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New folder (2)\"/>
    </mc:Choice>
  </mc:AlternateContent>
  <xr:revisionPtr revIDLastSave="0" documentId="8_{A6D97B0B-C23E-41F5-8611-78E10E4DC069}" xr6:coauthVersionLast="47" xr6:coauthVersionMax="47" xr10:uidLastSave="{00000000-0000-0000-0000-000000000000}"/>
  <bookViews>
    <workbookView xWindow="-120" yWindow="-120" windowWidth="20730" windowHeight="11040" firstSheet="9" activeTab="11" xr2:uid="{A9083F9B-433F-4410-99E1-CD2155BAD0D3}"/>
  </bookViews>
  <sheets>
    <sheet name="Uber Raw Dataset" sheetId="2" r:id="rId1"/>
    <sheet name="Uber Clean Dataset" sheetId="1" r:id="rId2"/>
    <sheet name="Status Distribution" sheetId="4" r:id="rId3"/>
    <sheet name="Demand Supply Gap" sheetId="6" r:id="rId4"/>
    <sheet name="Demand by Time Slot" sheetId="5" r:id="rId5"/>
    <sheet name="Airport vs City" sheetId="7" r:id="rId6"/>
    <sheet name="Weekday Analysis" sheetId="8" r:id="rId7"/>
    <sheet name="Average Trip Duration" sheetId="11" r:id="rId8"/>
    <sheet name="Route analysis" sheetId="15" r:id="rId9"/>
    <sheet name="WEEKDAY x TIME SLOT" sheetId="16" r:id="rId10"/>
    <sheet name="Sheet3" sheetId="14" r:id="rId11"/>
    <sheet name="MAIN DASHBOARD" sheetId="18" r:id="rId12"/>
    <sheet name="Dashboard2" sheetId="12" r:id="rId13"/>
  </sheets>
  <definedNames>
    <definedName name="_xlnm._FilterDatabase" localSheetId="1" hidden="1">'Uber Clean Dataset'!$A$1:$O$6747</definedName>
    <definedName name="_xlchart.v1.0" hidden="1">'Demand by Time Slot'!$XEZ$2:$XEZ$8</definedName>
    <definedName name="_xlchart.v1.1" hidden="1">'Demand by Time Slot'!$XFA$1</definedName>
    <definedName name="_xlchart.v1.2" hidden="1">'Demand by Time Slot'!$XFA$2:$XFA$8</definedName>
    <definedName name="_xlchart.v1.3" hidden="1">'Airport vs City'!$XEX$3</definedName>
    <definedName name="_xlchart.v1.4" hidden="1">'Airport vs City'!$XEX$4</definedName>
    <definedName name="_xlchart.v1.5" hidden="1">'Airport vs City'!$XEX$5</definedName>
    <definedName name="_xlchart.v1.6" hidden="1">'Airport vs City'!$XEY$1:$XFB$2</definedName>
    <definedName name="_xlchart.v1.7" hidden="1">'Airport vs City'!$XEY$3:$XFB$3</definedName>
    <definedName name="_xlchart.v1.8" hidden="1">'Airport vs City'!$XEY$4:$XFB$4</definedName>
    <definedName name="_xlchart.v1.9" hidden="1">'Airport vs City'!$XEY$5:$XFB$5</definedName>
    <definedName name="_xlcn.WorksheetConnection_YashuberProject.xlsxTable2" hidden="1">Table2[]</definedName>
    <definedName name="Slicer_Pickup_point">#N/A</definedName>
    <definedName name="Slicer_Status">#N/A</definedName>
    <definedName name="Slicer_Time_Slot">#N/A</definedName>
    <definedName name="Slicer_WeekDay">#N/A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Yash uber Projec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746" i="1" l="1"/>
  <c r="P6746" i="1"/>
  <c r="N6746" i="1"/>
  <c r="M6746" i="1"/>
  <c r="L6746" i="1"/>
  <c r="K6746" i="1"/>
  <c r="I6746" i="1"/>
  <c r="J6746" i="1" s="1"/>
  <c r="H6746" i="1"/>
  <c r="G6746" i="1"/>
  <c r="Q6745" i="1"/>
  <c r="P6745" i="1"/>
  <c r="N6745" i="1"/>
  <c r="M6745" i="1"/>
  <c r="L6745" i="1"/>
  <c r="K6745" i="1"/>
  <c r="I6745" i="1"/>
  <c r="J6745" i="1" s="1"/>
  <c r="H6745" i="1"/>
  <c r="G6745" i="1"/>
  <c r="Q6744" i="1"/>
  <c r="P6744" i="1"/>
  <c r="N6744" i="1"/>
  <c r="M6744" i="1"/>
  <c r="L6744" i="1"/>
  <c r="K6744" i="1"/>
  <c r="I6744" i="1"/>
  <c r="J6744" i="1" s="1"/>
  <c r="H6744" i="1"/>
  <c r="G6744" i="1"/>
  <c r="Q6743" i="1"/>
  <c r="P6743" i="1"/>
  <c r="N6743" i="1"/>
  <c r="M6743" i="1"/>
  <c r="L6743" i="1"/>
  <c r="K6743" i="1"/>
  <c r="I6743" i="1"/>
  <c r="J6743" i="1" s="1"/>
  <c r="H6743" i="1"/>
  <c r="G6743" i="1"/>
  <c r="Q6742" i="1"/>
  <c r="P6742" i="1"/>
  <c r="N6742" i="1"/>
  <c r="M6742" i="1"/>
  <c r="L6742" i="1"/>
  <c r="K6742" i="1"/>
  <c r="I6742" i="1"/>
  <c r="J6742" i="1" s="1"/>
  <c r="H6742" i="1"/>
  <c r="G6742" i="1"/>
  <c r="Q6741" i="1"/>
  <c r="P6741" i="1"/>
  <c r="N6741" i="1"/>
  <c r="M6741" i="1"/>
  <c r="L6741" i="1"/>
  <c r="K6741" i="1"/>
  <c r="I6741" i="1"/>
  <c r="J6741" i="1" s="1"/>
  <c r="H6741" i="1"/>
  <c r="G6741" i="1"/>
  <c r="Q6740" i="1"/>
  <c r="P6740" i="1"/>
  <c r="N6740" i="1"/>
  <c r="M6740" i="1"/>
  <c r="L6740" i="1"/>
  <c r="K6740" i="1"/>
  <c r="I6740" i="1"/>
  <c r="J6740" i="1" s="1"/>
  <c r="H6740" i="1"/>
  <c r="G6740" i="1"/>
  <c r="Q6739" i="1"/>
  <c r="P6739" i="1"/>
  <c r="N6739" i="1"/>
  <c r="M6739" i="1"/>
  <c r="L6739" i="1"/>
  <c r="K6739" i="1"/>
  <c r="I6739" i="1"/>
  <c r="J6739" i="1" s="1"/>
  <c r="H6739" i="1"/>
  <c r="G6739" i="1"/>
  <c r="Q6738" i="1"/>
  <c r="P6738" i="1"/>
  <c r="N6738" i="1"/>
  <c r="M6738" i="1"/>
  <c r="L6738" i="1"/>
  <c r="K6738" i="1"/>
  <c r="I6738" i="1"/>
  <c r="J6738" i="1" s="1"/>
  <c r="H6738" i="1"/>
  <c r="G6738" i="1"/>
  <c r="Q6737" i="1"/>
  <c r="P6737" i="1"/>
  <c r="N6737" i="1"/>
  <c r="M6737" i="1"/>
  <c r="L6737" i="1"/>
  <c r="K6737" i="1"/>
  <c r="I6737" i="1"/>
  <c r="J6737" i="1" s="1"/>
  <c r="H6737" i="1"/>
  <c r="G6737" i="1"/>
  <c r="Q6736" i="1"/>
  <c r="P6736" i="1"/>
  <c r="N6736" i="1"/>
  <c r="M6736" i="1"/>
  <c r="L6736" i="1"/>
  <c r="K6736" i="1"/>
  <c r="I6736" i="1"/>
  <c r="J6736" i="1" s="1"/>
  <c r="H6736" i="1"/>
  <c r="G6736" i="1"/>
  <c r="Q6735" i="1"/>
  <c r="P6735" i="1"/>
  <c r="N6735" i="1"/>
  <c r="M6735" i="1"/>
  <c r="L6735" i="1"/>
  <c r="K6735" i="1"/>
  <c r="I6735" i="1"/>
  <c r="J6735" i="1" s="1"/>
  <c r="H6735" i="1"/>
  <c r="G6735" i="1"/>
  <c r="Q6734" i="1"/>
  <c r="P6734" i="1"/>
  <c r="N6734" i="1"/>
  <c r="M6734" i="1"/>
  <c r="L6734" i="1"/>
  <c r="K6734" i="1"/>
  <c r="I6734" i="1"/>
  <c r="J6734" i="1" s="1"/>
  <c r="H6734" i="1"/>
  <c r="G6734" i="1"/>
  <c r="Q6733" i="1"/>
  <c r="P6733" i="1"/>
  <c r="N6733" i="1"/>
  <c r="M6733" i="1"/>
  <c r="L6733" i="1"/>
  <c r="K6733" i="1"/>
  <c r="I6733" i="1"/>
  <c r="J6733" i="1" s="1"/>
  <c r="H6733" i="1"/>
  <c r="G6733" i="1"/>
  <c r="Q6732" i="1"/>
  <c r="P6732" i="1"/>
  <c r="N6732" i="1"/>
  <c r="M6732" i="1"/>
  <c r="L6732" i="1"/>
  <c r="K6732" i="1"/>
  <c r="I6732" i="1"/>
  <c r="J6732" i="1" s="1"/>
  <c r="H6732" i="1"/>
  <c r="G6732" i="1"/>
  <c r="Q6731" i="1"/>
  <c r="P6731" i="1"/>
  <c r="N6731" i="1"/>
  <c r="M6731" i="1"/>
  <c r="L6731" i="1"/>
  <c r="K6731" i="1"/>
  <c r="I6731" i="1"/>
  <c r="J6731" i="1" s="1"/>
  <c r="H6731" i="1"/>
  <c r="G6731" i="1"/>
  <c r="Q6730" i="1"/>
  <c r="P6730" i="1"/>
  <c r="N6730" i="1"/>
  <c r="M6730" i="1"/>
  <c r="L6730" i="1"/>
  <c r="K6730" i="1"/>
  <c r="I6730" i="1"/>
  <c r="J6730" i="1" s="1"/>
  <c r="H6730" i="1"/>
  <c r="G6730" i="1"/>
  <c r="Q6729" i="1"/>
  <c r="P6729" i="1"/>
  <c r="N6729" i="1"/>
  <c r="M6729" i="1"/>
  <c r="L6729" i="1"/>
  <c r="K6729" i="1"/>
  <c r="I6729" i="1"/>
  <c r="J6729" i="1" s="1"/>
  <c r="H6729" i="1"/>
  <c r="G6729" i="1"/>
  <c r="Q6728" i="1"/>
  <c r="P6728" i="1"/>
  <c r="N6728" i="1"/>
  <c r="M6728" i="1"/>
  <c r="L6728" i="1"/>
  <c r="K6728" i="1"/>
  <c r="I6728" i="1"/>
  <c r="J6728" i="1" s="1"/>
  <c r="H6728" i="1"/>
  <c r="G6728" i="1"/>
  <c r="Q6727" i="1"/>
  <c r="P6727" i="1"/>
  <c r="N6727" i="1"/>
  <c r="M6727" i="1"/>
  <c r="L6727" i="1"/>
  <c r="K6727" i="1"/>
  <c r="I6727" i="1"/>
  <c r="J6727" i="1" s="1"/>
  <c r="H6727" i="1"/>
  <c r="G6727" i="1"/>
  <c r="Q6726" i="1"/>
  <c r="P6726" i="1"/>
  <c r="N6726" i="1"/>
  <c r="M6726" i="1"/>
  <c r="L6726" i="1"/>
  <c r="K6726" i="1"/>
  <c r="I6726" i="1"/>
  <c r="J6726" i="1" s="1"/>
  <c r="H6726" i="1"/>
  <c r="G6726" i="1"/>
  <c r="Q6725" i="1"/>
  <c r="P6725" i="1"/>
  <c r="N6725" i="1"/>
  <c r="M6725" i="1"/>
  <c r="L6725" i="1"/>
  <c r="K6725" i="1"/>
  <c r="I6725" i="1"/>
  <c r="J6725" i="1" s="1"/>
  <c r="H6725" i="1"/>
  <c r="G6725" i="1"/>
  <c r="Q6724" i="1"/>
  <c r="P6724" i="1"/>
  <c r="N6724" i="1"/>
  <c r="M6724" i="1"/>
  <c r="L6724" i="1"/>
  <c r="K6724" i="1"/>
  <c r="I6724" i="1"/>
  <c r="J6724" i="1" s="1"/>
  <c r="H6724" i="1"/>
  <c r="G6724" i="1"/>
  <c r="Q6723" i="1"/>
  <c r="P6723" i="1"/>
  <c r="N6723" i="1"/>
  <c r="M6723" i="1"/>
  <c r="L6723" i="1"/>
  <c r="K6723" i="1"/>
  <c r="I6723" i="1"/>
  <c r="J6723" i="1" s="1"/>
  <c r="H6723" i="1"/>
  <c r="G6723" i="1"/>
  <c r="Q6722" i="1"/>
  <c r="P6722" i="1"/>
  <c r="N6722" i="1"/>
  <c r="M6722" i="1"/>
  <c r="L6722" i="1"/>
  <c r="K6722" i="1"/>
  <c r="I6722" i="1"/>
  <c r="J6722" i="1" s="1"/>
  <c r="H6722" i="1"/>
  <c r="G6722" i="1"/>
  <c r="Q6721" i="1"/>
  <c r="P6721" i="1"/>
  <c r="N6721" i="1"/>
  <c r="M6721" i="1"/>
  <c r="L6721" i="1"/>
  <c r="K6721" i="1"/>
  <c r="I6721" i="1"/>
  <c r="J6721" i="1" s="1"/>
  <c r="H6721" i="1"/>
  <c r="G6721" i="1"/>
  <c r="Q6720" i="1"/>
  <c r="P6720" i="1"/>
  <c r="N6720" i="1"/>
  <c r="M6720" i="1"/>
  <c r="L6720" i="1"/>
  <c r="K6720" i="1"/>
  <c r="I6720" i="1"/>
  <c r="J6720" i="1" s="1"/>
  <c r="H6720" i="1"/>
  <c r="G6720" i="1"/>
  <c r="Q6719" i="1"/>
  <c r="P6719" i="1"/>
  <c r="N6719" i="1"/>
  <c r="M6719" i="1"/>
  <c r="L6719" i="1"/>
  <c r="K6719" i="1"/>
  <c r="I6719" i="1"/>
  <c r="J6719" i="1" s="1"/>
  <c r="H6719" i="1"/>
  <c r="G6719" i="1"/>
  <c r="Q6718" i="1"/>
  <c r="P6718" i="1"/>
  <c r="N6718" i="1"/>
  <c r="M6718" i="1"/>
  <c r="L6718" i="1"/>
  <c r="K6718" i="1"/>
  <c r="I6718" i="1"/>
  <c r="J6718" i="1" s="1"/>
  <c r="H6718" i="1"/>
  <c r="G6718" i="1"/>
  <c r="Q6717" i="1"/>
  <c r="P6717" i="1"/>
  <c r="N6717" i="1"/>
  <c r="M6717" i="1"/>
  <c r="L6717" i="1"/>
  <c r="K6717" i="1"/>
  <c r="I6717" i="1"/>
  <c r="J6717" i="1" s="1"/>
  <c r="H6717" i="1"/>
  <c r="G6717" i="1"/>
  <c r="Q6716" i="1"/>
  <c r="P6716" i="1"/>
  <c r="N6716" i="1"/>
  <c r="M6716" i="1"/>
  <c r="L6716" i="1"/>
  <c r="K6716" i="1"/>
  <c r="I6716" i="1"/>
  <c r="J6716" i="1" s="1"/>
  <c r="H6716" i="1"/>
  <c r="G6716" i="1"/>
  <c r="Q6715" i="1"/>
  <c r="P6715" i="1"/>
  <c r="N6715" i="1"/>
  <c r="M6715" i="1"/>
  <c r="L6715" i="1"/>
  <c r="K6715" i="1"/>
  <c r="I6715" i="1"/>
  <c r="J6715" i="1" s="1"/>
  <c r="H6715" i="1"/>
  <c r="G6715" i="1"/>
  <c r="Q6714" i="1"/>
  <c r="P6714" i="1"/>
  <c r="N6714" i="1"/>
  <c r="M6714" i="1"/>
  <c r="L6714" i="1"/>
  <c r="K6714" i="1"/>
  <c r="I6714" i="1"/>
  <c r="J6714" i="1" s="1"/>
  <c r="H6714" i="1"/>
  <c r="G6714" i="1"/>
  <c r="Q6713" i="1"/>
  <c r="P6713" i="1"/>
  <c r="N6713" i="1"/>
  <c r="M6713" i="1"/>
  <c r="L6713" i="1"/>
  <c r="K6713" i="1"/>
  <c r="I6713" i="1"/>
  <c r="J6713" i="1" s="1"/>
  <c r="H6713" i="1"/>
  <c r="G6713" i="1"/>
  <c r="Q6712" i="1"/>
  <c r="P6712" i="1"/>
  <c r="N6712" i="1"/>
  <c r="M6712" i="1"/>
  <c r="L6712" i="1"/>
  <c r="K6712" i="1"/>
  <c r="I6712" i="1"/>
  <c r="J6712" i="1" s="1"/>
  <c r="H6712" i="1"/>
  <c r="G6712" i="1"/>
  <c r="Q6711" i="1"/>
  <c r="P6711" i="1"/>
  <c r="N6711" i="1"/>
  <c r="M6711" i="1"/>
  <c r="L6711" i="1"/>
  <c r="K6711" i="1"/>
  <c r="I6711" i="1"/>
  <c r="J6711" i="1" s="1"/>
  <c r="H6711" i="1"/>
  <c r="G6711" i="1"/>
  <c r="Q6710" i="1"/>
  <c r="P6710" i="1"/>
  <c r="N6710" i="1"/>
  <c r="M6710" i="1"/>
  <c r="L6710" i="1"/>
  <c r="K6710" i="1"/>
  <c r="I6710" i="1"/>
  <c r="J6710" i="1" s="1"/>
  <c r="H6710" i="1"/>
  <c r="G6710" i="1"/>
  <c r="Q6709" i="1"/>
  <c r="P6709" i="1"/>
  <c r="N6709" i="1"/>
  <c r="M6709" i="1"/>
  <c r="L6709" i="1"/>
  <c r="K6709" i="1"/>
  <c r="I6709" i="1"/>
  <c r="J6709" i="1" s="1"/>
  <c r="H6709" i="1"/>
  <c r="G6709" i="1"/>
  <c r="Q6708" i="1"/>
  <c r="P6708" i="1"/>
  <c r="N6708" i="1"/>
  <c r="M6708" i="1"/>
  <c r="L6708" i="1"/>
  <c r="K6708" i="1"/>
  <c r="I6708" i="1"/>
  <c r="J6708" i="1" s="1"/>
  <c r="H6708" i="1"/>
  <c r="G6708" i="1"/>
  <c r="Q6707" i="1"/>
  <c r="P6707" i="1"/>
  <c r="N6707" i="1"/>
  <c r="M6707" i="1"/>
  <c r="L6707" i="1"/>
  <c r="K6707" i="1"/>
  <c r="I6707" i="1"/>
  <c r="J6707" i="1" s="1"/>
  <c r="H6707" i="1"/>
  <c r="G6707" i="1"/>
  <c r="Q6706" i="1"/>
  <c r="P6706" i="1"/>
  <c r="N6706" i="1"/>
  <c r="M6706" i="1"/>
  <c r="L6706" i="1"/>
  <c r="K6706" i="1"/>
  <c r="I6706" i="1"/>
  <c r="J6706" i="1" s="1"/>
  <c r="H6706" i="1"/>
  <c r="G6706" i="1"/>
  <c r="Q6705" i="1"/>
  <c r="P6705" i="1"/>
  <c r="N6705" i="1"/>
  <c r="M6705" i="1"/>
  <c r="L6705" i="1"/>
  <c r="K6705" i="1"/>
  <c r="I6705" i="1"/>
  <c r="J6705" i="1" s="1"/>
  <c r="H6705" i="1"/>
  <c r="G6705" i="1"/>
  <c r="Q6704" i="1"/>
  <c r="P6704" i="1"/>
  <c r="N6704" i="1"/>
  <c r="M6704" i="1"/>
  <c r="L6704" i="1"/>
  <c r="K6704" i="1"/>
  <c r="I6704" i="1"/>
  <c r="J6704" i="1" s="1"/>
  <c r="H6704" i="1"/>
  <c r="G6704" i="1"/>
  <c r="Q6703" i="1"/>
  <c r="P6703" i="1"/>
  <c r="N6703" i="1"/>
  <c r="M6703" i="1"/>
  <c r="L6703" i="1"/>
  <c r="K6703" i="1"/>
  <c r="I6703" i="1"/>
  <c r="J6703" i="1" s="1"/>
  <c r="H6703" i="1"/>
  <c r="G6703" i="1"/>
  <c r="Q6702" i="1"/>
  <c r="P6702" i="1"/>
  <c r="N6702" i="1"/>
  <c r="M6702" i="1"/>
  <c r="L6702" i="1"/>
  <c r="K6702" i="1"/>
  <c r="I6702" i="1"/>
  <c r="J6702" i="1" s="1"/>
  <c r="H6702" i="1"/>
  <c r="G6702" i="1"/>
  <c r="Q6701" i="1"/>
  <c r="P6701" i="1"/>
  <c r="N6701" i="1"/>
  <c r="M6701" i="1"/>
  <c r="L6701" i="1"/>
  <c r="K6701" i="1"/>
  <c r="I6701" i="1"/>
  <c r="J6701" i="1" s="1"/>
  <c r="H6701" i="1"/>
  <c r="G6701" i="1"/>
  <c r="Q6700" i="1"/>
  <c r="P6700" i="1"/>
  <c r="N6700" i="1"/>
  <c r="M6700" i="1"/>
  <c r="L6700" i="1"/>
  <c r="K6700" i="1"/>
  <c r="I6700" i="1"/>
  <c r="J6700" i="1" s="1"/>
  <c r="H6700" i="1"/>
  <c r="G6700" i="1"/>
  <c r="Q6699" i="1"/>
  <c r="P6699" i="1"/>
  <c r="N6699" i="1"/>
  <c r="M6699" i="1"/>
  <c r="L6699" i="1"/>
  <c r="K6699" i="1"/>
  <c r="I6699" i="1"/>
  <c r="J6699" i="1" s="1"/>
  <c r="H6699" i="1"/>
  <c r="G6699" i="1"/>
  <c r="Q6698" i="1"/>
  <c r="P6698" i="1"/>
  <c r="N6698" i="1"/>
  <c r="M6698" i="1"/>
  <c r="L6698" i="1"/>
  <c r="K6698" i="1"/>
  <c r="I6698" i="1"/>
  <c r="J6698" i="1" s="1"/>
  <c r="H6698" i="1"/>
  <c r="G6698" i="1"/>
  <c r="Q6697" i="1"/>
  <c r="P6697" i="1"/>
  <c r="N6697" i="1"/>
  <c r="M6697" i="1"/>
  <c r="L6697" i="1"/>
  <c r="K6697" i="1"/>
  <c r="I6697" i="1"/>
  <c r="J6697" i="1" s="1"/>
  <c r="H6697" i="1"/>
  <c r="G6697" i="1"/>
  <c r="Q6696" i="1"/>
  <c r="P6696" i="1"/>
  <c r="N6696" i="1"/>
  <c r="M6696" i="1"/>
  <c r="L6696" i="1"/>
  <c r="K6696" i="1"/>
  <c r="I6696" i="1"/>
  <c r="J6696" i="1" s="1"/>
  <c r="H6696" i="1"/>
  <c r="G6696" i="1"/>
  <c r="Q6695" i="1"/>
  <c r="P6695" i="1"/>
  <c r="N6695" i="1"/>
  <c r="M6695" i="1"/>
  <c r="L6695" i="1"/>
  <c r="K6695" i="1"/>
  <c r="I6695" i="1"/>
  <c r="J6695" i="1" s="1"/>
  <c r="H6695" i="1"/>
  <c r="G6695" i="1"/>
  <c r="Q6694" i="1"/>
  <c r="P6694" i="1"/>
  <c r="N6694" i="1"/>
  <c r="M6694" i="1"/>
  <c r="L6694" i="1"/>
  <c r="K6694" i="1"/>
  <c r="I6694" i="1"/>
  <c r="J6694" i="1" s="1"/>
  <c r="H6694" i="1"/>
  <c r="G6694" i="1"/>
  <c r="Q6693" i="1"/>
  <c r="P6693" i="1"/>
  <c r="N6693" i="1"/>
  <c r="M6693" i="1"/>
  <c r="L6693" i="1"/>
  <c r="K6693" i="1"/>
  <c r="I6693" i="1"/>
  <c r="J6693" i="1" s="1"/>
  <c r="H6693" i="1"/>
  <c r="G6693" i="1"/>
  <c r="Q6692" i="1"/>
  <c r="P6692" i="1"/>
  <c r="N6692" i="1"/>
  <c r="M6692" i="1"/>
  <c r="L6692" i="1"/>
  <c r="K6692" i="1"/>
  <c r="I6692" i="1"/>
  <c r="J6692" i="1" s="1"/>
  <c r="H6692" i="1"/>
  <c r="G6692" i="1"/>
  <c r="Q6691" i="1"/>
  <c r="P6691" i="1"/>
  <c r="N6691" i="1"/>
  <c r="M6691" i="1"/>
  <c r="L6691" i="1"/>
  <c r="K6691" i="1"/>
  <c r="I6691" i="1"/>
  <c r="J6691" i="1" s="1"/>
  <c r="H6691" i="1"/>
  <c r="G6691" i="1"/>
  <c r="Q6690" i="1"/>
  <c r="P6690" i="1"/>
  <c r="N6690" i="1"/>
  <c r="M6690" i="1"/>
  <c r="L6690" i="1"/>
  <c r="K6690" i="1"/>
  <c r="I6690" i="1"/>
  <c r="J6690" i="1" s="1"/>
  <c r="H6690" i="1"/>
  <c r="G6690" i="1"/>
  <c r="Q6689" i="1"/>
  <c r="P6689" i="1"/>
  <c r="N6689" i="1"/>
  <c r="M6689" i="1"/>
  <c r="L6689" i="1"/>
  <c r="K6689" i="1"/>
  <c r="I6689" i="1"/>
  <c r="J6689" i="1" s="1"/>
  <c r="H6689" i="1"/>
  <c r="G6689" i="1"/>
  <c r="Q6688" i="1"/>
  <c r="P6688" i="1"/>
  <c r="N6688" i="1"/>
  <c r="M6688" i="1"/>
  <c r="L6688" i="1"/>
  <c r="K6688" i="1"/>
  <c r="I6688" i="1"/>
  <c r="J6688" i="1" s="1"/>
  <c r="H6688" i="1"/>
  <c r="G6688" i="1"/>
  <c r="Q6687" i="1"/>
  <c r="P6687" i="1"/>
  <c r="N6687" i="1"/>
  <c r="M6687" i="1"/>
  <c r="L6687" i="1"/>
  <c r="K6687" i="1"/>
  <c r="I6687" i="1"/>
  <c r="J6687" i="1" s="1"/>
  <c r="H6687" i="1"/>
  <c r="G6687" i="1"/>
  <c r="Q6686" i="1"/>
  <c r="P6686" i="1"/>
  <c r="N6686" i="1"/>
  <c r="M6686" i="1"/>
  <c r="L6686" i="1"/>
  <c r="K6686" i="1"/>
  <c r="I6686" i="1"/>
  <c r="J6686" i="1" s="1"/>
  <c r="H6686" i="1"/>
  <c r="G6686" i="1"/>
  <c r="Q6685" i="1"/>
  <c r="P6685" i="1"/>
  <c r="N6685" i="1"/>
  <c r="M6685" i="1"/>
  <c r="L6685" i="1"/>
  <c r="K6685" i="1"/>
  <c r="I6685" i="1"/>
  <c r="J6685" i="1" s="1"/>
  <c r="H6685" i="1"/>
  <c r="G6685" i="1"/>
  <c r="Q6684" i="1"/>
  <c r="P6684" i="1"/>
  <c r="N6684" i="1"/>
  <c r="M6684" i="1"/>
  <c r="L6684" i="1"/>
  <c r="K6684" i="1"/>
  <c r="I6684" i="1"/>
  <c r="J6684" i="1" s="1"/>
  <c r="H6684" i="1"/>
  <c r="G6684" i="1"/>
  <c r="Q6683" i="1"/>
  <c r="P6683" i="1"/>
  <c r="N6683" i="1"/>
  <c r="M6683" i="1"/>
  <c r="L6683" i="1"/>
  <c r="K6683" i="1"/>
  <c r="I6683" i="1"/>
  <c r="J6683" i="1" s="1"/>
  <c r="H6683" i="1"/>
  <c r="G6683" i="1"/>
  <c r="Q6682" i="1"/>
  <c r="P6682" i="1"/>
  <c r="N6682" i="1"/>
  <c r="M6682" i="1"/>
  <c r="L6682" i="1"/>
  <c r="K6682" i="1"/>
  <c r="I6682" i="1"/>
  <c r="J6682" i="1" s="1"/>
  <c r="H6682" i="1"/>
  <c r="G6682" i="1"/>
  <c r="Q6681" i="1"/>
  <c r="P6681" i="1"/>
  <c r="N6681" i="1"/>
  <c r="M6681" i="1"/>
  <c r="L6681" i="1"/>
  <c r="K6681" i="1"/>
  <c r="I6681" i="1"/>
  <c r="J6681" i="1" s="1"/>
  <c r="H6681" i="1"/>
  <c r="G6681" i="1"/>
  <c r="Q6680" i="1"/>
  <c r="P6680" i="1"/>
  <c r="N6680" i="1"/>
  <c r="M6680" i="1"/>
  <c r="L6680" i="1"/>
  <c r="K6680" i="1"/>
  <c r="I6680" i="1"/>
  <c r="J6680" i="1" s="1"/>
  <c r="H6680" i="1"/>
  <c r="G6680" i="1"/>
  <c r="Q6679" i="1"/>
  <c r="P6679" i="1"/>
  <c r="N6679" i="1"/>
  <c r="M6679" i="1"/>
  <c r="L6679" i="1"/>
  <c r="K6679" i="1"/>
  <c r="I6679" i="1"/>
  <c r="J6679" i="1" s="1"/>
  <c r="H6679" i="1"/>
  <c r="G6679" i="1"/>
  <c r="Q6678" i="1"/>
  <c r="P6678" i="1"/>
  <c r="N6678" i="1"/>
  <c r="M6678" i="1"/>
  <c r="L6678" i="1"/>
  <c r="K6678" i="1"/>
  <c r="I6678" i="1"/>
  <c r="J6678" i="1" s="1"/>
  <c r="H6678" i="1"/>
  <c r="G6678" i="1"/>
  <c r="Q6677" i="1"/>
  <c r="P6677" i="1"/>
  <c r="N6677" i="1"/>
  <c r="M6677" i="1"/>
  <c r="L6677" i="1"/>
  <c r="K6677" i="1"/>
  <c r="I6677" i="1"/>
  <c r="J6677" i="1" s="1"/>
  <c r="H6677" i="1"/>
  <c r="G6677" i="1"/>
  <c r="Q6676" i="1"/>
  <c r="P6676" i="1"/>
  <c r="N6676" i="1"/>
  <c r="M6676" i="1"/>
  <c r="L6676" i="1"/>
  <c r="K6676" i="1"/>
  <c r="I6676" i="1"/>
  <c r="J6676" i="1" s="1"/>
  <c r="H6676" i="1"/>
  <c r="G6676" i="1"/>
  <c r="Q6675" i="1"/>
  <c r="P6675" i="1"/>
  <c r="N6675" i="1"/>
  <c r="M6675" i="1"/>
  <c r="L6675" i="1"/>
  <c r="K6675" i="1"/>
  <c r="I6675" i="1"/>
  <c r="J6675" i="1" s="1"/>
  <c r="H6675" i="1"/>
  <c r="G6675" i="1"/>
  <c r="Q6674" i="1"/>
  <c r="P6674" i="1"/>
  <c r="N6674" i="1"/>
  <c r="M6674" i="1"/>
  <c r="L6674" i="1"/>
  <c r="K6674" i="1"/>
  <c r="I6674" i="1"/>
  <c r="J6674" i="1" s="1"/>
  <c r="H6674" i="1"/>
  <c r="G6674" i="1"/>
  <c r="Q6673" i="1"/>
  <c r="P6673" i="1"/>
  <c r="N6673" i="1"/>
  <c r="M6673" i="1"/>
  <c r="L6673" i="1"/>
  <c r="K6673" i="1"/>
  <c r="I6673" i="1"/>
  <c r="J6673" i="1" s="1"/>
  <c r="H6673" i="1"/>
  <c r="G6673" i="1"/>
  <c r="Q6672" i="1"/>
  <c r="P6672" i="1"/>
  <c r="N6672" i="1"/>
  <c r="M6672" i="1"/>
  <c r="L6672" i="1"/>
  <c r="K6672" i="1"/>
  <c r="I6672" i="1"/>
  <c r="J6672" i="1" s="1"/>
  <c r="H6672" i="1"/>
  <c r="G6672" i="1"/>
  <c r="Q6671" i="1"/>
  <c r="P6671" i="1"/>
  <c r="N6671" i="1"/>
  <c r="M6671" i="1"/>
  <c r="L6671" i="1"/>
  <c r="K6671" i="1"/>
  <c r="I6671" i="1"/>
  <c r="J6671" i="1" s="1"/>
  <c r="H6671" i="1"/>
  <c r="G6671" i="1"/>
  <c r="Q6670" i="1"/>
  <c r="P6670" i="1"/>
  <c r="N6670" i="1"/>
  <c r="M6670" i="1"/>
  <c r="L6670" i="1"/>
  <c r="K6670" i="1"/>
  <c r="I6670" i="1"/>
  <c r="J6670" i="1" s="1"/>
  <c r="H6670" i="1"/>
  <c r="G6670" i="1"/>
  <c r="Q6669" i="1"/>
  <c r="P6669" i="1"/>
  <c r="N6669" i="1"/>
  <c r="M6669" i="1"/>
  <c r="L6669" i="1"/>
  <c r="K6669" i="1"/>
  <c r="I6669" i="1"/>
  <c r="J6669" i="1" s="1"/>
  <c r="H6669" i="1"/>
  <c r="G6669" i="1"/>
  <c r="Q6668" i="1"/>
  <c r="P6668" i="1"/>
  <c r="N6668" i="1"/>
  <c r="M6668" i="1"/>
  <c r="L6668" i="1"/>
  <c r="K6668" i="1"/>
  <c r="I6668" i="1"/>
  <c r="J6668" i="1" s="1"/>
  <c r="H6668" i="1"/>
  <c r="G6668" i="1"/>
  <c r="Q6667" i="1"/>
  <c r="P6667" i="1"/>
  <c r="N6667" i="1"/>
  <c r="M6667" i="1"/>
  <c r="L6667" i="1"/>
  <c r="K6667" i="1"/>
  <c r="I6667" i="1"/>
  <c r="J6667" i="1" s="1"/>
  <c r="H6667" i="1"/>
  <c r="G6667" i="1"/>
  <c r="Q6666" i="1"/>
  <c r="P6666" i="1"/>
  <c r="N6666" i="1"/>
  <c r="M6666" i="1"/>
  <c r="L6666" i="1"/>
  <c r="K6666" i="1"/>
  <c r="I6666" i="1"/>
  <c r="J6666" i="1" s="1"/>
  <c r="H6666" i="1"/>
  <c r="G6666" i="1"/>
  <c r="Q6665" i="1"/>
  <c r="P6665" i="1"/>
  <c r="N6665" i="1"/>
  <c r="M6665" i="1"/>
  <c r="L6665" i="1"/>
  <c r="K6665" i="1"/>
  <c r="I6665" i="1"/>
  <c r="J6665" i="1" s="1"/>
  <c r="H6665" i="1"/>
  <c r="G6665" i="1"/>
  <c r="Q6664" i="1"/>
  <c r="P6664" i="1"/>
  <c r="N6664" i="1"/>
  <c r="M6664" i="1"/>
  <c r="L6664" i="1"/>
  <c r="K6664" i="1"/>
  <c r="I6664" i="1"/>
  <c r="J6664" i="1" s="1"/>
  <c r="H6664" i="1"/>
  <c r="G6664" i="1"/>
  <c r="Q6663" i="1"/>
  <c r="P6663" i="1"/>
  <c r="N6663" i="1"/>
  <c r="M6663" i="1"/>
  <c r="L6663" i="1"/>
  <c r="K6663" i="1"/>
  <c r="I6663" i="1"/>
  <c r="J6663" i="1" s="1"/>
  <c r="H6663" i="1"/>
  <c r="G6663" i="1"/>
  <c r="Q6662" i="1"/>
  <c r="P6662" i="1"/>
  <c r="N6662" i="1"/>
  <c r="M6662" i="1"/>
  <c r="L6662" i="1"/>
  <c r="K6662" i="1"/>
  <c r="I6662" i="1"/>
  <c r="J6662" i="1" s="1"/>
  <c r="H6662" i="1"/>
  <c r="G6662" i="1"/>
  <c r="Q6661" i="1"/>
  <c r="P6661" i="1"/>
  <c r="N6661" i="1"/>
  <c r="M6661" i="1"/>
  <c r="L6661" i="1"/>
  <c r="K6661" i="1"/>
  <c r="I6661" i="1"/>
  <c r="J6661" i="1" s="1"/>
  <c r="H6661" i="1"/>
  <c r="G6661" i="1"/>
  <c r="Q6660" i="1"/>
  <c r="P6660" i="1"/>
  <c r="N6660" i="1"/>
  <c r="M6660" i="1"/>
  <c r="L6660" i="1"/>
  <c r="K6660" i="1"/>
  <c r="I6660" i="1"/>
  <c r="J6660" i="1" s="1"/>
  <c r="H6660" i="1"/>
  <c r="G6660" i="1"/>
  <c r="Q6659" i="1"/>
  <c r="P6659" i="1"/>
  <c r="N6659" i="1"/>
  <c r="M6659" i="1"/>
  <c r="L6659" i="1"/>
  <c r="K6659" i="1"/>
  <c r="I6659" i="1"/>
  <c r="J6659" i="1" s="1"/>
  <c r="H6659" i="1"/>
  <c r="G6659" i="1"/>
  <c r="Q6658" i="1"/>
  <c r="P6658" i="1"/>
  <c r="N6658" i="1"/>
  <c r="M6658" i="1"/>
  <c r="L6658" i="1"/>
  <c r="K6658" i="1"/>
  <c r="I6658" i="1"/>
  <c r="J6658" i="1" s="1"/>
  <c r="H6658" i="1"/>
  <c r="G6658" i="1"/>
  <c r="Q6657" i="1"/>
  <c r="P6657" i="1"/>
  <c r="N6657" i="1"/>
  <c r="M6657" i="1"/>
  <c r="L6657" i="1"/>
  <c r="K6657" i="1"/>
  <c r="I6657" i="1"/>
  <c r="J6657" i="1" s="1"/>
  <c r="H6657" i="1"/>
  <c r="G6657" i="1"/>
  <c r="Q6656" i="1"/>
  <c r="P6656" i="1"/>
  <c r="N6656" i="1"/>
  <c r="M6656" i="1"/>
  <c r="L6656" i="1"/>
  <c r="K6656" i="1"/>
  <c r="I6656" i="1"/>
  <c r="J6656" i="1" s="1"/>
  <c r="H6656" i="1"/>
  <c r="G6656" i="1"/>
  <c r="Q6655" i="1"/>
  <c r="P6655" i="1"/>
  <c r="N6655" i="1"/>
  <c r="M6655" i="1"/>
  <c r="L6655" i="1"/>
  <c r="K6655" i="1"/>
  <c r="I6655" i="1"/>
  <c r="J6655" i="1" s="1"/>
  <c r="H6655" i="1"/>
  <c r="G6655" i="1"/>
  <c r="Q6654" i="1"/>
  <c r="P6654" i="1"/>
  <c r="N6654" i="1"/>
  <c r="M6654" i="1"/>
  <c r="L6654" i="1"/>
  <c r="K6654" i="1"/>
  <c r="I6654" i="1"/>
  <c r="J6654" i="1" s="1"/>
  <c r="H6654" i="1"/>
  <c r="G6654" i="1"/>
  <c r="Q6653" i="1"/>
  <c r="P6653" i="1"/>
  <c r="N6653" i="1"/>
  <c r="M6653" i="1"/>
  <c r="L6653" i="1"/>
  <c r="K6653" i="1"/>
  <c r="I6653" i="1"/>
  <c r="J6653" i="1" s="1"/>
  <c r="H6653" i="1"/>
  <c r="G6653" i="1"/>
  <c r="Q6652" i="1"/>
  <c r="P6652" i="1"/>
  <c r="N6652" i="1"/>
  <c r="M6652" i="1"/>
  <c r="L6652" i="1"/>
  <c r="K6652" i="1"/>
  <c r="I6652" i="1"/>
  <c r="J6652" i="1" s="1"/>
  <c r="H6652" i="1"/>
  <c r="G6652" i="1"/>
  <c r="Q6651" i="1"/>
  <c r="P6651" i="1"/>
  <c r="N6651" i="1"/>
  <c r="M6651" i="1"/>
  <c r="L6651" i="1"/>
  <c r="K6651" i="1"/>
  <c r="I6651" i="1"/>
  <c r="J6651" i="1" s="1"/>
  <c r="H6651" i="1"/>
  <c r="G6651" i="1"/>
  <c r="Q6650" i="1"/>
  <c r="P6650" i="1"/>
  <c r="N6650" i="1"/>
  <c r="M6650" i="1"/>
  <c r="L6650" i="1"/>
  <c r="K6650" i="1"/>
  <c r="I6650" i="1"/>
  <c r="J6650" i="1" s="1"/>
  <c r="H6650" i="1"/>
  <c r="G6650" i="1"/>
  <c r="Q6649" i="1"/>
  <c r="P6649" i="1"/>
  <c r="N6649" i="1"/>
  <c r="M6649" i="1"/>
  <c r="L6649" i="1"/>
  <c r="K6649" i="1"/>
  <c r="I6649" i="1"/>
  <c r="J6649" i="1" s="1"/>
  <c r="H6649" i="1"/>
  <c r="G6649" i="1"/>
  <c r="Q6648" i="1"/>
  <c r="P6648" i="1"/>
  <c r="N6648" i="1"/>
  <c r="M6648" i="1"/>
  <c r="L6648" i="1"/>
  <c r="K6648" i="1"/>
  <c r="I6648" i="1"/>
  <c r="J6648" i="1" s="1"/>
  <c r="H6648" i="1"/>
  <c r="G6648" i="1"/>
  <c r="Q6647" i="1"/>
  <c r="P6647" i="1"/>
  <c r="N6647" i="1"/>
  <c r="M6647" i="1"/>
  <c r="L6647" i="1"/>
  <c r="K6647" i="1"/>
  <c r="I6647" i="1"/>
  <c r="J6647" i="1" s="1"/>
  <c r="H6647" i="1"/>
  <c r="G6647" i="1"/>
  <c r="Q6646" i="1"/>
  <c r="P6646" i="1"/>
  <c r="N6646" i="1"/>
  <c r="M6646" i="1"/>
  <c r="L6646" i="1"/>
  <c r="K6646" i="1"/>
  <c r="I6646" i="1"/>
  <c r="J6646" i="1" s="1"/>
  <c r="H6646" i="1"/>
  <c r="G6646" i="1"/>
  <c r="Q6645" i="1"/>
  <c r="P6645" i="1"/>
  <c r="N6645" i="1"/>
  <c r="M6645" i="1"/>
  <c r="L6645" i="1"/>
  <c r="K6645" i="1"/>
  <c r="I6645" i="1"/>
  <c r="J6645" i="1" s="1"/>
  <c r="H6645" i="1"/>
  <c r="G6645" i="1"/>
  <c r="Q6644" i="1"/>
  <c r="P6644" i="1"/>
  <c r="N6644" i="1"/>
  <c r="M6644" i="1"/>
  <c r="L6644" i="1"/>
  <c r="K6644" i="1"/>
  <c r="I6644" i="1"/>
  <c r="J6644" i="1" s="1"/>
  <c r="H6644" i="1"/>
  <c r="G6644" i="1"/>
  <c r="Q6643" i="1"/>
  <c r="P6643" i="1"/>
  <c r="N6643" i="1"/>
  <c r="M6643" i="1"/>
  <c r="L6643" i="1"/>
  <c r="K6643" i="1"/>
  <c r="I6643" i="1"/>
  <c r="J6643" i="1" s="1"/>
  <c r="H6643" i="1"/>
  <c r="G6643" i="1"/>
  <c r="Q6642" i="1"/>
  <c r="P6642" i="1"/>
  <c r="N6642" i="1"/>
  <c r="M6642" i="1"/>
  <c r="L6642" i="1"/>
  <c r="K6642" i="1"/>
  <c r="I6642" i="1"/>
  <c r="J6642" i="1" s="1"/>
  <c r="H6642" i="1"/>
  <c r="G6642" i="1"/>
  <c r="Q6641" i="1"/>
  <c r="P6641" i="1"/>
  <c r="N6641" i="1"/>
  <c r="M6641" i="1"/>
  <c r="L6641" i="1"/>
  <c r="K6641" i="1"/>
  <c r="I6641" i="1"/>
  <c r="J6641" i="1" s="1"/>
  <c r="H6641" i="1"/>
  <c r="G6641" i="1"/>
  <c r="Q6640" i="1"/>
  <c r="P6640" i="1"/>
  <c r="N6640" i="1"/>
  <c r="M6640" i="1"/>
  <c r="L6640" i="1"/>
  <c r="K6640" i="1"/>
  <c r="I6640" i="1"/>
  <c r="J6640" i="1" s="1"/>
  <c r="H6640" i="1"/>
  <c r="G6640" i="1"/>
  <c r="Q6639" i="1"/>
  <c r="P6639" i="1"/>
  <c r="N6639" i="1"/>
  <c r="M6639" i="1"/>
  <c r="L6639" i="1"/>
  <c r="K6639" i="1"/>
  <c r="I6639" i="1"/>
  <c r="J6639" i="1" s="1"/>
  <c r="H6639" i="1"/>
  <c r="G6639" i="1"/>
  <c r="Q6638" i="1"/>
  <c r="P6638" i="1"/>
  <c r="N6638" i="1"/>
  <c r="M6638" i="1"/>
  <c r="L6638" i="1"/>
  <c r="K6638" i="1"/>
  <c r="I6638" i="1"/>
  <c r="J6638" i="1" s="1"/>
  <c r="H6638" i="1"/>
  <c r="G6638" i="1"/>
  <c r="Q6637" i="1"/>
  <c r="P6637" i="1"/>
  <c r="N6637" i="1"/>
  <c r="M6637" i="1"/>
  <c r="L6637" i="1"/>
  <c r="K6637" i="1"/>
  <c r="I6637" i="1"/>
  <c r="J6637" i="1" s="1"/>
  <c r="H6637" i="1"/>
  <c r="G6637" i="1"/>
  <c r="Q6636" i="1"/>
  <c r="P6636" i="1"/>
  <c r="N6636" i="1"/>
  <c r="M6636" i="1"/>
  <c r="L6636" i="1"/>
  <c r="K6636" i="1"/>
  <c r="I6636" i="1"/>
  <c r="J6636" i="1" s="1"/>
  <c r="H6636" i="1"/>
  <c r="G6636" i="1"/>
  <c r="Q6635" i="1"/>
  <c r="P6635" i="1"/>
  <c r="N6635" i="1"/>
  <c r="M6635" i="1"/>
  <c r="L6635" i="1"/>
  <c r="K6635" i="1"/>
  <c r="I6635" i="1"/>
  <c r="J6635" i="1" s="1"/>
  <c r="H6635" i="1"/>
  <c r="G6635" i="1"/>
  <c r="Q6634" i="1"/>
  <c r="P6634" i="1"/>
  <c r="N6634" i="1"/>
  <c r="M6634" i="1"/>
  <c r="L6634" i="1"/>
  <c r="K6634" i="1"/>
  <c r="I6634" i="1"/>
  <c r="J6634" i="1" s="1"/>
  <c r="H6634" i="1"/>
  <c r="G6634" i="1"/>
  <c r="Q6633" i="1"/>
  <c r="P6633" i="1"/>
  <c r="N6633" i="1"/>
  <c r="M6633" i="1"/>
  <c r="L6633" i="1"/>
  <c r="K6633" i="1"/>
  <c r="I6633" i="1"/>
  <c r="J6633" i="1" s="1"/>
  <c r="H6633" i="1"/>
  <c r="G6633" i="1"/>
  <c r="Q6632" i="1"/>
  <c r="P6632" i="1"/>
  <c r="N6632" i="1"/>
  <c r="M6632" i="1"/>
  <c r="L6632" i="1"/>
  <c r="K6632" i="1"/>
  <c r="I6632" i="1"/>
  <c r="J6632" i="1" s="1"/>
  <c r="H6632" i="1"/>
  <c r="G6632" i="1"/>
  <c r="Q6631" i="1"/>
  <c r="P6631" i="1"/>
  <c r="N6631" i="1"/>
  <c r="M6631" i="1"/>
  <c r="L6631" i="1"/>
  <c r="K6631" i="1"/>
  <c r="I6631" i="1"/>
  <c r="J6631" i="1" s="1"/>
  <c r="H6631" i="1"/>
  <c r="G6631" i="1"/>
  <c r="Q6630" i="1"/>
  <c r="P6630" i="1"/>
  <c r="N6630" i="1"/>
  <c r="M6630" i="1"/>
  <c r="L6630" i="1"/>
  <c r="K6630" i="1"/>
  <c r="I6630" i="1"/>
  <c r="J6630" i="1" s="1"/>
  <c r="H6630" i="1"/>
  <c r="G6630" i="1"/>
  <c r="Q6629" i="1"/>
  <c r="P6629" i="1"/>
  <c r="N6629" i="1"/>
  <c r="M6629" i="1"/>
  <c r="L6629" i="1"/>
  <c r="K6629" i="1"/>
  <c r="I6629" i="1"/>
  <c r="J6629" i="1" s="1"/>
  <c r="H6629" i="1"/>
  <c r="G6629" i="1"/>
  <c r="Q6628" i="1"/>
  <c r="P6628" i="1"/>
  <c r="N6628" i="1"/>
  <c r="M6628" i="1"/>
  <c r="L6628" i="1"/>
  <c r="K6628" i="1"/>
  <c r="I6628" i="1"/>
  <c r="J6628" i="1" s="1"/>
  <c r="H6628" i="1"/>
  <c r="G6628" i="1"/>
  <c r="Q6627" i="1"/>
  <c r="P6627" i="1"/>
  <c r="N6627" i="1"/>
  <c r="M6627" i="1"/>
  <c r="L6627" i="1"/>
  <c r="K6627" i="1"/>
  <c r="I6627" i="1"/>
  <c r="J6627" i="1" s="1"/>
  <c r="H6627" i="1"/>
  <c r="G6627" i="1"/>
  <c r="Q6626" i="1"/>
  <c r="P6626" i="1"/>
  <c r="N6626" i="1"/>
  <c r="M6626" i="1"/>
  <c r="L6626" i="1"/>
  <c r="K6626" i="1"/>
  <c r="I6626" i="1"/>
  <c r="J6626" i="1" s="1"/>
  <c r="H6626" i="1"/>
  <c r="G6626" i="1"/>
  <c r="Q6625" i="1"/>
  <c r="P6625" i="1"/>
  <c r="N6625" i="1"/>
  <c r="M6625" i="1"/>
  <c r="L6625" i="1"/>
  <c r="K6625" i="1"/>
  <c r="I6625" i="1"/>
  <c r="J6625" i="1" s="1"/>
  <c r="H6625" i="1"/>
  <c r="G6625" i="1"/>
  <c r="Q6624" i="1"/>
  <c r="P6624" i="1"/>
  <c r="N6624" i="1"/>
  <c r="M6624" i="1"/>
  <c r="L6624" i="1"/>
  <c r="K6624" i="1"/>
  <c r="I6624" i="1"/>
  <c r="J6624" i="1" s="1"/>
  <c r="H6624" i="1"/>
  <c r="G6624" i="1"/>
  <c r="Q6623" i="1"/>
  <c r="P6623" i="1"/>
  <c r="N6623" i="1"/>
  <c r="M6623" i="1"/>
  <c r="L6623" i="1"/>
  <c r="K6623" i="1"/>
  <c r="I6623" i="1"/>
  <c r="J6623" i="1" s="1"/>
  <c r="H6623" i="1"/>
  <c r="G6623" i="1"/>
  <c r="Q6622" i="1"/>
  <c r="P6622" i="1"/>
  <c r="N6622" i="1"/>
  <c r="M6622" i="1"/>
  <c r="L6622" i="1"/>
  <c r="K6622" i="1"/>
  <c r="I6622" i="1"/>
  <c r="J6622" i="1" s="1"/>
  <c r="H6622" i="1"/>
  <c r="G6622" i="1"/>
  <c r="Q6621" i="1"/>
  <c r="P6621" i="1"/>
  <c r="N6621" i="1"/>
  <c r="M6621" i="1"/>
  <c r="L6621" i="1"/>
  <c r="K6621" i="1"/>
  <c r="I6621" i="1"/>
  <c r="J6621" i="1" s="1"/>
  <c r="H6621" i="1"/>
  <c r="G6621" i="1"/>
  <c r="Q6620" i="1"/>
  <c r="P6620" i="1"/>
  <c r="N6620" i="1"/>
  <c r="M6620" i="1"/>
  <c r="L6620" i="1"/>
  <c r="K6620" i="1"/>
  <c r="I6620" i="1"/>
  <c r="J6620" i="1" s="1"/>
  <c r="H6620" i="1"/>
  <c r="G6620" i="1"/>
  <c r="Q6619" i="1"/>
  <c r="P6619" i="1"/>
  <c r="N6619" i="1"/>
  <c r="M6619" i="1"/>
  <c r="L6619" i="1"/>
  <c r="K6619" i="1"/>
  <c r="I6619" i="1"/>
  <c r="J6619" i="1" s="1"/>
  <c r="H6619" i="1"/>
  <c r="G6619" i="1"/>
  <c r="Q6618" i="1"/>
  <c r="P6618" i="1"/>
  <c r="N6618" i="1"/>
  <c r="M6618" i="1"/>
  <c r="L6618" i="1"/>
  <c r="K6618" i="1"/>
  <c r="I6618" i="1"/>
  <c r="J6618" i="1" s="1"/>
  <c r="H6618" i="1"/>
  <c r="G6618" i="1"/>
  <c r="Q6617" i="1"/>
  <c r="P6617" i="1"/>
  <c r="N6617" i="1"/>
  <c r="M6617" i="1"/>
  <c r="L6617" i="1"/>
  <c r="K6617" i="1"/>
  <c r="I6617" i="1"/>
  <c r="J6617" i="1" s="1"/>
  <c r="H6617" i="1"/>
  <c r="G6617" i="1"/>
  <c r="Q6616" i="1"/>
  <c r="P6616" i="1"/>
  <c r="N6616" i="1"/>
  <c r="M6616" i="1"/>
  <c r="L6616" i="1"/>
  <c r="K6616" i="1"/>
  <c r="I6616" i="1"/>
  <c r="J6616" i="1" s="1"/>
  <c r="H6616" i="1"/>
  <c r="G6616" i="1"/>
  <c r="Q6615" i="1"/>
  <c r="P6615" i="1"/>
  <c r="N6615" i="1"/>
  <c r="M6615" i="1"/>
  <c r="L6615" i="1"/>
  <c r="K6615" i="1"/>
  <c r="I6615" i="1"/>
  <c r="J6615" i="1" s="1"/>
  <c r="H6615" i="1"/>
  <c r="G6615" i="1"/>
  <c r="Q6614" i="1"/>
  <c r="P6614" i="1"/>
  <c r="N6614" i="1"/>
  <c r="M6614" i="1"/>
  <c r="L6614" i="1"/>
  <c r="K6614" i="1"/>
  <c r="I6614" i="1"/>
  <c r="J6614" i="1" s="1"/>
  <c r="H6614" i="1"/>
  <c r="G6614" i="1"/>
  <c r="Q6613" i="1"/>
  <c r="P6613" i="1"/>
  <c r="N6613" i="1"/>
  <c r="M6613" i="1"/>
  <c r="L6613" i="1"/>
  <c r="K6613" i="1"/>
  <c r="I6613" i="1"/>
  <c r="J6613" i="1" s="1"/>
  <c r="H6613" i="1"/>
  <c r="G6613" i="1"/>
  <c r="Q6612" i="1"/>
  <c r="P6612" i="1"/>
  <c r="N6612" i="1"/>
  <c r="M6612" i="1"/>
  <c r="L6612" i="1"/>
  <c r="K6612" i="1"/>
  <c r="I6612" i="1"/>
  <c r="J6612" i="1" s="1"/>
  <c r="H6612" i="1"/>
  <c r="G6612" i="1"/>
  <c r="Q6611" i="1"/>
  <c r="P6611" i="1"/>
  <c r="N6611" i="1"/>
  <c r="M6611" i="1"/>
  <c r="L6611" i="1"/>
  <c r="K6611" i="1"/>
  <c r="I6611" i="1"/>
  <c r="J6611" i="1" s="1"/>
  <c r="H6611" i="1"/>
  <c r="G6611" i="1"/>
  <c r="Q6610" i="1"/>
  <c r="P6610" i="1"/>
  <c r="N6610" i="1"/>
  <c r="M6610" i="1"/>
  <c r="L6610" i="1"/>
  <c r="K6610" i="1"/>
  <c r="I6610" i="1"/>
  <c r="J6610" i="1" s="1"/>
  <c r="H6610" i="1"/>
  <c r="G6610" i="1"/>
  <c r="Q6609" i="1"/>
  <c r="P6609" i="1"/>
  <c r="N6609" i="1"/>
  <c r="M6609" i="1"/>
  <c r="L6609" i="1"/>
  <c r="K6609" i="1"/>
  <c r="I6609" i="1"/>
  <c r="J6609" i="1" s="1"/>
  <c r="H6609" i="1"/>
  <c r="G6609" i="1"/>
  <c r="Q6608" i="1"/>
  <c r="P6608" i="1"/>
  <c r="N6608" i="1"/>
  <c r="M6608" i="1"/>
  <c r="L6608" i="1"/>
  <c r="K6608" i="1"/>
  <c r="I6608" i="1"/>
  <c r="J6608" i="1" s="1"/>
  <c r="H6608" i="1"/>
  <c r="G6608" i="1"/>
  <c r="Q6607" i="1"/>
  <c r="P6607" i="1"/>
  <c r="N6607" i="1"/>
  <c r="M6607" i="1"/>
  <c r="L6607" i="1"/>
  <c r="K6607" i="1"/>
  <c r="I6607" i="1"/>
  <c r="J6607" i="1" s="1"/>
  <c r="H6607" i="1"/>
  <c r="G6607" i="1"/>
  <c r="Q6606" i="1"/>
  <c r="P6606" i="1"/>
  <c r="N6606" i="1"/>
  <c r="M6606" i="1"/>
  <c r="L6606" i="1"/>
  <c r="K6606" i="1"/>
  <c r="I6606" i="1"/>
  <c r="J6606" i="1" s="1"/>
  <c r="H6606" i="1"/>
  <c r="G6606" i="1"/>
  <c r="Q6605" i="1"/>
  <c r="P6605" i="1"/>
  <c r="N6605" i="1"/>
  <c r="M6605" i="1"/>
  <c r="L6605" i="1"/>
  <c r="K6605" i="1"/>
  <c r="I6605" i="1"/>
  <c r="J6605" i="1" s="1"/>
  <c r="H6605" i="1"/>
  <c r="G6605" i="1"/>
  <c r="Q6604" i="1"/>
  <c r="P6604" i="1"/>
  <c r="N6604" i="1"/>
  <c r="M6604" i="1"/>
  <c r="L6604" i="1"/>
  <c r="K6604" i="1"/>
  <c r="I6604" i="1"/>
  <c r="J6604" i="1" s="1"/>
  <c r="H6604" i="1"/>
  <c r="G6604" i="1"/>
  <c r="Q6603" i="1"/>
  <c r="P6603" i="1"/>
  <c r="N6603" i="1"/>
  <c r="M6603" i="1"/>
  <c r="L6603" i="1"/>
  <c r="K6603" i="1"/>
  <c r="I6603" i="1"/>
  <c r="J6603" i="1" s="1"/>
  <c r="H6603" i="1"/>
  <c r="G6603" i="1"/>
  <c r="Q6602" i="1"/>
  <c r="P6602" i="1"/>
  <c r="N6602" i="1"/>
  <c r="M6602" i="1"/>
  <c r="L6602" i="1"/>
  <c r="K6602" i="1"/>
  <c r="I6602" i="1"/>
  <c r="J6602" i="1" s="1"/>
  <c r="H6602" i="1"/>
  <c r="G6602" i="1"/>
  <c r="Q6601" i="1"/>
  <c r="P6601" i="1"/>
  <c r="N6601" i="1"/>
  <c r="M6601" i="1"/>
  <c r="L6601" i="1"/>
  <c r="K6601" i="1"/>
  <c r="I6601" i="1"/>
  <c r="J6601" i="1" s="1"/>
  <c r="H6601" i="1"/>
  <c r="G6601" i="1"/>
  <c r="Q6600" i="1"/>
  <c r="P6600" i="1"/>
  <c r="N6600" i="1"/>
  <c r="M6600" i="1"/>
  <c r="L6600" i="1"/>
  <c r="K6600" i="1"/>
  <c r="I6600" i="1"/>
  <c r="J6600" i="1" s="1"/>
  <c r="H6600" i="1"/>
  <c r="G6600" i="1"/>
  <c r="Q6599" i="1"/>
  <c r="P6599" i="1"/>
  <c r="N6599" i="1"/>
  <c r="M6599" i="1"/>
  <c r="L6599" i="1"/>
  <c r="K6599" i="1"/>
  <c r="I6599" i="1"/>
  <c r="J6599" i="1" s="1"/>
  <c r="H6599" i="1"/>
  <c r="G6599" i="1"/>
  <c r="Q6598" i="1"/>
  <c r="P6598" i="1"/>
  <c r="N6598" i="1"/>
  <c r="M6598" i="1"/>
  <c r="L6598" i="1"/>
  <c r="K6598" i="1"/>
  <c r="I6598" i="1"/>
  <c r="J6598" i="1" s="1"/>
  <c r="H6598" i="1"/>
  <c r="G6598" i="1"/>
  <c r="Q6597" i="1"/>
  <c r="P6597" i="1"/>
  <c r="N6597" i="1"/>
  <c r="M6597" i="1"/>
  <c r="L6597" i="1"/>
  <c r="K6597" i="1"/>
  <c r="I6597" i="1"/>
  <c r="J6597" i="1" s="1"/>
  <c r="H6597" i="1"/>
  <c r="G6597" i="1"/>
  <c r="Q6596" i="1"/>
  <c r="P6596" i="1"/>
  <c r="N6596" i="1"/>
  <c r="M6596" i="1"/>
  <c r="L6596" i="1"/>
  <c r="K6596" i="1"/>
  <c r="I6596" i="1"/>
  <c r="J6596" i="1" s="1"/>
  <c r="H6596" i="1"/>
  <c r="G6596" i="1"/>
  <c r="Q6595" i="1"/>
  <c r="P6595" i="1"/>
  <c r="N6595" i="1"/>
  <c r="M6595" i="1"/>
  <c r="L6595" i="1"/>
  <c r="K6595" i="1"/>
  <c r="I6595" i="1"/>
  <c r="J6595" i="1" s="1"/>
  <c r="H6595" i="1"/>
  <c r="G6595" i="1"/>
  <c r="Q6594" i="1"/>
  <c r="P6594" i="1"/>
  <c r="N6594" i="1"/>
  <c r="M6594" i="1"/>
  <c r="L6594" i="1"/>
  <c r="K6594" i="1"/>
  <c r="I6594" i="1"/>
  <c r="J6594" i="1" s="1"/>
  <c r="H6594" i="1"/>
  <c r="G6594" i="1"/>
  <c r="Q6593" i="1"/>
  <c r="P6593" i="1"/>
  <c r="N6593" i="1"/>
  <c r="M6593" i="1"/>
  <c r="L6593" i="1"/>
  <c r="K6593" i="1"/>
  <c r="I6593" i="1"/>
  <c r="J6593" i="1" s="1"/>
  <c r="H6593" i="1"/>
  <c r="G6593" i="1"/>
  <c r="Q6592" i="1"/>
  <c r="P6592" i="1"/>
  <c r="N6592" i="1"/>
  <c r="M6592" i="1"/>
  <c r="L6592" i="1"/>
  <c r="K6592" i="1"/>
  <c r="I6592" i="1"/>
  <c r="J6592" i="1" s="1"/>
  <c r="H6592" i="1"/>
  <c r="G6592" i="1"/>
  <c r="Q6591" i="1"/>
  <c r="P6591" i="1"/>
  <c r="N6591" i="1"/>
  <c r="M6591" i="1"/>
  <c r="L6591" i="1"/>
  <c r="K6591" i="1"/>
  <c r="I6591" i="1"/>
  <c r="J6591" i="1" s="1"/>
  <c r="H6591" i="1"/>
  <c r="G6591" i="1"/>
  <c r="Q6590" i="1"/>
  <c r="P6590" i="1"/>
  <c r="N6590" i="1"/>
  <c r="M6590" i="1"/>
  <c r="L6590" i="1"/>
  <c r="K6590" i="1"/>
  <c r="J6590" i="1"/>
  <c r="I6590" i="1"/>
  <c r="H6590" i="1"/>
  <c r="G6590" i="1"/>
  <c r="Q6589" i="1"/>
  <c r="P6589" i="1"/>
  <c r="N6589" i="1"/>
  <c r="M6589" i="1"/>
  <c r="L6589" i="1"/>
  <c r="K6589" i="1"/>
  <c r="I6589" i="1"/>
  <c r="J6589" i="1" s="1"/>
  <c r="H6589" i="1"/>
  <c r="G6589" i="1"/>
  <c r="Q6588" i="1"/>
  <c r="P6588" i="1"/>
  <c r="N6588" i="1"/>
  <c r="M6588" i="1"/>
  <c r="L6588" i="1"/>
  <c r="K6588" i="1"/>
  <c r="I6588" i="1"/>
  <c r="J6588" i="1" s="1"/>
  <c r="H6588" i="1"/>
  <c r="G6588" i="1"/>
  <c r="Q6587" i="1"/>
  <c r="P6587" i="1"/>
  <c r="N6587" i="1"/>
  <c r="M6587" i="1"/>
  <c r="L6587" i="1"/>
  <c r="K6587" i="1"/>
  <c r="I6587" i="1"/>
  <c r="J6587" i="1" s="1"/>
  <c r="H6587" i="1"/>
  <c r="G6587" i="1"/>
  <c r="Q6586" i="1"/>
  <c r="P6586" i="1"/>
  <c r="N6586" i="1"/>
  <c r="M6586" i="1"/>
  <c r="L6586" i="1"/>
  <c r="K6586" i="1"/>
  <c r="J6586" i="1"/>
  <c r="I6586" i="1"/>
  <c r="H6586" i="1"/>
  <c r="G6586" i="1"/>
  <c r="Q6585" i="1"/>
  <c r="P6585" i="1"/>
  <c r="N6585" i="1"/>
  <c r="M6585" i="1"/>
  <c r="L6585" i="1"/>
  <c r="K6585" i="1"/>
  <c r="I6585" i="1"/>
  <c r="J6585" i="1" s="1"/>
  <c r="H6585" i="1"/>
  <c r="G6585" i="1"/>
  <c r="Q6584" i="1"/>
  <c r="P6584" i="1"/>
  <c r="N6584" i="1"/>
  <c r="M6584" i="1"/>
  <c r="L6584" i="1"/>
  <c r="K6584" i="1"/>
  <c r="I6584" i="1"/>
  <c r="J6584" i="1" s="1"/>
  <c r="H6584" i="1"/>
  <c r="G6584" i="1"/>
  <c r="Q6583" i="1"/>
  <c r="P6583" i="1"/>
  <c r="N6583" i="1"/>
  <c r="M6583" i="1"/>
  <c r="L6583" i="1"/>
  <c r="K6583" i="1"/>
  <c r="I6583" i="1"/>
  <c r="J6583" i="1" s="1"/>
  <c r="H6583" i="1"/>
  <c r="G6583" i="1"/>
  <c r="Q6582" i="1"/>
  <c r="P6582" i="1"/>
  <c r="N6582" i="1"/>
  <c r="M6582" i="1"/>
  <c r="L6582" i="1"/>
  <c r="K6582" i="1"/>
  <c r="J6582" i="1"/>
  <c r="I6582" i="1"/>
  <c r="H6582" i="1"/>
  <c r="G6582" i="1"/>
  <c r="Q6581" i="1"/>
  <c r="P6581" i="1"/>
  <c r="N6581" i="1"/>
  <c r="M6581" i="1"/>
  <c r="L6581" i="1"/>
  <c r="K6581" i="1"/>
  <c r="I6581" i="1"/>
  <c r="J6581" i="1" s="1"/>
  <c r="H6581" i="1"/>
  <c r="G6581" i="1"/>
  <c r="Q6580" i="1"/>
  <c r="P6580" i="1"/>
  <c r="N6580" i="1"/>
  <c r="M6580" i="1"/>
  <c r="L6580" i="1"/>
  <c r="K6580" i="1"/>
  <c r="I6580" i="1"/>
  <c r="J6580" i="1" s="1"/>
  <c r="H6580" i="1"/>
  <c r="G6580" i="1"/>
  <c r="Q6579" i="1"/>
  <c r="P6579" i="1"/>
  <c r="N6579" i="1"/>
  <c r="M6579" i="1"/>
  <c r="L6579" i="1"/>
  <c r="K6579" i="1"/>
  <c r="I6579" i="1"/>
  <c r="J6579" i="1" s="1"/>
  <c r="H6579" i="1"/>
  <c r="G6579" i="1"/>
  <c r="Q6578" i="1"/>
  <c r="P6578" i="1"/>
  <c r="N6578" i="1"/>
  <c r="M6578" i="1"/>
  <c r="L6578" i="1"/>
  <c r="K6578" i="1"/>
  <c r="J6578" i="1"/>
  <c r="I6578" i="1"/>
  <c r="H6578" i="1"/>
  <c r="G6578" i="1"/>
  <c r="Q6577" i="1"/>
  <c r="P6577" i="1"/>
  <c r="N6577" i="1"/>
  <c r="M6577" i="1"/>
  <c r="L6577" i="1"/>
  <c r="K6577" i="1"/>
  <c r="I6577" i="1"/>
  <c r="J6577" i="1" s="1"/>
  <c r="H6577" i="1"/>
  <c r="G6577" i="1"/>
  <c r="Q6576" i="1"/>
  <c r="P6576" i="1"/>
  <c r="N6576" i="1"/>
  <c r="M6576" i="1"/>
  <c r="L6576" i="1"/>
  <c r="K6576" i="1"/>
  <c r="I6576" i="1"/>
  <c r="J6576" i="1" s="1"/>
  <c r="H6576" i="1"/>
  <c r="G6576" i="1"/>
  <c r="Q6575" i="1"/>
  <c r="P6575" i="1"/>
  <c r="N6575" i="1"/>
  <c r="M6575" i="1"/>
  <c r="L6575" i="1"/>
  <c r="K6575" i="1"/>
  <c r="I6575" i="1"/>
  <c r="J6575" i="1" s="1"/>
  <c r="H6575" i="1"/>
  <c r="G6575" i="1"/>
  <c r="Q6574" i="1"/>
  <c r="P6574" i="1"/>
  <c r="N6574" i="1"/>
  <c r="M6574" i="1"/>
  <c r="L6574" i="1"/>
  <c r="K6574" i="1"/>
  <c r="I6574" i="1"/>
  <c r="J6574" i="1" s="1"/>
  <c r="H6574" i="1"/>
  <c r="G6574" i="1"/>
  <c r="Q6573" i="1"/>
  <c r="P6573" i="1"/>
  <c r="N6573" i="1"/>
  <c r="M6573" i="1"/>
  <c r="L6573" i="1"/>
  <c r="K6573" i="1"/>
  <c r="I6573" i="1"/>
  <c r="J6573" i="1" s="1"/>
  <c r="H6573" i="1"/>
  <c r="G6573" i="1"/>
  <c r="Q6572" i="1"/>
  <c r="P6572" i="1"/>
  <c r="N6572" i="1"/>
  <c r="M6572" i="1"/>
  <c r="L6572" i="1"/>
  <c r="K6572" i="1"/>
  <c r="I6572" i="1"/>
  <c r="J6572" i="1" s="1"/>
  <c r="H6572" i="1"/>
  <c r="G6572" i="1"/>
  <c r="Q6571" i="1"/>
  <c r="P6571" i="1"/>
  <c r="N6571" i="1"/>
  <c r="M6571" i="1"/>
  <c r="L6571" i="1"/>
  <c r="K6571" i="1"/>
  <c r="I6571" i="1"/>
  <c r="J6571" i="1" s="1"/>
  <c r="H6571" i="1"/>
  <c r="G6571" i="1"/>
  <c r="Q6570" i="1"/>
  <c r="P6570" i="1"/>
  <c r="N6570" i="1"/>
  <c r="M6570" i="1"/>
  <c r="L6570" i="1"/>
  <c r="K6570" i="1"/>
  <c r="I6570" i="1"/>
  <c r="J6570" i="1" s="1"/>
  <c r="H6570" i="1"/>
  <c r="G6570" i="1"/>
  <c r="Q6569" i="1"/>
  <c r="P6569" i="1"/>
  <c r="N6569" i="1"/>
  <c r="M6569" i="1"/>
  <c r="L6569" i="1"/>
  <c r="K6569" i="1"/>
  <c r="I6569" i="1"/>
  <c r="J6569" i="1" s="1"/>
  <c r="H6569" i="1"/>
  <c r="G6569" i="1"/>
  <c r="Q6568" i="1"/>
  <c r="P6568" i="1"/>
  <c r="N6568" i="1"/>
  <c r="M6568" i="1"/>
  <c r="L6568" i="1"/>
  <c r="K6568" i="1"/>
  <c r="I6568" i="1"/>
  <c r="J6568" i="1" s="1"/>
  <c r="H6568" i="1"/>
  <c r="G6568" i="1"/>
  <c r="Q6567" i="1"/>
  <c r="P6567" i="1"/>
  <c r="N6567" i="1"/>
  <c r="M6567" i="1"/>
  <c r="L6567" i="1"/>
  <c r="K6567" i="1"/>
  <c r="I6567" i="1"/>
  <c r="J6567" i="1" s="1"/>
  <c r="H6567" i="1"/>
  <c r="G6567" i="1"/>
  <c r="Q6566" i="1"/>
  <c r="P6566" i="1"/>
  <c r="N6566" i="1"/>
  <c r="M6566" i="1"/>
  <c r="L6566" i="1"/>
  <c r="K6566" i="1"/>
  <c r="I6566" i="1"/>
  <c r="J6566" i="1" s="1"/>
  <c r="H6566" i="1"/>
  <c r="G6566" i="1"/>
  <c r="Q6565" i="1"/>
  <c r="P6565" i="1"/>
  <c r="N6565" i="1"/>
  <c r="M6565" i="1"/>
  <c r="L6565" i="1"/>
  <c r="K6565" i="1"/>
  <c r="I6565" i="1"/>
  <c r="J6565" i="1" s="1"/>
  <c r="H6565" i="1"/>
  <c r="G6565" i="1"/>
  <c r="Q6564" i="1"/>
  <c r="P6564" i="1"/>
  <c r="N6564" i="1"/>
  <c r="M6564" i="1"/>
  <c r="L6564" i="1"/>
  <c r="K6564" i="1"/>
  <c r="I6564" i="1"/>
  <c r="J6564" i="1" s="1"/>
  <c r="H6564" i="1"/>
  <c r="G6564" i="1"/>
  <c r="Q6563" i="1"/>
  <c r="P6563" i="1"/>
  <c r="N6563" i="1"/>
  <c r="M6563" i="1"/>
  <c r="L6563" i="1"/>
  <c r="K6563" i="1"/>
  <c r="I6563" i="1"/>
  <c r="J6563" i="1" s="1"/>
  <c r="H6563" i="1"/>
  <c r="G6563" i="1"/>
  <c r="Q6562" i="1"/>
  <c r="P6562" i="1"/>
  <c r="N6562" i="1"/>
  <c r="M6562" i="1"/>
  <c r="L6562" i="1"/>
  <c r="K6562" i="1"/>
  <c r="I6562" i="1"/>
  <c r="J6562" i="1" s="1"/>
  <c r="H6562" i="1"/>
  <c r="G6562" i="1"/>
  <c r="Q6561" i="1"/>
  <c r="P6561" i="1"/>
  <c r="N6561" i="1"/>
  <c r="M6561" i="1"/>
  <c r="L6561" i="1"/>
  <c r="K6561" i="1"/>
  <c r="I6561" i="1"/>
  <c r="J6561" i="1" s="1"/>
  <c r="H6561" i="1"/>
  <c r="G6561" i="1"/>
  <c r="Q6560" i="1"/>
  <c r="P6560" i="1"/>
  <c r="N6560" i="1"/>
  <c r="M6560" i="1"/>
  <c r="L6560" i="1"/>
  <c r="K6560" i="1"/>
  <c r="I6560" i="1"/>
  <c r="J6560" i="1" s="1"/>
  <c r="H6560" i="1"/>
  <c r="G6560" i="1"/>
  <c r="Q6559" i="1"/>
  <c r="P6559" i="1"/>
  <c r="N6559" i="1"/>
  <c r="M6559" i="1"/>
  <c r="L6559" i="1"/>
  <c r="K6559" i="1"/>
  <c r="I6559" i="1"/>
  <c r="J6559" i="1" s="1"/>
  <c r="H6559" i="1"/>
  <c r="G6559" i="1"/>
  <c r="Q6558" i="1"/>
  <c r="P6558" i="1"/>
  <c r="N6558" i="1"/>
  <c r="M6558" i="1"/>
  <c r="L6558" i="1"/>
  <c r="K6558" i="1"/>
  <c r="I6558" i="1"/>
  <c r="J6558" i="1" s="1"/>
  <c r="H6558" i="1"/>
  <c r="G6558" i="1"/>
  <c r="Q6557" i="1"/>
  <c r="P6557" i="1"/>
  <c r="N6557" i="1"/>
  <c r="M6557" i="1"/>
  <c r="L6557" i="1"/>
  <c r="K6557" i="1"/>
  <c r="I6557" i="1"/>
  <c r="J6557" i="1" s="1"/>
  <c r="H6557" i="1"/>
  <c r="G6557" i="1"/>
  <c r="Q6556" i="1"/>
  <c r="P6556" i="1"/>
  <c r="N6556" i="1"/>
  <c r="M6556" i="1"/>
  <c r="L6556" i="1"/>
  <c r="K6556" i="1"/>
  <c r="I6556" i="1"/>
  <c r="J6556" i="1" s="1"/>
  <c r="H6556" i="1"/>
  <c r="G6556" i="1"/>
  <c r="Q6555" i="1"/>
  <c r="P6555" i="1"/>
  <c r="N6555" i="1"/>
  <c r="M6555" i="1"/>
  <c r="L6555" i="1"/>
  <c r="K6555" i="1"/>
  <c r="I6555" i="1"/>
  <c r="J6555" i="1" s="1"/>
  <c r="H6555" i="1"/>
  <c r="G6555" i="1"/>
  <c r="Q6554" i="1"/>
  <c r="P6554" i="1"/>
  <c r="N6554" i="1"/>
  <c r="M6554" i="1"/>
  <c r="L6554" i="1"/>
  <c r="K6554" i="1"/>
  <c r="I6554" i="1"/>
  <c r="J6554" i="1" s="1"/>
  <c r="H6554" i="1"/>
  <c r="G6554" i="1"/>
  <c r="Q6553" i="1"/>
  <c r="P6553" i="1"/>
  <c r="N6553" i="1"/>
  <c r="M6553" i="1"/>
  <c r="L6553" i="1"/>
  <c r="K6553" i="1"/>
  <c r="I6553" i="1"/>
  <c r="J6553" i="1" s="1"/>
  <c r="H6553" i="1"/>
  <c r="G6553" i="1"/>
  <c r="Q6552" i="1"/>
  <c r="P6552" i="1"/>
  <c r="N6552" i="1"/>
  <c r="M6552" i="1"/>
  <c r="L6552" i="1"/>
  <c r="K6552" i="1"/>
  <c r="I6552" i="1"/>
  <c r="J6552" i="1" s="1"/>
  <c r="H6552" i="1"/>
  <c r="G6552" i="1"/>
  <c r="Q6551" i="1"/>
  <c r="P6551" i="1"/>
  <c r="N6551" i="1"/>
  <c r="M6551" i="1"/>
  <c r="L6551" i="1"/>
  <c r="K6551" i="1"/>
  <c r="I6551" i="1"/>
  <c r="J6551" i="1" s="1"/>
  <c r="H6551" i="1"/>
  <c r="G6551" i="1"/>
  <c r="Q6550" i="1"/>
  <c r="P6550" i="1"/>
  <c r="N6550" i="1"/>
  <c r="M6550" i="1"/>
  <c r="L6550" i="1"/>
  <c r="K6550" i="1"/>
  <c r="I6550" i="1"/>
  <c r="J6550" i="1" s="1"/>
  <c r="H6550" i="1"/>
  <c r="G6550" i="1"/>
  <c r="Q6549" i="1"/>
  <c r="P6549" i="1"/>
  <c r="N6549" i="1"/>
  <c r="M6549" i="1"/>
  <c r="L6549" i="1"/>
  <c r="K6549" i="1"/>
  <c r="I6549" i="1"/>
  <c r="J6549" i="1" s="1"/>
  <c r="H6549" i="1"/>
  <c r="G6549" i="1"/>
  <c r="Q6548" i="1"/>
  <c r="P6548" i="1"/>
  <c r="N6548" i="1"/>
  <c r="M6548" i="1"/>
  <c r="L6548" i="1"/>
  <c r="K6548" i="1"/>
  <c r="I6548" i="1"/>
  <c r="J6548" i="1" s="1"/>
  <c r="H6548" i="1"/>
  <c r="G6548" i="1"/>
  <c r="Q6547" i="1"/>
  <c r="P6547" i="1"/>
  <c r="N6547" i="1"/>
  <c r="M6547" i="1"/>
  <c r="L6547" i="1"/>
  <c r="K6547" i="1"/>
  <c r="I6547" i="1"/>
  <c r="J6547" i="1" s="1"/>
  <c r="H6547" i="1"/>
  <c r="G6547" i="1"/>
  <c r="Q6546" i="1"/>
  <c r="P6546" i="1"/>
  <c r="N6546" i="1"/>
  <c r="M6546" i="1"/>
  <c r="L6546" i="1"/>
  <c r="K6546" i="1"/>
  <c r="I6546" i="1"/>
  <c r="J6546" i="1" s="1"/>
  <c r="H6546" i="1"/>
  <c r="G6546" i="1"/>
  <c r="Q6545" i="1"/>
  <c r="P6545" i="1"/>
  <c r="N6545" i="1"/>
  <c r="M6545" i="1"/>
  <c r="L6545" i="1"/>
  <c r="K6545" i="1"/>
  <c r="I6545" i="1"/>
  <c r="J6545" i="1" s="1"/>
  <c r="H6545" i="1"/>
  <c r="G6545" i="1"/>
  <c r="Q6544" i="1"/>
  <c r="P6544" i="1"/>
  <c r="N6544" i="1"/>
  <c r="M6544" i="1"/>
  <c r="L6544" i="1"/>
  <c r="K6544" i="1"/>
  <c r="I6544" i="1"/>
  <c r="J6544" i="1" s="1"/>
  <c r="H6544" i="1"/>
  <c r="G6544" i="1"/>
  <c r="Q6543" i="1"/>
  <c r="P6543" i="1"/>
  <c r="N6543" i="1"/>
  <c r="M6543" i="1"/>
  <c r="L6543" i="1"/>
  <c r="K6543" i="1"/>
  <c r="I6543" i="1"/>
  <c r="J6543" i="1" s="1"/>
  <c r="H6543" i="1"/>
  <c r="G6543" i="1"/>
  <c r="Q6542" i="1"/>
  <c r="P6542" i="1"/>
  <c r="N6542" i="1"/>
  <c r="M6542" i="1"/>
  <c r="L6542" i="1"/>
  <c r="K6542" i="1"/>
  <c r="I6542" i="1"/>
  <c r="J6542" i="1" s="1"/>
  <c r="H6542" i="1"/>
  <c r="G6542" i="1"/>
  <c r="Q6541" i="1"/>
  <c r="P6541" i="1"/>
  <c r="N6541" i="1"/>
  <c r="M6541" i="1"/>
  <c r="L6541" i="1"/>
  <c r="K6541" i="1"/>
  <c r="I6541" i="1"/>
  <c r="J6541" i="1" s="1"/>
  <c r="H6541" i="1"/>
  <c r="G6541" i="1"/>
  <c r="Q6540" i="1"/>
  <c r="P6540" i="1"/>
  <c r="N6540" i="1"/>
  <c r="M6540" i="1"/>
  <c r="L6540" i="1"/>
  <c r="K6540" i="1"/>
  <c r="I6540" i="1"/>
  <c r="J6540" i="1" s="1"/>
  <c r="H6540" i="1"/>
  <c r="G6540" i="1"/>
  <c r="Q6539" i="1"/>
  <c r="P6539" i="1"/>
  <c r="N6539" i="1"/>
  <c r="M6539" i="1"/>
  <c r="L6539" i="1"/>
  <c r="K6539" i="1"/>
  <c r="I6539" i="1"/>
  <c r="J6539" i="1" s="1"/>
  <c r="H6539" i="1"/>
  <c r="G6539" i="1"/>
  <c r="Q6538" i="1"/>
  <c r="P6538" i="1"/>
  <c r="N6538" i="1"/>
  <c r="M6538" i="1"/>
  <c r="L6538" i="1"/>
  <c r="K6538" i="1"/>
  <c r="I6538" i="1"/>
  <c r="J6538" i="1" s="1"/>
  <c r="H6538" i="1"/>
  <c r="G6538" i="1"/>
  <c r="Q6537" i="1"/>
  <c r="P6537" i="1"/>
  <c r="N6537" i="1"/>
  <c r="M6537" i="1"/>
  <c r="L6537" i="1"/>
  <c r="K6537" i="1"/>
  <c r="I6537" i="1"/>
  <c r="J6537" i="1" s="1"/>
  <c r="H6537" i="1"/>
  <c r="G6537" i="1"/>
  <c r="Q6536" i="1"/>
  <c r="P6536" i="1"/>
  <c r="N6536" i="1"/>
  <c r="M6536" i="1"/>
  <c r="L6536" i="1"/>
  <c r="K6536" i="1"/>
  <c r="I6536" i="1"/>
  <c r="J6536" i="1" s="1"/>
  <c r="H6536" i="1"/>
  <c r="G6536" i="1"/>
  <c r="Q6535" i="1"/>
  <c r="P6535" i="1"/>
  <c r="N6535" i="1"/>
  <c r="M6535" i="1"/>
  <c r="L6535" i="1"/>
  <c r="K6535" i="1"/>
  <c r="I6535" i="1"/>
  <c r="J6535" i="1" s="1"/>
  <c r="H6535" i="1"/>
  <c r="G6535" i="1"/>
  <c r="Q6534" i="1"/>
  <c r="P6534" i="1"/>
  <c r="N6534" i="1"/>
  <c r="M6534" i="1"/>
  <c r="L6534" i="1"/>
  <c r="K6534" i="1"/>
  <c r="I6534" i="1"/>
  <c r="J6534" i="1" s="1"/>
  <c r="H6534" i="1"/>
  <c r="G6534" i="1"/>
  <c r="Q6533" i="1"/>
  <c r="P6533" i="1"/>
  <c r="N6533" i="1"/>
  <c r="M6533" i="1"/>
  <c r="L6533" i="1"/>
  <c r="K6533" i="1"/>
  <c r="I6533" i="1"/>
  <c r="J6533" i="1" s="1"/>
  <c r="H6533" i="1"/>
  <c r="G6533" i="1"/>
  <c r="Q6532" i="1"/>
  <c r="P6532" i="1"/>
  <c r="N6532" i="1"/>
  <c r="M6532" i="1"/>
  <c r="L6532" i="1"/>
  <c r="K6532" i="1"/>
  <c r="I6532" i="1"/>
  <c r="J6532" i="1" s="1"/>
  <c r="H6532" i="1"/>
  <c r="G6532" i="1"/>
  <c r="Q6531" i="1"/>
  <c r="P6531" i="1"/>
  <c r="N6531" i="1"/>
  <c r="M6531" i="1"/>
  <c r="L6531" i="1"/>
  <c r="K6531" i="1"/>
  <c r="I6531" i="1"/>
  <c r="J6531" i="1" s="1"/>
  <c r="H6531" i="1"/>
  <c r="G6531" i="1"/>
  <c r="Q6530" i="1"/>
  <c r="P6530" i="1"/>
  <c r="N6530" i="1"/>
  <c r="M6530" i="1"/>
  <c r="L6530" i="1"/>
  <c r="K6530" i="1"/>
  <c r="I6530" i="1"/>
  <c r="J6530" i="1" s="1"/>
  <c r="H6530" i="1"/>
  <c r="G6530" i="1"/>
  <c r="Q6529" i="1"/>
  <c r="P6529" i="1"/>
  <c r="N6529" i="1"/>
  <c r="M6529" i="1"/>
  <c r="L6529" i="1"/>
  <c r="K6529" i="1"/>
  <c r="I6529" i="1"/>
  <c r="J6529" i="1" s="1"/>
  <c r="H6529" i="1"/>
  <c r="G6529" i="1"/>
  <c r="Q6528" i="1"/>
  <c r="P6528" i="1"/>
  <c r="N6528" i="1"/>
  <c r="M6528" i="1"/>
  <c r="L6528" i="1"/>
  <c r="K6528" i="1"/>
  <c r="I6528" i="1"/>
  <c r="J6528" i="1" s="1"/>
  <c r="H6528" i="1"/>
  <c r="G6528" i="1"/>
  <c r="Q6527" i="1"/>
  <c r="P6527" i="1"/>
  <c r="N6527" i="1"/>
  <c r="M6527" i="1"/>
  <c r="L6527" i="1"/>
  <c r="K6527" i="1"/>
  <c r="I6527" i="1"/>
  <c r="J6527" i="1" s="1"/>
  <c r="H6527" i="1"/>
  <c r="G6527" i="1"/>
  <c r="Q6526" i="1"/>
  <c r="P6526" i="1"/>
  <c r="N6526" i="1"/>
  <c r="M6526" i="1"/>
  <c r="L6526" i="1"/>
  <c r="K6526" i="1"/>
  <c r="I6526" i="1"/>
  <c r="J6526" i="1" s="1"/>
  <c r="H6526" i="1"/>
  <c r="G6526" i="1"/>
  <c r="Q6525" i="1"/>
  <c r="P6525" i="1"/>
  <c r="N6525" i="1"/>
  <c r="M6525" i="1"/>
  <c r="L6525" i="1"/>
  <c r="K6525" i="1"/>
  <c r="I6525" i="1"/>
  <c r="J6525" i="1" s="1"/>
  <c r="H6525" i="1"/>
  <c r="G6525" i="1"/>
  <c r="Q6524" i="1"/>
  <c r="P6524" i="1"/>
  <c r="N6524" i="1"/>
  <c r="M6524" i="1"/>
  <c r="L6524" i="1"/>
  <c r="K6524" i="1"/>
  <c r="I6524" i="1"/>
  <c r="J6524" i="1" s="1"/>
  <c r="H6524" i="1"/>
  <c r="G6524" i="1"/>
  <c r="Q6523" i="1"/>
  <c r="P6523" i="1"/>
  <c r="N6523" i="1"/>
  <c r="M6523" i="1"/>
  <c r="L6523" i="1"/>
  <c r="K6523" i="1"/>
  <c r="I6523" i="1"/>
  <c r="J6523" i="1" s="1"/>
  <c r="H6523" i="1"/>
  <c r="G6523" i="1"/>
  <c r="Q6522" i="1"/>
  <c r="P6522" i="1"/>
  <c r="N6522" i="1"/>
  <c r="M6522" i="1"/>
  <c r="L6522" i="1"/>
  <c r="K6522" i="1"/>
  <c r="I6522" i="1"/>
  <c r="J6522" i="1" s="1"/>
  <c r="H6522" i="1"/>
  <c r="G6522" i="1"/>
  <c r="Q6521" i="1"/>
  <c r="P6521" i="1"/>
  <c r="N6521" i="1"/>
  <c r="M6521" i="1"/>
  <c r="L6521" i="1"/>
  <c r="K6521" i="1"/>
  <c r="I6521" i="1"/>
  <c r="J6521" i="1" s="1"/>
  <c r="H6521" i="1"/>
  <c r="G6521" i="1"/>
  <c r="Q6520" i="1"/>
  <c r="P6520" i="1"/>
  <c r="N6520" i="1"/>
  <c r="M6520" i="1"/>
  <c r="L6520" i="1"/>
  <c r="K6520" i="1"/>
  <c r="I6520" i="1"/>
  <c r="J6520" i="1" s="1"/>
  <c r="H6520" i="1"/>
  <c r="G6520" i="1"/>
  <c r="Q6519" i="1"/>
  <c r="P6519" i="1"/>
  <c r="N6519" i="1"/>
  <c r="M6519" i="1"/>
  <c r="L6519" i="1"/>
  <c r="K6519" i="1"/>
  <c r="I6519" i="1"/>
  <c r="J6519" i="1" s="1"/>
  <c r="H6519" i="1"/>
  <c r="G6519" i="1"/>
  <c r="Q6518" i="1"/>
  <c r="P6518" i="1"/>
  <c r="N6518" i="1"/>
  <c r="M6518" i="1"/>
  <c r="L6518" i="1"/>
  <c r="K6518" i="1"/>
  <c r="I6518" i="1"/>
  <c r="J6518" i="1" s="1"/>
  <c r="H6518" i="1"/>
  <c r="G6518" i="1"/>
  <c r="Q6517" i="1"/>
  <c r="P6517" i="1"/>
  <c r="N6517" i="1"/>
  <c r="M6517" i="1"/>
  <c r="L6517" i="1"/>
  <c r="K6517" i="1"/>
  <c r="I6517" i="1"/>
  <c r="J6517" i="1" s="1"/>
  <c r="H6517" i="1"/>
  <c r="G6517" i="1"/>
  <c r="Q6516" i="1"/>
  <c r="P6516" i="1"/>
  <c r="N6516" i="1"/>
  <c r="M6516" i="1"/>
  <c r="L6516" i="1"/>
  <c r="K6516" i="1"/>
  <c r="I6516" i="1"/>
  <c r="J6516" i="1" s="1"/>
  <c r="H6516" i="1"/>
  <c r="G6516" i="1"/>
  <c r="Q6515" i="1"/>
  <c r="P6515" i="1"/>
  <c r="N6515" i="1"/>
  <c r="M6515" i="1"/>
  <c r="L6515" i="1"/>
  <c r="K6515" i="1"/>
  <c r="I6515" i="1"/>
  <c r="J6515" i="1" s="1"/>
  <c r="H6515" i="1"/>
  <c r="G6515" i="1"/>
  <c r="Q6514" i="1"/>
  <c r="P6514" i="1"/>
  <c r="N6514" i="1"/>
  <c r="M6514" i="1"/>
  <c r="L6514" i="1"/>
  <c r="K6514" i="1"/>
  <c r="I6514" i="1"/>
  <c r="J6514" i="1" s="1"/>
  <c r="H6514" i="1"/>
  <c r="G6514" i="1"/>
  <c r="Q6513" i="1"/>
  <c r="P6513" i="1"/>
  <c r="N6513" i="1"/>
  <c r="M6513" i="1"/>
  <c r="L6513" i="1"/>
  <c r="K6513" i="1"/>
  <c r="I6513" i="1"/>
  <c r="J6513" i="1" s="1"/>
  <c r="H6513" i="1"/>
  <c r="G6513" i="1"/>
  <c r="Q6512" i="1"/>
  <c r="P6512" i="1"/>
  <c r="N6512" i="1"/>
  <c r="M6512" i="1"/>
  <c r="L6512" i="1"/>
  <c r="K6512" i="1"/>
  <c r="I6512" i="1"/>
  <c r="J6512" i="1" s="1"/>
  <c r="H6512" i="1"/>
  <c r="G6512" i="1"/>
  <c r="Q6511" i="1"/>
  <c r="P6511" i="1"/>
  <c r="N6511" i="1"/>
  <c r="M6511" i="1"/>
  <c r="L6511" i="1"/>
  <c r="K6511" i="1"/>
  <c r="I6511" i="1"/>
  <c r="J6511" i="1" s="1"/>
  <c r="H6511" i="1"/>
  <c r="G6511" i="1"/>
  <c r="Q6510" i="1"/>
  <c r="P6510" i="1"/>
  <c r="N6510" i="1"/>
  <c r="M6510" i="1"/>
  <c r="L6510" i="1"/>
  <c r="K6510" i="1"/>
  <c r="I6510" i="1"/>
  <c r="J6510" i="1" s="1"/>
  <c r="H6510" i="1"/>
  <c r="G6510" i="1"/>
  <c r="Q6509" i="1"/>
  <c r="P6509" i="1"/>
  <c r="N6509" i="1"/>
  <c r="M6509" i="1"/>
  <c r="L6509" i="1"/>
  <c r="K6509" i="1"/>
  <c r="I6509" i="1"/>
  <c r="J6509" i="1" s="1"/>
  <c r="H6509" i="1"/>
  <c r="G6509" i="1"/>
  <c r="Q6508" i="1"/>
  <c r="P6508" i="1"/>
  <c r="N6508" i="1"/>
  <c r="M6508" i="1"/>
  <c r="L6508" i="1"/>
  <c r="K6508" i="1"/>
  <c r="I6508" i="1"/>
  <c r="J6508" i="1" s="1"/>
  <c r="H6508" i="1"/>
  <c r="G6508" i="1"/>
  <c r="Q6507" i="1"/>
  <c r="P6507" i="1"/>
  <c r="N6507" i="1"/>
  <c r="M6507" i="1"/>
  <c r="L6507" i="1"/>
  <c r="K6507" i="1"/>
  <c r="I6507" i="1"/>
  <c r="J6507" i="1" s="1"/>
  <c r="H6507" i="1"/>
  <c r="G6507" i="1"/>
  <c r="Q6506" i="1"/>
  <c r="P6506" i="1"/>
  <c r="N6506" i="1"/>
  <c r="M6506" i="1"/>
  <c r="L6506" i="1"/>
  <c r="K6506" i="1"/>
  <c r="I6506" i="1"/>
  <c r="J6506" i="1" s="1"/>
  <c r="H6506" i="1"/>
  <c r="G6506" i="1"/>
  <c r="Q6505" i="1"/>
  <c r="P6505" i="1"/>
  <c r="N6505" i="1"/>
  <c r="M6505" i="1"/>
  <c r="L6505" i="1"/>
  <c r="K6505" i="1"/>
  <c r="I6505" i="1"/>
  <c r="J6505" i="1" s="1"/>
  <c r="H6505" i="1"/>
  <c r="G6505" i="1"/>
  <c r="Q6504" i="1"/>
  <c r="P6504" i="1"/>
  <c r="N6504" i="1"/>
  <c r="M6504" i="1"/>
  <c r="L6504" i="1"/>
  <c r="K6504" i="1"/>
  <c r="I6504" i="1"/>
  <c r="J6504" i="1" s="1"/>
  <c r="H6504" i="1"/>
  <c r="G6504" i="1"/>
  <c r="Q6503" i="1"/>
  <c r="P6503" i="1"/>
  <c r="N6503" i="1"/>
  <c r="M6503" i="1"/>
  <c r="L6503" i="1"/>
  <c r="K6503" i="1"/>
  <c r="I6503" i="1"/>
  <c r="J6503" i="1" s="1"/>
  <c r="H6503" i="1"/>
  <c r="G6503" i="1"/>
  <c r="Q6502" i="1"/>
  <c r="P6502" i="1"/>
  <c r="N6502" i="1"/>
  <c r="M6502" i="1"/>
  <c r="L6502" i="1"/>
  <c r="K6502" i="1"/>
  <c r="I6502" i="1"/>
  <c r="J6502" i="1" s="1"/>
  <c r="H6502" i="1"/>
  <c r="G6502" i="1"/>
  <c r="Q6501" i="1"/>
  <c r="P6501" i="1"/>
  <c r="N6501" i="1"/>
  <c r="M6501" i="1"/>
  <c r="L6501" i="1"/>
  <c r="K6501" i="1"/>
  <c r="I6501" i="1"/>
  <c r="J6501" i="1" s="1"/>
  <c r="H6501" i="1"/>
  <c r="G6501" i="1"/>
  <c r="Q6500" i="1"/>
  <c r="P6500" i="1"/>
  <c r="N6500" i="1"/>
  <c r="M6500" i="1"/>
  <c r="L6500" i="1"/>
  <c r="K6500" i="1"/>
  <c r="I6500" i="1"/>
  <c r="J6500" i="1" s="1"/>
  <c r="H6500" i="1"/>
  <c r="G6500" i="1"/>
  <c r="Q6499" i="1"/>
  <c r="P6499" i="1"/>
  <c r="N6499" i="1"/>
  <c r="M6499" i="1"/>
  <c r="L6499" i="1"/>
  <c r="K6499" i="1"/>
  <c r="I6499" i="1"/>
  <c r="J6499" i="1" s="1"/>
  <c r="H6499" i="1"/>
  <c r="G6499" i="1"/>
  <c r="Q6498" i="1"/>
  <c r="P6498" i="1"/>
  <c r="N6498" i="1"/>
  <c r="M6498" i="1"/>
  <c r="L6498" i="1"/>
  <c r="K6498" i="1"/>
  <c r="I6498" i="1"/>
  <c r="J6498" i="1" s="1"/>
  <c r="H6498" i="1"/>
  <c r="G6498" i="1"/>
  <c r="Q6497" i="1"/>
  <c r="P6497" i="1"/>
  <c r="N6497" i="1"/>
  <c r="M6497" i="1"/>
  <c r="L6497" i="1"/>
  <c r="K6497" i="1"/>
  <c r="I6497" i="1"/>
  <c r="J6497" i="1" s="1"/>
  <c r="H6497" i="1"/>
  <c r="G6497" i="1"/>
  <c r="Q6496" i="1"/>
  <c r="P6496" i="1"/>
  <c r="N6496" i="1"/>
  <c r="M6496" i="1"/>
  <c r="L6496" i="1"/>
  <c r="K6496" i="1"/>
  <c r="I6496" i="1"/>
  <c r="J6496" i="1" s="1"/>
  <c r="H6496" i="1"/>
  <c r="G6496" i="1"/>
  <c r="Q6495" i="1"/>
  <c r="P6495" i="1"/>
  <c r="N6495" i="1"/>
  <c r="M6495" i="1"/>
  <c r="L6495" i="1"/>
  <c r="K6495" i="1"/>
  <c r="I6495" i="1"/>
  <c r="J6495" i="1" s="1"/>
  <c r="H6495" i="1"/>
  <c r="G6495" i="1"/>
  <c r="Q6494" i="1"/>
  <c r="P6494" i="1"/>
  <c r="N6494" i="1"/>
  <c r="M6494" i="1"/>
  <c r="L6494" i="1"/>
  <c r="K6494" i="1"/>
  <c r="I6494" i="1"/>
  <c r="J6494" i="1" s="1"/>
  <c r="H6494" i="1"/>
  <c r="G6494" i="1"/>
  <c r="Q6493" i="1"/>
  <c r="P6493" i="1"/>
  <c r="N6493" i="1"/>
  <c r="M6493" i="1"/>
  <c r="L6493" i="1"/>
  <c r="K6493" i="1"/>
  <c r="I6493" i="1"/>
  <c r="J6493" i="1" s="1"/>
  <c r="H6493" i="1"/>
  <c r="G6493" i="1"/>
  <c r="Q6492" i="1"/>
  <c r="P6492" i="1"/>
  <c r="N6492" i="1"/>
  <c r="M6492" i="1"/>
  <c r="L6492" i="1"/>
  <c r="K6492" i="1"/>
  <c r="I6492" i="1"/>
  <c r="J6492" i="1" s="1"/>
  <c r="H6492" i="1"/>
  <c r="G6492" i="1"/>
  <c r="Q6491" i="1"/>
  <c r="P6491" i="1"/>
  <c r="N6491" i="1"/>
  <c r="M6491" i="1"/>
  <c r="L6491" i="1"/>
  <c r="K6491" i="1"/>
  <c r="I6491" i="1"/>
  <c r="J6491" i="1" s="1"/>
  <c r="H6491" i="1"/>
  <c r="G6491" i="1"/>
  <c r="Q6490" i="1"/>
  <c r="P6490" i="1"/>
  <c r="N6490" i="1"/>
  <c r="M6490" i="1"/>
  <c r="L6490" i="1"/>
  <c r="K6490" i="1"/>
  <c r="I6490" i="1"/>
  <c r="J6490" i="1" s="1"/>
  <c r="H6490" i="1"/>
  <c r="G6490" i="1"/>
  <c r="Q6489" i="1"/>
  <c r="P6489" i="1"/>
  <c r="N6489" i="1"/>
  <c r="M6489" i="1"/>
  <c r="L6489" i="1"/>
  <c r="K6489" i="1"/>
  <c r="I6489" i="1"/>
  <c r="J6489" i="1" s="1"/>
  <c r="H6489" i="1"/>
  <c r="G6489" i="1"/>
  <c r="Q6488" i="1"/>
  <c r="P6488" i="1"/>
  <c r="N6488" i="1"/>
  <c r="M6488" i="1"/>
  <c r="L6488" i="1"/>
  <c r="K6488" i="1"/>
  <c r="I6488" i="1"/>
  <c r="J6488" i="1" s="1"/>
  <c r="H6488" i="1"/>
  <c r="G6488" i="1"/>
  <c r="Q6487" i="1"/>
  <c r="P6487" i="1"/>
  <c r="N6487" i="1"/>
  <c r="M6487" i="1"/>
  <c r="L6487" i="1"/>
  <c r="K6487" i="1"/>
  <c r="I6487" i="1"/>
  <c r="J6487" i="1" s="1"/>
  <c r="H6487" i="1"/>
  <c r="G6487" i="1"/>
  <c r="Q6486" i="1"/>
  <c r="P6486" i="1"/>
  <c r="N6486" i="1"/>
  <c r="M6486" i="1"/>
  <c r="L6486" i="1"/>
  <c r="K6486" i="1"/>
  <c r="I6486" i="1"/>
  <c r="J6486" i="1" s="1"/>
  <c r="H6486" i="1"/>
  <c r="G6486" i="1"/>
  <c r="Q6485" i="1"/>
  <c r="P6485" i="1"/>
  <c r="N6485" i="1"/>
  <c r="M6485" i="1"/>
  <c r="L6485" i="1"/>
  <c r="K6485" i="1"/>
  <c r="I6485" i="1"/>
  <c r="J6485" i="1" s="1"/>
  <c r="H6485" i="1"/>
  <c r="G6485" i="1"/>
  <c r="Q6484" i="1"/>
  <c r="P6484" i="1"/>
  <c r="N6484" i="1"/>
  <c r="M6484" i="1"/>
  <c r="L6484" i="1"/>
  <c r="K6484" i="1"/>
  <c r="I6484" i="1"/>
  <c r="J6484" i="1" s="1"/>
  <c r="H6484" i="1"/>
  <c r="G6484" i="1"/>
  <c r="Q6483" i="1"/>
  <c r="P6483" i="1"/>
  <c r="N6483" i="1"/>
  <c r="M6483" i="1"/>
  <c r="L6483" i="1"/>
  <c r="K6483" i="1"/>
  <c r="I6483" i="1"/>
  <c r="J6483" i="1" s="1"/>
  <c r="H6483" i="1"/>
  <c r="G6483" i="1"/>
  <c r="Q6482" i="1"/>
  <c r="P6482" i="1"/>
  <c r="N6482" i="1"/>
  <c r="M6482" i="1"/>
  <c r="L6482" i="1"/>
  <c r="K6482" i="1"/>
  <c r="I6482" i="1"/>
  <c r="J6482" i="1" s="1"/>
  <c r="H6482" i="1"/>
  <c r="G6482" i="1"/>
  <c r="Q6481" i="1"/>
  <c r="P6481" i="1"/>
  <c r="N6481" i="1"/>
  <c r="M6481" i="1"/>
  <c r="L6481" i="1"/>
  <c r="K6481" i="1"/>
  <c r="I6481" i="1"/>
  <c r="J6481" i="1" s="1"/>
  <c r="H6481" i="1"/>
  <c r="G6481" i="1"/>
  <c r="Q6480" i="1"/>
  <c r="P6480" i="1"/>
  <c r="N6480" i="1"/>
  <c r="M6480" i="1"/>
  <c r="L6480" i="1"/>
  <c r="K6480" i="1"/>
  <c r="I6480" i="1"/>
  <c r="J6480" i="1" s="1"/>
  <c r="H6480" i="1"/>
  <c r="G6480" i="1"/>
  <c r="Q6479" i="1"/>
  <c r="P6479" i="1"/>
  <c r="N6479" i="1"/>
  <c r="M6479" i="1"/>
  <c r="L6479" i="1"/>
  <c r="K6479" i="1"/>
  <c r="I6479" i="1"/>
  <c r="J6479" i="1" s="1"/>
  <c r="H6479" i="1"/>
  <c r="G6479" i="1"/>
  <c r="Q6478" i="1"/>
  <c r="P6478" i="1"/>
  <c r="N6478" i="1"/>
  <c r="M6478" i="1"/>
  <c r="L6478" i="1"/>
  <c r="K6478" i="1"/>
  <c r="I6478" i="1"/>
  <c r="J6478" i="1" s="1"/>
  <c r="H6478" i="1"/>
  <c r="G6478" i="1"/>
  <c r="Q6477" i="1"/>
  <c r="P6477" i="1"/>
  <c r="N6477" i="1"/>
  <c r="M6477" i="1"/>
  <c r="L6477" i="1"/>
  <c r="K6477" i="1"/>
  <c r="I6477" i="1"/>
  <c r="J6477" i="1" s="1"/>
  <c r="H6477" i="1"/>
  <c r="G6477" i="1"/>
  <c r="Q6476" i="1"/>
  <c r="P6476" i="1"/>
  <c r="N6476" i="1"/>
  <c r="M6476" i="1"/>
  <c r="L6476" i="1"/>
  <c r="K6476" i="1"/>
  <c r="I6476" i="1"/>
  <c r="J6476" i="1" s="1"/>
  <c r="H6476" i="1"/>
  <c r="G6476" i="1"/>
  <c r="Q6475" i="1"/>
  <c r="P6475" i="1"/>
  <c r="N6475" i="1"/>
  <c r="M6475" i="1"/>
  <c r="L6475" i="1"/>
  <c r="K6475" i="1"/>
  <c r="I6475" i="1"/>
  <c r="J6475" i="1" s="1"/>
  <c r="H6475" i="1"/>
  <c r="G6475" i="1"/>
  <c r="Q6474" i="1"/>
  <c r="P6474" i="1"/>
  <c r="N6474" i="1"/>
  <c r="M6474" i="1"/>
  <c r="L6474" i="1"/>
  <c r="K6474" i="1"/>
  <c r="I6474" i="1"/>
  <c r="J6474" i="1" s="1"/>
  <c r="H6474" i="1"/>
  <c r="G6474" i="1"/>
  <c r="Q6473" i="1"/>
  <c r="P6473" i="1"/>
  <c r="N6473" i="1"/>
  <c r="M6473" i="1"/>
  <c r="L6473" i="1"/>
  <c r="K6473" i="1"/>
  <c r="I6473" i="1"/>
  <c r="J6473" i="1" s="1"/>
  <c r="H6473" i="1"/>
  <c r="G6473" i="1"/>
  <c r="Q6472" i="1"/>
  <c r="P6472" i="1"/>
  <c r="N6472" i="1"/>
  <c r="M6472" i="1"/>
  <c r="L6472" i="1"/>
  <c r="K6472" i="1"/>
  <c r="I6472" i="1"/>
  <c r="J6472" i="1" s="1"/>
  <c r="H6472" i="1"/>
  <c r="G6472" i="1"/>
  <c r="Q6471" i="1"/>
  <c r="P6471" i="1"/>
  <c r="N6471" i="1"/>
  <c r="M6471" i="1"/>
  <c r="L6471" i="1"/>
  <c r="K6471" i="1"/>
  <c r="I6471" i="1"/>
  <c r="J6471" i="1" s="1"/>
  <c r="H6471" i="1"/>
  <c r="G6471" i="1"/>
  <c r="Q6470" i="1"/>
  <c r="P6470" i="1"/>
  <c r="N6470" i="1"/>
  <c r="M6470" i="1"/>
  <c r="L6470" i="1"/>
  <c r="K6470" i="1"/>
  <c r="I6470" i="1"/>
  <c r="J6470" i="1" s="1"/>
  <c r="H6470" i="1"/>
  <c r="G6470" i="1"/>
  <c r="Q6469" i="1"/>
  <c r="P6469" i="1"/>
  <c r="N6469" i="1"/>
  <c r="M6469" i="1"/>
  <c r="L6469" i="1"/>
  <c r="K6469" i="1"/>
  <c r="I6469" i="1"/>
  <c r="J6469" i="1" s="1"/>
  <c r="H6469" i="1"/>
  <c r="G6469" i="1"/>
  <c r="Q6468" i="1"/>
  <c r="P6468" i="1"/>
  <c r="N6468" i="1"/>
  <c r="M6468" i="1"/>
  <c r="L6468" i="1"/>
  <c r="K6468" i="1"/>
  <c r="I6468" i="1"/>
  <c r="J6468" i="1" s="1"/>
  <c r="H6468" i="1"/>
  <c r="G6468" i="1"/>
  <c r="Q6467" i="1"/>
  <c r="P6467" i="1"/>
  <c r="N6467" i="1"/>
  <c r="M6467" i="1"/>
  <c r="L6467" i="1"/>
  <c r="K6467" i="1"/>
  <c r="I6467" i="1"/>
  <c r="J6467" i="1" s="1"/>
  <c r="H6467" i="1"/>
  <c r="G6467" i="1"/>
  <c r="Q6466" i="1"/>
  <c r="P6466" i="1"/>
  <c r="N6466" i="1"/>
  <c r="M6466" i="1"/>
  <c r="L6466" i="1"/>
  <c r="K6466" i="1"/>
  <c r="I6466" i="1"/>
  <c r="J6466" i="1" s="1"/>
  <c r="H6466" i="1"/>
  <c r="G6466" i="1"/>
  <c r="Q6465" i="1"/>
  <c r="P6465" i="1"/>
  <c r="N6465" i="1"/>
  <c r="M6465" i="1"/>
  <c r="L6465" i="1"/>
  <c r="K6465" i="1"/>
  <c r="I6465" i="1"/>
  <c r="J6465" i="1" s="1"/>
  <c r="H6465" i="1"/>
  <c r="G6465" i="1"/>
  <c r="Q6464" i="1"/>
  <c r="P6464" i="1"/>
  <c r="N6464" i="1"/>
  <c r="M6464" i="1"/>
  <c r="L6464" i="1"/>
  <c r="K6464" i="1"/>
  <c r="I6464" i="1"/>
  <c r="J6464" i="1" s="1"/>
  <c r="H6464" i="1"/>
  <c r="G6464" i="1"/>
  <c r="Q6463" i="1"/>
  <c r="P6463" i="1"/>
  <c r="N6463" i="1"/>
  <c r="M6463" i="1"/>
  <c r="L6463" i="1"/>
  <c r="K6463" i="1"/>
  <c r="I6463" i="1"/>
  <c r="J6463" i="1" s="1"/>
  <c r="H6463" i="1"/>
  <c r="G6463" i="1"/>
  <c r="Q6462" i="1"/>
  <c r="P6462" i="1"/>
  <c r="N6462" i="1"/>
  <c r="M6462" i="1"/>
  <c r="L6462" i="1"/>
  <c r="K6462" i="1"/>
  <c r="I6462" i="1"/>
  <c r="J6462" i="1" s="1"/>
  <c r="H6462" i="1"/>
  <c r="G6462" i="1"/>
  <c r="Q6461" i="1"/>
  <c r="P6461" i="1"/>
  <c r="N6461" i="1"/>
  <c r="M6461" i="1"/>
  <c r="L6461" i="1"/>
  <c r="K6461" i="1"/>
  <c r="I6461" i="1"/>
  <c r="J6461" i="1" s="1"/>
  <c r="H6461" i="1"/>
  <c r="G6461" i="1"/>
  <c r="Q6460" i="1"/>
  <c r="P6460" i="1"/>
  <c r="N6460" i="1"/>
  <c r="M6460" i="1"/>
  <c r="L6460" i="1"/>
  <c r="K6460" i="1"/>
  <c r="I6460" i="1"/>
  <c r="J6460" i="1" s="1"/>
  <c r="H6460" i="1"/>
  <c r="G6460" i="1"/>
  <c r="Q6459" i="1"/>
  <c r="P6459" i="1"/>
  <c r="N6459" i="1"/>
  <c r="M6459" i="1"/>
  <c r="L6459" i="1"/>
  <c r="K6459" i="1"/>
  <c r="I6459" i="1"/>
  <c r="J6459" i="1" s="1"/>
  <c r="H6459" i="1"/>
  <c r="G6459" i="1"/>
  <c r="Q6458" i="1"/>
  <c r="P6458" i="1"/>
  <c r="N6458" i="1"/>
  <c r="M6458" i="1"/>
  <c r="L6458" i="1"/>
  <c r="K6458" i="1"/>
  <c r="I6458" i="1"/>
  <c r="J6458" i="1" s="1"/>
  <c r="H6458" i="1"/>
  <c r="G6458" i="1"/>
  <c r="Q6457" i="1"/>
  <c r="P6457" i="1"/>
  <c r="N6457" i="1"/>
  <c r="M6457" i="1"/>
  <c r="L6457" i="1"/>
  <c r="K6457" i="1"/>
  <c r="I6457" i="1"/>
  <c r="J6457" i="1" s="1"/>
  <c r="H6457" i="1"/>
  <c r="G6457" i="1"/>
  <c r="Q6456" i="1"/>
  <c r="P6456" i="1"/>
  <c r="N6456" i="1"/>
  <c r="M6456" i="1"/>
  <c r="L6456" i="1"/>
  <c r="K6456" i="1"/>
  <c r="I6456" i="1"/>
  <c r="J6456" i="1" s="1"/>
  <c r="H6456" i="1"/>
  <c r="G6456" i="1"/>
  <c r="Q6455" i="1"/>
  <c r="P6455" i="1"/>
  <c r="N6455" i="1"/>
  <c r="M6455" i="1"/>
  <c r="L6455" i="1"/>
  <c r="K6455" i="1"/>
  <c r="I6455" i="1"/>
  <c r="J6455" i="1" s="1"/>
  <c r="H6455" i="1"/>
  <c r="G6455" i="1"/>
  <c r="Q6454" i="1"/>
  <c r="P6454" i="1"/>
  <c r="N6454" i="1"/>
  <c r="M6454" i="1"/>
  <c r="L6454" i="1"/>
  <c r="K6454" i="1"/>
  <c r="I6454" i="1"/>
  <c r="J6454" i="1" s="1"/>
  <c r="H6454" i="1"/>
  <c r="G6454" i="1"/>
  <c r="Q6453" i="1"/>
  <c r="P6453" i="1"/>
  <c r="N6453" i="1"/>
  <c r="M6453" i="1"/>
  <c r="L6453" i="1"/>
  <c r="K6453" i="1"/>
  <c r="I6453" i="1"/>
  <c r="J6453" i="1" s="1"/>
  <c r="H6453" i="1"/>
  <c r="G6453" i="1"/>
  <c r="Q6452" i="1"/>
  <c r="P6452" i="1"/>
  <c r="N6452" i="1"/>
  <c r="M6452" i="1"/>
  <c r="L6452" i="1"/>
  <c r="K6452" i="1"/>
  <c r="I6452" i="1"/>
  <c r="J6452" i="1" s="1"/>
  <c r="H6452" i="1"/>
  <c r="G6452" i="1"/>
  <c r="Q6451" i="1"/>
  <c r="P6451" i="1"/>
  <c r="N6451" i="1"/>
  <c r="M6451" i="1"/>
  <c r="L6451" i="1"/>
  <c r="K6451" i="1"/>
  <c r="I6451" i="1"/>
  <c r="J6451" i="1" s="1"/>
  <c r="H6451" i="1"/>
  <c r="G6451" i="1"/>
  <c r="Q6450" i="1"/>
  <c r="P6450" i="1"/>
  <c r="N6450" i="1"/>
  <c r="M6450" i="1"/>
  <c r="L6450" i="1"/>
  <c r="K6450" i="1"/>
  <c r="I6450" i="1"/>
  <c r="J6450" i="1" s="1"/>
  <c r="H6450" i="1"/>
  <c r="G6450" i="1"/>
  <c r="Q6449" i="1"/>
  <c r="P6449" i="1"/>
  <c r="N6449" i="1"/>
  <c r="M6449" i="1"/>
  <c r="L6449" i="1"/>
  <c r="K6449" i="1"/>
  <c r="I6449" i="1"/>
  <c r="J6449" i="1" s="1"/>
  <c r="H6449" i="1"/>
  <c r="G6449" i="1"/>
  <c r="Q6448" i="1"/>
  <c r="P6448" i="1"/>
  <c r="N6448" i="1"/>
  <c r="M6448" i="1"/>
  <c r="L6448" i="1"/>
  <c r="K6448" i="1"/>
  <c r="I6448" i="1"/>
  <c r="J6448" i="1" s="1"/>
  <c r="H6448" i="1"/>
  <c r="G6448" i="1"/>
  <c r="Q6447" i="1"/>
  <c r="P6447" i="1"/>
  <c r="N6447" i="1"/>
  <c r="M6447" i="1"/>
  <c r="L6447" i="1"/>
  <c r="K6447" i="1"/>
  <c r="I6447" i="1"/>
  <c r="J6447" i="1" s="1"/>
  <c r="H6447" i="1"/>
  <c r="G6447" i="1"/>
  <c r="Q6446" i="1"/>
  <c r="P6446" i="1"/>
  <c r="N6446" i="1"/>
  <c r="M6446" i="1"/>
  <c r="L6446" i="1"/>
  <c r="K6446" i="1"/>
  <c r="I6446" i="1"/>
  <c r="J6446" i="1" s="1"/>
  <c r="H6446" i="1"/>
  <c r="G6446" i="1"/>
  <c r="Q6445" i="1"/>
  <c r="P6445" i="1"/>
  <c r="N6445" i="1"/>
  <c r="M6445" i="1"/>
  <c r="L6445" i="1"/>
  <c r="K6445" i="1"/>
  <c r="I6445" i="1"/>
  <c r="J6445" i="1" s="1"/>
  <c r="H6445" i="1"/>
  <c r="G6445" i="1"/>
  <c r="Q6444" i="1"/>
  <c r="P6444" i="1"/>
  <c r="N6444" i="1"/>
  <c r="M6444" i="1"/>
  <c r="L6444" i="1"/>
  <c r="K6444" i="1"/>
  <c r="I6444" i="1"/>
  <c r="J6444" i="1" s="1"/>
  <c r="H6444" i="1"/>
  <c r="G6444" i="1"/>
  <c r="Q6443" i="1"/>
  <c r="P6443" i="1"/>
  <c r="N6443" i="1"/>
  <c r="M6443" i="1"/>
  <c r="L6443" i="1"/>
  <c r="K6443" i="1"/>
  <c r="I6443" i="1"/>
  <c r="J6443" i="1" s="1"/>
  <c r="H6443" i="1"/>
  <c r="G6443" i="1"/>
  <c r="Q6442" i="1"/>
  <c r="P6442" i="1"/>
  <c r="N6442" i="1"/>
  <c r="M6442" i="1"/>
  <c r="L6442" i="1"/>
  <c r="K6442" i="1"/>
  <c r="I6442" i="1"/>
  <c r="J6442" i="1" s="1"/>
  <c r="H6442" i="1"/>
  <c r="G6442" i="1"/>
  <c r="Q6441" i="1"/>
  <c r="P6441" i="1"/>
  <c r="N6441" i="1"/>
  <c r="M6441" i="1"/>
  <c r="L6441" i="1"/>
  <c r="K6441" i="1"/>
  <c r="I6441" i="1"/>
  <c r="J6441" i="1" s="1"/>
  <c r="H6441" i="1"/>
  <c r="G6441" i="1"/>
  <c r="Q6440" i="1"/>
  <c r="P6440" i="1"/>
  <c r="N6440" i="1"/>
  <c r="M6440" i="1"/>
  <c r="L6440" i="1"/>
  <c r="K6440" i="1"/>
  <c r="I6440" i="1"/>
  <c r="J6440" i="1" s="1"/>
  <c r="H6440" i="1"/>
  <c r="G6440" i="1"/>
  <c r="Q6439" i="1"/>
  <c r="P6439" i="1"/>
  <c r="N6439" i="1"/>
  <c r="M6439" i="1"/>
  <c r="L6439" i="1"/>
  <c r="K6439" i="1"/>
  <c r="I6439" i="1"/>
  <c r="J6439" i="1" s="1"/>
  <c r="H6439" i="1"/>
  <c r="G6439" i="1"/>
  <c r="Q6438" i="1"/>
  <c r="P6438" i="1"/>
  <c r="N6438" i="1"/>
  <c r="M6438" i="1"/>
  <c r="L6438" i="1"/>
  <c r="K6438" i="1"/>
  <c r="I6438" i="1"/>
  <c r="J6438" i="1" s="1"/>
  <c r="H6438" i="1"/>
  <c r="G6438" i="1"/>
  <c r="Q6437" i="1"/>
  <c r="P6437" i="1"/>
  <c r="N6437" i="1"/>
  <c r="M6437" i="1"/>
  <c r="L6437" i="1"/>
  <c r="K6437" i="1"/>
  <c r="I6437" i="1"/>
  <c r="J6437" i="1" s="1"/>
  <c r="H6437" i="1"/>
  <c r="G6437" i="1"/>
  <c r="Q6436" i="1"/>
  <c r="P6436" i="1"/>
  <c r="N6436" i="1"/>
  <c r="M6436" i="1"/>
  <c r="L6436" i="1"/>
  <c r="K6436" i="1"/>
  <c r="I6436" i="1"/>
  <c r="J6436" i="1" s="1"/>
  <c r="H6436" i="1"/>
  <c r="G6436" i="1"/>
  <c r="Q6435" i="1"/>
  <c r="P6435" i="1"/>
  <c r="N6435" i="1"/>
  <c r="M6435" i="1"/>
  <c r="L6435" i="1"/>
  <c r="K6435" i="1"/>
  <c r="I6435" i="1"/>
  <c r="J6435" i="1" s="1"/>
  <c r="H6435" i="1"/>
  <c r="G6435" i="1"/>
  <c r="Q6434" i="1"/>
  <c r="P6434" i="1"/>
  <c r="N6434" i="1"/>
  <c r="M6434" i="1"/>
  <c r="L6434" i="1"/>
  <c r="K6434" i="1"/>
  <c r="I6434" i="1"/>
  <c r="J6434" i="1" s="1"/>
  <c r="H6434" i="1"/>
  <c r="G6434" i="1"/>
  <c r="Q6433" i="1"/>
  <c r="P6433" i="1"/>
  <c r="N6433" i="1"/>
  <c r="M6433" i="1"/>
  <c r="L6433" i="1"/>
  <c r="K6433" i="1"/>
  <c r="I6433" i="1"/>
  <c r="J6433" i="1" s="1"/>
  <c r="H6433" i="1"/>
  <c r="G6433" i="1"/>
  <c r="Q6432" i="1"/>
  <c r="P6432" i="1"/>
  <c r="N6432" i="1"/>
  <c r="M6432" i="1"/>
  <c r="L6432" i="1"/>
  <c r="K6432" i="1"/>
  <c r="I6432" i="1"/>
  <c r="J6432" i="1" s="1"/>
  <c r="H6432" i="1"/>
  <c r="G6432" i="1"/>
  <c r="Q6431" i="1"/>
  <c r="P6431" i="1"/>
  <c r="N6431" i="1"/>
  <c r="M6431" i="1"/>
  <c r="L6431" i="1"/>
  <c r="K6431" i="1"/>
  <c r="I6431" i="1"/>
  <c r="J6431" i="1" s="1"/>
  <c r="H6431" i="1"/>
  <c r="G6431" i="1"/>
  <c r="Q6430" i="1"/>
  <c r="P6430" i="1"/>
  <c r="N6430" i="1"/>
  <c r="M6430" i="1"/>
  <c r="L6430" i="1"/>
  <c r="K6430" i="1"/>
  <c r="I6430" i="1"/>
  <c r="J6430" i="1" s="1"/>
  <c r="H6430" i="1"/>
  <c r="G6430" i="1"/>
  <c r="Q6429" i="1"/>
  <c r="P6429" i="1"/>
  <c r="N6429" i="1"/>
  <c r="M6429" i="1"/>
  <c r="L6429" i="1"/>
  <c r="K6429" i="1"/>
  <c r="I6429" i="1"/>
  <c r="J6429" i="1" s="1"/>
  <c r="H6429" i="1"/>
  <c r="G6429" i="1"/>
  <c r="Q6428" i="1"/>
  <c r="P6428" i="1"/>
  <c r="N6428" i="1"/>
  <c r="M6428" i="1"/>
  <c r="L6428" i="1"/>
  <c r="K6428" i="1"/>
  <c r="I6428" i="1"/>
  <c r="J6428" i="1" s="1"/>
  <c r="H6428" i="1"/>
  <c r="G6428" i="1"/>
  <c r="Q6427" i="1"/>
  <c r="P6427" i="1"/>
  <c r="N6427" i="1"/>
  <c r="M6427" i="1"/>
  <c r="L6427" i="1"/>
  <c r="K6427" i="1"/>
  <c r="I6427" i="1"/>
  <c r="J6427" i="1" s="1"/>
  <c r="H6427" i="1"/>
  <c r="G6427" i="1"/>
  <c r="Q6426" i="1"/>
  <c r="P6426" i="1"/>
  <c r="N6426" i="1"/>
  <c r="M6426" i="1"/>
  <c r="L6426" i="1"/>
  <c r="K6426" i="1"/>
  <c r="I6426" i="1"/>
  <c r="J6426" i="1" s="1"/>
  <c r="H6426" i="1"/>
  <c r="G6426" i="1"/>
  <c r="Q6425" i="1"/>
  <c r="P6425" i="1"/>
  <c r="N6425" i="1"/>
  <c r="M6425" i="1"/>
  <c r="L6425" i="1"/>
  <c r="K6425" i="1"/>
  <c r="I6425" i="1"/>
  <c r="J6425" i="1" s="1"/>
  <c r="H6425" i="1"/>
  <c r="G6425" i="1"/>
  <c r="Q6424" i="1"/>
  <c r="P6424" i="1"/>
  <c r="N6424" i="1"/>
  <c r="M6424" i="1"/>
  <c r="L6424" i="1"/>
  <c r="K6424" i="1"/>
  <c r="I6424" i="1"/>
  <c r="J6424" i="1" s="1"/>
  <c r="H6424" i="1"/>
  <c r="G6424" i="1"/>
  <c r="Q6423" i="1"/>
  <c r="P6423" i="1"/>
  <c r="N6423" i="1"/>
  <c r="M6423" i="1"/>
  <c r="L6423" i="1"/>
  <c r="K6423" i="1"/>
  <c r="I6423" i="1"/>
  <c r="J6423" i="1" s="1"/>
  <c r="H6423" i="1"/>
  <c r="G6423" i="1"/>
  <c r="Q6422" i="1"/>
  <c r="P6422" i="1"/>
  <c r="N6422" i="1"/>
  <c r="M6422" i="1"/>
  <c r="L6422" i="1"/>
  <c r="K6422" i="1"/>
  <c r="I6422" i="1"/>
  <c r="J6422" i="1" s="1"/>
  <c r="H6422" i="1"/>
  <c r="G6422" i="1"/>
  <c r="Q6421" i="1"/>
  <c r="P6421" i="1"/>
  <c r="N6421" i="1"/>
  <c r="M6421" i="1"/>
  <c r="L6421" i="1"/>
  <c r="K6421" i="1"/>
  <c r="I6421" i="1"/>
  <c r="J6421" i="1" s="1"/>
  <c r="H6421" i="1"/>
  <c r="G6421" i="1"/>
  <c r="Q6420" i="1"/>
  <c r="P6420" i="1"/>
  <c r="N6420" i="1"/>
  <c r="M6420" i="1"/>
  <c r="L6420" i="1"/>
  <c r="K6420" i="1"/>
  <c r="I6420" i="1"/>
  <c r="J6420" i="1" s="1"/>
  <c r="H6420" i="1"/>
  <c r="G6420" i="1"/>
  <c r="Q6419" i="1"/>
  <c r="P6419" i="1"/>
  <c r="N6419" i="1"/>
  <c r="M6419" i="1"/>
  <c r="L6419" i="1"/>
  <c r="K6419" i="1"/>
  <c r="I6419" i="1"/>
  <c r="J6419" i="1" s="1"/>
  <c r="H6419" i="1"/>
  <c r="G6419" i="1"/>
  <c r="Q6418" i="1"/>
  <c r="P6418" i="1"/>
  <c r="N6418" i="1"/>
  <c r="M6418" i="1"/>
  <c r="L6418" i="1"/>
  <c r="K6418" i="1"/>
  <c r="I6418" i="1"/>
  <c r="J6418" i="1" s="1"/>
  <c r="H6418" i="1"/>
  <c r="G6418" i="1"/>
  <c r="Q6417" i="1"/>
  <c r="P6417" i="1"/>
  <c r="N6417" i="1"/>
  <c r="M6417" i="1"/>
  <c r="L6417" i="1"/>
  <c r="K6417" i="1"/>
  <c r="I6417" i="1"/>
  <c r="J6417" i="1" s="1"/>
  <c r="H6417" i="1"/>
  <c r="G6417" i="1"/>
  <c r="Q6416" i="1"/>
  <c r="P6416" i="1"/>
  <c r="N6416" i="1"/>
  <c r="M6416" i="1"/>
  <c r="L6416" i="1"/>
  <c r="K6416" i="1"/>
  <c r="I6416" i="1"/>
  <c r="J6416" i="1" s="1"/>
  <c r="H6416" i="1"/>
  <c r="G6416" i="1"/>
  <c r="Q6415" i="1"/>
  <c r="P6415" i="1"/>
  <c r="N6415" i="1"/>
  <c r="M6415" i="1"/>
  <c r="L6415" i="1"/>
  <c r="K6415" i="1"/>
  <c r="I6415" i="1"/>
  <c r="J6415" i="1" s="1"/>
  <c r="H6415" i="1"/>
  <c r="G6415" i="1"/>
  <c r="Q6414" i="1"/>
  <c r="P6414" i="1"/>
  <c r="N6414" i="1"/>
  <c r="M6414" i="1"/>
  <c r="L6414" i="1"/>
  <c r="K6414" i="1"/>
  <c r="I6414" i="1"/>
  <c r="J6414" i="1" s="1"/>
  <c r="H6414" i="1"/>
  <c r="G6414" i="1"/>
  <c r="Q6413" i="1"/>
  <c r="P6413" i="1"/>
  <c r="N6413" i="1"/>
  <c r="M6413" i="1"/>
  <c r="L6413" i="1"/>
  <c r="K6413" i="1"/>
  <c r="I6413" i="1"/>
  <c r="J6413" i="1" s="1"/>
  <c r="H6413" i="1"/>
  <c r="G6413" i="1"/>
  <c r="Q6412" i="1"/>
  <c r="P6412" i="1"/>
  <c r="N6412" i="1"/>
  <c r="M6412" i="1"/>
  <c r="L6412" i="1"/>
  <c r="K6412" i="1"/>
  <c r="I6412" i="1"/>
  <c r="J6412" i="1" s="1"/>
  <c r="H6412" i="1"/>
  <c r="G6412" i="1"/>
  <c r="Q6411" i="1"/>
  <c r="P6411" i="1"/>
  <c r="N6411" i="1"/>
  <c r="M6411" i="1"/>
  <c r="L6411" i="1"/>
  <c r="K6411" i="1"/>
  <c r="I6411" i="1"/>
  <c r="J6411" i="1" s="1"/>
  <c r="H6411" i="1"/>
  <c r="G6411" i="1"/>
  <c r="Q6410" i="1"/>
  <c r="P6410" i="1"/>
  <c r="N6410" i="1"/>
  <c r="M6410" i="1"/>
  <c r="L6410" i="1"/>
  <c r="K6410" i="1"/>
  <c r="I6410" i="1"/>
  <c r="J6410" i="1" s="1"/>
  <c r="H6410" i="1"/>
  <c r="G6410" i="1"/>
  <c r="Q6409" i="1"/>
  <c r="P6409" i="1"/>
  <c r="N6409" i="1"/>
  <c r="M6409" i="1"/>
  <c r="L6409" i="1"/>
  <c r="K6409" i="1"/>
  <c r="J6409" i="1"/>
  <c r="I6409" i="1"/>
  <c r="H6409" i="1"/>
  <c r="G6409" i="1"/>
  <c r="Q6408" i="1"/>
  <c r="P6408" i="1"/>
  <c r="N6408" i="1"/>
  <c r="M6408" i="1"/>
  <c r="L6408" i="1"/>
  <c r="K6408" i="1"/>
  <c r="I6408" i="1"/>
  <c r="J6408" i="1" s="1"/>
  <c r="H6408" i="1"/>
  <c r="G6408" i="1"/>
  <c r="Q6407" i="1"/>
  <c r="P6407" i="1"/>
  <c r="N6407" i="1"/>
  <c r="M6407" i="1"/>
  <c r="L6407" i="1"/>
  <c r="K6407" i="1"/>
  <c r="I6407" i="1"/>
  <c r="J6407" i="1" s="1"/>
  <c r="H6407" i="1"/>
  <c r="G6407" i="1"/>
  <c r="Q6406" i="1"/>
  <c r="P6406" i="1"/>
  <c r="N6406" i="1"/>
  <c r="M6406" i="1"/>
  <c r="L6406" i="1"/>
  <c r="K6406" i="1"/>
  <c r="I6406" i="1"/>
  <c r="J6406" i="1" s="1"/>
  <c r="H6406" i="1"/>
  <c r="G6406" i="1"/>
  <c r="Q6405" i="1"/>
  <c r="P6405" i="1"/>
  <c r="N6405" i="1"/>
  <c r="M6405" i="1"/>
  <c r="L6405" i="1"/>
  <c r="K6405" i="1"/>
  <c r="I6405" i="1"/>
  <c r="J6405" i="1" s="1"/>
  <c r="H6405" i="1"/>
  <c r="G6405" i="1"/>
  <c r="Q6404" i="1"/>
  <c r="P6404" i="1"/>
  <c r="N6404" i="1"/>
  <c r="M6404" i="1"/>
  <c r="L6404" i="1"/>
  <c r="K6404" i="1"/>
  <c r="I6404" i="1"/>
  <c r="J6404" i="1" s="1"/>
  <c r="H6404" i="1"/>
  <c r="G6404" i="1"/>
  <c r="Q6403" i="1"/>
  <c r="P6403" i="1"/>
  <c r="N6403" i="1"/>
  <c r="M6403" i="1"/>
  <c r="L6403" i="1"/>
  <c r="K6403" i="1"/>
  <c r="I6403" i="1"/>
  <c r="J6403" i="1" s="1"/>
  <c r="H6403" i="1"/>
  <c r="G6403" i="1"/>
  <c r="Q6402" i="1"/>
  <c r="P6402" i="1"/>
  <c r="N6402" i="1"/>
  <c r="M6402" i="1"/>
  <c r="L6402" i="1"/>
  <c r="K6402" i="1"/>
  <c r="I6402" i="1"/>
  <c r="J6402" i="1" s="1"/>
  <c r="H6402" i="1"/>
  <c r="G6402" i="1"/>
  <c r="Q6401" i="1"/>
  <c r="P6401" i="1"/>
  <c r="N6401" i="1"/>
  <c r="M6401" i="1"/>
  <c r="L6401" i="1"/>
  <c r="K6401" i="1"/>
  <c r="I6401" i="1"/>
  <c r="J6401" i="1" s="1"/>
  <c r="H6401" i="1"/>
  <c r="G6401" i="1"/>
  <c r="Q6400" i="1"/>
  <c r="P6400" i="1"/>
  <c r="N6400" i="1"/>
  <c r="M6400" i="1"/>
  <c r="L6400" i="1"/>
  <c r="K6400" i="1"/>
  <c r="I6400" i="1"/>
  <c r="J6400" i="1" s="1"/>
  <c r="H6400" i="1"/>
  <c r="G6400" i="1"/>
  <c r="Q6399" i="1"/>
  <c r="P6399" i="1"/>
  <c r="N6399" i="1"/>
  <c r="M6399" i="1"/>
  <c r="L6399" i="1"/>
  <c r="K6399" i="1"/>
  <c r="I6399" i="1"/>
  <c r="J6399" i="1" s="1"/>
  <c r="H6399" i="1"/>
  <c r="G6399" i="1"/>
  <c r="Q6398" i="1"/>
  <c r="P6398" i="1"/>
  <c r="N6398" i="1"/>
  <c r="M6398" i="1"/>
  <c r="L6398" i="1"/>
  <c r="K6398" i="1"/>
  <c r="I6398" i="1"/>
  <c r="J6398" i="1" s="1"/>
  <c r="H6398" i="1"/>
  <c r="G6398" i="1"/>
  <c r="Q6397" i="1"/>
  <c r="P6397" i="1"/>
  <c r="N6397" i="1"/>
  <c r="M6397" i="1"/>
  <c r="L6397" i="1"/>
  <c r="K6397" i="1"/>
  <c r="I6397" i="1"/>
  <c r="J6397" i="1" s="1"/>
  <c r="H6397" i="1"/>
  <c r="G6397" i="1"/>
  <c r="Q6396" i="1"/>
  <c r="P6396" i="1"/>
  <c r="N6396" i="1"/>
  <c r="M6396" i="1"/>
  <c r="L6396" i="1"/>
  <c r="K6396" i="1"/>
  <c r="I6396" i="1"/>
  <c r="J6396" i="1" s="1"/>
  <c r="H6396" i="1"/>
  <c r="G6396" i="1"/>
  <c r="Q6395" i="1"/>
  <c r="P6395" i="1"/>
  <c r="N6395" i="1"/>
  <c r="M6395" i="1"/>
  <c r="L6395" i="1"/>
  <c r="K6395" i="1"/>
  <c r="I6395" i="1"/>
  <c r="J6395" i="1" s="1"/>
  <c r="H6395" i="1"/>
  <c r="G6395" i="1"/>
  <c r="Q6394" i="1"/>
  <c r="P6394" i="1"/>
  <c r="N6394" i="1"/>
  <c r="M6394" i="1"/>
  <c r="L6394" i="1"/>
  <c r="K6394" i="1"/>
  <c r="I6394" i="1"/>
  <c r="J6394" i="1" s="1"/>
  <c r="H6394" i="1"/>
  <c r="G6394" i="1"/>
  <c r="Q6393" i="1"/>
  <c r="P6393" i="1"/>
  <c r="N6393" i="1"/>
  <c r="M6393" i="1"/>
  <c r="L6393" i="1"/>
  <c r="K6393" i="1"/>
  <c r="I6393" i="1"/>
  <c r="J6393" i="1" s="1"/>
  <c r="H6393" i="1"/>
  <c r="G6393" i="1"/>
  <c r="Q6392" i="1"/>
  <c r="P6392" i="1"/>
  <c r="N6392" i="1"/>
  <c r="M6392" i="1"/>
  <c r="L6392" i="1"/>
  <c r="K6392" i="1"/>
  <c r="I6392" i="1"/>
  <c r="J6392" i="1" s="1"/>
  <c r="H6392" i="1"/>
  <c r="G6392" i="1"/>
  <c r="Q6391" i="1"/>
  <c r="P6391" i="1"/>
  <c r="N6391" i="1"/>
  <c r="M6391" i="1"/>
  <c r="L6391" i="1"/>
  <c r="K6391" i="1"/>
  <c r="I6391" i="1"/>
  <c r="J6391" i="1" s="1"/>
  <c r="H6391" i="1"/>
  <c r="G6391" i="1"/>
  <c r="Q6390" i="1"/>
  <c r="P6390" i="1"/>
  <c r="N6390" i="1"/>
  <c r="M6390" i="1"/>
  <c r="L6390" i="1"/>
  <c r="K6390" i="1"/>
  <c r="I6390" i="1"/>
  <c r="J6390" i="1" s="1"/>
  <c r="H6390" i="1"/>
  <c r="G6390" i="1"/>
  <c r="Q6389" i="1"/>
  <c r="P6389" i="1"/>
  <c r="N6389" i="1"/>
  <c r="M6389" i="1"/>
  <c r="L6389" i="1"/>
  <c r="K6389" i="1"/>
  <c r="I6389" i="1"/>
  <c r="J6389" i="1" s="1"/>
  <c r="H6389" i="1"/>
  <c r="G6389" i="1"/>
  <c r="Q6388" i="1"/>
  <c r="P6388" i="1"/>
  <c r="N6388" i="1"/>
  <c r="M6388" i="1"/>
  <c r="L6388" i="1"/>
  <c r="K6388" i="1"/>
  <c r="I6388" i="1"/>
  <c r="J6388" i="1" s="1"/>
  <c r="H6388" i="1"/>
  <c r="G6388" i="1"/>
  <c r="Q6387" i="1"/>
  <c r="P6387" i="1"/>
  <c r="N6387" i="1"/>
  <c r="M6387" i="1"/>
  <c r="L6387" i="1"/>
  <c r="K6387" i="1"/>
  <c r="I6387" i="1"/>
  <c r="J6387" i="1" s="1"/>
  <c r="H6387" i="1"/>
  <c r="G6387" i="1"/>
  <c r="Q6386" i="1"/>
  <c r="P6386" i="1"/>
  <c r="N6386" i="1"/>
  <c r="M6386" i="1"/>
  <c r="L6386" i="1"/>
  <c r="K6386" i="1"/>
  <c r="I6386" i="1"/>
  <c r="J6386" i="1" s="1"/>
  <c r="H6386" i="1"/>
  <c r="G6386" i="1"/>
  <c r="Q6385" i="1"/>
  <c r="P6385" i="1"/>
  <c r="N6385" i="1"/>
  <c r="M6385" i="1"/>
  <c r="L6385" i="1"/>
  <c r="K6385" i="1"/>
  <c r="I6385" i="1"/>
  <c r="J6385" i="1" s="1"/>
  <c r="H6385" i="1"/>
  <c r="G6385" i="1"/>
  <c r="Q6384" i="1"/>
  <c r="P6384" i="1"/>
  <c r="N6384" i="1"/>
  <c r="M6384" i="1"/>
  <c r="L6384" i="1"/>
  <c r="K6384" i="1"/>
  <c r="I6384" i="1"/>
  <c r="J6384" i="1" s="1"/>
  <c r="H6384" i="1"/>
  <c r="G6384" i="1"/>
  <c r="Q6383" i="1"/>
  <c r="P6383" i="1"/>
  <c r="N6383" i="1"/>
  <c r="M6383" i="1"/>
  <c r="L6383" i="1"/>
  <c r="K6383" i="1"/>
  <c r="I6383" i="1"/>
  <c r="J6383" i="1" s="1"/>
  <c r="H6383" i="1"/>
  <c r="G6383" i="1"/>
  <c r="Q6382" i="1"/>
  <c r="P6382" i="1"/>
  <c r="N6382" i="1"/>
  <c r="M6382" i="1"/>
  <c r="L6382" i="1"/>
  <c r="K6382" i="1"/>
  <c r="I6382" i="1"/>
  <c r="J6382" i="1" s="1"/>
  <c r="H6382" i="1"/>
  <c r="G6382" i="1"/>
  <c r="Q6381" i="1"/>
  <c r="P6381" i="1"/>
  <c r="N6381" i="1"/>
  <c r="M6381" i="1"/>
  <c r="L6381" i="1"/>
  <c r="K6381" i="1"/>
  <c r="I6381" i="1"/>
  <c r="J6381" i="1" s="1"/>
  <c r="H6381" i="1"/>
  <c r="G6381" i="1"/>
  <c r="Q6380" i="1"/>
  <c r="P6380" i="1"/>
  <c r="N6380" i="1"/>
  <c r="M6380" i="1"/>
  <c r="L6380" i="1"/>
  <c r="K6380" i="1"/>
  <c r="I6380" i="1"/>
  <c r="J6380" i="1" s="1"/>
  <c r="H6380" i="1"/>
  <c r="G6380" i="1"/>
  <c r="Q6379" i="1"/>
  <c r="P6379" i="1"/>
  <c r="N6379" i="1"/>
  <c r="M6379" i="1"/>
  <c r="L6379" i="1"/>
  <c r="K6379" i="1"/>
  <c r="I6379" i="1"/>
  <c r="J6379" i="1" s="1"/>
  <c r="H6379" i="1"/>
  <c r="G6379" i="1"/>
  <c r="Q6378" i="1"/>
  <c r="P6378" i="1"/>
  <c r="N6378" i="1"/>
  <c r="M6378" i="1"/>
  <c r="L6378" i="1"/>
  <c r="K6378" i="1"/>
  <c r="I6378" i="1"/>
  <c r="J6378" i="1" s="1"/>
  <c r="H6378" i="1"/>
  <c r="G6378" i="1"/>
  <c r="Q6377" i="1"/>
  <c r="P6377" i="1"/>
  <c r="N6377" i="1"/>
  <c r="M6377" i="1"/>
  <c r="L6377" i="1"/>
  <c r="K6377" i="1"/>
  <c r="I6377" i="1"/>
  <c r="J6377" i="1" s="1"/>
  <c r="H6377" i="1"/>
  <c r="G6377" i="1"/>
  <c r="Q6376" i="1"/>
  <c r="P6376" i="1"/>
  <c r="N6376" i="1"/>
  <c r="M6376" i="1"/>
  <c r="L6376" i="1"/>
  <c r="K6376" i="1"/>
  <c r="I6376" i="1"/>
  <c r="J6376" i="1" s="1"/>
  <c r="H6376" i="1"/>
  <c r="G6376" i="1"/>
  <c r="Q6375" i="1"/>
  <c r="P6375" i="1"/>
  <c r="N6375" i="1"/>
  <c r="M6375" i="1"/>
  <c r="L6375" i="1"/>
  <c r="K6375" i="1"/>
  <c r="I6375" i="1"/>
  <c r="J6375" i="1" s="1"/>
  <c r="H6375" i="1"/>
  <c r="G6375" i="1"/>
  <c r="Q6374" i="1"/>
  <c r="P6374" i="1"/>
  <c r="N6374" i="1"/>
  <c r="M6374" i="1"/>
  <c r="L6374" i="1"/>
  <c r="K6374" i="1"/>
  <c r="I6374" i="1"/>
  <c r="J6374" i="1" s="1"/>
  <c r="H6374" i="1"/>
  <c r="G6374" i="1"/>
  <c r="Q6373" i="1"/>
  <c r="P6373" i="1"/>
  <c r="N6373" i="1"/>
  <c r="M6373" i="1"/>
  <c r="L6373" i="1"/>
  <c r="K6373" i="1"/>
  <c r="I6373" i="1"/>
  <c r="J6373" i="1" s="1"/>
  <c r="H6373" i="1"/>
  <c r="G6373" i="1"/>
  <c r="Q6372" i="1"/>
  <c r="P6372" i="1"/>
  <c r="N6372" i="1"/>
  <c r="M6372" i="1"/>
  <c r="L6372" i="1"/>
  <c r="K6372" i="1"/>
  <c r="I6372" i="1"/>
  <c r="J6372" i="1" s="1"/>
  <c r="H6372" i="1"/>
  <c r="G6372" i="1"/>
  <c r="Q6371" i="1"/>
  <c r="P6371" i="1"/>
  <c r="N6371" i="1"/>
  <c r="M6371" i="1"/>
  <c r="L6371" i="1"/>
  <c r="K6371" i="1"/>
  <c r="I6371" i="1"/>
  <c r="J6371" i="1" s="1"/>
  <c r="H6371" i="1"/>
  <c r="G6371" i="1"/>
  <c r="Q6370" i="1"/>
  <c r="P6370" i="1"/>
  <c r="N6370" i="1"/>
  <c r="M6370" i="1"/>
  <c r="L6370" i="1"/>
  <c r="K6370" i="1"/>
  <c r="I6370" i="1"/>
  <c r="J6370" i="1" s="1"/>
  <c r="H6370" i="1"/>
  <c r="G6370" i="1"/>
  <c r="Q6369" i="1"/>
  <c r="P6369" i="1"/>
  <c r="N6369" i="1"/>
  <c r="M6369" i="1"/>
  <c r="L6369" i="1"/>
  <c r="K6369" i="1"/>
  <c r="I6369" i="1"/>
  <c r="J6369" i="1" s="1"/>
  <c r="H6369" i="1"/>
  <c r="G6369" i="1"/>
  <c r="Q6368" i="1"/>
  <c r="P6368" i="1"/>
  <c r="N6368" i="1"/>
  <c r="M6368" i="1"/>
  <c r="L6368" i="1"/>
  <c r="K6368" i="1"/>
  <c r="I6368" i="1"/>
  <c r="J6368" i="1" s="1"/>
  <c r="H6368" i="1"/>
  <c r="G6368" i="1"/>
  <c r="Q6367" i="1"/>
  <c r="P6367" i="1"/>
  <c r="N6367" i="1"/>
  <c r="M6367" i="1"/>
  <c r="L6367" i="1"/>
  <c r="K6367" i="1"/>
  <c r="I6367" i="1"/>
  <c r="J6367" i="1" s="1"/>
  <c r="H6367" i="1"/>
  <c r="G6367" i="1"/>
  <c r="Q6366" i="1"/>
  <c r="P6366" i="1"/>
  <c r="N6366" i="1"/>
  <c r="M6366" i="1"/>
  <c r="L6366" i="1"/>
  <c r="K6366" i="1"/>
  <c r="I6366" i="1"/>
  <c r="J6366" i="1" s="1"/>
  <c r="H6366" i="1"/>
  <c r="G6366" i="1"/>
  <c r="Q6365" i="1"/>
  <c r="P6365" i="1"/>
  <c r="N6365" i="1"/>
  <c r="M6365" i="1"/>
  <c r="L6365" i="1"/>
  <c r="K6365" i="1"/>
  <c r="I6365" i="1"/>
  <c r="J6365" i="1" s="1"/>
  <c r="H6365" i="1"/>
  <c r="G6365" i="1"/>
  <c r="Q6364" i="1"/>
  <c r="P6364" i="1"/>
  <c r="N6364" i="1"/>
  <c r="M6364" i="1"/>
  <c r="L6364" i="1"/>
  <c r="K6364" i="1"/>
  <c r="I6364" i="1"/>
  <c r="J6364" i="1" s="1"/>
  <c r="H6364" i="1"/>
  <c r="G6364" i="1"/>
  <c r="Q6363" i="1"/>
  <c r="P6363" i="1"/>
  <c r="N6363" i="1"/>
  <c r="M6363" i="1"/>
  <c r="L6363" i="1"/>
  <c r="K6363" i="1"/>
  <c r="I6363" i="1"/>
  <c r="J6363" i="1" s="1"/>
  <c r="H6363" i="1"/>
  <c r="G6363" i="1"/>
  <c r="Q6362" i="1"/>
  <c r="P6362" i="1"/>
  <c r="N6362" i="1"/>
  <c r="M6362" i="1"/>
  <c r="L6362" i="1"/>
  <c r="K6362" i="1"/>
  <c r="I6362" i="1"/>
  <c r="J6362" i="1" s="1"/>
  <c r="H6362" i="1"/>
  <c r="G6362" i="1"/>
  <c r="Q6361" i="1"/>
  <c r="P6361" i="1"/>
  <c r="N6361" i="1"/>
  <c r="M6361" i="1"/>
  <c r="L6361" i="1"/>
  <c r="K6361" i="1"/>
  <c r="I6361" i="1"/>
  <c r="J6361" i="1" s="1"/>
  <c r="H6361" i="1"/>
  <c r="G6361" i="1"/>
  <c r="Q6360" i="1"/>
  <c r="P6360" i="1"/>
  <c r="N6360" i="1"/>
  <c r="M6360" i="1"/>
  <c r="L6360" i="1"/>
  <c r="K6360" i="1"/>
  <c r="I6360" i="1"/>
  <c r="J6360" i="1" s="1"/>
  <c r="H6360" i="1"/>
  <c r="G6360" i="1"/>
  <c r="Q6359" i="1"/>
  <c r="P6359" i="1"/>
  <c r="N6359" i="1"/>
  <c r="M6359" i="1"/>
  <c r="L6359" i="1"/>
  <c r="K6359" i="1"/>
  <c r="I6359" i="1"/>
  <c r="J6359" i="1" s="1"/>
  <c r="H6359" i="1"/>
  <c r="G6359" i="1"/>
  <c r="Q6358" i="1"/>
  <c r="P6358" i="1"/>
  <c r="N6358" i="1"/>
  <c r="M6358" i="1"/>
  <c r="L6358" i="1"/>
  <c r="K6358" i="1"/>
  <c r="I6358" i="1"/>
  <c r="J6358" i="1" s="1"/>
  <c r="H6358" i="1"/>
  <c r="G6358" i="1"/>
  <c r="Q6357" i="1"/>
  <c r="P6357" i="1"/>
  <c r="N6357" i="1"/>
  <c r="M6357" i="1"/>
  <c r="L6357" i="1"/>
  <c r="K6357" i="1"/>
  <c r="I6357" i="1"/>
  <c r="J6357" i="1" s="1"/>
  <c r="H6357" i="1"/>
  <c r="G6357" i="1"/>
  <c r="Q6356" i="1"/>
  <c r="P6356" i="1"/>
  <c r="N6356" i="1"/>
  <c r="M6356" i="1"/>
  <c r="L6356" i="1"/>
  <c r="K6356" i="1"/>
  <c r="I6356" i="1"/>
  <c r="J6356" i="1" s="1"/>
  <c r="H6356" i="1"/>
  <c r="G6356" i="1"/>
  <c r="Q6355" i="1"/>
  <c r="P6355" i="1"/>
  <c r="N6355" i="1"/>
  <c r="M6355" i="1"/>
  <c r="L6355" i="1"/>
  <c r="K6355" i="1"/>
  <c r="I6355" i="1"/>
  <c r="J6355" i="1" s="1"/>
  <c r="H6355" i="1"/>
  <c r="G6355" i="1"/>
  <c r="Q6354" i="1"/>
  <c r="P6354" i="1"/>
  <c r="N6354" i="1"/>
  <c r="M6354" i="1"/>
  <c r="L6354" i="1"/>
  <c r="K6354" i="1"/>
  <c r="I6354" i="1"/>
  <c r="J6354" i="1" s="1"/>
  <c r="H6354" i="1"/>
  <c r="G6354" i="1"/>
  <c r="Q6353" i="1"/>
  <c r="P6353" i="1"/>
  <c r="N6353" i="1"/>
  <c r="M6353" i="1"/>
  <c r="L6353" i="1"/>
  <c r="K6353" i="1"/>
  <c r="I6353" i="1"/>
  <c r="J6353" i="1" s="1"/>
  <c r="H6353" i="1"/>
  <c r="G6353" i="1"/>
  <c r="Q6352" i="1"/>
  <c r="P6352" i="1"/>
  <c r="N6352" i="1"/>
  <c r="M6352" i="1"/>
  <c r="L6352" i="1"/>
  <c r="K6352" i="1"/>
  <c r="I6352" i="1"/>
  <c r="J6352" i="1" s="1"/>
  <c r="H6352" i="1"/>
  <c r="G6352" i="1"/>
  <c r="Q6351" i="1"/>
  <c r="P6351" i="1"/>
  <c r="N6351" i="1"/>
  <c r="M6351" i="1"/>
  <c r="L6351" i="1"/>
  <c r="K6351" i="1"/>
  <c r="I6351" i="1"/>
  <c r="J6351" i="1" s="1"/>
  <c r="H6351" i="1"/>
  <c r="G6351" i="1"/>
  <c r="Q6350" i="1"/>
  <c r="P6350" i="1"/>
  <c r="N6350" i="1"/>
  <c r="M6350" i="1"/>
  <c r="L6350" i="1"/>
  <c r="K6350" i="1"/>
  <c r="I6350" i="1"/>
  <c r="J6350" i="1" s="1"/>
  <c r="H6350" i="1"/>
  <c r="G6350" i="1"/>
  <c r="Q6349" i="1"/>
  <c r="P6349" i="1"/>
  <c r="N6349" i="1"/>
  <c r="M6349" i="1"/>
  <c r="L6349" i="1"/>
  <c r="K6349" i="1"/>
  <c r="I6349" i="1"/>
  <c r="J6349" i="1" s="1"/>
  <c r="H6349" i="1"/>
  <c r="G6349" i="1"/>
  <c r="Q6348" i="1"/>
  <c r="P6348" i="1"/>
  <c r="N6348" i="1"/>
  <c r="M6348" i="1"/>
  <c r="L6348" i="1"/>
  <c r="K6348" i="1"/>
  <c r="I6348" i="1"/>
  <c r="J6348" i="1" s="1"/>
  <c r="H6348" i="1"/>
  <c r="G6348" i="1"/>
  <c r="Q6347" i="1"/>
  <c r="P6347" i="1"/>
  <c r="N6347" i="1"/>
  <c r="M6347" i="1"/>
  <c r="L6347" i="1"/>
  <c r="K6347" i="1"/>
  <c r="I6347" i="1"/>
  <c r="J6347" i="1" s="1"/>
  <c r="H6347" i="1"/>
  <c r="G6347" i="1"/>
  <c r="Q6346" i="1"/>
  <c r="P6346" i="1"/>
  <c r="N6346" i="1"/>
  <c r="M6346" i="1"/>
  <c r="L6346" i="1"/>
  <c r="K6346" i="1"/>
  <c r="I6346" i="1"/>
  <c r="J6346" i="1" s="1"/>
  <c r="H6346" i="1"/>
  <c r="G6346" i="1"/>
  <c r="Q6345" i="1"/>
  <c r="P6345" i="1"/>
  <c r="N6345" i="1"/>
  <c r="M6345" i="1"/>
  <c r="L6345" i="1"/>
  <c r="K6345" i="1"/>
  <c r="I6345" i="1"/>
  <c r="J6345" i="1" s="1"/>
  <c r="H6345" i="1"/>
  <c r="G6345" i="1"/>
  <c r="Q6344" i="1"/>
  <c r="P6344" i="1"/>
  <c r="N6344" i="1"/>
  <c r="M6344" i="1"/>
  <c r="L6344" i="1"/>
  <c r="K6344" i="1"/>
  <c r="I6344" i="1"/>
  <c r="J6344" i="1" s="1"/>
  <c r="H6344" i="1"/>
  <c r="G6344" i="1"/>
  <c r="Q6343" i="1"/>
  <c r="P6343" i="1"/>
  <c r="N6343" i="1"/>
  <c r="M6343" i="1"/>
  <c r="L6343" i="1"/>
  <c r="K6343" i="1"/>
  <c r="I6343" i="1"/>
  <c r="J6343" i="1" s="1"/>
  <c r="H6343" i="1"/>
  <c r="G6343" i="1"/>
  <c r="Q6342" i="1"/>
  <c r="P6342" i="1"/>
  <c r="N6342" i="1"/>
  <c r="M6342" i="1"/>
  <c r="L6342" i="1"/>
  <c r="K6342" i="1"/>
  <c r="I6342" i="1"/>
  <c r="J6342" i="1" s="1"/>
  <c r="H6342" i="1"/>
  <c r="G6342" i="1"/>
  <c r="Q6341" i="1"/>
  <c r="P6341" i="1"/>
  <c r="N6341" i="1"/>
  <c r="M6341" i="1"/>
  <c r="L6341" i="1"/>
  <c r="K6341" i="1"/>
  <c r="I6341" i="1"/>
  <c r="J6341" i="1" s="1"/>
  <c r="H6341" i="1"/>
  <c r="G6341" i="1"/>
  <c r="Q6340" i="1"/>
  <c r="P6340" i="1"/>
  <c r="N6340" i="1"/>
  <c r="M6340" i="1"/>
  <c r="L6340" i="1"/>
  <c r="K6340" i="1"/>
  <c r="I6340" i="1"/>
  <c r="J6340" i="1" s="1"/>
  <c r="H6340" i="1"/>
  <c r="G6340" i="1"/>
  <c r="Q6339" i="1"/>
  <c r="P6339" i="1"/>
  <c r="N6339" i="1"/>
  <c r="M6339" i="1"/>
  <c r="L6339" i="1"/>
  <c r="K6339" i="1"/>
  <c r="I6339" i="1"/>
  <c r="J6339" i="1" s="1"/>
  <c r="H6339" i="1"/>
  <c r="G6339" i="1"/>
  <c r="Q6338" i="1"/>
  <c r="P6338" i="1"/>
  <c r="N6338" i="1"/>
  <c r="M6338" i="1"/>
  <c r="L6338" i="1"/>
  <c r="K6338" i="1"/>
  <c r="I6338" i="1"/>
  <c r="J6338" i="1" s="1"/>
  <c r="H6338" i="1"/>
  <c r="G6338" i="1"/>
  <c r="Q6337" i="1"/>
  <c r="P6337" i="1"/>
  <c r="N6337" i="1"/>
  <c r="M6337" i="1"/>
  <c r="L6337" i="1"/>
  <c r="K6337" i="1"/>
  <c r="I6337" i="1"/>
  <c r="J6337" i="1" s="1"/>
  <c r="H6337" i="1"/>
  <c r="G6337" i="1"/>
  <c r="Q6336" i="1"/>
  <c r="P6336" i="1"/>
  <c r="N6336" i="1"/>
  <c r="M6336" i="1"/>
  <c r="L6336" i="1"/>
  <c r="K6336" i="1"/>
  <c r="I6336" i="1"/>
  <c r="J6336" i="1" s="1"/>
  <c r="H6336" i="1"/>
  <c r="G6336" i="1"/>
  <c r="Q6335" i="1"/>
  <c r="P6335" i="1"/>
  <c r="N6335" i="1"/>
  <c r="M6335" i="1"/>
  <c r="L6335" i="1"/>
  <c r="K6335" i="1"/>
  <c r="I6335" i="1"/>
  <c r="J6335" i="1" s="1"/>
  <c r="H6335" i="1"/>
  <c r="G6335" i="1"/>
  <c r="Q6334" i="1"/>
  <c r="P6334" i="1"/>
  <c r="N6334" i="1"/>
  <c r="M6334" i="1"/>
  <c r="L6334" i="1"/>
  <c r="K6334" i="1"/>
  <c r="I6334" i="1"/>
  <c r="J6334" i="1" s="1"/>
  <c r="H6334" i="1"/>
  <c r="G6334" i="1"/>
  <c r="Q6333" i="1"/>
  <c r="P6333" i="1"/>
  <c r="N6333" i="1"/>
  <c r="M6333" i="1"/>
  <c r="L6333" i="1"/>
  <c r="K6333" i="1"/>
  <c r="I6333" i="1"/>
  <c r="J6333" i="1" s="1"/>
  <c r="H6333" i="1"/>
  <c r="G6333" i="1"/>
  <c r="Q6332" i="1"/>
  <c r="P6332" i="1"/>
  <c r="N6332" i="1"/>
  <c r="M6332" i="1"/>
  <c r="L6332" i="1"/>
  <c r="K6332" i="1"/>
  <c r="I6332" i="1"/>
  <c r="J6332" i="1" s="1"/>
  <c r="H6332" i="1"/>
  <c r="G6332" i="1"/>
  <c r="Q6331" i="1"/>
  <c r="P6331" i="1"/>
  <c r="N6331" i="1"/>
  <c r="M6331" i="1"/>
  <c r="L6331" i="1"/>
  <c r="K6331" i="1"/>
  <c r="I6331" i="1"/>
  <c r="J6331" i="1" s="1"/>
  <c r="H6331" i="1"/>
  <c r="G6331" i="1"/>
  <c r="Q6330" i="1"/>
  <c r="P6330" i="1"/>
  <c r="N6330" i="1"/>
  <c r="M6330" i="1"/>
  <c r="L6330" i="1"/>
  <c r="K6330" i="1"/>
  <c r="I6330" i="1"/>
  <c r="J6330" i="1" s="1"/>
  <c r="H6330" i="1"/>
  <c r="G6330" i="1"/>
  <c r="Q6329" i="1"/>
  <c r="P6329" i="1"/>
  <c r="N6329" i="1"/>
  <c r="M6329" i="1"/>
  <c r="L6329" i="1"/>
  <c r="K6329" i="1"/>
  <c r="I6329" i="1"/>
  <c r="J6329" i="1" s="1"/>
  <c r="H6329" i="1"/>
  <c r="G6329" i="1"/>
  <c r="Q6328" i="1"/>
  <c r="P6328" i="1"/>
  <c r="N6328" i="1"/>
  <c r="M6328" i="1"/>
  <c r="L6328" i="1"/>
  <c r="K6328" i="1"/>
  <c r="I6328" i="1"/>
  <c r="J6328" i="1" s="1"/>
  <c r="H6328" i="1"/>
  <c r="G6328" i="1"/>
  <c r="Q6327" i="1"/>
  <c r="P6327" i="1"/>
  <c r="N6327" i="1"/>
  <c r="M6327" i="1"/>
  <c r="L6327" i="1"/>
  <c r="K6327" i="1"/>
  <c r="I6327" i="1"/>
  <c r="J6327" i="1" s="1"/>
  <c r="H6327" i="1"/>
  <c r="G6327" i="1"/>
  <c r="Q6326" i="1"/>
  <c r="P6326" i="1"/>
  <c r="N6326" i="1"/>
  <c r="M6326" i="1"/>
  <c r="L6326" i="1"/>
  <c r="K6326" i="1"/>
  <c r="I6326" i="1"/>
  <c r="J6326" i="1" s="1"/>
  <c r="H6326" i="1"/>
  <c r="G6326" i="1"/>
  <c r="Q6325" i="1"/>
  <c r="P6325" i="1"/>
  <c r="N6325" i="1"/>
  <c r="M6325" i="1"/>
  <c r="L6325" i="1"/>
  <c r="K6325" i="1"/>
  <c r="I6325" i="1"/>
  <c r="J6325" i="1" s="1"/>
  <c r="H6325" i="1"/>
  <c r="G6325" i="1"/>
  <c r="Q6324" i="1"/>
  <c r="P6324" i="1"/>
  <c r="N6324" i="1"/>
  <c r="M6324" i="1"/>
  <c r="L6324" i="1"/>
  <c r="K6324" i="1"/>
  <c r="I6324" i="1"/>
  <c r="J6324" i="1" s="1"/>
  <c r="H6324" i="1"/>
  <c r="G6324" i="1"/>
  <c r="Q6323" i="1"/>
  <c r="P6323" i="1"/>
  <c r="N6323" i="1"/>
  <c r="M6323" i="1"/>
  <c r="L6323" i="1"/>
  <c r="K6323" i="1"/>
  <c r="I6323" i="1"/>
  <c r="J6323" i="1" s="1"/>
  <c r="H6323" i="1"/>
  <c r="G6323" i="1"/>
  <c r="Q6322" i="1"/>
  <c r="P6322" i="1"/>
  <c r="N6322" i="1"/>
  <c r="M6322" i="1"/>
  <c r="L6322" i="1"/>
  <c r="K6322" i="1"/>
  <c r="I6322" i="1"/>
  <c r="J6322" i="1" s="1"/>
  <c r="H6322" i="1"/>
  <c r="G6322" i="1"/>
  <c r="Q6321" i="1"/>
  <c r="P6321" i="1"/>
  <c r="N6321" i="1"/>
  <c r="M6321" i="1"/>
  <c r="L6321" i="1"/>
  <c r="K6321" i="1"/>
  <c r="I6321" i="1"/>
  <c r="J6321" i="1" s="1"/>
  <c r="H6321" i="1"/>
  <c r="G6321" i="1"/>
  <c r="Q6320" i="1"/>
  <c r="P6320" i="1"/>
  <c r="N6320" i="1"/>
  <c r="M6320" i="1"/>
  <c r="L6320" i="1"/>
  <c r="K6320" i="1"/>
  <c r="I6320" i="1"/>
  <c r="J6320" i="1" s="1"/>
  <c r="H6320" i="1"/>
  <c r="G6320" i="1"/>
  <c r="Q6319" i="1"/>
  <c r="P6319" i="1"/>
  <c r="N6319" i="1"/>
  <c r="M6319" i="1"/>
  <c r="L6319" i="1"/>
  <c r="K6319" i="1"/>
  <c r="I6319" i="1"/>
  <c r="J6319" i="1" s="1"/>
  <c r="H6319" i="1"/>
  <c r="G6319" i="1"/>
  <c r="Q6318" i="1"/>
  <c r="P6318" i="1"/>
  <c r="N6318" i="1"/>
  <c r="M6318" i="1"/>
  <c r="L6318" i="1"/>
  <c r="K6318" i="1"/>
  <c r="I6318" i="1"/>
  <c r="J6318" i="1" s="1"/>
  <c r="H6318" i="1"/>
  <c r="G6318" i="1"/>
  <c r="Q6317" i="1"/>
  <c r="P6317" i="1"/>
  <c r="N6317" i="1"/>
  <c r="M6317" i="1"/>
  <c r="L6317" i="1"/>
  <c r="K6317" i="1"/>
  <c r="I6317" i="1"/>
  <c r="J6317" i="1" s="1"/>
  <c r="H6317" i="1"/>
  <c r="G6317" i="1"/>
  <c r="Q6316" i="1"/>
  <c r="P6316" i="1"/>
  <c r="N6316" i="1"/>
  <c r="M6316" i="1"/>
  <c r="L6316" i="1"/>
  <c r="K6316" i="1"/>
  <c r="I6316" i="1"/>
  <c r="J6316" i="1" s="1"/>
  <c r="H6316" i="1"/>
  <c r="G6316" i="1"/>
  <c r="Q6315" i="1"/>
  <c r="P6315" i="1"/>
  <c r="N6315" i="1"/>
  <c r="M6315" i="1"/>
  <c r="L6315" i="1"/>
  <c r="K6315" i="1"/>
  <c r="I6315" i="1"/>
  <c r="J6315" i="1" s="1"/>
  <c r="H6315" i="1"/>
  <c r="G6315" i="1"/>
  <c r="Q6314" i="1"/>
  <c r="P6314" i="1"/>
  <c r="N6314" i="1"/>
  <c r="M6314" i="1"/>
  <c r="L6314" i="1"/>
  <c r="K6314" i="1"/>
  <c r="I6314" i="1"/>
  <c r="J6314" i="1" s="1"/>
  <c r="H6314" i="1"/>
  <c r="G6314" i="1"/>
  <c r="Q6313" i="1"/>
  <c r="P6313" i="1"/>
  <c r="N6313" i="1"/>
  <c r="M6313" i="1"/>
  <c r="L6313" i="1"/>
  <c r="K6313" i="1"/>
  <c r="I6313" i="1"/>
  <c r="J6313" i="1" s="1"/>
  <c r="H6313" i="1"/>
  <c r="G6313" i="1"/>
  <c r="Q6312" i="1"/>
  <c r="P6312" i="1"/>
  <c r="N6312" i="1"/>
  <c r="M6312" i="1"/>
  <c r="L6312" i="1"/>
  <c r="K6312" i="1"/>
  <c r="I6312" i="1"/>
  <c r="J6312" i="1" s="1"/>
  <c r="H6312" i="1"/>
  <c r="G6312" i="1"/>
  <c r="Q6311" i="1"/>
  <c r="P6311" i="1"/>
  <c r="N6311" i="1"/>
  <c r="M6311" i="1"/>
  <c r="L6311" i="1"/>
  <c r="K6311" i="1"/>
  <c r="I6311" i="1"/>
  <c r="J6311" i="1" s="1"/>
  <c r="H6311" i="1"/>
  <c r="G6311" i="1"/>
  <c r="Q6310" i="1"/>
  <c r="P6310" i="1"/>
  <c r="N6310" i="1"/>
  <c r="M6310" i="1"/>
  <c r="L6310" i="1"/>
  <c r="K6310" i="1"/>
  <c r="I6310" i="1"/>
  <c r="J6310" i="1" s="1"/>
  <c r="H6310" i="1"/>
  <c r="G6310" i="1"/>
  <c r="Q6309" i="1"/>
  <c r="P6309" i="1"/>
  <c r="N6309" i="1"/>
  <c r="M6309" i="1"/>
  <c r="L6309" i="1"/>
  <c r="K6309" i="1"/>
  <c r="I6309" i="1"/>
  <c r="J6309" i="1" s="1"/>
  <c r="H6309" i="1"/>
  <c r="G6309" i="1"/>
  <c r="Q6308" i="1"/>
  <c r="P6308" i="1"/>
  <c r="N6308" i="1"/>
  <c r="M6308" i="1"/>
  <c r="L6308" i="1"/>
  <c r="K6308" i="1"/>
  <c r="I6308" i="1"/>
  <c r="J6308" i="1" s="1"/>
  <c r="H6308" i="1"/>
  <c r="G6308" i="1"/>
  <c r="Q6307" i="1"/>
  <c r="P6307" i="1"/>
  <c r="N6307" i="1"/>
  <c r="M6307" i="1"/>
  <c r="L6307" i="1"/>
  <c r="K6307" i="1"/>
  <c r="I6307" i="1"/>
  <c r="J6307" i="1" s="1"/>
  <c r="H6307" i="1"/>
  <c r="G6307" i="1"/>
  <c r="Q6306" i="1"/>
  <c r="P6306" i="1"/>
  <c r="N6306" i="1"/>
  <c r="M6306" i="1"/>
  <c r="L6306" i="1"/>
  <c r="K6306" i="1"/>
  <c r="I6306" i="1"/>
  <c r="J6306" i="1" s="1"/>
  <c r="H6306" i="1"/>
  <c r="G6306" i="1"/>
  <c r="Q6305" i="1"/>
  <c r="P6305" i="1"/>
  <c r="N6305" i="1"/>
  <c r="M6305" i="1"/>
  <c r="L6305" i="1"/>
  <c r="K6305" i="1"/>
  <c r="I6305" i="1"/>
  <c r="J6305" i="1" s="1"/>
  <c r="H6305" i="1"/>
  <c r="G6305" i="1"/>
  <c r="Q6304" i="1"/>
  <c r="P6304" i="1"/>
  <c r="N6304" i="1"/>
  <c r="M6304" i="1"/>
  <c r="L6304" i="1"/>
  <c r="K6304" i="1"/>
  <c r="I6304" i="1"/>
  <c r="J6304" i="1" s="1"/>
  <c r="H6304" i="1"/>
  <c r="G6304" i="1"/>
  <c r="Q6303" i="1"/>
  <c r="P6303" i="1"/>
  <c r="N6303" i="1"/>
  <c r="M6303" i="1"/>
  <c r="L6303" i="1"/>
  <c r="K6303" i="1"/>
  <c r="I6303" i="1"/>
  <c r="J6303" i="1" s="1"/>
  <c r="H6303" i="1"/>
  <c r="G6303" i="1"/>
  <c r="Q6302" i="1"/>
  <c r="P6302" i="1"/>
  <c r="N6302" i="1"/>
  <c r="M6302" i="1"/>
  <c r="L6302" i="1"/>
  <c r="K6302" i="1"/>
  <c r="I6302" i="1"/>
  <c r="J6302" i="1" s="1"/>
  <c r="H6302" i="1"/>
  <c r="G6302" i="1"/>
  <c r="Q6301" i="1"/>
  <c r="P6301" i="1"/>
  <c r="N6301" i="1"/>
  <c r="M6301" i="1"/>
  <c r="L6301" i="1"/>
  <c r="K6301" i="1"/>
  <c r="I6301" i="1"/>
  <c r="J6301" i="1" s="1"/>
  <c r="H6301" i="1"/>
  <c r="G6301" i="1"/>
  <c r="Q6300" i="1"/>
  <c r="P6300" i="1"/>
  <c r="N6300" i="1"/>
  <c r="M6300" i="1"/>
  <c r="L6300" i="1"/>
  <c r="K6300" i="1"/>
  <c r="I6300" i="1"/>
  <c r="J6300" i="1" s="1"/>
  <c r="H6300" i="1"/>
  <c r="G6300" i="1"/>
  <c r="Q6299" i="1"/>
  <c r="P6299" i="1"/>
  <c r="N6299" i="1"/>
  <c r="M6299" i="1"/>
  <c r="L6299" i="1"/>
  <c r="K6299" i="1"/>
  <c r="I6299" i="1"/>
  <c r="J6299" i="1" s="1"/>
  <c r="H6299" i="1"/>
  <c r="G6299" i="1"/>
  <c r="Q6298" i="1"/>
  <c r="P6298" i="1"/>
  <c r="N6298" i="1"/>
  <c r="M6298" i="1"/>
  <c r="L6298" i="1"/>
  <c r="K6298" i="1"/>
  <c r="I6298" i="1"/>
  <c r="J6298" i="1" s="1"/>
  <c r="H6298" i="1"/>
  <c r="G6298" i="1"/>
  <c r="Q6297" i="1"/>
  <c r="P6297" i="1"/>
  <c r="N6297" i="1"/>
  <c r="M6297" i="1"/>
  <c r="L6297" i="1"/>
  <c r="K6297" i="1"/>
  <c r="I6297" i="1"/>
  <c r="J6297" i="1" s="1"/>
  <c r="H6297" i="1"/>
  <c r="G6297" i="1"/>
  <c r="Q6296" i="1"/>
  <c r="P6296" i="1"/>
  <c r="N6296" i="1"/>
  <c r="M6296" i="1"/>
  <c r="L6296" i="1"/>
  <c r="K6296" i="1"/>
  <c r="I6296" i="1"/>
  <c r="J6296" i="1" s="1"/>
  <c r="H6296" i="1"/>
  <c r="G6296" i="1"/>
  <c r="Q6295" i="1"/>
  <c r="P6295" i="1"/>
  <c r="N6295" i="1"/>
  <c r="M6295" i="1"/>
  <c r="L6295" i="1"/>
  <c r="K6295" i="1"/>
  <c r="I6295" i="1"/>
  <c r="J6295" i="1" s="1"/>
  <c r="H6295" i="1"/>
  <c r="G6295" i="1"/>
  <c r="Q6294" i="1"/>
  <c r="P6294" i="1"/>
  <c r="N6294" i="1"/>
  <c r="M6294" i="1"/>
  <c r="L6294" i="1"/>
  <c r="K6294" i="1"/>
  <c r="I6294" i="1"/>
  <c r="J6294" i="1" s="1"/>
  <c r="H6294" i="1"/>
  <c r="G6294" i="1"/>
  <c r="Q6293" i="1"/>
  <c r="P6293" i="1"/>
  <c r="N6293" i="1"/>
  <c r="M6293" i="1"/>
  <c r="L6293" i="1"/>
  <c r="K6293" i="1"/>
  <c r="I6293" i="1"/>
  <c r="J6293" i="1" s="1"/>
  <c r="H6293" i="1"/>
  <c r="G6293" i="1"/>
  <c r="Q6292" i="1"/>
  <c r="P6292" i="1"/>
  <c r="N6292" i="1"/>
  <c r="M6292" i="1"/>
  <c r="L6292" i="1"/>
  <c r="K6292" i="1"/>
  <c r="I6292" i="1"/>
  <c r="J6292" i="1" s="1"/>
  <c r="H6292" i="1"/>
  <c r="G6292" i="1"/>
  <c r="Q6291" i="1"/>
  <c r="P6291" i="1"/>
  <c r="N6291" i="1"/>
  <c r="M6291" i="1"/>
  <c r="L6291" i="1"/>
  <c r="K6291" i="1"/>
  <c r="I6291" i="1"/>
  <c r="J6291" i="1" s="1"/>
  <c r="H6291" i="1"/>
  <c r="G6291" i="1"/>
  <c r="Q6290" i="1"/>
  <c r="P6290" i="1"/>
  <c r="N6290" i="1"/>
  <c r="M6290" i="1"/>
  <c r="L6290" i="1"/>
  <c r="K6290" i="1"/>
  <c r="I6290" i="1"/>
  <c r="J6290" i="1" s="1"/>
  <c r="H6290" i="1"/>
  <c r="G6290" i="1"/>
  <c r="Q6289" i="1"/>
  <c r="P6289" i="1"/>
  <c r="N6289" i="1"/>
  <c r="M6289" i="1"/>
  <c r="L6289" i="1"/>
  <c r="K6289" i="1"/>
  <c r="I6289" i="1"/>
  <c r="J6289" i="1" s="1"/>
  <c r="H6289" i="1"/>
  <c r="G6289" i="1"/>
  <c r="Q6288" i="1"/>
  <c r="P6288" i="1"/>
  <c r="N6288" i="1"/>
  <c r="M6288" i="1"/>
  <c r="L6288" i="1"/>
  <c r="K6288" i="1"/>
  <c r="I6288" i="1"/>
  <c r="J6288" i="1" s="1"/>
  <c r="H6288" i="1"/>
  <c r="G6288" i="1"/>
  <c r="Q6287" i="1"/>
  <c r="P6287" i="1"/>
  <c r="N6287" i="1"/>
  <c r="M6287" i="1"/>
  <c r="L6287" i="1"/>
  <c r="K6287" i="1"/>
  <c r="I6287" i="1"/>
  <c r="J6287" i="1" s="1"/>
  <c r="H6287" i="1"/>
  <c r="G6287" i="1"/>
  <c r="Q6286" i="1"/>
  <c r="P6286" i="1"/>
  <c r="N6286" i="1"/>
  <c r="M6286" i="1"/>
  <c r="L6286" i="1"/>
  <c r="K6286" i="1"/>
  <c r="I6286" i="1"/>
  <c r="J6286" i="1" s="1"/>
  <c r="H6286" i="1"/>
  <c r="G6286" i="1"/>
  <c r="Q6285" i="1"/>
  <c r="P6285" i="1"/>
  <c r="N6285" i="1"/>
  <c r="M6285" i="1"/>
  <c r="L6285" i="1"/>
  <c r="K6285" i="1"/>
  <c r="I6285" i="1"/>
  <c r="J6285" i="1" s="1"/>
  <c r="H6285" i="1"/>
  <c r="G6285" i="1"/>
  <c r="Q6284" i="1"/>
  <c r="P6284" i="1"/>
  <c r="N6284" i="1"/>
  <c r="M6284" i="1"/>
  <c r="L6284" i="1"/>
  <c r="K6284" i="1"/>
  <c r="I6284" i="1"/>
  <c r="J6284" i="1" s="1"/>
  <c r="H6284" i="1"/>
  <c r="G6284" i="1"/>
  <c r="Q6283" i="1"/>
  <c r="P6283" i="1"/>
  <c r="N6283" i="1"/>
  <c r="M6283" i="1"/>
  <c r="L6283" i="1"/>
  <c r="K6283" i="1"/>
  <c r="I6283" i="1"/>
  <c r="J6283" i="1" s="1"/>
  <c r="H6283" i="1"/>
  <c r="G6283" i="1"/>
  <c r="Q6282" i="1"/>
  <c r="P6282" i="1"/>
  <c r="N6282" i="1"/>
  <c r="M6282" i="1"/>
  <c r="L6282" i="1"/>
  <c r="K6282" i="1"/>
  <c r="I6282" i="1"/>
  <c r="J6282" i="1" s="1"/>
  <c r="H6282" i="1"/>
  <c r="G6282" i="1"/>
  <c r="Q6281" i="1"/>
  <c r="P6281" i="1"/>
  <c r="N6281" i="1"/>
  <c r="M6281" i="1"/>
  <c r="L6281" i="1"/>
  <c r="K6281" i="1"/>
  <c r="I6281" i="1"/>
  <c r="J6281" i="1" s="1"/>
  <c r="H6281" i="1"/>
  <c r="G6281" i="1"/>
  <c r="Q6280" i="1"/>
  <c r="P6280" i="1"/>
  <c r="N6280" i="1"/>
  <c r="M6280" i="1"/>
  <c r="L6280" i="1"/>
  <c r="K6280" i="1"/>
  <c r="I6280" i="1"/>
  <c r="J6280" i="1" s="1"/>
  <c r="H6280" i="1"/>
  <c r="G6280" i="1"/>
  <c r="Q6279" i="1"/>
  <c r="P6279" i="1"/>
  <c r="N6279" i="1"/>
  <c r="M6279" i="1"/>
  <c r="L6279" i="1"/>
  <c r="K6279" i="1"/>
  <c r="I6279" i="1"/>
  <c r="J6279" i="1" s="1"/>
  <c r="H6279" i="1"/>
  <c r="G6279" i="1"/>
  <c r="Q6278" i="1"/>
  <c r="P6278" i="1"/>
  <c r="N6278" i="1"/>
  <c r="M6278" i="1"/>
  <c r="L6278" i="1"/>
  <c r="K6278" i="1"/>
  <c r="I6278" i="1"/>
  <c r="J6278" i="1" s="1"/>
  <c r="H6278" i="1"/>
  <c r="G6278" i="1"/>
  <c r="Q6277" i="1"/>
  <c r="P6277" i="1"/>
  <c r="N6277" i="1"/>
  <c r="M6277" i="1"/>
  <c r="L6277" i="1"/>
  <c r="K6277" i="1"/>
  <c r="I6277" i="1"/>
  <c r="J6277" i="1" s="1"/>
  <c r="H6277" i="1"/>
  <c r="G6277" i="1"/>
  <c r="Q6276" i="1"/>
  <c r="P6276" i="1"/>
  <c r="N6276" i="1"/>
  <c r="M6276" i="1"/>
  <c r="L6276" i="1"/>
  <c r="K6276" i="1"/>
  <c r="I6276" i="1"/>
  <c r="J6276" i="1" s="1"/>
  <c r="H6276" i="1"/>
  <c r="G6276" i="1"/>
  <c r="Q6275" i="1"/>
  <c r="P6275" i="1"/>
  <c r="N6275" i="1"/>
  <c r="M6275" i="1"/>
  <c r="L6275" i="1"/>
  <c r="K6275" i="1"/>
  <c r="I6275" i="1"/>
  <c r="J6275" i="1" s="1"/>
  <c r="H6275" i="1"/>
  <c r="G6275" i="1"/>
  <c r="Q6274" i="1"/>
  <c r="P6274" i="1"/>
  <c r="N6274" i="1"/>
  <c r="M6274" i="1"/>
  <c r="L6274" i="1"/>
  <c r="K6274" i="1"/>
  <c r="I6274" i="1"/>
  <c r="J6274" i="1" s="1"/>
  <c r="H6274" i="1"/>
  <c r="G6274" i="1"/>
  <c r="Q6273" i="1"/>
  <c r="P6273" i="1"/>
  <c r="N6273" i="1"/>
  <c r="M6273" i="1"/>
  <c r="L6273" i="1"/>
  <c r="K6273" i="1"/>
  <c r="I6273" i="1"/>
  <c r="J6273" i="1" s="1"/>
  <c r="H6273" i="1"/>
  <c r="G6273" i="1"/>
  <c r="Q6272" i="1"/>
  <c r="P6272" i="1"/>
  <c r="N6272" i="1"/>
  <c r="M6272" i="1"/>
  <c r="L6272" i="1"/>
  <c r="K6272" i="1"/>
  <c r="I6272" i="1"/>
  <c r="J6272" i="1" s="1"/>
  <c r="H6272" i="1"/>
  <c r="G6272" i="1"/>
  <c r="Q6271" i="1"/>
  <c r="P6271" i="1"/>
  <c r="N6271" i="1"/>
  <c r="M6271" i="1"/>
  <c r="L6271" i="1"/>
  <c r="K6271" i="1"/>
  <c r="I6271" i="1"/>
  <c r="J6271" i="1" s="1"/>
  <c r="H6271" i="1"/>
  <c r="G6271" i="1"/>
  <c r="Q6270" i="1"/>
  <c r="P6270" i="1"/>
  <c r="N6270" i="1"/>
  <c r="M6270" i="1"/>
  <c r="L6270" i="1"/>
  <c r="K6270" i="1"/>
  <c r="I6270" i="1"/>
  <c r="J6270" i="1" s="1"/>
  <c r="H6270" i="1"/>
  <c r="G6270" i="1"/>
  <c r="Q6269" i="1"/>
  <c r="P6269" i="1"/>
  <c r="N6269" i="1"/>
  <c r="M6269" i="1"/>
  <c r="L6269" i="1"/>
  <c r="K6269" i="1"/>
  <c r="I6269" i="1"/>
  <c r="J6269" i="1" s="1"/>
  <c r="H6269" i="1"/>
  <c r="G6269" i="1"/>
  <c r="Q6268" i="1"/>
  <c r="P6268" i="1"/>
  <c r="N6268" i="1"/>
  <c r="M6268" i="1"/>
  <c r="L6268" i="1"/>
  <c r="K6268" i="1"/>
  <c r="I6268" i="1"/>
  <c r="J6268" i="1" s="1"/>
  <c r="H6268" i="1"/>
  <c r="G6268" i="1"/>
  <c r="Q6267" i="1"/>
  <c r="P6267" i="1"/>
  <c r="N6267" i="1"/>
  <c r="M6267" i="1"/>
  <c r="L6267" i="1"/>
  <c r="K6267" i="1"/>
  <c r="I6267" i="1"/>
  <c r="J6267" i="1" s="1"/>
  <c r="H6267" i="1"/>
  <c r="G6267" i="1"/>
  <c r="Q6266" i="1"/>
  <c r="P6266" i="1"/>
  <c r="N6266" i="1"/>
  <c r="M6266" i="1"/>
  <c r="L6266" i="1"/>
  <c r="K6266" i="1"/>
  <c r="I6266" i="1"/>
  <c r="J6266" i="1" s="1"/>
  <c r="H6266" i="1"/>
  <c r="G6266" i="1"/>
  <c r="Q6265" i="1"/>
  <c r="P6265" i="1"/>
  <c r="N6265" i="1"/>
  <c r="M6265" i="1"/>
  <c r="L6265" i="1"/>
  <c r="K6265" i="1"/>
  <c r="I6265" i="1"/>
  <c r="J6265" i="1" s="1"/>
  <c r="H6265" i="1"/>
  <c r="G6265" i="1"/>
  <c r="Q6264" i="1"/>
  <c r="P6264" i="1"/>
  <c r="N6264" i="1"/>
  <c r="M6264" i="1"/>
  <c r="L6264" i="1"/>
  <c r="K6264" i="1"/>
  <c r="I6264" i="1"/>
  <c r="J6264" i="1" s="1"/>
  <c r="H6264" i="1"/>
  <c r="G6264" i="1"/>
  <c r="Q6263" i="1"/>
  <c r="P6263" i="1"/>
  <c r="N6263" i="1"/>
  <c r="M6263" i="1"/>
  <c r="L6263" i="1"/>
  <c r="K6263" i="1"/>
  <c r="I6263" i="1"/>
  <c r="J6263" i="1" s="1"/>
  <c r="H6263" i="1"/>
  <c r="G6263" i="1"/>
  <c r="Q6262" i="1"/>
  <c r="P6262" i="1"/>
  <c r="N6262" i="1"/>
  <c r="M6262" i="1"/>
  <c r="L6262" i="1"/>
  <c r="K6262" i="1"/>
  <c r="I6262" i="1"/>
  <c r="J6262" i="1" s="1"/>
  <c r="H6262" i="1"/>
  <c r="G6262" i="1"/>
  <c r="Q6261" i="1"/>
  <c r="P6261" i="1"/>
  <c r="N6261" i="1"/>
  <c r="M6261" i="1"/>
  <c r="L6261" i="1"/>
  <c r="K6261" i="1"/>
  <c r="I6261" i="1"/>
  <c r="J6261" i="1" s="1"/>
  <c r="H6261" i="1"/>
  <c r="G6261" i="1"/>
  <c r="Q6260" i="1"/>
  <c r="P6260" i="1"/>
  <c r="N6260" i="1"/>
  <c r="M6260" i="1"/>
  <c r="L6260" i="1"/>
  <c r="K6260" i="1"/>
  <c r="I6260" i="1"/>
  <c r="J6260" i="1" s="1"/>
  <c r="H6260" i="1"/>
  <c r="G6260" i="1"/>
  <c r="Q6259" i="1"/>
  <c r="P6259" i="1"/>
  <c r="N6259" i="1"/>
  <c r="M6259" i="1"/>
  <c r="L6259" i="1"/>
  <c r="K6259" i="1"/>
  <c r="I6259" i="1"/>
  <c r="J6259" i="1" s="1"/>
  <c r="H6259" i="1"/>
  <c r="G6259" i="1"/>
  <c r="Q6258" i="1"/>
  <c r="P6258" i="1"/>
  <c r="N6258" i="1"/>
  <c r="M6258" i="1"/>
  <c r="L6258" i="1"/>
  <c r="K6258" i="1"/>
  <c r="I6258" i="1"/>
  <c r="J6258" i="1" s="1"/>
  <c r="H6258" i="1"/>
  <c r="G6258" i="1"/>
  <c r="Q6257" i="1"/>
  <c r="P6257" i="1"/>
  <c r="N6257" i="1"/>
  <c r="M6257" i="1"/>
  <c r="L6257" i="1"/>
  <c r="K6257" i="1"/>
  <c r="I6257" i="1"/>
  <c r="J6257" i="1" s="1"/>
  <c r="H6257" i="1"/>
  <c r="G6257" i="1"/>
  <c r="Q6256" i="1"/>
  <c r="P6256" i="1"/>
  <c r="N6256" i="1"/>
  <c r="M6256" i="1"/>
  <c r="L6256" i="1"/>
  <c r="K6256" i="1"/>
  <c r="I6256" i="1"/>
  <c r="J6256" i="1" s="1"/>
  <c r="H6256" i="1"/>
  <c r="G6256" i="1"/>
  <c r="Q6255" i="1"/>
  <c r="P6255" i="1"/>
  <c r="N6255" i="1"/>
  <c r="M6255" i="1"/>
  <c r="L6255" i="1"/>
  <c r="K6255" i="1"/>
  <c r="I6255" i="1"/>
  <c r="J6255" i="1" s="1"/>
  <c r="H6255" i="1"/>
  <c r="G6255" i="1"/>
  <c r="Q6254" i="1"/>
  <c r="P6254" i="1"/>
  <c r="N6254" i="1"/>
  <c r="M6254" i="1"/>
  <c r="L6254" i="1"/>
  <c r="K6254" i="1"/>
  <c r="I6254" i="1"/>
  <c r="J6254" i="1" s="1"/>
  <c r="H6254" i="1"/>
  <c r="G6254" i="1"/>
  <c r="Q6253" i="1"/>
  <c r="P6253" i="1"/>
  <c r="N6253" i="1"/>
  <c r="M6253" i="1"/>
  <c r="L6253" i="1"/>
  <c r="K6253" i="1"/>
  <c r="I6253" i="1"/>
  <c r="J6253" i="1" s="1"/>
  <c r="H6253" i="1"/>
  <c r="G6253" i="1"/>
  <c r="Q6252" i="1"/>
  <c r="P6252" i="1"/>
  <c r="N6252" i="1"/>
  <c r="M6252" i="1"/>
  <c r="L6252" i="1"/>
  <c r="K6252" i="1"/>
  <c r="I6252" i="1"/>
  <c r="J6252" i="1" s="1"/>
  <c r="H6252" i="1"/>
  <c r="G6252" i="1"/>
  <c r="Q6251" i="1"/>
  <c r="P6251" i="1"/>
  <c r="N6251" i="1"/>
  <c r="M6251" i="1"/>
  <c r="L6251" i="1"/>
  <c r="K6251" i="1"/>
  <c r="I6251" i="1"/>
  <c r="J6251" i="1" s="1"/>
  <c r="H6251" i="1"/>
  <c r="G6251" i="1"/>
  <c r="Q6250" i="1"/>
  <c r="P6250" i="1"/>
  <c r="N6250" i="1"/>
  <c r="M6250" i="1"/>
  <c r="L6250" i="1"/>
  <c r="K6250" i="1"/>
  <c r="I6250" i="1"/>
  <c r="J6250" i="1" s="1"/>
  <c r="H6250" i="1"/>
  <c r="G6250" i="1"/>
  <c r="Q6249" i="1"/>
  <c r="P6249" i="1"/>
  <c r="N6249" i="1"/>
  <c r="M6249" i="1"/>
  <c r="L6249" i="1"/>
  <c r="K6249" i="1"/>
  <c r="I6249" i="1"/>
  <c r="J6249" i="1" s="1"/>
  <c r="H6249" i="1"/>
  <c r="G6249" i="1"/>
  <c r="Q6248" i="1"/>
  <c r="P6248" i="1"/>
  <c r="N6248" i="1"/>
  <c r="M6248" i="1"/>
  <c r="L6248" i="1"/>
  <c r="K6248" i="1"/>
  <c r="I6248" i="1"/>
  <c r="J6248" i="1" s="1"/>
  <c r="H6248" i="1"/>
  <c r="G6248" i="1"/>
  <c r="Q6247" i="1"/>
  <c r="P6247" i="1"/>
  <c r="N6247" i="1"/>
  <c r="M6247" i="1"/>
  <c r="L6247" i="1"/>
  <c r="K6247" i="1"/>
  <c r="I6247" i="1"/>
  <c r="J6247" i="1" s="1"/>
  <c r="H6247" i="1"/>
  <c r="G6247" i="1"/>
  <c r="Q6246" i="1"/>
  <c r="P6246" i="1"/>
  <c r="N6246" i="1"/>
  <c r="M6246" i="1"/>
  <c r="L6246" i="1"/>
  <c r="K6246" i="1"/>
  <c r="I6246" i="1"/>
  <c r="J6246" i="1" s="1"/>
  <c r="H6246" i="1"/>
  <c r="G6246" i="1"/>
  <c r="Q6245" i="1"/>
  <c r="P6245" i="1"/>
  <c r="N6245" i="1"/>
  <c r="M6245" i="1"/>
  <c r="L6245" i="1"/>
  <c r="K6245" i="1"/>
  <c r="I6245" i="1"/>
  <c r="J6245" i="1" s="1"/>
  <c r="H6245" i="1"/>
  <c r="G6245" i="1"/>
  <c r="Q6244" i="1"/>
  <c r="P6244" i="1"/>
  <c r="N6244" i="1"/>
  <c r="M6244" i="1"/>
  <c r="L6244" i="1"/>
  <c r="K6244" i="1"/>
  <c r="I6244" i="1"/>
  <c r="J6244" i="1" s="1"/>
  <c r="H6244" i="1"/>
  <c r="G6244" i="1"/>
  <c r="Q6243" i="1"/>
  <c r="P6243" i="1"/>
  <c r="N6243" i="1"/>
  <c r="M6243" i="1"/>
  <c r="L6243" i="1"/>
  <c r="K6243" i="1"/>
  <c r="I6243" i="1"/>
  <c r="J6243" i="1" s="1"/>
  <c r="H6243" i="1"/>
  <c r="G6243" i="1"/>
  <c r="Q6242" i="1"/>
  <c r="P6242" i="1"/>
  <c r="N6242" i="1"/>
  <c r="M6242" i="1"/>
  <c r="L6242" i="1"/>
  <c r="K6242" i="1"/>
  <c r="I6242" i="1"/>
  <c r="J6242" i="1" s="1"/>
  <c r="H6242" i="1"/>
  <c r="G6242" i="1"/>
  <c r="Q6241" i="1"/>
  <c r="P6241" i="1"/>
  <c r="N6241" i="1"/>
  <c r="M6241" i="1"/>
  <c r="L6241" i="1"/>
  <c r="K6241" i="1"/>
  <c r="I6241" i="1"/>
  <c r="J6241" i="1" s="1"/>
  <c r="H6241" i="1"/>
  <c r="G6241" i="1"/>
  <c r="Q6240" i="1"/>
  <c r="P6240" i="1"/>
  <c r="N6240" i="1"/>
  <c r="M6240" i="1"/>
  <c r="L6240" i="1"/>
  <c r="K6240" i="1"/>
  <c r="I6240" i="1"/>
  <c r="J6240" i="1" s="1"/>
  <c r="H6240" i="1"/>
  <c r="G6240" i="1"/>
  <c r="Q6239" i="1"/>
  <c r="P6239" i="1"/>
  <c r="N6239" i="1"/>
  <c r="M6239" i="1"/>
  <c r="L6239" i="1"/>
  <c r="K6239" i="1"/>
  <c r="I6239" i="1"/>
  <c r="J6239" i="1" s="1"/>
  <c r="H6239" i="1"/>
  <c r="G6239" i="1"/>
  <c r="Q6238" i="1"/>
  <c r="P6238" i="1"/>
  <c r="N6238" i="1"/>
  <c r="M6238" i="1"/>
  <c r="L6238" i="1"/>
  <c r="K6238" i="1"/>
  <c r="I6238" i="1"/>
  <c r="J6238" i="1" s="1"/>
  <c r="H6238" i="1"/>
  <c r="G6238" i="1"/>
  <c r="Q6237" i="1"/>
  <c r="P6237" i="1"/>
  <c r="N6237" i="1"/>
  <c r="M6237" i="1"/>
  <c r="L6237" i="1"/>
  <c r="K6237" i="1"/>
  <c r="I6237" i="1"/>
  <c r="J6237" i="1" s="1"/>
  <c r="H6237" i="1"/>
  <c r="G6237" i="1"/>
  <c r="Q6236" i="1"/>
  <c r="P6236" i="1"/>
  <c r="N6236" i="1"/>
  <c r="M6236" i="1"/>
  <c r="L6236" i="1"/>
  <c r="K6236" i="1"/>
  <c r="I6236" i="1"/>
  <c r="J6236" i="1" s="1"/>
  <c r="H6236" i="1"/>
  <c r="G6236" i="1"/>
  <c r="Q6235" i="1"/>
  <c r="P6235" i="1"/>
  <c r="N6235" i="1"/>
  <c r="M6235" i="1"/>
  <c r="L6235" i="1"/>
  <c r="K6235" i="1"/>
  <c r="I6235" i="1"/>
  <c r="J6235" i="1" s="1"/>
  <c r="H6235" i="1"/>
  <c r="G6235" i="1"/>
  <c r="Q6234" i="1"/>
  <c r="P6234" i="1"/>
  <c r="N6234" i="1"/>
  <c r="M6234" i="1"/>
  <c r="L6234" i="1"/>
  <c r="K6234" i="1"/>
  <c r="I6234" i="1"/>
  <c r="J6234" i="1" s="1"/>
  <c r="H6234" i="1"/>
  <c r="G6234" i="1"/>
  <c r="Q6233" i="1"/>
  <c r="P6233" i="1"/>
  <c r="N6233" i="1"/>
  <c r="M6233" i="1"/>
  <c r="L6233" i="1"/>
  <c r="K6233" i="1"/>
  <c r="I6233" i="1"/>
  <c r="J6233" i="1" s="1"/>
  <c r="H6233" i="1"/>
  <c r="G6233" i="1"/>
  <c r="Q6232" i="1"/>
  <c r="P6232" i="1"/>
  <c r="N6232" i="1"/>
  <c r="M6232" i="1"/>
  <c r="L6232" i="1"/>
  <c r="K6232" i="1"/>
  <c r="I6232" i="1"/>
  <c r="J6232" i="1" s="1"/>
  <c r="H6232" i="1"/>
  <c r="G6232" i="1"/>
  <c r="Q6231" i="1"/>
  <c r="P6231" i="1"/>
  <c r="N6231" i="1"/>
  <c r="M6231" i="1"/>
  <c r="L6231" i="1"/>
  <c r="K6231" i="1"/>
  <c r="I6231" i="1"/>
  <c r="J6231" i="1" s="1"/>
  <c r="H6231" i="1"/>
  <c r="G6231" i="1"/>
  <c r="Q6230" i="1"/>
  <c r="P6230" i="1"/>
  <c r="N6230" i="1"/>
  <c r="M6230" i="1"/>
  <c r="L6230" i="1"/>
  <c r="K6230" i="1"/>
  <c r="I6230" i="1"/>
  <c r="J6230" i="1" s="1"/>
  <c r="H6230" i="1"/>
  <c r="G6230" i="1"/>
  <c r="Q6229" i="1"/>
  <c r="P6229" i="1"/>
  <c r="N6229" i="1"/>
  <c r="M6229" i="1"/>
  <c r="L6229" i="1"/>
  <c r="K6229" i="1"/>
  <c r="I6229" i="1"/>
  <c r="J6229" i="1" s="1"/>
  <c r="H6229" i="1"/>
  <c r="G6229" i="1"/>
  <c r="Q6228" i="1"/>
  <c r="P6228" i="1"/>
  <c r="N6228" i="1"/>
  <c r="M6228" i="1"/>
  <c r="L6228" i="1"/>
  <c r="K6228" i="1"/>
  <c r="I6228" i="1"/>
  <c r="J6228" i="1" s="1"/>
  <c r="H6228" i="1"/>
  <c r="G6228" i="1"/>
  <c r="Q6227" i="1"/>
  <c r="P6227" i="1"/>
  <c r="N6227" i="1"/>
  <c r="M6227" i="1"/>
  <c r="L6227" i="1"/>
  <c r="K6227" i="1"/>
  <c r="I6227" i="1"/>
  <c r="J6227" i="1" s="1"/>
  <c r="H6227" i="1"/>
  <c r="G6227" i="1"/>
  <c r="Q6226" i="1"/>
  <c r="P6226" i="1"/>
  <c r="N6226" i="1"/>
  <c r="M6226" i="1"/>
  <c r="L6226" i="1"/>
  <c r="K6226" i="1"/>
  <c r="I6226" i="1"/>
  <c r="J6226" i="1" s="1"/>
  <c r="H6226" i="1"/>
  <c r="G6226" i="1"/>
  <c r="Q6225" i="1"/>
  <c r="P6225" i="1"/>
  <c r="N6225" i="1"/>
  <c r="M6225" i="1"/>
  <c r="L6225" i="1"/>
  <c r="K6225" i="1"/>
  <c r="I6225" i="1"/>
  <c r="J6225" i="1" s="1"/>
  <c r="H6225" i="1"/>
  <c r="G6225" i="1"/>
  <c r="Q6224" i="1"/>
  <c r="P6224" i="1"/>
  <c r="N6224" i="1"/>
  <c r="M6224" i="1"/>
  <c r="L6224" i="1"/>
  <c r="K6224" i="1"/>
  <c r="I6224" i="1"/>
  <c r="J6224" i="1" s="1"/>
  <c r="H6224" i="1"/>
  <c r="G6224" i="1"/>
  <c r="Q6223" i="1"/>
  <c r="P6223" i="1"/>
  <c r="N6223" i="1"/>
  <c r="M6223" i="1"/>
  <c r="L6223" i="1"/>
  <c r="K6223" i="1"/>
  <c r="I6223" i="1"/>
  <c r="J6223" i="1" s="1"/>
  <c r="H6223" i="1"/>
  <c r="G6223" i="1"/>
  <c r="Q6222" i="1"/>
  <c r="P6222" i="1"/>
  <c r="N6222" i="1"/>
  <c r="M6222" i="1"/>
  <c r="L6222" i="1"/>
  <c r="K6222" i="1"/>
  <c r="I6222" i="1"/>
  <c r="J6222" i="1" s="1"/>
  <c r="H6222" i="1"/>
  <c r="G6222" i="1"/>
  <c r="Q6221" i="1"/>
  <c r="P6221" i="1"/>
  <c r="N6221" i="1"/>
  <c r="M6221" i="1"/>
  <c r="L6221" i="1"/>
  <c r="K6221" i="1"/>
  <c r="I6221" i="1"/>
  <c r="J6221" i="1" s="1"/>
  <c r="H6221" i="1"/>
  <c r="G6221" i="1"/>
  <c r="Q6220" i="1"/>
  <c r="P6220" i="1"/>
  <c r="N6220" i="1"/>
  <c r="M6220" i="1"/>
  <c r="L6220" i="1"/>
  <c r="K6220" i="1"/>
  <c r="I6220" i="1"/>
  <c r="J6220" i="1" s="1"/>
  <c r="H6220" i="1"/>
  <c r="G6220" i="1"/>
  <c r="Q6219" i="1"/>
  <c r="P6219" i="1"/>
  <c r="N6219" i="1"/>
  <c r="M6219" i="1"/>
  <c r="L6219" i="1"/>
  <c r="K6219" i="1"/>
  <c r="I6219" i="1"/>
  <c r="J6219" i="1" s="1"/>
  <c r="H6219" i="1"/>
  <c r="G6219" i="1"/>
  <c r="Q6218" i="1"/>
  <c r="P6218" i="1"/>
  <c r="N6218" i="1"/>
  <c r="M6218" i="1"/>
  <c r="L6218" i="1"/>
  <c r="K6218" i="1"/>
  <c r="I6218" i="1"/>
  <c r="J6218" i="1" s="1"/>
  <c r="H6218" i="1"/>
  <c r="G6218" i="1"/>
  <c r="Q6217" i="1"/>
  <c r="P6217" i="1"/>
  <c r="N6217" i="1"/>
  <c r="M6217" i="1"/>
  <c r="L6217" i="1"/>
  <c r="K6217" i="1"/>
  <c r="I6217" i="1"/>
  <c r="J6217" i="1" s="1"/>
  <c r="H6217" i="1"/>
  <c r="G6217" i="1"/>
  <c r="Q6216" i="1"/>
  <c r="P6216" i="1"/>
  <c r="N6216" i="1"/>
  <c r="M6216" i="1"/>
  <c r="L6216" i="1"/>
  <c r="K6216" i="1"/>
  <c r="I6216" i="1"/>
  <c r="J6216" i="1" s="1"/>
  <c r="H6216" i="1"/>
  <c r="G6216" i="1"/>
  <c r="Q6215" i="1"/>
  <c r="P6215" i="1"/>
  <c r="N6215" i="1"/>
  <c r="M6215" i="1"/>
  <c r="L6215" i="1"/>
  <c r="K6215" i="1"/>
  <c r="I6215" i="1"/>
  <c r="J6215" i="1" s="1"/>
  <c r="H6215" i="1"/>
  <c r="G6215" i="1"/>
  <c r="Q6214" i="1"/>
  <c r="P6214" i="1"/>
  <c r="N6214" i="1"/>
  <c r="M6214" i="1"/>
  <c r="L6214" i="1"/>
  <c r="K6214" i="1"/>
  <c r="I6214" i="1"/>
  <c r="J6214" i="1" s="1"/>
  <c r="H6214" i="1"/>
  <c r="G6214" i="1"/>
  <c r="Q6213" i="1"/>
  <c r="P6213" i="1"/>
  <c r="N6213" i="1"/>
  <c r="M6213" i="1"/>
  <c r="L6213" i="1"/>
  <c r="K6213" i="1"/>
  <c r="I6213" i="1"/>
  <c r="J6213" i="1" s="1"/>
  <c r="H6213" i="1"/>
  <c r="G6213" i="1"/>
  <c r="Q6212" i="1"/>
  <c r="P6212" i="1"/>
  <c r="N6212" i="1"/>
  <c r="M6212" i="1"/>
  <c r="L6212" i="1"/>
  <c r="K6212" i="1"/>
  <c r="I6212" i="1"/>
  <c r="J6212" i="1" s="1"/>
  <c r="H6212" i="1"/>
  <c r="G6212" i="1"/>
  <c r="Q6211" i="1"/>
  <c r="P6211" i="1"/>
  <c r="N6211" i="1"/>
  <c r="M6211" i="1"/>
  <c r="L6211" i="1"/>
  <c r="K6211" i="1"/>
  <c r="I6211" i="1"/>
  <c r="J6211" i="1" s="1"/>
  <c r="H6211" i="1"/>
  <c r="G6211" i="1"/>
  <c r="Q6210" i="1"/>
  <c r="P6210" i="1"/>
  <c r="N6210" i="1"/>
  <c r="M6210" i="1"/>
  <c r="L6210" i="1"/>
  <c r="K6210" i="1"/>
  <c r="I6210" i="1"/>
  <c r="J6210" i="1" s="1"/>
  <c r="H6210" i="1"/>
  <c r="G6210" i="1"/>
  <c r="Q6209" i="1"/>
  <c r="P6209" i="1"/>
  <c r="N6209" i="1"/>
  <c r="M6209" i="1"/>
  <c r="L6209" i="1"/>
  <c r="K6209" i="1"/>
  <c r="I6209" i="1"/>
  <c r="J6209" i="1" s="1"/>
  <c r="H6209" i="1"/>
  <c r="G6209" i="1"/>
  <c r="Q6208" i="1"/>
  <c r="P6208" i="1"/>
  <c r="N6208" i="1"/>
  <c r="M6208" i="1"/>
  <c r="L6208" i="1"/>
  <c r="K6208" i="1"/>
  <c r="I6208" i="1"/>
  <c r="J6208" i="1" s="1"/>
  <c r="H6208" i="1"/>
  <c r="G6208" i="1"/>
  <c r="Q6207" i="1"/>
  <c r="P6207" i="1"/>
  <c r="N6207" i="1"/>
  <c r="M6207" i="1"/>
  <c r="L6207" i="1"/>
  <c r="K6207" i="1"/>
  <c r="I6207" i="1"/>
  <c r="J6207" i="1" s="1"/>
  <c r="H6207" i="1"/>
  <c r="G6207" i="1"/>
  <c r="Q6206" i="1"/>
  <c r="P6206" i="1"/>
  <c r="N6206" i="1"/>
  <c r="M6206" i="1"/>
  <c r="L6206" i="1"/>
  <c r="K6206" i="1"/>
  <c r="I6206" i="1"/>
  <c r="J6206" i="1" s="1"/>
  <c r="H6206" i="1"/>
  <c r="G6206" i="1"/>
  <c r="Q6205" i="1"/>
  <c r="P6205" i="1"/>
  <c r="N6205" i="1"/>
  <c r="M6205" i="1"/>
  <c r="L6205" i="1"/>
  <c r="K6205" i="1"/>
  <c r="I6205" i="1"/>
  <c r="J6205" i="1" s="1"/>
  <c r="H6205" i="1"/>
  <c r="G6205" i="1"/>
  <c r="Q6204" i="1"/>
  <c r="P6204" i="1"/>
  <c r="N6204" i="1"/>
  <c r="M6204" i="1"/>
  <c r="L6204" i="1"/>
  <c r="K6204" i="1"/>
  <c r="I6204" i="1"/>
  <c r="J6204" i="1" s="1"/>
  <c r="H6204" i="1"/>
  <c r="G6204" i="1"/>
  <c r="Q6203" i="1"/>
  <c r="P6203" i="1"/>
  <c r="N6203" i="1"/>
  <c r="M6203" i="1"/>
  <c r="L6203" i="1"/>
  <c r="K6203" i="1"/>
  <c r="I6203" i="1"/>
  <c r="J6203" i="1" s="1"/>
  <c r="H6203" i="1"/>
  <c r="G6203" i="1"/>
  <c r="Q6202" i="1"/>
  <c r="P6202" i="1"/>
  <c r="N6202" i="1"/>
  <c r="M6202" i="1"/>
  <c r="L6202" i="1"/>
  <c r="K6202" i="1"/>
  <c r="I6202" i="1"/>
  <c r="J6202" i="1" s="1"/>
  <c r="H6202" i="1"/>
  <c r="G6202" i="1"/>
  <c r="Q6201" i="1"/>
  <c r="P6201" i="1"/>
  <c r="N6201" i="1"/>
  <c r="M6201" i="1"/>
  <c r="L6201" i="1"/>
  <c r="K6201" i="1"/>
  <c r="I6201" i="1"/>
  <c r="J6201" i="1" s="1"/>
  <c r="H6201" i="1"/>
  <c r="G6201" i="1"/>
  <c r="Q6200" i="1"/>
  <c r="P6200" i="1"/>
  <c r="N6200" i="1"/>
  <c r="M6200" i="1"/>
  <c r="L6200" i="1"/>
  <c r="K6200" i="1"/>
  <c r="I6200" i="1"/>
  <c r="J6200" i="1" s="1"/>
  <c r="H6200" i="1"/>
  <c r="G6200" i="1"/>
  <c r="Q6199" i="1"/>
  <c r="P6199" i="1"/>
  <c r="N6199" i="1"/>
  <c r="M6199" i="1"/>
  <c r="L6199" i="1"/>
  <c r="K6199" i="1"/>
  <c r="I6199" i="1"/>
  <c r="J6199" i="1" s="1"/>
  <c r="H6199" i="1"/>
  <c r="G6199" i="1"/>
  <c r="Q6198" i="1"/>
  <c r="P6198" i="1"/>
  <c r="N6198" i="1"/>
  <c r="M6198" i="1"/>
  <c r="L6198" i="1"/>
  <c r="K6198" i="1"/>
  <c r="I6198" i="1"/>
  <c r="J6198" i="1" s="1"/>
  <c r="H6198" i="1"/>
  <c r="G6198" i="1"/>
  <c r="Q6197" i="1"/>
  <c r="P6197" i="1"/>
  <c r="N6197" i="1"/>
  <c r="M6197" i="1"/>
  <c r="L6197" i="1"/>
  <c r="K6197" i="1"/>
  <c r="I6197" i="1"/>
  <c r="J6197" i="1" s="1"/>
  <c r="H6197" i="1"/>
  <c r="G6197" i="1"/>
  <c r="Q6196" i="1"/>
  <c r="P6196" i="1"/>
  <c r="N6196" i="1"/>
  <c r="M6196" i="1"/>
  <c r="L6196" i="1"/>
  <c r="K6196" i="1"/>
  <c r="I6196" i="1"/>
  <c r="J6196" i="1" s="1"/>
  <c r="H6196" i="1"/>
  <c r="G6196" i="1"/>
  <c r="Q6195" i="1"/>
  <c r="P6195" i="1"/>
  <c r="N6195" i="1"/>
  <c r="M6195" i="1"/>
  <c r="L6195" i="1"/>
  <c r="K6195" i="1"/>
  <c r="I6195" i="1"/>
  <c r="J6195" i="1" s="1"/>
  <c r="H6195" i="1"/>
  <c r="G6195" i="1"/>
  <c r="Q6194" i="1"/>
  <c r="P6194" i="1"/>
  <c r="N6194" i="1"/>
  <c r="M6194" i="1"/>
  <c r="L6194" i="1"/>
  <c r="K6194" i="1"/>
  <c r="I6194" i="1"/>
  <c r="J6194" i="1" s="1"/>
  <c r="H6194" i="1"/>
  <c r="G6194" i="1"/>
  <c r="Q6193" i="1"/>
  <c r="P6193" i="1"/>
  <c r="N6193" i="1"/>
  <c r="M6193" i="1"/>
  <c r="L6193" i="1"/>
  <c r="K6193" i="1"/>
  <c r="I6193" i="1"/>
  <c r="J6193" i="1" s="1"/>
  <c r="H6193" i="1"/>
  <c r="G6193" i="1"/>
  <c r="Q6192" i="1"/>
  <c r="P6192" i="1"/>
  <c r="N6192" i="1"/>
  <c r="M6192" i="1"/>
  <c r="L6192" i="1"/>
  <c r="K6192" i="1"/>
  <c r="I6192" i="1"/>
  <c r="J6192" i="1" s="1"/>
  <c r="H6192" i="1"/>
  <c r="G6192" i="1"/>
  <c r="Q6191" i="1"/>
  <c r="P6191" i="1"/>
  <c r="N6191" i="1"/>
  <c r="M6191" i="1"/>
  <c r="L6191" i="1"/>
  <c r="K6191" i="1"/>
  <c r="I6191" i="1"/>
  <c r="J6191" i="1" s="1"/>
  <c r="H6191" i="1"/>
  <c r="G6191" i="1"/>
  <c r="Q6190" i="1"/>
  <c r="P6190" i="1"/>
  <c r="N6190" i="1"/>
  <c r="M6190" i="1"/>
  <c r="L6190" i="1"/>
  <c r="K6190" i="1"/>
  <c r="I6190" i="1"/>
  <c r="J6190" i="1" s="1"/>
  <c r="H6190" i="1"/>
  <c r="G6190" i="1"/>
  <c r="Q6189" i="1"/>
  <c r="P6189" i="1"/>
  <c r="N6189" i="1"/>
  <c r="M6189" i="1"/>
  <c r="L6189" i="1"/>
  <c r="K6189" i="1"/>
  <c r="I6189" i="1"/>
  <c r="J6189" i="1" s="1"/>
  <c r="H6189" i="1"/>
  <c r="G6189" i="1"/>
  <c r="Q6188" i="1"/>
  <c r="P6188" i="1"/>
  <c r="N6188" i="1"/>
  <c r="M6188" i="1"/>
  <c r="L6188" i="1"/>
  <c r="K6188" i="1"/>
  <c r="I6188" i="1"/>
  <c r="J6188" i="1" s="1"/>
  <c r="H6188" i="1"/>
  <c r="G6188" i="1"/>
  <c r="Q6187" i="1"/>
  <c r="P6187" i="1"/>
  <c r="N6187" i="1"/>
  <c r="M6187" i="1"/>
  <c r="L6187" i="1"/>
  <c r="K6187" i="1"/>
  <c r="I6187" i="1"/>
  <c r="J6187" i="1" s="1"/>
  <c r="H6187" i="1"/>
  <c r="G6187" i="1"/>
  <c r="Q6186" i="1"/>
  <c r="P6186" i="1"/>
  <c r="N6186" i="1"/>
  <c r="M6186" i="1"/>
  <c r="L6186" i="1"/>
  <c r="K6186" i="1"/>
  <c r="I6186" i="1"/>
  <c r="J6186" i="1" s="1"/>
  <c r="H6186" i="1"/>
  <c r="G6186" i="1"/>
  <c r="Q6185" i="1"/>
  <c r="P6185" i="1"/>
  <c r="N6185" i="1"/>
  <c r="M6185" i="1"/>
  <c r="L6185" i="1"/>
  <c r="K6185" i="1"/>
  <c r="I6185" i="1"/>
  <c r="J6185" i="1" s="1"/>
  <c r="H6185" i="1"/>
  <c r="G6185" i="1"/>
  <c r="Q6184" i="1"/>
  <c r="P6184" i="1"/>
  <c r="N6184" i="1"/>
  <c r="M6184" i="1"/>
  <c r="L6184" i="1"/>
  <c r="K6184" i="1"/>
  <c r="I6184" i="1"/>
  <c r="J6184" i="1" s="1"/>
  <c r="H6184" i="1"/>
  <c r="G6184" i="1"/>
  <c r="Q6183" i="1"/>
  <c r="P6183" i="1"/>
  <c r="N6183" i="1"/>
  <c r="M6183" i="1"/>
  <c r="L6183" i="1"/>
  <c r="K6183" i="1"/>
  <c r="I6183" i="1"/>
  <c r="J6183" i="1" s="1"/>
  <c r="H6183" i="1"/>
  <c r="G6183" i="1"/>
  <c r="Q6182" i="1"/>
  <c r="P6182" i="1"/>
  <c r="N6182" i="1"/>
  <c r="M6182" i="1"/>
  <c r="L6182" i="1"/>
  <c r="K6182" i="1"/>
  <c r="I6182" i="1"/>
  <c r="J6182" i="1" s="1"/>
  <c r="H6182" i="1"/>
  <c r="G6182" i="1"/>
  <c r="Q6181" i="1"/>
  <c r="P6181" i="1"/>
  <c r="N6181" i="1"/>
  <c r="M6181" i="1"/>
  <c r="L6181" i="1"/>
  <c r="K6181" i="1"/>
  <c r="I6181" i="1"/>
  <c r="J6181" i="1" s="1"/>
  <c r="H6181" i="1"/>
  <c r="G6181" i="1"/>
  <c r="Q6180" i="1"/>
  <c r="P6180" i="1"/>
  <c r="N6180" i="1"/>
  <c r="M6180" i="1"/>
  <c r="L6180" i="1"/>
  <c r="K6180" i="1"/>
  <c r="I6180" i="1"/>
  <c r="J6180" i="1" s="1"/>
  <c r="H6180" i="1"/>
  <c r="G6180" i="1"/>
  <c r="Q6179" i="1"/>
  <c r="P6179" i="1"/>
  <c r="N6179" i="1"/>
  <c r="M6179" i="1"/>
  <c r="L6179" i="1"/>
  <c r="K6179" i="1"/>
  <c r="I6179" i="1"/>
  <c r="J6179" i="1" s="1"/>
  <c r="H6179" i="1"/>
  <c r="G6179" i="1"/>
  <c r="Q6178" i="1"/>
  <c r="P6178" i="1"/>
  <c r="N6178" i="1"/>
  <c r="M6178" i="1"/>
  <c r="L6178" i="1"/>
  <c r="K6178" i="1"/>
  <c r="I6178" i="1"/>
  <c r="J6178" i="1" s="1"/>
  <c r="H6178" i="1"/>
  <c r="G6178" i="1"/>
  <c r="Q6177" i="1"/>
  <c r="P6177" i="1"/>
  <c r="N6177" i="1"/>
  <c r="M6177" i="1"/>
  <c r="L6177" i="1"/>
  <c r="K6177" i="1"/>
  <c r="I6177" i="1"/>
  <c r="J6177" i="1" s="1"/>
  <c r="H6177" i="1"/>
  <c r="G6177" i="1"/>
  <c r="Q6176" i="1"/>
  <c r="P6176" i="1"/>
  <c r="N6176" i="1"/>
  <c r="M6176" i="1"/>
  <c r="L6176" i="1"/>
  <c r="K6176" i="1"/>
  <c r="I6176" i="1"/>
  <c r="J6176" i="1" s="1"/>
  <c r="H6176" i="1"/>
  <c r="G6176" i="1"/>
  <c r="Q6175" i="1"/>
  <c r="P6175" i="1"/>
  <c r="N6175" i="1"/>
  <c r="M6175" i="1"/>
  <c r="L6175" i="1"/>
  <c r="K6175" i="1"/>
  <c r="I6175" i="1"/>
  <c r="J6175" i="1" s="1"/>
  <c r="H6175" i="1"/>
  <c r="G6175" i="1"/>
  <c r="Q6174" i="1"/>
  <c r="P6174" i="1"/>
  <c r="N6174" i="1"/>
  <c r="M6174" i="1"/>
  <c r="L6174" i="1"/>
  <c r="K6174" i="1"/>
  <c r="I6174" i="1"/>
  <c r="J6174" i="1" s="1"/>
  <c r="H6174" i="1"/>
  <c r="G6174" i="1"/>
  <c r="Q6173" i="1"/>
  <c r="P6173" i="1"/>
  <c r="N6173" i="1"/>
  <c r="M6173" i="1"/>
  <c r="L6173" i="1"/>
  <c r="K6173" i="1"/>
  <c r="I6173" i="1"/>
  <c r="J6173" i="1" s="1"/>
  <c r="H6173" i="1"/>
  <c r="G6173" i="1"/>
  <c r="Q6172" i="1"/>
  <c r="P6172" i="1"/>
  <c r="N6172" i="1"/>
  <c r="M6172" i="1"/>
  <c r="L6172" i="1"/>
  <c r="K6172" i="1"/>
  <c r="I6172" i="1"/>
  <c r="J6172" i="1" s="1"/>
  <c r="H6172" i="1"/>
  <c r="G6172" i="1"/>
  <c r="Q6171" i="1"/>
  <c r="P6171" i="1"/>
  <c r="N6171" i="1"/>
  <c r="M6171" i="1"/>
  <c r="L6171" i="1"/>
  <c r="K6171" i="1"/>
  <c r="I6171" i="1"/>
  <c r="J6171" i="1" s="1"/>
  <c r="H6171" i="1"/>
  <c r="G6171" i="1"/>
  <c r="Q6170" i="1"/>
  <c r="P6170" i="1"/>
  <c r="N6170" i="1"/>
  <c r="M6170" i="1"/>
  <c r="L6170" i="1"/>
  <c r="K6170" i="1"/>
  <c r="I6170" i="1"/>
  <c r="J6170" i="1" s="1"/>
  <c r="H6170" i="1"/>
  <c r="G6170" i="1"/>
  <c r="Q6169" i="1"/>
  <c r="P6169" i="1"/>
  <c r="N6169" i="1"/>
  <c r="M6169" i="1"/>
  <c r="L6169" i="1"/>
  <c r="K6169" i="1"/>
  <c r="I6169" i="1"/>
  <c r="J6169" i="1" s="1"/>
  <c r="H6169" i="1"/>
  <c r="G6169" i="1"/>
  <c r="Q6168" i="1"/>
  <c r="P6168" i="1"/>
  <c r="N6168" i="1"/>
  <c r="M6168" i="1"/>
  <c r="L6168" i="1"/>
  <c r="K6168" i="1"/>
  <c r="I6168" i="1"/>
  <c r="J6168" i="1" s="1"/>
  <c r="H6168" i="1"/>
  <c r="G6168" i="1"/>
  <c r="Q6167" i="1"/>
  <c r="P6167" i="1"/>
  <c r="N6167" i="1"/>
  <c r="M6167" i="1"/>
  <c r="L6167" i="1"/>
  <c r="K6167" i="1"/>
  <c r="I6167" i="1"/>
  <c r="J6167" i="1" s="1"/>
  <c r="H6167" i="1"/>
  <c r="G6167" i="1"/>
  <c r="Q6166" i="1"/>
  <c r="P6166" i="1"/>
  <c r="N6166" i="1"/>
  <c r="M6166" i="1"/>
  <c r="L6166" i="1"/>
  <c r="K6166" i="1"/>
  <c r="I6166" i="1"/>
  <c r="J6166" i="1" s="1"/>
  <c r="H6166" i="1"/>
  <c r="G6166" i="1"/>
  <c r="Q6165" i="1"/>
  <c r="P6165" i="1"/>
  <c r="N6165" i="1"/>
  <c r="M6165" i="1"/>
  <c r="L6165" i="1"/>
  <c r="K6165" i="1"/>
  <c r="I6165" i="1"/>
  <c r="J6165" i="1" s="1"/>
  <c r="H6165" i="1"/>
  <c r="G6165" i="1"/>
  <c r="Q6164" i="1"/>
  <c r="P6164" i="1"/>
  <c r="N6164" i="1"/>
  <c r="M6164" i="1"/>
  <c r="L6164" i="1"/>
  <c r="K6164" i="1"/>
  <c r="I6164" i="1"/>
  <c r="J6164" i="1" s="1"/>
  <c r="H6164" i="1"/>
  <c r="G6164" i="1"/>
  <c r="Q6163" i="1"/>
  <c r="P6163" i="1"/>
  <c r="N6163" i="1"/>
  <c r="M6163" i="1"/>
  <c r="L6163" i="1"/>
  <c r="K6163" i="1"/>
  <c r="I6163" i="1"/>
  <c r="J6163" i="1" s="1"/>
  <c r="H6163" i="1"/>
  <c r="G6163" i="1"/>
  <c r="Q6162" i="1"/>
  <c r="P6162" i="1"/>
  <c r="N6162" i="1"/>
  <c r="M6162" i="1"/>
  <c r="L6162" i="1"/>
  <c r="K6162" i="1"/>
  <c r="I6162" i="1"/>
  <c r="J6162" i="1" s="1"/>
  <c r="H6162" i="1"/>
  <c r="G6162" i="1"/>
  <c r="Q6161" i="1"/>
  <c r="P6161" i="1"/>
  <c r="N6161" i="1"/>
  <c r="M6161" i="1"/>
  <c r="L6161" i="1"/>
  <c r="K6161" i="1"/>
  <c r="I6161" i="1"/>
  <c r="J6161" i="1" s="1"/>
  <c r="H6161" i="1"/>
  <c r="G6161" i="1"/>
  <c r="Q6160" i="1"/>
  <c r="P6160" i="1"/>
  <c r="N6160" i="1"/>
  <c r="M6160" i="1"/>
  <c r="L6160" i="1"/>
  <c r="K6160" i="1"/>
  <c r="I6160" i="1"/>
  <c r="J6160" i="1" s="1"/>
  <c r="H6160" i="1"/>
  <c r="G6160" i="1"/>
  <c r="Q6159" i="1"/>
  <c r="P6159" i="1"/>
  <c r="N6159" i="1"/>
  <c r="M6159" i="1"/>
  <c r="L6159" i="1"/>
  <c r="K6159" i="1"/>
  <c r="I6159" i="1"/>
  <c r="J6159" i="1" s="1"/>
  <c r="H6159" i="1"/>
  <c r="G6159" i="1"/>
  <c r="Q6158" i="1"/>
  <c r="P6158" i="1"/>
  <c r="N6158" i="1"/>
  <c r="M6158" i="1"/>
  <c r="L6158" i="1"/>
  <c r="K6158" i="1"/>
  <c r="I6158" i="1"/>
  <c r="J6158" i="1" s="1"/>
  <c r="H6158" i="1"/>
  <c r="G6158" i="1"/>
  <c r="Q6157" i="1"/>
  <c r="P6157" i="1"/>
  <c r="N6157" i="1"/>
  <c r="M6157" i="1"/>
  <c r="L6157" i="1"/>
  <c r="K6157" i="1"/>
  <c r="I6157" i="1"/>
  <c r="J6157" i="1" s="1"/>
  <c r="H6157" i="1"/>
  <c r="G6157" i="1"/>
  <c r="Q6156" i="1"/>
  <c r="P6156" i="1"/>
  <c r="N6156" i="1"/>
  <c r="M6156" i="1"/>
  <c r="L6156" i="1"/>
  <c r="K6156" i="1"/>
  <c r="I6156" i="1"/>
  <c r="J6156" i="1" s="1"/>
  <c r="H6156" i="1"/>
  <c r="G6156" i="1"/>
  <c r="Q6155" i="1"/>
  <c r="P6155" i="1"/>
  <c r="N6155" i="1"/>
  <c r="M6155" i="1"/>
  <c r="L6155" i="1"/>
  <c r="K6155" i="1"/>
  <c r="I6155" i="1"/>
  <c r="J6155" i="1" s="1"/>
  <c r="H6155" i="1"/>
  <c r="G6155" i="1"/>
  <c r="Q6154" i="1"/>
  <c r="P6154" i="1"/>
  <c r="N6154" i="1"/>
  <c r="M6154" i="1"/>
  <c r="L6154" i="1"/>
  <c r="K6154" i="1"/>
  <c r="I6154" i="1"/>
  <c r="J6154" i="1" s="1"/>
  <c r="H6154" i="1"/>
  <c r="G6154" i="1"/>
  <c r="Q6153" i="1"/>
  <c r="P6153" i="1"/>
  <c r="N6153" i="1"/>
  <c r="M6153" i="1"/>
  <c r="L6153" i="1"/>
  <c r="K6153" i="1"/>
  <c r="I6153" i="1"/>
  <c r="J6153" i="1" s="1"/>
  <c r="H6153" i="1"/>
  <c r="G6153" i="1"/>
  <c r="Q6152" i="1"/>
  <c r="P6152" i="1"/>
  <c r="N6152" i="1"/>
  <c r="M6152" i="1"/>
  <c r="L6152" i="1"/>
  <c r="K6152" i="1"/>
  <c r="I6152" i="1"/>
  <c r="J6152" i="1" s="1"/>
  <c r="H6152" i="1"/>
  <c r="G6152" i="1"/>
  <c r="Q6151" i="1"/>
  <c r="P6151" i="1"/>
  <c r="N6151" i="1"/>
  <c r="M6151" i="1"/>
  <c r="L6151" i="1"/>
  <c r="K6151" i="1"/>
  <c r="I6151" i="1"/>
  <c r="J6151" i="1" s="1"/>
  <c r="H6151" i="1"/>
  <c r="G6151" i="1"/>
  <c r="Q6150" i="1"/>
  <c r="P6150" i="1"/>
  <c r="N6150" i="1"/>
  <c r="M6150" i="1"/>
  <c r="L6150" i="1"/>
  <c r="K6150" i="1"/>
  <c r="I6150" i="1"/>
  <c r="J6150" i="1" s="1"/>
  <c r="H6150" i="1"/>
  <c r="G6150" i="1"/>
  <c r="Q6149" i="1"/>
  <c r="P6149" i="1"/>
  <c r="N6149" i="1"/>
  <c r="M6149" i="1"/>
  <c r="L6149" i="1"/>
  <c r="K6149" i="1"/>
  <c r="I6149" i="1"/>
  <c r="J6149" i="1" s="1"/>
  <c r="H6149" i="1"/>
  <c r="G6149" i="1"/>
  <c r="Q6148" i="1"/>
  <c r="P6148" i="1"/>
  <c r="N6148" i="1"/>
  <c r="M6148" i="1"/>
  <c r="L6148" i="1"/>
  <c r="K6148" i="1"/>
  <c r="I6148" i="1"/>
  <c r="J6148" i="1" s="1"/>
  <c r="H6148" i="1"/>
  <c r="G6148" i="1"/>
  <c r="Q6147" i="1"/>
  <c r="P6147" i="1"/>
  <c r="N6147" i="1"/>
  <c r="M6147" i="1"/>
  <c r="L6147" i="1"/>
  <c r="K6147" i="1"/>
  <c r="I6147" i="1"/>
  <c r="J6147" i="1" s="1"/>
  <c r="H6147" i="1"/>
  <c r="G6147" i="1"/>
  <c r="Q6146" i="1"/>
  <c r="P6146" i="1"/>
  <c r="N6146" i="1"/>
  <c r="M6146" i="1"/>
  <c r="L6146" i="1"/>
  <c r="K6146" i="1"/>
  <c r="I6146" i="1"/>
  <c r="J6146" i="1" s="1"/>
  <c r="H6146" i="1"/>
  <c r="G6146" i="1"/>
  <c r="Q6145" i="1"/>
  <c r="P6145" i="1"/>
  <c r="N6145" i="1"/>
  <c r="M6145" i="1"/>
  <c r="L6145" i="1"/>
  <c r="K6145" i="1"/>
  <c r="I6145" i="1"/>
  <c r="J6145" i="1" s="1"/>
  <c r="H6145" i="1"/>
  <c r="G6145" i="1"/>
  <c r="Q6144" i="1"/>
  <c r="P6144" i="1"/>
  <c r="N6144" i="1"/>
  <c r="M6144" i="1"/>
  <c r="L6144" i="1"/>
  <c r="K6144" i="1"/>
  <c r="I6144" i="1"/>
  <c r="J6144" i="1" s="1"/>
  <c r="H6144" i="1"/>
  <c r="G6144" i="1"/>
  <c r="Q6143" i="1"/>
  <c r="P6143" i="1"/>
  <c r="N6143" i="1"/>
  <c r="M6143" i="1"/>
  <c r="L6143" i="1"/>
  <c r="K6143" i="1"/>
  <c r="I6143" i="1"/>
  <c r="J6143" i="1" s="1"/>
  <c r="H6143" i="1"/>
  <c r="G6143" i="1"/>
  <c r="Q6142" i="1"/>
  <c r="P6142" i="1"/>
  <c r="N6142" i="1"/>
  <c r="M6142" i="1"/>
  <c r="L6142" i="1"/>
  <c r="K6142" i="1"/>
  <c r="I6142" i="1"/>
  <c r="J6142" i="1" s="1"/>
  <c r="H6142" i="1"/>
  <c r="G6142" i="1"/>
  <c r="Q6141" i="1"/>
  <c r="P6141" i="1"/>
  <c r="N6141" i="1"/>
  <c r="M6141" i="1"/>
  <c r="L6141" i="1"/>
  <c r="K6141" i="1"/>
  <c r="I6141" i="1"/>
  <c r="J6141" i="1" s="1"/>
  <c r="H6141" i="1"/>
  <c r="G6141" i="1"/>
  <c r="Q6140" i="1"/>
  <c r="P6140" i="1"/>
  <c r="N6140" i="1"/>
  <c r="M6140" i="1"/>
  <c r="L6140" i="1"/>
  <c r="K6140" i="1"/>
  <c r="I6140" i="1"/>
  <c r="J6140" i="1" s="1"/>
  <c r="H6140" i="1"/>
  <c r="G6140" i="1"/>
  <c r="Q6139" i="1"/>
  <c r="P6139" i="1"/>
  <c r="N6139" i="1"/>
  <c r="M6139" i="1"/>
  <c r="L6139" i="1"/>
  <c r="K6139" i="1"/>
  <c r="I6139" i="1"/>
  <c r="J6139" i="1" s="1"/>
  <c r="H6139" i="1"/>
  <c r="G6139" i="1"/>
  <c r="Q6138" i="1"/>
  <c r="P6138" i="1"/>
  <c r="N6138" i="1"/>
  <c r="M6138" i="1"/>
  <c r="L6138" i="1"/>
  <c r="K6138" i="1"/>
  <c r="I6138" i="1"/>
  <c r="J6138" i="1" s="1"/>
  <c r="H6138" i="1"/>
  <c r="G6138" i="1"/>
  <c r="Q6137" i="1"/>
  <c r="P6137" i="1"/>
  <c r="N6137" i="1"/>
  <c r="M6137" i="1"/>
  <c r="L6137" i="1"/>
  <c r="K6137" i="1"/>
  <c r="I6137" i="1"/>
  <c r="J6137" i="1" s="1"/>
  <c r="H6137" i="1"/>
  <c r="G6137" i="1"/>
  <c r="Q6136" i="1"/>
  <c r="P6136" i="1"/>
  <c r="N6136" i="1"/>
  <c r="M6136" i="1"/>
  <c r="L6136" i="1"/>
  <c r="K6136" i="1"/>
  <c r="I6136" i="1"/>
  <c r="J6136" i="1" s="1"/>
  <c r="H6136" i="1"/>
  <c r="G6136" i="1"/>
  <c r="Q6135" i="1"/>
  <c r="P6135" i="1"/>
  <c r="N6135" i="1"/>
  <c r="M6135" i="1"/>
  <c r="L6135" i="1"/>
  <c r="K6135" i="1"/>
  <c r="I6135" i="1"/>
  <c r="J6135" i="1" s="1"/>
  <c r="H6135" i="1"/>
  <c r="G6135" i="1"/>
  <c r="Q6134" i="1"/>
  <c r="P6134" i="1"/>
  <c r="N6134" i="1"/>
  <c r="M6134" i="1"/>
  <c r="L6134" i="1"/>
  <c r="K6134" i="1"/>
  <c r="I6134" i="1"/>
  <c r="J6134" i="1" s="1"/>
  <c r="H6134" i="1"/>
  <c r="G6134" i="1"/>
  <c r="Q6133" i="1"/>
  <c r="P6133" i="1"/>
  <c r="N6133" i="1"/>
  <c r="M6133" i="1"/>
  <c r="L6133" i="1"/>
  <c r="K6133" i="1"/>
  <c r="I6133" i="1"/>
  <c r="J6133" i="1" s="1"/>
  <c r="H6133" i="1"/>
  <c r="G6133" i="1"/>
  <c r="Q6132" i="1"/>
  <c r="P6132" i="1"/>
  <c r="N6132" i="1"/>
  <c r="M6132" i="1"/>
  <c r="L6132" i="1"/>
  <c r="K6132" i="1"/>
  <c r="I6132" i="1"/>
  <c r="J6132" i="1" s="1"/>
  <c r="H6132" i="1"/>
  <c r="G6132" i="1"/>
  <c r="Q6131" i="1"/>
  <c r="P6131" i="1"/>
  <c r="N6131" i="1"/>
  <c r="M6131" i="1"/>
  <c r="L6131" i="1"/>
  <c r="K6131" i="1"/>
  <c r="I6131" i="1"/>
  <c r="J6131" i="1" s="1"/>
  <c r="H6131" i="1"/>
  <c r="G6131" i="1"/>
  <c r="Q6130" i="1"/>
  <c r="P6130" i="1"/>
  <c r="N6130" i="1"/>
  <c r="M6130" i="1"/>
  <c r="L6130" i="1"/>
  <c r="K6130" i="1"/>
  <c r="I6130" i="1"/>
  <c r="J6130" i="1" s="1"/>
  <c r="H6130" i="1"/>
  <c r="G6130" i="1"/>
  <c r="Q6129" i="1"/>
  <c r="P6129" i="1"/>
  <c r="N6129" i="1"/>
  <c r="M6129" i="1"/>
  <c r="L6129" i="1"/>
  <c r="K6129" i="1"/>
  <c r="I6129" i="1"/>
  <c r="J6129" i="1" s="1"/>
  <c r="H6129" i="1"/>
  <c r="G6129" i="1"/>
  <c r="Q6128" i="1"/>
  <c r="P6128" i="1"/>
  <c r="N6128" i="1"/>
  <c r="M6128" i="1"/>
  <c r="L6128" i="1"/>
  <c r="K6128" i="1"/>
  <c r="I6128" i="1"/>
  <c r="J6128" i="1" s="1"/>
  <c r="H6128" i="1"/>
  <c r="G6128" i="1"/>
  <c r="Q6127" i="1"/>
  <c r="P6127" i="1"/>
  <c r="N6127" i="1"/>
  <c r="M6127" i="1"/>
  <c r="L6127" i="1"/>
  <c r="K6127" i="1"/>
  <c r="I6127" i="1"/>
  <c r="J6127" i="1" s="1"/>
  <c r="H6127" i="1"/>
  <c r="G6127" i="1"/>
  <c r="Q6126" i="1"/>
  <c r="P6126" i="1"/>
  <c r="N6126" i="1"/>
  <c r="M6126" i="1"/>
  <c r="L6126" i="1"/>
  <c r="K6126" i="1"/>
  <c r="I6126" i="1"/>
  <c r="J6126" i="1" s="1"/>
  <c r="H6126" i="1"/>
  <c r="G6126" i="1"/>
  <c r="Q6125" i="1"/>
  <c r="P6125" i="1"/>
  <c r="N6125" i="1"/>
  <c r="M6125" i="1"/>
  <c r="L6125" i="1"/>
  <c r="K6125" i="1"/>
  <c r="I6125" i="1"/>
  <c r="J6125" i="1" s="1"/>
  <c r="H6125" i="1"/>
  <c r="G6125" i="1"/>
  <c r="Q6124" i="1"/>
  <c r="P6124" i="1"/>
  <c r="N6124" i="1"/>
  <c r="M6124" i="1"/>
  <c r="L6124" i="1"/>
  <c r="K6124" i="1"/>
  <c r="I6124" i="1"/>
  <c r="J6124" i="1" s="1"/>
  <c r="H6124" i="1"/>
  <c r="G6124" i="1"/>
  <c r="Q6123" i="1"/>
  <c r="P6123" i="1"/>
  <c r="N6123" i="1"/>
  <c r="M6123" i="1"/>
  <c r="L6123" i="1"/>
  <c r="K6123" i="1"/>
  <c r="I6123" i="1"/>
  <c r="J6123" i="1" s="1"/>
  <c r="H6123" i="1"/>
  <c r="G6123" i="1"/>
  <c r="Q6122" i="1"/>
  <c r="P6122" i="1"/>
  <c r="N6122" i="1"/>
  <c r="M6122" i="1"/>
  <c r="L6122" i="1"/>
  <c r="K6122" i="1"/>
  <c r="I6122" i="1"/>
  <c r="J6122" i="1" s="1"/>
  <c r="H6122" i="1"/>
  <c r="G6122" i="1"/>
  <c r="Q6121" i="1"/>
  <c r="P6121" i="1"/>
  <c r="N6121" i="1"/>
  <c r="M6121" i="1"/>
  <c r="L6121" i="1"/>
  <c r="K6121" i="1"/>
  <c r="I6121" i="1"/>
  <c r="J6121" i="1" s="1"/>
  <c r="H6121" i="1"/>
  <c r="G6121" i="1"/>
  <c r="Q6120" i="1"/>
  <c r="P6120" i="1"/>
  <c r="N6120" i="1"/>
  <c r="M6120" i="1"/>
  <c r="L6120" i="1"/>
  <c r="K6120" i="1"/>
  <c r="I6120" i="1"/>
  <c r="J6120" i="1" s="1"/>
  <c r="H6120" i="1"/>
  <c r="G6120" i="1"/>
  <c r="Q6119" i="1"/>
  <c r="P6119" i="1"/>
  <c r="N6119" i="1"/>
  <c r="M6119" i="1"/>
  <c r="L6119" i="1"/>
  <c r="K6119" i="1"/>
  <c r="I6119" i="1"/>
  <c r="J6119" i="1" s="1"/>
  <c r="H6119" i="1"/>
  <c r="G6119" i="1"/>
  <c r="Q6118" i="1"/>
  <c r="P6118" i="1"/>
  <c r="N6118" i="1"/>
  <c r="M6118" i="1"/>
  <c r="L6118" i="1"/>
  <c r="K6118" i="1"/>
  <c r="I6118" i="1"/>
  <c r="J6118" i="1" s="1"/>
  <c r="H6118" i="1"/>
  <c r="G6118" i="1"/>
  <c r="Q6117" i="1"/>
  <c r="P6117" i="1"/>
  <c r="N6117" i="1"/>
  <c r="M6117" i="1"/>
  <c r="L6117" i="1"/>
  <c r="K6117" i="1"/>
  <c r="I6117" i="1"/>
  <c r="J6117" i="1" s="1"/>
  <c r="H6117" i="1"/>
  <c r="G6117" i="1"/>
  <c r="Q6116" i="1"/>
  <c r="P6116" i="1"/>
  <c r="N6116" i="1"/>
  <c r="M6116" i="1"/>
  <c r="L6116" i="1"/>
  <c r="K6116" i="1"/>
  <c r="I6116" i="1"/>
  <c r="J6116" i="1" s="1"/>
  <c r="H6116" i="1"/>
  <c r="G6116" i="1"/>
  <c r="Q6115" i="1"/>
  <c r="P6115" i="1"/>
  <c r="N6115" i="1"/>
  <c r="M6115" i="1"/>
  <c r="L6115" i="1"/>
  <c r="K6115" i="1"/>
  <c r="I6115" i="1"/>
  <c r="J6115" i="1" s="1"/>
  <c r="H6115" i="1"/>
  <c r="G6115" i="1"/>
  <c r="Q6114" i="1"/>
  <c r="P6114" i="1"/>
  <c r="N6114" i="1"/>
  <c r="M6114" i="1"/>
  <c r="L6114" i="1"/>
  <c r="K6114" i="1"/>
  <c r="I6114" i="1"/>
  <c r="J6114" i="1" s="1"/>
  <c r="H6114" i="1"/>
  <c r="G6114" i="1"/>
  <c r="Q6113" i="1"/>
  <c r="P6113" i="1"/>
  <c r="N6113" i="1"/>
  <c r="M6113" i="1"/>
  <c r="L6113" i="1"/>
  <c r="K6113" i="1"/>
  <c r="I6113" i="1"/>
  <c r="J6113" i="1" s="1"/>
  <c r="H6113" i="1"/>
  <c r="G6113" i="1"/>
  <c r="Q6112" i="1"/>
  <c r="P6112" i="1"/>
  <c r="N6112" i="1"/>
  <c r="M6112" i="1"/>
  <c r="L6112" i="1"/>
  <c r="K6112" i="1"/>
  <c r="I6112" i="1"/>
  <c r="J6112" i="1" s="1"/>
  <c r="H6112" i="1"/>
  <c r="G6112" i="1"/>
  <c r="Q6111" i="1"/>
  <c r="P6111" i="1"/>
  <c r="N6111" i="1"/>
  <c r="M6111" i="1"/>
  <c r="L6111" i="1"/>
  <c r="K6111" i="1"/>
  <c r="I6111" i="1"/>
  <c r="J6111" i="1" s="1"/>
  <c r="H6111" i="1"/>
  <c r="G6111" i="1"/>
  <c r="Q6110" i="1"/>
  <c r="P6110" i="1"/>
  <c r="N6110" i="1"/>
  <c r="M6110" i="1"/>
  <c r="L6110" i="1"/>
  <c r="K6110" i="1"/>
  <c r="I6110" i="1"/>
  <c r="J6110" i="1" s="1"/>
  <c r="H6110" i="1"/>
  <c r="G6110" i="1"/>
  <c r="Q6109" i="1"/>
  <c r="P6109" i="1"/>
  <c r="N6109" i="1"/>
  <c r="M6109" i="1"/>
  <c r="L6109" i="1"/>
  <c r="K6109" i="1"/>
  <c r="I6109" i="1"/>
  <c r="J6109" i="1" s="1"/>
  <c r="H6109" i="1"/>
  <c r="G6109" i="1"/>
  <c r="Q6108" i="1"/>
  <c r="P6108" i="1"/>
  <c r="N6108" i="1"/>
  <c r="M6108" i="1"/>
  <c r="L6108" i="1"/>
  <c r="K6108" i="1"/>
  <c r="I6108" i="1"/>
  <c r="J6108" i="1" s="1"/>
  <c r="H6108" i="1"/>
  <c r="G6108" i="1"/>
  <c r="Q6107" i="1"/>
  <c r="P6107" i="1"/>
  <c r="N6107" i="1"/>
  <c r="M6107" i="1"/>
  <c r="L6107" i="1"/>
  <c r="K6107" i="1"/>
  <c r="I6107" i="1"/>
  <c r="J6107" i="1" s="1"/>
  <c r="H6107" i="1"/>
  <c r="G6107" i="1"/>
  <c r="Q6106" i="1"/>
  <c r="P6106" i="1"/>
  <c r="N6106" i="1"/>
  <c r="M6106" i="1"/>
  <c r="L6106" i="1"/>
  <c r="K6106" i="1"/>
  <c r="I6106" i="1"/>
  <c r="J6106" i="1" s="1"/>
  <c r="H6106" i="1"/>
  <c r="G6106" i="1"/>
  <c r="Q6105" i="1"/>
  <c r="P6105" i="1"/>
  <c r="N6105" i="1"/>
  <c r="M6105" i="1"/>
  <c r="L6105" i="1"/>
  <c r="K6105" i="1"/>
  <c r="I6105" i="1"/>
  <c r="J6105" i="1" s="1"/>
  <c r="H6105" i="1"/>
  <c r="G6105" i="1"/>
  <c r="Q6104" i="1"/>
  <c r="P6104" i="1"/>
  <c r="N6104" i="1"/>
  <c r="M6104" i="1"/>
  <c r="L6104" i="1"/>
  <c r="K6104" i="1"/>
  <c r="I6104" i="1"/>
  <c r="J6104" i="1" s="1"/>
  <c r="H6104" i="1"/>
  <c r="G6104" i="1"/>
  <c r="Q6103" i="1"/>
  <c r="P6103" i="1"/>
  <c r="N6103" i="1"/>
  <c r="M6103" i="1"/>
  <c r="L6103" i="1"/>
  <c r="K6103" i="1"/>
  <c r="I6103" i="1"/>
  <c r="J6103" i="1" s="1"/>
  <c r="H6103" i="1"/>
  <c r="G6103" i="1"/>
  <c r="Q6102" i="1"/>
  <c r="P6102" i="1"/>
  <c r="N6102" i="1"/>
  <c r="M6102" i="1"/>
  <c r="L6102" i="1"/>
  <c r="K6102" i="1"/>
  <c r="I6102" i="1"/>
  <c r="J6102" i="1" s="1"/>
  <c r="H6102" i="1"/>
  <c r="G6102" i="1"/>
  <c r="Q6101" i="1"/>
  <c r="P6101" i="1"/>
  <c r="N6101" i="1"/>
  <c r="M6101" i="1"/>
  <c r="L6101" i="1"/>
  <c r="K6101" i="1"/>
  <c r="I6101" i="1"/>
  <c r="J6101" i="1" s="1"/>
  <c r="H6101" i="1"/>
  <c r="G6101" i="1"/>
  <c r="Q6100" i="1"/>
  <c r="P6100" i="1"/>
  <c r="N6100" i="1"/>
  <c r="M6100" i="1"/>
  <c r="L6100" i="1"/>
  <c r="K6100" i="1"/>
  <c r="I6100" i="1"/>
  <c r="J6100" i="1" s="1"/>
  <c r="H6100" i="1"/>
  <c r="G6100" i="1"/>
  <c r="Q6099" i="1"/>
  <c r="P6099" i="1"/>
  <c r="N6099" i="1"/>
  <c r="M6099" i="1"/>
  <c r="L6099" i="1"/>
  <c r="K6099" i="1"/>
  <c r="I6099" i="1"/>
  <c r="J6099" i="1" s="1"/>
  <c r="H6099" i="1"/>
  <c r="G6099" i="1"/>
  <c r="Q6098" i="1"/>
  <c r="P6098" i="1"/>
  <c r="N6098" i="1"/>
  <c r="M6098" i="1"/>
  <c r="L6098" i="1"/>
  <c r="K6098" i="1"/>
  <c r="I6098" i="1"/>
  <c r="J6098" i="1" s="1"/>
  <c r="H6098" i="1"/>
  <c r="G6098" i="1"/>
  <c r="Q6097" i="1"/>
  <c r="P6097" i="1"/>
  <c r="N6097" i="1"/>
  <c r="M6097" i="1"/>
  <c r="L6097" i="1"/>
  <c r="K6097" i="1"/>
  <c r="I6097" i="1"/>
  <c r="J6097" i="1" s="1"/>
  <c r="H6097" i="1"/>
  <c r="G6097" i="1"/>
  <c r="Q6096" i="1"/>
  <c r="P6096" i="1"/>
  <c r="N6096" i="1"/>
  <c r="M6096" i="1"/>
  <c r="L6096" i="1"/>
  <c r="K6096" i="1"/>
  <c r="I6096" i="1"/>
  <c r="J6096" i="1" s="1"/>
  <c r="H6096" i="1"/>
  <c r="G6096" i="1"/>
  <c r="Q6095" i="1"/>
  <c r="P6095" i="1"/>
  <c r="N6095" i="1"/>
  <c r="M6095" i="1"/>
  <c r="L6095" i="1"/>
  <c r="K6095" i="1"/>
  <c r="I6095" i="1"/>
  <c r="J6095" i="1" s="1"/>
  <c r="H6095" i="1"/>
  <c r="G6095" i="1"/>
  <c r="Q6094" i="1"/>
  <c r="P6094" i="1"/>
  <c r="N6094" i="1"/>
  <c r="M6094" i="1"/>
  <c r="L6094" i="1"/>
  <c r="K6094" i="1"/>
  <c r="I6094" i="1"/>
  <c r="J6094" i="1" s="1"/>
  <c r="H6094" i="1"/>
  <c r="G6094" i="1"/>
  <c r="Q6093" i="1"/>
  <c r="P6093" i="1"/>
  <c r="N6093" i="1"/>
  <c r="M6093" i="1"/>
  <c r="L6093" i="1"/>
  <c r="K6093" i="1"/>
  <c r="I6093" i="1"/>
  <c r="J6093" i="1" s="1"/>
  <c r="H6093" i="1"/>
  <c r="G6093" i="1"/>
  <c r="Q6092" i="1"/>
  <c r="P6092" i="1"/>
  <c r="N6092" i="1"/>
  <c r="M6092" i="1"/>
  <c r="L6092" i="1"/>
  <c r="K6092" i="1"/>
  <c r="I6092" i="1"/>
  <c r="J6092" i="1" s="1"/>
  <c r="H6092" i="1"/>
  <c r="G6092" i="1"/>
  <c r="Q6091" i="1"/>
  <c r="P6091" i="1"/>
  <c r="N6091" i="1"/>
  <c r="M6091" i="1"/>
  <c r="L6091" i="1"/>
  <c r="K6091" i="1"/>
  <c r="I6091" i="1"/>
  <c r="J6091" i="1" s="1"/>
  <c r="H6091" i="1"/>
  <c r="G6091" i="1"/>
  <c r="Q6090" i="1"/>
  <c r="P6090" i="1"/>
  <c r="N6090" i="1"/>
  <c r="M6090" i="1"/>
  <c r="L6090" i="1"/>
  <c r="K6090" i="1"/>
  <c r="I6090" i="1"/>
  <c r="J6090" i="1" s="1"/>
  <c r="H6090" i="1"/>
  <c r="G6090" i="1"/>
  <c r="Q6089" i="1"/>
  <c r="P6089" i="1"/>
  <c r="N6089" i="1"/>
  <c r="M6089" i="1"/>
  <c r="L6089" i="1"/>
  <c r="K6089" i="1"/>
  <c r="I6089" i="1"/>
  <c r="J6089" i="1" s="1"/>
  <c r="H6089" i="1"/>
  <c r="G6089" i="1"/>
  <c r="Q6088" i="1"/>
  <c r="P6088" i="1"/>
  <c r="N6088" i="1"/>
  <c r="M6088" i="1"/>
  <c r="L6088" i="1"/>
  <c r="K6088" i="1"/>
  <c r="I6088" i="1"/>
  <c r="J6088" i="1" s="1"/>
  <c r="H6088" i="1"/>
  <c r="G6088" i="1"/>
  <c r="Q6087" i="1"/>
  <c r="P6087" i="1"/>
  <c r="N6087" i="1"/>
  <c r="M6087" i="1"/>
  <c r="L6087" i="1"/>
  <c r="K6087" i="1"/>
  <c r="I6087" i="1"/>
  <c r="J6087" i="1" s="1"/>
  <c r="H6087" i="1"/>
  <c r="G6087" i="1"/>
  <c r="Q6086" i="1"/>
  <c r="P6086" i="1"/>
  <c r="N6086" i="1"/>
  <c r="M6086" i="1"/>
  <c r="L6086" i="1"/>
  <c r="K6086" i="1"/>
  <c r="I6086" i="1"/>
  <c r="J6086" i="1" s="1"/>
  <c r="H6086" i="1"/>
  <c r="G6086" i="1"/>
  <c r="Q6085" i="1"/>
  <c r="P6085" i="1"/>
  <c r="N6085" i="1"/>
  <c r="M6085" i="1"/>
  <c r="L6085" i="1"/>
  <c r="K6085" i="1"/>
  <c r="I6085" i="1"/>
  <c r="J6085" i="1" s="1"/>
  <c r="H6085" i="1"/>
  <c r="G6085" i="1"/>
  <c r="Q6084" i="1"/>
  <c r="P6084" i="1"/>
  <c r="N6084" i="1"/>
  <c r="M6084" i="1"/>
  <c r="L6084" i="1"/>
  <c r="K6084" i="1"/>
  <c r="I6084" i="1"/>
  <c r="J6084" i="1" s="1"/>
  <c r="H6084" i="1"/>
  <c r="G6084" i="1"/>
  <c r="Q6083" i="1"/>
  <c r="P6083" i="1"/>
  <c r="N6083" i="1"/>
  <c r="M6083" i="1"/>
  <c r="L6083" i="1"/>
  <c r="K6083" i="1"/>
  <c r="I6083" i="1"/>
  <c r="J6083" i="1" s="1"/>
  <c r="H6083" i="1"/>
  <c r="G6083" i="1"/>
  <c r="Q6082" i="1"/>
  <c r="P6082" i="1"/>
  <c r="N6082" i="1"/>
  <c r="M6082" i="1"/>
  <c r="L6082" i="1"/>
  <c r="K6082" i="1"/>
  <c r="I6082" i="1"/>
  <c r="J6082" i="1" s="1"/>
  <c r="H6082" i="1"/>
  <c r="G6082" i="1"/>
  <c r="Q6081" i="1"/>
  <c r="P6081" i="1"/>
  <c r="N6081" i="1"/>
  <c r="M6081" i="1"/>
  <c r="L6081" i="1"/>
  <c r="K6081" i="1"/>
  <c r="I6081" i="1"/>
  <c r="J6081" i="1" s="1"/>
  <c r="H6081" i="1"/>
  <c r="G6081" i="1"/>
  <c r="Q6080" i="1"/>
  <c r="P6080" i="1"/>
  <c r="N6080" i="1"/>
  <c r="M6080" i="1"/>
  <c r="L6080" i="1"/>
  <c r="K6080" i="1"/>
  <c r="I6080" i="1"/>
  <c r="J6080" i="1" s="1"/>
  <c r="H6080" i="1"/>
  <c r="G6080" i="1"/>
  <c r="Q6079" i="1"/>
  <c r="P6079" i="1"/>
  <c r="N6079" i="1"/>
  <c r="M6079" i="1"/>
  <c r="L6079" i="1"/>
  <c r="K6079" i="1"/>
  <c r="I6079" i="1"/>
  <c r="J6079" i="1" s="1"/>
  <c r="H6079" i="1"/>
  <c r="G6079" i="1"/>
  <c r="Q6078" i="1"/>
  <c r="P6078" i="1"/>
  <c r="N6078" i="1"/>
  <c r="M6078" i="1"/>
  <c r="L6078" i="1"/>
  <c r="K6078" i="1"/>
  <c r="I6078" i="1"/>
  <c r="J6078" i="1" s="1"/>
  <c r="H6078" i="1"/>
  <c r="G6078" i="1"/>
  <c r="Q6077" i="1"/>
  <c r="P6077" i="1"/>
  <c r="N6077" i="1"/>
  <c r="M6077" i="1"/>
  <c r="L6077" i="1"/>
  <c r="K6077" i="1"/>
  <c r="I6077" i="1"/>
  <c r="J6077" i="1" s="1"/>
  <c r="H6077" i="1"/>
  <c r="G6077" i="1"/>
  <c r="Q6076" i="1"/>
  <c r="P6076" i="1"/>
  <c r="N6076" i="1"/>
  <c r="M6076" i="1"/>
  <c r="L6076" i="1"/>
  <c r="K6076" i="1"/>
  <c r="I6076" i="1"/>
  <c r="J6076" i="1" s="1"/>
  <c r="H6076" i="1"/>
  <c r="G6076" i="1"/>
  <c r="Q6075" i="1"/>
  <c r="P6075" i="1"/>
  <c r="N6075" i="1"/>
  <c r="M6075" i="1"/>
  <c r="L6075" i="1"/>
  <c r="K6075" i="1"/>
  <c r="I6075" i="1"/>
  <c r="J6075" i="1" s="1"/>
  <c r="H6075" i="1"/>
  <c r="G6075" i="1"/>
  <c r="Q6074" i="1"/>
  <c r="P6074" i="1"/>
  <c r="N6074" i="1"/>
  <c r="M6074" i="1"/>
  <c r="L6074" i="1"/>
  <c r="K6074" i="1"/>
  <c r="I6074" i="1"/>
  <c r="J6074" i="1" s="1"/>
  <c r="H6074" i="1"/>
  <c r="G6074" i="1"/>
  <c r="Q6073" i="1"/>
  <c r="P6073" i="1"/>
  <c r="N6073" i="1"/>
  <c r="M6073" i="1"/>
  <c r="L6073" i="1"/>
  <c r="K6073" i="1"/>
  <c r="I6073" i="1"/>
  <c r="J6073" i="1" s="1"/>
  <c r="H6073" i="1"/>
  <c r="G6073" i="1"/>
  <c r="Q6072" i="1"/>
  <c r="P6072" i="1"/>
  <c r="N6072" i="1"/>
  <c r="M6072" i="1"/>
  <c r="L6072" i="1"/>
  <c r="K6072" i="1"/>
  <c r="I6072" i="1"/>
  <c r="J6072" i="1" s="1"/>
  <c r="H6072" i="1"/>
  <c r="G6072" i="1"/>
  <c r="Q6071" i="1"/>
  <c r="P6071" i="1"/>
  <c r="N6071" i="1"/>
  <c r="M6071" i="1"/>
  <c r="L6071" i="1"/>
  <c r="K6071" i="1"/>
  <c r="I6071" i="1"/>
  <c r="J6071" i="1" s="1"/>
  <c r="H6071" i="1"/>
  <c r="G6071" i="1"/>
  <c r="Q6070" i="1"/>
  <c r="P6070" i="1"/>
  <c r="N6070" i="1"/>
  <c r="M6070" i="1"/>
  <c r="L6070" i="1"/>
  <c r="K6070" i="1"/>
  <c r="I6070" i="1"/>
  <c r="J6070" i="1" s="1"/>
  <c r="H6070" i="1"/>
  <c r="G6070" i="1"/>
  <c r="Q6069" i="1"/>
  <c r="P6069" i="1"/>
  <c r="N6069" i="1"/>
  <c r="M6069" i="1"/>
  <c r="L6069" i="1"/>
  <c r="K6069" i="1"/>
  <c r="I6069" i="1"/>
  <c r="J6069" i="1" s="1"/>
  <c r="H6069" i="1"/>
  <c r="G6069" i="1"/>
  <c r="Q6068" i="1"/>
  <c r="P6068" i="1"/>
  <c r="N6068" i="1"/>
  <c r="M6068" i="1"/>
  <c r="L6068" i="1"/>
  <c r="K6068" i="1"/>
  <c r="I6068" i="1"/>
  <c r="J6068" i="1" s="1"/>
  <c r="H6068" i="1"/>
  <c r="G6068" i="1"/>
  <c r="Q6067" i="1"/>
  <c r="P6067" i="1"/>
  <c r="N6067" i="1"/>
  <c r="M6067" i="1"/>
  <c r="L6067" i="1"/>
  <c r="K6067" i="1"/>
  <c r="I6067" i="1"/>
  <c r="J6067" i="1" s="1"/>
  <c r="H6067" i="1"/>
  <c r="G6067" i="1"/>
  <c r="Q6066" i="1"/>
  <c r="P6066" i="1"/>
  <c r="N6066" i="1"/>
  <c r="M6066" i="1"/>
  <c r="L6066" i="1"/>
  <c r="K6066" i="1"/>
  <c r="I6066" i="1"/>
  <c r="J6066" i="1" s="1"/>
  <c r="H6066" i="1"/>
  <c r="G6066" i="1"/>
  <c r="Q6065" i="1"/>
  <c r="P6065" i="1"/>
  <c r="N6065" i="1"/>
  <c r="M6065" i="1"/>
  <c r="L6065" i="1"/>
  <c r="K6065" i="1"/>
  <c r="I6065" i="1"/>
  <c r="J6065" i="1" s="1"/>
  <c r="H6065" i="1"/>
  <c r="G6065" i="1"/>
  <c r="Q6064" i="1"/>
  <c r="P6064" i="1"/>
  <c r="N6064" i="1"/>
  <c r="M6064" i="1"/>
  <c r="L6064" i="1"/>
  <c r="K6064" i="1"/>
  <c r="I6064" i="1"/>
  <c r="J6064" i="1" s="1"/>
  <c r="H6064" i="1"/>
  <c r="G6064" i="1"/>
  <c r="Q6063" i="1"/>
  <c r="P6063" i="1"/>
  <c r="N6063" i="1"/>
  <c r="M6063" i="1"/>
  <c r="L6063" i="1"/>
  <c r="K6063" i="1"/>
  <c r="I6063" i="1"/>
  <c r="J6063" i="1" s="1"/>
  <c r="H6063" i="1"/>
  <c r="G6063" i="1"/>
  <c r="Q6062" i="1"/>
  <c r="P6062" i="1"/>
  <c r="N6062" i="1"/>
  <c r="M6062" i="1"/>
  <c r="L6062" i="1"/>
  <c r="K6062" i="1"/>
  <c r="I6062" i="1"/>
  <c r="J6062" i="1" s="1"/>
  <c r="H6062" i="1"/>
  <c r="G6062" i="1"/>
  <c r="Q6061" i="1"/>
  <c r="P6061" i="1"/>
  <c r="N6061" i="1"/>
  <c r="M6061" i="1"/>
  <c r="L6061" i="1"/>
  <c r="K6061" i="1"/>
  <c r="I6061" i="1"/>
  <c r="J6061" i="1" s="1"/>
  <c r="H6061" i="1"/>
  <c r="G6061" i="1"/>
  <c r="Q6060" i="1"/>
  <c r="P6060" i="1"/>
  <c r="N6060" i="1"/>
  <c r="M6060" i="1"/>
  <c r="L6060" i="1"/>
  <c r="K6060" i="1"/>
  <c r="I6060" i="1"/>
  <c r="J6060" i="1" s="1"/>
  <c r="H6060" i="1"/>
  <c r="G6060" i="1"/>
  <c r="Q6059" i="1"/>
  <c r="P6059" i="1"/>
  <c r="N6059" i="1"/>
  <c r="M6059" i="1"/>
  <c r="L6059" i="1"/>
  <c r="K6059" i="1"/>
  <c r="I6059" i="1"/>
  <c r="J6059" i="1" s="1"/>
  <c r="H6059" i="1"/>
  <c r="G6059" i="1"/>
  <c r="Q6058" i="1"/>
  <c r="P6058" i="1"/>
  <c r="N6058" i="1"/>
  <c r="M6058" i="1"/>
  <c r="L6058" i="1"/>
  <c r="K6058" i="1"/>
  <c r="I6058" i="1"/>
  <c r="J6058" i="1" s="1"/>
  <c r="H6058" i="1"/>
  <c r="G6058" i="1"/>
  <c r="Q6057" i="1"/>
  <c r="P6057" i="1"/>
  <c r="N6057" i="1"/>
  <c r="M6057" i="1"/>
  <c r="L6057" i="1"/>
  <c r="K6057" i="1"/>
  <c r="I6057" i="1"/>
  <c r="J6057" i="1" s="1"/>
  <c r="H6057" i="1"/>
  <c r="G6057" i="1"/>
  <c r="Q6056" i="1"/>
  <c r="P6056" i="1"/>
  <c r="N6056" i="1"/>
  <c r="M6056" i="1"/>
  <c r="L6056" i="1"/>
  <c r="K6056" i="1"/>
  <c r="I6056" i="1"/>
  <c r="J6056" i="1" s="1"/>
  <c r="H6056" i="1"/>
  <c r="G6056" i="1"/>
  <c r="Q6055" i="1"/>
  <c r="P6055" i="1"/>
  <c r="N6055" i="1"/>
  <c r="M6055" i="1"/>
  <c r="L6055" i="1"/>
  <c r="K6055" i="1"/>
  <c r="I6055" i="1"/>
  <c r="J6055" i="1" s="1"/>
  <c r="H6055" i="1"/>
  <c r="G6055" i="1"/>
  <c r="Q6054" i="1"/>
  <c r="P6054" i="1"/>
  <c r="N6054" i="1"/>
  <c r="M6054" i="1"/>
  <c r="L6054" i="1"/>
  <c r="K6054" i="1"/>
  <c r="I6054" i="1"/>
  <c r="J6054" i="1" s="1"/>
  <c r="H6054" i="1"/>
  <c r="G6054" i="1"/>
  <c r="Q6053" i="1"/>
  <c r="P6053" i="1"/>
  <c r="N6053" i="1"/>
  <c r="M6053" i="1"/>
  <c r="L6053" i="1"/>
  <c r="K6053" i="1"/>
  <c r="I6053" i="1"/>
  <c r="J6053" i="1" s="1"/>
  <c r="H6053" i="1"/>
  <c r="G6053" i="1"/>
  <c r="Q6052" i="1"/>
  <c r="P6052" i="1"/>
  <c r="N6052" i="1"/>
  <c r="M6052" i="1"/>
  <c r="L6052" i="1"/>
  <c r="K6052" i="1"/>
  <c r="I6052" i="1"/>
  <c r="J6052" i="1" s="1"/>
  <c r="H6052" i="1"/>
  <c r="G6052" i="1"/>
  <c r="Q6051" i="1"/>
  <c r="P6051" i="1"/>
  <c r="N6051" i="1"/>
  <c r="M6051" i="1"/>
  <c r="L6051" i="1"/>
  <c r="K6051" i="1"/>
  <c r="I6051" i="1"/>
  <c r="J6051" i="1" s="1"/>
  <c r="H6051" i="1"/>
  <c r="G6051" i="1"/>
  <c r="Q6050" i="1"/>
  <c r="P6050" i="1"/>
  <c r="N6050" i="1"/>
  <c r="M6050" i="1"/>
  <c r="L6050" i="1"/>
  <c r="K6050" i="1"/>
  <c r="I6050" i="1"/>
  <c r="J6050" i="1" s="1"/>
  <c r="H6050" i="1"/>
  <c r="G6050" i="1"/>
  <c r="Q6049" i="1"/>
  <c r="P6049" i="1"/>
  <c r="N6049" i="1"/>
  <c r="M6049" i="1"/>
  <c r="L6049" i="1"/>
  <c r="K6049" i="1"/>
  <c r="I6049" i="1"/>
  <c r="J6049" i="1" s="1"/>
  <c r="H6049" i="1"/>
  <c r="G6049" i="1"/>
  <c r="Q6048" i="1"/>
  <c r="P6048" i="1"/>
  <c r="N6048" i="1"/>
  <c r="M6048" i="1"/>
  <c r="L6048" i="1"/>
  <c r="K6048" i="1"/>
  <c r="I6048" i="1"/>
  <c r="J6048" i="1" s="1"/>
  <c r="H6048" i="1"/>
  <c r="G6048" i="1"/>
  <c r="Q6047" i="1"/>
  <c r="P6047" i="1"/>
  <c r="N6047" i="1"/>
  <c r="M6047" i="1"/>
  <c r="L6047" i="1"/>
  <c r="K6047" i="1"/>
  <c r="I6047" i="1"/>
  <c r="J6047" i="1" s="1"/>
  <c r="H6047" i="1"/>
  <c r="G6047" i="1"/>
  <c r="Q6046" i="1"/>
  <c r="P6046" i="1"/>
  <c r="N6046" i="1"/>
  <c r="M6046" i="1"/>
  <c r="L6046" i="1"/>
  <c r="K6046" i="1"/>
  <c r="I6046" i="1"/>
  <c r="J6046" i="1" s="1"/>
  <c r="H6046" i="1"/>
  <c r="G6046" i="1"/>
  <c r="Q6045" i="1"/>
  <c r="P6045" i="1"/>
  <c r="N6045" i="1"/>
  <c r="M6045" i="1"/>
  <c r="L6045" i="1"/>
  <c r="K6045" i="1"/>
  <c r="I6045" i="1"/>
  <c r="J6045" i="1" s="1"/>
  <c r="H6045" i="1"/>
  <c r="G6045" i="1"/>
  <c r="Q6044" i="1"/>
  <c r="P6044" i="1"/>
  <c r="N6044" i="1"/>
  <c r="M6044" i="1"/>
  <c r="L6044" i="1"/>
  <c r="K6044" i="1"/>
  <c r="I6044" i="1"/>
  <c r="J6044" i="1" s="1"/>
  <c r="H6044" i="1"/>
  <c r="G6044" i="1"/>
  <c r="Q6043" i="1"/>
  <c r="P6043" i="1"/>
  <c r="N6043" i="1"/>
  <c r="M6043" i="1"/>
  <c r="L6043" i="1"/>
  <c r="K6043" i="1"/>
  <c r="I6043" i="1"/>
  <c r="J6043" i="1" s="1"/>
  <c r="H6043" i="1"/>
  <c r="G6043" i="1"/>
  <c r="Q6042" i="1"/>
  <c r="P6042" i="1"/>
  <c r="N6042" i="1"/>
  <c r="M6042" i="1"/>
  <c r="L6042" i="1"/>
  <c r="K6042" i="1"/>
  <c r="I6042" i="1"/>
  <c r="J6042" i="1" s="1"/>
  <c r="H6042" i="1"/>
  <c r="G6042" i="1"/>
  <c r="Q6041" i="1"/>
  <c r="P6041" i="1"/>
  <c r="N6041" i="1"/>
  <c r="M6041" i="1"/>
  <c r="L6041" i="1"/>
  <c r="K6041" i="1"/>
  <c r="I6041" i="1"/>
  <c r="J6041" i="1" s="1"/>
  <c r="H6041" i="1"/>
  <c r="G6041" i="1"/>
  <c r="Q6040" i="1"/>
  <c r="P6040" i="1"/>
  <c r="N6040" i="1"/>
  <c r="M6040" i="1"/>
  <c r="L6040" i="1"/>
  <c r="K6040" i="1"/>
  <c r="I6040" i="1"/>
  <c r="J6040" i="1" s="1"/>
  <c r="H6040" i="1"/>
  <c r="G6040" i="1"/>
  <c r="Q6039" i="1"/>
  <c r="P6039" i="1"/>
  <c r="N6039" i="1"/>
  <c r="M6039" i="1"/>
  <c r="L6039" i="1"/>
  <c r="K6039" i="1"/>
  <c r="I6039" i="1"/>
  <c r="J6039" i="1" s="1"/>
  <c r="H6039" i="1"/>
  <c r="G6039" i="1"/>
  <c r="Q6038" i="1"/>
  <c r="P6038" i="1"/>
  <c r="N6038" i="1"/>
  <c r="M6038" i="1"/>
  <c r="L6038" i="1"/>
  <c r="K6038" i="1"/>
  <c r="I6038" i="1"/>
  <c r="J6038" i="1" s="1"/>
  <c r="H6038" i="1"/>
  <c r="G6038" i="1"/>
  <c r="Q6037" i="1"/>
  <c r="P6037" i="1"/>
  <c r="N6037" i="1"/>
  <c r="M6037" i="1"/>
  <c r="L6037" i="1"/>
  <c r="K6037" i="1"/>
  <c r="I6037" i="1"/>
  <c r="J6037" i="1" s="1"/>
  <c r="H6037" i="1"/>
  <c r="G6037" i="1"/>
  <c r="Q6036" i="1"/>
  <c r="P6036" i="1"/>
  <c r="N6036" i="1"/>
  <c r="M6036" i="1"/>
  <c r="L6036" i="1"/>
  <c r="K6036" i="1"/>
  <c r="I6036" i="1"/>
  <c r="J6036" i="1" s="1"/>
  <c r="H6036" i="1"/>
  <c r="G6036" i="1"/>
  <c r="Q6035" i="1"/>
  <c r="P6035" i="1"/>
  <c r="N6035" i="1"/>
  <c r="M6035" i="1"/>
  <c r="L6035" i="1"/>
  <c r="K6035" i="1"/>
  <c r="I6035" i="1"/>
  <c r="J6035" i="1" s="1"/>
  <c r="H6035" i="1"/>
  <c r="G6035" i="1"/>
  <c r="Q6034" i="1"/>
  <c r="P6034" i="1"/>
  <c r="N6034" i="1"/>
  <c r="M6034" i="1"/>
  <c r="L6034" i="1"/>
  <c r="K6034" i="1"/>
  <c r="I6034" i="1"/>
  <c r="J6034" i="1" s="1"/>
  <c r="H6034" i="1"/>
  <c r="G6034" i="1"/>
  <c r="Q6033" i="1"/>
  <c r="P6033" i="1"/>
  <c r="N6033" i="1"/>
  <c r="M6033" i="1"/>
  <c r="L6033" i="1"/>
  <c r="K6033" i="1"/>
  <c r="I6033" i="1"/>
  <c r="J6033" i="1" s="1"/>
  <c r="H6033" i="1"/>
  <c r="G6033" i="1"/>
  <c r="Q6032" i="1"/>
  <c r="P6032" i="1"/>
  <c r="N6032" i="1"/>
  <c r="M6032" i="1"/>
  <c r="L6032" i="1"/>
  <c r="K6032" i="1"/>
  <c r="I6032" i="1"/>
  <c r="J6032" i="1" s="1"/>
  <c r="H6032" i="1"/>
  <c r="G6032" i="1"/>
  <c r="Q6031" i="1"/>
  <c r="P6031" i="1"/>
  <c r="N6031" i="1"/>
  <c r="M6031" i="1"/>
  <c r="L6031" i="1"/>
  <c r="K6031" i="1"/>
  <c r="I6031" i="1"/>
  <c r="J6031" i="1" s="1"/>
  <c r="H6031" i="1"/>
  <c r="G6031" i="1"/>
  <c r="Q6030" i="1"/>
  <c r="P6030" i="1"/>
  <c r="N6030" i="1"/>
  <c r="M6030" i="1"/>
  <c r="L6030" i="1"/>
  <c r="K6030" i="1"/>
  <c r="I6030" i="1"/>
  <c r="J6030" i="1" s="1"/>
  <c r="H6030" i="1"/>
  <c r="G6030" i="1"/>
  <c r="Q6029" i="1"/>
  <c r="P6029" i="1"/>
  <c r="N6029" i="1"/>
  <c r="M6029" i="1"/>
  <c r="L6029" i="1"/>
  <c r="K6029" i="1"/>
  <c r="I6029" i="1"/>
  <c r="J6029" i="1" s="1"/>
  <c r="H6029" i="1"/>
  <c r="G6029" i="1"/>
  <c r="Q6028" i="1"/>
  <c r="P6028" i="1"/>
  <c r="N6028" i="1"/>
  <c r="M6028" i="1"/>
  <c r="L6028" i="1"/>
  <c r="K6028" i="1"/>
  <c r="I6028" i="1"/>
  <c r="J6028" i="1" s="1"/>
  <c r="H6028" i="1"/>
  <c r="G6028" i="1"/>
  <c r="Q6027" i="1"/>
  <c r="P6027" i="1"/>
  <c r="N6027" i="1"/>
  <c r="M6027" i="1"/>
  <c r="L6027" i="1"/>
  <c r="K6027" i="1"/>
  <c r="I6027" i="1"/>
  <c r="J6027" i="1" s="1"/>
  <c r="H6027" i="1"/>
  <c r="G6027" i="1"/>
  <c r="Q6026" i="1"/>
  <c r="P6026" i="1"/>
  <c r="N6026" i="1"/>
  <c r="M6026" i="1"/>
  <c r="L6026" i="1"/>
  <c r="K6026" i="1"/>
  <c r="I6026" i="1"/>
  <c r="J6026" i="1" s="1"/>
  <c r="H6026" i="1"/>
  <c r="G6026" i="1"/>
  <c r="Q6025" i="1"/>
  <c r="P6025" i="1"/>
  <c r="N6025" i="1"/>
  <c r="M6025" i="1"/>
  <c r="L6025" i="1"/>
  <c r="K6025" i="1"/>
  <c r="I6025" i="1"/>
  <c r="J6025" i="1" s="1"/>
  <c r="H6025" i="1"/>
  <c r="G6025" i="1"/>
  <c r="Q6024" i="1"/>
  <c r="P6024" i="1"/>
  <c r="N6024" i="1"/>
  <c r="M6024" i="1"/>
  <c r="L6024" i="1"/>
  <c r="K6024" i="1"/>
  <c r="I6024" i="1"/>
  <c r="J6024" i="1" s="1"/>
  <c r="H6024" i="1"/>
  <c r="G6024" i="1"/>
  <c r="Q6023" i="1"/>
  <c r="P6023" i="1"/>
  <c r="N6023" i="1"/>
  <c r="M6023" i="1"/>
  <c r="L6023" i="1"/>
  <c r="K6023" i="1"/>
  <c r="I6023" i="1"/>
  <c r="J6023" i="1" s="1"/>
  <c r="H6023" i="1"/>
  <c r="G6023" i="1"/>
  <c r="Q6022" i="1"/>
  <c r="P6022" i="1"/>
  <c r="N6022" i="1"/>
  <c r="M6022" i="1"/>
  <c r="L6022" i="1"/>
  <c r="K6022" i="1"/>
  <c r="I6022" i="1"/>
  <c r="J6022" i="1" s="1"/>
  <c r="H6022" i="1"/>
  <c r="G6022" i="1"/>
  <c r="Q6021" i="1"/>
  <c r="P6021" i="1"/>
  <c r="N6021" i="1"/>
  <c r="M6021" i="1"/>
  <c r="L6021" i="1"/>
  <c r="K6021" i="1"/>
  <c r="I6021" i="1"/>
  <c r="J6021" i="1" s="1"/>
  <c r="H6021" i="1"/>
  <c r="G6021" i="1"/>
  <c r="Q6020" i="1"/>
  <c r="P6020" i="1"/>
  <c r="N6020" i="1"/>
  <c r="M6020" i="1"/>
  <c r="L6020" i="1"/>
  <c r="K6020" i="1"/>
  <c r="I6020" i="1"/>
  <c r="J6020" i="1" s="1"/>
  <c r="H6020" i="1"/>
  <c r="G6020" i="1"/>
  <c r="Q6019" i="1"/>
  <c r="P6019" i="1"/>
  <c r="N6019" i="1"/>
  <c r="M6019" i="1"/>
  <c r="L6019" i="1"/>
  <c r="K6019" i="1"/>
  <c r="I6019" i="1"/>
  <c r="J6019" i="1" s="1"/>
  <c r="H6019" i="1"/>
  <c r="G6019" i="1"/>
  <c r="Q6018" i="1"/>
  <c r="P6018" i="1"/>
  <c r="N6018" i="1"/>
  <c r="M6018" i="1"/>
  <c r="L6018" i="1"/>
  <c r="K6018" i="1"/>
  <c r="I6018" i="1"/>
  <c r="J6018" i="1" s="1"/>
  <c r="H6018" i="1"/>
  <c r="G6018" i="1"/>
  <c r="Q6017" i="1"/>
  <c r="P6017" i="1"/>
  <c r="N6017" i="1"/>
  <c r="M6017" i="1"/>
  <c r="L6017" i="1"/>
  <c r="K6017" i="1"/>
  <c r="I6017" i="1"/>
  <c r="J6017" i="1" s="1"/>
  <c r="H6017" i="1"/>
  <c r="G6017" i="1"/>
  <c r="Q6016" i="1"/>
  <c r="P6016" i="1"/>
  <c r="N6016" i="1"/>
  <c r="M6016" i="1"/>
  <c r="L6016" i="1"/>
  <c r="K6016" i="1"/>
  <c r="I6016" i="1"/>
  <c r="J6016" i="1" s="1"/>
  <c r="H6016" i="1"/>
  <c r="G6016" i="1"/>
  <c r="Q6015" i="1"/>
  <c r="P6015" i="1"/>
  <c r="N6015" i="1"/>
  <c r="M6015" i="1"/>
  <c r="L6015" i="1"/>
  <c r="K6015" i="1"/>
  <c r="I6015" i="1"/>
  <c r="J6015" i="1" s="1"/>
  <c r="H6015" i="1"/>
  <c r="G6015" i="1"/>
  <c r="Q6014" i="1"/>
  <c r="P6014" i="1"/>
  <c r="N6014" i="1"/>
  <c r="M6014" i="1"/>
  <c r="L6014" i="1"/>
  <c r="K6014" i="1"/>
  <c r="I6014" i="1"/>
  <c r="J6014" i="1" s="1"/>
  <c r="H6014" i="1"/>
  <c r="G6014" i="1"/>
  <c r="Q6013" i="1"/>
  <c r="P6013" i="1"/>
  <c r="N6013" i="1"/>
  <c r="M6013" i="1"/>
  <c r="L6013" i="1"/>
  <c r="K6013" i="1"/>
  <c r="I6013" i="1"/>
  <c r="J6013" i="1" s="1"/>
  <c r="H6013" i="1"/>
  <c r="G6013" i="1"/>
  <c r="Q6012" i="1"/>
  <c r="P6012" i="1"/>
  <c r="N6012" i="1"/>
  <c r="M6012" i="1"/>
  <c r="L6012" i="1"/>
  <c r="K6012" i="1"/>
  <c r="I6012" i="1"/>
  <c r="J6012" i="1" s="1"/>
  <c r="H6012" i="1"/>
  <c r="G6012" i="1"/>
  <c r="Q6011" i="1"/>
  <c r="P6011" i="1"/>
  <c r="N6011" i="1"/>
  <c r="M6011" i="1"/>
  <c r="L6011" i="1"/>
  <c r="K6011" i="1"/>
  <c r="I6011" i="1"/>
  <c r="J6011" i="1" s="1"/>
  <c r="H6011" i="1"/>
  <c r="G6011" i="1"/>
  <c r="Q6010" i="1"/>
  <c r="P6010" i="1"/>
  <c r="N6010" i="1"/>
  <c r="M6010" i="1"/>
  <c r="L6010" i="1"/>
  <c r="K6010" i="1"/>
  <c r="I6010" i="1"/>
  <c r="J6010" i="1" s="1"/>
  <c r="H6010" i="1"/>
  <c r="G6010" i="1"/>
  <c r="Q6009" i="1"/>
  <c r="P6009" i="1"/>
  <c r="N6009" i="1"/>
  <c r="M6009" i="1"/>
  <c r="L6009" i="1"/>
  <c r="K6009" i="1"/>
  <c r="I6009" i="1"/>
  <c r="J6009" i="1" s="1"/>
  <c r="H6009" i="1"/>
  <c r="G6009" i="1"/>
  <c r="Q6008" i="1"/>
  <c r="P6008" i="1"/>
  <c r="N6008" i="1"/>
  <c r="M6008" i="1"/>
  <c r="L6008" i="1"/>
  <c r="K6008" i="1"/>
  <c r="I6008" i="1"/>
  <c r="J6008" i="1" s="1"/>
  <c r="H6008" i="1"/>
  <c r="G6008" i="1"/>
  <c r="Q6007" i="1"/>
  <c r="P6007" i="1"/>
  <c r="N6007" i="1"/>
  <c r="M6007" i="1"/>
  <c r="L6007" i="1"/>
  <c r="K6007" i="1"/>
  <c r="I6007" i="1"/>
  <c r="J6007" i="1" s="1"/>
  <c r="H6007" i="1"/>
  <c r="G6007" i="1"/>
  <c r="Q6006" i="1"/>
  <c r="P6006" i="1"/>
  <c r="N6006" i="1"/>
  <c r="M6006" i="1"/>
  <c r="L6006" i="1"/>
  <c r="K6006" i="1"/>
  <c r="I6006" i="1"/>
  <c r="J6006" i="1" s="1"/>
  <c r="H6006" i="1"/>
  <c r="G6006" i="1"/>
  <c r="Q6005" i="1"/>
  <c r="P6005" i="1"/>
  <c r="N6005" i="1"/>
  <c r="M6005" i="1"/>
  <c r="L6005" i="1"/>
  <c r="K6005" i="1"/>
  <c r="I6005" i="1"/>
  <c r="J6005" i="1" s="1"/>
  <c r="H6005" i="1"/>
  <c r="G6005" i="1"/>
  <c r="Q6004" i="1"/>
  <c r="P6004" i="1"/>
  <c r="N6004" i="1"/>
  <c r="M6004" i="1"/>
  <c r="L6004" i="1"/>
  <c r="K6004" i="1"/>
  <c r="I6004" i="1"/>
  <c r="J6004" i="1" s="1"/>
  <c r="H6004" i="1"/>
  <c r="G6004" i="1"/>
  <c r="Q6003" i="1"/>
  <c r="P6003" i="1"/>
  <c r="N6003" i="1"/>
  <c r="M6003" i="1"/>
  <c r="L6003" i="1"/>
  <c r="K6003" i="1"/>
  <c r="I6003" i="1"/>
  <c r="J6003" i="1" s="1"/>
  <c r="H6003" i="1"/>
  <c r="G6003" i="1"/>
  <c r="Q6002" i="1"/>
  <c r="P6002" i="1"/>
  <c r="N6002" i="1"/>
  <c r="M6002" i="1"/>
  <c r="L6002" i="1"/>
  <c r="K6002" i="1"/>
  <c r="I6002" i="1"/>
  <c r="J6002" i="1" s="1"/>
  <c r="H6002" i="1"/>
  <c r="G6002" i="1"/>
  <c r="Q6001" i="1"/>
  <c r="P6001" i="1"/>
  <c r="N6001" i="1"/>
  <c r="M6001" i="1"/>
  <c r="L6001" i="1"/>
  <c r="K6001" i="1"/>
  <c r="I6001" i="1"/>
  <c r="J6001" i="1" s="1"/>
  <c r="H6001" i="1"/>
  <c r="G6001" i="1"/>
  <c r="Q6000" i="1"/>
  <c r="P6000" i="1"/>
  <c r="N6000" i="1"/>
  <c r="M6000" i="1"/>
  <c r="L6000" i="1"/>
  <c r="K6000" i="1"/>
  <c r="I6000" i="1"/>
  <c r="J6000" i="1" s="1"/>
  <c r="H6000" i="1"/>
  <c r="G6000" i="1"/>
  <c r="Q5999" i="1"/>
  <c r="P5999" i="1"/>
  <c r="N5999" i="1"/>
  <c r="M5999" i="1"/>
  <c r="L5999" i="1"/>
  <c r="K5999" i="1"/>
  <c r="I5999" i="1"/>
  <c r="J5999" i="1" s="1"/>
  <c r="H5999" i="1"/>
  <c r="G5999" i="1"/>
  <c r="Q5998" i="1"/>
  <c r="P5998" i="1"/>
  <c r="N5998" i="1"/>
  <c r="M5998" i="1"/>
  <c r="L5998" i="1"/>
  <c r="K5998" i="1"/>
  <c r="I5998" i="1"/>
  <c r="J5998" i="1" s="1"/>
  <c r="H5998" i="1"/>
  <c r="G5998" i="1"/>
  <c r="Q5997" i="1"/>
  <c r="P5997" i="1"/>
  <c r="N5997" i="1"/>
  <c r="M5997" i="1"/>
  <c r="L5997" i="1"/>
  <c r="K5997" i="1"/>
  <c r="I5997" i="1"/>
  <c r="J5997" i="1" s="1"/>
  <c r="H5997" i="1"/>
  <c r="G5997" i="1"/>
  <c r="Q5996" i="1"/>
  <c r="P5996" i="1"/>
  <c r="N5996" i="1"/>
  <c r="M5996" i="1"/>
  <c r="L5996" i="1"/>
  <c r="K5996" i="1"/>
  <c r="I5996" i="1"/>
  <c r="J5996" i="1" s="1"/>
  <c r="H5996" i="1"/>
  <c r="G5996" i="1"/>
  <c r="Q5995" i="1"/>
  <c r="P5995" i="1"/>
  <c r="N5995" i="1"/>
  <c r="M5995" i="1"/>
  <c r="L5995" i="1"/>
  <c r="K5995" i="1"/>
  <c r="I5995" i="1"/>
  <c r="J5995" i="1" s="1"/>
  <c r="H5995" i="1"/>
  <c r="G5995" i="1"/>
  <c r="Q5994" i="1"/>
  <c r="P5994" i="1"/>
  <c r="N5994" i="1"/>
  <c r="M5994" i="1"/>
  <c r="L5994" i="1"/>
  <c r="K5994" i="1"/>
  <c r="I5994" i="1"/>
  <c r="J5994" i="1" s="1"/>
  <c r="H5994" i="1"/>
  <c r="G5994" i="1"/>
  <c r="Q5993" i="1"/>
  <c r="P5993" i="1"/>
  <c r="N5993" i="1"/>
  <c r="M5993" i="1"/>
  <c r="L5993" i="1"/>
  <c r="K5993" i="1"/>
  <c r="I5993" i="1"/>
  <c r="J5993" i="1" s="1"/>
  <c r="H5993" i="1"/>
  <c r="G5993" i="1"/>
  <c r="Q5992" i="1"/>
  <c r="P5992" i="1"/>
  <c r="N5992" i="1"/>
  <c r="M5992" i="1"/>
  <c r="L5992" i="1"/>
  <c r="K5992" i="1"/>
  <c r="I5992" i="1"/>
  <c r="J5992" i="1" s="1"/>
  <c r="H5992" i="1"/>
  <c r="G5992" i="1"/>
  <c r="Q5991" i="1"/>
  <c r="P5991" i="1"/>
  <c r="N5991" i="1"/>
  <c r="M5991" i="1"/>
  <c r="L5991" i="1"/>
  <c r="K5991" i="1"/>
  <c r="I5991" i="1"/>
  <c r="J5991" i="1" s="1"/>
  <c r="H5991" i="1"/>
  <c r="G5991" i="1"/>
  <c r="Q5990" i="1"/>
  <c r="P5990" i="1"/>
  <c r="N5990" i="1"/>
  <c r="M5990" i="1"/>
  <c r="L5990" i="1"/>
  <c r="K5990" i="1"/>
  <c r="I5990" i="1"/>
  <c r="J5990" i="1" s="1"/>
  <c r="H5990" i="1"/>
  <c r="G5990" i="1"/>
  <c r="Q5989" i="1"/>
  <c r="P5989" i="1"/>
  <c r="N5989" i="1"/>
  <c r="M5989" i="1"/>
  <c r="L5989" i="1"/>
  <c r="K5989" i="1"/>
  <c r="I5989" i="1"/>
  <c r="J5989" i="1" s="1"/>
  <c r="H5989" i="1"/>
  <c r="G5989" i="1"/>
  <c r="Q5988" i="1"/>
  <c r="P5988" i="1"/>
  <c r="N5988" i="1"/>
  <c r="M5988" i="1"/>
  <c r="L5988" i="1"/>
  <c r="K5988" i="1"/>
  <c r="I5988" i="1"/>
  <c r="J5988" i="1" s="1"/>
  <c r="H5988" i="1"/>
  <c r="G5988" i="1"/>
  <c r="Q5987" i="1"/>
  <c r="P5987" i="1"/>
  <c r="N5987" i="1"/>
  <c r="M5987" i="1"/>
  <c r="L5987" i="1"/>
  <c r="K5987" i="1"/>
  <c r="I5987" i="1"/>
  <c r="J5987" i="1" s="1"/>
  <c r="H5987" i="1"/>
  <c r="G5987" i="1"/>
  <c r="Q5986" i="1"/>
  <c r="P5986" i="1"/>
  <c r="N5986" i="1"/>
  <c r="M5986" i="1"/>
  <c r="L5986" i="1"/>
  <c r="K5986" i="1"/>
  <c r="I5986" i="1"/>
  <c r="J5986" i="1" s="1"/>
  <c r="H5986" i="1"/>
  <c r="G5986" i="1"/>
  <c r="Q5985" i="1"/>
  <c r="P5985" i="1"/>
  <c r="N5985" i="1"/>
  <c r="M5985" i="1"/>
  <c r="L5985" i="1"/>
  <c r="K5985" i="1"/>
  <c r="I5985" i="1"/>
  <c r="J5985" i="1" s="1"/>
  <c r="H5985" i="1"/>
  <c r="G5985" i="1"/>
  <c r="Q5984" i="1"/>
  <c r="P5984" i="1"/>
  <c r="N5984" i="1"/>
  <c r="M5984" i="1"/>
  <c r="L5984" i="1"/>
  <c r="K5984" i="1"/>
  <c r="I5984" i="1"/>
  <c r="J5984" i="1" s="1"/>
  <c r="H5984" i="1"/>
  <c r="G5984" i="1"/>
  <c r="Q5983" i="1"/>
  <c r="P5983" i="1"/>
  <c r="N5983" i="1"/>
  <c r="M5983" i="1"/>
  <c r="L5983" i="1"/>
  <c r="K5983" i="1"/>
  <c r="I5983" i="1"/>
  <c r="J5983" i="1" s="1"/>
  <c r="H5983" i="1"/>
  <c r="G5983" i="1"/>
  <c r="Q5982" i="1"/>
  <c r="P5982" i="1"/>
  <c r="N5982" i="1"/>
  <c r="M5982" i="1"/>
  <c r="L5982" i="1"/>
  <c r="K5982" i="1"/>
  <c r="I5982" i="1"/>
  <c r="J5982" i="1" s="1"/>
  <c r="H5982" i="1"/>
  <c r="G5982" i="1"/>
  <c r="Q5981" i="1"/>
  <c r="P5981" i="1"/>
  <c r="N5981" i="1"/>
  <c r="M5981" i="1"/>
  <c r="L5981" i="1"/>
  <c r="K5981" i="1"/>
  <c r="I5981" i="1"/>
  <c r="J5981" i="1" s="1"/>
  <c r="H5981" i="1"/>
  <c r="G5981" i="1"/>
  <c r="Q5980" i="1"/>
  <c r="P5980" i="1"/>
  <c r="N5980" i="1"/>
  <c r="M5980" i="1"/>
  <c r="L5980" i="1"/>
  <c r="K5980" i="1"/>
  <c r="I5980" i="1"/>
  <c r="J5980" i="1" s="1"/>
  <c r="H5980" i="1"/>
  <c r="G5980" i="1"/>
  <c r="Q5979" i="1"/>
  <c r="P5979" i="1"/>
  <c r="N5979" i="1"/>
  <c r="M5979" i="1"/>
  <c r="L5979" i="1"/>
  <c r="K5979" i="1"/>
  <c r="I5979" i="1"/>
  <c r="J5979" i="1" s="1"/>
  <c r="H5979" i="1"/>
  <c r="G5979" i="1"/>
  <c r="Q5978" i="1"/>
  <c r="P5978" i="1"/>
  <c r="N5978" i="1"/>
  <c r="M5978" i="1"/>
  <c r="L5978" i="1"/>
  <c r="K5978" i="1"/>
  <c r="I5978" i="1"/>
  <c r="J5978" i="1" s="1"/>
  <c r="H5978" i="1"/>
  <c r="G5978" i="1"/>
  <c r="Q5977" i="1"/>
  <c r="P5977" i="1"/>
  <c r="N5977" i="1"/>
  <c r="M5977" i="1"/>
  <c r="L5977" i="1"/>
  <c r="K5977" i="1"/>
  <c r="I5977" i="1"/>
  <c r="J5977" i="1" s="1"/>
  <c r="H5977" i="1"/>
  <c r="G5977" i="1"/>
  <c r="Q5976" i="1"/>
  <c r="P5976" i="1"/>
  <c r="N5976" i="1"/>
  <c r="M5976" i="1"/>
  <c r="L5976" i="1"/>
  <c r="K5976" i="1"/>
  <c r="I5976" i="1"/>
  <c r="J5976" i="1" s="1"/>
  <c r="H5976" i="1"/>
  <c r="G5976" i="1"/>
  <c r="Q5975" i="1"/>
  <c r="P5975" i="1"/>
  <c r="N5975" i="1"/>
  <c r="M5975" i="1"/>
  <c r="L5975" i="1"/>
  <c r="K5975" i="1"/>
  <c r="I5975" i="1"/>
  <c r="J5975" i="1" s="1"/>
  <c r="H5975" i="1"/>
  <c r="G5975" i="1"/>
  <c r="Q5974" i="1"/>
  <c r="P5974" i="1"/>
  <c r="N5974" i="1"/>
  <c r="M5974" i="1"/>
  <c r="L5974" i="1"/>
  <c r="K5974" i="1"/>
  <c r="I5974" i="1"/>
  <c r="J5974" i="1" s="1"/>
  <c r="H5974" i="1"/>
  <c r="G5974" i="1"/>
  <c r="Q5973" i="1"/>
  <c r="P5973" i="1"/>
  <c r="N5973" i="1"/>
  <c r="M5973" i="1"/>
  <c r="L5973" i="1"/>
  <c r="K5973" i="1"/>
  <c r="I5973" i="1"/>
  <c r="J5973" i="1" s="1"/>
  <c r="H5973" i="1"/>
  <c r="G5973" i="1"/>
  <c r="Q5972" i="1"/>
  <c r="P5972" i="1"/>
  <c r="N5972" i="1"/>
  <c r="M5972" i="1"/>
  <c r="L5972" i="1"/>
  <c r="K5972" i="1"/>
  <c r="I5972" i="1"/>
  <c r="J5972" i="1" s="1"/>
  <c r="H5972" i="1"/>
  <c r="G5972" i="1"/>
  <c r="Q5971" i="1"/>
  <c r="P5971" i="1"/>
  <c r="N5971" i="1"/>
  <c r="M5971" i="1"/>
  <c r="L5971" i="1"/>
  <c r="K5971" i="1"/>
  <c r="I5971" i="1"/>
  <c r="J5971" i="1" s="1"/>
  <c r="H5971" i="1"/>
  <c r="G5971" i="1"/>
  <c r="Q5970" i="1"/>
  <c r="P5970" i="1"/>
  <c r="N5970" i="1"/>
  <c r="M5970" i="1"/>
  <c r="L5970" i="1"/>
  <c r="K5970" i="1"/>
  <c r="I5970" i="1"/>
  <c r="J5970" i="1" s="1"/>
  <c r="H5970" i="1"/>
  <c r="G5970" i="1"/>
  <c r="Q5969" i="1"/>
  <c r="P5969" i="1"/>
  <c r="N5969" i="1"/>
  <c r="M5969" i="1"/>
  <c r="L5969" i="1"/>
  <c r="K5969" i="1"/>
  <c r="I5969" i="1"/>
  <c r="J5969" i="1" s="1"/>
  <c r="H5969" i="1"/>
  <c r="G5969" i="1"/>
  <c r="Q5968" i="1"/>
  <c r="P5968" i="1"/>
  <c r="N5968" i="1"/>
  <c r="M5968" i="1"/>
  <c r="L5968" i="1"/>
  <c r="K5968" i="1"/>
  <c r="I5968" i="1"/>
  <c r="J5968" i="1" s="1"/>
  <c r="H5968" i="1"/>
  <c r="G5968" i="1"/>
  <c r="Q5967" i="1"/>
  <c r="P5967" i="1"/>
  <c r="N5967" i="1"/>
  <c r="M5967" i="1"/>
  <c r="L5967" i="1"/>
  <c r="K5967" i="1"/>
  <c r="I5967" i="1"/>
  <c r="J5967" i="1" s="1"/>
  <c r="H5967" i="1"/>
  <c r="G5967" i="1"/>
  <c r="Q5966" i="1"/>
  <c r="P5966" i="1"/>
  <c r="N5966" i="1"/>
  <c r="M5966" i="1"/>
  <c r="L5966" i="1"/>
  <c r="K5966" i="1"/>
  <c r="I5966" i="1"/>
  <c r="J5966" i="1" s="1"/>
  <c r="H5966" i="1"/>
  <c r="G5966" i="1"/>
  <c r="Q5965" i="1"/>
  <c r="P5965" i="1"/>
  <c r="N5965" i="1"/>
  <c r="M5965" i="1"/>
  <c r="L5965" i="1"/>
  <c r="K5965" i="1"/>
  <c r="I5965" i="1"/>
  <c r="J5965" i="1" s="1"/>
  <c r="H5965" i="1"/>
  <c r="G5965" i="1"/>
  <c r="Q5964" i="1"/>
  <c r="P5964" i="1"/>
  <c r="N5964" i="1"/>
  <c r="M5964" i="1"/>
  <c r="L5964" i="1"/>
  <c r="K5964" i="1"/>
  <c r="I5964" i="1"/>
  <c r="J5964" i="1" s="1"/>
  <c r="H5964" i="1"/>
  <c r="G5964" i="1"/>
  <c r="Q5963" i="1"/>
  <c r="P5963" i="1"/>
  <c r="N5963" i="1"/>
  <c r="M5963" i="1"/>
  <c r="L5963" i="1"/>
  <c r="K5963" i="1"/>
  <c r="I5963" i="1"/>
  <c r="J5963" i="1" s="1"/>
  <c r="H5963" i="1"/>
  <c r="G5963" i="1"/>
  <c r="Q5962" i="1"/>
  <c r="P5962" i="1"/>
  <c r="N5962" i="1"/>
  <c r="M5962" i="1"/>
  <c r="L5962" i="1"/>
  <c r="K5962" i="1"/>
  <c r="I5962" i="1"/>
  <c r="J5962" i="1" s="1"/>
  <c r="H5962" i="1"/>
  <c r="G5962" i="1"/>
  <c r="Q5961" i="1"/>
  <c r="P5961" i="1"/>
  <c r="N5961" i="1"/>
  <c r="M5961" i="1"/>
  <c r="L5961" i="1"/>
  <c r="K5961" i="1"/>
  <c r="I5961" i="1"/>
  <c r="J5961" i="1" s="1"/>
  <c r="H5961" i="1"/>
  <c r="G5961" i="1"/>
  <c r="Q5960" i="1"/>
  <c r="P5960" i="1"/>
  <c r="N5960" i="1"/>
  <c r="M5960" i="1"/>
  <c r="L5960" i="1"/>
  <c r="K5960" i="1"/>
  <c r="I5960" i="1"/>
  <c r="J5960" i="1" s="1"/>
  <c r="H5960" i="1"/>
  <c r="G5960" i="1"/>
  <c r="Q5959" i="1"/>
  <c r="P5959" i="1"/>
  <c r="N5959" i="1"/>
  <c r="M5959" i="1"/>
  <c r="L5959" i="1"/>
  <c r="K5959" i="1"/>
  <c r="I5959" i="1"/>
  <c r="J5959" i="1" s="1"/>
  <c r="H5959" i="1"/>
  <c r="G5959" i="1"/>
  <c r="Q5958" i="1"/>
  <c r="P5958" i="1"/>
  <c r="N5958" i="1"/>
  <c r="M5958" i="1"/>
  <c r="L5958" i="1"/>
  <c r="K5958" i="1"/>
  <c r="I5958" i="1"/>
  <c r="J5958" i="1" s="1"/>
  <c r="H5958" i="1"/>
  <c r="G5958" i="1"/>
  <c r="Q5957" i="1"/>
  <c r="P5957" i="1"/>
  <c r="N5957" i="1"/>
  <c r="M5957" i="1"/>
  <c r="L5957" i="1"/>
  <c r="K5957" i="1"/>
  <c r="I5957" i="1"/>
  <c r="J5957" i="1" s="1"/>
  <c r="H5957" i="1"/>
  <c r="G5957" i="1"/>
  <c r="Q5956" i="1"/>
  <c r="P5956" i="1"/>
  <c r="N5956" i="1"/>
  <c r="M5956" i="1"/>
  <c r="L5956" i="1"/>
  <c r="K5956" i="1"/>
  <c r="I5956" i="1"/>
  <c r="J5956" i="1" s="1"/>
  <c r="H5956" i="1"/>
  <c r="G5956" i="1"/>
  <c r="Q5955" i="1"/>
  <c r="P5955" i="1"/>
  <c r="N5955" i="1"/>
  <c r="M5955" i="1"/>
  <c r="L5955" i="1"/>
  <c r="K5955" i="1"/>
  <c r="I5955" i="1"/>
  <c r="J5955" i="1" s="1"/>
  <c r="H5955" i="1"/>
  <c r="G5955" i="1"/>
  <c r="Q5954" i="1"/>
  <c r="P5954" i="1"/>
  <c r="N5954" i="1"/>
  <c r="M5954" i="1"/>
  <c r="L5954" i="1"/>
  <c r="K5954" i="1"/>
  <c r="I5954" i="1"/>
  <c r="J5954" i="1" s="1"/>
  <c r="H5954" i="1"/>
  <c r="G5954" i="1"/>
  <c r="Q5953" i="1"/>
  <c r="P5953" i="1"/>
  <c r="N5953" i="1"/>
  <c r="M5953" i="1"/>
  <c r="L5953" i="1"/>
  <c r="K5953" i="1"/>
  <c r="I5953" i="1"/>
  <c r="J5953" i="1" s="1"/>
  <c r="H5953" i="1"/>
  <c r="G5953" i="1"/>
  <c r="Q5952" i="1"/>
  <c r="P5952" i="1"/>
  <c r="N5952" i="1"/>
  <c r="M5952" i="1"/>
  <c r="L5952" i="1"/>
  <c r="K5952" i="1"/>
  <c r="I5952" i="1"/>
  <c r="J5952" i="1" s="1"/>
  <c r="H5952" i="1"/>
  <c r="G5952" i="1"/>
  <c r="Q5951" i="1"/>
  <c r="P5951" i="1"/>
  <c r="N5951" i="1"/>
  <c r="M5951" i="1"/>
  <c r="L5951" i="1"/>
  <c r="K5951" i="1"/>
  <c r="I5951" i="1"/>
  <c r="J5951" i="1" s="1"/>
  <c r="H5951" i="1"/>
  <c r="G5951" i="1"/>
  <c r="Q5950" i="1"/>
  <c r="P5950" i="1"/>
  <c r="N5950" i="1"/>
  <c r="M5950" i="1"/>
  <c r="L5950" i="1"/>
  <c r="K5950" i="1"/>
  <c r="I5950" i="1"/>
  <c r="J5950" i="1" s="1"/>
  <c r="H5950" i="1"/>
  <c r="G5950" i="1"/>
  <c r="Q5949" i="1"/>
  <c r="P5949" i="1"/>
  <c r="N5949" i="1"/>
  <c r="M5949" i="1"/>
  <c r="L5949" i="1"/>
  <c r="K5949" i="1"/>
  <c r="I5949" i="1"/>
  <c r="J5949" i="1" s="1"/>
  <c r="H5949" i="1"/>
  <c r="G5949" i="1"/>
  <c r="Q5948" i="1"/>
  <c r="P5948" i="1"/>
  <c r="N5948" i="1"/>
  <c r="M5948" i="1"/>
  <c r="L5948" i="1"/>
  <c r="K5948" i="1"/>
  <c r="I5948" i="1"/>
  <c r="J5948" i="1" s="1"/>
  <c r="H5948" i="1"/>
  <c r="G5948" i="1"/>
  <c r="Q5947" i="1"/>
  <c r="P5947" i="1"/>
  <c r="N5947" i="1"/>
  <c r="M5947" i="1"/>
  <c r="L5947" i="1"/>
  <c r="K5947" i="1"/>
  <c r="I5947" i="1"/>
  <c r="J5947" i="1" s="1"/>
  <c r="H5947" i="1"/>
  <c r="G5947" i="1"/>
  <c r="Q5946" i="1"/>
  <c r="P5946" i="1"/>
  <c r="N5946" i="1"/>
  <c r="M5946" i="1"/>
  <c r="L5946" i="1"/>
  <c r="K5946" i="1"/>
  <c r="I5946" i="1"/>
  <c r="J5946" i="1" s="1"/>
  <c r="H5946" i="1"/>
  <c r="G5946" i="1"/>
  <c r="Q5945" i="1"/>
  <c r="P5945" i="1"/>
  <c r="N5945" i="1"/>
  <c r="M5945" i="1"/>
  <c r="L5945" i="1"/>
  <c r="K5945" i="1"/>
  <c r="I5945" i="1"/>
  <c r="J5945" i="1" s="1"/>
  <c r="H5945" i="1"/>
  <c r="G5945" i="1"/>
  <c r="Q5944" i="1"/>
  <c r="P5944" i="1"/>
  <c r="N5944" i="1"/>
  <c r="M5944" i="1"/>
  <c r="L5944" i="1"/>
  <c r="K5944" i="1"/>
  <c r="I5944" i="1"/>
  <c r="J5944" i="1" s="1"/>
  <c r="H5944" i="1"/>
  <c r="G5944" i="1"/>
  <c r="Q5943" i="1"/>
  <c r="P5943" i="1"/>
  <c r="N5943" i="1"/>
  <c r="M5943" i="1"/>
  <c r="L5943" i="1"/>
  <c r="K5943" i="1"/>
  <c r="I5943" i="1"/>
  <c r="J5943" i="1" s="1"/>
  <c r="H5943" i="1"/>
  <c r="G5943" i="1"/>
  <c r="Q5942" i="1"/>
  <c r="P5942" i="1"/>
  <c r="N5942" i="1"/>
  <c r="M5942" i="1"/>
  <c r="L5942" i="1"/>
  <c r="K5942" i="1"/>
  <c r="I5942" i="1"/>
  <c r="J5942" i="1" s="1"/>
  <c r="H5942" i="1"/>
  <c r="G5942" i="1"/>
  <c r="Q5941" i="1"/>
  <c r="P5941" i="1"/>
  <c r="N5941" i="1"/>
  <c r="M5941" i="1"/>
  <c r="L5941" i="1"/>
  <c r="K5941" i="1"/>
  <c r="I5941" i="1"/>
  <c r="J5941" i="1" s="1"/>
  <c r="H5941" i="1"/>
  <c r="G5941" i="1"/>
  <c r="Q5940" i="1"/>
  <c r="P5940" i="1"/>
  <c r="N5940" i="1"/>
  <c r="M5940" i="1"/>
  <c r="L5940" i="1"/>
  <c r="K5940" i="1"/>
  <c r="I5940" i="1"/>
  <c r="J5940" i="1" s="1"/>
  <c r="H5940" i="1"/>
  <c r="G5940" i="1"/>
  <c r="Q5939" i="1"/>
  <c r="P5939" i="1"/>
  <c r="N5939" i="1"/>
  <c r="M5939" i="1"/>
  <c r="L5939" i="1"/>
  <c r="K5939" i="1"/>
  <c r="I5939" i="1"/>
  <c r="J5939" i="1" s="1"/>
  <c r="H5939" i="1"/>
  <c r="G5939" i="1"/>
  <c r="Q5938" i="1"/>
  <c r="P5938" i="1"/>
  <c r="N5938" i="1"/>
  <c r="M5938" i="1"/>
  <c r="L5938" i="1"/>
  <c r="K5938" i="1"/>
  <c r="I5938" i="1"/>
  <c r="J5938" i="1" s="1"/>
  <c r="H5938" i="1"/>
  <c r="G5938" i="1"/>
  <c r="Q5937" i="1"/>
  <c r="P5937" i="1"/>
  <c r="N5937" i="1"/>
  <c r="M5937" i="1"/>
  <c r="L5937" i="1"/>
  <c r="K5937" i="1"/>
  <c r="I5937" i="1"/>
  <c r="J5937" i="1" s="1"/>
  <c r="H5937" i="1"/>
  <c r="G5937" i="1"/>
  <c r="Q5936" i="1"/>
  <c r="P5936" i="1"/>
  <c r="N5936" i="1"/>
  <c r="M5936" i="1"/>
  <c r="L5936" i="1"/>
  <c r="K5936" i="1"/>
  <c r="I5936" i="1"/>
  <c r="J5936" i="1" s="1"/>
  <c r="H5936" i="1"/>
  <c r="G5936" i="1"/>
  <c r="Q5935" i="1"/>
  <c r="P5935" i="1"/>
  <c r="N5935" i="1"/>
  <c r="M5935" i="1"/>
  <c r="L5935" i="1"/>
  <c r="K5935" i="1"/>
  <c r="I5935" i="1"/>
  <c r="J5935" i="1" s="1"/>
  <c r="H5935" i="1"/>
  <c r="G5935" i="1"/>
  <c r="Q5934" i="1"/>
  <c r="P5934" i="1"/>
  <c r="N5934" i="1"/>
  <c r="M5934" i="1"/>
  <c r="L5934" i="1"/>
  <c r="K5934" i="1"/>
  <c r="I5934" i="1"/>
  <c r="J5934" i="1" s="1"/>
  <c r="H5934" i="1"/>
  <c r="G5934" i="1"/>
  <c r="Q5933" i="1"/>
  <c r="P5933" i="1"/>
  <c r="N5933" i="1"/>
  <c r="M5933" i="1"/>
  <c r="L5933" i="1"/>
  <c r="K5933" i="1"/>
  <c r="I5933" i="1"/>
  <c r="J5933" i="1" s="1"/>
  <c r="H5933" i="1"/>
  <c r="G5933" i="1"/>
  <c r="Q5932" i="1"/>
  <c r="P5932" i="1"/>
  <c r="N5932" i="1"/>
  <c r="M5932" i="1"/>
  <c r="L5932" i="1"/>
  <c r="K5932" i="1"/>
  <c r="I5932" i="1"/>
  <c r="J5932" i="1" s="1"/>
  <c r="H5932" i="1"/>
  <c r="G5932" i="1"/>
  <c r="Q5931" i="1"/>
  <c r="P5931" i="1"/>
  <c r="N5931" i="1"/>
  <c r="M5931" i="1"/>
  <c r="L5931" i="1"/>
  <c r="K5931" i="1"/>
  <c r="I5931" i="1"/>
  <c r="J5931" i="1" s="1"/>
  <c r="H5931" i="1"/>
  <c r="G5931" i="1"/>
  <c r="Q5930" i="1"/>
  <c r="P5930" i="1"/>
  <c r="N5930" i="1"/>
  <c r="M5930" i="1"/>
  <c r="L5930" i="1"/>
  <c r="K5930" i="1"/>
  <c r="I5930" i="1"/>
  <c r="J5930" i="1" s="1"/>
  <c r="H5930" i="1"/>
  <c r="G5930" i="1"/>
  <c r="Q5929" i="1"/>
  <c r="P5929" i="1"/>
  <c r="N5929" i="1"/>
  <c r="M5929" i="1"/>
  <c r="L5929" i="1"/>
  <c r="K5929" i="1"/>
  <c r="I5929" i="1"/>
  <c r="J5929" i="1" s="1"/>
  <c r="H5929" i="1"/>
  <c r="G5929" i="1"/>
  <c r="Q5928" i="1"/>
  <c r="P5928" i="1"/>
  <c r="N5928" i="1"/>
  <c r="M5928" i="1"/>
  <c r="L5928" i="1"/>
  <c r="K5928" i="1"/>
  <c r="I5928" i="1"/>
  <c r="J5928" i="1" s="1"/>
  <c r="H5928" i="1"/>
  <c r="G5928" i="1"/>
  <c r="Q5927" i="1"/>
  <c r="P5927" i="1"/>
  <c r="N5927" i="1"/>
  <c r="M5927" i="1"/>
  <c r="L5927" i="1"/>
  <c r="K5927" i="1"/>
  <c r="I5927" i="1"/>
  <c r="J5927" i="1" s="1"/>
  <c r="H5927" i="1"/>
  <c r="G5927" i="1"/>
  <c r="Q5926" i="1"/>
  <c r="P5926" i="1"/>
  <c r="N5926" i="1"/>
  <c r="M5926" i="1"/>
  <c r="L5926" i="1"/>
  <c r="K5926" i="1"/>
  <c r="I5926" i="1"/>
  <c r="J5926" i="1" s="1"/>
  <c r="H5926" i="1"/>
  <c r="G5926" i="1"/>
  <c r="Q5925" i="1"/>
  <c r="P5925" i="1"/>
  <c r="N5925" i="1"/>
  <c r="M5925" i="1"/>
  <c r="L5925" i="1"/>
  <c r="K5925" i="1"/>
  <c r="I5925" i="1"/>
  <c r="J5925" i="1" s="1"/>
  <c r="H5925" i="1"/>
  <c r="G5925" i="1"/>
  <c r="Q5924" i="1"/>
  <c r="P5924" i="1"/>
  <c r="N5924" i="1"/>
  <c r="M5924" i="1"/>
  <c r="L5924" i="1"/>
  <c r="K5924" i="1"/>
  <c r="I5924" i="1"/>
  <c r="J5924" i="1" s="1"/>
  <c r="H5924" i="1"/>
  <c r="G5924" i="1"/>
  <c r="Q5923" i="1"/>
  <c r="P5923" i="1"/>
  <c r="N5923" i="1"/>
  <c r="M5923" i="1"/>
  <c r="L5923" i="1"/>
  <c r="K5923" i="1"/>
  <c r="I5923" i="1"/>
  <c r="J5923" i="1" s="1"/>
  <c r="H5923" i="1"/>
  <c r="G5923" i="1"/>
  <c r="Q5922" i="1"/>
  <c r="P5922" i="1"/>
  <c r="N5922" i="1"/>
  <c r="M5922" i="1"/>
  <c r="L5922" i="1"/>
  <c r="K5922" i="1"/>
  <c r="I5922" i="1"/>
  <c r="J5922" i="1" s="1"/>
  <c r="H5922" i="1"/>
  <c r="G5922" i="1"/>
  <c r="Q5921" i="1"/>
  <c r="P5921" i="1"/>
  <c r="N5921" i="1"/>
  <c r="M5921" i="1"/>
  <c r="L5921" i="1"/>
  <c r="K5921" i="1"/>
  <c r="I5921" i="1"/>
  <c r="J5921" i="1" s="1"/>
  <c r="H5921" i="1"/>
  <c r="G5921" i="1"/>
  <c r="Q5920" i="1"/>
  <c r="P5920" i="1"/>
  <c r="N5920" i="1"/>
  <c r="M5920" i="1"/>
  <c r="L5920" i="1"/>
  <c r="K5920" i="1"/>
  <c r="I5920" i="1"/>
  <c r="J5920" i="1" s="1"/>
  <c r="H5920" i="1"/>
  <c r="G5920" i="1"/>
  <c r="Q5919" i="1"/>
  <c r="P5919" i="1"/>
  <c r="N5919" i="1"/>
  <c r="M5919" i="1"/>
  <c r="L5919" i="1"/>
  <c r="K5919" i="1"/>
  <c r="I5919" i="1"/>
  <c r="J5919" i="1" s="1"/>
  <c r="H5919" i="1"/>
  <c r="G5919" i="1"/>
  <c r="Q5918" i="1"/>
  <c r="P5918" i="1"/>
  <c r="N5918" i="1"/>
  <c r="M5918" i="1"/>
  <c r="L5918" i="1"/>
  <c r="K5918" i="1"/>
  <c r="I5918" i="1"/>
  <c r="J5918" i="1" s="1"/>
  <c r="H5918" i="1"/>
  <c r="G5918" i="1"/>
  <c r="Q5917" i="1"/>
  <c r="P5917" i="1"/>
  <c r="N5917" i="1"/>
  <c r="M5917" i="1"/>
  <c r="L5917" i="1"/>
  <c r="K5917" i="1"/>
  <c r="I5917" i="1"/>
  <c r="J5917" i="1" s="1"/>
  <c r="H5917" i="1"/>
  <c r="G5917" i="1"/>
  <c r="Q5916" i="1"/>
  <c r="P5916" i="1"/>
  <c r="N5916" i="1"/>
  <c r="M5916" i="1"/>
  <c r="L5916" i="1"/>
  <c r="K5916" i="1"/>
  <c r="I5916" i="1"/>
  <c r="J5916" i="1" s="1"/>
  <c r="H5916" i="1"/>
  <c r="G5916" i="1"/>
  <c r="Q5915" i="1"/>
  <c r="P5915" i="1"/>
  <c r="N5915" i="1"/>
  <c r="M5915" i="1"/>
  <c r="L5915" i="1"/>
  <c r="K5915" i="1"/>
  <c r="I5915" i="1"/>
  <c r="J5915" i="1" s="1"/>
  <c r="H5915" i="1"/>
  <c r="G5915" i="1"/>
  <c r="Q5914" i="1"/>
  <c r="P5914" i="1"/>
  <c r="N5914" i="1"/>
  <c r="M5914" i="1"/>
  <c r="L5914" i="1"/>
  <c r="K5914" i="1"/>
  <c r="I5914" i="1"/>
  <c r="J5914" i="1" s="1"/>
  <c r="H5914" i="1"/>
  <c r="G5914" i="1"/>
  <c r="Q5913" i="1"/>
  <c r="P5913" i="1"/>
  <c r="N5913" i="1"/>
  <c r="M5913" i="1"/>
  <c r="L5913" i="1"/>
  <c r="K5913" i="1"/>
  <c r="I5913" i="1"/>
  <c r="J5913" i="1" s="1"/>
  <c r="H5913" i="1"/>
  <c r="G5913" i="1"/>
  <c r="Q5912" i="1"/>
  <c r="P5912" i="1"/>
  <c r="N5912" i="1"/>
  <c r="M5912" i="1"/>
  <c r="L5912" i="1"/>
  <c r="K5912" i="1"/>
  <c r="I5912" i="1"/>
  <c r="J5912" i="1" s="1"/>
  <c r="H5912" i="1"/>
  <c r="G5912" i="1"/>
  <c r="Q5911" i="1"/>
  <c r="P5911" i="1"/>
  <c r="N5911" i="1"/>
  <c r="M5911" i="1"/>
  <c r="L5911" i="1"/>
  <c r="K5911" i="1"/>
  <c r="I5911" i="1"/>
  <c r="J5911" i="1" s="1"/>
  <c r="H5911" i="1"/>
  <c r="G5911" i="1"/>
  <c r="Q5910" i="1"/>
  <c r="P5910" i="1"/>
  <c r="N5910" i="1"/>
  <c r="M5910" i="1"/>
  <c r="L5910" i="1"/>
  <c r="K5910" i="1"/>
  <c r="I5910" i="1"/>
  <c r="J5910" i="1" s="1"/>
  <c r="H5910" i="1"/>
  <c r="G5910" i="1"/>
  <c r="Q5909" i="1"/>
  <c r="P5909" i="1"/>
  <c r="N5909" i="1"/>
  <c r="M5909" i="1"/>
  <c r="L5909" i="1"/>
  <c r="K5909" i="1"/>
  <c r="I5909" i="1"/>
  <c r="J5909" i="1" s="1"/>
  <c r="H5909" i="1"/>
  <c r="G5909" i="1"/>
  <c r="Q5908" i="1"/>
  <c r="P5908" i="1"/>
  <c r="N5908" i="1"/>
  <c r="M5908" i="1"/>
  <c r="L5908" i="1"/>
  <c r="K5908" i="1"/>
  <c r="I5908" i="1"/>
  <c r="J5908" i="1" s="1"/>
  <c r="H5908" i="1"/>
  <c r="G5908" i="1"/>
  <c r="Q5907" i="1"/>
  <c r="P5907" i="1"/>
  <c r="N5907" i="1"/>
  <c r="M5907" i="1"/>
  <c r="L5907" i="1"/>
  <c r="K5907" i="1"/>
  <c r="I5907" i="1"/>
  <c r="J5907" i="1" s="1"/>
  <c r="H5907" i="1"/>
  <c r="G5907" i="1"/>
  <c r="Q5906" i="1"/>
  <c r="P5906" i="1"/>
  <c r="N5906" i="1"/>
  <c r="M5906" i="1"/>
  <c r="L5906" i="1"/>
  <c r="K5906" i="1"/>
  <c r="I5906" i="1"/>
  <c r="J5906" i="1" s="1"/>
  <c r="H5906" i="1"/>
  <c r="G5906" i="1"/>
  <c r="Q5905" i="1"/>
  <c r="P5905" i="1"/>
  <c r="N5905" i="1"/>
  <c r="M5905" i="1"/>
  <c r="L5905" i="1"/>
  <c r="K5905" i="1"/>
  <c r="I5905" i="1"/>
  <c r="J5905" i="1" s="1"/>
  <c r="H5905" i="1"/>
  <c r="G5905" i="1"/>
  <c r="Q5904" i="1"/>
  <c r="P5904" i="1"/>
  <c r="N5904" i="1"/>
  <c r="M5904" i="1"/>
  <c r="L5904" i="1"/>
  <c r="K5904" i="1"/>
  <c r="I5904" i="1"/>
  <c r="J5904" i="1" s="1"/>
  <c r="H5904" i="1"/>
  <c r="G5904" i="1"/>
  <c r="Q5903" i="1"/>
  <c r="P5903" i="1"/>
  <c r="N5903" i="1"/>
  <c r="M5903" i="1"/>
  <c r="L5903" i="1"/>
  <c r="K5903" i="1"/>
  <c r="I5903" i="1"/>
  <c r="J5903" i="1" s="1"/>
  <c r="H5903" i="1"/>
  <c r="G5903" i="1"/>
  <c r="Q5902" i="1"/>
  <c r="P5902" i="1"/>
  <c r="N5902" i="1"/>
  <c r="M5902" i="1"/>
  <c r="L5902" i="1"/>
  <c r="K5902" i="1"/>
  <c r="J5902" i="1"/>
  <c r="I5902" i="1"/>
  <c r="H5902" i="1"/>
  <c r="G5902" i="1"/>
  <c r="Q5901" i="1"/>
  <c r="P5901" i="1"/>
  <c r="N5901" i="1"/>
  <c r="M5901" i="1"/>
  <c r="L5901" i="1"/>
  <c r="K5901" i="1"/>
  <c r="I5901" i="1"/>
  <c r="J5901" i="1" s="1"/>
  <c r="H5901" i="1"/>
  <c r="G5901" i="1"/>
  <c r="Q5900" i="1"/>
  <c r="P5900" i="1"/>
  <c r="N5900" i="1"/>
  <c r="M5900" i="1"/>
  <c r="L5900" i="1"/>
  <c r="K5900" i="1"/>
  <c r="J5900" i="1"/>
  <c r="I5900" i="1"/>
  <c r="H5900" i="1"/>
  <c r="G5900" i="1"/>
  <c r="Q5899" i="1"/>
  <c r="P5899" i="1"/>
  <c r="N5899" i="1"/>
  <c r="M5899" i="1"/>
  <c r="L5899" i="1"/>
  <c r="K5899" i="1"/>
  <c r="I5899" i="1"/>
  <c r="J5899" i="1" s="1"/>
  <c r="H5899" i="1"/>
  <c r="G5899" i="1"/>
  <c r="Q5898" i="1"/>
  <c r="P5898" i="1"/>
  <c r="N5898" i="1"/>
  <c r="M5898" i="1"/>
  <c r="L5898" i="1"/>
  <c r="K5898" i="1"/>
  <c r="J5898" i="1"/>
  <c r="I5898" i="1"/>
  <c r="H5898" i="1"/>
  <c r="G5898" i="1"/>
  <c r="Q5897" i="1"/>
  <c r="P5897" i="1"/>
  <c r="N5897" i="1"/>
  <c r="M5897" i="1"/>
  <c r="L5897" i="1"/>
  <c r="K5897" i="1"/>
  <c r="I5897" i="1"/>
  <c r="J5897" i="1" s="1"/>
  <c r="H5897" i="1"/>
  <c r="G5897" i="1"/>
  <c r="Q5896" i="1"/>
  <c r="P5896" i="1"/>
  <c r="N5896" i="1"/>
  <c r="M5896" i="1"/>
  <c r="L5896" i="1"/>
  <c r="K5896" i="1"/>
  <c r="J5896" i="1"/>
  <c r="I5896" i="1"/>
  <c r="H5896" i="1"/>
  <c r="G5896" i="1"/>
  <c r="Q5895" i="1"/>
  <c r="P5895" i="1"/>
  <c r="N5895" i="1"/>
  <c r="M5895" i="1"/>
  <c r="L5895" i="1"/>
  <c r="K5895" i="1"/>
  <c r="I5895" i="1"/>
  <c r="J5895" i="1" s="1"/>
  <c r="H5895" i="1"/>
  <c r="G5895" i="1"/>
  <c r="Q5894" i="1"/>
  <c r="P5894" i="1"/>
  <c r="N5894" i="1"/>
  <c r="M5894" i="1"/>
  <c r="L5894" i="1"/>
  <c r="K5894" i="1"/>
  <c r="J5894" i="1"/>
  <c r="I5894" i="1"/>
  <c r="H5894" i="1"/>
  <c r="G5894" i="1"/>
  <c r="Q5893" i="1"/>
  <c r="P5893" i="1"/>
  <c r="N5893" i="1"/>
  <c r="M5893" i="1"/>
  <c r="L5893" i="1"/>
  <c r="K5893" i="1"/>
  <c r="I5893" i="1"/>
  <c r="J5893" i="1" s="1"/>
  <c r="H5893" i="1"/>
  <c r="G5893" i="1"/>
  <c r="Q5892" i="1"/>
  <c r="P5892" i="1"/>
  <c r="N5892" i="1"/>
  <c r="M5892" i="1"/>
  <c r="L5892" i="1"/>
  <c r="K5892" i="1"/>
  <c r="J5892" i="1"/>
  <c r="I5892" i="1"/>
  <c r="H5892" i="1"/>
  <c r="G5892" i="1"/>
  <c r="Q5891" i="1"/>
  <c r="P5891" i="1"/>
  <c r="N5891" i="1"/>
  <c r="M5891" i="1"/>
  <c r="L5891" i="1"/>
  <c r="K5891" i="1"/>
  <c r="I5891" i="1"/>
  <c r="J5891" i="1" s="1"/>
  <c r="H5891" i="1"/>
  <c r="G5891" i="1"/>
  <c r="Q5890" i="1"/>
  <c r="P5890" i="1"/>
  <c r="N5890" i="1"/>
  <c r="M5890" i="1"/>
  <c r="L5890" i="1"/>
  <c r="K5890" i="1"/>
  <c r="J5890" i="1"/>
  <c r="I5890" i="1"/>
  <c r="H5890" i="1"/>
  <c r="G5890" i="1"/>
  <c r="Q5889" i="1"/>
  <c r="P5889" i="1"/>
  <c r="N5889" i="1"/>
  <c r="M5889" i="1"/>
  <c r="L5889" i="1"/>
  <c r="K5889" i="1"/>
  <c r="I5889" i="1"/>
  <c r="J5889" i="1" s="1"/>
  <c r="H5889" i="1"/>
  <c r="G5889" i="1"/>
  <c r="Q5888" i="1"/>
  <c r="P5888" i="1"/>
  <c r="N5888" i="1"/>
  <c r="M5888" i="1"/>
  <c r="L5888" i="1"/>
  <c r="K5888" i="1"/>
  <c r="J5888" i="1"/>
  <c r="I5888" i="1"/>
  <c r="H5888" i="1"/>
  <c r="G5888" i="1"/>
  <c r="Q5887" i="1"/>
  <c r="P5887" i="1"/>
  <c r="N5887" i="1"/>
  <c r="M5887" i="1"/>
  <c r="L5887" i="1"/>
  <c r="K5887" i="1"/>
  <c r="I5887" i="1"/>
  <c r="J5887" i="1" s="1"/>
  <c r="H5887" i="1"/>
  <c r="G5887" i="1"/>
  <c r="Q5886" i="1"/>
  <c r="P5886" i="1"/>
  <c r="N5886" i="1"/>
  <c r="M5886" i="1"/>
  <c r="L5886" i="1"/>
  <c r="K5886" i="1"/>
  <c r="J5886" i="1"/>
  <c r="I5886" i="1"/>
  <c r="H5886" i="1"/>
  <c r="G5886" i="1"/>
  <c r="Q5885" i="1"/>
  <c r="P5885" i="1"/>
  <c r="N5885" i="1"/>
  <c r="M5885" i="1"/>
  <c r="L5885" i="1"/>
  <c r="K5885" i="1"/>
  <c r="I5885" i="1"/>
  <c r="J5885" i="1" s="1"/>
  <c r="H5885" i="1"/>
  <c r="G5885" i="1"/>
  <c r="Q5884" i="1"/>
  <c r="P5884" i="1"/>
  <c r="N5884" i="1"/>
  <c r="M5884" i="1"/>
  <c r="L5884" i="1"/>
  <c r="K5884" i="1"/>
  <c r="J5884" i="1"/>
  <c r="I5884" i="1"/>
  <c r="H5884" i="1"/>
  <c r="G5884" i="1"/>
  <c r="Q5883" i="1"/>
  <c r="P5883" i="1"/>
  <c r="N5883" i="1"/>
  <c r="M5883" i="1"/>
  <c r="L5883" i="1"/>
  <c r="K5883" i="1"/>
  <c r="I5883" i="1"/>
  <c r="J5883" i="1" s="1"/>
  <c r="H5883" i="1"/>
  <c r="G5883" i="1"/>
  <c r="Q5882" i="1"/>
  <c r="P5882" i="1"/>
  <c r="N5882" i="1"/>
  <c r="M5882" i="1"/>
  <c r="L5882" i="1"/>
  <c r="K5882" i="1"/>
  <c r="J5882" i="1"/>
  <c r="I5882" i="1"/>
  <c r="H5882" i="1"/>
  <c r="G5882" i="1"/>
  <c r="Q5881" i="1"/>
  <c r="P5881" i="1"/>
  <c r="N5881" i="1"/>
  <c r="M5881" i="1"/>
  <c r="L5881" i="1"/>
  <c r="K5881" i="1"/>
  <c r="I5881" i="1"/>
  <c r="J5881" i="1" s="1"/>
  <c r="H5881" i="1"/>
  <c r="G5881" i="1"/>
  <c r="Q5880" i="1"/>
  <c r="P5880" i="1"/>
  <c r="N5880" i="1"/>
  <c r="M5880" i="1"/>
  <c r="L5880" i="1"/>
  <c r="K5880" i="1"/>
  <c r="J5880" i="1"/>
  <c r="I5880" i="1"/>
  <c r="H5880" i="1"/>
  <c r="G5880" i="1"/>
  <c r="Q5879" i="1"/>
  <c r="P5879" i="1"/>
  <c r="N5879" i="1"/>
  <c r="M5879" i="1"/>
  <c r="L5879" i="1"/>
  <c r="K5879" i="1"/>
  <c r="I5879" i="1"/>
  <c r="J5879" i="1" s="1"/>
  <c r="H5879" i="1"/>
  <c r="G5879" i="1"/>
  <c r="Q5878" i="1"/>
  <c r="P5878" i="1"/>
  <c r="N5878" i="1"/>
  <c r="M5878" i="1"/>
  <c r="L5878" i="1"/>
  <c r="K5878" i="1"/>
  <c r="J5878" i="1"/>
  <c r="I5878" i="1"/>
  <c r="H5878" i="1"/>
  <c r="G5878" i="1"/>
  <c r="Q5877" i="1"/>
  <c r="P5877" i="1"/>
  <c r="N5877" i="1"/>
  <c r="M5877" i="1"/>
  <c r="L5877" i="1"/>
  <c r="K5877" i="1"/>
  <c r="I5877" i="1"/>
  <c r="J5877" i="1" s="1"/>
  <c r="H5877" i="1"/>
  <c r="G5877" i="1"/>
  <c r="Q5876" i="1"/>
  <c r="P5876" i="1"/>
  <c r="N5876" i="1"/>
  <c r="M5876" i="1"/>
  <c r="L5876" i="1"/>
  <c r="K5876" i="1"/>
  <c r="J5876" i="1"/>
  <c r="I5876" i="1"/>
  <c r="H5876" i="1"/>
  <c r="G5876" i="1"/>
  <c r="Q5875" i="1"/>
  <c r="P5875" i="1"/>
  <c r="N5875" i="1"/>
  <c r="M5875" i="1"/>
  <c r="L5875" i="1"/>
  <c r="K5875" i="1"/>
  <c r="I5875" i="1"/>
  <c r="J5875" i="1" s="1"/>
  <c r="H5875" i="1"/>
  <c r="G5875" i="1"/>
  <c r="Q5874" i="1"/>
  <c r="P5874" i="1"/>
  <c r="N5874" i="1"/>
  <c r="M5874" i="1"/>
  <c r="L5874" i="1"/>
  <c r="K5874" i="1"/>
  <c r="J5874" i="1"/>
  <c r="I5874" i="1"/>
  <c r="H5874" i="1"/>
  <c r="G5874" i="1"/>
  <c r="Q5873" i="1"/>
  <c r="P5873" i="1"/>
  <c r="N5873" i="1"/>
  <c r="M5873" i="1"/>
  <c r="L5873" i="1"/>
  <c r="K5873" i="1"/>
  <c r="I5873" i="1"/>
  <c r="J5873" i="1" s="1"/>
  <c r="H5873" i="1"/>
  <c r="G5873" i="1"/>
  <c r="Q5872" i="1"/>
  <c r="P5872" i="1"/>
  <c r="N5872" i="1"/>
  <c r="M5872" i="1"/>
  <c r="L5872" i="1"/>
  <c r="K5872" i="1"/>
  <c r="J5872" i="1"/>
  <c r="I5872" i="1"/>
  <c r="H5872" i="1"/>
  <c r="G5872" i="1"/>
  <c r="Q5871" i="1"/>
  <c r="P5871" i="1"/>
  <c r="N5871" i="1"/>
  <c r="M5871" i="1"/>
  <c r="L5871" i="1"/>
  <c r="K5871" i="1"/>
  <c r="I5871" i="1"/>
  <c r="J5871" i="1" s="1"/>
  <c r="H5871" i="1"/>
  <c r="G5871" i="1"/>
  <c r="Q5870" i="1"/>
  <c r="P5870" i="1"/>
  <c r="N5870" i="1"/>
  <c r="M5870" i="1"/>
  <c r="L5870" i="1"/>
  <c r="K5870" i="1"/>
  <c r="J5870" i="1"/>
  <c r="I5870" i="1"/>
  <c r="H5870" i="1"/>
  <c r="G5870" i="1"/>
  <c r="Q5869" i="1"/>
  <c r="P5869" i="1"/>
  <c r="N5869" i="1"/>
  <c r="M5869" i="1"/>
  <c r="L5869" i="1"/>
  <c r="K5869" i="1"/>
  <c r="I5869" i="1"/>
  <c r="J5869" i="1" s="1"/>
  <c r="H5869" i="1"/>
  <c r="G5869" i="1"/>
  <c r="Q5868" i="1"/>
  <c r="P5868" i="1"/>
  <c r="N5868" i="1"/>
  <c r="M5868" i="1"/>
  <c r="L5868" i="1"/>
  <c r="K5868" i="1"/>
  <c r="J5868" i="1"/>
  <c r="I5868" i="1"/>
  <c r="H5868" i="1"/>
  <c r="G5868" i="1"/>
  <c r="Q5867" i="1"/>
  <c r="P5867" i="1"/>
  <c r="N5867" i="1"/>
  <c r="M5867" i="1"/>
  <c r="L5867" i="1"/>
  <c r="K5867" i="1"/>
  <c r="I5867" i="1"/>
  <c r="J5867" i="1" s="1"/>
  <c r="H5867" i="1"/>
  <c r="G5867" i="1"/>
  <c r="Q5866" i="1"/>
  <c r="P5866" i="1"/>
  <c r="N5866" i="1"/>
  <c r="M5866" i="1"/>
  <c r="L5866" i="1"/>
  <c r="K5866" i="1"/>
  <c r="J5866" i="1"/>
  <c r="I5866" i="1"/>
  <c r="H5866" i="1"/>
  <c r="G5866" i="1"/>
  <c r="Q5865" i="1"/>
  <c r="P5865" i="1"/>
  <c r="N5865" i="1"/>
  <c r="M5865" i="1"/>
  <c r="L5865" i="1"/>
  <c r="K5865" i="1"/>
  <c r="I5865" i="1"/>
  <c r="J5865" i="1" s="1"/>
  <c r="H5865" i="1"/>
  <c r="G5865" i="1"/>
  <c r="Q5864" i="1"/>
  <c r="P5864" i="1"/>
  <c r="N5864" i="1"/>
  <c r="M5864" i="1"/>
  <c r="L5864" i="1"/>
  <c r="K5864" i="1"/>
  <c r="J5864" i="1"/>
  <c r="I5864" i="1"/>
  <c r="H5864" i="1"/>
  <c r="G5864" i="1"/>
  <c r="Q5863" i="1"/>
  <c r="P5863" i="1"/>
  <c r="N5863" i="1"/>
  <c r="M5863" i="1"/>
  <c r="L5863" i="1"/>
  <c r="K5863" i="1"/>
  <c r="I5863" i="1"/>
  <c r="J5863" i="1" s="1"/>
  <c r="H5863" i="1"/>
  <c r="G5863" i="1"/>
  <c r="Q5862" i="1"/>
  <c r="P5862" i="1"/>
  <c r="N5862" i="1"/>
  <c r="M5862" i="1"/>
  <c r="L5862" i="1"/>
  <c r="K5862" i="1"/>
  <c r="J5862" i="1"/>
  <c r="I5862" i="1"/>
  <c r="H5862" i="1"/>
  <c r="G5862" i="1"/>
  <c r="Q5861" i="1"/>
  <c r="P5861" i="1"/>
  <c r="N5861" i="1"/>
  <c r="M5861" i="1"/>
  <c r="L5861" i="1"/>
  <c r="K5861" i="1"/>
  <c r="I5861" i="1"/>
  <c r="J5861" i="1" s="1"/>
  <c r="H5861" i="1"/>
  <c r="G5861" i="1"/>
  <c r="Q5860" i="1"/>
  <c r="P5860" i="1"/>
  <c r="N5860" i="1"/>
  <c r="M5860" i="1"/>
  <c r="L5860" i="1"/>
  <c r="K5860" i="1"/>
  <c r="J5860" i="1"/>
  <c r="I5860" i="1"/>
  <c r="H5860" i="1"/>
  <c r="G5860" i="1"/>
  <c r="Q5859" i="1"/>
  <c r="P5859" i="1"/>
  <c r="N5859" i="1"/>
  <c r="M5859" i="1"/>
  <c r="L5859" i="1"/>
  <c r="K5859" i="1"/>
  <c r="I5859" i="1"/>
  <c r="J5859" i="1" s="1"/>
  <c r="H5859" i="1"/>
  <c r="G5859" i="1"/>
  <c r="Q5858" i="1"/>
  <c r="P5858" i="1"/>
  <c r="N5858" i="1"/>
  <c r="M5858" i="1"/>
  <c r="L5858" i="1"/>
  <c r="K5858" i="1"/>
  <c r="J5858" i="1"/>
  <c r="I5858" i="1"/>
  <c r="H5858" i="1"/>
  <c r="G5858" i="1"/>
  <c r="Q5857" i="1"/>
  <c r="P5857" i="1"/>
  <c r="N5857" i="1"/>
  <c r="M5857" i="1"/>
  <c r="L5857" i="1"/>
  <c r="K5857" i="1"/>
  <c r="I5857" i="1"/>
  <c r="J5857" i="1" s="1"/>
  <c r="H5857" i="1"/>
  <c r="G5857" i="1"/>
  <c r="Q5856" i="1"/>
  <c r="P5856" i="1"/>
  <c r="N5856" i="1"/>
  <c r="M5856" i="1"/>
  <c r="L5856" i="1"/>
  <c r="K5856" i="1"/>
  <c r="J5856" i="1"/>
  <c r="I5856" i="1"/>
  <c r="H5856" i="1"/>
  <c r="G5856" i="1"/>
  <c r="Q5855" i="1"/>
  <c r="P5855" i="1"/>
  <c r="N5855" i="1"/>
  <c r="M5855" i="1"/>
  <c r="L5855" i="1"/>
  <c r="K5855" i="1"/>
  <c r="I5855" i="1"/>
  <c r="J5855" i="1" s="1"/>
  <c r="H5855" i="1"/>
  <c r="G5855" i="1"/>
  <c r="Q5854" i="1"/>
  <c r="P5854" i="1"/>
  <c r="N5854" i="1"/>
  <c r="M5854" i="1"/>
  <c r="L5854" i="1"/>
  <c r="K5854" i="1"/>
  <c r="J5854" i="1"/>
  <c r="I5854" i="1"/>
  <c r="H5854" i="1"/>
  <c r="G5854" i="1"/>
  <c r="Q5853" i="1"/>
  <c r="P5853" i="1"/>
  <c r="N5853" i="1"/>
  <c r="M5853" i="1"/>
  <c r="L5853" i="1"/>
  <c r="K5853" i="1"/>
  <c r="I5853" i="1"/>
  <c r="J5853" i="1" s="1"/>
  <c r="H5853" i="1"/>
  <c r="G5853" i="1"/>
  <c r="Q5852" i="1"/>
  <c r="P5852" i="1"/>
  <c r="N5852" i="1"/>
  <c r="M5852" i="1"/>
  <c r="L5852" i="1"/>
  <c r="K5852" i="1"/>
  <c r="J5852" i="1"/>
  <c r="I5852" i="1"/>
  <c r="H5852" i="1"/>
  <c r="G5852" i="1"/>
  <c r="Q5851" i="1"/>
  <c r="P5851" i="1"/>
  <c r="N5851" i="1"/>
  <c r="M5851" i="1"/>
  <c r="L5851" i="1"/>
  <c r="K5851" i="1"/>
  <c r="I5851" i="1"/>
  <c r="J5851" i="1" s="1"/>
  <c r="H5851" i="1"/>
  <c r="G5851" i="1"/>
  <c r="Q5850" i="1"/>
  <c r="P5850" i="1"/>
  <c r="N5850" i="1"/>
  <c r="M5850" i="1"/>
  <c r="L5850" i="1"/>
  <c r="K5850" i="1"/>
  <c r="J5850" i="1"/>
  <c r="I5850" i="1"/>
  <c r="H5850" i="1"/>
  <c r="G5850" i="1"/>
  <c r="Q5849" i="1"/>
  <c r="P5849" i="1"/>
  <c r="N5849" i="1"/>
  <c r="M5849" i="1"/>
  <c r="L5849" i="1"/>
  <c r="K5849" i="1"/>
  <c r="I5849" i="1"/>
  <c r="J5849" i="1" s="1"/>
  <c r="H5849" i="1"/>
  <c r="G5849" i="1"/>
  <c r="Q5848" i="1"/>
  <c r="P5848" i="1"/>
  <c r="N5848" i="1"/>
  <c r="M5848" i="1"/>
  <c r="L5848" i="1"/>
  <c r="K5848" i="1"/>
  <c r="J5848" i="1"/>
  <c r="I5848" i="1"/>
  <c r="H5848" i="1"/>
  <c r="G5848" i="1"/>
  <c r="Q5847" i="1"/>
  <c r="P5847" i="1"/>
  <c r="N5847" i="1"/>
  <c r="M5847" i="1"/>
  <c r="L5847" i="1"/>
  <c r="K5847" i="1"/>
  <c r="I5847" i="1"/>
  <c r="J5847" i="1" s="1"/>
  <c r="H5847" i="1"/>
  <c r="G5847" i="1"/>
  <c r="Q5846" i="1"/>
  <c r="P5846" i="1"/>
  <c r="N5846" i="1"/>
  <c r="M5846" i="1"/>
  <c r="L5846" i="1"/>
  <c r="K5846" i="1"/>
  <c r="J5846" i="1"/>
  <c r="I5846" i="1"/>
  <c r="H5846" i="1"/>
  <c r="G5846" i="1"/>
  <c r="Q5845" i="1"/>
  <c r="P5845" i="1"/>
  <c r="N5845" i="1"/>
  <c r="M5845" i="1"/>
  <c r="L5845" i="1"/>
  <c r="K5845" i="1"/>
  <c r="I5845" i="1"/>
  <c r="J5845" i="1" s="1"/>
  <c r="H5845" i="1"/>
  <c r="G5845" i="1"/>
  <c r="Q5844" i="1"/>
  <c r="P5844" i="1"/>
  <c r="N5844" i="1"/>
  <c r="M5844" i="1"/>
  <c r="L5844" i="1"/>
  <c r="K5844" i="1"/>
  <c r="J5844" i="1"/>
  <c r="I5844" i="1"/>
  <c r="H5844" i="1"/>
  <c r="G5844" i="1"/>
  <c r="Q5843" i="1"/>
  <c r="P5843" i="1"/>
  <c r="N5843" i="1"/>
  <c r="M5843" i="1"/>
  <c r="L5843" i="1"/>
  <c r="K5843" i="1"/>
  <c r="I5843" i="1"/>
  <c r="J5843" i="1" s="1"/>
  <c r="H5843" i="1"/>
  <c r="G5843" i="1"/>
  <c r="Q5842" i="1"/>
  <c r="P5842" i="1"/>
  <c r="N5842" i="1"/>
  <c r="M5842" i="1"/>
  <c r="L5842" i="1"/>
  <c r="K5842" i="1"/>
  <c r="J5842" i="1"/>
  <c r="I5842" i="1"/>
  <c r="H5842" i="1"/>
  <c r="G5842" i="1"/>
  <c r="Q5841" i="1"/>
  <c r="P5841" i="1"/>
  <c r="N5841" i="1"/>
  <c r="M5841" i="1"/>
  <c r="L5841" i="1"/>
  <c r="K5841" i="1"/>
  <c r="I5841" i="1"/>
  <c r="J5841" i="1" s="1"/>
  <c r="H5841" i="1"/>
  <c r="G5841" i="1"/>
  <c r="Q5840" i="1"/>
  <c r="P5840" i="1"/>
  <c r="N5840" i="1"/>
  <c r="M5840" i="1"/>
  <c r="L5840" i="1"/>
  <c r="K5840" i="1"/>
  <c r="J5840" i="1"/>
  <c r="I5840" i="1"/>
  <c r="H5840" i="1"/>
  <c r="G5840" i="1"/>
  <c r="Q5839" i="1"/>
  <c r="P5839" i="1"/>
  <c r="N5839" i="1"/>
  <c r="M5839" i="1"/>
  <c r="L5839" i="1"/>
  <c r="K5839" i="1"/>
  <c r="I5839" i="1"/>
  <c r="J5839" i="1" s="1"/>
  <c r="H5839" i="1"/>
  <c r="G5839" i="1"/>
  <c r="Q5838" i="1"/>
  <c r="P5838" i="1"/>
  <c r="N5838" i="1"/>
  <c r="M5838" i="1"/>
  <c r="L5838" i="1"/>
  <c r="K5838" i="1"/>
  <c r="J5838" i="1"/>
  <c r="I5838" i="1"/>
  <c r="H5838" i="1"/>
  <c r="G5838" i="1"/>
  <c r="Q5837" i="1"/>
  <c r="P5837" i="1"/>
  <c r="N5837" i="1"/>
  <c r="M5837" i="1"/>
  <c r="L5837" i="1"/>
  <c r="K5837" i="1"/>
  <c r="I5837" i="1"/>
  <c r="J5837" i="1" s="1"/>
  <c r="H5837" i="1"/>
  <c r="G5837" i="1"/>
  <c r="Q5836" i="1"/>
  <c r="P5836" i="1"/>
  <c r="N5836" i="1"/>
  <c r="M5836" i="1"/>
  <c r="L5836" i="1"/>
  <c r="K5836" i="1"/>
  <c r="J5836" i="1"/>
  <c r="I5836" i="1"/>
  <c r="H5836" i="1"/>
  <c r="G5836" i="1"/>
  <c r="Q5835" i="1"/>
  <c r="P5835" i="1"/>
  <c r="N5835" i="1"/>
  <c r="M5835" i="1"/>
  <c r="L5835" i="1"/>
  <c r="K5835" i="1"/>
  <c r="I5835" i="1"/>
  <c r="J5835" i="1" s="1"/>
  <c r="H5835" i="1"/>
  <c r="G5835" i="1"/>
  <c r="Q5834" i="1"/>
  <c r="P5834" i="1"/>
  <c r="N5834" i="1"/>
  <c r="M5834" i="1"/>
  <c r="L5834" i="1"/>
  <c r="K5834" i="1"/>
  <c r="J5834" i="1"/>
  <c r="I5834" i="1"/>
  <c r="H5834" i="1"/>
  <c r="G5834" i="1"/>
  <c r="Q5833" i="1"/>
  <c r="P5833" i="1"/>
  <c r="N5833" i="1"/>
  <c r="M5833" i="1"/>
  <c r="L5833" i="1"/>
  <c r="K5833" i="1"/>
  <c r="I5833" i="1"/>
  <c r="J5833" i="1" s="1"/>
  <c r="H5833" i="1"/>
  <c r="G5833" i="1"/>
  <c r="Q5832" i="1"/>
  <c r="P5832" i="1"/>
  <c r="N5832" i="1"/>
  <c r="M5832" i="1"/>
  <c r="L5832" i="1"/>
  <c r="K5832" i="1"/>
  <c r="J5832" i="1"/>
  <c r="I5832" i="1"/>
  <c r="H5832" i="1"/>
  <c r="G5832" i="1"/>
  <c r="Q5831" i="1"/>
  <c r="P5831" i="1"/>
  <c r="N5831" i="1"/>
  <c r="M5831" i="1"/>
  <c r="L5831" i="1"/>
  <c r="K5831" i="1"/>
  <c r="I5831" i="1"/>
  <c r="J5831" i="1" s="1"/>
  <c r="H5831" i="1"/>
  <c r="G5831" i="1"/>
  <c r="Q5830" i="1"/>
  <c r="P5830" i="1"/>
  <c r="N5830" i="1"/>
  <c r="M5830" i="1"/>
  <c r="L5830" i="1"/>
  <c r="K5830" i="1"/>
  <c r="J5830" i="1"/>
  <c r="I5830" i="1"/>
  <c r="H5830" i="1"/>
  <c r="G5830" i="1"/>
  <c r="Q5829" i="1"/>
  <c r="P5829" i="1"/>
  <c r="N5829" i="1"/>
  <c r="M5829" i="1"/>
  <c r="L5829" i="1"/>
  <c r="K5829" i="1"/>
  <c r="I5829" i="1"/>
  <c r="J5829" i="1" s="1"/>
  <c r="H5829" i="1"/>
  <c r="G5829" i="1"/>
  <c r="Q5828" i="1"/>
  <c r="P5828" i="1"/>
  <c r="N5828" i="1"/>
  <c r="M5828" i="1"/>
  <c r="L5828" i="1"/>
  <c r="K5828" i="1"/>
  <c r="J5828" i="1"/>
  <c r="I5828" i="1"/>
  <c r="H5828" i="1"/>
  <c r="G5828" i="1"/>
  <c r="Q5827" i="1"/>
  <c r="P5827" i="1"/>
  <c r="N5827" i="1"/>
  <c r="M5827" i="1"/>
  <c r="L5827" i="1"/>
  <c r="K5827" i="1"/>
  <c r="I5827" i="1"/>
  <c r="J5827" i="1" s="1"/>
  <c r="H5827" i="1"/>
  <c r="G5827" i="1"/>
  <c r="Q5826" i="1"/>
  <c r="P5826" i="1"/>
  <c r="N5826" i="1"/>
  <c r="M5826" i="1"/>
  <c r="L5826" i="1"/>
  <c r="K5826" i="1"/>
  <c r="J5826" i="1"/>
  <c r="I5826" i="1"/>
  <c r="H5826" i="1"/>
  <c r="G5826" i="1"/>
  <c r="Q5825" i="1"/>
  <c r="P5825" i="1"/>
  <c r="N5825" i="1"/>
  <c r="M5825" i="1"/>
  <c r="L5825" i="1"/>
  <c r="K5825" i="1"/>
  <c r="I5825" i="1"/>
  <c r="J5825" i="1" s="1"/>
  <c r="H5825" i="1"/>
  <c r="G5825" i="1"/>
  <c r="Q5824" i="1"/>
  <c r="P5824" i="1"/>
  <c r="N5824" i="1"/>
  <c r="M5824" i="1"/>
  <c r="L5824" i="1"/>
  <c r="K5824" i="1"/>
  <c r="J5824" i="1"/>
  <c r="I5824" i="1"/>
  <c r="H5824" i="1"/>
  <c r="G5824" i="1"/>
  <c r="Q5823" i="1"/>
  <c r="P5823" i="1"/>
  <c r="N5823" i="1"/>
  <c r="M5823" i="1"/>
  <c r="L5823" i="1"/>
  <c r="K5823" i="1"/>
  <c r="I5823" i="1"/>
  <c r="J5823" i="1" s="1"/>
  <c r="H5823" i="1"/>
  <c r="G5823" i="1"/>
  <c r="Q5822" i="1"/>
  <c r="P5822" i="1"/>
  <c r="N5822" i="1"/>
  <c r="M5822" i="1"/>
  <c r="L5822" i="1"/>
  <c r="K5822" i="1"/>
  <c r="J5822" i="1"/>
  <c r="I5822" i="1"/>
  <c r="H5822" i="1"/>
  <c r="G5822" i="1"/>
  <c r="Q5821" i="1"/>
  <c r="P5821" i="1"/>
  <c r="N5821" i="1"/>
  <c r="M5821" i="1"/>
  <c r="L5821" i="1"/>
  <c r="K5821" i="1"/>
  <c r="I5821" i="1"/>
  <c r="J5821" i="1" s="1"/>
  <c r="H5821" i="1"/>
  <c r="G5821" i="1"/>
  <c r="Q5820" i="1"/>
  <c r="P5820" i="1"/>
  <c r="N5820" i="1"/>
  <c r="M5820" i="1"/>
  <c r="L5820" i="1"/>
  <c r="K5820" i="1"/>
  <c r="J5820" i="1"/>
  <c r="I5820" i="1"/>
  <c r="H5820" i="1"/>
  <c r="G5820" i="1"/>
  <c r="Q5819" i="1"/>
  <c r="P5819" i="1"/>
  <c r="N5819" i="1"/>
  <c r="M5819" i="1"/>
  <c r="L5819" i="1"/>
  <c r="K5819" i="1"/>
  <c r="I5819" i="1"/>
  <c r="J5819" i="1" s="1"/>
  <c r="H5819" i="1"/>
  <c r="G5819" i="1"/>
  <c r="Q5818" i="1"/>
  <c r="P5818" i="1"/>
  <c r="N5818" i="1"/>
  <c r="M5818" i="1"/>
  <c r="L5818" i="1"/>
  <c r="K5818" i="1"/>
  <c r="J5818" i="1"/>
  <c r="I5818" i="1"/>
  <c r="H5818" i="1"/>
  <c r="G5818" i="1"/>
  <c r="Q5817" i="1"/>
  <c r="P5817" i="1"/>
  <c r="N5817" i="1"/>
  <c r="M5817" i="1"/>
  <c r="L5817" i="1"/>
  <c r="K5817" i="1"/>
  <c r="I5817" i="1"/>
  <c r="J5817" i="1" s="1"/>
  <c r="H5817" i="1"/>
  <c r="G5817" i="1"/>
  <c r="Q5816" i="1"/>
  <c r="P5816" i="1"/>
  <c r="N5816" i="1"/>
  <c r="M5816" i="1"/>
  <c r="L5816" i="1"/>
  <c r="K5816" i="1"/>
  <c r="J5816" i="1"/>
  <c r="I5816" i="1"/>
  <c r="H5816" i="1"/>
  <c r="G5816" i="1"/>
  <c r="Q5815" i="1"/>
  <c r="P5815" i="1"/>
  <c r="N5815" i="1"/>
  <c r="M5815" i="1"/>
  <c r="L5815" i="1"/>
  <c r="K5815" i="1"/>
  <c r="I5815" i="1"/>
  <c r="J5815" i="1" s="1"/>
  <c r="H5815" i="1"/>
  <c r="G5815" i="1"/>
  <c r="Q5814" i="1"/>
  <c r="P5814" i="1"/>
  <c r="N5814" i="1"/>
  <c r="M5814" i="1"/>
  <c r="L5814" i="1"/>
  <c r="K5814" i="1"/>
  <c r="J5814" i="1"/>
  <c r="I5814" i="1"/>
  <c r="H5814" i="1"/>
  <c r="G5814" i="1"/>
  <c r="Q5813" i="1"/>
  <c r="P5813" i="1"/>
  <c r="N5813" i="1"/>
  <c r="M5813" i="1"/>
  <c r="L5813" i="1"/>
  <c r="K5813" i="1"/>
  <c r="I5813" i="1"/>
  <c r="J5813" i="1" s="1"/>
  <c r="H5813" i="1"/>
  <c r="G5813" i="1"/>
  <c r="Q5812" i="1"/>
  <c r="P5812" i="1"/>
  <c r="N5812" i="1"/>
  <c r="M5812" i="1"/>
  <c r="L5812" i="1"/>
  <c r="K5812" i="1"/>
  <c r="J5812" i="1"/>
  <c r="I5812" i="1"/>
  <c r="H5812" i="1"/>
  <c r="G5812" i="1"/>
  <c r="Q5811" i="1"/>
  <c r="P5811" i="1"/>
  <c r="N5811" i="1"/>
  <c r="M5811" i="1"/>
  <c r="L5811" i="1"/>
  <c r="K5811" i="1"/>
  <c r="I5811" i="1"/>
  <c r="J5811" i="1" s="1"/>
  <c r="H5811" i="1"/>
  <c r="G5811" i="1"/>
  <c r="Q5810" i="1"/>
  <c r="P5810" i="1"/>
  <c r="N5810" i="1"/>
  <c r="M5810" i="1"/>
  <c r="L5810" i="1"/>
  <c r="K5810" i="1"/>
  <c r="J5810" i="1"/>
  <c r="I5810" i="1"/>
  <c r="H5810" i="1"/>
  <c r="G5810" i="1"/>
  <c r="Q5809" i="1"/>
  <c r="P5809" i="1"/>
  <c r="N5809" i="1"/>
  <c r="M5809" i="1"/>
  <c r="L5809" i="1"/>
  <c r="K5809" i="1"/>
  <c r="I5809" i="1"/>
  <c r="J5809" i="1" s="1"/>
  <c r="H5809" i="1"/>
  <c r="G5809" i="1"/>
  <c r="Q5808" i="1"/>
  <c r="P5808" i="1"/>
  <c r="N5808" i="1"/>
  <c r="M5808" i="1"/>
  <c r="L5808" i="1"/>
  <c r="K5808" i="1"/>
  <c r="J5808" i="1"/>
  <c r="I5808" i="1"/>
  <c r="H5808" i="1"/>
  <c r="G5808" i="1"/>
  <c r="Q5807" i="1"/>
  <c r="P5807" i="1"/>
  <c r="N5807" i="1"/>
  <c r="M5807" i="1"/>
  <c r="L5807" i="1"/>
  <c r="K5807" i="1"/>
  <c r="I5807" i="1"/>
  <c r="J5807" i="1" s="1"/>
  <c r="H5807" i="1"/>
  <c r="G5807" i="1"/>
  <c r="Q5806" i="1"/>
  <c r="P5806" i="1"/>
  <c r="N5806" i="1"/>
  <c r="M5806" i="1"/>
  <c r="L5806" i="1"/>
  <c r="K5806" i="1"/>
  <c r="J5806" i="1"/>
  <c r="I5806" i="1"/>
  <c r="H5806" i="1"/>
  <c r="G5806" i="1"/>
  <c r="Q5805" i="1"/>
  <c r="P5805" i="1"/>
  <c r="N5805" i="1"/>
  <c r="M5805" i="1"/>
  <c r="L5805" i="1"/>
  <c r="K5805" i="1"/>
  <c r="I5805" i="1"/>
  <c r="J5805" i="1" s="1"/>
  <c r="H5805" i="1"/>
  <c r="G5805" i="1"/>
  <c r="Q5804" i="1"/>
  <c r="P5804" i="1"/>
  <c r="N5804" i="1"/>
  <c r="M5804" i="1"/>
  <c r="L5804" i="1"/>
  <c r="K5804" i="1"/>
  <c r="J5804" i="1"/>
  <c r="I5804" i="1"/>
  <c r="H5804" i="1"/>
  <c r="G5804" i="1"/>
  <c r="Q5803" i="1"/>
  <c r="P5803" i="1"/>
  <c r="N5803" i="1"/>
  <c r="M5803" i="1"/>
  <c r="L5803" i="1"/>
  <c r="K5803" i="1"/>
  <c r="I5803" i="1"/>
  <c r="J5803" i="1" s="1"/>
  <c r="H5803" i="1"/>
  <c r="G5803" i="1"/>
  <c r="Q5802" i="1"/>
  <c r="P5802" i="1"/>
  <c r="N5802" i="1"/>
  <c r="M5802" i="1"/>
  <c r="L5802" i="1"/>
  <c r="K5802" i="1"/>
  <c r="J5802" i="1"/>
  <c r="I5802" i="1"/>
  <c r="H5802" i="1"/>
  <c r="G5802" i="1"/>
  <c r="Q5801" i="1"/>
  <c r="P5801" i="1"/>
  <c r="N5801" i="1"/>
  <c r="M5801" i="1"/>
  <c r="L5801" i="1"/>
  <c r="K5801" i="1"/>
  <c r="I5801" i="1"/>
  <c r="J5801" i="1" s="1"/>
  <c r="H5801" i="1"/>
  <c r="G5801" i="1"/>
  <c r="Q5800" i="1"/>
  <c r="P5800" i="1"/>
  <c r="N5800" i="1"/>
  <c r="M5800" i="1"/>
  <c r="L5800" i="1"/>
  <c r="K5800" i="1"/>
  <c r="J5800" i="1"/>
  <c r="I5800" i="1"/>
  <c r="H5800" i="1"/>
  <c r="G5800" i="1"/>
  <c r="Q5799" i="1"/>
  <c r="P5799" i="1"/>
  <c r="N5799" i="1"/>
  <c r="M5799" i="1"/>
  <c r="L5799" i="1"/>
  <c r="K5799" i="1"/>
  <c r="I5799" i="1"/>
  <c r="J5799" i="1" s="1"/>
  <c r="H5799" i="1"/>
  <c r="G5799" i="1"/>
  <c r="Q5798" i="1"/>
  <c r="P5798" i="1"/>
  <c r="N5798" i="1"/>
  <c r="M5798" i="1"/>
  <c r="L5798" i="1"/>
  <c r="K5798" i="1"/>
  <c r="J5798" i="1"/>
  <c r="I5798" i="1"/>
  <c r="H5798" i="1"/>
  <c r="G5798" i="1"/>
  <c r="Q5797" i="1"/>
  <c r="P5797" i="1"/>
  <c r="N5797" i="1"/>
  <c r="M5797" i="1"/>
  <c r="L5797" i="1"/>
  <c r="K5797" i="1"/>
  <c r="I5797" i="1"/>
  <c r="J5797" i="1" s="1"/>
  <c r="H5797" i="1"/>
  <c r="G5797" i="1"/>
  <c r="Q5796" i="1"/>
  <c r="P5796" i="1"/>
  <c r="N5796" i="1"/>
  <c r="M5796" i="1"/>
  <c r="L5796" i="1"/>
  <c r="K5796" i="1"/>
  <c r="J5796" i="1"/>
  <c r="I5796" i="1"/>
  <c r="H5796" i="1"/>
  <c r="G5796" i="1"/>
  <c r="Q5795" i="1"/>
  <c r="P5795" i="1"/>
  <c r="N5795" i="1"/>
  <c r="M5795" i="1"/>
  <c r="L5795" i="1"/>
  <c r="K5795" i="1"/>
  <c r="I5795" i="1"/>
  <c r="J5795" i="1" s="1"/>
  <c r="H5795" i="1"/>
  <c r="G5795" i="1"/>
  <c r="Q5794" i="1"/>
  <c r="P5794" i="1"/>
  <c r="N5794" i="1"/>
  <c r="M5794" i="1"/>
  <c r="L5794" i="1"/>
  <c r="K5794" i="1"/>
  <c r="J5794" i="1"/>
  <c r="I5794" i="1"/>
  <c r="H5794" i="1"/>
  <c r="G5794" i="1"/>
  <c r="Q5793" i="1"/>
  <c r="P5793" i="1"/>
  <c r="N5793" i="1"/>
  <c r="M5793" i="1"/>
  <c r="L5793" i="1"/>
  <c r="K5793" i="1"/>
  <c r="I5793" i="1"/>
  <c r="J5793" i="1" s="1"/>
  <c r="H5793" i="1"/>
  <c r="G5793" i="1"/>
  <c r="Q5792" i="1"/>
  <c r="P5792" i="1"/>
  <c r="N5792" i="1"/>
  <c r="M5792" i="1"/>
  <c r="L5792" i="1"/>
  <c r="K5792" i="1"/>
  <c r="J5792" i="1"/>
  <c r="I5792" i="1"/>
  <c r="H5792" i="1"/>
  <c r="G5792" i="1"/>
  <c r="Q5791" i="1"/>
  <c r="P5791" i="1"/>
  <c r="N5791" i="1"/>
  <c r="M5791" i="1"/>
  <c r="L5791" i="1"/>
  <c r="K5791" i="1"/>
  <c r="I5791" i="1"/>
  <c r="J5791" i="1" s="1"/>
  <c r="H5791" i="1"/>
  <c r="G5791" i="1"/>
  <c r="Q5790" i="1"/>
  <c r="P5790" i="1"/>
  <c r="N5790" i="1"/>
  <c r="M5790" i="1"/>
  <c r="L5790" i="1"/>
  <c r="K5790" i="1"/>
  <c r="J5790" i="1"/>
  <c r="I5790" i="1"/>
  <c r="H5790" i="1"/>
  <c r="G5790" i="1"/>
  <c r="Q5789" i="1"/>
  <c r="P5789" i="1"/>
  <c r="N5789" i="1"/>
  <c r="M5789" i="1"/>
  <c r="L5789" i="1"/>
  <c r="K5789" i="1"/>
  <c r="I5789" i="1"/>
  <c r="J5789" i="1" s="1"/>
  <c r="H5789" i="1"/>
  <c r="G5789" i="1"/>
  <c r="Q5788" i="1"/>
  <c r="P5788" i="1"/>
  <c r="N5788" i="1"/>
  <c r="M5788" i="1"/>
  <c r="L5788" i="1"/>
  <c r="K5788" i="1"/>
  <c r="J5788" i="1"/>
  <c r="I5788" i="1"/>
  <c r="H5788" i="1"/>
  <c r="G5788" i="1"/>
  <c r="Q5787" i="1"/>
  <c r="P5787" i="1"/>
  <c r="N5787" i="1"/>
  <c r="M5787" i="1"/>
  <c r="L5787" i="1"/>
  <c r="K5787" i="1"/>
  <c r="I5787" i="1"/>
  <c r="J5787" i="1" s="1"/>
  <c r="H5787" i="1"/>
  <c r="G5787" i="1"/>
  <c r="Q5786" i="1"/>
  <c r="P5786" i="1"/>
  <c r="N5786" i="1"/>
  <c r="M5786" i="1"/>
  <c r="L5786" i="1"/>
  <c r="K5786" i="1"/>
  <c r="J5786" i="1"/>
  <c r="I5786" i="1"/>
  <c r="H5786" i="1"/>
  <c r="G5786" i="1"/>
  <c r="Q5785" i="1"/>
  <c r="P5785" i="1"/>
  <c r="N5785" i="1"/>
  <c r="M5785" i="1"/>
  <c r="L5785" i="1"/>
  <c r="K5785" i="1"/>
  <c r="I5785" i="1"/>
  <c r="J5785" i="1" s="1"/>
  <c r="H5785" i="1"/>
  <c r="G5785" i="1"/>
  <c r="Q5784" i="1"/>
  <c r="P5784" i="1"/>
  <c r="N5784" i="1"/>
  <c r="M5784" i="1"/>
  <c r="L5784" i="1"/>
  <c r="K5784" i="1"/>
  <c r="J5784" i="1"/>
  <c r="I5784" i="1"/>
  <c r="H5784" i="1"/>
  <c r="G5784" i="1"/>
  <c r="Q5783" i="1"/>
  <c r="P5783" i="1"/>
  <c r="N5783" i="1"/>
  <c r="M5783" i="1"/>
  <c r="L5783" i="1"/>
  <c r="K5783" i="1"/>
  <c r="I5783" i="1"/>
  <c r="J5783" i="1" s="1"/>
  <c r="H5783" i="1"/>
  <c r="G5783" i="1"/>
  <c r="Q5782" i="1"/>
  <c r="P5782" i="1"/>
  <c r="N5782" i="1"/>
  <c r="M5782" i="1"/>
  <c r="L5782" i="1"/>
  <c r="K5782" i="1"/>
  <c r="J5782" i="1"/>
  <c r="I5782" i="1"/>
  <c r="H5782" i="1"/>
  <c r="G5782" i="1"/>
  <c r="Q5781" i="1"/>
  <c r="P5781" i="1"/>
  <c r="N5781" i="1"/>
  <c r="M5781" i="1"/>
  <c r="L5781" i="1"/>
  <c r="K5781" i="1"/>
  <c r="I5781" i="1"/>
  <c r="J5781" i="1" s="1"/>
  <c r="H5781" i="1"/>
  <c r="G5781" i="1"/>
  <c r="Q5780" i="1"/>
  <c r="P5780" i="1"/>
  <c r="N5780" i="1"/>
  <c r="M5780" i="1"/>
  <c r="L5780" i="1"/>
  <c r="K5780" i="1"/>
  <c r="J5780" i="1"/>
  <c r="I5780" i="1"/>
  <c r="H5780" i="1"/>
  <c r="G5780" i="1"/>
  <c r="Q5779" i="1"/>
  <c r="P5779" i="1"/>
  <c r="N5779" i="1"/>
  <c r="M5779" i="1"/>
  <c r="L5779" i="1"/>
  <c r="K5779" i="1"/>
  <c r="I5779" i="1"/>
  <c r="J5779" i="1" s="1"/>
  <c r="H5779" i="1"/>
  <c r="G5779" i="1"/>
  <c r="Q5778" i="1"/>
  <c r="P5778" i="1"/>
  <c r="N5778" i="1"/>
  <c r="M5778" i="1"/>
  <c r="L5778" i="1"/>
  <c r="K5778" i="1"/>
  <c r="J5778" i="1"/>
  <c r="I5778" i="1"/>
  <c r="H5778" i="1"/>
  <c r="G5778" i="1"/>
  <c r="Q5777" i="1"/>
  <c r="P5777" i="1"/>
  <c r="N5777" i="1"/>
  <c r="M5777" i="1"/>
  <c r="L5777" i="1"/>
  <c r="K5777" i="1"/>
  <c r="I5777" i="1"/>
  <c r="J5777" i="1" s="1"/>
  <c r="H5777" i="1"/>
  <c r="G5777" i="1"/>
  <c r="Q5776" i="1"/>
  <c r="P5776" i="1"/>
  <c r="N5776" i="1"/>
  <c r="M5776" i="1"/>
  <c r="L5776" i="1"/>
  <c r="K5776" i="1"/>
  <c r="J5776" i="1"/>
  <c r="I5776" i="1"/>
  <c r="H5776" i="1"/>
  <c r="G5776" i="1"/>
  <c r="Q5775" i="1"/>
  <c r="P5775" i="1"/>
  <c r="N5775" i="1"/>
  <c r="M5775" i="1"/>
  <c r="L5775" i="1"/>
  <c r="K5775" i="1"/>
  <c r="I5775" i="1"/>
  <c r="J5775" i="1" s="1"/>
  <c r="H5775" i="1"/>
  <c r="G5775" i="1"/>
  <c r="Q5774" i="1"/>
  <c r="P5774" i="1"/>
  <c r="N5774" i="1"/>
  <c r="M5774" i="1"/>
  <c r="L5774" i="1"/>
  <c r="K5774" i="1"/>
  <c r="J5774" i="1"/>
  <c r="I5774" i="1"/>
  <c r="H5774" i="1"/>
  <c r="G5774" i="1"/>
  <c r="Q5773" i="1"/>
  <c r="P5773" i="1"/>
  <c r="N5773" i="1"/>
  <c r="M5773" i="1"/>
  <c r="L5773" i="1"/>
  <c r="K5773" i="1"/>
  <c r="I5773" i="1"/>
  <c r="J5773" i="1" s="1"/>
  <c r="H5773" i="1"/>
  <c r="G5773" i="1"/>
  <c r="Q5772" i="1"/>
  <c r="P5772" i="1"/>
  <c r="N5772" i="1"/>
  <c r="M5772" i="1"/>
  <c r="L5772" i="1"/>
  <c r="K5772" i="1"/>
  <c r="J5772" i="1"/>
  <c r="I5772" i="1"/>
  <c r="H5772" i="1"/>
  <c r="G5772" i="1"/>
  <c r="Q5771" i="1"/>
  <c r="P5771" i="1"/>
  <c r="N5771" i="1"/>
  <c r="M5771" i="1"/>
  <c r="L5771" i="1"/>
  <c r="K5771" i="1"/>
  <c r="I5771" i="1"/>
  <c r="J5771" i="1" s="1"/>
  <c r="H5771" i="1"/>
  <c r="G5771" i="1"/>
  <c r="Q5770" i="1"/>
  <c r="P5770" i="1"/>
  <c r="N5770" i="1"/>
  <c r="M5770" i="1"/>
  <c r="L5770" i="1"/>
  <c r="K5770" i="1"/>
  <c r="J5770" i="1"/>
  <c r="I5770" i="1"/>
  <c r="H5770" i="1"/>
  <c r="G5770" i="1"/>
  <c r="Q5769" i="1"/>
  <c r="P5769" i="1"/>
  <c r="N5769" i="1"/>
  <c r="M5769" i="1"/>
  <c r="L5769" i="1"/>
  <c r="K5769" i="1"/>
  <c r="I5769" i="1"/>
  <c r="J5769" i="1" s="1"/>
  <c r="H5769" i="1"/>
  <c r="G5769" i="1"/>
  <c r="Q5768" i="1"/>
  <c r="P5768" i="1"/>
  <c r="N5768" i="1"/>
  <c r="M5768" i="1"/>
  <c r="L5768" i="1"/>
  <c r="K5768" i="1"/>
  <c r="J5768" i="1"/>
  <c r="I5768" i="1"/>
  <c r="H5768" i="1"/>
  <c r="G5768" i="1"/>
  <c r="Q5767" i="1"/>
  <c r="P5767" i="1"/>
  <c r="N5767" i="1"/>
  <c r="M5767" i="1"/>
  <c r="L5767" i="1"/>
  <c r="K5767" i="1"/>
  <c r="I5767" i="1"/>
  <c r="J5767" i="1" s="1"/>
  <c r="H5767" i="1"/>
  <c r="G5767" i="1"/>
  <c r="Q5766" i="1"/>
  <c r="P5766" i="1"/>
  <c r="N5766" i="1"/>
  <c r="M5766" i="1"/>
  <c r="L5766" i="1"/>
  <c r="K5766" i="1"/>
  <c r="J5766" i="1"/>
  <c r="I5766" i="1"/>
  <c r="H5766" i="1"/>
  <c r="G5766" i="1"/>
  <c r="Q5765" i="1"/>
  <c r="P5765" i="1"/>
  <c r="N5765" i="1"/>
  <c r="M5765" i="1"/>
  <c r="L5765" i="1"/>
  <c r="K5765" i="1"/>
  <c r="I5765" i="1"/>
  <c r="J5765" i="1" s="1"/>
  <c r="H5765" i="1"/>
  <c r="G5765" i="1"/>
  <c r="Q5764" i="1"/>
  <c r="P5764" i="1"/>
  <c r="N5764" i="1"/>
  <c r="M5764" i="1"/>
  <c r="L5764" i="1"/>
  <c r="K5764" i="1"/>
  <c r="J5764" i="1"/>
  <c r="I5764" i="1"/>
  <c r="H5764" i="1"/>
  <c r="G5764" i="1"/>
  <c r="Q5763" i="1"/>
  <c r="P5763" i="1"/>
  <c r="N5763" i="1"/>
  <c r="M5763" i="1"/>
  <c r="L5763" i="1"/>
  <c r="K5763" i="1"/>
  <c r="I5763" i="1"/>
  <c r="J5763" i="1" s="1"/>
  <c r="H5763" i="1"/>
  <c r="G5763" i="1"/>
  <c r="Q5762" i="1"/>
  <c r="P5762" i="1"/>
  <c r="N5762" i="1"/>
  <c r="M5762" i="1"/>
  <c r="L5762" i="1"/>
  <c r="K5762" i="1"/>
  <c r="J5762" i="1"/>
  <c r="I5762" i="1"/>
  <c r="H5762" i="1"/>
  <c r="G5762" i="1"/>
  <c r="Q5761" i="1"/>
  <c r="P5761" i="1"/>
  <c r="N5761" i="1"/>
  <c r="M5761" i="1"/>
  <c r="L5761" i="1"/>
  <c r="K5761" i="1"/>
  <c r="I5761" i="1"/>
  <c r="J5761" i="1" s="1"/>
  <c r="H5761" i="1"/>
  <c r="G5761" i="1"/>
  <c r="Q5760" i="1"/>
  <c r="P5760" i="1"/>
  <c r="N5760" i="1"/>
  <c r="M5760" i="1"/>
  <c r="L5760" i="1"/>
  <c r="K5760" i="1"/>
  <c r="J5760" i="1"/>
  <c r="I5760" i="1"/>
  <c r="H5760" i="1"/>
  <c r="G5760" i="1"/>
  <c r="Q5759" i="1"/>
  <c r="P5759" i="1"/>
  <c r="N5759" i="1"/>
  <c r="M5759" i="1"/>
  <c r="L5759" i="1"/>
  <c r="K5759" i="1"/>
  <c r="I5759" i="1"/>
  <c r="J5759" i="1" s="1"/>
  <c r="H5759" i="1"/>
  <c r="G5759" i="1"/>
  <c r="Q5758" i="1"/>
  <c r="P5758" i="1"/>
  <c r="N5758" i="1"/>
  <c r="M5758" i="1"/>
  <c r="L5758" i="1"/>
  <c r="K5758" i="1"/>
  <c r="J5758" i="1"/>
  <c r="I5758" i="1"/>
  <c r="H5758" i="1"/>
  <c r="G5758" i="1"/>
  <c r="Q5757" i="1"/>
  <c r="P5757" i="1"/>
  <c r="N5757" i="1"/>
  <c r="M5757" i="1"/>
  <c r="L5757" i="1"/>
  <c r="K5757" i="1"/>
  <c r="I5757" i="1"/>
  <c r="J5757" i="1" s="1"/>
  <c r="H5757" i="1"/>
  <c r="G5757" i="1"/>
  <c r="Q5756" i="1"/>
  <c r="P5756" i="1"/>
  <c r="N5756" i="1"/>
  <c r="M5756" i="1"/>
  <c r="L5756" i="1"/>
  <c r="K5756" i="1"/>
  <c r="J5756" i="1"/>
  <c r="I5756" i="1"/>
  <c r="H5756" i="1"/>
  <c r="G5756" i="1"/>
  <c r="Q5755" i="1"/>
  <c r="P5755" i="1"/>
  <c r="N5755" i="1"/>
  <c r="M5755" i="1"/>
  <c r="L5755" i="1"/>
  <c r="K5755" i="1"/>
  <c r="I5755" i="1"/>
  <c r="J5755" i="1" s="1"/>
  <c r="H5755" i="1"/>
  <c r="G5755" i="1"/>
  <c r="Q5754" i="1"/>
  <c r="P5754" i="1"/>
  <c r="N5754" i="1"/>
  <c r="M5754" i="1"/>
  <c r="L5754" i="1"/>
  <c r="K5754" i="1"/>
  <c r="J5754" i="1"/>
  <c r="I5754" i="1"/>
  <c r="H5754" i="1"/>
  <c r="G5754" i="1"/>
  <c r="Q5753" i="1"/>
  <c r="P5753" i="1"/>
  <c r="N5753" i="1"/>
  <c r="M5753" i="1"/>
  <c r="L5753" i="1"/>
  <c r="K5753" i="1"/>
  <c r="I5753" i="1"/>
  <c r="J5753" i="1" s="1"/>
  <c r="H5753" i="1"/>
  <c r="G5753" i="1"/>
  <c r="Q5752" i="1"/>
  <c r="P5752" i="1"/>
  <c r="N5752" i="1"/>
  <c r="M5752" i="1"/>
  <c r="L5752" i="1"/>
  <c r="K5752" i="1"/>
  <c r="J5752" i="1"/>
  <c r="I5752" i="1"/>
  <c r="H5752" i="1"/>
  <c r="G5752" i="1"/>
  <c r="Q5751" i="1"/>
  <c r="P5751" i="1"/>
  <c r="N5751" i="1"/>
  <c r="M5751" i="1"/>
  <c r="L5751" i="1"/>
  <c r="K5751" i="1"/>
  <c r="I5751" i="1"/>
  <c r="J5751" i="1" s="1"/>
  <c r="H5751" i="1"/>
  <c r="G5751" i="1"/>
  <c r="Q5750" i="1"/>
  <c r="P5750" i="1"/>
  <c r="N5750" i="1"/>
  <c r="M5750" i="1"/>
  <c r="L5750" i="1"/>
  <c r="K5750" i="1"/>
  <c r="J5750" i="1"/>
  <c r="I5750" i="1"/>
  <c r="H5750" i="1"/>
  <c r="G5750" i="1"/>
  <c r="Q5749" i="1"/>
  <c r="P5749" i="1"/>
  <c r="N5749" i="1"/>
  <c r="M5749" i="1"/>
  <c r="L5749" i="1"/>
  <c r="K5749" i="1"/>
  <c r="I5749" i="1"/>
  <c r="J5749" i="1" s="1"/>
  <c r="H5749" i="1"/>
  <c r="G5749" i="1"/>
  <c r="Q5748" i="1"/>
  <c r="P5748" i="1"/>
  <c r="N5748" i="1"/>
  <c r="M5748" i="1"/>
  <c r="L5748" i="1"/>
  <c r="K5748" i="1"/>
  <c r="J5748" i="1"/>
  <c r="I5748" i="1"/>
  <c r="H5748" i="1"/>
  <c r="G5748" i="1"/>
  <c r="Q5747" i="1"/>
  <c r="P5747" i="1"/>
  <c r="N5747" i="1"/>
  <c r="M5747" i="1"/>
  <c r="L5747" i="1"/>
  <c r="K5747" i="1"/>
  <c r="I5747" i="1"/>
  <c r="J5747" i="1" s="1"/>
  <c r="H5747" i="1"/>
  <c r="G5747" i="1"/>
  <c r="Q5746" i="1"/>
  <c r="P5746" i="1"/>
  <c r="N5746" i="1"/>
  <c r="M5746" i="1"/>
  <c r="L5746" i="1"/>
  <c r="K5746" i="1"/>
  <c r="J5746" i="1"/>
  <c r="I5746" i="1"/>
  <c r="H5746" i="1"/>
  <c r="G5746" i="1"/>
  <c r="Q5745" i="1"/>
  <c r="P5745" i="1"/>
  <c r="N5745" i="1"/>
  <c r="M5745" i="1"/>
  <c r="L5745" i="1"/>
  <c r="K5745" i="1"/>
  <c r="I5745" i="1"/>
  <c r="J5745" i="1" s="1"/>
  <c r="H5745" i="1"/>
  <c r="G5745" i="1"/>
  <c r="Q5744" i="1"/>
  <c r="P5744" i="1"/>
  <c r="N5744" i="1"/>
  <c r="M5744" i="1"/>
  <c r="L5744" i="1"/>
  <c r="K5744" i="1"/>
  <c r="J5744" i="1"/>
  <c r="I5744" i="1"/>
  <c r="H5744" i="1"/>
  <c r="G5744" i="1"/>
  <c r="Q5743" i="1"/>
  <c r="P5743" i="1"/>
  <c r="N5743" i="1"/>
  <c r="M5743" i="1"/>
  <c r="L5743" i="1"/>
  <c r="K5743" i="1"/>
  <c r="I5743" i="1"/>
  <c r="J5743" i="1" s="1"/>
  <c r="H5743" i="1"/>
  <c r="G5743" i="1"/>
  <c r="Q5742" i="1"/>
  <c r="P5742" i="1"/>
  <c r="N5742" i="1"/>
  <c r="M5742" i="1"/>
  <c r="L5742" i="1"/>
  <c r="K5742" i="1"/>
  <c r="J5742" i="1"/>
  <c r="I5742" i="1"/>
  <c r="H5742" i="1"/>
  <c r="G5742" i="1"/>
  <c r="Q5741" i="1"/>
  <c r="P5741" i="1"/>
  <c r="N5741" i="1"/>
  <c r="M5741" i="1"/>
  <c r="L5741" i="1"/>
  <c r="K5741" i="1"/>
  <c r="I5741" i="1"/>
  <c r="J5741" i="1" s="1"/>
  <c r="H5741" i="1"/>
  <c r="G5741" i="1"/>
  <c r="Q5740" i="1"/>
  <c r="P5740" i="1"/>
  <c r="N5740" i="1"/>
  <c r="M5740" i="1"/>
  <c r="L5740" i="1"/>
  <c r="K5740" i="1"/>
  <c r="J5740" i="1"/>
  <c r="I5740" i="1"/>
  <c r="H5740" i="1"/>
  <c r="G5740" i="1"/>
  <c r="Q5739" i="1"/>
  <c r="P5739" i="1"/>
  <c r="N5739" i="1"/>
  <c r="M5739" i="1"/>
  <c r="L5739" i="1"/>
  <c r="K5739" i="1"/>
  <c r="I5739" i="1"/>
  <c r="J5739" i="1" s="1"/>
  <c r="H5739" i="1"/>
  <c r="G5739" i="1"/>
  <c r="Q5738" i="1"/>
  <c r="P5738" i="1"/>
  <c r="N5738" i="1"/>
  <c r="M5738" i="1"/>
  <c r="L5738" i="1"/>
  <c r="K5738" i="1"/>
  <c r="J5738" i="1"/>
  <c r="I5738" i="1"/>
  <c r="H5738" i="1"/>
  <c r="G5738" i="1"/>
  <c r="Q5737" i="1"/>
  <c r="P5737" i="1"/>
  <c r="N5737" i="1"/>
  <c r="M5737" i="1"/>
  <c r="L5737" i="1"/>
  <c r="K5737" i="1"/>
  <c r="I5737" i="1"/>
  <c r="J5737" i="1" s="1"/>
  <c r="H5737" i="1"/>
  <c r="G5737" i="1"/>
  <c r="Q5736" i="1"/>
  <c r="P5736" i="1"/>
  <c r="N5736" i="1"/>
  <c r="M5736" i="1"/>
  <c r="L5736" i="1"/>
  <c r="K5736" i="1"/>
  <c r="J5736" i="1"/>
  <c r="I5736" i="1"/>
  <c r="H5736" i="1"/>
  <c r="G5736" i="1"/>
  <c r="Q5735" i="1"/>
  <c r="P5735" i="1"/>
  <c r="N5735" i="1"/>
  <c r="M5735" i="1"/>
  <c r="L5735" i="1"/>
  <c r="K5735" i="1"/>
  <c r="I5735" i="1"/>
  <c r="J5735" i="1" s="1"/>
  <c r="H5735" i="1"/>
  <c r="G5735" i="1"/>
  <c r="Q5734" i="1"/>
  <c r="P5734" i="1"/>
  <c r="N5734" i="1"/>
  <c r="M5734" i="1"/>
  <c r="L5734" i="1"/>
  <c r="K5734" i="1"/>
  <c r="J5734" i="1"/>
  <c r="I5734" i="1"/>
  <c r="H5734" i="1"/>
  <c r="G5734" i="1"/>
  <c r="Q5733" i="1"/>
  <c r="P5733" i="1"/>
  <c r="N5733" i="1"/>
  <c r="M5733" i="1"/>
  <c r="L5733" i="1"/>
  <c r="K5733" i="1"/>
  <c r="I5733" i="1"/>
  <c r="J5733" i="1" s="1"/>
  <c r="H5733" i="1"/>
  <c r="G5733" i="1"/>
  <c r="Q5732" i="1"/>
  <c r="P5732" i="1"/>
  <c r="N5732" i="1"/>
  <c r="M5732" i="1"/>
  <c r="L5732" i="1"/>
  <c r="K5732" i="1"/>
  <c r="J5732" i="1"/>
  <c r="I5732" i="1"/>
  <c r="H5732" i="1"/>
  <c r="G5732" i="1"/>
  <c r="Q5731" i="1"/>
  <c r="P5731" i="1"/>
  <c r="N5731" i="1"/>
  <c r="M5731" i="1"/>
  <c r="L5731" i="1"/>
  <c r="K5731" i="1"/>
  <c r="I5731" i="1"/>
  <c r="J5731" i="1" s="1"/>
  <c r="H5731" i="1"/>
  <c r="G5731" i="1"/>
  <c r="Q5730" i="1"/>
  <c r="P5730" i="1"/>
  <c r="N5730" i="1"/>
  <c r="M5730" i="1"/>
  <c r="L5730" i="1"/>
  <c r="K5730" i="1"/>
  <c r="J5730" i="1"/>
  <c r="I5730" i="1"/>
  <c r="H5730" i="1"/>
  <c r="G5730" i="1"/>
  <c r="Q5729" i="1"/>
  <c r="P5729" i="1"/>
  <c r="N5729" i="1"/>
  <c r="M5729" i="1"/>
  <c r="L5729" i="1"/>
  <c r="K5729" i="1"/>
  <c r="I5729" i="1"/>
  <c r="J5729" i="1" s="1"/>
  <c r="H5729" i="1"/>
  <c r="G5729" i="1"/>
  <c r="Q5728" i="1"/>
  <c r="P5728" i="1"/>
  <c r="N5728" i="1"/>
  <c r="M5728" i="1"/>
  <c r="L5728" i="1"/>
  <c r="K5728" i="1"/>
  <c r="J5728" i="1"/>
  <c r="I5728" i="1"/>
  <c r="H5728" i="1"/>
  <c r="G5728" i="1"/>
  <c r="Q5727" i="1"/>
  <c r="P5727" i="1"/>
  <c r="N5727" i="1"/>
  <c r="M5727" i="1"/>
  <c r="L5727" i="1"/>
  <c r="K5727" i="1"/>
  <c r="I5727" i="1"/>
  <c r="J5727" i="1" s="1"/>
  <c r="H5727" i="1"/>
  <c r="G5727" i="1"/>
  <c r="Q5726" i="1"/>
  <c r="P5726" i="1"/>
  <c r="N5726" i="1"/>
  <c r="M5726" i="1"/>
  <c r="L5726" i="1"/>
  <c r="K5726" i="1"/>
  <c r="J5726" i="1"/>
  <c r="I5726" i="1"/>
  <c r="H5726" i="1"/>
  <c r="G5726" i="1"/>
  <c r="Q5725" i="1"/>
  <c r="P5725" i="1"/>
  <c r="N5725" i="1"/>
  <c r="M5725" i="1"/>
  <c r="L5725" i="1"/>
  <c r="K5725" i="1"/>
  <c r="I5725" i="1"/>
  <c r="J5725" i="1" s="1"/>
  <c r="H5725" i="1"/>
  <c r="G5725" i="1"/>
  <c r="Q5724" i="1"/>
  <c r="P5724" i="1"/>
  <c r="N5724" i="1"/>
  <c r="M5724" i="1"/>
  <c r="L5724" i="1"/>
  <c r="K5724" i="1"/>
  <c r="J5724" i="1"/>
  <c r="I5724" i="1"/>
  <c r="H5724" i="1"/>
  <c r="G5724" i="1"/>
  <c r="Q5723" i="1"/>
  <c r="P5723" i="1"/>
  <c r="N5723" i="1"/>
  <c r="M5723" i="1"/>
  <c r="L5723" i="1"/>
  <c r="K5723" i="1"/>
  <c r="I5723" i="1"/>
  <c r="J5723" i="1" s="1"/>
  <c r="H5723" i="1"/>
  <c r="G5723" i="1"/>
  <c r="Q5722" i="1"/>
  <c r="P5722" i="1"/>
  <c r="N5722" i="1"/>
  <c r="M5722" i="1"/>
  <c r="L5722" i="1"/>
  <c r="K5722" i="1"/>
  <c r="J5722" i="1"/>
  <c r="I5722" i="1"/>
  <c r="H5722" i="1"/>
  <c r="G5722" i="1"/>
  <c r="Q5721" i="1"/>
  <c r="P5721" i="1"/>
  <c r="N5721" i="1"/>
  <c r="M5721" i="1"/>
  <c r="L5721" i="1"/>
  <c r="K5721" i="1"/>
  <c r="I5721" i="1"/>
  <c r="J5721" i="1" s="1"/>
  <c r="H5721" i="1"/>
  <c r="G5721" i="1"/>
  <c r="Q5720" i="1"/>
  <c r="P5720" i="1"/>
  <c r="N5720" i="1"/>
  <c r="M5720" i="1"/>
  <c r="L5720" i="1"/>
  <c r="K5720" i="1"/>
  <c r="J5720" i="1"/>
  <c r="I5720" i="1"/>
  <c r="H5720" i="1"/>
  <c r="G5720" i="1"/>
  <c r="Q5719" i="1"/>
  <c r="P5719" i="1"/>
  <c r="N5719" i="1"/>
  <c r="M5719" i="1"/>
  <c r="L5719" i="1"/>
  <c r="K5719" i="1"/>
  <c r="I5719" i="1"/>
  <c r="J5719" i="1" s="1"/>
  <c r="H5719" i="1"/>
  <c r="G5719" i="1"/>
  <c r="Q5718" i="1"/>
  <c r="P5718" i="1"/>
  <c r="N5718" i="1"/>
  <c r="M5718" i="1"/>
  <c r="L5718" i="1"/>
  <c r="K5718" i="1"/>
  <c r="J5718" i="1"/>
  <c r="I5718" i="1"/>
  <c r="H5718" i="1"/>
  <c r="G5718" i="1"/>
  <c r="Q5717" i="1"/>
  <c r="P5717" i="1"/>
  <c r="N5717" i="1"/>
  <c r="M5717" i="1"/>
  <c r="L5717" i="1"/>
  <c r="K5717" i="1"/>
  <c r="I5717" i="1"/>
  <c r="J5717" i="1" s="1"/>
  <c r="H5717" i="1"/>
  <c r="G5717" i="1"/>
  <c r="Q5716" i="1"/>
  <c r="P5716" i="1"/>
  <c r="N5716" i="1"/>
  <c r="M5716" i="1"/>
  <c r="L5716" i="1"/>
  <c r="K5716" i="1"/>
  <c r="J5716" i="1"/>
  <c r="I5716" i="1"/>
  <c r="H5716" i="1"/>
  <c r="G5716" i="1"/>
  <c r="Q5715" i="1"/>
  <c r="P5715" i="1"/>
  <c r="N5715" i="1"/>
  <c r="M5715" i="1"/>
  <c r="L5715" i="1"/>
  <c r="K5715" i="1"/>
  <c r="I5715" i="1"/>
  <c r="J5715" i="1" s="1"/>
  <c r="H5715" i="1"/>
  <c r="G5715" i="1"/>
  <c r="Q5714" i="1"/>
  <c r="P5714" i="1"/>
  <c r="N5714" i="1"/>
  <c r="M5714" i="1"/>
  <c r="L5714" i="1"/>
  <c r="K5714" i="1"/>
  <c r="J5714" i="1"/>
  <c r="I5714" i="1"/>
  <c r="H5714" i="1"/>
  <c r="G5714" i="1"/>
  <c r="Q5713" i="1"/>
  <c r="P5713" i="1"/>
  <c r="N5713" i="1"/>
  <c r="M5713" i="1"/>
  <c r="L5713" i="1"/>
  <c r="K5713" i="1"/>
  <c r="I5713" i="1"/>
  <c r="J5713" i="1" s="1"/>
  <c r="H5713" i="1"/>
  <c r="G5713" i="1"/>
  <c r="Q5712" i="1"/>
  <c r="P5712" i="1"/>
  <c r="N5712" i="1"/>
  <c r="M5712" i="1"/>
  <c r="L5712" i="1"/>
  <c r="K5712" i="1"/>
  <c r="J5712" i="1"/>
  <c r="I5712" i="1"/>
  <c r="H5712" i="1"/>
  <c r="G5712" i="1"/>
  <c r="Q5711" i="1"/>
  <c r="P5711" i="1"/>
  <c r="N5711" i="1"/>
  <c r="M5711" i="1"/>
  <c r="L5711" i="1"/>
  <c r="K5711" i="1"/>
  <c r="I5711" i="1"/>
  <c r="J5711" i="1" s="1"/>
  <c r="H5711" i="1"/>
  <c r="G5711" i="1"/>
  <c r="Q5710" i="1"/>
  <c r="P5710" i="1"/>
  <c r="N5710" i="1"/>
  <c r="M5710" i="1"/>
  <c r="L5710" i="1"/>
  <c r="K5710" i="1"/>
  <c r="J5710" i="1"/>
  <c r="I5710" i="1"/>
  <c r="H5710" i="1"/>
  <c r="G5710" i="1"/>
  <c r="Q5709" i="1"/>
  <c r="P5709" i="1"/>
  <c r="N5709" i="1"/>
  <c r="M5709" i="1"/>
  <c r="L5709" i="1"/>
  <c r="K5709" i="1"/>
  <c r="I5709" i="1"/>
  <c r="J5709" i="1" s="1"/>
  <c r="H5709" i="1"/>
  <c r="G5709" i="1"/>
  <c r="Q5708" i="1"/>
  <c r="P5708" i="1"/>
  <c r="N5708" i="1"/>
  <c r="M5708" i="1"/>
  <c r="L5708" i="1"/>
  <c r="K5708" i="1"/>
  <c r="J5708" i="1"/>
  <c r="I5708" i="1"/>
  <c r="H5708" i="1"/>
  <c r="G5708" i="1"/>
  <c r="Q5707" i="1"/>
  <c r="P5707" i="1"/>
  <c r="N5707" i="1"/>
  <c r="M5707" i="1"/>
  <c r="L5707" i="1"/>
  <c r="K5707" i="1"/>
  <c r="I5707" i="1"/>
  <c r="J5707" i="1" s="1"/>
  <c r="H5707" i="1"/>
  <c r="G5707" i="1"/>
  <c r="Q5706" i="1"/>
  <c r="P5706" i="1"/>
  <c r="N5706" i="1"/>
  <c r="M5706" i="1"/>
  <c r="L5706" i="1"/>
  <c r="K5706" i="1"/>
  <c r="I5706" i="1"/>
  <c r="J5706" i="1" s="1"/>
  <c r="H5706" i="1"/>
  <c r="G5706" i="1"/>
  <c r="Q5705" i="1"/>
  <c r="P5705" i="1"/>
  <c r="N5705" i="1"/>
  <c r="M5705" i="1"/>
  <c r="L5705" i="1"/>
  <c r="K5705" i="1"/>
  <c r="I5705" i="1"/>
  <c r="J5705" i="1" s="1"/>
  <c r="H5705" i="1"/>
  <c r="G5705" i="1"/>
  <c r="Q5704" i="1"/>
  <c r="P5704" i="1"/>
  <c r="N5704" i="1"/>
  <c r="M5704" i="1"/>
  <c r="L5704" i="1"/>
  <c r="K5704" i="1"/>
  <c r="I5704" i="1"/>
  <c r="J5704" i="1" s="1"/>
  <c r="H5704" i="1"/>
  <c r="G5704" i="1"/>
  <c r="Q5703" i="1"/>
  <c r="P5703" i="1"/>
  <c r="N5703" i="1"/>
  <c r="M5703" i="1"/>
  <c r="L5703" i="1"/>
  <c r="K5703" i="1"/>
  <c r="I5703" i="1"/>
  <c r="J5703" i="1" s="1"/>
  <c r="H5703" i="1"/>
  <c r="G5703" i="1"/>
  <c r="Q5702" i="1"/>
  <c r="P5702" i="1"/>
  <c r="N5702" i="1"/>
  <c r="M5702" i="1"/>
  <c r="L5702" i="1"/>
  <c r="K5702" i="1"/>
  <c r="J5702" i="1"/>
  <c r="I5702" i="1"/>
  <c r="H5702" i="1"/>
  <c r="G5702" i="1"/>
  <c r="Q5701" i="1"/>
  <c r="P5701" i="1"/>
  <c r="N5701" i="1"/>
  <c r="M5701" i="1"/>
  <c r="L5701" i="1"/>
  <c r="K5701" i="1"/>
  <c r="I5701" i="1"/>
  <c r="J5701" i="1" s="1"/>
  <c r="H5701" i="1"/>
  <c r="G5701" i="1"/>
  <c r="Q5700" i="1"/>
  <c r="P5700" i="1"/>
  <c r="N5700" i="1"/>
  <c r="M5700" i="1"/>
  <c r="L5700" i="1"/>
  <c r="K5700" i="1"/>
  <c r="I5700" i="1"/>
  <c r="J5700" i="1" s="1"/>
  <c r="H5700" i="1"/>
  <c r="G5700" i="1"/>
  <c r="Q5699" i="1"/>
  <c r="P5699" i="1"/>
  <c r="N5699" i="1"/>
  <c r="M5699" i="1"/>
  <c r="L5699" i="1"/>
  <c r="K5699" i="1"/>
  <c r="I5699" i="1"/>
  <c r="J5699" i="1" s="1"/>
  <c r="H5699" i="1"/>
  <c r="G5699" i="1"/>
  <c r="Q5698" i="1"/>
  <c r="P5698" i="1"/>
  <c r="N5698" i="1"/>
  <c r="M5698" i="1"/>
  <c r="L5698" i="1"/>
  <c r="K5698" i="1"/>
  <c r="I5698" i="1"/>
  <c r="J5698" i="1" s="1"/>
  <c r="H5698" i="1"/>
  <c r="G5698" i="1"/>
  <c r="Q5697" i="1"/>
  <c r="P5697" i="1"/>
  <c r="N5697" i="1"/>
  <c r="M5697" i="1"/>
  <c r="L5697" i="1"/>
  <c r="K5697" i="1"/>
  <c r="I5697" i="1"/>
  <c r="J5697" i="1" s="1"/>
  <c r="H5697" i="1"/>
  <c r="G5697" i="1"/>
  <c r="Q5696" i="1"/>
  <c r="P5696" i="1"/>
  <c r="N5696" i="1"/>
  <c r="M5696" i="1"/>
  <c r="L5696" i="1"/>
  <c r="K5696" i="1"/>
  <c r="I5696" i="1"/>
  <c r="J5696" i="1" s="1"/>
  <c r="H5696" i="1"/>
  <c r="G5696" i="1"/>
  <c r="Q5695" i="1"/>
  <c r="P5695" i="1"/>
  <c r="N5695" i="1"/>
  <c r="M5695" i="1"/>
  <c r="L5695" i="1"/>
  <c r="K5695" i="1"/>
  <c r="I5695" i="1"/>
  <c r="J5695" i="1" s="1"/>
  <c r="H5695" i="1"/>
  <c r="G5695" i="1"/>
  <c r="Q5694" i="1"/>
  <c r="P5694" i="1"/>
  <c r="N5694" i="1"/>
  <c r="M5694" i="1"/>
  <c r="L5694" i="1"/>
  <c r="K5694" i="1"/>
  <c r="J5694" i="1"/>
  <c r="I5694" i="1"/>
  <c r="H5694" i="1"/>
  <c r="G5694" i="1"/>
  <c r="Q5693" i="1"/>
  <c r="P5693" i="1"/>
  <c r="N5693" i="1"/>
  <c r="M5693" i="1"/>
  <c r="L5693" i="1"/>
  <c r="K5693" i="1"/>
  <c r="I5693" i="1"/>
  <c r="J5693" i="1" s="1"/>
  <c r="H5693" i="1"/>
  <c r="G5693" i="1"/>
  <c r="Q5692" i="1"/>
  <c r="P5692" i="1"/>
  <c r="N5692" i="1"/>
  <c r="M5692" i="1"/>
  <c r="L5692" i="1"/>
  <c r="K5692" i="1"/>
  <c r="I5692" i="1"/>
  <c r="J5692" i="1" s="1"/>
  <c r="H5692" i="1"/>
  <c r="G5692" i="1"/>
  <c r="Q5691" i="1"/>
  <c r="P5691" i="1"/>
  <c r="N5691" i="1"/>
  <c r="M5691" i="1"/>
  <c r="L5691" i="1"/>
  <c r="K5691" i="1"/>
  <c r="I5691" i="1"/>
  <c r="J5691" i="1" s="1"/>
  <c r="H5691" i="1"/>
  <c r="G5691" i="1"/>
  <c r="Q5690" i="1"/>
  <c r="P5690" i="1"/>
  <c r="N5690" i="1"/>
  <c r="M5690" i="1"/>
  <c r="L5690" i="1"/>
  <c r="K5690" i="1"/>
  <c r="I5690" i="1"/>
  <c r="J5690" i="1" s="1"/>
  <c r="H5690" i="1"/>
  <c r="G5690" i="1"/>
  <c r="Q5689" i="1"/>
  <c r="P5689" i="1"/>
  <c r="N5689" i="1"/>
  <c r="M5689" i="1"/>
  <c r="L5689" i="1"/>
  <c r="K5689" i="1"/>
  <c r="I5689" i="1"/>
  <c r="J5689" i="1" s="1"/>
  <c r="H5689" i="1"/>
  <c r="G5689" i="1"/>
  <c r="Q5688" i="1"/>
  <c r="P5688" i="1"/>
  <c r="N5688" i="1"/>
  <c r="M5688" i="1"/>
  <c r="L5688" i="1"/>
  <c r="K5688" i="1"/>
  <c r="J5688" i="1"/>
  <c r="I5688" i="1"/>
  <c r="H5688" i="1"/>
  <c r="G5688" i="1"/>
  <c r="Q5687" i="1"/>
  <c r="P5687" i="1"/>
  <c r="N5687" i="1"/>
  <c r="M5687" i="1"/>
  <c r="L5687" i="1"/>
  <c r="K5687" i="1"/>
  <c r="I5687" i="1"/>
  <c r="J5687" i="1" s="1"/>
  <c r="H5687" i="1"/>
  <c r="G5687" i="1"/>
  <c r="Q5686" i="1"/>
  <c r="P5686" i="1"/>
  <c r="N5686" i="1"/>
  <c r="M5686" i="1"/>
  <c r="L5686" i="1"/>
  <c r="K5686" i="1"/>
  <c r="J5686" i="1"/>
  <c r="I5686" i="1"/>
  <c r="H5686" i="1"/>
  <c r="G5686" i="1"/>
  <c r="Q5685" i="1"/>
  <c r="P5685" i="1"/>
  <c r="N5685" i="1"/>
  <c r="M5685" i="1"/>
  <c r="L5685" i="1"/>
  <c r="K5685" i="1"/>
  <c r="I5685" i="1"/>
  <c r="J5685" i="1" s="1"/>
  <c r="H5685" i="1"/>
  <c r="G5685" i="1"/>
  <c r="Q5684" i="1"/>
  <c r="P5684" i="1"/>
  <c r="N5684" i="1"/>
  <c r="M5684" i="1"/>
  <c r="L5684" i="1"/>
  <c r="K5684" i="1"/>
  <c r="I5684" i="1"/>
  <c r="J5684" i="1" s="1"/>
  <c r="H5684" i="1"/>
  <c r="G5684" i="1"/>
  <c r="Q5683" i="1"/>
  <c r="P5683" i="1"/>
  <c r="N5683" i="1"/>
  <c r="M5683" i="1"/>
  <c r="L5683" i="1"/>
  <c r="K5683" i="1"/>
  <c r="I5683" i="1"/>
  <c r="J5683" i="1" s="1"/>
  <c r="H5683" i="1"/>
  <c r="G5683" i="1"/>
  <c r="Q5682" i="1"/>
  <c r="P5682" i="1"/>
  <c r="N5682" i="1"/>
  <c r="M5682" i="1"/>
  <c r="L5682" i="1"/>
  <c r="K5682" i="1"/>
  <c r="I5682" i="1"/>
  <c r="J5682" i="1" s="1"/>
  <c r="H5682" i="1"/>
  <c r="G5682" i="1"/>
  <c r="Q5681" i="1"/>
  <c r="P5681" i="1"/>
  <c r="N5681" i="1"/>
  <c r="M5681" i="1"/>
  <c r="L5681" i="1"/>
  <c r="K5681" i="1"/>
  <c r="I5681" i="1"/>
  <c r="J5681" i="1" s="1"/>
  <c r="H5681" i="1"/>
  <c r="G5681" i="1"/>
  <c r="Q5680" i="1"/>
  <c r="P5680" i="1"/>
  <c r="N5680" i="1"/>
  <c r="M5680" i="1"/>
  <c r="L5680" i="1"/>
  <c r="K5680" i="1"/>
  <c r="J5680" i="1"/>
  <c r="I5680" i="1"/>
  <c r="H5680" i="1"/>
  <c r="G5680" i="1"/>
  <c r="Q5679" i="1"/>
  <c r="P5679" i="1"/>
  <c r="N5679" i="1"/>
  <c r="M5679" i="1"/>
  <c r="L5679" i="1"/>
  <c r="K5679" i="1"/>
  <c r="I5679" i="1"/>
  <c r="J5679" i="1" s="1"/>
  <c r="H5679" i="1"/>
  <c r="G5679" i="1"/>
  <c r="Q5678" i="1"/>
  <c r="P5678" i="1"/>
  <c r="N5678" i="1"/>
  <c r="M5678" i="1"/>
  <c r="L5678" i="1"/>
  <c r="K5678" i="1"/>
  <c r="J5678" i="1"/>
  <c r="I5678" i="1"/>
  <c r="H5678" i="1"/>
  <c r="G5678" i="1"/>
  <c r="Q5677" i="1"/>
  <c r="P5677" i="1"/>
  <c r="N5677" i="1"/>
  <c r="M5677" i="1"/>
  <c r="L5677" i="1"/>
  <c r="K5677" i="1"/>
  <c r="I5677" i="1"/>
  <c r="J5677" i="1" s="1"/>
  <c r="H5677" i="1"/>
  <c r="G5677" i="1"/>
  <c r="Q5676" i="1"/>
  <c r="P5676" i="1"/>
  <c r="N5676" i="1"/>
  <c r="M5676" i="1"/>
  <c r="L5676" i="1"/>
  <c r="K5676" i="1"/>
  <c r="I5676" i="1"/>
  <c r="J5676" i="1" s="1"/>
  <c r="H5676" i="1"/>
  <c r="G5676" i="1"/>
  <c r="Q5675" i="1"/>
  <c r="P5675" i="1"/>
  <c r="N5675" i="1"/>
  <c r="M5675" i="1"/>
  <c r="L5675" i="1"/>
  <c r="K5675" i="1"/>
  <c r="I5675" i="1"/>
  <c r="J5675" i="1" s="1"/>
  <c r="H5675" i="1"/>
  <c r="G5675" i="1"/>
  <c r="Q5674" i="1"/>
  <c r="P5674" i="1"/>
  <c r="N5674" i="1"/>
  <c r="M5674" i="1"/>
  <c r="L5674" i="1"/>
  <c r="K5674" i="1"/>
  <c r="I5674" i="1"/>
  <c r="J5674" i="1" s="1"/>
  <c r="H5674" i="1"/>
  <c r="G5674" i="1"/>
  <c r="Q5673" i="1"/>
  <c r="P5673" i="1"/>
  <c r="N5673" i="1"/>
  <c r="M5673" i="1"/>
  <c r="L5673" i="1"/>
  <c r="K5673" i="1"/>
  <c r="I5673" i="1"/>
  <c r="J5673" i="1" s="1"/>
  <c r="H5673" i="1"/>
  <c r="G5673" i="1"/>
  <c r="Q5672" i="1"/>
  <c r="P5672" i="1"/>
  <c r="N5672" i="1"/>
  <c r="M5672" i="1"/>
  <c r="L5672" i="1"/>
  <c r="K5672" i="1"/>
  <c r="J5672" i="1"/>
  <c r="I5672" i="1"/>
  <c r="H5672" i="1"/>
  <c r="G5672" i="1"/>
  <c r="Q5671" i="1"/>
  <c r="P5671" i="1"/>
  <c r="N5671" i="1"/>
  <c r="M5671" i="1"/>
  <c r="L5671" i="1"/>
  <c r="K5671" i="1"/>
  <c r="I5671" i="1"/>
  <c r="J5671" i="1" s="1"/>
  <c r="H5671" i="1"/>
  <c r="G5671" i="1"/>
  <c r="Q5670" i="1"/>
  <c r="P5670" i="1"/>
  <c r="N5670" i="1"/>
  <c r="M5670" i="1"/>
  <c r="L5670" i="1"/>
  <c r="K5670" i="1"/>
  <c r="J5670" i="1"/>
  <c r="I5670" i="1"/>
  <c r="H5670" i="1"/>
  <c r="G5670" i="1"/>
  <c r="Q5669" i="1"/>
  <c r="P5669" i="1"/>
  <c r="N5669" i="1"/>
  <c r="M5669" i="1"/>
  <c r="L5669" i="1"/>
  <c r="K5669" i="1"/>
  <c r="I5669" i="1"/>
  <c r="J5669" i="1" s="1"/>
  <c r="H5669" i="1"/>
  <c r="G5669" i="1"/>
  <c r="Q5668" i="1"/>
  <c r="P5668" i="1"/>
  <c r="N5668" i="1"/>
  <c r="M5668" i="1"/>
  <c r="L5668" i="1"/>
  <c r="K5668" i="1"/>
  <c r="I5668" i="1"/>
  <c r="J5668" i="1" s="1"/>
  <c r="H5668" i="1"/>
  <c r="G5668" i="1"/>
  <c r="Q5667" i="1"/>
  <c r="P5667" i="1"/>
  <c r="N5667" i="1"/>
  <c r="M5667" i="1"/>
  <c r="L5667" i="1"/>
  <c r="K5667" i="1"/>
  <c r="I5667" i="1"/>
  <c r="J5667" i="1" s="1"/>
  <c r="H5667" i="1"/>
  <c r="G5667" i="1"/>
  <c r="Q5666" i="1"/>
  <c r="P5666" i="1"/>
  <c r="N5666" i="1"/>
  <c r="M5666" i="1"/>
  <c r="L5666" i="1"/>
  <c r="K5666" i="1"/>
  <c r="I5666" i="1"/>
  <c r="J5666" i="1" s="1"/>
  <c r="H5666" i="1"/>
  <c r="G5666" i="1"/>
  <c r="Q5665" i="1"/>
  <c r="P5665" i="1"/>
  <c r="N5665" i="1"/>
  <c r="M5665" i="1"/>
  <c r="L5665" i="1"/>
  <c r="K5665" i="1"/>
  <c r="I5665" i="1"/>
  <c r="J5665" i="1" s="1"/>
  <c r="H5665" i="1"/>
  <c r="G5665" i="1"/>
  <c r="Q5664" i="1"/>
  <c r="P5664" i="1"/>
  <c r="N5664" i="1"/>
  <c r="M5664" i="1"/>
  <c r="L5664" i="1"/>
  <c r="K5664" i="1"/>
  <c r="J5664" i="1"/>
  <c r="I5664" i="1"/>
  <c r="H5664" i="1"/>
  <c r="G5664" i="1"/>
  <c r="Q5663" i="1"/>
  <c r="P5663" i="1"/>
  <c r="N5663" i="1"/>
  <c r="M5663" i="1"/>
  <c r="L5663" i="1"/>
  <c r="K5663" i="1"/>
  <c r="I5663" i="1"/>
  <c r="J5663" i="1" s="1"/>
  <c r="H5663" i="1"/>
  <c r="G5663" i="1"/>
  <c r="Q5662" i="1"/>
  <c r="P5662" i="1"/>
  <c r="N5662" i="1"/>
  <c r="M5662" i="1"/>
  <c r="L5662" i="1"/>
  <c r="K5662" i="1"/>
  <c r="J5662" i="1"/>
  <c r="I5662" i="1"/>
  <c r="H5662" i="1"/>
  <c r="G5662" i="1"/>
  <c r="Q5661" i="1"/>
  <c r="P5661" i="1"/>
  <c r="N5661" i="1"/>
  <c r="M5661" i="1"/>
  <c r="L5661" i="1"/>
  <c r="K5661" i="1"/>
  <c r="I5661" i="1"/>
  <c r="J5661" i="1" s="1"/>
  <c r="H5661" i="1"/>
  <c r="G5661" i="1"/>
  <c r="Q5660" i="1"/>
  <c r="P5660" i="1"/>
  <c r="N5660" i="1"/>
  <c r="M5660" i="1"/>
  <c r="L5660" i="1"/>
  <c r="K5660" i="1"/>
  <c r="I5660" i="1"/>
  <c r="J5660" i="1" s="1"/>
  <c r="H5660" i="1"/>
  <c r="G5660" i="1"/>
  <c r="Q5659" i="1"/>
  <c r="P5659" i="1"/>
  <c r="N5659" i="1"/>
  <c r="M5659" i="1"/>
  <c r="L5659" i="1"/>
  <c r="K5659" i="1"/>
  <c r="I5659" i="1"/>
  <c r="J5659" i="1" s="1"/>
  <c r="H5659" i="1"/>
  <c r="G5659" i="1"/>
  <c r="Q5658" i="1"/>
  <c r="P5658" i="1"/>
  <c r="N5658" i="1"/>
  <c r="M5658" i="1"/>
  <c r="L5658" i="1"/>
  <c r="K5658" i="1"/>
  <c r="I5658" i="1"/>
  <c r="J5658" i="1" s="1"/>
  <c r="H5658" i="1"/>
  <c r="G5658" i="1"/>
  <c r="Q5657" i="1"/>
  <c r="P5657" i="1"/>
  <c r="N5657" i="1"/>
  <c r="M5657" i="1"/>
  <c r="L5657" i="1"/>
  <c r="K5657" i="1"/>
  <c r="I5657" i="1"/>
  <c r="J5657" i="1" s="1"/>
  <c r="H5657" i="1"/>
  <c r="G5657" i="1"/>
  <c r="Q5656" i="1"/>
  <c r="P5656" i="1"/>
  <c r="N5656" i="1"/>
  <c r="M5656" i="1"/>
  <c r="L5656" i="1"/>
  <c r="K5656" i="1"/>
  <c r="J5656" i="1"/>
  <c r="I5656" i="1"/>
  <c r="H5656" i="1"/>
  <c r="G5656" i="1"/>
  <c r="Q5655" i="1"/>
  <c r="P5655" i="1"/>
  <c r="N5655" i="1"/>
  <c r="M5655" i="1"/>
  <c r="L5655" i="1"/>
  <c r="K5655" i="1"/>
  <c r="I5655" i="1"/>
  <c r="J5655" i="1" s="1"/>
  <c r="H5655" i="1"/>
  <c r="G5655" i="1"/>
  <c r="Q5654" i="1"/>
  <c r="P5654" i="1"/>
  <c r="N5654" i="1"/>
  <c r="M5654" i="1"/>
  <c r="L5654" i="1"/>
  <c r="K5654" i="1"/>
  <c r="J5654" i="1"/>
  <c r="I5654" i="1"/>
  <c r="H5654" i="1"/>
  <c r="G5654" i="1"/>
  <c r="Q5653" i="1"/>
  <c r="P5653" i="1"/>
  <c r="N5653" i="1"/>
  <c r="M5653" i="1"/>
  <c r="L5653" i="1"/>
  <c r="K5653" i="1"/>
  <c r="I5653" i="1"/>
  <c r="J5653" i="1" s="1"/>
  <c r="H5653" i="1"/>
  <c r="G5653" i="1"/>
  <c r="Q5652" i="1"/>
  <c r="P5652" i="1"/>
  <c r="N5652" i="1"/>
  <c r="M5652" i="1"/>
  <c r="L5652" i="1"/>
  <c r="K5652" i="1"/>
  <c r="I5652" i="1"/>
  <c r="J5652" i="1" s="1"/>
  <c r="H5652" i="1"/>
  <c r="G5652" i="1"/>
  <c r="Q5651" i="1"/>
  <c r="P5651" i="1"/>
  <c r="N5651" i="1"/>
  <c r="M5651" i="1"/>
  <c r="L5651" i="1"/>
  <c r="K5651" i="1"/>
  <c r="I5651" i="1"/>
  <c r="J5651" i="1" s="1"/>
  <c r="H5651" i="1"/>
  <c r="G5651" i="1"/>
  <c r="Q5650" i="1"/>
  <c r="P5650" i="1"/>
  <c r="N5650" i="1"/>
  <c r="M5650" i="1"/>
  <c r="L5650" i="1"/>
  <c r="K5650" i="1"/>
  <c r="I5650" i="1"/>
  <c r="J5650" i="1" s="1"/>
  <c r="H5650" i="1"/>
  <c r="G5650" i="1"/>
  <c r="Q5649" i="1"/>
  <c r="P5649" i="1"/>
  <c r="N5649" i="1"/>
  <c r="M5649" i="1"/>
  <c r="L5649" i="1"/>
  <c r="K5649" i="1"/>
  <c r="I5649" i="1"/>
  <c r="J5649" i="1" s="1"/>
  <c r="H5649" i="1"/>
  <c r="G5649" i="1"/>
  <c r="Q5648" i="1"/>
  <c r="P5648" i="1"/>
  <c r="N5648" i="1"/>
  <c r="M5648" i="1"/>
  <c r="L5648" i="1"/>
  <c r="K5648" i="1"/>
  <c r="J5648" i="1"/>
  <c r="I5648" i="1"/>
  <c r="H5648" i="1"/>
  <c r="G5648" i="1"/>
  <c r="Q5647" i="1"/>
  <c r="P5647" i="1"/>
  <c r="N5647" i="1"/>
  <c r="M5647" i="1"/>
  <c r="L5647" i="1"/>
  <c r="K5647" i="1"/>
  <c r="I5647" i="1"/>
  <c r="J5647" i="1" s="1"/>
  <c r="H5647" i="1"/>
  <c r="G5647" i="1"/>
  <c r="Q5646" i="1"/>
  <c r="P5646" i="1"/>
  <c r="N5646" i="1"/>
  <c r="M5646" i="1"/>
  <c r="L5646" i="1"/>
  <c r="K5646" i="1"/>
  <c r="J5646" i="1"/>
  <c r="I5646" i="1"/>
  <c r="H5646" i="1"/>
  <c r="G5646" i="1"/>
  <c r="Q5645" i="1"/>
  <c r="P5645" i="1"/>
  <c r="N5645" i="1"/>
  <c r="M5645" i="1"/>
  <c r="L5645" i="1"/>
  <c r="K5645" i="1"/>
  <c r="I5645" i="1"/>
  <c r="J5645" i="1" s="1"/>
  <c r="H5645" i="1"/>
  <c r="G5645" i="1"/>
  <c r="Q5644" i="1"/>
  <c r="P5644" i="1"/>
  <c r="N5644" i="1"/>
  <c r="M5644" i="1"/>
  <c r="L5644" i="1"/>
  <c r="K5644" i="1"/>
  <c r="I5644" i="1"/>
  <c r="J5644" i="1" s="1"/>
  <c r="H5644" i="1"/>
  <c r="G5644" i="1"/>
  <c r="Q5643" i="1"/>
  <c r="P5643" i="1"/>
  <c r="N5643" i="1"/>
  <c r="M5643" i="1"/>
  <c r="L5643" i="1"/>
  <c r="K5643" i="1"/>
  <c r="I5643" i="1"/>
  <c r="J5643" i="1" s="1"/>
  <c r="H5643" i="1"/>
  <c r="G5643" i="1"/>
  <c r="Q5642" i="1"/>
  <c r="P5642" i="1"/>
  <c r="N5642" i="1"/>
  <c r="M5642" i="1"/>
  <c r="L5642" i="1"/>
  <c r="K5642" i="1"/>
  <c r="I5642" i="1"/>
  <c r="J5642" i="1" s="1"/>
  <c r="H5642" i="1"/>
  <c r="G5642" i="1"/>
  <c r="Q5641" i="1"/>
  <c r="P5641" i="1"/>
  <c r="N5641" i="1"/>
  <c r="M5641" i="1"/>
  <c r="L5641" i="1"/>
  <c r="K5641" i="1"/>
  <c r="I5641" i="1"/>
  <c r="J5641" i="1" s="1"/>
  <c r="H5641" i="1"/>
  <c r="G5641" i="1"/>
  <c r="Q5640" i="1"/>
  <c r="P5640" i="1"/>
  <c r="N5640" i="1"/>
  <c r="M5640" i="1"/>
  <c r="L5640" i="1"/>
  <c r="K5640" i="1"/>
  <c r="J5640" i="1"/>
  <c r="I5640" i="1"/>
  <c r="H5640" i="1"/>
  <c r="G5640" i="1"/>
  <c r="Q5639" i="1"/>
  <c r="P5639" i="1"/>
  <c r="N5639" i="1"/>
  <c r="M5639" i="1"/>
  <c r="L5639" i="1"/>
  <c r="K5639" i="1"/>
  <c r="I5639" i="1"/>
  <c r="J5639" i="1" s="1"/>
  <c r="H5639" i="1"/>
  <c r="G5639" i="1"/>
  <c r="Q5638" i="1"/>
  <c r="P5638" i="1"/>
  <c r="N5638" i="1"/>
  <c r="M5638" i="1"/>
  <c r="L5638" i="1"/>
  <c r="K5638" i="1"/>
  <c r="J5638" i="1"/>
  <c r="I5638" i="1"/>
  <c r="H5638" i="1"/>
  <c r="G5638" i="1"/>
  <c r="Q5637" i="1"/>
  <c r="P5637" i="1"/>
  <c r="N5637" i="1"/>
  <c r="M5637" i="1"/>
  <c r="L5637" i="1"/>
  <c r="K5637" i="1"/>
  <c r="I5637" i="1"/>
  <c r="J5637" i="1" s="1"/>
  <c r="H5637" i="1"/>
  <c r="G5637" i="1"/>
  <c r="Q5636" i="1"/>
  <c r="P5636" i="1"/>
  <c r="N5636" i="1"/>
  <c r="M5636" i="1"/>
  <c r="L5636" i="1"/>
  <c r="K5636" i="1"/>
  <c r="I5636" i="1"/>
  <c r="J5636" i="1" s="1"/>
  <c r="H5636" i="1"/>
  <c r="G5636" i="1"/>
  <c r="Q5635" i="1"/>
  <c r="P5635" i="1"/>
  <c r="N5635" i="1"/>
  <c r="M5635" i="1"/>
  <c r="L5635" i="1"/>
  <c r="K5635" i="1"/>
  <c r="I5635" i="1"/>
  <c r="J5635" i="1" s="1"/>
  <c r="H5635" i="1"/>
  <c r="G5635" i="1"/>
  <c r="Q5634" i="1"/>
  <c r="P5634" i="1"/>
  <c r="N5634" i="1"/>
  <c r="M5634" i="1"/>
  <c r="L5634" i="1"/>
  <c r="K5634" i="1"/>
  <c r="I5634" i="1"/>
  <c r="J5634" i="1" s="1"/>
  <c r="H5634" i="1"/>
  <c r="G5634" i="1"/>
  <c r="Q5633" i="1"/>
  <c r="P5633" i="1"/>
  <c r="N5633" i="1"/>
  <c r="M5633" i="1"/>
  <c r="L5633" i="1"/>
  <c r="K5633" i="1"/>
  <c r="I5633" i="1"/>
  <c r="J5633" i="1" s="1"/>
  <c r="H5633" i="1"/>
  <c r="G5633" i="1"/>
  <c r="Q5632" i="1"/>
  <c r="P5632" i="1"/>
  <c r="N5632" i="1"/>
  <c r="M5632" i="1"/>
  <c r="L5632" i="1"/>
  <c r="K5632" i="1"/>
  <c r="J5632" i="1"/>
  <c r="I5632" i="1"/>
  <c r="H5632" i="1"/>
  <c r="G5632" i="1"/>
  <c r="Q5631" i="1"/>
  <c r="P5631" i="1"/>
  <c r="N5631" i="1"/>
  <c r="M5631" i="1"/>
  <c r="L5631" i="1"/>
  <c r="K5631" i="1"/>
  <c r="I5631" i="1"/>
  <c r="J5631" i="1" s="1"/>
  <c r="H5631" i="1"/>
  <c r="G5631" i="1"/>
  <c r="Q5630" i="1"/>
  <c r="P5630" i="1"/>
  <c r="N5630" i="1"/>
  <c r="M5630" i="1"/>
  <c r="L5630" i="1"/>
  <c r="K5630" i="1"/>
  <c r="J5630" i="1"/>
  <c r="I5630" i="1"/>
  <c r="H5630" i="1"/>
  <c r="G5630" i="1"/>
  <c r="Q5629" i="1"/>
  <c r="P5629" i="1"/>
  <c r="N5629" i="1"/>
  <c r="M5629" i="1"/>
  <c r="L5629" i="1"/>
  <c r="K5629" i="1"/>
  <c r="I5629" i="1"/>
  <c r="J5629" i="1" s="1"/>
  <c r="H5629" i="1"/>
  <c r="G5629" i="1"/>
  <c r="Q5628" i="1"/>
  <c r="P5628" i="1"/>
  <c r="N5628" i="1"/>
  <c r="M5628" i="1"/>
  <c r="L5628" i="1"/>
  <c r="K5628" i="1"/>
  <c r="I5628" i="1"/>
  <c r="J5628" i="1" s="1"/>
  <c r="H5628" i="1"/>
  <c r="G5628" i="1"/>
  <c r="Q5627" i="1"/>
  <c r="P5627" i="1"/>
  <c r="N5627" i="1"/>
  <c r="M5627" i="1"/>
  <c r="L5627" i="1"/>
  <c r="K5627" i="1"/>
  <c r="I5627" i="1"/>
  <c r="J5627" i="1" s="1"/>
  <c r="H5627" i="1"/>
  <c r="G5627" i="1"/>
  <c r="Q5626" i="1"/>
  <c r="P5626" i="1"/>
  <c r="N5626" i="1"/>
  <c r="M5626" i="1"/>
  <c r="L5626" i="1"/>
  <c r="K5626" i="1"/>
  <c r="I5626" i="1"/>
  <c r="J5626" i="1" s="1"/>
  <c r="H5626" i="1"/>
  <c r="G5626" i="1"/>
  <c r="Q5625" i="1"/>
  <c r="P5625" i="1"/>
  <c r="N5625" i="1"/>
  <c r="M5625" i="1"/>
  <c r="L5625" i="1"/>
  <c r="K5625" i="1"/>
  <c r="I5625" i="1"/>
  <c r="J5625" i="1" s="1"/>
  <c r="H5625" i="1"/>
  <c r="G5625" i="1"/>
  <c r="Q5624" i="1"/>
  <c r="P5624" i="1"/>
  <c r="N5624" i="1"/>
  <c r="M5624" i="1"/>
  <c r="L5624" i="1"/>
  <c r="K5624" i="1"/>
  <c r="J5624" i="1"/>
  <c r="I5624" i="1"/>
  <c r="H5624" i="1"/>
  <c r="G5624" i="1"/>
  <c r="Q5623" i="1"/>
  <c r="P5623" i="1"/>
  <c r="N5623" i="1"/>
  <c r="M5623" i="1"/>
  <c r="L5623" i="1"/>
  <c r="K5623" i="1"/>
  <c r="I5623" i="1"/>
  <c r="J5623" i="1" s="1"/>
  <c r="H5623" i="1"/>
  <c r="G5623" i="1"/>
  <c r="Q5622" i="1"/>
  <c r="P5622" i="1"/>
  <c r="N5622" i="1"/>
  <c r="M5622" i="1"/>
  <c r="L5622" i="1"/>
  <c r="K5622" i="1"/>
  <c r="J5622" i="1"/>
  <c r="I5622" i="1"/>
  <c r="H5622" i="1"/>
  <c r="G5622" i="1"/>
  <c r="Q5621" i="1"/>
  <c r="P5621" i="1"/>
  <c r="N5621" i="1"/>
  <c r="M5621" i="1"/>
  <c r="L5621" i="1"/>
  <c r="K5621" i="1"/>
  <c r="I5621" i="1"/>
  <c r="J5621" i="1" s="1"/>
  <c r="H5621" i="1"/>
  <c r="G5621" i="1"/>
  <c r="Q5620" i="1"/>
  <c r="P5620" i="1"/>
  <c r="N5620" i="1"/>
  <c r="M5620" i="1"/>
  <c r="L5620" i="1"/>
  <c r="K5620" i="1"/>
  <c r="I5620" i="1"/>
  <c r="J5620" i="1" s="1"/>
  <c r="H5620" i="1"/>
  <c r="G5620" i="1"/>
  <c r="Q5619" i="1"/>
  <c r="P5619" i="1"/>
  <c r="N5619" i="1"/>
  <c r="M5619" i="1"/>
  <c r="L5619" i="1"/>
  <c r="K5619" i="1"/>
  <c r="I5619" i="1"/>
  <c r="J5619" i="1" s="1"/>
  <c r="H5619" i="1"/>
  <c r="G5619" i="1"/>
  <c r="Q5618" i="1"/>
  <c r="P5618" i="1"/>
  <c r="N5618" i="1"/>
  <c r="M5618" i="1"/>
  <c r="L5618" i="1"/>
  <c r="K5618" i="1"/>
  <c r="I5618" i="1"/>
  <c r="J5618" i="1" s="1"/>
  <c r="H5618" i="1"/>
  <c r="G5618" i="1"/>
  <c r="Q5617" i="1"/>
  <c r="P5617" i="1"/>
  <c r="N5617" i="1"/>
  <c r="M5617" i="1"/>
  <c r="L5617" i="1"/>
  <c r="K5617" i="1"/>
  <c r="I5617" i="1"/>
  <c r="J5617" i="1" s="1"/>
  <c r="H5617" i="1"/>
  <c r="G5617" i="1"/>
  <c r="Q5616" i="1"/>
  <c r="P5616" i="1"/>
  <c r="N5616" i="1"/>
  <c r="M5616" i="1"/>
  <c r="L5616" i="1"/>
  <c r="K5616" i="1"/>
  <c r="J5616" i="1"/>
  <c r="I5616" i="1"/>
  <c r="H5616" i="1"/>
  <c r="G5616" i="1"/>
  <c r="Q5615" i="1"/>
  <c r="P5615" i="1"/>
  <c r="N5615" i="1"/>
  <c r="M5615" i="1"/>
  <c r="L5615" i="1"/>
  <c r="K5615" i="1"/>
  <c r="I5615" i="1"/>
  <c r="J5615" i="1" s="1"/>
  <c r="H5615" i="1"/>
  <c r="G5615" i="1"/>
  <c r="Q5614" i="1"/>
  <c r="P5614" i="1"/>
  <c r="N5614" i="1"/>
  <c r="M5614" i="1"/>
  <c r="L5614" i="1"/>
  <c r="K5614" i="1"/>
  <c r="J5614" i="1"/>
  <c r="I5614" i="1"/>
  <c r="H5614" i="1"/>
  <c r="G5614" i="1"/>
  <c r="Q5613" i="1"/>
  <c r="P5613" i="1"/>
  <c r="N5613" i="1"/>
  <c r="M5613" i="1"/>
  <c r="L5613" i="1"/>
  <c r="K5613" i="1"/>
  <c r="I5613" i="1"/>
  <c r="J5613" i="1" s="1"/>
  <c r="H5613" i="1"/>
  <c r="G5613" i="1"/>
  <c r="Q5612" i="1"/>
  <c r="P5612" i="1"/>
  <c r="N5612" i="1"/>
  <c r="M5612" i="1"/>
  <c r="L5612" i="1"/>
  <c r="K5612" i="1"/>
  <c r="I5612" i="1"/>
  <c r="J5612" i="1" s="1"/>
  <c r="H5612" i="1"/>
  <c r="G5612" i="1"/>
  <c r="Q5611" i="1"/>
  <c r="P5611" i="1"/>
  <c r="N5611" i="1"/>
  <c r="M5611" i="1"/>
  <c r="L5611" i="1"/>
  <c r="K5611" i="1"/>
  <c r="I5611" i="1"/>
  <c r="J5611" i="1" s="1"/>
  <c r="H5611" i="1"/>
  <c r="G5611" i="1"/>
  <c r="Q5610" i="1"/>
  <c r="P5610" i="1"/>
  <c r="N5610" i="1"/>
  <c r="M5610" i="1"/>
  <c r="L5610" i="1"/>
  <c r="K5610" i="1"/>
  <c r="I5610" i="1"/>
  <c r="J5610" i="1" s="1"/>
  <c r="H5610" i="1"/>
  <c r="G5610" i="1"/>
  <c r="Q5609" i="1"/>
  <c r="P5609" i="1"/>
  <c r="N5609" i="1"/>
  <c r="M5609" i="1"/>
  <c r="L5609" i="1"/>
  <c r="K5609" i="1"/>
  <c r="I5609" i="1"/>
  <c r="J5609" i="1" s="1"/>
  <c r="H5609" i="1"/>
  <c r="G5609" i="1"/>
  <c r="Q5608" i="1"/>
  <c r="P5608" i="1"/>
  <c r="N5608" i="1"/>
  <c r="M5608" i="1"/>
  <c r="L5608" i="1"/>
  <c r="K5608" i="1"/>
  <c r="J5608" i="1"/>
  <c r="I5608" i="1"/>
  <c r="H5608" i="1"/>
  <c r="G5608" i="1"/>
  <c r="Q5607" i="1"/>
  <c r="P5607" i="1"/>
  <c r="N5607" i="1"/>
  <c r="M5607" i="1"/>
  <c r="L5607" i="1"/>
  <c r="K5607" i="1"/>
  <c r="I5607" i="1"/>
  <c r="J5607" i="1" s="1"/>
  <c r="H5607" i="1"/>
  <c r="G5607" i="1"/>
  <c r="Q5606" i="1"/>
  <c r="P5606" i="1"/>
  <c r="N5606" i="1"/>
  <c r="M5606" i="1"/>
  <c r="L5606" i="1"/>
  <c r="K5606" i="1"/>
  <c r="J5606" i="1"/>
  <c r="I5606" i="1"/>
  <c r="H5606" i="1"/>
  <c r="G5606" i="1"/>
  <c r="Q5605" i="1"/>
  <c r="P5605" i="1"/>
  <c r="N5605" i="1"/>
  <c r="M5605" i="1"/>
  <c r="L5605" i="1"/>
  <c r="K5605" i="1"/>
  <c r="I5605" i="1"/>
  <c r="J5605" i="1" s="1"/>
  <c r="H5605" i="1"/>
  <c r="G5605" i="1"/>
  <c r="Q5604" i="1"/>
  <c r="P5604" i="1"/>
  <c r="N5604" i="1"/>
  <c r="M5604" i="1"/>
  <c r="L5604" i="1"/>
  <c r="K5604" i="1"/>
  <c r="I5604" i="1"/>
  <c r="J5604" i="1" s="1"/>
  <c r="H5604" i="1"/>
  <c r="G5604" i="1"/>
  <c r="Q5603" i="1"/>
  <c r="P5603" i="1"/>
  <c r="N5603" i="1"/>
  <c r="M5603" i="1"/>
  <c r="L5603" i="1"/>
  <c r="K5603" i="1"/>
  <c r="I5603" i="1"/>
  <c r="J5603" i="1" s="1"/>
  <c r="H5603" i="1"/>
  <c r="G5603" i="1"/>
  <c r="Q5602" i="1"/>
  <c r="P5602" i="1"/>
  <c r="N5602" i="1"/>
  <c r="M5602" i="1"/>
  <c r="L5602" i="1"/>
  <c r="K5602" i="1"/>
  <c r="I5602" i="1"/>
  <c r="J5602" i="1" s="1"/>
  <c r="H5602" i="1"/>
  <c r="G5602" i="1"/>
  <c r="Q5601" i="1"/>
  <c r="P5601" i="1"/>
  <c r="N5601" i="1"/>
  <c r="M5601" i="1"/>
  <c r="L5601" i="1"/>
  <c r="K5601" i="1"/>
  <c r="I5601" i="1"/>
  <c r="J5601" i="1" s="1"/>
  <c r="H5601" i="1"/>
  <c r="G5601" i="1"/>
  <c r="Q5600" i="1"/>
  <c r="P5600" i="1"/>
  <c r="N5600" i="1"/>
  <c r="M5600" i="1"/>
  <c r="L5600" i="1"/>
  <c r="K5600" i="1"/>
  <c r="J5600" i="1"/>
  <c r="I5600" i="1"/>
  <c r="H5600" i="1"/>
  <c r="G5600" i="1"/>
  <c r="Q5599" i="1"/>
  <c r="P5599" i="1"/>
  <c r="N5599" i="1"/>
  <c r="M5599" i="1"/>
  <c r="L5599" i="1"/>
  <c r="K5599" i="1"/>
  <c r="I5599" i="1"/>
  <c r="J5599" i="1" s="1"/>
  <c r="H5599" i="1"/>
  <c r="G5599" i="1"/>
  <c r="Q5598" i="1"/>
  <c r="P5598" i="1"/>
  <c r="N5598" i="1"/>
  <c r="M5598" i="1"/>
  <c r="L5598" i="1"/>
  <c r="K5598" i="1"/>
  <c r="J5598" i="1"/>
  <c r="I5598" i="1"/>
  <c r="H5598" i="1"/>
  <c r="G5598" i="1"/>
  <c r="Q5597" i="1"/>
  <c r="P5597" i="1"/>
  <c r="N5597" i="1"/>
  <c r="M5597" i="1"/>
  <c r="L5597" i="1"/>
  <c r="K5597" i="1"/>
  <c r="I5597" i="1"/>
  <c r="J5597" i="1" s="1"/>
  <c r="H5597" i="1"/>
  <c r="G5597" i="1"/>
  <c r="Q5596" i="1"/>
  <c r="P5596" i="1"/>
  <c r="N5596" i="1"/>
  <c r="M5596" i="1"/>
  <c r="L5596" i="1"/>
  <c r="K5596" i="1"/>
  <c r="I5596" i="1"/>
  <c r="J5596" i="1" s="1"/>
  <c r="H5596" i="1"/>
  <c r="G5596" i="1"/>
  <c r="Q5595" i="1"/>
  <c r="P5595" i="1"/>
  <c r="N5595" i="1"/>
  <c r="M5595" i="1"/>
  <c r="L5595" i="1"/>
  <c r="K5595" i="1"/>
  <c r="I5595" i="1"/>
  <c r="J5595" i="1" s="1"/>
  <c r="H5595" i="1"/>
  <c r="G5595" i="1"/>
  <c r="Q5594" i="1"/>
  <c r="P5594" i="1"/>
  <c r="N5594" i="1"/>
  <c r="M5594" i="1"/>
  <c r="L5594" i="1"/>
  <c r="K5594" i="1"/>
  <c r="I5594" i="1"/>
  <c r="J5594" i="1" s="1"/>
  <c r="H5594" i="1"/>
  <c r="G5594" i="1"/>
  <c r="Q5593" i="1"/>
  <c r="P5593" i="1"/>
  <c r="N5593" i="1"/>
  <c r="M5593" i="1"/>
  <c r="L5593" i="1"/>
  <c r="K5593" i="1"/>
  <c r="I5593" i="1"/>
  <c r="J5593" i="1" s="1"/>
  <c r="H5593" i="1"/>
  <c r="G5593" i="1"/>
  <c r="Q5592" i="1"/>
  <c r="P5592" i="1"/>
  <c r="N5592" i="1"/>
  <c r="M5592" i="1"/>
  <c r="L5592" i="1"/>
  <c r="K5592" i="1"/>
  <c r="I5592" i="1"/>
  <c r="J5592" i="1" s="1"/>
  <c r="H5592" i="1"/>
  <c r="G5592" i="1"/>
  <c r="Q5591" i="1"/>
  <c r="P5591" i="1"/>
  <c r="N5591" i="1"/>
  <c r="M5591" i="1"/>
  <c r="L5591" i="1"/>
  <c r="K5591" i="1"/>
  <c r="I5591" i="1"/>
  <c r="J5591" i="1" s="1"/>
  <c r="H5591" i="1"/>
  <c r="G5591" i="1"/>
  <c r="Q5590" i="1"/>
  <c r="P5590" i="1"/>
  <c r="N5590" i="1"/>
  <c r="M5590" i="1"/>
  <c r="L5590" i="1"/>
  <c r="K5590" i="1"/>
  <c r="J5590" i="1"/>
  <c r="I5590" i="1"/>
  <c r="H5590" i="1"/>
  <c r="G5590" i="1"/>
  <c r="Q5589" i="1"/>
  <c r="P5589" i="1"/>
  <c r="N5589" i="1"/>
  <c r="M5589" i="1"/>
  <c r="L5589" i="1"/>
  <c r="K5589" i="1"/>
  <c r="I5589" i="1"/>
  <c r="J5589" i="1" s="1"/>
  <c r="H5589" i="1"/>
  <c r="G5589" i="1"/>
  <c r="Q5588" i="1"/>
  <c r="P5588" i="1"/>
  <c r="N5588" i="1"/>
  <c r="M5588" i="1"/>
  <c r="L5588" i="1"/>
  <c r="K5588" i="1"/>
  <c r="I5588" i="1"/>
  <c r="J5588" i="1" s="1"/>
  <c r="H5588" i="1"/>
  <c r="G5588" i="1"/>
  <c r="Q5587" i="1"/>
  <c r="P5587" i="1"/>
  <c r="N5587" i="1"/>
  <c r="M5587" i="1"/>
  <c r="L5587" i="1"/>
  <c r="K5587" i="1"/>
  <c r="I5587" i="1"/>
  <c r="J5587" i="1" s="1"/>
  <c r="H5587" i="1"/>
  <c r="G5587" i="1"/>
  <c r="Q5586" i="1"/>
  <c r="P5586" i="1"/>
  <c r="N5586" i="1"/>
  <c r="M5586" i="1"/>
  <c r="L5586" i="1"/>
  <c r="K5586" i="1"/>
  <c r="I5586" i="1"/>
  <c r="J5586" i="1" s="1"/>
  <c r="H5586" i="1"/>
  <c r="G5586" i="1"/>
  <c r="Q5585" i="1"/>
  <c r="P5585" i="1"/>
  <c r="N5585" i="1"/>
  <c r="M5585" i="1"/>
  <c r="L5585" i="1"/>
  <c r="K5585" i="1"/>
  <c r="I5585" i="1"/>
  <c r="J5585" i="1" s="1"/>
  <c r="H5585" i="1"/>
  <c r="G5585" i="1"/>
  <c r="Q5584" i="1"/>
  <c r="P5584" i="1"/>
  <c r="N5584" i="1"/>
  <c r="M5584" i="1"/>
  <c r="L5584" i="1"/>
  <c r="K5584" i="1"/>
  <c r="I5584" i="1"/>
  <c r="J5584" i="1" s="1"/>
  <c r="H5584" i="1"/>
  <c r="G5584" i="1"/>
  <c r="Q5583" i="1"/>
  <c r="P5583" i="1"/>
  <c r="N5583" i="1"/>
  <c r="M5583" i="1"/>
  <c r="L5583" i="1"/>
  <c r="K5583" i="1"/>
  <c r="I5583" i="1"/>
  <c r="J5583" i="1" s="1"/>
  <c r="H5583" i="1"/>
  <c r="G5583" i="1"/>
  <c r="Q5582" i="1"/>
  <c r="P5582" i="1"/>
  <c r="N5582" i="1"/>
  <c r="M5582" i="1"/>
  <c r="L5582" i="1"/>
  <c r="K5582" i="1"/>
  <c r="J5582" i="1"/>
  <c r="I5582" i="1"/>
  <c r="H5582" i="1"/>
  <c r="G5582" i="1"/>
  <c r="Q5581" i="1"/>
  <c r="P5581" i="1"/>
  <c r="N5581" i="1"/>
  <c r="M5581" i="1"/>
  <c r="L5581" i="1"/>
  <c r="K5581" i="1"/>
  <c r="I5581" i="1"/>
  <c r="J5581" i="1" s="1"/>
  <c r="H5581" i="1"/>
  <c r="G5581" i="1"/>
  <c r="Q5580" i="1"/>
  <c r="P5580" i="1"/>
  <c r="N5580" i="1"/>
  <c r="M5580" i="1"/>
  <c r="L5580" i="1"/>
  <c r="K5580" i="1"/>
  <c r="I5580" i="1"/>
  <c r="J5580" i="1" s="1"/>
  <c r="H5580" i="1"/>
  <c r="G5580" i="1"/>
  <c r="Q5579" i="1"/>
  <c r="P5579" i="1"/>
  <c r="N5579" i="1"/>
  <c r="M5579" i="1"/>
  <c r="L5579" i="1"/>
  <c r="K5579" i="1"/>
  <c r="I5579" i="1"/>
  <c r="J5579" i="1" s="1"/>
  <c r="H5579" i="1"/>
  <c r="G5579" i="1"/>
  <c r="Q5578" i="1"/>
  <c r="P5578" i="1"/>
  <c r="N5578" i="1"/>
  <c r="M5578" i="1"/>
  <c r="L5578" i="1"/>
  <c r="K5578" i="1"/>
  <c r="I5578" i="1"/>
  <c r="J5578" i="1" s="1"/>
  <c r="H5578" i="1"/>
  <c r="G5578" i="1"/>
  <c r="Q5577" i="1"/>
  <c r="P5577" i="1"/>
  <c r="N5577" i="1"/>
  <c r="M5577" i="1"/>
  <c r="L5577" i="1"/>
  <c r="K5577" i="1"/>
  <c r="I5577" i="1"/>
  <c r="J5577" i="1" s="1"/>
  <c r="H5577" i="1"/>
  <c r="G5577" i="1"/>
  <c r="Q5576" i="1"/>
  <c r="P5576" i="1"/>
  <c r="N5576" i="1"/>
  <c r="M5576" i="1"/>
  <c r="L5576" i="1"/>
  <c r="K5576" i="1"/>
  <c r="I5576" i="1"/>
  <c r="J5576" i="1" s="1"/>
  <c r="H5576" i="1"/>
  <c r="G5576" i="1"/>
  <c r="Q5575" i="1"/>
  <c r="P5575" i="1"/>
  <c r="N5575" i="1"/>
  <c r="M5575" i="1"/>
  <c r="L5575" i="1"/>
  <c r="K5575" i="1"/>
  <c r="I5575" i="1"/>
  <c r="J5575" i="1" s="1"/>
  <c r="H5575" i="1"/>
  <c r="G5575" i="1"/>
  <c r="Q5574" i="1"/>
  <c r="P5574" i="1"/>
  <c r="N5574" i="1"/>
  <c r="M5574" i="1"/>
  <c r="L5574" i="1"/>
  <c r="K5574" i="1"/>
  <c r="J5574" i="1"/>
  <c r="I5574" i="1"/>
  <c r="H5574" i="1"/>
  <c r="G5574" i="1"/>
  <c r="Q5573" i="1"/>
  <c r="P5573" i="1"/>
  <c r="N5573" i="1"/>
  <c r="M5573" i="1"/>
  <c r="L5573" i="1"/>
  <c r="K5573" i="1"/>
  <c r="I5573" i="1"/>
  <c r="J5573" i="1" s="1"/>
  <c r="H5573" i="1"/>
  <c r="G5573" i="1"/>
  <c r="Q5572" i="1"/>
  <c r="P5572" i="1"/>
  <c r="N5572" i="1"/>
  <c r="M5572" i="1"/>
  <c r="L5572" i="1"/>
  <c r="K5572" i="1"/>
  <c r="I5572" i="1"/>
  <c r="J5572" i="1" s="1"/>
  <c r="H5572" i="1"/>
  <c r="G5572" i="1"/>
  <c r="Q5571" i="1"/>
  <c r="P5571" i="1"/>
  <c r="N5571" i="1"/>
  <c r="M5571" i="1"/>
  <c r="L5571" i="1"/>
  <c r="K5571" i="1"/>
  <c r="I5571" i="1"/>
  <c r="J5571" i="1" s="1"/>
  <c r="H5571" i="1"/>
  <c r="G5571" i="1"/>
  <c r="Q5570" i="1"/>
  <c r="P5570" i="1"/>
  <c r="N5570" i="1"/>
  <c r="M5570" i="1"/>
  <c r="L5570" i="1"/>
  <c r="K5570" i="1"/>
  <c r="I5570" i="1"/>
  <c r="J5570" i="1" s="1"/>
  <c r="H5570" i="1"/>
  <c r="G5570" i="1"/>
  <c r="Q5569" i="1"/>
  <c r="P5569" i="1"/>
  <c r="N5569" i="1"/>
  <c r="M5569" i="1"/>
  <c r="L5569" i="1"/>
  <c r="K5569" i="1"/>
  <c r="I5569" i="1"/>
  <c r="J5569" i="1" s="1"/>
  <c r="H5569" i="1"/>
  <c r="G5569" i="1"/>
  <c r="Q5568" i="1"/>
  <c r="P5568" i="1"/>
  <c r="N5568" i="1"/>
  <c r="M5568" i="1"/>
  <c r="L5568" i="1"/>
  <c r="K5568" i="1"/>
  <c r="I5568" i="1"/>
  <c r="J5568" i="1" s="1"/>
  <c r="H5568" i="1"/>
  <c r="G5568" i="1"/>
  <c r="Q5567" i="1"/>
  <c r="P5567" i="1"/>
  <c r="N5567" i="1"/>
  <c r="M5567" i="1"/>
  <c r="L5567" i="1"/>
  <c r="K5567" i="1"/>
  <c r="I5567" i="1"/>
  <c r="J5567" i="1" s="1"/>
  <c r="H5567" i="1"/>
  <c r="G5567" i="1"/>
  <c r="Q5566" i="1"/>
  <c r="P5566" i="1"/>
  <c r="N5566" i="1"/>
  <c r="M5566" i="1"/>
  <c r="L5566" i="1"/>
  <c r="K5566" i="1"/>
  <c r="J5566" i="1"/>
  <c r="I5566" i="1"/>
  <c r="H5566" i="1"/>
  <c r="G5566" i="1"/>
  <c r="Q5565" i="1"/>
  <c r="P5565" i="1"/>
  <c r="N5565" i="1"/>
  <c r="M5565" i="1"/>
  <c r="L5565" i="1"/>
  <c r="K5565" i="1"/>
  <c r="I5565" i="1"/>
  <c r="J5565" i="1" s="1"/>
  <c r="H5565" i="1"/>
  <c r="G5565" i="1"/>
  <c r="Q5564" i="1"/>
  <c r="P5564" i="1"/>
  <c r="N5564" i="1"/>
  <c r="M5564" i="1"/>
  <c r="L5564" i="1"/>
  <c r="K5564" i="1"/>
  <c r="I5564" i="1"/>
  <c r="J5564" i="1" s="1"/>
  <c r="H5564" i="1"/>
  <c r="G5564" i="1"/>
  <c r="Q5563" i="1"/>
  <c r="P5563" i="1"/>
  <c r="N5563" i="1"/>
  <c r="M5563" i="1"/>
  <c r="L5563" i="1"/>
  <c r="K5563" i="1"/>
  <c r="I5563" i="1"/>
  <c r="J5563" i="1" s="1"/>
  <c r="H5563" i="1"/>
  <c r="G5563" i="1"/>
  <c r="Q5562" i="1"/>
  <c r="P5562" i="1"/>
  <c r="N5562" i="1"/>
  <c r="M5562" i="1"/>
  <c r="L5562" i="1"/>
  <c r="K5562" i="1"/>
  <c r="I5562" i="1"/>
  <c r="J5562" i="1" s="1"/>
  <c r="H5562" i="1"/>
  <c r="G5562" i="1"/>
  <c r="Q5561" i="1"/>
  <c r="P5561" i="1"/>
  <c r="N5561" i="1"/>
  <c r="M5561" i="1"/>
  <c r="L5561" i="1"/>
  <c r="K5561" i="1"/>
  <c r="J5561" i="1"/>
  <c r="I5561" i="1"/>
  <c r="H5561" i="1"/>
  <c r="G5561" i="1"/>
  <c r="Q5560" i="1"/>
  <c r="P5560" i="1"/>
  <c r="N5560" i="1"/>
  <c r="M5560" i="1"/>
  <c r="L5560" i="1"/>
  <c r="K5560" i="1"/>
  <c r="I5560" i="1"/>
  <c r="J5560" i="1" s="1"/>
  <c r="H5560" i="1"/>
  <c r="G5560" i="1"/>
  <c r="Q5559" i="1"/>
  <c r="P5559" i="1"/>
  <c r="N5559" i="1"/>
  <c r="M5559" i="1"/>
  <c r="L5559" i="1"/>
  <c r="K5559" i="1"/>
  <c r="J5559" i="1"/>
  <c r="I5559" i="1"/>
  <c r="H5559" i="1"/>
  <c r="G5559" i="1"/>
  <c r="Q5558" i="1"/>
  <c r="P5558" i="1"/>
  <c r="N5558" i="1"/>
  <c r="M5558" i="1"/>
  <c r="L5558" i="1"/>
  <c r="K5558" i="1"/>
  <c r="I5558" i="1"/>
  <c r="J5558" i="1" s="1"/>
  <c r="H5558" i="1"/>
  <c r="G5558" i="1"/>
  <c r="Q5557" i="1"/>
  <c r="P5557" i="1"/>
  <c r="N5557" i="1"/>
  <c r="M5557" i="1"/>
  <c r="L5557" i="1"/>
  <c r="K5557" i="1"/>
  <c r="J5557" i="1"/>
  <c r="I5557" i="1"/>
  <c r="H5557" i="1"/>
  <c r="G5557" i="1"/>
  <c r="Q5556" i="1"/>
  <c r="P5556" i="1"/>
  <c r="N5556" i="1"/>
  <c r="M5556" i="1"/>
  <c r="L5556" i="1"/>
  <c r="K5556" i="1"/>
  <c r="I5556" i="1"/>
  <c r="J5556" i="1" s="1"/>
  <c r="H5556" i="1"/>
  <c r="G5556" i="1"/>
  <c r="Q5555" i="1"/>
  <c r="P5555" i="1"/>
  <c r="N5555" i="1"/>
  <c r="M5555" i="1"/>
  <c r="L5555" i="1"/>
  <c r="K5555" i="1"/>
  <c r="J5555" i="1"/>
  <c r="I5555" i="1"/>
  <c r="H5555" i="1"/>
  <c r="G5555" i="1"/>
  <c r="Q5554" i="1"/>
  <c r="P5554" i="1"/>
  <c r="N5554" i="1"/>
  <c r="M5554" i="1"/>
  <c r="L5554" i="1"/>
  <c r="K5554" i="1"/>
  <c r="I5554" i="1"/>
  <c r="J5554" i="1" s="1"/>
  <c r="H5554" i="1"/>
  <c r="G5554" i="1"/>
  <c r="Q5553" i="1"/>
  <c r="P5553" i="1"/>
  <c r="N5553" i="1"/>
  <c r="M5553" i="1"/>
  <c r="L5553" i="1"/>
  <c r="K5553" i="1"/>
  <c r="J5553" i="1"/>
  <c r="I5553" i="1"/>
  <c r="H5553" i="1"/>
  <c r="G5553" i="1"/>
  <c r="Q5552" i="1"/>
  <c r="P5552" i="1"/>
  <c r="N5552" i="1"/>
  <c r="M5552" i="1"/>
  <c r="L5552" i="1"/>
  <c r="K5552" i="1"/>
  <c r="I5552" i="1"/>
  <c r="J5552" i="1" s="1"/>
  <c r="H5552" i="1"/>
  <c r="G5552" i="1"/>
  <c r="Q5551" i="1"/>
  <c r="P5551" i="1"/>
  <c r="N5551" i="1"/>
  <c r="M5551" i="1"/>
  <c r="L5551" i="1"/>
  <c r="K5551" i="1"/>
  <c r="J5551" i="1"/>
  <c r="I5551" i="1"/>
  <c r="H5551" i="1"/>
  <c r="G5551" i="1"/>
  <c r="Q5550" i="1"/>
  <c r="P5550" i="1"/>
  <c r="N5550" i="1"/>
  <c r="M5550" i="1"/>
  <c r="L5550" i="1"/>
  <c r="K5550" i="1"/>
  <c r="I5550" i="1"/>
  <c r="J5550" i="1" s="1"/>
  <c r="H5550" i="1"/>
  <c r="G5550" i="1"/>
  <c r="Q5549" i="1"/>
  <c r="P5549" i="1"/>
  <c r="N5549" i="1"/>
  <c r="M5549" i="1"/>
  <c r="L5549" i="1"/>
  <c r="K5549" i="1"/>
  <c r="J5549" i="1"/>
  <c r="I5549" i="1"/>
  <c r="H5549" i="1"/>
  <c r="G5549" i="1"/>
  <c r="Q5548" i="1"/>
  <c r="P5548" i="1"/>
  <c r="N5548" i="1"/>
  <c r="M5548" i="1"/>
  <c r="L5548" i="1"/>
  <c r="K5548" i="1"/>
  <c r="I5548" i="1"/>
  <c r="J5548" i="1" s="1"/>
  <c r="H5548" i="1"/>
  <c r="G5548" i="1"/>
  <c r="Q5547" i="1"/>
  <c r="P5547" i="1"/>
  <c r="N5547" i="1"/>
  <c r="M5547" i="1"/>
  <c r="L5547" i="1"/>
  <c r="K5547" i="1"/>
  <c r="J5547" i="1"/>
  <c r="I5547" i="1"/>
  <c r="H5547" i="1"/>
  <c r="G5547" i="1"/>
  <c r="Q5546" i="1"/>
  <c r="P5546" i="1"/>
  <c r="N5546" i="1"/>
  <c r="M5546" i="1"/>
  <c r="L5546" i="1"/>
  <c r="K5546" i="1"/>
  <c r="I5546" i="1"/>
  <c r="J5546" i="1" s="1"/>
  <c r="H5546" i="1"/>
  <c r="G5546" i="1"/>
  <c r="Q5545" i="1"/>
  <c r="P5545" i="1"/>
  <c r="N5545" i="1"/>
  <c r="M5545" i="1"/>
  <c r="L5545" i="1"/>
  <c r="K5545" i="1"/>
  <c r="J5545" i="1"/>
  <c r="I5545" i="1"/>
  <c r="H5545" i="1"/>
  <c r="G5545" i="1"/>
  <c r="Q5544" i="1"/>
  <c r="P5544" i="1"/>
  <c r="N5544" i="1"/>
  <c r="M5544" i="1"/>
  <c r="L5544" i="1"/>
  <c r="K5544" i="1"/>
  <c r="I5544" i="1"/>
  <c r="J5544" i="1" s="1"/>
  <c r="H5544" i="1"/>
  <c r="G5544" i="1"/>
  <c r="Q5543" i="1"/>
  <c r="P5543" i="1"/>
  <c r="N5543" i="1"/>
  <c r="M5543" i="1"/>
  <c r="L5543" i="1"/>
  <c r="K5543" i="1"/>
  <c r="J5543" i="1"/>
  <c r="I5543" i="1"/>
  <c r="H5543" i="1"/>
  <c r="G5543" i="1"/>
  <c r="Q5542" i="1"/>
  <c r="P5542" i="1"/>
  <c r="N5542" i="1"/>
  <c r="M5542" i="1"/>
  <c r="L5542" i="1"/>
  <c r="K5542" i="1"/>
  <c r="I5542" i="1"/>
  <c r="J5542" i="1" s="1"/>
  <c r="H5542" i="1"/>
  <c r="G5542" i="1"/>
  <c r="Q5541" i="1"/>
  <c r="P5541" i="1"/>
  <c r="N5541" i="1"/>
  <c r="M5541" i="1"/>
  <c r="L5541" i="1"/>
  <c r="K5541" i="1"/>
  <c r="J5541" i="1"/>
  <c r="I5541" i="1"/>
  <c r="H5541" i="1"/>
  <c r="G5541" i="1"/>
  <c r="Q5540" i="1"/>
  <c r="P5540" i="1"/>
  <c r="N5540" i="1"/>
  <c r="M5540" i="1"/>
  <c r="L5540" i="1"/>
  <c r="K5540" i="1"/>
  <c r="I5540" i="1"/>
  <c r="J5540" i="1" s="1"/>
  <c r="H5540" i="1"/>
  <c r="G5540" i="1"/>
  <c r="Q5539" i="1"/>
  <c r="P5539" i="1"/>
  <c r="N5539" i="1"/>
  <c r="M5539" i="1"/>
  <c r="L5539" i="1"/>
  <c r="K5539" i="1"/>
  <c r="J5539" i="1"/>
  <c r="I5539" i="1"/>
  <c r="H5539" i="1"/>
  <c r="G5539" i="1"/>
  <c r="Q5538" i="1"/>
  <c r="P5538" i="1"/>
  <c r="N5538" i="1"/>
  <c r="M5538" i="1"/>
  <c r="L5538" i="1"/>
  <c r="K5538" i="1"/>
  <c r="I5538" i="1"/>
  <c r="J5538" i="1" s="1"/>
  <c r="H5538" i="1"/>
  <c r="G5538" i="1"/>
  <c r="Q5537" i="1"/>
  <c r="P5537" i="1"/>
  <c r="N5537" i="1"/>
  <c r="M5537" i="1"/>
  <c r="L5537" i="1"/>
  <c r="K5537" i="1"/>
  <c r="J5537" i="1"/>
  <c r="I5537" i="1"/>
  <c r="H5537" i="1"/>
  <c r="G5537" i="1"/>
  <c r="Q5536" i="1"/>
  <c r="P5536" i="1"/>
  <c r="N5536" i="1"/>
  <c r="M5536" i="1"/>
  <c r="L5536" i="1"/>
  <c r="K5536" i="1"/>
  <c r="I5536" i="1"/>
  <c r="J5536" i="1" s="1"/>
  <c r="H5536" i="1"/>
  <c r="G5536" i="1"/>
  <c r="Q5535" i="1"/>
  <c r="P5535" i="1"/>
  <c r="N5535" i="1"/>
  <c r="M5535" i="1"/>
  <c r="L5535" i="1"/>
  <c r="K5535" i="1"/>
  <c r="J5535" i="1"/>
  <c r="I5535" i="1"/>
  <c r="H5535" i="1"/>
  <c r="G5535" i="1"/>
  <c r="Q5534" i="1"/>
  <c r="P5534" i="1"/>
  <c r="N5534" i="1"/>
  <c r="M5534" i="1"/>
  <c r="L5534" i="1"/>
  <c r="K5534" i="1"/>
  <c r="I5534" i="1"/>
  <c r="J5534" i="1" s="1"/>
  <c r="H5534" i="1"/>
  <c r="G5534" i="1"/>
  <c r="Q5533" i="1"/>
  <c r="P5533" i="1"/>
  <c r="N5533" i="1"/>
  <c r="M5533" i="1"/>
  <c r="L5533" i="1"/>
  <c r="K5533" i="1"/>
  <c r="J5533" i="1"/>
  <c r="I5533" i="1"/>
  <c r="H5533" i="1"/>
  <c r="G5533" i="1"/>
  <c r="Q5532" i="1"/>
  <c r="P5532" i="1"/>
  <c r="N5532" i="1"/>
  <c r="M5532" i="1"/>
  <c r="L5532" i="1"/>
  <c r="K5532" i="1"/>
  <c r="I5532" i="1"/>
  <c r="J5532" i="1" s="1"/>
  <c r="H5532" i="1"/>
  <c r="G5532" i="1"/>
  <c r="Q5531" i="1"/>
  <c r="P5531" i="1"/>
  <c r="N5531" i="1"/>
  <c r="M5531" i="1"/>
  <c r="L5531" i="1"/>
  <c r="K5531" i="1"/>
  <c r="J5531" i="1"/>
  <c r="I5531" i="1"/>
  <c r="H5531" i="1"/>
  <c r="G5531" i="1"/>
  <c r="Q5530" i="1"/>
  <c r="P5530" i="1"/>
  <c r="N5530" i="1"/>
  <c r="M5530" i="1"/>
  <c r="L5530" i="1"/>
  <c r="K5530" i="1"/>
  <c r="I5530" i="1"/>
  <c r="J5530" i="1" s="1"/>
  <c r="H5530" i="1"/>
  <c r="G5530" i="1"/>
  <c r="Q5529" i="1"/>
  <c r="P5529" i="1"/>
  <c r="N5529" i="1"/>
  <c r="M5529" i="1"/>
  <c r="L5529" i="1"/>
  <c r="K5529" i="1"/>
  <c r="J5529" i="1"/>
  <c r="I5529" i="1"/>
  <c r="H5529" i="1"/>
  <c r="G5529" i="1"/>
  <c r="Q5528" i="1"/>
  <c r="P5528" i="1"/>
  <c r="N5528" i="1"/>
  <c r="M5528" i="1"/>
  <c r="L5528" i="1"/>
  <c r="K5528" i="1"/>
  <c r="I5528" i="1"/>
  <c r="J5528" i="1" s="1"/>
  <c r="H5528" i="1"/>
  <c r="G5528" i="1"/>
  <c r="Q5527" i="1"/>
  <c r="P5527" i="1"/>
  <c r="N5527" i="1"/>
  <c r="M5527" i="1"/>
  <c r="L5527" i="1"/>
  <c r="K5527" i="1"/>
  <c r="J5527" i="1"/>
  <c r="I5527" i="1"/>
  <c r="H5527" i="1"/>
  <c r="G5527" i="1"/>
  <c r="Q5526" i="1"/>
  <c r="P5526" i="1"/>
  <c r="N5526" i="1"/>
  <c r="M5526" i="1"/>
  <c r="L5526" i="1"/>
  <c r="K5526" i="1"/>
  <c r="I5526" i="1"/>
  <c r="J5526" i="1" s="1"/>
  <c r="H5526" i="1"/>
  <c r="G5526" i="1"/>
  <c r="Q5525" i="1"/>
  <c r="P5525" i="1"/>
  <c r="N5525" i="1"/>
  <c r="M5525" i="1"/>
  <c r="L5525" i="1"/>
  <c r="K5525" i="1"/>
  <c r="J5525" i="1"/>
  <c r="I5525" i="1"/>
  <c r="H5525" i="1"/>
  <c r="G5525" i="1"/>
  <c r="Q5524" i="1"/>
  <c r="P5524" i="1"/>
  <c r="N5524" i="1"/>
  <c r="M5524" i="1"/>
  <c r="L5524" i="1"/>
  <c r="K5524" i="1"/>
  <c r="I5524" i="1"/>
  <c r="J5524" i="1" s="1"/>
  <c r="H5524" i="1"/>
  <c r="G5524" i="1"/>
  <c r="Q5523" i="1"/>
  <c r="P5523" i="1"/>
  <c r="N5523" i="1"/>
  <c r="M5523" i="1"/>
  <c r="L5523" i="1"/>
  <c r="K5523" i="1"/>
  <c r="J5523" i="1"/>
  <c r="I5523" i="1"/>
  <c r="H5523" i="1"/>
  <c r="G5523" i="1"/>
  <c r="Q5522" i="1"/>
  <c r="P5522" i="1"/>
  <c r="N5522" i="1"/>
  <c r="M5522" i="1"/>
  <c r="L5522" i="1"/>
  <c r="K5522" i="1"/>
  <c r="I5522" i="1"/>
  <c r="J5522" i="1" s="1"/>
  <c r="H5522" i="1"/>
  <c r="G5522" i="1"/>
  <c r="Q5521" i="1"/>
  <c r="P5521" i="1"/>
  <c r="N5521" i="1"/>
  <c r="M5521" i="1"/>
  <c r="L5521" i="1"/>
  <c r="K5521" i="1"/>
  <c r="J5521" i="1"/>
  <c r="I5521" i="1"/>
  <c r="H5521" i="1"/>
  <c r="G5521" i="1"/>
  <c r="Q5520" i="1"/>
  <c r="P5520" i="1"/>
  <c r="N5520" i="1"/>
  <c r="M5520" i="1"/>
  <c r="L5520" i="1"/>
  <c r="K5520" i="1"/>
  <c r="I5520" i="1"/>
  <c r="J5520" i="1" s="1"/>
  <c r="H5520" i="1"/>
  <c r="G5520" i="1"/>
  <c r="Q5519" i="1"/>
  <c r="P5519" i="1"/>
  <c r="N5519" i="1"/>
  <c r="M5519" i="1"/>
  <c r="L5519" i="1"/>
  <c r="K5519" i="1"/>
  <c r="J5519" i="1"/>
  <c r="I5519" i="1"/>
  <c r="H5519" i="1"/>
  <c r="G5519" i="1"/>
  <c r="Q5518" i="1"/>
  <c r="P5518" i="1"/>
  <c r="N5518" i="1"/>
  <c r="M5518" i="1"/>
  <c r="L5518" i="1"/>
  <c r="K5518" i="1"/>
  <c r="I5518" i="1"/>
  <c r="J5518" i="1" s="1"/>
  <c r="H5518" i="1"/>
  <c r="G5518" i="1"/>
  <c r="Q5517" i="1"/>
  <c r="P5517" i="1"/>
  <c r="N5517" i="1"/>
  <c r="M5517" i="1"/>
  <c r="L5517" i="1"/>
  <c r="K5517" i="1"/>
  <c r="J5517" i="1"/>
  <c r="I5517" i="1"/>
  <c r="H5517" i="1"/>
  <c r="G5517" i="1"/>
  <c r="Q5516" i="1"/>
  <c r="P5516" i="1"/>
  <c r="N5516" i="1"/>
  <c r="M5516" i="1"/>
  <c r="L5516" i="1"/>
  <c r="K5516" i="1"/>
  <c r="I5516" i="1"/>
  <c r="J5516" i="1" s="1"/>
  <c r="H5516" i="1"/>
  <c r="G5516" i="1"/>
  <c r="Q5515" i="1"/>
  <c r="P5515" i="1"/>
  <c r="N5515" i="1"/>
  <c r="M5515" i="1"/>
  <c r="L5515" i="1"/>
  <c r="K5515" i="1"/>
  <c r="J5515" i="1"/>
  <c r="I5515" i="1"/>
  <c r="H5515" i="1"/>
  <c r="G5515" i="1"/>
  <c r="Q5514" i="1"/>
  <c r="P5514" i="1"/>
  <c r="N5514" i="1"/>
  <c r="M5514" i="1"/>
  <c r="L5514" i="1"/>
  <c r="K5514" i="1"/>
  <c r="I5514" i="1"/>
  <c r="J5514" i="1" s="1"/>
  <c r="H5514" i="1"/>
  <c r="G5514" i="1"/>
  <c r="Q5513" i="1"/>
  <c r="P5513" i="1"/>
  <c r="N5513" i="1"/>
  <c r="M5513" i="1"/>
  <c r="L5513" i="1"/>
  <c r="K5513" i="1"/>
  <c r="J5513" i="1"/>
  <c r="I5513" i="1"/>
  <c r="H5513" i="1"/>
  <c r="G5513" i="1"/>
  <c r="Q5512" i="1"/>
  <c r="P5512" i="1"/>
  <c r="N5512" i="1"/>
  <c r="M5512" i="1"/>
  <c r="L5512" i="1"/>
  <c r="K5512" i="1"/>
  <c r="I5512" i="1"/>
  <c r="J5512" i="1" s="1"/>
  <c r="H5512" i="1"/>
  <c r="G5512" i="1"/>
  <c r="Q5511" i="1"/>
  <c r="P5511" i="1"/>
  <c r="N5511" i="1"/>
  <c r="M5511" i="1"/>
  <c r="L5511" i="1"/>
  <c r="K5511" i="1"/>
  <c r="J5511" i="1"/>
  <c r="I5511" i="1"/>
  <c r="H5511" i="1"/>
  <c r="G5511" i="1"/>
  <c r="Q5510" i="1"/>
  <c r="P5510" i="1"/>
  <c r="N5510" i="1"/>
  <c r="M5510" i="1"/>
  <c r="L5510" i="1"/>
  <c r="K5510" i="1"/>
  <c r="I5510" i="1"/>
  <c r="J5510" i="1" s="1"/>
  <c r="H5510" i="1"/>
  <c r="G5510" i="1"/>
  <c r="Q5509" i="1"/>
  <c r="P5509" i="1"/>
  <c r="N5509" i="1"/>
  <c r="M5509" i="1"/>
  <c r="L5509" i="1"/>
  <c r="K5509" i="1"/>
  <c r="J5509" i="1"/>
  <c r="I5509" i="1"/>
  <c r="H5509" i="1"/>
  <c r="G5509" i="1"/>
  <c r="Q5508" i="1"/>
  <c r="P5508" i="1"/>
  <c r="N5508" i="1"/>
  <c r="M5508" i="1"/>
  <c r="L5508" i="1"/>
  <c r="K5508" i="1"/>
  <c r="I5508" i="1"/>
  <c r="J5508" i="1" s="1"/>
  <c r="H5508" i="1"/>
  <c r="G5508" i="1"/>
  <c r="Q5507" i="1"/>
  <c r="P5507" i="1"/>
  <c r="N5507" i="1"/>
  <c r="M5507" i="1"/>
  <c r="L5507" i="1"/>
  <c r="K5507" i="1"/>
  <c r="J5507" i="1"/>
  <c r="I5507" i="1"/>
  <c r="H5507" i="1"/>
  <c r="G5507" i="1"/>
  <c r="Q5506" i="1"/>
  <c r="P5506" i="1"/>
  <c r="N5506" i="1"/>
  <c r="M5506" i="1"/>
  <c r="L5506" i="1"/>
  <c r="K5506" i="1"/>
  <c r="I5506" i="1"/>
  <c r="J5506" i="1" s="1"/>
  <c r="H5506" i="1"/>
  <c r="G5506" i="1"/>
  <c r="Q5505" i="1"/>
  <c r="P5505" i="1"/>
  <c r="N5505" i="1"/>
  <c r="M5505" i="1"/>
  <c r="L5505" i="1"/>
  <c r="K5505" i="1"/>
  <c r="J5505" i="1"/>
  <c r="I5505" i="1"/>
  <c r="H5505" i="1"/>
  <c r="G5505" i="1"/>
  <c r="Q5504" i="1"/>
  <c r="P5504" i="1"/>
  <c r="N5504" i="1"/>
  <c r="M5504" i="1"/>
  <c r="L5504" i="1"/>
  <c r="K5504" i="1"/>
  <c r="I5504" i="1"/>
  <c r="J5504" i="1" s="1"/>
  <c r="H5504" i="1"/>
  <c r="G5504" i="1"/>
  <c r="Q5503" i="1"/>
  <c r="P5503" i="1"/>
  <c r="N5503" i="1"/>
  <c r="M5503" i="1"/>
  <c r="L5503" i="1"/>
  <c r="K5503" i="1"/>
  <c r="J5503" i="1"/>
  <c r="I5503" i="1"/>
  <c r="H5503" i="1"/>
  <c r="G5503" i="1"/>
  <c r="Q5502" i="1"/>
  <c r="P5502" i="1"/>
  <c r="N5502" i="1"/>
  <c r="M5502" i="1"/>
  <c r="L5502" i="1"/>
  <c r="K5502" i="1"/>
  <c r="I5502" i="1"/>
  <c r="J5502" i="1" s="1"/>
  <c r="H5502" i="1"/>
  <c r="G5502" i="1"/>
  <c r="Q5501" i="1"/>
  <c r="P5501" i="1"/>
  <c r="N5501" i="1"/>
  <c r="M5501" i="1"/>
  <c r="L5501" i="1"/>
  <c r="K5501" i="1"/>
  <c r="J5501" i="1"/>
  <c r="I5501" i="1"/>
  <c r="H5501" i="1"/>
  <c r="G5501" i="1"/>
  <c r="Q5500" i="1"/>
  <c r="P5500" i="1"/>
  <c r="N5500" i="1"/>
  <c r="M5500" i="1"/>
  <c r="L5500" i="1"/>
  <c r="K5500" i="1"/>
  <c r="I5500" i="1"/>
  <c r="J5500" i="1" s="1"/>
  <c r="H5500" i="1"/>
  <c r="G5500" i="1"/>
  <c r="Q5499" i="1"/>
  <c r="P5499" i="1"/>
  <c r="N5499" i="1"/>
  <c r="M5499" i="1"/>
  <c r="L5499" i="1"/>
  <c r="K5499" i="1"/>
  <c r="J5499" i="1"/>
  <c r="I5499" i="1"/>
  <c r="H5499" i="1"/>
  <c r="G5499" i="1"/>
  <c r="Q5498" i="1"/>
  <c r="P5498" i="1"/>
  <c r="N5498" i="1"/>
  <c r="M5498" i="1"/>
  <c r="L5498" i="1"/>
  <c r="K5498" i="1"/>
  <c r="I5498" i="1"/>
  <c r="J5498" i="1" s="1"/>
  <c r="H5498" i="1"/>
  <c r="G5498" i="1"/>
  <c r="Q5497" i="1"/>
  <c r="P5497" i="1"/>
  <c r="N5497" i="1"/>
  <c r="M5497" i="1"/>
  <c r="L5497" i="1"/>
  <c r="K5497" i="1"/>
  <c r="J5497" i="1"/>
  <c r="I5497" i="1"/>
  <c r="H5497" i="1"/>
  <c r="G5497" i="1"/>
  <c r="Q5496" i="1"/>
  <c r="P5496" i="1"/>
  <c r="N5496" i="1"/>
  <c r="M5496" i="1"/>
  <c r="L5496" i="1"/>
  <c r="K5496" i="1"/>
  <c r="I5496" i="1"/>
  <c r="J5496" i="1" s="1"/>
  <c r="H5496" i="1"/>
  <c r="G5496" i="1"/>
  <c r="Q5495" i="1"/>
  <c r="P5495" i="1"/>
  <c r="N5495" i="1"/>
  <c r="M5495" i="1"/>
  <c r="L5495" i="1"/>
  <c r="K5495" i="1"/>
  <c r="J5495" i="1"/>
  <c r="I5495" i="1"/>
  <c r="H5495" i="1"/>
  <c r="G5495" i="1"/>
  <c r="Q5494" i="1"/>
  <c r="P5494" i="1"/>
  <c r="N5494" i="1"/>
  <c r="M5494" i="1"/>
  <c r="L5494" i="1"/>
  <c r="K5494" i="1"/>
  <c r="I5494" i="1"/>
  <c r="J5494" i="1" s="1"/>
  <c r="H5494" i="1"/>
  <c r="G5494" i="1"/>
  <c r="Q5493" i="1"/>
  <c r="P5493" i="1"/>
  <c r="N5493" i="1"/>
  <c r="M5493" i="1"/>
  <c r="L5493" i="1"/>
  <c r="K5493" i="1"/>
  <c r="J5493" i="1"/>
  <c r="I5493" i="1"/>
  <c r="H5493" i="1"/>
  <c r="G5493" i="1"/>
  <c r="Q5492" i="1"/>
  <c r="P5492" i="1"/>
  <c r="N5492" i="1"/>
  <c r="M5492" i="1"/>
  <c r="L5492" i="1"/>
  <c r="K5492" i="1"/>
  <c r="I5492" i="1"/>
  <c r="J5492" i="1" s="1"/>
  <c r="H5492" i="1"/>
  <c r="G5492" i="1"/>
  <c r="Q5491" i="1"/>
  <c r="P5491" i="1"/>
  <c r="N5491" i="1"/>
  <c r="M5491" i="1"/>
  <c r="L5491" i="1"/>
  <c r="K5491" i="1"/>
  <c r="J5491" i="1"/>
  <c r="I5491" i="1"/>
  <c r="H5491" i="1"/>
  <c r="G5491" i="1"/>
  <c r="Q5490" i="1"/>
  <c r="P5490" i="1"/>
  <c r="N5490" i="1"/>
  <c r="M5490" i="1"/>
  <c r="L5490" i="1"/>
  <c r="K5490" i="1"/>
  <c r="I5490" i="1"/>
  <c r="J5490" i="1" s="1"/>
  <c r="H5490" i="1"/>
  <c r="G5490" i="1"/>
  <c r="Q5489" i="1"/>
  <c r="P5489" i="1"/>
  <c r="N5489" i="1"/>
  <c r="M5489" i="1"/>
  <c r="L5489" i="1"/>
  <c r="K5489" i="1"/>
  <c r="J5489" i="1"/>
  <c r="I5489" i="1"/>
  <c r="H5489" i="1"/>
  <c r="G5489" i="1"/>
  <c r="Q5488" i="1"/>
  <c r="P5488" i="1"/>
  <c r="N5488" i="1"/>
  <c r="M5488" i="1"/>
  <c r="L5488" i="1"/>
  <c r="K5488" i="1"/>
  <c r="I5488" i="1"/>
  <c r="J5488" i="1" s="1"/>
  <c r="H5488" i="1"/>
  <c r="G5488" i="1"/>
  <c r="Q5487" i="1"/>
  <c r="P5487" i="1"/>
  <c r="N5487" i="1"/>
  <c r="M5487" i="1"/>
  <c r="L5487" i="1"/>
  <c r="K5487" i="1"/>
  <c r="J5487" i="1"/>
  <c r="I5487" i="1"/>
  <c r="H5487" i="1"/>
  <c r="G5487" i="1"/>
  <c r="Q5486" i="1"/>
  <c r="P5486" i="1"/>
  <c r="N5486" i="1"/>
  <c r="M5486" i="1"/>
  <c r="L5486" i="1"/>
  <c r="K5486" i="1"/>
  <c r="I5486" i="1"/>
  <c r="J5486" i="1" s="1"/>
  <c r="H5486" i="1"/>
  <c r="G5486" i="1"/>
  <c r="Q5485" i="1"/>
  <c r="P5485" i="1"/>
  <c r="N5485" i="1"/>
  <c r="M5485" i="1"/>
  <c r="L5485" i="1"/>
  <c r="K5485" i="1"/>
  <c r="J5485" i="1"/>
  <c r="I5485" i="1"/>
  <c r="H5485" i="1"/>
  <c r="G5485" i="1"/>
  <c r="Q5484" i="1"/>
  <c r="P5484" i="1"/>
  <c r="N5484" i="1"/>
  <c r="M5484" i="1"/>
  <c r="L5484" i="1"/>
  <c r="K5484" i="1"/>
  <c r="I5484" i="1"/>
  <c r="J5484" i="1" s="1"/>
  <c r="H5484" i="1"/>
  <c r="G5484" i="1"/>
  <c r="Q5483" i="1"/>
  <c r="P5483" i="1"/>
  <c r="N5483" i="1"/>
  <c r="M5483" i="1"/>
  <c r="L5483" i="1"/>
  <c r="K5483" i="1"/>
  <c r="J5483" i="1"/>
  <c r="I5483" i="1"/>
  <c r="H5483" i="1"/>
  <c r="G5483" i="1"/>
  <c r="Q5482" i="1"/>
  <c r="P5482" i="1"/>
  <c r="N5482" i="1"/>
  <c r="M5482" i="1"/>
  <c r="L5482" i="1"/>
  <c r="K5482" i="1"/>
  <c r="I5482" i="1"/>
  <c r="J5482" i="1" s="1"/>
  <c r="H5482" i="1"/>
  <c r="G5482" i="1"/>
  <c r="Q5481" i="1"/>
  <c r="P5481" i="1"/>
  <c r="N5481" i="1"/>
  <c r="M5481" i="1"/>
  <c r="L5481" i="1"/>
  <c r="K5481" i="1"/>
  <c r="J5481" i="1"/>
  <c r="I5481" i="1"/>
  <c r="H5481" i="1"/>
  <c r="G5481" i="1"/>
  <c r="Q5480" i="1"/>
  <c r="P5480" i="1"/>
  <c r="N5480" i="1"/>
  <c r="M5480" i="1"/>
  <c r="L5480" i="1"/>
  <c r="K5480" i="1"/>
  <c r="I5480" i="1"/>
  <c r="J5480" i="1" s="1"/>
  <c r="H5480" i="1"/>
  <c r="G5480" i="1"/>
  <c r="Q5479" i="1"/>
  <c r="P5479" i="1"/>
  <c r="N5479" i="1"/>
  <c r="M5479" i="1"/>
  <c r="L5479" i="1"/>
  <c r="K5479" i="1"/>
  <c r="J5479" i="1"/>
  <c r="I5479" i="1"/>
  <c r="H5479" i="1"/>
  <c r="G5479" i="1"/>
  <c r="Q5478" i="1"/>
  <c r="P5478" i="1"/>
  <c r="N5478" i="1"/>
  <c r="M5478" i="1"/>
  <c r="L5478" i="1"/>
  <c r="K5478" i="1"/>
  <c r="I5478" i="1"/>
  <c r="J5478" i="1" s="1"/>
  <c r="H5478" i="1"/>
  <c r="G5478" i="1"/>
  <c r="Q5477" i="1"/>
  <c r="P5477" i="1"/>
  <c r="N5477" i="1"/>
  <c r="M5477" i="1"/>
  <c r="L5477" i="1"/>
  <c r="K5477" i="1"/>
  <c r="J5477" i="1"/>
  <c r="I5477" i="1"/>
  <c r="H5477" i="1"/>
  <c r="G5477" i="1"/>
  <c r="Q5476" i="1"/>
  <c r="P5476" i="1"/>
  <c r="N5476" i="1"/>
  <c r="M5476" i="1"/>
  <c r="L5476" i="1"/>
  <c r="K5476" i="1"/>
  <c r="I5476" i="1"/>
  <c r="J5476" i="1" s="1"/>
  <c r="H5476" i="1"/>
  <c r="G5476" i="1"/>
  <c r="Q5475" i="1"/>
  <c r="P5475" i="1"/>
  <c r="N5475" i="1"/>
  <c r="M5475" i="1"/>
  <c r="L5475" i="1"/>
  <c r="K5475" i="1"/>
  <c r="J5475" i="1"/>
  <c r="I5475" i="1"/>
  <c r="H5475" i="1"/>
  <c r="G5475" i="1"/>
  <c r="Q5474" i="1"/>
  <c r="P5474" i="1"/>
  <c r="N5474" i="1"/>
  <c r="M5474" i="1"/>
  <c r="L5474" i="1"/>
  <c r="K5474" i="1"/>
  <c r="I5474" i="1"/>
  <c r="J5474" i="1" s="1"/>
  <c r="H5474" i="1"/>
  <c r="G5474" i="1"/>
  <c r="Q5473" i="1"/>
  <c r="P5473" i="1"/>
  <c r="N5473" i="1"/>
  <c r="M5473" i="1"/>
  <c r="L5473" i="1"/>
  <c r="K5473" i="1"/>
  <c r="J5473" i="1"/>
  <c r="I5473" i="1"/>
  <c r="H5473" i="1"/>
  <c r="G5473" i="1"/>
  <c r="Q5472" i="1"/>
  <c r="P5472" i="1"/>
  <c r="N5472" i="1"/>
  <c r="M5472" i="1"/>
  <c r="L5472" i="1"/>
  <c r="K5472" i="1"/>
  <c r="I5472" i="1"/>
  <c r="J5472" i="1" s="1"/>
  <c r="H5472" i="1"/>
  <c r="G5472" i="1"/>
  <c r="Q5471" i="1"/>
  <c r="P5471" i="1"/>
  <c r="N5471" i="1"/>
  <c r="M5471" i="1"/>
  <c r="L5471" i="1"/>
  <c r="K5471" i="1"/>
  <c r="J5471" i="1"/>
  <c r="I5471" i="1"/>
  <c r="H5471" i="1"/>
  <c r="G5471" i="1"/>
  <c r="Q5470" i="1"/>
  <c r="P5470" i="1"/>
  <c r="N5470" i="1"/>
  <c r="M5470" i="1"/>
  <c r="L5470" i="1"/>
  <c r="K5470" i="1"/>
  <c r="I5470" i="1"/>
  <c r="J5470" i="1" s="1"/>
  <c r="H5470" i="1"/>
  <c r="G5470" i="1"/>
  <c r="Q5469" i="1"/>
  <c r="P5469" i="1"/>
  <c r="N5469" i="1"/>
  <c r="M5469" i="1"/>
  <c r="L5469" i="1"/>
  <c r="K5469" i="1"/>
  <c r="J5469" i="1"/>
  <c r="I5469" i="1"/>
  <c r="H5469" i="1"/>
  <c r="G5469" i="1"/>
  <c r="Q5468" i="1"/>
  <c r="P5468" i="1"/>
  <c r="N5468" i="1"/>
  <c r="M5468" i="1"/>
  <c r="L5468" i="1"/>
  <c r="K5468" i="1"/>
  <c r="I5468" i="1"/>
  <c r="J5468" i="1" s="1"/>
  <c r="H5468" i="1"/>
  <c r="G5468" i="1"/>
  <c r="Q5467" i="1"/>
  <c r="P5467" i="1"/>
  <c r="N5467" i="1"/>
  <c r="M5467" i="1"/>
  <c r="L5467" i="1"/>
  <c r="K5467" i="1"/>
  <c r="J5467" i="1"/>
  <c r="I5467" i="1"/>
  <c r="H5467" i="1"/>
  <c r="G5467" i="1"/>
  <c r="Q5466" i="1"/>
  <c r="P5466" i="1"/>
  <c r="N5466" i="1"/>
  <c r="M5466" i="1"/>
  <c r="L5466" i="1"/>
  <c r="K5466" i="1"/>
  <c r="I5466" i="1"/>
  <c r="J5466" i="1" s="1"/>
  <c r="H5466" i="1"/>
  <c r="G5466" i="1"/>
  <c r="Q5465" i="1"/>
  <c r="P5465" i="1"/>
  <c r="N5465" i="1"/>
  <c r="M5465" i="1"/>
  <c r="L5465" i="1"/>
  <c r="K5465" i="1"/>
  <c r="J5465" i="1"/>
  <c r="I5465" i="1"/>
  <c r="H5465" i="1"/>
  <c r="G5465" i="1"/>
  <c r="Q5464" i="1"/>
  <c r="P5464" i="1"/>
  <c r="N5464" i="1"/>
  <c r="M5464" i="1"/>
  <c r="L5464" i="1"/>
  <c r="K5464" i="1"/>
  <c r="I5464" i="1"/>
  <c r="J5464" i="1" s="1"/>
  <c r="H5464" i="1"/>
  <c r="G5464" i="1"/>
  <c r="Q5463" i="1"/>
  <c r="P5463" i="1"/>
  <c r="N5463" i="1"/>
  <c r="M5463" i="1"/>
  <c r="L5463" i="1"/>
  <c r="K5463" i="1"/>
  <c r="J5463" i="1"/>
  <c r="I5463" i="1"/>
  <c r="H5463" i="1"/>
  <c r="G5463" i="1"/>
  <c r="Q5462" i="1"/>
  <c r="P5462" i="1"/>
  <c r="N5462" i="1"/>
  <c r="M5462" i="1"/>
  <c r="L5462" i="1"/>
  <c r="K5462" i="1"/>
  <c r="I5462" i="1"/>
  <c r="J5462" i="1" s="1"/>
  <c r="H5462" i="1"/>
  <c r="G5462" i="1"/>
  <c r="Q5461" i="1"/>
  <c r="P5461" i="1"/>
  <c r="N5461" i="1"/>
  <c r="M5461" i="1"/>
  <c r="L5461" i="1"/>
  <c r="K5461" i="1"/>
  <c r="J5461" i="1"/>
  <c r="I5461" i="1"/>
  <c r="H5461" i="1"/>
  <c r="G5461" i="1"/>
  <c r="Q5460" i="1"/>
  <c r="P5460" i="1"/>
  <c r="N5460" i="1"/>
  <c r="M5460" i="1"/>
  <c r="L5460" i="1"/>
  <c r="K5460" i="1"/>
  <c r="I5460" i="1"/>
  <c r="J5460" i="1" s="1"/>
  <c r="H5460" i="1"/>
  <c r="G5460" i="1"/>
  <c r="Q5459" i="1"/>
  <c r="P5459" i="1"/>
  <c r="N5459" i="1"/>
  <c r="M5459" i="1"/>
  <c r="L5459" i="1"/>
  <c r="K5459" i="1"/>
  <c r="J5459" i="1"/>
  <c r="I5459" i="1"/>
  <c r="H5459" i="1"/>
  <c r="G5459" i="1"/>
  <c r="Q5458" i="1"/>
  <c r="P5458" i="1"/>
  <c r="N5458" i="1"/>
  <c r="M5458" i="1"/>
  <c r="L5458" i="1"/>
  <c r="K5458" i="1"/>
  <c r="I5458" i="1"/>
  <c r="J5458" i="1" s="1"/>
  <c r="H5458" i="1"/>
  <c r="G5458" i="1"/>
  <c r="Q5457" i="1"/>
  <c r="P5457" i="1"/>
  <c r="N5457" i="1"/>
  <c r="M5457" i="1"/>
  <c r="L5457" i="1"/>
  <c r="K5457" i="1"/>
  <c r="J5457" i="1"/>
  <c r="I5457" i="1"/>
  <c r="H5457" i="1"/>
  <c r="G5457" i="1"/>
  <c r="Q5456" i="1"/>
  <c r="P5456" i="1"/>
  <c r="N5456" i="1"/>
  <c r="M5456" i="1"/>
  <c r="L5456" i="1"/>
  <c r="K5456" i="1"/>
  <c r="I5456" i="1"/>
  <c r="J5456" i="1" s="1"/>
  <c r="H5456" i="1"/>
  <c r="G5456" i="1"/>
  <c r="Q5455" i="1"/>
  <c r="P5455" i="1"/>
  <c r="N5455" i="1"/>
  <c r="M5455" i="1"/>
  <c r="L5455" i="1"/>
  <c r="K5455" i="1"/>
  <c r="J5455" i="1"/>
  <c r="I5455" i="1"/>
  <c r="H5455" i="1"/>
  <c r="G5455" i="1"/>
  <c r="Q5454" i="1"/>
  <c r="P5454" i="1"/>
  <c r="N5454" i="1"/>
  <c r="M5454" i="1"/>
  <c r="L5454" i="1"/>
  <c r="K5454" i="1"/>
  <c r="I5454" i="1"/>
  <c r="J5454" i="1" s="1"/>
  <c r="H5454" i="1"/>
  <c r="G5454" i="1"/>
  <c r="Q5453" i="1"/>
  <c r="P5453" i="1"/>
  <c r="N5453" i="1"/>
  <c r="M5453" i="1"/>
  <c r="L5453" i="1"/>
  <c r="K5453" i="1"/>
  <c r="J5453" i="1"/>
  <c r="I5453" i="1"/>
  <c r="H5453" i="1"/>
  <c r="G5453" i="1"/>
  <c r="Q5452" i="1"/>
  <c r="P5452" i="1"/>
  <c r="N5452" i="1"/>
  <c r="M5452" i="1"/>
  <c r="L5452" i="1"/>
  <c r="K5452" i="1"/>
  <c r="I5452" i="1"/>
  <c r="J5452" i="1" s="1"/>
  <c r="H5452" i="1"/>
  <c r="G5452" i="1"/>
  <c r="Q5451" i="1"/>
  <c r="P5451" i="1"/>
  <c r="N5451" i="1"/>
  <c r="M5451" i="1"/>
  <c r="L5451" i="1"/>
  <c r="K5451" i="1"/>
  <c r="J5451" i="1"/>
  <c r="I5451" i="1"/>
  <c r="H5451" i="1"/>
  <c r="G5451" i="1"/>
  <c r="Q5450" i="1"/>
  <c r="P5450" i="1"/>
  <c r="N5450" i="1"/>
  <c r="M5450" i="1"/>
  <c r="L5450" i="1"/>
  <c r="K5450" i="1"/>
  <c r="I5450" i="1"/>
  <c r="J5450" i="1" s="1"/>
  <c r="H5450" i="1"/>
  <c r="G5450" i="1"/>
  <c r="Q5449" i="1"/>
  <c r="P5449" i="1"/>
  <c r="N5449" i="1"/>
  <c r="M5449" i="1"/>
  <c r="L5449" i="1"/>
  <c r="K5449" i="1"/>
  <c r="J5449" i="1"/>
  <c r="I5449" i="1"/>
  <c r="H5449" i="1"/>
  <c r="G5449" i="1"/>
  <c r="Q5448" i="1"/>
  <c r="P5448" i="1"/>
  <c r="N5448" i="1"/>
  <c r="M5448" i="1"/>
  <c r="L5448" i="1"/>
  <c r="K5448" i="1"/>
  <c r="I5448" i="1"/>
  <c r="J5448" i="1" s="1"/>
  <c r="H5448" i="1"/>
  <c r="G5448" i="1"/>
  <c r="Q5447" i="1"/>
  <c r="P5447" i="1"/>
  <c r="N5447" i="1"/>
  <c r="M5447" i="1"/>
  <c r="L5447" i="1"/>
  <c r="K5447" i="1"/>
  <c r="J5447" i="1"/>
  <c r="I5447" i="1"/>
  <c r="H5447" i="1"/>
  <c r="G5447" i="1"/>
  <c r="Q5446" i="1"/>
  <c r="P5446" i="1"/>
  <c r="N5446" i="1"/>
  <c r="M5446" i="1"/>
  <c r="L5446" i="1"/>
  <c r="K5446" i="1"/>
  <c r="I5446" i="1"/>
  <c r="J5446" i="1" s="1"/>
  <c r="H5446" i="1"/>
  <c r="G5446" i="1"/>
  <c r="Q5445" i="1"/>
  <c r="P5445" i="1"/>
  <c r="N5445" i="1"/>
  <c r="M5445" i="1"/>
  <c r="L5445" i="1"/>
  <c r="K5445" i="1"/>
  <c r="J5445" i="1"/>
  <c r="I5445" i="1"/>
  <c r="H5445" i="1"/>
  <c r="G5445" i="1"/>
  <c r="Q5444" i="1"/>
  <c r="P5444" i="1"/>
  <c r="N5444" i="1"/>
  <c r="M5444" i="1"/>
  <c r="L5444" i="1"/>
  <c r="K5444" i="1"/>
  <c r="I5444" i="1"/>
  <c r="J5444" i="1" s="1"/>
  <c r="H5444" i="1"/>
  <c r="G5444" i="1"/>
  <c r="Q5443" i="1"/>
  <c r="P5443" i="1"/>
  <c r="N5443" i="1"/>
  <c r="M5443" i="1"/>
  <c r="L5443" i="1"/>
  <c r="K5443" i="1"/>
  <c r="J5443" i="1"/>
  <c r="I5443" i="1"/>
  <c r="H5443" i="1"/>
  <c r="G5443" i="1"/>
  <c r="Q5442" i="1"/>
  <c r="P5442" i="1"/>
  <c r="N5442" i="1"/>
  <c r="M5442" i="1"/>
  <c r="L5442" i="1"/>
  <c r="K5442" i="1"/>
  <c r="I5442" i="1"/>
  <c r="J5442" i="1" s="1"/>
  <c r="H5442" i="1"/>
  <c r="G5442" i="1"/>
  <c r="Q5441" i="1"/>
  <c r="P5441" i="1"/>
  <c r="N5441" i="1"/>
  <c r="M5441" i="1"/>
  <c r="L5441" i="1"/>
  <c r="K5441" i="1"/>
  <c r="J5441" i="1"/>
  <c r="I5441" i="1"/>
  <c r="H5441" i="1"/>
  <c r="G5441" i="1"/>
  <c r="Q5440" i="1"/>
  <c r="P5440" i="1"/>
  <c r="N5440" i="1"/>
  <c r="M5440" i="1"/>
  <c r="L5440" i="1"/>
  <c r="K5440" i="1"/>
  <c r="I5440" i="1"/>
  <c r="J5440" i="1" s="1"/>
  <c r="H5440" i="1"/>
  <c r="G5440" i="1"/>
  <c r="Q5439" i="1"/>
  <c r="P5439" i="1"/>
  <c r="N5439" i="1"/>
  <c r="M5439" i="1"/>
  <c r="L5439" i="1"/>
  <c r="K5439" i="1"/>
  <c r="J5439" i="1"/>
  <c r="I5439" i="1"/>
  <c r="H5439" i="1"/>
  <c r="G5439" i="1"/>
  <c r="Q5438" i="1"/>
  <c r="P5438" i="1"/>
  <c r="N5438" i="1"/>
  <c r="M5438" i="1"/>
  <c r="L5438" i="1"/>
  <c r="K5438" i="1"/>
  <c r="I5438" i="1"/>
  <c r="J5438" i="1" s="1"/>
  <c r="H5438" i="1"/>
  <c r="G5438" i="1"/>
  <c r="Q5437" i="1"/>
  <c r="P5437" i="1"/>
  <c r="N5437" i="1"/>
  <c r="M5437" i="1"/>
  <c r="L5437" i="1"/>
  <c r="K5437" i="1"/>
  <c r="J5437" i="1"/>
  <c r="I5437" i="1"/>
  <c r="H5437" i="1"/>
  <c r="G5437" i="1"/>
  <c r="Q5436" i="1"/>
  <c r="P5436" i="1"/>
  <c r="N5436" i="1"/>
  <c r="M5436" i="1"/>
  <c r="L5436" i="1"/>
  <c r="K5436" i="1"/>
  <c r="I5436" i="1"/>
  <c r="J5436" i="1" s="1"/>
  <c r="H5436" i="1"/>
  <c r="G5436" i="1"/>
  <c r="Q5435" i="1"/>
  <c r="P5435" i="1"/>
  <c r="N5435" i="1"/>
  <c r="M5435" i="1"/>
  <c r="L5435" i="1"/>
  <c r="K5435" i="1"/>
  <c r="J5435" i="1"/>
  <c r="I5435" i="1"/>
  <c r="H5435" i="1"/>
  <c r="G5435" i="1"/>
  <c r="Q5434" i="1"/>
  <c r="P5434" i="1"/>
  <c r="N5434" i="1"/>
  <c r="M5434" i="1"/>
  <c r="L5434" i="1"/>
  <c r="K5434" i="1"/>
  <c r="I5434" i="1"/>
  <c r="J5434" i="1" s="1"/>
  <c r="H5434" i="1"/>
  <c r="G5434" i="1"/>
  <c r="Q5433" i="1"/>
  <c r="P5433" i="1"/>
  <c r="N5433" i="1"/>
  <c r="M5433" i="1"/>
  <c r="L5433" i="1"/>
  <c r="K5433" i="1"/>
  <c r="J5433" i="1"/>
  <c r="I5433" i="1"/>
  <c r="H5433" i="1"/>
  <c r="G5433" i="1"/>
  <c r="Q5432" i="1"/>
  <c r="P5432" i="1"/>
  <c r="N5432" i="1"/>
  <c r="M5432" i="1"/>
  <c r="L5432" i="1"/>
  <c r="K5432" i="1"/>
  <c r="I5432" i="1"/>
  <c r="J5432" i="1" s="1"/>
  <c r="H5432" i="1"/>
  <c r="G5432" i="1"/>
  <c r="Q5431" i="1"/>
  <c r="P5431" i="1"/>
  <c r="N5431" i="1"/>
  <c r="M5431" i="1"/>
  <c r="L5431" i="1"/>
  <c r="K5431" i="1"/>
  <c r="J5431" i="1"/>
  <c r="I5431" i="1"/>
  <c r="H5431" i="1"/>
  <c r="G5431" i="1"/>
  <c r="Q5430" i="1"/>
  <c r="P5430" i="1"/>
  <c r="N5430" i="1"/>
  <c r="M5430" i="1"/>
  <c r="L5430" i="1"/>
  <c r="K5430" i="1"/>
  <c r="I5430" i="1"/>
  <c r="J5430" i="1" s="1"/>
  <c r="H5430" i="1"/>
  <c r="G5430" i="1"/>
  <c r="Q5429" i="1"/>
  <c r="P5429" i="1"/>
  <c r="N5429" i="1"/>
  <c r="M5429" i="1"/>
  <c r="L5429" i="1"/>
  <c r="K5429" i="1"/>
  <c r="J5429" i="1"/>
  <c r="I5429" i="1"/>
  <c r="H5429" i="1"/>
  <c r="G5429" i="1"/>
  <c r="Q5428" i="1"/>
  <c r="P5428" i="1"/>
  <c r="N5428" i="1"/>
  <c r="M5428" i="1"/>
  <c r="L5428" i="1"/>
  <c r="K5428" i="1"/>
  <c r="I5428" i="1"/>
  <c r="J5428" i="1" s="1"/>
  <c r="H5428" i="1"/>
  <c r="G5428" i="1"/>
  <c r="Q5427" i="1"/>
  <c r="P5427" i="1"/>
  <c r="N5427" i="1"/>
  <c r="M5427" i="1"/>
  <c r="L5427" i="1"/>
  <c r="K5427" i="1"/>
  <c r="J5427" i="1"/>
  <c r="I5427" i="1"/>
  <c r="H5427" i="1"/>
  <c r="G5427" i="1"/>
  <c r="Q5426" i="1"/>
  <c r="P5426" i="1"/>
  <c r="N5426" i="1"/>
  <c r="M5426" i="1"/>
  <c r="L5426" i="1"/>
  <c r="K5426" i="1"/>
  <c r="I5426" i="1"/>
  <c r="J5426" i="1" s="1"/>
  <c r="H5426" i="1"/>
  <c r="G5426" i="1"/>
  <c r="Q5425" i="1"/>
  <c r="P5425" i="1"/>
  <c r="N5425" i="1"/>
  <c r="M5425" i="1"/>
  <c r="L5425" i="1"/>
  <c r="K5425" i="1"/>
  <c r="J5425" i="1"/>
  <c r="I5425" i="1"/>
  <c r="H5425" i="1"/>
  <c r="G5425" i="1"/>
  <c r="Q5424" i="1"/>
  <c r="P5424" i="1"/>
  <c r="N5424" i="1"/>
  <c r="M5424" i="1"/>
  <c r="L5424" i="1"/>
  <c r="K5424" i="1"/>
  <c r="I5424" i="1"/>
  <c r="J5424" i="1" s="1"/>
  <c r="H5424" i="1"/>
  <c r="G5424" i="1"/>
  <c r="Q5423" i="1"/>
  <c r="P5423" i="1"/>
  <c r="N5423" i="1"/>
  <c r="M5423" i="1"/>
  <c r="L5423" i="1"/>
  <c r="K5423" i="1"/>
  <c r="J5423" i="1"/>
  <c r="I5423" i="1"/>
  <c r="H5423" i="1"/>
  <c r="G5423" i="1"/>
  <c r="Q5422" i="1"/>
  <c r="P5422" i="1"/>
  <c r="N5422" i="1"/>
  <c r="M5422" i="1"/>
  <c r="L5422" i="1"/>
  <c r="K5422" i="1"/>
  <c r="I5422" i="1"/>
  <c r="J5422" i="1" s="1"/>
  <c r="H5422" i="1"/>
  <c r="G5422" i="1"/>
  <c r="Q5421" i="1"/>
  <c r="P5421" i="1"/>
  <c r="N5421" i="1"/>
  <c r="M5421" i="1"/>
  <c r="L5421" i="1"/>
  <c r="K5421" i="1"/>
  <c r="J5421" i="1"/>
  <c r="I5421" i="1"/>
  <c r="H5421" i="1"/>
  <c r="G5421" i="1"/>
  <c r="Q5420" i="1"/>
  <c r="P5420" i="1"/>
  <c r="N5420" i="1"/>
  <c r="M5420" i="1"/>
  <c r="L5420" i="1"/>
  <c r="K5420" i="1"/>
  <c r="I5420" i="1"/>
  <c r="J5420" i="1" s="1"/>
  <c r="H5420" i="1"/>
  <c r="G5420" i="1"/>
  <c r="Q5419" i="1"/>
  <c r="P5419" i="1"/>
  <c r="N5419" i="1"/>
  <c r="M5419" i="1"/>
  <c r="L5419" i="1"/>
  <c r="K5419" i="1"/>
  <c r="J5419" i="1"/>
  <c r="I5419" i="1"/>
  <c r="H5419" i="1"/>
  <c r="G5419" i="1"/>
  <c r="Q5418" i="1"/>
  <c r="P5418" i="1"/>
  <c r="N5418" i="1"/>
  <c r="M5418" i="1"/>
  <c r="L5418" i="1"/>
  <c r="K5418" i="1"/>
  <c r="I5418" i="1"/>
  <c r="J5418" i="1" s="1"/>
  <c r="H5418" i="1"/>
  <c r="G5418" i="1"/>
  <c r="Q5417" i="1"/>
  <c r="P5417" i="1"/>
  <c r="N5417" i="1"/>
  <c r="M5417" i="1"/>
  <c r="L5417" i="1"/>
  <c r="K5417" i="1"/>
  <c r="J5417" i="1"/>
  <c r="I5417" i="1"/>
  <c r="H5417" i="1"/>
  <c r="G5417" i="1"/>
  <c r="Q5416" i="1"/>
  <c r="P5416" i="1"/>
  <c r="N5416" i="1"/>
  <c r="M5416" i="1"/>
  <c r="L5416" i="1"/>
  <c r="K5416" i="1"/>
  <c r="I5416" i="1"/>
  <c r="J5416" i="1" s="1"/>
  <c r="H5416" i="1"/>
  <c r="G5416" i="1"/>
  <c r="Q5415" i="1"/>
  <c r="P5415" i="1"/>
  <c r="N5415" i="1"/>
  <c r="M5415" i="1"/>
  <c r="L5415" i="1"/>
  <c r="K5415" i="1"/>
  <c r="J5415" i="1"/>
  <c r="I5415" i="1"/>
  <c r="H5415" i="1"/>
  <c r="G5415" i="1"/>
  <c r="Q5414" i="1"/>
  <c r="P5414" i="1"/>
  <c r="N5414" i="1"/>
  <c r="M5414" i="1"/>
  <c r="L5414" i="1"/>
  <c r="K5414" i="1"/>
  <c r="I5414" i="1"/>
  <c r="J5414" i="1" s="1"/>
  <c r="H5414" i="1"/>
  <c r="G5414" i="1"/>
  <c r="Q5413" i="1"/>
  <c r="P5413" i="1"/>
  <c r="N5413" i="1"/>
  <c r="M5413" i="1"/>
  <c r="L5413" i="1"/>
  <c r="K5413" i="1"/>
  <c r="J5413" i="1"/>
  <c r="I5413" i="1"/>
  <c r="H5413" i="1"/>
  <c r="G5413" i="1"/>
  <c r="Q5412" i="1"/>
  <c r="P5412" i="1"/>
  <c r="N5412" i="1"/>
  <c r="M5412" i="1"/>
  <c r="L5412" i="1"/>
  <c r="K5412" i="1"/>
  <c r="I5412" i="1"/>
  <c r="J5412" i="1" s="1"/>
  <c r="H5412" i="1"/>
  <c r="G5412" i="1"/>
  <c r="Q5411" i="1"/>
  <c r="P5411" i="1"/>
  <c r="N5411" i="1"/>
  <c r="M5411" i="1"/>
  <c r="L5411" i="1"/>
  <c r="K5411" i="1"/>
  <c r="J5411" i="1"/>
  <c r="I5411" i="1"/>
  <c r="H5411" i="1"/>
  <c r="G5411" i="1"/>
  <c r="Q5410" i="1"/>
  <c r="P5410" i="1"/>
  <c r="N5410" i="1"/>
  <c r="M5410" i="1"/>
  <c r="L5410" i="1"/>
  <c r="K5410" i="1"/>
  <c r="I5410" i="1"/>
  <c r="J5410" i="1" s="1"/>
  <c r="H5410" i="1"/>
  <c r="G5410" i="1"/>
  <c r="Q5409" i="1"/>
  <c r="P5409" i="1"/>
  <c r="N5409" i="1"/>
  <c r="M5409" i="1"/>
  <c r="L5409" i="1"/>
  <c r="K5409" i="1"/>
  <c r="J5409" i="1"/>
  <c r="I5409" i="1"/>
  <c r="H5409" i="1"/>
  <c r="G5409" i="1"/>
  <c r="Q5408" i="1"/>
  <c r="P5408" i="1"/>
  <c r="N5408" i="1"/>
  <c r="M5408" i="1"/>
  <c r="L5408" i="1"/>
  <c r="K5408" i="1"/>
  <c r="I5408" i="1"/>
  <c r="J5408" i="1" s="1"/>
  <c r="H5408" i="1"/>
  <c r="G5408" i="1"/>
  <c r="Q5407" i="1"/>
  <c r="P5407" i="1"/>
  <c r="N5407" i="1"/>
  <c r="M5407" i="1"/>
  <c r="L5407" i="1"/>
  <c r="K5407" i="1"/>
  <c r="J5407" i="1"/>
  <c r="I5407" i="1"/>
  <c r="H5407" i="1"/>
  <c r="G5407" i="1"/>
  <c r="Q5406" i="1"/>
  <c r="P5406" i="1"/>
  <c r="N5406" i="1"/>
  <c r="M5406" i="1"/>
  <c r="L5406" i="1"/>
  <c r="K5406" i="1"/>
  <c r="I5406" i="1"/>
  <c r="J5406" i="1" s="1"/>
  <c r="H5406" i="1"/>
  <c r="G5406" i="1"/>
  <c r="Q5405" i="1"/>
  <c r="P5405" i="1"/>
  <c r="N5405" i="1"/>
  <c r="M5405" i="1"/>
  <c r="L5405" i="1"/>
  <c r="K5405" i="1"/>
  <c r="J5405" i="1"/>
  <c r="I5405" i="1"/>
  <c r="H5405" i="1"/>
  <c r="G5405" i="1"/>
  <c r="Q5404" i="1"/>
  <c r="P5404" i="1"/>
  <c r="N5404" i="1"/>
  <c r="M5404" i="1"/>
  <c r="L5404" i="1"/>
  <c r="K5404" i="1"/>
  <c r="I5404" i="1"/>
  <c r="J5404" i="1" s="1"/>
  <c r="H5404" i="1"/>
  <c r="G5404" i="1"/>
  <c r="Q5403" i="1"/>
  <c r="P5403" i="1"/>
  <c r="N5403" i="1"/>
  <c r="M5403" i="1"/>
  <c r="L5403" i="1"/>
  <c r="K5403" i="1"/>
  <c r="J5403" i="1"/>
  <c r="I5403" i="1"/>
  <c r="H5403" i="1"/>
  <c r="G5403" i="1"/>
  <c r="Q5402" i="1"/>
  <c r="P5402" i="1"/>
  <c r="N5402" i="1"/>
  <c r="M5402" i="1"/>
  <c r="L5402" i="1"/>
  <c r="K5402" i="1"/>
  <c r="I5402" i="1"/>
  <c r="J5402" i="1" s="1"/>
  <c r="H5402" i="1"/>
  <c r="G5402" i="1"/>
  <c r="Q5401" i="1"/>
  <c r="P5401" i="1"/>
  <c r="N5401" i="1"/>
  <c r="M5401" i="1"/>
  <c r="L5401" i="1"/>
  <c r="K5401" i="1"/>
  <c r="J5401" i="1"/>
  <c r="I5401" i="1"/>
  <c r="H5401" i="1"/>
  <c r="G5401" i="1"/>
  <c r="Q5400" i="1"/>
  <c r="P5400" i="1"/>
  <c r="N5400" i="1"/>
  <c r="M5400" i="1"/>
  <c r="L5400" i="1"/>
  <c r="K5400" i="1"/>
  <c r="I5400" i="1"/>
  <c r="J5400" i="1" s="1"/>
  <c r="H5400" i="1"/>
  <c r="G5400" i="1"/>
  <c r="Q5399" i="1"/>
  <c r="P5399" i="1"/>
  <c r="N5399" i="1"/>
  <c r="M5399" i="1"/>
  <c r="L5399" i="1"/>
  <c r="K5399" i="1"/>
  <c r="J5399" i="1"/>
  <c r="I5399" i="1"/>
  <c r="H5399" i="1"/>
  <c r="G5399" i="1"/>
  <c r="Q5398" i="1"/>
  <c r="P5398" i="1"/>
  <c r="N5398" i="1"/>
  <c r="M5398" i="1"/>
  <c r="L5398" i="1"/>
  <c r="K5398" i="1"/>
  <c r="I5398" i="1"/>
  <c r="J5398" i="1" s="1"/>
  <c r="H5398" i="1"/>
  <c r="G5398" i="1"/>
  <c r="Q5397" i="1"/>
  <c r="P5397" i="1"/>
  <c r="N5397" i="1"/>
  <c r="M5397" i="1"/>
  <c r="L5397" i="1"/>
  <c r="K5397" i="1"/>
  <c r="J5397" i="1"/>
  <c r="I5397" i="1"/>
  <c r="H5397" i="1"/>
  <c r="G5397" i="1"/>
  <c r="Q5396" i="1"/>
  <c r="P5396" i="1"/>
  <c r="N5396" i="1"/>
  <c r="M5396" i="1"/>
  <c r="L5396" i="1"/>
  <c r="K5396" i="1"/>
  <c r="I5396" i="1"/>
  <c r="J5396" i="1" s="1"/>
  <c r="H5396" i="1"/>
  <c r="G5396" i="1"/>
  <c r="Q5395" i="1"/>
  <c r="P5395" i="1"/>
  <c r="N5395" i="1"/>
  <c r="M5395" i="1"/>
  <c r="L5395" i="1"/>
  <c r="K5395" i="1"/>
  <c r="J5395" i="1"/>
  <c r="I5395" i="1"/>
  <c r="H5395" i="1"/>
  <c r="G5395" i="1"/>
  <c r="Q5394" i="1"/>
  <c r="P5394" i="1"/>
  <c r="N5394" i="1"/>
  <c r="M5394" i="1"/>
  <c r="L5394" i="1"/>
  <c r="K5394" i="1"/>
  <c r="I5394" i="1"/>
  <c r="J5394" i="1" s="1"/>
  <c r="H5394" i="1"/>
  <c r="G5394" i="1"/>
  <c r="Q5393" i="1"/>
  <c r="P5393" i="1"/>
  <c r="N5393" i="1"/>
  <c r="M5393" i="1"/>
  <c r="L5393" i="1"/>
  <c r="K5393" i="1"/>
  <c r="J5393" i="1"/>
  <c r="I5393" i="1"/>
  <c r="H5393" i="1"/>
  <c r="G5393" i="1"/>
  <c r="Q5392" i="1"/>
  <c r="P5392" i="1"/>
  <c r="N5392" i="1"/>
  <c r="M5392" i="1"/>
  <c r="L5392" i="1"/>
  <c r="K5392" i="1"/>
  <c r="I5392" i="1"/>
  <c r="J5392" i="1" s="1"/>
  <c r="H5392" i="1"/>
  <c r="G5392" i="1"/>
  <c r="Q5391" i="1"/>
  <c r="P5391" i="1"/>
  <c r="N5391" i="1"/>
  <c r="M5391" i="1"/>
  <c r="L5391" i="1"/>
  <c r="K5391" i="1"/>
  <c r="J5391" i="1"/>
  <c r="I5391" i="1"/>
  <c r="H5391" i="1"/>
  <c r="G5391" i="1"/>
  <c r="Q5390" i="1"/>
  <c r="P5390" i="1"/>
  <c r="N5390" i="1"/>
  <c r="M5390" i="1"/>
  <c r="L5390" i="1"/>
  <c r="K5390" i="1"/>
  <c r="I5390" i="1"/>
  <c r="J5390" i="1" s="1"/>
  <c r="H5390" i="1"/>
  <c r="G5390" i="1"/>
  <c r="Q5389" i="1"/>
  <c r="P5389" i="1"/>
  <c r="N5389" i="1"/>
  <c r="M5389" i="1"/>
  <c r="L5389" i="1"/>
  <c r="K5389" i="1"/>
  <c r="J5389" i="1"/>
  <c r="I5389" i="1"/>
  <c r="H5389" i="1"/>
  <c r="G5389" i="1"/>
  <c r="Q5388" i="1"/>
  <c r="P5388" i="1"/>
  <c r="N5388" i="1"/>
  <c r="M5388" i="1"/>
  <c r="L5388" i="1"/>
  <c r="K5388" i="1"/>
  <c r="I5388" i="1"/>
  <c r="J5388" i="1" s="1"/>
  <c r="H5388" i="1"/>
  <c r="G5388" i="1"/>
  <c r="Q5387" i="1"/>
  <c r="P5387" i="1"/>
  <c r="N5387" i="1"/>
  <c r="M5387" i="1"/>
  <c r="L5387" i="1"/>
  <c r="K5387" i="1"/>
  <c r="J5387" i="1"/>
  <c r="I5387" i="1"/>
  <c r="H5387" i="1"/>
  <c r="G5387" i="1"/>
  <c r="Q5386" i="1"/>
  <c r="P5386" i="1"/>
  <c r="N5386" i="1"/>
  <c r="M5386" i="1"/>
  <c r="L5386" i="1"/>
  <c r="K5386" i="1"/>
  <c r="I5386" i="1"/>
  <c r="J5386" i="1" s="1"/>
  <c r="H5386" i="1"/>
  <c r="G5386" i="1"/>
  <c r="Q5385" i="1"/>
  <c r="P5385" i="1"/>
  <c r="N5385" i="1"/>
  <c r="M5385" i="1"/>
  <c r="L5385" i="1"/>
  <c r="K5385" i="1"/>
  <c r="J5385" i="1"/>
  <c r="I5385" i="1"/>
  <c r="H5385" i="1"/>
  <c r="G5385" i="1"/>
  <c r="Q5384" i="1"/>
  <c r="P5384" i="1"/>
  <c r="N5384" i="1"/>
  <c r="M5384" i="1"/>
  <c r="L5384" i="1"/>
  <c r="K5384" i="1"/>
  <c r="I5384" i="1"/>
  <c r="J5384" i="1" s="1"/>
  <c r="H5384" i="1"/>
  <c r="G5384" i="1"/>
  <c r="Q5383" i="1"/>
  <c r="P5383" i="1"/>
  <c r="N5383" i="1"/>
  <c r="M5383" i="1"/>
  <c r="L5383" i="1"/>
  <c r="K5383" i="1"/>
  <c r="J5383" i="1"/>
  <c r="I5383" i="1"/>
  <c r="H5383" i="1"/>
  <c r="G5383" i="1"/>
  <c r="Q5382" i="1"/>
  <c r="P5382" i="1"/>
  <c r="N5382" i="1"/>
  <c r="M5382" i="1"/>
  <c r="L5382" i="1"/>
  <c r="K5382" i="1"/>
  <c r="I5382" i="1"/>
  <c r="J5382" i="1" s="1"/>
  <c r="H5382" i="1"/>
  <c r="G5382" i="1"/>
  <c r="Q5381" i="1"/>
  <c r="P5381" i="1"/>
  <c r="N5381" i="1"/>
  <c r="M5381" i="1"/>
  <c r="L5381" i="1"/>
  <c r="K5381" i="1"/>
  <c r="J5381" i="1"/>
  <c r="I5381" i="1"/>
  <c r="H5381" i="1"/>
  <c r="G5381" i="1"/>
  <c r="Q5380" i="1"/>
  <c r="P5380" i="1"/>
  <c r="N5380" i="1"/>
  <c r="M5380" i="1"/>
  <c r="L5380" i="1"/>
  <c r="K5380" i="1"/>
  <c r="I5380" i="1"/>
  <c r="J5380" i="1" s="1"/>
  <c r="H5380" i="1"/>
  <c r="G5380" i="1"/>
  <c r="Q5379" i="1"/>
  <c r="P5379" i="1"/>
  <c r="N5379" i="1"/>
  <c r="M5379" i="1"/>
  <c r="L5379" i="1"/>
  <c r="K5379" i="1"/>
  <c r="J5379" i="1"/>
  <c r="I5379" i="1"/>
  <c r="H5379" i="1"/>
  <c r="G5379" i="1"/>
  <c r="Q5378" i="1"/>
  <c r="P5378" i="1"/>
  <c r="N5378" i="1"/>
  <c r="M5378" i="1"/>
  <c r="L5378" i="1"/>
  <c r="K5378" i="1"/>
  <c r="I5378" i="1"/>
  <c r="J5378" i="1" s="1"/>
  <c r="H5378" i="1"/>
  <c r="G5378" i="1"/>
  <c r="Q5377" i="1"/>
  <c r="P5377" i="1"/>
  <c r="N5377" i="1"/>
  <c r="M5377" i="1"/>
  <c r="L5377" i="1"/>
  <c r="K5377" i="1"/>
  <c r="J5377" i="1"/>
  <c r="I5377" i="1"/>
  <c r="H5377" i="1"/>
  <c r="G5377" i="1"/>
  <c r="Q5376" i="1"/>
  <c r="P5376" i="1"/>
  <c r="N5376" i="1"/>
  <c r="M5376" i="1"/>
  <c r="L5376" i="1"/>
  <c r="K5376" i="1"/>
  <c r="I5376" i="1"/>
  <c r="J5376" i="1" s="1"/>
  <c r="H5376" i="1"/>
  <c r="G5376" i="1"/>
  <c r="Q5375" i="1"/>
  <c r="P5375" i="1"/>
  <c r="N5375" i="1"/>
  <c r="M5375" i="1"/>
  <c r="L5375" i="1"/>
  <c r="K5375" i="1"/>
  <c r="J5375" i="1"/>
  <c r="I5375" i="1"/>
  <c r="H5375" i="1"/>
  <c r="G5375" i="1"/>
  <c r="Q5374" i="1"/>
  <c r="P5374" i="1"/>
  <c r="N5374" i="1"/>
  <c r="M5374" i="1"/>
  <c r="L5374" i="1"/>
  <c r="K5374" i="1"/>
  <c r="I5374" i="1"/>
  <c r="J5374" i="1" s="1"/>
  <c r="H5374" i="1"/>
  <c r="G5374" i="1"/>
  <c r="Q5373" i="1"/>
  <c r="P5373" i="1"/>
  <c r="N5373" i="1"/>
  <c r="M5373" i="1"/>
  <c r="L5373" i="1"/>
  <c r="K5373" i="1"/>
  <c r="J5373" i="1"/>
  <c r="I5373" i="1"/>
  <c r="H5373" i="1"/>
  <c r="G5373" i="1"/>
  <c r="Q5372" i="1"/>
  <c r="P5372" i="1"/>
  <c r="N5372" i="1"/>
  <c r="M5372" i="1"/>
  <c r="L5372" i="1"/>
  <c r="K5372" i="1"/>
  <c r="I5372" i="1"/>
  <c r="J5372" i="1" s="1"/>
  <c r="H5372" i="1"/>
  <c r="G5372" i="1"/>
  <c r="Q5371" i="1"/>
  <c r="P5371" i="1"/>
  <c r="N5371" i="1"/>
  <c r="M5371" i="1"/>
  <c r="L5371" i="1"/>
  <c r="K5371" i="1"/>
  <c r="J5371" i="1"/>
  <c r="I5371" i="1"/>
  <c r="H5371" i="1"/>
  <c r="G5371" i="1"/>
  <c r="Q5370" i="1"/>
  <c r="P5370" i="1"/>
  <c r="N5370" i="1"/>
  <c r="M5370" i="1"/>
  <c r="L5370" i="1"/>
  <c r="K5370" i="1"/>
  <c r="I5370" i="1"/>
  <c r="J5370" i="1" s="1"/>
  <c r="H5370" i="1"/>
  <c r="G5370" i="1"/>
  <c r="Q5369" i="1"/>
  <c r="P5369" i="1"/>
  <c r="N5369" i="1"/>
  <c r="M5369" i="1"/>
  <c r="L5369" i="1"/>
  <c r="K5369" i="1"/>
  <c r="J5369" i="1"/>
  <c r="I5369" i="1"/>
  <c r="H5369" i="1"/>
  <c r="G5369" i="1"/>
  <c r="Q5368" i="1"/>
  <c r="P5368" i="1"/>
  <c r="N5368" i="1"/>
  <c r="M5368" i="1"/>
  <c r="L5368" i="1"/>
  <c r="K5368" i="1"/>
  <c r="I5368" i="1"/>
  <c r="J5368" i="1" s="1"/>
  <c r="H5368" i="1"/>
  <c r="G5368" i="1"/>
  <c r="Q5367" i="1"/>
  <c r="P5367" i="1"/>
  <c r="N5367" i="1"/>
  <c r="M5367" i="1"/>
  <c r="L5367" i="1"/>
  <c r="K5367" i="1"/>
  <c r="J5367" i="1"/>
  <c r="I5367" i="1"/>
  <c r="H5367" i="1"/>
  <c r="G5367" i="1"/>
  <c r="Q5366" i="1"/>
  <c r="P5366" i="1"/>
  <c r="N5366" i="1"/>
  <c r="M5366" i="1"/>
  <c r="L5366" i="1"/>
  <c r="K5366" i="1"/>
  <c r="I5366" i="1"/>
  <c r="J5366" i="1" s="1"/>
  <c r="H5366" i="1"/>
  <c r="G5366" i="1"/>
  <c r="Q5365" i="1"/>
  <c r="P5365" i="1"/>
  <c r="N5365" i="1"/>
  <c r="M5365" i="1"/>
  <c r="L5365" i="1"/>
  <c r="K5365" i="1"/>
  <c r="J5365" i="1"/>
  <c r="I5365" i="1"/>
  <c r="H5365" i="1"/>
  <c r="G5365" i="1"/>
  <c r="Q5364" i="1"/>
  <c r="P5364" i="1"/>
  <c r="N5364" i="1"/>
  <c r="M5364" i="1"/>
  <c r="L5364" i="1"/>
  <c r="K5364" i="1"/>
  <c r="I5364" i="1"/>
  <c r="J5364" i="1" s="1"/>
  <c r="H5364" i="1"/>
  <c r="G5364" i="1"/>
  <c r="Q5363" i="1"/>
  <c r="P5363" i="1"/>
  <c r="N5363" i="1"/>
  <c r="M5363" i="1"/>
  <c r="L5363" i="1"/>
  <c r="K5363" i="1"/>
  <c r="J5363" i="1"/>
  <c r="I5363" i="1"/>
  <c r="H5363" i="1"/>
  <c r="G5363" i="1"/>
  <c r="Q5362" i="1"/>
  <c r="P5362" i="1"/>
  <c r="N5362" i="1"/>
  <c r="M5362" i="1"/>
  <c r="L5362" i="1"/>
  <c r="K5362" i="1"/>
  <c r="I5362" i="1"/>
  <c r="J5362" i="1" s="1"/>
  <c r="H5362" i="1"/>
  <c r="G5362" i="1"/>
  <c r="Q5361" i="1"/>
  <c r="P5361" i="1"/>
  <c r="N5361" i="1"/>
  <c r="M5361" i="1"/>
  <c r="L5361" i="1"/>
  <c r="K5361" i="1"/>
  <c r="J5361" i="1"/>
  <c r="I5361" i="1"/>
  <c r="H5361" i="1"/>
  <c r="G5361" i="1"/>
  <c r="Q5360" i="1"/>
  <c r="P5360" i="1"/>
  <c r="N5360" i="1"/>
  <c r="M5360" i="1"/>
  <c r="L5360" i="1"/>
  <c r="K5360" i="1"/>
  <c r="I5360" i="1"/>
  <c r="J5360" i="1" s="1"/>
  <c r="H5360" i="1"/>
  <c r="G5360" i="1"/>
  <c r="Q5359" i="1"/>
  <c r="P5359" i="1"/>
  <c r="N5359" i="1"/>
  <c r="M5359" i="1"/>
  <c r="L5359" i="1"/>
  <c r="K5359" i="1"/>
  <c r="J5359" i="1"/>
  <c r="I5359" i="1"/>
  <c r="H5359" i="1"/>
  <c r="G5359" i="1"/>
  <c r="Q5358" i="1"/>
  <c r="P5358" i="1"/>
  <c r="N5358" i="1"/>
  <c r="M5358" i="1"/>
  <c r="L5358" i="1"/>
  <c r="K5358" i="1"/>
  <c r="I5358" i="1"/>
  <c r="J5358" i="1" s="1"/>
  <c r="H5358" i="1"/>
  <c r="G5358" i="1"/>
  <c r="Q5357" i="1"/>
  <c r="P5357" i="1"/>
  <c r="N5357" i="1"/>
  <c r="M5357" i="1"/>
  <c r="L5357" i="1"/>
  <c r="K5357" i="1"/>
  <c r="J5357" i="1"/>
  <c r="I5357" i="1"/>
  <c r="H5357" i="1"/>
  <c r="G5357" i="1"/>
  <c r="Q5356" i="1"/>
  <c r="P5356" i="1"/>
  <c r="N5356" i="1"/>
  <c r="M5356" i="1"/>
  <c r="L5356" i="1"/>
  <c r="K5356" i="1"/>
  <c r="I5356" i="1"/>
  <c r="J5356" i="1" s="1"/>
  <c r="H5356" i="1"/>
  <c r="G5356" i="1"/>
  <c r="Q5355" i="1"/>
  <c r="P5355" i="1"/>
  <c r="N5355" i="1"/>
  <c r="M5355" i="1"/>
  <c r="L5355" i="1"/>
  <c r="K5355" i="1"/>
  <c r="J5355" i="1"/>
  <c r="I5355" i="1"/>
  <c r="H5355" i="1"/>
  <c r="G5355" i="1"/>
  <c r="Q5354" i="1"/>
  <c r="P5354" i="1"/>
  <c r="N5354" i="1"/>
  <c r="M5354" i="1"/>
  <c r="L5354" i="1"/>
  <c r="K5354" i="1"/>
  <c r="I5354" i="1"/>
  <c r="J5354" i="1" s="1"/>
  <c r="H5354" i="1"/>
  <c r="G5354" i="1"/>
  <c r="Q5353" i="1"/>
  <c r="P5353" i="1"/>
  <c r="N5353" i="1"/>
  <c r="M5353" i="1"/>
  <c r="L5353" i="1"/>
  <c r="K5353" i="1"/>
  <c r="J5353" i="1"/>
  <c r="I5353" i="1"/>
  <c r="H5353" i="1"/>
  <c r="G5353" i="1"/>
  <c r="Q5352" i="1"/>
  <c r="P5352" i="1"/>
  <c r="N5352" i="1"/>
  <c r="M5352" i="1"/>
  <c r="L5352" i="1"/>
  <c r="K5352" i="1"/>
  <c r="I5352" i="1"/>
  <c r="J5352" i="1" s="1"/>
  <c r="H5352" i="1"/>
  <c r="G5352" i="1"/>
  <c r="Q5351" i="1"/>
  <c r="P5351" i="1"/>
  <c r="N5351" i="1"/>
  <c r="M5351" i="1"/>
  <c r="L5351" i="1"/>
  <c r="K5351" i="1"/>
  <c r="J5351" i="1"/>
  <c r="I5351" i="1"/>
  <c r="H5351" i="1"/>
  <c r="G5351" i="1"/>
  <c r="Q5350" i="1"/>
  <c r="P5350" i="1"/>
  <c r="N5350" i="1"/>
  <c r="M5350" i="1"/>
  <c r="L5350" i="1"/>
  <c r="K5350" i="1"/>
  <c r="I5350" i="1"/>
  <c r="J5350" i="1" s="1"/>
  <c r="H5350" i="1"/>
  <c r="G5350" i="1"/>
  <c r="Q5349" i="1"/>
  <c r="P5349" i="1"/>
  <c r="N5349" i="1"/>
  <c r="M5349" i="1"/>
  <c r="L5349" i="1"/>
  <c r="K5349" i="1"/>
  <c r="J5349" i="1"/>
  <c r="I5349" i="1"/>
  <c r="H5349" i="1"/>
  <c r="G5349" i="1"/>
  <c r="Q5348" i="1"/>
  <c r="P5348" i="1"/>
  <c r="N5348" i="1"/>
  <c r="M5348" i="1"/>
  <c r="L5348" i="1"/>
  <c r="K5348" i="1"/>
  <c r="I5348" i="1"/>
  <c r="J5348" i="1" s="1"/>
  <c r="H5348" i="1"/>
  <c r="G5348" i="1"/>
  <c r="Q5347" i="1"/>
  <c r="P5347" i="1"/>
  <c r="N5347" i="1"/>
  <c r="M5347" i="1"/>
  <c r="L5347" i="1"/>
  <c r="K5347" i="1"/>
  <c r="J5347" i="1"/>
  <c r="I5347" i="1"/>
  <c r="H5347" i="1"/>
  <c r="G5347" i="1"/>
  <c r="Q5346" i="1"/>
  <c r="P5346" i="1"/>
  <c r="N5346" i="1"/>
  <c r="M5346" i="1"/>
  <c r="L5346" i="1"/>
  <c r="K5346" i="1"/>
  <c r="I5346" i="1"/>
  <c r="J5346" i="1" s="1"/>
  <c r="H5346" i="1"/>
  <c r="G5346" i="1"/>
  <c r="Q5345" i="1"/>
  <c r="P5345" i="1"/>
  <c r="N5345" i="1"/>
  <c r="M5345" i="1"/>
  <c r="L5345" i="1"/>
  <c r="K5345" i="1"/>
  <c r="J5345" i="1"/>
  <c r="I5345" i="1"/>
  <c r="H5345" i="1"/>
  <c r="G5345" i="1"/>
  <c r="Q5344" i="1"/>
  <c r="P5344" i="1"/>
  <c r="N5344" i="1"/>
  <c r="M5344" i="1"/>
  <c r="L5344" i="1"/>
  <c r="K5344" i="1"/>
  <c r="I5344" i="1"/>
  <c r="J5344" i="1" s="1"/>
  <c r="H5344" i="1"/>
  <c r="G5344" i="1"/>
  <c r="Q5343" i="1"/>
  <c r="P5343" i="1"/>
  <c r="N5343" i="1"/>
  <c r="M5343" i="1"/>
  <c r="L5343" i="1"/>
  <c r="K5343" i="1"/>
  <c r="J5343" i="1"/>
  <c r="I5343" i="1"/>
  <c r="H5343" i="1"/>
  <c r="G5343" i="1"/>
  <c r="Q5342" i="1"/>
  <c r="P5342" i="1"/>
  <c r="N5342" i="1"/>
  <c r="M5342" i="1"/>
  <c r="L5342" i="1"/>
  <c r="K5342" i="1"/>
  <c r="I5342" i="1"/>
  <c r="J5342" i="1" s="1"/>
  <c r="H5342" i="1"/>
  <c r="G5342" i="1"/>
  <c r="Q5341" i="1"/>
  <c r="P5341" i="1"/>
  <c r="N5341" i="1"/>
  <c r="M5341" i="1"/>
  <c r="L5341" i="1"/>
  <c r="K5341" i="1"/>
  <c r="J5341" i="1"/>
  <c r="I5341" i="1"/>
  <c r="H5341" i="1"/>
  <c r="G5341" i="1"/>
  <c r="Q5340" i="1"/>
  <c r="P5340" i="1"/>
  <c r="N5340" i="1"/>
  <c r="M5340" i="1"/>
  <c r="L5340" i="1"/>
  <c r="K5340" i="1"/>
  <c r="I5340" i="1"/>
  <c r="J5340" i="1" s="1"/>
  <c r="H5340" i="1"/>
  <c r="G5340" i="1"/>
  <c r="Q5339" i="1"/>
  <c r="P5339" i="1"/>
  <c r="N5339" i="1"/>
  <c r="M5339" i="1"/>
  <c r="L5339" i="1"/>
  <c r="K5339" i="1"/>
  <c r="J5339" i="1"/>
  <c r="I5339" i="1"/>
  <c r="H5339" i="1"/>
  <c r="G5339" i="1"/>
  <c r="Q5338" i="1"/>
  <c r="P5338" i="1"/>
  <c r="N5338" i="1"/>
  <c r="M5338" i="1"/>
  <c r="L5338" i="1"/>
  <c r="K5338" i="1"/>
  <c r="I5338" i="1"/>
  <c r="J5338" i="1" s="1"/>
  <c r="H5338" i="1"/>
  <c r="G5338" i="1"/>
  <c r="Q5337" i="1"/>
  <c r="P5337" i="1"/>
  <c r="N5337" i="1"/>
  <c r="M5337" i="1"/>
  <c r="L5337" i="1"/>
  <c r="K5337" i="1"/>
  <c r="J5337" i="1"/>
  <c r="I5337" i="1"/>
  <c r="H5337" i="1"/>
  <c r="G5337" i="1"/>
  <c r="Q5336" i="1"/>
  <c r="P5336" i="1"/>
  <c r="N5336" i="1"/>
  <c r="M5336" i="1"/>
  <c r="L5336" i="1"/>
  <c r="K5336" i="1"/>
  <c r="I5336" i="1"/>
  <c r="J5336" i="1" s="1"/>
  <c r="H5336" i="1"/>
  <c r="G5336" i="1"/>
  <c r="Q5335" i="1"/>
  <c r="P5335" i="1"/>
  <c r="N5335" i="1"/>
  <c r="M5335" i="1"/>
  <c r="L5335" i="1"/>
  <c r="K5335" i="1"/>
  <c r="J5335" i="1"/>
  <c r="I5335" i="1"/>
  <c r="H5335" i="1"/>
  <c r="G5335" i="1"/>
  <c r="Q5334" i="1"/>
  <c r="P5334" i="1"/>
  <c r="N5334" i="1"/>
  <c r="M5334" i="1"/>
  <c r="L5334" i="1"/>
  <c r="K5334" i="1"/>
  <c r="I5334" i="1"/>
  <c r="J5334" i="1" s="1"/>
  <c r="H5334" i="1"/>
  <c r="G5334" i="1"/>
  <c r="Q5333" i="1"/>
  <c r="P5333" i="1"/>
  <c r="N5333" i="1"/>
  <c r="M5333" i="1"/>
  <c r="L5333" i="1"/>
  <c r="K5333" i="1"/>
  <c r="J5333" i="1"/>
  <c r="I5333" i="1"/>
  <c r="H5333" i="1"/>
  <c r="G5333" i="1"/>
  <c r="Q5332" i="1"/>
  <c r="P5332" i="1"/>
  <c r="N5332" i="1"/>
  <c r="M5332" i="1"/>
  <c r="L5332" i="1"/>
  <c r="K5332" i="1"/>
  <c r="I5332" i="1"/>
  <c r="J5332" i="1" s="1"/>
  <c r="H5332" i="1"/>
  <c r="G5332" i="1"/>
  <c r="Q5331" i="1"/>
  <c r="P5331" i="1"/>
  <c r="N5331" i="1"/>
  <c r="M5331" i="1"/>
  <c r="L5331" i="1"/>
  <c r="K5331" i="1"/>
  <c r="J5331" i="1"/>
  <c r="I5331" i="1"/>
  <c r="H5331" i="1"/>
  <c r="G5331" i="1"/>
  <c r="Q5330" i="1"/>
  <c r="P5330" i="1"/>
  <c r="N5330" i="1"/>
  <c r="M5330" i="1"/>
  <c r="L5330" i="1"/>
  <c r="K5330" i="1"/>
  <c r="I5330" i="1"/>
  <c r="J5330" i="1" s="1"/>
  <c r="H5330" i="1"/>
  <c r="G5330" i="1"/>
  <c r="Q5329" i="1"/>
  <c r="P5329" i="1"/>
  <c r="N5329" i="1"/>
  <c r="M5329" i="1"/>
  <c r="L5329" i="1"/>
  <c r="K5329" i="1"/>
  <c r="J5329" i="1"/>
  <c r="I5329" i="1"/>
  <c r="H5329" i="1"/>
  <c r="G5329" i="1"/>
  <c r="Q5328" i="1"/>
  <c r="P5328" i="1"/>
  <c r="N5328" i="1"/>
  <c r="M5328" i="1"/>
  <c r="L5328" i="1"/>
  <c r="K5328" i="1"/>
  <c r="I5328" i="1"/>
  <c r="J5328" i="1" s="1"/>
  <c r="H5328" i="1"/>
  <c r="G5328" i="1"/>
  <c r="Q5327" i="1"/>
  <c r="P5327" i="1"/>
  <c r="N5327" i="1"/>
  <c r="M5327" i="1"/>
  <c r="L5327" i="1"/>
  <c r="K5327" i="1"/>
  <c r="J5327" i="1"/>
  <c r="I5327" i="1"/>
  <c r="H5327" i="1"/>
  <c r="G5327" i="1"/>
  <c r="Q5326" i="1"/>
  <c r="P5326" i="1"/>
  <c r="N5326" i="1"/>
  <c r="M5326" i="1"/>
  <c r="L5326" i="1"/>
  <c r="K5326" i="1"/>
  <c r="I5326" i="1"/>
  <c r="J5326" i="1" s="1"/>
  <c r="H5326" i="1"/>
  <c r="G5326" i="1"/>
  <c r="Q5325" i="1"/>
  <c r="P5325" i="1"/>
  <c r="N5325" i="1"/>
  <c r="M5325" i="1"/>
  <c r="L5325" i="1"/>
  <c r="K5325" i="1"/>
  <c r="J5325" i="1"/>
  <c r="I5325" i="1"/>
  <c r="H5325" i="1"/>
  <c r="G5325" i="1"/>
  <c r="Q5324" i="1"/>
  <c r="P5324" i="1"/>
  <c r="N5324" i="1"/>
  <c r="M5324" i="1"/>
  <c r="L5324" i="1"/>
  <c r="K5324" i="1"/>
  <c r="I5324" i="1"/>
  <c r="J5324" i="1" s="1"/>
  <c r="H5324" i="1"/>
  <c r="G5324" i="1"/>
  <c r="Q5323" i="1"/>
  <c r="P5323" i="1"/>
  <c r="N5323" i="1"/>
  <c r="M5323" i="1"/>
  <c r="L5323" i="1"/>
  <c r="K5323" i="1"/>
  <c r="J5323" i="1"/>
  <c r="I5323" i="1"/>
  <c r="H5323" i="1"/>
  <c r="G5323" i="1"/>
  <c r="Q5322" i="1"/>
  <c r="P5322" i="1"/>
  <c r="N5322" i="1"/>
  <c r="M5322" i="1"/>
  <c r="L5322" i="1"/>
  <c r="K5322" i="1"/>
  <c r="I5322" i="1"/>
  <c r="J5322" i="1" s="1"/>
  <c r="H5322" i="1"/>
  <c r="G5322" i="1"/>
  <c r="Q5321" i="1"/>
  <c r="P5321" i="1"/>
  <c r="N5321" i="1"/>
  <c r="M5321" i="1"/>
  <c r="L5321" i="1"/>
  <c r="K5321" i="1"/>
  <c r="J5321" i="1"/>
  <c r="I5321" i="1"/>
  <c r="H5321" i="1"/>
  <c r="G5321" i="1"/>
  <c r="Q5320" i="1"/>
  <c r="P5320" i="1"/>
  <c r="N5320" i="1"/>
  <c r="M5320" i="1"/>
  <c r="L5320" i="1"/>
  <c r="K5320" i="1"/>
  <c r="I5320" i="1"/>
  <c r="J5320" i="1" s="1"/>
  <c r="H5320" i="1"/>
  <c r="G5320" i="1"/>
  <c r="Q5319" i="1"/>
  <c r="P5319" i="1"/>
  <c r="N5319" i="1"/>
  <c r="M5319" i="1"/>
  <c r="L5319" i="1"/>
  <c r="K5319" i="1"/>
  <c r="J5319" i="1"/>
  <c r="I5319" i="1"/>
  <c r="H5319" i="1"/>
  <c r="G5319" i="1"/>
  <c r="Q5318" i="1"/>
  <c r="P5318" i="1"/>
  <c r="N5318" i="1"/>
  <c r="M5318" i="1"/>
  <c r="L5318" i="1"/>
  <c r="K5318" i="1"/>
  <c r="I5318" i="1"/>
  <c r="J5318" i="1" s="1"/>
  <c r="H5318" i="1"/>
  <c r="G5318" i="1"/>
  <c r="Q5317" i="1"/>
  <c r="P5317" i="1"/>
  <c r="N5317" i="1"/>
  <c r="M5317" i="1"/>
  <c r="L5317" i="1"/>
  <c r="K5317" i="1"/>
  <c r="J5317" i="1"/>
  <c r="I5317" i="1"/>
  <c r="H5317" i="1"/>
  <c r="G5317" i="1"/>
  <c r="Q5316" i="1"/>
  <c r="P5316" i="1"/>
  <c r="N5316" i="1"/>
  <c r="M5316" i="1"/>
  <c r="L5316" i="1"/>
  <c r="K5316" i="1"/>
  <c r="I5316" i="1"/>
  <c r="J5316" i="1" s="1"/>
  <c r="H5316" i="1"/>
  <c r="G5316" i="1"/>
  <c r="Q5315" i="1"/>
  <c r="P5315" i="1"/>
  <c r="N5315" i="1"/>
  <c r="M5315" i="1"/>
  <c r="L5315" i="1"/>
  <c r="K5315" i="1"/>
  <c r="J5315" i="1"/>
  <c r="I5315" i="1"/>
  <c r="H5315" i="1"/>
  <c r="G5315" i="1"/>
  <c r="Q5314" i="1"/>
  <c r="P5314" i="1"/>
  <c r="N5314" i="1"/>
  <c r="M5314" i="1"/>
  <c r="L5314" i="1"/>
  <c r="K5314" i="1"/>
  <c r="I5314" i="1"/>
  <c r="J5314" i="1" s="1"/>
  <c r="H5314" i="1"/>
  <c r="G5314" i="1"/>
  <c r="Q5313" i="1"/>
  <c r="P5313" i="1"/>
  <c r="N5313" i="1"/>
  <c r="M5313" i="1"/>
  <c r="L5313" i="1"/>
  <c r="K5313" i="1"/>
  <c r="J5313" i="1"/>
  <c r="I5313" i="1"/>
  <c r="H5313" i="1"/>
  <c r="G5313" i="1"/>
  <c r="Q5312" i="1"/>
  <c r="P5312" i="1"/>
  <c r="N5312" i="1"/>
  <c r="M5312" i="1"/>
  <c r="L5312" i="1"/>
  <c r="K5312" i="1"/>
  <c r="I5312" i="1"/>
  <c r="J5312" i="1" s="1"/>
  <c r="H5312" i="1"/>
  <c r="G5312" i="1"/>
  <c r="Q5311" i="1"/>
  <c r="P5311" i="1"/>
  <c r="N5311" i="1"/>
  <c r="M5311" i="1"/>
  <c r="L5311" i="1"/>
  <c r="K5311" i="1"/>
  <c r="J5311" i="1"/>
  <c r="I5311" i="1"/>
  <c r="H5311" i="1"/>
  <c r="G5311" i="1"/>
  <c r="Q5310" i="1"/>
  <c r="P5310" i="1"/>
  <c r="N5310" i="1"/>
  <c r="M5310" i="1"/>
  <c r="L5310" i="1"/>
  <c r="K5310" i="1"/>
  <c r="I5310" i="1"/>
  <c r="J5310" i="1" s="1"/>
  <c r="H5310" i="1"/>
  <c r="G5310" i="1"/>
  <c r="Q5309" i="1"/>
  <c r="P5309" i="1"/>
  <c r="N5309" i="1"/>
  <c r="M5309" i="1"/>
  <c r="L5309" i="1"/>
  <c r="K5309" i="1"/>
  <c r="J5309" i="1"/>
  <c r="I5309" i="1"/>
  <c r="H5309" i="1"/>
  <c r="G5309" i="1"/>
  <c r="Q5308" i="1"/>
  <c r="P5308" i="1"/>
  <c r="N5308" i="1"/>
  <c r="M5308" i="1"/>
  <c r="L5308" i="1"/>
  <c r="K5308" i="1"/>
  <c r="I5308" i="1"/>
  <c r="J5308" i="1" s="1"/>
  <c r="H5308" i="1"/>
  <c r="G5308" i="1"/>
  <c r="Q5307" i="1"/>
  <c r="P5307" i="1"/>
  <c r="N5307" i="1"/>
  <c r="M5307" i="1"/>
  <c r="L5307" i="1"/>
  <c r="K5307" i="1"/>
  <c r="J5307" i="1"/>
  <c r="I5307" i="1"/>
  <c r="H5307" i="1"/>
  <c r="G5307" i="1"/>
  <c r="Q5306" i="1"/>
  <c r="P5306" i="1"/>
  <c r="N5306" i="1"/>
  <c r="M5306" i="1"/>
  <c r="L5306" i="1"/>
  <c r="K5306" i="1"/>
  <c r="I5306" i="1"/>
  <c r="J5306" i="1" s="1"/>
  <c r="H5306" i="1"/>
  <c r="G5306" i="1"/>
  <c r="Q5305" i="1"/>
  <c r="P5305" i="1"/>
  <c r="N5305" i="1"/>
  <c r="M5305" i="1"/>
  <c r="L5305" i="1"/>
  <c r="K5305" i="1"/>
  <c r="J5305" i="1"/>
  <c r="I5305" i="1"/>
  <c r="H5305" i="1"/>
  <c r="G5305" i="1"/>
  <c r="Q5304" i="1"/>
  <c r="P5304" i="1"/>
  <c r="N5304" i="1"/>
  <c r="M5304" i="1"/>
  <c r="L5304" i="1"/>
  <c r="K5304" i="1"/>
  <c r="I5304" i="1"/>
  <c r="J5304" i="1" s="1"/>
  <c r="H5304" i="1"/>
  <c r="G5304" i="1"/>
  <c r="Q5303" i="1"/>
  <c r="P5303" i="1"/>
  <c r="N5303" i="1"/>
  <c r="M5303" i="1"/>
  <c r="L5303" i="1"/>
  <c r="K5303" i="1"/>
  <c r="J5303" i="1"/>
  <c r="I5303" i="1"/>
  <c r="H5303" i="1"/>
  <c r="G5303" i="1"/>
  <c r="Q5302" i="1"/>
  <c r="P5302" i="1"/>
  <c r="N5302" i="1"/>
  <c r="M5302" i="1"/>
  <c r="L5302" i="1"/>
  <c r="K5302" i="1"/>
  <c r="I5302" i="1"/>
  <c r="J5302" i="1" s="1"/>
  <c r="H5302" i="1"/>
  <c r="G5302" i="1"/>
  <c r="Q5301" i="1"/>
  <c r="P5301" i="1"/>
  <c r="N5301" i="1"/>
  <c r="M5301" i="1"/>
  <c r="L5301" i="1"/>
  <c r="K5301" i="1"/>
  <c r="J5301" i="1"/>
  <c r="I5301" i="1"/>
  <c r="H5301" i="1"/>
  <c r="G5301" i="1"/>
  <c r="Q5300" i="1"/>
  <c r="P5300" i="1"/>
  <c r="N5300" i="1"/>
  <c r="M5300" i="1"/>
  <c r="L5300" i="1"/>
  <c r="K5300" i="1"/>
  <c r="I5300" i="1"/>
  <c r="J5300" i="1" s="1"/>
  <c r="H5300" i="1"/>
  <c r="G5300" i="1"/>
  <c r="Q5299" i="1"/>
  <c r="P5299" i="1"/>
  <c r="N5299" i="1"/>
  <c r="M5299" i="1"/>
  <c r="L5299" i="1"/>
  <c r="K5299" i="1"/>
  <c r="J5299" i="1"/>
  <c r="I5299" i="1"/>
  <c r="H5299" i="1"/>
  <c r="G5299" i="1"/>
  <c r="Q5298" i="1"/>
  <c r="P5298" i="1"/>
  <c r="N5298" i="1"/>
  <c r="M5298" i="1"/>
  <c r="L5298" i="1"/>
  <c r="K5298" i="1"/>
  <c r="I5298" i="1"/>
  <c r="J5298" i="1" s="1"/>
  <c r="H5298" i="1"/>
  <c r="G5298" i="1"/>
  <c r="Q5297" i="1"/>
  <c r="P5297" i="1"/>
  <c r="N5297" i="1"/>
  <c r="M5297" i="1"/>
  <c r="L5297" i="1"/>
  <c r="K5297" i="1"/>
  <c r="J5297" i="1"/>
  <c r="I5297" i="1"/>
  <c r="H5297" i="1"/>
  <c r="G5297" i="1"/>
  <c r="Q5296" i="1"/>
  <c r="P5296" i="1"/>
  <c r="N5296" i="1"/>
  <c r="M5296" i="1"/>
  <c r="L5296" i="1"/>
  <c r="K5296" i="1"/>
  <c r="I5296" i="1"/>
  <c r="J5296" i="1" s="1"/>
  <c r="H5296" i="1"/>
  <c r="G5296" i="1"/>
  <c r="Q5295" i="1"/>
  <c r="P5295" i="1"/>
  <c r="N5295" i="1"/>
  <c r="M5295" i="1"/>
  <c r="L5295" i="1"/>
  <c r="K5295" i="1"/>
  <c r="J5295" i="1"/>
  <c r="I5295" i="1"/>
  <c r="H5295" i="1"/>
  <c r="G5295" i="1"/>
  <c r="Q5294" i="1"/>
  <c r="P5294" i="1"/>
  <c r="N5294" i="1"/>
  <c r="M5294" i="1"/>
  <c r="L5294" i="1"/>
  <c r="K5294" i="1"/>
  <c r="I5294" i="1"/>
  <c r="J5294" i="1" s="1"/>
  <c r="H5294" i="1"/>
  <c r="G5294" i="1"/>
  <c r="Q5293" i="1"/>
  <c r="P5293" i="1"/>
  <c r="N5293" i="1"/>
  <c r="M5293" i="1"/>
  <c r="L5293" i="1"/>
  <c r="K5293" i="1"/>
  <c r="J5293" i="1"/>
  <c r="I5293" i="1"/>
  <c r="H5293" i="1"/>
  <c r="G5293" i="1"/>
  <c r="Q5292" i="1"/>
  <c r="P5292" i="1"/>
  <c r="N5292" i="1"/>
  <c r="M5292" i="1"/>
  <c r="L5292" i="1"/>
  <c r="K5292" i="1"/>
  <c r="I5292" i="1"/>
  <c r="J5292" i="1" s="1"/>
  <c r="H5292" i="1"/>
  <c r="G5292" i="1"/>
  <c r="Q5291" i="1"/>
  <c r="P5291" i="1"/>
  <c r="N5291" i="1"/>
  <c r="M5291" i="1"/>
  <c r="L5291" i="1"/>
  <c r="K5291" i="1"/>
  <c r="J5291" i="1"/>
  <c r="I5291" i="1"/>
  <c r="H5291" i="1"/>
  <c r="G5291" i="1"/>
  <c r="Q5290" i="1"/>
  <c r="P5290" i="1"/>
  <c r="N5290" i="1"/>
  <c r="M5290" i="1"/>
  <c r="L5290" i="1"/>
  <c r="K5290" i="1"/>
  <c r="I5290" i="1"/>
  <c r="J5290" i="1" s="1"/>
  <c r="H5290" i="1"/>
  <c r="G5290" i="1"/>
  <c r="Q5289" i="1"/>
  <c r="P5289" i="1"/>
  <c r="N5289" i="1"/>
  <c r="M5289" i="1"/>
  <c r="L5289" i="1"/>
  <c r="K5289" i="1"/>
  <c r="J5289" i="1"/>
  <c r="I5289" i="1"/>
  <c r="H5289" i="1"/>
  <c r="G5289" i="1"/>
  <c r="Q5288" i="1"/>
  <c r="P5288" i="1"/>
  <c r="N5288" i="1"/>
  <c r="M5288" i="1"/>
  <c r="L5288" i="1"/>
  <c r="K5288" i="1"/>
  <c r="I5288" i="1"/>
  <c r="J5288" i="1" s="1"/>
  <c r="H5288" i="1"/>
  <c r="G5288" i="1"/>
  <c r="Q5287" i="1"/>
  <c r="P5287" i="1"/>
  <c r="N5287" i="1"/>
  <c r="M5287" i="1"/>
  <c r="L5287" i="1"/>
  <c r="K5287" i="1"/>
  <c r="J5287" i="1"/>
  <c r="I5287" i="1"/>
  <c r="H5287" i="1"/>
  <c r="G5287" i="1"/>
  <c r="Q5286" i="1"/>
  <c r="P5286" i="1"/>
  <c r="N5286" i="1"/>
  <c r="M5286" i="1"/>
  <c r="L5286" i="1"/>
  <c r="K5286" i="1"/>
  <c r="I5286" i="1"/>
  <c r="J5286" i="1" s="1"/>
  <c r="H5286" i="1"/>
  <c r="G5286" i="1"/>
  <c r="Q5285" i="1"/>
  <c r="P5285" i="1"/>
  <c r="N5285" i="1"/>
  <c r="M5285" i="1"/>
  <c r="L5285" i="1"/>
  <c r="K5285" i="1"/>
  <c r="J5285" i="1"/>
  <c r="I5285" i="1"/>
  <c r="H5285" i="1"/>
  <c r="G5285" i="1"/>
  <c r="Q5284" i="1"/>
  <c r="P5284" i="1"/>
  <c r="N5284" i="1"/>
  <c r="M5284" i="1"/>
  <c r="L5284" i="1"/>
  <c r="K5284" i="1"/>
  <c r="I5284" i="1"/>
  <c r="J5284" i="1" s="1"/>
  <c r="H5284" i="1"/>
  <c r="G5284" i="1"/>
  <c r="Q5283" i="1"/>
  <c r="P5283" i="1"/>
  <c r="N5283" i="1"/>
  <c r="M5283" i="1"/>
  <c r="L5283" i="1"/>
  <c r="K5283" i="1"/>
  <c r="J5283" i="1"/>
  <c r="I5283" i="1"/>
  <c r="H5283" i="1"/>
  <c r="G5283" i="1"/>
  <c r="Q5282" i="1"/>
  <c r="P5282" i="1"/>
  <c r="N5282" i="1"/>
  <c r="M5282" i="1"/>
  <c r="L5282" i="1"/>
  <c r="K5282" i="1"/>
  <c r="I5282" i="1"/>
  <c r="J5282" i="1" s="1"/>
  <c r="H5282" i="1"/>
  <c r="G5282" i="1"/>
  <c r="Q5281" i="1"/>
  <c r="P5281" i="1"/>
  <c r="N5281" i="1"/>
  <c r="M5281" i="1"/>
  <c r="L5281" i="1"/>
  <c r="K5281" i="1"/>
  <c r="J5281" i="1"/>
  <c r="I5281" i="1"/>
  <c r="H5281" i="1"/>
  <c r="G5281" i="1"/>
  <c r="Q5280" i="1"/>
  <c r="P5280" i="1"/>
  <c r="N5280" i="1"/>
  <c r="M5280" i="1"/>
  <c r="L5280" i="1"/>
  <c r="K5280" i="1"/>
  <c r="I5280" i="1"/>
  <c r="J5280" i="1" s="1"/>
  <c r="H5280" i="1"/>
  <c r="G5280" i="1"/>
  <c r="Q5279" i="1"/>
  <c r="P5279" i="1"/>
  <c r="N5279" i="1"/>
  <c r="M5279" i="1"/>
  <c r="L5279" i="1"/>
  <c r="K5279" i="1"/>
  <c r="J5279" i="1"/>
  <c r="I5279" i="1"/>
  <c r="H5279" i="1"/>
  <c r="G5279" i="1"/>
  <c r="Q5278" i="1"/>
  <c r="P5278" i="1"/>
  <c r="N5278" i="1"/>
  <c r="M5278" i="1"/>
  <c r="L5278" i="1"/>
  <c r="K5278" i="1"/>
  <c r="I5278" i="1"/>
  <c r="J5278" i="1" s="1"/>
  <c r="H5278" i="1"/>
  <c r="G5278" i="1"/>
  <c r="Q5277" i="1"/>
  <c r="P5277" i="1"/>
  <c r="N5277" i="1"/>
  <c r="M5277" i="1"/>
  <c r="L5277" i="1"/>
  <c r="K5277" i="1"/>
  <c r="J5277" i="1"/>
  <c r="I5277" i="1"/>
  <c r="H5277" i="1"/>
  <c r="G5277" i="1"/>
  <c r="Q5276" i="1"/>
  <c r="P5276" i="1"/>
  <c r="N5276" i="1"/>
  <c r="M5276" i="1"/>
  <c r="L5276" i="1"/>
  <c r="K5276" i="1"/>
  <c r="I5276" i="1"/>
  <c r="J5276" i="1" s="1"/>
  <c r="H5276" i="1"/>
  <c r="G5276" i="1"/>
  <c r="Q5275" i="1"/>
  <c r="P5275" i="1"/>
  <c r="N5275" i="1"/>
  <c r="M5275" i="1"/>
  <c r="L5275" i="1"/>
  <c r="K5275" i="1"/>
  <c r="J5275" i="1"/>
  <c r="I5275" i="1"/>
  <c r="H5275" i="1"/>
  <c r="G5275" i="1"/>
  <c r="Q5274" i="1"/>
  <c r="P5274" i="1"/>
  <c r="N5274" i="1"/>
  <c r="M5274" i="1"/>
  <c r="L5274" i="1"/>
  <c r="K5274" i="1"/>
  <c r="I5274" i="1"/>
  <c r="J5274" i="1" s="1"/>
  <c r="H5274" i="1"/>
  <c r="G5274" i="1"/>
  <c r="Q5273" i="1"/>
  <c r="P5273" i="1"/>
  <c r="N5273" i="1"/>
  <c r="M5273" i="1"/>
  <c r="L5273" i="1"/>
  <c r="K5273" i="1"/>
  <c r="J5273" i="1"/>
  <c r="I5273" i="1"/>
  <c r="H5273" i="1"/>
  <c r="G5273" i="1"/>
  <c r="Q5272" i="1"/>
  <c r="P5272" i="1"/>
  <c r="N5272" i="1"/>
  <c r="M5272" i="1"/>
  <c r="L5272" i="1"/>
  <c r="K5272" i="1"/>
  <c r="I5272" i="1"/>
  <c r="J5272" i="1" s="1"/>
  <c r="H5272" i="1"/>
  <c r="G5272" i="1"/>
  <c r="Q5271" i="1"/>
  <c r="P5271" i="1"/>
  <c r="N5271" i="1"/>
  <c r="M5271" i="1"/>
  <c r="L5271" i="1"/>
  <c r="K5271" i="1"/>
  <c r="J5271" i="1"/>
  <c r="I5271" i="1"/>
  <c r="H5271" i="1"/>
  <c r="G5271" i="1"/>
  <c r="Q5270" i="1"/>
  <c r="P5270" i="1"/>
  <c r="N5270" i="1"/>
  <c r="M5270" i="1"/>
  <c r="L5270" i="1"/>
  <c r="K5270" i="1"/>
  <c r="I5270" i="1"/>
  <c r="J5270" i="1" s="1"/>
  <c r="H5270" i="1"/>
  <c r="G5270" i="1"/>
  <c r="Q5269" i="1"/>
  <c r="P5269" i="1"/>
  <c r="N5269" i="1"/>
  <c r="M5269" i="1"/>
  <c r="L5269" i="1"/>
  <c r="K5269" i="1"/>
  <c r="J5269" i="1"/>
  <c r="I5269" i="1"/>
  <c r="H5269" i="1"/>
  <c r="G5269" i="1"/>
  <c r="Q5268" i="1"/>
  <c r="P5268" i="1"/>
  <c r="N5268" i="1"/>
  <c r="M5268" i="1"/>
  <c r="L5268" i="1"/>
  <c r="K5268" i="1"/>
  <c r="I5268" i="1"/>
  <c r="J5268" i="1" s="1"/>
  <c r="H5268" i="1"/>
  <c r="G5268" i="1"/>
  <c r="Q5267" i="1"/>
  <c r="P5267" i="1"/>
  <c r="N5267" i="1"/>
  <c r="M5267" i="1"/>
  <c r="L5267" i="1"/>
  <c r="K5267" i="1"/>
  <c r="J5267" i="1"/>
  <c r="I5267" i="1"/>
  <c r="H5267" i="1"/>
  <c r="G5267" i="1"/>
  <c r="Q5266" i="1"/>
  <c r="P5266" i="1"/>
  <c r="N5266" i="1"/>
  <c r="M5266" i="1"/>
  <c r="L5266" i="1"/>
  <c r="K5266" i="1"/>
  <c r="I5266" i="1"/>
  <c r="J5266" i="1" s="1"/>
  <c r="H5266" i="1"/>
  <c r="G5266" i="1"/>
  <c r="Q5265" i="1"/>
  <c r="P5265" i="1"/>
  <c r="N5265" i="1"/>
  <c r="M5265" i="1"/>
  <c r="L5265" i="1"/>
  <c r="K5265" i="1"/>
  <c r="J5265" i="1"/>
  <c r="I5265" i="1"/>
  <c r="H5265" i="1"/>
  <c r="G5265" i="1"/>
  <c r="Q5264" i="1"/>
  <c r="P5264" i="1"/>
  <c r="N5264" i="1"/>
  <c r="M5264" i="1"/>
  <c r="L5264" i="1"/>
  <c r="K5264" i="1"/>
  <c r="I5264" i="1"/>
  <c r="J5264" i="1" s="1"/>
  <c r="H5264" i="1"/>
  <c r="G5264" i="1"/>
  <c r="Q5263" i="1"/>
  <c r="P5263" i="1"/>
  <c r="N5263" i="1"/>
  <c r="M5263" i="1"/>
  <c r="L5263" i="1"/>
  <c r="K5263" i="1"/>
  <c r="J5263" i="1"/>
  <c r="I5263" i="1"/>
  <c r="H5263" i="1"/>
  <c r="G5263" i="1"/>
  <c r="Q5262" i="1"/>
  <c r="P5262" i="1"/>
  <c r="N5262" i="1"/>
  <c r="M5262" i="1"/>
  <c r="L5262" i="1"/>
  <c r="K5262" i="1"/>
  <c r="I5262" i="1"/>
  <c r="J5262" i="1" s="1"/>
  <c r="H5262" i="1"/>
  <c r="G5262" i="1"/>
  <c r="Q5261" i="1"/>
  <c r="P5261" i="1"/>
  <c r="N5261" i="1"/>
  <c r="M5261" i="1"/>
  <c r="L5261" i="1"/>
  <c r="K5261" i="1"/>
  <c r="J5261" i="1"/>
  <c r="I5261" i="1"/>
  <c r="H5261" i="1"/>
  <c r="G5261" i="1"/>
  <c r="Q5260" i="1"/>
  <c r="P5260" i="1"/>
  <c r="N5260" i="1"/>
  <c r="M5260" i="1"/>
  <c r="L5260" i="1"/>
  <c r="K5260" i="1"/>
  <c r="I5260" i="1"/>
  <c r="J5260" i="1" s="1"/>
  <c r="H5260" i="1"/>
  <c r="G5260" i="1"/>
  <c r="Q5259" i="1"/>
  <c r="P5259" i="1"/>
  <c r="N5259" i="1"/>
  <c r="M5259" i="1"/>
  <c r="L5259" i="1"/>
  <c r="K5259" i="1"/>
  <c r="J5259" i="1"/>
  <c r="I5259" i="1"/>
  <c r="H5259" i="1"/>
  <c r="G5259" i="1"/>
  <c r="Q5258" i="1"/>
  <c r="P5258" i="1"/>
  <c r="N5258" i="1"/>
  <c r="M5258" i="1"/>
  <c r="L5258" i="1"/>
  <c r="K5258" i="1"/>
  <c r="I5258" i="1"/>
  <c r="J5258" i="1" s="1"/>
  <c r="H5258" i="1"/>
  <c r="G5258" i="1"/>
  <c r="Q5257" i="1"/>
  <c r="P5257" i="1"/>
  <c r="N5257" i="1"/>
  <c r="M5257" i="1"/>
  <c r="L5257" i="1"/>
  <c r="K5257" i="1"/>
  <c r="J5257" i="1"/>
  <c r="I5257" i="1"/>
  <c r="H5257" i="1"/>
  <c r="G5257" i="1"/>
  <c r="Q5256" i="1"/>
  <c r="P5256" i="1"/>
  <c r="N5256" i="1"/>
  <c r="M5256" i="1"/>
  <c r="L5256" i="1"/>
  <c r="K5256" i="1"/>
  <c r="I5256" i="1"/>
  <c r="J5256" i="1" s="1"/>
  <c r="H5256" i="1"/>
  <c r="G5256" i="1"/>
  <c r="Q5255" i="1"/>
  <c r="P5255" i="1"/>
  <c r="N5255" i="1"/>
  <c r="M5255" i="1"/>
  <c r="L5255" i="1"/>
  <c r="K5255" i="1"/>
  <c r="J5255" i="1"/>
  <c r="I5255" i="1"/>
  <c r="H5255" i="1"/>
  <c r="G5255" i="1"/>
  <c r="Q5254" i="1"/>
  <c r="P5254" i="1"/>
  <c r="N5254" i="1"/>
  <c r="M5254" i="1"/>
  <c r="L5254" i="1"/>
  <c r="K5254" i="1"/>
  <c r="I5254" i="1"/>
  <c r="J5254" i="1" s="1"/>
  <c r="H5254" i="1"/>
  <c r="G5254" i="1"/>
  <c r="Q5253" i="1"/>
  <c r="P5253" i="1"/>
  <c r="N5253" i="1"/>
  <c r="M5253" i="1"/>
  <c r="L5253" i="1"/>
  <c r="K5253" i="1"/>
  <c r="J5253" i="1"/>
  <c r="I5253" i="1"/>
  <c r="H5253" i="1"/>
  <c r="G5253" i="1"/>
  <c r="Q5252" i="1"/>
  <c r="P5252" i="1"/>
  <c r="N5252" i="1"/>
  <c r="M5252" i="1"/>
  <c r="L5252" i="1"/>
  <c r="K5252" i="1"/>
  <c r="I5252" i="1"/>
  <c r="J5252" i="1" s="1"/>
  <c r="H5252" i="1"/>
  <c r="G5252" i="1"/>
  <c r="Q5251" i="1"/>
  <c r="P5251" i="1"/>
  <c r="N5251" i="1"/>
  <c r="M5251" i="1"/>
  <c r="L5251" i="1"/>
  <c r="K5251" i="1"/>
  <c r="J5251" i="1"/>
  <c r="I5251" i="1"/>
  <c r="H5251" i="1"/>
  <c r="G5251" i="1"/>
  <c r="Q5250" i="1"/>
  <c r="P5250" i="1"/>
  <c r="N5250" i="1"/>
  <c r="M5250" i="1"/>
  <c r="L5250" i="1"/>
  <c r="K5250" i="1"/>
  <c r="I5250" i="1"/>
  <c r="J5250" i="1" s="1"/>
  <c r="H5250" i="1"/>
  <c r="G5250" i="1"/>
  <c r="Q5249" i="1"/>
  <c r="P5249" i="1"/>
  <c r="N5249" i="1"/>
  <c r="M5249" i="1"/>
  <c r="L5249" i="1"/>
  <c r="K5249" i="1"/>
  <c r="J5249" i="1"/>
  <c r="I5249" i="1"/>
  <c r="H5249" i="1"/>
  <c r="G5249" i="1"/>
  <c r="Q5248" i="1"/>
  <c r="P5248" i="1"/>
  <c r="N5248" i="1"/>
  <c r="M5248" i="1"/>
  <c r="L5248" i="1"/>
  <c r="K5248" i="1"/>
  <c r="I5248" i="1"/>
  <c r="J5248" i="1" s="1"/>
  <c r="H5248" i="1"/>
  <c r="G5248" i="1"/>
  <c r="Q5247" i="1"/>
  <c r="P5247" i="1"/>
  <c r="N5247" i="1"/>
  <c r="M5247" i="1"/>
  <c r="L5247" i="1"/>
  <c r="K5247" i="1"/>
  <c r="J5247" i="1"/>
  <c r="I5247" i="1"/>
  <c r="H5247" i="1"/>
  <c r="G5247" i="1"/>
  <c r="Q5246" i="1"/>
  <c r="P5246" i="1"/>
  <c r="N5246" i="1"/>
  <c r="M5246" i="1"/>
  <c r="L5246" i="1"/>
  <c r="K5246" i="1"/>
  <c r="I5246" i="1"/>
  <c r="J5246" i="1" s="1"/>
  <c r="H5246" i="1"/>
  <c r="G5246" i="1"/>
  <c r="Q5245" i="1"/>
  <c r="P5245" i="1"/>
  <c r="N5245" i="1"/>
  <c r="M5245" i="1"/>
  <c r="L5245" i="1"/>
  <c r="K5245" i="1"/>
  <c r="J5245" i="1"/>
  <c r="I5245" i="1"/>
  <c r="H5245" i="1"/>
  <c r="G5245" i="1"/>
  <c r="Q5244" i="1"/>
  <c r="P5244" i="1"/>
  <c r="N5244" i="1"/>
  <c r="M5244" i="1"/>
  <c r="L5244" i="1"/>
  <c r="K5244" i="1"/>
  <c r="I5244" i="1"/>
  <c r="J5244" i="1" s="1"/>
  <c r="H5244" i="1"/>
  <c r="G5244" i="1"/>
  <c r="Q5243" i="1"/>
  <c r="P5243" i="1"/>
  <c r="N5243" i="1"/>
  <c r="M5243" i="1"/>
  <c r="L5243" i="1"/>
  <c r="K5243" i="1"/>
  <c r="J5243" i="1"/>
  <c r="I5243" i="1"/>
  <c r="H5243" i="1"/>
  <c r="G5243" i="1"/>
  <c r="Q5242" i="1"/>
  <c r="P5242" i="1"/>
  <c r="N5242" i="1"/>
  <c r="M5242" i="1"/>
  <c r="L5242" i="1"/>
  <c r="K5242" i="1"/>
  <c r="I5242" i="1"/>
  <c r="J5242" i="1" s="1"/>
  <c r="H5242" i="1"/>
  <c r="G5242" i="1"/>
  <c r="Q5241" i="1"/>
  <c r="P5241" i="1"/>
  <c r="N5241" i="1"/>
  <c r="M5241" i="1"/>
  <c r="L5241" i="1"/>
  <c r="K5241" i="1"/>
  <c r="J5241" i="1"/>
  <c r="I5241" i="1"/>
  <c r="H5241" i="1"/>
  <c r="G5241" i="1"/>
  <c r="Q5240" i="1"/>
  <c r="P5240" i="1"/>
  <c r="N5240" i="1"/>
  <c r="M5240" i="1"/>
  <c r="L5240" i="1"/>
  <c r="K5240" i="1"/>
  <c r="I5240" i="1"/>
  <c r="J5240" i="1" s="1"/>
  <c r="H5240" i="1"/>
  <c r="G5240" i="1"/>
  <c r="Q5239" i="1"/>
  <c r="P5239" i="1"/>
  <c r="N5239" i="1"/>
  <c r="M5239" i="1"/>
  <c r="L5239" i="1"/>
  <c r="K5239" i="1"/>
  <c r="J5239" i="1"/>
  <c r="I5239" i="1"/>
  <c r="H5239" i="1"/>
  <c r="G5239" i="1"/>
  <c r="Q5238" i="1"/>
  <c r="P5238" i="1"/>
  <c r="N5238" i="1"/>
  <c r="M5238" i="1"/>
  <c r="L5238" i="1"/>
  <c r="K5238" i="1"/>
  <c r="I5238" i="1"/>
  <c r="J5238" i="1" s="1"/>
  <c r="H5238" i="1"/>
  <c r="G5238" i="1"/>
  <c r="Q5237" i="1"/>
  <c r="P5237" i="1"/>
  <c r="N5237" i="1"/>
  <c r="M5237" i="1"/>
  <c r="L5237" i="1"/>
  <c r="K5237" i="1"/>
  <c r="J5237" i="1"/>
  <c r="I5237" i="1"/>
  <c r="H5237" i="1"/>
  <c r="G5237" i="1"/>
  <c r="Q5236" i="1"/>
  <c r="P5236" i="1"/>
  <c r="N5236" i="1"/>
  <c r="M5236" i="1"/>
  <c r="L5236" i="1"/>
  <c r="K5236" i="1"/>
  <c r="I5236" i="1"/>
  <c r="J5236" i="1" s="1"/>
  <c r="H5236" i="1"/>
  <c r="G5236" i="1"/>
  <c r="Q5235" i="1"/>
  <c r="P5235" i="1"/>
  <c r="N5235" i="1"/>
  <c r="M5235" i="1"/>
  <c r="L5235" i="1"/>
  <c r="K5235" i="1"/>
  <c r="J5235" i="1"/>
  <c r="I5235" i="1"/>
  <c r="H5235" i="1"/>
  <c r="G5235" i="1"/>
  <c r="Q5234" i="1"/>
  <c r="P5234" i="1"/>
  <c r="N5234" i="1"/>
  <c r="M5234" i="1"/>
  <c r="L5234" i="1"/>
  <c r="K5234" i="1"/>
  <c r="I5234" i="1"/>
  <c r="J5234" i="1" s="1"/>
  <c r="H5234" i="1"/>
  <c r="G5234" i="1"/>
  <c r="Q5233" i="1"/>
  <c r="P5233" i="1"/>
  <c r="N5233" i="1"/>
  <c r="M5233" i="1"/>
  <c r="L5233" i="1"/>
  <c r="K5233" i="1"/>
  <c r="J5233" i="1"/>
  <c r="I5233" i="1"/>
  <c r="H5233" i="1"/>
  <c r="G5233" i="1"/>
  <c r="Q5232" i="1"/>
  <c r="P5232" i="1"/>
  <c r="N5232" i="1"/>
  <c r="M5232" i="1"/>
  <c r="L5232" i="1"/>
  <c r="K5232" i="1"/>
  <c r="I5232" i="1"/>
  <c r="J5232" i="1" s="1"/>
  <c r="H5232" i="1"/>
  <c r="G5232" i="1"/>
  <c r="Q5231" i="1"/>
  <c r="P5231" i="1"/>
  <c r="N5231" i="1"/>
  <c r="M5231" i="1"/>
  <c r="L5231" i="1"/>
  <c r="K5231" i="1"/>
  <c r="J5231" i="1"/>
  <c r="I5231" i="1"/>
  <c r="H5231" i="1"/>
  <c r="G5231" i="1"/>
  <c r="Q5230" i="1"/>
  <c r="P5230" i="1"/>
  <c r="N5230" i="1"/>
  <c r="M5230" i="1"/>
  <c r="L5230" i="1"/>
  <c r="K5230" i="1"/>
  <c r="I5230" i="1"/>
  <c r="J5230" i="1" s="1"/>
  <c r="H5230" i="1"/>
  <c r="G5230" i="1"/>
  <c r="Q5229" i="1"/>
  <c r="P5229" i="1"/>
  <c r="N5229" i="1"/>
  <c r="M5229" i="1"/>
  <c r="L5229" i="1"/>
  <c r="K5229" i="1"/>
  <c r="J5229" i="1"/>
  <c r="I5229" i="1"/>
  <c r="H5229" i="1"/>
  <c r="G5229" i="1"/>
  <c r="Q5228" i="1"/>
  <c r="P5228" i="1"/>
  <c r="N5228" i="1"/>
  <c r="M5228" i="1"/>
  <c r="L5228" i="1"/>
  <c r="K5228" i="1"/>
  <c r="I5228" i="1"/>
  <c r="J5228" i="1" s="1"/>
  <c r="H5228" i="1"/>
  <c r="G5228" i="1"/>
  <c r="Q5227" i="1"/>
  <c r="P5227" i="1"/>
  <c r="N5227" i="1"/>
  <c r="M5227" i="1"/>
  <c r="L5227" i="1"/>
  <c r="K5227" i="1"/>
  <c r="J5227" i="1"/>
  <c r="I5227" i="1"/>
  <c r="H5227" i="1"/>
  <c r="G5227" i="1"/>
  <c r="Q5226" i="1"/>
  <c r="P5226" i="1"/>
  <c r="N5226" i="1"/>
  <c r="M5226" i="1"/>
  <c r="L5226" i="1"/>
  <c r="K5226" i="1"/>
  <c r="I5226" i="1"/>
  <c r="J5226" i="1" s="1"/>
  <c r="H5226" i="1"/>
  <c r="G5226" i="1"/>
  <c r="Q5225" i="1"/>
  <c r="P5225" i="1"/>
  <c r="N5225" i="1"/>
  <c r="M5225" i="1"/>
  <c r="L5225" i="1"/>
  <c r="K5225" i="1"/>
  <c r="J5225" i="1"/>
  <c r="I5225" i="1"/>
  <c r="H5225" i="1"/>
  <c r="G5225" i="1"/>
  <c r="Q5224" i="1"/>
  <c r="P5224" i="1"/>
  <c r="N5224" i="1"/>
  <c r="M5224" i="1"/>
  <c r="L5224" i="1"/>
  <c r="K5224" i="1"/>
  <c r="I5224" i="1"/>
  <c r="J5224" i="1" s="1"/>
  <c r="H5224" i="1"/>
  <c r="G5224" i="1"/>
  <c r="Q5223" i="1"/>
  <c r="P5223" i="1"/>
  <c r="N5223" i="1"/>
  <c r="M5223" i="1"/>
  <c r="L5223" i="1"/>
  <c r="K5223" i="1"/>
  <c r="J5223" i="1"/>
  <c r="I5223" i="1"/>
  <c r="H5223" i="1"/>
  <c r="G5223" i="1"/>
  <c r="Q5222" i="1"/>
  <c r="P5222" i="1"/>
  <c r="N5222" i="1"/>
  <c r="M5222" i="1"/>
  <c r="L5222" i="1"/>
  <c r="K5222" i="1"/>
  <c r="I5222" i="1"/>
  <c r="J5222" i="1" s="1"/>
  <c r="H5222" i="1"/>
  <c r="G5222" i="1"/>
  <c r="Q5221" i="1"/>
  <c r="P5221" i="1"/>
  <c r="N5221" i="1"/>
  <c r="M5221" i="1"/>
  <c r="L5221" i="1"/>
  <c r="K5221" i="1"/>
  <c r="J5221" i="1"/>
  <c r="I5221" i="1"/>
  <c r="H5221" i="1"/>
  <c r="G5221" i="1"/>
  <c r="Q5220" i="1"/>
  <c r="P5220" i="1"/>
  <c r="N5220" i="1"/>
  <c r="M5220" i="1"/>
  <c r="L5220" i="1"/>
  <c r="K5220" i="1"/>
  <c r="I5220" i="1"/>
  <c r="J5220" i="1" s="1"/>
  <c r="H5220" i="1"/>
  <c r="G5220" i="1"/>
  <c r="Q5219" i="1"/>
  <c r="P5219" i="1"/>
  <c r="N5219" i="1"/>
  <c r="M5219" i="1"/>
  <c r="L5219" i="1"/>
  <c r="K5219" i="1"/>
  <c r="J5219" i="1"/>
  <c r="I5219" i="1"/>
  <c r="H5219" i="1"/>
  <c r="G5219" i="1"/>
  <c r="Q5218" i="1"/>
  <c r="P5218" i="1"/>
  <c r="N5218" i="1"/>
  <c r="M5218" i="1"/>
  <c r="L5218" i="1"/>
  <c r="K5218" i="1"/>
  <c r="I5218" i="1"/>
  <c r="J5218" i="1" s="1"/>
  <c r="H5218" i="1"/>
  <c r="G5218" i="1"/>
  <c r="Q5217" i="1"/>
  <c r="P5217" i="1"/>
  <c r="N5217" i="1"/>
  <c r="M5217" i="1"/>
  <c r="L5217" i="1"/>
  <c r="K5217" i="1"/>
  <c r="J5217" i="1"/>
  <c r="I5217" i="1"/>
  <c r="H5217" i="1"/>
  <c r="G5217" i="1"/>
  <c r="Q5216" i="1"/>
  <c r="P5216" i="1"/>
  <c r="N5216" i="1"/>
  <c r="M5216" i="1"/>
  <c r="L5216" i="1"/>
  <c r="K5216" i="1"/>
  <c r="I5216" i="1"/>
  <c r="J5216" i="1" s="1"/>
  <c r="H5216" i="1"/>
  <c r="G5216" i="1"/>
  <c r="Q5215" i="1"/>
  <c r="P5215" i="1"/>
  <c r="N5215" i="1"/>
  <c r="M5215" i="1"/>
  <c r="L5215" i="1"/>
  <c r="K5215" i="1"/>
  <c r="J5215" i="1"/>
  <c r="I5215" i="1"/>
  <c r="H5215" i="1"/>
  <c r="G5215" i="1"/>
  <c r="Q5214" i="1"/>
  <c r="P5214" i="1"/>
  <c r="N5214" i="1"/>
  <c r="M5214" i="1"/>
  <c r="L5214" i="1"/>
  <c r="K5214" i="1"/>
  <c r="I5214" i="1"/>
  <c r="J5214" i="1" s="1"/>
  <c r="H5214" i="1"/>
  <c r="G5214" i="1"/>
  <c r="Q5213" i="1"/>
  <c r="P5213" i="1"/>
  <c r="N5213" i="1"/>
  <c r="M5213" i="1"/>
  <c r="L5213" i="1"/>
  <c r="K5213" i="1"/>
  <c r="J5213" i="1"/>
  <c r="I5213" i="1"/>
  <c r="H5213" i="1"/>
  <c r="G5213" i="1"/>
  <c r="Q5212" i="1"/>
  <c r="P5212" i="1"/>
  <c r="N5212" i="1"/>
  <c r="M5212" i="1"/>
  <c r="L5212" i="1"/>
  <c r="K5212" i="1"/>
  <c r="I5212" i="1"/>
  <c r="J5212" i="1" s="1"/>
  <c r="H5212" i="1"/>
  <c r="G5212" i="1"/>
  <c r="Q5211" i="1"/>
  <c r="P5211" i="1"/>
  <c r="N5211" i="1"/>
  <c r="M5211" i="1"/>
  <c r="L5211" i="1"/>
  <c r="K5211" i="1"/>
  <c r="J5211" i="1"/>
  <c r="I5211" i="1"/>
  <c r="H5211" i="1"/>
  <c r="G5211" i="1"/>
  <c r="Q5210" i="1"/>
  <c r="P5210" i="1"/>
  <c r="N5210" i="1"/>
  <c r="M5210" i="1"/>
  <c r="L5210" i="1"/>
  <c r="K5210" i="1"/>
  <c r="I5210" i="1"/>
  <c r="J5210" i="1" s="1"/>
  <c r="H5210" i="1"/>
  <c r="G5210" i="1"/>
  <c r="Q5209" i="1"/>
  <c r="P5209" i="1"/>
  <c r="N5209" i="1"/>
  <c r="M5209" i="1"/>
  <c r="L5209" i="1"/>
  <c r="K5209" i="1"/>
  <c r="J5209" i="1"/>
  <c r="I5209" i="1"/>
  <c r="H5209" i="1"/>
  <c r="G5209" i="1"/>
  <c r="Q5208" i="1"/>
  <c r="P5208" i="1"/>
  <c r="N5208" i="1"/>
  <c r="M5208" i="1"/>
  <c r="L5208" i="1"/>
  <c r="K5208" i="1"/>
  <c r="I5208" i="1"/>
  <c r="J5208" i="1" s="1"/>
  <c r="H5208" i="1"/>
  <c r="G5208" i="1"/>
  <c r="Q5207" i="1"/>
  <c r="P5207" i="1"/>
  <c r="N5207" i="1"/>
  <c r="M5207" i="1"/>
  <c r="L5207" i="1"/>
  <c r="K5207" i="1"/>
  <c r="J5207" i="1"/>
  <c r="I5207" i="1"/>
  <c r="H5207" i="1"/>
  <c r="G5207" i="1"/>
  <c r="Q5206" i="1"/>
  <c r="P5206" i="1"/>
  <c r="N5206" i="1"/>
  <c r="M5206" i="1"/>
  <c r="L5206" i="1"/>
  <c r="K5206" i="1"/>
  <c r="I5206" i="1"/>
  <c r="J5206" i="1" s="1"/>
  <c r="H5206" i="1"/>
  <c r="G5206" i="1"/>
  <c r="Q5205" i="1"/>
  <c r="P5205" i="1"/>
  <c r="N5205" i="1"/>
  <c r="M5205" i="1"/>
  <c r="L5205" i="1"/>
  <c r="K5205" i="1"/>
  <c r="J5205" i="1"/>
  <c r="I5205" i="1"/>
  <c r="H5205" i="1"/>
  <c r="G5205" i="1"/>
  <c r="Q5204" i="1"/>
  <c r="P5204" i="1"/>
  <c r="N5204" i="1"/>
  <c r="M5204" i="1"/>
  <c r="L5204" i="1"/>
  <c r="K5204" i="1"/>
  <c r="I5204" i="1"/>
  <c r="J5204" i="1" s="1"/>
  <c r="H5204" i="1"/>
  <c r="G5204" i="1"/>
  <c r="Q5203" i="1"/>
  <c r="P5203" i="1"/>
  <c r="N5203" i="1"/>
  <c r="M5203" i="1"/>
  <c r="L5203" i="1"/>
  <c r="K5203" i="1"/>
  <c r="J5203" i="1"/>
  <c r="I5203" i="1"/>
  <c r="H5203" i="1"/>
  <c r="G5203" i="1"/>
  <c r="Q5202" i="1"/>
  <c r="P5202" i="1"/>
  <c r="N5202" i="1"/>
  <c r="M5202" i="1"/>
  <c r="L5202" i="1"/>
  <c r="K5202" i="1"/>
  <c r="I5202" i="1"/>
  <c r="J5202" i="1" s="1"/>
  <c r="H5202" i="1"/>
  <c r="G5202" i="1"/>
  <c r="Q5201" i="1"/>
  <c r="P5201" i="1"/>
  <c r="N5201" i="1"/>
  <c r="M5201" i="1"/>
  <c r="L5201" i="1"/>
  <c r="K5201" i="1"/>
  <c r="J5201" i="1"/>
  <c r="I5201" i="1"/>
  <c r="H5201" i="1"/>
  <c r="G5201" i="1"/>
  <c r="Q5200" i="1"/>
  <c r="P5200" i="1"/>
  <c r="N5200" i="1"/>
  <c r="M5200" i="1"/>
  <c r="L5200" i="1"/>
  <c r="K5200" i="1"/>
  <c r="I5200" i="1"/>
  <c r="J5200" i="1" s="1"/>
  <c r="H5200" i="1"/>
  <c r="G5200" i="1"/>
  <c r="Q5199" i="1"/>
  <c r="P5199" i="1"/>
  <c r="N5199" i="1"/>
  <c r="M5199" i="1"/>
  <c r="L5199" i="1"/>
  <c r="K5199" i="1"/>
  <c r="J5199" i="1"/>
  <c r="I5199" i="1"/>
  <c r="H5199" i="1"/>
  <c r="G5199" i="1"/>
  <c r="Q5198" i="1"/>
  <c r="P5198" i="1"/>
  <c r="N5198" i="1"/>
  <c r="M5198" i="1"/>
  <c r="L5198" i="1"/>
  <c r="K5198" i="1"/>
  <c r="I5198" i="1"/>
  <c r="J5198" i="1" s="1"/>
  <c r="H5198" i="1"/>
  <c r="G5198" i="1"/>
  <c r="Q5197" i="1"/>
  <c r="P5197" i="1"/>
  <c r="N5197" i="1"/>
  <c r="M5197" i="1"/>
  <c r="L5197" i="1"/>
  <c r="K5197" i="1"/>
  <c r="J5197" i="1"/>
  <c r="I5197" i="1"/>
  <c r="H5197" i="1"/>
  <c r="G5197" i="1"/>
  <c r="Q5196" i="1"/>
  <c r="P5196" i="1"/>
  <c r="N5196" i="1"/>
  <c r="M5196" i="1"/>
  <c r="L5196" i="1"/>
  <c r="K5196" i="1"/>
  <c r="I5196" i="1"/>
  <c r="J5196" i="1" s="1"/>
  <c r="H5196" i="1"/>
  <c r="G5196" i="1"/>
  <c r="Q5195" i="1"/>
  <c r="P5195" i="1"/>
  <c r="N5195" i="1"/>
  <c r="M5195" i="1"/>
  <c r="L5195" i="1"/>
  <c r="K5195" i="1"/>
  <c r="J5195" i="1"/>
  <c r="I5195" i="1"/>
  <c r="H5195" i="1"/>
  <c r="G5195" i="1"/>
  <c r="Q5194" i="1"/>
  <c r="P5194" i="1"/>
  <c r="N5194" i="1"/>
  <c r="M5194" i="1"/>
  <c r="L5194" i="1"/>
  <c r="K5194" i="1"/>
  <c r="I5194" i="1"/>
  <c r="J5194" i="1" s="1"/>
  <c r="H5194" i="1"/>
  <c r="G5194" i="1"/>
  <c r="Q5193" i="1"/>
  <c r="P5193" i="1"/>
  <c r="N5193" i="1"/>
  <c r="M5193" i="1"/>
  <c r="L5193" i="1"/>
  <c r="K5193" i="1"/>
  <c r="J5193" i="1"/>
  <c r="I5193" i="1"/>
  <c r="H5193" i="1"/>
  <c r="G5193" i="1"/>
  <c r="Q5192" i="1"/>
  <c r="P5192" i="1"/>
  <c r="N5192" i="1"/>
  <c r="M5192" i="1"/>
  <c r="L5192" i="1"/>
  <c r="K5192" i="1"/>
  <c r="I5192" i="1"/>
  <c r="J5192" i="1" s="1"/>
  <c r="H5192" i="1"/>
  <c r="G5192" i="1"/>
  <c r="Q5191" i="1"/>
  <c r="P5191" i="1"/>
  <c r="N5191" i="1"/>
  <c r="M5191" i="1"/>
  <c r="L5191" i="1"/>
  <c r="K5191" i="1"/>
  <c r="J5191" i="1"/>
  <c r="I5191" i="1"/>
  <c r="H5191" i="1"/>
  <c r="G5191" i="1"/>
  <c r="Q5190" i="1"/>
  <c r="P5190" i="1"/>
  <c r="N5190" i="1"/>
  <c r="M5190" i="1"/>
  <c r="L5190" i="1"/>
  <c r="K5190" i="1"/>
  <c r="I5190" i="1"/>
  <c r="J5190" i="1" s="1"/>
  <c r="H5190" i="1"/>
  <c r="G5190" i="1"/>
  <c r="Q5189" i="1"/>
  <c r="P5189" i="1"/>
  <c r="N5189" i="1"/>
  <c r="M5189" i="1"/>
  <c r="L5189" i="1"/>
  <c r="K5189" i="1"/>
  <c r="J5189" i="1"/>
  <c r="I5189" i="1"/>
  <c r="H5189" i="1"/>
  <c r="G5189" i="1"/>
  <c r="Q5188" i="1"/>
  <c r="P5188" i="1"/>
  <c r="N5188" i="1"/>
  <c r="M5188" i="1"/>
  <c r="L5188" i="1"/>
  <c r="K5188" i="1"/>
  <c r="I5188" i="1"/>
  <c r="J5188" i="1" s="1"/>
  <c r="H5188" i="1"/>
  <c r="G5188" i="1"/>
  <c r="Q5187" i="1"/>
  <c r="P5187" i="1"/>
  <c r="N5187" i="1"/>
  <c r="M5187" i="1"/>
  <c r="L5187" i="1"/>
  <c r="K5187" i="1"/>
  <c r="J5187" i="1"/>
  <c r="I5187" i="1"/>
  <c r="H5187" i="1"/>
  <c r="G5187" i="1"/>
  <c r="Q5186" i="1"/>
  <c r="P5186" i="1"/>
  <c r="N5186" i="1"/>
  <c r="M5186" i="1"/>
  <c r="L5186" i="1"/>
  <c r="K5186" i="1"/>
  <c r="I5186" i="1"/>
  <c r="J5186" i="1" s="1"/>
  <c r="H5186" i="1"/>
  <c r="G5186" i="1"/>
  <c r="Q5185" i="1"/>
  <c r="P5185" i="1"/>
  <c r="N5185" i="1"/>
  <c r="M5185" i="1"/>
  <c r="L5185" i="1"/>
  <c r="K5185" i="1"/>
  <c r="J5185" i="1"/>
  <c r="I5185" i="1"/>
  <c r="H5185" i="1"/>
  <c r="G5185" i="1"/>
  <c r="Q5184" i="1"/>
  <c r="P5184" i="1"/>
  <c r="N5184" i="1"/>
  <c r="M5184" i="1"/>
  <c r="L5184" i="1"/>
  <c r="K5184" i="1"/>
  <c r="I5184" i="1"/>
  <c r="J5184" i="1" s="1"/>
  <c r="H5184" i="1"/>
  <c r="G5184" i="1"/>
  <c r="Q5183" i="1"/>
  <c r="P5183" i="1"/>
  <c r="N5183" i="1"/>
  <c r="M5183" i="1"/>
  <c r="L5183" i="1"/>
  <c r="K5183" i="1"/>
  <c r="J5183" i="1"/>
  <c r="I5183" i="1"/>
  <c r="H5183" i="1"/>
  <c r="G5183" i="1"/>
  <c r="Q5182" i="1"/>
  <c r="P5182" i="1"/>
  <c r="N5182" i="1"/>
  <c r="M5182" i="1"/>
  <c r="L5182" i="1"/>
  <c r="K5182" i="1"/>
  <c r="I5182" i="1"/>
  <c r="J5182" i="1" s="1"/>
  <c r="H5182" i="1"/>
  <c r="G5182" i="1"/>
  <c r="Q5181" i="1"/>
  <c r="P5181" i="1"/>
  <c r="N5181" i="1"/>
  <c r="M5181" i="1"/>
  <c r="L5181" i="1"/>
  <c r="K5181" i="1"/>
  <c r="J5181" i="1"/>
  <c r="I5181" i="1"/>
  <c r="H5181" i="1"/>
  <c r="G5181" i="1"/>
  <c r="Q5180" i="1"/>
  <c r="P5180" i="1"/>
  <c r="N5180" i="1"/>
  <c r="M5180" i="1"/>
  <c r="L5180" i="1"/>
  <c r="K5180" i="1"/>
  <c r="I5180" i="1"/>
  <c r="J5180" i="1" s="1"/>
  <c r="H5180" i="1"/>
  <c r="G5180" i="1"/>
  <c r="Q5179" i="1"/>
  <c r="P5179" i="1"/>
  <c r="N5179" i="1"/>
  <c r="M5179" i="1"/>
  <c r="L5179" i="1"/>
  <c r="K5179" i="1"/>
  <c r="J5179" i="1"/>
  <c r="I5179" i="1"/>
  <c r="H5179" i="1"/>
  <c r="G5179" i="1"/>
  <c r="Q5178" i="1"/>
  <c r="P5178" i="1"/>
  <c r="N5178" i="1"/>
  <c r="M5178" i="1"/>
  <c r="L5178" i="1"/>
  <c r="K5178" i="1"/>
  <c r="I5178" i="1"/>
  <c r="J5178" i="1" s="1"/>
  <c r="H5178" i="1"/>
  <c r="G5178" i="1"/>
  <c r="Q5177" i="1"/>
  <c r="P5177" i="1"/>
  <c r="N5177" i="1"/>
  <c r="M5177" i="1"/>
  <c r="L5177" i="1"/>
  <c r="K5177" i="1"/>
  <c r="J5177" i="1"/>
  <c r="I5177" i="1"/>
  <c r="H5177" i="1"/>
  <c r="G5177" i="1"/>
  <c r="Q5176" i="1"/>
  <c r="P5176" i="1"/>
  <c r="N5176" i="1"/>
  <c r="M5176" i="1"/>
  <c r="L5176" i="1"/>
  <c r="K5176" i="1"/>
  <c r="I5176" i="1"/>
  <c r="J5176" i="1" s="1"/>
  <c r="H5176" i="1"/>
  <c r="G5176" i="1"/>
  <c r="Q5175" i="1"/>
  <c r="P5175" i="1"/>
  <c r="N5175" i="1"/>
  <c r="M5175" i="1"/>
  <c r="L5175" i="1"/>
  <c r="K5175" i="1"/>
  <c r="J5175" i="1"/>
  <c r="I5175" i="1"/>
  <c r="H5175" i="1"/>
  <c r="G5175" i="1"/>
  <c r="Q5174" i="1"/>
  <c r="P5174" i="1"/>
  <c r="N5174" i="1"/>
  <c r="M5174" i="1"/>
  <c r="L5174" i="1"/>
  <c r="K5174" i="1"/>
  <c r="I5174" i="1"/>
  <c r="J5174" i="1" s="1"/>
  <c r="H5174" i="1"/>
  <c r="G5174" i="1"/>
  <c r="Q5173" i="1"/>
  <c r="P5173" i="1"/>
  <c r="N5173" i="1"/>
  <c r="M5173" i="1"/>
  <c r="L5173" i="1"/>
  <c r="K5173" i="1"/>
  <c r="J5173" i="1"/>
  <c r="I5173" i="1"/>
  <c r="H5173" i="1"/>
  <c r="G5173" i="1"/>
  <c r="Q5172" i="1"/>
  <c r="P5172" i="1"/>
  <c r="N5172" i="1"/>
  <c r="M5172" i="1"/>
  <c r="L5172" i="1"/>
  <c r="K5172" i="1"/>
  <c r="I5172" i="1"/>
  <c r="J5172" i="1" s="1"/>
  <c r="H5172" i="1"/>
  <c r="G5172" i="1"/>
  <c r="Q5171" i="1"/>
  <c r="P5171" i="1"/>
  <c r="N5171" i="1"/>
  <c r="M5171" i="1"/>
  <c r="L5171" i="1"/>
  <c r="K5171" i="1"/>
  <c r="J5171" i="1"/>
  <c r="I5171" i="1"/>
  <c r="H5171" i="1"/>
  <c r="G5171" i="1"/>
  <c r="Q5170" i="1"/>
  <c r="P5170" i="1"/>
  <c r="N5170" i="1"/>
  <c r="M5170" i="1"/>
  <c r="L5170" i="1"/>
  <c r="K5170" i="1"/>
  <c r="I5170" i="1"/>
  <c r="J5170" i="1" s="1"/>
  <c r="H5170" i="1"/>
  <c r="G5170" i="1"/>
  <c r="Q5169" i="1"/>
  <c r="P5169" i="1"/>
  <c r="N5169" i="1"/>
  <c r="M5169" i="1"/>
  <c r="L5169" i="1"/>
  <c r="K5169" i="1"/>
  <c r="J5169" i="1"/>
  <c r="I5169" i="1"/>
  <c r="H5169" i="1"/>
  <c r="G5169" i="1"/>
  <c r="Q5168" i="1"/>
  <c r="P5168" i="1"/>
  <c r="N5168" i="1"/>
  <c r="M5168" i="1"/>
  <c r="L5168" i="1"/>
  <c r="K5168" i="1"/>
  <c r="I5168" i="1"/>
  <c r="J5168" i="1" s="1"/>
  <c r="H5168" i="1"/>
  <c r="G5168" i="1"/>
  <c r="Q5167" i="1"/>
  <c r="P5167" i="1"/>
  <c r="N5167" i="1"/>
  <c r="M5167" i="1"/>
  <c r="L5167" i="1"/>
  <c r="K5167" i="1"/>
  <c r="J5167" i="1"/>
  <c r="I5167" i="1"/>
  <c r="H5167" i="1"/>
  <c r="G5167" i="1"/>
  <c r="Q5166" i="1"/>
  <c r="P5166" i="1"/>
  <c r="N5166" i="1"/>
  <c r="M5166" i="1"/>
  <c r="L5166" i="1"/>
  <c r="K5166" i="1"/>
  <c r="I5166" i="1"/>
  <c r="J5166" i="1" s="1"/>
  <c r="H5166" i="1"/>
  <c r="G5166" i="1"/>
  <c r="Q5165" i="1"/>
  <c r="P5165" i="1"/>
  <c r="N5165" i="1"/>
  <c r="M5165" i="1"/>
  <c r="L5165" i="1"/>
  <c r="K5165" i="1"/>
  <c r="J5165" i="1"/>
  <c r="I5165" i="1"/>
  <c r="H5165" i="1"/>
  <c r="G5165" i="1"/>
  <c r="Q5164" i="1"/>
  <c r="P5164" i="1"/>
  <c r="N5164" i="1"/>
  <c r="M5164" i="1"/>
  <c r="L5164" i="1"/>
  <c r="K5164" i="1"/>
  <c r="I5164" i="1"/>
  <c r="J5164" i="1" s="1"/>
  <c r="H5164" i="1"/>
  <c r="G5164" i="1"/>
  <c r="Q5163" i="1"/>
  <c r="P5163" i="1"/>
  <c r="N5163" i="1"/>
  <c r="M5163" i="1"/>
  <c r="L5163" i="1"/>
  <c r="K5163" i="1"/>
  <c r="J5163" i="1"/>
  <c r="I5163" i="1"/>
  <c r="H5163" i="1"/>
  <c r="G5163" i="1"/>
  <c r="Q5162" i="1"/>
  <c r="P5162" i="1"/>
  <c r="N5162" i="1"/>
  <c r="M5162" i="1"/>
  <c r="L5162" i="1"/>
  <c r="K5162" i="1"/>
  <c r="I5162" i="1"/>
  <c r="J5162" i="1" s="1"/>
  <c r="H5162" i="1"/>
  <c r="G5162" i="1"/>
  <c r="Q5161" i="1"/>
  <c r="P5161" i="1"/>
  <c r="N5161" i="1"/>
  <c r="M5161" i="1"/>
  <c r="L5161" i="1"/>
  <c r="K5161" i="1"/>
  <c r="J5161" i="1"/>
  <c r="I5161" i="1"/>
  <c r="H5161" i="1"/>
  <c r="G5161" i="1"/>
  <c r="Q5160" i="1"/>
  <c r="P5160" i="1"/>
  <c r="N5160" i="1"/>
  <c r="M5160" i="1"/>
  <c r="L5160" i="1"/>
  <c r="K5160" i="1"/>
  <c r="I5160" i="1"/>
  <c r="J5160" i="1" s="1"/>
  <c r="H5160" i="1"/>
  <c r="G5160" i="1"/>
  <c r="Q5159" i="1"/>
  <c r="P5159" i="1"/>
  <c r="N5159" i="1"/>
  <c r="M5159" i="1"/>
  <c r="L5159" i="1"/>
  <c r="K5159" i="1"/>
  <c r="J5159" i="1"/>
  <c r="I5159" i="1"/>
  <c r="H5159" i="1"/>
  <c r="G5159" i="1"/>
  <c r="Q5158" i="1"/>
  <c r="P5158" i="1"/>
  <c r="N5158" i="1"/>
  <c r="M5158" i="1"/>
  <c r="L5158" i="1"/>
  <c r="K5158" i="1"/>
  <c r="I5158" i="1"/>
  <c r="J5158" i="1" s="1"/>
  <c r="H5158" i="1"/>
  <c r="G5158" i="1"/>
  <c r="Q5157" i="1"/>
  <c r="P5157" i="1"/>
  <c r="N5157" i="1"/>
  <c r="M5157" i="1"/>
  <c r="L5157" i="1"/>
  <c r="K5157" i="1"/>
  <c r="J5157" i="1"/>
  <c r="I5157" i="1"/>
  <c r="H5157" i="1"/>
  <c r="G5157" i="1"/>
  <c r="Q5156" i="1"/>
  <c r="P5156" i="1"/>
  <c r="N5156" i="1"/>
  <c r="M5156" i="1"/>
  <c r="L5156" i="1"/>
  <c r="K5156" i="1"/>
  <c r="I5156" i="1"/>
  <c r="J5156" i="1" s="1"/>
  <c r="H5156" i="1"/>
  <c r="G5156" i="1"/>
  <c r="Q5155" i="1"/>
  <c r="P5155" i="1"/>
  <c r="N5155" i="1"/>
  <c r="M5155" i="1"/>
  <c r="L5155" i="1"/>
  <c r="K5155" i="1"/>
  <c r="J5155" i="1"/>
  <c r="I5155" i="1"/>
  <c r="H5155" i="1"/>
  <c r="G5155" i="1"/>
  <c r="Q5154" i="1"/>
  <c r="P5154" i="1"/>
  <c r="N5154" i="1"/>
  <c r="M5154" i="1"/>
  <c r="L5154" i="1"/>
  <c r="K5154" i="1"/>
  <c r="I5154" i="1"/>
  <c r="J5154" i="1" s="1"/>
  <c r="H5154" i="1"/>
  <c r="G5154" i="1"/>
  <c r="Q5153" i="1"/>
  <c r="P5153" i="1"/>
  <c r="N5153" i="1"/>
  <c r="M5153" i="1"/>
  <c r="L5153" i="1"/>
  <c r="K5153" i="1"/>
  <c r="J5153" i="1"/>
  <c r="I5153" i="1"/>
  <c r="H5153" i="1"/>
  <c r="G5153" i="1"/>
  <c r="Q5152" i="1"/>
  <c r="P5152" i="1"/>
  <c r="N5152" i="1"/>
  <c r="M5152" i="1"/>
  <c r="L5152" i="1"/>
  <c r="K5152" i="1"/>
  <c r="I5152" i="1"/>
  <c r="J5152" i="1" s="1"/>
  <c r="H5152" i="1"/>
  <c r="G5152" i="1"/>
  <c r="Q5151" i="1"/>
  <c r="P5151" i="1"/>
  <c r="N5151" i="1"/>
  <c r="M5151" i="1"/>
  <c r="L5151" i="1"/>
  <c r="K5151" i="1"/>
  <c r="J5151" i="1"/>
  <c r="I5151" i="1"/>
  <c r="H5151" i="1"/>
  <c r="G5151" i="1"/>
  <c r="Q5150" i="1"/>
  <c r="P5150" i="1"/>
  <c r="N5150" i="1"/>
  <c r="M5150" i="1"/>
  <c r="L5150" i="1"/>
  <c r="K5150" i="1"/>
  <c r="I5150" i="1"/>
  <c r="J5150" i="1" s="1"/>
  <c r="H5150" i="1"/>
  <c r="G5150" i="1"/>
  <c r="Q5149" i="1"/>
  <c r="P5149" i="1"/>
  <c r="N5149" i="1"/>
  <c r="M5149" i="1"/>
  <c r="L5149" i="1"/>
  <c r="K5149" i="1"/>
  <c r="J5149" i="1"/>
  <c r="I5149" i="1"/>
  <c r="H5149" i="1"/>
  <c r="G5149" i="1"/>
  <c r="Q5148" i="1"/>
  <c r="P5148" i="1"/>
  <c r="N5148" i="1"/>
  <c r="M5148" i="1"/>
  <c r="L5148" i="1"/>
  <c r="K5148" i="1"/>
  <c r="I5148" i="1"/>
  <c r="J5148" i="1" s="1"/>
  <c r="H5148" i="1"/>
  <c r="G5148" i="1"/>
  <c r="Q5147" i="1"/>
  <c r="P5147" i="1"/>
  <c r="N5147" i="1"/>
  <c r="M5147" i="1"/>
  <c r="L5147" i="1"/>
  <c r="K5147" i="1"/>
  <c r="J5147" i="1"/>
  <c r="I5147" i="1"/>
  <c r="H5147" i="1"/>
  <c r="G5147" i="1"/>
  <c r="Q5146" i="1"/>
  <c r="P5146" i="1"/>
  <c r="N5146" i="1"/>
  <c r="M5146" i="1"/>
  <c r="L5146" i="1"/>
  <c r="K5146" i="1"/>
  <c r="I5146" i="1"/>
  <c r="J5146" i="1" s="1"/>
  <c r="H5146" i="1"/>
  <c r="G5146" i="1"/>
  <c r="Q5145" i="1"/>
  <c r="P5145" i="1"/>
  <c r="N5145" i="1"/>
  <c r="M5145" i="1"/>
  <c r="L5145" i="1"/>
  <c r="K5145" i="1"/>
  <c r="J5145" i="1"/>
  <c r="I5145" i="1"/>
  <c r="H5145" i="1"/>
  <c r="G5145" i="1"/>
  <c r="Q5144" i="1"/>
  <c r="P5144" i="1"/>
  <c r="N5144" i="1"/>
  <c r="M5144" i="1"/>
  <c r="L5144" i="1"/>
  <c r="K5144" i="1"/>
  <c r="I5144" i="1"/>
  <c r="J5144" i="1" s="1"/>
  <c r="H5144" i="1"/>
  <c r="G5144" i="1"/>
  <c r="Q5143" i="1"/>
  <c r="P5143" i="1"/>
  <c r="N5143" i="1"/>
  <c r="M5143" i="1"/>
  <c r="L5143" i="1"/>
  <c r="K5143" i="1"/>
  <c r="J5143" i="1"/>
  <c r="I5143" i="1"/>
  <c r="H5143" i="1"/>
  <c r="G5143" i="1"/>
  <c r="Q5142" i="1"/>
  <c r="P5142" i="1"/>
  <c r="N5142" i="1"/>
  <c r="M5142" i="1"/>
  <c r="L5142" i="1"/>
  <c r="K5142" i="1"/>
  <c r="I5142" i="1"/>
  <c r="J5142" i="1" s="1"/>
  <c r="H5142" i="1"/>
  <c r="G5142" i="1"/>
  <c r="Q5141" i="1"/>
  <c r="P5141" i="1"/>
  <c r="N5141" i="1"/>
  <c r="M5141" i="1"/>
  <c r="L5141" i="1"/>
  <c r="K5141" i="1"/>
  <c r="J5141" i="1"/>
  <c r="I5141" i="1"/>
  <c r="H5141" i="1"/>
  <c r="G5141" i="1"/>
  <c r="Q5140" i="1"/>
  <c r="P5140" i="1"/>
  <c r="N5140" i="1"/>
  <c r="M5140" i="1"/>
  <c r="L5140" i="1"/>
  <c r="K5140" i="1"/>
  <c r="I5140" i="1"/>
  <c r="J5140" i="1" s="1"/>
  <c r="H5140" i="1"/>
  <c r="G5140" i="1"/>
  <c r="Q5139" i="1"/>
  <c r="P5139" i="1"/>
  <c r="N5139" i="1"/>
  <c r="M5139" i="1"/>
  <c r="L5139" i="1"/>
  <c r="K5139" i="1"/>
  <c r="J5139" i="1"/>
  <c r="I5139" i="1"/>
  <c r="H5139" i="1"/>
  <c r="G5139" i="1"/>
  <c r="Q5138" i="1"/>
  <c r="P5138" i="1"/>
  <c r="N5138" i="1"/>
  <c r="M5138" i="1"/>
  <c r="L5138" i="1"/>
  <c r="K5138" i="1"/>
  <c r="I5138" i="1"/>
  <c r="J5138" i="1" s="1"/>
  <c r="H5138" i="1"/>
  <c r="G5138" i="1"/>
  <c r="Q5137" i="1"/>
  <c r="P5137" i="1"/>
  <c r="N5137" i="1"/>
  <c r="M5137" i="1"/>
  <c r="L5137" i="1"/>
  <c r="K5137" i="1"/>
  <c r="J5137" i="1"/>
  <c r="I5137" i="1"/>
  <c r="H5137" i="1"/>
  <c r="G5137" i="1"/>
  <c r="Q5136" i="1"/>
  <c r="P5136" i="1"/>
  <c r="N5136" i="1"/>
  <c r="M5136" i="1"/>
  <c r="L5136" i="1"/>
  <c r="K5136" i="1"/>
  <c r="I5136" i="1"/>
  <c r="J5136" i="1" s="1"/>
  <c r="H5136" i="1"/>
  <c r="G5136" i="1"/>
  <c r="Q5135" i="1"/>
  <c r="P5135" i="1"/>
  <c r="N5135" i="1"/>
  <c r="M5135" i="1"/>
  <c r="L5135" i="1"/>
  <c r="K5135" i="1"/>
  <c r="J5135" i="1"/>
  <c r="I5135" i="1"/>
  <c r="H5135" i="1"/>
  <c r="G5135" i="1"/>
  <c r="Q5134" i="1"/>
  <c r="P5134" i="1"/>
  <c r="N5134" i="1"/>
  <c r="M5134" i="1"/>
  <c r="L5134" i="1"/>
  <c r="K5134" i="1"/>
  <c r="I5134" i="1"/>
  <c r="J5134" i="1" s="1"/>
  <c r="H5134" i="1"/>
  <c r="G5134" i="1"/>
  <c r="Q5133" i="1"/>
  <c r="P5133" i="1"/>
  <c r="N5133" i="1"/>
  <c r="M5133" i="1"/>
  <c r="L5133" i="1"/>
  <c r="K5133" i="1"/>
  <c r="J5133" i="1"/>
  <c r="I5133" i="1"/>
  <c r="H5133" i="1"/>
  <c r="G5133" i="1"/>
  <c r="Q5132" i="1"/>
  <c r="P5132" i="1"/>
  <c r="N5132" i="1"/>
  <c r="M5132" i="1"/>
  <c r="L5132" i="1"/>
  <c r="K5132" i="1"/>
  <c r="I5132" i="1"/>
  <c r="J5132" i="1" s="1"/>
  <c r="H5132" i="1"/>
  <c r="G5132" i="1"/>
  <c r="Q5131" i="1"/>
  <c r="P5131" i="1"/>
  <c r="N5131" i="1"/>
  <c r="M5131" i="1"/>
  <c r="L5131" i="1"/>
  <c r="K5131" i="1"/>
  <c r="J5131" i="1"/>
  <c r="I5131" i="1"/>
  <c r="H5131" i="1"/>
  <c r="G5131" i="1"/>
  <c r="Q5130" i="1"/>
  <c r="P5130" i="1"/>
  <c r="N5130" i="1"/>
  <c r="M5130" i="1"/>
  <c r="L5130" i="1"/>
  <c r="K5130" i="1"/>
  <c r="I5130" i="1"/>
  <c r="J5130" i="1" s="1"/>
  <c r="H5130" i="1"/>
  <c r="G5130" i="1"/>
  <c r="Q5129" i="1"/>
  <c r="P5129" i="1"/>
  <c r="N5129" i="1"/>
  <c r="M5129" i="1"/>
  <c r="L5129" i="1"/>
  <c r="K5129" i="1"/>
  <c r="J5129" i="1"/>
  <c r="I5129" i="1"/>
  <c r="H5129" i="1"/>
  <c r="G5129" i="1"/>
  <c r="Q5128" i="1"/>
  <c r="P5128" i="1"/>
  <c r="N5128" i="1"/>
  <c r="M5128" i="1"/>
  <c r="L5128" i="1"/>
  <c r="K5128" i="1"/>
  <c r="I5128" i="1"/>
  <c r="J5128" i="1" s="1"/>
  <c r="H5128" i="1"/>
  <c r="G5128" i="1"/>
  <c r="Q5127" i="1"/>
  <c r="P5127" i="1"/>
  <c r="N5127" i="1"/>
  <c r="M5127" i="1"/>
  <c r="L5127" i="1"/>
  <c r="K5127" i="1"/>
  <c r="J5127" i="1"/>
  <c r="I5127" i="1"/>
  <c r="H5127" i="1"/>
  <c r="G5127" i="1"/>
  <c r="Q5126" i="1"/>
  <c r="P5126" i="1"/>
  <c r="N5126" i="1"/>
  <c r="M5126" i="1"/>
  <c r="L5126" i="1"/>
  <c r="K5126" i="1"/>
  <c r="I5126" i="1"/>
  <c r="J5126" i="1" s="1"/>
  <c r="H5126" i="1"/>
  <c r="G5126" i="1"/>
  <c r="Q5125" i="1"/>
  <c r="P5125" i="1"/>
  <c r="N5125" i="1"/>
  <c r="M5125" i="1"/>
  <c r="L5125" i="1"/>
  <c r="K5125" i="1"/>
  <c r="I5125" i="1"/>
  <c r="J5125" i="1" s="1"/>
  <c r="H5125" i="1"/>
  <c r="G5125" i="1"/>
  <c r="Q5124" i="1"/>
  <c r="P5124" i="1"/>
  <c r="N5124" i="1"/>
  <c r="M5124" i="1"/>
  <c r="L5124" i="1"/>
  <c r="K5124" i="1"/>
  <c r="I5124" i="1"/>
  <c r="J5124" i="1" s="1"/>
  <c r="H5124" i="1"/>
  <c r="G5124" i="1"/>
  <c r="Q5123" i="1"/>
  <c r="P5123" i="1"/>
  <c r="N5123" i="1"/>
  <c r="M5123" i="1"/>
  <c r="L5123" i="1"/>
  <c r="K5123" i="1"/>
  <c r="I5123" i="1"/>
  <c r="J5123" i="1" s="1"/>
  <c r="H5123" i="1"/>
  <c r="G5123" i="1"/>
  <c r="Q5122" i="1"/>
  <c r="P5122" i="1"/>
  <c r="N5122" i="1"/>
  <c r="M5122" i="1"/>
  <c r="L5122" i="1"/>
  <c r="K5122" i="1"/>
  <c r="I5122" i="1"/>
  <c r="J5122" i="1" s="1"/>
  <c r="H5122" i="1"/>
  <c r="G5122" i="1"/>
  <c r="Q5121" i="1"/>
  <c r="P5121" i="1"/>
  <c r="N5121" i="1"/>
  <c r="M5121" i="1"/>
  <c r="L5121" i="1"/>
  <c r="K5121" i="1"/>
  <c r="J5121" i="1"/>
  <c r="I5121" i="1"/>
  <c r="H5121" i="1"/>
  <c r="G5121" i="1"/>
  <c r="Q5120" i="1"/>
  <c r="P5120" i="1"/>
  <c r="N5120" i="1"/>
  <c r="M5120" i="1"/>
  <c r="L5120" i="1"/>
  <c r="K5120" i="1"/>
  <c r="I5120" i="1"/>
  <c r="J5120" i="1" s="1"/>
  <c r="H5120" i="1"/>
  <c r="G5120" i="1"/>
  <c r="Q5119" i="1"/>
  <c r="P5119" i="1"/>
  <c r="N5119" i="1"/>
  <c r="M5119" i="1"/>
  <c r="L5119" i="1"/>
  <c r="K5119" i="1"/>
  <c r="J5119" i="1"/>
  <c r="I5119" i="1"/>
  <c r="H5119" i="1"/>
  <c r="G5119" i="1"/>
  <c r="Q5118" i="1"/>
  <c r="P5118" i="1"/>
  <c r="N5118" i="1"/>
  <c r="M5118" i="1"/>
  <c r="L5118" i="1"/>
  <c r="K5118" i="1"/>
  <c r="I5118" i="1"/>
  <c r="J5118" i="1" s="1"/>
  <c r="H5118" i="1"/>
  <c r="G5118" i="1"/>
  <c r="Q5117" i="1"/>
  <c r="P5117" i="1"/>
  <c r="N5117" i="1"/>
  <c r="M5117" i="1"/>
  <c r="L5117" i="1"/>
  <c r="K5117" i="1"/>
  <c r="I5117" i="1"/>
  <c r="J5117" i="1" s="1"/>
  <c r="H5117" i="1"/>
  <c r="G5117" i="1"/>
  <c r="Q5116" i="1"/>
  <c r="P5116" i="1"/>
  <c r="N5116" i="1"/>
  <c r="M5116" i="1"/>
  <c r="L5116" i="1"/>
  <c r="K5116" i="1"/>
  <c r="I5116" i="1"/>
  <c r="J5116" i="1" s="1"/>
  <c r="H5116" i="1"/>
  <c r="G5116" i="1"/>
  <c r="Q5115" i="1"/>
  <c r="P5115" i="1"/>
  <c r="N5115" i="1"/>
  <c r="M5115" i="1"/>
  <c r="L5115" i="1"/>
  <c r="K5115" i="1"/>
  <c r="I5115" i="1"/>
  <c r="J5115" i="1" s="1"/>
  <c r="H5115" i="1"/>
  <c r="G5115" i="1"/>
  <c r="Q5114" i="1"/>
  <c r="P5114" i="1"/>
  <c r="N5114" i="1"/>
  <c r="M5114" i="1"/>
  <c r="L5114" i="1"/>
  <c r="K5114" i="1"/>
  <c r="I5114" i="1"/>
  <c r="J5114" i="1" s="1"/>
  <c r="H5114" i="1"/>
  <c r="G5114" i="1"/>
  <c r="Q5113" i="1"/>
  <c r="P5113" i="1"/>
  <c r="N5113" i="1"/>
  <c r="M5113" i="1"/>
  <c r="L5113" i="1"/>
  <c r="K5113" i="1"/>
  <c r="I5113" i="1"/>
  <c r="J5113" i="1" s="1"/>
  <c r="H5113" i="1"/>
  <c r="G5113" i="1"/>
  <c r="Q5112" i="1"/>
  <c r="P5112" i="1"/>
  <c r="N5112" i="1"/>
  <c r="M5112" i="1"/>
  <c r="L5112" i="1"/>
  <c r="K5112" i="1"/>
  <c r="I5112" i="1"/>
  <c r="J5112" i="1" s="1"/>
  <c r="H5112" i="1"/>
  <c r="G5112" i="1"/>
  <c r="Q5111" i="1"/>
  <c r="P5111" i="1"/>
  <c r="N5111" i="1"/>
  <c r="M5111" i="1"/>
  <c r="L5111" i="1"/>
  <c r="K5111" i="1"/>
  <c r="J5111" i="1"/>
  <c r="I5111" i="1"/>
  <c r="H5111" i="1"/>
  <c r="G5111" i="1"/>
  <c r="Q5110" i="1"/>
  <c r="P5110" i="1"/>
  <c r="N5110" i="1"/>
  <c r="M5110" i="1"/>
  <c r="L5110" i="1"/>
  <c r="K5110" i="1"/>
  <c r="I5110" i="1"/>
  <c r="J5110" i="1" s="1"/>
  <c r="H5110" i="1"/>
  <c r="G5110" i="1"/>
  <c r="Q5109" i="1"/>
  <c r="P5109" i="1"/>
  <c r="N5109" i="1"/>
  <c r="M5109" i="1"/>
  <c r="L5109" i="1"/>
  <c r="K5109" i="1"/>
  <c r="J5109" i="1"/>
  <c r="I5109" i="1"/>
  <c r="H5109" i="1"/>
  <c r="G5109" i="1"/>
  <c r="Q5108" i="1"/>
  <c r="P5108" i="1"/>
  <c r="N5108" i="1"/>
  <c r="M5108" i="1"/>
  <c r="L5108" i="1"/>
  <c r="K5108" i="1"/>
  <c r="I5108" i="1"/>
  <c r="J5108" i="1" s="1"/>
  <c r="H5108" i="1"/>
  <c r="G5108" i="1"/>
  <c r="Q5107" i="1"/>
  <c r="P5107" i="1"/>
  <c r="N5107" i="1"/>
  <c r="M5107" i="1"/>
  <c r="L5107" i="1"/>
  <c r="K5107" i="1"/>
  <c r="I5107" i="1"/>
  <c r="J5107" i="1" s="1"/>
  <c r="H5107" i="1"/>
  <c r="G5107" i="1"/>
  <c r="Q5106" i="1"/>
  <c r="P5106" i="1"/>
  <c r="N5106" i="1"/>
  <c r="M5106" i="1"/>
  <c r="L5106" i="1"/>
  <c r="K5106" i="1"/>
  <c r="I5106" i="1"/>
  <c r="J5106" i="1" s="1"/>
  <c r="H5106" i="1"/>
  <c r="G5106" i="1"/>
  <c r="Q5105" i="1"/>
  <c r="P5105" i="1"/>
  <c r="N5105" i="1"/>
  <c r="M5105" i="1"/>
  <c r="L5105" i="1"/>
  <c r="K5105" i="1"/>
  <c r="J5105" i="1"/>
  <c r="I5105" i="1"/>
  <c r="H5105" i="1"/>
  <c r="G5105" i="1"/>
  <c r="Q5104" i="1"/>
  <c r="P5104" i="1"/>
  <c r="N5104" i="1"/>
  <c r="M5104" i="1"/>
  <c r="L5104" i="1"/>
  <c r="K5104" i="1"/>
  <c r="I5104" i="1"/>
  <c r="J5104" i="1" s="1"/>
  <c r="H5104" i="1"/>
  <c r="G5104" i="1"/>
  <c r="Q5103" i="1"/>
  <c r="P5103" i="1"/>
  <c r="N5103" i="1"/>
  <c r="M5103" i="1"/>
  <c r="L5103" i="1"/>
  <c r="K5103" i="1"/>
  <c r="J5103" i="1"/>
  <c r="I5103" i="1"/>
  <c r="H5103" i="1"/>
  <c r="G5103" i="1"/>
  <c r="Q5102" i="1"/>
  <c r="P5102" i="1"/>
  <c r="N5102" i="1"/>
  <c r="M5102" i="1"/>
  <c r="L5102" i="1"/>
  <c r="K5102" i="1"/>
  <c r="I5102" i="1"/>
  <c r="J5102" i="1" s="1"/>
  <c r="H5102" i="1"/>
  <c r="G5102" i="1"/>
  <c r="Q5101" i="1"/>
  <c r="P5101" i="1"/>
  <c r="N5101" i="1"/>
  <c r="M5101" i="1"/>
  <c r="L5101" i="1"/>
  <c r="K5101" i="1"/>
  <c r="I5101" i="1"/>
  <c r="J5101" i="1" s="1"/>
  <c r="H5101" i="1"/>
  <c r="G5101" i="1"/>
  <c r="Q5100" i="1"/>
  <c r="P5100" i="1"/>
  <c r="N5100" i="1"/>
  <c r="M5100" i="1"/>
  <c r="L5100" i="1"/>
  <c r="K5100" i="1"/>
  <c r="I5100" i="1"/>
  <c r="J5100" i="1" s="1"/>
  <c r="H5100" i="1"/>
  <c r="G5100" i="1"/>
  <c r="Q5099" i="1"/>
  <c r="P5099" i="1"/>
  <c r="N5099" i="1"/>
  <c r="M5099" i="1"/>
  <c r="L5099" i="1"/>
  <c r="K5099" i="1"/>
  <c r="I5099" i="1"/>
  <c r="J5099" i="1" s="1"/>
  <c r="H5099" i="1"/>
  <c r="G5099" i="1"/>
  <c r="Q5098" i="1"/>
  <c r="P5098" i="1"/>
  <c r="N5098" i="1"/>
  <c r="M5098" i="1"/>
  <c r="L5098" i="1"/>
  <c r="K5098" i="1"/>
  <c r="I5098" i="1"/>
  <c r="J5098" i="1" s="1"/>
  <c r="H5098" i="1"/>
  <c r="G5098" i="1"/>
  <c r="Q5097" i="1"/>
  <c r="P5097" i="1"/>
  <c r="N5097" i="1"/>
  <c r="M5097" i="1"/>
  <c r="L5097" i="1"/>
  <c r="K5097" i="1"/>
  <c r="I5097" i="1"/>
  <c r="J5097" i="1" s="1"/>
  <c r="H5097" i="1"/>
  <c r="G5097" i="1"/>
  <c r="Q5096" i="1"/>
  <c r="P5096" i="1"/>
  <c r="N5096" i="1"/>
  <c r="M5096" i="1"/>
  <c r="L5096" i="1"/>
  <c r="K5096" i="1"/>
  <c r="I5096" i="1"/>
  <c r="J5096" i="1" s="1"/>
  <c r="H5096" i="1"/>
  <c r="G5096" i="1"/>
  <c r="Q5095" i="1"/>
  <c r="P5095" i="1"/>
  <c r="N5095" i="1"/>
  <c r="M5095" i="1"/>
  <c r="L5095" i="1"/>
  <c r="K5095" i="1"/>
  <c r="J5095" i="1"/>
  <c r="I5095" i="1"/>
  <c r="H5095" i="1"/>
  <c r="G5095" i="1"/>
  <c r="Q5094" i="1"/>
  <c r="P5094" i="1"/>
  <c r="N5094" i="1"/>
  <c r="M5094" i="1"/>
  <c r="L5094" i="1"/>
  <c r="K5094" i="1"/>
  <c r="I5094" i="1"/>
  <c r="J5094" i="1" s="1"/>
  <c r="H5094" i="1"/>
  <c r="G5094" i="1"/>
  <c r="Q5093" i="1"/>
  <c r="P5093" i="1"/>
  <c r="N5093" i="1"/>
  <c r="M5093" i="1"/>
  <c r="L5093" i="1"/>
  <c r="K5093" i="1"/>
  <c r="I5093" i="1"/>
  <c r="J5093" i="1" s="1"/>
  <c r="H5093" i="1"/>
  <c r="G5093" i="1"/>
  <c r="Q5092" i="1"/>
  <c r="P5092" i="1"/>
  <c r="N5092" i="1"/>
  <c r="M5092" i="1"/>
  <c r="L5092" i="1"/>
  <c r="K5092" i="1"/>
  <c r="I5092" i="1"/>
  <c r="J5092" i="1" s="1"/>
  <c r="H5092" i="1"/>
  <c r="G5092" i="1"/>
  <c r="Q5091" i="1"/>
  <c r="P5091" i="1"/>
  <c r="N5091" i="1"/>
  <c r="M5091" i="1"/>
  <c r="L5091" i="1"/>
  <c r="K5091" i="1"/>
  <c r="I5091" i="1"/>
  <c r="J5091" i="1" s="1"/>
  <c r="H5091" i="1"/>
  <c r="G5091" i="1"/>
  <c r="Q5090" i="1"/>
  <c r="P5090" i="1"/>
  <c r="N5090" i="1"/>
  <c r="M5090" i="1"/>
  <c r="L5090" i="1"/>
  <c r="K5090" i="1"/>
  <c r="I5090" i="1"/>
  <c r="J5090" i="1" s="1"/>
  <c r="H5090" i="1"/>
  <c r="G5090" i="1"/>
  <c r="Q5089" i="1"/>
  <c r="P5089" i="1"/>
  <c r="N5089" i="1"/>
  <c r="M5089" i="1"/>
  <c r="L5089" i="1"/>
  <c r="K5089" i="1"/>
  <c r="I5089" i="1"/>
  <c r="J5089" i="1" s="1"/>
  <c r="H5089" i="1"/>
  <c r="G5089" i="1"/>
  <c r="Q5088" i="1"/>
  <c r="P5088" i="1"/>
  <c r="N5088" i="1"/>
  <c r="M5088" i="1"/>
  <c r="L5088" i="1"/>
  <c r="K5088" i="1"/>
  <c r="I5088" i="1"/>
  <c r="J5088" i="1" s="1"/>
  <c r="H5088" i="1"/>
  <c r="G5088" i="1"/>
  <c r="Q5087" i="1"/>
  <c r="P5087" i="1"/>
  <c r="N5087" i="1"/>
  <c r="M5087" i="1"/>
  <c r="L5087" i="1"/>
  <c r="K5087" i="1"/>
  <c r="J5087" i="1"/>
  <c r="I5087" i="1"/>
  <c r="H5087" i="1"/>
  <c r="G5087" i="1"/>
  <c r="Q5086" i="1"/>
  <c r="P5086" i="1"/>
  <c r="N5086" i="1"/>
  <c r="M5086" i="1"/>
  <c r="L5086" i="1"/>
  <c r="K5086" i="1"/>
  <c r="I5086" i="1"/>
  <c r="J5086" i="1" s="1"/>
  <c r="H5086" i="1"/>
  <c r="G5086" i="1"/>
  <c r="Q5085" i="1"/>
  <c r="P5085" i="1"/>
  <c r="N5085" i="1"/>
  <c r="M5085" i="1"/>
  <c r="L5085" i="1"/>
  <c r="K5085" i="1"/>
  <c r="I5085" i="1"/>
  <c r="J5085" i="1" s="1"/>
  <c r="H5085" i="1"/>
  <c r="G5085" i="1"/>
  <c r="Q5084" i="1"/>
  <c r="P5084" i="1"/>
  <c r="N5084" i="1"/>
  <c r="M5084" i="1"/>
  <c r="L5084" i="1"/>
  <c r="K5084" i="1"/>
  <c r="I5084" i="1"/>
  <c r="J5084" i="1" s="1"/>
  <c r="H5084" i="1"/>
  <c r="G5084" i="1"/>
  <c r="Q5083" i="1"/>
  <c r="P5083" i="1"/>
  <c r="N5083" i="1"/>
  <c r="M5083" i="1"/>
  <c r="L5083" i="1"/>
  <c r="K5083" i="1"/>
  <c r="I5083" i="1"/>
  <c r="J5083" i="1" s="1"/>
  <c r="H5083" i="1"/>
  <c r="G5083" i="1"/>
  <c r="Q5082" i="1"/>
  <c r="P5082" i="1"/>
  <c r="N5082" i="1"/>
  <c r="M5082" i="1"/>
  <c r="L5082" i="1"/>
  <c r="K5082" i="1"/>
  <c r="I5082" i="1"/>
  <c r="J5082" i="1" s="1"/>
  <c r="H5082" i="1"/>
  <c r="G5082" i="1"/>
  <c r="Q5081" i="1"/>
  <c r="P5081" i="1"/>
  <c r="N5081" i="1"/>
  <c r="M5081" i="1"/>
  <c r="L5081" i="1"/>
  <c r="K5081" i="1"/>
  <c r="I5081" i="1"/>
  <c r="J5081" i="1" s="1"/>
  <c r="H5081" i="1"/>
  <c r="G5081" i="1"/>
  <c r="Q5080" i="1"/>
  <c r="P5080" i="1"/>
  <c r="N5080" i="1"/>
  <c r="M5080" i="1"/>
  <c r="L5080" i="1"/>
  <c r="K5080" i="1"/>
  <c r="I5080" i="1"/>
  <c r="J5080" i="1" s="1"/>
  <c r="H5080" i="1"/>
  <c r="G5080" i="1"/>
  <c r="Q5079" i="1"/>
  <c r="P5079" i="1"/>
  <c r="N5079" i="1"/>
  <c r="M5079" i="1"/>
  <c r="L5079" i="1"/>
  <c r="K5079" i="1"/>
  <c r="J5079" i="1"/>
  <c r="I5079" i="1"/>
  <c r="H5079" i="1"/>
  <c r="G5079" i="1"/>
  <c r="Q5078" i="1"/>
  <c r="P5078" i="1"/>
  <c r="N5078" i="1"/>
  <c r="M5078" i="1"/>
  <c r="L5078" i="1"/>
  <c r="K5078" i="1"/>
  <c r="I5078" i="1"/>
  <c r="J5078" i="1" s="1"/>
  <c r="H5078" i="1"/>
  <c r="G5078" i="1"/>
  <c r="Q5077" i="1"/>
  <c r="P5077" i="1"/>
  <c r="N5077" i="1"/>
  <c r="M5077" i="1"/>
  <c r="L5077" i="1"/>
  <c r="K5077" i="1"/>
  <c r="I5077" i="1"/>
  <c r="J5077" i="1" s="1"/>
  <c r="H5077" i="1"/>
  <c r="G5077" i="1"/>
  <c r="Q5076" i="1"/>
  <c r="P5076" i="1"/>
  <c r="N5076" i="1"/>
  <c r="M5076" i="1"/>
  <c r="L5076" i="1"/>
  <c r="K5076" i="1"/>
  <c r="I5076" i="1"/>
  <c r="J5076" i="1" s="1"/>
  <c r="H5076" i="1"/>
  <c r="G5076" i="1"/>
  <c r="Q5075" i="1"/>
  <c r="P5075" i="1"/>
  <c r="N5075" i="1"/>
  <c r="M5075" i="1"/>
  <c r="L5075" i="1"/>
  <c r="K5075" i="1"/>
  <c r="I5075" i="1"/>
  <c r="J5075" i="1" s="1"/>
  <c r="H5075" i="1"/>
  <c r="G5075" i="1"/>
  <c r="Q5074" i="1"/>
  <c r="P5074" i="1"/>
  <c r="N5074" i="1"/>
  <c r="M5074" i="1"/>
  <c r="L5074" i="1"/>
  <c r="K5074" i="1"/>
  <c r="I5074" i="1"/>
  <c r="J5074" i="1" s="1"/>
  <c r="H5074" i="1"/>
  <c r="G5074" i="1"/>
  <c r="Q5073" i="1"/>
  <c r="P5073" i="1"/>
  <c r="N5073" i="1"/>
  <c r="M5073" i="1"/>
  <c r="L5073" i="1"/>
  <c r="K5073" i="1"/>
  <c r="I5073" i="1"/>
  <c r="J5073" i="1" s="1"/>
  <c r="H5073" i="1"/>
  <c r="G5073" i="1"/>
  <c r="Q5072" i="1"/>
  <c r="P5072" i="1"/>
  <c r="N5072" i="1"/>
  <c r="M5072" i="1"/>
  <c r="L5072" i="1"/>
  <c r="K5072" i="1"/>
  <c r="I5072" i="1"/>
  <c r="J5072" i="1" s="1"/>
  <c r="H5072" i="1"/>
  <c r="G5072" i="1"/>
  <c r="Q5071" i="1"/>
  <c r="P5071" i="1"/>
  <c r="N5071" i="1"/>
  <c r="M5071" i="1"/>
  <c r="L5071" i="1"/>
  <c r="K5071" i="1"/>
  <c r="J5071" i="1"/>
  <c r="I5071" i="1"/>
  <c r="H5071" i="1"/>
  <c r="G5071" i="1"/>
  <c r="Q5070" i="1"/>
  <c r="P5070" i="1"/>
  <c r="N5070" i="1"/>
  <c r="M5070" i="1"/>
  <c r="L5070" i="1"/>
  <c r="K5070" i="1"/>
  <c r="I5070" i="1"/>
  <c r="J5070" i="1" s="1"/>
  <c r="H5070" i="1"/>
  <c r="G5070" i="1"/>
  <c r="Q5069" i="1"/>
  <c r="P5069" i="1"/>
  <c r="N5069" i="1"/>
  <c r="M5069" i="1"/>
  <c r="L5069" i="1"/>
  <c r="K5069" i="1"/>
  <c r="I5069" i="1"/>
  <c r="J5069" i="1" s="1"/>
  <c r="H5069" i="1"/>
  <c r="G5069" i="1"/>
  <c r="Q5068" i="1"/>
  <c r="P5068" i="1"/>
  <c r="N5068" i="1"/>
  <c r="M5068" i="1"/>
  <c r="L5068" i="1"/>
  <c r="K5068" i="1"/>
  <c r="I5068" i="1"/>
  <c r="J5068" i="1" s="1"/>
  <c r="H5068" i="1"/>
  <c r="G5068" i="1"/>
  <c r="Q5067" i="1"/>
  <c r="P5067" i="1"/>
  <c r="N5067" i="1"/>
  <c r="M5067" i="1"/>
  <c r="L5067" i="1"/>
  <c r="K5067" i="1"/>
  <c r="I5067" i="1"/>
  <c r="J5067" i="1" s="1"/>
  <c r="H5067" i="1"/>
  <c r="G5067" i="1"/>
  <c r="Q5066" i="1"/>
  <c r="P5066" i="1"/>
  <c r="N5066" i="1"/>
  <c r="M5066" i="1"/>
  <c r="L5066" i="1"/>
  <c r="K5066" i="1"/>
  <c r="I5066" i="1"/>
  <c r="J5066" i="1" s="1"/>
  <c r="H5066" i="1"/>
  <c r="G5066" i="1"/>
  <c r="Q5065" i="1"/>
  <c r="P5065" i="1"/>
  <c r="N5065" i="1"/>
  <c r="M5065" i="1"/>
  <c r="L5065" i="1"/>
  <c r="K5065" i="1"/>
  <c r="J5065" i="1"/>
  <c r="I5065" i="1"/>
  <c r="H5065" i="1"/>
  <c r="G5065" i="1"/>
  <c r="Q5064" i="1"/>
  <c r="P5064" i="1"/>
  <c r="N5064" i="1"/>
  <c r="M5064" i="1"/>
  <c r="L5064" i="1"/>
  <c r="K5064" i="1"/>
  <c r="I5064" i="1"/>
  <c r="J5064" i="1" s="1"/>
  <c r="H5064" i="1"/>
  <c r="G5064" i="1"/>
  <c r="Q5063" i="1"/>
  <c r="P5063" i="1"/>
  <c r="N5063" i="1"/>
  <c r="M5063" i="1"/>
  <c r="L5063" i="1"/>
  <c r="K5063" i="1"/>
  <c r="J5063" i="1"/>
  <c r="I5063" i="1"/>
  <c r="H5063" i="1"/>
  <c r="G5063" i="1"/>
  <c r="Q5062" i="1"/>
  <c r="P5062" i="1"/>
  <c r="N5062" i="1"/>
  <c r="M5062" i="1"/>
  <c r="L5062" i="1"/>
  <c r="K5062" i="1"/>
  <c r="I5062" i="1"/>
  <c r="J5062" i="1" s="1"/>
  <c r="H5062" i="1"/>
  <c r="G5062" i="1"/>
  <c r="Q5061" i="1"/>
  <c r="P5061" i="1"/>
  <c r="N5061" i="1"/>
  <c r="M5061" i="1"/>
  <c r="L5061" i="1"/>
  <c r="K5061" i="1"/>
  <c r="I5061" i="1"/>
  <c r="J5061" i="1" s="1"/>
  <c r="H5061" i="1"/>
  <c r="G5061" i="1"/>
  <c r="Q5060" i="1"/>
  <c r="P5060" i="1"/>
  <c r="N5060" i="1"/>
  <c r="M5060" i="1"/>
  <c r="L5060" i="1"/>
  <c r="K5060" i="1"/>
  <c r="I5060" i="1"/>
  <c r="J5060" i="1" s="1"/>
  <c r="H5060" i="1"/>
  <c r="G5060" i="1"/>
  <c r="Q5059" i="1"/>
  <c r="P5059" i="1"/>
  <c r="N5059" i="1"/>
  <c r="M5059" i="1"/>
  <c r="L5059" i="1"/>
  <c r="K5059" i="1"/>
  <c r="I5059" i="1"/>
  <c r="J5059" i="1" s="1"/>
  <c r="H5059" i="1"/>
  <c r="G5059" i="1"/>
  <c r="Q5058" i="1"/>
  <c r="P5058" i="1"/>
  <c r="N5058" i="1"/>
  <c r="M5058" i="1"/>
  <c r="L5058" i="1"/>
  <c r="K5058" i="1"/>
  <c r="I5058" i="1"/>
  <c r="J5058" i="1" s="1"/>
  <c r="H5058" i="1"/>
  <c r="G5058" i="1"/>
  <c r="Q5057" i="1"/>
  <c r="P5057" i="1"/>
  <c r="N5057" i="1"/>
  <c r="M5057" i="1"/>
  <c r="L5057" i="1"/>
  <c r="K5057" i="1"/>
  <c r="J5057" i="1"/>
  <c r="I5057" i="1"/>
  <c r="H5057" i="1"/>
  <c r="G5057" i="1"/>
  <c r="Q5056" i="1"/>
  <c r="P5056" i="1"/>
  <c r="N5056" i="1"/>
  <c r="M5056" i="1"/>
  <c r="L5056" i="1"/>
  <c r="K5056" i="1"/>
  <c r="I5056" i="1"/>
  <c r="J5056" i="1" s="1"/>
  <c r="H5056" i="1"/>
  <c r="G5056" i="1"/>
  <c r="Q5055" i="1"/>
  <c r="P5055" i="1"/>
  <c r="N5055" i="1"/>
  <c r="M5055" i="1"/>
  <c r="L5055" i="1"/>
  <c r="K5055" i="1"/>
  <c r="J5055" i="1"/>
  <c r="I5055" i="1"/>
  <c r="H5055" i="1"/>
  <c r="G5055" i="1"/>
  <c r="Q5054" i="1"/>
  <c r="P5054" i="1"/>
  <c r="N5054" i="1"/>
  <c r="M5054" i="1"/>
  <c r="L5054" i="1"/>
  <c r="K5054" i="1"/>
  <c r="I5054" i="1"/>
  <c r="J5054" i="1" s="1"/>
  <c r="H5054" i="1"/>
  <c r="G5054" i="1"/>
  <c r="Q5053" i="1"/>
  <c r="P5053" i="1"/>
  <c r="N5053" i="1"/>
  <c r="M5053" i="1"/>
  <c r="L5053" i="1"/>
  <c r="K5053" i="1"/>
  <c r="I5053" i="1"/>
  <c r="J5053" i="1" s="1"/>
  <c r="H5053" i="1"/>
  <c r="G5053" i="1"/>
  <c r="Q5052" i="1"/>
  <c r="P5052" i="1"/>
  <c r="N5052" i="1"/>
  <c r="M5052" i="1"/>
  <c r="L5052" i="1"/>
  <c r="K5052" i="1"/>
  <c r="I5052" i="1"/>
  <c r="J5052" i="1" s="1"/>
  <c r="H5052" i="1"/>
  <c r="G5052" i="1"/>
  <c r="Q5051" i="1"/>
  <c r="P5051" i="1"/>
  <c r="N5051" i="1"/>
  <c r="M5051" i="1"/>
  <c r="L5051" i="1"/>
  <c r="K5051" i="1"/>
  <c r="I5051" i="1"/>
  <c r="J5051" i="1" s="1"/>
  <c r="H5051" i="1"/>
  <c r="G5051" i="1"/>
  <c r="Q5050" i="1"/>
  <c r="P5050" i="1"/>
  <c r="N5050" i="1"/>
  <c r="M5050" i="1"/>
  <c r="L5050" i="1"/>
  <c r="K5050" i="1"/>
  <c r="I5050" i="1"/>
  <c r="J5050" i="1" s="1"/>
  <c r="H5050" i="1"/>
  <c r="G5050" i="1"/>
  <c r="Q5049" i="1"/>
  <c r="P5049" i="1"/>
  <c r="N5049" i="1"/>
  <c r="M5049" i="1"/>
  <c r="L5049" i="1"/>
  <c r="K5049" i="1"/>
  <c r="J5049" i="1"/>
  <c r="I5049" i="1"/>
  <c r="H5049" i="1"/>
  <c r="G5049" i="1"/>
  <c r="Q5048" i="1"/>
  <c r="P5048" i="1"/>
  <c r="N5048" i="1"/>
  <c r="M5048" i="1"/>
  <c r="L5048" i="1"/>
  <c r="K5048" i="1"/>
  <c r="I5048" i="1"/>
  <c r="J5048" i="1" s="1"/>
  <c r="H5048" i="1"/>
  <c r="G5048" i="1"/>
  <c r="Q5047" i="1"/>
  <c r="P5047" i="1"/>
  <c r="N5047" i="1"/>
  <c r="M5047" i="1"/>
  <c r="L5047" i="1"/>
  <c r="K5047" i="1"/>
  <c r="J5047" i="1"/>
  <c r="I5047" i="1"/>
  <c r="H5047" i="1"/>
  <c r="G5047" i="1"/>
  <c r="Q5046" i="1"/>
  <c r="P5046" i="1"/>
  <c r="N5046" i="1"/>
  <c r="M5046" i="1"/>
  <c r="L5046" i="1"/>
  <c r="K5046" i="1"/>
  <c r="I5046" i="1"/>
  <c r="J5046" i="1" s="1"/>
  <c r="H5046" i="1"/>
  <c r="G5046" i="1"/>
  <c r="Q5045" i="1"/>
  <c r="P5045" i="1"/>
  <c r="N5045" i="1"/>
  <c r="M5045" i="1"/>
  <c r="L5045" i="1"/>
  <c r="K5045" i="1"/>
  <c r="J5045" i="1"/>
  <c r="I5045" i="1"/>
  <c r="H5045" i="1"/>
  <c r="G5045" i="1"/>
  <c r="Q5044" i="1"/>
  <c r="P5044" i="1"/>
  <c r="N5044" i="1"/>
  <c r="M5044" i="1"/>
  <c r="L5044" i="1"/>
  <c r="K5044" i="1"/>
  <c r="I5044" i="1"/>
  <c r="J5044" i="1" s="1"/>
  <c r="H5044" i="1"/>
  <c r="G5044" i="1"/>
  <c r="Q5043" i="1"/>
  <c r="P5043" i="1"/>
  <c r="N5043" i="1"/>
  <c r="M5043" i="1"/>
  <c r="L5043" i="1"/>
  <c r="K5043" i="1"/>
  <c r="I5043" i="1"/>
  <c r="J5043" i="1" s="1"/>
  <c r="H5043" i="1"/>
  <c r="G5043" i="1"/>
  <c r="Q5042" i="1"/>
  <c r="P5042" i="1"/>
  <c r="N5042" i="1"/>
  <c r="M5042" i="1"/>
  <c r="L5042" i="1"/>
  <c r="K5042" i="1"/>
  <c r="I5042" i="1"/>
  <c r="J5042" i="1" s="1"/>
  <c r="H5042" i="1"/>
  <c r="G5042" i="1"/>
  <c r="Q5041" i="1"/>
  <c r="P5041" i="1"/>
  <c r="N5041" i="1"/>
  <c r="M5041" i="1"/>
  <c r="L5041" i="1"/>
  <c r="K5041" i="1"/>
  <c r="J5041" i="1"/>
  <c r="I5041" i="1"/>
  <c r="H5041" i="1"/>
  <c r="G5041" i="1"/>
  <c r="Q5040" i="1"/>
  <c r="P5040" i="1"/>
  <c r="N5040" i="1"/>
  <c r="M5040" i="1"/>
  <c r="L5040" i="1"/>
  <c r="K5040" i="1"/>
  <c r="I5040" i="1"/>
  <c r="J5040" i="1" s="1"/>
  <c r="H5040" i="1"/>
  <c r="G5040" i="1"/>
  <c r="Q5039" i="1"/>
  <c r="P5039" i="1"/>
  <c r="N5039" i="1"/>
  <c r="M5039" i="1"/>
  <c r="L5039" i="1"/>
  <c r="K5039" i="1"/>
  <c r="J5039" i="1"/>
  <c r="I5039" i="1"/>
  <c r="H5039" i="1"/>
  <c r="G5039" i="1"/>
  <c r="Q5038" i="1"/>
  <c r="P5038" i="1"/>
  <c r="N5038" i="1"/>
  <c r="M5038" i="1"/>
  <c r="L5038" i="1"/>
  <c r="K5038" i="1"/>
  <c r="I5038" i="1"/>
  <c r="J5038" i="1" s="1"/>
  <c r="H5038" i="1"/>
  <c r="G5038" i="1"/>
  <c r="Q5037" i="1"/>
  <c r="P5037" i="1"/>
  <c r="N5037" i="1"/>
  <c r="M5037" i="1"/>
  <c r="L5037" i="1"/>
  <c r="K5037" i="1"/>
  <c r="I5037" i="1"/>
  <c r="J5037" i="1" s="1"/>
  <c r="H5037" i="1"/>
  <c r="G5037" i="1"/>
  <c r="Q5036" i="1"/>
  <c r="P5036" i="1"/>
  <c r="N5036" i="1"/>
  <c r="M5036" i="1"/>
  <c r="L5036" i="1"/>
  <c r="K5036" i="1"/>
  <c r="I5036" i="1"/>
  <c r="J5036" i="1" s="1"/>
  <c r="H5036" i="1"/>
  <c r="G5036" i="1"/>
  <c r="Q5035" i="1"/>
  <c r="P5035" i="1"/>
  <c r="N5035" i="1"/>
  <c r="M5035" i="1"/>
  <c r="L5035" i="1"/>
  <c r="K5035" i="1"/>
  <c r="I5035" i="1"/>
  <c r="J5035" i="1" s="1"/>
  <c r="H5035" i="1"/>
  <c r="G5035" i="1"/>
  <c r="Q5034" i="1"/>
  <c r="P5034" i="1"/>
  <c r="N5034" i="1"/>
  <c r="M5034" i="1"/>
  <c r="L5034" i="1"/>
  <c r="K5034" i="1"/>
  <c r="I5034" i="1"/>
  <c r="J5034" i="1" s="1"/>
  <c r="H5034" i="1"/>
  <c r="G5034" i="1"/>
  <c r="Q5033" i="1"/>
  <c r="P5033" i="1"/>
  <c r="N5033" i="1"/>
  <c r="M5033" i="1"/>
  <c r="L5033" i="1"/>
  <c r="K5033" i="1"/>
  <c r="J5033" i="1"/>
  <c r="I5033" i="1"/>
  <c r="H5033" i="1"/>
  <c r="G5033" i="1"/>
  <c r="Q5032" i="1"/>
  <c r="P5032" i="1"/>
  <c r="N5032" i="1"/>
  <c r="M5032" i="1"/>
  <c r="L5032" i="1"/>
  <c r="K5032" i="1"/>
  <c r="I5032" i="1"/>
  <c r="J5032" i="1" s="1"/>
  <c r="H5032" i="1"/>
  <c r="G5032" i="1"/>
  <c r="Q5031" i="1"/>
  <c r="P5031" i="1"/>
  <c r="N5031" i="1"/>
  <c r="M5031" i="1"/>
  <c r="L5031" i="1"/>
  <c r="K5031" i="1"/>
  <c r="J5031" i="1"/>
  <c r="I5031" i="1"/>
  <c r="H5031" i="1"/>
  <c r="G5031" i="1"/>
  <c r="Q5030" i="1"/>
  <c r="P5030" i="1"/>
  <c r="N5030" i="1"/>
  <c r="M5030" i="1"/>
  <c r="L5030" i="1"/>
  <c r="K5030" i="1"/>
  <c r="I5030" i="1"/>
  <c r="J5030" i="1" s="1"/>
  <c r="H5030" i="1"/>
  <c r="G5030" i="1"/>
  <c r="Q5029" i="1"/>
  <c r="P5029" i="1"/>
  <c r="N5029" i="1"/>
  <c r="M5029" i="1"/>
  <c r="L5029" i="1"/>
  <c r="K5029" i="1"/>
  <c r="I5029" i="1"/>
  <c r="J5029" i="1" s="1"/>
  <c r="H5029" i="1"/>
  <c r="G5029" i="1"/>
  <c r="Q5028" i="1"/>
  <c r="P5028" i="1"/>
  <c r="N5028" i="1"/>
  <c r="M5028" i="1"/>
  <c r="L5028" i="1"/>
  <c r="K5028" i="1"/>
  <c r="I5028" i="1"/>
  <c r="J5028" i="1" s="1"/>
  <c r="H5028" i="1"/>
  <c r="G5028" i="1"/>
  <c r="Q5027" i="1"/>
  <c r="P5027" i="1"/>
  <c r="N5027" i="1"/>
  <c r="M5027" i="1"/>
  <c r="L5027" i="1"/>
  <c r="K5027" i="1"/>
  <c r="I5027" i="1"/>
  <c r="J5027" i="1" s="1"/>
  <c r="H5027" i="1"/>
  <c r="G5027" i="1"/>
  <c r="Q5026" i="1"/>
  <c r="P5026" i="1"/>
  <c r="N5026" i="1"/>
  <c r="M5026" i="1"/>
  <c r="L5026" i="1"/>
  <c r="K5026" i="1"/>
  <c r="I5026" i="1"/>
  <c r="J5026" i="1" s="1"/>
  <c r="H5026" i="1"/>
  <c r="G5026" i="1"/>
  <c r="Q5025" i="1"/>
  <c r="P5025" i="1"/>
  <c r="N5025" i="1"/>
  <c r="M5025" i="1"/>
  <c r="L5025" i="1"/>
  <c r="K5025" i="1"/>
  <c r="J5025" i="1"/>
  <c r="I5025" i="1"/>
  <c r="H5025" i="1"/>
  <c r="G5025" i="1"/>
  <c r="Q5024" i="1"/>
  <c r="P5024" i="1"/>
  <c r="N5024" i="1"/>
  <c r="M5024" i="1"/>
  <c r="L5024" i="1"/>
  <c r="K5024" i="1"/>
  <c r="I5024" i="1"/>
  <c r="J5024" i="1" s="1"/>
  <c r="H5024" i="1"/>
  <c r="G5024" i="1"/>
  <c r="Q5023" i="1"/>
  <c r="P5023" i="1"/>
  <c r="N5023" i="1"/>
  <c r="M5023" i="1"/>
  <c r="L5023" i="1"/>
  <c r="K5023" i="1"/>
  <c r="J5023" i="1"/>
  <c r="I5023" i="1"/>
  <c r="H5023" i="1"/>
  <c r="G5023" i="1"/>
  <c r="Q5022" i="1"/>
  <c r="P5022" i="1"/>
  <c r="N5022" i="1"/>
  <c r="M5022" i="1"/>
  <c r="L5022" i="1"/>
  <c r="K5022" i="1"/>
  <c r="I5022" i="1"/>
  <c r="J5022" i="1" s="1"/>
  <c r="H5022" i="1"/>
  <c r="G5022" i="1"/>
  <c r="Q5021" i="1"/>
  <c r="P5021" i="1"/>
  <c r="N5021" i="1"/>
  <c r="M5021" i="1"/>
  <c r="L5021" i="1"/>
  <c r="K5021" i="1"/>
  <c r="I5021" i="1"/>
  <c r="J5021" i="1" s="1"/>
  <c r="H5021" i="1"/>
  <c r="G5021" i="1"/>
  <c r="Q5020" i="1"/>
  <c r="P5020" i="1"/>
  <c r="N5020" i="1"/>
  <c r="M5020" i="1"/>
  <c r="L5020" i="1"/>
  <c r="K5020" i="1"/>
  <c r="I5020" i="1"/>
  <c r="J5020" i="1" s="1"/>
  <c r="H5020" i="1"/>
  <c r="G5020" i="1"/>
  <c r="Q5019" i="1"/>
  <c r="P5019" i="1"/>
  <c r="N5019" i="1"/>
  <c r="M5019" i="1"/>
  <c r="L5019" i="1"/>
  <c r="K5019" i="1"/>
  <c r="I5019" i="1"/>
  <c r="J5019" i="1" s="1"/>
  <c r="H5019" i="1"/>
  <c r="G5019" i="1"/>
  <c r="Q5018" i="1"/>
  <c r="P5018" i="1"/>
  <c r="N5018" i="1"/>
  <c r="M5018" i="1"/>
  <c r="L5018" i="1"/>
  <c r="K5018" i="1"/>
  <c r="I5018" i="1"/>
  <c r="J5018" i="1" s="1"/>
  <c r="H5018" i="1"/>
  <c r="G5018" i="1"/>
  <c r="Q5017" i="1"/>
  <c r="P5017" i="1"/>
  <c r="N5017" i="1"/>
  <c r="M5017" i="1"/>
  <c r="L5017" i="1"/>
  <c r="K5017" i="1"/>
  <c r="J5017" i="1"/>
  <c r="I5017" i="1"/>
  <c r="H5017" i="1"/>
  <c r="G5017" i="1"/>
  <c r="Q5016" i="1"/>
  <c r="P5016" i="1"/>
  <c r="N5016" i="1"/>
  <c r="M5016" i="1"/>
  <c r="L5016" i="1"/>
  <c r="K5016" i="1"/>
  <c r="I5016" i="1"/>
  <c r="J5016" i="1" s="1"/>
  <c r="H5016" i="1"/>
  <c r="G5016" i="1"/>
  <c r="Q5015" i="1"/>
  <c r="P5015" i="1"/>
  <c r="N5015" i="1"/>
  <c r="M5015" i="1"/>
  <c r="L5015" i="1"/>
  <c r="K5015" i="1"/>
  <c r="J5015" i="1"/>
  <c r="I5015" i="1"/>
  <c r="H5015" i="1"/>
  <c r="G5015" i="1"/>
  <c r="Q5014" i="1"/>
  <c r="P5014" i="1"/>
  <c r="N5014" i="1"/>
  <c r="M5014" i="1"/>
  <c r="L5014" i="1"/>
  <c r="K5014" i="1"/>
  <c r="I5014" i="1"/>
  <c r="J5014" i="1" s="1"/>
  <c r="H5014" i="1"/>
  <c r="G5014" i="1"/>
  <c r="Q5013" i="1"/>
  <c r="P5013" i="1"/>
  <c r="N5013" i="1"/>
  <c r="M5013" i="1"/>
  <c r="L5013" i="1"/>
  <c r="K5013" i="1"/>
  <c r="J5013" i="1"/>
  <c r="I5013" i="1"/>
  <c r="H5013" i="1"/>
  <c r="G5013" i="1"/>
  <c r="Q5012" i="1"/>
  <c r="P5012" i="1"/>
  <c r="N5012" i="1"/>
  <c r="M5012" i="1"/>
  <c r="L5012" i="1"/>
  <c r="K5012" i="1"/>
  <c r="I5012" i="1"/>
  <c r="J5012" i="1" s="1"/>
  <c r="H5012" i="1"/>
  <c r="G5012" i="1"/>
  <c r="Q5011" i="1"/>
  <c r="P5011" i="1"/>
  <c r="N5011" i="1"/>
  <c r="M5011" i="1"/>
  <c r="L5011" i="1"/>
  <c r="K5011" i="1"/>
  <c r="I5011" i="1"/>
  <c r="J5011" i="1" s="1"/>
  <c r="H5011" i="1"/>
  <c r="G5011" i="1"/>
  <c r="Q5010" i="1"/>
  <c r="P5010" i="1"/>
  <c r="N5010" i="1"/>
  <c r="M5010" i="1"/>
  <c r="L5010" i="1"/>
  <c r="K5010" i="1"/>
  <c r="I5010" i="1"/>
  <c r="J5010" i="1" s="1"/>
  <c r="H5010" i="1"/>
  <c r="G5010" i="1"/>
  <c r="Q5009" i="1"/>
  <c r="P5009" i="1"/>
  <c r="N5009" i="1"/>
  <c r="M5009" i="1"/>
  <c r="L5009" i="1"/>
  <c r="K5009" i="1"/>
  <c r="J5009" i="1"/>
  <c r="I5009" i="1"/>
  <c r="H5009" i="1"/>
  <c r="G5009" i="1"/>
  <c r="Q5008" i="1"/>
  <c r="P5008" i="1"/>
  <c r="N5008" i="1"/>
  <c r="M5008" i="1"/>
  <c r="L5008" i="1"/>
  <c r="K5008" i="1"/>
  <c r="I5008" i="1"/>
  <c r="J5008" i="1" s="1"/>
  <c r="H5008" i="1"/>
  <c r="G5008" i="1"/>
  <c r="Q5007" i="1"/>
  <c r="P5007" i="1"/>
  <c r="N5007" i="1"/>
  <c r="M5007" i="1"/>
  <c r="L5007" i="1"/>
  <c r="K5007" i="1"/>
  <c r="J5007" i="1"/>
  <c r="I5007" i="1"/>
  <c r="H5007" i="1"/>
  <c r="G5007" i="1"/>
  <c r="Q5006" i="1"/>
  <c r="P5006" i="1"/>
  <c r="N5006" i="1"/>
  <c r="M5006" i="1"/>
  <c r="L5006" i="1"/>
  <c r="K5006" i="1"/>
  <c r="I5006" i="1"/>
  <c r="J5006" i="1" s="1"/>
  <c r="H5006" i="1"/>
  <c r="G5006" i="1"/>
  <c r="Q5005" i="1"/>
  <c r="P5005" i="1"/>
  <c r="N5005" i="1"/>
  <c r="M5005" i="1"/>
  <c r="L5005" i="1"/>
  <c r="K5005" i="1"/>
  <c r="I5005" i="1"/>
  <c r="J5005" i="1" s="1"/>
  <c r="H5005" i="1"/>
  <c r="G5005" i="1"/>
  <c r="Q5004" i="1"/>
  <c r="P5004" i="1"/>
  <c r="N5004" i="1"/>
  <c r="M5004" i="1"/>
  <c r="L5004" i="1"/>
  <c r="K5004" i="1"/>
  <c r="I5004" i="1"/>
  <c r="J5004" i="1" s="1"/>
  <c r="H5004" i="1"/>
  <c r="G5004" i="1"/>
  <c r="Q5003" i="1"/>
  <c r="P5003" i="1"/>
  <c r="N5003" i="1"/>
  <c r="M5003" i="1"/>
  <c r="L5003" i="1"/>
  <c r="K5003" i="1"/>
  <c r="I5003" i="1"/>
  <c r="J5003" i="1" s="1"/>
  <c r="H5003" i="1"/>
  <c r="G5003" i="1"/>
  <c r="Q5002" i="1"/>
  <c r="P5002" i="1"/>
  <c r="N5002" i="1"/>
  <c r="M5002" i="1"/>
  <c r="L5002" i="1"/>
  <c r="K5002" i="1"/>
  <c r="I5002" i="1"/>
  <c r="J5002" i="1" s="1"/>
  <c r="H5002" i="1"/>
  <c r="G5002" i="1"/>
  <c r="Q5001" i="1"/>
  <c r="P5001" i="1"/>
  <c r="N5001" i="1"/>
  <c r="M5001" i="1"/>
  <c r="L5001" i="1"/>
  <c r="K5001" i="1"/>
  <c r="J5001" i="1"/>
  <c r="I5001" i="1"/>
  <c r="H5001" i="1"/>
  <c r="G5001" i="1"/>
  <c r="Q5000" i="1"/>
  <c r="P5000" i="1"/>
  <c r="N5000" i="1"/>
  <c r="M5000" i="1"/>
  <c r="L5000" i="1"/>
  <c r="K5000" i="1"/>
  <c r="I5000" i="1"/>
  <c r="J5000" i="1" s="1"/>
  <c r="H5000" i="1"/>
  <c r="G5000" i="1"/>
  <c r="Q4999" i="1"/>
  <c r="P4999" i="1"/>
  <c r="N4999" i="1"/>
  <c r="M4999" i="1"/>
  <c r="L4999" i="1"/>
  <c r="K4999" i="1"/>
  <c r="J4999" i="1"/>
  <c r="I4999" i="1"/>
  <c r="H4999" i="1"/>
  <c r="G4999" i="1"/>
  <c r="Q4998" i="1"/>
  <c r="P4998" i="1"/>
  <c r="N4998" i="1"/>
  <c r="M4998" i="1"/>
  <c r="L4998" i="1"/>
  <c r="K4998" i="1"/>
  <c r="I4998" i="1"/>
  <c r="J4998" i="1" s="1"/>
  <c r="H4998" i="1"/>
  <c r="G4998" i="1"/>
  <c r="Q4997" i="1"/>
  <c r="P4997" i="1"/>
  <c r="N4997" i="1"/>
  <c r="M4997" i="1"/>
  <c r="L4997" i="1"/>
  <c r="K4997" i="1"/>
  <c r="I4997" i="1"/>
  <c r="J4997" i="1" s="1"/>
  <c r="H4997" i="1"/>
  <c r="G4997" i="1"/>
  <c r="Q4996" i="1"/>
  <c r="P4996" i="1"/>
  <c r="N4996" i="1"/>
  <c r="M4996" i="1"/>
  <c r="L4996" i="1"/>
  <c r="K4996" i="1"/>
  <c r="I4996" i="1"/>
  <c r="J4996" i="1" s="1"/>
  <c r="H4996" i="1"/>
  <c r="G4996" i="1"/>
  <c r="Q4995" i="1"/>
  <c r="P4995" i="1"/>
  <c r="N4995" i="1"/>
  <c r="M4995" i="1"/>
  <c r="L4995" i="1"/>
  <c r="K4995" i="1"/>
  <c r="I4995" i="1"/>
  <c r="J4995" i="1" s="1"/>
  <c r="H4995" i="1"/>
  <c r="G4995" i="1"/>
  <c r="Q4994" i="1"/>
  <c r="P4994" i="1"/>
  <c r="N4994" i="1"/>
  <c r="M4994" i="1"/>
  <c r="L4994" i="1"/>
  <c r="K4994" i="1"/>
  <c r="I4994" i="1"/>
  <c r="J4994" i="1" s="1"/>
  <c r="H4994" i="1"/>
  <c r="G4994" i="1"/>
  <c r="Q4993" i="1"/>
  <c r="P4993" i="1"/>
  <c r="N4993" i="1"/>
  <c r="M4993" i="1"/>
  <c r="L4993" i="1"/>
  <c r="K4993" i="1"/>
  <c r="J4993" i="1"/>
  <c r="I4993" i="1"/>
  <c r="H4993" i="1"/>
  <c r="G4993" i="1"/>
  <c r="Q4992" i="1"/>
  <c r="P4992" i="1"/>
  <c r="N4992" i="1"/>
  <c r="M4992" i="1"/>
  <c r="L4992" i="1"/>
  <c r="K4992" i="1"/>
  <c r="I4992" i="1"/>
  <c r="J4992" i="1" s="1"/>
  <c r="H4992" i="1"/>
  <c r="G4992" i="1"/>
  <c r="Q4991" i="1"/>
  <c r="P4991" i="1"/>
  <c r="N4991" i="1"/>
  <c r="M4991" i="1"/>
  <c r="L4991" i="1"/>
  <c r="K4991" i="1"/>
  <c r="J4991" i="1"/>
  <c r="I4991" i="1"/>
  <c r="H4991" i="1"/>
  <c r="G4991" i="1"/>
  <c r="Q4990" i="1"/>
  <c r="P4990" i="1"/>
  <c r="N4990" i="1"/>
  <c r="M4990" i="1"/>
  <c r="L4990" i="1"/>
  <c r="K4990" i="1"/>
  <c r="I4990" i="1"/>
  <c r="J4990" i="1" s="1"/>
  <c r="H4990" i="1"/>
  <c r="G4990" i="1"/>
  <c r="Q4989" i="1"/>
  <c r="P4989" i="1"/>
  <c r="N4989" i="1"/>
  <c r="M4989" i="1"/>
  <c r="L4989" i="1"/>
  <c r="K4989" i="1"/>
  <c r="I4989" i="1"/>
  <c r="J4989" i="1" s="1"/>
  <c r="H4989" i="1"/>
  <c r="G4989" i="1"/>
  <c r="Q4988" i="1"/>
  <c r="P4988" i="1"/>
  <c r="N4988" i="1"/>
  <c r="M4988" i="1"/>
  <c r="L4988" i="1"/>
  <c r="K4988" i="1"/>
  <c r="I4988" i="1"/>
  <c r="J4988" i="1" s="1"/>
  <c r="H4988" i="1"/>
  <c r="G4988" i="1"/>
  <c r="Q4987" i="1"/>
  <c r="P4987" i="1"/>
  <c r="N4987" i="1"/>
  <c r="M4987" i="1"/>
  <c r="L4987" i="1"/>
  <c r="K4987" i="1"/>
  <c r="I4987" i="1"/>
  <c r="J4987" i="1" s="1"/>
  <c r="H4987" i="1"/>
  <c r="G4987" i="1"/>
  <c r="Q4986" i="1"/>
  <c r="P4986" i="1"/>
  <c r="N4986" i="1"/>
  <c r="M4986" i="1"/>
  <c r="L4986" i="1"/>
  <c r="K4986" i="1"/>
  <c r="I4986" i="1"/>
  <c r="J4986" i="1" s="1"/>
  <c r="H4986" i="1"/>
  <c r="G4986" i="1"/>
  <c r="Q4985" i="1"/>
  <c r="P4985" i="1"/>
  <c r="N4985" i="1"/>
  <c r="M4985" i="1"/>
  <c r="L4985" i="1"/>
  <c r="K4985" i="1"/>
  <c r="J4985" i="1"/>
  <c r="I4985" i="1"/>
  <c r="H4985" i="1"/>
  <c r="G4985" i="1"/>
  <c r="Q4984" i="1"/>
  <c r="P4984" i="1"/>
  <c r="N4984" i="1"/>
  <c r="M4984" i="1"/>
  <c r="L4984" i="1"/>
  <c r="K4984" i="1"/>
  <c r="I4984" i="1"/>
  <c r="J4984" i="1" s="1"/>
  <c r="H4984" i="1"/>
  <c r="G4984" i="1"/>
  <c r="Q4983" i="1"/>
  <c r="P4983" i="1"/>
  <c r="N4983" i="1"/>
  <c r="M4983" i="1"/>
  <c r="L4983" i="1"/>
  <c r="K4983" i="1"/>
  <c r="J4983" i="1"/>
  <c r="I4983" i="1"/>
  <c r="H4983" i="1"/>
  <c r="G4983" i="1"/>
  <c r="Q4982" i="1"/>
  <c r="P4982" i="1"/>
  <c r="N4982" i="1"/>
  <c r="M4982" i="1"/>
  <c r="L4982" i="1"/>
  <c r="K4982" i="1"/>
  <c r="I4982" i="1"/>
  <c r="J4982" i="1" s="1"/>
  <c r="H4982" i="1"/>
  <c r="G4982" i="1"/>
  <c r="Q4981" i="1"/>
  <c r="P4981" i="1"/>
  <c r="N4981" i="1"/>
  <c r="M4981" i="1"/>
  <c r="L4981" i="1"/>
  <c r="K4981" i="1"/>
  <c r="J4981" i="1"/>
  <c r="I4981" i="1"/>
  <c r="H4981" i="1"/>
  <c r="G4981" i="1"/>
  <c r="Q4980" i="1"/>
  <c r="P4980" i="1"/>
  <c r="N4980" i="1"/>
  <c r="M4980" i="1"/>
  <c r="L4980" i="1"/>
  <c r="K4980" i="1"/>
  <c r="I4980" i="1"/>
  <c r="J4980" i="1" s="1"/>
  <c r="H4980" i="1"/>
  <c r="G4980" i="1"/>
  <c r="Q4979" i="1"/>
  <c r="P4979" i="1"/>
  <c r="N4979" i="1"/>
  <c r="M4979" i="1"/>
  <c r="L4979" i="1"/>
  <c r="K4979" i="1"/>
  <c r="I4979" i="1"/>
  <c r="J4979" i="1" s="1"/>
  <c r="H4979" i="1"/>
  <c r="G4979" i="1"/>
  <c r="Q4978" i="1"/>
  <c r="P4978" i="1"/>
  <c r="N4978" i="1"/>
  <c r="M4978" i="1"/>
  <c r="L4978" i="1"/>
  <c r="K4978" i="1"/>
  <c r="I4978" i="1"/>
  <c r="J4978" i="1" s="1"/>
  <c r="H4978" i="1"/>
  <c r="G4978" i="1"/>
  <c r="Q4977" i="1"/>
  <c r="P4977" i="1"/>
  <c r="N4977" i="1"/>
  <c r="M4977" i="1"/>
  <c r="L4977" i="1"/>
  <c r="K4977" i="1"/>
  <c r="J4977" i="1"/>
  <c r="I4977" i="1"/>
  <c r="H4977" i="1"/>
  <c r="G4977" i="1"/>
  <c r="Q4976" i="1"/>
  <c r="P4976" i="1"/>
  <c r="N4976" i="1"/>
  <c r="M4976" i="1"/>
  <c r="L4976" i="1"/>
  <c r="K4976" i="1"/>
  <c r="I4976" i="1"/>
  <c r="J4976" i="1" s="1"/>
  <c r="H4976" i="1"/>
  <c r="G4976" i="1"/>
  <c r="Q4975" i="1"/>
  <c r="P4975" i="1"/>
  <c r="N4975" i="1"/>
  <c r="M4975" i="1"/>
  <c r="L4975" i="1"/>
  <c r="K4975" i="1"/>
  <c r="J4975" i="1"/>
  <c r="I4975" i="1"/>
  <c r="H4975" i="1"/>
  <c r="G4975" i="1"/>
  <c r="Q4974" i="1"/>
  <c r="P4974" i="1"/>
  <c r="N4974" i="1"/>
  <c r="M4974" i="1"/>
  <c r="L4974" i="1"/>
  <c r="K4974" i="1"/>
  <c r="I4974" i="1"/>
  <c r="J4974" i="1" s="1"/>
  <c r="H4974" i="1"/>
  <c r="G4974" i="1"/>
  <c r="Q4973" i="1"/>
  <c r="P4973" i="1"/>
  <c r="N4973" i="1"/>
  <c r="M4973" i="1"/>
  <c r="L4973" i="1"/>
  <c r="K4973" i="1"/>
  <c r="I4973" i="1"/>
  <c r="J4973" i="1" s="1"/>
  <c r="H4973" i="1"/>
  <c r="G4973" i="1"/>
  <c r="Q4972" i="1"/>
  <c r="P4972" i="1"/>
  <c r="N4972" i="1"/>
  <c r="M4972" i="1"/>
  <c r="L4972" i="1"/>
  <c r="K4972" i="1"/>
  <c r="I4972" i="1"/>
  <c r="J4972" i="1" s="1"/>
  <c r="H4972" i="1"/>
  <c r="G4972" i="1"/>
  <c r="Q4971" i="1"/>
  <c r="P4971" i="1"/>
  <c r="N4971" i="1"/>
  <c r="M4971" i="1"/>
  <c r="L4971" i="1"/>
  <c r="K4971" i="1"/>
  <c r="I4971" i="1"/>
  <c r="J4971" i="1" s="1"/>
  <c r="H4971" i="1"/>
  <c r="G4971" i="1"/>
  <c r="Q4970" i="1"/>
  <c r="P4970" i="1"/>
  <c r="N4970" i="1"/>
  <c r="M4970" i="1"/>
  <c r="L4970" i="1"/>
  <c r="K4970" i="1"/>
  <c r="I4970" i="1"/>
  <c r="J4970" i="1" s="1"/>
  <c r="H4970" i="1"/>
  <c r="G4970" i="1"/>
  <c r="Q4969" i="1"/>
  <c r="P4969" i="1"/>
  <c r="N4969" i="1"/>
  <c r="M4969" i="1"/>
  <c r="L4969" i="1"/>
  <c r="K4969" i="1"/>
  <c r="J4969" i="1"/>
  <c r="I4969" i="1"/>
  <c r="H4969" i="1"/>
  <c r="G4969" i="1"/>
  <c r="Q4968" i="1"/>
  <c r="P4968" i="1"/>
  <c r="N4968" i="1"/>
  <c r="M4968" i="1"/>
  <c r="L4968" i="1"/>
  <c r="K4968" i="1"/>
  <c r="I4968" i="1"/>
  <c r="J4968" i="1" s="1"/>
  <c r="H4968" i="1"/>
  <c r="G4968" i="1"/>
  <c r="Q4967" i="1"/>
  <c r="P4967" i="1"/>
  <c r="N4967" i="1"/>
  <c r="M4967" i="1"/>
  <c r="L4967" i="1"/>
  <c r="K4967" i="1"/>
  <c r="J4967" i="1"/>
  <c r="I4967" i="1"/>
  <c r="H4967" i="1"/>
  <c r="G4967" i="1"/>
  <c r="Q4966" i="1"/>
  <c r="P4966" i="1"/>
  <c r="N4966" i="1"/>
  <c r="M4966" i="1"/>
  <c r="L4966" i="1"/>
  <c r="K4966" i="1"/>
  <c r="I4966" i="1"/>
  <c r="J4966" i="1" s="1"/>
  <c r="H4966" i="1"/>
  <c r="G4966" i="1"/>
  <c r="Q4965" i="1"/>
  <c r="P4965" i="1"/>
  <c r="N4965" i="1"/>
  <c r="M4965" i="1"/>
  <c r="L4965" i="1"/>
  <c r="K4965" i="1"/>
  <c r="I4965" i="1"/>
  <c r="J4965" i="1" s="1"/>
  <c r="H4965" i="1"/>
  <c r="G4965" i="1"/>
  <c r="Q4964" i="1"/>
  <c r="P4964" i="1"/>
  <c r="N4964" i="1"/>
  <c r="M4964" i="1"/>
  <c r="L4964" i="1"/>
  <c r="K4964" i="1"/>
  <c r="I4964" i="1"/>
  <c r="J4964" i="1" s="1"/>
  <c r="H4964" i="1"/>
  <c r="G4964" i="1"/>
  <c r="Q4963" i="1"/>
  <c r="P4963" i="1"/>
  <c r="N4963" i="1"/>
  <c r="M4963" i="1"/>
  <c r="L4963" i="1"/>
  <c r="K4963" i="1"/>
  <c r="I4963" i="1"/>
  <c r="J4963" i="1" s="1"/>
  <c r="H4963" i="1"/>
  <c r="G4963" i="1"/>
  <c r="Q4962" i="1"/>
  <c r="P4962" i="1"/>
  <c r="N4962" i="1"/>
  <c r="M4962" i="1"/>
  <c r="L4962" i="1"/>
  <c r="K4962" i="1"/>
  <c r="I4962" i="1"/>
  <c r="J4962" i="1" s="1"/>
  <c r="H4962" i="1"/>
  <c r="G4962" i="1"/>
  <c r="Q4961" i="1"/>
  <c r="P4961" i="1"/>
  <c r="N4961" i="1"/>
  <c r="M4961" i="1"/>
  <c r="L4961" i="1"/>
  <c r="K4961" i="1"/>
  <c r="J4961" i="1"/>
  <c r="I4961" i="1"/>
  <c r="H4961" i="1"/>
  <c r="G4961" i="1"/>
  <c r="Q4960" i="1"/>
  <c r="P4960" i="1"/>
  <c r="N4960" i="1"/>
  <c r="M4960" i="1"/>
  <c r="L4960" i="1"/>
  <c r="K4960" i="1"/>
  <c r="I4960" i="1"/>
  <c r="J4960" i="1" s="1"/>
  <c r="H4960" i="1"/>
  <c r="G4960" i="1"/>
  <c r="Q4959" i="1"/>
  <c r="P4959" i="1"/>
  <c r="N4959" i="1"/>
  <c r="M4959" i="1"/>
  <c r="L4959" i="1"/>
  <c r="K4959" i="1"/>
  <c r="J4959" i="1"/>
  <c r="I4959" i="1"/>
  <c r="H4959" i="1"/>
  <c r="G4959" i="1"/>
  <c r="Q4958" i="1"/>
  <c r="P4958" i="1"/>
  <c r="N4958" i="1"/>
  <c r="M4958" i="1"/>
  <c r="L4958" i="1"/>
  <c r="K4958" i="1"/>
  <c r="I4958" i="1"/>
  <c r="J4958" i="1" s="1"/>
  <c r="H4958" i="1"/>
  <c r="G4958" i="1"/>
  <c r="Q4957" i="1"/>
  <c r="P4957" i="1"/>
  <c r="N4957" i="1"/>
  <c r="M4957" i="1"/>
  <c r="L4957" i="1"/>
  <c r="K4957" i="1"/>
  <c r="I4957" i="1"/>
  <c r="J4957" i="1" s="1"/>
  <c r="H4957" i="1"/>
  <c r="G4957" i="1"/>
  <c r="Q4956" i="1"/>
  <c r="P4956" i="1"/>
  <c r="N4956" i="1"/>
  <c r="M4956" i="1"/>
  <c r="L4956" i="1"/>
  <c r="K4956" i="1"/>
  <c r="I4956" i="1"/>
  <c r="J4956" i="1" s="1"/>
  <c r="H4956" i="1"/>
  <c r="G4956" i="1"/>
  <c r="Q4955" i="1"/>
  <c r="P4955" i="1"/>
  <c r="N4955" i="1"/>
  <c r="M4955" i="1"/>
  <c r="L4955" i="1"/>
  <c r="K4955" i="1"/>
  <c r="I4955" i="1"/>
  <c r="J4955" i="1" s="1"/>
  <c r="H4955" i="1"/>
  <c r="G4955" i="1"/>
  <c r="Q4954" i="1"/>
  <c r="P4954" i="1"/>
  <c r="N4954" i="1"/>
  <c r="M4954" i="1"/>
  <c r="L4954" i="1"/>
  <c r="K4954" i="1"/>
  <c r="I4954" i="1"/>
  <c r="J4954" i="1" s="1"/>
  <c r="H4954" i="1"/>
  <c r="G4954" i="1"/>
  <c r="Q4953" i="1"/>
  <c r="P4953" i="1"/>
  <c r="N4953" i="1"/>
  <c r="M4953" i="1"/>
  <c r="L4953" i="1"/>
  <c r="K4953" i="1"/>
  <c r="J4953" i="1"/>
  <c r="I4953" i="1"/>
  <c r="H4953" i="1"/>
  <c r="G4953" i="1"/>
  <c r="Q4952" i="1"/>
  <c r="P4952" i="1"/>
  <c r="N4952" i="1"/>
  <c r="M4952" i="1"/>
  <c r="L4952" i="1"/>
  <c r="K4952" i="1"/>
  <c r="I4952" i="1"/>
  <c r="J4952" i="1" s="1"/>
  <c r="H4952" i="1"/>
  <c r="G4952" i="1"/>
  <c r="Q4951" i="1"/>
  <c r="P4951" i="1"/>
  <c r="N4951" i="1"/>
  <c r="M4951" i="1"/>
  <c r="L4951" i="1"/>
  <c r="K4951" i="1"/>
  <c r="J4951" i="1"/>
  <c r="I4951" i="1"/>
  <c r="H4951" i="1"/>
  <c r="G4951" i="1"/>
  <c r="Q4950" i="1"/>
  <c r="P4950" i="1"/>
  <c r="N4950" i="1"/>
  <c r="M4950" i="1"/>
  <c r="L4950" i="1"/>
  <c r="K4950" i="1"/>
  <c r="I4950" i="1"/>
  <c r="J4950" i="1" s="1"/>
  <c r="H4950" i="1"/>
  <c r="G4950" i="1"/>
  <c r="Q4949" i="1"/>
  <c r="P4949" i="1"/>
  <c r="N4949" i="1"/>
  <c r="M4949" i="1"/>
  <c r="L4949" i="1"/>
  <c r="K4949" i="1"/>
  <c r="J4949" i="1"/>
  <c r="I4949" i="1"/>
  <c r="H4949" i="1"/>
  <c r="G4949" i="1"/>
  <c r="Q4948" i="1"/>
  <c r="P4948" i="1"/>
  <c r="N4948" i="1"/>
  <c r="M4948" i="1"/>
  <c r="L4948" i="1"/>
  <c r="K4948" i="1"/>
  <c r="I4948" i="1"/>
  <c r="J4948" i="1" s="1"/>
  <c r="H4948" i="1"/>
  <c r="G4948" i="1"/>
  <c r="Q4947" i="1"/>
  <c r="P4947" i="1"/>
  <c r="N4947" i="1"/>
  <c r="M4947" i="1"/>
  <c r="L4947" i="1"/>
  <c r="K4947" i="1"/>
  <c r="I4947" i="1"/>
  <c r="J4947" i="1" s="1"/>
  <c r="H4947" i="1"/>
  <c r="G4947" i="1"/>
  <c r="Q4946" i="1"/>
  <c r="P4946" i="1"/>
  <c r="N4946" i="1"/>
  <c r="M4946" i="1"/>
  <c r="L4946" i="1"/>
  <c r="K4946" i="1"/>
  <c r="I4946" i="1"/>
  <c r="J4946" i="1" s="1"/>
  <c r="H4946" i="1"/>
  <c r="G4946" i="1"/>
  <c r="Q4945" i="1"/>
  <c r="P4945" i="1"/>
  <c r="N4945" i="1"/>
  <c r="M4945" i="1"/>
  <c r="L4945" i="1"/>
  <c r="K4945" i="1"/>
  <c r="J4945" i="1"/>
  <c r="I4945" i="1"/>
  <c r="H4945" i="1"/>
  <c r="G4945" i="1"/>
  <c r="Q4944" i="1"/>
  <c r="P4944" i="1"/>
  <c r="N4944" i="1"/>
  <c r="M4944" i="1"/>
  <c r="L4944" i="1"/>
  <c r="K4944" i="1"/>
  <c r="I4944" i="1"/>
  <c r="J4944" i="1" s="1"/>
  <c r="H4944" i="1"/>
  <c r="G4944" i="1"/>
  <c r="Q4943" i="1"/>
  <c r="P4943" i="1"/>
  <c r="N4943" i="1"/>
  <c r="M4943" i="1"/>
  <c r="L4943" i="1"/>
  <c r="K4943" i="1"/>
  <c r="J4943" i="1"/>
  <c r="I4943" i="1"/>
  <c r="H4943" i="1"/>
  <c r="G4943" i="1"/>
  <c r="Q4942" i="1"/>
  <c r="P4942" i="1"/>
  <c r="N4942" i="1"/>
  <c r="M4942" i="1"/>
  <c r="L4942" i="1"/>
  <c r="K4942" i="1"/>
  <c r="I4942" i="1"/>
  <c r="J4942" i="1" s="1"/>
  <c r="H4942" i="1"/>
  <c r="G4942" i="1"/>
  <c r="Q4941" i="1"/>
  <c r="P4941" i="1"/>
  <c r="N4941" i="1"/>
  <c r="M4941" i="1"/>
  <c r="L4941" i="1"/>
  <c r="K4941" i="1"/>
  <c r="I4941" i="1"/>
  <c r="J4941" i="1" s="1"/>
  <c r="H4941" i="1"/>
  <c r="G4941" i="1"/>
  <c r="Q4940" i="1"/>
  <c r="P4940" i="1"/>
  <c r="N4940" i="1"/>
  <c r="M4940" i="1"/>
  <c r="L4940" i="1"/>
  <c r="K4940" i="1"/>
  <c r="I4940" i="1"/>
  <c r="J4940" i="1" s="1"/>
  <c r="H4940" i="1"/>
  <c r="G4940" i="1"/>
  <c r="Q4939" i="1"/>
  <c r="P4939" i="1"/>
  <c r="N4939" i="1"/>
  <c r="M4939" i="1"/>
  <c r="L4939" i="1"/>
  <c r="K4939" i="1"/>
  <c r="I4939" i="1"/>
  <c r="J4939" i="1" s="1"/>
  <c r="H4939" i="1"/>
  <c r="G4939" i="1"/>
  <c r="Q4938" i="1"/>
  <c r="P4938" i="1"/>
  <c r="N4938" i="1"/>
  <c r="M4938" i="1"/>
  <c r="L4938" i="1"/>
  <c r="K4938" i="1"/>
  <c r="I4938" i="1"/>
  <c r="J4938" i="1" s="1"/>
  <c r="H4938" i="1"/>
  <c r="G4938" i="1"/>
  <c r="Q4937" i="1"/>
  <c r="P4937" i="1"/>
  <c r="N4937" i="1"/>
  <c r="M4937" i="1"/>
  <c r="L4937" i="1"/>
  <c r="K4937" i="1"/>
  <c r="J4937" i="1"/>
  <c r="I4937" i="1"/>
  <c r="H4937" i="1"/>
  <c r="G4937" i="1"/>
  <c r="Q4936" i="1"/>
  <c r="P4936" i="1"/>
  <c r="N4936" i="1"/>
  <c r="M4936" i="1"/>
  <c r="L4936" i="1"/>
  <c r="K4936" i="1"/>
  <c r="I4936" i="1"/>
  <c r="J4936" i="1" s="1"/>
  <c r="H4936" i="1"/>
  <c r="G4936" i="1"/>
  <c r="Q4935" i="1"/>
  <c r="P4935" i="1"/>
  <c r="N4935" i="1"/>
  <c r="M4935" i="1"/>
  <c r="L4935" i="1"/>
  <c r="K4935" i="1"/>
  <c r="J4935" i="1"/>
  <c r="I4935" i="1"/>
  <c r="H4935" i="1"/>
  <c r="G4935" i="1"/>
  <c r="Q4934" i="1"/>
  <c r="P4934" i="1"/>
  <c r="N4934" i="1"/>
  <c r="M4934" i="1"/>
  <c r="L4934" i="1"/>
  <c r="K4934" i="1"/>
  <c r="I4934" i="1"/>
  <c r="J4934" i="1" s="1"/>
  <c r="H4934" i="1"/>
  <c r="G4934" i="1"/>
  <c r="Q4933" i="1"/>
  <c r="P4933" i="1"/>
  <c r="N4933" i="1"/>
  <c r="M4933" i="1"/>
  <c r="L4933" i="1"/>
  <c r="K4933" i="1"/>
  <c r="I4933" i="1"/>
  <c r="J4933" i="1" s="1"/>
  <c r="H4933" i="1"/>
  <c r="G4933" i="1"/>
  <c r="Q4932" i="1"/>
  <c r="P4932" i="1"/>
  <c r="N4932" i="1"/>
  <c r="M4932" i="1"/>
  <c r="L4932" i="1"/>
  <c r="K4932" i="1"/>
  <c r="I4932" i="1"/>
  <c r="J4932" i="1" s="1"/>
  <c r="H4932" i="1"/>
  <c r="G4932" i="1"/>
  <c r="Q4931" i="1"/>
  <c r="P4931" i="1"/>
  <c r="N4931" i="1"/>
  <c r="M4931" i="1"/>
  <c r="L4931" i="1"/>
  <c r="K4931" i="1"/>
  <c r="I4931" i="1"/>
  <c r="J4931" i="1" s="1"/>
  <c r="H4931" i="1"/>
  <c r="G4931" i="1"/>
  <c r="Q4930" i="1"/>
  <c r="P4930" i="1"/>
  <c r="N4930" i="1"/>
  <c r="M4930" i="1"/>
  <c r="L4930" i="1"/>
  <c r="K4930" i="1"/>
  <c r="I4930" i="1"/>
  <c r="J4930" i="1" s="1"/>
  <c r="H4930" i="1"/>
  <c r="G4930" i="1"/>
  <c r="Q4929" i="1"/>
  <c r="P4929" i="1"/>
  <c r="N4929" i="1"/>
  <c r="M4929" i="1"/>
  <c r="L4929" i="1"/>
  <c r="K4929" i="1"/>
  <c r="J4929" i="1"/>
  <c r="I4929" i="1"/>
  <c r="H4929" i="1"/>
  <c r="G4929" i="1"/>
  <c r="Q4928" i="1"/>
  <c r="P4928" i="1"/>
  <c r="N4928" i="1"/>
  <c r="M4928" i="1"/>
  <c r="L4928" i="1"/>
  <c r="K4928" i="1"/>
  <c r="I4928" i="1"/>
  <c r="J4928" i="1" s="1"/>
  <c r="H4928" i="1"/>
  <c r="G4928" i="1"/>
  <c r="Q4927" i="1"/>
  <c r="P4927" i="1"/>
  <c r="N4927" i="1"/>
  <c r="M4927" i="1"/>
  <c r="L4927" i="1"/>
  <c r="K4927" i="1"/>
  <c r="J4927" i="1"/>
  <c r="I4927" i="1"/>
  <c r="H4927" i="1"/>
  <c r="G4927" i="1"/>
  <c r="Q4926" i="1"/>
  <c r="P4926" i="1"/>
  <c r="N4926" i="1"/>
  <c r="M4926" i="1"/>
  <c r="L4926" i="1"/>
  <c r="K4926" i="1"/>
  <c r="I4926" i="1"/>
  <c r="J4926" i="1" s="1"/>
  <c r="H4926" i="1"/>
  <c r="G4926" i="1"/>
  <c r="Q4925" i="1"/>
  <c r="P4925" i="1"/>
  <c r="N4925" i="1"/>
  <c r="M4925" i="1"/>
  <c r="L4925" i="1"/>
  <c r="K4925" i="1"/>
  <c r="I4925" i="1"/>
  <c r="J4925" i="1" s="1"/>
  <c r="H4925" i="1"/>
  <c r="G4925" i="1"/>
  <c r="Q4924" i="1"/>
  <c r="P4924" i="1"/>
  <c r="N4924" i="1"/>
  <c r="M4924" i="1"/>
  <c r="L4924" i="1"/>
  <c r="K4924" i="1"/>
  <c r="I4924" i="1"/>
  <c r="J4924" i="1" s="1"/>
  <c r="H4924" i="1"/>
  <c r="G4924" i="1"/>
  <c r="Q4923" i="1"/>
  <c r="P4923" i="1"/>
  <c r="N4923" i="1"/>
  <c r="M4923" i="1"/>
  <c r="L4923" i="1"/>
  <c r="K4923" i="1"/>
  <c r="I4923" i="1"/>
  <c r="J4923" i="1" s="1"/>
  <c r="H4923" i="1"/>
  <c r="G4923" i="1"/>
  <c r="Q4922" i="1"/>
  <c r="P4922" i="1"/>
  <c r="N4922" i="1"/>
  <c r="M4922" i="1"/>
  <c r="L4922" i="1"/>
  <c r="K4922" i="1"/>
  <c r="I4922" i="1"/>
  <c r="J4922" i="1" s="1"/>
  <c r="H4922" i="1"/>
  <c r="G4922" i="1"/>
  <c r="Q4921" i="1"/>
  <c r="P4921" i="1"/>
  <c r="N4921" i="1"/>
  <c r="M4921" i="1"/>
  <c r="L4921" i="1"/>
  <c r="K4921" i="1"/>
  <c r="J4921" i="1"/>
  <c r="I4921" i="1"/>
  <c r="H4921" i="1"/>
  <c r="G4921" i="1"/>
  <c r="Q4920" i="1"/>
  <c r="P4920" i="1"/>
  <c r="N4920" i="1"/>
  <c r="M4920" i="1"/>
  <c r="L4920" i="1"/>
  <c r="K4920" i="1"/>
  <c r="I4920" i="1"/>
  <c r="J4920" i="1" s="1"/>
  <c r="H4920" i="1"/>
  <c r="G4920" i="1"/>
  <c r="Q4919" i="1"/>
  <c r="P4919" i="1"/>
  <c r="N4919" i="1"/>
  <c r="M4919" i="1"/>
  <c r="L4919" i="1"/>
  <c r="K4919" i="1"/>
  <c r="J4919" i="1"/>
  <c r="I4919" i="1"/>
  <c r="H4919" i="1"/>
  <c r="G4919" i="1"/>
  <c r="Q4918" i="1"/>
  <c r="P4918" i="1"/>
  <c r="N4918" i="1"/>
  <c r="M4918" i="1"/>
  <c r="L4918" i="1"/>
  <c r="K4918" i="1"/>
  <c r="I4918" i="1"/>
  <c r="J4918" i="1" s="1"/>
  <c r="H4918" i="1"/>
  <c r="G4918" i="1"/>
  <c r="Q4917" i="1"/>
  <c r="P4917" i="1"/>
  <c r="N4917" i="1"/>
  <c r="M4917" i="1"/>
  <c r="L4917" i="1"/>
  <c r="K4917" i="1"/>
  <c r="J4917" i="1"/>
  <c r="I4917" i="1"/>
  <c r="H4917" i="1"/>
  <c r="G4917" i="1"/>
  <c r="Q4916" i="1"/>
  <c r="P4916" i="1"/>
  <c r="N4916" i="1"/>
  <c r="M4916" i="1"/>
  <c r="L4916" i="1"/>
  <c r="K4916" i="1"/>
  <c r="J4916" i="1"/>
  <c r="I4916" i="1"/>
  <c r="H4916" i="1"/>
  <c r="G4916" i="1"/>
  <c r="Q4915" i="1"/>
  <c r="P4915" i="1"/>
  <c r="N4915" i="1"/>
  <c r="M4915" i="1"/>
  <c r="L4915" i="1"/>
  <c r="K4915" i="1"/>
  <c r="J4915" i="1"/>
  <c r="I4915" i="1"/>
  <c r="H4915" i="1"/>
  <c r="G4915" i="1"/>
  <c r="Q4914" i="1"/>
  <c r="P4914" i="1"/>
  <c r="N4914" i="1"/>
  <c r="M4914" i="1"/>
  <c r="L4914" i="1"/>
  <c r="K4914" i="1"/>
  <c r="I4914" i="1"/>
  <c r="J4914" i="1" s="1"/>
  <c r="H4914" i="1"/>
  <c r="G4914" i="1"/>
  <c r="Q4913" i="1"/>
  <c r="P4913" i="1"/>
  <c r="N4913" i="1"/>
  <c r="M4913" i="1"/>
  <c r="L4913" i="1"/>
  <c r="K4913" i="1"/>
  <c r="I4913" i="1"/>
  <c r="J4913" i="1" s="1"/>
  <c r="H4913" i="1"/>
  <c r="G4913" i="1"/>
  <c r="Q4912" i="1"/>
  <c r="P4912" i="1"/>
  <c r="N4912" i="1"/>
  <c r="M4912" i="1"/>
  <c r="L4912" i="1"/>
  <c r="K4912" i="1"/>
  <c r="I4912" i="1"/>
  <c r="J4912" i="1" s="1"/>
  <c r="H4912" i="1"/>
  <c r="G4912" i="1"/>
  <c r="Q4911" i="1"/>
  <c r="P4911" i="1"/>
  <c r="N4911" i="1"/>
  <c r="M4911" i="1"/>
  <c r="L4911" i="1"/>
  <c r="K4911" i="1"/>
  <c r="I4911" i="1"/>
  <c r="J4911" i="1" s="1"/>
  <c r="H4911" i="1"/>
  <c r="G4911" i="1"/>
  <c r="Q4910" i="1"/>
  <c r="P4910" i="1"/>
  <c r="N4910" i="1"/>
  <c r="M4910" i="1"/>
  <c r="L4910" i="1"/>
  <c r="K4910" i="1"/>
  <c r="I4910" i="1"/>
  <c r="J4910" i="1" s="1"/>
  <c r="H4910" i="1"/>
  <c r="G4910" i="1"/>
  <c r="Q4909" i="1"/>
  <c r="P4909" i="1"/>
  <c r="N4909" i="1"/>
  <c r="M4909" i="1"/>
  <c r="L4909" i="1"/>
  <c r="K4909" i="1"/>
  <c r="J4909" i="1"/>
  <c r="I4909" i="1"/>
  <c r="H4909" i="1"/>
  <c r="G4909" i="1"/>
  <c r="Q4908" i="1"/>
  <c r="P4908" i="1"/>
  <c r="N4908" i="1"/>
  <c r="M4908" i="1"/>
  <c r="L4908" i="1"/>
  <c r="K4908" i="1"/>
  <c r="I4908" i="1"/>
  <c r="J4908" i="1" s="1"/>
  <c r="H4908" i="1"/>
  <c r="G4908" i="1"/>
  <c r="Q4907" i="1"/>
  <c r="P4907" i="1"/>
  <c r="N4907" i="1"/>
  <c r="M4907" i="1"/>
  <c r="L4907" i="1"/>
  <c r="K4907" i="1"/>
  <c r="J4907" i="1"/>
  <c r="I4907" i="1"/>
  <c r="H4907" i="1"/>
  <c r="G4907" i="1"/>
  <c r="Q4906" i="1"/>
  <c r="P4906" i="1"/>
  <c r="N4906" i="1"/>
  <c r="M4906" i="1"/>
  <c r="L4906" i="1"/>
  <c r="K4906" i="1"/>
  <c r="I4906" i="1"/>
  <c r="J4906" i="1" s="1"/>
  <c r="H4906" i="1"/>
  <c r="G4906" i="1"/>
  <c r="Q4905" i="1"/>
  <c r="P4905" i="1"/>
  <c r="N4905" i="1"/>
  <c r="M4905" i="1"/>
  <c r="L4905" i="1"/>
  <c r="K4905" i="1"/>
  <c r="I4905" i="1"/>
  <c r="J4905" i="1" s="1"/>
  <c r="H4905" i="1"/>
  <c r="G4905" i="1"/>
  <c r="Q4904" i="1"/>
  <c r="P4904" i="1"/>
  <c r="N4904" i="1"/>
  <c r="M4904" i="1"/>
  <c r="L4904" i="1"/>
  <c r="K4904" i="1"/>
  <c r="I4904" i="1"/>
  <c r="J4904" i="1" s="1"/>
  <c r="H4904" i="1"/>
  <c r="G4904" i="1"/>
  <c r="Q4903" i="1"/>
  <c r="P4903" i="1"/>
  <c r="N4903" i="1"/>
  <c r="M4903" i="1"/>
  <c r="L4903" i="1"/>
  <c r="K4903" i="1"/>
  <c r="I4903" i="1"/>
  <c r="J4903" i="1" s="1"/>
  <c r="H4903" i="1"/>
  <c r="G4903" i="1"/>
  <c r="Q4902" i="1"/>
  <c r="P4902" i="1"/>
  <c r="N4902" i="1"/>
  <c r="M4902" i="1"/>
  <c r="L4902" i="1"/>
  <c r="K4902" i="1"/>
  <c r="I4902" i="1"/>
  <c r="J4902" i="1" s="1"/>
  <c r="H4902" i="1"/>
  <c r="G4902" i="1"/>
  <c r="Q4901" i="1"/>
  <c r="P4901" i="1"/>
  <c r="N4901" i="1"/>
  <c r="M4901" i="1"/>
  <c r="L4901" i="1"/>
  <c r="K4901" i="1"/>
  <c r="J4901" i="1"/>
  <c r="I4901" i="1"/>
  <c r="H4901" i="1"/>
  <c r="G4901" i="1"/>
  <c r="Q4900" i="1"/>
  <c r="P4900" i="1"/>
  <c r="N4900" i="1"/>
  <c r="M4900" i="1"/>
  <c r="L4900" i="1"/>
  <c r="K4900" i="1"/>
  <c r="I4900" i="1"/>
  <c r="J4900" i="1" s="1"/>
  <c r="H4900" i="1"/>
  <c r="G4900" i="1"/>
  <c r="Q4899" i="1"/>
  <c r="P4899" i="1"/>
  <c r="N4899" i="1"/>
  <c r="M4899" i="1"/>
  <c r="L4899" i="1"/>
  <c r="K4899" i="1"/>
  <c r="J4899" i="1"/>
  <c r="I4899" i="1"/>
  <c r="H4899" i="1"/>
  <c r="G4899" i="1"/>
  <c r="Q4898" i="1"/>
  <c r="P4898" i="1"/>
  <c r="N4898" i="1"/>
  <c r="M4898" i="1"/>
  <c r="L4898" i="1"/>
  <c r="K4898" i="1"/>
  <c r="I4898" i="1"/>
  <c r="J4898" i="1" s="1"/>
  <c r="H4898" i="1"/>
  <c r="G4898" i="1"/>
  <c r="Q4897" i="1"/>
  <c r="P4897" i="1"/>
  <c r="N4897" i="1"/>
  <c r="M4897" i="1"/>
  <c r="L4897" i="1"/>
  <c r="K4897" i="1"/>
  <c r="I4897" i="1"/>
  <c r="J4897" i="1" s="1"/>
  <c r="H4897" i="1"/>
  <c r="G4897" i="1"/>
  <c r="Q4896" i="1"/>
  <c r="P4896" i="1"/>
  <c r="N4896" i="1"/>
  <c r="M4896" i="1"/>
  <c r="L4896" i="1"/>
  <c r="K4896" i="1"/>
  <c r="I4896" i="1"/>
  <c r="J4896" i="1" s="1"/>
  <c r="H4896" i="1"/>
  <c r="G4896" i="1"/>
  <c r="Q4895" i="1"/>
  <c r="P4895" i="1"/>
  <c r="N4895" i="1"/>
  <c r="M4895" i="1"/>
  <c r="L4895" i="1"/>
  <c r="K4895" i="1"/>
  <c r="I4895" i="1"/>
  <c r="J4895" i="1" s="1"/>
  <c r="H4895" i="1"/>
  <c r="G4895" i="1"/>
  <c r="Q4894" i="1"/>
  <c r="P4894" i="1"/>
  <c r="N4894" i="1"/>
  <c r="M4894" i="1"/>
  <c r="L4894" i="1"/>
  <c r="K4894" i="1"/>
  <c r="I4894" i="1"/>
  <c r="J4894" i="1" s="1"/>
  <c r="H4894" i="1"/>
  <c r="G4894" i="1"/>
  <c r="Q4893" i="1"/>
  <c r="P4893" i="1"/>
  <c r="N4893" i="1"/>
  <c r="M4893" i="1"/>
  <c r="L4893" i="1"/>
  <c r="K4893" i="1"/>
  <c r="J4893" i="1"/>
  <c r="I4893" i="1"/>
  <c r="H4893" i="1"/>
  <c r="G4893" i="1"/>
  <c r="Q4892" i="1"/>
  <c r="P4892" i="1"/>
  <c r="N4892" i="1"/>
  <c r="M4892" i="1"/>
  <c r="L4892" i="1"/>
  <c r="K4892" i="1"/>
  <c r="I4892" i="1"/>
  <c r="J4892" i="1" s="1"/>
  <c r="H4892" i="1"/>
  <c r="G4892" i="1"/>
  <c r="Q4891" i="1"/>
  <c r="P4891" i="1"/>
  <c r="N4891" i="1"/>
  <c r="M4891" i="1"/>
  <c r="L4891" i="1"/>
  <c r="K4891" i="1"/>
  <c r="J4891" i="1"/>
  <c r="I4891" i="1"/>
  <c r="H4891" i="1"/>
  <c r="G4891" i="1"/>
  <c r="Q4890" i="1"/>
  <c r="P4890" i="1"/>
  <c r="N4890" i="1"/>
  <c r="M4890" i="1"/>
  <c r="L4890" i="1"/>
  <c r="K4890" i="1"/>
  <c r="I4890" i="1"/>
  <c r="J4890" i="1" s="1"/>
  <c r="H4890" i="1"/>
  <c r="G4890" i="1"/>
  <c r="Q4889" i="1"/>
  <c r="P4889" i="1"/>
  <c r="N4889" i="1"/>
  <c r="M4889" i="1"/>
  <c r="L4889" i="1"/>
  <c r="K4889" i="1"/>
  <c r="I4889" i="1"/>
  <c r="J4889" i="1" s="1"/>
  <c r="H4889" i="1"/>
  <c r="G4889" i="1"/>
  <c r="Q4888" i="1"/>
  <c r="P4888" i="1"/>
  <c r="N4888" i="1"/>
  <c r="M4888" i="1"/>
  <c r="L4888" i="1"/>
  <c r="K4888" i="1"/>
  <c r="I4888" i="1"/>
  <c r="J4888" i="1" s="1"/>
  <c r="H4888" i="1"/>
  <c r="G4888" i="1"/>
  <c r="Q4887" i="1"/>
  <c r="P4887" i="1"/>
  <c r="N4887" i="1"/>
  <c r="M4887" i="1"/>
  <c r="L4887" i="1"/>
  <c r="K4887" i="1"/>
  <c r="I4887" i="1"/>
  <c r="J4887" i="1" s="1"/>
  <c r="H4887" i="1"/>
  <c r="G4887" i="1"/>
  <c r="Q4886" i="1"/>
  <c r="P4886" i="1"/>
  <c r="N4886" i="1"/>
  <c r="M4886" i="1"/>
  <c r="L4886" i="1"/>
  <c r="K4886" i="1"/>
  <c r="I4886" i="1"/>
  <c r="J4886" i="1" s="1"/>
  <c r="H4886" i="1"/>
  <c r="G4886" i="1"/>
  <c r="Q4885" i="1"/>
  <c r="P4885" i="1"/>
  <c r="N4885" i="1"/>
  <c r="M4885" i="1"/>
  <c r="L4885" i="1"/>
  <c r="K4885" i="1"/>
  <c r="J4885" i="1"/>
  <c r="I4885" i="1"/>
  <c r="H4885" i="1"/>
  <c r="G4885" i="1"/>
  <c r="Q4884" i="1"/>
  <c r="P4884" i="1"/>
  <c r="N4884" i="1"/>
  <c r="M4884" i="1"/>
  <c r="L4884" i="1"/>
  <c r="K4884" i="1"/>
  <c r="I4884" i="1"/>
  <c r="J4884" i="1" s="1"/>
  <c r="H4884" i="1"/>
  <c r="G4884" i="1"/>
  <c r="Q4883" i="1"/>
  <c r="P4883" i="1"/>
  <c r="N4883" i="1"/>
  <c r="M4883" i="1"/>
  <c r="L4883" i="1"/>
  <c r="K4883" i="1"/>
  <c r="J4883" i="1"/>
  <c r="I4883" i="1"/>
  <c r="H4883" i="1"/>
  <c r="G4883" i="1"/>
  <c r="Q4882" i="1"/>
  <c r="P4882" i="1"/>
  <c r="N4882" i="1"/>
  <c r="M4882" i="1"/>
  <c r="L4882" i="1"/>
  <c r="K4882" i="1"/>
  <c r="I4882" i="1"/>
  <c r="J4882" i="1" s="1"/>
  <c r="H4882" i="1"/>
  <c r="G4882" i="1"/>
  <c r="Q4881" i="1"/>
  <c r="P4881" i="1"/>
  <c r="N4881" i="1"/>
  <c r="M4881" i="1"/>
  <c r="L4881" i="1"/>
  <c r="K4881" i="1"/>
  <c r="I4881" i="1"/>
  <c r="J4881" i="1" s="1"/>
  <c r="H4881" i="1"/>
  <c r="G4881" i="1"/>
  <c r="Q4880" i="1"/>
  <c r="P4880" i="1"/>
  <c r="N4880" i="1"/>
  <c r="M4880" i="1"/>
  <c r="L4880" i="1"/>
  <c r="K4880" i="1"/>
  <c r="I4880" i="1"/>
  <c r="J4880" i="1" s="1"/>
  <c r="H4880" i="1"/>
  <c r="G4880" i="1"/>
  <c r="Q4879" i="1"/>
  <c r="P4879" i="1"/>
  <c r="N4879" i="1"/>
  <c r="M4879" i="1"/>
  <c r="L4879" i="1"/>
  <c r="K4879" i="1"/>
  <c r="I4879" i="1"/>
  <c r="J4879" i="1" s="1"/>
  <c r="H4879" i="1"/>
  <c r="G4879" i="1"/>
  <c r="Q4878" i="1"/>
  <c r="P4878" i="1"/>
  <c r="N4878" i="1"/>
  <c r="M4878" i="1"/>
  <c r="L4878" i="1"/>
  <c r="K4878" i="1"/>
  <c r="I4878" i="1"/>
  <c r="J4878" i="1" s="1"/>
  <c r="H4878" i="1"/>
  <c r="G4878" i="1"/>
  <c r="Q4877" i="1"/>
  <c r="P4877" i="1"/>
  <c r="N4877" i="1"/>
  <c r="M4877" i="1"/>
  <c r="L4877" i="1"/>
  <c r="K4877" i="1"/>
  <c r="J4877" i="1"/>
  <c r="I4877" i="1"/>
  <c r="H4877" i="1"/>
  <c r="G4877" i="1"/>
  <c r="Q4876" i="1"/>
  <c r="P4876" i="1"/>
  <c r="N4876" i="1"/>
  <c r="M4876" i="1"/>
  <c r="L4876" i="1"/>
  <c r="K4876" i="1"/>
  <c r="I4876" i="1"/>
  <c r="J4876" i="1" s="1"/>
  <c r="H4876" i="1"/>
  <c r="G4876" i="1"/>
  <c r="Q4875" i="1"/>
  <c r="P4875" i="1"/>
  <c r="N4875" i="1"/>
  <c r="M4875" i="1"/>
  <c r="L4875" i="1"/>
  <c r="K4875" i="1"/>
  <c r="J4875" i="1"/>
  <c r="I4875" i="1"/>
  <c r="H4875" i="1"/>
  <c r="G4875" i="1"/>
  <c r="Q4874" i="1"/>
  <c r="P4874" i="1"/>
  <c r="N4874" i="1"/>
  <c r="M4874" i="1"/>
  <c r="L4874" i="1"/>
  <c r="K4874" i="1"/>
  <c r="I4874" i="1"/>
  <c r="J4874" i="1" s="1"/>
  <c r="H4874" i="1"/>
  <c r="G4874" i="1"/>
  <c r="Q4873" i="1"/>
  <c r="P4873" i="1"/>
  <c r="N4873" i="1"/>
  <c r="M4873" i="1"/>
  <c r="L4873" i="1"/>
  <c r="K4873" i="1"/>
  <c r="I4873" i="1"/>
  <c r="J4873" i="1" s="1"/>
  <c r="H4873" i="1"/>
  <c r="G4873" i="1"/>
  <c r="Q4872" i="1"/>
  <c r="P4872" i="1"/>
  <c r="N4872" i="1"/>
  <c r="M4872" i="1"/>
  <c r="L4872" i="1"/>
  <c r="K4872" i="1"/>
  <c r="I4872" i="1"/>
  <c r="J4872" i="1" s="1"/>
  <c r="H4872" i="1"/>
  <c r="G4872" i="1"/>
  <c r="Q4871" i="1"/>
  <c r="P4871" i="1"/>
  <c r="N4871" i="1"/>
  <c r="M4871" i="1"/>
  <c r="L4871" i="1"/>
  <c r="K4871" i="1"/>
  <c r="I4871" i="1"/>
  <c r="J4871" i="1" s="1"/>
  <c r="H4871" i="1"/>
  <c r="G4871" i="1"/>
  <c r="Q4870" i="1"/>
  <c r="P4870" i="1"/>
  <c r="N4870" i="1"/>
  <c r="M4870" i="1"/>
  <c r="L4870" i="1"/>
  <c r="K4870" i="1"/>
  <c r="I4870" i="1"/>
  <c r="J4870" i="1" s="1"/>
  <c r="H4870" i="1"/>
  <c r="G4870" i="1"/>
  <c r="Q4869" i="1"/>
  <c r="P4869" i="1"/>
  <c r="N4869" i="1"/>
  <c r="M4869" i="1"/>
  <c r="L4869" i="1"/>
  <c r="K4869" i="1"/>
  <c r="J4869" i="1"/>
  <c r="I4869" i="1"/>
  <c r="H4869" i="1"/>
  <c r="G4869" i="1"/>
  <c r="Q4868" i="1"/>
  <c r="P4868" i="1"/>
  <c r="N4868" i="1"/>
  <c r="M4868" i="1"/>
  <c r="L4868" i="1"/>
  <c r="K4868" i="1"/>
  <c r="I4868" i="1"/>
  <c r="J4868" i="1" s="1"/>
  <c r="H4868" i="1"/>
  <c r="G4868" i="1"/>
  <c r="Q4867" i="1"/>
  <c r="P4867" i="1"/>
  <c r="N4867" i="1"/>
  <c r="M4867" i="1"/>
  <c r="L4867" i="1"/>
  <c r="K4867" i="1"/>
  <c r="J4867" i="1"/>
  <c r="I4867" i="1"/>
  <c r="H4867" i="1"/>
  <c r="G4867" i="1"/>
  <c r="Q4866" i="1"/>
  <c r="P4866" i="1"/>
  <c r="N4866" i="1"/>
  <c r="M4866" i="1"/>
  <c r="L4866" i="1"/>
  <c r="K4866" i="1"/>
  <c r="I4866" i="1"/>
  <c r="J4866" i="1" s="1"/>
  <c r="H4866" i="1"/>
  <c r="G4866" i="1"/>
  <c r="Q4865" i="1"/>
  <c r="P4865" i="1"/>
  <c r="N4865" i="1"/>
  <c r="M4865" i="1"/>
  <c r="L4865" i="1"/>
  <c r="K4865" i="1"/>
  <c r="I4865" i="1"/>
  <c r="J4865" i="1" s="1"/>
  <c r="H4865" i="1"/>
  <c r="G4865" i="1"/>
  <c r="Q4864" i="1"/>
  <c r="P4864" i="1"/>
  <c r="N4864" i="1"/>
  <c r="M4864" i="1"/>
  <c r="L4864" i="1"/>
  <c r="K4864" i="1"/>
  <c r="I4864" i="1"/>
  <c r="J4864" i="1" s="1"/>
  <c r="H4864" i="1"/>
  <c r="G4864" i="1"/>
  <c r="Q4863" i="1"/>
  <c r="P4863" i="1"/>
  <c r="N4863" i="1"/>
  <c r="M4863" i="1"/>
  <c r="L4863" i="1"/>
  <c r="K4863" i="1"/>
  <c r="I4863" i="1"/>
  <c r="J4863" i="1" s="1"/>
  <c r="H4863" i="1"/>
  <c r="G4863" i="1"/>
  <c r="Q4862" i="1"/>
  <c r="P4862" i="1"/>
  <c r="N4862" i="1"/>
  <c r="M4862" i="1"/>
  <c r="L4862" i="1"/>
  <c r="K4862" i="1"/>
  <c r="I4862" i="1"/>
  <c r="J4862" i="1" s="1"/>
  <c r="H4862" i="1"/>
  <c r="G4862" i="1"/>
  <c r="Q4861" i="1"/>
  <c r="P4861" i="1"/>
  <c r="N4861" i="1"/>
  <c r="M4861" i="1"/>
  <c r="L4861" i="1"/>
  <c r="K4861" i="1"/>
  <c r="J4861" i="1"/>
  <c r="I4861" i="1"/>
  <c r="H4861" i="1"/>
  <c r="G4861" i="1"/>
  <c r="Q4860" i="1"/>
  <c r="P4860" i="1"/>
  <c r="N4860" i="1"/>
  <c r="M4860" i="1"/>
  <c r="L4860" i="1"/>
  <c r="K4860" i="1"/>
  <c r="I4860" i="1"/>
  <c r="J4860" i="1" s="1"/>
  <c r="H4860" i="1"/>
  <c r="G4860" i="1"/>
  <c r="Q4859" i="1"/>
  <c r="P4859" i="1"/>
  <c r="N4859" i="1"/>
  <c r="M4859" i="1"/>
  <c r="L4859" i="1"/>
  <c r="K4859" i="1"/>
  <c r="J4859" i="1"/>
  <c r="I4859" i="1"/>
  <c r="H4859" i="1"/>
  <c r="G4859" i="1"/>
  <c r="Q4858" i="1"/>
  <c r="P4858" i="1"/>
  <c r="N4858" i="1"/>
  <c r="M4858" i="1"/>
  <c r="L4858" i="1"/>
  <c r="K4858" i="1"/>
  <c r="I4858" i="1"/>
  <c r="J4858" i="1" s="1"/>
  <c r="H4858" i="1"/>
  <c r="G4858" i="1"/>
  <c r="Q4857" i="1"/>
  <c r="P4857" i="1"/>
  <c r="N4857" i="1"/>
  <c r="M4857" i="1"/>
  <c r="L4857" i="1"/>
  <c r="K4857" i="1"/>
  <c r="I4857" i="1"/>
  <c r="J4857" i="1" s="1"/>
  <c r="H4857" i="1"/>
  <c r="G4857" i="1"/>
  <c r="Q4856" i="1"/>
  <c r="P4856" i="1"/>
  <c r="N4856" i="1"/>
  <c r="M4856" i="1"/>
  <c r="L4856" i="1"/>
  <c r="K4856" i="1"/>
  <c r="I4856" i="1"/>
  <c r="J4856" i="1" s="1"/>
  <c r="H4856" i="1"/>
  <c r="G4856" i="1"/>
  <c r="Q4855" i="1"/>
  <c r="P4855" i="1"/>
  <c r="N4855" i="1"/>
  <c r="M4855" i="1"/>
  <c r="L4855" i="1"/>
  <c r="K4855" i="1"/>
  <c r="I4855" i="1"/>
  <c r="J4855" i="1" s="1"/>
  <c r="H4855" i="1"/>
  <c r="G4855" i="1"/>
  <c r="Q4854" i="1"/>
  <c r="P4854" i="1"/>
  <c r="N4854" i="1"/>
  <c r="M4854" i="1"/>
  <c r="L4854" i="1"/>
  <c r="K4854" i="1"/>
  <c r="I4854" i="1"/>
  <c r="J4854" i="1" s="1"/>
  <c r="H4854" i="1"/>
  <c r="G4854" i="1"/>
  <c r="Q4853" i="1"/>
  <c r="P4853" i="1"/>
  <c r="N4853" i="1"/>
  <c r="M4853" i="1"/>
  <c r="L4853" i="1"/>
  <c r="K4853" i="1"/>
  <c r="J4853" i="1"/>
  <c r="I4853" i="1"/>
  <c r="H4853" i="1"/>
  <c r="G4853" i="1"/>
  <c r="Q4852" i="1"/>
  <c r="P4852" i="1"/>
  <c r="N4852" i="1"/>
  <c r="M4852" i="1"/>
  <c r="L4852" i="1"/>
  <c r="K4852" i="1"/>
  <c r="I4852" i="1"/>
  <c r="J4852" i="1" s="1"/>
  <c r="H4852" i="1"/>
  <c r="G4852" i="1"/>
  <c r="Q4851" i="1"/>
  <c r="P4851" i="1"/>
  <c r="N4851" i="1"/>
  <c r="M4851" i="1"/>
  <c r="L4851" i="1"/>
  <c r="K4851" i="1"/>
  <c r="J4851" i="1"/>
  <c r="I4851" i="1"/>
  <c r="H4851" i="1"/>
  <c r="G4851" i="1"/>
  <c r="Q4850" i="1"/>
  <c r="P4850" i="1"/>
  <c r="N4850" i="1"/>
  <c r="M4850" i="1"/>
  <c r="L4850" i="1"/>
  <c r="K4850" i="1"/>
  <c r="I4850" i="1"/>
  <c r="J4850" i="1" s="1"/>
  <c r="H4850" i="1"/>
  <c r="G4850" i="1"/>
  <c r="Q4849" i="1"/>
  <c r="P4849" i="1"/>
  <c r="N4849" i="1"/>
  <c r="M4849" i="1"/>
  <c r="L4849" i="1"/>
  <c r="K4849" i="1"/>
  <c r="I4849" i="1"/>
  <c r="J4849" i="1" s="1"/>
  <c r="H4849" i="1"/>
  <c r="G4849" i="1"/>
  <c r="Q4848" i="1"/>
  <c r="P4848" i="1"/>
  <c r="N4848" i="1"/>
  <c r="M4848" i="1"/>
  <c r="L4848" i="1"/>
  <c r="K4848" i="1"/>
  <c r="I4848" i="1"/>
  <c r="J4848" i="1" s="1"/>
  <c r="H4848" i="1"/>
  <c r="G4848" i="1"/>
  <c r="Q4847" i="1"/>
  <c r="P4847" i="1"/>
  <c r="N4847" i="1"/>
  <c r="M4847" i="1"/>
  <c r="L4847" i="1"/>
  <c r="K4847" i="1"/>
  <c r="I4847" i="1"/>
  <c r="J4847" i="1" s="1"/>
  <c r="H4847" i="1"/>
  <c r="G4847" i="1"/>
  <c r="Q4846" i="1"/>
  <c r="P4846" i="1"/>
  <c r="N4846" i="1"/>
  <c r="M4846" i="1"/>
  <c r="L4846" i="1"/>
  <c r="K4846" i="1"/>
  <c r="I4846" i="1"/>
  <c r="J4846" i="1" s="1"/>
  <c r="H4846" i="1"/>
  <c r="G4846" i="1"/>
  <c r="Q4845" i="1"/>
  <c r="P4845" i="1"/>
  <c r="N4845" i="1"/>
  <c r="M4845" i="1"/>
  <c r="L4845" i="1"/>
  <c r="K4845" i="1"/>
  <c r="J4845" i="1"/>
  <c r="I4845" i="1"/>
  <c r="H4845" i="1"/>
  <c r="G4845" i="1"/>
  <c r="Q4844" i="1"/>
  <c r="P4844" i="1"/>
  <c r="N4844" i="1"/>
  <c r="M4844" i="1"/>
  <c r="L4844" i="1"/>
  <c r="K4844" i="1"/>
  <c r="I4844" i="1"/>
  <c r="J4844" i="1" s="1"/>
  <c r="H4844" i="1"/>
  <c r="G4844" i="1"/>
  <c r="Q4843" i="1"/>
  <c r="P4843" i="1"/>
  <c r="N4843" i="1"/>
  <c r="M4843" i="1"/>
  <c r="L4843" i="1"/>
  <c r="K4843" i="1"/>
  <c r="J4843" i="1"/>
  <c r="I4843" i="1"/>
  <c r="H4843" i="1"/>
  <c r="G4843" i="1"/>
  <c r="Q4842" i="1"/>
  <c r="P4842" i="1"/>
  <c r="N4842" i="1"/>
  <c r="M4842" i="1"/>
  <c r="L4842" i="1"/>
  <c r="K4842" i="1"/>
  <c r="I4842" i="1"/>
  <c r="J4842" i="1" s="1"/>
  <c r="H4842" i="1"/>
  <c r="G4842" i="1"/>
  <c r="Q4841" i="1"/>
  <c r="P4841" i="1"/>
  <c r="N4841" i="1"/>
  <c r="M4841" i="1"/>
  <c r="L4841" i="1"/>
  <c r="K4841" i="1"/>
  <c r="I4841" i="1"/>
  <c r="J4841" i="1" s="1"/>
  <c r="H4841" i="1"/>
  <c r="G4841" i="1"/>
  <c r="Q4840" i="1"/>
  <c r="P4840" i="1"/>
  <c r="N4840" i="1"/>
  <c r="M4840" i="1"/>
  <c r="L4840" i="1"/>
  <c r="K4840" i="1"/>
  <c r="I4840" i="1"/>
  <c r="J4840" i="1" s="1"/>
  <c r="H4840" i="1"/>
  <c r="G4840" i="1"/>
  <c r="Q4839" i="1"/>
  <c r="P4839" i="1"/>
  <c r="N4839" i="1"/>
  <c r="M4839" i="1"/>
  <c r="L4839" i="1"/>
  <c r="K4839" i="1"/>
  <c r="I4839" i="1"/>
  <c r="J4839" i="1" s="1"/>
  <c r="H4839" i="1"/>
  <c r="G4839" i="1"/>
  <c r="Q4838" i="1"/>
  <c r="P4838" i="1"/>
  <c r="N4838" i="1"/>
  <c r="M4838" i="1"/>
  <c r="L4838" i="1"/>
  <c r="K4838" i="1"/>
  <c r="I4838" i="1"/>
  <c r="J4838" i="1" s="1"/>
  <c r="H4838" i="1"/>
  <c r="G4838" i="1"/>
  <c r="Q4837" i="1"/>
  <c r="P4837" i="1"/>
  <c r="N4837" i="1"/>
  <c r="M4837" i="1"/>
  <c r="L4837" i="1"/>
  <c r="K4837" i="1"/>
  <c r="J4837" i="1"/>
  <c r="I4837" i="1"/>
  <c r="H4837" i="1"/>
  <c r="G4837" i="1"/>
  <c r="Q4836" i="1"/>
  <c r="P4836" i="1"/>
  <c r="N4836" i="1"/>
  <c r="M4836" i="1"/>
  <c r="L4836" i="1"/>
  <c r="K4836" i="1"/>
  <c r="I4836" i="1"/>
  <c r="J4836" i="1" s="1"/>
  <c r="H4836" i="1"/>
  <c r="G4836" i="1"/>
  <c r="Q4835" i="1"/>
  <c r="P4835" i="1"/>
  <c r="N4835" i="1"/>
  <c r="M4835" i="1"/>
  <c r="L4835" i="1"/>
  <c r="K4835" i="1"/>
  <c r="J4835" i="1"/>
  <c r="I4835" i="1"/>
  <c r="H4835" i="1"/>
  <c r="G4835" i="1"/>
  <c r="Q4834" i="1"/>
  <c r="P4834" i="1"/>
  <c r="N4834" i="1"/>
  <c r="M4834" i="1"/>
  <c r="L4834" i="1"/>
  <c r="K4834" i="1"/>
  <c r="I4834" i="1"/>
  <c r="J4834" i="1" s="1"/>
  <c r="H4834" i="1"/>
  <c r="G4834" i="1"/>
  <c r="Q4833" i="1"/>
  <c r="P4833" i="1"/>
  <c r="N4833" i="1"/>
  <c r="M4833" i="1"/>
  <c r="L4833" i="1"/>
  <c r="K4833" i="1"/>
  <c r="I4833" i="1"/>
  <c r="J4833" i="1" s="1"/>
  <c r="H4833" i="1"/>
  <c r="G4833" i="1"/>
  <c r="Q4832" i="1"/>
  <c r="P4832" i="1"/>
  <c r="N4832" i="1"/>
  <c r="M4832" i="1"/>
  <c r="L4832" i="1"/>
  <c r="K4832" i="1"/>
  <c r="I4832" i="1"/>
  <c r="J4832" i="1" s="1"/>
  <c r="H4832" i="1"/>
  <c r="G4832" i="1"/>
  <c r="Q4831" i="1"/>
  <c r="P4831" i="1"/>
  <c r="N4831" i="1"/>
  <c r="M4831" i="1"/>
  <c r="L4831" i="1"/>
  <c r="K4831" i="1"/>
  <c r="I4831" i="1"/>
  <c r="J4831" i="1" s="1"/>
  <c r="H4831" i="1"/>
  <c r="G4831" i="1"/>
  <c r="Q4830" i="1"/>
  <c r="P4830" i="1"/>
  <c r="N4830" i="1"/>
  <c r="M4830" i="1"/>
  <c r="L4830" i="1"/>
  <c r="K4830" i="1"/>
  <c r="I4830" i="1"/>
  <c r="J4830" i="1" s="1"/>
  <c r="H4830" i="1"/>
  <c r="G4830" i="1"/>
  <c r="Q4829" i="1"/>
  <c r="P4829" i="1"/>
  <c r="N4829" i="1"/>
  <c r="M4829" i="1"/>
  <c r="L4829" i="1"/>
  <c r="K4829" i="1"/>
  <c r="I4829" i="1"/>
  <c r="J4829" i="1" s="1"/>
  <c r="H4829" i="1"/>
  <c r="G4829" i="1"/>
  <c r="Q4828" i="1"/>
  <c r="P4828" i="1"/>
  <c r="N4828" i="1"/>
  <c r="M4828" i="1"/>
  <c r="L4828" i="1"/>
  <c r="K4828" i="1"/>
  <c r="I4828" i="1"/>
  <c r="J4828" i="1" s="1"/>
  <c r="H4828" i="1"/>
  <c r="G4828" i="1"/>
  <c r="Q4827" i="1"/>
  <c r="P4827" i="1"/>
  <c r="N4827" i="1"/>
  <c r="M4827" i="1"/>
  <c r="L4827" i="1"/>
  <c r="K4827" i="1"/>
  <c r="J4827" i="1"/>
  <c r="I4827" i="1"/>
  <c r="H4827" i="1"/>
  <c r="G4827" i="1"/>
  <c r="Q4826" i="1"/>
  <c r="P4826" i="1"/>
  <c r="N4826" i="1"/>
  <c r="M4826" i="1"/>
  <c r="L4826" i="1"/>
  <c r="K4826" i="1"/>
  <c r="I4826" i="1"/>
  <c r="J4826" i="1" s="1"/>
  <c r="H4826" i="1"/>
  <c r="G4826" i="1"/>
  <c r="Q4825" i="1"/>
  <c r="P4825" i="1"/>
  <c r="N4825" i="1"/>
  <c r="M4825" i="1"/>
  <c r="L4825" i="1"/>
  <c r="K4825" i="1"/>
  <c r="I4825" i="1"/>
  <c r="J4825" i="1" s="1"/>
  <c r="H4825" i="1"/>
  <c r="G4825" i="1"/>
  <c r="Q4824" i="1"/>
  <c r="P4824" i="1"/>
  <c r="N4824" i="1"/>
  <c r="M4824" i="1"/>
  <c r="L4824" i="1"/>
  <c r="K4824" i="1"/>
  <c r="I4824" i="1"/>
  <c r="J4824" i="1" s="1"/>
  <c r="H4824" i="1"/>
  <c r="G4824" i="1"/>
  <c r="Q4823" i="1"/>
  <c r="P4823" i="1"/>
  <c r="N4823" i="1"/>
  <c r="M4823" i="1"/>
  <c r="L4823" i="1"/>
  <c r="K4823" i="1"/>
  <c r="I4823" i="1"/>
  <c r="J4823" i="1" s="1"/>
  <c r="H4823" i="1"/>
  <c r="G4823" i="1"/>
  <c r="Q4822" i="1"/>
  <c r="P4822" i="1"/>
  <c r="N4822" i="1"/>
  <c r="M4822" i="1"/>
  <c r="L4822" i="1"/>
  <c r="K4822" i="1"/>
  <c r="I4822" i="1"/>
  <c r="J4822" i="1" s="1"/>
  <c r="H4822" i="1"/>
  <c r="G4822" i="1"/>
  <c r="Q4821" i="1"/>
  <c r="P4821" i="1"/>
  <c r="N4821" i="1"/>
  <c r="M4821" i="1"/>
  <c r="L4821" i="1"/>
  <c r="K4821" i="1"/>
  <c r="I4821" i="1"/>
  <c r="J4821" i="1" s="1"/>
  <c r="H4821" i="1"/>
  <c r="G4821" i="1"/>
  <c r="Q4820" i="1"/>
  <c r="P4820" i="1"/>
  <c r="N4820" i="1"/>
  <c r="M4820" i="1"/>
  <c r="L4820" i="1"/>
  <c r="K4820" i="1"/>
  <c r="I4820" i="1"/>
  <c r="J4820" i="1" s="1"/>
  <c r="H4820" i="1"/>
  <c r="G4820" i="1"/>
  <c r="Q4819" i="1"/>
  <c r="P4819" i="1"/>
  <c r="N4819" i="1"/>
  <c r="M4819" i="1"/>
  <c r="L4819" i="1"/>
  <c r="K4819" i="1"/>
  <c r="J4819" i="1"/>
  <c r="I4819" i="1"/>
  <c r="H4819" i="1"/>
  <c r="G4819" i="1"/>
  <c r="Q4818" i="1"/>
  <c r="P4818" i="1"/>
  <c r="N4818" i="1"/>
  <c r="M4818" i="1"/>
  <c r="L4818" i="1"/>
  <c r="K4818" i="1"/>
  <c r="I4818" i="1"/>
  <c r="J4818" i="1" s="1"/>
  <c r="H4818" i="1"/>
  <c r="G4818" i="1"/>
  <c r="Q4817" i="1"/>
  <c r="P4817" i="1"/>
  <c r="N4817" i="1"/>
  <c r="M4817" i="1"/>
  <c r="L4817" i="1"/>
  <c r="K4817" i="1"/>
  <c r="I4817" i="1"/>
  <c r="J4817" i="1" s="1"/>
  <c r="H4817" i="1"/>
  <c r="G4817" i="1"/>
  <c r="Q4816" i="1"/>
  <c r="P4816" i="1"/>
  <c r="N4816" i="1"/>
  <c r="M4816" i="1"/>
  <c r="L4816" i="1"/>
  <c r="K4816" i="1"/>
  <c r="I4816" i="1"/>
  <c r="J4816" i="1" s="1"/>
  <c r="H4816" i="1"/>
  <c r="G4816" i="1"/>
  <c r="Q4815" i="1"/>
  <c r="P4815" i="1"/>
  <c r="N4815" i="1"/>
  <c r="M4815" i="1"/>
  <c r="L4815" i="1"/>
  <c r="K4815" i="1"/>
  <c r="I4815" i="1"/>
  <c r="J4815" i="1" s="1"/>
  <c r="H4815" i="1"/>
  <c r="G4815" i="1"/>
  <c r="Q4814" i="1"/>
  <c r="P4814" i="1"/>
  <c r="N4814" i="1"/>
  <c r="M4814" i="1"/>
  <c r="L4814" i="1"/>
  <c r="K4814" i="1"/>
  <c r="I4814" i="1"/>
  <c r="J4814" i="1" s="1"/>
  <c r="H4814" i="1"/>
  <c r="G4814" i="1"/>
  <c r="Q4813" i="1"/>
  <c r="P4813" i="1"/>
  <c r="N4813" i="1"/>
  <c r="M4813" i="1"/>
  <c r="L4813" i="1"/>
  <c r="K4813" i="1"/>
  <c r="I4813" i="1"/>
  <c r="J4813" i="1" s="1"/>
  <c r="H4813" i="1"/>
  <c r="G4813" i="1"/>
  <c r="Q4812" i="1"/>
  <c r="P4812" i="1"/>
  <c r="N4812" i="1"/>
  <c r="M4812" i="1"/>
  <c r="L4812" i="1"/>
  <c r="K4812" i="1"/>
  <c r="I4812" i="1"/>
  <c r="J4812" i="1" s="1"/>
  <c r="H4812" i="1"/>
  <c r="G4812" i="1"/>
  <c r="Q4811" i="1"/>
  <c r="P4811" i="1"/>
  <c r="N4811" i="1"/>
  <c r="M4811" i="1"/>
  <c r="L4811" i="1"/>
  <c r="K4811" i="1"/>
  <c r="J4811" i="1"/>
  <c r="I4811" i="1"/>
  <c r="H4811" i="1"/>
  <c r="G4811" i="1"/>
  <c r="Q4810" i="1"/>
  <c r="P4810" i="1"/>
  <c r="N4810" i="1"/>
  <c r="M4810" i="1"/>
  <c r="L4810" i="1"/>
  <c r="K4810" i="1"/>
  <c r="I4810" i="1"/>
  <c r="J4810" i="1" s="1"/>
  <c r="H4810" i="1"/>
  <c r="G4810" i="1"/>
  <c r="Q4809" i="1"/>
  <c r="P4809" i="1"/>
  <c r="N4809" i="1"/>
  <c r="M4809" i="1"/>
  <c r="L4809" i="1"/>
  <c r="K4809" i="1"/>
  <c r="I4809" i="1"/>
  <c r="J4809" i="1" s="1"/>
  <c r="H4809" i="1"/>
  <c r="G4809" i="1"/>
  <c r="Q4808" i="1"/>
  <c r="P4808" i="1"/>
  <c r="N4808" i="1"/>
  <c r="M4808" i="1"/>
  <c r="L4808" i="1"/>
  <c r="K4808" i="1"/>
  <c r="I4808" i="1"/>
  <c r="J4808" i="1" s="1"/>
  <c r="H4808" i="1"/>
  <c r="G4808" i="1"/>
  <c r="Q4807" i="1"/>
  <c r="P4807" i="1"/>
  <c r="N4807" i="1"/>
  <c r="M4807" i="1"/>
  <c r="L4807" i="1"/>
  <c r="K4807" i="1"/>
  <c r="I4807" i="1"/>
  <c r="J4807" i="1" s="1"/>
  <c r="H4807" i="1"/>
  <c r="G4807" i="1"/>
  <c r="Q4806" i="1"/>
  <c r="P4806" i="1"/>
  <c r="N4806" i="1"/>
  <c r="M4806" i="1"/>
  <c r="L4806" i="1"/>
  <c r="K4806" i="1"/>
  <c r="I4806" i="1"/>
  <c r="J4806" i="1" s="1"/>
  <c r="H4806" i="1"/>
  <c r="G4806" i="1"/>
  <c r="Q4805" i="1"/>
  <c r="P4805" i="1"/>
  <c r="N4805" i="1"/>
  <c r="M4805" i="1"/>
  <c r="L4805" i="1"/>
  <c r="K4805" i="1"/>
  <c r="I4805" i="1"/>
  <c r="J4805" i="1" s="1"/>
  <c r="H4805" i="1"/>
  <c r="G4805" i="1"/>
  <c r="Q4804" i="1"/>
  <c r="P4804" i="1"/>
  <c r="N4804" i="1"/>
  <c r="M4804" i="1"/>
  <c r="L4804" i="1"/>
  <c r="K4804" i="1"/>
  <c r="I4804" i="1"/>
  <c r="J4804" i="1" s="1"/>
  <c r="H4804" i="1"/>
  <c r="G4804" i="1"/>
  <c r="Q4803" i="1"/>
  <c r="P4803" i="1"/>
  <c r="N4803" i="1"/>
  <c r="M4803" i="1"/>
  <c r="L4803" i="1"/>
  <c r="K4803" i="1"/>
  <c r="J4803" i="1"/>
  <c r="I4803" i="1"/>
  <c r="H4803" i="1"/>
  <c r="G4803" i="1"/>
  <c r="Q4802" i="1"/>
  <c r="P4802" i="1"/>
  <c r="N4802" i="1"/>
  <c r="M4802" i="1"/>
  <c r="L4802" i="1"/>
  <c r="K4802" i="1"/>
  <c r="I4802" i="1"/>
  <c r="J4802" i="1" s="1"/>
  <c r="H4802" i="1"/>
  <c r="G4802" i="1"/>
  <c r="Q4801" i="1"/>
  <c r="P4801" i="1"/>
  <c r="N4801" i="1"/>
  <c r="M4801" i="1"/>
  <c r="L4801" i="1"/>
  <c r="K4801" i="1"/>
  <c r="I4801" i="1"/>
  <c r="J4801" i="1" s="1"/>
  <c r="H4801" i="1"/>
  <c r="G4801" i="1"/>
  <c r="Q4800" i="1"/>
  <c r="P4800" i="1"/>
  <c r="N4800" i="1"/>
  <c r="M4800" i="1"/>
  <c r="L4800" i="1"/>
  <c r="K4800" i="1"/>
  <c r="I4800" i="1"/>
  <c r="J4800" i="1" s="1"/>
  <c r="H4800" i="1"/>
  <c r="G4800" i="1"/>
  <c r="Q4799" i="1"/>
  <c r="P4799" i="1"/>
  <c r="N4799" i="1"/>
  <c r="M4799" i="1"/>
  <c r="L4799" i="1"/>
  <c r="K4799" i="1"/>
  <c r="I4799" i="1"/>
  <c r="J4799" i="1" s="1"/>
  <c r="H4799" i="1"/>
  <c r="G4799" i="1"/>
  <c r="Q4798" i="1"/>
  <c r="P4798" i="1"/>
  <c r="N4798" i="1"/>
  <c r="M4798" i="1"/>
  <c r="L4798" i="1"/>
  <c r="K4798" i="1"/>
  <c r="I4798" i="1"/>
  <c r="J4798" i="1" s="1"/>
  <c r="H4798" i="1"/>
  <c r="G4798" i="1"/>
  <c r="Q4797" i="1"/>
  <c r="P4797" i="1"/>
  <c r="N4797" i="1"/>
  <c r="M4797" i="1"/>
  <c r="L4797" i="1"/>
  <c r="K4797" i="1"/>
  <c r="I4797" i="1"/>
  <c r="J4797" i="1" s="1"/>
  <c r="H4797" i="1"/>
  <c r="G4797" i="1"/>
  <c r="Q4796" i="1"/>
  <c r="P4796" i="1"/>
  <c r="N4796" i="1"/>
  <c r="M4796" i="1"/>
  <c r="L4796" i="1"/>
  <c r="K4796" i="1"/>
  <c r="I4796" i="1"/>
  <c r="J4796" i="1" s="1"/>
  <c r="H4796" i="1"/>
  <c r="G4796" i="1"/>
  <c r="Q4795" i="1"/>
  <c r="P4795" i="1"/>
  <c r="N4795" i="1"/>
  <c r="M4795" i="1"/>
  <c r="L4795" i="1"/>
  <c r="K4795" i="1"/>
  <c r="J4795" i="1"/>
  <c r="I4795" i="1"/>
  <c r="H4795" i="1"/>
  <c r="G4795" i="1"/>
  <c r="Q4794" i="1"/>
  <c r="P4794" i="1"/>
  <c r="N4794" i="1"/>
  <c r="M4794" i="1"/>
  <c r="L4794" i="1"/>
  <c r="K4794" i="1"/>
  <c r="I4794" i="1"/>
  <c r="J4794" i="1" s="1"/>
  <c r="H4794" i="1"/>
  <c r="G4794" i="1"/>
  <c r="Q4793" i="1"/>
  <c r="P4793" i="1"/>
  <c r="N4793" i="1"/>
  <c r="M4793" i="1"/>
  <c r="L4793" i="1"/>
  <c r="K4793" i="1"/>
  <c r="I4793" i="1"/>
  <c r="J4793" i="1" s="1"/>
  <c r="H4793" i="1"/>
  <c r="G4793" i="1"/>
  <c r="Q4792" i="1"/>
  <c r="P4792" i="1"/>
  <c r="N4792" i="1"/>
  <c r="M4792" i="1"/>
  <c r="L4792" i="1"/>
  <c r="K4792" i="1"/>
  <c r="I4792" i="1"/>
  <c r="J4792" i="1" s="1"/>
  <c r="H4792" i="1"/>
  <c r="G4792" i="1"/>
  <c r="Q4791" i="1"/>
  <c r="P4791" i="1"/>
  <c r="N4791" i="1"/>
  <c r="M4791" i="1"/>
  <c r="L4791" i="1"/>
  <c r="K4791" i="1"/>
  <c r="I4791" i="1"/>
  <c r="J4791" i="1" s="1"/>
  <c r="H4791" i="1"/>
  <c r="G4791" i="1"/>
  <c r="Q4790" i="1"/>
  <c r="P4790" i="1"/>
  <c r="N4790" i="1"/>
  <c r="M4790" i="1"/>
  <c r="L4790" i="1"/>
  <c r="K4790" i="1"/>
  <c r="I4790" i="1"/>
  <c r="J4790" i="1" s="1"/>
  <c r="H4790" i="1"/>
  <c r="G4790" i="1"/>
  <c r="Q4789" i="1"/>
  <c r="P4789" i="1"/>
  <c r="N4789" i="1"/>
  <c r="M4789" i="1"/>
  <c r="L4789" i="1"/>
  <c r="K4789" i="1"/>
  <c r="I4789" i="1"/>
  <c r="J4789" i="1" s="1"/>
  <c r="H4789" i="1"/>
  <c r="G4789" i="1"/>
  <c r="Q4788" i="1"/>
  <c r="P4788" i="1"/>
  <c r="N4788" i="1"/>
  <c r="M4788" i="1"/>
  <c r="L4788" i="1"/>
  <c r="K4788" i="1"/>
  <c r="I4788" i="1"/>
  <c r="J4788" i="1" s="1"/>
  <c r="H4788" i="1"/>
  <c r="G4788" i="1"/>
  <c r="Q4787" i="1"/>
  <c r="P4787" i="1"/>
  <c r="N4787" i="1"/>
  <c r="M4787" i="1"/>
  <c r="L4787" i="1"/>
  <c r="K4787" i="1"/>
  <c r="J4787" i="1"/>
  <c r="I4787" i="1"/>
  <c r="H4787" i="1"/>
  <c r="G4787" i="1"/>
  <c r="Q4786" i="1"/>
  <c r="P4786" i="1"/>
  <c r="N4786" i="1"/>
  <c r="M4786" i="1"/>
  <c r="L4786" i="1"/>
  <c r="K4786" i="1"/>
  <c r="I4786" i="1"/>
  <c r="J4786" i="1" s="1"/>
  <c r="H4786" i="1"/>
  <c r="G4786" i="1"/>
  <c r="Q4785" i="1"/>
  <c r="P4785" i="1"/>
  <c r="N4785" i="1"/>
  <c r="M4785" i="1"/>
  <c r="L4785" i="1"/>
  <c r="K4785" i="1"/>
  <c r="I4785" i="1"/>
  <c r="J4785" i="1" s="1"/>
  <c r="H4785" i="1"/>
  <c r="G4785" i="1"/>
  <c r="Q4784" i="1"/>
  <c r="P4784" i="1"/>
  <c r="N4784" i="1"/>
  <c r="M4784" i="1"/>
  <c r="L4784" i="1"/>
  <c r="K4784" i="1"/>
  <c r="I4784" i="1"/>
  <c r="J4784" i="1" s="1"/>
  <c r="H4784" i="1"/>
  <c r="G4784" i="1"/>
  <c r="Q4783" i="1"/>
  <c r="P4783" i="1"/>
  <c r="N4783" i="1"/>
  <c r="M4783" i="1"/>
  <c r="L4783" i="1"/>
  <c r="K4783" i="1"/>
  <c r="I4783" i="1"/>
  <c r="J4783" i="1" s="1"/>
  <c r="H4783" i="1"/>
  <c r="G4783" i="1"/>
  <c r="Q4782" i="1"/>
  <c r="P4782" i="1"/>
  <c r="N4782" i="1"/>
  <c r="M4782" i="1"/>
  <c r="L4782" i="1"/>
  <c r="K4782" i="1"/>
  <c r="I4782" i="1"/>
  <c r="J4782" i="1" s="1"/>
  <c r="H4782" i="1"/>
  <c r="G4782" i="1"/>
  <c r="Q4781" i="1"/>
  <c r="P4781" i="1"/>
  <c r="N4781" i="1"/>
  <c r="M4781" i="1"/>
  <c r="L4781" i="1"/>
  <c r="K4781" i="1"/>
  <c r="I4781" i="1"/>
  <c r="J4781" i="1" s="1"/>
  <c r="H4781" i="1"/>
  <c r="G4781" i="1"/>
  <c r="Q4780" i="1"/>
  <c r="P4780" i="1"/>
  <c r="N4780" i="1"/>
  <c r="M4780" i="1"/>
  <c r="L4780" i="1"/>
  <c r="K4780" i="1"/>
  <c r="I4780" i="1"/>
  <c r="J4780" i="1" s="1"/>
  <c r="H4780" i="1"/>
  <c r="G4780" i="1"/>
  <c r="Q4779" i="1"/>
  <c r="P4779" i="1"/>
  <c r="N4779" i="1"/>
  <c r="M4779" i="1"/>
  <c r="L4779" i="1"/>
  <c r="K4779" i="1"/>
  <c r="J4779" i="1"/>
  <c r="I4779" i="1"/>
  <c r="H4779" i="1"/>
  <c r="G4779" i="1"/>
  <c r="Q4778" i="1"/>
  <c r="P4778" i="1"/>
  <c r="N4778" i="1"/>
  <c r="M4778" i="1"/>
  <c r="L4778" i="1"/>
  <c r="K4778" i="1"/>
  <c r="I4778" i="1"/>
  <c r="J4778" i="1" s="1"/>
  <c r="H4778" i="1"/>
  <c r="G4778" i="1"/>
  <c r="Q4777" i="1"/>
  <c r="P4777" i="1"/>
  <c r="N4777" i="1"/>
  <c r="M4777" i="1"/>
  <c r="L4777" i="1"/>
  <c r="K4777" i="1"/>
  <c r="I4777" i="1"/>
  <c r="J4777" i="1" s="1"/>
  <c r="H4777" i="1"/>
  <c r="G4777" i="1"/>
  <c r="Q4776" i="1"/>
  <c r="P4776" i="1"/>
  <c r="N4776" i="1"/>
  <c r="M4776" i="1"/>
  <c r="L4776" i="1"/>
  <c r="K4776" i="1"/>
  <c r="I4776" i="1"/>
  <c r="J4776" i="1" s="1"/>
  <c r="H4776" i="1"/>
  <c r="G4776" i="1"/>
  <c r="Q4775" i="1"/>
  <c r="P4775" i="1"/>
  <c r="N4775" i="1"/>
  <c r="M4775" i="1"/>
  <c r="L4775" i="1"/>
  <c r="K4775" i="1"/>
  <c r="I4775" i="1"/>
  <c r="J4775" i="1" s="1"/>
  <c r="H4775" i="1"/>
  <c r="G4775" i="1"/>
  <c r="Q4774" i="1"/>
  <c r="P4774" i="1"/>
  <c r="N4774" i="1"/>
  <c r="M4774" i="1"/>
  <c r="L4774" i="1"/>
  <c r="K4774" i="1"/>
  <c r="I4774" i="1"/>
  <c r="J4774" i="1" s="1"/>
  <c r="H4774" i="1"/>
  <c r="G4774" i="1"/>
  <c r="Q4773" i="1"/>
  <c r="P4773" i="1"/>
  <c r="N4773" i="1"/>
  <c r="M4773" i="1"/>
  <c r="L4773" i="1"/>
  <c r="K4773" i="1"/>
  <c r="I4773" i="1"/>
  <c r="J4773" i="1" s="1"/>
  <c r="H4773" i="1"/>
  <c r="G4773" i="1"/>
  <c r="Q4772" i="1"/>
  <c r="P4772" i="1"/>
  <c r="N4772" i="1"/>
  <c r="M4772" i="1"/>
  <c r="L4772" i="1"/>
  <c r="K4772" i="1"/>
  <c r="I4772" i="1"/>
  <c r="J4772" i="1" s="1"/>
  <c r="H4772" i="1"/>
  <c r="G4772" i="1"/>
  <c r="Q4771" i="1"/>
  <c r="P4771" i="1"/>
  <c r="N4771" i="1"/>
  <c r="M4771" i="1"/>
  <c r="L4771" i="1"/>
  <c r="K4771" i="1"/>
  <c r="J4771" i="1"/>
  <c r="I4771" i="1"/>
  <c r="H4771" i="1"/>
  <c r="G4771" i="1"/>
  <c r="Q4770" i="1"/>
  <c r="P4770" i="1"/>
  <c r="N4770" i="1"/>
  <c r="M4770" i="1"/>
  <c r="L4770" i="1"/>
  <c r="K4770" i="1"/>
  <c r="I4770" i="1"/>
  <c r="J4770" i="1" s="1"/>
  <c r="H4770" i="1"/>
  <c r="G4770" i="1"/>
  <c r="Q4769" i="1"/>
  <c r="P4769" i="1"/>
  <c r="N4769" i="1"/>
  <c r="M4769" i="1"/>
  <c r="L4769" i="1"/>
  <c r="K4769" i="1"/>
  <c r="I4769" i="1"/>
  <c r="J4769" i="1" s="1"/>
  <c r="H4769" i="1"/>
  <c r="G4769" i="1"/>
  <c r="Q4768" i="1"/>
  <c r="P4768" i="1"/>
  <c r="N4768" i="1"/>
  <c r="M4768" i="1"/>
  <c r="L4768" i="1"/>
  <c r="K4768" i="1"/>
  <c r="I4768" i="1"/>
  <c r="J4768" i="1" s="1"/>
  <c r="H4768" i="1"/>
  <c r="G4768" i="1"/>
  <c r="Q4767" i="1"/>
  <c r="P4767" i="1"/>
  <c r="N4767" i="1"/>
  <c r="M4767" i="1"/>
  <c r="L4767" i="1"/>
  <c r="K4767" i="1"/>
  <c r="I4767" i="1"/>
  <c r="J4767" i="1" s="1"/>
  <c r="H4767" i="1"/>
  <c r="G4767" i="1"/>
  <c r="Q4766" i="1"/>
  <c r="P4766" i="1"/>
  <c r="N4766" i="1"/>
  <c r="M4766" i="1"/>
  <c r="L4766" i="1"/>
  <c r="K4766" i="1"/>
  <c r="I4766" i="1"/>
  <c r="J4766" i="1" s="1"/>
  <c r="H4766" i="1"/>
  <c r="G4766" i="1"/>
  <c r="Q4765" i="1"/>
  <c r="P4765" i="1"/>
  <c r="N4765" i="1"/>
  <c r="M4765" i="1"/>
  <c r="L4765" i="1"/>
  <c r="K4765" i="1"/>
  <c r="I4765" i="1"/>
  <c r="J4765" i="1" s="1"/>
  <c r="H4765" i="1"/>
  <c r="G4765" i="1"/>
  <c r="Q4764" i="1"/>
  <c r="P4764" i="1"/>
  <c r="N4764" i="1"/>
  <c r="M4764" i="1"/>
  <c r="L4764" i="1"/>
  <c r="K4764" i="1"/>
  <c r="I4764" i="1"/>
  <c r="J4764" i="1" s="1"/>
  <c r="H4764" i="1"/>
  <c r="G4764" i="1"/>
  <c r="Q4763" i="1"/>
  <c r="P4763" i="1"/>
  <c r="N4763" i="1"/>
  <c r="M4763" i="1"/>
  <c r="L4763" i="1"/>
  <c r="K4763" i="1"/>
  <c r="J4763" i="1"/>
  <c r="I4763" i="1"/>
  <c r="H4763" i="1"/>
  <c r="G4763" i="1"/>
  <c r="Q4762" i="1"/>
  <c r="P4762" i="1"/>
  <c r="N4762" i="1"/>
  <c r="M4762" i="1"/>
  <c r="L4762" i="1"/>
  <c r="K4762" i="1"/>
  <c r="I4762" i="1"/>
  <c r="J4762" i="1" s="1"/>
  <c r="H4762" i="1"/>
  <c r="G4762" i="1"/>
  <c r="Q4761" i="1"/>
  <c r="P4761" i="1"/>
  <c r="N4761" i="1"/>
  <c r="M4761" i="1"/>
  <c r="L4761" i="1"/>
  <c r="K4761" i="1"/>
  <c r="I4761" i="1"/>
  <c r="J4761" i="1" s="1"/>
  <c r="H4761" i="1"/>
  <c r="G4761" i="1"/>
  <c r="Q4760" i="1"/>
  <c r="P4760" i="1"/>
  <c r="N4760" i="1"/>
  <c r="M4760" i="1"/>
  <c r="L4760" i="1"/>
  <c r="K4760" i="1"/>
  <c r="I4760" i="1"/>
  <c r="J4760" i="1" s="1"/>
  <c r="H4760" i="1"/>
  <c r="G4760" i="1"/>
  <c r="Q4759" i="1"/>
  <c r="P4759" i="1"/>
  <c r="N4759" i="1"/>
  <c r="M4759" i="1"/>
  <c r="L4759" i="1"/>
  <c r="K4759" i="1"/>
  <c r="I4759" i="1"/>
  <c r="J4759" i="1" s="1"/>
  <c r="H4759" i="1"/>
  <c r="G4759" i="1"/>
  <c r="Q4758" i="1"/>
  <c r="P4758" i="1"/>
  <c r="N4758" i="1"/>
  <c r="M4758" i="1"/>
  <c r="L4758" i="1"/>
  <c r="K4758" i="1"/>
  <c r="I4758" i="1"/>
  <c r="J4758" i="1" s="1"/>
  <c r="H4758" i="1"/>
  <c r="G4758" i="1"/>
  <c r="Q4757" i="1"/>
  <c r="P4757" i="1"/>
  <c r="N4757" i="1"/>
  <c r="M4757" i="1"/>
  <c r="L4757" i="1"/>
  <c r="K4757" i="1"/>
  <c r="I4757" i="1"/>
  <c r="J4757" i="1" s="1"/>
  <c r="H4757" i="1"/>
  <c r="G4757" i="1"/>
  <c r="Q4756" i="1"/>
  <c r="P4756" i="1"/>
  <c r="N4756" i="1"/>
  <c r="M4756" i="1"/>
  <c r="L4756" i="1"/>
  <c r="K4756" i="1"/>
  <c r="I4756" i="1"/>
  <c r="J4756" i="1" s="1"/>
  <c r="H4756" i="1"/>
  <c r="G4756" i="1"/>
  <c r="Q4755" i="1"/>
  <c r="P4755" i="1"/>
  <c r="N4755" i="1"/>
  <c r="M4755" i="1"/>
  <c r="L4755" i="1"/>
  <c r="K4755" i="1"/>
  <c r="J4755" i="1"/>
  <c r="I4755" i="1"/>
  <c r="H4755" i="1"/>
  <c r="G4755" i="1"/>
  <c r="Q4754" i="1"/>
  <c r="P4754" i="1"/>
  <c r="N4754" i="1"/>
  <c r="M4754" i="1"/>
  <c r="L4754" i="1"/>
  <c r="K4754" i="1"/>
  <c r="I4754" i="1"/>
  <c r="J4754" i="1" s="1"/>
  <c r="H4754" i="1"/>
  <c r="G4754" i="1"/>
  <c r="Q4753" i="1"/>
  <c r="P4753" i="1"/>
  <c r="N4753" i="1"/>
  <c r="M4753" i="1"/>
  <c r="L4753" i="1"/>
  <c r="K4753" i="1"/>
  <c r="I4753" i="1"/>
  <c r="J4753" i="1" s="1"/>
  <c r="H4753" i="1"/>
  <c r="G4753" i="1"/>
  <c r="Q4752" i="1"/>
  <c r="P4752" i="1"/>
  <c r="N4752" i="1"/>
  <c r="M4752" i="1"/>
  <c r="L4752" i="1"/>
  <c r="K4752" i="1"/>
  <c r="I4752" i="1"/>
  <c r="J4752" i="1" s="1"/>
  <c r="H4752" i="1"/>
  <c r="G4752" i="1"/>
  <c r="Q4751" i="1"/>
  <c r="P4751" i="1"/>
  <c r="N4751" i="1"/>
  <c r="M4751" i="1"/>
  <c r="L4751" i="1"/>
  <c r="K4751" i="1"/>
  <c r="I4751" i="1"/>
  <c r="J4751" i="1" s="1"/>
  <c r="H4751" i="1"/>
  <c r="G4751" i="1"/>
  <c r="Q4750" i="1"/>
  <c r="P4750" i="1"/>
  <c r="N4750" i="1"/>
  <c r="M4750" i="1"/>
  <c r="L4750" i="1"/>
  <c r="K4750" i="1"/>
  <c r="I4750" i="1"/>
  <c r="J4750" i="1" s="1"/>
  <c r="H4750" i="1"/>
  <c r="G4750" i="1"/>
  <c r="Q4749" i="1"/>
  <c r="P4749" i="1"/>
  <c r="N4749" i="1"/>
  <c r="M4749" i="1"/>
  <c r="L4749" i="1"/>
  <c r="K4749" i="1"/>
  <c r="I4749" i="1"/>
  <c r="J4749" i="1" s="1"/>
  <c r="H4749" i="1"/>
  <c r="G4749" i="1"/>
  <c r="Q4748" i="1"/>
  <c r="P4748" i="1"/>
  <c r="N4748" i="1"/>
  <c r="M4748" i="1"/>
  <c r="L4748" i="1"/>
  <c r="K4748" i="1"/>
  <c r="I4748" i="1"/>
  <c r="J4748" i="1" s="1"/>
  <c r="H4748" i="1"/>
  <c r="G4748" i="1"/>
  <c r="Q4747" i="1"/>
  <c r="P4747" i="1"/>
  <c r="N4747" i="1"/>
  <c r="M4747" i="1"/>
  <c r="L4747" i="1"/>
  <c r="K4747" i="1"/>
  <c r="J4747" i="1"/>
  <c r="I4747" i="1"/>
  <c r="H4747" i="1"/>
  <c r="G4747" i="1"/>
  <c r="Q4746" i="1"/>
  <c r="P4746" i="1"/>
  <c r="N4746" i="1"/>
  <c r="M4746" i="1"/>
  <c r="L4746" i="1"/>
  <c r="K4746" i="1"/>
  <c r="I4746" i="1"/>
  <c r="J4746" i="1" s="1"/>
  <c r="H4746" i="1"/>
  <c r="G4746" i="1"/>
  <c r="Q4745" i="1"/>
  <c r="P4745" i="1"/>
  <c r="N4745" i="1"/>
  <c r="M4745" i="1"/>
  <c r="L4745" i="1"/>
  <c r="K4745" i="1"/>
  <c r="I4745" i="1"/>
  <c r="J4745" i="1" s="1"/>
  <c r="H4745" i="1"/>
  <c r="G4745" i="1"/>
  <c r="Q4744" i="1"/>
  <c r="P4744" i="1"/>
  <c r="N4744" i="1"/>
  <c r="M4744" i="1"/>
  <c r="L4744" i="1"/>
  <c r="K4744" i="1"/>
  <c r="I4744" i="1"/>
  <c r="J4744" i="1" s="1"/>
  <c r="H4744" i="1"/>
  <c r="G4744" i="1"/>
  <c r="Q4743" i="1"/>
  <c r="P4743" i="1"/>
  <c r="N4743" i="1"/>
  <c r="M4743" i="1"/>
  <c r="L4743" i="1"/>
  <c r="K4743" i="1"/>
  <c r="I4743" i="1"/>
  <c r="J4743" i="1" s="1"/>
  <c r="H4743" i="1"/>
  <c r="G4743" i="1"/>
  <c r="Q4742" i="1"/>
  <c r="P4742" i="1"/>
  <c r="N4742" i="1"/>
  <c r="M4742" i="1"/>
  <c r="L4742" i="1"/>
  <c r="K4742" i="1"/>
  <c r="I4742" i="1"/>
  <c r="J4742" i="1" s="1"/>
  <c r="H4742" i="1"/>
  <c r="G4742" i="1"/>
  <c r="Q4741" i="1"/>
  <c r="P4741" i="1"/>
  <c r="N4741" i="1"/>
  <c r="M4741" i="1"/>
  <c r="L4741" i="1"/>
  <c r="K4741" i="1"/>
  <c r="I4741" i="1"/>
  <c r="J4741" i="1" s="1"/>
  <c r="H4741" i="1"/>
  <c r="G4741" i="1"/>
  <c r="Q4740" i="1"/>
  <c r="P4740" i="1"/>
  <c r="N4740" i="1"/>
  <c r="M4740" i="1"/>
  <c r="L4740" i="1"/>
  <c r="K4740" i="1"/>
  <c r="I4740" i="1"/>
  <c r="J4740" i="1" s="1"/>
  <c r="H4740" i="1"/>
  <c r="G4740" i="1"/>
  <c r="Q4739" i="1"/>
  <c r="P4739" i="1"/>
  <c r="N4739" i="1"/>
  <c r="M4739" i="1"/>
  <c r="L4739" i="1"/>
  <c r="K4739" i="1"/>
  <c r="J4739" i="1"/>
  <c r="I4739" i="1"/>
  <c r="H4739" i="1"/>
  <c r="G4739" i="1"/>
  <c r="Q4738" i="1"/>
  <c r="P4738" i="1"/>
  <c r="N4738" i="1"/>
  <c r="M4738" i="1"/>
  <c r="L4738" i="1"/>
  <c r="K4738" i="1"/>
  <c r="I4738" i="1"/>
  <c r="J4738" i="1" s="1"/>
  <c r="H4738" i="1"/>
  <c r="G4738" i="1"/>
  <c r="Q4737" i="1"/>
  <c r="P4737" i="1"/>
  <c r="N4737" i="1"/>
  <c r="M4737" i="1"/>
  <c r="L4737" i="1"/>
  <c r="K4737" i="1"/>
  <c r="I4737" i="1"/>
  <c r="J4737" i="1" s="1"/>
  <c r="H4737" i="1"/>
  <c r="G4737" i="1"/>
  <c r="Q4736" i="1"/>
  <c r="P4736" i="1"/>
  <c r="N4736" i="1"/>
  <c r="M4736" i="1"/>
  <c r="L4736" i="1"/>
  <c r="K4736" i="1"/>
  <c r="I4736" i="1"/>
  <c r="J4736" i="1" s="1"/>
  <c r="H4736" i="1"/>
  <c r="G4736" i="1"/>
  <c r="Q4735" i="1"/>
  <c r="P4735" i="1"/>
  <c r="N4735" i="1"/>
  <c r="M4735" i="1"/>
  <c r="L4735" i="1"/>
  <c r="K4735" i="1"/>
  <c r="I4735" i="1"/>
  <c r="J4735" i="1" s="1"/>
  <c r="H4735" i="1"/>
  <c r="G4735" i="1"/>
  <c r="Q4734" i="1"/>
  <c r="P4734" i="1"/>
  <c r="N4734" i="1"/>
  <c r="M4734" i="1"/>
  <c r="L4734" i="1"/>
  <c r="K4734" i="1"/>
  <c r="I4734" i="1"/>
  <c r="J4734" i="1" s="1"/>
  <c r="H4734" i="1"/>
  <c r="G4734" i="1"/>
  <c r="Q4733" i="1"/>
  <c r="P4733" i="1"/>
  <c r="N4733" i="1"/>
  <c r="M4733" i="1"/>
  <c r="L4733" i="1"/>
  <c r="K4733" i="1"/>
  <c r="I4733" i="1"/>
  <c r="J4733" i="1" s="1"/>
  <c r="H4733" i="1"/>
  <c r="G4733" i="1"/>
  <c r="Q4732" i="1"/>
  <c r="P4732" i="1"/>
  <c r="N4732" i="1"/>
  <c r="M4732" i="1"/>
  <c r="L4732" i="1"/>
  <c r="K4732" i="1"/>
  <c r="I4732" i="1"/>
  <c r="J4732" i="1" s="1"/>
  <c r="H4732" i="1"/>
  <c r="G4732" i="1"/>
  <c r="Q4731" i="1"/>
  <c r="P4731" i="1"/>
  <c r="N4731" i="1"/>
  <c r="M4731" i="1"/>
  <c r="L4731" i="1"/>
  <c r="K4731" i="1"/>
  <c r="J4731" i="1"/>
  <c r="I4731" i="1"/>
  <c r="H4731" i="1"/>
  <c r="G4731" i="1"/>
  <c r="Q4730" i="1"/>
  <c r="P4730" i="1"/>
  <c r="N4730" i="1"/>
  <c r="M4730" i="1"/>
  <c r="L4730" i="1"/>
  <c r="K4730" i="1"/>
  <c r="I4730" i="1"/>
  <c r="J4730" i="1" s="1"/>
  <c r="H4730" i="1"/>
  <c r="G4730" i="1"/>
  <c r="Q4729" i="1"/>
  <c r="P4729" i="1"/>
  <c r="N4729" i="1"/>
  <c r="M4729" i="1"/>
  <c r="L4729" i="1"/>
  <c r="K4729" i="1"/>
  <c r="I4729" i="1"/>
  <c r="J4729" i="1" s="1"/>
  <c r="H4729" i="1"/>
  <c r="G4729" i="1"/>
  <c r="Q4728" i="1"/>
  <c r="P4728" i="1"/>
  <c r="N4728" i="1"/>
  <c r="M4728" i="1"/>
  <c r="L4728" i="1"/>
  <c r="K4728" i="1"/>
  <c r="I4728" i="1"/>
  <c r="J4728" i="1" s="1"/>
  <c r="H4728" i="1"/>
  <c r="G4728" i="1"/>
  <c r="Q4727" i="1"/>
  <c r="P4727" i="1"/>
  <c r="N4727" i="1"/>
  <c r="M4727" i="1"/>
  <c r="L4727" i="1"/>
  <c r="K4727" i="1"/>
  <c r="I4727" i="1"/>
  <c r="J4727" i="1" s="1"/>
  <c r="H4727" i="1"/>
  <c r="G4727" i="1"/>
  <c r="Q4726" i="1"/>
  <c r="P4726" i="1"/>
  <c r="N4726" i="1"/>
  <c r="M4726" i="1"/>
  <c r="L4726" i="1"/>
  <c r="K4726" i="1"/>
  <c r="I4726" i="1"/>
  <c r="J4726" i="1" s="1"/>
  <c r="H4726" i="1"/>
  <c r="G4726" i="1"/>
  <c r="Q4725" i="1"/>
  <c r="P4725" i="1"/>
  <c r="N4725" i="1"/>
  <c r="M4725" i="1"/>
  <c r="L4725" i="1"/>
  <c r="K4725" i="1"/>
  <c r="I4725" i="1"/>
  <c r="J4725" i="1" s="1"/>
  <c r="H4725" i="1"/>
  <c r="G4725" i="1"/>
  <c r="Q4724" i="1"/>
  <c r="P4724" i="1"/>
  <c r="N4724" i="1"/>
  <c r="M4724" i="1"/>
  <c r="L4724" i="1"/>
  <c r="K4724" i="1"/>
  <c r="I4724" i="1"/>
  <c r="J4724" i="1" s="1"/>
  <c r="H4724" i="1"/>
  <c r="G4724" i="1"/>
  <c r="Q4723" i="1"/>
  <c r="P4723" i="1"/>
  <c r="N4723" i="1"/>
  <c r="M4723" i="1"/>
  <c r="L4723" i="1"/>
  <c r="K4723" i="1"/>
  <c r="J4723" i="1"/>
  <c r="I4723" i="1"/>
  <c r="H4723" i="1"/>
  <c r="G4723" i="1"/>
  <c r="Q4722" i="1"/>
  <c r="P4722" i="1"/>
  <c r="N4722" i="1"/>
  <c r="M4722" i="1"/>
  <c r="L4722" i="1"/>
  <c r="K4722" i="1"/>
  <c r="I4722" i="1"/>
  <c r="J4722" i="1" s="1"/>
  <c r="H4722" i="1"/>
  <c r="G4722" i="1"/>
  <c r="Q4721" i="1"/>
  <c r="P4721" i="1"/>
  <c r="N4721" i="1"/>
  <c r="M4721" i="1"/>
  <c r="L4721" i="1"/>
  <c r="K4721" i="1"/>
  <c r="I4721" i="1"/>
  <c r="J4721" i="1" s="1"/>
  <c r="H4721" i="1"/>
  <c r="G4721" i="1"/>
  <c r="Q4720" i="1"/>
  <c r="P4720" i="1"/>
  <c r="N4720" i="1"/>
  <c r="M4720" i="1"/>
  <c r="L4720" i="1"/>
  <c r="K4720" i="1"/>
  <c r="I4720" i="1"/>
  <c r="J4720" i="1" s="1"/>
  <c r="H4720" i="1"/>
  <c r="G4720" i="1"/>
  <c r="Q4719" i="1"/>
  <c r="P4719" i="1"/>
  <c r="N4719" i="1"/>
  <c r="M4719" i="1"/>
  <c r="L4719" i="1"/>
  <c r="K4719" i="1"/>
  <c r="I4719" i="1"/>
  <c r="J4719" i="1" s="1"/>
  <c r="H4719" i="1"/>
  <c r="G4719" i="1"/>
  <c r="Q4718" i="1"/>
  <c r="P4718" i="1"/>
  <c r="N4718" i="1"/>
  <c r="M4718" i="1"/>
  <c r="L4718" i="1"/>
  <c r="K4718" i="1"/>
  <c r="I4718" i="1"/>
  <c r="J4718" i="1" s="1"/>
  <c r="H4718" i="1"/>
  <c r="G4718" i="1"/>
  <c r="Q4717" i="1"/>
  <c r="P4717" i="1"/>
  <c r="N4717" i="1"/>
  <c r="M4717" i="1"/>
  <c r="L4717" i="1"/>
  <c r="K4717" i="1"/>
  <c r="I4717" i="1"/>
  <c r="J4717" i="1" s="1"/>
  <c r="H4717" i="1"/>
  <c r="G4717" i="1"/>
  <c r="Q4716" i="1"/>
  <c r="P4716" i="1"/>
  <c r="N4716" i="1"/>
  <c r="M4716" i="1"/>
  <c r="L4716" i="1"/>
  <c r="K4716" i="1"/>
  <c r="I4716" i="1"/>
  <c r="J4716" i="1" s="1"/>
  <c r="H4716" i="1"/>
  <c r="G4716" i="1"/>
  <c r="Q4715" i="1"/>
  <c r="P4715" i="1"/>
  <c r="N4715" i="1"/>
  <c r="M4715" i="1"/>
  <c r="L4715" i="1"/>
  <c r="K4715" i="1"/>
  <c r="J4715" i="1"/>
  <c r="I4715" i="1"/>
  <c r="H4715" i="1"/>
  <c r="G4715" i="1"/>
  <c r="Q4714" i="1"/>
  <c r="P4714" i="1"/>
  <c r="N4714" i="1"/>
  <c r="M4714" i="1"/>
  <c r="L4714" i="1"/>
  <c r="K4714" i="1"/>
  <c r="I4714" i="1"/>
  <c r="J4714" i="1" s="1"/>
  <c r="H4714" i="1"/>
  <c r="G4714" i="1"/>
  <c r="Q4713" i="1"/>
  <c r="P4713" i="1"/>
  <c r="N4713" i="1"/>
  <c r="M4713" i="1"/>
  <c r="L4713" i="1"/>
  <c r="K4713" i="1"/>
  <c r="I4713" i="1"/>
  <c r="J4713" i="1" s="1"/>
  <c r="H4713" i="1"/>
  <c r="G4713" i="1"/>
  <c r="Q4712" i="1"/>
  <c r="P4712" i="1"/>
  <c r="N4712" i="1"/>
  <c r="M4712" i="1"/>
  <c r="L4712" i="1"/>
  <c r="K4712" i="1"/>
  <c r="I4712" i="1"/>
  <c r="J4712" i="1" s="1"/>
  <c r="H4712" i="1"/>
  <c r="G4712" i="1"/>
  <c r="Q4711" i="1"/>
  <c r="P4711" i="1"/>
  <c r="N4711" i="1"/>
  <c r="M4711" i="1"/>
  <c r="L4711" i="1"/>
  <c r="K4711" i="1"/>
  <c r="I4711" i="1"/>
  <c r="J4711" i="1" s="1"/>
  <c r="H4711" i="1"/>
  <c r="G4711" i="1"/>
  <c r="Q4710" i="1"/>
  <c r="P4710" i="1"/>
  <c r="N4710" i="1"/>
  <c r="M4710" i="1"/>
  <c r="L4710" i="1"/>
  <c r="K4710" i="1"/>
  <c r="I4710" i="1"/>
  <c r="J4710" i="1" s="1"/>
  <c r="H4710" i="1"/>
  <c r="G4710" i="1"/>
  <c r="Q4709" i="1"/>
  <c r="P4709" i="1"/>
  <c r="N4709" i="1"/>
  <c r="M4709" i="1"/>
  <c r="L4709" i="1"/>
  <c r="K4709" i="1"/>
  <c r="I4709" i="1"/>
  <c r="J4709" i="1" s="1"/>
  <c r="H4709" i="1"/>
  <c r="G4709" i="1"/>
  <c r="Q4708" i="1"/>
  <c r="P4708" i="1"/>
  <c r="N4708" i="1"/>
  <c r="M4708" i="1"/>
  <c r="L4708" i="1"/>
  <c r="K4708" i="1"/>
  <c r="I4708" i="1"/>
  <c r="J4708" i="1" s="1"/>
  <c r="H4708" i="1"/>
  <c r="G4708" i="1"/>
  <c r="Q4707" i="1"/>
  <c r="P4707" i="1"/>
  <c r="N4707" i="1"/>
  <c r="M4707" i="1"/>
  <c r="L4707" i="1"/>
  <c r="K4707" i="1"/>
  <c r="J4707" i="1"/>
  <c r="I4707" i="1"/>
  <c r="H4707" i="1"/>
  <c r="G4707" i="1"/>
  <c r="Q4706" i="1"/>
  <c r="P4706" i="1"/>
  <c r="N4706" i="1"/>
  <c r="M4706" i="1"/>
  <c r="L4706" i="1"/>
  <c r="K4706" i="1"/>
  <c r="I4706" i="1"/>
  <c r="J4706" i="1" s="1"/>
  <c r="H4706" i="1"/>
  <c r="G4706" i="1"/>
  <c r="Q4705" i="1"/>
  <c r="P4705" i="1"/>
  <c r="N4705" i="1"/>
  <c r="M4705" i="1"/>
  <c r="L4705" i="1"/>
  <c r="K4705" i="1"/>
  <c r="I4705" i="1"/>
  <c r="J4705" i="1" s="1"/>
  <c r="H4705" i="1"/>
  <c r="G4705" i="1"/>
  <c r="Q4704" i="1"/>
  <c r="P4704" i="1"/>
  <c r="N4704" i="1"/>
  <c r="M4704" i="1"/>
  <c r="L4704" i="1"/>
  <c r="K4704" i="1"/>
  <c r="I4704" i="1"/>
  <c r="J4704" i="1" s="1"/>
  <c r="H4704" i="1"/>
  <c r="G4704" i="1"/>
  <c r="Q4703" i="1"/>
  <c r="P4703" i="1"/>
  <c r="N4703" i="1"/>
  <c r="M4703" i="1"/>
  <c r="L4703" i="1"/>
  <c r="K4703" i="1"/>
  <c r="I4703" i="1"/>
  <c r="J4703" i="1" s="1"/>
  <c r="H4703" i="1"/>
  <c r="G4703" i="1"/>
  <c r="Q4702" i="1"/>
  <c r="P4702" i="1"/>
  <c r="N4702" i="1"/>
  <c r="M4702" i="1"/>
  <c r="L4702" i="1"/>
  <c r="K4702" i="1"/>
  <c r="I4702" i="1"/>
  <c r="J4702" i="1" s="1"/>
  <c r="H4702" i="1"/>
  <c r="G4702" i="1"/>
  <c r="Q4701" i="1"/>
  <c r="P4701" i="1"/>
  <c r="N4701" i="1"/>
  <c r="M4701" i="1"/>
  <c r="L4701" i="1"/>
  <c r="K4701" i="1"/>
  <c r="I4701" i="1"/>
  <c r="J4701" i="1" s="1"/>
  <c r="H4701" i="1"/>
  <c r="G4701" i="1"/>
  <c r="Q4700" i="1"/>
  <c r="P4700" i="1"/>
  <c r="N4700" i="1"/>
  <c r="M4700" i="1"/>
  <c r="L4700" i="1"/>
  <c r="K4700" i="1"/>
  <c r="I4700" i="1"/>
  <c r="J4700" i="1" s="1"/>
  <c r="H4700" i="1"/>
  <c r="G4700" i="1"/>
  <c r="Q4699" i="1"/>
  <c r="P4699" i="1"/>
  <c r="N4699" i="1"/>
  <c r="M4699" i="1"/>
  <c r="L4699" i="1"/>
  <c r="K4699" i="1"/>
  <c r="J4699" i="1"/>
  <c r="I4699" i="1"/>
  <c r="H4699" i="1"/>
  <c r="G4699" i="1"/>
  <c r="Q4698" i="1"/>
  <c r="P4698" i="1"/>
  <c r="N4698" i="1"/>
  <c r="M4698" i="1"/>
  <c r="L4698" i="1"/>
  <c r="K4698" i="1"/>
  <c r="I4698" i="1"/>
  <c r="J4698" i="1" s="1"/>
  <c r="H4698" i="1"/>
  <c r="G4698" i="1"/>
  <c r="Q4697" i="1"/>
  <c r="P4697" i="1"/>
  <c r="N4697" i="1"/>
  <c r="M4697" i="1"/>
  <c r="L4697" i="1"/>
  <c r="K4697" i="1"/>
  <c r="I4697" i="1"/>
  <c r="J4697" i="1" s="1"/>
  <c r="H4697" i="1"/>
  <c r="G4697" i="1"/>
  <c r="Q4696" i="1"/>
  <c r="P4696" i="1"/>
  <c r="N4696" i="1"/>
  <c r="M4696" i="1"/>
  <c r="L4696" i="1"/>
  <c r="K4696" i="1"/>
  <c r="I4696" i="1"/>
  <c r="J4696" i="1" s="1"/>
  <c r="H4696" i="1"/>
  <c r="G4696" i="1"/>
  <c r="Q4695" i="1"/>
  <c r="P4695" i="1"/>
  <c r="N4695" i="1"/>
  <c r="M4695" i="1"/>
  <c r="L4695" i="1"/>
  <c r="K4695" i="1"/>
  <c r="I4695" i="1"/>
  <c r="J4695" i="1" s="1"/>
  <c r="H4695" i="1"/>
  <c r="G4695" i="1"/>
  <c r="Q4694" i="1"/>
  <c r="P4694" i="1"/>
  <c r="N4694" i="1"/>
  <c r="M4694" i="1"/>
  <c r="L4694" i="1"/>
  <c r="K4694" i="1"/>
  <c r="I4694" i="1"/>
  <c r="J4694" i="1" s="1"/>
  <c r="H4694" i="1"/>
  <c r="G4694" i="1"/>
  <c r="Q4693" i="1"/>
  <c r="P4693" i="1"/>
  <c r="N4693" i="1"/>
  <c r="M4693" i="1"/>
  <c r="L4693" i="1"/>
  <c r="K4693" i="1"/>
  <c r="I4693" i="1"/>
  <c r="J4693" i="1" s="1"/>
  <c r="H4693" i="1"/>
  <c r="G4693" i="1"/>
  <c r="Q4692" i="1"/>
  <c r="P4692" i="1"/>
  <c r="N4692" i="1"/>
  <c r="M4692" i="1"/>
  <c r="L4692" i="1"/>
  <c r="K4692" i="1"/>
  <c r="I4692" i="1"/>
  <c r="J4692" i="1" s="1"/>
  <c r="H4692" i="1"/>
  <c r="G4692" i="1"/>
  <c r="Q4691" i="1"/>
  <c r="P4691" i="1"/>
  <c r="N4691" i="1"/>
  <c r="M4691" i="1"/>
  <c r="L4691" i="1"/>
  <c r="K4691" i="1"/>
  <c r="J4691" i="1"/>
  <c r="I4691" i="1"/>
  <c r="H4691" i="1"/>
  <c r="G4691" i="1"/>
  <c r="Q4690" i="1"/>
  <c r="P4690" i="1"/>
  <c r="N4690" i="1"/>
  <c r="M4690" i="1"/>
  <c r="L4690" i="1"/>
  <c r="K4690" i="1"/>
  <c r="I4690" i="1"/>
  <c r="J4690" i="1" s="1"/>
  <c r="H4690" i="1"/>
  <c r="G4690" i="1"/>
  <c r="Q4689" i="1"/>
  <c r="P4689" i="1"/>
  <c r="N4689" i="1"/>
  <c r="M4689" i="1"/>
  <c r="L4689" i="1"/>
  <c r="K4689" i="1"/>
  <c r="I4689" i="1"/>
  <c r="J4689" i="1" s="1"/>
  <c r="H4689" i="1"/>
  <c r="G4689" i="1"/>
  <c r="Q4688" i="1"/>
  <c r="P4688" i="1"/>
  <c r="N4688" i="1"/>
  <c r="M4688" i="1"/>
  <c r="L4688" i="1"/>
  <c r="K4688" i="1"/>
  <c r="I4688" i="1"/>
  <c r="J4688" i="1" s="1"/>
  <c r="H4688" i="1"/>
  <c r="G4688" i="1"/>
  <c r="Q4687" i="1"/>
  <c r="P4687" i="1"/>
  <c r="N4687" i="1"/>
  <c r="M4687" i="1"/>
  <c r="L4687" i="1"/>
  <c r="K4687" i="1"/>
  <c r="I4687" i="1"/>
  <c r="J4687" i="1" s="1"/>
  <c r="H4687" i="1"/>
  <c r="G4687" i="1"/>
  <c r="Q4686" i="1"/>
  <c r="P4686" i="1"/>
  <c r="N4686" i="1"/>
  <c r="M4686" i="1"/>
  <c r="L4686" i="1"/>
  <c r="K4686" i="1"/>
  <c r="I4686" i="1"/>
  <c r="J4686" i="1" s="1"/>
  <c r="H4686" i="1"/>
  <c r="G4686" i="1"/>
  <c r="Q4685" i="1"/>
  <c r="P4685" i="1"/>
  <c r="N4685" i="1"/>
  <c r="M4685" i="1"/>
  <c r="L4685" i="1"/>
  <c r="K4685" i="1"/>
  <c r="I4685" i="1"/>
  <c r="J4685" i="1" s="1"/>
  <c r="H4685" i="1"/>
  <c r="G4685" i="1"/>
  <c r="Q4684" i="1"/>
  <c r="P4684" i="1"/>
  <c r="N4684" i="1"/>
  <c r="M4684" i="1"/>
  <c r="L4684" i="1"/>
  <c r="K4684" i="1"/>
  <c r="I4684" i="1"/>
  <c r="J4684" i="1" s="1"/>
  <c r="H4684" i="1"/>
  <c r="G4684" i="1"/>
  <c r="Q4683" i="1"/>
  <c r="P4683" i="1"/>
  <c r="N4683" i="1"/>
  <c r="M4683" i="1"/>
  <c r="L4683" i="1"/>
  <c r="K4683" i="1"/>
  <c r="J4683" i="1"/>
  <c r="I4683" i="1"/>
  <c r="H4683" i="1"/>
  <c r="G4683" i="1"/>
  <c r="Q4682" i="1"/>
  <c r="P4682" i="1"/>
  <c r="N4682" i="1"/>
  <c r="M4682" i="1"/>
  <c r="L4682" i="1"/>
  <c r="K4682" i="1"/>
  <c r="I4682" i="1"/>
  <c r="J4682" i="1" s="1"/>
  <c r="H4682" i="1"/>
  <c r="G4682" i="1"/>
  <c r="Q4681" i="1"/>
  <c r="P4681" i="1"/>
  <c r="N4681" i="1"/>
  <c r="M4681" i="1"/>
  <c r="L4681" i="1"/>
  <c r="K4681" i="1"/>
  <c r="I4681" i="1"/>
  <c r="J4681" i="1" s="1"/>
  <c r="H4681" i="1"/>
  <c r="G4681" i="1"/>
  <c r="Q4680" i="1"/>
  <c r="P4680" i="1"/>
  <c r="N4680" i="1"/>
  <c r="M4680" i="1"/>
  <c r="L4680" i="1"/>
  <c r="K4680" i="1"/>
  <c r="I4680" i="1"/>
  <c r="J4680" i="1" s="1"/>
  <c r="H4680" i="1"/>
  <c r="G4680" i="1"/>
  <c r="Q4679" i="1"/>
  <c r="P4679" i="1"/>
  <c r="N4679" i="1"/>
  <c r="M4679" i="1"/>
  <c r="L4679" i="1"/>
  <c r="K4679" i="1"/>
  <c r="I4679" i="1"/>
  <c r="J4679" i="1" s="1"/>
  <c r="H4679" i="1"/>
  <c r="G4679" i="1"/>
  <c r="Q4678" i="1"/>
  <c r="P4678" i="1"/>
  <c r="N4678" i="1"/>
  <c r="M4678" i="1"/>
  <c r="L4678" i="1"/>
  <c r="K4678" i="1"/>
  <c r="I4678" i="1"/>
  <c r="J4678" i="1" s="1"/>
  <c r="H4678" i="1"/>
  <c r="G4678" i="1"/>
  <c r="Q4677" i="1"/>
  <c r="P4677" i="1"/>
  <c r="N4677" i="1"/>
  <c r="M4677" i="1"/>
  <c r="L4677" i="1"/>
  <c r="K4677" i="1"/>
  <c r="J4677" i="1"/>
  <c r="I4677" i="1"/>
  <c r="H4677" i="1"/>
  <c r="G4677" i="1"/>
  <c r="Q4676" i="1"/>
  <c r="P4676" i="1"/>
  <c r="N4676" i="1"/>
  <c r="M4676" i="1"/>
  <c r="L4676" i="1"/>
  <c r="K4676" i="1"/>
  <c r="I4676" i="1"/>
  <c r="J4676" i="1" s="1"/>
  <c r="H4676" i="1"/>
  <c r="G4676" i="1"/>
  <c r="Q4675" i="1"/>
  <c r="P4675" i="1"/>
  <c r="N4675" i="1"/>
  <c r="M4675" i="1"/>
  <c r="L4675" i="1"/>
  <c r="K4675" i="1"/>
  <c r="J4675" i="1"/>
  <c r="I4675" i="1"/>
  <c r="H4675" i="1"/>
  <c r="G4675" i="1"/>
  <c r="Q4674" i="1"/>
  <c r="P4674" i="1"/>
  <c r="N4674" i="1"/>
  <c r="M4674" i="1"/>
  <c r="L4674" i="1"/>
  <c r="K4674" i="1"/>
  <c r="I4674" i="1"/>
  <c r="J4674" i="1" s="1"/>
  <c r="H4674" i="1"/>
  <c r="G4674" i="1"/>
  <c r="Q4673" i="1"/>
  <c r="P4673" i="1"/>
  <c r="N4673" i="1"/>
  <c r="M4673" i="1"/>
  <c r="L4673" i="1"/>
  <c r="K4673" i="1"/>
  <c r="I4673" i="1"/>
  <c r="J4673" i="1" s="1"/>
  <c r="H4673" i="1"/>
  <c r="G4673" i="1"/>
  <c r="Q4672" i="1"/>
  <c r="P4672" i="1"/>
  <c r="N4672" i="1"/>
  <c r="M4672" i="1"/>
  <c r="L4672" i="1"/>
  <c r="K4672" i="1"/>
  <c r="I4672" i="1"/>
  <c r="J4672" i="1" s="1"/>
  <c r="H4672" i="1"/>
  <c r="G4672" i="1"/>
  <c r="Q4671" i="1"/>
  <c r="P4671" i="1"/>
  <c r="N4671" i="1"/>
  <c r="M4671" i="1"/>
  <c r="L4671" i="1"/>
  <c r="K4671" i="1"/>
  <c r="I4671" i="1"/>
  <c r="J4671" i="1" s="1"/>
  <c r="H4671" i="1"/>
  <c r="G4671" i="1"/>
  <c r="Q4670" i="1"/>
  <c r="P4670" i="1"/>
  <c r="N4670" i="1"/>
  <c r="M4670" i="1"/>
  <c r="L4670" i="1"/>
  <c r="K4670" i="1"/>
  <c r="I4670" i="1"/>
  <c r="J4670" i="1" s="1"/>
  <c r="H4670" i="1"/>
  <c r="G4670" i="1"/>
  <c r="Q4669" i="1"/>
  <c r="P4669" i="1"/>
  <c r="N4669" i="1"/>
  <c r="M4669" i="1"/>
  <c r="L4669" i="1"/>
  <c r="K4669" i="1"/>
  <c r="J4669" i="1"/>
  <c r="I4669" i="1"/>
  <c r="H4669" i="1"/>
  <c r="G4669" i="1"/>
  <c r="Q4668" i="1"/>
  <c r="P4668" i="1"/>
  <c r="N4668" i="1"/>
  <c r="M4668" i="1"/>
  <c r="L4668" i="1"/>
  <c r="K4668" i="1"/>
  <c r="I4668" i="1"/>
  <c r="J4668" i="1" s="1"/>
  <c r="H4668" i="1"/>
  <c r="G4668" i="1"/>
  <c r="Q4667" i="1"/>
  <c r="P4667" i="1"/>
  <c r="N4667" i="1"/>
  <c r="M4667" i="1"/>
  <c r="L4667" i="1"/>
  <c r="K4667" i="1"/>
  <c r="J4667" i="1"/>
  <c r="I4667" i="1"/>
  <c r="H4667" i="1"/>
  <c r="G4667" i="1"/>
  <c r="Q4666" i="1"/>
  <c r="P4666" i="1"/>
  <c r="N4666" i="1"/>
  <c r="M4666" i="1"/>
  <c r="L4666" i="1"/>
  <c r="K4666" i="1"/>
  <c r="I4666" i="1"/>
  <c r="J4666" i="1" s="1"/>
  <c r="H4666" i="1"/>
  <c r="G4666" i="1"/>
  <c r="Q4665" i="1"/>
  <c r="P4665" i="1"/>
  <c r="N4665" i="1"/>
  <c r="M4665" i="1"/>
  <c r="L4665" i="1"/>
  <c r="K4665" i="1"/>
  <c r="I4665" i="1"/>
  <c r="J4665" i="1" s="1"/>
  <c r="H4665" i="1"/>
  <c r="G4665" i="1"/>
  <c r="Q4664" i="1"/>
  <c r="P4664" i="1"/>
  <c r="N4664" i="1"/>
  <c r="M4664" i="1"/>
  <c r="L4664" i="1"/>
  <c r="K4664" i="1"/>
  <c r="I4664" i="1"/>
  <c r="J4664" i="1" s="1"/>
  <c r="H4664" i="1"/>
  <c r="G4664" i="1"/>
  <c r="Q4663" i="1"/>
  <c r="P4663" i="1"/>
  <c r="N4663" i="1"/>
  <c r="M4663" i="1"/>
  <c r="L4663" i="1"/>
  <c r="K4663" i="1"/>
  <c r="I4663" i="1"/>
  <c r="J4663" i="1" s="1"/>
  <c r="H4663" i="1"/>
  <c r="G4663" i="1"/>
  <c r="Q4662" i="1"/>
  <c r="P4662" i="1"/>
  <c r="N4662" i="1"/>
  <c r="M4662" i="1"/>
  <c r="L4662" i="1"/>
  <c r="K4662" i="1"/>
  <c r="I4662" i="1"/>
  <c r="J4662" i="1" s="1"/>
  <c r="H4662" i="1"/>
  <c r="G4662" i="1"/>
  <c r="Q4661" i="1"/>
  <c r="P4661" i="1"/>
  <c r="N4661" i="1"/>
  <c r="M4661" i="1"/>
  <c r="L4661" i="1"/>
  <c r="K4661" i="1"/>
  <c r="J4661" i="1"/>
  <c r="I4661" i="1"/>
  <c r="H4661" i="1"/>
  <c r="G4661" i="1"/>
  <c r="Q4660" i="1"/>
  <c r="P4660" i="1"/>
  <c r="N4660" i="1"/>
  <c r="M4660" i="1"/>
  <c r="L4660" i="1"/>
  <c r="K4660" i="1"/>
  <c r="I4660" i="1"/>
  <c r="J4660" i="1" s="1"/>
  <c r="H4660" i="1"/>
  <c r="G4660" i="1"/>
  <c r="Q4659" i="1"/>
  <c r="P4659" i="1"/>
  <c r="N4659" i="1"/>
  <c r="M4659" i="1"/>
  <c r="L4659" i="1"/>
  <c r="K4659" i="1"/>
  <c r="J4659" i="1"/>
  <c r="I4659" i="1"/>
  <c r="H4659" i="1"/>
  <c r="G4659" i="1"/>
  <c r="Q4658" i="1"/>
  <c r="P4658" i="1"/>
  <c r="N4658" i="1"/>
  <c r="M4658" i="1"/>
  <c r="L4658" i="1"/>
  <c r="K4658" i="1"/>
  <c r="I4658" i="1"/>
  <c r="J4658" i="1" s="1"/>
  <c r="H4658" i="1"/>
  <c r="G4658" i="1"/>
  <c r="Q4657" i="1"/>
  <c r="P4657" i="1"/>
  <c r="N4657" i="1"/>
  <c r="M4657" i="1"/>
  <c r="L4657" i="1"/>
  <c r="K4657" i="1"/>
  <c r="I4657" i="1"/>
  <c r="J4657" i="1" s="1"/>
  <c r="H4657" i="1"/>
  <c r="G4657" i="1"/>
  <c r="Q4656" i="1"/>
  <c r="P4656" i="1"/>
  <c r="N4656" i="1"/>
  <c r="M4656" i="1"/>
  <c r="L4656" i="1"/>
  <c r="K4656" i="1"/>
  <c r="I4656" i="1"/>
  <c r="J4656" i="1" s="1"/>
  <c r="H4656" i="1"/>
  <c r="G4656" i="1"/>
  <c r="Q4655" i="1"/>
  <c r="P4655" i="1"/>
  <c r="N4655" i="1"/>
  <c r="M4655" i="1"/>
  <c r="L4655" i="1"/>
  <c r="K4655" i="1"/>
  <c r="I4655" i="1"/>
  <c r="J4655" i="1" s="1"/>
  <c r="H4655" i="1"/>
  <c r="G4655" i="1"/>
  <c r="Q4654" i="1"/>
  <c r="P4654" i="1"/>
  <c r="N4654" i="1"/>
  <c r="M4654" i="1"/>
  <c r="L4654" i="1"/>
  <c r="K4654" i="1"/>
  <c r="I4654" i="1"/>
  <c r="J4654" i="1" s="1"/>
  <c r="H4654" i="1"/>
  <c r="G4654" i="1"/>
  <c r="Q4653" i="1"/>
  <c r="P4653" i="1"/>
  <c r="N4653" i="1"/>
  <c r="M4653" i="1"/>
  <c r="L4653" i="1"/>
  <c r="K4653" i="1"/>
  <c r="J4653" i="1"/>
  <c r="I4653" i="1"/>
  <c r="H4653" i="1"/>
  <c r="G4653" i="1"/>
  <c r="Q4652" i="1"/>
  <c r="P4652" i="1"/>
  <c r="N4652" i="1"/>
  <c r="M4652" i="1"/>
  <c r="L4652" i="1"/>
  <c r="K4652" i="1"/>
  <c r="I4652" i="1"/>
  <c r="J4652" i="1" s="1"/>
  <c r="H4652" i="1"/>
  <c r="G4652" i="1"/>
  <c r="Q4651" i="1"/>
  <c r="P4651" i="1"/>
  <c r="N4651" i="1"/>
  <c r="M4651" i="1"/>
  <c r="L4651" i="1"/>
  <c r="K4651" i="1"/>
  <c r="J4651" i="1"/>
  <c r="I4651" i="1"/>
  <c r="H4651" i="1"/>
  <c r="G4651" i="1"/>
  <c r="Q4650" i="1"/>
  <c r="P4650" i="1"/>
  <c r="N4650" i="1"/>
  <c r="M4650" i="1"/>
  <c r="L4650" i="1"/>
  <c r="K4650" i="1"/>
  <c r="I4650" i="1"/>
  <c r="J4650" i="1" s="1"/>
  <c r="H4650" i="1"/>
  <c r="G4650" i="1"/>
  <c r="Q4649" i="1"/>
  <c r="P4649" i="1"/>
  <c r="N4649" i="1"/>
  <c r="M4649" i="1"/>
  <c r="L4649" i="1"/>
  <c r="K4649" i="1"/>
  <c r="I4649" i="1"/>
  <c r="J4649" i="1" s="1"/>
  <c r="H4649" i="1"/>
  <c r="G4649" i="1"/>
  <c r="Q4648" i="1"/>
  <c r="P4648" i="1"/>
  <c r="N4648" i="1"/>
  <c r="M4648" i="1"/>
  <c r="L4648" i="1"/>
  <c r="K4648" i="1"/>
  <c r="I4648" i="1"/>
  <c r="J4648" i="1" s="1"/>
  <c r="H4648" i="1"/>
  <c r="G4648" i="1"/>
  <c r="Q4647" i="1"/>
  <c r="P4647" i="1"/>
  <c r="N4647" i="1"/>
  <c r="M4647" i="1"/>
  <c r="L4647" i="1"/>
  <c r="K4647" i="1"/>
  <c r="I4647" i="1"/>
  <c r="J4647" i="1" s="1"/>
  <c r="H4647" i="1"/>
  <c r="G4647" i="1"/>
  <c r="Q4646" i="1"/>
  <c r="P4646" i="1"/>
  <c r="N4646" i="1"/>
  <c r="M4646" i="1"/>
  <c r="L4646" i="1"/>
  <c r="K4646" i="1"/>
  <c r="I4646" i="1"/>
  <c r="J4646" i="1" s="1"/>
  <c r="H4646" i="1"/>
  <c r="G4646" i="1"/>
  <c r="Q4645" i="1"/>
  <c r="P4645" i="1"/>
  <c r="N4645" i="1"/>
  <c r="M4645" i="1"/>
  <c r="L4645" i="1"/>
  <c r="K4645" i="1"/>
  <c r="J4645" i="1"/>
  <c r="I4645" i="1"/>
  <c r="H4645" i="1"/>
  <c r="G4645" i="1"/>
  <c r="Q4644" i="1"/>
  <c r="P4644" i="1"/>
  <c r="N4644" i="1"/>
  <c r="M4644" i="1"/>
  <c r="L4644" i="1"/>
  <c r="K4644" i="1"/>
  <c r="I4644" i="1"/>
  <c r="J4644" i="1" s="1"/>
  <c r="H4644" i="1"/>
  <c r="G4644" i="1"/>
  <c r="Q4643" i="1"/>
  <c r="P4643" i="1"/>
  <c r="N4643" i="1"/>
  <c r="M4643" i="1"/>
  <c r="L4643" i="1"/>
  <c r="K4643" i="1"/>
  <c r="J4643" i="1"/>
  <c r="I4643" i="1"/>
  <c r="H4643" i="1"/>
  <c r="G4643" i="1"/>
  <c r="Q4642" i="1"/>
  <c r="P4642" i="1"/>
  <c r="N4642" i="1"/>
  <c r="M4642" i="1"/>
  <c r="L4642" i="1"/>
  <c r="K4642" i="1"/>
  <c r="I4642" i="1"/>
  <c r="J4642" i="1" s="1"/>
  <c r="H4642" i="1"/>
  <c r="G4642" i="1"/>
  <c r="Q4641" i="1"/>
  <c r="P4641" i="1"/>
  <c r="N4641" i="1"/>
  <c r="M4641" i="1"/>
  <c r="L4641" i="1"/>
  <c r="K4641" i="1"/>
  <c r="I4641" i="1"/>
  <c r="J4641" i="1" s="1"/>
  <c r="H4641" i="1"/>
  <c r="G4641" i="1"/>
  <c r="Q4640" i="1"/>
  <c r="P4640" i="1"/>
  <c r="N4640" i="1"/>
  <c r="M4640" i="1"/>
  <c r="L4640" i="1"/>
  <c r="K4640" i="1"/>
  <c r="I4640" i="1"/>
  <c r="J4640" i="1" s="1"/>
  <c r="H4640" i="1"/>
  <c r="G4640" i="1"/>
  <c r="Q4639" i="1"/>
  <c r="P4639" i="1"/>
  <c r="N4639" i="1"/>
  <c r="M4639" i="1"/>
  <c r="L4639" i="1"/>
  <c r="K4639" i="1"/>
  <c r="I4639" i="1"/>
  <c r="J4639" i="1" s="1"/>
  <c r="H4639" i="1"/>
  <c r="G4639" i="1"/>
  <c r="Q4638" i="1"/>
  <c r="P4638" i="1"/>
  <c r="N4638" i="1"/>
  <c r="M4638" i="1"/>
  <c r="L4638" i="1"/>
  <c r="K4638" i="1"/>
  <c r="I4638" i="1"/>
  <c r="J4638" i="1" s="1"/>
  <c r="H4638" i="1"/>
  <c r="G4638" i="1"/>
  <c r="Q4637" i="1"/>
  <c r="P4637" i="1"/>
  <c r="N4637" i="1"/>
  <c r="M4637" i="1"/>
  <c r="L4637" i="1"/>
  <c r="K4637" i="1"/>
  <c r="J4637" i="1"/>
  <c r="I4637" i="1"/>
  <c r="H4637" i="1"/>
  <c r="G4637" i="1"/>
  <c r="Q4636" i="1"/>
  <c r="P4636" i="1"/>
  <c r="N4636" i="1"/>
  <c r="M4636" i="1"/>
  <c r="L4636" i="1"/>
  <c r="K4636" i="1"/>
  <c r="I4636" i="1"/>
  <c r="J4636" i="1" s="1"/>
  <c r="H4636" i="1"/>
  <c r="G4636" i="1"/>
  <c r="Q4635" i="1"/>
  <c r="P4635" i="1"/>
  <c r="N4635" i="1"/>
  <c r="M4635" i="1"/>
  <c r="L4635" i="1"/>
  <c r="K4635" i="1"/>
  <c r="J4635" i="1"/>
  <c r="I4635" i="1"/>
  <c r="H4635" i="1"/>
  <c r="G4635" i="1"/>
  <c r="Q4634" i="1"/>
  <c r="P4634" i="1"/>
  <c r="N4634" i="1"/>
  <c r="M4634" i="1"/>
  <c r="L4634" i="1"/>
  <c r="K4634" i="1"/>
  <c r="I4634" i="1"/>
  <c r="J4634" i="1" s="1"/>
  <c r="H4634" i="1"/>
  <c r="G4634" i="1"/>
  <c r="Q4633" i="1"/>
  <c r="P4633" i="1"/>
  <c r="N4633" i="1"/>
  <c r="M4633" i="1"/>
  <c r="L4633" i="1"/>
  <c r="K4633" i="1"/>
  <c r="I4633" i="1"/>
  <c r="J4633" i="1" s="1"/>
  <c r="H4633" i="1"/>
  <c r="G4633" i="1"/>
  <c r="Q4632" i="1"/>
  <c r="P4632" i="1"/>
  <c r="N4632" i="1"/>
  <c r="M4632" i="1"/>
  <c r="L4632" i="1"/>
  <c r="K4632" i="1"/>
  <c r="I4632" i="1"/>
  <c r="J4632" i="1" s="1"/>
  <c r="H4632" i="1"/>
  <c r="G4632" i="1"/>
  <c r="Q4631" i="1"/>
  <c r="P4631" i="1"/>
  <c r="N4631" i="1"/>
  <c r="M4631" i="1"/>
  <c r="L4631" i="1"/>
  <c r="K4631" i="1"/>
  <c r="I4631" i="1"/>
  <c r="J4631" i="1" s="1"/>
  <c r="H4631" i="1"/>
  <c r="G4631" i="1"/>
  <c r="Q4630" i="1"/>
  <c r="P4630" i="1"/>
  <c r="N4630" i="1"/>
  <c r="M4630" i="1"/>
  <c r="L4630" i="1"/>
  <c r="K4630" i="1"/>
  <c r="I4630" i="1"/>
  <c r="J4630" i="1" s="1"/>
  <c r="H4630" i="1"/>
  <c r="G4630" i="1"/>
  <c r="Q4629" i="1"/>
  <c r="P4629" i="1"/>
  <c r="N4629" i="1"/>
  <c r="M4629" i="1"/>
  <c r="L4629" i="1"/>
  <c r="K4629" i="1"/>
  <c r="J4629" i="1"/>
  <c r="I4629" i="1"/>
  <c r="H4629" i="1"/>
  <c r="G4629" i="1"/>
  <c r="Q4628" i="1"/>
  <c r="P4628" i="1"/>
  <c r="N4628" i="1"/>
  <c r="M4628" i="1"/>
  <c r="L4628" i="1"/>
  <c r="K4628" i="1"/>
  <c r="I4628" i="1"/>
  <c r="J4628" i="1" s="1"/>
  <c r="H4628" i="1"/>
  <c r="G4628" i="1"/>
  <c r="Q4627" i="1"/>
  <c r="P4627" i="1"/>
  <c r="N4627" i="1"/>
  <c r="M4627" i="1"/>
  <c r="L4627" i="1"/>
  <c r="K4627" i="1"/>
  <c r="J4627" i="1"/>
  <c r="I4627" i="1"/>
  <c r="H4627" i="1"/>
  <c r="G4627" i="1"/>
  <c r="Q4626" i="1"/>
  <c r="P4626" i="1"/>
  <c r="N4626" i="1"/>
  <c r="M4626" i="1"/>
  <c r="L4626" i="1"/>
  <c r="K4626" i="1"/>
  <c r="I4626" i="1"/>
  <c r="J4626" i="1" s="1"/>
  <c r="H4626" i="1"/>
  <c r="G4626" i="1"/>
  <c r="Q4625" i="1"/>
  <c r="P4625" i="1"/>
  <c r="N4625" i="1"/>
  <c r="M4625" i="1"/>
  <c r="L4625" i="1"/>
  <c r="K4625" i="1"/>
  <c r="I4625" i="1"/>
  <c r="J4625" i="1" s="1"/>
  <c r="H4625" i="1"/>
  <c r="G4625" i="1"/>
  <c r="Q4624" i="1"/>
  <c r="P4624" i="1"/>
  <c r="N4624" i="1"/>
  <c r="M4624" i="1"/>
  <c r="L4624" i="1"/>
  <c r="K4624" i="1"/>
  <c r="I4624" i="1"/>
  <c r="J4624" i="1" s="1"/>
  <c r="H4624" i="1"/>
  <c r="G4624" i="1"/>
  <c r="Q4623" i="1"/>
  <c r="P4623" i="1"/>
  <c r="N4623" i="1"/>
  <c r="M4623" i="1"/>
  <c r="L4623" i="1"/>
  <c r="K4623" i="1"/>
  <c r="I4623" i="1"/>
  <c r="J4623" i="1" s="1"/>
  <c r="H4623" i="1"/>
  <c r="G4623" i="1"/>
  <c r="Q4622" i="1"/>
  <c r="P4622" i="1"/>
  <c r="N4622" i="1"/>
  <c r="M4622" i="1"/>
  <c r="L4622" i="1"/>
  <c r="K4622" i="1"/>
  <c r="I4622" i="1"/>
  <c r="J4622" i="1" s="1"/>
  <c r="H4622" i="1"/>
  <c r="G4622" i="1"/>
  <c r="Q4621" i="1"/>
  <c r="P4621" i="1"/>
  <c r="N4621" i="1"/>
  <c r="M4621" i="1"/>
  <c r="L4621" i="1"/>
  <c r="K4621" i="1"/>
  <c r="J4621" i="1"/>
  <c r="I4621" i="1"/>
  <c r="H4621" i="1"/>
  <c r="G4621" i="1"/>
  <c r="Q4620" i="1"/>
  <c r="P4620" i="1"/>
  <c r="N4620" i="1"/>
  <c r="M4620" i="1"/>
  <c r="L4620" i="1"/>
  <c r="K4620" i="1"/>
  <c r="I4620" i="1"/>
  <c r="J4620" i="1" s="1"/>
  <c r="H4620" i="1"/>
  <c r="G4620" i="1"/>
  <c r="Q4619" i="1"/>
  <c r="P4619" i="1"/>
  <c r="N4619" i="1"/>
  <c r="M4619" i="1"/>
  <c r="L4619" i="1"/>
  <c r="K4619" i="1"/>
  <c r="J4619" i="1"/>
  <c r="I4619" i="1"/>
  <c r="H4619" i="1"/>
  <c r="G4619" i="1"/>
  <c r="Q4618" i="1"/>
  <c r="P4618" i="1"/>
  <c r="N4618" i="1"/>
  <c r="M4618" i="1"/>
  <c r="L4618" i="1"/>
  <c r="K4618" i="1"/>
  <c r="I4618" i="1"/>
  <c r="J4618" i="1" s="1"/>
  <c r="H4618" i="1"/>
  <c r="G4618" i="1"/>
  <c r="Q4617" i="1"/>
  <c r="P4617" i="1"/>
  <c r="N4617" i="1"/>
  <c r="M4617" i="1"/>
  <c r="L4617" i="1"/>
  <c r="K4617" i="1"/>
  <c r="I4617" i="1"/>
  <c r="J4617" i="1" s="1"/>
  <c r="H4617" i="1"/>
  <c r="G4617" i="1"/>
  <c r="Q4616" i="1"/>
  <c r="P4616" i="1"/>
  <c r="N4616" i="1"/>
  <c r="M4616" i="1"/>
  <c r="L4616" i="1"/>
  <c r="K4616" i="1"/>
  <c r="I4616" i="1"/>
  <c r="J4616" i="1" s="1"/>
  <c r="H4616" i="1"/>
  <c r="G4616" i="1"/>
  <c r="Q4615" i="1"/>
  <c r="P4615" i="1"/>
  <c r="N4615" i="1"/>
  <c r="M4615" i="1"/>
  <c r="L4615" i="1"/>
  <c r="K4615" i="1"/>
  <c r="I4615" i="1"/>
  <c r="J4615" i="1" s="1"/>
  <c r="H4615" i="1"/>
  <c r="G4615" i="1"/>
  <c r="Q4614" i="1"/>
  <c r="P4614" i="1"/>
  <c r="N4614" i="1"/>
  <c r="M4614" i="1"/>
  <c r="L4614" i="1"/>
  <c r="K4614" i="1"/>
  <c r="I4614" i="1"/>
  <c r="J4614" i="1" s="1"/>
  <c r="H4614" i="1"/>
  <c r="G4614" i="1"/>
  <c r="Q4613" i="1"/>
  <c r="P4613" i="1"/>
  <c r="N4613" i="1"/>
  <c r="M4613" i="1"/>
  <c r="L4613" i="1"/>
  <c r="K4613" i="1"/>
  <c r="J4613" i="1"/>
  <c r="I4613" i="1"/>
  <c r="H4613" i="1"/>
  <c r="G4613" i="1"/>
  <c r="Q4612" i="1"/>
  <c r="P4612" i="1"/>
  <c r="N4612" i="1"/>
  <c r="M4612" i="1"/>
  <c r="L4612" i="1"/>
  <c r="K4612" i="1"/>
  <c r="I4612" i="1"/>
  <c r="J4612" i="1" s="1"/>
  <c r="H4612" i="1"/>
  <c r="G4612" i="1"/>
  <c r="Q4611" i="1"/>
  <c r="P4611" i="1"/>
  <c r="N4611" i="1"/>
  <c r="M4611" i="1"/>
  <c r="L4611" i="1"/>
  <c r="K4611" i="1"/>
  <c r="J4611" i="1"/>
  <c r="I4611" i="1"/>
  <c r="H4611" i="1"/>
  <c r="G4611" i="1"/>
  <c r="Q4610" i="1"/>
  <c r="P4610" i="1"/>
  <c r="N4610" i="1"/>
  <c r="M4610" i="1"/>
  <c r="L4610" i="1"/>
  <c r="K4610" i="1"/>
  <c r="I4610" i="1"/>
  <c r="J4610" i="1" s="1"/>
  <c r="H4610" i="1"/>
  <c r="G4610" i="1"/>
  <c r="Q4609" i="1"/>
  <c r="P4609" i="1"/>
  <c r="N4609" i="1"/>
  <c r="M4609" i="1"/>
  <c r="L4609" i="1"/>
  <c r="K4609" i="1"/>
  <c r="I4609" i="1"/>
  <c r="J4609" i="1" s="1"/>
  <c r="H4609" i="1"/>
  <c r="G4609" i="1"/>
  <c r="Q4608" i="1"/>
  <c r="P4608" i="1"/>
  <c r="N4608" i="1"/>
  <c r="M4608" i="1"/>
  <c r="L4608" i="1"/>
  <c r="K4608" i="1"/>
  <c r="I4608" i="1"/>
  <c r="J4608" i="1" s="1"/>
  <c r="H4608" i="1"/>
  <c r="G4608" i="1"/>
  <c r="Q4607" i="1"/>
  <c r="P4607" i="1"/>
  <c r="N4607" i="1"/>
  <c r="M4607" i="1"/>
  <c r="L4607" i="1"/>
  <c r="K4607" i="1"/>
  <c r="I4607" i="1"/>
  <c r="J4607" i="1" s="1"/>
  <c r="H4607" i="1"/>
  <c r="G4607" i="1"/>
  <c r="Q4606" i="1"/>
  <c r="P4606" i="1"/>
  <c r="N4606" i="1"/>
  <c r="M4606" i="1"/>
  <c r="L4606" i="1"/>
  <c r="K4606" i="1"/>
  <c r="I4606" i="1"/>
  <c r="J4606" i="1" s="1"/>
  <c r="H4606" i="1"/>
  <c r="G4606" i="1"/>
  <c r="Q4605" i="1"/>
  <c r="P4605" i="1"/>
  <c r="N4605" i="1"/>
  <c r="M4605" i="1"/>
  <c r="L4605" i="1"/>
  <c r="K4605" i="1"/>
  <c r="J4605" i="1"/>
  <c r="I4605" i="1"/>
  <c r="H4605" i="1"/>
  <c r="G4605" i="1"/>
  <c r="Q4604" i="1"/>
  <c r="P4604" i="1"/>
  <c r="N4604" i="1"/>
  <c r="M4604" i="1"/>
  <c r="L4604" i="1"/>
  <c r="K4604" i="1"/>
  <c r="I4604" i="1"/>
  <c r="J4604" i="1" s="1"/>
  <c r="H4604" i="1"/>
  <c r="G4604" i="1"/>
  <c r="Q4603" i="1"/>
  <c r="P4603" i="1"/>
  <c r="N4603" i="1"/>
  <c r="M4603" i="1"/>
  <c r="L4603" i="1"/>
  <c r="K4603" i="1"/>
  <c r="J4603" i="1"/>
  <c r="I4603" i="1"/>
  <c r="H4603" i="1"/>
  <c r="G4603" i="1"/>
  <c r="Q4602" i="1"/>
  <c r="P4602" i="1"/>
  <c r="N4602" i="1"/>
  <c r="M4602" i="1"/>
  <c r="L4602" i="1"/>
  <c r="K4602" i="1"/>
  <c r="I4602" i="1"/>
  <c r="J4602" i="1" s="1"/>
  <c r="H4602" i="1"/>
  <c r="G4602" i="1"/>
  <c r="Q4601" i="1"/>
  <c r="P4601" i="1"/>
  <c r="N4601" i="1"/>
  <c r="M4601" i="1"/>
  <c r="L4601" i="1"/>
  <c r="K4601" i="1"/>
  <c r="I4601" i="1"/>
  <c r="J4601" i="1" s="1"/>
  <c r="H4601" i="1"/>
  <c r="G4601" i="1"/>
  <c r="Q4600" i="1"/>
  <c r="P4600" i="1"/>
  <c r="N4600" i="1"/>
  <c r="M4600" i="1"/>
  <c r="L4600" i="1"/>
  <c r="K4600" i="1"/>
  <c r="I4600" i="1"/>
  <c r="J4600" i="1" s="1"/>
  <c r="H4600" i="1"/>
  <c r="G4600" i="1"/>
  <c r="Q4599" i="1"/>
  <c r="P4599" i="1"/>
  <c r="N4599" i="1"/>
  <c r="M4599" i="1"/>
  <c r="L4599" i="1"/>
  <c r="K4599" i="1"/>
  <c r="I4599" i="1"/>
  <c r="J4599" i="1" s="1"/>
  <c r="H4599" i="1"/>
  <c r="G4599" i="1"/>
  <c r="Q4598" i="1"/>
  <c r="P4598" i="1"/>
  <c r="N4598" i="1"/>
  <c r="M4598" i="1"/>
  <c r="L4598" i="1"/>
  <c r="K4598" i="1"/>
  <c r="I4598" i="1"/>
  <c r="J4598" i="1" s="1"/>
  <c r="H4598" i="1"/>
  <c r="G4598" i="1"/>
  <c r="Q4597" i="1"/>
  <c r="P4597" i="1"/>
  <c r="N4597" i="1"/>
  <c r="M4597" i="1"/>
  <c r="L4597" i="1"/>
  <c r="K4597" i="1"/>
  <c r="J4597" i="1"/>
  <c r="I4597" i="1"/>
  <c r="H4597" i="1"/>
  <c r="G4597" i="1"/>
  <c r="Q4596" i="1"/>
  <c r="P4596" i="1"/>
  <c r="N4596" i="1"/>
  <c r="M4596" i="1"/>
  <c r="L4596" i="1"/>
  <c r="K4596" i="1"/>
  <c r="I4596" i="1"/>
  <c r="J4596" i="1" s="1"/>
  <c r="H4596" i="1"/>
  <c r="G4596" i="1"/>
  <c r="Q4595" i="1"/>
  <c r="P4595" i="1"/>
  <c r="N4595" i="1"/>
  <c r="M4595" i="1"/>
  <c r="L4595" i="1"/>
  <c r="K4595" i="1"/>
  <c r="J4595" i="1"/>
  <c r="I4595" i="1"/>
  <c r="H4595" i="1"/>
  <c r="G4595" i="1"/>
  <c r="Q4594" i="1"/>
  <c r="P4594" i="1"/>
  <c r="N4594" i="1"/>
  <c r="M4594" i="1"/>
  <c r="L4594" i="1"/>
  <c r="K4594" i="1"/>
  <c r="I4594" i="1"/>
  <c r="J4594" i="1" s="1"/>
  <c r="H4594" i="1"/>
  <c r="G4594" i="1"/>
  <c r="Q4593" i="1"/>
  <c r="P4593" i="1"/>
  <c r="N4593" i="1"/>
  <c r="M4593" i="1"/>
  <c r="L4593" i="1"/>
  <c r="K4593" i="1"/>
  <c r="I4593" i="1"/>
  <c r="J4593" i="1" s="1"/>
  <c r="H4593" i="1"/>
  <c r="G4593" i="1"/>
  <c r="Q4592" i="1"/>
  <c r="P4592" i="1"/>
  <c r="N4592" i="1"/>
  <c r="M4592" i="1"/>
  <c r="L4592" i="1"/>
  <c r="K4592" i="1"/>
  <c r="I4592" i="1"/>
  <c r="J4592" i="1" s="1"/>
  <c r="H4592" i="1"/>
  <c r="G4592" i="1"/>
  <c r="Q4591" i="1"/>
  <c r="P4591" i="1"/>
  <c r="N4591" i="1"/>
  <c r="M4591" i="1"/>
  <c r="L4591" i="1"/>
  <c r="K4591" i="1"/>
  <c r="I4591" i="1"/>
  <c r="J4591" i="1" s="1"/>
  <c r="H4591" i="1"/>
  <c r="G4591" i="1"/>
  <c r="Q4590" i="1"/>
  <c r="P4590" i="1"/>
  <c r="N4590" i="1"/>
  <c r="M4590" i="1"/>
  <c r="L4590" i="1"/>
  <c r="K4590" i="1"/>
  <c r="I4590" i="1"/>
  <c r="J4590" i="1" s="1"/>
  <c r="H4590" i="1"/>
  <c r="G4590" i="1"/>
  <c r="Q4589" i="1"/>
  <c r="P4589" i="1"/>
  <c r="N4589" i="1"/>
  <c r="M4589" i="1"/>
  <c r="L4589" i="1"/>
  <c r="K4589" i="1"/>
  <c r="J4589" i="1"/>
  <c r="I4589" i="1"/>
  <c r="H4589" i="1"/>
  <c r="G4589" i="1"/>
  <c r="Q4588" i="1"/>
  <c r="P4588" i="1"/>
  <c r="N4588" i="1"/>
  <c r="M4588" i="1"/>
  <c r="L4588" i="1"/>
  <c r="K4588" i="1"/>
  <c r="I4588" i="1"/>
  <c r="J4588" i="1" s="1"/>
  <c r="H4588" i="1"/>
  <c r="G4588" i="1"/>
  <c r="Q4587" i="1"/>
  <c r="P4587" i="1"/>
  <c r="N4587" i="1"/>
  <c r="M4587" i="1"/>
  <c r="L4587" i="1"/>
  <c r="K4587" i="1"/>
  <c r="J4587" i="1"/>
  <c r="I4587" i="1"/>
  <c r="H4587" i="1"/>
  <c r="G4587" i="1"/>
  <c r="Q4586" i="1"/>
  <c r="P4586" i="1"/>
  <c r="N4586" i="1"/>
  <c r="M4586" i="1"/>
  <c r="L4586" i="1"/>
  <c r="K4586" i="1"/>
  <c r="I4586" i="1"/>
  <c r="J4586" i="1" s="1"/>
  <c r="H4586" i="1"/>
  <c r="G4586" i="1"/>
  <c r="Q4585" i="1"/>
  <c r="P4585" i="1"/>
  <c r="N4585" i="1"/>
  <c r="M4585" i="1"/>
  <c r="L4585" i="1"/>
  <c r="K4585" i="1"/>
  <c r="I4585" i="1"/>
  <c r="J4585" i="1" s="1"/>
  <c r="H4585" i="1"/>
  <c r="G4585" i="1"/>
  <c r="Q4584" i="1"/>
  <c r="P4584" i="1"/>
  <c r="N4584" i="1"/>
  <c r="M4584" i="1"/>
  <c r="L4584" i="1"/>
  <c r="K4584" i="1"/>
  <c r="I4584" i="1"/>
  <c r="J4584" i="1" s="1"/>
  <c r="H4584" i="1"/>
  <c r="G4584" i="1"/>
  <c r="Q4583" i="1"/>
  <c r="P4583" i="1"/>
  <c r="N4583" i="1"/>
  <c r="M4583" i="1"/>
  <c r="L4583" i="1"/>
  <c r="K4583" i="1"/>
  <c r="I4583" i="1"/>
  <c r="J4583" i="1" s="1"/>
  <c r="H4583" i="1"/>
  <c r="G4583" i="1"/>
  <c r="Q4582" i="1"/>
  <c r="P4582" i="1"/>
  <c r="N4582" i="1"/>
  <c r="M4582" i="1"/>
  <c r="L4582" i="1"/>
  <c r="K4582" i="1"/>
  <c r="I4582" i="1"/>
  <c r="J4582" i="1" s="1"/>
  <c r="H4582" i="1"/>
  <c r="G4582" i="1"/>
  <c r="Q4581" i="1"/>
  <c r="P4581" i="1"/>
  <c r="N4581" i="1"/>
  <c r="M4581" i="1"/>
  <c r="L4581" i="1"/>
  <c r="K4581" i="1"/>
  <c r="J4581" i="1"/>
  <c r="I4581" i="1"/>
  <c r="H4581" i="1"/>
  <c r="G4581" i="1"/>
  <c r="Q4580" i="1"/>
  <c r="P4580" i="1"/>
  <c r="N4580" i="1"/>
  <c r="M4580" i="1"/>
  <c r="L4580" i="1"/>
  <c r="K4580" i="1"/>
  <c r="I4580" i="1"/>
  <c r="J4580" i="1" s="1"/>
  <c r="H4580" i="1"/>
  <c r="G4580" i="1"/>
  <c r="Q4579" i="1"/>
  <c r="P4579" i="1"/>
  <c r="N4579" i="1"/>
  <c r="M4579" i="1"/>
  <c r="L4579" i="1"/>
  <c r="K4579" i="1"/>
  <c r="J4579" i="1"/>
  <c r="I4579" i="1"/>
  <c r="H4579" i="1"/>
  <c r="G4579" i="1"/>
  <c r="Q4578" i="1"/>
  <c r="P4578" i="1"/>
  <c r="N4578" i="1"/>
  <c r="M4578" i="1"/>
  <c r="L4578" i="1"/>
  <c r="K4578" i="1"/>
  <c r="I4578" i="1"/>
  <c r="J4578" i="1" s="1"/>
  <c r="H4578" i="1"/>
  <c r="G4578" i="1"/>
  <c r="Q4577" i="1"/>
  <c r="P4577" i="1"/>
  <c r="N4577" i="1"/>
  <c r="M4577" i="1"/>
  <c r="L4577" i="1"/>
  <c r="K4577" i="1"/>
  <c r="I4577" i="1"/>
  <c r="J4577" i="1" s="1"/>
  <c r="H4577" i="1"/>
  <c r="G4577" i="1"/>
  <c r="Q4576" i="1"/>
  <c r="P4576" i="1"/>
  <c r="N4576" i="1"/>
  <c r="M4576" i="1"/>
  <c r="L4576" i="1"/>
  <c r="K4576" i="1"/>
  <c r="I4576" i="1"/>
  <c r="J4576" i="1" s="1"/>
  <c r="H4576" i="1"/>
  <c r="G4576" i="1"/>
  <c r="Q4575" i="1"/>
  <c r="P4575" i="1"/>
  <c r="N4575" i="1"/>
  <c r="M4575" i="1"/>
  <c r="L4575" i="1"/>
  <c r="K4575" i="1"/>
  <c r="I4575" i="1"/>
  <c r="J4575" i="1" s="1"/>
  <c r="H4575" i="1"/>
  <c r="G4575" i="1"/>
  <c r="Q4574" i="1"/>
  <c r="P4574" i="1"/>
  <c r="N4574" i="1"/>
  <c r="M4574" i="1"/>
  <c r="L4574" i="1"/>
  <c r="K4574" i="1"/>
  <c r="I4574" i="1"/>
  <c r="J4574" i="1" s="1"/>
  <c r="H4574" i="1"/>
  <c r="G4574" i="1"/>
  <c r="Q4573" i="1"/>
  <c r="P4573" i="1"/>
  <c r="N4573" i="1"/>
  <c r="M4573" i="1"/>
  <c r="L4573" i="1"/>
  <c r="K4573" i="1"/>
  <c r="J4573" i="1"/>
  <c r="I4573" i="1"/>
  <c r="H4573" i="1"/>
  <c r="G4573" i="1"/>
  <c r="Q4572" i="1"/>
  <c r="P4572" i="1"/>
  <c r="N4572" i="1"/>
  <c r="M4572" i="1"/>
  <c r="L4572" i="1"/>
  <c r="K4572" i="1"/>
  <c r="I4572" i="1"/>
  <c r="J4572" i="1" s="1"/>
  <c r="H4572" i="1"/>
  <c r="G4572" i="1"/>
  <c r="Q4571" i="1"/>
  <c r="P4571" i="1"/>
  <c r="N4571" i="1"/>
  <c r="M4571" i="1"/>
  <c r="L4571" i="1"/>
  <c r="K4571" i="1"/>
  <c r="J4571" i="1"/>
  <c r="I4571" i="1"/>
  <c r="H4571" i="1"/>
  <c r="G4571" i="1"/>
  <c r="Q4570" i="1"/>
  <c r="P4570" i="1"/>
  <c r="N4570" i="1"/>
  <c r="M4570" i="1"/>
  <c r="L4570" i="1"/>
  <c r="K4570" i="1"/>
  <c r="I4570" i="1"/>
  <c r="J4570" i="1" s="1"/>
  <c r="H4570" i="1"/>
  <c r="G4570" i="1"/>
  <c r="Q4569" i="1"/>
  <c r="P4569" i="1"/>
  <c r="N4569" i="1"/>
  <c r="M4569" i="1"/>
  <c r="L4569" i="1"/>
  <c r="K4569" i="1"/>
  <c r="I4569" i="1"/>
  <c r="J4569" i="1" s="1"/>
  <c r="H4569" i="1"/>
  <c r="G4569" i="1"/>
  <c r="Q4568" i="1"/>
  <c r="P4568" i="1"/>
  <c r="N4568" i="1"/>
  <c r="M4568" i="1"/>
  <c r="L4568" i="1"/>
  <c r="K4568" i="1"/>
  <c r="I4568" i="1"/>
  <c r="J4568" i="1" s="1"/>
  <c r="H4568" i="1"/>
  <c r="G4568" i="1"/>
  <c r="Q4567" i="1"/>
  <c r="P4567" i="1"/>
  <c r="N4567" i="1"/>
  <c r="M4567" i="1"/>
  <c r="L4567" i="1"/>
  <c r="K4567" i="1"/>
  <c r="I4567" i="1"/>
  <c r="J4567" i="1" s="1"/>
  <c r="H4567" i="1"/>
  <c r="G4567" i="1"/>
  <c r="Q4566" i="1"/>
  <c r="P4566" i="1"/>
  <c r="N4566" i="1"/>
  <c r="M4566" i="1"/>
  <c r="L4566" i="1"/>
  <c r="K4566" i="1"/>
  <c r="I4566" i="1"/>
  <c r="J4566" i="1" s="1"/>
  <c r="H4566" i="1"/>
  <c r="G4566" i="1"/>
  <c r="Q4565" i="1"/>
  <c r="P4565" i="1"/>
  <c r="N4565" i="1"/>
  <c r="M4565" i="1"/>
  <c r="L4565" i="1"/>
  <c r="K4565" i="1"/>
  <c r="J4565" i="1"/>
  <c r="I4565" i="1"/>
  <c r="H4565" i="1"/>
  <c r="G4565" i="1"/>
  <c r="Q4564" i="1"/>
  <c r="P4564" i="1"/>
  <c r="N4564" i="1"/>
  <c r="M4564" i="1"/>
  <c r="L4564" i="1"/>
  <c r="K4564" i="1"/>
  <c r="I4564" i="1"/>
  <c r="J4564" i="1" s="1"/>
  <c r="H4564" i="1"/>
  <c r="G4564" i="1"/>
  <c r="Q4563" i="1"/>
  <c r="P4563" i="1"/>
  <c r="N4563" i="1"/>
  <c r="M4563" i="1"/>
  <c r="L4563" i="1"/>
  <c r="K4563" i="1"/>
  <c r="J4563" i="1"/>
  <c r="I4563" i="1"/>
  <c r="H4563" i="1"/>
  <c r="G4563" i="1"/>
  <c r="Q4562" i="1"/>
  <c r="P4562" i="1"/>
  <c r="N4562" i="1"/>
  <c r="M4562" i="1"/>
  <c r="L4562" i="1"/>
  <c r="K4562" i="1"/>
  <c r="I4562" i="1"/>
  <c r="J4562" i="1" s="1"/>
  <c r="H4562" i="1"/>
  <c r="G4562" i="1"/>
  <c r="Q4561" i="1"/>
  <c r="P4561" i="1"/>
  <c r="N4561" i="1"/>
  <c r="M4561" i="1"/>
  <c r="L4561" i="1"/>
  <c r="K4561" i="1"/>
  <c r="I4561" i="1"/>
  <c r="J4561" i="1" s="1"/>
  <c r="H4561" i="1"/>
  <c r="G4561" i="1"/>
  <c r="Q4560" i="1"/>
  <c r="P4560" i="1"/>
  <c r="N4560" i="1"/>
  <c r="M4560" i="1"/>
  <c r="L4560" i="1"/>
  <c r="K4560" i="1"/>
  <c r="I4560" i="1"/>
  <c r="J4560" i="1" s="1"/>
  <c r="H4560" i="1"/>
  <c r="G4560" i="1"/>
  <c r="Q4559" i="1"/>
  <c r="P4559" i="1"/>
  <c r="N4559" i="1"/>
  <c r="M4559" i="1"/>
  <c r="L4559" i="1"/>
  <c r="K4559" i="1"/>
  <c r="I4559" i="1"/>
  <c r="J4559" i="1" s="1"/>
  <c r="H4559" i="1"/>
  <c r="G4559" i="1"/>
  <c r="Q4558" i="1"/>
  <c r="P4558" i="1"/>
  <c r="N4558" i="1"/>
  <c r="M4558" i="1"/>
  <c r="L4558" i="1"/>
  <c r="K4558" i="1"/>
  <c r="I4558" i="1"/>
  <c r="J4558" i="1" s="1"/>
  <c r="H4558" i="1"/>
  <c r="G4558" i="1"/>
  <c r="Q4557" i="1"/>
  <c r="P4557" i="1"/>
  <c r="N4557" i="1"/>
  <c r="M4557" i="1"/>
  <c r="L4557" i="1"/>
  <c r="K4557" i="1"/>
  <c r="J4557" i="1"/>
  <c r="I4557" i="1"/>
  <c r="H4557" i="1"/>
  <c r="G4557" i="1"/>
  <c r="Q4556" i="1"/>
  <c r="P4556" i="1"/>
  <c r="N4556" i="1"/>
  <c r="M4556" i="1"/>
  <c r="L4556" i="1"/>
  <c r="K4556" i="1"/>
  <c r="I4556" i="1"/>
  <c r="J4556" i="1" s="1"/>
  <c r="H4556" i="1"/>
  <c r="G4556" i="1"/>
  <c r="Q4555" i="1"/>
  <c r="P4555" i="1"/>
  <c r="N4555" i="1"/>
  <c r="M4555" i="1"/>
  <c r="L4555" i="1"/>
  <c r="K4555" i="1"/>
  <c r="J4555" i="1"/>
  <c r="I4555" i="1"/>
  <c r="H4555" i="1"/>
  <c r="G4555" i="1"/>
  <c r="Q4554" i="1"/>
  <c r="P4554" i="1"/>
  <c r="N4554" i="1"/>
  <c r="M4554" i="1"/>
  <c r="L4554" i="1"/>
  <c r="K4554" i="1"/>
  <c r="I4554" i="1"/>
  <c r="J4554" i="1" s="1"/>
  <c r="H4554" i="1"/>
  <c r="G4554" i="1"/>
  <c r="Q4553" i="1"/>
  <c r="P4553" i="1"/>
  <c r="N4553" i="1"/>
  <c r="M4553" i="1"/>
  <c r="L4553" i="1"/>
  <c r="K4553" i="1"/>
  <c r="I4553" i="1"/>
  <c r="J4553" i="1" s="1"/>
  <c r="H4553" i="1"/>
  <c r="G4553" i="1"/>
  <c r="Q4552" i="1"/>
  <c r="P4552" i="1"/>
  <c r="N4552" i="1"/>
  <c r="M4552" i="1"/>
  <c r="L4552" i="1"/>
  <c r="K4552" i="1"/>
  <c r="I4552" i="1"/>
  <c r="J4552" i="1" s="1"/>
  <c r="H4552" i="1"/>
  <c r="G4552" i="1"/>
  <c r="Q4551" i="1"/>
  <c r="P4551" i="1"/>
  <c r="N4551" i="1"/>
  <c r="M4551" i="1"/>
  <c r="L4551" i="1"/>
  <c r="K4551" i="1"/>
  <c r="I4551" i="1"/>
  <c r="J4551" i="1" s="1"/>
  <c r="H4551" i="1"/>
  <c r="G4551" i="1"/>
  <c r="Q4550" i="1"/>
  <c r="P4550" i="1"/>
  <c r="N4550" i="1"/>
  <c r="M4550" i="1"/>
  <c r="L4550" i="1"/>
  <c r="K4550" i="1"/>
  <c r="I4550" i="1"/>
  <c r="J4550" i="1" s="1"/>
  <c r="H4550" i="1"/>
  <c r="G4550" i="1"/>
  <c r="Q4549" i="1"/>
  <c r="P4549" i="1"/>
  <c r="N4549" i="1"/>
  <c r="M4549" i="1"/>
  <c r="L4549" i="1"/>
  <c r="K4549" i="1"/>
  <c r="J4549" i="1"/>
  <c r="I4549" i="1"/>
  <c r="H4549" i="1"/>
  <c r="G4549" i="1"/>
  <c r="Q4548" i="1"/>
  <c r="P4548" i="1"/>
  <c r="N4548" i="1"/>
  <c r="M4548" i="1"/>
  <c r="L4548" i="1"/>
  <c r="K4548" i="1"/>
  <c r="I4548" i="1"/>
  <c r="J4548" i="1" s="1"/>
  <c r="H4548" i="1"/>
  <c r="G4548" i="1"/>
  <c r="Q4547" i="1"/>
  <c r="P4547" i="1"/>
  <c r="N4547" i="1"/>
  <c r="M4547" i="1"/>
  <c r="L4547" i="1"/>
  <c r="K4547" i="1"/>
  <c r="J4547" i="1"/>
  <c r="I4547" i="1"/>
  <c r="H4547" i="1"/>
  <c r="G4547" i="1"/>
  <c r="Q4546" i="1"/>
  <c r="P4546" i="1"/>
  <c r="N4546" i="1"/>
  <c r="M4546" i="1"/>
  <c r="L4546" i="1"/>
  <c r="K4546" i="1"/>
  <c r="I4546" i="1"/>
  <c r="J4546" i="1" s="1"/>
  <c r="H4546" i="1"/>
  <c r="G4546" i="1"/>
  <c r="Q4545" i="1"/>
  <c r="P4545" i="1"/>
  <c r="N4545" i="1"/>
  <c r="M4545" i="1"/>
  <c r="L4545" i="1"/>
  <c r="K4545" i="1"/>
  <c r="I4545" i="1"/>
  <c r="J4545" i="1" s="1"/>
  <c r="H4545" i="1"/>
  <c r="G4545" i="1"/>
  <c r="Q4544" i="1"/>
  <c r="P4544" i="1"/>
  <c r="N4544" i="1"/>
  <c r="M4544" i="1"/>
  <c r="L4544" i="1"/>
  <c r="K4544" i="1"/>
  <c r="I4544" i="1"/>
  <c r="J4544" i="1" s="1"/>
  <c r="H4544" i="1"/>
  <c r="G4544" i="1"/>
  <c r="Q4543" i="1"/>
  <c r="P4543" i="1"/>
  <c r="N4543" i="1"/>
  <c r="M4543" i="1"/>
  <c r="L4543" i="1"/>
  <c r="K4543" i="1"/>
  <c r="I4543" i="1"/>
  <c r="J4543" i="1" s="1"/>
  <c r="H4543" i="1"/>
  <c r="G4543" i="1"/>
  <c r="Q4542" i="1"/>
  <c r="P4542" i="1"/>
  <c r="N4542" i="1"/>
  <c r="M4542" i="1"/>
  <c r="L4542" i="1"/>
  <c r="K4542" i="1"/>
  <c r="I4542" i="1"/>
  <c r="J4542" i="1" s="1"/>
  <c r="H4542" i="1"/>
  <c r="G4542" i="1"/>
  <c r="Q4541" i="1"/>
  <c r="P4541" i="1"/>
  <c r="N4541" i="1"/>
  <c r="M4541" i="1"/>
  <c r="L4541" i="1"/>
  <c r="K4541" i="1"/>
  <c r="J4541" i="1"/>
  <c r="I4541" i="1"/>
  <c r="H4541" i="1"/>
  <c r="G4541" i="1"/>
  <c r="Q4540" i="1"/>
  <c r="P4540" i="1"/>
  <c r="N4540" i="1"/>
  <c r="M4540" i="1"/>
  <c r="L4540" i="1"/>
  <c r="K4540" i="1"/>
  <c r="I4540" i="1"/>
  <c r="J4540" i="1" s="1"/>
  <c r="H4540" i="1"/>
  <c r="G4540" i="1"/>
  <c r="Q4539" i="1"/>
  <c r="P4539" i="1"/>
  <c r="N4539" i="1"/>
  <c r="M4539" i="1"/>
  <c r="L4539" i="1"/>
  <c r="K4539" i="1"/>
  <c r="J4539" i="1"/>
  <c r="I4539" i="1"/>
  <c r="H4539" i="1"/>
  <c r="G4539" i="1"/>
  <c r="Q4538" i="1"/>
  <c r="P4538" i="1"/>
  <c r="N4538" i="1"/>
  <c r="M4538" i="1"/>
  <c r="L4538" i="1"/>
  <c r="K4538" i="1"/>
  <c r="I4538" i="1"/>
  <c r="J4538" i="1" s="1"/>
  <c r="H4538" i="1"/>
  <c r="G4538" i="1"/>
  <c r="Q4537" i="1"/>
  <c r="P4537" i="1"/>
  <c r="N4537" i="1"/>
  <c r="M4537" i="1"/>
  <c r="L4537" i="1"/>
  <c r="K4537" i="1"/>
  <c r="I4537" i="1"/>
  <c r="J4537" i="1" s="1"/>
  <c r="H4537" i="1"/>
  <c r="G4537" i="1"/>
  <c r="Q4536" i="1"/>
  <c r="P4536" i="1"/>
  <c r="N4536" i="1"/>
  <c r="M4536" i="1"/>
  <c r="L4536" i="1"/>
  <c r="K4536" i="1"/>
  <c r="I4536" i="1"/>
  <c r="J4536" i="1" s="1"/>
  <c r="H4536" i="1"/>
  <c r="G4536" i="1"/>
  <c r="Q4535" i="1"/>
  <c r="P4535" i="1"/>
  <c r="N4535" i="1"/>
  <c r="M4535" i="1"/>
  <c r="L4535" i="1"/>
  <c r="K4535" i="1"/>
  <c r="I4535" i="1"/>
  <c r="J4535" i="1" s="1"/>
  <c r="H4535" i="1"/>
  <c r="G4535" i="1"/>
  <c r="Q4534" i="1"/>
  <c r="P4534" i="1"/>
  <c r="N4534" i="1"/>
  <c r="M4534" i="1"/>
  <c r="L4534" i="1"/>
  <c r="K4534" i="1"/>
  <c r="I4534" i="1"/>
  <c r="J4534" i="1" s="1"/>
  <c r="H4534" i="1"/>
  <c r="G4534" i="1"/>
  <c r="Q4533" i="1"/>
  <c r="P4533" i="1"/>
  <c r="N4533" i="1"/>
  <c r="M4533" i="1"/>
  <c r="L4533" i="1"/>
  <c r="K4533" i="1"/>
  <c r="J4533" i="1"/>
  <c r="I4533" i="1"/>
  <c r="H4533" i="1"/>
  <c r="G4533" i="1"/>
  <c r="Q4532" i="1"/>
  <c r="P4532" i="1"/>
  <c r="N4532" i="1"/>
  <c r="M4532" i="1"/>
  <c r="L4532" i="1"/>
  <c r="K4532" i="1"/>
  <c r="I4532" i="1"/>
  <c r="J4532" i="1" s="1"/>
  <c r="H4532" i="1"/>
  <c r="G4532" i="1"/>
  <c r="Q4531" i="1"/>
  <c r="P4531" i="1"/>
  <c r="N4531" i="1"/>
  <c r="M4531" i="1"/>
  <c r="L4531" i="1"/>
  <c r="K4531" i="1"/>
  <c r="J4531" i="1"/>
  <c r="I4531" i="1"/>
  <c r="H4531" i="1"/>
  <c r="G4531" i="1"/>
  <c r="Q4530" i="1"/>
  <c r="P4530" i="1"/>
  <c r="N4530" i="1"/>
  <c r="M4530" i="1"/>
  <c r="L4530" i="1"/>
  <c r="K4530" i="1"/>
  <c r="I4530" i="1"/>
  <c r="J4530" i="1" s="1"/>
  <c r="H4530" i="1"/>
  <c r="G4530" i="1"/>
  <c r="Q4529" i="1"/>
  <c r="P4529" i="1"/>
  <c r="N4529" i="1"/>
  <c r="M4529" i="1"/>
  <c r="L4529" i="1"/>
  <c r="K4529" i="1"/>
  <c r="I4529" i="1"/>
  <c r="J4529" i="1" s="1"/>
  <c r="H4529" i="1"/>
  <c r="G4529" i="1"/>
  <c r="Q4528" i="1"/>
  <c r="P4528" i="1"/>
  <c r="N4528" i="1"/>
  <c r="M4528" i="1"/>
  <c r="L4528" i="1"/>
  <c r="K4528" i="1"/>
  <c r="I4528" i="1"/>
  <c r="J4528" i="1" s="1"/>
  <c r="H4528" i="1"/>
  <c r="G4528" i="1"/>
  <c r="Q4527" i="1"/>
  <c r="P4527" i="1"/>
  <c r="N4527" i="1"/>
  <c r="M4527" i="1"/>
  <c r="L4527" i="1"/>
  <c r="K4527" i="1"/>
  <c r="I4527" i="1"/>
  <c r="J4527" i="1" s="1"/>
  <c r="H4527" i="1"/>
  <c r="G4527" i="1"/>
  <c r="Q4526" i="1"/>
  <c r="P4526" i="1"/>
  <c r="N4526" i="1"/>
  <c r="M4526" i="1"/>
  <c r="L4526" i="1"/>
  <c r="K4526" i="1"/>
  <c r="I4526" i="1"/>
  <c r="J4526" i="1" s="1"/>
  <c r="H4526" i="1"/>
  <c r="G4526" i="1"/>
  <c r="Q4525" i="1"/>
  <c r="P4525" i="1"/>
  <c r="N4525" i="1"/>
  <c r="M4525" i="1"/>
  <c r="L4525" i="1"/>
  <c r="K4525" i="1"/>
  <c r="J4525" i="1"/>
  <c r="I4525" i="1"/>
  <c r="H4525" i="1"/>
  <c r="G4525" i="1"/>
  <c r="Q4524" i="1"/>
  <c r="P4524" i="1"/>
  <c r="N4524" i="1"/>
  <c r="M4524" i="1"/>
  <c r="L4524" i="1"/>
  <c r="K4524" i="1"/>
  <c r="I4524" i="1"/>
  <c r="J4524" i="1" s="1"/>
  <c r="H4524" i="1"/>
  <c r="G4524" i="1"/>
  <c r="Q4523" i="1"/>
  <c r="P4523" i="1"/>
  <c r="N4523" i="1"/>
  <c r="M4523" i="1"/>
  <c r="L4523" i="1"/>
  <c r="K4523" i="1"/>
  <c r="J4523" i="1"/>
  <c r="I4523" i="1"/>
  <c r="H4523" i="1"/>
  <c r="G4523" i="1"/>
  <c r="Q4522" i="1"/>
  <c r="P4522" i="1"/>
  <c r="N4522" i="1"/>
  <c r="M4522" i="1"/>
  <c r="L4522" i="1"/>
  <c r="K4522" i="1"/>
  <c r="I4522" i="1"/>
  <c r="J4522" i="1" s="1"/>
  <c r="H4522" i="1"/>
  <c r="G4522" i="1"/>
  <c r="Q4521" i="1"/>
  <c r="P4521" i="1"/>
  <c r="N4521" i="1"/>
  <c r="M4521" i="1"/>
  <c r="L4521" i="1"/>
  <c r="K4521" i="1"/>
  <c r="I4521" i="1"/>
  <c r="J4521" i="1" s="1"/>
  <c r="H4521" i="1"/>
  <c r="G4521" i="1"/>
  <c r="Q4520" i="1"/>
  <c r="P4520" i="1"/>
  <c r="N4520" i="1"/>
  <c r="M4520" i="1"/>
  <c r="L4520" i="1"/>
  <c r="K4520" i="1"/>
  <c r="I4520" i="1"/>
  <c r="J4520" i="1" s="1"/>
  <c r="H4520" i="1"/>
  <c r="G4520" i="1"/>
  <c r="Q4519" i="1"/>
  <c r="P4519" i="1"/>
  <c r="N4519" i="1"/>
  <c r="M4519" i="1"/>
  <c r="L4519" i="1"/>
  <c r="K4519" i="1"/>
  <c r="I4519" i="1"/>
  <c r="J4519" i="1" s="1"/>
  <c r="H4519" i="1"/>
  <c r="G4519" i="1"/>
  <c r="Q4518" i="1"/>
  <c r="P4518" i="1"/>
  <c r="N4518" i="1"/>
  <c r="M4518" i="1"/>
  <c r="L4518" i="1"/>
  <c r="K4518" i="1"/>
  <c r="I4518" i="1"/>
  <c r="J4518" i="1" s="1"/>
  <c r="H4518" i="1"/>
  <c r="G4518" i="1"/>
  <c r="Q4517" i="1"/>
  <c r="P4517" i="1"/>
  <c r="N4517" i="1"/>
  <c r="M4517" i="1"/>
  <c r="L4517" i="1"/>
  <c r="K4517" i="1"/>
  <c r="J4517" i="1"/>
  <c r="I4517" i="1"/>
  <c r="H4517" i="1"/>
  <c r="G4517" i="1"/>
  <c r="Q4516" i="1"/>
  <c r="P4516" i="1"/>
  <c r="N4516" i="1"/>
  <c r="M4516" i="1"/>
  <c r="L4516" i="1"/>
  <c r="K4516" i="1"/>
  <c r="I4516" i="1"/>
  <c r="J4516" i="1" s="1"/>
  <c r="H4516" i="1"/>
  <c r="G4516" i="1"/>
  <c r="Q4515" i="1"/>
  <c r="P4515" i="1"/>
  <c r="N4515" i="1"/>
  <c r="M4515" i="1"/>
  <c r="L4515" i="1"/>
  <c r="K4515" i="1"/>
  <c r="J4515" i="1"/>
  <c r="I4515" i="1"/>
  <c r="H4515" i="1"/>
  <c r="G4515" i="1"/>
  <c r="Q4514" i="1"/>
  <c r="P4514" i="1"/>
  <c r="N4514" i="1"/>
  <c r="M4514" i="1"/>
  <c r="L4514" i="1"/>
  <c r="K4514" i="1"/>
  <c r="I4514" i="1"/>
  <c r="J4514" i="1" s="1"/>
  <c r="H4514" i="1"/>
  <c r="G4514" i="1"/>
  <c r="Q4513" i="1"/>
  <c r="P4513" i="1"/>
  <c r="N4513" i="1"/>
  <c r="M4513" i="1"/>
  <c r="L4513" i="1"/>
  <c r="K4513" i="1"/>
  <c r="I4513" i="1"/>
  <c r="J4513" i="1" s="1"/>
  <c r="H4513" i="1"/>
  <c r="G4513" i="1"/>
  <c r="Q4512" i="1"/>
  <c r="P4512" i="1"/>
  <c r="N4512" i="1"/>
  <c r="M4512" i="1"/>
  <c r="L4512" i="1"/>
  <c r="K4512" i="1"/>
  <c r="I4512" i="1"/>
  <c r="J4512" i="1" s="1"/>
  <c r="H4512" i="1"/>
  <c r="G4512" i="1"/>
  <c r="Q4511" i="1"/>
  <c r="P4511" i="1"/>
  <c r="N4511" i="1"/>
  <c r="M4511" i="1"/>
  <c r="L4511" i="1"/>
  <c r="K4511" i="1"/>
  <c r="I4511" i="1"/>
  <c r="J4511" i="1" s="1"/>
  <c r="H4511" i="1"/>
  <c r="G4511" i="1"/>
  <c r="Q4510" i="1"/>
  <c r="P4510" i="1"/>
  <c r="N4510" i="1"/>
  <c r="M4510" i="1"/>
  <c r="L4510" i="1"/>
  <c r="K4510" i="1"/>
  <c r="I4510" i="1"/>
  <c r="J4510" i="1" s="1"/>
  <c r="H4510" i="1"/>
  <c r="G4510" i="1"/>
  <c r="Q4509" i="1"/>
  <c r="P4509" i="1"/>
  <c r="N4509" i="1"/>
  <c r="M4509" i="1"/>
  <c r="L4509" i="1"/>
  <c r="K4509" i="1"/>
  <c r="J4509" i="1"/>
  <c r="I4509" i="1"/>
  <c r="H4509" i="1"/>
  <c r="G4509" i="1"/>
  <c r="Q4508" i="1"/>
  <c r="P4508" i="1"/>
  <c r="N4508" i="1"/>
  <c r="M4508" i="1"/>
  <c r="L4508" i="1"/>
  <c r="K4508" i="1"/>
  <c r="I4508" i="1"/>
  <c r="J4508" i="1" s="1"/>
  <c r="H4508" i="1"/>
  <c r="G4508" i="1"/>
  <c r="Q4507" i="1"/>
  <c r="P4507" i="1"/>
  <c r="N4507" i="1"/>
  <c r="M4507" i="1"/>
  <c r="L4507" i="1"/>
  <c r="K4507" i="1"/>
  <c r="J4507" i="1"/>
  <c r="I4507" i="1"/>
  <c r="H4507" i="1"/>
  <c r="G4507" i="1"/>
  <c r="Q4506" i="1"/>
  <c r="P4506" i="1"/>
  <c r="N4506" i="1"/>
  <c r="M4506" i="1"/>
  <c r="L4506" i="1"/>
  <c r="K4506" i="1"/>
  <c r="I4506" i="1"/>
  <c r="J4506" i="1" s="1"/>
  <c r="H4506" i="1"/>
  <c r="G4506" i="1"/>
  <c r="Q4505" i="1"/>
  <c r="P4505" i="1"/>
  <c r="N4505" i="1"/>
  <c r="M4505" i="1"/>
  <c r="L4505" i="1"/>
  <c r="K4505" i="1"/>
  <c r="I4505" i="1"/>
  <c r="J4505" i="1" s="1"/>
  <c r="H4505" i="1"/>
  <c r="G4505" i="1"/>
  <c r="Q4504" i="1"/>
  <c r="P4504" i="1"/>
  <c r="N4504" i="1"/>
  <c r="M4504" i="1"/>
  <c r="L4504" i="1"/>
  <c r="K4504" i="1"/>
  <c r="I4504" i="1"/>
  <c r="J4504" i="1" s="1"/>
  <c r="H4504" i="1"/>
  <c r="G4504" i="1"/>
  <c r="Q4503" i="1"/>
  <c r="P4503" i="1"/>
  <c r="N4503" i="1"/>
  <c r="M4503" i="1"/>
  <c r="L4503" i="1"/>
  <c r="K4503" i="1"/>
  <c r="I4503" i="1"/>
  <c r="J4503" i="1" s="1"/>
  <c r="H4503" i="1"/>
  <c r="G4503" i="1"/>
  <c r="Q4502" i="1"/>
  <c r="P4502" i="1"/>
  <c r="N4502" i="1"/>
  <c r="M4502" i="1"/>
  <c r="L4502" i="1"/>
  <c r="K4502" i="1"/>
  <c r="I4502" i="1"/>
  <c r="J4502" i="1" s="1"/>
  <c r="H4502" i="1"/>
  <c r="G4502" i="1"/>
  <c r="Q4501" i="1"/>
  <c r="P4501" i="1"/>
  <c r="N4501" i="1"/>
  <c r="M4501" i="1"/>
  <c r="L4501" i="1"/>
  <c r="K4501" i="1"/>
  <c r="J4501" i="1"/>
  <c r="I4501" i="1"/>
  <c r="H4501" i="1"/>
  <c r="G4501" i="1"/>
  <c r="Q4500" i="1"/>
  <c r="P4500" i="1"/>
  <c r="N4500" i="1"/>
  <c r="M4500" i="1"/>
  <c r="L4500" i="1"/>
  <c r="K4500" i="1"/>
  <c r="I4500" i="1"/>
  <c r="J4500" i="1" s="1"/>
  <c r="H4500" i="1"/>
  <c r="G4500" i="1"/>
  <c r="Q4499" i="1"/>
  <c r="P4499" i="1"/>
  <c r="N4499" i="1"/>
  <c r="M4499" i="1"/>
  <c r="L4499" i="1"/>
  <c r="K4499" i="1"/>
  <c r="J4499" i="1"/>
  <c r="I4499" i="1"/>
  <c r="H4499" i="1"/>
  <c r="G4499" i="1"/>
  <c r="Q4498" i="1"/>
  <c r="P4498" i="1"/>
  <c r="N4498" i="1"/>
  <c r="M4498" i="1"/>
  <c r="L4498" i="1"/>
  <c r="K4498" i="1"/>
  <c r="I4498" i="1"/>
  <c r="J4498" i="1" s="1"/>
  <c r="H4498" i="1"/>
  <c r="G4498" i="1"/>
  <c r="Q4497" i="1"/>
  <c r="P4497" i="1"/>
  <c r="N4497" i="1"/>
  <c r="M4497" i="1"/>
  <c r="L4497" i="1"/>
  <c r="K4497" i="1"/>
  <c r="I4497" i="1"/>
  <c r="J4497" i="1" s="1"/>
  <c r="H4497" i="1"/>
  <c r="G4497" i="1"/>
  <c r="Q4496" i="1"/>
  <c r="P4496" i="1"/>
  <c r="N4496" i="1"/>
  <c r="M4496" i="1"/>
  <c r="L4496" i="1"/>
  <c r="K4496" i="1"/>
  <c r="I4496" i="1"/>
  <c r="J4496" i="1" s="1"/>
  <c r="H4496" i="1"/>
  <c r="G4496" i="1"/>
  <c r="Q4495" i="1"/>
  <c r="P4495" i="1"/>
  <c r="N4495" i="1"/>
  <c r="M4495" i="1"/>
  <c r="L4495" i="1"/>
  <c r="K4495" i="1"/>
  <c r="I4495" i="1"/>
  <c r="J4495" i="1" s="1"/>
  <c r="H4495" i="1"/>
  <c r="G4495" i="1"/>
  <c r="Q4494" i="1"/>
  <c r="P4494" i="1"/>
  <c r="N4494" i="1"/>
  <c r="M4494" i="1"/>
  <c r="L4494" i="1"/>
  <c r="K4494" i="1"/>
  <c r="I4494" i="1"/>
  <c r="J4494" i="1" s="1"/>
  <c r="H4494" i="1"/>
  <c r="G4494" i="1"/>
  <c r="Q4493" i="1"/>
  <c r="P4493" i="1"/>
  <c r="N4493" i="1"/>
  <c r="M4493" i="1"/>
  <c r="L4493" i="1"/>
  <c r="K4493" i="1"/>
  <c r="J4493" i="1"/>
  <c r="I4493" i="1"/>
  <c r="H4493" i="1"/>
  <c r="G4493" i="1"/>
  <c r="Q4492" i="1"/>
  <c r="P4492" i="1"/>
  <c r="N4492" i="1"/>
  <c r="M4492" i="1"/>
  <c r="L4492" i="1"/>
  <c r="K4492" i="1"/>
  <c r="I4492" i="1"/>
  <c r="J4492" i="1" s="1"/>
  <c r="H4492" i="1"/>
  <c r="G4492" i="1"/>
  <c r="Q4491" i="1"/>
  <c r="P4491" i="1"/>
  <c r="N4491" i="1"/>
  <c r="M4491" i="1"/>
  <c r="L4491" i="1"/>
  <c r="K4491" i="1"/>
  <c r="J4491" i="1"/>
  <c r="I4491" i="1"/>
  <c r="H4491" i="1"/>
  <c r="G4491" i="1"/>
  <c r="Q4490" i="1"/>
  <c r="P4490" i="1"/>
  <c r="N4490" i="1"/>
  <c r="M4490" i="1"/>
  <c r="L4490" i="1"/>
  <c r="K4490" i="1"/>
  <c r="I4490" i="1"/>
  <c r="J4490" i="1" s="1"/>
  <c r="H4490" i="1"/>
  <c r="G4490" i="1"/>
  <c r="Q4489" i="1"/>
  <c r="P4489" i="1"/>
  <c r="N4489" i="1"/>
  <c r="M4489" i="1"/>
  <c r="L4489" i="1"/>
  <c r="K4489" i="1"/>
  <c r="I4489" i="1"/>
  <c r="J4489" i="1" s="1"/>
  <c r="H4489" i="1"/>
  <c r="G4489" i="1"/>
  <c r="Q4488" i="1"/>
  <c r="P4488" i="1"/>
  <c r="N4488" i="1"/>
  <c r="M4488" i="1"/>
  <c r="L4488" i="1"/>
  <c r="K4488" i="1"/>
  <c r="I4488" i="1"/>
  <c r="J4488" i="1" s="1"/>
  <c r="H4488" i="1"/>
  <c r="G4488" i="1"/>
  <c r="Q4487" i="1"/>
  <c r="P4487" i="1"/>
  <c r="N4487" i="1"/>
  <c r="M4487" i="1"/>
  <c r="L4487" i="1"/>
  <c r="K4487" i="1"/>
  <c r="I4487" i="1"/>
  <c r="J4487" i="1" s="1"/>
  <c r="H4487" i="1"/>
  <c r="G4487" i="1"/>
  <c r="Q4486" i="1"/>
  <c r="P4486" i="1"/>
  <c r="N4486" i="1"/>
  <c r="M4486" i="1"/>
  <c r="L4486" i="1"/>
  <c r="K4486" i="1"/>
  <c r="I4486" i="1"/>
  <c r="J4486" i="1" s="1"/>
  <c r="H4486" i="1"/>
  <c r="G4486" i="1"/>
  <c r="Q4485" i="1"/>
  <c r="P4485" i="1"/>
  <c r="N4485" i="1"/>
  <c r="M4485" i="1"/>
  <c r="L4485" i="1"/>
  <c r="K4485" i="1"/>
  <c r="J4485" i="1"/>
  <c r="I4485" i="1"/>
  <c r="H4485" i="1"/>
  <c r="G4485" i="1"/>
  <c r="Q4484" i="1"/>
  <c r="P4484" i="1"/>
  <c r="N4484" i="1"/>
  <c r="M4484" i="1"/>
  <c r="L4484" i="1"/>
  <c r="K4484" i="1"/>
  <c r="I4484" i="1"/>
  <c r="J4484" i="1" s="1"/>
  <c r="H4484" i="1"/>
  <c r="G4484" i="1"/>
  <c r="Q4483" i="1"/>
  <c r="P4483" i="1"/>
  <c r="N4483" i="1"/>
  <c r="M4483" i="1"/>
  <c r="L4483" i="1"/>
  <c r="K4483" i="1"/>
  <c r="J4483" i="1"/>
  <c r="I4483" i="1"/>
  <c r="H4483" i="1"/>
  <c r="G4483" i="1"/>
  <c r="Q4482" i="1"/>
  <c r="P4482" i="1"/>
  <c r="N4482" i="1"/>
  <c r="M4482" i="1"/>
  <c r="L4482" i="1"/>
  <c r="K4482" i="1"/>
  <c r="I4482" i="1"/>
  <c r="J4482" i="1" s="1"/>
  <c r="H4482" i="1"/>
  <c r="G4482" i="1"/>
  <c r="Q4481" i="1"/>
  <c r="P4481" i="1"/>
  <c r="N4481" i="1"/>
  <c r="M4481" i="1"/>
  <c r="L4481" i="1"/>
  <c r="K4481" i="1"/>
  <c r="I4481" i="1"/>
  <c r="J4481" i="1" s="1"/>
  <c r="H4481" i="1"/>
  <c r="G4481" i="1"/>
  <c r="Q4480" i="1"/>
  <c r="P4480" i="1"/>
  <c r="N4480" i="1"/>
  <c r="M4480" i="1"/>
  <c r="L4480" i="1"/>
  <c r="K4480" i="1"/>
  <c r="I4480" i="1"/>
  <c r="J4480" i="1" s="1"/>
  <c r="H4480" i="1"/>
  <c r="G4480" i="1"/>
  <c r="Q4479" i="1"/>
  <c r="P4479" i="1"/>
  <c r="N4479" i="1"/>
  <c r="M4479" i="1"/>
  <c r="L4479" i="1"/>
  <c r="K4479" i="1"/>
  <c r="I4479" i="1"/>
  <c r="J4479" i="1" s="1"/>
  <c r="H4479" i="1"/>
  <c r="G4479" i="1"/>
  <c r="Q4478" i="1"/>
  <c r="P4478" i="1"/>
  <c r="N4478" i="1"/>
  <c r="M4478" i="1"/>
  <c r="L4478" i="1"/>
  <c r="K4478" i="1"/>
  <c r="I4478" i="1"/>
  <c r="J4478" i="1" s="1"/>
  <c r="H4478" i="1"/>
  <c r="G4478" i="1"/>
  <c r="Q4477" i="1"/>
  <c r="P4477" i="1"/>
  <c r="N4477" i="1"/>
  <c r="M4477" i="1"/>
  <c r="L4477" i="1"/>
  <c r="K4477" i="1"/>
  <c r="J4477" i="1"/>
  <c r="I4477" i="1"/>
  <c r="H4477" i="1"/>
  <c r="G4477" i="1"/>
  <c r="Q4476" i="1"/>
  <c r="P4476" i="1"/>
  <c r="N4476" i="1"/>
  <c r="M4476" i="1"/>
  <c r="L4476" i="1"/>
  <c r="K4476" i="1"/>
  <c r="I4476" i="1"/>
  <c r="J4476" i="1" s="1"/>
  <c r="H4476" i="1"/>
  <c r="G4476" i="1"/>
  <c r="Q4475" i="1"/>
  <c r="P4475" i="1"/>
  <c r="N4475" i="1"/>
  <c r="M4475" i="1"/>
  <c r="L4475" i="1"/>
  <c r="K4475" i="1"/>
  <c r="J4475" i="1"/>
  <c r="I4475" i="1"/>
  <c r="H4475" i="1"/>
  <c r="G4475" i="1"/>
  <c r="Q4474" i="1"/>
  <c r="P4474" i="1"/>
  <c r="N4474" i="1"/>
  <c r="M4474" i="1"/>
  <c r="L4474" i="1"/>
  <c r="K4474" i="1"/>
  <c r="I4474" i="1"/>
  <c r="J4474" i="1" s="1"/>
  <c r="H4474" i="1"/>
  <c r="G4474" i="1"/>
  <c r="Q4473" i="1"/>
  <c r="P4473" i="1"/>
  <c r="N4473" i="1"/>
  <c r="M4473" i="1"/>
  <c r="L4473" i="1"/>
  <c r="K4473" i="1"/>
  <c r="I4473" i="1"/>
  <c r="J4473" i="1" s="1"/>
  <c r="H4473" i="1"/>
  <c r="G4473" i="1"/>
  <c r="Q4472" i="1"/>
  <c r="P4472" i="1"/>
  <c r="N4472" i="1"/>
  <c r="M4472" i="1"/>
  <c r="L4472" i="1"/>
  <c r="K4472" i="1"/>
  <c r="I4472" i="1"/>
  <c r="J4472" i="1" s="1"/>
  <c r="H4472" i="1"/>
  <c r="G4472" i="1"/>
  <c r="Q4471" i="1"/>
  <c r="P4471" i="1"/>
  <c r="N4471" i="1"/>
  <c r="M4471" i="1"/>
  <c r="L4471" i="1"/>
  <c r="K4471" i="1"/>
  <c r="I4471" i="1"/>
  <c r="J4471" i="1" s="1"/>
  <c r="H4471" i="1"/>
  <c r="G4471" i="1"/>
  <c r="Q4470" i="1"/>
  <c r="P4470" i="1"/>
  <c r="N4470" i="1"/>
  <c r="M4470" i="1"/>
  <c r="L4470" i="1"/>
  <c r="K4470" i="1"/>
  <c r="I4470" i="1"/>
  <c r="J4470" i="1" s="1"/>
  <c r="H4470" i="1"/>
  <c r="G4470" i="1"/>
  <c r="Q4469" i="1"/>
  <c r="P4469" i="1"/>
  <c r="N4469" i="1"/>
  <c r="M4469" i="1"/>
  <c r="L4469" i="1"/>
  <c r="K4469" i="1"/>
  <c r="J4469" i="1"/>
  <c r="I4469" i="1"/>
  <c r="H4469" i="1"/>
  <c r="G4469" i="1"/>
  <c r="Q4468" i="1"/>
  <c r="P4468" i="1"/>
  <c r="N4468" i="1"/>
  <c r="M4468" i="1"/>
  <c r="L4468" i="1"/>
  <c r="K4468" i="1"/>
  <c r="I4468" i="1"/>
  <c r="J4468" i="1" s="1"/>
  <c r="H4468" i="1"/>
  <c r="G4468" i="1"/>
  <c r="Q4467" i="1"/>
  <c r="P4467" i="1"/>
  <c r="N4467" i="1"/>
  <c r="M4467" i="1"/>
  <c r="L4467" i="1"/>
  <c r="K4467" i="1"/>
  <c r="J4467" i="1"/>
  <c r="I4467" i="1"/>
  <c r="H4467" i="1"/>
  <c r="G4467" i="1"/>
  <c r="Q4466" i="1"/>
  <c r="P4466" i="1"/>
  <c r="N4466" i="1"/>
  <c r="M4466" i="1"/>
  <c r="L4466" i="1"/>
  <c r="K4466" i="1"/>
  <c r="I4466" i="1"/>
  <c r="J4466" i="1" s="1"/>
  <c r="H4466" i="1"/>
  <c r="G4466" i="1"/>
  <c r="Q4465" i="1"/>
  <c r="P4465" i="1"/>
  <c r="N4465" i="1"/>
  <c r="M4465" i="1"/>
  <c r="L4465" i="1"/>
  <c r="K4465" i="1"/>
  <c r="I4465" i="1"/>
  <c r="J4465" i="1" s="1"/>
  <c r="H4465" i="1"/>
  <c r="G4465" i="1"/>
  <c r="Q4464" i="1"/>
  <c r="P4464" i="1"/>
  <c r="N4464" i="1"/>
  <c r="M4464" i="1"/>
  <c r="L4464" i="1"/>
  <c r="K4464" i="1"/>
  <c r="I4464" i="1"/>
  <c r="J4464" i="1" s="1"/>
  <c r="H4464" i="1"/>
  <c r="G4464" i="1"/>
  <c r="Q4463" i="1"/>
  <c r="P4463" i="1"/>
  <c r="N4463" i="1"/>
  <c r="M4463" i="1"/>
  <c r="L4463" i="1"/>
  <c r="K4463" i="1"/>
  <c r="I4463" i="1"/>
  <c r="J4463" i="1" s="1"/>
  <c r="H4463" i="1"/>
  <c r="G4463" i="1"/>
  <c r="Q4462" i="1"/>
  <c r="P4462" i="1"/>
  <c r="N4462" i="1"/>
  <c r="M4462" i="1"/>
  <c r="L4462" i="1"/>
  <c r="K4462" i="1"/>
  <c r="I4462" i="1"/>
  <c r="J4462" i="1" s="1"/>
  <c r="H4462" i="1"/>
  <c r="G4462" i="1"/>
  <c r="Q4461" i="1"/>
  <c r="P4461" i="1"/>
  <c r="N4461" i="1"/>
  <c r="M4461" i="1"/>
  <c r="L4461" i="1"/>
  <c r="K4461" i="1"/>
  <c r="J4461" i="1"/>
  <c r="I4461" i="1"/>
  <c r="H4461" i="1"/>
  <c r="G4461" i="1"/>
  <c r="Q4460" i="1"/>
  <c r="P4460" i="1"/>
  <c r="N4460" i="1"/>
  <c r="M4460" i="1"/>
  <c r="L4460" i="1"/>
  <c r="K4460" i="1"/>
  <c r="I4460" i="1"/>
  <c r="J4460" i="1" s="1"/>
  <c r="H4460" i="1"/>
  <c r="G4460" i="1"/>
  <c r="Q4459" i="1"/>
  <c r="P4459" i="1"/>
  <c r="N4459" i="1"/>
  <c r="M4459" i="1"/>
  <c r="L4459" i="1"/>
  <c r="K4459" i="1"/>
  <c r="J4459" i="1"/>
  <c r="I4459" i="1"/>
  <c r="H4459" i="1"/>
  <c r="G4459" i="1"/>
  <c r="Q4458" i="1"/>
  <c r="P4458" i="1"/>
  <c r="N4458" i="1"/>
  <c r="M4458" i="1"/>
  <c r="L4458" i="1"/>
  <c r="K4458" i="1"/>
  <c r="I4458" i="1"/>
  <c r="J4458" i="1" s="1"/>
  <c r="H4458" i="1"/>
  <c r="G4458" i="1"/>
  <c r="Q4457" i="1"/>
  <c r="P4457" i="1"/>
  <c r="N4457" i="1"/>
  <c r="M4457" i="1"/>
  <c r="L4457" i="1"/>
  <c r="K4457" i="1"/>
  <c r="I4457" i="1"/>
  <c r="J4457" i="1" s="1"/>
  <c r="H4457" i="1"/>
  <c r="G4457" i="1"/>
  <c r="Q4456" i="1"/>
  <c r="P4456" i="1"/>
  <c r="N4456" i="1"/>
  <c r="M4456" i="1"/>
  <c r="L4456" i="1"/>
  <c r="K4456" i="1"/>
  <c r="I4456" i="1"/>
  <c r="J4456" i="1" s="1"/>
  <c r="H4456" i="1"/>
  <c r="G4456" i="1"/>
  <c r="Q4455" i="1"/>
  <c r="P4455" i="1"/>
  <c r="N4455" i="1"/>
  <c r="M4455" i="1"/>
  <c r="L4455" i="1"/>
  <c r="K4455" i="1"/>
  <c r="I4455" i="1"/>
  <c r="J4455" i="1" s="1"/>
  <c r="H4455" i="1"/>
  <c r="G4455" i="1"/>
  <c r="Q4454" i="1"/>
  <c r="P4454" i="1"/>
  <c r="N4454" i="1"/>
  <c r="M4454" i="1"/>
  <c r="L4454" i="1"/>
  <c r="K4454" i="1"/>
  <c r="I4454" i="1"/>
  <c r="J4454" i="1" s="1"/>
  <c r="H4454" i="1"/>
  <c r="G4454" i="1"/>
  <c r="Q4453" i="1"/>
  <c r="P4453" i="1"/>
  <c r="N4453" i="1"/>
  <c r="M4453" i="1"/>
  <c r="L4453" i="1"/>
  <c r="K4453" i="1"/>
  <c r="J4453" i="1"/>
  <c r="I4453" i="1"/>
  <c r="H4453" i="1"/>
  <c r="G4453" i="1"/>
  <c r="Q4452" i="1"/>
  <c r="P4452" i="1"/>
  <c r="N4452" i="1"/>
  <c r="M4452" i="1"/>
  <c r="L4452" i="1"/>
  <c r="K4452" i="1"/>
  <c r="I4452" i="1"/>
  <c r="J4452" i="1" s="1"/>
  <c r="H4452" i="1"/>
  <c r="G4452" i="1"/>
  <c r="Q4451" i="1"/>
  <c r="P4451" i="1"/>
  <c r="N4451" i="1"/>
  <c r="M4451" i="1"/>
  <c r="L4451" i="1"/>
  <c r="K4451" i="1"/>
  <c r="J4451" i="1"/>
  <c r="I4451" i="1"/>
  <c r="H4451" i="1"/>
  <c r="G4451" i="1"/>
  <c r="Q4450" i="1"/>
  <c r="P4450" i="1"/>
  <c r="N4450" i="1"/>
  <c r="M4450" i="1"/>
  <c r="L4450" i="1"/>
  <c r="K4450" i="1"/>
  <c r="I4450" i="1"/>
  <c r="J4450" i="1" s="1"/>
  <c r="H4450" i="1"/>
  <c r="G4450" i="1"/>
  <c r="Q4449" i="1"/>
  <c r="P4449" i="1"/>
  <c r="N4449" i="1"/>
  <c r="M4449" i="1"/>
  <c r="L4449" i="1"/>
  <c r="K4449" i="1"/>
  <c r="I4449" i="1"/>
  <c r="J4449" i="1" s="1"/>
  <c r="H4449" i="1"/>
  <c r="G4449" i="1"/>
  <c r="Q4448" i="1"/>
  <c r="P4448" i="1"/>
  <c r="N4448" i="1"/>
  <c r="M4448" i="1"/>
  <c r="L4448" i="1"/>
  <c r="K4448" i="1"/>
  <c r="I4448" i="1"/>
  <c r="J4448" i="1" s="1"/>
  <c r="H4448" i="1"/>
  <c r="G4448" i="1"/>
  <c r="Q4447" i="1"/>
  <c r="P4447" i="1"/>
  <c r="N4447" i="1"/>
  <c r="M4447" i="1"/>
  <c r="L4447" i="1"/>
  <c r="K4447" i="1"/>
  <c r="I4447" i="1"/>
  <c r="J4447" i="1" s="1"/>
  <c r="H4447" i="1"/>
  <c r="G4447" i="1"/>
  <c r="Q4446" i="1"/>
  <c r="P4446" i="1"/>
  <c r="N4446" i="1"/>
  <c r="M4446" i="1"/>
  <c r="L4446" i="1"/>
  <c r="K4446" i="1"/>
  <c r="I4446" i="1"/>
  <c r="J4446" i="1" s="1"/>
  <c r="H4446" i="1"/>
  <c r="G4446" i="1"/>
  <c r="Q4445" i="1"/>
  <c r="P4445" i="1"/>
  <c r="N4445" i="1"/>
  <c r="M4445" i="1"/>
  <c r="L4445" i="1"/>
  <c r="K4445" i="1"/>
  <c r="J4445" i="1"/>
  <c r="I4445" i="1"/>
  <c r="H4445" i="1"/>
  <c r="G4445" i="1"/>
  <c r="Q4444" i="1"/>
  <c r="P4444" i="1"/>
  <c r="N4444" i="1"/>
  <c r="M4444" i="1"/>
  <c r="L4444" i="1"/>
  <c r="K4444" i="1"/>
  <c r="I4444" i="1"/>
  <c r="J4444" i="1" s="1"/>
  <c r="H4444" i="1"/>
  <c r="G4444" i="1"/>
  <c r="Q4443" i="1"/>
  <c r="P4443" i="1"/>
  <c r="N4443" i="1"/>
  <c r="M4443" i="1"/>
  <c r="L4443" i="1"/>
  <c r="K4443" i="1"/>
  <c r="J4443" i="1"/>
  <c r="I4443" i="1"/>
  <c r="H4443" i="1"/>
  <c r="G4443" i="1"/>
  <c r="Q4442" i="1"/>
  <c r="P4442" i="1"/>
  <c r="N4442" i="1"/>
  <c r="M4442" i="1"/>
  <c r="L4442" i="1"/>
  <c r="K4442" i="1"/>
  <c r="I4442" i="1"/>
  <c r="J4442" i="1" s="1"/>
  <c r="H4442" i="1"/>
  <c r="G4442" i="1"/>
  <c r="Q4441" i="1"/>
  <c r="P4441" i="1"/>
  <c r="N4441" i="1"/>
  <c r="M4441" i="1"/>
  <c r="L4441" i="1"/>
  <c r="K4441" i="1"/>
  <c r="I4441" i="1"/>
  <c r="J4441" i="1" s="1"/>
  <c r="H4441" i="1"/>
  <c r="G4441" i="1"/>
  <c r="Q4440" i="1"/>
  <c r="P4440" i="1"/>
  <c r="N4440" i="1"/>
  <c r="M4440" i="1"/>
  <c r="L4440" i="1"/>
  <c r="K4440" i="1"/>
  <c r="I4440" i="1"/>
  <c r="J4440" i="1" s="1"/>
  <c r="H4440" i="1"/>
  <c r="G4440" i="1"/>
  <c r="Q4439" i="1"/>
  <c r="P4439" i="1"/>
  <c r="N4439" i="1"/>
  <c r="M4439" i="1"/>
  <c r="L4439" i="1"/>
  <c r="K4439" i="1"/>
  <c r="I4439" i="1"/>
  <c r="J4439" i="1" s="1"/>
  <c r="H4439" i="1"/>
  <c r="G4439" i="1"/>
  <c r="Q4438" i="1"/>
  <c r="P4438" i="1"/>
  <c r="N4438" i="1"/>
  <c r="M4438" i="1"/>
  <c r="L4438" i="1"/>
  <c r="K4438" i="1"/>
  <c r="I4438" i="1"/>
  <c r="J4438" i="1" s="1"/>
  <c r="H4438" i="1"/>
  <c r="G4438" i="1"/>
  <c r="Q4437" i="1"/>
  <c r="P4437" i="1"/>
  <c r="N4437" i="1"/>
  <c r="M4437" i="1"/>
  <c r="L4437" i="1"/>
  <c r="K4437" i="1"/>
  <c r="J4437" i="1"/>
  <c r="I4437" i="1"/>
  <c r="H4437" i="1"/>
  <c r="G4437" i="1"/>
  <c r="Q4436" i="1"/>
  <c r="P4436" i="1"/>
  <c r="N4436" i="1"/>
  <c r="M4436" i="1"/>
  <c r="L4436" i="1"/>
  <c r="K4436" i="1"/>
  <c r="I4436" i="1"/>
  <c r="J4436" i="1" s="1"/>
  <c r="H4436" i="1"/>
  <c r="G4436" i="1"/>
  <c r="Q4435" i="1"/>
  <c r="P4435" i="1"/>
  <c r="N4435" i="1"/>
  <c r="M4435" i="1"/>
  <c r="L4435" i="1"/>
  <c r="K4435" i="1"/>
  <c r="J4435" i="1"/>
  <c r="I4435" i="1"/>
  <c r="H4435" i="1"/>
  <c r="G4435" i="1"/>
  <c r="Q4434" i="1"/>
  <c r="P4434" i="1"/>
  <c r="N4434" i="1"/>
  <c r="M4434" i="1"/>
  <c r="L4434" i="1"/>
  <c r="K4434" i="1"/>
  <c r="I4434" i="1"/>
  <c r="J4434" i="1" s="1"/>
  <c r="H4434" i="1"/>
  <c r="G4434" i="1"/>
  <c r="Q4433" i="1"/>
  <c r="P4433" i="1"/>
  <c r="N4433" i="1"/>
  <c r="M4433" i="1"/>
  <c r="L4433" i="1"/>
  <c r="K4433" i="1"/>
  <c r="I4433" i="1"/>
  <c r="J4433" i="1" s="1"/>
  <c r="H4433" i="1"/>
  <c r="G4433" i="1"/>
  <c r="Q4432" i="1"/>
  <c r="P4432" i="1"/>
  <c r="N4432" i="1"/>
  <c r="M4432" i="1"/>
  <c r="L4432" i="1"/>
  <c r="K4432" i="1"/>
  <c r="I4432" i="1"/>
  <c r="J4432" i="1" s="1"/>
  <c r="H4432" i="1"/>
  <c r="G4432" i="1"/>
  <c r="Q4431" i="1"/>
  <c r="P4431" i="1"/>
  <c r="N4431" i="1"/>
  <c r="M4431" i="1"/>
  <c r="L4431" i="1"/>
  <c r="K4431" i="1"/>
  <c r="I4431" i="1"/>
  <c r="J4431" i="1" s="1"/>
  <c r="H4431" i="1"/>
  <c r="G4431" i="1"/>
  <c r="Q4430" i="1"/>
  <c r="P4430" i="1"/>
  <c r="N4430" i="1"/>
  <c r="M4430" i="1"/>
  <c r="L4430" i="1"/>
  <c r="K4430" i="1"/>
  <c r="I4430" i="1"/>
  <c r="J4430" i="1" s="1"/>
  <c r="H4430" i="1"/>
  <c r="G4430" i="1"/>
  <c r="Q4429" i="1"/>
  <c r="P4429" i="1"/>
  <c r="N4429" i="1"/>
  <c r="M4429" i="1"/>
  <c r="L4429" i="1"/>
  <c r="K4429" i="1"/>
  <c r="J4429" i="1"/>
  <c r="I4429" i="1"/>
  <c r="H4429" i="1"/>
  <c r="G4429" i="1"/>
  <c r="Q4428" i="1"/>
  <c r="P4428" i="1"/>
  <c r="N4428" i="1"/>
  <c r="M4428" i="1"/>
  <c r="L4428" i="1"/>
  <c r="K4428" i="1"/>
  <c r="I4428" i="1"/>
  <c r="J4428" i="1" s="1"/>
  <c r="H4428" i="1"/>
  <c r="G4428" i="1"/>
  <c r="Q4427" i="1"/>
  <c r="P4427" i="1"/>
  <c r="N4427" i="1"/>
  <c r="M4427" i="1"/>
  <c r="L4427" i="1"/>
  <c r="K4427" i="1"/>
  <c r="J4427" i="1"/>
  <c r="I4427" i="1"/>
  <c r="H4427" i="1"/>
  <c r="G4427" i="1"/>
  <c r="Q4426" i="1"/>
  <c r="P4426" i="1"/>
  <c r="N4426" i="1"/>
  <c r="M4426" i="1"/>
  <c r="L4426" i="1"/>
  <c r="K4426" i="1"/>
  <c r="I4426" i="1"/>
  <c r="J4426" i="1" s="1"/>
  <c r="H4426" i="1"/>
  <c r="G4426" i="1"/>
  <c r="Q4425" i="1"/>
  <c r="P4425" i="1"/>
  <c r="N4425" i="1"/>
  <c r="M4425" i="1"/>
  <c r="L4425" i="1"/>
  <c r="K4425" i="1"/>
  <c r="I4425" i="1"/>
  <c r="J4425" i="1" s="1"/>
  <c r="H4425" i="1"/>
  <c r="G4425" i="1"/>
  <c r="Q4424" i="1"/>
  <c r="P4424" i="1"/>
  <c r="N4424" i="1"/>
  <c r="M4424" i="1"/>
  <c r="L4424" i="1"/>
  <c r="K4424" i="1"/>
  <c r="I4424" i="1"/>
  <c r="J4424" i="1" s="1"/>
  <c r="H4424" i="1"/>
  <c r="G4424" i="1"/>
  <c r="Q4423" i="1"/>
  <c r="P4423" i="1"/>
  <c r="N4423" i="1"/>
  <c r="M4423" i="1"/>
  <c r="L4423" i="1"/>
  <c r="K4423" i="1"/>
  <c r="I4423" i="1"/>
  <c r="J4423" i="1" s="1"/>
  <c r="H4423" i="1"/>
  <c r="G4423" i="1"/>
  <c r="Q4422" i="1"/>
  <c r="P4422" i="1"/>
  <c r="N4422" i="1"/>
  <c r="M4422" i="1"/>
  <c r="L4422" i="1"/>
  <c r="K4422" i="1"/>
  <c r="I4422" i="1"/>
  <c r="J4422" i="1" s="1"/>
  <c r="H4422" i="1"/>
  <c r="G4422" i="1"/>
  <c r="Q4421" i="1"/>
  <c r="P4421" i="1"/>
  <c r="N4421" i="1"/>
  <c r="M4421" i="1"/>
  <c r="L4421" i="1"/>
  <c r="K4421" i="1"/>
  <c r="J4421" i="1"/>
  <c r="I4421" i="1"/>
  <c r="H4421" i="1"/>
  <c r="G4421" i="1"/>
  <c r="Q4420" i="1"/>
  <c r="P4420" i="1"/>
  <c r="N4420" i="1"/>
  <c r="M4420" i="1"/>
  <c r="L4420" i="1"/>
  <c r="K4420" i="1"/>
  <c r="I4420" i="1"/>
  <c r="J4420" i="1" s="1"/>
  <c r="H4420" i="1"/>
  <c r="G4420" i="1"/>
  <c r="Q4419" i="1"/>
  <c r="P4419" i="1"/>
  <c r="N4419" i="1"/>
  <c r="M4419" i="1"/>
  <c r="L4419" i="1"/>
  <c r="K4419" i="1"/>
  <c r="J4419" i="1"/>
  <c r="I4419" i="1"/>
  <c r="H4419" i="1"/>
  <c r="G4419" i="1"/>
  <c r="Q4418" i="1"/>
  <c r="P4418" i="1"/>
  <c r="N4418" i="1"/>
  <c r="M4418" i="1"/>
  <c r="L4418" i="1"/>
  <c r="K4418" i="1"/>
  <c r="I4418" i="1"/>
  <c r="J4418" i="1" s="1"/>
  <c r="H4418" i="1"/>
  <c r="G4418" i="1"/>
  <c r="Q4417" i="1"/>
  <c r="P4417" i="1"/>
  <c r="N4417" i="1"/>
  <c r="M4417" i="1"/>
  <c r="L4417" i="1"/>
  <c r="K4417" i="1"/>
  <c r="I4417" i="1"/>
  <c r="J4417" i="1" s="1"/>
  <c r="H4417" i="1"/>
  <c r="G4417" i="1"/>
  <c r="Q4416" i="1"/>
  <c r="P4416" i="1"/>
  <c r="N4416" i="1"/>
  <c r="M4416" i="1"/>
  <c r="L4416" i="1"/>
  <c r="K4416" i="1"/>
  <c r="I4416" i="1"/>
  <c r="J4416" i="1" s="1"/>
  <c r="H4416" i="1"/>
  <c r="G4416" i="1"/>
  <c r="Q4415" i="1"/>
  <c r="P4415" i="1"/>
  <c r="N4415" i="1"/>
  <c r="M4415" i="1"/>
  <c r="L4415" i="1"/>
  <c r="K4415" i="1"/>
  <c r="I4415" i="1"/>
  <c r="J4415" i="1" s="1"/>
  <c r="H4415" i="1"/>
  <c r="G4415" i="1"/>
  <c r="Q4414" i="1"/>
  <c r="P4414" i="1"/>
  <c r="N4414" i="1"/>
  <c r="M4414" i="1"/>
  <c r="L4414" i="1"/>
  <c r="K4414" i="1"/>
  <c r="I4414" i="1"/>
  <c r="J4414" i="1" s="1"/>
  <c r="H4414" i="1"/>
  <c r="G4414" i="1"/>
  <c r="Q4413" i="1"/>
  <c r="P4413" i="1"/>
  <c r="N4413" i="1"/>
  <c r="M4413" i="1"/>
  <c r="L4413" i="1"/>
  <c r="K4413" i="1"/>
  <c r="J4413" i="1"/>
  <c r="I4413" i="1"/>
  <c r="H4413" i="1"/>
  <c r="G4413" i="1"/>
  <c r="Q4412" i="1"/>
  <c r="P4412" i="1"/>
  <c r="N4412" i="1"/>
  <c r="M4412" i="1"/>
  <c r="L4412" i="1"/>
  <c r="K4412" i="1"/>
  <c r="I4412" i="1"/>
  <c r="J4412" i="1" s="1"/>
  <c r="H4412" i="1"/>
  <c r="G4412" i="1"/>
  <c r="Q4411" i="1"/>
  <c r="P4411" i="1"/>
  <c r="N4411" i="1"/>
  <c r="M4411" i="1"/>
  <c r="L4411" i="1"/>
  <c r="K4411" i="1"/>
  <c r="J4411" i="1"/>
  <c r="I4411" i="1"/>
  <c r="H4411" i="1"/>
  <c r="G4411" i="1"/>
  <c r="Q4410" i="1"/>
  <c r="P4410" i="1"/>
  <c r="N4410" i="1"/>
  <c r="M4410" i="1"/>
  <c r="L4410" i="1"/>
  <c r="K4410" i="1"/>
  <c r="I4410" i="1"/>
  <c r="J4410" i="1" s="1"/>
  <c r="H4410" i="1"/>
  <c r="G4410" i="1"/>
  <c r="Q4409" i="1"/>
  <c r="P4409" i="1"/>
  <c r="N4409" i="1"/>
  <c r="M4409" i="1"/>
  <c r="L4409" i="1"/>
  <c r="K4409" i="1"/>
  <c r="I4409" i="1"/>
  <c r="J4409" i="1" s="1"/>
  <c r="H4409" i="1"/>
  <c r="G4409" i="1"/>
  <c r="Q4408" i="1"/>
  <c r="P4408" i="1"/>
  <c r="N4408" i="1"/>
  <c r="M4408" i="1"/>
  <c r="L4408" i="1"/>
  <c r="K4408" i="1"/>
  <c r="I4408" i="1"/>
  <c r="J4408" i="1" s="1"/>
  <c r="H4408" i="1"/>
  <c r="G4408" i="1"/>
  <c r="Q4407" i="1"/>
  <c r="P4407" i="1"/>
  <c r="N4407" i="1"/>
  <c r="M4407" i="1"/>
  <c r="L4407" i="1"/>
  <c r="K4407" i="1"/>
  <c r="I4407" i="1"/>
  <c r="J4407" i="1" s="1"/>
  <c r="H4407" i="1"/>
  <c r="G4407" i="1"/>
  <c r="Q4406" i="1"/>
  <c r="P4406" i="1"/>
  <c r="N4406" i="1"/>
  <c r="M4406" i="1"/>
  <c r="L4406" i="1"/>
  <c r="K4406" i="1"/>
  <c r="I4406" i="1"/>
  <c r="J4406" i="1" s="1"/>
  <c r="H4406" i="1"/>
  <c r="G4406" i="1"/>
  <c r="Q4405" i="1"/>
  <c r="P4405" i="1"/>
  <c r="N4405" i="1"/>
  <c r="M4405" i="1"/>
  <c r="L4405" i="1"/>
  <c r="K4405" i="1"/>
  <c r="J4405" i="1"/>
  <c r="I4405" i="1"/>
  <c r="H4405" i="1"/>
  <c r="G4405" i="1"/>
  <c r="Q4404" i="1"/>
  <c r="P4404" i="1"/>
  <c r="N4404" i="1"/>
  <c r="M4404" i="1"/>
  <c r="L4404" i="1"/>
  <c r="K4404" i="1"/>
  <c r="I4404" i="1"/>
  <c r="J4404" i="1" s="1"/>
  <c r="H4404" i="1"/>
  <c r="G4404" i="1"/>
  <c r="Q4403" i="1"/>
  <c r="P4403" i="1"/>
  <c r="N4403" i="1"/>
  <c r="M4403" i="1"/>
  <c r="L4403" i="1"/>
  <c r="K4403" i="1"/>
  <c r="J4403" i="1"/>
  <c r="I4403" i="1"/>
  <c r="H4403" i="1"/>
  <c r="G4403" i="1"/>
  <c r="Q4402" i="1"/>
  <c r="P4402" i="1"/>
  <c r="N4402" i="1"/>
  <c r="M4402" i="1"/>
  <c r="L4402" i="1"/>
  <c r="K4402" i="1"/>
  <c r="I4402" i="1"/>
  <c r="J4402" i="1" s="1"/>
  <c r="H4402" i="1"/>
  <c r="G4402" i="1"/>
  <c r="Q4401" i="1"/>
  <c r="P4401" i="1"/>
  <c r="N4401" i="1"/>
  <c r="M4401" i="1"/>
  <c r="L4401" i="1"/>
  <c r="K4401" i="1"/>
  <c r="I4401" i="1"/>
  <c r="J4401" i="1" s="1"/>
  <c r="H4401" i="1"/>
  <c r="G4401" i="1"/>
  <c r="Q4400" i="1"/>
  <c r="P4400" i="1"/>
  <c r="N4400" i="1"/>
  <c r="M4400" i="1"/>
  <c r="L4400" i="1"/>
  <c r="K4400" i="1"/>
  <c r="I4400" i="1"/>
  <c r="J4400" i="1" s="1"/>
  <c r="H4400" i="1"/>
  <c r="G4400" i="1"/>
  <c r="Q4399" i="1"/>
  <c r="P4399" i="1"/>
  <c r="N4399" i="1"/>
  <c r="M4399" i="1"/>
  <c r="L4399" i="1"/>
  <c r="K4399" i="1"/>
  <c r="I4399" i="1"/>
  <c r="J4399" i="1" s="1"/>
  <c r="H4399" i="1"/>
  <c r="G4399" i="1"/>
  <c r="Q4398" i="1"/>
  <c r="P4398" i="1"/>
  <c r="N4398" i="1"/>
  <c r="M4398" i="1"/>
  <c r="L4398" i="1"/>
  <c r="K4398" i="1"/>
  <c r="I4398" i="1"/>
  <c r="J4398" i="1" s="1"/>
  <c r="H4398" i="1"/>
  <c r="G4398" i="1"/>
  <c r="Q4397" i="1"/>
  <c r="P4397" i="1"/>
  <c r="N4397" i="1"/>
  <c r="M4397" i="1"/>
  <c r="L4397" i="1"/>
  <c r="K4397" i="1"/>
  <c r="J4397" i="1"/>
  <c r="I4397" i="1"/>
  <c r="H4397" i="1"/>
  <c r="G4397" i="1"/>
  <c r="Q4396" i="1"/>
  <c r="P4396" i="1"/>
  <c r="N4396" i="1"/>
  <c r="M4396" i="1"/>
  <c r="L4396" i="1"/>
  <c r="K4396" i="1"/>
  <c r="I4396" i="1"/>
  <c r="J4396" i="1" s="1"/>
  <c r="H4396" i="1"/>
  <c r="G4396" i="1"/>
  <c r="Q4395" i="1"/>
  <c r="P4395" i="1"/>
  <c r="N4395" i="1"/>
  <c r="M4395" i="1"/>
  <c r="L4395" i="1"/>
  <c r="K4395" i="1"/>
  <c r="J4395" i="1"/>
  <c r="I4395" i="1"/>
  <c r="H4395" i="1"/>
  <c r="G4395" i="1"/>
  <c r="Q4394" i="1"/>
  <c r="P4394" i="1"/>
  <c r="N4394" i="1"/>
  <c r="M4394" i="1"/>
  <c r="L4394" i="1"/>
  <c r="K4394" i="1"/>
  <c r="I4394" i="1"/>
  <c r="J4394" i="1" s="1"/>
  <c r="H4394" i="1"/>
  <c r="G4394" i="1"/>
  <c r="Q4393" i="1"/>
  <c r="P4393" i="1"/>
  <c r="N4393" i="1"/>
  <c r="M4393" i="1"/>
  <c r="L4393" i="1"/>
  <c r="K4393" i="1"/>
  <c r="I4393" i="1"/>
  <c r="J4393" i="1" s="1"/>
  <c r="H4393" i="1"/>
  <c r="G4393" i="1"/>
  <c r="Q4392" i="1"/>
  <c r="P4392" i="1"/>
  <c r="N4392" i="1"/>
  <c r="M4392" i="1"/>
  <c r="L4392" i="1"/>
  <c r="K4392" i="1"/>
  <c r="I4392" i="1"/>
  <c r="J4392" i="1" s="1"/>
  <c r="H4392" i="1"/>
  <c r="G4392" i="1"/>
  <c r="Q4391" i="1"/>
  <c r="P4391" i="1"/>
  <c r="N4391" i="1"/>
  <c r="M4391" i="1"/>
  <c r="L4391" i="1"/>
  <c r="K4391" i="1"/>
  <c r="I4391" i="1"/>
  <c r="J4391" i="1" s="1"/>
  <c r="H4391" i="1"/>
  <c r="G4391" i="1"/>
  <c r="Q4390" i="1"/>
  <c r="P4390" i="1"/>
  <c r="N4390" i="1"/>
  <c r="M4390" i="1"/>
  <c r="L4390" i="1"/>
  <c r="K4390" i="1"/>
  <c r="I4390" i="1"/>
  <c r="J4390" i="1" s="1"/>
  <c r="H4390" i="1"/>
  <c r="G4390" i="1"/>
  <c r="Q4389" i="1"/>
  <c r="P4389" i="1"/>
  <c r="N4389" i="1"/>
  <c r="M4389" i="1"/>
  <c r="L4389" i="1"/>
  <c r="K4389" i="1"/>
  <c r="J4389" i="1"/>
  <c r="I4389" i="1"/>
  <c r="H4389" i="1"/>
  <c r="G4389" i="1"/>
  <c r="Q4388" i="1"/>
  <c r="P4388" i="1"/>
  <c r="N4388" i="1"/>
  <c r="M4388" i="1"/>
  <c r="L4388" i="1"/>
  <c r="K4388" i="1"/>
  <c r="I4388" i="1"/>
  <c r="J4388" i="1" s="1"/>
  <c r="H4388" i="1"/>
  <c r="G4388" i="1"/>
  <c r="Q4387" i="1"/>
  <c r="P4387" i="1"/>
  <c r="N4387" i="1"/>
  <c r="M4387" i="1"/>
  <c r="L4387" i="1"/>
  <c r="K4387" i="1"/>
  <c r="J4387" i="1"/>
  <c r="I4387" i="1"/>
  <c r="H4387" i="1"/>
  <c r="G4387" i="1"/>
  <c r="Q4386" i="1"/>
  <c r="P4386" i="1"/>
  <c r="N4386" i="1"/>
  <c r="M4386" i="1"/>
  <c r="L4386" i="1"/>
  <c r="K4386" i="1"/>
  <c r="I4386" i="1"/>
  <c r="J4386" i="1" s="1"/>
  <c r="H4386" i="1"/>
  <c r="G4386" i="1"/>
  <c r="Q4385" i="1"/>
  <c r="P4385" i="1"/>
  <c r="N4385" i="1"/>
  <c r="M4385" i="1"/>
  <c r="L4385" i="1"/>
  <c r="K4385" i="1"/>
  <c r="I4385" i="1"/>
  <c r="J4385" i="1" s="1"/>
  <c r="H4385" i="1"/>
  <c r="G4385" i="1"/>
  <c r="Q4384" i="1"/>
  <c r="P4384" i="1"/>
  <c r="N4384" i="1"/>
  <c r="M4384" i="1"/>
  <c r="L4384" i="1"/>
  <c r="K4384" i="1"/>
  <c r="I4384" i="1"/>
  <c r="J4384" i="1" s="1"/>
  <c r="H4384" i="1"/>
  <c r="G4384" i="1"/>
  <c r="Q4383" i="1"/>
  <c r="P4383" i="1"/>
  <c r="N4383" i="1"/>
  <c r="M4383" i="1"/>
  <c r="L4383" i="1"/>
  <c r="K4383" i="1"/>
  <c r="I4383" i="1"/>
  <c r="J4383" i="1" s="1"/>
  <c r="H4383" i="1"/>
  <c r="G4383" i="1"/>
  <c r="Q4382" i="1"/>
  <c r="P4382" i="1"/>
  <c r="N4382" i="1"/>
  <c r="M4382" i="1"/>
  <c r="L4382" i="1"/>
  <c r="K4382" i="1"/>
  <c r="I4382" i="1"/>
  <c r="J4382" i="1" s="1"/>
  <c r="H4382" i="1"/>
  <c r="G4382" i="1"/>
  <c r="Q4381" i="1"/>
  <c r="P4381" i="1"/>
  <c r="N4381" i="1"/>
  <c r="M4381" i="1"/>
  <c r="L4381" i="1"/>
  <c r="K4381" i="1"/>
  <c r="J4381" i="1"/>
  <c r="I4381" i="1"/>
  <c r="H4381" i="1"/>
  <c r="G4381" i="1"/>
  <c r="Q4380" i="1"/>
  <c r="P4380" i="1"/>
  <c r="N4380" i="1"/>
  <c r="M4380" i="1"/>
  <c r="L4380" i="1"/>
  <c r="K4380" i="1"/>
  <c r="I4380" i="1"/>
  <c r="J4380" i="1" s="1"/>
  <c r="H4380" i="1"/>
  <c r="G4380" i="1"/>
  <c r="Q4379" i="1"/>
  <c r="P4379" i="1"/>
  <c r="N4379" i="1"/>
  <c r="M4379" i="1"/>
  <c r="L4379" i="1"/>
  <c r="K4379" i="1"/>
  <c r="J4379" i="1"/>
  <c r="I4379" i="1"/>
  <c r="H4379" i="1"/>
  <c r="G4379" i="1"/>
  <c r="Q4378" i="1"/>
  <c r="P4378" i="1"/>
  <c r="N4378" i="1"/>
  <c r="M4378" i="1"/>
  <c r="L4378" i="1"/>
  <c r="K4378" i="1"/>
  <c r="I4378" i="1"/>
  <c r="J4378" i="1" s="1"/>
  <c r="H4378" i="1"/>
  <c r="G4378" i="1"/>
  <c r="Q4377" i="1"/>
  <c r="P4377" i="1"/>
  <c r="N4377" i="1"/>
  <c r="M4377" i="1"/>
  <c r="L4377" i="1"/>
  <c r="K4377" i="1"/>
  <c r="I4377" i="1"/>
  <c r="J4377" i="1" s="1"/>
  <c r="H4377" i="1"/>
  <c r="G4377" i="1"/>
  <c r="Q4376" i="1"/>
  <c r="P4376" i="1"/>
  <c r="N4376" i="1"/>
  <c r="M4376" i="1"/>
  <c r="L4376" i="1"/>
  <c r="K4376" i="1"/>
  <c r="I4376" i="1"/>
  <c r="J4376" i="1" s="1"/>
  <c r="H4376" i="1"/>
  <c r="G4376" i="1"/>
  <c r="Q4375" i="1"/>
  <c r="P4375" i="1"/>
  <c r="N4375" i="1"/>
  <c r="M4375" i="1"/>
  <c r="L4375" i="1"/>
  <c r="K4375" i="1"/>
  <c r="I4375" i="1"/>
  <c r="J4375" i="1" s="1"/>
  <c r="H4375" i="1"/>
  <c r="G4375" i="1"/>
  <c r="Q4374" i="1"/>
  <c r="P4374" i="1"/>
  <c r="N4374" i="1"/>
  <c r="M4374" i="1"/>
  <c r="L4374" i="1"/>
  <c r="K4374" i="1"/>
  <c r="I4374" i="1"/>
  <c r="J4374" i="1" s="1"/>
  <c r="H4374" i="1"/>
  <c r="G4374" i="1"/>
  <c r="Q4373" i="1"/>
  <c r="P4373" i="1"/>
  <c r="N4373" i="1"/>
  <c r="M4373" i="1"/>
  <c r="L4373" i="1"/>
  <c r="K4373" i="1"/>
  <c r="J4373" i="1"/>
  <c r="I4373" i="1"/>
  <c r="H4373" i="1"/>
  <c r="G4373" i="1"/>
  <c r="Q4372" i="1"/>
  <c r="P4372" i="1"/>
  <c r="N4372" i="1"/>
  <c r="M4372" i="1"/>
  <c r="L4372" i="1"/>
  <c r="K4372" i="1"/>
  <c r="I4372" i="1"/>
  <c r="J4372" i="1" s="1"/>
  <c r="H4372" i="1"/>
  <c r="G4372" i="1"/>
  <c r="Q4371" i="1"/>
  <c r="P4371" i="1"/>
  <c r="N4371" i="1"/>
  <c r="M4371" i="1"/>
  <c r="L4371" i="1"/>
  <c r="K4371" i="1"/>
  <c r="J4371" i="1"/>
  <c r="I4371" i="1"/>
  <c r="H4371" i="1"/>
  <c r="G4371" i="1"/>
  <c r="Q4370" i="1"/>
  <c r="P4370" i="1"/>
  <c r="N4370" i="1"/>
  <c r="M4370" i="1"/>
  <c r="L4370" i="1"/>
  <c r="K4370" i="1"/>
  <c r="I4370" i="1"/>
  <c r="J4370" i="1" s="1"/>
  <c r="H4370" i="1"/>
  <c r="G4370" i="1"/>
  <c r="Q4369" i="1"/>
  <c r="P4369" i="1"/>
  <c r="N4369" i="1"/>
  <c r="M4369" i="1"/>
  <c r="L4369" i="1"/>
  <c r="K4369" i="1"/>
  <c r="I4369" i="1"/>
  <c r="J4369" i="1" s="1"/>
  <c r="H4369" i="1"/>
  <c r="G4369" i="1"/>
  <c r="Q4368" i="1"/>
  <c r="P4368" i="1"/>
  <c r="N4368" i="1"/>
  <c r="M4368" i="1"/>
  <c r="L4368" i="1"/>
  <c r="K4368" i="1"/>
  <c r="I4368" i="1"/>
  <c r="J4368" i="1" s="1"/>
  <c r="H4368" i="1"/>
  <c r="G4368" i="1"/>
  <c r="Q4367" i="1"/>
  <c r="P4367" i="1"/>
  <c r="N4367" i="1"/>
  <c r="M4367" i="1"/>
  <c r="L4367" i="1"/>
  <c r="K4367" i="1"/>
  <c r="I4367" i="1"/>
  <c r="J4367" i="1" s="1"/>
  <c r="H4367" i="1"/>
  <c r="G4367" i="1"/>
  <c r="Q4366" i="1"/>
  <c r="P4366" i="1"/>
  <c r="N4366" i="1"/>
  <c r="M4366" i="1"/>
  <c r="L4366" i="1"/>
  <c r="K4366" i="1"/>
  <c r="I4366" i="1"/>
  <c r="J4366" i="1" s="1"/>
  <c r="H4366" i="1"/>
  <c r="G4366" i="1"/>
  <c r="Q4365" i="1"/>
  <c r="P4365" i="1"/>
  <c r="N4365" i="1"/>
  <c r="M4365" i="1"/>
  <c r="L4365" i="1"/>
  <c r="K4365" i="1"/>
  <c r="J4365" i="1"/>
  <c r="I4365" i="1"/>
  <c r="H4365" i="1"/>
  <c r="G4365" i="1"/>
  <c r="Q4364" i="1"/>
  <c r="P4364" i="1"/>
  <c r="N4364" i="1"/>
  <c r="M4364" i="1"/>
  <c r="L4364" i="1"/>
  <c r="K4364" i="1"/>
  <c r="I4364" i="1"/>
  <c r="J4364" i="1" s="1"/>
  <c r="H4364" i="1"/>
  <c r="G4364" i="1"/>
  <c r="Q4363" i="1"/>
  <c r="P4363" i="1"/>
  <c r="N4363" i="1"/>
  <c r="M4363" i="1"/>
  <c r="L4363" i="1"/>
  <c r="K4363" i="1"/>
  <c r="J4363" i="1"/>
  <c r="I4363" i="1"/>
  <c r="H4363" i="1"/>
  <c r="G4363" i="1"/>
  <c r="Q4362" i="1"/>
  <c r="P4362" i="1"/>
  <c r="N4362" i="1"/>
  <c r="M4362" i="1"/>
  <c r="L4362" i="1"/>
  <c r="K4362" i="1"/>
  <c r="I4362" i="1"/>
  <c r="J4362" i="1" s="1"/>
  <c r="H4362" i="1"/>
  <c r="G4362" i="1"/>
  <c r="Q4361" i="1"/>
  <c r="P4361" i="1"/>
  <c r="N4361" i="1"/>
  <c r="M4361" i="1"/>
  <c r="L4361" i="1"/>
  <c r="K4361" i="1"/>
  <c r="I4361" i="1"/>
  <c r="J4361" i="1" s="1"/>
  <c r="H4361" i="1"/>
  <c r="G4361" i="1"/>
  <c r="Q4360" i="1"/>
  <c r="P4360" i="1"/>
  <c r="N4360" i="1"/>
  <c r="M4360" i="1"/>
  <c r="L4360" i="1"/>
  <c r="K4360" i="1"/>
  <c r="I4360" i="1"/>
  <c r="J4360" i="1" s="1"/>
  <c r="H4360" i="1"/>
  <c r="G4360" i="1"/>
  <c r="Q4359" i="1"/>
  <c r="P4359" i="1"/>
  <c r="N4359" i="1"/>
  <c r="M4359" i="1"/>
  <c r="L4359" i="1"/>
  <c r="K4359" i="1"/>
  <c r="I4359" i="1"/>
  <c r="J4359" i="1" s="1"/>
  <c r="H4359" i="1"/>
  <c r="G4359" i="1"/>
  <c r="Q4358" i="1"/>
  <c r="P4358" i="1"/>
  <c r="N4358" i="1"/>
  <c r="M4358" i="1"/>
  <c r="L4358" i="1"/>
  <c r="K4358" i="1"/>
  <c r="I4358" i="1"/>
  <c r="J4358" i="1" s="1"/>
  <c r="H4358" i="1"/>
  <c r="G4358" i="1"/>
  <c r="Q4357" i="1"/>
  <c r="P4357" i="1"/>
  <c r="N4357" i="1"/>
  <c r="M4357" i="1"/>
  <c r="L4357" i="1"/>
  <c r="K4357" i="1"/>
  <c r="J4357" i="1"/>
  <c r="I4357" i="1"/>
  <c r="H4357" i="1"/>
  <c r="G4357" i="1"/>
  <c r="Q4356" i="1"/>
  <c r="P4356" i="1"/>
  <c r="N4356" i="1"/>
  <c r="M4356" i="1"/>
  <c r="L4356" i="1"/>
  <c r="K4356" i="1"/>
  <c r="I4356" i="1"/>
  <c r="J4356" i="1" s="1"/>
  <c r="H4356" i="1"/>
  <c r="G4356" i="1"/>
  <c r="Q4355" i="1"/>
  <c r="P4355" i="1"/>
  <c r="N4355" i="1"/>
  <c r="M4355" i="1"/>
  <c r="L4355" i="1"/>
  <c r="K4355" i="1"/>
  <c r="J4355" i="1"/>
  <c r="I4355" i="1"/>
  <c r="H4355" i="1"/>
  <c r="G4355" i="1"/>
  <c r="Q4354" i="1"/>
  <c r="P4354" i="1"/>
  <c r="N4354" i="1"/>
  <c r="M4354" i="1"/>
  <c r="L4354" i="1"/>
  <c r="K4354" i="1"/>
  <c r="I4354" i="1"/>
  <c r="J4354" i="1" s="1"/>
  <c r="H4354" i="1"/>
  <c r="G4354" i="1"/>
  <c r="Q4353" i="1"/>
  <c r="P4353" i="1"/>
  <c r="N4353" i="1"/>
  <c r="M4353" i="1"/>
  <c r="L4353" i="1"/>
  <c r="K4353" i="1"/>
  <c r="I4353" i="1"/>
  <c r="J4353" i="1" s="1"/>
  <c r="H4353" i="1"/>
  <c r="G4353" i="1"/>
  <c r="Q4352" i="1"/>
  <c r="P4352" i="1"/>
  <c r="N4352" i="1"/>
  <c r="M4352" i="1"/>
  <c r="L4352" i="1"/>
  <c r="K4352" i="1"/>
  <c r="I4352" i="1"/>
  <c r="J4352" i="1" s="1"/>
  <c r="H4352" i="1"/>
  <c r="G4352" i="1"/>
  <c r="Q4351" i="1"/>
  <c r="P4351" i="1"/>
  <c r="N4351" i="1"/>
  <c r="M4351" i="1"/>
  <c r="L4351" i="1"/>
  <c r="K4351" i="1"/>
  <c r="I4351" i="1"/>
  <c r="J4351" i="1" s="1"/>
  <c r="H4351" i="1"/>
  <c r="G4351" i="1"/>
  <c r="Q4350" i="1"/>
  <c r="P4350" i="1"/>
  <c r="N4350" i="1"/>
  <c r="M4350" i="1"/>
  <c r="L4350" i="1"/>
  <c r="K4350" i="1"/>
  <c r="I4350" i="1"/>
  <c r="J4350" i="1" s="1"/>
  <c r="H4350" i="1"/>
  <c r="G4350" i="1"/>
  <c r="Q4349" i="1"/>
  <c r="P4349" i="1"/>
  <c r="N4349" i="1"/>
  <c r="M4349" i="1"/>
  <c r="L4349" i="1"/>
  <c r="K4349" i="1"/>
  <c r="J4349" i="1"/>
  <c r="I4349" i="1"/>
  <c r="H4349" i="1"/>
  <c r="G4349" i="1"/>
  <c r="Q4348" i="1"/>
  <c r="P4348" i="1"/>
  <c r="N4348" i="1"/>
  <c r="M4348" i="1"/>
  <c r="L4348" i="1"/>
  <c r="K4348" i="1"/>
  <c r="I4348" i="1"/>
  <c r="J4348" i="1" s="1"/>
  <c r="H4348" i="1"/>
  <c r="G4348" i="1"/>
  <c r="Q4347" i="1"/>
  <c r="P4347" i="1"/>
  <c r="N4347" i="1"/>
  <c r="M4347" i="1"/>
  <c r="L4347" i="1"/>
  <c r="K4347" i="1"/>
  <c r="J4347" i="1"/>
  <c r="I4347" i="1"/>
  <c r="H4347" i="1"/>
  <c r="G4347" i="1"/>
  <c r="Q4346" i="1"/>
  <c r="P4346" i="1"/>
  <c r="N4346" i="1"/>
  <c r="M4346" i="1"/>
  <c r="L4346" i="1"/>
  <c r="K4346" i="1"/>
  <c r="I4346" i="1"/>
  <c r="J4346" i="1" s="1"/>
  <c r="H4346" i="1"/>
  <c r="G4346" i="1"/>
  <c r="Q4345" i="1"/>
  <c r="P4345" i="1"/>
  <c r="N4345" i="1"/>
  <c r="M4345" i="1"/>
  <c r="L4345" i="1"/>
  <c r="K4345" i="1"/>
  <c r="I4345" i="1"/>
  <c r="J4345" i="1" s="1"/>
  <c r="H4345" i="1"/>
  <c r="G4345" i="1"/>
  <c r="Q4344" i="1"/>
  <c r="P4344" i="1"/>
  <c r="N4344" i="1"/>
  <c r="M4344" i="1"/>
  <c r="L4344" i="1"/>
  <c r="K4344" i="1"/>
  <c r="I4344" i="1"/>
  <c r="J4344" i="1" s="1"/>
  <c r="H4344" i="1"/>
  <c r="G4344" i="1"/>
  <c r="Q4343" i="1"/>
  <c r="P4343" i="1"/>
  <c r="N4343" i="1"/>
  <c r="M4343" i="1"/>
  <c r="L4343" i="1"/>
  <c r="K4343" i="1"/>
  <c r="I4343" i="1"/>
  <c r="J4343" i="1" s="1"/>
  <c r="H4343" i="1"/>
  <c r="G4343" i="1"/>
  <c r="Q4342" i="1"/>
  <c r="P4342" i="1"/>
  <c r="N4342" i="1"/>
  <c r="M4342" i="1"/>
  <c r="L4342" i="1"/>
  <c r="K4342" i="1"/>
  <c r="I4342" i="1"/>
  <c r="J4342" i="1" s="1"/>
  <c r="H4342" i="1"/>
  <c r="G4342" i="1"/>
  <c r="Q4341" i="1"/>
  <c r="P4341" i="1"/>
  <c r="N4341" i="1"/>
  <c r="M4341" i="1"/>
  <c r="L4341" i="1"/>
  <c r="K4341" i="1"/>
  <c r="J4341" i="1"/>
  <c r="I4341" i="1"/>
  <c r="H4341" i="1"/>
  <c r="G4341" i="1"/>
  <c r="Q4340" i="1"/>
  <c r="P4340" i="1"/>
  <c r="N4340" i="1"/>
  <c r="M4340" i="1"/>
  <c r="L4340" i="1"/>
  <c r="K4340" i="1"/>
  <c r="I4340" i="1"/>
  <c r="J4340" i="1" s="1"/>
  <c r="H4340" i="1"/>
  <c r="G4340" i="1"/>
  <c r="Q4339" i="1"/>
  <c r="P4339" i="1"/>
  <c r="N4339" i="1"/>
  <c r="M4339" i="1"/>
  <c r="L4339" i="1"/>
  <c r="K4339" i="1"/>
  <c r="J4339" i="1"/>
  <c r="I4339" i="1"/>
  <c r="H4339" i="1"/>
  <c r="G4339" i="1"/>
  <c r="Q4338" i="1"/>
  <c r="P4338" i="1"/>
  <c r="N4338" i="1"/>
  <c r="M4338" i="1"/>
  <c r="L4338" i="1"/>
  <c r="K4338" i="1"/>
  <c r="I4338" i="1"/>
  <c r="J4338" i="1" s="1"/>
  <c r="H4338" i="1"/>
  <c r="G4338" i="1"/>
  <c r="Q4337" i="1"/>
  <c r="P4337" i="1"/>
  <c r="N4337" i="1"/>
  <c r="M4337" i="1"/>
  <c r="L4337" i="1"/>
  <c r="K4337" i="1"/>
  <c r="I4337" i="1"/>
  <c r="J4337" i="1" s="1"/>
  <c r="H4337" i="1"/>
  <c r="G4337" i="1"/>
  <c r="Q4336" i="1"/>
  <c r="P4336" i="1"/>
  <c r="N4336" i="1"/>
  <c r="M4336" i="1"/>
  <c r="L4336" i="1"/>
  <c r="K4336" i="1"/>
  <c r="I4336" i="1"/>
  <c r="J4336" i="1" s="1"/>
  <c r="H4336" i="1"/>
  <c r="G4336" i="1"/>
  <c r="Q4335" i="1"/>
  <c r="P4335" i="1"/>
  <c r="N4335" i="1"/>
  <c r="M4335" i="1"/>
  <c r="L4335" i="1"/>
  <c r="K4335" i="1"/>
  <c r="I4335" i="1"/>
  <c r="J4335" i="1" s="1"/>
  <c r="H4335" i="1"/>
  <c r="G4335" i="1"/>
  <c r="Q4334" i="1"/>
  <c r="P4334" i="1"/>
  <c r="N4334" i="1"/>
  <c r="M4334" i="1"/>
  <c r="L4334" i="1"/>
  <c r="K4334" i="1"/>
  <c r="I4334" i="1"/>
  <c r="J4334" i="1" s="1"/>
  <c r="H4334" i="1"/>
  <c r="G4334" i="1"/>
  <c r="Q4333" i="1"/>
  <c r="P4333" i="1"/>
  <c r="N4333" i="1"/>
  <c r="M4333" i="1"/>
  <c r="L4333" i="1"/>
  <c r="K4333" i="1"/>
  <c r="J4333" i="1"/>
  <c r="I4333" i="1"/>
  <c r="H4333" i="1"/>
  <c r="G4333" i="1"/>
  <c r="Q4332" i="1"/>
  <c r="P4332" i="1"/>
  <c r="N4332" i="1"/>
  <c r="M4332" i="1"/>
  <c r="L4332" i="1"/>
  <c r="K4332" i="1"/>
  <c r="I4332" i="1"/>
  <c r="J4332" i="1" s="1"/>
  <c r="H4332" i="1"/>
  <c r="G4332" i="1"/>
  <c r="Q4331" i="1"/>
  <c r="P4331" i="1"/>
  <c r="N4331" i="1"/>
  <c r="M4331" i="1"/>
  <c r="L4331" i="1"/>
  <c r="K4331" i="1"/>
  <c r="J4331" i="1"/>
  <c r="I4331" i="1"/>
  <c r="H4331" i="1"/>
  <c r="G4331" i="1"/>
  <c r="Q4330" i="1"/>
  <c r="P4330" i="1"/>
  <c r="N4330" i="1"/>
  <c r="M4330" i="1"/>
  <c r="L4330" i="1"/>
  <c r="K4330" i="1"/>
  <c r="I4330" i="1"/>
  <c r="J4330" i="1" s="1"/>
  <c r="H4330" i="1"/>
  <c r="G4330" i="1"/>
  <c r="Q4329" i="1"/>
  <c r="P4329" i="1"/>
  <c r="N4329" i="1"/>
  <c r="M4329" i="1"/>
  <c r="L4329" i="1"/>
  <c r="K4329" i="1"/>
  <c r="J4329" i="1"/>
  <c r="I4329" i="1"/>
  <c r="H4329" i="1"/>
  <c r="G4329" i="1"/>
  <c r="Q4328" i="1"/>
  <c r="P4328" i="1"/>
  <c r="N4328" i="1"/>
  <c r="M4328" i="1"/>
  <c r="L4328" i="1"/>
  <c r="K4328" i="1"/>
  <c r="I4328" i="1"/>
  <c r="J4328" i="1" s="1"/>
  <c r="H4328" i="1"/>
  <c r="G4328" i="1"/>
  <c r="Q4327" i="1"/>
  <c r="P4327" i="1"/>
  <c r="N4327" i="1"/>
  <c r="M4327" i="1"/>
  <c r="L4327" i="1"/>
  <c r="K4327" i="1"/>
  <c r="I4327" i="1"/>
  <c r="J4327" i="1" s="1"/>
  <c r="H4327" i="1"/>
  <c r="G4327" i="1"/>
  <c r="Q4326" i="1"/>
  <c r="P4326" i="1"/>
  <c r="N4326" i="1"/>
  <c r="M4326" i="1"/>
  <c r="L4326" i="1"/>
  <c r="K4326" i="1"/>
  <c r="I4326" i="1"/>
  <c r="J4326" i="1" s="1"/>
  <c r="H4326" i="1"/>
  <c r="G4326" i="1"/>
  <c r="Q4325" i="1"/>
  <c r="P4325" i="1"/>
  <c r="N4325" i="1"/>
  <c r="M4325" i="1"/>
  <c r="L4325" i="1"/>
  <c r="K4325" i="1"/>
  <c r="J4325" i="1"/>
  <c r="I4325" i="1"/>
  <c r="H4325" i="1"/>
  <c r="G4325" i="1"/>
  <c r="Q4324" i="1"/>
  <c r="P4324" i="1"/>
  <c r="N4324" i="1"/>
  <c r="M4324" i="1"/>
  <c r="L4324" i="1"/>
  <c r="K4324" i="1"/>
  <c r="I4324" i="1"/>
  <c r="J4324" i="1" s="1"/>
  <c r="H4324" i="1"/>
  <c r="G4324" i="1"/>
  <c r="Q4323" i="1"/>
  <c r="P4323" i="1"/>
  <c r="N4323" i="1"/>
  <c r="M4323" i="1"/>
  <c r="L4323" i="1"/>
  <c r="K4323" i="1"/>
  <c r="J4323" i="1"/>
  <c r="I4323" i="1"/>
  <c r="H4323" i="1"/>
  <c r="G4323" i="1"/>
  <c r="Q4322" i="1"/>
  <c r="P4322" i="1"/>
  <c r="N4322" i="1"/>
  <c r="M4322" i="1"/>
  <c r="L4322" i="1"/>
  <c r="K4322" i="1"/>
  <c r="I4322" i="1"/>
  <c r="J4322" i="1" s="1"/>
  <c r="H4322" i="1"/>
  <c r="G4322" i="1"/>
  <c r="Q4321" i="1"/>
  <c r="P4321" i="1"/>
  <c r="N4321" i="1"/>
  <c r="M4321" i="1"/>
  <c r="L4321" i="1"/>
  <c r="K4321" i="1"/>
  <c r="I4321" i="1"/>
  <c r="J4321" i="1" s="1"/>
  <c r="H4321" i="1"/>
  <c r="G4321" i="1"/>
  <c r="Q4320" i="1"/>
  <c r="P4320" i="1"/>
  <c r="N4320" i="1"/>
  <c r="M4320" i="1"/>
  <c r="L4320" i="1"/>
  <c r="K4320" i="1"/>
  <c r="I4320" i="1"/>
  <c r="J4320" i="1" s="1"/>
  <c r="H4320" i="1"/>
  <c r="G4320" i="1"/>
  <c r="Q4319" i="1"/>
  <c r="P4319" i="1"/>
  <c r="N4319" i="1"/>
  <c r="M4319" i="1"/>
  <c r="L4319" i="1"/>
  <c r="K4319" i="1"/>
  <c r="I4319" i="1"/>
  <c r="J4319" i="1" s="1"/>
  <c r="H4319" i="1"/>
  <c r="G4319" i="1"/>
  <c r="Q4318" i="1"/>
  <c r="P4318" i="1"/>
  <c r="N4318" i="1"/>
  <c r="M4318" i="1"/>
  <c r="L4318" i="1"/>
  <c r="K4318" i="1"/>
  <c r="I4318" i="1"/>
  <c r="J4318" i="1" s="1"/>
  <c r="H4318" i="1"/>
  <c r="G4318" i="1"/>
  <c r="Q4317" i="1"/>
  <c r="P4317" i="1"/>
  <c r="N4317" i="1"/>
  <c r="M4317" i="1"/>
  <c r="L4317" i="1"/>
  <c r="K4317" i="1"/>
  <c r="J4317" i="1"/>
  <c r="I4317" i="1"/>
  <c r="H4317" i="1"/>
  <c r="G4317" i="1"/>
  <c r="Q4316" i="1"/>
  <c r="P4316" i="1"/>
  <c r="N4316" i="1"/>
  <c r="M4316" i="1"/>
  <c r="L4316" i="1"/>
  <c r="K4316" i="1"/>
  <c r="I4316" i="1"/>
  <c r="J4316" i="1" s="1"/>
  <c r="H4316" i="1"/>
  <c r="G4316" i="1"/>
  <c r="Q4315" i="1"/>
  <c r="P4315" i="1"/>
  <c r="N4315" i="1"/>
  <c r="M4315" i="1"/>
  <c r="L4315" i="1"/>
  <c r="K4315" i="1"/>
  <c r="J4315" i="1"/>
  <c r="I4315" i="1"/>
  <c r="H4315" i="1"/>
  <c r="G4315" i="1"/>
  <c r="Q4314" i="1"/>
  <c r="P4314" i="1"/>
  <c r="N4314" i="1"/>
  <c r="M4314" i="1"/>
  <c r="L4314" i="1"/>
  <c r="K4314" i="1"/>
  <c r="I4314" i="1"/>
  <c r="J4314" i="1" s="1"/>
  <c r="H4314" i="1"/>
  <c r="G4314" i="1"/>
  <c r="Q4313" i="1"/>
  <c r="P4313" i="1"/>
  <c r="N4313" i="1"/>
  <c r="M4313" i="1"/>
  <c r="L4313" i="1"/>
  <c r="K4313" i="1"/>
  <c r="I4313" i="1"/>
  <c r="J4313" i="1" s="1"/>
  <c r="H4313" i="1"/>
  <c r="G4313" i="1"/>
  <c r="Q4312" i="1"/>
  <c r="P4312" i="1"/>
  <c r="N4312" i="1"/>
  <c r="M4312" i="1"/>
  <c r="L4312" i="1"/>
  <c r="K4312" i="1"/>
  <c r="I4312" i="1"/>
  <c r="J4312" i="1" s="1"/>
  <c r="H4312" i="1"/>
  <c r="G4312" i="1"/>
  <c r="Q4311" i="1"/>
  <c r="P4311" i="1"/>
  <c r="N4311" i="1"/>
  <c r="M4311" i="1"/>
  <c r="L4311" i="1"/>
  <c r="K4311" i="1"/>
  <c r="I4311" i="1"/>
  <c r="J4311" i="1" s="1"/>
  <c r="H4311" i="1"/>
  <c r="G4311" i="1"/>
  <c r="Q4310" i="1"/>
  <c r="P4310" i="1"/>
  <c r="N4310" i="1"/>
  <c r="M4310" i="1"/>
  <c r="L4310" i="1"/>
  <c r="K4310" i="1"/>
  <c r="I4310" i="1"/>
  <c r="J4310" i="1" s="1"/>
  <c r="H4310" i="1"/>
  <c r="G4310" i="1"/>
  <c r="Q4309" i="1"/>
  <c r="P4309" i="1"/>
  <c r="N4309" i="1"/>
  <c r="M4309" i="1"/>
  <c r="L4309" i="1"/>
  <c r="K4309" i="1"/>
  <c r="J4309" i="1"/>
  <c r="I4309" i="1"/>
  <c r="H4309" i="1"/>
  <c r="G4309" i="1"/>
  <c r="Q4308" i="1"/>
  <c r="P4308" i="1"/>
  <c r="N4308" i="1"/>
  <c r="M4308" i="1"/>
  <c r="L4308" i="1"/>
  <c r="K4308" i="1"/>
  <c r="I4308" i="1"/>
  <c r="J4308" i="1" s="1"/>
  <c r="H4308" i="1"/>
  <c r="G4308" i="1"/>
  <c r="Q4307" i="1"/>
  <c r="P4307" i="1"/>
  <c r="N4307" i="1"/>
  <c r="M4307" i="1"/>
  <c r="L4307" i="1"/>
  <c r="K4307" i="1"/>
  <c r="J4307" i="1"/>
  <c r="I4307" i="1"/>
  <c r="H4307" i="1"/>
  <c r="G4307" i="1"/>
  <c r="Q4306" i="1"/>
  <c r="P4306" i="1"/>
  <c r="N4306" i="1"/>
  <c r="M4306" i="1"/>
  <c r="L4306" i="1"/>
  <c r="K4306" i="1"/>
  <c r="I4306" i="1"/>
  <c r="J4306" i="1" s="1"/>
  <c r="H4306" i="1"/>
  <c r="G4306" i="1"/>
  <c r="Q4305" i="1"/>
  <c r="P4305" i="1"/>
  <c r="N4305" i="1"/>
  <c r="M4305" i="1"/>
  <c r="L4305" i="1"/>
  <c r="K4305" i="1"/>
  <c r="I4305" i="1"/>
  <c r="J4305" i="1" s="1"/>
  <c r="H4305" i="1"/>
  <c r="G4305" i="1"/>
  <c r="Q4304" i="1"/>
  <c r="P4304" i="1"/>
  <c r="N4304" i="1"/>
  <c r="M4304" i="1"/>
  <c r="L4304" i="1"/>
  <c r="K4304" i="1"/>
  <c r="I4304" i="1"/>
  <c r="J4304" i="1" s="1"/>
  <c r="H4304" i="1"/>
  <c r="G4304" i="1"/>
  <c r="Q4303" i="1"/>
  <c r="P4303" i="1"/>
  <c r="N4303" i="1"/>
  <c r="M4303" i="1"/>
  <c r="L4303" i="1"/>
  <c r="K4303" i="1"/>
  <c r="I4303" i="1"/>
  <c r="J4303" i="1" s="1"/>
  <c r="H4303" i="1"/>
  <c r="G4303" i="1"/>
  <c r="Q4302" i="1"/>
  <c r="P4302" i="1"/>
  <c r="N4302" i="1"/>
  <c r="M4302" i="1"/>
  <c r="L4302" i="1"/>
  <c r="K4302" i="1"/>
  <c r="I4302" i="1"/>
  <c r="J4302" i="1" s="1"/>
  <c r="H4302" i="1"/>
  <c r="G4302" i="1"/>
  <c r="Q4301" i="1"/>
  <c r="P4301" i="1"/>
  <c r="N4301" i="1"/>
  <c r="M4301" i="1"/>
  <c r="L4301" i="1"/>
  <c r="K4301" i="1"/>
  <c r="J4301" i="1"/>
  <c r="I4301" i="1"/>
  <c r="H4301" i="1"/>
  <c r="G4301" i="1"/>
  <c r="Q4300" i="1"/>
  <c r="P4300" i="1"/>
  <c r="N4300" i="1"/>
  <c r="M4300" i="1"/>
  <c r="L4300" i="1"/>
  <c r="K4300" i="1"/>
  <c r="I4300" i="1"/>
  <c r="J4300" i="1" s="1"/>
  <c r="H4300" i="1"/>
  <c r="G4300" i="1"/>
  <c r="Q4299" i="1"/>
  <c r="P4299" i="1"/>
  <c r="N4299" i="1"/>
  <c r="M4299" i="1"/>
  <c r="L4299" i="1"/>
  <c r="K4299" i="1"/>
  <c r="J4299" i="1"/>
  <c r="I4299" i="1"/>
  <c r="H4299" i="1"/>
  <c r="G4299" i="1"/>
  <c r="Q4298" i="1"/>
  <c r="P4298" i="1"/>
  <c r="N4298" i="1"/>
  <c r="M4298" i="1"/>
  <c r="L4298" i="1"/>
  <c r="K4298" i="1"/>
  <c r="I4298" i="1"/>
  <c r="J4298" i="1" s="1"/>
  <c r="H4298" i="1"/>
  <c r="G4298" i="1"/>
  <c r="Q4297" i="1"/>
  <c r="P4297" i="1"/>
  <c r="N4297" i="1"/>
  <c r="M4297" i="1"/>
  <c r="L4297" i="1"/>
  <c r="K4297" i="1"/>
  <c r="J4297" i="1"/>
  <c r="I4297" i="1"/>
  <c r="H4297" i="1"/>
  <c r="G4297" i="1"/>
  <c r="Q4296" i="1"/>
  <c r="P4296" i="1"/>
  <c r="N4296" i="1"/>
  <c r="M4296" i="1"/>
  <c r="L4296" i="1"/>
  <c r="K4296" i="1"/>
  <c r="I4296" i="1"/>
  <c r="J4296" i="1" s="1"/>
  <c r="H4296" i="1"/>
  <c r="G4296" i="1"/>
  <c r="Q4295" i="1"/>
  <c r="P4295" i="1"/>
  <c r="N4295" i="1"/>
  <c r="M4295" i="1"/>
  <c r="L4295" i="1"/>
  <c r="K4295" i="1"/>
  <c r="I4295" i="1"/>
  <c r="J4295" i="1" s="1"/>
  <c r="H4295" i="1"/>
  <c r="G4295" i="1"/>
  <c r="Q4294" i="1"/>
  <c r="P4294" i="1"/>
  <c r="N4294" i="1"/>
  <c r="M4294" i="1"/>
  <c r="L4294" i="1"/>
  <c r="K4294" i="1"/>
  <c r="I4294" i="1"/>
  <c r="J4294" i="1" s="1"/>
  <c r="H4294" i="1"/>
  <c r="G4294" i="1"/>
  <c r="Q4293" i="1"/>
  <c r="P4293" i="1"/>
  <c r="N4293" i="1"/>
  <c r="M4293" i="1"/>
  <c r="L4293" i="1"/>
  <c r="K4293" i="1"/>
  <c r="J4293" i="1"/>
  <c r="I4293" i="1"/>
  <c r="H4293" i="1"/>
  <c r="G4293" i="1"/>
  <c r="Q4292" i="1"/>
  <c r="P4292" i="1"/>
  <c r="N4292" i="1"/>
  <c r="M4292" i="1"/>
  <c r="L4292" i="1"/>
  <c r="K4292" i="1"/>
  <c r="I4292" i="1"/>
  <c r="J4292" i="1" s="1"/>
  <c r="H4292" i="1"/>
  <c r="G4292" i="1"/>
  <c r="Q4291" i="1"/>
  <c r="P4291" i="1"/>
  <c r="N4291" i="1"/>
  <c r="M4291" i="1"/>
  <c r="L4291" i="1"/>
  <c r="K4291" i="1"/>
  <c r="J4291" i="1"/>
  <c r="I4291" i="1"/>
  <c r="H4291" i="1"/>
  <c r="G4291" i="1"/>
  <c r="Q4290" i="1"/>
  <c r="P4290" i="1"/>
  <c r="N4290" i="1"/>
  <c r="M4290" i="1"/>
  <c r="L4290" i="1"/>
  <c r="K4290" i="1"/>
  <c r="I4290" i="1"/>
  <c r="J4290" i="1" s="1"/>
  <c r="H4290" i="1"/>
  <c r="G4290" i="1"/>
  <c r="Q4289" i="1"/>
  <c r="P4289" i="1"/>
  <c r="N4289" i="1"/>
  <c r="M4289" i="1"/>
  <c r="L4289" i="1"/>
  <c r="K4289" i="1"/>
  <c r="I4289" i="1"/>
  <c r="J4289" i="1" s="1"/>
  <c r="H4289" i="1"/>
  <c r="G4289" i="1"/>
  <c r="Q4288" i="1"/>
  <c r="P4288" i="1"/>
  <c r="N4288" i="1"/>
  <c r="M4288" i="1"/>
  <c r="L4288" i="1"/>
  <c r="K4288" i="1"/>
  <c r="I4288" i="1"/>
  <c r="J4288" i="1" s="1"/>
  <c r="H4288" i="1"/>
  <c r="G4288" i="1"/>
  <c r="Q4287" i="1"/>
  <c r="P4287" i="1"/>
  <c r="N4287" i="1"/>
  <c r="M4287" i="1"/>
  <c r="L4287" i="1"/>
  <c r="K4287" i="1"/>
  <c r="I4287" i="1"/>
  <c r="J4287" i="1" s="1"/>
  <c r="H4287" i="1"/>
  <c r="G4287" i="1"/>
  <c r="Q4286" i="1"/>
  <c r="P4286" i="1"/>
  <c r="N4286" i="1"/>
  <c r="M4286" i="1"/>
  <c r="L4286" i="1"/>
  <c r="K4286" i="1"/>
  <c r="I4286" i="1"/>
  <c r="J4286" i="1" s="1"/>
  <c r="H4286" i="1"/>
  <c r="G4286" i="1"/>
  <c r="Q4285" i="1"/>
  <c r="P4285" i="1"/>
  <c r="N4285" i="1"/>
  <c r="M4285" i="1"/>
  <c r="L4285" i="1"/>
  <c r="K4285" i="1"/>
  <c r="J4285" i="1"/>
  <c r="I4285" i="1"/>
  <c r="H4285" i="1"/>
  <c r="G4285" i="1"/>
  <c r="Q4284" i="1"/>
  <c r="P4284" i="1"/>
  <c r="N4284" i="1"/>
  <c r="M4284" i="1"/>
  <c r="L4284" i="1"/>
  <c r="K4284" i="1"/>
  <c r="I4284" i="1"/>
  <c r="J4284" i="1" s="1"/>
  <c r="H4284" i="1"/>
  <c r="G4284" i="1"/>
  <c r="Q4283" i="1"/>
  <c r="P4283" i="1"/>
  <c r="N4283" i="1"/>
  <c r="M4283" i="1"/>
  <c r="L4283" i="1"/>
  <c r="K4283" i="1"/>
  <c r="J4283" i="1"/>
  <c r="I4283" i="1"/>
  <c r="H4283" i="1"/>
  <c r="G4283" i="1"/>
  <c r="Q4282" i="1"/>
  <c r="P4282" i="1"/>
  <c r="N4282" i="1"/>
  <c r="M4282" i="1"/>
  <c r="L4282" i="1"/>
  <c r="K4282" i="1"/>
  <c r="I4282" i="1"/>
  <c r="J4282" i="1" s="1"/>
  <c r="H4282" i="1"/>
  <c r="G4282" i="1"/>
  <c r="Q4281" i="1"/>
  <c r="P4281" i="1"/>
  <c r="N4281" i="1"/>
  <c r="M4281" i="1"/>
  <c r="L4281" i="1"/>
  <c r="K4281" i="1"/>
  <c r="I4281" i="1"/>
  <c r="J4281" i="1" s="1"/>
  <c r="H4281" i="1"/>
  <c r="G4281" i="1"/>
  <c r="Q4280" i="1"/>
  <c r="P4280" i="1"/>
  <c r="N4280" i="1"/>
  <c r="M4280" i="1"/>
  <c r="L4280" i="1"/>
  <c r="K4280" i="1"/>
  <c r="I4280" i="1"/>
  <c r="J4280" i="1" s="1"/>
  <c r="H4280" i="1"/>
  <c r="G4280" i="1"/>
  <c r="Q4279" i="1"/>
  <c r="P4279" i="1"/>
  <c r="N4279" i="1"/>
  <c r="M4279" i="1"/>
  <c r="L4279" i="1"/>
  <c r="K4279" i="1"/>
  <c r="I4279" i="1"/>
  <c r="J4279" i="1" s="1"/>
  <c r="H4279" i="1"/>
  <c r="G4279" i="1"/>
  <c r="Q4278" i="1"/>
  <c r="P4278" i="1"/>
  <c r="N4278" i="1"/>
  <c r="M4278" i="1"/>
  <c r="L4278" i="1"/>
  <c r="K4278" i="1"/>
  <c r="I4278" i="1"/>
  <c r="J4278" i="1" s="1"/>
  <c r="H4278" i="1"/>
  <c r="G4278" i="1"/>
  <c r="Q4277" i="1"/>
  <c r="P4277" i="1"/>
  <c r="N4277" i="1"/>
  <c r="M4277" i="1"/>
  <c r="L4277" i="1"/>
  <c r="K4277" i="1"/>
  <c r="J4277" i="1"/>
  <c r="I4277" i="1"/>
  <c r="H4277" i="1"/>
  <c r="G4277" i="1"/>
  <c r="Q4276" i="1"/>
  <c r="P4276" i="1"/>
  <c r="N4276" i="1"/>
  <c r="M4276" i="1"/>
  <c r="L4276" i="1"/>
  <c r="K4276" i="1"/>
  <c r="I4276" i="1"/>
  <c r="J4276" i="1" s="1"/>
  <c r="H4276" i="1"/>
  <c r="G4276" i="1"/>
  <c r="Q4275" i="1"/>
  <c r="P4275" i="1"/>
  <c r="N4275" i="1"/>
  <c r="M4275" i="1"/>
  <c r="L4275" i="1"/>
  <c r="K4275" i="1"/>
  <c r="J4275" i="1"/>
  <c r="I4275" i="1"/>
  <c r="H4275" i="1"/>
  <c r="G4275" i="1"/>
  <c r="Q4274" i="1"/>
  <c r="P4274" i="1"/>
  <c r="N4274" i="1"/>
  <c r="M4274" i="1"/>
  <c r="L4274" i="1"/>
  <c r="K4274" i="1"/>
  <c r="I4274" i="1"/>
  <c r="J4274" i="1" s="1"/>
  <c r="H4274" i="1"/>
  <c r="G4274" i="1"/>
  <c r="Q4273" i="1"/>
  <c r="P4273" i="1"/>
  <c r="N4273" i="1"/>
  <c r="M4273" i="1"/>
  <c r="L4273" i="1"/>
  <c r="K4273" i="1"/>
  <c r="I4273" i="1"/>
  <c r="J4273" i="1" s="1"/>
  <c r="H4273" i="1"/>
  <c r="G4273" i="1"/>
  <c r="Q4272" i="1"/>
  <c r="P4272" i="1"/>
  <c r="N4272" i="1"/>
  <c r="M4272" i="1"/>
  <c r="L4272" i="1"/>
  <c r="K4272" i="1"/>
  <c r="I4272" i="1"/>
  <c r="J4272" i="1" s="1"/>
  <c r="H4272" i="1"/>
  <c r="G4272" i="1"/>
  <c r="Q4271" i="1"/>
  <c r="P4271" i="1"/>
  <c r="N4271" i="1"/>
  <c r="M4271" i="1"/>
  <c r="L4271" i="1"/>
  <c r="K4271" i="1"/>
  <c r="I4271" i="1"/>
  <c r="J4271" i="1" s="1"/>
  <c r="H4271" i="1"/>
  <c r="G4271" i="1"/>
  <c r="Q4270" i="1"/>
  <c r="P4270" i="1"/>
  <c r="N4270" i="1"/>
  <c r="M4270" i="1"/>
  <c r="L4270" i="1"/>
  <c r="K4270" i="1"/>
  <c r="I4270" i="1"/>
  <c r="J4270" i="1" s="1"/>
  <c r="H4270" i="1"/>
  <c r="G4270" i="1"/>
  <c r="Q4269" i="1"/>
  <c r="P4269" i="1"/>
  <c r="N4269" i="1"/>
  <c r="M4269" i="1"/>
  <c r="L4269" i="1"/>
  <c r="K4269" i="1"/>
  <c r="J4269" i="1"/>
  <c r="I4269" i="1"/>
  <c r="H4269" i="1"/>
  <c r="G4269" i="1"/>
  <c r="Q4268" i="1"/>
  <c r="P4268" i="1"/>
  <c r="N4268" i="1"/>
  <c r="M4268" i="1"/>
  <c r="L4268" i="1"/>
  <c r="K4268" i="1"/>
  <c r="I4268" i="1"/>
  <c r="J4268" i="1" s="1"/>
  <c r="H4268" i="1"/>
  <c r="G4268" i="1"/>
  <c r="Q4267" i="1"/>
  <c r="P4267" i="1"/>
  <c r="N4267" i="1"/>
  <c r="M4267" i="1"/>
  <c r="L4267" i="1"/>
  <c r="K4267" i="1"/>
  <c r="J4267" i="1"/>
  <c r="I4267" i="1"/>
  <c r="H4267" i="1"/>
  <c r="G4267" i="1"/>
  <c r="Q4266" i="1"/>
  <c r="P4266" i="1"/>
  <c r="N4266" i="1"/>
  <c r="M4266" i="1"/>
  <c r="L4266" i="1"/>
  <c r="K4266" i="1"/>
  <c r="I4266" i="1"/>
  <c r="J4266" i="1" s="1"/>
  <c r="H4266" i="1"/>
  <c r="G4266" i="1"/>
  <c r="Q4265" i="1"/>
  <c r="P4265" i="1"/>
  <c r="N4265" i="1"/>
  <c r="M4265" i="1"/>
  <c r="L4265" i="1"/>
  <c r="K4265" i="1"/>
  <c r="J4265" i="1"/>
  <c r="I4265" i="1"/>
  <c r="H4265" i="1"/>
  <c r="G4265" i="1"/>
  <c r="Q4264" i="1"/>
  <c r="P4264" i="1"/>
  <c r="N4264" i="1"/>
  <c r="M4264" i="1"/>
  <c r="L4264" i="1"/>
  <c r="K4264" i="1"/>
  <c r="I4264" i="1"/>
  <c r="J4264" i="1" s="1"/>
  <c r="H4264" i="1"/>
  <c r="G4264" i="1"/>
  <c r="Q4263" i="1"/>
  <c r="P4263" i="1"/>
  <c r="N4263" i="1"/>
  <c r="M4263" i="1"/>
  <c r="L4263" i="1"/>
  <c r="K4263" i="1"/>
  <c r="I4263" i="1"/>
  <c r="J4263" i="1" s="1"/>
  <c r="H4263" i="1"/>
  <c r="G4263" i="1"/>
  <c r="Q4262" i="1"/>
  <c r="P4262" i="1"/>
  <c r="N4262" i="1"/>
  <c r="M4262" i="1"/>
  <c r="L4262" i="1"/>
  <c r="K4262" i="1"/>
  <c r="I4262" i="1"/>
  <c r="J4262" i="1" s="1"/>
  <c r="H4262" i="1"/>
  <c r="G4262" i="1"/>
  <c r="Q4261" i="1"/>
  <c r="P4261" i="1"/>
  <c r="N4261" i="1"/>
  <c r="M4261" i="1"/>
  <c r="L4261" i="1"/>
  <c r="K4261" i="1"/>
  <c r="J4261" i="1"/>
  <c r="I4261" i="1"/>
  <c r="H4261" i="1"/>
  <c r="G4261" i="1"/>
  <c r="Q4260" i="1"/>
  <c r="P4260" i="1"/>
  <c r="N4260" i="1"/>
  <c r="M4260" i="1"/>
  <c r="L4260" i="1"/>
  <c r="K4260" i="1"/>
  <c r="I4260" i="1"/>
  <c r="J4260" i="1" s="1"/>
  <c r="H4260" i="1"/>
  <c r="G4260" i="1"/>
  <c r="Q4259" i="1"/>
  <c r="P4259" i="1"/>
  <c r="N4259" i="1"/>
  <c r="M4259" i="1"/>
  <c r="L4259" i="1"/>
  <c r="K4259" i="1"/>
  <c r="J4259" i="1"/>
  <c r="I4259" i="1"/>
  <c r="H4259" i="1"/>
  <c r="G4259" i="1"/>
  <c r="Q4258" i="1"/>
  <c r="P4258" i="1"/>
  <c r="N4258" i="1"/>
  <c r="M4258" i="1"/>
  <c r="L4258" i="1"/>
  <c r="K4258" i="1"/>
  <c r="I4258" i="1"/>
  <c r="J4258" i="1" s="1"/>
  <c r="H4258" i="1"/>
  <c r="G4258" i="1"/>
  <c r="Q4257" i="1"/>
  <c r="P4257" i="1"/>
  <c r="N4257" i="1"/>
  <c r="M4257" i="1"/>
  <c r="L4257" i="1"/>
  <c r="K4257" i="1"/>
  <c r="I4257" i="1"/>
  <c r="J4257" i="1" s="1"/>
  <c r="H4257" i="1"/>
  <c r="G4257" i="1"/>
  <c r="Q4256" i="1"/>
  <c r="P4256" i="1"/>
  <c r="N4256" i="1"/>
  <c r="M4256" i="1"/>
  <c r="L4256" i="1"/>
  <c r="K4256" i="1"/>
  <c r="I4256" i="1"/>
  <c r="J4256" i="1" s="1"/>
  <c r="H4256" i="1"/>
  <c r="G4256" i="1"/>
  <c r="Q4255" i="1"/>
  <c r="P4255" i="1"/>
  <c r="N4255" i="1"/>
  <c r="M4255" i="1"/>
  <c r="L4255" i="1"/>
  <c r="K4255" i="1"/>
  <c r="I4255" i="1"/>
  <c r="J4255" i="1" s="1"/>
  <c r="H4255" i="1"/>
  <c r="G4255" i="1"/>
  <c r="Q4254" i="1"/>
  <c r="P4254" i="1"/>
  <c r="N4254" i="1"/>
  <c r="M4254" i="1"/>
  <c r="L4254" i="1"/>
  <c r="K4254" i="1"/>
  <c r="I4254" i="1"/>
  <c r="J4254" i="1" s="1"/>
  <c r="H4254" i="1"/>
  <c r="G4254" i="1"/>
  <c r="Q4253" i="1"/>
  <c r="P4253" i="1"/>
  <c r="N4253" i="1"/>
  <c r="M4253" i="1"/>
  <c r="L4253" i="1"/>
  <c r="K4253" i="1"/>
  <c r="J4253" i="1"/>
  <c r="I4253" i="1"/>
  <c r="H4253" i="1"/>
  <c r="G4253" i="1"/>
  <c r="Q4252" i="1"/>
  <c r="P4252" i="1"/>
  <c r="N4252" i="1"/>
  <c r="M4252" i="1"/>
  <c r="L4252" i="1"/>
  <c r="K4252" i="1"/>
  <c r="I4252" i="1"/>
  <c r="J4252" i="1" s="1"/>
  <c r="H4252" i="1"/>
  <c r="G4252" i="1"/>
  <c r="Q4251" i="1"/>
  <c r="P4251" i="1"/>
  <c r="N4251" i="1"/>
  <c r="M4251" i="1"/>
  <c r="L4251" i="1"/>
  <c r="K4251" i="1"/>
  <c r="J4251" i="1"/>
  <c r="I4251" i="1"/>
  <c r="H4251" i="1"/>
  <c r="G4251" i="1"/>
  <c r="Q4250" i="1"/>
  <c r="P4250" i="1"/>
  <c r="N4250" i="1"/>
  <c r="M4250" i="1"/>
  <c r="L4250" i="1"/>
  <c r="K4250" i="1"/>
  <c r="I4250" i="1"/>
  <c r="J4250" i="1" s="1"/>
  <c r="H4250" i="1"/>
  <c r="G4250" i="1"/>
  <c r="Q4249" i="1"/>
  <c r="P4249" i="1"/>
  <c r="N4249" i="1"/>
  <c r="M4249" i="1"/>
  <c r="L4249" i="1"/>
  <c r="K4249" i="1"/>
  <c r="I4249" i="1"/>
  <c r="J4249" i="1" s="1"/>
  <c r="H4249" i="1"/>
  <c r="G4249" i="1"/>
  <c r="Q4248" i="1"/>
  <c r="P4248" i="1"/>
  <c r="N4248" i="1"/>
  <c r="M4248" i="1"/>
  <c r="L4248" i="1"/>
  <c r="K4248" i="1"/>
  <c r="I4248" i="1"/>
  <c r="J4248" i="1" s="1"/>
  <c r="H4248" i="1"/>
  <c r="G4248" i="1"/>
  <c r="Q4247" i="1"/>
  <c r="P4247" i="1"/>
  <c r="N4247" i="1"/>
  <c r="M4247" i="1"/>
  <c r="L4247" i="1"/>
  <c r="K4247" i="1"/>
  <c r="I4247" i="1"/>
  <c r="J4247" i="1" s="1"/>
  <c r="H4247" i="1"/>
  <c r="G4247" i="1"/>
  <c r="Q4246" i="1"/>
  <c r="P4246" i="1"/>
  <c r="N4246" i="1"/>
  <c r="M4246" i="1"/>
  <c r="L4246" i="1"/>
  <c r="K4246" i="1"/>
  <c r="I4246" i="1"/>
  <c r="J4246" i="1" s="1"/>
  <c r="H4246" i="1"/>
  <c r="G4246" i="1"/>
  <c r="Q4245" i="1"/>
  <c r="P4245" i="1"/>
  <c r="N4245" i="1"/>
  <c r="M4245" i="1"/>
  <c r="L4245" i="1"/>
  <c r="K4245" i="1"/>
  <c r="J4245" i="1"/>
  <c r="I4245" i="1"/>
  <c r="H4245" i="1"/>
  <c r="G4245" i="1"/>
  <c r="Q4244" i="1"/>
  <c r="P4244" i="1"/>
  <c r="N4244" i="1"/>
  <c r="M4244" i="1"/>
  <c r="L4244" i="1"/>
  <c r="K4244" i="1"/>
  <c r="I4244" i="1"/>
  <c r="J4244" i="1" s="1"/>
  <c r="H4244" i="1"/>
  <c r="G4244" i="1"/>
  <c r="Q4243" i="1"/>
  <c r="P4243" i="1"/>
  <c r="N4243" i="1"/>
  <c r="M4243" i="1"/>
  <c r="L4243" i="1"/>
  <c r="K4243" i="1"/>
  <c r="J4243" i="1"/>
  <c r="I4243" i="1"/>
  <c r="H4243" i="1"/>
  <c r="G4243" i="1"/>
  <c r="Q4242" i="1"/>
  <c r="P4242" i="1"/>
  <c r="N4242" i="1"/>
  <c r="M4242" i="1"/>
  <c r="L4242" i="1"/>
  <c r="K4242" i="1"/>
  <c r="I4242" i="1"/>
  <c r="J4242" i="1" s="1"/>
  <c r="H4242" i="1"/>
  <c r="G4242" i="1"/>
  <c r="Q4241" i="1"/>
  <c r="P4241" i="1"/>
  <c r="N4241" i="1"/>
  <c r="M4241" i="1"/>
  <c r="L4241" i="1"/>
  <c r="K4241" i="1"/>
  <c r="J4241" i="1"/>
  <c r="I4241" i="1"/>
  <c r="H4241" i="1"/>
  <c r="G4241" i="1"/>
  <c r="Q4240" i="1"/>
  <c r="P4240" i="1"/>
  <c r="N4240" i="1"/>
  <c r="M4240" i="1"/>
  <c r="L4240" i="1"/>
  <c r="K4240" i="1"/>
  <c r="I4240" i="1"/>
  <c r="J4240" i="1" s="1"/>
  <c r="H4240" i="1"/>
  <c r="G4240" i="1"/>
  <c r="Q4239" i="1"/>
  <c r="P4239" i="1"/>
  <c r="N4239" i="1"/>
  <c r="M4239" i="1"/>
  <c r="L4239" i="1"/>
  <c r="K4239" i="1"/>
  <c r="J4239" i="1"/>
  <c r="I4239" i="1"/>
  <c r="H4239" i="1"/>
  <c r="G4239" i="1"/>
  <c r="Q4238" i="1"/>
  <c r="P4238" i="1"/>
  <c r="N4238" i="1"/>
  <c r="M4238" i="1"/>
  <c r="L4238" i="1"/>
  <c r="K4238" i="1"/>
  <c r="I4238" i="1"/>
  <c r="J4238" i="1" s="1"/>
  <c r="H4238" i="1"/>
  <c r="G4238" i="1"/>
  <c r="Q4237" i="1"/>
  <c r="P4237" i="1"/>
  <c r="N4237" i="1"/>
  <c r="M4237" i="1"/>
  <c r="L4237" i="1"/>
  <c r="K4237" i="1"/>
  <c r="J4237" i="1"/>
  <c r="I4237" i="1"/>
  <c r="H4237" i="1"/>
  <c r="G4237" i="1"/>
  <c r="Q4236" i="1"/>
  <c r="P4236" i="1"/>
  <c r="N4236" i="1"/>
  <c r="M4236" i="1"/>
  <c r="L4236" i="1"/>
  <c r="K4236" i="1"/>
  <c r="I4236" i="1"/>
  <c r="J4236" i="1" s="1"/>
  <c r="H4236" i="1"/>
  <c r="G4236" i="1"/>
  <c r="Q4235" i="1"/>
  <c r="P4235" i="1"/>
  <c r="N4235" i="1"/>
  <c r="M4235" i="1"/>
  <c r="L4235" i="1"/>
  <c r="K4235" i="1"/>
  <c r="J4235" i="1"/>
  <c r="I4235" i="1"/>
  <c r="H4235" i="1"/>
  <c r="G4235" i="1"/>
  <c r="Q4234" i="1"/>
  <c r="P4234" i="1"/>
  <c r="N4234" i="1"/>
  <c r="M4234" i="1"/>
  <c r="L4234" i="1"/>
  <c r="K4234" i="1"/>
  <c r="I4234" i="1"/>
  <c r="J4234" i="1" s="1"/>
  <c r="H4234" i="1"/>
  <c r="G4234" i="1"/>
  <c r="Q4233" i="1"/>
  <c r="P4233" i="1"/>
  <c r="N4233" i="1"/>
  <c r="M4233" i="1"/>
  <c r="L4233" i="1"/>
  <c r="K4233" i="1"/>
  <c r="J4233" i="1"/>
  <c r="I4233" i="1"/>
  <c r="H4233" i="1"/>
  <c r="G4233" i="1"/>
  <c r="Q4232" i="1"/>
  <c r="P4232" i="1"/>
  <c r="N4232" i="1"/>
  <c r="M4232" i="1"/>
  <c r="L4232" i="1"/>
  <c r="K4232" i="1"/>
  <c r="I4232" i="1"/>
  <c r="J4232" i="1" s="1"/>
  <c r="H4232" i="1"/>
  <c r="G4232" i="1"/>
  <c r="Q4231" i="1"/>
  <c r="P4231" i="1"/>
  <c r="N4231" i="1"/>
  <c r="M4231" i="1"/>
  <c r="L4231" i="1"/>
  <c r="K4231" i="1"/>
  <c r="J4231" i="1"/>
  <c r="I4231" i="1"/>
  <c r="H4231" i="1"/>
  <c r="G4231" i="1"/>
  <c r="Q4230" i="1"/>
  <c r="P4230" i="1"/>
  <c r="N4230" i="1"/>
  <c r="M4230" i="1"/>
  <c r="L4230" i="1"/>
  <c r="K4230" i="1"/>
  <c r="I4230" i="1"/>
  <c r="J4230" i="1" s="1"/>
  <c r="H4230" i="1"/>
  <c r="G4230" i="1"/>
  <c r="Q4229" i="1"/>
  <c r="P4229" i="1"/>
  <c r="N4229" i="1"/>
  <c r="M4229" i="1"/>
  <c r="L4229" i="1"/>
  <c r="K4229" i="1"/>
  <c r="J4229" i="1"/>
  <c r="I4229" i="1"/>
  <c r="H4229" i="1"/>
  <c r="G4229" i="1"/>
  <c r="Q4228" i="1"/>
  <c r="P4228" i="1"/>
  <c r="N4228" i="1"/>
  <c r="M4228" i="1"/>
  <c r="L4228" i="1"/>
  <c r="K4228" i="1"/>
  <c r="I4228" i="1"/>
  <c r="J4228" i="1" s="1"/>
  <c r="H4228" i="1"/>
  <c r="G4228" i="1"/>
  <c r="Q4227" i="1"/>
  <c r="P4227" i="1"/>
  <c r="N4227" i="1"/>
  <c r="M4227" i="1"/>
  <c r="L4227" i="1"/>
  <c r="K4227" i="1"/>
  <c r="J4227" i="1"/>
  <c r="I4227" i="1"/>
  <c r="H4227" i="1"/>
  <c r="G4227" i="1"/>
  <c r="Q4226" i="1"/>
  <c r="P4226" i="1"/>
  <c r="N4226" i="1"/>
  <c r="M4226" i="1"/>
  <c r="L4226" i="1"/>
  <c r="K4226" i="1"/>
  <c r="I4226" i="1"/>
  <c r="J4226" i="1" s="1"/>
  <c r="H4226" i="1"/>
  <c r="G4226" i="1"/>
  <c r="Q4225" i="1"/>
  <c r="P4225" i="1"/>
  <c r="N4225" i="1"/>
  <c r="M4225" i="1"/>
  <c r="L4225" i="1"/>
  <c r="K4225" i="1"/>
  <c r="J4225" i="1"/>
  <c r="I4225" i="1"/>
  <c r="H4225" i="1"/>
  <c r="G4225" i="1"/>
  <c r="Q4224" i="1"/>
  <c r="P4224" i="1"/>
  <c r="N4224" i="1"/>
  <c r="M4224" i="1"/>
  <c r="L4224" i="1"/>
  <c r="K4224" i="1"/>
  <c r="I4224" i="1"/>
  <c r="J4224" i="1" s="1"/>
  <c r="H4224" i="1"/>
  <c r="G4224" i="1"/>
  <c r="Q4223" i="1"/>
  <c r="P4223" i="1"/>
  <c r="N4223" i="1"/>
  <c r="M4223" i="1"/>
  <c r="L4223" i="1"/>
  <c r="K4223" i="1"/>
  <c r="J4223" i="1"/>
  <c r="I4223" i="1"/>
  <c r="H4223" i="1"/>
  <c r="G4223" i="1"/>
  <c r="Q4222" i="1"/>
  <c r="P4222" i="1"/>
  <c r="N4222" i="1"/>
  <c r="M4222" i="1"/>
  <c r="L4222" i="1"/>
  <c r="K4222" i="1"/>
  <c r="I4222" i="1"/>
  <c r="J4222" i="1" s="1"/>
  <c r="H4222" i="1"/>
  <c r="G4222" i="1"/>
  <c r="Q4221" i="1"/>
  <c r="P4221" i="1"/>
  <c r="N4221" i="1"/>
  <c r="M4221" i="1"/>
  <c r="L4221" i="1"/>
  <c r="K4221" i="1"/>
  <c r="J4221" i="1"/>
  <c r="I4221" i="1"/>
  <c r="H4221" i="1"/>
  <c r="G4221" i="1"/>
  <c r="Q4220" i="1"/>
  <c r="P4220" i="1"/>
  <c r="N4220" i="1"/>
  <c r="M4220" i="1"/>
  <c r="L4220" i="1"/>
  <c r="K4220" i="1"/>
  <c r="I4220" i="1"/>
  <c r="J4220" i="1" s="1"/>
  <c r="H4220" i="1"/>
  <c r="G4220" i="1"/>
  <c r="Q4219" i="1"/>
  <c r="P4219" i="1"/>
  <c r="N4219" i="1"/>
  <c r="M4219" i="1"/>
  <c r="L4219" i="1"/>
  <c r="K4219" i="1"/>
  <c r="J4219" i="1"/>
  <c r="I4219" i="1"/>
  <c r="H4219" i="1"/>
  <c r="G4219" i="1"/>
  <c r="Q4218" i="1"/>
  <c r="P4218" i="1"/>
  <c r="N4218" i="1"/>
  <c r="M4218" i="1"/>
  <c r="L4218" i="1"/>
  <c r="K4218" i="1"/>
  <c r="I4218" i="1"/>
  <c r="J4218" i="1" s="1"/>
  <c r="H4218" i="1"/>
  <c r="G4218" i="1"/>
  <c r="Q4217" i="1"/>
  <c r="P4217" i="1"/>
  <c r="N4217" i="1"/>
  <c r="M4217" i="1"/>
  <c r="L4217" i="1"/>
  <c r="K4217" i="1"/>
  <c r="J4217" i="1"/>
  <c r="I4217" i="1"/>
  <c r="H4217" i="1"/>
  <c r="G4217" i="1"/>
  <c r="Q4216" i="1"/>
  <c r="P4216" i="1"/>
  <c r="N4216" i="1"/>
  <c r="M4216" i="1"/>
  <c r="L4216" i="1"/>
  <c r="K4216" i="1"/>
  <c r="I4216" i="1"/>
  <c r="J4216" i="1" s="1"/>
  <c r="H4216" i="1"/>
  <c r="G4216" i="1"/>
  <c r="Q4215" i="1"/>
  <c r="P4215" i="1"/>
  <c r="N4215" i="1"/>
  <c r="M4215" i="1"/>
  <c r="L4215" i="1"/>
  <c r="K4215" i="1"/>
  <c r="J4215" i="1"/>
  <c r="I4215" i="1"/>
  <c r="H4215" i="1"/>
  <c r="G4215" i="1"/>
  <c r="Q4214" i="1"/>
  <c r="P4214" i="1"/>
  <c r="N4214" i="1"/>
  <c r="M4214" i="1"/>
  <c r="L4214" i="1"/>
  <c r="K4214" i="1"/>
  <c r="I4214" i="1"/>
  <c r="J4214" i="1" s="1"/>
  <c r="H4214" i="1"/>
  <c r="G4214" i="1"/>
  <c r="Q4213" i="1"/>
  <c r="P4213" i="1"/>
  <c r="N4213" i="1"/>
  <c r="M4213" i="1"/>
  <c r="L4213" i="1"/>
  <c r="K4213" i="1"/>
  <c r="J4213" i="1"/>
  <c r="I4213" i="1"/>
  <c r="H4213" i="1"/>
  <c r="G4213" i="1"/>
  <c r="Q4212" i="1"/>
  <c r="P4212" i="1"/>
  <c r="N4212" i="1"/>
  <c r="M4212" i="1"/>
  <c r="L4212" i="1"/>
  <c r="K4212" i="1"/>
  <c r="I4212" i="1"/>
  <c r="J4212" i="1" s="1"/>
  <c r="H4212" i="1"/>
  <c r="G4212" i="1"/>
  <c r="Q4211" i="1"/>
  <c r="P4211" i="1"/>
  <c r="N4211" i="1"/>
  <c r="M4211" i="1"/>
  <c r="L4211" i="1"/>
  <c r="K4211" i="1"/>
  <c r="J4211" i="1"/>
  <c r="I4211" i="1"/>
  <c r="H4211" i="1"/>
  <c r="G4211" i="1"/>
  <c r="Q4210" i="1"/>
  <c r="P4210" i="1"/>
  <c r="N4210" i="1"/>
  <c r="M4210" i="1"/>
  <c r="L4210" i="1"/>
  <c r="K4210" i="1"/>
  <c r="I4210" i="1"/>
  <c r="J4210" i="1" s="1"/>
  <c r="H4210" i="1"/>
  <c r="G4210" i="1"/>
  <c r="Q4209" i="1"/>
  <c r="P4209" i="1"/>
  <c r="N4209" i="1"/>
  <c r="M4209" i="1"/>
  <c r="L4209" i="1"/>
  <c r="K4209" i="1"/>
  <c r="J4209" i="1"/>
  <c r="I4209" i="1"/>
  <c r="H4209" i="1"/>
  <c r="G4209" i="1"/>
  <c r="Q4208" i="1"/>
  <c r="P4208" i="1"/>
  <c r="N4208" i="1"/>
  <c r="M4208" i="1"/>
  <c r="L4208" i="1"/>
  <c r="K4208" i="1"/>
  <c r="I4208" i="1"/>
  <c r="J4208" i="1" s="1"/>
  <c r="H4208" i="1"/>
  <c r="G4208" i="1"/>
  <c r="Q4207" i="1"/>
  <c r="P4207" i="1"/>
  <c r="N4207" i="1"/>
  <c r="M4207" i="1"/>
  <c r="L4207" i="1"/>
  <c r="K4207" i="1"/>
  <c r="J4207" i="1"/>
  <c r="I4207" i="1"/>
  <c r="H4207" i="1"/>
  <c r="G4207" i="1"/>
  <c r="Q4206" i="1"/>
  <c r="P4206" i="1"/>
  <c r="N4206" i="1"/>
  <c r="M4206" i="1"/>
  <c r="L4206" i="1"/>
  <c r="K4206" i="1"/>
  <c r="I4206" i="1"/>
  <c r="J4206" i="1" s="1"/>
  <c r="H4206" i="1"/>
  <c r="G4206" i="1"/>
  <c r="Q4205" i="1"/>
  <c r="P4205" i="1"/>
  <c r="N4205" i="1"/>
  <c r="M4205" i="1"/>
  <c r="L4205" i="1"/>
  <c r="K4205" i="1"/>
  <c r="J4205" i="1"/>
  <c r="I4205" i="1"/>
  <c r="H4205" i="1"/>
  <c r="G4205" i="1"/>
  <c r="Q4204" i="1"/>
  <c r="P4204" i="1"/>
  <c r="N4204" i="1"/>
  <c r="M4204" i="1"/>
  <c r="L4204" i="1"/>
  <c r="K4204" i="1"/>
  <c r="I4204" i="1"/>
  <c r="J4204" i="1" s="1"/>
  <c r="H4204" i="1"/>
  <c r="G4204" i="1"/>
  <c r="Q4203" i="1"/>
  <c r="P4203" i="1"/>
  <c r="N4203" i="1"/>
  <c r="M4203" i="1"/>
  <c r="L4203" i="1"/>
  <c r="K4203" i="1"/>
  <c r="J4203" i="1"/>
  <c r="I4203" i="1"/>
  <c r="H4203" i="1"/>
  <c r="G4203" i="1"/>
  <c r="Q4202" i="1"/>
  <c r="P4202" i="1"/>
  <c r="N4202" i="1"/>
  <c r="M4202" i="1"/>
  <c r="L4202" i="1"/>
  <c r="K4202" i="1"/>
  <c r="I4202" i="1"/>
  <c r="J4202" i="1" s="1"/>
  <c r="H4202" i="1"/>
  <c r="G4202" i="1"/>
  <c r="Q4201" i="1"/>
  <c r="P4201" i="1"/>
  <c r="N4201" i="1"/>
  <c r="M4201" i="1"/>
  <c r="L4201" i="1"/>
  <c r="K4201" i="1"/>
  <c r="J4201" i="1"/>
  <c r="I4201" i="1"/>
  <c r="H4201" i="1"/>
  <c r="G4201" i="1"/>
  <c r="Q4200" i="1"/>
  <c r="P4200" i="1"/>
  <c r="N4200" i="1"/>
  <c r="M4200" i="1"/>
  <c r="L4200" i="1"/>
  <c r="K4200" i="1"/>
  <c r="I4200" i="1"/>
  <c r="J4200" i="1" s="1"/>
  <c r="H4200" i="1"/>
  <c r="G4200" i="1"/>
  <c r="Q4199" i="1"/>
  <c r="P4199" i="1"/>
  <c r="N4199" i="1"/>
  <c r="M4199" i="1"/>
  <c r="L4199" i="1"/>
  <c r="K4199" i="1"/>
  <c r="J4199" i="1"/>
  <c r="I4199" i="1"/>
  <c r="H4199" i="1"/>
  <c r="G4199" i="1"/>
  <c r="Q4198" i="1"/>
  <c r="P4198" i="1"/>
  <c r="N4198" i="1"/>
  <c r="M4198" i="1"/>
  <c r="L4198" i="1"/>
  <c r="K4198" i="1"/>
  <c r="I4198" i="1"/>
  <c r="J4198" i="1" s="1"/>
  <c r="H4198" i="1"/>
  <c r="G4198" i="1"/>
  <c r="Q4197" i="1"/>
  <c r="P4197" i="1"/>
  <c r="N4197" i="1"/>
  <c r="M4197" i="1"/>
  <c r="L4197" i="1"/>
  <c r="K4197" i="1"/>
  <c r="J4197" i="1"/>
  <c r="I4197" i="1"/>
  <c r="H4197" i="1"/>
  <c r="G4197" i="1"/>
  <c r="Q4196" i="1"/>
  <c r="P4196" i="1"/>
  <c r="N4196" i="1"/>
  <c r="M4196" i="1"/>
  <c r="L4196" i="1"/>
  <c r="K4196" i="1"/>
  <c r="I4196" i="1"/>
  <c r="J4196" i="1" s="1"/>
  <c r="H4196" i="1"/>
  <c r="G4196" i="1"/>
  <c r="Q4195" i="1"/>
  <c r="P4195" i="1"/>
  <c r="N4195" i="1"/>
  <c r="M4195" i="1"/>
  <c r="L4195" i="1"/>
  <c r="K4195" i="1"/>
  <c r="J4195" i="1"/>
  <c r="I4195" i="1"/>
  <c r="H4195" i="1"/>
  <c r="G4195" i="1"/>
  <c r="Q4194" i="1"/>
  <c r="P4194" i="1"/>
  <c r="N4194" i="1"/>
  <c r="M4194" i="1"/>
  <c r="L4194" i="1"/>
  <c r="K4194" i="1"/>
  <c r="I4194" i="1"/>
  <c r="J4194" i="1" s="1"/>
  <c r="H4194" i="1"/>
  <c r="G4194" i="1"/>
  <c r="Q4193" i="1"/>
  <c r="P4193" i="1"/>
  <c r="N4193" i="1"/>
  <c r="M4193" i="1"/>
  <c r="L4193" i="1"/>
  <c r="K4193" i="1"/>
  <c r="J4193" i="1"/>
  <c r="I4193" i="1"/>
  <c r="H4193" i="1"/>
  <c r="G4193" i="1"/>
  <c r="Q4192" i="1"/>
  <c r="P4192" i="1"/>
  <c r="N4192" i="1"/>
  <c r="M4192" i="1"/>
  <c r="L4192" i="1"/>
  <c r="K4192" i="1"/>
  <c r="I4192" i="1"/>
  <c r="J4192" i="1" s="1"/>
  <c r="H4192" i="1"/>
  <c r="G4192" i="1"/>
  <c r="Q4191" i="1"/>
  <c r="P4191" i="1"/>
  <c r="N4191" i="1"/>
  <c r="M4191" i="1"/>
  <c r="L4191" i="1"/>
  <c r="K4191" i="1"/>
  <c r="J4191" i="1"/>
  <c r="I4191" i="1"/>
  <c r="H4191" i="1"/>
  <c r="G4191" i="1"/>
  <c r="Q4190" i="1"/>
  <c r="P4190" i="1"/>
  <c r="N4190" i="1"/>
  <c r="M4190" i="1"/>
  <c r="L4190" i="1"/>
  <c r="K4190" i="1"/>
  <c r="I4190" i="1"/>
  <c r="J4190" i="1" s="1"/>
  <c r="H4190" i="1"/>
  <c r="G4190" i="1"/>
  <c r="Q4189" i="1"/>
  <c r="P4189" i="1"/>
  <c r="N4189" i="1"/>
  <c r="M4189" i="1"/>
  <c r="L4189" i="1"/>
  <c r="K4189" i="1"/>
  <c r="J4189" i="1"/>
  <c r="I4189" i="1"/>
  <c r="H4189" i="1"/>
  <c r="G4189" i="1"/>
  <c r="Q4188" i="1"/>
  <c r="P4188" i="1"/>
  <c r="N4188" i="1"/>
  <c r="M4188" i="1"/>
  <c r="L4188" i="1"/>
  <c r="K4188" i="1"/>
  <c r="I4188" i="1"/>
  <c r="J4188" i="1" s="1"/>
  <c r="H4188" i="1"/>
  <c r="G4188" i="1"/>
  <c r="Q4187" i="1"/>
  <c r="P4187" i="1"/>
  <c r="N4187" i="1"/>
  <c r="M4187" i="1"/>
  <c r="L4187" i="1"/>
  <c r="K4187" i="1"/>
  <c r="J4187" i="1"/>
  <c r="I4187" i="1"/>
  <c r="H4187" i="1"/>
  <c r="G4187" i="1"/>
  <c r="Q4186" i="1"/>
  <c r="P4186" i="1"/>
  <c r="N4186" i="1"/>
  <c r="M4186" i="1"/>
  <c r="L4186" i="1"/>
  <c r="K4186" i="1"/>
  <c r="I4186" i="1"/>
  <c r="J4186" i="1" s="1"/>
  <c r="H4186" i="1"/>
  <c r="G4186" i="1"/>
  <c r="Q4185" i="1"/>
  <c r="P4185" i="1"/>
  <c r="N4185" i="1"/>
  <c r="M4185" i="1"/>
  <c r="L4185" i="1"/>
  <c r="K4185" i="1"/>
  <c r="J4185" i="1"/>
  <c r="I4185" i="1"/>
  <c r="H4185" i="1"/>
  <c r="G4185" i="1"/>
  <c r="Q4184" i="1"/>
  <c r="P4184" i="1"/>
  <c r="N4184" i="1"/>
  <c r="M4184" i="1"/>
  <c r="L4184" i="1"/>
  <c r="K4184" i="1"/>
  <c r="I4184" i="1"/>
  <c r="J4184" i="1" s="1"/>
  <c r="H4184" i="1"/>
  <c r="G4184" i="1"/>
  <c r="Q4183" i="1"/>
  <c r="P4183" i="1"/>
  <c r="N4183" i="1"/>
  <c r="M4183" i="1"/>
  <c r="L4183" i="1"/>
  <c r="K4183" i="1"/>
  <c r="J4183" i="1"/>
  <c r="I4183" i="1"/>
  <c r="H4183" i="1"/>
  <c r="G4183" i="1"/>
  <c r="Q4182" i="1"/>
  <c r="P4182" i="1"/>
  <c r="N4182" i="1"/>
  <c r="M4182" i="1"/>
  <c r="L4182" i="1"/>
  <c r="K4182" i="1"/>
  <c r="I4182" i="1"/>
  <c r="J4182" i="1" s="1"/>
  <c r="H4182" i="1"/>
  <c r="G4182" i="1"/>
  <c r="Q4181" i="1"/>
  <c r="P4181" i="1"/>
  <c r="N4181" i="1"/>
  <c r="M4181" i="1"/>
  <c r="L4181" i="1"/>
  <c r="K4181" i="1"/>
  <c r="J4181" i="1"/>
  <c r="I4181" i="1"/>
  <c r="H4181" i="1"/>
  <c r="G4181" i="1"/>
  <c r="Q4180" i="1"/>
  <c r="P4180" i="1"/>
  <c r="N4180" i="1"/>
  <c r="M4180" i="1"/>
  <c r="L4180" i="1"/>
  <c r="K4180" i="1"/>
  <c r="I4180" i="1"/>
  <c r="J4180" i="1" s="1"/>
  <c r="H4180" i="1"/>
  <c r="G4180" i="1"/>
  <c r="Q4179" i="1"/>
  <c r="P4179" i="1"/>
  <c r="N4179" i="1"/>
  <c r="M4179" i="1"/>
  <c r="L4179" i="1"/>
  <c r="K4179" i="1"/>
  <c r="J4179" i="1"/>
  <c r="I4179" i="1"/>
  <c r="H4179" i="1"/>
  <c r="G4179" i="1"/>
  <c r="Q4178" i="1"/>
  <c r="P4178" i="1"/>
  <c r="N4178" i="1"/>
  <c r="M4178" i="1"/>
  <c r="L4178" i="1"/>
  <c r="K4178" i="1"/>
  <c r="I4178" i="1"/>
  <c r="J4178" i="1" s="1"/>
  <c r="H4178" i="1"/>
  <c r="G4178" i="1"/>
  <c r="Q4177" i="1"/>
  <c r="P4177" i="1"/>
  <c r="N4177" i="1"/>
  <c r="M4177" i="1"/>
  <c r="L4177" i="1"/>
  <c r="K4177" i="1"/>
  <c r="J4177" i="1"/>
  <c r="I4177" i="1"/>
  <c r="H4177" i="1"/>
  <c r="G4177" i="1"/>
  <c r="Q4176" i="1"/>
  <c r="P4176" i="1"/>
  <c r="N4176" i="1"/>
  <c r="M4176" i="1"/>
  <c r="L4176" i="1"/>
  <c r="K4176" i="1"/>
  <c r="I4176" i="1"/>
  <c r="J4176" i="1" s="1"/>
  <c r="H4176" i="1"/>
  <c r="G4176" i="1"/>
  <c r="Q4175" i="1"/>
  <c r="P4175" i="1"/>
  <c r="N4175" i="1"/>
  <c r="M4175" i="1"/>
  <c r="L4175" i="1"/>
  <c r="K4175" i="1"/>
  <c r="J4175" i="1"/>
  <c r="I4175" i="1"/>
  <c r="H4175" i="1"/>
  <c r="G4175" i="1"/>
  <c r="Q4174" i="1"/>
  <c r="P4174" i="1"/>
  <c r="N4174" i="1"/>
  <c r="M4174" i="1"/>
  <c r="L4174" i="1"/>
  <c r="K4174" i="1"/>
  <c r="I4174" i="1"/>
  <c r="J4174" i="1" s="1"/>
  <c r="H4174" i="1"/>
  <c r="G4174" i="1"/>
  <c r="Q4173" i="1"/>
  <c r="P4173" i="1"/>
  <c r="N4173" i="1"/>
  <c r="M4173" i="1"/>
  <c r="L4173" i="1"/>
  <c r="K4173" i="1"/>
  <c r="J4173" i="1"/>
  <c r="I4173" i="1"/>
  <c r="H4173" i="1"/>
  <c r="G4173" i="1"/>
  <c r="Q4172" i="1"/>
  <c r="P4172" i="1"/>
  <c r="N4172" i="1"/>
  <c r="M4172" i="1"/>
  <c r="L4172" i="1"/>
  <c r="K4172" i="1"/>
  <c r="I4172" i="1"/>
  <c r="J4172" i="1" s="1"/>
  <c r="H4172" i="1"/>
  <c r="G4172" i="1"/>
  <c r="Q4171" i="1"/>
  <c r="P4171" i="1"/>
  <c r="N4171" i="1"/>
  <c r="M4171" i="1"/>
  <c r="L4171" i="1"/>
  <c r="K4171" i="1"/>
  <c r="J4171" i="1"/>
  <c r="I4171" i="1"/>
  <c r="H4171" i="1"/>
  <c r="G4171" i="1"/>
  <c r="Q4170" i="1"/>
  <c r="P4170" i="1"/>
  <c r="N4170" i="1"/>
  <c r="M4170" i="1"/>
  <c r="L4170" i="1"/>
  <c r="K4170" i="1"/>
  <c r="I4170" i="1"/>
  <c r="J4170" i="1" s="1"/>
  <c r="H4170" i="1"/>
  <c r="G4170" i="1"/>
  <c r="Q4169" i="1"/>
  <c r="P4169" i="1"/>
  <c r="N4169" i="1"/>
  <c r="M4169" i="1"/>
  <c r="L4169" i="1"/>
  <c r="K4169" i="1"/>
  <c r="J4169" i="1"/>
  <c r="I4169" i="1"/>
  <c r="H4169" i="1"/>
  <c r="G4169" i="1"/>
  <c r="Q4168" i="1"/>
  <c r="P4168" i="1"/>
  <c r="N4168" i="1"/>
  <c r="M4168" i="1"/>
  <c r="L4168" i="1"/>
  <c r="K4168" i="1"/>
  <c r="I4168" i="1"/>
  <c r="J4168" i="1" s="1"/>
  <c r="H4168" i="1"/>
  <c r="G4168" i="1"/>
  <c r="Q4167" i="1"/>
  <c r="P4167" i="1"/>
  <c r="N4167" i="1"/>
  <c r="M4167" i="1"/>
  <c r="L4167" i="1"/>
  <c r="K4167" i="1"/>
  <c r="J4167" i="1"/>
  <c r="I4167" i="1"/>
  <c r="H4167" i="1"/>
  <c r="G4167" i="1"/>
  <c r="Q4166" i="1"/>
  <c r="P4166" i="1"/>
  <c r="N4166" i="1"/>
  <c r="M4166" i="1"/>
  <c r="L4166" i="1"/>
  <c r="K4166" i="1"/>
  <c r="I4166" i="1"/>
  <c r="J4166" i="1" s="1"/>
  <c r="H4166" i="1"/>
  <c r="G4166" i="1"/>
  <c r="Q4165" i="1"/>
  <c r="P4165" i="1"/>
  <c r="N4165" i="1"/>
  <c r="M4165" i="1"/>
  <c r="L4165" i="1"/>
  <c r="K4165" i="1"/>
  <c r="J4165" i="1"/>
  <c r="I4165" i="1"/>
  <c r="H4165" i="1"/>
  <c r="G4165" i="1"/>
  <c r="Q4164" i="1"/>
  <c r="P4164" i="1"/>
  <c r="N4164" i="1"/>
  <c r="M4164" i="1"/>
  <c r="L4164" i="1"/>
  <c r="K4164" i="1"/>
  <c r="I4164" i="1"/>
  <c r="J4164" i="1" s="1"/>
  <c r="H4164" i="1"/>
  <c r="G4164" i="1"/>
  <c r="Q4163" i="1"/>
  <c r="P4163" i="1"/>
  <c r="N4163" i="1"/>
  <c r="M4163" i="1"/>
  <c r="L4163" i="1"/>
  <c r="K4163" i="1"/>
  <c r="J4163" i="1"/>
  <c r="I4163" i="1"/>
  <c r="H4163" i="1"/>
  <c r="G4163" i="1"/>
  <c r="Q4162" i="1"/>
  <c r="P4162" i="1"/>
  <c r="N4162" i="1"/>
  <c r="M4162" i="1"/>
  <c r="L4162" i="1"/>
  <c r="K4162" i="1"/>
  <c r="I4162" i="1"/>
  <c r="J4162" i="1" s="1"/>
  <c r="H4162" i="1"/>
  <c r="G4162" i="1"/>
  <c r="Q4161" i="1"/>
  <c r="P4161" i="1"/>
  <c r="N4161" i="1"/>
  <c r="M4161" i="1"/>
  <c r="L4161" i="1"/>
  <c r="K4161" i="1"/>
  <c r="J4161" i="1"/>
  <c r="I4161" i="1"/>
  <c r="H4161" i="1"/>
  <c r="G4161" i="1"/>
  <c r="Q4160" i="1"/>
  <c r="P4160" i="1"/>
  <c r="N4160" i="1"/>
  <c r="M4160" i="1"/>
  <c r="L4160" i="1"/>
  <c r="K4160" i="1"/>
  <c r="I4160" i="1"/>
  <c r="J4160" i="1" s="1"/>
  <c r="H4160" i="1"/>
  <c r="G4160" i="1"/>
  <c r="Q4159" i="1"/>
  <c r="P4159" i="1"/>
  <c r="N4159" i="1"/>
  <c r="M4159" i="1"/>
  <c r="L4159" i="1"/>
  <c r="K4159" i="1"/>
  <c r="J4159" i="1"/>
  <c r="I4159" i="1"/>
  <c r="H4159" i="1"/>
  <c r="G4159" i="1"/>
  <c r="Q4158" i="1"/>
  <c r="P4158" i="1"/>
  <c r="N4158" i="1"/>
  <c r="M4158" i="1"/>
  <c r="L4158" i="1"/>
  <c r="K4158" i="1"/>
  <c r="I4158" i="1"/>
  <c r="J4158" i="1" s="1"/>
  <c r="H4158" i="1"/>
  <c r="G4158" i="1"/>
  <c r="Q4157" i="1"/>
  <c r="P4157" i="1"/>
  <c r="N4157" i="1"/>
  <c r="M4157" i="1"/>
  <c r="L4157" i="1"/>
  <c r="K4157" i="1"/>
  <c r="J4157" i="1"/>
  <c r="I4157" i="1"/>
  <c r="H4157" i="1"/>
  <c r="G4157" i="1"/>
  <c r="Q4156" i="1"/>
  <c r="P4156" i="1"/>
  <c r="N4156" i="1"/>
  <c r="M4156" i="1"/>
  <c r="L4156" i="1"/>
  <c r="K4156" i="1"/>
  <c r="I4156" i="1"/>
  <c r="J4156" i="1" s="1"/>
  <c r="H4156" i="1"/>
  <c r="G4156" i="1"/>
  <c r="Q4155" i="1"/>
  <c r="P4155" i="1"/>
  <c r="N4155" i="1"/>
  <c r="M4155" i="1"/>
  <c r="L4155" i="1"/>
  <c r="K4155" i="1"/>
  <c r="J4155" i="1"/>
  <c r="I4155" i="1"/>
  <c r="H4155" i="1"/>
  <c r="G4155" i="1"/>
  <c r="Q4154" i="1"/>
  <c r="P4154" i="1"/>
  <c r="N4154" i="1"/>
  <c r="M4154" i="1"/>
  <c r="L4154" i="1"/>
  <c r="K4154" i="1"/>
  <c r="I4154" i="1"/>
  <c r="J4154" i="1" s="1"/>
  <c r="H4154" i="1"/>
  <c r="G4154" i="1"/>
  <c r="Q4153" i="1"/>
  <c r="P4153" i="1"/>
  <c r="N4153" i="1"/>
  <c r="M4153" i="1"/>
  <c r="L4153" i="1"/>
  <c r="K4153" i="1"/>
  <c r="J4153" i="1"/>
  <c r="I4153" i="1"/>
  <c r="H4153" i="1"/>
  <c r="G4153" i="1"/>
  <c r="Q4152" i="1"/>
  <c r="P4152" i="1"/>
  <c r="N4152" i="1"/>
  <c r="M4152" i="1"/>
  <c r="L4152" i="1"/>
  <c r="K4152" i="1"/>
  <c r="I4152" i="1"/>
  <c r="J4152" i="1" s="1"/>
  <c r="H4152" i="1"/>
  <c r="G4152" i="1"/>
  <c r="Q4151" i="1"/>
  <c r="P4151" i="1"/>
  <c r="N4151" i="1"/>
  <c r="M4151" i="1"/>
  <c r="L4151" i="1"/>
  <c r="K4151" i="1"/>
  <c r="J4151" i="1"/>
  <c r="I4151" i="1"/>
  <c r="H4151" i="1"/>
  <c r="G4151" i="1"/>
  <c r="Q4150" i="1"/>
  <c r="P4150" i="1"/>
  <c r="N4150" i="1"/>
  <c r="M4150" i="1"/>
  <c r="L4150" i="1"/>
  <c r="K4150" i="1"/>
  <c r="I4150" i="1"/>
  <c r="J4150" i="1" s="1"/>
  <c r="H4150" i="1"/>
  <c r="G4150" i="1"/>
  <c r="Q4149" i="1"/>
  <c r="P4149" i="1"/>
  <c r="N4149" i="1"/>
  <c r="M4149" i="1"/>
  <c r="L4149" i="1"/>
  <c r="K4149" i="1"/>
  <c r="J4149" i="1"/>
  <c r="I4149" i="1"/>
  <c r="H4149" i="1"/>
  <c r="G4149" i="1"/>
  <c r="Q4148" i="1"/>
  <c r="P4148" i="1"/>
  <c r="N4148" i="1"/>
  <c r="M4148" i="1"/>
  <c r="L4148" i="1"/>
  <c r="K4148" i="1"/>
  <c r="I4148" i="1"/>
  <c r="J4148" i="1" s="1"/>
  <c r="H4148" i="1"/>
  <c r="G4148" i="1"/>
  <c r="Q4147" i="1"/>
  <c r="P4147" i="1"/>
  <c r="N4147" i="1"/>
  <c r="M4147" i="1"/>
  <c r="L4147" i="1"/>
  <c r="K4147" i="1"/>
  <c r="J4147" i="1"/>
  <c r="I4147" i="1"/>
  <c r="H4147" i="1"/>
  <c r="G4147" i="1"/>
  <c r="Q4146" i="1"/>
  <c r="P4146" i="1"/>
  <c r="N4146" i="1"/>
  <c r="M4146" i="1"/>
  <c r="L4146" i="1"/>
  <c r="K4146" i="1"/>
  <c r="I4146" i="1"/>
  <c r="J4146" i="1" s="1"/>
  <c r="H4146" i="1"/>
  <c r="G4146" i="1"/>
  <c r="Q4145" i="1"/>
  <c r="P4145" i="1"/>
  <c r="N4145" i="1"/>
  <c r="M4145" i="1"/>
  <c r="L4145" i="1"/>
  <c r="K4145" i="1"/>
  <c r="J4145" i="1"/>
  <c r="I4145" i="1"/>
  <c r="H4145" i="1"/>
  <c r="G4145" i="1"/>
  <c r="Q4144" i="1"/>
  <c r="P4144" i="1"/>
  <c r="N4144" i="1"/>
  <c r="M4144" i="1"/>
  <c r="L4144" i="1"/>
  <c r="K4144" i="1"/>
  <c r="I4144" i="1"/>
  <c r="J4144" i="1" s="1"/>
  <c r="H4144" i="1"/>
  <c r="G4144" i="1"/>
  <c r="Q4143" i="1"/>
  <c r="P4143" i="1"/>
  <c r="N4143" i="1"/>
  <c r="M4143" i="1"/>
  <c r="L4143" i="1"/>
  <c r="K4143" i="1"/>
  <c r="J4143" i="1"/>
  <c r="I4143" i="1"/>
  <c r="H4143" i="1"/>
  <c r="G4143" i="1"/>
  <c r="Q4142" i="1"/>
  <c r="P4142" i="1"/>
  <c r="N4142" i="1"/>
  <c r="M4142" i="1"/>
  <c r="L4142" i="1"/>
  <c r="K4142" i="1"/>
  <c r="I4142" i="1"/>
  <c r="J4142" i="1" s="1"/>
  <c r="H4142" i="1"/>
  <c r="G4142" i="1"/>
  <c r="Q4141" i="1"/>
  <c r="P4141" i="1"/>
  <c r="N4141" i="1"/>
  <c r="M4141" i="1"/>
  <c r="L4141" i="1"/>
  <c r="K4141" i="1"/>
  <c r="J4141" i="1"/>
  <c r="I4141" i="1"/>
  <c r="H4141" i="1"/>
  <c r="G4141" i="1"/>
  <c r="Q4140" i="1"/>
  <c r="P4140" i="1"/>
  <c r="N4140" i="1"/>
  <c r="M4140" i="1"/>
  <c r="L4140" i="1"/>
  <c r="K4140" i="1"/>
  <c r="I4140" i="1"/>
  <c r="J4140" i="1" s="1"/>
  <c r="H4140" i="1"/>
  <c r="G4140" i="1"/>
  <c r="Q4139" i="1"/>
  <c r="P4139" i="1"/>
  <c r="N4139" i="1"/>
  <c r="M4139" i="1"/>
  <c r="L4139" i="1"/>
  <c r="K4139" i="1"/>
  <c r="J4139" i="1"/>
  <c r="I4139" i="1"/>
  <c r="H4139" i="1"/>
  <c r="G4139" i="1"/>
  <c r="Q4138" i="1"/>
  <c r="P4138" i="1"/>
  <c r="N4138" i="1"/>
  <c r="M4138" i="1"/>
  <c r="L4138" i="1"/>
  <c r="K4138" i="1"/>
  <c r="I4138" i="1"/>
  <c r="J4138" i="1" s="1"/>
  <c r="H4138" i="1"/>
  <c r="G4138" i="1"/>
  <c r="Q4137" i="1"/>
  <c r="P4137" i="1"/>
  <c r="N4137" i="1"/>
  <c r="M4137" i="1"/>
  <c r="L4137" i="1"/>
  <c r="K4137" i="1"/>
  <c r="J4137" i="1"/>
  <c r="I4137" i="1"/>
  <c r="H4137" i="1"/>
  <c r="G4137" i="1"/>
  <c r="Q4136" i="1"/>
  <c r="P4136" i="1"/>
  <c r="N4136" i="1"/>
  <c r="M4136" i="1"/>
  <c r="L4136" i="1"/>
  <c r="K4136" i="1"/>
  <c r="I4136" i="1"/>
  <c r="J4136" i="1" s="1"/>
  <c r="H4136" i="1"/>
  <c r="G4136" i="1"/>
  <c r="Q4135" i="1"/>
  <c r="P4135" i="1"/>
  <c r="N4135" i="1"/>
  <c r="M4135" i="1"/>
  <c r="L4135" i="1"/>
  <c r="K4135" i="1"/>
  <c r="J4135" i="1"/>
  <c r="I4135" i="1"/>
  <c r="H4135" i="1"/>
  <c r="G4135" i="1"/>
  <c r="Q4134" i="1"/>
  <c r="P4134" i="1"/>
  <c r="N4134" i="1"/>
  <c r="M4134" i="1"/>
  <c r="L4134" i="1"/>
  <c r="K4134" i="1"/>
  <c r="I4134" i="1"/>
  <c r="J4134" i="1" s="1"/>
  <c r="H4134" i="1"/>
  <c r="G4134" i="1"/>
  <c r="Q4133" i="1"/>
  <c r="P4133" i="1"/>
  <c r="N4133" i="1"/>
  <c r="M4133" i="1"/>
  <c r="L4133" i="1"/>
  <c r="K4133" i="1"/>
  <c r="J4133" i="1"/>
  <c r="I4133" i="1"/>
  <c r="H4133" i="1"/>
  <c r="G4133" i="1"/>
  <c r="Q4132" i="1"/>
  <c r="P4132" i="1"/>
  <c r="N4132" i="1"/>
  <c r="M4132" i="1"/>
  <c r="L4132" i="1"/>
  <c r="K4132" i="1"/>
  <c r="I4132" i="1"/>
  <c r="J4132" i="1" s="1"/>
  <c r="H4132" i="1"/>
  <c r="G4132" i="1"/>
  <c r="Q4131" i="1"/>
  <c r="P4131" i="1"/>
  <c r="N4131" i="1"/>
  <c r="M4131" i="1"/>
  <c r="L4131" i="1"/>
  <c r="K4131" i="1"/>
  <c r="J4131" i="1"/>
  <c r="I4131" i="1"/>
  <c r="H4131" i="1"/>
  <c r="G4131" i="1"/>
  <c r="Q4130" i="1"/>
  <c r="P4130" i="1"/>
  <c r="N4130" i="1"/>
  <c r="M4130" i="1"/>
  <c r="L4130" i="1"/>
  <c r="K4130" i="1"/>
  <c r="I4130" i="1"/>
  <c r="J4130" i="1" s="1"/>
  <c r="H4130" i="1"/>
  <c r="G4130" i="1"/>
  <c r="Q4129" i="1"/>
  <c r="P4129" i="1"/>
  <c r="N4129" i="1"/>
  <c r="M4129" i="1"/>
  <c r="L4129" i="1"/>
  <c r="K4129" i="1"/>
  <c r="J4129" i="1"/>
  <c r="I4129" i="1"/>
  <c r="H4129" i="1"/>
  <c r="G4129" i="1"/>
  <c r="Q4128" i="1"/>
  <c r="P4128" i="1"/>
  <c r="N4128" i="1"/>
  <c r="M4128" i="1"/>
  <c r="L4128" i="1"/>
  <c r="K4128" i="1"/>
  <c r="I4128" i="1"/>
  <c r="J4128" i="1" s="1"/>
  <c r="H4128" i="1"/>
  <c r="G4128" i="1"/>
  <c r="Q4127" i="1"/>
  <c r="P4127" i="1"/>
  <c r="N4127" i="1"/>
  <c r="M4127" i="1"/>
  <c r="L4127" i="1"/>
  <c r="K4127" i="1"/>
  <c r="J4127" i="1"/>
  <c r="I4127" i="1"/>
  <c r="H4127" i="1"/>
  <c r="G4127" i="1"/>
  <c r="Q4126" i="1"/>
  <c r="P4126" i="1"/>
  <c r="N4126" i="1"/>
  <c r="M4126" i="1"/>
  <c r="L4126" i="1"/>
  <c r="K4126" i="1"/>
  <c r="I4126" i="1"/>
  <c r="J4126" i="1" s="1"/>
  <c r="H4126" i="1"/>
  <c r="G4126" i="1"/>
  <c r="Q4125" i="1"/>
  <c r="P4125" i="1"/>
  <c r="N4125" i="1"/>
  <c r="M4125" i="1"/>
  <c r="L4125" i="1"/>
  <c r="K4125" i="1"/>
  <c r="J4125" i="1"/>
  <c r="I4125" i="1"/>
  <c r="H4125" i="1"/>
  <c r="G4125" i="1"/>
  <c r="Q4124" i="1"/>
  <c r="P4124" i="1"/>
  <c r="N4124" i="1"/>
  <c r="M4124" i="1"/>
  <c r="L4124" i="1"/>
  <c r="K4124" i="1"/>
  <c r="I4124" i="1"/>
  <c r="J4124" i="1" s="1"/>
  <c r="H4124" i="1"/>
  <c r="G4124" i="1"/>
  <c r="Q4123" i="1"/>
  <c r="P4123" i="1"/>
  <c r="N4123" i="1"/>
  <c r="M4123" i="1"/>
  <c r="L4123" i="1"/>
  <c r="K4123" i="1"/>
  <c r="J4123" i="1"/>
  <c r="I4123" i="1"/>
  <c r="H4123" i="1"/>
  <c r="G4123" i="1"/>
  <c r="Q4122" i="1"/>
  <c r="P4122" i="1"/>
  <c r="N4122" i="1"/>
  <c r="M4122" i="1"/>
  <c r="L4122" i="1"/>
  <c r="K4122" i="1"/>
  <c r="I4122" i="1"/>
  <c r="J4122" i="1" s="1"/>
  <c r="H4122" i="1"/>
  <c r="G4122" i="1"/>
  <c r="Q4121" i="1"/>
  <c r="P4121" i="1"/>
  <c r="N4121" i="1"/>
  <c r="M4121" i="1"/>
  <c r="L4121" i="1"/>
  <c r="K4121" i="1"/>
  <c r="J4121" i="1"/>
  <c r="I4121" i="1"/>
  <c r="H4121" i="1"/>
  <c r="G4121" i="1"/>
  <c r="Q4120" i="1"/>
  <c r="P4120" i="1"/>
  <c r="N4120" i="1"/>
  <c r="M4120" i="1"/>
  <c r="L4120" i="1"/>
  <c r="K4120" i="1"/>
  <c r="I4120" i="1"/>
  <c r="J4120" i="1" s="1"/>
  <c r="H4120" i="1"/>
  <c r="G4120" i="1"/>
  <c r="Q4119" i="1"/>
  <c r="P4119" i="1"/>
  <c r="N4119" i="1"/>
  <c r="M4119" i="1"/>
  <c r="L4119" i="1"/>
  <c r="K4119" i="1"/>
  <c r="J4119" i="1"/>
  <c r="I4119" i="1"/>
  <c r="H4119" i="1"/>
  <c r="G4119" i="1"/>
  <c r="Q4118" i="1"/>
  <c r="P4118" i="1"/>
  <c r="N4118" i="1"/>
  <c r="M4118" i="1"/>
  <c r="L4118" i="1"/>
  <c r="K4118" i="1"/>
  <c r="I4118" i="1"/>
  <c r="J4118" i="1" s="1"/>
  <c r="H4118" i="1"/>
  <c r="G4118" i="1"/>
  <c r="Q4117" i="1"/>
  <c r="P4117" i="1"/>
  <c r="N4117" i="1"/>
  <c r="M4117" i="1"/>
  <c r="L4117" i="1"/>
  <c r="K4117" i="1"/>
  <c r="J4117" i="1"/>
  <c r="I4117" i="1"/>
  <c r="H4117" i="1"/>
  <c r="G4117" i="1"/>
  <c r="Q4116" i="1"/>
  <c r="P4116" i="1"/>
  <c r="N4116" i="1"/>
  <c r="M4116" i="1"/>
  <c r="L4116" i="1"/>
  <c r="K4116" i="1"/>
  <c r="I4116" i="1"/>
  <c r="J4116" i="1" s="1"/>
  <c r="H4116" i="1"/>
  <c r="G4116" i="1"/>
  <c r="Q4115" i="1"/>
  <c r="P4115" i="1"/>
  <c r="N4115" i="1"/>
  <c r="M4115" i="1"/>
  <c r="L4115" i="1"/>
  <c r="K4115" i="1"/>
  <c r="J4115" i="1"/>
  <c r="I4115" i="1"/>
  <c r="H4115" i="1"/>
  <c r="G4115" i="1"/>
  <c r="Q4114" i="1"/>
  <c r="P4114" i="1"/>
  <c r="N4114" i="1"/>
  <c r="M4114" i="1"/>
  <c r="L4114" i="1"/>
  <c r="K4114" i="1"/>
  <c r="I4114" i="1"/>
  <c r="J4114" i="1" s="1"/>
  <c r="H4114" i="1"/>
  <c r="G4114" i="1"/>
  <c r="Q4113" i="1"/>
  <c r="P4113" i="1"/>
  <c r="N4113" i="1"/>
  <c r="M4113" i="1"/>
  <c r="L4113" i="1"/>
  <c r="K4113" i="1"/>
  <c r="J4113" i="1"/>
  <c r="I4113" i="1"/>
  <c r="H4113" i="1"/>
  <c r="G4113" i="1"/>
  <c r="Q4112" i="1"/>
  <c r="P4112" i="1"/>
  <c r="N4112" i="1"/>
  <c r="M4112" i="1"/>
  <c r="L4112" i="1"/>
  <c r="K4112" i="1"/>
  <c r="I4112" i="1"/>
  <c r="J4112" i="1" s="1"/>
  <c r="H4112" i="1"/>
  <c r="G4112" i="1"/>
  <c r="Q4111" i="1"/>
  <c r="P4111" i="1"/>
  <c r="N4111" i="1"/>
  <c r="M4111" i="1"/>
  <c r="L4111" i="1"/>
  <c r="K4111" i="1"/>
  <c r="J4111" i="1"/>
  <c r="I4111" i="1"/>
  <c r="H4111" i="1"/>
  <c r="G4111" i="1"/>
  <c r="Q4110" i="1"/>
  <c r="P4110" i="1"/>
  <c r="N4110" i="1"/>
  <c r="M4110" i="1"/>
  <c r="L4110" i="1"/>
  <c r="K4110" i="1"/>
  <c r="I4110" i="1"/>
  <c r="J4110" i="1" s="1"/>
  <c r="H4110" i="1"/>
  <c r="G4110" i="1"/>
  <c r="Q4109" i="1"/>
  <c r="P4109" i="1"/>
  <c r="N4109" i="1"/>
  <c r="M4109" i="1"/>
  <c r="L4109" i="1"/>
  <c r="K4109" i="1"/>
  <c r="J4109" i="1"/>
  <c r="I4109" i="1"/>
  <c r="H4109" i="1"/>
  <c r="G4109" i="1"/>
  <c r="Q4108" i="1"/>
  <c r="P4108" i="1"/>
  <c r="N4108" i="1"/>
  <c r="M4108" i="1"/>
  <c r="L4108" i="1"/>
  <c r="K4108" i="1"/>
  <c r="I4108" i="1"/>
  <c r="J4108" i="1" s="1"/>
  <c r="H4108" i="1"/>
  <c r="G4108" i="1"/>
  <c r="Q4107" i="1"/>
  <c r="P4107" i="1"/>
  <c r="N4107" i="1"/>
  <c r="M4107" i="1"/>
  <c r="L4107" i="1"/>
  <c r="K4107" i="1"/>
  <c r="J4107" i="1"/>
  <c r="I4107" i="1"/>
  <c r="H4107" i="1"/>
  <c r="G4107" i="1"/>
  <c r="Q4106" i="1"/>
  <c r="P4106" i="1"/>
  <c r="N4106" i="1"/>
  <c r="M4106" i="1"/>
  <c r="L4106" i="1"/>
  <c r="K4106" i="1"/>
  <c r="I4106" i="1"/>
  <c r="J4106" i="1" s="1"/>
  <c r="H4106" i="1"/>
  <c r="G4106" i="1"/>
  <c r="Q4105" i="1"/>
  <c r="P4105" i="1"/>
  <c r="N4105" i="1"/>
  <c r="M4105" i="1"/>
  <c r="L4105" i="1"/>
  <c r="K4105" i="1"/>
  <c r="J4105" i="1"/>
  <c r="I4105" i="1"/>
  <c r="H4105" i="1"/>
  <c r="G4105" i="1"/>
  <c r="Q4104" i="1"/>
  <c r="P4104" i="1"/>
  <c r="N4104" i="1"/>
  <c r="M4104" i="1"/>
  <c r="L4104" i="1"/>
  <c r="K4104" i="1"/>
  <c r="I4104" i="1"/>
  <c r="J4104" i="1" s="1"/>
  <c r="H4104" i="1"/>
  <c r="G4104" i="1"/>
  <c r="Q4103" i="1"/>
  <c r="P4103" i="1"/>
  <c r="N4103" i="1"/>
  <c r="M4103" i="1"/>
  <c r="L4103" i="1"/>
  <c r="K4103" i="1"/>
  <c r="J4103" i="1"/>
  <c r="I4103" i="1"/>
  <c r="H4103" i="1"/>
  <c r="G4103" i="1"/>
  <c r="Q4102" i="1"/>
  <c r="P4102" i="1"/>
  <c r="N4102" i="1"/>
  <c r="M4102" i="1"/>
  <c r="L4102" i="1"/>
  <c r="K4102" i="1"/>
  <c r="I4102" i="1"/>
  <c r="J4102" i="1" s="1"/>
  <c r="H4102" i="1"/>
  <c r="G4102" i="1"/>
  <c r="Q4101" i="1"/>
  <c r="P4101" i="1"/>
  <c r="N4101" i="1"/>
  <c r="M4101" i="1"/>
  <c r="L4101" i="1"/>
  <c r="K4101" i="1"/>
  <c r="J4101" i="1"/>
  <c r="I4101" i="1"/>
  <c r="H4101" i="1"/>
  <c r="G4101" i="1"/>
  <c r="Q4100" i="1"/>
  <c r="P4100" i="1"/>
  <c r="N4100" i="1"/>
  <c r="M4100" i="1"/>
  <c r="L4100" i="1"/>
  <c r="K4100" i="1"/>
  <c r="I4100" i="1"/>
  <c r="J4100" i="1" s="1"/>
  <c r="H4100" i="1"/>
  <c r="G4100" i="1"/>
  <c r="Q4099" i="1"/>
  <c r="P4099" i="1"/>
  <c r="N4099" i="1"/>
  <c r="M4099" i="1"/>
  <c r="L4099" i="1"/>
  <c r="K4099" i="1"/>
  <c r="J4099" i="1"/>
  <c r="I4099" i="1"/>
  <c r="H4099" i="1"/>
  <c r="G4099" i="1"/>
  <c r="Q4098" i="1"/>
  <c r="P4098" i="1"/>
  <c r="N4098" i="1"/>
  <c r="M4098" i="1"/>
  <c r="L4098" i="1"/>
  <c r="K4098" i="1"/>
  <c r="I4098" i="1"/>
  <c r="J4098" i="1" s="1"/>
  <c r="H4098" i="1"/>
  <c r="G4098" i="1"/>
  <c r="Q4097" i="1"/>
  <c r="P4097" i="1"/>
  <c r="N4097" i="1"/>
  <c r="M4097" i="1"/>
  <c r="L4097" i="1"/>
  <c r="K4097" i="1"/>
  <c r="J4097" i="1"/>
  <c r="I4097" i="1"/>
  <c r="H4097" i="1"/>
  <c r="G4097" i="1"/>
  <c r="Q4096" i="1"/>
  <c r="P4096" i="1"/>
  <c r="N4096" i="1"/>
  <c r="M4096" i="1"/>
  <c r="L4096" i="1"/>
  <c r="K4096" i="1"/>
  <c r="I4096" i="1"/>
  <c r="J4096" i="1" s="1"/>
  <c r="H4096" i="1"/>
  <c r="G4096" i="1"/>
  <c r="Q4095" i="1"/>
  <c r="P4095" i="1"/>
  <c r="N4095" i="1"/>
  <c r="M4095" i="1"/>
  <c r="L4095" i="1"/>
  <c r="K4095" i="1"/>
  <c r="J4095" i="1"/>
  <c r="I4095" i="1"/>
  <c r="H4095" i="1"/>
  <c r="G4095" i="1"/>
  <c r="Q4094" i="1"/>
  <c r="P4094" i="1"/>
  <c r="N4094" i="1"/>
  <c r="M4094" i="1"/>
  <c r="L4094" i="1"/>
  <c r="K4094" i="1"/>
  <c r="I4094" i="1"/>
  <c r="J4094" i="1" s="1"/>
  <c r="H4094" i="1"/>
  <c r="G4094" i="1"/>
  <c r="Q4093" i="1"/>
  <c r="P4093" i="1"/>
  <c r="N4093" i="1"/>
  <c r="M4093" i="1"/>
  <c r="L4093" i="1"/>
  <c r="K4093" i="1"/>
  <c r="J4093" i="1"/>
  <c r="I4093" i="1"/>
  <c r="H4093" i="1"/>
  <c r="G4093" i="1"/>
  <c r="Q4092" i="1"/>
  <c r="P4092" i="1"/>
  <c r="N4092" i="1"/>
  <c r="M4092" i="1"/>
  <c r="L4092" i="1"/>
  <c r="K4092" i="1"/>
  <c r="I4092" i="1"/>
  <c r="J4092" i="1" s="1"/>
  <c r="H4092" i="1"/>
  <c r="G4092" i="1"/>
  <c r="Q4091" i="1"/>
  <c r="P4091" i="1"/>
  <c r="N4091" i="1"/>
  <c r="M4091" i="1"/>
  <c r="L4091" i="1"/>
  <c r="K4091" i="1"/>
  <c r="J4091" i="1"/>
  <c r="I4091" i="1"/>
  <c r="H4091" i="1"/>
  <c r="G4091" i="1"/>
  <c r="Q4090" i="1"/>
  <c r="P4090" i="1"/>
  <c r="N4090" i="1"/>
  <c r="M4090" i="1"/>
  <c r="L4090" i="1"/>
  <c r="K4090" i="1"/>
  <c r="I4090" i="1"/>
  <c r="J4090" i="1" s="1"/>
  <c r="H4090" i="1"/>
  <c r="G4090" i="1"/>
  <c r="Q4089" i="1"/>
  <c r="P4089" i="1"/>
  <c r="N4089" i="1"/>
  <c r="M4089" i="1"/>
  <c r="L4089" i="1"/>
  <c r="K4089" i="1"/>
  <c r="J4089" i="1"/>
  <c r="I4089" i="1"/>
  <c r="H4089" i="1"/>
  <c r="G4089" i="1"/>
  <c r="Q4088" i="1"/>
  <c r="P4088" i="1"/>
  <c r="N4088" i="1"/>
  <c r="M4088" i="1"/>
  <c r="L4088" i="1"/>
  <c r="K4088" i="1"/>
  <c r="I4088" i="1"/>
  <c r="J4088" i="1" s="1"/>
  <c r="H4088" i="1"/>
  <c r="G4088" i="1"/>
  <c r="Q4087" i="1"/>
  <c r="P4087" i="1"/>
  <c r="N4087" i="1"/>
  <c r="M4087" i="1"/>
  <c r="L4087" i="1"/>
  <c r="K4087" i="1"/>
  <c r="J4087" i="1"/>
  <c r="I4087" i="1"/>
  <c r="H4087" i="1"/>
  <c r="G4087" i="1"/>
  <c r="Q4086" i="1"/>
  <c r="P4086" i="1"/>
  <c r="N4086" i="1"/>
  <c r="M4086" i="1"/>
  <c r="L4086" i="1"/>
  <c r="K4086" i="1"/>
  <c r="I4086" i="1"/>
  <c r="J4086" i="1" s="1"/>
  <c r="H4086" i="1"/>
  <c r="G4086" i="1"/>
  <c r="Q4085" i="1"/>
  <c r="P4085" i="1"/>
  <c r="N4085" i="1"/>
  <c r="M4085" i="1"/>
  <c r="L4085" i="1"/>
  <c r="K4085" i="1"/>
  <c r="J4085" i="1"/>
  <c r="I4085" i="1"/>
  <c r="H4085" i="1"/>
  <c r="G4085" i="1"/>
  <c r="Q4084" i="1"/>
  <c r="P4084" i="1"/>
  <c r="N4084" i="1"/>
  <c r="M4084" i="1"/>
  <c r="L4084" i="1"/>
  <c r="K4084" i="1"/>
  <c r="I4084" i="1"/>
  <c r="J4084" i="1" s="1"/>
  <c r="H4084" i="1"/>
  <c r="G4084" i="1"/>
  <c r="Q4083" i="1"/>
  <c r="P4083" i="1"/>
  <c r="N4083" i="1"/>
  <c r="M4083" i="1"/>
  <c r="L4083" i="1"/>
  <c r="K4083" i="1"/>
  <c r="J4083" i="1"/>
  <c r="I4083" i="1"/>
  <c r="H4083" i="1"/>
  <c r="G4083" i="1"/>
  <c r="Q4082" i="1"/>
  <c r="P4082" i="1"/>
  <c r="N4082" i="1"/>
  <c r="M4082" i="1"/>
  <c r="L4082" i="1"/>
  <c r="K4082" i="1"/>
  <c r="I4082" i="1"/>
  <c r="J4082" i="1" s="1"/>
  <c r="H4082" i="1"/>
  <c r="G4082" i="1"/>
  <c r="Q4081" i="1"/>
  <c r="P4081" i="1"/>
  <c r="N4081" i="1"/>
  <c r="M4081" i="1"/>
  <c r="L4081" i="1"/>
  <c r="K4081" i="1"/>
  <c r="J4081" i="1"/>
  <c r="I4081" i="1"/>
  <c r="H4081" i="1"/>
  <c r="G4081" i="1"/>
  <c r="Q4080" i="1"/>
  <c r="P4080" i="1"/>
  <c r="N4080" i="1"/>
  <c r="M4080" i="1"/>
  <c r="L4080" i="1"/>
  <c r="K4080" i="1"/>
  <c r="I4080" i="1"/>
  <c r="J4080" i="1" s="1"/>
  <c r="H4080" i="1"/>
  <c r="G4080" i="1"/>
  <c r="Q4079" i="1"/>
  <c r="P4079" i="1"/>
  <c r="N4079" i="1"/>
  <c r="M4079" i="1"/>
  <c r="L4079" i="1"/>
  <c r="K4079" i="1"/>
  <c r="J4079" i="1"/>
  <c r="I4079" i="1"/>
  <c r="H4079" i="1"/>
  <c r="G4079" i="1"/>
  <c r="Q4078" i="1"/>
  <c r="P4078" i="1"/>
  <c r="N4078" i="1"/>
  <c r="M4078" i="1"/>
  <c r="L4078" i="1"/>
  <c r="K4078" i="1"/>
  <c r="I4078" i="1"/>
  <c r="J4078" i="1" s="1"/>
  <c r="H4078" i="1"/>
  <c r="G4078" i="1"/>
  <c r="Q4077" i="1"/>
  <c r="P4077" i="1"/>
  <c r="N4077" i="1"/>
  <c r="M4077" i="1"/>
  <c r="L4077" i="1"/>
  <c r="K4077" i="1"/>
  <c r="J4077" i="1"/>
  <c r="I4077" i="1"/>
  <c r="H4077" i="1"/>
  <c r="G4077" i="1"/>
  <c r="Q4076" i="1"/>
  <c r="P4076" i="1"/>
  <c r="N4076" i="1"/>
  <c r="M4076" i="1"/>
  <c r="L4076" i="1"/>
  <c r="K4076" i="1"/>
  <c r="I4076" i="1"/>
  <c r="J4076" i="1" s="1"/>
  <c r="H4076" i="1"/>
  <c r="G4076" i="1"/>
  <c r="Q4075" i="1"/>
  <c r="P4075" i="1"/>
  <c r="N4075" i="1"/>
  <c r="M4075" i="1"/>
  <c r="L4075" i="1"/>
  <c r="K4075" i="1"/>
  <c r="J4075" i="1"/>
  <c r="I4075" i="1"/>
  <c r="H4075" i="1"/>
  <c r="G4075" i="1"/>
  <c r="Q4074" i="1"/>
  <c r="P4074" i="1"/>
  <c r="N4074" i="1"/>
  <c r="M4074" i="1"/>
  <c r="L4074" i="1"/>
  <c r="K4074" i="1"/>
  <c r="I4074" i="1"/>
  <c r="J4074" i="1" s="1"/>
  <c r="H4074" i="1"/>
  <c r="G4074" i="1"/>
  <c r="Q4073" i="1"/>
  <c r="P4073" i="1"/>
  <c r="N4073" i="1"/>
  <c r="M4073" i="1"/>
  <c r="L4073" i="1"/>
  <c r="K4073" i="1"/>
  <c r="J4073" i="1"/>
  <c r="I4073" i="1"/>
  <c r="H4073" i="1"/>
  <c r="G4073" i="1"/>
  <c r="Q4072" i="1"/>
  <c r="P4072" i="1"/>
  <c r="N4072" i="1"/>
  <c r="M4072" i="1"/>
  <c r="L4072" i="1"/>
  <c r="K4072" i="1"/>
  <c r="I4072" i="1"/>
  <c r="J4072" i="1" s="1"/>
  <c r="H4072" i="1"/>
  <c r="G4072" i="1"/>
  <c r="Q4071" i="1"/>
  <c r="P4071" i="1"/>
  <c r="N4071" i="1"/>
  <c r="M4071" i="1"/>
  <c r="L4071" i="1"/>
  <c r="K4071" i="1"/>
  <c r="J4071" i="1"/>
  <c r="I4071" i="1"/>
  <c r="H4071" i="1"/>
  <c r="G4071" i="1"/>
  <c r="Q4070" i="1"/>
  <c r="P4070" i="1"/>
  <c r="N4070" i="1"/>
  <c r="M4070" i="1"/>
  <c r="L4070" i="1"/>
  <c r="K4070" i="1"/>
  <c r="I4070" i="1"/>
  <c r="J4070" i="1" s="1"/>
  <c r="H4070" i="1"/>
  <c r="G4070" i="1"/>
  <c r="Q4069" i="1"/>
  <c r="P4069" i="1"/>
  <c r="N4069" i="1"/>
  <c r="M4069" i="1"/>
  <c r="L4069" i="1"/>
  <c r="K4069" i="1"/>
  <c r="J4069" i="1"/>
  <c r="I4069" i="1"/>
  <c r="H4069" i="1"/>
  <c r="G4069" i="1"/>
  <c r="Q4068" i="1"/>
  <c r="P4068" i="1"/>
  <c r="N4068" i="1"/>
  <c r="M4068" i="1"/>
  <c r="L4068" i="1"/>
  <c r="K4068" i="1"/>
  <c r="I4068" i="1"/>
  <c r="J4068" i="1" s="1"/>
  <c r="H4068" i="1"/>
  <c r="G4068" i="1"/>
  <c r="Q4067" i="1"/>
  <c r="P4067" i="1"/>
  <c r="N4067" i="1"/>
  <c r="M4067" i="1"/>
  <c r="L4067" i="1"/>
  <c r="K4067" i="1"/>
  <c r="J4067" i="1"/>
  <c r="I4067" i="1"/>
  <c r="H4067" i="1"/>
  <c r="G4067" i="1"/>
  <c r="Q4066" i="1"/>
  <c r="P4066" i="1"/>
  <c r="N4066" i="1"/>
  <c r="M4066" i="1"/>
  <c r="L4066" i="1"/>
  <c r="K4066" i="1"/>
  <c r="I4066" i="1"/>
  <c r="J4066" i="1" s="1"/>
  <c r="H4066" i="1"/>
  <c r="G4066" i="1"/>
  <c r="Q4065" i="1"/>
  <c r="P4065" i="1"/>
  <c r="N4065" i="1"/>
  <c r="M4065" i="1"/>
  <c r="L4065" i="1"/>
  <c r="K4065" i="1"/>
  <c r="J4065" i="1"/>
  <c r="I4065" i="1"/>
  <c r="H4065" i="1"/>
  <c r="G4065" i="1"/>
  <c r="Q4064" i="1"/>
  <c r="P4064" i="1"/>
  <c r="N4064" i="1"/>
  <c r="M4064" i="1"/>
  <c r="L4064" i="1"/>
  <c r="K4064" i="1"/>
  <c r="I4064" i="1"/>
  <c r="J4064" i="1" s="1"/>
  <c r="H4064" i="1"/>
  <c r="G4064" i="1"/>
  <c r="Q4063" i="1"/>
  <c r="P4063" i="1"/>
  <c r="N4063" i="1"/>
  <c r="M4063" i="1"/>
  <c r="L4063" i="1"/>
  <c r="K4063" i="1"/>
  <c r="J4063" i="1"/>
  <c r="I4063" i="1"/>
  <c r="H4063" i="1"/>
  <c r="G4063" i="1"/>
  <c r="Q4062" i="1"/>
  <c r="P4062" i="1"/>
  <c r="N4062" i="1"/>
  <c r="M4062" i="1"/>
  <c r="L4062" i="1"/>
  <c r="K4062" i="1"/>
  <c r="I4062" i="1"/>
  <c r="J4062" i="1" s="1"/>
  <c r="H4062" i="1"/>
  <c r="G4062" i="1"/>
  <c r="Q4061" i="1"/>
  <c r="P4061" i="1"/>
  <c r="N4061" i="1"/>
  <c r="M4061" i="1"/>
  <c r="L4061" i="1"/>
  <c r="K4061" i="1"/>
  <c r="J4061" i="1"/>
  <c r="I4061" i="1"/>
  <c r="H4061" i="1"/>
  <c r="G4061" i="1"/>
  <c r="Q4060" i="1"/>
  <c r="P4060" i="1"/>
  <c r="N4060" i="1"/>
  <c r="M4060" i="1"/>
  <c r="L4060" i="1"/>
  <c r="K4060" i="1"/>
  <c r="I4060" i="1"/>
  <c r="J4060" i="1" s="1"/>
  <c r="H4060" i="1"/>
  <c r="G4060" i="1"/>
  <c r="Q4059" i="1"/>
  <c r="P4059" i="1"/>
  <c r="N4059" i="1"/>
  <c r="M4059" i="1"/>
  <c r="L4059" i="1"/>
  <c r="K4059" i="1"/>
  <c r="J4059" i="1"/>
  <c r="I4059" i="1"/>
  <c r="H4059" i="1"/>
  <c r="G4059" i="1"/>
  <c r="Q4058" i="1"/>
  <c r="P4058" i="1"/>
  <c r="N4058" i="1"/>
  <c r="M4058" i="1"/>
  <c r="L4058" i="1"/>
  <c r="K4058" i="1"/>
  <c r="I4058" i="1"/>
  <c r="J4058" i="1" s="1"/>
  <c r="H4058" i="1"/>
  <c r="G4058" i="1"/>
  <c r="Q4057" i="1"/>
  <c r="P4057" i="1"/>
  <c r="N4057" i="1"/>
  <c r="M4057" i="1"/>
  <c r="L4057" i="1"/>
  <c r="K4057" i="1"/>
  <c r="J4057" i="1"/>
  <c r="I4057" i="1"/>
  <c r="H4057" i="1"/>
  <c r="G4057" i="1"/>
  <c r="Q4056" i="1"/>
  <c r="P4056" i="1"/>
  <c r="N4056" i="1"/>
  <c r="M4056" i="1"/>
  <c r="L4056" i="1"/>
  <c r="K4056" i="1"/>
  <c r="I4056" i="1"/>
  <c r="J4056" i="1" s="1"/>
  <c r="H4056" i="1"/>
  <c r="G4056" i="1"/>
  <c r="Q4055" i="1"/>
  <c r="P4055" i="1"/>
  <c r="N4055" i="1"/>
  <c r="M4055" i="1"/>
  <c r="L4055" i="1"/>
  <c r="K4055" i="1"/>
  <c r="J4055" i="1"/>
  <c r="I4055" i="1"/>
  <c r="H4055" i="1"/>
  <c r="G4055" i="1"/>
  <c r="Q4054" i="1"/>
  <c r="P4054" i="1"/>
  <c r="N4054" i="1"/>
  <c r="M4054" i="1"/>
  <c r="L4054" i="1"/>
  <c r="K4054" i="1"/>
  <c r="I4054" i="1"/>
  <c r="J4054" i="1" s="1"/>
  <c r="H4054" i="1"/>
  <c r="G4054" i="1"/>
  <c r="Q4053" i="1"/>
  <c r="P4053" i="1"/>
  <c r="N4053" i="1"/>
  <c r="M4053" i="1"/>
  <c r="L4053" i="1"/>
  <c r="K4053" i="1"/>
  <c r="J4053" i="1"/>
  <c r="I4053" i="1"/>
  <c r="H4053" i="1"/>
  <c r="G4053" i="1"/>
  <c r="Q4052" i="1"/>
  <c r="P4052" i="1"/>
  <c r="N4052" i="1"/>
  <c r="M4052" i="1"/>
  <c r="L4052" i="1"/>
  <c r="K4052" i="1"/>
  <c r="I4052" i="1"/>
  <c r="J4052" i="1" s="1"/>
  <c r="H4052" i="1"/>
  <c r="G4052" i="1"/>
  <c r="Q4051" i="1"/>
  <c r="P4051" i="1"/>
  <c r="N4051" i="1"/>
  <c r="M4051" i="1"/>
  <c r="L4051" i="1"/>
  <c r="K4051" i="1"/>
  <c r="J4051" i="1"/>
  <c r="I4051" i="1"/>
  <c r="H4051" i="1"/>
  <c r="G4051" i="1"/>
  <c r="Q4050" i="1"/>
  <c r="P4050" i="1"/>
  <c r="N4050" i="1"/>
  <c r="M4050" i="1"/>
  <c r="L4050" i="1"/>
  <c r="K4050" i="1"/>
  <c r="I4050" i="1"/>
  <c r="J4050" i="1" s="1"/>
  <c r="H4050" i="1"/>
  <c r="G4050" i="1"/>
  <c r="Q4049" i="1"/>
  <c r="P4049" i="1"/>
  <c r="N4049" i="1"/>
  <c r="M4049" i="1"/>
  <c r="L4049" i="1"/>
  <c r="K4049" i="1"/>
  <c r="J4049" i="1"/>
  <c r="I4049" i="1"/>
  <c r="H4049" i="1"/>
  <c r="G4049" i="1"/>
  <c r="Q4048" i="1"/>
  <c r="P4048" i="1"/>
  <c r="N4048" i="1"/>
  <c r="M4048" i="1"/>
  <c r="L4048" i="1"/>
  <c r="K4048" i="1"/>
  <c r="I4048" i="1"/>
  <c r="J4048" i="1" s="1"/>
  <c r="H4048" i="1"/>
  <c r="G4048" i="1"/>
  <c r="Q4047" i="1"/>
  <c r="P4047" i="1"/>
  <c r="N4047" i="1"/>
  <c r="M4047" i="1"/>
  <c r="L4047" i="1"/>
  <c r="K4047" i="1"/>
  <c r="J4047" i="1"/>
  <c r="I4047" i="1"/>
  <c r="H4047" i="1"/>
  <c r="G4047" i="1"/>
  <c r="Q4046" i="1"/>
  <c r="P4046" i="1"/>
  <c r="N4046" i="1"/>
  <c r="M4046" i="1"/>
  <c r="L4046" i="1"/>
  <c r="K4046" i="1"/>
  <c r="I4046" i="1"/>
  <c r="J4046" i="1" s="1"/>
  <c r="H4046" i="1"/>
  <c r="G4046" i="1"/>
  <c r="Q4045" i="1"/>
  <c r="P4045" i="1"/>
  <c r="N4045" i="1"/>
  <c r="M4045" i="1"/>
  <c r="L4045" i="1"/>
  <c r="K4045" i="1"/>
  <c r="J4045" i="1"/>
  <c r="I4045" i="1"/>
  <c r="H4045" i="1"/>
  <c r="G4045" i="1"/>
  <c r="Q4044" i="1"/>
  <c r="P4044" i="1"/>
  <c r="N4044" i="1"/>
  <c r="M4044" i="1"/>
  <c r="L4044" i="1"/>
  <c r="K4044" i="1"/>
  <c r="I4044" i="1"/>
  <c r="J4044" i="1" s="1"/>
  <c r="H4044" i="1"/>
  <c r="G4044" i="1"/>
  <c r="Q4043" i="1"/>
  <c r="P4043" i="1"/>
  <c r="N4043" i="1"/>
  <c r="M4043" i="1"/>
  <c r="L4043" i="1"/>
  <c r="K4043" i="1"/>
  <c r="J4043" i="1"/>
  <c r="I4043" i="1"/>
  <c r="H4043" i="1"/>
  <c r="G4043" i="1"/>
  <c r="Q4042" i="1"/>
  <c r="P4042" i="1"/>
  <c r="N4042" i="1"/>
  <c r="M4042" i="1"/>
  <c r="L4042" i="1"/>
  <c r="K4042" i="1"/>
  <c r="I4042" i="1"/>
  <c r="J4042" i="1" s="1"/>
  <c r="H4042" i="1"/>
  <c r="G4042" i="1"/>
  <c r="Q4041" i="1"/>
  <c r="P4041" i="1"/>
  <c r="N4041" i="1"/>
  <c r="M4041" i="1"/>
  <c r="L4041" i="1"/>
  <c r="K4041" i="1"/>
  <c r="J4041" i="1"/>
  <c r="I4041" i="1"/>
  <c r="H4041" i="1"/>
  <c r="G4041" i="1"/>
  <c r="Q4040" i="1"/>
  <c r="P4040" i="1"/>
  <c r="N4040" i="1"/>
  <c r="M4040" i="1"/>
  <c r="L4040" i="1"/>
  <c r="K4040" i="1"/>
  <c r="I4040" i="1"/>
  <c r="J4040" i="1" s="1"/>
  <c r="H4040" i="1"/>
  <c r="G4040" i="1"/>
  <c r="Q4039" i="1"/>
  <c r="P4039" i="1"/>
  <c r="N4039" i="1"/>
  <c r="M4039" i="1"/>
  <c r="L4039" i="1"/>
  <c r="K4039" i="1"/>
  <c r="J4039" i="1"/>
  <c r="I4039" i="1"/>
  <c r="H4039" i="1"/>
  <c r="G4039" i="1"/>
  <c r="Q4038" i="1"/>
  <c r="P4038" i="1"/>
  <c r="N4038" i="1"/>
  <c r="M4038" i="1"/>
  <c r="L4038" i="1"/>
  <c r="K4038" i="1"/>
  <c r="I4038" i="1"/>
  <c r="J4038" i="1" s="1"/>
  <c r="H4038" i="1"/>
  <c r="G4038" i="1"/>
  <c r="Q4037" i="1"/>
  <c r="P4037" i="1"/>
  <c r="N4037" i="1"/>
  <c r="M4037" i="1"/>
  <c r="L4037" i="1"/>
  <c r="K4037" i="1"/>
  <c r="J4037" i="1"/>
  <c r="I4037" i="1"/>
  <c r="H4037" i="1"/>
  <c r="G4037" i="1"/>
  <c r="Q4036" i="1"/>
  <c r="P4036" i="1"/>
  <c r="N4036" i="1"/>
  <c r="M4036" i="1"/>
  <c r="L4036" i="1"/>
  <c r="K4036" i="1"/>
  <c r="I4036" i="1"/>
  <c r="J4036" i="1" s="1"/>
  <c r="H4036" i="1"/>
  <c r="G4036" i="1"/>
  <c r="Q4035" i="1"/>
  <c r="P4035" i="1"/>
  <c r="N4035" i="1"/>
  <c r="M4035" i="1"/>
  <c r="L4035" i="1"/>
  <c r="K4035" i="1"/>
  <c r="J4035" i="1"/>
  <c r="I4035" i="1"/>
  <c r="H4035" i="1"/>
  <c r="G4035" i="1"/>
  <c r="Q4034" i="1"/>
  <c r="P4034" i="1"/>
  <c r="N4034" i="1"/>
  <c r="M4034" i="1"/>
  <c r="L4034" i="1"/>
  <c r="K4034" i="1"/>
  <c r="I4034" i="1"/>
  <c r="J4034" i="1" s="1"/>
  <c r="H4034" i="1"/>
  <c r="G4034" i="1"/>
  <c r="Q4033" i="1"/>
  <c r="P4033" i="1"/>
  <c r="N4033" i="1"/>
  <c r="M4033" i="1"/>
  <c r="L4033" i="1"/>
  <c r="K4033" i="1"/>
  <c r="J4033" i="1"/>
  <c r="I4033" i="1"/>
  <c r="H4033" i="1"/>
  <c r="G4033" i="1"/>
  <c r="Q4032" i="1"/>
  <c r="P4032" i="1"/>
  <c r="N4032" i="1"/>
  <c r="M4032" i="1"/>
  <c r="L4032" i="1"/>
  <c r="K4032" i="1"/>
  <c r="I4032" i="1"/>
  <c r="J4032" i="1" s="1"/>
  <c r="H4032" i="1"/>
  <c r="G4032" i="1"/>
  <c r="Q4031" i="1"/>
  <c r="P4031" i="1"/>
  <c r="N4031" i="1"/>
  <c r="M4031" i="1"/>
  <c r="L4031" i="1"/>
  <c r="K4031" i="1"/>
  <c r="J4031" i="1"/>
  <c r="I4031" i="1"/>
  <c r="H4031" i="1"/>
  <c r="G4031" i="1"/>
  <c r="Q4030" i="1"/>
  <c r="P4030" i="1"/>
  <c r="N4030" i="1"/>
  <c r="M4030" i="1"/>
  <c r="L4030" i="1"/>
  <c r="K4030" i="1"/>
  <c r="I4030" i="1"/>
  <c r="J4030" i="1" s="1"/>
  <c r="H4030" i="1"/>
  <c r="G4030" i="1"/>
  <c r="Q4029" i="1"/>
  <c r="P4029" i="1"/>
  <c r="N4029" i="1"/>
  <c r="M4029" i="1"/>
  <c r="L4029" i="1"/>
  <c r="K4029" i="1"/>
  <c r="J4029" i="1"/>
  <c r="I4029" i="1"/>
  <c r="H4029" i="1"/>
  <c r="G4029" i="1"/>
  <c r="Q4028" i="1"/>
  <c r="P4028" i="1"/>
  <c r="N4028" i="1"/>
  <c r="M4028" i="1"/>
  <c r="L4028" i="1"/>
  <c r="K4028" i="1"/>
  <c r="I4028" i="1"/>
  <c r="J4028" i="1" s="1"/>
  <c r="H4028" i="1"/>
  <c r="G4028" i="1"/>
  <c r="Q4027" i="1"/>
  <c r="P4027" i="1"/>
  <c r="N4027" i="1"/>
  <c r="M4027" i="1"/>
  <c r="L4027" i="1"/>
  <c r="K4027" i="1"/>
  <c r="J4027" i="1"/>
  <c r="I4027" i="1"/>
  <c r="H4027" i="1"/>
  <c r="G4027" i="1"/>
  <c r="Q4026" i="1"/>
  <c r="P4026" i="1"/>
  <c r="N4026" i="1"/>
  <c r="M4026" i="1"/>
  <c r="L4026" i="1"/>
  <c r="K4026" i="1"/>
  <c r="I4026" i="1"/>
  <c r="J4026" i="1" s="1"/>
  <c r="H4026" i="1"/>
  <c r="G4026" i="1"/>
  <c r="Q4025" i="1"/>
  <c r="P4025" i="1"/>
  <c r="N4025" i="1"/>
  <c r="M4025" i="1"/>
  <c r="L4025" i="1"/>
  <c r="K4025" i="1"/>
  <c r="J4025" i="1"/>
  <c r="I4025" i="1"/>
  <c r="H4025" i="1"/>
  <c r="G4025" i="1"/>
  <c r="Q4024" i="1"/>
  <c r="P4024" i="1"/>
  <c r="N4024" i="1"/>
  <c r="M4024" i="1"/>
  <c r="L4024" i="1"/>
  <c r="K4024" i="1"/>
  <c r="I4024" i="1"/>
  <c r="J4024" i="1" s="1"/>
  <c r="H4024" i="1"/>
  <c r="G4024" i="1"/>
  <c r="Q4023" i="1"/>
  <c r="P4023" i="1"/>
  <c r="N4023" i="1"/>
  <c r="M4023" i="1"/>
  <c r="L4023" i="1"/>
  <c r="K4023" i="1"/>
  <c r="J4023" i="1"/>
  <c r="I4023" i="1"/>
  <c r="H4023" i="1"/>
  <c r="G4023" i="1"/>
  <c r="Q4022" i="1"/>
  <c r="P4022" i="1"/>
  <c r="N4022" i="1"/>
  <c r="M4022" i="1"/>
  <c r="L4022" i="1"/>
  <c r="K4022" i="1"/>
  <c r="I4022" i="1"/>
  <c r="J4022" i="1" s="1"/>
  <c r="H4022" i="1"/>
  <c r="G4022" i="1"/>
  <c r="Q4021" i="1"/>
  <c r="P4021" i="1"/>
  <c r="N4021" i="1"/>
  <c r="M4021" i="1"/>
  <c r="L4021" i="1"/>
  <c r="K4021" i="1"/>
  <c r="J4021" i="1"/>
  <c r="I4021" i="1"/>
  <c r="H4021" i="1"/>
  <c r="G4021" i="1"/>
  <c r="Q4020" i="1"/>
  <c r="P4020" i="1"/>
  <c r="N4020" i="1"/>
  <c r="M4020" i="1"/>
  <c r="L4020" i="1"/>
  <c r="K4020" i="1"/>
  <c r="I4020" i="1"/>
  <c r="J4020" i="1" s="1"/>
  <c r="H4020" i="1"/>
  <c r="G4020" i="1"/>
  <c r="Q4019" i="1"/>
  <c r="P4019" i="1"/>
  <c r="N4019" i="1"/>
  <c r="M4019" i="1"/>
  <c r="L4019" i="1"/>
  <c r="K4019" i="1"/>
  <c r="J4019" i="1"/>
  <c r="I4019" i="1"/>
  <c r="H4019" i="1"/>
  <c r="G4019" i="1"/>
  <c r="Q4018" i="1"/>
  <c r="P4018" i="1"/>
  <c r="N4018" i="1"/>
  <c r="M4018" i="1"/>
  <c r="L4018" i="1"/>
  <c r="K4018" i="1"/>
  <c r="I4018" i="1"/>
  <c r="J4018" i="1" s="1"/>
  <c r="H4018" i="1"/>
  <c r="G4018" i="1"/>
  <c r="Q4017" i="1"/>
  <c r="P4017" i="1"/>
  <c r="N4017" i="1"/>
  <c r="M4017" i="1"/>
  <c r="L4017" i="1"/>
  <c r="K4017" i="1"/>
  <c r="J4017" i="1"/>
  <c r="I4017" i="1"/>
  <c r="H4017" i="1"/>
  <c r="G4017" i="1"/>
  <c r="Q4016" i="1"/>
  <c r="P4016" i="1"/>
  <c r="N4016" i="1"/>
  <c r="M4016" i="1"/>
  <c r="L4016" i="1"/>
  <c r="K4016" i="1"/>
  <c r="I4016" i="1"/>
  <c r="J4016" i="1" s="1"/>
  <c r="H4016" i="1"/>
  <c r="G4016" i="1"/>
  <c r="Q4015" i="1"/>
  <c r="P4015" i="1"/>
  <c r="N4015" i="1"/>
  <c r="M4015" i="1"/>
  <c r="L4015" i="1"/>
  <c r="K4015" i="1"/>
  <c r="J4015" i="1"/>
  <c r="I4015" i="1"/>
  <c r="H4015" i="1"/>
  <c r="G4015" i="1"/>
  <c r="Q4014" i="1"/>
  <c r="P4014" i="1"/>
  <c r="N4014" i="1"/>
  <c r="M4014" i="1"/>
  <c r="L4014" i="1"/>
  <c r="K4014" i="1"/>
  <c r="I4014" i="1"/>
  <c r="J4014" i="1" s="1"/>
  <c r="H4014" i="1"/>
  <c r="G4014" i="1"/>
  <c r="Q4013" i="1"/>
  <c r="P4013" i="1"/>
  <c r="N4013" i="1"/>
  <c r="M4013" i="1"/>
  <c r="L4013" i="1"/>
  <c r="K4013" i="1"/>
  <c r="J4013" i="1"/>
  <c r="I4013" i="1"/>
  <c r="H4013" i="1"/>
  <c r="G4013" i="1"/>
  <c r="Q4012" i="1"/>
  <c r="P4012" i="1"/>
  <c r="N4012" i="1"/>
  <c r="M4012" i="1"/>
  <c r="L4012" i="1"/>
  <c r="K4012" i="1"/>
  <c r="I4012" i="1"/>
  <c r="J4012" i="1" s="1"/>
  <c r="H4012" i="1"/>
  <c r="G4012" i="1"/>
  <c r="Q4011" i="1"/>
  <c r="P4011" i="1"/>
  <c r="N4011" i="1"/>
  <c r="M4011" i="1"/>
  <c r="L4011" i="1"/>
  <c r="K4011" i="1"/>
  <c r="J4011" i="1"/>
  <c r="I4011" i="1"/>
  <c r="H4011" i="1"/>
  <c r="G4011" i="1"/>
  <c r="Q4010" i="1"/>
  <c r="P4010" i="1"/>
  <c r="N4010" i="1"/>
  <c r="M4010" i="1"/>
  <c r="L4010" i="1"/>
  <c r="K4010" i="1"/>
  <c r="I4010" i="1"/>
  <c r="J4010" i="1" s="1"/>
  <c r="H4010" i="1"/>
  <c r="G4010" i="1"/>
  <c r="Q4009" i="1"/>
  <c r="P4009" i="1"/>
  <c r="N4009" i="1"/>
  <c r="M4009" i="1"/>
  <c r="L4009" i="1"/>
  <c r="K4009" i="1"/>
  <c r="J4009" i="1"/>
  <c r="I4009" i="1"/>
  <c r="H4009" i="1"/>
  <c r="G4009" i="1"/>
  <c r="Q4008" i="1"/>
  <c r="P4008" i="1"/>
  <c r="N4008" i="1"/>
  <c r="M4008" i="1"/>
  <c r="L4008" i="1"/>
  <c r="K4008" i="1"/>
  <c r="I4008" i="1"/>
  <c r="J4008" i="1" s="1"/>
  <c r="H4008" i="1"/>
  <c r="G4008" i="1"/>
  <c r="Q4007" i="1"/>
  <c r="P4007" i="1"/>
  <c r="N4007" i="1"/>
  <c r="M4007" i="1"/>
  <c r="L4007" i="1"/>
  <c r="K4007" i="1"/>
  <c r="J4007" i="1"/>
  <c r="I4007" i="1"/>
  <c r="H4007" i="1"/>
  <c r="G4007" i="1"/>
  <c r="Q4006" i="1"/>
  <c r="P4006" i="1"/>
  <c r="N4006" i="1"/>
  <c r="M4006" i="1"/>
  <c r="L4006" i="1"/>
  <c r="K4006" i="1"/>
  <c r="I4006" i="1"/>
  <c r="J4006" i="1" s="1"/>
  <c r="H4006" i="1"/>
  <c r="G4006" i="1"/>
  <c r="Q4005" i="1"/>
  <c r="P4005" i="1"/>
  <c r="N4005" i="1"/>
  <c r="M4005" i="1"/>
  <c r="L4005" i="1"/>
  <c r="K4005" i="1"/>
  <c r="J4005" i="1"/>
  <c r="I4005" i="1"/>
  <c r="H4005" i="1"/>
  <c r="G4005" i="1"/>
  <c r="Q4004" i="1"/>
  <c r="P4004" i="1"/>
  <c r="N4004" i="1"/>
  <c r="M4004" i="1"/>
  <c r="L4004" i="1"/>
  <c r="K4004" i="1"/>
  <c r="I4004" i="1"/>
  <c r="J4004" i="1" s="1"/>
  <c r="H4004" i="1"/>
  <c r="G4004" i="1"/>
  <c r="Q4003" i="1"/>
  <c r="P4003" i="1"/>
  <c r="N4003" i="1"/>
  <c r="M4003" i="1"/>
  <c r="L4003" i="1"/>
  <c r="K4003" i="1"/>
  <c r="J4003" i="1"/>
  <c r="I4003" i="1"/>
  <c r="H4003" i="1"/>
  <c r="G4003" i="1"/>
  <c r="Q4002" i="1"/>
  <c r="P4002" i="1"/>
  <c r="N4002" i="1"/>
  <c r="M4002" i="1"/>
  <c r="L4002" i="1"/>
  <c r="K4002" i="1"/>
  <c r="I4002" i="1"/>
  <c r="J4002" i="1" s="1"/>
  <c r="H4002" i="1"/>
  <c r="G4002" i="1"/>
  <c r="Q4001" i="1"/>
  <c r="P4001" i="1"/>
  <c r="N4001" i="1"/>
  <c r="M4001" i="1"/>
  <c r="L4001" i="1"/>
  <c r="K4001" i="1"/>
  <c r="J4001" i="1"/>
  <c r="I4001" i="1"/>
  <c r="H4001" i="1"/>
  <c r="G4001" i="1"/>
  <c r="Q4000" i="1"/>
  <c r="P4000" i="1"/>
  <c r="N4000" i="1"/>
  <c r="M4000" i="1"/>
  <c r="L4000" i="1"/>
  <c r="K4000" i="1"/>
  <c r="I4000" i="1"/>
  <c r="J4000" i="1" s="1"/>
  <c r="H4000" i="1"/>
  <c r="G4000" i="1"/>
  <c r="Q3999" i="1"/>
  <c r="P3999" i="1"/>
  <c r="N3999" i="1"/>
  <c r="M3999" i="1"/>
  <c r="L3999" i="1"/>
  <c r="K3999" i="1"/>
  <c r="J3999" i="1"/>
  <c r="I3999" i="1"/>
  <c r="H3999" i="1"/>
  <c r="G3999" i="1"/>
  <c r="Q3998" i="1"/>
  <c r="P3998" i="1"/>
  <c r="N3998" i="1"/>
  <c r="M3998" i="1"/>
  <c r="L3998" i="1"/>
  <c r="K3998" i="1"/>
  <c r="I3998" i="1"/>
  <c r="J3998" i="1" s="1"/>
  <c r="H3998" i="1"/>
  <c r="G3998" i="1"/>
  <c r="Q3997" i="1"/>
  <c r="P3997" i="1"/>
  <c r="N3997" i="1"/>
  <c r="M3997" i="1"/>
  <c r="L3997" i="1"/>
  <c r="K3997" i="1"/>
  <c r="J3997" i="1"/>
  <c r="I3997" i="1"/>
  <c r="H3997" i="1"/>
  <c r="G3997" i="1"/>
  <c r="Q3996" i="1"/>
  <c r="P3996" i="1"/>
  <c r="N3996" i="1"/>
  <c r="M3996" i="1"/>
  <c r="L3996" i="1"/>
  <c r="K3996" i="1"/>
  <c r="I3996" i="1"/>
  <c r="J3996" i="1" s="1"/>
  <c r="H3996" i="1"/>
  <c r="G3996" i="1"/>
  <c r="Q3995" i="1"/>
  <c r="P3995" i="1"/>
  <c r="N3995" i="1"/>
  <c r="M3995" i="1"/>
  <c r="L3995" i="1"/>
  <c r="K3995" i="1"/>
  <c r="J3995" i="1"/>
  <c r="I3995" i="1"/>
  <c r="H3995" i="1"/>
  <c r="G3995" i="1"/>
  <c r="Q3994" i="1"/>
  <c r="P3994" i="1"/>
  <c r="N3994" i="1"/>
  <c r="M3994" i="1"/>
  <c r="L3994" i="1"/>
  <c r="K3994" i="1"/>
  <c r="I3994" i="1"/>
  <c r="J3994" i="1" s="1"/>
  <c r="H3994" i="1"/>
  <c r="G3994" i="1"/>
  <c r="Q3993" i="1"/>
  <c r="P3993" i="1"/>
  <c r="N3993" i="1"/>
  <c r="M3993" i="1"/>
  <c r="L3993" i="1"/>
  <c r="K3993" i="1"/>
  <c r="J3993" i="1"/>
  <c r="I3993" i="1"/>
  <c r="H3993" i="1"/>
  <c r="G3993" i="1"/>
  <c r="Q3992" i="1"/>
  <c r="P3992" i="1"/>
  <c r="N3992" i="1"/>
  <c r="M3992" i="1"/>
  <c r="L3992" i="1"/>
  <c r="K3992" i="1"/>
  <c r="I3992" i="1"/>
  <c r="J3992" i="1" s="1"/>
  <c r="H3992" i="1"/>
  <c r="G3992" i="1"/>
  <c r="Q3991" i="1"/>
  <c r="P3991" i="1"/>
  <c r="N3991" i="1"/>
  <c r="M3991" i="1"/>
  <c r="L3991" i="1"/>
  <c r="K3991" i="1"/>
  <c r="J3991" i="1"/>
  <c r="I3991" i="1"/>
  <c r="H3991" i="1"/>
  <c r="G3991" i="1"/>
  <c r="Q3990" i="1"/>
  <c r="P3990" i="1"/>
  <c r="N3990" i="1"/>
  <c r="M3990" i="1"/>
  <c r="L3990" i="1"/>
  <c r="K3990" i="1"/>
  <c r="I3990" i="1"/>
  <c r="J3990" i="1" s="1"/>
  <c r="H3990" i="1"/>
  <c r="G3990" i="1"/>
  <c r="Q3989" i="1"/>
  <c r="P3989" i="1"/>
  <c r="N3989" i="1"/>
  <c r="M3989" i="1"/>
  <c r="L3989" i="1"/>
  <c r="K3989" i="1"/>
  <c r="J3989" i="1"/>
  <c r="I3989" i="1"/>
  <c r="H3989" i="1"/>
  <c r="G3989" i="1"/>
  <c r="Q3988" i="1"/>
  <c r="P3988" i="1"/>
  <c r="N3988" i="1"/>
  <c r="M3988" i="1"/>
  <c r="L3988" i="1"/>
  <c r="K3988" i="1"/>
  <c r="I3988" i="1"/>
  <c r="J3988" i="1" s="1"/>
  <c r="H3988" i="1"/>
  <c r="G3988" i="1"/>
  <c r="Q3987" i="1"/>
  <c r="P3987" i="1"/>
  <c r="N3987" i="1"/>
  <c r="M3987" i="1"/>
  <c r="L3987" i="1"/>
  <c r="K3987" i="1"/>
  <c r="J3987" i="1"/>
  <c r="I3987" i="1"/>
  <c r="H3987" i="1"/>
  <c r="G3987" i="1"/>
  <c r="Q3986" i="1"/>
  <c r="P3986" i="1"/>
  <c r="N3986" i="1"/>
  <c r="M3986" i="1"/>
  <c r="L3986" i="1"/>
  <c r="K3986" i="1"/>
  <c r="I3986" i="1"/>
  <c r="J3986" i="1" s="1"/>
  <c r="H3986" i="1"/>
  <c r="G3986" i="1"/>
  <c r="Q3985" i="1"/>
  <c r="P3985" i="1"/>
  <c r="N3985" i="1"/>
  <c r="M3985" i="1"/>
  <c r="L3985" i="1"/>
  <c r="K3985" i="1"/>
  <c r="J3985" i="1"/>
  <c r="I3985" i="1"/>
  <c r="H3985" i="1"/>
  <c r="G3985" i="1"/>
  <c r="Q3984" i="1"/>
  <c r="P3984" i="1"/>
  <c r="N3984" i="1"/>
  <c r="M3984" i="1"/>
  <c r="L3984" i="1"/>
  <c r="K3984" i="1"/>
  <c r="I3984" i="1"/>
  <c r="J3984" i="1" s="1"/>
  <c r="H3984" i="1"/>
  <c r="G3984" i="1"/>
  <c r="Q3983" i="1"/>
  <c r="P3983" i="1"/>
  <c r="N3983" i="1"/>
  <c r="M3983" i="1"/>
  <c r="L3983" i="1"/>
  <c r="K3983" i="1"/>
  <c r="J3983" i="1"/>
  <c r="I3983" i="1"/>
  <c r="H3983" i="1"/>
  <c r="G3983" i="1"/>
  <c r="Q3982" i="1"/>
  <c r="P3982" i="1"/>
  <c r="N3982" i="1"/>
  <c r="M3982" i="1"/>
  <c r="L3982" i="1"/>
  <c r="K3982" i="1"/>
  <c r="I3982" i="1"/>
  <c r="J3982" i="1" s="1"/>
  <c r="H3982" i="1"/>
  <c r="G3982" i="1"/>
  <c r="Q3981" i="1"/>
  <c r="P3981" i="1"/>
  <c r="N3981" i="1"/>
  <c r="M3981" i="1"/>
  <c r="L3981" i="1"/>
  <c r="K3981" i="1"/>
  <c r="J3981" i="1"/>
  <c r="I3981" i="1"/>
  <c r="H3981" i="1"/>
  <c r="G3981" i="1"/>
  <c r="Q3980" i="1"/>
  <c r="P3980" i="1"/>
  <c r="N3980" i="1"/>
  <c r="M3980" i="1"/>
  <c r="L3980" i="1"/>
  <c r="K3980" i="1"/>
  <c r="I3980" i="1"/>
  <c r="J3980" i="1" s="1"/>
  <c r="H3980" i="1"/>
  <c r="G3980" i="1"/>
  <c r="Q3979" i="1"/>
  <c r="P3979" i="1"/>
  <c r="N3979" i="1"/>
  <c r="M3979" i="1"/>
  <c r="L3979" i="1"/>
  <c r="K3979" i="1"/>
  <c r="J3979" i="1"/>
  <c r="I3979" i="1"/>
  <c r="H3979" i="1"/>
  <c r="G3979" i="1"/>
  <c r="Q3978" i="1"/>
  <c r="P3978" i="1"/>
  <c r="N3978" i="1"/>
  <c r="M3978" i="1"/>
  <c r="L3978" i="1"/>
  <c r="K3978" i="1"/>
  <c r="I3978" i="1"/>
  <c r="J3978" i="1" s="1"/>
  <c r="H3978" i="1"/>
  <c r="G3978" i="1"/>
  <c r="Q3977" i="1"/>
  <c r="P3977" i="1"/>
  <c r="N3977" i="1"/>
  <c r="M3977" i="1"/>
  <c r="L3977" i="1"/>
  <c r="K3977" i="1"/>
  <c r="J3977" i="1"/>
  <c r="I3977" i="1"/>
  <c r="H3977" i="1"/>
  <c r="G3977" i="1"/>
  <c r="Q3976" i="1"/>
  <c r="P3976" i="1"/>
  <c r="N3976" i="1"/>
  <c r="M3976" i="1"/>
  <c r="L3976" i="1"/>
  <c r="K3976" i="1"/>
  <c r="I3976" i="1"/>
  <c r="J3976" i="1" s="1"/>
  <c r="H3976" i="1"/>
  <c r="G3976" i="1"/>
  <c r="Q3975" i="1"/>
  <c r="P3975" i="1"/>
  <c r="N3975" i="1"/>
  <c r="M3975" i="1"/>
  <c r="L3975" i="1"/>
  <c r="K3975" i="1"/>
  <c r="J3975" i="1"/>
  <c r="I3975" i="1"/>
  <c r="H3975" i="1"/>
  <c r="G3975" i="1"/>
  <c r="Q3974" i="1"/>
  <c r="P3974" i="1"/>
  <c r="N3974" i="1"/>
  <c r="M3974" i="1"/>
  <c r="L3974" i="1"/>
  <c r="K3974" i="1"/>
  <c r="I3974" i="1"/>
  <c r="J3974" i="1" s="1"/>
  <c r="H3974" i="1"/>
  <c r="G3974" i="1"/>
  <c r="Q3973" i="1"/>
  <c r="P3973" i="1"/>
  <c r="N3973" i="1"/>
  <c r="M3973" i="1"/>
  <c r="L3973" i="1"/>
  <c r="K3973" i="1"/>
  <c r="J3973" i="1"/>
  <c r="I3973" i="1"/>
  <c r="H3973" i="1"/>
  <c r="G3973" i="1"/>
  <c r="Q3972" i="1"/>
  <c r="P3972" i="1"/>
  <c r="N3972" i="1"/>
  <c r="M3972" i="1"/>
  <c r="L3972" i="1"/>
  <c r="K3972" i="1"/>
  <c r="I3972" i="1"/>
  <c r="J3972" i="1" s="1"/>
  <c r="H3972" i="1"/>
  <c r="G3972" i="1"/>
  <c r="Q3971" i="1"/>
  <c r="P3971" i="1"/>
  <c r="N3971" i="1"/>
  <c r="M3971" i="1"/>
  <c r="L3971" i="1"/>
  <c r="K3971" i="1"/>
  <c r="J3971" i="1"/>
  <c r="I3971" i="1"/>
  <c r="H3971" i="1"/>
  <c r="G3971" i="1"/>
  <c r="Q3970" i="1"/>
  <c r="P3970" i="1"/>
  <c r="N3970" i="1"/>
  <c r="M3970" i="1"/>
  <c r="L3970" i="1"/>
  <c r="K3970" i="1"/>
  <c r="I3970" i="1"/>
  <c r="J3970" i="1" s="1"/>
  <c r="H3970" i="1"/>
  <c r="G3970" i="1"/>
  <c r="Q3969" i="1"/>
  <c r="P3969" i="1"/>
  <c r="N3969" i="1"/>
  <c r="M3969" i="1"/>
  <c r="L3969" i="1"/>
  <c r="K3969" i="1"/>
  <c r="J3969" i="1"/>
  <c r="I3969" i="1"/>
  <c r="H3969" i="1"/>
  <c r="G3969" i="1"/>
  <c r="Q3968" i="1"/>
  <c r="P3968" i="1"/>
  <c r="N3968" i="1"/>
  <c r="M3968" i="1"/>
  <c r="L3968" i="1"/>
  <c r="K3968" i="1"/>
  <c r="I3968" i="1"/>
  <c r="J3968" i="1" s="1"/>
  <c r="H3968" i="1"/>
  <c r="G3968" i="1"/>
  <c r="Q3967" i="1"/>
  <c r="P3967" i="1"/>
  <c r="N3967" i="1"/>
  <c r="M3967" i="1"/>
  <c r="L3967" i="1"/>
  <c r="K3967" i="1"/>
  <c r="J3967" i="1"/>
  <c r="I3967" i="1"/>
  <c r="H3967" i="1"/>
  <c r="G3967" i="1"/>
  <c r="Q3966" i="1"/>
  <c r="P3966" i="1"/>
  <c r="N3966" i="1"/>
  <c r="M3966" i="1"/>
  <c r="L3966" i="1"/>
  <c r="K3966" i="1"/>
  <c r="I3966" i="1"/>
  <c r="J3966" i="1" s="1"/>
  <c r="H3966" i="1"/>
  <c r="G3966" i="1"/>
  <c r="Q3965" i="1"/>
  <c r="P3965" i="1"/>
  <c r="N3965" i="1"/>
  <c r="M3965" i="1"/>
  <c r="L3965" i="1"/>
  <c r="K3965" i="1"/>
  <c r="J3965" i="1"/>
  <c r="I3965" i="1"/>
  <c r="H3965" i="1"/>
  <c r="G3965" i="1"/>
  <c r="Q3964" i="1"/>
  <c r="P3964" i="1"/>
  <c r="N3964" i="1"/>
  <c r="M3964" i="1"/>
  <c r="L3964" i="1"/>
  <c r="K3964" i="1"/>
  <c r="I3964" i="1"/>
  <c r="J3964" i="1" s="1"/>
  <c r="H3964" i="1"/>
  <c r="G3964" i="1"/>
  <c r="Q3963" i="1"/>
  <c r="P3963" i="1"/>
  <c r="N3963" i="1"/>
  <c r="M3963" i="1"/>
  <c r="L3963" i="1"/>
  <c r="K3963" i="1"/>
  <c r="J3963" i="1"/>
  <c r="I3963" i="1"/>
  <c r="H3963" i="1"/>
  <c r="G3963" i="1"/>
  <c r="Q3962" i="1"/>
  <c r="P3962" i="1"/>
  <c r="N3962" i="1"/>
  <c r="M3962" i="1"/>
  <c r="L3962" i="1"/>
  <c r="K3962" i="1"/>
  <c r="I3962" i="1"/>
  <c r="J3962" i="1" s="1"/>
  <c r="H3962" i="1"/>
  <c r="G3962" i="1"/>
  <c r="Q3961" i="1"/>
  <c r="P3961" i="1"/>
  <c r="N3961" i="1"/>
  <c r="M3961" i="1"/>
  <c r="L3961" i="1"/>
  <c r="K3961" i="1"/>
  <c r="J3961" i="1"/>
  <c r="I3961" i="1"/>
  <c r="H3961" i="1"/>
  <c r="G3961" i="1"/>
  <c r="Q3960" i="1"/>
  <c r="P3960" i="1"/>
  <c r="N3960" i="1"/>
  <c r="M3960" i="1"/>
  <c r="L3960" i="1"/>
  <c r="K3960" i="1"/>
  <c r="I3960" i="1"/>
  <c r="J3960" i="1" s="1"/>
  <c r="H3960" i="1"/>
  <c r="G3960" i="1"/>
  <c r="Q3959" i="1"/>
  <c r="P3959" i="1"/>
  <c r="N3959" i="1"/>
  <c r="M3959" i="1"/>
  <c r="L3959" i="1"/>
  <c r="K3959" i="1"/>
  <c r="J3959" i="1"/>
  <c r="I3959" i="1"/>
  <c r="H3959" i="1"/>
  <c r="G3959" i="1"/>
  <c r="Q3958" i="1"/>
  <c r="P3958" i="1"/>
  <c r="N3958" i="1"/>
  <c r="M3958" i="1"/>
  <c r="L3958" i="1"/>
  <c r="K3958" i="1"/>
  <c r="I3958" i="1"/>
  <c r="J3958" i="1" s="1"/>
  <c r="H3958" i="1"/>
  <c r="G3958" i="1"/>
  <c r="Q3957" i="1"/>
  <c r="P3957" i="1"/>
  <c r="N3957" i="1"/>
  <c r="M3957" i="1"/>
  <c r="L3957" i="1"/>
  <c r="K3957" i="1"/>
  <c r="J3957" i="1"/>
  <c r="I3957" i="1"/>
  <c r="H3957" i="1"/>
  <c r="G3957" i="1"/>
  <c r="Q3956" i="1"/>
  <c r="P3956" i="1"/>
  <c r="N3956" i="1"/>
  <c r="M3956" i="1"/>
  <c r="L3956" i="1"/>
  <c r="K3956" i="1"/>
  <c r="I3956" i="1"/>
  <c r="J3956" i="1" s="1"/>
  <c r="H3956" i="1"/>
  <c r="G3956" i="1"/>
  <c r="Q3955" i="1"/>
  <c r="P3955" i="1"/>
  <c r="N3955" i="1"/>
  <c r="M3955" i="1"/>
  <c r="L3955" i="1"/>
  <c r="K3955" i="1"/>
  <c r="J3955" i="1"/>
  <c r="I3955" i="1"/>
  <c r="H3955" i="1"/>
  <c r="G3955" i="1"/>
  <c r="Q3954" i="1"/>
  <c r="P3954" i="1"/>
  <c r="N3954" i="1"/>
  <c r="M3954" i="1"/>
  <c r="L3954" i="1"/>
  <c r="K3954" i="1"/>
  <c r="I3954" i="1"/>
  <c r="J3954" i="1" s="1"/>
  <c r="H3954" i="1"/>
  <c r="G3954" i="1"/>
  <c r="Q3953" i="1"/>
  <c r="P3953" i="1"/>
  <c r="N3953" i="1"/>
  <c r="M3953" i="1"/>
  <c r="L3953" i="1"/>
  <c r="K3953" i="1"/>
  <c r="J3953" i="1"/>
  <c r="I3953" i="1"/>
  <c r="H3953" i="1"/>
  <c r="G3953" i="1"/>
  <c r="Q3952" i="1"/>
  <c r="P3952" i="1"/>
  <c r="N3952" i="1"/>
  <c r="M3952" i="1"/>
  <c r="L3952" i="1"/>
  <c r="K3952" i="1"/>
  <c r="I3952" i="1"/>
  <c r="J3952" i="1" s="1"/>
  <c r="H3952" i="1"/>
  <c r="G3952" i="1"/>
  <c r="Q3951" i="1"/>
  <c r="P3951" i="1"/>
  <c r="N3951" i="1"/>
  <c r="M3951" i="1"/>
  <c r="L3951" i="1"/>
  <c r="K3951" i="1"/>
  <c r="J3951" i="1"/>
  <c r="I3951" i="1"/>
  <c r="H3951" i="1"/>
  <c r="G3951" i="1"/>
  <c r="Q3950" i="1"/>
  <c r="P3950" i="1"/>
  <c r="N3950" i="1"/>
  <c r="M3950" i="1"/>
  <c r="L3950" i="1"/>
  <c r="K3950" i="1"/>
  <c r="I3950" i="1"/>
  <c r="J3950" i="1" s="1"/>
  <c r="H3950" i="1"/>
  <c r="G3950" i="1"/>
  <c r="Q3949" i="1"/>
  <c r="P3949" i="1"/>
  <c r="N3949" i="1"/>
  <c r="M3949" i="1"/>
  <c r="L3949" i="1"/>
  <c r="K3949" i="1"/>
  <c r="J3949" i="1"/>
  <c r="I3949" i="1"/>
  <c r="H3949" i="1"/>
  <c r="G3949" i="1"/>
  <c r="Q3948" i="1"/>
  <c r="P3948" i="1"/>
  <c r="N3948" i="1"/>
  <c r="M3948" i="1"/>
  <c r="L3948" i="1"/>
  <c r="K3948" i="1"/>
  <c r="I3948" i="1"/>
  <c r="J3948" i="1" s="1"/>
  <c r="H3948" i="1"/>
  <c r="G3948" i="1"/>
  <c r="Q3947" i="1"/>
  <c r="P3947" i="1"/>
  <c r="N3947" i="1"/>
  <c r="M3947" i="1"/>
  <c r="L3947" i="1"/>
  <c r="K3947" i="1"/>
  <c r="J3947" i="1"/>
  <c r="I3947" i="1"/>
  <c r="H3947" i="1"/>
  <c r="G3947" i="1"/>
  <c r="Q3946" i="1"/>
  <c r="P3946" i="1"/>
  <c r="N3946" i="1"/>
  <c r="M3946" i="1"/>
  <c r="L3946" i="1"/>
  <c r="K3946" i="1"/>
  <c r="I3946" i="1"/>
  <c r="J3946" i="1" s="1"/>
  <c r="H3946" i="1"/>
  <c r="G3946" i="1"/>
  <c r="Q3945" i="1"/>
  <c r="P3945" i="1"/>
  <c r="N3945" i="1"/>
  <c r="M3945" i="1"/>
  <c r="L3945" i="1"/>
  <c r="K3945" i="1"/>
  <c r="J3945" i="1"/>
  <c r="I3945" i="1"/>
  <c r="H3945" i="1"/>
  <c r="G3945" i="1"/>
  <c r="Q3944" i="1"/>
  <c r="P3944" i="1"/>
  <c r="N3944" i="1"/>
  <c r="M3944" i="1"/>
  <c r="L3944" i="1"/>
  <c r="K3944" i="1"/>
  <c r="I3944" i="1"/>
  <c r="J3944" i="1" s="1"/>
  <c r="H3944" i="1"/>
  <c r="G3944" i="1"/>
  <c r="Q3943" i="1"/>
  <c r="P3943" i="1"/>
  <c r="N3943" i="1"/>
  <c r="M3943" i="1"/>
  <c r="L3943" i="1"/>
  <c r="K3943" i="1"/>
  <c r="J3943" i="1"/>
  <c r="I3943" i="1"/>
  <c r="H3943" i="1"/>
  <c r="G3943" i="1"/>
  <c r="Q3942" i="1"/>
  <c r="P3942" i="1"/>
  <c r="N3942" i="1"/>
  <c r="M3942" i="1"/>
  <c r="L3942" i="1"/>
  <c r="K3942" i="1"/>
  <c r="I3942" i="1"/>
  <c r="J3942" i="1" s="1"/>
  <c r="H3942" i="1"/>
  <c r="G3942" i="1"/>
  <c r="Q3941" i="1"/>
  <c r="P3941" i="1"/>
  <c r="N3941" i="1"/>
  <c r="M3941" i="1"/>
  <c r="L3941" i="1"/>
  <c r="K3941" i="1"/>
  <c r="J3941" i="1"/>
  <c r="I3941" i="1"/>
  <c r="H3941" i="1"/>
  <c r="G3941" i="1"/>
  <c r="Q3940" i="1"/>
  <c r="P3940" i="1"/>
  <c r="N3940" i="1"/>
  <c r="M3940" i="1"/>
  <c r="L3940" i="1"/>
  <c r="K3940" i="1"/>
  <c r="I3940" i="1"/>
  <c r="J3940" i="1" s="1"/>
  <c r="H3940" i="1"/>
  <c r="G3940" i="1"/>
  <c r="Q3939" i="1"/>
  <c r="P3939" i="1"/>
  <c r="N3939" i="1"/>
  <c r="M3939" i="1"/>
  <c r="L3939" i="1"/>
  <c r="K3939" i="1"/>
  <c r="J3939" i="1"/>
  <c r="I3939" i="1"/>
  <c r="H3939" i="1"/>
  <c r="G3939" i="1"/>
  <c r="Q3938" i="1"/>
  <c r="P3938" i="1"/>
  <c r="N3938" i="1"/>
  <c r="M3938" i="1"/>
  <c r="L3938" i="1"/>
  <c r="K3938" i="1"/>
  <c r="I3938" i="1"/>
  <c r="J3938" i="1" s="1"/>
  <c r="H3938" i="1"/>
  <c r="G3938" i="1"/>
  <c r="Q3937" i="1"/>
  <c r="P3937" i="1"/>
  <c r="N3937" i="1"/>
  <c r="M3937" i="1"/>
  <c r="L3937" i="1"/>
  <c r="K3937" i="1"/>
  <c r="J3937" i="1"/>
  <c r="I3937" i="1"/>
  <c r="H3937" i="1"/>
  <c r="G3937" i="1"/>
  <c r="Q3936" i="1"/>
  <c r="P3936" i="1"/>
  <c r="N3936" i="1"/>
  <c r="M3936" i="1"/>
  <c r="L3936" i="1"/>
  <c r="K3936" i="1"/>
  <c r="I3936" i="1"/>
  <c r="J3936" i="1" s="1"/>
  <c r="H3936" i="1"/>
  <c r="G3936" i="1"/>
  <c r="Q3935" i="1"/>
  <c r="P3935" i="1"/>
  <c r="N3935" i="1"/>
  <c r="M3935" i="1"/>
  <c r="L3935" i="1"/>
  <c r="K3935" i="1"/>
  <c r="J3935" i="1"/>
  <c r="I3935" i="1"/>
  <c r="H3935" i="1"/>
  <c r="G3935" i="1"/>
  <c r="Q3934" i="1"/>
  <c r="P3934" i="1"/>
  <c r="N3934" i="1"/>
  <c r="M3934" i="1"/>
  <c r="L3934" i="1"/>
  <c r="K3934" i="1"/>
  <c r="I3934" i="1"/>
  <c r="J3934" i="1" s="1"/>
  <c r="H3934" i="1"/>
  <c r="G3934" i="1"/>
  <c r="Q3933" i="1"/>
  <c r="P3933" i="1"/>
  <c r="N3933" i="1"/>
  <c r="M3933" i="1"/>
  <c r="L3933" i="1"/>
  <c r="K3933" i="1"/>
  <c r="J3933" i="1"/>
  <c r="I3933" i="1"/>
  <c r="H3933" i="1"/>
  <c r="G3933" i="1"/>
  <c r="Q3932" i="1"/>
  <c r="P3932" i="1"/>
  <c r="N3932" i="1"/>
  <c r="M3932" i="1"/>
  <c r="L3932" i="1"/>
  <c r="K3932" i="1"/>
  <c r="I3932" i="1"/>
  <c r="J3932" i="1" s="1"/>
  <c r="H3932" i="1"/>
  <c r="G3932" i="1"/>
  <c r="Q3931" i="1"/>
  <c r="P3931" i="1"/>
  <c r="N3931" i="1"/>
  <c r="M3931" i="1"/>
  <c r="L3931" i="1"/>
  <c r="K3931" i="1"/>
  <c r="J3931" i="1"/>
  <c r="I3931" i="1"/>
  <c r="H3931" i="1"/>
  <c r="G3931" i="1"/>
  <c r="Q3930" i="1"/>
  <c r="P3930" i="1"/>
  <c r="N3930" i="1"/>
  <c r="M3930" i="1"/>
  <c r="L3930" i="1"/>
  <c r="K3930" i="1"/>
  <c r="I3930" i="1"/>
  <c r="J3930" i="1" s="1"/>
  <c r="H3930" i="1"/>
  <c r="G3930" i="1"/>
  <c r="Q3929" i="1"/>
  <c r="P3929" i="1"/>
  <c r="N3929" i="1"/>
  <c r="M3929" i="1"/>
  <c r="L3929" i="1"/>
  <c r="K3929" i="1"/>
  <c r="J3929" i="1"/>
  <c r="I3929" i="1"/>
  <c r="H3929" i="1"/>
  <c r="G3929" i="1"/>
  <c r="Q3928" i="1"/>
  <c r="P3928" i="1"/>
  <c r="N3928" i="1"/>
  <c r="M3928" i="1"/>
  <c r="L3928" i="1"/>
  <c r="K3928" i="1"/>
  <c r="I3928" i="1"/>
  <c r="J3928" i="1" s="1"/>
  <c r="H3928" i="1"/>
  <c r="G3928" i="1"/>
  <c r="Q3927" i="1"/>
  <c r="P3927" i="1"/>
  <c r="N3927" i="1"/>
  <c r="M3927" i="1"/>
  <c r="L3927" i="1"/>
  <c r="K3927" i="1"/>
  <c r="J3927" i="1"/>
  <c r="I3927" i="1"/>
  <c r="H3927" i="1"/>
  <c r="G3927" i="1"/>
  <c r="Q3926" i="1"/>
  <c r="P3926" i="1"/>
  <c r="N3926" i="1"/>
  <c r="M3926" i="1"/>
  <c r="L3926" i="1"/>
  <c r="K3926" i="1"/>
  <c r="I3926" i="1"/>
  <c r="J3926" i="1" s="1"/>
  <c r="H3926" i="1"/>
  <c r="G3926" i="1"/>
  <c r="Q3925" i="1"/>
  <c r="P3925" i="1"/>
  <c r="N3925" i="1"/>
  <c r="M3925" i="1"/>
  <c r="L3925" i="1"/>
  <c r="K3925" i="1"/>
  <c r="J3925" i="1"/>
  <c r="I3925" i="1"/>
  <c r="H3925" i="1"/>
  <c r="G3925" i="1"/>
  <c r="Q3924" i="1"/>
  <c r="P3924" i="1"/>
  <c r="N3924" i="1"/>
  <c r="M3924" i="1"/>
  <c r="L3924" i="1"/>
  <c r="K3924" i="1"/>
  <c r="I3924" i="1"/>
  <c r="J3924" i="1" s="1"/>
  <c r="H3924" i="1"/>
  <c r="G3924" i="1"/>
  <c r="Q3923" i="1"/>
  <c r="P3923" i="1"/>
  <c r="N3923" i="1"/>
  <c r="M3923" i="1"/>
  <c r="L3923" i="1"/>
  <c r="K3923" i="1"/>
  <c r="J3923" i="1"/>
  <c r="I3923" i="1"/>
  <c r="H3923" i="1"/>
  <c r="G3923" i="1"/>
  <c r="Q3922" i="1"/>
  <c r="P3922" i="1"/>
  <c r="N3922" i="1"/>
  <c r="M3922" i="1"/>
  <c r="L3922" i="1"/>
  <c r="K3922" i="1"/>
  <c r="I3922" i="1"/>
  <c r="J3922" i="1" s="1"/>
  <c r="H3922" i="1"/>
  <c r="G3922" i="1"/>
  <c r="Q3921" i="1"/>
  <c r="P3921" i="1"/>
  <c r="N3921" i="1"/>
  <c r="M3921" i="1"/>
  <c r="L3921" i="1"/>
  <c r="K3921" i="1"/>
  <c r="J3921" i="1"/>
  <c r="I3921" i="1"/>
  <c r="H3921" i="1"/>
  <c r="G3921" i="1"/>
  <c r="Q3920" i="1"/>
  <c r="P3920" i="1"/>
  <c r="N3920" i="1"/>
  <c r="M3920" i="1"/>
  <c r="L3920" i="1"/>
  <c r="K3920" i="1"/>
  <c r="I3920" i="1"/>
  <c r="J3920" i="1" s="1"/>
  <c r="H3920" i="1"/>
  <c r="G3920" i="1"/>
  <c r="Q3919" i="1"/>
  <c r="P3919" i="1"/>
  <c r="N3919" i="1"/>
  <c r="M3919" i="1"/>
  <c r="L3919" i="1"/>
  <c r="K3919" i="1"/>
  <c r="J3919" i="1"/>
  <c r="I3919" i="1"/>
  <c r="H3919" i="1"/>
  <c r="G3919" i="1"/>
  <c r="Q3918" i="1"/>
  <c r="P3918" i="1"/>
  <c r="N3918" i="1"/>
  <c r="M3918" i="1"/>
  <c r="L3918" i="1"/>
  <c r="K3918" i="1"/>
  <c r="I3918" i="1"/>
  <c r="J3918" i="1" s="1"/>
  <c r="H3918" i="1"/>
  <c r="G3918" i="1"/>
  <c r="Q3917" i="1"/>
  <c r="P3917" i="1"/>
  <c r="N3917" i="1"/>
  <c r="M3917" i="1"/>
  <c r="L3917" i="1"/>
  <c r="K3917" i="1"/>
  <c r="J3917" i="1"/>
  <c r="I3917" i="1"/>
  <c r="H3917" i="1"/>
  <c r="G3917" i="1"/>
  <c r="Q3916" i="1"/>
  <c r="P3916" i="1"/>
  <c r="N3916" i="1"/>
  <c r="M3916" i="1"/>
  <c r="L3916" i="1"/>
  <c r="K3916" i="1"/>
  <c r="I3916" i="1"/>
  <c r="J3916" i="1" s="1"/>
  <c r="H3916" i="1"/>
  <c r="G3916" i="1"/>
  <c r="Q3915" i="1"/>
  <c r="P3915" i="1"/>
  <c r="N3915" i="1"/>
  <c r="M3915" i="1"/>
  <c r="L3915" i="1"/>
  <c r="K3915" i="1"/>
  <c r="J3915" i="1"/>
  <c r="I3915" i="1"/>
  <c r="H3915" i="1"/>
  <c r="G3915" i="1"/>
  <c r="Q3914" i="1"/>
  <c r="P3914" i="1"/>
  <c r="N3914" i="1"/>
  <c r="M3914" i="1"/>
  <c r="L3914" i="1"/>
  <c r="K3914" i="1"/>
  <c r="I3914" i="1"/>
  <c r="J3914" i="1" s="1"/>
  <c r="H3914" i="1"/>
  <c r="G3914" i="1"/>
  <c r="Q3913" i="1"/>
  <c r="P3913" i="1"/>
  <c r="N3913" i="1"/>
  <c r="M3913" i="1"/>
  <c r="L3913" i="1"/>
  <c r="K3913" i="1"/>
  <c r="J3913" i="1"/>
  <c r="I3913" i="1"/>
  <c r="H3913" i="1"/>
  <c r="G3913" i="1"/>
  <c r="Q3912" i="1"/>
  <c r="P3912" i="1"/>
  <c r="N3912" i="1"/>
  <c r="M3912" i="1"/>
  <c r="L3912" i="1"/>
  <c r="K3912" i="1"/>
  <c r="I3912" i="1"/>
  <c r="J3912" i="1" s="1"/>
  <c r="H3912" i="1"/>
  <c r="G3912" i="1"/>
  <c r="Q3911" i="1"/>
  <c r="P3911" i="1"/>
  <c r="N3911" i="1"/>
  <c r="M3911" i="1"/>
  <c r="L3911" i="1"/>
  <c r="K3911" i="1"/>
  <c r="J3911" i="1"/>
  <c r="I3911" i="1"/>
  <c r="H3911" i="1"/>
  <c r="G3911" i="1"/>
  <c r="Q3910" i="1"/>
  <c r="P3910" i="1"/>
  <c r="N3910" i="1"/>
  <c r="M3910" i="1"/>
  <c r="L3910" i="1"/>
  <c r="K3910" i="1"/>
  <c r="I3910" i="1"/>
  <c r="J3910" i="1" s="1"/>
  <c r="H3910" i="1"/>
  <c r="G3910" i="1"/>
  <c r="Q3909" i="1"/>
  <c r="P3909" i="1"/>
  <c r="N3909" i="1"/>
  <c r="M3909" i="1"/>
  <c r="L3909" i="1"/>
  <c r="K3909" i="1"/>
  <c r="J3909" i="1"/>
  <c r="I3909" i="1"/>
  <c r="H3909" i="1"/>
  <c r="G3909" i="1"/>
  <c r="Q3908" i="1"/>
  <c r="P3908" i="1"/>
  <c r="N3908" i="1"/>
  <c r="M3908" i="1"/>
  <c r="L3908" i="1"/>
  <c r="K3908" i="1"/>
  <c r="I3908" i="1"/>
  <c r="J3908" i="1" s="1"/>
  <c r="H3908" i="1"/>
  <c r="G3908" i="1"/>
  <c r="Q3907" i="1"/>
  <c r="P3907" i="1"/>
  <c r="N3907" i="1"/>
  <c r="M3907" i="1"/>
  <c r="L3907" i="1"/>
  <c r="K3907" i="1"/>
  <c r="J3907" i="1"/>
  <c r="I3907" i="1"/>
  <c r="H3907" i="1"/>
  <c r="G3907" i="1"/>
  <c r="Q3906" i="1"/>
  <c r="P3906" i="1"/>
  <c r="N3906" i="1"/>
  <c r="M3906" i="1"/>
  <c r="L3906" i="1"/>
  <c r="K3906" i="1"/>
  <c r="I3906" i="1"/>
  <c r="J3906" i="1" s="1"/>
  <c r="H3906" i="1"/>
  <c r="G3906" i="1"/>
  <c r="Q3905" i="1"/>
  <c r="P3905" i="1"/>
  <c r="N3905" i="1"/>
  <c r="M3905" i="1"/>
  <c r="L3905" i="1"/>
  <c r="K3905" i="1"/>
  <c r="J3905" i="1"/>
  <c r="I3905" i="1"/>
  <c r="H3905" i="1"/>
  <c r="G3905" i="1"/>
  <c r="Q3904" i="1"/>
  <c r="P3904" i="1"/>
  <c r="N3904" i="1"/>
  <c r="M3904" i="1"/>
  <c r="L3904" i="1"/>
  <c r="K3904" i="1"/>
  <c r="I3904" i="1"/>
  <c r="J3904" i="1" s="1"/>
  <c r="H3904" i="1"/>
  <c r="G3904" i="1"/>
  <c r="Q3903" i="1"/>
  <c r="P3903" i="1"/>
  <c r="N3903" i="1"/>
  <c r="M3903" i="1"/>
  <c r="L3903" i="1"/>
  <c r="K3903" i="1"/>
  <c r="J3903" i="1"/>
  <c r="I3903" i="1"/>
  <c r="H3903" i="1"/>
  <c r="G3903" i="1"/>
  <c r="Q3902" i="1"/>
  <c r="P3902" i="1"/>
  <c r="N3902" i="1"/>
  <c r="M3902" i="1"/>
  <c r="L3902" i="1"/>
  <c r="K3902" i="1"/>
  <c r="I3902" i="1"/>
  <c r="J3902" i="1" s="1"/>
  <c r="H3902" i="1"/>
  <c r="G3902" i="1"/>
  <c r="Q3901" i="1"/>
  <c r="P3901" i="1"/>
  <c r="N3901" i="1"/>
  <c r="M3901" i="1"/>
  <c r="L3901" i="1"/>
  <c r="K3901" i="1"/>
  <c r="J3901" i="1"/>
  <c r="I3901" i="1"/>
  <c r="H3901" i="1"/>
  <c r="G3901" i="1"/>
  <c r="Q3900" i="1"/>
  <c r="P3900" i="1"/>
  <c r="N3900" i="1"/>
  <c r="M3900" i="1"/>
  <c r="L3900" i="1"/>
  <c r="K3900" i="1"/>
  <c r="I3900" i="1"/>
  <c r="J3900" i="1" s="1"/>
  <c r="H3900" i="1"/>
  <c r="G3900" i="1"/>
  <c r="Q3899" i="1"/>
  <c r="P3899" i="1"/>
  <c r="N3899" i="1"/>
  <c r="M3899" i="1"/>
  <c r="L3899" i="1"/>
  <c r="K3899" i="1"/>
  <c r="J3899" i="1"/>
  <c r="I3899" i="1"/>
  <c r="H3899" i="1"/>
  <c r="G3899" i="1"/>
  <c r="Q3898" i="1"/>
  <c r="P3898" i="1"/>
  <c r="N3898" i="1"/>
  <c r="M3898" i="1"/>
  <c r="L3898" i="1"/>
  <c r="K3898" i="1"/>
  <c r="I3898" i="1"/>
  <c r="J3898" i="1" s="1"/>
  <c r="H3898" i="1"/>
  <c r="G3898" i="1"/>
  <c r="Q3897" i="1"/>
  <c r="P3897" i="1"/>
  <c r="N3897" i="1"/>
  <c r="M3897" i="1"/>
  <c r="L3897" i="1"/>
  <c r="K3897" i="1"/>
  <c r="J3897" i="1"/>
  <c r="I3897" i="1"/>
  <c r="H3897" i="1"/>
  <c r="G3897" i="1"/>
  <c r="Q3896" i="1"/>
  <c r="P3896" i="1"/>
  <c r="N3896" i="1"/>
  <c r="M3896" i="1"/>
  <c r="L3896" i="1"/>
  <c r="K3896" i="1"/>
  <c r="I3896" i="1"/>
  <c r="J3896" i="1" s="1"/>
  <c r="H3896" i="1"/>
  <c r="G3896" i="1"/>
  <c r="Q3895" i="1"/>
  <c r="P3895" i="1"/>
  <c r="N3895" i="1"/>
  <c r="M3895" i="1"/>
  <c r="L3895" i="1"/>
  <c r="K3895" i="1"/>
  <c r="J3895" i="1"/>
  <c r="I3895" i="1"/>
  <c r="H3895" i="1"/>
  <c r="G3895" i="1"/>
  <c r="Q3894" i="1"/>
  <c r="P3894" i="1"/>
  <c r="N3894" i="1"/>
  <c r="M3894" i="1"/>
  <c r="L3894" i="1"/>
  <c r="K3894" i="1"/>
  <c r="I3894" i="1"/>
  <c r="J3894" i="1" s="1"/>
  <c r="H3894" i="1"/>
  <c r="G3894" i="1"/>
  <c r="Q3893" i="1"/>
  <c r="P3893" i="1"/>
  <c r="N3893" i="1"/>
  <c r="M3893" i="1"/>
  <c r="L3893" i="1"/>
  <c r="K3893" i="1"/>
  <c r="J3893" i="1"/>
  <c r="I3893" i="1"/>
  <c r="H3893" i="1"/>
  <c r="G3893" i="1"/>
  <c r="Q3892" i="1"/>
  <c r="P3892" i="1"/>
  <c r="N3892" i="1"/>
  <c r="M3892" i="1"/>
  <c r="L3892" i="1"/>
  <c r="K3892" i="1"/>
  <c r="I3892" i="1"/>
  <c r="J3892" i="1" s="1"/>
  <c r="H3892" i="1"/>
  <c r="G3892" i="1"/>
  <c r="Q3891" i="1"/>
  <c r="P3891" i="1"/>
  <c r="N3891" i="1"/>
  <c r="M3891" i="1"/>
  <c r="L3891" i="1"/>
  <c r="K3891" i="1"/>
  <c r="J3891" i="1"/>
  <c r="I3891" i="1"/>
  <c r="H3891" i="1"/>
  <c r="G3891" i="1"/>
  <c r="Q3890" i="1"/>
  <c r="P3890" i="1"/>
  <c r="N3890" i="1"/>
  <c r="M3890" i="1"/>
  <c r="L3890" i="1"/>
  <c r="K3890" i="1"/>
  <c r="I3890" i="1"/>
  <c r="J3890" i="1" s="1"/>
  <c r="H3890" i="1"/>
  <c r="G3890" i="1"/>
  <c r="Q3889" i="1"/>
  <c r="P3889" i="1"/>
  <c r="N3889" i="1"/>
  <c r="M3889" i="1"/>
  <c r="L3889" i="1"/>
  <c r="K3889" i="1"/>
  <c r="J3889" i="1"/>
  <c r="I3889" i="1"/>
  <c r="H3889" i="1"/>
  <c r="G3889" i="1"/>
  <c r="Q3888" i="1"/>
  <c r="P3888" i="1"/>
  <c r="N3888" i="1"/>
  <c r="M3888" i="1"/>
  <c r="L3888" i="1"/>
  <c r="K3888" i="1"/>
  <c r="I3888" i="1"/>
  <c r="J3888" i="1" s="1"/>
  <c r="H3888" i="1"/>
  <c r="G3888" i="1"/>
  <c r="Q3887" i="1"/>
  <c r="P3887" i="1"/>
  <c r="N3887" i="1"/>
  <c r="M3887" i="1"/>
  <c r="L3887" i="1"/>
  <c r="K3887" i="1"/>
  <c r="J3887" i="1"/>
  <c r="I3887" i="1"/>
  <c r="H3887" i="1"/>
  <c r="G3887" i="1"/>
  <c r="Q3886" i="1"/>
  <c r="P3886" i="1"/>
  <c r="N3886" i="1"/>
  <c r="M3886" i="1"/>
  <c r="L3886" i="1"/>
  <c r="K3886" i="1"/>
  <c r="I3886" i="1"/>
  <c r="J3886" i="1" s="1"/>
  <c r="H3886" i="1"/>
  <c r="G3886" i="1"/>
  <c r="Q3885" i="1"/>
  <c r="P3885" i="1"/>
  <c r="N3885" i="1"/>
  <c r="M3885" i="1"/>
  <c r="L3885" i="1"/>
  <c r="K3885" i="1"/>
  <c r="J3885" i="1"/>
  <c r="I3885" i="1"/>
  <c r="H3885" i="1"/>
  <c r="G3885" i="1"/>
  <c r="Q3884" i="1"/>
  <c r="P3884" i="1"/>
  <c r="N3884" i="1"/>
  <c r="M3884" i="1"/>
  <c r="L3884" i="1"/>
  <c r="K3884" i="1"/>
  <c r="I3884" i="1"/>
  <c r="J3884" i="1" s="1"/>
  <c r="H3884" i="1"/>
  <c r="G3884" i="1"/>
  <c r="Q3883" i="1"/>
  <c r="P3883" i="1"/>
  <c r="N3883" i="1"/>
  <c r="M3883" i="1"/>
  <c r="L3883" i="1"/>
  <c r="K3883" i="1"/>
  <c r="J3883" i="1"/>
  <c r="I3883" i="1"/>
  <c r="H3883" i="1"/>
  <c r="G3883" i="1"/>
  <c r="Q3882" i="1"/>
  <c r="P3882" i="1"/>
  <c r="N3882" i="1"/>
  <c r="M3882" i="1"/>
  <c r="L3882" i="1"/>
  <c r="K3882" i="1"/>
  <c r="I3882" i="1"/>
  <c r="J3882" i="1" s="1"/>
  <c r="H3882" i="1"/>
  <c r="G3882" i="1"/>
  <c r="Q3881" i="1"/>
  <c r="P3881" i="1"/>
  <c r="N3881" i="1"/>
  <c r="M3881" i="1"/>
  <c r="L3881" i="1"/>
  <c r="K3881" i="1"/>
  <c r="J3881" i="1"/>
  <c r="I3881" i="1"/>
  <c r="H3881" i="1"/>
  <c r="G3881" i="1"/>
  <c r="Q3880" i="1"/>
  <c r="P3880" i="1"/>
  <c r="N3880" i="1"/>
  <c r="M3880" i="1"/>
  <c r="L3880" i="1"/>
  <c r="K3880" i="1"/>
  <c r="I3880" i="1"/>
  <c r="J3880" i="1" s="1"/>
  <c r="H3880" i="1"/>
  <c r="G3880" i="1"/>
  <c r="Q3879" i="1"/>
  <c r="P3879" i="1"/>
  <c r="N3879" i="1"/>
  <c r="M3879" i="1"/>
  <c r="L3879" i="1"/>
  <c r="K3879" i="1"/>
  <c r="J3879" i="1"/>
  <c r="I3879" i="1"/>
  <c r="H3879" i="1"/>
  <c r="G3879" i="1"/>
  <c r="Q3878" i="1"/>
  <c r="P3878" i="1"/>
  <c r="N3878" i="1"/>
  <c r="M3878" i="1"/>
  <c r="L3878" i="1"/>
  <c r="K3878" i="1"/>
  <c r="I3878" i="1"/>
  <c r="J3878" i="1" s="1"/>
  <c r="H3878" i="1"/>
  <c r="G3878" i="1"/>
  <c r="Q3877" i="1"/>
  <c r="P3877" i="1"/>
  <c r="N3877" i="1"/>
  <c r="M3877" i="1"/>
  <c r="L3877" i="1"/>
  <c r="K3877" i="1"/>
  <c r="J3877" i="1"/>
  <c r="I3877" i="1"/>
  <c r="H3877" i="1"/>
  <c r="G3877" i="1"/>
  <c r="Q3876" i="1"/>
  <c r="P3876" i="1"/>
  <c r="N3876" i="1"/>
  <c r="M3876" i="1"/>
  <c r="L3876" i="1"/>
  <c r="K3876" i="1"/>
  <c r="I3876" i="1"/>
  <c r="J3876" i="1" s="1"/>
  <c r="H3876" i="1"/>
  <c r="G3876" i="1"/>
  <c r="Q3875" i="1"/>
  <c r="P3875" i="1"/>
  <c r="N3875" i="1"/>
  <c r="M3875" i="1"/>
  <c r="L3875" i="1"/>
  <c r="K3875" i="1"/>
  <c r="J3875" i="1"/>
  <c r="I3875" i="1"/>
  <c r="H3875" i="1"/>
  <c r="G3875" i="1"/>
  <c r="Q3874" i="1"/>
  <c r="P3874" i="1"/>
  <c r="N3874" i="1"/>
  <c r="M3874" i="1"/>
  <c r="L3874" i="1"/>
  <c r="K3874" i="1"/>
  <c r="I3874" i="1"/>
  <c r="J3874" i="1" s="1"/>
  <c r="H3874" i="1"/>
  <c r="G3874" i="1"/>
  <c r="Q3873" i="1"/>
  <c r="P3873" i="1"/>
  <c r="N3873" i="1"/>
  <c r="M3873" i="1"/>
  <c r="L3873" i="1"/>
  <c r="K3873" i="1"/>
  <c r="J3873" i="1"/>
  <c r="I3873" i="1"/>
  <c r="H3873" i="1"/>
  <c r="G3873" i="1"/>
  <c r="Q3872" i="1"/>
  <c r="P3872" i="1"/>
  <c r="N3872" i="1"/>
  <c r="M3872" i="1"/>
  <c r="L3872" i="1"/>
  <c r="K3872" i="1"/>
  <c r="I3872" i="1"/>
  <c r="J3872" i="1" s="1"/>
  <c r="H3872" i="1"/>
  <c r="G3872" i="1"/>
  <c r="Q3871" i="1"/>
  <c r="P3871" i="1"/>
  <c r="N3871" i="1"/>
  <c r="M3871" i="1"/>
  <c r="L3871" i="1"/>
  <c r="K3871" i="1"/>
  <c r="J3871" i="1"/>
  <c r="I3871" i="1"/>
  <c r="H3871" i="1"/>
  <c r="G3871" i="1"/>
  <c r="Q3870" i="1"/>
  <c r="P3870" i="1"/>
  <c r="N3870" i="1"/>
  <c r="M3870" i="1"/>
  <c r="L3870" i="1"/>
  <c r="K3870" i="1"/>
  <c r="I3870" i="1"/>
  <c r="J3870" i="1" s="1"/>
  <c r="H3870" i="1"/>
  <c r="G3870" i="1"/>
  <c r="Q3869" i="1"/>
  <c r="P3869" i="1"/>
  <c r="N3869" i="1"/>
  <c r="M3869" i="1"/>
  <c r="L3869" i="1"/>
  <c r="K3869" i="1"/>
  <c r="J3869" i="1"/>
  <c r="I3869" i="1"/>
  <c r="H3869" i="1"/>
  <c r="G3869" i="1"/>
  <c r="Q3868" i="1"/>
  <c r="P3868" i="1"/>
  <c r="N3868" i="1"/>
  <c r="M3868" i="1"/>
  <c r="L3868" i="1"/>
  <c r="K3868" i="1"/>
  <c r="I3868" i="1"/>
  <c r="J3868" i="1" s="1"/>
  <c r="H3868" i="1"/>
  <c r="G3868" i="1"/>
  <c r="Q3867" i="1"/>
  <c r="P3867" i="1"/>
  <c r="N3867" i="1"/>
  <c r="M3867" i="1"/>
  <c r="L3867" i="1"/>
  <c r="K3867" i="1"/>
  <c r="J3867" i="1"/>
  <c r="I3867" i="1"/>
  <c r="H3867" i="1"/>
  <c r="G3867" i="1"/>
  <c r="Q3866" i="1"/>
  <c r="P3866" i="1"/>
  <c r="N3866" i="1"/>
  <c r="M3866" i="1"/>
  <c r="L3866" i="1"/>
  <c r="K3866" i="1"/>
  <c r="I3866" i="1"/>
  <c r="J3866" i="1" s="1"/>
  <c r="H3866" i="1"/>
  <c r="G3866" i="1"/>
  <c r="Q3865" i="1"/>
  <c r="P3865" i="1"/>
  <c r="N3865" i="1"/>
  <c r="M3865" i="1"/>
  <c r="L3865" i="1"/>
  <c r="K3865" i="1"/>
  <c r="J3865" i="1"/>
  <c r="I3865" i="1"/>
  <c r="H3865" i="1"/>
  <c r="G3865" i="1"/>
  <c r="Q3864" i="1"/>
  <c r="P3864" i="1"/>
  <c r="N3864" i="1"/>
  <c r="M3864" i="1"/>
  <c r="L3864" i="1"/>
  <c r="K3864" i="1"/>
  <c r="I3864" i="1"/>
  <c r="J3864" i="1" s="1"/>
  <c r="H3864" i="1"/>
  <c r="G3864" i="1"/>
  <c r="Q3863" i="1"/>
  <c r="P3863" i="1"/>
  <c r="N3863" i="1"/>
  <c r="M3863" i="1"/>
  <c r="L3863" i="1"/>
  <c r="K3863" i="1"/>
  <c r="J3863" i="1"/>
  <c r="I3863" i="1"/>
  <c r="H3863" i="1"/>
  <c r="G3863" i="1"/>
  <c r="Q3862" i="1"/>
  <c r="P3862" i="1"/>
  <c r="N3862" i="1"/>
  <c r="M3862" i="1"/>
  <c r="L3862" i="1"/>
  <c r="K3862" i="1"/>
  <c r="I3862" i="1"/>
  <c r="J3862" i="1" s="1"/>
  <c r="H3862" i="1"/>
  <c r="G3862" i="1"/>
  <c r="Q3861" i="1"/>
  <c r="P3861" i="1"/>
  <c r="N3861" i="1"/>
  <c r="M3861" i="1"/>
  <c r="L3861" i="1"/>
  <c r="K3861" i="1"/>
  <c r="J3861" i="1"/>
  <c r="I3861" i="1"/>
  <c r="H3861" i="1"/>
  <c r="G3861" i="1"/>
  <c r="Q3860" i="1"/>
  <c r="P3860" i="1"/>
  <c r="N3860" i="1"/>
  <c r="M3860" i="1"/>
  <c r="L3860" i="1"/>
  <c r="K3860" i="1"/>
  <c r="I3860" i="1"/>
  <c r="J3860" i="1" s="1"/>
  <c r="H3860" i="1"/>
  <c r="G3860" i="1"/>
  <c r="Q3859" i="1"/>
  <c r="P3859" i="1"/>
  <c r="N3859" i="1"/>
  <c r="M3859" i="1"/>
  <c r="L3859" i="1"/>
  <c r="K3859" i="1"/>
  <c r="J3859" i="1"/>
  <c r="I3859" i="1"/>
  <c r="H3859" i="1"/>
  <c r="G3859" i="1"/>
  <c r="Q3858" i="1"/>
  <c r="P3858" i="1"/>
  <c r="N3858" i="1"/>
  <c r="M3858" i="1"/>
  <c r="L3858" i="1"/>
  <c r="K3858" i="1"/>
  <c r="I3858" i="1"/>
  <c r="J3858" i="1" s="1"/>
  <c r="H3858" i="1"/>
  <c r="G3858" i="1"/>
  <c r="Q3857" i="1"/>
  <c r="P3857" i="1"/>
  <c r="N3857" i="1"/>
  <c r="M3857" i="1"/>
  <c r="L3857" i="1"/>
  <c r="K3857" i="1"/>
  <c r="J3857" i="1"/>
  <c r="I3857" i="1"/>
  <c r="H3857" i="1"/>
  <c r="G3857" i="1"/>
  <c r="Q3856" i="1"/>
  <c r="P3856" i="1"/>
  <c r="N3856" i="1"/>
  <c r="M3856" i="1"/>
  <c r="L3856" i="1"/>
  <c r="K3856" i="1"/>
  <c r="I3856" i="1"/>
  <c r="J3856" i="1" s="1"/>
  <c r="H3856" i="1"/>
  <c r="G3856" i="1"/>
  <c r="Q3855" i="1"/>
  <c r="P3855" i="1"/>
  <c r="N3855" i="1"/>
  <c r="M3855" i="1"/>
  <c r="L3855" i="1"/>
  <c r="K3855" i="1"/>
  <c r="J3855" i="1"/>
  <c r="I3855" i="1"/>
  <c r="H3855" i="1"/>
  <c r="G3855" i="1"/>
  <c r="Q3854" i="1"/>
  <c r="P3854" i="1"/>
  <c r="N3854" i="1"/>
  <c r="M3854" i="1"/>
  <c r="L3854" i="1"/>
  <c r="K3854" i="1"/>
  <c r="I3854" i="1"/>
  <c r="J3854" i="1" s="1"/>
  <c r="H3854" i="1"/>
  <c r="G3854" i="1"/>
  <c r="Q3853" i="1"/>
  <c r="P3853" i="1"/>
  <c r="N3853" i="1"/>
  <c r="M3853" i="1"/>
  <c r="L3853" i="1"/>
  <c r="K3853" i="1"/>
  <c r="J3853" i="1"/>
  <c r="I3853" i="1"/>
  <c r="H3853" i="1"/>
  <c r="G3853" i="1"/>
  <c r="Q3852" i="1"/>
  <c r="P3852" i="1"/>
  <c r="N3852" i="1"/>
  <c r="M3852" i="1"/>
  <c r="L3852" i="1"/>
  <c r="K3852" i="1"/>
  <c r="I3852" i="1"/>
  <c r="J3852" i="1" s="1"/>
  <c r="H3852" i="1"/>
  <c r="G3852" i="1"/>
  <c r="Q3851" i="1"/>
  <c r="P3851" i="1"/>
  <c r="N3851" i="1"/>
  <c r="M3851" i="1"/>
  <c r="L3851" i="1"/>
  <c r="K3851" i="1"/>
  <c r="J3851" i="1"/>
  <c r="I3851" i="1"/>
  <c r="H3851" i="1"/>
  <c r="G3851" i="1"/>
  <c r="Q3850" i="1"/>
  <c r="P3850" i="1"/>
  <c r="N3850" i="1"/>
  <c r="M3850" i="1"/>
  <c r="L3850" i="1"/>
  <c r="K3850" i="1"/>
  <c r="I3850" i="1"/>
  <c r="J3850" i="1" s="1"/>
  <c r="H3850" i="1"/>
  <c r="G3850" i="1"/>
  <c r="Q3849" i="1"/>
  <c r="P3849" i="1"/>
  <c r="N3849" i="1"/>
  <c r="M3849" i="1"/>
  <c r="L3849" i="1"/>
  <c r="K3849" i="1"/>
  <c r="J3849" i="1"/>
  <c r="I3849" i="1"/>
  <c r="H3849" i="1"/>
  <c r="G3849" i="1"/>
  <c r="Q3848" i="1"/>
  <c r="P3848" i="1"/>
  <c r="N3848" i="1"/>
  <c r="M3848" i="1"/>
  <c r="L3848" i="1"/>
  <c r="K3848" i="1"/>
  <c r="I3848" i="1"/>
  <c r="J3848" i="1" s="1"/>
  <c r="H3848" i="1"/>
  <c r="G3848" i="1"/>
  <c r="Q3847" i="1"/>
  <c r="P3847" i="1"/>
  <c r="N3847" i="1"/>
  <c r="M3847" i="1"/>
  <c r="L3847" i="1"/>
  <c r="K3847" i="1"/>
  <c r="J3847" i="1"/>
  <c r="I3847" i="1"/>
  <c r="H3847" i="1"/>
  <c r="G3847" i="1"/>
  <c r="Q3846" i="1"/>
  <c r="P3846" i="1"/>
  <c r="N3846" i="1"/>
  <c r="M3846" i="1"/>
  <c r="L3846" i="1"/>
  <c r="K3846" i="1"/>
  <c r="I3846" i="1"/>
  <c r="J3846" i="1" s="1"/>
  <c r="H3846" i="1"/>
  <c r="G3846" i="1"/>
  <c r="Q3845" i="1"/>
  <c r="P3845" i="1"/>
  <c r="N3845" i="1"/>
  <c r="M3845" i="1"/>
  <c r="L3845" i="1"/>
  <c r="K3845" i="1"/>
  <c r="J3845" i="1"/>
  <c r="I3845" i="1"/>
  <c r="H3845" i="1"/>
  <c r="G3845" i="1"/>
  <c r="Q3844" i="1"/>
  <c r="P3844" i="1"/>
  <c r="N3844" i="1"/>
  <c r="M3844" i="1"/>
  <c r="L3844" i="1"/>
  <c r="K3844" i="1"/>
  <c r="I3844" i="1"/>
  <c r="J3844" i="1" s="1"/>
  <c r="H3844" i="1"/>
  <c r="G3844" i="1"/>
  <c r="Q3843" i="1"/>
  <c r="P3843" i="1"/>
  <c r="N3843" i="1"/>
  <c r="M3843" i="1"/>
  <c r="L3843" i="1"/>
  <c r="K3843" i="1"/>
  <c r="J3843" i="1"/>
  <c r="I3843" i="1"/>
  <c r="H3843" i="1"/>
  <c r="G3843" i="1"/>
  <c r="Q3842" i="1"/>
  <c r="P3842" i="1"/>
  <c r="N3842" i="1"/>
  <c r="M3842" i="1"/>
  <c r="L3842" i="1"/>
  <c r="K3842" i="1"/>
  <c r="I3842" i="1"/>
  <c r="J3842" i="1" s="1"/>
  <c r="H3842" i="1"/>
  <c r="G3842" i="1"/>
  <c r="Q3841" i="1"/>
  <c r="P3841" i="1"/>
  <c r="N3841" i="1"/>
  <c r="M3841" i="1"/>
  <c r="L3841" i="1"/>
  <c r="K3841" i="1"/>
  <c r="J3841" i="1"/>
  <c r="I3841" i="1"/>
  <c r="H3841" i="1"/>
  <c r="G3841" i="1"/>
  <c r="Q3840" i="1"/>
  <c r="P3840" i="1"/>
  <c r="N3840" i="1"/>
  <c r="M3840" i="1"/>
  <c r="L3840" i="1"/>
  <c r="K3840" i="1"/>
  <c r="I3840" i="1"/>
  <c r="J3840" i="1" s="1"/>
  <c r="H3840" i="1"/>
  <c r="G3840" i="1"/>
  <c r="Q3839" i="1"/>
  <c r="P3839" i="1"/>
  <c r="N3839" i="1"/>
  <c r="M3839" i="1"/>
  <c r="L3839" i="1"/>
  <c r="K3839" i="1"/>
  <c r="J3839" i="1"/>
  <c r="I3839" i="1"/>
  <c r="H3839" i="1"/>
  <c r="G3839" i="1"/>
  <c r="Q3838" i="1"/>
  <c r="P3838" i="1"/>
  <c r="N3838" i="1"/>
  <c r="M3838" i="1"/>
  <c r="L3838" i="1"/>
  <c r="K3838" i="1"/>
  <c r="I3838" i="1"/>
  <c r="J3838" i="1" s="1"/>
  <c r="H3838" i="1"/>
  <c r="G3838" i="1"/>
  <c r="Q3837" i="1"/>
  <c r="P3837" i="1"/>
  <c r="N3837" i="1"/>
  <c r="M3837" i="1"/>
  <c r="L3837" i="1"/>
  <c r="K3837" i="1"/>
  <c r="J3837" i="1"/>
  <c r="I3837" i="1"/>
  <c r="H3837" i="1"/>
  <c r="G3837" i="1"/>
  <c r="Q3836" i="1"/>
  <c r="P3836" i="1"/>
  <c r="N3836" i="1"/>
  <c r="M3836" i="1"/>
  <c r="L3836" i="1"/>
  <c r="K3836" i="1"/>
  <c r="I3836" i="1"/>
  <c r="J3836" i="1" s="1"/>
  <c r="H3836" i="1"/>
  <c r="G3836" i="1"/>
  <c r="Q3835" i="1"/>
  <c r="P3835" i="1"/>
  <c r="N3835" i="1"/>
  <c r="M3835" i="1"/>
  <c r="L3835" i="1"/>
  <c r="K3835" i="1"/>
  <c r="J3835" i="1"/>
  <c r="I3835" i="1"/>
  <c r="H3835" i="1"/>
  <c r="G3835" i="1"/>
  <c r="Q3834" i="1"/>
  <c r="P3834" i="1"/>
  <c r="N3834" i="1"/>
  <c r="M3834" i="1"/>
  <c r="L3834" i="1"/>
  <c r="K3834" i="1"/>
  <c r="I3834" i="1"/>
  <c r="J3834" i="1" s="1"/>
  <c r="H3834" i="1"/>
  <c r="G3834" i="1"/>
  <c r="Q3833" i="1"/>
  <c r="P3833" i="1"/>
  <c r="N3833" i="1"/>
  <c r="M3833" i="1"/>
  <c r="L3833" i="1"/>
  <c r="K3833" i="1"/>
  <c r="J3833" i="1"/>
  <c r="I3833" i="1"/>
  <c r="H3833" i="1"/>
  <c r="G3833" i="1"/>
  <c r="Q3832" i="1"/>
  <c r="P3832" i="1"/>
  <c r="N3832" i="1"/>
  <c r="M3832" i="1"/>
  <c r="L3832" i="1"/>
  <c r="K3832" i="1"/>
  <c r="I3832" i="1"/>
  <c r="J3832" i="1" s="1"/>
  <c r="H3832" i="1"/>
  <c r="G3832" i="1"/>
  <c r="Q3831" i="1"/>
  <c r="P3831" i="1"/>
  <c r="N3831" i="1"/>
  <c r="M3831" i="1"/>
  <c r="L3831" i="1"/>
  <c r="K3831" i="1"/>
  <c r="J3831" i="1"/>
  <c r="I3831" i="1"/>
  <c r="H3831" i="1"/>
  <c r="G3831" i="1"/>
  <c r="Q3830" i="1"/>
  <c r="P3830" i="1"/>
  <c r="N3830" i="1"/>
  <c r="M3830" i="1"/>
  <c r="L3830" i="1"/>
  <c r="K3830" i="1"/>
  <c r="I3830" i="1"/>
  <c r="J3830" i="1" s="1"/>
  <c r="H3830" i="1"/>
  <c r="G3830" i="1"/>
  <c r="Q3829" i="1"/>
  <c r="P3829" i="1"/>
  <c r="N3829" i="1"/>
  <c r="M3829" i="1"/>
  <c r="L3829" i="1"/>
  <c r="K3829" i="1"/>
  <c r="J3829" i="1"/>
  <c r="I3829" i="1"/>
  <c r="H3829" i="1"/>
  <c r="G3829" i="1"/>
  <c r="Q3828" i="1"/>
  <c r="P3828" i="1"/>
  <c r="N3828" i="1"/>
  <c r="M3828" i="1"/>
  <c r="L3828" i="1"/>
  <c r="K3828" i="1"/>
  <c r="I3828" i="1"/>
  <c r="J3828" i="1" s="1"/>
  <c r="H3828" i="1"/>
  <c r="G3828" i="1"/>
  <c r="Q3827" i="1"/>
  <c r="P3827" i="1"/>
  <c r="N3827" i="1"/>
  <c r="M3827" i="1"/>
  <c r="L3827" i="1"/>
  <c r="K3827" i="1"/>
  <c r="J3827" i="1"/>
  <c r="I3827" i="1"/>
  <c r="H3827" i="1"/>
  <c r="G3827" i="1"/>
  <c r="Q3826" i="1"/>
  <c r="P3826" i="1"/>
  <c r="N3826" i="1"/>
  <c r="M3826" i="1"/>
  <c r="L3826" i="1"/>
  <c r="K3826" i="1"/>
  <c r="I3826" i="1"/>
  <c r="J3826" i="1" s="1"/>
  <c r="H3826" i="1"/>
  <c r="G3826" i="1"/>
  <c r="Q3825" i="1"/>
  <c r="P3825" i="1"/>
  <c r="N3825" i="1"/>
  <c r="M3825" i="1"/>
  <c r="L3825" i="1"/>
  <c r="K3825" i="1"/>
  <c r="J3825" i="1"/>
  <c r="I3825" i="1"/>
  <c r="H3825" i="1"/>
  <c r="G3825" i="1"/>
  <c r="Q3824" i="1"/>
  <c r="P3824" i="1"/>
  <c r="N3824" i="1"/>
  <c r="M3824" i="1"/>
  <c r="L3824" i="1"/>
  <c r="K3824" i="1"/>
  <c r="I3824" i="1"/>
  <c r="J3824" i="1" s="1"/>
  <c r="H3824" i="1"/>
  <c r="G3824" i="1"/>
  <c r="Q3823" i="1"/>
  <c r="P3823" i="1"/>
  <c r="N3823" i="1"/>
  <c r="M3823" i="1"/>
  <c r="L3823" i="1"/>
  <c r="K3823" i="1"/>
  <c r="J3823" i="1"/>
  <c r="I3823" i="1"/>
  <c r="H3823" i="1"/>
  <c r="G3823" i="1"/>
  <c r="Q3822" i="1"/>
  <c r="P3822" i="1"/>
  <c r="N3822" i="1"/>
  <c r="M3822" i="1"/>
  <c r="L3822" i="1"/>
  <c r="K3822" i="1"/>
  <c r="I3822" i="1"/>
  <c r="J3822" i="1" s="1"/>
  <c r="H3822" i="1"/>
  <c r="G3822" i="1"/>
  <c r="Q3821" i="1"/>
  <c r="P3821" i="1"/>
  <c r="N3821" i="1"/>
  <c r="M3821" i="1"/>
  <c r="L3821" i="1"/>
  <c r="K3821" i="1"/>
  <c r="J3821" i="1"/>
  <c r="I3821" i="1"/>
  <c r="H3821" i="1"/>
  <c r="G3821" i="1"/>
  <c r="Q3820" i="1"/>
  <c r="P3820" i="1"/>
  <c r="N3820" i="1"/>
  <c r="M3820" i="1"/>
  <c r="L3820" i="1"/>
  <c r="K3820" i="1"/>
  <c r="I3820" i="1"/>
  <c r="J3820" i="1" s="1"/>
  <c r="H3820" i="1"/>
  <c r="G3820" i="1"/>
  <c r="Q3819" i="1"/>
  <c r="P3819" i="1"/>
  <c r="N3819" i="1"/>
  <c r="M3819" i="1"/>
  <c r="L3819" i="1"/>
  <c r="K3819" i="1"/>
  <c r="J3819" i="1"/>
  <c r="I3819" i="1"/>
  <c r="H3819" i="1"/>
  <c r="G3819" i="1"/>
  <c r="Q3818" i="1"/>
  <c r="P3818" i="1"/>
  <c r="N3818" i="1"/>
  <c r="M3818" i="1"/>
  <c r="L3818" i="1"/>
  <c r="K3818" i="1"/>
  <c r="I3818" i="1"/>
  <c r="J3818" i="1" s="1"/>
  <c r="H3818" i="1"/>
  <c r="G3818" i="1"/>
  <c r="Q3817" i="1"/>
  <c r="P3817" i="1"/>
  <c r="N3817" i="1"/>
  <c r="M3817" i="1"/>
  <c r="L3817" i="1"/>
  <c r="K3817" i="1"/>
  <c r="J3817" i="1"/>
  <c r="I3817" i="1"/>
  <c r="H3817" i="1"/>
  <c r="G3817" i="1"/>
  <c r="Q3816" i="1"/>
  <c r="P3816" i="1"/>
  <c r="N3816" i="1"/>
  <c r="M3816" i="1"/>
  <c r="L3816" i="1"/>
  <c r="K3816" i="1"/>
  <c r="I3816" i="1"/>
  <c r="J3816" i="1" s="1"/>
  <c r="H3816" i="1"/>
  <c r="G3816" i="1"/>
  <c r="Q3815" i="1"/>
  <c r="P3815" i="1"/>
  <c r="N3815" i="1"/>
  <c r="M3815" i="1"/>
  <c r="L3815" i="1"/>
  <c r="K3815" i="1"/>
  <c r="J3815" i="1"/>
  <c r="I3815" i="1"/>
  <c r="H3815" i="1"/>
  <c r="G3815" i="1"/>
  <c r="Q3814" i="1"/>
  <c r="P3814" i="1"/>
  <c r="N3814" i="1"/>
  <c r="M3814" i="1"/>
  <c r="L3814" i="1"/>
  <c r="K3814" i="1"/>
  <c r="I3814" i="1"/>
  <c r="J3814" i="1" s="1"/>
  <c r="H3814" i="1"/>
  <c r="G3814" i="1"/>
  <c r="Q3813" i="1"/>
  <c r="P3813" i="1"/>
  <c r="N3813" i="1"/>
  <c r="M3813" i="1"/>
  <c r="L3813" i="1"/>
  <c r="K3813" i="1"/>
  <c r="J3813" i="1"/>
  <c r="I3813" i="1"/>
  <c r="H3813" i="1"/>
  <c r="G3813" i="1"/>
  <c r="Q3812" i="1"/>
  <c r="P3812" i="1"/>
  <c r="N3812" i="1"/>
  <c r="M3812" i="1"/>
  <c r="L3812" i="1"/>
  <c r="K3812" i="1"/>
  <c r="I3812" i="1"/>
  <c r="J3812" i="1" s="1"/>
  <c r="H3812" i="1"/>
  <c r="G3812" i="1"/>
  <c r="Q3811" i="1"/>
  <c r="P3811" i="1"/>
  <c r="N3811" i="1"/>
  <c r="M3811" i="1"/>
  <c r="L3811" i="1"/>
  <c r="K3811" i="1"/>
  <c r="J3811" i="1"/>
  <c r="I3811" i="1"/>
  <c r="H3811" i="1"/>
  <c r="G3811" i="1"/>
  <c r="Q3810" i="1"/>
  <c r="P3810" i="1"/>
  <c r="N3810" i="1"/>
  <c r="M3810" i="1"/>
  <c r="L3810" i="1"/>
  <c r="K3810" i="1"/>
  <c r="I3810" i="1"/>
  <c r="J3810" i="1" s="1"/>
  <c r="H3810" i="1"/>
  <c r="G3810" i="1"/>
  <c r="Q3809" i="1"/>
  <c r="P3809" i="1"/>
  <c r="N3809" i="1"/>
  <c r="M3809" i="1"/>
  <c r="L3809" i="1"/>
  <c r="K3809" i="1"/>
  <c r="J3809" i="1"/>
  <c r="I3809" i="1"/>
  <c r="H3809" i="1"/>
  <c r="G3809" i="1"/>
  <c r="Q3808" i="1"/>
  <c r="P3808" i="1"/>
  <c r="N3808" i="1"/>
  <c r="M3808" i="1"/>
  <c r="L3808" i="1"/>
  <c r="K3808" i="1"/>
  <c r="I3808" i="1"/>
  <c r="J3808" i="1" s="1"/>
  <c r="H3808" i="1"/>
  <c r="G3808" i="1"/>
  <c r="Q3807" i="1"/>
  <c r="P3807" i="1"/>
  <c r="N3807" i="1"/>
  <c r="M3807" i="1"/>
  <c r="L3807" i="1"/>
  <c r="K3807" i="1"/>
  <c r="J3807" i="1"/>
  <c r="I3807" i="1"/>
  <c r="H3807" i="1"/>
  <c r="G3807" i="1"/>
  <c r="Q3806" i="1"/>
  <c r="P3806" i="1"/>
  <c r="N3806" i="1"/>
  <c r="M3806" i="1"/>
  <c r="L3806" i="1"/>
  <c r="K3806" i="1"/>
  <c r="I3806" i="1"/>
  <c r="J3806" i="1" s="1"/>
  <c r="H3806" i="1"/>
  <c r="G3806" i="1"/>
  <c r="Q3805" i="1"/>
  <c r="P3805" i="1"/>
  <c r="N3805" i="1"/>
  <c r="M3805" i="1"/>
  <c r="L3805" i="1"/>
  <c r="K3805" i="1"/>
  <c r="J3805" i="1"/>
  <c r="I3805" i="1"/>
  <c r="H3805" i="1"/>
  <c r="G3805" i="1"/>
  <c r="Q3804" i="1"/>
  <c r="P3804" i="1"/>
  <c r="N3804" i="1"/>
  <c r="M3804" i="1"/>
  <c r="L3804" i="1"/>
  <c r="K3804" i="1"/>
  <c r="I3804" i="1"/>
  <c r="J3804" i="1" s="1"/>
  <c r="H3804" i="1"/>
  <c r="G3804" i="1"/>
  <c r="Q3803" i="1"/>
  <c r="P3803" i="1"/>
  <c r="N3803" i="1"/>
  <c r="M3803" i="1"/>
  <c r="L3803" i="1"/>
  <c r="K3803" i="1"/>
  <c r="J3803" i="1"/>
  <c r="I3803" i="1"/>
  <c r="H3803" i="1"/>
  <c r="G3803" i="1"/>
  <c r="Q3802" i="1"/>
  <c r="P3802" i="1"/>
  <c r="N3802" i="1"/>
  <c r="M3802" i="1"/>
  <c r="L3802" i="1"/>
  <c r="K3802" i="1"/>
  <c r="I3802" i="1"/>
  <c r="J3802" i="1" s="1"/>
  <c r="H3802" i="1"/>
  <c r="G3802" i="1"/>
  <c r="Q3801" i="1"/>
  <c r="P3801" i="1"/>
  <c r="N3801" i="1"/>
  <c r="M3801" i="1"/>
  <c r="L3801" i="1"/>
  <c r="K3801" i="1"/>
  <c r="J3801" i="1"/>
  <c r="I3801" i="1"/>
  <c r="H3801" i="1"/>
  <c r="G3801" i="1"/>
  <c r="Q3800" i="1"/>
  <c r="P3800" i="1"/>
  <c r="N3800" i="1"/>
  <c r="M3800" i="1"/>
  <c r="L3800" i="1"/>
  <c r="K3800" i="1"/>
  <c r="I3800" i="1"/>
  <c r="J3800" i="1" s="1"/>
  <c r="H3800" i="1"/>
  <c r="G3800" i="1"/>
  <c r="Q3799" i="1"/>
  <c r="P3799" i="1"/>
  <c r="N3799" i="1"/>
  <c r="M3799" i="1"/>
  <c r="L3799" i="1"/>
  <c r="K3799" i="1"/>
  <c r="J3799" i="1"/>
  <c r="I3799" i="1"/>
  <c r="H3799" i="1"/>
  <c r="G3799" i="1"/>
  <c r="Q3798" i="1"/>
  <c r="P3798" i="1"/>
  <c r="N3798" i="1"/>
  <c r="M3798" i="1"/>
  <c r="L3798" i="1"/>
  <c r="K3798" i="1"/>
  <c r="I3798" i="1"/>
  <c r="J3798" i="1" s="1"/>
  <c r="H3798" i="1"/>
  <c r="G3798" i="1"/>
  <c r="Q3797" i="1"/>
  <c r="P3797" i="1"/>
  <c r="N3797" i="1"/>
  <c r="M3797" i="1"/>
  <c r="L3797" i="1"/>
  <c r="K3797" i="1"/>
  <c r="J3797" i="1"/>
  <c r="I3797" i="1"/>
  <c r="H3797" i="1"/>
  <c r="G3797" i="1"/>
  <c r="Q3796" i="1"/>
  <c r="P3796" i="1"/>
  <c r="N3796" i="1"/>
  <c r="M3796" i="1"/>
  <c r="L3796" i="1"/>
  <c r="K3796" i="1"/>
  <c r="I3796" i="1"/>
  <c r="J3796" i="1" s="1"/>
  <c r="H3796" i="1"/>
  <c r="G3796" i="1"/>
  <c r="Q3795" i="1"/>
  <c r="P3795" i="1"/>
  <c r="N3795" i="1"/>
  <c r="M3795" i="1"/>
  <c r="L3795" i="1"/>
  <c r="K3795" i="1"/>
  <c r="J3795" i="1"/>
  <c r="I3795" i="1"/>
  <c r="H3795" i="1"/>
  <c r="G3795" i="1"/>
  <c r="Q3794" i="1"/>
  <c r="P3794" i="1"/>
  <c r="N3794" i="1"/>
  <c r="M3794" i="1"/>
  <c r="L3794" i="1"/>
  <c r="K3794" i="1"/>
  <c r="I3794" i="1"/>
  <c r="J3794" i="1" s="1"/>
  <c r="H3794" i="1"/>
  <c r="G3794" i="1"/>
  <c r="Q3793" i="1"/>
  <c r="P3793" i="1"/>
  <c r="N3793" i="1"/>
  <c r="M3793" i="1"/>
  <c r="L3793" i="1"/>
  <c r="K3793" i="1"/>
  <c r="J3793" i="1"/>
  <c r="I3793" i="1"/>
  <c r="H3793" i="1"/>
  <c r="G3793" i="1"/>
  <c r="Q3792" i="1"/>
  <c r="P3792" i="1"/>
  <c r="N3792" i="1"/>
  <c r="M3792" i="1"/>
  <c r="L3792" i="1"/>
  <c r="K3792" i="1"/>
  <c r="I3792" i="1"/>
  <c r="J3792" i="1" s="1"/>
  <c r="H3792" i="1"/>
  <c r="G3792" i="1"/>
  <c r="Q3791" i="1"/>
  <c r="P3791" i="1"/>
  <c r="N3791" i="1"/>
  <c r="M3791" i="1"/>
  <c r="L3791" i="1"/>
  <c r="K3791" i="1"/>
  <c r="J3791" i="1"/>
  <c r="I3791" i="1"/>
  <c r="H3791" i="1"/>
  <c r="G3791" i="1"/>
  <c r="Q3790" i="1"/>
  <c r="P3790" i="1"/>
  <c r="N3790" i="1"/>
  <c r="M3790" i="1"/>
  <c r="L3790" i="1"/>
  <c r="K3790" i="1"/>
  <c r="I3790" i="1"/>
  <c r="J3790" i="1" s="1"/>
  <c r="H3790" i="1"/>
  <c r="G3790" i="1"/>
  <c r="Q3789" i="1"/>
  <c r="P3789" i="1"/>
  <c r="N3789" i="1"/>
  <c r="M3789" i="1"/>
  <c r="L3789" i="1"/>
  <c r="K3789" i="1"/>
  <c r="J3789" i="1"/>
  <c r="I3789" i="1"/>
  <c r="H3789" i="1"/>
  <c r="G3789" i="1"/>
  <c r="Q3788" i="1"/>
  <c r="P3788" i="1"/>
  <c r="N3788" i="1"/>
  <c r="M3788" i="1"/>
  <c r="L3788" i="1"/>
  <c r="K3788" i="1"/>
  <c r="I3788" i="1"/>
  <c r="J3788" i="1" s="1"/>
  <c r="H3788" i="1"/>
  <c r="G3788" i="1"/>
  <c r="Q3787" i="1"/>
  <c r="P3787" i="1"/>
  <c r="N3787" i="1"/>
  <c r="M3787" i="1"/>
  <c r="L3787" i="1"/>
  <c r="K3787" i="1"/>
  <c r="J3787" i="1"/>
  <c r="I3787" i="1"/>
  <c r="H3787" i="1"/>
  <c r="G3787" i="1"/>
  <c r="Q3786" i="1"/>
  <c r="P3786" i="1"/>
  <c r="N3786" i="1"/>
  <c r="M3786" i="1"/>
  <c r="L3786" i="1"/>
  <c r="K3786" i="1"/>
  <c r="I3786" i="1"/>
  <c r="J3786" i="1" s="1"/>
  <c r="H3786" i="1"/>
  <c r="G3786" i="1"/>
  <c r="Q3785" i="1"/>
  <c r="P3785" i="1"/>
  <c r="N3785" i="1"/>
  <c r="M3785" i="1"/>
  <c r="L3785" i="1"/>
  <c r="K3785" i="1"/>
  <c r="J3785" i="1"/>
  <c r="I3785" i="1"/>
  <c r="H3785" i="1"/>
  <c r="G3785" i="1"/>
  <c r="Q3784" i="1"/>
  <c r="P3784" i="1"/>
  <c r="N3784" i="1"/>
  <c r="M3784" i="1"/>
  <c r="L3784" i="1"/>
  <c r="K3784" i="1"/>
  <c r="I3784" i="1"/>
  <c r="J3784" i="1" s="1"/>
  <c r="H3784" i="1"/>
  <c r="G3784" i="1"/>
  <c r="Q3783" i="1"/>
  <c r="P3783" i="1"/>
  <c r="N3783" i="1"/>
  <c r="M3783" i="1"/>
  <c r="L3783" i="1"/>
  <c r="K3783" i="1"/>
  <c r="J3783" i="1"/>
  <c r="I3783" i="1"/>
  <c r="H3783" i="1"/>
  <c r="G3783" i="1"/>
  <c r="Q3782" i="1"/>
  <c r="P3782" i="1"/>
  <c r="N3782" i="1"/>
  <c r="M3782" i="1"/>
  <c r="L3782" i="1"/>
  <c r="K3782" i="1"/>
  <c r="I3782" i="1"/>
  <c r="J3782" i="1" s="1"/>
  <c r="H3782" i="1"/>
  <c r="G3782" i="1"/>
  <c r="Q3781" i="1"/>
  <c r="P3781" i="1"/>
  <c r="N3781" i="1"/>
  <c r="M3781" i="1"/>
  <c r="L3781" i="1"/>
  <c r="K3781" i="1"/>
  <c r="J3781" i="1"/>
  <c r="I3781" i="1"/>
  <c r="H3781" i="1"/>
  <c r="G3781" i="1"/>
  <c r="Q3780" i="1"/>
  <c r="P3780" i="1"/>
  <c r="N3780" i="1"/>
  <c r="M3780" i="1"/>
  <c r="L3780" i="1"/>
  <c r="K3780" i="1"/>
  <c r="I3780" i="1"/>
  <c r="J3780" i="1" s="1"/>
  <c r="H3780" i="1"/>
  <c r="G3780" i="1"/>
  <c r="Q3779" i="1"/>
  <c r="P3779" i="1"/>
  <c r="N3779" i="1"/>
  <c r="M3779" i="1"/>
  <c r="L3779" i="1"/>
  <c r="K3779" i="1"/>
  <c r="J3779" i="1"/>
  <c r="I3779" i="1"/>
  <c r="H3779" i="1"/>
  <c r="G3779" i="1"/>
  <c r="Q3778" i="1"/>
  <c r="P3778" i="1"/>
  <c r="N3778" i="1"/>
  <c r="M3778" i="1"/>
  <c r="L3778" i="1"/>
  <c r="K3778" i="1"/>
  <c r="I3778" i="1"/>
  <c r="J3778" i="1" s="1"/>
  <c r="H3778" i="1"/>
  <c r="G3778" i="1"/>
  <c r="Q3777" i="1"/>
  <c r="P3777" i="1"/>
  <c r="N3777" i="1"/>
  <c r="M3777" i="1"/>
  <c r="L3777" i="1"/>
  <c r="K3777" i="1"/>
  <c r="J3777" i="1"/>
  <c r="I3777" i="1"/>
  <c r="H3777" i="1"/>
  <c r="G3777" i="1"/>
  <c r="Q3776" i="1"/>
  <c r="P3776" i="1"/>
  <c r="N3776" i="1"/>
  <c r="M3776" i="1"/>
  <c r="L3776" i="1"/>
  <c r="K3776" i="1"/>
  <c r="I3776" i="1"/>
  <c r="J3776" i="1" s="1"/>
  <c r="H3776" i="1"/>
  <c r="G3776" i="1"/>
  <c r="Q3775" i="1"/>
  <c r="P3775" i="1"/>
  <c r="N3775" i="1"/>
  <c r="M3775" i="1"/>
  <c r="L3775" i="1"/>
  <c r="K3775" i="1"/>
  <c r="J3775" i="1"/>
  <c r="I3775" i="1"/>
  <c r="H3775" i="1"/>
  <c r="G3775" i="1"/>
  <c r="Q3774" i="1"/>
  <c r="P3774" i="1"/>
  <c r="N3774" i="1"/>
  <c r="M3774" i="1"/>
  <c r="L3774" i="1"/>
  <c r="K3774" i="1"/>
  <c r="I3774" i="1"/>
  <c r="J3774" i="1" s="1"/>
  <c r="H3774" i="1"/>
  <c r="G3774" i="1"/>
  <c r="Q3773" i="1"/>
  <c r="P3773" i="1"/>
  <c r="N3773" i="1"/>
  <c r="M3773" i="1"/>
  <c r="L3773" i="1"/>
  <c r="K3773" i="1"/>
  <c r="J3773" i="1"/>
  <c r="I3773" i="1"/>
  <c r="H3773" i="1"/>
  <c r="G3773" i="1"/>
  <c r="Q3772" i="1"/>
  <c r="P3772" i="1"/>
  <c r="N3772" i="1"/>
  <c r="M3772" i="1"/>
  <c r="L3772" i="1"/>
  <c r="K3772" i="1"/>
  <c r="I3772" i="1"/>
  <c r="J3772" i="1" s="1"/>
  <c r="H3772" i="1"/>
  <c r="G3772" i="1"/>
  <c r="Q3771" i="1"/>
  <c r="P3771" i="1"/>
  <c r="N3771" i="1"/>
  <c r="M3771" i="1"/>
  <c r="L3771" i="1"/>
  <c r="K3771" i="1"/>
  <c r="J3771" i="1"/>
  <c r="I3771" i="1"/>
  <c r="H3771" i="1"/>
  <c r="G3771" i="1"/>
  <c r="Q3770" i="1"/>
  <c r="P3770" i="1"/>
  <c r="N3770" i="1"/>
  <c r="M3770" i="1"/>
  <c r="L3770" i="1"/>
  <c r="K3770" i="1"/>
  <c r="I3770" i="1"/>
  <c r="J3770" i="1" s="1"/>
  <c r="H3770" i="1"/>
  <c r="G3770" i="1"/>
  <c r="Q3769" i="1"/>
  <c r="P3769" i="1"/>
  <c r="N3769" i="1"/>
  <c r="M3769" i="1"/>
  <c r="L3769" i="1"/>
  <c r="K3769" i="1"/>
  <c r="J3769" i="1"/>
  <c r="I3769" i="1"/>
  <c r="H3769" i="1"/>
  <c r="G3769" i="1"/>
  <c r="Q3768" i="1"/>
  <c r="P3768" i="1"/>
  <c r="N3768" i="1"/>
  <c r="M3768" i="1"/>
  <c r="L3768" i="1"/>
  <c r="K3768" i="1"/>
  <c r="I3768" i="1"/>
  <c r="J3768" i="1" s="1"/>
  <c r="H3768" i="1"/>
  <c r="G3768" i="1"/>
  <c r="Q3767" i="1"/>
  <c r="P3767" i="1"/>
  <c r="N3767" i="1"/>
  <c r="M3767" i="1"/>
  <c r="L3767" i="1"/>
  <c r="K3767" i="1"/>
  <c r="J3767" i="1"/>
  <c r="I3767" i="1"/>
  <c r="H3767" i="1"/>
  <c r="G3767" i="1"/>
  <c r="Q3766" i="1"/>
  <c r="P3766" i="1"/>
  <c r="N3766" i="1"/>
  <c r="M3766" i="1"/>
  <c r="L3766" i="1"/>
  <c r="K3766" i="1"/>
  <c r="I3766" i="1"/>
  <c r="J3766" i="1" s="1"/>
  <c r="H3766" i="1"/>
  <c r="G3766" i="1"/>
  <c r="Q3765" i="1"/>
  <c r="P3765" i="1"/>
  <c r="N3765" i="1"/>
  <c r="M3765" i="1"/>
  <c r="L3765" i="1"/>
  <c r="K3765" i="1"/>
  <c r="J3765" i="1"/>
  <c r="I3765" i="1"/>
  <c r="H3765" i="1"/>
  <c r="G3765" i="1"/>
  <c r="Q3764" i="1"/>
  <c r="P3764" i="1"/>
  <c r="N3764" i="1"/>
  <c r="M3764" i="1"/>
  <c r="L3764" i="1"/>
  <c r="K3764" i="1"/>
  <c r="I3764" i="1"/>
  <c r="J3764" i="1" s="1"/>
  <c r="H3764" i="1"/>
  <c r="G3764" i="1"/>
  <c r="Q3763" i="1"/>
  <c r="P3763" i="1"/>
  <c r="N3763" i="1"/>
  <c r="M3763" i="1"/>
  <c r="L3763" i="1"/>
  <c r="K3763" i="1"/>
  <c r="J3763" i="1"/>
  <c r="I3763" i="1"/>
  <c r="H3763" i="1"/>
  <c r="G3763" i="1"/>
  <c r="Q3762" i="1"/>
  <c r="P3762" i="1"/>
  <c r="N3762" i="1"/>
  <c r="M3762" i="1"/>
  <c r="L3762" i="1"/>
  <c r="K3762" i="1"/>
  <c r="I3762" i="1"/>
  <c r="J3762" i="1" s="1"/>
  <c r="H3762" i="1"/>
  <c r="G3762" i="1"/>
  <c r="Q3761" i="1"/>
  <c r="P3761" i="1"/>
  <c r="N3761" i="1"/>
  <c r="M3761" i="1"/>
  <c r="L3761" i="1"/>
  <c r="K3761" i="1"/>
  <c r="J3761" i="1"/>
  <c r="I3761" i="1"/>
  <c r="H3761" i="1"/>
  <c r="G3761" i="1"/>
  <c r="Q3760" i="1"/>
  <c r="P3760" i="1"/>
  <c r="N3760" i="1"/>
  <c r="M3760" i="1"/>
  <c r="L3760" i="1"/>
  <c r="K3760" i="1"/>
  <c r="I3760" i="1"/>
  <c r="J3760" i="1" s="1"/>
  <c r="H3760" i="1"/>
  <c r="G3760" i="1"/>
  <c r="Q3759" i="1"/>
  <c r="P3759" i="1"/>
  <c r="N3759" i="1"/>
  <c r="M3759" i="1"/>
  <c r="L3759" i="1"/>
  <c r="K3759" i="1"/>
  <c r="J3759" i="1"/>
  <c r="I3759" i="1"/>
  <c r="H3759" i="1"/>
  <c r="G3759" i="1"/>
  <c r="Q3758" i="1"/>
  <c r="P3758" i="1"/>
  <c r="N3758" i="1"/>
  <c r="M3758" i="1"/>
  <c r="L3758" i="1"/>
  <c r="K3758" i="1"/>
  <c r="I3758" i="1"/>
  <c r="J3758" i="1" s="1"/>
  <c r="H3758" i="1"/>
  <c r="G3758" i="1"/>
  <c r="Q3757" i="1"/>
  <c r="P3757" i="1"/>
  <c r="N3757" i="1"/>
  <c r="M3757" i="1"/>
  <c r="L3757" i="1"/>
  <c r="K3757" i="1"/>
  <c r="J3757" i="1"/>
  <c r="I3757" i="1"/>
  <c r="H3757" i="1"/>
  <c r="G3757" i="1"/>
  <c r="Q3756" i="1"/>
  <c r="P3756" i="1"/>
  <c r="N3756" i="1"/>
  <c r="M3756" i="1"/>
  <c r="L3756" i="1"/>
  <c r="K3756" i="1"/>
  <c r="I3756" i="1"/>
  <c r="J3756" i="1" s="1"/>
  <c r="H3756" i="1"/>
  <c r="G3756" i="1"/>
  <c r="Q3755" i="1"/>
  <c r="P3755" i="1"/>
  <c r="N3755" i="1"/>
  <c r="M3755" i="1"/>
  <c r="L3755" i="1"/>
  <c r="K3755" i="1"/>
  <c r="J3755" i="1"/>
  <c r="I3755" i="1"/>
  <c r="H3755" i="1"/>
  <c r="G3755" i="1"/>
  <c r="Q3754" i="1"/>
  <c r="P3754" i="1"/>
  <c r="N3754" i="1"/>
  <c r="M3754" i="1"/>
  <c r="L3754" i="1"/>
  <c r="K3754" i="1"/>
  <c r="I3754" i="1"/>
  <c r="J3754" i="1" s="1"/>
  <c r="H3754" i="1"/>
  <c r="G3754" i="1"/>
  <c r="Q3753" i="1"/>
  <c r="P3753" i="1"/>
  <c r="N3753" i="1"/>
  <c r="M3753" i="1"/>
  <c r="L3753" i="1"/>
  <c r="K3753" i="1"/>
  <c r="J3753" i="1"/>
  <c r="I3753" i="1"/>
  <c r="H3753" i="1"/>
  <c r="G3753" i="1"/>
  <c r="Q3752" i="1"/>
  <c r="P3752" i="1"/>
  <c r="N3752" i="1"/>
  <c r="M3752" i="1"/>
  <c r="L3752" i="1"/>
  <c r="K3752" i="1"/>
  <c r="I3752" i="1"/>
  <c r="J3752" i="1" s="1"/>
  <c r="H3752" i="1"/>
  <c r="G3752" i="1"/>
  <c r="Q3751" i="1"/>
  <c r="P3751" i="1"/>
  <c r="N3751" i="1"/>
  <c r="M3751" i="1"/>
  <c r="L3751" i="1"/>
  <c r="K3751" i="1"/>
  <c r="J3751" i="1"/>
  <c r="I3751" i="1"/>
  <c r="H3751" i="1"/>
  <c r="G3751" i="1"/>
  <c r="Q3750" i="1"/>
  <c r="P3750" i="1"/>
  <c r="N3750" i="1"/>
  <c r="M3750" i="1"/>
  <c r="L3750" i="1"/>
  <c r="K3750" i="1"/>
  <c r="I3750" i="1"/>
  <c r="J3750" i="1" s="1"/>
  <c r="H3750" i="1"/>
  <c r="G3750" i="1"/>
  <c r="Q3749" i="1"/>
  <c r="P3749" i="1"/>
  <c r="N3749" i="1"/>
  <c r="M3749" i="1"/>
  <c r="L3749" i="1"/>
  <c r="K3749" i="1"/>
  <c r="J3749" i="1"/>
  <c r="I3749" i="1"/>
  <c r="H3749" i="1"/>
  <c r="G3749" i="1"/>
  <c r="Q3748" i="1"/>
  <c r="P3748" i="1"/>
  <c r="N3748" i="1"/>
  <c r="M3748" i="1"/>
  <c r="L3748" i="1"/>
  <c r="K3748" i="1"/>
  <c r="I3748" i="1"/>
  <c r="J3748" i="1" s="1"/>
  <c r="H3748" i="1"/>
  <c r="G3748" i="1"/>
  <c r="Q3747" i="1"/>
  <c r="P3747" i="1"/>
  <c r="N3747" i="1"/>
  <c r="M3747" i="1"/>
  <c r="L3747" i="1"/>
  <c r="K3747" i="1"/>
  <c r="J3747" i="1"/>
  <c r="I3747" i="1"/>
  <c r="H3747" i="1"/>
  <c r="G3747" i="1"/>
  <c r="Q3746" i="1"/>
  <c r="P3746" i="1"/>
  <c r="N3746" i="1"/>
  <c r="M3746" i="1"/>
  <c r="L3746" i="1"/>
  <c r="K3746" i="1"/>
  <c r="I3746" i="1"/>
  <c r="J3746" i="1" s="1"/>
  <c r="H3746" i="1"/>
  <c r="G3746" i="1"/>
  <c r="Q3745" i="1"/>
  <c r="P3745" i="1"/>
  <c r="N3745" i="1"/>
  <c r="M3745" i="1"/>
  <c r="L3745" i="1"/>
  <c r="K3745" i="1"/>
  <c r="J3745" i="1"/>
  <c r="I3745" i="1"/>
  <c r="H3745" i="1"/>
  <c r="G3745" i="1"/>
  <c r="Q3744" i="1"/>
  <c r="P3744" i="1"/>
  <c r="N3744" i="1"/>
  <c r="M3744" i="1"/>
  <c r="L3744" i="1"/>
  <c r="K3744" i="1"/>
  <c r="I3744" i="1"/>
  <c r="J3744" i="1" s="1"/>
  <c r="H3744" i="1"/>
  <c r="G3744" i="1"/>
  <c r="Q3743" i="1"/>
  <c r="P3743" i="1"/>
  <c r="N3743" i="1"/>
  <c r="M3743" i="1"/>
  <c r="L3743" i="1"/>
  <c r="K3743" i="1"/>
  <c r="J3743" i="1"/>
  <c r="I3743" i="1"/>
  <c r="H3743" i="1"/>
  <c r="G3743" i="1"/>
  <c r="Q3742" i="1"/>
  <c r="P3742" i="1"/>
  <c r="N3742" i="1"/>
  <c r="M3742" i="1"/>
  <c r="L3742" i="1"/>
  <c r="K3742" i="1"/>
  <c r="I3742" i="1"/>
  <c r="J3742" i="1" s="1"/>
  <c r="H3742" i="1"/>
  <c r="G3742" i="1"/>
  <c r="Q3741" i="1"/>
  <c r="P3741" i="1"/>
  <c r="N3741" i="1"/>
  <c r="M3741" i="1"/>
  <c r="L3741" i="1"/>
  <c r="K3741" i="1"/>
  <c r="J3741" i="1"/>
  <c r="I3741" i="1"/>
  <c r="H3741" i="1"/>
  <c r="G3741" i="1"/>
  <c r="Q3740" i="1"/>
  <c r="P3740" i="1"/>
  <c r="N3740" i="1"/>
  <c r="M3740" i="1"/>
  <c r="L3740" i="1"/>
  <c r="K3740" i="1"/>
  <c r="I3740" i="1"/>
  <c r="J3740" i="1" s="1"/>
  <c r="H3740" i="1"/>
  <c r="G3740" i="1"/>
  <c r="Q3739" i="1"/>
  <c r="P3739" i="1"/>
  <c r="N3739" i="1"/>
  <c r="M3739" i="1"/>
  <c r="L3739" i="1"/>
  <c r="K3739" i="1"/>
  <c r="J3739" i="1"/>
  <c r="I3739" i="1"/>
  <c r="H3739" i="1"/>
  <c r="G3739" i="1"/>
  <c r="Q3738" i="1"/>
  <c r="P3738" i="1"/>
  <c r="N3738" i="1"/>
  <c r="M3738" i="1"/>
  <c r="L3738" i="1"/>
  <c r="K3738" i="1"/>
  <c r="I3738" i="1"/>
  <c r="J3738" i="1" s="1"/>
  <c r="H3738" i="1"/>
  <c r="G3738" i="1"/>
  <c r="Q3737" i="1"/>
  <c r="P3737" i="1"/>
  <c r="N3737" i="1"/>
  <c r="M3737" i="1"/>
  <c r="L3737" i="1"/>
  <c r="K3737" i="1"/>
  <c r="J3737" i="1"/>
  <c r="I3737" i="1"/>
  <c r="H3737" i="1"/>
  <c r="G3737" i="1"/>
  <c r="Q3736" i="1"/>
  <c r="P3736" i="1"/>
  <c r="N3736" i="1"/>
  <c r="M3736" i="1"/>
  <c r="L3736" i="1"/>
  <c r="K3736" i="1"/>
  <c r="I3736" i="1"/>
  <c r="J3736" i="1" s="1"/>
  <c r="H3736" i="1"/>
  <c r="G3736" i="1"/>
  <c r="Q3735" i="1"/>
  <c r="P3735" i="1"/>
  <c r="N3735" i="1"/>
  <c r="M3735" i="1"/>
  <c r="L3735" i="1"/>
  <c r="K3735" i="1"/>
  <c r="J3735" i="1"/>
  <c r="I3735" i="1"/>
  <c r="H3735" i="1"/>
  <c r="G3735" i="1"/>
  <c r="Q3734" i="1"/>
  <c r="P3734" i="1"/>
  <c r="N3734" i="1"/>
  <c r="M3734" i="1"/>
  <c r="L3734" i="1"/>
  <c r="K3734" i="1"/>
  <c r="I3734" i="1"/>
  <c r="J3734" i="1" s="1"/>
  <c r="H3734" i="1"/>
  <c r="G3734" i="1"/>
  <c r="Q3733" i="1"/>
  <c r="P3733" i="1"/>
  <c r="N3733" i="1"/>
  <c r="M3733" i="1"/>
  <c r="L3733" i="1"/>
  <c r="K3733" i="1"/>
  <c r="J3733" i="1"/>
  <c r="I3733" i="1"/>
  <c r="H3733" i="1"/>
  <c r="G3733" i="1"/>
  <c r="Q3732" i="1"/>
  <c r="P3732" i="1"/>
  <c r="N3732" i="1"/>
  <c r="M3732" i="1"/>
  <c r="L3732" i="1"/>
  <c r="K3732" i="1"/>
  <c r="I3732" i="1"/>
  <c r="J3732" i="1" s="1"/>
  <c r="H3732" i="1"/>
  <c r="G3732" i="1"/>
  <c r="Q3731" i="1"/>
  <c r="P3731" i="1"/>
  <c r="N3731" i="1"/>
  <c r="M3731" i="1"/>
  <c r="L3731" i="1"/>
  <c r="K3731" i="1"/>
  <c r="J3731" i="1"/>
  <c r="I3731" i="1"/>
  <c r="H3731" i="1"/>
  <c r="G3731" i="1"/>
  <c r="Q3730" i="1"/>
  <c r="P3730" i="1"/>
  <c r="N3730" i="1"/>
  <c r="M3730" i="1"/>
  <c r="L3730" i="1"/>
  <c r="K3730" i="1"/>
  <c r="I3730" i="1"/>
  <c r="J3730" i="1" s="1"/>
  <c r="H3730" i="1"/>
  <c r="G3730" i="1"/>
  <c r="Q3729" i="1"/>
  <c r="P3729" i="1"/>
  <c r="N3729" i="1"/>
  <c r="M3729" i="1"/>
  <c r="L3729" i="1"/>
  <c r="K3729" i="1"/>
  <c r="J3729" i="1"/>
  <c r="I3729" i="1"/>
  <c r="H3729" i="1"/>
  <c r="G3729" i="1"/>
  <c r="Q3728" i="1"/>
  <c r="P3728" i="1"/>
  <c r="N3728" i="1"/>
  <c r="M3728" i="1"/>
  <c r="L3728" i="1"/>
  <c r="K3728" i="1"/>
  <c r="I3728" i="1"/>
  <c r="J3728" i="1" s="1"/>
  <c r="H3728" i="1"/>
  <c r="G3728" i="1"/>
  <c r="Q3727" i="1"/>
  <c r="P3727" i="1"/>
  <c r="N3727" i="1"/>
  <c r="M3727" i="1"/>
  <c r="L3727" i="1"/>
  <c r="K3727" i="1"/>
  <c r="J3727" i="1"/>
  <c r="I3727" i="1"/>
  <c r="H3727" i="1"/>
  <c r="G3727" i="1"/>
  <c r="Q3726" i="1"/>
  <c r="P3726" i="1"/>
  <c r="N3726" i="1"/>
  <c r="M3726" i="1"/>
  <c r="L3726" i="1"/>
  <c r="K3726" i="1"/>
  <c r="I3726" i="1"/>
  <c r="J3726" i="1" s="1"/>
  <c r="H3726" i="1"/>
  <c r="G3726" i="1"/>
  <c r="Q3725" i="1"/>
  <c r="P3725" i="1"/>
  <c r="N3725" i="1"/>
  <c r="M3725" i="1"/>
  <c r="L3725" i="1"/>
  <c r="K3725" i="1"/>
  <c r="J3725" i="1"/>
  <c r="I3725" i="1"/>
  <c r="H3725" i="1"/>
  <c r="G3725" i="1"/>
  <c r="Q3724" i="1"/>
  <c r="P3724" i="1"/>
  <c r="N3724" i="1"/>
  <c r="M3724" i="1"/>
  <c r="L3724" i="1"/>
  <c r="K3724" i="1"/>
  <c r="I3724" i="1"/>
  <c r="J3724" i="1" s="1"/>
  <c r="H3724" i="1"/>
  <c r="G3724" i="1"/>
  <c r="Q3723" i="1"/>
  <c r="P3723" i="1"/>
  <c r="N3723" i="1"/>
  <c r="M3723" i="1"/>
  <c r="L3723" i="1"/>
  <c r="K3723" i="1"/>
  <c r="J3723" i="1"/>
  <c r="I3723" i="1"/>
  <c r="H3723" i="1"/>
  <c r="G3723" i="1"/>
  <c r="Q3722" i="1"/>
  <c r="P3722" i="1"/>
  <c r="N3722" i="1"/>
  <c r="M3722" i="1"/>
  <c r="L3722" i="1"/>
  <c r="K3722" i="1"/>
  <c r="I3722" i="1"/>
  <c r="J3722" i="1" s="1"/>
  <c r="H3722" i="1"/>
  <c r="G3722" i="1"/>
  <c r="Q3721" i="1"/>
  <c r="P3721" i="1"/>
  <c r="N3721" i="1"/>
  <c r="M3721" i="1"/>
  <c r="L3721" i="1"/>
  <c r="K3721" i="1"/>
  <c r="I3721" i="1"/>
  <c r="J3721" i="1" s="1"/>
  <c r="H3721" i="1"/>
  <c r="G3721" i="1"/>
  <c r="Q3720" i="1"/>
  <c r="P3720" i="1"/>
  <c r="N3720" i="1"/>
  <c r="M3720" i="1"/>
  <c r="L3720" i="1"/>
  <c r="K3720" i="1"/>
  <c r="I3720" i="1"/>
  <c r="J3720" i="1" s="1"/>
  <c r="H3720" i="1"/>
  <c r="G3720" i="1"/>
  <c r="Q3719" i="1"/>
  <c r="P3719" i="1"/>
  <c r="N3719" i="1"/>
  <c r="M3719" i="1"/>
  <c r="L3719" i="1"/>
  <c r="K3719" i="1"/>
  <c r="J3719" i="1"/>
  <c r="I3719" i="1"/>
  <c r="H3719" i="1"/>
  <c r="G3719" i="1"/>
  <c r="Q3718" i="1"/>
  <c r="P3718" i="1"/>
  <c r="N3718" i="1"/>
  <c r="M3718" i="1"/>
  <c r="L3718" i="1"/>
  <c r="K3718" i="1"/>
  <c r="I3718" i="1"/>
  <c r="J3718" i="1" s="1"/>
  <c r="H3718" i="1"/>
  <c r="G3718" i="1"/>
  <c r="Q3717" i="1"/>
  <c r="P3717" i="1"/>
  <c r="N3717" i="1"/>
  <c r="M3717" i="1"/>
  <c r="L3717" i="1"/>
  <c r="K3717" i="1"/>
  <c r="I3717" i="1"/>
  <c r="J3717" i="1" s="1"/>
  <c r="H3717" i="1"/>
  <c r="G3717" i="1"/>
  <c r="Q3716" i="1"/>
  <c r="P3716" i="1"/>
  <c r="N3716" i="1"/>
  <c r="M3716" i="1"/>
  <c r="L3716" i="1"/>
  <c r="K3716" i="1"/>
  <c r="I3716" i="1"/>
  <c r="J3716" i="1" s="1"/>
  <c r="H3716" i="1"/>
  <c r="G3716" i="1"/>
  <c r="Q3715" i="1"/>
  <c r="P3715" i="1"/>
  <c r="N3715" i="1"/>
  <c r="M3715" i="1"/>
  <c r="L3715" i="1"/>
  <c r="K3715" i="1"/>
  <c r="I3715" i="1"/>
  <c r="J3715" i="1" s="1"/>
  <c r="H3715" i="1"/>
  <c r="G3715" i="1"/>
  <c r="Q3714" i="1"/>
  <c r="P3714" i="1"/>
  <c r="N3714" i="1"/>
  <c r="M3714" i="1"/>
  <c r="L3714" i="1"/>
  <c r="K3714" i="1"/>
  <c r="I3714" i="1"/>
  <c r="J3714" i="1" s="1"/>
  <c r="H3714" i="1"/>
  <c r="G3714" i="1"/>
  <c r="Q3713" i="1"/>
  <c r="P3713" i="1"/>
  <c r="N3713" i="1"/>
  <c r="M3713" i="1"/>
  <c r="L3713" i="1"/>
  <c r="K3713" i="1"/>
  <c r="I3713" i="1"/>
  <c r="J3713" i="1" s="1"/>
  <c r="H3713" i="1"/>
  <c r="G3713" i="1"/>
  <c r="Q3712" i="1"/>
  <c r="P3712" i="1"/>
  <c r="N3712" i="1"/>
  <c r="M3712" i="1"/>
  <c r="L3712" i="1"/>
  <c r="K3712" i="1"/>
  <c r="I3712" i="1"/>
  <c r="J3712" i="1" s="1"/>
  <c r="H3712" i="1"/>
  <c r="G3712" i="1"/>
  <c r="Q3711" i="1"/>
  <c r="P3711" i="1"/>
  <c r="N3711" i="1"/>
  <c r="M3711" i="1"/>
  <c r="L3711" i="1"/>
  <c r="K3711" i="1"/>
  <c r="J3711" i="1"/>
  <c r="I3711" i="1"/>
  <c r="H3711" i="1"/>
  <c r="G3711" i="1"/>
  <c r="Q3710" i="1"/>
  <c r="P3710" i="1"/>
  <c r="N3710" i="1"/>
  <c r="M3710" i="1"/>
  <c r="L3710" i="1"/>
  <c r="K3710" i="1"/>
  <c r="I3710" i="1"/>
  <c r="J3710" i="1" s="1"/>
  <c r="H3710" i="1"/>
  <c r="G3710" i="1"/>
  <c r="Q3709" i="1"/>
  <c r="P3709" i="1"/>
  <c r="N3709" i="1"/>
  <c r="M3709" i="1"/>
  <c r="L3709" i="1"/>
  <c r="K3709" i="1"/>
  <c r="I3709" i="1"/>
  <c r="J3709" i="1" s="1"/>
  <c r="H3709" i="1"/>
  <c r="G3709" i="1"/>
  <c r="Q3708" i="1"/>
  <c r="P3708" i="1"/>
  <c r="N3708" i="1"/>
  <c r="M3708" i="1"/>
  <c r="L3708" i="1"/>
  <c r="K3708" i="1"/>
  <c r="I3708" i="1"/>
  <c r="J3708" i="1" s="1"/>
  <c r="H3708" i="1"/>
  <c r="G3708" i="1"/>
  <c r="Q3707" i="1"/>
  <c r="P3707" i="1"/>
  <c r="N3707" i="1"/>
  <c r="M3707" i="1"/>
  <c r="L3707" i="1"/>
  <c r="K3707" i="1"/>
  <c r="I3707" i="1"/>
  <c r="J3707" i="1" s="1"/>
  <c r="H3707" i="1"/>
  <c r="G3707" i="1"/>
  <c r="Q3706" i="1"/>
  <c r="P3706" i="1"/>
  <c r="N3706" i="1"/>
  <c r="M3706" i="1"/>
  <c r="L3706" i="1"/>
  <c r="K3706" i="1"/>
  <c r="I3706" i="1"/>
  <c r="J3706" i="1" s="1"/>
  <c r="H3706" i="1"/>
  <c r="G3706" i="1"/>
  <c r="Q3705" i="1"/>
  <c r="P3705" i="1"/>
  <c r="N3705" i="1"/>
  <c r="M3705" i="1"/>
  <c r="L3705" i="1"/>
  <c r="K3705" i="1"/>
  <c r="I3705" i="1"/>
  <c r="J3705" i="1" s="1"/>
  <c r="H3705" i="1"/>
  <c r="G3705" i="1"/>
  <c r="Q3704" i="1"/>
  <c r="P3704" i="1"/>
  <c r="N3704" i="1"/>
  <c r="M3704" i="1"/>
  <c r="L3704" i="1"/>
  <c r="K3704" i="1"/>
  <c r="I3704" i="1"/>
  <c r="J3704" i="1" s="1"/>
  <c r="H3704" i="1"/>
  <c r="G3704" i="1"/>
  <c r="Q3703" i="1"/>
  <c r="P3703" i="1"/>
  <c r="N3703" i="1"/>
  <c r="M3703" i="1"/>
  <c r="L3703" i="1"/>
  <c r="K3703" i="1"/>
  <c r="J3703" i="1"/>
  <c r="I3703" i="1"/>
  <c r="H3703" i="1"/>
  <c r="G3703" i="1"/>
  <c r="Q3702" i="1"/>
  <c r="P3702" i="1"/>
  <c r="N3702" i="1"/>
  <c r="M3702" i="1"/>
  <c r="L3702" i="1"/>
  <c r="K3702" i="1"/>
  <c r="I3702" i="1"/>
  <c r="J3702" i="1" s="1"/>
  <c r="H3702" i="1"/>
  <c r="G3702" i="1"/>
  <c r="Q3701" i="1"/>
  <c r="P3701" i="1"/>
  <c r="N3701" i="1"/>
  <c r="M3701" i="1"/>
  <c r="L3701" i="1"/>
  <c r="K3701" i="1"/>
  <c r="I3701" i="1"/>
  <c r="J3701" i="1" s="1"/>
  <c r="H3701" i="1"/>
  <c r="G3701" i="1"/>
  <c r="Q3700" i="1"/>
  <c r="P3700" i="1"/>
  <c r="N3700" i="1"/>
  <c r="M3700" i="1"/>
  <c r="L3700" i="1"/>
  <c r="K3700" i="1"/>
  <c r="I3700" i="1"/>
  <c r="J3700" i="1" s="1"/>
  <c r="H3700" i="1"/>
  <c r="G3700" i="1"/>
  <c r="Q3699" i="1"/>
  <c r="P3699" i="1"/>
  <c r="N3699" i="1"/>
  <c r="M3699" i="1"/>
  <c r="L3699" i="1"/>
  <c r="K3699" i="1"/>
  <c r="I3699" i="1"/>
  <c r="J3699" i="1" s="1"/>
  <c r="H3699" i="1"/>
  <c r="G3699" i="1"/>
  <c r="Q3698" i="1"/>
  <c r="P3698" i="1"/>
  <c r="N3698" i="1"/>
  <c r="M3698" i="1"/>
  <c r="L3698" i="1"/>
  <c r="K3698" i="1"/>
  <c r="I3698" i="1"/>
  <c r="J3698" i="1" s="1"/>
  <c r="H3698" i="1"/>
  <c r="G3698" i="1"/>
  <c r="Q3697" i="1"/>
  <c r="P3697" i="1"/>
  <c r="N3697" i="1"/>
  <c r="M3697" i="1"/>
  <c r="L3697" i="1"/>
  <c r="K3697" i="1"/>
  <c r="I3697" i="1"/>
  <c r="J3697" i="1" s="1"/>
  <c r="H3697" i="1"/>
  <c r="G3697" i="1"/>
  <c r="Q3696" i="1"/>
  <c r="P3696" i="1"/>
  <c r="N3696" i="1"/>
  <c r="M3696" i="1"/>
  <c r="L3696" i="1"/>
  <c r="K3696" i="1"/>
  <c r="I3696" i="1"/>
  <c r="J3696" i="1" s="1"/>
  <c r="H3696" i="1"/>
  <c r="G3696" i="1"/>
  <c r="Q3695" i="1"/>
  <c r="P3695" i="1"/>
  <c r="N3695" i="1"/>
  <c r="M3695" i="1"/>
  <c r="L3695" i="1"/>
  <c r="K3695" i="1"/>
  <c r="J3695" i="1"/>
  <c r="I3695" i="1"/>
  <c r="H3695" i="1"/>
  <c r="G3695" i="1"/>
  <c r="Q3694" i="1"/>
  <c r="P3694" i="1"/>
  <c r="N3694" i="1"/>
  <c r="M3694" i="1"/>
  <c r="L3694" i="1"/>
  <c r="K3694" i="1"/>
  <c r="I3694" i="1"/>
  <c r="J3694" i="1" s="1"/>
  <c r="H3694" i="1"/>
  <c r="G3694" i="1"/>
  <c r="Q3693" i="1"/>
  <c r="P3693" i="1"/>
  <c r="N3693" i="1"/>
  <c r="M3693" i="1"/>
  <c r="L3693" i="1"/>
  <c r="K3693" i="1"/>
  <c r="I3693" i="1"/>
  <c r="J3693" i="1" s="1"/>
  <c r="H3693" i="1"/>
  <c r="G3693" i="1"/>
  <c r="Q3692" i="1"/>
  <c r="P3692" i="1"/>
  <c r="N3692" i="1"/>
  <c r="M3692" i="1"/>
  <c r="L3692" i="1"/>
  <c r="K3692" i="1"/>
  <c r="I3692" i="1"/>
  <c r="J3692" i="1" s="1"/>
  <c r="H3692" i="1"/>
  <c r="G3692" i="1"/>
  <c r="Q3691" i="1"/>
  <c r="P3691" i="1"/>
  <c r="N3691" i="1"/>
  <c r="M3691" i="1"/>
  <c r="L3691" i="1"/>
  <c r="K3691" i="1"/>
  <c r="I3691" i="1"/>
  <c r="J3691" i="1" s="1"/>
  <c r="H3691" i="1"/>
  <c r="G3691" i="1"/>
  <c r="Q3690" i="1"/>
  <c r="P3690" i="1"/>
  <c r="N3690" i="1"/>
  <c r="M3690" i="1"/>
  <c r="L3690" i="1"/>
  <c r="K3690" i="1"/>
  <c r="I3690" i="1"/>
  <c r="J3690" i="1" s="1"/>
  <c r="H3690" i="1"/>
  <c r="G3690" i="1"/>
  <c r="Q3689" i="1"/>
  <c r="P3689" i="1"/>
  <c r="N3689" i="1"/>
  <c r="M3689" i="1"/>
  <c r="L3689" i="1"/>
  <c r="K3689" i="1"/>
  <c r="I3689" i="1"/>
  <c r="J3689" i="1" s="1"/>
  <c r="H3689" i="1"/>
  <c r="G3689" i="1"/>
  <c r="Q3688" i="1"/>
  <c r="P3688" i="1"/>
  <c r="N3688" i="1"/>
  <c r="M3688" i="1"/>
  <c r="L3688" i="1"/>
  <c r="K3688" i="1"/>
  <c r="I3688" i="1"/>
  <c r="J3688" i="1" s="1"/>
  <c r="H3688" i="1"/>
  <c r="G3688" i="1"/>
  <c r="Q3687" i="1"/>
  <c r="P3687" i="1"/>
  <c r="N3687" i="1"/>
  <c r="M3687" i="1"/>
  <c r="L3687" i="1"/>
  <c r="K3687" i="1"/>
  <c r="J3687" i="1"/>
  <c r="I3687" i="1"/>
  <c r="H3687" i="1"/>
  <c r="G3687" i="1"/>
  <c r="Q3686" i="1"/>
  <c r="P3686" i="1"/>
  <c r="N3686" i="1"/>
  <c r="M3686" i="1"/>
  <c r="L3686" i="1"/>
  <c r="K3686" i="1"/>
  <c r="I3686" i="1"/>
  <c r="J3686" i="1" s="1"/>
  <c r="H3686" i="1"/>
  <c r="G3686" i="1"/>
  <c r="Q3685" i="1"/>
  <c r="P3685" i="1"/>
  <c r="N3685" i="1"/>
  <c r="M3685" i="1"/>
  <c r="L3685" i="1"/>
  <c r="K3685" i="1"/>
  <c r="I3685" i="1"/>
  <c r="J3685" i="1" s="1"/>
  <c r="H3685" i="1"/>
  <c r="G3685" i="1"/>
  <c r="Q3684" i="1"/>
  <c r="P3684" i="1"/>
  <c r="N3684" i="1"/>
  <c r="M3684" i="1"/>
  <c r="L3684" i="1"/>
  <c r="K3684" i="1"/>
  <c r="I3684" i="1"/>
  <c r="J3684" i="1" s="1"/>
  <c r="H3684" i="1"/>
  <c r="G3684" i="1"/>
  <c r="Q3683" i="1"/>
  <c r="P3683" i="1"/>
  <c r="N3683" i="1"/>
  <c r="M3683" i="1"/>
  <c r="L3683" i="1"/>
  <c r="K3683" i="1"/>
  <c r="I3683" i="1"/>
  <c r="J3683" i="1" s="1"/>
  <c r="H3683" i="1"/>
  <c r="G3683" i="1"/>
  <c r="Q3682" i="1"/>
  <c r="P3682" i="1"/>
  <c r="N3682" i="1"/>
  <c r="M3682" i="1"/>
  <c r="L3682" i="1"/>
  <c r="K3682" i="1"/>
  <c r="I3682" i="1"/>
  <c r="J3682" i="1" s="1"/>
  <c r="H3682" i="1"/>
  <c r="G3682" i="1"/>
  <c r="Q3681" i="1"/>
  <c r="P3681" i="1"/>
  <c r="N3681" i="1"/>
  <c r="M3681" i="1"/>
  <c r="L3681" i="1"/>
  <c r="K3681" i="1"/>
  <c r="I3681" i="1"/>
  <c r="J3681" i="1" s="1"/>
  <c r="H3681" i="1"/>
  <c r="G3681" i="1"/>
  <c r="Q3680" i="1"/>
  <c r="P3680" i="1"/>
  <c r="N3680" i="1"/>
  <c r="M3680" i="1"/>
  <c r="L3680" i="1"/>
  <c r="K3680" i="1"/>
  <c r="I3680" i="1"/>
  <c r="J3680" i="1" s="1"/>
  <c r="H3680" i="1"/>
  <c r="G3680" i="1"/>
  <c r="Q3679" i="1"/>
  <c r="P3679" i="1"/>
  <c r="N3679" i="1"/>
  <c r="M3679" i="1"/>
  <c r="L3679" i="1"/>
  <c r="K3679" i="1"/>
  <c r="J3679" i="1"/>
  <c r="I3679" i="1"/>
  <c r="H3679" i="1"/>
  <c r="G3679" i="1"/>
  <c r="Q3678" i="1"/>
  <c r="P3678" i="1"/>
  <c r="N3678" i="1"/>
  <c r="M3678" i="1"/>
  <c r="L3678" i="1"/>
  <c r="K3678" i="1"/>
  <c r="I3678" i="1"/>
  <c r="J3678" i="1" s="1"/>
  <c r="H3678" i="1"/>
  <c r="G3678" i="1"/>
  <c r="Q3677" i="1"/>
  <c r="P3677" i="1"/>
  <c r="N3677" i="1"/>
  <c r="M3677" i="1"/>
  <c r="L3677" i="1"/>
  <c r="K3677" i="1"/>
  <c r="I3677" i="1"/>
  <c r="J3677" i="1" s="1"/>
  <c r="H3677" i="1"/>
  <c r="G3677" i="1"/>
  <c r="Q3676" i="1"/>
  <c r="P3676" i="1"/>
  <c r="N3676" i="1"/>
  <c r="M3676" i="1"/>
  <c r="L3676" i="1"/>
  <c r="K3676" i="1"/>
  <c r="I3676" i="1"/>
  <c r="J3676" i="1" s="1"/>
  <c r="H3676" i="1"/>
  <c r="G3676" i="1"/>
  <c r="Q3675" i="1"/>
  <c r="P3675" i="1"/>
  <c r="N3675" i="1"/>
  <c r="M3675" i="1"/>
  <c r="L3675" i="1"/>
  <c r="K3675" i="1"/>
  <c r="I3675" i="1"/>
  <c r="J3675" i="1" s="1"/>
  <c r="H3675" i="1"/>
  <c r="G3675" i="1"/>
  <c r="Q3674" i="1"/>
  <c r="P3674" i="1"/>
  <c r="N3674" i="1"/>
  <c r="M3674" i="1"/>
  <c r="L3674" i="1"/>
  <c r="K3674" i="1"/>
  <c r="I3674" i="1"/>
  <c r="J3674" i="1" s="1"/>
  <c r="H3674" i="1"/>
  <c r="G3674" i="1"/>
  <c r="Q3673" i="1"/>
  <c r="P3673" i="1"/>
  <c r="N3673" i="1"/>
  <c r="M3673" i="1"/>
  <c r="L3673" i="1"/>
  <c r="K3673" i="1"/>
  <c r="I3673" i="1"/>
  <c r="J3673" i="1" s="1"/>
  <c r="H3673" i="1"/>
  <c r="G3673" i="1"/>
  <c r="Q3672" i="1"/>
  <c r="P3672" i="1"/>
  <c r="N3672" i="1"/>
  <c r="M3672" i="1"/>
  <c r="L3672" i="1"/>
  <c r="K3672" i="1"/>
  <c r="I3672" i="1"/>
  <c r="J3672" i="1" s="1"/>
  <c r="H3672" i="1"/>
  <c r="G3672" i="1"/>
  <c r="Q3671" i="1"/>
  <c r="P3671" i="1"/>
  <c r="N3671" i="1"/>
  <c r="M3671" i="1"/>
  <c r="L3671" i="1"/>
  <c r="K3671" i="1"/>
  <c r="J3671" i="1"/>
  <c r="I3671" i="1"/>
  <c r="H3671" i="1"/>
  <c r="G3671" i="1"/>
  <c r="Q3670" i="1"/>
  <c r="P3670" i="1"/>
  <c r="N3670" i="1"/>
  <c r="M3670" i="1"/>
  <c r="L3670" i="1"/>
  <c r="K3670" i="1"/>
  <c r="I3670" i="1"/>
  <c r="J3670" i="1" s="1"/>
  <c r="H3670" i="1"/>
  <c r="G3670" i="1"/>
  <c r="Q3669" i="1"/>
  <c r="P3669" i="1"/>
  <c r="N3669" i="1"/>
  <c r="M3669" i="1"/>
  <c r="L3669" i="1"/>
  <c r="K3669" i="1"/>
  <c r="I3669" i="1"/>
  <c r="J3669" i="1" s="1"/>
  <c r="H3669" i="1"/>
  <c r="G3669" i="1"/>
  <c r="Q3668" i="1"/>
  <c r="P3668" i="1"/>
  <c r="N3668" i="1"/>
  <c r="M3668" i="1"/>
  <c r="L3668" i="1"/>
  <c r="K3668" i="1"/>
  <c r="I3668" i="1"/>
  <c r="J3668" i="1" s="1"/>
  <c r="H3668" i="1"/>
  <c r="G3668" i="1"/>
  <c r="Q3667" i="1"/>
  <c r="P3667" i="1"/>
  <c r="N3667" i="1"/>
  <c r="M3667" i="1"/>
  <c r="L3667" i="1"/>
  <c r="K3667" i="1"/>
  <c r="I3667" i="1"/>
  <c r="J3667" i="1" s="1"/>
  <c r="H3667" i="1"/>
  <c r="G3667" i="1"/>
  <c r="Q3666" i="1"/>
  <c r="P3666" i="1"/>
  <c r="N3666" i="1"/>
  <c r="M3666" i="1"/>
  <c r="L3666" i="1"/>
  <c r="K3666" i="1"/>
  <c r="I3666" i="1"/>
  <c r="J3666" i="1" s="1"/>
  <c r="H3666" i="1"/>
  <c r="G3666" i="1"/>
  <c r="Q3665" i="1"/>
  <c r="P3665" i="1"/>
  <c r="N3665" i="1"/>
  <c r="M3665" i="1"/>
  <c r="L3665" i="1"/>
  <c r="K3665" i="1"/>
  <c r="I3665" i="1"/>
  <c r="J3665" i="1" s="1"/>
  <c r="H3665" i="1"/>
  <c r="G3665" i="1"/>
  <c r="Q3664" i="1"/>
  <c r="P3664" i="1"/>
  <c r="N3664" i="1"/>
  <c r="M3664" i="1"/>
  <c r="L3664" i="1"/>
  <c r="K3664" i="1"/>
  <c r="I3664" i="1"/>
  <c r="J3664" i="1" s="1"/>
  <c r="H3664" i="1"/>
  <c r="G3664" i="1"/>
  <c r="Q3663" i="1"/>
  <c r="P3663" i="1"/>
  <c r="N3663" i="1"/>
  <c r="M3663" i="1"/>
  <c r="L3663" i="1"/>
  <c r="K3663" i="1"/>
  <c r="J3663" i="1"/>
  <c r="I3663" i="1"/>
  <c r="H3663" i="1"/>
  <c r="G3663" i="1"/>
  <c r="Q3662" i="1"/>
  <c r="P3662" i="1"/>
  <c r="N3662" i="1"/>
  <c r="M3662" i="1"/>
  <c r="L3662" i="1"/>
  <c r="K3662" i="1"/>
  <c r="I3662" i="1"/>
  <c r="J3662" i="1" s="1"/>
  <c r="H3662" i="1"/>
  <c r="G3662" i="1"/>
  <c r="Q3661" i="1"/>
  <c r="P3661" i="1"/>
  <c r="N3661" i="1"/>
  <c r="M3661" i="1"/>
  <c r="L3661" i="1"/>
  <c r="K3661" i="1"/>
  <c r="I3661" i="1"/>
  <c r="J3661" i="1" s="1"/>
  <c r="H3661" i="1"/>
  <c r="G3661" i="1"/>
  <c r="Q3660" i="1"/>
  <c r="P3660" i="1"/>
  <c r="N3660" i="1"/>
  <c r="M3660" i="1"/>
  <c r="L3660" i="1"/>
  <c r="K3660" i="1"/>
  <c r="I3660" i="1"/>
  <c r="J3660" i="1" s="1"/>
  <c r="H3660" i="1"/>
  <c r="G3660" i="1"/>
  <c r="Q3659" i="1"/>
  <c r="P3659" i="1"/>
  <c r="N3659" i="1"/>
  <c r="M3659" i="1"/>
  <c r="L3659" i="1"/>
  <c r="K3659" i="1"/>
  <c r="I3659" i="1"/>
  <c r="J3659" i="1" s="1"/>
  <c r="H3659" i="1"/>
  <c r="G3659" i="1"/>
  <c r="Q3658" i="1"/>
  <c r="P3658" i="1"/>
  <c r="N3658" i="1"/>
  <c r="M3658" i="1"/>
  <c r="L3658" i="1"/>
  <c r="K3658" i="1"/>
  <c r="I3658" i="1"/>
  <c r="J3658" i="1" s="1"/>
  <c r="H3658" i="1"/>
  <c r="G3658" i="1"/>
  <c r="Q3657" i="1"/>
  <c r="P3657" i="1"/>
  <c r="N3657" i="1"/>
  <c r="M3657" i="1"/>
  <c r="L3657" i="1"/>
  <c r="K3657" i="1"/>
  <c r="I3657" i="1"/>
  <c r="J3657" i="1" s="1"/>
  <c r="H3657" i="1"/>
  <c r="G3657" i="1"/>
  <c r="Q3656" i="1"/>
  <c r="P3656" i="1"/>
  <c r="N3656" i="1"/>
  <c r="M3656" i="1"/>
  <c r="L3656" i="1"/>
  <c r="K3656" i="1"/>
  <c r="I3656" i="1"/>
  <c r="J3656" i="1" s="1"/>
  <c r="H3656" i="1"/>
  <c r="G3656" i="1"/>
  <c r="Q3655" i="1"/>
  <c r="P3655" i="1"/>
  <c r="N3655" i="1"/>
  <c r="M3655" i="1"/>
  <c r="L3655" i="1"/>
  <c r="K3655" i="1"/>
  <c r="J3655" i="1"/>
  <c r="I3655" i="1"/>
  <c r="H3655" i="1"/>
  <c r="G3655" i="1"/>
  <c r="Q3654" i="1"/>
  <c r="P3654" i="1"/>
  <c r="N3654" i="1"/>
  <c r="M3654" i="1"/>
  <c r="L3654" i="1"/>
  <c r="K3654" i="1"/>
  <c r="I3654" i="1"/>
  <c r="J3654" i="1" s="1"/>
  <c r="H3654" i="1"/>
  <c r="G3654" i="1"/>
  <c r="Q3653" i="1"/>
  <c r="P3653" i="1"/>
  <c r="N3653" i="1"/>
  <c r="M3653" i="1"/>
  <c r="L3653" i="1"/>
  <c r="K3653" i="1"/>
  <c r="I3653" i="1"/>
  <c r="J3653" i="1" s="1"/>
  <c r="H3653" i="1"/>
  <c r="G3653" i="1"/>
  <c r="Q3652" i="1"/>
  <c r="P3652" i="1"/>
  <c r="N3652" i="1"/>
  <c r="M3652" i="1"/>
  <c r="L3652" i="1"/>
  <c r="K3652" i="1"/>
  <c r="I3652" i="1"/>
  <c r="J3652" i="1" s="1"/>
  <c r="H3652" i="1"/>
  <c r="G3652" i="1"/>
  <c r="Q3651" i="1"/>
  <c r="P3651" i="1"/>
  <c r="N3651" i="1"/>
  <c r="M3651" i="1"/>
  <c r="L3651" i="1"/>
  <c r="K3651" i="1"/>
  <c r="I3651" i="1"/>
  <c r="J3651" i="1" s="1"/>
  <c r="H3651" i="1"/>
  <c r="G3651" i="1"/>
  <c r="Q3650" i="1"/>
  <c r="P3650" i="1"/>
  <c r="N3650" i="1"/>
  <c r="M3650" i="1"/>
  <c r="L3650" i="1"/>
  <c r="K3650" i="1"/>
  <c r="I3650" i="1"/>
  <c r="J3650" i="1" s="1"/>
  <c r="H3650" i="1"/>
  <c r="G3650" i="1"/>
  <c r="Q3649" i="1"/>
  <c r="P3649" i="1"/>
  <c r="N3649" i="1"/>
  <c r="M3649" i="1"/>
  <c r="L3649" i="1"/>
  <c r="K3649" i="1"/>
  <c r="I3649" i="1"/>
  <c r="J3649" i="1" s="1"/>
  <c r="H3649" i="1"/>
  <c r="G3649" i="1"/>
  <c r="Q3648" i="1"/>
  <c r="P3648" i="1"/>
  <c r="N3648" i="1"/>
  <c r="M3648" i="1"/>
  <c r="L3648" i="1"/>
  <c r="K3648" i="1"/>
  <c r="I3648" i="1"/>
  <c r="J3648" i="1" s="1"/>
  <c r="H3648" i="1"/>
  <c r="G3648" i="1"/>
  <c r="Q3647" i="1"/>
  <c r="P3647" i="1"/>
  <c r="N3647" i="1"/>
  <c r="M3647" i="1"/>
  <c r="L3647" i="1"/>
  <c r="K3647" i="1"/>
  <c r="J3647" i="1"/>
  <c r="I3647" i="1"/>
  <c r="H3647" i="1"/>
  <c r="G3647" i="1"/>
  <c r="Q3646" i="1"/>
  <c r="P3646" i="1"/>
  <c r="N3646" i="1"/>
  <c r="M3646" i="1"/>
  <c r="L3646" i="1"/>
  <c r="K3646" i="1"/>
  <c r="I3646" i="1"/>
  <c r="J3646" i="1" s="1"/>
  <c r="H3646" i="1"/>
  <c r="G3646" i="1"/>
  <c r="Q3645" i="1"/>
  <c r="P3645" i="1"/>
  <c r="N3645" i="1"/>
  <c r="M3645" i="1"/>
  <c r="L3645" i="1"/>
  <c r="K3645" i="1"/>
  <c r="I3645" i="1"/>
  <c r="J3645" i="1" s="1"/>
  <c r="H3645" i="1"/>
  <c r="G3645" i="1"/>
  <c r="Q3644" i="1"/>
  <c r="P3644" i="1"/>
  <c r="N3644" i="1"/>
  <c r="M3644" i="1"/>
  <c r="L3644" i="1"/>
  <c r="K3644" i="1"/>
  <c r="I3644" i="1"/>
  <c r="J3644" i="1" s="1"/>
  <c r="H3644" i="1"/>
  <c r="G3644" i="1"/>
  <c r="Q3643" i="1"/>
  <c r="P3643" i="1"/>
  <c r="N3643" i="1"/>
  <c r="M3643" i="1"/>
  <c r="L3643" i="1"/>
  <c r="K3643" i="1"/>
  <c r="I3643" i="1"/>
  <c r="J3643" i="1" s="1"/>
  <c r="H3643" i="1"/>
  <c r="G3643" i="1"/>
  <c r="Q3642" i="1"/>
  <c r="P3642" i="1"/>
  <c r="N3642" i="1"/>
  <c r="M3642" i="1"/>
  <c r="L3642" i="1"/>
  <c r="K3642" i="1"/>
  <c r="I3642" i="1"/>
  <c r="J3642" i="1" s="1"/>
  <c r="H3642" i="1"/>
  <c r="G3642" i="1"/>
  <c r="Q3641" i="1"/>
  <c r="P3641" i="1"/>
  <c r="N3641" i="1"/>
  <c r="M3641" i="1"/>
  <c r="L3641" i="1"/>
  <c r="K3641" i="1"/>
  <c r="I3641" i="1"/>
  <c r="J3641" i="1" s="1"/>
  <c r="H3641" i="1"/>
  <c r="G3641" i="1"/>
  <c r="Q3640" i="1"/>
  <c r="P3640" i="1"/>
  <c r="N3640" i="1"/>
  <c r="M3640" i="1"/>
  <c r="L3640" i="1"/>
  <c r="K3640" i="1"/>
  <c r="I3640" i="1"/>
  <c r="J3640" i="1" s="1"/>
  <c r="H3640" i="1"/>
  <c r="G3640" i="1"/>
  <c r="Q3639" i="1"/>
  <c r="P3639" i="1"/>
  <c r="N3639" i="1"/>
  <c r="M3639" i="1"/>
  <c r="L3639" i="1"/>
  <c r="K3639" i="1"/>
  <c r="J3639" i="1"/>
  <c r="I3639" i="1"/>
  <c r="H3639" i="1"/>
  <c r="G3639" i="1"/>
  <c r="Q3638" i="1"/>
  <c r="P3638" i="1"/>
  <c r="N3638" i="1"/>
  <c r="M3638" i="1"/>
  <c r="L3638" i="1"/>
  <c r="K3638" i="1"/>
  <c r="I3638" i="1"/>
  <c r="J3638" i="1" s="1"/>
  <c r="H3638" i="1"/>
  <c r="G3638" i="1"/>
  <c r="Q3637" i="1"/>
  <c r="P3637" i="1"/>
  <c r="N3637" i="1"/>
  <c r="M3637" i="1"/>
  <c r="L3637" i="1"/>
  <c r="K3637" i="1"/>
  <c r="I3637" i="1"/>
  <c r="J3637" i="1" s="1"/>
  <c r="H3637" i="1"/>
  <c r="G3637" i="1"/>
  <c r="Q3636" i="1"/>
  <c r="P3636" i="1"/>
  <c r="N3636" i="1"/>
  <c r="M3636" i="1"/>
  <c r="L3636" i="1"/>
  <c r="K3636" i="1"/>
  <c r="I3636" i="1"/>
  <c r="J3636" i="1" s="1"/>
  <c r="H3636" i="1"/>
  <c r="G3636" i="1"/>
  <c r="Q3635" i="1"/>
  <c r="P3635" i="1"/>
  <c r="N3635" i="1"/>
  <c r="M3635" i="1"/>
  <c r="L3635" i="1"/>
  <c r="K3635" i="1"/>
  <c r="I3635" i="1"/>
  <c r="J3635" i="1" s="1"/>
  <c r="H3635" i="1"/>
  <c r="G3635" i="1"/>
  <c r="Q3634" i="1"/>
  <c r="P3634" i="1"/>
  <c r="N3634" i="1"/>
  <c r="M3634" i="1"/>
  <c r="L3634" i="1"/>
  <c r="K3634" i="1"/>
  <c r="I3634" i="1"/>
  <c r="J3634" i="1" s="1"/>
  <c r="H3634" i="1"/>
  <c r="G3634" i="1"/>
  <c r="Q3633" i="1"/>
  <c r="P3633" i="1"/>
  <c r="N3633" i="1"/>
  <c r="M3633" i="1"/>
  <c r="L3633" i="1"/>
  <c r="K3633" i="1"/>
  <c r="I3633" i="1"/>
  <c r="J3633" i="1" s="1"/>
  <c r="H3633" i="1"/>
  <c r="G3633" i="1"/>
  <c r="Q3632" i="1"/>
  <c r="P3632" i="1"/>
  <c r="N3632" i="1"/>
  <c r="M3632" i="1"/>
  <c r="L3632" i="1"/>
  <c r="K3632" i="1"/>
  <c r="I3632" i="1"/>
  <c r="J3632" i="1" s="1"/>
  <c r="H3632" i="1"/>
  <c r="G3632" i="1"/>
  <c r="Q3631" i="1"/>
  <c r="P3631" i="1"/>
  <c r="N3631" i="1"/>
  <c r="M3631" i="1"/>
  <c r="L3631" i="1"/>
  <c r="K3631" i="1"/>
  <c r="J3631" i="1"/>
  <c r="I3631" i="1"/>
  <c r="H3631" i="1"/>
  <c r="G3631" i="1"/>
  <c r="Q3630" i="1"/>
  <c r="P3630" i="1"/>
  <c r="N3630" i="1"/>
  <c r="M3630" i="1"/>
  <c r="L3630" i="1"/>
  <c r="K3630" i="1"/>
  <c r="I3630" i="1"/>
  <c r="J3630" i="1" s="1"/>
  <c r="H3630" i="1"/>
  <c r="G3630" i="1"/>
  <c r="Q3629" i="1"/>
  <c r="P3629" i="1"/>
  <c r="N3629" i="1"/>
  <c r="M3629" i="1"/>
  <c r="L3629" i="1"/>
  <c r="K3629" i="1"/>
  <c r="I3629" i="1"/>
  <c r="J3629" i="1" s="1"/>
  <c r="H3629" i="1"/>
  <c r="G3629" i="1"/>
  <c r="Q3628" i="1"/>
  <c r="P3628" i="1"/>
  <c r="N3628" i="1"/>
  <c r="M3628" i="1"/>
  <c r="L3628" i="1"/>
  <c r="K3628" i="1"/>
  <c r="I3628" i="1"/>
  <c r="J3628" i="1" s="1"/>
  <c r="H3628" i="1"/>
  <c r="G3628" i="1"/>
  <c r="Q3627" i="1"/>
  <c r="P3627" i="1"/>
  <c r="N3627" i="1"/>
  <c r="M3627" i="1"/>
  <c r="L3627" i="1"/>
  <c r="K3627" i="1"/>
  <c r="I3627" i="1"/>
  <c r="J3627" i="1" s="1"/>
  <c r="H3627" i="1"/>
  <c r="G3627" i="1"/>
  <c r="Q3626" i="1"/>
  <c r="P3626" i="1"/>
  <c r="N3626" i="1"/>
  <c r="M3626" i="1"/>
  <c r="L3626" i="1"/>
  <c r="K3626" i="1"/>
  <c r="I3626" i="1"/>
  <c r="J3626" i="1" s="1"/>
  <c r="H3626" i="1"/>
  <c r="G3626" i="1"/>
  <c r="Q3625" i="1"/>
  <c r="P3625" i="1"/>
  <c r="N3625" i="1"/>
  <c r="M3625" i="1"/>
  <c r="L3625" i="1"/>
  <c r="K3625" i="1"/>
  <c r="I3625" i="1"/>
  <c r="J3625" i="1" s="1"/>
  <c r="H3625" i="1"/>
  <c r="G3625" i="1"/>
  <c r="Q3624" i="1"/>
  <c r="P3624" i="1"/>
  <c r="N3624" i="1"/>
  <c r="M3624" i="1"/>
  <c r="L3624" i="1"/>
  <c r="K3624" i="1"/>
  <c r="I3624" i="1"/>
  <c r="J3624" i="1" s="1"/>
  <c r="H3624" i="1"/>
  <c r="G3624" i="1"/>
  <c r="Q3623" i="1"/>
  <c r="P3623" i="1"/>
  <c r="N3623" i="1"/>
  <c r="M3623" i="1"/>
  <c r="L3623" i="1"/>
  <c r="K3623" i="1"/>
  <c r="J3623" i="1"/>
  <c r="I3623" i="1"/>
  <c r="H3623" i="1"/>
  <c r="G3623" i="1"/>
  <c r="Q3622" i="1"/>
  <c r="P3622" i="1"/>
  <c r="N3622" i="1"/>
  <c r="M3622" i="1"/>
  <c r="L3622" i="1"/>
  <c r="K3622" i="1"/>
  <c r="I3622" i="1"/>
  <c r="J3622" i="1" s="1"/>
  <c r="H3622" i="1"/>
  <c r="G3622" i="1"/>
  <c r="Q3621" i="1"/>
  <c r="P3621" i="1"/>
  <c r="N3621" i="1"/>
  <c r="M3621" i="1"/>
  <c r="L3621" i="1"/>
  <c r="K3621" i="1"/>
  <c r="I3621" i="1"/>
  <c r="J3621" i="1" s="1"/>
  <c r="H3621" i="1"/>
  <c r="G3621" i="1"/>
  <c r="Q3620" i="1"/>
  <c r="P3620" i="1"/>
  <c r="N3620" i="1"/>
  <c r="M3620" i="1"/>
  <c r="L3620" i="1"/>
  <c r="K3620" i="1"/>
  <c r="I3620" i="1"/>
  <c r="J3620" i="1" s="1"/>
  <c r="H3620" i="1"/>
  <c r="G3620" i="1"/>
  <c r="Q3619" i="1"/>
  <c r="P3619" i="1"/>
  <c r="N3619" i="1"/>
  <c r="M3619" i="1"/>
  <c r="L3619" i="1"/>
  <c r="K3619" i="1"/>
  <c r="I3619" i="1"/>
  <c r="J3619" i="1" s="1"/>
  <c r="H3619" i="1"/>
  <c r="G3619" i="1"/>
  <c r="Q3618" i="1"/>
  <c r="P3618" i="1"/>
  <c r="N3618" i="1"/>
  <c r="M3618" i="1"/>
  <c r="L3618" i="1"/>
  <c r="K3618" i="1"/>
  <c r="I3618" i="1"/>
  <c r="J3618" i="1" s="1"/>
  <c r="H3618" i="1"/>
  <c r="G3618" i="1"/>
  <c r="Q3617" i="1"/>
  <c r="P3617" i="1"/>
  <c r="N3617" i="1"/>
  <c r="M3617" i="1"/>
  <c r="L3617" i="1"/>
  <c r="K3617" i="1"/>
  <c r="I3617" i="1"/>
  <c r="J3617" i="1" s="1"/>
  <c r="H3617" i="1"/>
  <c r="G3617" i="1"/>
  <c r="Q3616" i="1"/>
  <c r="P3616" i="1"/>
  <c r="N3616" i="1"/>
  <c r="M3616" i="1"/>
  <c r="L3616" i="1"/>
  <c r="K3616" i="1"/>
  <c r="I3616" i="1"/>
  <c r="J3616" i="1" s="1"/>
  <c r="H3616" i="1"/>
  <c r="G3616" i="1"/>
  <c r="Q3615" i="1"/>
  <c r="P3615" i="1"/>
  <c r="N3615" i="1"/>
  <c r="M3615" i="1"/>
  <c r="L3615" i="1"/>
  <c r="K3615" i="1"/>
  <c r="J3615" i="1"/>
  <c r="I3615" i="1"/>
  <c r="H3615" i="1"/>
  <c r="G3615" i="1"/>
  <c r="Q3614" i="1"/>
  <c r="P3614" i="1"/>
  <c r="N3614" i="1"/>
  <c r="M3614" i="1"/>
  <c r="L3614" i="1"/>
  <c r="K3614" i="1"/>
  <c r="I3614" i="1"/>
  <c r="J3614" i="1" s="1"/>
  <c r="H3614" i="1"/>
  <c r="G3614" i="1"/>
  <c r="Q3613" i="1"/>
  <c r="P3613" i="1"/>
  <c r="N3613" i="1"/>
  <c r="M3613" i="1"/>
  <c r="L3613" i="1"/>
  <c r="K3613" i="1"/>
  <c r="I3613" i="1"/>
  <c r="J3613" i="1" s="1"/>
  <c r="H3613" i="1"/>
  <c r="G3613" i="1"/>
  <c r="Q3612" i="1"/>
  <c r="P3612" i="1"/>
  <c r="N3612" i="1"/>
  <c r="M3612" i="1"/>
  <c r="L3612" i="1"/>
  <c r="K3612" i="1"/>
  <c r="I3612" i="1"/>
  <c r="J3612" i="1" s="1"/>
  <c r="H3612" i="1"/>
  <c r="G3612" i="1"/>
  <c r="Q3611" i="1"/>
  <c r="P3611" i="1"/>
  <c r="N3611" i="1"/>
  <c r="M3611" i="1"/>
  <c r="L3611" i="1"/>
  <c r="K3611" i="1"/>
  <c r="I3611" i="1"/>
  <c r="J3611" i="1" s="1"/>
  <c r="H3611" i="1"/>
  <c r="G3611" i="1"/>
  <c r="Q3610" i="1"/>
  <c r="P3610" i="1"/>
  <c r="N3610" i="1"/>
  <c r="M3610" i="1"/>
  <c r="L3610" i="1"/>
  <c r="K3610" i="1"/>
  <c r="I3610" i="1"/>
  <c r="J3610" i="1" s="1"/>
  <c r="H3610" i="1"/>
  <c r="G3610" i="1"/>
  <c r="Q3609" i="1"/>
  <c r="P3609" i="1"/>
  <c r="N3609" i="1"/>
  <c r="M3609" i="1"/>
  <c r="L3609" i="1"/>
  <c r="K3609" i="1"/>
  <c r="I3609" i="1"/>
  <c r="J3609" i="1" s="1"/>
  <c r="H3609" i="1"/>
  <c r="G3609" i="1"/>
  <c r="Q3608" i="1"/>
  <c r="P3608" i="1"/>
  <c r="N3608" i="1"/>
  <c r="M3608" i="1"/>
  <c r="L3608" i="1"/>
  <c r="K3608" i="1"/>
  <c r="I3608" i="1"/>
  <c r="J3608" i="1" s="1"/>
  <c r="H3608" i="1"/>
  <c r="G3608" i="1"/>
  <c r="Q3607" i="1"/>
  <c r="P3607" i="1"/>
  <c r="N3607" i="1"/>
  <c r="M3607" i="1"/>
  <c r="L3607" i="1"/>
  <c r="K3607" i="1"/>
  <c r="J3607" i="1"/>
  <c r="I3607" i="1"/>
  <c r="H3607" i="1"/>
  <c r="G3607" i="1"/>
  <c r="Q3606" i="1"/>
  <c r="P3606" i="1"/>
  <c r="N3606" i="1"/>
  <c r="M3606" i="1"/>
  <c r="L3606" i="1"/>
  <c r="K3606" i="1"/>
  <c r="I3606" i="1"/>
  <c r="J3606" i="1" s="1"/>
  <c r="H3606" i="1"/>
  <c r="G3606" i="1"/>
  <c r="Q3605" i="1"/>
  <c r="P3605" i="1"/>
  <c r="N3605" i="1"/>
  <c r="M3605" i="1"/>
  <c r="L3605" i="1"/>
  <c r="K3605" i="1"/>
  <c r="I3605" i="1"/>
  <c r="J3605" i="1" s="1"/>
  <c r="H3605" i="1"/>
  <c r="G3605" i="1"/>
  <c r="Q3604" i="1"/>
  <c r="P3604" i="1"/>
  <c r="N3604" i="1"/>
  <c r="M3604" i="1"/>
  <c r="L3604" i="1"/>
  <c r="K3604" i="1"/>
  <c r="I3604" i="1"/>
  <c r="J3604" i="1" s="1"/>
  <c r="H3604" i="1"/>
  <c r="G3604" i="1"/>
  <c r="Q3603" i="1"/>
  <c r="P3603" i="1"/>
  <c r="N3603" i="1"/>
  <c r="M3603" i="1"/>
  <c r="L3603" i="1"/>
  <c r="K3603" i="1"/>
  <c r="I3603" i="1"/>
  <c r="J3603" i="1" s="1"/>
  <c r="H3603" i="1"/>
  <c r="G3603" i="1"/>
  <c r="Q3602" i="1"/>
  <c r="P3602" i="1"/>
  <c r="N3602" i="1"/>
  <c r="M3602" i="1"/>
  <c r="L3602" i="1"/>
  <c r="K3602" i="1"/>
  <c r="I3602" i="1"/>
  <c r="J3602" i="1" s="1"/>
  <c r="H3602" i="1"/>
  <c r="G3602" i="1"/>
  <c r="Q3601" i="1"/>
  <c r="P3601" i="1"/>
  <c r="N3601" i="1"/>
  <c r="M3601" i="1"/>
  <c r="L3601" i="1"/>
  <c r="K3601" i="1"/>
  <c r="I3601" i="1"/>
  <c r="J3601" i="1" s="1"/>
  <c r="H3601" i="1"/>
  <c r="G3601" i="1"/>
  <c r="Q3600" i="1"/>
  <c r="P3600" i="1"/>
  <c r="N3600" i="1"/>
  <c r="M3600" i="1"/>
  <c r="L3600" i="1"/>
  <c r="K3600" i="1"/>
  <c r="I3600" i="1"/>
  <c r="J3600" i="1" s="1"/>
  <c r="H3600" i="1"/>
  <c r="G3600" i="1"/>
  <c r="Q3599" i="1"/>
  <c r="P3599" i="1"/>
  <c r="N3599" i="1"/>
  <c r="M3599" i="1"/>
  <c r="L3599" i="1"/>
  <c r="K3599" i="1"/>
  <c r="J3599" i="1"/>
  <c r="I3599" i="1"/>
  <c r="H3599" i="1"/>
  <c r="G3599" i="1"/>
  <c r="Q3598" i="1"/>
  <c r="P3598" i="1"/>
  <c r="N3598" i="1"/>
  <c r="M3598" i="1"/>
  <c r="L3598" i="1"/>
  <c r="K3598" i="1"/>
  <c r="I3598" i="1"/>
  <c r="J3598" i="1" s="1"/>
  <c r="H3598" i="1"/>
  <c r="G3598" i="1"/>
  <c r="Q3597" i="1"/>
  <c r="P3597" i="1"/>
  <c r="N3597" i="1"/>
  <c r="M3597" i="1"/>
  <c r="L3597" i="1"/>
  <c r="K3597" i="1"/>
  <c r="I3597" i="1"/>
  <c r="J3597" i="1" s="1"/>
  <c r="H3597" i="1"/>
  <c r="G3597" i="1"/>
  <c r="Q3596" i="1"/>
  <c r="P3596" i="1"/>
  <c r="N3596" i="1"/>
  <c r="M3596" i="1"/>
  <c r="L3596" i="1"/>
  <c r="K3596" i="1"/>
  <c r="I3596" i="1"/>
  <c r="J3596" i="1" s="1"/>
  <c r="H3596" i="1"/>
  <c r="G3596" i="1"/>
  <c r="Q3595" i="1"/>
  <c r="P3595" i="1"/>
  <c r="N3595" i="1"/>
  <c r="M3595" i="1"/>
  <c r="L3595" i="1"/>
  <c r="K3595" i="1"/>
  <c r="I3595" i="1"/>
  <c r="J3595" i="1" s="1"/>
  <c r="H3595" i="1"/>
  <c r="G3595" i="1"/>
  <c r="Q3594" i="1"/>
  <c r="P3594" i="1"/>
  <c r="N3594" i="1"/>
  <c r="M3594" i="1"/>
  <c r="L3594" i="1"/>
  <c r="K3594" i="1"/>
  <c r="I3594" i="1"/>
  <c r="J3594" i="1" s="1"/>
  <c r="H3594" i="1"/>
  <c r="G3594" i="1"/>
  <c r="Q3593" i="1"/>
  <c r="P3593" i="1"/>
  <c r="N3593" i="1"/>
  <c r="M3593" i="1"/>
  <c r="L3593" i="1"/>
  <c r="K3593" i="1"/>
  <c r="I3593" i="1"/>
  <c r="J3593" i="1" s="1"/>
  <c r="H3593" i="1"/>
  <c r="G3593" i="1"/>
  <c r="Q3592" i="1"/>
  <c r="P3592" i="1"/>
  <c r="N3592" i="1"/>
  <c r="M3592" i="1"/>
  <c r="L3592" i="1"/>
  <c r="K3592" i="1"/>
  <c r="I3592" i="1"/>
  <c r="J3592" i="1" s="1"/>
  <c r="H3592" i="1"/>
  <c r="G3592" i="1"/>
  <c r="Q3591" i="1"/>
  <c r="P3591" i="1"/>
  <c r="N3591" i="1"/>
  <c r="M3591" i="1"/>
  <c r="L3591" i="1"/>
  <c r="K3591" i="1"/>
  <c r="J3591" i="1"/>
  <c r="I3591" i="1"/>
  <c r="H3591" i="1"/>
  <c r="G3591" i="1"/>
  <c r="Q3590" i="1"/>
  <c r="P3590" i="1"/>
  <c r="N3590" i="1"/>
  <c r="M3590" i="1"/>
  <c r="L3590" i="1"/>
  <c r="K3590" i="1"/>
  <c r="I3590" i="1"/>
  <c r="J3590" i="1" s="1"/>
  <c r="H3590" i="1"/>
  <c r="G3590" i="1"/>
  <c r="Q3589" i="1"/>
  <c r="P3589" i="1"/>
  <c r="N3589" i="1"/>
  <c r="M3589" i="1"/>
  <c r="L3589" i="1"/>
  <c r="K3589" i="1"/>
  <c r="I3589" i="1"/>
  <c r="J3589" i="1" s="1"/>
  <c r="H3589" i="1"/>
  <c r="G3589" i="1"/>
  <c r="Q3588" i="1"/>
  <c r="P3588" i="1"/>
  <c r="N3588" i="1"/>
  <c r="M3588" i="1"/>
  <c r="L3588" i="1"/>
  <c r="K3588" i="1"/>
  <c r="I3588" i="1"/>
  <c r="J3588" i="1" s="1"/>
  <c r="H3588" i="1"/>
  <c r="G3588" i="1"/>
  <c r="Q3587" i="1"/>
  <c r="P3587" i="1"/>
  <c r="N3587" i="1"/>
  <c r="M3587" i="1"/>
  <c r="L3587" i="1"/>
  <c r="K3587" i="1"/>
  <c r="I3587" i="1"/>
  <c r="J3587" i="1" s="1"/>
  <c r="H3587" i="1"/>
  <c r="G3587" i="1"/>
  <c r="Q3586" i="1"/>
  <c r="P3586" i="1"/>
  <c r="N3586" i="1"/>
  <c r="M3586" i="1"/>
  <c r="L3586" i="1"/>
  <c r="K3586" i="1"/>
  <c r="I3586" i="1"/>
  <c r="J3586" i="1" s="1"/>
  <c r="H3586" i="1"/>
  <c r="G3586" i="1"/>
  <c r="Q3585" i="1"/>
  <c r="P3585" i="1"/>
  <c r="N3585" i="1"/>
  <c r="M3585" i="1"/>
  <c r="L3585" i="1"/>
  <c r="K3585" i="1"/>
  <c r="I3585" i="1"/>
  <c r="J3585" i="1" s="1"/>
  <c r="H3585" i="1"/>
  <c r="G3585" i="1"/>
  <c r="Q3584" i="1"/>
  <c r="P3584" i="1"/>
  <c r="N3584" i="1"/>
  <c r="M3584" i="1"/>
  <c r="L3584" i="1"/>
  <c r="K3584" i="1"/>
  <c r="I3584" i="1"/>
  <c r="J3584" i="1" s="1"/>
  <c r="H3584" i="1"/>
  <c r="G3584" i="1"/>
  <c r="Q3583" i="1"/>
  <c r="P3583" i="1"/>
  <c r="N3583" i="1"/>
  <c r="M3583" i="1"/>
  <c r="L3583" i="1"/>
  <c r="K3583" i="1"/>
  <c r="J3583" i="1"/>
  <c r="I3583" i="1"/>
  <c r="H3583" i="1"/>
  <c r="G3583" i="1"/>
  <c r="Q3582" i="1"/>
  <c r="P3582" i="1"/>
  <c r="N3582" i="1"/>
  <c r="M3582" i="1"/>
  <c r="L3582" i="1"/>
  <c r="K3582" i="1"/>
  <c r="I3582" i="1"/>
  <c r="J3582" i="1" s="1"/>
  <c r="H3582" i="1"/>
  <c r="G3582" i="1"/>
  <c r="Q3581" i="1"/>
  <c r="P3581" i="1"/>
  <c r="N3581" i="1"/>
  <c r="M3581" i="1"/>
  <c r="L3581" i="1"/>
  <c r="K3581" i="1"/>
  <c r="I3581" i="1"/>
  <c r="J3581" i="1" s="1"/>
  <c r="H3581" i="1"/>
  <c r="G3581" i="1"/>
  <c r="Q3580" i="1"/>
  <c r="P3580" i="1"/>
  <c r="N3580" i="1"/>
  <c r="M3580" i="1"/>
  <c r="L3580" i="1"/>
  <c r="K3580" i="1"/>
  <c r="I3580" i="1"/>
  <c r="J3580" i="1" s="1"/>
  <c r="H3580" i="1"/>
  <c r="G3580" i="1"/>
  <c r="Q3579" i="1"/>
  <c r="P3579" i="1"/>
  <c r="N3579" i="1"/>
  <c r="M3579" i="1"/>
  <c r="L3579" i="1"/>
  <c r="K3579" i="1"/>
  <c r="I3579" i="1"/>
  <c r="J3579" i="1" s="1"/>
  <c r="H3579" i="1"/>
  <c r="G3579" i="1"/>
  <c r="Q3578" i="1"/>
  <c r="P3578" i="1"/>
  <c r="N3578" i="1"/>
  <c r="M3578" i="1"/>
  <c r="L3578" i="1"/>
  <c r="K3578" i="1"/>
  <c r="I3578" i="1"/>
  <c r="J3578" i="1" s="1"/>
  <c r="H3578" i="1"/>
  <c r="G3578" i="1"/>
  <c r="Q3577" i="1"/>
  <c r="P3577" i="1"/>
  <c r="N3577" i="1"/>
  <c r="M3577" i="1"/>
  <c r="L3577" i="1"/>
  <c r="K3577" i="1"/>
  <c r="I3577" i="1"/>
  <c r="J3577" i="1" s="1"/>
  <c r="H3577" i="1"/>
  <c r="G3577" i="1"/>
  <c r="Q3576" i="1"/>
  <c r="P3576" i="1"/>
  <c r="N3576" i="1"/>
  <c r="M3576" i="1"/>
  <c r="L3576" i="1"/>
  <c r="K3576" i="1"/>
  <c r="I3576" i="1"/>
  <c r="J3576" i="1" s="1"/>
  <c r="H3576" i="1"/>
  <c r="G3576" i="1"/>
  <c r="Q3575" i="1"/>
  <c r="P3575" i="1"/>
  <c r="N3575" i="1"/>
  <c r="M3575" i="1"/>
  <c r="L3575" i="1"/>
  <c r="K3575" i="1"/>
  <c r="J3575" i="1"/>
  <c r="I3575" i="1"/>
  <c r="H3575" i="1"/>
  <c r="G3575" i="1"/>
  <c r="Q3574" i="1"/>
  <c r="P3574" i="1"/>
  <c r="N3574" i="1"/>
  <c r="M3574" i="1"/>
  <c r="L3574" i="1"/>
  <c r="K3574" i="1"/>
  <c r="I3574" i="1"/>
  <c r="J3574" i="1" s="1"/>
  <c r="H3574" i="1"/>
  <c r="G3574" i="1"/>
  <c r="Q3573" i="1"/>
  <c r="P3573" i="1"/>
  <c r="N3573" i="1"/>
  <c r="M3573" i="1"/>
  <c r="L3573" i="1"/>
  <c r="K3573" i="1"/>
  <c r="I3573" i="1"/>
  <c r="J3573" i="1" s="1"/>
  <c r="H3573" i="1"/>
  <c r="G3573" i="1"/>
  <c r="Q3572" i="1"/>
  <c r="P3572" i="1"/>
  <c r="N3572" i="1"/>
  <c r="M3572" i="1"/>
  <c r="L3572" i="1"/>
  <c r="K3572" i="1"/>
  <c r="I3572" i="1"/>
  <c r="J3572" i="1" s="1"/>
  <c r="H3572" i="1"/>
  <c r="G3572" i="1"/>
  <c r="Q3571" i="1"/>
  <c r="P3571" i="1"/>
  <c r="N3571" i="1"/>
  <c r="M3571" i="1"/>
  <c r="L3571" i="1"/>
  <c r="K3571" i="1"/>
  <c r="I3571" i="1"/>
  <c r="J3571" i="1" s="1"/>
  <c r="H3571" i="1"/>
  <c r="G3571" i="1"/>
  <c r="Q3570" i="1"/>
  <c r="P3570" i="1"/>
  <c r="N3570" i="1"/>
  <c r="M3570" i="1"/>
  <c r="L3570" i="1"/>
  <c r="K3570" i="1"/>
  <c r="I3570" i="1"/>
  <c r="J3570" i="1" s="1"/>
  <c r="H3570" i="1"/>
  <c r="G3570" i="1"/>
  <c r="Q3569" i="1"/>
  <c r="P3569" i="1"/>
  <c r="N3569" i="1"/>
  <c r="M3569" i="1"/>
  <c r="L3569" i="1"/>
  <c r="K3569" i="1"/>
  <c r="I3569" i="1"/>
  <c r="J3569" i="1" s="1"/>
  <c r="H3569" i="1"/>
  <c r="G3569" i="1"/>
  <c r="Q3568" i="1"/>
  <c r="P3568" i="1"/>
  <c r="N3568" i="1"/>
  <c r="M3568" i="1"/>
  <c r="L3568" i="1"/>
  <c r="K3568" i="1"/>
  <c r="I3568" i="1"/>
  <c r="J3568" i="1" s="1"/>
  <c r="H3568" i="1"/>
  <c r="G3568" i="1"/>
  <c r="Q3567" i="1"/>
  <c r="P3567" i="1"/>
  <c r="N3567" i="1"/>
  <c r="M3567" i="1"/>
  <c r="L3567" i="1"/>
  <c r="K3567" i="1"/>
  <c r="J3567" i="1"/>
  <c r="I3567" i="1"/>
  <c r="H3567" i="1"/>
  <c r="G3567" i="1"/>
  <c r="Q3566" i="1"/>
  <c r="P3566" i="1"/>
  <c r="N3566" i="1"/>
  <c r="M3566" i="1"/>
  <c r="L3566" i="1"/>
  <c r="K3566" i="1"/>
  <c r="I3566" i="1"/>
  <c r="J3566" i="1" s="1"/>
  <c r="H3566" i="1"/>
  <c r="G3566" i="1"/>
  <c r="Q3565" i="1"/>
  <c r="P3565" i="1"/>
  <c r="N3565" i="1"/>
  <c r="M3565" i="1"/>
  <c r="L3565" i="1"/>
  <c r="K3565" i="1"/>
  <c r="I3565" i="1"/>
  <c r="J3565" i="1" s="1"/>
  <c r="H3565" i="1"/>
  <c r="G3565" i="1"/>
  <c r="Q3564" i="1"/>
  <c r="P3564" i="1"/>
  <c r="N3564" i="1"/>
  <c r="M3564" i="1"/>
  <c r="L3564" i="1"/>
  <c r="K3564" i="1"/>
  <c r="I3564" i="1"/>
  <c r="J3564" i="1" s="1"/>
  <c r="H3564" i="1"/>
  <c r="G3564" i="1"/>
  <c r="Q3563" i="1"/>
  <c r="P3563" i="1"/>
  <c r="N3563" i="1"/>
  <c r="M3563" i="1"/>
  <c r="L3563" i="1"/>
  <c r="K3563" i="1"/>
  <c r="I3563" i="1"/>
  <c r="J3563" i="1" s="1"/>
  <c r="H3563" i="1"/>
  <c r="G3563" i="1"/>
  <c r="Q3562" i="1"/>
  <c r="P3562" i="1"/>
  <c r="N3562" i="1"/>
  <c r="M3562" i="1"/>
  <c r="L3562" i="1"/>
  <c r="K3562" i="1"/>
  <c r="I3562" i="1"/>
  <c r="J3562" i="1" s="1"/>
  <c r="H3562" i="1"/>
  <c r="G3562" i="1"/>
  <c r="Q3561" i="1"/>
  <c r="P3561" i="1"/>
  <c r="N3561" i="1"/>
  <c r="M3561" i="1"/>
  <c r="L3561" i="1"/>
  <c r="K3561" i="1"/>
  <c r="I3561" i="1"/>
  <c r="J3561" i="1" s="1"/>
  <c r="H3561" i="1"/>
  <c r="G3561" i="1"/>
  <c r="Q3560" i="1"/>
  <c r="P3560" i="1"/>
  <c r="N3560" i="1"/>
  <c r="M3560" i="1"/>
  <c r="L3560" i="1"/>
  <c r="K3560" i="1"/>
  <c r="I3560" i="1"/>
  <c r="J3560" i="1" s="1"/>
  <c r="H3560" i="1"/>
  <c r="G3560" i="1"/>
  <c r="Q3559" i="1"/>
  <c r="P3559" i="1"/>
  <c r="N3559" i="1"/>
  <c r="M3559" i="1"/>
  <c r="L3559" i="1"/>
  <c r="K3559" i="1"/>
  <c r="J3559" i="1"/>
  <c r="I3559" i="1"/>
  <c r="H3559" i="1"/>
  <c r="G3559" i="1"/>
  <c r="Q3558" i="1"/>
  <c r="P3558" i="1"/>
  <c r="N3558" i="1"/>
  <c r="M3558" i="1"/>
  <c r="L3558" i="1"/>
  <c r="K3558" i="1"/>
  <c r="I3558" i="1"/>
  <c r="J3558" i="1" s="1"/>
  <c r="H3558" i="1"/>
  <c r="G3558" i="1"/>
  <c r="Q3557" i="1"/>
  <c r="P3557" i="1"/>
  <c r="N3557" i="1"/>
  <c r="M3557" i="1"/>
  <c r="L3557" i="1"/>
  <c r="K3557" i="1"/>
  <c r="I3557" i="1"/>
  <c r="J3557" i="1" s="1"/>
  <c r="H3557" i="1"/>
  <c r="G3557" i="1"/>
  <c r="Q3556" i="1"/>
  <c r="P3556" i="1"/>
  <c r="N3556" i="1"/>
  <c r="M3556" i="1"/>
  <c r="L3556" i="1"/>
  <c r="K3556" i="1"/>
  <c r="I3556" i="1"/>
  <c r="J3556" i="1" s="1"/>
  <c r="H3556" i="1"/>
  <c r="G3556" i="1"/>
  <c r="Q3555" i="1"/>
  <c r="P3555" i="1"/>
  <c r="N3555" i="1"/>
  <c r="M3555" i="1"/>
  <c r="L3555" i="1"/>
  <c r="K3555" i="1"/>
  <c r="I3555" i="1"/>
  <c r="J3555" i="1" s="1"/>
  <c r="H3555" i="1"/>
  <c r="G3555" i="1"/>
  <c r="Q3554" i="1"/>
  <c r="P3554" i="1"/>
  <c r="N3554" i="1"/>
  <c r="M3554" i="1"/>
  <c r="L3554" i="1"/>
  <c r="K3554" i="1"/>
  <c r="I3554" i="1"/>
  <c r="J3554" i="1" s="1"/>
  <c r="H3554" i="1"/>
  <c r="G3554" i="1"/>
  <c r="Q3553" i="1"/>
  <c r="P3553" i="1"/>
  <c r="N3553" i="1"/>
  <c r="M3553" i="1"/>
  <c r="L3553" i="1"/>
  <c r="K3553" i="1"/>
  <c r="I3553" i="1"/>
  <c r="J3553" i="1" s="1"/>
  <c r="H3553" i="1"/>
  <c r="G3553" i="1"/>
  <c r="Q3552" i="1"/>
  <c r="P3552" i="1"/>
  <c r="N3552" i="1"/>
  <c r="M3552" i="1"/>
  <c r="L3552" i="1"/>
  <c r="K3552" i="1"/>
  <c r="I3552" i="1"/>
  <c r="J3552" i="1" s="1"/>
  <c r="H3552" i="1"/>
  <c r="G3552" i="1"/>
  <c r="Q3551" i="1"/>
  <c r="P3551" i="1"/>
  <c r="N3551" i="1"/>
  <c r="M3551" i="1"/>
  <c r="L3551" i="1"/>
  <c r="K3551" i="1"/>
  <c r="J3551" i="1"/>
  <c r="I3551" i="1"/>
  <c r="H3551" i="1"/>
  <c r="G3551" i="1"/>
  <c r="Q3550" i="1"/>
  <c r="P3550" i="1"/>
  <c r="N3550" i="1"/>
  <c r="M3550" i="1"/>
  <c r="L3550" i="1"/>
  <c r="K3550" i="1"/>
  <c r="I3550" i="1"/>
  <c r="J3550" i="1" s="1"/>
  <c r="H3550" i="1"/>
  <c r="G3550" i="1"/>
  <c r="Q3549" i="1"/>
  <c r="P3549" i="1"/>
  <c r="N3549" i="1"/>
  <c r="M3549" i="1"/>
  <c r="L3549" i="1"/>
  <c r="K3549" i="1"/>
  <c r="I3549" i="1"/>
  <c r="J3549" i="1" s="1"/>
  <c r="H3549" i="1"/>
  <c r="G3549" i="1"/>
  <c r="Q3548" i="1"/>
  <c r="P3548" i="1"/>
  <c r="N3548" i="1"/>
  <c r="M3548" i="1"/>
  <c r="L3548" i="1"/>
  <c r="K3548" i="1"/>
  <c r="I3548" i="1"/>
  <c r="J3548" i="1" s="1"/>
  <c r="H3548" i="1"/>
  <c r="G3548" i="1"/>
  <c r="Q3547" i="1"/>
  <c r="P3547" i="1"/>
  <c r="N3547" i="1"/>
  <c r="M3547" i="1"/>
  <c r="L3547" i="1"/>
  <c r="K3547" i="1"/>
  <c r="I3547" i="1"/>
  <c r="J3547" i="1" s="1"/>
  <c r="H3547" i="1"/>
  <c r="G3547" i="1"/>
  <c r="Q3546" i="1"/>
  <c r="P3546" i="1"/>
  <c r="N3546" i="1"/>
  <c r="M3546" i="1"/>
  <c r="L3546" i="1"/>
  <c r="K3546" i="1"/>
  <c r="I3546" i="1"/>
  <c r="J3546" i="1" s="1"/>
  <c r="H3546" i="1"/>
  <c r="G3546" i="1"/>
  <c r="Q3545" i="1"/>
  <c r="P3545" i="1"/>
  <c r="N3545" i="1"/>
  <c r="M3545" i="1"/>
  <c r="L3545" i="1"/>
  <c r="K3545" i="1"/>
  <c r="I3545" i="1"/>
  <c r="J3545" i="1" s="1"/>
  <c r="H3545" i="1"/>
  <c r="G3545" i="1"/>
  <c r="Q3544" i="1"/>
  <c r="P3544" i="1"/>
  <c r="N3544" i="1"/>
  <c r="M3544" i="1"/>
  <c r="L3544" i="1"/>
  <c r="K3544" i="1"/>
  <c r="I3544" i="1"/>
  <c r="J3544" i="1" s="1"/>
  <c r="H3544" i="1"/>
  <c r="G3544" i="1"/>
  <c r="Q3543" i="1"/>
  <c r="P3543" i="1"/>
  <c r="N3543" i="1"/>
  <c r="M3543" i="1"/>
  <c r="L3543" i="1"/>
  <c r="K3543" i="1"/>
  <c r="J3543" i="1"/>
  <c r="I3543" i="1"/>
  <c r="H3543" i="1"/>
  <c r="G3543" i="1"/>
  <c r="Q3542" i="1"/>
  <c r="P3542" i="1"/>
  <c r="N3542" i="1"/>
  <c r="M3542" i="1"/>
  <c r="L3542" i="1"/>
  <c r="K3542" i="1"/>
  <c r="I3542" i="1"/>
  <c r="J3542" i="1" s="1"/>
  <c r="H3542" i="1"/>
  <c r="G3542" i="1"/>
  <c r="Q3541" i="1"/>
  <c r="P3541" i="1"/>
  <c r="N3541" i="1"/>
  <c r="M3541" i="1"/>
  <c r="L3541" i="1"/>
  <c r="K3541" i="1"/>
  <c r="I3541" i="1"/>
  <c r="J3541" i="1" s="1"/>
  <c r="H3541" i="1"/>
  <c r="G3541" i="1"/>
  <c r="Q3540" i="1"/>
  <c r="P3540" i="1"/>
  <c r="N3540" i="1"/>
  <c r="M3540" i="1"/>
  <c r="L3540" i="1"/>
  <c r="K3540" i="1"/>
  <c r="I3540" i="1"/>
  <c r="J3540" i="1" s="1"/>
  <c r="H3540" i="1"/>
  <c r="G3540" i="1"/>
  <c r="Q3539" i="1"/>
  <c r="P3539" i="1"/>
  <c r="N3539" i="1"/>
  <c r="M3539" i="1"/>
  <c r="L3539" i="1"/>
  <c r="K3539" i="1"/>
  <c r="I3539" i="1"/>
  <c r="J3539" i="1" s="1"/>
  <c r="H3539" i="1"/>
  <c r="G3539" i="1"/>
  <c r="Q3538" i="1"/>
  <c r="P3538" i="1"/>
  <c r="N3538" i="1"/>
  <c r="M3538" i="1"/>
  <c r="L3538" i="1"/>
  <c r="K3538" i="1"/>
  <c r="I3538" i="1"/>
  <c r="J3538" i="1" s="1"/>
  <c r="H3538" i="1"/>
  <c r="G3538" i="1"/>
  <c r="Q3537" i="1"/>
  <c r="P3537" i="1"/>
  <c r="N3537" i="1"/>
  <c r="M3537" i="1"/>
  <c r="L3537" i="1"/>
  <c r="K3537" i="1"/>
  <c r="I3537" i="1"/>
  <c r="J3537" i="1" s="1"/>
  <c r="H3537" i="1"/>
  <c r="G3537" i="1"/>
  <c r="Q3536" i="1"/>
  <c r="P3536" i="1"/>
  <c r="N3536" i="1"/>
  <c r="M3536" i="1"/>
  <c r="L3536" i="1"/>
  <c r="K3536" i="1"/>
  <c r="I3536" i="1"/>
  <c r="J3536" i="1" s="1"/>
  <c r="H3536" i="1"/>
  <c r="G3536" i="1"/>
  <c r="Q3535" i="1"/>
  <c r="P3535" i="1"/>
  <c r="N3535" i="1"/>
  <c r="M3535" i="1"/>
  <c r="L3535" i="1"/>
  <c r="K3535" i="1"/>
  <c r="J3535" i="1"/>
  <c r="I3535" i="1"/>
  <c r="H3535" i="1"/>
  <c r="G3535" i="1"/>
  <c r="Q3534" i="1"/>
  <c r="P3534" i="1"/>
  <c r="N3534" i="1"/>
  <c r="M3534" i="1"/>
  <c r="L3534" i="1"/>
  <c r="K3534" i="1"/>
  <c r="I3534" i="1"/>
  <c r="J3534" i="1" s="1"/>
  <c r="H3534" i="1"/>
  <c r="G3534" i="1"/>
  <c r="Q3533" i="1"/>
  <c r="P3533" i="1"/>
  <c r="N3533" i="1"/>
  <c r="M3533" i="1"/>
  <c r="L3533" i="1"/>
  <c r="K3533" i="1"/>
  <c r="I3533" i="1"/>
  <c r="J3533" i="1" s="1"/>
  <c r="H3533" i="1"/>
  <c r="G3533" i="1"/>
  <c r="Q3532" i="1"/>
  <c r="P3532" i="1"/>
  <c r="N3532" i="1"/>
  <c r="M3532" i="1"/>
  <c r="L3532" i="1"/>
  <c r="K3532" i="1"/>
  <c r="I3532" i="1"/>
  <c r="J3532" i="1" s="1"/>
  <c r="H3532" i="1"/>
  <c r="G3532" i="1"/>
  <c r="Q3531" i="1"/>
  <c r="P3531" i="1"/>
  <c r="N3531" i="1"/>
  <c r="M3531" i="1"/>
  <c r="L3531" i="1"/>
  <c r="K3531" i="1"/>
  <c r="I3531" i="1"/>
  <c r="J3531" i="1" s="1"/>
  <c r="H3531" i="1"/>
  <c r="G3531" i="1"/>
  <c r="Q3530" i="1"/>
  <c r="P3530" i="1"/>
  <c r="N3530" i="1"/>
  <c r="M3530" i="1"/>
  <c r="L3530" i="1"/>
  <c r="K3530" i="1"/>
  <c r="I3530" i="1"/>
  <c r="J3530" i="1" s="1"/>
  <c r="H3530" i="1"/>
  <c r="G3530" i="1"/>
  <c r="Q3529" i="1"/>
  <c r="P3529" i="1"/>
  <c r="N3529" i="1"/>
  <c r="M3529" i="1"/>
  <c r="L3529" i="1"/>
  <c r="K3529" i="1"/>
  <c r="I3529" i="1"/>
  <c r="J3529" i="1" s="1"/>
  <c r="H3529" i="1"/>
  <c r="G3529" i="1"/>
  <c r="Q3528" i="1"/>
  <c r="P3528" i="1"/>
  <c r="N3528" i="1"/>
  <c r="M3528" i="1"/>
  <c r="L3528" i="1"/>
  <c r="K3528" i="1"/>
  <c r="I3528" i="1"/>
  <c r="J3528" i="1" s="1"/>
  <c r="H3528" i="1"/>
  <c r="G3528" i="1"/>
  <c r="Q3527" i="1"/>
  <c r="P3527" i="1"/>
  <c r="N3527" i="1"/>
  <c r="M3527" i="1"/>
  <c r="L3527" i="1"/>
  <c r="K3527" i="1"/>
  <c r="J3527" i="1"/>
  <c r="I3527" i="1"/>
  <c r="H3527" i="1"/>
  <c r="G3527" i="1"/>
  <c r="Q3526" i="1"/>
  <c r="P3526" i="1"/>
  <c r="N3526" i="1"/>
  <c r="M3526" i="1"/>
  <c r="L3526" i="1"/>
  <c r="K3526" i="1"/>
  <c r="I3526" i="1"/>
  <c r="J3526" i="1" s="1"/>
  <c r="H3526" i="1"/>
  <c r="G3526" i="1"/>
  <c r="Q3525" i="1"/>
  <c r="P3525" i="1"/>
  <c r="N3525" i="1"/>
  <c r="M3525" i="1"/>
  <c r="L3525" i="1"/>
  <c r="K3525" i="1"/>
  <c r="I3525" i="1"/>
  <c r="J3525" i="1" s="1"/>
  <c r="H3525" i="1"/>
  <c r="G3525" i="1"/>
  <c r="Q3524" i="1"/>
  <c r="P3524" i="1"/>
  <c r="N3524" i="1"/>
  <c r="M3524" i="1"/>
  <c r="L3524" i="1"/>
  <c r="K3524" i="1"/>
  <c r="I3524" i="1"/>
  <c r="J3524" i="1" s="1"/>
  <c r="H3524" i="1"/>
  <c r="G3524" i="1"/>
  <c r="Q3523" i="1"/>
  <c r="P3523" i="1"/>
  <c r="N3523" i="1"/>
  <c r="M3523" i="1"/>
  <c r="L3523" i="1"/>
  <c r="K3523" i="1"/>
  <c r="I3523" i="1"/>
  <c r="J3523" i="1" s="1"/>
  <c r="H3523" i="1"/>
  <c r="G3523" i="1"/>
  <c r="Q3522" i="1"/>
  <c r="P3522" i="1"/>
  <c r="N3522" i="1"/>
  <c r="M3522" i="1"/>
  <c r="L3522" i="1"/>
  <c r="K3522" i="1"/>
  <c r="I3522" i="1"/>
  <c r="J3522" i="1" s="1"/>
  <c r="H3522" i="1"/>
  <c r="G3522" i="1"/>
  <c r="Q3521" i="1"/>
  <c r="P3521" i="1"/>
  <c r="N3521" i="1"/>
  <c r="M3521" i="1"/>
  <c r="L3521" i="1"/>
  <c r="K3521" i="1"/>
  <c r="I3521" i="1"/>
  <c r="J3521" i="1" s="1"/>
  <c r="H3521" i="1"/>
  <c r="G3521" i="1"/>
  <c r="Q3520" i="1"/>
  <c r="P3520" i="1"/>
  <c r="N3520" i="1"/>
  <c r="M3520" i="1"/>
  <c r="L3520" i="1"/>
  <c r="K3520" i="1"/>
  <c r="I3520" i="1"/>
  <c r="J3520" i="1" s="1"/>
  <c r="H3520" i="1"/>
  <c r="G3520" i="1"/>
  <c r="Q3519" i="1"/>
  <c r="P3519" i="1"/>
  <c r="N3519" i="1"/>
  <c r="M3519" i="1"/>
  <c r="L3519" i="1"/>
  <c r="K3519" i="1"/>
  <c r="J3519" i="1"/>
  <c r="I3519" i="1"/>
  <c r="H3519" i="1"/>
  <c r="G3519" i="1"/>
  <c r="Q3518" i="1"/>
  <c r="P3518" i="1"/>
  <c r="N3518" i="1"/>
  <c r="M3518" i="1"/>
  <c r="L3518" i="1"/>
  <c r="K3518" i="1"/>
  <c r="I3518" i="1"/>
  <c r="J3518" i="1" s="1"/>
  <c r="H3518" i="1"/>
  <c r="G3518" i="1"/>
  <c r="Q3517" i="1"/>
  <c r="P3517" i="1"/>
  <c r="N3517" i="1"/>
  <c r="M3517" i="1"/>
  <c r="L3517" i="1"/>
  <c r="K3517" i="1"/>
  <c r="I3517" i="1"/>
  <c r="J3517" i="1" s="1"/>
  <c r="H3517" i="1"/>
  <c r="G3517" i="1"/>
  <c r="Q3516" i="1"/>
  <c r="P3516" i="1"/>
  <c r="N3516" i="1"/>
  <c r="M3516" i="1"/>
  <c r="L3516" i="1"/>
  <c r="K3516" i="1"/>
  <c r="I3516" i="1"/>
  <c r="J3516" i="1" s="1"/>
  <c r="H3516" i="1"/>
  <c r="G3516" i="1"/>
  <c r="Q3515" i="1"/>
  <c r="P3515" i="1"/>
  <c r="N3515" i="1"/>
  <c r="M3515" i="1"/>
  <c r="L3515" i="1"/>
  <c r="K3515" i="1"/>
  <c r="I3515" i="1"/>
  <c r="J3515" i="1" s="1"/>
  <c r="H3515" i="1"/>
  <c r="G3515" i="1"/>
  <c r="Q3514" i="1"/>
  <c r="P3514" i="1"/>
  <c r="N3514" i="1"/>
  <c r="M3514" i="1"/>
  <c r="L3514" i="1"/>
  <c r="K3514" i="1"/>
  <c r="I3514" i="1"/>
  <c r="J3514" i="1" s="1"/>
  <c r="H3514" i="1"/>
  <c r="G3514" i="1"/>
  <c r="Q3513" i="1"/>
  <c r="P3513" i="1"/>
  <c r="N3513" i="1"/>
  <c r="M3513" i="1"/>
  <c r="L3513" i="1"/>
  <c r="K3513" i="1"/>
  <c r="I3513" i="1"/>
  <c r="J3513" i="1" s="1"/>
  <c r="H3513" i="1"/>
  <c r="G3513" i="1"/>
  <c r="Q3512" i="1"/>
  <c r="P3512" i="1"/>
  <c r="N3512" i="1"/>
  <c r="M3512" i="1"/>
  <c r="L3512" i="1"/>
  <c r="K3512" i="1"/>
  <c r="I3512" i="1"/>
  <c r="J3512" i="1" s="1"/>
  <c r="H3512" i="1"/>
  <c r="G3512" i="1"/>
  <c r="Q3511" i="1"/>
  <c r="P3511" i="1"/>
  <c r="N3511" i="1"/>
  <c r="M3511" i="1"/>
  <c r="L3511" i="1"/>
  <c r="K3511" i="1"/>
  <c r="J3511" i="1"/>
  <c r="I3511" i="1"/>
  <c r="H3511" i="1"/>
  <c r="G3511" i="1"/>
  <c r="Q3510" i="1"/>
  <c r="P3510" i="1"/>
  <c r="N3510" i="1"/>
  <c r="M3510" i="1"/>
  <c r="L3510" i="1"/>
  <c r="K3510" i="1"/>
  <c r="I3510" i="1"/>
  <c r="J3510" i="1" s="1"/>
  <c r="H3510" i="1"/>
  <c r="G3510" i="1"/>
  <c r="Q3509" i="1"/>
  <c r="P3509" i="1"/>
  <c r="N3509" i="1"/>
  <c r="M3509" i="1"/>
  <c r="L3509" i="1"/>
  <c r="K3509" i="1"/>
  <c r="I3509" i="1"/>
  <c r="J3509" i="1" s="1"/>
  <c r="H3509" i="1"/>
  <c r="G3509" i="1"/>
  <c r="Q3508" i="1"/>
  <c r="P3508" i="1"/>
  <c r="N3508" i="1"/>
  <c r="M3508" i="1"/>
  <c r="L3508" i="1"/>
  <c r="K3508" i="1"/>
  <c r="I3508" i="1"/>
  <c r="J3508" i="1" s="1"/>
  <c r="H3508" i="1"/>
  <c r="G3508" i="1"/>
  <c r="Q3507" i="1"/>
  <c r="P3507" i="1"/>
  <c r="N3507" i="1"/>
  <c r="M3507" i="1"/>
  <c r="L3507" i="1"/>
  <c r="K3507" i="1"/>
  <c r="I3507" i="1"/>
  <c r="J3507" i="1" s="1"/>
  <c r="H3507" i="1"/>
  <c r="G3507" i="1"/>
  <c r="Q3506" i="1"/>
  <c r="P3506" i="1"/>
  <c r="N3506" i="1"/>
  <c r="M3506" i="1"/>
  <c r="L3506" i="1"/>
  <c r="K3506" i="1"/>
  <c r="I3506" i="1"/>
  <c r="J3506" i="1" s="1"/>
  <c r="H3506" i="1"/>
  <c r="G3506" i="1"/>
  <c r="Q3505" i="1"/>
  <c r="P3505" i="1"/>
  <c r="N3505" i="1"/>
  <c r="M3505" i="1"/>
  <c r="L3505" i="1"/>
  <c r="K3505" i="1"/>
  <c r="I3505" i="1"/>
  <c r="J3505" i="1" s="1"/>
  <c r="H3505" i="1"/>
  <c r="G3505" i="1"/>
  <c r="Q3504" i="1"/>
  <c r="P3504" i="1"/>
  <c r="N3504" i="1"/>
  <c r="M3504" i="1"/>
  <c r="L3504" i="1"/>
  <c r="K3504" i="1"/>
  <c r="I3504" i="1"/>
  <c r="J3504" i="1" s="1"/>
  <c r="H3504" i="1"/>
  <c r="G3504" i="1"/>
  <c r="Q3503" i="1"/>
  <c r="P3503" i="1"/>
  <c r="N3503" i="1"/>
  <c r="M3503" i="1"/>
  <c r="L3503" i="1"/>
  <c r="K3503" i="1"/>
  <c r="J3503" i="1"/>
  <c r="I3503" i="1"/>
  <c r="H3503" i="1"/>
  <c r="G3503" i="1"/>
  <c r="Q3502" i="1"/>
  <c r="P3502" i="1"/>
  <c r="N3502" i="1"/>
  <c r="M3502" i="1"/>
  <c r="L3502" i="1"/>
  <c r="K3502" i="1"/>
  <c r="I3502" i="1"/>
  <c r="J3502" i="1" s="1"/>
  <c r="H3502" i="1"/>
  <c r="G3502" i="1"/>
  <c r="Q3501" i="1"/>
  <c r="P3501" i="1"/>
  <c r="N3501" i="1"/>
  <c r="M3501" i="1"/>
  <c r="L3501" i="1"/>
  <c r="K3501" i="1"/>
  <c r="I3501" i="1"/>
  <c r="J3501" i="1" s="1"/>
  <c r="H3501" i="1"/>
  <c r="G3501" i="1"/>
  <c r="Q3500" i="1"/>
  <c r="P3500" i="1"/>
  <c r="N3500" i="1"/>
  <c r="M3500" i="1"/>
  <c r="L3500" i="1"/>
  <c r="K3500" i="1"/>
  <c r="I3500" i="1"/>
  <c r="J3500" i="1" s="1"/>
  <c r="H3500" i="1"/>
  <c r="G3500" i="1"/>
  <c r="Q3499" i="1"/>
  <c r="P3499" i="1"/>
  <c r="N3499" i="1"/>
  <c r="M3499" i="1"/>
  <c r="L3499" i="1"/>
  <c r="K3499" i="1"/>
  <c r="I3499" i="1"/>
  <c r="J3499" i="1" s="1"/>
  <c r="H3499" i="1"/>
  <c r="G3499" i="1"/>
  <c r="Q3498" i="1"/>
  <c r="P3498" i="1"/>
  <c r="N3498" i="1"/>
  <c r="M3498" i="1"/>
  <c r="L3498" i="1"/>
  <c r="K3498" i="1"/>
  <c r="I3498" i="1"/>
  <c r="J3498" i="1" s="1"/>
  <c r="H3498" i="1"/>
  <c r="G3498" i="1"/>
  <c r="Q3497" i="1"/>
  <c r="P3497" i="1"/>
  <c r="N3497" i="1"/>
  <c r="M3497" i="1"/>
  <c r="L3497" i="1"/>
  <c r="K3497" i="1"/>
  <c r="I3497" i="1"/>
  <c r="J3497" i="1" s="1"/>
  <c r="H3497" i="1"/>
  <c r="G3497" i="1"/>
  <c r="Q3496" i="1"/>
  <c r="P3496" i="1"/>
  <c r="N3496" i="1"/>
  <c r="M3496" i="1"/>
  <c r="L3496" i="1"/>
  <c r="K3496" i="1"/>
  <c r="I3496" i="1"/>
  <c r="J3496" i="1" s="1"/>
  <c r="H3496" i="1"/>
  <c r="G3496" i="1"/>
  <c r="Q3495" i="1"/>
  <c r="P3495" i="1"/>
  <c r="N3495" i="1"/>
  <c r="M3495" i="1"/>
  <c r="L3495" i="1"/>
  <c r="K3495" i="1"/>
  <c r="J3495" i="1"/>
  <c r="I3495" i="1"/>
  <c r="H3495" i="1"/>
  <c r="G3495" i="1"/>
  <c r="Q3494" i="1"/>
  <c r="P3494" i="1"/>
  <c r="N3494" i="1"/>
  <c r="M3494" i="1"/>
  <c r="L3494" i="1"/>
  <c r="K3494" i="1"/>
  <c r="I3494" i="1"/>
  <c r="J3494" i="1" s="1"/>
  <c r="H3494" i="1"/>
  <c r="G3494" i="1"/>
  <c r="Q3493" i="1"/>
  <c r="P3493" i="1"/>
  <c r="N3493" i="1"/>
  <c r="M3493" i="1"/>
  <c r="L3493" i="1"/>
  <c r="K3493" i="1"/>
  <c r="I3493" i="1"/>
  <c r="J3493" i="1" s="1"/>
  <c r="H3493" i="1"/>
  <c r="G3493" i="1"/>
  <c r="Q3492" i="1"/>
  <c r="P3492" i="1"/>
  <c r="N3492" i="1"/>
  <c r="M3492" i="1"/>
  <c r="L3492" i="1"/>
  <c r="K3492" i="1"/>
  <c r="I3492" i="1"/>
  <c r="J3492" i="1" s="1"/>
  <c r="H3492" i="1"/>
  <c r="G3492" i="1"/>
  <c r="Q3491" i="1"/>
  <c r="P3491" i="1"/>
  <c r="N3491" i="1"/>
  <c r="M3491" i="1"/>
  <c r="L3491" i="1"/>
  <c r="K3491" i="1"/>
  <c r="I3491" i="1"/>
  <c r="J3491" i="1" s="1"/>
  <c r="H3491" i="1"/>
  <c r="G3491" i="1"/>
  <c r="Q3490" i="1"/>
  <c r="P3490" i="1"/>
  <c r="N3490" i="1"/>
  <c r="M3490" i="1"/>
  <c r="L3490" i="1"/>
  <c r="K3490" i="1"/>
  <c r="I3490" i="1"/>
  <c r="J3490" i="1" s="1"/>
  <c r="H3490" i="1"/>
  <c r="G3490" i="1"/>
  <c r="Q3489" i="1"/>
  <c r="P3489" i="1"/>
  <c r="N3489" i="1"/>
  <c r="M3489" i="1"/>
  <c r="L3489" i="1"/>
  <c r="K3489" i="1"/>
  <c r="I3489" i="1"/>
  <c r="J3489" i="1" s="1"/>
  <c r="H3489" i="1"/>
  <c r="G3489" i="1"/>
  <c r="Q3488" i="1"/>
  <c r="P3488" i="1"/>
  <c r="N3488" i="1"/>
  <c r="M3488" i="1"/>
  <c r="L3488" i="1"/>
  <c r="K3488" i="1"/>
  <c r="I3488" i="1"/>
  <c r="J3488" i="1" s="1"/>
  <c r="H3488" i="1"/>
  <c r="G3488" i="1"/>
  <c r="Q3487" i="1"/>
  <c r="P3487" i="1"/>
  <c r="N3487" i="1"/>
  <c r="M3487" i="1"/>
  <c r="L3487" i="1"/>
  <c r="K3487" i="1"/>
  <c r="J3487" i="1"/>
  <c r="I3487" i="1"/>
  <c r="H3487" i="1"/>
  <c r="G3487" i="1"/>
  <c r="Q3486" i="1"/>
  <c r="P3486" i="1"/>
  <c r="N3486" i="1"/>
  <c r="M3486" i="1"/>
  <c r="L3486" i="1"/>
  <c r="K3486" i="1"/>
  <c r="I3486" i="1"/>
  <c r="J3486" i="1" s="1"/>
  <c r="H3486" i="1"/>
  <c r="G3486" i="1"/>
  <c r="Q3485" i="1"/>
  <c r="P3485" i="1"/>
  <c r="N3485" i="1"/>
  <c r="M3485" i="1"/>
  <c r="L3485" i="1"/>
  <c r="K3485" i="1"/>
  <c r="I3485" i="1"/>
  <c r="J3485" i="1" s="1"/>
  <c r="H3485" i="1"/>
  <c r="G3485" i="1"/>
  <c r="Q3484" i="1"/>
  <c r="P3484" i="1"/>
  <c r="N3484" i="1"/>
  <c r="M3484" i="1"/>
  <c r="L3484" i="1"/>
  <c r="K3484" i="1"/>
  <c r="I3484" i="1"/>
  <c r="J3484" i="1" s="1"/>
  <c r="H3484" i="1"/>
  <c r="G3484" i="1"/>
  <c r="Q3483" i="1"/>
  <c r="P3483" i="1"/>
  <c r="N3483" i="1"/>
  <c r="M3483" i="1"/>
  <c r="L3483" i="1"/>
  <c r="K3483" i="1"/>
  <c r="I3483" i="1"/>
  <c r="J3483" i="1" s="1"/>
  <c r="H3483" i="1"/>
  <c r="G3483" i="1"/>
  <c r="Q3482" i="1"/>
  <c r="P3482" i="1"/>
  <c r="N3482" i="1"/>
  <c r="M3482" i="1"/>
  <c r="L3482" i="1"/>
  <c r="K3482" i="1"/>
  <c r="I3482" i="1"/>
  <c r="J3482" i="1" s="1"/>
  <c r="H3482" i="1"/>
  <c r="G3482" i="1"/>
  <c r="Q3481" i="1"/>
  <c r="P3481" i="1"/>
  <c r="N3481" i="1"/>
  <c r="M3481" i="1"/>
  <c r="L3481" i="1"/>
  <c r="K3481" i="1"/>
  <c r="I3481" i="1"/>
  <c r="J3481" i="1" s="1"/>
  <c r="H3481" i="1"/>
  <c r="G3481" i="1"/>
  <c r="Q3480" i="1"/>
  <c r="P3480" i="1"/>
  <c r="N3480" i="1"/>
  <c r="M3480" i="1"/>
  <c r="L3480" i="1"/>
  <c r="K3480" i="1"/>
  <c r="I3480" i="1"/>
  <c r="J3480" i="1" s="1"/>
  <c r="H3480" i="1"/>
  <c r="G3480" i="1"/>
  <c r="Q3479" i="1"/>
  <c r="P3479" i="1"/>
  <c r="N3479" i="1"/>
  <c r="M3479" i="1"/>
  <c r="L3479" i="1"/>
  <c r="K3479" i="1"/>
  <c r="J3479" i="1"/>
  <c r="I3479" i="1"/>
  <c r="H3479" i="1"/>
  <c r="G3479" i="1"/>
  <c r="Q3478" i="1"/>
  <c r="P3478" i="1"/>
  <c r="N3478" i="1"/>
  <c r="M3478" i="1"/>
  <c r="L3478" i="1"/>
  <c r="K3478" i="1"/>
  <c r="I3478" i="1"/>
  <c r="J3478" i="1" s="1"/>
  <c r="H3478" i="1"/>
  <c r="G3478" i="1"/>
  <c r="Q3477" i="1"/>
  <c r="P3477" i="1"/>
  <c r="N3477" i="1"/>
  <c r="M3477" i="1"/>
  <c r="L3477" i="1"/>
  <c r="K3477" i="1"/>
  <c r="I3477" i="1"/>
  <c r="J3477" i="1" s="1"/>
  <c r="H3477" i="1"/>
  <c r="G3477" i="1"/>
  <c r="Q3476" i="1"/>
  <c r="P3476" i="1"/>
  <c r="N3476" i="1"/>
  <c r="M3476" i="1"/>
  <c r="L3476" i="1"/>
  <c r="K3476" i="1"/>
  <c r="I3476" i="1"/>
  <c r="J3476" i="1" s="1"/>
  <c r="H3476" i="1"/>
  <c r="G3476" i="1"/>
  <c r="Q3475" i="1"/>
  <c r="P3475" i="1"/>
  <c r="N3475" i="1"/>
  <c r="M3475" i="1"/>
  <c r="L3475" i="1"/>
  <c r="K3475" i="1"/>
  <c r="I3475" i="1"/>
  <c r="J3475" i="1" s="1"/>
  <c r="H3475" i="1"/>
  <c r="G3475" i="1"/>
  <c r="Q3474" i="1"/>
  <c r="P3474" i="1"/>
  <c r="N3474" i="1"/>
  <c r="M3474" i="1"/>
  <c r="L3474" i="1"/>
  <c r="K3474" i="1"/>
  <c r="I3474" i="1"/>
  <c r="J3474" i="1" s="1"/>
  <c r="H3474" i="1"/>
  <c r="G3474" i="1"/>
  <c r="Q3473" i="1"/>
  <c r="P3473" i="1"/>
  <c r="N3473" i="1"/>
  <c r="M3473" i="1"/>
  <c r="L3473" i="1"/>
  <c r="K3473" i="1"/>
  <c r="I3473" i="1"/>
  <c r="J3473" i="1" s="1"/>
  <c r="H3473" i="1"/>
  <c r="G3473" i="1"/>
  <c r="Q3472" i="1"/>
  <c r="P3472" i="1"/>
  <c r="N3472" i="1"/>
  <c r="M3472" i="1"/>
  <c r="L3472" i="1"/>
  <c r="K3472" i="1"/>
  <c r="I3472" i="1"/>
  <c r="J3472" i="1" s="1"/>
  <c r="H3472" i="1"/>
  <c r="G3472" i="1"/>
  <c r="Q3471" i="1"/>
  <c r="P3471" i="1"/>
  <c r="N3471" i="1"/>
  <c r="M3471" i="1"/>
  <c r="L3471" i="1"/>
  <c r="K3471" i="1"/>
  <c r="J3471" i="1"/>
  <c r="I3471" i="1"/>
  <c r="H3471" i="1"/>
  <c r="G3471" i="1"/>
  <c r="Q3470" i="1"/>
  <c r="P3470" i="1"/>
  <c r="N3470" i="1"/>
  <c r="M3470" i="1"/>
  <c r="L3470" i="1"/>
  <c r="K3470" i="1"/>
  <c r="I3470" i="1"/>
  <c r="J3470" i="1" s="1"/>
  <c r="H3470" i="1"/>
  <c r="G3470" i="1"/>
  <c r="Q3469" i="1"/>
  <c r="P3469" i="1"/>
  <c r="N3469" i="1"/>
  <c r="M3469" i="1"/>
  <c r="L3469" i="1"/>
  <c r="K3469" i="1"/>
  <c r="I3469" i="1"/>
  <c r="J3469" i="1" s="1"/>
  <c r="H3469" i="1"/>
  <c r="G3469" i="1"/>
  <c r="Q3468" i="1"/>
  <c r="P3468" i="1"/>
  <c r="N3468" i="1"/>
  <c r="M3468" i="1"/>
  <c r="L3468" i="1"/>
  <c r="K3468" i="1"/>
  <c r="I3468" i="1"/>
  <c r="J3468" i="1" s="1"/>
  <c r="H3468" i="1"/>
  <c r="G3468" i="1"/>
  <c r="Q3467" i="1"/>
  <c r="P3467" i="1"/>
  <c r="N3467" i="1"/>
  <c r="M3467" i="1"/>
  <c r="L3467" i="1"/>
  <c r="K3467" i="1"/>
  <c r="I3467" i="1"/>
  <c r="J3467" i="1" s="1"/>
  <c r="H3467" i="1"/>
  <c r="G3467" i="1"/>
  <c r="Q3466" i="1"/>
  <c r="P3466" i="1"/>
  <c r="N3466" i="1"/>
  <c r="M3466" i="1"/>
  <c r="L3466" i="1"/>
  <c r="K3466" i="1"/>
  <c r="I3466" i="1"/>
  <c r="J3466" i="1" s="1"/>
  <c r="H3466" i="1"/>
  <c r="G3466" i="1"/>
  <c r="Q3465" i="1"/>
  <c r="P3465" i="1"/>
  <c r="N3465" i="1"/>
  <c r="M3465" i="1"/>
  <c r="L3465" i="1"/>
  <c r="K3465" i="1"/>
  <c r="I3465" i="1"/>
  <c r="J3465" i="1" s="1"/>
  <c r="H3465" i="1"/>
  <c r="G3465" i="1"/>
  <c r="Q3464" i="1"/>
  <c r="P3464" i="1"/>
  <c r="N3464" i="1"/>
  <c r="M3464" i="1"/>
  <c r="L3464" i="1"/>
  <c r="K3464" i="1"/>
  <c r="I3464" i="1"/>
  <c r="J3464" i="1" s="1"/>
  <c r="H3464" i="1"/>
  <c r="G3464" i="1"/>
  <c r="Q3463" i="1"/>
  <c r="P3463" i="1"/>
  <c r="N3463" i="1"/>
  <c r="M3463" i="1"/>
  <c r="L3463" i="1"/>
  <c r="K3463" i="1"/>
  <c r="J3463" i="1"/>
  <c r="I3463" i="1"/>
  <c r="H3463" i="1"/>
  <c r="G3463" i="1"/>
  <c r="Q3462" i="1"/>
  <c r="P3462" i="1"/>
  <c r="N3462" i="1"/>
  <c r="M3462" i="1"/>
  <c r="L3462" i="1"/>
  <c r="K3462" i="1"/>
  <c r="I3462" i="1"/>
  <c r="J3462" i="1" s="1"/>
  <c r="H3462" i="1"/>
  <c r="G3462" i="1"/>
  <c r="Q3461" i="1"/>
  <c r="P3461" i="1"/>
  <c r="N3461" i="1"/>
  <c r="M3461" i="1"/>
  <c r="L3461" i="1"/>
  <c r="K3461" i="1"/>
  <c r="I3461" i="1"/>
  <c r="J3461" i="1" s="1"/>
  <c r="H3461" i="1"/>
  <c r="G3461" i="1"/>
  <c r="Q3460" i="1"/>
  <c r="P3460" i="1"/>
  <c r="N3460" i="1"/>
  <c r="M3460" i="1"/>
  <c r="L3460" i="1"/>
  <c r="K3460" i="1"/>
  <c r="I3460" i="1"/>
  <c r="J3460" i="1" s="1"/>
  <c r="H3460" i="1"/>
  <c r="G3460" i="1"/>
  <c r="Q3459" i="1"/>
  <c r="P3459" i="1"/>
  <c r="N3459" i="1"/>
  <c r="M3459" i="1"/>
  <c r="L3459" i="1"/>
  <c r="K3459" i="1"/>
  <c r="I3459" i="1"/>
  <c r="J3459" i="1" s="1"/>
  <c r="H3459" i="1"/>
  <c r="G3459" i="1"/>
  <c r="Q3458" i="1"/>
  <c r="P3458" i="1"/>
  <c r="N3458" i="1"/>
  <c r="M3458" i="1"/>
  <c r="L3458" i="1"/>
  <c r="K3458" i="1"/>
  <c r="I3458" i="1"/>
  <c r="J3458" i="1" s="1"/>
  <c r="H3458" i="1"/>
  <c r="G3458" i="1"/>
  <c r="Q3457" i="1"/>
  <c r="P3457" i="1"/>
  <c r="N3457" i="1"/>
  <c r="M3457" i="1"/>
  <c r="L3457" i="1"/>
  <c r="K3457" i="1"/>
  <c r="J3457" i="1"/>
  <c r="I3457" i="1"/>
  <c r="H3457" i="1"/>
  <c r="G3457" i="1"/>
  <c r="Q3456" i="1"/>
  <c r="P3456" i="1"/>
  <c r="N3456" i="1"/>
  <c r="M3456" i="1"/>
  <c r="L3456" i="1"/>
  <c r="K3456" i="1"/>
  <c r="I3456" i="1"/>
  <c r="J3456" i="1" s="1"/>
  <c r="H3456" i="1"/>
  <c r="G3456" i="1"/>
  <c r="Q3455" i="1"/>
  <c r="P3455" i="1"/>
  <c r="N3455" i="1"/>
  <c r="M3455" i="1"/>
  <c r="L3455" i="1"/>
  <c r="K3455" i="1"/>
  <c r="J3455" i="1"/>
  <c r="I3455" i="1"/>
  <c r="H3455" i="1"/>
  <c r="G3455" i="1"/>
  <c r="Q3454" i="1"/>
  <c r="P3454" i="1"/>
  <c r="N3454" i="1"/>
  <c r="M3454" i="1"/>
  <c r="L3454" i="1"/>
  <c r="K3454" i="1"/>
  <c r="I3454" i="1"/>
  <c r="J3454" i="1" s="1"/>
  <c r="H3454" i="1"/>
  <c r="G3454" i="1"/>
  <c r="Q3453" i="1"/>
  <c r="P3453" i="1"/>
  <c r="N3453" i="1"/>
  <c r="M3453" i="1"/>
  <c r="L3453" i="1"/>
  <c r="K3453" i="1"/>
  <c r="I3453" i="1"/>
  <c r="J3453" i="1" s="1"/>
  <c r="H3453" i="1"/>
  <c r="G3453" i="1"/>
  <c r="Q3452" i="1"/>
  <c r="P3452" i="1"/>
  <c r="N3452" i="1"/>
  <c r="M3452" i="1"/>
  <c r="L3452" i="1"/>
  <c r="K3452" i="1"/>
  <c r="I3452" i="1"/>
  <c r="J3452" i="1" s="1"/>
  <c r="H3452" i="1"/>
  <c r="G3452" i="1"/>
  <c r="Q3451" i="1"/>
  <c r="P3451" i="1"/>
  <c r="N3451" i="1"/>
  <c r="M3451" i="1"/>
  <c r="L3451" i="1"/>
  <c r="K3451" i="1"/>
  <c r="I3451" i="1"/>
  <c r="J3451" i="1" s="1"/>
  <c r="H3451" i="1"/>
  <c r="G3451" i="1"/>
  <c r="Q3450" i="1"/>
  <c r="P3450" i="1"/>
  <c r="N3450" i="1"/>
  <c r="M3450" i="1"/>
  <c r="L3450" i="1"/>
  <c r="K3450" i="1"/>
  <c r="I3450" i="1"/>
  <c r="J3450" i="1" s="1"/>
  <c r="H3450" i="1"/>
  <c r="G3450" i="1"/>
  <c r="Q3449" i="1"/>
  <c r="P3449" i="1"/>
  <c r="N3449" i="1"/>
  <c r="M3449" i="1"/>
  <c r="L3449" i="1"/>
  <c r="K3449" i="1"/>
  <c r="J3449" i="1"/>
  <c r="I3449" i="1"/>
  <c r="H3449" i="1"/>
  <c r="G3449" i="1"/>
  <c r="Q3448" i="1"/>
  <c r="P3448" i="1"/>
  <c r="N3448" i="1"/>
  <c r="M3448" i="1"/>
  <c r="L3448" i="1"/>
  <c r="K3448" i="1"/>
  <c r="I3448" i="1"/>
  <c r="J3448" i="1" s="1"/>
  <c r="H3448" i="1"/>
  <c r="G3448" i="1"/>
  <c r="Q3447" i="1"/>
  <c r="P3447" i="1"/>
  <c r="N3447" i="1"/>
  <c r="M3447" i="1"/>
  <c r="L3447" i="1"/>
  <c r="K3447" i="1"/>
  <c r="J3447" i="1"/>
  <c r="I3447" i="1"/>
  <c r="H3447" i="1"/>
  <c r="G3447" i="1"/>
  <c r="Q3446" i="1"/>
  <c r="P3446" i="1"/>
  <c r="N3446" i="1"/>
  <c r="M3446" i="1"/>
  <c r="L3446" i="1"/>
  <c r="K3446" i="1"/>
  <c r="I3446" i="1"/>
  <c r="J3446" i="1" s="1"/>
  <c r="H3446" i="1"/>
  <c r="G3446" i="1"/>
  <c r="Q3445" i="1"/>
  <c r="P3445" i="1"/>
  <c r="N3445" i="1"/>
  <c r="M3445" i="1"/>
  <c r="L3445" i="1"/>
  <c r="K3445" i="1"/>
  <c r="I3445" i="1"/>
  <c r="J3445" i="1" s="1"/>
  <c r="H3445" i="1"/>
  <c r="G3445" i="1"/>
  <c r="Q3444" i="1"/>
  <c r="P3444" i="1"/>
  <c r="N3444" i="1"/>
  <c r="M3444" i="1"/>
  <c r="L3444" i="1"/>
  <c r="K3444" i="1"/>
  <c r="I3444" i="1"/>
  <c r="J3444" i="1" s="1"/>
  <c r="H3444" i="1"/>
  <c r="G3444" i="1"/>
  <c r="Q3443" i="1"/>
  <c r="P3443" i="1"/>
  <c r="N3443" i="1"/>
  <c r="M3443" i="1"/>
  <c r="L3443" i="1"/>
  <c r="K3443" i="1"/>
  <c r="I3443" i="1"/>
  <c r="J3443" i="1" s="1"/>
  <c r="H3443" i="1"/>
  <c r="G3443" i="1"/>
  <c r="Q3442" i="1"/>
  <c r="P3442" i="1"/>
  <c r="N3442" i="1"/>
  <c r="M3442" i="1"/>
  <c r="L3442" i="1"/>
  <c r="K3442" i="1"/>
  <c r="I3442" i="1"/>
  <c r="J3442" i="1" s="1"/>
  <c r="H3442" i="1"/>
  <c r="G3442" i="1"/>
  <c r="Q3441" i="1"/>
  <c r="P3441" i="1"/>
  <c r="N3441" i="1"/>
  <c r="M3441" i="1"/>
  <c r="L3441" i="1"/>
  <c r="K3441" i="1"/>
  <c r="J3441" i="1"/>
  <c r="I3441" i="1"/>
  <c r="H3441" i="1"/>
  <c r="G3441" i="1"/>
  <c r="Q3440" i="1"/>
  <c r="P3440" i="1"/>
  <c r="N3440" i="1"/>
  <c r="M3440" i="1"/>
  <c r="L3440" i="1"/>
  <c r="K3440" i="1"/>
  <c r="I3440" i="1"/>
  <c r="J3440" i="1" s="1"/>
  <c r="H3440" i="1"/>
  <c r="G3440" i="1"/>
  <c r="Q3439" i="1"/>
  <c r="P3439" i="1"/>
  <c r="N3439" i="1"/>
  <c r="M3439" i="1"/>
  <c r="L3439" i="1"/>
  <c r="K3439" i="1"/>
  <c r="J3439" i="1"/>
  <c r="I3439" i="1"/>
  <c r="H3439" i="1"/>
  <c r="G3439" i="1"/>
  <c r="Q3438" i="1"/>
  <c r="P3438" i="1"/>
  <c r="N3438" i="1"/>
  <c r="M3438" i="1"/>
  <c r="L3438" i="1"/>
  <c r="K3438" i="1"/>
  <c r="I3438" i="1"/>
  <c r="J3438" i="1" s="1"/>
  <c r="H3438" i="1"/>
  <c r="G3438" i="1"/>
  <c r="Q3437" i="1"/>
  <c r="P3437" i="1"/>
  <c r="N3437" i="1"/>
  <c r="M3437" i="1"/>
  <c r="L3437" i="1"/>
  <c r="K3437" i="1"/>
  <c r="I3437" i="1"/>
  <c r="J3437" i="1" s="1"/>
  <c r="H3437" i="1"/>
  <c r="G3437" i="1"/>
  <c r="Q3436" i="1"/>
  <c r="P3436" i="1"/>
  <c r="N3436" i="1"/>
  <c r="M3436" i="1"/>
  <c r="L3436" i="1"/>
  <c r="K3436" i="1"/>
  <c r="I3436" i="1"/>
  <c r="J3436" i="1" s="1"/>
  <c r="H3436" i="1"/>
  <c r="G3436" i="1"/>
  <c r="Q3435" i="1"/>
  <c r="P3435" i="1"/>
  <c r="N3435" i="1"/>
  <c r="M3435" i="1"/>
  <c r="L3435" i="1"/>
  <c r="K3435" i="1"/>
  <c r="I3435" i="1"/>
  <c r="J3435" i="1" s="1"/>
  <c r="H3435" i="1"/>
  <c r="G3435" i="1"/>
  <c r="Q3434" i="1"/>
  <c r="P3434" i="1"/>
  <c r="N3434" i="1"/>
  <c r="M3434" i="1"/>
  <c r="L3434" i="1"/>
  <c r="K3434" i="1"/>
  <c r="I3434" i="1"/>
  <c r="J3434" i="1" s="1"/>
  <c r="H3434" i="1"/>
  <c r="G3434" i="1"/>
  <c r="Q3433" i="1"/>
  <c r="P3433" i="1"/>
  <c r="N3433" i="1"/>
  <c r="M3433" i="1"/>
  <c r="L3433" i="1"/>
  <c r="K3433" i="1"/>
  <c r="I3433" i="1"/>
  <c r="J3433" i="1" s="1"/>
  <c r="H3433" i="1"/>
  <c r="G3433" i="1"/>
  <c r="Q3432" i="1"/>
  <c r="P3432" i="1"/>
  <c r="N3432" i="1"/>
  <c r="M3432" i="1"/>
  <c r="L3432" i="1"/>
  <c r="K3432" i="1"/>
  <c r="I3432" i="1"/>
  <c r="J3432" i="1" s="1"/>
  <c r="H3432" i="1"/>
  <c r="G3432" i="1"/>
  <c r="Q3431" i="1"/>
  <c r="P3431" i="1"/>
  <c r="N3431" i="1"/>
  <c r="M3431" i="1"/>
  <c r="L3431" i="1"/>
  <c r="K3431" i="1"/>
  <c r="J3431" i="1"/>
  <c r="I3431" i="1"/>
  <c r="H3431" i="1"/>
  <c r="G3431" i="1"/>
  <c r="Q3430" i="1"/>
  <c r="P3430" i="1"/>
  <c r="N3430" i="1"/>
  <c r="M3430" i="1"/>
  <c r="L3430" i="1"/>
  <c r="K3430" i="1"/>
  <c r="I3430" i="1"/>
  <c r="J3430" i="1" s="1"/>
  <c r="H3430" i="1"/>
  <c r="G3430" i="1"/>
  <c r="Q3429" i="1"/>
  <c r="P3429" i="1"/>
  <c r="N3429" i="1"/>
  <c r="M3429" i="1"/>
  <c r="L3429" i="1"/>
  <c r="K3429" i="1"/>
  <c r="I3429" i="1"/>
  <c r="J3429" i="1" s="1"/>
  <c r="H3429" i="1"/>
  <c r="G3429" i="1"/>
  <c r="Q3428" i="1"/>
  <c r="P3428" i="1"/>
  <c r="N3428" i="1"/>
  <c r="M3428" i="1"/>
  <c r="L3428" i="1"/>
  <c r="K3428" i="1"/>
  <c r="I3428" i="1"/>
  <c r="J3428" i="1" s="1"/>
  <c r="H3428" i="1"/>
  <c r="G3428" i="1"/>
  <c r="Q3427" i="1"/>
  <c r="P3427" i="1"/>
  <c r="N3427" i="1"/>
  <c r="M3427" i="1"/>
  <c r="L3427" i="1"/>
  <c r="K3427" i="1"/>
  <c r="I3427" i="1"/>
  <c r="J3427" i="1" s="1"/>
  <c r="H3427" i="1"/>
  <c r="G3427" i="1"/>
  <c r="Q3426" i="1"/>
  <c r="P3426" i="1"/>
  <c r="N3426" i="1"/>
  <c r="M3426" i="1"/>
  <c r="L3426" i="1"/>
  <c r="K3426" i="1"/>
  <c r="I3426" i="1"/>
  <c r="J3426" i="1" s="1"/>
  <c r="H3426" i="1"/>
  <c r="G3426" i="1"/>
  <c r="Q3425" i="1"/>
  <c r="P3425" i="1"/>
  <c r="N3425" i="1"/>
  <c r="M3425" i="1"/>
  <c r="L3425" i="1"/>
  <c r="K3425" i="1"/>
  <c r="J3425" i="1"/>
  <c r="I3425" i="1"/>
  <c r="H3425" i="1"/>
  <c r="G3425" i="1"/>
  <c r="Q3424" i="1"/>
  <c r="P3424" i="1"/>
  <c r="N3424" i="1"/>
  <c r="M3424" i="1"/>
  <c r="L3424" i="1"/>
  <c r="K3424" i="1"/>
  <c r="I3424" i="1"/>
  <c r="J3424" i="1" s="1"/>
  <c r="H3424" i="1"/>
  <c r="G3424" i="1"/>
  <c r="Q3423" i="1"/>
  <c r="P3423" i="1"/>
  <c r="N3423" i="1"/>
  <c r="M3423" i="1"/>
  <c r="L3423" i="1"/>
  <c r="K3423" i="1"/>
  <c r="J3423" i="1"/>
  <c r="I3423" i="1"/>
  <c r="H3423" i="1"/>
  <c r="G3423" i="1"/>
  <c r="Q3422" i="1"/>
  <c r="P3422" i="1"/>
  <c r="N3422" i="1"/>
  <c r="M3422" i="1"/>
  <c r="L3422" i="1"/>
  <c r="K3422" i="1"/>
  <c r="I3422" i="1"/>
  <c r="J3422" i="1" s="1"/>
  <c r="H3422" i="1"/>
  <c r="G3422" i="1"/>
  <c r="Q3421" i="1"/>
  <c r="P3421" i="1"/>
  <c r="N3421" i="1"/>
  <c r="M3421" i="1"/>
  <c r="L3421" i="1"/>
  <c r="K3421" i="1"/>
  <c r="I3421" i="1"/>
  <c r="J3421" i="1" s="1"/>
  <c r="H3421" i="1"/>
  <c r="G3421" i="1"/>
  <c r="Q3420" i="1"/>
  <c r="P3420" i="1"/>
  <c r="N3420" i="1"/>
  <c r="M3420" i="1"/>
  <c r="L3420" i="1"/>
  <c r="K3420" i="1"/>
  <c r="I3420" i="1"/>
  <c r="J3420" i="1" s="1"/>
  <c r="H3420" i="1"/>
  <c r="G3420" i="1"/>
  <c r="Q3419" i="1"/>
  <c r="P3419" i="1"/>
  <c r="N3419" i="1"/>
  <c r="M3419" i="1"/>
  <c r="L3419" i="1"/>
  <c r="K3419" i="1"/>
  <c r="I3419" i="1"/>
  <c r="J3419" i="1" s="1"/>
  <c r="H3419" i="1"/>
  <c r="G3419" i="1"/>
  <c r="Q3418" i="1"/>
  <c r="P3418" i="1"/>
  <c r="N3418" i="1"/>
  <c r="M3418" i="1"/>
  <c r="L3418" i="1"/>
  <c r="K3418" i="1"/>
  <c r="I3418" i="1"/>
  <c r="J3418" i="1" s="1"/>
  <c r="H3418" i="1"/>
  <c r="G3418" i="1"/>
  <c r="Q3417" i="1"/>
  <c r="P3417" i="1"/>
  <c r="N3417" i="1"/>
  <c r="M3417" i="1"/>
  <c r="L3417" i="1"/>
  <c r="K3417" i="1"/>
  <c r="I3417" i="1"/>
  <c r="J3417" i="1" s="1"/>
  <c r="H3417" i="1"/>
  <c r="G3417" i="1"/>
  <c r="Q3416" i="1"/>
  <c r="P3416" i="1"/>
  <c r="N3416" i="1"/>
  <c r="M3416" i="1"/>
  <c r="L3416" i="1"/>
  <c r="K3416" i="1"/>
  <c r="I3416" i="1"/>
  <c r="J3416" i="1" s="1"/>
  <c r="H3416" i="1"/>
  <c r="G3416" i="1"/>
  <c r="Q3415" i="1"/>
  <c r="P3415" i="1"/>
  <c r="N3415" i="1"/>
  <c r="M3415" i="1"/>
  <c r="L3415" i="1"/>
  <c r="K3415" i="1"/>
  <c r="J3415" i="1"/>
  <c r="I3415" i="1"/>
  <c r="H3415" i="1"/>
  <c r="G3415" i="1"/>
  <c r="Q3414" i="1"/>
  <c r="P3414" i="1"/>
  <c r="N3414" i="1"/>
  <c r="M3414" i="1"/>
  <c r="L3414" i="1"/>
  <c r="K3414" i="1"/>
  <c r="I3414" i="1"/>
  <c r="J3414" i="1" s="1"/>
  <c r="H3414" i="1"/>
  <c r="G3414" i="1"/>
  <c r="Q3413" i="1"/>
  <c r="P3413" i="1"/>
  <c r="N3413" i="1"/>
  <c r="M3413" i="1"/>
  <c r="L3413" i="1"/>
  <c r="K3413" i="1"/>
  <c r="I3413" i="1"/>
  <c r="J3413" i="1" s="1"/>
  <c r="H3413" i="1"/>
  <c r="G3413" i="1"/>
  <c r="Q3412" i="1"/>
  <c r="P3412" i="1"/>
  <c r="N3412" i="1"/>
  <c r="M3412" i="1"/>
  <c r="L3412" i="1"/>
  <c r="K3412" i="1"/>
  <c r="I3412" i="1"/>
  <c r="J3412" i="1" s="1"/>
  <c r="H3412" i="1"/>
  <c r="G3412" i="1"/>
  <c r="Q3411" i="1"/>
  <c r="P3411" i="1"/>
  <c r="N3411" i="1"/>
  <c r="M3411" i="1"/>
  <c r="L3411" i="1"/>
  <c r="K3411" i="1"/>
  <c r="I3411" i="1"/>
  <c r="J3411" i="1" s="1"/>
  <c r="H3411" i="1"/>
  <c r="G3411" i="1"/>
  <c r="Q3410" i="1"/>
  <c r="P3410" i="1"/>
  <c r="N3410" i="1"/>
  <c r="M3410" i="1"/>
  <c r="L3410" i="1"/>
  <c r="K3410" i="1"/>
  <c r="I3410" i="1"/>
  <c r="J3410" i="1" s="1"/>
  <c r="H3410" i="1"/>
  <c r="G3410" i="1"/>
  <c r="Q3409" i="1"/>
  <c r="P3409" i="1"/>
  <c r="N3409" i="1"/>
  <c r="M3409" i="1"/>
  <c r="L3409" i="1"/>
  <c r="K3409" i="1"/>
  <c r="I3409" i="1"/>
  <c r="J3409" i="1" s="1"/>
  <c r="H3409" i="1"/>
  <c r="G3409" i="1"/>
  <c r="Q3408" i="1"/>
  <c r="P3408" i="1"/>
  <c r="N3408" i="1"/>
  <c r="M3408" i="1"/>
  <c r="L3408" i="1"/>
  <c r="K3408" i="1"/>
  <c r="I3408" i="1"/>
  <c r="J3408" i="1" s="1"/>
  <c r="H3408" i="1"/>
  <c r="G3408" i="1"/>
  <c r="Q3407" i="1"/>
  <c r="P3407" i="1"/>
  <c r="N3407" i="1"/>
  <c r="M3407" i="1"/>
  <c r="L3407" i="1"/>
  <c r="K3407" i="1"/>
  <c r="J3407" i="1"/>
  <c r="I3407" i="1"/>
  <c r="H3407" i="1"/>
  <c r="G3407" i="1"/>
  <c r="Q3406" i="1"/>
  <c r="P3406" i="1"/>
  <c r="N3406" i="1"/>
  <c r="M3406" i="1"/>
  <c r="L3406" i="1"/>
  <c r="K3406" i="1"/>
  <c r="I3406" i="1"/>
  <c r="J3406" i="1" s="1"/>
  <c r="H3406" i="1"/>
  <c r="G3406" i="1"/>
  <c r="Q3405" i="1"/>
  <c r="P3405" i="1"/>
  <c r="N3405" i="1"/>
  <c r="M3405" i="1"/>
  <c r="L3405" i="1"/>
  <c r="K3405" i="1"/>
  <c r="I3405" i="1"/>
  <c r="J3405" i="1" s="1"/>
  <c r="H3405" i="1"/>
  <c r="G3405" i="1"/>
  <c r="Q3404" i="1"/>
  <c r="P3404" i="1"/>
  <c r="N3404" i="1"/>
  <c r="M3404" i="1"/>
  <c r="L3404" i="1"/>
  <c r="K3404" i="1"/>
  <c r="I3404" i="1"/>
  <c r="J3404" i="1" s="1"/>
  <c r="H3404" i="1"/>
  <c r="G3404" i="1"/>
  <c r="Q3403" i="1"/>
  <c r="P3403" i="1"/>
  <c r="N3403" i="1"/>
  <c r="M3403" i="1"/>
  <c r="L3403" i="1"/>
  <c r="K3403" i="1"/>
  <c r="I3403" i="1"/>
  <c r="J3403" i="1" s="1"/>
  <c r="H3403" i="1"/>
  <c r="G3403" i="1"/>
  <c r="Q3402" i="1"/>
  <c r="P3402" i="1"/>
  <c r="N3402" i="1"/>
  <c r="M3402" i="1"/>
  <c r="L3402" i="1"/>
  <c r="K3402" i="1"/>
  <c r="I3402" i="1"/>
  <c r="J3402" i="1" s="1"/>
  <c r="H3402" i="1"/>
  <c r="G3402" i="1"/>
  <c r="Q3401" i="1"/>
  <c r="P3401" i="1"/>
  <c r="N3401" i="1"/>
  <c r="M3401" i="1"/>
  <c r="L3401" i="1"/>
  <c r="K3401" i="1"/>
  <c r="I3401" i="1"/>
  <c r="J3401" i="1" s="1"/>
  <c r="H3401" i="1"/>
  <c r="G3401" i="1"/>
  <c r="Q3400" i="1"/>
  <c r="P3400" i="1"/>
  <c r="N3400" i="1"/>
  <c r="M3400" i="1"/>
  <c r="L3400" i="1"/>
  <c r="K3400" i="1"/>
  <c r="I3400" i="1"/>
  <c r="J3400" i="1" s="1"/>
  <c r="H3400" i="1"/>
  <c r="G3400" i="1"/>
  <c r="Q3399" i="1"/>
  <c r="P3399" i="1"/>
  <c r="N3399" i="1"/>
  <c r="M3399" i="1"/>
  <c r="L3399" i="1"/>
  <c r="K3399" i="1"/>
  <c r="J3399" i="1"/>
  <c r="I3399" i="1"/>
  <c r="H3399" i="1"/>
  <c r="G3399" i="1"/>
  <c r="Q3398" i="1"/>
  <c r="P3398" i="1"/>
  <c r="N3398" i="1"/>
  <c r="M3398" i="1"/>
  <c r="L3398" i="1"/>
  <c r="K3398" i="1"/>
  <c r="I3398" i="1"/>
  <c r="J3398" i="1" s="1"/>
  <c r="H3398" i="1"/>
  <c r="G3398" i="1"/>
  <c r="Q3397" i="1"/>
  <c r="P3397" i="1"/>
  <c r="N3397" i="1"/>
  <c r="M3397" i="1"/>
  <c r="L3397" i="1"/>
  <c r="K3397" i="1"/>
  <c r="I3397" i="1"/>
  <c r="J3397" i="1" s="1"/>
  <c r="H3397" i="1"/>
  <c r="G3397" i="1"/>
  <c r="Q3396" i="1"/>
  <c r="P3396" i="1"/>
  <c r="N3396" i="1"/>
  <c r="M3396" i="1"/>
  <c r="L3396" i="1"/>
  <c r="K3396" i="1"/>
  <c r="I3396" i="1"/>
  <c r="J3396" i="1" s="1"/>
  <c r="H3396" i="1"/>
  <c r="G3396" i="1"/>
  <c r="Q3395" i="1"/>
  <c r="P3395" i="1"/>
  <c r="N3395" i="1"/>
  <c r="M3395" i="1"/>
  <c r="L3395" i="1"/>
  <c r="K3395" i="1"/>
  <c r="I3395" i="1"/>
  <c r="J3395" i="1" s="1"/>
  <c r="H3395" i="1"/>
  <c r="G3395" i="1"/>
  <c r="Q3394" i="1"/>
  <c r="P3394" i="1"/>
  <c r="N3394" i="1"/>
  <c r="M3394" i="1"/>
  <c r="L3394" i="1"/>
  <c r="K3394" i="1"/>
  <c r="I3394" i="1"/>
  <c r="J3394" i="1" s="1"/>
  <c r="H3394" i="1"/>
  <c r="G3394" i="1"/>
  <c r="Q3393" i="1"/>
  <c r="P3393" i="1"/>
  <c r="N3393" i="1"/>
  <c r="M3393" i="1"/>
  <c r="L3393" i="1"/>
  <c r="K3393" i="1"/>
  <c r="J3393" i="1"/>
  <c r="I3393" i="1"/>
  <c r="H3393" i="1"/>
  <c r="G3393" i="1"/>
  <c r="Q3392" i="1"/>
  <c r="P3392" i="1"/>
  <c r="N3392" i="1"/>
  <c r="M3392" i="1"/>
  <c r="L3392" i="1"/>
  <c r="K3392" i="1"/>
  <c r="I3392" i="1"/>
  <c r="J3392" i="1" s="1"/>
  <c r="H3392" i="1"/>
  <c r="G3392" i="1"/>
  <c r="Q3391" i="1"/>
  <c r="P3391" i="1"/>
  <c r="N3391" i="1"/>
  <c r="M3391" i="1"/>
  <c r="L3391" i="1"/>
  <c r="K3391" i="1"/>
  <c r="J3391" i="1"/>
  <c r="I3391" i="1"/>
  <c r="H3391" i="1"/>
  <c r="G3391" i="1"/>
  <c r="Q3390" i="1"/>
  <c r="P3390" i="1"/>
  <c r="N3390" i="1"/>
  <c r="M3390" i="1"/>
  <c r="L3390" i="1"/>
  <c r="K3390" i="1"/>
  <c r="I3390" i="1"/>
  <c r="J3390" i="1" s="1"/>
  <c r="H3390" i="1"/>
  <c r="G3390" i="1"/>
  <c r="Q3389" i="1"/>
  <c r="P3389" i="1"/>
  <c r="N3389" i="1"/>
  <c r="M3389" i="1"/>
  <c r="L3389" i="1"/>
  <c r="K3389" i="1"/>
  <c r="I3389" i="1"/>
  <c r="J3389" i="1" s="1"/>
  <c r="H3389" i="1"/>
  <c r="G3389" i="1"/>
  <c r="Q3388" i="1"/>
  <c r="P3388" i="1"/>
  <c r="N3388" i="1"/>
  <c r="M3388" i="1"/>
  <c r="L3388" i="1"/>
  <c r="K3388" i="1"/>
  <c r="I3388" i="1"/>
  <c r="J3388" i="1" s="1"/>
  <c r="H3388" i="1"/>
  <c r="G3388" i="1"/>
  <c r="Q3387" i="1"/>
  <c r="P3387" i="1"/>
  <c r="N3387" i="1"/>
  <c r="M3387" i="1"/>
  <c r="L3387" i="1"/>
  <c r="K3387" i="1"/>
  <c r="I3387" i="1"/>
  <c r="J3387" i="1" s="1"/>
  <c r="H3387" i="1"/>
  <c r="G3387" i="1"/>
  <c r="Q3386" i="1"/>
  <c r="P3386" i="1"/>
  <c r="N3386" i="1"/>
  <c r="M3386" i="1"/>
  <c r="L3386" i="1"/>
  <c r="K3386" i="1"/>
  <c r="I3386" i="1"/>
  <c r="J3386" i="1" s="1"/>
  <c r="H3386" i="1"/>
  <c r="G3386" i="1"/>
  <c r="Q3385" i="1"/>
  <c r="P3385" i="1"/>
  <c r="N3385" i="1"/>
  <c r="M3385" i="1"/>
  <c r="L3385" i="1"/>
  <c r="K3385" i="1"/>
  <c r="J3385" i="1"/>
  <c r="I3385" i="1"/>
  <c r="H3385" i="1"/>
  <c r="G3385" i="1"/>
  <c r="Q3384" i="1"/>
  <c r="P3384" i="1"/>
  <c r="N3384" i="1"/>
  <c r="M3384" i="1"/>
  <c r="L3384" i="1"/>
  <c r="K3384" i="1"/>
  <c r="I3384" i="1"/>
  <c r="J3384" i="1" s="1"/>
  <c r="H3384" i="1"/>
  <c r="G3384" i="1"/>
  <c r="Q3383" i="1"/>
  <c r="P3383" i="1"/>
  <c r="N3383" i="1"/>
  <c r="M3383" i="1"/>
  <c r="L3383" i="1"/>
  <c r="K3383" i="1"/>
  <c r="J3383" i="1"/>
  <c r="I3383" i="1"/>
  <c r="H3383" i="1"/>
  <c r="G3383" i="1"/>
  <c r="Q3382" i="1"/>
  <c r="P3382" i="1"/>
  <c r="N3382" i="1"/>
  <c r="M3382" i="1"/>
  <c r="L3382" i="1"/>
  <c r="K3382" i="1"/>
  <c r="I3382" i="1"/>
  <c r="J3382" i="1" s="1"/>
  <c r="H3382" i="1"/>
  <c r="G3382" i="1"/>
  <c r="Q3381" i="1"/>
  <c r="P3381" i="1"/>
  <c r="N3381" i="1"/>
  <c r="M3381" i="1"/>
  <c r="L3381" i="1"/>
  <c r="K3381" i="1"/>
  <c r="I3381" i="1"/>
  <c r="J3381" i="1" s="1"/>
  <c r="H3381" i="1"/>
  <c r="G3381" i="1"/>
  <c r="Q3380" i="1"/>
  <c r="P3380" i="1"/>
  <c r="N3380" i="1"/>
  <c r="M3380" i="1"/>
  <c r="L3380" i="1"/>
  <c r="K3380" i="1"/>
  <c r="I3380" i="1"/>
  <c r="J3380" i="1" s="1"/>
  <c r="H3380" i="1"/>
  <c r="G3380" i="1"/>
  <c r="Q3379" i="1"/>
  <c r="P3379" i="1"/>
  <c r="N3379" i="1"/>
  <c r="M3379" i="1"/>
  <c r="L3379" i="1"/>
  <c r="K3379" i="1"/>
  <c r="I3379" i="1"/>
  <c r="J3379" i="1" s="1"/>
  <c r="H3379" i="1"/>
  <c r="G3379" i="1"/>
  <c r="Q3378" i="1"/>
  <c r="P3378" i="1"/>
  <c r="N3378" i="1"/>
  <c r="M3378" i="1"/>
  <c r="L3378" i="1"/>
  <c r="K3378" i="1"/>
  <c r="I3378" i="1"/>
  <c r="J3378" i="1" s="1"/>
  <c r="H3378" i="1"/>
  <c r="G3378" i="1"/>
  <c r="Q3377" i="1"/>
  <c r="P3377" i="1"/>
  <c r="N3377" i="1"/>
  <c r="M3377" i="1"/>
  <c r="L3377" i="1"/>
  <c r="K3377" i="1"/>
  <c r="J3377" i="1"/>
  <c r="I3377" i="1"/>
  <c r="H3377" i="1"/>
  <c r="G3377" i="1"/>
  <c r="Q3376" i="1"/>
  <c r="P3376" i="1"/>
  <c r="N3376" i="1"/>
  <c r="M3376" i="1"/>
  <c r="L3376" i="1"/>
  <c r="K3376" i="1"/>
  <c r="I3376" i="1"/>
  <c r="J3376" i="1" s="1"/>
  <c r="H3376" i="1"/>
  <c r="G3376" i="1"/>
  <c r="Q3375" i="1"/>
  <c r="P3375" i="1"/>
  <c r="N3375" i="1"/>
  <c r="M3375" i="1"/>
  <c r="L3375" i="1"/>
  <c r="K3375" i="1"/>
  <c r="J3375" i="1"/>
  <c r="I3375" i="1"/>
  <c r="H3375" i="1"/>
  <c r="G3375" i="1"/>
  <c r="Q3374" i="1"/>
  <c r="P3374" i="1"/>
  <c r="N3374" i="1"/>
  <c r="M3374" i="1"/>
  <c r="L3374" i="1"/>
  <c r="K3374" i="1"/>
  <c r="I3374" i="1"/>
  <c r="J3374" i="1" s="1"/>
  <c r="H3374" i="1"/>
  <c r="G3374" i="1"/>
  <c r="Q3373" i="1"/>
  <c r="P3373" i="1"/>
  <c r="N3373" i="1"/>
  <c r="M3373" i="1"/>
  <c r="L3373" i="1"/>
  <c r="K3373" i="1"/>
  <c r="I3373" i="1"/>
  <c r="J3373" i="1" s="1"/>
  <c r="H3373" i="1"/>
  <c r="G3373" i="1"/>
  <c r="Q3372" i="1"/>
  <c r="P3372" i="1"/>
  <c r="N3372" i="1"/>
  <c r="M3372" i="1"/>
  <c r="L3372" i="1"/>
  <c r="K3372" i="1"/>
  <c r="I3372" i="1"/>
  <c r="J3372" i="1" s="1"/>
  <c r="H3372" i="1"/>
  <c r="G3372" i="1"/>
  <c r="Q3371" i="1"/>
  <c r="P3371" i="1"/>
  <c r="N3371" i="1"/>
  <c r="M3371" i="1"/>
  <c r="L3371" i="1"/>
  <c r="K3371" i="1"/>
  <c r="I3371" i="1"/>
  <c r="J3371" i="1" s="1"/>
  <c r="H3371" i="1"/>
  <c r="G3371" i="1"/>
  <c r="Q3370" i="1"/>
  <c r="P3370" i="1"/>
  <c r="N3370" i="1"/>
  <c r="M3370" i="1"/>
  <c r="L3370" i="1"/>
  <c r="K3370" i="1"/>
  <c r="I3370" i="1"/>
  <c r="J3370" i="1" s="1"/>
  <c r="H3370" i="1"/>
  <c r="G3370" i="1"/>
  <c r="Q3369" i="1"/>
  <c r="P3369" i="1"/>
  <c r="N3369" i="1"/>
  <c r="M3369" i="1"/>
  <c r="L3369" i="1"/>
  <c r="K3369" i="1"/>
  <c r="J3369" i="1"/>
  <c r="I3369" i="1"/>
  <c r="H3369" i="1"/>
  <c r="G3369" i="1"/>
  <c r="Q3368" i="1"/>
  <c r="P3368" i="1"/>
  <c r="N3368" i="1"/>
  <c r="M3368" i="1"/>
  <c r="L3368" i="1"/>
  <c r="K3368" i="1"/>
  <c r="I3368" i="1"/>
  <c r="J3368" i="1" s="1"/>
  <c r="H3368" i="1"/>
  <c r="G3368" i="1"/>
  <c r="Q3367" i="1"/>
  <c r="P3367" i="1"/>
  <c r="N3367" i="1"/>
  <c r="M3367" i="1"/>
  <c r="L3367" i="1"/>
  <c r="K3367" i="1"/>
  <c r="J3367" i="1"/>
  <c r="I3367" i="1"/>
  <c r="H3367" i="1"/>
  <c r="G3367" i="1"/>
  <c r="Q3366" i="1"/>
  <c r="P3366" i="1"/>
  <c r="N3366" i="1"/>
  <c r="M3366" i="1"/>
  <c r="L3366" i="1"/>
  <c r="K3366" i="1"/>
  <c r="I3366" i="1"/>
  <c r="J3366" i="1" s="1"/>
  <c r="H3366" i="1"/>
  <c r="G3366" i="1"/>
  <c r="Q3365" i="1"/>
  <c r="P3365" i="1"/>
  <c r="N3365" i="1"/>
  <c r="M3365" i="1"/>
  <c r="L3365" i="1"/>
  <c r="K3365" i="1"/>
  <c r="I3365" i="1"/>
  <c r="J3365" i="1" s="1"/>
  <c r="H3365" i="1"/>
  <c r="G3365" i="1"/>
  <c r="Q3364" i="1"/>
  <c r="P3364" i="1"/>
  <c r="N3364" i="1"/>
  <c r="M3364" i="1"/>
  <c r="L3364" i="1"/>
  <c r="K3364" i="1"/>
  <c r="I3364" i="1"/>
  <c r="J3364" i="1" s="1"/>
  <c r="H3364" i="1"/>
  <c r="G3364" i="1"/>
  <c r="Q3363" i="1"/>
  <c r="P3363" i="1"/>
  <c r="N3363" i="1"/>
  <c r="M3363" i="1"/>
  <c r="L3363" i="1"/>
  <c r="K3363" i="1"/>
  <c r="I3363" i="1"/>
  <c r="J3363" i="1" s="1"/>
  <c r="H3363" i="1"/>
  <c r="G3363" i="1"/>
  <c r="Q3362" i="1"/>
  <c r="P3362" i="1"/>
  <c r="N3362" i="1"/>
  <c r="M3362" i="1"/>
  <c r="L3362" i="1"/>
  <c r="K3362" i="1"/>
  <c r="I3362" i="1"/>
  <c r="J3362" i="1" s="1"/>
  <c r="H3362" i="1"/>
  <c r="G3362" i="1"/>
  <c r="Q3361" i="1"/>
  <c r="P3361" i="1"/>
  <c r="N3361" i="1"/>
  <c r="M3361" i="1"/>
  <c r="L3361" i="1"/>
  <c r="K3361" i="1"/>
  <c r="J3361" i="1"/>
  <c r="I3361" i="1"/>
  <c r="H3361" i="1"/>
  <c r="G3361" i="1"/>
  <c r="Q3360" i="1"/>
  <c r="P3360" i="1"/>
  <c r="N3360" i="1"/>
  <c r="M3360" i="1"/>
  <c r="L3360" i="1"/>
  <c r="K3360" i="1"/>
  <c r="I3360" i="1"/>
  <c r="J3360" i="1" s="1"/>
  <c r="H3360" i="1"/>
  <c r="G3360" i="1"/>
  <c r="Q3359" i="1"/>
  <c r="P3359" i="1"/>
  <c r="N3359" i="1"/>
  <c r="M3359" i="1"/>
  <c r="L3359" i="1"/>
  <c r="K3359" i="1"/>
  <c r="J3359" i="1"/>
  <c r="I3359" i="1"/>
  <c r="H3359" i="1"/>
  <c r="G3359" i="1"/>
  <c r="Q3358" i="1"/>
  <c r="P3358" i="1"/>
  <c r="N3358" i="1"/>
  <c r="M3358" i="1"/>
  <c r="L3358" i="1"/>
  <c r="K3358" i="1"/>
  <c r="I3358" i="1"/>
  <c r="J3358" i="1" s="1"/>
  <c r="H3358" i="1"/>
  <c r="G3358" i="1"/>
  <c r="Q3357" i="1"/>
  <c r="P3357" i="1"/>
  <c r="N3357" i="1"/>
  <c r="M3357" i="1"/>
  <c r="L3357" i="1"/>
  <c r="K3357" i="1"/>
  <c r="I3357" i="1"/>
  <c r="J3357" i="1" s="1"/>
  <c r="H3357" i="1"/>
  <c r="G3357" i="1"/>
  <c r="Q3356" i="1"/>
  <c r="P3356" i="1"/>
  <c r="N3356" i="1"/>
  <c r="M3356" i="1"/>
  <c r="L3356" i="1"/>
  <c r="K3356" i="1"/>
  <c r="I3356" i="1"/>
  <c r="J3356" i="1" s="1"/>
  <c r="H3356" i="1"/>
  <c r="G3356" i="1"/>
  <c r="Q3355" i="1"/>
  <c r="P3355" i="1"/>
  <c r="N3355" i="1"/>
  <c r="M3355" i="1"/>
  <c r="L3355" i="1"/>
  <c r="K3355" i="1"/>
  <c r="I3355" i="1"/>
  <c r="J3355" i="1" s="1"/>
  <c r="H3355" i="1"/>
  <c r="G3355" i="1"/>
  <c r="Q3354" i="1"/>
  <c r="P3354" i="1"/>
  <c r="N3354" i="1"/>
  <c r="M3354" i="1"/>
  <c r="L3354" i="1"/>
  <c r="K3354" i="1"/>
  <c r="I3354" i="1"/>
  <c r="J3354" i="1" s="1"/>
  <c r="H3354" i="1"/>
  <c r="G3354" i="1"/>
  <c r="Q3353" i="1"/>
  <c r="P3353" i="1"/>
  <c r="N3353" i="1"/>
  <c r="M3353" i="1"/>
  <c r="L3353" i="1"/>
  <c r="K3353" i="1"/>
  <c r="J3353" i="1"/>
  <c r="I3353" i="1"/>
  <c r="H3353" i="1"/>
  <c r="G3353" i="1"/>
  <c r="Q3352" i="1"/>
  <c r="P3352" i="1"/>
  <c r="N3352" i="1"/>
  <c r="M3352" i="1"/>
  <c r="L3352" i="1"/>
  <c r="K3352" i="1"/>
  <c r="I3352" i="1"/>
  <c r="J3352" i="1" s="1"/>
  <c r="H3352" i="1"/>
  <c r="G3352" i="1"/>
  <c r="Q3351" i="1"/>
  <c r="P3351" i="1"/>
  <c r="N3351" i="1"/>
  <c r="M3351" i="1"/>
  <c r="L3351" i="1"/>
  <c r="K3351" i="1"/>
  <c r="J3351" i="1"/>
  <c r="I3351" i="1"/>
  <c r="H3351" i="1"/>
  <c r="G3351" i="1"/>
  <c r="Q3350" i="1"/>
  <c r="P3350" i="1"/>
  <c r="N3350" i="1"/>
  <c r="M3350" i="1"/>
  <c r="L3350" i="1"/>
  <c r="K3350" i="1"/>
  <c r="I3350" i="1"/>
  <c r="J3350" i="1" s="1"/>
  <c r="H3350" i="1"/>
  <c r="G3350" i="1"/>
  <c r="Q3349" i="1"/>
  <c r="P3349" i="1"/>
  <c r="N3349" i="1"/>
  <c r="M3349" i="1"/>
  <c r="L3349" i="1"/>
  <c r="K3349" i="1"/>
  <c r="I3349" i="1"/>
  <c r="J3349" i="1" s="1"/>
  <c r="H3349" i="1"/>
  <c r="G3349" i="1"/>
  <c r="Q3348" i="1"/>
  <c r="P3348" i="1"/>
  <c r="N3348" i="1"/>
  <c r="M3348" i="1"/>
  <c r="L3348" i="1"/>
  <c r="K3348" i="1"/>
  <c r="I3348" i="1"/>
  <c r="J3348" i="1" s="1"/>
  <c r="H3348" i="1"/>
  <c r="G3348" i="1"/>
  <c r="Q3347" i="1"/>
  <c r="P3347" i="1"/>
  <c r="N3347" i="1"/>
  <c r="M3347" i="1"/>
  <c r="L3347" i="1"/>
  <c r="K3347" i="1"/>
  <c r="I3347" i="1"/>
  <c r="J3347" i="1" s="1"/>
  <c r="H3347" i="1"/>
  <c r="G3347" i="1"/>
  <c r="Q3346" i="1"/>
  <c r="P3346" i="1"/>
  <c r="N3346" i="1"/>
  <c r="M3346" i="1"/>
  <c r="L3346" i="1"/>
  <c r="K3346" i="1"/>
  <c r="I3346" i="1"/>
  <c r="J3346" i="1" s="1"/>
  <c r="H3346" i="1"/>
  <c r="G3346" i="1"/>
  <c r="Q3345" i="1"/>
  <c r="P3345" i="1"/>
  <c r="N3345" i="1"/>
  <c r="M3345" i="1"/>
  <c r="L3345" i="1"/>
  <c r="K3345" i="1"/>
  <c r="J3345" i="1"/>
  <c r="I3345" i="1"/>
  <c r="H3345" i="1"/>
  <c r="G3345" i="1"/>
  <c r="Q3344" i="1"/>
  <c r="P3344" i="1"/>
  <c r="N3344" i="1"/>
  <c r="M3344" i="1"/>
  <c r="L3344" i="1"/>
  <c r="K3344" i="1"/>
  <c r="I3344" i="1"/>
  <c r="J3344" i="1" s="1"/>
  <c r="H3344" i="1"/>
  <c r="G3344" i="1"/>
  <c r="Q3343" i="1"/>
  <c r="P3343" i="1"/>
  <c r="N3343" i="1"/>
  <c r="M3343" i="1"/>
  <c r="L3343" i="1"/>
  <c r="K3343" i="1"/>
  <c r="J3343" i="1"/>
  <c r="I3343" i="1"/>
  <c r="H3343" i="1"/>
  <c r="G3343" i="1"/>
  <c r="Q3342" i="1"/>
  <c r="P3342" i="1"/>
  <c r="N3342" i="1"/>
  <c r="M3342" i="1"/>
  <c r="L3342" i="1"/>
  <c r="K3342" i="1"/>
  <c r="I3342" i="1"/>
  <c r="J3342" i="1" s="1"/>
  <c r="H3342" i="1"/>
  <c r="G3342" i="1"/>
  <c r="Q3341" i="1"/>
  <c r="P3341" i="1"/>
  <c r="N3341" i="1"/>
  <c r="M3341" i="1"/>
  <c r="L3341" i="1"/>
  <c r="K3341" i="1"/>
  <c r="I3341" i="1"/>
  <c r="J3341" i="1" s="1"/>
  <c r="H3341" i="1"/>
  <c r="G3341" i="1"/>
  <c r="Q3340" i="1"/>
  <c r="P3340" i="1"/>
  <c r="N3340" i="1"/>
  <c r="M3340" i="1"/>
  <c r="L3340" i="1"/>
  <c r="K3340" i="1"/>
  <c r="I3340" i="1"/>
  <c r="J3340" i="1" s="1"/>
  <c r="H3340" i="1"/>
  <c r="G3340" i="1"/>
  <c r="Q3339" i="1"/>
  <c r="P3339" i="1"/>
  <c r="N3339" i="1"/>
  <c r="M3339" i="1"/>
  <c r="L3339" i="1"/>
  <c r="K3339" i="1"/>
  <c r="I3339" i="1"/>
  <c r="J3339" i="1" s="1"/>
  <c r="H3339" i="1"/>
  <c r="G3339" i="1"/>
  <c r="Q3338" i="1"/>
  <c r="P3338" i="1"/>
  <c r="N3338" i="1"/>
  <c r="M3338" i="1"/>
  <c r="L3338" i="1"/>
  <c r="K3338" i="1"/>
  <c r="I3338" i="1"/>
  <c r="J3338" i="1" s="1"/>
  <c r="H3338" i="1"/>
  <c r="G3338" i="1"/>
  <c r="Q3337" i="1"/>
  <c r="P3337" i="1"/>
  <c r="N3337" i="1"/>
  <c r="M3337" i="1"/>
  <c r="L3337" i="1"/>
  <c r="K3337" i="1"/>
  <c r="I3337" i="1"/>
  <c r="J3337" i="1" s="1"/>
  <c r="H3337" i="1"/>
  <c r="G3337" i="1"/>
  <c r="Q3336" i="1"/>
  <c r="P3336" i="1"/>
  <c r="N3336" i="1"/>
  <c r="M3336" i="1"/>
  <c r="L3336" i="1"/>
  <c r="K3336" i="1"/>
  <c r="I3336" i="1"/>
  <c r="J3336" i="1" s="1"/>
  <c r="H3336" i="1"/>
  <c r="G3336" i="1"/>
  <c r="Q3335" i="1"/>
  <c r="P3335" i="1"/>
  <c r="N3335" i="1"/>
  <c r="M3335" i="1"/>
  <c r="L3335" i="1"/>
  <c r="K3335" i="1"/>
  <c r="J3335" i="1"/>
  <c r="I3335" i="1"/>
  <c r="H3335" i="1"/>
  <c r="G3335" i="1"/>
  <c r="Q3334" i="1"/>
  <c r="P3334" i="1"/>
  <c r="N3334" i="1"/>
  <c r="M3334" i="1"/>
  <c r="L3334" i="1"/>
  <c r="K3334" i="1"/>
  <c r="I3334" i="1"/>
  <c r="J3334" i="1" s="1"/>
  <c r="H3334" i="1"/>
  <c r="G3334" i="1"/>
  <c r="Q3333" i="1"/>
  <c r="P3333" i="1"/>
  <c r="N3333" i="1"/>
  <c r="M3333" i="1"/>
  <c r="L3333" i="1"/>
  <c r="K3333" i="1"/>
  <c r="I3333" i="1"/>
  <c r="J3333" i="1" s="1"/>
  <c r="H3333" i="1"/>
  <c r="G3333" i="1"/>
  <c r="Q3332" i="1"/>
  <c r="P3332" i="1"/>
  <c r="N3332" i="1"/>
  <c r="M3332" i="1"/>
  <c r="L3332" i="1"/>
  <c r="K3332" i="1"/>
  <c r="I3332" i="1"/>
  <c r="J3332" i="1" s="1"/>
  <c r="H3332" i="1"/>
  <c r="G3332" i="1"/>
  <c r="Q3331" i="1"/>
  <c r="P3331" i="1"/>
  <c r="N3331" i="1"/>
  <c r="M3331" i="1"/>
  <c r="L3331" i="1"/>
  <c r="K3331" i="1"/>
  <c r="I3331" i="1"/>
  <c r="J3331" i="1" s="1"/>
  <c r="H3331" i="1"/>
  <c r="G3331" i="1"/>
  <c r="Q3330" i="1"/>
  <c r="P3330" i="1"/>
  <c r="N3330" i="1"/>
  <c r="M3330" i="1"/>
  <c r="L3330" i="1"/>
  <c r="K3330" i="1"/>
  <c r="I3330" i="1"/>
  <c r="J3330" i="1" s="1"/>
  <c r="H3330" i="1"/>
  <c r="G3330" i="1"/>
  <c r="Q3329" i="1"/>
  <c r="P3329" i="1"/>
  <c r="N3329" i="1"/>
  <c r="M3329" i="1"/>
  <c r="L3329" i="1"/>
  <c r="K3329" i="1"/>
  <c r="I3329" i="1"/>
  <c r="J3329" i="1" s="1"/>
  <c r="H3329" i="1"/>
  <c r="G3329" i="1"/>
  <c r="Q3328" i="1"/>
  <c r="P3328" i="1"/>
  <c r="N3328" i="1"/>
  <c r="M3328" i="1"/>
  <c r="L3328" i="1"/>
  <c r="K3328" i="1"/>
  <c r="I3328" i="1"/>
  <c r="J3328" i="1" s="1"/>
  <c r="H3328" i="1"/>
  <c r="G3328" i="1"/>
  <c r="Q3327" i="1"/>
  <c r="P3327" i="1"/>
  <c r="N3327" i="1"/>
  <c r="M3327" i="1"/>
  <c r="L3327" i="1"/>
  <c r="K3327" i="1"/>
  <c r="J3327" i="1"/>
  <c r="I3327" i="1"/>
  <c r="H3327" i="1"/>
  <c r="G3327" i="1"/>
  <c r="Q3326" i="1"/>
  <c r="P3326" i="1"/>
  <c r="N3326" i="1"/>
  <c r="M3326" i="1"/>
  <c r="L3326" i="1"/>
  <c r="K3326" i="1"/>
  <c r="I3326" i="1"/>
  <c r="J3326" i="1" s="1"/>
  <c r="H3326" i="1"/>
  <c r="G3326" i="1"/>
  <c r="Q3325" i="1"/>
  <c r="P3325" i="1"/>
  <c r="N3325" i="1"/>
  <c r="M3325" i="1"/>
  <c r="L3325" i="1"/>
  <c r="K3325" i="1"/>
  <c r="I3325" i="1"/>
  <c r="J3325" i="1" s="1"/>
  <c r="H3325" i="1"/>
  <c r="G3325" i="1"/>
  <c r="Q3324" i="1"/>
  <c r="P3324" i="1"/>
  <c r="N3324" i="1"/>
  <c r="M3324" i="1"/>
  <c r="L3324" i="1"/>
  <c r="K3324" i="1"/>
  <c r="I3324" i="1"/>
  <c r="J3324" i="1" s="1"/>
  <c r="H3324" i="1"/>
  <c r="G3324" i="1"/>
  <c r="Q3323" i="1"/>
  <c r="P3323" i="1"/>
  <c r="N3323" i="1"/>
  <c r="M3323" i="1"/>
  <c r="L3323" i="1"/>
  <c r="K3323" i="1"/>
  <c r="I3323" i="1"/>
  <c r="J3323" i="1" s="1"/>
  <c r="H3323" i="1"/>
  <c r="G3323" i="1"/>
  <c r="Q3322" i="1"/>
  <c r="P3322" i="1"/>
  <c r="N3322" i="1"/>
  <c r="M3322" i="1"/>
  <c r="L3322" i="1"/>
  <c r="K3322" i="1"/>
  <c r="I3322" i="1"/>
  <c r="J3322" i="1" s="1"/>
  <c r="H3322" i="1"/>
  <c r="G3322" i="1"/>
  <c r="Q3321" i="1"/>
  <c r="P3321" i="1"/>
  <c r="N3321" i="1"/>
  <c r="M3321" i="1"/>
  <c r="L3321" i="1"/>
  <c r="K3321" i="1"/>
  <c r="I3321" i="1"/>
  <c r="J3321" i="1" s="1"/>
  <c r="H3321" i="1"/>
  <c r="G3321" i="1"/>
  <c r="Q3320" i="1"/>
  <c r="P3320" i="1"/>
  <c r="N3320" i="1"/>
  <c r="M3320" i="1"/>
  <c r="L3320" i="1"/>
  <c r="K3320" i="1"/>
  <c r="I3320" i="1"/>
  <c r="J3320" i="1" s="1"/>
  <c r="H3320" i="1"/>
  <c r="G3320" i="1"/>
  <c r="Q3319" i="1"/>
  <c r="P3319" i="1"/>
  <c r="N3319" i="1"/>
  <c r="M3319" i="1"/>
  <c r="L3319" i="1"/>
  <c r="K3319" i="1"/>
  <c r="J3319" i="1"/>
  <c r="I3319" i="1"/>
  <c r="H3319" i="1"/>
  <c r="G3319" i="1"/>
  <c r="Q3318" i="1"/>
  <c r="P3318" i="1"/>
  <c r="N3318" i="1"/>
  <c r="M3318" i="1"/>
  <c r="L3318" i="1"/>
  <c r="K3318" i="1"/>
  <c r="I3318" i="1"/>
  <c r="J3318" i="1" s="1"/>
  <c r="H3318" i="1"/>
  <c r="G3318" i="1"/>
  <c r="Q3317" i="1"/>
  <c r="P3317" i="1"/>
  <c r="N3317" i="1"/>
  <c r="M3317" i="1"/>
  <c r="L3317" i="1"/>
  <c r="K3317" i="1"/>
  <c r="I3317" i="1"/>
  <c r="J3317" i="1" s="1"/>
  <c r="H3317" i="1"/>
  <c r="G3317" i="1"/>
  <c r="Q3316" i="1"/>
  <c r="P3316" i="1"/>
  <c r="N3316" i="1"/>
  <c r="M3316" i="1"/>
  <c r="L3316" i="1"/>
  <c r="K3316" i="1"/>
  <c r="I3316" i="1"/>
  <c r="J3316" i="1" s="1"/>
  <c r="H3316" i="1"/>
  <c r="G3316" i="1"/>
  <c r="Q3315" i="1"/>
  <c r="P3315" i="1"/>
  <c r="N3315" i="1"/>
  <c r="M3315" i="1"/>
  <c r="L3315" i="1"/>
  <c r="K3315" i="1"/>
  <c r="I3315" i="1"/>
  <c r="J3315" i="1" s="1"/>
  <c r="H3315" i="1"/>
  <c r="G3315" i="1"/>
  <c r="Q3314" i="1"/>
  <c r="P3314" i="1"/>
  <c r="N3314" i="1"/>
  <c r="M3314" i="1"/>
  <c r="L3314" i="1"/>
  <c r="K3314" i="1"/>
  <c r="I3314" i="1"/>
  <c r="J3314" i="1" s="1"/>
  <c r="H3314" i="1"/>
  <c r="G3314" i="1"/>
  <c r="Q3313" i="1"/>
  <c r="P3313" i="1"/>
  <c r="N3313" i="1"/>
  <c r="M3313" i="1"/>
  <c r="L3313" i="1"/>
  <c r="K3313" i="1"/>
  <c r="I3313" i="1"/>
  <c r="J3313" i="1" s="1"/>
  <c r="H3313" i="1"/>
  <c r="G3313" i="1"/>
  <c r="Q3312" i="1"/>
  <c r="P3312" i="1"/>
  <c r="N3312" i="1"/>
  <c r="M3312" i="1"/>
  <c r="L3312" i="1"/>
  <c r="K3312" i="1"/>
  <c r="I3312" i="1"/>
  <c r="J3312" i="1" s="1"/>
  <c r="H3312" i="1"/>
  <c r="G3312" i="1"/>
  <c r="Q3311" i="1"/>
  <c r="P3311" i="1"/>
  <c r="N3311" i="1"/>
  <c r="M3311" i="1"/>
  <c r="L3311" i="1"/>
  <c r="K3311" i="1"/>
  <c r="J3311" i="1"/>
  <c r="I3311" i="1"/>
  <c r="H3311" i="1"/>
  <c r="G3311" i="1"/>
  <c r="Q3310" i="1"/>
  <c r="P3310" i="1"/>
  <c r="N3310" i="1"/>
  <c r="M3310" i="1"/>
  <c r="L3310" i="1"/>
  <c r="K3310" i="1"/>
  <c r="I3310" i="1"/>
  <c r="J3310" i="1" s="1"/>
  <c r="H3310" i="1"/>
  <c r="G3310" i="1"/>
  <c r="Q3309" i="1"/>
  <c r="P3309" i="1"/>
  <c r="N3309" i="1"/>
  <c r="M3309" i="1"/>
  <c r="L3309" i="1"/>
  <c r="K3309" i="1"/>
  <c r="I3309" i="1"/>
  <c r="J3309" i="1" s="1"/>
  <c r="H3309" i="1"/>
  <c r="G3309" i="1"/>
  <c r="Q3308" i="1"/>
  <c r="P3308" i="1"/>
  <c r="N3308" i="1"/>
  <c r="M3308" i="1"/>
  <c r="L3308" i="1"/>
  <c r="K3308" i="1"/>
  <c r="I3308" i="1"/>
  <c r="J3308" i="1" s="1"/>
  <c r="H3308" i="1"/>
  <c r="G3308" i="1"/>
  <c r="Q3307" i="1"/>
  <c r="P3307" i="1"/>
  <c r="N3307" i="1"/>
  <c r="M3307" i="1"/>
  <c r="L3307" i="1"/>
  <c r="K3307" i="1"/>
  <c r="I3307" i="1"/>
  <c r="J3307" i="1" s="1"/>
  <c r="H3307" i="1"/>
  <c r="G3307" i="1"/>
  <c r="Q3306" i="1"/>
  <c r="P3306" i="1"/>
  <c r="N3306" i="1"/>
  <c r="M3306" i="1"/>
  <c r="L3306" i="1"/>
  <c r="K3306" i="1"/>
  <c r="I3306" i="1"/>
  <c r="J3306" i="1" s="1"/>
  <c r="H3306" i="1"/>
  <c r="G3306" i="1"/>
  <c r="Q3305" i="1"/>
  <c r="P3305" i="1"/>
  <c r="N3305" i="1"/>
  <c r="M3305" i="1"/>
  <c r="L3305" i="1"/>
  <c r="K3305" i="1"/>
  <c r="I3305" i="1"/>
  <c r="J3305" i="1" s="1"/>
  <c r="H3305" i="1"/>
  <c r="G3305" i="1"/>
  <c r="Q3304" i="1"/>
  <c r="P3304" i="1"/>
  <c r="N3304" i="1"/>
  <c r="M3304" i="1"/>
  <c r="L3304" i="1"/>
  <c r="K3304" i="1"/>
  <c r="I3304" i="1"/>
  <c r="J3304" i="1" s="1"/>
  <c r="H3304" i="1"/>
  <c r="G3304" i="1"/>
  <c r="Q3303" i="1"/>
  <c r="P3303" i="1"/>
  <c r="N3303" i="1"/>
  <c r="M3303" i="1"/>
  <c r="L3303" i="1"/>
  <c r="K3303" i="1"/>
  <c r="J3303" i="1"/>
  <c r="I3303" i="1"/>
  <c r="H3303" i="1"/>
  <c r="G3303" i="1"/>
  <c r="Q3302" i="1"/>
  <c r="P3302" i="1"/>
  <c r="N3302" i="1"/>
  <c r="M3302" i="1"/>
  <c r="L3302" i="1"/>
  <c r="K3302" i="1"/>
  <c r="I3302" i="1"/>
  <c r="J3302" i="1" s="1"/>
  <c r="H3302" i="1"/>
  <c r="G3302" i="1"/>
  <c r="Q3301" i="1"/>
  <c r="P3301" i="1"/>
  <c r="N3301" i="1"/>
  <c r="M3301" i="1"/>
  <c r="L3301" i="1"/>
  <c r="K3301" i="1"/>
  <c r="I3301" i="1"/>
  <c r="J3301" i="1" s="1"/>
  <c r="H3301" i="1"/>
  <c r="G3301" i="1"/>
  <c r="Q3300" i="1"/>
  <c r="P3300" i="1"/>
  <c r="N3300" i="1"/>
  <c r="M3300" i="1"/>
  <c r="L3300" i="1"/>
  <c r="K3300" i="1"/>
  <c r="I3300" i="1"/>
  <c r="J3300" i="1" s="1"/>
  <c r="H3300" i="1"/>
  <c r="G3300" i="1"/>
  <c r="Q3299" i="1"/>
  <c r="P3299" i="1"/>
  <c r="N3299" i="1"/>
  <c r="M3299" i="1"/>
  <c r="L3299" i="1"/>
  <c r="K3299" i="1"/>
  <c r="I3299" i="1"/>
  <c r="J3299" i="1" s="1"/>
  <c r="H3299" i="1"/>
  <c r="G3299" i="1"/>
  <c r="Q3298" i="1"/>
  <c r="P3298" i="1"/>
  <c r="N3298" i="1"/>
  <c r="M3298" i="1"/>
  <c r="L3298" i="1"/>
  <c r="K3298" i="1"/>
  <c r="I3298" i="1"/>
  <c r="J3298" i="1" s="1"/>
  <c r="H3298" i="1"/>
  <c r="G3298" i="1"/>
  <c r="Q3297" i="1"/>
  <c r="P3297" i="1"/>
  <c r="N3297" i="1"/>
  <c r="M3297" i="1"/>
  <c r="L3297" i="1"/>
  <c r="K3297" i="1"/>
  <c r="I3297" i="1"/>
  <c r="J3297" i="1" s="1"/>
  <c r="H3297" i="1"/>
  <c r="G3297" i="1"/>
  <c r="Q3296" i="1"/>
  <c r="P3296" i="1"/>
  <c r="N3296" i="1"/>
  <c r="M3296" i="1"/>
  <c r="L3296" i="1"/>
  <c r="K3296" i="1"/>
  <c r="I3296" i="1"/>
  <c r="J3296" i="1" s="1"/>
  <c r="H3296" i="1"/>
  <c r="G3296" i="1"/>
  <c r="Q3295" i="1"/>
  <c r="P3295" i="1"/>
  <c r="N3295" i="1"/>
  <c r="M3295" i="1"/>
  <c r="L3295" i="1"/>
  <c r="K3295" i="1"/>
  <c r="J3295" i="1"/>
  <c r="I3295" i="1"/>
  <c r="H3295" i="1"/>
  <c r="G3295" i="1"/>
  <c r="Q3294" i="1"/>
  <c r="P3294" i="1"/>
  <c r="N3294" i="1"/>
  <c r="M3294" i="1"/>
  <c r="L3294" i="1"/>
  <c r="K3294" i="1"/>
  <c r="I3294" i="1"/>
  <c r="J3294" i="1" s="1"/>
  <c r="H3294" i="1"/>
  <c r="G3294" i="1"/>
  <c r="Q3293" i="1"/>
  <c r="P3293" i="1"/>
  <c r="N3293" i="1"/>
  <c r="M3293" i="1"/>
  <c r="L3293" i="1"/>
  <c r="K3293" i="1"/>
  <c r="I3293" i="1"/>
  <c r="J3293" i="1" s="1"/>
  <c r="H3293" i="1"/>
  <c r="G3293" i="1"/>
  <c r="Q3292" i="1"/>
  <c r="P3292" i="1"/>
  <c r="N3292" i="1"/>
  <c r="M3292" i="1"/>
  <c r="L3292" i="1"/>
  <c r="K3292" i="1"/>
  <c r="I3292" i="1"/>
  <c r="J3292" i="1" s="1"/>
  <c r="H3292" i="1"/>
  <c r="G3292" i="1"/>
  <c r="Q3291" i="1"/>
  <c r="P3291" i="1"/>
  <c r="N3291" i="1"/>
  <c r="M3291" i="1"/>
  <c r="L3291" i="1"/>
  <c r="K3291" i="1"/>
  <c r="I3291" i="1"/>
  <c r="J3291" i="1" s="1"/>
  <c r="H3291" i="1"/>
  <c r="G3291" i="1"/>
  <c r="Q3290" i="1"/>
  <c r="P3290" i="1"/>
  <c r="N3290" i="1"/>
  <c r="M3290" i="1"/>
  <c r="L3290" i="1"/>
  <c r="K3290" i="1"/>
  <c r="I3290" i="1"/>
  <c r="J3290" i="1" s="1"/>
  <c r="H3290" i="1"/>
  <c r="G3290" i="1"/>
  <c r="Q3289" i="1"/>
  <c r="P3289" i="1"/>
  <c r="N3289" i="1"/>
  <c r="M3289" i="1"/>
  <c r="L3289" i="1"/>
  <c r="K3289" i="1"/>
  <c r="I3289" i="1"/>
  <c r="J3289" i="1" s="1"/>
  <c r="H3289" i="1"/>
  <c r="G3289" i="1"/>
  <c r="Q3288" i="1"/>
  <c r="P3288" i="1"/>
  <c r="N3288" i="1"/>
  <c r="M3288" i="1"/>
  <c r="L3288" i="1"/>
  <c r="K3288" i="1"/>
  <c r="I3288" i="1"/>
  <c r="J3288" i="1" s="1"/>
  <c r="H3288" i="1"/>
  <c r="G3288" i="1"/>
  <c r="Q3287" i="1"/>
  <c r="P3287" i="1"/>
  <c r="N3287" i="1"/>
  <c r="M3287" i="1"/>
  <c r="L3287" i="1"/>
  <c r="K3287" i="1"/>
  <c r="J3287" i="1"/>
  <c r="I3287" i="1"/>
  <c r="H3287" i="1"/>
  <c r="G3287" i="1"/>
  <c r="Q3286" i="1"/>
  <c r="P3286" i="1"/>
  <c r="N3286" i="1"/>
  <c r="M3286" i="1"/>
  <c r="L3286" i="1"/>
  <c r="K3286" i="1"/>
  <c r="I3286" i="1"/>
  <c r="J3286" i="1" s="1"/>
  <c r="H3286" i="1"/>
  <c r="G3286" i="1"/>
  <c r="Q3285" i="1"/>
  <c r="P3285" i="1"/>
  <c r="N3285" i="1"/>
  <c r="M3285" i="1"/>
  <c r="L3285" i="1"/>
  <c r="K3285" i="1"/>
  <c r="I3285" i="1"/>
  <c r="J3285" i="1" s="1"/>
  <c r="H3285" i="1"/>
  <c r="G3285" i="1"/>
  <c r="Q3284" i="1"/>
  <c r="P3284" i="1"/>
  <c r="N3284" i="1"/>
  <c r="M3284" i="1"/>
  <c r="L3284" i="1"/>
  <c r="K3284" i="1"/>
  <c r="I3284" i="1"/>
  <c r="J3284" i="1" s="1"/>
  <c r="H3284" i="1"/>
  <c r="G3284" i="1"/>
  <c r="Q3283" i="1"/>
  <c r="P3283" i="1"/>
  <c r="N3283" i="1"/>
  <c r="M3283" i="1"/>
  <c r="L3283" i="1"/>
  <c r="K3283" i="1"/>
  <c r="I3283" i="1"/>
  <c r="J3283" i="1" s="1"/>
  <c r="H3283" i="1"/>
  <c r="G3283" i="1"/>
  <c r="Q3282" i="1"/>
  <c r="P3282" i="1"/>
  <c r="N3282" i="1"/>
  <c r="M3282" i="1"/>
  <c r="L3282" i="1"/>
  <c r="K3282" i="1"/>
  <c r="I3282" i="1"/>
  <c r="J3282" i="1" s="1"/>
  <c r="H3282" i="1"/>
  <c r="G3282" i="1"/>
  <c r="Q3281" i="1"/>
  <c r="P3281" i="1"/>
  <c r="N3281" i="1"/>
  <c r="M3281" i="1"/>
  <c r="L3281" i="1"/>
  <c r="K3281" i="1"/>
  <c r="I3281" i="1"/>
  <c r="J3281" i="1" s="1"/>
  <c r="H3281" i="1"/>
  <c r="G3281" i="1"/>
  <c r="Q3280" i="1"/>
  <c r="P3280" i="1"/>
  <c r="N3280" i="1"/>
  <c r="M3280" i="1"/>
  <c r="L3280" i="1"/>
  <c r="K3280" i="1"/>
  <c r="I3280" i="1"/>
  <c r="J3280" i="1" s="1"/>
  <c r="H3280" i="1"/>
  <c r="G3280" i="1"/>
  <c r="Q3279" i="1"/>
  <c r="P3279" i="1"/>
  <c r="N3279" i="1"/>
  <c r="M3279" i="1"/>
  <c r="L3279" i="1"/>
  <c r="K3279" i="1"/>
  <c r="J3279" i="1"/>
  <c r="I3279" i="1"/>
  <c r="H3279" i="1"/>
  <c r="G3279" i="1"/>
  <c r="Q3278" i="1"/>
  <c r="P3278" i="1"/>
  <c r="N3278" i="1"/>
  <c r="M3278" i="1"/>
  <c r="L3278" i="1"/>
  <c r="K3278" i="1"/>
  <c r="I3278" i="1"/>
  <c r="J3278" i="1" s="1"/>
  <c r="H3278" i="1"/>
  <c r="G3278" i="1"/>
  <c r="Q3277" i="1"/>
  <c r="P3277" i="1"/>
  <c r="N3277" i="1"/>
  <c r="M3277" i="1"/>
  <c r="L3277" i="1"/>
  <c r="K3277" i="1"/>
  <c r="I3277" i="1"/>
  <c r="J3277" i="1" s="1"/>
  <c r="H3277" i="1"/>
  <c r="G3277" i="1"/>
  <c r="Q3276" i="1"/>
  <c r="P3276" i="1"/>
  <c r="N3276" i="1"/>
  <c r="M3276" i="1"/>
  <c r="L3276" i="1"/>
  <c r="K3276" i="1"/>
  <c r="I3276" i="1"/>
  <c r="J3276" i="1" s="1"/>
  <c r="H3276" i="1"/>
  <c r="G3276" i="1"/>
  <c r="Q3275" i="1"/>
  <c r="P3275" i="1"/>
  <c r="N3275" i="1"/>
  <c r="M3275" i="1"/>
  <c r="L3275" i="1"/>
  <c r="K3275" i="1"/>
  <c r="I3275" i="1"/>
  <c r="J3275" i="1" s="1"/>
  <c r="H3275" i="1"/>
  <c r="G3275" i="1"/>
  <c r="Q3274" i="1"/>
  <c r="P3274" i="1"/>
  <c r="N3274" i="1"/>
  <c r="M3274" i="1"/>
  <c r="L3274" i="1"/>
  <c r="K3274" i="1"/>
  <c r="I3274" i="1"/>
  <c r="J3274" i="1" s="1"/>
  <c r="H3274" i="1"/>
  <c r="G3274" i="1"/>
  <c r="Q3273" i="1"/>
  <c r="P3273" i="1"/>
  <c r="N3273" i="1"/>
  <c r="M3273" i="1"/>
  <c r="L3273" i="1"/>
  <c r="K3273" i="1"/>
  <c r="I3273" i="1"/>
  <c r="J3273" i="1" s="1"/>
  <c r="H3273" i="1"/>
  <c r="G3273" i="1"/>
  <c r="Q3272" i="1"/>
  <c r="P3272" i="1"/>
  <c r="N3272" i="1"/>
  <c r="M3272" i="1"/>
  <c r="L3272" i="1"/>
  <c r="K3272" i="1"/>
  <c r="I3272" i="1"/>
  <c r="J3272" i="1" s="1"/>
  <c r="H3272" i="1"/>
  <c r="G3272" i="1"/>
  <c r="Q3271" i="1"/>
  <c r="P3271" i="1"/>
  <c r="N3271" i="1"/>
  <c r="M3271" i="1"/>
  <c r="L3271" i="1"/>
  <c r="K3271" i="1"/>
  <c r="J3271" i="1"/>
  <c r="I3271" i="1"/>
  <c r="H3271" i="1"/>
  <c r="G3271" i="1"/>
  <c r="Q3270" i="1"/>
  <c r="P3270" i="1"/>
  <c r="N3270" i="1"/>
  <c r="M3270" i="1"/>
  <c r="L3270" i="1"/>
  <c r="K3270" i="1"/>
  <c r="I3270" i="1"/>
  <c r="J3270" i="1" s="1"/>
  <c r="H3270" i="1"/>
  <c r="G3270" i="1"/>
  <c r="Q3269" i="1"/>
  <c r="P3269" i="1"/>
  <c r="N3269" i="1"/>
  <c r="M3269" i="1"/>
  <c r="L3269" i="1"/>
  <c r="K3269" i="1"/>
  <c r="I3269" i="1"/>
  <c r="J3269" i="1" s="1"/>
  <c r="H3269" i="1"/>
  <c r="G3269" i="1"/>
  <c r="Q3268" i="1"/>
  <c r="P3268" i="1"/>
  <c r="N3268" i="1"/>
  <c r="M3268" i="1"/>
  <c r="L3268" i="1"/>
  <c r="K3268" i="1"/>
  <c r="I3268" i="1"/>
  <c r="J3268" i="1" s="1"/>
  <c r="H3268" i="1"/>
  <c r="G3268" i="1"/>
  <c r="Q3267" i="1"/>
  <c r="P3267" i="1"/>
  <c r="N3267" i="1"/>
  <c r="M3267" i="1"/>
  <c r="L3267" i="1"/>
  <c r="K3267" i="1"/>
  <c r="I3267" i="1"/>
  <c r="J3267" i="1" s="1"/>
  <c r="H3267" i="1"/>
  <c r="G3267" i="1"/>
  <c r="Q3266" i="1"/>
  <c r="P3266" i="1"/>
  <c r="N3266" i="1"/>
  <c r="M3266" i="1"/>
  <c r="L3266" i="1"/>
  <c r="K3266" i="1"/>
  <c r="I3266" i="1"/>
  <c r="J3266" i="1" s="1"/>
  <c r="H3266" i="1"/>
  <c r="G3266" i="1"/>
  <c r="Q3265" i="1"/>
  <c r="P3265" i="1"/>
  <c r="N3265" i="1"/>
  <c r="M3265" i="1"/>
  <c r="L3265" i="1"/>
  <c r="K3265" i="1"/>
  <c r="I3265" i="1"/>
  <c r="J3265" i="1" s="1"/>
  <c r="H3265" i="1"/>
  <c r="G3265" i="1"/>
  <c r="Q3264" i="1"/>
  <c r="P3264" i="1"/>
  <c r="N3264" i="1"/>
  <c r="M3264" i="1"/>
  <c r="L3264" i="1"/>
  <c r="K3264" i="1"/>
  <c r="I3264" i="1"/>
  <c r="J3264" i="1" s="1"/>
  <c r="H3264" i="1"/>
  <c r="G3264" i="1"/>
  <c r="Q3263" i="1"/>
  <c r="P3263" i="1"/>
  <c r="N3263" i="1"/>
  <c r="M3263" i="1"/>
  <c r="L3263" i="1"/>
  <c r="K3263" i="1"/>
  <c r="J3263" i="1"/>
  <c r="I3263" i="1"/>
  <c r="H3263" i="1"/>
  <c r="G3263" i="1"/>
  <c r="Q3262" i="1"/>
  <c r="P3262" i="1"/>
  <c r="N3262" i="1"/>
  <c r="M3262" i="1"/>
  <c r="L3262" i="1"/>
  <c r="K3262" i="1"/>
  <c r="I3262" i="1"/>
  <c r="J3262" i="1" s="1"/>
  <c r="H3262" i="1"/>
  <c r="G3262" i="1"/>
  <c r="Q3261" i="1"/>
  <c r="P3261" i="1"/>
  <c r="N3261" i="1"/>
  <c r="M3261" i="1"/>
  <c r="L3261" i="1"/>
  <c r="K3261" i="1"/>
  <c r="I3261" i="1"/>
  <c r="J3261" i="1" s="1"/>
  <c r="H3261" i="1"/>
  <c r="G3261" i="1"/>
  <c r="Q3260" i="1"/>
  <c r="P3260" i="1"/>
  <c r="N3260" i="1"/>
  <c r="M3260" i="1"/>
  <c r="L3260" i="1"/>
  <c r="K3260" i="1"/>
  <c r="I3260" i="1"/>
  <c r="J3260" i="1" s="1"/>
  <c r="H3260" i="1"/>
  <c r="G3260" i="1"/>
  <c r="Q3259" i="1"/>
  <c r="P3259" i="1"/>
  <c r="N3259" i="1"/>
  <c r="M3259" i="1"/>
  <c r="L3259" i="1"/>
  <c r="K3259" i="1"/>
  <c r="I3259" i="1"/>
  <c r="J3259" i="1" s="1"/>
  <c r="H3259" i="1"/>
  <c r="G3259" i="1"/>
  <c r="Q3258" i="1"/>
  <c r="P3258" i="1"/>
  <c r="N3258" i="1"/>
  <c r="M3258" i="1"/>
  <c r="L3258" i="1"/>
  <c r="K3258" i="1"/>
  <c r="I3258" i="1"/>
  <c r="J3258" i="1" s="1"/>
  <c r="H3258" i="1"/>
  <c r="G3258" i="1"/>
  <c r="Q3257" i="1"/>
  <c r="P3257" i="1"/>
  <c r="N3257" i="1"/>
  <c r="M3257" i="1"/>
  <c r="L3257" i="1"/>
  <c r="K3257" i="1"/>
  <c r="I3257" i="1"/>
  <c r="J3257" i="1" s="1"/>
  <c r="H3257" i="1"/>
  <c r="G3257" i="1"/>
  <c r="Q3256" i="1"/>
  <c r="P3256" i="1"/>
  <c r="N3256" i="1"/>
  <c r="M3256" i="1"/>
  <c r="L3256" i="1"/>
  <c r="K3256" i="1"/>
  <c r="I3256" i="1"/>
  <c r="J3256" i="1" s="1"/>
  <c r="H3256" i="1"/>
  <c r="G3256" i="1"/>
  <c r="Q3255" i="1"/>
  <c r="P3255" i="1"/>
  <c r="N3255" i="1"/>
  <c r="M3255" i="1"/>
  <c r="L3255" i="1"/>
  <c r="K3255" i="1"/>
  <c r="J3255" i="1"/>
  <c r="I3255" i="1"/>
  <c r="H3255" i="1"/>
  <c r="G3255" i="1"/>
  <c r="Q3254" i="1"/>
  <c r="P3254" i="1"/>
  <c r="N3254" i="1"/>
  <c r="M3254" i="1"/>
  <c r="L3254" i="1"/>
  <c r="K3254" i="1"/>
  <c r="I3254" i="1"/>
  <c r="J3254" i="1" s="1"/>
  <c r="H3254" i="1"/>
  <c r="G3254" i="1"/>
  <c r="Q3253" i="1"/>
  <c r="P3253" i="1"/>
  <c r="N3253" i="1"/>
  <c r="M3253" i="1"/>
  <c r="L3253" i="1"/>
  <c r="K3253" i="1"/>
  <c r="I3253" i="1"/>
  <c r="J3253" i="1" s="1"/>
  <c r="H3253" i="1"/>
  <c r="G3253" i="1"/>
  <c r="Q3252" i="1"/>
  <c r="P3252" i="1"/>
  <c r="N3252" i="1"/>
  <c r="M3252" i="1"/>
  <c r="L3252" i="1"/>
  <c r="K3252" i="1"/>
  <c r="I3252" i="1"/>
  <c r="J3252" i="1" s="1"/>
  <c r="H3252" i="1"/>
  <c r="G3252" i="1"/>
  <c r="Q3251" i="1"/>
  <c r="P3251" i="1"/>
  <c r="N3251" i="1"/>
  <c r="M3251" i="1"/>
  <c r="L3251" i="1"/>
  <c r="K3251" i="1"/>
  <c r="I3251" i="1"/>
  <c r="J3251" i="1" s="1"/>
  <c r="H3251" i="1"/>
  <c r="G3251" i="1"/>
  <c r="Q3250" i="1"/>
  <c r="P3250" i="1"/>
  <c r="N3250" i="1"/>
  <c r="M3250" i="1"/>
  <c r="L3250" i="1"/>
  <c r="K3250" i="1"/>
  <c r="I3250" i="1"/>
  <c r="J3250" i="1" s="1"/>
  <c r="H3250" i="1"/>
  <c r="G3250" i="1"/>
  <c r="Q3249" i="1"/>
  <c r="P3249" i="1"/>
  <c r="N3249" i="1"/>
  <c r="M3249" i="1"/>
  <c r="L3249" i="1"/>
  <c r="K3249" i="1"/>
  <c r="I3249" i="1"/>
  <c r="J3249" i="1" s="1"/>
  <c r="H3249" i="1"/>
  <c r="G3249" i="1"/>
  <c r="Q3248" i="1"/>
  <c r="P3248" i="1"/>
  <c r="N3248" i="1"/>
  <c r="M3248" i="1"/>
  <c r="L3248" i="1"/>
  <c r="K3248" i="1"/>
  <c r="I3248" i="1"/>
  <c r="J3248" i="1" s="1"/>
  <c r="H3248" i="1"/>
  <c r="G3248" i="1"/>
  <c r="Q3247" i="1"/>
  <c r="P3247" i="1"/>
  <c r="N3247" i="1"/>
  <c r="M3247" i="1"/>
  <c r="L3247" i="1"/>
  <c r="K3247" i="1"/>
  <c r="J3247" i="1"/>
  <c r="I3247" i="1"/>
  <c r="H3247" i="1"/>
  <c r="G3247" i="1"/>
  <c r="Q3246" i="1"/>
  <c r="P3246" i="1"/>
  <c r="N3246" i="1"/>
  <c r="M3246" i="1"/>
  <c r="L3246" i="1"/>
  <c r="K3246" i="1"/>
  <c r="I3246" i="1"/>
  <c r="J3246" i="1" s="1"/>
  <c r="H3246" i="1"/>
  <c r="G3246" i="1"/>
  <c r="Q3245" i="1"/>
  <c r="P3245" i="1"/>
  <c r="N3245" i="1"/>
  <c r="M3245" i="1"/>
  <c r="L3245" i="1"/>
  <c r="K3245" i="1"/>
  <c r="I3245" i="1"/>
  <c r="J3245" i="1" s="1"/>
  <c r="H3245" i="1"/>
  <c r="G3245" i="1"/>
  <c r="Q3244" i="1"/>
  <c r="P3244" i="1"/>
  <c r="N3244" i="1"/>
  <c r="M3244" i="1"/>
  <c r="L3244" i="1"/>
  <c r="K3244" i="1"/>
  <c r="I3244" i="1"/>
  <c r="J3244" i="1" s="1"/>
  <c r="H3244" i="1"/>
  <c r="G3244" i="1"/>
  <c r="Q3243" i="1"/>
  <c r="P3243" i="1"/>
  <c r="N3243" i="1"/>
  <c r="M3243" i="1"/>
  <c r="L3243" i="1"/>
  <c r="K3243" i="1"/>
  <c r="I3243" i="1"/>
  <c r="J3243" i="1" s="1"/>
  <c r="H3243" i="1"/>
  <c r="G3243" i="1"/>
  <c r="Q3242" i="1"/>
  <c r="P3242" i="1"/>
  <c r="N3242" i="1"/>
  <c r="M3242" i="1"/>
  <c r="L3242" i="1"/>
  <c r="K3242" i="1"/>
  <c r="I3242" i="1"/>
  <c r="J3242" i="1" s="1"/>
  <c r="H3242" i="1"/>
  <c r="G3242" i="1"/>
  <c r="Q3241" i="1"/>
  <c r="P3241" i="1"/>
  <c r="N3241" i="1"/>
  <c r="M3241" i="1"/>
  <c r="L3241" i="1"/>
  <c r="K3241" i="1"/>
  <c r="I3241" i="1"/>
  <c r="J3241" i="1" s="1"/>
  <c r="H3241" i="1"/>
  <c r="G3241" i="1"/>
  <c r="Q3240" i="1"/>
  <c r="P3240" i="1"/>
  <c r="N3240" i="1"/>
  <c r="M3240" i="1"/>
  <c r="L3240" i="1"/>
  <c r="K3240" i="1"/>
  <c r="I3240" i="1"/>
  <c r="J3240" i="1" s="1"/>
  <c r="H3240" i="1"/>
  <c r="G3240" i="1"/>
  <c r="Q3239" i="1"/>
  <c r="P3239" i="1"/>
  <c r="N3239" i="1"/>
  <c r="M3239" i="1"/>
  <c r="L3239" i="1"/>
  <c r="K3239" i="1"/>
  <c r="J3239" i="1"/>
  <c r="I3239" i="1"/>
  <c r="H3239" i="1"/>
  <c r="G3239" i="1"/>
  <c r="Q3238" i="1"/>
  <c r="P3238" i="1"/>
  <c r="N3238" i="1"/>
  <c r="M3238" i="1"/>
  <c r="L3238" i="1"/>
  <c r="K3238" i="1"/>
  <c r="I3238" i="1"/>
  <c r="J3238" i="1" s="1"/>
  <c r="H3238" i="1"/>
  <c r="G3238" i="1"/>
  <c r="Q3237" i="1"/>
  <c r="P3237" i="1"/>
  <c r="N3237" i="1"/>
  <c r="M3237" i="1"/>
  <c r="L3237" i="1"/>
  <c r="K3237" i="1"/>
  <c r="I3237" i="1"/>
  <c r="J3237" i="1" s="1"/>
  <c r="H3237" i="1"/>
  <c r="G3237" i="1"/>
  <c r="Q3236" i="1"/>
  <c r="P3236" i="1"/>
  <c r="N3236" i="1"/>
  <c r="M3236" i="1"/>
  <c r="L3236" i="1"/>
  <c r="K3236" i="1"/>
  <c r="I3236" i="1"/>
  <c r="J3236" i="1" s="1"/>
  <c r="H3236" i="1"/>
  <c r="G3236" i="1"/>
  <c r="Q3235" i="1"/>
  <c r="P3235" i="1"/>
  <c r="N3235" i="1"/>
  <c r="M3235" i="1"/>
  <c r="L3235" i="1"/>
  <c r="K3235" i="1"/>
  <c r="I3235" i="1"/>
  <c r="J3235" i="1" s="1"/>
  <c r="H3235" i="1"/>
  <c r="G3235" i="1"/>
  <c r="Q3234" i="1"/>
  <c r="P3234" i="1"/>
  <c r="N3234" i="1"/>
  <c r="M3234" i="1"/>
  <c r="L3234" i="1"/>
  <c r="K3234" i="1"/>
  <c r="I3234" i="1"/>
  <c r="J3234" i="1" s="1"/>
  <c r="H3234" i="1"/>
  <c r="G3234" i="1"/>
  <c r="Q3233" i="1"/>
  <c r="P3233" i="1"/>
  <c r="N3233" i="1"/>
  <c r="M3233" i="1"/>
  <c r="L3233" i="1"/>
  <c r="K3233" i="1"/>
  <c r="J3233" i="1"/>
  <c r="I3233" i="1"/>
  <c r="H3233" i="1"/>
  <c r="G3233" i="1"/>
  <c r="Q3232" i="1"/>
  <c r="P3232" i="1"/>
  <c r="N3232" i="1"/>
  <c r="M3232" i="1"/>
  <c r="L3232" i="1"/>
  <c r="K3232" i="1"/>
  <c r="I3232" i="1"/>
  <c r="J3232" i="1" s="1"/>
  <c r="H3232" i="1"/>
  <c r="G3232" i="1"/>
  <c r="Q3231" i="1"/>
  <c r="P3231" i="1"/>
  <c r="N3231" i="1"/>
  <c r="M3231" i="1"/>
  <c r="L3231" i="1"/>
  <c r="K3231" i="1"/>
  <c r="J3231" i="1"/>
  <c r="I3231" i="1"/>
  <c r="H3231" i="1"/>
  <c r="G3231" i="1"/>
  <c r="Q3230" i="1"/>
  <c r="P3230" i="1"/>
  <c r="N3230" i="1"/>
  <c r="M3230" i="1"/>
  <c r="L3230" i="1"/>
  <c r="K3230" i="1"/>
  <c r="I3230" i="1"/>
  <c r="J3230" i="1" s="1"/>
  <c r="H3230" i="1"/>
  <c r="G3230" i="1"/>
  <c r="Q3229" i="1"/>
  <c r="P3229" i="1"/>
  <c r="N3229" i="1"/>
  <c r="M3229" i="1"/>
  <c r="L3229" i="1"/>
  <c r="K3229" i="1"/>
  <c r="I3229" i="1"/>
  <c r="J3229" i="1" s="1"/>
  <c r="H3229" i="1"/>
  <c r="G3229" i="1"/>
  <c r="Q3228" i="1"/>
  <c r="P3228" i="1"/>
  <c r="N3228" i="1"/>
  <c r="M3228" i="1"/>
  <c r="L3228" i="1"/>
  <c r="K3228" i="1"/>
  <c r="I3228" i="1"/>
  <c r="J3228" i="1" s="1"/>
  <c r="H3228" i="1"/>
  <c r="G3228" i="1"/>
  <c r="Q3227" i="1"/>
  <c r="P3227" i="1"/>
  <c r="N3227" i="1"/>
  <c r="M3227" i="1"/>
  <c r="L3227" i="1"/>
  <c r="K3227" i="1"/>
  <c r="I3227" i="1"/>
  <c r="J3227" i="1" s="1"/>
  <c r="H3227" i="1"/>
  <c r="G3227" i="1"/>
  <c r="Q3226" i="1"/>
  <c r="P3226" i="1"/>
  <c r="N3226" i="1"/>
  <c r="M3226" i="1"/>
  <c r="L3226" i="1"/>
  <c r="K3226" i="1"/>
  <c r="I3226" i="1"/>
  <c r="J3226" i="1" s="1"/>
  <c r="H3226" i="1"/>
  <c r="G3226" i="1"/>
  <c r="Q3225" i="1"/>
  <c r="P3225" i="1"/>
  <c r="N3225" i="1"/>
  <c r="M3225" i="1"/>
  <c r="L3225" i="1"/>
  <c r="K3225" i="1"/>
  <c r="I3225" i="1"/>
  <c r="J3225" i="1" s="1"/>
  <c r="H3225" i="1"/>
  <c r="G3225" i="1"/>
  <c r="Q3224" i="1"/>
  <c r="P3224" i="1"/>
  <c r="N3224" i="1"/>
  <c r="M3224" i="1"/>
  <c r="L3224" i="1"/>
  <c r="K3224" i="1"/>
  <c r="I3224" i="1"/>
  <c r="J3224" i="1" s="1"/>
  <c r="H3224" i="1"/>
  <c r="G3224" i="1"/>
  <c r="Q3223" i="1"/>
  <c r="P3223" i="1"/>
  <c r="N3223" i="1"/>
  <c r="M3223" i="1"/>
  <c r="L3223" i="1"/>
  <c r="K3223" i="1"/>
  <c r="J3223" i="1"/>
  <c r="I3223" i="1"/>
  <c r="H3223" i="1"/>
  <c r="G3223" i="1"/>
  <c r="Q3222" i="1"/>
  <c r="P3222" i="1"/>
  <c r="N3222" i="1"/>
  <c r="M3222" i="1"/>
  <c r="L3222" i="1"/>
  <c r="K3222" i="1"/>
  <c r="I3222" i="1"/>
  <c r="J3222" i="1" s="1"/>
  <c r="H3222" i="1"/>
  <c r="G3222" i="1"/>
  <c r="Q3221" i="1"/>
  <c r="P3221" i="1"/>
  <c r="N3221" i="1"/>
  <c r="M3221" i="1"/>
  <c r="L3221" i="1"/>
  <c r="K3221" i="1"/>
  <c r="I3221" i="1"/>
  <c r="J3221" i="1" s="1"/>
  <c r="H3221" i="1"/>
  <c r="G3221" i="1"/>
  <c r="Q3220" i="1"/>
  <c r="P3220" i="1"/>
  <c r="N3220" i="1"/>
  <c r="M3220" i="1"/>
  <c r="L3220" i="1"/>
  <c r="K3220" i="1"/>
  <c r="I3220" i="1"/>
  <c r="J3220" i="1" s="1"/>
  <c r="H3220" i="1"/>
  <c r="G3220" i="1"/>
  <c r="Q3219" i="1"/>
  <c r="P3219" i="1"/>
  <c r="N3219" i="1"/>
  <c r="M3219" i="1"/>
  <c r="L3219" i="1"/>
  <c r="K3219" i="1"/>
  <c r="I3219" i="1"/>
  <c r="J3219" i="1" s="1"/>
  <c r="H3219" i="1"/>
  <c r="G3219" i="1"/>
  <c r="Q3218" i="1"/>
  <c r="P3218" i="1"/>
  <c r="N3218" i="1"/>
  <c r="M3218" i="1"/>
  <c r="L3218" i="1"/>
  <c r="K3218" i="1"/>
  <c r="I3218" i="1"/>
  <c r="J3218" i="1" s="1"/>
  <c r="H3218" i="1"/>
  <c r="G3218" i="1"/>
  <c r="Q3217" i="1"/>
  <c r="P3217" i="1"/>
  <c r="N3217" i="1"/>
  <c r="M3217" i="1"/>
  <c r="L3217" i="1"/>
  <c r="K3217" i="1"/>
  <c r="J3217" i="1"/>
  <c r="I3217" i="1"/>
  <c r="H3217" i="1"/>
  <c r="G3217" i="1"/>
  <c r="Q3216" i="1"/>
  <c r="P3216" i="1"/>
  <c r="N3216" i="1"/>
  <c r="M3216" i="1"/>
  <c r="L3216" i="1"/>
  <c r="K3216" i="1"/>
  <c r="I3216" i="1"/>
  <c r="J3216" i="1" s="1"/>
  <c r="H3216" i="1"/>
  <c r="G3216" i="1"/>
  <c r="Q3215" i="1"/>
  <c r="P3215" i="1"/>
  <c r="N3215" i="1"/>
  <c r="M3215" i="1"/>
  <c r="L3215" i="1"/>
  <c r="K3215" i="1"/>
  <c r="J3215" i="1"/>
  <c r="I3215" i="1"/>
  <c r="H3215" i="1"/>
  <c r="G3215" i="1"/>
  <c r="Q3214" i="1"/>
  <c r="P3214" i="1"/>
  <c r="N3214" i="1"/>
  <c r="M3214" i="1"/>
  <c r="L3214" i="1"/>
  <c r="K3214" i="1"/>
  <c r="I3214" i="1"/>
  <c r="J3214" i="1" s="1"/>
  <c r="H3214" i="1"/>
  <c r="G3214" i="1"/>
  <c r="Q3213" i="1"/>
  <c r="P3213" i="1"/>
  <c r="N3213" i="1"/>
  <c r="M3213" i="1"/>
  <c r="L3213" i="1"/>
  <c r="K3213" i="1"/>
  <c r="I3213" i="1"/>
  <c r="J3213" i="1" s="1"/>
  <c r="H3213" i="1"/>
  <c r="G3213" i="1"/>
  <c r="Q3212" i="1"/>
  <c r="P3212" i="1"/>
  <c r="N3212" i="1"/>
  <c r="M3212" i="1"/>
  <c r="L3212" i="1"/>
  <c r="K3212" i="1"/>
  <c r="I3212" i="1"/>
  <c r="J3212" i="1" s="1"/>
  <c r="H3212" i="1"/>
  <c r="G3212" i="1"/>
  <c r="Q3211" i="1"/>
  <c r="P3211" i="1"/>
  <c r="N3211" i="1"/>
  <c r="M3211" i="1"/>
  <c r="L3211" i="1"/>
  <c r="K3211" i="1"/>
  <c r="I3211" i="1"/>
  <c r="J3211" i="1" s="1"/>
  <c r="H3211" i="1"/>
  <c r="G3211" i="1"/>
  <c r="Q3210" i="1"/>
  <c r="P3210" i="1"/>
  <c r="N3210" i="1"/>
  <c r="M3210" i="1"/>
  <c r="L3210" i="1"/>
  <c r="K3210" i="1"/>
  <c r="I3210" i="1"/>
  <c r="J3210" i="1" s="1"/>
  <c r="H3210" i="1"/>
  <c r="G3210" i="1"/>
  <c r="Q3209" i="1"/>
  <c r="P3209" i="1"/>
  <c r="N3209" i="1"/>
  <c r="M3209" i="1"/>
  <c r="L3209" i="1"/>
  <c r="K3209" i="1"/>
  <c r="J3209" i="1"/>
  <c r="I3209" i="1"/>
  <c r="H3209" i="1"/>
  <c r="G3209" i="1"/>
  <c r="Q3208" i="1"/>
  <c r="P3208" i="1"/>
  <c r="N3208" i="1"/>
  <c r="M3208" i="1"/>
  <c r="L3208" i="1"/>
  <c r="K3208" i="1"/>
  <c r="I3208" i="1"/>
  <c r="J3208" i="1" s="1"/>
  <c r="H3208" i="1"/>
  <c r="G3208" i="1"/>
  <c r="Q3207" i="1"/>
  <c r="P3207" i="1"/>
  <c r="N3207" i="1"/>
  <c r="M3207" i="1"/>
  <c r="L3207" i="1"/>
  <c r="K3207" i="1"/>
  <c r="J3207" i="1"/>
  <c r="I3207" i="1"/>
  <c r="H3207" i="1"/>
  <c r="G3207" i="1"/>
  <c r="Q3206" i="1"/>
  <c r="P3206" i="1"/>
  <c r="N3206" i="1"/>
  <c r="M3206" i="1"/>
  <c r="L3206" i="1"/>
  <c r="K3206" i="1"/>
  <c r="I3206" i="1"/>
  <c r="J3206" i="1" s="1"/>
  <c r="H3206" i="1"/>
  <c r="G3206" i="1"/>
  <c r="Q3205" i="1"/>
  <c r="P3205" i="1"/>
  <c r="N3205" i="1"/>
  <c r="M3205" i="1"/>
  <c r="L3205" i="1"/>
  <c r="K3205" i="1"/>
  <c r="I3205" i="1"/>
  <c r="J3205" i="1" s="1"/>
  <c r="H3205" i="1"/>
  <c r="G3205" i="1"/>
  <c r="Q3204" i="1"/>
  <c r="P3204" i="1"/>
  <c r="N3204" i="1"/>
  <c r="M3204" i="1"/>
  <c r="L3204" i="1"/>
  <c r="K3204" i="1"/>
  <c r="I3204" i="1"/>
  <c r="J3204" i="1" s="1"/>
  <c r="H3204" i="1"/>
  <c r="G3204" i="1"/>
  <c r="Q3203" i="1"/>
  <c r="P3203" i="1"/>
  <c r="N3203" i="1"/>
  <c r="M3203" i="1"/>
  <c r="L3203" i="1"/>
  <c r="K3203" i="1"/>
  <c r="I3203" i="1"/>
  <c r="J3203" i="1" s="1"/>
  <c r="H3203" i="1"/>
  <c r="G3203" i="1"/>
  <c r="Q3202" i="1"/>
  <c r="P3202" i="1"/>
  <c r="N3202" i="1"/>
  <c r="M3202" i="1"/>
  <c r="L3202" i="1"/>
  <c r="K3202" i="1"/>
  <c r="I3202" i="1"/>
  <c r="J3202" i="1" s="1"/>
  <c r="H3202" i="1"/>
  <c r="G3202" i="1"/>
  <c r="Q3201" i="1"/>
  <c r="P3201" i="1"/>
  <c r="N3201" i="1"/>
  <c r="M3201" i="1"/>
  <c r="L3201" i="1"/>
  <c r="K3201" i="1"/>
  <c r="J3201" i="1"/>
  <c r="I3201" i="1"/>
  <c r="H3201" i="1"/>
  <c r="G3201" i="1"/>
  <c r="Q3200" i="1"/>
  <c r="P3200" i="1"/>
  <c r="N3200" i="1"/>
  <c r="M3200" i="1"/>
  <c r="L3200" i="1"/>
  <c r="K3200" i="1"/>
  <c r="I3200" i="1"/>
  <c r="J3200" i="1" s="1"/>
  <c r="H3200" i="1"/>
  <c r="G3200" i="1"/>
  <c r="Q3199" i="1"/>
  <c r="P3199" i="1"/>
  <c r="N3199" i="1"/>
  <c r="M3199" i="1"/>
  <c r="L3199" i="1"/>
  <c r="K3199" i="1"/>
  <c r="J3199" i="1"/>
  <c r="I3199" i="1"/>
  <c r="H3199" i="1"/>
  <c r="G3199" i="1"/>
  <c r="Q3198" i="1"/>
  <c r="P3198" i="1"/>
  <c r="N3198" i="1"/>
  <c r="M3198" i="1"/>
  <c r="L3198" i="1"/>
  <c r="K3198" i="1"/>
  <c r="I3198" i="1"/>
  <c r="J3198" i="1" s="1"/>
  <c r="H3198" i="1"/>
  <c r="G3198" i="1"/>
  <c r="Q3197" i="1"/>
  <c r="P3197" i="1"/>
  <c r="N3197" i="1"/>
  <c r="M3197" i="1"/>
  <c r="L3197" i="1"/>
  <c r="K3197" i="1"/>
  <c r="I3197" i="1"/>
  <c r="J3197" i="1" s="1"/>
  <c r="H3197" i="1"/>
  <c r="G3197" i="1"/>
  <c r="Q3196" i="1"/>
  <c r="P3196" i="1"/>
  <c r="N3196" i="1"/>
  <c r="M3196" i="1"/>
  <c r="L3196" i="1"/>
  <c r="K3196" i="1"/>
  <c r="I3196" i="1"/>
  <c r="J3196" i="1" s="1"/>
  <c r="H3196" i="1"/>
  <c r="G3196" i="1"/>
  <c r="Q3195" i="1"/>
  <c r="P3195" i="1"/>
  <c r="N3195" i="1"/>
  <c r="M3195" i="1"/>
  <c r="L3195" i="1"/>
  <c r="K3195" i="1"/>
  <c r="I3195" i="1"/>
  <c r="J3195" i="1" s="1"/>
  <c r="H3195" i="1"/>
  <c r="G3195" i="1"/>
  <c r="Q3194" i="1"/>
  <c r="P3194" i="1"/>
  <c r="N3194" i="1"/>
  <c r="M3194" i="1"/>
  <c r="L3194" i="1"/>
  <c r="K3194" i="1"/>
  <c r="I3194" i="1"/>
  <c r="J3194" i="1" s="1"/>
  <c r="H3194" i="1"/>
  <c r="G3194" i="1"/>
  <c r="Q3193" i="1"/>
  <c r="P3193" i="1"/>
  <c r="N3193" i="1"/>
  <c r="M3193" i="1"/>
  <c r="L3193" i="1"/>
  <c r="K3193" i="1"/>
  <c r="J3193" i="1"/>
  <c r="I3193" i="1"/>
  <c r="H3193" i="1"/>
  <c r="G3193" i="1"/>
  <c r="Q3192" i="1"/>
  <c r="P3192" i="1"/>
  <c r="N3192" i="1"/>
  <c r="M3192" i="1"/>
  <c r="L3192" i="1"/>
  <c r="K3192" i="1"/>
  <c r="I3192" i="1"/>
  <c r="J3192" i="1" s="1"/>
  <c r="H3192" i="1"/>
  <c r="G3192" i="1"/>
  <c r="Q3191" i="1"/>
  <c r="P3191" i="1"/>
  <c r="N3191" i="1"/>
  <c r="M3191" i="1"/>
  <c r="L3191" i="1"/>
  <c r="K3191" i="1"/>
  <c r="J3191" i="1"/>
  <c r="I3191" i="1"/>
  <c r="H3191" i="1"/>
  <c r="G3191" i="1"/>
  <c r="Q3190" i="1"/>
  <c r="P3190" i="1"/>
  <c r="N3190" i="1"/>
  <c r="M3190" i="1"/>
  <c r="L3190" i="1"/>
  <c r="K3190" i="1"/>
  <c r="I3190" i="1"/>
  <c r="J3190" i="1" s="1"/>
  <c r="H3190" i="1"/>
  <c r="G3190" i="1"/>
  <c r="Q3189" i="1"/>
  <c r="P3189" i="1"/>
  <c r="N3189" i="1"/>
  <c r="M3189" i="1"/>
  <c r="L3189" i="1"/>
  <c r="K3189" i="1"/>
  <c r="I3189" i="1"/>
  <c r="J3189" i="1" s="1"/>
  <c r="H3189" i="1"/>
  <c r="G3189" i="1"/>
  <c r="Q3188" i="1"/>
  <c r="P3188" i="1"/>
  <c r="N3188" i="1"/>
  <c r="M3188" i="1"/>
  <c r="L3188" i="1"/>
  <c r="K3188" i="1"/>
  <c r="I3188" i="1"/>
  <c r="J3188" i="1" s="1"/>
  <c r="H3188" i="1"/>
  <c r="G3188" i="1"/>
  <c r="Q3187" i="1"/>
  <c r="P3187" i="1"/>
  <c r="N3187" i="1"/>
  <c r="M3187" i="1"/>
  <c r="L3187" i="1"/>
  <c r="K3187" i="1"/>
  <c r="I3187" i="1"/>
  <c r="J3187" i="1" s="1"/>
  <c r="H3187" i="1"/>
  <c r="G3187" i="1"/>
  <c r="Q3186" i="1"/>
  <c r="P3186" i="1"/>
  <c r="N3186" i="1"/>
  <c r="M3186" i="1"/>
  <c r="L3186" i="1"/>
  <c r="K3186" i="1"/>
  <c r="I3186" i="1"/>
  <c r="J3186" i="1" s="1"/>
  <c r="H3186" i="1"/>
  <c r="G3186" i="1"/>
  <c r="Q3185" i="1"/>
  <c r="P3185" i="1"/>
  <c r="N3185" i="1"/>
  <c r="M3185" i="1"/>
  <c r="L3185" i="1"/>
  <c r="K3185" i="1"/>
  <c r="J3185" i="1"/>
  <c r="I3185" i="1"/>
  <c r="H3185" i="1"/>
  <c r="G3185" i="1"/>
  <c r="Q3184" i="1"/>
  <c r="P3184" i="1"/>
  <c r="N3184" i="1"/>
  <c r="M3184" i="1"/>
  <c r="L3184" i="1"/>
  <c r="K3184" i="1"/>
  <c r="I3184" i="1"/>
  <c r="J3184" i="1" s="1"/>
  <c r="H3184" i="1"/>
  <c r="G3184" i="1"/>
  <c r="Q3183" i="1"/>
  <c r="P3183" i="1"/>
  <c r="N3183" i="1"/>
  <c r="M3183" i="1"/>
  <c r="L3183" i="1"/>
  <c r="K3183" i="1"/>
  <c r="J3183" i="1"/>
  <c r="I3183" i="1"/>
  <c r="H3183" i="1"/>
  <c r="G3183" i="1"/>
  <c r="Q3182" i="1"/>
  <c r="P3182" i="1"/>
  <c r="N3182" i="1"/>
  <c r="M3182" i="1"/>
  <c r="L3182" i="1"/>
  <c r="K3182" i="1"/>
  <c r="I3182" i="1"/>
  <c r="J3182" i="1" s="1"/>
  <c r="H3182" i="1"/>
  <c r="G3182" i="1"/>
  <c r="Q3181" i="1"/>
  <c r="P3181" i="1"/>
  <c r="N3181" i="1"/>
  <c r="M3181" i="1"/>
  <c r="L3181" i="1"/>
  <c r="K3181" i="1"/>
  <c r="I3181" i="1"/>
  <c r="J3181" i="1" s="1"/>
  <c r="H3181" i="1"/>
  <c r="G3181" i="1"/>
  <c r="Q3180" i="1"/>
  <c r="P3180" i="1"/>
  <c r="N3180" i="1"/>
  <c r="M3180" i="1"/>
  <c r="L3180" i="1"/>
  <c r="K3180" i="1"/>
  <c r="I3180" i="1"/>
  <c r="J3180" i="1" s="1"/>
  <c r="H3180" i="1"/>
  <c r="G3180" i="1"/>
  <c r="Q3179" i="1"/>
  <c r="P3179" i="1"/>
  <c r="N3179" i="1"/>
  <c r="M3179" i="1"/>
  <c r="L3179" i="1"/>
  <c r="K3179" i="1"/>
  <c r="I3179" i="1"/>
  <c r="J3179" i="1" s="1"/>
  <c r="H3179" i="1"/>
  <c r="G3179" i="1"/>
  <c r="Q3178" i="1"/>
  <c r="P3178" i="1"/>
  <c r="N3178" i="1"/>
  <c r="M3178" i="1"/>
  <c r="L3178" i="1"/>
  <c r="K3178" i="1"/>
  <c r="I3178" i="1"/>
  <c r="J3178" i="1" s="1"/>
  <c r="H3178" i="1"/>
  <c r="G3178" i="1"/>
  <c r="Q3177" i="1"/>
  <c r="P3177" i="1"/>
  <c r="N3177" i="1"/>
  <c r="M3177" i="1"/>
  <c r="L3177" i="1"/>
  <c r="K3177" i="1"/>
  <c r="J3177" i="1"/>
  <c r="I3177" i="1"/>
  <c r="H3177" i="1"/>
  <c r="G3177" i="1"/>
  <c r="Q3176" i="1"/>
  <c r="P3176" i="1"/>
  <c r="N3176" i="1"/>
  <c r="M3176" i="1"/>
  <c r="L3176" i="1"/>
  <c r="K3176" i="1"/>
  <c r="I3176" i="1"/>
  <c r="J3176" i="1" s="1"/>
  <c r="H3176" i="1"/>
  <c r="G3176" i="1"/>
  <c r="Q3175" i="1"/>
  <c r="P3175" i="1"/>
  <c r="N3175" i="1"/>
  <c r="M3175" i="1"/>
  <c r="L3175" i="1"/>
  <c r="K3175" i="1"/>
  <c r="J3175" i="1"/>
  <c r="I3175" i="1"/>
  <c r="H3175" i="1"/>
  <c r="G3175" i="1"/>
  <c r="Q3174" i="1"/>
  <c r="P3174" i="1"/>
  <c r="N3174" i="1"/>
  <c r="M3174" i="1"/>
  <c r="L3174" i="1"/>
  <c r="K3174" i="1"/>
  <c r="I3174" i="1"/>
  <c r="J3174" i="1" s="1"/>
  <c r="H3174" i="1"/>
  <c r="G3174" i="1"/>
  <c r="Q3173" i="1"/>
  <c r="P3173" i="1"/>
  <c r="N3173" i="1"/>
  <c r="M3173" i="1"/>
  <c r="L3173" i="1"/>
  <c r="K3173" i="1"/>
  <c r="I3173" i="1"/>
  <c r="J3173" i="1" s="1"/>
  <c r="H3173" i="1"/>
  <c r="G3173" i="1"/>
  <c r="Q3172" i="1"/>
  <c r="P3172" i="1"/>
  <c r="N3172" i="1"/>
  <c r="M3172" i="1"/>
  <c r="L3172" i="1"/>
  <c r="K3172" i="1"/>
  <c r="I3172" i="1"/>
  <c r="J3172" i="1" s="1"/>
  <c r="H3172" i="1"/>
  <c r="G3172" i="1"/>
  <c r="Q3171" i="1"/>
  <c r="P3171" i="1"/>
  <c r="N3171" i="1"/>
  <c r="M3171" i="1"/>
  <c r="L3171" i="1"/>
  <c r="K3171" i="1"/>
  <c r="I3171" i="1"/>
  <c r="J3171" i="1" s="1"/>
  <c r="H3171" i="1"/>
  <c r="G3171" i="1"/>
  <c r="Q3170" i="1"/>
  <c r="P3170" i="1"/>
  <c r="N3170" i="1"/>
  <c r="M3170" i="1"/>
  <c r="L3170" i="1"/>
  <c r="K3170" i="1"/>
  <c r="I3170" i="1"/>
  <c r="J3170" i="1" s="1"/>
  <c r="H3170" i="1"/>
  <c r="G3170" i="1"/>
  <c r="Q3169" i="1"/>
  <c r="P3169" i="1"/>
  <c r="N3169" i="1"/>
  <c r="M3169" i="1"/>
  <c r="L3169" i="1"/>
  <c r="K3169" i="1"/>
  <c r="J3169" i="1"/>
  <c r="I3169" i="1"/>
  <c r="H3169" i="1"/>
  <c r="G3169" i="1"/>
  <c r="Q3168" i="1"/>
  <c r="P3168" i="1"/>
  <c r="N3168" i="1"/>
  <c r="M3168" i="1"/>
  <c r="L3168" i="1"/>
  <c r="K3168" i="1"/>
  <c r="I3168" i="1"/>
  <c r="J3168" i="1" s="1"/>
  <c r="H3168" i="1"/>
  <c r="G3168" i="1"/>
  <c r="Q3167" i="1"/>
  <c r="P3167" i="1"/>
  <c r="N3167" i="1"/>
  <c r="M3167" i="1"/>
  <c r="L3167" i="1"/>
  <c r="K3167" i="1"/>
  <c r="J3167" i="1"/>
  <c r="I3167" i="1"/>
  <c r="H3167" i="1"/>
  <c r="G3167" i="1"/>
  <c r="Q3166" i="1"/>
  <c r="P3166" i="1"/>
  <c r="N3166" i="1"/>
  <c r="M3166" i="1"/>
  <c r="L3166" i="1"/>
  <c r="K3166" i="1"/>
  <c r="I3166" i="1"/>
  <c r="J3166" i="1" s="1"/>
  <c r="H3166" i="1"/>
  <c r="G3166" i="1"/>
  <c r="Q3165" i="1"/>
  <c r="P3165" i="1"/>
  <c r="N3165" i="1"/>
  <c r="M3165" i="1"/>
  <c r="L3165" i="1"/>
  <c r="K3165" i="1"/>
  <c r="I3165" i="1"/>
  <c r="J3165" i="1" s="1"/>
  <c r="H3165" i="1"/>
  <c r="G3165" i="1"/>
  <c r="Q3164" i="1"/>
  <c r="P3164" i="1"/>
  <c r="N3164" i="1"/>
  <c r="M3164" i="1"/>
  <c r="L3164" i="1"/>
  <c r="K3164" i="1"/>
  <c r="I3164" i="1"/>
  <c r="J3164" i="1" s="1"/>
  <c r="H3164" i="1"/>
  <c r="G3164" i="1"/>
  <c r="Q3163" i="1"/>
  <c r="P3163" i="1"/>
  <c r="N3163" i="1"/>
  <c r="M3163" i="1"/>
  <c r="L3163" i="1"/>
  <c r="K3163" i="1"/>
  <c r="I3163" i="1"/>
  <c r="J3163" i="1" s="1"/>
  <c r="H3163" i="1"/>
  <c r="G3163" i="1"/>
  <c r="Q3162" i="1"/>
  <c r="P3162" i="1"/>
  <c r="N3162" i="1"/>
  <c r="M3162" i="1"/>
  <c r="L3162" i="1"/>
  <c r="K3162" i="1"/>
  <c r="I3162" i="1"/>
  <c r="J3162" i="1" s="1"/>
  <c r="H3162" i="1"/>
  <c r="G3162" i="1"/>
  <c r="Q3161" i="1"/>
  <c r="P3161" i="1"/>
  <c r="N3161" i="1"/>
  <c r="M3161" i="1"/>
  <c r="L3161" i="1"/>
  <c r="K3161" i="1"/>
  <c r="I3161" i="1"/>
  <c r="J3161" i="1" s="1"/>
  <c r="H3161" i="1"/>
  <c r="G3161" i="1"/>
  <c r="Q3160" i="1"/>
  <c r="P3160" i="1"/>
  <c r="N3160" i="1"/>
  <c r="M3160" i="1"/>
  <c r="L3160" i="1"/>
  <c r="K3160" i="1"/>
  <c r="I3160" i="1"/>
  <c r="J3160" i="1" s="1"/>
  <c r="H3160" i="1"/>
  <c r="G3160" i="1"/>
  <c r="Q3159" i="1"/>
  <c r="P3159" i="1"/>
  <c r="N3159" i="1"/>
  <c r="M3159" i="1"/>
  <c r="L3159" i="1"/>
  <c r="K3159" i="1"/>
  <c r="J3159" i="1"/>
  <c r="I3159" i="1"/>
  <c r="H3159" i="1"/>
  <c r="G3159" i="1"/>
  <c r="Q3158" i="1"/>
  <c r="P3158" i="1"/>
  <c r="N3158" i="1"/>
  <c r="M3158" i="1"/>
  <c r="L3158" i="1"/>
  <c r="K3158" i="1"/>
  <c r="I3158" i="1"/>
  <c r="J3158" i="1" s="1"/>
  <c r="H3158" i="1"/>
  <c r="G3158" i="1"/>
  <c r="Q3157" i="1"/>
  <c r="P3157" i="1"/>
  <c r="N3157" i="1"/>
  <c r="M3157" i="1"/>
  <c r="L3157" i="1"/>
  <c r="K3157" i="1"/>
  <c r="I3157" i="1"/>
  <c r="J3157" i="1" s="1"/>
  <c r="H3157" i="1"/>
  <c r="G3157" i="1"/>
  <c r="Q3156" i="1"/>
  <c r="P3156" i="1"/>
  <c r="N3156" i="1"/>
  <c r="M3156" i="1"/>
  <c r="L3156" i="1"/>
  <c r="K3156" i="1"/>
  <c r="I3156" i="1"/>
  <c r="J3156" i="1" s="1"/>
  <c r="H3156" i="1"/>
  <c r="G3156" i="1"/>
  <c r="Q3155" i="1"/>
  <c r="P3155" i="1"/>
  <c r="N3155" i="1"/>
  <c r="M3155" i="1"/>
  <c r="L3155" i="1"/>
  <c r="K3155" i="1"/>
  <c r="I3155" i="1"/>
  <c r="J3155" i="1" s="1"/>
  <c r="H3155" i="1"/>
  <c r="G3155" i="1"/>
  <c r="Q3154" i="1"/>
  <c r="P3154" i="1"/>
  <c r="N3154" i="1"/>
  <c r="M3154" i="1"/>
  <c r="L3154" i="1"/>
  <c r="K3154" i="1"/>
  <c r="I3154" i="1"/>
  <c r="J3154" i="1" s="1"/>
  <c r="H3154" i="1"/>
  <c r="G3154" i="1"/>
  <c r="Q3153" i="1"/>
  <c r="P3153" i="1"/>
  <c r="N3153" i="1"/>
  <c r="M3153" i="1"/>
  <c r="L3153" i="1"/>
  <c r="K3153" i="1"/>
  <c r="I3153" i="1"/>
  <c r="J3153" i="1" s="1"/>
  <c r="H3153" i="1"/>
  <c r="G3153" i="1"/>
  <c r="Q3152" i="1"/>
  <c r="P3152" i="1"/>
  <c r="N3152" i="1"/>
  <c r="M3152" i="1"/>
  <c r="L3152" i="1"/>
  <c r="K3152" i="1"/>
  <c r="I3152" i="1"/>
  <c r="J3152" i="1" s="1"/>
  <c r="H3152" i="1"/>
  <c r="G3152" i="1"/>
  <c r="Q3151" i="1"/>
  <c r="P3151" i="1"/>
  <c r="N3151" i="1"/>
  <c r="M3151" i="1"/>
  <c r="L3151" i="1"/>
  <c r="K3151" i="1"/>
  <c r="J3151" i="1"/>
  <c r="I3151" i="1"/>
  <c r="H3151" i="1"/>
  <c r="G3151" i="1"/>
  <c r="Q3150" i="1"/>
  <c r="P3150" i="1"/>
  <c r="N3150" i="1"/>
  <c r="M3150" i="1"/>
  <c r="L3150" i="1"/>
  <c r="K3150" i="1"/>
  <c r="I3150" i="1"/>
  <c r="J3150" i="1" s="1"/>
  <c r="H3150" i="1"/>
  <c r="G3150" i="1"/>
  <c r="Q3149" i="1"/>
  <c r="P3149" i="1"/>
  <c r="N3149" i="1"/>
  <c r="M3149" i="1"/>
  <c r="L3149" i="1"/>
  <c r="K3149" i="1"/>
  <c r="I3149" i="1"/>
  <c r="J3149" i="1" s="1"/>
  <c r="H3149" i="1"/>
  <c r="G3149" i="1"/>
  <c r="Q3148" i="1"/>
  <c r="P3148" i="1"/>
  <c r="N3148" i="1"/>
  <c r="M3148" i="1"/>
  <c r="L3148" i="1"/>
  <c r="K3148" i="1"/>
  <c r="I3148" i="1"/>
  <c r="J3148" i="1" s="1"/>
  <c r="H3148" i="1"/>
  <c r="G3148" i="1"/>
  <c r="Q3147" i="1"/>
  <c r="P3147" i="1"/>
  <c r="N3147" i="1"/>
  <c r="M3147" i="1"/>
  <c r="L3147" i="1"/>
  <c r="K3147" i="1"/>
  <c r="I3147" i="1"/>
  <c r="J3147" i="1" s="1"/>
  <c r="H3147" i="1"/>
  <c r="G3147" i="1"/>
  <c r="Q3146" i="1"/>
  <c r="P3146" i="1"/>
  <c r="N3146" i="1"/>
  <c r="M3146" i="1"/>
  <c r="L3146" i="1"/>
  <c r="K3146" i="1"/>
  <c r="I3146" i="1"/>
  <c r="J3146" i="1" s="1"/>
  <c r="H3146" i="1"/>
  <c r="G3146" i="1"/>
  <c r="Q3145" i="1"/>
  <c r="P3145" i="1"/>
  <c r="N3145" i="1"/>
  <c r="M3145" i="1"/>
  <c r="L3145" i="1"/>
  <c r="K3145" i="1"/>
  <c r="I3145" i="1"/>
  <c r="J3145" i="1" s="1"/>
  <c r="H3145" i="1"/>
  <c r="G3145" i="1"/>
  <c r="Q3144" i="1"/>
  <c r="P3144" i="1"/>
  <c r="N3144" i="1"/>
  <c r="M3144" i="1"/>
  <c r="L3144" i="1"/>
  <c r="K3144" i="1"/>
  <c r="I3144" i="1"/>
  <c r="J3144" i="1" s="1"/>
  <c r="H3144" i="1"/>
  <c r="G3144" i="1"/>
  <c r="Q3143" i="1"/>
  <c r="P3143" i="1"/>
  <c r="N3143" i="1"/>
  <c r="M3143" i="1"/>
  <c r="L3143" i="1"/>
  <c r="K3143" i="1"/>
  <c r="J3143" i="1"/>
  <c r="I3143" i="1"/>
  <c r="H3143" i="1"/>
  <c r="G3143" i="1"/>
  <c r="Q3142" i="1"/>
  <c r="P3142" i="1"/>
  <c r="N3142" i="1"/>
  <c r="M3142" i="1"/>
  <c r="L3142" i="1"/>
  <c r="K3142" i="1"/>
  <c r="I3142" i="1"/>
  <c r="J3142" i="1" s="1"/>
  <c r="H3142" i="1"/>
  <c r="G3142" i="1"/>
  <c r="Q3141" i="1"/>
  <c r="P3141" i="1"/>
  <c r="N3141" i="1"/>
  <c r="M3141" i="1"/>
  <c r="L3141" i="1"/>
  <c r="K3141" i="1"/>
  <c r="I3141" i="1"/>
  <c r="J3141" i="1" s="1"/>
  <c r="H3141" i="1"/>
  <c r="G3141" i="1"/>
  <c r="Q3140" i="1"/>
  <c r="P3140" i="1"/>
  <c r="N3140" i="1"/>
  <c r="M3140" i="1"/>
  <c r="L3140" i="1"/>
  <c r="K3140" i="1"/>
  <c r="I3140" i="1"/>
  <c r="J3140" i="1" s="1"/>
  <c r="H3140" i="1"/>
  <c r="G3140" i="1"/>
  <c r="Q3139" i="1"/>
  <c r="P3139" i="1"/>
  <c r="N3139" i="1"/>
  <c r="M3139" i="1"/>
  <c r="L3139" i="1"/>
  <c r="K3139" i="1"/>
  <c r="I3139" i="1"/>
  <c r="J3139" i="1" s="1"/>
  <c r="H3139" i="1"/>
  <c r="G3139" i="1"/>
  <c r="Q3138" i="1"/>
  <c r="P3138" i="1"/>
  <c r="N3138" i="1"/>
  <c r="M3138" i="1"/>
  <c r="L3138" i="1"/>
  <c r="K3138" i="1"/>
  <c r="I3138" i="1"/>
  <c r="J3138" i="1" s="1"/>
  <c r="H3138" i="1"/>
  <c r="G3138" i="1"/>
  <c r="Q3137" i="1"/>
  <c r="P3137" i="1"/>
  <c r="N3137" i="1"/>
  <c r="M3137" i="1"/>
  <c r="L3137" i="1"/>
  <c r="K3137" i="1"/>
  <c r="I3137" i="1"/>
  <c r="J3137" i="1" s="1"/>
  <c r="H3137" i="1"/>
  <c r="G3137" i="1"/>
  <c r="Q3136" i="1"/>
  <c r="P3136" i="1"/>
  <c r="N3136" i="1"/>
  <c r="M3136" i="1"/>
  <c r="L3136" i="1"/>
  <c r="K3136" i="1"/>
  <c r="I3136" i="1"/>
  <c r="J3136" i="1" s="1"/>
  <c r="H3136" i="1"/>
  <c r="G3136" i="1"/>
  <c r="Q3135" i="1"/>
  <c r="P3135" i="1"/>
  <c r="N3135" i="1"/>
  <c r="M3135" i="1"/>
  <c r="L3135" i="1"/>
  <c r="K3135" i="1"/>
  <c r="J3135" i="1"/>
  <c r="I3135" i="1"/>
  <c r="H3135" i="1"/>
  <c r="G3135" i="1"/>
  <c r="Q3134" i="1"/>
  <c r="P3134" i="1"/>
  <c r="N3134" i="1"/>
  <c r="M3134" i="1"/>
  <c r="L3134" i="1"/>
  <c r="K3134" i="1"/>
  <c r="I3134" i="1"/>
  <c r="J3134" i="1" s="1"/>
  <c r="H3134" i="1"/>
  <c r="G3134" i="1"/>
  <c r="Q3133" i="1"/>
  <c r="P3133" i="1"/>
  <c r="N3133" i="1"/>
  <c r="M3133" i="1"/>
  <c r="L3133" i="1"/>
  <c r="K3133" i="1"/>
  <c r="I3133" i="1"/>
  <c r="J3133" i="1" s="1"/>
  <c r="H3133" i="1"/>
  <c r="G3133" i="1"/>
  <c r="Q3132" i="1"/>
  <c r="P3132" i="1"/>
  <c r="N3132" i="1"/>
  <c r="M3132" i="1"/>
  <c r="L3132" i="1"/>
  <c r="K3132" i="1"/>
  <c r="I3132" i="1"/>
  <c r="J3132" i="1" s="1"/>
  <c r="H3132" i="1"/>
  <c r="G3132" i="1"/>
  <c r="Q3131" i="1"/>
  <c r="P3131" i="1"/>
  <c r="N3131" i="1"/>
  <c r="M3131" i="1"/>
  <c r="L3131" i="1"/>
  <c r="K3131" i="1"/>
  <c r="I3131" i="1"/>
  <c r="J3131" i="1" s="1"/>
  <c r="H3131" i="1"/>
  <c r="G3131" i="1"/>
  <c r="Q3130" i="1"/>
  <c r="P3130" i="1"/>
  <c r="N3130" i="1"/>
  <c r="M3130" i="1"/>
  <c r="L3130" i="1"/>
  <c r="K3130" i="1"/>
  <c r="I3130" i="1"/>
  <c r="J3130" i="1" s="1"/>
  <c r="H3130" i="1"/>
  <c r="G3130" i="1"/>
  <c r="Q3129" i="1"/>
  <c r="P3129" i="1"/>
  <c r="N3129" i="1"/>
  <c r="M3129" i="1"/>
  <c r="L3129" i="1"/>
  <c r="K3129" i="1"/>
  <c r="I3129" i="1"/>
  <c r="J3129" i="1" s="1"/>
  <c r="H3129" i="1"/>
  <c r="G3129" i="1"/>
  <c r="Q3128" i="1"/>
  <c r="P3128" i="1"/>
  <c r="N3128" i="1"/>
  <c r="M3128" i="1"/>
  <c r="L3128" i="1"/>
  <c r="K3128" i="1"/>
  <c r="I3128" i="1"/>
  <c r="J3128" i="1" s="1"/>
  <c r="H3128" i="1"/>
  <c r="G3128" i="1"/>
  <c r="Q3127" i="1"/>
  <c r="P3127" i="1"/>
  <c r="N3127" i="1"/>
  <c r="M3127" i="1"/>
  <c r="L3127" i="1"/>
  <c r="K3127" i="1"/>
  <c r="J3127" i="1"/>
  <c r="I3127" i="1"/>
  <c r="H3127" i="1"/>
  <c r="G3127" i="1"/>
  <c r="Q3126" i="1"/>
  <c r="P3126" i="1"/>
  <c r="N3126" i="1"/>
  <c r="M3126" i="1"/>
  <c r="L3126" i="1"/>
  <c r="K3126" i="1"/>
  <c r="I3126" i="1"/>
  <c r="J3126" i="1" s="1"/>
  <c r="H3126" i="1"/>
  <c r="G3126" i="1"/>
  <c r="Q3125" i="1"/>
  <c r="P3125" i="1"/>
  <c r="N3125" i="1"/>
  <c r="M3125" i="1"/>
  <c r="L3125" i="1"/>
  <c r="K3125" i="1"/>
  <c r="I3125" i="1"/>
  <c r="J3125" i="1" s="1"/>
  <c r="H3125" i="1"/>
  <c r="G3125" i="1"/>
  <c r="Q3124" i="1"/>
  <c r="P3124" i="1"/>
  <c r="N3124" i="1"/>
  <c r="M3124" i="1"/>
  <c r="L3124" i="1"/>
  <c r="K3124" i="1"/>
  <c r="I3124" i="1"/>
  <c r="J3124" i="1" s="1"/>
  <c r="H3124" i="1"/>
  <c r="G3124" i="1"/>
  <c r="Q3123" i="1"/>
  <c r="P3123" i="1"/>
  <c r="N3123" i="1"/>
  <c r="M3123" i="1"/>
  <c r="L3123" i="1"/>
  <c r="K3123" i="1"/>
  <c r="I3123" i="1"/>
  <c r="J3123" i="1" s="1"/>
  <c r="H3123" i="1"/>
  <c r="G3123" i="1"/>
  <c r="Q3122" i="1"/>
  <c r="P3122" i="1"/>
  <c r="N3122" i="1"/>
  <c r="M3122" i="1"/>
  <c r="L3122" i="1"/>
  <c r="K3122" i="1"/>
  <c r="I3122" i="1"/>
  <c r="J3122" i="1" s="1"/>
  <c r="H3122" i="1"/>
  <c r="G3122" i="1"/>
  <c r="Q3121" i="1"/>
  <c r="P3121" i="1"/>
  <c r="N3121" i="1"/>
  <c r="M3121" i="1"/>
  <c r="L3121" i="1"/>
  <c r="K3121" i="1"/>
  <c r="I3121" i="1"/>
  <c r="J3121" i="1" s="1"/>
  <c r="H3121" i="1"/>
  <c r="G3121" i="1"/>
  <c r="Q3120" i="1"/>
  <c r="P3120" i="1"/>
  <c r="N3120" i="1"/>
  <c r="M3120" i="1"/>
  <c r="L3120" i="1"/>
  <c r="K3120" i="1"/>
  <c r="I3120" i="1"/>
  <c r="J3120" i="1" s="1"/>
  <c r="H3120" i="1"/>
  <c r="G3120" i="1"/>
  <c r="Q3119" i="1"/>
  <c r="P3119" i="1"/>
  <c r="N3119" i="1"/>
  <c r="M3119" i="1"/>
  <c r="L3119" i="1"/>
  <c r="K3119" i="1"/>
  <c r="J3119" i="1"/>
  <c r="I3119" i="1"/>
  <c r="H3119" i="1"/>
  <c r="G3119" i="1"/>
  <c r="Q3118" i="1"/>
  <c r="P3118" i="1"/>
  <c r="N3118" i="1"/>
  <c r="M3118" i="1"/>
  <c r="L3118" i="1"/>
  <c r="K3118" i="1"/>
  <c r="I3118" i="1"/>
  <c r="J3118" i="1" s="1"/>
  <c r="H3118" i="1"/>
  <c r="G3118" i="1"/>
  <c r="Q3117" i="1"/>
  <c r="P3117" i="1"/>
  <c r="N3117" i="1"/>
  <c r="M3117" i="1"/>
  <c r="L3117" i="1"/>
  <c r="K3117" i="1"/>
  <c r="I3117" i="1"/>
  <c r="J3117" i="1" s="1"/>
  <c r="H3117" i="1"/>
  <c r="G3117" i="1"/>
  <c r="Q3116" i="1"/>
  <c r="P3116" i="1"/>
  <c r="N3116" i="1"/>
  <c r="M3116" i="1"/>
  <c r="L3116" i="1"/>
  <c r="K3116" i="1"/>
  <c r="I3116" i="1"/>
  <c r="J3116" i="1" s="1"/>
  <c r="H3116" i="1"/>
  <c r="G3116" i="1"/>
  <c r="Q3115" i="1"/>
  <c r="P3115" i="1"/>
  <c r="N3115" i="1"/>
  <c r="M3115" i="1"/>
  <c r="L3115" i="1"/>
  <c r="K3115" i="1"/>
  <c r="I3115" i="1"/>
  <c r="J3115" i="1" s="1"/>
  <c r="H3115" i="1"/>
  <c r="G3115" i="1"/>
  <c r="Q3114" i="1"/>
  <c r="P3114" i="1"/>
  <c r="N3114" i="1"/>
  <c r="M3114" i="1"/>
  <c r="L3114" i="1"/>
  <c r="K3114" i="1"/>
  <c r="I3114" i="1"/>
  <c r="J3114" i="1" s="1"/>
  <c r="H3114" i="1"/>
  <c r="G3114" i="1"/>
  <c r="Q3113" i="1"/>
  <c r="P3113" i="1"/>
  <c r="N3113" i="1"/>
  <c r="M3113" i="1"/>
  <c r="L3113" i="1"/>
  <c r="K3113" i="1"/>
  <c r="I3113" i="1"/>
  <c r="J3113" i="1" s="1"/>
  <c r="H3113" i="1"/>
  <c r="G3113" i="1"/>
  <c r="Q3112" i="1"/>
  <c r="P3112" i="1"/>
  <c r="N3112" i="1"/>
  <c r="M3112" i="1"/>
  <c r="L3112" i="1"/>
  <c r="K3112" i="1"/>
  <c r="I3112" i="1"/>
  <c r="J3112" i="1" s="1"/>
  <c r="H3112" i="1"/>
  <c r="G3112" i="1"/>
  <c r="Q3111" i="1"/>
  <c r="P3111" i="1"/>
  <c r="N3111" i="1"/>
  <c r="M3111" i="1"/>
  <c r="L3111" i="1"/>
  <c r="K3111" i="1"/>
  <c r="J3111" i="1"/>
  <c r="I3111" i="1"/>
  <c r="H3111" i="1"/>
  <c r="G3111" i="1"/>
  <c r="Q3110" i="1"/>
  <c r="P3110" i="1"/>
  <c r="N3110" i="1"/>
  <c r="M3110" i="1"/>
  <c r="L3110" i="1"/>
  <c r="K3110" i="1"/>
  <c r="I3110" i="1"/>
  <c r="J3110" i="1" s="1"/>
  <c r="H3110" i="1"/>
  <c r="G3110" i="1"/>
  <c r="Q3109" i="1"/>
  <c r="P3109" i="1"/>
  <c r="N3109" i="1"/>
  <c r="M3109" i="1"/>
  <c r="L3109" i="1"/>
  <c r="K3109" i="1"/>
  <c r="I3109" i="1"/>
  <c r="J3109" i="1" s="1"/>
  <c r="H3109" i="1"/>
  <c r="G3109" i="1"/>
  <c r="Q3108" i="1"/>
  <c r="P3108" i="1"/>
  <c r="N3108" i="1"/>
  <c r="M3108" i="1"/>
  <c r="L3108" i="1"/>
  <c r="K3108" i="1"/>
  <c r="I3108" i="1"/>
  <c r="J3108" i="1" s="1"/>
  <c r="H3108" i="1"/>
  <c r="G3108" i="1"/>
  <c r="Q3107" i="1"/>
  <c r="P3107" i="1"/>
  <c r="N3107" i="1"/>
  <c r="M3107" i="1"/>
  <c r="L3107" i="1"/>
  <c r="K3107" i="1"/>
  <c r="I3107" i="1"/>
  <c r="J3107" i="1" s="1"/>
  <c r="H3107" i="1"/>
  <c r="G3107" i="1"/>
  <c r="Q3106" i="1"/>
  <c r="P3106" i="1"/>
  <c r="N3106" i="1"/>
  <c r="M3106" i="1"/>
  <c r="L3106" i="1"/>
  <c r="K3106" i="1"/>
  <c r="I3106" i="1"/>
  <c r="J3106" i="1" s="1"/>
  <c r="H3106" i="1"/>
  <c r="G3106" i="1"/>
  <c r="Q3105" i="1"/>
  <c r="P3105" i="1"/>
  <c r="N3105" i="1"/>
  <c r="M3105" i="1"/>
  <c r="L3105" i="1"/>
  <c r="K3105" i="1"/>
  <c r="I3105" i="1"/>
  <c r="J3105" i="1" s="1"/>
  <c r="H3105" i="1"/>
  <c r="G3105" i="1"/>
  <c r="Q3104" i="1"/>
  <c r="P3104" i="1"/>
  <c r="N3104" i="1"/>
  <c r="M3104" i="1"/>
  <c r="L3104" i="1"/>
  <c r="K3104" i="1"/>
  <c r="I3104" i="1"/>
  <c r="J3104" i="1" s="1"/>
  <c r="H3104" i="1"/>
  <c r="G3104" i="1"/>
  <c r="Q3103" i="1"/>
  <c r="P3103" i="1"/>
  <c r="N3103" i="1"/>
  <c r="M3103" i="1"/>
  <c r="L3103" i="1"/>
  <c r="K3103" i="1"/>
  <c r="J3103" i="1"/>
  <c r="I3103" i="1"/>
  <c r="H3103" i="1"/>
  <c r="G3103" i="1"/>
  <c r="Q3102" i="1"/>
  <c r="P3102" i="1"/>
  <c r="N3102" i="1"/>
  <c r="M3102" i="1"/>
  <c r="L3102" i="1"/>
  <c r="K3102" i="1"/>
  <c r="I3102" i="1"/>
  <c r="J3102" i="1" s="1"/>
  <c r="H3102" i="1"/>
  <c r="G3102" i="1"/>
  <c r="Q3101" i="1"/>
  <c r="P3101" i="1"/>
  <c r="N3101" i="1"/>
  <c r="M3101" i="1"/>
  <c r="L3101" i="1"/>
  <c r="K3101" i="1"/>
  <c r="I3101" i="1"/>
  <c r="J3101" i="1" s="1"/>
  <c r="H3101" i="1"/>
  <c r="G3101" i="1"/>
  <c r="Q3100" i="1"/>
  <c r="P3100" i="1"/>
  <c r="N3100" i="1"/>
  <c r="M3100" i="1"/>
  <c r="L3100" i="1"/>
  <c r="K3100" i="1"/>
  <c r="I3100" i="1"/>
  <c r="J3100" i="1" s="1"/>
  <c r="H3100" i="1"/>
  <c r="G3100" i="1"/>
  <c r="Q3099" i="1"/>
  <c r="P3099" i="1"/>
  <c r="N3099" i="1"/>
  <c r="M3099" i="1"/>
  <c r="L3099" i="1"/>
  <c r="K3099" i="1"/>
  <c r="I3099" i="1"/>
  <c r="J3099" i="1" s="1"/>
  <c r="H3099" i="1"/>
  <c r="G3099" i="1"/>
  <c r="Q3098" i="1"/>
  <c r="P3098" i="1"/>
  <c r="N3098" i="1"/>
  <c r="M3098" i="1"/>
  <c r="L3098" i="1"/>
  <c r="K3098" i="1"/>
  <c r="I3098" i="1"/>
  <c r="J3098" i="1" s="1"/>
  <c r="H3098" i="1"/>
  <c r="G3098" i="1"/>
  <c r="Q3097" i="1"/>
  <c r="P3097" i="1"/>
  <c r="N3097" i="1"/>
  <c r="M3097" i="1"/>
  <c r="L3097" i="1"/>
  <c r="K3097" i="1"/>
  <c r="I3097" i="1"/>
  <c r="J3097" i="1" s="1"/>
  <c r="H3097" i="1"/>
  <c r="G3097" i="1"/>
  <c r="Q3096" i="1"/>
  <c r="P3096" i="1"/>
  <c r="N3096" i="1"/>
  <c r="M3096" i="1"/>
  <c r="L3096" i="1"/>
  <c r="K3096" i="1"/>
  <c r="I3096" i="1"/>
  <c r="J3096" i="1" s="1"/>
  <c r="H3096" i="1"/>
  <c r="G3096" i="1"/>
  <c r="Q3095" i="1"/>
  <c r="P3095" i="1"/>
  <c r="N3095" i="1"/>
  <c r="M3095" i="1"/>
  <c r="L3095" i="1"/>
  <c r="K3095" i="1"/>
  <c r="J3095" i="1"/>
  <c r="I3095" i="1"/>
  <c r="H3095" i="1"/>
  <c r="G3095" i="1"/>
  <c r="Q3094" i="1"/>
  <c r="P3094" i="1"/>
  <c r="N3094" i="1"/>
  <c r="M3094" i="1"/>
  <c r="L3094" i="1"/>
  <c r="K3094" i="1"/>
  <c r="I3094" i="1"/>
  <c r="J3094" i="1" s="1"/>
  <c r="H3094" i="1"/>
  <c r="G3094" i="1"/>
  <c r="Q3093" i="1"/>
  <c r="P3093" i="1"/>
  <c r="N3093" i="1"/>
  <c r="M3093" i="1"/>
  <c r="L3093" i="1"/>
  <c r="K3093" i="1"/>
  <c r="I3093" i="1"/>
  <c r="J3093" i="1" s="1"/>
  <c r="H3093" i="1"/>
  <c r="G3093" i="1"/>
  <c r="Q3092" i="1"/>
  <c r="P3092" i="1"/>
  <c r="N3092" i="1"/>
  <c r="M3092" i="1"/>
  <c r="L3092" i="1"/>
  <c r="K3092" i="1"/>
  <c r="I3092" i="1"/>
  <c r="J3092" i="1" s="1"/>
  <c r="H3092" i="1"/>
  <c r="G3092" i="1"/>
  <c r="Q3091" i="1"/>
  <c r="P3091" i="1"/>
  <c r="N3091" i="1"/>
  <c r="M3091" i="1"/>
  <c r="L3091" i="1"/>
  <c r="K3091" i="1"/>
  <c r="I3091" i="1"/>
  <c r="J3091" i="1" s="1"/>
  <c r="H3091" i="1"/>
  <c r="G3091" i="1"/>
  <c r="Q3090" i="1"/>
  <c r="P3090" i="1"/>
  <c r="N3090" i="1"/>
  <c r="M3090" i="1"/>
  <c r="L3090" i="1"/>
  <c r="K3090" i="1"/>
  <c r="I3090" i="1"/>
  <c r="J3090" i="1" s="1"/>
  <c r="H3090" i="1"/>
  <c r="G3090" i="1"/>
  <c r="Q3089" i="1"/>
  <c r="P3089" i="1"/>
  <c r="N3089" i="1"/>
  <c r="M3089" i="1"/>
  <c r="L3089" i="1"/>
  <c r="K3089" i="1"/>
  <c r="I3089" i="1"/>
  <c r="J3089" i="1" s="1"/>
  <c r="H3089" i="1"/>
  <c r="G3089" i="1"/>
  <c r="Q3088" i="1"/>
  <c r="P3088" i="1"/>
  <c r="N3088" i="1"/>
  <c r="M3088" i="1"/>
  <c r="L3088" i="1"/>
  <c r="K3088" i="1"/>
  <c r="I3088" i="1"/>
  <c r="J3088" i="1" s="1"/>
  <c r="H3088" i="1"/>
  <c r="G3088" i="1"/>
  <c r="Q3087" i="1"/>
  <c r="P3087" i="1"/>
  <c r="N3087" i="1"/>
  <c r="M3087" i="1"/>
  <c r="L3087" i="1"/>
  <c r="K3087" i="1"/>
  <c r="J3087" i="1"/>
  <c r="I3087" i="1"/>
  <c r="H3087" i="1"/>
  <c r="G3087" i="1"/>
  <c r="Q3086" i="1"/>
  <c r="P3086" i="1"/>
  <c r="N3086" i="1"/>
  <c r="M3086" i="1"/>
  <c r="L3086" i="1"/>
  <c r="K3086" i="1"/>
  <c r="I3086" i="1"/>
  <c r="J3086" i="1" s="1"/>
  <c r="H3086" i="1"/>
  <c r="G3086" i="1"/>
  <c r="Q3085" i="1"/>
  <c r="P3085" i="1"/>
  <c r="N3085" i="1"/>
  <c r="M3085" i="1"/>
  <c r="L3085" i="1"/>
  <c r="K3085" i="1"/>
  <c r="I3085" i="1"/>
  <c r="J3085" i="1" s="1"/>
  <c r="H3085" i="1"/>
  <c r="G3085" i="1"/>
  <c r="Q3084" i="1"/>
  <c r="P3084" i="1"/>
  <c r="N3084" i="1"/>
  <c r="M3084" i="1"/>
  <c r="L3084" i="1"/>
  <c r="K3084" i="1"/>
  <c r="I3084" i="1"/>
  <c r="J3084" i="1" s="1"/>
  <c r="H3084" i="1"/>
  <c r="G3084" i="1"/>
  <c r="Q3083" i="1"/>
  <c r="P3083" i="1"/>
  <c r="N3083" i="1"/>
  <c r="M3083" i="1"/>
  <c r="L3083" i="1"/>
  <c r="K3083" i="1"/>
  <c r="I3083" i="1"/>
  <c r="J3083" i="1" s="1"/>
  <c r="H3083" i="1"/>
  <c r="G3083" i="1"/>
  <c r="Q3082" i="1"/>
  <c r="P3082" i="1"/>
  <c r="N3082" i="1"/>
  <c r="M3082" i="1"/>
  <c r="L3082" i="1"/>
  <c r="K3082" i="1"/>
  <c r="I3082" i="1"/>
  <c r="J3082" i="1" s="1"/>
  <c r="H3082" i="1"/>
  <c r="G3082" i="1"/>
  <c r="Q3081" i="1"/>
  <c r="P3081" i="1"/>
  <c r="N3081" i="1"/>
  <c r="M3081" i="1"/>
  <c r="L3081" i="1"/>
  <c r="K3081" i="1"/>
  <c r="I3081" i="1"/>
  <c r="J3081" i="1" s="1"/>
  <c r="H3081" i="1"/>
  <c r="G3081" i="1"/>
  <c r="Q3080" i="1"/>
  <c r="P3080" i="1"/>
  <c r="N3080" i="1"/>
  <c r="M3080" i="1"/>
  <c r="L3080" i="1"/>
  <c r="K3080" i="1"/>
  <c r="I3080" i="1"/>
  <c r="J3080" i="1" s="1"/>
  <c r="H3080" i="1"/>
  <c r="G3080" i="1"/>
  <c r="Q3079" i="1"/>
  <c r="P3079" i="1"/>
  <c r="N3079" i="1"/>
  <c r="M3079" i="1"/>
  <c r="L3079" i="1"/>
  <c r="K3079" i="1"/>
  <c r="J3079" i="1"/>
  <c r="I3079" i="1"/>
  <c r="H3079" i="1"/>
  <c r="G3079" i="1"/>
  <c r="Q3078" i="1"/>
  <c r="P3078" i="1"/>
  <c r="N3078" i="1"/>
  <c r="M3078" i="1"/>
  <c r="L3078" i="1"/>
  <c r="K3078" i="1"/>
  <c r="I3078" i="1"/>
  <c r="J3078" i="1" s="1"/>
  <c r="H3078" i="1"/>
  <c r="G3078" i="1"/>
  <c r="Q3077" i="1"/>
  <c r="P3077" i="1"/>
  <c r="N3077" i="1"/>
  <c r="M3077" i="1"/>
  <c r="L3077" i="1"/>
  <c r="K3077" i="1"/>
  <c r="I3077" i="1"/>
  <c r="J3077" i="1" s="1"/>
  <c r="H3077" i="1"/>
  <c r="G3077" i="1"/>
  <c r="Q3076" i="1"/>
  <c r="P3076" i="1"/>
  <c r="N3076" i="1"/>
  <c r="M3076" i="1"/>
  <c r="L3076" i="1"/>
  <c r="K3076" i="1"/>
  <c r="I3076" i="1"/>
  <c r="J3076" i="1" s="1"/>
  <c r="H3076" i="1"/>
  <c r="G3076" i="1"/>
  <c r="Q3075" i="1"/>
  <c r="P3075" i="1"/>
  <c r="N3075" i="1"/>
  <c r="M3075" i="1"/>
  <c r="L3075" i="1"/>
  <c r="K3075" i="1"/>
  <c r="I3075" i="1"/>
  <c r="J3075" i="1" s="1"/>
  <c r="H3075" i="1"/>
  <c r="G3075" i="1"/>
  <c r="Q3074" i="1"/>
  <c r="P3074" i="1"/>
  <c r="N3074" i="1"/>
  <c r="M3074" i="1"/>
  <c r="L3074" i="1"/>
  <c r="K3074" i="1"/>
  <c r="I3074" i="1"/>
  <c r="J3074" i="1" s="1"/>
  <c r="H3074" i="1"/>
  <c r="G3074" i="1"/>
  <c r="Q3073" i="1"/>
  <c r="P3073" i="1"/>
  <c r="N3073" i="1"/>
  <c r="M3073" i="1"/>
  <c r="L3073" i="1"/>
  <c r="K3073" i="1"/>
  <c r="I3073" i="1"/>
  <c r="J3073" i="1" s="1"/>
  <c r="H3073" i="1"/>
  <c r="G3073" i="1"/>
  <c r="Q3072" i="1"/>
  <c r="P3072" i="1"/>
  <c r="N3072" i="1"/>
  <c r="M3072" i="1"/>
  <c r="L3072" i="1"/>
  <c r="K3072" i="1"/>
  <c r="I3072" i="1"/>
  <c r="J3072" i="1" s="1"/>
  <c r="H3072" i="1"/>
  <c r="G3072" i="1"/>
  <c r="Q3071" i="1"/>
  <c r="P3071" i="1"/>
  <c r="N3071" i="1"/>
  <c r="M3071" i="1"/>
  <c r="L3071" i="1"/>
  <c r="K3071" i="1"/>
  <c r="J3071" i="1"/>
  <c r="I3071" i="1"/>
  <c r="H3071" i="1"/>
  <c r="G3071" i="1"/>
  <c r="Q3070" i="1"/>
  <c r="P3070" i="1"/>
  <c r="N3070" i="1"/>
  <c r="M3070" i="1"/>
  <c r="L3070" i="1"/>
  <c r="K3070" i="1"/>
  <c r="I3070" i="1"/>
  <c r="J3070" i="1" s="1"/>
  <c r="H3070" i="1"/>
  <c r="G3070" i="1"/>
  <c r="Q3069" i="1"/>
  <c r="P3069" i="1"/>
  <c r="N3069" i="1"/>
  <c r="M3069" i="1"/>
  <c r="L3069" i="1"/>
  <c r="K3069" i="1"/>
  <c r="I3069" i="1"/>
  <c r="J3069" i="1" s="1"/>
  <c r="H3069" i="1"/>
  <c r="G3069" i="1"/>
  <c r="Q3068" i="1"/>
  <c r="P3068" i="1"/>
  <c r="N3068" i="1"/>
  <c r="M3068" i="1"/>
  <c r="L3068" i="1"/>
  <c r="K3068" i="1"/>
  <c r="I3068" i="1"/>
  <c r="J3068" i="1" s="1"/>
  <c r="H3068" i="1"/>
  <c r="G3068" i="1"/>
  <c r="Q3067" i="1"/>
  <c r="P3067" i="1"/>
  <c r="N3067" i="1"/>
  <c r="M3067" i="1"/>
  <c r="L3067" i="1"/>
  <c r="K3067" i="1"/>
  <c r="I3067" i="1"/>
  <c r="J3067" i="1" s="1"/>
  <c r="H3067" i="1"/>
  <c r="G3067" i="1"/>
  <c r="Q3066" i="1"/>
  <c r="P3066" i="1"/>
  <c r="N3066" i="1"/>
  <c r="M3066" i="1"/>
  <c r="L3066" i="1"/>
  <c r="K3066" i="1"/>
  <c r="I3066" i="1"/>
  <c r="J3066" i="1" s="1"/>
  <c r="H3066" i="1"/>
  <c r="G3066" i="1"/>
  <c r="Q3065" i="1"/>
  <c r="P3065" i="1"/>
  <c r="N3065" i="1"/>
  <c r="M3065" i="1"/>
  <c r="L3065" i="1"/>
  <c r="K3065" i="1"/>
  <c r="J3065" i="1"/>
  <c r="I3065" i="1"/>
  <c r="H3065" i="1"/>
  <c r="G3065" i="1"/>
  <c r="Q3064" i="1"/>
  <c r="P3064" i="1"/>
  <c r="N3064" i="1"/>
  <c r="M3064" i="1"/>
  <c r="L3064" i="1"/>
  <c r="K3064" i="1"/>
  <c r="I3064" i="1"/>
  <c r="J3064" i="1" s="1"/>
  <c r="H3064" i="1"/>
  <c r="G3064" i="1"/>
  <c r="Q3063" i="1"/>
  <c r="P3063" i="1"/>
  <c r="N3063" i="1"/>
  <c r="M3063" i="1"/>
  <c r="L3063" i="1"/>
  <c r="K3063" i="1"/>
  <c r="J3063" i="1"/>
  <c r="I3063" i="1"/>
  <c r="H3063" i="1"/>
  <c r="G3063" i="1"/>
  <c r="Q3062" i="1"/>
  <c r="P3062" i="1"/>
  <c r="N3062" i="1"/>
  <c r="M3062" i="1"/>
  <c r="L3062" i="1"/>
  <c r="K3062" i="1"/>
  <c r="I3062" i="1"/>
  <c r="J3062" i="1" s="1"/>
  <c r="H3062" i="1"/>
  <c r="G3062" i="1"/>
  <c r="Q3061" i="1"/>
  <c r="P3061" i="1"/>
  <c r="N3061" i="1"/>
  <c r="M3061" i="1"/>
  <c r="L3061" i="1"/>
  <c r="K3061" i="1"/>
  <c r="I3061" i="1"/>
  <c r="J3061" i="1" s="1"/>
  <c r="H3061" i="1"/>
  <c r="G3061" i="1"/>
  <c r="Q3060" i="1"/>
  <c r="P3060" i="1"/>
  <c r="N3060" i="1"/>
  <c r="M3060" i="1"/>
  <c r="L3060" i="1"/>
  <c r="K3060" i="1"/>
  <c r="I3060" i="1"/>
  <c r="J3060" i="1" s="1"/>
  <c r="H3060" i="1"/>
  <c r="G3060" i="1"/>
  <c r="Q3059" i="1"/>
  <c r="P3059" i="1"/>
  <c r="N3059" i="1"/>
  <c r="M3059" i="1"/>
  <c r="L3059" i="1"/>
  <c r="K3059" i="1"/>
  <c r="I3059" i="1"/>
  <c r="J3059" i="1" s="1"/>
  <c r="H3059" i="1"/>
  <c r="G3059" i="1"/>
  <c r="Q3058" i="1"/>
  <c r="P3058" i="1"/>
  <c r="N3058" i="1"/>
  <c r="M3058" i="1"/>
  <c r="L3058" i="1"/>
  <c r="K3058" i="1"/>
  <c r="J3058" i="1"/>
  <c r="I3058" i="1"/>
  <c r="H3058" i="1"/>
  <c r="G3058" i="1"/>
  <c r="Q3057" i="1"/>
  <c r="P3057" i="1"/>
  <c r="N3057" i="1"/>
  <c r="M3057" i="1"/>
  <c r="L3057" i="1"/>
  <c r="K3057" i="1"/>
  <c r="I3057" i="1"/>
  <c r="J3057" i="1" s="1"/>
  <c r="H3057" i="1"/>
  <c r="G3057" i="1"/>
  <c r="Q3056" i="1"/>
  <c r="P3056" i="1"/>
  <c r="N3056" i="1"/>
  <c r="M3056" i="1"/>
  <c r="L3056" i="1"/>
  <c r="K3056" i="1"/>
  <c r="J3056" i="1"/>
  <c r="I3056" i="1"/>
  <c r="H3056" i="1"/>
  <c r="G3056" i="1"/>
  <c r="Q3055" i="1"/>
  <c r="P3055" i="1"/>
  <c r="N3055" i="1"/>
  <c r="M3055" i="1"/>
  <c r="L3055" i="1"/>
  <c r="K3055" i="1"/>
  <c r="I3055" i="1"/>
  <c r="J3055" i="1" s="1"/>
  <c r="H3055" i="1"/>
  <c r="G3055" i="1"/>
  <c r="Q3054" i="1"/>
  <c r="P3054" i="1"/>
  <c r="N3054" i="1"/>
  <c r="M3054" i="1"/>
  <c r="L3054" i="1"/>
  <c r="K3054" i="1"/>
  <c r="J3054" i="1"/>
  <c r="I3054" i="1"/>
  <c r="H3054" i="1"/>
  <c r="G3054" i="1"/>
  <c r="Q3053" i="1"/>
  <c r="P3053" i="1"/>
  <c r="N3053" i="1"/>
  <c r="M3053" i="1"/>
  <c r="L3053" i="1"/>
  <c r="K3053" i="1"/>
  <c r="I3053" i="1"/>
  <c r="J3053" i="1" s="1"/>
  <c r="H3053" i="1"/>
  <c r="G3053" i="1"/>
  <c r="Q3052" i="1"/>
  <c r="P3052" i="1"/>
  <c r="N3052" i="1"/>
  <c r="M3052" i="1"/>
  <c r="L3052" i="1"/>
  <c r="K3052" i="1"/>
  <c r="J3052" i="1"/>
  <c r="I3052" i="1"/>
  <c r="H3052" i="1"/>
  <c r="G3052" i="1"/>
  <c r="Q3051" i="1"/>
  <c r="P3051" i="1"/>
  <c r="N3051" i="1"/>
  <c r="M3051" i="1"/>
  <c r="L3051" i="1"/>
  <c r="K3051" i="1"/>
  <c r="I3051" i="1"/>
  <c r="J3051" i="1" s="1"/>
  <c r="H3051" i="1"/>
  <c r="G3051" i="1"/>
  <c r="Q3050" i="1"/>
  <c r="P3050" i="1"/>
  <c r="N3050" i="1"/>
  <c r="M3050" i="1"/>
  <c r="L3050" i="1"/>
  <c r="K3050" i="1"/>
  <c r="J3050" i="1"/>
  <c r="I3050" i="1"/>
  <c r="H3050" i="1"/>
  <c r="G3050" i="1"/>
  <c r="Q3049" i="1"/>
  <c r="P3049" i="1"/>
  <c r="N3049" i="1"/>
  <c r="M3049" i="1"/>
  <c r="L3049" i="1"/>
  <c r="K3049" i="1"/>
  <c r="I3049" i="1"/>
  <c r="J3049" i="1" s="1"/>
  <c r="H3049" i="1"/>
  <c r="G3049" i="1"/>
  <c r="Q3048" i="1"/>
  <c r="P3048" i="1"/>
  <c r="N3048" i="1"/>
  <c r="M3048" i="1"/>
  <c r="L3048" i="1"/>
  <c r="K3048" i="1"/>
  <c r="J3048" i="1"/>
  <c r="I3048" i="1"/>
  <c r="H3048" i="1"/>
  <c r="G3048" i="1"/>
  <c r="Q3047" i="1"/>
  <c r="P3047" i="1"/>
  <c r="N3047" i="1"/>
  <c r="M3047" i="1"/>
  <c r="L3047" i="1"/>
  <c r="K3047" i="1"/>
  <c r="I3047" i="1"/>
  <c r="J3047" i="1" s="1"/>
  <c r="H3047" i="1"/>
  <c r="G3047" i="1"/>
  <c r="Q3046" i="1"/>
  <c r="P3046" i="1"/>
  <c r="N3046" i="1"/>
  <c r="M3046" i="1"/>
  <c r="L3046" i="1"/>
  <c r="K3046" i="1"/>
  <c r="J3046" i="1"/>
  <c r="I3046" i="1"/>
  <c r="H3046" i="1"/>
  <c r="G3046" i="1"/>
  <c r="Q3045" i="1"/>
  <c r="P3045" i="1"/>
  <c r="N3045" i="1"/>
  <c r="M3045" i="1"/>
  <c r="L3045" i="1"/>
  <c r="K3045" i="1"/>
  <c r="I3045" i="1"/>
  <c r="J3045" i="1" s="1"/>
  <c r="H3045" i="1"/>
  <c r="G3045" i="1"/>
  <c r="Q3044" i="1"/>
  <c r="P3044" i="1"/>
  <c r="N3044" i="1"/>
  <c r="M3044" i="1"/>
  <c r="L3044" i="1"/>
  <c r="K3044" i="1"/>
  <c r="J3044" i="1"/>
  <c r="I3044" i="1"/>
  <c r="H3044" i="1"/>
  <c r="G3044" i="1"/>
  <c r="Q3043" i="1"/>
  <c r="P3043" i="1"/>
  <c r="N3043" i="1"/>
  <c r="M3043" i="1"/>
  <c r="L3043" i="1"/>
  <c r="K3043" i="1"/>
  <c r="I3043" i="1"/>
  <c r="J3043" i="1" s="1"/>
  <c r="H3043" i="1"/>
  <c r="G3043" i="1"/>
  <c r="Q3042" i="1"/>
  <c r="P3042" i="1"/>
  <c r="N3042" i="1"/>
  <c r="M3042" i="1"/>
  <c r="L3042" i="1"/>
  <c r="K3042" i="1"/>
  <c r="J3042" i="1"/>
  <c r="I3042" i="1"/>
  <c r="H3042" i="1"/>
  <c r="G3042" i="1"/>
  <c r="Q3041" i="1"/>
  <c r="P3041" i="1"/>
  <c r="N3041" i="1"/>
  <c r="M3041" i="1"/>
  <c r="L3041" i="1"/>
  <c r="K3041" i="1"/>
  <c r="I3041" i="1"/>
  <c r="J3041" i="1" s="1"/>
  <c r="H3041" i="1"/>
  <c r="G3041" i="1"/>
  <c r="Q3040" i="1"/>
  <c r="P3040" i="1"/>
  <c r="N3040" i="1"/>
  <c r="M3040" i="1"/>
  <c r="L3040" i="1"/>
  <c r="K3040" i="1"/>
  <c r="J3040" i="1"/>
  <c r="I3040" i="1"/>
  <c r="H3040" i="1"/>
  <c r="G3040" i="1"/>
  <c r="Q3039" i="1"/>
  <c r="P3039" i="1"/>
  <c r="N3039" i="1"/>
  <c r="M3039" i="1"/>
  <c r="L3039" i="1"/>
  <c r="K3039" i="1"/>
  <c r="I3039" i="1"/>
  <c r="J3039" i="1" s="1"/>
  <c r="H3039" i="1"/>
  <c r="G3039" i="1"/>
  <c r="Q3038" i="1"/>
  <c r="P3038" i="1"/>
  <c r="N3038" i="1"/>
  <c r="M3038" i="1"/>
  <c r="L3038" i="1"/>
  <c r="K3038" i="1"/>
  <c r="J3038" i="1"/>
  <c r="I3038" i="1"/>
  <c r="H3038" i="1"/>
  <c r="G3038" i="1"/>
  <c r="Q3037" i="1"/>
  <c r="P3037" i="1"/>
  <c r="N3037" i="1"/>
  <c r="M3037" i="1"/>
  <c r="L3037" i="1"/>
  <c r="K3037" i="1"/>
  <c r="I3037" i="1"/>
  <c r="J3037" i="1" s="1"/>
  <c r="H3037" i="1"/>
  <c r="G3037" i="1"/>
  <c r="Q3036" i="1"/>
  <c r="P3036" i="1"/>
  <c r="N3036" i="1"/>
  <c r="M3036" i="1"/>
  <c r="L3036" i="1"/>
  <c r="K3036" i="1"/>
  <c r="J3036" i="1"/>
  <c r="I3036" i="1"/>
  <c r="H3036" i="1"/>
  <c r="G3036" i="1"/>
  <c r="Q3035" i="1"/>
  <c r="P3035" i="1"/>
  <c r="N3035" i="1"/>
  <c r="M3035" i="1"/>
  <c r="L3035" i="1"/>
  <c r="K3035" i="1"/>
  <c r="I3035" i="1"/>
  <c r="J3035" i="1" s="1"/>
  <c r="H3035" i="1"/>
  <c r="G3035" i="1"/>
  <c r="Q3034" i="1"/>
  <c r="P3034" i="1"/>
  <c r="N3034" i="1"/>
  <c r="M3034" i="1"/>
  <c r="L3034" i="1"/>
  <c r="K3034" i="1"/>
  <c r="J3034" i="1"/>
  <c r="I3034" i="1"/>
  <c r="H3034" i="1"/>
  <c r="G3034" i="1"/>
  <c r="Q3033" i="1"/>
  <c r="P3033" i="1"/>
  <c r="N3033" i="1"/>
  <c r="M3033" i="1"/>
  <c r="L3033" i="1"/>
  <c r="K3033" i="1"/>
  <c r="I3033" i="1"/>
  <c r="J3033" i="1" s="1"/>
  <c r="H3033" i="1"/>
  <c r="G3033" i="1"/>
  <c r="Q3032" i="1"/>
  <c r="P3032" i="1"/>
  <c r="N3032" i="1"/>
  <c r="M3032" i="1"/>
  <c r="L3032" i="1"/>
  <c r="K3032" i="1"/>
  <c r="J3032" i="1"/>
  <c r="I3032" i="1"/>
  <c r="H3032" i="1"/>
  <c r="G3032" i="1"/>
  <c r="Q3031" i="1"/>
  <c r="P3031" i="1"/>
  <c r="N3031" i="1"/>
  <c r="M3031" i="1"/>
  <c r="L3031" i="1"/>
  <c r="K3031" i="1"/>
  <c r="I3031" i="1"/>
  <c r="J3031" i="1" s="1"/>
  <c r="H3031" i="1"/>
  <c r="G3031" i="1"/>
  <c r="Q3030" i="1"/>
  <c r="P3030" i="1"/>
  <c r="N3030" i="1"/>
  <c r="M3030" i="1"/>
  <c r="L3030" i="1"/>
  <c r="K3030" i="1"/>
  <c r="J3030" i="1"/>
  <c r="I3030" i="1"/>
  <c r="H3030" i="1"/>
  <c r="G3030" i="1"/>
  <c r="Q3029" i="1"/>
  <c r="P3029" i="1"/>
  <c r="N3029" i="1"/>
  <c r="M3029" i="1"/>
  <c r="L3029" i="1"/>
  <c r="K3029" i="1"/>
  <c r="I3029" i="1"/>
  <c r="J3029" i="1" s="1"/>
  <c r="H3029" i="1"/>
  <c r="G3029" i="1"/>
  <c r="Q3028" i="1"/>
  <c r="P3028" i="1"/>
  <c r="N3028" i="1"/>
  <c r="M3028" i="1"/>
  <c r="L3028" i="1"/>
  <c r="K3028" i="1"/>
  <c r="J3028" i="1"/>
  <c r="I3028" i="1"/>
  <c r="H3028" i="1"/>
  <c r="G3028" i="1"/>
  <c r="Q3027" i="1"/>
  <c r="P3027" i="1"/>
  <c r="N3027" i="1"/>
  <c r="M3027" i="1"/>
  <c r="L3027" i="1"/>
  <c r="K3027" i="1"/>
  <c r="I3027" i="1"/>
  <c r="J3027" i="1" s="1"/>
  <c r="H3027" i="1"/>
  <c r="G3027" i="1"/>
  <c r="Q3026" i="1"/>
  <c r="P3026" i="1"/>
  <c r="N3026" i="1"/>
  <c r="M3026" i="1"/>
  <c r="L3026" i="1"/>
  <c r="K3026" i="1"/>
  <c r="J3026" i="1"/>
  <c r="I3026" i="1"/>
  <c r="H3026" i="1"/>
  <c r="G3026" i="1"/>
  <c r="Q3025" i="1"/>
  <c r="P3025" i="1"/>
  <c r="N3025" i="1"/>
  <c r="M3025" i="1"/>
  <c r="L3025" i="1"/>
  <c r="K3025" i="1"/>
  <c r="I3025" i="1"/>
  <c r="J3025" i="1" s="1"/>
  <c r="H3025" i="1"/>
  <c r="G3025" i="1"/>
  <c r="Q3024" i="1"/>
  <c r="P3024" i="1"/>
  <c r="N3024" i="1"/>
  <c r="M3024" i="1"/>
  <c r="L3024" i="1"/>
  <c r="K3024" i="1"/>
  <c r="J3024" i="1"/>
  <c r="I3024" i="1"/>
  <c r="H3024" i="1"/>
  <c r="G3024" i="1"/>
  <c r="Q3023" i="1"/>
  <c r="P3023" i="1"/>
  <c r="N3023" i="1"/>
  <c r="M3023" i="1"/>
  <c r="L3023" i="1"/>
  <c r="K3023" i="1"/>
  <c r="I3023" i="1"/>
  <c r="J3023" i="1" s="1"/>
  <c r="H3023" i="1"/>
  <c r="G3023" i="1"/>
  <c r="Q3022" i="1"/>
  <c r="P3022" i="1"/>
  <c r="N3022" i="1"/>
  <c r="M3022" i="1"/>
  <c r="L3022" i="1"/>
  <c r="K3022" i="1"/>
  <c r="J3022" i="1"/>
  <c r="I3022" i="1"/>
  <c r="H3022" i="1"/>
  <c r="G3022" i="1"/>
  <c r="Q3021" i="1"/>
  <c r="P3021" i="1"/>
  <c r="N3021" i="1"/>
  <c r="M3021" i="1"/>
  <c r="L3021" i="1"/>
  <c r="K3021" i="1"/>
  <c r="I3021" i="1"/>
  <c r="J3021" i="1" s="1"/>
  <c r="H3021" i="1"/>
  <c r="G3021" i="1"/>
  <c r="Q3020" i="1"/>
  <c r="P3020" i="1"/>
  <c r="N3020" i="1"/>
  <c r="M3020" i="1"/>
  <c r="L3020" i="1"/>
  <c r="K3020" i="1"/>
  <c r="J3020" i="1"/>
  <c r="I3020" i="1"/>
  <c r="H3020" i="1"/>
  <c r="G3020" i="1"/>
  <c r="Q3019" i="1"/>
  <c r="P3019" i="1"/>
  <c r="N3019" i="1"/>
  <c r="M3019" i="1"/>
  <c r="L3019" i="1"/>
  <c r="K3019" i="1"/>
  <c r="I3019" i="1"/>
  <c r="J3019" i="1" s="1"/>
  <c r="H3019" i="1"/>
  <c r="G3019" i="1"/>
  <c r="Q3018" i="1"/>
  <c r="P3018" i="1"/>
  <c r="N3018" i="1"/>
  <c r="M3018" i="1"/>
  <c r="L3018" i="1"/>
  <c r="K3018" i="1"/>
  <c r="J3018" i="1"/>
  <c r="I3018" i="1"/>
  <c r="H3018" i="1"/>
  <c r="G3018" i="1"/>
  <c r="Q3017" i="1"/>
  <c r="P3017" i="1"/>
  <c r="N3017" i="1"/>
  <c r="M3017" i="1"/>
  <c r="L3017" i="1"/>
  <c r="K3017" i="1"/>
  <c r="I3017" i="1"/>
  <c r="J3017" i="1" s="1"/>
  <c r="H3017" i="1"/>
  <c r="G3017" i="1"/>
  <c r="Q3016" i="1"/>
  <c r="P3016" i="1"/>
  <c r="N3016" i="1"/>
  <c r="M3016" i="1"/>
  <c r="L3016" i="1"/>
  <c r="K3016" i="1"/>
  <c r="J3016" i="1"/>
  <c r="I3016" i="1"/>
  <c r="H3016" i="1"/>
  <c r="G3016" i="1"/>
  <c r="Q3015" i="1"/>
  <c r="P3015" i="1"/>
  <c r="N3015" i="1"/>
  <c r="M3015" i="1"/>
  <c r="L3015" i="1"/>
  <c r="K3015" i="1"/>
  <c r="I3015" i="1"/>
  <c r="J3015" i="1" s="1"/>
  <c r="H3015" i="1"/>
  <c r="G3015" i="1"/>
  <c r="Q3014" i="1"/>
  <c r="P3014" i="1"/>
  <c r="N3014" i="1"/>
  <c r="M3014" i="1"/>
  <c r="L3014" i="1"/>
  <c r="K3014" i="1"/>
  <c r="J3014" i="1"/>
  <c r="I3014" i="1"/>
  <c r="H3014" i="1"/>
  <c r="G3014" i="1"/>
  <c r="Q3013" i="1"/>
  <c r="P3013" i="1"/>
  <c r="N3013" i="1"/>
  <c r="M3013" i="1"/>
  <c r="L3013" i="1"/>
  <c r="K3013" i="1"/>
  <c r="I3013" i="1"/>
  <c r="J3013" i="1" s="1"/>
  <c r="H3013" i="1"/>
  <c r="G3013" i="1"/>
  <c r="Q3012" i="1"/>
  <c r="P3012" i="1"/>
  <c r="N3012" i="1"/>
  <c r="M3012" i="1"/>
  <c r="L3012" i="1"/>
  <c r="K3012" i="1"/>
  <c r="J3012" i="1"/>
  <c r="I3012" i="1"/>
  <c r="H3012" i="1"/>
  <c r="G3012" i="1"/>
  <c r="Q3011" i="1"/>
  <c r="P3011" i="1"/>
  <c r="N3011" i="1"/>
  <c r="M3011" i="1"/>
  <c r="L3011" i="1"/>
  <c r="K3011" i="1"/>
  <c r="I3011" i="1"/>
  <c r="J3011" i="1" s="1"/>
  <c r="H3011" i="1"/>
  <c r="G3011" i="1"/>
  <c r="Q3010" i="1"/>
  <c r="P3010" i="1"/>
  <c r="N3010" i="1"/>
  <c r="M3010" i="1"/>
  <c r="L3010" i="1"/>
  <c r="K3010" i="1"/>
  <c r="J3010" i="1"/>
  <c r="I3010" i="1"/>
  <c r="H3010" i="1"/>
  <c r="G3010" i="1"/>
  <c r="Q3009" i="1"/>
  <c r="P3009" i="1"/>
  <c r="N3009" i="1"/>
  <c r="M3009" i="1"/>
  <c r="L3009" i="1"/>
  <c r="K3009" i="1"/>
  <c r="I3009" i="1"/>
  <c r="J3009" i="1" s="1"/>
  <c r="H3009" i="1"/>
  <c r="G3009" i="1"/>
  <c r="Q3008" i="1"/>
  <c r="P3008" i="1"/>
  <c r="N3008" i="1"/>
  <c r="M3008" i="1"/>
  <c r="L3008" i="1"/>
  <c r="K3008" i="1"/>
  <c r="J3008" i="1"/>
  <c r="I3008" i="1"/>
  <c r="H3008" i="1"/>
  <c r="G3008" i="1"/>
  <c r="Q3007" i="1"/>
  <c r="P3007" i="1"/>
  <c r="N3007" i="1"/>
  <c r="M3007" i="1"/>
  <c r="L3007" i="1"/>
  <c r="K3007" i="1"/>
  <c r="I3007" i="1"/>
  <c r="J3007" i="1" s="1"/>
  <c r="H3007" i="1"/>
  <c r="G3007" i="1"/>
  <c r="Q3006" i="1"/>
  <c r="P3006" i="1"/>
  <c r="N3006" i="1"/>
  <c r="M3006" i="1"/>
  <c r="L3006" i="1"/>
  <c r="K3006" i="1"/>
  <c r="J3006" i="1"/>
  <c r="I3006" i="1"/>
  <c r="H3006" i="1"/>
  <c r="G3006" i="1"/>
  <c r="Q3005" i="1"/>
  <c r="P3005" i="1"/>
  <c r="N3005" i="1"/>
  <c r="M3005" i="1"/>
  <c r="L3005" i="1"/>
  <c r="K3005" i="1"/>
  <c r="I3005" i="1"/>
  <c r="J3005" i="1" s="1"/>
  <c r="H3005" i="1"/>
  <c r="G3005" i="1"/>
  <c r="Q3004" i="1"/>
  <c r="P3004" i="1"/>
  <c r="N3004" i="1"/>
  <c r="M3004" i="1"/>
  <c r="L3004" i="1"/>
  <c r="K3004" i="1"/>
  <c r="J3004" i="1"/>
  <c r="I3004" i="1"/>
  <c r="H3004" i="1"/>
  <c r="G3004" i="1"/>
  <c r="Q3003" i="1"/>
  <c r="P3003" i="1"/>
  <c r="N3003" i="1"/>
  <c r="M3003" i="1"/>
  <c r="L3003" i="1"/>
  <c r="K3003" i="1"/>
  <c r="I3003" i="1"/>
  <c r="J3003" i="1" s="1"/>
  <c r="H3003" i="1"/>
  <c r="G3003" i="1"/>
  <c r="Q3002" i="1"/>
  <c r="P3002" i="1"/>
  <c r="N3002" i="1"/>
  <c r="M3002" i="1"/>
  <c r="L3002" i="1"/>
  <c r="K3002" i="1"/>
  <c r="J3002" i="1"/>
  <c r="I3002" i="1"/>
  <c r="H3002" i="1"/>
  <c r="G3002" i="1"/>
  <c r="Q3001" i="1"/>
  <c r="P3001" i="1"/>
  <c r="N3001" i="1"/>
  <c r="M3001" i="1"/>
  <c r="L3001" i="1"/>
  <c r="K3001" i="1"/>
  <c r="I3001" i="1"/>
  <c r="J3001" i="1" s="1"/>
  <c r="H3001" i="1"/>
  <c r="G3001" i="1"/>
  <c r="Q3000" i="1"/>
  <c r="P3000" i="1"/>
  <c r="N3000" i="1"/>
  <c r="M3000" i="1"/>
  <c r="L3000" i="1"/>
  <c r="K3000" i="1"/>
  <c r="J3000" i="1"/>
  <c r="I3000" i="1"/>
  <c r="H3000" i="1"/>
  <c r="G3000" i="1"/>
  <c r="Q2999" i="1"/>
  <c r="P2999" i="1"/>
  <c r="N2999" i="1"/>
  <c r="M2999" i="1"/>
  <c r="L2999" i="1"/>
  <c r="K2999" i="1"/>
  <c r="I2999" i="1"/>
  <c r="J2999" i="1" s="1"/>
  <c r="H2999" i="1"/>
  <c r="G2999" i="1"/>
  <c r="Q2998" i="1"/>
  <c r="P2998" i="1"/>
  <c r="N2998" i="1"/>
  <c r="M2998" i="1"/>
  <c r="L2998" i="1"/>
  <c r="K2998" i="1"/>
  <c r="J2998" i="1"/>
  <c r="I2998" i="1"/>
  <c r="H2998" i="1"/>
  <c r="G2998" i="1"/>
  <c r="Q2997" i="1"/>
  <c r="P2997" i="1"/>
  <c r="N2997" i="1"/>
  <c r="M2997" i="1"/>
  <c r="L2997" i="1"/>
  <c r="K2997" i="1"/>
  <c r="I2997" i="1"/>
  <c r="J2997" i="1" s="1"/>
  <c r="H2997" i="1"/>
  <c r="G2997" i="1"/>
  <c r="Q2996" i="1"/>
  <c r="P2996" i="1"/>
  <c r="N2996" i="1"/>
  <c r="M2996" i="1"/>
  <c r="L2996" i="1"/>
  <c r="K2996" i="1"/>
  <c r="J2996" i="1"/>
  <c r="I2996" i="1"/>
  <c r="H2996" i="1"/>
  <c r="G2996" i="1"/>
  <c r="Q2995" i="1"/>
  <c r="P2995" i="1"/>
  <c r="N2995" i="1"/>
  <c r="M2995" i="1"/>
  <c r="L2995" i="1"/>
  <c r="K2995" i="1"/>
  <c r="I2995" i="1"/>
  <c r="J2995" i="1" s="1"/>
  <c r="H2995" i="1"/>
  <c r="G2995" i="1"/>
  <c r="Q2994" i="1"/>
  <c r="P2994" i="1"/>
  <c r="N2994" i="1"/>
  <c r="M2994" i="1"/>
  <c r="L2994" i="1"/>
  <c r="K2994" i="1"/>
  <c r="J2994" i="1"/>
  <c r="I2994" i="1"/>
  <c r="H2994" i="1"/>
  <c r="G2994" i="1"/>
  <c r="Q2993" i="1"/>
  <c r="P2993" i="1"/>
  <c r="N2993" i="1"/>
  <c r="M2993" i="1"/>
  <c r="L2993" i="1"/>
  <c r="K2993" i="1"/>
  <c r="I2993" i="1"/>
  <c r="J2993" i="1" s="1"/>
  <c r="H2993" i="1"/>
  <c r="G2993" i="1"/>
  <c r="Q2992" i="1"/>
  <c r="P2992" i="1"/>
  <c r="N2992" i="1"/>
  <c r="M2992" i="1"/>
  <c r="L2992" i="1"/>
  <c r="K2992" i="1"/>
  <c r="J2992" i="1"/>
  <c r="I2992" i="1"/>
  <c r="H2992" i="1"/>
  <c r="G2992" i="1"/>
  <c r="Q2991" i="1"/>
  <c r="P2991" i="1"/>
  <c r="N2991" i="1"/>
  <c r="M2991" i="1"/>
  <c r="L2991" i="1"/>
  <c r="K2991" i="1"/>
  <c r="I2991" i="1"/>
  <c r="J2991" i="1" s="1"/>
  <c r="H2991" i="1"/>
  <c r="G2991" i="1"/>
  <c r="Q2990" i="1"/>
  <c r="P2990" i="1"/>
  <c r="N2990" i="1"/>
  <c r="M2990" i="1"/>
  <c r="L2990" i="1"/>
  <c r="K2990" i="1"/>
  <c r="J2990" i="1"/>
  <c r="I2990" i="1"/>
  <c r="H2990" i="1"/>
  <c r="G2990" i="1"/>
  <c r="Q2989" i="1"/>
  <c r="P2989" i="1"/>
  <c r="N2989" i="1"/>
  <c r="M2989" i="1"/>
  <c r="L2989" i="1"/>
  <c r="K2989" i="1"/>
  <c r="I2989" i="1"/>
  <c r="J2989" i="1" s="1"/>
  <c r="H2989" i="1"/>
  <c r="G2989" i="1"/>
  <c r="Q2988" i="1"/>
  <c r="P2988" i="1"/>
  <c r="N2988" i="1"/>
  <c r="M2988" i="1"/>
  <c r="L2988" i="1"/>
  <c r="K2988" i="1"/>
  <c r="J2988" i="1"/>
  <c r="I2988" i="1"/>
  <c r="H2988" i="1"/>
  <c r="G2988" i="1"/>
  <c r="Q2987" i="1"/>
  <c r="P2987" i="1"/>
  <c r="N2987" i="1"/>
  <c r="M2987" i="1"/>
  <c r="L2987" i="1"/>
  <c r="K2987" i="1"/>
  <c r="I2987" i="1"/>
  <c r="J2987" i="1" s="1"/>
  <c r="H2987" i="1"/>
  <c r="G2987" i="1"/>
  <c r="Q2986" i="1"/>
  <c r="P2986" i="1"/>
  <c r="N2986" i="1"/>
  <c r="M2986" i="1"/>
  <c r="L2986" i="1"/>
  <c r="K2986" i="1"/>
  <c r="J2986" i="1"/>
  <c r="I2986" i="1"/>
  <c r="H2986" i="1"/>
  <c r="G2986" i="1"/>
  <c r="Q2985" i="1"/>
  <c r="P2985" i="1"/>
  <c r="N2985" i="1"/>
  <c r="M2985" i="1"/>
  <c r="L2985" i="1"/>
  <c r="K2985" i="1"/>
  <c r="I2985" i="1"/>
  <c r="J2985" i="1" s="1"/>
  <c r="H2985" i="1"/>
  <c r="G2985" i="1"/>
  <c r="Q2984" i="1"/>
  <c r="P2984" i="1"/>
  <c r="N2984" i="1"/>
  <c r="M2984" i="1"/>
  <c r="L2984" i="1"/>
  <c r="K2984" i="1"/>
  <c r="J2984" i="1"/>
  <c r="I2984" i="1"/>
  <c r="H2984" i="1"/>
  <c r="G2984" i="1"/>
  <c r="Q2983" i="1"/>
  <c r="P2983" i="1"/>
  <c r="N2983" i="1"/>
  <c r="M2983" i="1"/>
  <c r="L2983" i="1"/>
  <c r="K2983" i="1"/>
  <c r="I2983" i="1"/>
  <c r="J2983" i="1" s="1"/>
  <c r="H2983" i="1"/>
  <c r="G2983" i="1"/>
  <c r="Q2982" i="1"/>
  <c r="P2982" i="1"/>
  <c r="N2982" i="1"/>
  <c r="M2982" i="1"/>
  <c r="L2982" i="1"/>
  <c r="K2982" i="1"/>
  <c r="J2982" i="1"/>
  <c r="I2982" i="1"/>
  <c r="H2982" i="1"/>
  <c r="G2982" i="1"/>
  <c r="Q2981" i="1"/>
  <c r="P2981" i="1"/>
  <c r="N2981" i="1"/>
  <c r="M2981" i="1"/>
  <c r="L2981" i="1"/>
  <c r="K2981" i="1"/>
  <c r="I2981" i="1"/>
  <c r="J2981" i="1" s="1"/>
  <c r="H2981" i="1"/>
  <c r="G2981" i="1"/>
  <c r="Q2980" i="1"/>
  <c r="P2980" i="1"/>
  <c r="N2980" i="1"/>
  <c r="M2980" i="1"/>
  <c r="L2980" i="1"/>
  <c r="K2980" i="1"/>
  <c r="J2980" i="1"/>
  <c r="I2980" i="1"/>
  <c r="H2980" i="1"/>
  <c r="G2980" i="1"/>
  <c r="Q2979" i="1"/>
  <c r="P2979" i="1"/>
  <c r="N2979" i="1"/>
  <c r="M2979" i="1"/>
  <c r="L2979" i="1"/>
  <c r="K2979" i="1"/>
  <c r="I2979" i="1"/>
  <c r="J2979" i="1" s="1"/>
  <c r="H2979" i="1"/>
  <c r="G2979" i="1"/>
  <c r="Q2978" i="1"/>
  <c r="P2978" i="1"/>
  <c r="N2978" i="1"/>
  <c r="M2978" i="1"/>
  <c r="L2978" i="1"/>
  <c r="K2978" i="1"/>
  <c r="J2978" i="1"/>
  <c r="I2978" i="1"/>
  <c r="H2978" i="1"/>
  <c r="G2978" i="1"/>
  <c r="Q2977" i="1"/>
  <c r="P2977" i="1"/>
  <c r="N2977" i="1"/>
  <c r="M2977" i="1"/>
  <c r="L2977" i="1"/>
  <c r="K2977" i="1"/>
  <c r="I2977" i="1"/>
  <c r="J2977" i="1" s="1"/>
  <c r="H2977" i="1"/>
  <c r="G2977" i="1"/>
  <c r="Q2976" i="1"/>
  <c r="P2976" i="1"/>
  <c r="N2976" i="1"/>
  <c r="M2976" i="1"/>
  <c r="L2976" i="1"/>
  <c r="K2976" i="1"/>
  <c r="J2976" i="1"/>
  <c r="I2976" i="1"/>
  <c r="H2976" i="1"/>
  <c r="G2976" i="1"/>
  <c r="Q2975" i="1"/>
  <c r="P2975" i="1"/>
  <c r="N2975" i="1"/>
  <c r="M2975" i="1"/>
  <c r="L2975" i="1"/>
  <c r="K2975" i="1"/>
  <c r="I2975" i="1"/>
  <c r="J2975" i="1" s="1"/>
  <c r="H2975" i="1"/>
  <c r="G2975" i="1"/>
  <c r="Q2974" i="1"/>
  <c r="P2974" i="1"/>
  <c r="N2974" i="1"/>
  <c r="M2974" i="1"/>
  <c r="L2974" i="1"/>
  <c r="K2974" i="1"/>
  <c r="J2974" i="1"/>
  <c r="I2974" i="1"/>
  <c r="H2974" i="1"/>
  <c r="G2974" i="1"/>
  <c r="Q2973" i="1"/>
  <c r="P2973" i="1"/>
  <c r="N2973" i="1"/>
  <c r="M2973" i="1"/>
  <c r="L2973" i="1"/>
  <c r="K2973" i="1"/>
  <c r="I2973" i="1"/>
  <c r="J2973" i="1" s="1"/>
  <c r="H2973" i="1"/>
  <c r="G2973" i="1"/>
  <c r="Q2972" i="1"/>
  <c r="P2972" i="1"/>
  <c r="N2972" i="1"/>
  <c r="M2972" i="1"/>
  <c r="L2972" i="1"/>
  <c r="K2972" i="1"/>
  <c r="J2972" i="1"/>
  <c r="I2972" i="1"/>
  <c r="H2972" i="1"/>
  <c r="G2972" i="1"/>
  <c r="Q2971" i="1"/>
  <c r="P2971" i="1"/>
  <c r="N2971" i="1"/>
  <c r="M2971" i="1"/>
  <c r="L2971" i="1"/>
  <c r="K2971" i="1"/>
  <c r="I2971" i="1"/>
  <c r="J2971" i="1" s="1"/>
  <c r="H2971" i="1"/>
  <c r="G2971" i="1"/>
  <c r="Q2970" i="1"/>
  <c r="P2970" i="1"/>
  <c r="N2970" i="1"/>
  <c r="M2970" i="1"/>
  <c r="L2970" i="1"/>
  <c r="K2970" i="1"/>
  <c r="J2970" i="1"/>
  <c r="I2970" i="1"/>
  <c r="H2970" i="1"/>
  <c r="G2970" i="1"/>
  <c r="Q2969" i="1"/>
  <c r="P2969" i="1"/>
  <c r="N2969" i="1"/>
  <c r="M2969" i="1"/>
  <c r="L2969" i="1"/>
  <c r="K2969" i="1"/>
  <c r="I2969" i="1"/>
  <c r="J2969" i="1" s="1"/>
  <c r="H2969" i="1"/>
  <c r="G2969" i="1"/>
  <c r="Q2968" i="1"/>
  <c r="P2968" i="1"/>
  <c r="N2968" i="1"/>
  <c r="M2968" i="1"/>
  <c r="L2968" i="1"/>
  <c r="K2968" i="1"/>
  <c r="J2968" i="1"/>
  <c r="I2968" i="1"/>
  <c r="H2968" i="1"/>
  <c r="G2968" i="1"/>
  <c r="Q2967" i="1"/>
  <c r="P2967" i="1"/>
  <c r="N2967" i="1"/>
  <c r="M2967" i="1"/>
  <c r="L2967" i="1"/>
  <c r="K2967" i="1"/>
  <c r="I2967" i="1"/>
  <c r="J2967" i="1" s="1"/>
  <c r="H2967" i="1"/>
  <c r="G2967" i="1"/>
  <c r="Q2966" i="1"/>
  <c r="P2966" i="1"/>
  <c r="N2966" i="1"/>
  <c r="M2966" i="1"/>
  <c r="L2966" i="1"/>
  <c r="K2966" i="1"/>
  <c r="J2966" i="1"/>
  <c r="I2966" i="1"/>
  <c r="H2966" i="1"/>
  <c r="G2966" i="1"/>
  <c r="Q2965" i="1"/>
  <c r="P2965" i="1"/>
  <c r="N2965" i="1"/>
  <c r="M2965" i="1"/>
  <c r="L2965" i="1"/>
  <c r="K2965" i="1"/>
  <c r="I2965" i="1"/>
  <c r="J2965" i="1" s="1"/>
  <c r="H2965" i="1"/>
  <c r="G2965" i="1"/>
  <c r="Q2964" i="1"/>
  <c r="P2964" i="1"/>
  <c r="N2964" i="1"/>
  <c r="M2964" i="1"/>
  <c r="L2964" i="1"/>
  <c r="K2964" i="1"/>
  <c r="J2964" i="1"/>
  <c r="I2964" i="1"/>
  <c r="H2964" i="1"/>
  <c r="G2964" i="1"/>
  <c r="Q2963" i="1"/>
  <c r="P2963" i="1"/>
  <c r="N2963" i="1"/>
  <c r="M2963" i="1"/>
  <c r="L2963" i="1"/>
  <c r="K2963" i="1"/>
  <c r="I2963" i="1"/>
  <c r="J2963" i="1" s="1"/>
  <c r="H2963" i="1"/>
  <c r="G2963" i="1"/>
  <c r="Q2962" i="1"/>
  <c r="P2962" i="1"/>
  <c r="N2962" i="1"/>
  <c r="M2962" i="1"/>
  <c r="L2962" i="1"/>
  <c r="K2962" i="1"/>
  <c r="J2962" i="1"/>
  <c r="I2962" i="1"/>
  <c r="H2962" i="1"/>
  <c r="G2962" i="1"/>
  <c r="Q2961" i="1"/>
  <c r="P2961" i="1"/>
  <c r="N2961" i="1"/>
  <c r="M2961" i="1"/>
  <c r="L2961" i="1"/>
  <c r="K2961" i="1"/>
  <c r="I2961" i="1"/>
  <c r="J2961" i="1" s="1"/>
  <c r="H2961" i="1"/>
  <c r="G2961" i="1"/>
  <c r="Q2960" i="1"/>
  <c r="P2960" i="1"/>
  <c r="N2960" i="1"/>
  <c r="M2960" i="1"/>
  <c r="L2960" i="1"/>
  <c r="K2960" i="1"/>
  <c r="J2960" i="1"/>
  <c r="I2960" i="1"/>
  <c r="H2960" i="1"/>
  <c r="G2960" i="1"/>
  <c r="Q2959" i="1"/>
  <c r="P2959" i="1"/>
  <c r="N2959" i="1"/>
  <c r="M2959" i="1"/>
  <c r="L2959" i="1"/>
  <c r="K2959" i="1"/>
  <c r="I2959" i="1"/>
  <c r="J2959" i="1" s="1"/>
  <c r="H2959" i="1"/>
  <c r="G2959" i="1"/>
  <c r="Q2958" i="1"/>
  <c r="P2958" i="1"/>
  <c r="N2958" i="1"/>
  <c r="M2958" i="1"/>
  <c r="L2958" i="1"/>
  <c r="K2958" i="1"/>
  <c r="J2958" i="1"/>
  <c r="I2958" i="1"/>
  <c r="H2958" i="1"/>
  <c r="G2958" i="1"/>
  <c r="Q2957" i="1"/>
  <c r="P2957" i="1"/>
  <c r="N2957" i="1"/>
  <c r="M2957" i="1"/>
  <c r="L2957" i="1"/>
  <c r="K2957" i="1"/>
  <c r="I2957" i="1"/>
  <c r="J2957" i="1" s="1"/>
  <c r="H2957" i="1"/>
  <c r="G2957" i="1"/>
  <c r="Q2956" i="1"/>
  <c r="P2956" i="1"/>
  <c r="N2956" i="1"/>
  <c r="M2956" i="1"/>
  <c r="L2956" i="1"/>
  <c r="K2956" i="1"/>
  <c r="J2956" i="1"/>
  <c r="I2956" i="1"/>
  <c r="H2956" i="1"/>
  <c r="G2956" i="1"/>
  <c r="Q2955" i="1"/>
  <c r="P2955" i="1"/>
  <c r="N2955" i="1"/>
  <c r="M2955" i="1"/>
  <c r="L2955" i="1"/>
  <c r="K2955" i="1"/>
  <c r="I2955" i="1"/>
  <c r="J2955" i="1" s="1"/>
  <c r="H2955" i="1"/>
  <c r="G2955" i="1"/>
  <c r="Q2954" i="1"/>
  <c r="P2954" i="1"/>
  <c r="N2954" i="1"/>
  <c r="M2954" i="1"/>
  <c r="L2954" i="1"/>
  <c r="K2954" i="1"/>
  <c r="J2954" i="1"/>
  <c r="I2954" i="1"/>
  <c r="H2954" i="1"/>
  <c r="G2954" i="1"/>
  <c r="Q2953" i="1"/>
  <c r="P2953" i="1"/>
  <c r="N2953" i="1"/>
  <c r="M2953" i="1"/>
  <c r="L2953" i="1"/>
  <c r="K2953" i="1"/>
  <c r="I2953" i="1"/>
  <c r="J2953" i="1" s="1"/>
  <c r="H2953" i="1"/>
  <c r="G2953" i="1"/>
  <c r="Q2952" i="1"/>
  <c r="P2952" i="1"/>
  <c r="N2952" i="1"/>
  <c r="M2952" i="1"/>
  <c r="L2952" i="1"/>
  <c r="K2952" i="1"/>
  <c r="J2952" i="1"/>
  <c r="I2952" i="1"/>
  <c r="H2952" i="1"/>
  <c r="G2952" i="1"/>
  <c r="Q2951" i="1"/>
  <c r="P2951" i="1"/>
  <c r="N2951" i="1"/>
  <c r="M2951" i="1"/>
  <c r="L2951" i="1"/>
  <c r="K2951" i="1"/>
  <c r="I2951" i="1"/>
  <c r="J2951" i="1" s="1"/>
  <c r="H2951" i="1"/>
  <c r="G2951" i="1"/>
  <c r="Q2950" i="1"/>
  <c r="P2950" i="1"/>
  <c r="N2950" i="1"/>
  <c r="M2950" i="1"/>
  <c r="L2950" i="1"/>
  <c r="K2950" i="1"/>
  <c r="J2950" i="1"/>
  <c r="I2950" i="1"/>
  <c r="H2950" i="1"/>
  <c r="G2950" i="1"/>
  <c r="Q2949" i="1"/>
  <c r="P2949" i="1"/>
  <c r="N2949" i="1"/>
  <c r="M2949" i="1"/>
  <c r="L2949" i="1"/>
  <c r="K2949" i="1"/>
  <c r="I2949" i="1"/>
  <c r="J2949" i="1" s="1"/>
  <c r="H2949" i="1"/>
  <c r="G2949" i="1"/>
  <c r="Q2948" i="1"/>
  <c r="P2948" i="1"/>
  <c r="N2948" i="1"/>
  <c r="M2948" i="1"/>
  <c r="L2948" i="1"/>
  <c r="K2948" i="1"/>
  <c r="J2948" i="1"/>
  <c r="I2948" i="1"/>
  <c r="H2948" i="1"/>
  <c r="G2948" i="1"/>
  <c r="Q2947" i="1"/>
  <c r="P2947" i="1"/>
  <c r="N2947" i="1"/>
  <c r="M2947" i="1"/>
  <c r="L2947" i="1"/>
  <c r="K2947" i="1"/>
  <c r="I2947" i="1"/>
  <c r="J2947" i="1" s="1"/>
  <c r="H2947" i="1"/>
  <c r="G2947" i="1"/>
  <c r="Q2946" i="1"/>
  <c r="P2946" i="1"/>
  <c r="N2946" i="1"/>
  <c r="M2946" i="1"/>
  <c r="L2946" i="1"/>
  <c r="K2946" i="1"/>
  <c r="J2946" i="1"/>
  <c r="I2946" i="1"/>
  <c r="H2946" i="1"/>
  <c r="G2946" i="1"/>
  <c r="Q2945" i="1"/>
  <c r="P2945" i="1"/>
  <c r="N2945" i="1"/>
  <c r="M2945" i="1"/>
  <c r="L2945" i="1"/>
  <c r="K2945" i="1"/>
  <c r="I2945" i="1"/>
  <c r="J2945" i="1" s="1"/>
  <c r="H2945" i="1"/>
  <c r="G2945" i="1"/>
  <c r="Q2944" i="1"/>
  <c r="P2944" i="1"/>
  <c r="N2944" i="1"/>
  <c r="M2944" i="1"/>
  <c r="L2944" i="1"/>
  <c r="K2944" i="1"/>
  <c r="J2944" i="1"/>
  <c r="I2944" i="1"/>
  <c r="H2944" i="1"/>
  <c r="G2944" i="1"/>
  <c r="Q2943" i="1"/>
  <c r="P2943" i="1"/>
  <c r="N2943" i="1"/>
  <c r="M2943" i="1"/>
  <c r="L2943" i="1"/>
  <c r="K2943" i="1"/>
  <c r="I2943" i="1"/>
  <c r="J2943" i="1" s="1"/>
  <c r="H2943" i="1"/>
  <c r="G2943" i="1"/>
  <c r="Q2942" i="1"/>
  <c r="P2942" i="1"/>
  <c r="N2942" i="1"/>
  <c r="M2942" i="1"/>
  <c r="L2942" i="1"/>
  <c r="K2942" i="1"/>
  <c r="J2942" i="1"/>
  <c r="I2942" i="1"/>
  <c r="H2942" i="1"/>
  <c r="G2942" i="1"/>
  <c r="Q2941" i="1"/>
  <c r="P2941" i="1"/>
  <c r="N2941" i="1"/>
  <c r="M2941" i="1"/>
  <c r="L2941" i="1"/>
  <c r="K2941" i="1"/>
  <c r="I2941" i="1"/>
  <c r="J2941" i="1" s="1"/>
  <c r="H2941" i="1"/>
  <c r="G2941" i="1"/>
  <c r="Q2940" i="1"/>
  <c r="P2940" i="1"/>
  <c r="N2940" i="1"/>
  <c r="M2940" i="1"/>
  <c r="L2940" i="1"/>
  <c r="K2940" i="1"/>
  <c r="J2940" i="1"/>
  <c r="I2940" i="1"/>
  <c r="H2940" i="1"/>
  <c r="G2940" i="1"/>
  <c r="Q2939" i="1"/>
  <c r="P2939" i="1"/>
  <c r="N2939" i="1"/>
  <c r="M2939" i="1"/>
  <c r="L2939" i="1"/>
  <c r="K2939" i="1"/>
  <c r="I2939" i="1"/>
  <c r="J2939" i="1" s="1"/>
  <c r="H2939" i="1"/>
  <c r="G2939" i="1"/>
  <c r="Q2938" i="1"/>
  <c r="P2938" i="1"/>
  <c r="N2938" i="1"/>
  <c r="M2938" i="1"/>
  <c r="L2938" i="1"/>
  <c r="K2938" i="1"/>
  <c r="J2938" i="1"/>
  <c r="I2938" i="1"/>
  <c r="H2938" i="1"/>
  <c r="G2938" i="1"/>
  <c r="Q2937" i="1"/>
  <c r="P2937" i="1"/>
  <c r="N2937" i="1"/>
  <c r="M2937" i="1"/>
  <c r="L2937" i="1"/>
  <c r="K2937" i="1"/>
  <c r="I2937" i="1"/>
  <c r="J2937" i="1" s="1"/>
  <c r="H2937" i="1"/>
  <c r="G2937" i="1"/>
  <c r="Q2936" i="1"/>
  <c r="P2936" i="1"/>
  <c r="N2936" i="1"/>
  <c r="M2936" i="1"/>
  <c r="L2936" i="1"/>
  <c r="K2936" i="1"/>
  <c r="J2936" i="1"/>
  <c r="I2936" i="1"/>
  <c r="H2936" i="1"/>
  <c r="G2936" i="1"/>
  <c r="Q2935" i="1"/>
  <c r="P2935" i="1"/>
  <c r="N2935" i="1"/>
  <c r="M2935" i="1"/>
  <c r="L2935" i="1"/>
  <c r="K2935" i="1"/>
  <c r="I2935" i="1"/>
  <c r="J2935" i="1" s="1"/>
  <c r="H2935" i="1"/>
  <c r="G2935" i="1"/>
  <c r="Q2934" i="1"/>
  <c r="P2934" i="1"/>
  <c r="N2934" i="1"/>
  <c r="M2934" i="1"/>
  <c r="L2934" i="1"/>
  <c r="K2934" i="1"/>
  <c r="J2934" i="1"/>
  <c r="I2934" i="1"/>
  <c r="H2934" i="1"/>
  <c r="G2934" i="1"/>
  <c r="Q2933" i="1"/>
  <c r="P2933" i="1"/>
  <c r="N2933" i="1"/>
  <c r="M2933" i="1"/>
  <c r="L2933" i="1"/>
  <c r="K2933" i="1"/>
  <c r="I2933" i="1"/>
  <c r="J2933" i="1" s="1"/>
  <c r="H2933" i="1"/>
  <c r="G2933" i="1"/>
  <c r="Q2932" i="1"/>
  <c r="P2932" i="1"/>
  <c r="N2932" i="1"/>
  <c r="M2932" i="1"/>
  <c r="L2932" i="1"/>
  <c r="K2932" i="1"/>
  <c r="J2932" i="1"/>
  <c r="I2932" i="1"/>
  <c r="H2932" i="1"/>
  <c r="G2932" i="1"/>
  <c r="Q2931" i="1"/>
  <c r="P2931" i="1"/>
  <c r="N2931" i="1"/>
  <c r="M2931" i="1"/>
  <c r="L2931" i="1"/>
  <c r="K2931" i="1"/>
  <c r="I2931" i="1"/>
  <c r="J2931" i="1" s="1"/>
  <c r="H2931" i="1"/>
  <c r="G2931" i="1"/>
  <c r="Q2930" i="1"/>
  <c r="P2930" i="1"/>
  <c r="N2930" i="1"/>
  <c r="M2930" i="1"/>
  <c r="L2930" i="1"/>
  <c r="K2930" i="1"/>
  <c r="J2930" i="1"/>
  <c r="I2930" i="1"/>
  <c r="H2930" i="1"/>
  <c r="G2930" i="1"/>
  <c r="Q2929" i="1"/>
  <c r="P2929" i="1"/>
  <c r="N2929" i="1"/>
  <c r="M2929" i="1"/>
  <c r="L2929" i="1"/>
  <c r="K2929" i="1"/>
  <c r="I2929" i="1"/>
  <c r="J2929" i="1" s="1"/>
  <c r="H2929" i="1"/>
  <c r="G2929" i="1"/>
  <c r="Q2928" i="1"/>
  <c r="P2928" i="1"/>
  <c r="N2928" i="1"/>
  <c r="M2928" i="1"/>
  <c r="L2928" i="1"/>
  <c r="K2928" i="1"/>
  <c r="J2928" i="1"/>
  <c r="I2928" i="1"/>
  <c r="H2928" i="1"/>
  <c r="G2928" i="1"/>
  <c r="Q2927" i="1"/>
  <c r="P2927" i="1"/>
  <c r="N2927" i="1"/>
  <c r="M2927" i="1"/>
  <c r="L2927" i="1"/>
  <c r="K2927" i="1"/>
  <c r="I2927" i="1"/>
  <c r="J2927" i="1" s="1"/>
  <c r="H2927" i="1"/>
  <c r="G2927" i="1"/>
  <c r="Q2926" i="1"/>
  <c r="P2926" i="1"/>
  <c r="N2926" i="1"/>
  <c r="M2926" i="1"/>
  <c r="L2926" i="1"/>
  <c r="K2926" i="1"/>
  <c r="J2926" i="1"/>
  <c r="I2926" i="1"/>
  <c r="H2926" i="1"/>
  <c r="G2926" i="1"/>
  <c r="Q2925" i="1"/>
  <c r="P2925" i="1"/>
  <c r="N2925" i="1"/>
  <c r="M2925" i="1"/>
  <c r="L2925" i="1"/>
  <c r="K2925" i="1"/>
  <c r="I2925" i="1"/>
  <c r="J2925" i="1" s="1"/>
  <c r="H2925" i="1"/>
  <c r="G2925" i="1"/>
  <c r="Q2924" i="1"/>
  <c r="P2924" i="1"/>
  <c r="N2924" i="1"/>
  <c r="M2924" i="1"/>
  <c r="L2924" i="1"/>
  <c r="K2924" i="1"/>
  <c r="J2924" i="1"/>
  <c r="I2924" i="1"/>
  <c r="H2924" i="1"/>
  <c r="G2924" i="1"/>
  <c r="Q2923" i="1"/>
  <c r="P2923" i="1"/>
  <c r="N2923" i="1"/>
  <c r="M2923" i="1"/>
  <c r="L2923" i="1"/>
  <c r="K2923" i="1"/>
  <c r="I2923" i="1"/>
  <c r="J2923" i="1" s="1"/>
  <c r="H2923" i="1"/>
  <c r="G2923" i="1"/>
  <c r="Q2922" i="1"/>
  <c r="P2922" i="1"/>
  <c r="N2922" i="1"/>
  <c r="M2922" i="1"/>
  <c r="L2922" i="1"/>
  <c r="K2922" i="1"/>
  <c r="J2922" i="1"/>
  <c r="I2922" i="1"/>
  <c r="H2922" i="1"/>
  <c r="G2922" i="1"/>
  <c r="Q2921" i="1"/>
  <c r="P2921" i="1"/>
  <c r="N2921" i="1"/>
  <c r="M2921" i="1"/>
  <c r="L2921" i="1"/>
  <c r="K2921" i="1"/>
  <c r="I2921" i="1"/>
  <c r="J2921" i="1" s="1"/>
  <c r="H2921" i="1"/>
  <c r="G2921" i="1"/>
  <c r="Q2920" i="1"/>
  <c r="P2920" i="1"/>
  <c r="N2920" i="1"/>
  <c r="M2920" i="1"/>
  <c r="L2920" i="1"/>
  <c r="K2920" i="1"/>
  <c r="J2920" i="1"/>
  <c r="I2920" i="1"/>
  <c r="H2920" i="1"/>
  <c r="G2920" i="1"/>
  <c r="Q2919" i="1"/>
  <c r="P2919" i="1"/>
  <c r="N2919" i="1"/>
  <c r="M2919" i="1"/>
  <c r="L2919" i="1"/>
  <c r="K2919" i="1"/>
  <c r="I2919" i="1"/>
  <c r="J2919" i="1" s="1"/>
  <c r="H2919" i="1"/>
  <c r="G2919" i="1"/>
  <c r="Q2918" i="1"/>
  <c r="P2918" i="1"/>
  <c r="N2918" i="1"/>
  <c r="M2918" i="1"/>
  <c r="L2918" i="1"/>
  <c r="K2918" i="1"/>
  <c r="J2918" i="1"/>
  <c r="I2918" i="1"/>
  <c r="H2918" i="1"/>
  <c r="G2918" i="1"/>
  <c r="Q2917" i="1"/>
  <c r="P2917" i="1"/>
  <c r="N2917" i="1"/>
  <c r="M2917" i="1"/>
  <c r="L2917" i="1"/>
  <c r="K2917" i="1"/>
  <c r="I2917" i="1"/>
  <c r="J2917" i="1" s="1"/>
  <c r="H2917" i="1"/>
  <c r="G2917" i="1"/>
  <c r="Q2916" i="1"/>
  <c r="P2916" i="1"/>
  <c r="N2916" i="1"/>
  <c r="M2916" i="1"/>
  <c r="L2916" i="1"/>
  <c r="K2916" i="1"/>
  <c r="J2916" i="1"/>
  <c r="I2916" i="1"/>
  <c r="H2916" i="1"/>
  <c r="G2916" i="1"/>
  <c r="Q2915" i="1"/>
  <c r="P2915" i="1"/>
  <c r="N2915" i="1"/>
  <c r="M2915" i="1"/>
  <c r="L2915" i="1"/>
  <c r="K2915" i="1"/>
  <c r="I2915" i="1"/>
  <c r="J2915" i="1" s="1"/>
  <c r="H2915" i="1"/>
  <c r="G2915" i="1"/>
  <c r="Q2914" i="1"/>
  <c r="P2914" i="1"/>
  <c r="N2914" i="1"/>
  <c r="M2914" i="1"/>
  <c r="L2914" i="1"/>
  <c r="K2914" i="1"/>
  <c r="J2914" i="1"/>
  <c r="I2914" i="1"/>
  <c r="H2914" i="1"/>
  <c r="G2914" i="1"/>
  <c r="Q2913" i="1"/>
  <c r="P2913" i="1"/>
  <c r="N2913" i="1"/>
  <c r="M2913" i="1"/>
  <c r="L2913" i="1"/>
  <c r="K2913" i="1"/>
  <c r="I2913" i="1"/>
  <c r="J2913" i="1" s="1"/>
  <c r="H2913" i="1"/>
  <c r="G2913" i="1"/>
  <c r="Q2912" i="1"/>
  <c r="P2912" i="1"/>
  <c r="N2912" i="1"/>
  <c r="M2912" i="1"/>
  <c r="L2912" i="1"/>
  <c r="K2912" i="1"/>
  <c r="J2912" i="1"/>
  <c r="I2912" i="1"/>
  <c r="H2912" i="1"/>
  <c r="G2912" i="1"/>
  <c r="Q2911" i="1"/>
  <c r="P2911" i="1"/>
  <c r="N2911" i="1"/>
  <c r="M2911" i="1"/>
  <c r="L2911" i="1"/>
  <c r="K2911" i="1"/>
  <c r="I2911" i="1"/>
  <c r="J2911" i="1" s="1"/>
  <c r="H2911" i="1"/>
  <c r="G2911" i="1"/>
  <c r="Q2910" i="1"/>
  <c r="P2910" i="1"/>
  <c r="N2910" i="1"/>
  <c r="M2910" i="1"/>
  <c r="L2910" i="1"/>
  <c r="K2910" i="1"/>
  <c r="J2910" i="1"/>
  <c r="I2910" i="1"/>
  <c r="H2910" i="1"/>
  <c r="G2910" i="1"/>
  <c r="Q2909" i="1"/>
  <c r="P2909" i="1"/>
  <c r="N2909" i="1"/>
  <c r="M2909" i="1"/>
  <c r="L2909" i="1"/>
  <c r="K2909" i="1"/>
  <c r="I2909" i="1"/>
  <c r="J2909" i="1" s="1"/>
  <c r="H2909" i="1"/>
  <c r="G2909" i="1"/>
  <c r="Q2908" i="1"/>
  <c r="P2908" i="1"/>
  <c r="N2908" i="1"/>
  <c r="M2908" i="1"/>
  <c r="L2908" i="1"/>
  <c r="K2908" i="1"/>
  <c r="J2908" i="1"/>
  <c r="I2908" i="1"/>
  <c r="H2908" i="1"/>
  <c r="G2908" i="1"/>
  <c r="Q2907" i="1"/>
  <c r="P2907" i="1"/>
  <c r="N2907" i="1"/>
  <c r="M2907" i="1"/>
  <c r="L2907" i="1"/>
  <c r="K2907" i="1"/>
  <c r="I2907" i="1"/>
  <c r="J2907" i="1" s="1"/>
  <c r="H2907" i="1"/>
  <c r="G2907" i="1"/>
  <c r="Q2906" i="1"/>
  <c r="P2906" i="1"/>
  <c r="N2906" i="1"/>
  <c r="M2906" i="1"/>
  <c r="L2906" i="1"/>
  <c r="K2906" i="1"/>
  <c r="J2906" i="1"/>
  <c r="I2906" i="1"/>
  <c r="H2906" i="1"/>
  <c r="G2906" i="1"/>
  <c r="Q2905" i="1"/>
  <c r="P2905" i="1"/>
  <c r="N2905" i="1"/>
  <c r="M2905" i="1"/>
  <c r="L2905" i="1"/>
  <c r="K2905" i="1"/>
  <c r="I2905" i="1"/>
  <c r="J2905" i="1" s="1"/>
  <c r="H2905" i="1"/>
  <c r="G2905" i="1"/>
  <c r="Q2904" i="1"/>
  <c r="P2904" i="1"/>
  <c r="N2904" i="1"/>
  <c r="M2904" i="1"/>
  <c r="L2904" i="1"/>
  <c r="K2904" i="1"/>
  <c r="J2904" i="1"/>
  <c r="I2904" i="1"/>
  <c r="H2904" i="1"/>
  <c r="G2904" i="1"/>
  <c r="Q2903" i="1"/>
  <c r="P2903" i="1"/>
  <c r="N2903" i="1"/>
  <c r="M2903" i="1"/>
  <c r="L2903" i="1"/>
  <c r="K2903" i="1"/>
  <c r="I2903" i="1"/>
  <c r="J2903" i="1" s="1"/>
  <c r="H2903" i="1"/>
  <c r="G2903" i="1"/>
  <c r="Q2902" i="1"/>
  <c r="P2902" i="1"/>
  <c r="N2902" i="1"/>
  <c r="M2902" i="1"/>
  <c r="L2902" i="1"/>
  <c r="K2902" i="1"/>
  <c r="J2902" i="1"/>
  <c r="I2902" i="1"/>
  <c r="H2902" i="1"/>
  <c r="G2902" i="1"/>
  <c r="Q2901" i="1"/>
  <c r="P2901" i="1"/>
  <c r="N2901" i="1"/>
  <c r="M2901" i="1"/>
  <c r="L2901" i="1"/>
  <c r="K2901" i="1"/>
  <c r="I2901" i="1"/>
  <c r="J2901" i="1" s="1"/>
  <c r="H2901" i="1"/>
  <c r="G2901" i="1"/>
  <c r="Q2900" i="1"/>
  <c r="P2900" i="1"/>
  <c r="N2900" i="1"/>
  <c r="M2900" i="1"/>
  <c r="L2900" i="1"/>
  <c r="K2900" i="1"/>
  <c r="J2900" i="1"/>
  <c r="I2900" i="1"/>
  <c r="H2900" i="1"/>
  <c r="G2900" i="1"/>
  <c r="Q2899" i="1"/>
  <c r="P2899" i="1"/>
  <c r="N2899" i="1"/>
  <c r="M2899" i="1"/>
  <c r="L2899" i="1"/>
  <c r="K2899" i="1"/>
  <c r="I2899" i="1"/>
  <c r="J2899" i="1" s="1"/>
  <c r="H2899" i="1"/>
  <c r="G2899" i="1"/>
  <c r="Q2898" i="1"/>
  <c r="P2898" i="1"/>
  <c r="N2898" i="1"/>
  <c r="M2898" i="1"/>
  <c r="L2898" i="1"/>
  <c r="K2898" i="1"/>
  <c r="J2898" i="1"/>
  <c r="I2898" i="1"/>
  <c r="H2898" i="1"/>
  <c r="G2898" i="1"/>
  <c r="Q2897" i="1"/>
  <c r="P2897" i="1"/>
  <c r="N2897" i="1"/>
  <c r="M2897" i="1"/>
  <c r="L2897" i="1"/>
  <c r="K2897" i="1"/>
  <c r="I2897" i="1"/>
  <c r="J2897" i="1" s="1"/>
  <c r="H2897" i="1"/>
  <c r="G2897" i="1"/>
  <c r="Q2896" i="1"/>
  <c r="P2896" i="1"/>
  <c r="N2896" i="1"/>
  <c r="M2896" i="1"/>
  <c r="L2896" i="1"/>
  <c r="K2896" i="1"/>
  <c r="J2896" i="1"/>
  <c r="I2896" i="1"/>
  <c r="H2896" i="1"/>
  <c r="G2896" i="1"/>
  <c r="Q2895" i="1"/>
  <c r="P2895" i="1"/>
  <c r="N2895" i="1"/>
  <c r="M2895" i="1"/>
  <c r="L2895" i="1"/>
  <c r="K2895" i="1"/>
  <c r="I2895" i="1"/>
  <c r="J2895" i="1" s="1"/>
  <c r="H2895" i="1"/>
  <c r="G2895" i="1"/>
  <c r="Q2894" i="1"/>
  <c r="P2894" i="1"/>
  <c r="N2894" i="1"/>
  <c r="M2894" i="1"/>
  <c r="L2894" i="1"/>
  <c r="K2894" i="1"/>
  <c r="J2894" i="1"/>
  <c r="I2894" i="1"/>
  <c r="H2894" i="1"/>
  <c r="G2894" i="1"/>
  <c r="Q2893" i="1"/>
  <c r="P2893" i="1"/>
  <c r="N2893" i="1"/>
  <c r="M2893" i="1"/>
  <c r="L2893" i="1"/>
  <c r="K2893" i="1"/>
  <c r="I2893" i="1"/>
  <c r="J2893" i="1" s="1"/>
  <c r="H2893" i="1"/>
  <c r="G2893" i="1"/>
  <c r="Q2892" i="1"/>
  <c r="P2892" i="1"/>
  <c r="N2892" i="1"/>
  <c r="M2892" i="1"/>
  <c r="L2892" i="1"/>
  <c r="K2892" i="1"/>
  <c r="J2892" i="1"/>
  <c r="I2892" i="1"/>
  <c r="H2892" i="1"/>
  <c r="G2892" i="1"/>
  <c r="Q2891" i="1"/>
  <c r="P2891" i="1"/>
  <c r="N2891" i="1"/>
  <c r="M2891" i="1"/>
  <c r="L2891" i="1"/>
  <c r="K2891" i="1"/>
  <c r="I2891" i="1"/>
  <c r="J2891" i="1" s="1"/>
  <c r="H2891" i="1"/>
  <c r="G2891" i="1"/>
  <c r="Q2890" i="1"/>
  <c r="P2890" i="1"/>
  <c r="N2890" i="1"/>
  <c r="M2890" i="1"/>
  <c r="L2890" i="1"/>
  <c r="K2890" i="1"/>
  <c r="J2890" i="1"/>
  <c r="I2890" i="1"/>
  <c r="H2890" i="1"/>
  <c r="G2890" i="1"/>
  <c r="Q2889" i="1"/>
  <c r="P2889" i="1"/>
  <c r="N2889" i="1"/>
  <c r="M2889" i="1"/>
  <c r="L2889" i="1"/>
  <c r="K2889" i="1"/>
  <c r="I2889" i="1"/>
  <c r="J2889" i="1" s="1"/>
  <c r="H2889" i="1"/>
  <c r="G2889" i="1"/>
  <c r="Q2888" i="1"/>
  <c r="P2888" i="1"/>
  <c r="N2888" i="1"/>
  <c r="M2888" i="1"/>
  <c r="L2888" i="1"/>
  <c r="K2888" i="1"/>
  <c r="J2888" i="1"/>
  <c r="I2888" i="1"/>
  <c r="H2888" i="1"/>
  <c r="G2888" i="1"/>
  <c r="Q2887" i="1"/>
  <c r="P2887" i="1"/>
  <c r="N2887" i="1"/>
  <c r="M2887" i="1"/>
  <c r="L2887" i="1"/>
  <c r="K2887" i="1"/>
  <c r="I2887" i="1"/>
  <c r="J2887" i="1" s="1"/>
  <c r="H2887" i="1"/>
  <c r="G2887" i="1"/>
  <c r="Q2886" i="1"/>
  <c r="P2886" i="1"/>
  <c r="N2886" i="1"/>
  <c r="M2886" i="1"/>
  <c r="L2886" i="1"/>
  <c r="K2886" i="1"/>
  <c r="J2886" i="1"/>
  <c r="I2886" i="1"/>
  <c r="H2886" i="1"/>
  <c r="G2886" i="1"/>
  <c r="Q2885" i="1"/>
  <c r="P2885" i="1"/>
  <c r="N2885" i="1"/>
  <c r="M2885" i="1"/>
  <c r="L2885" i="1"/>
  <c r="K2885" i="1"/>
  <c r="I2885" i="1"/>
  <c r="J2885" i="1" s="1"/>
  <c r="H2885" i="1"/>
  <c r="G2885" i="1"/>
  <c r="Q2884" i="1"/>
  <c r="P2884" i="1"/>
  <c r="N2884" i="1"/>
  <c r="M2884" i="1"/>
  <c r="L2884" i="1"/>
  <c r="K2884" i="1"/>
  <c r="J2884" i="1"/>
  <c r="I2884" i="1"/>
  <c r="H2884" i="1"/>
  <c r="G2884" i="1"/>
  <c r="Q2883" i="1"/>
  <c r="P2883" i="1"/>
  <c r="N2883" i="1"/>
  <c r="M2883" i="1"/>
  <c r="L2883" i="1"/>
  <c r="K2883" i="1"/>
  <c r="I2883" i="1"/>
  <c r="J2883" i="1" s="1"/>
  <c r="H2883" i="1"/>
  <c r="G2883" i="1"/>
  <c r="Q2882" i="1"/>
  <c r="P2882" i="1"/>
  <c r="N2882" i="1"/>
  <c r="M2882" i="1"/>
  <c r="L2882" i="1"/>
  <c r="K2882" i="1"/>
  <c r="J2882" i="1"/>
  <c r="I2882" i="1"/>
  <c r="H2882" i="1"/>
  <c r="G2882" i="1"/>
  <c r="Q2881" i="1"/>
  <c r="P2881" i="1"/>
  <c r="N2881" i="1"/>
  <c r="M2881" i="1"/>
  <c r="L2881" i="1"/>
  <c r="K2881" i="1"/>
  <c r="I2881" i="1"/>
  <c r="J2881" i="1" s="1"/>
  <c r="H2881" i="1"/>
  <c r="G2881" i="1"/>
  <c r="Q2880" i="1"/>
  <c r="P2880" i="1"/>
  <c r="N2880" i="1"/>
  <c r="M2880" i="1"/>
  <c r="L2880" i="1"/>
  <c r="K2880" i="1"/>
  <c r="J2880" i="1"/>
  <c r="I2880" i="1"/>
  <c r="H2880" i="1"/>
  <c r="G2880" i="1"/>
  <c r="Q2879" i="1"/>
  <c r="P2879" i="1"/>
  <c r="N2879" i="1"/>
  <c r="M2879" i="1"/>
  <c r="L2879" i="1"/>
  <c r="K2879" i="1"/>
  <c r="I2879" i="1"/>
  <c r="J2879" i="1" s="1"/>
  <c r="H2879" i="1"/>
  <c r="G2879" i="1"/>
  <c r="Q2878" i="1"/>
  <c r="P2878" i="1"/>
  <c r="N2878" i="1"/>
  <c r="M2878" i="1"/>
  <c r="L2878" i="1"/>
  <c r="K2878" i="1"/>
  <c r="J2878" i="1"/>
  <c r="I2878" i="1"/>
  <c r="H2878" i="1"/>
  <c r="G2878" i="1"/>
  <c r="Q2877" i="1"/>
  <c r="P2877" i="1"/>
  <c r="N2877" i="1"/>
  <c r="M2877" i="1"/>
  <c r="L2877" i="1"/>
  <c r="K2877" i="1"/>
  <c r="I2877" i="1"/>
  <c r="J2877" i="1" s="1"/>
  <c r="H2877" i="1"/>
  <c r="G2877" i="1"/>
  <c r="Q2876" i="1"/>
  <c r="P2876" i="1"/>
  <c r="N2876" i="1"/>
  <c r="M2876" i="1"/>
  <c r="L2876" i="1"/>
  <c r="K2876" i="1"/>
  <c r="J2876" i="1"/>
  <c r="I2876" i="1"/>
  <c r="H2876" i="1"/>
  <c r="G2876" i="1"/>
  <c r="Q2875" i="1"/>
  <c r="P2875" i="1"/>
  <c r="N2875" i="1"/>
  <c r="M2875" i="1"/>
  <c r="L2875" i="1"/>
  <c r="K2875" i="1"/>
  <c r="I2875" i="1"/>
  <c r="J2875" i="1" s="1"/>
  <c r="H2875" i="1"/>
  <c r="G2875" i="1"/>
  <c r="Q2874" i="1"/>
  <c r="P2874" i="1"/>
  <c r="N2874" i="1"/>
  <c r="M2874" i="1"/>
  <c r="L2874" i="1"/>
  <c r="K2874" i="1"/>
  <c r="J2874" i="1"/>
  <c r="I2874" i="1"/>
  <c r="H2874" i="1"/>
  <c r="G2874" i="1"/>
  <c r="Q2873" i="1"/>
  <c r="P2873" i="1"/>
  <c r="N2873" i="1"/>
  <c r="M2873" i="1"/>
  <c r="L2873" i="1"/>
  <c r="K2873" i="1"/>
  <c r="I2873" i="1"/>
  <c r="J2873" i="1" s="1"/>
  <c r="H2873" i="1"/>
  <c r="G2873" i="1"/>
  <c r="Q2872" i="1"/>
  <c r="P2872" i="1"/>
  <c r="N2872" i="1"/>
  <c r="M2872" i="1"/>
  <c r="L2872" i="1"/>
  <c r="K2872" i="1"/>
  <c r="J2872" i="1"/>
  <c r="I2872" i="1"/>
  <c r="H2872" i="1"/>
  <c r="G2872" i="1"/>
  <c r="Q2871" i="1"/>
  <c r="P2871" i="1"/>
  <c r="N2871" i="1"/>
  <c r="M2871" i="1"/>
  <c r="L2871" i="1"/>
  <c r="K2871" i="1"/>
  <c r="I2871" i="1"/>
  <c r="J2871" i="1" s="1"/>
  <c r="H2871" i="1"/>
  <c r="G2871" i="1"/>
  <c r="Q2870" i="1"/>
  <c r="P2870" i="1"/>
  <c r="N2870" i="1"/>
  <c r="M2870" i="1"/>
  <c r="L2870" i="1"/>
  <c r="K2870" i="1"/>
  <c r="J2870" i="1"/>
  <c r="I2870" i="1"/>
  <c r="H2870" i="1"/>
  <c r="G2870" i="1"/>
  <c r="Q2869" i="1"/>
  <c r="P2869" i="1"/>
  <c r="N2869" i="1"/>
  <c r="M2869" i="1"/>
  <c r="L2869" i="1"/>
  <c r="K2869" i="1"/>
  <c r="I2869" i="1"/>
  <c r="J2869" i="1" s="1"/>
  <c r="H2869" i="1"/>
  <c r="G2869" i="1"/>
  <c r="Q2868" i="1"/>
  <c r="P2868" i="1"/>
  <c r="N2868" i="1"/>
  <c r="M2868" i="1"/>
  <c r="L2868" i="1"/>
  <c r="K2868" i="1"/>
  <c r="J2868" i="1"/>
  <c r="I2868" i="1"/>
  <c r="H2868" i="1"/>
  <c r="G2868" i="1"/>
  <c r="Q2867" i="1"/>
  <c r="P2867" i="1"/>
  <c r="N2867" i="1"/>
  <c r="M2867" i="1"/>
  <c r="L2867" i="1"/>
  <c r="K2867" i="1"/>
  <c r="I2867" i="1"/>
  <c r="J2867" i="1" s="1"/>
  <c r="H2867" i="1"/>
  <c r="G2867" i="1"/>
  <c r="Q2866" i="1"/>
  <c r="P2866" i="1"/>
  <c r="N2866" i="1"/>
  <c r="M2866" i="1"/>
  <c r="L2866" i="1"/>
  <c r="K2866" i="1"/>
  <c r="J2866" i="1"/>
  <c r="I2866" i="1"/>
  <c r="H2866" i="1"/>
  <c r="G2866" i="1"/>
  <c r="Q2865" i="1"/>
  <c r="P2865" i="1"/>
  <c r="N2865" i="1"/>
  <c r="M2865" i="1"/>
  <c r="L2865" i="1"/>
  <c r="K2865" i="1"/>
  <c r="I2865" i="1"/>
  <c r="J2865" i="1" s="1"/>
  <c r="H2865" i="1"/>
  <c r="G2865" i="1"/>
  <c r="Q2864" i="1"/>
  <c r="P2864" i="1"/>
  <c r="N2864" i="1"/>
  <c r="M2864" i="1"/>
  <c r="L2864" i="1"/>
  <c r="K2864" i="1"/>
  <c r="J2864" i="1"/>
  <c r="I2864" i="1"/>
  <c r="H2864" i="1"/>
  <c r="G2864" i="1"/>
  <c r="Q2863" i="1"/>
  <c r="P2863" i="1"/>
  <c r="N2863" i="1"/>
  <c r="M2863" i="1"/>
  <c r="L2863" i="1"/>
  <c r="K2863" i="1"/>
  <c r="I2863" i="1"/>
  <c r="J2863" i="1" s="1"/>
  <c r="H2863" i="1"/>
  <c r="G2863" i="1"/>
  <c r="Q2862" i="1"/>
  <c r="P2862" i="1"/>
  <c r="N2862" i="1"/>
  <c r="M2862" i="1"/>
  <c r="L2862" i="1"/>
  <c r="K2862" i="1"/>
  <c r="J2862" i="1"/>
  <c r="I2862" i="1"/>
  <c r="H2862" i="1"/>
  <c r="G2862" i="1"/>
  <c r="Q2861" i="1"/>
  <c r="P2861" i="1"/>
  <c r="N2861" i="1"/>
  <c r="M2861" i="1"/>
  <c r="L2861" i="1"/>
  <c r="K2861" i="1"/>
  <c r="I2861" i="1"/>
  <c r="J2861" i="1" s="1"/>
  <c r="H2861" i="1"/>
  <c r="G2861" i="1"/>
  <c r="Q2860" i="1"/>
  <c r="P2860" i="1"/>
  <c r="N2860" i="1"/>
  <c r="M2860" i="1"/>
  <c r="L2860" i="1"/>
  <c r="K2860" i="1"/>
  <c r="J2860" i="1"/>
  <c r="I2860" i="1"/>
  <c r="H2860" i="1"/>
  <c r="G2860" i="1"/>
  <c r="Q2859" i="1"/>
  <c r="P2859" i="1"/>
  <c r="N2859" i="1"/>
  <c r="M2859" i="1"/>
  <c r="L2859" i="1"/>
  <c r="K2859" i="1"/>
  <c r="I2859" i="1"/>
  <c r="J2859" i="1" s="1"/>
  <c r="H2859" i="1"/>
  <c r="G2859" i="1"/>
  <c r="Q2858" i="1"/>
  <c r="P2858" i="1"/>
  <c r="N2858" i="1"/>
  <c r="M2858" i="1"/>
  <c r="L2858" i="1"/>
  <c r="K2858" i="1"/>
  <c r="J2858" i="1"/>
  <c r="I2858" i="1"/>
  <c r="H2858" i="1"/>
  <c r="G2858" i="1"/>
  <c r="Q2857" i="1"/>
  <c r="P2857" i="1"/>
  <c r="N2857" i="1"/>
  <c r="M2857" i="1"/>
  <c r="L2857" i="1"/>
  <c r="K2857" i="1"/>
  <c r="I2857" i="1"/>
  <c r="J2857" i="1" s="1"/>
  <c r="H2857" i="1"/>
  <c r="G2857" i="1"/>
  <c r="Q2856" i="1"/>
  <c r="P2856" i="1"/>
  <c r="N2856" i="1"/>
  <c r="M2856" i="1"/>
  <c r="L2856" i="1"/>
  <c r="K2856" i="1"/>
  <c r="J2856" i="1"/>
  <c r="I2856" i="1"/>
  <c r="H2856" i="1"/>
  <c r="G2856" i="1"/>
  <c r="Q2855" i="1"/>
  <c r="P2855" i="1"/>
  <c r="N2855" i="1"/>
  <c r="M2855" i="1"/>
  <c r="L2855" i="1"/>
  <c r="K2855" i="1"/>
  <c r="I2855" i="1"/>
  <c r="J2855" i="1" s="1"/>
  <c r="H2855" i="1"/>
  <c r="G2855" i="1"/>
  <c r="Q2854" i="1"/>
  <c r="P2854" i="1"/>
  <c r="N2854" i="1"/>
  <c r="M2854" i="1"/>
  <c r="L2854" i="1"/>
  <c r="K2854" i="1"/>
  <c r="J2854" i="1"/>
  <c r="I2854" i="1"/>
  <c r="H2854" i="1"/>
  <c r="G2854" i="1"/>
  <c r="Q2853" i="1"/>
  <c r="P2853" i="1"/>
  <c r="N2853" i="1"/>
  <c r="M2853" i="1"/>
  <c r="L2853" i="1"/>
  <c r="K2853" i="1"/>
  <c r="I2853" i="1"/>
  <c r="J2853" i="1" s="1"/>
  <c r="H2853" i="1"/>
  <c r="G2853" i="1"/>
  <c r="Q2852" i="1"/>
  <c r="P2852" i="1"/>
  <c r="N2852" i="1"/>
  <c r="M2852" i="1"/>
  <c r="L2852" i="1"/>
  <c r="K2852" i="1"/>
  <c r="J2852" i="1"/>
  <c r="I2852" i="1"/>
  <c r="H2852" i="1"/>
  <c r="G2852" i="1"/>
  <c r="Q2851" i="1"/>
  <c r="P2851" i="1"/>
  <c r="N2851" i="1"/>
  <c r="M2851" i="1"/>
  <c r="L2851" i="1"/>
  <c r="K2851" i="1"/>
  <c r="I2851" i="1"/>
  <c r="J2851" i="1" s="1"/>
  <c r="H2851" i="1"/>
  <c r="G2851" i="1"/>
  <c r="Q2850" i="1"/>
  <c r="P2850" i="1"/>
  <c r="N2850" i="1"/>
  <c r="M2850" i="1"/>
  <c r="L2850" i="1"/>
  <c r="K2850" i="1"/>
  <c r="J2850" i="1"/>
  <c r="I2850" i="1"/>
  <c r="H2850" i="1"/>
  <c r="G2850" i="1"/>
  <c r="Q2849" i="1"/>
  <c r="P2849" i="1"/>
  <c r="N2849" i="1"/>
  <c r="M2849" i="1"/>
  <c r="L2849" i="1"/>
  <c r="K2849" i="1"/>
  <c r="I2849" i="1"/>
  <c r="J2849" i="1" s="1"/>
  <c r="H2849" i="1"/>
  <c r="G2849" i="1"/>
  <c r="Q2848" i="1"/>
  <c r="P2848" i="1"/>
  <c r="N2848" i="1"/>
  <c r="M2848" i="1"/>
  <c r="L2848" i="1"/>
  <c r="K2848" i="1"/>
  <c r="J2848" i="1"/>
  <c r="I2848" i="1"/>
  <c r="H2848" i="1"/>
  <c r="G2848" i="1"/>
  <c r="Q2847" i="1"/>
  <c r="P2847" i="1"/>
  <c r="N2847" i="1"/>
  <c r="M2847" i="1"/>
  <c r="L2847" i="1"/>
  <c r="K2847" i="1"/>
  <c r="I2847" i="1"/>
  <c r="J2847" i="1" s="1"/>
  <c r="H2847" i="1"/>
  <c r="G2847" i="1"/>
  <c r="Q2846" i="1"/>
  <c r="P2846" i="1"/>
  <c r="N2846" i="1"/>
  <c r="M2846" i="1"/>
  <c r="L2846" i="1"/>
  <c r="K2846" i="1"/>
  <c r="J2846" i="1"/>
  <c r="I2846" i="1"/>
  <c r="H2846" i="1"/>
  <c r="G2846" i="1"/>
  <c r="Q2845" i="1"/>
  <c r="P2845" i="1"/>
  <c r="N2845" i="1"/>
  <c r="M2845" i="1"/>
  <c r="L2845" i="1"/>
  <c r="K2845" i="1"/>
  <c r="I2845" i="1"/>
  <c r="J2845" i="1" s="1"/>
  <c r="H2845" i="1"/>
  <c r="G2845" i="1"/>
  <c r="Q2844" i="1"/>
  <c r="P2844" i="1"/>
  <c r="N2844" i="1"/>
  <c r="M2844" i="1"/>
  <c r="L2844" i="1"/>
  <c r="K2844" i="1"/>
  <c r="J2844" i="1"/>
  <c r="I2844" i="1"/>
  <c r="H2844" i="1"/>
  <c r="G2844" i="1"/>
  <c r="Q2843" i="1"/>
  <c r="P2843" i="1"/>
  <c r="N2843" i="1"/>
  <c r="M2843" i="1"/>
  <c r="L2843" i="1"/>
  <c r="K2843" i="1"/>
  <c r="I2843" i="1"/>
  <c r="J2843" i="1" s="1"/>
  <c r="H2843" i="1"/>
  <c r="G2843" i="1"/>
  <c r="Q2842" i="1"/>
  <c r="P2842" i="1"/>
  <c r="N2842" i="1"/>
  <c r="M2842" i="1"/>
  <c r="L2842" i="1"/>
  <c r="K2842" i="1"/>
  <c r="J2842" i="1"/>
  <c r="I2842" i="1"/>
  <c r="H2842" i="1"/>
  <c r="G2842" i="1"/>
  <c r="Q2841" i="1"/>
  <c r="P2841" i="1"/>
  <c r="N2841" i="1"/>
  <c r="M2841" i="1"/>
  <c r="L2841" i="1"/>
  <c r="K2841" i="1"/>
  <c r="I2841" i="1"/>
  <c r="J2841" i="1" s="1"/>
  <c r="H2841" i="1"/>
  <c r="G2841" i="1"/>
  <c r="Q2840" i="1"/>
  <c r="P2840" i="1"/>
  <c r="N2840" i="1"/>
  <c r="M2840" i="1"/>
  <c r="L2840" i="1"/>
  <c r="K2840" i="1"/>
  <c r="J2840" i="1"/>
  <c r="I2840" i="1"/>
  <c r="H2840" i="1"/>
  <c r="G2840" i="1"/>
  <c r="Q2839" i="1"/>
  <c r="P2839" i="1"/>
  <c r="N2839" i="1"/>
  <c r="M2839" i="1"/>
  <c r="L2839" i="1"/>
  <c r="K2839" i="1"/>
  <c r="I2839" i="1"/>
  <c r="J2839" i="1" s="1"/>
  <c r="H2839" i="1"/>
  <c r="G2839" i="1"/>
  <c r="Q2838" i="1"/>
  <c r="P2838" i="1"/>
  <c r="N2838" i="1"/>
  <c r="M2838" i="1"/>
  <c r="L2838" i="1"/>
  <c r="K2838" i="1"/>
  <c r="J2838" i="1"/>
  <c r="I2838" i="1"/>
  <c r="H2838" i="1"/>
  <c r="G2838" i="1"/>
  <c r="Q2837" i="1"/>
  <c r="P2837" i="1"/>
  <c r="N2837" i="1"/>
  <c r="M2837" i="1"/>
  <c r="L2837" i="1"/>
  <c r="K2837" i="1"/>
  <c r="I2837" i="1"/>
  <c r="J2837" i="1" s="1"/>
  <c r="H2837" i="1"/>
  <c r="G2837" i="1"/>
  <c r="Q2836" i="1"/>
  <c r="P2836" i="1"/>
  <c r="N2836" i="1"/>
  <c r="M2836" i="1"/>
  <c r="L2836" i="1"/>
  <c r="K2836" i="1"/>
  <c r="J2836" i="1"/>
  <c r="I2836" i="1"/>
  <c r="H2836" i="1"/>
  <c r="G2836" i="1"/>
  <c r="Q2835" i="1"/>
  <c r="P2835" i="1"/>
  <c r="N2835" i="1"/>
  <c r="M2835" i="1"/>
  <c r="L2835" i="1"/>
  <c r="K2835" i="1"/>
  <c r="I2835" i="1"/>
  <c r="J2835" i="1" s="1"/>
  <c r="H2835" i="1"/>
  <c r="G2835" i="1"/>
  <c r="Q2834" i="1"/>
  <c r="P2834" i="1"/>
  <c r="N2834" i="1"/>
  <c r="M2834" i="1"/>
  <c r="L2834" i="1"/>
  <c r="K2834" i="1"/>
  <c r="J2834" i="1"/>
  <c r="I2834" i="1"/>
  <c r="H2834" i="1"/>
  <c r="G2834" i="1"/>
  <c r="Q2833" i="1"/>
  <c r="P2833" i="1"/>
  <c r="N2833" i="1"/>
  <c r="M2833" i="1"/>
  <c r="L2833" i="1"/>
  <c r="K2833" i="1"/>
  <c r="I2833" i="1"/>
  <c r="J2833" i="1" s="1"/>
  <c r="H2833" i="1"/>
  <c r="G2833" i="1"/>
  <c r="Q2832" i="1"/>
  <c r="P2832" i="1"/>
  <c r="N2832" i="1"/>
  <c r="M2832" i="1"/>
  <c r="L2832" i="1"/>
  <c r="K2832" i="1"/>
  <c r="J2832" i="1"/>
  <c r="I2832" i="1"/>
  <c r="H2832" i="1"/>
  <c r="G2832" i="1"/>
  <c r="Q2831" i="1"/>
  <c r="P2831" i="1"/>
  <c r="N2831" i="1"/>
  <c r="M2831" i="1"/>
  <c r="L2831" i="1"/>
  <c r="K2831" i="1"/>
  <c r="I2831" i="1"/>
  <c r="J2831" i="1" s="1"/>
  <c r="H2831" i="1"/>
  <c r="G2831" i="1"/>
  <c r="Q2830" i="1"/>
  <c r="P2830" i="1"/>
  <c r="N2830" i="1"/>
  <c r="M2830" i="1"/>
  <c r="L2830" i="1"/>
  <c r="K2830" i="1"/>
  <c r="J2830" i="1"/>
  <c r="I2830" i="1"/>
  <c r="H2830" i="1"/>
  <c r="G2830" i="1"/>
  <c r="Q2829" i="1"/>
  <c r="P2829" i="1"/>
  <c r="N2829" i="1"/>
  <c r="M2829" i="1"/>
  <c r="L2829" i="1"/>
  <c r="K2829" i="1"/>
  <c r="I2829" i="1"/>
  <c r="J2829" i="1" s="1"/>
  <c r="H2829" i="1"/>
  <c r="G2829" i="1"/>
  <c r="Q2828" i="1"/>
  <c r="P2828" i="1"/>
  <c r="N2828" i="1"/>
  <c r="M2828" i="1"/>
  <c r="L2828" i="1"/>
  <c r="K2828" i="1"/>
  <c r="J2828" i="1"/>
  <c r="I2828" i="1"/>
  <c r="H2828" i="1"/>
  <c r="G2828" i="1"/>
  <c r="Q2827" i="1"/>
  <c r="P2827" i="1"/>
  <c r="N2827" i="1"/>
  <c r="M2827" i="1"/>
  <c r="L2827" i="1"/>
  <c r="K2827" i="1"/>
  <c r="I2827" i="1"/>
  <c r="J2827" i="1" s="1"/>
  <c r="H2827" i="1"/>
  <c r="G2827" i="1"/>
  <c r="Q2826" i="1"/>
  <c r="P2826" i="1"/>
  <c r="N2826" i="1"/>
  <c r="M2826" i="1"/>
  <c r="L2826" i="1"/>
  <c r="K2826" i="1"/>
  <c r="J2826" i="1"/>
  <c r="I2826" i="1"/>
  <c r="H2826" i="1"/>
  <c r="G2826" i="1"/>
  <c r="Q2825" i="1"/>
  <c r="P2825" i="1"/>
  <c r="N2825" i="1"/>
  <c r="M2825" i="1"/>
  <c r="L2825" i="1"/>
  <c r="K2825" i="1"/>
  <c r="I2825" i="1"/>
  <c r="J2825" i="1" s="1"/>
  <c r="H2825" i="1"/>
  <c r="G2825" i="1"/>
  <c r="Q2824" i="1"/>
  <c r="P2824" i="1"/>
  <c r="N2824" i="1"/>
  <c r="M2824" i="1"/>
  <c r="L2824" i="1"/>
  <c r="K2824" i="1"/>
  <c r="J2824" i="1"/>
  <c r="I2824" i="1"/>
  <c r="H2824" i="1"/>
  <c r="G2824" i="1"/>
  <c r="Q2823" i="1"/>
  <c r="P2823" i="1"/>
  <c r="N2823" i="1"/>
  <c r="M2823" i="1"/>
  <c r="L2823" i="1"/>
  <c r="K2823" i="1"/>
  <c r="I2823" i="1"/>
  <c r="J2823" i="1" s="1"/>
  <c r="H2823" i="1"/>
  <c r="G2823" i="1"/>
  <c r="Q2822" i="1"/>
  <c r="P2822" i="1"/>
  <c r="N2822" i="1"/>
  <c r="M2822" i="1"/>
  <c r="L2822" i="1"/>
  <c r="K2822" i="1"/>
  <c r="J2822" i="1"/>
  <c r="I2822" i="1"/>
  <c r="H2822" i="1"/>
  <c r="G2822" i="1"/>
  <c r="Q2821" i="1"/>
  <c r="P2821" i="1"/>
  <c r="N2821" i="1"/>
  <c r="M2821" i="1"/>
  <c r="L2821" i="1"/>
  <c r="K2821" i="1"/>
  <c r="I2821" i="1"/>
  <c r="J2821" i="1" s="1"/>
  <c r="H2821" i="1"/>
  <c r="G2821" i="1"/>
  <c r="Q2820" i="1"/>
  <c r="P2820" i="1"/>
  <c r="N2820" i="1"/>
  <c r="M2820" i="1"/>
  <c r="L2820" i="1"/>
  <c r="K2820" i="1"/>
  <c r="J2820" i="1"/>
  <c r="I2820" i="1"/>
  <c r="H2820" i="1"/>
  <c r="G2820" i="1"/>
  <c r="Q2819" i="1"/>
  <c r="P2819" i="1"/>
  <c r="N2819" i="1"/>
  <c r="M2819" i="1"/>
  <c r="L2819" i="1"/>
  <c r="K2819" i="1"/>
  <c r="I2819" i="1"/>
  <c r="J2819" i="1" s="1"/>
  <c r="H2819" i="1"/>
  <c r="G2819" i="1"/>
  <c r="Q2818" i="1"/>
  <c r="P2818" i="1"/>
  <c r="N2818" i="1"/>
  <c r="M2818" i="1"/>
  <c r="L2818" i="1"/>
  <c r="K2818" i="1"/>
  <c r="J2818" i="1"/>
  <c r="I2818" i="1"/>
  <c r="H2818" i="1"/>
  <c r="G2818" i="1"/>
  <c r="Q2817" i="1"/>
  <c r="P2817" i="1"/>
  <c r="N2817" i="1"/>
  <c r="M2817" i="1"/>
  <c r="L2817" i="1"/>
  <c r="K2817" i="1"/>
  <c r="I2817" i="1"/>
  <c r="J2817" i="1" s="1"/>
  <c r="H2817" i="1"/>
  <c r="G2817" i="1"/>
  <c r="Q2816" i="1"/>
  <c r="P2816" i="1"/>
  <c r="N2816" i="1"/>
  <c r="M2816" i="1"/>
  <c r="L2816" i="1"/>
  <c r="K2816" i="1"/>
  <c r="J2816" i="1"/>
  <c r="I2816" i="1"/>
  <c r="H2816" i="1"/>
  <c r="G2816" i="1"/>
  <c r="Q2815" i="1"/>
  <c r="P2815" i="1"/>
  <c r="N2815" i="1"/>
  <c r="M2815" i="1"/>
  <c r="L2815" i="1"/>
  <c r="K2815" i="1"/>
  <c r="I2815" i="1"/>
  <c r="J2815" i="1" s="1"/>
  <c r="H2815" i="1"/>
  <c r="G2815" i="1"/>
  <c r="Q2814" i="1"/>
  <c r="P2814" i="1"/>
  <c r="N2814" i="1"/>
  <c r="M2814" i="1"/>
  <c r="L2814" i="1"/>
  <c r="K2814" i="1"/>
  <c r="J2814" i="1"/>
  <c r="I2814" i="1"/>
  <c r="H2814" i="1"/>
  <c r="G2814" i="1"/>
  <c r="Q2813" i="1"/>
  <c r="P2813" i="1"/>
  <c r="N2813" i="1"/>
  <c r="M2813" i="1"/>
  <c r="L2813" i="1"/>
  <c r="K2813" i="1"/>
  <c r="I2813" i="1"/>
  <c r="J2813" i="1" s="1"/>
  <c r="H2813" i="1"/>
  <c r="G2813" i="1"/>
  <c r="Q2812" i="1"/>
  <c r="P2812" i="1"/>
  <c r="N2812" i="1"/>
  <c r="M2812" i="1"/>
  <c r="L2812" i="1"/>
  <c r="K2812" i="1"/>
  <c r="J2812" i="1"/>
  <c r="I2812" i="1"/>
  <c r="H2812" i="1"/>
  <c r="G2812" i="1"/>
  <c r="Q2811" i="1"/>
  <c r="P2811" i="1"/>
  <c r="N2811" i="1"/>
  <c r="M2811" i="1"/>
  <c r="L2811" i="1"/>
  <c r="K2811" i="1"/>
  <c r="I2811" i="1"/>
  <c r="J2811" i="1" s="1"/>
  <c r="H2811" i="1"/>
  <c r="G2811" i="1"/>
  <c r="Q2810" i="1"/>
  <c r="P2810" i="1"/>
  <c r="N2810" i="1"/>
  <c r="M2810" i="1"/>
  <c r="L2810" i="1"/>
  <c r="K2810" i="1"/>
  <c r="J2810" i="1"/>
  <c r="I2810" i="1"/>
  <c r="H2810" i="1"/>
  <c r="G2810" i="1"/>
  <c r="Q2809" i="1"/>
  <c r="P2809" i="1"/>
  <c r="N2809" i="1"/>
  <c r="M2809" i="1"/>
  <c r="L2809" i="1"/>
  <c r="K2809" i="1"/>
  <c r="I2809" i="1"/>
  <c r="J2809" i="1" s="1"/>
  <c r="H2809" i="1"/>
  <c r="G2809" i="1"/>
  <c r="Q2808" i="1"/>
  <c r="P2808" i="1"/>
  <c r="N2808" i="1"/>
  <c r="M2808" i="1"/>
  <c r="L2808" i="1"/>
  <c r="K2808" i="1"/>
  <c r="J2808" i="1"/>
  <c r="I2808" i="1"/>
  <c r="H2808" i="1"/>
  <c r="G2808" i="1"/>
  <c r="Q2807" i="1"/>
  <c r="P2807" i="1"/>
  <c r="N2807" i="1"/>
  <c r="M2807" i="1"/>
  <c r="L2807" i="1"/>
  <c r="K2807" i="1"/>
  <c r="I2807" i="1"/>
  <c r="J2807" i="1" s="1"/>
  <c r="H2807" i="1"/>
  <c r="G2807" i="1"/>
  <c r="Q2806" i="1"/>
  <c r="P2806" i="1"/>
  <c r="N2806" i="1"/>
  <c r="M2806" i="1"/>
  <c r="L2806" i="1"/>
  <c r="K2806" i="1"/>
  <c r="J2806" i="1"/>
  <c r="I2806" i="1"/>
  <c r="H2806" i="1"/>
  <c r="G2806" i="1"/>
  <c r="Q2805" i="1"/>
  <c r="P2805" i="1"/>
  <c r="N2805" i="1"/>
  <c r="M2805" i="1"/>
  <c r="L2805" i="1"/>
  <c r="K2805" i="1"/>
  <c r="I2805" i="1"/>
  <c r="J2805" i="1" s="1"/>
  <c r="H2805" i="1"/>
  <c r="G2805" i="1"/>
  <c r="Q2804" i="1"/>
  <c r="P2804" i="1"/>
  <c r="N2804" i="1"/>
  <c r="M2804" i="1"/>
  <c r="L2804" i="1"/>
  <c r="K2804" i="1"/>
  <c r="J2804" i="1"/>
  <c r="I2804" i="1"/>
  <c r="H2804" i="1"/>
  <c r="G2804" i="1"/>
  <c r="Q2803" i="1"/>
  <c r="P2803" i="1"/>
  <c r="N2803" i="1"/>
  <c r="M2803" i="1"/>
  <c r="L2803" i="1"/>
  <c r="K2803" i="1"/>
  <c r="I2803" i="1"/>
  <c r="J2803" i="1" s="1"/>
  <c r="H2803" i="1"/>
  <c r="G2803" i="1"/>
  <c r="Q2802" i="1"/>
  <c r="P2802" i="1"/>
  <c r="N2802" i="1"/>
  <c r="M2802" i="1"/>
  <c r="L2802" i="1"/>
  <c r="K2802" i="1"/>
  <c r="J2802" i="1"/>
  <c r="I2802" i="1"/>
  <c r="H2802" i="1"/>
  <c r="G2802" i="1"/>
  <c r="Q2801" i="1"/>
  <c r="P2801" i="1"/>
  <c r="N2801" i="1"/>
  <c r="M2801" i="1"/>
  <c r="L2801" i="1"/>
  <c r="K2801" i="1"/>
  <c r="I2801" i="1"/>
  <c r="J2801" i="1" s="1"/>
  <c r="H2801" i="1"/>
  <c r="G2801" i="1"/>
  <c r="Q2800" i="1"/>
  <c r="P2800" i="1"/>
  <c r="N2800" i="1"/>
  <c r="M2800" i="1"/>
  <c r="L2800" i="1"/>
  <c r="K2800" i="1"/>
  <c r="J2800" i="1"/>
  <c r="I2800" i="1"/>
  <c r="H2800" i="1"/>
  <c r="G2800" i="1"/>
  <c r="Q2799" i="1"/>
  <c r="P2799" i="1"/>
  <c r="N2799" i="1"/>
  <c r="M2799" i="1"/>
  <c r="L2799" i="1"/>
  <c r="K2799" i="1"/>
  <c r="I2799" i="1"/>
  <c r="J2799" i="1" s="1"/>
  <c r="H2799" i="1"/>
  <c r="G2799" i="1"/>
  <c r="Q2798" i="1"/>
  <c r="P2798" i="1"/>
  <c r="N2798" i="1"/>
  <c r="M2798" i="1"/>
  <c r="L2798" i="1"/>
  <c r="K2798" i="1"/>
  <c r="J2798" i="1"/>
  <c r="I2798" i="1"/>
  <c r="H2798" i="1"/>
  <c r="G2798" i="1"/>
  <c r="Q2797" i="1"/>
  <c r="P2797" i="1"/>
  <c r="N2797" i="1"/>
  <c r="M2797" i="1"/>
  <c r="L2797" i="1"/>
  <c r="K2797" i="1"/>
  <c r="I2797" i="1"/>
  <c r="J2797" i="1" s="1"/>
  <c r="H2797" i="1"/>
  <c r="G2797" i="1"/>
  <c r="Q2796" i="1"/>
  <c r="P2796" i="1"/>
  <c r="N2796" i="1"/>
  <c r="M2796" i="1"/>
  <c r="L2796" i="1"/>
  <c r="K2796" i="1"/>
  <c r="J2796" i="1"/>
  <c r="I2796" i="1"/>
  <c r="H2796" i="1"/>
  <c r="G2796" i="1"/>
  <c r="Q2795" i="1"/>
  <c r="P2795" i="1"/>
  <c r="N2795" i="1"/>
  <c r="M2795" i="1"/>
  <c r="L2795" i="1"/>
  <c r="K2795" i="1"/>
  <c r="I2795" i="1"/>
  <c r="J2795" i="1" s="1"/>
  <c r="H2795" i="1"/>
  <c r="G2795" i="1"/>
  <c r="Q2794" i="1"/>
  <c r="P2794" i="1"/>
  <c r="N2794" i="1"/>
  <c r="M2794" i="1"/>
  <c r="L2794" i="1"/>
  <c r="K2794" i="1"/>
  <c r="J2794" i="1"/>
  <c r="I2794" i="1"/>
  <c r="H2794" i="1"/>
  <c r="G2794" i="1"/>
  <c r="Q2793" i="1"/>
  <c r="P2793" i="1"/>
  <c r="N2793" i="1"/>
  <c r="M2793" i="1"/>
  <c r="L2793" i="1"/>
  <c r="K2793" i="1"/>
  <c r="I2793" i="1"/>
  <c r="J2793" i="1" s="1"/>
  <c r="H2793" i="1"/>
  <c r="G2793" i="1"/>
  <c r="Q2792" i="1"/>
  <c r="P2792" i="1"/>
  <c r="N2792" i="1"/>
  <c r="M2792" i="1"/>
  <c r="L2792" i="1"/>
  <c r="K2792" i="1"/>
  <c r="J2792" i="1"/>
  <c r="I2792" i="1"/>
  <c r="H2792" i="1"/>
  <c r="G2792" i="1"/>
  <c r="Q2791" i="1"/>
  <c r="P2791" i="1"/>
  <c r="N2791" i="1"/>
  <c r="M2791" i="1"/>
  <c r="L2791" i="1"/>
  <c r="K2791" i="1"/>
  <c r="I2791" i="1"/>
  <c r="J2791" i="1" s="1"/>
  <c r="H2791" i="1"/>
  <c r="G2791" i="1"/>
  <c r="Q2790" i="1"/>
  <c r="P2790" i="1"/>
  <c r="N2790" i="1"/>
  <c r="M2790" i="1"/>
  <c r="L2790" i="1"/>
  <c r="K2790" i="1"/>
  <c r="J2790" i="1"/>
  <c r="I2790" i="1"/>
  <c r="H2790" i="1"/>
  <c r="G2790" i="1"/>
  <c r="Q2789" i="1"/>
  <c r="P2789" i="1"/>
  <c r="N2789" i="1"/>
  <c r="M2789" i="1"/>
  <c r="L2789" i="1"/>
  <c r="K2789" i="1"/>
  <c r="I2789" i="1"/>
  <c r="J2789" i="1" s="1"/>
  <c r="H2789" i="1"/>
  <c r="G2789" i="1"/>
  <c r="Q2788" i="1"/>
  <c r="P2788" i="1"/>
  <c r="N2788" i="1"/>
  <c r="M2788" i="1"/>
  <c r="L2788" i="1"/>
  <c r="K2788" i="1"/>
  <c r="J2788" i="1"/>
  <c r="I2788" i="1"/>
  <c r="H2788" i="1"/>
  <c r="G2788" i="1"/>
  <c r="Q2787" i="1"/>
  <c r="P2787" i="1"/>
  <c r="N2787" i="1"/>
  <c r="M2787" i="1"/>
  <c r="L2787" i="1"/>
  <c r="K2787" i="1"/>
  <c r="I2787" i="1"/>
  <c r="J2787" i="1" s="1"/>
  <c r="H2787" i="1"/>
  <c r="G2787" i="1"/>
  <c r="Q2786" i="1"/>
  <c r="P2786" i="1"/>
  <c r="N2786" i="1"/>
  <c r="M2786" i="1"/>
  <c r="L2786" i="1"/>
  <c r="K2786" i="1"/>
  <c r="J2786" i="1"/>
  <c r="I2786" i="1"/>
  <c r="H2786" i="1"/>
  <c r="G2786" i="1"/>
  <c r="Q2785" i="1"/>
  <c r="P2785" i="1"/>
  <c r="N2785" i="1"/>
  <c r="M2785" i="1"/>
  <c r="L2785" i="1"/>
  <c r="K2785" i="1"/>
  <c r="I2785" i="1"/>
  <c r="J2785" i="1" s="1"/>
  <c r="H2785" i="1"/>
  <c r="G2785" i="1"/>
  <c r="Q2784" i="1"/>
  <c r="P2784" i="1"/>
  <c r="N2784" i="1"/>
  <c r="M2784" i="1"/>
  <c r="L2784" i="1"/>
  <c r="K2784" i="1"/>
  <c r="J2784" i="1"/>
  <c r="I2784" i="1"/>
  <c r="H2784" i="1"/>
  <c r="G2784" i="1"/>
  <c r="Q2783" i="1"/>
  <c r="P2783" i="1"/>
  <c r="N2783" i="1"/>
  <c r="M2783" i="1"/>
  <c r="L2783" i="1"/>
  <c r="K2783" i="1"/>
  <c r="I2783" i="1"/>
  <c r="J2783" i="1" s="1"/>
  <c r="H2783" i="1"/>
  <c r="G2783" i="1"/>
  <c r="Q2782" i="1"/>
  <c r="P2782" i="1"/>
  <c r="N2782" i="1"/>
  <c r="M2782" i="1"/>
  <c r="L2782" i="1"/>
  <c r="K2782" i="1"/>
  <c r="J2782" i="1"/>
  <c r="I2782" i="1"/>
  <c r="H2782" i="1"/>
  <c r="G2782" i="1"/>
  <c r="Q2781" i="1"/>
  <c r="P2781" i="1"/>
  <c r="N2781" i="1"/>
  <c r="M2781" i="1"/>
  <c r="L2781" i="1"/>
  <c r="K2781" i="1"/>
  <c r="I2781" i="1"/>
  <c r="J2781" i="1" s="1"/>
  <c r="H2781" i="1"/>
  <c r="G2781" i="1"/>
  <c r="Q2780" i="1"/>
  <c r="P2780" i="1"/>
  <c r="N2780" i="1"/>
  <c r="M2780" i="1"/>
  <c r="L2780" i="1"/>
  <c r="K2780" i="1"/>
  <c r="J2780" i="1"/>
  <c r="I2780" i="1"/>
  <c r="H2780" i="1"/>
  <c r="G2780" i="1"/>
  <c r="Q2779" i="1"/>
  <c r="P2779" i="1"/>
  <c r="N2779" i="1"/>
  <c r="M2779" i="1"/>
  <c r="L2779" i="1"/>
  <c r="K2779" i="1"/>
  <c r="I2779" i="1"/>
  <c r="J2779" i="1" s="1"/>
  <c r="H2779" i="1"/>
  <c r="G2779" i="1"/>
  <c r="Q2778" i="1"/>
  <c r="P2778" i="1"/>
  <c r="N2778" i="1"/>
  <c r="M2778" i="1"/>
  <c r="L2778" i="1"/>
  <c r="K2778" i="1"/>
  <c r="J2778" i="1"/>
  <c r="I2778" i="1"/>
  <c r="H2778" i="1"/>
  <c r="G2778" i="1"/>
  <c r="Q2777" i="1"/>
  <c r="P2777" i="1"/>
  <c r="N2777" i="1"/>
  <c r="M2777" i="1"/>
  <c r="L2777" i="1"/>
  <c r="K2777" i="1"/>
  <c r="I2777" i="1"/>
  <c r="J2777" i="1" s="1"/>
  <c r="H2777" i="1"/>
  <c r="G2777" i="1"/>
  <c r="Q2776" i="1"/>
  <c r="P2776" i="1"/>
  <c r="N2776" i="1"/>
  <c r="M2776" i="1"/>
  <c r="L2776" i="1"/>
  <c r="K2776" i="1"/>
  <c r="J2776" i="1"/>
  <c r="I2776" i="1"/>
  <c r="H2776" i="1"/>
  <c r="G2776" i="1"/>
  <c r="Q2775" i="1"/>
  <c r="P2775" i="1"/>
  <c r="N2775" i="1"/>
  <c r="M2775" i="1"/>
  <c r="L2775" i="1"/>
  <c r="K2775" i="1"/>
  <c r="I2775" i="1"/>
  <c r="J2775" i="1" s="1"/>
  <c r="H2775" i="1"/>
  <c r="G2775" i="1"/>
  <c r="Q2774" i="1"/>
  <c r="P2774" i="1"/>
  <c r="N2774" i="1"/>
  <c r="M2774" i="1"/>
  <c r="L2774" i="1"/>
  <c r="K2774" i="1"/>
  <c r="J2774" i="1"/>
  <c r="I2774" i="1"/>
  <c r="H2774" i="1"/>
  <c r="G2774" i="1"/>
  <c r="Q2773" i="1"/>
  <c r="P2773" i="1"/>
  <c r="N2773" i="1"/>
  <c r="M2773" i="1"/>
  <c r="L2773" i="1"/>
  <c r="K2773" i="1"/>
  <c r="I2773" i="1"/>
  <c r="J2773" i="1" s="1"/>
  <c r="H2773" i="1"/>
  <c r="G2773" i="1"/>
  <c r="Q2772" i="1"/>
  <c r="P2772" i="1"/>
  <c r="N2772" i="1"/>
  <c r="M2772" i="1"/>
  <c r="L2772" i="1"/>
  <c r="K2772" i="1"/>
  <c r="J2772" i="1"/>
  <c r="I2772" i="1"/>
  <c r="H2772" i="1"/>
  <c r="G2772" i="1"/>
  <c r="Q2771" i="1"/>
  <c r="P2771" i="1"/>
  <c r="N2771" i="1"/>
  <c r="M2771" i="1"/>
  <c r="L2771" i="1"/>
  <c r="K2771" i="1"/>
  <c r="I2771" i="1"/>
  <c r="J2771" i="1" s="1"/>
  <c r="H2771" i="1"/>
  <c r="G2771" i="1"/>
  <c r="Q2770" i="1"/>
  <c r="P2770" i="1"/>
  <c r="N2770" i="1"/>
  <c r="M2770" i="1"/>
  <c r="L2770" i="1"/>
  <c r="K2770" i="1"/>
  <c r="J2770" i="1"/>
  <c r="I2770" i="1"/>
  <c r="H2770" i="1"/>
  <c r="G2770" i="1"/>
  <c r="Q2769" i="1"/>
  <c r="P2769" i="1"/>
  <c r="N2769" i="1"/>
  <c r="M2769" i="1"/>
  <c r="L2769" i="1"/>
  <c r="K2769" i="1"/>
  <c r="I2769" i="1"/>
  <c r="J2769" i="1" s="1"/>
  <c r="H2769" i="1"/>
  <c r="G2769" i="1"/>
  <c r="Q2768" i="1"/>
  <c r="P2768" i="1"/>
  <c r="N2768" i="1"/>
  <c r="M2768" i="1"/>
  <c r="L2768" i="1"/>
  <c r="K2768" i="1"/>
  <c r="J2768" i="1"/>
  <c r="I2768" i="1"/>
  <c r="H2768" i="1"/>
  <c r="G2768" i="1"/>
  <c r="Q2767" i="1"/>
  <c r="P2767" i="1"/>
  <c r="N2767" i="1"/>
  <c r="M2767" i="1"/>
  <c r="L2767" i="1"/>
  <c r="K2767" i="1"/>
  <c r="I2767" i="1"/>
  <c r="J2767" i="1" s="1"/>
  <c r="H2767" i="1"/>
  <c r="G2767" i="1"/>
  <c r="Q2766" i="1"/>
  <c r="P2766" i="1"/>
  <c r="N2766" i="1"/>
  <c r="M2766" i="1"/>
  <c r="L2766" i="1"/>
  <c r="K2766" i="1"/>
  <c r="J2766" i="1"/>
  <c r="I2766" i="1"/>
  <c r="H2766" i="1"/>
  <c r="G2766" i="1"/>
  <c r="Q2765" i="1"/>
  <c r="P2765" i="1"/>
  <c r="N2765" i="1"/>
  <c r="M2765" i="1"/>
  <c r="L2765" i="1"/>
  <c r="K2765" i="1"/>
  <c r="I2765" i="1"/>
  <c r="J2765" i="1" s="1"/>
  <c r="H2765" i="1"/>
  <c r="G2765" i="1"/>
  <c r="Q2764" i="1"/>
  <c r="P2764" i="1"/>
  <c r="N2764" i="1"/>
  <c r="M2764" i="1"/>
  <c r="L2764" i="1"/>
  <c r="K2764" i="1"/>
  <c r="J2764" i="1"/>
  <c r="I2764" i="1"/>
  <c r="H2764" i="1"/>
  <c r="G2764" i="1"/>
  <c r="Q2763" i="1"/>
  <c r="P2763" i="1"/>
  <c r="N2763" i="1"/>
  <c r="M2763" i="1"/>
  <c r="L2763" i="1"/>
  <c r="K2763" i="1"/>
  <c r="I2763" i="1"/>
  <c r="J2763" i="1" s="1"/>
  <c r="H2763" i="1"/>
  <c r="G2763" i="1"/>
  <c r="Q2762" i="1"/>
  <c r="P2762" i="1"/>
  <c r="N2762" i="1"/>
  <c r="M2762" i="1"/>
  <c r="L2762" i="1"/>
  <c r="K2762" i="1"/>
  <c r="J2762" i="1"/>
  <c r="I2762" i="1"/>
  <c r="H2762" i="1"/>
  <c r="G2762" i="1"/>
  <c r="Q2761" i="1"/>
  <c r="P2761" i="1"/>
  <c r="N2761" i="1"/>
  <c r="M2761" i="1"/>
  <c r="L2761" i="1"/>
  <c r="K2761" i="1"/>
  <c r="I2761" i="1"/>
  <c r="J2761" i="1" s="1"/>
  <c r="H2761" i="1"/>
  <c r="G2761" i="1"/>
  <c r="Q2760" i="1"/>
  <c r="P2760" i="1"/>
  <c r="N2760" i="1"/>
  <c r="M2760" i="1"/>
  <c r="L2760" i="1"/>
  <c r="K2760" i="1"/>
  <c r="J2760" i="1"/>
  <c r="I2760" i="1"/>
  <c r="H2760" i="1"/>
  <c r="G2760" i="1"/>
  <c r="Q2759" i="1"/>
  <c r="P2759" i="1"/>
  <c r="N2759" i="1"/>
  <c r="M2759" i="1"/>
  <c r="L2759" i="1"/>
  <c r="K2759" i="1"/>
  <c r="I2759" i="1"/>
  <c r="J2759" i="1" s="1"/>
  <c r="H2759" i="1"/>
  <c r="G2759" i="1"/>
  <c r="Q2758" i="1"/>
  <c r="P2758" i="1"/>
  <c r="N2758" i="1"/>
  <c r="M2758" i="1"/>
  <c r="L2758" i="1"/>
  <c r="K2758" i="1"/>
  <c r="J2758" i="1"/>
  <c r="I2758" i="1"/>
  <c r="H2758" i="1"/>
  <c r="G2758" i="1"/>
  <c r="Q2757" i="1"/>
  <c r="P2757" i="1"/>
  <c r="N2757" i="1"/>
  <c r="M2757" i="1"/>
  <c r="L2757" i="1"/>
  <c r="K2757" i="1"/>
  <c r="I2757" i="1"/>
  <c r="J2757" i="1" s="1"/>
  <c r="H2757" i="1"/>
  <c r="G2757" i="1"/>
  <c r="Q2756" i="1"/>
  <c r="P2756" i="1"/>
  <c r="N2756" i="1"/>
  <c r="M2756" i="1"/>
  <c r="L2756" i="1"/>
  <c r="K2756" i="1"/>
  <c r="J2756" i="1"/>
  <c r="I2756" i="1"/>
  <c r="H2756" i="1"/>
  <c r="G2756" i="1"/>
  <c r="Q2755" i="1"/>
  <c r="P2755" i="1"/>
  <c r="N2755" i="1"/>
  <c r="M2755" i="1"/>
  <c r="L2755" i="1"/>
  <c r="K2755" i="1"/>
  <c r="I2755" i="1"/>
  <c r="J2755" i="1" s="1"/>
  <c r="H2755" i="1"/>
  <c r="G2755" i="1"/>
  <c r="Q2754" i="1"/>
  <c r="P2754" i="1"/>
  <c r="N2754" i="1"/>
  <c r="M2754" i="1"/>
  <c r="L2754" i="1"/>
  <c r="K2754" i="1"/>
  <c r="J2754" i="1"/>
  <c r="I2754" i="1"/>
  <c r="H2754" i="1"/>
  <c r="G2754" i="1"/>
  <c r="Q2753" i="1"/>
  <c r="P2753" i="1"/>
  <c r="N2753" i="1"/>
  <c r="M2753" i="1"/>
  <c r="L2753" i="1"/>
  <c r="K2753" i="1"/>
  <c r="I2753" i="1"/>
  <c r="J2753" i="1" s="1"/>
  <c r="H2753" i="1"/>
  <c r="G2753" i="1"/>
  <c r="Q2752" i="1"/>
  <c r="P2752" i="1"/>
  <c r="N2752" i="1"/>
  <c r="M2752" i="1"/>
  <c r="L2752" i="1"/>
  <c r="K2752" i="1"/>
  <c r="J2752" i="1"/>
  <c r="I2752" i="1"/>
  <c r="H2752" i="1"/>
  <c r="G2752" i="1"/>
  <c r="Q2751" i="1"/>
  <c r="P2751" i="1"/>
  <c r="N2751" i="1"/>
  <c r="M2751" i="1"/>
  <c r="L2751" i="1"/>
  <c r="K2751" i="1"/>
  <c r="I2751" i="1"/>
  <c r="J2751" i="1" s="1"/>
  <c r="H2751" i="1"/>
  <c r="G2751" i="1"/>
  <c r="Q2750" i="1"/>
  <c r="P2750" i="1"/>
  <c r="N2750" i="1"/>
  <c r="M2750" i="1"/>
  <c r="L2750" i="1"/>
  <c r="K2750" i="1"/>
  <c r="J2750" i="1"/>
  <c r="I2750" i="1"/>
  <c r="H2750" i="1"/>
  <c r="G2750" i="1"/>
  <c r="Q2749" i="1"/>
  <c r="P2749" i="1"/>
  <c r="N2749" i="1"/>
  <c r="M2749" i="1"/>
  <c r="L2749" i="1"/>
  <c r="K2749" i="1"/>
  <c r="I2749" i="1"/>
  <c r="J2749" i="1" s="1"/>
  <c r="H2749" i="1"/>
  <c r="G2749" i="1"/>
  <c r="Q2748" i="1"/>
  <c r="P2748" i="1"/>
  <c r="N2748" i="1"/>
  <c r="M2748" i="1"/>
  <c r="L2748" i="1"/>
  <c r="K2748" i="1"/>
  <c r="J2748" i="1"/>
  <c r="I2748" i="1"/>
  <c r="H2748" i="1"/>
  <c r="G2748" i="1"/>
  <c r="Q2747" i="1"/>
  <c r="P2747" i="1"/>
  <c r="N2747" i="1"/>
  <c r="M2747" i="1"/>
  <c r="L2747" i="1"/>
  <c r="K2747" i="1"/>
  <c r="I2747" i="1"/>
  <c r="J2747" i="1" s="1"/>
  <c r="H2747" i="1"/>
  <c r="G2747" i="1"/>
  <c r="Q2746" i="1"/>
  <c r="P2746" i="1"/>
  <c r="N2746" i="1"/>
  <c r="M2746" i="1"/>
  <c r="L2746" i="1"/>
  <c r="K2746" i="1"/>
  <c r="J2746" i="1"/>
  <c r="I2746" i="1"/>
  <c r="H2746" i="1"/>
  <c r="G2746" i="1"/>
  <c r="Q2745" i="1"/>
  <c r="P2745" i="1"/>
  <c r="N2745" i="1"/>
  <c r="M2745" i="1"/>
  <c r="L2745" i="1"/>
  <c r="K2745" i="1"/>
  <c r="I2745" i="1"/>
  <c r="J2745" i="1" s="1"/>
  <c r="H2745" i="1"/>
  <c r="G2745" i="1"/>
  <c r="Q2744" i="1"/>
  <c r="P2744" i="1"/>
  <c r="N2744" i="1"/>
  <c r="M2744" i="1"/>
  <c r="L2744" i="1"/>
  <c r="K2744" i="1"/>
  <c r="J2744" i="1"/>
  <c r="I2744" i="1"/>
  <c r="H2744" i="1"/>
  <c r="G2744" i="1"/>
  <c r="Q2743" i="1"/>
  <c r="P2743" i="1"/>
  <c r="N2743" i="1"/>
  <c r="M2743" i="1"/>
  <c r="L2743" i="1"/>
  <c r="K2743" i="1"/>
  <c r="I2743" i="1"/>
  <c r="J2743" i="1" s="1"/>
  <c r="H2743" i="1"/>
  <c r="G2743" i="1"/>
  <c r="Q2742" i="1"/>
  <c r="P2742" i="1"/>
  <c r="N2742" i="1"/>
  <c r="M2742" i="1"/>
  <c r="L2742" i="1"/>
  <c r="K2742" i="1"/>
  <c r="J2742" i="1"/>
  <c r="I2742" i="1"/>
  <c r="H2742" i="1"/>
  <c r="G2742" i="1"/>
  <c r="Q2741" i="1"/>
  <c r="P2741" i="1"/>
  <c r="N2741" i="1"/>
  <c r="M2741" i="1"/>
  <c r="L2741" i="1"/>
  <c r="K2741" i="1"/>
  <c r="I2741" i="1"/>
  <c r="J2741" i="1" s="1"/>
  <c r="H2741" i="1"/>
  <c r="G2741" i="1"/>
  <c r="Q2740" i="1"/>
  <c r="P2740" i="1"/>
  <c r="N2740" i="1"/>
  <c r="M2740" i="1"/>
  <c r="L2740" i="1"/>
  <c r="K2740" i="1"/>
  <c r="J2740" i="1"/>
  <c r="I2740" i="1"/>
  <c r="H2740" i="1"/>
  <c r="G2740" i="1"/>
  <c r="Q2739" i="1"/>
  <c r="P2739" i="1"/>
  <c r="N2739" i="1"/>
  <c r="M2739" i="1"/>
  <c r="L2739" i="1"/>
  <c r="K2739" i="1"/>
  <c r="I2739" i="1"/>
  <c r="J2739" i="1" s="1"/>
  <c r="H2739" i="1"/>
  <c r="G2739" i="1"/>
  <c r="Q2738" i="1"/>
  <c r="P2738" i="1"/>
  <c r="N2738" i="1"/>
  <c r="M2738" i="1"/>
  <c r="L2738" i="1"/>
  <c r="K2738" i="1"/>
  <c r="J2738" i="1"/>
  <c r="I2738" i="1"/>
  <c r="H2738" i="1"/>
  <c r="G2738" i="1"/>
  <c r="Q2737" i="1"/>
  <c r="P2737" i="1"/>
  <c r="N2737" i="1"/>
  <c r="M2737" i="1"/>
  <c r="L2737" i="1"/>
  <c r="K2737" i="1"/>
  <c r="I2737" i="1"/>
  <c r="J2737" i="1" s="1"/>
  <c r="H2737" i="1"/>
  <c r="G2737" i="1"/>
  <c r="Q2736" i="1"/>
  <c r="P2736" i="1"/>
  <c r="N2736" i="1"/>
  <c r="M2736" i="1"/>
  <c r="L2736" i="1"/>
  <c r="K2736" i="1"/>
  <c r="J2736" i="1"/>
  <c r="I2736" i="1"/>
  <c r="H2736" i="1"/>
  <c r="G2736" i="1"/>
  <c r="Q2735" i="1"/>
  <c r="P2735" i="1"/>
  <c r="N2735" i="1"/>
  <c r="M2735" i="1"/>
  <c r="L2735" i="1"/>
  <c r="K2735" i="1"/>
  <c r="I2735" i="1"/>
  <c r="J2735" i="1" s="1"/>
  <c r="H2735" i="1"/>
  <c r="G2735" i="1"/>
  <c r="Q2734" i="1"/>
  <c r="P2734" i="1"/>
  <c r="N2734" i="1"/>
  <c r="M2734" i="1"/>
  <c r="L2734" i="1"/>
  <c r="K2734" i="1"/>
  <c r="J2734" i="1"/>
  <c r="I2734" i="1"/>
  <c r="H2734" i="1"/>
  <c r="G2734" i="1"/>
  <c r="Q2733" i="1"/>
  <c r="P2733" i="1"/>
  <c r="N2733" i="1"/>
  <c r="M2733" i="1"/>
  <c r="L2733" i="1"/>
  <c r="K2733" i="1"/>
  <c r="I2733" i="1"/>
  <c r="J2733" i="1" s="1"/>
  <c r="H2733" i="1"/>
  <c r="G2733" i="1"/>
  <c r="Q2732" i="1"/>
  <c r="P2732" i="1"/>
  <c r="N2732" i="1"/>
  <c r="M2732" i="1"/>
  <c r="L2732" i="1"/>
  <c r="K2732" i="1"/>
  <c r="J2732" i="1"/>
  <c r="I2732" i="1"/>
  <c r="H2732" i="1"/>
  <c r="G2732" i="1"/>
  <c r="Q2731" i="1"/>
  <c r="P2731" i="1"/>
  <c r="N2731" i="1"/>
  <c r="M2731" i="1"/>
  <c r="L2731" i="1"/>
  <c r="K2731" i="1"/>
  <c r="I2731" i="1"/>
  <c r="J2731" i="1" s="1"/>
  <c r="H2731" i="1"/>
  <c r="G2731" i="1"/>
  <c r="Q2730" i="1"/>
  <c r="P2730" i="1"/>
  <c r="N2730" i="1"/>
  <c r="M2730" i="1"/>
  <c r="L2730" i="1"/>
  <c r="K2730" i="1"/>
  <c r="J2730" i="1"/>
  <c r="I2730" i="1"/>
  <c r="H2730" i="1"/>
  <c r="G2730" i="1"/>
  <c r="Q2729" i="1"/>
  <c r="P2729" i="1"/>
  <c r="N2729" i="1"/>
  <c r="M2729" i="1"/>
  <c r="L2729" i="1"/>
  <c r="K2729" i="1"/>
  <c r="I2729" i="1"/>
  <c r="J2729" i="1" s="1"/>
  <c r="H2729" i="1"/>
  <c r="G2729" i="1"/>
  <c r="Q2728" i="1"/>
  <c r="P2728" i="1"/>
  <c r="N2728" i="1"/>
  <c r="M2728" i="1"/>
  <c r="L2728" i="1"/>
  <c r="K2728" i="1"/>
  <c r="J2728" i="1"/>
  <c r="I2728" i="1"/>
  <c r="H2728" i="1"/>
  <c r="G2728" i="1"/>
  <c r="Q2727" i="1"/>
  <c r="P2727" i="1"/>
  <c r="N2727" i="1"/>
  <c r="M2727" i="1"/>
  <c r="L2727" i="1"/>
  <c r="K2727" i="1"/>
  <c r="I2727" i="1"/>
  <c r="J2727" i="1" s="1"/>
  <c r="H2727" i="1"/>
  <c r="G2727" i="1"/>
  <c r="Q2726" i="1"/>
  <c r="P2726" i="1"/>
  <c r="N2726" i="1"/>
  <c r="M2726" i="1"/>
  <c r="L2726" i="1"/>
  <c r="K2726" i="1"/>
  <c r="J2726" i="1"/>
  <c r="I2726" i="1"/>
  <c r="H2726" i="1"/>
  <c r="G2726" i="1"/>
  <c r="Q2725" i="1"/>
  <c r="P2725" i="1"/>
  <c r="N2725" i="1"/>
  <c r="M2725" i="1"/>
  <c r="L2725" i="1"/>
  <c r="K2725" i="1"/>
  <c r="I2725" i="1"/>
  <c r="J2725" i="1" s="1"/>
  <c r="H2725" i="1"/>
  <c r="G2725" i="1"/>
  <c r="Q2724" i="1"/>
  <c r="P2724" i="1"/>
  <c r="N2724" i="1"/>
  <c r="M2724" i="1"/>
  <c r="L2724" i="1"/>
  <c r="K2724" i="1"/>
  <c r="J2724" i="1"/>
  <c r="I2724" i="1"/>
  <c r="H2724" i="1"/>
  <c r="G2724" i="1"/>
  <c r="Q2723" i="1"/>
  <c r="P2723" i="1"/>
  <c r="N2723" i="1"/>
  <c r="M2723" i="1"/>
  <c r="L2723" i="1"/>
  <c r="K2723" i="1"/>
  <c r="I2723" i="1"/>
  <c r="J2723" i="1" s="1"/>
  <c r="H2723" i="1"/>
  <c r="G2723" i="1"/>
  <c r="Q2722" i="1"/>
  <c r="P2722" i="1"/>
  <c r="N2722" i="1"/>
  <c r="M2722" i="1"/>
  <c r="L2722" i="1"/>
  <c r="K2722" i="1"/>
  <c r="J2722" i="1"/>
  <c r="I2722" i="1"/>
  <c r="H2722" i="1"/>
  <c r="G2722" i="1"/>
  <c r="Q2721" i="1"/>
  <c r="P2721" i="1"/>
  <c r="N2721" i="1"/>
  <c r="M2721" i="1"/>
  <c r="L2721" i="1"/>
  <c r="K2721" i="1"/>
  <c r="I2721" i="1"/>
  <c r="J2721" i="1" s="1"/>
  <c r="H2721" i="1"/>
  <c r="G2721" i="1"/>
  <c r="Q2720" i="1"/>
  <c r="P2720" i="1"/>
  <c r="N2720" i="1"/>
  <c r="M2720" i="1"/>
  <c r="L2720" i="1"/>
  <c r="K2720" i="1"/>
  <c r="J2720" i="1"/>
  <c r="I2720" i="1"/>
  <c r="H2720" i="1"/>
  <c r="G2720" i="1"/>
  <c r="Q2719" i="1"/>
  <c r="P2719" i="1"/>
  <c r="N2719" i="1"/>
  <c r="M2719" i="1"/>
  <c r="L2719" i="1"/>
  <c r="K2719" i="1"/>
  <c r="I2719" i="1"/>
  <c r="J2719" i="1" s="1"/>
  <c r="H2719" i="1"/>
  <c r="G2719" i="1"/>
  <c r="Q2718" i="1"/>
  <c r="P2718" i="1"/>
  <c r="N2718" i="1"/>
  <c r="M2718" i="1"/>
  <c r="L2718" i="1"/>
  <c r="K2718" i="1"/>
  <c r="J2718" i="1"/>
  <c r="I2718" i="1"/>
  <c r="H2718" i="1"/>
  <c r="G2718" i="1"/>
  <c r="Q2717" i="1"/>
  <c r="P2717" i="1"/>
  <c r="N2717" i="1"/>
  <c r="M2717" i="1"/>
  <c r="L2717" i="1"/>
  <c r="K2717" i="1"/>
  <c r="I2717" i="1"/>
  <c r="J2717" i="1" s="1"/>
  <c r="H2717" i="1"/>
  <c r="G2717" i="1"/>
  <c r="Q2716" i="1"/>
  <c r="P2716" i="1"/>
  <c r="N2716" i="1"/>
  <c r="M2716" i="1"/>
  <c r="L2716" i="1"/>
  <c r="K2716" i="1"/>
  <c r="J2716" i="1"/>
  <c r="I2716" i="1"/>
  <c r="H2716" i="1"/>
  <c r="G2716" i="1"/>
  <c r="Q2715" i="1"/>
  <c r="P2715" i="1"/>
  <c r="N2715" i="1"/>
  <c r="M2715" i="1"/>
  <c r="L2715" i="1"/>
  <c r="K2715" i="1"/>
  <c r="I2715" i="1"/>
  <c r="J2715" i="1" s="1"/>
  <c r="H2715" i="1"/>
  <c r="G2715" i="1"/>
  <c r="Q2714" i="1"/>
  <c r="P2714" i="1"/>
  <c r="N2714" i="1"/>
  <c r="M2714" i="1"/>
  <c r="L2714" i="1"/>
  <c r="K2714" i="1"/>
  <c r="J2714" i="1"/>
  <c r="I2714" i="1"/>
  <c r="H2714" i="1"/>
  <c r="G2714" i="1"/>
  <c r="Q2713" i="1"/>
  <c r="P2713" i="1"/>
  <c r="N2713" i="1"/>
  <c r="M2713" i="1"/>
  <c r="L2713" i="1"/>
  <c r="K2713" i="1"/>
  <c r="I2713" i="1"/>
  <c r="J2713" i="1" s="1"/>
  <c r="H2713" i="1"/>
  <c r="G2713" i="1"/>
  <c r="Q2712" i="1"/>
  <c r="P2712" i="1"/>
  <c r="N2712" i="1"/>
  <c r="M2712" i="1"/>
  <c r="L2712" i="1"/>
  <c r="K2712" i="1"/>
  <c r="J2712" i="1"/>
  <c r="I2712" i="1"/>
  <c r="H2712" i="1"/>
  <c r="G2712" i="1"/>
  <c r="Q2711" i="1"/>
  <c r="P2711" i="1"/>
  <c r="N2711" i="1"/>
  <c r="M2711" i="1"/>
  <c r="L2711" i="1"/>
  <c r="K2711" i="1"/>
  <c r="I2711" i="1"/>
  <c r="J2711" i="1" s="1"/>
  <c r="H2711" i="1"/>
  <c r="G2711" i="1"/>
  <c r="Q2710" i="1"/>
  <c r="P2710" i="1"/>
  <c r="N2710" i="1"/>
  <c r="M2710" i="1"/>
  <c r="L2710" i="1"/>
  <c r="K2710" i="1"/>
  <c r="J2710" i="1"/>
  <c r="I2710" i="1"/>
  <c r="H2710" i="1"/>
  <c r="G2710" i="1"/>
  <c r="Q2709" i="1"/>
  <c r="P2709" i="1"/>
  <c r="N2709" i="1"/>
  <c r="M2709" i="1"/>
  <c r="L2709" i="1"/>
  <c r="K2709" i="1"/>
  <c r="I2709" i="1"/>
  <c r="J2709" i="1" s="1"/>
  <c r="H2709" i="1"/>
  <c r="G2709" i="1"/>
  <c r="Q2708" i="1"/>
  <c r="P2708" i="1"/>
  <c r="N2708" i="1"/>
  <c r="M2708" i="1"/>
  <c r="L2708" i="1"/>
  <c r="K2708" i="1"/>
  <c r="J2708" i="1"/>
  <c r="I2708" i="1"/>
  <c r="H2708" i="1"/>
  <c r="G2708" i="1"/>
  <c r="Q2707" i="1"/>
  <c r="P2707" i="1"/>
  <c r="N2707" i="1"/>
  <c r="M2707" i="1"/>
  <c r="L2707" i="1"/>
  <c r="K2707" i="1"/>
  <c r="I2707" i="1"/>
  <c r="J2707" i="1" s="1"/>
  <c r="H2707" i="1"/>
  <c r="G2707" i="1"/>
  <c r="Q2706" i="1"/>
  <c r="P2706" i="1"/>
  <c r="N2706" i="1"/>
  <c r="M2706" i="1"/>
  <c r="L2706" i="1"/>
  <c r="K2706" i="1"/>
  <c r="J2706" i="1"/>
  <c r="I2706" i="1"/>
  <c r="H2706" i="1"/>
  <c r="G2706" i="1"/>
  <c r="Q2705" i="1"/>
  <c r="P2705" i="1"/>
  <c r="N2705" i="1"/>
  <c r="M2705" i="1"/>
  <c r="L2705" i="1"/>
  <c r="K2705" i="1"/>
  <c r="I2705" i="1"/>
  <c r="J2705" i="1" s="1"/>
  <c r="H2705" i="1"/>
  <c r="G2705" i="1"/>
  <c r="Q2704" i="1"/>
  <c r="P2704" i="1"/>
  <c r="N2704" i="1"/>
  <c r="M2704" i="1"/>
  <c r="L2704" i="1"/>
  <c r="K2704" i="1"/>
  <c r="J2704" i="1"/>
  <c r="I2704" i="1"/>
  <c r="H2704" i="1"/>
  <c r="G2704" i="1"/>
  <c r="Q2703" i="1"/>
  <c r="P2703" i="1"/>
  <c r="N2703" i="1"/>
  <c r="M2703" i="1"/>
  <c r="L2703" i="1"/>
  <c r="K2703" i="1"/>
  <c r="I2703" i="1"/>
  <c r="J2703" i="1" s="1"/>
  <c r="H2703" i="1"/>
  <c r="G2703" i="1"/>
  <c r="Q2702" i="1"/>
  <c r="P2702" i="1"/>
  <c r="N2702" i="1"/>
  <c r="M2702" i="1"/>
  <c r="L2702" i="1"/>
  <c r="K2702" i="1"/>
  <c r="J2702" i="1"/>
  <c r="I2702" i="1"/>
  <c r="H2702" i="1"/>
  <c r="G2702" i="1"/>
  <c r="Q2701" i="1"/>
  <c r="P2701" i="1"/>
  <c r="N2701" i="1"/>
  <c r="M2701" i="1"/>
  <c r="L2701" i="1"/>
  <c r="K2701" i="1"/>
  <c r="I2701" i="1"/>
  <c r="J2701" i="1" s="1"/>
  <c r="H2701" i="1"/>
  <c r="G2701" i="1"/>
  <c r="Q2700" i="1"/>
  <c r="P2700" i="1"/>
  <c r="N2700" i="1"/>
  <c r="M2700" i="1"/>
  <c r="L2700" i="1"/>
  <c r="K2700" i="1"/>
  <c r="J2700" i="1"/>
  <c r="I2700" i="1"/>
  <c r="H2700" i="1"/>
  <c r="G2700" i="1"/>
  <c r="Q2699" i="1"/>
  <c r="P2699" i="1"/>
  <c r="N2699" i="1"/>
  <c r="M2699" i="1"/>
  <c r="L2699" i="1"/>
  <c r="K2699" i="1"/>
  <c r="I2699" i="1"/>
  <c r="J2699" i="1" s="1"/>
  <c r="H2699" i="1"/>
  <c r="G2699" i="1"/>
  <c r="Q2698" i="1"/>
  <c r="P2698" i="1"/>
  <c r="N2698" i="1"/>
  <c r="M2698" i="1"/>
  <c r="L2698" i="1"/>
  <c r="K2698" i="1"/>
  <c r="J2698" i="1"/>
  <c r="I2698" i="1"/>
  <c r="H2698" i="1"/>
  <c r="G2698" i="1"/>
  <c r="Q2697" i="1"/>
  <c r="P2697" i="1"/>
  <c r="N2697" i="1"/>
  <c r="M2697" i="1"/>
  <c r="L2697" i="1"/>
  <c r="K2697" i="1"/>
  <c r="I2697" i="1"/>
  <c r="J2697" i="1" s="1"/>
  <c r="H2697" i="1"/>
  <c r="G2697" i="1"/>
  <c r="Q2696" i="1"/>
  <c r="P2696" i="1"/>
  <c r="N2696" i="1"/>
  <c r="M2696" i="1"/>
  <c r="L2696" i="1"/>
  <c r="K2696" i="1"/>
  <c r="J2696" i="1"/>
  <c r="I2696" i="1"/>
  <c r="H2696" i="1"/>
  <c r="G2696" i="1"/>
  <c r="Q2695" i="1"/>
  <c r="P2695" i="1"/>
  <c r="N2695" i="1"/>
  <c r="M2695" i="1"/>
  <c r="L2695" i="1"/>
  <c r="K2695" i="1"/>
  <c r="I2695" i="1"/>
  <c r="J2695" i="1" s="1"/>
  <c r="H2695" i="1"/>
  <c r="G2695" i="1"/>
  <c r="Q2694" i="1"/>
  <c r="P2694" i="1"/>
  <c r="N2694" i="1"/>
  <c r="M2694" i="1"/>
  <c r="L2694" i="1"/>
  <c r="K2694" i="1"/>
  <c r="J2694" i="1"/>
  <c r="I2694" i="1"/>
  <c r="H2694" i="1"/>
  <c r="G2694" i="1"/>
  <c r="Q2693" i="1"/>
  <c r="P2693" i="1"/>
  <c r="N2693" i="1"/>
  <c r="M2693" i="1"/>
  <c r="L2693" i="1"/>
  <c r="K2693" i="1"/>
  <c r="I2693" i="1"/>
  <c r="J2693" i="1" s="1"/>
  <c r="H2693" i="1"/>
  <c r="G2693" i="1"/>
  <c r="Q2692" i="1"/>
  <c r="P2692" i="1"/>
  <c r="N2692" i="1"/>
  <c r="M2692" i="1"/>
  <c r="L2692" i="1"/>
  <c r="K2692" i="1"/>
  <c r="J2692" i="1"/>
  <c r="I2692" i="1"/>
  <c r="H2692" i="1"/>
  <c r="G2692" i="1"/>
  <c r="Q2691" i="1"/>
  <c r="P2691" i="1"/>
  <c r="N2691" i="1"/>
  <c r="M2691" i="1"/>
  <c r="L2691" i="1"/>
  <c r="K2691" i="1"/>
  <c r="I2691" i="1"/>
  <c r="J2691" i="1" s="1"/>
  <c r="H2691" i="1"/>
  <c r="G2691" i="1"/>
  <c r="Q2690" i="1"/>
  <c r="P2690" i="1"/>
  <c r="N2690" i="1"/>
  <c r="M2690" i="1"/>
  <c r="L2690" i="1"/>
  <c r="K2690" i="1"/>
  <c r="J2690" i="1"/>
  <c r="I2690" i="1"/>
  <c r="H2690" i="1"/>
  <c r="G2690" i="1"/>
  <c r="Q2689" i="1"/>
  <c r="P2689" i="1"/>
  <c r="N2689" i="1"/>
  <c r="M2689" i="1"/>
  <c r="L2689" i="1"/>
  <c r="K2689" i="1"/>
  <c r="I2689" i="1"/>
  <c r="J2689" i="1" s="1"/>
  <c r="H2689" i="1"/>
  <c r="G2689" i="1"/>
  <c r="Q2688" i="1"/>
  <c r="P2688" i="1"/>
  <c r="N2688" i="1"/>
  <c r="M2688" i="1"/>
  <c r="L2688" i="1"/>
  <c r="K2688" i="1"/>
  <c r="J2688" i="1"/>
  <c r="I2688" i="1"/>
  <c r="H2688" i="1"/>
  <c r="G2688" i="1"/>
  <c r="Q2687" i="1"/>
  <c r="P2687" i="1"/>
  <c r="N2687" i="1"/>
  <c r="M2687" i="1"/>
  <c r="L2687" i="1"/>
  <c r="K2687" i="1"/>
  <c r="I2687" i="1"/>
  <c r="J2687" i="1" s="1"/>
  <c r="H2687" i="1"/>
  <c r="G2687" i="1"/>
  <c r="Q2686" i="1"/>
  <c r="P2686" i="1"/>
  <c r="N2686" i="1"/>
  <c r="M2686" i="1"/>
  <c r="L2686" i="1"/>
  <c r="K2686" i="1"/>
  <c r="J2686" i="1"/>
  <c r="I2686" i="1"/>
  <c r="H2686" i="1"/>
  <c r="G2686" i="1"/>
  <c r="Q2685" i="1"/>
  <c r="P2685" i="1"/>
  <c r="N2685" i="1"/>
  <c r="M2685" i="1"/>
  <c r="L2685" i="1"/>
  <c r="K2685" i="1"/>
  <c r="I2685" i="1"/>
  <c r="J2685" i="1" s="1"/>
  <c r="H2685" i="1"/>
  <c r="G2685" i="1"/>
  <c r="Q2684" i="1"/>
  <c r="P2684" i="1"/>
  <c r="N2684" i="1"/>
  <c r="M2684" i="1"/>
  <c r="L2684" i="1"/>
  <c r="K2684" i="1"/>
  <c r="J2684" i="1"/>
  <c r="I2684" i="1"/>
  <c r="H2684" i="1"/>
  <c r="G2684" i="1"/>
  <c r="Q2683" i="1"/>
  <c r="P2683" i="1"/>
  <c r="N2683" i="1"/>
  <c r="M2683" i="1"/>
  <c r="L2683" i="1"/>
  <c r="K2683" i="1"/>
  <c r="I2683" i="1"/>
  <c r="J2683" i="1" s="1"/>
  <c r="H2683" i="1"/>
  <c r="G2683" i="1"/>
  <c r="Q2682" i="1"/>
  <c r="P2682" i="1"/>
  <c r="N2682" i="1"/>
  <c r="M2682" i="1"/>
  <c r="L2682" i="1"/>
  <c r="K2682" i="1"/>
  <c r="J2682" i="1"/>
  <c r="I2682" i="1"/>
  <c r="H2682" i="1"/>
  <c r="G2682" i="1"/>
  <c r="Q2681" i="1"/>
  <c r="P2681" i="1"/>
  <c r="N2681" i="1"/>
  <c r="M2681" i="1"/>
  <c r="L2681" i="1"/>
  <c r="K2681" i="1"/>
  <c r="I2681" i="1"/>
  <c r="J2681" i="1" s="1"/>
  <c r="H2681" i="1"/>
  <c r="G2681" i="1"/>
  <c r="Q2680" i="1"/>
  <c r="P2680" i="1"/>
  <c r="N2680" i="1"/>
  <c r="M2680" i="1"/>
  <c r="L2680" i="1"/>
  <c r="K2680" i="1"/>
  <c r="J2680" i="1"/>
  <c r="I2680" i="1"/>
  <c r="H2680" i="1"/>
  <c r="G2680" i="1"/>
  <c r="Q2679" i="1"/>
  <c r="P2679" i="1"/>
  <c r="N2679" i="1"/>
  <c r="M2679" i="1"/>
  <c r="L2679" i="1"/>
  <c r="K2679" i="1"/>
  <c r="I2679" i="1"/>
  <c r="J2679" i="1" s="1"/>
  <c r="H2679" i="1"/>
  <c r="G2679" i="1"/>
  <c r="Q2678" i="1"/>
  <c r="P2678" i="1"/>
  <c r="N2678" i="1"/>
  <c r="M2678" i="1"/>
  <c r="L2678" i="1"/>
  <c r="K2678" i="1"/>
  <c r="J2678" i="1"/>
  <c r="I2678" i="1"/>
  <c r="H2678" i="1"/>
  <c r="G2678" i="1"/>
  <c r="Q2677" i="1"/>
  <c r="P2677" i="1"/>
  <c r="N2677" i="1"/>
  <c r="M2677" i="1"/>
  <c r="L2677" i="1"/>
  <c r="K2677" i="1"/>
  <c r="I2677" i="1"/>
  <c r="J2677" i="1" s="1"/>
  <c r="H2677" i="1"/>
  <c r="G2677" i="1"/>
  <c r="Q2676" i="1"/>
  <c r="P2676" i="1"/>
  <c r="N2676" i="1"/>
  <c r="M2676" i="1"/>
  <c r="L2676" i="1"/>
  <c r="K2676" i="1"/>
  <c r="J2676" i="1"/>
  <c r="I2676" i="1"/>
  <c r="H2676" i="1"/>
  <c r="G2676" i="1"/>
  <c r="Q2675" i="1"/>
  <c r="P2675" i="1"/>
  <c r="N2675" i="1"/>
  <c r="M2675" i="1"/>
  <c r="L2675" i="1"/>
  <c r="K2675" i="1"/>
  <c r="I2675" i="1"/>
  <c r="J2675" i="1" s="1"/>
  <c r="H2675" i="1"/>
  <c r="G2675" i="1"/>
  <c r="Q2674" i="1"/>
  <c r="P2674" i="1"/>
  <c r="N2674" i="1"/>
  <c r="M2674" i="1"/>
  <c r="L2674" i="1"/>
  <c r="K2674" i="1"/>
  <c r="J2674" i="1"/>
  <c r="I2674" i="1"/>
  <c r="H2674" i="1"/>
  <c r="G2674" i="1"/>
  <c r="Q2673" i="1"/>
  <c r="P2673" i="1"/>
  <c r="N2673" i="1"/>
  <c r="M2673" i="1"/>
  <c r="L2673" i="1"/>
  <c r="K2673" i="1"/>
  <c r="I2673" i="1"/>
  <c r="J2673" i="1" s="1"/>
  <c r="H2673" i="1"/>
  <c r="G2673" i="1"/>
  <c r="Q2672" i="1"/>
  <c r="P2672" i="1"/>
  <c r="N2672" i="1"/>
  <c r="M2672" i="1"/>
  <c r="L2672" i="1"/>
  <c r="K2672" i="1"/>
  <c r="J2672" i="1"/>
  <c r="I2672" i="1"/>
  <c r="H2672" i="1"/>
  <c r="G2672" i="1"/>
  <c r="Q2671" i="1"/>
  <c r="P2671" i="1"/>
  <c r="N2671" i="1"/>
  <c r="M2671" i="1"/>
  <c r="L2671" i="1"/>
  <c r="K2671" i="1"/>
  <c r="I2671" i="1"/>
  <c r="J2671" i="1" s="1"/>
  <c r="H2671" i="1"/>
  <c r="G2671" i="1"/>
  <c r="Q2670" i="1"/>
  <c r="P2670" i="1"/>
  <c r="N2670" i="1"/>
  <c r="M2670" i="1"/>
  <c r="L2670" i="1"/>
  <c r="K2670" i="1"/>
  <c r="J2670" i="1"/>
  <c r="I2670" i="1"/>
  <c r="H2670" i="1"/>
  <c r="G2670" i="1"/>
  <c r="Q2669" i="1"/>
  <c r="P2669" i="1"/>
  <c r="N2669" i="1"/>
  <c r="M2669" i="1"/>
  <c r="L2669" i="1"/>
  <c r="K2669" i="1"/>
  <c r="I2669" i="1"/>
  <c r="J2669" i="1" s="1"/>
  <c r="H2669" i="1"/>
  <c r="G2669" i="1"/>
  <c r="Q2668" i="1"/>
  <c r="P2668" i="1"/>
  <c r="N2668" i="1"/>
  <c r="M2668" i="1"/>
  <c r="L2668" i="1"/>
  <c r="K2668" i="1"/>
  <c r="J2668" i="1"/>
  <c r="I2668" i="1"/>
  <c r="H2668" i="1"/>
  <c r="G2668" i="1"/>
  <c r="Q2667" i="1"/>
  <c r="P2667" i="1"/>
  <c r="N2667" i="1"/>
  <c r="M2667" i="1"/>
  <c r="L2667" i="1"/>
  <c r="K2667" i="1"/>
  <c r="I2667" i="1"/>
  <c r="J2667" i="1" s="1"/>
  <c r="H2667" i="1"/>
  <c r="G2667" i="1"/>
  <c r="Q2666" i="1"/>
  <c r="P2666" i="1"/>
  <c r="N2666" i="1"/>
  <c r="M2666" i="1"/>
  <c r="L2666" i="1"/>
  <c r="K2666" i="1"/>
  <c r="J2666" i="1"/>
  <c r="I2666" i="1"/>
  <c r="H2666" i="1"/>
  <c r="G2666" i="1"/>
  <c r="Q2665" i="1"/>
  <c r="P2665" i="1"/>
  <c r="N2665" i="1"/>
  <c r="M2665" i="1"/>
  <c r="L2665" i="1"/>
  <c r="K2665" i="1"/>
  <c r="I2665" i="1"/>
  <c r="J2665" i="1" s="1"/>
  <c r="H2665" i="1"/>
  <c r="G2665" i="1"/>
  <c r="Q2664" i="1"/>
  <c r="P2664" i="1"/>
  <c r="N2664" i="1"/>
  <c r="M2664" i="1"/>
  <c r="L2664" i="1"/>
  <c r="K2664" i="1"/>
  <c r="J2664" i="1"/>
  <c r="I2664" i="1"/>
  <c r="H2664" i="1"/>
  <c r="G2664" i="1"/>
  <c r="Q2663" i="1"/>
  <c r="P2663" i="1"/>
  <c r="N2663" i="1"/>
  <c r="M2663" i="1"/>
  <c r="L2663" i="1"/>
  <c r="K2663" i="1"/>
  <c r="I2663" i="1"/>
  <c r="J2663" i="1" s="1"/>
  <c r="H2663" i="1"/>
  <c r="G2663" i="1"/>
  <c r="Q2662" i="1"/>
  <c r="P2662" i="1"/>
  <c r="N2662" i="1"/>
  <c r="M2662" i="1"/>
  <c r="L2662" i="1"/>
  <c r="K2662" i="1"/>
  <c r="J2662" i="1"/>
  <c r="I2662" i="1"/>
  <c r="H2662" i="1"/>
  <c r="G2662" i="1"/>
  <c r="Q2661" i="1"/>
  <c r="P2661" i="1"/>
  <c r="N2661" i="1"/>
  <c r="M2661" i="1"/>
  <c r="L2661" i="1"/>
  <c r="K2661" i="1"/>
  <c r="I2661" i="1"/>
  <c r="J2661" i="1" s="1"/>
  <c r="H2661" i="1"/>
  <c r="G2661" i="1"/>
  <c r="Q2660" i="1"/>
  <c r="P2660" i="1"/>
  <c r="N2660" i="1"/>
  <c r="M2660" i="1"/>
  <c r="L2660" i="1"/>
  <c r="K2660" i="1"/>
  <c r="J2660" i="1"/>
  <c r="I2660" i="1"/>
  <c r="H2660" i="1"/>
  <c r="G2660" i="1"/>
  <c r="Q2659" i="1"/>
  <c r="P2659" i="1"/>
  <c r="N2659" i="1"/>
  <c r="M2659" i="1"/>
  <c r="L2659" i="1"/>
  <c r="K2659" i="1"/>
  <c r="I2659" i="1"/>
  <c r="J2659" i="1" s="1"/>
  <c r="H2659" i="1"/>
  <c r="G2659" i="1"/>
  <c r="Q2658" i="1"/>
  <c r="P2658" i="1"/>
  <c r="N2658" i="1"/>
  <c r="M2658" i="1"/>
  <c r="L2658" i="1"/>
  <c r="K2658" i="1"/>
  <c r="J2658" i="1"/>
  <c r="I2658" i="1"/>
  <c r="H2658" i="1"/>
  <c r="G2658" i="1"/>
  <c r="Q2657" i="1"/>
  <c r="P2657" i="1"/>
  <c r="N2657" i="1"/>
  <c r="M2657" i="1"/>
  <c r="L2657" i="1"/>
  <c r="K2657" i="1"/>
  <c r="I2657" i="1"/>
  <c r="J2657" i="1" s="1"/>
  <c r="H2657" i="1"/>
  <c r="G2657" i="1"/>
  <c r="Q2656" i="1"/>
  <c r="P2656" i="1"/>
  <c r="N2656" i="1"/>
  <c r="M2656" i="1"/>
  <c r="L2656" i="1"/>
  <c r="K2656" i="1"/>
  <c r="J2656" i="1"/>
  <c r="I2656" i="1"/>
  <c r="H2656" i="1"/>
  <c r="G2656" i="1"/>
  <c r="Q2655" i="1"/>
  <c r="P2655" i="1"/>
  <c r="N2655" i="1"/>
  <c r="M2655" i="1"/>
  <c r="L2655" i="1"/>
  <c r="K2655" i="1"/>
  <c r="I2655" i="1"/>
  <c r="J2655" i="1" s="1"/>
  <c r="H2655" i="1"/>
  <c r="G2655" i="1"/>
  <c r="Q2654" i="1"/>
  <c r="P2654" i="1"/>
  <c r="N2654" i="1"/>
  <c r="M2654" i="1"/>
  <c r="L2654" i="1"/>
  <c r="K2654" i="1"/>
  <c r="J2654" i="1"/>
  <c r="I2654" i="1"/>
  <c r="H2654" i="1"/>
  <c r="G2654" i="1"/>
  <c r="Q2653" i="1"/>
  <c r="P2653" i="1"/>
  <c r="N2653" i="1"/>
  <c r="M2653" i="1"/>
  <c r="L2653" i="1"/>
  <c r="K2653" i="1"/>
  <c r="I2653" i="1"/>
  <c r="J2653" i="1" s="1"/>
  <c r="H2653" i="1"/>
  <c r="G2653" i="1"/>
  <c r="Q2652" i="1"/>
  <c r="P2652" i="1"/>
  <c r="N2652" i="1"/>
  <c r="M2652" i="1"/>
  <c r="L2652" i="1"/>
  <c r="K2652" i="1"/>
  <c r="J2652" i="1"/>
  <c r="I2652" i="1"/>
  <c r="H2652" i="1"/>
  <c r="G2652" i="1"/>
  <c r="Q2651" i="1"/>
  <c r="P2651" i="1"/>
  <c r="N2651" i="1"/>
  <c r="M2651" i="1"/>
  <c r="L2651" i="1"/>
  <c r="K2651" i="1"/>
  <c r="I2651" i="1"/>
  <c r="J2651" i="1" s="1"/>
  <c r="H2651" i="1"/>
  <c r="G2651" i="1"/>
  <c r="Q2650" i="1"/>
  <c r="P2650" i="1"/>
  <c r="N2650" i="1"/>
  <c r="M2650" i="1"/>
  <c r="L2650" i="1"/>
  <c r="K2650" i="1"/>
  <c r="J2650" i="1"/>
  <c r="I2650" i="1"/>
  <c r="H2650" i="1"/>
  <c r="G2650" i="1"/>
  <c r="Q2649" i="1"/>
  <c r="P2649" i="1"/>
  <c r="N2649" i="1"/>
  <c r="M2649" i="1"/>
  <c r="L2649" i="1"/>
  <c r="K2649" i="1"/>
  <c r="I2649" i="1"/>
  <c r="J2649" i="1" s="1"/>
  <c r="H2649" i="1"/>
  <c r="G2649" i="1"/>
  <c r="Q2648" i="1"/>
  <c r="P2648" i="1"/>
  <c r="N2648" i="1"/>
  <c r="M2648" i="1"/>
  <c r="L2648" i="1"/>
  <c r="K2648" i="1"/>
  <c r="J2648" i="1"/>
  <c r="I2648" i="1"/>
  <c r="H2648" i="1"/>
  <c r="G2648" i="1"/>
  <c r="Q2647" i="1"/>
  <c r="P2647" i="1"/>
  <c r="N2647" i="1"/>
  <c r="M2647" i="1"/>
  <c r="L2647" i="1"/>
  <c r="K2647" i="1"/>
  <c r="I2647" i="1"/>
  <c r="J2647" i="1" s="1"/>
  <c r="H2647" i="1"/>
  <c r="G2647" i="1"/>
  <c r="Q2646" i="1"/>
  <c r="P2646" i="1"/>
  <c r="N2646" i="1"/>
  <c r="M2646" i="1"/>
  <c r="L2646" i="1"/>
  <c r="K2646" i="1"/>
  <c r="J2646" i="1"/>
  <c r="I2646" i="1"/>
  <c r="H2646" i="1"/>
  <c r="G2646" i="1"/>
  <c r="Q2645" i="1"/>
  <c r="P2645" i="1"/>
  <c r="N2645" i="1"/>
  <c r="M2645" i="1"/>
  <c r="L2645" i="1"/>
  <c r="K2645" i="1"/>
  <c r="I2645" i="1"/>
  <c r="J2645" i="1" s="1"/>
  <c r="H2645" i="1"/>
  <c r="G2645" i="1"/>
  <c r="Q2644" i="1"/>
  <c r="P2644" i="1"/>
  <c r="N2644" i="1"/>
  <c r="M2644" i="1"/>
  <c r="L2644" i="1"/>
  <c r="K2644" i="1"/>
  <c r="J2644" i="1"/>
  <c r="I2644" i="1"/>
  <c r="H2644" i="1"/>
  <c r="G2644" i="1"/>
  <c r="Q2643" i="1"/>
  <c r="P2643" i="1"/>
  <c r="N2643" i="1"/>
  <c r="M2643" i="1"/>
  <c r="L2643" i="1"/>
  <c r="K2643" i="1"/>
  <c r="I2643" i="1"/>
  <c r="J2643" i="1" s="1"/>
  <c r="H2643" i="1"/>
  <c r="G2643" i="1"/>
  <c r="Q2642" i="1"/>
  <c r="P2642" i="1"/>
  <c r="N2642" i="1"/>
  <c r="M2642" i="1"/>
  <c r="L2642" i="1"/>
  <c r="K2642" i="1"/>
  <c r="J2642" i="1"/>
  <c r="I2642" i="1"/>
  <c r="H2642" i="1"/>
  <c r="G2642" i="1"/>
  <c r="Q2641" i="1"/>
  <c r="P2641" i="1"/>
  <c r="N2641" i="1"/>
  <c r="M2641" i="1"/>
  <c r="L2641" i="1"/>
  <c r="K2641" i="1"/>
  <c r="I2641" i="1"/>
  <c r="J2641" i="1" s="1"/>
  <c r="H2641" i="1"/>
  <c r="G2641" i="1"/>
  <c r="Q2640" i="1"/>
  <c r="P2640" i="1"/>
  <c r="N2640" i="1"/>
  <c r="M2640" i="1"/>
  <c r="L2640" i="1"/>
  <c r="K2640" i="1"/>
  <c r="J2640" i="1"/>
  <c r="I2640" i="1"/>
  <c r="H2640" i="1"/>
  <c r="G2640" i="1"/>
  <c r="Q2639" i="1"/>
  <c r="P2639" i="1"/>
  <c r="N2639" i="1"/>
  <c r="M2639" i="1"/>
  <c r="L2639" i="1"/>
  <c r="K2639" i="1"/>
  <c r="I2639" i="1"/>
  <c r="J2639" i="1" s="1"/>
  <c r="H2639" i="1"/>
  <c r="G2639" i="1"/>
  <c r="Q2638" i="1"/>
  <c r="P2638" i="1"/>
  <c r="N2638" i="1"/>
  <c r="M2638" i="1"/>
  <c r="L2638" i="1"/>
  <c r="K2638" i="1"/>
  <c r="J2638" i="1"/>
  <c r="I2638" i="1"/>
  <c r="H2638" i="1"/>
  <c r="G2638" i="1"/>
  <c r="Q2637" i="1"/>
  <c r="P2637" i="1"/>
  <c r="N2637" i="1"/>
  <c r="M2637" i="1"/>
  <c r="L2637" i="1"/>
  <c r="K2637" i="1"/>
  <c r="I2637" i="1"/>
  <c r="J2637" i="1" s="1"/>
  <c r="H2637" i="1"/>
  <c r="G2637" i="1"/>
  <c r="Q2636" i="1"/>
  <c r="P2636" i="1"/>
  <c r="N2636" i="1"/>
  <c r="M2636" i="1"/>
  <c r="L2636" i="1"/>
  <c r="K2636" i="1"/>
  <c r="J2636" i="1"/>
  <c r="I2636" i="1"/>
  <c r="H2636" i="1"/>
  <c r="G2636" i="1"/>
  <c r="Q2635" i="1"/>
  <c r="P2635" i="1"/>
  <c r="N2635" i="1"/>
  <c r="M2635" i="1"/>
  <c r="L2635" i="1"/>
  <c r="K2635" i="1"/>
  <c r="I2635" i="1"/>
  <c r="J2635" i="1" s="1"/>
  <c r="H2635" i="1"/>
  <c r="G2635" i="1"/>
  <c r="Q2634" i="1"/>
  <c r="P2634" i="1"/>
  <c r="N2634" i="1"/>
  <c r="M2634" i="1"/>
  <c r="L2634" i="1"/>
  <c r="K2634" i="1"/>
  <c r="J2634" i="1"/>
  <c r="I2634" i="1"/>
  <c r="H2634" i="1"/>
  <c r="G2634" i="1"/>
  <c r="Q2633" i="1"/>
  <c r="P2633" i="1"/>
  <c r="N2633" i="1"/>
  <c r="M2633" i="1"/>
  <c r="L2633" i="1"/>
  <c r="K2633" i="1"/>
  <c r="I2633" i="1"/>
  <c r="J2633" i="1" s="1"/>
  <c r="H2633" i="1"/>
  <c r="G2633" i="1"/>
  <c r="Q2632" i="1"/>
  <c r="P2632" i="1"/>
  <c r="N2632" i="1"/>
  <c r="M2632" i="1"/>
  <c r="L2632" i="1"/>
  <c r="K2632" i="1"/>
  <c r="J2632" i="1"/>
  <c r="I2632" i="1"/>
  <c r="H2632" i="1"/>
  <c r="G2632" i="1"/>
  <c r="Q2631" i="1"/>
  <c r="P2631" i="1"/>
  <c r="N2631" i="1"/>
  <c r="M2631" i="1"/>
  <c r="L2631" i="1"/>
  <c r="K2631" i="1"/>
  <c r="I2631" i="1"/>
  <c r="J2631" i="1" s="1"/>
  <c r="H2631" i="1"/>
  <c r="G2631" i="1"/>
  <c r="Q2630" i="1"/>
  <c r="P2630" i="1"/>
  <c r="N2630" i="1"/>
  <c r="M2630" i="1"/>
  <c r="L2630" i="1"/>
  <c r="K2630" i="1"/>
  <c r="J2630" i="1"/>
  <c r="I2630" i="1"/>
  <c r="H2630" i="1"/>
  <c r="G2630" i="1"/>
  <c r="Q2629" i="1"/>
  <c r="P2629" i="1"/>
  <c r="N2629" i="1"/>
  <c r="M2629" i="1"/>
  <c r="L2629" i="1"/>
  <c r="K2629" i="1"/>
  <c r="I2629" i="1"/>
  <c r="J2629" i="1" s="1"/>
  <c r="H2629" i="1"/>
  <c r="G2629" i="1"/>
  <c r="Q2628" i="1"/>
  <c r="P2628" i="1"/>
  <c r="N2628" i="1"/>
  <c r="M2628" i="1"/>
  <c r="L2628" i="1"/>
  <c r="K2628" i="1"/>
  <c r="J2628" i="1"/>
  <c r="I2628" i="1"/>
  <c r="H2628" i="1"/>
  <c r="G2628" i="1"/>
  <c r="Q2627" i="1"/>
  <c r="P2627" i="1"/>
  <c r="N2627" i="1"/>
  <c r="M2627" i="1"/>
  <c r="L2627" i="1"/>
  <c r="K2627" i="1"/>
  <c r="I2627" i="1"/>
  <c r="J2627" i="1" s="1"/>
  <c r="H2627" i="1"/>
  <c r="G2627" i="1"/>
  <c r="Q2626" i="1"/>
  <c r="P2626" i="1"/>
  <c r="N2626" i="1"/>
  <c r="M2626" i="1"/>
  <c r="L2626" i="1"/>
  <c r="K2626" i="1"/>
  <c r="J2626" i="1"/>
  <c r="I2626" i="1"/>
  <c r="H2626" i="1"/>
  <c r="G2626" i="1"/>
  <c r="Q2625" i="1"/>
  <c r="P2625" i="1"/>
  <c r="N2625" i="1"/>
  <c r="M2625" i="1"/>
  <c r="L2625" i="1"/>
  <c r="K2625" i="1"/>
  <c r="I2625" i="1"/>
  <c r="J2625" i="1" s="1"/>
  <c r="H2625" i="1"/>
  <c r="G2625" i="1"/>
  <c r="Q2624" i="1"/>
  <c r="P2624" i="1"/>
  <c r="N2624" i="1"/>
  <c r="M2624" i="1"/>
  <c r="L2624" i="1"/>
  <c r="K2624" i="1"/>
  <c r="J2624" i="1"/>
  <c r="I2624" i="1"/>
  <c r="H2624" i="1"/>
  <c r="G2624" i="1"/>
  <c r="Q2623" i="1"/>
  <c r="P2623" i="1"/>
  <c r="N2623" i="1"/>
  <c r="M2623" i="1"/>
  <c r="L2623" i="1"/>
  <c r="K2623" i="1"/>
  <c r="I2623" i="1"/>
  <c r="J2623" i="1" s="1"/>
  <c r="H2623" i="1"/>
  <c r="G2623" i="1"/>
  <c r="Q2622" i="1"/>
  <c r="P2622" i="1"/>
  <c r="N2622" i="1"/>
  <c r="M2622" i="1"/>
  <c r="L2622" i="1"/>
  <c r="K2622" i="1"/>
  <c r="J2622" i="1"/>
  <c r="I2622" i="1"/>
  <c r="H2622" i="1"/>
  <c r="G2622" i="1"/>
  <c r="Q2621" i="1"/>
  <c r="P2621" i="1"/>
  <c r="N2621" i="1"/>
  <c r="M2621" i="1"/>
  <c r="L2621" i="1"/>
  <c r="K2621" i="1"/>
  <c r="I2621" i="1"/>
  <c r="J2621" i="1" s="1"/>
  <c r="H2621" i="1"/>
  <c r="G2621" i="1"/>
  <c r="Q2620" i="1"/>
  <c r="P2620" i="1"/>
  <c r="N2620" i="1"/>
  <c r="M2620" i="1"/>
  <c r="L2620" i="1"/>
  <c r="K2620" i="1"/>
  <c r="J2620" i="1"/>
  <c r="I2620" i="1"/>
  <c r="H2620" i="1"/>
  <c r="G2620" i="1"/>
  <c r="Q2619" i="1"/>
  <c r="P2619" i="1"/>
  <c r="N2619" i="1"/>
  <c r="M2619" i="1"/>
  <c r="L2619" i="1"/>
  <c r="K2619" i="1"/>
  <c r="I2619" i="1"/>
  <c r="J2619" i="1" s="1"/>
  <c r="H2619" i="1"/>
  <c r="G2619" i="1"/>
  <c r="Q2618" i="1"/>
  <c r="P2618" i="1"/>
  <c r="N2618" i="1"/>
  <c r="M2618" i="1"/>
  <c r="L2618" i="1"/>
  <c r="K2618" i="1"/>
  <c r="J2618" i="1"/>
  <c r="I2618" i="1"/>
  <c r="H2618" i="1"/>
  <c r="G2618" i="1"/>
  <c r="Q2617" i="1"/>
  <c r="P2617" i="1"/>
  <c r="N2617" i="1"/>
  <c r="M2617" i="1"/>
  <c r="L2617" i="1"/>
  <c r="K2617" i="1"/>
  <c r="I2617" i="1"/>
  <c r="J2617" i="1" s="1"/>
  <c r="H2617" i="1"/>
  <c r="G2617" i="1"/>
  <c r="Q2616" i="1"/>
  <c r="P2616" i="1"/>
  <c r="N2616" i="1"/>
  <c r="M2616" i="1"/>
  <c r="L2616" i="1"/>
  <c r="K2616" i="1"/>
  <c r="J2616" i="1"/>
  <c r="I2616" i="1"/>
  <c r="H2616" i="1"/>
  <c r="G2616" i="1"/>
  <c r="Q2615" i="1"/>
  <c r="P2615" i="1"/>
  <c r="N2615" i="1"/>
  <c r="M2615" i="1"/>
  <c r="L2615" i="1"/>
  <c r="K2615" i="1"/>
  <c r="I2615" i="1"/>
  <c r="J2615" i="1" s="1"/>
  <c r="H2615" i="1"/>
  <c r="G2615" i="1"/>
  <c r="Q2614" i="1"/>
  <c r="P2614" i="1"/>
  <c r="N2614" i="1"/>
  <c r="M2614" i="1"/>
  <c r="L2614" i="1"/>
  <c r="K2614" i="1"/>
  <c r="J2614" i="1"/>
  <c r="I2614" i="1"/>
  <c r="H2614" i="1"/>
  <c r="G2614" i="1"/>
  <c r="Q2613" i="1"/>
  <c r="P2613" i="1"/>
  <c r="N2613" i="1"/>
  <c r="M2613" i="1"/>
  <c r="L2613" i="1"/>
  <c r="K2613" i="1"/>
  <c r="I2613" i="1"/>
  <c r="J2613" i="1" s="1"/>
  <c r="H2613" i="1"/>
  <c r="G2613" i="1"/>
  <c r="Q2612" i="1"/>
  <c r="P2612" i="1"/>
  <c r="N2612" i="1"/>
  <c r="M2612" i="1"/>
  <c r="L2612" i="1"/>
  <c r="K2612" i="1"/>
  <c r="J2612" i="1"/>
  <c r="I2612" i="1"/>
  <c r="H2612" i="1"/>
  <c r="G2612" i="1"/>
  <c r="Q2611" i="1"/>
  <c r="P2611" i="1"/>
  <c r="N2611" i="1"/>
  <c r="M2611" i="1"/>
  <c r="L2611" i="1"/>
  <c r="K2611" i="1"/>
  <c r="I2611" i="1"/>
  <c r="J2611" i="1" s="1"/>
  <c r="H2611" i="1"/>
  <c r="G2611" i="1"/>
  <c r="Q2610" i="1"/>
  <c r="P2610" i="1"/>
  <c r="N2610" i="1"/>
  <c r="M2610" i="1"/>
  <c r="L2610" i="1"/>
  <c r="K2610" i="1"/>
  <c r="J2610" i="1"/>
  <c r="I2610" i="1"/>
  <c r="H2610" i="1"/>
  <c r="G2610" i="1"/>
  <c r="Q2609" i="1"/>
  <c r="P2609" i="1"/>
  <c r="N2609" i="1"/>
  <c r="M2609" i="1"/>
  <c r="L2609" i="1"/>
  <c r="K2609" i="1"/>
  <c r="I2609" i="1"/>
  <c r="J2609" i="1" s="1"/>
  <c r="H2609" i="1"/>
  <c r="G2609" i="1"/>
  <c r="Q2608" i="1"/>
  <c r="P2608" i="1"/>
  <c r="N2608" i="1"/>
  <c r="M2608" i="1"/>
  <c r="L2608" i="1"/>
  <c r="K2608" i="1"/>
  <c r="J2608" i="1"/>
  <c r="I2608" i="1"/>
  <c r="H2608" i="1"/>
  <c r="G2608" i="1"/>
  <c r="Q2607" i="1"/>
  <c r="P2607" i="1"/>
  <c r="N2607" i="1"/>
  <c r="M2607" i="1"/>
  <c r="L2607" i="1"/>
  <c r="K2607" i="1"/>
  <c r="I2607" i="1"/>
  <c r="J2607" i="1" s="1"/>
  <c r="H2607" i="1"/>
  <c r="G2607" i="1"/>
  <c r="Q2606" i="1"/>
  <c r="P2606" i="1"/>
  <c r="N2606" i="1"/>
  <c r="M2606" i="1"/>
  <c r="L2606" i="1"/>
  <c r="K2606" i="1"/>
  <c r="J2606" i="1"/>
  <c r="I2606" i="1"/>
  <c r="H2606" i="1"/>
  <c r="G2606" i="1"/>
  <c r="Q2605" i="1"/>
  <c r="P2605" i="1"/>
  <c r="N2605" i="1"/>
  <c r="M2605" i="1"/>
  <c r="L2605" i="1"/>
  <c r="K2605" i="1"/>
  <c r="I2605" i="1"/>
  <c r="J2605" i="1" s="1"/>
  <c r="H2605" i="1"/>
  <c r="G2605" i="1"/>
  <c r="Q2604" i="1"/>
  <c r="P2604" i="1"/>
  <c r="N2604" i="1"/>
  <c r="M2604" i="1"/>
  <c r="L2604" i="1"/>
  <c r="K2604" i="1"/>
  <c r="J2604" i="1"/>
  <c r="I2604" i="1"/>
  <c r="H2604" i="1"/>
  <c r="G2604" i="1"/>
  <c r="Q2603" i="1"/>
  <c r="P2603" i="1"/>
  <c r="N2603" i="1"/>
  <c r="M2603" i="1"/>
  <c r="L2603" i="1"/>
  <c r="K2603" i="1"/>
  <c r="I2603" i="1"/>
  <c r="J2603" i="1" s="1"/>
  <c r="H2603" i="1"/>
  <c r="G2603" i="1"/>
  <c r="Q2602" i="1"/>
  <c r="P2602" i="1"/>
  <c r="N2602" i="1"/>
  <c r="M2602" i="1"/>
  <c r="L2602" i="1"/>
  <c r="K2602" i="1"/>
  <c r="J2602" i="1"/>
  <c r="I2602" i="1"/>
  <c r="H2602" i="1"/>
  <c r="G2602" i="1"/>
  <c r="Q2601" i="1"/>
  <c r="P2601" i="1"/>
  <c r="N2601" i="1"/>
  <c r="M2601" i="1"/>
  <c r="L2601" i="1"/>
  <c r="K2601" i="1"/>
  <c r="I2601" i="1"/>
  <c r="J2601" i="1" s="1"/>
  <c r="H2601" i="1"/>
  <c r="G2601" i="1"/>
  <c r="Q2600" i="1"/>
  <c r="P2600" i="1"/>
  <c r="N2600" i="1"/>
  <c r="M2600" i="1"/>
  <c r="L2600" i="1"/>
  <c r="K2600" i="1"/>
  <c r="J2600" i="1"/>
  <c r="I2600" i="1"/>
  <c r="H2600" i="1"/>
  <c r="G2600" i="1"/>
  <c r="Q2599" i="1"/>
  <c r="P2599" i="1"/>
  <c r="N2599" i="1"/>
  <c r="M2599" i="1"/>
  <c r="L2599" i="1"/>
  <c r="K2599" i="1"/>
  <c r="I2599" i="1"/>
  <c r="J2599" i="1" s="1"/>
  <c r="H2599" i="1"/>
  <c r="G2599" i="1"/>
  <c r="Q2598" i="1"/>
  <c r="P2598" i="1"/>
  <c r="N2598" i="1"/>
  <c r="M2598" i="1"/>
  <c r="L2598" i="1"/>
  <c r="K2598" i="1"/>
  <c r="J2598" i="1"/>
  <c r="I2598" i="1"/>
  <c r="H2598" i="1"/>
  <c r="G2598" i="1"/>
  <c r="Q2597" i="1"/>
  <c r="P2597" i="1"/>
  <c r="N2597" i="1"/>
  <c r="M2597" i="1"/>
  <c r="L2597" i="1"/>
  <c r="K2597" i="1"/>
  <c r="I2597" i="1"/>
  <c r="J2597" i="1" s="1"/>
  <c r="H2597" i="1"/>
  <c r="G2597" i="1"/>
  <c r="Q2596" i="1"/>
  <c r="P2596" i="1"/>
  <c r="N2596" i="1"/>
  <c r="M2596" i="1"/>
  <c r="L2596" i="1"/>
  <c r="K2596" i="1"/>
  <c r="J2596" i="1"/>
  <c r="I2596" i="1"/>
  <c r="H2596" i="1"/>
  <c r="G2596" i="1"/>
  <c r="Q2595" i="1"/>
  <c r="P2595" i="1"/>
  <c r="N2595" i="1"/>
  <c r="M2595" i="1"/>
  <c r="L2595" i="1"/>
  <c r="K2595" i="1"/>
  <c r="I2595" i="1"/>
  <c r="J2595" i="1" s="1"/>
  <c r="H2595" i="1"/>
  <c r="G2595" i="1"/>
  <c r="Q2594" i="1"/>
  <c r="P2594" i="1"/>
  <c r="N2594" i="1"/>
  <c r="M2594" i="1"/>
  <c r="L2594" i="1"/>
  <c r="K2594" i="1"/>
  <c r="J2594" i="1"/>
  <c r="I2594" i="1"/>
  <c r="H2594" i="1"/>
  <c r="G2594" i="1"/>
  <c r="Q2593" i="1"/>
  <c r="P2593" i="1"/>
  <c r="N2593" i="1"/>
  <c r="M2593" i="1"/>
  <c r="L2593" i="1"/>
  <c r="K2593" i="1"/>
  <c r="I2593" i="1"/>
  <c r="J2593" i="1" s="1"/>
  <c r="H2593" i="1"/>
  <c r="G2593" i="1"/>
  <c r="Q2592" i="1"/>
  <c r="P2592" i="1"/>
  <c r="N2592" i="1"/>
  <c r="M2592" i="1"/>
  <c r="L2592" i="1"/>
  <c r="K2592" i="1"/>
  <c r="J2592" i="1"/>
  <c r="I2592" i="1"/>
  <c r="H2592" i="1"/>
  <c r="G2592" i="1"/>
  <c r="Q2591" i="1"/>
  <c r="P2591" i="1"/>
  <c r="N2591" i="1"/>
  <c r="M2591" i="1"/>
  <c r="L2591" i="1"/>
  <c r="K2591" i="1"/>
  <c r="I2591" i="1"/>
  <c r="J2591" i="1" s="1"/>
  <c r="H2591" i="1"/>
  <c r="G2591" i="1"/>
  <c r="Q2590" i="1"/>
  <c r="P2590" i="1"/>
  <c r="N2590" i="1"/>
  <c r="M2590" i="1"/>
  <c r="L2590" i="1"/>
  <c r="K2590" i="1"/>
  <c r="J2590" i="1"/>
  <c r="I2590" i="1"/>
  <c r="H2590" i="1"/>
  <c r="G2590" i="1"/>
  <c r="Q2589" i="1"/>
  <c r="P2589" i="1"/>
  <c r="N2589" i="1"/>
  <c r="M2589" i="1"/>
  <c r="L2589" i="1"/>
  <c r="K2589" i="1"/>
  <c r="I2589" i="1"/>
  <c r="J2589" i="1" s="1"/>
  <c r="H2589" i="1"/>
  <c r="G2589" i="1"/>
  <c r="Q2588" i="1"/>
  <c r="P2588" i="1"/>
  <c r="N2588" i="1"/>
  <c r="M2588" i="1"/>
  <c r="L2588" i="1"/>
  <c r="K2588" i="1"/>
  <c r="J2588" i="1"/>
  <c r="I2588" i="1"/>
  <c r="H2588" i="1"/>
  <c r="G2588" i="1"/>
  <c r="Q2587" i="1"/>
  <c r="P2587" i="1"/>
  <c r="N2587" i="1"/>
  <c r="M2587" i="1"/>
  <c r="L2587" i="1"/>
  <c r="K2587" i="1"/>
  <c r="I2587" i="1"/>
  <c r="J2587" i="1" s="1"/>
  <c r="H2587" i="1"/>
  <c r="G2587" i="1"/>
  <c r="Q2586" i="1"/>
  <c r="P2586" i="1"/>
  <c r="N2586" i="1"/>
  <c r="M2586" i="1"/>
  <c r="L2586" i="1"/>
  <c r="K2586" i="1"/>
  <c r="J2586" i="1"/>
  <c r="I2586" i="1"/>
  <c r="H2586" i="1"/>
  <c r="G2586" i="1"/>
  <c r="Q2585" i="1"/>
  <c r="P2585" i="1"/>
  <c r="N2585" i="1"/>
  <c r="M2585" i="1"/>
  <c r="L2585" i="1"/>
  <c r="K2585" i="1"/>
  <c r="I2585" i="1"/>
  <c r="J2585" i="1" s="1"/>
  <c r="H2585" i="1"/>
  <c r="G2585" i="1"/>
  <c r="Q2584" i="1"/>
  <c r="P2584" i="1"/>
  <c r="N2584" i="1"/>
  <c r="M2584" i="1"/>
  <c r="L2584" i="1"/>
  <c r="K2584" i="1"/>
  <c r="J2584" i="1"/>
  <c r="I2584" i="1"/>
  <c r="H2584" i="1"/>
  <c r="G2584" i="1"/>
  <c r="Q2583" i="1"/>
  <c r="P2583" i="1"/>
  <c r="N2583" i="1"/>
  <c r="M2583" i="1"/>
  <c r="L2583" i="1"/>
  <c r="K2583" i="1"/>
  <c r="I2583" i="1"/>
  <c r="J2583" i="1" s="1"/>
  <c r="H2583" i="1"/>
  <c r="G2583" i="1"/>
  <c r="Q2582" i="1"/>
  <c r="P2582" i="1"/>
  <c r="N2582" i="1"/>
  <c r="M2582" i="1"/>
  <c r="L2582" i="1"/>
  <c r="K2582" i="1"/>
  <c r="J2582" i="1"/>
  <c r="I2582" i="1"/>
  <c r="H2582" i="1"/>
  <c r="G2582" i="1"/>
  <c r="Q2581" i="1"/>
  <c r="P2581" i="1"/>
  <c r="N2581" i="1"/>
  <c r="M2581" i="1"/>
  <c r="L2581" i="1"/>
  <c r="K2581" i="1"/>
  <c r="I2581" i="1"/>
  <c r="J2581" i="1" s="1"/>
  <c r="H2581" i="1"/>
  <c r="G2581" i="1"/>
  <c r="Q2580" i="1"/>
  <c r="P2580" i="1"/>
  <c r="N2580" i="1"/>
  <c r="M2580" i="1"/>
  <c r="L2580" i="1"/>
  <c r="K2580" i="1"/>
  <c r="J2580" i="1"/>
  <c r="I2580" i="1"/>
  <c r="H2580" i="1"/>
  <c r="G2580" i="1"/>
  <c r="Q2579" i="1"/>
  <c r="P2579" i="1"/>
  <c r="N2579" i="1"/>
  <c r="M2579" i="1"/>
  <c r="L2579" i="1"/>
  <c r="K2579" i="1"/>
  <c r="I2579" i="1"/>
  <c r="J2579" i="1" s="1"/>
  <c r="H2579" i="1"/>
  <c r="G2579" i="1"/>
  <c r="Q2578" i="1"/>
  <c r="P2578" i="1"/>
  <c r="N2578" i="1"/>
  <c r="M2578" i="1"/>
  <c r="L2578" i="1"/>
  <c r="K2578" i="1"/>
  <c r="J2578" i="1"/>
  <c r="I2578" i="1"/>
  <c r="H2578" i="1"/>
  <c r="G2578" i="1"/>
  <c r="Q2577" i="1"/>
  <c r="P2577" i="1"/>
  <c r="N2577" i="1"/>
  <c r="M2577" i="1"/>
  <c r="L2577" i="1"/>
  <c r="K2577" i="1"/>
  <c r="I2577" i="1"/>
  <c r="J2577" i="1" s="1"/>
  <c r="H2577" i="1"/>
  <c r="G2577" i="1"/>
  <c r="Q2576" i="1"/>
  <c r="P2576" i="1"/>
  <c r="N2576" i="1"/>
  <c r="M2576" i="1"/>
  <c r="L2576" i="1"/>
  <c r="K2576" i="1"/>
  <c r="J2576" i="1"/>
  <c r="I2576" i="1"/>
  <c r="H2576" i="1"/>
  <c r="G2576" i="1"/>
  <c r="Q2575" i="1"/>
  <c r="P2575" i="1"/>
  <c r="N2575" i="1"/>
  <c r="M2575" i="1"/>
  <c r="L2575" i="1"/>
  <c r="K2575" i="1"/>
  <c r="I2575" i="1"/>
  <c r="J2575" i="1" s="1"/>
  <c r="H2575" i="1"/>
  <c r="G2575" i="1"/>
  <c r="Q2574" i="1"/>
  <c r="P2574" i="1"/>
  <c r="N2574" i="1"/>
  <c r="M2574" i="1"/>
  <c r="L2574" i="1"/>
  <c r="K2574" i="1"/>
  <c r="J2574" i="1"/>
  <c r="I2574" i="1"/>
  <c r="H2574" i="1"/>
  <c r="G2574" i="1"/>
  <c r="Q2573" i="1"/>
  <c r="P2573" i="1"/>
  <c r="N2573" i="1"/>
  <c r="M2573" i="1"/>
  <c r="L2573" i="1"/>
  <c r="K2573" i="1"/>
  <c r="I2573" i="1"/>
  <c r="J2573" i="1" s="1"/>
  <c r="H2573" i="1"/>
  <c r="G2573" i="1"/>
  <c r="Q2572" i="1"/>
  <c r="P2572" i="1"/>
  <c r="N2572" i="1"/>
  <c r="M2572" i="1"/>
  <c r="L2572" i="1"/>
  <c r="K2572" i="1"/>
  <c r="J2572" i="1"/>
  <c r="I2572" i="1"/>
  <c r="H2572" i="1"/>
  <c r="G2572" i="1"/>
  <c r="Q2571" i="1"/>
  <c r="P2571" i="1"/>
  <c r="N2571" i="1"/>
  <c r="M2571" i="1"/>
  <c r="L2571" i="1"/>
  <c r="K2571" i="1"/>
  <c r="I2571" i="1"/>
  <c r="J2571" i="1" s="1"/>
  <c r="H2571" i="1"/>
  <c r="G2571" i="1"/>
  <c r="Q2570" i="1"/>
  <c r="P2570" i="1"/>
  <c r="N2570" i="1"/>
  <c r="M2570" i="1"/>
  <c r="L2570" i="1"/>
  <c r="K2570" i="1"/>
  <c r="J2570" i="1"/>
  <c r="I2570" i="1"/>
  <c r="H2570" i="1"/>
  <c r="G2570" i="1"/>
  <c r="Q2569" i="1"/>
  <c r="P2569" i="1"/>
  <c r="N2569" i="1"/>
  <c r="M2569" i="1"/>
  <c r="L2569" i="1"/>
  <c r="K2569" i="1"/>
  <c r="I2569" i="1"/>
  <c r="J2569" i="1" s="1"/>
  <c r="H2569" i="1"/>
  <c r="G2569" i="1"/>
  <c r="Q2568" i="1"/>
  <c r="P2568" i="1"/>
  <c r="N2568" i="1"/>
  <c r="M2568" i="1"/>
  <c r="L2568" i="1"/>
  <c r="K2568" i="1"/>
  <c r="J2568" i="1"/>
  <c r="I2568" i="1"/>
  <c r="H2568" i="1"/>
  <c r="G2568" i="1"/>
  <c r="Q2567" i="1"/>
  <c r="P2567" i="1"/>
  <c r="N2567" i="1"/>
  <c r="M2567" i="1"/>
  <c r="L2567" i="1"/>
  <c r="K2567" i="1"/>
  <c r="I2567" i="1"/>
  <c r="J2567" i="1" s="1"/>
  <c r="H2567" i="1"/>
  <c r="G2567" i="1"/>
  <c r="Q2566" i="1"/>
  <c r="P2566" i="1"/>
  <c r="N2566" i="1"/>
  <c r="M2566" i="1"/>
  <c r="L2566" i="1"/>
  <c r="K2566" i="1"/>
  <c r="J2566" i="1"/>
  <c r="I2566" i="1"/>
  <c r="H2566" i="1"/>
  <c r="G2566" i="1"/>
  <c r="Q2565" i="1"/>
  <c r="P2565" i="1"/>
  <c r="N2565" i="1"/>
  <c r="M2565" i="1"/>
  <c r="L2565" i="1"/>
  <c r="K2565" i="1"/>
  <c r="I2565" i="1"/>
  <c r="J2565" i="1" s="1"/>
  <c r="H2565" i="1"/>
  <c r="G2565" i="1"/>
  <c r="Q2564" i="1"/>
  <c r="P2564" i="1"/>
  <c r="N2564" i="1"/>
  <c r="M2564" i="1"/>
  <c r="L2564" i="1"/>
  <c r="K2564" i="1"/>
  <c r="J2564" i="1"/>
  <c r="I2564" i="1"/>
  <c r="H2564" i="1"/>
  <c r="G2564" i="1"/>
  <c r="Q2563" i="1"/>
  <c r="P2563" i="1"/>
  <c r="N2563" i="1"/>
  <c r="M2563" i="1"/>
  <c r="L2563" i="1"/>
  <c r="K2563" i="1"/>
  <c r="I2563" i="1"/>
  <c r="J2563" i="1" s="1"/>
  <c r="H2563" i="1"/>
  <c r="G2563" i="1"/>
  <c r="Q2562" i="1"/>
  <c r="P2562" i="1"/>
  <c r="N2562" i="1"/>
  <c r="M2562" i="1"/>
  <c r="L2562" i="1"/>
  <c r="K2562" i="1"/>
  <c r="J2562" i="1"/>
  <c r="I2562" i="1"/>
  <c r="H2562" i="1"/>
  <c r="G2562" i="1"/>
  <c r="Q2561" i="1"/>
  <c r="P2561" i="1"/>
  <c r="N2561" i="1"/>
  <c r="M2561" i="1"/>
  <c r="L2561" i="1"/>
  <c r="K2561" i="1"/>
  <c r="I2561" i="1"/>
  <c r="J2561" i="1" s="1"/>
  <c r="H2561" i="1"/>
  <c r="G2561" i="1"/>
  <c r="Q2560" i="1"/>
  <c r="P2560" i="1"/>
  <c r="N2560" i="1"/>
  <c r="M2560" i="1"/>
  <c r="L2560" i="1"/>
  <c r="K2560" i="1"/>
  <c r="J2560" i="1"/>
  <c r="I2560" i="1"/>
  <c r="H2560" i="1"/>
  <c r="G2560" i="1"/>
  <c r="Q2559" i="1"/>
  <c r="P2559" i="1"/>
  <c r="N2559" i="1"/>
  <c r="M2559" i="1"/>
  <c r="L2559" i="1"/>
  <c r="K2559" i="1"/>
  <c r="I2559" i="1"/>
  <c r="J2559" i="1" s="1"/>
  <c r="H2559" i="1"/>
  <c r="G2559" i="1"/>
  <c r="Q2558" i="1"/>
  <c r="P2558" i="1"/>
  <c r="N2558" i="1"/>
  <c r="M2558" i="1"/>
  <c r="L2558" i="1"/>
  <c r="K2558" i="1"/>
  <c r="J2558" i="1"/>
  <c r="I2558" i="1"/>
  <c r="H2558" i="1"/>
  <c r="G2558" i="1"/>
  <c r="Q2557" i="1"/>
  <c r="P2557" i="1"/>
  <c r="N2557" i="1"/>
  <c r="M2557" i="1"/>
  <c r="L2557" i="1"/>
  <c r="K2557" i="1"/>
  <c r="I2557" i="1"/>
  <c r="J2557" i="1" s="1"/>
  <c r="H2557" i="1"/>
  <c r="G2557" i="1"/>
  <c r="Q2556" i="1"/>
  <c r="P2556" i="1"/>
  <c r="N2556" i="1"/>
  <c r="M2556" i="1"/>
  <c r="L2556" i="1"/>
  <c r="K2556" i="1"/>
  <c r="J2556" i="1"/>
  <c r="I2556" i="1"/>
  <c r="H2556" i="1"/>
  <c r="G2556" i="1"/>
  <c r="Q2555" i="1"/>
  <c r="P2555" i="1"/>
  <c r="N2555" i="1"/>
  <c r="M2555" i="1"/>
  <c r="L2555" i="1"/>
  <c r="K2555" i="1"/>
  <c r="I2555" i="1"/>
  <c r="J2555" i="1" s="1"/>
  <c r="H2555" i="1"/>
  <c r="G2555" i="1"/>
  <c r="Q2554" i="1"/>
  <c r="P2554" i="1"/>
  <c r="N2554" i="1"/>
  <c r="M2554" i="1"/>
  <c r="L2554" i="1"/>
  <c r="K2554" i="1"/>
  <c r="J2554" i="1"/>
  <c r="I2554" i="1"/>
  <c r="H2554" i="1"/>
  <c r="G2554" i="1"/>
  <c r="Q2553" i="1"/>
  <c r="P2553" i="1"/>
  <c r="N2553" i="1"/>
  <c r="M2553" i="1"/>
  <c r="L2553" i="1"/>
  <c r="K2553" i="1"/>
  <c r="I2553" i="1"/>
  <c r="J2553" i="1" s="1"/>
  <c r="H2553" i="1"/>
  <c r="G2553" i="1"/>
  <c r="Q2552" i="1"/>
  <c r="P2552" i="1"/>
  <c r="N2552" i="1"/>
  <c r="M2552" i="1"/>
  <c r="L2552" i="1"/>
  <c r="K2552" i="1"/>
  <c r="J2552" i="1"/>
  <c r="I2552" i="1"/>
  <c r="H2552" i="1"/>
  <c r="G2552" i="1"/>
  <c r="Q2551" i="1"/>
  <c r="P2551" i="1"/>
  <c r="N2551" i="1"/>
  <c r="M2551" i="1"/>
  <c r="L2551" i="1"/>
  <c r="K2551" i="1"/>
  <c r="I2551" i="1"/>
  <c r="J2551" i="1" s="1"/>
  <c r="H2551" i="1"/>
  <c r="G2551" i="1"/>
  <c r="Q2550" i="1"/>
  <c r="P2550" i="1"/>
  <c r="N2550" i="1"/>
  <c r="M2550" i="1"/>
  <c r="L2550" i="1"/>
  <c r="K2550" i="1"/>
  <c r="J2550" i="1"/>
  <c r="I2550" i="1"/>
  <c r="H2550" i="1"/>
  <c r="G2550" i="1"/>
  <c r="Q2549" i="1"/>
  <c r="P2549" i="1"/>
  <c r="N2549" i="1"/>
  <c r="M2549" i="1"/>
  <c r="L2549" i="1"/>
  <c r="K2549" i="1"/>
  <c r="I2549" i="1"/>
  <c r="J2549" i="1" s="1"/>
  <c r="H2549" i="1"/>
  <c r="G2549" i="1"/>
  <c r="Q2548" i="1"/>
  <c r="P2548" i="1"/>
  <c r="N2548" i="1"/>
  <c r="M2548" i="1"/>
  <c r="L2548" i="1"/>
  <c r="K2548" i="1"/>
  <c r="J2548" i="1"/>
  <c r="I2548" i="1"/>
  <c r="H2548" i="1"/>
  <c r="G2548" i="1"/>
  <c r="Q2547" i="1"/>
  <c r="P2547" i="1"/>
  <c r="N2547" i="1"/>
  <c r="M2547" i="1"/>
  <c r="L2547" i="1"/>
  <c r="K2547" i="1"/>
  <c r="I2547" i="1"/>
  <c r="J2547" i="1" s="1"/>
  <c r="H2547" i="1"/>
  <c r="G2547" i="1"/>
  <c r="Q2546" i="1"/>
  <c r="P2546" i="1"/>
  <c r="N2546" i="1"/>
  <c r="M2546" i="1"/>
  <c r="L2546" i="1"/>
  <c r="K2546" i="1"/>
  <c r="J2546" i="1"/>
  <c r="I2546" i="1"/>
  <c r="H2546" i="1"/>
  <c r="G2546" i="1"/>
  <c r="Q2545" i="1"/>
  <c r="P2545" i="1"/>
  <c r="N2545" i="1"/>
  <c r="M2545" i="1"/>
  <c r="L2545" i="1"/>
  <c r="K2545" i="1"/>
  <c r="I2545" i="1"/>
  <c r="J2545" i="1" s="1"/>
  <c r="H2545" i="1"/>
  <c r="G2545" i="1"/>
  <c r="Q2544" i="1"/>
  <c r="P2544" i="1"/>
  <c r="N2544" i="1"/>
  <c r="M2544" i="1"/>
  <c r="L2544" i="1"/>
  <c r="K2544" i="1"/>
  <c r="J2544" i="1"/>
  <c r="I2544" i="1"/>
  <c r="H2544" i="1"/>
  <c r="G2544" i="1"/>
  <c r="Q2543" i="1"/>
  <c r="P2543" i="1"/>
  <c r="N2543" i="1"/>
  <c r="M2543" i="1"/>
  <c r="L2543" i="1"/>
  <c r="K2543" i="1"/>
  <c r="I2543" i="1"/>
  <c r="J2543" i="1" s="1"/>
  <c r="H2543" i="1"/>
  <c r="G2543" i="1"/>
  <c r="Q2542" i="1"/>
  <c r="P2542" i="1"/>
  <c r="N2542" i="1"/>
  <c r="M2542" i="1"/>
  <c r="L2542" i="1"/>
  <c r="K2542" i="1"/>
  <c r="J2542" i="1"/>
  <c r="I2542" i="1"/>
  <c r="H2542" i="1"/>
  <c r="G2542" i="1"/>
  <c r="Q2541" i="1"/>
  <c r="P2541" i="1"/>
  <c r="N2541" i="1"/>
  <c r="M2541" i="1"/>
  <c r="L2541" i="1"/>
  <c r="K2541" i="1"/>
  <c r="I2541" i="1"/>
  <c r="J2541" i="1" s="1"/>
  <c r="H2541" i="1"/>
  <c r="G2541" i="1"/>
  <c r="Q2540" i="1"/>
  <c r="P2540" i="1"/>
  <c r="N2540" i="1"/>
  <c r="M2540" i="1"/>
  <c r="L2540" i="1"/>
  <c r="K2540" i="1"/>
  <c r="J2540" i="1"/>
  <c r="I2540" i="1"/>
  <c r="H2540" i="1"/>
  <c r="G2540" i="1"/>
  <c r="Q2539" i="1"/>
  <c r="P2539" i="1"/>
  <c r="N2539" i="1"/>
  <c r="M2539" i="1"/>
  <c r="L2539" i="1"/>
  <c r="K2539" i="1"/>
  <c r="I2539" i="1"/>
  <c r="J2539" i="1" s="1"/>
  <c r="H2539" i="1"/>
  <c r="G2539" i="1"/>
  <c r="Q2538" i="1"/>
  <c r="P2538" i="1"/>
  <c r="N2538" i="1"/>
  <c r="M2538" i="1"/>
  <c r="L2538" i="1"/>
  <c r="K2538" i="1"/>
  <c r="J2538" i="1"/>
  <c r="I2538" i="1"/>
  <c r="H2538" i="1"/>
  <c r="G2538" i="1"/>
  <c r="Q2537" i="1"/>
  <c r="P2537" i="1"/>
  <c r="N2537" i="1"/>
  <c r="M2537" i="1"/>
  <c r="L2537" i="1"/>
  <c r="K2537" i="1"/>
  <c r="I2537" i="1"/>
  <c r="J2537" i="1" s="1"/>
  <c r="H2537" i="1"/>
  <c r="G2537" i="1"/>
  <c r="Q2536" i="1"/>
  <c r="P2536" i="1"/>
  <c r="N2536" i="1"/>
  <c r="M2536" i="1"/>
  <c r="L2536" i="1"/>
  <c r="K2536" i="1"/>
  <c r="J2536" i="1"/>
  <c r="I2536" i="1"/>
  <c r="H2536" i="1"/>
  <c r="G2536" i="1"/>
  <c r="Q2535" i="1"/>
  <c r="P2535" i="1"/>
  <c r="N2535" i="1"/>
  <c r="M2535" i="1"/>
  <c r="L2535" i="1"/>
  <c r="K2535" i="1"/>
  <c r="I2535" i="1"/>
  <c r="J2535" i="1" s="1"/>
  <c r="H2535" i="1"/>
  <c r="G2535" i="1"/>
  <c r="Q2534" i="1"/>
  <c r="P2534" i="1"/>
  <c r="N2534" i="1"/>
  <c r="M2534" i="1"/>
  <c r="L2534" i="1"/>
  <c r="K2534" i="1"/>
  <c r="J2534" i="1"/>
  <c r="I2534" i="1"/>
  <c r="H2534" i="1"/>
  <c r="G2534" i="1"/>
  <c r="Q2533" i="1"/>
  <c r="P2533" i="1"/>
  <c r="N2533" i="1"/>
  <c r="M2533" i="1"/>
  <c r="L2533" i="1"/>
  <c r="K2533" i="1"/>
  <c r="I2533" i="1"/>
  <c r="J2533" i="1" s="1"/>
  <c r="H2533" i="1"/>
  <c r="G2533" i="1"/>
  <c r="Q2532" i="1"/>
  <c r="P2532" i="1"/>
  <c r="N2532" i="1"/>
  <c r="M2532" i="1"/>
  <c r="L2532" i="1"/>
  <c r="K2532" i="1"/>
  <c r="J2532" i="1"/>
  <c r="I2532" i="1"/>
  <c r="H2532" i="1"/>
  <c r="G2532" i="1"/>
  <c r="Q2531" i="1"/>
  <c r="P2531" i="1"/>
  <c r="N2531" i="1"/>
  <c r="M2531" i="1"/>
  <c r="L2531" i="1"/>
  <c r="K2531" i="1"/>
  <c r="I2531" i="1"/>
  <c r="J2531" i="1" s="1"/>
  <c r="H2531" i="1"/>
  <c r="G2531" i="1"/>
  <c r="Q2530" i="1"/>
  <c r="P2530" i="1"/>
  <c r="N2530" i="1"/>
  <c r="M2530" i="1"/>
  <c r="L2530" i="1"/>
  <c r="K2530" i="1"/>
  <c r="J2530" i="1"/>
  <c r="I2530" i="1"/>
  <c r="H2530" i="1"/>
  <c r="G2530" i="1"/>
  <c r="Q2529" i="1"/>
  <c r="P2529" i="1"/>
  <c r="N2529" i="1"/>
  <c r="M2529" i="1"/>
  <c r="L2529" i="1"/>
  <c r="K2529" i="1"/>
  <c r="I2529" i="1"/>
  <c r="J2529" i="1" s="1"/>
  <c r="H2529" i="1"/>
  <c r="G2529" i="1"/>
  <c r="Q2528" i="1"/>
  <c r="P2528" i="1"/>
  <c r="N2528" i="1"/>
  <c r="M2528" i="1"/>
  <c r="L2528" i="1"/>
  <c r="K2528" i="1"/>
  <c r="J2528" i="1"/>
  <c r="I2528" i="1"/>
  <c r="H2528" i="1"/>
  <c r="G2528" i="1"/>
  <c r="Q2527" i="1"/>
  <c r="P2527" i="1"/>
  <c r="N2527" i="1"/>
  <c r="M2527" i="1"/>
  <c r="L2527" i="1"/>
  <c r="K2527" i="1"/>
  <c r="I2527" i="1"/>
  <c r="J2527" i="1" s="1"/>
  <c r="H2527" i="1"/>
  <c r="G2527" i="1"/>
  <c r="Q2526" i="1"/>
  <c r="P2526" i="1"/>
  <c r="N2526" i="1"/>
  <c r="M2526" i="1"/>
  <c r="L2526" i="1"/>
  <c r="K2526" i="1"/>
  <c r="J2526" i="1"/>
  <c r="I2526" i="1"/>
  <c r="H2526" i="1"/>
  <c r="G2526" i="1"/>
  <c r="Q2525" i="1"/>
  <c r="P2525" i="1"/>
  <c r="N2525" i="1"/>
  <c r="M2525" i="1"/>
  <c r="L2525" i="1"/>
  <c r="K2525" i="1"/>
  <c r="I2525" i="1"/>
  <c r="J2525" i="1" s="1"/>
  <c r="H2525" i="1"/>
  <c r="G2525" i="1"/>
  <c r="Q2524" i="1"/>
  <c r="P2524" i="1"/>
  <c r="N2524" i="1"/>
  <c r="M2524" i="1"/>
  <c r="L2524" i="1"/>
  <c r="K2524" i="1"/>
  <c r="J2524" i="1"/>
  <c r="I2524" i="1"/>
  <c r="H2524" i="1"/>
  <c r="G2524" i="1"/>
  <c r="Q2523" i="1"/>
  <c r="P2523" i="1"/>
  <c r="N2523" i="1"/>
  <c r="M2523" i="1"/>
  <c r="L2523" i="1"/>
  <c r="K2523" i="1"/>
  <c r="I2523" i="1"/>
  <c r="J2523" i="1" s="1"/>
  <c r="H2523" i="1"/>
  <c r="G2523" i="1"/>
  <c r="Q2522" i="1"/>
  <c r="P2522" i="1"/>
  <c r="N2522" i="1"/>
  <c r="M2522" i="1"/>
  <c r="L2522" i="1"/>
  <c r="K2522" i="1"/>
  <c r="J2522" i="1"/>
  <c r="I2522" i="1"/>
  <c r="H2522" i="1"/>
  <c r="G2522" i="1"/>
  <c r="Q2521" i="1"/>
  <c r="P2521" i="1"/>
  <c r="N2521" i="1"/>
  <c r="M2521" i="1"/>
  <c r="L2521" i="1"/>
  <c r="K2521" i="1"/>
  <c r="I2521" i="1"/>
  <c r="J2521" i="1" s="1"/>
  <c r="H2521" i="1"/>
  <c r="G2521" i="1"/>
  <c r="Q2520" i="1"/>
  <c r="P2520" i="1"/>
  <c r="N2520" i="1"/>
  <c r="M2520" i="1"/>
  <c r="L2520" i="1"/>
  <c r="K2520" i="1"/>
  <c r="J2520" i="1"/>
  <c r="I2520" i="1"/>
  <c r="H2520" i="1"/>
  <c r="G2520" i="1"/>
  <c r="Q2519" i="1"/>
  <c r="P2519" i="1"/>
  <c r="N2519" i="1"/>
  <c r="M2519" i="1"/>
  <c r="L2519" i="1"/>
  <c r="K2519" i="1"/>
  <c r="I2519" i="1"/>
  <c r="J2519" i="1" s="1"/>
  <c r="H2519" i="1"/>
  <c r="G2519" i="1"/>
  <c r="Q2518" i="1"/>
  <c r="P2518" i="1"/>
  <c r="N2518" i="1"/>
  <c r="M2518" i="1"/>
  <c r="L2518" i="1"/>
  <c r="K2518" i="1"/>
  <c r="J2518" i="1"/>
  <c r="I2518" i="1"/>
  <c r="H2518" i="1"/>
  <c r="G2518" i="1"/>
  <c r="Q2517" i="1"/>
  <c r="P2517" i="1"/>
  <c r="N2517" i="1"/>
  <c r="M2517" i="1"/>
  <c r="L2517" i="1"/>
  <c r="K2517" i="1"/>
  <c r="I2517" i="1"/>
  <c r="J2517" i="1" s="1"/>
  <c r="H2517" i="1"/>
  <c r="G2517" i="1"/>
  <c r="Q2516" i="1"/>
  <c r="P2516" i="1"/>
  <c r="N2516" i="1"/>
  <c r="M2516" i="1"/>
  <c r="L2516" i="1"/>
  <c r="K2516" i="1"/>
  <c r="J2516" i="1"/>
  <c r="I2516" i="1"/>
  <c r="H2516" i="1"/>
  <c r="G2516" i="1"/>
  <c r="Q2515" i="1"/>
  <c r="P2515" i="1"/>
  <c r="N2515" i="1"/>
  <c r="M2515" i="1"/>
  <c r="L2515" i="1"/>
  <c r="K2515" i="1"/>
  <c r="I2515" i="1"/>
  <c r="J2515" i="1" s="1"/>
  <c r="H2515" i="1"/>
  <c r="G2515" i="1"/>
  <c r="Q2514" i="1"/>
  <c r="P2514" i="1"/>
  <c r="N2514" i="1"/>
  <c r="M2514" i="1"/>
  <c r="L2514" i="1"/>
  <c r="K2514" i="1"/>
  <c r="J2514" i="1"/>
  <c r="I2514" i="1"/>
  <c r="H2514" i="1"/>
  <c r="G2514" i="1"/>
  <c r="Q2513" i="1"/>
  <c r="P2513" i="1"/>
  <c r="N2513" i="1"/>
  <c r="M2513" i="1"/>
  <c r="L2513" i="1"/>
  <c r="K2513" i="1"/>
  <c r="I2513" i="1"/>
  <c r="J2513" i="1" s="1"/>
  <c r="H2513" i="1"/>
  <c r="G2513" i="1"/>
  <c r="Q2512" i="1"/>
  <c r="P2512" i="1"/>
  <c r="N2512" i="1"/>
  <c r="M2512" i="1"/>
  <c r="L2512" i="1"/>
  <c r="K2512" i="1"/>
  <c r="J2512" i="1"/>
  <c r="I2512" i="1"/>
  <c r="H2512" i="1"/>
  <c r="G2512" i="1"/>
  <c r="Q2511" i="1"/>
  <c r="P2511" i="1"/>
  <c r="N2511" i="1"/>
  <c r="M2511" i="1"/>
  <c r="L2511" i="1"/>
  <c r="K2511" i="1"/>
  <c r="I2511" i="1"/>
  <c r="J2511" i="1" s="1"/>
  <c r="H2511" i="1"/>
  <c r="G2511" i="1"/>
  <c r="Q2510" i="1"/>
  <c r="P2510" i="1"/>
  <c r="N2510" i="1"/>
  <c r="M2510" i="1"/>
  <c r="L2510" i="1"/>
  <c r="K2510" i="1"/>
  <c r="J2510" i="1"/>
  <c r="I2510" i="1"/>
  <c r="H2510" i="1"/>
  <c r="G2510" i="1"/>
  <c r="Q2509" i="1"/>
  <c r="P2509" i="1"/>
  <c r="N2509" i="1"/>
  <c r="M2509" i="1"/>
  <c r="L2509" i="1"/>
  <c r="K2509" i="1"/>
  <c r="I2509" i="1"/>
  <c r="J2509" i="1" s="1"/>
  <c r="H2509" i="1"/>
  <c r="G2509" i="1"/>
  <c r="Q2508" i="1"/>
  <c r="P2508" i="1"/>
  <c r="N2508" i="1"/>
  <c r="M2508" i="1"/>
  <c r="L2508" i="1"/>
  <c r="K2508" i="1"/>
  <c r="J2508" i="1"/>
  <c r="I2508" i="1"/>
  <c r="H2508" i="1"/>
  <c r="G2508" i="1"/>
  <c r="Q2507" i="1"/>
  <c r="P2507" i="1"/>
  <c r="N2507" i="1"/>
  <c r="M2507" i="1"/>
  <c r="L2507" i="1"/>
  <c r="K2507" i="1"/>
  <c r="I2507" i="1"/>
  <c r="J2507" i="1" s="1"/>
  <c r="H2507" i="1"/>
  <c r="G2507" i="1"/>
  <c r="Q2506" i="1"/>
  <c r="P2506" i="1"/>
  <c r="N2506" i="1"/>
  <c r="M2506" i="1"/>
  <c r="L2506" i="1"/>
  <c r="K2506" i="1"/>
  <c r="J2506" i="1"/>
  <c r="I2506" i="1"/>
  <c r="H2506" i="1"/>
  <c r="G2506" i="1"/>
  <c r="Q2505" i="1"/>
  <c r="P2505" i="1"/>
  <c r="N2505" i="1"/>
  <c r="M2505" i="1"/>
  <c r="L2505" i="1"/>
  <c r="K2505" i="1"/>
  <c r="I2505" i="1"/>
  <c r="J2505" i="1" s="1"/>
  <c r="H2505" i="1"/>
  <c r="G2505" i="1"/>
  <c r="Q2504" i="1"/>
  <c r="P2504" i="1"/>
  <c r="N2504" i="1"/>
  <c r="M2504" i="1"/>
  <c r="L2504" i="1"/>
  <c r="K2504" i="1"/>
  <c r="J2504" i="1"/>
  <c r="I2504" i="1"/>
  <c r="H2504" i="1"/>
  <c r="G2504" i="1"/>
  <c r="Q2503" i="1"/>
  <c r="P2503" i="1"/>
  <c r="N2503" i="1"/>
  <c r="M2503" i="1"/>
  <c r="L2503" i="1"/>
  <c r="K2503" i="1"/>
  <c r="I2503" i="1"/>
  <c r="J2503" i="1" s="1"/>
  <c r="H2503" i="1"/>
  <c r="G2503" i="1"/>
  <c r="Q2502" i="1"/>
  <c r="P2502" i="1"/>
  <c r="N2502" i="1"/>
  <c r="M2502" i="1"/>
  <c r="L2502" i="1"/>
  <c r="K2502" i="1"/>
  <c r="J2502" i="1"/>
  <c r="I2502" i="1"/>
  <c r="H2502" i="1"/>
  <c r="G2502" i="1"/>
  <c r="Q2501" i="1"/>
  <c r="P2501" i="1"/>
  <c r="N2501" i="1"/>
  <c r="M2501" i="1"/>
  <c r="L2501" i="1"/>
  <c r="K2501" i="1"/>
  <c r="I2501" i="1"/>
  <c r="J2501" i="1" s="1"/>
  <c r="H2501" i="1"/>
  <c r="G2501" i="1"/>
  <c r="Q2500" i="1"/>
  <c r="P2500" i="1"/>
  <c r="N2500" i="1"/>
  <c r="M2500" i="1"/>
  <c r="L2500" i="1"/>
  <c r="K2500" i="1"/>
  <c r="J2500" i="1"/>
  <c r="I2500" i="1"/>
  <c r="H2500" i="1"/>
  <c r="G2500" i="1"/>
  <c r="Q2499" i="1"/>
  <c r="P2499" i="1"/>
  <c r="N2499" i="1"/>
  <c r="M2499" i="1"/>
  <c r="L2499" i="1"/>
  <c r="K2499" i="1"/>
  <c r="I2499" i="1"/>
  <c r="J2499" i="1" s="1"/>
  <c r="H2499" i="1"/>
  <c r="G2499" i="1"/>
  <c r="Q2498" i="1"/>
  <c r="P2498" i="1"/>
  <c r="N2498" i="1"/>
  <c r="M2498" i="1"/>
  <c r="L2498" i="1"/>
  <c r="K2498" i="1"/>
  <c r="J2498" i="1"/>
  <c r="I2498" i="1"/>
  <c r="H2498" i="1"/>
  <c r="G2498" i="1"/>
  <c r="Q2497" i="1"/>
  <c r="P2497" i="1"/>
  <c r="N2497" i="1"/>
  <c r="M2497" i="1"/>
  <c r="L2497" i="1"/>
  <c r="K2497" i="1"/>
  <c r="I2497" i="1"/>
  <c r="J2497" i="1" s="1"/>
  <c r="H2497" i="1"/>
  <c r="G2497" i="1"/>
  <c r="Q2496" i="1"/>
  <c r="P2496" i="1"/>
  <c r="N2496" i="1"/>
  <c r="M2496" i="1"/>
  <c r="L2496" i="1"/>
  <c r="K2496" i="1"/>
  <c r="J2496" i="1"/>
  <c r="I2496" i="1"/>
  <c r="H2496" i="1"/>
  <c r="G2496" i="1"/>
  <c r="Q2495" i="1"/>
  <c r="P2495" i="1"/>
  <c r="N2495" i="1"/>
  <c r="M2495" i="1"/>
  <c r="L2495" i="1"/>
  <c r="K2495" i="1"/>
  <c r="I2495" i="1"/>
  <c r="J2495" i="1" s="1"/>
  <c r="H2495" i="1"/>
  <c r="G2495" i="1"/>
  <c r="Q2494" i="1"/>
  <c r="P2494" i="1"/>
  <c r="N2494" i="1"/>
  <c r="M2494" i="1"/>
  <c r="L2494" i="1"/>
  <c r="K2494" i="1"/>
  <c r="J2494" i="1"/>
  <c r="I2494" i="1"/>
  <c r="H2494" i="1"/>
  <c r="G2494" i="1"/>
  <c r="Q2493" i="1"/>
  <c r="P2493" i="1"/>
  <c r="N2493" i="1"/>
  <c r="M2493" i="1"/>
  <c r="L2493" i="1"/>
  <c r="K2493" i="1"/>
  <c r="I2493" i="1"/>
  <c r="J2493" i="1" s="1"/>
  <c r="H2493" i="1"/>
  <c r="G2493" i="1"/>
  <c r="Q2492" i="1"/>
  <c r="P2492" i="1"/>
  <c r="N2492" i="1"/>
  <c r="M2492" i="1"/>
  <c r="L2492" i="1"/>
  <c r="K2492" i="1"/>
  <c r="J2492" i="1"/>
  <c r="I2492" i="1"/>
  <c r="H2492" i="1"/>
  <c r="G2492" i="1"/>
  <c r="Q2491" i="1"/>
  <c r="P2491" i="1"/>
  <c r="N2491" i="1"/>
  <c r="M2491" i="1"/>
  <c r="L2491" i="1"/>
  <c r="K2491" i="1"/>
  <c r="I2491" i="1"/>
  <c r="J2491" i="1" s="1"/>
  <c r="H2491" i="1"/>
  <c r="G2491" i="1"/>
  <c r="Q2490" i="1"/>
  <c r="P2490" i="1"/>
  <c r="N2490" i="1"/>
  <c r="M2490" i="1"/>
  <c r="L2490" i="1"/>
  <c r="K2490" i="1"/>
  <c r="J2490" i="1"/>
  <c r="I2490" i="1"/>
  <c r="H2490" i="1"/>
  <c r="G2490" i="1"/>
  <c r="Q2489" i="1"/>
  <c r="P2489" i="1"/>
  <c r="N2489" i="1"/>
  <c r="M2489" i="1"/>
  <c r="L2489" i="1"/>
  <c r="K2489" i="1"/>
  <c r="I2489" i="1"/>
  <c r="J2489" i="1" s="1"/>
  <c r="H2489" i="1"/>
  <c r="G2489" i="1"/>
  <c r="Q2488" i="1"/>
  <c r="P2488" i="1"/>
  <c r="N2488" i="1"/>
  <c r="M2488" i="1"/>
  <c r="L2488" i="1"/>
  <c r="K2488" i="1"/>
  <c r="J2488" i="1"/>
  <c r="I2488" i="1"/>
  <c r="H2488" i="1"/>
  <c r="G2488" i="1"/>
  <c r="Q2487" i="1"/>
  <c r="P2487" i="1"/>
  <c r="N2487" i="1"/>
  <c r="M2487" i="1"/>
  <c r="L2487" i="1"/>
  <c r="K2487" i="1"/>
  <c r="I2487" i="1"/>
  <c r="J2487" i="1" s="1"/>
  <c r="H2487" i="1"/>
  <c r="G2487" i="1"/>
  <c r="Q2486" i="1"/>
  <c r="P2486" i="1"/>
  <c r="N2486" i="1"/>
  <c r="M2486" i="1"/>
  <c r="L2486" i="1"/>
  <c r="K2486" i="1"/>
  <c r="J2486" i="1"/>
  <c r="I2486" i="1"/>
  <c r="H2486" i="1"/>
  <c r="G2486" i="1"/>
  <c r="Q2485" i="1"/>
  <c r="P2485" i="1"/>
  <c r="N2485" i="1"/>
  <c r="M2485" i="1"/>
  <c r="L2485" i="1"/>
  <c r="K2485" i="1"/>
  <c r="I2485" i="1"/>
  <c r="J2485" i="1" s="1"/>
  <c r="H2485" i="1"/>
  <c r="G2485" i="1"/>
  <c r="Q2484" i="1"/>
  <c r="P2484" i="1"/>
  <c r="N2484" i="1"/>
  <c r="M2484" i="1"/>
  <c r="L2484" i="1"/>
  <c r="K2484" i="1"/>
  <c r="J2484" i="1"/>
  <c r="I2484" i="1"/>
  <c r="H2484" i="1"/>
  <c r="G2484" i="1"/>
  <c r="Q2483" i="1"/>
  <c r="P2483" i="1"/>
  <c r="N2483" i="1"/>
  <c r="M2483" i="1"/>
  <c r="L2483" i="1"/>
  <c r="K2483" i="1"/>
  <c r="I2483" i="1"/>
  <c r="J2483" i="1" s="1"/>
  <c r="H2483" i="1"/>
  <c r="G2483" i="1"/>
  <c r="Q2482" i="1"/>
  <c r="P2482" i="1"/>
  <c r="N2482" i="1"/>
  <c r="M2482" i="1"/>
  <c r="L2482" i="1"/>
  <c r="K2482" i="1"/>
  <c r="J2482" i="1"/>
  <c r="I2482" i="1"/>
  <c r="H2482" i="1"/>
  <c r="G2482" i="1"/>
  <c r="Q2481" i="1"/>
  <c r="P2481" i="1"/>
  <c r="N2481" i="1"/>
  <c r="M2481" i="1"/>
  <c r="L2481" i="1"/>
  <c r="K2481" i="1"/>
  <c r="I2481" i="1"/>
  <c r="J2481" i="1" s="1"/>
  <c r="H2481" i="1"/>
  <c r="G2481" i="1"/>
  <c r="Q2480" i="1"/>
  <c r="P2480" i="1"/>
  <c r="N2480" i="1"/>
  <c r="M2480" i="1"/>
  <c r="L2480" i="1"/>
  <c r="K2480" i="1"/>
  <c r="J2480" i="1"/>
  <c r="I2480" i="1"/>
  <c r="H2480" i="1"/>
  <c r="G2480" i="1"/>
  <c r="Q2479" i="1"/>
  <c r="P2479" i="1"/>
  <c r="N2479" i="1"/>
  <c r="M2479" i="1"/>
  <c r="L2479" i="1"/>
  <c r="K2479" i="1"/>
  <c r="I2479" i="1"/>
  <c r="J2479" i="1" s="1"/>
  <c r="H2479" i="1"/>
  <c r="G2479" i="1"/>
  <c r="Q2478" i="1"/>
  <c r="P2478" i="1"/>
  <c r="N2478" i="1"/>
  <c r="M2478" i="1"/>
  <c r="L2478" i="1"/>
  <c r="K2478" i="1"/>
  <c r="J2478" i="1"/>
  <c r="I2478" i="1"/>
  <c r="H2478" i="1"/>
  <c r="G2478" i="1"/>
  <c r="Q2477" i="1"/>
  <c r="P2477" i="1"/>
  <c r="N2477" i="1"/>
  <c r="M2477" i="1"/>
  <c r="L2477" i="1"/>
  <c r="K2477" i="1"/>
  <c r="I2477" i="1"/>
  <c r="J2477" i="1" s="1"/>
  <c r="H2477" i="1"/>
  <c r="G2477" i="1"/>
  <c r="Q2476" i="1"/>
  <c r="P2476" i="1"/>
  <c r="N2476" i="1"/>
  <c r="M2476" i="1"/>
  <c r="L2476" i="1"/>
  <c r="K2476" i="1"/>
  <c r="J2476" i="1"/>
  <c r="I2476" i="1"/>
  <c r="H2476" i="1"/>
  <c r="G2476" i="1"/>
  <c r="Q2475" i="1"/>
  <c r="P2475" i="1"/>
  <c r="N2475" i="1"/>
  <c r="M2475" i="1"/>
  <c r="L2475" i="1"/>
  <c r="K2475" i="1"/>
  <c r="I2475" i="1"/>
  <c r="J2475" i="1" s="1"/>
  <c r="H2475" i="1"/>
  <c r="G2475" i="1"/>
  <c r="Q2474" i="1"/>
  <c r="P2474" i="1"/>
  <c r="N2474" i="1"/>
  <c r="M2474" i="1"/>
  <c r="L2474" i="1"/>
  <c r="K2474" i="1"/>
  <c r="J2474" i="1"/>
  <c r="I2474" i="1"/>
  <c r="H2474" i="1"/>
  <c r="G2474" i="1"/>
  <c r="Q2473" i="1"/>
  <c r="P2473" i="1"/>
  <c r="N2473" i="1"/>
  <c r="M2473" i="1"/>
  <c r="L2473" i="1"/>
  <c r="K2473" i="1"/>
  <c r="I2473" i="1"/>
  <c r="J2473" i="1" s="1"/>
  <c r="H2473" i="1"/>
  <c r="G2473" i="1"/>
  <c r="Q2472" i="1"/>
  <c r="P2472" i="1"/>
  <c r="N2472" i="1"/>
  <c r="M2472" i="1"/>
  <c r="L2472" i="1"/>
  <c r="K2472" i="1"/>
  <c r="J2472" i="1"/>
  <c r="I2472" i="1"/>
  <c r="H2472" i="1"/>
  <c r="G2472" i="1"/>
  <c r="Q2471" i="1"/>
  <c r="P2471" i="1"/>
  <c r="N2471" i="1"/>
  <c r="M2471" i="1"/>
  <c r="L2471" i="1"/>
  <c r="K2471" i="1"/>
  <c r="I2471" i="1"/>
  <c r="J2471" i="1" s="1"/>
  <c r="H2471" i="1"/>
  <c r="G2471" i="1"/>
  <c r="Q2470" i="1"/>
  <c r="P2470" i="1"/>
  <c r="N2470" i="1"/>
  <c r="M2470" i="1"/>
  <c r="L2470" i="1"/>
  <c r="K2470" i="1"/>
  <c r="J2470" i="1"/>
  <c r="I2470" i="1"/>
  <c r="H2470" i="1"/>
  <c r="G2470" i="1"/>
  <c r="Q2469" i="1"/>
  <c r="P2469" i="1"/>
  <c r="N2469" i="1"/>
  <c r="M2469" i="1"/>
  <c r="L2469" i="1"/>
  <c r="K2469" i="1"/>
  <c r="I2469" i="1"/>
  <c r="J2469" i="1" s="1"/>
  <c r="H2469" i="1"/>
  <c r="G2469" i="1"/>
  <c r="Q2468" i="1"/>
  <c r="P2468" i="1"/>
  <c r="N2468" i="1"/>
  <c r="M2468" i="1"/>
  <c r="L2468" i="1"/>
  <c r="K2468" i="1"/>
  <c r="J2468" i="1"/>
  <c r="I2468" i="1"/>
  <c r="H2468" i="1"/>
  <c r="G2468" i="1"/>
  <c r="Q2467" i="1"/>
  <c r="P2467" i="1"/>
  <c r="N2467" i="1"/>
  <c r="M2467" i="1"/>
  <c r="L2467" i="1"/>
  <c r="K2467" i="1"/>
  <c r="I2467" i="1"/>
  <c r="J2467" i="1" s="1"/>
  <c r="H2467" i="1"/>
  <c r="G2467" i="1"/>
  <c r="Q2466" i="1"/>
  <c r="P2466" i="1"/>
  <c r="N2466" i="1"/>
  <c r="M2466" i="1"/>
  <c r="L2466" i="1"/>
  <c r="K2466" i="1"/>
  <c r="J2466" i="1"/>
  <c r="I2466" i="1"/>
  <c r="H2466" i="1"/>
  <c r="G2466" i="1"/>
  <c r="Q2465" i="1"/>
  <c r="P2465" i="1"/>
  <c r="N2465" i="1"/>
  <c r="M2465" i="1"/>
  <c r="L2465" i="1"/>
  <c r="K2465" i="1"/>
  <c r="I2465" i="1"/>
  <c r="J2465" i="1" s="1"/>
  <c r="H2465" i="1"/>
  <c r="G2465" i="1"/>
  <c r="Q2464" i="1"/>
  <c r="P2464" i="1"/>
  <c r="N2464" i="1"/>
  <c r="M2464" i="1"/>
  <c r="L2464" i="1"/>
  <c r="K2464" i="1"/>
  <c r="J2464" i="1"/>
  <c r="I2464" i="1"/>
  <c r="H2464" i="1"/>
  <c r="G2464" i="1"/>
  <c r="Q2463" i="1"/>
  <c r="P2463" i="1"/>
  <c r="N2463" i="1"/>
  <c r="M2463" i="1"/>
  <c r="L2463" i="1"/>
  <c r="K2463" i="1"/>
  <c r="I2463" i="1"/>
  <c r="J2463" i="1" s="1"/>
  <c r="H2463" i="1"/>
  <c r="G2463" i="1"/>
  <c r="Q2462" i="1"/>
  <c r="P2462" i="1"/>
  <c r="N2462" i="1"/>
  <c r="M2462" i="1"/>
  <c r="L2462" i="1"/>
  <c r="K2462" i="1"/>
  <c r="J2462" i="1"/>
  <c r="I2462" i="1"/>
  <c r="H2462" i="1"/>
  <c r="G2462" i="1"/>
  <c r="Q2461" i="1"/>
  <c r="P2461" i="1"/>
  <c r="N2461" i="1"/>
  <c r="M2461" i="1"/>
  <c r="L2461" i="1"/>
  <c r="K2461" i="1"/>
  <c r="I2461" i="1"/>
  <c r="J2461" i="1" s="1"/>
  <c r="H2461" i="1"/>
  <c r="G2461" i="1"/>
  <c r="Q2460" i="1"/>
  <c r="P2460" i="1"/>
  <c r="N2460" i="1"/>
  <c r="M2460" i="1"/>
  <c r="L2460" i="1"/>
  <c r="K2460" i="1"/>
  <c r="J2460" i="1"/>
  <c r="I2460" i="1"/>
  <c r="H2460" i="1"/>
  <c r="G2460" i="1"/>
  <c r="Q2459" i="1"/>
  <c r="P2459" i="1"/>
  <c r="N2459" i="1"/>
  <c r="M2459" i="1"/>
  <c r="L2459" i="1"/>
  <c r="K2459" i="1"/>
  <c r="I2459" i="1"/>
  <c r="J2459" i="1" s="1"/>
  <c r="H2459" i="1"/>
  <c r="G2459" i="1"/>
  <c r="Q2458" i="1"/>
  <c r="P2458" i="1"/>
  <c r="N2458" i="1"/>
  <c r="M2458" i="1"/>
  <c r="L2458" i="1"/>
  <c r="K2458" i="1"/>
  <c r="J2458" i="1"/>
  <c r="I2458" i="1"/>
  <c r="H2458" i="1"/>
  <c r="G2458" i="1"/>
  <c r="Q2457" i="1"/>
  <c r="P2457" i="1"/>
  <c r="N2457" i="1"/>
  <c r="M2457" i="1"/>
  <c r="L2457" i="1"/>
  <c r="K2457" i="1"/>
  <c r="I2457" i="1"/>
  <c r="J2457" i="1" s="1"/>
  <c r="H2457" i="1"/>
  <c r="G2457" i="1"/>
  <c r="Q2456" i="1"/>
  <c r="P2456" i="1"/>
  <c r="N2456" i="1"/>
  <c r="M2456" i="1"/>
  <c r="L2456" i="1"/>
  <c r="K2456" i="1"/>
  <c r="J2456" i="1"/>
  <c r="I2456" i="1"/>
  <c r="H2456" i="1"/>
  <c r="G2456" i="1"/>
  <c r="Q2455" i="1"/>
  <c r="P2455" i="1"/>
  <c r="N2455" i="1"/>
  <c r="M2455" i="1"/>
  <c r="L2455" i="1"/>
  <c r="K2455" i="1"/>
  <c r="I2455" i="1"/>
  <c r="J2455" i="1" s="1"/>
  <c r="H2455" i="1"/>
  <c r="G2455" i="1"/>
  <c r="Q2454" i="1"/>
  <c r="P2454" i="1"/>
  <c r="N2454" i="1"/>
  <c r="M2454" i="1"/>
  <c r="L2454" i="1"/>
  <c r="K2454" i="1"/>
  <c r="J2454" i="1"/>
  <c r="I2454" i="1"/>
  <c r="H2454" i="1"/>
  <c r="G2454" i="1"/>
  <c r="Q2453" i="1"/>
  <c r="P2453" i="1"/>
  <c r="N2453" i="1"/>
  <c r="M2453" i="1"/>
  <c r="L2453" i="1"/>
  <c r="K2453" i="1"/>
  <c r="I2453" i="1"/>
  <c r="J2453" i="1" s="1"/>
  <c r="H2453" i="1"/>
  <c r="G2453" i="1"/>
  <c r="Q2452" i="1"/>
  <c r="P2452" i="1"/>
  <c r="N2452" i="1"/>
  <c r="M2452" i="1"/>
  <c r="L2452" i="1"/>
  <c r="K2452" i="1"/>
  <c r="J2452" i="1"/>
  <c r="I2452" i="1"/>
  <c r="H2452" i="1"/>
  <c r="G2452" i="1"/>
  <c r="Q2451" i="1"/>
  <c r="P2451" i="1"/>
  <c r="N2451" i="1"/>
  <c r="M2451" i="1"/>
  <c r="L2451" i="1"/>
  <c r="K2451" i="1"/>
  <c r="I2451" i="1"/>
  <c r="J2451" i="1" s="1"/>
  <c r="H2451" i="1"/>
  <c r="G2451" i="1"/>
  <c r="Q2450" i="1"/>
  <c r="P2450" i="1"/>
  <c r="N2450" i="1"/>
  <c r="M2450" i="1"/>
  <c r="L2450" i="1"/>
  <c r="K2450" i="1"/>
  <c r="J2450" i="1"/>
  <c r="I2450" i="1"/>
  <c r="H2450" i="1"/>
  <c r="G2450" i="1"/>
  <c r="Q2449" i="1"/>
  <c r="P2449" i="1"/>
  <c r="N2449" i="1"/>
  <c r="M2449" i="1"/>
  <c r="L2449" i="1"/>
  <c r="K2449" i="1"/>
  <c r="I2449" i="1"/>
  <c r="J2449" i="1" s="1"/>
  <c r="H2449" i="1"/>
  <c r="G2449" i="1"/>
  <c r="Q2448" i="1"/>
  <c r="P2448" i="1"/>
  <c r="N2448" i="1"/>
  <c r="M2448" i="1"/>
  <c r="L2448" i="1"/>
  <c r="K2448" i="1"/>
  <c r="J2448" i="1"/>
  <c r="I2448" i="1"/>
  <c r="H2448" i="1"/>
  <c r="G2448" i="1"/>
  <c r="Q2447" i="1"/>
  <c r="P2447" i="1"/>
  <c r="N2447" i="1"/>
  <c r="M2447" i="1"/>
  <c r="L2447" i="1"/>
  <c r="K2447" i="1"/>
  <c r="I2447" i="1"/>
  <c r="J2447" i="1" s="1"/>
  <c r="H2447" i="1"/>
  <c r="G2447" i="1"/>
  <c r="Q2446" i="1"/>
  <c r="P2446" i="1"/>
  <c r="N2446" i="1"/>
  <c r="M2446" i="1"/>
  <c r="L2446" i="1"/>
  <c r="K2446" i="1"/>
  <c r="J2446" i="1"/>
  <c r="I2446" i="1"/>
  <c r="H2446" i="1"/>
  <c r="G2446" i="1"/>
  <c r="Q2445" i="1"/>
  <c r="P2445" i="1"/>
  <c r="N2445" i="1"/>
  <c r="M2445" i="1"/>
  <c r="L2445" i="1"/>
  <c r="K2445" i="1"/>
  <c r="I2445" i="1"/>
  <c r="J2445" i="1" s="1"/>
  <c r="H2445" i="1"/>
  <c r="G2445" i="1"/>
  <c r="Q2444" i="1"/>
  <c r="P2444" i="1"/>
  <c r="N2444" i="1"/>
  <c r="M2444" i="1"/>
  <c r="L2444" i="1"/>
  <c r="K2444" i="1"/>
  <c r="J2444" i="1"/>
  <c r="I2444" i="1"/>
  <c r="H2444" i="1"/>
  <c r="G2444" i="1"/>
  <c r="Q2443" i="1"/>
  <c r="P2443" i="1"/>
  <c r="N2443" i="1"/>
  <c r="M2443" i="1"/>
  <c r="L2443" i="1"/>
  <c r="K2443" i="1"/>
  <c r="I2443" i="1"/>
  <c r="J2443" i="1" s="1"/>
  <c r="H2443" i="1"/>
  <c r="G2443" i="1"/>
  <c r="Q2442" i="1"/>
  <c r="P2442" i="1"/>
  <c r="N2442" i="1"/>
  <c r="M2442" i="1"/>
  <c r="L2442" i="1"/>
  <c r="K2442" i="1"/>
  <c r="J2442" i="1"/>
  <c r="I2442" i="1"/>
  <c r="H2442" i="1"/>
  <c r="G2442" i="1"/>
  <c r="Q2441" i="1"/>
  <c r="P2441" i="1"/>
  <c r="N2441" i="1"/>
  <c r="M2441" i="1"/>
  <c r="L2441" i="1"/>
  <c r="K2441" i="1"/>
  <c r="I2441" i="1"/>
  <c r="J2441" i="1" s="1"/>
  <c r="H2441" i="1"/>
  <c r="G2441" i="1"/>
  <c r="Q2440" i="1"/>
  <c r="P2440" i="1"/>
  <c r="N2440" i="1"/>
  <c r="M2440" i="1"/>
  <c r="L2440" i="1"/>
  <c r="K2440" i="1"/>
  <c r="J2440" i="1"/>
  <c r="I2440" i="1"/>
  <c r="H2440" i="1"/>
  <c r="G2440" i="1"/>
  <c r="Q2439" i="1"/>
  <c r="P2439" i="1"/>
  <c r="N2439" i="1"/>
  <c r="M2439" i="1"/>
  <c r="L2439" i="1"/>
  <c r="K2439" i="1"/>
  <c r="I2439" i="1"/>
  <c r="J2439" i="1" s="1"/>
  <c r="H2439" i="1"/>
  <c r="G2439" i="1"/>
  <c r="Q2438" i="1"/>
  <c r="P2438" i="1"/>
  <c r="N2438" i="1"/>
  <c r="M2438" i="1"/>
  <c r="L2438" i="1"/>
  <c r="K2438" i="1"/>
  <c r="J2438" i="1"/>
  <c r="I2438" i="1"/>
  <c r="H2438" i="1"/>
  <c r="G2438" i="1"/>
  <c r="Q2437" i="1"/>
  <c r="P2437" i="1"/>
  <c r="N2437" i="1"/>
  <c r="M2437" i="1"/>
  <c r="L2437" i="1"/>
  <c r="K2437" i="1"/>
  <c r="I2437" i="1"/>
  <c r="J2437" i="1" s="1"/>
  <c r="H2437" i="1"/>
  <c r="G2437" i="1"/>
  <c r="Q2436" i="1"/>
  <c r="P2436" i="1"/>
  <c r="N2436" i="1"/>
  <c r="M2436" i="1"/>
  <c r="L2436" i="1"/>
  <c r="K2436" i="1"/>
  <c r="J2436" i="1"/>
  <c r="I2436" i="1"/>
  <c r="H2436" i="1"/>
  <c r="G2436" i="1"/>
  <c r="Q2435" i="1"/>
  <c r="P2435" i="1"/>
  <c r="N2435" i="1"/>
  <c r="M2435" i="1"/>
  <c r="L2435" i="1"/>
  <c r="K2435" i="1"/>
  <c r="I2435" i="1"/>
  <c r="J2435" i="1" s="1"/>
  <c r="H2435" i="1"/>
  <c r="G2435" i="1"/>
  <c r="Q2434" i="1"/>
  <c r="P2434" i="1"/>
  <c r="N2434" i="1"/>
  <c r="M2434" i="1"/>
  <c r="L2434" i="1"/>
  <c r="K2434" i="1"/>
  <c r="J2434" i="1"/>
  <c r="I2434" i="1"/>
  <c r="H2434" i="1"/>
  <c r="G2434" i="1"/>
  <c r="Q2433" i="1"/>
  <c r="P2433" i="1"/>
  <c r="N2433" i="1"/>
  <c r="M2433" i="1"/>
  <c r="L2433" i="1"/>
  <c r="K2433" i="1"/>
  <c r="I2433" i="1"/>
  <c r="J2433" i="1" s="1"/>
  <c r="H2433" i="1"/>
  <c r="G2433" i="1"/>
  <c r="Q2432" i="1"/>
  <c r="P2432" i="1"/>
  <c r="N2432" i="1"/>
  <c r="M2432" i="1"/>
  <c r="L2432" i="1"/>
  <c r="K2432" i="1"/>
  <c r="J2432" i="1"/>
  <c r="I2432" i="1"/>
  <c r="H2432" i="1"/>
  <c r="G2432" i="1"/>
  <c r="Q2431" i="1"/>
  <c r="P2431" i="1"/>
  <c r="N2431" i="1"/>
  <c r="M2431" i="1"/>
  <c r="L2431" i="1"/>
  <c r="K2431" i="1"/>
  <c r="I2431" i="1"/>
  <c r="J2431" i="1" s="1"/>
  <c r="H2431" i="1"/>
  <c r="G2431" i="1"/>
  <c r="Q2430" i="1"/>
  <c r="P2430" i="1"/>
  <c r="N2430" i="1"/>
  <c r="M2430" i="1"/>
  <c r="L2430" i="1"/>
  <c r="K2430" i="1"/>
  <c r="J2430" i="1"/>
  <c r="I2430" i="1"/>
  <c r="H2430" i="1"/>
  <c r="G2430" i="1"/>
  <c r="Q2429" i="1"/>
  <c r="P2429" i="1"/>
  <c r="N2429" i="1"/>
  <c r="M2429" i="1"/>
  <c r="L2429" i="1"/>
  <c r="K2429" i="1"/>
  <c r="I2429" i="1"/>
  <c r="J2429" i="1" s="1"/>
  <c r="H2429" i="1"/>
  <c r="G2429" i="1"/>
  <c r="Q2428" i="1"/>
  <c r="P2428" i="1"/>
  <c r="N2428" i="1"/>
  <c r="M2428" i="1"/>
  <c r="L2428" i="1"/>
  <c r="K2428" i="1"/>
  <c r="J2428" i="1"/>
  <c r="I2428" i="1"/>
  <c r="H2428" i="1"/>
  <c r="G2428" i="1"/>
  <c r="Q2427" i="1"/>
  <c r="P2427" i="1"/>
  <c r="N2427" i="1"/>
  <c r="M2427" i="1"/>
  <c r="L2427" i="1"/>
  <c r="K2427" i="1"/>
  <c r="I2427" i="1"/>
  <c r="J2427" i="1" s="1"/>
  <c r="H2427" i="1"/>
  <c r="G2427" i="1"/>
  <c r="Q2426" i="1"/>
  <c r="P2426" i="1"/>
  <c r="N2426" i="1"/>
  <c r="M2426" i="1"/>
  <c r="L2426" i="1"/>
  <c r="K2426" i="1"/>
  <c r="J2426" i="1"/>
  <c r="I2426" i="1"/>
  <c r="H2426" i="1"/>
  <c r="G2426" i="1"/>
  <c r="Q2425" i="1"/>
  <c r="P2425" i="1"/>
  <c r="N2425" i="1"/>
  <c r="M2425" i="1"/>
  <c r="L2425" i="1"/>
  <c r="K2425" i="1"/>
  <c r="I2425" i="1"/>
  <c r="J2425" i="1" s="1"/>
  <c r="H2425" i="1"/>
  <c r="G2425" i="1"/>
  <c r="Q2424" i="1"/>
  <c r="P2424" i="1"/>
  <c r="N2424" i="1"/>
  <c r="M2424" i="1"/>
  <c r="L2424" i="1"/>
  <c r="K2424" i="1"/>
  <c r="J2424" i="1"/>
  <c r="I2424" i="1"/>
  <c r="H2424" i="1"/>
  <c r="G2424" i="1"/>
  <c r="Q2423" i="1"/>
  <c r="P2423" i="1"/>
  <c r="N2423" i="1"/>
  <c r="M2423" i="1"/>
  <c r="L2423" i="1"/>
  <c r="K2423" i="1"/>
  <c r="I2423" i="1"/>
  <c r="J2423" i="1" s="1"/>
  <c r="H2423" i="1"/>
  <c r="G2423" i="1"/>
  <c r="Q2422" i="1"/>
  <c r="P2422" i="1"/>
  <c r="N2422" i="1"/>
  <c r="M2422" i="1"/>
  <c r="L2422" i="1"/>
  <c r="K2422" i="1"/>
  <c r="J2422" i="1"/>
  <c r="I2422" i="1"/>
  <c r="H2422" i="1"/>
  <c r="G2422" i="1"/>
  <c r="Q2421" i="1"/>
  <c r="P2421" i="1"/>
  <c r="N2421" i="1"/>
  <c r="M2421" i="1"/>
  <c r="L2421" i="1"/>
  <c r="K2421" i="1"/>
  <c r="I2421" i="1"/>
  <c r="J2421" i="1" s="1"/>
  <c r="H2421" i="1"/>
  <c r="G2421" i="1"/>
  <c r="Q2420" i="1"/>
  <c r="P2420" i="1"/>
  <c r="N2420" i="1"/>
  <c r="M2420" i="1"/>
  <c r="L2420" i="1"/>
  <c r="K2420" i="1"/>
  <c r="J2420" i="1"/>
  <c r="I2420" i="1"/>
  <c r="H2420" i="1"/>
  <c r="G2420" i="1"/>
  <c r="Q2419" i="1"/>
  <c r="P2419" i="1"/>
  <c r="N2419" i="1"/>
  <c r="M2419" i="1"/>
  <c r="L2419" i="1"/>
  <c r="K2419" i="1"/>
  <c r="I2419" i="1"/>
  <c r="J2419" i="1" s="1"/>
  <c r="H2419" i="1"/>
  <c r="G2419" i="1"/>
  <c r="Q2418" i="1"/>
  <c r="P2418" i="1"/>
  <c r="N2418" i="1"/>
  <c r="M2418" i="1"/>
  <c r="L2418" i="1"/>
  <c r="K2418" i="1"/>
  <c r="J2418" i="1"/>
  <c r="I2418" i="1"/>
  <c r="H2418" i="1"/>
  <c r="G2418" i="1"/>
  <c r="Q2417" i="1"/>
  <c r="P2417" i="1"/>
  <c r="N2417" i="1"/>
  <c r="M2417" i="1"/>
  <c r="L2417" i="1"/>
  <c r="K2417" i="1"/>
  <c r="I2417" i="1"/>
  <c r="J2417" i="1" s="1"/>
  <c r="H2417" i="1"/>
  <c r="G2417" i="1"/>
  <c r="Q2416" i="1"/>
  <c r="P2416" i="1"/>
  <c r="N2416" i="1"/>
  <c r="M2416" i="1"/>
  <c r="L2416" i="1"/>
  <c r="K2416" i="1"/>
  <c r="J2416" i="1"/>
  <c r="I2416" i="1"/>
  <c r="H2416" i="1"/>
  <c r="G2416" i="1"/>
  <c r="Q2415" i="1"/>
  <c r="P2415" i="1"/>
  <c r="N2415" i="1"/>
  <c r="M2415" i="1"/>
  <c r="L2415" i="1"/>
  <c r="K2415" i="1"/>
  <c r="I2415" i="1"/>
  <c r="J2415" i="1" s="1"/>
  <c r="H2415" i="1"/>
  <c r="G2415" i="1"/>
  <c r="Q2414" i="1"/>
  <c r="P2414" i="1"/>
  <c r="N2414" i="1"/>
  <c r="M2414" i="1"/>
  <c r="L2414" i="1"/>
  <c r="K2414" i="1"/>
  <c r="J2414" i="1"/>
  <c r="I2414" i="1"/>
  <c r="H2414" i="1"/>
  <c r="G2414" i="1"/>
  <c r="Q2413" i="1"/>
  <c r="P2413" i="1"/>
  <c r="N2413" i="1"/>
  <c r="M2413" i="1"/>
  <c r="L2413" i="1"/>
  <c r="K2413" i="1"/>
  <c r="I2413" i="1"/>
  <c r="J2413" i="1" s="1"/>
  <c r="H2413" i="1"/>
  <c r="G2413" i="1"/>
  <c r="Q2412" i="1"/>
  <c r="P2412" i="1"/>
  <c r="N2412" i="1"/>
  <c r="M2412" i="1"/>
  <c r="L2412" i="1"/>
  <c r="K2412" i="1"/>
  <c r="J2412" i="1"/>
  <c r="I2412" i="1"/>
  <c r="H2412" i="1"/>
  <c r="G2412" i="1"/>
  <c r="Q2411" i="1"/>
  <c r="P2411" i="1"/>
  <c r="N2411" i="1"/>
  <c r="M2411" i="1"/>
  <c r="L2411" i="1"/>
  <c r="K2411" i="1"/>
  <c r="I2411" i="1"/>
  <c r="J2411" i="1" s="1"/>
  <c r="H2411" i="1"/>
  <c r="G2411" i="1"/>
  <c r="Q2410" i="1"/>
  <c r="P2410" i="1"/>
  <c r="N2410" i="1"/>
  <c r="M2410" i="1"/>
  <c r="L2410" i="1"/>
  <c r="K2410" i="1"/>
  <c r="J2410" i="1"/>
  <c r="I2410" i="1"/>
  <c r="H2410" i="1"/>
  <c r="G2410" i="1"/>
  <c r="Q2409" i="1"/>
  <c r="P2409" i="1"/>
  <c r="N2409" i="1"/>
  <c r="M2409" i="1"/>
  <c r="L2409" i="1"/>
  <c r="K2409" i="1"/>
  <c r="I2409" i="1"/>
  <c r="J2409" i="1" s="1"/>
  <c r="H2409" i="1"/>
  <c r="G2409" i="1"/>
  <c r="Q2408" i="1"/>
  <c r="P2408" i="1"/>
  <c r="N2408" i="1"/>
  <c r="M2408" i="1"/>
  <c r="L2408" i="1"/>
  <c r="K2408" i="1"/>
  <c r="J2408" i="1"/>
  <c r="I2408" i="1"/>
  <c r="H2408" i="1"/>
  <c r="G2408" i="1"/>
  <c r="Q2407" i="1"/>
  <c r="P2407" i="1"/>
  <c r="N2407" i="1"/>
  <c r="M2407" i="1"/>
  <c r="L2407" i="1"/>
  <c r="K2407" i="1"/>
  <c r="I2407" i="1"/>
  <c r="J2407" i="1" s="1"/>
  <c r="H2407" i="1"/>
  <c r="G2407" i="1"/>
  <c r="Q2406" i="1"/>
  <c r="P2406" i="1"/>
  <c r="N2406" i="1"/>
  <c r="M2406" i="1"/>
  <c r="L2406" i="1"/>
  <c r="K2406" i="1"/>
  <c r="J2406" i="1"/>
  <c r="I2406" i="1"/>
  <c r="H2406" i="1"/>
  <c r="G2406" i="1"/>
  <c r="Q2405" i="1"/>
  <c r="P2405" i="1"/>
  <c r="N2405" i="1"/>
  <c r="M2405" i="1"/>
  <c r="L2405" i="1"/>
  <c r="K2405" i="1"/>
  <c r="I2405" i="1"/>
  <c r="J2405" i="1" s="1"/>
  <c r="H2405" i="1"/>
  <c r="G2405" i="1"/>
  <c r="Q2404" i="1"/>
  <c r="P2404" i="1"/>
  <c r="N2404" i="1"/>
  <c r="M2404" i="1"/>
  <c r="L2404" i="1"/>
  <c r="K2404" i="1"/>
  <c r="J2404" i="1"/>
  <c r="I2404" i="1"/>
  <c r="H2404" i="1"/>
  <c r="G2404" i="1"/>
  <c r="Q2403" i="1"/>
  <c r="P2403" i="1"/>
  <c r="N2403" i="1"/>
  <c r="M2403" i="1"/>
  <c r="L2403" i="1"/>
  <c r="K2403" i="1"/>
  <c r="I2403" i="1"/>
  <c r="J2403" i="1" s="1"/>
  <c r="H2403" i="1"/>
  <c r="G2403" i="1"/>
  <c r="Q2402" i="1"/>
  <c r="P2402" i="1"/>
  <c r="N2402" i="1"/>
  <c r="M2402" i="1"/>
  <c r="L2402" i="1"/>
  <c r="K2402" i="1"/>
  <c r="J2402" i="1"/>
  <c r="I2402" i="1"/>
  <c r="H2402" i="1"/>
  <c r="G2402" i="1"/>
  <c r="Q2401" i="1"/>
  <c r="P2401" i="1"/>
  <c r="N2401" i="1"/>
  <c r="M2401" i="1"/>
  <c r="L2401" i="1"/>
  <c r="K2401" i="1"/>
  <c r="I2401" i="1"/>
  <c r="J2401" i="1" s="1"/>
  <c r="H2401" i="1"/>
  <c r="G2401" i="1"/>
  <c r="Q2400" i="1"/>
  <c r="P2400" i="1"/>
  <c r="N2400" i="1"/>
  <c r="M2400" i="1"/>
  <c r="L2400" i="1"/>
  <c r="K2400" i="1"/>
  <c r="J2400" i="1"/>
  <c r="I2400" i="1"/>
  <c r="H2400" i="1"/>
  <c r="G2400" i="1"/>
  <c r="Q2399" i="1"/>
  <c r="P2399" i="1"/>
  <c r="N2399" i="1"/>
  <c r="M2399" i="1"/>
  <c r="L2399" i="1"/>
  <c r="K2399" i="1"/>
  <c r="I2399" i="1"/>
  <c r="J2399" i="1" s="1"/>
  <c r="H2399" i="1"/>
  <c r="G2399" i="1"/>
  <c r="Q2398" i="1"/>
  <c r="P2398" i="1"/>
  <c r="N2398" i="1"/>
  <c r="M2398" i="1"/>
  <c r="L2398" i="1"/>
  <c r="K2398" i="1"/>
  <c r="J2398" i="1"/>
  <c r="I2398" i="1"/>
  <c r="H2398" i="1"/>
  <c r="G2398" i="1"/>
  <c r="Q2397" i="1"/>
  <c r="P2397" i="1"/>
  <c r="N2397" i="1"/>
  <c r="M2397" i="1"/>
  <c r="L2397" i="1"/>
  <c r="K2397" i="1"/>
  <c r="I2397" i="1"/>
  <c r="J2397" i="1" s="1"/>
  <c r="H2397" i="1"/>
  <c r="G2397" i="1"/>
  <c r="Q2396" i="1"/>
  <c r="P2396" i="1"/>
  <c r="N2396" i="1"/>
  <c r="M2396" i="1"/>
  <c r="L2396" i="1"/>
  <c r="K2396" i="1"/>
  <c r="J2396" i="1"/>
  <c r="I2396" i="1"/>
  <c r="H2396" i="1"/>
  <c r="G2396" i="1"/>
  <c r="Q2395" i="1"/>
  <c r="P2395" i="1"/>
  <c r="N2395" i="1"/>
  <c r="M2395" i="1"/>
  <c r="L2395" i="1"/>
  <c r="K2395" i="1"/>
  <c r="I2395" i="1"/>
  <c r="J2395" i="1" s="1"/>
  <c r="H2395" i="1"/>
  <c r="G2395" i="1"/>
  <c r="Q2394" i="1"/>
  <c r="P2394" i="1"/>
  <c r="N2394" i="1"/>
  <c r="M2394" i="1"/>
  <c r="L2394" i="1"/>
  <c r="K2394" i="1"/>
  <c r="J2394" i="1"/>
  <c r="I2394" i="1"/>
  <c r="H2394" i="1"/>
  <c r="G2394" i="1"/>
  <c r="Q2393" i="1"/>
  <c r="P2393" i="1"/>
  <c r="N2393" i="1"/>
  <c r="M2393" i="1"/>
  <c r="L2393" i="1"/>
  <c r="K2393" i="1"/>
  <c r="I2393" i="1"/>
  <c r="J2393" i="1" s="1"/>
  <c r="H2393" i="1"/>
  <c r="G2393" i="1"/>
  <c r="Q2392" i="1"/>
  <c r="P2392" i="1"/>
  <c r="N2392" i="1"/>
  <c r="M2392" i="1"/>
  <c r="L2392" i="1"/>
  <c r="K2392" i="1"/>
  <c r="J2392" i="1"/>
  <c r="I2392" i="1"/>
  <c r="H2392" i="1"/>
  <c r="G2392" i="1"/>
  <c r="Q2391" i="1"/>
  <c r="P2391" i="1"/>
  <c r="N2391" i="1"/>
  <c r="M2391" i="1"/>
  <c r="L2391" i="1"/>
  <c r="K2391" i="1"/>
  <c r="I2391" i="1"/>
  <c r="J2391" i="1" s="1"/>
  <c r="H2391" i="1"/>
  <c r="G2391" i="1"/>
  <c r="Q2390" i="1"/>
  <c r="P2390" i="1"/>
  <c r="N2390" i="1"/>
  <c r="M2390" i="1"/>
  <c r="L2390" i="1"/>
  <c r="K2390" i="1"/>
  <c r="J2390" i="1"/>
  <c r="I2390" i="1"/>
  <c r="H2390" i="1"/>
  <c r="G2390" i="1"/>
  <c r="Q2389" i="1"/>
  <c r="P2389" i="1"/>
  <c r="N2389" i="1"/>
  <c r="M2389" i="1"/>
  <c r="L2389" i="1"/>
  <c r="K2389" i="1"/>
  <c r="I2389" i="1"/>
  <c r="J2389" i="1" s="1"/>
  <c r="H2389" i="1"/>
  <c r="G2389" i="1"/>
  <c r="Q2388" i="1"/>
  <c r="P2388" i="1"/>
  <c r="N2388" i="1"/>
  <c r="M2388" i="1"/>
  <c r="L2388" i="1"/>
  <c r="K2388" i="1"/>
  <c r="J2388" i="1"/>
  <c r="I2388" i="1"/>
  <c r="H2388" i="1"/>
  <c r="G2388" i="1"/>
  <c r="Q2387" i="1"/>
  <c r="P2387" i="1"/>
  <c r="N2387" i="1"/>
  <c r="M2387" i="1"/>
  <c r="L2387" i="1"/>
  <c r="K2387" i="1"/>
  <c r="I2387" i="1"/>
  <c r="J2387" i="1" s="1"/>
  <c r="H2387" i="1"/>
  <c r="G2387" i="1"/>
  <c r="Q2386" i="1"/>
  <c r="P2386" i="1"/>
  <c r="N2386" i="1"/>
  <c r="M2386" i="1"/>
  <c r="L2386" i="1"/>
  <c r="K2386" i="1"/>
  <c r="J2386" i="1"/>
  <c r="I2386" i="1"/>
  <c r="H2386" i="1"/>
  <c r="G2386" i="1"/>
  <c r="Q2385" i="1"/>
  <c r="P2385" i="1"/>
  <c r="N2385" i="1"/>
  <c r="M2385" i="1"/>
  <c r="L2385" i="1"/>
  <c r="K2385" i="1"/>
  <c r="I2385" i="1"/>
  <c r="J2385" i="1" s="1"/>
  <c r="H2385" i="1"/>
  <c r="G2385" i="1"/>
  <c r="Q2384" i="1"/>
  <c r="P2384" i="1"/>
  <c r="N2384" i="1"/>
  <c r="M2384" i="1"/>
  <c r="L2384" i="1"/>
  <c r="K2384" i="1"/>
  <c r="J2384" i="1"/>
  <c r="I2384" i="1"/>
  <c r="H2384" i="1"/>
  <c r="G2384" i="1"/>
  <c r="Q2383" i="1"/>
  <c r="P2383" i="1"/>
  <c r="N2383" i="1"/>
  <c r="M2383" i="1"/>
  <c r="L2383" i="1"/>
  <c r="K2383" i="1"/>
  <c r="I2383" i="1"/>
  <c r="J2383" i="1" s="1"/>
  <c r="H2383" i="1"/>
  <c r="G2383" i="1"/>
  <c r="Q2382" i="1"/>
  <c r="P2382" i="1"/>
  <c r="N2382" i="1"/>
  <c r="M2382" i="1"/>
  <c r="L2382" i="1"/>
  <c r="K2382" i="1"/>
  <c r="J2382" i="1"/>
  <c r="I2382" i="1"/>
  <c r="H2382" i="1"/>
  <c r="G2382" i="1"/>
  <c r="Q2381" i="1"/>
  <c r="P2381" i="1"/>
  <c r="N2381" i="1"/>
  <c r="M2381" i="1"/>
  <c r="L2381" i="1"/>
  <c r="K2381" i="1"/>
  <c r="I2381" i="1"/>
  <c r="J2381" i="1" s="1"/>
  <c r="H2381" i="1"/>
  <c r="G2381" i="1"/>
  <c r="Q2380" i="1"/>
  <c r="P2380" i="1"/>
  <c r="N2380" i="1"/>
  <c r="M2380" i="1"/>
  <c r="L2380" i="1"/>
  <c r="K2380" i="1"/>
  <c r="J2380" i="1"/>
  <c r="I2380" i="1"/>
  <c r="H2380" i="1"/>
  <c r="G2380" i="1"/>
  <c r="Q2379" i="1"/>
  <c r="P2379" i="1"/>
  <c r="N2379" i="1"/>
  <c r="M2379" i="1"/>
  <c r="L2379" i="1"/>
  <c r="K2379" i="1"/>
  <c r="I2379" i="1"/>
  <c r="J2379" i="1" s="1"/>
  <c r="H2379" i="1"/>
  <c r="G2379" i="1"/>
  <c r="Q2378" i="1"/>
  <c r="P2378" i="1"/>
  <c r="N2378" i="1"/>
  <c r="M2378" i="1"/>
  <c r="L2378" i="1"/>
  <c r="K2378" i="1"/>
  <c r="J2378" i="1"/>
  <c r="I2378" i="1"/>
  <c r="H2378" i="1"/>
  <c r="G2378" i="1"/>
  <c r="Q2377" i="1"/>
  <c r="P2377" i="1"/>
  <c r="N2377" i="1"/>
  <c r="M2377" i="1"/>
  <c r="L2377" i="1"/>
  <c r="K2377" i="1"/>
  <c r="I2377" i="1"/>
  <c r="J2377" i="1" s="1"/>
  <c r="H2377" i="1"/>
  <c r="G2377" i="1"/>
  <c r="Q2376" i="1"/>
  <c r="P2376" i="1"/>
  <c r="N2376" i="1"/>
  <c r="M2376" i="1"/>
  <c r="L2376" i="1"/>
  <c r="K2376" i="1"/>
  <c r="J2376" i="1"/>
  <c r="I2376" i="1"/>
  <c r="H2376" i="1"/>
  <c r="G2376" i="1"/>
  <c r="Q2375" i="1"/>
  <c r="P2375" i="1"/>
  <c r="N2375" i="1"/>
  <c r="M2375" i="1"/>
  <c r="L2375" i="1"/>
  <c r="K2375" i="1"/>
  <c r="I2375" i="1"/>
  <c r="J2375" i="1" s="1"/>
  <c r="H2375" i="1"/>
  <c r="G2375" i="1"/>
  <c r="Q2374" i="1"/>
  <c r="P2374" i="1"/>
  <c r="N2374" i="1"/>
  <c r="M2374" i="1"/>
  <c r="L2374" i="1"/>
  <c r="K2374" i="1"/>
  <c r="J2374" i="1"/>
  <c r="I2374" i="1"/>
  <c r="H2374" i="1"/>
  <c r="G2374" i="1"/>
  <c r="Q2373" i="1"/>
  <c r="P2373" i="1"/>
  <c r="N2373" i="1"/>
  <c r="M2373" i="1"/>
  <c r="L2373" i="1"/>
  <c r="K2373" i="1"/>
  <c r="I2373" i="1"/>
  <c r="J2373" i="1" s="1"/>
  <c r="H2373" i="1"/>
  <c r="G2373" i="1"/>
  <c r="Q2372" i="1"/>
  <c r="P2372" i="1"/>
  <c r="N2372" i="1"/>
  <c r="M2372" i="1"/>
  <c r="L2372" i="1"/>
  <c r="K2372" i="1"/>
  <c r="J2372" i="1"/>
  <c r="I2372" i="1"/>
  <c r="H2372" i="1"/>
  <c r="G2372" i="1"/>
  <c r="Q2371" i="1"/>
  <c r="P2371" i="1"/>
  <c r="N2371" i="1"/>
  <c r="M2371" i="1"/>
  <c r="L2371" i="1"/>
  <c r="K2371" i="1"/>
  <c r="I2371" i="1"/>
  <c r="J2371" i="1" s="1"/>
  <c r="H2371" i="1"/>
  <c r="G2371" i="1"/>
  <c r="Q2370" i="1"/>
  <c r="P2370" i="1"/>
  <c r="N2370" i="1"/>
  <c r="M2370" i="1"/>
  <c r="L2370" i="1"/>
  <c r="K2370" i="1"/>
  <c r="J2370" i="1"/>
  <c r="I2370" i="1"/>
  <c r="H2370" i="1"/>
  <c r="G2370" i="1"/>
  <c r="Q2369" i="1"/>
  <c r="P2369" i="1"/>
  <c r="N2369" i="1"/>
  <c r="M2369" i="1"/>
  <c r="L2369" i="1"/>
  <c r="K2369" i="1"/>
  <c r="I2369" i="1"/>
  <c r="J2369" i="1" s="1"/>
  <c r="H2369" i="1"/>
  <c r="G2369" i="1"/>
  <c r="Q2368" i="1"/>
  <c r="P2368" i="1"/>
  <c r="N2368" i="1"/>
  <c r="M2368" i="1"/>
  <c r="L2368" i="1"/>
  <c r="K2368" i="1"/>
  <c r="J2368" i="1"/>
  <c r="I2368" i="1"/>
  <c r="H2368" i="1"/>
  <c r="G2368" i="1"/>
  <c r="Q2367" i="1"/>
  <c r="P2367" i="1"/>
  <c r="N2367" i="1"/>
  <c r="M2367" i="1"/>
  <c r="L2367" i="1"/>
  <c r="K2367" i="1"/>
  <c r="I2367" i="1"/>
  <c r="J2367" i="1" s="1"/>
  <c r="H2367" i="1"/>
  <c r="G2367" i="1"/>
  <c r="Q2366" i="1"/>
  <c r="P2366" i="1"/>
  <c r="N2366" i="1"/>
  <c r="M2366" i="1"/>
  <c r="L2366" i="1"/>
  <c r="K2366" i="1"/>
  <c r="J2366" i="1"/>
  <c r="I2366" i="1"/>
  <c r="H2366" i="1"/>
  <c r="G2366" i="1"/>
  <c r="Q2365" i="1"/>
  <c r="P2365" i="1"/>
  <c r="N2365" i="1"/>
  <c r="M2365" i="1"/>
  <c r="L2365" i="1"/>
  <c r="K2365" i="1"/>
  <c r="I2365" i="1"/>
  <c r="J2365" i="1" s="1"/>
  <c r="H2365" i="1"/>
  <c r="G2365" i="1"/>
  <c r="Q2364" i="1"/>
  <c r="P2364" i="1"/>
  <c r="N2364" i="1"/>
  <c r="M2364" i="1"/>
  <c r="L2364" i="1"/>
  <c r="K2364" i="1"/>
  <c r="J2364" i="1"/>
  <c r="I2364" i="1"/>
  <c r="H2364" i="1"/>
  <c r="G2364" i="1"/>
  <c r="Q2363" i="1"/>
  <c r="P2363" i="1"/>
  <c r="N2363" i="1"/>
  <c r="M2363" i="1"/>
  <c r="L2363" i="1"/>
  <c r="K2363" i="1"/>
  <c r="I2363" i="1"/>
  <c r="J2363" i="1" s="1"/>
  <c r="H2363" i="1"/>
  <c r="G2363" i="1"/>
  <c r="Q2362" i="1"/>
  <c r="P2362" i="1"/>
  <c r="N2362" i="1"/>
  <c r="M2362" i="1"/>
  <c r="L2362" i="1"/>
  <c r="K2362" i="1"/>
  <c r="J2362" i="1"/>
  <c r="I2362" i="1"/>
  <c r="H2362" i="1"/>
  <c r="G2362" i="1"/>
  <c r="Q2361" i="1"/>
  <c r="P2361" i="1"/>
  <c r="N2361" i="1"/>
  <c r="M2361" i="1"/>
  <c r="L2361" i="1"/>
  <c r="K2361" i="1"/>
  <c r="I2361" i="1"/>
  <c r="J2361" i="1" s="1"/>
  <c r="H2361" i="1"/>
  <c r="G2361" i="1"/>
  <c r="Q2360" i="1"/>
  <c r="P2360" i="1"/>
  <c r="N2360" i="1"/>
  <c r="M2360" i="1"/>
  <c r="L2360" i="1"/>
  <c r="K2360" i="1"/>
  <c r="J2360" i="1"/>
  <c r="I2360" i="1"/>
  <c r="H2360" i="1"/>
  <c r="G2360" i="1"/>
  <c r="Q2359" i="1"/>
  <c r="P2359" i="1"/>
  <c r="N2359" i="1"/>
  <c r="M2359" i="1"/>
  <c r="L2359" i="1"/>
  <c r="K2359" i="1"/>
  <c r="I2359" i="1"/>
  <c r="J2359" i="1" s="1"/>
  <c r="H2359" i="1"/>
  <c r="G2359" i="1"/>
  <c r="Q2358" i="1"/>
  <c r="P2358" i="1"/>
  <c r="N2358" i="1"/>
  <c r="M2358" i="1"/>
  <c r="L2358" i="1"/>
  <c r="K2358" i="1"/>
  <c r="J2358" i="1"/>
  <c r="I2358" i="1"/>
  <c r="H2358" i="1"/>
  <c r="G2358" i="1"/>
  <c r="Q2357" i="1"/>
  <c r="P2357" i="1"/>
  <c r="N2357" i="1"/>
  <c r="M2357" i="1"/>
  <c r="L2357" i="1"/>
  <c r="K2357" i="1"/>
  <c r="I2357" i="1"/>
  <c r="J2357" i="1" s="1"/>
  <c r="H2357" i="1"/>
  <c r="G2357" i="1"/>
  <c r="Q2356" i="1"/>
  <c r="P2356" i="1"/>
  <c r="N2356" i="1"/>
  <c r="M2356" i="1"/>
  <c r="L2356" i="1"/>
  <c r="K2356" i="1"/>
  <c r="J2356" i="1"/>
  <c r="I2356" i="1"/>
  <c r="H2356" i="1"/>
  <c r="G2356" i="1"/>
  <c r="Q2355" i="1"/>
  <c r="P2355" i="1"/>
  <c r="N2355" i="1"/>
  <c r="M2355" i="1"/>
  <c r="L2355" i="1"/>
  <c r="K2355" i="1"/>
  <c r="I2355" i="1"/>
  <c r="J2355" i="1" s="1"/>
  <c r="H2355" i="1"/>
  <c r="G2355" i="1"/>
  <c r="Q2354" i="1"/>
  <c r="P2354" i="1"/>
  <c r="N2354" i="1"/>
  <c r="M2354" i="1"/>
  <c r="L2354" i="1"/>
  <c r="K2354" i="1"/>
  <c r="J2354" i="1"/>
  <c r="I2354" i="1"/>
  <c r="H2354" i="1"/>
  <c r="G2354" i="1"/>
  <c r="Q2353" i="1"/>
  <c r="P2353" i="1"/>
  <c r="N2353" i="1"/>
  <c r="M2353" i="1"/>
  <c r="L2353" i="1"/>
  <c r="K2353" i="1"/>
  <c r="I2353" i="1"/>
  <c r="J2353" i="1" s="1"/>
  <c r="H2353" i="1"/>
  <c r="G2353" i="1"/>
  <c r="Q2352" i="1"/>
  <c r="P2352" i="1"/>
  <c r="N2352" i="1"/>
  <c r="M2352" i="1"/>
  <c r="L2352" i="1"/>
  <c r="K2352" i="1"/>
  <c r="J2352" i="1"/>
  <c r="I2352" i="1"/>
  <c r="H2352" i="1"/>
  <c r="G2352" i="1"/>
  <c r="Q2351" i="1"/>
  <c r="P2351" i="1"/>
  <c r="N2351" i="1"/>
  <c r="M2351" i="1"/>
  <c r="L2351" i="1"/>
  <c r="K2351" i="1"/>
  <c r="I2351" i="1"/>
  <c r="J2351" i="1" s="1"/>
  <c r="H2351" i="1"/>
  <c r="G2351" i="1"/>
  <c r="Q2350" i="1"/>
  <c r="P2350" i="1"/>
  <c r="N2350" i="1"/>
  <c r="M2350" i="1"/>
  <c r="L2350" i="1"/>
  <c r="K2350" i="1"/>
  <c r="J2350" i="1"/>
  <c r="I2350" i="1"/>
  <c r="H2350" i="1"/>
  <c r="G2350" i="1"/>
  <c r="Q2349" i="1"/>
  <c r="P2349" i="1"/>
  <c r="N2349" i="1"/>
  <c r="M2349" i="1"/>
  <c r="L2349" i="1"/>
  <c r="K2349" i="1"/>
  <c r="I2349" i="1"/>
  <c r="J2349" i="1" s="1"/>
  <c r="H2349" i="1"/>
  <c r="G2349" i="1"/>
  <c r="Q2348" i="1"/>
  <c r="P2348" i="1"/>
  <c r="N2348" i="1"/>
  <c r="M2348" i="1"/>
  <c r="L2348" i="1"/>
  <c r="K2348" i="1"/>
  <c r="J2348" i="1"/>
  <c r="I2348" i="1"/>
  <c r="H2348" i="1"/>
  <c r="G2348" i="1"/>
  <c r="Q2347" i="1"/>
  <c r="P2347" i="1"/>
  <c r="N2347" i="1"/>
  <c r="M2347" i="1"/>
  <c r="L2347" i="1"/>
  <c r="K2347" i="1"/>
  <c r="I2347" i="1"/>
  <c r="J2347" i="1" s="1"/>
  <c r="H2347" i="1"/>
  <c r="G2347" i="1"/>
  <c r="Q2346" i="1"/>
  <c r="P2346" i="1"/>
  <c r="N2346" i="1"/>
  <c r="M2346" i="1"/>
  <c r="L2346" i="1"/>
  <c r="K2346" i="1"/>
  <c r="J2346" i="1"/>
  <c r="I2346" i="1"/>
  <c r="H2346" i="1"/>
  <c r="G2346" i="1"/>
  <c r="Q2345" i="1"/>
  <c r="P2345" i="1"/>
  <c r="N2345" i="1"/>
  <c r="M2345" i="1"/>
  <c r="L2345" i="1"/>
  <c r="K2345" i="1"/>
  <c r="I2345" i="1"/>
  <c r="J2345" i="1" s="1"/>
  <c r="H2345" i="1"/>
  <c r="G2345" i="1"/>
  <c r="Q2344" i="1"/>
  <c r="P2344" i="1"/>
  <c r="N2344" i="1"/>
  <c r="M2344" i="1"/>
  <c r="L2344" i="1"/>
  <c r="K2344" i="1"/>
  <c r="J2344" i="1"/>
  <c r="I2344" i="1"/>
  <c r="H2344" i="1"/>
  <c r="G2344" i="1"/>
  <c r="Q2343" i="1"/>
  <c r="P2343" i="1"/>
  <c r="N2343" i="1"/>
  <c r="M2343" i="1"/>
  <c r="L2343" i="1"/>
  <c r="K2343" i="1"/>
  <c r="I2343" i="1"/>
  <c r="J2343" i="1" s="1"/>
  <c r="H2343" i="1"/>
  <c r="G2343" i="1"/>
  <c r="Q2342" i="1"/>
  <c r="P2342" i="1"/>
  <c r="N2342" i="1"/>
  <c r="M2342" i="1"/>
  <c r="L2342" i="1"/>
  <c r="K2342" i="1"/>
  <c r="J2342" i="1"/>
  <c r="I2342" i="1"/>
  <c r="H2342" i="1"/>
  <c r="G2342" i="1"/>
  <c r="Q2341" i="1"/>
  <c r="P2341" i="1"/>
  <c r="N2341" i="1"/>
  <c r="M2341" i="1"/>
  <c r="L2341" i="1"/>
  <c r="K2341" i="1"/>
  <c r="I2341" i="1"/>
  <c r="J2341" i="1" s="1"/>
  <c r="H2341" i="1"/>
  <c r="G2341" i="1"/>
  <c r="Q2340" i="1"/>
  <c r="P2340" i="1"/>
  <c r="N2340" i="1"/>
  <c r="M2340" i="1"/>
  <c r="L2340" i="1"/>
  <c r="K2340" i="1"/>
  <c r="J2340" i="1"/>
  <c r="I2340" i="1"/>
  <c r="H2340" i="1"/>
  <c r="G2340" i="1"/>
  <c r="Q2339" i="1"/>
  <c r="P2339" i="1"/>
  <c r="N2339" i="1"/>
  <c r="M2339" i="1"/>
  <c r="L2339" i="1"/>
  <c r="K2339" i="1"/>
  <c r="I2339" i="1"/>
  <c r="J2339" i="1" s="1"/>
  <c r="H2339" i="1"/>
  <c r="G2339" i="1"/>
  <c r="Q2338" i="1"/>
  <c r="P2338" i="1"/>
  <c r="N2338" i="1"/>
  <c r="M2338" i="1"/>
  <c r="L2338" i="1"/>
  <c r="K2338" i="1"/>
  <c r="J2338" i="1"/>
  <c r="I2338" i="1"/>
  <c r="H2338" i="1"/>
  <c r="G2338" i="1"/>
  <c r="Q2337" i="1"/>
  <c r="P2337" i="1"/>
  <c r="N2337" i="1"/>
  <c r="M2337" i="1"/>
  <c r="L2337" i="1"/>
  <c r="K2337" i="1"/>
  <c r="I2337" i="1"/>
  <c r="J2337" i="1" s="1"/>
  <c r="H2337" i="1"/>
  <c r="G2337" i="1"/>
  <c r="Q2336" i="1"/>
  <c r="P2336" i="1"/>
  <c r="N2336" i="1"/>
  <c r="M2336" i="1"/>
  <c r="L2336" i="1"/>
  <c r="K2336" i="1"/>
  <c r="J2336" i="1"/>
  <c r="I2336" i="1"/>
  <c r="H2336" i="1"/>
  <c r="G2336" i="1"/>
  <c r="Q2335" i="1"/>
  <c r="P2335" i="1"/>
  <c r="N2335" i="1"/>
  <c r="M2335" i="1"/>
  <c r="L2335" i="1"/>
  <c r="K2335" i="1"/>
  <c r="I2335" i="1"/>
  <c r="J2335" i="1" s="1"/>
  <c r="H2335" i="1"/>
  <c r="G2335" i="1"/>
  <c r="Q2334" i="1"/>
  <c r="P2334" i="1"/>
  <c r="N2334" i="1"/>
  <c r="M2334" i="1"/>
  <c r="L2334" i="1"/>
  <c r="K2334" i="1"/>
  <c r="J2334" i="1"/>
  <c r="I2334" i="1"/>
  <c r="H2334" i="1"/>
  <c r="G2334" i="1"/>
  <c r="Q2333" i="1"/>
  <c r="P2333" i="1"/>
  <c r="N2333" i="1"/>
  <c r="M2333" i="1"/>
  <c r="L2333" i="1"/>
  <c r="K2333" i="1"/>
  <c r="I2333" i="1"/>
  <c r="J2333" i="1" s="1"/>
  <c r="H2333" i="1"/>
  <c r="G2333" i="1"/>
  <c r="Q2332" i="1"/>
  <c r="P2332" i="1"/>
  <c r="N2332" i="1"/>
  <c r="M2332" i="1"/>
  <c r="L2332" i="1"/>
  <c r="K2332" i="1"/>
  <c r="J2332" i="1"/>
  <c r="I2332" i="1"/>
  <c r="H2332" i="1"/>
  <c r="G2332" i="1"/>
  <c r="Q2331" i="1"/>
  <c r="P2331" i="1"/>
  <c r="N2331" i="1"/>
  <c r="M2331" i="1"/>
  <c r="L2331" i="1"/>
  <c r="K2331" i="1"/>
  <c r="I2331" i="1"/>
  <c r="J2331" i="1" s="1"/>
  <c r="H2331" i="1"/>
  <c r="G2331" i="1"/>
  <c r="Q2330" i="1"/>
  <c r="P2330" i="1"/>
  <c r="N2330" i="1"/>
  <c r="M2330" i="1"/>
  <c r="L2330" i="1"/>
  <c r="K2330" i="1"/>
  <c r="J2330" i="1"/>
  <c r="I2330" i="1"/>
  <c r="H2330" i="1"/>
  <c r="G2330" i="1"/>
  <c r="Q2329" i="1"/>
  <c r="P2329" i="1"/>
  <c r="N2329" i="1"/>
  <c r="M2329" i="1"/>
  <c r="L2329" i="1"/>
  <c r="K2329" i="1"/>
  <c r="I2329" i="1"/>
  <c r="J2329" i="1" s="1"/>
  <c r="H2329" i="1"/>
  <c r="G2329" i="1"/>
  <c r="Q2328" i="1"/>
  <c r="P2328" i="1"/>
  <c r="N2328" i="1"/>
  <c r="M2328" i="1"/>
  <c r="L2328" i="1"/>
  <c r="K2328" i="1"/>
  <c r="J2328" i="1"/>
  <c r="I2328" i="1"/>
  <c r="H2328" i="1"/>
  <c r="G2328" i="1"/>
  <c r="Q2327" i="1"/>
  <c r="P2327" i="1"/>
  <c r="N2327" i="1"/>
  <c r="M2327" i="1"/>
  <c r="L2327" i="1"/>
  <c r="K2327" i="1"/>
  <c r="I2327" i="1"/>
  <c r="J2327" i="1" s="1"/>
  <c r="H2327" i="1"/>
  <c r="G2327" i="1"/>
  <c r="Q2326" i="1"/>
  <c r="P2326" i="1"/>
  <c r="N2326" i="1"/>
  <c r="M2326" i="1"/>
  <c r="L2326" i="1"/>
  <c r="K2326" i="1"/>
  <c r="J2326" i="1"/>
  <c r="I2326" i="1"/>
  <c r="H2326" i="1"/>
  <c r="G2326" i="1"/>
  <c r="Q2325" i="1"/>
  <c r="P2325" i="1"/>
  <c r="N2325" i="1"/>
  <c r="M2325" i="1"/>
  <c r="L2325" i="1"/>
  <c r="K2325" i="1"/>
  <c r="I2325" i="1"/>
  <c r="J2325" i="1" s="1"/>
  <c r="H2325" i="1"/>
  <c r="G2325" i="1"/>
  <c r="Q2324" i="1"/>
  <c r="P2324" i="1"/>
  <c r="N2324" i="1"/>
  <c r="M2324" i="1"/>
  <c r="L2324" i="1"/>
  <c r="K2324" i="1"/>
  <c r="J2324" i="1"/>
  <c r="I2324" i="1"/>
  <c r="H2324" i="1"/>
  <c r="G2324" i="1"/>
  <c r="Q2323" i="1"/>
  <c r="P2323" i="1"/>
  <c r="N2323" i="1"/>
  <c r="M2323" i="1"/>
  <c r="L2323" i="1"/>
  <c r="K2323" i="1"/>
  <c r="I2323" i="1"/>
  <c r="J2323" i="1" s="1"/>
  <c r="H2323" i="1"/>
  <c r="G2323" i="1"/>
  <c r="Q2322" i="1"/>
  <c r="P2322" i="1"/>
  <c r="N2322" i="1"/>
  <c r="M2322" i="1"/>
  <c r="L2322" i="1"/>
  <c r="K2322" i="1"/>
  <c r="J2322" i="1"/>
  <c r="I2322" i="1"/>
  <c r="H2322" i="1"/>
  <c r="G2322" i="1"/>
  <c r="Q2321" i="1"/>
  <c r="P2321" i="1"/>
  <c r="N2321" i="1"/>
  <c r="M2321" i="1"/>
  <c r="L2321" i="1"/>
  <c r="K2321" i="1"/>
  <c r="I2321" i="1"/>
  <c r="J2321" i="1" s="1"/>
  <c r="H2321" i="1"/>
  <c r="G2321" i="1"/>
  <c r="Q2320" i="1"/>
  <c r="P2320" i="1"/>
  <c r="N2320" i="1"/>
  <c r="M2320" i="1"/>
  <c r="L2320" i="1"/>
  <c r="K2320" i="1"/>
  <c r="J2320" i="1"/>
  <c r="I2320" i="1"/>
  <c r="H2320" i="1"/>
  <c r="G2320" i="1"/>
  <c r="Q2319" i="1"/>
  <c r="P2319" i="1"/>
  <c r="N2319" i="1"/>
  <c r="M2319" i="1"/>
  <c r="L2319" i="1"/>
  <c r="K2319" i="1"/>
  <c r="I2319" i="1"/>
  <c r="J2319" i="1" s="1"/>
  <c r="H2319" i="1"/>
  <c r="G2319" i="1"/>
  <c r="Q2318" i="1"/>
  <c r="P2318" i="1"/>
  <c r="N2318" i="1"/>
  <c r="M2318" i="1"/>
  <c r="L2318" i="1"/>
  <c r="K2318" i="1"/>
  <c r="J2318" i="1"/>
  <c r="I2318" i="1"/>
  <c r="H2318" i="1"/>
  <c r="G2318" i="1"/>
  <c r="Q2317" i="1"/>
  <c r="P2317" i="1"/>
  <c r="N2317" i="1"/>
  <c r="M2317" i="1"/>
  <c r="L2317" i="1"/>
  <c r="K2317" i="1"/>
  <c r="I2317" i="1"/>
  <c r="J2317" i="1" s="1"/>
  <c r="H2317" i="1"/>
  <c r="G2317" i="1"/>
  <c r="Q2316" i="1"/>
  <c r="P2316" i="1"/>
  <c r="N2316" i="1"/>
  <c r="M2316" i="1"/>
  <c r="L2316" i="1"/>
  <c r="K2316" i="1"/>
  <c r="J2316" i="1"/>
  <c r="I2316" i="1"/>
  <c r="H2316" i="1"/>
  <c r="G2316" i="1"/>
  <c r="Q2315" i="1"/>
  <c r="P2315" i="1"/>
  <c r="N2315" i="1"/>
  <c r="M2315" i="1"/>
  <c r="L2315" i="1"/>
  <c r="K2315" i="1"/>
  <c r="I2315" i="1"/>
  <c r="J2315" i="1" s="1"/>
  <c r="H2315" i="1"/>
  <c r="G2315" i="1"/>
  <c r="Q2314" i="1"/>
  <c r="P2314" i="1"/>
  <c r="N2314" i="1"/>
  <c r="M2314" i="1"/>
  <c r="L2314" i="1"/>
  <c r="K2314" i="1"/>
  <c r="J2314" i="1"/>
  <c r="I2314" i="1"/>
  <c r="H2314" i="1"/>
  <c r="G2314" i="1"/>
  <c r="Q2313" i="1"/>
  <c r="P2313" i="1"/>
  <c r="N2313" i="1"/>
  <c r="M2313" i="1"/>
  <c r="L2313" i="1"/>
  <c r="K2313" i="1"/>
  <c r="I2313" i="1"/>
  <c r="J2313" i="1" s="1"/>
  <c r="H2313" i="1"/>
  <c r="G2313" i="1"/>
  <c r="Q2312" i="1"/>
  <c r="P2312" i="1"/>
  <c r="N2312" i="1"/>
  <c r="M2312" i="1"/>
  <c r="L2312" i="1"/>
  <c r="K2312" i="1"/>
  <c r="J2312" i="1"/>
  <c r="I2312" i="1"/>
  <c r="H2312" i="1"/>
  <c r="G2312" i="1"/>
  <c r="Q2311" i="1"/>
  <c r="P2311" i="1"/>
  <c r="N2311" i="1"/>
  <c r="M2311" i="1"/>
  <c r="L2311" i="1"/>
  <c r="K2311" i="1"/>
  <c r="I2311" i="1"/>
  <c r="J2311" i="1" s="1"/>
  <c r="H2311" i="1"/>
  <c r="G2311" i="1"/>
  <c r="Q2310" i="1"/>
  <c r="P2310" i="1"/>
  <c r="N2310" i="1"/>
  <c r="M2310" i="1"/>
  <c r="L2310" i="1"/>
  <c r="K2310" i="1"/>
  <c r="J2310" i="1"/>
  <c r="I2310" i="1"/>
  <c r="H2310" i="1"/>
  <c r="G2310" i="1"/>
  <c r="Q2309" i="1"/>
  <c r="P2309" i="1"/>
  <c r="N2309" i="1"/>
  <c r="M2309" i="1"/>
  <c r="L2309" i="1"/>
  <c r="K2309" i="1"/>
  <c r="I2309" i="1"/>
  <c r="J2309" i="1" s="1"/>
  <c r="H2309" i="1"/>
  <c r="G2309" i="1"/>
  <c r="Q2308" i="1"/>
  <c r="P2308" i="1"/>
  <c r="N2308" i="1"/>
  <c r="M2308" i="1"/>
  <c r="L2308" i="1"/>
  <c r="K2308" i="1"/>
  <c r="J2308" i="1"/>
  <c r="I2308" i="1"/>
  <c r="H2308" i="1"/>
  <c r="G2308" i="1"/>
  <c r="Q2307" i="1"/>
  <c r="P2307" i="1"/>
  <c r="N2307" i="1"/>
  <c r="M2307" i="1"/>
  <c r="L2307" i="1"/>
  <c r="K2307" i="1"/>
  <c r="I2307" i="1"/>
  <c r="J2307" i="1" s="1"/>
  <c r="H2307" i="1"/>
  <c r="G2307" i="1"/>
  <c r="Q2306" i="1"/>
  <c r="P2306" i="1"/>
  <c r="N2306" i="1"/>
  <c r="M2306" i="1"/>
  <c r="L2306" i="1"/>
  <c r="K2306" i="1"/>
  <c r="J2306" i="1"/>
  <c r="I2306" i="1"/>
  <c r="H2306" i="1"/>
  <c r="G2306" i="1"/>
  <c r="Q2305" i="1"/>
  <c r="P2305" i="1"/>
  <c r="N2305" i="1"/>
  <c r="M2305" i="1"/>
  <c r="L2305" i="1"/>
  <c r="K2305" i="1"/>
  <c r="I2305" i="1"/>
  <c r="J2305" i="1" s="1"/>
  <c r="H2305" i="1"/>
  <c r="G2305" i="1"/>
  <c r="Q2304" i="1"/>
  <c r="P2304" i="1"/>
  <c r="N2304" i="1"/>
  <c r="M2304" i="1"/>
  <c r="L2304" i="1"/>
  <c r="K2304" i="1"/>
  <c r="J2304" i="1"/>
  <c r="I2304" i="1"/>
  <c r="H2304" i="1"/>
  <c r="G2304" i="1"/>
  <c r="Q2303" i="1"/>
  <c r="P2303" i="1"/>
  <c r="N2303" i="1"/>
  <c r="M2303" i="1"/>
  <c r="L2303" i="1"/>
  <c r="K2303" i="1"/>
  <c r="I2303" i="1"/>
  <c r="J2303" i="1" s="1"/>
  <c r="H2303" i="1"/>
  <c r="G2303" i="1"/>
  <c r="Q2302" i="1"/>
  <c r="P2302" i="1"/>
  <c r="N2302" i="1"/>
  <c r="M2302" i="1"/>
  <c r="L2302" i="1"/>
  <c r="K2302" i="1"/>
  <c r="J2302" i="1"/>
  <c r="I2302" i="1"/>
  <c r="H2302" i="1"/>
  <c r="G2302" i="1"/>
  <c r="Q2301" i="1"/>
  <c r="P2301" i="1"/>
  <c r="N2301" i="1"/>
  <c r="M2301" i="1"/>
  <c r="L2301" i="1"/>
  <c r="K2301" i="1"/>
  <c r="I2301" i="1"/>
  <c r="J2301" i="1" s="1"/>
  <c r="H2301" i="1"/>
  <c r="G2301" i="1"/>
  <c r="Q2300" i="1"/>
  <c r="P2300" i="1"/>
  <c r="N2300" i="1"/>
  <c r="M2300" i="1"/>
  <c r="L2300" i="1"/>
  <c r="K2300" i="1"/>
  <c r="J2300" i="1"/>
  <c r="I2300" i="1"/>
  <c r="H2300" i="1"/>
  <c r="G2300" i="1"/>
  <c r="Q2299" i="1"/>
  <c r="P2299" i="1"/>
  <c r="N2299" i="1"/>
  <c r="M2299" i="1"/>
  <c r="L2299" i="1"/>
  <c r="K2299" i="1"/>
  <c r="I2299" i="1"/>
  <c r="J2299" i="1" s="1"/>
  <c r="H2299" i="1"/>
  <c r="G2299" i="1"/>
  <c r="Q2298" i="1"/>
  <c r="P2298" i="1"/>
  <c r="N2298" i="1"/>
  <c r="M2298" i="1"/>
  <c r="L2298" i="1"/>
  <c r="K2298" i="1"/>
  <c r="J2298" i="1"/>
  <c r="I2298" i="1"/>
  <c r="H2298" i="1"/>
  <c r="G2298" i="1"/>
  <c r="Q2297" i="1"/>
  <c r="P2297" i="1"/>
  <c r="N2297" i="1"/>
  <c r="M2297" i="1"/>
  <c r="L2297" i="1"/>
  <c r="K2297" i="1"/>
  <c r="I2297" i="1"/>
  <c r="J2297" i="1" s="1"/>
  <c r="H2297" i="1"/>
  <c r="G2297" i="1"/>
  <c r="Q2296" i="1"/>
  <c r="P2296" i="1"/>
  <c r="N2296" i="1"/>
  <c r="M2296" i="1"/>
  <c r="L2296" i="1"/>
  <c r="K2296" i="1"/>
  <c r="J2296" i="1"/>
  <c r="I2296" i="1"/>
  <c r="H2296" i="1"/>
  <c r="G2296" i="1"/>
  <c r="Q2295" i="1"/>
  <c r="P2295" i="1"/>
  <c r="N2295" i="1"/>
  <c r="M2295" i="1"/>
  <c r="L2295" i="1"/>
  <c r="K2295" i="1"/>
  <c r="I2295" i="1"/>
  <c r="J2295" i="1" s="1"/>
  <c r="H2295" i="1"/>
  <c r="G2295" i="1"/>
  <c r="Q2294" i="1"/>
  <c r="P2294" i="1"/>
  <c r="N2294" i="1"/>
  <c r="M2294" i="1"/>
  <c r="L2294" i="1"/>
  <c r="K2294" i="1"/>
  <c r="J2294" i="1"/>
  <c r="I2294" i="1"/>
  <c r="H2294" i="1"/>
  <c r="G2294" i="1"/>
  <c r="Q2293" i="1"/>
  <c r="P2293" i="1"/>
  <c r="N2293" i="1"/>
  <c r="M2293" i="1"/>
  <c r="L2293" i="1"/>
  <c r="K2293" i="1"/>
  <c r="I2293" i="1"/>
  <c r="J2293" i="1" s="1"/>
  <c r="H2293" i="1"/>
  <c r="G2293" i="1"/>
  <c r="Q2292" i="1"/>
  <c r="P2292" i="1"/>
  <c r="N2292" i="1"/>
  <c r="M2292" i="1"/>
  <c r="L2292" i="1"/>
  <c r="K2292" i="1"/>
  <c r="J2292" i="1"/>
  <c r="I2292" i="1"/>
  <c r="H2292" i="1"/>
  <c r="G2292" i="1"/>
  <c r="Q2291" i="1"/>
  <c r="P2291" i="1"/>
  <c r="N2291" i="1"/>
  <c r="M2291" i="1"/>
  <c r="L2291" i="1"/>
  <c r="K2291" i="1"/>
  <c r="I2291" i="1"/>
  <c r="J2291" i="1" s="1"/>
  <c r="H2291" i="1"/>
  <c r="G2291" i="1"/>
  <c r="Q2290" i="1"/>
  <c r="P2290" i="1"/>
  <c r="N2290" i="1"/>
  <c r="M2290" i="1"/>
  <c r="L2290" i="1"/>
  <c r="K2290" i="1"/>
  <c r="J2290" i="1"/>
  <c r="I2290" i="1"/>
  <c r="H2290" i="1"/>
  <c r="G2290" i="1"/>
  <c r="Q2289" i="1"/>
  <c r="P2289" i="1"/>
  <c r="N2289" i="1"/>
  <c r="M2289" i="1"/>
  <c r="L2289" i="1"/>
  <c r="K2289" i="1"/>
  <c r="I2289" i="1"/>
  <c r="J2289" i="1" s="1"/>
  <c r="H2289" i="1"/>
  <c r="G2289" i="1"/>
  <c r="Q2288" i="1"/>
  <c r="P2288" i="1"/>
  <c r="N2288" i="1"/>
  <c r="M2288" i="1"/>
  <c r="L2288" i="1"/>
  <c r="K2288" i="1"/>
  <c r="J2288" i="1"/>
  <c r="I2288" i="1"/>
  <c r="H2288" i="1"/>
  <c r="G2288" i="1"/>
  <c r="Q2287" i="1"/>
  <c r="P2287" i="1"/>
  <c r="N2287" i="1"/>
  <c r="M2287" i="1"/>
  <c r="L2287" i="1"/>
  <c r="K2287" i="1"/>
  <c r="I2287" i="1"/>
  <c r="J2287" i="1" s="1"/>
  <c r="H2287" i="1"/>
  <c r="G2287" i="1"/>
  <c r="Q2286" i="1"/>
  <c r="P2286" i="1"/>
  <c r="N2286" i="1"/>
  <c r="M2286" i="1"/>
  <c r="L2286" i="1"/>
  <c r="K2286" i="1"/>
  <c r="J2286" i="1"/>
  <c r="I2286" i="1"/>
  <c r="H2286" i="1"/>
  <c r="G2286" i="1"/>
  <c r="Q2285" i="1"/>
  <c r="P2285" i="1"/>
  <c r="N2285" i="1"/>
  <c r="M2285" i="1"/>
  <c r="L2285" i="1"/>
  <c r="K2285" i="1"/>
  <c r="I2285" i="1"/>
  <c r="J2285" i="1" s="1"/>
  <c r="H2285" i="1"/>
  <c r="G2285" i="1"/>
  <c r="Q2284" i="1"/>
  <c r="P2284" i="1"/>
  <c r="N2284" i="1"/>
  <c r="M2284" i="1"/>
  <c r="L2284" i="1"/>
  <c r="K2284" i="1"/>
  <c r="J2284" i="1"/>
  <c r="I2284" i="1"/>
  <c r="H2284" i="1"/>
  <c r="G2284" i="1"/>
  <c r="Q2283" i="1"/>
  <c r="P2283" i="1"/>
  <c r="N2283" i="1"/>
  <c r="M2283" i="1"/>
  <c r="L2283" i="1"/>
  <c r="K2283" i="1"/>
  <c r="I2283" i="1"/>
  <c r="J2283" i="1" s="1"/>
  <c r="H2283" i="1"/>
  <c r="G2283" i="1"/>
  <c r="Q2282" i="1"/>
  <c r="P2282" i="1"/>
  <c r="N2282" i="1"/>
  <c r="M2282" i="1"/>
  <c r="L2282" i="1"/>
  <c r="K2282" i="1"/>
  <c r="J2282" i="1"/>
  <c r="I2282" i="1"/>
  <c r="H2282" i="1"/>
  <c r="G2282" i="1"/>
  <c r="Q2281" i="1"/>
  <c r="P2281" i="1"/>
  <c r="N2281" i="1"/>
  <c r="M2281" i="1"/>
  <c r="L2281" i="1"/>
  <c r="K2281" i="1"/>
  <c r="I2281" i="1"/>
  <c r="J2281" i="1" s="1"/>
  <c r="H2281" i="1"/>
  <c r="G2281" i="1"/>
  <c r="Q2280" i="1"/>
  <c r="P2280" i="1"/>
  <c r="N2280" i="1"/>
  <c r="M2280" i="1"/>
  <c r="L2280" i="1"/>
  <c r="K2280" i="1"/>
  <c r="J2280" i="1"/>
  <c r="I2280" i="1"/>
  <c r="H2280" i="1"/>
  <c r="G2280" i="1"/>
  <c r="Q2279" i="1"/>
  <c r="P2279" i="1"/>
  <c r="N2279" i="1"/>
  <c r="M2279" i="1"/>
  <c r="L2279" i="1"/>
  <c r="K2279" i="1"/>
  <c r="I2279" i="1"/>
  <c r="J2279" i="1" s="1"/>
  <c r="H2279" i="1"/>
  <c r="G2279" i="1"/>
  <c r="Q2278" i="1"/>
  <c r="P2278" i="1"/>
  <c r="N2278" i="1"/>
  <c r="M2278" i="1"/>
  <c r="L2278" i="1"/>
  <c r="K2278" i="1"/>
  <c r="J2278" i="1"/>
  <c r="I2278" i="1"/>
  <c r="H2278" i="1"/>
  <c r="G2278" i="1"/>
  <c r="Q2277" i="1"/>
  <c r="P2277" i="1"/>
  <c r="N2277" i="1"/>
  <c r="M2277" i="1"/>
  <c r="L2277" i="1"/>
  <c r="K2277" i="1"/>
  <c r="I2277" i="1"/>
  <c r="J2277" i="1" s="1"/>
  <c r="H2277" i="1"/>
  <c r="G2277" i="1"/>
  <c r="Q2276" i="1"/>
  <c r="P2276" i="1"/>
  <c r="N2276" i="1"/>
  <c r="M2276" i="1"/>
  <c r="L2276" i="1"/>
  <c r="K2276" i="1"/>
  <c r="J2276" i="1"/>
  <c r="I2276" i="1"/>
  <c r="H2276" i="1"/>
  <c r="G2276" i="1"/>
  <c r="Q2275" i="1"/>
  <c r="P2275" i="1"/>
  <c r="N2275" i="1"/>
  <c r="M2275" i="1"/>
  <c r="L2275" i="1"/>
  <c r="K2275" i="1"/>
  <c r="I2275" i="1"/>
  <c r="J2275" i="1" s="1"/>
  <c r="H2275" i="1"/>
  <c r="G2275" i="1"/>
  <c r="Q2274" i="1"/>
  <c r="P2274" i="1"/>
  <c r="N2274" i="1"/>
  <c r="M2274" i="1"/>
  <c r="L2274" i="1"/>
  <c r="K2274" i="1"/>
  <c r="J2274" i="1"/>
  <c r="I2274" i="1"/>
  <c r="H2274" i="1"/>
  <c r="G2274" i="1"/>
  <c r="Q2273" i="1"/>
  <c r="P2273" i="1"/>
  <c r="N2273" i="1"/>
  <c r="M2273" i="1"/>
  <c r="L2273" i="1"/>
  <c r="K2273" i="1"/>
  <c r="I2273" i="1"/>
  <c r="J2273" i="1" s="1"/>
  <c r="H2273" i="1"/>
  <c r="G2273" i="1"/>
  <c r="Q2272" i="1"/>
  <c r="P2272" i="1"/>
  <c r="N2272" i="1"/>
  <c r="M2272" i="1"/>
  <c r="L2272" i="1"/>
  <c r="K2272" i="1"/>
  <c r="J2272" i="1"/>
  <c r="I2272" i="1"/>
  <c r="H2272" i="1"/>
  <c r="G2272" i="1"/>
  <c r="Q2271" i="1"/>
  <c r="P2271" i="1"/>
  <c r="N2271" i="1"/>
  <c r="M2271" i="1"/>
  <c r="L2271" i="1"/>
  <c r="K2271" i="1"/>
  <c r="I2271" i="1"/>
  <c r="J2271" i="1" s="1"/>
  <c r="H2271" i="1"/>
  <c r="G2271" i="1"/>
  <c r="Q2270" i="1"/>
  <c r="P2270" i="1"/>
  <c r="N2270" i="1"/>
  <c r="M2270" i="1"/>
  <c r="L2270" i="1"/>
  <c r="K2270" i="1"/>
  <c r="J2270" i="1"/>
  <c r="I2270" i="1"/>
  <c r="H2270" i="1"/>
  <c r="G2270" i="1"/>
  <c r="Q2269" i="1"/>
  <c r="P2269" i="1"/>
  <c r="N2269" i="1"/>
  <c r="M2269" i="1"/>
  <c r="L2269" i="1"/>
  <c r="K2269" i="1"/>
  <c r="I2269" i="1"/>
  <c r="J2269" i="1" s="1"/>
  <c r="H2269" i="1"/>
  <c r="G2269" i="1"/>
  <c r="Q2268" i="1"/>
  <c r="P2268" i="1"/>
  <c r="N2268" i="1"/>
  <c r="M2268" i="1"/>
  <c r="L2268" i="1"/>
  <c r="K2268" i="1"/>
  <c r="J2268" i="1"/>
  <c r="I2268" i="1"/>
  <c r="H2268" i="1"/>
  <c r="G2268" i="1"/>
  <c r="Q2267" i="1"/>
  <c r="P2267" i="1"/>
  <c r="N2267" i="1"/>
  <c r="M2267" i="1"/>
  <c r="L2267" i="1"/>
  <c r="K2267" i="1"/>
  <c r="I2267" i="1"/>
  <c r="J2267" i="1" s="1"/>
  <c r="H2267" i="1"/>
  <c r="G2267" i="1"/>
  <c r="Q2266" i="1"/>
  <c r="P2266" i="1"/>
  <c r="N2266" i="1"/>
  <c r="M2266" i="1"/>
  <c r="L2266" i="1"/>
  <c r="K2266" i="1"/>
  <c r="J2266" i="1"/>
  <c r="I2266" i="1"/>
  <c r="H2266" i="1"/>
  <c r="G2266" i="1"/>
  <c r="Q2265" i="1"/>
  <c r="P2265" i="1"/>
  <c r="N2265" i="1"/>
  <c r="M2265" i="1"/>
  <c r="L2265" i="1"/>
  <c r="K2265" i="1"/>
  <c r="I2265" i="1"/>
  <c r="J2265" i="1" s="1"/>
  <c r="H2265" i="1"/>
  <c r="G2265" i="1"/>
  <c r="Q2264" i="1"/>
  <c r="P2264" i="1"/>
  <c r="N2264" i="1"/>
  <c r="M2264" i="1"/>
  <c r="L2264" i="1"/>
  <c r="K2264" i="1"/>
  <c r="J2264" i="1"/>
  <c r="I2264" i="1"/>
  <c r="H2264" i="1"/>
  <c r="G2264" i="1"/>
  <c r="Q2263" i="1"/>
  <c r="P2263" i="1"/>
  <c r="N2263" i="1"/>
  <c r="M2263" i="1"/>
  <c r="L2263" i="1"/>
  <c r="K2263" i="1"/>
  <c r="I2263" i="1"/>
  <c r="J2263" i="1" s="1"/>
  <c r="H2263" i="1"/>
  <c r="G2263" i="1"/>
  <c r="Q2262" i="1"/>
  <c r="P2262" i="1"/>
  <c r="N2262" i="1"/>
  <c r="M2262" i="1"/>
  <c r="L2262" i="1"/>
  <c r="K2262" i="1"/>
  <c r="J2262" i="1"/>
  <c r="I2262" i="1"/>
  <c r="H2262" i="1"/>
  <c r="G2262" i="1"/>
  <c r="Q2261" i="1"/>
  <c r="P2261" i="1"/>
  <c r="N2261" i="1"/>
  <c r="M2261" i="1"/>
  <c r="L2261" i="1"/>
  <c r="K2261" i="1"/>
  <c r="I2261" i="1"/>
  <c r="J2261" i="1" s="1"/>
  <c r="H2261" i="1"/>
  <c r="G2261" i="1"/>
  <c r="Q2260" i="1"/>
  <c r="P2260" i="1"/>
  <c r="N2260" i="1"/>
  <c r="M2260" i="1"/>
  <c r="L2260" i="1"/>
  <c r="K2260" i="1"/>
  <c r="J2260" i="1"/>
  <c r="I2260" i="1"/>
  <c r="H2260" i="1"/>
  <c r="G2260" i="1"/>
  <c r="Q2259" i="1"/>
  <c r="P2259" i="1"/>
  <c r="N2259" i="1"/>
  <c r="M2259" i="1"/>
  <c r="L2259" i="1"/>
  <c r="K2259" i="1"/>
  <c r="I2259" i="1"/>
  <c r="J2259" i="1" s="1"/>
  <c r="H2259" i="1"/>
  <c r="G2259" i="1"/>
  <c r="Q2258" i="1"/>
  <c r="P2258" i="1"/>
  <c r="N2258" i="1"/>
  <c r="M2258" i="1"/>
  <c r="L2258" i="1"/>
  <c r="K2258" i="1"/>
  <c r="J2258" i="1"/>
  <c r="I2258" i="1"/>
  <c r="H2258" i="1"/>
  <c r="G2258" i="1"/>
  <c r="Q2257" i="1"/>
  <c r="P2257" i="1"/>
  <c r="N2257" i="1"/>
  <c r="M2257" i="1"/>
  <c r="L2257" i="1"/>
  <c r="K2257" i="1"/>
  <c r="I2257" i="1"/>
  <c r="J2257" i="1" s="1"/>
  <c r="H2257" i="1"/>
  <c r="G2257" i="1"/>
  <c r="Q2256" i="1"/>
  <c r="P2256" i="1"/>
  <c r="N2256" i="1"/>
  <c r="M2256" i="1"/>
  <c r="L2256" i="1"/>
  <c r="K2256" i="1"/>
  <c r="J2256" i="1"/>
  <c r="I2256" i="1"/>
  <c r="H2256" i="1"/>
  <c r="G2256" i="1"/>
  <c r="Q2255" i="1"/>
  <c r="P2255" i="1"/>
  <c r="N2255" i="1"/>
  <c r="M2255" i="1"/>
  <c r="L2255" i="1"/>
  <c r="K2255" i="1"/>
  <c r="I2255" i="1"/>
  <c r="J2255" i="1" s="1"/>
  <c r="H2255" i="1"/>
  <c r="G2255" i="1"/>
  <c r="Q2254" i="1"/>
  <c r="P2254" i="1"/>
  <c r="N2254" i="1"/>
  <c r="M2254" i="1"/>
  <c r="L2254" i="1"/>
  <c r="K2254" i="1"/>
  <c r="J2254" i="1"/>
  <c r="I2254" i="1"/>
  <c r="H2254" i="1"/>
  <c r="G2254" i="1"/>
  <c r="Q2253" i="1"/>
  <c r="P2253" i="1"/>
  <c r="N2253" i="1"/>
  <c r="M2253" i="1"/>
  <c r="L2253" i="1"/>
  <c r="K2253" i="1"/>
  <c r="I2253" i="1"/>
  <c r="J2253" i="1" s="1"/>
  <c r="H2253" i="1"/>
  <c r="G2253" i="1"/>
  <c r="Q2252" i="1"/>
  <c r="P2252" i="1"/>
  <c r="N2252" i="1"/>
  <c r="M2252" i="1"/>
  <c r="L2252" i="1"/>
  <c r="K2252" i="1"/>
  <c r="J2252" i="1"/>
  <c r="I2252" i="1"/>
  <c r="H2252" i="1"/>
  <c r="G2252" i="1"/>
  <c r="Q2251" i="1"/>
  <c r="P2251" i="1"/>
  <c r="N2251" i="1"/>
  <c r="M2251" i="1"/>
  <c r="L2251" i="1"/>
  <c r="K2251" i="1"/>
  <c r="I2251" i="1"/>
  <c r="J2251" i="1" s="1"/>
  <c r="H2251" i="1"/>
  <c r="G2251" i="1"/>
  <c r="Q2250" i="1"/>
  <c r="P2250" i="1"/>
  <c r="N2250" i="1"/>
  <c r="M2250" i="1"/>
  <c r="L2250" i="1"/>
  <c r="K2250" i="1"/>
  <c r="J2250" i="1"/>
  <c r="I2250" i="1"/>
  <c r="H2250" i="1"/>
  <c r="G2250" i="1"/>
  <c r="Q2249" i="1"/>
  <c r="P2249" i="1"/>
  <c r="N2249" i="1"/>
  <c r="M2249" i="1"/>
  <c r="L2249" i="1"/>
  <c r="K2249" i="1"/>
  <c r="I2249" i="1"/>
  <c r="J2249" i="1" s="1"/>
  <c r="H2249" i="1"/>
  <c r="G2249" i="1"/>
  <c r="Q2248" i="1"/>
  <c r="P2248" i="1"/>
  <c r="N2248" i="1"/>
  <c r="M2248" i="1"/>
  <c r="L2248" i="1"/>
  <c r="K2248" i="1"/>
  <c r="J2248" i="1"/>
  <c r="I2248" i="1"/>
  <c r="H2248" i="1"/>
  <c r="G2248" i="1"/>
  <c r="Q2247" i="1"/>
  <c r="P2247" i="1"/>
  <c r="N2247" i="1"/>
  <c r="M2247" i="1"/>
  <c r="L2247" i="1"/>
  <c r="K2247" i="1"/>
  <c r="I2247" i="1"/>
  <c r="J2247" i="1" s="1"/>
  <c r="H2247" i="1"/>
  <c r="G2247" i="1"/>
  <c r="Q2246" i="1"/>
  <c r="P2246" i="1"/>
  <c r="N2246" i="1"/>
  <c r="M2246" i="1"/>
  <c r="L2246" i="1"/>
  <c r="K2246" i="1"/>
  <c r="J2246" i="1"/>
  <c r="I2246" i="1"/>
  <c r="H2246" i="1"/>
  <c r="G2246" i="1"/>
  <c r="Q2245" i="1"/>
  <c r="P2245" i="1"/>
  <c r="N2245" i="1"/>
  <c r="M2245" i="1"/>
  <c r="L2245" i="1"/>
  <c r="K2245" i="1"/>
  <c r="I2245" i="1"/>
  <c r="J2245" i="1" s="1"/>
  <c r="H2245" i="1"/>
  <c r="G2245" i="1"/>
  <c r="Q2244" i="1"/>
  <c r="P2244" i="1"/>
  <c r="N2244" i="1"/>
  <c r="M2244" i="1"/>
  <c r="L2244" i="1"/>
  <c r="K2244" i="1"/>
  <c r="J2244" i="1"/>
  <c r="I2244" i="1"/>
  <c r="H2244" i="1"/>
  <c r="G2244" i="1"/>
  <c r="Q2243" i="1"/>
  <c r="P2243" i="1"/>
  <c r="N2243" i="1"/>
  <c r="M2243" i="1"/>
  <c r="L2243" i="1"/>
  <c r="K2243" i="1"/>
  <c r="I2243" i="1"/>
  <c r="J2243" i="1" s="1"/>
  <c r="H2243" i="1"/>
  <c r="G2243" i="1"/>
  <c r="Q2242" i="1"/>
  <c r="P2242" i="1"/>
  <c r="N2242" i="1"/>
  <c r="M2242" i="1"/>
  <c r="L2242" i="1"/>
  <c r="K2242" i="1"/>
  <c r="J2242" i="1"/>
  <c r="I2242" i="1"/>
  <c r="H2242" i="1"/>
  <c r="G2242" i="1"/>
  <c r="Q2241" i="1"/>
  <c r="P2241" i="1"/>
  <c r="N2241" i="1"/>
  <c r="M2241" i="1"/>
  <c r="L2241" i="1"/>
  <c r="K2241" i="1"/>
  <c r="I2241" i="1"/>
  <c r="J2241" i="1" s="1"/>
  <c r="H2241" i="1"/>
  <c r="G2241" i="1"/>
  <c r="Q2240" i="1"/>
  <c r="P2240" i="1"/>
  <c r="N2240" i="1"/>
  <c r="M2240" i="1"/>
  <c r="L2240" i="1"/>
  <c r="K2240" i="1"/>
  <c r="J2240" i="1"/>
  <c r="I2240" i="1"/>
  <c r="H2240" i="1"/>
  <c r="G2240" i="1"/>
  <c r="Q2239" i="1"/>
  <c r="P2239" i="1"/>
  <c r="N2239" i="1"/>
  <c r="M2239" i="1"/>
  <c r="L2239" i="1"/>
  <c r="K2239" i="1"/>
  <c r="I2239" i="1"/>
  <c r="J2239" i="1" s="1"/>
  <c r="H2239" i="1"/>
  <c r="G2239" i="1"/>
  <c r="Q2238" i="1"/>
  <c r="P2238" i="1"/>
  <c r="N2238" i="1"/>
  <c r="M2238" i="1"/>
  <c r="L2238" i="1"/>
  <c r="K2238" i="1"/>
  <c r="J2238" i="1"/>
  <c r="I2238" i="1"/>
  <c r="H2238" i="1"/>
  <c r="G2238" i="1"/>
  <c r="Q2237" i="1"/>
  <c r="P2237" i="1"/>
  <c r="N2237" i="1"/>
  <c r="M2237" i="1"/>
  <c r="L2237" i="1"/>
  <c r="K2237" i="1"/>
  <c r="I2237" i="1"/>
  <c r="J2237" i="1" s="1"/>
  <c r="H2237" i="1"/>
  <c r="G2237" i="1"/>
  <c r="Q2236" i="1"/>
  <c r="P2236" i="1"/>
  <c r="N2236" i="1"/>
  <c r="M2236" i="1"/>
  <c r="L2236" i="1"/>
  <c r="K2236" i="1"/>
  <c r="J2236" i="1"/>
  <c r="I2236" i="1"/>
  <c r="H2236" i="1"/>
  <c r="G2236" i="1"/>
  <c r="Q2235" i="1"/>
  <c r="P2235" i="1"/>
  <c r="N2235" i="1"/>
  <c r="M2235" i="1"/>
  <c r="L2235" i="1"/>
  <c r="K2235" i="1"/>
  <c r="I2235" i="1"/>
  <c r="J2235" i="1" s="1"/>
  <c r="H2235" i="1"/>
  <c r="G2235" i="1"/>
  <c r="Q2234" i="1"/>
  <c r="P2234" i="1"/>
  <c r="N2234" i="1"/>
  <c r="M2234" i="1"/>
  <c r="L2234" i="1"/>
  <c r="K2234" i="1"/>
  <c r="J2234" i="1"/>
  <c r="I2234" i="1"/>
  <c r="H2234" i="1"/>
  <c r="G2234" i="1"/>
  <c r="Q2233" i="1"/>
  <c r="P2233" i="1"/>
  <c r="N2233" i="1"/>
  <c r="M2233" i="1"/>
  <c r="L2233" i="1"/>
  <c r="K2233" i="1"/>
  <c r="I2233" i="1"/>
  <c r="J2233" i="1" s="1"/>
  <c r="H2233" i="1"/>
  <c r="G2233" i="1"/>
  <c r="Q2232" i="1"/>
  <c r="P2232" i="1"/>
  <c r="N2232" i="1"/>
  <c r="M2232" i="1"/>
  <c r="L2232" i="1"/>
  <c r="K2232" i="1"/>
  <c r="J2232" i="1"/>
  <c r="I2232" i="1"/>
  <c r="H2232" i="1"/>
  <c r="G2232" i="1"/>
  <c r="Q2231" i="1"/>
  <c r="P2231" i="1"/>
  <c r="N2231" i="1"/>
  <c r="M2231" i="1"/>
  <c r="L2231" i="1"/>
  <c r="K2231" i="1"/>
  <c r="I2231" i="1"/>
  <c r="J2231" i="1" s="1"/>
  <c r="H2231" i="1"/>
  <c r="G2231" i="1"/>
  <c r="Q2230" i="1"/>
  <c r="P2230" i="1"/>
  <c r="N2230" i="1"/>
  <c r="M2230" i="1"/>
  <c r="L2230" i="1"/>
  <c r="K2230" i="1"/>
  <c r="J2230" i="1"/>
  <c r="I2230" i="1"/>
  <c r="H2230" i="1"/>
  <c r="G2230" i="1"/>
  <c r="Q2229" i="1"/>
  <c r="P2229" i="1"/>
  <c r="N2229" i="1"/>
  <c r="M2229" i="1"/>
  <c r="L2229" i="1"/>
  <c r="K2229" i="1"/>
  <c r="I2229" i="1"/>
  <c r="J2229" i="1" s="1"/>
  <c r="H2229" i="1"/>
  <c r="G2229" i="1"/>
  <c r="Q2228" i="1"/>
  <c r="P2228" i="1"/>
  <c r="N2228" i="1"/>
  <c r="M2228" i="1"/>
  <c r="L2228" i="1"/>
  <c r="K2228" i="1"/>
  <c r="J2228" i="1"/>
  <c r="I2228" i="1"/>
  <c r="H2228" i="1"/>
  <c r="G2228" i="1"/>
  <c r="Q2227" i="1"/>
  <c r="P2227" i="1"/>
  <c r="N2227" i="1"/>
  <c r="M2227" i="1"/>
  <c r="L2227" i="1"/>
  <c r="K2227" i="1"/>
  <c r="I2227" i="1"/>
  <c r="J2227" i="1" s="1"/>
  <c r="H2227" i="1"/>
  <c r="G2227" i="1"/>
  <c r="Q2226" i="1"/>
  <c r="P2226" i="1"/>
  <c r="N2226" i="1"/>
  <c r="M2226" i="1"/>
  <c r="L2226" i="1"/>
  <c r="K2226" i="1"/>
  <c r="J2226" i="1"/>
  <c r="I2226" i="1"/>
  <c r="H2226" i="1"/>
  <c r="G2226" i="1"/>
  <c r="Q2225" i="1"/>
  <c r="P2225" i="1"/>
  <c r="N2225" i="1"/>
  <c r="M2225" i="1"/>
  <c r="L2225" i="1"/>
  <c r="K2225" i="1"/>
  <c r="I2225" i="1"/>
  <c r="J2225" i="1" s="1"/>
  <c r="H2225" i="1"/>
  <c r="G2225" i="1"/>
  <c r="Q2224" i="1"/>
  <c r="P2224" i="1"/>
  <c r="N2224" i="1"/>
  <c r="M2224" i="1"/>
  <c r="L2224" i="1"/>
  <c r="K2224" i="1"/>
  <c r="J2224" i="1"/>
  <c r="I2224" i="1"/>
  <c r="H2224" i="1"/>
  <c r="G2224" i="1"/>
  <c r="Q2223" i="1"/>
  <c r="P2223" i="1"/>
  <c r="N2223" i="1"/>
  <c r="M2223" i="1"/>
  <c r="L2223" i="1"/>
  <c r="K2223" i="1"/>
  <c r="I2223" i="1"/>
  <c r="J2223" i="1" s="1"/>
  <c r="H2223" i="1"/>
  <c r="G2223" i="1"/>
  <c r="Q2222" i="1"/>
  <c r="P2222" i="1"/>
  <c r="N2222" i="1"/>
  <c r="M2222" i="1"/>
  <c r="L2222" i="1"/>
  <c r="K2222" i="1"/>
  <c r="J2222" i="1"/>
  <c r="I2222" i="1"/>
  <c r="H2222" i="1"/>
  <c r="G2222" i="1"/>
  <c r="Q2221" i="1"/>
  <c r="P2221" i="1"/>
  <c r="N2221" i="1"/>
  <c r="M2221" i="1"/>
  <c r="L2221" i="1"/>
  <c r="K2221" i="1"/>
  <c r="I2221" i="1"/>
  <c r="J2221" i="1" s="1"/>
  <c r="H2221" i="1"/>
  <c r="G2221" i="1"/>
  <c r="Q2220" i="1"/>
  <c r="P2220" i="1"/>
  <c r="N2220" i="1"/>
  <c r="M2220" i="1"/>
  <c r="L2220" i="1"/>
  <c r="K2220" i="1"/>
  <c r="J2220" i="1"/>
  <c r="I2220" i="1"/>
  <c r="H2220" i="1"/>
  <c r="G2220" i="1"/>
  <c r="Q2219" i="1"/>
  <c r="P2219" i="1"/>
  <c r="N2219" i="1"/>
  <c r="M2219" i="1"/>
  <c r="L2219" i="1"/>
  <c r="K2219" i="1"/>
  <c r="I2219" i="1"/>
  <c r="J2219" i="1" s="1"/>
  <c r="H2219" i="1"/>
  <c r="G2219" i="1"/>
  <c r="Q2218" i="1"/>
  <c r="P2218" i="1"/>
  <c r="N2218" i="1"/>
  <c r="M2218" i="1"/>
  <c r="L2218" i="1"/>
  <c r="K2218" i="1"/>
  <c r="J2218" i="1"/>
  <c r="I2218" i="1"/>
  <c r="H2218" i="1"/>
  <c r="G2218" i="1"/>
  <c r="Q2217" i="1"/>
  <c r="P2217" i="1"/>
  <c r="N2217" i="1"/>
  <c r="M2217" i="1"/>
  <c r="L2217" i="1"/>
  <c r="K2217" i="1"/>
  <c r="I2217" i="1"/>
  <c r="J2217" i="1" s="1"/>
  <c r="H2217" i="1"/>
  <c r="G2217" i="1"/>
  <c r="Q2216" i="1"/>
  <c r="P2216" i="1"/>
  <c r="N2216" i="1"/>
  <c r="M2216" i="1"/>
  <c r="L2216" i="1"/>
  <c r="K2216" i="1"/>
  <c r="J2216" i="1"/>
  <c r="I2216" i="1"/>
  <c r="H2216" i="1"/>
  <c r="G2216" i="1"/>
  <c r="Q2215" i="1"/>
  <c r="P2215" i="1"/>
  <c r="N2215" i="1"/>
  <c r="M2215" i="1"/>
  <c r="L2215" i="1"/>
  <c r="K2215" i="1"/>
  <c r="I2215" i="1"/>
  <c r="J2215" i="1" s="1"/>
  <c r="H2215" i="1"/>
  <c r="G2215" i="1"/>
  <c r="Q2214" i="1"/>
  <c r="P2214" i="1"/>
  <c r="N2214" i="1"/>
  <c r="M2214" i="1"/>
  <c r="L2214" i="1"/>
  <c r="K2214" i="1"/>
  <c r="J2214" i="1"/>
  <c r="I2214" i="1"/>
  <c r="H2214" i="1"/>
  <c r="G2214" i="1"/>
  <c r="Q2213" i="1"/>
  <c r="P2213" i="1"/>
  <c r="N2213" i="1"/>
  <c r="M2213" i="1"/>
  <c r="L2213" i="1"/>
  <c r="K2213" i="1"/>
  <c r="I2213" i="1"/>
  <c r="J2213" i="1" s="1"/>
  <c r="H2213" i="1"/>
  <c r="G2213" i="1"/>
  <c r="Q2212" i="1"/>
  <c r="P2212" i="1"/>
  <c r="N2212" i="1"/>
  <c r="M2212" i="1"/>
  <c r="L2212" i="1"/>
  <c r="K2212" i="1"/>
  <c r="J2212" i="1"/>
  <c r="I2212" i="1"/>
  <c r="H2212" i="1"/>
  <c r="G2212" i="1"/>
  <c r="Q2211" i="1"/>
  <c r="P2211" i="1"/>
  <c r="N2211" i="1"/>
  <c r="M2211" i="1"/>
  <c r="L2211" i="1"/>
  <c r="K2211" i="1"/>
  <c r="I2211" i="1"/>
  <c r="J2211" i="1" s="1"/>
  <c r="H2211" i="1"/>
  <c r="G2211" i="1"/>
  <c r="Q2210" i="1"/>
  <c r="P2210" i="1"/>
  <c r="N2210" i="1"/>
  <c r="M2210" i="1"/>
  <c r="L2210" i="1"/>
  <c r="K2210" i="1"/>
  <c r="J2210" i="1"/>
  <c r="I2210" i="1"/>
  <c r="H2210" i="1"/>
  <c r="G2210" i="1"/>
  <c r="Q2209" i="1"/>
  <c r="P2209" i="1"/>
  <c r="N2209" i="1"/>
  <c r="M2209" i="1"/>
  <c r="L2209" i="1"/>
  <c r="K2209" i="1"/>
  <c r="I2209" i="1"/>
  <c r="J2209" i="1" s="1"/>
  <c r="H2209" i="1"/>
  <c r="G2209" i="1"/>
  <c r="Q2208" i="1"/>
  <c r="P2208" i="1"/>
  <c r="N2208" i="1"/>
  <c r="M2208" i="1"/>
  <c r="L2208" i="1"/>
  <c r="K2208" i="1"/>
  <c r="J2208" i="1"/>
  <c r="I2208" i="1"/>
  <c r="H2208" i="1"/>
  <c r="G2208" i="1"/>
  <c r="Q2207" i="1"/>
  <c r="P2207" i="1"/>
  <c r="N2207" i="1"/>
  <c r="M2207" i="1"/>
  <c r="L2207" i="1"/>
  <c r="K2207" i="1"/>
  <c r="I2207" i="1"/>
  <c r="J2207" i="1" s="1"/>
  <c r="H2207" i="1"/>
  <c r="G2207" i="1"/>
  <c r="Q2206" i="1"/>
  <c r="P2206" i="1"/>
  <c r="N2206" i="1"/>
  <c r="M2206" i="1"/>
  <c r="L2206" i="1"/>
  <c r="K2206" i="1"/>
  <c r="J2206" i="1"/>
  <c r="I2206" i="1"/>
  <c r="H2206" i="1"/>
  <c r="G2206" i="1"/>
  <c r="Q2205" i="1"/>
  <c r="P2205" i="1"/>
  <c r="N2205" i="1"/>
  <c r="M2205" i="1"/>
  <c r="L2205" i="1"/>
  <c r="K2205" i="1"/>
  <c r="I2205" i="1"/>
  <c r="J2205" i="1" s="1"/>
  <c r="H2205" i="1"/>
  <c r="G2205" i="1"/>
  <c r="Q2204" i="1"/>
  <c r="P2204" i="1"/>
  <c r="N2204" i="1"/>
  <c r="M2204" i="1"/>
  <c r="L2204" i="1"/>
  <c r="K2204" i="1"/>
  <c r="J2204" i="1"/>
  <c r="I2204" i="1"/>
  <c r="H2204" i="1"/>
  <c r="G2204" i="1"/>
  <c r="Q2203" i="1"/>
  <c r="P2203" i="1"/>
  <c r="N2203" i="1"/>
  <c r="M2203" i="1"/>
  <c r="L2203" i="1"/>
  <c r="K2203" i="1"/>
  <c r="I2203" i="1"/>
  <c r="J2203" i="1" s="1"/>
  <c r="H2203" i="1"/>
  <c r="G2203" i="1"/>
  <c r="Q2202" i="1"/>
  <c r="P2202" i="1"/>
  <c r="N2202" i="1"/>
  <c r="M2202" i="1"/>
  <c r="L2202" i="1"/>
  <c r="K2202" i="1"/>
  <c r="J2202" i="1"/>
  <c r="I2202" i="1"/>
  <c r="H2202" i="1"/>
  <c r="G2202" i="1"/>
  <c r="Q2201" i="1"/>
  <c r="P2201" i="1"/>
  <c r="N2201" i="1"/>
  <c r="M2201" i="1"/>
  <c r="L2201" i="1"/>
  <c r="K2201" i="1"/>
  <c r="I2201" i="1"/>
  <c r="J2201" i="1" s="1"/>
  <c r="H2201" i="1"/>
  <c r="G2201" i="1"/>
  <c r="Q2200" i="1"/>
  <c r="P2200" i="1"/>
  <c r="N2200" i="1"/>
  <c r="M2200" i="1"/>
  <c r="L2200" i="1"/>
  <c r="K2200" i="1"/>
  <c r="J2200" i="1"/>
  <c r="I2200" i="1"/>
  <c r="H2200" i="1"/>
  <c r="G2200" i="1"/>
  <c r="Q2199" i="1"/>
  <c r="P2199" i="1"/>
  <c r="N2199" i="1"/>
  <c r="M2199" i="1"/>
  <c r="L2199" i="1"/>
  <c r="K2199" i="1"/>
  <c r="I2199" i="1"/>
  <c r="J2199" i="1" s="1"/>
  <c r="H2199" i="1"/>
  <c r="G2199" i="1"/>
  <c r="Q2198" i="1"/>
  <c r="P2198" i="1"/>
  <c r="N2198" i="1"/>
  <c r="M2198" i="1"/>
  <c r="L2198" i="1"/>
  <c r="K2198" i="1"/>
  <c r="J2198" i="1"/>
  <c r="I2198" i="1"/>
  <c r="H2198" i="1"/>
  <c r="G2198" i="1"/>
  <c r="Q2197" i="1"/>
  <c r="P2197" i="1"/>
  <c r="N2197" i="1"/>
  <c r="M2197" i="1"/>
  <c r="L2197" i="1"/>
  <c r="K2197" i="1"/>
  <c r="I2197" i="1"/>
  <c r="J2197" i="1" s="1"/>
  <c r="H2197" i="1"/>
  <c r="G2197" i="1"/>
  <c r="Q2196" i="1"/>
  <c r="P2196" i="1"/>
  <c r="N2196" i="1"/>
  <c r="M2196" i="1"/>
  <c r="L2196" i="1"/>
  <c r="K2196" i="1"/>
  <c r="J2196" i="1"/>
  <c r="I2196" i="1"/>
  <c r="H2196" i="1"/>
  <c r="G2196" i="1"/>
  <c r="Q2195" i="1"/>
  <c r="P2195" i="1"/>
  <c r="N2195" i="1"/>
  <c r="M2195" i="1"/>
  <c r="L2195" i="1"/>
  <c r="K2195" i="1"/>
  <c r="I2195" i="1"/>
  <c r="J2195" i="1" s="1"/>
  <c r="H2195" i="1"/>
  <c r="G2195" i="1"/>
  <c r="Q2194" i="1"/>
  <c r="P2194" i="1"/>
  <c r="N2194" i="1"/>
  <c r="M2194" i="1"/>
  <c r="L2194" i="1"/>
  <c r="K2194" i="1"/>
  <c r="J2194" i="1"/>
  <c r="I2194" i="1"/>
  <c r="H2194" i="1"/>
  <c r="G2194" i="1"/>
  <c r="Q2193" i="1"/>
  <c r="P2193" i="1"/>
  <c r="N2193" i="1"/>
  <c r="M2193" i="1"/>
  <c r="L2193" i="1"/>
  <c r="K2193" i="1"/>
  <c r="I2193" i="1"/>
  <c r="J2193" i="1" s="1"/>
  <c r="H2193" i="1"/>
  <c r="G2193" i="1"/>
  <c r="Q2192" i="1"/>
  <c r="P2192" i="1"/>
  <c r="N2192" i="1"/>
  <c r="M2192" i="1"/>
  <c r="L2192" i="1"/>
  <c r="K2192" i="1"/>
  <c r="J2192" i="1"/>
  <c r="I2192" i="1"/>
  <c r="H2192" i="1"/>
  <c r="G2192" i="1"/>
  <c r="Q2191" i="1"/>
  <c r="P2191" i="1"/>
  <c r="N2191" i="1"/>
  <c r="M2191" i="1"/>
  <c r="L2191" i="1"/>
  <c r="K2191" i="1"/>
  <c r="I2191" i="1"/>
  <c r="J2191" i="1" s="1"/>
  <c r="H2191" i="1"/>
  <c r="G2191" i="1"/>
  <c r="Q2190" i="1"/>
  <c r="P2190" i="1"/>
  <c r="N2190" i="1"/>
  <c r="M2190" i="1"/>
  <c r="L2190" i="1"/>
  <c r="K2190" i="1"/>
  <c r="J2190" i="1"/>
  <c r="I2190" i="1"/>
  <c r="H2190" i="1"/>
  <c r="G2190" i="1"/>
  <c r="Q2189" i="1"/>
  <c r="P2189" i="1"/>
  <c r="N2189" i="1"/>
  <c r="M2189" i="1"/>
  <c r="L2189" i="1"/>
  <c r="K2189" i="1"/>
  <c r="I2189" i="1"/>
  <c r="J2189" i="1" s="1"/>
  <c r="H2189" i="1"/>
  <c r="G2189" i="1"/>
  <c r="Q2188" i="1"/>
  <c r="P2188" i="1"/>
  <c r="N2188" i="1"/>
  <c r="M2188" i="1"/>
  <c r="L2188" i="1"/>
  <c r="K2188" i="1"/>
  <c r="J2188" i="1"/>
  <c r="I2188" i="1"/>
  <c r="H2188" i="1"/>
  <c r="G2188" i="1"/>
  <c r="Q2187" i="1"/>
  <c r="P2187" i="1"/>
  <c r="N2187" i="1"/>
  <c r="M2187" i="1"/>
  <c r="L2187" i="1"/>
  <c r="K2187" i="1"/>
  <c r="I2187" i="1"/>
  <c r="J2187" i="1" s="1"/>
  <c r="H2187" i="1"/>
  <c r="G2187" i="1"/>
  <c r="Q2186" i="1"/>
  <c r="P2186" i="1"/>
  <c r="N2186" i="1"/>
  <c r="M2186" i="1"/>
  <c r="L2186" i="1"/>
  <c r="K2186" i="1"/>
  <c r="J2186" i="1"/>
  <c r="I2186" i="1"/>
  <c r="H2186" i="1"/>
  <c r="G2186" i="1"/>
  <c r="Q2185" i="1"/>
  <c r="P2185" i="1"/>
  <c r="N2185" i="1"/>
  <c r="M2185" i="1"/>
  <c r="L2185" i="1"/>
  <c r="K2185" i="1"/>
  <c r="I2185" i="1"/>
  <c r="J2185" i="1" s="1"/>
  <c r="H2185" i="1"/>
  <c r="G2185" i="1"/>
  <c r="Q2184" i="1"/>
  <c r="P2184" i="1"/>
  <c r="N2184" i="1"/>
  <c r="M2184" i="1"/>
  <c r="L2184" i="1"/>
  <c r="K2184" i="1"/>
  <c r="J2184" i="1"/>
  <c r="I2184" i="1"/>
  <c r="H2184" i="1"/>
  <c r="G2184" i="1"/>
  <c r="Q2183" i="1"/>
  <c r="P2183" i="1"/>
  <c r="N2183" i="1"/>
  <c r="M2183" i="1"/>
  <c r="L2183" i="1"/>
  <c r="K2183" i="1"/>
  <c r="I2183" i="1"/>
  <c r="J2183" i="1" s="1"/>
  <c r="H2183" i="1"/>
  <c r="G2183" i="1"/>
  <c r="Q2182" i="1"/>
  <c r="P2182" i="1"/>
  <c r="N2182" i="1"/>
  <c r="M2182" i="1"/>
  <c r="L2182" i="1"/>
  <c r="K2182" i="1"/>
  <c r="J2182" i="1"/>
  <c r="I2182" i="1"/>
  <c r="H2182" i="1"/>
  <c r="G2182" i="1"/>
  <c r="Q2181" i="1"/>
  <c r="P2181" i="1"/>
  <c r="N2181" i="1"/>
  <c r="M2181" i="1"/>
  <c r="L2181" i="1"/>
  <c r="K2181" i="1"/>
  <c r="I2181" i="1"/>
  <c r="J2181" i="1" s="1"/>
  <c r="H2181" i="1"/>
  <c r="G2181" i="1"/>
  <c r="Q2180" i="1"/>
  <c r="P2180" i="1"/>
  <c r="N2180" i="1"/>
  <c r="M2180" i="1"/>
  <c r="L2180" i="1"/>
  <c r="K2180" i="1"/>
  <c r="J2180" i="1"/>
  <c r="I2180" i="1"/>
  <c r="H2180" i="1"/>
  <c r="G2180" i="1"/>
  <c r="Q2179" i="1"/>
  <c r="P2179" i="1"/>
  <c r="N2179" i="1"/>
  <c r="M2179" i="1"/>
  <c r="L2179" i="1"/>
  <c r="K2179" i="1"/>
  <c r="I2179" i="1"/>
  <c r="J2179" i="1" s="1"/>
  <c r="H2179" i="1"/>
  <c r="G2179" i="1"/>
  <c r="Q2178" i="1"/>
  <c r="P2178" i="1"/>
  <c r="N2178" i="1"/>
  <c r="M2178" i="1"/>
  <c r="L2178" i="1"/>
  <c r="K2178" i="1"/>
  <c r="J2178" i="1"/>
  <c r="I2178" i="1"/>
  <c r="H2178" i="1"/>
  <c r="G2178" i="1"/>
  <c r="Q2177" i="1"/>
  <c r="P2177" i="1"/>
  <c r="N2177" i="1"/>
  <c r="M2177" i="1"/>
  <c r="L2177" i="1"/>
  <c r="K2177" i="1"/>
  <c r="I2177" i="1"/>
  <c r="J2177" i="1" s="1"/>
  <c r="H2177" i="1"/>
  <c r="G2177" i="1"/>
  <c r="Q2176" i="1"/>
  <c r="P2176" i="1"/>
  <c r="N2176" i="1"/>
  <c r="M2176" i="1"/>
  <c r="L2176" i="1"/>
  <c r="K2176" i="1"/>
  <c r="J2176" i="1"/>
  <c r="I2176" i="1"/>
  <c r="H2176" i="1"/>
  <c r="G2176" i="1"/>
  <c r="Q2175" i="1"/>
  <c r="P2175" i="1"/>
  <c r="N2175" i="1"/>
  <c r="M2175" i="1"/>
  <c r="L2175" i="1"/>
  <c r="K2175" i="1"/>
  <c r="I2175" i="1"/>
  <c r="J2175" i="1" s="1"/>
  <c r="H2175" i="1"/>
  <c r="G2175" i="1"/>
  <c r="Q2174" i="1"/>
  <c r="P2174" i="1"/>
  <c r="N2174" i="1"/>
  <c r="M2174" i="1"/>
  <c r="L2174" i="1"/>
  <c r="K2174" i="1"/>
  <c r="J2174" i="1"/>
  <c r="I2174" i="1"/>
  <c r="H2174" i="1"/>
  <c r="G2174" i="1"/>
  <c r="Q2173" i="1"/>
  <c r="P2173" i="1"/>
  <c r="N2173" i="1"/>
  <c r="M2173" i="1"/>
  <c r="L2173" i="1"/>
  <c r="K2173" i="1"/>
  <c r="I2173" i="1"/>
  <c r="J2173" i="1" s="1"/>
  <c r="H2173" i="1"/>
  <c r="G2173" i="1"/>
  <c r="Q2172" i="1"/>
  <c r="P2172" i="1"/>
  <c r="N2172" i="1"/>
  <c r="M2172" i="1"/>
  <c r="L2172" i="1"/>
  <c r="K2172" i="1"/>
  <c r="J2172" i="1"/>
  <c r="I2172" i="1"/>
  <c r="H2172" i="1"/>
  <c r="G2172" i="1"/>
  <c r="Q2171" i="1"/>
  <c r="P2171" i="1"/>
  <c r="N2171" i="1"/>
  <c r="M2171" i="1"/>
  <c r="L2171" i="1"/>
  <c r="K2171" i="1"/>
  <c r="I2171" i="1"/>
  <c r="J2171" i="1" s="1"/>
  <c r="H2171" i="1"/>
  <c r="G2171" i="1"/>
  <c r="Q2170" i="1"/>
  <c r="P2170" i="1"/>
  <c r="N2170" i="1"/>
  <c r="M2170" i="1"/>
  <c r="L2170" i="1"/>
  <c r="K2170" i="1"/>
  <c r="J2170" i="1"/>
  <c r="I2170" i="1"/>
  <c r="H2170" i="1"/>
  <c r="G2170" i="1"/>
  <c r="Q2169" i="1"/>
  <c r="P2169" i="1"/>
  <c r="N2169" i="1"/>
  <c r="M2169" i="1"/>
  <c r="L2169" i="1"/>
  <c r="K2169" i="1"/>
  <c r="I2169" i="1"/>
  <c r="J2169" i="1" s="1"/>
  <c r="H2169" i="1"/>
  <c r="G2169" i="1"/>
  <c r="Q2168" i="1"/>
  <c r="P2168" i="1"/>
  <c r="N2168" i="1"/>
  <c r="M2168" i="1"/>
  <c r="L2168" i="1"/>
  <c r="K2168" i="1"/>
  <c r="J2168" i="1"/>
  <c r="I2168" i="1"/>
  <c r="H2168" i="1"/>
  <c r="G2168" i="1"/>
  <c r="Q2167" i="1"/>
  <c r="P2167" i="1"/>
  <c r="N2167" i="1"/>
  <c r="M2167" i="1"/>
  <c r="L2167" i="1"/>
  <c r="K2167" i="1"/>
  <c r="I2167" i="1"/>
  <c r="J2167" i="1" s="1"/>
  <c r="H2167" i="1"/>
  <c r="G2167" i="1"/>
  <c r="Q2166" i="1"/>
  <c r="P2166" i="1"/>
  <c r="N2166" i="1"/>
  <c r="M2166" i="1"/>
  <c r="L2166" i="1"/>
  <c r="K2166" i="1"/>
  <c r="J2166" i="1"/>
  <c r="I2166" i="1"/>
  <c r="H2166" i="1"/>
  <c r="G2166" i="1"/>
  <c r="Q2165" i="1"/>
  <c r="P2165" i="1"/>
  <c r="N2165" i="1"/>
  <c r="M2165" i="1"/>
  <c r="L2165" i="1"/>
  <c r="K2165" i="1"/>
  <c r="I2165" i="1"/>
  <c r="J2165" i="1" s="1"/>
  <c r="H2165" i="1"/>
  <c r="G2165" i="1"/>
  <c r="Q2164" i="1"/>
  <c r="P2164" i="1"/>
  <c r="N2164" i="1"/>
  <c r="M2164" i="1"/>
  <c r="L2164" i="1"/>
  <c r="K2164" i="1"/>
  <c r="J2164" i="1"/>
  <c r="I2164" i="1"/>
  <c r="H2164" i="1"/>
  <c r="G2164" i="1"/>
  <c r="Q2163" i="1"/>
  <c r="P2163" i="1"/>
  <c r="N2163" i="1"/>
  <c r="M2163" i="1"/>
  <c r="L2163" i="1"/>
  <c r="K2163" i="1"/>
  <c r="I2163" i="1"/>
  <c r="J2163" i="1" s="1"/>
  <c r="H2163" i="1"/>
  <c r="G2163" i="1"/>
  <c r="Q2162" i="1"/>
  <c r="P2162" i="1"/>
  <c r="N2162" i="1"/>
  <c r="M2162" i="1"/>
  <c r="L2162" i="1"/>
  <c r="K2162" i="1"/>
  <c r="J2162" i="1"/>
  <c r="I2162" i="1"/>
  <c r="H2162" i="1"/>
  <c r="G2162" i="1"/>
  <c r="Q2161" i="1"/>
  <c r="P2161" i="1"/>
  <c r="N2161" i="1"/>
  <c r="M2161" i="1"/>
  <c r="L2161" i="1"/>
  <c r="K2161" i="1"/>
  <c r="I2161" i="1"/>
  <c r="J2161" i="1" s="1"/>
  <c r="H2161" i="1"/>
  <c r="G2161" i="1"/>
  <c r="Q2160" i="1"/>
  <c r="P2160" i="1"/>
  <c r="N2160" i="1"/>
  <c r="M2160" i="1"/>
  <c r="L2160" i="1"/>
  <c r="K2160" i="1"/>
  <c r="J2160" i="1"/>
  <c r="I2160" i="1"/>
  <c r="H2160" i="1"/>
  <c r="G2160" i="1"/>
  <c r="Q2159" i="1"/>
  <c r="P2159" i="1"/>
  <c r="N2159" i="1"/>
  <c r="M2159" i="1"/>
  <c r="L2159" i="1"/>
  <c r="K2159" i="1"/>
  <c r="I2159" i="1"/>
  <c r="J2159" i="1" s="1"/>
  <c r="H2159" i="1"/>
  <c r="G2159" i="1"/>
  <c r="Q2158" i="1"/>
  <c r="P2158" i="1"/>
  <c r="N2158" i="1"/>
  <c r="M2158" i="1"/>
  <c r="L2158" i="1"/>
  <c r="K2158" i="1"/>
  <c r="J2158" i="1"/>
  <c r="I2158" i="1"/>
  <c r="H2158" i="1"/>
  <c r="G2158" i="1"/>
  <c r="Q2157" i="1"/>
  <c r="P2157" i="1"/>
  <c r="N2157" i="1"/>
  <c r="M2157" i="1"/>
  <c r="L2157" i="1"/>
  <c r="K2157" i="1"/>
  <c r="I2157" i="1"/>
  <c r="J2157" i="1" s="1"/>
  <c r="H2157" i="1"/>
  <c r="G2157" i="1"/>
  <c r="Q2156" i="1"/>
  <c r="P2156" i="1"/>
  <c r="N2156" i="1"/>
  <c r="M2156" i="1"/>
  <c r="L2156" i="1"/>
  <c r="K2156" i="1"/>
  <c r="J2156" i="1"/>
  <c r="I2156" i="1"/>
  <c r="H2156" i="1"/>
  <c r="G2156" i="1"/>
  <c r="Q2155" i="1"/>
  <c r="P2155" i="1"/>
  <c r="N2155" i="1"/>
  <c r="M2155" i="1"/>
  <c r="L2155" i="1"/>
  <c r="K2155" i="1"/>
  <c r="I2155" i="1"/>
  <c r="J2155" i="1" s="1"/>
  <c r="H2155" i="1"/>
  <c r="G2155" i="1"/>
  <c r="Q2154" i="1"/>
  <c r="P2154" i="1"/>
  <c r="N2154" i="1"/>
  <c r="M2154" i="1"/>
  <c r="L2154" i="1"/>
  <c r="K2154" i="1"/>
  <c r="J2154" i="1"/>
  <c r="I2154" i="1"/>
  <c r="H2154" i="1"/>
  <c r="G2154" i="1"/>
  <c r="Q2153" i="1"/>
  <c r="P2153" i="1"/>
  <c r="N2153" i="1"/>
  <c r="M2153" i="1"/>
  <c r="L2153" i="1"/>
  <c r="K2153" i="1"/>
  <c r="I2153" i="1"/>
  <c r="J2153" i="1" s="1"/>
  <c r="H2153" i="1"/>
  <c r="G2153" i="1"/>
  <c r="Q2152" i="1"/>
  <c r="P2152" i="1"/>
  <c r="N2152" i="1"/>
  <c r="M2152" i="1"/>
  <c r="L2152" i="1"/>
  <c r="K2152" i="1"/>
  <c r="J2152" i="1"/>
  <c r="I2152" i="1"/>
  <c r="H2152" i="1"/>
  <c r="G2152" i="1"/>
  <c r="Q2151" i="1"/>
  <c r="P2151" i="1"/>
  <c r="N2151" i="1"/>
  <c r="M2151" i="1"/>
  <c r="L2151" i="1"/>
  <c r="K2151" i="1"/>
  <c r="I2151" i="1"/>
  <c r="J2151" i="1" s="1"/>
  <c r="H2151" i="1"/>
  <c r="G2151" i="1"/>
  <c r="Q2150" i="1"/>
  <c r="P2150" i="1"/>
  <c r="N2150" i="1"/>
  <c r="M2150" i="1"/>
  <c r="L2150" i="1"/>
  <c r="K2150" i="1"/>
  <c r="J2150" i="1"/>
  <c r="I2150" i="1"/>
  <c r="H2150" i="1"/>
  <c r="G2150" i="1"/>
  <c r="Q2149" i="1"/>
  <c r="P2149" i="1"/>
  <c r="N2149" i="1"/>
  <c r="M2149" i="1"/>
  <c r="L2149" i="1"/>
  <c r="K2149" i="1"/>
  <c r="I2149" i="1"/>
  <c r="J2149" i="1" s="1"/>
  <c r="H2149" i="1"/>
  <c r="G2149" i="1"/>
  <c r="Q2148" i="1"/>
  <c r="P2148" i="1"/>
  <c r="N2148" i="1"/>
  <c r="M2148" i="1"/>
  <c r="L2148" i="1"/>
  <c r="K2148" i="1"/>
  <c r="J2148" i="1"/>
  <c r="I2148" i="1"/>
  <c r="H2148" i="1"/>
  <c r="G2148" i="1"/>
  <c r="Q2147" i="1"/>
  <c r="P2147" i="1"/>
  <c r="N2147" i="1"/>
  <c r="M2147" i="1"/>
  <c r="L2147" i="1"/>
  <c r="K2147" i="1"/>
  <c r="I2147" i="1"/>
  <c r="J2147" i="1" s="1"/>
  <c r="H2147" i="1"/>
  <c r="G2147" i="1"/>
  <c r="Q2146" i="1"/>
  <c r="P2146" i="1"/>
  <c r="N2146" i="1"/>
  <c r="M2146" i="1"/>
  <c r="L2146" i="1"/>
  <c r="K2146" i="1"/>
  <c r="J2146" i="1"/>
  <c r="I2146" i="1"/>
  <c r="H2146" i="1"/>
  <c r="G2146" i="1"/>
  <c r="Q2145" i="1"/>
  <c r="P2145" i="1"/>
  <c r="N2145" i="1"/>
  <c r="M2145" i="1"/>
  <c r="L2145" i="1"/>
  <c r="K2145" i="1"/>
  <c r="I2145" i="1"/>
  <c r="J2145" i="1" s="1"/>
  <c r="H2145" i="1"/>
  <c r="G2145" i="1"/>
  <c r="Q2144" i="1"/>
  <c r="P2144" i="1"/>
  <c r="N2144" i="1"/>
  <c r="M2144" i="1"/>
  <c r="L2144" i="1"/>
  <c r="K2144" i="1"/>
  <c r="J2144" i="1"/>
  <c r="I2144" i="1"/>
  <c r="H2144" i="1"/>
  <c r="G2144" i="1"/>
  <c r="Q2143" i="1"/>
  <c r="P2143" i="1"/>
  <c r="N2143" i="1"/>
  <c r="M2143" i="1"/>
  <c r="L2143" i="1"/>
  <c r="K2143" i="1"/>
  <c r="I2143" i="1"/>
  <c r="J2143" i="1" s="1"/>
  <c r="H2143" i="1"/>
  <c r="G2143" i="1"/>
  <c r="Q2142" i="1"/>
  <c r="P2142" i="1"/>
  <c r="N2142" i="1"/>
  <c r="M2142" i="1"/>
  <c r="L2142" i="1"/>
  <c r="K2142" i="1"/>
  <c r="J2142" i="1"/>
  <c r="I2142" i="1"/>
  <c r="H2142" i="1"/>
  <c r="G2142" i="1"/>
  <c r="Q2141" i="1"/>
  <c r="P2141" i="1"/>
  <c r="N2141" i="1"/>
  <c r="M2141" i="1"/>
  <c r="L2141" i="1"/>
  <c r="K2141" i="1"/>
  <c r="I2141" i="1"/>
  <c r="J2141" i="1" s="1"/>
  <c r="H2141" i="1"/>
  <c r="G2141" i="1"/>
  <c r="Q2140" i="1"/>
  <c r="P2140" i="1"/>
  <c r="N2140" i="1"/>
  <c r="M2140" i="1"/>
  <c r="L2140" i="1"/>
  <c r="K2140" i="1"/>
  <c r="J2140" i="1"/>
  <c r="I2140" i="1"/>
  <c r="H2140" i="1"/>
  <c r="G2140" i="1"/>
  <c r="Q2139" i="1"/>
  <c r="P2139" i="1"/>
  <c r="N2139" i="1"/>
  <c r="M2139" i="1"/>
  <c r="L2139" i="1"/>
  <c r="K2139" i="1"/>
  <c r="I2139" i="1"/>
  <c r="J2139" i="1" s="1"/>
  <c r="H2139" i="1"/>
  <c r="G2139" i="1"/>
  <c r="Q2138" i="1"/>
  <c r="P2138" i="1"/>
  <c r="N2138" i="1"/>
  <c r="M2138" i="1"/>
  <c r="L2138" i="1"/>
  <c r="K2138" i="1"/>
  <c r="J2138" i="1"/>
  <c r="I2138" i="1"/>
  <c r="H2138" i="1"/>
  <c r="G2138" i="1"/>
  <c r="Q2137" i="1"/>
  <c r="P2137" i="1"/>
  <c r="N2137" i="1"/>
  <c r="M2137" i="1"/>
  <c r="L2137" i="1"/>
  <c r="K2137" i="1"/>
  <c r="I2137" i="1"/>
  <c r="J2137" i="1" s="1"/>
  <c r="H2137" i="1"/>
  <c r="G2137" i="1"/>
  <c r="Q2136" i="1"/>
  <c r="P2136" i="1"/>
  <c r="N2136" i="1"/>
  <c r="M2136" i="1"/>
  <c r="L2136" i="1"/>
  <c r="K2136" i="1"/>
  <c r="J2136" i="1"/>
  <c r="I2136" i="1"/>
  <c r="H2136" i="1"/>
  <c r="G2136" i="1"/>
  <c r="Q2135" i="1"/>
  <c r="P2135" i="1"/>
  <c r="N2135" i="1"/>
  <c r="M2135" i="1"/>
  <c r="L2135" i="1"/>
  <c r="K2135" i="1"/>
  <c r="I2135" i="1"/>
  <c r="J2135" i="1" s="1"/>
  <c r="H2135" i="1"/>
  <c r="G2135" i="1"/>
  <c r="Q2134" i="1"/>
  <c r="P2134" i="1"/>
  <c r="N2134" i="1"/>
  <c r="M2134" i="1"/>
  <c r="L2134" i="1"/>
  <c r="K2134" i="1"/>
  <c r="J2134" i="1"/>
  <c r="I2134" i="1"/>
  <c r="H2134" i="1"/>
  <c r="G2134" i="1"/>
  <c r="Q2133" i="1"/>
  <c r="P2133" i="1"/>
  <c r="N2133" i="1"/>
  <c r="M2133" i="1"/>
  <c r="L2133" i="1"/>
  <c r="K2133" i="1"/>
  <c r="I2133" i="1"/>
  <c r="J2133" i="1" s="1"/>
  <c r="H2133" i="1"/>
  <c r="G2133" i="1"/>
  <c r="Q2132" i="1"/>
  <c r="P2132" i="1"/>
  <c r="N2132" i="1"/>
  <c r="M2132" i="1"/>
  <c r="L2132" i="1"/>
  <c r="K2132" i="1"/>
  <c r="J2132" i="1"/>
  <c r="I2132" i="1"/>
  <c r="H2132" i="1"/>
  <c r="G2132" i="1"/>
  <c r="Q2131" i="1"/>
  <c r="P2131" i="1"/>
  <c r="N2131" i="1"/>
  <c r="M2131" i="1"/>
  <c r="L2131" i="1"/>
  <c r="K2131" i="1"/>
  <c r="I2131" i="1"/>
  <c r="J2131" i="1" s="1"/>
  <c r="H2131" i="1"/>
  <c r="G2131" i="1"/>
  <c r="Q2130" i="1"/>
  <c r="P2130" i="1"/>
  <c r="N2130" i="1"/>
  <c r="M2130" i="1"/>
  <c r="L2130" i="1"/>
  <c r="K2130" i="1"/>
  <c r="J2130" i="1"/>
  <c r="I2130" i="1"/>
  <c r="H2130" i="1"/>
  <c r="G2130" i="1"/>
  <c r="Q2129" i="1"/>
  <c r="P2129" i="1"/>
  <c r="N2129" i="1"/>
  <c r="M2129" i="1"/>
  <c r="L2129" i="1"/>
  <c r="K2129" i="1"/>
  <c r="I2129" i="1"/>
  <c r="J2129" i="1" s="1"/>
  <c r="H2129" i="1"/>
  <c r="G2129" i="1"/>
  <c r="Q2128" i="1"/>
  <c r="P2128" i="1"/>
  <c r="N2128" i="1"/>
  <c r="M2128" i="1"/>
  <c r="L2128" i="1"/>
  <c r="K2128" i="1"/>
  <c r="J2128" i="1"/>
  <c r="I2128" i="1"/>
  <c r="H2128" i="1"/>
  <c r="G2128" i="1"/>
  <c r="Q2127" i="1"/>
  <c r="P2127" i="1"/>
  <c r="N2127" i="1"/>
  <c r="M2127" i="1"/>
  <c r="L2127" i="1"/>
  <c r="K2127" i="1"/>
  <c r="I2127" i="1"/>
  <c r="J2127" i="1" s="1"/>
  <c r="H2127" i="1"/>
  <c r="G2127" i="1"/>
  <c r="Q2126" i="1"/>
  <c r="P2126" i="1"/>
  <c r="N2126" i="1"/>
  <c r="M2126" i="1"/>
  <c r="L2126" i="1"/>
  <c r="K2126" i="1"/>
  <c r="J2126" i="1"/>
  <c r="I2126" i="1"/>
  <c r="H2126" i="1"/>
  <c r="G2126" i="1"/>
  <c r="Q2125" i="1"/>
  <c r="P2125" i="1"/>
  <c r="N2125" i="1"/>
  <c r="M2125" i="1"/>
  <c r="L2125" i="1"/>
  <c r="K2125" i="1"/>
  <c r="I2125" i="1"/>
  <c r="J2125" i="1" s="1"/>
  <c r="H2125" i="1"/>
  <c r="G2125" i="1"/>
  <c r="Q2124" i="1"/>
  <c r="P2124" i="1"/>
  <c r="N2124" i="1"/>
  <c r="M2124" i="1"/>
  <c r="L2124" i="1"/>
  <c r="K2124" i="1"/>
  <c r="J2124" i="1"/>
  <c r="I2124" i="1"/>
  <c r="H2124" i="1"/>
  <c r="G2124" i="1"/>
  <c r="Q2123" i="1"/>
  <c r="P2123" i="1"/>
  <c r="N2123" i="1"/>
  <c r="M2123" i="1"/>
  <c r="L2123" i="1"/>
  <c r="K2123" i="1"/>
  <c r="I2123" i="1"/>
  <c r="J2123" i="1" s="1"/>
  <c r="H2123" i="1"/>
  <c r="G2123" i="1"/>
  <c r="Q2122" i="1"/>
  <c r="P2122" i="1"/>
  <c r="N2122" i="1"/>
  <c r="M2122" i="1"/>
  <c r="L2122" i="1"/>
  <c r="K2122" i="1"/>
  <c r="J2122" i="1"/>
  <c r="I2122" i="1"/>
  <c r="H2122" i="1"/>
  <c r="G2122" i="1"/>
  <c r="Q2121" i="1"/>
  <c r="P2121" i="1"/>
  <c r="N2121" i="1"/>
  <c r="M2121" i="1"/>
  <c r="L2121" i="1"/>
  <c r="K2121" i="1"/>
  <c r="I2121" i="1"/>
  <c r="J2121" i="1" s="1"/>
  <c r="H2121" i="1"/>
  <c r="G2121" i="1"/>
  <c r="Q2120" i="1"/>
  <c r="P2120" i="1"/>
  <c r="N2120" i="1"/>
  <c r="M2120" i="1"/>
  <c r="L2120" i="1"/>
  <c r="K2120" i="1"/>
  <c r="J2120" i="1"/>
  <c r="I2120" i="1"/>
  <c r="H2120" i="1"/>
  <c r="G2120" i="1"/>
  <c r="Q2119" i="1"/>
  <c r="P2119" i="1"/>
  <c r="N2119" i="1"/>
  <c r="M2119" i="1"/>
  <c r="L2119" i="1"/>
  <c r="K2119" i="1"/>
  <c r="I2119" i="1"/>
  <c r="J2119" i="1" s="1"/>
  <c r="H2119" i="1"/>
  <c r="G2119" i="1"/>
  <c r="Q2118" i="1"/>
  <c r="P2118" i="1"/>
  <c r="N2118" i="1"/>
  <c r="M2118" i="1"/>
  <c r="L2118" i="1"/>
  <c r="K2118" i="1"/>
  <c r="J2118" i="1"/>
  <c r="I2118" i="1"/>
  <c r="H2118" i="1"/>
  <c r="G2118" i="1"/>
  <c r="Q2117" i="1"/>
  <c r="P2117" i="1"/>
  <c r="N2117" i="1"/>
  <c r="M2117" i="1"/>
  <c r="L2117" i="1"/>
  <c r="K2117" i="1"/>
  <c r="I2117" i="1"/>
  <c r="J2117" i="1" s="1"/>
  <c r="H2117" i="1"/>
  <c r="G2117" i="1"/>
  <c r="Q2116" i="1"/>
  <c r="P2116" i="1"/>
  <c r="N2116" i="1"/>
  <c r="M2116" i="1"/>
  <c r="L2116" i="1"/>
  <c r="K2116" i="1"/>
  <c r="J2116" i="1"/>
  <c r="I2116" i="1"/>
  <c r="H2116" i="1"/>
  <c r="G2116" i="1"/>
  <c r="Q2115" i="1"/>
  <c r="P2115" i="1"/>
  <c r="N2115" i="1"/>
  <c r="M2115" i="1"/>
  <c r="L2115" i="1"/>
  <c r="K2115" i="1"/>
  <c r="I2115" i="1"/>
  <c r="J2115" i="1" s="1"/>
  <c r="H2115" i="1"/>
  <c r="G2115" i="1"/>
  <c r="Q2114" i="1"/>
  <c r="P2114" i="1"/>
  <c r="N2114" i="1"/>
  <c r="M2114" i="1"/>
  <c r="L2114" i="1"/>
  <c r="K2114" i="1"/>
  <c r="J2114" i="1"/>
  <c r="I2114" i="1"/>
  <c r="H2114" i="1"/>
  <c r="G2114" i="1"/>
  <c r="Q2113" i="1"/>
  <c r="P2113" i="1"/>
  <c r="N2113" i="1"/>
  <c r="M2113" i="1"/>
  <c r="L2113" i="1"/>
  <c r="K2113" i="1"/>
  <c r="I2113" i="1"/>
  <c r="J2113" i="1" s="1"/>
  <c r="H2113" i="1"/>
  <c r="G2113" i="1"/>
  <c r="Q2112" i="1"/>
  <c r="P2112" i="1"/>
  <c r="N2112" i="1"/>
  <c r="M2112" i="1"/>
  <c r="L2112" i="1"/>
  <c r="K2112" i="1"/>
  <c r="J2112" i="1"/>
  <c r="I2112" i="1"/>
  <c r="H2112" i="1"/>
  <c r="G2112" i="1"/>
  <c r="Q2111" i="1"/>
  <c r="P2111" i="1"/>
  <c r="N2111" i="1"/>
  <c r="M2111" i="1"/>
  <c r="L2111" i="1"/>
  <c r="K2111" i="1"/>
  <c r="I2111" i="1"/>
  <c r="J2111" i="1" s="1"/>
  <c r="H2111" i="1"/>
  <c r="G2111" i="1"/>
  <c r="Q2110" i="1"/>
  <c r="P2110" i="1"/>
  <c r="N2110" i="1"/>
  <c r="M2110" i="1"/>
  <c r="L2110" i="1"/>
  <c r="K2110" i="1"/>
  <c r="J2110" i="1"/>
  <c r="I2110" i="1"/>
  <c r="H2110" i="1"/>
  <c r="G2110" i="1"/>
  <c r="Q2109" i="1"/>
  <c r="P2109" i="1"/>
  <c r="N2109" i="1"/>
  <c r="M2109" i="1"/>
  <c r="L2109" i="1"/>
  <c r="K2109" i="1"/>
  <c r="I2109" i="1"/>
  <c r="J2109" i="1" s="1"/>
  <c r="H2109" i="1"/>
  <c r="G2109" i="1"/>
  <c r="Q2108" i="1"/>
  <c r="P2108" i="1"/>
  <c r="N2108" i="1"/>
  <c r="M2108" i="1"/>
  <c r="L2108" i="1"/>
  <c r="K2108" i="1"/>
  <c r="J2108" i="1"/>
  <c r="I2108" i="1"/>
  <c r="H2108" i="1"/>
  <c r="G2108" i="1"/>
  <c r="Q2107" i="1"/>
  <c r="P2107" i="1"/>
  <c r="N2107" i="1"/>
  <c r="M2107" i="1"/>
  <c r="L2107" i="1"/>
  <c r="K2107" i="1"/>
  <c r="I2107" i="1"/>
  <c r="J2107" i="1" s="1"/>
  <c r="H2107" i="1"/>
  <c r="G2107" i="1"/>
  <c r="Q2106" i="1"/>
  <c r="P2106" i="1"/>
  <c r="N2106" i="1"/>
  <c r="M2106" i="1"/>
  <c r="L2106" i="1"/>
  <c r="K2106" i="1"/>
  <c r="J2106" i="1"/>
  <c r="I2106" i="1"/>
  <c r="H2106" i="1"/>
  <c r="G2106" i="1"/>
  <c r="Q2105" i="1"/>
  <c r="P2105" i="1"/>
  <c r="N2105" i="1"/>
  <c r="M2105" i="1"/>
  <c r="L2105" i="1"/>
  <c r="K2105" i="1"/>
  <c r="I2105" i="1"/>
  <c r="J2105" i="1" s="1"/>
  <c r="H2105" i="1"/>
  <c r="G2105" i="1"/>
  <c r="Q2104" i="1"/>
  <c r="P2104" i="1"/>
  <c r="N2104" i="1"/>
  <c r="M2104" i="1"/>
  <c r="L2104" i="1"/>
  <c r="K2104" i="1"/>
  <c r="J2104" i="1"/>
  <c r="I2104" i="1"/>
  <c r="H2104" i="1"/>
  <c r="G2104" i="1"/>
  <c r="Q2103" i="1"/>
  <c r="P2103" i="1"/>
  <c r="N2103" i="1"/>
  <c r="M2103" i="1"/>
  <c r="L2103" i="1"/>
  <c r="K2103" i="1"/>
  <c r="I2103" i="1"/>
  <c r="J2103" i="1" s="1"/>
  <c r="H2103" i="1"/>
  <c r="G2103" i="1"/>
  <c r="Q2102" i="1"/>
  <c r="P2102" i="1"/>
  <c r="N2102" i="1"/>
  <c r="M2102" i="1"/>
  <c r="L2102" i="1"/>
  <c r="K2102" i="1"/>
  <c r="J2102" i="1"/>
  <c r="I2102" i="1"/>
  <c r="H2102" i="1"/>
  <c r="G2102" i="1"/>
  <c r="Q2101" i="1"/>
  <c r="P2101" i="1"/>
  <c r="N2101" i="1"/>
  <c r="M2101" i="1"/>
  <c r="L2101" i="1"/>
  <c r="K2101" i="1"/>
  <c r="I2101" i="1"/>
  <c r="J2101" i="1" s="1"/>
  <c r="H2101" i="1"/>
  <c r="G2101" i="1"/>
  <c r="Q2100" i="1"/>
  <c r="P2100" i="1"/>
  <c r="N2100" i="1"/>
  <c r="M2100" i="1"/>
  <c r="L2100" i="1"/>
  <c r="K2100" i="1"/>
  <c r="J2100" i="1"/>
  <c r="I2100" i="1"/>
  <c r="H2100" i="1"/>
  <c r="G2100" i="1"/>
  <c r="Q2099" i="1"/>
  <c r="P2099" i="1"/>
  <c r="N2099" i="1"/>
  <c r="M2099" i="1"/>
  <c r="L2099" i="1"/>
  <c r="K2099" i="1"/>
  <c r="I2099" i="1"/>
  <c r="J2099" i="1" s="1"/>
  <c r="H2099" i="1"/>
  <c r="G2099" i="1"/>
  <c r="Q2098" i="1"/>
  <c r="P2098" i="1"/>
  <c r="N2098" i="1"/>
  <c r="M2098" i="1"/>
  <c r="L2098" i="1"/>
  <c r="K2098" i="1"/>
  <c r="J2098" i="1"/>
  <c r="I2098" i="1"/>
  <c r="H2098" i="1"/>
  <c r="G2098" i="1"/>
  <c r="Q2097" i="1"/>
  <c r="P2097" i="1"/>
  <c r="N2097" i="1"/>
  <c r="M2097" i="1"/>
  <c r="L2097" i="1"/>
  <c r="K2097" i="1"/>
  <c r="I2097" i="1"/>
  <c r="J2097" i="1" s="1"/>
  <c r="H2097" i="1"/>
  <c r="G2097" i="1"/>
  <c r="Q2096" i="1"/>
  <c r="P2096" i="1"/>
  <c r="N2096" i="1"/>
  <c r="M2096" i="1"/>
  <c r="L2096" i="1"/>
  <c r="K2096" i="1"/>
  <c r="J2096" i="1"/>
  <c r="I2096" i="1"/>
  <c r="H2096" i="1"/>
  <c r="G2096" i="1"/>
  <c r="Q2095" i="1"/>
  <c r="P2095" i="1"/>
  <c r="N2095" i="1"/>
  <c r="M2095" i="1"/>
  <c r="L2095" i="1"/>
  <c r="K2095" i="1"/>
  <c r="I2095" i="1"/>
  <c r="J2095" i="1" s="1"/>
  <c r="H2095" i="1"/>
  <c r="G2095" i="1"/>
  <c r="Q2094" i="1"/>
  <c r="P2094" i="1"/>
  <c r="N2094" i="1"/>
  <c r="M2094" i="1"/>
  <c r="L2094" i="1"/>
  <c r="K2094" i="1"/>
  <c r="J2094" i="1"/>
  <c r="I2094" i="1"/>
  <c r="H2094" i="1"/>
  <c r="G2094" i="1"/>
  <c r="Q2093" i="1"/>
  <c r="P2093" i="1"/>
  <c r="N2093" i="1"/>
  <c r="M2093" i="1"/>
  <c r="L2093" i="1"/>
  <c r="K2093" i="1"/>
  <c r="I2093" i="1"/>
  <c r="J2093" i="1" s="1"/>
  <c r="H2093" i="1"/>
  <c r="G2093" i="1"/>
  <c r="Q2092" i="1"/>
  <c r="P2092" i="1"/>
  <c r="N2092" i="1"/>
  <c r="M2092" i="1"/>
  <c r="L2092" i="1"/>
  <c r="K2092" i="1"/>
  <c r="J2092" i="1"/>
  <c r="I2092" i="1"/>
  <c r="H2092" i="1"/>
  <c r="G2092" i="1"/>
  <c r="Q2091" i="1"/>
  <c r="P2091" i="1"/>
  <c r="N2091" i="1"/>
  <c r="M2091" i="1"/>
  <c r="L2091" i="1"/>
  <c r="K2091" i="1"/>
  <c r="I2091" i="1"/>
  <c r="J2091" i="1" s="1"/>
  <c r="H2091" i="1"/>
  <c r="G2091" i="1"/>
  <c r="Q2090" i="1"/>
  <c r="P2090" i="1"/>
  <c r="N2090" i="1"/>
  <c r="M2090" i="1"/>
  <c r="L2090" i="1"/>
  <c r="K2090" i="1"/>
  <c r="J2090" i="1"/>
  <c r="I2090" i="1"/>
  <c r="H2090" i="1"/>
  <c r="G2090" i="1"/>
  <c r="Q2089" i="1"/>
  <c r="P2089" i="1"/>
  <c r="N2089" i="1"/>
  <c r="M2089" i="1"/>
  <c r="L2089" i="1"/>
  <c r="K2089" i="1"/>
  <c r="I2089" i="1"/>
  <c r="J2089" i="1" s="1"/>
  <c r="H2089" i="1"/>
  <c r="G2089" i="1"/>
  <c r="Q2088" i="1"/>
  <c r="P2088" i="1"/>
  <c r="N2088" i="1"/>
  <c r="M2088" i="1"/>
  <c r="L2088" i="1"/>
  <c r="K2088" i="1"/>
  <c r="J2088" i="1"/>
  <c r="I2088" i="1"/>
  <c r="H2088" i="1"/>
  <c r="G2088" i="1"/>
  <c r="Q2087" i="1"/>
  <c r="P2087" i="1"/>
  <c r="N2087" i="1"/>
  <c r="M2087" i="1"/>
  <c r="L2087" i="1"/>
  <c r="K2087" i="1"/>
  <c r="I2087" i="1"/>
  <c r="J2087" i="1" s="1"/>
  <c r="H2087" i="1"/>
  <c r="G2087" i="1"/>
  <c r="Q2086" i="1"/>
  <c r="P2086" i="1"/>
  <c r="N2086" i="1"/>
  <c r="M2086" i="1"/>
  <c r="L2086" i="1"/>
  <c r="K2086" i="1"/>
  <c r="J2086" i="1"/>
  <c r="I2086" i="1"/>
  <c r="H2086" i="1"/>
  <c r="G2086" i="1"/>
  <c r="Q2085" i="1"/>
  <c r="P2085" i="1"/>
  <c r="N2085" i="1"/>
  <c r="M2085" i="1"/>
  <c r="L2085" i="1"/>
  <c r="K2085" i="1"/>
  <c r="I2085" i="1"/>
  <c r="J2085" i="1" s="1"/>
  <c r="H2085" i="1"/>
  <c r="G2085" i="1"/>
  <c r="Q2084" i="1"/>
  <c r="P2084" i="1"/>
  <c r="N2084" i="1"/>
  <c r="M2084" i="1"/>
  <c r="L2084" i="1"/>
  <c r="K2084" i="1"/>
  <c r="J2084" i="1"/>
  <c r="I2084" i="1"/>
  <c r="H2084" i="1"/>
  <c r="G2084" i="1"/>
  <c r="Q2083" i="1"/>
  <c r="P2083" i="1"/>
  <c r="N2083" i="1"/>
  <c r="M2083" i="1"/>
  <c r="L2083" i="1"/>
  <c r="K2083" i="1"/>
  <c r="I2083" i="1"/>
  <c r="J2083" i="1" s="1"/>
  <c r="H2083" i="1"/>
  <c r="G2083" i="1"/>
  <c r="Q2082" i="1"/>
  <c r="P2082" i="1"/>
  <c r="N2082" i="1"/>
  <c r="M2082" i="1"/>
  <c r="L2082" i="1"/>
  <c r="K2082" i="1"/>
  <c r="J2082" i="1"/>
  <c r="I2082" i="1"/>
  <c r="H2082" i="1"/>
  <c r="G2082" i="1"/>
  <c r="Q2081" i="1"/>
  <c r="P2081" i="1"/>
  <c r="N2081" i="1"/>
  <c r="M2081" i="1"/>
  <c r="L2081" i="1"/>
  <c r="K2081" i="1"/>
  <c r="I2081" i="1"/>
  <c r="J2081" i="1" s="1"/>
  <c r="H2081" i="1"/>
  <c r="G2081" i="1"/>
  <c r="Q2080" i="1"/>
  <c r="P2080" i="1"/>
  <c r="N2080" i="1"/>
  <c r="M2080" i="1"/>
  <c r="L2080" i="1"/>
  <c r="K2080" i="1"/>
  <c r="J2080" i="1"/>
  <c r="I2080" i="1"/>
  <c r="H2080" i="1"/>
  <c r="G2080" i="1"/>
  <c r="Q2079" i="1"/>
  <c r="P2079" i="1"/>
  <c r="N2079" i="1"/>
  <c r="M2079" i="1"/>
  <c r="L2079" i="1"/>
  <c r="K2079" i="1"/>
  <c r="I2079" i="1"/>
  <c r="J2079" i="1" s="1"/>
  <c r="H2079" i="1"/>
  <c r="G2079" i="1"/>
  <c r="Q2078" i="1"/>
  <c r="P2078" i="1"/>
  <c r="N2078" i="1"/>
  <c r="M2078" i="1"/>
  <c r="L2078" i="1"/>
  <c r="K2078" i="1"/>
  <c r="J2078" i="1"/>
  <c r="I2078" i="1"/>
  <c r="H2078" i="1"/>
  <c r="G2078" i="1"/>
  <c r="Q2077" i="1"/>
  <c r="P2077" i="1"/>
  <c r="N2077" i="1"/>
  <c r="M2077" i="1"/>
  <c r="L2077" i="1"/>
  <c r="K2077" i="1"/>
  <c r="I2077" i="1"/>
  <c r="J2077" i="1" s="1"/>
  <c r="H2077" i="1"/>
  <c r="G2077" i="1"/>
  <c r="Q2076" i="1"/>
  <c r="P2076" i="1"/>
  <c r="N2076" i="1"/>
  <c r="M2076" i="1"/>
  <c r="L2076" i="1"/>
  <c r="K2076" i="1"/>
  <c r="J2076" i="1"/>
  <c r="I2076" i="1"/>
  <c r="H2076" i="1"/>
  <c r="G2076" i="1"/>
  <c r="Q2075" i="1"/>
  <c r="P2075" i="1"/>
  <c r="N2075" i="1"/>
  <c r="M2075" i="1"/>
  <c r="L2075" i="1"/>
  <c r="K2075" i="1"/>
  <c r="I2075" i="1"/>
  <c r="J2075" i="1" s="1"/>
  <c r="H2075" i="1"/>
  <c r="G2075" i="1"/>
  <c r="Q2074" i="1"/>
  <c r="P2074" i="1"/>
  <c r="N2074" i="1"/>
  <c r="M2074" i="1"/>
  <c r="L2074" i="1"/>
  <c r="K2074" i="1"/>
  <c r="J2074" i="1"/>
  <c r="I2074" i="1"/>
  <c r="H2074" i="1"/>
  <c r="G2074" i="1"/>
  <c r="Q2073" i="1"/>
  <c r="P2073" i="1"/>
  <c r="N2073" i="1"/>
  <c r="M2073" i="1"/>
  <c r="L2073" i="1"/>
  <c r="K2073" i="1"/>
  <c r="I2073" i="1"/>
  <c r="J2073" i="1" s="1"/>
  <c r="H2073" i="1"/>
  <c r="G2073" i="1"/>
  <c r="Q2072" i="1"/>
  <c r="P2072" i="1"/>
  <c r="N2072" i="1"/>
  <c r="M2072" i="1"/>
  <c r="L2072" i="1"/>
  <c r="K2072" i="1"/>
  <c r="J2072" i="1"/>
  <c r="I2072" i="1"/>
  <c r="H2072" i="1"/>
  <c r="G2072" i="1"/>
  <c r="Q2071" i="1"/>
  <c r="P2071" i="1"/>
  <c r="N2071" i="1"/>
  <c r="M2071" i="1"/>
  <c r="L2071" i="1"/>
  <c r="K2071" i="1"/>
  <c r="I2071" i="1"/>
  <c r="J2071" i="1" s="1"/>
  <c r="H2071" i="1"/>
  <c r="G2071" i="1"/>
  <c r="Q2070" i="1"/>
  <c r="P2070" i="1"/>
  <c r="N2070" i="1"/>
  <c r="M2070" i="1"/>
  <c r="L2070" i="1"/>
  <c r="K2070" i="1"/>
  <c r="J2070" i="1"/>
  <c r="I2070" i="1"/>
  <c r="H2070" i="1"/>
  <c r="G2070" i="1"/>
  <c r="Q2069" i="1"/>
  <c r="P2069" i="1"/>
  <c r="N2069" i="1"/>
  <c r="M2069" i="1"/>
  <c r="L2069" i="1"/>
  <c r="K2069" i="1"/>
  <c r="I2069" i="1"/>
  <c r="J2069" i="1" s="1"/>
  <c r="H2069" i="1"/>
  <c r="G2069" i="1"/>
  <c r="Q2068" i="1"/>
  <c r="P2068" i="1"/>
  <c r="N2068" i="1"/>
  <c r="M2068" i="1"/>
  <c r="L2068" i="1"/>
  <c r="K2068" i="1"/>
  <c r="J2068" i="1"/>
  <c r="I2068" i="1"/>
  <c r="H2068" i="1"/>
  <c r="G2068" i="1"/>
  <c r="Q2067" i="1"/>
  <c r="P2067" i="1"/>
  <c r="N2067" i="1"/>
  <c r="M2067" i="1"/>
  <c r="L2067" i="1"/>
  <c r="K2067" i="1"/>
  <c r="I2067" i="1"/>
  <c r="J2067" i="1" s="1"/>
  <c r="H2067" i="1"/>
  <c r="G2067" i="1"/>
  <c r="Q2066" i="1"/>
  <c r="P2066" i="1"/>
  <c r="N2066" i="1"/>
  <c r="M2066" i="1"/>
  <c r="L2066" i="1"/>
  <c r="K2066" i="1"/>
  <c r="J2066" i="1"/>
  <c r="I2066" i="1"/>
  <c r="H2066" i="1"/>
  <c r="G2066" i="1"/>
  <c r="Q2065" i="1"/>
  <c r="P2065" i="1"/>
  <c r="N2065" i="1"/>
  <c r="M2065" i="1"/>
  <c r="L2065" i="1"/>
  <c r="K2065" i="1"/>
  <c r="I2065" i="1"/>
  <c r="J2065" i="1" s="1"/>
  <c r="H2065" i="1"/>
  <c r="G2065" i="1"/>
  <c r="Q2064" i="1"/>
  <c r="P2064" i="1"/>
  <c r="N2064" i="1"/>
  <c r="M2064" i="1"/>
  <c r="L2064" i="1"/>
  <c r="K2064" i="1"/>
  <c r="J2064" i="1"/>
  <c r="I2064" i="1"/>
  <c r="H2064" i="1"/>
  <c r="G2064" i="1"/>
  <c r="Q2063" i="1"/>
  <c r="P2063" i="1"/>
  <c r="N2063" i="1"/>
  <c r="M2063" i="1"/>
  <c r="L2063" i="1"/>
  <c r="K2063" i="1"/>
  <c r="I2063" i="1"/>
  <c r="J2063" i="1" s="1"/>
  <c r="H2063" i="1"/>
  <c r="G2063" i="1"/>
  <c r="Q2062" i="1"/>
  <c r="P2062" i="1"/>
  <c r="N2062" i="1"/>
  <c r="M2062" i="1"/>
  <c r="L2062" i="1"/>
  <c r="K2062" i="1"/>
  <c r="J2062" i="1"/>
  <c r="I2062" i="1"/>
  <c r="H2062" i="1"/>
  <c r="G2062" i="1"/>
  <c r="Q2061" i="1"/>
  <c r="P2061" i="1"/>
  <c r="N2061" i="1"/>
  <c r="M2061" i="1"/>
  <c r="L2061" i="1"/>
  <c r="K2061" i="1"/>
  <c r="I2061" i="1"/>
  <c r="J2061" i="1" s="1"/>
  <c r="H2061" i="1"/>
  <c r="G2061" i="1"/>
  <c r="Q2060" i="1"/>
  <c r="P2060" i="1"/>
  <c r="N2060" i="1"/>
  <c r="M2060" i="1"/>
  <c r="L2060" i="1"/>
  <c r="K2060" i="1"/>
  <c r="J2060" i="1"/>
  <c r="I2060" i="1"/>
  <c r="H2060" i="1"/>
  <c r="G2060" i="1"/>
  <c r="Q2059" i="1"/>
  <c r="P2059" i="1"/>
  <c r="N2059" i="1"/>
  <c r="M2059" i="1"/>
  <c r="L2059" i="1"/>
  <c r="K2059" i="1"/>
  <c r="I2059" i="1"/>
  <c r="J2059" i="1" s="1"/>
  <c r="H2059" i="1"/>
  <c r="G2059" i="1"/>
  <c r="Q2058" i="1"/>
  <c r="P2058" i="1"/>
  <c r="N2058" i="1"/>
  <c r="M2058" i="1"/>
  <c r="L2058" i="1"/>
  <c r="K2058" i="1"/>
  <c r="J2058" i="1"/>
  <c r="I2058" i="1"/>
  <c r="H2058" i="1"/>
  <c r="G2058" i="1"/>
  <c r="Q2057" i="1"/>
  <c r="P2057" i="1"/>
  <c r="N2057" i="1"/>
  <c r="M2057" i="1"/>
  <c r="L2057" i="1"/>
  <c r="K2057" i="1"/>
  <c r="I2057" i="1"/>
  <c r="J2057" i="1" s="1"/>
  <c r="H2057" i="1"/>
  <c r="G2057" i="1"/>
  <c r="Q2056" i="1"/>
  <c r="P2056" i="1"/>
  <c r="N2056" i="1"/>
  <c r="M2056" i="1"/>
  <c r="L2056" i="1"/>
  <c r="K2056" i="1"/>
  <c r="J2056" i="1"/>
  <c r="I2056" i="1"/>
  <c r="H2056" i="1"/>
  <c r="G2056" i="1"/>
  <c r="Q2055" i="1"/>
  <c r="P2055" i="1"/>
  <c r="N2055" i="1"/>
  <c r="M2055" i="1"/>
  <c r="L2055" i="1"/>
  <c r="K2055" i="1"/>
  <c r="I2055" i="1"/>
  <c r="J2055" i="1" s="1"/>
  <c r="H2055" i="1"/>
  <c r="G2055" i="1"/>
  <c r="Q2054" i="1"/>
  <c r="P2054" i="1"/>
  <c r="N2054" i="1"/>
  <c r="M2054" i="1"/>
  <c r="L2054" i="1"/>
  <c r="K2054" i="1"/>
  <c r="J2054" i="1"/>
  <c r="I2054" i="1"/>
  <c r="H2054" i="1"/>
  <c r="G2054" i="1"/>
  <c r="Q2053" i="1"/>
  <c r="P2053" i="1"/>
  <c r="N2053" i="1"/>
  <c r="M2053" i="1"/>
  <c r="L2053" i="1"/>
  <c r="K2053" i="1"/>
  <c r="I2053" i="1"/>
  <c r="J2053" i="1" s="1"/>
  <c r="H2053" i="1"/>
  <c r="G2053" i="1"/>
  <c r="Q2052" i="1"/>
  <c r="P2052" i="1"/>
  <c r="N2052" i="1"/>
  <c r="M2052" i="1"/>
  <c r="L2052" i="1"/>
  <c r="K2052" i="1"/>
  <c r="J2052" i="1"/>
  <c r="I2052" i="1"/>
  <c r="H2052" i="1"/>
  <c r="G2052" i="1"/>
  <c r="Q2051" i="1"/>
  <c r="P2051" i="1"/>
  <c r="N2051" i="1"/>
  <c r="M2051" i="1"/>
  <c r="L2051" i="1"/>
  <c r="K2051" i="1"/>
  <c r="I2051" i="1"/>
  <c r="J2051" i="1" s="1"/>
  <c r="H2051" i="1"/>
  <c r="G2051" i="1"/>
  <c r="Q2050" i="1"/>
  <c r="P2050" i="1"/>
  <c r="N2050" i="1"/>
  <c r="M2050" i="1"/>
  <c r="L2050" i="1"/>
  <c r="K2050" i="1"/>
  <c r="J2050" i="1"/>
  <c r="I2050" i="1"/>
  <c r="H2050" i="1"/>
  <c r="G2050" i="1"/>
  <c r="Q2049" i="1"/>
  <c r="P2049" i="1"/>
  <c r="N2049" i="1"/>
  <c r="M2049" i="1"/>
  <c r="L2049" i="1"/>
  <c r="K2049" i="1"/>
  <c r="I2049" i="1"/>
  <c r="J2049" i="1" s="1"/>
  <c r="H2049" i="1"/>
  <c r="G2049" i="1"/>
  <c r="Q2048" i="1"/>
  <c r="P2048" i="1"/>
  <c r="N2048" i="1"/>
  <c r="M2048" i="1"/>
  <c r="L2048" i="1"/>
  <c r="K2048" i="1"/>
  <c r="J2048" i="1"/>
  <c r="I2048" i="1"/>
  <c r="H2048" i="1"/>
  <c r="G2048" i="1"/>
  <c r="Q2047" i="1"/>
  <c r="P2047" i="1"/>
  <c r="N2047" i="1"/>
  <c r="M2047" i="1"/>
  <c r="L2047" i="1"/>
  <c r="K2047" i="1"/>
  <c r="I2047" i="1"/>
  <c r="J2047" i="1" s="1"/>
  <c r="H2047" i="1"/>
  <c r="G2047" i="1"/>
  <c r="Q2046" i="1"/>
  <c r="P2046" i="1"/>
  <c r="N2046" i="1"/>
  <c r="M2046" i="1"/>
  <c r="L2046" i="1"/>
  <c r="K2046" i="1"/>
  <c r="J2046" i="1"/>
  <c r="I2046" i="1"/>
  <c r="H2046" i="1"/>
  <c r="G2046" i="1"/>
  <c r="Q2045" i="1"/>
  <c r="P2045" i="1"/>
  <c r="N2045" i="1"/>
  <c r="M2045" i="1"/>
  <c r="L2045" i="1"/>
  <c r="K2045" i="1"/>
  <c r="I2045" i="1"/>
  <c r="J2045" i="1" s="1"/>
  <c r="H2045" i="1"/>
  <c r="G2045" i="1"/>
  <c r="Q2044" i="1"/>
  <c r="P2044" i="1"/>
  <c r="N2044" i="1"/>
  <c r="M2044" i="1"/>
  <c r="L2044" i="1"/>
  <c r="K2044" i="1"/>
  <c r="J2044" i="1"/>
  <c r="I2044" i="1"/>
  <c r="H2044" i="1"/>
  <c r="G2044" i="1"/>
  <c r="Q2043" i="1"/>
  <c r="P2043" i="1"/>
  <c r="N2043" i="1"/>
  <c r="M2043" i="1"/>
  <c r="L2043" i="1"/>
  <c r="K2043" i="1"/>
  <c r="I2043" i="1"/>
  <c r="J2043" i="1" s="1"/>
  <c r="H2043" i="1"/>
  <c r="G2043" i="1"/>
  <c r="Q2042" i="1"/>
  <c r="P2042" i="1"/>
  <c r="N2042" i="1"/>
  <c r="M2042" i="1"/>
  <c r="L2042" i="1"/>
  <c r="K2042" i="1"/>
  <c r="J2042" i="1"/>
  <c r="I2042" i="1"/>
  <c r="H2042" i="1"/>
  <c r="G2042" i="1"/>
  <c r="Q2041" i="1"/>
  <c r="P2041" i="1"/>
  <c r="N2041" i="1"/>
  <c r="M2041" i="1"/>
  <c r="L2041" i="1"/>
  <c r="K2041" i="1"/>
  <c r="I2041" i="1"/>
  <c r="J2041" i="1" s="1"/>
  <c r="H2041" i="1"/>
  <c r="G2041" i="1"/>
  <c r="Q2040" i="1"/>
  <c r="P2040" i="1"/>
  <c r="N2040" i="1"/>
  <c r="M2040" i="1"/>
  <c r="L2040" i="1"/>
  <c r="K2040" i="1"/>
  <c r="J2040" i="1"/>
  <c r="I2040" i="1"/>
  <c r="H2040" i="1"/>
  <c r="G2040" i="1"/>
  <c r="Q2039" i="1"/>
  <c r="P2039" i="1"/>
  <c r="N2039" i="1"/>
  <c r="M2039" i="1"/>
  <c r="L2039" i="1"/>
  <c r="K2039" i="1"/>
  <c r="I2039" i="1"/>
  <c r="J2039" i="1" s="1"/>
  <c r="H2039" i="1"/>
  <c r="G2039" i="1"/>
  <c r="Q2038" i="1"/>
  <c r="P2038" i="1"/>
  <c r="N2038" i="1"/>
  <c r="M2038" i="1"/>
  <c r="L2038" i="1"/>
  <c r="K2038" i="1"/>
  <c r="J2038" i="1"/>
  <c r="I2038" i="1"/>
  <c r="H2038" i="1"/>
  <c r="G2038" i="1"/>
  <c r="Q2037" i="1"/>
  <c r="P2037" i="1"/>
  <c r="N2037" i="1"/>
  <c r="M2037" i="1"/>
  <c r="L2037" i="1"/>
  <c r="K2037" i="1"/>
  <c r="I2037" i="1"/>
  <c r="J2037" i="1" s="1"/>
  <c r="H2037" i="1"/>
  <c r="G2037" i="1"/>
  <c r="Q2036" i="1"/>
  <c r="P2036" i="1"/>
  <c r="N2036" i="1"/>
  <c r="M2036" i="1"/>
  <c r="L2036" i="1"/>
  <c r="K2036" i="1"/>
  <c r="J2036" i="1"/>
  <c r="I2036" i="1"/>
  <c r="H2036" i="1"/>
  <c r="G2036" i="1"/>
  <c r="Q2035" i="1"/>
  <c r="P2035" i="1"/>
  <c r="N2035" i="1"/>
  <c r="M2035" i="1"/>
  <c r="L2035" i="1"/>
  <c r="K2035" i="1"/>
  <c r="I2035" i="1"/>
  <c r="J2035" i="1" s="1"/>
  <c r="H2035" i="1"/>
  <c r="G2035" i="1"/>
  <c r="Q2034" i="1"/>
  <c r="P2034" i="1"/>
  <c r="N2034" i="1"/>
  <c r="M2034" i="1"/>
  <c r="L2034" i="1"/>
  <c r="K2034" i="1"/>
  <c r="J2034" i="1"/>
  <c r="I2034" i="1"/>
  <c r="H2034" i="1"/>
  <c r="G2034" i="1"/>
  <c r="Q2033" i="1"/>
  <c r="P2033" i="1"/>
  <c r="N2033" i="1"/>
  <c r="M2033" i="1"/>
  <c r="L2033" i="1"/>
  <c r="K2033" i="1"/>
  <c r="I2033" i="1"/>
  <c r="J2033" i="1" s="1"/>
  <c r="H2033" i="1"/>
  <c r="G2033" i="1"/>
  <c r="Q2032" i="1"/>
  <c r="P2032" i="1"/>
  <c r="N2032" i="1"/>
  <c r="M2032" i="1"/>
  <c r="L2032" i="1"/>
  <c r="K2032" i="1"/>
  <c r="J2032" i="1"/>
  <c r="I2032" i="1"/>
  <c r="H2032" i="1"/>
  <c r="G2032" i="1"/>
  <c r="Q2031" i="1"/>
  <c r="P2031" i="1"/>
  <c r="N2031" i="1"/>
  <c r="M2031" i="1"/>
  <c r="L2031" i="1"/>
  <c r="K2031" i="1"/>
  <c r="I2031" i="1"/>
  <c r="J2031" i="1" s="1"/>
  <c r="H2031" i="1"/>
  <c r="G2031" i="1"/>
  <c r="Q2030" i="1"/>
  <c r="P2030" i="1"/>
  <c r="N2030" i="1"/>
  <c r="M2030" i="1"/>
  <c r="L2030" i="1"/>
  <c r="K2030" i="1"/>
  <c r="J2030" i="1"/>
  <c r="I2030" i="1"/>
  <c r="H2030" i="1"/>
  <c r="G2030" i="1"/>
  <c r="Q2029" i="1"/>
  <c r="P2029" i="1"/>
  <c r="N2029" i="1"/>
  <c r="M2029" i="1"/>
  <c r="L2029" i="1"/>
  <c r="K2029" i="1"/>
  <c r="I2029" i="1"/>
  <c r="J2029" i="1" s="1"/>
  <c r="H2029" i="1"/>
  <c r="G2029" i="1"/>
  <c r="Q2028" i="1"/>
  <c r="P2028" i="1"/>
  <c r="N2028" i="1"/>
  <c r="M2028" i="1"/>
  <c r="L2028" i="1"/>
  <c r="K2028" i="1"/>
  <c r="J2028" i="1"/>
  <c r="I2028" i="1"/>
  <c r="H2028" i="1"/>
  <c r="G2028" i="1"/>
  <c r="Q2027" i="1"/>
  <c r="P2027" i="1"/>
  <c r="N2027" i="1"/>
  <c r="M2027" i="1"/>
  <c r="L2027" i="1"/>
  <c r="K2027" i="1"/>
  <c r="I2027" i="1"/>
  <c r="J2027" i="1" s="1"/>
  <c r="H2027" i="1"/>
  <c r="G2027" i="1"/>
  <c r="Q2026" i="1"/>
  <c r="P2026" i="1"/>
  <c r="N2026" i="1"/>
  <c r="M2026" i="1"/>
  <c r="L2026" i="1"/>
  <c r="K2026" i="1"/>
  <c r="J2026" i="1"/>
  <c r="I2026" i="1"/>
  <c r="H2026" i="1"/>
  <c r="G2026" i="1"/>
  <c r="Q2025" i="1"/>
  <c r="P2025" i="1"/>
  <c r="N2025" i="1"/>
  <c r="M2025" i="1"/>
  <c r="L2025" i="1"/>
  <c r="K2025" i="1"/>
  <c r="I2025" i="1"/>
  <c r="J2025" i="1" s="1"/>
  <c r="H2025" i="1"/>
  <c r="G2025" i="1"/>
  <c r="Q2024" i="1"/>
  <c r="P2024" i="1"/>
  <c r="N2024" i="1"/>
  <c r="M2024" i="1"/>
  <c r="L2024" i="1"/>
  <c r="K2024" i="1"/>
  <c r="J2024" i="1"/>
  <c r="I2024" i="1"/>
  <c r="H2024" i="1"/>
  <c r="G2024" i="1"/>
  <c r="Q2023" i="1"/>
  <c r="P2023" i="1"/>
  <c r="N2023" i="1"/>
  <c r="M2023" i="1"/>
  <c r="L2023" i="1"/>
  <c r="K2023" i="1"/>
  <c r="I2023" i="1"/>
  <c r="J2023" i="1" s="1"/>
  <c r="H2023" i="1"/>
  <c r="G2023" i="1"/>
  <c r="Q2022" i="1"/>
  <c r="P2022" i="1"/>
  <c r="N2022" i="1"/>
  <c r="M2022" i="1"/>
  <c r="L2022" i="1"/>
  <c r="K2022" i="1"/>
  <c r="J2022" i="1"/>
  <c r="I2022" i="1"/>
  <c r="H2022" i="1"/>
  <c r="G2022" i="1"/>
  <c r="Q2021" i="1"/>
  <c r="P2021" i="1"/>
  <c r="N2021" i="1"/>
  <c r="M2021" i="1"/>
  <c r="L2021" i="1"/>
  <c r="K2021" i="1"/>
  <c r="I2021" i="1"/>
  <c r="J2021" i="1" s="1"/>
  <c r="H2021" i="1"/>
  <c r="G2021" i="1"/>
  <c r="Q2020" i="1"/>
  <c r="P2020" i="1"/>
  <c r="N2020" i="1"/>
  <c r="M2020" i="1"/>
  <c r="L2020" i="1"/>
  <c r="K2020" i="1"/>
  <c r="J2020" i="1"/>
  <c r="I2020" i="1"/>
  <c r="H2020" i="1"/>
  <c r="G2020" i="1"/>
  <c r="Q2019" i="1"/>
  <c r="P2019" i="1"/>
  <c r="N2019" i="1"/>
  <c r="M2019" i="1"/>
  <c r="L2019" i="1"/>
  <c r="K2019" i="1"/>
  <c r="I2019" i="1"/>
  <c r="J2019" i="1" s="1"/>
  <c r="H2019" i="1"/>
  <c r="G2019" i="1"/>
  <c r="Q2018" i="1"/>
  <c r="P2018" i="1"/>
  <c r="N2018" i="1"/>
  <c r="M2018" i="1"/>
  <c r="L2018" i="1"/>
  <c r="K2018" i="1"/>
  <c r="J2018" i="1"/>
  <c r="I2018" i="1"/>
  <c r="H2018" i="1"/>
  <c r="G2018" i="1"/>
  <c r="Q2017" i="1"/>
  <c r="P2017" i="1"/>
  <c r="N2017" i="1"/>
  <c r="M2017" i="1"/>
  <c r="L2017" i="1"/>
  <c r="K2017" i="1"/>
  <c r="I2017" i="1"/>
  <c r="J2017" i="1" s="1"/>
  <c r="H2017" i="1"/>
  <c r="G2017" i="1"/>
  <c r="Q2016" i="1"/>
  <c r="P2016" i="1"/>
  <c r="N2016" i="1"/>
  <c r="M2016" i="1"/>
  <c r="L2016" i="1"/>
  <c r="K2016" i="1"/>
  <c r="J2016" i="1"/>
  <c r="I2016" i="1"/>
  <c r="H2016" i="1"/>
  <c r="G2016" i="1"/>
  <c r="Q2015" i="1"/>
  <c r="P2015" i="1"/>
  <c r="N2015" i="1"/>
  <c r="M2015" i="1"/>
  <c r="L2015" i="1"/>
  <c r="K2015" i="1"/>
  <c r="I2015" i="1"/>
  <c r="J2015" i="1" s="1"/>
  <c r="H2015" i="1"/>
  <c r="G2015" i="1"/>
  <c r="Q2014" i="1"/>
  <c r="P2014" i="1"/>
  <c r="N2014" i="1"/>
  <c r="M2014" i="1"/>
  <c r="L2014" i="1"/>
  <c r="K2014" i="1"/>
  <c r="J2014" i="1"/>
  <c r="I2014" i="1"/>
  <c r="H2014" i="1"/>
  <c r="G2014" i="1"/>
  <c r="Q2013" i="1"/>
  <c r="P2013" i="1"/>
  <c r="N2013" i="1"/>
  <c r="M2013" i="1"/>
  <c r="L2013" i="1"/>
  <c r="K2013" i="1"/>
  <c r="I2013" i="1"/>
  <c r="J2013" i="1" s="1"/>
  <c r="H2013" i="1"/>
  <c r="G2013" i="1"/>
  <c r="Q2012" i="1"/>
  <c r="P2012" i="1"/>
  <c r="N2012" i="1"/>
  <c r="M2012" i="1"/>
  <c r="L2012" i="1"/>
  <c r="K2012" i="1"/>
  <c r="J2012" i="1"/>
  <c r="I2012" i="1"/>
  <c r="H2012" i="1"/>
  <c r="G2012" i="1"/>
  <c r="Q2011" i="1"/>
  <c r="P2011" i="1"/>
  <c r="N2011" i="1"/>
  <c r="M2011" i="1"/>
  <c r="L2011" i="1"/>
  <c r="K2011" i="1"/>
  <c r="I2011" i="1"/>
  <c r="J2011" i="1" s="1"/>
  <c r="H2011" i="1"/>
  <c r="G2011" i="1"/>
  <c r="Q2010" i="1"/>
  <c r="P2010" i="1"/>
  <c r="N2010" i="1"/>
  <c r="M2010" i="1"/>
  <c r="L2010" i="1"/>
  <c r="K2010" i="1"/>
  <c r="J2010" i="1"/>
  <c r="I2010" i="1"/>
  <c r="H2010" i="1"/>
  <c r="G2010" i="1"/>
  <c r="Q2009" i="1"/>
  <c r="P2009" i="1"/>
  <c r="N2009" i="1"/>
  <c r="M2009" i="1"/>
  <c r="L2009" i="1"/>
  <c r="K2009" i="1"/>
  <c r="I2009" i="1"/>
  <c r="J2009" i="1" s="1"/>
  <c r="H2009" i="1"/>
  <c r="G2009" i="1"/>
  <c r="Q2008" i="1"/>
  <c r="P2008" i="1"/>
  <c r="N2008" i="1"/>
  <c r="M2008" i="1"/>
  <c r="L2008" i="1"/>
  <c r="K2008" i="1"/>
  <c r="J2008" i="1"/>
  <c r="I2008" i="1"/>
  <c r="H2008" i="1"/>
  <c r="G2008" i="1"/>
  <c r="Q2007" i="1"/>
  <c r="P2007" i="1"/>
  <c r="N2007" i="1"/>
  <c r="M2007" i="1"/>
  <c r="L2007" i="1"/>
  <c r="K2007" i="1"/>
  <c r="I2007" i="1"/>
  <c r="J2007" i="1" s="1"/>
  <c r="H2007" i="1"/>
  <c r="G2007" i="1"/>
  <c r="Q2006" i="1"/>
  <c r="P2006" i="1"/>
  <c r="N2006" i="1"/>
  <c r="M2006" i="1"/>
  <c r="L2006" i="1"/>
  <c r="K2006" i="1"/>
  <c r="J2006" i="1"/>
  <c r="I2006" i="1"/>
  <c r="H2006" i="1"/>
  <c r="G2006" i="1"/>
  <c r="Q2005" i="1"/>
  <c r="P2005" i="1"/>
  <c r="N2005" i="1"/>
  <c r="M2005" i="1"/>
  <c r="L2005" i="1"/>
  <c r="K2005" i="1"/>
  <c r="I2005" i="1"/>
  <c r="J2005" i="1" s="1"/>
  <c r="H2005" i="1"/>
  <c r="G2005" i="1"/>
  <c r="Q2004" i="1"/>
  <c r="P2004" i="1"/>
  <c r="N2004" i="1"/>
  <c r="M2004" i="1"/>
  <c r="L2004" i="1"/>
  <c r="K2004" i="1"/>
  <c r="J2004" i="1"/>
  <c r="I2004" i="1"/>
  <c r="H2004" i="1"/>
  <c r="G2004" i="1"/>
  <c r="Q2003" i="1"/>
  <c r="P2003" i="1"/>
  <c r="N2003" i="1"/>
  <c r="M2003" i="1"/>
  <c r="L2003" i="1"/>
  <c r="K2003" i="1"/>
  <c r="I2003" i="1"/>
  <c r="J2003" i="1" s="1"/>
  <c r="H2003" i="1"/>
  <c r="G2003" i="1"/>
  <c r="Q2002" i="1"/>
  <c r="P2002" i="1"/>
  <c r="N2002" i="1"/>
  <c r="M2002" i="1"/>
  <c r="L2002" i="1"/>
  <c r="K2002" i="1"/>
  <c r="J2002" i="1"/>
  <c r="I2002" i="1"/>
  <c r="H2002" i="1"/>
  <c r="G2002" i="1"/>
  <c r="Q2001" i="1"/>
  <c r="P2001" i="1"/>
  <c r="N2001" i="1"/>
  <c r="M2001" i="1"/>
  <c r="L2001" i="1"/>
  <c r="K2001" i="1"/>
  <c r="I2001" i="1"/>
  <c r="J2001" i="1" s="1"/>
  <c r="H2001" i="1"/>
  <c r="G2001" i="1"/>
  <c r="Q2000" i="1"/>
  <c r="P2000" i="1"/>
  <c r="N2000" i="1"/>
  <c r="M2000" i="1"/>
  <c r="L2000" i="1"/>
  <c r="K2000" i="1"/>
  <c r="J2000" i="1"/>
  <c r="I2000" i="1"/>
  <c r="H2000" i="1"/>
  <c r="G2000" i="1"/>
  <c r="Q1999" i="1"/>
  <c r="P1999" i="1"/>
  <c r="N1999" i="1"/>
  <c r="M1999" i="1"/>
  <c r="L1999" i="1"/>
  <c r="K1999" i="1"/>
  <c r="I1999" i="1"/>
  <c r="J1999" i="1" s="1"/>
  <c r="H1999" i="1"/>
  <c r="G1999" i="1"/>
  <c r="Q1998" i="1"/>
  <c r="P1998" i="1"/>
  <c r="N1998" i="1"/>
  <c r="M1998" i="1"/>
  <c r="L1998" i="1"/>
  <c r="K1998" i="1"/>
  <c r="J1998" i="1"/>
  <c r="I1998" i="1"/>
  <c r="H1998" i="1"/>
  <c r="G1998" i="1"/>
  <c r="Q1997" i="1"/>
  <c r="P1997" i="1"/>
  <c r="N1997" i="1"/>
  <c r="M1997" i="1"/>
  <c r="L1997" i="1"/>
  <c r="K1997" i="1"/>
  <c r="I1997" i="1"/>
  <c r="J1997" i="1" s="1"/>
  <c r="H1997" i="1"/>
  <c r="G1997" i="1"/>
  <c r="Q1996" i="1"/>
  <c r="P1996" i="1"/>
  <c r="N1996" i="1"/>
  <c r="M1996" i="1"/>
  <c r="L1996" i="1"/>
  <c r="K1996" i="1"/>
  <c r="J1996" i="1"/>
  <c r="I1996" i="1"/>
  <c r="H1996" i="1"/>
  <c r="G1996" i="1"/>
  <c r="Q1995" i="1"/>
  <c r="P1995" i="1"/>
  <c r="N1995" i="1"/>
  <c r="M1995" i="1"/>
  <c r="L1995" i="1"/>
  <c r="K1995" i="1"/>
  <c r="I1995" i="1"/>
  <c r="J1995" i="1" s="1"/>
  <c r="H1995" i="1"/>
  <c r="G1995" i="1"/>
  <c r="Q1994" i="1"/>
  <c r="P1994" i="1"/>
  <c r="N1994" i="1"/>
  <c r="M1994" i="1"/>
  <c r="L1994" i="1"/>
  <c r="K1994" i="1"/>
  <c r="J1994" i="1"/>
  <c r="I1994" i="1"/>
  <c r="H1994" i="1"/>
  <c r="G1994" i="1"/>
  <c r="Q1993" i="1"/>
  <c r="P1993" i="1"/>
  <c r="N1993" i="1"/>
  <c r="M1993" i="1"/>
  <c r="L1993" i="1"/>
  <c r="K1993" i="1"/>
  <c r="I1993" i="1"/>
  <c r="J1993" i="1" s="1"/>
  <c r="H1993" i="1"/>
  <c r="G1993" i="1"/>
  <c r="Q1992" i="1"/>
  <c r="P1992" i="1"/>
  <c r="N1992" i="1"/>
  <c r="M1992" i="1"/>
  <c r="L1992" i="1"/>
  <c r="K1992" i="1"/>
  <c r="J1992" i="1"/>
  <c r="I1992" i="1"/>
  <c r="H1992" i="1"/>
  <c r="G1992" i="1"/>
  <c r="Q1991" i="1"/>
  <c r="P1991" i="1"/>
  <c r="N1991" i="1"/>
  <c r="M1991" i="1"/>
  <c r="L1991" i="1"/>
  <c r="K1991" i="1"/>
  <c r="I1991" i="1"/>
  <c r="J1991" i="1" s="1"/>
  <c r="H1991" i="1"/>
  <c r="G1991" i="1"/>
  <c r="Q1990" i="1"/>
  <c r="P1990" i="1"/>
  <c r="N1990" i="1"/>
  <c r="M1990" i="1"/>
  <c r="L1990" i="1"/>
  <c r="K1990" i="1"/>
  <c r="J1990" i="1"/>
  <c r="I1990" i="1"/>
  <c r="H1990" i="1"/>
  <c r="G1990" i="1"/>
  <c r="Q1989" i="1"/>
  <c r="P1989" i="1"/>
  <c r="N1989" i="1"/>
  <c r="M1989" i="1"/>
  <c r="L1989" i="1"/>
  <c r="K1989" i="1"/>
  <c r="I1989" i="1"/>
  <c r="J1989" i="1" s="1"/>
  <c r="H1989" i="1"/>
  <c r="G1989" i="1"/>
  <c r="Q1988" i="1"/>
  <c r="P1988" i="1"/>
  <c r="N1988" i="1"/>
  <c r="M1988" i="1"/>
  <c r="L1988" i="1"/>
  <c r="K1988" i="1"/>
  <c r="J1988" i="1"/>
  <c r="I1988" i="1"/>
  <c r="H1988" i="1"/>
  <c r="G1988" i="1"/>
  <c r="Q1987" i="1"/>
  <c r="P1987" i="1"/>
  <c r="N1987" i="1"/>
  <c r="M1987" i="1"/>
  <c r="L1987" i="1"/>
  <c r="K1987" i="1"/>
  <c r="I1987" i="1"/>
  <c r="J1987" i="1" s="1"/>
  <c r="H1987" i="1"/>
  <c r="G1987" i="1"/>
  <c r="Q1986" i="1"/>
  <c r="P1986" i="1"/>
  <c r="N1986" i="1"/>
  <c r="M1986" i="1"/>
  <c r="L1986" i="1"/>
  <c r="K1986" i="1"/>
  <c r="J1986" i="1"/>
  <c r="I1986" i="1"/>
  <c r="H1986" i="1"/>
  <c r="G1986" i="1"/>
  <c r="Q1985" i="1"/>
  <c r="P1985" i="1"/>
  <c r="N1985" i="1"/>
  <c r="M1985" i="1"/>
  <c r="L1985" i="1"/>
  <c r="K1985" i="1"/>
  <c r="I1985" i="1"/>
  <c r="J1985" i="1" s="1"/>
  <c r="H1985" i="1"/>
  <c r="G1985" i="1"/>
  <c r="Q1984" i="1"/>
  <c r="P1984" i="1"/>
  <c r="N1984" i="1"/>
  <c r="M1984" i="1"/>
  <c r="L1984" i="1"/>
  <c r="K1984" i="1"/>
  <c r="J1984" i="1"/>
  <c r="I1984" i="1"/>
  <c r="H1984" i="1"/>
  <c r="G1984" i="1"/>
  <c r="Q1983" i="1"/>
  <c r="P1983" i="1"/>
  <c r="N1983" i="1"/>
  <c r="M1983" i="1"/>
  <c r="L1983" i="1"/>
  <c r="K1983" i="1"/>
  <c r="I1983" i="1"/>
  <c r="J1983" i="1" s="1"/>
  <c r="H1983" i="1"/>
  <c r="G1983" i="1"/>
  <c r="Q1982" i="1"/>
  <c r="P1982" i="1"/>
  <c r="N1982" i="1"/>
  <c r="M1982" i="1"/>
  <c r="L1982" i="1"/>
  <c r="K1982" i="1"/>
  <c r="J1982" i="1"/>
  <c r="I1982" i="1"/>
  <c r="H1982" i="1"/>
  <c r="G1982" i="1"/>
  <c r="Q1981" i="1"/>
  <c r="P1981" i="1"/>
  <c r="N1981" i="1"/>
  <c r="M1981" i="1"/>
  <c r="L1981" i="1"/>
  <c r="K1981" i="1"/>
  <c r="I1981" i="1"/>
  <c r="J1981" i="1" s="1"/>
  <c r="H1981" i="1"/>
  <c r="G1981" i="1"/>
  <c r="Q1980" i="1"/>
  <c r="P1980" i="1"/>
  <c r="N1980" i="1"/>
  <c r="M1980" i="1"/>
  <c r="L1980" i="1"/>
  <c r="K1980" i="1"/>
  <c r="J1980" i="1"/>
  <c r="I1980" i="1"/>
  <c r="H1980" i="1"/>
  <c r="G1980" i="1"/>
  <c r="Q1979" i="1"/>
  <c r="P1979" i="1"/>
  <c r="N1979" i="1"/>
  <c r="M1979" i="1"/>
  <c r="L1979" i="1"/>
  <c r="K1979" i="1"/>
  <c r="I1979" i="1"/>
  <c r="J1979" i="1" s="1"/>
  <c r="H1979" i="1"/>
  <c r="G1979" i="1"/>
  <c r="Q1978" i="1"/>
  <c r="P1978" i="1"/>
  <c r="N1978" i="1"/>
  <c r="M1978" i="1"/>
  <c r="L1978" i="1"/>
  <c r="K1978" i="1"/>
  <c r="J1978" i="1"/>
  <c r="I1978" i="1"/>
  <c r="H1978" i="1"/>
  <c r="G1978" i="1"/>
  <c r="Q1977" i="1"/>
  <c r="P1977" i="1"/>
  <c r="N1977" i="1"/>
  <c r="M1977" i="1"/>
  <c r="L1977" i="1"/>
  <c r="K1977" i="1"/>
  <c r="I1977" i="1"/>
  <c r="J1977" i="1" s="1"/>
  <c r="H1977" i="1"/>
  <c r="G1977" i="1"/>
  <c r="Q1976" i="1"/>
  <c r="P1976" i="1"/>
  <c r="N1976" i="1"/>
  <c r="M1976" i="1"/>
  <c r="L1976" i="1"/>
  <c r="K1976" i="1"/>
  <c r="J1976" i="1"/>
  <c r="I1976" i="1"/>
  <c r="H1976" i="1"/>
  <c r="G1976" i="1"/>
  <c r="Q1975" i="1"/>
  <c r="P1975" i="1"/>
  <c r="N1975" i="1"/>
  <c r="M1975" i="1"/>
  <c r="L1975" i="1"/>
  <c r="K1975" i="1"/>
  <c r="I1975" i="1"/>
  <c r="J1975" i="1" s="1"/>
  <c r="H1975" i="1"/>
  <c r="G1975" i="1"/>
  <c r="Q1974" i="1"/>
  <c r="P1974" i="1"/>
  <c r="N1974" i="1"/>
  <c r="M1974" i="1"/>
  <c r="L1974" i="1"/>
  <c r="K1974" i="1"/>
  <c r="J1974" i="1"/>
  <c r="I1974" i="1"/>
  <c r="H1974" i="1"/>
  <c r="G1974" i="1"/>
  <c r="Q1973" i="1"/>
  <c r="P1973" i="1"/>
  <c r="N1973" i="1"/>
  <c r="M1973" i="1"/>
  <c r="L1973" i="1"/>
  <c r="K1973" i="1"/>
  <c r="I1973" i="1"/>
  <c r="J1973" i="1" s="1"/>
  <c r="H1973" i="1"/>
  <c r="G1973" i="1"/>
  <c r="Q1972" i="1"/>
  <c r="P1972" i="1"/>
  <c r="N1972" i="1"/>
  <c r="M1972" i="1"/>
  <c r="L1972" i="1"/>
  <c r="K1972" i="1"/>
  <c r="J1972" i="1"/>
  <c r="I1972" i="1"/>
  <c r="H1972" i="1"/>
  <c r="G1972" i="1"/>
  <c r="Q1971" i="1"/>
  <c r="P1971" i="1"/>
  <c r="N1971" i="1"/>
  <c r="M1971" i="1"/>
  <c r="L1971" i="1"/>
  <c r="K1971" i="1"/>
  <c r="I1971" i="1"/>
  <c r="J1971" i="1" s="1"/>
  <c r="H1971" i="1"/>
  <c r="G1971" i="1"/>
  <c r="Q1970" i="1"/>
  <c r="P1970" i="1"/>
  <c r="N1970" i="1"/>
  <c r="M1970" i="1"/>
  <c r="L1970" i="1"/>
  <c r="K1970" i="1"/>
  <c r="J1970" i="1"/>
  <c r="I1970" i="1"/>
  <c r="H1970" i="1"/>
  <c r="G1970" i="1"/>
  <c r="Q1969" i="1"/>
  <c r="P1969" i="1"/>
  <c r="N1969" i="1"/>
  <c r="M1969" i="1"/>
  <c r="L1969" i="1"/>
  <c r="K1969" i="1"/>
  <c r="I1969" i="1"/>
  <c r="J1969" i="1" s="1"/>
  <c r="H1969" i="1"/>
  <c r="G1969" i="1"/>
  <c r="Q1968" i="1"/>
  <c r="P1968" i="1"/>
  <c r="N1968" i="1"/>
  <c r="M1968" i="1"/>
  <c r="L1968" i="1"/>
  <c r="K1968" i="1"/>
  <c r="J1968" i="1"/>
  <c r="I1968" i="1"/>
  <c r="H1968" i="1"/>
  <c r="G1968" i="1"/>
  <c r="Q1967" i="1"/>
  <c r="P1967" i="1"/>
  <c r="N1967" i="1"/>
  <c r="M1967" i="1"/>
  <c r="L1967" i="1"/>
  <c r="K1967" i="1"/>
  <c r="I1967" i="1"/>
  <c r="J1967" i="1" s="1"/>
  <c r="H1967" i="1"/>
  <c r="G1967" i="1"/>
  <c r="Q1966" i="1"/>
  <c r="P1966" i="1"/>
  <c r="N1966" i="1"/>
  <c r="M1966" i="1"/>
  <c r="L1966" i="1"/>
  <c r="K1966" i="1"/>
  <c r="J1966" i="1"/>
  <c r="I1966" i="1"/>
  <c r="H1966" i="1"/>
  <c r="G1966" i="1"/>
  <c r="Q1965" i="1"/>
  <c r="P1965" i="1"/>
  <c r="N1965" i="1"/>
  <c r="M1965" i="1"/>
  <c r="L1965" i="1"/>
  <c r="K1965" i="1"/>
  <c r="I1965" i="1"/>
  <c r="J1965" i="1" s="1"/>
  <c r="H1965" i="1"/>
  <c r="G1965" i="1"/>
  <c r="Q1964" i="1"/>
  <c r="P1964" i="1"/>
  <c r="N1964" i="1"/>
  <c r="M1964" i="1"/>
  <c r="L1964" i="1"/>
  <c r="K1964" i="1"/>
  <c r="J1964" i="1"/>
  <c r="I1964" i="1"/>
  <c r="H1964" i="1"/>
  <c r="G1964" i="1"/>
  <c r="Q1963" i="1"/>
  <c r="P1963" i="1"/>
  <c r="N1963" i="1"/>
  <c r="M1963" i="1"/>
  <c r="L1963" i="1"/>
  <c r="K1963" i="1"/>
  <c r="I1963" i="1"/>
  <c r="J1963" i="1" s="1"/>
  <c r="H1963" i="1"/>
  <c r="G1963" i="1"/>
  <c r="Q1962" i="1"/>
  <c r="P1962" i="1"/>
  <c r="N1962" i="1"/>
  <c r="M1962" i="1"/>
  <c r="L1962" i="1"/>
  <c r="K1962" i="1"/>
  <c r="J1962" i="1"/>
  <c r="I1962" i="1"/>
  <c r="H1962" i="1"/>
  <c r="G1962" i="1"/>
  <c r="Q1961" i="1"/>
  <c r="P1961" i="1"/>
  <c r="N1961" i="1"/>
  <c r="M1961" i="1"/>
  <c r="L1961" i="1"/>
  <c r="K1961" i="1"/>
  <c r="I1961" i="1"/>
  <c r="J1961" i="1" s="1"/>
  <c r="H1961" i="1"/>
  <c r="G1961" i="1"/>
  <c r="Q1960" i="1"/>
  <c r="P1960" i="1"/>
  <c r="N1960" i="1"/>
  <c r="M1960" i="1"/>
  <c r="L1960" i="1"/>
  <c r="K1960" i="1"/>
  <c r="J1960" i="1"/>
  <c r="I1960" i="1"/>
  <c r="H1960" i="1"/>
  <c r="G1960" i="1"/>
  <c r="Q1959" i="1"/>
  <c r="P1959" i="1"/>
  <c r="N1959" i="1"/>
  <c r="M1959" i="1"/>
  <c r="L1959" i="1"/>
  <c r="K1959" i="1"/>
  <c r="I1959" i="1"/>
  <c r="J1959" i="1" s="1"/>
  <c r="H1959" i="1"/>
  <c r="G1959" i="1"/>
  <c r="Q1958" i="1"/>
  <c r="P1958" i="1"/>
  <c r="N1958" i="1"/>
  <c r="M1958" i="1"/>
  <c r="L1958" i="1"/>
  <c r="K1958" i="1"/>
  <c r="J1958" i="1"/>
  <c r="I1958" i="1"/>
  <c r="H1958" i="1"/>
  <c r="G1958" i="1"/>
  <c r="Q1957" i="1"/>
  <c r="P1957" i="1"/>
  <c r="N1957" i="1"/>
  <c r="M1957" i="1"/>
  <c r="L1957" i="1"/>
  <c r="K1957" i="1"/>
  <c r="I1957" i="1"/>
  <c r="J1957" i="1" s="1"/>
  <c r="H1957" i="1"/>
  <c r="G1957" i="1"/>
  <c r="Q1956" i="1"/>
  <c r="P1956" i="1"/>
  <c r="N1956" i="1"/>
  <c r="M1956" i="1"/>
  <c r="L1956" i="1"/>
  <c r="K1956" i="1"/>
  <c r="J1956" i="1"/>
  <c r="I1956" i="1"/>
  <c r="H1956" i="1"/>
  <c r="G1956" i="1"/>
  <c r="Q1955" i="1"/>
  <c r="P1955" i="1"/>
  <c r="N1955" i="1"/>
  <c r="M1955" i="1"/>
  <c r="L1955" i="1"/>
  <c r="K1955" i="1"/>
  <c r="I1955" i="1"/>
  <c r="J1955" i="1" s="1"/>
  <c r="H1955" i="1"/>
  <c r="G1955" i="1"/>
  <c r="Q1954" i="1"/>
  <c r="P1954" i="1"/>
  <c r="N1954" i="1"/>
  <c r="M1954" i="1"/>
  <c r="L1954" i="1"/>
  <c r="K1954" i="1"/>
  <c r="J1954" i="1"/>
  <c r="I1954" i="1"/>
  <c r="H1954" i="1"/>
  <c r="G1954" i="1"/>
  <c r="Q1953" i="1"/>
  <c r="P1953" i="1"/>
  <c r="N1953" i="1"/>
  <c r="M1953" i="1"/>
  <c r="L1953" i="1"/>
  <c r="K1953" i="1"/>
  <c r="I1953" i="1"/>
  <c r="J1953" i="1" s="1"/>
  <c r="H1953" i="1"/>
  <c r="G1953" i="1"/>
  <c r="Q1952" i="1"/>
  <c r="P1952" i="1"/>
  <c r="N1952" i="1"/>
  <c r="M1952" i="1"/>
  <c r="L1952" i="1"/>
  <c r="K1952" i="1"/>
  <c r="J1952" i="1"/>
  <c r="I1952" i="1"/>
  <c r="H1952" i="1"/>
  <c r="G1952" i="1"/>
  <c r="Q1951" i="1"/>
  <c r="P1951" i="1"/>
  <c r="N1951" i="1"/>
  <c r="M1951" i="1"/>
  <c r="L1951" i="1"/>
  <c r="K1951" i="1"/>
  <c r="I1951" i="1"/>
  <c r="J1951" i="1" s="1"/>
  <c r="H1951" i="1"/>
  <c r="G1951" i="1"/>
  <c r="Q1950" i="1"/>
  <c r="P1950" i="1"/>
  <c r="N1950" i="1"/>
  <c r="M1950" i="1"/>
  <c r="L1950" i="1"/>
  <c r="K1950" i="1"/>
  <c r="J1950" i="1"/>
  <c r="I1950" i="1"/>
  <c r="H1950" i="1"/>
  <c r="G1950" i="1"/>
  <c r="Q1949" i="1"/>
  <c r="P1949" i="1"/>
  <c r="N1949" i="1"/>
  <c r="M1949" i="1"/>
  <c r="L1949" i="1"/>
  <c r="K1949" i="1"/>
  <c r="I1949" i="1"/>
  <c r="J1949" i="1" s="1"/>
  <c r="H1949" i="1"/>
  <c r="G1949" i="1"/>
  <c r="Q1948" i="1"/>
  <c r="P1948" i="1"/>
  <c r="N1948" i="1"/>
  <c r="M1948" i="1"/>
  <c r="L1948" i="1"/>
  <c r="K1948" i="1"/>
  <c r="J1948" i="1"/>
  <c r="I1948" i="1"/>
  <c r="H1948" i="1"/>
  <c r="G1948" i="1"/>
  <c r="Q1947" i="1"/>
  <c r="P1947" i="1"/>
  <c r="N1947" i="1"/>
  <c r="M1947" i="1"/>
  <c r="L1947" i="1"/>
  <c r="K1947" i="1"/>
  <c r="I1947" i="1"/>
  <c r="J1947" i="1" s="1"/>
  <c r="H1947" i="1"/>
  <c r="G1947" i="1"/>
  <c r="Q1946" i="1"/>
  <c r="P1946" i="1"/>
  <c r="N1946" i="1"/>
  <c r="M1946" i="1"/>
  <c r="L1946" i="1"/>
  <c r="K1946" i="1"/>
  <c r="J1946" i="1"/>
  <c r="I1946" i="1"/>
  <c r="H1946" i="1"/>
  <c r="G1946" i="1"/>
  <c r="Q1945" i="1"/>
  <c r="P1945" i="1"/>
  <c r="N1945" i="1"/>
  <c r="M1945" i="1"/>
  <c r="L1945" i="1"/>
  <c r="K1945" i="1"/>
  <c r="I1945" i="1"/>
  <c r="J1945" i="1" s="1"/>
  <c r="H1945" i="1"/>
  <c r="G1945" i="1"/>
  <c r="Q1944" i="1"/>
  <c r="P1944" i="1"/>
  <c r="N1944" i="1"/>
  <c r="M1944" i="1"/>
  <c r="L1944" i="1"/>
  <c r="K1944" i="1"/>
  <c r="J1944" i="1"/>
  <c r="I1944" i="1"/>
  <c r="H1944" i="1"/>
  <c r="G1944" i="1"/>
  <c r="Q1943" i="1"/>
  <c r="P1943" i="1"/>
  <c r="N1943" i="1"/>
  <c r="M1943" i="1"/>
  <c r="L1943" i="1"/>
  <c r="K1943" i="1"/>
  <c r="I1943" i="1"/>
  <c r="J1943" i="1" s="1"/>
  <c r="H1943" i="1"/>
  <c r="G1943" i="1"/>
  <c r="Q1942" i="1"/>
  <c r="P1942" i="1"/>
  <c r="N1942" i="1"/>
  <c r="M1942" i="1"/>
  <c r="L1942" i="1"/>
  <c r="K1942" i="1"/>
  <c r="J1942" i="1"/>
  <c r="I1942" i="1"/>
  <c r="H1942" i="1"/>
  <c r="G1942" i="1"/>
  <c r="Q1941" i="1"/>
  <c r="P1941" i="1"/>
  <c r="N1941" i="1"/>
  <c r="M1941" i="1"/>
  <c r="L1941" i="1"/>
  <c r="K1941" i="1"/>
  <c r="I1941" i="1"/>
  <c r="J1941" i="1" s="1"/>
  <c r="H1941" i="1"/>
  <c r="G1941" i="1"/>
  <c r="Q1940" i="1"/>
  <c r="P1940" i="1"/>
  <c r="N1940" i="1"/>
  <c r="M1940" i="1"/>
  <c r="L1940" i="1"/>
  <c r="K1940" i="1"/>
  <c r="J1940" i="1"/>
  <c r="I1940" i="1"/>
  <c r="H1940" i="1"/>
  <c r="G1940" i="1"/>
  <c r="Q1939" i="1"/>
  <c r="P1939" i="1"/>
  <c r="N1939" i="1"/>
  <c r="M1939" i="1"/>
  <c r="L1939" i="1"/>
  <c r="K1939" i="1"/>
  <c r="I1939" i="1"/>
  <c r="J1939" i="1" s="1"/>
  <c r="H1939" i="1"/>
  <c r="G1939" i="1"/>
  <c r="Q1938" i="1"/>
  <c r="P1938" i="1"/>
  <c r="N1938" i="1"/>
  <c r="M1938" i="1"/>
  <c r="L1938" i="1"/>
  <c r="K1938" i="1"/>
  <c r="J1938" i="1"/>
  <c r="I1938" i="1"/>
  <c r="H1938" i="1"/>
  <c r="G1938" i="1"/>
  <c r="Q1937" i="1"/>
  <c r="P1937" i="1"/>
  <c r="N1937" i="1"/>
  <c r="M1937" i="1"/>
  <c r="L1937" i="1"/>
  <c r="K1937" i="1"/>
  <c r="I1937" i="1"/>
  <c r="J1937" i="1" s="1"/>
  <c r="H1937" i="1"/>
  <c r="G1937" i="1"/>
  <c r="Q1936" i="1"/>
  <c r="P1936" i="1"/>
  <c r="N1936" i="1"/>
  <c r="M1936" i="1"/>
  <c r="L1936" i="1"/>
  <c r="K1936" i="1"/>
  <c r="J1936" i="1"/>
  <c r="I1936" i="1"/>
  <c r="H1936" i="1"/>
  <c r="G1936" i="1"/>
  <c r="Q1935" i="1"/>
  <c r="P1935" i="1"/>
  <c r="N1935" i="1"/>
  <c r="M1935" i="1"/>
  <c r="L1935" i="1"/>
  <c r="K1935" i="1"/>
  <c r="I1935" i="1"/>
  <c r="J1935" i="1" s="1"/>
  <c r="H1935" i="1"/>
  <c r="G1935" i="1"/>
  <c r="Q1934" i="1"/>
  <c r="P1934" i="1"/>
  <c r="N1934" i="1"/>
  <c r="M1934" i="1"/>
  <c r="L1934" i="1"/>
  <c r="K1934" i="1"/>
  <c r="J1934" i="1"/>
  <c r="I1934" i="1"/>
  <c r="H1934" i="1"/>
  <c r="G1934" i="1"/>
  <c r="Q1933" i="1"/>
  <c r="P1933" i="1"/>
  <c r="N1933" i="1"/>
  <c r="M1933" i="1"/>
  <c r="L1933" i="1"/>
  <c r="K1933" i="1"/>
  <c r="I1933" i="1"/>
  <c r="J1933" i="1" s="1"/>
  <c r="H1933" i="1"/>
  <c r="G1933" i="1"/>
  <c r="Q1932" i="1"/>
  <c r="P1932" i="1"/>
  <c r="N1932" i="1"/>
  <c r="M1932" i="1"/>
  <c r="L1932" i="1"/>
  <c r="K1932" i="1"/>
  <c r="J1932" i="1"/>
  <c r="I1932" i="1"/>
  <c r="H1932" i="1"/>
  <c r="G1932" i="1"/>
  <c r="Q1931" i="1"/>
  <c r="P1931" i="1"/>
  <c r="N1931" i="1"/>
  <c r="M1931" i="1"/>
  <c r="L1931" i="1"/>
  <c r="K1931" i="1"/>
  <c r="I1931" i="1"/>
  <c r="J1931" i="1" s="1"/>
  <c r="H1931" i="1"/>
  <c r="G1931" i="1"/>
  <c r="Q1930" i="1"/>
  <c r="P1930" i="1"/>
  <c r="N1930" i="1"/>
  <c r="M1930" i="1"/>
  <c r="L1930" i="1"/>
  <c r="K1930" i="1"/>
  <c r="J1930" i="1"/>
  <c r="I1930" i="1"/>
  <c r="H1930" i="1"/>
  <c r="G1930" i="1"/>
  <c r="Q1929" i="1"/>
  <c r="P1929" i="1"/>
  <c r="N1929" i="1"/>
  <c r="M1929" i="1"/>
  <c r="L1929" i="1"/>
  <c r="K1929" i="1"/>
  <c r="I1929" i="1"/>
  <c r="J1929" i="1" s="1"/>
  <c r="H1929" i="1"/>
  <c r="G1929" i="1"/>
  <c r="Q1928" i="1"/>
  <c r="P1928" i="1"/>
  <c r="N1928" i="1"/>
  <c r="M1928" i="1"/>
  <c r="L1928" i="1"/>
  <c r="K1928" i="1"/>
  <c r="J1928" i="1"/>
  <c r="I1928" i="1"/>
  <c r="H1928" i="1"/>
  <c r="G1928" i="1"/>
  <c r="Q1927" i="1"/>
  <c r="P1927" i="1"/>
  <c r="N1927" i="1"/>
  <c r="M1927" i="1"/>
  <c r="L1927" i="1"/>
  <c r="K1927" i="1"/>
  <c r="I1927" i="1"/>
  <c r="J1927" i="1" s="1"/>
  <c r="H1927" i="1"/>
  <c r="G1927" i="1"/>
  <c r="Q1926" i="1"/>
  <c r="P1926" i="1"/>
  <c r="N1926" i="1"/>
  <c r="M1926" i="1"/>
  <c r="L1926" i="1"/>
  <c r="K1926" i="1"/>
  <c r="J1926" i="1"/>
  <c r="I1926" i="1"/>
  <c r="H1926" i="1"/>
  <c r="G1926" i="1"/>
  <c r="Q1925" i="1"/>
  <c r="P1925" i="1"/>
  <c r="N1925" i="1"/>
  <c r="M1925" i="1"/>
  <c r="L1925" i="1"/>
  <c r="K1925" i="1"/>
  <c r="I1925" i="1"/>
  <c r="J1925" i="1" s="1"/>
  <c r="H1925" i="1"/>
  <c r="G1925" i="1"/>
  <c r="Q1924" i="1"/>
  <c r="P1924" i="1"/>
  <c r="N1924" i="1"/>
  <c r="M1924" i="1"/>
  <c r="L1924" i="1"/>
  <c r="K1924" i="1"/>
  <c r="J1924" i="1"/>
  <c r="I1924" i="1"/>
  <c r="H1924" i="1"/>
  <c r="G1924" i="1"/>
  <c r="Q1923" i="1"/>
  <c r="P1923" i="1"/>
  <c r="N1923" i="1"/>
  <c r="M1923" i="1"/>
  <c r="L1923" i="1"/>
  <c r="K1923" i="1"/>
  <c r="I1923" i="1"/>
  <c r="J1923" i="1" s="1"/>
  <c r="H1923" i="1"/>
  <c r="G1923" i="1"/>
  <c r="Q1922" i="1"/>
  <c r="P1922" i="1"/>
  <c r="N1922" i="1"/>
  <c r="M1922" i="1"/>
  <c r="L1922" i="1"/>
  <c r="K1922" i="1"/>
  <c r="J1922" i="1"/>
  <c r="I1922" i="1"/>
  <c r="H1922" i="1"/>
  <c r="G1922" i="1"/>
  <c r="Q1921" i="1"/>
  <c r="P1921" i="1"/>
  <c r="N1921" i="1"/>
  <c r="M1921" i="1"/>
  <c r="L1921" i="1"/>
  <c r="K1921" i="1"/>
  <c r="I1921" i="1"/>
  <c r="J1921" i="1" s="1"/>
  <c r="H1921" i="1"/>
  <c r="G1921" i="1"/>
  <c r="Q1920" i="1"/>
  <c r="P1920" i="1"/>
  <c r="N1920" i="1"/>
  <c r="M1920" i="1"/>
  <c r="L1920" i="1"/>
  <c r="K1920" i="1"/>
  <c r="J1920" i="1"/>
  <c r="I1920" i="1"/>
  <c r="H1920" i="1"/>
  <c r="G1920" i="1"/>
  <c r="Q1919" i="1"/>
  <c r="P1919" i="1"/>
  <c r="N1919" i="1"/>
  <c r="M1919" i="1"/>
  <c r="L1919" i="1"/>
  <c r="K1919" i="1"/>
  <c r="I1919" i="1"/>
  <c r="J1919" i="1" s="1"/>
  <c r="H1919" i="1"/>
  <c r="G1919" i="1"/>
  <c r="Q1918" i="1"/>
  <c r="P1918" i="1"/>
  <c r="N1918" i="1"/>
  <c r="M1918" i="1"/>
  <c r="L1918" i="1"/>
  <c r="K1918" i="1"/>
  <c r="J1918" i="1"/>
  <c r="I1918" i="1"/>
  <c r="H1918" i="1"/>
  <c r="G1918" i="1"/>
  <c r="Q1917" i="1"/>
  <c r="P1917" i="1"/>
  <c r="N1917" i="1"/>
  <c r="M1917" i="1"/>
  <c r="L1917" i="1"/>
  <c r="K1917" i="1"/>
  <c r="I1917" i="1"/>
  <c r="J1917" i="1" s="1"/>
  <c r="H1917" i="1"/>
  <c r="G1917" i="1"/>
  <c r="Q1916" i="1"/>
  <c r="P1916" i="1"/>
  <c r="N1916" i="1"/>
  <c r="M1916" i="1"/>
  <c r="L1916" i="1"/>
  <c r="K1916" i="1"/>
  <c r="J1916" i="1"/>
  <c r="I1916" i="1"/>
  <c r="H1916" i="1"/>
  <c r="G1916" i="1"/>
  <c r="Q1915" i="1"/>
  <c r="P1915" i="1"/>
  <c r="N1915" i="1"/>
  <c r="M1915" i="1"/>
  <c r="L1915" i="1"/>
  <c r="K1915" i="1"/>
  <c r="I1915" i="1"/>
  <c r="J1915" i="1" s="1"/>
  <c r="H1915" i="1"/>
  <c r="G1915" i="1"/>
  <c r="Q1914" i="1"/>
  <c r="P1914" i="1"/>
  <c r="N1914" i="1"/>
  <c r="M1914" i="1"/>
  <c r="L1914" i="1"/>
  <c r="K1914" i="1"/>
  <c r="J1914" i="1"/>
  <c r="I1914" i="1"/>
  <c r="H1914" i="1"/>
  <c r="G1914" i="1"/>
  <c r="Q1913" i="1"/>
  <c r="P1913" i="1"/>
  <c r="N1913" i="1"/>
  <c r="M1913" i="1"/>
  <c r="L1913" i="1"/>
  <c r="K1913" i="1"/>
  <c r="I1913" i="1"/>
  <c r="J1913" i="1" s="1"/>
  <c r="H1913" i="1"/>
  <c r="G1913" i="1"/>
  <c r="Q1912" i="1"/>
  <c r="P1912" i="1"/>
  <c r="N1912" i="1"/>
  <c r="M1912" i="1"/>
  <c r="L1912" i="1"/>
  <c r="K1912" i="1"/>
  <c r="J1912" i="1"/>
  <c r="I1912" i="1"/>
  <c r="H1912" i="1"/>
  <c r="G1912" i="1"/>
  <c r="Q1911" i="1"/>
  <c r="P1911" i="1"/>
  <c r="N1911" i="1"/>
  <c r="M1911" i="1"/>
  <c r="L1911" i="1"/>
  <c r="K1911" i="1"/>
  <c r="I1911" i="1"/>
  <c r="J1911" i="1" s="1"/>
  <c r="H1911" i="1"/>
  <c r="G1911" i="1"/>
  <c r="Q1910" i="1"/>
  <c r="P1910" i="1"/>
  <c r="N1910" i="1"/>
  <c r="M1910" i="1"/>
  <c r="L1910" i="1"/>
  <c r="K1910" i="1"/>
  <c r="J1910" i="1"/>
  <c r="I1910" i="1"/>
  <c r="H1910" i="1"/>
  <c r="G1910" i="1"/>
  <c r="Q1909" i="1"/>
  <c r="P1909" i="1"/>
  <c r="N1909" i="1"/>
  <c r="M1909" i="1"/>
  <c r="L1909" i="1"/>
  <c r="K1909" i="1"/>
  <c r="I1909" i="1"/>
  <c r="J1909" i="1" s="1"/>
  <c r="H1909" i="1"/>
  <c r="G1909" i="1"/>
  <c r="Q1908" i="1"/>
  <c r="P1908" i="1"/>
  <c r="N1908" i="1"/>
  <c r="M1908" i="1"/>
  <c r="L1908" i="1"/>
  <c r="K1908" i="1"/>
  <c r="J1908" i="1"/>
  <c r="I1908" i="1"/>
  <c r="H1908" i="1"/>
  <c r="G1908" i="1"/>
  <c r="Q1907" i="1"/>
  <c r="P1907" i="1"/>
  <c r="N1907" i="1"/>
  <c r="M1907" i="1"/>
  <c r="L1907" i="1"/>
  <c r="K1907" i="1"/>
  <c r="I1907" i="1"/>
  <c r="J1907" i="1" s="1"/>
  <c r="H1907" i="1"/>
  <c r="G1907" i="1"/>
  <c r="Q1906" i="1"/>
  <c r="P1906" i="1"/>
  <c r="N1906" i="1"/>
  <c r="M1906" i="1"/>
  <c r="L1906" i="1"/>
  <c r="K1906" i="1"/>
  <c r="J1906" i="1"/>
  <c r="I1906" i="1"/>
  <c r="H1906" i="1"/>
  <c r="G1906" i="1"/>
  <c r="Q1905" i="1"/>
  <c r="P1905" i="1"/>
  <c r="N1905" i="1"/>
  <c r="M1905" i="1"/>
  <c r="L1905" i="1"/>
  <c r="K1905" i="1"/>
  <c r="I1905" i="1"/>
  <c r="J1905" i="1" s="1"/>
  <c r="H1905" i="1"/>
  <c r="G1905" i="1"/>
  <c r="Q1904" i="1"/>
  <c r="P1904" i="1"/>
  <c r="N1904" i="1"/>
  <c r="M1904" i="1"/>
  <c r="L1904" i="1"/>
  <c r="K1904" i="1"/>
  <c r="J1904" i="1"/>
  <c r="I1904" i="1"/>
  <c r="H1904" i="1"/>
  <c r="G1904" i="1"/>
  <c r="Q1903" i="1"/>
  <c r="P1903" i="1"/>
  <c r="N1903" i="1"/>
  <c r="M1903" i="1"/>
  <c r="L1903" i="1"/>
  <c r="K1903" i="1"/>
  <c r="I1903" i="1"/>
  <c r="J1903" i="1" s="1"/>
  <c r="H1903" i="1"/>
  <c r="G1903" i="1"/>
  <c r="Q1902" i="1"/>
  <c r="P1902" i="1"/>
  <c r="N1902" i="1"/>
  <c r="M1902" i="1"/>
  <c r="L1902" i="1"/>
  <c r="K1902" i="1"/>
  <c r="J1902" i="1"/>
  <c r="I1902" i="1"/>
  <c r="H1902" i="1"/>
  <c r="G1902" i="1"/>
  <c r="Q1901" i="1"/>
  <c r="P1901" i="1"/>
  <c r="N1901" i="1"/>
  <c r="M1901" i="1"/>
  <c r="L1901" i="1"/>
  <c r="K1901" i="1"/>
  <c r="I1901" i="1"/>
  <c r="J1901" i="1" s="1"/>
  <c r="H1901" i="1"/>
  <c r="G1901" i="1"/>
  <c r="Q1900" i="1"/>
  <c r="P1900" i="1"/>
  <c r="N1900" i="1"/>
  <c r="M1900" i="1"/>
  <c r="L1900" i="1"/>
  <c r="K1900" i="1"/>
  <c r="J1900" i="1"/>
  <c r="I1900" i="1"/>
  <c r="H1900" i="1"/>
  <c r="G1900" i="1"/>
  <c r="Q1899" i="1"/>
  <c r="P1899" i="1"/>
  <c r="N1899" i="1"/>
  <c r="M1899" i="1"/>
  <c r="L1899" i="1"/>
  <c r="K1899" i="1"/>
  <c r="I1899" i="1"/>
  <c r="J1899" i="1" s="1"/>
  <c r="H1899" i="1"/>
  <c r="G1899" i="1"/>
  <c r="Q1898" i="1"/>
  <c r="P1898" i="1"/>
  <c r="N1898" i="1"/>
  <c r="M1898" i="1"/>
  <c r="L1898" i="1"/>
  <c r="K1898" i="1"/>
  <c r="J1898" i="1"/>
  <c r="I1898" i="1"/>
  <c r="H1898" i="1"/>
  <c r="G1898" i="1"/>
  <c r="Q1897" i="1"/>
  <c r="P1897" i="1"/>
  <c r="N1897" i="1"/>
  <c r="M1897" i="1"/>
  <c r="L1897" i="1"/>
  <c r="K1897" i="1"/>
  <c r="I1897" i="1"/>
  <c r="J1897" i="1" s="1"/>
  <c r="H1897" i="1"/>
  <c r="G1897" i="1"/>
  <c r="Q1896" i="1"/>
  <c r="P1896" i="1"/>
  <c r="N1896" i="1"/>
  <c r="M1896" i="1"/>
  <c r="L1896" i="1"/>
  <c r="K1896" i="1"/>
  <c r="J1896" i="1"/>
  <c r="I1896" i="1"/>
  <c r="H1896" i="1"/>
  <c r="G1896" i="1"/>
  <c r="Q1895" i="1"/>
  <c r="P1895" i="1"/>
  <c r="N1895" i="1"/>
  <c r="M1895" i="1"/>
  <c r="L1895" i="1"/>
  <c r="K1895" i="1"/>
  <c r="I1895" i="1"/>
  <c r="J1895" i="1" s="1"/>
  <c r="H1895" i="1"/>
  <c r="G1895" i="1"/>
  <c r="Q1894" i="1"/>
  <c r="P1894" i="1"/>
  <c r="N1894" i="1"/>
  <c r="M1894" i="1"/>
  <c r="L1894" i="1"/>
  <c r="K1894" i="1"/>
  <c r="J1894" i="1"/>
  <c r="I1894" i="1"/>
  <c r="H1894" i="1"/>
  <c r="G1894" i="1"/>
  <c r="Q1893" i="1"/>
  <c r="P1893" i="1"/>
  <c r="N1893" i="1"/>
  <c r="M1893" i="1"/>
  <c r="L1893" i="1"/>
  <c r="K1893" i="1"/>
  <c r="I1893" i="1"/>
  <c r="J1893" i="1" s="1"/>
  <c r="H1893" i="1"/>
  <c r="G1893" i="1"/>
  <c r="Q1892" i="1"/>
  <c r="P1892" i="1"/>
  <c r="N1892" i="1"/>
  <c r="M1892" i="1"/>
  <c r="L1892" i="1"/>
  <c r="K1892" i="1"/>
  <c r="J1892" i="1"/>
  <c r="I1892" i="1"/>
  <c r="H1892" i="1"/>
  <c r="G1892" i="1"/>
  <c r="Q1891" i="1"/>
  <c r="P1891" i="1"/>
  <c r="N1891" i="1"/>
  <c r="M1891" i="1"/>
  <c r="L1891" i="1"/>
  <c r="K1891" i="1"/>
  <c r="I1891" i="1"/>
  <c r="J1891" i="1" s="1"/>
  <c r="H1891" i="1"/>
  <c r="G1891" i="1"/>
  <c r="Q1890" i="1"/>
  <c r="P1890" i="1"/>
  <c r="N1890" i="1"/>
  <c r="M1890" i="1"/>
  <c r="L1890" i="1"/>
  <c r="K1890" i="1"/>
  <c r="J1890" i="1"/>
  <c r="I1890" i="1"/>
  <c r="H1890" i="1"/>
  <c r="G1890" i="1"/>
  <c r="Q1889" i="1"/>
  <c r="P1889" i="1"/>
  <c r="N1889" i="1"/>
  <c r="M1889" i="1"/>
  <c r="L1889" i="1"/>
  <c r="K1889" i="1"/>
  <c r="I1889" i="1"/>
  <c r="J1889" i="1" s="1"/>
  <c r="H1889" i="1"/>
  <c r="G1889" i="1"/>
  <c r="Q1888" i="1"/>
  <c r="P1888" i="1"/>
  <c r="N1888" i="1"/>
  <c r="M1888" i="1"/>
  <c r="L1888" i="1"/>
  <c r="K1888" i="1"/>
  <c r="I1888" i="1"/>
  <c r="J1888" i="1" s="1"/>
  <c r="H1888" i="1"/>
  <c r="G1888" i="1"/>
  <c r="Q1887" i="1"/>
  <c r="P1887" i="1"/>
  <c r="N1887" i="1"/>
  <c r="M1887" i="1"/>
  <c r="L1887" i="1"/>
  <c r="K1887" i="1"/>
  <c r="I1887" i="1"/>
  <c r="J1887" i="1" s="1"/>
  <c r="H1887" i="1"/>
  <c r="G1887" i="1"/>
  <c r="Q1886" i="1"/>
  <c r="P1886" i="1"/>
  <c r="N1886" i="1"/>
  <c r="M1886" i="1"/>
  <c r="L1886" i="1"/>
  <c r="K1886" i="1"/>
  <c r="I1886" i="1"/>
  <c r="J1886" i="1" s="1"/>
  <c r="H1886" i="1"/>
  <c r="G1886" i="1"/>
  <c r="Q1885" i="1"/>
  <c r="P1885" i="1"/>
  <c r="N1885" i="1"/>
  <c r="M1885" i="1"/>
  <c r="L1885" i="1"/>
  <c r="K1885" i="1"/>
  <c r="I1885" i="1"/>
  <c r="J1885" i="1" s="1"/>
  <c r="H1885" i="1"/>
  <c r="G1885" i="1"/>
  <c r="Q1884" i="1"/>
  <c r="P1884" i="1"/>
  <c r="N1884" i="1"/>
  <c r="M1884" i="1"/>
  <c r="L1884" i="1"/>
  <c r="K1884" i="1"/>
  <c r="I1884" i="1"/>
  <c r="J1884" i="1" s="1"/>
  <c r="H1884" i="1"/>
  <c r="G1884" i="1"/>
  <c r="Q1883" i="1"/>
  <c r="P1883" i="1"/>
  <c r="N1883" i="1"/>
  <c r="M1883" i="1"/>
  <c r="L1883" i="1"/>
  <c r="K1883" i="1"/>
  <c r="I1883" i="1"/>
  <c r="J1883" i="1" s="1"/>
  <c r="H1883" i="1"/>
  <c r="G1883" i="1"/>
  <c r="Q1882" i="1"/>
  <c r="P1882" i="1"/>
  <c r="N1882" i="1"/>
  <c r="M1882" i="1"/>
  <c r="L1882" i="1"/>
  <c r="K1882" i="1"/>
  <c r="J1882" i="1"/>
  <c r="I1882" i="1"/>
  <c r="H1882" i="1"/>
  <c r="G1882" i="1"/>
  <c r="Q1881" i="1"/>
  <c r="P1881" i="1"/>
  <c r="N1881" i="1"/>
  <c r="M1881" i="1"/>
  <c r="L1881" i="1"/>
  <c r="K1881" i="1"/>
  <c r="I1881" i="1"/>
  <c r="J1881" i="1" s="1"/>
  <c r="H1881" i="1"/>
  <c r="G1881" i="1"/>
  <c r="Q1880" i="1"/>
  <c r="P1880" i="1"/>
  <c r="N1880" i="1"/>
  <c r="M1880" i="1"/>
  <c r="L1880" i="1"/>
  <c r="K1880" i="1"/>
  <c r="I1880" i="1"/>
  <c r="J1880" i="1" s="1"/>
  <c r="H1880" i="1"/>
  <c r="G1880" i="1"/>
  <c r="Q1879" i="1"/>
  <c r="P1879" i="1"/>
  <c r="N1879" i="1"/>
  <c r="M1879" i="1"/>
  <c r="L1879" i="1"/>
  <c r="K1879" i="1"/>
  <c r="I1879" i="1"/>
  <c r="J1879" i="1" s="1"/>
  <c r="H1879" i="1"/>
  <c r="G1879" i="1"/>
  <c r="Q1878" i="1"/>
  <c r="P1878" i="1"/>
  <c r="N1878" i="1"/>
  <c r="M1878" i="1"/>
  <c r="L1878" i="1"/>
  <c r="K1878" i="1"/>
  <c r="I1878" i="1"/>
  <c r="J1878" i="1" s="1"/>
  <c r="H1878" i="1"/>
  <c r="G1878" i="1"/>
  <c r="Q1877" i="1"/>
  <c r="P1877" i="1"/>
  <c r="N1877" i="1"/>
  <c r="M1877" i="1"/>
  <c r="L1877" i="1"/>
  <c r="K1877" i="1"/>
  <c r="I1877" i="1"/>
  <c r="J1877" i="1" s="1"/>
  <c r="H1877" i="1"/>
  <c r="G1877" i="1"/>
  <c r="Q1876" i="1"/>
  <c r="P1876" i="1"/>
  <c r="N1876" i="1"/>
  <c r="M1876" i="1"/>
  <c r="L1876" i="1"/>
  <c r="K1876" i="1"/>
  <c r="I1876" i="1"/>
  <c r="J1876" i="1" s="1"/>
  <c r="H1876" i="1"/>
  <c r="G1876" i="1"/>
  <c r="Q1875" i="1"/>
  <c r="P1875" i="1"/>
  <c r="N1875" i="1"/>
  <c r="M1875" i="1"/>
  <c r="L1875" i="1"/>
  <c r="K1875" i="1"/>
  <c r="I1875" i="1"/>
  <c r="J1875" i="1" s="1"/>
  <c r="H1875" i="1"/>
  <c r="G1875" i="1"/>
  <c r="Q1874" i="1"/>
  <c r="P1874" i="1"/>
  <c r="N1874" i="1"/>
  <c r="M1874" i="1"/>
  <c r="L1874" i="1"/>
  <c r="K1874" i="1"/>
  <c r="J1874" i="1"/>
  <c r="I1874" i="1"/>
  <c r="H1874" i="1"/>
  <c r="G1874" i="1"/>
  <c r="Q1873" i="1"/>
  <c r="P1873" i="1"/>
  <c r="N1873" i="1"/>
  <c r="M1873" i="1"/>
  <c r="L1873" i="1"/>
  <c r="K1873" i="1"/>
  <c r="I1873" i="1"/>
  <c r="J1873" i="1" s="1"/>
  <c r="H1873" i="1"/>
  <c r="G1873" i="1"/>
  <c r="Q1872" i="1"/>
  <c r="P1872" i="1"/>
  <c r="N1872" i="1"/>
  <c r="M1872" i="1"/>
  <c r="L1872" i="1"/>
  <c r="K1872" i="1"/>
  <c r="I1872" i="1"/>
  <c r="J1872" i="1" s="1"/>
  <c r="H1872" i="1"/>
  <c r="G1872" i="1"/>
  <c r="Q1871" i="1"/>
  <c r="P1871" i="1"/>
  <c r="N1871" i="1"/>
  <c r="M1871" i="1"/>
  <c r="L1871" i="1"/>
  <c r="K1871" i="1"/>
  <c r="I1871" i="1"/>
  <c r="J1871" i="1" s="1"/>
  <c r="H1871" i="1"/>
  <c r="G1871" i="1"/>
  <c r="Q1870" i="1"/>
  <c r="P1870" i="1"/>
  <c r="N1870" i="1"/>
  <c r="M1870" i="1"/>
  <c r="L1870" i="1"/>
  <c r="K1870" i="1"/>
  <c r="I1870" i="1"/>
  <c r="J1870" i="1" s="1"/>
  <c r="H1870" i="1"/>
  <c r="G1870" i="1"/>
  <c r="Q1869" i="1"/>
  <c r="P1869" i="1"/>
  <c r="N1869" i="1"/>
  <c r="M1869" i="1"/>
  <c r="L1869" i="1"/>
  <c r="K1869" i="1"/>
  <c r="I1869" i="1"/>
  <c r="J1869" i="1" s="1"/>
  <c r="H1869" i="1"/>
  <c r="G1869" i="1"/>
  <c r="Q1868" i="1"/>
  <c r="P1868" i="1"/>
  <c r="N1868" i="1"/>
  <c r="M1868" i="1"/>
  <c r="L1868" i="1"/>
  <c r="K1868" i="1"/>
  <c r="I1868" i="1"/>
  <c r="J1868" i="1" s="1"/>
  <c r="H1868" i="1"/>
  <c r="G1868" i="1"/>
  <c r="Q1867" i="1"/>
  <c r="P1867" i="1"/>
  <c r="N1867" i="1"/>
  <c r="M1867" i="1"/>
  <c r="L1867" i="1"/>
  <c r="K1867" i="1"/>
  <c r="I1867" i="1"/>
  <c r="J1867" i="1" s="1"/>
  <c r="H1867" i="1"/>
  <c r="G1867" i="1"/>
  <c r="Q1866" i="1"/>
  <c r="P1866" i="1"/>
  <c r="N1866" i="1"/>
  <c r="M1866" i="1"/>
  <c r="L1866" i="1"/>
  <c r="K1866" i="1"/>
  <c r="J1866" i="1"/>
  <c r="I1866" i="1"/>
  <c r="H1866" i="1"/>
  <c r="G1866" i="1"/>
  <c r="Q1865" i="1"/>
  <c r="P1865" i="1"/>
  <c r="N1865" i="1"/>
  <c r="M1865" i="1"/>
  <c r="L1865" i="1"/>
  <c r="K1865" i="1"/>
  <c r="I1865" i="1"/>
  <c r="J1865" i="1" s="1"/>
  <c r="H1865" i="1"/>
  <c r="G1865" i="1"/>
  <c r="Q1864" i="1"/>
  <c r="P1864" i="1"/>
  <c r="N1864" i="1"/>
  <c r="M1864" i="1"/>
  <c r="L1864" i="1"/>
  <c r="K1864" i="1"/>
  <c r="I1864" i="1"/>
  <c r="J1864" i="1" s="1"/>
  <c r="H1864" i="1"/>
  <c r="G1864" i="1"/>
  <c r="Q1863" i="1"/>
  <c r="P1863" i="1"/>
  <c r="N1863" i="1"/>
  <c r="M1863" i="1"/>
  <c r="L1863" i="1"/>
  <c r="K1863" i="1"/>
  <c r="I1863" i="1"/>
  <c r="J1863" i="1" s="1"/>
  <c r="H1863" i="1"/>
  <c r="G1863" i="1"/>
  <c r="Q1862" i="1"/>
  <c r="P1862" i="1"/>
  <c r="N1862" i="1"/>
  <c r="M1862" i="1"/>
  <c r="L1862" i="1"/>
  <c r="K1862" i="1"/>
  <c r="I1862" i="1"/>
  <c r="J1862" i="1" s="1"/>
  <c r="H1862" i="1"/>
  <c r="G1862" i="1"/>
  <c r="Q1861" i="1"/>
  <c r="P1861" i="1"/>
  <c r="N1861" i="1"/>
  <c r="M1861" i="1"/>
  <c r="L1861" i="1"/>
  <c r="K1861" i="1"/>
  <c r="I1861" i="1"/>
  <c r="J1861" i="1" s="1"/>
  <c r="H1861" i="1"/>
  <c r="G1861" i="1"/>
  <c r="Q1860" i="1"/>
  <c r="P1860" i="1"/>
  <c r="N1860" i="1"/>
  <c r="M1860" i="1"/>
  <c r="L1860" i="1"/>
  <c r="K1860" i="1"/>
  <c r="I1860" i="1"/>
  <c r="J1860" i="1" s="1"/>
  <c r="H1860" i="1"/>
  <c r="G1860" i="1"/>
  <c r="Q1859" i="1"/>
  <c r="P1859" i="1"/>
  <c r="N1859" i="1"/>
  <c r="M1859" i="1"/>
  <c r="L1859" i="1"/>
  <c r="K1859" i="1"/>
  <c r="I1859" i="1"/>
  <c r="J1859" i="1" s="1"/>
  <c r="H1859" i="1"/>
  <c r="G1859" i="1"/>
  <c r="Q1858" i="1"/>
  <c r="P1858" i="1"/>
  <c r="N1858" i="1"/>
  <c r="M1858" i="1"/>
  <c r="L1858" i="1"/>
  <c r="K1858" i="1"/>
  <c r="J1858" i="1"/>
  <c r="I1858" i="1"/>
  <c r="H1858" i="1"/>
  <c r="G1858" i="1"/>
  <c r="Q1857" i="1"/>
  <c r="P1857" i="1"/>
  <c r="N1857" i="1"/>
  <c r="M1857" i="1"/>
  <c r="L1857" i="1"/>
  <c r="K1857" i="1"/>
  <c r="I1857" i="1"/>
  <c r="J1857" i="1" s="1"/>
  <c r="H1857" i="1"/>
  <c r="G1857" i="1"/>
  <c r="Q1856" i="1"/>
  <c r="P1856" i="1"/>
  <c r="N1856" i="1"/>
  <c r="M1856" i="1"/>
  <c r="L1856" i="1"/>
  <c r="K1856" i="1"/>
  <c r="I1856" i="1"/>
  <c r="J1856" i="1" s="1"/>
  <c r="H1856" i="1"/>
  <c r="G1856" i="1"/>
  <c r="Q1855" i="1"/>
  <c r="P1855" i="1"/>
  <c r="N1855" i="1"/>
  <c r="M1855" i="1"/>
  <c r="L1855" i="1"/>
  <c r="K1855" i="1"/>
  <c r="I1855" i="1"/>
  <c r="J1855" i="1" s="1"/>
  <c r="H1855" i="1"/>
  <c r="G1855" i="1"/>
  <c r="Q1854" i="1"/>
  <c r="P1854" i="1"/>
  <c r="N1854" i="1"/>
  <c r="M1854" i="1"/>
  <c r="L1854" i="1"/>
  <c r="K1854" i="1"/>
  <c r="I1854" i="1"/>
  <c r="J1854" i="1" s="1"/>
  <c r="H1854" i="1"/>
  <c r="G1854" i="1"/>
  <c r="Q1853" i="1"/>
  <c r="P1853" i="1"/>
  <c r="N1853" i="1"/>
  <c r="M1853" i="1"/>
  <c r="L1853" i="1"/>
  <c r="K1853" i="1"/>
  <c r="I1853" i="1"/>
  <c r="J1853" i="1" s="1"/>
  <c r="H1853" i="1"/>
  <c r="G1853" i="1"/>
  <c r="Q1852" i="1"/>
  <c r="P1852" i="1"/>
  <c r="N1852" i="1"/>
  <c r="M1852" i="1"/>
  <c r="L1852" i="1"/>
  <c r="K1852" i="1"/>
  <c r="I1852" i="1"/>
  <c r="J1852" i="1" s="1"/>
  <c r="H1852" i="1"/>
  <c r="G1852" i="1"/>
  <c r="Q1851" i="1"/>
  <c r="P1851" i="1"/>
  <c r="N1851" i="1"/>
  <c r="M1851" i="1"/>
  <c r="L1851" i="1"/>
  <c r="K1851" i="1"/>
  <c r="I1851" i="1"/>
  <c r="J1851" i="1" s="1"/>
  <c r="H1851" i="1"/>
  <c r="G1851" i="1"/>
  <c r="Q1850" i="1"/>
  <c r="P1850" i="1"/>
  <c r="N1850" i="1"/>
  <c r="M1850" i="1"/>
  <c r="L1850" i="1"/>
  <c r="K1850" i="1"/>
  <c r="J1850" i="1"/>
  <c r="I1850" i="1"/>
  <c r="H1850" i="1"/>
  <c r="G1850" i="1"/>
  <c r="Q1849" i="1"/>
  <c r="P1849" i="1"/>
  <c r="N1849" i="1"/>
  <c r="M1849" i="1"/>
  <c r="L1849" i="1"/>
  <c r="K1849" i="1"/>
  <c r="I1849" i="1"/>
  <c r="J1849" i="1" s="1"/>
  <c r="H1849" i="1"/>
  <c r="G1849" i="1"/>
  <c r="Q1848" i="1"/>
  <c r="P1848" i="1"/>
  <c r="N1848" i="1"/>
  <c r="M1848" i="1"/>
  <c r="L1848" i="1"/>
  <c r="K1848" i="1"/>
  <c r="I1848" i="1"/>
  <c r="J1848" i="1" s="1"/>
  <c r="H1848" i="1"/>
  <c r="G1848" i="1"/>
  <c r="Q1847" i="1"/>
  <c r="P1847" i="1"/>
  <c r="N1847" i="1"/>
  <c r="M1847" i="1"/>
  <c r="L1847" i="1"/>
  <c r="K1847" i="1"/>
  <c r="I1847" i="1"/>
  <c r="J1847" i="1" s="1"/>
  <c r="H1847" i="1"/>
  <c r="G1847" i="1"/>
  <c r="Q1846" i="1"/>
  <c r="P1846" i="1"/>
  <c r="N1846" i="1"/>
  <c r="M1846" i="1"/>
  <c r="L1846" i="1"/>
  <c r="K1846" i="1"/>
  <c r="I1846" i="1"/>
  <c r="J1846" i="1" s="1"/>
  <c r="H1846" i="1"/>
  <c r="G1846" i="1"/>
  <c r="Q1845" i="1"/>
  <c r="P1845" i="1"/>
  <c r="N1845" i="1"/>
  <c r="M1845" i="1"/>
  <c r="L1845" i="1"/>
  <c r="K1845" i="1"/>
  <c r="I1845" i="1"/>
  <c r="J1845" i="1" s="1"/>
  <c r="H1845" i="1"/>
  <c r="G1845" i="1"/>
  <c r="Q1844" i="1"/>
  <c r="P1844" i="1"/>
  <c r="N1844" i="1"/>
  <c r="M1844" i="1"/>
  <c r="L1844" i="1"/>
  <c r="K1844" i="1"/>
  <c r="I1844" i="1"/>
  <c r="J1844" i="1" s="1"/>
  <c r="H1844" i="1"/>
  <c r="G1844" i="1"/>
  <c r="Q1843" i="1"/>
  <c r="P1843" i="1"/>
  <c r="N1843" i="1"/>
  <c r="M1843" i="1"/>
  <c r="L1843" i="1"/>
  <c r="K1843" i="1"/>
  <c r="I1843" i="1"/>
  <c r="J1843" i="1" s="1"/>
  <c r="H1843" i="1"/>
  <c r="G1843" i="1"/>
  <c r="Q1842" i="1"/>
  <c r="P1842" i="1"/>
  <c r="N1842" i="1"/>
  <c r="M1842" i="1"/>
  <c r="L1842" i="1"/>
  <c r="K1842" i="1"/>
  <c r="J1842" i="1"/>
  <c r="I1842" i="1"/>
  <c r="H1842" i="1"/>
  <c r="G1842" i="1"/>
  <c r="Q1841" i="1"/>
  <c r="P1841" i="1"/>
  <c r="N1841" i="1"/>
  <c r="M1841" i="1"/>
  <c r="L1841" i="1"/>
  <c r="K1841" i="1"/>
  <c r="I1841" i="1"/>
  <c r="J1841" i="1" s="1"/>
  <c r="H1841" i="1"/>
  <c r="G1841" i="1"/>
  <c r="Q1840" i="1"/>
  <c r="P1840" i="1"/>
  <c r="N1840" i="1"/>
  <c r="M1840" i="1"/>
  <c r="L1840" i="1"/>
  <c r="K1840" i="1"/>
  <c r="I1840" i="1"/>
  <c r="J1840" i="1" s="1"/>
  <c r="H1840" i="1"/>
  <c r="G1840" i="1"/>
  <c r="Q1839" i="1"/>
  <c r="P1839" i="1"/>
  <c r="N1839" i="1"/>
  <c r="M1839" i="1"/>
  <c r="L1839" i="1"/>
  <c r="K1839" i="1"/>
  <c r="I1839" i="1"/>
  <c r="J1839" i="1" s="1"/>
  <c r="H1839" i="1"/>
  <c r="G1839" i="1"/>
  <c r="Q1838" i="1"/>
  <c r="P1838" i="1"/>
  <c r="N1838" i="1"/>
  <c r="M1838" i="1"/>
  <c r="L1838" i="1"/>
  <c r="K1838" i="1"/>
  <c r="I1838" i="1"/>
  <c r="J1838" i="1" s="1"/>
  <c r="H1838" i="1"/>
  <c r="G1838" i="1"/>
  <c r="Q1837" i="1"/>
  <c r="P1837" i="1"/>
  <c r="N1837" i="1"/>
  <c r="M1837" i="1"/>
  <c r="L1837" i="1"/>
  <c r="K1837" i="1"/>
  <c r="I1837" i="1"/>
  <c r="J1837" i="1" s="1"/>
  <c r="H1837" i="1"/>
  <c r="G1837" i="1"/>
  <c r="Q1836" i="1"/>
  <c r="P1836" i="1"/>
  <c r="N1836" i="1"/>
  <c r="M1836" i="1"/>
  <c r="L1836" i="1"/>
  <c r="K1836" i="1"/>
  <c r="I1836" i="1"/>
  <c r="J1836" i="1" s="1"/>
  <c r="H1836" i="1"/>
  <c r="G1836" i="1"/>
  <c r="Q1835" i="1"/>
  <c r="P1835" i="1"/>
  <c r="N1835" i="1"/>
  <c r="M1835" i="1"/>
  <c r="L1835" i="1"/>
  <c r="K1835" i="1"/>
  <c r="I1835" i="1"/>
  <c r="J1835" i="1" s="1"/>
  <c r="H1835" i="1"/>
  <c r="G1835" i="1"/>
  <c r="Q1834" i="1"/>
  <c r="P1834" i="1"/>
  <c r="N1834" i="1"/>
  <c r="M1834" i="1"/>
  <c r="L1834" i="1"/>
  <c r="K1834" i="1"/>
  <c r="J1834" i="1"/>
  <c r="I1834" i="1"/>
  <c r="H1834" i="1"/>
  <c r="G1834" i="1"/>
  <c r="Q1833" i="1"/>
  <c r="P1833" i="1"/>
  <c r="N1833" i="1"/>
  <c r="M1833" i="1"/>
  <c r="L1833" i="1"/>
  <c r="K1833" i="1"/>
  <c r="I1833" i="1"/>
  <c r="J1833" i="1" s="1"/>
  <c r="H1833" i="1"/>
  <c r="G1833" i="1"/>
  <c r="Q1832" i="1"/>
  <c r="P1832" i="1"/>
  <c r="N1832" i="1"/>
  <c r="M1832" i="1"/>
  <c r="L1832" i="1"/>
  <c r="K1832" i="1"/>
  <c r="I1832" i="1"/>
  <c r="J1832" i="1" s="1"/>
  <c r="H1832" i="1"/>
  <c r="G1832" i="1"/>
  <c r="Q1831" i="1"/>
  <c r="P1831" i="1"/>
  <c r="N1831" i="1"/>
  <c r="M1831" i="1"/>
  <c r="L1831" i="1"/>
  <c r="K1831" i="1"/>
  <c r="I1831" i="1"/>
  <c r="J1831" i="1" s="1"/>
  <c r="H1831" i="1"/>
  <c r="G1831" i="1"/>
  <c r="Q1830" i="1"/>
  <c r="P1830" i="1"/>
  <c r="N1830" i="1"/>
  <c r="M1830" i="1"/>
  <c r="L1830" i="1"/>
  <c r="K1830" i="1"/>
  <c r="I1830" i="1"/>
  <c r="J1830" i="1" s="1"/>
  <c r="H1830" i="1"/>
  <c r="G1830" i="1"/>
  <c r="Q1829" i="1"/>
  <c r="P1829" i="1"/>
  <c r="N1829" i="1"/>
  <c r="M1829" i="1"/>
  <c r="L1829" i="1"/>
  <c r="K1829" i="1"/>
  <c r="I1829" i="1"/>
  <c r="J1829" i="1" s="1"/>
  <c r="H1829" i="1"/>
  <c r="G1829" i="1"/>
  <c r="Q1828" i="1"/>
  <c r="P1828" i="1"/>
  <c r="N1828" i="1"/>
  <c r="M1828" i="1"/>
  <c r="L1828" i="1"/>
  <c r="K1828" i="1"/>
  <c r="I1828" i="1"/>
  <c r="J1828" i="1" s="1"/>
  <c r="H1828" i="1"/>
  <c r="G1828" i="1"/>
  <c r="Q1827" i="1"/>
  <c r="P1827" i="1"/>
  <c r="N1827" i="1"/>
  <c r="M1827" i="1"/>
  <c r="L1827" i="1"/>
  <c r="K1827" i="1"/>
  <c r="I1827" i="1"/>
  <c r="J1827" i="1" s="1"/>
  <c r="H1827" i="1"/>
  <c r="G1827" i="1"/>
  <c r="Q1826" i="1"/>
  <c r="P1826" i="1"/>
  <c r="N1826" i="1"/>
  <c r="M1826" i="1"/>
  <c r="L1826" i="1"/>
  <c r="K1826" i="1"/>
  <c r="J1826" i="1"/>
  <c r="I1826" i="1"/>
  <c r="H1826" i="1"/>
  <c r="G1826" i="1"/>
  <c r="Q1825" i="1"/>
  <c r="P1825" i="1"/>
  <c r="N1825" i="1"/>
  <c r="M1825" i="1"/>
  <c r="L1825" i="1"/>
  <c r="K1825" i="1"/>
  <c r="I1825" i="1"/>
  <c r="J1825" i="1" s="1"/>
  <c r="H1825" i="1"/>
  <c r="G1825" i="1"/>
  <c r="Q1824" i="1"/>
  <c r="P1824" i="1"/>
  <c r="N1824" i="1"/>
  <c r="M1824" i="1"/>
  <c r="L1824" i="1"/>
  <c r="K1824" i="1"/>
  <c r="I1824" i="1"/>
  <c r="J1824" i="1" s="1"/>
  <c r="H1824" i="1"/>
  <c r="G1824" i="1"/>
  <c r="Q1823" i="1"/>
  <c r="P1823" i="1"/>
  <c r="N1823" i="1"/>
  <c r="M1823" i="1"/>
  <c r="L1823" i="1"/>
  <c r="K1823" i="1"/>
  <c r="I1823" i="1"/>
  <c r="J1823" i="1" s="1"/>
  <c r="H1823" i="1"/>
  <c r="G1823" i="1"/>
  <c r="Q1822" i="1"/>
  <c r="P1822" i="1"/>
  <c r="N1822" i="1"/>
  <c r="M1822" i="1"/>
  <c r="L1822" i="1"/>
  <c r="K1822" i="1"/>
  <c r="I1822" i="1"/>
  <c r="J1822" i="1" s="1"/>
  <c r="H1822" i="1"/>
  <c r="G1822" i="1"/>
  <c r="Q1821" i="1"/>
  <c r="P1821" i="1"/>
  <c r="N1821" i="1"/>
  <c r="M1821" i="1"/>
  <c r="L1821" i="1"/>
  <c r="K1821" i="1"/>
  <c r="I1821" i="1"/>
  <c r="J1821" i="1" s="1"/>
  <c r="H1821" i="1"/>
  <c r="G1821" i="1"/>
  <c r="Q1820" i="1"/>
  <c r="P1820" i="1"/>
  <c r="N1820" i="1"/>
  <c r="M1820" i="1"/>
  <c r="L1820" i="1"/>
  <c r="K1820" i="1"/>
  <c r="I1820" i="1"/>
  <c r="J1820" i="1" s="1"/>
  <c r="H1820" i="1"/>
  <c r="G1820" i="1"/>
  <c r="Q1819" i="1"/>
  <c r="P1819" i="1"/>
  <c r="N1819" i="1"/>
  <c r="M1819" i="1"/>
  <c r="L1819" i="1"/>
  <c r="K1819" i="1"/>
  <c r="I1819" i="1"/>
  <c r="J1819" i="1" s="1"/>
  <c r="H1819" i="1"/>
  <c r="G1819" i="1"/>
  <c r="Q1818" i="1"/>
  <c r="P1818" i="1"/>
  <c r="N1818" i="1"/>
  <c r="M1818" i="1"/>
  <c r="L1818" i="1"/>
  <c r="K1818" i="1"/>
  <c r="J1818" i="1"/>
  <c r="I1818" i="1"/>
  <c r="H1818" i="1"/>
  <c r="G1818" i="1"/>
  <c r="Q1817" i="1"/>
  <c r="P1817" i="1"/>
  <c r="N1817" i="1"/>
  <c r="M1817" i="1"/>
  <c r="L1817" i="1"/>
  <c r="K1817" i="1"/>
  <c r="I1817" i="1"/>
  <c r="J1817" i="1" s="1"/>
  <c r="H1817" i="1"/>
  <c r="G1817" i="1"/>
  <c r="Q1816" i="1"/>
  <c r="P1816" i="1"/>
  <c r="N1816" i="1"/>
  <c r="M1816" i="1"/>
  <c r="L1816" i="1"/>
  <c r="K1816" i="1"/>
  <c r="I1816" i="1"/>
  <c r="J1816" i="1" s="1"/>
  <c r="H1816" i="1"/>
  <c r="G1816" i="1"/>
  <c r="Q1815" i="1"/>
  <c r="P1815" i="1"/>
  <c r="N1815" i="1"/>
  <c r="M1815" i="1"/>
  <c r="L1815" i="1"/>
  <c r="K1815" i="1"/>
  <c r="I1815" i="1"/>
  <c r="J1815" i="1" s="1"/>
  <c r="H1815" i="1"/>
  <c r="G1815" i="1"/>
  <c r="Q1814" i="1"/>
  <c r="P1814" i="1"/>
  <c r="N1814" i="1"/>
  <c r="M1814" i="1"/>
  <c r="L1814" i="1"/>
  <c r="K1814" i="1"/>
  <c r="I1814" i="1"/>
  <c r="J1814" i="1" s="1"/>
  <c r="H1814" i="1"/>
  <c r="G1814" i="1"/>
  <c r="Q1813" i="1"/>
  <c r="P1813" i="1"/>
  <c r="N1813" i="1"/>
  <c r="M1813" i="1"/>
  <c r="L1813" i="1"/>
  <c r="K1813" i="1"/>
  <c r="I1813" i="1"/>
  <c r="J1813" i="1" s="1"/>
  <c r="H1813" i="1"/>
  <c r="G1813" i="1"/>
  <c r="Q1812" i="1"/>
  <c r="P1812" i="1"/>
  <c r="N1812" i="1"/>
  <c r="M1812" i="1"/>
  <c r="L1812" i="1"/>
  <c r="K1812" i="1"/>
  <c r="I1812" i="1"/>
  <c r="J1812" i="1" s="1"/>
  <c r="H1812" i="1"/>
  <c r="G1812" i="1"/>
  <c r="Q1811" i="1"/>
  <c r="P1811" i="1"/>
  <c r="N1811" i="1"/>
  <c r="M1811" i="1"/>
  <c r="L1811" i="1"/>
  <c r="K1811" i="1"/>
  <c r="I1811" i="1"/>
  <c r="J1811" i="1" s="1"/>
  <c r="H1811" i="1"/>
  <c r="G1811" i="1"/>
  <c r="Q1810" i="1"/>
  <c r="P1810" i="1"/>
  <c r="N1810" i="1"/>
  <c r="M1810" i="1"/>
  <c r="L1810" i="1"/>
  <c r="K1810" i="1"/>
  <c r="J1810" i="1"/>
  <c r="I1810" i="1"/>
  <c r="H1810" i="1"/>
  <c r="G1810" i="1"/>
  <c r="Q1809" i="1"/>
  <c r="P1809" i="1"/>
  <c r="N1809" i="1"/>
  <c r="M1809" i="1"/>
  <c r="L1809" i="1"/>
  <c r="K1809" i="1"/>
  <c r="I1809" i="1"/>
  <c r="J1809" i="1" s="1"/>
  <c r="H1809" i="1"/>
  <c r="G1809" i="1"/>
  <c r="Q1808" i="1"/>
  <c r="P1808" i="1"/>
  <c r="N1808" i="1"/>
  <c r="M1808" i="1"/>
  <c r="L1808" i="1"/>
  <c r="K1808" i="1"/>
  <c r="I1808" i="1"/>
  <c r="J1808" i="1" s="1"/>
  <c r="H1808" i="1"/>
  <c r="G1808" i="1"/>
  <c r="Q1807" i="1"/>
  <c r="P1807" i="1"/>
  <c r="N1807" i="1"/>
  <c r="M1807" i="1"/>
  <c r="L1807" i="1"/>
  <c r="K1807" i="1"/>
  <c r="I1807" i="1"/>
  <c r="J1807" i="1" s="1"/>
  <c r="H1807" i="1"/>
  <c r="G1807" i="1"/>
  <c r="Q1806" i="1"/>
  <c r="P1806" i="1"/>
  <c r="N1806" i="1"/>
  <c r="M1806" i="1"/>
  <c r="L1806" i="1"/>
  <c r="K1806" i="1"/>
  <c r="I1806" i="1"/>
  <c r="J1806" i="1" s="1"/>
  <c r="H1806" i="1"/>
  <c r="G1806" i="1"/>
  <c r="Q1805" i="1"/>
  <c r="P1805" i="1"/>
  <c r="N1805" i="1"/>
  <c r="M1805" i="1"/>
  <c r="L1805" i="1"/>
  <c r="K1805" i="1"/>
  <c r="I1805" i="1"/>
  <c r="J1805" i="1" s="1"/>
  <c r="H1805" i="1"/>
  <c r="G1805" i="1"/>
  <c r="Q1804" i="1"/>
  <c r="P1804" i="1"/>
  <c r="N1804" i="1"/>
  <c r="M1804" i="1"/>
  <c r="L1804" i="1"/>
  <c r="K1804" i="1"/>
  <c r="I1804" i="1"/>
  <c r="J1804" i="1" s="1"/>
  <c r="H1804" i="1"/>
  <c r="G1804" i="1"/>
  <c r="Q1803" i="1"/>
  <c r="P1803" i="1"/>
  <c r="N1803" i="1"/>
  <c r="M1803" i="1"/>
  <c r="L1803" i="1"/>
  <c r="K1803" i="1"/>
  <c r="I1803" i="1"/>
  <c r="J1803" i="1" s="1"/>
  <c r="H1803" i="1"/>
  <c r="G1803" i="1"/>
  <c r="Q1802" i="1"/>
  <c r="P1802" i="1"/>
  <c r="N1802" i="1"/>
  <c r="M1802" i="1"/>
  <c r="L1802" i="1"/>
  <c r="K1802" i="1"/>
  <c r="J1802" i="1"/>
  <c r="I1802" i="1"/>
  <c r="H1802" i="1"/>
  <c r="G1802" i="1"/>
  <c r="Q1801" i="1"/>
  <c r="P1801" i="1"/>
  <c r="N1801" i="1"/>
  <c r="M1801" i="1"/>
  <c r="L1801" i="1"/>
  <c r="K1801" i="1"/>
  <c r="I1801" i="1"/>
  <c r="J1801" i="1" s="1"/>
  <c r="H1801" i="1"/>
  <c r="G1801" i="1"/>
  <c r="Q1800" i="1"/>
  <c r="P1800" i="1"/>
  <c r="N1800" i="1"/>
  <c r="M1800" i="1"/>
  <c r="L1800" i="1"/>
  <c r="K1800" i="1"/>
  <c r="I1800" i="1"/>
  <c r="J1800" i="1" s="1"/>
  <c r="H1800" i="1"/>
  <c r="G1800" i="1"/>
  <c r="Q1799" i="1"/>
  <c r="P1799" i="1"/>
  <c r="N1799" i="1"/>
  <c r="M1799" i="1"/>
  <c r="L1799" i="1"/>
  <c r="K1799" i="1"/>
  <c r="I1799" i="1"/>
  <c r="J1799" i="1" s="1"/>
  <c r="H1799" i="1"/>
  <c r="G1799" i="1"/>
  <c r="Q1798" i="1"/>
  <c r="P1798" i="1"/>
  <c r="N1798" i="1"/>
  <c r="M1798" i="1"/>
  <c r="L1798" i="1"/>
  <c r="K1798" i="1"/>
  <c r="I1798" i="1"/>
  <c r="J1798" i="1" s="1"/>
  <c r="H1798" i="1"/>
  <c r="G1798" i="1"/>
  <c r="Q1797" i="1"/>
  <c r="P1797" i="1"/>
  <c r="N1797" i="1"/>
  <c r="M1797" i="1"/>
  <c r="L1797" i="1"/>
  <c r="K1797" i="1"/>
  <c r="I1797" i="1"/>
  <c r="J1797" i="1" s="1"/>
  <c r="H1797" i="1"/>
  <c r="G1797" i="1"/>
  <c r="Q1796" i="1"/>
  <c r="P1796" i="1"/>
  <c r="N1796" i="1"/>
  <c r="M1796" i="1"/>
  <c r="L1796" i="1"/>
  <c r="K1796" i="1"/>
  <c r="I1796" i="1"/>
  <c r="J1796" i="1" s="1"/>
  <c r="H1796" i="1"/>
  <c r="G1796" i="1"/>
  <c r="Q1795" i="1"/>
  <c r="P1795" i="1"/>
  <c r="N1795" i="1"/>
  <c r="M1795" i="1"/>
  <c r="L1795" i="1"/>
  <c r="K1795" i="1"/>
  <c r="I1795" i="1"/>
  <c r="J1795" i="1" s="1"/>
  <c r="H1795" i="1"/>
  <c r="G1795" i="1"/>
  <c r="Q1794" i="1"/>
  <c r="P1794" i="1"/>
  <c r="N1794" i="1"/>
  <c r="M1794" i="1"/>
  <c r="L1794" i="1"/>
  <c r="K1794" i="1"/>
  <c r="J1794" i="1"/>
  <c r="I1794" i="1"/>
  <c r="H1794" i="1"/>
  <c r="G1794" i="1"/>
  <c r="Q1793" i="1"/>
  <c r="P1793" i="1"/>
  <c r="N1793" i="1"/>
  <c r="M1793" i="1"/>
  <c r="L1793" i="1"/>
  <c r="K1793" i="1"/>
  <c r="I1793" i="1"/>
  <c r="J1793" i="1" s="1"/>
  <c r="H1793" i="1"/>
  <c r="G1793" i="1"/>
  <c r="Q1792" i="1"/>
  <c r="P1792" i="1"/>
  <c r="N1792" i="1"/>
  <c r="M1792" i="1"/>
  <c r="L1792" i="1"/>
  <c r="K1792" i="1"/>
  <c r="I1792" i="1"/>
  <c r="J1792" i="1" s="1"/>
  <c r="H1792" i="1"/>
  <c r="G1792" i="1"/>
  <c r="Q1791" i="1"/>
  <c r="P1791" i="1"/>
  <c r="N1791" i="1"/>
  <c r="M1791" i="1"/>
  <c r="L1791" i="1"/>
  <c r="K1791" i="1"/>
  <c r="I1791" i="1"/>
  <c r="J1791" i="1" s="1"/>
  <c r="H1791" i="1"/>
  <c r="G1791" i="1"/>
  <c r="Q1790" i="1"/>
  <c r="P1790" i="1"/>
  <c r="N1790" i="1"/>
  <c r="M1790" i="1"/>
  <c r="L1790" i="1"/>
  <c r="K1790" i="1"/>
  <c r="I1790" i="1"/>
  <c r="J1790" i="1" s="1"/>
  <c r="H1790" i="1"/>
  <c r="G1790" i="1"/>
  <c r="Q1789" i="1"/>
  <c r="P1789" i="1"/>
  <c r="N1789" i="1"/>
  <c r="M1789" i="1"/>
  <c r="L1789" i="1"/>
  <c r="K1789" i="1"/>
  <c r="I1789" i="1"/>
  <c r="J1789" i="1" s="1"/>
  <c r="H1789" i="1"/>
  <c r="G1789" i="1"/>
  <c r="Q1788" i="1"/>
  <c r="P1788" i="1"/>
  <c r="N1788" i="1"/>
  <c r="M1788" i="1"/>
  <c r="L1788" i="1"/>
  <c r="K1788" i="1"/>
  <c r="I1788" i="1"/>
  <c r="J1788" i="1" s="1"/>
  <c r="H1788" i="1"/>
  <c r="G1788" i="1"/>
  <c r="Q1787" i="1"/>
  <c r="P1787" i="1"/>
  <c r="N1787" i="1"/>
  <c r="M1787" i="1"/>
  <c r="L1787" i="1"/>
  <c r="K1787" i="1"/>
  <c r="I1787" i="1"/>
  <c r="J1787" i="1" s="1"/>
  <c r="H1787" i="1"/>
  <c r="G1787" i="1"/>
  <c r="Q1786" i="1"/>
  <c r="P1786" i="1"/>
  <c r="N1786" i="1"/>
  <c r="M1786" i="1"/>
  <c r="L1786" i="1"/>
  <c r="K1786" i="1"/>
  <c r="J1786" i="1"/>
  <c r="I1786" i="1"/>
  <c r="H1786" i="1"/>
  <c r="G1786" i="1"/>
  <c r="Q1785" i="1"/>
  <c r="P1785" i="1"/>
  <c r="N1785" i="1"/>
  <c r="M1785" i="1"/>
  <c r="L1785" i="1"/>
  <c r="K1785" i="1"/>
  <c r="I1785" i="1"/>
  <c r="J1785" i="1" s="1"/>
  <c r="H1785" i="1"/>
  <c r="G1785" i="1"/>
  <c r="Q1784" i="1"/>
  <c r="P1784" i="1"/>
  <c r="N1784" i="1"/>
  <c r="M1784" i="1"/>
  <c r="L1784" i="1"/>
  <c r="K1784" i="1"/>
  <c r="I1784" i="1"/>
  <c r="J1784" i="1" s="1"/>
  <c r="H1784" i="1"/>
  <c r="G1784" i="1"/>
  <c r="Q1783" i="1"/>
  <c r="P1783" i="1"/>
  <c r="N1783" i="1"/>
  <c r="M1783" i="1"/>
  <c r="L1783" i="1"/>
  <c r="K1783" i="1"/>
  <c r="I1783" i="1"/>
  <c r="J1783" i="1" s="1"/>
  <c r="H1783" i="1"/>
  <c r="G1783" i="1"/>
  <c r="Q1782" i="1"/>
  <c r="P1782" i="1"/>
  <c r="N1782" i="1"/>
  <c r="M1782" i="1"/>
  <c r="L1782" i="1"/>
  <c r="K1782" i="1"/>
  <c r="I1782" i="1"/>
  <c r="J1782" i="1" s="1"/>
  <c r="H1782" i="1"/>
  <c r="G1782" i="1"/>
  <c r="Q1781" i="1"/>
  <c r="P1781" i="1"/>
  <c r="N1781" i="1"/>
  <c r="M1781" i="1"/>
  <c r="L1781" i="1"/>
  <c r="K1781" i="1"/>
  <c r="I1781" i="1"/>
  <c r="J1781" i="1" s="1"/>
  <c r="H1781" i="1"/>
  <c r="G1781" i="1"/>
  <c r="Q1780" i="1"/>
  <c r="P1780" i="1"/>
  <c r="N1780" i="1"/>
  <c r="M1780" i="1"/>
  <c r="L1780" i="1"/>
  <c r="K1780" i="1"/>
  <c r="I1780" i="1"/>
  <c r="J1780" i="1" s="1"/>
  <c r="H1780" i="1"/>
  <c r="G1780" i="1"/>
  <c r="Q1779" i="1"/>
  <c r="P1779" i="1"/>
  <c r="N1779" i="1"/>
  <c r="M1779" i="1"/>
  <c r="L1779" i="1"/>
  <c r="K1779" i="1"/>
  <c r="I1779" i="1"/>
  <c r="J1779" i="1" s="1"/>
  <c r="H1779" i="1"/>
  <c r="G1779" i="1"/>
  <c r="Q1778" i="1"/>
  <c r="P1778" i="1"/>
  <c r="N1778" i="1"/>
  <c r="M1778" i="1"/>
  <c r="L1778" i="1"/>
  <c r="K1778" i="1"/>
  <c r="J1778" i="1"/>
  <c r="I1778" i="1"/>
  <c r="H1778" i="1"/>
  <c r="G1778" i="1"/>
  <c r="Q1777" i="1"/>
  <c r="P1777" i="1"/>
  <c r="N1777" i="1"/>
  <c r="M1777" i="1"/>
  <c r="L1777" i="1"/>
  <c r="K1777" i="1"/>
  <c r="I1777" i="1"/>
  <c r="J1777" i="1" s="1"/>
  <c r="H1777" i="1"/>
  <c r="G1777" i="1"/>
  <c r="Q1776" i="1"/>
  <c r="P1776" i="1"/>
  <c r="N1776" i="1"/>
  <c r="M1776" i="1"/>
  <c r="L1776" i="1"/>
  <c r="K1776" i="1"/>
  <c r="I1776" i="1"/>
  <c r="J1776" i="1" s="1"/>
  <c r="H1776" i="1"/>
  <c r="G1776" i="1"/>
  <c r="Q1775" i="1"/>
  <c r="P1775" i="1"/>
  <c r="N1775" i="1"/>
  <c r="M1775" i="1"/>
  <c r="L1775" i="1"/>
  <c r="K1775" i="1"/>
  <c r="I1775" i="1"/>
  <c r="J1775" i="1" s="1"/>
  <c r="H1775" i="1"/>
  <c r="G1775" i="1"/>
  <c r="Q1774" i="1"/>
  <c r="P1774" i="1"/>
  <c r="N1774" i="1"/>
  <c r="M1774" i="1"/>
  <c r="L1774" i="1"/>
  <c r="K1774" i="1"/>
  <c r="I1774" i="1"/>
  <c r="J1774" i="1" s="1"/>
  <c r="H1774" i="1"/>
  <c r="G1774" i="1"/>
  <c r="Q1773" i="1"/>
  <c r="P1773" i="1"/>
  <c r="N1773" i="1"/>
  <c r="M1773" i="1"/>
  <c r="L1773" i="1"/>
  <c r="K1773" i="1"/>
  <c r="I1773" i="1"/>
  <c r="J1773" i="1" s="1"/>
  <c r="H1773" i="1"/>
  <c r="G1773" i="1"/>
  <c r="Q1772" i="1"/>
  <c r="P1772" i="1"/>
  <c r="N1772" i="1"/>
  <c r="M1772" i="1"/>
  <c r="L1772" i="1"/>
  <c r="K1772" i="1"/>
  <c r="I1772" i="1"/>
  <c r="J1772" i="1" s="1"/>
  <c r="H1772" i="1"/>
  <c r="G1772" i="1"/>
  <c r="Q1771" i="1"/>
  <c r="P1771" i="1"/>
  <c r="N1771" i="1"/>
  <c r="M1771" i="1"/>
  <c r="L1771" i="1"/>
  <c r="K1771" i="1"/>
  <c r="I1771" i="1"/>
  <c r="J1771" i="1" s="1"/>
  <c r="H1771" i="1"/>
  <c r="G1771" i="1"/>
  <c r="Q1770" i="1"/>
  <c r="P1770" i="1"/>
  <c r="N1770" i="1"/>
  <c r="M1770" i="1"/>
  <c r="L1770" i="1"/>
  <c r="K1770" i="1"/>
  <c r="J1770" i="1"/>
  <c r="I1770" i="1"/>
  <c r="H1770" i="1"/>
  <c r="G1770" i="1"/>
  <c r="Q1769" i="1"/>
  <c r="P1769" i="1"/>
  <c r="N1769" i="1"/>
  <c r="M1769" i="1"/>
  <c r="L1769" i="1"/>
  <c r="K1769" i="1"/>
  <c r="I1769" i="1"/>
  <c r="J1769" i="1" s="1"/>
  <c r="H1769" i="1"/>
  <c r="G1769" i="1"/>
  <c r="Q1768" i="1"/>
  <c r="P1768" i="1"/>
  <c r="N1768" i="1"/>
  <c r="M1768" i="1"/>
  <c r="L1768" i="1"/>
  <c r="K1768" i="1"/>
  <c r="I1768" i="1"/>
  <c r="J1768" i="1" s="1"/>
  <c r="H1768" i="1"/>
  <c r="G1768" i="1"/>
  <c r="Q1767" i="1"/>
  <c r="P1767" i="1"/>
  <c r="N1767" i="1"/>
  <c r="M1767" i="1"/>
  <c r="L1767" i="1"/>
  <c r="K1767" i="1"/>
  <c r="I1767" i="1"/>
  <c r="J1767" i="1" s="1"/>
  <c r="H1767" i="1"/>
  <c r="G1767" i="1"/>
  <c r="Q1766" i="1"/>
  <c r="P1766" i="1"/>
  <c r="N1766" i="1"/>
  <c r="M1766" i="1"/>
  <c r="L1766" i="1"/>
  <c r="K1766" i="1"/>
  <c r="I1766" i="1"/>
  <c r="J1766" i="1" s="1"/>
  <c r="H1766" i="1"/>
  <c r="G1766" i="1"/>
  <c r="Q1765" i="1"/>
  <c r="P1765" i="1"/>
  <c r="N1765" i="1"/>
  <c r="M1765" i="1"/>
  <c r="L1765" i="1"/>
  <c r="K1765" i="1"/>
  <c r="I1765" i="1"/>
  <c r="J1765" i="1" s="1"/>
  <c r="H1765" i="1"/>
  <c r="G1765" i="1"/>
  <c r="Q1764" i="1"/>
  <c r="P1764" i="1"/>
  <c r="N1764" i="1"/>
  <c r="M1764" i="1"/>
  <c r="L1764" i="1"/>
  <c r="K1764" i="1"/>
  <c r="J1764" i="1"/>
  <c r="I1764" i="1"/>
  <c r="H1764" i="1"/>
  <c r="G1764" i="1"/>
  <c r="Q1763" i="1"/>
  <c r="P1763" i="1"/>
  <c r="N1763" i="1"/>
  <c r="M1763" i="1"/>
  <c r="L1763" i="1"/>
  <c r="K1763" i="1"/>
  <c r="I1763" i="1"/>
  <c r="J1763" i="1" s="1"/>
  <c r="H1763" i="1"/>
  <c r="G1763" i="1"/>
  <c r="Q1762" i="1"/>
  <c r="P1762" i="1"/>
  <c r="N1762" i="1"/>
  <c r="M1762" i="1"/>
  <c r="L1762" i="1"/>
  <c r="K1762" i="1"/>
  <c r="J1762" i="1"/>
  <c r="I1762" i="1"/>
  <c r="H1762" i="1"/>
  <c r="G1762" i="1"/>
  <c r="Q1761" i="1"/>
  <c r="P1761" i="1"/>
  <c r="N1761" i="1"/>
  <c r="M1761" i="1"/>
  <c r="L1761" i="1"/>
  <c r="K1761" i="1"/>
  <c r="I1761" i="1"/>
  <c r="J1761" i="1" s="1"/>
  <c r="H1761" i="1"/>
  <c r="G1761" i="1"/>
  <c r="Q1760" i="1"/>
  <c r="P1760" i="1"/>
  <c r="N1760" i="1"/>
  <c r="M1760" i="1"/>
  <c r="L1760" i="1"/>
  <c r="K1760" i="1"/>
  <c r="I1760" i="1"/>
  <c r="J1760" i="1" s="1"/>
  <c r="H1760" i="1"/>
  <c r="G1760" i="1"/>
  <c r="Q1759" i="1"/>
  <c r="P1759" i="1"/>
  <c r="N1759" i="1"/>
  <c r="M1759" i="1"/>
  <c r="L1759" i="1"/>
  <c r="K1759" i="1"/>
  <c r="I1759" i="1"/>
  <c r="J1759" i="1" s="1"/>
  <c r="H1759" i="1"/>
  <c r="G1759" i="1"/>
  <c r="Q1758" i="1"/>
  <c r="P1758" i="1"/>
  <c r="N1758" i="1"/>
  <c r="M1758" i="1"/>
  <c r="L1758" i="1"/>
  <c r="K1758" i="1"/>
  <c r="I1758" i="1"/>
  <c r="J1758" i="1" s="1"/>
  <c r="H1758" i="1"/>
  <c r="G1758" i="1"/>
  <c r="Q1757" i="1"/>
  <c r="P1757" i="1"/>
  <c r="N1757" i="1"/>
  <c r="M1757" i="1"/>
  <c r="L1757" i="1"/>
  <c r="K1757" i="1"/>
  <c r="I1757" i="1"/>
  <c r="J1757" i="1" s="1"/>
  <c r="H1757" i="1"/>
  <c r="G1757" i="1"/>
  <c r="Q1756" i="1"/>
  <c r="P1756" i="1"/>
  <c r="N1756" i="1"/>
  <c r="M1756" i="1"/>
  <c r="L1756" i="1"/>
  <c r="K1756" i="1"/>
  <c r="I1756" i="1"/>
  <c r="J1756" i="1" s="1"/>
  <c r="H1756" i="1"/>
  <c r="G1756" i="1"/>
  <c r="Q1755" i="1"/>
  <c r="P1755" i="1"/>
  <c r="N1755" i="1"/>
  <c r="M1755" i="1"/>
  <c r="L1755" i="1"/>
  <c r="K1755" i="1"/>
  <c r="I1755" i="1"/>
  <c r="J1755" i="1" s="1"/>
  <c r="H1755" i="1"/>
  <c r="G1755" i="1"/>
  <c r="Q1754" i="1"/>
  <c r="P1754" i="1"/>
  <c r="N1754" i="1"/>
  <c r="M1754" i="1"/>
  <c r="L1754" i="1"/>
  <c r="K1754" i="1"/>
  <c r="J1754" i="1"/>
  <c r="I1754" i="1"/>
  <c r="H1754" i="1"/>
  <c r="G1754" i="1"/>
  <c r="Q1753" i="1"/>
  <c r="P1753" i="1"/>
  <c r="N1753" i="1"/>
  <c r="M1753" i="1"/>
  <c r="L1753" i="1"/>
  <c r="K1753" i="1"/>
  <c r="I1753" i="1"/>
  <c r="J1753" i="1" s="1"/>
  <c r="H1753" i="1"/>
  <c r="G1753" i="1"/>
  <c r="Q1752" i="1"/>
  <c r="P1752" i="1"/>
  <c r="N1752" i="1"/>
  <c r="M1752" i="1"/>
  <c r="L1752" i="1"/>
  <c r="K1752" i="1"/>
  <c r="I1752" i="1"/>
  <c r="J1752" i="1" s="1"/>
  <c r="H1752" i="1"/>
  <c r="G1752" i="1"/>
  <c r="Q1751" i="1"/>
  <c r="P1751" i="1"/>
  <c r="N1751" i="1"/>
  <c r="M1751" i="1"/>
  <c r="L1751" i="1"/>
  <c r="K1751" i="1"/>
  <c r="I1751" i="1"/>
  <c r="J1751" i="1" s="1"/>
  <c r="H1751" i="1"/>
  <c r="G1751" i="1"/>
  <c r="Q1750" i="1"/>
  <c r="P1750" i="1"/>
  <c r="N1750" i="1"/>
  <c r="M1750" i="1"/>
  <c r="L1750" i="1"/>
  <c r="K1750" i="1"/>
  <c r="I1750" i="1"/>
  <c r="J1750" i="1" s="1"/>
  <c r="H1750" i="1"/>
  <c r="G1750" i="1"/>
  <c r="Q1749" i="1"/>
  <c r="P1749" i="1"/>
  <c r="N1749" i="1"/>
  <c r="M1749" i="1"/>
  <c r="L1749" i="1"/>
  <c r="K1749" i="1"/>
  <c r="I1749" i="1"/>
  <c r="J1749" i="1" s="1"/>
  <c r="H1749" i="1"/>
  <c r="G1749" i="1"/>
  <c r="Q1748" i="1"/>
  <c r="P1748" i="1"/>
  <c r="N1748" i="1"/>
  <c r="M1748" i="1"/>
  <c r="L1748" i="1"/>
  <c r="K1748" i="1"/>
  <c r="I1748" i="1"/>
  <c r="J1748" i="1" s="1"/>
  <c r="H1748" i="1"/>
  <c r="G1748" i="1"/>
  <c r="Q1747" i="1"/>
  <c r="P1747" i="1"/>
  <c r="N1747" i="1"/>
  <c r="M1747" i="1"/>
  <c r="L1747" i="1"/>
  <c r="K1747" i="1"/>
  <c r="I1747" i="1"/>
  <c r="J1747" i="1" s="1"/>
  <c r="H1747" i="1"/>
  <c r="G1747" i="1"/>
  <c r="Q1746" i="1"/>
  <c r="P1746" i="1"/>
  <c r="N1746" i="1"/>
  <c r="M1746" i="1"/>
  <c r="L1746" i="1"/>
  <c r="K1746" i="1"/>
  <c r="J1746" i="1"/>
  <c r="I1746" i="1"/>
  <c r="H1746" i="1"/>
  <c r="G1746" i="1"/>
  <c r="Q1745" i="1"/>
  <c r="P1745" i="1"/>
  <c r="N1745" i="1"/>
  <c r="M1745" i="1"/>
  <c r="L1745" i="1"/>
  <c r="K1745" i="1"/>
  <c r="I1745" i="1"/>
  <c r="J1745" i="1" s="1"/>
  <c r="H1745" i="1"/>
  <c r="G1745" i="1"/>
  <c r="Q1744" i="1"/>
  <c r="P1744" i="1"/>
  <c r="N1744" i="1"/>
  <c r="M1744" i="1"/>
  <c r="L1744" i="1"/>
  <c r="K1744" i="1"/>
  <c r="I1744" i="1"/>
  <c r="J1744" i="1" s="1"/>
  <c r="H1744" i="1"/>
  <c r="G1744" i="1"/>
  <c r="Q1743" i="1"/>
  <c r="P1743" i="1"/>
  <c r="N1743" i="1"/>
  <c r="M1743" i="1"/>
  <c r="L1743" i="1"/>
  <c r="K1743" i="1"/>
  <c r="I1743" i="1"/>
  <c r="J1743" i="1" s="1"/>
  <c r="H1743" i="1"/>
  <c r="G1743" i="1"/>
  <c r="Q1742" i="1"/>
  <c r="P1742" i="1"/>
  <c r="N1742" i="1"/>
  <c r="M1742" i="1"/>
  <c r="L1742" i="1"/>
  <c r="K1742" i="1"/>
  <c r="I1742" i="1"/>
  <c r="J1742" i="1" s="1"/>
  <c r="H1742" i="1"/>
  <c r="G1742" i="1"/>
  <c r="Q1741" i="1"/>
  <c r="P1741" i="1"/>
  <c r="N1741" i="1"/>
  <c r="M1741" i="1"/>
  <c r="L1741" i="1"/>
  <c r="K1741" i="1"/>
  <c r="I1741" i="1"/>
  <c r="J1741" i="1" s="1"/>
  <c r="H1741" i="1"/>
  <c r="G1741" i="1"/>
  <c r="Q1740" i="1"/>
  <c r="P1740" i="1"/>
  <c r="N1740" i="1"/>
  <c r="M1740" i="1"/>
  <c r="L1740" i="1"/>
  <c r="K1740" i="1"/>
  <c r="I1740" i="1"/>
  <c r="J1740" i="1" s="1"/>
  <c r="H1740" i="1"/>
  <c r="G1740" i="1"/>
  <c r="Q1739" i="1"/>
  <c r="P1739" i="1"/>
  <c r="N1739" i="1"/>
  <c r="M1739" i="1"/>
  <c r="L1739" i="1"/>
  <c r="K1739" i="1"/>
  <c r="I1739" i="1"/>
  <c r="J1739" i="1" s="1"/>
  <c r="H1739" i="1"/>
  <c r="G1739" i="1"/>
  <c r="Q1738" i="1"/>
  <c r="P1738" i="1"/>
  <c r="N1738" i="1"/>
  <c r="M1738" i="1"/>
  <c r="L1738" i="1"/>
  <c r="K1738" i="1"/>
  <c r="J1738" i="1"/>
  <c r="I1738" i="1"/>
  <c r="H1738" i="1"/>
  <c r="G1738" i="1"/>
  <c r="Q1737" i="1"/>
  <c r="P1737" i="1"/>
  <c r="N1737" i="1"/>
  <c r="M1737" i="1"/>
  <c r="L1737" i="1"/>
  <c r="K1737" i="1"/>
  <c r="I1737" i="1"/>
  <c r="J1737" i="1" s="1"/>
  <c r="H1737" i="1"/>
  <c r="G1737" i="1"/>
  <c r="Q1736" i="1"/>
  <c r="P1736" i="1"/>
  <c r="N1736" i="1"/>
  <c r="M1736" i="1"/>
  <c r="L1736" i="1"/>
  <c r="K1736" i="1"/>
  <c r="I1736" i="1"/>
  <c r="J1736" i="1" s="1"/>
  <c r="H1736" i="1"/>
  <c r="G1736" i="1"/>
  <c r="Q1735" i="1"/>
  <c r="P1735" i="1"/>
  <c r="N1735" i="1"/>
  <c r="M1735" i="1"/>
  <c r="L1735" i="1"/>
  <c r="K1735" i="1"/>
  <c r="I1735" i="1"/>
  <c r="J1735" i="1" s="1"/>
  <c r="H1735" i="1"/>
  <c r="G1735" i="1"/>
  <c r="Q1734" i="1"/>
  <c r="P1734" i="1"/>
  <c r="N1734" i="1"/>
  <c r="M1734" i="1"/>
  <c r="L1734" i="1"/>
  <c r="K1734" i="1"/>
  <c r="I1734" i="1"/>
  <c r="J1734" i="1" s="1"/>
  <c r="H1734" i="1"/>
  <c r="G1734" i="1"/>
  <c r="Q1733" i="1"/>
  <c r="P1733" i="1"/>
  <c r="N1733" i="1"/>
  <c r="M1733" i="1"/>
  <c r="L1733" i="1"/>
  <c r="K1733" i="1"/>
  <c r="I1733" i="1"/>
  <c r="J1733" i="1" s="1"/>
  <c r="H1733" i="1"/>
  <c r="G1733" i="1"/>
  <c r="Q1732" i="1"/>
  <c r="P1732" i="1"/>
  <c r="N1732" i="1"/>
  <c r="M1732" i="1"/>
  <c r="L1732" i="1"/>
  <c r="K1732" i="1"/>
  <c r="I1732" i="1"/>
  <c r="J1732" i="1" s="1"/>
  <c r="H1732" i="1"/>
  <c r="G1732" i="1"/>
  <c r="Q1731" i="1"/>
  <c r="P1731" i="1"/>
  <c r="N1731" i="1"/>
  <c r="M1731" i="1"/>
  <c r="L1731" i="1"/>
  <c r="K1731" i="1"/>
  <c r="I1731" i="1"/>
  <c r="J1731" i="1" s="1"/>
  <c r="H1731" i="1"/>
  <c r="G1731" i="1"/>
  <c r="Q1730" i="1"/>
  <c r="P1730" i="1"/>
  <c r="N1730" i="1"/>
  <c r="M1730" i="1"/>
  <c r="L1730" i="1"/>
  <c r="K1730" i="1"/>
  <c r="J1730" i="1"/>
  <c r="I1730" i="1"/>
  <c r="H1730" i="1"/>
  <c r="G1730" i="1"/>
  <c r="Q1729" i="1"/>
  <c r="P1729" i="1"/>
  <c r="N1729" i="1"/>
  <c r="M1729" i="1"/>
  <c r="L1729" i="1"/>
  <c r="K1729" i="1"/>
  <c r="I1729" i="1"/>
  <c r="J1729" i="1" s="1"/>
  <c r="H1729" i="1"/>
  <c r="G1729" i="1"/>
  <c r="Q1728" i="1"/>
  <c r="P1728" i="1"/>
  <c r="N1728" i="1"/>
  <c r="M1728" i="1"/>
  <c r="L1728" i="1"/>
  <c r="K1728" i="1"/>
  <c r="I1728" i="1"/>
  <c r="J1728" i="1" s="1"/>
  <c r="H1728" i="1"/>
  <c r="G1728" i="1"/>
  <c r="Q1727" i="1"/>
  <c r="P1727" i="1"/>
  <c r="N1727" i="1"/>
  <c r="M1727" i="1"/>
  <c r="L1727" i="1"/>
  <c r="K1727" i="1"/>
  <c r="I1727" i="1"/>
  <c r="J1727" i="1" s="1"/>
  <c r="H1727" i="1"/>
  <c r="G1727" i="1"/>
  <c r="Q1726" i="1"/>
  <c r="P1726" i="1"/>
  <c r="N1726" i="1"/>
  <c r="M1726" i="1"/>
  <c r="L1726" i="1"/>
  <c r="K1726" i="1"/>
  <c r="I1726" i="1"/>
  <c r="J1726" i="1" s="1"/>
  <c r="H1726" i="1"/>
  <c r="G1726" i="1"/>
  <c r="Q1725" i="1"/>
  <c r="P1725" i="1"/>
  <c r="N1725" i="1"/>
  <c r="M1725" i="1"/>
  <c r="L1725" i="1"/>
  <c r="K1725" i="1"/>
  <c r="I1725" i="1"/>
  <c r="J1725" i="1" s="1"/>
  <c r="H1725" i="1"/>
  <c r="G1725" i="1"/>
  <c r="Q1724" i="1"/>
  <c r="P1724" i="1"/>
  <c r="N1724" i="1"/>
  <c r="M1724" i="1"/>
  <c r="L1724" i="1"/>
  <c r="K1724" i="1"/>
  <c r="I1724" i="1"/>
  <c r="J1724" i="1" s="1"/>
  <c r="H1724" i="1"/>
  <c r="G1724" i="1"/>
  <c r="Q1723" i="1"/>
  <c r="P1723" i="1"/>
  <c r="N1723" i="1"/>
  <c r="M1723" i="1"/>
  <c r="L1723" i="1"/>
  <c r="K1723" i="1"/>
  <c r="I1723" i="1"/>
  <c r="J1723" i="1" s="1"/>
  <c r="H1723" i="1"/>
  <c r="G1723" i="1"/>
  <c r="Q1722" i="1"/>
  <c r="P1722" i="1"/>
  <c r="N1722" i="1"/>
  <c r="M1722" i="1"/>
  <c r="L1722" i="1"/>
  <c r="K1722" i="1"/>
  <c r="J1722" i="1"/>
  <c r="I1722" i="1"/>
  <c r="H1722" i="1"/>
  <c r="G1722" i="1"/>
  <c r="Q1721" i="1"/>
  <c r="P1721" i="1"/>
  <c r="N1721" i="1"/>
  <c r="M1721" i="1"/>
  <c r="L1721" i="1"/>
  <c r="K1721" i="1"/>
  <c r="I1721" i="1"/>
  <c r="J1721" i="1" s="1"/>
  <c r="H1721" i="1"/>
  <c r="G1721" i="1"/>
  <c r="Q1720" i="1"/>
  <c r="P1720" i="1"/>
  <c r="N1720" i="1"/>
  <c r="M1720" i="1"/>
  <c r="L1720" i="1"/>
  <c r="K1720" i="1"/>
  <c r="I1720" i="1"/>
  <c r="J1720" i="1" s="1"/>
  <c r="H1720" i="1"/>
  <c r="G1720" i="1"/>
  <c r="Q1719" i="1"/>
  <c r="P1719" i="1"/>
  <c r="N1719" i="1"/>
  <c r="M1719" i="1"/>
  <c r="L1719" i="1"/>
  <c r="K1719" i="1"/>
  <c r="I1719" i="1"/>
  <c r="J1719" i="1" s="1"/>
  <c r="H1719" i="1"/>
  <c r="G1719" i="1"/>
  <c r="Q1718" i="1"/>
  <c r="P1718" i="1"/>
  <c r="N1718" i="1"/>
  <c r="M1718" i="1"/>
  <c r="L1718" i="1"/>
  <c r="K1718" i="1"/>
  <c r="I1718" i="1"/>
  <c r="J1718" i="1" s="1"/>
  <c r="H1718" i="1"/>
  <c r="G1718" i="1"/>
  <c r="Q1717" i="1"/>
  <c r="P1717" i="1"/>
  <c r="N1717" i="1"/>
  <c r="M1717" i="1"/>
  <c r="L1717" i="1"/>
  <c r="K1717" i="1"/>
  <c r="I1717" i="1"/>
  <c r="J1717" i="1" s="1"/>
  <c r="H1717" i="1"/>
  <c r="G1717" i="1"/>
  <c r="Q1716" i="1"/>
  <c r="P1716" i="1"/>
  <c r="N1716" i="1"/>
  <c r="M1716" i="1"/>
  <c r="L1716" i="1"/>
  <c r="K1716" i="1"/>
  <c r="I1716" i="1"/>
  <c r="J1716" i="1" s="1"/>
  <c r="H1716" i="1"/>
  <c r="G1716" i="1"/>
  <c r="Q1715" i="1"/>
  <c r="P1715" i="1"/>
  <c r="N1715" i="1"/>
  <c r="M1715" i="1"/>
  <c r="L1715" i="1"/>
  <c r="K1715" i="1"/>
  <c r="I1715" i="1"/>
  <c r="J1715" i="1" s="1"/>
  <c r="H1715" i="1"/>
  <c r="G1715" i="1"/>
  <c r="Q1714" i="1"/>
  <c r="P1714" i="1"/>
  <c r="N1714" i="1"/>
  <c r="M1714" i="1"/>
  <c r="L1714" i="1"/>
  <c r="K1714" i="1"/>
  <c r="J1714" i="1"/>
  <c r="I1714" i="1"/>
  <c r="H1714" i="1"/>
  <c r="G1714" i="1"/>
  <c r="Q1713" i="1"/>
  <c r="P1713" i="1"/>
  <c r="N1713" i="1"/>
  <c r="M1713" i="1"/>
  <c r="L1713" i="1"/>
  <c r="K1713" i="1"/>
  <c r="I1713" i="1"/>
  <c r="J1713" i="1" s="1"/>
  <c r="H1713" i="1"/>
  <c r="G1713" i="1"/>
  <c r="Q1712" i="1"/>
  <c r="P1712" i="1"/>
  <c r="N1712" i="1"/>
  <c r="M1712" i="1"/>
  <c r="L1712" i="1"/>
  <c r="K1712" i="1"/>
  <c r="I1712" i="1"/>
  <c r="J1712" i="1" s="1"/>
  <c r="H1712" i="1"/>
  <c r="G1712" i="1"/>
  <c r="Q1711" i="1"/>
  <c r="P1711" i="1"/>
  <c r="N1711" i="1"/>
  <c r="M1711" i="1"/>
  <c r="L1711" i="1"/>
  <c r="K1711" i="1"/>
  <c r="I1711" i="1"/>
  <c r="J1711" i="1" s="1"/>
  <c r="H1711" i="1"/>
  <c r="G1711" i="1"/>
  <c r="Q1710" i="1"/>
  <c r="P1710" i="1"/>
  <c r="N1710" i="1"/>
  <c r="M1710" i="1"/>
  <c r="L1710" i="1"/>
  <c r="K1710" i="1"/>
  <c r="I1710" i="1"/>
  <c r="J1710" i="1" s="1"/>
  <c r="H1710" i="1"/>
  <c r="G1710" i="1"/>
  <c r="Q1709" i="1"/>
  <c r="P1709" i="1"/>
  <c r="N1709" i="1"/>
  <c r="M1709" i="1"/>
  <c r="L1709" i="1"/>
  <c r="K1709" i="1"/>
  <c r="I1709" i="1"/>
  <c r="J1709" i="1" s="1"/>
  <c r="H1709" i="1"/>
  <c r="G1709" i="1"/>
  <c r="Q1708" i="1"/>
  <c r="P1708" i="1"/>
  <c r="N1708" i="1"/>
  <c r="M1708" i="1"/>
  <c r="L1708" i="1"/>
  <c r="K1708" i="1"/>
  <c r="I1708" i="1"/>
  <c r="J1708" i="1" s="1"/>
  <c r="H1708" i="1"/>
  <c r="G1708" i="1"/>
  <c r="Q1707" i="1"/>
  <c r="P1707" i="1"/>
  <c r="N1707" i="1"/>
  <c r="M1707" i="1"/>
  <c r="L1707" i="1"/>
  <c r="K1707" i="1"/>
  <c r="I1707" i="1"/>
  <c r="J1707" i="1" s="1"/>
  <c r="H1707" i="1"/>
  <c r="G1707" i="1"/>
  <c r="Q1706" i="1"/>
  <c r="P1706" i="1"/>
  <c r="N1706" i="1"/>
  <c r="M1706" i="1"/>
  <c r="L1706" i="1"/>
  <c r="K1706" i="1"/>
  <c r="J1706" i="1"/>
  <c r="I1706" i="1"/>
  <c r="H1706" i="1"/>
  <c r="G1706" i="1"/>
  <c r="Q1705" i="1"/>
  <c r="P1705" i="1"/>
  <c r="N1705" i="1"/>
  <c r="M1705" i="1"/>
  <c r="L1705" i="1"/>
  <c r="K1705" i="1"/>
  <c r="I1705" i="1"/>
  <c r="J1705" i="1" s="1"/>
  <c r="H1705" i="1"/>
  <c r="G1705" i="1"/>
  <c r="Q1704" i="1"/>
  <c r="P1704" i="1"/>
  <c r="N1704" i="1"/>
  <c r="M1704" i="1"/>
  <c r="L1704" i="1"/>
  <c r="K1704" i="1"/>
  <c r="I1704" i="1"/>
  <c r="J1704" i="1" s="1"/>
  <c r="H1704" i="1"/>
  <c r="G1704" i="1"/>
  <c r="Q1703" i="1"/>
  <c r="P1703" i="1"/>
  <c r="N1703" i="1"/>
  <c r="M1703" i="1"/>
  <c r="L1703" i="1"/>
  <c r="K1703" i="1"/>
  <c r="I1703" i="1"/>
  <c r="J1703" i="1" s="1"/>
  <c r="H1703" i="1"/>
  <c r="G1703" i="1"/>
  <c r="Q1702" i="1"/>
  <c r="P1702" i="1"/>
  <c r="N1702" i="1"/>
  <c r="M1702" i="1"/>
  <c r="L1702" i="1"/>
  <c r="K1702" i="1"/>
  <c r="I1702" i="1"/>
  <c r="J1702" i="1" s="1"/>
  <c r="H1702" i="1"/>
  <c r="G1702" i="1"/>
  <c r="Q1701" i="1"/>
  <c r="P1701" i="1"/>
  <c r="N1701" i="1"/>
  <c r="M1701" i="1"/>
  <c r="L1701" i="1"/>
  <c r="K1701" i="1"/>
  <c r="I1701" i="1"/>
  <c r="J1701" i="1" s="1"/>
  <c r="H1701" i="1"/>
  <c r="G1701" i="1"/>
  <c r="Q1700" i="1"/>
  <c r="P1700" i="1"/>
  <c r="N1700" i="1"/>
  <c r="M1700" i="1"/>
  <c r="L1700" i="1"/>
  <c r="K1700" i="1"/>
  <c r="I1700" i="1"/>
  <c r="J1700" i="1" s="1"/>
  <c r="H1700" i="1"/>
  <c r="G1700" i="1"/>
  <c r="Q1699" i="1"/>
  <c r="P1699" i="1"/>
  <c r="N1699" i="1"/>
  <c r="M1699" i="1"/>
  <c r="L1699" i="1"/>
  <c r="K1699" i="1"/>
  <c r="I1699" i="1"/>
  <c r="J1699" i="1" s="1"/>
  <c r="H1699" i="1"/>
  <c r="G1699" i="1"/>
  <c r="Q1698" i="1"/>
  <c r="P1698" i="1"/>
  <c r="N1698" i="1"/>
  <c r="M1698" i="1"/>
  <c r="L1698" i="1"/>
  <c r="K1698" i="1"/>
  <c r="J1698" i="1"/>
  <c r="I1698" i="1"/>
  <c r="H1698" i="1"/>
  <c r="G1698" i="1"/>
  <c r="Q1697" i="1"/>
  <c r="P1697" i="1"/>
  <c r="N1697" i="1"/>
  <c r="M1697" i="1"/>
  <c r="L1697" i="1"/>
  <c r="K1697" i="1"/>
  <c r="I1697" i="1"/>
  <c r="J1697" i="1" s="1"/>
  <c r="H1697" i="1"/>
  <c r="G1697" i="1"/>
  <c r="Q1696" i="1"/>
  <c r="P1696" i="1"/>
  <c r="N1696" i="1"/>
  <c r="M1696" i="1"/>
  <c r="L1696" i="1"/>
  <c r="K1696" i="1"/>
  <c r="I1696" i="1"/>
  <c r="J1696" i="1" s="1"/>
  <c r="H1696" i="1"/>
  <c r="G1696" i="1"/>
  <c r="Q1695" i="1"/>
  <c r="P1695" i="1"/>
  <c r="N1695" i="1"/>
  <c r="M1695" i="1"/>
  <c r="L1695" i="1"/>
  <c r="K1695" i="1"/>
  <c r="I1695" i="1"/>
  <c r="J1695" i="1" s="1"/>
  <c r="H1695" i="1"/>
  <c r="G1695" i="1"/>
  <c r="Q1694" i="1"/>
  <c r="P1694" i="1"/>
  <c r="N1694" i="1"/>
  <c r="M1694" i="1"/>
  <c r="L1694" i="1"/>
  <c r="K1694" i="1"/>
  <c r="I1694" i="1"/>
  <c r="J1694" i="1" s="1"/>
  <c r="H1694" i="1"/>
  <c r="G1694" i="1"/>
  <c r="Q1693" i="1"/>
  <c r="P1693" i="1"/>
  <c r="N1693" i="1"/>
  <c r="M1693" i="1"/>
  <c r="L1693" i="1"/>
  <c r="K1693" i="1"/>
  <c r="I1693" i="1"/>
  <c r="J1693" i="1" s="1"/>
  <c r="H1693" i="1"/>
  <c r="G1693" i="1"/>
  <c r="Q1692" i="1"/>
  <c r="P1692" i="1"/>
  <c r="N1692" i="1"/>
  <c r="M1692" i="1"/>
  <c r="L1692" i="1"/>
  <c r="K1692" i="1"/>
  <c r="I1692" i="1"/>
  <c r="J1692" i="1" s="1"/>
  <c r="H1692" i="1"/>
  <c r="G1692" i="1"/>
  <c r="Q1691" i="1"/>
  <c r="P1691" i="1"/>
  <c r="N1691" i="1"/>
  <c r="M1691" i="1"/>
  <c r="L1691" i="1"/>
  <c r="K1691" i="1"/>
  <c r="I1691" i="1"/>
  <c r="J1691" i="1" s="1"/>
  <c r="H1691" i="1"/>
  <c r="G1691" i="1"/>
  <c r="Q1690" i="1"/>
  <c r="P1690" i="1"/>
  <c r="N1690" i="1"/>
  <c r="M1690" i="1"/>
  <c r="L1690" i="1"/>
  <c r="K1690" i="1"/>
  <c r="J1690" i="1"/>
  <c r="I1690" i="1"/>
  <c r="H1690" i="1"/>
  <c r="G1690" i="1"/>
  <c r="Q1689" i="1"/>
  <c r="P1689" i="1"/>
  <c r="N1689" i="1"/>
  <c r="M1689" i="1"/>
  <c r="L1689" i="1"/>
  <c r="K1689" i="1"/>
  <c r="I1689" i="1"/>
  <c r="J1689" i="1" s="1"/>
  <c r="H1689" i="1"/>
  <c r="G1689" i="1"/>
  <c r="Q1688" i="1"/>
  <c r="P1688" i="1"/>
  <c r="N1688" i="1"/>
  <c r="M1688" i="1"/>
  <c r="L1688" i="1"/>
  <c r="K1688" i="1"/>
  <c r="I1688" i="1"/>
  <c r="J1688" i="1" s="1"/>
  <c r="H1688" i="1"/>
  <c r="G1688" i="1"/>
  <c r="Q1687" i="1"/>
  <c r="P1687" i="1"/>
  <c r="N1687" i="1"/>
  <c r="M1687" i="1"/>
  <c r="L1687" i="1"/>
  <c r="K1687" i="1"/>
  <c r="I1687" i="1"/>
  <c r="J1687" i="1" s="1"/>
  <c r="H1687" i="1"/>
  <c r="G1687" i="1"/>
  <c r="Q1686" i="1"/>
  <c r="P1686" i="1"/>
  <c r="N1686" i="1"/>
  <c r="M1686" i="1"/>
  <c r="L1686" i="1"/>
  <c r="K1686" i="1"/>
  <c r="I1686" i="1"/>
  <c r="J1686" i="1" s="1"/>
  <c r="H1686" i="1"/>
  <c r="G1686" i="1"/>
  <c r="Q1685" i="1"/>
  <c r="P1685" i="1"/>
  <c r="N1685" i="1"/>
  <c r="M1685" i="1"/>
  <c r="L1685" i="1"/>
  <c r="K1685" i="1"/>
  <c r="I1685" i="1"/>
  <c r="J1685" i="1" s="1"/>
  <c r="H1685" i="1"/>
  <c r="G1685" i="1"/>
  <c r="Q1684" i="1"/>
  <c r="P1684" i="1"/>
  <c r="N1684" i="1"/>
  <c r="M1684" i="1"/>
  <c r="L1684" i="1"/>
  <c r="K1684" i="1"/>
  <c r="I1684" i="1"/>
  <c r="J1684" i="1" s="1"/>
  <c r="H1684" i="1"/>
  <c r="G1684" i="1"/>
  <c r="Q1683" i="1"/>
  <c r="P1683" i="1"/>
  <c r="N1683" i="1"/>
  <c r="M1683" i="1"/>
  <c r="L1683" i="1"/>
  <c r="K1683" i="1"/>
  <c r="I1683" i="1"/>
  <c r="J1683" i="1" s="1"/>
  <c r="H1683" i="1"/>
  <c r="G1683" i="1"/>
  <c r="Q1682" i="1"/>
  <c r="P1682" i="1"/>
  <c r="N1682" i="1"/>
  <c r="M1682" i="1"/>
  <c r="L1682" i="1"/>
  <c r="K1682" i="1"/>
  <c r="J1682" i="1"/>
  <c r="I1682" i="1"/>
  <c r="H1682" i="1"/>
  <c r="G1682" i="1"/>
  <c r="Q1681" i="1"/>
  <c r="P1681" i="1"/>
  <c r="N1681" i="1"/>
  <c r="M1681" i="1"/>
  <c r="L1681" i="1"/>
  <c r="K1681" i="1"/>
  <c r="I1681" i="1"/>
  <c r="J1681" i="1" s="1"/>
  <c r="H1681" i="1"/>
  <c r="G1681" i="1"/>
  <c r="Q1680" i="1"/>
  <c r="P1680" i="1"/>
  <c r="N1680" i="1"/>
  <c r="M1680" i="1"/>
  <c r="L1680" i="1"/>
  <c r="K1680" i="1"/>
  <c r="I1680" i="1"/>
  <c r="J1680" i="1" s="1"/>
  <c r="H1680" i="1"/>
  <c r="G1680" i="1"/>
  <c r="Q1679" i="1"/>
  <c r="P1679" i="1"/>
  <c r="N1679" i="1"/>
  <c r="M1679" i="1"/>
  <c r="L1679" i="1"/>
  <c r="K1679" i="1"/>
  <c r="I1679" i="1"/>
  <c r="J1679" i="1" s="1"/>
  <c r="H1679" i="1"/>
  <c r="G1679" i="1"/>
  <c r="Q1678" i="1"/>
  <c r="P1678" i="1"/>
  <c r="N1678" i="1"/>
  <c r="M1678" i="1"/>
  <c r="L1678" i="1"/>
  <c r="K1678" i="1"/>
  <c r="I1678" i="1"/>
  <c r="J1678" i="1" s="1"/>
  <c r="H1678" i="1"/>
  <c r="G1678" i="1"/>
  <c r="Q1677" i="1"/>
  <c r="P1677" i="1"/>
  <c r="N1677" i="1"/>
  <c r="M1677" i="1"/>
  <c r="L1677" i="1"/>
  <c r="K1677" i="1"/>
  <c r="I1677" i="1"/>
  <c r="J1677" i="1" s="1"/>
  <c r="H1677" i="1"/>
  <c r="G1677" i="1"/>
  <c r="Q1676" i="1"/>
  <c r="P1676" i="1"/>
  <c r="N1676" i="1"/>
  <c r="M1676" i="1"/>
  <c r="L1676" i="1"/>
  <c r="K1676" i="1"/>
  <c r="I1676" i="1"/>
  <c r="J1676" i="1" s="1"/>
  <c r="H1676" i="1"/>
  <c r="G1676" i="1"/>
  <c r="Q1675" i="1"/>
  <c r="P1675" i="1"/>
  <c r="N1675" i="1"/>
  <c r="M1675" i="1"/>
  <c r="L1675" i="1"/>
  <c r="K1675" i="1"/>
  <c r="I1675" i="1"/>
  <c r="J1675" i="1" s="1"/>
  <c r="H1675" i="1"/>
  <c r="G1675" i="1"/>
  <c r="Q1674" i="1"/>
  <c r="P1674" i="1"/>
  <c r="N1674" i="1"/>
  <c r="M1674" i="1"/>
  <c r="L1674" i="1"/>
  <c r="K1674" i="1"/>
  <c r="J1674" i="1"/>
  <c r="I1674" i="1"/>
  <c r="H1674" i="1"/>
  <c r="G1674" i="1"/>
  <c r="Q1673" i="1"/>
  <c r="P1673" i="1"/>
  <c r="N1673" i="1"/>
  <c r="M1673" i="1"/>
  <c r="L1673" i="1"/>
  <c r="K1673" i="1"/>
  <c r="I1673" i="1"/>
  <c r="J1673" i="1" s="1"/>
  <c r="H1673" i="1"/>
  <c r="G1673" i="1"/>
  <c r="Q1672" i="1"/>
  <c r="P1672" i="1"/>
  <c r="N1672" i="1"/>
  <c r="M1672" i="1"/>
  <c r="L1672" i="1"/>
  <c r="K1672" i="1"/>
  <c r="I1672" i="1"/>
  <c r="J1672" i="1" s="1"/>
  <c r="H1672" i="1"/>
  <c r="G1672" i="1"/>
  <c r="Q1671" i="1"/>
  <c r="P1671" i="1"/>
  <c r="N1671" i="1"/>
  <c r="M1671" i="1"/>
  <c r="L1671" i="1"/>
  <c r="K1671" i="1"/>
  <c r="I1671" i="1"/>
  <c r="J1671" i="1" s="1"/>
  <c r="H1671" i="1"/>
  <c r="G1671" i="1"/>
  <c r="Q1670" i="1"/>
  <c r="P1670" i="1"/>
  <c r="N1670" i="1"/>
  <c r="M1670" i="1"/>
  <c r="L1670" i="1"/>
  <c r="K1670" i="1"/>
  <c r="I1670" i="1"/>
  <c r="J1670" i="1" s="1"/>
  <c r="H1670" i="1"/>
  <c r="G1670" i="1"/>
  <c r="Q1669" i="1"/>
  <c r="P1669" i="1"/>
  <c r="N1669" i="1"/>
  <c r="M1669" i="1"/>
  <c r="L1669" i="1"/>
  <c r="K1669" i="1"/>
  <c r="I1669" i="1"/>
  <c r="J1669" i="1" s="1"/>
  <c r="H1669" i="1"/>
  <c r="G1669" i="1"/>
  <c r="Q1668" i="1"/>
  <c r="P1668" i="1"/>
  <c r="N1668" i="1"/>
  <c r="M1668" i="1"/>
  <c r="L1668" i="1"/>
  <c r="K1668" i="1"/>
  <c r="I1668" i="1"/>
  <c r="J1668" i="1" s="1"/>
  <c r="H1668" i="1"/>
  <c r="G1668" i="1"/>
  <c r="Q1667" i="1"/>
  <c r="P1667" i="1"/>
  <c r="N1667" i="1"/>
  <c r="M1667" i="1"/>
  <c r="L1667" i="1"/>
  <c r="K1667" i="1"/>
  <c r="I1667" i="1"/>
  <c r="J1667" i="1" s="1"/>
  <c r="H1667" i="1"/>
  <c r="G1667" i="1"/>
  <c r="Q1666" i="1"/>
  <c r="P1666" i="1"/>
  <c r="N1666" i="1"/>
  <c r="M1666" i="1"/>
  <c r="L1666" i="1"/>
  <c r="K1666" i="1"/>
  <c r="J1666" i="1"/>
  <c r="I1666" i="1"/>
  <c r="H1666" i="1"/>
  <c r="G1666" i="1"/>
  <c r="Q1665" i="1"/>
  <c r="P1665" i="1"/>
  <c r="N1665" i="1"/>
  <c r="M1665" i="1"/>
  <c r="L1665" i="1"/>
  <c r="K1665" i="1"/>
  <c r="I1665" i="1"/>
  <c r="J1665" i="1" s="1"/>
  <c r="H1665" i="1"/>
  <c r="G1665" i="1"/>
  <c r="Q1664" i="1"/>
  <c r="P1664" i="1"/>
  <c r="N1664" i="1"/>
  <c r="M1664" i="1"/>
  <c r="L1664" i="1"/>
  <c r="K1664" i="1"/>
  <c r="I1664" i="1"/>
  <c r="J1664" i="1" s="1"/>
  <c r="H1664" i="1"/>
  <c r="G1664" i="1"/>
  <c r="Q1663" i="1"/>
  <c r="P1663" i="1"/>
  <c r="N1663" i="1"/>
  <c r="M1663" i="1"/>
  <c r="L1663" i="1"/>
  <c r="K1663" i="1"/>
  <c r="I1663" i="1"/>
  <c r="J1663" i="1" s="1"/>
  <c r="H1663" i="1"/>
  <c r="G1663" i="1"/>
  <c r="Q1662" i="1"/>
  <c r="P1662" i="1"/>
  <c r="N1662" i="1"/>
  <c r="M1662" i="1"/>
  <c r="L1662" i="1"/>
  <c r="K1662" i="1"/>
  <c r="I1662" i="1"/>
  <c r="J1662" i="1" s="1"/>
  <c r="H1662" i="1"/>
  <c r="G1662" i="1"/>
  <c r="Q1661" i="1"/>
  <c r="P1661" i="1"/>
  <c r="N1661" i="1"/>
  <c r="M1661" i="1"/>
  <c r="L1661" i="1"/>
  <c r="K1661" i="1"/>
  <c r="I1661" i="1"/>
  <c r="J1661" i="1" s="1"/>
  <c r="H1661" i="1"/>
  <c r="G1661" i="1"/>
  <c r="Q1660" i="1"/>
  <c r="P1660" i="1"/>
  <c r="N1660" i="1"/>
  <c r="M1660" i="1"/>
  <c r="L1660" i="1"/>
  <c r="K1660" i="1"/>
  <c r="I1660" i="1"/>
  <c r="J1660" i="1" s="1"/>
  <c r="H1660" i="1"/>
  <c r="G1660" i="1"/>
  <c r="Q1659" i="1"/>
  <c r="P1659" i="1"/>
  <c r="N1659" i="1"/>
  <c r="M1659" i="1"/>
  <c r="L1659" i="1"/>
  <c r="K1659" i="1"/>
  <c r="I1659" i="1"/>
  <c r="J1659" i="1" s="1"/>
  <c r="H1659" i="1"/>
  <c r="G1659" i="1"/>
  <c r="Q1658" i="1"/>
  <c r="P1658" i="1"/>
  <c r="N1658" i="1"/>
  <c r="M1658" i="1"/>
  <c r="L1658" i="1"/>
  <c r="K1658" i="1"/>
  <c r="J1658" i="1"/>
  <c r="I1658" i="1"/>
  <c r="H1658" i="1"/>
  <c r="G1658" i="1"/>
  <c r="Q1657" i="1"/>
  <c r="P1657" i="1"/>
  <c r="N1657" i="1"/>
  <c r="M1657" i="1"/>
  <c r="L1657" i="1"/>
  <c r="K1657" i="1"/>
  <c r="I1657" i="1"/>
  <c r="J1657" i="1" s="1"/>
  <c r="H1657" i="1"/>
  <c r="G1657" i="1"/>
  <c r="Q1656" i="1"/>
  <c r="P1656" i="1"/>
  <c r="N1656" i="1"/>
  <c r="M1656" i="1"/>
  <c r="L1656" i="1"/>
  <c r="K1656" i="1"/>
  <c r="I1656" i="1"/>
  <c r="J1656" i="1" s="1"/>
  <c r="H1656" i="1"/>
  <c r="G1656" i="1"/>
  <c r="Q1655" i="1"/>
  <c r="P1655" i="1"/>
  <c r="N1655" i="1"/>
  <c r="M1655" i="1"/>
  <c r="L1655" i="1"/>
  <c r="K1655" i="1"/>
  <c r="I1655" i="1"/>
  <c r="J1655" i="1" s="1"/>
  <c r="H1655" i="1"/>
  <c r="G1655" i="1"/>
  <c r="Q1654" i="1"/>
  <c r="P1654" i="1"/>
  <c r="N1654" i="1"/>
  <c r="M1654" i="1"/>
  <c r="L1654" i="1"/>
  <c r="K1654" i="1"/>
  <c r="I1654" i="1"/>
  <c r="J1654" i="1" s="1"/>
  <c r="H1654" i="1"/>
  <c r="G1654" i="1"/>
  <c r="Q1653" i="1"/>
  <c r="P1653" i="1"/>
  <c r="N1653" i="1"/>
  <c r="M1653" i="1"/>
  <c r="L1653" i="1"/>
  <c r="K1653" i="1"/>
  <c r="I1653" i="1"/>
  <c r="J1653" i="1" s="1"/>
  <c r="H1653" i="1"/>
  <c r="G1653" i="1"/>
  <c r="Q1652" i="1"/>
  <c r="P1652" i="1"/>
  <c r="N1652" i="1"/>
  <c r="M1652" i="1"/>
  <c r="L1652" i="1"/>
  <c r="K1652" i="1"/>
  <c r="I1652" i="1"/>
  <c r="J1652" i="1" s="1"/>
  <c r="H1652" i="1"/>
  <c r="G1652" i="1"/>
  <c r="Q1651" i="1"/>
  <c r="P1651" i="1"/>
  <c r="N1651" i="1"/>
  <c r="M1651" i="1"/>
  <c r="L1651" i="1"/>
  <c r="K1651" i="1"/>
  <c r="I1651" i="1"/>
  <c r="J1651" i="1" s="1"/>
  <c r="H1651" i="1"/>
  <c r="G1651" i="1"/>
  <c r="Q1650" i="1"/>
  <c r="P1650" i="1"/>
  <c r="N1650" i="1"/>
  <c r="M1650" i="1"/>
  <c r="L1650" i="1"/>
  <c r="K1650" i="1"/>
  <c r="J1650" i="1"/>
  <c r="I1650" i="1"/>
  <c r="H1650" i="1"/>
  <c r="G1650" i="1"/>
  <c r="Q1649" i="1"/>
  <c r="P1649" i="1"/>
  <c r="N1649" i="1"/>
  <c r="M1649" i="1"/>
  <c r="L1649" i="1"/>
  <c r="K1649" i="1"/>
  <c r="I1649" i="1"/>
  <c r="J1649" i="1" s="1"/>
  <c r="H1649" i="1"/>
  <c r="G1649" i="1"/>
  <c r="Q1648" i="1"/>
  <c r="P1648" i="1"/>
  <c r="N1648" i="1"/>
  <c r="M1648" i="1"/>
  <c r="L1648" i="1"/>
  <c r="K1648" i="1"/>
  <c r="I1648" i="1"/>
  <c r="J1648" i="1" s="1"/>
  <c r="H1648" i="1"/>
  <c r="G1648" i="1"/>
  <c r="Q1647" i="1"/>
  <c r="P1647" i="1"/>
  <c r="N1647" i="1"/>
  <c r="M1647" i="1"/>
  <c r="L1647" i="1"/>
  <c r="K1647" i="1"/>
  <c r="I1647" i="1"/>
  <c r="J1647" i="1" s="1"/>
  <c r="H1647" i="1"/>
  <c r="G1647" i="1"/>
  <c r="Q1646" i="1"/>
  <c r="P1646" i="1"/>
  <c r="N1646" i="1"/>
  <c r="M1646" i="1"/>
  <c r="L1646" i="1"/>
  <c r="K1646" i="1"/>
  <c r="I1646" i="1"/>
  <c r="J1646" i="1" s="1"/>
  <c r="H1646" i="1"/>
  <c r="G1646" i="1"/>
  <c r="Q1645" i="1"/>
  <c r="P1645" i="1"/>
  <c r="N1645" i="1"/>
  <c r="M1645" i="1"/>
  <c r="L1645" i="1"/>
  <c r="K1645" i="1"/>
  <c r="I1645" i="1"/>
  <c r="J1645" i="1" s="1"/>
  <c r="H1645" i="1"/>
  <c r="G1645" i="1"/>
  <c r="Q1644" i="1"/>
  <c r="P1644" i="1"/>
  <c r="N1644" i="1"/>
  <c r="M1644" i="1"/>
  <c r="L1644" i="1"/>
  <c r="K1644" i="1"/>
  <c r="I1644" i="1"/>
  <c r="J1644" i="1" s="1"/>
  <c r="H1644" i="1"/>
  <c r="G1644" i="1"/>
  <c r="Q1643" i="1"/>
  <c r="P1643" i="1"/>
  <c r="N1643" i="1"/>
  <c r="M1643" i="1"/>
  <c r="L1643" i="1"/>
  <c r="K1643" i="1"/>
  <c r="I1643" i="1"/>
  <c r="J1643" i="1" s="1"/>
  <c r="H1643" i="1"/>
  <c r="G1643" i="1"/>
  <c r="Q1642" i="1"/>
  <c r="P1642" i="1"/>
  <c r="N1642" i="1"/>
  <c r="M1642" i="1"/>
  <c r="L1642" i="1"/>
  <c r="K1642" i="1"/>
  <c r="J1642" i="1"/>
  <c r="I1642" i="1"/>
  <c r="H1642" i="1"/>
  <c r="G1642" i="1"/>
  <c r="Q1641" i="1"/>
  <c r="P1641" i="1"/>
  <c r="N1641" i="1"/>
  <c r="M1641" i="1"/>
  <c r="L1641" i="1"/>
  <c r="K1641" i="1"/>
  <c r="I1641" i="1"/>
  <c r="J1641" i="1" s="1"/>
  <c r="H1641" i="1"/>
  <c r="G1641" i="1"/>
  <c r="Q1640" i="1"/>
  <c r="P1640" i="1"/>
  <c r="N1640" i="1"/>
  <c r="M1640" i="1"/>
  <c r="L1640" i="1"/>
  <c r="K1640" i="1"/>
  <c r="I1640" i="1"/>
  <c r="J1640" i="1" s="1"/>
  <c r="H1640" i="1"/>
  <c r="G1640" i="1"/>
  <c r="Q1639" i="1"/>
  <c r="P1639" i="1"/>
  <c r="N1639" i="1"/>
  <c r="M1639" i="1"/>
  <c r="L1639" i="1"/>
  <c r="K1639" i="1"/>
  <c r="I1639" i="1"/>
  <c r="J1639" i="1" s="1"/>
  <c r="H1639" i="1"/>
  <c r="G1639" i="1"/>
  <c r="Q1638" i="1"/>
  <c r="P1638" i="1"/>
  <c r="N1638" i="1"/>
  <c r="M1638" i="1"/>
  <c r="L1638" i="1"/>
  <c r="K1638" i="1"/>
  <c r="I1638" i="1"/>
  <c r="J1638" i="1" s="1"/>
  <c r="H1638" i="1"/>
  <c r="G1638" i="1"/>
  <c r="Q1637" i="1"/>
  <c r="P1637" i="1"/>
  <c r="N1637" i="1"/>
  <c r="M1637" i="1"/>
  <c r="L1637" i="1"/>
  <c r="K1637" i="1"/>
  <c r="I1637" i="1"/>
  <c r="J1637" i="1" s="1"/>
  <c r="H1637" i="1"/>
  <c r="G1637" i="1"/>
  <c r="Q1636" i="1"/>
  <c r="P1636" i="1"/>
  <c r="N1636" i="1"/>
  <c r="M1636" i="1"/>
  <c r="L1636" i="1"/>
  <c r="K1636" i="1"/>
  <c r="I1636" i="1"/>
  <c r="J1636" i="1" s="1"/>
  <c r="H1636" i="1"/>
  <c r="G1636" i="1"/>
  <c r="Q1635" i="1"/>
  <c r="P1635" i="1"/>
  <c r="N1635" i="1"/>
  <c r="M1635" i="1"/>
  <c r="L1635" i="1"/>
  <c r="K1635" i="1"/>
  <c r="I1635" i="1"/>
  <c r="J1635" i="1" s="1"/>
  <c r="H1635" i="1"/>
  <c r="G1635" i="1"/>
  <c r="Q1634" i="1"/>
  <c r="P1634" i="1"/>
  <c r="N1634" i="1"/>
  <c r="M1634" i="1"/>
  <c r="L1634" i="1"/>
  <c r="K1634" i="1"/>
  <c r="J1634" i="1"/>
  <c r="I1634" i="1"/>
  <c r="H1634" i="1"/>
  <c r="G1634" i="1"/>
  <c r="Q1633" i="1"/>
  <c r="P1633" i="1"/>
  <c r="N1633" i="1"/>
  <c r="M1633" i="1"/>
  <c r="L1633" i="1"/>
  <c r="K1633" i="1"/>
  <c r="I1633" i="1"/>
  <c r="J1633" i="1" s="1"/>
  <c r="H1633" i="1"/>
  <c r="G1633" i="1"/>
  <c r="Q1632" i="1"/>
  <c r="P1632" i="1"/>
  <c r="N1632" i="1"/>
  <c r="M1632" i="1"/>
  <c r="L1632" i="1"/>
  <c r="K1632" i="1"/>
  <c r="I1632" i="1"/>
  <c r="J1632" i="1" s="1"/>
  <c r="H1632" i="1"/>
  <c r="G1632" i="1"/>
  <c r="Q1631" i="1"/>
  <c r="P1631" i="1"/>
  <c r="N1631" i="1"/>
  <c r="M1631" i="1"/>
  <c r="L1631" i="1"/>
  <c r="K1631" i="1"/>
  <c r="I1631" i="1"/>
  <c r="J1631" i="1" s="1"/>
  <c r="H1631" i="1"/>
  <c r="G1631" i="1"/>
  <c r="Q1630" i="1"/>
  <c r="P1630" i="1"/>
  <c r="N1630" i="1"/>
  <c r="M1630" i="1"/>
  <c r="L1630" i="1"/>
  <c r="K1630" i="1"/>
  <c r="I1630" i="1"/>
  <c r="J1630" i="1" s="1"/>
  <c r="H1630" i="1"/>
  <c r="G1630" i="1"/>
  <c r="Q1629" i="1"/>
  <c r="P1629" i="1"/>
  <c r="N1629" i="1"/>
  <c r="M1629" i="1"/>
  <c r="L1629" i="1"/>
  <c r="K1629" i="1"/>
  <c r="I1629" i="1"/>
  <c r="J1629" i="1" s="1"/>
  <c r="H1629" i="1"/>
  <c r="G1629" i="1"/>
  <c r="Q1628" i="1"/>
  <c r="P1628" i="1"/>
  <c r="N1628" i="1"/>
  <c r="M1628" i="1"/>
  <c r="L1628" i="1"/>
  <c r="K1628" i="1"/>
  <c r="I1628" i="1"/>
  <c r="J1628" i="1" s="1"/>
  <c r="H1628" i="1"/>
  <c r="G1628" i="1"/>
  <c r="Q1627" i="1"/>
  <c r="P1627" i="1"/>
  <c r="N1627" i="1"/>
  <c r="M1627" i="1"/>
  <c r="L1627" i="1"/>
  <c r="K1627" i="1"/>
  <c r="I1627" i="1"/>
  <c r="J1627" i="1" s="1"/>
  <c r="H1627" i="1"/>
  <c r="G1627" i="1"/>
  <c r="Q1626" i="1"/>
  <c r="P1626" i="1"/>
  <c r="N1626" i="1"/>
  <c r="M1626" i="1"/>
  <c r="L1626" i="1"/>
  <c r="K1626" i="1"/>
  <c r="J1626" i="1"/>
  <c r="I1626" i="1"/>
  <c r="H1626" i="1"/>
  <c r="G1626" i="1"/>
  <c r="Q1625" i="1"/>
  <c r="P1625" i="1"/>
  <c r="N1625" i="1"/>
  <c r="M1625" i="1"/>
  <c r="L1625" i="1"/>
  <c r="K1625" i="1"/>
  <c r="I1625" i="1"/>
  <c r="J1625" i="1" s="1"/>
  <c r="H1625" i="1"/>
  <c r="G1625" i="1"/>
  <c r="Q1624" i="1"/>
  <c r="P1624" i="1"/>
  <c r="N1624" i="1"/>
  <c r="M1624" i="1"/>
  <c r="L1624" i="1"/>
  <c r="K1624" i="1"/>
  <c r="I1624" i="1"/>
  <c r="J1624" i="1" s="1"/>
  <c r="H1624" i="1"/>
  <c r="G1624" i="1"/>
  <c r="Q1623" i="1"/>
  <c r="P1623" i="1"/>
  <c r="N1623" i="1"/>
  <c r="M1623" i="1"/>
  <c r="L1623" i="1"/>
  <c r="K1623" i="1"/>
  <c r="I1623" i="1"/>
  <c r="J1623" i="1" s="1"/>
  <c r="H1623" i="1"/>
  <c r="G1623" i="1"/>
  <c r="Q1622" i="1"/>
  <c r="P1622" i="1"/>
  <c r="N1622" i="1"/>
  <c r="M1622" i="1"/>
  <c r="L1622" i="1"/>
  <c r="K1622" i="1"/>
  <c r="I1622" i="1"/>
  <c r="J1622" i="1" s="1"/>
  <c r="H1622" i="1"/>
  <c r="G1622" i="1"/>
  <c r="Q1621" i="1"/>
  <c r="P1621" i="1"/>
  <c r="N1621" i="1"/>
  <c r="M1621" i="1"/>
  <c r="L1621" i="1"/>
  <c r="K1621" i="1"/>
  <c r="I1621" i="1"/>
  <c r="J1621" i="1" s="1"/>
  <c r="H1621" i="1"/>
  <c r="G1621" i="1"/>
  <c r="Q1620" i="1"/>
  <c r="P1620" i="1"/>
  <c r="N1620" i="1"/>
  <c r="M1620" i="1"/>
  <c r="L1620" i="1"/>
  <c r="K1620" i="1"/>
  <c r="I1620" i="1"/>
  <c r="J1620" i="1" s="1"/>
  <c r="H1620" i="1"/>
  <c r="G1620" i="1"/>
  <c r="Q1619" i="1"/>
  <c r="P1619" i="1"/>
  <c r="N1619" i="1"/>
  <c r="M1619" i="1"/>
  <c r="L1619" i="1"/>
  <c r="K1619" i="1"/>
  <c r="I1619" i="1"/>
  <c r="J1619" i="1" s="1"/>
  <c r="H1619" i="1"/>
  <c r="G1619" i="1"/>
  <c r="Q1618" i="1"/>
  <c r="P1618" i="1"/>
  <c r="N1618" i="1"/>
  <c r="M1618" i="1"/>
  <c r="L1618" i="1"/>
  <c r="K1618" i="1"/>
  <c r="J1618" i="1"/>
  <c r="I1618" i="1"/>
  <c r="H1618" i="1"/>
  <c r="G1618" i="1"/>
  <c r="Q1617" i="1"/>
  <c r="P1617" i="1"/>
  <c r="N1617" i="1"/>
  <c r="M1617" i="1"/>
  <c r="L1617" i="1"/>
  <c r="K1617" i="1"/>
  <c r="I1617" i="1"/>
  <c r="J1617" i="1" s="1"/>
  <c r="H1617" i="1"/>
  <c r="G1617" i="1"/>
  <c r="Q1616" i="1"/>
  <c r="P1616" i="1"/>
  <c r="N1616" i="1"/>
  <c r="M1616" i="1"/>
  <c r="L1616" i="1"/>
  <c r="K1616" i="1"/>
  <c r="I1616" i="1"/>
  <c r="J1616" i="1" s="1"/>
  <c r="H1616" i="1"/>
  <c r="G1616" i="1"/>
  <c r="Q1615" i="1"/>
  <c r="P1615" i="1"/>
  <c r="N1615" i="1"/>
  <c r="M1615" i="1"/>
  <c r="L1615" i="1"/>
  <c r="K1615" i="1"/>
  <c r="I1615" i="1"/>
  <c r="J1615" i="1" s="1"/>
  <c r="H1615" i="1"/>
  <c r="G1615" i="1"/>
  <c r="Q1614" i="1"/>
  <c r="P1614" i="1"/>
  <c r="N1614" i="1"/>
  <c r="M1614" i="1"/>
  <c r="L1614" i="1"/>
  <c r="K1614" i="1"/>
  <c r="I1614" i="1"/>
  <c r="J1614" i="1" s="1"/>
  <c r="H1614" i="1"/>
  <c r="G1614" i="1"/>
  <c r="Q1613" i="1"/>
  <c r="P1613" i="1"/>
  <c r="N1613" i="1"/>
  <c r="M1613" i="1"/>
  <c r="L1613" i="1"/>
  <c r="K1613" i="1"/>
  <c r="I1613" i="1"/>
  <c r="J1613" i="1" s="1"/>
  <c r="H1613" i="1"/>
  <c r="G1613" i="1"/>
  <c r="Q1612" i="1"/>
  <c r="P1612" i="1"/>
  <c r="N1612" i="1"/>
  <c r="M1612" i="1"/>
  <c r="L1612" i="1"/>
  <c r="K1612" i="1"/>
  <c r="J1612" i="1"/>
  <c r="I1612" i="1"/>
  <c r="H1612" i="1"/>
  <c r="G1612" i="1"/>
  <c r="Q1611" i="1"/>
  <c r="P1611" i="1"/>
  <c r="N1611" i="1"/>
  <c r="M1611" i="1"/>
  <c r="L1611" i="1"/>
  <c r="K1611" i="1"/>
  <c r="I1611" i="1"/>
  <c r="J1611" i="1" s="1"/>
  <c r="H1611" i="1"/>
  <c r="G1611" i="1"/>
  <c r="Q1610" i="1"/>
  <c r="P1610" i="1"/>
  <c r="N1610" i="1"/>
  <c r="M1610" i="1"/>
  <c r="L1610" i="1"/>
  <c r="K1610" i="1"/>
  <c r="J1610" i="1"/>
  <c r="I1610" i="1"/>
  <c r="H1610" i="1"/>
  <c r="G1610" i="1"/>
  <c r="Q1609" i="1"/>
  <c r="P1609" i="1"/>
  <c r="N1609" i="1"/>
  <c r="M1609" i="1"/>
  <c r="L1609" i="1"/>
  <c r="K1609" i="1"/>
  <c r="I1609" i="1"/>
  <c r="J1609" i="1" s="1"/>
  <c r="H1609" i="1"/>
  <c r="G1609" i="1"/>
  <c r="Q1608" i="1"/>
  <c r="P1608" i="1"/>
  <c r="N1608" i="1"/>
  <c r="M1608" i="1"/>
  <c r="L1608" i="1"/>
  <c r="K1608" i="1"/>
  <c r="I1608" i="1"/>
  <c r="J1608" i="1" s="1"/>
  <c r="H1608" i="1"/>
  <c r="G1608" i="1"/>
  <c r="Q1607" i="1"/>
  <c r="P1607" i="1"/>
  <c r="N1607" i="1"/>
  <c r="M1607" i="1"/>
  <c r="L1607" i="1"/>
  <c r="K1607" i="1"/>
  <c r="I1607" i="1"/>
  <c r="J1607" i="1" s="1"/>
  <c r="H1607" i="1"/>
  <c r="G1607" i="1"/>
  <c r="Q1606" i="1"/>
  <c r="P1606" i="1"/>
  <c r="N1606" i="1"/>
  <c r="M1606" i="1"/>
  <c r="L1606" i="1"/>
  <c r="K1606" i="1"/>
  <c r="I1606" i="1"/>
  <c r="J1606" i="1" s="1"/>
  <c r="H1606" i="1"/>
  <c r="G1606" i="1"/>
  <c r="Q1605" i="1"/>
  <c r="P1605" i="1"/>
  <c r="N1605" i="1"/>
  <c r="M1605" i="1"/>
  <c r="L1605" i="1"/>
  <c r="K1605" i="1"/>
  <c r="I1605" i="1"/>
  <c r="J1605" i="1" s="1"/>
  <c r="H1605" i="1"/>
  <c r="G1605" i="1"/>
  <c r="Q1604" i="1"/>
  <c r="P1604" i="1"/>
  <c r="N1604" i="1"/>
  <c r="M1604" i="1"/>
  <c r="L1604" i="1"/>
  <c r="K1604" i="1"/>
  <c r="J1604" i="1"/>
  <c r="I1604" i="1"/>
  <c r="H1604" i="1"/>
  <c r="G1604" i="1"/>
  <c r="Q1603" i="1"/>
  <c r="P1603" i="1"/>
  <c r="N1603" i="1"/>
  <c r="M1603" i="1"/>
  <c r="L1603" i="1"/>
  <c r="K1603" i="1"/>
  <c r="I1603" i="1"/>
  <c r="J1603" i="1" s="1"/>
  <c r="H1603" i="1"/>
  <c r="G1603" i="1"/>
  <c r="Q1602" i="1"/>
  <c r="P1602" i="1"/>
  <c r="N1602" i="1"/>
  <c r="M1602" i="1"/>
  <c r="L1602" i="1"/>
  <c r="K1602" i="1"/>
  <c r="J1602" i="1"/>
  <c r="I1602" i="1"/>
  <c r="H1602" i="1"/>
  <c r="G1602" i="1"/>
  <c r="Q1601" i="1"/>
  <c r="P1601" i="1"/>
  <c r="N1601" i="1"/>
  <c r="M1601" i="1"/>
  <c r="L1601" i="1"/>
  <c r="K1601" i="1"/>
  <c r="I1601" i="1"/>
  <c r="J1601" i="1" s="1"/>
  <c r="H1601" i="1"/>
  <c r="G1601" i="1"/>
  <c r="Q1600" i="1"/>
  <c r="P1600" i="1"/>
  <c r="N1600" i="1"/>
  <c r="M1600" i="1"/>
  <c r="L1600" i="1"/>
  <c r="K1600" i="1"/>
  <c r="I1600" i="1"/>
  <c r="J1600" i="1" s="1"/>
  <c r="H1600" i="1"/>
  <c r="G1600" i="1"/>
  <c r="Q1599" i="1"/>
  <c r="P1599" i="1"/>
  <c r="N1599" i="1"/>
  <c r="M1599" i="1"/>
  <c r="L1599" i="1"/>
  <c r="K1599" i="1"/>
  <c r="I1599" i="1"/>
  <c r="J1599" i="1" s="1"/>
  <c r="H1599" i="1"/>
  <c r="G1599" i="1"/>
  <c r="Q1598" i="1"/>
  <c r="P1598" i="1"/>
  <c r="N1598" i="1"/>
  <c r="M1598" i="1"/>
  <c r="L1598" i="1"/>
  <c r="K1598" i="1"/>
  <c r="I1598" i="1"/>
  <c r="J1598" i="1" s="1"/>
  <c r="H1598" i="1"/>
  <c r="G1598" i="1"/>
  <c r="Q1597" i="1"/>
  <c r="P1597" i="1"/>
  <c r="N1597" i="1"/>
  <c r="M1597" i="1"/>
  <c r="L1597" i="1"/>
  <c r="K1597" i="1"/>
  <c r="I1597" i="1"/>
  <c r="J1597" i="1" s="1"/>
  <c r="H1597" i="1"/>
  <c r="G1597" i="1"/>
  <c r="Q1596" i="1"/>
  <c r="P1596" i="1"/>
  <c r="N1596" i="1"/>
  <c r="M1596" i="1"/>
  <c r="L1596" i="1"/>
  <c r="K1596" i="1"/>
  <c r="J1596" i="1"/>
  <c r="I1596" i="1"/>
  <c r="H1596" i="1"/>
  <c r="G1596" i="1"/>
  <c r="Q1595" i="1"/>
  <c r="P1595" i="1"/>
  <c r="N1595" i="1"/>
  <c r="M1595" i="1"/>
  <c r="L1595" i="1"/>
  <c r="K1595" i="1"/>
  <c r="I1595" i="1"/>
  <c r="J1595" i="1" s="1"/>
  <c r="H1595" i="1"/>
  <c r="G1595" i="1"/>
  <c r="Q1594" i="1"/>
  <c r="P1594" i="1"/>
  <c r="N1594" i="1"/>
  <c r="M1594" i="1"/>
  <c r="L1594" i="1"/>
  <c r="K1594" i="1"/>
  <c r="J1594" i="1"/>
  <c r="I1594" i="1"/>
  <c r="H1594" i="1"/>
  <c r="G1594" i="1"/>
  <c r="Q1593" i="1"/>
  <c r="P1593" i="1"/>
  <c r="N1593" i="1"/>
  <c r="M1593" i="1"/>
  <c r="L1593" i="1"/>
  <c r="K1593" i="1"/>
  <c r="I1593" i="1"/>
  <c r="J1593" i="1" s="1"/>
  <c r="H1593" i="1"/>
  <c r="G1593" i="1"/>
  <c r="Q1592" i="1"/>
  <c r="P1592" i="1"/>
  <c r="N1592" i="1"/>
  <c r="M1592" i="1"/>
  <c r="L1592" i="1"/>
  <c r="K1592" i="1"/>
  <c r="I1592" i="1"/>
  <c r="J1592" i="1" s="1"/>
  <c r="H1592" i="1"/>
  <c r="G1592" i="1"/>
  <c r="Q1591" i="1"/>
  <c r="P1591" i="1"/>
  <c r="N1591" i="1"/>
  <c r="M1591" i="1"/>
  <c r="L1591" i="1"/>
  <c r="K1591" i="1"/>
  <c r="I1591" i="1"/>
  <c r="J1591" i="1" s="1"/>
  <c r="H1591" i="1"/>
  <c r="G1591" i="1"/>
  <c r="Q1590" i="1"/>
  <c r="P1590" i="1"/>
  <c r="N1590" i="1"/>
  <c r="M1590" i="1"/>
  <c r="L1590" i="1"/>
  <c r="K1590" i="1"/>
  <c r="I1590" i="1"/>
  <c r="J1590" i="1" s="1"/>
  <c r="H1590" i="1"/>
  <c r="G1590" i="1"/>
  <c r="Q1589" i="1"/>
  <c r="P1589" i="1"/>
  <c r="N1589" i="1"/>
  <c r="M1589" i="1"/>
  <c r="L1589" i="1"/>
  <c r="K1589" i="1"/>
  <c r="I1589" i="1"/>
  <c r="J1589" i="1" s="1"/>
  <c r="H1589" i="1"/>
  <c r="G1589" i="1"/>
  <c r="Q1588" i="1"/>
  <c r="P1588" i="1"/>
  <c r="N1588" i="1"/>
  <c r="M1588" i="1"/>
  <c r="L1588" i="1"/>
  <c r="K1588" i="1"/>
  <c r="J1588" i="1"/>
  <c r="I1588" i="1"/>
  <c r="H1588" i="1"/>
  <c r="G1588" i="1"/>
  <c r="Q1587" i="1"/>
  <c r="P1587" i="1"/>
  <c r="N1587" i="1"/>
  <c r="M1587" i="1"/>
  <c r="L1587" i="1"/>
  <c r="K1587" i="1"/>
  <c r="I1587" i="1"/>
  <c r="J1587" i="1" s="1"/>
  <c r="H1587" i="1"/>
  <c r="G1587" i="1"/>
  <c r="Q1586" i="1"/>
  <c r="P1586" i="1"/>
  <c r="N1586" i="1"/>
  <c r="M1586" i="1"/>
  <c r="L1586" i="1"/>
  <c r="K1586" i="1"/>
  <c r="J1586" i="1"/>
  <c r="I1586" i="1"/>
  <c r="H1586" i="1"/>
  <c r="G1586" i="1"/>
  <c r="Q1585" i="1"/>
  <c r="P1585" i="1"/>
  <c r="N1585" i="1"/>
  <c r="M1585" i="1"/>
  <c r="L1585" i="1"/>
  <c r="K1585" i="1"/>
  <c r="I1585" i="1"/>
  <c r="J1585" i="1" s="1"/>
  <c r="H1585" i="1"/>
  <c r="G1585" i="1"/>
  <c r="Q1584" i="1"/>
  <c r="P1584" i="1"/>
  <c r="N1584" i="1"/>
  <c r="M1584" i="1"/>
  <c r="L1584" i="1"/>
  <c r="K1584" i="1"/>
  <c r="I1584" i="1"/>
  <c r="J1584" i="1" s="1"/>
  <c r="H1584" i="1"/>
  <c r="G1584" i="1"/>
  <c r="Q1583" i="1"/>
  <c r="P1583" i="1"/>
  <c r="N1583" i="1"/>
  <c r="M1583" i="1"/>
  <c r="L1583" i="1"/>
  <c r="K1583" i="1"/>
  <c r="I1583" i="1"/>
  <c r="J1583" i="1" s="1"/>
  <c r="H1583" i="1"/>
  <c r="G1583" i="1"/>
  <c r="Q1582" i="1"/>
  <c r="P1582" i="1"/>
  <c r="N1582" i="1"/>
  <c r="M1582" i="1"/>
  <c r="L1582" i="1"/>
  <c r="K1582" i="1"/>
  <c r="I1582" i="1"/>
  <c r="J1582" i="1" s="1"/>
  <c r="H1582" i="1"/>
  <c r="G1582" i="1"/>
  <c r="Q1581" i="1"/>
  <c r="P1581" i="1"/>
  <c r="N1581" i="1"/>
  <c r="M1581" i="1"/>
  <c r="L1581" i="1"/>
  <c r="K1581" i="1"/>
  <c r="I1581" i="1"/>
  <c r="J1581" i="1" s="1"/>
  <c r="H1581" i="1"/>
  <c r="G1581" i="1"/>
  <c r="Q1580" i="1"/>
  <c r="P1580" i="1"/>
  <c r="N1580" i="1"/>
  <c r="M1580" i="1"/>
  <c r="L1580" i="1"/>
  <c r="K1580" i="1"/>
  <c r="J1580" i="1"/>
  <c r="I1580" i="1"/>
  <c r="H1580" i="1"/>
  <c r="G1580" i="1"/>
  <c r="Q1579" i="1"/>
  <c r="P1579" i="1"/>
  <c r="N1579" i="1"/>
  <c r="M1579" i="1"/>
  <c r="L1579" i="1"/>
  <c r="K1579" i="1"/>
  <c r="I1579" i="1"/>
  <c r="J1579" i="1" s="1"/>
  <c r="H1579" i="1"/>
  <c r="G1579" i="1"/>
  <c r="Q1578" i="1"/>
  <c r="P1578" i="1"/>
  <c r="N1578" i="1"/>
  <c r="M1578" i="1"/>
  <c r="L1578" i="1"/>
  <c r="K1578" i="1"/>
  <c r="J1578" i="1"/>
  <c r="I1578" i="1"/>
  <c r="H1578" i="1"/>
  <c r="G1578" i="1"/>
  <c r="Q1577" i="1"/>
  <c r="P1577" i="1"/>
  <c r="N1577" i="1"/>
  <c r="M1577" i="1"/>
  <c r="L1577" i="1"/>
  <c r="K1577" i="1"/>
  <c r="I1577" i="1"/>
  <c r="J1577" i="1" s="1"/>
  <c r="H1577" i="1"/>
  <c r="G1577" i="1"/>
  <c r="Q1576" i="1"/>
  <c r="P1576" i="1"/>
  <c r="N1576" i="1"/>
  <c r="M1576" i="1"/>
  <c r="L1576" i="1"/>
  <c r="K1576" i="1"/>
  <c r="I1576" i="1"/>
  <c r="J1576" i="1" s="1"/>
  <c r="H1576" i="1"/>
  <c r="G1576" i="1"/>
  <c r="Q1575" i="1"/>
  <c r="P1575" i="1"/>
  <c r="N1575" i="1"/>
  <c r="M1575" i="1"/>
  <c r="L1575" i="1"/>
  <c r="K1575" i="1"/>
  <c r="I1575" i="1"/>
  <c r="J1575" i="1" s="1"/>
  <c r="H1575" i="1"/>
  <c r="G1575" i="1"/>
  <c r="Q1574" i="1"/>
  <c r="P1574" i="1"/>
  <c r="N1574" i="1"/>
  <c r="M1574" i="1"/>
  <c r="L1574" i="1"/>
  <c r="K1574" i="1"/>
  <c r="I1574" i="1"/>
  <c r="J1574" i="1" s="1"/>
  <c r="H1574" i="1"/>
  <c r="G1574" i="1"/>
  <c r="Q1573" i="1"/>
  <c r="P1573" i="1"/>
  <c r="N1573" i="1"/>
  <c r="M1573" i="1"/>
  <c r="L1573" i="1"/>
  <c r="K1573" i="1"/>
  <c r="I1573" i="1"/>
  <c r="J1573" i="1" s="1"/>
  <c r="H1573" i="1"/>
  <c r="G1573" i="1"/>
  <c r="Q1572" i="1"/>
  <c r="P1572" i="1"/>
  <c r="N1572" i="1"/>
  <c r="M1572" i="1"/>
  <c r="L1572" i="1"/>
  <c r="K1572" i="1"/>
  <c r="J1572" i="1"/>
  <c r="I1572" i="1"/>
  <c r="H1572" i="1"/>
  <c r="G1572" i="1"/>
  <c r="Q1571" i="1"/>
  <c r="P1571" i="1"/>
  <c r="N1571" i="1"/>
  <c r="M1571" i="1"/>
  <c r="L1571" i="1"/>
  <c r="K1571" i="1"/>
  <c r="I1571" i="1"/>
  <c r="J1571" i="1" s="1"/>
  <c r="H1571" i="1"/>
  <c r="G1571" i="1"/>
  <c r="Q1570" i="1"/>
  <c r="P1570" i="1"/>
  <c r="N1570" i="1"/>
  <c r="M1570" i="1"/>
  <c r="L1570" i="1"/>
  <c r="K1570" i="1"/>
  <c r="J1570" i="1"/>
  <c r="I1570" i="1"/>
  <c r="H1570" i="1"/>
  <c r="G1570" i="1"/>
  <c r="Q1569" i="1"/>
  <c r="P1569" i="1"/>
  <c r="N1569" i="1"/>
  <c r="M1569" i="1"/>
  <c r="L1569" i="1"/>
  <c r="K1569" i="1"/>
  <c r="I1569" i="1"/>
  <c r="J1569" i="1" s="1"/>
  <c r="H1569" i="1"/>
  <c r="G1569" i="1"/>
  <c r="Q1568" i="1"/>
  <c r="P1568" i="1"/>
  <c r="N1568" i="1"/>
  <c r="M1568" i="1"/>
  <c r="L1568" i="1"/>
  <c r="K1568" i="1"/>
  <c r="I1568" i="1"/>
  <c r="J1568" i="1" s="1"/>
  <c r="H1568" i="1"/>
  <c r="G1568" i="1"/>
  <c r="Q1567" i="1"/>
  <c r="P1567" i="1"/>
  <c r="N1567" i="1"/>
  <c r="M1567" i="1"/>
  <c r="L1567" i="1"/>
  <c r="K1567" i="1"/>
  <c r="I1567" i="1"/>
  <c r="J1567" i="1" s="1"/>
  <c r="H1567" i="1"/>
  <c r="G1567" i="1"/>
  <c r="Q1566" i="1"/>
  <c r="P1566" i="1"/>
  <c r="N1566" i="1"/>
  <c r="M1566" i="1"/>
  <c r="L1566" i="1"/>
  <c r="K1566" i="1"/>
  <c r="I1566" i="1"/>
  <c r="J1566" i="1" s="1"/>
  <c r="H1566" i="1"/>
  <c r="G1566" i="1"/>
  <c r="Q1565" i="1"/>
  <c r="P1565" i="1"/>
  <c r="N1565" i="1"/>
  <c r="M1565" i="1"/>
  <c r="L1565" i="1"/>
  <c r="K1565" i="1"/>
  <c r="I1565" i="1"/>
  <c r="J1565" i="1" s="1"/>
  <c r="H1565" i="1"/>
  <c r="G1565" i="1"/>
  <c r="Q1564" i="1"/>
  <c r="P1564" i="1"/>
  <c r="N1564" i="1"/>
  <c r="M1564" i="1"/>
  <c r="L1564" i="1"/>
  <c r="K1564" i="1"/>
  <c r="J1564" i="1"/>
  <c r="I1564" i="1"/>
  <c r="H1564" i="1"/>
  <c r="G1564" i="1"/>
  <c r="Q1563" i="1"/>
  <c r="P1563" i="1"/>
  <c r="N1563" i="1"/>
  <c r="M1563" i="1"/>
  <c r="L1563" i="1"/>
  <c r="K1563" i="1"/>
  <c r="I1563" i="1"/>
  <c r="J1563" i="1" s="1"/>
  <c r="H1563" i="1"/>
  <c r="G1563" i="1"/>
  <c r="Q1562" i="1"/>
  <c r="P1562" i="1"/>
  <c r="N1562" i="1"/>
  <c r="M1562" i="1"/>
  <c r="L1562" i="1"/>
  <c r="K1562" i="1"/>
  <c r="J1562" i="1"/>
  <c r="I1562" i="1"/>
  <c r="H1562" i="1"/>
  <c r="G1562" i="1"/>
  <c r="Q1561" i="1"/>
  <c r="P1561" i="1"/>
  <c r="N1561" i="1"/>
  <c r="M1561" i="1"/>
  <c r="L1561" i="1"/>
  <c r="K1561" i="1"/>
  <c r="I1561" i="1"/>
  <c r="J1561" i="1" s="1"/>
  <c r="H1561" i="1"/>
  <c r="G1561" i="1"/>
  <c r="Q1560" i="1"/>
  <c r="P1560" i="1"/>
  <c r="N1560" i="1"/>
  <c r="M1560" i="1"/>
  <c r="L1560" i="1"/>
  <c r="K1560" i="1"/>
  <c r="I1560" i="1"/>
  <c r="J1560" i="1" s="1"/>
  <c r="H1560" i="1"/>
  <c r="G1560" i="1"/>
  <c r="Q1559" i="1"/>
  <c r="P1559" i="1"/>
  <c r="N1559" i="1"/>
  <c r="M1559" i="1"/>
  <c r="L1559" i="1"/>
  <c r="K1559" i="1"/>
  <c r="I1559" i="1"/>
  <c r="J1559" i="1" s="1"/>
  <c r="H1559" i="1"/>
  <c r="G1559" i="1"/>
  <c r="Q1558" i="1"/>
  <c r="P1558" i="1"/>
  <c r="N1558" i="1"/>
  <c r="M1558" i="1"/>
  <c r="L1558" i="1"/>
  <c r="K1558" i="1"/>
  <c r="I1558" i="1"/>
  <c r="J1558" i="1" s="1"/>
  <c r="H1558" i="1"/>
  <c r="G1558" i="1"/>
  <c r="Q1557" i="1"/>
  <c r="P1557" i="1"/>
  <c r="N1557" i="1"/>
  <c r="M1557" i="1"/>
  <c r="L1557" i="1"/>
  <c r="K1557" i="1"/>
  <c r="I1557" i="1"/>
  <c r="J1557" i="1" s="1"/>
  <c r="H1557" i="1"/>
  <c r="G1557" i="1"/>
  <c r="Q1556" i="1"/>
  <c r="P1556" i="1"/>
  <c r="N1556" i="1"/>
  <c r="M1556" i="1"/>
  <c r="L1556" i="1"/>
  <c r="K1556" i="1"/>
  <c r="J1556" i="1"/>
  <c r="I1556" i="1"/>
  <c r="H1556" i="1"/>
  <c r="G1556" i="1"/>
  <c r="Q1555" i="1"/>
  <c r="P1555" i="1"/>
  <c r="N1555" i="1"/>
  <c r="M1555" i="1"/>
  <c r="L1555" i="1"/>
  <c r="K1555" i="1"/>
  <c r="I1555" i="1"/>
  <c r="J1555" i="1" s="1"/>
  <c r="H1555" i="1"/>
  <c r="G1555" i="1"/>
  <c r="Q1554" i="1"/>
  <c r="P1554" i="1"/>
  <c r="N1554" i="1"/>
  <c r="M1554" i="1"/>
  <c r="L1554" i="1"/>
  <c r="K1554" i="1"/>
  <c r="J1554" i="1"/>
  <c r="I1554" i="1"/>
  <c r="H1554" i="1"/>
  <c r="G1554" i="1"/>
  <c r="Q1553" i="1"/>
  <c r="P1553" i="1"/>
  <c r="N1553" i="1"/>
  <c r="M1553" i="1"/>
  <c r="L1553" i="1"/>
  <c r="K1553" i="1"/>
  <c r="I1553" i="1"/>
  <c r="J1553" i="1" s="1"/>
  <c r="H1553" i="1"/>
  <c r="G1553" i="1"/>
  <c r="Q1552" i="1"/>
  <c r="P1552" i="1"/>
  <c r="N1552" i="1"/>
  <c r="M1552" i="1"/>
  <c r="L1552" i="1"/>
  <c r="K1552" i="1"/>
  <c r="I1552" i="1"/>
  <c r="J1552" i="1" s="1"/>
  <c r="H1552" i="1"/>
  <c r="G1552" i="1"/>
  <c r="Q1551" i="1"/>
  <c r="P1551" i="1"/>
  <c r="N1551" i="1"/>
  <c r="M1551" i="1"/>
  <c r="L1551" i="1"/>
  <c r="K1551" i="1"/>
  <c r="I1551" i="1"/>
  <c r="J1551" i="1" s="1"/>
  <c r="H1551" i="1"/>
  <c r="G1551" i="1"/>
  <c r="Q1550" i="1"/>
  <c r="P1550" i="1"/>
  <c r="N1550" i="1"/>
  <c r="M1550" i="1"/>
  <c r="L1550" i="1"/>
  <c r="K1550" i="1"/>
  <c r="I1550" i="1"/>
  <c r="J1550" i="1" s="1"/>
  <c r="H1550" i="1"/>
  <c r="G1550" i="1"/>
  <c r="Q1549" i="1"/>
  <c r="P1549" i="1"/>
  <c r="N1549" i="1"/>
  <c r="M1549" i="1"/>
  <c r="L1549" i="1"/>
  <c r="K1549" i="1"/>
  <c r="I1549" i="1"/>
  <c r="J1549" i="1" s="1"/>
  <c r="H1549" i="1"/>
  <c r="G1549" i="1"/>
  <c r="Q1548" i="1"/>
  <c r="P1548" i="1"/>
  <c r="N1548" i="1"/>
  <c r="M1548" i="1"/>
  <c r="L1548" i="1"/>
  <c r="K1548" i="1"/>
  <c r="J1548" i="1"/>
  <c r="I1548" i="1"/>
  <c r="H1548" i="1"/>
  <c r="G1548" i="1"/>
  <c r="Q1547" i="1"/>
  <c r="P1547" i="1"/>
  <c r="N1547" i="1"/>
  <c r="M1547" i="1"/>
  <c r="L1547" i="1"/>
  <c r="K1547" i="1"/>
  <c r="I1547" i="1"/>
  <c r="J1547" i="1" s="1"/>
  <c r="H1547" i="1"/>
  <c r="G1547" i="1"/>
  <c r="Q1546" i="1"/>
  <c r="P1546" i="1"/>
  <c r="N1546" i="1"/>
  <c r="M1546" i="1"/>
  <c r="L1546" i="1"/>
  <c r="K1546" i="1"/>
  <c r="J1546" i="1"/>
  <c r="I1546" i="1"/>
  <c r="H1546" i="1"/>
  <c r="G1546" i="1"/>
  <c r="Q1545" i="1"/>
  <c r="P1545" i="1"/>
  <c r="N1545" i="1"/>
  <c r="M1545" i="1"/>
  <c r="L1545" i="1"/>
  <c r="K1545" i="1"/>
  <c r="I1545" i="1"/>
  <c r="J1545" i="1" s="1"/>
  <c r="H1545" i="1"/>
  <c r="G1545" i="1"/>
  <c r="Q1544" i="1"/>
  <c r="P1544" i="1"/>
  <c r="N1544" i="1"/>
  <c r="M1544" i="1"/>
  <c r="L1544" i="1"/>
  <c r="K1544" i="1"/>
  <c r="I1544" i="1"/>
  <c r="J1544" i="1" s="1"/>
  <c r="H1544" i="1"/>
  <c r="G1544" i="1"/>
  <c r="Q1543" i="1"/>
  <c r="P1543" i="1"/>
  <c r="N1543" i="1"/>
  <c r="M1543" i="1"/>
  <c r="L1543" i="1"/>
  <c r="K1543" i="1"/>
  <c r="I1543" i="1"/>
  <c r="J1543" i="1" s="1"/>
  <c r="H1543" i="1"/>
  <c r="G1543" i="1"/>
  <c r="Q1542" i="1"/>
  <c r="P1542" i="1"/>
  <c r="N1542" i="1"/>
  <c r="M1542" i="1"/>
  <c r="L1542" i="1"/>
  <c r="K1542" i="1"/>
  <c r="I1542" i="1"/>
  <c r="J1542" i="1" s="1"/>
  <c r="H1542" i="1"/>
  <c r="G1542" i="1"/>
  <c r="Q1541" i="1"/>
  <c r="P1541" i="1"/>
  <c r="N1541" i="1"/>
  <c r="M1541" i="1"/>
  <c r="L1541" i="1"/>
  <c r="K1541" i="1"/>
  <c r="I1541" i="1"/>
  <c r="J1541" i="1" s="1"/>
  <c r="H1541" i="1"/>
  <c r="G1541" i="1"/>
  <c r="Q1540" i="1"/>
  <c r="P1540" i="1"/>
  <c r="N1540" i="1"/>
  <c r="M1540" i="1"/>
  <c r="L1540" i="1"/>
  <c r="K1540" i="1"/>
  <c r="J1540" i="1"/>
  <c r="I1540" i="1"/>
  <c r="H1540" i="1"/>
  <c r="G1540" i="1"/>
  <c r="Q1539" i="1"/>
  <c r="P1539" i="1"/>
  <c r="N1539" i="1"/>
  <c r="M1539" i="1"/>
  <c r="L1539" i="1"/>
  <c r="K1539" i="1"/>
  <c r="I1539" i="1"/>
  <c r="J1539" i="1" s="1"/>
  <c r="H1539" i="1"/>
  <c r="G1539" i="1"/>
  <c r="Q1538" i="1"/>
  <c r="P1538" i="1"/>
  <c r="N1538" i="1"/>
  <c r="M1538" i="1"/>
  <c r="L1538" i="1"/>
  <c r="K1538" i="1"/>
  <c r="J1538" i="1"/>
  <c r="I1538" i="1"/>
  <c r="H1538" i="1"/>
  <c r="G1538" i="1"/>
  <c r="Q1537" i="1"/>
  <c r="P1537" i="1"/>
  <c r="N1537" i="1"/>
  <c r="M1537" i="1"/>
  <c r="L1537" i="1"/>
  <c r="K1537" i="1"/>
  <c r="I1537" i="1"/>
  <c r="J1537" i="1" s="1"/>
  <c r="H1537" i="1"/>
  <c r="G1537" i="1"/>
  <c r="Q1536" i="1"/>
  <c r="P1536" i="1"/>
  <c r="N1536" i="1"/>
  <c r="M1536" i="1"/>
  <c r="L1536" i="1"/>
  <c r="K1536" i="1"/>
  <c r="I1536" i="1"/>
  <c r="J1536" i="1" s="1"/>
  <c r="H1536" i="1"/>
  <c r="G1536" i="1"/>
  <c r="Q1535" i="1"/>
  <c r="P1535" i="1"/>
  <c r="N1535" i="1"/>
  <c r="M1535" i="1"/>
  <c r="L1535" i="1"/>
  <c r="K1535" i="1"/>
  <c r="I1535" i="1"/>
  <c r="J1535" i="1" s="1"/>
  <c r="H1535" i="1"/>
  <c r="G1535" i="1"/>
  <c r="Q1534" i="1"/>
  <c r="P1534" i="1"/>
  <c r="N1534" i="1"/>
  <c r="M1534" i="1"/>
  <c r="L1534" i="1"/>
  <c r="K1534" i="1"/>
  <c r="I1534" i="1"/>
  <c r="J1534" i="1" s="1"/>
  <c r="H1534" i="1"/>
  <c r="G1534" i="1"/>
  <c r="Q1533" i="1"/>
  <c r="P1533" i="1"/>
  <c r="N1533" i="1"/>
  <c r="M1533" i="1"/>
  <c r="L1533" i="1"/>
  <c r="K1533" i="1"/>
  <c r="I1533" i="1"/>
  <c r="J1533" i="1" s="1"/>
  <c r="H1533" i="1"/>
  <c r="G1533" i="1"/>
  <c r="Q1532" i="1"/>
  <c r="P1532" i="1"/>
  <c r="N1532" i="1"/>
  <c r="M1532" i="1"/>
  <c r="L1532" i="1"/>
  <c r="K1532" i="1"/>
  <c r="J1532" i="1"/>
  <c r="I1532" i="1"/>
  <c r="H1532" i="1"/>
  <c r="G1532" i="1"/>
  <c r="Q1531" i="1"/>
  <c r="P1531" i="1"/>
  <c r="N1531" i="1"/>
  <c r="M1531" i="1"/>
  <c r="L1531" i="1"/>
  <c r="K1531" i="1"/>
  <c r="I1531" i="1"/>
  <c r="J1531" i="1" s="1"/>
  <c r="H1531" i="1"/>
  <c r="G1531" i="1"/>
  <c r="Q1530" i="1"/>
  <c r="P1530" i="1"/>
  <c r="N1530" i="1"/>
  <c r="M1530" i="1"/>
  <c r="L1530" i="1"/>
  <c r="K1530" i="1"/>
  <c r="J1530" i="1"/>
  <c r="I1530" i="1"/>
  <c r="H1530" i="1"/>
  <c r="G1530" i="1"/>
  <c r="Q1529" i="1"/>
  <c r="P1529" i="1"/>
  <c r="N1529" i="1"/>
  <c r="M1529" i="1"/>
  <c r="L1529" i="1"/>
  <c r="K1529" i="1"/>
  <c r="I1529" i="1"/>
  <c r="J1529" i="1" s="1"/>
  <c r="H1529" i="1"/>
  <c r="G1529" i="1"/>
  <c r="Q1528" i="1"/>
  <c r="P1528" i="1"/>
  <c r="N1528" i="1"/>
  <c r="M1528" i="1"/>
  <c r="L1528" i="1"/>
  <c r="K1528" i="1"/>
  <c r="I1528" i="1"/>
  <c r="J1528" i="1" s="1"/>
  <c r="H1528" i="1"/>
  <c r="G1528" i="1"/>
  <c r="Q1527" i="1"/>
  <c r="P1527" i="1"/>
  <c r="N1527" i="1"/>
  <c r="M1527" i="1"/>
  <c r="L1527" i="1"/>
  <c r="K1527" i="1"/>
  <c r="I1527" i="1"/>
  <c r="J1527" i="1" s="1"/>
  <c r="H1527" i="1"/>
  <c r="G1527" i="1"/>
  <c r="Q1526" i="1"/>
  <c r="P1526" i="1"/>
  <c r="N1526" i="1"/>
  <c r="M1526" i="1"/>
  <c r="L1526" i="1"/>
  <c r="K1526" i="1"/>
  <c r="I1526" i="1"/>
  <c r="J1526" i="1" s="1"/>
  <c r="H1526" i="1"/>
  <c r="G1526" i="1"/>
  <c r="Q1525" i="1"/>
  <c r="P1525" i="1"/>
  <c r="N1525" i="1"/>
  <c r="M1525" i="1"/>
  <c r="L1525" i="1"/>
  <c r="K1525" i="1"/>
  <c r="I1525" i="1"/>
  <c r="J1525" i="1" s="1"/>
  <c r="H1525" i="1"/>
  <c r="G1525" i="1"/>
  <c r="Q1524" i="1"/>
  <c r="P1524" i="1"/>
  <c r="N1524" i="1"/>
  <c r="M1524" i="1"/>
  <c r="L1524" i="1"/>
  <c r="K1524" i="1"/>
  <c r="J1524" i="1"/>
  <c r="I1524" i="1"/>
  <c r="H1524" i="1"/>
  <c r="G1524" i="1"/>
  <c r="Q1523" i="1"/>
  <c r="P1523" i="1"/>
  <c r="N1523" i="1"/>
  <c r="M1523" i="1"/>
  <c r="L1523" i="1"/>
  <c r="K1523" i="1"/>
  <c r="I1523" i="1"/>
  <c r="J1523" i="1" s="1"/>
  <c r="H1523" i="1"/>
  <c r="G1523" i="1"/>
  <c r="Q1522" i="1"/>
  <c r="P1522" i="1"/>
  <c r="N1522" i="1"/>
  <c r="M1522" i="1"/>
  <c r="L1522" i="1"/>
  <c r="K1522" i="1"/>
  <c r="J1522" i="1"/>
  <c r="I1522" i="1"/>
  <c r="H1522" i="1"/>
  <c r="G1522" i="1"/>
  <c r="Q1521" i="1"/>
  <c r="P1521" i="1"/>
  <c r="N1521" i="1"/>
  <c r="M1521" i="1"/>
  <c r="L1521" i="1"/>
  <c r="K1521" i="1"/>
  <c r="I1521" i="1"/>
  <c r="J1521" i="1" s="1"/>
  <c r="H1521" i="1"/>
  <c r="G1521" i="1"/>
  <c r="Q1520" i="1"/>
  <c r="P1520" i="1"/>
  <c r="N1520" i="1"/>
  <c r="M1520" i="1"/>
  <c r="L1520" i="1"/>
  <c r="K1520" i="1"/>
  <c r="I1520" i="1"/>
  <c r="J1520" i="1" s="1"/>
  <c r="H1520" i="1"/>
  <c r="G1520" i="1"/>
  <c r="Q1519" i="1"/>
  <c r="P1519" i="1"/>
  <c r="N1519" i="1"/>
  <c r="M1519" i="1"/>
  <c r="L1519" i="1"/>
  <c r="K1519" i="1"/>
  <c r="I1519" i="1"/>
  <c r="J1519" i="1" s="1"/>
  <c r="H1519" i="1"/>
  <c r="G1519" i="1"/>
  <c r="Q1518" i="1"/>
  <c r="P1518" i="1"/>
  <c r="N1518" i="1"/>
  <c r="M1518" i="1"/>
  <c r="L1518" i="1"/>
  <c r="K1518" i="1"/>
  <c r="I1518" i="1"/>
  <c r="J1518" i="1" s="1"/>
  <c r="H1518" i="1"/>
  <c r="G1518" i="1"/>
  <c r="Q1517" i="1"/>
  <c r="P1517" i="1"/>
  <c r="N1517" i="1"/>
  <c r="M1517" i="1"/>
  <c r="L1517" i="1"/>
  <c r="K1517" i="1"/>
  <c r="I1517" i="1"/>
  <c r="J1517" i="1" s="1"/>
  <c r="H1517" i="1"/>
  <c r="G1517" i="1"/>
  <c r="Q1516" i="1"/>
  <c r="P1516" i="1"/>
  <c r="N1516" i="1"/>
  <c r="M1516" i="1"/>
  <c r="L1516" i="1"/>
  <c r="K1516" i="1"/>
  <c r="J1516" i="1"/>
  <c r="I1516" i="1"/>
  <c r="H1516" i="1"/>
  <c r="G1516" i="1"/>
  <c r="Q1515" i="1"/>
  <c r="P1515" i="1"/>
  <c r="N1515" i="1"/>
  <c r="M1515" i="1"/>
  <c r="L1515" i="1"/>
  <c r="K1515" i="1"/>
  <c r="I1515" i="1"/>
  <c r="J1515" i="1" s="1"/>
  <c r="H1515" i="1"/>
  <c r="G1515" i="1"/>
  <c r="Q1514" i="1"/>
  <c r="P1514" i="1"/>
  <c r="N1514" i="1"/>
  <c r="M1514" i="1"/>
  <c r="L1514" i="1"/>
  <c r="K1514" i="1"/>
  <c r="J1514" i="1"/>
  <c r="I1514" i="1"/>
  <c r="H1514" i="1"/>
  <c r="G1514" i="1"/>
  <c r="Q1513" i="1"/>
  <c r="P1513" i="1"/>
  <c r="N1513" i="1"/>
  <c r="M1513" i="1"/>
  <c r="L1513" i="1"/>
  <c r="K1513" i="1"/>
  <c r="I1513" i="1"/>
  <c r="J1513" i="1" s="1"/>
  <c r="H1513" i="1"/>
  <c r="G1513" i="1"/>
  <c r="Q1512" i="1"/>
  <c r="P1512" i="1"/>
  <c r="N1512" i="1"/>
  <c r="M1512" i="1"/>
  <c r="L1512" i="1"/>
  <c r="K1512" i="1"/>
  <c r="I1512" i="1"/>
  <c r="J1512" i="1" s="1"/>
  <c r="H1512" i="1"/>
  <c r="G1512" i="1"/>
  <c r="Q1511" i="1"/>
  <c r="P1511" i="1"/>
  <c r="N1511" i="1"/>
  <c r="M1511" i="1"/>
  <c r="L1511" i="1"/>
  <c r="K1511" i="1"/>
  <c r="I1511" i="1"/>
  <c r="J1511" i="1" s="1"/>
  <c r="H1511" i="1"/>
  <c r="G1511" i="1"/>
  <c r="Q1510" i="1"/>
  <c r="P1510" i="1"/>
  <c r="N1510" i="1"/>
  <c r="M1510" i="1"/>
  <c r="L1510" i="1"/>
  <c r="K1510" i="1"/>
  <c r="I1510" i="1"/>
  <c r="J1510" i="1" s="1"/>
  <c r="H1510" i="1"/>
  <c r="G1510" i="1"/>
  <c r="Q1509" i="1"/>
  <c r="P1509" i="1"/>
  <c r="N1509" i="1"/>
  <c r="M1509" i="1"/>
  <c r="L1509" i="1"/>
  <c r="K1509" i="1"/>
  <c r="I1509" i="1"/>
  <c r="J1509" i="1" s="1"/>
  <c r="H1509" i="1"/>
  <c r="G1509" i="1"/>
  <c r="Q1508" i="1"/>
  <c r="P1508" i="1"/>
  <c r="N1508" i="1"/>
  <c r="M1508" i="1"/>
  <c r="L1508" i="1"/>
  <c r="K1508" i="1"/>
  <c r="J1508" i="1"/>
  <c r="I1508" i="1"/>
  <c r="H1508" i="1"/>
  <c r="G1508" i="1"/>
  <c r="Q1507" i="1"/>
  <c r="P1507" i="1"/>
  <c r="N1507" i="1"/>
  <c r="M1507" i="1"/>
  <c r="L1507" i="1"/>
  <c r="K1507" i="1"/>
  <c r="I1507" i="1"/>
  <c r="J1507" i="1" s="1"/>
  <c r="H1507" i="1"/>
  <c r="G1507" i="1"/>
  <c r="Q1506" i="1"/>
  <c r="P1506" i="1"/>
  <c r="N1506" i="1"/>
  <c r="M1506" i="1"/>
  <c r="L1506" i="1"/>
  <c r="K1506" i="1"/>
  <c r="J1506" i="1"/>
  <c r="I1506" i="1"/>
  <c r="H1506" i="1"/>
  <c r="G1506" i="1"/>
  <c r="Q1505" i="1"/>
  <c r="P1505" i="1"/>
  <c r="N1505" i="1"/>
  <c r="M1505" i="1"/>
  <c r="L1505" i="1"/>
  <c r="K1505" i="1"/>
  <c r="I1505" i="1"/>
  <c r="J1505" i="1" s="1"/>
  <c r="H1505" i="1"/>
  <c r="G1505" i="1"/>
  <c r="Q1504" i="1"/>
  <c r="P1504" i="1"/>
  <c r="N1504" i="1"/>
  <c r="M1504" i="1"/>
  <c r="L1504" i="1"/>
  <c r="K1504" i="1"/>
  <c r="I1504" i="1"/>
  <c r="J1504" i="1" s="1"/>
  <c r="H1504" i="1"/>
  <c r="G1504" i="1"/>
  <c r="Q1503" i="1"/>
  <c r="P1503" i="1"/>
  <c r="N1503" i="1"/>
  <c r="M1503" i="1"/>
  <c r="L1503" i="1"/>
  <c r="K1503" i="1"/>
  <c r="I1503" i="1"/>
  <c r="J1503" i="1" s="1"/>
  <c r="H1503" i="1"/>
  <c r="G1503" i="1"/>
  <c r="Q1502" i="1"/>
  <c r="P1502" i="1"/>
  <c r="N1502" i="1"/>
  <c r="M1502" i="1"/>
  <c r="L1502" i="1"/>
  <c r="K1502" i="1"/>
  <c r="I1502" i="1"/>
  <c r="J1502" i="1" s="1"/>
  <c r="H1502" i="1"/>
  <c r="G1502" i="1"/>
  <c r="Q1501" i="1"/>
  <c r="P1501" i="1"/>
  <c r="N1501" i="1"/>
  <c r="M1501" i="1"/>
  <c r="L1501" i="1"/>
  <c r="K1501" i="1"/>
  <c r="I1501" i="1"/>
  <c r="J1501" i="1" s="1"/>
  <c r="H1501" i="1"/>
  <c r="G1501" i="1"/>
  <c r="Q1500" i="1"/>
  <c r="P1500" i="1"/>
  <c r="N1500" i="1"/>
  <c r="M1500" i="1"/>
  <c r="L1500" i="1"/>
  <c r="K1500" i="1"/>
  <c r="I1500" i="1"/>
  <c r="J1500" i="1" s="1"/>
  <c r="H1500" i="1"/>
  <c r="G1500" i="1"/>
  <c r="Q1499" i="1"/>
  <c r="P1499" i="1"/>
  <c r="N1499" i="1"/>
  <c r="M1499" i="1"/>
  <c r="L1499" i="1"/>
  <c r="K1499" i="1"/>
  <c r="I1499" i="1"/>
  <c r="J1499" i="1" s="1"/>
  <c r="H1499" i="1"/>
  <c r="G1499" i="1"/>
  <c r="Q1498" i="1"/>
  <c r="P1498" i="1"/>
  <c r="N1498" i="1"/>
  <c r="M1498" i="1"/>
  <c r="L1498" i="1"/>
  <c r="K1498" i="1"/>
  <c r="J1498" i="1"/>
  <c r="I1498" i="1"/>
  <c r="H1498" i="1"/>
  <c r="G1498" i="1"/>
  <c r="Q1497" i="1"/>
  <c r="P1497" i="1"/>
  <c r="N1497" i="1"/>
  <c r="M1497" i="1"/>
  <c r="L1497" i="1"/>
  <c r="K1497" i="1"/>
  <c r="I1497" i="1"/>
  <c r="J1497" i="1" s="1"/>
  <c r="H1497" i="1"/>
  <c r="G1497" i="1"/>
  <c r="Q1496" i="1"/>
  <c r="P1496" i="1"/>
  <c r="N1496" i="1"/>
  <c r="M1496" i="1"/>
  <c r="L1496" i="1"/>
  <c r="K1496" i="1"/>
  <c r="I1496" i="1"/>
  <c r="J1496" i="1" s="1"/>
  <c r="H1496" i="1"/>
  <c r="G1496" i="1"/>
  <c r="Q1495" i="1"/>
  <c r="P1495" i="1"/>
  <c r="N1495" i="1"/>
  <c r="M1495" i="1"/>
  <c r="L1495" i="1"/>
  <c r="K1495" i="1"/>
  <c r="I1495" i="1"/>
  <c r="J1495" i="1" s="1"/>
  <c r="H1495" i="1"/>
  <c r="G1495" i="1"/>
  <c r="Q1494" i="1"/>
  <c r="P1494" i="1"/>
  <c r="N1494" i="1"/>
  <c r="M1494" i="1"/>
  <c r="L1494" i="1"/>
  <c r="K1494" i="1"/>
  <c r="I1494" i="1"/>
  <c r="J1494" i="1" s="1"/>
  <c r="H1494" i="1"/>
  <c r="G1494" i="1"/>
  <c r="Q1493" i="1"/>
  <c r="P1493" i="1"/>
  <c r="N1493" i="1"/>
  <c r="M1493" i="1"/>
  <c r="L1493" i="1"/>
  <c r="K1493" i="1"/>
  <c r="I1493" i="1"/>
  <c r="J1493" i="1" s="1"/>
  <c r="H1493" i="1"/>
  <c r="G1493" i="1"/>
  <c r="Q1492" i="1"/>
  <c r="P1492" i="1"/>
  <c r="N1492" i="1"/>
  <c r="M1492" i="1"/>
  <c r="L1492" i="1"/>
  <c r="K1492" i="1"/>
  <c r="I1492" i="1"/>
  <c r="J1492" i="1" s="1"/>
  <c r="H1492" i="1"/>
  <c r="G1492" i="1"/>
  <c r="Q1491" i="1"/>
  <c r="P1491" i="1"/>
  <c r="N1491" i="1"/>
  <c r="M1491" i="1"/>
  <c r="L1491" i="1"/>
  <c r="K1491" i="1"/>
  <c r="I1491" i="1"/>
  <c r="J1491" i="1" s="1"/>
  <c r="H1491" i="1"/>
  <c r="G1491" i="1"/>
  <c r="Q1490" i="1"/>
  <c r="P1490" i="1"/>
  <c r="N1490" i="1"/>
  <c r="M1490" i="1"/>
  <c r="L1490" i="1"/>
  <c r="K1490" i="1"/>
  <c r="J1490" i="1"/>
  <c r="I1490" i="1"/>
  <c r="H1490" i="1"/>
  <c r="G1490" i="1"/>
  <c r="Q1489" i="1"/>
  <c r="P1489" i="1"/>
  <c r="N1489" i="1"/>
  <c r="M1489" i="1"/>
  <c r="L1489" i="1"/>
  <c r="K1489" i="1"/>
  <c r="I1489" i="1"/>
  <c r="J1489" i="1" s="1"/>
  <c r="H1489" i="1"/>
  <c r="G1489" i="1"/>
  <c r="Q1488" i="1"/>
  <c r="P1488" i="1"/>
  <c r="N1488" i="1"/>
  <c r="M1488" i="1"/>
  <c r="L1488" i="1"/>
  <c r="K1488" i="1"/>
  <c r="I1488" i="1"/>
  <c r="J1488" i="1" s="1"/>
  <c r="H1488" i="1"/>
  <c r="G1488" i="1"/>
  <c r="Q1487" i="1"/>
  <c r="P1487" i="1"/>
  <c r="N1487" i="1"/>
  <c r="M1487" i="1"/>
  <c r="L1487" i="1"/>
  <c r="K1487" i="1"/>
  <c r="I1487" i="1"/>
  <c r="J1487" i="1" s="1"/>
  <c r="H1487" i="1"/>
  <c r="G1487" i="1"/>
  <c r="Q1486" i="1"/>
  <c r="P1486" i="1"/>
  <c r="N1486" i="1"/>
  <c r="M1486" i="1"/>
  <c r="L1486" i="1"/>
  <c r="K1486" i="1"/>
  <c r="I1486" i="1"/>
  <c r="J1486" i="1" s="1"/>
  <c r="H1486" i="1"/>
  <c r="G1486" i="1"/>
  <c r="Q1485" i="1"/>
  <c r="P1485" i="1"/>
  <c r="N1485" i="1"/>
  <c r="M1485" i="1"/>
  <c r="L1485" i="1"/>
  <c r="K1485" i="1"/>
  <c r="I1485" i="1"/>
  <c r="J1485" i="1" s="1"/>
  <c r="H1485" i="1"/>
  <c r="G1485" i="1"/>
  <c r="Q1484" i="1"/>
  <c r="P1484" i="1"/>
  <c r="N1484" i="1"/>
  <c r="M1484" i="1"/>
  <c r="L1484" i="1"/>
  <c r="K1484" i="1"/>
  <c r="I1484" i="1"/>
  <c r="J1484" i="1" s="1"/>
  <c r="H1484" i="1"/>
  <c r="G1484" i="1"/>
  <c r="Q1483" i="1"/>
  <c r="P1483" i="1"/>
  <c r="N1483" i="1"/>
  <c r="M1483" i="1"/>
  <c r="L1483" i="1"/>
  <c r="K1483" i="1"/>
  <c r="I1483" i="1"/>
  <c r="J1483" i="1" s="1"/>
  <c r="H1483" i="1"/>
  <c r="G1483" i="1"/>
  <c r="Q1482" i="1"/>
  <c r="P1482" i="1"/>
  <c r="N1482" i="1"/>
  <c r="M1482" i="1"/>
  <c r="L1482" i="1"/>
  <c r="K1482" i="1"/>
  <c r="J1482" i="1"/>
  <c r="I1482" i="1"/>
  <c r="H1482" i="1"/>
  <c r="G1482" i="1"/>
  <c r="Q1481" i="1"/>
  <c r="P1481" i="1"/>
  <c r="N1481" i="1"/>
  <c r="M1481" i="1"/>
  <c r="L1481" i="1"/>
  <c r="K1481" i="1"/>
  <c r="I1481" i="1"/>
  <c r="J1481" i="1" s="1"/>
  <c r="H1481" i="1"/>
  <c r="G1481" i="1"/>
  <c r="Q1480" i="1"/>
  <c r="P1480" i="1"/>
  <c r="N1480" i="1"/>
  <c r="M1480" i="1"/>
  <c r="L1480" i="1"/>
  <c r="K1480" i="1"/>
  <c r="I1480" i="1"/>
  <c r="J1480" i="1" s="1"/>
  <c r="H1480" i="1"/>
  <c r="G1480" i="1"/>
  <c r="Q1479" i="1"/>
  <c r="P1479" i="1"/>
  <c r="N1479" i="1"/>
  <c r="M1479" i="1"/>
  <c r="L1479" i="1"/>
  <c r="K1479" i="1"/>
  <c r="I1479" i="1"/>
  <c r="J1479" i="1" s="1"/>
  <c r="H1479" i="1"/>
  <c r="G1479" i="1"/>
  <c r="Q1478" i="1"/>
  <c r="P1478" i="1"/>
  <c r="N1478" i="1"/>
  <c r="M1478" i="1"/>
  <c r="L1478" i="1"/>
  <c r="K1478" i="1"/>
  <c r="I1478" i="1"/>
  <c r="J1478" i="1" s="1"/>
  <c r="H1478" i="1"/>
  <c r="G1478" i="1"/>
  <c r="Q1477" i="1"/>
  <c r="P1477" i="1"/>
  <c r="N1477" i="1"/>
  <c r="M1477" i="1"/>
  <c r="L1477" i="1"/>
  <c r="K1477" i="1"/>
  <c r="I1477" i="1"/>
  <c r="J1477" i="1" s="1"/>
  <c r="H1477" i="1"/>
  <c r="G1477" i="1"/>
  <c r="Q1476" i="1"/>
  <c r="P1476" i="1"/>
  <c r="N1476" i="1"/>
  <c r="M1476" i="1"/>
  <c r="L1476" i="1"/>
  <c r="K1476" i="1"/>
  <c r="J1476" i="1"/>
  <c r="I1476" i="1"/>
  <c r="H1476" i="1"/>
  <c r="G1476" i="1"/>
  <c r="Q1475" i="1"/>
  <c r="P1475" i="1"/>
  <c r="N1475" i="1"/>
  <c r="M1475" i="1"/>
  <c r="L1475" i="1"/>
  <c r="K1475" i="1"/>
  <c r="I1475" i="1"/>
  <c r="J1475" i="1" s="1"/>
  <c r="H1475" i="1"/>
  <c r="G1475" i="1"/>
  <c r="Q1474" i="1"/>
  <c r="P1474" i="1"/>
  <c r="N1474" i="1"/>
  <c r="M1474" i="1"/>
  <c r="L1474" i="1"/>
  <c r="K1474" i="1"/>
  <c r="J1474" i="1"/>
  <c r="I1474" i="1"/>
  <c r="H1474" i="1"/>
  <c r="G1474" i="1"/>
  <c r="Q1473" i="1"/>
  <c r="P1473" i="1"/>
  <c r="N1473" i="1"/>
  <c r="M1473" i="1"/>
  <c r="L1473" i="1"/>
  <c r="K1473" i="1"/>
  <c r="I1473" i="1"/>
  <c r="J1473" i="1" s="1"/>
  <c r="H1473" i="1"/>
  <c r="G1473" i="1"/>
  <c r="Q1472" i="1"/>
  <c r="P1472" i="1"/>
  <c r="N1472" i="1"/>
  <c r="M1472" i="1"/>
  <c r="L1472" i="1"/>
  <c r="K1472" i="1"/>
  <c r="I1472" i="1"/>
  <c r="J1472" i="1" s="1"/>
  <c r="H1472" i="1"/>
  <c r="G1472" i="1"/>
  <c r="Q1471" i="1"/>
  <c r="P1471" i="1"/>
  <c r="N1471" i="1"/>
  <c r="M1471" i="1"/>
  <c r="L1471" i="1"/>
  <c r="K1471" i="1"/>
  <c r="I1471" i="1"/>
  <c r="J1471" i="1" s="1"/>
  <c r="H1471" i="1"/>
  <c r="G1471" i="1"/>
  <c r="Q1470" i="1"/>
  <c r="P1470" i="1"/>
  <c r="N1470" i="1"/>
  <c r="M1470" i="1"/>
  <c r="L1470" i="1"/>
  <c r="K1470" i="1"/>
  <c r="I1470" i="1"/>
  <c r="J1470" i="1" s="1"/>
  <c r="H1470" i="1"/>
  <c r="G1470" i="1"/>
  <c r="Q1469" i="1"/>
  <c r="P1469" i="1"/>
  <c r="N1469" i="1"/>
  <c r="M1469" i="1"/>
  <c r="L1469" i="1"/>
  <c r="K1469" i="1"/>
  <c r="I1469" i="1"/>
  <c r="J1469" i="1" s="1"/>
  <c r="H1469" i="1"/>
  <c r="G1469" i="1"/>
  <c r="Q1468" i="1"/>
  <c r="P1468" i="1"/>
  <c r="N1468" i="1"/>
  <c r="M1468" i="1"/>
  <c r="L1468" i="1"/>
  <c r="K1468" i="1"/>
  <c r="J1468" i="1"/>
  <c r="I1468" i="1"/>
  <c r="H1468" i="1"/>
  <c r="G1468" i="1"/>
  <c r="Q1467" i="1"/>
  <c r="P1467" i="1"/>
  <c r="N1467" i="1"/>
  <c r="M1467" i="1"/>
  <c r="L1467" i="1"/>
  <c r="K1467" i="1"/>
  <c r="I1467" i="1"/>
  <c r="J1467" i="1" s="1"/>
  <c r="H1467" i="1"/>
  <c r="G1467" i="1"/>
  <c r="Q1466" i="1"/>
  <c r="P1466" i="1"/>
  <c r="N1466" i="1"/>
  <c r="M1466" i="1"/>
  <c r="L1466" i="1"/>
  <c r="K1466" i="1"/>
  <c r="J1466" i="1"/>
  <c r="I1466" i="1"/>
  <c r="H1466" i="1"/>
  <c r="G1466" i="1"/>
  <c r="Q1465" i="1"/>
  <c r="P1465" i="1"/>
  <c r="N1465" i="1"/>
  <c r="M1465" i="1"/>
  <c r="L1465" i="1"/>
  <c r="K1465" i="1"/>
  <c r="I1465" i="1"/>
  <c r="J1465" i="1" s="1"/>
  <c r="H1465" i="1"/>
  <c r="G1465" i="1"/>
  <c r="Q1464" i="1"/>
  <c r="P1464" i="1"/>
  <c r="N1464" i="1"/>
  <c r="M1464" i="1"/>
  <c r="L1464" i="1"/>
  <c r="K1464" i="1"/>
  <c r="I1464" i="1"/>
  <c r="J1464" i="1" s="1"/>
  <c r="H1464" i="1"/>
  <c r="G1464" i="1"/>
  <c r="Q1463" i="1"/>
  <c r="P1463" i="1"/>
  <c r="N1463" i="1"/>
  <c r="M1463" i="1"/>
  <c r="L1463" i="1"/>
  <c r="K1463" i="1"/>
  <c r="I1463" i="1"/>
  <c r="J1463" i="1" s="1"/>
  <c r="H1463" i="1"/>
  <c r="G1463" i="1"/>
  <c r="Q1462" i="1"/>
  <c r="P1462" i="1"/>
  <c r="N1462" i="1"/>
  <c r="M1462" i="1"/>
  <c r="L1462" i="1"/>
  <c r="K1462" i="1"/>
  <c r="I1462" i="1"/>
  <c r="J1462" i="1" s="1"/>
  <c r="H1462" i="1"/>
  <c r="G1462" i="1"/>
  <c r="Q1461" i="1"/>
  <c r="P1461" i="1"/>
  <c r="N1461" i="1"/>
  <c r="M1461" i="1"/>
  <c r="L1461" i="1"/>
  <c r="K1461" i="1"/>
  <c r="I1461" i="1"/>
  <c r="J1461" i="1" s="1"/>
  <c r="H1461" i="1"/>
  <c r="G1461" i="1"/>
  <c r="Q1460" i="1"/>
  <c r="P1460" i="1"/>
  <c r="N1460" i="1"/>
  <c r="M1460" i="1"/>
  <c r="L1460" i="1"/>
  <c r="K1460" i="1"/>
  <c r="J1460" i="1"/>
  <c r="I1460" i="1"/>
  <c r="H1460" i="1"/>
  <c r="G1460" i="1"/>
  <c r="Q1459" i="1"/>
  <c r="P1459" i="1"/>
  <c r="N1459" i="1"/>
  <c r="M1459" i="1"/>
  <c r="L1459" i="1"/>
  <c r="K1459" i="1"/>
  <c r="I1459" i="1"/>
  <c r="J1459" i="1" s="1"/>
  <c r="H1459" i="1"/>
  <c r="G1459" i="1"/>
  <c r="Q1458" i="1"/>
  <c r="P1458" i="1"/>
  <c r="N1458" i="1"/>
  <c r="M1458" i="1"/>
  <c r="L1458" i="1"/>
  <c r="K1458" i="1"/>
  <c r="J1458" i="1"/>
  <c r="I1458" i="1"/>
  <c r="H1458" i="1"/>
  <c r="G1458" i="1"/>
  <c r="Q1457" i="1"/>
  <c r="P1457" i="1"/>
  <c r="N1457" i="1"/>
  <c r="M1457" i="1"/>
  <c r="L1457" i="1"/>
  <c r="K1457" i="1"/>
  <c r="I1457" i="1"/>
  <c r="J1457" i="1" s="1"/>
  <c r="H1457" i="1"/>
  <c r="G1457" i="1"/>
  <c r="Q1456" i="1"/>
  <c r="P1456" i="1"/>
  <c r="N1456" i="1"/>
  <c r="M1456" i="1"/>
  <c r="L1456" i="1"/>
  <c r="K1456" i="1"/>
  <c r="I1456" i="1"/>
  <c r="J1456" i="1" s="1"/>
  <c r="H1456" i="1"/>
  <c r="G1456" i="1"/>
  <c r="Q1455" i="1"/>
  <c r="P1455" i="1"/>
  <c r="N1455" i="1"/>
  <c r="M1455" i="1"/>
  <c r="L1455" i="1"/>
  <c r="K1455" i="1"/>
  <c r="I1455" i="1"/>
  <c r="J1455" i="1" s="1"/>
  <c r="H1455" i="1"/>
  <c r="G1455" i="1"/>
  <c r="Q1454" i="1"/>
  <c r="P1454" i="1"/>
  <c r="N1454" i="1"/>
  <c r="M1454" i="1"/>
  <c r="L1454" i="1"/>
  <c r="K1454" i="1"/>
  <c r="I1454" i="1"/>
  <c r="J1454" i="1" s="1"/>
  <c r="H1454" i="1"/>
  <c r="G1454" i="1"/>
  <c r="Q1453" i="1"/>
  <c r="P1453" i="1"/>
  <c r="N1453" i="1"/>
  <c r="M1453" i="1"/>
  <c r="L1453" i="1"/>
  <c r="K1453" i="1"/>
  <c r="I1453" i="1"/>
  <c r="J1453" i="1" s="1"/>
  <c r="H1453" i="1"/>
  <c r="G1453" i="1"/>
  <c r="Q1452" i="1"/>
  <c r="P1452" i="1"/>
  <c r="N1452" i="1"/>
  <c r="M1452" i="1"/>
  <c r="L1452" i="1"/>
  <c r="K1452" i="1"/>
  <c r="J1452" i="1"/>
  <c r="I1452" i="1"/>
  <c r="H1452" i="1"/>
  <c r="G1452" i="1"/>
  <c r="Q1451" i="1"/>
  <c r="P1451" i="1"/>
  <c r="N1451" i="1"/>
  <c r="M1451" i="1"/>
  <c r="L1451" i="1"/>
  <c r="K1451" i="1"/>
  <c r="I1451" i="1"/>
  <c r="J1451" i="1" s="1"/>
  <c r="H1451" i="1"/>
  <c r="G1451" i="1"/>
  <c r="Q1450" i="1"/>
  <c r="P1450" i="1"/>
  <c r="N1450" i="1"/>
  <c r="M1450" i="1"/>
  <c r="L1450" i="1"/>
  <c r="K1450" i="1"/>
  <c r="J1450" i="1"/>
  <c r="I1450" i="1"/>
  <c r="H1450" i="1"/>
  <c r="G1450" i="1"/>
  <c r="Q1449" i="1"/>
  <c r="P1449" i="1"/>
  <c r="N1449" i="1"/>
  <c r="M1449" i="1"/>
  <c r="L1449" i="1"/>
  <c r="K1449" i="1"/>
  <c r="I1449" i="1"/>
  <c r="J1449" i="1" s="1"/>
  <c r="H1449" i="1"/>
  <c r="G1449" i="1"/>
  <c r="Q1448" i="1"/>
  <c r="P1448" i="1"/>
  <c r="N1448" i="1"/>
  <c r="M1448" i="1"/>
  <c r="L1448" i="1"/>
  <c r="K1448" i="1"/>
  <c r="I1448" i="1"/>
  <c r="J1448" i="1" s="1"/>
  <c r="H1448" i="1"/>
  <c r="G1448" i="1"/>
  <c r="Q1447" i="1"/>
  <c r="P1447" i="1"/>
  <c r="N1447" i="1"/>
  <c r="M1447" i="1"/>
  <c r="L1447" i="1"/>
  <c r="K1447" i="1"/>
  <c r="I1447" i="1"/>
  <c r="J1447" i="1" s="1"/>
  <c r="H1447" i="1"/>
  <c r="G1447" i="1"/>
  <c r="Q1446" i="1"/>
  <c r="P1446" i="1"/>
  <c r="N1446" i="1"/>
  <c r="M1446" i="1"/>
  <c r="L1446" i="1"/>
  <c r="K1446" i="1"/>
  <c r="I1446" i="1"/>
  <c r="J1446" i="1" s="1"/>
  <c r="H1446" i="1"/>
  <c r="G1446" i="1"/>
  <c r="Q1445" i="1"/>
  <c r="P1445" i="1"/>
  <c r="N1445" i="1"/>
  <c r="M1445" i="1"/>
  <c r="L1445" i="1"/>
  <c r="K1445" i="1"/>
  <c r="I1445" i="1"/>
  <c r="J1445" i="1" s="1"/>
  <c r="H1445" i="1"/>
  <c r="G1445" i="1"/>
  <c r="Q1444" i="1"/>
  <c r="P1444" i="1"/>
  <c r="N1444" i="1"/>
  <c r="M1444" i="1"/>
  <c r="L1444" i="1"/>
  <c r="K1444" i="1"/>
  <c r="J1444" i="1"/>
  <c r="I1444" i="1"/>
  <c r="H1444" i="1"/>
  <c r="G1444" i="1"/>
  <c r="Q1443" i="1"/>
  <c r="P1443" i="1"/>
  <c r="N1443" i="1"/>
  <c r="M1443" i="1"/>
  <c r="L1443" i="1"/>
  <c r="K1443" i="1"/>
  <c r="I1443" i="1"/>
  <c r="J1443" i="1" s="1"/>
  <c r="H1443" i="1"/>
  <c r="G1443" i="1"/>
  <c r="Q1442" i="1"/>
  <c r="P1442" i="1"/>
  <c r="N1442" i="1"/>
  <c r="M1442" i="1"/>
  <c r="L1442" i="1"/>
  <c r="K1442" i="1"/>
  <c r="J1442" i="1"/>
  <c r="I1442" i="1"/>
  <c r="H1442" i="1"/>
  <c r="G1442" i="1"/>
  <c r="Q1441" i="1"/>
  <c r="P1441" i="1"/>
  <c r="N1441" i="1"/>
  <c r="M1441" i="1"/>
  <c r="L1441" i="1"/>
  <c r="K1441" i="1"/>
  <c r="I1441" i="1"/>
  <c r="J1441" i="1" s="1"/>
  <c r="H1441" i="1"/>
  <c r="G1441" i="1"/>
  <c r="Q1440" i="1"/>
  <c r="P1440" i="1"/>
  <c r="N1440" i="1"/>
  <c r="M1440" i="1"/>
  <c r="L1440" i="1"/>
  <c r="K1440" i="1"/>
  <c r="I1440" i="1"/>
  <c r="J1440" i="1" s="1"/>
  <c r="H1440" i="1"/>
  <c r="G1440" i="1"/>
  <c r="Q1439" i="1"/>
  <c r="P1439" i="1"/>
  <c r="N1439" i="1"/>
  <c r="M1439" i="1"/>
  <c r="L1439" i="1"/>
  <c r="K1439" i="1"/>
  <c r="I1439" i="1"/>
  <c r="J1439" i="1" s="1"/>
  <c r="H1439" i="1"/>
  <c r="G1439" i="1"/>
  <c r="Q1438" i="1"/>
  <c r="P1438" i="1"/>
  <c r="N1438" i="1"/>
  <c r="M1438" i="1"/>
  <c r="L1438" i="1"/>
  <c r="K1438" i="1"/>
  <c r="I1438" i="1"/>
  <c r="J1438" i="1" s="1"/>
  <c r="H1438" i="1"/>
  <c r="G1438" i="1"/>
  <c r="Q1437" i="1"/>
  <c r="P1437" i="1"/>
  <c r="N1437" i="1"/>
  <c r="M1437" i="1"/>
  <c r="L1437" i="1"/>
  <c r="K1437" i="1"/>
  <c r="I1437" i="1"/>
  <c r="J1437" i="1" s="1"/>
  <c r="H1437" i="1"/>
  <c r="G1437" i="1"/>
  <c r="Q1436" i="1"/>
  <c r="P1436" i="1"/>
  <c r="N1436" i="1"/>
  <c r="M1436" i="1"/>
  <c r="L1436" i="1"/>
  <c r="K1436" i="1"/>
  <c r="I1436" i="1"/>
  <c r="J1436" i="1" s="1"/>
  <c r="H1436" i="1"/>
  <c r="G1436" i="1"/>
  <c r="Q1435" i="1"/>
  <c r="P1435" i="1"/>
  <c r="N1435" i="1"/>
  <c r="M1435" i="1"/>
  <c r="L1435" i="1"/>
  <c r="K1435" i="1"/>
  <c r="I1435" i="1"/>
  <c r="J1435" i="1" s="1"/>
  <c r="H1435" i="1"/>
  <c r="G1435" i="1"/>
  <c r="Q1434" i="1"/>
  <c r="P1434" i="1"/>
  <c r="N1434" i="1"/>
  <c r="M1434" i="1"/>
  <c r="L1434" i="1"/>
  <c r="K1434" i="1"/>
  <c r="J1434" i="1"/>
  <c r="I1434" i="1"/>
  <c r="H1434" i="1"/>
  <c r="G1434" i="1"/>
  <c r="Q1433" i="1"/>
  <c r="P1433" i="1"/>
  <c r="N1433" i="1"/>
  <c r="M1433" i="1"/>
  <c r="L1433" i="1"/>
  <c r="K1433" i="1"/>
  <c r="I1433" i="1"/>
  <c r="J1433" i="1" s="1"/>
  <c r="H1433" i="1"/>
  <c r="G1433" i="1"/>
  <c r="Q1432" i="1"/>
  <c r="P1432" i="1"/>
  <c r="N1432" i="1"/>
  <c r="M1432" i="1"/>
  <c r="L1432" i="1"/>
  <c r="K1432" i="1"/>
  <c r="I1432" i="1"/>
  <c r="J1432" i="1" s="1"/>
  <c r="H1432" i="1"/>
  <c r="G1432" i="1"/>
  <c r="Q1431" i="1"/>
  <c r="P1431" i="1"/>
  <c r="N1431" i="1"/>
  <c r="M1431" i="1"/>
  <c r="L1431" i="1"/>
  <c r="K1431" i="1"/>
  <c r="I1431" i="1"/>
  <c r="J1431" i="1" s="1"/>
  <c r="H1431" i="1"/>
  <c r="G1431" i="1"/>
  <c r="Q1430" i="1"/>
  <c r="P1430" i="1"/>
  <c r="N1430" i="1"/>
  <c r="M1430" i="1"/>
  <c r="L1430" i="1"/>
  <c r="K1430" i="1"/>
  <c r="I1430" i="1"/>
  <c r="J1430" i="1" s="1"/>
  <c r="H1430" i="1"/>
  <c r="G1430" i="1"/>
  <c r="Q1429" i="1"/>
  <c r="P1429" i="1"/>
  <c r="N1429" i="1"/>
  <c r="M1429" i="1"/>
  <c r="L1429" i="1"/>
  <c r="K1429" i="1"/>
  <c r="I1429" i="1"/>
  <c r="J1429" i="1" s="1"/>
  <c r="H1429" i="1"/>
  <c r="G1429" i="1"/>
  <c r="Q1428" i="1"/>
  <c r="P1428" i="1"/>
  <c r="N1428" i="1"/>
  <c r="M1428" i="1"/>
  <c r="L1428" i="1"/>
  <c r="K1428" i="1"/>
  <c r="I1428" i="1"/>
  <c r="J1428" i="1" s="1"/>
  <c r="H1428" i="1"/>
  <c r="G1428" i="1"/>
  <c r="Q1427" i="1"/>
  <c r="P1427" i="1"/>
  <c r="N1427" i="1"/>
  <c r="M1427" i="1"/>
  <c r="L1427" i="1"/>
  <c r="K1427" i="1"/>
  <c r="I1427" i="1"/>
  <c r="J1427" i="1" s="1"/>
  <c r="H1427" i="1"/>
  <c r="G1427" i="1"/>
  <c r="Q1426" i="1"/>
  <c r="P1426" i="1"/>
  <c r="N1426" i="1"/>
  <c r="M1426" i="1"/>
  <c r="L1426" i="1"/>
  <c r="K1426" i="1"/>
  <c r="J1426" i="1"/>
  <c r="I1426" i="1"/>
  <c r="H1426" i="1"/>
  <c r="G1426" i="1"/>
  <c r="Q1425" i="1"/>
  <c r="P1425" i="1"/>
  <c r="N1425" i="1"/>
  <c r="M1425" i="1"/>
  <c r="L1425" i="1"/>
  <c r="K1425" i="1"/>
  <c r="I1425" i="1"/>
  <c r="J1425" i="1" s="1"/>
  <c r="H1425" i="1"/>
  <c r="G1425" i="1"/>
  <c r="Q1424" i="1"/>
  <c r="P1424" i="1"/>
  <c r="N1424" i="1"/>
  <c r="M1424" i="1"/>
  <c r="L1424" i="1"/>
  <c r="K1424" i="1"/>
  <c r="I1424" i="1"/>
  <c r="J1424" i="1" s="1"/>
  <c r="H1424" i="1"/>
  <c r="G1424" i="1"/>
  <c r="Q1423" i="1"/>
  <c r="P1423" i="1"/>
  <c r="N1423" i="1"/>
  <c r="M1423" i="1"/>
  <c r="L1423" i="1"/>
  <c r="K1423" i="1"/>
  <c r="I1423" i="1"/>
  <c r="J1423" i="1" s="1"/>
  <c r="H1423" i="1"/>
  <c r="G1423" i="1"/>
  <c r="Q1422" i="1"/>
  <c r="P1422" i="1"/>
  <c r="N1422" i="1"/>
  <c r="M1422" i="1"/>
  <c r="L1422" i="1"/>
  <c r="K1422" i="1"/>
  <c r="I1422" i="1"/>
  <c r="J1422" i="1" s="1"/>
  <c r="H1422" i="1"/>
  <c r="G1422" i="1"/>
  <c r="Q1421" i="1"/>
  <c r="P1421" i="1"/>
  <c r="N1421" i="1"/>
  <c r="M1421" i="1"/>
  <c r="L1421" i="1"/>
  <c r="K1421" i="1"/>
  <c r="I1421" i="1"/>
  <c r="J1421" i="1" s="1"/>
  <c r="H1421" i="1"/>
  <c r="G1421" i="1"/>
  <c r="Q1420" i="1"/>
  <c r="P1420" i="1"/>
  <c r="N1420" i="1"/>
  <c r="M1420" i="1"/>
  <c r="L1420" i="1"/>
  <c r="K1420" i="1"/>
  <c r="I1420" i="1"/>
  <c r="J1420" i="1" s="1"/>
  <c r="H1420" i="1"/>
  <c r="G1420" i="1"/>
  <c r="Q1419" i="1"/>
  <c r="P1419" i="1"/>
  <c r="N1419" i="1"/>
  <c r="M1419" i="1"/>
  <c r="L1419" i="1"/>
  <c r="K1419" i="1"/>
  <c r="I1419" i="1"/>
  <c r="J1419" i="1" s="1"/>
  <c r="H1419" i="1"/>
  <c r="G1419" i="1"/>
  <c r="Q1418" i="1"/>
  <c r="P1418" i="1"/>
  <c r="N1418" i="1"/>
  <c r="M1418" i="1"/>
  <c r="L1418" i="1"/>
  <c r="K1418" i="1"/>
  <c r="J1418" i="1"/>
  <c r="I1418" i="1"/>
  <c r="H1418" i="1"/>
  <c r="G1418" i="1"/>
  <c r="Q1417" i="1"/>
  <c r="P1417" i="1"/>
  <c r="N1417" i="1"/>
  <c r="M1417" i="1"/>
  <c r="L1417" i="1"/>
  <c r="K1417" i="1"/>
  <c r="I1417" i="1"/>
  <c r="J1417" i="1" s="1"/>
  <c r="H1417" i="1"/>
  <c r="G1417" i="1"/>
  <c r="Q1416" i="1"/>
  <c r="P1416" i="1"/>
  <c r="N1416" i="1"/>
  <c r="M1416" i="1"/>
  <c r="L1416" i="1"/>
  <c r="K1416" i="1"/>
  <c r="I1416" i="1"/>
  <c r="J1416" i="1" s="1"/>
  <c r="H1416" i="1"/>
  <c r="G1416" i="1"/>
  <c r="Q1415" i="1"/>
  <c r="P1415" i="1"/>
  <c r="N1415" i="1"/>
  <c r="M1415" i="1"/>
  <c r="L1415" i="1"/>
  <c r="K1415" i="1"/>
  <c r="I1415" i="1"/>
  <c r="J1415" i="1" s="1"/>
  <c r="H1415" i="1"/>
  <c r="G1415" i="1"/>
  <c r="Q1414" i="1"/>
  <c r="P1414" i="1"/>
  <c r="N1414" i="1"/>
  <c r="M1414" i="1"/>
  <c r="L1414" i="1"/>
  <c r="K1414" i="1"/>
  <c r="I1414" i="1"/>
  <c r="J1414" i="1" s="1"/>
  <c r="H1414" i="1"/>
  <c r="G1414" i="1"/>
  <c r="Q1413" i="1"/>
  <c r="P1413" i="1"/>
  <c r="N1413" i="1"/>
  <c r="M1413" i="1"/>
  <c r="L1413" i="1"/>
  <c r="K1413" i="1"/>
  <c r="I1413" i="1"/>
  <c r="J1413" i="1" s="1"/>
  <c r="H1413" i="1"/>
  <c r="G1413" i="1"/>
  <c r="Q1412" i="1"/>
  <c r="P1412" i="1"/>
  <c r="N1412" i="1"/>
  <c r="M1412" i="1"/>
  <c r="L1412" i="1"/>
  <c r="K1412" i="1"/>
  <c r="I1412" i="1"/>
  <c r="J1412" i="1" s="1"/>
  <c r="H1412" i="1"/>
  <c r="G1412" i="1"/>
  <c r="Q1411" i="1"/>
  <c r="P1411" i="1"/>
  <c r="N1411" i="1"/>
  <c r="M1411" i="1"/>
  <c r="L1411" i="1"/>
  <c r="K1411" i="1"/>
  <c r="I1411" i="1"/>
  <c r="J1411" i="1" s="1"/>
  <c r="H1411" i="1"/>
  <c r="G1411" i="1"/>
  <c r="Q1410" i="1"/>
  <c r="P1410" i="1"/>
  <c r="N1410" i="1"/>
  <c r="M1410" i="1"/>
  <c r="L1410" i="1"/>
  <c r="K1410" i="1"/>
  <c r="J1410" i="1"/>
  <c r="I1410" i="1"/>
  <c r="H1410" i="1"/>
  <c r="G1410" i="1"/>
  <c r="Q1409" i="1"/>
  <c r="P1409" i="1"/>
  <c r="N1409" i="1"/>
  <c r="M1409" i="1"/>
  <c r="L1409" i="1"/>
  <c r="K1409" i="1"/>
  <c r="I1409" i="1"/>
  <c r="J1409" i="1" s="1"/>
  <c r="H1409" i="1"/>
  <c r="G1409" i="1"/>
  <c r="Q1408" i="1"/>
  <c r="P1408" i="1"/>
  <c r="N1408" i="1"/>
  <c r="M1408" i="1"/>
  <c r="L1408" i="1"/>
  <c r="K1408" i="1"/>
  <c r="I1408" i="1"/>
  <c r="J1408" i="1" s="1"/>
  <c r="H1408" i="1"/>
  <c r="G1408" i="1"/>
  <c r="Q1407" i="1"/>
  <c r="P1407" i="1"/>
  <c r="N1407" i="1"/>
  <c r="M1407" i="1"/>
  <c r="L1407" i="1"/>
  <c r="K1407" i="1"/>
  <c r="I1407" i="1"/>
  <c r="J1407" i="1" s="1"/>
  <c r="H1407" i="1"/>
  <c r="G1407" i="1"/>
  <c r="Q1406" i="1"/>
  <c r="P1406" i="1"/>
  <c r="N1406" i="1"/>
  <c r="M1406" i="1"/>
  <c r="L1406" i="1"/>
  <c r="K1406" i="1"/>
  <c r="I1406" i="1"/>
  <c r="J1406" i="1" s="1"/>
  <c r="H1406" i="1"/>
  <c r="G1406" i="1"/>
  <c r="Q1405" i="1"/>
  <c r="P1405" i="1"/>
  <c r="N1405" i="1"/>
  <c r="M1405" i="1"/>
  <c r="L1405" i="1"/>
  <c r="K1405" i="1"/>
  <c r="I1405" i="1"/>
  <c r="J1405" i="1" s="1"/>
  <c r="H1405" i="1"/>
  <c r="G1405" i="1"/>
  <c r="Q1404" i="1"/>
  <c r="P1404" i="1"/>
  <c r="N1404" i="1"/>
  <c r="M1404" i="1"/>
  <c r="L1404" i="1"/>
  <c r="K1404" i="1"/>
  <c r="I1404" i="1"/>
  <c r="J1404" i="1" s="1"/>
  <c r="H1404" i="1"/>
  <c r="G1404" i="1"/>
  <c r="Q1403" i="1"/>
  <c r="P1403" i="1"/>
  <c r="N1403" i="1"/>
  <c r="M1403" i="1"/>
  <c r="L1403" i="1"/>
  <c r="K1403" i="1"/>
  <c r="I1403" i="1"/>
  <c r="J1403" i="1" s="1"/>
  <c r="H1403" i="1"/>
  <c r="G1403" i="1"/>
  <c r="Q1402" i="1"/>
  <c r="P1402" i="1"/>
  <c r="N1402" i="1"/>
  <c r="M1402" i="1"/>
  <c r="L1402" i="1"/>
  <c r="K1402" i="1"/>
  <c r="J1402" i="1"/>
  <c r="I1402" i="1"/>
  <c r="H1402" i="1"/>
  <c r="G1402" i="1"/>
  <c r="Q1401" i="1"/>
  <c r="P1401" i="1"/>
  <c r="N1401" i="1"/>
  <c r="M1401" i="1"/>
  <c r="L1401" i="1"/>
  <c r="K1401" i="1"/>
  <c r="I1401" i="1"/>
  <c r="J1401" i="1" s="1"/>
  <c r="H1401" i="1"/>
  <c r="G1401" i="1"/>
  <c r="Q1400" i="1"/>
  <c r="P1400" i="1"/>
  <c r="N1400" i="1"/>
  <c r="M1400" i="1"/>
  <c r="L1400" i="1"/>
  <c r="K1400" i="1"/>
  <c r="I1400" i="1"/>
  <c r="J1400" i="1" s="1"/>
  <c r="H1400" i="1"/>
  <c r="G1400" i="1"/>
  <c r="Q1399" i="1"/>
  <c r="P1399" i="1"/>
  <c r="N1399" i="1"/>
  <c r="M1399" i="1"/>
  <c r="L1399" i="1"/>
  <c r="K1399" i="1"/>
  <c r="I1399" i="1"/>
  <c r="J1399" i="1" s="1"/>
  <c r="H1399" i="1"/>
  <c r="G1399" i="1"/>
  <c r="Q1398" i="1"/>
  <c r="P1398" i="1"/>
  <c r="N1398" i="1"/>
  <c r="M1398" i="1"/>
  <c r="L1398" i="1"/>
  <c r="K1398" i="1"/>
  <c r="I1398" i="1"/>
  <c r="J1398" i="1" s="1"/>
  <c r="H1398" i="1"/>
  <c r="G1398" i="1"/>
  <c r="Q1397" i="1"/>
  <c r="P1397" i="1"/>
  <c r="N1397" i="1"/>
  <c r="M1397" i="1"/>
  <c r="L1397" i="1"/>
  <c r="K1397" i="1"/>
  <c r="I1397" i="1"/>
  <c r="J1397" i="1" s="1"/>
  <c r="H1397" i="1"/>
  <c r="G1397" i="1"/>
  <c r="Q1396" i="1"/>
  <c r="P1396" i="1"/>
  <c r="N1396" i="1"/>
  <c r="M1396" i="1"/>
  <c r="L1396" i="1"/>
  <c r="K1396" i="1"/>
  <c r="I1396" i="1"/>
  <c r="J1396" i="1" s="1"/>
  <c r="H1396" i="1"/>
  <c r="G1396" i="1"/>
  <c r="Q1395" i="1"/>
  <c r="P1395" i="1"/>
  <c r="N1395" i="1"/>
  <c r="M1395" i="1"/>
  <c r="L1395" i="1"/>
  <c r="K1395" i="1"/>
  <c r="I1395" i="1"/>
  <c r="J1395" i="1" s="1"/>
  <c r="H1395" i="1"/>
  <c r="G1395" i="1"/>
  <c r="Q1394" i="1"/>
  <c r="P1394" i="1"/>
  <c r="N1394" i="1"/>
  <c r="M1394" i="1"/>
  <c r="L1394" i="1"/>
  <c r="K1394" i="1"/>
  <c r="J1394" i="1"/>
  <c r="I1394" i="1"/>
  <c r="H1394" i="1"/>
  <c r="G1394" i="1"/>
  <c r="Q1393" i="1"/>
  <c r="P1393" i="1"/>
  <c r="N1393" i="1"/>
  <c r="M1393" i="1"/>
  <c r="L1393" i="1"/>
  <c r="K1393" i="1"/>
  <c r="I1393" i="1"/>
  <c r="J1393" i="1" s="1"/>
  <c r="H1393" i="1"/>
  <c r="G1393" i="1"/>
  <c r="Q1392" i="1"/>
  <c r="P1392" i="1"/>
  <c r="N1392" i="1"/>
  <c r="M1392" i="1"/>
  <c r="L1392" i="1"/>
  <c r="K1392" i="1"/>
  <c r="I1392" i="1"/>
  <c r="J1392" i="1" s="1"/>
  <c r="H1392" i="1"/>
  <c r="G1392" i="1"/>
  <c r="Q1391" i="1"/>
  <c r="P1391" i="1"/>
  <c r="N1391" i="1"/>
  <c r="M1391" i="1"/>
  <c r="L1391" i="1"/>
  <c r="K1391" i="1"/>
  <c r="I1391" i="1"/>
  <c r="J1391" i="1" s="1"/>
  <c r="H1391" i="1"/>
  <c r="G1391" i="1"/>
  <c r="Q1390" i="1"/>
  <c r="P1390" i="1"/>
  <c r="N1390" i="1"/>
  <c r="M1390" i="1"/>
  <c r="L1390" i="1"/>
  <c r="K1390" i="1"/>
  <c r="I1390" i="1"/>
  <c r="J1390" i="1" s="1"/>
  <c r="H1390" i="1"/>
  <c r="G1390" i="1"/>
  <c r="Q1389" i="1"/>
  <c r="P1389" i="1"/>
  <c r="N1389" i="1"/>
  <c r="M1389" i="1"/>
  <c r="L1389" i="1"/>
  <c r="K1389" i="1"/>
  <c r="I1389" i="1"/>
  <c r="J1389" i="1" s="1"/>
  <c r="H1389" i="1"/>
  <c r="G1389" i="1"/>
  <c r="Q1388" i="1"/>
  <c r="P1388" i="1"/>
  <c r="N1388" i="1"/>
  <c r="M1388" i="1"/>
  <c r="L1388" i="1"/>
  <c r="K1388" i="1"/>
  <c r="J1388" i="1"/>
  <c r="I1388" i="1"/>
  <c r="H1388" i="1"/>
  <c r="G1388" i="1"/>
  <c r="Q1387" i="1"/>
  <c r="P1387" i="1"/>
  <c r="N1387" i="1"/>
  <c r="M1387" i="1"/>
  <c r="L1387" i="1"/>
  <c r="K1387" i="1"/>
  <c r="I1387" i="1"/>
  <c r="J1387" i="1" s="1"/>
  <c r="H1387" i="1"/>
  <c r="G1387" i="1"/>
  <c r="Q1386" i="1"/>
  <c r="P1386" i="1"/>
  <c r="N1386" i="1"/>
  <c r="M1386" i="1"/>
  <c r="L1386" i="1"/>
  <c r="K1386" i="1"/>
  <c r="J1386" i="1"/>
  <c r="I1386" i="1"/>
  <c r="H1386" i="1"/>
  <c r="G1386" i="1"/>
  <c r="Q1385" i="1"/>
  <c r="P1385" i="1"/>
  <c r="N1385" i="1"/>
  <c r="M1385" i="1"/>
  <c r="L1385" i="1"/>
  <c r="K1385" i="1"/>
  <c r="I1385" i="1"/>
  <c r="J1385" i="1" s="1"/>
  <c r="H1385" i="1"/>
  <c r="G1385" i="1"/>
  <c r="Q1384" i="1"/>
  <c r="P1384" i="1"/>
  <c r="N1384" i="1"/>
  <c r="M1384" i="1"/>
  <c r="L1384" i="1"/>
  <c r="K1384" i="1"/>
  <c r="I1384" i="1"/>
  <c r="J1384" i="1" s="1"/>
  <c r="H1384" i="1"/>
  <c r="G1384" i="1"/>
  <c r="Q1383" i="1"/>
  <c r="P1383" i="1"/>
  <c r="N1383" i="1"/>
  <c r="M1383" i="1"/>
  <c r="L1383" i="1"/>
  <c r="K1383" i="1"/>
  <c r="I1383" i="1"/>
  <c r="J1383" i="1" s="1"/>
  <c r="H1383" i="1"/>
  <c r="G1383" i="1"/>
  <c r="Q1382" i="1"/>
  <c r="P1382" i="1"/>
  <c r="N1382" i="1"/>
  <c r="M1382" i="1"/>
  <c r="L1382" i="1"/>
  <c r="K1382" i="1"/>
  <c r="I1382" i="1"/>
  <c r="J1382" i="1" s="1"/>
  <c r="H1382" i="1"/>
  <c r="G1382" i="1"/>
  <c r="Q1381" i="1"/>
  <c r="P1381" i="1"/>
  <c r="N1381" i="1"/>
  <c r="M1381" i="1"/>
  <c r="L1381" i="1"/>
  <c r="K1381" i="1"/>
  <c r="I1381" i="1"/>
  <c r="J1381" i="1" s="1"/>
  <c r="H1381" i="1"/>
  <c r="G1381" i="1"/>
  <c r="Q1380" i="1"/>
  <c r="P1380" i="1"/>
  <c r="N1380" i="1"/>
  <c r="M1380" i="1"/>
  <c r="L1380" i="1"/>
  <c r="K1380" i="1"/>
  <c r="J1380" i="1"/>
  <c r="I1380" i="1"/>
  <c r="H1380" i="1"/>
  <c r="G1380" i="1"/>
  <c r="Q1379" i="1"/>
  <c r="P1379" i="1"/>
  <c r="N1379" i="1"/>
  <c r="M1379" i="1"/>
  <c r="L1379" i="1"/>
  <c r="K1379" i="1"/>
  <c r="I1379" i="1"/>
  <c r="J1379" i="1" s="1"/>
  <c r="H1379" i="1"/>
  <c r="G1379" i="1"/>
  <c r="Q1378" i="1"/>
  <c r="P1378" i="1"/>
  <c r="N1378" i="1"/>
  <c r="M1378" i="1"/>
  <c r="L1378" i="1"/>
  <c r="K1378" i="1"/>
  <c r="J1378" i="1"/>
  <c r="I1378" i="1"/>
  <c r="H1378" i="1"/>
  <c r="G1378" i="1"/>
  <c r="Q1377" i="1"/>
  <c r="P1377" i="1"/>
  <c r="N1377" i="1"/>
  <c r="M1377" i="1"/>
  <c r="L1377" i="1"/>
  <c r="K1377" i="1"/>
  <c r="I1377" i="1"/>
  <c r="J1377" i="1" s="1"/>
  <c r="H1377" i="1"/>
  <c r="G1377" i="1"/>
  <c r="Q1376" i="1"/>
  <c r="P1376" i="1"/>
  <c r="N1376" i="1"/>
  <c r="M1376" i="1"/>
  <c r="L1376" i="1"/>
  <c r="K1376" i="1"/>
  <c r="I1376" i="1"/>
  <c r="J1376" i="1" s="1"/>
  <c r="H1376" i="1"/>
  <c r="G1376" i="1"/>
  <c r="Q1375" i="1"/>
  <c r="P1375" i="1"/>
  <c r="N1375" i="1"/>
  <c r="M1375" i="1"/>
  <c r="L1375" i="1"/>
  <c r="K1375" i="1"/>
  <c r="I1375" i="1"/>
  <c r="J1375" i="1" s="1"/>
  <c r="H1375" i="1"/>
  <c r="G1375" i="1"/>
  <c r="Q1374" i="1"/>
  <c r="P1374" i="1"/>
  <c r="N1374" i="1"/>
  <c r="M1374" i="1"/>
  <c r="L1374" i="1"/>
  <c r="K1374" i="1"/>
  <c r="I1374" i="1"/>
  <c r="J1374" i="1" s="1"/>
  <c r="H1374" i="1"/>
  <c r="G1374" i="1"/>
  <c r="Q1373" i="1"/>
  <c r="P1373" i="1"/>
  <c r="N1373" i="1"/>
  <c r="M1373" i="1"/>
  <c r="L1373" i="1"/>
  <c r="K1373" i="1"/>
  <c r="I1373" i="1"/>
  <c r="J1373" i="1" s="1"/>
  <c r="H1373" i="1"/>
  <c r="G1373" i="1"/>
  <c r="Q1372" i="1"/>
  <c r="P1372" i="1"/>
  <c r="N1372" i="1"/>
  <c r="M1372" i="1"/>
  <c r="L1372" i="1"/>
  <c r="K1372" i="1"/>
  <c r="J1372" i="1"/>
  <c r="I1372" i="1"/>
  <c r="H1372" i="1"/>
  <c r="G1372" i="1"/>
  <c r="Q1371" i="1"/>
  <c r="P1371" i="1"/>
  <c r="N1371" i="1"/>
  <c r="M1371" i="1"/>
  <c r="L1371" i="1"/>
  <c r="K1371" i="1"/>
  <c r="I1371" i="1"/>
  <c r="J1371" i="1" s="1"/>
  <c r="H1371" i="1"/>
  <c r="G1371" i="1"/>
  <c r="Q1370" i="1"/>
  <c r="P1370" i="1"/>
  <c r="N1370" i="1"/>
  <c r="M1370" i="1"/>
  <c r="L1370" i="1"/>
  <c r="K1370" i="1"/>
  <c r="J1370" i="1"/>
  <c r="I1370" i="1"/>
  <c r="H1370" i="1"/>
  <c r="G1370" i="1"/>
  <c r="Q1369" i="1"/>
  <c r="P1369" i="1"/>
  <c r="N1369" i="1"/>
  <c r="M1369" i="1"/>
  <c r="L1369" i="1"/>
  <c r="K1369" i="1"/>
  <c r="I1369" i="1"/>
  <c r="J1369" i="1" s="1"/>
  <c r="H1369" i="1"/>
  <c r="G1369" i="1"/>
  <c r="Q1368" i="1"/>
  <c r="P1368" i="1"/>
  <c r="N1368" i="1"/>
  <c r="M1368" i="1"/>
  <c r="L1368" i="1"/>
  <c r="K1368" i="1"/>
  <c r="I1368" i="1"/>
  <c r="J1368" i="1" s="1"/>
  <c r="H1368" i="1"/>
  <c r="G1368" i="1"/>
  <c r="Q1367" i="1"/>
  <c r="P1367" i="1"/>
  <c r="N1367" i="1"/>
  <c r="M1367" i="1"/>
  <c r="L1367" i="1"/>
  <c r="K1367" i="1"/>
  <c r="I1367" i="1"/>
  <c r="J1367" i="1" s="1"/>
  <c r="H1367" i="1"/>
  <c r="G1367" i="1"/>
  <c r="Q1366" i="1"/>
  <c r="P1366" i="1"/>
  <c r="N1366" i="1"/>
  <c r="M1366" i="1"/>
  <c r="L1366" i="1"/>
  <c r="K1366" i="1"/>
  <c r="I1366" i="1"/>
  <c r="J1366" i="1" s="1"/>
  <c r="H1366" i="1"/>
  <c r="G1366" i="1"/>
  <c r="Q1365" i="1"/>
  <c r="P1365" i="1"/>
  <c r="N1365" i="1"/>
  <c r="M1365" i="1"/>
  <c r="L1365" i="1"/>
  <c r="K1365" i="1"/>
  <c r="I1365" i="1"/>
  <c r="J1365" i="1" s="1"/>
  <c r="H1365" i="1"/>
  <c r="G1365" i="1"/>
  <c r="Q1364" i="1"/>
  <c r="P1364" i="1"/>
  <c r="N1364" i="1"/>
  <c r="M1364" i="1"/>
  <c r="L1364" i="1"/>
  <c r="K1364" i="1"/>
  <c r="J1364" i="1"/>
  <c r="I1364" i="1"/>
  <c r="H1364" i="1"/>
  <c r="G1364" i="1"/>
  <c r="Q1363" i="1"/>
  <c r="P1363" i="1"/>
  <c r="N1363" i="1"/>
  <c r="M1363" i="1"/>
  <c r="L1363" i="1"/>
  <c r="K1363" i="1"/>
  <c r="I1363" i="1"/>
  <c r="J1363" i="1" s="1"/>
  <c r="H1363" i="1"/>
  <c r="G1363" i="1"/>
  <c r="Q1362" i="1"/>
  <c r="P1362" i="1"/>
  <c r="N1362" i="1"/>
  <c r="M1362" i="1"/>
  <c r="L1362" i="1"/>
  <c r="K1362" i="1"/>
  <c r="J1362" i="1"/>
  <c r="I1362" i="1"/>
  <c r="H1362" i="1"/>
  <c r="G1362" i="1"/>
  <c r="Q1361" i="1"/>
  <c r="P1361" i="1"/>
  <c r="N1361" i="1"/>
  <c r="M1361" i="1"/>
  <c r="L1361" i="1"/>
  <c r="K1361" i="1"/>
  <c r="I1361" i="1"/>
  <c r="J1361" i="1" s="1"/>
  <c r="H1361" i="1"/>
  <c r="G1361" i="1"/>
  <c r="Q1360" i="1"/>
  <c r="P1360" i="1"/>
  <c r="N1360" i="1"/>
  <c r="M1360" i="1"/>
  <c r="L1360" i="1"/>
  <c r="K1360" i="1"/>
  <c r="I1360" i="1"/>
  <c r="J1360" i="1" s="1"/>
  <c r="H1360" i="1"/>
  <c r="G1360" i="1"/>
  <c r="Q1359" i="1"/>
  <c r="P1359" i="1"/>
  <c r="N1359" i="1"/>
  <c r="M1359" i="1"/>
  <c r="L1359" i="1"/>
  <c r="K1359" i="1"/>
  <c r="I1359" i="1"/>
  <c r="J1359" i="1" s="1"/>
  <c r="H1359" i="1"/>
  <c r="G1359" i="1"/>
  <c r="Q1358" i="1"/>
  <c r="P1358" i="1"/>
  <c r="N1358" i="1"/>
  <c r="M1358" i="1"/>
  <c r="L1358" i="1"/>
  <c r="K1358" i="1"/>
  <c r="I1358" i="1"/>
  <c r="J1358" i="1" s="1"/>
  <c r="H1358" i="1"/>
  <c r="G1358" i="1"/>
  <c r="Q1357" i="1"/>
  <c r="P1357" i="1"/>
  <c r="N1357" i="1"/>
  <c r="M1357" i="1"/>
  <c r="L1357" i="1"/>
  <c r="K1357" i="1"/>
  <c r="I1357" i="1"/>
  <c r="J1357" i="1" s="1"/>
  <c r="H1357" i="1"/>
  <c r="G1357" i="1"/>
  <c r="Q1356" i="1"/>
  <c r="P1356" i="1"/>
  <c r="N1356" i="1"/>
  <c r="M1356" i="1"/>
  <c r="L1356" i="1"/>
  <c r="K1356" i="1"/>
  <c r="J1356" i="1"/>
  <c r="I1356" i="1"/>
  <c r="H1356" i="1"/>
  <c r="G1356" i="1"/>
  <c r="Q1355" i="1"/>
  <c r="P1355" i="1"/>
  <c r="N1355" i="1"/>
  <c r="M1355" i="1"/>
  <c r="L1355" i="1"/>
  <c r="K1355" i="1"/>
  <c r="I1355" i="1"/>
  <c r="J1355" i="1" s="1"/>
  <c r="H1355" i="1"/>
  <c r="G1355" i="1"/>
  <c r="Q1354" i="1"/>
  <c r="P1354" i="1"/>
  <c r="N1354" i="1"/>
  <c r="M1354" i="1"/>
  <c r="L1354" i="1"/>
  <c r="K1354" i="1"/>
  <c r="J1354" i="1"/>
  <c r="I1354" i="1"/>
  <c r="H1354" i="1"/>
  <c r="G1354" i="1"/>
  <c r="Q1353" i="1"/>
  <c r="P1353" i="1"/>
  <c r="N1353" i="1"/>
  <c r="M1353" i="1"/>
  <c r="L1353" i="1"/>
  <c r="K1353" i="1"/>
  <c r="I1353" i="1"/>
  <c r="J1353" i="1" s="1"/>
  <c r="H1353" i="1"/>
  <c r="G1353" i="1"/>
  <c r="Q1352" i="1"/>
  <c r="P1352" i="1"/>
  <c r="N1352" i="1"/>
  <c r="M1352" i="1"/>
  <c r="L1352" i="1"/>
  <c r="K1352" i="1"/>
  <c r="I1352" i="1"/>
  <c r="J1352" i="1" s="1"/>
  <c r="H1352" i="1"/>
  <c r="G1352" i="1"/>
  <c r="Q1351" i="1"/>
  <c r="P1351" i="1"/>
  <c r="N1351" i="1"/>
  <c r="M1351" i="1"/>
  <c r="L1351" i="1"/>
  <c r="K1351" i="1"/>
  <c r="I1351" i="1"/>
  <c r="J1351" i="1" s="1"/>
  <c r="H1351" i="1"/>
  <c r="G1351" i="1"/>
  <c r="Q1350" i="1"/>
  <c r="P1350" i="1"/>
  <c r="N1350" i="1"/>
  <c r="M1350" i="1"/>
  <c r="L1350" i="1"/>
  <c r="K1350" i="1"/>
  <c r="I1350" i="1"/>
  <c r="J1350" i="1" s="1"/>
  <c r="H1350" i="1"/>
  <c r="G1350" i="1"/>
  <c r="Q1349" i="1"/>
  <c r="P1349" i="1"/>
  <c r="N1349" i="1"/>
  <c r="M1349" i="1"/>
  <c r="L1349" i="1"/>
  <c r="K1349" i="1"/>
  <c r="I1349" i="1"/>
  <c r="J1349" i="1" s="1"/>
  <c r="H1349" i="1"/>
  <c r="G1349" i="1"/>
  <c r="Q1348" i="1"/>
  <c r="P1348" i="1"/>
  <c r="N1348" i="1"/>
  <c r="M1348" i="1"/>
  <c r="L1348" i="1"/>
  <c r="K1348" i="1"/>
  <c r="J1348" i="1"/>
  <c r="I1348" i="1"/>
  <c r="H1348" i="1"/>
  <c r="G1348" i="1"/>
  <c r="Q1347" i="1"/>
  <c r="P1347" i="1"/>
  <c r="N1347" i="1"/>
  <c r="M1347" i="1"/>
  <c r="L1347" i="1"/>
  <c r="K1347" i="1"/>
  <c r="I1347" i="1"/>
  <c r="J1347" i="1" s="1"/>
  <c r="H1347" i="1"/>
  <c r="G1347" i="1"/>
  <c r="Q1346" i="1"/>
  <c r="P1346" i="1"/>
  <c r="N1346" i="1"/>
  <c r="M1346" i="1"/>
  <c r="L1346" i="1"/>
  <c r="K1346" i="1"/>
  <c r="J1346" i="1"/>
  <c r="I1346" i="1"/>
  <c r="H1346" i="1"/>
  <c r="G1346" i="1"/>
  <c r="Q1345" i="1"/>
  <c r="P1345" i="1"/>
  <c r="N1345" i="1"/>
  <c r="M1345" i="1"/>
  <c r="L1345" i="1"/>
  <c r="K1345" i="1"/>
  <c r="I1345" i="1"/>
  <c r="J1345" i="1" s="1"/>
  <c r="H1345" i="1"/>
  <c r="G1345" i="1"/>
  <c r="Q1344" i="1"/>
  <c r="P1344" i="1"/>
  <c r="N1344" i="1"/>
  <c r="M1344" i="1"/>
  <c r="L1344" i="1"/>
  <c r="K1344" i="1"/>
  <c r="I1344" i="1"/>
  <c r="J1344" i="1" s="1"/>
  <c r="H1344" i="1"/>
  <c r="G1344" i="1"/>
  <c r="Q1343" i="1"/>
  <c r="P1343" i="1"/>
  <c r="N1343" i="1"/>
  <c r="M1343" i="1"/>
  <c r="L1343" i="1"/>
  <c r="K1343" i="1"/>
  <c r="I1343" i="1"/>
  <c r="J1343" i="1" s="1"/>
  <c r="H1343" i="1"/>
  <c r="G1343" i="1"/>
  <c r="Q1342" i="1"/>
  <c r="P1342" i="1"/>
  <c r="N1342" i="1"/>
  <c r="M1342" i="1"/>
  <c r="L1342" i="1"/>
  <c r="K1342" i="1"/>
  <c r="I1342" i="1"/>
  <c r="J1342" i="1" s="1"/>
  <c r="H1342" i="1"/>
  <c r="G1342" i="1"/>
  <c r="Q1341" i="1"/>
  <c r="P1341" i="1"/>
  <c r="N1341" i="1"/>
  <c r="M1341" i="1"/>
  <c r="L1341" i="1"/>
  <c r="K1341" i="1"/>
  <c r="I1341" i="1"/>
  <c r="J1341" i="1" s="1"/>
  <c r="H1341" i="1"/>
  <c r="G1341" i="1"/>
  <c r="Q1340" i="1"/>
  <c r="P1340" i="1"/>
  <c r="N1340" i="1"/>
  <c r="M1340" i="1"/>
  <c r="L1340" i="1"/>
  <c r="K1340" i="1"/>
  <c r="J1340" i="1"/>
  <c r="I1340" i="1"/>
  <c r="H1340" i="1"/>
  <c r="G1340" i="1"/>
  <c r="Q1339" i="1"/>
  <c r="P1339" i="1"/>
  <c r="N1339" i="1"/>
  <c r="M1339" i="1"/>
  <c r="L1339" i="1"/>
  <c r="K1339" i="1"/>
  <c r="I1339" i="1"/>
  <c r="J1339" i="1" s="1"/>
  <c r="H1339" i="1"/>
  <c r="G1339" i="1"/>
  <c r="Q1338" i="1"/>
  <c r="P1338" i="1"/>
  <c r="N1338" i="1"/>
  <c r="M1338" i="1"/>
  <c r="L1338" i="1"/>
  <c r="K1338" i="1"/>
  <c r="J1338" i="1"/>
  <c r="I1338" i="1"/>
  <c r="H1338" i="1"/>
  <c r="G1338" i="1"/>
  <c r="Q1337" i="1"/>
  <c r="P1337" i="1"/>
  <c r="N1337" i="1"/>
  <c r="M1337" i="1"/>
  <c r="L1337" i="1"/>
  <c r="K1337" i="1"/>
  <c r="I1337" i="1"/>
  <c r="J1337" i="1" s="1"/>
  <c r="H1337" i="1"/>
  <c r="G1337" i="1"/>
  <c r="Q1336" i="1"/>
  <c r="P1336" i="1"/>
  <c r="N1336" i="1"/>
  <c r="M1336" i="1"/>
  <c r="L1336" i="1"/>
  <c r="K1336" i="1"/>
  <c r="I1336" i="1"/>
  <c r="J1336" i="1" s="1"/>
  <c r="H1336" i="1"/>
  <c r="G1336" i="1"/>
  <c r="Q1335" i="1"/>
  <c r="P1335" i="1"/>
  <c r="N1335" i="1"/>
  <c r="M1335" i="1"/>
  <c r="L1335" i="1"/>
  <c r="K1335" i="1"/>
  <c r="I1335" i="1"/>
  <c r="J1335" i="1" s="1"/>
  <c r="H1335" i="1"/>
  <c r="G1335" i="1"/>
  <c r="Q1334" i="1"/>
  <c r="P1334" i="1"/>
  <c r="N1334" i="1"/>
  <c r="M1334" i="1"/>
  <c r="L1334" i="1"/>
  <c r="K1334" i="1"/>
  <c r="I1334" i="1"/>
  <c r="J1334" i="1" s="1"/>
  <c r="H1334" i="1"/>
  <c r="G1334" i="1"/>
  <c r="Q1333" i="1"/>
  <c r="P1333" i="1"/>
  <c r="N1333" i="1"/>
  <c r="M1333" i="1"/>
  <c r="L1333" i="1"/>
  <c r="K1333" i="1"/>
  <c r="I1333" i="1"/>
  <c r="J1333" i="1" s="1"/>
  <c r="H1333" i="1"/>
  <c r="G1333" i="1"/>
  <c r="Q1332" i="1"/>
  <c r="P1332" i="1"/>
  <c r="N1332" i="1"/>
  <c r="M1332" i="1"/>
  <c r="L1332" i="1"/>
  <c r="K1332" i="1"/>
  <c r="J1332" i="1"/>
  <c r="I1332" i="1"/>
  <c r="H1332" i="1"/>
  <c r="G1332" i="1"/>
  <c r="Q1331" i="1"/>
  <c r="P1331" i="1"/>
  <c r="N1331" i="1"/>
  <c r="M1331" i="1"/>
  <c r="L1331" i="1"/>
  <c r="K1331" i="1"/>
  <c r="I1331" i="1"/>
  <c r="J1331" i="1" s="1"/>
  <c r="H1331" i="1"/>
  <c r="G1331" i="1"/>
  <c r="Q1330" i="1"/>
  <c r="P1330" i="1"/>
  <c r="N1330" i="1"/>
  <c r="M1330" i="1"/>
  <c r="L1330" i="1"/>
  <c r="K1330" i="1"/>
  <c r="J1330" i="1"/>
  <c r="I1330" i="1"/>
  <c r="H1330" i="1"/>
  <c r="G1330" i="1"/>
  <c r="Q1329" i="1"/>
  <c r="P1329" i="1"/>
  <c r="N1329" i="1"/>
  <c r="M1329" i="1"/>
  <c r="L1329" i="1"/>
  <c r="K1329" i="1"/>
  <c r="I1329" i="1"/>
  <c r="J1329" i="1" s="1"/>
  <c r="H1329" i="1"/>
  <c r="G1329" i="1"/>
  <c r="Q1328" i="1"/>
  <c r="P1328" i="1"/>
  <c r="N1328" i="1"/>
  <c r="M1328" i="1"/>
  <c r="L1328" i="1"/>
  <c r="K1328" i="1"/>
  <c r="I1328" i="1"/>
  <c r="J1328" i="1" s="1"/>
  <c r="H1328" i="1"/>
  <c r="G1328" i="1"/>
  <c r="Q1327" i="1"/>
  <c r="P1327" i="1"/>
  <c r="N1327" i="1"/>
  <c r="M1327" i="1"/>
  <c r="L1327" i="1"/>
  <c r="K1327" i="1"/>
  <c r="I1327" i="1"/>
  <c r="J1327" i="1" s="1"/>
  <c r="H1327" i="1"/>
  <c r="G1327" i="1"/>
  <c r="Q1326" i="1"/>
  <c r="P1326" i="1"/>
  <c r="N1326" i="1"/>
  <c r="M1326" i="1"/>
  <c r="L1326" i="1"/>
  <c r="K1326" i="1"/>
  <c r="I1326" i="1"/>
  <c r="J1326" i="1" s="1"/>
  <c r="H1326" i="1"/>
  <c r="G1326" i="1"/>
  <c r="Q1325" i="1"/>
  <c r="P1325" i="1"/>
  <c r="N1325" i="1"/>
  <c r="M1325" i="1"/>
  <c r="L1325" i="1"/>
  <c r="K1325" i="1"/>
  <c r="I1325" i="1"/>
  <c r="J1325" i="1" s="1"/>
  <c r="H1325" i="1"/>
  <c r="G1325" i="1"/>
  <c r="Q1324" i="1"/>
  <c r="P1324" i="1"/>
  <c r="N1324" i="1"/>
  <c r="M1324" i="1"/>
  <c r="L1324" i="1"/>
  <c r="K1324" i="1"/>
  <c r="J1324" i="1"/>
  <c r="I1324" i="1"/>
  <c r="H1324" i="1"/>
  <c r="G1324" i="1"/>
  <c r="Q1323" i="1"/>
  <c r="P1323" i="1"/>
  <c r="N1323" i="1"/>
  <c r="M1323" i="1"/>
  <c r="L1323" i="1"/>
  <c r="K1323" i="1"/>
  <c r="I1323" i="1"/>
  <c r="J1323" i="1" s="1"/>
  <c r="H1323" i="1"/>
  <c r="G1323" i="1"/>
  <c r="Q1322" i="1"/>
  <c r="P1322" i="1"/>
  <c r="N1322" i="1"/>
  <c r="M1322" i="1"/>
  <c r="L1322" i="1"/>
  <c r="K1322" i="1"/>
  <c r="J1322" i="1"/>
  <c r="I1322" i="1"/>
  <c r="H1322" i="1"/>
  <c r="G1322" i="1"/>
  <c r="Q1321" i="1"/>
  <c r="P1321" i="1"/>
  <c r="N1321" i="1"/>
  <c r="M1321" i="1"/>
  <c r="L1321" i="1"/>
  <c r="K1321" i="1"/>
  <c r="I1321" i="1"/>
  <c r="J1321" i="1" s="1"/>
  <c r="H1321" i="1"/>
  <c r="G1321" i="1"/>
  <c r="Q1320" i="1"/>
  <c r="P1320" i="1"/>
  <c r="N1320" i="1"/>
  <c r="M1320" i="1"/>
  <c r="L1320" i="1"/>
  <c r="K1320" i="1"/>
  <c r="I1320" i="1"/>
  <c r="J1320" i="1" s="1"/>
  <c r="H1320" i="1"/>
  <c r="G1320" i="1"/>
  <c r="Q1319" i="1"/>
  <c r="P1319" i="1"/>
  <c r="N1319" i="1"/>
  <c r="M1319" i="1"/>
  <c r="L1319" i="1"/>
  <c r="K1319" i="1"/>
  <c r="I1319" i="1"/>
  <c r="J1319" i="1" s="1"/>
  <c r="H1319" i="1"/>
  <c r="G1319" i="1"/>
  <c r="Q1318" i="1"/>
  <c r="P1318" i="1"/>
  <c r="N1318" i="1"/>
  <c r="M1318" i="1"/>
  <c r="L1318" i="1"/>
  <c r="K1318" i="1"/>
  <c r="I1318" i="1"/>
  <c r="J1318" i="1" s="1"/>
  <c r="H1318" i="1"/>
  <c r="G1318" i="1"/>
  <c r="Q1317" i="1"/>
  <c r="P1317" i="1"/>
  <c r="N1317" i="1"/>
  <c r="M1317" i="1"/>
  <c r="L1317" i="1"/>
  <c r="K1317" i="1"/>
  <c r="I1317" i="1"/>
  <c r="J1317" i="1" s="1"/>
  <c r="H1317" i="1"/>
  <c r="G1317" i="1"/>
  <c r="Q1316" i="1"/>
  <c r="P1316" i="1"/>
  <c r="N1316" i="1"/>
  <c r="M1316" i="1"/>
  <c r="L1316" i="1"/>
  <c r="K1316" i="1"/>
  <c r="J1316" i="1"/>
  <c r="I1316" i="1"/>
  <c r="H1316" i="1"/>
  <c r="G1316" i="1"/>
  <c r="Q1315" i="1"/>
  <c r="P1315" i="1"/>
  <c r="N1315" i="1"/>
  <c r="M1315" i="1"/>
  <c r="L1315" i="1"/>
  <c r="K1315" i="1"/>
  <c r="I1315" i="1"/>
  <c r="J1315" i="1" s="1"/>
  <c r="H1315" i="1"/>
  <c r="G1315" i="1"/>
  <c r="Q1314" i="1"/>
  <c r="P1314" i="1"/>
  <c r="N1314" i="1"/>
  <c r="M1314" i="1"/>
  <c r="L1314" i="1"/>
  <c r="K1314" i="1"/>
  <c r="J1314" i="1"/>
  <c r="I1314" i="1"/>
  <c r="H1314" i="1"/>
  <c r="G1314" i="1"/>
  <c r="Q1313" i="1"/>
  <c r="P1313" i="1"/>
  <c r="N1313" i="1"/>
  <c r="M1313" i="1"/>
  <c r="L1313" i="1"/>
  <c r="K1313" i="1"/>
  <c r="I1313" i="1"/>
  <c r="J1313" i="1" s="1"/>
  <c r="H1313" i="1"/>
  <c r="G1313" i="1"/>
  <c r="Q1312" i="1"/>
  <c r="P1312" i="1"/>
  <c r="N1312" i="1"/>
  <c r="M1312" i="1"/>
  <c r="L1312" i="1"/>
  <c r="K1312" i="1"/>
  <c r="I1312" i="1"/>
  <c r="J1312" i="1" s="1"/>
  <c r="H1312" i="1"/>
  <c r="G1312" i="1"/>
  <c r="Q1311" i="1"/>
  <c r="P1311" i="1"/>
  <c r="N1311" i="1"/>
  <c r="M1311" i="1"/>
  <c r="L1311" i="1"/>
  <c r="K1311" i="1"/>
  <c r="I1311" i="1"/>
  <c r="J1311" i="1" s="1"/>
  <c r="H1311" i="1"/>
  <c r="G1311" i="1"/>
  <c r="Q1310" i="1"/>
  <c r="P1310" i="1"/>
  <c r="N1310" i="1"/>
  <c r="M1310" i="1"/>
  <c r="L1310" i="1"/>
  <c r="K1310" i="1"/>
  <c r="I1310" i="1"/>
  <c r="J1310" i="1" s="1"/>
  <c r="H1310" i="1"/>
  <c r="G1310" i="1"/>
  <c r="Q1309" i="1"/>
  <c r="P1309" i="1"/>
  <c r="N1309" i="1"/>
  <c r="M1309" i="1"/>
  <c r="L1309" i="1"/>
  <c r="K1309" i="1"/>
  <c r="I1309" i="1"/>
  <c r="J1309" i="1" s="1"/>
  <c r="H1309" i="1"/>
  <c r="G1309" i="1"/>
  <c r="Q1308" i="1"/>
  <c r="P1308" i="1"/>
  <c r="N1308" i="1"/>
  <c r="M1308" i="1"/>
  <c r="L1308" i="1"/>
  <c r="K1308" i="1"/>
  <c r="I1308" i="1"/>
  <c r="J1308" i="1" s="1"/>
  <c r="H1308" i="1"/>
  <c r="G1308" i="1"/>
  <c r="Q1307" i="1"/>
  <c r="P1307" i="1"/>
  <c r="N1307" i="1"/>
  <c r="M1307" i="1"/>
  <c r="L1307" i="1"/>
  <c r="K1307" i="1"/>
  <c r="I1307" i="1"/>
  <c r="J1307" i="1" s="1"/>
  <c r="H1307" i="1"/>
  <c r="G1307" i="1"/>
  <c r="Q1306" i="1"/>
  <c r="P1306" i="1"/>
  <c r="N1306" i="1"/>
  <c r="M1306" i="1"/>
  <c r="L1306" i="1"/>
  <c r="K1306" i="1"/>
  <c r="J1306" i="1"/>
  <c r="I1306" i="1"/>
  <c r="H1306" i="1"/>
  <c r="G1306" i="1"/>
  <c r="Q1305" i="1"/>
  <c r="P1305" i="1"/>
  <c r="N1305" i="1"/>
  <c r="M1305" i="1"/>
  <c r="L1305" i="1"/>
  <c r="K1305" i="1"/>
  <c r="I1305" i="1"/>
  <c r="J1305" i="1" s="1"/>
  <c r="H1305" i="1"/>
  <c r="G1305" i="1"/>
  <c r="Q1304" i="1"/>
  <c r="P1304" i="1"/>
  <c r="N1304" i="1"/>
  <c r="M1304" i="1"/>
  <c r="L1304" i="1"/>
  <c r="K1304" i="1"/>
  <c r="I1304" i="1"/>
  <c r="J1304" i="1" s="1"/>
  <c r="H1304" i="1"/>
  <c r="G1304" i="1"/>
  <c r="Q1303" i="1"/>
  <c r="P1303" i="1"/>
  <c r="N1303" i="1"/>
  <c r="M1303" i="1"/>
  <c r="L1303" i="1"/>
  <c r="K1303" i="1"/>
  <c r="I1303" i="1"/>
  <c r="J1303" i="1" s="1"/>
  <c r="H1303" i="1"/>
  <c r="G1303" i="1"/>
  <c r="Q1302" i="1"/>
  <c r="P1302" i="1"/>
  <c r="N1302" i="1"/>
  <c r="M1302" i="1"/>
  <c r="L1302" i="1"/>
  <c r="K1302" i="1"/>
  <c r="I1302" i="1"/>
  <c r="J1302" i="1" s="1"/>
  <c r="H1302" i="1"/>
  <c r="G1302" i="1"/>
  <c r="Q1301" i="1"/>
  <c r="P1301" i="1"/>
  <c r="N1301" i="1"/>
  <c r="M1301" i="1"/>
  <c r="L1301" i="1"/>
  <c r="K1301" i="1"/>
  <c r="I1301" i="1"/>
  <c r="J1301" i="1" s="1"/>
  <c r="H1301" i="1"/>
  <c r="G1301" i="1"/>
  <c r="Q1300" i="1"/>
  <c r="P1300" i="1"/>
  <c r="N1300" i="1"/>
  <c r="M1300" i="1"/>
  <c r="L1300" i="1"/>
  <c r="K1300" i="1"/>
  <c r="J1300" i="1"/>
  <c r="I1300" i="1"/>
  <c r="H1300" i="1"/>
  <c r="G1300" i="1"/>
  <c r="Q1299" i="1"/>
  <c r="P1299" i="1"/>
  <c r="N1299" i="1"/>
  <c r="M1299" i="1"/>
  <c r="L1299" i="1"/>
  <c r="K1299" i="1"/>
  <c r="I1299" i="1"/>
  <c r="J1299" i="1" s="1"/>
  <c r="H1299" i="1"/>
  <c r="G1299" i="1"/>
  <c r="Q1298" i="1"/>
  <c r="P1298" i="1"/>
  <c r="N1298" i="1"/>
  <c r="M1298" i="1"/>
  <c r="L1298" i="1"/>
  <c r="K1298" i="1"/>
  <c r="J1298" i="1"/>
  <c r="I1298" i="1"/>
  <c r="H1298" i="1"/>
  <c r="G1298" i="1"/>
  <c r="Q1297" i="1"/>
  <c r="P1297" i="1"/>
  <c r="N1297" i="1"/>
  <c r="M1297" i="1"/>
  <c r="L1297" i="1"/>
  <c r="K1297" i="1"/>
  <c r="I1297" i="1"/>
  <c r="J1297" i="1" s="1"/>
  <c r="H1297" i="1"/>
  <c r="G1297" i="1"/>
  <c r="Q1296" i="1"/>
  <c r="P1296" i="1"/>
  <c r="N1296" i="1"/>
  <c r="M1296" i="1"/>
  <c r="L1296" i="1"/>
  <c r="K1296" i="1"/>
  <c r="I1296" i="1"/>
  <c r="J1296" i="1" s="1"/>
  <c r="H1296" i="1"/>
  <c r="G1296" i="1"/>
  <c r="Q1295" i="1"/>
  <c r="P1295" i="1"/>
  <c r="N1295" i="1"/>
  <c r="M1295" i="1"/>
  <c r="L1295" i="1"/>
  <c r="K1295" i="1"/>
  <c r="I1295" i="1"/>
  <c r="J1295" i="1" s="1"/>
  <c r="H1295" i="1"/>
  <c r="G1295" i="1"/>
  <c r="Q1294" i="1"/>
  <c r="P1294" i="1"/>
  <c r="N1294" i="1"/>
  <c r="M1294" i="1"/>
  <c r="L1294" i="1"/>
  <c r="K1294" i="1"/>
  <c r="I1294" i="1"/>
  <c r="J1294" i="1" s="1"/>
  <c r="H1294" i="1"/>
  <c r="G1294" i="1"/>
  <c r="Q1293" i="1"/>
  <c r="P1293" i="1"/>
  <c r="N1293" i="1"/>
  <c r="M1293" i="1"/>
  <c r="L1293" i="1"/>
  <c r="K1293" i="1"/>
  <c r="I1293" i="1"/>
  <c r="J1293" i="1" s="1"/>
  <c r="H1293" i="1"/>
  <c r="G1293" i="1"/>
  <c r="Q1292" i="1"/>
  <c r="P1292" i="1"/>
  <c r="N1292" i="1"/>
  <c r="M1292" i="1"/>
  <c r="L1292" i="1"/>
  <c r="K1292" i="1"/>
  <c r="J1292" i="1"/>
  <c r="I1292" i="1"/>
  <c r="H1292" i="1"/>
  <c r="G1292" i="1"/>
  <c r="Q1291" i="1"/>
  <c r="P1291" i="1"/>
  <c r="N1291" i="1"/>
  <c r="M1291" i="1"/>
  <c r="L1291" i="1"/>
  <c r="K1291" i="1"/>
  <c r="I1291" i="1"/>
  <c r="J1291" i="1" s="1"/>
  <c r="H1291" i="1"/>
  <c r="G1291" i="1"/>
  <c r="Q1290" i="1"/>
  <c r="P1290" i="1"/>
  <c r="N1290" i="1"/>
  <c r="M1290" i="1"/>
  <c r="L1290" i="1"/>
  <c r="K1290" i="1"/>
  <c r="J1290" i="1"/>
  <c r="I1290" i="1"/>
  <c r="H1290" i="1"/>
  <c r="G1290" i="1"/>
  <c r="Q1289" i="1"/>
  <c r="P1289" i="1"/>
  <c r="N1289" i="1"/>
  <c r="M1289" i="1"/>
  <c r="L1289" i="1"/>
  <c r="K1289" i="1"/>
  <c r="I1289" i="1"/>
  <c r="J1289" i="1" s="1"/>
  <c r="H1289" i="1"/>
  <c r="G1289" i="1"/>
  <c r="Q1288" i="1"/>
  <c r="P1288" i="1"/>
  <c r="N1288" i="1"/>
  <c r="M1288" i="1"/>
  <c r="L1288" i="1"/>
  <c r="K1288" i="1"/>
  <c r="I1288" i="1"/>
  <c r="J1288" i="1" s="1"/>
  <c r="H1288" i="1"/>
  <c r="G1288" i="1"/>
  <c r="Q1287" i="1"/>
  <c r="P1287" i="1"/>
  <c r="N1287" i="1"/>
  <c r="M1287" i="1"/>
  <c r="L1287" i="1"/>
  <c r="K1287" i="1"/>
  <c r="I1287" i="1"/>
  <c r="J1287" i="1" s="1"/>
  <c r="H1287" i="1"/>
  <c r="G1287" i="1"/>
  <c r="Q1286" i="1"/>
  <c r="P1286" i="1"/>
  <c r="N1286" i="1"/>
  <c r="M1286" i="1"/>
  <c r="L1286" i="1"/>
  <c r="K1286" i="1"/>
  <c r="I1286" i="1"/>
  <c r="J1286" i="1" s="1"/>
  <c r="H1286" i="1"/>
  <c r="G1286" i="1"/>
  <c r="Q1285" i="1"/>
  <c r="P1285" i="1"/>
  <c r="N1285" i="1"/>
  <c r="M1285" i="1"/>
  <c r="L1285" i="1"/>
  <c r="K1285" i="1"/>
  <c r="I1285" i="1"/>
  <c r="J1285" i="1" s="1"/>
  <c r="H1285" i="1"/>
  <c r="G1285" i="1"/>
  <c r="Q1284" i="1"/>
  <c r="P1284" i="1"/>
  <c r="N1284" i="1"/>
  <c r="M1284" i="1"/>
  <c r="L1284" i="1"/>
  <c r="K1284" i="1"/>
  <c r="J1284" i="1"/>
  <c r="I1284" i="1"/>
  <c r="H1284" i="1"/>
  <c r="G1284" i="1"/>
  <c r="Q1283" i="1"/>
  <c r="P1283" i="1"/>
  <c r="N1283" i="1"/>
  <c r="M1283" i="1"/>
  <c r="L1283" i="1"/>
  <c r="K1283" i="1"/>
  <c r="I1283" i="1"/>
  <c r="J1283" i="1" s="1"/>
  <c r="H1283" i="1"/>
  <c r="G1283" i="1"/>
  <c r="Q1282" i="1"/>
  <c r="P1282" i="1"/>
  <c r="N1282" i="1"/>
  <c r="M1282" i="1"/>
  <c r="L1282" i="1"/>
  <c r="K1282" i="1"/>
  <c r="J1282" i="1"/>
  <c r="I1282" i="1"/>
  <c r="H1282" i="1"/>
  <c r="G1282" i="1"/>
  <c r="Q1281" i="1"/>
  <c r="P1281" i="1"/>
  <c r="N1281" i="1"/>
  <c r="M1281" i="1"/>
  <c r="L1281" i="1"/>
  <c r="K1281" i="1"/>
  <c r="I1281" i="1"/>
  <c r="J1281" i="1" s="1"/>
  <c r="H1281" i="1"/>
  <c r="G1281" i="1"/>
  <c r="Q1280" i="1"/>
  <c r="P1280" i="1"/>
  <c r="N1280" i="1"/>
  <c r="M1280" i="1"/>
  <c r="L1280" i="1"/>
  <c r="K1280" i="1"/>
  <c r="I1280" i="1"/>
  <c r="J1280" i="1" s="1"/>
  <c r="H1280" i="1"/>
  <c r="G1280" i="1"/>
  <c r="Q1279" i="1"/>
  <c r="P1279" i="1"/>
  <c r="N1279" i="1"/>
  <c r="M1279" i="1"/>
  <c r="L1279" i="1"/>
  <c r="K1279" i="1"/>
  <c r="I1279" i="1"/>
  <c r="J1279" i="1" s="1"/>
  <c r="H1279" i="1"/>
  <c r="G1279" i="1"/>
  <c r="Q1278" i="1"/>
  <c r="P1278" i="1"/>
  <c r="N1278" i="1"/>
  <c r="M1278" i="1"/>
  <c r="L1278" i="1"/>
  <c r="K1278" i="1"/>
  <c r="I1278" i="1"/>
  <c r="J1278" i="1" s="1"/>
  <c r="H1278" i="1"/>
  <c r="G1278" i="1"/>
  <c r="Q1277" i="1"/>
  <c r="P1277" i="1"/>
  <c r="N1277" i="1"/>
  <c r="M1277" i="1"/>
  <c r="L1277" i="1"/>
  <c r="K1277" i="1"/>
  <c r="I1277" i="1"/>
  <c r="J1277" i="1" s="1"/>
  <c r="H1277" i="1"/>
  <c r="G1277" i="1"/>
  <c r="Q1276" i="1"/>
  <c r="P1276" i="1"/>
  <c r="N1276" i="1"/>
  <c r="M1276" i="1"/>
  <c r="L1276" i="1"/>
  <c r="K1276" i="1"/>
  <c r="J1276" i="1"/>
  <c r="I1276" i="1"/>
  <c r="H1276" i="1"/>
  <c r="G1276" i="1"/>
  <c r="Q1275" i="1"/>
  <c r="P1275" i="1"/>
  <c r="N1275" i="1"/>
  <c r="M1275" i="1"/>
  <c r="L1275" i="1"/>
  <c r="K1275" i="1"/>
  <c r="I1275" i="1"/>
  <c r="J1275" i="1" s="1"/>
  <c r="H1275" i="1"/>
  <c r="G1275" i="1"/>
  <c r="Q1274" i="1"/>
  <c r="P1274" i="1"/>
  <c r="N1274" i="1"/>
  <c r="M1274" i="1"/>
  <c r="L1274" i="1"/>
  <c r="K1274" i="1"/>
  <c r="J1274" i="1"/>
  <c r="I1274" i="1"/>
  <c r="H1274" i="1"/>
  <c r="G1274" i="1"/>
  <c r="Q1273" i="1"/>
  <c r="P1273" i="1"/>
  <c r="N1273" i="1"/>
  <c r="M1273" i="1"/>
  <c r="L1273" i="1"/>
  <c r="K1273" i="1"/>
  <c r="I1273" i="1"/>
  <c r="J1273" i="1" s="1"/>
  <c r="H1273" i="1"/>
  <c r="G1273" i="1"/>
  <c r="Q1272" i="1"/>
  <c r="P1272" i="1"/>
  <c r="N1272" i="1"/>
  <c r="M1272" i="1"/>
  <c r="L1272" i="1"/>
  <c r="K1272" i="1"/>
  <c r="I1272" i="1"/>
  <c r="J1272" i="1" s="1"/>
  <c r="H1272" i="1"/>
  <c r="G1272" i="1"/>
  <c r="Q1271" i="1"/>
  <c r="P1271" i="1"/>
  <c r="N1271" i="1"/>
  <c r="M1271" i="1"/>
  <c r="L1271" i="1"/>
  <c r="K1271" i="1"/>
  <c r="I1271" i="1"/>
  <c r="J1271" i="1" s="1"/>
  <c r="H1271" i="1"/>
  <c r="G1271" i="1"/>
  <c r="Q1270" i="1"/>
  <c r="P1270" i="1"/>
  <c r="N1270" i="1"/>
  <c r="M1270" i="1"/>
  <c r="L1270" i="1"/>
  <c r="K1270" i="1"/>
  <c r="I1270" i="1"/>
  <c r="J1270" i="1" s="1"/>
  <c r="H1270" i="1"/>
  <c r="G1270" i="1"/>
  <c r="Q1269" i="1"/>
  <c r="P1269" i="1"/>
  <c r="N1269" i="1"/>
  <c r="M1269" i="1"/>
  <c r="L1269" i="1"/>
  <c r="K1269" i="1"/>
  <c r="I1269" i="1"/>
  <c r="J1269" i="1" s="1"/>
  <c r="H1269" i="1"/>
  <c r="G1269" i="1"/>
  <c r="Q1268" i="1"/>
  <c r="P1268" i="1"/>
  <c r="N1268" i="1"/>
  <c r="M1268" i="1"/>
  <c r="L1268" i="1"/>
  <c r="K1268" i="1"/>
  <c r="J1268" i="1"/>
  <c r="I1268" i="1"/>
  <c r="H1268" i="1"/>
  <c r="G1268" i="1"/>
  <c r="Q1267" i="1"/>
  <c r="P1267" i="1"/>
  <c r="N1267" i="1"/>
  <c r="M1267" i="1"/>
  <c r="L1267" i="1"/>
  <c r="K1267" i="1"/>
  <c r="I1267" i="1"/>
  <c r="J1267" i="1" s="1"/>
  <c r="H1267" i="1"/>
  <c r="G1267" i="1"/>
  <c r="Q1266" i="1"/>
  <c r="P1266" i="1"/>
  <c r="N1266" i="1"/>
  <c r="M1266" i="1"/>
  <c r="L1266" i="1"/>
  <c r="K1266" i="1"/>
  <c r="J1266" i="1"/>
  <c r="I1266" i="1"/>
  <c r="H1266" i="1"/>
  <c r="G1266" i="1"/>
  <c r="Q1265" i="1"/>
  <c r="P1265" i="1"/>
  <c r="N1265" i="1"/>
  <c r="M1265" i="1"/>
  <c r="L1265" i="1"/>
  <c r="K1265" i="1"/>
  <c r="I1265" i="1"/>
  <c r="J1265" i="1" s="1"/>
  <c r="H1265" i="1"/>
  <c r="G1265" i="1"/>
  <c r="Q1264" i="1"/>
  <c r="P1264" i="1"/>
  <c r="N1264" i="1"/>
  <c r="M1264" i="1"/>
  <c r="L1264" i="1"/>
  <c r="K1264" i="1"/>
  <c r="I1264" i="1"/>
  <c r="J1264" i="1" s="1"/>
  <c r="H1264" i="1"/>
  <c r="G1264" i="1"/>
  <c r="Q1263" i="1"/>
  <c r="P1263" i="1"/>
  <c r="N1263" i="1"/>
  <c r="M1263" i="1"/>
  <c r="L1263" i="1"/>
  <c r="K1263" i="1"/>
  <c r="I1263" i="1"/>
  <c r="J1263" i="1" s="1"/>
  <c r="H1263" i="1"/>
  <c r="G1263" i="1"/>
  <c r="Q1262" i="1"/>
  <c r="P1262" i="1"/>
  <c r="N1262" i="1"/>
  <c r="M1262" i="1"/>
  <c r="L1262" i="1"/>
  <c r="K1262" i="1"/>
  <c r="I1262" i="1"/>
  <c r="J1262" i="1" s="1"/>
  <c r="H1262" i="1"/>
  <c r="G1262" i="1"/>
  <c r="Q1261" i="1"/>
  <c r="P1261" i="1"/>
  <c r="N1261" i="1"/>
  <c r="M1261" i="1"/>
  <c r="L1261" i="1"/>
  <c r="K1261" i="1"/>
  <c r="I1261" i="1"/>
  <c r="J1261" i="1" s="1"/>
  <c r="H1261" i="1"/>
  <c r="G1261" i="1"/>
  <c r="Q1260" i="1"/>
  <c r="P1260" i="1"/>
  <c r="N1260" i="1"/>
  <c r="M1260" i="1"/>
  <c r="L1260" i="1"/>
  <c r="K1260" i="1"/>
  <c r="J1260" i="1"/>
  <c r="I1260" i="1"/>
  <c r="H1260" i="1"/>
  <c r="G1260" i="1"/>
  <c r="Q1259" i="1"/>
  <c r="P1259" i="1"/>
  <c r="N1259" i="1"/>
  <c r="M1259" i="1"/>
  <c r="L1259" i="1"/>
  <c r="K1259" i="1"/>
  <c r="I1259" i="1"/>
  <c r="J1259" i="1" s="1"/>
  <c r="H1259" i="1"/>
  <c r="G1259" i="1"/>
  <c r="Q1258" i="1"/>
  <c r="P1258" i="1"/>
  <c r="N1258" i="1"/>
  <c r="M1258" i="1"/>
  <c r="L1258" i="1"/>
  <c r="K1258" i="1"/>
  <c r="J1258" i="1"/>
  <c r="I1258" i="1"/>
  <c r="H1258" i="1"/>
  <c r="G1258" i="1"/>
  <c r="Q1257" i="1"/>
  <c r="P1257" i="1"/>
  <c r="N1257" i="1"/>
  <c r="M1257" i="1"/>
  <c r="L1257" i="1"/>
  <c r="K1257" i="1"/>
  <c r="I1257" i="1"/>
  <c r="J1257" i="1" s="1"/>
  <c r="H1257" i="1"/>
  <c r="G1257" i="1"/>
  <c r="Q1256" i="1"/>
  <c r="P1256" i="1"/>
  <c r="N1256" i="1"/>
  <c r="M1256" i="1"/>
  <c r="L1256" i="1"/>
  <c r="K1256" i="1"/>
  <c r="I1256" i="1"/>
  <c r="J1256" i="1" s="1"/>
  <c r="H1256" i="1"/>
  <c r="G1256" i="1"/>
  <c r="Q1255" i="1"/>
  <c r="P1255" i="1"/>
  <c r="N1255" i="1"/>
  <c r="M1255" i="1"/>
  <c r="L1255" i="1"/>
  <c r="K1255" i="1"/>
  <c r="I1255" i="1"/>
  <c r="J1255" i="1" s="1"/>
  <c r="H1255" i="1"/>
  <c r="G1255" i="1"/>
  <c r="Q1254" i="1"/>
  <c r="P1254" i="1"/>
  <c r="N1254" i="1"/>
  <c r="M1254" i="1"/>
  <c r="L1254" i="1"/>
  <c r="K1254" i="1"/>
  <c r="I1254" i="1"/>
  <c r="J1254" i="1" s="1"/>
  <c r="H1254" i="1"/>
  <c r="G1254" i="1"/>
  <c r="Q1253" i="1"/>
  <c r="P1253" i="1"/>
  <c r="N1253" i="1"/>
  <c r="M1253" i="1"/>
  <c r="L1253" i="1"/>
  <c r="K1253" i="1"/>
  <c r="I1253" i="1"/>
  <c r="J1253" i="1" s="1"/>
  <c r="H1253" i="1"/>
  <c r="G1253" i="1"/>
  <c r="Q1252" i="1"/>
  <c r="P1252" i="1"/>
  <c r="N1252" i="1"/>
  <c r="M1252" i="1"/>
  <c r="L1252" i="1"/>
  <c r="K1252" i="1"/>
  <c r="J1252" i="1"/>
  <c r="I1252" i="1"/>
  <c r="H1252" i="1"/>
  <c r="G1252" i="1"/>
  <c r="Q1251" i="1"/>
  <c r="P1251" i="1"/>
  <c r="N1251" i="1"/>
  <c r="M1251" i="1"/>
  <c r="L1251" i="1"/>
  <c r="K1251" i="1"/>
  <c r="I1251" i="1"/>
  <c r="J1251" i="1" s="1"/>
  <c r="H1251" i="1"/>
  <c r="G1251" i="1"/>
  <c r="Q1250" i="1"/>
  <c r="P1250" i="1"/>
  <c r="N1250" i="1"/>
  <c r="M1250" i="1"/>
  <c r="L1250" i="1"/>
  <c r="K1250" i="1"/>
  <c r="J1250" i="1"/>
  <c r="I1250" i="1"/>
  <c r="H1250" i="1"/>
  <c r="G1250" i="1"/>
  <c r="Q1249" i="1"/>
  <c r="P1249" i="1"/>
  <c r="N1249" i="1"/>
  <c r="M1249" i="1"/>
  <c r="L1249" i="1"/>
  <c r="K1249" i="1"/>
  <c r="I1249" i="1"/>
  <c r="J1249" i="1" s="1"/>
  <c r="H1249" i="1"/>
  <c r="G1249" i="1"/>
  <c r="Q1248" i="1"/>
  <c r="P1248" i="1"/>
  <c r="N1248" i="1"/>
  <c r="M1248" i="1"/>
  <c r="L1248" i="1"/>
  <c r="K1248" i="1"/>
  <c r="I1248" i="1"/>
  <c r="J1248" i="1" s="1"/>
  <c r="H1248" i="1"/>
  <c r="G1248" i="1"/>
  <c r="Q1247" i="1"/>
  <c r="P1247" i="1"/>
  <c r="N1247" i="1"/>
  <c r="M1247" i="1"/>
  <c r="L1247" i="1"/>
  <c r="K1247" i="1"/>
  <c r="I1247" i="1"/>
  <c r="J1247" i="1" s="1"/>
  <c r="H1247" i="1"/>
  <c r="G1247" i="1"/>
  <c r="Q1246" i="1"/>
  <c r="P1246" i="1"/>
  <c r="N1246" i="1"/>
  <c r="M1246" i="1"/>
  <c r="L1246" i="1"/>
  <c r="K1246" i="1"/>
  <c r="I1246" i="1"/>
  <c r="J1246" i="1" s="1"/>
  <c r="H1246" i="1"/>
  <c r="G1246" i="1"/>
  <c r="Q1245" i="1"/>
  <c r="P1245" i="1"/>
  <c r="N1245" i="1"/>
  <c r="M1245" i="1"/>
  <c r="L1245" i="1"/>
  <c r="K1245" i="1"/>
  <c r="I1245" i="1"/>
  <c r="J1245" i="1" s="1"/>
  <c r="H1245" i="1"/>
  <c r="G1245" i="1"/>
  <c r="Q1244" i="1"/>
  <c r="P1244" i="1"/>
  <c r="N1244" i="1"/>
  <c r="M1244" i="1"/>
  <c r="L1244" i="1"/>
  <c r="K1244" i="1"/>
  <c r="J1244" i="1"/>
  <c r="I1244" i="1"/>
  <c r="H1244" i="1"/>
  <c r="G1244" i="1"/>
  <c r="Q1243" i="1"/>
  <c r="P1243" i="1"/>
  <c r="N1243" i="1"/>
  <c r="M1243" i="1"/>
  <c r="L1243" i="1"/>
  <c r="K1243" i="1"/>
  <c r="I1243" i="1"/>
  <c r="J1243" i="1" s="1"/>
  <c r="H1243" i="1"/>
  <c r="G1243" i="1"/>
  <c r="Q1242" i="1"/>
  <c r="P1242" i="1"/>
  <c r="N1242" i="1"/>
  <c r="M1242" i="1"/>
  <c r="L1242" i="1"/>
  <c r="K1242" i="1"/>
  <c r="J1242" i="1"/>
  <c r="I1242" i="1"/>
  <c r="H1242" i="1"/>
  <c r="G1242" i="1"/>
  <c r="Q1241" i="1"/>
  <c r="P1241" i="1"/>
  <c r="N1241" i="1"/>
  <c r="M1241" i="1"/>
  <c r="L1241" i="1"/>
  <c r="K1241" i="1"/>
  <c r="I1241" i="1"/>
  <c r="J1241" i="1" s="1"/>
  <c r="H1241" i="1"/>
  <c r="G1241" i="1"/>
  <c r="Q1240" i="1"/>
  <c r="P1240" i="1"/>
  <c r="N1240" i="1"/>
  <c r="M1240" i="1"/>
  <c r="L1240" i="1"/>
  <c r="K1240" i="1"/>
  <c r="I1240" i="1"/>
  <c r="J1240" i="1" s="1"/>
  <c r="H1240" i="1"/>
  <c r="G1240" i="1"/>
  <c r="Q1239" i="1"/>
  <c r="P1239" i="1"/>
  <c r="N1239" i="1"/>
  <c r="M1239" i="1"/>
  <c r="L1239" i="1"/>
  <c r="K1239" i="1"/>
  <c r="I1239" i="1"/>
  <c r="J1239" i="1" s="1"/>
  <c r="H1239" i="1"/>
  <c r="G1239" i="1"/>
  <c r="Q1238" i="1"/>
  <c r="P1238" i="1"/>
  <c r="N1238" i="1"/>
  <c r="M1238" i="1"/>
  <c r="L1238" i="1"/>
  <c r="K1238" i="1"/>
  <c r="I1238" i="1"/>
  <c r="J1238" i="1" s="1"/>
  <c r="H1238" i="1"/>
  <c r="G1238" i="1"/>
  <c r="Q1237" i="1"/>
  <c r="P1237" i="1"/>
  <c r="N1237" i="1"/>
  <c r="M1237" i="1"/>
  <c r="L1237" i="1"/>
  <c r="K1237" i="1"/>
  <c r="I1237" i="1"/>
  <c r="J1237" i="1" s="1"/>
  <c r="H1237" i="1"/>
  <c r="G1237" i="1"/>
  <c r="Q1236" i="1"/>
  <c r="P1236" i="1"/>
  <c r="N1236" i="1"/>
  <c r="M1236" i="1"/>
  <c r="L1236" i="1"/>
  <c r="K1236" i="1"/>
  <c r="J1236" i="1"/>
  <c r="I1236" i="1"/>
  <c r="H1236" i="1"/>
  <c r="G1236" i="1"/>
  <c r="Q1235" i="1"/>
  <c r="P1235" i="1"/>
  <c r="N1235" i="1"/>
  <c r="M1235" i="1"/>
  <c r="L1235" i="1"/>
  <c r="K1235" i="1"/>
  <c r="I1235" i="1"/>
  <c r="J1235" i="1" s="1"/>
  <c r="H1235" i="1"/>
  <c r="G1235" i="1"/>
  <c r="Q1234" i="1"/>
  <c r="P1234" i="1"/>
  <c r="N1234" i="1"/>
  <c r="M1234" i="1"/>
  <c r="L1234" i="1"/>
  <c r="K1234" i="1"/>
  <c r="J1234" i="1"/>
  <c r="I1234" i="1"/>
  <c r="H1234" i="1"/>
  <c r="G1234" i="1"/>
  <c r="Q1233" i="1"/>
  <c r="P1233" i="1"/>
  <c r="N1233" i="1"/>
  <c r="M1233" i="1"/>
  <c r="L1233" i="1"/>
  <c r="K1233" i="1"/>
  <c r="I1233" i="1"/>
  <c r="J1233" i="1" s="1"/>
  <c r="H1233" i="1"/>
  <c r="G1233" i="1"/>
  <c r="Q1232" i="1"/>
  <c r="P1232" i="1"/>
  <c r="N1232" i="1"/>
  <c r="M1232" i="1"/>
  <c r="L1232" i="1"/>
  <c r="K1232" i="1"/>
  <c r="I1232" i="1"/>
  <c r="J1232" i="1" s="1"/>
  <c r="H1232" i="1"/>
  <c r="G1232" i="1"/>
  <c r="Q1231" i="1"/>
  <c r="P1231" i="1"/>
  <c r="N1231" i="1"/>
  <c r="M1231" i="1"/>
  <c r="L1231" i="1"/>
  <c r="K1231" i="1"/>
  <c r="I1231" i="1"/>
  <c r="J1231" i="1" s="1"/>
  <c r="H1231" i="1"/>
  <c r="G1231" i="1"/>
  <c r="Q1230" i="1"/>
  <c r="P1230" i="1"/>
  <c r="N1230" i="1"/>
  <c r="M1230" i="1"/>
  <c r="L1230" i="1"/>
  <c r="K1230" i="1"/>
  <c r="I1230" i="1"/>
  <c r="J1230" i="1" s="1"/>
  <c r="H1230" i="1"/>
  <c r="G1230" i="1"/>
  <c r="Q1229" i="1"/>
  <c r="P1229" i="1"/>
  <c r="N1229" i="1"/>
  <c r="M1229" i="1"/>
  <c r="L1229" i="1"/>
  <c r="K1229" i="1"/>
  <c r="I1229" i="1"/>
  <c r="J1229" i="1" s="1"/>
  <c r="H1229" i="1"/>
  <c r="G1229" i="1"/>
  <c r="Q1228" i="1"/>
  <c r="P1228" i="1"/>
  <c r="N1228" i="1"/>
  <c r="M1228" i="1"/>
  <c r="L1228" i="1"/>
  <c r="K1228" i="1"/>
  <c r="I1228" i="1"/>
  <c r="J1228" i="1" s="1"/>
  <c r="H1228" i="1"/>
  <c r="G1228" i="1"/>
  <c r="Q1227" i="1"/>
  <c r="P1227" i="1"/>
  <c r="N1227" i="1"/>
  <c r="M1227" i="1"/>
  <c r="L1227" i="1"/>
  <c r="K1227" i="1"/>
  <c r="I1227" i="1"/>
  <c r="J1227" i="1" s="1"/>
  <c r="H1227" i="1"/>
  <c r="G1227" i="1"/>
  <c r="Q1226" i="1"/>
  <c r="P1226" i="1"/>
  <c r="N1226" i="1"/>
  <c r="M1226" i="1"/>
  <c r="L1226" i="1"/>
  <c r="K1226" i="1"/>
  <c r="J1226" i="1"/>
  <c r="I1226" i="1"/>
  <c r="H1226" i="1"/>
  <c r="G1226" i="1"/>
  <c r="Q1225" i="1"/>
  <c r="P1225" i="1"/>
  <c r="N1225" i="1"/>
  <c r="M1225" i="1"/>
  <c r="L1225" i="1"/>
  <c r="K1225" i="1"/>
  <c r="I1225" i="1"/>
  <c r="J1225" i="1" s="1"/>
  <c r="H1225" i="1"/>
  <c r="G1225" i="1"/>
  <c r="Q1224" i="1"/>
  <c r="P1224" i="1"/>
  <c r="N1224" i="1"/>
  <c r="M1224" i="1"/>
  <c r="L1224" i="1"/>
  <c r="K1224" i="1"/>
  <c r="I1224" i="1"/>
  <c r="J1224" i="1" s="1"/>
  <c r="H1224" i="1"/>
  <c r="G1224" i="1"/>
  <c r="Q1223" i="1"/>
  <c r="P1223" i="1"/>
  <c r="N1223" i="1"/>
  <c r="M1223" i="1"/>
  <c r="L1223" i="1"/>
  <c r="K1223" i="1"/>
  <c r="I1223" i="1"/>
  <c r="J1223" i="1" s="1"/>
  <c r="H1223" i="1"/>
  <c r="G1223" i="1"/>
  <c r="Q1222" i="1"/>
  <c r="P1222" i="1"/>
  <c r="N1222" i="1"/>
  <c r="M1222" i="1"/>
  <c r="L1222" i="1"/>
  <c r="K1222" i="1"/>
  <c r="I1222" i="1"/>
  <c r="J1222" i="1" s="1"/>
  <c r="H1222" i="1"/>
  <c r="G1222" i="1"/>
  <c r="Q1221" i="1"/>
  <c r="P1221" i="1"/>
  <c r="N1221" i="1"/>
  <c r="M1221" i="1"/>
  <c r="L1221" i="1"/>
  <c r="K1221" i="1"/>
  <c r="I1221" i="1"/>
  <c r="J1221" i="1" s="1"/>
  <c r="H1221" i="1"/>
  <c r="G1221" i="1"/>
  <c r="Q1220" i="1"/>
  <c r="P1220" i="1"/>
  <c r="N1220" i="1"/>
  <c r="M1220" i="1"/>
  <c r="L1220" i="1"/>
  <c r="K1220" i="1"/>
  <c r="I1220" i="1"/>
  <c r="J1220" i="1" s="1"/>
  <c r="H1220" i="1"/>
  <c r="G1220" i="1"/>
  <c r="Q1219" i="1"/>
  <c r="P1219" i="1"/>
  <c r="N1219" i="1"/>
  <c r="M1219" i="1"/>
  <c r="L1219" i="1"/>
  <c r="K1219" i="1"/>
  <c r="I1219" i="1"/>
  <c r="J1219" i="1" s="1"/>
  <c r="H1219" i="1"/>
  <c r="G1219" i="1"/>
  <c r="Q1218" i="1"/>
  <c r="P1218" i="1"/>
  <c r="N1218" i="1"/>
  <c r="M1218" i="1"/>
  <c r="L1218" i="1"/>
  <c r="K1218" i="1"/>
  <c r="J1218" i="1"/>
  <c r="I1218" i="1"/>
  <c r="H1218" i="1"/>
  <c r="G1218" i="1"/>
  <c r="Q1217" i="1"/>
  <c r="P1217" i="1"/>
  <c r="N1217" i="1"/>
  <c r="M1217" i="1"/>
  <c r="L1217" i="1"/>
  <c r="K1217" i="1"/>
  <c r="I1217" i="1"/>
  <c r="J1217" i="1" s="1"/>
  <c r="H1217" i="1"/>
  <c r="G1217" i="1"/>
  <c r="Q1216" i="1"/>
  <c r="P1216" i="1"/>
  <c r="N1216" i="1"/>
  <c r="M1216" i="1"/>
  <c r="L1216" i="1"/>
  <c r="K1216" i="1"/>
  <c r="I1216" i="1"/>
  <c r="J1216" i="1" s="1"/>
  <c r="H1216" i="1"/>
  <c r="G1216" i="1"/>
  <c r="Q1215" i="1"/>
  <c r="P1215" i="1"/>
  <c r="N1215" i="1"/>
  <c r="M1215" i="1"/>
  <c r="L1215" i="1"/>
  <c r="K1215" i="1"/>
  <c r="I1215" i="1"/>
  <c r="J1215" i="1" s="1"/>
  <c r="H1215" i="1"/>
  <c r="G1215" i="1"/>
  <c r="Q1214" i="1"/>
  <c r="P1214" i="1"/>
  <c r="N1214" i="1"/>
  <c r="M1214" i="1"/>
  <c r="L1214" i="1"/>
  <c r="K1214" i="1"/>
  <c r="I1214" i="1"/>
  <c r="J1214" i="1" s="1"/>
  <c r="H1214" i="1"/>
  <c r="G1214" i="1"/>
  <c r="Q1213" i="1"/>
  <c r="P1213" i="1"/>
  <c r="N1213" i="1"/>
  <c r="M1213" i="1"/>
  <c r="L1213" i="1"/>
  <c r="K1213" i="1"/>
  <c r="I1213" i="1"/>
  <c r="J1213" i="1" s="1"/>
  <c r="H1213" i="1"/>
  <c r="G1213" i="1"/>
  <c r="Q1212" i="1"/>
  <c r="P1212" i="1"/>
  <c r="N1212" i="1"/>
  <c r="M1212" i="1"/>
  <c r="L1212" i="1"/>
  <c r="K1212" i="1"/>
  <c r="I1212" i="1"/>
  <c r="J1212" i="1" s="1"/>
  <c r="H1212" i="1"/>
  <c r="G1212" i="1"/>
  <c r="Q1211" i="1"/>
  <c r="P1211" i="1"/>
  <c r="N1211" i="1"/>
  <c r="M1211" i="1"/>
  <c r="L1211" i="1"/>
  <c r="K1211" i="1"/>
  <c r="I1211" i="1"/>
  <c r="J1211" i="1" s="1"/>
  <c r="H1211" i="1"/>
  <c r="G1211" i="1"/>
  <c r="Q1210" i="1"/>
  <c r="P1210" i="1"/>
  <c r="N1210" i="1"/>
  <c r="M1210" i="1"/>
  <c r="L1210" i="1"/>
  <c r="K1210" i="1"/>
  <c r="J1210" i="1"/>
  <c r="I1210" i="1"/>
  <c r="H1210" i="1"/>
  <c r="G1210" i="1"/>
  <c r="Q1209" i="1"/>
  <c r="P1209" i="1"/>
  <c r="N1209" i="1"/>
  <c r="M1209" i="1"/>
  <c r="L1209" i="1"/>
  <c r="K1209" i="1"/>
  <c r="I1209" i="1"/>
  <c r="J1209" i="1" s="1"/>
  <c r="H1209" i="1"/>
  <c r="G1209" i="1"/>
  <c r="Q1208" i="1"/>
  <c r="P1208" i="1"/>
  <c r="N1208" i="1"/>
  <c r="M1208" i="1"/>
  <c r="L1208" i="1"/>
  <c r="K1208" i="1"/>
  <c r="I1208" i="1"/>
  <c r="J1208" i="1" s="1"/>
  <c r="H1208" i="1"/>
  <c r="G1208" i="1"/>
  <c r="Q1207" i="1"/>
  <c r="P1207" i="1"/>
  <c r="N1207" i="1"/>
  <c r="M1207" i="1"/>
  <c r="L1207" i="1"/>
  <c r="K1207" i="1"/>
  <c r="I1207" i="1"/>
  <c r="J1207" i="1" s="1"/>
  <c r="H1207" i="1"/>
  <c r="G1207" i="1"/>
  <c r="Q1206" i="1"/>
  <c r="P1206" i="1"/>
  <c r="N1206" i="1"/>
  <c r="M1206" i="1"/>
  <c r="L1206" i="1"/>
  <c r="K1206" i="1"/>
  <c r="I1206" i="1"/>
  <c r="J1206" i="1" s="1"/>
  <c r="H1206" i="1"/>
  <c r="G1206" i="1"/>
  <c r="Q1205" i="1"/>
  <c r="P1205" i="1"/>
  <c r="N1205" i="1"/>
  <c r="M1205" i="1"/>
  <c r="L1205" i="1"/>
  <c r="K1205" i="1"/>
  <c r="I1205" i="1"/>
  <c r="J1205" i="1" s="1"/>
  <c r="H1205" i="1"/>
  <c r="G1205" i="1"/>
  <c r="Q1204" i="1"/>
  <c r="P1204" i="1"/>
  <c r="N1204" i="1"/>
  <c r="M1204" i="1"/>
  <c r="L1204" i="1"/>
  <c r="K1204" i="1"/>
  <c r="I1204" i="1"/>
  <c r="J1204" i="1" s="1"/>
  <c r="H1204" i="1"/>
  <c r="G1204" i="1"/>
  <c r="Q1203" i="1"/>
  <c r="P1203" i="1"/>
  <c r="N1203" i="1"/>
  <c r="M1203" i="1"/>
  <c r="L1203" i="1"/>
  <c r="K1203" i="1"/>
  <c r="I1203" i="1"/>
  <c r="J1203" i="1" s="1"/>
  <c r="H1203" i="1"/>
  <c r="G1203" i="1"/>
  <c r="Q1202" i="1"/>
  <c r="P1202" i="1"/>
  <c r="N1202" i="1"/>
  <c r="M1202" i="1"/>
  <c r="L1202" i="1"/>
  <c r="K1202" i="1"/>
  <c r="J1202" i="1"/>
  <c r="I1202" i="1"/>
  <c r="H1202" i="1"/>
  <c r="G1202" i="1"/>
  <c r="Q1201" i="1"/>
  <c r="P1201" i="1"/>
  <c r="N1201" i="1"/>
  <c r="M1201" i="1"/>
  <c r="L1201" i="1"/>
  <c r="K1201" i="1"/>
  <c r="I1201" i="1"/>
  <c r="J1201" i="1" s="1"/>
  <c r="H1201" i="1"/>
  <c r="G1201" i="1"/>
  <c r="Q1200" i="1"/>
  <c r="P1200" i="1"/>
  <c r="N1200" i="1"/>
  <c r="M1200" i="1"/>
  <c r="L1200" i="1"/>
  <c r="K1200" i="1"/>
  <c r="I1200" i="1"/>
  <c r="J1200" i="1" s="1"/>
  <c r="H1200" i="1"/>
  <c r="G1200" i="1"/>
  <c r="Q1199" i="1"/>
  <c r="P1199" i="1"/>
  <c r="N1199" i="1"/>
  <c r="M1199" i="1"/>
  <c r="L1199" i="1"/>
  <c r="K1199" i="1"/>
  <c r="I1199" i="1"/>
  <c r="J1199" i="1" s="1"/>
  <c r="H1199" i="1"/>
  <c r="G1199" i="1"/>
  <c r="Q1198" i="1"/>
  <c r="P1198" i="1"/>
  <c r="N1198" i="1"/>
  <c r="M1198" i="1"/>
  <c r="L1198" i="1"/>
  <c r="K1198" i="1"/>
  <c r="I1198" i="1"/>
  <c r="J1198" i="1" s="1"/>
  <c r="H1198" i="1"/>
  <c r="G1198" i="1"/>
  <c r="Q1197" i="1"/>
  <c r="P1197" i="1"/>
  <c r="N1197" i="1"/>
  <c r="M1197" i="1"/>
  <c r="L1197" i="1"/>
  <c r="K1197" i="1"/>
  <c r="I1197" i="1"/>
  <c r="J1197" i="1" s="1"/>
  <c r="H1197" i="1"/>
  <c r="G1197" i="1"/>
  <c r="Q1196" i="1"/>
  <c r="P1196" i="1"/>
  <c r="N1196" i="1"/>
  <c r="M1196" i="1"/>
  <c r="L1196" i="1"/>
  <c r="K1196" i="1"/>
  <c r="J1196" i="1"/>
  <c r="I1196" i="1"/>
  <c r="H1196" i="1"/>
  <c r="G1196" i="1"/>
  <c r="Q1195" i="1"/>
  <c r="P1195" i="1"/>
  <c r="N1195" i="1"/>
  <c r="M1195" i="1"/>
  <c r="L1195" i="1"/>
  <c r="K1195" i="1"/>
  <c r="I1195" i="1"/>
  <c r="J1195" i="1" s="1"/>
  <c r="H1195" i="1"/>
  <c r="G1195" i="1"/>
  <c r="Q1194" i="1"/>
  <c r="P1194" i="1"/>
  <c r="N1194" i="1"/>
  <c r="M1194" i="1"/>
  <c r="L1194" i="1"/>
  <c r="K1194" i="1"/>
  <c r="J1194" i="1"/>
  <c r="I1194" i="1"/>
  <c r="H1194" i="1"/>
  <c r="G1194" i="1"/>
  <c r="Q1193" i="1"/>
  <c r="P1193" i="1"/>
  <c r="N1193" i="1"/>
  <c r="M1193" i="1"/>
  <c r="L1193" i="1"/>
  <c r="K1193" i="1"/>
  <c r="I1193" i="1"/>
  <c r="J1193" i="1" s="1"/>
  <c r="H1193" i="1"/>
  <c r="G1193" i="1"/>
  <c r="Q1192" i="1"/>
  <c r="P1192" i="1"/>
  <c r="N1192" i="1"/>
  <c r="M1192" i="1"/>
  <c r="L1192" i="1"/>
  <c r="K1192" i="1"/>
  <c r="I1192" i="1"/>
  <c r="J1192" i="1" s="1"/>
  <c r="H1192" i="1"/>
  <c r="G1192" i="1"/>
  <c r="Q1191" i="1"/>
  <c r="P1191" i="1"/>
  <c r="N1191" i="1"/>
  <c r="M1191" i="1"/>
  <c r="L1191" i="1"/>
  <c r="K1191" i="1"/>
  <c r="I1191" i="1"/>
  <c r="J1191" i="1" s="1"/>
  <c r="H1191" i="1"/>
  <c r="G1191" i="1"/>
  <c r="Q1190" i="1"/>
  <c r="P1190" i="1"/>
  <c r="N1190" i="1"/>
  <c r="M1190" i="1"/>
  <c r="L1190" i="1"/>
  <c r="K1190" i="1"/>
  <c r="I1190" i="1"/>
  <c r="J1190" i="1" s="1"/>
  <c r="H1190" i="1"/>
  <c r="G1190" i="1"/>
  <c r="Q1189" i="1"/>
  <c r="P1189" i="1"/>
  <c r="N1189" i="1"/>
  <c r="M1189" i="1"/>
  <c r="L1189" i="1"/>
  <c r="K1189" i="1"/>
  <c r="I1189" i="1"/>
  <c r="J1189" i="1" s="1"/>
  <c r="H1189" i="1"/>
  <c r="G1189" i="1"/>
  <c r="Q1188" i="1"/>
  <c r="P1188" i="1"/>
  <c r="N1188" i="1"/>
  <c r="M1188" i="1"/>
  <c r="L1188" i="1"/>
  <c r="K1188" i="1"/>
  <c r="J1188" i="1"/>
  <c r="I1188" i="1"/>
  <c r="H1188" i="1"/>
  <c r="G1188" i="1"/>
  <c r="Q1187" i="1"/>
  <c r="P1187" i="1"/>
  <c r="N1187" i="1"/>
  <c r="M1187" i="1"/>
  <c r="L1187" i="1"/>
  <c r="K1187" i="1"/>
  <c r="I1187" i="1"/>
  <c r="J1187" i="1" s="1"/>
  <c r="H1187" i="1"/>
  <c r="G1187" i="1"/>
  <c r="Q1186" i="1"/>
  <c r="P1186" i="1"/>
  <c r="N1186" i="1"/>
  <c r="M1186" i="1"/>
  <c r="L1186" i="1"/>
  <c r="K1186" i="1"/>
  <c r="J1186" i="1"/>
  <c r="I1186" i="1"/>
  <c r="H1186" i="1"/>
  <c r="G1186" i="1"/>
  <c r="Q1185" i="1"/>
  <c r="P1185" i="1"/>
  <c r="N1185" i="1"/>
  <c r="M1185" i="1"/>
  <c r="L1185" i="1"/>
  <c r="K1185" i="1"/>
  <c r="I1185" i="1"/>
  <c r="J1185" i="1" s="1"/>
  <c r="H1185" i="1"/>
  <c r="G1185" i="1"/>
  <c r="Q1184" i="1"/>
  <c r="P1184" i="1"/>
  <c r="N1184" i="1"/>
  <c r="M1184" i="1"/>
  <c r="L1184" i="1"/>
  <c r="K1184" i="1"/>
  <c r="I1184" i="1"/>
  <c r="J1184" i="1" s="1"/>
  <c r="H1184" i="1"/>
  <c r="G1184" i="1"/>
  <c r="Q1183" i="1"/>
  <c r="P1183" i="1"/>
  <c r="N1183" i="1"/>
  <c r="M1183" i="1"/>
  <c r="L1183" i="1"/>
  <c r="K1183" i="1"/>
  <c r="I1183" i="1"/>
  <c r="J1183" i="1" s="1"/>
  <c r="H1183" i="1"/>
  <c r="G1183" i="1"/>
  <c r="Q1182" i="1"/>
  <c r="P1182" i="1"/>
  <c r="N1182" i="1"/>
  <c r="M1182" i="1"/>
  <c r="L1182" i="1"/>
  <c r="K1182" i="1"/>
  <c r="I1182" i="1"/>
  <c r="J1182" i="1" s="1"/>
  <c r="H1182" i="1"/>
  <c r="G1182" i="1"/>
  <c r="Q1181" i="1"/>
  <c r="P1181" i="1"/>
  <c r="N1181" i="1"/>
  <c r="M1181" i="1"/>
  <c r="L1181" i="1"/>
  <c r="K1181" i="1"/>
  <c r="I1181" i="1"/>
  <c r="J1181" i="1" s="1"/>
  <c r="H1181" i="1"/>
  <c r="G1181" i="1"/>
  <c r="Q1180" i="1"/>
  <c r="P1180" i="1"/>
  <c r="N1180" i="1"/>
  <c r="M1180" i="1"/>
  <c r="L1180" i="1"/>
  <c r="K1180" i="1"/>
  <c r="I1180" i="1"/>
  <c r="J1180" i="1" s="1"/>
  <c r="H1180" i="1"/>
  <c r="G1180" i="1"/>
  <c r="Q1179" i="1"/>
  <c r="P1179" i="1"/>
  <c r="N1179" i="1"/>
  <c r="M1179" i="1"/>
  <c r="L1179" i="1"/>
  <c r="K1179" i="1"/>
  <c r="I1179" i="1"/>
  <c r="J1179" i="1" s="1"/>
  <c r="H1179" i="1"/>
  <c r="G1179" i="1"/>
  <c r="Q1178" i="1"/>
  <c r="P1178" i="1"/>
  <c r="N1178" i="1"/>
  <c r="M1178" i="1"/>
  <c r="L1178" i="1"/>
  <c r="K1178" i="1"/>
  <c r="J1178" i="1"/>
  <c r="I1178" i="1"/>
  <c r="H1178" i="1"/>
  <c r="G1178" i="1"/>
  <c r="Q1177" i="1"/>
  <c r="P1177" i="1"/>
  <c r="N1177" i="1"/>
  <c r="M1177" i="1"/>
  <c r="L1177" i="1"/>
  <c r="K1177" i="1"/>
  <c r="I1177" i="1"/>
  <c r="J1177" i="1" s="1"/>
  <c r="H1177" i="1"/>
  <c r="G1177" i="1"/>
  <c r="Q1176" i="1"/>
  <c r="P1176" i="1"/>
  <c r="N1176" i="1"/>
  <c r="M1176" i="1"/>
  <c r="L1176" i="1"/>
  <c r="K1176" i="1"/>
  <c r="I1176" i="1"/>
  <c r="J1176" i="1" s="1"/>
  <c r="H1176" i="1"/>
  <c r="G1176" i="1"/>
  <c r="Q1175" i="1"/>
  <c r="P1175" i="1"/>
  <c r="N1175" i="1"/>
  <c r="M1175" i="1"/>
  <c r="L1175" i="1"/>
  <c r="K1175" i="1"/>
  <c r="I1175" i="1"/>
  <c r="J1175" i="1" s="1"/>
  <c r="H1175" i="1"/>
  <c r="G1175" i="1"/>
  <c r="Q1174" i="1"/>
  <c r="P1174" i="1"/>
  <c r="N1174" i="1"/>
  <c r="M1174" i="1"/>
  <c r="L1174" i="1"/>
  <c r="K1174" i="1"/>
  <c r="I1174" i="1"/>
  <c r="J1174" i="1" s="1"/>
  <c r="H1174" i="1"/>
  <c r="G1174" i="1"/>
  <c r="Q1173" i="1"/>
  <c r="P1173" i="1"/>
  <c r="N1173" i="1"/>
  <c r="M1173" i="1"/>
  <c r="L1173" i="1"/>
  <c r="K1173" i="1"/>
  <c r="I1173" i="1"/>
  <c r="J1173" i="1" s="1"/>
  <c r="H1173" i="1"/>
  <c r="G1173" i="1"/>
  <c r="Q1172" i="1"/>
  <c r="P1172" i="1"/>
  <c r="N1172" i="1"/>
  <c r="M1172" i="1"/>
  <c r="L1172" i="1"/>
  <c r="K1172" i="1"/>
  <c r="I1172" i="1"/>
  <c r="J1172" i="1" s="1"/>
  <c r="H1172" i="1"/>
  <c r="G1172" i="1"/>
  <c r="Q1171" i="1"/>
  <c r="P1171" i="1"/>
  <c r="N1171" i="1"/>
  <c r="M1171" i="1"/>
  <c r="L1171" i="1"/>
  <c r="K1171" i="1"/>
  <c r="I1171" i="1"/>
  <c r="J1171" i="1" s="1"/>
  <c r="H1171" i="1"/>
  <c r="G1171" i="1"/>
  <c r="Q1170" i="1"/>
  <c r="P1170" i="1"/>
  <c r="N1170" i="1"/>
  <c r="M1170" i="1"/>
  <c r="L1170" i="1"/>
  <c r="K1170" i="1"/>
  <c r="J1170" i="1"/>
  <c r="I1170" i="1"/>
  <c r="H1170" i="1"/>
  <c r="G1170" i="1"/>
  <c r="Q1169" i="1"/>
  <c r="P1169" i="1"/>
  <c r="N1169" i="1"/>
  <c r="M1169" i="1"/>
  <c r="L1169" i="1"/>
  <c r="K1169" i="1"/>
  <c r="I1169" i="1"/>
  <c r="J1169" i="1" s="1"/>
  <c r="H1169" i="1"/>
  <c r="G1169" i="1"/>
  <c r="Q1168" i="1"/>
  <c r="P1168" i="1"/>
  <c r="N1168" i="1"/>
  <c r="M1168" i="1"/>
  <c r="L1168" i="1"/>
  <c r="K1168" i="1"/>
  <c r="I1168" i="1"/>
  <c r="J1168" i="1" s="1"/>
  <c r="H1168" i="1"/>
  <c r="G1168" i="1"/>
  <c r="Q1167" i="1"/>
  <c r="P1167" i="1"/>
  <c r="N1167" i="1"/>
  <c r="M1167" i="1"/>
  <c r="L1167" i="1"/>
  <c r="K1167" i="1"/>
  <c r="I1167" i="1"/>
  <c r="J1167" i="1" s="1"/>
  <c r="H1167" i="1"/>
  <c r="G1167" i="1"/>
  <c r="Q1166" i="1"/>
  <c r="P1166" i="1"/>
  <c r="N1166" i="1"/>
  <c r="M1166" i="1"/>
  <c r="L1166" i="1"/>
  <c r="K1166" i="1"/>
  <c r="I1166" i="1"/>
  <c r="J1166" i="1" s="1"/>
  <c r="H1166" i="1"/>
  <c r="G1166" i="1"/>
  <c r="Q1165" i="1"/>
  <c r="P1165" i="1"/>
  <c r="N1165" i="1"/>
  <c r="M1165" i="1"/>
  <c r="L1165" i="1"/>
  <c r="K1165" i="1"/>
  <c r="I1165" i="1"/>
  <c r="J1165" i="1" s="1"/>
  <c r="H1165" i="1"/>
  <c r="G1165" i="1"/>
  <c r="Q1164" i="1"/>
  <c r="P1164" i="1"/>
  <c r="N1164" i="1"/>
  <c r="M1164" i="1"/>
  <c r="L1164" i="1"/>
  <c r="K1164" i="1"/>
  <c r="J1164" i="1"/>
  <c r="I1164" i="1"/>
  <c r="H1164" i="1"/>
  <c r="G1164" i="1"/>
  <c r="Q1163" i="1"/>
  <c r="P1163" i="1"/>
  <c r="N1163" i="1"/>
  <c r="M1163" i="1"/>
  <c r="L1163" i="1"/>
  <c r="K1163" i="1"/>
  <c r="I1163" i="1"/>
  <c r="J1163" i="1" s="1"/>
  <c r="H1163" i="1"/>
  <c r="G1163" i="1"/>
  <c r="Q1162" i="1"/>
  <c r="P1162" i="1"/>
  <c r="N1162" i="1"/>
  <c r="M1162" i="1"/>
  <c r="L1162" i="1"/>
  <c r="K1162" i="1"/>
  <c r="J1162" i="1"/>
  <c r="I1162" i="1"/>
  <c r="H1162" i="1"/>
  <c r="G1162" i="1"/>
  <c r="Q1161" i="1"/>
  <c r="P1161" i="1"/>
  <c r="N1161" i="1"/>
  <c r="M1161" i="1"/>
  <c r="L1161" i="1"/>
  <c r="K1161" i="1"/>
  <c r="I1161" i="1"/>
  <c r="J1161" i="1" s="1"/>
  <c r="H1161" i="1"/>
  <c r="G1161" i="1"/>
  <c r="Q1160" i="1"/>
  <c r="P1160" i="1"/>
  <c r="N1160" i="1"/>
  <c r="M1160" i="1"/>
  <c r="L1160" i="1"/>
  <c r="K1160" i="1"/>
  <c r="I1160" i="1"/>
  <c r="J1160" i="1" s="1"/>
  <c r="H1160" i="1"/>
  <c r="G1160" i="1"/>
  <c r="Q1159" i="1"/>
  <c r="P1159" i="1"/>
  <c r="N1159" i="1"/>
  <c r="M1159" i="1"/>
  <c r="L1159" i="1"/>
  <c r="K1159" i="1"/>
  <c r="I1159" i="1"/>
  <c r="J1159" i="1" s="1"/>
  <c r="H1159" i="1"/>
  <c r="G1159" i="1"/>
  <c r="Q1158" i="1"/>
  <c r="P1158" i="1"/>
  <c r="N1158" i="1"/>
  <c r="M1158" i="1"/>
  <c r="L1158" i="1"/>
  <c r="K1158" i="1"/>
  <c r="I1158" i="1"/>
  <c r="J1158" i="1" s="1"/>
  <c r="H1158" i="1"/>
  <c r="G1158" i="1"/>
  <c r="Q1157" i="1"/>
  <c r="P1157" i="1"/>
  <c r="N1157" i="1"/>
  <c r="M1157" i="1"/>
  <c r="L1157" i="1"/>
  <c r="K1157" i="1"/>
  <c r="I1157" i="1"/>
  <c r="J1157" i="1" s="1"/>
  <c r="H1157" i="1"/>
  <c r="G1157" i="1"/>
  <c r="Q1156" i="1"/>
  <c r="P1156" i="1"/>
  <c r="N1156" i="1"/>
  <c r="M1156" i="1"/>
  <c r="L1156" i="1"/>
  <c r="K1156" i="1"/>
  <c r="J1156" i="1"/>
  <c r="I1156" i="1"/>
  <c r="H1156" i="1"/>
  <c r="G1156" i="1"/>
  <c r="Q1155" i="1"/>
  <c r="P1155" i="1"/>
  <c r="N1155" i="1"/>
  <c r="M1155" i="1"/>
  <c r="L1155" i="1"/>
  <c r="K1155" i="1"/>
  <c r="I1155" i="1"/>
  <c r="J1155" i="1" s="1"/>
  <c r="H1155" i="1"/>
  <c r="G1155" i="1"/>
  <c r="Q1154" i="1"/>
  <c r="P1154" i="1"/>
  <c r="N1154" i="1"/>
  <c r="M1154" i="1"/>
  <c r="L1154" i="1"/>
  <c r="K1154" i="1"/>
  <c r="J1154" i="1"/>
  <c r="I1154" i="1"/>
  <c r="H1154" i="1"/>
  <c r="G1154" i="1"/>
  <c r="Q1153" i="1"/>
  <c r="P1153" i="1"/>
  <c r="N1153" i="1"/>
  <c r="M1153" i="1"/>
  <c r="L1153" i="1"/>
  <c r="K1153" i="1"/>
  <c r="I1153" i="1"/>
  <c r="J1153" i="1" s="1"/>
  <c r="H1153" i="1"/>
  <c r="G1153" i="1"/>
  <c r="Q1152" i="1"/>
  <c r="P1152" i="1"/>
  <c r="N1152" i="1"/>
  <c r="M1152" i="1"/>
  <c r="L1152" i="1"/>
  <c r="K1152" i="1"/>
  <c r="I1152" i="1"/>
  <c r="J1152" i="1" s="1"/>
  <c r="H1152" i="1"/>
  <c r="G1152" i="1"/>
  <c r="Q1151" i="1"/>
  <c r="P1151" i="1"/>
  <c r="N1151" i="1"/>
  <c r="M1151" i="1"/>
  <c r="L1151" i="1"/>
  <c r="K1151" i="1"/>
  <c r="I1151" i="1"/>
  <c r="J1151" i="1" s="1"/>
  <c r="H1151" i="1"/>
  <c r="G1151" i="1"/>
  <c r="Q1150" i="1"/>
  <c r="P1150" i="1"/>
  <c r="N1150" i="1"/>
  <c r="M1150" i="1"/>
  <c r="L1150" i="1"/>
  <c r="K1150" i="1"/>
  <c r="I1150" i="1"/>
  <c r="J1150" i="1" s="1"/>
  <c r="H1150" i="1"/>
  <c r="G1150" i="1"/>
  <c r="Q1149" i="1"/>
  <c r="P1149" i="1"/>
  <c r="N1149" i="1"/>
  <c r="M1149" i="1"/>
  <c r="L1149" i="1"/>
  <c r="K1149" i="1"/>
  <c r="I1149" i="1"/>
  <c r="J1149" i="1" s="1"/>
  <c r="H1149" i="1"/>
  <c r="G1149" i="1"/>
  <c r="Q1148" i="1"/>
  <c r="P1148" i="1"/>
  <c r="N1148" i="1"/>
  <c r="M1148" i="1"/>
  <c r="L1148" i="1"/>
  <c r="K1148" i="1"/>
  <c r="J1148" i="1"/>
  <c r="I1148" i="1"/>
  <c r="H1148" i="1"/>
  <c r="G1148" i="1"/>
  <c r="Q1147" i="1"/>
  <c r="P1147" i="1"/>
  <c r="N1147" i="1"/>
  <c r="M1147" i="1"/>
  <c r="L1147" i="1"/>
  <c r="K1147" i="1"/>
  <c r="I1147" i="1"/>
  <c r="J1147" i="1" s="1"/>
  <c r="H1147" i="1"/>
  <c r="G1147" i="1"/>
  <c r="Q1146" i="1"/>
  <c r="P1146" i="1"/>
  <c r="N1146" i="1"/>
  <c r="M1146" i="1"/>
  <c r="L1146" i="1"/>
  <c r="K1146" i="1"/>
  <c r="J1146" i="1"/>
  <c r="I1146" i="1"/>
  <c r="H1146" i="1"/>
  <c r="G1146" i="1"/>
  <c r="Q1145" i="1"/>
  <c r="P1145" i="1"/>
  <c r="N1145" i="1"/>
  <c r="M1145" i="1"/>
  <c r="L1145" i="1"/>
  <c r="K1145" i="1"/>
  <c r="I1145" i="1"/>
  <c r="J1145" i="1" s="1"/>
  <c r="H1145" i="1"/>
  <c r="G1145" i="1"/>
  <c r="Q1144" i="1"/>
  <c r="P1144" i="1"/>
  <c r="N1144" i="1"/>
  <c r="M1144" i="1"/>
  <c r="L1144" i="1"/>
  <c r="K1144" i="1"/>
  <c r="I1144" i="1"/>
  <c r="J1144" i="1" s="1"/>
  <c r="H1144" i="1"/>
  <c r="G1144" i="1"/>
  <c r="Q1143" i="1"/>
  <c r="P1143" i="1"/>
  <c r="N1143" i="1"/>
  <c r="M1143" i="1"/>
  <c r="L1143" i="1"/>
  <c r="K1143" i="1"/>
  <c r="I1143" i="1"/>
  <c r="J1143" i="1" s="1"/>
  <c r="H1143" i="1"/>
  <c r="G1143" i="1"/>
  <c r="Q1142" i="1"/>
  <c r="P1142" i="1"/>
  <c r="N1142" i="1"/>
  <c r="M1142" i="1"/>
  <c r="L1142" i="1"/>
  <c r="K1142" i="1"/>
  <c r="I1142" i="1"/>
  <c r="J1142" i="1" s="1"/>
  <c r="H1142" i="1"/>
  <c r="G1142" i="1"/>
  <c r="Q1141" i="1"/>
  <c r="P1141" i="1"/>
  <c r="N1141" i="1"/>
  <c r="M1141" i="1"/>
  <c r="L1141" i="1"/>
  <c r="K1141" i="1"/>
  <c r="I1141" i="1"/>
  <c r="J1141" i="1" s="1"/>
  <c r="H1141" i="1"/>
  <c r="G1141" i="1"/>
  <c r="Q1140" i="1"/>
  <c r="P1140" i="1"/>
  <c r="N1140" i="1"/>
  <c r="M1140" i="1"/>
  <c r="L1140" i="1"/>
  <c r="K1140" i="1"/>
  <c r="J1140" i="1"/>
  <c r="I1140" i="1"/>
  <c r="H1140" i="1"/>
  <c r="G1140" i="1"/>
  <c r="Q1139" i="1"/>
  <c r="P1139" i="1"/>
  <c r="N1139" i="1"/>
  <c r="M1139" i="1"/>
  <c r="L1139" i="1"/>
  <c r="K1139" i="1"/>
  <c r="I1139" i="1"/>
  <c r="J1139" i="1" s="1"/>
  <c r="H1139" i="1"/>
  <c r="G1139" i="1"/>
  <c r="Q1138" i="1"/>
  <c r="P1138" i="1"/>
  <c r="N1138" i="1"/>
  <c r="M1138" i="1"/>
  <c r="L1138" i="1"/>
  <c r="K1138" i="1"/>
  <c r="J1138" i="1"/>
  <c r="I1138" i="1"/>
  <c r="H1138" i="1"/>
  <c r="G1138" i="1"/>
  <c r="Q1137" i="1"/>
  <c r="P1137" i="1"/>
  <c r="N1137" i="1"/>
  <c r="M1137" i="1"/>
  <c r="L1137" i="1"/>
  <c r="K1137" i="1"/>
  <c r="I1137" i="1"/>
  <c r="J1137" i="1" s="1"/>
  <c r="H1137" i="1"/>
  <c r="G1137" i="1"/>
  <c r="Q1136" i="1"/>
  <c r="P1136" i="1"/>
  <c r="N1136" i="1"/>
  <c r="M1136" i="1"/>
  <c r="L1136" i="1"/>
  <c r="K1136" i="1"/>
  <c r="I1136" i="1"/>
  <c r="J1136" i="1" s="1"/>
  <c r="H1136" i="1"/>
  <c r="G1136" i="1"/>
  <c r="Q1135" i="1"/>
  <c r="P1135" i="1"/>
  <c r="N1135" i="1"/>
  <c r="M1135" i="1"/>
  <c r="L1135" i="1"/>
  <c r="K1135" i="1"/>
  <c r="I1135" i="1"/>
  <c r="J1135" i="1" s="1"/>
  <c r="H1135" i="1"/>
  <c r="G1135" i="1"/>
  <c r="Q1134" i="1"/>
  <c r="P1134" i="1"/>
  <c r="N1134" i="1"/>
  <c r="M1134" i="1"/>
  <c r="L1134" i="1"/>
  <c r="K1134" i="1"/>
  <c r="I1134" i="1"/>
  <c r="J1134" i="1" s="1"/>
  <c r="H1134" i="1"/>
  <c r="G1134" i="1"/>
  <c r="Q1133" i="1"/>
  <c r="P1133" i="1"/>
  <c r="N1133" i="1"/>
  <c r="M1133" i="1"/>
  <c r="L1133" i="1"/>
  <c r="K1133" i="1"/>
  <c r="I1133" i="1"/>
  <c r="J1133" i="1" s="1"/>
  <c r="H1133" i="1"/>
  <c r="G1133" i="1"/>
  <c r="Q1132" i="1"/>
  <c r="P1132" i="1"/>
  <c r="N1132" i="1"/>
  <c r="M1132" i="1"/>
  <c r="L1132" i="1"/>
  <c r="K1132" i="1"/>
  <c r="J1132" i="1"/>
  <c r="I1132" i="1"/>
  <c r="H1132" i="1"/>
  <c r="G1132" i="1"/>
  <c r="Q1131" i="1"/>
  <c r="P1131" i="1"/>
  <c r="N1131" i="1"/>
  <c r="M1131" i="1"/>
  <c r="L1131" i="1"/>
  <c r="K1131" i="1"/>
  <c r="I1131" i="1"/>
  <c r="J1131" i="1" s="1"/>
  <c r="H1131" i="1"/>
  <c r="G1131" i="1"/>
  <c r="Q1130" i="1"/>
  <c r="P1130" i="1"/>
  <c r="N1130" i="1"/>
  <c r="M1130" i="1"/>
  <c r="L1130" i="1"/>
  <c r="K1130" i="1"/>
  <c r="J1130" i="1"/>
  <c r="I1130" i="1"/>
  <c r="H1130" i="1"/>
  <c r="G1130" i="1"/>
  <c r="Q1129" i="1"/>
  <c r="P1129" i="1"/>
  <c r="N1129" i="1"/>
  <c r="M1129" i="1"/>
  <c r="L1129" i="1"/>
  <c r="K1129" i="1"/>
  <c r="I1129" i="1"/>
  <c r="J1129" i="1" s="1"/>
  <c r="H1129" i="1"/>
  <c r="G1129" i="1"/>
  <c r="Q1128" i="1"/>
  <c r="P1128" i="1"/>
  <c r="N1128" i="1"/>
  <c r="M1128" i="1"/>
  <c r="L1128" i="1"/>
  <c r="K1128" i="1"/>
  <c r="I1128" i="1"/>
  <c r="J1128" i="1" s="1"/>
  <c r="H1128" i="1"/>
  <c r="G1128" i="1"/>
  <c r="Q1127" i="1"/>
  <c r="P1127" i="1"/>
  <c r="N1127" i="1"/>
  <c r="M1127" i="1"/>
  <c r="L1127" i="1"/>
  <c r="K1127" i="1"/>
  <c r="I1127" i="1"/>
  <c r="J1127" i="1" s="1"/>
  <c r="H1127" i="1"/>
  <c r="G1127" i="1"/>
  <c r="Q1126" i="1"/>
  <c r="P1126" i="1"/>
  <c r="N1126" i="1"/>
  <c r="M1126" i="1"/>
  <c r="L1126" i="1"/>
  <c r="K1126" i="1"/>
  <c r="I1126" i="1"/>
  <c r="J1126" i="1" s="1"/>
  <c r="H1126" i="1"/>
  <c r="G1126" i="1"/>
  <c r="Q1125" i="1"/>
  <c r="P1125" i="1"/>
  <c r="N1125" i="1"/>
  <c r="M1125" i="1"/>
  <c r="L1125" i="1"/>
  <c r="K1125" i="1"/>
  <c r="I1125" i="1"/>
  <c r="J1125" i="1" s="1"/>
  <c r="H1125" i="1"/>
  <c r="G1125" i="1"/>
  <c r="Q1124" i="1"/>
  <c r="P1124" i="1"/>
  <c r="N1124" i="1"/>
  <c r="M1124" i="1"/>
  <c r="L1124" i="1"/>
  <c r="K1124" i="1"/>
  <c r="J1124" i="1"/>
  <c r="I1124" i="1"/>
  <c r="H1124" i="1"/>
  <c r="G1124" i="1"/>
  <c r="Q1123" i="1"/>
  <c r="P1123" i="1"/>
  <c r="N1123" i="1"/>
  <c r="M1123" i="1"/>
  <c r="L1123" i="1"/>
  <c r="K1123" i="1"/>
  <c r="I1123" i="1"/>
  <c r="J1123" i="1" s="1"/>
  <c r="H1123" i="1"/>
  <c r="G1123" i="1"/>
  <c r="Q1122" i="1"/>
  <c r="P1122" i="1"/>
  <c r="N1122" i="1"/>
  <c r="M1122" i="1"/>
  <c r="L1122" i="1"/>
  <c r="K1122" i="1"/>
  <c r="J1122" i="1"/>
  <c r="I1122" i="1"/>
  <c r="H1122" i="1"/>
  <c r="G1122" i="1"/>
  <c r="Q1121" i="1"/>
  <c r="P1121" i="1"/>
  <c r="N1121" i="1"/>
  <c r="M1121" i="1"/>
  <c r="L1121" i="1"/>
  <c r="K1121" i="1"/>
  <c r="I1121" i="1"/>
  <c r="J1121" i="1" s="1"/>
  <c r="H1121" i="1"/>
  <c r="G1121" i="1"/>
  <c r="Q1120" i="1"/>
  <c r="P1120" i="1"/>
  <c r="N1120" i="1"/>
  <c r="M1120" i="1"/>
  <c r="L1120" i="1"/>
  <c r="K1120" i="1"/>
  <c r="I1120" i="1"/>
  <c r="J1120" i="1" s="1"/>
  <c r="H1120" i="1"/>
  <c r="G1120" i="1"/>
  <c r="Q1119" i="1"/>
  <c r="P1119" i="1"/>
  <c r="N1119" i="1"/>
  <c r="M1119" i="1"/>
  <c r="L1119" i="1"/>
  <c r="K1119" i="1"/>
  <c r="I1119" i="1"/>
  <c r="J1119" i="1" s="1"/>
  <c r="H1119" i="1"/>
  <c r="G1119" i="1"/>
  <c r="Q1118" i="1"/>
  <c r="P1118" i="1"/>
  <c r="N1118" i="1"/>
  <c r="M1118" i="1"/>
  <c r="L1118" i="1"/>
  <c r="K1118" i="1"/>
  <c r="I1118" i="1"/>
  <c r="J1118" i="1" s="1"/>
  <c r="H1118" i="1"/>
  <c r="G1118" i="1"/>
  <c r="Q1117" i="1"/>
  <c r="P1117" i="1"/>
  <c r="N1117" i="1"/>
  <c r="M1117" i="1"/>
  <c r="L1117" i="1"/>
  <c r="K1117" i="1"/>
  <c r="I1117" i="1"/>
  <c r="J1117" i="1" s="1"/>
  <c r="H1117" i="1"/>
  <c r="G1117" i="1"/>
  <c r="Q1116" i="1"/>
  <c r="P1116" i="1"/>
  <c r="N1116" i="1"/>
  <c r="M1116" i="1"/>
  <c r="L1116" i="1"/>
  <c r="K1116" i="1"/>
  <c r="J1116" i="1"/>
  <c r="I1116" i="1"/>
  <c r="H1116" i="1"/>
  <c r="G1116" i="1"/>
  <c r="Q1115" i="1"/>
  <c r="P1115" i="1"/>
  <c r="N1115" i="1"/>
  <c r="M1115" i="1"/>
  <c r="L1115" i="1"/>
  <c r="K1115" i="1"/>
  <c r="I1115" i="1"/>
  <c r="J1115" i="1" s="1"/>
  <c r="H1115" i="1"/>
  <c r="G1115" i="1"/>
  <c r="Q1114" i="1"/>
  <c r="P1114" i="1"/>
  <c r="N1114" i="1"/>
  <c r="M1114" i="1"/>
  <c r="L1114" i="1"/>
  <c r="K1114" i="1"/>
  <c r="J1114" i="1"/>
  <c r="I1114" i="1"/>
  <c r="H1114" i="1"/>
  <c r="G1114" i="1"/>
  <c r="Q1113" i="1"/>
  <c r="P1113" i="1"/>
  <c r="N1113" i="1"/>
  <c r="M1113" i="1"/>
  <c r="L1113" i="1"/>
  <c r="K1113" i="1"/>
  <c r="I1113" i="1"/>
  <c r="J1113" i="1" s="1"/>
  <c r="H1113" i="1"/>
  <c r="G1113" i="1"/>
  <c r="Q1112" i="1"/>
  <c r="P1112" i="1"/>
  <c r="N1112" i="1"/>
  <c r="M1112" i="1"/>
  <c r="L1112" i="1"/>
  <c r="K1112" i="1"/>
  <c r="I1112" i="1"/>
  <c r="J1112" i="1" s="1"/>
  <c r="H1112" i="1"/>
  <c r="G1112" i="1"/>
  <c r="Q1111" i="1"/>
  <c r="P1111" i="1"/>
  <c r="N1111" i="1"/>
  <c r="M1111" i="1"/>
  <c r="L1111" i="1"/>
  <c r="K1111" i="1"/>
  <c r="I1111" i="1"/>
  <c r="J1111" i="1" s="1"/>
  <c r="H1111" i="1"/>
  <c r="G1111" i="1"/>
  <c r="Q1110" i="1"/>
  <c r="P1110" i="1"/>
  <c r="N1110" i="1"/>
  <c r="M1110" i="1"/>
  <c r="L1110" i="1"/>
  <c r="K1110" i="1"/>
  <c r="I1110" i="1"/>
  <c r="J1110" i="1" s="1"/>
  <c r="H1110" i="1"/>
  <c r="G1110" i="1"/>
  <c r="Q1109" i="1"/>
  <c r="P1109" i="1"/>
  <c r="N1109" i="1"/>
  <c r="M1109" i="1"/>
  <c r="L1109" i="1"/>
  <c r="K1109" i="1"/>
  <c r="I1109" i="1"/>
  <c r="J1109" i="1" s="1"/>
  <c r="H1109" i="1"/>
  <c r="G1109" i="1"/>
  <c r="Q1108" i="1"/>
  <c r="P1108" i="1"/>
  <c r="N1108" i="1"/>
  <c r="M1108" i="1"/>
  <c r="L1108" i="1"/>
  <c r="K1108" i="1"/>
  <c r="J1108" i="1"/>
  <c r="I1108" i="1"/>
  <c r="H1108" i="1"/>
  <c r="G1108" i="1"/>
  <c r="Q1107" i="1"/>
  <c r="P1107" i="1"/>
  <c r="N1107" i="1"/>
  <c r="M1107" i="1"/>
  <c r="L1107" i="1"/>
  <c r="K1107" i="1"/>
  <c r="I1107" i="1"/>
  <c r="J1107" i="1" s="1"/>
  <c r="H1107" i="1"/>
  <c r="G1107" i="1"/>
  <c r="Q1106" i="1"/>
  <c r="P1106" i="1"/>
  <c r="N1106" i="1"/>
  <c r="M1106" i="1"/>
  <c r="L1106" i="1"/>
  <c r="K1106" i="1"/>
  <c r="J1106" i="1"/>
  <c r="I1106" i="1"/>
  <c r="H1106" i="1"/>
  <c r="G1106" i="1"/>
  <c r="Q1105" i="1"/>
  <c r="P1105" i="1"/>
  <c r="N1105" i="1"/>
  <c r="M1105" i="1"/>
  <c r="L1105" i="1"/>
  <c r="K1105" i="1"/>
  <c r="I1105" i="1"/>
  <c r="J1105" i="1" s="1"/>
  <c r="H1105" i="1"/>
  <c r="G1105" i="1"/>
  <c r="Q1104" i="1"/>
  <c r="P1104" i="1"/>
  <c r="N1104" i="1"/>
  <c r="M1104" i="1"/>
  <c r="L1104" i="1"/>
  <c r="K1104" i="1"/>
  <c r="I1104" i="1"/>
  <c r="J1104" i="1" s="1"/>
  <c r="H1104" i="1"/>
  <c r="G1104" i="1"/>
  <c r="Q1103" i="1"/>
  <c r="P1103" i="1"/>
  <c r="N1103" i="1"/>
  <c r="M1103" i="1"/>
  <c r="L1103" i="1"/>
  <c r="K1103" i="1"/>
  <c r="I1103" i="1"/>
  <c r="J1103" i="1" s="1"/>
  <c r="H1103" i="1"/>
  <c r="G1103" i="1"/>
  <c r="Q1102" i="1"/>
  <c r="P1102" i="1"/>
  <c r="N1102" i="1"/>
  <c r="M1102" i="1"/>
  <c r="L1102" i="1"/>
  <c r="K1102" i="1"/>
  <c r="I1102" i="1"/>
  <c r="J1102" i="1" s="1"/>
  <c r="H1102" i="1"/>
  <c r="G1102" i="1"/>
  <c r="Q1101" i="1"/>
  <c r="P1101" i="1"/>
  <c r="N1101" i="1"/>
  <c r="M1101" i="1"/>
  <c r="L1101" i="1"/>
  <c r="K1101" i="1"/>
  <c r="I1101" i="1"/>
  <c r="J1101" i="1" s="1"/>
  <c r="H1101" i="1"/>
  <c r="G1101" i="1"/>
  <c r="Q1100" i="1"/>
  <c r="P1100" i="1"/>
  <c r="N1100" i="1"/>
  <c r="M1100" i="1"/>
  <c r="L1100" i="1"/>
  <c r="K1100" i="1"/>
  <c r="J1100" i="1"/>
  <c r="I1100" i="1"/>
  <c r="H1100" i="1"/>
  <c r="G1100" i="1"/>
  <c r="Q1099" i="1"/>
  <c r="P1099" i="1"/>
  <c r="N1099" i="1"/>
  <c r="M1099" i="1"/>
  <c r="L1099" i="1"/>
  <c r="K1099" i="1"/>
  <c r="I1099" i="1"/>
  <c r="J1099" i="1" s="1"/>
  <c r="H1099" i="1"/>
  <c r="G1099" i="1"/>
  <c r="Q1098" i="1"/>
  <c r="P1098" i="1"/>
  <c r="N1098" i="1"/>
  <c r="M1098" i="1"/>
  <c r="L1098" i="1"/>
  <c r="K1098" i="1"/>
  <c r="J1098" i="1"/>
  <c r="I1098" i="1"/>
  <c r="H1098" i="1"/>
  <c r="G1098" i="1"/>
  <c r="Q1097" i="1"/>
  <c r="P1097" i="1"/>
  <c r="N1097" i="1"/>
  <c r="M1097" i="1"/>
  <c r="L1097" i="1"/>
  <c r="K1097" i="1"/>
  <c r="I1097" i="1"/>
  <c r="J1097" i="1" s="1"/>
  <c r="H1097" i="1"/>
  <c r="G1097" i="1"/>
  <c r="Q1096" i="1"/>
  <c r="P1096" i="1"/>
  <c r="N1096" i="1"/>
  <c r="M1096" i="1"/>
  <c r="L1096" i="1"/>
  <c r="K1096" i="1"/>
  <c r="I1096" i="1"/>
  <c r="J1096" i="1" s="1"/>
  <c r="H1096" i="1"/>
  <c r="G1096" i="1"/>
  <c r="Q1095" i="1"/>
  <c r="P1095" i="1"/>
  <c r="N1095" i="1"/>
  <c r="M1095" i="1"/>
  <c r="L1095" i="1"/>
  <c r="K1095" i="1"/>
  <c r="I1095" i="1"/>
  <c r="J1095" i="1" s="1"/>
  <c r="H1095" i="1"/>
  <c r="G1095" i="1"/>
  <c r="Q1094" i="1"/>
  <c r="P1094" i="1"/>
  <c r="N1094" i="1"/>
  <c r="M1094" i="1"/>
  <c r="L1094" i="1"/>
  <c r="K1094" i="1"/>
  <c r="I1094" i="1"/>
  <c r="J1094" i="1" s="1"/>
  <c r="H1094" i="1"/>
  <c r="G1094" i="1"/>
  <c r="Q1093" i="1"/>
  <c r="P1093" i="1"/>
  <c r="N1093" i="1"/>
  <c r="M1093" i="1"/>
  <c r="L1093" i="1"/>
  <c r="K1093" i="1"/>
  <c r="I1093" i="1"/>
  <c r="J1093" i="1" s="1"/>
  <c r="H1093" i="1"/>
  <c r="G1093" i="1"/>
  <c r="Q1092" i="1"/>
  <c r="P1092" i="1"/>
  <c r="N1092" i="1"/>
  <c r="M1092" i="1"/>
  <c r="L1092" i="1"/>
  <c r="K1092" i="1"/>
  <c r="J1092" i="1"/>
  <c r="I1092" i="1"/>
  <c r="H1092" i="1"/>
  <c r="G1092" i="1"/>
  <c r="Q1091" i="1"/>
  <c r="P1091" i="1"/>
  <c r="N1091" i="1"/>
  <c r="M1091" i="1"/>
  <c r="L1091" i="1"/>
  <c r="K1091" i="1"/>
  <c r="I1091" i="1"/>
  <c r="J1091" i="1" s="1"/>
  <c r="H1091" i="1"/>
  <c r="G1091" i="1"/>
  <c r="Q1090" i="1"/>
  <c r="P1090" i="1"/>
  <c r="N1090" i="1"/>
  <c r="M1090" i="1"/>
  <c r="L1090" i="1"/>
  <c r="K1090" i="1"/>
  <c r="J1090" i="1"/>
  <c r="I1090" i="1"/>
  <c r="H1090" i="1"/>
  <c r="G1090" i="1"/>
  <c r="Q1089" i="1"/>
  <c r="P1089" i="1"/>
  <c r="N1089" i="1"/>
  <c r="M1089" i="1"/>
  <c r="L1089" i="1"/>
  <c r="K1089" i="1"/>
  <c r="I1089" i="1"/>
  <c r="J1089" i="1" s="1"/>
  <c r="H1089" i="1"/>
  <c r="G1089" i="1"/>
  <c r="Q1088" i="1"/>
  <c r="P1088" i="1"/>
  <c r="N1088" i="1"/>
  <c r="M1088" i="1"/>
  <c r="L1088" i="1"/>
  <c r="K1088" i="1"/>
  <c r="I1088" i="1"/>
  <c r="J1088" i="1" s="1"/>
  <c r="H1088" i="1"/>
  <c r="G1088" i="1"/>
  <c r="Q1087" i="1"/>
  <c r="P1087" i="1"/>
  <c r="N1087" i="1"/>
  <c r="M1087" i="1"/>
  <c r="L1087" i="1"/>
  <c r="K1087" i="1"/>
  <c r="I1087" i="1"/>
  <c r="J1087" i="1" s="1"/>
  <c r="H1087" i="1"/>
  <c r="G1087" i="1"/>
  <c r="Q1086" i="1"/>
  <c r="P1086" i="1"/>
  <c r="N1086" i="1"/>
  <c r="M1086" i="1"/>
  <c r="L1086" i="1"/>
  <c r="K1086" i="1"/>
  <c r="I1086" i="1"/>
  <c r="J1086" i="1" s="1"/>
  <c r="H1086" i="1"/>
  <c r="G1086" i="1"/>
  <c r="Q1085" i="1"/>
  <c r="P1085" i="1"/>
  <c r="N1085" i="1"/>
  <c r="M1085" i="1"/>
  <c r="L1085" i="1"/>
  <c r="K1085" i="1"/>
  <c r="I1085" i="1"/>
  <c r="J1085" i="1" s="1"/>
  <c r="H1085" i="1"/>
  <c r="G1085" i="1"/>
  <c r="Q1084" i="1"/>
  <c r="P1084" i="1"/>
  <c r="N1084" i="1"/>
  <c r="M1084" i="1"/>
  <c r="L1084" i="1"/>
  <c r="K1084" i="1"/>
  <c r="J1084" i="1"/>
  <c r="I1084" i="1"/>
  <c r="H1084" i="1"/>
  <c r="G1084" i="1"/>
  <c r="Q1083" i="1"/>
  <c r="P1083" i="1"/>
  <c r="N1083" i="1"/>
  <c r="M1083" i="1"/>
  <c r="L1083" i="1"/>
  <c r="K1083" i="1"/>
  <c r="I1083" i="1"/>
  <c r="J1083" i="1" s="1"/>
  <c r="H1083" i="1"/>
  <c r="G1083" i="1"/>
  <c r="Q1082" i="1"/>
  <c r="P1082" i="1"/>
  <c r="N1082" i="1"/>
  <c r="M1082" i="1"/>
  <c r="L1082" i="1"/>
  <c r="K1082" i="1"/>
  <c r="J1082" i="1"/>
  <c r="I1082" i="1"/>
  <c r="H1082" i="1"/>
  <c r="G1082" i="1"/>
  <c r="Q1081" i="1"/>
  <c r="P1081" i="1"/>
  <c r="N1081" i="1"/>
  <c r="M1081" i="1"/>
  <c r="L1081" i="1"/>
  <c r="K1081" i="1"/>
  <c r="I1081" i="1"/>
  <c r="J1081" i="1" s="1"/>
  <c r="H1081" i="1"/>
  <c r="G1081" i="1"/>
  <c r="Q1080" i="1"/>
  <c r="P1080" i="1"/>
  <c r="N1080" i="1"/>
  <c r="M1080" i="1"/>
  <c r="L1080" i="1"/>
  <c r="K1080" i="1"/>
  <c r="I1080" i="1"/>
  <c r="J1080" i="1" s="1"/>
  <c r="H1080" i="1"/>
  <c r="G1080" i="1"/>
  <c r="Q1079" i="1"/>
  <c r="P1079" i="1"/>
  <c r="N1079" i="1"/>
  <c r="M1079" i="1"/>
  <c r="L1079" i="1"/>
  <c r="K1079" i="1"/>
  <c r="I1079" i="1"/>
  <c r="J1079" i="1" s="1"/>
  <c r="H1079" i="1"/>
  <c r="G1079" i="1"/>
  <c r="Q1078" i="1"/>
  <c r="P1078" i="1"/>
  <c r="N1078" i="1"/>
  <c r="M1078" i="1"/>
  <c r="L1078" i="1"/>
  <c r="K1078" i="1"/>
  <c r="I1078" i="1"/>
  <c r="J1078" i="1" s="1"/>
  <c r="H1078" i="1"/>
  <c r="G1078" i="1"/>
  <c r="Q1077" i="1"/>
  <c r="P1077" i="1"/>
  <c r="N1077" i="1"/>
  <c r="M1077" i="1"/>
  <c r="L1077" i="1"/>
  <c r="K1077" i="1"/>
  <c r="I1077" i="1"/>
  <c r="J1077" i="1" s="1"/>
  <c r="H1077" i="1"/>
  <c r="G1077" i="1"/>
  <c r="Q1076" i="1"/>
  <c r="P1076" i="1"/>
  <c r="N1076" i="1"/>
  <c r="M1076" i="1"/>
  <c r="L1076" i="1"/>
  <c r="K1076" i="1"/>
  <c r="J1076" i="1"/>
  <c r="I1076" i="1"/>
  <c r="H1076" i="1"/>
  <c r="G1076" i="1"/>
  <c r="Q1075" i="1"/>
  <c r="P1075" i="1"/>
  <c r="N1075" i="1"/>
  <c r="M1075" i="1"/>
  <c r="L1075" i="1"/>
  <c r="K1075" i="1"/>
  <c r="I1075" i="1"/>
  <c r="J1075" i="1" s="1"/>
  <c r="H1075" i="1"/>
  <c r="G1075" i="1"/>
  <c r="Q1074" i="1"/>
  <c r="P1074" i="1"/>
  <c r="N1074" i="1"/>
  <c r="M1074" i="1"/>
  <c r="L1074" i="1"/>
  <c r="K1074" i="1"/>
  <c r="J1074" i="1"/>
  <c r="I1074" i="1"/>
  <c r="H1074" i="1"/>
  <c r="G1074" i="1"/>
  <c r="Q1073" i="1"/>
  <c r="P1073" i="1"/>
  <c r="N1073" i="1"/>
  <c r="M1073" i="1"/>
  <c r="L1073" i="1"/>
  <c r="K1073" i="1"/>
  <c r="I1073" i="1"/>
  <c r="J1073" i="1" s="1"/>
  <c r="H1073" i="1"/>
  <c r="G1073" i="1"/>
  <c r="Q1072" i="1"/>
  <c r="P1072" i="1"/>
  <c r="N1072" i="1"/>
  <c r="M1072" i="1"/>
  <c r="L1072" i="1"/>
  <c r="K1072" i="1"/>
  <c r="I1072" i="1"/>
  <c r="J1072" i="1" s="1"/>
  <c r="H1072" i="1"/>
  <c r="G1072" i="1"/>
  <c r="Q1071" i="1"/>
  <c r="P1071" i="1"/>
  <c r="N1071" i="1"/>
  <c r="M1071" i="1"/>
  <c r="L1071" i="1"/>
  <c r="K1071" i="1"/>
  <c r="I1071" i="1"/>
  <c r="J1071" i="1" s="1"/>
  <c r="H1071" i="1"/>
  <c r="G1071" i="1"/>
  <c r="Q1070" i="1"/>
  <c r="P1070" i="1"/>
  <c r="N1070" i="1"/>
  <c r="M1070" i="1"/>
  <c r="L1070" i="1"/>
  <c r="K1070" i="1"/>
  <c r="I1070" i="1"/>
  <c r="J1070" i="1" s="1"/>
  <c r="H1070" i="1"/>
  <c r="G1070" i="1"/>
  <c r="Q1069" i="1"/>
  <c r="P1069" i="1"/>
  <c r="N1069" i="1"/>
  <c r="M1069" i="1"/>
  <c r="L1069" i="1"/>
  <c r="K1069" i="1"/>
  <c r="I1069" i="1"/>
  <c r="J1069" i="1" s="1"/>
  <c r="H1069" i="1"/>
  <c r="G1069" i="1"/>
  <c r="Q1068" i="1"/>
  <c r="P1068" i="1"/>
  <c r="N1068" i="1"/>
  <c r="M1068" i="1"/>
  <c r="L1068" i="1"/>
  <c r="K1068" i="1"/>
  <c r="I1068" i="1"/>
  <c r="J1068" i="1" s="1"/>
  <c r="H1068" i="1"/>
  <c r="G1068" i="1"/>
  <c r="Q1067" i="1"/>
  <c r="P1067" i="1"/>
  <c r="N1067" i="1"/>
  <c r="M1067" i="1"/>
  <c r="L1067" i="1"/>
  <c r="K1067" i="1"/>
  <c r="I1067" i="1"/>
  <c r="J1067" i="1" s="1"/>
  <c r="H1067" i="1"/>
  <c r="G1067" i="1"/>
  <c r="Q1066" i="1"/>
  <c r="P1066" i="1"/>
  <c r="N1066" i="1"/>
  <c r="M1066" i="1"/>
  <c r="L1066" i="1"/>
  <c r="K1066" i="1"/>
  <c r="J1066" i="1"/>
  <c r="I1066" i="1"/>
  <c r="H1066" i="1"/>
  <c r="G1066" i="1"/>
  <c r="Q1065" i="1"/>
  <c r="P1065" i="1"/>
  <c r="N1065" i="1"/>
  <c r="M1065" i="1"/>
  <c r="L1065" i="1"/>
  <c r="K1065" i="1"/>
  <c r="I1065" i="1"/>
  <c r="J1065" i="1" s="1"/>
  <c r="H1065" i="1"/>
  <c r="G1065" i="1"/>
  <c r="Q1064" i="1"/>
  <c r="P1064" i="1"/>
  <c r="N1064" i="1"/>
  <c r="M1064" i="1"/>
  <c r="L1064" i="1"/>
  <c r="K1064" i="1"/>
  <c r="I1064" i="1"/>
  <c r="J1064" i="1" s="1"/>
  <c r="H1064" i="1"/>
  <c r="G1064" i="1"/>
  <c r="Q1063" i="1"/>
  <c r="P1063" i="1"/>
  <c r="N1063" i="1"/>
  <c r="M1063" i="1"/>
  <c r="L1063" i="1"/>
  <c r="K1063" i="1"/>
  <c r="I1063" i="1"/>
  <c r="J1063" i="1" s="1"/>
  <c r="H1063" i="1"/>
  <c r="G1063" i="1"/>
  <c r="Q1062" i="1"/>
  <c r="P1062" i="1"/>
  <c r="N1062" i="1"/>
  <c r="M1062" i="1"/>
  <c r="L1062" i="1"/>
  <c r="K1062" i="1"/>
  <c r="I1062" i="1"/>
  <c r="J1062" i="1" s="1"/>
  <c r="H1062" i="1"/>
  <c r="G1062" i="1"/>
  <c r="Q1061" i="1"/>
  <c r="P1061" i="1"/>
  <c r="N1061" i="1"/>
  <c r="M1061" i="1"/>
  <c r="L1061" i="1"/>
  <c r="K1061" i="1"/>
  <c r="I1061" i="1"/>
  <c r="J1061" i="1" s="1"/>
  <c r="H1061" i="1"/>
  <c r="G1061" i="1"/>
  <c r="Q1060" i="1"/>
  <c r="P1060" i="1"/>
  <c r="N1060" i="1"/>
  <c r="M1060" i="1"/>
  <c r="L1060" i="1"/>
  <c r="K1060" i="1"/>
  <c r="J1060" i="1"/>
  <c r="I1060" i="1"/>
  <c r="H1060" i="1"/>
  <c r="G1060" i="1"/>
  <c r="Q1059" i="1"/>
  <c r="P1059" i="1"/>
  <c r="N1059" i="1"/>
  <c r="M1059" i="1"/>
  <c r="L1059" i="1"/>
  <c r="K1059" i="1"/>
  <c r="I1059" i="1"/>
  <c r="J1059" i="1" s="1"/>
  <c r="H1059" i="1"/>
  <c r="G1059" i="1"/>
  <c r="Q1058" i="1"/>
  <c r="P1058" i="1"/>
  <c r="N1058" i="1"/>
  <c r="M1058" i="1"/>
  <c r="L1058" i="1"/>
  <c r="K1058" i="1"/>
  <c r="J1058" i="1"/>
  <c r="I1058" i="1"/>
  <c r="H1058" i="1"/>
  <c r="G1058" i="1"/>
  <c r="Q1057" i="1"/>
  <c r="P1057" i="1"/>
  <c r="N1057" i="1"/>
  <c r="M1057" i="1"/>
  <c r="L1057" i="1"/>
  <c r="K1057" i="1"/>
  <c r="I1057" i="1"/>
  <c r="J1057" i="1" s="1"/>
  <c r="H1057" i="1"/>
  <c r="G1057" i="1"/>
  <c r="Q1056" i="1"/>
  <c r="P1056" i="1"/>
  <c r="N1056" i="1"/>
  <c r="M1056" i="1"/>
  <c r="L1056" i="1"/>
  <c r="K1056" i="1"/>
  <c r="I1056" i="1"/>
  <c r="J1056" i="1" s="1"/>
  <c r="H1056" i="1"/>
  <c r="G1056" i="1"/>
  <c r="Q1055" i="1"/>
  <c r="P1055" i="1"/>
  <c r="N1055" i="1"/>
  <c r="M1055" i="1"/>
  <c r="L1055" i="1"/>
  <c r="K1055" i="1"/>
  <c r="I1055" i="1"/>
  <c r="J1055" i="1" s="1"/>
  <c r="H1055" i="1"/>
  <c r="G1055" i="1"/>
  <c r="Q1054" i="1"/>
  <c r="P1054" i="1"/>
  <c r="N1054" i="1"/>
  <c r="M1054" i="1"/>
  <c r="L1054" i="1"/>
  <c r="K1054" i="1"/>
  <c r="I1054" i="1"/>
  <c r="J1054" i="1" s="1"/>
  <c r="H1054" i="1"/>
  <c r="G1054" i="1"/>
  <c r="Q1053" i="1"/>
  <c r="P1053" i="1"/>
  <c r="N1053" i="1"/>
  <c r="M1053" i="1"/>
  <c r="L1053" i="1"/>
  <c r="K1053" i="1"/>
  <c r="I1053" i="1"/>
  <c r="J1053" i="1" s="1"/>
  <c r="H1053" i="1"/>
  <c r="G1053" i="1"/>
  <c r="Q1052" i="1"/>
  <c r="P1052" i="1"/>
  <c r="N1052" i="1"/>
  <c r="M1052" i="1"/>
  <c r="L1052" i="1"/>
  <c r="K1052" i="1"/>
  <c r="J1052" i="1"/>
  <c r="I1052" i="1"/>
  <c r="H1052" i="1"/>
  <c r="G1052" i="1"/>
  <c r="Q1051" i="1"/>
  <c r="P1051" i="1"/>
  <c r="N1051" i="1"/>
  <c r="M1051" i="1"/>
  <c r="L1051" i="1"/>
  <c r="K1051" i="1"/>
  <c r="I1051" i="1"/>
  <c r="J1051" i="1" s="1"/>
  <c r="H1051" i="1"/>
  <c r="G1051" i="1"/>
  <c r="Q1050" i="1"/>
  <c r="P1050" i="1"/>
  <c r="N1050" i="1"/>
  <c r="M1050" i="1"/>
  <c r="L1050" i="1"/>
  <c r="K1050" i="1"/>
  <c r="J1050" i="1"/>
  <c r="I1050" i="1"/>
  <c r="H1050" i="1"/>
  <c r="G1050" i="1"/>
  <c r="Q1049" i="1"/>
  <c r="P1049" i="1"/>
  <c r="N1049" i="1"/>
  <c r="M1049" i="1"/>
  <c r="L1049" i="1"/>
  <c r="K1049" i="1"/>
  <c r="I1049" i="1"/>
  <c r="J1049" i="1" s="1"/>
  <c r="H1049" i="1"/>
  <c r="G1049" i="1"/>
  <c r="Q1048" i="1"/>
  <c r="P1048" i="1"/>
  <c r="N1048" i="1"/>
  <c r="M1048" i="1"/>
  <c r="L1048" i="1"/>
  <c r="K1048" i="1"/>
  <c r="I1048" i="1"/>
  <c r="J1048" i="1" s="1"/>
  <c r="H1048" i="1"/>
  <c r="G1048" i="1"/>
  <c r="Q1047" i="1"/>
  <c r="P1047" i="1"/>
  <c r="N1047" i="1"/>
  <c r="M1047" i="1"/>
  <c r="L1047" i="1"/>
  <c r="K1047" i="1"/>
  <c r="I1047" i="1"/>
  <c r="J1047" i="1" s="1"/>
  <c r="H1047" i="1"/>
  <c r="G1047" i="1"/>
  <c r="Q1046" i="1"/>
  <c r="P1046" i="1"/>
  <c r="N1046" i="1"/>
  <c r="M1046" i="1"/>
  <c r="L1046" i="1"/>
  <c r="K1046" i="1"/>
  <c r="I1046" i="1"/>
  <c r="J1046" i="1" s="1"/>
  <c r="H1046" i="1"/>
  <c r="G1046" i="1"/>
  <c r="Q1045" i="1"/>
  <c r="P1045" i="1"/>
  <c r="N1045" i="1"/>
  <c r="M1045" i="1"/>
  <c r="L1045" i="1"/>
  <c r="K1045" i="1"/>
  <c r="I1045" i="1"/>
  <c r="J1045" i="1" s="1"/>
  <c r="H1045" i="1"/>
  <c r="G1045" i="1"/>
  <c r="Q1044" i="1"/>
  <c r="P1044" i="1"/>
  <c r="N1044" i="1"/>
  <c r="M1044" i="1"/>
  <c r="L1044" i="1"/>
  <c r="K1044" i="1"/>
  <c r="J1044" i="1"/>
  <c r="I1044" i="1"/>
  <c r="H1044" i="1"/>
  <c r="G1044" i="1"/>
  <c r="Q1043" i="1"/>
  <c r="P1043" i="1"/>
  <c r="N1043" i="1"/>
  <c r="M1043" i="1"/>
  <c r="L1043" i="1"/>
  <c r="K1043" i="1"/>
  <c r="I1043" i="1"/>
  <c r="J1043" i="1" s="1"/>
  <c r="H1043" i="1"/>
  <c r="G1043" i="1"/>
  <c r="Q1042" i="1"/>
  <c r="P1042" i="1"/>
  <c r="N1042" i="1"/>
  <c r="M1042" i="1"/>
  <c r="L1042" i="1"/>
  <c r="K1042" i="1"/>
  <c r="J1042" i="1"/>
  <c r="I1042" i="1"/>
  <c r="H1042" i="1"/>
  <c r="G1042" i="1"/>
  <c r="Q1041" i="1"/>
  <c r="P1041" i="1"/>
  <c r="N1041" i="1"/>
  <c r="M1041" i="1"/>
  <c r="L1041" i="1"/>
  <c r="K1041" i="1"/>
  <c r="I1041" i="1"/>
  <c r="J1041" i="1" s="1"/>
  <c r="H1041" i="1"/>
  <c r="G1041" i="1"/>
  <c r="Q1040" i="1"/>
  <c r="P1040" i="1"/>
  <c r="N1040" i="1"/>
  <c r="M1040" i="1"/>
  <c r="L1040" i="1"/>
  <c r="K1040" i="1"/>
  <c r="I1040" i="1"/>
  <c r="J1040" i="1" s="1"/>
  <c r="H1040" i="1"/>
  <c r="G1040" i="1"/>
  <c r="Q1039" i="1"/>
  <c r="P1039" i="1"/>
  <c r="N1039" i="1"/>
  <c r="M1039" i="1"/>
  <c r="L1039" i="1"/>
  <c r="K1039" i="1"/>
  <c r="I1039" i="1"/>
  <c r="J1039" i="1" s="1"/>
  <c r="H1039" i="1"/>
  <c r="G1039" i="1"/>
  <c r="Q1038" i="1"/>
  <c r="P1038" i="1"/>
  <c r="N1038" i="1"/>
  <c r="M1038" i="1"/>
  <c r="L1038" i="1"/>
  <c r="K1038" i="1"/>
  <c r="I1038" i="1"/>
  <c r="J1038" i="1" s="1"/>
  <c r="H1038" i="1"/>
  <c r="G1038" i="1"/>
  <c r="Q1037" i="1"/>
  <c r="P1037" i="1"/>
  <c r="N1037" i="1"/>
  <c r="M1037" i="1"/>
  <c r="L1037" i="1"/>
  <c r="K1037" i="1"/>
  <c r="I1037" i="1"/>
  <c r="J1037" i="1" s="1"/>
  <c r="H1037" i="1"/>
  <c r="G1037" i="1"/>
  <c r="Q1036" i="1"/>
  <c r="P1036" i="1"/>
  <c r="N1036" i="1"/>
  <c r="M1036" i="1"/>
  <c r="L1036" i="1"/>
  <c r="K1036" i="1"/>
  <c r="I1036" i="1"/>
  <c r="J1036" i="1" s="1"/>
  <c r="H1036" i="1"/>
  <c r="G1036" i="1"/>
  <c r="Q1035" i="1"/>
  <c r="P1035" i="1"/>
  <c r="N1035" i="1"/>
  <c r="M1035" i="1"/>
  <c r="L1035" i="1"/>
  <c r="K1035" i="1"/>
  <c r="I1035" i="1"/>
  <c r="J1035" i="1" s="1"/>
  <c r="H1035" i="1"/>
  <c r="G1035" i="1"/>
  <c r="Q1034" i="1"/>
  <c r="P1034" i="1"/>
  <c r="N1034" i="1"/>
  <c r="M1034" i="1"/>
  <c r="L1034" i="1"/>
  <c r="K1034" i="1"/>
  <c r="J1034" i="1"/>
  <c r="I1034" i="1"/>
  <c r="H1034" i="1"/>
  <c r="G1034" i="1"/>
  <c r="Q1033" i="1"/>
  <c r="P1033" i="1"/>
  <c r="N1033" i="1"/>
  <c r="M1033" i="1"/>
  <c r="L1033" i="1"/>
  <c r="K1033" i="1"/>
  <c r="I1033" i="1"/>
  <c r="J1033" i="1" s="1"/>
  <c r="H1033" i="1"/>
  <c r="G1033" i="1"/>
  <c r="Q1032" i="1"/>
  <c r="P1032" i="1"/>
  <c r="N1032" i="1"/>
  <c r="M1032" i="1"/>
  <c r="L1032" i="1"/>
  <c r="K1032" i="1"/>
  <c r="I1032" i="1"/>
  <c r="J1032" i="1" s="1"/>
  <c r="H1032" i="1"/>
  <c r="G1032" i="1"/>
  <c r="Q1031" i="1"/>
  <c r="P1031" i="1"/>
  <c r="N1031" i="1"/>
  <c r="M1031" i="1"/>
  <c r="L1031" i="1"/>
  <c r="K1031" i="1"/>
  <c r="I1031" i="1"/>
  <c r="J1031" i="1" s="1"/>
  <c r="H1031" i="1"/>
  <c r="G1031" i="1"/>
  <c r="Q1030" i="1"/>
  <c r="P1030" i="1"/>
  <c r="N1030" i="1"/>
  <c r="M1030" i="1"/>
  <c r="L1030" i="1"/>
  <c r="K1030" i="1"/>
  <c r="I1030" i="1"/>
  <c r="J1030" i="1" s="1"/>
  <c r="H1030" i="1"/>
  <c r="G1030" i="1"/>
  <c r="Q1029" i="1"/>
  <c r="P1029" i="1"/>
  <c r="N1029" i="1"/>
  <c r="M1029" i="1"/>
  <c r="L1029" i="1"/>
  <c r="K1029" i="1"/>
  <c r="I1029" i="1"/>
  <c r="J1029" i="1" s="1"/>
  <c r="H1029" i="1"/>
  <c r="G1029" i="1"/>
  <c r="Q1028" i="1"/>
  <c r="P1028" i="1"/>
  <c r="N1028" i="1"/>
  <c r="M1028" i="1"/>
  <c r="L1028" i="1"/>
  <c r="K1028" i="1"/>
  <c r="I1028" i="1"/>
  <c r="J1028" i="1" s="1"/>
  <c r="H1028" i="1"/>
  <c r="G1028" i="1"/>
  <c r="Q1027" i="1"/>
  <c r="P1027" i="1"/>
  <c r="N1027" i="1"/>
  <c r="M1027" i="1"/>
  <c r="L1027" i="1"/>
  <c r="K1027" i="1"/>
  <c r="I1027" i="1"/>
  <c r="J1027" i="1" s="1"/>
  <c r="H1027" i="1"/>
  <c r="G1027" i="1"/>
  <c r="Q1026" i="1"/>
  <c r="P1026" i="1"/>
  <c r="N1026" i="1"/>
  <c r="M1026" i="1"/>
  <c r="L1026" i="1"/>
  <c r="K1026" i="1"/>
  <c r="J1026" i="1"/>
  <c r="I1026" i="1"/>
  <c r="H1026" i="1"/>
  <c r="G1026" i="1"/>
  <c r="Q1025" i="1"/>
  <c r="P1025" i="1"/>
  <c r="N1025" i="1"/>
  <c r="M1025" i="1"/>
  <c r="L1025" i="1"/>
  <c r="K1025" i="1"/>
  <c r="I1025" i="1"/>
  <c r="J1025" i="1" s="1"/>
  <c r="H1025" i="1"/>
  <c r="G1025" i="1"/>
  <c r="Q1024" i="1"/>
  <c r="P1024" i="1"/>
  <c r="N1024" i="1"/>
  <c r="M1024" i="1"/>
  <c r="L1024" i="1"/>
  <c r="K1024" i="1"/>
  <c r="I1024" i="1"/>
  <c r="J1024" i="1" s="1"/>
  <c r="H1024" i="1"/>
  <c r="G1024" i="1"/>
  <c r="Q1023" i="1"/>
  <c r="P1023" i="1"/>
  <c r="N1023" i="1"/>
  <c r="M1023" i="1"/>
  <c r="L1023" i="1"/>
  <c r="K1023" i="1"/>
  <c r="I1023" i="1"/>
  <c r="J1023" i="1" s="1"/>
  <c r="H1023" i="1"/>
  <c r="G1023" i="1"/>
  <c r="Q1022" i="1"/>
  <c r="P1022" i="1"/>
  <c r="N1022" i="1"/>
  <c r="M1022" i="1"/>
  <c r="L1022" i="1"/>
  <c r="K1022" i="1"/>
  <c r="I1022" i="1"/>
  <c r="J1022" i="1" s="1"/>
  <c r="H1022" i="1"/>
  <c r="G1022" i="1"/>
  <c r="Q1021" i="1"/>
  <c r="P1021" i="1"/>
  <c r="N1021" i="1"/>
  <c r="M1021" i="1"/>
  <c r="L1021" i="1"/>
  <c r="K1021" i="1"/>
  <c r="I1021" i="1"/>
  <c r="J1021" i="1" s="1"/>
  <c r="H1021" i="1"/>
  <c r="G1021" i="1"/>
  <c r="Q1020" i="1"/>
  <c r="P1020" i="1"/>
  <c r="N1020" i="1"/>
  <c r="M1020" i="1"/>
  <c r="L1020" i="1"/>
  <c r="K1020" i="1"/>
  <c r="I1020" i="1"/>
  <c r="J1020" i="1" s="1"/>
  <c r="H1020" i="1"/>
  <c r="G1020" i="1"/>
  <c r="Q1019" i="1"/>
  <c r="P1019" i="1"/>
  <c r="N1019" i="1"/>
  <c r="M1019" i="1"/>
  <c r="L1019" i="1"/>
  <c r="K1019" i="1"/>
  <c r="I1019" i="1"/>
  <c r="J1019" i="1" s="1"/>
  <c r="H1019" i="1"/>
  <c r="G1019" i="1"/>
  <c r="Q1018" i="1"/>
  <c r="P1018" i="1"/>
  <c r="N1018" i="1"/>
  <c r="M1018" i="1"/>
  <c r="L1018" i="1"/>
  <c r="K1018" i="1"/>
  <c r="J1018" i="1"/>
  <c r="I1018" i="1"/>
  <c r="H1018" i="1"/>
  <c r="G1018" i="1"/>
  <c r="Q1017" i="1"/>
  <c r="P1017" i="1"/>
  <c r="N1017" i="1"/>
  <c r="M1017" i="1"/>
  <c r="L1017" i="1"/>
  <c r="K1017" i="1"/>
  <c r="I1017" i="1"/>
  <c r="J1017" i="1" s="1"/>
  <c r="H1017" i="1"/>
  <c r="G1017" i="1"/>
  <c r="Q1016" i="1"/>
  <c r="P1016" i="1"/>
  <c r="N1016" i="1"/>
  <c r="M1016" i="1"/>
  <c r="L1016" i="1"/>
  <c r="K1016" i="1"/>
  <c r="I1016" i="1"/>
  <c r="J1016" i="1" s="1"/>
  <c r="H1016" i="1"/>
  <c r="G1016" i="1"/>
  <c r="Q1015" i="1"/>
  <c r="P1015" i="1"/>
  <c r="N1015" i="1"/>
  <c r="M1015" i="1"/>
  <c r="L1015" i="1"/>
  <c r="K1015" i="1"/>
  <c r="I1015" i="1"/>
  <c r="J1015" i="1" s="1"/>
  <c r="H1015" i="1"/>
  <c r="G1015" i="1"/>
  <c r="Q1014" i="1"/>
  <c r="P1014" i="1"/>
  <c r="N1014" i="1"/>
  <c r="M1014" i="1"/>
  <c r="L1014" i="1"/>
  <c r="K1014" i="1"/>
  <c r="I1014" i="1"/>
  <c r="J1014" i="1" s="1"/>
  <c r="H1014" i="1"/>
  <c r="G1014" i="1"/>
  <c r="Q1013" i="1"/>
  <c r="P1013" i="1"/>
  <c r="N1013" i="1"/>
  <c r="M1013" i="1"/>
  <c r="L1013" i="1"/>
  <c r="K1013" i="1"/>
  <c r="I1013" i="1"/>
  <c r="J1013" i="1" s="1"/>
  <c r="H1013" i="1"/>
  <c r="G1013" i="1"/>
  <c r="Q1012" i="1"/>
  <c r="P1012" i="1"/>
  <c r="N1012" i="1"/>
  <c r="M1012" i="1"/>
  <c r="L1012" i="1"/>
  <c r="K1012" i="1"/>
  <c r="I1012" i="1"/>
  <c r="J1012" i="1" s="1"/>
  <c r="H1012" i="1"/>
  <c r="G1012" i="1"/>
  <c r="Q1011" i="1"/>
  <c r="P1011" i="1"/>
  <c r="N1011" i="1"/>
  <c r="M1011" i="1"/>
  <c r="L1011" i="1"/>
  <c r="K1011" i="1"/>
  <c r="I1011" i="1"/>
  <c r="J1011" i="1" s="1"/>
  <c r="H1011" i="1"/>
  <c r="G1011" i="1"/>
  <c r="Q1010" i="1"/>
  <c r="P1010" i="1"/>
  <c r="N1010" i="1"/>
  <c r="M1010" i="1"/>
  <c r="L1010" i="1"/>
  <c r="K1010" i="1"/>
  <c r="J1010" i="1"/>
  <c r="I1010" i="1"/>
  <c r="H1010" i="1"/>
  <c r="G1010" i="1"/>
  <c r="Q1009" i="1"/>
  <c r="P1009" i="1"/>
  <c r="N1009" i="1"/>
  <c r="M1009" i="1"/>
  <c r="L1009" i="1"/>
  <c r="K1009" i="1"/>
  <c r="I1009" i="1"/>
  <c r="J1009" i="1" s="1"/>
  <c r="H1009" i="1"/>
  <c r="G1009" i="1"/>
  <c r="Q1008" i="1"/>
  <c r="P1008" i="1"/>
  <c r="N1008" i="1"/>
  <c r="M1008" i="1"/>
  <c r="L1008" i="1"/>
  <c r="K1008" i="1"/>
  <c r="I1008" i="1"/>
  <c r="J1008" i="1" s="1"/>
  <c r="H1008" i="1"/>
  <c r="G1008" i="1"/>
  <c r="Q1007" i="1"/>
  <c r="P1007" i="1"/>
  <c r="N1007" i="1"/>
  <c r="M1007" i="1"/>
  <c r="L1007" i="1"/>
  <c r="K1007" i="1"/>
  <c r="I1007" i="1"/>
  <c r="J1007" i="1" s="1"/>
  <c r="H1007" i="1"/>
  <c r="G1007" i="1"/>
  <c r="Q1006" i="1"/>
  <c r="P1006" i="1"/>
  <c r="N1006" i="1"/>
  <c r="M1006" i="1"/>
  <c r="L1006" i="1"/>
  <c r="K1006" i="1"/>
  <c r="I1006" i="1"/>
  <c r="J1006" i="1" s="1"/>
  <c r="H1006" i="1"/>
  <c r="G1006" i="1"/>
  <c r="Q1005" i="1"/>
  <c r="P1005" i="1"/>
  <c r="N1005" i="1"/>
  <c r="M1005" i="1"/>
  <c r="L1005" i="1"/>
  <c r="K1005" i="1"/>
  <c r="I1005" i="1"/>
  <c r="J1005" i="1" s="1"/>
  <c r="H1005" i="1"/>
  <c r="G1005" i="1"/>
  <c r="Q1004" i="1"/>
  <c r="P1004" i="1"/>
  <c r="N1004" i="1"/>
  <c r="M1004" i="1"/>
  <c r="L1004" i="1"/>
  <c r="K1004" i="1"/>
  <c r="I1004" i="1"/>
  <c r="J1004" i="1" s="1"/>
  <c r="H1004" i="1"/>
  <c r="G1004" i="1"/>
  <c r="Q1003" i="1"/>
  <c r="P1003" i="1"/>
  <c r="N1003" i="1"/>
  <c r="M1003" i="1"/>
  <c r="L1003" i="1"/>
  <c r="K1003" i="1"/>
  <c r="I1003" i="1"/>
  <c r="J1003" i="1" s="1"/>
  <c r="H1003" i="1"/>
  <c r="G1003" i="1"/>
  <c r="Q1002" i="1"/>
  <c r="P1002" i="1"/>
  <c r="N1002" i="1"/>
  <c r="M1002" i="1"/>
  <c r="L1002" i="1"/>
  <c r="K1002" i="1"/>
  <c r="J1002" i="1"/>
  <c r="I1002" i="1"/>
  <c r="H1002" i="1"/>
  <c r="G1002" i="1"/>
  <c r="Q1001" i="1"/>
  <c r="P1001" i="1"/>
  <c r="N1001" i="1"/>
  <c r="M1001" i="1"/>
  <c r="L1001" i="1"/>
  <c r="K1001" i="1"/>
  <c r="I1001" i="1"/>
  <c r="J1001" i="1" s="1"/>
  <c r="H1001" i="1"/>
  <c r="G1001" i="1"/>
  <c r="Q1000" i="1"/>
  <c r="P1000" i="1"/>
  <c r="N1000" i="1"/>
  <c r="M1000" i="1"/>
  <c r="L1000" i="1"/>
  <c r="K1000" i="1"/>
  <c r="I1000" i="1"/>
  <c r="J1000" i="1" s="1"/>
  <c r="H1000" i="1"/>
  <c r="G1000" i="1"/>
  <c r="Q999" i="1"/>
  <c r="P999" i="1"/>
  <c r="N999" i="1"/>
  <c r="M999" i="1"/>
  <c r="L999" i="1"/>
  <c r="K999" i="1"/>
  <c r="I999" i="1"/>
  <c r="J999" i="1" s="1"/>
  <c r="H999" i="1"/>
  <c r="G999" i="1"/>
  <c r="Q998" i="1"/>
  <c r="P998" i="1"/>
  <c r="N998" i="1"/>
  <c r="M998" i="1"/>
  <c r="L998" i="1"/>
  <c r="K998" i="1"/>
  <c r="I998" i="1"/>
  <c r="J998" i="1" s="1"/>
  <c r="H998" i="1"/>
  <c r="G998" i="1"/>
  <c r="Q997" i="1"/>
  <c r="P997" i="1"/>
  <c r="N997" i="1"/>
  <c r="M997" i="1"/>
  <c r="L997" i="1"/>
  <c r="K997" i="1"/>
  <c r="I997" i="1"/>
  <c r="J997" i="1" s="1"/>
  <c r="H997" i="1"/>
  <c r="G997" i="1"/>
  <c r="Q996" i="1"/>
  <c r="P996" i="1"/>
  <c r="N996" i="1"/>
  <c r="M996" i="1"/>
  <c r="L996" i="1"/>
  <c r="K996" i="1"/>
  <c r="I996" i="1"/>
  <c r="J996" i="1" s="1"/>
  <c r="H996" i="1"/>
  <c r="G996" i="1"/>
  <c r="Q995" i="1"/>
  <c r="P995" i="1"/>
  <c r="N995" i="1"/>
  <c r="M995" i="1"/>
  <c r="L995" i="1"/>
  <c r="K995" i="1"/>
  <c r="I995" i="1"/>
  <c r="J995" i="1" s="1"/>
  <c r="H995" i="1"/>
  <c r="G995" i="1"/>
  <c r="Q994" i="1"/>
  <c r="P994" i="1"/>
  <c r="N994" i="1"/>
  <c r="M994" i="1"/>
  <c r="L994" i="1"/>
  <c r="K994" i="1"/>
  <c r="J994" i="1"/>
  <c r="I994" i="1"/>
  <c r="H994" i="1"/>
  <c r="G994" i="1"/>
  <c r="Q993" i="1"/>
  <c r="P993" i="1"/>
  <c r="N993" i="1"/>
  <c r="M993" i="1"/>
  <c r="L993" i="1"/>
  <c r="K993" i="1"/>
  <c r="I993" i="1"/>
  <c r="J993" i="1" s="1"/>
  <c r="H993" i="1"/>
  <c r="G993" i="1"/>
  <c r="Q992" i="1"/>
  <c r="P992" i="1"/>
  <c r="N992" i="1"/>
  <c r="M992" i="1"/>
  <c r="L992" i="1"/>
  <c r="K992" i="1"/>
  <c r="I992" i="1"/>
  <c r="J992" i="1" s="1"/>
  <c r="H992" i="1"/>
  <c r="G992" i="1"/>
  <c r="Q991" i="1"/>
  <c r="P991" i="1"/>
  <c r="N991" i="1"/>
  <c r="M991" i="1"/>
  <c r="L991" i="1"/>
  <c r="K991" i="1"/>
  <c r="I991" i="1"/>
  <c r="J991" i="1" s="1"/>
  <c r="H991" i="1"/>
  <c r="G991" i="1"/>
  <c r="Q990" i="1"/>
  <c r="P990" i="1"/>
  <c r="N990" i="1"/>
  <c r="M990" i="1"/>
  <c r="L990" i="1"/>
  <c r="K990" i="1"/>
  <c r="I990" i="1"/>
  <c r="J990" i="1" s="1"/>
  <c r="H990" i="1"/>
  <c r="G990" i="1"/>
  <c r="Q989" i="1"/>
  <c r="P989" i="1"/>
  <c r="N989" i="1"/>
  <c r="M989" i="1"/>
  <c r="L989" i="1"/>
  <c r="K989" i="1"/>
  <c r="I989" i="1"/>
  <c r="J989" i="1" s="1"/>
  <c r="H989" i="1"/>
  <c r="G989" i="1"/>
  <c r="Q988" i="1"/>
  <c r="P988" i="1"/>
  <c r="N988" i="1"/>
  <c r="M988" i="1"/>
  <c r="L988" i="1"/>
  <c r="K988" i="1"/>
  <c r="I988" i="1"/>
  <c r="J988" i="1" s="1"/>
  <c r="H988" i="1"/>
  <c r="G988" i="1"/>
  <c r="Q987" i="1"/>
  <c r="P987" i="1"/>
  <c r="N987" i="1"/>
  <c r="M987" i="1"/>
  <c r="L987" i="1"/>
  <c r="K987" i="1"/>
  <c r="I987" i="1"/>
  <c r="J987" i="1" s="1"/>
  <c r="H987" i="1"/>
  <c r="G987" i="1"/>
  <c r="Q986" i="1"/>
  <c r="P986" i="1"/>
  <c r="N986" i="1"/>
  <c r="M986" i="1"/>
  <c r="L986" i="1"/>
  <c r="K986" i="1"/>
  <c r="J986" i="1"/>
  <c r="I986" i="1"/>
  <c r="H986" i="1"/>
  <c r="G986" i="1"/>
  <c r="Q985" i="1"/>
  <c r="P985" i="1"/>
  <c r="N985" i="1"/>
  <c r="M985" i="1"/>
  <c r="L985" i="1"/>
  <c r="K985" i="1"/>
  <c r="I985" i="1"/>
  <c r="J985" i="1" s="1"/>
  <c r="H985" i="1"/>
  <c r="G985" i="1"/>
  <c r="Q984" i="1"/>
  <c r="P984" i="1"/>
  <c r="N984" i="1"/>
  <c r="M984" i="1"/>
  <c r="L984" i="1"/>
  <c r="K984" i="1"/>
  <c r="I984" i="1"/>
  <c r="J984" i="1" s="1"/>
  <c r="H984" i="1"/>
  <c r="G984" i="1"/>
  <c r="Q983" i="1"/>
  <c r="P983" i="1"/>
  <c r="N983" i="1"/>
  <c r="M983" i="1"/>
  <c r="L983" i="1"/>
  <c r="K983" i="1"/>
  <c r="I983" i="1"/>
  <c r="J983" i="1" s="1"/>
  <c r="H983" i="1"/>
  <c r="G983" i="1"/>
  <c r="Q982" i="1"/>
  <c r="P982" i="1"/>
  <c r="N982" i="1"/>
  <c r="M982" i="1"/>
  <c r="L982" i="1"/>
  <c r="K982" i="1"/>
  <c r="I982" i="1"/>
  <c r="J982" i="1" s="1"/>
  <c r="H982" i="1"/>
  <c r="G982" i="1"/>
  <c r="Q981" i="1"/>
  <c r="P981" i="1"/>
  <c r="N981" i="1"/>
  <c r="M981" i="1"/>
  <c r="L981" i="1"/>
  <c r="K981" i="1"/>
  <c r="I981" i="1"/>
  <c r="J981" i="1" s="1"/>
  <c r="H981" i="1"/>
  <c r="G981" i="1"/>
  <c r="Q980" i="1"/>
  <c r="P980" i="1"/>
  <c r="N980" i="1"/>
  <c r="M980" i="1"/>
  <c r="L980" i="1"/>
  <c r="K980" i="1"/>
  <c r="I980" i="1"/>
  <c r="J980" i="1" s="1"/>
  <c r="H980" i="1"/>
  <c r="G980" i="1"/>
  <c r="Q979" i="1"/>
  <c r="P979" i="1"/>
  <c r="N979" i="1"/>
  <c r="M979" i="1"/>
  <c r="L979" i="1"/>
  <c r="K979" i="1"/>
  <c r="I979" i="1"/>
  <c r="J979" i="1" s="1"/>
  <c r="H979" i="1"/>
  <c r="G979" i="1"/>
  <c r="Q978" i="1"/>
  <c r="P978" i="1"/>
  <c r="N978" i="1"/>
  <c r="M978" i="1"/>
  <c r="L978" i="1"/>
  <c r="K978" i="1"/>
  <c r="J978" i="1"/>
  <c r="I978" i="1"/>
  <c r="H978" i="1"/>
  <c r="G978" i="1"/>
  <c r="Q977" i="1"/>
  <c r="P977" i="1"/>
  <c r="N977" i="1"/>
  <c r="M977" i="1"/>
  <c r="L977" i="1"/>
  <c r="K977" i="1"/>
  <c r="I977" i="1"/>
  <c r="J977" i="1" s="1"/>
  <c r="H977" i="1"/>
  <c r="G977" i="1"/>
  <c r="Q976" i="1"/>
  <c r="P976" i="1"/>
  <c r="N976" i="1"/>
  <c r="M976" i="1"/>
  <c r="L976" i="1"/>
  <c r="K976" i="1"/>
  <c r="I976" i="1"/>
  <c r="J976" i="1" s="1"/>
  <c r="H976" i="1"/>
  <c r="G976" i="1"/>
  <c r="Q975" i="1"/>
  <c r="P975" i="1"/>
  <c r="N975" i="1"/>
  <c r="M975" i="1"/>
  <c r="L975" i="1"/>
  <c r="K975" i="1"/>
  <c r="I975" i="1"/>
  <c r="J975" i="1" s="1"/>
  <c r="H975" i="1"/>
  <c r="G975" i="1"/>
  <c r="Q974" i="1"/>
  <c r="P974" i="1"/>
  <c r="N974" i="1"/>
  <c r="M974" i="1"/>
  <c r="L974" i="1"/>
  <c r="K974" i="1"/>
  <c r="I974" i="1"/>
  <c r="J974" i="1" s="1"/>
  <c r="H974" i="1"/>
  <c r="G974" i="1"/>
  <c r="Q973" i="1"/>
  <c r="P973" i="1"/>
  <c r="N973" i="1"/>
  <c r="M973" i="1"/>
  <c r="L973" i="1"/>
  <c r="K973" i="1"/>
  <c r="I973" i="1"/>
  <c r="J973" i="1" s="1"/>
  <c r="H973" i="1"/>
  <c r="G973" i="1"/>
  <c r="Q972" i="1"/>
  <c r="P972" i="1"/>
  <c r="N972" i="1"/>
  <c r="M972" i="1"/>
  <c r="L972" i="1"/>
  <c r="K972" i="1"/>
  <c r="I972" i="1"/>
  <c r="J972" i="1" s="1"/>
  <c r="H972" i="1"/>
  <c r="G972" i="1"/>
  <c r="Q971" i="1"/>
  <c r="P971" i="1"/>
  <c r="N971" i="1"/>
  <c r="M971" i="1"/>
  <c r="L971" i="1"/>
  <c r="K971" i="1"/>
  <c r="I971" i="1"/>
  <c r="J971" i="1" s="1"/>
  <c r="H971" i="1"/>
  <c r="G971" i="1"/>
  <c r="Q970" i="1"/>
  <c r="P970" i="1"/>
  <c r="N970" i="1"/>
  <c r="M970" i="1"/>
  <c r="L970" i="1"/>
  <c r="K970" i="1"/>
  <c r="J970" i="1"/>
  <c r="I970" i="1"/>
  <c r="H970" i="1"/>
  <c r="G970" i="1"/>
  <c r="Q969" i="1"/>
  <c r="P969" i="1"/>
  <c r="N969" i="1"/>
  <c r="M969" i="1"/>
  <c r="L969" i="1"/>
  <c r="K969" i="1"/>
  <c r="I969" i="1"/>
  <c r="J969" i="1" s="1"/>
  <c r="H969" i="1"/>
  <c r="G969" i="1"/>
  <c r="Q968" i="1"/>
  <c r="P968" i="1"/>
  <c r="N968" i="1"/>
  <c r="M968" i="1"/>
  <c r="L968" i="1"/>
  <c r="K968" i="1"/>
  <c r="I968" i="1"/>
  <c r="J968" i="1" s="1"/>
  <c r="H968" i="1"/>
  <c r="G968" i="1"/>
  <c r="Q967" i="1"/>
  <c r="P967" i="1"/>
  <c r="N967" i="1"/>
  <c r="M967" i="1"/>
  <c r="L967" i="1"/>
  <c r="K967" i="1"/>
  <c r="I967" i="1"/>
  <c r="J967" i="1" s="1"/>
  <c r="H967" i="1"/>
  <c r="G967" i="1"/>
  <c r="Q966" i="1"/>
  <c r="P966" i="1"/>
  <c r="N966" i="1"/>
  <c r="M966" i="1"/>
  <c r="L966" i="1"/>
  <c r="K966" i="1"/>
  <c r="I966" i="1"/>
  <c r="J966" i="1" s="1"/>
  <c r="H966" i="1"/>
  <c r="G966" i="1"/>
  <c r="Q965" i="1"/>
  <c r="P965" i="1"/>
  <c r="N965" i="1"/>
  <c r="M965" i="1"/>
  <c r="L965" i="1"/>
  <c r="K965" i="1"/>
  <c r="I965" i="1"/>
  <c r="J965" i="1" s="1"/>
  <c r="H965" i="1"/>
  <c r="G965" i="1"/>
  <c r="Q964" i="1"/>
  <c r="P964" i="1"/>
  <c r="N964" i="1"/>
  <c r="M964" i="1"/>
  <c r="L964" i="1"/>
  <c r="K964" i="1"/>
  <c r="I964" i="1"/>
  <c r="J964" i="1" s="1"/>
  <c r="H964" i="1"/>
  <c r="G964" i="1"/>
  <c r="Q963" i="1"/>
  <c r="P963" i="1"/>
  <c r="N963" i="1"/>
  <c r="M963" i="1"/>
  <c r="L963" i="1"/>
  <c r="K963" i="1"/>
  <c r="I963" i="1"/>
  <c r="J963" i="1" s="1"/>
  <c r="H963" i="1"/>
  <c r="G963" i="1"/>
  <c r="Q962" i="1"/>
  <c r="P962" i="1"/>
  <c r="N962" i="1"/>
  <c r="M962" i="1"/>
  <c r="L962" i="1"/>
  <c r="K962" i="1"/>
  <c r="J962" i="1"/>
  <c r="I962" i="1"/>
  <c r="H962" i="1"/>
  <c r="G962" i="1"/>
  <c r="Q961" i="1"/>
  <c r="P961" i="1"/>
  <c r="N961" i="1"/>
  <c r="M961" i="1"/>
  <c r="L961" i="1"/>
  <c r="K961" i="1"/>
  <c r="I961" i="1"/>
  <c r="J961" i="1" s="1"/>
  <c r="H961" i="1"/>
  <c r="G961" i="1"/>
  <c r="Q960" i="1"/>
  <c r="P960" i="1"/>
  <c r="N960" i="1"/>
  <c r="M960" i="1"/>
  <c r="L960" i="1"/>
  <c r="K960" i="1"/>
  <c r="I960" i="1"/>
  <c r="J960" i="1" s="1"/>
  <c r="H960" i="1"/>
  <c r="G960" i="1"/>
  <c r="Q959" i="1"/>
  <c r="P959" i="1"/>
  <c r="N959" i="1"/>
  <c r="M959" i="1"/>
  <c r="L959" i="1"/>
  <c r="K959" i="1"/>
  <c r="I959" i="1"/>
  <c r="J959" i="1" s="1"/>
  <c r="H959" i="1"/>
  <c r="G959" i="1"/>
  <c r="Q958" i="1"/>
  <c r="P958" i="1"/>
  <c r="N958" i="1"/>
  <c r="M958" i="1"/>
  <c r="L958" i="1"/>
  <c r="K958" i="1"/>
  <c r="I958" i="1"/>
  <c r="J958" i="1" s="1"/>
  <c r="H958" i="1"/>
  <c r="G958" i="1"/>
  <c r="Q957" i="1"/>
  <c r="P957" i="1"/>
  <c r="N957" i="1"/>
  <c r="M957" i="1"/>
  <c r="L957" i="1"/>
  <c r="K957" i="1"/>
  <c r="I957" i="1"/>
  <c r="J957" i="1" s="1"/>
  <c r="H957" i="1"/>
  <c r="G957" i="1"/>
  <c r="Q956" i="1"/>
  <c r="P956" i="1"/>
  <c r="N956" i="1"/>
  <c r="M956" i="1"/>
  <c r="L956" i="1"/>
  <c r="K956" i="1"/>
  <c r="I956" i="1"/>
  <c r="J956" i="1" s="1"/>
  <c r="H956" i="1"/>
  <c r="G956" i="1"/>
  <c r="Q955" i="1"/>
  <c r="P955" i="1"/>
  <c r="N955" i="1"/>
  <c r="M955" i="1"/>
  <c r="L955" i="1"/>
  <c r="K955" i="1"/>
  <c r="I955" i="1"/>
  <c r="J955" i="1" s="1"/>
  <c r="H955" i="1"/>
  <c r="G955" i="1"/>
  <c r="Q954" i="1"/>
  <c r="P954" i="1"/>
  <c r="N954" i="1"/>
  <c r="M954" i="1"/>
  <c r="L954" i="1"/>
  <c r="K954" i="1"/>
  <c r="J954" i="1"/>
  <c r="I954" i="1"/>
  <c r="H954" i="1"/>
  <c r="G954" i="1"/>
  <c r="Q953" i="1"/>
  <c r="P953" i="1"/>
  <c r="N953" i="1"/>
  <c r="M953" i="1"/>
  <c r="L953" i="1"/>
  <c r="K953" i="1"/>
  <c r="I953" i="1"/>
  <c r="J953" i="1" s="1"/>
  <c r="H953" i="1"/>
  <c r="G953" i="1"/>
  <c r="Q952" i="1"/>
  <c r="P952" i="1"/>
  <c r="N952" i="1"/>
  <c r="M952" i="1"/>
  <c r="L952" i="1"/>
  <c r="K952" i="1"/>
  <c r="I952" i="1"/>
  <c r="J952" i="1" s="1"/>
  <c r="H952" i="1"/>
  <c r="G952" i="1"/>
  <c r="Q951" i="1"/>
  <c r="P951" i="1"/>
  <c r="N951" i="1"/>
  <c r="M951" i="1"/>
  <c r="L951" i="1"/>
  <c r="K951" i="1"/>
  <c r="I951" i="1"/>
  <c r="J951" i="1" s="1"/>
  <c r="H951" i="1"/>
  <c r="G951" i="1"/>
  <c r="Q950" i="1"/>
  <c r="P950" i="1"/>
  <c r="N950" i="1"/>
  <c r="M950" i="1"/>
  <c r="L950" i="1"/>
  <c r="K950" i="1"/>
  <c r="I950" i="1"/>
  <c r="J950" i="1" s="1"/>
  <c r="H950" i="1"/>
  <c r="G950" i="1"/>
  <c r="Q949" i="1"/>
  <c r="P949" i="1"/>
  <c r="N949" i="1"/>
  <c r="M949" i="1"/>
  <c r="L949" i="1"/>
  <c r="K949" i="1"/>
  <c r="I949" i="1"/>
  <c r="J949" i="1" s="1"/>
  <c r="H949" i="1"/>
  <c r="G949" i="1"/>
  <c r="Q948" i="1"/>
  <c r="P948" i="1"/>
  <c r="N948" i="1"/>
  <c r="M948" i="1"/>
  <c r="L948" i="1"/>
  <c r="K948" i="1"/>
  <c r="I948" i="1"/>
  <c r="J948" i="1" s="1"/>
  <c r="H948" i="1"/>
  <c r="G948" i="1"/>
  <c r="Q947" i="1"/>
  <c r="P947" i="1"/>
  <c r="N947" i="1"/>
  <c r="M947" i="1"/>
  <c r="L947" i="1"/>
  <c r="K947" i="1"/>
  <c r="I947" i="1"/>
  <c r="J947" i="1" s="1"/>
  <c r="H947" i="1"/>
  <c r="G947" i="1"/>
  <c r="Q946" i="1"/>
  <c r="P946" i="1"/>
  <c r="N946" i="1"/>
  <c r="M946" i="1"/>
  <c r="L946" i="1"/>
  <c r="K946" i="1"/>
  <c r="J946" i="1"/>
  <c r="I946" i="1"/>
  <c r="H946" i="1"/>
  <c r="G946" i="1"/>
  <c r="Q945" i="1"/>
  <c r="P945" i="1"/>
  <c r="N945" i="1"/>
  <c r="M945" i="1"/>
  <c r="L945" i="1"/>
  <c r="K945" i="1"/>
  <c r="I945" i="1"/>
  <c r="J945" i="1" s="1"/>
  <c r="H945" i="1"/>
  <c r="G945" i="1"/>
  <c r="Q944" i="1"/>
  <c r="P944" i="1"/>
  <c r="N944" i="1"/>
  <c r="M944" i="1"/>
  <c r="L944" i="1"/>
  <c r="K944" i="1"/>
  <c r="I944" i="1"/>
  <c r="J944" i="1" s="1"/>
  <c r="H944" i="1"/>
  <c r="G944" i="1"/>
  <c r="Q943" i="1"/>
  <c r="P943" i="1"/>
  <c r="N943" i="1"/>
  <c r="M943" i="1"/>
  <c r="L943" i="1"/>
  <c r="K943" i="1"/>
  <c r="I943" i="1"/>
  <c r="J943" i="1" s="1"/>
  <c r="H943" i="1"/>
  <c r="G943" i="1"/>
  <c r="Q942" i="1"/>
  <c r="P942" i="1"/>
  <c r="N942" i="1"/>
  <c r="M942" i="1"/>
  <c r="L942" i="1"/>
  <c r="K942" i="1"/>
  <c r="I942" i="1"/>
  <c r="J942" i="1" s="1"/>
  <c r="H942" i="1"/>
  <c r="G942" i="1"/>
  <c r="Q941" i="1"/>
  <c r="P941" i="1"/>
  <c r="N941" i="1"/>
  <c r="M941" i="1"/>
  <c r="L941" i="1"/>
  <c r="K941" i="1"/>
  <c r="I941" i="1"/>
  <c r="J941" i="1" s="1"/>
  <c r="H941" i="1"/>
  <c r="G941" i="1"/>
  <c r="Q940" i="1"/>
  <c r="P940" i="1"/>
  <c r="N940" i="1"/>
  <c r="M940" i="1"/>
  <c r="L940" i="1"/>
  <c r="K940" i="1"/>
  <c r="I940" i="1"/>
  <c r="J940" i="1" s="1"/>
  <c r="H940" i="1"/>
  <c r="G940" i="1"/>
  <c r="Q939" i="1"/>
  <c r="P939" i="1"/>
  <c r="N939" i="1"/>
  <c r="M939" i="1"/>
  <c r="L939" i="1"/>
  <c r="K939" i="1"/>
  <c r="I939" i="1"/>
  <c r="J939" i="1" s="1"/>
  <c r="H939" i="1"/>
  <c r="G939" i="1"/>
  <c r="Q938" i="1"/>
  <c r="P938" i="1"/>
  <c r="N938" i="1"/>
  <c r="M938" i="1"/>
  <c r="L938" i="1"/>
  <c r="K938" i="1"/>
  <c r="J938" i="1"/>
  <c r="I938" i="1"/>
  <c r="H938" i="1"/>
  <c r="G938" i="1"/>
  <c r="Q937" i="1"/>
  <c r="P937" i="1"/>
  <c r="N937" i="1"/>
  <c r="M937" i="1"/>
  <c r="L937" i="1"/>
  <c r="K937" i="1"/>
  <c r="I937" i="1"/>
  <c r="J937" i="1" s="1"/>
  <c r="H937" i="1"/>
  <c r="G937" i="1"/>
  <c r="Q936" i="1"/>
  <c r="P936" i="1"/>
  <c r="N936" i="1"/>
  <c r="M936" i="1"/>
  <c r="L936" i="1"/>
  <c r="K936" i="1"/>
  <c r="I936" i="1"/>
  <c r="J936" i="1" s="1"/>
  <c r="H936" i="1"/>
  <c r="G936" i="1"/>
  <c r="Q935" i="1"/>
  <c r="P935" i="1"/>
  <c r="N935" i="1"/>
  <c r="M935" i="1"/>
  <c r="L935" i="1"/>
  <c r="K935" i="1"/>
  <c r="I935" i="1"/>
  <c r="J935" i="1" s="1"/>
  <c r="H935" i="1"/>
  <c r="G935" i="1"/>
  <c r="Q934" i="1"/>
  <c r="P934" i="1"/>
  <c r="N934" i="1"/>
  <c r="M934" i="1"/>
  <c r="L934" i="1"/>
  <c r="K934" i="1"/>
  <c r="I934" i="1"/>
  <c r="J934" i="1" s="1"/>
  <c r="H934" i="1"/>
  <c r="G934" i="1"/>
  <c r="Q933" i="1"/>
  <c r="P933" i="1"/>
  <c r="N933" i="1"/>
  <c r="M933" i="1"/>
  <c r="L933" i="1"/>
  <c r="K933" i="1"/>
  <c r="I933" i="1"/>
  <c r="J933" i="1" s="1"/>
  <c r="H933" i="1"/>
  <c r="G933" i="1"/>
  <c r="Q932" i="1"/>
  <c r="P932" i="1"/>
  <c r="N932" i="1"/>
  <c r="M932" i="1"/>
  <c r="L932" i="1"/>
  <c r="K932" i="1"/>
  <c r="I932" i="1"/>
  <c r="J932" i="1" s="1"/>
  <c r="H932" i="1"/>
  <c r="G932" i="1"/>
  <c r="Q931" i="1"/>
  <c r="P931" i="1"/>
  <c r="N931" i="1"/>
  <c r="M931" i="1"/>
  <c r="L931" i="1"/>
  <c r="K931" i="1"/>
  <c r="I931" i="1"/>
  <c r="J931" i="1" s="1"/>
  <c r="H931" i="1"/>
  <c r="G931" i="1"/>
  <c r="Q930" i="1"/>
  <c r="P930" i="1"/>
  <c r="N930" i="1"/>
  <c r="M930" i="1"/>
  <c r="L930" i="1"/>
  <c r="K930" i="1"/>
  <c r="J930" i="1"/>
  <c r="I930" i="1"/>
  <c r="H930" i="1"/>
  <c r="G930" i="1"/>
  <c r="Q929" i="1"/>
  <c r="P929" i="1"/>
  <c r="N929" i="1"/>
  <c r="M929" i="1"/>
  <c r="L929" i="1"/>
  <c r="K929" i="1"/>
  <c r="I929" i="1"/>
  <c r="J929" i="1" s="1"/>
  <c r="H929" i="1"/>
  <c r="G929" i="1"/>
  <c r="Q928" i="1"/>
  <c r="P928" i="1"/>
  <c r="N928" i="1"/>
  <c r="M928" i="1"/>
  <c r="L928" i="1"/>
  <c r="K928" i="1"/>
  <c r="I928" i="1"/>
  <c r="J928" i="1" s="1"/>
  <c r="H928" i="1"/>
  <c r="G928" i="1"/>
  <c r="Q927" i="1"/>
  <c r="P927" i="1"/>
  <c r="N927" i="1"/>
  <c r="M927" i="1"/>
  <c r="L927" i="1"/>
  <c r="K927" i="1"/>
  <c r="I927" i="1"/>
  <c r="J927" i="1" s="1"/>
  <c r="H927" i="1"/>
  <c r="G927" i="1"/>
  <c r="Q926" i="1"/>
  <c r="P926" i="1"/>
  <c r="N926" i="1"/>
  <c r="M926" i="1"/>
  <c r="L926" i="1"/>
  <c r="K926" i="1"/>
  <c r="I926" i="1"/>
  <c r="J926" i="1" s="1"/>
  <c r="H926" i="1"/>
  <c r="G926" i="1"/>
  <c r="Q925" i="1"/>
  <c r="P925" i="1"/>
  <c r="N925" i="1"/>
  <c r="M925" i="1"/>
  <c r="L925" i="1"/>
  <c r="K925" i="1"/>
  <c r="I925" i="1"/>
  <c r="J925" i="1" s="1"/>
  <c r="H925" i="1"/>
  <c r="G925" i="1"/>
  <c r="Q924" i="1"/>
  <c r="P924" i="1"/>
  <c r="N924" i="1"/>
  <c r="M924" i="1"/>
  <c r="L924" i="1"/>
  <c r="K924" i="1"/>
  <c r="I924" i="1"/>
  <c r="J924" i="1" s="1"/>
  <c r="H924" i="1"/>
  <c r="G924" i="1"/>
  <c r="Q923" i="1"/>
  <c r="P923" i="1"/>
  <c r="N923" i="1"/>
  <c r="M923" i="1"/>
  <c r="L923" i="1"/>
  <c r="K923" i="1"/>
  <c r="I923" i="1"/>
  <c r="J923" i="1" s="1"/>
  <c r="H923" i="1"/>
  <c r="G923" i="1"/>
  <c r="Q922" i="1"/>
  <c r="P922" i="1"/>
  <c r="N922" i="1"/>
  <c r="M922" i="1"/>
  <c r="L922" i="1"/>
  <c r="K922" i="1"/>
  <c r="J922" i="1"/>
  <c r="I922" i="1"/>
  <c r="H922" i="1"/>
  <c r="G922" i="1"/>
  <c r="Q921" i="1"/>
  <c r="P921" i="1"/>
  <c r="N921" i="1"/>
  <c r="M921" i="1"/>
  <c r="L921" i="1"/>
  <c r="K921" i="1"/>
  <c r="I921" i="1"/>
  <c r="J921" i="1" s="1"/>
  <c r="H921" i="1"/>
  <c r="G921" i="1"/>
  <c r="Q920" i="1"/>
  <c r="P920" i="1"/>
  <c r="N920" i="1"/>
  <c r="M920" i="1"/>
  <c r="L920" i="1"/>
  <c r="K920" i="1"/>
  <c r="I920" i="1"/>
  <c r="J920" i="1" s="1"/>
  <c r="H920" i="1"/>
  <c r="G920" i="1"/>
  <c r="Q919" i="1"/>
  <c r="P919" i="1"/>
  <c r="N919" i="1"/>
  <c r="M919" i="1"/>
  <c r="L919" i="1"/>
  <c r="K919" i="1"/>
  <c r="I919" i="1"/>
  <c r="J919" i="1" s="1"/>
  <c r="H919" i="1"/>
  <c r="G919" i="1"/>
  <c r="Q918" i="1"/>
  <c r="P918" i="1"/>
  <c r="N918" i="1"/>
  <c r="M918" i="1"/>
  <c r="L918" i="1"/>
  <c r="K918" i="1"/>
  <c r="I918" i="1"/>
  <c r="J918" i="1" s="1"/>
  <c r="H918" i="1"/>
  <c r="G918" i="1"/>
  <c r="Q917" i="1"/>
  <c r="P917" i="1"/>
  <c r="N917" i="1"/>
  <c r="M917" i="1"/>
  <c r="L917" i="1"/>
  <c r="K917" i="1"/>
  <c r="I917" i="1"/>
  <c r="J917" i="1" s="1"/>
  <c r="H917" i="1"/>
  <c r="G917" i="1"/>
  <c r="Q916" i="1"/>
  <c r="P916" i="1"/>
  <c r="N916" i="1"/>
  <c r="M916" i="1"/>
  <c r="L916" i="1"/>
  <c r="K916" i="1"/>
  <c r="I916" i="1"/>
  <c r="J916" i="1" s="1"/>
  <c r="H916" i="1"/>
  <c r="G916" i="1"/>
  <c r="Q915" i="1"/>
  <c r="P915" i="1"/>
  <c r="N915" i="1"/>
  <c r="M915" i="1"/>
  <c r="L915" i="1"/>
  <c r="K915" i="1"/>
  <c r="I915" i="1"/>
  <c r="J915" i="1" s="1"/>
  <c r="H915" i="1"/>
  <c r="G915" i="1"/>
  <c r="Q914" i="1"/>
  <c r="P914" i="1"/>
  <c r="N914" i="1"/>
  <c r="M914" i="1"/>
  <c r="L914" i="1"/>
  <c r="K914" i="1"/>
  <c r="J914" i="1"/>
  <c r="I914" i="1"/>
  <c r="H914" i="1"/>
  <c r="G914" i="1"/>
  <c r="Q913" i="1"/>
  <c r="P913" i="1"/>
  <c r="N913" i="1"/>
  <c r="M913" i="1"/>
  <c r="L913" i="1"/>
  <c r="K913" i="1"/>
  <c r="I913" i="1"/>
  <c r="J913" i="1" s="1"/>
  <c r="H913" i="1"/>
  <c r="G913" i="1"/>
  <c r="Q912" i="1"/>
  <c r="P912" i="1"/>
  <c r="N912" i="1"/>
  <c r="M912" i="1"/>
  <c r="L912" i="1"/>
  <c r="K912" i="1"/>
  <c r="I912" i="1"/>
  <c r="J912" i="1" s="1"/>
  <c r="H912" i="1"/>
  <c r="G912" i="1"/>
  <c r="Q911" i="1"/>
  <c r="P911" i="1"/>
  <c r="N911" i="1"/>
  <c r="M911" i="1"/>
  <c r="L911" i="1"/>
  <c r="K911" i="1"/>
  <c r="I911" i="1"/>
  <c r="J911" i="1" s="1"/>
  <c r="H911" i="1"/>
  <c r="G911" i="1"/>
  <c r="Q910" i="1"/>
  <c r="P910" i="1"/>
  <c r="N910" i="1"/>
  <c r="M910" i="1"/>
  <c r="L910" i="1"/>
  <c r="K910" i="1"/>
  <c r="I910" i="1"/>
  <c r="J910" i="1" s="1"/>
  <c r="H910" i="1"/>
  <c r="G910" i="1"/>
  <c r="Q909" i="1"/>
  <c r="P909" i="1"/>
  <c r="N909" i="1"/>
  <c r="M909" i="1"/>
  <c r="L909" i="1"/>
  <c r="K909" i="1"/>
  <c r="I909" i="1"/>
  <c r="J909" i="1" s="1"/>
  <c r="H909" i="1"/>
  <c r="G909" i="1"/>
  <c r="Q908" i="1"/>
  <c r="P908" i="1"/>
  <c r="N908" i="1"/>
  <c r="M908" i="1"/>
  <c r="L908" i="1"/>
  <c r="K908" i="1"/>
  <c r="I908" i="1"/>
  <c r="J908" i="1" s="1"/>
  <c r="H908" i="1"/>
  <c r="G908" i="1"/>
  <c r="Q907" i="1"/>
  <c r="P907" i="1"/>
  <c r="N907" i="1"/>
  <c r="M907" i="1"/>
  <c r="L907" i="1"/>
  <c r="K907" i="1"/>
  <c r="I907" i="1"/>
  <c r="J907" i="1" s="1"/>
  <c r="H907" i="1"/>
  <c r="G907" i="1"/>
  <c r="Q906" i="1"/>
  <c r="P906" i="1"/>
  <c r="N906" i="1"/>
  <c r="M906" i="1"/>
  <c r="L906" i="1"/>
  <c r="K906" i="1"/>
  <c r="J906" i="1"/>
  <c r="I906" i="1"/>
  <c r="H906" i="1"/>
  <c r="G906" i="1"/>
  <c r="Q905" i="1"/>
  <c r="P905" i="1"/>
  <c r="N905" i="1"/>
  <c r="M905" i="1"/>
  <c r="L905" i="1"/>
  <c r="K905" i="1"/>
  <c r="I905" i="1"/>
  <c r="J905" i="1" s="1"/>
  <c r="H905" i="1"/>
  <c r="G905" i="1"/>
  <c r="Q904" i="1"/>
  <c r="P904" i="1"/>
  <c r="N904" i="1"/>
  <c r="M904" i="1"/>
  <c r="L904" i="1"/>
  <c r="K904" i="1"/>
  <c r="I904" i="1"/>
  <c r="J904" i="1" s="1"/>
  <c r="H904" i="1"/>
  <c r="G904" i="1"/>
  <c r="Q903" i="1"/>
  <c r="P903" i="1"/>
  <c r="N903" i="1"/>
  <c r="M903" i="1"/>
  <c r="L903" i="1"/>
  <c r="K903" i="1"/>
  <c r="I903" i="1"/>
  <c r="J903" i="1" s="1"/>
  <c r="H903" i="1"/>
  <c r="G903" i="1"/>
  <c r="Q902" i="1"/>
  <c r="P902" i="1"/>
  <c r="N902" i="1"/>
  <c r="M902" i="1"/>
  <c r="L902" i="1"/>
  <c r="K902" i="1"/>
  <c r="I902" i="1"/>
  <c r="J902" i="1" s="1"/>
  <c r="H902" i="1"/>
  <c r="G902" i="1"/>
  <c r="Q901" i="1"/>
  <c r="P901" i="1"/>
  <c r="N901" i="1"/>
  <c r="M901" i="1"/>
  <c r="L901" i="1"/>
  <c r="K901" i="1"/>
  <c r="I901" i="1"/>
  <c r="J901" i="1" s="1"/>
  <c r="H901" i="1"/>
  <c r="G901" i="1"/>
  <c r="Q900" i="1"/>
  <c r="P900" i="1"/>
  <c r="N900" i="1"/>
  <c r="M900" i="1"/>
  <c r="L900" i="1"/>
  <c r="K900" i="1"/>
  <c r="I900" i="1"/>
  <c r="J900" i="1" s="1"/>
  <c r="H900" i="1"/>
  <c r="G900" i="1"/>
  <c r="Q899" i="1"/>
  <c r="P899" i="1"/>
  <c r="N899" i="1"/>
  <c r="M899" i="1"/>
  <c r="L899" i="1"/>
  <c r="K899" i="1"/>
  <c r="I899" i="1"/>
  <c r="J899" i="1" s="1"/>
  <c r="H899" i="1"/>
  <c r="G899" i="1"/>
  <c r="Q898" i="1"/>
  <c r="P898" i="1"/>
  <c r="N898" i="1"/>
  <c r="M898" i="1"/>
  <c r="L898" i="1"/>
  <c r="K898" i="1"/>
  <c r="J898" i="1"/>
  <c r="I898" i="1"/>
  <c r="H898" i="1"/>
  <c r="G898" i="1"/>
  <c r="Q897" i="1"/>
  <c r="P897" i="1"/>
  <c r="N897" i="1"/>
  <c r="M897" i="1"/>
  <c r="L897" i="1"/>
  <c r="K897" i="1"/>
  <c r="I897" i="1"/>
  <c r="J897" i="1" s="1"/>
  <c r="H897" i="1"/>
  <c r="G897" i="1"/>
  <c r="Q896" i="1"/>
  <c r="P896" i="1"/>
  <c r="N896" i="1"/>
  <c r="M896" i="1"/>
  <c r="L896" i="1"/>
  <c r="K896" i="1"/>
  <c r="I896" i="1"/>
  <c r="J896" i="1" s="1"/>
  <c r="H896" i="1"/>
  <c r="G896" i="1"/>
  <c r="Q895" i="1"/>
  <c r="P895" i="1"/>
  <c r="N895" i="1"/>
  <c r="M895" i="1"/>
  <c r="L895" i="1"/>
  <c r="K895" i="1"/>
  <c r="I895" i="1"/>
  <c r="J895" i="1" s="1"/>
  <c r="H895" i="1"/>
  <c r="G895" i="1"/>
  <c r="Q894" i="1"/>
  <c r="P894" i="1"/>
  <c r="N894" i="1"/>
  <c r="M894" i="1"/>
  <c r="L894" i="1"/>
  <c r="K894" i="1"/>
  <c r="I894" i="1"/>
  <c r="J894" i="1" s="1"/>
  <c r="H894" i="1"/>
  <c r="G894" i="1"/>
  <c r="Q893" i="1"/>
  <c r="P893" i="1"/>
  <c r="N893" i="1"/>
  <c r="M893" i="1"/>
  <c r="L893" i="1"/>
  <c r="K893" i="1"/>
  <c r="I893" i="1"/>
  <c r="J893" i="1" s="1"/>
  <c r="H893" i="1"/>
  <c r="G893" i="1"/>
  <c r="Q892" i="1"/>
  <c r="P892" i="1"/>
  <c r="N892" i="1"/>
  <c r="M892" i="1"/>
  <c r="L892" i="1"/>
  <c r="K892" i="1"/>
  <c r="I892" i="1"/>
  <c r="J892" i="1" s="1"/>
  <c r="H892" i="1"/>
  <c r="G892" i="1"/>
  <c r="Q891" i="1"/>
  <c r="P891" i="1"/>
  <c r="N891" i="1"/>
  <c r="M891" i="1"/>
  <c r="L891" i="1"/>
  <c r="K891" i="1"/>
  <c r="I891" i="1"/>
  <c r="J891" i="1" s="1"/>
  <c r="H891" i="1"/>
  <c r="G891" i="1"/>
  <c r="Q890" i="1"/>
  <c r="P890" i="1"/>
  <c r="N890" i="1"/>
  <c r="M890" i="1"/>
  <c r="L890" i="1"/>
  <c r="K890" i="1"/>
  <c r="J890" i="1"/>
  <c r="I890" i="1"/>
  <c r="H890" i="1"/>
  <c r="G890" i="1"/>
  <c r="Q889" i="1"/>
  <c r="P889" i="1"/>
  <c r="N889" i="1"/>
  <c r="M889" i="1"/>
  <c r="L889" i="1"/>
  <c r="K889" i="1"/>
  <c r="I889" i="1"/>
  <c r="J889" i="1" s="1"/>
  <c r="H889" i="1"/>
  <c r="G889" i="1"/>
  <c r="Q888" i="1"/>
  <c r="P888" i="1"/>
  <c r="N888" i="1"/>
  <c r="M888" i="1"/>
  <c r="L888" i="1"/>
  <c r="K888" i="1"/>
  <c r="I888" i="1"/>
  <c r="J888" i="1" s="1"/>
  <c r="H888" i="1"/>
  <c r="G888" i="1"/>
  <c r="Q887" i="1"/>
  <c r="P887" i="1"/>
  <c r="N887" i="1"/>
  <c r="M887" i="1"/>
  <c r="L887" i="1"/>
  <c r="K887" i="1"/>
  <c r="I887" i="1"/>
  <c r="J887" i="1" s="1"/>
  <c r="H887" i="1"/>
  <c r="G887" i="1"/>
  <c r="Q886" i="1"/>
  <c r="P886" i="1"/>
  <c r="N886" i="1"/>
  <c r="M886" i="1"/>
  <c r="L886" i="1"/>
  <c r="K886" i="1"/>
  <c r="I886" i="1"/>
  <c r="J886" i="1" s="1"/>
  <c r="H886" i="1"/>
  <c r="G886" i="1"/>
  <c r="Q885" i="1"/>
  <c r="P885" i="1"/>
  <c r="N885" i="1"/>
  <c r="M885" i="1"/>
  <c r="L885" i="1"/>
  <c r="K885" i="1"/>
  <c r="I885" i="1"/>
  <c r="J885" i="1" s="1"/>
  <c r="H885" i="1"/>
  <c r="G885" i="1"/>
  <c r="Q884" i="1"/>
  <c r="P884" i="1"/>
  <c r="N884" i="1"/>
  <c r="M884" i="1"/>
  <c r="L884" i="1"/>
  <c r="K884" i="1"/>
  <c r="I884" i="1"/>
  <c r="J884" i="1" s="1"/>
  <c r="H884" i="1"/>
  <c r="G884" i="1"/>
  <c r="Q883" i="1"/>
  <c r="P883" i="1"/>
  <c r="N883" i="1"/>
  <c r="M883" i="1"/>
  <c r="L883" i="1"/>
  <c r="K883" i="1"/>
  <c r="I883" i="1"/>
  <c r="J883" i="1" s="1"/>
  <c r="H883" i="1"/>
  <c r="G883" i="1"/>
  <c r="Q882" i="1"/>
  <c r="P882" i="1"/>
  <c r="N882" i="1"/>
  <c r="M882" i="1"/>
  <c r="L882" i="1"/>
  <c r="K882" i="1"/>
  <c r="J882" i="1"/>
  <c r="I882" i="1"/>
  <c r="H882" i="1"/>
  <c r="G882" i="1"/>
  <c r="Q881" i="1"/>
  <c r="P881" i="1"/>
  <c r="N881" i="1"/>
  <c r="M881" i="1"/>
  <c r="L881" i="1"/>
  <c r="K881" i="1"/>
  <c r="I881" i="1"/>
  <c r="J881" i="1" s="1"/>
  <c r="H881" i="1"/>
  <c r="G881" i="1"/>
  <c r="Q880" i="1"/>
  <c r="P880" i="1"/>
  <c r="N880" i="1"/>
  <c r="M880" i="1"/>
  <c r="L880" i="1"/>
  <c r="K880" i="1"/>
  <c r="I880" i="1"/>
  <c r="J880" i="1" s="1"/>
  <c r="H880" i="1"/>
  <c r="G880" i="1"/>
  <c r="Q879" i="1"/>
  <c r="P879" i="1"/>
  <c r="N879" i="1"/>
  <c r="M879" i="1"/>
  <c r="L879" i="1"/>
  <c r="K879" i="1"/>
  <c r="I879" i="1"/>
  <c r="J879" i="1" s="1"/>
  <c r="H879" i="1"/>
  <c r="G879" i="1"/>
  <c r="Q878" i="1"/>
  <c r="P878" i="1"/>
  <c r="N878" i="1"/>
  <c r="M878" i="1"/>
  <c r="L878" i="1"/>
  <c r="K878" i="1"/>
  <c r="I878" i="1"/>
  <c r="J878" i="1" s="1"/>
  <c r="H878" i="1"/>
  <c r="G878" i="1"/>
  <c r="Q877" i="1"/>
  <c r="P877" i="1"/>
  <c r="N877" i="1"/>
  <c r="M877" i="1"/>
  <c r="L877" i="1"/>
  <c r="K877" i="1"/>
  <c r="I877" i="1"/>
  <c r="J877" i="1" s="1"/>
  <c r="H877" i="1"/>
  <c r="G877" i="1"/>
  <c r="Q876" i="1"/>
  <c r="P876" i="1"/>
  <c r="N876" i="1"/>
  <c r="M876" i="1"/>
  <c r="L876" i="1"/>
  <c r="K876" i="1"/>
  <c r="I876" i="1"/>
  <c r="J876" i="1" s="1"/>
  <c r="H876" i="1"/>
  <c r="G876" i="1"/>
  <c r="Q875" i="1"/>
  <c r="P875" i="1"/>
  <c r="N875" i="1"/>
  <c r="M875" i="1"/>
  <c r="L875" i="1"/>
  <c r="K875" i="1"/>
  <c r="I875" i="1"/>
  <c r="J875" i="1" s="1"/>
  <c r="H875" i="1"/>
  <c r="G875" i="1"/>
  <c r="Q874" i="1"/>
  <c r="P874" i="1"/>
  <c r="N874" i="1"/>
  <c r="M874" i="1"/>
  <c r="L874" i="1"/>
  <c r="K874" i="1"/>
  <c r="J874" i="1"/>
  <c r="I874" i="1"/>
  <c r="H874" i="1"/>
  <c r="G874" i="1"/>
  <c r="Q873" i="1"/>
  <c r="P873" i="1"/>
  <c r="N873" i="1"/>
  <c r="M873" i="1"/>
  <c r="L873" i="1"/>
  <c r="K873" i="1"/>
  <c r="I873" i="1"/>
  <c r="J873" i="1" s="1"/>
  <c r="H873" i="1"/>
  <c r="G873" i="1"/>
  <c r="Q872" i="1"/>
  <c r="P872" i="1"/>
  <c r="N872" i="1"/>
  <c r="M872" i="1"/>
  <c r="L872" i="1"/>
  <c r="K872" i="1"/>
  <c r="I872" i="1"/>
  <c r="J872" i="1" s="1"/>
  <c r="H872" i="1"/>
  <c r="G872" i="1"/>
  <c r="Q871" i="1"/>
  <c r="P871" i="1"/>
  <c r="N871" i="1"/>
  <c r="M871" i="1"/>
  <c r="L871" i="1"/>
  <c r="K871" i="1"/>
  <c r="I871" i="1"/>
  <c r="J871" i="1" s="1"/>
  <c r="H871" i="1"/>
  <c r="G871" i="1"/>
  <c r="Q870" i="1"/>
  <c r="P870" i="1"/>
  <c r="N870" i="1"/>
  <c r="M870" i="1"/>
  <c r="L870" i="1"/>
  <c r="K870" i="1"/>
  <c r="I870" i="1"/>
  <c r="J870" i="1" s="1"/>
  <c r="H870" i="1"/>
  <c r="G870" i="1"/>
  <c r="Q869" i="1"/>
  <c r="P869" i="1"/>
  <c r="N869" i="1"/>
  <c r="M869" i="1"/>
  <c r="L869" i="1"/>
  <c r="K869" i="1"/>
  <c r="I869" i="1"/>
  <c r="J869" i="1" s="1"/>
  <c r="H869" i="1"/>
  <c r="G869" i="1"/>
  <c r="Q868" i="1"/>
  <c r="P868" i="1"/>
  <c r="N868" i="1"/>
  <c r="M868" i="1"/>
  <c r="L868" i="1"/>
  <c r="K868" i="1"/>
  <c r="J868" i="1"/>
  <c r="I868" i="1"/>
  <c r="H868" i="1"/>
  <c r="G868" i="1"/>
  <c r="Q867" i="1"/>
  <c r="P867" i="1"/>
  <c r="N867" i="1"/>
  <c r="M867" i="1"/>
  <c r="L867" i="1"/>
  <c r="K867" i="1"/>
  <c r="I867" i="1"/>
  <c r="J867" i="1" s="1"/>
  <c r="H867" i="1"/>
  <c r="G867" i="1"/>
  <c r="Q866" i="1"/>
  <c r="P866" i="1"/>
  <c r="N866" i="1"/>
  <c r="M866" i="1"/>
  <c r="L866" i="1"/>
  <c r="K866" i="1"/>
  <c r="J866" i="1"/>
  <c r="I866" i="1"/>
  <c r="H866" i="1"/>
  <c r="G866" i="1"/>
  <c r="Q865" i="1"/>
  <c r="P865" i="1"/>
  <c r="N865" i="1"/>
  <c r="M865" i="1"/>
  <c r="L865" i="1"/>
  <c r="K865" i="1"/>
  <c r="I865" i="1"/>
  <c r="J865" i="1" s="1"/>
  <c r="H865" i="1"/>
  <c r="G865" i="1"/>
  <c r="Q864" i="1"/>
  <c r="P864" i="1"/>
  <c r="N864" i="1"/>
  <c r="M864" i="1"/>
  <c r="L864" i="1"/>
  <c r="K864" i="1"/>
  <c r="I864" i="1"/>
  <c r="J864" i="1" s="1"/>
  <c r="H864" i="1"/>
  <c r="G864" i="1"/>
  <c r="Q863" i="1"/>
  <c r="P863" i="1"/>
  <c r="N863" i="1"/>
  <c r="M863" i="1"/>
  <c r="L863" i="1"/>
  <c r="K863" i="1"/>
  <c r="I863" i="1"/>
  <c r="J863" i="1" s="1"/>
  <c r="H863" i="1"/>
  <c r="G863" i="1"/>
  <c r="Q862" i="1"/>
  <c r="P862" i="1"/>
  <c r="N862" i="1"/>
  <c r="M862" i="1"/>
  <c r="L862" i="1"/>
  <c r="K862" i="1"/>
  <c r="I862" i="1"/>
  <c r="J862" i="1" s="1"/>
  <c r="H862" i="1"/>
  <c r="G862" i="1"/>
  <c r="Q861" i="1"/>
  <c r="P861" i="1"/>
  <c r="N861" i="1"/>
  <c r="M861" i="1"/>
  <c r="L861" i="1"/>
  <c r="K861" i="1"/>
  <c r="I861" i="1"/>
  <c r="J861" i="1" s="1"/>
  <c r="H861" i="1"/>
  <c r="G861" i="1"/>
  <c r="Q860" i="1"/>
  <c r="P860" i="1"/>
  <c r="N860" i="1"/>
  <c r="M860" i="1"/>
  <c r="L860" i="1"/>
  <c r="K860" i="1"/>
  <c r="J860" i="1"/>
  <c r="I860" i="1"/>
  <c r="H860" i="1"/>
  <c r="G860" i="1"/>
  <c r="Q859" i="1"/>
  <c r="P859" i="1"/>
  <c r="N859" i="1"/>
  <c r="M859" i="1"/>
  <c r="L859" i="1"/>
  <c r="K859" i="1"/>
  <c r="I859" i="1"/>
  <c r="J859" i="1" s="1"/>
  <c r="H859" i="1"/>
  <c r="G859" i="1"/>
  <c r="Q858" i="1"/>
  <c r="P858" i="1"/>
  <c r="N858" i="1"/>
  <c r="M858" i="1"/>
  <c r="L858" i="1"/>
  <c r="K858" i="1"/>
  <c r="J858" i="1"/>
  <c r="I858" i="1"/>
  <c r="H858" i="1"/>
  <c r="G858" i="1"/>
  <c r="Q857" i="1"/>
  <c r="P857" i="1"/>
  <c r="N857" i="1"/>
  <c r="M857" i="1"/>
  <c r="L857" i="1"/>
  <c r="K857" i="1"/>
  <c r="I857" i="1"/>
  <c r="J857" i="1" s="1"/>
  <c r="H857" i="1"/>
  <c r="G857" i="1"/>
  <c r="Q856" i="1"/>
  <c r="P856" i="1"/>
  <c r="N856" i="1"/>
  <c r="M856" i="1"/>
  <c r="L856" i="1"/>
  <c r="K856" i="1"/>
  <c r="I856" i="1"/>
  <c r="J856" i="1" s="1"/>
  <c r="H856" i="1"/>
  <c r="G856" i="1"/>
  <c r="Q855" i="1"/>
  <c r="P855" i="1"/>
  <c r="N855" i="1"/>
  <c r="M855" i="1"/>
  <c r="L855" i="1"/>
  <c r="K855" i="1"/>
  <c r="I855" i="1"/>
  <c r="J855" i="1" s="1"/>
  <c r="H855" i="1"/>
  <c r="G855" i="1"/>
  <c r="Q854" i="1"/>
  <c r="P854" i="1"/>
  <c r="N854" i="1"/>
  <c r="M854" i="1"/>
  <c r="L854" i="1"/>
  <c r="K854" i="1"/>
  <c r="I854" i="1"/>
  <c r="J854" i="1" s="1"/>
  <c r="H854" i="1"/>
  <c r="G854" i="1"/>
  <c r="Q853" i="1"/>
  <c r="P853" i="1"/>
  <c r="N853" i="1"/>
  <c r="M853" i="1"/>
  <c r="L853" i="1"/>
  <c r="K853" i="1"/>
  <c r="I853" i="1"/>
  <c r="J853" i="1" s="1"/>
  <c r="H853" i="1"/>
  <c r="G853" i="1"/>
  <c r="Q852" i="1"/>
  <c r="P852" i="1"/>
  <c r="N852" i="1"/>
  <c r="M852" i="1"/>
  <c r="L852" i="1"/>
  <c r="K852" i="1"/>
  <c r="J852" i="1"/>
  <c r="I852" i="1"/>
  <c r="H852" i="1"/>
  <c r="G852" i="1"/>
  <c r="Q851" i="1"/>
  <c r="P851" i="1"/>
  <c r="N851" i="1"/>
  <c r="M851" i="1"/>
  <c r="L851" i="1"/>
  <c r="K851" i="1"/>
  <c r="I851" i="1"/>
  <c r="J851" i="1" s="1"/>
  <c r="H851" i="1"/>
  <c r="G851" i="1"/>
  <c r="Q850" i="1"/>
  <c r="P850" i="1"/>
  <c r="N850" i="1"/>
  <c r="M850" i="1"/>
  <c r="L850" i="1"/>
  <c r="K850" i="1"/>
  <c r="J850" i="1"/>
  <c r="I850" i="1"/>
  <c r="H850" i="1"/>
  <c r="G850" i="1"/>
  <c r="Q849" i="1"/>
  <c r="P849" i="1"/>
  <c r="N849" i="1"/>
  <c r="M849" i="1"/>
  <c r="L849" i="1"/>
  <c r="K849" i="1"/>
  <c r="I849" i="1"/>
  <c r="J849" i="1" s="1"/>
  <c r="H849" i="1"/>
  <c r="G849" i="1"/>
  <c r="Q848" i="1"/>
  <c r="P848" i="1"/>
  <c r="N848" i="1"/>
  <c r="M848" i="1"/>
  <c r="L848" i="1"/>
  <c r="K848" i="1"/>
  <c r="I848" i="1"/>
  <c r="J848" i="1" s="1"/>
  <c r="H848" i="1"/>
  <c r="G848" i="1"/>
  <c r="Q847" i="1"/>
  <c r="P847" i="1"/>
  <c r="N847" i="1"/>
  <c r="M847" i="1"/>
  <c r="L847" i="1"/>
  <c r="K847" i="1"/>
  <c r="I847" i="1"/>
  <c r="J847" i="1" s="1"/>
  <c r="H847" i="1"/>
  <c r="G847" i="1"/>
  <c r="Q846" i="1"/>
  <c r="P846" i="1"/>
  <c r="N846" i="1"/>
  <c r="M846" i="1"/>
  <c r="L846" i="1"/>
  <c r="K846" i="1"/>
  <c r="I846" i="1"/>
  <c r="J846" i="1" s="1"/>
  <c r="H846" i="1"/>
  <c r="G846" i="1"/>
  <c r="Q845" i="1"/>
  <c r="P845" i="1"/>
  <c r="N845" i="1"/>
  <c r="M845" i="1"/>
  <c r="L845" i="1"/>
  <c r="K845" i="1"/>
  <c r="I845" i="1"/>
  <c r="J845" i="1" s="1"/>
  <c r="H845" i="1"/>
  <c r="G845" i="1"/>
  <c r="Q844" i="1"/>
  <c r="P844" i="1"/>
  <c r="N844" i="1"/>
  <c r="M844" i="1"/>
  <c r="L844" i="1"/>
  <c r="K844" i="1"/>
  <c r="J844" i="1"/>
  <c r="I844" i="1"/>
  <c r="H844" i="1"/>
  <c r="G844" i="1"/>
  <c r="Q843" i="1"/>
  <c r="P843" i="1"/>
  <c r="N843" i="1"/>
  <c r="M843" i="1"/>
  <c r="L843" i="1"/>
  <c r="K843" i="1"/>
  <c r="I843" i="1"/>
  <c r="J843" i="1" s="1"/>
  <c r="H843" i="1"/>
  <c r="G843" i="1"/>
  <c r="Q842" i="1"/>
  <c r="P842" i="1"/>
  <c r="N842" i="1"/>
  <c r="M842" i="1"/>
  <c r="L842" i="1"/>
  <c r="K842" i="1"/>
  <c r="J842" i="1"/>
  <c r="I842" i="1"/>
  <c r="H842" i="1"/>
  <c r="G842" i="1"/>
  <c r="Q841" i="1"/>
  <c r="P841" i="1"/>
  <c r="N841" i="1"/>
  <c r="M841" i="1"/>
  <c r="L841" i="1"/>
  <c r="K841" i="1"/>
  <c r="I841" i="1"/>
  <c r="J841" i="1" s="1"/>
  <c r="H841" i="1"/>
  <c r="G841" i="1"/>
  <c r="Q840" i="1"/>
  <c r="P840" i="1"/>
  <c r="N840" i="1"/>
  <c r="M840" i="1"/>
  <c r="L840" i="1"/>
  <c r="K840" i="1"/>
  <c r="I840" i="1"/>
  <c r="J840" i="1" s="1"/>
  <c r="H840" i="1"/>
  <c r="G840" i="1"/>
  <c r="Q839" i="1"/>
  <c r="P839" i="1"/>
  <c r="N839" i="1"/>
  <c r="M839" i="1"/>
  <c r="L839" i="1"/>
  <c r="K839" i="1"/>
  <c r="I839" i="1"/>
  <c r="J839" i="1" s="1"/>
  <c r="H839" i="1"/>
  <c r="G839" i="1"/>
  <c r="Q838" i="1"/>
  <c r="P838" i="1"/>
  <c r="N838" i="1"/>
  <c r="M838" i="1"/>
  <c r="L838" i="1"/>
  <c r="K838" i="1"/>
  <c r="I838" i="1"/>
  <c r="J838" i="1" s="1"/>
  <c r="H838" i="1"/>
  <c r="G838" i="1"/>
  <c r="Q837" i="1"/>
  <c r="P837" i="1"/>
  <c r="N837" i="1"/>
  <c r="M837" i="1"/>
  <c r="L837" i="1"/>
  <c r="K837" i="1"/>
  <c r="I837" i="1"/>
  <c r="J837" i="1" s="1"/>
  <c r="H837" i="1"/>
  <c r="G837" i="1"/>
  <c r="Q836" i="1"/>
  <c r="P836" i="1"/>
  <c r="N836" i="1"/>
  <c r="M836" i="1"/>
  <c r="L836" i="1"/>
  <c r="K836" i="1"/>
  <c r="J836" i="1"/>
  <c r="I836" i="1"/>
  <c r="H836" i="1"/>
  <c r="G836" i="1"/>
  <c r="Q835" i="1"/>
  <c r="P835" i="1"/>
  <c r="N835" i="1"/>
  <c r="M835" i="1"/>
  <c r="L835" i="1"/>
  <c r="K835" i="1"/>
  <c r="I835" i="1"/>
  <c r="J835" i="1" s="1"/>
  <c r="H835" i="1"/>
  <c r="G835" i="1"/>
  <c r="Q834" i="1"/>
  <c r="P834" i="1"/>
  <c r="N834" i="1"/>
  <c r="M834" i="1"/>
  <c r="L834" i="1"/>
  <c r="K834" i="1"/>
  <c r="J834" i="1"/>
  <c r="I834" i="1"/>
  <c r="H834" i="1"/>
  <c r="G834" i="1"/>
  <c r="Q833" i="1"/>
  <c r="P833" i="1"/>
  <c r="N833" i="1"/>
  <c r="M833" i="1"/>
  <c r="L833" i="1"/>
  <c r="K833" i="1"/>
  <c r="I833" i="1"/>
  <c r="J833" i="1" s="1"/>
  <c r="H833" i="1"/>
  <c r="G833" i="1"/>
  <c r="Q832" i="1"/>
  <c r="P832" i="1"/>
  <c r="N832" i="1"/>
  <c r="M832" i="1"/>
  <c r="L832" i="1"/>
  <c r="K832" i="1"/>
  <c r="I832" i="1"/>
  <c r="J832" i="1" s="1"/>
  <c r="H832" i="1"/>
  <c r="G832" i="1"/>
  <c r="Q831" i="1"/>
  <c r="P831" i="1"/>
  <c r="N831" i="1"/>
  <c r="M831" i="1"/>
  <c r="L831" i="1"/>
  <c r="K831" i="1"/>
  <c r="I831" i="1"/>
  <c r="J831" i="1" s="1"/>
  <c r="H831" i="1"/>
  <c r="G831" i="1"/>
  <c r="Q830" i="1"/>
  <c r="P830" i="1"/>
  <c r="N830" i="1"/>
  <c r="M830" i="1"/>
  <c r="L830" i="1"/>
  <c r="K830" i="1"/>
  <c r="I830" i="1"/>
  <c r="J830" i="1" s="1"/>
  <c r="H830" i="1"/>
  <c r="G830" i="1"/>
  <c r="Q829" i="1"/>
  <c r="P829" i="1"/>
  <c r="N829" i="1"/>
  <c r="M829" i="1"/>
  <c r="L829" i="1"/>
  <c r="K829" i="1"/>
  <c r="I829" i="1"/>
  <c r="J829" i="1" s="1"/>
  <c r="H829" i="1"/>
  <c r="G829" i="1"/>
  <c r="Q828" i="1"/>
  <c r="P828" i="1"/>
  <c r="N828" i="1"/>
  <c r="M828" i="1"/>
  <c r="L828" i="1"/>
  <c r="K828" i="1"/>
  <c r="J828" i="1"/>
  <c r="I828" i="1"/>
  <c r="H828" i="1"/>
  <c r="G828" i="1"/>
  <c r="Q827" i="1"/>
  <c r="P827" i="1"/>
  <c r="N827" i="1"/>
  <c r="M827" i="1"/>
  <c r="L827" i="1"/>
  <c r="K827" i="1"/>
  <c r="I827" i="1"/>
  <c r="J827" i="1" s="1"/>
  <c r="H827" i="1"/>
  <c r="G827" i="1"/>
  <c r="Q826" i="1"/>
  <c r="P826" i="1"/>
  <c r="N826" i="1"/>
  <c r="M826" i="1"/>
  <c r="L826" i="1"/>
  <c r="K826" i="1"/>
  <c r="J826" i="1"/>
  <c r="I826" i="1"/>
  <c r="H826" i="1"/>
  <c r="G826" i="1"/>
  <c r="Q825" i="1"/>
  <c r="P825" i="1"/>
  <c r="N825" i="1"/>
  <c r="M825" i="1"/>
  <c r="L825" i="1"/>
  <c r="K825" i="1"/>
  <c r="I825" i="1"/>
  <c r="J825" i="1" s="1"/>
  <c r="H825" i="1"/>
  <c r="G825" i="1"/>
  <c r="Q824" i="1"/>
  <c r="P824" i="1"/>
  <c r="N824" i="1"/>
  <c r="M824" i="1"/>
  <c r="L824" i="1"/>
  <c r="K824" i="1"/>
  <c r="I824" i="1"/>
  <c r="J824" i="1" s="1"/>
  <c r="H824" i="1"/>
  <c r="G824" i="1"/>
  <c r="Q823" i="1"/>
  <c r="P823" i="1"/>
  <c r="N823" i="1"/>
  <c r="M823" i="1"/>
  <c r="L823" i="1"/>
  <c r="K823" i="1"/>
  <c r="I823" i="1"/>
  <c r="J823" i="1" s="1"/>
  <c r="H823" i="1"/>
  <c r="G823" i="1"/>
  <c r="Q822" i="1"/>
  <c r="P822" i="1"/>
  <c r="N822" i="1"/>
  <c r="M822" i="1"/>
  <c r="L822" i="1"/>
  <c r="K822" i="1"/>
  <c r="I822" i="1"/>
  <c r="J822" i="1" s="1"/>
  <c r="H822" i="1"/>
  <c r="G822" i="1"/>
  <c r="Q821" i="1"/>
  <c r="P821" i="1"/>
  <c r="N821" i="1"/>
  <c r="M821" i="1"/>
  <c r="L821" i="1"/>
  <c r="K821" i="1"/>
  <c r="I821" i="1"/>
  <c r="J821" i="1" s="1"/>
  <c r="H821" i="1"/>
  <c r="G821" i="1"/>
  <c r="Q820" i="1"/>
  <c r="P820" i="1"/>
  <c r="N820" i="1"/>
  <c r="M820" i="1"/>
  <c r="L820" i="1"/>
  <c r="K820" i="1"/>
  <c r="J820" i="1"/>
  <c r="I820" i="1"/>
  <c r="H820" i="1"/>
  <c r="G820" i="1"/>
  <c r="Q819" i="1"/>
  <c r="P819" i="1"/>
  <c r="N819" i="1"/>
  <c r="M819" i="1"/>
  <c r="L819" i="1"/>
  <c r="K819" i="1"/>
  <c r="I819" i="1"/>
  <c r="J819" i="1" s="1"/>
  <c r="H819" i="1"/>
  <c r="G819" i="1"/>
  <c r="Q818" i="1"/>
  <c r="P818" i="1"/>
  <c r="N818" i="1"/>
  <c r="M818" i="1"/>
  <c r="L818" i="1"/>
  <c r="K818" i="1"/>
  <c r="J818" i="1"/>
  <c r="I818" i="1"/>
  <c r="H818" i="1"/>
  <c r="G818" i="1"/>
  <c r="Q817" i="1"/>
  <c r="P817" i="1"/>
  <c r="N817" i="1"/>
  <c r="M817" i="1"/>
  <c r="L817" i="1"/>
  <c r="K817" i="1"/>
  <c r="I817" i="1"/>
  <c r="J817" i="1" s="1"/>
  <c r="H817" i="1"/>
  <c r="G817" i="1"/>
  <c r="Q816" i="1"/>
  <c r="P816" i="1"/>
  <c r="N816" i="1"/>
  <c r="M816" i="1"/>
  <c r="L816" i="1"/>
  <c r="K816" i="1"/>
  <c r="I816" i="1"/>
  <c r="J816" i="1" s="1"/>
  <c r="H816" i="1"/>
  <c r="G816" i="1"/>
  <c r="Q815" i="1"/>
  <c r="P815" i="1"/>
  <c r="N815" i="1"/>
  <c r="M815" i="1"/>
  <c r="L815" i="1"/>
  <c r="K815" i="1"/>
  <c r="I815" i="1"/>
  <c r="J815" i="1" s="1"/>
  <c r="H815" i="1"/>
  <c r="G815" i="1"/>
  <c r="Q814" i="1"/>
  <c r="P814" i="1"/>
  <c r="N814" i="1"/>
  <c r="M814" i="1"/>
  <c r="L814" i="1"/>
  <c r="K814" i="1"/>
  <c r="I814" i="1"/>
  <c r="J814" i="1" s="1"/>
  <c r="H814" i="1"/>
  <c r="G814" i="1"/>
  <c r="Q813" i="1"/>
  <c r="P813" i="1"/>
  <c r="N813" i="1"/>
  <c r="M813" i="1"/>
  <c r="L813" i="1"/>
  <c r="K813" i="1"/>
  <c r="I813" i="1"/>
  <c r="J813" i="1" s="1"/>
  <c r="H813" i="1"/>
  <c r="G813" i="1"/>
  <c r="Q812" i="1"/>
  <c r="P812" i="1"/>
  <c r="N812" i="1"/>
  <c r="M812" i="1"/>
  <c r="L812" i="1"/>
  <c r="K812" i="1"/>
  <c r="J812" i="1"/>
  <c r="I812" i="1"/>
  <c r="H812" i="1"/>
  <c r="G812" i="1"/>
  <c r="Q811" i="1"/>
  <c r="P811" i="1"/>
  <c r="N811" i="1"/>
  <c r="M811" i="1"/>
  <c r="L811" i="1"/>
  <c r="K811" i="1"/>
  <c r="I811" i="1"/>
  <c r="J811" i="1" s="1"/>
  <c r="H811" i="1"/>
  <c r="G811" i="1"/>
  <c r="Q810" i="1"/>
  <c r="P810" i="1"/>
  <c r="N810" i="1"/>
  <c r="M810" i="1"/>
  <c r="L810" i="1"/>
  <c r="K810" i="1"/>
  <c r="J810" i="1"/>
  <c r="I810" i="1"/>
  <c r="H810" i="1"/>
  <c r="G810" i="1"/>
  <c r="Q809" i="1"/>
  <c r="P809" i="1"/>
  <c r="N809" i="1"/>
  <c r="M809" i="1"/>
  <c r="L809" i="1"/>
  <c r="K809" i="1"/>
  <c r="I809" i="1"/>
  <c r="J809" i="1" s="1"/>
  <c r="H809" i="1"/>
  <c r="G809" i="1"/>
  <c r="Q808" i="1"/>
  <c r="P808" i="1"/>
  <c r="N808" i="1"/>
  <c r="M808" i="1"/>
  <c r="L808" i="1"/>
  <c r="K808" i="1"/>
  <c r="I808" i="1"/>
  <c r="J808" i="1" s="1"/>
  <c r="H808" i="1"/>
  <c r="G808" i="1"/>
  <c r="Q807" i="1"/>
  <c r="P807" i="1"/>
  <c r="N807" i="1"/>
  <c r="M807" i="1"/>
  <c r="L807" i="1"/>
  <c r="K807" i="1"/>
  <c r="I807" i="1"/>
  <c r="J807" i="1" s="1"/>
  <c r="H807" i="1"/>
  <c r="G807" i="1"/>
  <c r="Q806" i="1"/>
  <c r="P806" i="1"/>
  <c r="N806" i="1"/>
  <c r="M806" i="1"/>
  <c r="L806" i="1"/>
  <c r="K806" i="1"/>
  <c r="I806" i="1"/>
  <c r="J806" i="1" s="1"/>
  <c r="H806" i="1"/>
  <c r="G806" i="1"/>
  <c r="Q805" i="1"/>
  <c r="P805" i="1"/>
  <c r="N805" i="1"/>
  <c r="M805" i="1"/>
  <c r="L805" i="1"/>
  <c r="K805" i="1"/>
  <c r="I805" i="1"/>
  <c r="J805" i="1" s="1"/>
  <c r="H805" i="1"/>
  <c r="G805" i="1"/>
  <c r="Q804" i="1"/>
  <c r="P804" i="1"/>
  <c r="N804" i="1"/>
  <c r="M804" i="1"/>
  <c r="L804" i="1"/>
  <c r="K804" i="1"/>
  <c r="I804" i="1"/>
  <c r="J804" i="1" s="1"/>
  <c r="H804" i="1"/>
  <c r="G804" i="1"/>
  <c r="Q803" i="1"/>
  <c r="P803" i="1"/>
  <c r="N803" i="1"/>
  <c r="M803" i="1"/>
  <c r="L803" i="1"/>
  <c r="K803" i="1"/>
  <c r="I803" i="1"/>
  <c r="J803" i="1" s="1"/>
  <c r="H803" i="1"/>
  <c r="G803" i="1"/>
  <c r="Q802" i="1"/>
  <c r="P802" i="1"/>
  <c r="N802" i="1"/>
  <c r="M802" i="1"/>
  <c r="L802" i="1"/>
  <c r="K802" i="1"/>
  <c r="J802" i="1"/>
  <c r="I802" i="1"/>
  <c r="H802" i="1"/>
  <c r="G802" i="1"/>
  <c r="Q801" i="1"/>
  <c r="P801" i="1"/>
  <c r="N801" i="1"/>
  <c r="M801" i="1"/>
  <c r="L801" i="1"/>
  <c r="K801" i="1"/>
  <c r="I801" i="1"/>
  <c r="J801" i="1" s="1"/>
  <c r="H801" i="1"/>
  <c r="G801" i="1"/>
  <c r="Q800" i="1"/>
  <c r="P800" i="1"/>
  <c r="N800" i="1"/>
  <c r="M800" i="1"/>
  <c r="L800" i="1"/>
  <c r="K800" i="1"/>
  <c r="I800" i="1"/>
  <c r="J800" i="1" s="1"/>
  <c r="H800" i="1"/>
  <c r="G800" i="1"/>
  <c r="Q799" i="1"/>
  <c r="P799" i="1"/>
  <c r="N799" i="1"/>
  <c r="M799" i="1"/>
  <c r="L799" i="1"/>
  <c r="K799" i="1"/>
  <c r="I799" i="1"/>
  <c r="J799" i="1" s="1"/>
  <c r="H799" i="1"/>
  <c r="G799" i="1"/>
  <c r="Q798" i="1"/>
  <c r="P798" i="1"/>
  <c r="N798" i="1"/>
  <c r="M798" i="1"/>
  <c r="L798" i="1"/>
  <c r="K798" i="1"/>
  <c r="I798" i="1"/>
  <c r="J798" i="1" s="1"/>
  <c r="H798" i="1"/>
  <c r="G798" i="1"/>
  <c r="Q797" i="1"/>
  <c r="P797" i="1"/>
  <c r="N797" i="1"/>
  <c r="M797" i="1"/>
  <c r="L797" i="1"/>
  <c r="K797" i="1"/>
  <c r="I797" i="1"/>
  <c r="J797" i="1" s="1"/>
  <c r="H797" i="1"/>
  <c r="G797" i="1"/>
  <c r="Q796" i="1"/>
  <c r="P796" i="1"/>
  <c r="N796" i="1"/>
  <c r="M796" i="1"/>
  <c r="L796" i="1"/>
  <c r="K796" i="1"/>
  <c r="J796" i="1"/>
  <c r="I796" i="1"/>
  <c r="H796" i="1"/>
  <c r="G796" i="1"/>
  <c r="Q795" i="1"/>
  <c r="P795" i="1"/>
  <c r="N795" i="1"/>
  <c r="M795" i="1"/>
  <c r="L795" i="1"/>
  <c r="K795" i="1"/>
  <c r="I795" i="1"/>
  <c r="J795" i="1" s="1"/>
  <c r="H795" i="1"/>
  <c r="G795" i="1"/>
  <c r="Q794" i="1"/>
  <c r="P794" i="1"/>
  <c r="N794" i="1"/>
  <c r="M794" i="1"/>
  <c r="L794" i="1"/>
  <c r="K794" i="1"/>
  <c r="J794" i="1"/>
  <c r="I794" i="1"/>
  <c r="H794" i="1"/>
  <c r="G794" i="1"/>
  <c r="Q793" i="1"/>
  <c r="P793" i="1"/>
  <c r="N793" i="1"/>
  <c r="M793" i="1"/>
  <c r="L793" i="1"/>
  <c r="K793" i="1"/>
  <c r="I793" i="1"/>
  <c r="J793" i="1" s="1"/>
  <c r="H793" i="1"/>
  <c r="G793" i="1"/>
  <c r="Q792" i="1"/>
  <c r="P792" i="1"/>
  <c r="N792" i="1"/>
  <c r="M792" i="1"/>
  <c r="L792" i="1"/>
  <c r="K792" i="1"/>
  <c r="I792" i="1"/>
  <c r="J792" i="1" s="1"/>
  <c r="H792" i="1"/>
  <c r="G792" i="1"/>
  <c r="Q791" i="1"/>
  <c r="P791" i="1"/>
  <c r="N791" i="1"/>
  <c r="M791" i="1"/>
  <c r="L791" i="1"/>
  <c r="K791" i="1"/>
  <c r="I791" i="1"/>
  <c r="J791" i="1" s="1"/>
  <c r="H791" i="1"/>
  <c r="G791" i="1"/>
  <c r="Q790" i="1"/>
  <c r="P790" i="1"/>
  <c r="N790" i="1"/>
  <c r="M790" i="1"/>
  <c r="L790" i="1"/>
  <c r="K790" i="1"/>
  <c r="I790" i="1"/>
  <c r="J790" i="1" s="1"/>
  <c r="H790" i="1"/>
  <c r="G790" i="1"/>
  <c r="Q789" i="1"/>
  <c r="P789" i="1"/>
  <c r="N789" i="1"/>
  <c r="M789" i="1"/>
  <c r="L789" i="1"/>
  <c r="K789" i="1"/>
  <c r="I789" i="1"/>
  <c r="J789" i="1" s="1"/>
  <c r="H789" i="1"/>
  <c r="G789" i="1"/>
  <c r="Q788" i="1"/>
  <c r="P788" i="1"/>
  <c r="N788" i="1"/>
  <c r="M788" i="1"/>
  <c r="L788" i="1"/>
  <c r="K788" i="1"/>
  <c r="J788" i="1"/>
  <c r="I788" i="1"/>
  <c r="H788" i="1"/>
  <c r="G788" i="1"/>
  <c r="Q787" i="1"/>
  <c r="P787" i="1"/>
  <c r="N787" i="1"/>
  <c r="M787" i="1"/>
  <c r="L787" i="1"/>
  <c r="K787" i="1"/>
  <c r="I787" i="1"/>
  <c r="J787" i="1" s="1"/>
  <c r="H787" i="1"/>
  <c r="G787" i="1"/>
  <c r="Q786" i="1"/>
  <c r="P786" i="1"/>
  <c r="N786" i="1"/>
  <c r="M786" i="1"/>
  <c r="L786" i="1"/>
  <c r="K786" i="1"/>
  <c r="J786" i="1"/>
  <c r="I786" i="1"/>
  <c r="H786" i="1"/>
  <c r="G786" i="1"/>
  <c r="Q785" i="1"/>
  <c r="P785" i="1"/>
  <c r="N785" i="1"/>
  <c r="M785" i="1"/>
  <c r="L785" i="1"/>
  <c r="K785" i="1"/>
  <c r="I785" i="1"/>
  <c r="J785" i="1" s="1"/>
  <c r="H785" i="1"/>
  <c r="G785" i="1"/>
  <c r="Q784" i="1"/>
  <c r="P784" i="1"/>
  <c r="N784" i="1"/>
  <c r="M784" i="1"/>
  <c r="L784" i="1"/>
  <c r="K784" i="1"/>
  <c r="I784" i="1"/>
  <c r="J784" i="1" s="1"/>
  <c r="H784" i="1"/>
  <c r="G784" i="1"/>
  <c r="Q783" i="1"/>
  <c r="P783" i="1"/>
  <c r="N783" i="1"/>
  <c r="M783" i="1"/>
  <c r="L783" i="1"/>
  <c r="K783" i="1"/>
  <c r="I783" i="1"/>
  <c r="J783" i="1" s="1"/>
  <c r="H783" i="1"/>
  <c r="G783" i="1"/>
  <c r="Q782" i="1"/>
  <c r="P782" i="1"/>
  <c r="N782" i="1"/>
  <c r="M782" i="1"/>
  <c r="L782" i="1"/>
  <c r="K782" i="1"/>
  <c r="I782" i="1"/>
  <c r="J782" i="1" s="1"/>
  <c r="H782" i="1"/>
  <c r="G782" i="1"/>
  <c r="Q781" i="1"/>
  <c r="P781" i="1"/>
  <c r="N781" i="1"/>
  <c r="M781" i="1"/>
  <c r="L781" i="1"/>
  <c r="K781" i="1"/>
  <c r="I781" i="1"/>
  <c r="J781" i="1" s="1"/>
  <c r="H781" i="1"/>
  <c r="G781" i="1"/>
  <c r="Q780" i="1"/>
  <c r="P780" i="1"/>
  <c r="N780" i="1"/>
  <c r="M780" i="1"/>
  <c r="L780" i="1"/>
  <c r="K780" i="1"/>
  <c r="J780" i="1"/>
  <c r="I780" i="1"/>
  <c r="H780" i="1"/>
  <c r="G780" i="1"/>
  <c r="Q779" i="1"/>
  <c r="P779" i="1"/>
  <c r="N779" i="1"/>
  <c r="M779" i="1"/>
  <c r="L779" i="1"/>
  <c r="K779" i="1"/>
  <c r="I779" i="1"/>
  <c r="J779" i="1" s="1"/>
  <c r="H779" i="1"/>
  <c r="G779" i="1"/>
  <c r="Q778" i="1"/>
  <c r="P778" i="1"/>
  <c r="N778" i="1"/>
  <c r="M778" i="1"/>
  <c r="L778" i="1"/>
  <c r="K778" i="1"/>
  <c r="J778" i="1"/>
  <c r="I778" i="1"/>
  <c r="H778" i="1"/>
  <c r="G778" i="1"/>
  <c r="Q777" i="1"/>
  <c r="P777" i="1"/>
  <c r="N777" i="1"/>
  <c r="M777" i="1"/>
  <c r="L777" i="1"/>
  <c r="K777" i="1"/>
  <c r="I777" i="1"/>
  <c r="J777" i="1" s="1"/>
  <c r="H777" i="1"/>
  <c r="G777" i="1"/>
  <c r="Q776" i="1"/>
  <c r="P776" i="1"/>
  <c r="N776" i="1"/>
  <c r="M776" i="1"/>
  <c r="L776" i="1"/>
  <c r="K776" i="1"/>
  <c r="I776" i="1"/>
  <c r="J776" i="1" s="1"/>
  <c r="H776" i="1"/>
  <c r="G776" i="1"/>
  <c r="Q775" i="1"/>
  <c r="P775" i="1"/>
  <c r="N775" i="1"/>
  <c r="M775" i="1"/>
  <c r="L775" i="1"/>
  <c r="K775" i="1"/>
  <c r="I775" i="1"/>
  <c r="J775" i="1" s="1"/>
  <c r="H775" i="1"/>
  <c r="G775" i="1"/>
  <c r="Q774" i="1"/>
  <c r="P774" i="1"/>
  <c r="N774" i="1"/>
  <c r="M774" i="1"/>
  <c r="L774" i="1"/>
  <c r="K774" i="1"/>
  <c r="I774" i="1"/>
  <c r="J774" i="1" s="1"/>
  <c r="H774" i="1"/>
  <c r="G774" i="1"/>
  <c r="Q773" i="1"/>
  <c r="P773" i="1"/>
  <c r="N773" i="1"/>
  <c r="M773" i="1"/>
  <c r="L773" i="1"/>
  <c r="K773" i="1"/>
  <c r="I773" i="1"/>
  <c r="J773" i="1" s="1"/>
  <c r="H773" i="1"/>
  <c r="G773" i="1"/>
  <c r="Q772" i="1"/>
  <c r="P772" i="1"/>
  <c r="N772" i="1"/>
  <c r="M772" i="1"/>
  <c r="L772" i="1"/>
  <c r="K772" i="1"/>
  <c r="I772" i="1"/>
  <c r="J772" i="1" s="1"/>
  <c r="H772" i="1"/>
  <c r="G772" i="1"/>
  <c r="Q771" i="1"/>
  <c r="P771" i="1"/>
  <c r="N771" i="1"/>
  <c r="M771" i="1"/>
  <c r="L771" i="1"/>
  <c r="K771" i="1"/>
  <c r="I771" i="1"/>
  <c r="J771" i="1" s="1"/>
  <c r="H771" i="1"/>
  <c r="G771" i="1"/>
  <c r="Q770" i="1"/>
  <c r="P770" i="1"/>
  <c r="N770" i="1"/>
  <c r="M770" i="1"/>
  <c r="L770" i="1"/>
  <c r="K770" i="1"/>
  <c r="J770" i="1"/>
  <c r="I770" i="1"/>
  <c r="H770" i="1"/>
  <c r="G770" i="1"/>
  <c r="Q769" i="1"/>
  <c r="P769" i="1"/>
  <c r="N769" i="1"/>
  <c r="M769" i="1"/>
  <c r="L769" i="1"/>
  <c r="K769" i="1"/>
  <c r="I769" i="1"/>
  <c r="J769" i="1" s="1"/>
  <c r="H769" i="1"/>
  <c r="G769" i="1"/>
  <c r="Q768" i="1"/>
  <c r="P768" i="1"/>
  <c r="N768" i="1"/>
  <c r="M768" i="1"/>
  <c r="L768" i="1"/>
  <c r="K768" i="1"/>
  <c r="I768" i="1"/>
  <c r="J768" i="1" s="1"/>
  <c r="H768" i="1"/>
  <c r="G768" i="1"/>
  <c r="Q767" i="1"/>
  <c r="P767" i="1"/>
  <c r="N767" i="1"/>
  <c r="M767" i="1"/>
  <c r="L767" i="1"/>
  <c r="K767" i="1"/>
  <c r="I767" i="1"/>
  <c r="J767" i="1" s="1"/>
  <c r="H767" i="1"/>
  <c r="G767" i="1"/>
  <c r="Q766" i="1"/>
  <c r="P766" i="1"/>
  <c r="N766" i="1"/>
  <c r="M766" i="1"/>
  <c r="L766" i="1"/>
  <c r="K766" i="1"/>
  <c r="I766" i="1"/>
  <c r="J766" i="1" s="1"/>
  <c r="H766" i="1"/>
  <c r="G766" i="1"/>
  <c r="Q765" i="1"/>
  <c r="P765" i="1"/>
  <c r="N765" i="1"/>
  <c r="M765" i="1"/>
  <c r="L765" i="1"/>
  <c r="K765" i="1"/>
  <c r="I765" i="1"/>
  <c r="J765" i="1" s="1"/>
  <c r="H765" i="1"/>
  <c r="G765" i="1"/>
  <c r="Q764" i="1"/>
  <c r="P764" i="1"/>
  <c r="N764" i="1"/>
  <c r="M764" i="1"/>
  <c r="L764" i="1"/>
  <c r="K764" i="1"/>
  <c r="I764" i="1"/>
  <c r="J764" i="1" s="1"/>
  <c r="H764" i="1"/>
  <c r="G764" i="1"/>
  <c r="Q763" i="1"/>
  <c r="P763" i="1"/>
  <c r="N763" i="1"/>
  <c r="M763" i="1"/>
  <c r="L763" i="1"/>
  <c r="K763" i="1"/>
  <c r="I763" i="1"/>
  <c r="J763" i="1" s="1"/>
  <c r="H763" i="1"/>
  <c r="G763" i="1"/>
  <c r="Q762" i="1"/>
  <c r="P762" i="1"/>
  <c r="N762" i="1"/>
  <c r="M762" i="1"/>
  <c r="L762" i="1"/>
  <c r="K762" i="1"/>
  <c r="J762" i="1"/>
  <c r="I762" i="1"/>
  <c r="H762" i="1"/>
  <c r="G762" i="1"/>
  <c r="Q761" i="1"/>
  <c r="P761" i="1"/>
  <c r="N761" i="1"/>
  <c r="M761" i="1"/>
  <c r="L761" i="1"/>
  <c r="K761" i="1"/>
  <c r="I761" i="1"/>
  <c r="J761" i="1" s="1"/>
  <c r="H761" i="1"/>
  <c r="G761" i="1"/>
  <c r="Q760" i="1"/>
  <c r="P760" i="1"/>
  <c r="N760" i="1"/>
  <c r="M760" i="1"/>
  <c r="L760" i="1"/>
  <c r="K760" i="1"/>
  <c r="I760" i="1"/>
  <c r="J760" i="1" s="1"/>
  <c r="H760" i="1"/>
  <c r="G760" i="1"/>
  <c r="Q759" i="1"/>
  <c r="P759" i="1"/>
  <c r="N759" i="1"/>
  <c r="M759" i="1"/>
  <c r="L759" i="1"/>
  <c r="K759" i="1"/>
  <c r="I759" i="1"/>
  <c r="J759" i="1" s="1"/>
  <c r="H759" i="1"/>
  <c r="G759" i="1"/>
  <c r="Q758" i="1"/>
  <c r="P758" i="1"/>
  <c r="N758" i="1"/>
  <c r="M758" i="1"/>
  <c r="L758" i="1"/>
  <c r="K758" i="1"/>
  <c r="I758" i="1"/>
  <c r="J758" i="1" s="1"/>
  <c r="H758" i="1"/>
  <c r="G758" i="1"/>
  <c r="Q757" i="1"/>
  <c r="P757" i="1"/>
  <c r="N757" i="1"/>
  <c r="M757" i="1"/>
  <c r="L757" i="1"/>
  <c r="K757" i="1"/>
  <c r="I757" i="1"/>
  <c r="J757" i="1" s="1"/>
  <c r="H757" i="1"/>
  <c r="G757" i="1"/>
  <c r="Q756" i="1"/>
  <c r="P756" i="1"/>
  <c r="N756" i="1"/>
  <c r="M756" i="1"/>
  <c r="L756" i="1"/>
  <c r="K756" i="1"/>
  <c r="I756" i="1"/>
  <c r="J756" i="1" s="1"/>
  <c r="H756" i="1"/>
  <c r="G756" i="1"/>
  <c r="Q755" i="1"/>
  <c r="P755" i="1"/>
  <c r="N755" i="1"/>
  <c r="M755" i="1"/>
  <c r="L755" i="1"/>
  <c r="K755" i="1"/>
  <c r="I755" i="1"/>
  <c r="J755" i="1" s="1"/>
  <c r="H755" i="1"/>
  <c r="G755" i="1"/>
  <c r="Q754" i="1"/>
  <c r="P754" i="1"/>
  <c r="N754" i="1"/>
  <c r="M754" i="1"/>
  <c r="L754" i="1"/>
  <c r="K754" i="1"/>
  <c r="J754" i="1"/>
  <c r="I754" i="1"/>
  <c r="H754" i="1"/>
  <c r="G754" i="1"/>
  <c r="Q753" i="1"/>
  <c r="P753" i="1"/>
  <c r="N753" i="1"/>
  <c r="M753" i="1"/>
  <c r="L753" i="1"/>
  <c r="K753" i="1"/>
  <c r="I753" i="1"/>
  <c r="J753" i="1" s="1"/>
  <c r="H753" i="1"/>
  <c r="G753" i="1"/>
  <c r="Q752" i="1"/>
  <c r="P752" i="1"/>
  <c r="N752" i="1"/>
  <c r="M752" i="1"/>
  <c r="L752" i="1"/>
  <c r="K752" i="1"/>
  <c r="I752" i="1"/>
  <c r="J752" i="1" s="1"/>
  <c r="H752" i="1"/>
  <c r="G752" i="1"/>
  <c r="Q751" i="1"/>
  <c r="P751" i="1"/>
  <c r="N751" i="1"/>
  <c r="M751" i="1"/>
  <c r="L751" i="1"/>
  <c r="K751" i="1"/>
  <c r="I751" i="1"/>
  <c r="J751" i="1" s="1"/>
  <c r="H751" i="1"/>
  <c r="G751" i="1"/>
  <c r="Q750" i="1"/>
  <c r="P750" i="1"/>
  <c r="N750" i="1"/>
  <c r="M750" i="1"/>
  <c r="L750" i="1"/>
  <c r="K750" i="1"/>
  <c r="I750" i="1"/>
  <c r="J750" i="1" s="1"/>
  <c r="H750" i="1"/>
  <c r="G750" i="1"/>
  <c r="Q749" i="1"/>
  <c r="P749" i="1"/>
  <c r="N749" i="1"/>
  <c r="M749" i="1"/>
  <c r="L749" i="1"/>
  <c r="K749" i="1"/>
  <c r="I749" i="1"/>
  <c r="J749" i="1" s="1"/>
  <c r="H749" i="1"/>
  <c r="G749" i="1"/>
  <c r="Q748" i="1"/>
  <c r="P748" i="1"/>
  <c r="N748" i="1"/>
  <c r="M748" i="1"/>
  <c r="L748" i="1"/>
  <c r="K748" i="1"/>
  <c r="I748" i="1"/>
  <c r="J748" i="1" s="1"/>
  <c r="H748" i="1"/>
  <c r="G748" i="1"/>
  <c r="Q747" i="1"/>
  <c r="P747" i="1"/>
  <c r="N747" i="1"/>
  <c r="M747" i="1"/>
  <c r="L747" i="1"/>
  <c r="K747" i="1"/>
  <c r="I747" i="1"/>
  <c r="J747" i="1" s="1"/>
  <c r="H747" i="1"/>
  <c r="G747" i="1"/>
  <c r="Q746" i="1"/>
  <c r="P746" i="1"/>
  <c r="N746" i="1"/>
  <c r="M746" i="1"/>
  <c r="L746" i="1"/>
  <c r="K746" i="1"/>
  <c r="J746" i="1"/>
  <c r="I746" i="1"/>
  <c r="H746" i="1"/>
  <c r="G746" i="1"/>
  <c r="Q745" i="1"/>
  <c r="P745" i="1"/>
  <c r="N745" i="1"/>
  <c r="M745" i="1"/>
  <c r="L745" i="1"/>
  <c r="K745" i="1"/>
  <c r="I745" i="1"/>
  <c r="J745" i="1" s="1"/>
  <c r="H745" i="1"/>
  <c r="G745" i="1"/>
  <c r="Q744" i="1"/>
  <c r="P744" i="1"/>
  <c r="N744" i="1"/>
  <c r="M744" i="1"/>
  <c r="L744" i="1"/>
  <c r="K744" i="1"/>
  <c r="I744" i="1"/>
  <c r="J744" i="1" s="1"/>
  <c r="H744" i="1"/>
  <c r="G744" i="1"/>
  <c r="Q743" i="1"/>
  <c r="P743" i="1"/>
  <c r="N743" i="1"/>
  <c r="M743" i="1"/>
  <c r="L743" i="1"/>
  <c r="K743" i="1"/>
  <c r="I743" i="1"/>
  <c r="J743" i="1" s="1"/>
  <c r="H743" i="1"/>
  <c r="G743" i="1"/>
  <c r="Q742" i="1"/>
  <c r="P742" i="1"/>
  <c r="N742" i="1"/>
  <c r="M742" i="1"/>
  <c r="L742" i="1"/>
  <c r="K742" i="1"/>
  <c r="I742" i="1"/>
  <c r="J742" i="1" s="1"/>
  <c r="H742" i="1"/>
  <c r="G742" i="1"/>
  <c r="Q741" i="1"/>
  <c r="P741" i="1"/>
  <c r="N741" i="1"/>
  <c r="M741" i="1"/>
  <c r="L741" i="1"/>
  <c r="K741" i="1"/>
  <c r="I741" i="1"/>
  <c r="J741" i="1" s="1"/>
  <c r="H741" i="1"/>
  <c r="G741" i="1"/>
  <c r="Q740" i="1"/>
  <c r="P740" i="1"/>
  <c r="N740" i="1"/>
  <c r="M740" i="1"/>
  <c r="L740" i="1"/>
  <c r="K740" i="1"/>
  <c r="I740" i="1"/>
  <c r="J740" i="1" s="1"/>
  <c r="H740" i="1"/>
  <c r="G740" i="1"/>
  <c r="Q739" i="1"/>
  <c r="P739" i="1"/>
  <c r="N739" i="1"/>
  <c r="M739" i="1"/>
  <c r="L739" i="1"/>
  <c r="K739" i="1"/>
  <c r="I739" i="1"/>
  <c r="J739" i="1" s="1"/>
  <c r="H739" i="1"/>
  <c r="G739" i="1"/>
  <c r="Q738" i="1"/>
  <c r="P738" i="1"/>
  <c r="N738" i="1"/>
  <c r="M738" i="1"/>
  <c r="L738" i="1"/>
  <c r="K738" i="1"/>
  <c r="J738" i="1"/>
  <c r="I738" i="1"/>
  <c r="H738" i="1"/>
  <c r="G738" i="1"/>
  <c r="Q737" i="1"/>
  <c r="P737" i="1"/>
  <c r="N737" i="1"/>
  <c r="M737" i="1"/>
  <c r="L737" i="1"/>
  <c r="K737" i="1"/>
  <c r="I737" i="1"/>
  <c r="J737" i="1" s="1"/>
  <c r="H737" i="1"/>
  <c r="G737" i="1"/>
  <c r="Q736" i="1"/>
  <c r="P736" i="1"/>
  <c r="N736" i="1"/>
  <c r="M736" i="1"/>
  <c r="L736" i="1"/>
  <c r="K736" i="1"/>
  <c r="I736" i="1"/>
  <c r="J736" i="1" s="1"/>
  <c r="H736" i="1"/>
  <c r="G736" i="1"/>
  <c r="Q735" i="1"/>
  <c r="P735" i="1"/>
  <c r="N735" i="1"/>
  <c r="M735" i="1"/>
  <c r="L735" i="1"/>
  <c r="K735" i="1"/>
  <c r="I735" i="1"/>
  <c r="J735" i="1" s="1"/>
  <c r="H735" i="1"/>
  <c r="G735" i="1"/>
  <c r="Q734" i="1"/>
  <c r="P734" i="1"/>
  <c r="N734" i="1"/>
  <c r="M734" i="1"/>
  <c r="L734" i="1"/>
  <c r="K734" i="1"/>
  <c r="I734" i="1"/>
  <c r="J734" i="1" s="1"/>
  <c r="H734" i="1"/>
  <c r="G734" i="1"/>
  <c r="Q733" i="1"/>
  <c r="P733" i="1"/>
  <c r="N733" i="1"/>
  <c r="M733" i="1"/>
  <c r="L733" i="1"/>
  <c r="K733" i="1"/>
  <c r="I733" i="1"/>
  <c r="J733" i="1" s="1"/>
  <c r="H733" i="1"/>
  <c r="G733" i="1"/>
  <c r="Q732" i="1"/>
  <c r="P732" i="1"/>
  <c r="N732" i="1"/>
  <c r="M732" i="1"/>
  <c r="L732" i="1"/>
  <c r="K732" i="1"/>
  <c r="I732" i="1"/>
  <c r="J732" i="1" s="1"/>
  <c r="H732" i="1"/>
  <c r="G732" i="1"/>
  <c r="Q731" i="1"/>
  <c r="P731" i="1"/>
  <c r="N731" i="1"/>
  <c r="M731" i="1"/>
  <c r="L731" i="1"/>
  <c r="K731" i="1"/>
  <c r="I731" i="1"/>
  <c r="J731" i="1" s="1"/>
  <c r="H731" i="1"/>
  <c r="G731" i="1"/>
  <c r="Q730" i="1"/>
  <c r="P730" i="1"/>
  <c r="N730" i="1"/>
  <c r="M730" i="1"/>
  <c r="L730" i="1"/>
  <c r="K730" i="1"/>
  <c r="J730" i="1"/>
  <c r="I730" i="1"/>
  <c r="H730" i="1"/>
  <c r="G730" i="1"/>
  <c r="Q729" i="1"/>
  <c r="P729" i="1"/>
  <c r="N729" i="1"/>
  <c r="M729" i="1"/>
  <c r="L729" i="1"/>
  <c r="K729" i="1"/>
  <c r="I729" i="1"/>
  <c r="J729" i="1" s="1"/>
  <c r="H729" i="1"/>
  <c r="G729" i="1"/>
  <c r="Q728" i="1"/>
  <c r="P728" i="1"/>
  <c r="N728" i="1"/>
  <c r="M728" i="1"/>
  <c r="L728" i="1"/>
  <c r="K728" i="1"/>
  <c r="I728" i="1"/>
  <c r="J728" i="1" s="1"/>
  <c r="H728" i="1"/>
  <c r="G728" i="1"/>
  <c r="Q727" i="1"/>
  <c r="P727" i="1"/>
  <c r="N727" i="1"/>
  <c r="M727" i="1"/>
  <c r="L727" i="1"/>
  <c r="K727" i="1"/>
  <c r="I727" i="1"/>
  <c r="J727" i="1" s="1"/>
  <c r="H727" i="1"/>
  <c r="G727" i="1"/>
  <c r="Q726" i="1"/>
  <c r="P726" i="1"/>
  <c r="N726" i="1"/>
  <c r="M726" i="1"/>
  <c r="L726" i="1"/>
  <c r="K726" i="1"/>
  <c r="I726" i="1"/>
  <c r="J726" i="1" s="1"/>
  <c r="H726" i="1"/>
  <c r="G726" i="1"/>
  <c r="Q725" i="1"/>
  <c r="P725" i="1"/>
  <c r="N725" i="1"/>
  <c r="M725" i="1"/>
  <c r="L725" i="1"/>
  <c r="K725" i="1"/>
  <c r="I725" i="1"/>
  <c r="J725" i="1" s="1"/>
  <c r="H725" i="1"/>
  <c r="G725" i="1"/>
  <c r="Q724" i="1"/>
  <c r="P724" i="1"/>
  <c r="N724" i="1"/>
  <c r="M724" i="1"/>
  <c r="L724" i="1"/>
  <c r="K724" i="1"/>
  <c r="I724" i="1"/>
  <c r="J724" i="1" s="1"/>
  <c r="H724" i="1"/>
  <c r="G724" i="1"/>
  <c r="Q723" i="1"/>
  <c r="P723" i="1"/>
  <c r="N723" i="1"/>
  <c r="M723" i="1"/>
  <c r="L723" i="1"/>
  <c r="K723" i="1"/>
  <c r="I723" i="1"/>
  <c r="J723" i="1" s="1"/>
  <c r="H723" i="1"/>
  <c r="G723" i="1"/>
  <c r="Q722" i="1"/>
  <c r="P722" i="1"/>
  <c r="N722" i="1"/>
  <c r="M722" i="1"/>
  <c r="L722" i="1"/>
  <c r="K722" i="1"/>
  <c r="J722" i="1"/>
  <c r="I722" i="1"/>
  <c r="H722" i="1"/>
  <c r="G722" i="1"/>
  <c r="Q721" i="1"/>
  <c r="P721" i="1"/>
  <c r="N721" i="1"/>
  <c r="M721" i="1"/>
  <c r="L721" i="1"/>
  <c r="K721" i="1"/>
  <c r="I721" i="1"/>
  <c r="J721" i="1" s="1"/>
  <c r="H721" i="1"/>
  <c r="G721" i="1"/>
  <c r="Q720" i="1"/>
  <c r="P720" i="1"/>
  <c r="N720" i="1"/>
  <c r="M720" i="1"/>
  <c r="L720" i="1"/>
  <c r="K720" i="1"/>
  <c r="I720" i="1"/>
  <c r="J720" i="1" s="1"/>
  <c r="H720" i="1"/>
  <c r="G720" i="1"/>
  <c r="Q719" i="1"/>
  <c r="P719" i="1"/>
  <c r="N719" i="1"/>
  <c r="M719" i="1"/>
  <c r="L719" i="1"/>
  <c r="K719" i="1"/>
  <c r="I719" i="1"/>
  <c r="J719" i="1" s="1"/>
  <c r="H719" i="1"/>
  <c r="G719" i="1"/>
  <c r="Q718" i="1"/>
  <c r="P718" i="1"/>
  <c r="N718" i="1"/>
  <c r="M718" i="1"/>
  <c r="L718" i="1"/>
  <c r="K718" i="1"/>
  <c r="I718" i="1"/>
  <c r="J718" i="1" s="1"/>
  <c r="H718" i="1"/>
  <c r="G718" i="1"/>
  <c r="Q717" i="1"/>
  <c r="P717" i="1"/>
  <c r="N717" i="1"/>
  <c r="M717" i="1"/>
  <c r="L717" i="1"/>
  <c r="K717" i="1"/>
  <c r="I717" i="1"/>
  <c r="J717" i="1" s="1"/>
  <c r="H717" i="1"/>
  <c r="G717" i="1"/>
  <c r="Q716" i="1"/>
  <c r="P716" i="1"/>
  <c r="N716" i="1"/>
  <c r="M716" i="1"/>
  <c r="L716" i="1"/>
  <c r="K716" i="1"/>
  <c r="I716" i="1"/>
  <c r="J716" i="1" s="1"/>
  <c r="H716" i="1"/>
  <c r="G716" i="1"/>
  <c r="Q715" i="1"/>
  <c r="P715" i="1"/>
  <c r="N715" i="1"/>
  <c r="M715" i="1"/>
  <c r="L715" i="1"/>
  <c r="K715" i="1"/>
  <c r="I715" i="1"/>
  <c r="J715" i="1" s="1"/>
  <c r="H715" i="1"/>
  <c r="G715" i="1"/>
  <c r="Q714" i="1"/>
  <c r="P714" i="1"/>
  <c r="N714" i="1"/>
  <c r="M714" i="1"/>
  <c r="L714" i="1"/>
  <c r="K714" i="1"/>
  <c r="J714" i="1"/>
  <c r="I714" i="1"/>
  <c r="H714" i="1"/>
  <c r="G714" i="1"/>
  <c r="Q713" i="1"/>
  <c r="P713" i="1"/>
  <c r="N713" i="1"/>
  <c r="M713" i="1"/>
  <c r="L713" i="1"/>
  <c r="K713" i="1"/>
  <c r="I713" i="1"/>
  <c r="J713" i="1" s="1"/>
  <c r="H713" i="1"/>
  <c r="G713" i="1"/>
  <c r="Q712" i="1"/>
  <c r="P712" i="1"/>
  <c r="N712" i="1"/>
  <c r="M712" i="1"/>
  <c r="L712" i="1"/>
  <c r="K712" i="1"/>
  <c r="I712" i="1"/>
  <c r="J712" i="1" s="1"/>
  <c r="H712" i="1"/>
  <c r="G712" i="1"/>
  <c r="Q711" i="1"/>
  <c r="P711" i="1"/>
  <c r="N711" i="1"/>
  <c r="M711" i="1"/>
  <c r="L711" i="1"/>
  <c r="K711" i="1"/>
  <c r="I711" i="1"/>
  <c r="J711" i="1" s="1"/>
  <c r="H711" i="1"/>
  <c r="G711" i="1"/>
  <c r="Q710" i="1"/>
  <c r="P710" i="1"/>
  <c r="N710" i="1"/>
  <c r="M710" i="1"/>
  <c r="L710" i="1"/>
  <c r="K710" i="1"/>
  <c r="I710" i="1"/>
  <c r="J710" i="1" s="1"/>
  <c r="H710" i="1"/>
  <c r="G710" i="1"/>
  <c r="Q709" i="1"/>
  <c r="P709" i="1"/>
  <c r="N709" i="1"/>
  <c r="M709" i="1"/>
  <c r="L709" i="1"/>
  <c r="K709" i="1"/>
  <c r="I709" i="1"/>
  <c r="J709" i="1" s="1"/>
  <c r="H709" i="1"/>
  <c r="G709" i="1"/>
  <c r="Q708" i="1"/>
  <c r="P708" i="1"/>
  <c r="N708" i="1"/>
  <c r="M708" i="1"/>
  <c r="L708" i="1"/>
  <c r="K708" i="1"/>
  <c r="I708" i="1"/>
  <c r="J708" i="1" s="1"/>
  <c r="H708" i="1"/>
  <c r="G708" i="1"/>
  <c r="Q707" i="1"/>
  <c r="P707" i="1"/>
  <c r="N707" i="1"/>
  <c r="M707" i="1"/>
  <c r="L707" i="1"/>
  <c r="K707" i="1"/>
  <c r="I707" i="1"/>
  <c r="J707" i="1" s="1"/>
  <c r="H707" i="1"/>
  <c r="G707" i="1"/>
  <c r="Q706" i="1"/>
  <c r="P706" i="1"/>
  <c r="N706" i="1"/>
  <c r="M706" i="1"/>
  <c r="L706" i="1"/>
  <c r="K706" i="1"/>
  <c r="J706" i="1"/>
  <c r="I706" i="1"/>
  <c r="H706" i="1"/>
  <c r="G706" i="1"/>
  <c r="Q705" i="1"/>
  <c r="P705" i="1"/>
  <c r="N705" i="1"/>
  <c r="M705" i="1"/>
  <c r="L705" i="1"/>
  <c r="K705" i="1"/>
  <c r="I705" i="1"/>
  <c r="J705" i="1" s="1"/>
  <c r="H705" i="1"/>
  <c r="G705" i="1"/>
  <c r="Q704" i="1"/>
  <c r="P704" i="1"/>
  <c r="N704" i="1"/>
  <c r="M704" i="1"/>
  <c r="L704" i="1"/>
  <c r="K704" i="1"/>
  <c r="I704" i="1"/>
  <c r="J704" i="1" s="1"/>
  <c r="H704" i="1"/>
  <c r="G704" i="1"/>
  <c r="Q703" i="1"/>
  <c r="P703" i="1"/>
  <c r="N703" i="1"/>
  <c r="M703" i="1"/>
  <c r="L703" i="1"/>
  <c r="K703" i="1"/>
  <c r="I703" i="1"/>
  <c r="J703" i="1" s="1"/>
  <c r="H703" i="1"/>
  <c r="G703" i="1"/>
  <c r="Q702" i="1"/>
  <c r="P702" i="1"/>
  <c r="N702" i="1"/>
  <c r="M702" i="1"/>
  <c r="L702" i="1"/>
  <c r="K702" i="1"/>
  <c r="I702" i="1"/>
  <c r="J702" i="1" s="1"/>
  <c r="H702" i="1"/>
  <c r="G702" i="1"/>
  <c r="Q701" i="1"/>
  <c r="P701" i="1"/>
  <c r="N701" i="1"/>
  <c r="M701" i="1"/>
  <c r="L701" i="1"/>
  <c r="K701" i="1"/>
  <c r="I701" i="1"/>
  <c r="J701" i="1" s="1"/>
  <c r="H701" i="1"/>
  <c r="G701" i="1"/>
  <c r="Q700" i="1"/>
  <c r="P700" i="1"/>
  <c r="N700" i="1"/>
  <c r="M700" i="1"/>
  <c r="L700" i="1"/>
  <c r="K700" i="1"/>
  <c r="I700" i="1"/>
  <c r="J700" i="1" s="1"/>
  <c r="H700" i="1"/>
  <c r="G700" i="1"/>
  <c r="Q699" i="1"/>
  <c r="P699" i="1"/>
  <c r="N699" i="1"/>
  <c r="M699" i="1"/>
  <c r="L699" i="1"/>
  <c r="K699" i="1"/>
  <c r="I699" i="1"/>
  <c r="J699" i="1" s="1"/>
  <c r="H699" i="1"/>
  <c r="G699" i="1"/>
  <c r="Q698" i="1"/>
  <c r="P698" i="1"/>
  <c r="N698" i="1"/>
  <c r="M698" i="1"/>
  <c r="L698" i="1"/>
  <c r="K698" i="1"/>
  <c r="J698" i="1"/>
  <c r="I698" i="1"/>
  <c r="H698" i="1"/>
  <c r="G698" i="1"/>
  <c r="Q697" i="1"/>
  <c r="P697" i="1"/>
  <c r="N697" i="1"/>
  <c r="M697" i="1"/>
  <c r="L697" i="1"/>
  <c r="K697" i="1"/>
  <c r="I697" i="1"/>
  <c r="J697" i="1" s="1"/>
  <c r="H697" i="1"/>
  <c r="G697" i="1"/>
  <c r="Q696" i="1"/>
  <c r="P696" i="1"/>
  <c r="N696" i="1"/>
  <c r="M696" i="1"/>
  <c r="L696" i="1"/>
  <c r="K696" i="1"/>
  <c r="I696" i="1"/>
  <c r="J696" i="1" s="1"/>
  <c r="H696" i="1"/>
  <c r="G696" i="1"/>
  <c r="Q695" i="1"/>
  <c r="P695" i="1"/>
  <c r="N695" i="1"/>
  <c r="M695" i="1"/>
  <c r="L695" i="1"/>
  <c r="K695" i="1"/>
  <c r="I695" i="1"/>
  <c r="J695" i="1" s="1"/>
  <c r="H695" i="1"/>
  <c r="G695" i="1"/>
  <c r="Q694" i="1"/>
  <c r="P694" i="1"/>
  <c r="N694" i="1"/>
  <c r="M694" i="1"/>
  <c r="L694" i="1"/>
  <c r="K694" i="1"/>
  <c r="I694" i="1"/>
  <c r="J694" i="1" s="1"/>
  <c r="H694" i="1"/>
  <c r="G694" i="1"/>
  <c r="Q693" i="1"/>
  <c r="P693" i="1"/>
  <c r="N693" i="1"/>
  <c r="M693" i="1"/>
  <c r="L693" i="1"/>
  <c r="K693" i="1"/>
  <c r="I693" i="1"/>
  <c r="J693" i="1" s="1"/>
  <c r="H693" i="1"/>
  <c r="G693" i="1"/>
  <c r="Q692" i="1"/>
  <c r="P692" i="1"/>
  <c r="N692" i="1"/>
  <c r="M692" i="1"/>
  <c r="L692" i="1"/>
  <c r="K692" i="1"/>
  <c r="I692" i="1"/>
  <c r="J692" i="1" s="1"/>
  <c r="H692" i="1"/>
  <c r="G692" i="1"/>
  <c r="Q691" i="1"/>
  <c r="P691" i="1"/>
  <c r="N691" i="1"/>
  <c r="M691" i="1"/>
  <c r="L691" i="1"/>
  <c r="K691" i="1"/>
  <c r="I691" i="1"/>
  <c r="J691" i="1" s="1"/>
  <c r="H691" i="1"/>
  <c r="G691" i="1"/>
  <c r="Q690" i="1"/>
  <c r="P690" i="1"/>
  <c r="N690" i="1"/>
  <c r="M690" i="1"/>
  <c r="L690" i="1"/>
  <c r="K690" i="1"/>
  <c r="J690" i="1"/>
  <c r="I690" i="1"/>
  <c r="H690" i="1"/>
  <c r="G690" i="1"/>
  <c r="Q689" i="1"/>
  <c r="P689" i="1"/>
  <c r="N689" i="1"/>
  <c r="M689" i="1"/>
  <c r="L689" i="1"/>
  <c r="K689" i="1"/>
  <c r="I689" i="1"/>
  <c r="J689" i="1" s="1"/>
  <c r="H689" i="1"/>
  <c r="G689" i="1"/>
  <c r="Q688" i="1"/>
  <c r="P688" i="1"/>
  <c r="N688" i="1"/>
  <c r="M688" i="1"/>
  <c r="L688" i="1"/>
  <c r="K688" i="1"/>
  <c r="I688" i="1"/>
  <c r="J688" i="1" s="1"/>
  <c r="H688" i="1"/>
  <c r="G688" i="1"/>
  <c r="Q687" i="1"/>
  <c r="P687" i="1"/>
  <c r="N687" i="1"/>
  <c r="M687" i="1"/>
  <c r="L687" i="1"/>
  <c r="K687" i="1"/>
  <c r="I687" i="1"/>
  <c r="J687" i="1" s="1"/>
  <c r="H687" i="1"/>
  <c r="G687" i="1"/>
  <c r="Q686" i="1"/>
  <c r="P686" i="1"/>
  <c r="N686" i="1"/>
  <c r="M686" i="1"/>
  <c r="L686" i="1"/>
  <c r="K686" i="1"/>
  <c r="I686" i="1"/>
  <c r="J686" i="1" s="1"/>
  <c r="H686" i="1"/>
  <c r="G686" i="1"/>
  <c r="Q685" i="1"/>
  <c r="P685" i="1"/>
  <c r="N685" i="1"/>
  <c r="M685" i="1"/>
  <c r="L685" i="1"/>
  <c r="K685" i="1"/>
  <c r="I685" i="1"/>
  <c r="J685" i="1" s="1"/>
  <c r="H685" i="1"/>
  <c r="G685" i="1"/>
  <c r="Q684" i="1"/>
  <c r="P684" i="1"/>
  <c r="N684" i="1"/>
  <c r="M684" i="1"/>
  <c r="L684" i="1"/>
  <c r="K684" i="1"/>
  <c r="I684" i="1"/>
  <c r="J684" i="1" s="1"/>
  <c r="H684" i="1"/>
  <c r="G684" i="1"/>
  <c r="Q683" i="1"/>
  <c r="P683" i="1"/>
  <c r="N683" i="1"/>
  <c r="M683" i="1"/>
  <c r="L683" i="1"/>
  <c r="K683" i="1"/>
  <c r="I683" i="1"/>
  <c r="J683" i="1" s="1"/>
  <c r="H683" i="1"/>
  <c r="G683" i="1"/>
  <c r="Q682" i="1"/>
  <c r="P682" i="1"/>
  <c r="N682" i="1"/>
  <c r="M682" i="1"/>
  <c r="L682" i="1"/>
  <c r="K682" i="1"/>
  <c r="J682" i="1"/>
  <c r="I682" i="1"/>
  <c r="H682" i="1"/>
  <c r="G682" i="1"/>
  <c r="Q681" i="1"/>
  <c r="P681" i="1"/>
  <c r="N681" i="1"/>
  <c r="M681" i="1"/>
  <c r="L681" i="1"/>
  <c r="K681" i="1"/>
  <c r="I681" i="1"/>
  <c r="J681" i="1" s="1"/>
  <c r="H681" i="1"/>
  <c r="G681" i="1"/>
  <c r="Q680" i="1"/>
  <c r="P680" i="1"/>
  <c r="N680" i="1"/>
  <c r="M680" i="1"/>
  <c r="L680" i="1"/>
  <c r="K680" i="1"/>
  <c r="I680" i="1"/>
  <c r="J680" i="1" s="1"/>
  <c r="H680" i="1"/>
  <c r="G680" i="1"/>
  <c r="Q679" i="1"/>
  <c r="P679" i="1"/>
  <c r="N679" i="1"/>
  <c r="M679" i="1"/>
  <c r="L679" i="1"/>
  <c r="K679" i="1"/>
  <c r="I679" i="1"/>
  <c r="J679" i="1" s="1"/>
  <c r="H679" i="1"/>
  <c r="G679" i="1"/>
  <c r="Q678" i="1"/>
  <c r="P678" i="1"/>
  <c r="N678" i="1"/>
  <c r="M678" i="1"/>
  <c r="L678" i="1"/>
  <c r="K678" i="1"/>
  <c r="I678" i="1"/>
  <c r="J678" i="1" s="1"/>
  <c r="H678" i="1"/>
  <c r="G678" i="1"/>
  <c r="Q677" i="1"/>
  <c r="P677" i="1"/>
  <c r="N677" i="1"/>
  <c r="M677" i="1"/>
  <c r="L677" i="1"/>
  <c r="K677" i="1"/>
  <c r="I677" i="1"/>
  <c r="J677" i="1" s="1"/>
  <c r="H677" i="1"/>
  <c r="G677" i="1"/>
  <c r="Q676" i="1"/>
  <c r="P676" i="1"/>
  <c r="N676" i="1"/>
  <c r="M676" i="1"/>
  <c r="L676" i="1"/>
  <c r="K676" i="1"/>
  <c r="I676" i="1"/>
  <c r="J676" i="1" s="1"/>
  <c r="H676" i="1"/>
  <c r="G676" i="1"/>
  <c r="Q675" i="1"/>
  <c r="P675" i="1"/>
  <c r="N675" i="1"/>
  <c r="M675" i="1"/>
  <c r="L675" i="1"/>
  <c r="K675" i="1"/>
  <c r="I675" i="1"/>
  <c r="J675" i="1" s="1"/>
  <c r="H675" i="1"/>
  <c r="G675" i="1"/>
  <c r="Q674" i="1"/>
  <c r="P674" i="1"/>
  <c r="N674" i="1"/>
  <c r="M674" i="1"/>
  <c r="L674" i="1"/>
  <c r="K674" i="1"/>
  <c r="J674" i="1"/>
  <c r="I674" i="1"/>
  <c r="H674" i="1"/>
  <c r="G674" i="1"/>
  <c r="Q673" i="1"/>
  <c r="P673" i="1"/>
  <c r="N673" i="1"/>
  <c r="M673" i="1"/>
  <c r="L673" i="1"/>
  <c r="K673" i="1"/>
  <c r="I673" i="1"/>
  <c r="J673" i="1" s="1"/>
  <c r="H673" i="1"/>
  <c r="G673" i="1"/>
  <c r="Q672" i="1"/>
  <c r="P672" i="1"/>
  <c r="N672" i="1"/>
  <c r="M672" i="1"/>
  <c r="L672" i="1"/>
  <c r="K672" i="1"/>
  <c r="I672" i="1"/>
  <c r="J672" i="1" s="1"/>
  <c r="H672" i="1"/>
  <c r="G672" i="1"/>
  <c r="Q671" i="1"/>
  <c r="P671" i="1"/>
  <c r="N671" i="1"/>
  <c r="M671" i="1"/>
  <c r="L671" i="1"/>
  <c r="K671" i="1"/>
  <c r="I671" i="1"/>
  <c r="J671" i="1" s="1"/>
  <c r="H671" i="1"/>
  <c r="G671" i="1"/>
  <c r="Q670" i="1"/>
  <c r="P670" i="1"/>
  <c r="N670" i="1"/>
  <c r="M670" i="1"/>
  <c r="L670" i="1"/>
  <c r="K670" i="1"/>
  <c r="I670" i="1"/>
  <c r="J670" i="1" s="1"/>
  <c r="H670" i="1"/>
  <c r="G670" i="1"/>
  <c r="Q669" i="1"/>
  <c r="P669" i="1"/>
  <c r="N669" i="1"/>
  <c r="M669" i="1"/>
  <c r="L669" i="1"/>
  <c r="K669" i="1"/>
  <c r="I669" i="1"/>
  <c r="J669" i="1" s="1"/>
  <c r="H669" i="1"/>
  <c r="G669" i="1"/>
  <c r="Q668" i="1"/>
  <c r="P668" i="1"/>
  <c r="N668" i="1"/>
  <c r="M668" i="1"/>
  <c r="L668" i="1"/>
  <c r="K668" i="1"/>
  <c r="I668" i="1"/>
  <c r="J668" i="1" s="1"/>
  <c r="H668" i="1"/>
  <c r="G668" i="1"/>
  <c r="Q667" i="1"/>
  <c r="P667" i="1"/>
  <c r="N667" i="1"/>
  <c r="M667" i="1"/>
  <c r="L667" i="1"/>
  <c r="K667" i="1"/>
  <c r="I667" i="1"/>
  <c r="J667" i="1" s="1"/>
  <c r="H667" i="1"/>
  <c r="G667" i="1"/>
  <c r="Q666" i="1"/>
  <c r="P666" i="1"/>
  <c r="N666" i="1"/>
  <c r="M666" i="1"/>
  <c r="L666" i="1"/>
  <c r="K666" i="1"/>
  <c r="J666" i="1"/>
  <c r="I666" i="1"/>
  <c r="H666" i="1"/>
  <c r="G666" i="1"/>
  <c r="Q665" i="1"/>
  <c r="P665" i="1"/>
  <c r="N665" i="1"/>
  <c r="M665" i="1"/>
  <c r="L665" i="1"/>
  <c r="K665" i="1"/>
  <c r="I665" i="1"/>
  <c r="J665" i="1" s="1"/>
  <c r="H665" i="1"/>
  <c r="G665" i="1"/>
  <c r="Q664" i="1"/>
  <c r="P664" i="1"/>
  <c r="N664" i="1"/>
  <c r="M664" i="1"/>
  <c r="L664" i="1"/>
  <c r="K664" i="1"/>
  <c r="I664" i="1"/>
  <c r="J664" i="1" s="1"/>
  <c r="H664" i="1"/>
  <c r="G664" i="1"/>
  <c r="Q663" i="1"/>
  <c r="P663" i="1"/>
  <c r="N663" i="1"/>
  <c r="M663" i="1"/>
  <c r="L663" i="1"/>
  <c r="K663" i="1"/>
  <c r="I663" i="1"/>
  <c r="J663" i="1" s="1"/>
  <c r="H663" i="1"/>
  <c r="G663" i="1"/>
  <c r="Q662" i="1"/>
  <c r="P662" i="1"/>
  <c r="N662" i="1"/>
  <c r="M662" i="1"/>
  <c r="L662" i="1"/>
  <c r="K662" i="1"/>
  <c r="I662" i="1"/>
  <c r="J662" i="1" s="1"/>
  <c r="H662" i="1"/>
  <c r="G662" i="1"/>
  <c r="Q661" i="1"/>
  <c r="P661" i="1"/>
  <c r="N661" i="1"/>
  <c r="M661" i="1"/>
  <c r="L661" i="1"/>
  <c r="K661" i="1"/>
  <c r="I661" i="1"/>
  <c r="J661" i="1" s="1"/>
  <c r="H661" i="1"/>
  <c r="G661" i="1"/>
  <c r="Q660" i="1"/>
  <c r="P660" i="1"/>
  <c r="N660" i="1"/>
  <c r="M660" i="1"/>
  <c r="L660" i="1"/>
  <c r="K660" i="1"/>
  <c r="J660" i="1"/>
  <c r="I660" i="1"/>
  <c r="H660" i="1"/>
  <c r="G660" i="1"/>
  <c r="Q659" i="1"/>
  <c r="P659" i="1"/>
  <c r="N659" i="1"/>
  <c r="M659" i="1"/>
  <c r="L659" i="1"/>
  <c r="K659" i="1"/>
  <c r="I659" i="1"/>
  <c r="J659" i="1" s="1"/>
  <c r="H659" i="1"/>
  <c r="G659" i="1"/>
  <c r="Q658" i="1"/>
  <c r="P658" i="1"/>
  <c r="N658" i="1"/>
  <c r="M658" i="1"/>
  <c r="L658" i="1"/>
  <c r="K658" i="1"/>
  <c r="J658" i="1"/>
  <c r="I658" i="1"/>
  <c r="H658" i="1"/>
  <c r="G658" i="1"/>
  <c r="Q657" i="1"/>
  <c r="P657" i="1"/>
  <c r="N657" i="1"/>
  <c r="M657" i="1"/>
  <c r="L657" i="1"/>
  <c r="K657" i="1"/>
  <c r="I657" i="1"/>
  <c r="J657" i="1" s="1"/>
  <c r="H657" i="1"/>
  <c r="G657" i="1"/>
  <c r="Q656" i="1"/>
  <c r="P656" i="1"/>
  <c r="N656" i="1"/>
  <c r="M656" i="1"/>
  <c r="L656" i="1"/>
  <c r="K656" i="1"/>
  <c r="I656" i="1"/>
  <c r="J656" i="1" s="1"/>
  <c r="H656" i="1"/>
  <c r="G656" i="1"/>
  <c r="Q655" i="1"/>
  <c r="P655" i="1"/>
  <c r="N655" i="1"/>
  <c r="M655" i="1"/>
  <c r="L655" i="1"/>
  <c r="K655" i="1"/>
  <c r="I655" i="1"/>
  <c r="J655" i="1" s="1"/>
  <c r="H655" i="1"/>
  <c r="G655" i="1"/>
  <c r="Q654" i="1"/>
  <c r="P654" i="1"/>
  <c r="N654" i="1"/>
  <c r="M654" i="1"/>
  <c r="L654" i="1"/>
  <c r="K654" i="1"/>
  <c r="I654" i="1"/>
  <c r="J654" i="1" s="1"/>
  <c r="H654" i="1"/>
  <c r="G654" i="1"/>
  <c r="Q653" i="1"/>
  <c r="P653" i="1"/>
  <c r="N653" i="1"/>
  <c r="M653" i="1"/>
  <c r="L653" i="1"/>
  <c r="K653" i="1"/>
  <c r="I653" i="1"/>
  <c r="J653" i="1" s="1"/>
  <c r="H653" i="1"/>
  <c r="G653" i="1"/>
  <c r="Q652" i="1"/>
  <c r="P652" i="1"/>
  <c r="N652" i="1"/>
  <c r="M652" i="1"/>
  <c r="L652" i="1"/>
  <c r="K652" i="1"/>
  <c r="I652" i="1"/>
  <c r="J652" i="1" s="1"/>
  <c r="H652" i="1"/>
  <c r="G652" i="1"/>
  <c r="Q651" i="1"/>
  <c r="P651" i="1"/>
  <c r="N651" i="1"/>
  <c r="M651" i="1"/>
  <c r="L651" i="1"/>
  <c r="K651" i="1"/>
  <c r="I651" i="1"/>
  <c r="J651" i="1" s="1"/>
  <c r="H651" i="1"/>
  <c r="G651" i="1"/>
  <c r="Q650" i="1"/>
  <c r="P650" i="1"/>
  <c r="N650" i="1"/>
  <c r="M650" i="1"/>
  <c r="L650" i="1"/>
  <c r="K650" i="1"/>
  <c r="J650" i="1"/>
  <c r="I650" i="1"/>
  <c r="H650" i="1"/>
  <c r="G650" i="1"/>
  <c r="Q649" i="1"/>
  <c r="P649" i="1"/>
  <c r="N649" i="1"/>
  <c r="M649" i="1"/>
  <c r="L649" i="1"/>
  <c r="K649" i="1"/>
  <c r="I649" i="1"/>
  <c r="J649" i="1" s="1"/>
  <c r="H649" i="1"/>
  <c r="G649" i="1"/>
  <c r="Q648" i="1"/>
  <c r="P648" i="1"/>
  <c r="N648" i="1"/>
  <c r="M648" i="1"/>
  <c r="L648" i="1"/>
  <c r="K648" i="1"/>
  <c r="I648" i="1"/>
  <c r="J648" i="1" s="1"/>
  <c r="H648" i="1"/>
  <c r="G648" i="1"/>
  <c r="Q647" i="1"/>
  <c r="P647" i="1"/>
  <c r="N647" i="1"/>
  <c r="M647" i="1"/>
  <c r="L647" i="1"/>
  <c r="K647" i="1"/>
  <c r="I647" i="1"/>
  <c r="J647" i="1" s="1"/>
  <c r="H647" i="1"/>
  <c r="G647" i="1"/>
  <c r="Q646" i="1"/>
  <c r="P646" i="1"/>
  <c r="N646" i="1"/>
  <c r="M646" i="1"/>
  <c r="L646" i="1"/>
  <c r="K646" i="1"/>
  <c r="I646" i="1"/>
  <c r="J646" i="1" s="1"/>
  <c r="H646" i="1"/>
  <c r="G646" i="1"/>
  <c r="Q645" i="1"/>
  <c r="P645" i="1"/>
  <c r="N645" i="1"/>
  <c r="M645" i="1"/>
  <c r="L645" i="1"/>
  <c r="K645" i="1"/>
  <c r="I645" i="1"/>
  <c r="J645" i="1" s="1"/>
  <c r="H645" i="1"/>
  <c r="G645" i="1"/>
  <c r="Q644" i="1"/>
  <c r="P644" i="1"/>
  <c r="N644" i="1"/>
  <c r="M644" i="1"/>
  <c r="L644" i="1"/>
  <c r="K644" i="1"/>
  <c r="J644" i="1"/>
  <c r="I644" i="1"/>
  <c r="H644" i="1"/>
  <c r="G644" i="1"/>
  <c r="Q643" i="1"/>
  <c r="P643" i="1"/>
  <c r="N643" i="1"/>
  <c r="M643" i="1"/>
  <c r="L643" i="1"/>
  <c r="K643" i="1"/>
  <c r="I643" i="1"/>
  <c r="J643" i="1" s="1"/>
  <c r="H643" i="1"/>
  <c r="G643" i="1"/>
  <c r="Q642" i="1"/>
  <c r="P642" i="1"/>
  <c r="N642" i="1"/>
  <c r="M642" i="1"/>
  <c r="L642" i="1"/>
  <c r="K642" i="1"/>
  <c r="J642" i="1"/>
  <c r="I642" i="1"/>
  <c r="H642" i="1"/>
  <c r="G642" i="1"/>
  <c r="Q641" i="1"/>
  <c r="P641" i="1"/>
  <c r="N641" i="1"/>
  <c r="M641" i="1"/>
  <c r="L641" i="1"/>
  <c r="K641" i="1"/>
  <c r="I641" i="1"/>
  <c r="J641" i="1" s="1"/>
  <c r="H641" i="1"/>
  <c r="G641" i="1"/>
  <c r="Q640" i="1"/>
  <c r="P640" i="1"/>
  <c r="N640" i="1"/>
  <c r="M640" i="1"/>
  <c r="L640" i="1"/>
  <c r="K640" i="1"/>
  <c r="I640" i="1"/>
  <c r="J640" i="1" s="1"/>
  <c r="H640" i="1"/>
  <c r="G640" i="1"/>
  <c r="Q639" i="1"/>
  <c r="P639" i="1"/>
  <c r="N639" i="1"/>
  <c r="M639" i="1"/>
  <c r="L639" i="1"/>
  <c r="K639" i="1"/>
  <c r="I639" i="1"/>
  <c r="J639" i="1" s="1"/>
  <c r="H639" i="1"/>
  <c r="G639" i="1"/>
  <c r="Q638" i="1"/>
  <c r="P638" i="1"/>
  <c r="N638" i="1"/>
  <c r="M638" i="1"/>
  <c r="L638" i="1"/>
  <c r="K638" i="1"/>
  <c r="I638" i="1"/>
  <c r="J638" i="1" s="1"/>
  <c r="H638" i="1"/>
  <c r="G638" i="1"/>
  <c r="Q637" i="1"/>
  <c r="P637" i="1"/>
  <c r="N637" i="1"/>
  <c r="M637" i="1"/>
  <c r="L637" i="1"/>
  <c r="K637" i="1"/>
  <c r="I637" i="1"/>
  <c r="J637" i="1" s="1"/>
  <c r="H637" i="1"/>
  <c r="G637" i="1"/>
  <c r="Q636" i="1"/>
  <c r="P636" i="1"/>
  <c r="N636" i="1"/>
  <c r="M636" i="1"/>
  <c r="L636" i="1"/>
  <c r="K636" i="1"/>
  <c r="J636" i="1"/>
  <c r="I636" i="1"/>
  <c r="H636" i="1"/>
  <c r="G636" i="1"/>
  <c r="Q635" i="1"/>
  <c r="P635" i="1"/>
  <c r="N635" i="1"/>
  <c r="M635" i="1"/>
  <c r="L635" i="1"/>
  <c r="K635" i="1"/>
  <c r="I635" i="1"/>
  <c r="J635" i="1" s="1"/>
  <c r="H635" i="1"/>
  <c r="G635" i="1"/>
  <c r="Q634" i="1"/>
  <c r="P634" i="1"/>
  <c r="N634" i="1"/>
  <c r="M634" i="1"/>
  <c r="L634" i="1"/>
  <c r="K634" i="1"/>
  <c r="J634" i="1"/>
  <c r="I634" i="1"/>
  <c r="H634" i="1"/>
  <c r="G634" i="1"/>
  <c r="Q633" i="1"/>
  <c r="P633" i="1"/>
  <c r="N633" i="1"/>
  <c r="M633" i="1"/>
  <c r="L633" i="1"/>
  <c r="K633" i="1"/>
  <c r="I633" i="1"/>
  <c r="J633" i="1" s="1"/>
  <c r="H633" i="1"/>
  <c r="G633" i="1"/>
  <c r="Q632" i="1"/>
  <c r="P632" i="1"/>
  <c r="N632" i="1"/>
  <c r="M632" i="1"/>
  <c r="L632" i="1"/>
  <c r="K632" i="1"/>
  <c r="I632" i="1"/>
  <c r="J632" i="1" s="1"/>
  <c r="H632" i="1"/>
  <c r="G632" i="1"/>
  <c r="Q631" i="1"/>
  <c r="P631" i="1"/>
  <c r="N631" i="1"/>
  <c r="M631" i="1"/>
  <c r="L631" i="1"/>
  <c r="K631" i="1"/>
  <c r="I631" i="1"/>
  <c r="J631" i="1" s="1"/>
  <c r="H631" i="1"/>
  <c r="G631" i="1"/>
  <c r="Q630" i="1"/>
  <c r="P630" i="1"/>
  <c r="N630" i="1"/>
  <c r="M630" i="1"/>
  <c r="L630" i="1"/>
  <c r="K630" i="1"/>
  <c r="I630" i="1"/>
  <c r="J630" i="1" s="1"/>
  <c r="H630" i="1"/>
  <c r="G630" i="1"/>
  <c r="Q629" i="1"/>
  <c r="P629" i="1"/>
  <c r="N629" i="1"/>
  <c r="M629" i="1"/>
  <c r="L629" i="1"/>
  <c r="K629" i="1"/>
  <c r="I629" i="1"/>
  <c r="J629" i="1" s="1"/>
  <c r="H629" i="1"/>
  <c r="G629" i="1"/>
  <c r="Q628" i="1"/>
  <c r="P628" i="1"/>
  <c r="N628" i="1"/>
  <c r="M628" i="1"/>
  <c r="L628" i="1"/>
  <c r="K628" i="1"/>
  <c r="I628" i="1"/>
  <c r="J628" i="1" s="1"/>
  <c r="H628" i="1"/>
  <c r="G628" i="1"/>
  <c r="Q627" i="1"/>
  <c r="P627" i="1"/>
  <c r="N627" i="1"/>
  <c r="M627" i="1"/>
  <c r="L627" i="1"/>
  <c r="K627" i="1"/>
  <c r="I627" i="1"/>
  <c r="J627" i="1" s="1"/>
  <c r="H627" i="1"/>
  <c r="G627" i="1"/>
  <c r="Q626" i="1"/>
  <c r="P626" i="1"/>
  <c r="N626" i="1"/>
  <c r="M626" i="1"/>
  <c r="L626" i="1"/>
  <c r="K626" i="1"/>
  <c r="J626" i="1"/>
  <c r="I626" i="1"/>
  <c r="H626" i="1"/>
  <c r="G626" i="1"/>
  <c r="Q625" i="1"/>
  <c r="P625" i="1"/>
  <c r="N625" i="1"/>
  <c r="M625" i="1"/>
  <c r="L625" i="1"/>
  <c r="K625" i="1"/>
  <c r="I625" i="1"/>
  <c r="J625" i="1" s="1"/>
  <c r="H625" i="1"/>
  <c r="G625" i="1"/>
  <c r="Q624" i="1"/>
  <c r="P624" i="1"/>
  <c r="N624" i="1"/>
  <c r="M624" i="1"/>
  <c r="L624" i="1"/>
  <c r="K624" i="1"/>
  <c r="I624" i="1"/>
  <c r="J624" i="1" s="1"/>
  <c r="H624" i="1"/>
  <c r="G624" i="1"/>
  <c r="Q623" i="1"/>
  <c r="P623" i="1"/>
  <c r="N623" i="1"/>
  <c r="M623" i="1"/>
  <c r="L623" i="1"/>
  <c r="K623" i="1"/>
  <c r="I623" i="1"/>
  <c r="J623" i="1" s="1"/>
  <c r="H623" i="1"/>
  <c r="G623" i="1"/>
  <c r="Q622" i="1"/>
  <c r="P622" i="1"/>
  <c r="N622" i="1"/>
  <c r="M622" i="1"/>
  <c r="L622" i="1"/>
  <c r="K622" i="1"/>
  <c r="I622" i="1"/>
  <c r="J622" i="1" s="1"/>
  <c r="H622" i="1"/>
  <c r="G622" i="1"/>
  <c r="Q621" i="1"/>
  <c r="P621" i="1"/>
  <c r="N621" i="1"/>
  <c r="M621" i="1"/>
  <c r="L621" i="1"/>
  <c r="K621" i="1"/>
  <c r="I621" i="1"/>
  <c r="J621" i="1" s="1"/>
  <c r="H621" i="1"/>
  <c r="G621" i="1"/>
  <c r="Q620" i="1"/>
  <c r="P620" i="1"/>
  <c r="N620" i="1"/>
  <c r="M620" i="1"/>
  <c r="L620" i="1"/>
  <c r="K620" i="1"/>
  <c r="I620" i="1"/>
  <c r="J620" i="1" s="1"/>
  <c r="H620" i="1"/>
  <c r="G620" i="1"/>
  <c r="Q619" i="1"/>
  <c r="P619" i="1"/>
  <c r="N619" i="1"/>
  <c r="M619" i="1"/>
  <c r="L619" i="1"/>
  <c r="K619" i="1"/>
  <c r="I619" i="1"/>
  <c r="J619" i="1" s="1"/>
  <c r="H619" i="1"/>
  <c r="G619" i="1"/>
  <c r="Q618" i="1"/>
  <c r="P618" i="1"/>
  <c r="N618" i="1"/>
  <c r="M618" i="1"/>
  <c r="L618" i="1"/>
  <c r="K618" i="1"/>
  <c r="J618" i="1"/>
  <c r="I618" i="1"/>
  <c r="H618" i="1"/>
  <c r="G618" i="1"/>
  <c r="Q617" i="1"/>
  <c r="P617" i="1"/>
  <c r="N617" i="1"/>
  <c r="M617" i="1"/>
  <c r="L617" i="1"/>
  <c r="K617" i="1"/>
  <c r="I617" i="1"/>
  <c r="J617" i="1" s="1"/>
  <c r="H617" i="1"/>
  <c r="G617" i="1"/>
  <c r="Q616" i="1"/>
  <c r="P616" i="1"/>
  <c r="N616" i="1"/>
  <c r="M616" i="1"/>
  <c r="L616" i="1"/>
  <c r="K616" i="1"/>
  <c r="I616" i="1"/>
  <c r="J616" i="1" s="1"/>
  <c r="H616" i="1"/>
  <c r="G616" i="1"/>
  <c r="Q615" i="1"/>
  <c r="P615" i="1"/>
  <c r="N615" i="1"/>
  <c r="M615" i="1"/>
  <c r="L615" i="1"/>
  <c r="K615" i="1"/>
  <c r="I615" i="1"/>
  <c r="J615" i="1" s="1"/>
  <c r="H615" i="1"/>
  <c r="G615" i="1"/>
  <c r="Q614" i="1"/>
  <c r="P614" i="1"/>
  <c r="N614" i="1"/>
  <c r="M614" i="1"/>
  <c r="L614" i="1"/>
  <c r="K614" i="1"/>
  <c r="I614" i="1"/>
  <c r="J614" i="1" s="1"/>
  <c r="H614" i="1"/>
  <c r="G614" i="1"/>
  <c r="Q613" i="1"/>
  <c r="P613" i="1"/>
  <c r="N613" i="1"/>
  <c r="M613" i="1"/>
  <c r="L613" i="1"/>
  <c r="K613" i="1"/>
  <c r="I613" i="1"/>
  <c r="J613" i="1" s="1"/>
  <c r="H613" i="1"/>
  <c r="G613" i="1"/>
  <c r="Q612" i="1"/>
  <c r="P612" i="1"/>
  <c r="N612" i="1"/>
  <c r="M612" i="1"/>
  <c r="L612" i="1"/>
  <c r="K612" i="1"/>
  <c r="I612" i="1"/>
  <c r="J612" i="1" s="1"/>
  <c r="H612" i="1"/>
  <c r="G612" i="1"/>
  <c r="Q611" i="1"/>
  <c r="P611" i="1"/>
  <c r="N611" i="1"/>
  <c r="M611" i="1"/>
  <c r="L611" i="1"/>
  <c r="K611" i="1"/>
  <c r="I611" i="1"/>
  <c r="J611" i="1" s="1"/>
  <c r="H611" i="1"/>
  <c r="G611" i="1"/>
  <c r="Q610" i="1"/>
  <c r="P610" i="1"/>
  <c r="N610" i="1"/>
  <c r="M610" i="1"/>
  <c r="L610" i="1"/>
  <c r="K610" i="1"/>
  <c r="J610" i="1"/>
  <c r="I610" i="1"/>
  <c r="H610" i="1"/>
  <c r="G610" i="1"/>
  <c r="Q609" i="1"/>
  <c r="P609" i="1"/>
  <c r="N609" i="1"/>
  <c r="M609" i="1"/>
  <c r="L609" i="1"/>
  <c r="K609" i="1"/>
  <c r="I609" i="1"/>
  <c r="J609" i="1" s="1"/>
  <c r="H609" i="1"/>
  <c r="G609" i="1"/>
  <c r="Q608" i="1"/>
  <c r="P608" i="1"/>
  <c r="N608" i="1"/>
  <c r="M608" i="1"/>
  <c r="L608" i="1"/>
  <c r="K608" i="1"/>
  <c r="I608" i="1"/>
  <c r="J608" i="1" s="1"/>
  <c r="H608" i="1"/>
  <c r="G608" i="1"/>
  <c r="Q607" i="1"/>
  <c r="P607" i="1"/>
  <c r="N607" i="1"/>
  <c r="M607" i="1"/>
  <c r="L607" i="1"/>
  <c r="K607" i="1"/>
  <c r="I607" i="1"/>
  <c r="J607" i="1" s="1"/>
  <c r="H607" i="1"/>
  <c r="G607" i="1"/>
  <c r="Q606" i="1"/>
  <c r="P606" i="1"/>
  <c r="N606" i="1"/>
  <c r="M606" i="1"/>
  <c r="L606" i="1"/>
  <c r="K606" i="1"/>
  <c r="I606" i="1"/>
  <c r="J606" i="1" s="1"/>
  <c r="H606" i="1"/>
  <c r="G606" i="1"/>
  <c r="Q605" i="1"/>
  <c r="P605" i="1"/>
  <c r="N605" i="1"/>
  <c r="M605" i="1"/>
  <c r="L605" i="1"/>
  <c r="K605" i="1"/>
  <c r="I605" i="1"/>
  <c r="J605" i="1" s="1"/>
  <c r="H605" i="1"/>
  <c r="G605" i="1"/>
  <c r="Q604" i="1"/>
  <c r="P604" i="1"/>
  <c r="N604" i="1"/>
  <c r="M604" i="1"/>
  <c r="L604" i="1"/>
  <c r="K604" i="1"/>
  <c r="J604" i="1"/>
  <c r="I604" i="1"/>
  <c r="H604" i="1"/>
  <c r="G604" i="1"/>
  <c r="Q603" i="1"/>
  <c r="P603" i="1"/>
  <c r="N603" i="1"/>
  <c r="M603" i="1"/>
  <c r="L603" i="1"/>
  <c r="K603" i="1"/>
  <c r="I603" i="1"/>
  <c r="J603" i="1" s="1"/>
  <c r="H603" i="1"/>
  <c r="G603" i="1"/>
  <c r="Q602" i="1"/>
  <c r="P602" i="1"/>
  <c r="N602" i="1"/>
  <c r="M602" i="1"/>
  <c r="L602" i="1"/>
  <c r="K602" i="1"/>
  <c r="J602" i="1"/>
  <c r="I602" i="1"/>
  <c r="H602" i="1"/>
  <c r="G602" i="1"/>
  <c r="Q601" i="1"/>
  <c r="P601" i="1"/>
  <c r="N601" i="1"/>
  <c r="M601" i="1"/>
  <c r="L601" i="1"/>
  <c r="K601" i="1"/>
  <c r="I601" i="1"/>
  <c r="J601" i="1" s="1"/>
  <c r="H601" i="1"/>
  <c r="G601" i="1"/>
  <c r="Q600" i="1"/>
  <c r="P600" i="1"/>
  <c r="N600" i="1"/>
  <c r="M600" i="1"/>
  <c r="L600" i="1"/>
  <c r="K600" i="1"/>
  <c r="I600" i="1"/>
  <c r="J600" i="1" s="1"/>
  <c r="H600" i="1"/>
  <c r="G600" i="1"/>
  <c r="Q599" i="1"/>
  <c r="P599" i="1"/>
  <c r="N599" i="1"/>
  <c r="M599" i="1"/>
  <c r="L599" i="1"/>
  <c r="K599" i="1"/>
  <c r="I599" i="1"/>
  <c r="J599" i="1" s="1"/>
  <c r="H599" i="1"/>
  <c r="G599" i="1"/>
  <c r="Q598" i="1"/>
  <c r="P598" i="1"/>
  <c r="N598" i="1"/>
  <c r="M598" i="1"/>
  <c r="L598" i="1"/>
  <c r="K598" i="1"/>
  <c r="I598" i="1"/>
  <c r="J598" i="1" s="1"/>
  <c r="H598" i="1"/>
  <c r="G598" i="1"/>
  <c r="Q597" i="1"/>
  <c r="P597" i="1"/>
  <c r="N597" i="1"/>
  <c r="M597" i="1"/>
  <c r="L597" i="1"/>
  <c r="K597" i="1"/>
  <c r="I597" i="1"/>
  <c r="J597" i="1" s="1"/>
  <c r="H597" i="1"/>
  <c r="G597" i="1"/>
  <c r="Q596" i="1"/>
  <c r="P596" i="1"/>
  <c r="N596" i="1"/>
  <c r="M596" i="1"/>
  <c r="L596" i="1"/>
  <c r="K596" i="1"/>
  <c r="I596" i="1"/>
  <c r="J596" i="1" s="1"/>
  <c r="H596" i="1"/>
  <c r="G596" i="1"/>
  <c r="Q595" i="1"/>
  <c r="P595" i="1"/>
  <c r="N595" i="1"/>
  <c r="M595" i="1"/>
  <c r="L595" i="1"/>
  <c r="K595" i="1"/>
  <c r="I595" i="1"/>
  <c r="J595" i="1" s="1"/>
  <c r="H595" i="1"/>
  <c r="G595" i="1"/>
  <c r="Q594" i="1"/>
  <c r="P594" i="1"/>
  <c r="N594" i="1"/>
  <c r="M594" i="1"/>
  <c r="L594" i="1"/>
  <c r="K594" i="1"/>
  <c r="J594" i="1"/>
  <c r="I594" i="1"/>
  <c r="H594" i="1"/>
  <c r="G594" i="1"/>
  <c r="Q593" i="1"/>
  <c r="P593" i="1"/>
  <c r="N593" i="1"/>
  <c r="M593" i="1"/>
  <c r="L593" i="1"/>
  <c r="K593" i="1"/>
  <c r="I593" i="1"/>
  <c r="J593" i="1" s="1"/>
  <c r="H593" i="1"/>
  <c r="G593" i="1"/>
  <c r="Q592" i="1"/>
  <c r="P592" i="1"/>
  <c r="N592" i="1"/>
  <c r="M592" i="1"/>
  <c r="L592" i="1"/>
  <c r="K592" i="1"/>
  <c r="I592" i="1"/>
  <c r="J592" i="1" s="1"/>
  <c r="H592" i="1"/>
  <c r="G592" i="1"/>
  <c r="Q591" i="1"/>
  <c r="P591" i="1"/>
  <c r="N591" i="1"/>
  <c r="M591" i="1"/>
  <c r="L591" i="1"/>
  <c r="K591" i="1"/>
  <c r="I591" i="1"/>
  <c r="J591" i="1" s="1"/>
  <c r="H591" i="1"/>
  <c r="G591" i="1"/>
  <c r="Q590" i="1"/>
  <c r="P590" i="1"/>
  <c r="N590" i="1"/>
  <c r="M590" i="1"/>
  <c r="L590" i="1"/>
  <c r="K590" i="1"/>
  <c r="I590" i="1"/>
  <c r="J590" i="1" s="1"/>
  <c r="H590" i="1"/>
  <c r="G590" i="1"/>
  <c r="Q589" i="1"/>
  <c r="P589" i="1"/>
  <c r="N589" i="1"/>
  <c r="M589" i="1"/>
  <c r="L589" i="1"/>
  <c r="K589" i="1"/>
  <c r="I589" i="1"/>
  <c r="J589" i="1" s="1"/>
  <c r="H589" i="1"/>
  <c r="G589" i="1"/>
  <c r="Q588" i="1"/>
  <c r="P588" i="1"/>
  <c r="N588" i="1"/>
  <c r="M588" i="1"/>
  <c r="L588" i="1"/>
  <c r="K588" i="1"/>
  <c r="J588" i="1"/>
  <c r="I588" i="1"/>
  <c r="H588" i="1"/>
  <c r="G588" i="1"/>
  <c r="Q587" i="1"/>
  <c r="P587" i="1"/>
  <c r="N587" i="1"/>
  <c r="M587" i="1"/>
  <c r="L587" i="1"/>
  <c r="K587" i="1"/>
  <c r="I587" i="1"/>
  <c r="J587" i="1" s="1"/>
  <c r="H587" i="1"/>
  <c r="G587" i="1"/>
  <c r="Q586" i="1"/>
  <c r="P586" i="1"/>
  <c r="N586" i="1"/>
  <c r="M586" i="1"/>
  <c r="L586" i="1"/>
  <c r="K586" i="1"/>
  <c r="J586" i="1"/>
  <c r="I586" i="1"/>
  <c r="H586" i="1"/>
  <c r="G586" i="1"/>
  <c r="Q585" i="1"/>
  <c r="P585" i="1"/>
  <c r="N585" i="1"/>
  <c r="M585" i="1"/>
  <c r="L585" i="1"/>
  <c r="K585" i="1"/>
  <c r="I585" i="1"/>
  <c r="J585" i="1" s="1"/>
  <c r="H585" i="1"/>
  <c r="G585" i="1"/>
  <c r="Q584" i="1"/>
  <c r="P584" i="1"/>
  <c r="N584" i="1"/>
  <c r="M584" i="1"/>
  <c r="L584" i="1"/>
  <c r="K584" i="1"/>
  <c r="I584" i="1"/>
  <c r="J584" i="1" s="1"/>
  <c r="H584" i="1"/>
  <c r="G584" i="1"/>
  <c r="Q583" i="1"/>
  <c r="P583" i="1"/>
  <c r="N583" i="1"/>
  <c r="M583" i="1"/>
  <c r="L583" i="1"/>
  <c r="K583" i="1"/>
  <c r="I583" i="1"/>
  <c r="J583" i="1" s="1"/>
  <c r="H583" i="1"/>
  <c r="G583" i="1"/>
  <c r="Q582" i="1"/>
  <c r="P582" i="1"/>
  <c r="N582" i="1"/>
  <c r="M582" i="1"/>
  <c r="L582" i="1"/>
  <c r="K582" i="1"/>
  <c r="I582" i="1"/>
  <c r="J582" i="1" s="1"/>
  <c r="H582" i="1"/>
  <c r="G582" i="1"/>
  <c r="Q581" i="1"/>
  <c r="P581" i="1"/>
  <c r="N581" i="1"/>
  <c r="M581" i="1"/>
  <c r="L581" i="1"/>
  <c r="K581" i="1"/>
  <c r="I581" i="1"/>
  <c r="J581" i="1" s="1"/>
  <c r="H581" i="1"/>
  <c r="G581" i="1"/>
  <c r="Q580" i="1"/>
  <c r="P580" i="1"/>
  <c r="N580" i="1"/>
  <c r="M580" i="1"/>
  <c r="L580" i="1"/>
  <c r="K580" i="1"/>
  <c r="J580" i="1"/>
  <c r="I580" i="1"/>
  <c r="H580" i="1"/>
  <c r="G580" i="1"/>
  <c r="Q579" i="1"/>
  <c r="P579" i="1"/>
  <c r="N579" i="1"/>
  <c r="M579" i="1"/>
  <c r="L579" i="1"/>
  <c r="K579" i="1"/>
  <c r="I579" i="1"/>
  <c r="J579" i="1" s="1"/>
  <c r="H579" i="1"/>
  <c r="G579" i="1"/>
  <c r="Q578" i="1"/>
  <c r="P578" i="1"/>
  <c r="N578" i="1"/>
  <c r="M578" i="1"/>
  <c r="L578" i="1"/>
  <c r="K578" i="1"/>
  <c r="J578" i="1"/>
  <c r="I578" i="1"/>
  <c r="H578" i="1"/>
  <c r="G578" i="1"/>
  <c r="Q577" i="1"/>
  <c r="P577" i="1"/>
  <c r="N577" i="1"/>
  <c r="M577" i="1"/>
  <c r="L577" i="1"/>
  <c r="K577" i="1"/>
  <c r="I577" i="1"/>
  <c r="J577" i="1" s="1"/>
  <c r="H577" i="1"/>
  <c r="G577" i="1"/>
  <c r="Q576" i="1"/>
  <c r="P576" i="1"/>
  <c r="N576" i="1"/>
  <c r="M576" i="1"/>
  <c r="L576" i="1"/>
  <c r="K576" i="1"/>
  <c r="I576" i="1"/>
  <c r="J576" i="1" s="1"/>
  <c r="H576" i="1"/>
  <c r="G576" i="1"/>
  <c r="Q575" i="1"/>
  <c r="P575" i="1"/>
  <c r="N575" i="1"/>
  <c r="M575" i="1"/>
  <c r="L575" i="1"/>
  <c r="K575" i="1"/>
  <c r="I575" i="1"/>
  <c r="J575" i="1" s="1"/>
  <c r="H575" i="1"/>
  <c r="G575" i="1"/>
  <c r="Q574" i="1"/>
  <c r="P574" i="1"/>
  <c r="N574" i="1"/>
  <c r="M574" i="1"/>
  <c r="L574" i="1"/>
  <c r="K574" i="1"/>
  <c r="I574" i="1"/>
  <c r="J574" i="1" s="1"/>
  <c r="H574" i="1"/>
  <c r="G574" i="1"/>
  <c r="Q573" i="1"/>
  <c r="P573" i="1"/>
  <c r="N573" i="1"/>
  <c r="M573" i="1"/>
  <c r="L573" i="1"/>
  <c r="K573" i="1"/>
  <c r="I573" i="1"/>
  <c r="J573" i="1" s="1"/>
  <c r="H573" i="1"/>
  <c r="G573" i="1"/>
  <c r="Q572" i="1"/>
  <c r="P572" i="1"/>
  <c r="N572" i="1"/>
  <c r="M572" i="1"/>
  <c r="L572" i="1"/>
  <c r="K572" i="1"/>
  <c r="J572" i="1"/>
  <c r="I572" i="1"/>
  <c r="H572" i="1"/>
  <c r="G572" i="1"/>
  <c r="Q571" i="1"/>
  <c r="P571" i="1"/>
  <c r="N571" i="1"/>
  <c r="M571" i="1"/>
  <c r="L571" i="1"/>
  <c r="K571" i="1"/>
  <c r="I571" i="1"/>
  <c r="J571" i="1" s="1"/>
  <c r="H571" i="1"/>
  <c r="G571" i="1"/>
  <c r="Q570" i="1"/>
  <c r="P570" i="1"/>
  <c r="N570" i="1"/>
  <c r="M570" i="1"/>
  <c r="L570" i="1"/>
  <c r="K570" i="1"/>
  <c r="J570" i="1"/>
  <c r="I570" i="1"/>
  <c r="H570" i="1"/>
  <c r="G570" i="1"/>
  <c r="Q569" i="1"/>
  <c r="P569" i="1"/>
  <c r="N569" i="1"/>
  <c r="M569" i="1"/>
  <c r="L569" i="1"/>
  <c r="K569" i="1"/>
  <c r="I569" i="1"/>
  <c r="J569" i="1" s="1"/>
  <c r="H569" i="1"/>
  <c r="G569" i="1"/>
  <c r="Q568" i="1"/>
  <c r="P568" i="1"/>
  <c r="N568" i="1"/>
  <c r="M568" i="1"/>
  <c r="L568" i="1"/>
  <c r="K568" i="1"/>
  <c r="I568" i="1"/>
  <c r="J568" i="1" s="1"/>
  <c r="H568" i="1"/>
  <c r="G568" i="1"/>
  <c r="Q567" i="1"/>
  <c r="P567" i="1"/>
  <c r="N567" i="1"/>
  <c r="M567" i="1"/>
  <c r="L567" i="1"/>
  <c r="K567" i="1"/>
  <c r="I567" i="1"/>
  <c r="J567" i="1" s="1"/>
  <c r="H567" i="1"/>
  <c r="G567" i="1"/>
  <c r="Q566" i="1"/>
  <c r="P566" i="1"/>
  <c r="N566" i="1"/>
  <c r="M566" i="1"/>
  <c r="L566" i="1"/>
  <c r="K566" i="1"/>
  <c r="I566" i="1"/>
  <c r="J566" i="1" s="1"/>
  <c r="H566" i="1"/>
  <c r="G566" i="1"/>
  <c r="Q565" i="1"/>
  <c r="P565" i="1"/>
  <c r="N565" i="1"/>
  <c r="M565" i="1"/>
  <c r="L565" i="1"/>
  <c r="K565" i="1"/>
  <c r="I565" i="1"/>
  <c r="J565" i="1" s="1"/>
  <c r="H565" i="1"/>
  <c r="G565" i="1"/>
  <c r="Q564" i="1"/>
  <c r="P564" i="1"/>
  <c r="N564" i="1"/>
  <c r="M564" i="1"/>
  <c r="L564" i="1"/>
  <c r="K564" i="1"/>
  <c r="J564" i="1"/>
  <c r="I564" i="1"/>
  <c r="H564" i="1"/>
  <c r="G564" i="1"/>
  <c r="Q563" i="1"/>
  <c r="P563" i="1"/>
  <c r="N563" i="1"/>
  <c r="M563" i="1"/>
  <c r="L563" i="1"/>
  <c r="K563" i="1"/>
  <c r="I563" i="1"/>
  <c r="J563" i="1" s="1"/>
  <c r="H563" i="1"/>
  <c r="G563" i="1"/>
  <c r="Q562" i="1"/>
  <c r="P562" i="1"/>
  <c r="N562" i="1"/>
  <c r="M562" i="1"/>
  <c r="L562" i="1"/>
  <c r="K562" i="1"/>
  <c r="J562" i="1"/>
  <c r="I562" i="1"/>
  <c r="H562" i="1"/>
  <c r="G562" i="1"/>
  <c r="Q561" i="1"/>
  <c r="P561" i="1"/>
  <c r="N561" i="1"/>
  <c r="M561" i="1"/>
  <c r="L561" i="1"/>
  <c r="K561" i="1"/>
  <c r="I561" i="1"/>
  <c r="J561" i="1" s="1"/>
  <c r="H561" i="1"/>
  <c r="G561" i="1"/>
  <c r="Q560" i="1"/>
  <c r="P560" i="1"/>
  <c r="N560" i="1"/>
  <c r="M560" i="1"/>
  <c r="L560" i="1"/>
  <c r="K560" i="1"/>
  <c r="I560" i="1"/>
  <c r="J560" i="1" s="1"/>
  <c r="H560" i="1"/>
  <c r="G560" i="1"/>
  <c r="Q559" i="1"/>
  <c r="P559" i="1"/>
  <c r="N559" i="1"/>
  <c r="M559" i="1"/>
  <c r="L559" i="1"/>
  <c r="K559" i="1"/>
  <c r="I559" i="1"/>
  <c r="J559" i="1" s="1"/>
  <c r="H559" i="1"/>
  <c r="G559" i="1"/>
  <c r="Q558" i="1"/>
  <c r="P558" i="1"/>
  <c r="N558" i="1"/>
  <c r="M558" i="1"/>
  <c r="L558" i="1"/>
  <c r="K558" i="1"/>
  <c r="I558" i="1"/>
  <c r="J558" i="1" s="1"/>
  <c r="H558" i="1"/>
  <c r="G558" i="1"/>
  <c r="Q557" i="1"/>
  <c r="P557" i="1"/>
  <c r="N557" i="1"/>
  <c r="M557" i="1"/>
  <c r="L557" i="1"/>
  <c r="K557" i="1"/>
  <c r="I557" i="1"/>
  <c r="J557" i="1" s="1"/>
  <c r="H557" i="1"/>
  <c r="G557" i="1"/>
  <c r="Q556" i="1"/>
  <c r="P556" i="1"/>
  <c r="N556" i="1"/>
  <c r="M556" i="1"/>
  <c r="L556" i="1"/>
  <c r="K556" i="1"/>
  <c r="J556" i="1"/>
  <c r="I556" i="1"/>
  <c r="H556" i="1"/>
  <c r="G556" i="1"/>
  <c r="Q555" i="1"/>
  <c r="P555" i="1"/>
  <c r="N555" i="1"/>
  <c r="M555" i="1"/>
  <c r="L555" i="1"/>
  <c r="K555" i="1"/>
  <c r="I555" i="1"/>
  <c r="J555" i="1" s="1"/>
  <c r="H555" i="1"/>
  <c r="G555" i="1"/>
  <c r="Q554" i="1"/>
  <c r="P554" i="1"/>
  <c r="N554" i="1"/>
  <c r="M554" i="1"/>
  <c r="L554" i="1"/>
  <c r="K554" i="1"/>
  <c r="J554" i="1"/>
  <c r="I554" i="1"/>
  <c r="H554" i="1"/>
  <c r="G554" i="1"/>
  <c r="Q553" i="1"/>
  <c r="P553" i="1"/>
  <c r="N553" i="1"/>
  <c r="M553" i="1"/>
  <c r="L553" i="1"/>
  <c r="K553" i="1"/>
  <c r="I553" i="1"/>
  <c r="J553" i="1" s="1"/>
  <c r="H553" i="1"/>
  <c r="G553" i="1"/>
  <c r="Q552" i="1"/>
  <c r="P552" i="1"/>
  <c r="N552" i="1"/>
  <c r="M552" i="1"/>
  <c r="L552" i="1"/>
  <c r="K552" i="1"/>
  <c r="I552" i="1"/>
  <c r="J552" i="1" s="1"/>
  <c r="H552" i="1"/>
  <c r="G552" i="1"/>
  <c r="Q551" i="1"/>
  <c r="P551" i="1"/>
  <c r="N551" i="1"/>
  <c r="M551" i="1"/>
  <c r="L551" i="1"/>
  <c r="K551" i="1"/>
  <c r="I551" i="1"/>
  <c r="J551" i="1" s="1"/>
  <c r="H551" i="1"/>
  <c r="G551" i="1"/>
  <c r="Q550" i="1"/>
  <c r="P550" i="1"/>
  <c r="N550" i="1"/>
  <c r="M550" i="1"/>
  <c r="L550" i="1"/>
  <c r="K550" i="1"/>
  <c r="I550" i="1"/>
  <c r="J550" i="1" s="1"/>
  <c r="H550" i="1"/>
  <c r="G550" i="1"/>
  <c r="Q549" i="1"/>
  <c r="P549" i="1"/>
  <c r="N549" i="1"/>
  <c r="M549" i="1"/>
  <c r="L549" i="1"/>
  <c r="K549" i="1"/>
  <c r="I549" i="1"/>
  <c r="J549" i="1" s="1"/>
  <c r="H549" i="1"/>
  <c r="G549" i="1"/>
  <c r="Q548" i="1"/>
  <c r="P548" i="1"/>
  <c r="N548" i="1"/>
  <c r="M548" i="1"/>
  <c r="L548" i="1"/>
  <c r="K548" i="1"/>
  <c r="J548" i="1"/>
  <c r="I548" i="1"/>
  <c r="H548" i="1"/>
  <c r="G548" i="1"/>
  <c r="Q547" i="1"/>
  <c r="P547" i="1"/>
  <c r="N547" i="1"/>
  <c r="M547" i="1"/>
  <c r="L547" i="1"/>
  <c r="K547" i="1"/>
  <c r="I547" i="1"/>
  <c r="J547" i="1" s="1"/>
  <c r="H547" i="1"/>
  <c r="G547" i="1"/>
  <c r="Q546" i="1"/>
  <c r="P546" i="1"/>
  <c r="N546" i="1"/>
  <c r="M546" i="1"/>
  <c r="L546" i="1"/>
  <c r="K546" i="1"/>
  <c r="J546" i="1"/>
  <c r="I546" i="1"/>
  <c r="H546" i="1"/>
  <c r="G546" i="1"/>
  <c r="Q545" i="1"/>
  <c r="P545" i="1"/>
  <c r="N545" i="1"/>
  <c r="M545" i="1"/>
  <c r="L545" i="1"/>
  <c r="K545" i="1"/>
  <c r="I545" i="1"/>
  <c r="J545" i="1" s="1"/>
  <c r="H545" i="1"/>
  <c r="G545" i="1"/>
  <c r="Q544" i="1"/>
  <c r="P544" i="1"/>
  <c r="N544" i="1"/>
  <c r="M544" i="1"/>
  <c r="L544" i="1"/>
  <c r="K544" i="1"/>
  <c r="I544" i="1"/>
  <c r="J544" i="1" s="1"/>
  <c r="H544" i="1"/>
  <c r="G544" i="1"/>
  <c r="Q543" i="1"/>
  <c r="P543" i="1"/>
  <c r="N543" i="1"/>
  <c r="M543" i="1"/>
  <c r="L543" i="1"/>
  <c r="K543" i="1"/>
  <c r="I543" i="1"/>
  <c r="J543" i="1" s="1"/>
  <c r="H543" i="1"/>
  <c r="G543" i="1"/>
  <c r="Q542" i="1"/>
  <c r="P542" i="1"/>
  <c r="N542" i="1"/>
  <c r="M542" i="1"/>
  <c r="L542" i="1"/>
  <c r="K542" i="1"/>
  <c r="I542" i="1"/>
  <c r="J542" i="1" s="1"/>
  <c r="H542" i="1"/>
  <c r="G542" i="1"/>
  <c r="Q541" i="1"/>
  <c r="P541" i="1"/>
  <c r="N541" i="1"/>
  <c r="M541" i="1"/>
  <c r="L541" i="1"/>
  <c r="K541" i="1"/>
  <c r="I541" i="1"/>
  <c r="J541" i="1" s="1"/>
  <c r="H541" i="1"/>
  <c r="G541" i="1"/>
  <c r="Q540" i="1"/>
  <c r="P540" i="1"/>
  <c r="N540" i="1"/>
  <c r="M540" i="1"/>
  <c r="L540" i="1"/>
  <c r="K540" i="1"/>
  <c r="J540" i="1"/>
  <c r="I540" i="1"/>
  <c r="H540" i="1"/>
  <c r="G540" i="1"/>
  <c r="Q539" i="1"/>
  <c r="P539" i="1"/>
  <c r="N539" i="1"/>
  <c r="M539" i="1"/>
  <c r="L539" i="1"/>
  <c r="K539" i="1"/>
  <c r="I539" i="1"/>
  <c r="J539" i="1" s="1"/>
  <c r="H539" i="1"/>
  <c r="G539" i="1"/>
  <c r="Q538" i="1"/>
  <c r="P538" i="1"/>
  <c r="N538" i="1"/>
  <c r="M538" i="1"/>
  <c r="L538" i="1"/>
  <c r="K538" i="1"/>
  <c r="J538" i="1"/>
  <c r="I538" i="1"/>
  <c r="H538" i="1"/>
  <c r="G538" i="1"/>
  <c r="Q537" i="1"/>
  <c r="P537" i="1"/>
  <c r="N537" i="1"/>
  <c r="M537" i="1"/>
  <c r="L537" i="1"/>
  <c r="K537" i="1"/>
  <c r="I537" i="1"/>
  <c r="J537" i="1" s="1"/>
  <c r="H537" i="1"/>
  <c r="G537" i="1"/>
  <c r="Q536" i="1"/>
  <c r="P536" i="1"/>
  <c r="N536" i="1"/>
  <c r="M536" i="1"/>
  <c r="L536" i="1"/>
  <c r="K536" i="1"/>
  <c r="I536" i="1"/>
  <c r="J536" i="1" s="1"/>
  <c r="H536" i="1"/>
  <c r="G536" i="1"/>
  <c r="Q535" i="1"/>
  <c r="P535" i="1"/>
  <c r="N535" i="1"/>
  <c r="M535" i="1"/>
  <c r="L535" i="1"/>
  <c r="K535" i="1"/>
  <c r="I535" i="1"/>
  <c r="J535" i="1" s="1"/>
  <c r="H535" i="1"/>
  <c r="G535" i="1"/>
  <c r="Q534" i="1"/>
  <c r="P534" i="1"/>
  <c r="N534" i="1"/>
  <c r="M534" i="1"/>
  <c r="L534" i="1"/>
  <c r="K534" i="1"/>
  <c r="I534" i="1"/>
  <c r="J534" i="1" s="1"/>
  <c r="H534" i="1"/>
  <c r="G534" i="1"/>
  <c r="Q533" i="1"/>
  <c r="P533" i="1"/>
  <c r="N533" i="1"/>
  <c r="M533" i="1"/>
  <c r="L533" i="1"/>
  <c r="K533" i="1"/>
  <c r="I533" i="1"/>
  <c r="J533" i="1" s="1"/>
  <c r="H533" i="1"/>
  <c r="G533" i="1"/>
  <c r="Q532" i="1"/>
  <c r="P532" i="1"/>
  <c r="N532" i="1"/>
  <c r="M532" i="1"/>
  <c r="L532" i="1"/>
  <c r="K532" i="1"/>
  <c r="J532" i="1"/>
  <c r="I532" i="1"/>
  <c r="H532" i="1"/>
  <c r="G532" i="1"/>
  <c r="Q531" i="1"/>
  <c r="P531" i="1"/>
  <c r="N531" i="1"/>
  <c r="M531" i="1"/>
  <c r="L531" i="1"/>
  <c r="K531" i="1"/>
  <c r="I531" i="1"/>
  <c r="J531" i="1" s="1"/>
  <c r="H531" i="1"/>
  <c r="G531" i="1"/>
  <c r="Q530" i="1"/>
  <c r="P530" i="1"/>
  <c r="N530" i="1"/>
  <c r="M530" i="1"/>
  <c r="L530" i="1"/>
  <c r="K530" i="1"/>
  <c r="J530" i="1"/>
  <c r="I530" i="1"/>
  <c r="H530" i="1"/>
  <c r="G530" i="1"/>
  <c r="Q529" i="1"/>
  <c r="P529" i="1"/>
  <c r="N529" i="1"/>
  <c r="M529" i="1"/>
  <c r="L529" i="1"/>
  <c r="K529" i="1"/>
  <c r="I529" i="1"/>
  <c r="J529" i="1" s="1"/>
  <c r="H529" i="1"/>
  <c r="G529" i="1"/>
  <c r="Q528" i="1"/>
  <c r="P528" i="1"/>
  <c r="N528" i="1"/>
  <c r="M528" i="1"/>
  <c r="L528" i="1"/>
  <c r="K528" i="1"/>
  <c r="J528" i="1"/>
  <c r="I528" i="1"/>
  <c r="H528" i="1"/>
  <c r="G528" i="1"/>
  <c r="Q527" i="1"/>
  <c r="P527" i="1"/>
  <c r="N527" i="1"/>
  <c r="M527" i="1"/>
  <c r="L527" i="1"/>
  <c r="K527" i="1"/>
  <c r="I527" i="1"/>
  <c r="J527" i="1" s="1"/>
  <c r="H527" i="1"/>
  <c r="G527" i="1"/>
  <c r="Q526" i="1"/>
  <c r="P526" i="1"/>
  <c r="N526" i="1"/>
  <c r="M526" i="1"/>
  <c r="L526" i="1"/>
  <c r="K526" i="1"/>
  <c r="I526" i="1"/>
  <c r="J526" i="1" s="1"/>
  <c r="H526" i="1"/>
  <c r="G526" i="1"/>
  <c r="Q525" i="1"/>
  <c r="P525" i="1"/>
  <c r="N525" i="1"/>
  <c r="M525" i="1"/>
  <c r="L525" i="1"/>
  <c r="K525" i="1"/>
  <c r="I525" i="1"/>
  <c r="J525" i="1" s="1"/>
  <c r="H525" i="1"/>
  <c r="G525" i="1"/>
  <c r="Q524" i="1"/>
  <c r="P524" i="1"/>
  <c r="N524" i="1"/>
  <c r="M524" i="1"/>
  <c r="L524" i="1"/>
  <c r="K524" i="1"/>
  <c r="J524" i="1"/>
  <c r="I524" i="1"/>
  <c r="H524" i="1"/>
  <c r="G524" i="1"/>
  <c r="Q523" i="1"/>
  <c r="P523" i="1"/>
  <c r="N523" i="1"/>
  <c r="M523" i="1"/>
  <c r="L523" i="1"/>
  <c r="K523" i="1"/>
  <c r="I523" i="1"/>
  <c r="J523" i="1" s="1"/>
  <c r="H523" i="1"/>
  <c r="G523" i="1"/>
  <c r="Q522" i="1"/>
  <c r="P522" i="1"/>
  <c r="N522" i="1"/>
  <c r="M522" i="1"/>
  <c r="L522" i="1"/>
  <c r="K522" i="1"/>
  <c r="J522" i="1"/>
  <c r="I522" i="1"/>
  <c r="H522" i="1"/>
  <c r="G522" i="1"/>
  <c r="Q521" i="1"/>
  <c r="P521" i="1"/>
  <c r="N521" i="1"/>
  <c r="M521" i="1"/>
  <c r="L521" i="1"/>
  <c r="K521" i="1"/>
  <c r="I521" i="1"/>
  <c r="J521" i="1" s="1"/>
  <c r="H521" i="1"/>
  <c r="G521" i="1"/>
  <c r="Q520" i="1"/>
  <c r="P520" i="1"/>
  <c r="N520" i="1"/>
  <c r="M520" i="1"/>
  <c r="L520" i="1"/>
  <c r="K520" i="1"/>
  <c r="I520" i="1"/>
  <c r="J520" i="1" s="1"/>
  <c r="H520" i="1"/>
  <c r="G520" i="1"/>
  <c r="Q519" i="1"/>
  <c r="P519" i="1"/>
  <c r="N519" i="1"/>
  <c r="M519" i="1"/>
  <c r="L519" i="1"/>
  <c r="K519" i="1"/>
  <c r="I519" i="1"/>
  <c r="J519" i="1" s="1"/>
  <c r="H519" i="1"/>
  <c r="G519" i="1"/>
  <c r="Q518" i="1"/>
  <c r="P518" i="1"/>
  <c r="N518" i="1"/>
  <c r="M518" i="1"/>
  <c r="L518" i="1"/>
  <c r="K518" i="1"/>
  <c r="I518" i="1"/>
  <c r="J518" i="1" s="1"/>
  <c r="H518" i="1"/>
  <c r="G518" i="1"/>
  <c r="Q517" i="1"/>
  <c r="P517" i="1"/>
  <c r="N517" i="1"/>
  <c r="M517" i="1"/>
  <c r="L517" i="1"/>
  <c r="K517" i="1"/>
  <c r="I517" i="1"/>
  <c r="J517" i="1" s="1"/>
  <c r="H517" i="1"/>
  <c r="G517" i="1"/>
  <c r="Q516" i="1"/>
  <c r="P516" i="1"/>
  <c r="N516" i="1"/>
  <c r="M516" i="1"/>
  <c r="L516" i="1"/>
  <c r="K516" i="1"/>
  <c r="I516" i="1"/>
  <c r="J516" i="1" s="1"/>
  <c r="H516" i="1"/>
  <c r="G516" i="1"/>
  <c r="Q515" i="1"/>
  <c r="P515" i="1"/>
  <c r="N515" i="1"/>
  <c r="M515" i="1"/>
  <c r="L515" i="1"/>
  <c r="K515" i="1"/>
  <c r="I515" i="1"/>
  <c r="J515" i="1" s="1"/>
  <c r="H515" i="1"/>
  <c r="G515" i="1"/>
  <c r="Q514" i="1"/>
  <c r="P514" i="1"/>
  <c r="N514" i="1"/>
  <c r="M514" i="1"/>
  <c r="L514" i="1"/>
  <c r="K514" i="1"/>
  <c r="J514" i="1"/>
  <c r="I514" i="1"/>
  <c r="H514" i="1"/>
  <c r="G514" i="1"/>
  <c r="Q513" i="1"/>
  <c r="P513" i="1"/>
  <c r="N513" i="1"/>
  <c r="M513" i="1"/>
  <c r="L513" i="1"/>
  <c r="K513" i="1"/>
  <c r="I513" i="1"/>
  <c r="J513" i="1" s="1"/>
  <c r="H513" i="1"/>
  <c r="G513" i="1"/>
  <c r="Q512" i="1"/>
  <c r="P512" i="1"/>
  <c r="N512" i="1"/>
  <c r="M512" i="1"/>
  <c r="L512" i="1"/>
  <c r="K512" i="1"/>
  <c r="J512" i="1"/>
  <c r="I512" i="1"/>
  <c r="H512" i="1"/>
  <c r="G512" i="1"/>
  <c r="Q511" i="1"/>
  <c r="P511" i="1"/>
  <c r="N511" i="1"/>
  <c r="M511" i="1"/>
  <c r="L511" i="1"/>
  <c r="K511" i="1"/>
  <c r="I511" i="1"/>
  <c r="J511" i="1" s="1"/>
  <c r="H511" i="1"/>
  <c r="G511" i="1"/>
  <c r="Q510" i="1"/>
  <c r="P510" i="1"/>
  <c r="N510" i="1"/>
  <c r="M510" i="1"/>
  <c r="L510" i="1"/>
  <c r="K510" i="1"/>
  <c r="I510" i="1"/>
  <c r="J510" i="1" s="1"/>
  <c r="H510" i="1"/>
  <c r="G510" i="1"/>
  <c r="Q509" i="1"/>
  <c r="P509" i="1"/>
  <c r="N509" i="1"/>
  <c r="M509" i="1"/>
  <c r="L509" i="1"/>
  <c r="K509" i="1"/>
  <c r="I509" i="1"/>
  <c r="J509" i="1" s="1"/>
  <c r="H509" i="1"/>
  <c r="G509" i="1"/>
  <c r="Q508" i="1"/>
  <c r="P508" i="1"/>
  <c r="N508" i="1"/>
  <c r="M508" i="1"/>
  <c r="L508" i="1"/>
  <c r="K508" i="1"/>
  <c r="J508" i="1"/>
  <c r="I508" i="1"/>
  <c r="H508" i="1"/>
  <c r="G508" i="1"/>
  <c r="Q507" i="1"/>
  <c r="P507" i="1"/>
  <c r="N507" i="1"/>
  <c r="M507" i="1"/>
  <c r="L507" i="1"/>
  <c r="K507" i="1"/>
  <c r="I507" i="1"/>
  <c r="J507" i="1" s="1"/>
  <c r="H507" i="1"/>
  <c r="G507" i="1"/>
  <c r="Q506" i="1"/>
  <c r="P506" i="1"/>
  <c r="N506" i="1"/>
  <c r="M506" i="1"/>
  <c r="L506" i="1"/>
  <c r="K506" i="1"/>
  <c r="J506" i="1"/>
  <c r="I506" i="1"/>
  <c r="H506" i="1"/>
  <c r="G506" i="1"/>
  <c r="Q505" i="1"/>
  <c r="P505" i="1"/>
  <c r="N505" i="1"/>
  <c r="M505" i="1"/>
  <c r="L505" i="1"/>
  <c r="K505" i="1"/>
  <c r="I505" i="1"/>
  <c r="J505" i="1" s="1"/>
  <c r="H505" i="1"/>
  <c r="G505" i="1"/>
  <c r="Q504" i="1"/>
  <c r="P504" i="1"/>
  <c r="N504" i="1"/>
  <c r="M504" i="1"/>
  <c r="L504" i="1"/>
  <c r="K504" i="1"/>
  <c r="J504" i="1"/>
  <c r="I504" i="1"/>
  <c r="H504" i="1"/>
  <c r="G504" i="1"/>
  <c r="Q503" i="1"/>
  <c r="P503" i="1"/>
  <c r="N503" i="1"/>
  <c r="M503" i="1"/>
  <c r="L503" i="1"/>
  <c r="K503" i="1"/>
  <c r="I503" i="1"/>
  <c r="J503" i="1" s="1"/>
  <c r="H503" i="1"/>
  <c r="G503" i="1"/>
  <c r="Q502" i="1"/>
  <c r="P502" i="1"/>
  <c r="N502" i="1"/>
  <c r="M502" i="1"/>
  <c r="L502" i="1"/>
  <c r="K502" i="1"/>
  <c r="I502" i="1"/>
  <c r="J502" i="1" s="1"/>
  <c r="H502" i="1"/>
  <c r="G502" i="1"/>
  <c r="Q501" i="1"/>
  <c r="P501" i="1"/>
  <c r="N501" i="1"/>
  <c r="M501" i="1"/>
  <c r="L501" i="1"/>
  <c r="K501" i="1"/>
  <c r="J501" i="1"/>
  <c r="I501" i="1"/>
  <c r="H501" i="1"/>
  <c r="G501" i="1"/>
  <c r="Q500" i="1"/>
  <c r="P500" i="1"/>
  <c r="N500" i="1"/>
  <c r="M500" i="1"/>
  <c r="L500" i="1"/>
  <c r="K500" i="1"/>
  <c r="I500" i="1"/>
  <c r="J500" i="1" s="1"/>
  <c r="H500" i="1"/>
  <c r="G500" i="1"/>
  <c r="Q499" i="1"/>
  <c r="P499" i="1"/>
  <c r="N499" i="1"/>
  <c r="M499" i="1"/>
  <c r="L499" i="1"/>
  <c r="K499" i="1"/>
  <c r="J499" i="1"/>
  <c r="I499" i="1"/>
  <c r="H499" i="1"/>
  <c r="G499" i="1"/>
  <c r="Q498" i="1"/>
  <c r="P498" i="1"/>
  <c r="N498" i="1"/>
  <c r="M498" i="1"/>
  <c r="L498" i="1"/>
  <c r="K498" i="1"/>
  <c r="I498" i="1"/>
  <c r="J498" i="1" s="1"/>
  <c r="H498" i="1"/>
  <c r="G498" i="1"/>
  <c r="Q497" i="1"/>
  <c r="P497" i="1"/>
  <c r="N497" i="1"/>
  <c r="M497" i="1"/>
  <c r="L497" i="1"/>
  <c r="K497" i="1"/>
  <c r="J497" i="1"/>
  <c r="I497" i="1"/>
  <c r="H497" i="1"/>
  <c r="G497" i="1"/>
  <c r="Q496" i="1"/>
  <c r="P496" i="1"/>
  <c r="N496" i="1"/>
  <c r="M496" i="1"/>
  <c r="L496" i="1"/>
  <c r="K496" i="1"/>
  <c r="I496" i="1"/>
  <c r="J496" i="1" s="1"/>
  <c r="H496" i="1"/>
  <c r="G496" i="1"/>
  <c r="Q495" i="1"/>
  <c r="P495" i="1"/>
  <c r="N495" i="1"/>
  <c r="M495" i="1"/>
  <c r="L495" i="1"/>
  <c r="K495" i="1"/>
  <c r="J495" i="1"/>
  <c r="I495" i="1"/>
  <c r="H495" i="1"/>
  <c r="G495" i="1"/>
  <c r="Q494" i="1"/>
  <c r="P494" i="1"/>
  <c r="N494" i="1"/>
  <c r="M494" i="1"/>
  <c r="L494" i="1"/>
  <c r="K494" i="1"/>
  <c r="I494" i="1"/>
  <c r="J494" i="1" s="1"/>
  <c r="H494" i="1"/>
  <c r="G494" i="1"/>
  <c r="Q493" i="1"/>
  <c r="P493" i="1"/>
  <c r="N493" i="1"/>
  <c r="M493" i="1"/>
  <c r="L493" i="1"/>
  <c r="K493" i="1"/>
  <c r="J493" i="1"/>
  <c r="I493" i="1"/>
  <c r="H493" i="1"/>
  <c r="G493" i="1"/>
  <c r="Q492" i="1"/>
  <c r="P492" i="1"/>
  <c r="N492" i="1"/>
  <c r="M492" i="1"/>
  <c r="L492" i="1"/>
  <c r="K492" i="1"/>
  <c r="I492" i="1"/>
  <c r="J492" i="1" s="1"/>
  <c r="H492" i="1"/>
  <c r="G492" i="1"/>
  <c r="Q491" i="1"/>
  <c r="P491" i="1"/>
  <c r="N491" i="1"/>
  <c r="M491" i="1"/>
  <c r="L491" i="1"/>
  <c r="K491" i="1"/>
  <c r="J491" i="1"/>
  <c r="I491" i="1"/>
  <c r="H491" i="1"/>
  <c r="G491" i="1"/>
  <c r="Q490" i="1"/>
  <c r="P490" i="1"/>
  <c r="N490" i="1"/>
  <c r="M490" i="1"/>
  <c r="L490" i="1"/>
  <c r="K490" i="1"/>
  <c r="I490" i="1"/>
  <c r="J490" i="1" s="1"/>
  <c r="H490" i="1"/>
  <c r="G490" i="1"/>
  <c r="Q489" i="1"/>
  <c r="P489" i="1"/>
  <c r="N489" i="1"/>
  <c r="M489" i="1"/>
  <c r="L489" i="1"/>
  <c r="K489" i="1"/>
  <c r="J489" i="1"/>
  <c r="I489" i="1"/>
  <c r="H489" i="1"/>
  <c r="G489" i="1"/>
  <c r="Q488" i="1"/>
  <c r="P488" i="1"/>
  <c r="N488" i="1"/>
  <c r="M488" i="1"/>
  <c r="L488" i="1"/>
  <c r="K488" i="1"/>
  <c r="I488" i="1"/>
  <c r="J488" i="1" s="1"/>
  <c r="H488" i="1"/>
  <c r="G488" i="1"/>
  <c r="Q487" i="1"/>
  <c r="P487" i="1"/>
  <c r="N487" i="1"/>
  <c r="M487" i="1"/>
  <c r="L487" i="1"/>
  <c r="K487" i="1"/>
  <c r="J487" i="1"/>
  <c r="I487" i="1"/>
  <c r="H487" i="1"/>
  <c r="G487" i="1"/>
  <c r="Q486" i="1"/>
  <c r="P486" i="1"/>
  <c r="N486" i="1"/>
  <c r="M486" i="1"/>
  <c r="L486" i="1"/>
  <c r="K486" i="1"/>
  <c r="I486" i="1"/>
  <c r="J486" i="1" s="1"/>
  <c r="H486" i="1"/>
  <c r="G486" i="1"/>
  <c r="Q485" i="1"/>
  <c r="P485" i="1"/>
  <c r="N485" i="1"/>
  <c r="M485" i="1"/>
  <c r="L485" i="1"/>
  <c r="K485" i="1"/>
  <c r="J485" i="1"/>
  <c r="I485" i="1"/>
  <c r="H485" i="1"/>
  <c r="G485" i="1"/>
  <c r="Q484" i="1"/>
  <c r="P484" i="1"/>
  <c r="N484" i="1"/>
  <c r="M484" i="1"/>
  <c r="L484" i="1"/>
  <c r="K484" i="1"/>
  <c r="I484" i="1"/>
  <c r="J484" i="1" s="1"/>
  <c r="H484" i="1"/>
  <c r="G484" i="1"/>
  <c r="Q483" i="1"/>
  <c r="P483" i="1"/>
  <c r="N483" i="1"/>
  <c r="M483" i="1"/>
  <c r="L483" i="1"/>
  <c r="K483" i="1"/>
  <c r="J483" i="1"/>
  <c r="I483" i="1"/>
  <c r="H483" i="1"/>
  <c r="G483" i="1"/>
  <c r="Q482" i="1"/>
  <c r="P482" i="1"/>
  <c r="N482" i="1"/>
  <c r="M482" i="1"/>
  <c r="L482" i="1"/>
  <c r="K482" i="1"/>
  <c r="I482" i="1"/>
  <c r="J482" i="1" s="1"/>
  <c r="H482" i="1"/>
  <c r="G482" i="1"/>
  <c r="Q481" i="1"/>
  <c r="P481" i="1"/>
  <c r="N481" i="1"/>
  <c r="M481" i="1"/>
  <c r="L481" i="1"/>
  <c r="K481" i="1"/>
  <c r="J481" i="1"/>
  <c r="I481" i="1"/>
  <c r="H481" i="1"/>
  <c r="G481" i="1"/>
  <c r="Q480" i="1"/>
  <c r="P480" i="1"/>
  <c r="N480" i="1"/>
  <c r="M480" i="1"/>
  <c r="L480" i="1"/>
  <c r="K480" i="1"/>
  <c r="I480" i="1"/>
  <c r="J480" i="1" s="1"/>
  <c r="H480" i="1"/>
  <c r="G480" i="1"/>
  <c r="Q479" i="1"/>
  <c r="P479" i="1"/>
  <c r="N479" i="1"/>
  <c r="M479" i="1"/>
  <c r="L479" i="1"/>
  <c r="K479" i="1"/>
  <c r="J479" i="1"/>
  <c r="I479" i="1"/>
  <c r="H479" i="1"/>
  <c r="G479" i="1"/>
  <c r="Q478" i="1"/>
  <c r="P478" i="1"/>
  <c r="N478" i="1"/>
  <c r="M478" i="1"/>
  <c r="L478" i="1"/>
  <c r="K478" i="1"/>
  <c r="I478" i="1"/>
  <c r="J478" i="1" s="1"/>
  <c r="H478" i="1"/>
  <c r="G478" i="1"/>
  <c r="Q477" i="1"/>
  <c r="P477" i="1"/>
  <c r="N477" i="1"/>
  <c r="M477" i="1"/>
  <c r="L477" i="1"/>
  <c r="K477" i="1"/>
  <c r="J477" i="1"/>
  <c r="I477" i="1"/>
  <c r="H477" i="1"/>
  <c r="G477" i="1"/>
  <c r="Q476" i="1"/>
  <c r="P476" i="1"/>
  <c r="N476" i="1"/>
  <c r="M476" i="1"/>
  <c r="L476" i="1"/>
  <c r="K476" i="1"/>
  <c r="I476" i="1"/>
  <c r="J476" i="1" s="1"/>
  <c r="H476" i="1"/>
  <c r="G476" i="1"/>
  <c r="Q475" i="1"/>
  <c r="P475" i="1"/>
  <c r="N475" i="1"/>
  <c r="M475" i="1"/>
  <c r="L475" i="1"/>
  <c r="K475" i="1"/>
  <c r="J475" i="1"/>
  <c r="I475" i="1"/>
  <c r="H475" i="1"/>
  <c r="G475" i="1"/>
  <c r="Q474" i="1"/>
  <c r="P474" i="1"/>
  <c r="N474" i="1"/>
  <c r="M474" i="1"/>
  <c r="L474" i="1"/>
  <c r="K474" i="1"/>
  <c r="I474" i="1"/>
  <c r="J474" i="1" s="1"/>
  <c r="H474" i="1"/>
  <c r="G474" i="1"/>
  <c r="Q473" i="1"/>
  <c r="P473" i="1"/>
  <c r="N473" i="1"/>
  <c r="M473" i="1"/>
  <c r="L473" i="1"/>
  <c r="K473" i="1"/>
  <c r="J473" i="1"/>
  <c r="I473" i="1"/>
  <c r="H473" i="1"/>
  <c r="G473" i="1"/>
  <c r="Q472" i="1"/>
  <c r="P472" i="1"/>
  <c r="N472" i="1"/>
  <c r="M472" i="1"/>
  <c r="L472" i="1"/>
  <c r="K472" i="1"/>
  <c r="I472" i="1"/>
  <c r="J472" i="1" s="1"/>
  <c r="H472" i="1"/>
  <c r="G472" i="1"/>
  <c r="Q471" i="1"/>
  <c r="P471" i="1"/>
  <c r="N471" i="1"/>
  <c r="M471" i="1"/>
  <c r="L471" i="1"/>
  <c r="K471" i="1"/>
  <c r="J471" i="1"/>
  <c r="I471" i="1"/>
  <c r="H471" i="1"/>
  <c r="G471" i="1"/>
  <c r="Q470" i="1"/>
  <c r="P470" i="1"/>
  <c r="N470" i="1"/>
  <c r="M470" i="1"/>
  <c r="L470" i="1"/>
  <c r="K470" i="1"/>
  <c r="I470" i="1"/>
  <c r="J470" i="1" s="1"/>
  <c r="H470" i="1"/>
  <c r="G470" i="1"/>
  <c r="Q469" i="1"/>
  <c r="P469" i="1"/>
  <c r="N469" i="1"/>
  <c r="M469" i="1"/>
  <c r="L469" i="1"/>
  <c r="K469" i="1"/>
  <c r="J469" i="1"/>
  <c r="I469" i="1"/>
  <c r="H469" i="1"/>
  <c r="G469" i="1"/>
  <c r="Q468" i="1"/>
  <c r="P468" i="1"/>
  <c r="N468" i="1"/>
  <c r="M468" i="1"/>
  <c r="L468" i="1"/>
  <c r="K468" i="1"/>
  <c r="I468" i="1"/>
  <c r="J468" i="1" s="1"/>
  <c r="H468" i="1"/>
  <c r="G468" i="1"/>
  <c r="Q467" i="1"/>
  <c r="P467" i="1"/>
  <c r="N467" i="1"/>
  <c r="M467" i="1"/>
  <c r="L467" i="1"/>
  <c r="K467" i="1"/>
  <c r="J467" i="1"/>
  <c r="I467" i="1"/>
  <c r="H467" i="1"/>
  <c r="G467" i="1"/>
  <c r="Q466" i="1"/>
  <c r="P466" i="1"/>
  <c r="N466" i="1"/>
  <c r="M466" i="1"/>
  <c r="L466" i="1"/>
  <c r="K466" i="1"/>
  <c r="I466" i="1"/>
  <c r="J466" i="1" s="1"/>
  <c r="H466" i="1"/>
  <c r="G466" i="1"/>
  <c r="Q465" i="1"/>
  <c r="P465" i="1"/>
  <c r="N465" i="1"/>
  <c r="M465" i="1"/>
  <c r="L465" i="1"/>
  <c r="K465" i="1"/>
  <c r="J465" i="1"/>
  <c r="I465" i="1"/>
  <c r="H465" i="1"/>
  <c r="G465" i="1"/>
  <c r="Q464" i="1"/>
  <c r="P464" i="1"/>
  <c r="N464" i="1"/>
  <c r="M464" i="1"/>
  <c r="L464" i="1"/>
  <c r="K464" i="1"/>
  <c r="I464" i="1"/>
  <c r="J464" i="1" s="1"/>
  <c r="H464" i="1"/>
  <c r="G464" i="1"/>
  <c r="Q463" i="1"/>
  <c r="P463" i="1"/>
  <c r="N463" i="1"/>
  <c r="M463" i="1"/>
  <c r="L463" i="1"/>
  <c r="K463" i="1"/>
  <c r="J463" i="1"/>
  <c r="I463" i="1"/>
  <c r="H463" i="1"/>
  <c r="G463" i="1"/>
  <c r="Q462" i="1"/>
  <c r="P462" i="1"/>
  <c r="N462" i="1"/>
  <c r="M462" i="1"/>
  <c r="L462" i="1"/>
  <c r="K462" i="1"/>
  <c r="I462" i="1"/>
  <c r="J462" i="1" s="1"/>
  <c r="H462" i="1"/>
  <c r="G462" i="1"/>
  <c r="Q461" i="1"/>
  <c r="P461" i="1"/>
  <c r="N461" i="1"/>
  <c r="M461" i="1"/>
  <c r="L461" i="1"/>
  <c r="K461" i="1"/>
  <c r="J461" i="1"/>
  <c r="I461" i="1"/>
  <c r="H461" i="1"/>
  <c r="G461" i="1"/>
  <c r="Q460" i="1"/>
  <c r="P460" i="1"/>
  <c r="N460" i="1"/>
  <c r="M460" i="1"/>
  <c r="L460" i="1"/>
  <c r="K460" i="1"/>
  <c r="I460" i="1"/>
  <c r="J460" i="1" s="1"/>
  <c r="H460" i="1"/>
  <c r="G460" i="1"/>
  <c r="Q459" i="1"/>
  <c r="P459" i="1"/>
  <c r="N459" i="1"/>
  <c r="M459" i="1"/>
  <c r="L459" i="1"/>
  <c r="K459" i="1"/>
  <c r="J459" i="1"/>
  <c r="I459" i="1"/>
  <c r="H459" i="1"/>
  <c r="G459" i="1"/>
  <c r="Q458" i="1"/>
  <c r="P458" i="1"/>
  <c r="N458" i="1"/>
  <c r="M458" i="1"/>
  <c r="L458" i="1"/>
  <c r="K458" i="1"/>
  <c r="I458" i="1"/>
  <c r="J458" i="1" s="1"/>
  <c r="H458" i="1"/>
  <c r="G458" i="1"/>
  <c r="Q457" i="1"/>
  <c r="P457" i="1"/>
  <c r="N457" i="1"/>
  <c r="M457" i="1"/>
  <c r="L457" i="1"/>
  <c r="K457" i="1"/>
  <c r="J457" i="1"/>
  <c r="I457" i="1"/>
  <c r="H457" i="1"/>
  <c r="G457" i="1"/>
  <c r="Q456" i="1"/>
  <c r="P456" i="1"/>
  <c r="N456" i="1"/>
  <c r="M456" i="1"/>
  <c r="L456" i="1"/>
  <c r="K456" i="1"/>
  <c r="I456" i="1"/>
  <c r="J456" i="1" s="1"/>
  <c r="H456" i="1"/>
  <c r="G456" i="1"/>
  <c r="Q455" i="1"/>
  <c r="P455" i="1"/>
  <c r="N455" i="1"/>
  <c r="M455" i="1"/>
  <c r="L455" i="1"/>
  <c r="K455" i="1"/>
  <c r="J455" i="1"/>
  <c r="I455" i="1"/>
  <c r="H455" i="1"/>
  <c r="G455" i="1"/>
  <c r="Q454" i="1"/>
  <c r="P454" i="1"/>
  <c r="N454" i="1"/>
  <c r="M454" i="1"/>
  <c r="L454" i="1"/>
  <c r="K454" i="1"/>
  <c r="I454" i="1"/>
  <c r="J454" i="1" s="1"/>
  <c r="H454" i="1"/>
  <c r="G454" i="1"/>
  <c r="Q453" i="1"/>
  <c r="P453" i="1"/>
  <c r="N453" i="1"/>
  <c r="M453" i="1"/>
  <c r="L453" i="1"/>
  <c r="K453" i="1"/>
  <c r="J453" i="1"/>
  <c r="I453" i="1"/>
  <c r="H453" i="1"/>
  <c r="G453" i="1"/>
  <c r="Q452" i="1"/>
  <c r="P452" i="1"/>
  <c r="N452" i="1"/>
  <c r="M452" i="1"/>
  <c r="L452" i="1"/>
  <c r="K452" i="1"/>
  <c r="I452" i="1"/>
  <c r="J452" i="1" s="1"/>
  <c r="H452" i="1"/>
  <c r="G452" i="1"/>
  <c r="Q451" i="1"/>
  <c r="P451" i="1"/>
  <c r="N451" i="1"/>
  <c r="M451" i="1"/>
  <c r="L451" i="1"/>
  <c r="K451" i="1"/>
  <c r="J451" i="1"/>
  <c r="I451" i="1"/>
  <c r="H451" i="1"/>
  <c r="G451" i="1"/>
  <c r="Q450" i="1"/>
  <c r="P450" i="1"/>
  <c r="N450" i="1"/>
  <c r="M450" i="1"/>
  <c r="L450" i="1"/>
  <c r="K450" i="1"/>
  <c r="I450" i="1"/>
  <c r="J450" i="1" s="1"/>
  <c r="H450" i="1"/>
  <c r="G450" i="1"/>
  <c r="Q449" i="1"/>
  <c r="P449" i="1"/>
  <c r="N449" i="1"/>
  <c r="M449" i="1"/>
  <c r="L449" i="1"/>
  <c r="K449" i="1"/>
  <c r="J449" i="1"/>
  <c r="I449" i="1"/>
  <c r="H449" i="1"/>
  <c r="G449" i="1"/>
  <c r="Q448" i="1"/>
  <c r="P448" i="1"/>
  <c r="N448" i="1"/>
  <c r="M448" i="1"/>
  <c r="L448" i="1"/>
  <c r="K448" i="1"/>
  <c r="I448" i="1"/>
  <c r="J448" i="1" s="1"/>
  <c r="H448" i="1"/>
  <c r="G448" i="1"/>
  <c r="Q447" i="1"/>
  <c r="P447" i="1"/>
  <c r="N447" i="1"/>
  <c r="M447" i="1"/>
  <c r="L447" i="1"/>
  <c r="K447" i="1"/>
  <c r="J447" i="1"/>
  <c r="I447" i="1"/>
  <c r="H447" i="1"/>
  <c r="G447" i="1"/>
  <c r="Q446" i="1"/>
  <c r="P446" i="1"/>
  <c r="N446" i="1"/>
  <c r="M446" i="1"/>
  <c r="L446" i="1"/>
  <c r="K446" i="1"/>
  <c r="I446" i="1"/>
  <c r="J446" i="1" s="1"/>
  <c r="H446" i="1"/>
  <c r="G446" i="1"/>
  <c r="Q445" i="1"/>
  <c r="P445" i="1"/>
  <c r="N445" i="1"/>
  <c r="M445" i="1"/>
  <c r="L445" i="1"/>
  <c r="K445" i="1"/>
  <c r="J445" i="1"/>
  <c r="I445" i="1"/>
  <c r="H445" i="1"/>
  <c r="G445" i="1"/>
  <c r="Q444" i="1"/>
  <c r="P444" i="1"/>
  <c r="N444" i="1"/>
  <c r="M444" i="1"/>
  <c r="L444" i="1"/>
  <c r="K444" i="1"/>
  <c r="I444" i="1"/>
  <c r="J444" i="1" s="1"/>
  <c r="H444" i="1"/>
  <c r="G444" i="1"/>
  <c r="Q443" i="1"/>
  <c r="P443" i="1"/>
  <c r="N443" i="1"/>
  <c r="M443" i="1"/>
  <c r="L443" i="1"/>
  <c r="K443" i="1"/>
  <c r="J443" i="1"/>
  <c r="I443" i="1"/>
  <c r="H443" i="1"/>
  <c r="G443" i="1"/>
  <c r="Q442" i="1"/>
  <c r="P442" i="1"/>
  <c r="N442" i="1"/>
  <c r="M442" i="1"/>
  <c r="L442" i="1"/>
  <c r="K442" i="1"/>
  <c r="I442" i="1"/>
  <c r="J442" i="1" s="1"/>
  <c r="H442" i="1"/>
  <c r="G442" i="1"/>
  <c r="Q441" i="1"/>
  <c r="P441" i="1"/>
  <c r="N441" i="1"/>
  <c r="M441" i="1"/>
  <c r="L441" i="1"/>
  <c r="K441" i="1"/>
  <c r="J441" i="1"/>
  <c r="I441" i="1"/>
  <c r="H441" i="1"/>
  <c r="G441" i="1"/>
  <c r="Q440" i="1"/>
  <c r="P440" i="1"/>
  <c r="N440" i="1"/>
  <c r="M440" i="1"/>
  <c r="L440" i="1"/>
  <c r="K440" i="1"/>
  <c r="I440" i="1"/>
  <c r="J440" i="1" s="1"/>
  <c r="H440" i="1"/>
  <c r="G440" i="1"/>
  <c r="Q439" i="1"/>
  <c r="P439" i="1"/>
  <c r="N439" i="1"/>
  <c r="M439" i="1"/>
  <c r="L439" i="1"/>
  <c r="K439" i="1"/>
  <c r="J439" i="1"/>
  <c r="I439" i="1"/>
  <c r="H439" i="1"/>
  <c r="G439" i="1"/>
  <c r="Q438" i="1"/>
  <c r="P438" i="1"/>
  <c r="N438" i="1"/>
  <c r="M438" i="1"/>
  <c r="L438" i="1"/>
  <c r="K438" i="1"/>
  <c r="I438" i="1"/>
  <c r="J438" i="1" s="1"/>
  <c r="H438" i="1"/>
  <c r="G438" i="1"/>
  <c r="Q437" i="1"/>
  <c r="P437" i="1"/>
  <c r="N437" i="1"/>
  <c r="M437" i="1"/>
  <c r="L437" i="1"/>
  <c r="K437" i="1"/>
  <c r="J437" i="1"/>
  <c r="I437" i="1"/>
  <c r="H437" i="1"/>
  <c r="G437" i="1"/>
  <c r="Q436" i="1"/>
  <c r="P436" i="1"/>
  <c r="N436" i="1"/>
  <c r="M436" i="1"/>
  <c r="L436" i="1"/>
  <c r="K436" i="1"/>
  <c r="I436" i="1"/>
  <c r="J436" i="1" s="1"/>
  <c r="H436" i="1"/>
  <c r="G436" i="1"/>
  <c r="Q435" i="1"/>
  <c r="P435" i="1"/>
  <c r="N435" i="1"/>
  <c r="M435" i="1"/>
  <c r="L435" i="1"/>
  <c r="K435" i="1"/>
  <c r="J435" i="1"/>
  <c r="I435" i="1"/>
  <c r="H435" i="1"/>
  <c r="G435" i="1"/>
  <c r="Q434" i="1"/>
  <c r="P434" i="1"/>
  <c r="N434" i="1"/>
  <c r="M434" i="1"/>
  <c r="L434" i="1"/>
  <c r="K434" i="1"/>
  <c r="I434" i="1"/>
  <c r="J434" i="1" s="1"/>
  <c r="H434" i="1"/>
  <c r="G434" i="1"/>
  <c r="Q433" i="1"/>
  <c r="P433" i="1"/>
  <c r="N433" i="1"/>
  <c r="M433" i="1"/>
  <c r="L433" i="1"/>
  <c r="K433" i="1"/>
  <c r="J433" i="1"/>
  <c r="I433" i="1"/>
  <c r="H433" i="1"/>
  <c r="G433" i="1"/>
  <c r="Q432" i="1"/>
  <c r="P432" i="1"/>
  <c r="N432" i="1"/>
  <c r="M432" i="1"/>
  <c r="L432" i="1"/>
  <c r="K432" i="1"/>
  <c r="I432" i="1"/>
  <c r="J432" i="1" s="1"/>
  <c r="H432" i="1"/>
  <c r="G432" i="1"/>
  <c r="Q431" i="1"/>
  <c r="P431" i="1"/>
  <c r="N431" i="1"/>
  <c r="M431" i="1"/>
  <c r="L431" i="1"/>
  <c r="K431" i="1"/>
  <c r="J431" i="1"/>
  <c r="I431" i="1"/>
  <c r="H431" i="1"/>
  <c r="G431" i="1"/>
  <c r="Q430" i="1"/>
  <c r="P430" i="1"/>
  <c r="N430" i="1"/>
  <c r="M430" i="1"/>
  <c r="L430" i="1"/>
  <c r="K430" i="1"/>
  <c r="I430" i="1"/>
  <c r="J430" i="1" s="1"/>
  <c r="H430" i="1"/>
  <c r="G430" i="1"/>
  <c r="Q429" i="1"/>
  <c r="P429" i="1"/>
  <c r="N429" i="1"/>
  <c r="M429" i="1"/>
  <c r="L429" i="1"/>
  <c r="K429" i="1"/>
  <c r="J429" i="1"/>
  <c r="I429" i="1"/>
  <c r="H429" i="1"/>
  <c r="G429" i="1"/>
  <c r="Q428" i="1"/>
  <c r="P428" i="1"/>
  <c r="N428" i="1"/>
  <c r="M428" i="1"/>
  <c r="L428" i="1"/>
  <c r="K428" i="1"/>
  <c r="I428" i="1"/>
  <c r="J428" i="1" s="1"/>
  <c r="H428" i="1"/>
  <c r="G428" i="1"/>
  <c r="Q427" i="1"/>
  <c r="P427" i="1"/>
  <c r="N427" i="1"/>
  <c r="M427" i="1"/>
  <c r="L427" i="1"/>
  <c r="K427" i="1"/>
  <c r="J427" i="1"/>
  <c r="I427" i="1"/>
  <c r="H427" i="1"/>
  <c r="G427" i="1"/>
  <c r="Q426" i="1"/>
  <c r="P426" i="1"/>
  <c r="N426" i="1"/>
  <c r="M426" i="1"/>
  <c r="L426" i="1"/>
  <c r="K426" i="1"/>
  <c r="I426" i="1"/>
  <c r="J426" i="1" s="1"/>
  <c r="H426" i="1"/>
  <c r="G426" i="1"/>
  <c r="Q425" i="1"/>
  <c r="P425" i="1"/>
  <c r="N425" i="1"/>
  <c r="M425" i="1"/>
  <c r="L425" i="1"/>
  <c r="K425" i="1"/>
  <c r="J425" i="1"/>
  <c r="I425" i="1"/>
  <c r="H425" i="1"/>
  <c r="G425" i="1"/>
  <c r="Q424" i="1"/>
  <c r="P424" i="1"/>
  <c r="N424" i="1"/>
  <c r="M424" i="1"/>
  <c r="L424" i="1"/>
  <c r="K424" i="1"/>
  <c r="I424" i="1"/>
  <c r="J424" i="1" s="1"/>
  <c r="H424" i="1"/>
  <c r="G424" i="1"/>
  <c r="Q423" i="1"/>
  <c r="P423" i="1"/>
  <c r="N423" i="1"/>
  <c r="M423" i="1"/>
  <c r="L423" i="1"/>
  <c r="K423" i="1"/>
  <c r="J423" i="1"/>
  <c r="I423" i="1"/>
  <c r="H423" i="1"/>
  <c r="G423" i="1"/>
  <c r="Q422" i="1"/>
  <c r="P422" i="1"/>
  <c r="N422" i="1"/>
  <c r="M422" i="1"/>
  <c r="L422" i="1"/>
  <c r="K422" i="1"/>
  <c r="I422" i="1"/>
  <c r="J422" i="1" s="1"/>
  <c r="H422" i="1"/>
  <c r="G422" i="1"/>
  <c r="Q421" i="1"/>
  <c r="P421" i="1"/>
  <c r="N421" i="1"/>
  <c r="M421" i="1"/>
  <c r="L421" i="1"/>
  <c r="K421" i="1"/>
  <c r="J421" i="1"/>
  <c r="I421" i="1"/>
  <c r="H421" i="1"/>
  <c r="G421" i="1"/>
  <c r="Q420" i="1"/>
  <c r="P420" i="1"/>
  <c r="N420" i="1"/>
  <c r="M420" i="1"/>
  <c r="L420" i="1"/>
  <c r="K420" i="1"/>
  <c r="I420" i="1"/>
  <c r="J420" i="1" s="1"/>
  <c r="H420" i="1"/>
  <c r="G420" i="1"/>
  <c r="Q419" i="1"/>
  <c r="P419" i="1"/>
  <c r="N419" i="1"/>
  <c r="M419" i="1"/>
  <c r="L419" i="1"/>
  <c r="K419" i="1"/>
  <c r="J419" i="1"/>
  <c r="I419" i="1"/>
  <c r="H419" i="1"/>
  <c r="G419" i="1"/>
  <c r="Q418" i="1"/>
  <c r="P418" i="1"/>
  <c r="N418" i="1"/>
  <c r="M418" i="1"/>
  <c r="L418" i="1"/>
  <c r="K418" i="1"/>
  <c r="I418" i="1"/>
  <c r="J418" i="1" s="1"/>
  <c r="H418" i="1"/>
  <c r="G418" i="1"/>
  <c r="Q417" i="1"/>
  <c r="P417" i="1"/>
  <c r="N417" i="1"/>
  <c r="M417" i="1"/>
  <c r="L417" i="1"/>
  <c r="K417" i="1"/>
  <c r="J417" i="1"/>
  <c r="I417" i="1"/>
  <c r="H417" i="1"/>
  <c r="G417" i="1"/>
  <c r="Q416" i="1"/>
  <c r="P416" i="1"/>
  <c r="N416" i="1"/>
  <c r="M416" i="1"/>
  <c r="L416" i="1"/>
  <c r="K416" i="1"/>
  <c r="I416" i="1"/>
  <c r="J416" i="1" s="1"/>
  <c r="H416" i="1"/>
  <c r="G416" i="1"/>
  <c r="Q415" i="1"/>
  <c r="P415" i="1"/>
  <c r="N415" i="1"/>
  <c r="M415" i="1"/>
  <c r="L415" i="1"/>
  <c r="K415" i="1"/>
  <c r="J415" i="1"/>
  <c r="I415" i="1"/>
  <c r="H415" i="1"/>
  <c r="G415" i="1"/>
  <c r="Q414" i="1"/>
  <c r="P414" i="1"/>
  <c r="N414" i="1"/>
  <c r="M414" i="1"/>
  <c r="L414" i="1"/>
  <c r="K414" i="1"/>
  <c r="I414" i="1"/>
  <c r="J414" i="1" s="1"/>
  <c r="H414" i="1"/>
  <c r="G414" i="1"/>
  <c r="Q413" i="1"/>
  <c r="P413" i="1"/>
  <c r="N413" i="1"/>
  <c r="M413" i="1"/>
  <c r="L413" i="1"/>
  <c r="K413" i="1"/>
  <c r="J413" i="1"/>
  <c r="I413" i="1"/>
  <c r="H413" i="1"/>
  <c r="G413" i="1"/>
  <c r="Q412" i="1"/>
  <c r="P412" i="1"/>
  <c r="N412" i="1"/>
  <c r="M412" i="1"/>
  <c r="L412" i="1"/>
  <c r="K412" i="1"/>
  <c r="I412" i="1"/>
  <c r="J412" i="1" s="1"/>
  <c r="H412" i="1"/>
  <c r="G412" i="1"/>
  <c r="Q411" i="1"/>
  <c r="P411" i="1"/>
  <c r="N411" i="1"/>
  <c r="M411" i="1"/>
  <c r="L411" i="1"/>
  <c r="K411" i="1"/>
  <c r="J411" i="1"/>
  <c r="I411" i="1"/>
  <c r="H411" i="1"/>
  <c r="G411" i="1"/>
  <c r="Q410" i="1"/>
  <c r="P410" i="1"/>
  <c r="N410" i="1"/>
  <c r="M410" i="1"/>
  <c r="L410" i="1"/>
  <c r="K410" i="1"/>
  <c r="I410" i="1"/>
  <c r="J410" i="1" s="1"/>
  <c r="H410" i="1"/>
  <c r="G410" i="1"/>
  <c r="Q409" i="1"/>
  <c r="P409" i="1"/>
  <c r="N409" i="1"/>
  <c r="M409" i="1"/>
  <c r="L409" i="1"/>
  <c r="K409" i="1"/>
  <c r="J409" i="1"/>
  <c r="I409" i="1"/>
  <c r="H409" i="1"/>
  <c r="G409" i="1"/>
  <c r="Q408" i="1"/>
  <c r="P408" i="1"/>
  <c r="N408" i="1"/>
  <c r="M408" i="1"/>
  <c r="L408" i="1"/>
  <c r="K408" i="1"/>
  <c r="I408" i="1"/>
  <c r="J408" i="1" s="1"/>
  <c r="H408" i="1"/>
  <c r="G408" i="1"/>
  <c r="Q407" i="1"/>
  <c r="P407" i="1"/>
  <c r="N407" i="1"/>
  <c r="M407" i="1"/>
  <c r="L407" i="1"/>
  <c r="K407" i="1"/>
  <c r="J407" i="1"/>
  <c r="I407" i="1"/>
  <c r="H407" i="1"/>
  <c r="G407" i="1"/>
  <c r="Q406" i="1"/>
  <c r="P406" i="1"/>
  <c r="N406" i="1"/>
  <c r="M406" i="1"/>
  <c r="L406" i="1"/>
  <c r="K406" i="1"/>
  <c r="I406" i="1"/>
  <c r="J406" i="1" s="1"/>
  <c r="H406" i="1"/>
  <c r="G406" i="1"/>
  <c r="Q405" i="1"/>
  <c r="P405" i="1"/>
  <c r="N405" i="1"/>
  <c r="M405" i="1"/>
  <c r="L405" i="1"/>
  <c r="K405" i="1"/>
  <c r="J405" i="1"/>
  <c r="I405" i="1"/>
  <c r="H405" i="1"/>
  <c r="G405" i="1"/>
  <c r="Q404" i="1"/>
  <c r="P404" i="1"/>
  <c r="N404" i="1"/>
  <c r="M404" i="1"/>
  <c r="L404" i="1"/>
  <c r="K404" i="1"/>
  <c r="I404" i="1"/>
  <c r="J404" i="1" s="1"/>
  <c r="H404" i="1"/>
  <c r="G404" i="1"/>
  <c r="Q403" i="1"/>
  <c r="P403" i="1"/>
  <c r="N403" i="1"/>
  <c r="M403" i="1"/>
  <c r="L403" i="1"/>
  <c r="K403" i="1"/>
  <c r="J403" i="1"/>
  <c r="I403" i="1"/>
  <c r="H403" i="1"/>
  <c r="G403" i="1"/>
  <c r="Q402" i="1"/>
  <c r="P402" i="1"/>
  <c r="N402" i="1"/>
  <c r="M402" i="1"/>
  <c r="L402" i="1"/>
  <c r="K402" i="1"/>
  <c r="I402" i="1"/>
  <c r="J402" i="1" s="1"/>
  <c r="H402" i="1"/>
  <c r="G402" i="1"/>
  <c r="Q401" i="1"/>
  <c r="P401" i="1"/>
  <c r="N401" i="1"/>
  <c r="M401" i="1"/>
  <c r="L401" i="1"/>
  <c r="K401" i="1"/>
  <c r="J401" i="1"/>
  <c r="I401" i="1"/>
  <c r="H401" i="1"/>
  <c r="G401" i="1"/>
  <c r="Q400" i="1"/>
  <c r="P400" i="1"/>
  <c r="N400" i="1"/>
  <c r="M400" i="1"/>
  <c r="L400" i="1"/>
  <c r="K400" i="1"/>
  <c r="I400" i="1"/>
  <c r="J400" i="1" s="1"/>
  <c r="H400" i="1"/>
  <c r="G400" i="1"/>
  <c r="Q399" i="1"/>
  <c r="P399" i="1"/>
  <c r="N399" i="1"/>
  <c r="M399" i="1"/>
  <c r="L399" i="1"/>
  <c r="K399" i="1"/>
  <c r="J399" i="1"/>
  <c r="I399" i="1"/>
  <c r="H399" i="1"/>
  <c r="G399" i="1"/>
  <c r="Q398" i="1"/>
  <c r="P398" i="1"/>
  <c r="N398" i="1"/>
  <c r="M398" i="1"/>
  <c r="L398" i="1"/>
  <c r="K398" i="1"/>
  <c r="I398" i="1"/>
  <c r="J398" i="1" s="1"/>
  <c r="H398" i="1"/>
  <c r="G398" i="1"/>
  <c r="Q397" i="1"/>
  <c r="P397" i="1"/>
  <c r="N397" i="1"/>
  <c r="M397" i="1"/>
  <c r="L397" i="1"/>
  <c r="K397" i="1"/>
  <c r="J397" i="1"/>
  <c r="I397" i="1"/>
  <c r="H397" i="1"/>
  <c r="G397" i="1"/>
  <c r="Q396" i="1"/>
  <c r="P396" i="1"/>
  <c r="N396" i="1"/>
  <c r="M396" i="1"/>
  <c r="L396" i="1"/>
  <c r="K396" i="1"/>
  <c r="I396" i="1"/>
  <c r="J396" i="1" s="1"/>
  <c r="H396" i="1"/>
  <c r="G396" i="1"/>
  <c r="Q395" i="1"/>
  <c r="P395" i="1"/>
  <c r="N395" i="1"/>
  <c r="M395" i="1"/>
  <c r="L395" i="1"/>
  <c r="K395" i="1"/>
  <c r="J395" i="1"/>
  <c r="I395" i="1"/>
  <c r="H395" i="1"/>
  <c r="G395" i="1"/>
  <c r="Q394" i="1"/>
  <c r="P394" i="1"/>
  <c r="N394" i="1"/>
  <c r="M394" i="1"/>
  <c r="L394" i="1"/>
  <c r="K394" i="1"/>
  <c r="I394" i="1"/>
  <c r="J394" i="1" s="1"/>
  <c r="H394" i="1"/>
  <c r="G394" i="1"/>
  <c r="Q393" i="1"/>
  <c r="P393" i="1"/>
  <c r="N393" i="1"/>
  <c r="M393" i="1"/>
  <c r="L393" i="1"/>
  <c r="K393" i="1"/>
  <c r="J393" i="1"/>
  <c r="I393" i="1"/>
  <c r="H393" i="1"/>
  <c r="G393" i="1"/>
  <c r="Q392" i="1"/>
  <c r="P392" i="1"/>
  <c r="N392" i="1"/>
  <c r="M392" i="1"/>
  <c r="L392" i="1"/>
  <c r="K392" i="1"/>
  <c r="I392" i="1"/>
  <c r="J392" i="1" s="1"/>
  <c r="H392" i="1"/>
  <c r="G392" i="1"/>
  <c r="Q391" i="1"/>
  <c r="P391" i="1"/>
  <c r="N391" i="1"/>
  <c r="M391" i="1"/>
  <c r="L391" i="1"/>
  <c r="K391" i="1"/>
  <c r="J391" i="1"/>
  <c r="I391" i="1"/>
  <c r="H391" i="1"/>
  <c r="G391" i="1"/>
  <c r="Q390" i="1"/>
  <c r="P390" i="1"/>
  <c r="N390" i="1"/>
  <c r="M390" i="1"/>
  <c r="L390" i="1"/>
  <c r="K390" i="1"/>
  <c r="I390" i="1"/>
  <c r="J390" i="1" s="1"/>
  <c r="H390" i="1"/>
  <c r="G390" i="1"/>
  <c r="Q389" i="1"/>
  <c r="P389" i="1"/>
  <c r="N389" i="1"/>
  <c r="M389" i="1"/>
  <c r="L389" i="1"/>
  <c r="K389" i="1"/>
  <c r="J389" i="1"/>
  <c r="I389" i="1"/>
  <c r="H389" i="1"/>
  <c r="G389" i="1"/>
  <c r="Q388" i="1"/>
  <c r="P388" i="1"/>
  <c r="N388" i="1"/>
  <c r="M388" i="1"/>
  <c r="L388" i="1"/>
  <c r="K388" i="1"/>
  <c r="I388" i="1"/>
  <c r="J388" i="1" s="1"/>
  <c r="H388" i="1"/>
  <c r="G388" i="1"/>
  <c r="Q387" i="1"/>
  <c r="P387" i="1"/>
  <c r="N387" i="1"/>
  <c r="M387" i="1"/>
  <c r="L387" i="1"/>
  <c r="K387" i="1"/>
  <c r="J387" i="1"/>
  <c r="I387" i="1"/>
  <c r="H387" i="1"/>
  <c r="G387" i="1"/>
  <c r="Q386" i="1"/>
  <c r="P386" i="1"/>
  <c r="N386" i="1"/>
  <c r="M386" i="1"/>
  <c r="L386" i="1"/>
  <c r="K386" i="1"/>
  <c r="I386" i="1"/>
  <c r="J386" i="1" s="1"/>
  <c r="H386" i="1"/>
  <c r="G386" i="1"/>
  <c r="Q385" i="1"/>
  <c r="P385" i="1"/>
  <c r="N385" i="1"/>
  <c r="M385" i="1"/>
  <c r="L385" i="1"/>
  <c r="K385" i="1"/>
  <c r="J385" i="1"/>
  <c r="I385" i="1"/>
  <c r="H385" i="1"/>
  <c r="G385" i="1"/>
  <c r="Q384" i="1"/>
  <c r="P384" i="1"/>
  <c r="N384" i="1"/>
  <c r="M384" i="1"/>
  <c r="L384" i="1"/>
  <c r="K384" i="1"/>
  <c r="I384" i="1"/>
  <c r="J384" i="1" s="1"/>
  <c r="H384" i="1"/>
  <c r="G384" i="1"/>
  <c r="Q383" i="1"/>
  <c r="P383" i="1"/>
  <c r="N383" i="1"/>
  <c r="M383" i="1"/>
  <c r="L383" i="1"/>
  <c r="K383" i="1"/>
  <c r="J383" i="1"/>
  <c r="I383" i="1"/>
  <c r="H383" i="1"/>
  <c r="G383" i="1"/>
  <c r="Q382" i="1"/>
  <c r="P382" i="1"/>
  <c r="N382" i="1"/>
  <c r="M382" i="1"/>
  <c r="L382" i="1"/>
  <c r="K382" i="1"/>
  <c r="I382" i="1"/>
  <c r="J382" i="1" s="1"/>
  <c r="H382" i="1"/>
  <c r="G382" i="1"/>
  <c r="Q381" i="1"/>
  <c r="P381" i="1"/>
  <c r="N381" i="1"/>
  <c r="M381" i="1"/>
  <c r="L381" i="1"/>
  <c r="K381" i="1"/>
  <c r="J381" i="1"/>
  <c r="I381" i="1"/>
  <c r="H381" i="1"/>
  <c r="G381" i="1"/>
  <c r="Q380" i="1"/>
  <c r="P380" i="1"/>
  <c r="N380" i="1"/>
  <c r="M380" i="1"/>
  <c r="L380" i="1"/>
  <c r="K380" i="1"/>
  <c r="I380" i="1"/>
  <c r="J380" i="1" s="1"/>
  <c r="H380" i="1"/>
  <c r="G380" i="1"/>
  <c r="Q379" i="1"/>
  <c r="P379" i="1"/>
  <c r="N379" i="1"/>
  <c r="M379" i="1"/>
  <c r="L379" i="1"/>
  <c r="K379" i="1"/>
  <c r="J379" i="1"/>
  <c r="I379" i="1"/>
  <c r="H379" i="1"/>
  <c r="G379" i="1"/>
  <c r="Q378" i="1"/>
  <c r="P378" i="1"/>
  <c r="N378" i="1"/>
  <c r="M378" i="1"/>
  <c r="L378" i="1"/>
  <c r="K378" i="1"/>
  <c r="I378" i="1"/>
  <c r="J378" i="1" s="1"/>
  <c r="H378" i="1"/>
  <c r="G378" i="1"/>
  <c r="Q377" i="1"/>
  <c r="P377" i="1"/>
  <c r="N377" i="1"/>
  <c r="M377" i="1"/>
  <c r="L377" i="1"/>
  <c r="K377" i="1"/>
  <c r="J377" i="1"/>
  <c r="I377" i="1"/>
  <c r="H377" i="1"/>
  <c r="G377" i="1"/>
  <c r="Q376" i="1"/>
  <c r="P376" i="1"/>
  <c r="N376" i="1"/>
  <c r="M376" i="1"/>
  <c r="L376" i="1"/>
  <c r="K376" i="1"/>
  <c r="I376" i="1"/>
  <c r="J376" i="1" s="1"/>
  <c r="H376" i="1"/>
  <c r="G376" i="1"/>
  <c r="Q375" i="1"/>
  <c r="P375" i="1"/>
  <c r="N375" i="1"/>
  <c r="M375" i="1"/>
  <c r="L375" i="1"/>
  <c r="K375" i="1"/>
  <c r="J375" i="1"/>
  <c r="I375" i="1"/>
  <c r="H375" i="1"/>
  <c r="G375" i="1"/>
  <c r="Q374" i="1"/>
  <c r="P374" i="1"/>
  <c r="N374" i="1"/>
  <c r="M374" i="1"/>
  <c r="L374" i="1"/>
  <c r="K374" i="1"/>
  <c r="I374" i="1"/>
  <c r="J374" i="1" s="1"/>
  <c r="H374" i="1"/>
  <c r="G374" i="1"/>
  <c r="Q373" i="1"/>
  <c r="P373" i="1"/>
  <c r="N373" i="1"/>
  <c r="M373" i="1"/>
  <c r="L373" i="1"/>
  <c r="K373" i="1"/>
  <c r="J373" i="1"/>
  <c r="I373" i="1"/>
  <c r="H373" i="1"/>
  <c r="G373" i="1"/>
  <c r="Q372" i="1"/>
  <c r="P372" i="1"/>
  <c r="N372" i="1"/>
  <c r="M372" i="1"/>
  <c r="L372" i="1"/>
  <c r="K372" i="1"/>
  <c r="I372" i="1"/>
  <c r="J372" i="1" s="1"/>
  <c r="H372" i="1"/>
  <c r="G372" i="1"/>
  <c r="Q371" i="1"/>
  <c r="P371" i="1"/>
  <c r="N371" i="1"/>
  <c r="M371" i="1"/>
  <c r="L371" i="1"/>
  <c r="K371" i="1"/>
  <c r="J371" i="1"/>
  <c r="I371" i="1"/>
  <c r="H371" i="1"/>
  <c r="G371" i="1"/>
  <c r="Q370" i="1"/>
  <c r="P370" i="1"/>
  <c r="N370" i="1"/>
  <c r="M370" i="1"/>
  <c r="L370" i="1"/>
  <c r="K370" i="1"/>
  <c r="I370" i="1"/>
  <c r="J370" i="1" s="1"/>
  <c r="H370" i="1"/>
  <c r="G370" i="1"/>
  <c r="Q369" i="1"/>
  <c r="P369" i="1"/>
  <c r="N369" i="1"/>
  <c r="M369" i="1"/>
  <c r="L369" i="1"/>
  <c r="K369" i="1"/>
  <c r="J369" i="1"/>
  <c r="I369" i="1"/>
  <c r="H369" i="1"/>
  <c r="G369" i="1"/>
  <c r="Q368" i="1"/>
  <c r="P368" i="1"/>
  <c r="N368" i="1"/>
  <c r="M368" i="1"/>
  <c r="L368" i="1"/>
  <c r="K368" i="1"/>
  <c r="I368" i="1"/>
  <c r="J368" i="1" s="1"/>
  <c r="H368" i="1"/>
  <c r="G368" i="1"/>
  <c r="Q367" i="1"/>
  <c r="P367" i="1"/>
  <c r="N367" i="1"/>
  <c r="M367" i="1"/>
  <c r="L367" i="1"/>
  <c r="K367" i="1"/>
  <c r="J367" i="1"/>
  <c r="I367" i="1"/>
  <c r="H367" i="1"/>
  <c r="G367" i="1"/>
  <c r="Q366" i="1"/>
  <c r="P366" i="1"/>
  <c r="N366" i="1"/>
  <c r="M366" i="1"/>
  <c r="L366" i="1"/>
  <c r="K366" i="1"/>
  <c r="I366" i="1"/>
  <c r="J366" i="1" s="1"/>
  <c r="H366" i="1"/>
  <c r="G366" i="1"/>
  <c r="Q365" i="1"/>
  <c r="P365" i="1"/>
  <c r="N365" i="1"/>
  <c r="M365" i="1"/>
  <c r="L365" i="1"/>
  <c r="K365" i="1"/>
  <c r="J365" i="1"/>
  <c r="I365" i="1"/>
  <c r="H365" i="1"/>
  <c r="G365" i="1"/>
  <c r="Q364" i="1"/>
  <c r="P364" i="1"/>
  <c r="N364" i="1"/>
  <c r="M364" i="1"/>
  <c r="L364" i="1"/>
  <c r="K364" i="1"/>
  <c r="I364" i="1"/>
  <c r="J364" i="1" s="1"/>
  <c r="H364" i="1"/>
  <c r="G364" i="1"/>
  <c r="Q363" i="1"/>
  <c r="P363" i="1"/>
  <c r="N363" i="1"/>
  <c r="M363" i="1"/>
  <c r="L363" i="1"/>
  <c r="K363" i="1"/>
  <c r="J363" i="1"/>
  <c r="I363" i="1"/>
  <c r="H363" i="1"/>
  <c r="G363" i="1"/>
  <c r="Q362" i="1"/>
  <c r="P362" i="1"/>
  <c r="N362" i="1"/>
  <c r="M362" i="1"/>
  <c r="L362" i="1"/>
  <c r="K362" i="1"/>
  <c r="I362" i="1"/>
  <c r="J362" i="1" s="1"/>
  <c r="H362" i="1"/>
  <c r="G362" i="1"/>
  <c r="Q361" i="1"/>
  <c r="P361" i="1"/>
  <c r="N361" i="1"/>
  <c r="M361" i="1"/>
  <c r="L361" i="1"/>
  <c r="K361" i="1"/>
  <c r="J361" i="1"/>
  <c r="I361" i="1"/>
  <c r="H361" i="1"/>
  <c r="G361" i="1"/>
  <c r="Q360" i="1"/>
  <c r="P360" i="1"/>
  <c r="N360" i="1"/>
  <c r="M360" i="1"/>
  <c r="L360" i="1"/>
  <c r="K360" i="1"/>
  <c r="I360" i="1"/>
  <c r="J360" i="1" s="1"/>
  <c r="H360" i="1"/>
  <c r="G360" i="1"/>
  <c r="Q359" i="1"/>
  <c r="P359" i="1"/>
  <c r="N359" i="1"/>
  <c r="M359" i="1"/>
  <c r="L359" i="1"/>
  <c r="K359" i="1"/>
  <c r="J359" i="1"/>
  <c r="I359" i="1"/>
  <c r="H359" i="1"/>
  <c r="G359" i="1"/>
  <c r="Q358" i="1"/>
  <c r="P358" i="1"/>
  <c r="N358" i="1"/>
  <c r="M358" i="1"/>
  <c r="L358" i="1"/>
  <c r="K358" i="1"/>
  <c r="I358" i="1"/>
  <c r="J358" i="1" s="1"/>
  <c r="H358" i="1"/>
  <c r="G358" i="1"/>
  <c r="Q357" i="1"/>
  <c r="P357" i="1"/>
  <c r="N357" i="1"/>
  <c r="M357" i="1"/>
  <c r="L357" i="1"/>
  <c r="K357" i="1"/>
  <c r="J357" i="1"/>
  <c r="I357" i="1"/>
  <c r="H357" i="1"/>
  <c r="G357" i="1"/>
  <c r="Q356" i="1"/>
  <c r="P356" i="1"/>
  <c r="N356" i="1"/>
  <c r="M356" i="1"/>
  <c r="L356" i="1"/>
  <c r="K356" i="1"/>
  <c r="I356" i="1"/>
  <c r="J356" i="1" s="1"/>
  <c r="H356" i="1"/>
  <c r="G356" i="1"/>
  <c r="Q355" i="1"/>
  <c r="P355" i="1"/>
  <c r="N355" i="1"/>
  <c r="M355" i="1"/>
  <c r="L355" i="1"/>
  <c r="K355" i="1"/>
  <c r="J355" i="1"/>
  <c r="I355" i="1"/>
  <c r="H355" i="1"/>
  <c r="G355" i="1"/>
  <c r="Q354" i="1"/>
  <c r="P354" i="1"/>
  <c r="N354" i="1"/>
  <c r="M354" i="1"/>
  <c r="L354" i="1"/>
  <c r="K354" i="1"/>
  <c r="I354" i="1"/>
  <c r="J354" i="1" s="1"/>
  <c r="H354" i="1"/>
  <c r="G354" i="1"/>
  <c r="Q353" i="1"/>
  <c r="P353" i="1"/>
  <c r="N353" i="1"/>
  <c r="M353" i="1"/>
  <c r="L353" i="1"/>
  <c r="K353" i="1"/>
  <c r="J353" i="1"/>
  <c r="I353" i="1"/>
  <c r="H353" i="1"/>
  <c r="G353" i="1"/>
  <c r="Q352" i="1"/>
  <c r="P352" i="1"/>
  <c r="N352" i="1"/>
  <c r="M352" i="1"/>
  <c r="L352" i="1"/>
  <c r="K352" i="1"/>
  <c r="I352" i="1"/>
  <c r="J352" i="1" s="1"/>
  <c r="H352" i="1"/>
  <c r="G352" i="1"/>
  <c r="Q351" i="1"/>
  <c r="P351" i="1"/>
  <c r="N351" i="1"/>
  <c r="M351" i="1"/>
  <c r="L351" i="1"/>
  <c r="K351" i="1"/>
  <c r="J351" i="1"/>
  <c r="I351" i="1"/>
  <c r="H351" i="1"/>
  <c r="G351" i="1"/>
  <c r="Q350" i="1"/>
  <c r="P350" i="1"/>
  <c r="N350" i="1"/>
  <c r="M350" i="1"/>
  <c r="L350" i="1"/>
  <c r="K350" i="1"/>
  <c r="I350" i="1"/>
  <c r="J350" i="1" s="1"/>
  <c r="H350" i="1"/>
  <c r="G350" i="1"/>
  <c r="Q349" i="1"/>
  <c r="P349" i="1"/>
  <c r="N349" i="1"/>
  <c r="M349" i="1"/>
  <c r="L349" i="1"/>
  <c r="K349" i="1"/>
  <c r="J349" i="1"/>
  <c r="I349" i="1"/>
  <c r="H349" i="1"/>
  <c r="G349" i="1"/>
  <c r="Q348" i="1"/>
  <c r="P348" i="1"/>
  <c r="N348" i="1"/>
  <c r="M348" i="1"/>
  <c r="L348" i="1"/>
  <c r="K348" i="1"/>
  <c r="I348" i="1"/>
  <c r="J348" i="1" s="1"/>
  <c r="H348" i="1"/>
  <c r="G348" i="1"/>
  <c r="Q347" i="1"/>
  <c r="P347" i="1"/>
  <c r="N347" i="1"/>
  <c r="M347" i="1"/>
  <c r="L347" i="1"/>
  <c r="K347" i="1"/>
  <c r="J347" i="1"/>
  <c r="I347" i="1"/>
  <c r="H347" i="1"/>
  <c r="G347" i="1"/>
  <c r="Q346" i="1"/>
  <c r="P346" i="1"/>
  <c r="N346" i="1"/>
  <c r="M346" i="1"/>
  <c r="L346" i="1"/>
  <c r="K346" i="1"/>
  <c r="I346" i="1"/>
  <c r="J346" i="1" s="1"/>
  <c r="H346" i="1"/>
  <c r="G346" i="1"/>
  <c r="Q345" i="1"/>
  <c r="P345" i="1"/>
  <c r="N345" i="1"/>
  <c r="M345" i="1"/>
  <c r="L345" i="1"/>
  <c r="K345" i="1"/>
  <c r="J345" i="1"/>
  <c r="I345" i="1"/>
  <c r="H345" i="1"/>
  <c r="G345" i="1"/>
  <c r="Q344" i="1"/>
  <c r="P344" i="1"/>
  <c r="N344" i="1"/>
  <c r="M344" i="1"/>
  <c r="L344" i="1"/>
  <c r="K344" i="1"/>
  <c r="I344" i="1"/>
  <c r="J344" i="1" s="1"/>
  <c r="H344" i="1"/>
  <c r="G344" i="1"/>
  <c r="Q343" i="1"/>
  <c r="P343" i="1"/>
  <c r="N343" i="1"/>
  <c r="M343" i="1"/>
  <c r="L343" i="1"/>
  <c r="K343" i="1"/>
  <c r="J343" i="1"/>
  <c r="I343" i="1"/>
  <c r="H343" i="1"/>
  <c r="G343" i="1"/>
  <c r="Q342" i="1"/>
  <c r="P342" i="1"/>
  <c r="N342" i="1"/>
  <c r="M342" i="1"/>
  <c r="L342" i="1"/>
  <c r="K342" i="1"/>
  <c r="I342" i="1"/>
  <c r="J342" i="1" s="1"/>
  <c r="H342" i="1"/>
  <c r="G342" i="1"/>
  <c r="Q341" i="1"/>
  <c r="P341" i="1"/>
  <c r="N341" i="1"/>
  <c r="M341" i="1"/>
  <c r="L341" i="1"/>
  <c r="K341" i="1"/>
  <c r="J341" i="1"/>
  <c r="I341" i="1"/>
  <c r="H341" i="1"/>
  <c r="G341" i="1"/>
  <c r="Q340" i="1"/>
  <c r="P340" i="1"/>
  <c r="N340" i="1"/>
  <c r="M340" i="1"/>
  <c r="L340" i="1"/>
  <c r="K340" i="1"/>
  <c r="I340" i="1"/>
  <c r="J340" i="1" s="1"/>
  <c r="H340" i="1"/>
  <c r="G340" i="1"/>
  <c r="Q339" i="1"/>
  <c r="P339" i="1"/>
  <c r="N339" i="1"/>
  <c r="M339" i="1"/>
  <c r="L339" i="1"/>
  <c r="K339" i="1"/>
  <c r="J339" i="1"/>
  <c r="I339" i="1"/>
  <c r="H339" i="1"/>
  <c r="G339" i="1"/>
  <c r="Q338" i="1"/>
  <c r="P338" i="1"/>
  <c r="N338" i="1"/>
  <c r="M338" i="1"/>
  <c r="L338" i="1"/>
  <c r="K338" i="1"/>
  <c r="I338" i="1"/>
  <c r="J338" i="1" s="1"/>
  <c r="H338" i="1"/>
  <c r="G338" i="1"/>
  <c r="Q337" i="1"/>
  <c r="P337" i="1"/>
  <c r="N337" i="1"/>
  <c r="M337" i="1"/>
  <c r="L337" i="1"/>
  <c r="K337" i="1"/>
  <c r="J337" i="1"/>
  <c r="I337" i="1"/>
  <c r="H337" i="1"/>
  <c r="G337" i="1"/>
  <c r="Q336" i="1"/>
  <c r="P336" i="1"/>
  <c r="N336" i="1"/>
  <c r="M336" i="1"/>
  <c r="L336" i="1"/>
  <c r="K336" i="1"/>
  <c r="I336" i="1"/>
  <c r="J336" i="1" s="1"/>
  <c r="H336" i="1"/>
  <c r="G336" i="1"/>
  <c r="Q335" i="1"/>
  <c r="P335" i="1"/>
  <c r="N335" i="1"/>
  <c r="M335" i="1"/>
  <c r="L335" i="1"/>
  <c r="K335" i="1"/>
  <c r="J335" i="1"/>
  <c r="I335" i="1"/>
  <c r="H335" i="1"/>
  <c r="G335" i="1"/>
  <c r="Q334" i="1"/>
  <c r="P334" i="1"/>
  <c r="N334" i="1"/>
  <c r="M334" i="1"/>
  <c r="L334" i="1"/>
  <c r="K334" i="1"/>
  <c r="I334" i="1"/>
  <c r="J334" i="1" s="1"/>
  <c r="H334" i="1"/>
  <c r="G334" i="1"/>
  <c r="Q333" i="1"/>
  <c r="P333" i="1"/>
  <c r="N333" i="1"/>
  <c r="M333" i="1"/>
  <c r="L333" i="1"/>
  <c r="K333" i="1"/>
  <c r="J333" i="1"/>
  <c r="I333" i="1"/>
  <c r="H333" i="1"/>
  <c r="G333" i="1"/>
  <c r="Q332" i="1"/>
  <c r="P332" i="1"/>
  <c r="N332" i="1"/>
  <c r="M332" i="1"/>
  <c r="L332" i="1"/>
  <c r="K332" i="1"/>
  <c r="I332" i="1"/>
  <c r="J332" i="1" s="1"/>
  <c r="H332" i="1"/>
  <c r="G332" i="1"/>
  <c r="Q331" i="1"/>
  <c r="P331" i="1"/>
  <c r="N331" i="1"/>
  <c r="M331" i="1"/>
  <c r="L331" i="1"/>
  <c r="K331" i="1"/>
  <c r="J331" i="1"/>
  <c r="I331" i="1"/>
  <c r="H331" i="1"/>
  <c r="G331" i="1"/>
  <c r="Q330" i="1"/>
  <c r="P330" i="1"/>
  <c r="N330" i="1"/>
  <c r="M330" i="1"/>
  <c r="L330" i="1"/>
  <c r="K330" i="1"/>
  <c r="I330" i="1"/>
  <c r="J330" i="1" s="1"/>
  <c r="H330" i="1"/>
  <c r="G330" i="1"/>
  <c r="Q329" i="1"/>
  <c r="P329" i="1"/>
  <c r="N329" i="1"/>
  <c r="M329" i="1"/>
  <c r="L329" i="1"/>
  <c r="K329" i="1"/>
  <c r="J329" i="1"/>
  <c r="I329" i="1"/>
  <c r="H329" i="1"/>
  <c r="G329" i="1"/>
  <c r="Q328" i="1"/>
  <c r="P328" i="1"/>
  <c r="N328" i="1"/>
  <c r="M328" i="1"/>
  <c r="L328" i="1"/>
  <c r="K328" i="1"/>
  <c r="I328" i="1"/>
  <c r="J328" i="1" s="1"/>
  <c r="H328" i="1"/>
  <c r="G328" i="1"/>
  <c r="Q327" i="1"/>
  <c r="P327" i="1"/>
  <c r="N327" i="1"/>
  <c r="M327" i="1"/>
  <c r="L327" i="1"/>
  <c r="K327" i="1"/>
  <c r="J327" i="1"/>
  <c r="I327" i="1"/>
  <c r="H327" i="1"/>
  <c r="G327" i="1"/>
  <c r="Q326" i="1"/>
  <c r="P326" i="1"/>
  <c r="N326" i="1"/>
  <c r="M326" i="1"/>
  <c r="L326" i="1"/>
  <c r="K326" i="1"/>
  <c r="I326" i="1"/>
  <c r="J326" i="1" s="1"/>
  <c r="H326" i="1"/>
  <c r="G326" i="1"/>
  <c r="Q325" i="1"/>
  <c r="P325" i="1"/>
  <c r="N325" i="1"/>
  <c r="M325" i="1"/>
  <c r="L325" i="1"/>
  <c r="K325" i="1"/>
  <c r="J325" i="1"/>
  <c r="I325" i="1"/>
  <c r="H325" i="1"/>
  <c r="G325" i="1"/>
  <c r="Q324" i="1"/>
  <c r="P324" i="1"/>
  <c r="N324" i="1"/>
  <c r="M324" i="1"/>
  <c r="L324" i="1"/>
  <c r="K324" i="1"/>
  <c r="I324" i="1"/>
  <c r="J324" i="1" s="1"/>
  <c r="H324" i="1"/>
  <c r="G324" i="1"/>
  <c r="Q323" i="1"/>
  <c r="P323" i="1"/>
  <c r="N323" i="1"/>
  <c r="M323" i="1"/>
  <c r="L323" i="1"/>
  <c r="K323" i="1"/>
  <c r="J323" i="1"/>
  <c r="I323" i="1"/>
  <c r="H323" i="1"/>
  <c r="G323" i="1"/>
  <c r="Q322" i="1"/>
  <c r="P322" i="1"/>
  <c r="N322" i="1"/>
  <c r="M322" i="1"/>
  <c r="L322" i="1"/>
  <c r="K322" i="1"/>
  <c r="I322" i="1"/>
  <c r="J322" i="1" s="1"/>
  <c r="H322" i="1"/>
  <c r="G322" i="1"/>
  <c r="Q321" i="1"/>
  <c r="P321" i="1"/>
  <c r="N321" i="1"/>
  <c r="M321" i="1"/>
  <c r="L321" i="1"/>
  <c r="K321" i="1"/>
  <c r="J321" i="1"/>
  <c r="I321" i="1"/>
  <c r="H321" i="1"/>
  <c r="G321" i="1"/>
  <c r="Q320" i="1"/>
  <c r="P320" i="1"/>
  <c r="N320" i="1"/>
  <c r="M320" i="1"/>
  <c r="L320" i="1"/>
  <c r="K320" i="1"/>
  <c r="I320" i="1"/>
  <c r="J320" i="1" s="1"/>
  <c r="H320" i="1"/>
  <c r="G320" i="1"/>
  <c r="Q319" i="1"/>
  <c r="P319" i="1"/>
  <c r="N319" i="1"/>
  <c r="M319" i="1"/>
  <c r="L319" i="1"/>
  <c r="K319" i="1"/>
  <c r="J319" i="1"/>
  <c r="I319" i="1"/>
  <c r="H319" i="1"/>
  <c r="G319" i="1"/>
  <c r="Q318" i="1"/>
  <c r="P318" i="1"/>
  <c r="N318" i="1"/>
  <c r="M318" i="1"/>
  <c r="L318" i="1"/>
  <c r="K318" i="1"/>
  <c r="I318" i="1"/>
  <c r="J318" i="1" s="1"/>
  <c r="H318" i="1"/>
  <c r="G318" i="1"/>
  <c r="Q317" i="1"/>
  <c r="P317" i="1"/>
  <c r="N317" i="1"/>
  <c r="M317" i="1"/>
  <c r="L317" i="1"/>
  <c r="K317" i="1"/>
  <c r="J317" i="1"/>
  <c r="I317" i="1"/>
  <c r="H317" i="1"/>
  <c r="G317" i="1"/>
  <c r="Q316" i="1"/>
  <c r="P316" i="1"/>
  <c r="N316" i="1"/>
  <c r="M316" i="1"/>
  <c r="L316" i="1"/>
  <c r="K316" i="1"/>
  <c r="I316" i="1"/>
  <c r="J316" i="1" s="1"/>
  <c r="H316" i="1"/>
  <c r="G316" i="1"/>
  <c r="Q315" i="1"/>
  <c r="P315" i="1"/>
  <c r="N315" i="1"/>
  <c r="M315" i="1"/>
  <c r="L315" i="1"/>
  <c r="K315" i="1"/>
  <c r="J315" i="1"/>
  <c r="I315" i="1"/>
  <c r="H315" i="1"/>
  <c r="G315" i="1"/>
  <c r="Q314" i="1"/>
  <c r="P314" i="1"/>
  <c r="N314" i="1"/>
  <c r="M314" i="1"/>
  <c r="L314" i="1"/>
  <c r="K314" i="1"/>
  <c r="I314" i="1"/>
  <c r="J314" i="1" s="1"/>
  <c r="H314" i="1"/>
  <c r="G314" i="1"/>
  <c r="Q313" i="1"/>
  <c r="P313" i="1"/>
  <c r="N313" i="1"/>
  <c r="M313" i="1"/>
  <c r="L313" i="1"/>
  <c r="K313" i="1"/>
  <c r="J313" i="1"/>
  <c r="I313" i="1"/>
  <c r="H313" i="1"/>
  <c r="G313" i="1"/>
  <c r="Q312" i="1"/>
  <c r="P312" i="1"/>
  <c r="N312" i="1"/>
  <c r="M312" i="1"/>
  <c r="L312" i="1"/>
  <c r="K312" i="1"/>
  <c r="I312" i="1"/>
  <c r="J312" i="1" s="1"/>
  <c r="H312" i="1"/>
  <c r="G312" i="1"/>
  <c r="Q311" i="1"/>
  <c r="P311" i="1"/>
  <c r="N311" i="1"/>
  <c r="M311" i="1"/>
  <c r="L311" i="1"/>
  <c r="K311" i="1"/>
  <c r="J311" i="1"/>
  <c r="I311" i="1"/>
  <c r="H311" i="1"/>
  <c r="G311" i="1"/>
  <c r="Q310" i="1"/>
  <c r="P310" i="1"/>
  <c r="N310" i="1"/>
  <c r="M310" i="1"/>
  <c r="L310" i="1"/>
  <c r="K310" i="1"/>
  <c r="I310" i="1"/>
  <c r="J310" i="1" s="1"/>
  <c r="H310" i="1"/>
  <c r="G310" i="1"/>
  <c r="Q309" i="1"/>
  <c r="P309" i="1"/>
  <c r="N309" i="1"/>
  <c r="M309" i="1"/>
  <c r="L309" i="1"/>
  <c r="K309" i="1"/>
  <c r="J309" i="1"/>
  <c r="I309" i="1"/>
  <c r="H309" i="1"/>
  <c r="G309" i="1"/>
  <c r="Q308" i="1"/>
  <c r="P308" i="1"/>
  <c r="N308" i="1"/>
  <c r="M308" i="1"/>
  <c r="L308" i="1"/>
  <c r="K308" i="1"/>
  <c r="I308" i="1"/>
  <c r="J308" i="1" s="1"/>
  <c r="H308" i="1"/>
  <c r="G308" i="1"/>
  <c r="Q307" i="1"/>
  <c r="P307" i="1"/>
  <c r="N307" i="1"/>
  <c r="M307" i="1"/>
  <c r="L307" i="1"/>
  <c r="K307" i="1"/>
  <c r="J307" i="1"/>
  <c r="I307" i="1"/>
  <c r="H307" i="1"/>
  <c r="G307" i="1"/>
  <c r="Q306" i="1"/>
  <c r="P306" i="1"/>
  <c r="N306" i="1"/>
  <c r="M306" i="1"/>
  <c r="L306" i="1"/>
  <c r="K306" i="1"/>
  <c r="I306" i="1"/>
  <c r="J306" i="1" s="1"/>
  <c r="H306" i="1"/>
  <c r="G306" i="1"/>
  <c r="Q305" i="1"/>
  <c r="P305" i="1"/>
  <c r="N305" i="1"/>
  <c r="M305" i="1"/>
  <c r="L305" i="1"/>
  <c r="K305" i="1"/>
  <c r="J305" i="1"/>
  <c r="I305" i="1"/>
  <c r="H305" i="1"/>
  <c r="G305" i="1"/>
  <c r="Q304" i="1"/>
  <c r="P304" i="1"/>
  <c r="N304" i="1"/>
  <c r="M304" i="1"/>
  <c r="L304" i="1"/>
  <c r="K304" i="1"/>
  <c r="I304" i="1"/>
  <c r="J304" i="1" s="1"/>
  <c r="H304" i="1"/>
  <c r="G304" i="1"/>
  <c r="Q303" i="1"/>
  <c r="P303" i="1"/>
  <c r="N303" i="1"/>
  <c r="M303" i="1"/>
  <c r="L303" i="1"/>
  <c r="K303" i="1"/>
  <c r="J303" i="1"/>
  <c r="I303" i="1"/>
  <c r="H303" i="1"/>
  <c r="G303" i="1"/>
  <c r="Q302" i="1"/>
  <c r="P302" i="1"/>
  <c r="N302" i="1"/>
  <c r="M302" i="1"/>
  <c r="L302" i="1"/>
  <c r="K302" i="1"/>
  <c r="I302" i="1"/>
  <c r="J302" i="1" s="1"/>
  <c r="H302" i="1"/>
  <c r="G302" i="1"/>
  <c r="Q301" i="1"/>
  <c r="P301" i="1"/>
  <c r="N301" i="1"/>
  <c r="M301" i="1"/>
  <c r="L301" i="1"/>
  <c r="K301" i="1"/>
  <c r="J301" i="1"/>
  <c r="I301" i="1"/>
  <c r="H301" i="1"/>
  <c r="G301" i="1"/>
  <c r="Q300" i="1"/>
  <c r="P300" i="1"/>
  <c r="N300" i="1"/>
  <c r="M300" i="1"/>
  <c r="L300" i="1"/>
  <c r="K300" i="1"/>
  <c r="I300" i="1"/>
  <c r="J300" i="1" s="1"/>
  <c r="H300" i="1"/>
  <c r="G300" i="1"/>
  <c r="Q299" i="1"/>
  <c r="P299" i="1"/>
  <c r="N299" i="1"/>
  <c r="M299" i="1"/>
  <c r="L299" i="1"/>
  <c r="K299" i="1"/>
  <c r="I299" i="1"/>
  <c r="J299" i="1" s="1"/>
  <c r="H299" i="1"/>
  <c r="G299" i="1"/>
  <c r="Q298" i="1"/>
  <c r="P298" i="1"/>
  <c r="N298" i="1"/>
  <c r="M298" i="1"/>
  <c r="L298" i="1"/>
  <c r="K298" i="1"/>
  <c r="I298" i="1"/>
  <c r="J298" i="1" s="1"/>
  <c r="H298" i="1"/>
  <c r="G298" i="1"/>
  <c r="Q297" i="1"/>
  <c r="P297" i="1"/>
  <c r="N297" i="1"/>
  <c r="M297" i="1"/>
  <c r="L297" i="1"/>
  <c r="K297" i="1"/>
  <c r="I297" i="1"/>
  <c r="J297" i="1" s="1"/>
  <c r="H297" i="1"/>
  <c r="G297" i="1"/>
  <c r="Q296" i="1"/>
  <c r="P296" i="1"/>
  <c r="N296" i="1"/>
  <c r="M296" i="1"/>
  <c r="L296" i="1"/>
  <c r="K296" i="1"/>
  <c r="I296" i="1"/>
  <c r="J296" i="1" s="1"/>
  <c r="H296" i="1"/>
  <c r="G296" i="1"/>
  <c r="Q295" i="1"/>
  <c r="P295" i="1"/>
  <c r="N295" i="1"/>
  <c r="M295" i="1"/>
  <c r="L295" i="1"/>
  <c r="K295" i="1"/>
  <c r="J295" i="1"/>
  <c r="I295" i="1"/>
  <c r="H295" i="1"/>
  <c r="G295" i="1"/>
  <c r="Q294" i="1"/>
  <c r="P294" i="1"/>
  <c r="N294" i="1"/>
  <c r="M294" i="1"/>
  <c r="L294" i="1"/>
  <c r="K294" i="1"/>
  <c r="I294" i="1"/>
  <c r="J294" i="1" s="1"/>
  <c r="H294" i="1"/>
  <c r="G294" i="1"/>
  <c r="Q293" i="1"/>
  <c r="P293" i="1"/>
  <c r="N293" i="1"/>
  <c r="M293" i="1"/>
  <c r="L293" i="1"/>
  <c r="K293" i="1"/>
  <c r="J293" i="1"/>
  <c r="I293" i="1"/>
  <c r="H293" i="1"/>
  <c r="G293" i="1"/>
  <c r="Q292" i="1"/>
  <c r="P292" i="1"/>
  <c r="N292" i="1"/>
  <c r="M292" i="1"/>
  <c r="L292" i="1"/>
  <c r="K292" i="1"/>
  <c r="I292" i="1"/>
  <c r="J292" i="1" s="1"/>
  <c r="H292" i="1"/>
  <c r="G292" i="1"/>
  <c r="Q291" i="1"/>
  <c r="P291" i="1"/>
  <c r="N291" i="1"/>
  <c r="M291" i="1"/>
  <c r="L291" i="1"/>
  <c r="K291" i="1"/>
  <c r="I291" i="1"/>
  <c r="J291" i="1" s="1"/>
  <c r="H291" i="1"/>
  <c r="G291" i="1"/>
  <c r="Q290" i="1"/>
  <c r="P290" i="1"/>
  <c r="N290" i="1"/>
  <c r="M290" i="1"/>
  <c r="L290" i="1"/>
  <c r="K290" i="1"/>
  <c r="I290" i="1"/>
  <c r="J290" i="1" s="1"/>
  <c r="H290" i="1"/>
  <c r="G290" i="1"/>
  <c r="Q289" i="1"/>
  <c r="P289" i="1"/>
  <c r="N289" i="1"/>
  <c r="M289" i="1"/>
  <c r="L289" i="1"/>
  <c r="K289" i="1"/>
  <c r="I289" i="1"/>
  <c r="J289" i="1" s="1"/>
  <c r="H289" i="1"/>
  <c r="G289" i="1"/>
  <c r="Q288" i="1"/>
  <c r="P288" i="1"/>
  <c r="N288" i="1"/>
  <c r="M288" i="1"/>
  <c r="L288" i="1"/>
  <c r="K288" i="1"/>
  <c r="I288" i="1"/>
  <c r="J288" i="1" s="1"/>
  <c r="H288" i="1"/>
  <c r="G288" i="1"/>
  <c r="Q287" i="1"/>
  <c r="P287" i="1"/>
  <c r="N287" i="1"/>
  <c r="M287" i="1"/>
  <c r="L287" i="1"/>
  <c r="K287" i="1"/>
  <c r="J287" i="1"/>
  <c r="I287" i="1"/>
  <c r="H287" i="1"/>
  <c r="G287" i="1"/>
  <c r="Q286" i="1"/>
  <c r="P286" i="1"/>
  <c r="N286" i="1"/>
  <c r="M286" i="1"/>
  <c r="L286" i="1"/>
  <c r="K286" i="1"/>
  <c r="I286" i="1"/>
  <c r="J286" i="1" s="1"/>
  <c r="H286" i="1"/>
  <c r="G286" i="1"/>
  <c r="Q285" i="1"/>
  <c r="P285" i="1"/>
  <c r="N285" i="1"/>
  <c r="M285" i="1"/>
  <c r="L285" i="1"/>
  <c r="K285" i="1"/>
  <c r="J285" i="1"/>
  <c r="I285" i="1"/>
  <c r="H285" i="1"/>
  <c r="G285" i="1"/>
  <c r="Q284" i="1"/>
  <c r="P284" i="1"/>
  <c r="N284" i="1"/>
  <c r="M284" i="1"/>
  <c r="L284" i="1"/>
  <c r="K284" i="1"/>
  <c r="I284" i="1"/>
  <c r="J284" i="1" s="1"/>
  <c r="H284" i="1"/>
  <c r="G284" i="1"/>
  <c r="Q283" i="1"/>
  <c r="P283" i="1"/>
  <c r="N283" i="1"/>
  <c r="M283" i="1"/>
  <c r="L283" i="1"/>
  <c r="K283" i="1"/>
  <c r="I283" i="1"/>
  <c r="J283" i="1" s="1"/>
  <c r="H283" i="1"/>
  <c r="G283" i="1"/>
  <c r="Q282" i="1"/>
  <c r="P282" i="1"/>
  <c r="N282" i="1"/>
  <c r="M282" i="1"/>
  <c r="L282" i="1"/>
  <c r="K282" i="1"/>
  <c r="I282" i="1"/>
  <c r="J282" i="1" s="1"/>
  <c r="H282" i="1"/>
  <c r="G282" i="1"/>
  <c r="Q281" i="1"/>
  <c r="P281" i="1"/>
  <c r="N281" i="1"/>
  <c r="M281" i="1"/>
  <c r="L281" i="1"/>
  <c r="K281" i="1"/>
  <c r="J281" i="1"/>
  <c r="I281" i="1"/>
  <c r="H281" i="1"/>
  <c r="G281" i="1"/>
  <c r="Q280" i="1"/>
  <c r="P280" i="1"/>
  <c r="N280" i="1"/>
  <c r="M280" i="1"/>
  <c r="L280" i="1"/>
  <c r="K280" i="1"/>
  <c r="I280" i="1"/>
  <c r="J280" i="1" s="1"/>
  <c r="H280" i="1"/>
  <c r="G280" i="1"/>
  <c r="Q279" i="1"/>
  <c r="P279" i="1"/>
  <c r="N279" i="1"/>
  <c r="M279" i="1"/>
  <c r="L279" i="1"/>
  <c r="K279" i="1"/>
  <c r="J279" i="1"/>
  <c r="I279" i="1"/>
  <c r="H279" i="1"/>
  <c r="G279" i="1"/>
  <c r="Q278" i="1"/>
  <c r="P278" i="1"/>
  <c r="N278" i="1"/>
  <c r="M278" i="1"/>
  <c r="L278" i="1"/>
  <c r="K278" i="1"/>
  <c r="I278" i="1"/>
  <c r="J278" i="1" s="1"/>
  <c r="H278" i="1"/>
  <c r="G278" i="1"/>
  <c r="Q277" i="1"/>
  <c r="P277" i="1"/>
  <c r="N277" i="1"/>
  <c r="M277" i="1"/>
  <c r="L277" i="1"/>
  <c r="K277" i="1"/>
  <c r="J277" i="1"/>
  <c r="I277" i="1"/>
  <c r="H277" i="1"/>
  <c r="G277" i="1"/>
  <c r="Q276" i="1"/>
  <c r="P276" i="1"/>
  <c r="N276" i="1"/>
  <c r="M276" i="1"/>
  <c r="L276" i="1"/>
  <c r="K276" i="1"/>
  <c r="I276" i="1"/>
  <c r="J276" i="1" s="1"/>
  <c r="H276" i="1"/>
  <c r="G276" i="1"/>
  <c r="Q275" i="1"/>
  <c r="P275" i="1"/>
  <c r="N275" i="1"/>
  <c r="M275" i="1"/>
  <c r="L275" i="1"/>
  <c r="K275" i="1"/>
  <c r="I275" i="1"/>
  <c r="J275" i="1" s="1"/>
  <c r="H275" i="1"/>
  <c r="G275" i="1"/>
  <c r="Q274" i="1"/>
  <c r="P274" i="1"/>
  <c r="N274" i="1"/>
  <c r="M274" i="1"/>
  <c r="L274" i="1"/>
  <c r="K274" i="1"/>
  <c r="I274" i="1"/>
  <c r="J274" i="1" s="1"/>
  <c r="H274" i="1"/>
  <c r="G274" i="1"/>
  <c r="Q273" i="1"/>
  <c r="P273" i="1"/>
  <c r="N273" i="1"/>
  <c r="M273" i="1"/>
  <c r="L273" i="1"/>
  <c r="K273" i="1"/>
  <c r="J273" i="1"/>
  <c r="I273" i="1"/>
  <c r="H273" i="1"/>
  <c r="G273" i="1"/>
  <c r="Q272" i="1"/>
  <c r="P272" i="1"/>
  <c r="N272" i="1"/>
  <c r="M272" i="1"/>
  <c r="L272" i="1"/>
  <c r="K272" i="1"/>
  <c r="I272" i="1"/>
  <c r="J272" i="1" s="1"/>
  <c r="H272" i="1"/>
  <c r="G272" i="1"/>
  <c r="Q271" i="1"/>
  <c r="P271" i="1"/>
  <c r="N271" i="1"/>
  <c r="M271" i="1"/>
  <c r="L271" i="1"/>
  <c r="K271" i="1"/>
  <c r="J271" i="1"/>
  <c r="I271" i="1"/>
  <c r="H271" i="1"/>
  <c r="G271" i="1"/>
  <c r="Q270" i="1"/>
  <c r="P270" i="1"/>
  <c r="N270" i="1"/>
  <c r="M270" i="1"/>
  <c r="L270" i="1"/>
  <c r="K270" i="1"/>
  <c r="I270" i="1"/>
  <c r="J270" i="1" s="1"/>
  <c r="H270" i="1"/>
  <c r="G270" i="1"/>
  <c r="Q269" i="1"/>
  <c r="P269" i="1"/>
  <c r="N269" i="1"/>
  <c r="M269" i="1"/>
  <c r="L269" i="1"/>
  <c r="K269" i="1"/>
  <c r="J269" i="1"/>
  <c r="I269" i="1"/>
  <c r="H269" i="1"/>
  <c r="G269" i="1"/>
  <c r="Q268" i="1"/>
  <c r="P268" i="1"/>
  <c r="N268" i="1"/>
  <c r="M268" i="1"/>
  <c r="L268" i="1"/>
  <c r="K268" i="1"/>
  <c r="I268" i="1"/>
  <c r="J268" i="1" s="1"/>
  <c r="H268" i="1"/>
  <c r="G268" i="1"/>
  <c r="Q267" i="1"/>
  <c r="P267" i="1"/>
  <c r="N267" i="1"/>
  <c r="M267" i="1"/>
  <c r="L267" i="1"/>
  <c r="K267" i="1"/>
  <c r="I267" i="1"/>
  <c r="J267" i="1" s="1"/>
  <c r="H267" i="1"/>
  <c r="G267" i="1"/>
  <c r="Q266" i="1"/>
  <c r="P266" i="1"/>
  <c r="N266" i="1"/>
  <c r="M266" i="1"/>
  <c r="L266" i="1"/>
  <c r="K266" i="1"/>
  <c r="I266" i="1"/>
  <c r="J266" i="1" s="1"/>
  <c r="H266" i="1"/>
  <c r="G266" i="1"/>
  <c r="Q265" i="1"/>
  <c r="P265" i="1"/>
  <c r="N265" i="1"/>
  <c r="M265" i="1"/>
  <c r="L265" i="1"/>
  <c r="K265" i="1"/>
  <c r="I265" i="1"/>
  <c r="J265" i="1" s="1"/>
  <c r="H265" i="1"/>
  <c r="G265" i="1"/>
  <c r="Q264" i="1"/>
  <c r="P264" i="1"/>
  <c r="N264" i="1"/>
  <c r="M264" i="1"/>
  <c r="L264" i="1"/>
  <c r="K264" i="1"/>
  <c r="I264" i="1"/>
  <c r="J264" i="1" s="1"/>
  <c r="H264" i="1"/>
  <c r="G264" i="1"/>
  <c r="Q263" i="1"/>
  <c r="P263" i="1"/>
  <c r="N263" i="1"/>
  <c r="M263" i="1"/>
  <c r="L263" i="1"/>
  <c r="K263" i="1"/>
  <c r="J263" i="1"/>
  <c r="I263" i="1"/>
  <c r="H263" i="1"/>
  <c r="G263" i="1"/>
  <c r="Q262" i="1"/>
  <c r="P262" i="1"/>
  <c r="N262" i="1"/>
  <c r="M262" i="1"/>
  <c r="L262" i="1"/>
  <c r="K262" i="1"/>
  <c r="I262" i="1"/>
  <c r="J262" i="1" s="1"/>
  <c r="H262" i="1"/>
  <c r="G262" i="1"/>
  <c r="Q261" i="1"/>
  <c r="P261" i="1"/>
  <c r="N261" i="1"/>
  <c r="M261" i="1"/>
  <c r="L261" i="1"/>
  <c r="K261" i="1"/>
  <c r="J261" i="1"/>
  <c r="I261" i="1"/>
  <c r="H261" i="1"/>
  <c r="G261" i="1"/>
  <c r="Q260" i="1"/>
  <c r="P260" i="1"/>
  <c r="N260" i="1"/>
  <c r="M260" i="1"/>
  <c r="L260" i="1"/>
  <c r="K260" i="1"/>
  <c r="I260" i="1"/>
  <c r="J260" i="1" s="1"/>
  <c r="H260" i="1"/>
  <c r="G260" i="1"/>
  <c r="Q259" i="1"/>
  <c r="P259" i="1"/>
  <c r="N259" i="1"/>
  <c r="M259" i="1"/>
  <c r="L259" i="1"/>
  <c r="K259" i="1"/>
  <c r="I259" i="1"/>
  <c r="J259" i="1" s="1"/>
  <c r="H259" i="1"/>
  <c r="G259" i="1"/>
  <c r="Q258" i="1"/>
  <c r="P258" i="1"/>
  <c r="N258" i="1"/>
  <c r="M258" i="1"/>
  <c r="L258" i="1"/>
  <c r="K258" i="1"/>
  <c r="I258" i="1"/>
  <c r="J258" i="1" s="1"/>
  <c r="H258" i="1"/>
  <c r="G258" i="1"/>
  <c r="Q257" i="1"/>
  <c r="P257" i="1"/>
  <c r="N257" i="1"/>
  <c r="M257" i="1"/>
  <c r="L257" i="1"/>
  <c r="K257" i="1"/>
  <c r="J257" i="1"/>
  <c r="I257" i="1"/>
  <c r="H257" i="1"/>
  <c r="G257" i="1"/>
  <c r="Q256" i="1"/>
  <c r="P256" i="1"/>
  <c r="N256" i="1"/>
  <c r="M256" i="1"/>
  <c r="L256" i="1"/>
  <c r="K256" i="1"/>
  <c r="I256" i="1"/>
  <c r="J256" i="1" s="1"/>
  <c r="H256" i="1"/>
  <c r="G256" i="1"/>
  <c r="Q255" i="1"/>
  <c r="P255" i="1"/>
  <c r="N255" i="1"/>
  <c r="M255" i="1"/>
  <c r="L255" i="1"/>
  <c r="K255" i="1"/>
  <c r="J255" i="1"/>
  <c r="I255" i="1"/>
  <c r="H255" i="1"/>
  <c r="G255" i="1"/>
  <c r="Q254" i="1"/>
  <c r="P254" i="1"/>
  <c r="N254" i="1"/>
  <c r="M254" i="1"/>
  <c r="L254" i="1"/>
  <c r="K254" i="1"/>
  <c r="I254" i="1"/>
  <c r="J254" i="1" s="1"/>
  <c r="H254" i="1"/>
  <c r="G254" i="1"/>
  <c r="Q253" i="1"/>
  <c r="P253" i="1"/>
  <c r="N253" i="1"/>
  <c r="M253" i="1"/>
  <c r="L253" i="1"/>
  <c r="K253" i="1"/>
  <c r="J253" i="1"/>
  <c r="I253" i="1"/>
  <c r="H253" i="1"/>
  <c r="G253" i="1"/>
  <c r="Q252" i="1"/>
  <c r="P252" i="1"/>
  <c r="N252" i="1"/>
  <c r="M252" i="1"/>
  <c r="L252" i="1"/>
  <c r="K252" i="1"/>
  <c r="I252" i="1"/>
  <c r="J252" i="1" s="1"/>
  <c r="H252" i="1"/>
  <c r="G252" i="1"/>
  <c r="Q251" i="1"/>
  <c r="P251" i="1"/>
  <c r="N251" i="1"/>
  <c r="M251" i="1"/>
  <c r="L251" i="1"/>
  <c r="K251" i="1"/>
  <c r="I251" i="1"/>
  <c r="J251" i="1" s="1"/>
  <c r="H251" i="1"/>
  <c r="G251" i="1"/>
  <c r="Q250" i="1"/>
  <c r="P250" i="1"/>
  <c r="N250" i="1"/>
  <c r="M250" i="1"/>
  <c r="L250" i="1"/>
  <c r="K250" i="1"/>
  <c r="I250" i="1"/>
  <c r="J250" i="1" s="1"/>
  <c r="H250" i="1"/>
  <c r="G250" i="1"/>
  <c r="Q249" i="1"/>
  <c r="P249" i="1"/>
  <c r="N249" i="1"/>
  <c r="M249" i="1"/>
  <c r="L249" i="1"/>
  <c r="K249" i="1"/>
  <c r="J249" i="1"/>
  <c r="I249" i="1"/>
  <c r="H249" i="1"/>
  <c r="G249" i="1"/>
  <c r="Q248" i="1"/>
  <c r="P248" i="1"/>
  <c r="N248" i="1"/>
  <c r="M248" i="1"/>
  <c r="L248" i="1"/>
  <c r="K248" i="1"/>
  <c r="I248" i="1"/>
  <c r="J248" i="1" s="1"/>
  <c r="H248" i="1"/>
  <c r="G248" i="1"/>
  <c r="Q247" i="1"/>
  <c r="P247" i="1"/>
  <c r="N247" i="1"/>
  <c r="M247" i="1"/>
  <c r="L247" i="1"/>
  <c r="K247" i="1"/>
  <c r="J247" i="1"/>
  <c r="I247" i="1"/>
  <c r="H247" i="1"/>
  <c r="G247" i="1"/>
  <c r="Q246" i="1"/>
  <c r="P246" i="1"/>
  <c r="N246" i="1"/>
  <c r="M246" i="1"/>
  <c r="L246" i="1"/>
  <c r="K246" i="1"/>
  <c r="I246" i="1"/>
  <c r="J246" i="1" s="1"/>
  <c r="H246" i="1"/>
  <c r="G246" i="1"/>
  <c r="Q245" i="1"/>
  <c r="P245" i="1"/>
  <c r="N245" i="1"/>
  <c r="M245" i="1"/>
  <c r="L245" i="1"/>
  <c r="K245" i="1"/>
  <c r="J245" i="1"/>
  <c r="I245" i="1"/>
  <c r="H245" i="1"/>
  <c r="G245" i="1"/>
  <c r="Q244" i="1"/>
  <c r="P244" i="1"/>
  <c r="N244" i="1"/>
  <c r="M244" i="1"/>
  <c r="L244" i="1"/>
  <c r="K244" i="1"/>
  <c r="I244" i="1"/>
  <c r="J244" i="1" s="1"/>
  <c r="H244" i="1"/>
  <c r="G244" i="1"/>
  <c r="Q243" i="1"/>
  <c r="P243" i="1"/>
  <c r="N243" i="1"/>
  <c r="M243" i="1"/>
  <c r="L243" i="1"/>
  <c r="K243" i="1"/>
  <c r="I243" i="1"/>
  <c r="J243" i="1" s="1"/>
  <c r="H243" i="1"/>
  <c r="G243" i="1"/>
  <c r="Q242" i="1"/>
  <c r="P242" i="1"/>
  <c r="N242" i="1"/>
  <c r="M242" i="1"/>
  <c r="L242" i="1"/>
  <c r="K242" i="1"/>
  <c r="I242" i="1"/>
  <c r="J242" i="1" s="1"/>
  <c r="H242" i="1"/>
  <c r="G242" i="1"/>
  <c r="Q241" i="1"/>
  <c r="P241" i="1"/>
  <c r="N241" i="1"/>
  <c r="M241" i="1"/>
  <c r="L241" i="1"/>
  <c r="K241" i="1"/>
  <c r="J241" i="1"/>
  <c r="I241" i="1"/>
  <c r="H241" i="1"/>
  <c r="G241" i="1"/>
  <c r="Q240" i="1"/>
  <c r="P240" i="1"/>
  <c r="N240" i="1"/>
  <c r="M240" i="1"/>
  <c r="L240" i="1"/>
  <c r="K240" i="1"/>
  <c r="I240" i="1"/>
  <c r="J240" i="1" s="1"/>
  <c r="H240" i="1"/>
  <c r="G240" i="1"/>
  <c r="Q239" i="1"/>
  <c r="P239" i="1"/>
  <c r="N239" i="1"/>
  <c r="M239" i="1"/>
  <c r="L239" i="1"/>
  <c r="K239" i="1"/>
  <c r="J239" i="1"/>
  <c r="I239" i="1"/>
  <c r="H239" i="1"/>
  <c r="G239" i="1"/>
  <c r="Q238" i="1"/>
  <c r="P238" i="1"/>
  <c r="N238" i="1"/>
  <c r="M238" i="1"/>
  <c r="L238" i="1"/>
  <c r="K238" i="1"/>
  <c r="I238" i="1"/>
  <c r="J238" i="1" s="1"/>
  <c r="H238" i="1"/>
  <c r="G238" i="1"/>
  <c r="Q237" i="1"/>
  <c r="P237" i="1"/>
  <c r="N237" i="1"/>
  <c r="M237" i="1"/>
  <c r="L237" i="1"/>
  <c r="K237" i="1"/>
  <c r="J237" i="1"/>
  <c r="I237" i="1"/>
  <c r="H237" i="1"/>
  <c r="G237" i="1"/>
  <c r="Q236" i="1"/>
  <c r="P236" i="1"/>
  <c r="N236" i="1"/>
  <c r="M236" i="1"/>
  <c r="L236" i="1"/>
  <c r="K236" i="1"/>
  <c r="I236" i="1"/>
  <c r="J236" i="1" s="1"/>
  <c r="H236" i="1"/>
  <c r="G236" i="1"/>
  <c r="Q235" i="1"/>
  <c r="P235" i="1"/>
  <c r="N235" i="1"/>
  <c r="M235" i="1"/>
  <c r="L235" i="1"/>
  <c r="K235" i="1"/>
  <c r="I235" i="1"/>
  <c r="J235" i="1" s="1"/>
  <c r="H235" i="1"/>
  <c r="G235" i="1"/>
  <c r="Q234" i="1"/>
  <c r="P234" i="1"/>
  <c r="N234" i="1"/>
  <c r="M234" i="1"/>
  <c r="L234" i="1"/>
  <c r="K234" i="1"/>
  <c r="I234" i="1"/>
  <c r="J234" i="1" s="1"/>
  <c r="H234" i="1"/>
  <c r="G234" i="1"/>
  <c r="Q233" i="1"/>
  <c r="P233" i="1"/>
  <c r="N233" i="1"/>
  <c r="M233" i="1"/>
  <c r="L233" i="1"/>
  <c r="K233" i="1"/>
  <c r="J233" i="1"/>
  <c r="I233" i="1"/>
  <c r="H233" i="1"/>
  <c r="G233" i="1"/>
  <c r="Q232" i="1"/>
  <c r="P232" i="1"/>
  <c r="N232" i="1"/>
  <c r="M232" i="1"/>
  <c r="L232" i="1"/>
  <c r="K232" i="1"/>
  <c r="I232" i="1"/>
  <c r="J232" i="1" s="1"/>
  <c r="H232" i="1"/>
  <c r="G232" i="1"/>
  <c r="Q231" i="1"/>
  <c r="P231" i="1"/>
  <c r="N231" i="1"/>
  <c r="M231" i="1"/>
  <c r="L231" i="1"/>
  <c r="K231" i="1"/>
  <c r="J231" i="1"/>
  <c r="I231" i="1"/>
  <c r="H231" i="1"/>
  <c r="G231" i="1"/>
  <c r="Q230" i="1"/>
  <c r="P230" i="1"/>
  <c r="N230" i="1"/>
  <c r="M230" i="1"/>
  <c r="L230" i="1"/>
  <c r="K230" i="1"/>
  <c r="I230" i="1"/>
  <c r="J230" i="1" s="1"/>
  <c r="H230" i="1"/>
  <c r="G230" i="1"/>
  <c r="Q229" i="1"/>
  <c r="P229" i="1"/>
  <c r="N229" i="1"/>
  <c r="M229" i="1"/>
  <c r="L229" i="1"/>
  <c r="K229" i="1"/>
  <c r="J229" i="1"/>
  <c r="I229" i="1"/>
  <c r="H229" i="1"/>
  <c r="G229" i="1"/>
  <c r="Q228" i="1"/>
  <c r="P228" i="1"/>
  <c r="N228" i="1"/>
  <c r="M228" i="1"/>
  <c r="L228" i="1"/>
  <c r="K228" i="1"/>
  <c r="I228" i="1"/>
  <c r="J228" i="1" s="1"/>
  <c r="H228" i="1"/>
  <c r="G228" i="1"/>
  <c r="Q227" i="1"/>
  <c r="P227" i="1"/>
  <c r="N227" i="1"/>
  <c r="M227" i="1"/>
  <c r="L227" i="1"/>
  <c r="K227" i="1"/>
  <c r="I227" i="1"/>
  <c r="J227" i="1" s="1"/>
  <c r="H227" i="1"/>
  <c r="G227" i="1"/>
  <c r="Q226" i="1"/>
  <c r="P226" i="1"/>
  <c r="N226" i="1"/>
  <c r="M226" i="1"/>
  <c r="L226" i="1"/>
  <c r="K226" i="1"/>
  <c r="I226" i="1"/>
  <c r="J226" i="1" s="1"/>
  <c r="H226" i="1"/>
  <c r="G226" i="1"/>
  <c r="Q225" i="1"/>
  <c r="P225" i="1"/>
  <c r="N225" i="1"/>
  <c r="M225" i="1"/>
  <c r="L225" i="1"/>
  <c r="K225" i="1"/>
  <c r="J225" i="1"/>
  <c r="I225" i="1"/>
  <c r="H225" i="1"/>
  <c r="G225" i="1"/>
  <c r="Q224" i="1"/>
  <c r="P224" i="1"/>
  <c r="N224" i="1"/>
  <c r="M224" i="1"/>
  <c r="L224" i="1"/>
  <c r="K224" i="1"/>
  <c r="I224" i="1"/>
  <c r="J224" i="1" s="1"/>
  <c r="H224" i="1"/>
  <c r="G224" i="1"/>
  <c r="Q223" i="1"/>
  <c r="P223" i="1"/>
  <c r="N223" i="1"/>
  <c r="M223" i="1"/>
  <c r="L223" i="1"/>
  <c r="K223" i="1"/>
  <c r="J223" i="1"/>
  <c r="I223" i="1"/>
  <c r="H223" i="1"/>
  <c r="G223" i="1"/>
  <c r="Q222" i="1"/>
  <c r="P222" i="1"/>
  <c r="N222" i="1"/>
  <c r="M222" i="1"/>
  <c r="L222" i="1"/>
  <c r="K222" i="1"/>
  <c r="I222" i="1"/>
  <c r="J222" i="1" s="1"/>
  <c r="H222" i="1"/>
  <c r="G222" i="1"/>
  <c r="Q221" i="1"/>
  <c r="P221" i="1"/>
  <c r="N221" i="1"/>
  <c r="M221" i="1"/>
  <c r="L221" i="1"/>
  <c r="K221" i="1"/>
  <c r="J221" i="1"/>
  <c r="I221" i="1"/>
  <c r="H221" i="1"/>
  <c r="G221" i="1"/>
  <c r="Q220" i="1"/>
  <c r="P220" i="1"/>
  <c r="N220" i="1"/>
  <c r="M220" i="1"/>
  <c r="L220" i="1"/>
  <c r="K220" i="1"/>
  <c r="I220" i="1"/>
  <c r="J220" i="1" s="1"/>
  <c r="H220" i="1"/>
  <c r="G220" i="1"/>
  <c r="Q219" i="1"/>
  <c r="P219" i="1"/>
  <c r="N219" i="1"/>
  <c r="M219" i="1"/>
  <c r="L219" i="1"/>
  <c r="K219" i="1"/>
  <c r="I219" i="1"/>
  <c r="J219" i="1" s="1"/>
  <c r="H219" i="1"/>
  <c r="G219" i="1"/>
  <c r="Q218" i="1"/>
  <c r="P218" i="1"/>
  <c r="N218" i="1"/>
  <c r="M218" i="1"/>
  <c r="L218" i="1"/>
  <c r="K218" i="1"/>
  <c r="I218" i="1"/>
  <c r="J218" i="1" s="1"/>
  <c r="H218" i="1"/>
  <c r="G218" i="1"/>
  <c r="Q217" i="1"/>
  <c r="P217" i="1"/>
  <c r="N217" i="1"/>
  <c r="M217" i="1"/>
  <c r="L217" i="1"/>
  <c r="K217" i="1"/>
  <c r="J217" i="1"/>
  <c r="I217" i="1"/>
  <c r="H217" i="1"/>
  <c r="G217" i="1"/>
  <c r="Q216" i="1"/>
  <c r="P216" i="1"/>
  <c r="N216" i="1"/>
  <c r="M216" i="1"/>
  <c r="L216" i="1"/>
  <c r="K216" i="1"/>
  <c r="I216" i="1"/>
  <c r="J216" i="1" s="1"/>
  <c r="H216" i="1"/>
  <c r="G216" i="1"/>
  <c r="Q215" i="1"/>
  <c r="P215" i="1"/>
  <c r="N215" i="1"/>
  <c r="M215" i="1"/>
  <c r="L215" i="1"/>
  <c r="K215" i="1"/>
  <c r="J215" i="1"/>
  <c r="I215" i="1"/>
  <c r="H215" i="1"/>
  <c r="G215" i="1"/>
  <c r="Q214" i="1"/>
  <c r="P214" i="1"/>
  <c r="N214" i="1"/>
  <c r="M214" i="1"/>
  <c r="L214" i="1"/>
  <c r="K214" i="1"/>
  <c r="I214" i="1"/>
  <c r="J214" i="1" s="1"/>
  <c r="H214" i="1"/>
  <c r="G214" i="1"/>
  <c r="Q213" i="1"/>
  <c r="P213" i="1"/>
  <c r="N213" i="1"/>
  <c r="M213" i="1"/>
  <c r="L213" i="1"/>
  <c r="K213" i="1"/>
  <c r="J213" i="1"/>
  <c r="I213" i="1"/>
  <c r="H213" i="1"/>
  <c r="G213" i="1"/>
  <c r="Q212" i="1"/>
  <c r="P212" i="1"/>
  <c r="N212" i="1"/>
  <c r="M212" i="1"/>
  <c r="L212" i="1"/>
  <c r="K212" i="1"/>
  <c r="I212" i="1"/>
  <c r="J212" i="1" s="1"/>
  <c r="H212" i="1"/>
  <c r="G212" i="1"/>
  <c r="Q211" i="1"/>
  <c r="P211" i="1"/>
  <c r="N211" i="1"/>
  <c r="M211" i="1"/>
  <c r="L211" i="1"/>
  <c r="K211" i="1"/>
  <c r="I211" i="1"/>
  <c r="J211" i="1" s="1"/>
  <c r="H211" i="1"/>
  <c r="G211" i="1"/>
  <c r="Q210" i="1"/>
  <c r="P210" i="1"/>
  <c r="N210" i="1"/>
  <c r="M210" i="1"/>
  <c r="L210" i="1"/>
  <c r="K210" i="1"/>
  <c r="I210" i="1"/>
  <c r="J210" i="1" s="1"/>
  <c r="H210" i="1"/>
  <c r="G210" i="1"/>
  <c r="Q209" i="1"/>
  <c r="P209" i="1"/>
  <c r="N209" i="1"/>
  <c r="M209" i="1"/>
  <c r="L209" i="1"/>
  <c r="K209" i="1"/>
  <c r="J209" i="1"/>
  <c r="I209" i="1"/>
  <c r="H209" i="1"/>
  <c r="G209" i="1"/>
  <c r="Q208" i="1"/>
  <c r="P208" i="1"/>
  <c r="N208" i="1"/>
  <c r="M208" i="1"/>
  <c r="L208" i="1"/>
  <c r="K208" i="1"/>
  <c r="I208" i="1"/>
  <c r="J208" i="1" s="1"/>
  <c r="H208" i="1"/>
  <c r="G208" i="1"/>
  <c r="Q207" i="1"/>
  <c r="P207" i="1"/>
  <c r="N207" i="1"/>
  <c r="M207" i="1"/>
  <c r="L207" i="1"/>
  <c r="K207" i="1"/>
  <c r="J207" i="1"/>
  <c r="I207" i="1"/>
  <c r="H207" i="1"/>
  <c r="G207" i="1"/>
  <c r="Q206" i="1"/>
  <c r="P206" i="1"/>
  <c r="N206" i="1"/>
  <c r="M206" i="1"/>
  <c r="L206" i="1"/>
  <c r="K206" i="1"/>
  <c r="I206" i="1"/>
  <c r="J206" i="1" s="1"/>
  <c r="H206" i="1"/>
  <c r="G206" i="1"/>
  <c r="Q205" i="1"/>
  <c r="P205" i="1"/>
  <c r="N205" i="1"/>
  <c r="M205" i="1"/>
  <c r="L205" i="1"/>
  <c r="K205" i="1"/>
  <c r="J205" i="1"/>
  <c r="I205" i="1"/>
  <c r="H205" i="1"/>
  <c r="G205" i="1"/>
  <c r="Q204" i="1"/>
  <c r="P204" i="1"/>
  <c r="N204" i="1"/>
  <c r="M204" i="1"/>
  <c r="L204" i="1"/>
  <c r="K204" i="1"/>
  <c r="I204" i="1"/>
  <c r="J204" i="1" s="1"/>
  <c r="H204" i="1"/>
  <c r="G204" i="1"/>
  <c r="Q203" i="1"/>
  <c r="P203" i="1"/>
  <c r="N203" i="1"/>
  <c r="M203" i="1"/>
  <c r="L203" i="1"/>
  <c r="K203" i="1"/>
  <c r="I203" i="1"/>
  <c r="J203" i="1" s="1"/>
  <c r="H203" i="1"/>
  <c r="G203" i="1"/>
  <c r="Q202" i="1"/>
  <c r="P202" i="1"/>
  <c r="N202" i="1"/>
  <c r="M202" i="1"/>
  <c r="L202" i="1"/>
  <c r="K202" i="1"/>
  <c r="I202" i="1"/>
  <c r="J202" i="1" s="1"/>
  <c r="H202" i="1"/>
  <c r="G202" i="1"/>
  <c r="Q201" i="1"/>
  <c r="P201" i="1"/>
  <c r="N201" i="1"/>
  <c r="M201" i="1"/>
  <c r="L201" i="1"/>
  <c r="K201" i="1"/>
  <c r="J201" i="1"/>
  <c r="I201" i="1"/>
  <c r="H201" i="1"/>
  <c r="G201" i="1"/>
  <c r="Q200" i="1"/>
  <c r="P200" i="1"/>
  <c r="N200" i="1"/>
  <c r="M200" i="1"/>
  <c r="L200" i="1"/>
  <c r="K200" i="1"/>
  <c r="I200" i="1"/>
  <c r="J200" i="1" s="1"/>
  <c r="H200" i="1"/>
  <c r="G200" i="1"/>
  <c r="Q199" i="1"/>
  <c r="P199" i="1"/>
  <c r="N199" i="1"/>
  <c r="M199" i="1"/>
  <c r="L199" i="1"/>
  <c r="K199" i="1"/>
  <c r="J199" i="1"/>
  <c r="I199" i="1"/>
  <c r="H199" i="1"/>
  <c r="G199" i="1"/>
  <c r="Q198" i="1"/>
  <c r="P198" i="1"/>
  <c r="N198" i="1"/>
  <c r="M198" i="1"/>
  <c r="L198" i="1"/>
  <c r="K198" i="1"/>
  <c r="I198" i="1"/>
  <c r="J198" i="1" s="1"/>
  <c r="H198" i="1"/>
  <c r="G198" i="1"/>
  <c r="Q197" i="1"/>
  <c r="P197" i="1"/>
  <c r="N197" i="1"/>
  <c r="M197" i="1"/>
  <c r="L197" i="1"/>
  <c r="K197" i="1"/>
  <c r="J197" i="1"/>
  <c r="I197" i="1"/>
  <c r="H197" i="1"/>
  <c r="G197" i="1"/>
  <c r="Q196" i="1"/>
  <c r="P196" i="1"/>
  <c r="N196" i="1"/>
  <c r="M196" i="1"/>
  <c r="L196" i="1"/>
  <c r="K196" i="1"/>
  <c r="I196" i="1"/>
  <c r="J196" i="1" s="1"/>
  <c r="H196" i="1"/>
  <c r="G196" i="1"/>
  <c r="Q195" i="1"/>
  <c r="P195" i="1"/>
  <c r="N195" i="1"/>
  <c r="M195" i="1"/>
  <c r="L195" i="1"/>
  <c r="K195" i="1"/>
  <c r="I195" i="1"/>
  <c r="J195" i="1" s="1"/>
  <c r="H195" i="1"/>
  <c r="G195" i="1"/>
  <c r="Q194" i="1"/>
  <c r="P194" i="1"/>
  <c r="N194" i="1"/>
  <c r="M194" i="1"/>
  <c r="L194" i="1"/>
  <c r="K194" i="1"/>
  <c r="I194" i="1"/>
  <c r="J194" i="1" s="1"/>
  <c r="H194" i="1"/>
  <c r="G194" i="1"/>
  <c r="Q193" i="1"/>
  <c r="P193" i="1"/>
  <c r="N193" i="1"/>
  <c r="M193" i="1"/>
  <c r="L193" i="1"/>
  <c r="K193" i="1"/>
  <c r="J193" i="1"/>
  <c r="I193" i="1"/>
  <c r="H193" i="1"/>
  <c r="G193" i="1"/>
  <c r="Q192" i="1"/>
  <c r="P192" i="1"/>
  <c r="N192" i="1"/>
  <c r="M192" i="1"/>
  <c r="L192" i="1"/>
  <c r="K192" i="1"/>
  <c r="I192" i="1"/>
  <c r="J192" i="1" s="1"/>
  <c r="H192" i="1"/>
  <c r="G192" i="1"/>
  <c r="Q191" i="1"/>
  <c r="P191" i="1"/>
  <c r="N191" i="1"/>
  <c r="M191" i="1"/>
  <c r="L191" i="1"/>
  <c r="K191" i="1"/>
  <c r="J191" i="1"/>
  <c r="I191" i="1"/>
  <c r="H191" i="1"/>
  <c r="G191" i="1"/>
  <c r="Q190" i="1"/>
  <c r="P190" i="1"/>
  <c r="N190" i="1"/>
  <c r="M190" i="1"/>
  <c r="L190" i="1"/>
  <c r="K190" i="1"/>
  <c r="I190" i="1"/>
  <c r="J190" i="1" s="1"/>
  <c r="H190" i="1"/>
  <c r="G190" i="1"/>
  <c r="Q189" i="1"/>
  <c r="P189" i="1"/>
  <c r="N189" i="1"/>
  <c r="M189" i="1"/>
  <c r="L189" i="1"/>
  <c r="K189" i="1"/>
  <c r="J189" i="1"/>
  <c r="I189" i="1"/>
  <c r="H189" i="1"/>
  <c r="G189" i="1"/>
  <c r="Q188" i="1"/>
  <c r="P188" i="1"/>
  <c r="N188" i="1"/>
  <c r="M188" i="1"/>
  <c r="L188" i="1"/>
  <c r="K188" i="1"/>
  <c r="I188" i="1"/>
  <c r="J188" i="1" s="1"/>
  <c r="H188" i="1"/>
  <c r="G188" i="1"/>
  <c r="Q187" i="1"/>
  <c r="P187" i="1"/>
  <c r="N187" i="1"/>
  <c r="M187" i="1"/>
  <c r="L187" i="1"/>
  <c r="K187" i="1"/>
  <c r="I187" i="1"/>
  <c r="J187" i="1" s="1"/>
  <c r="H187" i="1"/>
  <c r="G187" i="1"/>
  <c r="Q186" i="1"/>
  <c r="P186" i="1"/>
  <c r="N186" i="1"/>
  <c r="M186" i="1"/>
  <c r="L186" i="1"/>
  <c r="K186" i="1"/>
  <c r="I186" i="1"/>
  <c r="J186" i="1" s="1"/>
  <c r="H186" i="1"/>
  <c r="G186" i="1"/>
  <c r="Q185" i="1"/>
  <c r="P185" i="1"/>
  <c r="N185" i="1"/>
  <c r="M185" i="1"/>
  <c r="L185" i="1"/>
  <c r="K185" i="1"/>
  <c r="J185" i="1"/>
  <c r="I185" i="1"/>
  <c r="H185" i="1"/>
  <c r="G185" i="1"/>
  <c r="Q184" i="1"/>
  <c r="P184" i="1"/>
  <c r="N184" i="1"/>
  <c r="M184" i="1"/>
  <c r="L184" i="1"/>
  <c r="K184" i="1"/>
  <c r="I184" i="1"/>
  <c r="J184" i="1" s="1"/>
  <c r="H184" i="1"/>
  <c r="G184" i="1"/>
  <c r="Q183" i="1"/>
  <c r="P183" i="1"/>
  <c r="N183" i="1"/>
  <c r="M183" i="1"/>
  <c r="L183" i="1"/>
  <c r="K183" i="1"/>
  <c r="J183" i="1"/>
  <c r="I183" i="1"/>
  <c r="H183" i="1"/>
  <c r="G183" i="1"/>
  <c r="Q182" i="1"/>
  <c r="P182" i="1"/>
  <c r="N182" i="1"/>
  <c r="M182" i="1"/>
  <c r="L182" i="1"/>
  <c r="K182" i="1"/>
  <c r="I182" i="1"/>
  <c r="J182" i="1" s="1"/>
  <c r="H182" i="1"/>
  <c r="G182" i="1"/>
  <c r="Q181" i="1"/>
  <c r="P181" i="1"/>
  <c r="N181" i="1"/>
  <c r="M181" i="1"/>
  <c r="L181" i="1"/>
  <c r="K181" i="1"/>
  <c r="J181" i="1"/>
  <c r="I181" i="1"/>
  <c r="H181" i="1"/>
  <c r="G181" i="1"/>
  <c r="Q180" i="1"/>
  <c r="P180" i="1"/>
  <c r="N180" i="1"/>
  <c r="M180" i="1"/>
  <c r="L180" i="1"/>
  <c r="K180" i="1"/>
  <c r="I180" i="1"/>
  <c r="J180" i="1" s="1"/>
  <c r="H180" i="1"/>
  <c r="G180" i="1"/>
  <c r="Q179" i="1"/>
  <c r="P179" i="1"/>
  <c r="N179" i="1"/>
  <c r="M179" i="1"/>
  <c r="L179" i="1"/>
  <c r="K179" i="1"/>
  <c r="I179" i="1"/>
  <c r="J179" i="1" s="1"/>
  <c r="H179" i="1"/>
  <c r="G179" i="1"/>
  <c r="Q178" i="1"/>
  <c r="P178" i="1"/>
  <c r="N178" i="1"/>
  <c r="M178" i="1"/>
  <c r="L178" i="1"/>
  <c r="K178" i="1"/>
  <c r="I178" i="1"/>
  <c r="J178" i="1" s="1"/>
  <c r="H178" i="1"/>
  <c r="G178" i="1"/>
  <c r="Q177" i="1"/>
  <c r="P177" i="1"/>
  <c r="N177" i="1"/>
  <c r="M177" i="1"/>
  <c r="L177" i="1"/>
  <c r="K177" i="1"/>
  <c r="J177" i="1"/>
  <c r="I177" i="1"/>
  <c r="H177" i="1"/>
  <c r="G177" i="1"/>
  <c r="Q176" i="1"/>
  <c r="P176" i="1"/>
  <c r="N176" i="1"/>
  <c r="M176" i="1"/>
  <c r="L176" i="1"/>
  <c r="K176" i="1"/>
  <c r="I176" i="1"/>
  <c r="J176" i="1" s="1"/>
  <c r="H176" i="1"/>
  <c r="G176" i="1"/>
  <c r="Q175" i="1"/>
  <c r="P175" i="1"/>
  <c r="N175" i="1"/>
  <c r="M175" i="1"/>
  <c r="L175" i="1"/>
  <c r="K175" i="1"/>
  <c r="J175" i="1"/>
  <c r="I175" i="1"/>
  <c r="H175" i="1"/>
  <c r="G175" i="1"/>
  <c r="Q174" i="1"/>
  <c r="P174" i="1"/>
  <c r="N174" i="1"/>
  <c r="M174" i="1"/>
  <c r="L174" i="1"/>
  <c r="K174" i="1"/>
  <c r="I174" i="1"/>
  <c r="J174" i="1" s="1"/>
  <c r="H174" i="1"/>
  <c r="G174" i="1"/>
  <c r="Q173" i="1"/>
  <c r="P173" i="1"/>
  <c r="N173" i="1"/>
  <c r="M173" i="1"/>
  <c r="L173" i="1"/>
  <c r="K173" i="1"/>
  <c r="J173" i="1"/>
  <c r="I173" i="1"/>
  <c r="H173" i="1"/>
  <c r="G173" i="1"/>
  <c r="Q172" i="1"/>
  <c r="P172" i="1"/>
  <c r="N172" i="1"/>
  <c r="M172" i="1"/>
  <c r="L172" i="1"/>
  <c r="K172" i="1"/>
  <c r="I172" i="1"/>
  <c r="J172" i="1" s="1"/>
  <c r="H172" i="1"/>
  <c r="G172" i="1"/>
  <c r="Q171" i="1"/>
  <c r="P171" i="1"/>
  <c r="N171" i="1"/>
  <c r="M171" i="1"/>
  <c r="L171" i="1"/>
  <c r="K171" i="1"/>
  <c r="I171" i="1"/>
  <c r="J171" i="1" s="1"/>
  <c r="H171" i="1"/>
  <c r="G171" i="1"/>
  <c r="Q170" i="1"/>
  <c r="P170" i="1"/>
  <c r="N170" i="1"/>
  <c r="M170" i="1"/>
  <c r="L170" i="1"/>
  <c r="K170" i="1"/>
  <c r="I170" i="1"/>
  <c r="J170" i="1" s="1"/>
  <c r="H170" i="1"/>
  <c r="G170" i="1"/>
  <c r="Q169" i="1"/>
  <c r="P169" i="1"/>
  <c r="N169" i="1"/>
  <c r="M169" i="1"/>
  <c r="L169" i="1"/>
  <c r="K169" i="1"/>
  <c r="J169" i="1"/>
  <c r="I169" i="1"/>
  <c r="H169" i="1"/>
  <c r="G169" i="1"/>
  <c r="Q168" i="1"/>
  <c r="P168" i="1"/>
  <c r="N168" i="1"/>
  <c r="M168" i="1"/>
  <c r="L168" i="1"/>
  <c r="K168" i="1"/>
  <c r="I168" i="1"/>
  <c r="J168" i="1" s="1"/>
  <c r="H168" i="1"/>
  <c r="G168" i="1"/>
  <c r="Q167" i="1"/>
  <c r="P167" i="1"/>
  <c r="N167" i="1"/>
  <c r="M167" i="1"/>
  <c r="L167" i="1"/>
  <c r="K167" i="1"/>
  <c r="J167" i="1"/>
  <c r="I167" i="1"/>
  <c r="H167" i="1"/>
  <c r="G167" i="1"/>
  <c r="Q166" i="1"/>
  <c r="P166" i="1"/>
  <c r="N166" i="1"/>
  <c r="M166" i="1"/>
  <c r="L166" i="1"/>
  <c r="K166" i="1"/>
  <c r="I166" i="1"/>
  <c r="J166" i="1" s="1"/>
  <c r="H166" i="1"/>
  <c r="G166" i="1"/>
  <c r="Q165" i="1"/>
  <c r="P165" i="1"/>
  <c r="N165" i="1"/>
  <c r="M165" i="1"/>
  <c r="L165" i="1"/>
  <c r="K165" i="1"/>
  <c r="J165" i="1"/>
  <c r="I165" i="1"/>
  <c r="H165" i="1"/>
  <c r="G165" i="1"/>
  <c r="Q164" i="1"/>
  <c r="P164" i="1"/>
  <c r="N164" i="1"/>
  <c r="M164" i="1"/>
  <c r="L164" i="1"/>
  <c r="K164" i="1"/>
  <c r="I164" i="1"/>
  <c r="J164" i="1" s="1"/>
  <c r="H164" i="1"/>
  <c r="G164" i="1"/>
  <c r="Q163" i="1"/>
  <c r="P163" i="1"/>
  <c r="N163" i="1"/>
  <c r="M163" i="1"/>
  <c r="L163" i="1"/>
  <c r="K163" i="1"/>
  <c r="I163" i="1"/>
  <c r="J163" i="1" s="1"/>
  <c r="H163" i="1"/>
  <c r="G163" i="1"/>
  <c r="Q162" i="1"/>
  <c r="P162" i="1"/>
  <c r="N162" i="1"/>
  <c r="M162" i="1"/>
  <c r="L162" i="1"/>
  <c r="K162" i="1"/>
  <c r="I162" i="1"/>
  <c r="J162" i="1" s="1"/>
  <c r="H162" i="1"/>
  <c r="G162" i="1"/>
  <c r="Q161" i="1"/>
  <c r="P161" i="1"/>
  <c r="N161" i="1"/>
  <c r="M161" i="1"/>
  <c r="L161" i="1"/>
  <c r="K161" i="1"/>
  <c r="J161" i="1"/>
  <c r="I161" i="1"/>
  <c r="H161" i="1"/>
  <c r="G161" i="1"/>
  <c r="Q160" i="1"/>
  <c r="P160" i="1"/>
  <c r="N160" i="1"/>
  <c r="M160" i="1"/>
  <c r="L160" i="1"/>
  <c r="K160" i="1"/>
  <c r="I160" i="1"/>
  <c r="J160" i="1" s="1"/>
  <c r="H160" i="1"/>
  <c r="G160" i="1"/>
  <c r="Q159" i="1"/>
  <c r="P159" i="1"/>
  <c r="N159" i="1"/>
  <c r="M159" i="1"/>
  <c r="L159" i="1"/>
  <c r="K159" i="1"/>
  <c r="J159" i="1"/>
  <c r="I159" i="1"/>
  <c r="H159" i="1"/>
  <c r="G159" i="1"/>
  <c r="Q158" i="1"/>
  <c r="P158" i="1"/>
  <c r="N158" i="1"/>
  <c r="M158" i="1"/>
  <c r="L158" i="1"/>
  <c r="K158" i="1"/>
  <c r="I158" i="1"/>
  <c r="J158" i="1" s="1"/>
  <c r="H158" i="1"/>
  <c r="G158" i="1"/>
  <c r="Q157" i="1"/>
  <c r="P157" i="1"/>
  <c r="N157" i="1"/>
  <c r="M157" i="1"/>
  <c r="L157" i="1"/>
  <c r="K157" i="1"/>
  <c r="J157" i="1"/>
  <c r="I157" i="1"/>
  <c r="H157" i="1"/>
  <c r="G157" i="1"/>
  <c r="Q156" i="1"/>
  <c r="P156" i="1"/>
  <c r="N156" i="1"/>
  <c r="M156" i="1"/>
  <c r="L156" i="1"/>
  <c r="K156" i="1"/>
  <c r="I156" i="1"/>
  <c r="J156" i="1" s="1"/>
  <c r="H156" i="1"/>
  <c r="G156" i="1"/>
  <c r="Q155" i="1"/>
  <c r="P155" i="1"/>
  <c r="N155" i="1"/>
  <c r="M155" i="1"/>
  <c r="L155" i="1"/>
  <c r="K155" i="1"/>
  <c r="I155" i="1"/>
  <c r="J155" i="1" s="1"/>
  <c r="H155" i="1"/>
  <c r="G155" i="1"/>
  <c r="Q154" i="1"/>
  <c r="P154" i="1"/>
  <c r="N154" i="1"/>
  <c r="M154" i="1"/>
  <c r="L154" i="1"/>
  <c r="K154" i="1"/>
  <c r="I154" i="1"/>
  <c r="J154" i="1" s="1"/>
  <c r="H154" i="1"/>
  <c r="G154" i="1"/>
  <c r="Q153" i="1"/>
  <c r="P153" i="1"/>
  <c r="N153" i="1"/>
  <c r="M153" i="1"/>
  <c r="L153" i="1"/>
  <c r="K153" i="1"/>
  <c r="J153" i="1"/>
  <c r="I153" i="1"/>
  <c r="H153" i="1"/>
  <c r="G153" i="1"/>
  <c r="Q152" i="1"/>
  <c r="P152" i="1"/>
  <c r="N152" i="1"/>
  <c r="M152" i="1"/>
  <c r="L152" i="1"/>
  <c r="K152" i="1"/>
  <c r="I152" i="1"/>
  <c r="J152" i="1" s="1"/>
  <c r="H152" i="1"/>
  <c r="G152" i="1"/>
  <c r="Q151" i="1"/>
  <c r="P151" i="1"/>
  <c r="N151" i="1"/>
  <c r="M151" i="1"/>
  <c r="L151" i="1"/>
  <c r="K151" i="1"/>
  <c r="J151" i="1"/>
  <c r="I151" i="1"/>
  <c r="H151" i="1"/>
  <c r="G151" i="1"/>
  <c r="Q150" i="1"/>
  <c r="P150" i="1"/>
  <c r="N150" i="1"/>
  <c r="M150" i="1"/>
  <c r="L150" i="1"/>
  <c r="K150" i="1"/>
  <c r="I150" i="1"/>
  <c r="J150" i="1" s="1"/>
  <c r="H150" i="1"/>
  <c r="G150" i="1"/>
  <c r="Q149" i="1"/>
  <c r="P149" i="1"/>
  <c r="N149" i="1"/>
  <c r="M149" i="1"/>
  <c r="L149" i="1"/>
  <c r="K149" i="1"/>
  <c r="J149" i="1"/>
  <c r="I149" i="1"/>
  <c r="H149" i="1"/>
  <c r="G149" i="1"/>
  <c r="Q148" i="1"/>
  <c r="P148" i="1"/>
  <c r="N148" i="1"/>
  <c r="M148" i="1"/>
  <c r="L148" i="1"/>
  <c r="K148" i="1"/>
  <c r="I148" i="1"/>
  <c r="J148" i="1" s="1"/>
  <c r="H148" i="1"/>
  <c r="G148" i="1"/>
  <c r="Q147" i="1"/>
  <c r="P147" i="1"/>
  <c r="N147" i="1"/>
  <c r="M147" i="1"/>
  <c r="L147" i="1"/>
  <c r="K147" i="1"/>
  <c r="I147" i="1"/>
  <c r="J147" i="1" s="1"/>
  <c r="H147" i="1"/>
  <c r="G147" i="1"/>
  <c r="Q146" i="1"/>
  <c r="P146" i="1"/>
  <c r="N146" i="1"/>
  <c r="M146" i="1"/>
  <c r="L146" i="1"/>
  <c r="K146" i="1"/>
  <c r="I146" i="1"/>
  <c r="J146" i="1" s="1"/>
  <c r="H146" i="1"/>
  <c r="G146" i="1"/>
  <c r="Q145" i="1"/>
  <c r="P145" i="1"/>
  <c r="N145" i="1"/>
  <c r="M145" i="1"/>
  <c r="L145" i="1"/>
  <c r="K145" i="1"/>
  <c r="J145" i="1"/>
  <c r="I145" i="1"/>
  <c r="H145" i="1"/>
  <c r="G145" i="1"/>
  <c r="Q144" i="1"/>
  <c r="P144" i="1"/>
  <c r="N144" i="1"/>
  <c r="M144" i="1"/>
  <c r="L144" i="1"/>
  <c r="K144" i="1"/>
  <c r="I144" i="1"/>
  <c r="J144" i="1" s="1"/>
  <c r="H144" i="1"/>
  <c r="G144" i="1"/>
  <c r="Q143" i="1"/>
  <c r="P143" i="1"/>
  <c r="N143" i="1"/>
  <c r="M143" i="1"/>
  <c r="L143" i="1"/>
  <c r="K143" i="1"/>
  <c r="J143" i="1"/>
  <c r="I143" i="1"/>
  <c r="H143" i="1"/>
  <c r="G143" i="1"/>
  <c r="Q142" i="1"/>
  <c r="P142" i="1"/>
  <c r="N142" i="1"/>
  <c r="M142" i="1"/>
  <c r="L142" i="1"/>
  <c r="K142" i="1"/>
  <c r="I142" i="1"/>
  <c r="J142" i="1" s="1"/>
  <c r="H142" i="1"/>
  <c r="G142" i="1"/>
  <c r="Q141" i="1"/>
  <c r="P141" i="1"/>
  <c r="N141" i="1"/>
  <c r="M141" i="1"/>
  <c r="L141" i="1"/>
  <c r="K141" i="1"/>
  <c r="J141" i="1"/>
  <c r="I141" i="1"/>
  <c r="H141" i="1"/>
  <c r="G141" i="1"/>
  <c r="Q140" i="1"/>
  <c r="P140" i="1"/>
  <c r="N140" i="1"/>
  <c r="M140" i="1"/>
  <c r="L140" i="1"/>
  <c r="K140" i="1"/>
  <c r="I140" i="1"/>
  <c r="J140" i="1" s="1"/>
  <c r="H140" i="1"/>
  <c r="G140" i="1"/>
  <c r="Q139" i="1"/>
  <c r="P139" i="1"/>
  <c r="N139" i="1"/>
  <c r="M139" i="1"/>
  <c r="L139" i="1"/>
  <c r="K139" i="1"/>
  <c r="I139" i="1"/>
  <c r="J139" i="1" s="1"/>
  <c r="H139" i="1"/>
  <c r="G139" i="1"/>
  <c r="Q138" i="1"/>
  <c r="P138" i="1"/>
  <c r="N138" i="1"/>
  <c r="M138" i="1"/>
  <c r="L138" i="1"/>
  <c r="K138" i="1"/>
  <c r="I138" i="1"/>
  <c r="J138" i="1" s="1"/>
  <c r="H138" i="1"/>
  <c r="G138" i="1"/>
  <c r="Q137" i="1"/>
  <c r="P137" i="1"/>
  <c r="N137" i="1"/>
  <c r="M137" i="1"/>
  <c r="L137" i="1"/>
  <c r="K137" i="1"/>
  <c r="J137" i="1"/>
  <c r="I137" i="1"/>
  <c r="H137" i="1"/>
  <c r="G137" i="1"/>
  <c r="Q136" i="1"/>
  <c r="P136" i="1"/>
  <c r="N136" i="1"/>
  <c r="M136" i="1"/>
  <c r="L136" i="1"/>
  <c r="K136" i="1"/>
  <c r="I136" i="1"/>
  <c r="J136" i="1" s="1"/>
  <c r="H136" i="1"/>
  <c r="G136" i="1"/>
  <c r="Q135" i="1"/>
  <c r="P135" i="1"/>
  <c r="N135" i="1"/>
  <c r="M135" i="1"/>
  <c r="L135" i="1"/>
  <c r="K135" i="1"/>
  <c r="J135" i="1"/>
  <c r="I135" i="1"/>
  <c r="H135" i="1"/>
  <c r="G135" i="1"/>
  <c r="Q134" i="1"/>
  <c r="P134" i="1"/>
  <c r="N134" i="1"/>
  <c r="M134" i="1"/>
  <c r="L134" i="1"/>
  <c r="K134" i="1"/>
  <c r="I134" i="1"/>
  <c r="J134" i="1" s="1"/>
  <c r="H134" i="1"/>
  <c r="G134" i="1"/>
  <c r="Q133" i="1"/>
  <c r="P133" i="1"/>
  <c r="N133" i="1"/>
  <c r="M133" i="1"/>
  <c r="L133" i="1"/>
  <c r="K133" i="1"/>
  <c r="J133" i="1"/>
  <c r="I133" i="1"/>
  <c r="H133" i="1"/>
  <c r="G133" i="1"/>
  <c r="Q132" i="1"/>
  <c r="P132" i="1"/>
  <c r="N132" i="1"/>
  <c r="M132" i="1"/>
  <c r="L132" i="1"/>
  <c r="K132" i="1"/>
  <c r="I132" i="1"/>
  <c r="J132" i="1" s="1"/>
  <c r="H132" i="1"/>
  <c r="G132" i="1"/>
  <c r="Q131" i="1"/>
  <c r="P131" i="1"/>
  <c r="N131" i="1"/>
  <c r="M131" i="1"/>
  <c r="L131" i="1"/>
  <c r="K131" i="1"/>
  <c r="I131" i="1"/>
  <c r="J131" i="1" s="1"/>
  <c r="H131" i="1"/>
  <c r="G131" i="1"/>
  <c r="Q130" i="1"/>
  <c r="P130" i="1"/>
  <c r="N130" i="1"/>
  <c r="M130" i="1"/>
  <c r="L130" i="1"/>
  <c r="K130" i="1"/>
  <c r="I130" i="1"/>
  <c r="J130" i="1" s="1"/>
  <c r="H130" i="1"/>
  <c r="G130" i="1"/>
  <c r="Q129" i="1"/>
  <c r="P129" i="1"/>
  <c r="N129" i="1"/>
  <c r="M129" i="1"/>
  <c r="L129" i="1"/>
  <c r="K129" i="1"/>
  <c r="J129" i="1"/>
  <c r="I129" i="1"/>
  <c r="H129" i="1"/>
  <c r="G129" i="1"/>
  <c r="Q128" i="1"/>
  <c r="P128" i="1"/>
  <c r="N128" i="1"/>
  <c r="M128" i="1"/>
  <c r="L128" i="1"/>
  <c r="K128" i="1"/>
  <c r="I128" i="1"/>
  <c r="J128" i="1" s="1"/>
  <c r="H128" i="1"/>
  <c r="G128" i="1"/>
  <c r="Q127" i="1"/>
  <c r="P127" i="1"/>
  <c r="N127" i="1"/>
  <c r="M127" i="1"/>
  <c r="L127" i="1"/>
  <c r="K127" i="1"/>
  <c r="J127" i="1"/>
  <c r="I127" i="1"/>
  <c r="H127" i="1"/>
  <c r="G127" i="1"/>
  <c r="Q126" i="1"/>
  <c r="P126" i="1"/>
  <c r="N126" i="1"/>
  <c r="M126" i="1"/>
  <c r="L126" i="1"/>
  <c r="K126" i="1"/>
  <c r="I126" i="1"/>
  <c r="J126" i="1" s="1"/>
  <c r="H126" i="1"/>
  <c r="G126" i="1"/>
  <c r="Q125" i="1"/>
  <c r="P125" i="1"/>
  <c r="N125" i="1"/>
  <c r="M125" i="1"/>
  <c r="L125" i="1"/>
  <c r="K125" i="1"/>
  <c r="J125" i="1"/>
  <c r="I125" i="1"/>
  <c r="H125" i="1"/>
  <c r="G125" i="1"/>
  <c r="Q124" i="1"/>
  <c r="P124" i="1"/>
  <c r="N124" i="1"/>
  <c r="M124" i="1"/>
  <c r="L124" i="1"/>
  <c r="K124" i="1"/>
  <c r="I124" i="1"/>
  <c r="J124" i="1" s="1"/>
  <c r="H124" i="1"/>
  <c r="G124" i="1"/>
  <c r="Q123" i="1"/>
  <c r="P123" i="1"/>
  <c r="N123" i="1"/>
  <c r="M123" i="1"/>
  <c r="L123" i="1"/>
  <c r="K123" i="1"/>
  <c r="I123" i="1"/>
  <c r="J123" i="1" s="1"/>
  <c r="H123" i="1"/>
  <c r="G123" i="1"/>
  <c r="Q122" i="1"/>
  <c r="P122" i="1"/>
  <c r="N122" i="1"/>
  <c r="M122" i="1"/>
  <c r="L122" i="1"/>
  <c r="K122" i="1"/>
  <c r="I122" i="1"/>
  <c r="J122" i="1" s="1"/>
  <c r="H122" i="1"/>
  <c r="G122" i="1"/>
  <c r="Q121" i="1"/>
  <c r="P121" i="1"/>
  <c r="N121" i="1"/>
  <c r="M121" i="1"/>
  <c r="L121" i="1"/>
  <c r="K121" i="1"/>
  <c r="J121" i="1"/>
  <c r="I121" i="1"/>
  <c r="H121" i="1"/>
  <c r="G121" i="1"/>
  <c r="Q120" i="1"/>
  <c r="P120" i="1"/>
  <c r="N120" i="1"/>
  <c r="M120" i="1"/>
  <c r="L120" i="1"/>
  <c r="K120" i="1"/>
  <c r="I120" i="1"/>
  <c r="J120" i="1" s="1"/>
  <c r="H120" i="1"/>
  <c r="G120" i="1"/>
  <c r="Q119" i="1"/>
  <c r="P119" i="1"/>
  <c r="N119" i="1"/>
  <c r="M119" i="1"/>
  <c r="L119" i="1"/>
  <c r="K119" i="1"/>
  <c r="J119" i="1"/>
  <c r="I119" i="1"/>
  <c r="H119" i="1"/>
  <c r="G119" i="1"/>
  <c r="Q118" i="1"/>
  <c r="P118" i="1"/>
  <c r="N118" i="1"/>
  <c r="M118" i="1"/>
  <c r="L118" i="1"/>
  <c r="K118" i="1"/>
  <c r="I118" i="1"/>
  <c r="J118" i="1" s="1"/>
  <c r="H118" i="1"/>
  <c r="G118" i="1"/>
  <c r="Q117" i="1"/>
  <c r="P117" i="1"/>
  <c r="N117" i="1"/>
  <c r="M117" i="1"/>
  <c r="L117" i="1"/>
  <c r="K117" i="1"/>
  <c r="J117" i="1"/>
  <c r="I117" i="1"/>
  <c r="H117" i="1"/>
  <c r="G117" i="1"/>
  <c r="Q116" i="1"/>
  <c r="P116" i="1"/>
  <c r="N116" i="1"/>
  <c r="M116" i="1"/>
  <c r="L116" i="1"/>
  <c r="K116" i="1"/>
  <c r="I116" i="1"/>
  <c r="J116" i="1" s="1"/>
  <c r="H116" i="1"/>
  <c r="G116" i="1"/>
  <c r="Q115" i="1"/>
  <c r="P115" i="1"/>
  <c r="N115" i="1"/>
  <c r="M115" i="1"/>
  <c r="L115" i="1"/>
  <c r="K115" i="1"/>
  <c r="I115" i="1"/>
  <c r="J115" i="1" s="1"/>
  <c r="H115" i="1"/>
  <c r="G115" i="1"/>
  <c r="Q114" i="1"/>
  <c r="P114" i="1"/>
  <c r="N114" i="1"/>
  <c r="M114" i="1"/>
  <c r="L114" i="1"/>
  <c r="K114" i="1"/>
  <c r="I114" i="1"/>
  <c r="J114" i="1" s="1"/>
  <c r="H114" i="1"/>
  <c r="G114" i="1"/>
  <c r="Q113" i="1"/>
  <c r="P113" i="1"/>
  <c r="N113" i="1"/>
  <c r="M113" i="1"/>
  <c r="L113" i="1"/>
  <c r="K113" i="1"/>
  <c r="J113" i="1"/>
  <c r="I113" i="1"/>
  <c r="H113" i="1"/>
  <c r="G113" i="1"/>
  <c r="Q112" i="1"/>
  <c r="P112" i="1"/>
  <c r="N112" i="1"/>
  <c r="M112" i="1"/>
  <c r="L112" i="1"/>
  <c r="K112" i="1"/>
  <c r="I112" i="1"/>
  <c r="J112" i="1" s="1"/>
  <c r="H112" i="1"/>
  <c r="G112" i="1"/>
  <c r="Q111" i="1"/>
  <c r="P111" i="1"/>
  <c r="N111" i="1"/>
  <c r="M111" i="1"/>
  <c r="L111" i="1"/>
  <c r="K111" i="1"/>
  <c r="J111" i="1"/>
  <c r="I111" i="1"/>
  <c r="H111" i="1"/>
  <c r="G111" i="1"/>
  <c r="Q110" i="1"/>
  <c r="P110" i="1"/>
  <c r="N110" i="1"/>
  <c r="M110" i="1"/>
  <c r="L110" i="1"/>
  <c r="K110" i="1"/>
  <c r="I110" i="1"/>
  <c r="J110" i="1" s="1"/>
  <c r="H110" i="1"/>
  <c r="G110" i="1"/>
  <c r="Q109" i="1"/>
  <c r="P109" i="1"/>
  <c r="N109" i="1"/>
  <c r="M109" i="1"/>
  <c r="L109" i="1"/>
  <c r="K109" i="1"/>
  <c r="J109" i="1"/>
  <c r="I109" i="1"/>
  <c r="H109" i="1"/>
  <c r="G109" i="1"/>
  <c r="Q108" i="1"/>
  <c r="P108" i="1"/>
  <c r="N108" i="1"/>
  <c r="M108" i="1"/>
  <c r="L108" i="1"/>
  <c r="K108" i="1"/>
  <c r="I108" i="1"/>
  <c r="J108" i="1" s="1"/>
  <c r="H108" i="1"/>
  <c r="G108" i="1"/>
  <c r="Q107" i="1"/>
  <c r="P107" i="1"/>
  <c r="N107" i="1"/>
  <c r="M107" i="1"/>
  <c r="L107" i="1"/>
  <c r="K107" i="1"/>
  <c r="I107" i="1"/>
  <c r="J107" i="1" s="1"/>
  <c r="H107" i="1"/>
  <c r="G107" i="1"/>
  <c r="Q106" i="1"/>
  <c r="P106" i="1"/>
  <c r="N106" i="1"/>
  <c r="M106" i="1"/>
  <c r="L106" i="1"/>
  <c r="K106" i="1"/>
  <c r="I106" i="1"/>
  <c r="J106" i="1" s="1"/>
  <c r="H106" i="1"/>
  <c r="G106" i="1"/>
  <c r="Q105" i="1"/>
  <c r="P105" i="1"/>
  <c r="N105" i="1"/>
  <c r="M105" i="1"/>
  <c r="L105" i="1"/>
  <c r="K105" i="1"/>
  <c r="J105" i="1"/>
  <c r="I105" i="1"/>
  <c r="H105" i="1"/>
  <c r="G105" i="1"/>
  <c r="Q104" i="1"/>
  <c r="P104" i="1"/>
  <c r="N104" i="1"/>
  <c r="M104" i="1"/>
  <c r="L104" i="1"/>
  <c r="K104" i="1"/>
  <c r="I104" i="1"/>
  <c r="J104" i="1" s="1"/>
  <c r="H104" i="1"/>
  <c r="G104" i="1"/>
  <c r="Q103" i="1"/>
  <c r="P103" i="1"/>
  <c r="N103" i="1"/>
  <c r="M103" i="1"/>
  <c r="L103" i="1"/>
  <c r="K103" i="1"/>
  <c r="J103" i="1"/>
  <c r="I103" i="1"/>
  <c r="H103" i="1"/>
  <c r="G103" i="1"/>
  <c r="Q102" i="1"/>
  <c r="P102" i="1"/>
  <c r="N102" i="1"/>
  <c r="M102" i="1"/>
  <c r="L102" i="1"/>
  <c r="K102" i="1"/>
  <c r="I102" i="1"/>
  <c r="J102" i="1" s="1"/>
  <c r="H102" i="1"/>
  <c r="G102" i="1"/>
  <c r="Q101" i="1"/>
  <c r="P101" i="1"/>
  <c r="N101" i="1"/>
  <c r="M101" i="1"/>
  <c r="L101" i="1"/>
  <c r="K101" i="1"/>
  <c r="J101" i="1"/>
  <c r="I101" i="1"/>
  <c r="H101" i="1"/>
  <c r="G101" i="1"/>
  <c r="Q100" i="1"/>
  <c r="P100" i="1"/>
  <c r="N100" i="1"/>
  <c r="M100" i="1"/>
  <c r="L100" i="1"/>
  <c r="K100" i="1"/>
  <c r="I100" i="1"/>
  <c r="J100" i="1" s="1"/>
  <c r="H100" i="1"/>
  <c r="G100" i="1"/>
  <c r="Q99" i="1"/>
  <c r="P99" i="1"/>
  <c r="N99" i="1"/>
  <c r="M99" i="1"/>
  <c r="L99" i="1"/>
  <c r="K99" i="1"/>
  <c r="I99" i="1"/>
  <c r="J99" i="1" s="1"/>
  <c r="H99" i="1"/>
  <c r="G99" i="1"/>
  <c r="Q98" i="1"/>
  <c r="P98" i="1"/>
  <c r="N98" i="1"/>
  <c r="M98" i="1"/>
  <c r="L98" i="1"/>
  <c r="K98" i="1"/>
  <c r="I98" i="1"/>
  <c r="J98" i="1" s="1"/>
  <c r="H98" i="1"/>
  <c r="G98" i="1"/>
  <c r="Q97" i="1"/>
  <c r="P97" i="1"/>
  <c r="N97" i="1"/>
  <c r="M97" i="1"/>
  <c r="L97" i="1"/>
  <c r="K97" i="1"/>
  <c r="J97" i="1"/>
  <c r="I97" i="1"/>
  <c r="H97" i="1"/>
  <c r="G97" i="1"/>
  <c r="Q96" i="1"/>
  <c r="P96" i="1"/>
  <c r="N96" i="1"/>
  <c r="M96" i="1"/>
  <c r="L96" i="1"/>
  <c r="K96" i="1"/>
  <c r="I96" i="1"/>
  <c r="J96" i="1" s="1"/>
  <c r="H96" i="1"/>
  <c r="G96" i="1"/>
  <c r="Q95" i="1"/>
  <c r="P95" i="1"/>
  <c r="N95" i="1"/>
  <c r="M95" i="1"/>
  <c r="L95" i="1"/>
  <c r="K95" i="1"/>
  <c r="J95" i="1"/>
  <c r="I95" i="1"/>
  <c r="H95" i="1"/>
  <c r="G95" i="1"/>
  <c r="Q94" i="1"/>
  <c r="P94" i="1"/>
  <c r="N94" i="1"/>
  <c r="M94" i="1"/>
  <c r="L94" i="1"/>
  <c r="K94" i="1"/>
  <c r="I94" i="1"/>
  <c r="J94" i="1" s="1"/>
  <c r="H94" i="1"/>
  <c r="G94" i="1"/>
  <c r="Q93" i="1"/>
  <c r="P93" i="1"/>
  <c r="N93" i="1"/>
  <c r="M93" i="1"/>
  <c r="L93" i="1"/>
  <c r="K93" i="1"/>
  <c r="J93" i="1"/>
  <c r="I93" i="1"/>
  <c r="H93" i="1"/>
  <c r="G93" i="1"/>
  <c r="Q92" i="1"/>
  <c r="P92" i="1"/>
  <c r="N92" i="1"/>
  <c r="M92" i="1"/>
  <c r="L92" i="1"/>
  <c r="K92" i="1"/>
  <c r="I92" i="1"/>
  <c r="J92" i="1" s="1"/>
  <c r="H92" i="1"/>
  <c r="G92" i="1"/>
  <c r="Q91" i="1"/>
  <c r="P91" i="1"/>
  <c r="N91" i="1"/>
  <c r="M91" i="1"/>
  <c r="L91" i="1"/>
  <c r="K91" i="1"/>
  <c r="I91" i="1"/>
  <c r="J91" i="1" s="1"/>
  <c r="H91" i="1"/>
  <c r="G91" i="1"/>
  <c r="Q90" i="1"/>
  <c r="P90" i="1"/>
  <c r="N90" i="1"/>
  <c r="M90" i="1"/>
  <c r="L90" i="1"/>
  <c r="K90" i="1"/>
  <c r="I90" i="1"/>
  <c r="J90" i="1" s="1"/>
  <c r="H90" i="1"/>
  <c r="G90" i="1"/>
  <c r="Q89" i="1"/>
  <c r="P89" i="1"/>
  <c r="N89" i="1"/>
  <c r="M89" i="1"/>
  <c r="L89" i="1"/>
  <c r="K89" i="1"/>
  <c r="J89" i="1"/>
  <c r="I89" i="1"/>
  <c r="H89" i="1"/>
  <c r="G89" i="1"/>
  <c r="Q88" i="1"/>
  <c r="P88" i="1"/>
  <c r="N88" i="1"/>
  <c r="M88" i="1"/>
  <c r="L88" i="1"/>
  <c r="K88" i="1"/>
  <c r="I88" i="1"/>
  <c r="J88" i="1" s="1"/>
  <c r="H88" i="1"/>
  <c r="G88" i="1"/>
  <c r="Q87" i="1"/>
  <c r="P87" i="1"/>
  <c r="N87" i="1"/>
  <c r="M87" i="1"/>
  <c r="L87" i="1"/>
  <c r="K87" i="1"/>
  <c r="J87" i="1"/>
  <c r="I87" i="1"/>
  <c r="H87" i="1"/>
  <c r="G87" i="1"/>
  <c r="Q86" i="1"/>
  <c r="P86" i="1"/>
  <c r="N86" i="1"/>
  <c r="M86" i="1"/>
  <c r="L86" i="1"/>
  <c r="K86" i="1"/>
  <c r="I86" i="1"/>
  <c r="J86" i="1" s="1"/>
  <c r="H86" i="1"/>
  <c r="G86" i="1"/>
  <c r="Q85" i="1"/>
  <c r="P85" i="1"/>
  <c r="N85" i="1"/>
  <c r="M85" i="1"/>
  <c r="L85" i="1"/>
  <c r="K85" i="1"/>
  <c r="J85" i="1"/>
  <c r="I85" i="1"/>
  <c r="H85" i="1"/>
  <c r="G85" i="1"/>
  <c r="Q84" i="1"/>
  <c r="P84" i="1"/>
  <c r="N84" i="1"/>
  <c r="M84" i="1"/>
  <c r="L84" i="1"/>
  <c r="K84" i="1"/>
  <c r="I84" i="1"/>
  <c r="J84" i="1" s="1"/>
  <c r="H84" i="1"/>
  <c r="G84" i="1"/>
  <c r="Q83" i="1"/>
  <c r="P83" i="1"/>
  <c r="N83" i="1"/>
  <c r="M83" i="1"/>
  <c r="L83" i="1"/>
  <c r="K83" i="1"/>
  <c r="I83" i="1"/>
  <c r="J83" i="1" s="1"/>
  <c r="H83" i="1"/>
  <c r="G83" i="1"/>
  <c r="Q82" i="1"/>
  <c r="P82" i="1"/>
  <c r="N82" i="1"/>
  <c r="M82" i="1"/>
  <c r="L82" i="1"/>
  <c r="K82" i="1"/>
  <c r="I82" i="1"/>
  <c r="J82" i="1" s="1"/>
  <c r="H82" i="1"/>
  <c r="G82" i="1"/>
  <c r="Q81" i="1"/>
  <c r="P81" i="1"/>
  <c r="N81" i="1"/>
  <c r="M81" i="1"/>
  <c r="L81" i="1"/>
  <c r="K81" i="1"/>
  <c r="J81" i="1"/>
  <c r="I81" i="1"/>
  <c r="H81" i="1"/>
  <c r="G81" i="1"/>
  <c r="Q80" i="1"/>
  <c r="P80" i="1"/>
  <c r="N80" i="1"/>
  <c r="M80" i="1"/>
  <c r="L80" i="1"/>
  <c r="K80" i="1"/>
  <c r="I80" i="1"/>
  <c r="J80" i="1" s="1"/>
  <c r="H80" i="1"/>
  <c r="G80" i="1"/>
  <c r="Q79" i="1"/>
  <c r="P79" i="1"/>
  <c r="N79" i="1"/>
  <c r="M79" i="1"/>
  <c r="L79" i="1"/>
  <c r="K79" i="1"/>
  <c r="J79" i="1"/>
  <c r="I79" i="1"/>
  <c r="H79" i="1"/>
  <c r="G79" i="1"/>
  <c r="Q78" i="1"/>
  <c r="P78" i="1"/>
  <c r="N78" i="1"/>
  <c r="M78" i="1"/>
  <c r="L78" i="1"/>
  <c r="K78" i="1"/>
  <c r="I78" i="1"/>
  <c r="J78" i="1" s="1"/>
  <c r="H78" i="1"/>
  <c r="G78" i="1"/>
  <c r="Q77" i="1"/>
  <c r="P77" i="1"/>
  <c r="N77" i="1"/>
  <c r="M77" i="1"/>
  <c r="L77" i="1"/>
  <c r="K77" i="1"/>
  <c r="J77" i="1"/>
  <c r="I77" i="1"/>
  <c r="H77" i="1"/>
  <c r="G77" i="1"/>
  <c r="Q76" i="1"/>
  <c r="P76" i="1"/>
  <c r="N76" i="1"/>
  <c r="M76" i="1"/>
  <c r="L76" i="1"/>
  <c r="K76" i="1"/>
  <c r="I76" i="1"/>
  <c r="J76" i="1" s="1"/>
  <c r="H76" i="1"/>
  <c r="G76" i="1"/>
  <c r="Q75" i="1"/>
  <c r="P75" i="1"/>
  <c r="N75" i="1"/>
  <c r="M75" i="1"/>
  <c r="L75" i="1"/>
  <c r="K75" i="1"/>
  <c r="I75" i="1"/>
  <c r="J75" i="1" s="1"/>
  <c r="H75" i="1"/>
  <c r="G75" i="1"/>
  <c r="Q74" i="1"/>
  <c r="P74" i="1"/>
  <c r="N74" i="1"/>
  <c r="M74" i="1"/>
  <c r="L74" i="1"/>
  <c r="K74" i="1"/>
  <c r="I74" i="1"/>
  <c r="J74" i="1" s="1"/>
  <c r="H74" i="1"/>
  <c r="G74" i="1"/>
  <c r="Q73" i="1"/>
  <c r="P73" i="1"/>
  <c r="N73" i="1"/>
  <c r="M73" i="1"/>
  <c r="L73" i="1"/>
  <c r="K73" i="1"/>
  <c r="J73" i="1"/>
  <c r="I73" i="1"/>
  <c r="H73" i="1"/>
  <c r="G73" i="1"/>
  <c r="Q72" i="1"/>
  <c r="P72" i="1"/>
  <c r="N72" i="1"/>
  <c r="M72" i="1"/>
  <c r="L72" i="1"/>
  <c r="K72" i="1"/>
  <c r="I72" i="1"/>
  <c r="J72" i="1" s="1"/>
  <c r="H72" i="1"/>
  <c r="G72" i="1"/>
  <c r="Q71" i="1"/>
  <c r="P71" i="1"/>
  <c r="N71" i="1"/>
  <c r="M71" i="1"/>
  <c r="L71" i="1"/>
  <c r="K71" i="1"/>
  <c r="J71" i="1"/>
  <c r="I71" i="1"/>
  <c r="H71" i="1"/>
  <c r="G71" i="1"/>
  <c r="Q70" i="1"/>
  <c r="P70" i="1"/>
  <c r="N70" i="1"/>
  <c r="M70" i="1"/>
  <c r="L70" i="1"/>
  <c r="K70" i="1"/>
  <c r="I70" i="1"/>
  <c r="J70" i="1" s="1"/>
  <c r="H70" i="1"/>
  <c r="G70" i="1"/>
  <c r="Q69" i="1"/>
  <c r="P69" i="1"/>
  <c r="N69" i="1"/>
  <c r="M69" i="1"/>
  <c r="L69" i="1"/>
  <c r="K69" i="1"/>
  <c r="J69" i="1"/>
  <c r="I69" i="1"/>
  <c r="H69" i="1"/>
  <c r="G69" i="1"/>
  <c r="Q68" i="1"/>
  <c r="P68" i="1"/>
  <c r="N68" i="1"/>
  <c r="M68" i="1"/>
  <c r="L68" i="1"/>
  <c r="K68" i="1"/>
  <c r="I68" i="1"/>
  <c r="J68" i="1" s="1"/>
  <c r="H68" i="1"/>
  <c r="G68" i="1"/>
  <c r="Q67" i="1"/>
  <c r="P67" i="1"/>
  <c r="N67" i="1"/>
  <c r="M67" i="1"/>
  <c r="L67" i="1"/>
  <c r="K67" i="1"/>
  <c r="I67" i="1"/>
  <c r="J67" i="1" s="1"/>
  <c r="H67" i="1"/>
  <c r="G67" i="1"/>
  <c r="Q66" i="1"/>
  <c r="P66" i="1"/>
  <c r="N66" i="1"/>
  <c r="M66" i="1"/>
  <c r="L66" i="1"/>
  <c r="K66" i="1"/>
  <c r="I66" i="1"/>
  <c r="J66" i="1" s="1"/>
  <c r="H66" i="1"/>
  <c r="G66" i="1"/>
  <c r="Q65" i="1"/>
  <c r="P65" i="1"/>
  <c r="N65" i="1"/>
  <c r="M65" i="1"/>
  <c r="L65" i="1"/>
  <c r="K65" i="1"/>
  <c r="J65" i="1"/>
  <c r="I65" i="1"/>
  <c r="H65" i="1"/>
  <c r="G65" i="1"/>
  <c r="Q64" i="1"/>
  <c r="P64" i="1"/>
  <c r="N64" i="1"/>
  <c r="M64" i="1"/>
  <c r="L64" i="1"/>
  <c r="K64" i="1"/>
  <c r="I64" i="1"/>
  <c r="J64" i="1" s="1"/>
  <c r="H64" i="1"/>
  <c r="G64" i="1"/>
  <c r="Q63" i="1"/>
  <c r="P63" i="1"/>
  <c r="N63" i="1"/>
  <c r="M63" i="1"/>
  <c r="L63" i="1"/>
  <c r="K63" i="1"/>
  <c r="J63" i="1"/>
  <c r="I63" i="1"/>
  <c r="H63" i="1"/>
  <c r="G63" i="1"/>
  <c r="Q62" i="1"/>
  <c r="P62" i="1"/>
  <c r="N62" i="1"/>
  <c r="M62" i="1"/>
  <c r="L62" i="1"/>
  <c r="K62" i="1"/>
  <c r="I62" i="1"/>
  <c r="J62" i="1" s="1"/>
  <c r="H62" i="1"/>
  <c r="G62" i="1"/>
  <c r="Q61" i="1"/>
  <c r="P61" i="1"/>
  <c r="N61" i="1"/>
  <c r="M61" i="1"/>
  <c r="L61" i="1"/>
  <c r="K61" i="1"/>
  <c r="J61" i="1"/>
  <c r="I61" i="1"/>
  <c r="H61" i="1"/>
  <c r="G61" i="1"/>
  <c r="Q60" i="1"/>
  <c r="P60" i="1"/>
  <c r="N60" i="1"/>
  <c r="M60" i="1"/>
  <c r="L60" i="1"/>
  <c r="K60" i="1"/>
  <c r="I60" i="1"/>
  <c r="J60" i="1" s="1"/>
  <c r="H60" i="1"/>
  <c r="G60" i="1"/>
  <c r="Q59" i="1"/>
  <c r="P59" i="1"/>
  <c r="N59" i="1"/>
  <c r="M59" i="1"/>
  <c r="L59" i="1"/>
  <c r="K59" i="1"/>
  <c r="I59" i="1"/>
  <c r="J59" i="1" s="1"/>
  <c r="H59" i="1"/>
  <c r="G59" i="1"/>
  <c r="Q58" i="1"/>
  <c r="P58" i="1"/>
  <c r="N58" i="1"/>
  <c r="M58" i="1"/>
  <c r="L58" i="1"/>
  <c r="K58" i="1"/>
  <c r="I58" i="1"/>
  <c r="J58" i="1" s="1"/>
  <c r="H58" i="1"/>
  <c r="G58" i="1"/>
  <c r="Q57" i="1"/>
  <c r="P57" i="1"/>
  <c r="N57" i="1"/>
  <c r="M57" i="1"/>
  <c r="L57" i="1"/>
  <c r="K57" i="1"/>
  <c r="J57" i="1"/>
  <c r="I57" i="1"/>
  <c r="H57" i="1"/>
  <c r="G57" i="1"/>
  <c r="Q56" i="1"/>
  <c r="P56" i="1"/>
  <c r="N56" i="1"/>
  <c r="M56" i="1"/>
  <c r="L56" i="1"/>
  <c r="K56" i="1"/>
  <c r="I56" i="1"/>
  <c r="J56" i="1" s="1"/>
  <c r="H56" i="1"/>
  <c r="G56" i="1"/>
  <c r="Q55" i="1"/>
  <c r="P55" i="1"/>
  <c r="N55" i="1"/>
  <c r="M55" i="1"/>
  <c r="L55" i="1"/>
  <c r="K55" i="1"/>
  <c r="J55" i="1"/>
  <c r="I55" i="1"/>
  <c r="H55" i="1"/>
  <c r="G55" i="1"/>
  <c r="Q54" i="1"/>
  <c r="P54" i="1"/>
  <c r="N54" i="1"/>
  <c r="M54" i="1"/>
  <c r="L54" i="1"/>
  <c r="K54" i="1"/>
  <c r="I54" i="1"/>
  <c r="J54" i="1" s="1"/>
  <c r="H54" i="1"/>
  <c r="G54" i="1"/>
  <c r="Q53" i="1"/>
  <c r="P53" i="1"/>
  <c r="N53" i="1"/>
  <c r="M53" i="1"/>
  <c r="L53" i="1"/>
  <c r="K53" i="1"/>
  <c r="J53" i="1"/>
  <c r="I53" i="1"/>
  <c r="H53" i="1"/>
  <c r="G53" i="1"/>
  <c r="Q52" i="1"/>
  <c r="P52" i="1"/>
  <c r="N52" i="1"/>
  <c r="M52" i="1"/>
  <c r="L52" i="1"/>
  <c r="K52" i="1"/>
  <c r="J52" i="1"/>
  <c r="I52" i="1"/>
  <c r="H52" i="1"/>
  <c r="G52" i="1"/>
  <c r="Q51" i="1"/>
  <c r="P51" i="1"/>
  <c r="N51" i="1"/>
  <c r="M51" i="1"/>
  <c r="L51" i="1"/>
  <c r="K51" i="1"/>
  <c r="J51" i="1"/>
  <c r="I51" i="1"/>
  <c r="H51" i="1"/>
  <c r="G51" i="1"/>
  <c r="Q50" i="1"/>
  <c r="P50" i="1"/>
  <c r="N50" i="1"/>
  <c r="M50" i="1"/>
  <c r="L50" i="1"/>
  <c r="K50" i="1"/>
  <c r="I50" i="1"/>
  <c r="J50" i="1" s="1"/>
  <c r="H50" i="1"/>
  <c r="G50" i="1"/>
  <c r="Q49" i="1"/>
  <c r="P49" i="1"/>
  <c r="N49" i="1"/>
  <c r="M49" i="1"/>
  <c r="L49" i="1"/>
  <c r="K49" i="1"/>
  <c r="J49" i="1"/>
  <c r="I49" i="1"/>
  <c r="H49" i="1"/>
  <c r="G49" i="1"/>
  <c r="Q48" i="1"/>
  <c r="P48" i="1"/>
  <c r="N48" i="1"/>
  <c r="M48" i="1"/>
  <c r="L48" i="1"/>
  <c r="K48" i="1"/>
  <c r="I48" i="1"/>
  <c r="J48" i="1" s="1"/>
  <c r="H48" i="1"/>
  <c r="G48" i="1"/>
  <c r="Q47" i="1"/>
  <c r="P47" i="1"/>
  <c r="N47" i="1"/>
  <c r="M47" i="1"/>
  <c r="L47" i="1"/>
  <c r="K47" i="1"/>
  <c r="J47" i="1"/>
  <c r="I47" i="1"/>
  <c r="H47" i="1"/>
  <c r="G47" i="1"/>
  <c r="Q46" i="1"/>
  <c r="P46" i="1"/>
  <c r="N46" i="1"/>
  <c r="M46" i="1"/>
  <c r="L46" i="1"/>
  <c r="K46" i="1"/>
  <c r="I46" i="1"/>
  <c r="J46" i="1" s="1"/>
  <c r="H46" i="1"/>
  <c r="G46" i="1"/>
  <c r="Q45" i="1"/>
  <c r="P45" i="1"/>
  <c r="N45" i="1"/>
  <c r="M45" i="1"/>
  <c r="L45" i="1"/>
  <c r="K45" i="1"/>
  <c r="J45" i="1"/>
  <c r="I45" i="1"/>
  <c r="H45" i="1"/>
  <c r="G45" i="1"/>
  <c r="Q44" i="1"/>
  <c r="P44" i="1"/>
  <c r="N44" i="1"/>
  <c r="M44" i="1"/>
  <c r="L44" i="1"/>
  <c r="K44" i="1"/>
  <c r="I44" i="1"/>
  <c r="J44" i="1" s="1"/>
  <c r="H44" i="1"/>
  <c r="G44" i="1"/>
  <c r="Q43" i="1"/>
  <c r="P43" i="1"/>
  <c r="N43" i="1"/>
  <c r="M43" i="1"/>
  <c r="L43" i="1"/>
  <c r="K43" i="1"/>
  <c r="J43" i="1"/>
  <c r="I43" i="1"/>
  <c r="H43" i="1"/>
  <c r="G43" i="1"/>
  <c r="Q42" i="1"/>
  <c r="P42" i="1"/>
  <c r="N42" i="1"/>
  <c r="M42" i="1"/>
  <c r="L42" i="1"/>
  <c r="K42" i="1"/>
  <c r="I42" i="1"/>
  <c r="J42" i="1" s="1"/>
  <c r="H42" i="1"/>
  <c r="G42" i="1"/>
  <c r="Q41" i="1"/>
  <c r="P41" i="1"/>
  <c r="N41" i="1"/>
  <c r="M41" i="1"/>
  <c r="L41" i="1"/>
  <c r="K41" i="1"/>
  <c r="J41" i="1"/>
  <c r="I41" i="1"/>
  <c r="H41" i="1"/>
  <c r="G41" i="1"/>
  <c r="Q40" i="1"/>
  <c r="P40" i="1"/>
  <c r="N40" i="1"/>
  <c r="M40" i="1"/>
  <c r="L40" i="1"/>
  <c r="K40" i="1"/>
  <c r="I40" i="1"/>
  <c r="J40" i="1" s="1"/>
  <c r="H40" i="1"/>
  <c r="G40" i="1"/>
  <c r="Q39" i="1"/>
  <c r="P39" i="1"/>
  <c r="N39" i="1"/>
  <c r="M39" i="1"/>
  <c r="L39" i="1"/>
  <c r="K39" i="1"/>
  <c r="J39" i="1"/>
  <c r="I39" i="1"/>
  <c r="H39" i="1"/>
  <c r="G39" i="1"/>
  <c r="Q38" i="1"/>
  <c r="P38" i="1"/>
  <c r="N38" i="1"/>
  <c r="M38" i="1"/>
  <c r="L38" i="1"/>
  <c r="K38" i="1"/>
  <c r="I38" i="1"/>
  <c r="J38" i="1" s="1"/>
  <c r="H38" i="1"/>
  <c r="G38" i="1"/>
  <c r="Q37" i="1"/>
  <c r="P37" i="1"/>
  <c r="N37" i="1"/>
  <c r="M37" i="1"/>
  <c r="L37" i="1"/>
  <c r="K37" i="1"/>
  <c r="J37" i="1"/>
  <c r="I37" i="1"/>
  <c r="H37" i="1"/>
  <c r="G37" i="1"/>
  <c r="Q36" i="1"/>
  <c r="P36" i="1"/>
  <c r="N36" i="1"/>
  <c r="M36" i="1"/>
  <c r="L36" i="1"/>
  <c r="K36" i="1"/>
  <c r="I36" i="1"/>
  <c r="J36" i="1" s="1"/>
  <c r="H36" i="1"/>
  <c r="G36" i="1"/>
  <c r="Q35" i="1"/>
  <c r="P35" i="1"/>
  <c r="N35" i="1"/>
  <c r="M35" i="1"/>
  <c r="L35" i="1"/>
  <c r="K35" i="1"/>
  <c r="J35" i="1"/>
  <c r="I35" i="1"/>
  <c r="H35" i="1"/>
  <c r="G35" i="1"/>
  <c r="Q34" i="1"/>
  <c r="P34" i="1"/>
  <c r="N34" i="1"/>
  <c r="M34" i="1"/>
  <c r="L34" i="1"/>
  <c r="K34" i="1"/>
  <c r="I34" i="1"/>
  <c r="J34" i="1" s="1"/>
  <c r="H34" i="1"/>
  <c r="G34" i="1"/>
  <c r="Q33" i="1"/>
  <c r="P33" i="1"/>
  <c r="N33" i="1"/>
  <c r="M33" i="1"/>
  <c r="L33" i="1"/>
  <c r="K33" i="1"/>
  <c r="J33" i="1"/>
  <c r="I33" i="1"/>
  <c r="H33" i="1"/>
  <c r="G33" i="1"/>
  <c r="Q32" i="1"/>
  <c r="P32" i="1"/>
  <c r="N32" i="1"/>
  <c r="M32" i="1"/>
  <c r="L32" i="1"/>
  <c r="K32" i="1"/>
  <c r="I32" i="1"/>
  <c r="J32" i="1" s="1"/>
  <c r="H32" i="1"/>
  <c r="G32" i="1"/>
  <c r="Q31" i="1"/>
  <c r="P31" i="1"/>
  <c r="N31" i="1"/>
  <c r="M31" i="1"/>
  <c r="L31" i="1"/>
  <c r="K31" i="1"/>
  <c r="J31" i="1"/>
  <c r="I31" i="1"/>
  <c r="H31" i="1"/>
  <c r="G31" i="1"/>
  <c r="Q30" i="1"/>
  <c r="P30" i="1"/>
  <c r="N30" i="1"/>
  <c r="M30" i="1"/>
  <c r="L30" i="1"/>
  <c r="K30" i="1"/>
  <c r="I30" i="1"/>
  <c r="J30" i="1" s="1"/>
  <c r="H30" i="1"/>
  <c r="G30" i="1"/>
  <c r="Q29" i="1"/>
  <c r="P29" i="1"/>
  <c r="N29" i="1"/>
  <c r="M29" i="1"/>
  <c r="L29" i="1"/>
  <c r="K29" i="1"/>
  <c r="J29" i="1"/>
  <c r="I29" i="1"/>
  <c r="H29" i="1"/>
  <c r="G29" i="1"/>
  <c r="Q28" i="1"/>
  <c r="P28" i="1"/>
  <c r="N28" i="1"/>
  <c r="M28" i="1"/>
  <c r="L28" i="1"/>
  <c r="K28" i="1"/>
  <c r="I28" i="1"/>
  <c r="J28" i="1" s="1"/>
  <c r="H28" i="1"/>
  <c r="G28" i="1"/>
  <c r="Q27" i="1"/>
  <c r="P27" i="1"/>
  <c r="N27" i="1"/>
  <c r="M27" i="1"/>
  <c r="L27" i="1"/>
  <c r="K27" i="1"/>
  <c r="J27" i="1"/>
  <c r="I27" i="1"/>
  <c r="H27" i="1"/>
  <c r="G27" i="1"/>
  <c r="Q26" i="1"/>
  <c r="P26" i="1"/>
  <c r="N26" i="1"/>
  <c r="M26" i="1"/>
  <c r="L26" i="1"/>
  <c r="K26" i="1"/>
  <c r="I26" i="1"/>
  <c r="J26" i="1" s="1"/>
  <c r="H26" i="1"/>
  <c r="G26" i="1"/>
  <c r="Q25" i="1"/>
  <c r="P25" i="1"/>
  <c r="N25" i="1"/>
  <c r="M25" i="1"/>
  <c r="L25" i="1"/>
  <c r="K25" i="1"/>
  <c r="J25" i="1"/>
  <c r="I25" i="1"/>
  <c r="H25" i="1"/>
  <c r="G25" i="1"/>
  <c r="Q24" i="1"/>
  <c r="P24" i="1"/>
  <c r="N24" i="1"/>
  <c r="M24" i="1"/>
  <c r="L24" i="1"/>
  <c r="K24" i="1"/>
  <c r="I24" i="1"/>
  <c r="J24" i="1" s="1"/>
  <c r="H24" i="1"/>
  <c r="G24" i="1"/>
  <c r="Q23" i="1"/>
  <c r="P23" i="1"/>
  <c r="N23" i="1"/>
  <c r="M23" i="1"/>
  <c r="L23" i="1"/>
  <c r="K23" i="1"/>
  <c r="J23" i="1"/>
  <c r="I23" i="1"/>
  <c r="H23" i="1"/>
  <c r="G23" i="1"/>
  <c r="Q22" i="1"/>
  <c r="P22" i="1"/>
  <c r="N22" i="1"/>
  <c r="M22" i="1"/>
  <c r="L22" i="1"/>
  <c r="K22" i="1"/>
  <c r="I22" i="1"/>
  <c r="J22" i="1" s="1"/>
  <c r="H22" i="1"/>
  <c r="G22" i="1"/>
  <c r="Q21" i="1"/>
  <c r="P21" i="1"/>
  <c r="N21" i="1"/>
  <c r="M21" i="1"/>
  <c r="L21" i="1"/>
  <c r="K21" i="1"/>
  <c r="J21" i="1"/>
  <c r="I21" i="1"/>
  <c r="H21" i="1"/>
  <c r="G21" i="1"/>
  <c r="Q20" i="1"/>
  <c r="P20" i="1"/>
  <c r="N20" i="1"/>
  <c r="M20" i="1"/>
  <c r="L20" i="1"/>
  <c r="K20" i="1"/>
  <c r="I20" i="1"/>
  <c r="J20" i="1" s="1"/>
  <c r="H20" i="1"/>
  <c r="G20" i="1"/>
  <c r="Q19" i="1"/>
  <c r="P19" i="1"/>
  <c r="N19" i="1"/>
  <c r="M19" i="1"/>
  <c r="L19" i="1"/>
  <c r="K19" i="1"/>
  <c r="J19" i="1"/>
  <c r="I19" i="1"/>
  <c r="H19" i="1"/>
  <c r="G19" i="1"/>
  <c r="Q18" i="1"/>
  <c r="P18" i="1"/>
  <c r="N18" i="1"/>
  <c r="M18" i="1"/>
  <c r="L18" i="1"/>
  <c r="K18" i="1"/>
  <c r="I18" i="1"/>
  <c r="J18" i="1" s="1"/>
  <c r="H18" i="1"/>
  <c r="G18" i="1"/>
  <c r="Q17" i="1"/>
  <c r="P17" i="1"/>
  <c r="N17" i="1"/>
  <c r="M17" i="1"/>
  <c r="L17" i="1"/>
  <c r="K17" i="1"/>
  <c r="J17" i="1"/>
  <c r="I17" i="1"/>
  <c r="H17" i="1"/>
  <c r="G17" i="1"/>
  <c r="Q16" i="1"/>
  <c r="P16" i="1"/>
  <c r="N16" i="1"/>
  <c r="M16" i="1"/>
  <c r="L16" i="1"/>
  <c r="K16" i="1"/>
  <c r="I16" i="1"/>
  <c r="J16" i="1" s="1"/>
  <c r="H16" i="1"/>
  <c r="G16" i="1"/>
  <c r="Q15" i="1"/>
  <c r="P15" i="1"/>
  <c r="N15" i="1"/>
  <c r="M15" i="1"/>
  <c r="L15" i="1"/>
  <c r="K15" i="1"/>
  <c r="J15" i="1"/>
  <c r="I15" i="1"/>
  <c r="H15" i="1"/>
  <c r="G15" i="1"/>
  <c r="Q14" i="1"/>
  <c r="P14" i="1"/>
  <c r="N14" i="1"/>
  <c r="M14" i="1"/>
  <c r="L14" i="1"/>
  <c r="K14" i="1"/>
  <c r="I14" i="1"/>
  <c r="J14" i="1" s="1"/>
  <c r="H14" i="1"/>
  <c r="G14" i="1"/>
  <c r="Q13" i="1"/>
  <c r="P13" i="1"/>
  <c r="N13" i="1"/>
  <c r="M13" i="1"/>
  <c r="L13" i="1"/>
  <c r="K13" i="1"/>
  <c r="J13" i="1"/>
  <c r="I13" i="1"/>
  <c r="H13" i="1"/>
  <c r="G13" i="1"/>
  <c r="Q12" i="1"/>
  <c r="P12" i="1"/>
  <c r="N12" i="1"/>
  <c r="M12" i="1"/>
  <c r="L12" i="1"/>
  <c r="K12" i="1"/>
  <c r="I12" i="1"/>
  <c r="J12" i="1" s="1"/>
  <c r="H12" i="1"/>
  <c r="G12" i="1"/>
  <c r="Q11" i="1"/>
  <c r="P11" i="1"/>
  <c r="N11" i="1"/>
  <c r="M11" i="1"/>
  <c r="L11" i="1"/>
  <c r="K11" i="1"/>
  <c r="J11" i="1"/>
  <c r="I11" i="1"/>
  <c r="H11" i="1"/>
  <c r="G11" i="1"/>
  <c r="Q10" i="1"/>
  <c r="P10" i="1"/>
  <c r="N10" i="1"/>
  <c r="M10" i="1"/>
  <c r="L10" i="1"/>
  <c r="K10" i="1"/>
  <c r="I10" i="1"/>
  <c r="J10" i="1" s="1"/>
  <c r="H10" i="1"/>
  <c r="G10" i="1"/>
  <c r="Q9" i="1"/>
  <c r="P9" i="1"/>
  <c r="N9" i="1"/>
  <c r="M9" i="1"/>
  <c r="L9" i="1"/>
  <c r="K9" i="1"/>
  <c r="J9" i="1"/>
  <c r="I9" i="1"/>
  <c r="H9" i="1"/>
  <c r="G9" i="1"/>
  <c r="Q8" i="1"/>
  <c r="P8" i="1"/>
  <c r="N8" i="1"/>
  <c r="M8" i="1"/>
  <c r="L8" i="1"/>
  <c r="K8" i="1"/>
  <c r="I8" i="1"/>
  <c r="J8" i="1" s="1"/>
  <c r="H8" i="1"/>
  <c r="G8" i="1"/>
  <c r="Q7" i="1"/>
  <c r="P7" i="1"/>
  <c r="N7" i="1"/>
  <c r="M7" i="1"/>
  <c r="L7" i="1"/>
  <c r="K7" i="1"/>
  <c r="J7" i="1"/>
  <c r="I7" i="1"/>
  <c r="H7" i="1"/>
  <c r="G7" i="1"/>
  <c r="Q6" i="1"/>
  <c r="P6" i="1"/>
  <c r="N6" i="1"/>
  <c r="M6" i="1"/>
  <c r="L6" i="1"/>
  <c r="K6" i="1"/>
  <c r="I6" i="1"/>
  <c r="J6" i="1" s="1"/>
  <c r="H6" i="1"/>
  <c r="G6" i="1"/>
  <c r="Q5" i="1"/>
  <c r="P5" i="1"/>
  <c r="N5" i="1"/>
  <c r="M5" i="1"/>
  <c r="L5" i="1"/>
  <c r="K5" i="1"/>
  <c r="J5" i="1"/>
  <c r="I5" i="1"/>
  <c r="H5" i="1"/>
  <c r="G5" i="1"/>
  <c r="Q4" i="1"/>
  <c r="P4" i="1"/>
  <c r="N4" i="1"/>
  <c r="M4" i="1"/>
  <c r="L4" i="1"/>
  <c r="K4" i="1"/>
  <c r="I4" i="1"/>
  <c r="J4" i="1" s="1"/>
  <c r="H4" i="1"/>
  <c r="G4" i="1"/>
  <c r="Q3" i="1"/>
  <c r="P3" i="1"/>
  <c r="N3" i="1"/>
  <c r="M3" i="1"/>
  <c r="L3" i="1"/>
  <c r="K3" i="1"/>
  <c r="J3" i="1"/>
  <c r="I3" i="1"/>
  <c r="H3" i="1"/>
  <c r="G3" i="1"/>
  <c r="Q2" i="1"/>
  <c r="P2" i="1"/>
  <c r="N2" i="1"/>
  <c r="M2" i="1"/>
  <c r="L2" i="1"/>
  <c r="K2" i="1"/>
  <c r="I2" i="1"/>
  <c r="J2" i="1" s="1"/>
  <c r="H2" i="1"/>
  <c r="G2" i="1"/>
  <c r="XFD5" i="18"/>
  <c r="XFD6" i="18"/>
  <c r="XFD1" i="12"/>
  <c r="XFD1" i="18"/>
  <c r="XFD5" i="12"/>
  <c r="XFD6" i="12"/>
  <c r="XFD2" i="18"/>
  <c r="XFD2" i="12"/>
  <c r="XFD7" i="18" l="1"/>
  <c r="XFD4" i="18"/>
  <c r="XFD4" i="12"/>
  <c r="XFD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A37716-AC97-4A18-9DA3-A92039F447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747D48-2584-4EFB-875C-303003CC63B2}" name="WorksheetConnection_Yash uber Project.xlsx!Table2" type="102" refreshedVersion="8" minRefreshableVersion="5">
    <extLst>
      <ext xmlns:x15="http://schemas.microsoft.com/office/spreadsheetml/2010/11/main" uri="{DE250136-89BD-433C-8126-D09CA5730AF9}">
        <x15:connection id="Table2">
          <x15:rangePr sourceName="_xlcn.WorksheetConnection_YashuberProject.xlsxTable2"/>
        </x15:connection>
      </ext>
    </extLst>
  </connection>
</connections>
</file>

<file path=xl/sharedStrings.xml><?xml version="1.0" encoding="utf-8"?>
<sst xmlns="http://schemas.openxmlformats.org/spreadsheetml/2006/main" count="40253" uniqueCount="52">
  <si>
    <t>Request id</t>
  </si>
  <si>
    <t>Pickup point</t>
  </si>
  <si>
    <t>Driver id</t>
  </si>
  <si>
    <t>Status</t>
  </si>
  <si>
    <t>Request timestamp</t>
  </si>
  <si>
    <t>Drop timestamp</t>
  </si>
  <si>
    <t>Airport</t>
  </si>
  <si>
    <t>Trip Completed</t>
  </si>
  <si>
    <t>City</t>
  </si>
  <si>
    <t>Cancelled</t>
  </si>
  <si>
    <t>NA</t>
  </si>
  <si>
    <t>No Cars Available</t>
  </si>
  <si>
    <t>Request_Date</t>
  </si>
  <si>
    <t>Request_Time</t>
  </si>
  <si>
    <t>Request_Hour</t>
  </si>
  <si>
    <t>Time_Slot</t>
  </si>
  <si>
    <t>Day</t>
  </si>
  <si>
    <t>WeekDay</t>
  </si>
  <si>
    <t>Ride_Outcome</t>
  </si>
  <si>
    <t>Success_Flag</t>
  </si>
  <si>
    <t>Failure_Flag</t>
  </si>
  <si>
    <t>Demand</t>
  </si>
  <si>
    <t>Route</t>
  </si>
  <si>
    <t>Time_Duration_Minutes</t>
  </si>
  <si>
    <t>Row Labels</t>
  </si>
  <si>
    <t>(blank)</t>
  </si>
  <si>
    <t>Grand Total</t>
  </si>
  <si>
    <t>Count of Request id</t>
  </si>
  <si>
    <t>Early Morning</t>
  </si>
  <si>
    <t>Evening</t>
  </si>
  <si>
    <t>Morning</t>
  </si>
  <si>
    <t>Night</t>
  </si>
  <si>
    <t>Column Labels</t>
  </si>
  <si>
    <t>Sunday</t>
  </si>
  <si>
    <t>Monday</t>
  </si>
  <si>
    <t>Tuesday</t>
  </si>
  <si>
    <t>Wednesday</t>
  </si>
  <si>
    <t>Thursday</t>
  </si>
  <si>
    <t>Friday</t>
  </si>
  <si>
    <t>Saturday</t>
  </si>
  <si>
    <t>Average of Time_Duration_Minutes</t>
  </si>
  <si>
    <t>UBER DEMAND-SUPPLY GAP ANALYSIS DASHBOARD</t>
  </si>
  <si>
    <t>Trip Request</t>
  </si>
  <si>
    <t>Compeltion Rate</t>
  </si>
  <si>
    <t>Cancelled Trips</t>
  </si>
  <si>
    <t>Supply Demand Gap</t>
  </si>
  <si>
    <t>Airport Route</t>
  </si>
  <si>
    <t>City Route</t>
  </si>
  <si>
    <t>Week day</t>
  </si>
  <si>
    <t>• Only 41.97% of ride requests were successfully completed.</t>
  </si>
  <si>
    <t>• A large number of requests were lost due to driver unavailability.</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</si>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</sst>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hh:mm;@"/>
  </numFmts>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2"/>
      <name val="Segoe UI Black"/>
      <family val="2"/>
    </font>
    <font>
      <b/>
      <sz val="24"/>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1"/>
      <color theme="1"/>
      <name val="Algerian"/>
      <family val="5"/>
    </font>
    <font>
      <sz val="14"/>
      <color theme="1"/>
      <name val="Calibri"/>
      <family val="2"/>
      <scheme val="minor"/>
    </font>
    <font>
      <sz val="14"/>
      <color theme="1"/>
      <name val="Aptos"/>
      <family val="2"/>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22" fontId="0" fillId="0" borderId="0" xfId="0" applyNumberForma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34" borderId="0" xfId="0" applyFill="1"/>
    <xf numFmtId="10" fontId="0" fillId="34" borderId="0" xfId="0" applyNumberFormat="1" applyFill="1"/>
    <xf numFmtId="0" fontId="0" fillId="34" borderId="0" xfId="0" applyFill="1" applyAlignment="1">
      <alignment wrapText="1"/>
    </xf>
    <xf numFmtId="0" fontId="0" fillId="0" borderId="0" xfId="0" applyAlignment="1">
      <alignment vertical="center"/>
    </xf>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3" fillId="34" borderId="0" xfId="0" applyFont="1" applyFill="1"/>
    <xf numFmtId="0" fontId="24" fillId="34" borderId="0" xfId="0" applyFont="1" applyFill="1"/>
    <xf numFmtId="0" fontId="25" fillId="34" borderId="0" xfId="0" applyFont="1" applyFill="1"/>
    <xf numFmtId="0" fontId="24" fillId="34" borderId="0" xfId="0" applyFont="1" applyFill="1" applyAlignment="1">
      <alignment horizontal="center"/>
    </xf>
    <xf numFmtId="0" fontId="26" fillId="34" borderId="0" xfId="0" applyFont="1" applyFill="1"/>
    <xf numFmtId="0" fontId="18" fillId="33" borderId="0" xfId="0" applyFont="1" applyFill="1" applyAlignment="1">
      <alignment horizontal="center"/>
    </xf>
    <xf numFmtId="0" fontId="18"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14009]hh:mm;@"/>
    </dxf>
    <dxf>
      <numFmt numFmtId="19" formatCode="dd/mm/yyyy"/>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SET).xlsx]Airport vs City!PivotTable4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'Airport vs City'!$B$3:$B$4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'Airport vs City'!$A$5:$A$6</c:f>
              <c:strCache>
                <c:ptCount val="1"/>
                <c:pt idx="0">
                  <c:v>Airport</c:v>
                </c:pt>
              </c:strCache>
            </c:strRef>
          </c:cat>
          <c:val>
            <c:numRef>
              <c:f>'Airport vs City'!$B$5:$B$6</c:f>
              <c:numCache>
                <c:formatCode>General</c:formatCode>
                <c:ptCount val="1"/>
                <c:pt idx="0">
                  <c:v>198</c:v>
                </c:pt>
              </c:numCache>
            </c:numRef>
          </c:val>
          <c:extLst>
            <c:ext xmlns:c16="http://schemas.microsoft.com/office/drawing/2014/chart" uri="{C3380CC4-5D6E-409C-BE32-E72D297353CC}">
              <c16:uniqueId val="{00000000-C6C7-4DCD-A994-0D255FD0717A}"/>
            </c:ext>
          </c:extLst>
        </c:ser>
        <c:ser>
          <c:idx val="1"/>
          <c:order val="1"/>
          <c:tx>
            <c:strRef>
              <c:f>'Airport vs City'!$C$3:$C$4</c:f>
              <c:strCache>
                <c:ptCount val="1"/>
                <c:pt idx="0">
                  <c:v>No Cars Available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'Airport vs City'!$A$5:$A$6</c:f>
              <c:strCache>
                <c:ptCount val="1"/>
                <c:pt idx="0">
                  <c:v>Airport</c:v>
                </c:pt>
              </c:strCache>
            </c:strRef>
          </c:cat>
          <c:val>
            <c:numRef>
              <c:f>'Airport vs City'!$C$5:$C$6</c:f>
              <c:numCache>
                <c:formatCode>General</c:formatCode>
                <c:ptCount val="1"/>
                <c:pt idx="0">
                  <c:v>1713</c:v>
                </c:pt>
              </c:numCache>
            </c:numRef>
          </c:val>
          <c:extLst>
            <c:ext xmlns:c16="http://schemas.microsoft.com/office/drawing/2014/chart" uri="{C3380CC4-5D6E-409C-BE32-E72D297353CC}">
              <c16:uniqueId val="{00000003-3B92-4D68-8ECE-3246C697A55A}"/>
            </c:ext>
          </c:extLst>
        </c:ser>
        <c:ser>
          <c:idx val="2"/>
          <c:order val="2"/>
          <c:tx>
            <c:strRef>
              <c:f>'Airport vs City'!$D$3:$D$4</c:f>
              <c:strCache>
                <c:ptCount val="1"/>
                <c:pt idx="0">
                  <c:v>Trip Completed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'Airport vs City'!$A$5:$A$6</c:f>
              <c:strCache>
                <c:ptCount val="1"/>
                <c:pt idx="0">
                  <c:v>Airport</c:v>
                </c:pt>
              </c:strCache>
            </c:strRef>
          </c:cat>
          <c:val>
            <c:numRef>
              <c:f>'Airport vs City'!$D$5:$D$6</c:f>
              <c:numCache>
                <c:formatCode>General</c:formatCode>
                <c:ptCount val="1"/>
                <c:pt idx="0">
                  <c:v>1327</c:v>
                </c:pt>
              </c:numCache>
            </c:numRef>
          </c:val>
          <c:extLst>
            <c:ext xmlns:c16="http://schemas.microsoft.com/office/drawing/2014/chart" uri="{C3380CC4-5D6E-409C-BE32-E72D297353CC}">
              <c16:uniqueId val="{00000004-3B92-4D68-8ECE-3246C697A55A}"/>
            </c:ext>
          </c:extLst>
        </c:ser>
        <c:dLbls>
          <c:dLblPos val="ctr"/>
          <c:showLegendKey val="0"/>
          <c:showVal val="1"/>
          <c:showCatName val="0"/>
          <c:showSerName val="0"/>
          <c:showPercent val="0"/>
          <c:showBubbleSize val="0"/>
        </c:dLbls>
        <c:gapWidth val="150"/>
        <c:overlap val="100"/>
        <c:axId val="1979987551"/>
        <c:axId val="1979985151"/>
      </c:barChart>
      <c:catAx>
        <c:axId val="197998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85151"/>
        <c:crosses val="autoZero"/>
        <c:auto val="1"/>
        <c:lblAlgn val="ctr"/>
        <c:lblOffset val="100"/>
        <c:noMultiLvlLbl val="0"/>
      </c:catAx>
      <c:valAx>
        <c:axId val="19799851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8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SET).xlsx]Status Distribution!PivotTable1</c:name>
    <c:fmtId val="38"/>
  </c:pivotSource>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IN"/>
              <a:t>Status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1"/>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bar"/>
        <c:grouping val="percentStacked"/>
        <c:varyColors val="1"/>
        <c:ser>
          <c:idx val="0"/>
          <c:order val="0"/>
          <c:tx>
            <c:strRef>
              <c:f>'Status Distribution'!$B$3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256-4B5D-9C85-996C3EF70DC0}"/>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256-4B5D-9C85-996C3EF70DC0}"/>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256-4B5D-9C85-996C3EF70DC0}"/>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41D-4B69-9BFE-29D85E1A84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'Status Distribution'!$A$4:$A$7</c:f>
              <c:strCache>
                <c:ptCount val="3"/>
                <c:pt idx="0">
                  <c:v>Cancelled</c:v>
                </c:pt>
                <c:pt idx="1">
                  <c:v>No Cars Available</c:v>
                </c:pt>
                <c:pt idx="2">
                  <c:v>Trip Completed</c:v>
                </c:pt>
              </c:strCache>
            </c:strRef>
          </c:cat>
          <c:val>
            <c:numRef>
              <c:f>'Status Distribution'!$B$4:$B$7</c:f>
              <c:numCache>
                <c:formatCode>General</c:formatCode>
                <c:ptCount val="3"/>
                <c:pt idx="0">
                  <c:v>198</c:v>
                </c:pt>
                <c:pt idx="1">
                  <c:v>1713</c:v>
                </c:pt>
                <c:pt idx="2">
                  <c:v>1327</c:v>
                </c:pt>
              </c:numCache>
            </c:numRef>
          </c:val>
          <c:extLst>
            <c:ext xmlns:c16="http://schemas.microsoft.com/office/drawing/2014/chart" uri="{C3380CC4-5D6E-409C-BE32-E72D297353CC}">
              <c16:uniqueId val="{00000008-B256-4B5D-9C85-996C3EF70DC0}"/>
            </c:ext>
          </c:extLst>
        </c:ser>
        <c:dLbls>
          <c:dLblPos val="inEnd"/>
          <c:showLegendKey val="0"/>
          <c:showVal val="1"/>
          <c:showCatName val="0"/>
          <c:showSerName val="0"/>
          <c:showPercent val="0"/>
          <c:showBubbleSize val="0"/>
        </c:dLbls>
        <c:gapWidth val="150"/>
        <c:overlap val="100"/>
        <c:axId val="2096363007"/>
        <c:axId val="2096360607"/>
      </c:barChart>
      <c:valAx>
        <c:axId val="2096360607"/>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2096363007"/>
        <c:crosses val="autoZero"/>
        <c:crossBetween val="between"/>
      </c:valAx>
      <c:catAx>
        <c:axId val="20963630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2096360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SET).xlsx]Demand by Time Slot!PivotTable2</c:name>
    <c:fmtId val="34"/>
  </c:pivotSource>
  <c:chart>
    <c:title>
      <c:tx>
        <c:rich>
          <a:bodyPr rot="0" spcFirstLastPara="1" vertOverflow="ellipsis" vert="horz" wrap="square" anchor="ctr" anchorCtr="1"/>
          <a:lstStyle/>
          <a:p>
            <a:pPr>
              <a:defRPr sz="1600" b="1" i="0" u="none" strike="noStrike" kern="1200" baseline="0">
                <a:solidFill>
                  <a:schemeClr val="tx2"/>
                </a:solidFill>
                <a:effectLst>
                  <a:glow rad="165100">
                    <a:schemeClr val="bg1"/>
                  </a:glow>
                  <a:outerShdw blurRad="50800" algn="ctr" rotWithShape="0">
                    <a:schemeClr val="bg1"/>
                  </a:outerShdw>
                </a:effectLst>
                <a:latin typeface="+mn-lt"/>
                <a:ea typeface="+mn-ea"/>
                <a:cs typeface="+mn-cs"/>
              </a:defRPr>
            </a:pPr>
            <a:r>
              <a:rPr lang="en-IN"/>
              <a:t>Demand by Time Slot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effectLst>
                <a:glow rad="165100">
                  <a:schemeClr val="bg1"/>
                </a:glow>
                <a:outerShdw blurRad="50800" algn="ctr" rotWithShape="0">
                  <a:schemeClr val="bg1"/>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5.7240197672487622E-3"/>
              <c:y val="-0.14690548309430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2.8620098836244206E-3"/>
              <c:y val="-8.8143289856581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2.8620098836243681E-3"/>
              <c:y val="-0.24764067150182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5860296508729998E-3"/>
              <c:y val="-0.24344337198484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5860296508731039E-3"/>
              <c:y val="-0.138510884060342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'Demand by Time Slot'!$B$3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0-BD7B-4A3A-98BF-B60385EB7B6A}"/>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BD7B-4A3A-98BF-B60385EB7B6A}"/>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2-BD7B-4A3A-98BF-B60385EB7B6A}"/>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3-BD7B-4A3A-98BF-B60385EB7B6A}"/>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4-BD7B-4A3A-98BF-B60385EB7B6A}"/>
              </c:ext>
            </c:extLst>
          </c:dPt>
          <c:dLbls>
            <c:dLbl>
              <c:idx val="0"/>
              <c:layout>
                <c:manualLayout>
                  <c:x val="-5.7240197672487622E-3"/>
                  <c:y val="-0.14690548309430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7B-4A3A-98BF-B60385EB7B6A}"/>
                </c:ext>
              </c:extLst>
            </c:dLbl>
            <c:dLbl>
              <c:idx val="1"/>
              <c:layout>
                <c:manualLayout>
                  <c:x val="-2.8620098836244206E-3"/>
                  <c:y val="-8.8143289856581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7B-4A3A-98BF-B60385EB7B6A}"/>
                </c:ext>
              </c:extLst>
            </c:dLbl>
            <c:dLbl>
              <c:idx val="2"/>
              <c:layout>
                <c:manualLayout>
                  <c:x val="-2.8620098836243681E-3"/>
                  <c:y val="-0.24764067150182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7B-4A3A-98BF-B60385EB7B6A}"/>
                </c:ext>
              </c:extLst>
            </c:dLbl>
            <c:dLbl>
              <c:idx val="3"/>
              <c:layout>
                <c:manualLayout>
                  <c:x val="8.5860296508729998E-3"/>
                  <c:y val="-0.243443371984843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7B-4A3A-98BF-B60385EB7B6A}"/>
                </c:ext>
              </c:extLst>
            </c:dLbl>
            <c:dLbl>
              <c:idx val="4"/>
              <c:layout>
                <c:manualLayout>
                  <c:x val="-8.5860296508731039E-3"/>
                  <c:y val="-0.13851088406034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7B-4A3A-98BF-B60385EB7B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2"/>
                    </a:solidFill>
                    <a:effectLst>
                      <a:glow rad="165100">
                        <a:schemeClr val="bg1"/>
                      </a:glow>
                      <a:outerShdw blurRad="50800" algn="ctr" rotWithShape="0">
                        <a:schemeClr val="bg1"/>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'Demand by Time Slot'!$A$4:$A$9</c:f>
              <c:strCache>
                <c:ptCount val="5"/>
                <c:pt idx="0">
                  <c:v>Day</c:v>
                </c:pt>
                <c:pt idx="1">
                  <c:v>Early Morning</c:v>
                </c:pt>
                <c:pt idx="2">
                  <c:v>Evening</c:v>
                </c:pt>
                <c:pt idx="3">
                  <c:v>Morning</c:v>
                </c:pt>
                <c:pt idx="4">
                  <c:v>Night</c:v>
                </c:pt>
              </c:strCache>
            </c:strRef>
          </c:cat>
          <c:val>
            <c:numRef>
              <c:f>'Demand by Time Slot'!$B$4:$B$9</c:f>
              <c:numCache>
                <c:formatCode>General</c:formatCode>
                <c:ptCount val="5"/>
                <c:pt idx="0">
                  <c:v>478</c:v>
                </c:pt>
                <c:pt idx="1">
                  <c:v>253</c:v>
                </c:pt>
                <c:pt idx="2">
                  <c:v>1457</c:v>
                </c:pt>
                <c:pt idx="3">
                  <c:v>426</c:v>
                </c:pt>
                <c:pt idx="4">
                  <c:v>624</c:v>
                </c:pt>
              </c:numCache>
            </c:numRef>
          </c:val>
          <c:extLst>
            <c:ext xmlns:c16="http://schemas.microsoft.com/office/drawing/2014/chart" uri="{C3380CC4-5D6E-409C-BE32-E72D297353CC}">
              <c16:uniqueId val="{00000000-B75E-433C-B38C-D7CB529F8CB5}"/>
            </c:ext>
          </c:extLst>
        </c:ser>
        <c:dLbls>
          <c:showLegendKey val="0"/>
          <c:showVal val="1"/>
          <c:showCatName val="0"/>
          <c:showSerName val="0"/>
          <c:showPercent val="0"/>
          <c:showBubbleSize val="0"/>
        </c:dLbls>
        <c:gapWidth val="150"/>
        <c:shape val="box"/>
        <c:axId val="1889320687"/>
        <c:axId val="1889321167"/>
        <c:axId val="0"/>
      </c:bar3DChart>
      <c:catAx>
        <c:axId val="18893206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effectLst>
                  <a:glow rad="165100">
                    <a:schemeClr val="bg1"/>
                  </a:glow>
                  <a:outerShdw blurRad="50800" algn="ctr" rotWithShape="0">
                    <a:schemeClr val="bg1"/>
                  </a:outerShdw>
                </a:effectLst>
                <a:latin typeface="+mn-lt"/>
                <a:ea typeface="+mn-ea"/>
                <a:cs typeface="+mn-cs"/>
              </a:defRPr>
            </a:pPr>
            <a:endParaRPr lang="en-US"/>
          </a:p>
        </c:txPr>
        <c:crossAx val="1889321167"/>
        <c:crosses val="autoZero"/>
        <c:auto val="1"/>
        <c:lblAlgn val="ctr"/>
        <c:lblOffset val="100"/>
        <c:noMultiLvlLbl val="0"/>
      </c:catAx>
      <c:valAx>
        <c:axId val="18893211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effectLst>
                  <a:glow rad="165100">
                    <a:schemeClr val="bg1"/>
                  </a:glow>
                  <a:outerShdw blurRad="50800" algn="ctr" rotWithShape="0">
                    <a:schemeClr val="bg1"/>
                  </a:outerShdw>
                </a:effectLst>
                <a:latin typeface="+mn-lt"/>
                <a:ea typeface="+mn-ea"/>
                <a:cs typeface="+mn-cs"/>
              </a:defRPr>
            </a:pPr>
            <a:endParaRPr lang="en-US"/>
          </a:p>
        </c:txPr>
        <c:crossAx val="188932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effectLst>
                <a:glow rad="165100">
                  <a:schemeClr val="bg1"/>
                </a:glow>
                <a:outerShdw blurRad="50800" algn="ctr" rotWithShape="0">
                  <a:schemeClr val="bg1"/>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effectLst>
            <a:glow rad="165100">
              <a:schemeClr val="bg1"/>
            </a:glow>
            <a:outerShdw blurRad="508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SET).xlsx]Demand Supply Gap!PivotTable3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Weekday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'Demand Supply Gap'!$B$3:$B$4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Supply Gap'!$A$5:$A$10</c:f>
              <c:strCache>
                <c:ptCount val="5"/>
                <c:pt idx="0">
                  <c:v>Day</c:v>
                </c:pt>
                <c:pt idx="1">
                  <c:v>Early Morning</c:v>
                </c:pt>
                <c:pt idx="2">
                  <c:v>Evening</c:v>
                </c:pt>
                <c:pt idx="3">
                  <c:v>Morning</c:v>
                </c:pt>
                <c:pt idx="4">
                  <c:v>Night</c:v>
                </c:pt>
              </c:strCache>
            </c:strRef>
          </c:cat>
          <c:val>
            <c:numRef>
              <c:f>'Demand Supply Gap'!$B$5:$B$10</c:f>
              <c:numCache>
                <c:formatCode>General</c:formatCode>
                <c:ptCount val="5"/>
                <c:pt idx="0">
                  <c:v>64</c:v>
                </c:pt>
                <c:pt idx="1">
                  <c:v>2</c:v>
                </c:pt>
                <c:pt idx="2">
                  <c:v>78</c:v>
                </c:pt>
                <c:pt idx="3">
                  <c:v>23</c:v>
                </c:pt>
                <c:pt idx="4">
                  <c:v>31</c:v>
                </c:pt>
              </c:numCache>
            </c:numRef>
          </c:val>
          <c:extLst>
            <c:ext xmlns:c16="http://schemas.microsoft.com/office/drawing/2014/chart" uri="{C3380CC4-5D6E-409C-BE32-E72D297353CC}">
              <c16:uniqueId val="{00000000-E02C-4BD5-A8AF-86BDDF08E176}"/>
            </c:ext>
          </c:extLst>
        </c:ser>
        <c:ser>
          <c:idx val="1"/>
          <c:order val="1"/>
          <c:tx>
            <c:strRef>
              <c:f>'Demand Supply Gap'!$C$3:$C$4</c:f>
              <c:strCache>
                <c:ptCount val="1"/>
                <c:pt idx="0">
                  <c:v>No Cars Available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Supply Gap'!$A$5:$A$10</c:f>
              <c:strCache>
                <c:ptCount val="5"/>
                <c:pt idx="0">
                  <c:v>Day</c:v>
                </c:pt>
                <c:pt idx="1">
                  <c:v>Early Morning</c:v>
                </c:pt>
                <c:pt idx="2">
                  <c:v>Evening</c:v>
                </c:pt>
                <c:pt idx="3">
                  <c:v>Morning</c:v>
                </c:pt>
                <c:pt idx="4">
                  <c:v>Night</c:v>
                </c:pt>
              </c:strCache>
            </c:strRef>
          </c:cat>
          <c:val>
            <c:numRef>
              <c:f>'Demand Supply Gap'!$C$5:$C$10</c:f>
              <c:numCache>
                <c:formatCode>General</c:formatCode>
                <c:ptCount val="5"/>
                <c:pt idx="0">
                  <c:v>87</c:v>
                </c:pt>
                <c:pt idx="1">
                  <c:v>148</c:v>
                </c:pt>
                <c:pt idx="2">
                  <c:v>1067</c:v>
                </c:pt>
                <c:pt idx="3">
                  <c:v>21</c:v>
                </c:pt>
                <c:pt idx="4">
                  <c:v>390</c:v>
                </c:pt>
              </c:numCache>
            </c:numRef>
          </c:val>
          <c:extLst>
            <c:ext xmlns:c16="http://schemas.microsoft.com/office/drawing/2014/chart" uri="{C3380CC4-5D6E-409C-BE32-E72D297353CC}">
              <c16:uniqueId val="{00000003-1374-4DC1-A1FF-6EE46ED01378}"/>
            </c:ext>
          </c:extLst>
        </c:ser>
        <c:ser>
          <c:idx val="2"/>
          <c:order val="2"/>
          <c:tx>
            <c:strRef>
              <c:f>'Demand Supply Gap'!$D$3:$D$4</c:f>
              <c:strCache>
                <c:ptCount val="1"/>
                <c:pt idx="0">
                  <c:v>Trip Completed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Supply Gap'!$A$5:$A$10</c:f>
              <c:strCache>
                <c:ptCount val="5"/>
                <c:pt idx="0">
                  <c:v>Day</c:v>
                </c:pt>
                <c:pt idx="1">
                  <c:v>Early Morning</c:v>
                </c:pt>
                <c:pt idx="2">
                  <c:v>Evening</c:v>
                </c:pt>
                <c:pt idx="3">
                  <c:v>Morning</c:v>
                </c:pt>
                <c:pt idx="4">
                  <c:v>Night</c:v>
                </c:pt>
              </c:strCache>
            </c:strRef>
          </c:cat>
          <c:val>
            <c:numRef>
              <c:f>'Demand Supply Gap'!$D$5:$D$10</c:f>
              <c:numCache>
                <c:formatCode>General</c:formatCode>
                <c:ptCount val="5"/>
                <c:pt idx="0">
                  <c:v>327</c:v>
                </c:pt>
                <c:pt idx="1">
                  <c:v>103</c:v>
                </c:pt>
                <c:pt idx="2">
                  <c:v>312</c:v>
                </c:pt>
                <c:pt idx="3">
                  <c:v>382</c:v>
                </c:pt>
                <c:pt idx="4">
                  <c:v>203</c:v>
                </c:pt>
              </c:numCache>
            </c:numRef>
          </c:val>
          <c:extLst>
            <c:ext xmlns:c16="http://schemas.microsoft.com/office/drawing/2014/chart" uri="{C3380CC4-5D6E-409C-BE32-E72D297353CC}">
              <c16:uniqueId val="{00000004-1374-4DC1-A1FF-6EE46ED01378}"/>
            </c:ext>
          </c:extLst>
        </c:ser>
        <c:dLbls>
          <c:showLegendKey val="0"/>
          <c:showVal val="0"/>
          <c:showCatName val="0"/>
          <c:showSerName val="0"/>
          <c:showPercent val="0"/>
          <c:showBubbleSize val="0"/>
        </c:dLbls>
        <c:gapWidth val="150"/>
        <c:overlap val="100"/>
        <c:axId val="1889300047"/>
        <c:axId val="1889298127"/>
      </c:barChart>
      <c:catAx>
        <c:axId val="1889300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298127"/>
        <c:crosses val="autoZero"/>
        <c:auto val="1"/>
        <c:lblAlgn val="ctr"/>
        <c:lblOffset val="100"/>
        <c:noMultiLvlLbl val="0"/>
      </c:catAx>
      <c:valAx>
        <c:axId val="18892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0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SET).xlsx]Sheet3!PivotTable1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Pickup Point Analysis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Sheet3!$A$5:$A$7</c:f>
              <c:strCache>
                <c:ptCount val="2"/>
                <c:pt idx="0">
                  <c:v>Airport</c:v>
                </c:pt>
                <c:pt idx="1">
                  <c:v>City</c:v>
                </c:pt>
              </c:strCache>
            </c:strRef>
          </c:cat>
          <c:val>
            <c:numRef>
              <c:f>Sheet3!$B$5:$B$7</c:f>
              <c:numCache>
                <c:formatCode>General</c:formatCode>
                <c:ptCount val="2"/>
                <c:pt idx="0">
                  <c:v>198</c:v>
                </c:pt>
                <c:pt idx="1">
                  <c:v>1066</c:v>
                </c:pt>
              </c:numCache>
            </c:numRef>
          </c:val>
          <c:extLst>
            <c:ext xmlns:c16="http://schemas.microsoft.com/office/drawing/2014/chart" uri="{C3380CC4-5D6E-409C-BE32-E72D297353CC}">
              <c16:uniqueId val="{00000000-BAEA-4D0D-A6C5-D81F68B40C6C}"/>
            </c:ext>
          </c:extLst>
        </c:ser>
        <c:ser>
          <c:idx val="1"/>
          <c:order val="1"/>
          <c:tx>
            <c:strRef>
              <c:f>Sheet3!$C$3:$C$4</c:f>
              <c:strCache>
                <c:ptCount val="1"/>
                <c:pt idx="0">
                  <c:v>No Cars Available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Sheet3!$A$5:$A$7</c:f>
              <c:strCache>
                <c:ptCount val="2"/>
                <c:pt idx="0">
                  <c:v>Airport</c:v>
                </c:pt>
                <c:pt idx="1">
                  <c:v>City</c:v>
                </c:pt>
              </c:strCache>
            </c:strRef>
          </c:cat>
          <c:val>
            <c:numRef>
              <c:f>Sheet3!$C$5:$C$7</c:f>
              <c:numCache>
                <c:formatCode>General</c:formatCode>
                <c:ptCount val="2"/>
                <c:pt idx="0">
                  <c:v>1713</c:v>
                </c:pt>
                <c:pt idx="1">
                  <c:v>937</c:v>
                </c:pt>
              </c:numCache>
            </c:numRef>
          </c:val>
          <c:extLst>
            <c:ext xmlns:c16="http://schemas.microsoft.com/office/drawing/2014/chart" uri="{C3380CC4-5D6E-409C-BE32-E72D297353CC}">
              <c16:uniqueId val="{00000001-BAEA-4D0D-A6C5-D81F68B40C6C}"/>
            </c:ext>
          </c:extLst>
        </c:ser>
        <c:ser>
          <c:idx val="2"/>
          <c:order val="2"/>
          <c:tx>
            <c:strRef>
              <c:f>Sheet3!$D$3:$D$4</c:f>
              <c:strCache>
                <c:ptCount val="1"/>
                <c:pt idx="0">
                  <c:v>Trip Completed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Sheet3!$A$5:$A$7</c:f>
              <c:strCache>
                <c:ptCount val="2"/>
                <c:pt idx="0">
                  <c:v>Airport</c:v>
                </c:pt>
                <c:pt idx="1">
                  <c:v>City</c:v>
                </c:pt>
              </c:strCache>
            </c:strRef>
          </c:cat>
          <c:val>
            <c:numRef>
              <c:f>Sheet3!$D$5:$D$7</c:f>
              <c:numCache>
                <c:formatCode>General</c:formatCode>
                <c:ptCount val="2"/>
                <c:pt idx="0">
                  <c:v>1327</c:v>
                </c:pt>
                <c:pt idx="1">
                  <c:v>1504</c:v>
                </c:pt>
              </c:numCache>
            </c:numRef>
          </c:val>
          <c:extLst>
            <c:ext xmlns:c16="http://schemas.microsoft.com/office/drawing/2014/chart" uri="{C3380CC4-5D6E-409C-BE32-E72D297353CC}">
              <c16:uniqueId val="{00000002-BAEA-4D0D-A6C5-D81F68B40C6C}"/>
            </c:ext>
          </c:extLst>
        </c:ser>
        <c:dLbls>
          <c:showLegendKey val="0"/>
          <c:showVal val="0"/>
          <c:showCatName val="0"/>
          <c:showSerName val="0"/>
          <c:showPercent val="0"/>
          <c:showBubbleSize val="0"/>
        </c:dLbls>
        <c:gapWidth val="150"/>
        <c:overlap val="100"/>
        <c:axId val="1979941951"/>
        <c:axId val="1979964031"/>
      </c:barChart>
      <c:catAx>
        <c:axId val="19799419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64031"/>
        <c:crosses val="autoZero"/>
        <c:auto val="1"/>
        <c:lblAlgn val="ctr"/>
        <c:lblOffset val="100"/>
        <c:noMultiLvlLbl val="0"/>
      </c:catAx>
      <c:valAx>
        <c:axId val="197996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SET).xlsx]Weekday Analysis!PivotTable5</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Route Analysis </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 Analysis'!$B$3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ash"/>
              </a:ln>
              <a:effectLst/>
            </c:spPr>
            <c:trendlineType val="linear"/>
            <c:dispRSqr val="0"/>
            <c:dispEq val="0"/>
          </c:trendline>
          <c:cat>
            <c:strRef>
              <c:f>'Weekday Analysis'!$A$4:$A$11</c:f>
              <c:strCache>
                <c:ptCount val="7"/>
                <c:pt idx="0">
                  <c:v>Sunday</c:v>
                </c:pt>
                <c:pt idx="1">
                  <c:v>Monday</c:v>
                </c:pt>
                <c:pt idx="2">
                  <c:v>Tuesday</c:v>
                </c:pt>
                <c:pt idx="3">
                  <c:v>Wednesday</c:v>
                </c:pt>
                <c:pt idx="4">
                  <c:v>Thursday</c:v>
                </c:pt>
                <c:pt idx="5">
                  <c:v>Friday</c:v>
                </c:pt>
                <c:pt idx="6">
                  <c:v>Saturday</c:v>
                </c:pt>
              </c:strCache>
            </c:strRef>
          </c:cat>
          <c:val>
            <c:numRef>
              <c:f>'Weekday Analysis'!$B$4:$B$11</c:f>
              <c:numCache>
                <c:formatCode>General</c:formatCode>
                <c:ptCount val="7"/>
                <c:pt idx="0">
                  <c:v>453</c:v>
                </c:pt>
                <c:pt idx="1">
                  <c:v>467</c:v>
                </c:pt>
                <c:pt idx="2">
                  <c:v>465</c:v>
                </c:pt>
                <c:pt idx="3">
                  <c:v>448</c:v>
                </c:pt>
                <c:pt idx="4">
                  <c:v>458</c:v>
                </c:pt>
                <c:pt idx="5">
                  <c:v>474</c:v>
                </c:pt>
                <c:pt idx="6">
                  <c:v>473</c:v>
                </c:pt>
              </c:numCache>
            </c:numRef>
          </c:val>
          <c:smooth val="0"/>
          <c:extLst>
            <c:ext xmlns:c16="http://schemas.microsoft.com/office/drawing/2014/chart" uri="{C3380CC4-5D6E-409C-BE32-E72D297353CC}">
              <c16:uniqueId val="{00000000-E785-4C2E-8A28-62303D72F888}"/>
            </c:ext>
          </c:extLst>
        </c:ser>
        <c:dLbls>
          <c:showLegendKey val="0"/>
          <c:showVal val="0"/>
          <c:showCatName val="0"/>
          <c:showSerName val="0"/>
          <c:showPercent val="0"/>
          <c:showBubbleSize val="0"/>
        </c:dLbls>
        <c:marker val="1"/>
        <c:smooth val="0"/>
        <c:axId val="1979946751"/>
        <c:axId val="1979949151"/>
      </c:lineChart>
      <c:catAx>
        <c:axId val="197994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79949151"/>
        <c:crosses val="autoZero"/>
        <c:auto val="1"/>
        <c:lblAlgn val="ctr"/>
        <c:lblOffset val="100"/>
        <c:noMultiLvlLbl val="0"/>
      </c:catAx>
      <c:valAx>
        <c:axId val="19799491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SET).xlsx]Route 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Status by Time Slot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'Route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 analysis'!$A$4:$A$6</c:f>
              <c:strCache>
                <c:ptCount val="2"/>
                <c:pt idx="0">
                  <c:v>Airport Route</c:v>
                </c:pt>
                <c:pt idx="1">
                  <c:v>City Route</c:v>
                </c:pt>
              </c:strCache>
            </c:strRef>
          </c:cat>
          <c:val>
            <c:numRef>
              <c:f>'Route analysis'!$B$4:$B$6</c:f>
              <c:numCache>
                <c:formatCode>General</c:formatCode>
                <c:ptCount val="2"/>
                <c:pt idx="0">
                  <c:v>3238</c:v>
                </c:pt>
                <c:pt idx="1">
                  <c:v>3507</c:v>
                </c:pt>
              </c:numCache>
            </c:numRef>
          </c:val>
          <c:extLst>
            <c:ext xmlns:c16="http://schemas.microsoft.com/office/drawing/2014/chart" uri="{C3380CC4-5D6E-409C-BE32-E72D297353CC}">
              <c16:uniqueId val="{00000000-3DDC-4686-B7C5-9CFA48ED1D81}"/>
            </c:ext>
          </c:extLst>
        </c:ser>
        <c:dLbls>
          <c:showLegendKey val="0"/>
          <c:showVal val="0"/>
          <c:showCatName val="0"/>
          <c:showSerName val="0"/>
          <c:showPercent val="0"/>
          <c:showBubbleSize val="0"/>
        </c:dLbls>
        <c:gapWidth val="182"/>
        <c:axId val="1979976511"/>
        <c:axId val="1979988031"/>
      </c:barChart>
      <c:catAx>
        <c:axId val="19799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88031"/>
        <c:crosses val="autoZero"/>
        <c:auto val="1"/>
        <c:lblAlgn val="ctr"/>
        <c:lblOffset val="100"/>
        <c:noMultiLvlLbl val="0"/>
      </c:catAx>
      <c:valAx>
        <c:axId val="197998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76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SET).xlsx]Status Distribution!PivotTable1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'Status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ED-4605-9ACA-886D872941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ED-4605-9ACA-886D872941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ED-4605-9ACA-886D872941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9D-483F-8E2A-5428931F13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Distribution'!$A$4:$A$7</c:f>
              <c:strCache>
                <c:ptCount val="3"/>
                <c:pt idx="0">
                  <c:v>Cancelled</c:v>
                </c:pt>
                <c:pt idx="1">
                  <c:v>No Cars Available</c:v>
                </c:pt>
                <c:pt idx="2">
                  <c:v>Trip Completed</c:v>
                </c:pt>
              </c:strCache>
            </c:strRef>
          </c:cat>
          <c:val>
            <c:numRef>
              <c:f>'Status Distribution'!$B$4:$B$7</c:f>
              <c:numCache>
                <c:formatCode>General</c:formatCode>
                <c:ptCount val="3"/>
                <c:pt idx="0">
                  <c:v>198</c:v>
                </c:pt>
                <c:pt idx="1">
                  <c:v>1713</c:v>
                </c:pt>
                <c:pt idx="2">
                  <c:v>1327</c:v>
                </c:pt>
              </c:numCache>
            </c:numRef>
          </c:val>
          <c:extLst>
            <c:ext xmlns:c16="http://schemas.microsoft.com/office/drawing/2014/chart" uri="{C3380CC4-5D6E-409C-BE32-E72D297353CC}">
              <c16:uniqueId val="{00000008-A2ED-4605-9ACA-886D872941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SET).xlsx]Demand by Time Slot!PivotTable2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Demand by Time Slot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'Demand by Time Slot'!$B$3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by Time Slot'!$A$4:$A$9</c:f>
              <c:strCache>
                <c:ptCount val="5"/>
                <c:pt idx="0">
                  <c:v>Day</c:v>
                </c:pt>
                <c:pt idx="1">
                  <c:v>Early Morning</c:v>
                </c:pt>
                <c:pt idx="2">
                  <c:v>Evening</c:v>
                </c:pt>
                <c:pt idx="3">
                  <c:v>Morning</c:v>
                </c:pt>
                <c:pt idx="4">
                  <c:v>Night</c:v>
                </c:pt>
              </c:strCache>
            </c:strRef>
          </c:cat>
          <c:val>
            <c:numRef>
              <c:f>'Demand by Time Slot'!$B$4:$B$9</c:f>
              <c:numCache>
                <c:formatCode>General</c:formatCode>
                <c:ptCount val="5"/>
                <c:pt idx="0">
                  <c:v>478</c:v>
                </c:pt>
                <c:pt idx="1">
                  <c:v>253</c:v>
                </c:pt>
                <c:pt idx="2">
                  <c:v>1457</c:v>
                </c:pt>
                <c:pt idx="3">
                  <c:v>426</c:v>
                </c:pt>
                <c:pt idx="4">
                  <c:v>624</c:v>
                </c:pt>
              </c:numCache>
            </c:numRef>
          </c:val>
          <c:extLst>
            <c:ext xmlns:c16="http://schemas.microsoft.com/office/drawing/2014/chart" uri="{C3380CC4-5D6E-409C-BE32-E72D297353CC}">
              <c16:uniqueId val="{00000000-1E97-479F-8961-94A188471DFE}"/>
            </c:ext>
          </c:extLst>
        </c:ser>
        <c:dLbls>
          <c:showLegendKey val="0"/>
          <c:showVal val="0"/>
          <c:showCatName val="0"/>
          <c:showSerName val="0"/>
          <c:showPercent val="0"/>
          <c:showBubbleSize val="0"/>
        </c:dLbls>
        <c:gapWidth val="150"/>
        <c:shape val="box"/>
        <c:axId val="1889320687"/>
        <c:axId val="1889321167"/>
        <c:axId val="0"/>
      </c:bar3DChart>
      <c:catAx>
        <c:axId val="188932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21167"/>
        <c:crosses val="autoZero"/>
        <c:auto val="1"/>
        <c:lblAlgn val="ctr"/>
        <c:lblOffset val="100"/>
        <c:noMultiLvlLbl val="0"/>
      </c:catAx>
      <c:valAx>
        <c:axId val="188932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2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SET).xlsx]Demand Supply Gap!PivotTable3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Weekday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barChart>
        <c:barDir val="col"/>
        <c:grouping val="stacked"/>
        <c:varyColors val="0"/>
        <c:ser>
          <c:idx val="0"/>
          <c:order val="0"/>
          <c:tx>
            <c:strRef>
              <c:f>'Demand Supply Gap'!$B$3:$B$4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Supply Gap'!$A$5:$A$10</c:f>
              <c:strCache>
                <c:ptCount val="5"/>
                <c:pt idx="0">
                  <c:v>Day</c:v>
                </c:pt>
                <c:pt idx="1">
                  <c:v>Early Morning</c:v>
                </c:pt>
                <c:pt idx="2">
                  <c:v>Evening</c:v>
                </c:pt>
                <c:pt idx="3">
                  <c:v>Morning</c:v>
                </c:pt>
                <c:pt idx="4">
                  <c:v>Night</c:v>
                </c:pt>
              </c:strCache>
            </c:strRef>
          </c:cat>
          <c:val>
            <c:numRef>
              <c:f>'Demand Supply Gap'!$B$5:$B$10</c:f>
              <c:numCache>
                <c:formatCode>General</c:formatCode>
                <c:ptCount val="5"/>
                <c:pt idx="0">
                  <c:v>64</c:v>
                </c:pt>
                <c:pt idx="1">
                  <c:v>2</c:v>
                </c:pt>
                <c:pt idx="2">
                  <c:v>78</c:v>
                </c:pt>
                <c:pt idx="3">
                  <c:v>23</c:v>
                </c:pt>
                <c:pt idx="4">
                  <c:v>31</c:v>
                </c:pt>
              </c:numCache>
            </c:numRef>
          </c:val>
          <c:extLst>
            <c:ext xmlns:c16="http://schemas.microsoft.com/office/drawing/2014/chart" uri="{C3380CC4-5D6E-409C-BE32-E72D297353CC}">
              <c16:uniqueId val="{00000000-1BE6-4B96-810E-6FEE1337A587}"/>
            </c:ext>
          </c:extLst>
        </c:ser>
        <c:ser>
          <c:idx val="1"/>
          <c:order val="1"/>
          <c:tx>
            <c:strRef>
              <c:f>'Demand Supply Gap'!$C$3:$C$4</c:f>
              <c:strCache>
                <c:ptCount val="1"/>
                <c:pt idx="0">
                  <c:v>No Cars Available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Supply Gap'!$A$5:$A$10</c:f>
              <c:strCache>
                <c:ptCount val="5"/>
                <c:pt idx="0">
                  <c:v>Day</c:v>
                </c:pt>
                <c:pt idx="1">
                  <c:v>Early Morning</c:v>
                </c:pt>
                <c:pt idx="2">
                  <c:v>Evening</c:v>
                </c:pt>
                <c:pt idx="3">
                  <c:v>Morning</c:v>
                </c:pt>
                <c:pt idx="4">
                  <c:v>Night</c:v>
                </c:pt>
              </c:strCache>
            </c:strRef>
          </c:cat>
          <c:val>
            <c:numRef>
              <c:f>'Demand Supply Gap'!$C$5:$C$10</c:f>
              <c:numCache>
                <c:formatCode>General</c:formatCode>
                <c:ptCount val="5"/>
                <c:pt idx="0">
                  <c:v>87</c:v>
                </c:pt>
                <c:pt idx="1">
                  <c:v>148</c:v>
                </c:pt>
                <c:pt idx="2">
                  <c:v>1067</c:v>
                </c:pt>
                <c:pt idx="3">
                  <c:v>21</c:v>
                </c:pt>
                <c:pt idx="4">
                  <c:v>390</c:v>
                </c:pt>
              </c:numCache>
            </c:numRef>
          </c:val>
          <c:extLst>
            <c:ext xmlns:c16="http://schemas.microsoft.com/office/drawing/2014/chart" uri="{C3380CC4-5D6E-409C-BE32-E72D297353CC}">
              <c16:uniqueId val="{00000003-747C-43E5-9A2B-3621EFE2FD86}"/>
            </c:ext>
          </c:extLst>
        </c:ser>
        <c:ser>
          <c:idx val="2"/>
          <c:order val="2"/>
          <c:tx>
            <c:strRef>
              <c:f>'Demand Supply Gap'!$D$3:$D$4</c:f>
              <c:strCache>
                <c:ptCount val="1"/>
                <c:pt idx="0">
                  <c:v>Trip Completed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Supply Gap'!$A$5:$A$10</c:f>
              <c:strCache>
                <c:ptCount val="5"/>
                <c:pt idx="0">
                  <c:v>Day</c:v>
                </c:pt>
                <c:pt idx="1">
                  <c:v>Early Morning</c:v>
                </c:pt>
                <c:pt idx="2">
                  <c:v>Evening</c:v>
                </c:pt>
                <c:pt idx="3">
                  <c:v>Morning</c:v>
                </c:pt>
                <c:pt idx="4">
                  <c:v>Night</c:v>
                </c:pt>
              </c:strCache>
            </c:strRef>
          </c:cat>
          <c:val>
            <c:numRef>
              <c:f>'Demand Supply Gap'!$D$5:$D$10</c:f>
              <c:numCache>
                <c:formatCode>General</c:formatCode>
                <c:ptCount val="5"/>
                <c:pt idx="0">
                  <c:v>327</c:v>
                </c:pt>
                <c:pt idx="1">
                  <c:v>103</c:v>
                </c:pt>
                <c:pt idx="2">
                  <c:v>312</c:v>
                </c:pt>
                <c:pt idx="3">
                  <c:v>382</c:v>
                </c:pt>
                <c:pt idx="4">
                  <c:v>203</c:v>
                </c:pt>
              </c:numCache>
            </c:numRef>
          </c:val>
          <c:extLst>
            <c:ext xmlns:c16="http://schemas.microsoft.com/office/drawing/2014/chart" uri="{C3380CC4-5D6E-409C-BE32-E72D297353CC}">
              <c16:uniqueId val="{00000004-747C-43E5-9A2B-3621EFE2FD86}"/>
            </c:ext>
          </c:extLst>
        </c:ser>
        <c:dLbls>
          <c:showLegendKey val="0"/>
          <c:showVal val="0"/>
          <c:showCatName val="0"/>
          <c:showSerName val="0"/>
          <c:showPercent val="0"/>
          <c:showBubbleSize val="0"/>
        </c:dLbls>
        <c:gapWidth val="150"/>
        <c:overlap val="100"/>
        <c:axId val="1889300047"/>
        <c:axId val="1889298127"/>
      </c:barChart>
      <c:catAx>
        <c:axId val="18893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298127"/>
        <c:crosses val="autoZero"/>
        <c:auto val="1"/>
        <c:lblAlgn val="ctr"/>
        <c:lblOffset val="100"/>
        <c:noMultiLvlLbl val="0"/>
      </c:catAx>
      <c:valAx>
        <c:axId val="18892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SET).xlsx]Sheet3!PivotTable1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400" b="0" i="0" u="none" strike="noStrike" baseline="0"/>
              <a:t>Pickup Point Analysis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Sheet3!$A$5:$A$7</c:f>
              <c:strCache>
                <c:ptCount val="2"/>
                <c:pt idx="0">
                  <c:v>Airport</c:v>
                </c:pt>
                <c:pt idx="1">
                  <c:v>City</c:v>
                </c:pt>
              </c:strCache>
            </c:strRef>
          </c:cat>
          <c:val>
            <c:numRef>
              <c:f>Sheet3!$B$5:$B$7</c:f>
              <c:numCache>
                <c:formatCode>General</c:formatCode>
                <c:ptCount val="2"/>
                <c:pt idx="0">
                  <c:v>198</c:v>
                </c:pt>
                <c:pt idx="1">
                  <c:v>1066</c:v>
                </c:pt>
              </c:numCache>
            </c:numRef>
          </c:val>
          <c:extLst>
            <c:ext xmlns:c16="http://schemas.microsoft.com/office/drawing/2014/chart" uri="{C3380CC4-5D6E-409C-BE32-E72D297353CC}">
              <c16:uniqueId val="{00000000-427B-4D7B-B3A5-C0E22D383871}"/>
            </c:ext>
          </c:extLst>
        </c:ser>
        <c:ser>
          <c:idx val="1"/>
          <c:order val="1"/>
          <c:tx>
            <c:strRef>
              <c:f>Sheet3!$C$3:$C$4</c:f>
              <c:strCache>
                <c:ptCount val="1"/>
                <c:pt idx="0">
                  <c:v>No Cars Available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Sheet3!$A$5:$A$7</c:f>
              <c:strCache>
                <c:ptCount val="2"/>
                <c:pt idx="0">
                  <c:v>Airport</c:v>
                </c:pt>
                <c:pt idx="1">
                  <c:v>City</c:v>
                </c:pt>
              </c:strCache>
            </c:strRef>
          </c:cat>
          <c:val>
            <c:numRef>
              <c:f>Sheet3!$C$5:$C$7</c:f>
              <c:numCache>
                <c:formatCode>General</c:formatCode>
                <c:ptCount val="2"/>
                <c:pt idx="0">
                  <c:v>1713</c:v>
                </c:pt>
                <c:pt idx="1">
                  <c:v>937</c:v>
                </c:pt>
              </c:numCache>
            </c:numRef>
          </c:val>
          <c:extLst>
            <c:ext xmlns:c16="http://schemas.microsoft.com/office/drawing/2014/chart" uri="{C3380CC4-5D6E-409C-BE32-E72D297353CC}">
              <c16:uniqueId val="{00000001-427B-4D7B-B3A5-C0E22D383871}"/>
            </c:ext>
          </c:extLst>
        </c:ser>
        <c:ser>
          <c:idx val="2"/>
          <c:order val="2"/>
          <c:tx>
            <c:strRef>
              <c:f>Sheet3!$D$3:$D$4</c:f>
              <c:strCache>
                <c:ptCount val="1"/>
                <c:pt idx="0">
                  <c:v>Trip Completed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Sheet3!$A$5:$A$7</c:f>
              <c:strCache>
                <c:ptCount val="2"/>
                <c:pt idx="0">
                  <c:v>Airport</c:v>
                </c:pt>
                <c:pt idx="1">
                  <c:v>City</c:v>
                </c:pt>
              </c:strCache>
            </c:strRef>
          </c:cat>
          <c:val>
            <c:numRef>
              <c:f>Sheet3!$D$5:$D$7</c:f>
              <c:numCache>
                <c:formatCode>General</c:formatCode>
                <c:ptCount val="2"/>
                <c:pt idx="0">
                  <c:v>1327</c:v>
                </c:pt>
                <c:pt idx="1">
                  <c:v>1504</c:v>
                </c:pt>
              </c:numCache>
            </c:numRef>
          </c:val>
          <c:extLst>
            <c:ext xmlns:c16="http://schemas.microsoft.com/office/drawing/2014/chart" uri="{C3380CC4-5D6E-409C-BE32-E72D297353CC}">
              <c16:uniqueId val="{00000002-427B-4D7B-B3A5-C0E22D383871}"/>
            </c:ext>
          </c:extLst>
        </c:ser>
        <c:dLbls>
          <c:showLegendKey val="0"/>
          <c:showVal val="0"/>
          <c:showCatName val="0"/>
          <c:showSerName val="0"/>
          <c:showPercent val="0"/>
          <c:showBubbleSize val="0"/>
        </c:dLbls>
        <c:gapWidth val="150"/>
        <c:overlap val="100"/>
        <c:axId val="1979941951"/>
        <c:axId val="1979964031"/>
      </c:barChart>
      <c:catAx>
        <c:axId val="197994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64031"/>
        <c:crosses val="autoZero"/>
        <c:auto val="1"/>
        <c:lblAlgn val="ctr"/>
        <c:lblOffset val="100"/>
        <c:noMultiLvlLbl val="0"/>
      </c:catAx>
      <c:valAx>
        <c:axId val="197996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SET).xlsx]Weekday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Route Analysis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 Analysis'!$B$3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'Weekday Analysis'!$A$4:$A$11</c:f>
              <c:strCache>
                <c:ptCount val="7"/>
                <c:pt idx="0">
                  <c:v>Sunday</c:v>
                </c:pt>
                <c:pt idx="1">
                  <c:v>Monday</c:v>
                </c:pt>
                <c:pt idx="2">
                  <c:v>Tuesday</c:v>
                </c:pt>
                <c:pt idx="3">
                  <c:v>Wednesday</c:v>
                </c:pt>
                <c:pt idx="4">
                  <c:v>Thursday</c:v>
                </c:pt>
                <c:pt idx="5">
                  <c:v>Friday</c:v>
                </c:pt>
                <c:pt idx="6">
                  <c:v>Saturday</c:v>
                </c:pt>
              </c:strCache>
            </c:strRef>
          </c:cat>
          <c:val>
            <c:numRef>
              <c:f>'Weekday Analysis'!$B$4:$B$11</c:f>
              <c:numCache>
                <c:formatCode>General</c:formatCode>
                <c:ptCount val="7"/>
                <c:pt idx="0">
                  <c:v>453</c:v>
                </c:pt>
                <c:pt idx="1">
                  <c:v>467</c:v>
                </c:pt>
                <c:pt idx="2">
                  <c:v>465</c:v>
                </c:pt>
                <c:pt idx="3">
                  <c:v>448</c:v>
                </c:pt>
                <c:pt idx="4">
                  <c:v>458</c:v>
                </c:pt>
                <c:pt idx="5">
                  <c:v>474</c:v>
                </c:pt>
                <c:pt idx="6">
                  <c:v>473</c:v>
                </c:pt>
              </c:numCache>
            </c:numRef>
          </c:val>
          <c:smooth val="0"/>
          <c:extLst>
            <c:ext xmlns:c16="http://schemas.microsoft.com/office/drawing/2014/chart" uri="{C3380CC4-5D6E-409C-BE32-E72D297353CC}">
              <c16:uniqueId val="{00000000-547C-4386-B517-B149A46FF1AE}"/>
            </c:ext>
          </c:extLst>
        </c:ser>
        <c:dLbls>
          <c:showLegendKey val="0"/>
          <c:showVal val="0"/>
          <c:showCatName val="0"/>
          <c:showSerName val="0"/>
          <c:showPercent val="0"/>
          <c:showBubbleSize val="0"/>
        </c:dLbls>
        <c:smooth val="0"/>
        <c:axId val="1979946751"/>
        <c:axId val="1979949151"/>
      </c:lineChart>
      <c:catAx>
        <c:axId val="197994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9151"/>
        <c:crosses val="autoZero"/>
        <c:auto val="1"/>
        <c:lblAlgn val="ctr"/>
        <c:lblOffset val="100"/>
        <c:noMultiLvlLbl val="0"/>
      </c:catAx>
      <c:valAx>
        <c:axId val="197994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uber Project(COMPLETE DATA SET).xlsx]Route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Status by Time Slot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'Route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 analysis'!$A$4:$A$6</c:f>
              <c:strCache>
                <c:ptCount val="2"/>
                <c:pt idx="0">
                  <c:v>Airport Route</c:v>
                </c:pt>
                <c:pt idx="1">
                  <c:v>City Route</c:v>
                </c:pt>
              </c:strCache>
            </c:strRef>
          </c:cat>
          <c:val>
            <c:numRef>
              <c:f>'Route analysis'!$B$4:$B$6</c:f>
              <c:numCache>
                <c:formatCode>General</c:formatCode>
                <c:ptCount val="2"/>
                <c:pt idx="0">
                  <c:v>3238</c:v>
                </c:pt>
                <c:pt idx="1">
                  <c:v>3507</c:v>
                </c:pt>
              </c:numCache>
            </c:numRef>
          </c:val>
          <c:extLst>
            <c:ext xmlns:c16="http://schemas.microsoft.com/office/drawing/2014/chart" uri="{C3380CC4-5D6E-409C-BE32-E72D297353CC}">
              <c16:uniqueId val="{00000000-54F6-4E17-A02D-D8CE88ABD418}"/>
            </c:ext>
          </c:extLst>
        </c:ser>
        <c:dLbls>
          <c:showLegendKey val="0"/>
          <c:showVal val="0"/>
          <c:showCatName val="0"/>
          <c:showSerName val="0"/>
          <c:showPercent val="0"/>
          <c:showBubbleSize val="0"/>
        </c:dLbls>
        <c:gapWidth val="182"/>
        <c:axId val="1979976511"/>
        <c:axId val="1979988031"/>
      </c:barChart>
      <c:catAx>
        <c:axId val="19799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88031"/>
        <c:crosses val="autoZero"/>
        <c:auto val="1"/>
        <c:lblAlgn val="ctr"/>
        <c:lblOffset val="100"/>
        <c:noMultiLvlLbl val="0"/>
      </c:catAx>
      <c:valAx>
        <c:axId val="197998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7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0000000-2A2B-4013-9105-95D0F7902A3E}">
          <cx:tx>
            <cx:txData>
              <cx:f>_xlchart.v1.1</cx:f>
              <cx:v>Count of Request id</cx:v>
            </cx:txData>
          </cx:tx>
          <cx:dataLabels>
            <cx:visibility seriesName="0" categoryName="1" value="0"/>
            <cx:separator>, </cx:separator>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data id="1">
      <cx:strDim type="cat">
        <cx:f dir="row">_xlchart.v1.6</cx:f>
      </cx:strDim>
      <cx:numDim type="val">
        <cx:f dir="row">_xlchart.v1.8</cx:f>
      </cx:numDim>
    </cx:data>
    <cx:data id="2">
      <cx:strDim type="cat">
        <cx:f dir="row">_xlchart.v1.6</cx:f>
      </cx:strDim>
      <cx:numDim type="val">
        <cx:f dir="row">_xlchart.v1.9</cx:f>
      </cx:numDim>
    </cx:data>
  </cx:chartData>
  <cx:chart>
    <cx:title pos="t" align="ctr" overlay="0"/>
    <cx:plotArea>
      <cx:plotAreaRegion>
        <cx:series layoutId="boxWhisker" uniqueId="{00000000-6015-4BBC-BDF9-E88DB0FC67D1}">
          <cx:tx>
            <cx:txData>
              <cx:f>_xlchart.v1.3</cx:f>
              <cx:v>Airport</cx:v>
            </cx:txData>
          </cx:tx>
          <cx:dataId val="0"/>
          <cx:layoutPr>
            <cx:visibility meanLine="0" meanMarker="1" nonoutliers="0" outliers="1"/>
            <cx:statistics quartileMethod="exclusive"/>
          </cx:layoutPr>
        </cx:series>
        <cx:series layoutId="boxWhisker" uniqueId="{00000001-6015-4BBC-BDF9-E88DB0FC67D1}">
          <cx:tx>
            <cx:txData>
              <cx:f>_xlchart.v1.4</cx:f>
              <cx:v>City</cx:v>
            </cx:txData>
          </cx:tx>
          <cx:dataId val="1"/>
          <cx:layoutPr>
            <cx:visibility meanLine="0" meanMarker="1" nonoutliers="0" outliers="1"/>
            <cx:statistics quartileMethod="exclusive"/>
          </cx:layoutPr>
        </cx:series>
        <cx:series layoutId="boxWhisker" uniqueId="{00000002-6015-4BBC-BDF9-E88DB0FC67D1}">
          <cx:tx>
            <cx:txData>
              <cx:f>_xlchart.v1.5</cx:f>
              <cx:v>Grand Total</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100012</xdr:rowOff>
    </xdr:from>
    <xdr:to>
      <xdr:col>6</xdr:col>
      <xdr:colOff>0</xdr:colOff>
      <xdr:row>23</xdr:row>
      <xdr:rowOff>176212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346AE64-FD97-A355-5D62-355323BCF8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8145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8</xdr:row>
      <xdr:rowOff>71437</xdr:rowOff>
    </xdr:from>
    <xdr:to>
      <xdr:col>4</xdr:col>
      <xdr:colOff>638175</xdr:colOff>
      <xdr:row>22</xdr:row>
      <xdr:rowOff>147637</xdr:rowOff>
    </xdr:to>
    <xdr:graphicFrame macro="">
      <xdr:nvGraphicFramePr>
        <xdr:cNvPr id="2" name="Chart 1">
          <a:extLst>
            <a:ext uri="{FF2B5EF4-FFF2-40B4-BE49-F238E27FC236}">
              <a16:creationId xmlns:a16="http://schemas.microsoft.com/office/drawing/2014/main" id="{5D6F91EE-342C-BFA7-FC82-5AAEB45CD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666750</xdr:colOff>
      <xdr:row>8</xdr:row>
      <xdr:rowOff>61912</xdr:rowOff>
    </xdr:from>
    <xdr:to>
      <xdr:col>12</xdr:col>
      <xdr:colOff>76200</xdr:colOff>
      <xdr:row>22</xdr:row>
      <xdr:rowOff>138112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3AD35DF-2E18-DA1C-DAFB-36BE4287E5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95875" y="15859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27214</xdr:colOff>
      <xdr:row>2</xdr:row>
      <xdr:rowOff>20731</xdr:rowOff>
    </xdr:from>
    <xdr:to>
      <xdr:col>3</xdr:col>
      <xdr:colOff>394607</xdr:colOff>
      <xdr:row>5</xdr:row>
      <xdr:rowOff>14883</xdr:rowOff>
    </xdr:to>
    <xdr:sp macro="" textlink="Dashboard2!$XFD$1">
      <xdr:nvSpPr>
        <xdr:cNvPr id="2" name="Rectangle 1">
          <a:extLst>
            <a:ext uri="{FF2B5EF4-FFF2-40B4-BE49-F238E27FC236}">
              <a16:creationId xmlns:a16="http://schemas.microsoft.com/office/drawing/2014/main" id="{28BC39A0-20FA-4E6C-B91C-FF29318F8CC8}"/>
            </a:ext>
          </a:extLst>
        </xdr:cNvPr>
        <xdr:cNvSpPr/>
      </xdr:nvSpPr>
      <xdr:spPr>
        <a:xfrm>
          <a:off x="27214" y="407684"/>
          <a:ext cx="2197979" cy="9764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806984D-4C81-42DE-BD8E-CF9844BC8FE9}" type="TxLink">
            <a:rPr lang="en-US" sz="1800" b="1" i="0" u="none" strike="noStrike" baseline="0">
              <a:solidFill>
                <a:schemeClr val="bg1"/>
              </a:solidFill>
              <a:latin typeface="Calibri"/>
              <a:ea typeface="Calibri"/>
              <a:cs typeface="Calibri"/>
            </a:rPr>
            <a:pPr algn="ctr"/>
            <a:t>3238</a:t>
          </a:fld>
          <a:endParaRPr lang="en-US" sz="1800" b="1" baseline="0">
            <a:solidFill>
              <a:schemeClr val="bg1"/>
            </a:solidFill>
          </a:endParaRPr>
        </a:p>
      </xdr:txBody>
    </xdr:sp>
    <xdr:clientData/>
  </xdr:twoCellAnchor>
  <xdr:twoCellAnchor>
    <xdr:from>
      <xdr:col>3</xdr:col>
      <xdr:colOff>435430</xdr:colOff>
      <xdr:row>2</xdr:row>
      <xdr:rowOff>20731</xdr:rowOff>
    </xdr:from>
    <xdr:to>
      <xdr:col>7</xdr:col>
      <xdr:colOff>162882</xdr:colOff>
      <xdr:row>5</xdr:row>
      <xdr:rowOff>14883</xdr:rowOff>
    </xdr:to>
    <xdr:sp macro="" textlink="Dashboard2!$XFD$2">
      <xdr:nvSpPr>
        <xdr:cNvPr id="3" name="Rectangle 2">
          <a:extLst>
            <a:ext uri="{FF2B5EF4-FFF2-40B4-BE49-F238E27FC236}">
              <a16:creationId xmlns:a16="http://schemas.microsoft.com/office/drawing/2014/main" id="{B6A5F858-F958-4CA8-BE95-34F7032E9E76}"/>
            </a:ext>
          </a:extLst>
        </xdr:cNvPr>
        <xdr:cNvSpPr/>
      </xdr:nvSpPr>
      <xdr:spPr>
        <a:xfrm>
          <a:off x="2266016" y="407684"/>
          <a:ext cx="2168233" cy="9764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7B89F1C-B1A8-4AEC-A740-56D51F7F32B4}" type="TxLink">
            <a:rPr lang="en-US" sz="1800" b="1" i="0" u="none" strike="noStrike">
              <a:solidFill>
                <a:schemeClr val="bg1"/>
              </a:solidFill>
              <a:latin typeface="Calibri"/>
              <a:ea typeface="Calibri"/>
              <a:cs typeface="Calibri"/>
            </a:rPr>
            <a:pPr algn="ctr"/>
            <a:t>1327</a:t>
          </a:fld>
          <a:endParaRPr lang="en-IN" sz="1800" b="1">
            <a:solidFill>
              <a:schemeClr val="bg1"/>
            </a:solidFill>
          </a:endParaRPr>
        </a:p>
      </xdr:txBody>
    </xdr:sp>
    <xdr:clientData/>
  </xdr:twoCellAnchor>
  <xdr:twoCellAnchor>
    <xdr:from>
      <xdr:col>7</xdr:col>
      <xdr:colOff>204107</xdr:colOff>
      <xdr:row>2</xdr:row>
      <xdr:rowOff>20731</xdr:rowOff>
    </xdr:from>
    <xdr:to>
      <xdr:col>10</xdr:col>
      <xdr:colOff>549087</xdr:colOff>
      <xdr:row>5</xdr:row>
      <xdr:rowOff>14883</xdr:rowOff>
    </xdr:to>
    <xdr:sp macro="" textlink="$XFD$4">
      <xdr:nvSpPr>
        <xdr:cNvPr id="4" name="Rectangle 3">
          <a:extLst>
            <a:ext uri="{FF2B5EF4-FFF2-40B4-BE49-F238E27FC236}">
              <a16:creationId xmlns:a16="http://schemas.microsoft.com/office/drawing/2014/main" id="{349AB400-10D9-413F-83F2-15FA7A055CB6}"/>
            </a:ext>
          </a:extLst>
        </xdr:cNvPr>
        <xdr:cNvSpPr/>
      </xdr:nvSpPr>
      <xdr:spPr>
        <a:xfrm>
          <a:off x="4475474" y="407684"/>
          <a:ext cx="2175566" cy="9764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5EB7048-1011-49BC-9EC2-8D2DEA5C9784}" type="TxLink">
            <a:rPr lang="en-US" sz="1800" b="1" i="0" u="none" strike="noStrike">
              <a:solidFill>
                <a:schemeClr val="bg1"/>
              </a:solidFill>
              <a:latin typeface="Calibri"/>
              <a:ea typeface="Calibri"/>
              <a:cs typeface="Calibri"/>
            </a:rPr>
            <a:pPr algn="ctr"/>
            <a:t>40.98%</a:t>
          </a:fld>
          <a:endParaRPr lang="en-IN" sz="1800" b="1">
            <a:solidFill>
              <a:schemeClr val="bg1"/>
            </a:solidFill>
          </a:endParaRPr>
        </a:p>
      </xdr:txBody>
    </xdr:sp>
    <xdr:clientData/>
  </xdr:twoCellAnchor>
  <xdr:twoCellAnchor>
    <xdr:from>
      <xdr:col>10</xdr:col>
      <xdr:colOff>585107</xdr:colOff>
      <xdr:row>2</xdr:row>
      <xdr:rowOff>20731</xdr:rowOff>
    </xdr:from>
    <xdr:to>
      <xdr:col>14</xdr:col>
      <xdr:colOff>418217</xdr:colOff>
      <xdr:row>5</xdr:row>
      <xdr:rowOff>14883</xdr:rowOff>
    </xdr:to>
    <xdr:sp macro="" textlink="$XFD$5">
      <xdr:nvSpPr>
        <xdr:cNvPr id="5" name="Rectangle 4">
          <a:extLst>
            <a:ext uri="{FF2B5EF4-FFF2-40B4-BE49-F238E27FC236}">
              <a16:creationId xmlns:a16="http://schemas.microsoft.com/office/drawing/2014/main" id="{C2C5553C-1504-4BA0-B5BA-0737A932A44B}"/>
            </a:ext>
          </a:extLst>
        </xdr:cNvPr>
        <xdr:cNvSpPr/>
      </xdr:nvSpPr>
      <xdr:spPr>
        <a:xfrm>
          <a:off x="6687060" y="407684"/>
          <a:ext cx="2273891" cy="9764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F4A7B2-6C33-41E2-8420-2508B4773EF1}" type="TxLink">
            <a:rPr lang="en-US" sz="1800" b="1" i="0" u="none" strike="noStrike">
              <a:solidFill>
                <a:schemeClr val="bg1"/>
              </a:solidFill>
              <a:latin typeface="Calibri"/>
              <a:ea typeface="Calibri"/>
              <a:cs typeface="Calibri"/>
            </a:rPr>
            <a:pPr algn="ctr"/>
            <a:t>198</a:t>
          </a:fld>
          <a:endParaRPr lang="en-IN" sz="1800" b="1">
            <a:solidFill>
              <a:schemeClr val="bg1"/>
            </a:solidFill>
          </a:endParaRPr>
        </a:p>
      </xdr:txBody>
    </xdr:sp>
    <xdr:clientData/>
  </xdr:twoCellAnchor>
  <xdr:twoCellAnchor>
    <xdr:from>
      <xdr:col>14</xdr:col>
      <xdr:colOff>462644</xdr:colOff>
      <xdr:row>2</xdr:row>
      <xdr:rowOff>20731</xdr:rowOff>
    </xdr:from>
    <xdr:to>
      <xdr:col>17</xdr:col>
      <xdr:colOff>729660</xdr:colOff>
      <xdr:row>5</xdr:row>
      <xdr:rowOff>0</xdr:rowOff>
    </xdr:to>
    <xdr:sp macro="" textlink="$XFD$6">
      <xdr:nvSpPr>
        <xdr:cNvPr id="6" name="Rectangle 5">
          <a:extLst>
            <a:ext uri="{FF2B5EF4-FFF2-40B4-BE49-F238E27FC236}">
              <a16:creationId xmlns:a16="http://schemas.microsoft.com/office/drawing/2014/main" id="{4D25BA03-B32B-49E0-A072-78EFB5B58FFC}"/>
            </a:ext>
          </a:extLst>
        </xdr:cNvPr>
        <xdr:cNvSpPr/>
      </xdr:nvSpPr>
      <xdr:spPr>
        <a:xfrm>
          <a:off x="9005378" y="407684"/>
          <a:ext cx="2097602" cy="9615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0A6A6-DAC0-4B08-92FC-F5DABBE277CA}" type="TxLink">
            <a:rPr lang="en-US" sz="1800" b="1" i="0" u="none" strike="noStrike">
              <a:solidFill>
                <a:schemeClr val="bg1"/>
              </a:solidFill>
              <a:latin typeface="Calibri"/>
              <a:ea typeface="Calibri"/>
              <a:cs typeface="Calibri"/>
            </a:rPr>
            <a:pPr algn="ctr"/>
            <a:t>1713</a:t>
          </a:fld>
          <a:endParaRPr lang="en-IN" sz="1800" b="1">
            <a:solidFill>
              <a:schemeClr val="bg1"/>
            </a:solidFill>
          </a:endParaRPr>
        </a:p>
      </xdr:txBody>
    </xdr:sp>
    <xdr:clientData/>
  </xdr:twoCellAnchor>
  <xdr:twoCellAnchor>
    <xdr:from>
      <xdr:col>0</xdr:col>
      <xdr:colOff>68036</xdr:colOff>
      <xdr:row>2</xdr:row>
      <xdr:rowOff>135031</xdr:rowOff>
    </xdr:from>
    <xdr:to>
      <xdr:col>3</xdr:col>
      <xdr:colOff>326571</xdr:colOff>
      <xdr:row>4</xdr:row>
      <xdr:rowOff>12887</xdr:rowOff>
    </xdr:to>
    <xdr:sp macro="" textlink="">
      <xdr:nvSpPr>
        <xdr:cNvPr id="7" name="TextBox 6">
          <a:extLst>
            <a:ext uri="{FF2B5EF4-FFF2-40B4-BE49-F238E27FC236}">
              <a16:creationId xmlns:a16="http://schemas.microsoft.com/office/drawing/2014/main" id="{1CDE3A14-B95F-4E42-BE9C-921DF749643C}"/>
            </a:ext>
          </a:extLst>
        </xdr:cNvPr>
        <xdr:cNvSpPr txBox="1"/>
      </xdr:nvSpPr>
      <xdr:spPr>
        <a:xfrm>
          <a:off x="68036" y="516031"/>
          <a:ext cx="2095499" cy="46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REQUESTS</a:t>
          </a:r>
        </a:p>
      </xdr:txBody>
    </xdr:sp>
    <xdr:clientData/>
  </xdr:twoCellAnchor>
  <xdr:twoCellAnchor>
    <xdr:from>
      <xdr:col>3</xdr:col>
      <xdr:colOff>462643</xdr:colOff>
      <xdr:row>2</xdr:row>
      <xdr:rowOff>135031</xdr:rowOff>
    </xdr:from>
    <xdr:to>
      <xdr:col>7</xdr:col>
      <xdr:colOff>139754</xdr:colOff>
      <xdr:row>4</xdr:row>
      <xdr:rowOff>12887</xdr:rowOff>
    </xdr:to>
    <xdr:sp macro="" textlink="">
      <xdr:nvSpPr>
        <xdr:cNvPr id="8" name="TextBox 7">
          <a:extLst>
            <a:ext uri="{FF2B5EF4-FFF2-40B4-BE49-F238E27FC236}">
              <a16:creationId xmlns:a16="http://schemas.microsoft.com/office/drawing/2014/main" id="{7C40D6D3-6BC2-4C5E-B6BE-057AFFDACC4A}"/>
            </a:ext>
          </a:extLst>
        </xdr:cNvPr>
        <xdr:cNvSpPr txBox="1"/>
      </xdr:nvSpPr>
      <xdr:spPr>
        <a:xfrm>
          <a:off x="2299607" y="516031"/>
          <a:ext cx="2126397" cy="46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TRIP</a:t>
          </a:r>
          <a:r>
            <a:rPr lang="en-IN" sz="1400" b="1" baseline="0"/>
            <a:t> COMPLETED</a:t>
          </a:r>
          <a:endParaRPr lang="en-IN" sz="1400" b="1"/>
        </a:p>
      </xdr:txBody>
    </xdr:sp>
    <xdr:clientData/>
  </xdr:twoCellAnchor>
  <xdr:twoCellAnchor>
    <xdr:from>
      <xdr:col>7</xdr:col>
      <xdr:colOff>258536</xdr:colOff>
      <xdr:row>2</xdr:row>
      <xdr:rowOff>125506</xdr:rowOff>
    </xdr:from>
    <xdr:to>
      <xdr:col>10</xdr:col>
      <xdr:colOff>467445</xdr:colOff>
      <xdr:row>4</xdr:row>
      <xdr:rowOff>3362</xdr:rowOff>
    </xdr:to>
    <xdr:sp macro="" textlink="">
      <xdr:nvSpPr>
        <xdr:cNvPr id="9" name="TextBox 8">
          <a:extLst>
            <a:ext uri="{FF2B5EF4-FFF2-40B4-BE49-F238E27FC236}">
              <a16:creationId xmlns:a16="http://schemas.microsoft.com/office/drawing/2014/main" id="{7618B94D-30FD-4040-A109-9133B969FFAC}"/>
            </a:ext>
          </a:extLst>
        </xdr:cNvPr>
        <xdr:cNvSpPr txBox="1"/>
      </xdr:nvSpPr>
      <xdr:spPr>
        <a:xfrm>
          <a:off x="4544786" y="506506"/>
          <a:ext cx="2045873" cy="46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COMPLETION</a:t>
          </a:r>
          <a:r>
            <a:rPr lang="en-IN" sz="1400" b="1" baseline="0"/>
            <a:t> RATE</a:t>
          </a:r>
        </a:p>
      </xdr:txBody>
    </xdr:sp>
    <xdr:clientData/>
  </xdr:twoCellAnchor>
  <xdr:twoCellAnchor>
    <xdr:from>
      <xdr:col>11</xdr:col>
      <xdr:colOff>40821</xdr:colOff>
      <xdr:row>2</xdr:row>
      <xdr:rowOff>125506</xdr:rowOff>
    </xdr:from>
    <xdr:to>
      <xdr:col>14</xdr:col>
      <xdr:colOff>342015</xdr:colOff>
      <xdr:row>4</xdr:row>
      <xdr:rowOff>3362</xdr:rowOff>
    </xdr:to>
    <xdr:sp macro="" textlink="">
      <xdr:nvSpPr>
        <xdr:cNvPr id="10" name="TextBox 9">
          <a:extLst>
            <a:ext uri="{FF2B5EF4-FFF2-40B4-BE49-F238E27FC236}">
              <a16:creationId xmlns:a16="http://schemas.microsoft.com/office/drawing/2014/main" id="{C496D89B-A2D1-4C41-B502-B7F64FB53BF6}"/>
            </a:ext>
          </a:extLst>
        </xdr:cNvPr>
        <xdr:cNvSpPr txBox="1"/>
      </xdr:nvSpPr>
      <xdr:spPr>
        <a:xfrm>
          <a:off x="6776357" y="506506"/>
          <a:ext cx="2138158" cy="46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CANCELLED</a:t>
          </a:r>
          <a:r>
            <a:rPr lang="en-IN" sz="1400" b="1" baseline="0"/>
            <a:t> TRIPS</a:t>
          </a:r>
          <a:endParaRPr lang="en-IN" sz="1400" b="1"/>
        </a:p>
      </xdr:txBody>
    </xdr:sp>
    <xdr:clientData/>
  </xdr:twoCellAnchor>
  <xdr:twoCellAnchor>
    <xdr:from>
      <xdr:col>14</xdr:col>
      <xdr:colOff>530679</xdr:colOff>
      <xdr:row>2</xdr:row>
      <xdr:rowOff>115981</xdr:rowOff>
    </xdr:from>
    <xdr:to>
      <xdr:col>17</xdr:col>
      <xdr:colOff>654821</xdr:colOff>
      <xdr:row>3</xdr:row>
      <xdr:rowOff>178734</xdr:rowOff>
    </xdr:to>
    <xdr:sp macro="" textlink="">
      <xdr:nvSpPr>
        <xdr:cNvPr id="11" name="TextBox 10">
          <a:extLst>
            <a:ext uri="{FF2B5EF4-FFF2-40B4-BE49-F238E27FC236}">
              <a16:creationId xmlns:a16="http://schemas.microsoft.com/office/drawing/2014/main" id="{A72157C6-6E34-474D-B0C9-2009697373D9}"/>
            </a:ext>
          </a:extLst>
        </xdr:cNvPr>
        <xdr:cNvSpPr txBox="1"/>
      </xdr:nvSpPr>
      <xdr:spPr>
        <a:xfrm>
          <a:off x="9103179" y="496981"/>
          <a:ext cx="1961106" cy="45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NO</a:t>
          </a:r>
          <a:r>
            <a:rPr lang="en-IN" sz="1400" b="1" baseline="0"/>
            <a:t> CARS AVAILABLE</a:t>
          </a:r>
          <a:endParaRPr lang="en-IN" sz="1400" b="1"/>
        </a:p>
      </xdr:txBody>
    </xdr:sp>
    <xdr:clientData/>
  </xdr:twoCellAnchor>
  <xdr:twoCellAnchor>
    <xdr:from>
      <xdr:col>17</xdr:col>
      <xdr:colOff>775608</xdr:colOff>
      <xdr:row>2</xdr:row>
      <xdr:rowOff>20731</xdr:rowOff>
    </xdr:from>
    <xdr:to>
      <xdr:col>18</xdr:col>
      <xdr:colOff>1437</xdr:colOff>
      <xdr:row>5</xdr:row>
      <xdr:rowOff>0</xdr:rowOff>
    </xdr:to>
    <xdr:sp macro="" textlink="$XFD$7">
      <xdr:nvSpPr>
        <xdr:cNvPr id="12" name="Rectangle 11">
          <a:extLst>
            <a:ext uri="{FF2B5EF4-FFF2-40B4-BE49-F238E27FC236}">
              <a16:creationId xmlns:a16="http://schemas.microsoft.com/office/drawing/2014/main" id="{B230419C-7AAF-47AB-B6AF-B7C73EEB9FE3}"/>
            </a:ext>
          </a:extLst>
        </xdr:cNvPr>
        <xdr:cNvSpPr/>
      </xdr:nvSpPr>
      <xdr:spPr>
        <a:xfrm>
          <a:off x="11079926" y="395958"/>
          <a:ext cx="2068897" cy="9462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522475D-459A-4C8B-B0E7-52FE334122BA}" type="TxLink">
            <a:rPr lang="en-US" sz="1800" b="1" i="0" u="none" strike="noStrike">
              <a:solidFill>
                <a:schemeClr val="bg1"/>
              </a:solidFill>
              <a:latin typeface="Calibri"/>
              <a:ea typeface="Calibri"/>
              <a:cs typeface="Calibri"/>
            </a:rPr>
            <a:pPr algn="ctr"/>
            <a:t>1911</a:t>
          </a:fld>
          <a:endParaRPr lang="en-US" sz="3200" b="1" i="0" u="none" strike="noStrike">
            <a:solidFill>
              <a:schemeClr val="bg1"/>
            </a:solidFill>
            <a:latin typeface="Calibri"/>
            <a:ea typeface="Calibri"/>
            <a:cs typeface="Calibri"/>
          </a:endParaRPr>
        </a:p>
      </xdr:txBody>
    </xdr:sp>
    <xdr:clientData/>
  </xdr:twoCellAnchor>
  <xdr:twoCellAnchor>
    <xdr:from>
      <xdr:col>17</xdr:col>
      <xdr:colOff>884465</xdr:colOff>
      <xdr:row>2</xdr:row>
      <xdr:rowOff>125506</xdr:rowOff>
    </xdr:from>
    <xdr:to>
      <xdr:col>17</xdr:col>
      <xdr:colOff>2773209</xdr:colOff>
      <xdr:row>4</xdr:row>
      <xdr:rowOff>3362</xdr:rowOff>
    </xdr:to>
    <xdr:sp macro="" textlink="">
      <xdr:nvSpPr>
        <xdr:cNvPr id="13" name="TextBox 12">
          <a:extLst>
            <a:ext uri="{FF2B5EF4-FFF2-40B4-BE49-F238E27FC236}">
              <a16:creationId xmlns:a16="http://schemas.microsoft.com/office/drawing/2014/main" id="{462F7551-4AF9-4436-932C-C0DAC164DBEA}"/>
            </a:ext>
          </a:extLst>
        </xdr:cNvPr>
        <xdr:cNvSpPr txBox="1"/>
      </xdr:nvSpPr>
      <xdr:spPr>
        <a:xfrm>
          <a:off x="11293929" y="506506"/>
          <a:ext cx="1888744" cy="46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DEMAND-SUPPLY GAP</a:t>
          </a:r>
        </a:p>
      </xdr:txBody>
    </xdr:sp>
    <xdr:clientData/>
  </xdr:twoCellAnchor>
  <xdr:twoCellAnchor>
    <xdr:from>
      <xdr:col>0</xdr:col>
      <xdr:colOff>39460</xdr:colOff>
      <xdr:row>5</xdr:row>
      <xdr:rowOff>56666</xdr:rowOff>
    </xdr:from>
    <xdr:to>
      <xdr:col>7</xdr:col>
      <xdr:colOff>149679</xdr:colOff>
      <xdr:row>18</xdr:row>
      <xdr:rowOff>178171</xdr:rowOff>
    </xdr:to>
    <xdr:graphicFrame macro="">
      <xdr:nvGraphicFramePr>
        <xdr:cNvPr id="14" name="Chart 13">
          <a:extLst>
            <a:ext uri="{FF2B5EF4-FFF2-40B4-BE49-F238E27FC236}">
              <a16:creationId xmlns:a16="http://schemas.microsoft.com/office/drawing/2014/main" id="{534C9D33-2F16-4448-B4CB-1508501F6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204107</xdr:colOff>
      <xdr:row>5</xdr:row>
      <xdr:rowOff>56781</xdr:rowOff>
    </xdr:from>
    <xdr:to>
      <xdr:col>14</xdr:col>
      <xdr:colOff>408214</xdr:colOff>
      <xdr:row>18</xdr:row>
      <xdr:rowOff>164561</xdr:rowOff>
    </xdr:to>
    <xdr:graphicFrame macro="">
      <xdr:nvGraphicFramePr>
        <xdr:cNvPr id="15" name="Chart 14">
          <a:extLst>
            <a:ext uri="{FF2B5EF4-FFF2-40B4-BE49-F238E27FC236}">
              <a16:creationId xmlns:a16="http://schemas.microsoft.com/office/drawing/2014/main" id="{29F32DA8-0BC3-48AE-A569-C94E8EDC9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xdr:colOff>
      <xdr:row>22</xdr:row>
      <xdr:rowOff>127067</xdr:rowOff>
    </xdr:from>
    <xdr:to>
      <xdr:col>7</xdr:col>
      <xdr:colOff>149679</xdr:colOff>
      <xdr:row>37</xdr:row>
      <xdr:rowOff>5953</xdr:rowOff>
    </xdr:to>
    <xdr:graphicFrame macro="">
      <xdr:nvGraphicFramePr>
        <xdr:cNvPr id="16" name="Chart 15">
          <a:extLst>
            <a:ext uri="{FF2B5EF4-FFF2-40B4-BE49-F238E27FC236}">
              <a16:creationId xmlns:a16="http://schemas.microsoft.com/office/drawing/2014/main" id="{3FCE361A-CDC9-46F0-928F-34690E217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462643</xdr:colOff>
      <xdr:row>5</xdr:row>
      <xdr:rowOff>39140</xdr:rowOff>
    </xdr:from>
    <xdr:to>
      <xdr:col>18</xdr:col>
      <xdr:colOff>9599</xdr:colOff>
      <xdr:row>18</xdr:row>
      <xdr:rowOff>163284</xdr:rowOff>
    </xdr:to>
    <xdr:graphicFrame macro="">
      <xdr:nvGraphicFramePr>
        <xdr:cNvPr id="17" name="Chart 16">
          <a:extLst>
            <a:ext uri="{FF2B5EF4-FFF2-40B4-BE49-F238E27FC236}">
              <a16:creationId xmlns:a16="http://schemas.microsoft.com/office/drawing/2014/main" id="{CFBA31E7-1D34-4B4C-B498-8638100EE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191374</xdr:colOff>
      <xdr:row>22</xdr:row>
      <xdr:rowOff>138103</xdr:rowOff>
    </xdr:from>
    <xdr:to>
      <xdr:col>14</xdr:col>
      <xdr:colOff>450312</xdr:colOff>
      <xdr:row>36</xdr:row>
      <xdr:rowOff>222509</xdr:rowOff>
    </xdr:to>
    <xdr:graphicFrame macro="">
      <xdr:nvGraphicFramePr>
        <xdr:cNvPr id="18" name="Chart 17">
          <a:extLst>
            <a:ext uri="{FF2B5EF4-FFF2-40B4-BE49-F238E27FC236}">
              <a16:creationId xmlns:a16="http://schemas.microsoft.com/office/drawing/2014/main" id="{23CB00B4-8D6B-4008-8233-1BAD3DBE9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484088</xdr:colOff>
      <xdr:row>22</xdr:row>
      <xdr:rowOff>126021</xdr:rowOff>
    </xdr:from>
    <xdr:to>
      <xdr:col>18</xdr:col>
      <xdr:colOff>14882</xdr:colOff>
      <xdr:row>36</xdr:row>
      <xdr:rowOff>224558</xdr:rowOff>
    </xdr:to>
    <xdr:graphicFrame macro="">
      <xdr:nvGraphicFramePr>
        <xdr:cNvPr id="19" name="Chart 18">
          <a:extLst>
            <a:ext uri="{FF2B5EF4-FFF2-40B4-BE49-F238E27FC236}">
              <a16:creationId xmlns:a16="http://schemas.microsoft.com/office/drawing/2014/main" id="{60059A75-1617-43E9-9873-2ED92348B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39928</xdr:colOff>
      <xdr:row>10</xdr:row>
      <xdr:rowOff>125820</xdr:rowOff>
    </xdr:from>
    <xdr:to>
      <xdr:col>21</xdr:col>
      <xdr:colOff>589643</xdr:colOff>
      <xdr:row>14</xdr:row>
      <xdr:rowOff>169415</xdr:rowOff>
    </xdr:to>
    <mc:AlternateContent xmlns:mc="http://schemas.openxmlformats.org/markup-compatibility/2006" xmlns:a14="http://schemas.microsoft.com/office/drawing/2010/main">
      <mc:Choice Requires="a14">
        <xdr:graphicFrame macro="">
          <xdr:nvGraphicFramePr>
            <xdr:cNvPr id="20" name="Pickup point 1">
              <a:extLst>
                <a:ext uri="{FF2B5EF4-FFF2-40B4-BE49-F238E27FC236}">
                  <a16:creationId xmlns:a16="http://schemas.microsoft.com/office/drawing/2014/main" id="{E189409E-907F-45CA-80FC-2A7C5AC4E8EA}"/>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13187314" y="2622525"/>
              <a:ext cx="2368124" cy="938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57190</xdr:colOff>
      <xdr:row>14</xdr:row>
      <xdr:rowOff>180853</xdr:rowOff>
    </xdr:from>
    <xdr:to>
      <xdr:col>21</xdr:col>
      <xdr:colOff>589643</xdr:colOff>
      <xdr:row>21</xdr:row>
      <xdr:rowOff>25463</xdr:rowOff>
    </xdr:to>
    <mc:AlternateContent xmlns:mc="http://schemas.openxmlformats.org/markup-compatibility/2006" xmlns:a14="http://schemas.microsoft.com/office/drawing/2010/main">
      <mc:Choice Requires="a14">
        <xdr:graphicFrame macro="">
          <xdr:nvGraphicFramePr>
            <xdr:cNvPr id="21" name="Status 1">
              <a:extLst>
                <a:ext uri="{FF2B5EF4-FFF2-40B4-BE49-F238E27FC236}">
                  <a16:creationId xmlns:a16="http://schemas.microsoft.com/office/drawing/2014/main" id="{0AEE57A4-CB75-4C3B-BE8B-0F0DD6C50D8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204576" y="3572330"/>
              <a:ext cx="2350862" cy="120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62558</xdr:colOff>
      <xdr:row>32</xdr:row>
      <xdr:rowOff>67723</xdr:rowOff>
    </xdr:from>
    <xdr:to>
      <xdr:col>21</xdr:col>
      <xdr:colOff>595313</xdr:colOff>
      <xdr:row>39</xdr:row>
      <xdr:rowOff>222658</xdr:rowOff>
    </xdr:to>
    <mc:AlternateContent xmlns:mc="http://schemas.openxmlformats.org/markup-compatibility/2006" xmlns:a14="http://schemas.microsoft.com/office/drawing/2010/main">
      <mc:Choice Requires="a14">
        <xdr:graphicFrame macro="">
          <xdr:nvGraphicFramePr>
            <xdr:cNvPr id="22" name="Time_Slot 1">
              <a:extLst>
                <a:ext uri="{FF2B5EF4-FFF2-40B4-BE49-F238E27FC236}">
                  <a16:creationId xmlns:a16="http://schemas.microsoft.com/office/drawing/2014/main" id="{1A45CF9C-D447-414F-BCAF-89C3D8C8994D}"/>
                </a:ext>
              </a:extLst>
            </xdr:cNvPr>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13209944" y="7067155"/>
              <a:ext cx="2351164" cy="1684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62373</xdr:colOff>
      <xdr:row>21</xdr:row>
      <xdr:rowOff>32579</xdr:rowOff>
    </xdr:from>
    <xdr:to>
      <xdr:col>21</xdr:col>
      <xdr:colOff>595314</xdr:colOff>
      <xdr:row>32</xdr:row>
      <xdr:rowOff>44199</xdr:rowOff>
    </xdr:to>
    <mc:AlternateContent xmlns:mc="http://schemas.openxmlformats.org/markup-compatibility/2006" xmlns:a14="http://schemas.microsoft.com/office/drawing/2010/main">
      <mc:Choice Requires="a14">
        <xdr:graphicFrame macro="">
          <xdr:nvGraphicFramePr>
            <xdr:cNvPr id="23" name="WeekDay 1">
              <a:extLst>
                <a:ext uri="{FF2B5EF4-FFF2-40B4-BE49-F238E27FC236}">
                  <a16:creationId xmlns:a16="http://schemas.microsoft.com/office/drawing/2014/main" id="{77F2BB70-0D98-45EA-A268-36E0DC0978CB}"/>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3209759" y="4780647"/>
              <a:ext cx="2351350" cy="2262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44647</xdr:colOff>
      <xdr:row>19</xdr:row>
      <xdr:rowOff>29766</xdr:rowOff>
    </xdr:from>
    <xdr:to>
      <xdr:col>7</xdr:col>
      <xdr:colOff>148827</xdr:colOff>
      <xdr:row>22</xdr:row>
      <xdr:rowOff>74414</xdr:rowOff>
    </xdr:to>
    <xdr:sp macro="" textlink="">
      <xdr:nvSpPr>
        <xdr:cNvPr id="24" name="TextBox 23">
          <a:extLst>
            <a:ext uri="{FF2B5EF4-FFF2-40B4-BE49-F238E27FC236}">
              <a16:creationId xmlns:a16="http://schemas.microsoft.com/office/drawing/2014/main" id="{24C4FB05-3F18-1254-D0CB-421914AD4757}"/>
            </a:ext>
          </a:extLst>
        </xdr:cNvPr>
        <xdr:cNvSpPr txBox="1"/>
      </xdr:nvSpPr>
      <xdr:spPr>
        <a:xfrm>
          <a:off x="44647" y="4479727"/>
          <a:ext cx="4375547"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b="1" i="0" u="none" strike="noStrike">
              <a:solidFill>
                <a:schemeClr val="dk1"/>
              </a:solidFill>
              <a:effectLst/>
              <a:latin typeface="+mn-lt"/>
              <a:ea typeface="+mn-ea"/>
              <a:cs typeface="+mn-cs"/>
            </a:rPr>
            <a:t>INSIGHTS </a:t>
          </a:r>
        </a:p>
        <a:p>
          <a:r>
            <a:rPr lang="en-IN" sz="1100" b="1"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 Only 41.97% of ride requests were successfully completed.</a:t>
          </a:r>
          <a:r>
            <a:rPr lang="en-IN" b="1">
              <a:effectLst/>
            </a:rPr>
            <a:t>           </a:t>
          </a:r>
          <a:r>
            <a:rPr lang="en-IN" b="1" baseline="0">
              <a:effectLst/>
            </a:rPr>
            <a:t>       </a:t>
          </a:r>
          <a:r>
            <a:rPr lang="en-IN" b="1">
              <a:effectLst/>
            </a:rPr>
            <a:t>            </a:t>
          </a:r>
          <a:r>
            <a:rPr lang="en-IN" sz="1100" b="1" i="0" u="none" strike="noStrike">
              <a:solidFill>
                <a:schemeClr val="dk1"/>
              </a:solidFill>
              <a:effectLst/>
              <a:latin typeface="+mn-lt"/>
              <a:ea typeface="+mn-ea"/>
              <a:cs typeface="+mn-cs"/>
            </a:rPr>
            <a:t>• A large number of requests were lost due to driver unavailability.</a:t>
          </a:r>
          <a:r>
            <a:rPr lang="en-IN" b="1">
              <a:effectLst/>
            </a:rPr>
            <a:t> </a:t>
          </a:r>
          <a:endParaRPr lang="en-IN" sz="1100" b="1"/>
        </a:p>
      </xdr:txBody>
    </xdr:sp>
    <xdr:clientData/>
  </xdr:twoCellAnchor>
  <xdr:twoCellAnchor>
    <xdr:from>
      <xdr:col>7</xdr:col>
      <xdr:colOff>182164</xdr:colOff>
      <xdr:row>19</xdr:row>
      <xdr:rowOff>29766</xdr:rowOff>
    </xdr:from>
    <xdr:to>
      <xdr:col>14</xdr:col>
      <xdr:colOff>416719</xdr:colOff>
      <xdr:row>22</xdr:row>
      <xdr:rowOff>74414</xdr:rowOff>
    </xdr:to>
    <xdr:sp macro="" textlink="">
      <xdr:nvSpPr>
        <xdr:cNvPr id="25" name="TextBox 24">
          <a:extLst>
            <a:ext uri="{FF2B5EF4-FFF2-40B4-BE49-F238E27FC236}">
              <a16:creationId xmlns:a16="http://schemas.microsoft.com/office/drawing/2014/main" id="{65B3DBF6-382B-40F7-8E09-0B00B026B0FB}"/>
            </a:ext>
          </a:extLst>
        </xdr:cNvPr>
        <xdr:cNvSpPr txBox="1"/>
      </xdr:nvSpPr>
      <xdr:spPr>
        <a:xfrm>
          <a:off x="4453531" y="4479727"/>
          <a:ext cx="4505922"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b="1" i="0" u="none" strike="noStrike">
              <a:solidFill>
                <a:schemeClr val="dk1"/>
              </a:solidFill>
              <a:effectLst/>
              <a:latin typeface="+mn-lt"/>
              <a:ea typeface="+mn-ea"/>
              <a:cs typeface="+mn-cs"/>
            </a:rPr>
            <a:t>INSIGHTS</a:t>
          </a:r>
          <a:r>
            <a:rPr lang="en-IN" b="1">
              <a:effectLst/>
            </a:rPr>
            <a:t> </a:t>
          </a:r>
          <a:r>
            <a:rPr lang="en-IN" sz="1100" b="1" i="0" u="none" strike="noStrike">
              <a:solidFill>
                <a:schemeClr val="dk1"/>
              </a:solidFill>
              <a:effectLst/>
              <a:latin typeface="+mn-lt"/>
              <a:ea typeface="+mn-ea"/>
              <a:cs typeface="+mn-cs"/>
            </a:rPr>
            <a:t>                                                                                                                               • Morning shows the highest ride demand (2103 requests).                           </a:t>
          </a:r>
          <a:r>
            <a:rPr lang="en-IN" b="1">
              <a:effectLst/>
            </a:rPr>
            <a:t> </a:t>
          </a:r>
          <a:r>
            <a:rPr lang="en-IN" sz="1100" b="1" i="0" u="none" strike="noStrike">
              <a:solidFill>
                <a:schemeClr val="dk1"/>
              </a:solidFill>
              <a:effectLst/>
              <a:latin typeface="+mn-lt"/>
              <a:ea typeface="+mn-ea"/>
              <a:cs typeface="+mn-cs"/>
            </a:rPr>
            <a:t>   • Early Morning has the lowest demand among all time slots.</a:t>
          </a:r>
          <a:r>
            <a:rPr lang="en-IN" b="1">
              <a:effectLst/>
            </a:rPr>
            <a:t> </a:t>
          </a:r>
          <a:endParaRPr lang="en-IN" sz="1100" b="1"/>
        </a:p>
      </xdr:txBody>
    </xdr:sp>
    <xdr:clientData/>
  </xdr:twoCellAnchor>
  <xdr:twoCellAnchor>
    <xdr:from>
      <xdr:col>14</xdr:col>
      <xdr:colOff>468509</xdr:colOff>
      <xdr:row>19</xdr:row>
      <xdr:rowOff>29766</xdr:rowOff>
    </xdr:from>
    <xdr:to>
      <xdr:col>18</xdr:col>
      <xdr:colOff>29765</xdr:colOff>
      <xdr:row>22</xdr:row>
      <xdr:rowOff>86591</xdr:rowOff>
    </xdr:to>
    <xdr:sp macro="" textlink="">
      <xdr:nvSpPr>
        <xdr:cNvPr id="26" name="TextBox 25">
          <a:extLst>
            <a:ext uri="{FF2B5EF4-FFF2-40B4-BE49-F238E27FC236}">
              <a16:creationId xmlns:a16="http://schemas.microsoft.com/office/drawing/2014/main" id="{E7AB9ADA-A96C-4C45-AF0B-5CEB146BEC73}"/>
            </a:ext>
          </a:extLst>
        </xdr:cNvPr>
        <xdr:cNvSpPr txBox="1"/>
      </xdr:nvSpPr>
      <xdr:spPr>
        <a:xfrm>
          <a:off x="8954418" y="4402607"/>
          <a:ext cx="4222733" cy="662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b="1" i="0" u="none" strike="noStrike">
              <a:solidFill>
                <a:schemeClr val="dk1"/>
              </a:solidFill>
              <a:effectLst/>
              <a:latin typeface="+mn-lt"/>
              <a:ea typeface="+mn-ea"/>
              <a:cs typeface="+mn-cs"/>
            </a:rPr>
            <a:t>INSIGHTS				</a:t>
          </a:r>
          <a:r>
            <a:rPr lang="en-IN" sz="1100" b="1" i="0" u="none" strike="noStrike" baseline="0">
              <a:solidFill>
                <a:schemeClr val="dk1"/>
              </a:solidFill>
              <a:effectLst/>
              <a:latin typeface="+mn-lt"/>
              <a:ea typeface="+mn-ea"/>
              <a:cs typeface="+mn-cs"/>
            </a:rPr>
            <a:t>           </a:t>
          </a:r>
          <a:r>
            <a:rPr lang="en-IN" b="1">
              <a:effectLst/>
            </a:rPr>
            <a:t> </a:t>
          </a:r>
          <a:r>
            <a:rPr lang="en-IN" sz="1050" b="1" i="0" u="none" strike="noStrike">
              <a:solidFill>
                <a:schemeClr val="dk1"/>
              </a:solidFill>
              <a:effectLst/>
              <a:latin typeface="+mn-lt"/>
              <a:ea typeface="+mn-ea"/>
              <a:cs typeface="+mn-cs"/>
            </a:rPr>
            <a:t>• </a:t>
          </a:r>
          <a:r>
            <a:rPr lang="en-IN" sz="1050" b="1"/>
            <a:t>City pickup point has more completed trips (1504) than Airport (1327).</a:t>
          </a:r>
          <a:r>
            <a:rPr lang="en-IN" sz="1050"/>
            <a:t> </a:t>
          </a:r>
          <a:r>
            <a:rPr lang="en-IN" sz="1100" b="1" i="0">
              <a:solidFill>
                <a:schemeClr val="dk1"/>
              </a:solidFill>
              <a:effectLst/>
              <a:latin typeface="+mn-lt"/>
              <a:ea typeface="+mn-ea"/>
              <a:cs typeface="+mn-cs"/>
            </a:rPr>
            <a:t>• </a:t>
          </a:r>
          <a:r>
            <a:rPr lang="en-IN" sz="1050" b="1"/>
            <a:t>Airport shows the highest "No Cars Available" cases.</a:t>
          </a:r>
          <a:r>
            <a:rPr lang="en-IN" sz="1050" b="1" baseline="0">
              <a:effectLst/>
            </a:rPr>
            <a:t>           </a:t>
          </a:r>
        </a:p>
      </xdr:txBody>
    </xdr:sp>
    <xdr:clientData/>
  </xdr:twoCellAnchor>
  <xdr:twoCellAnchor>
    <xdr:from>
      <xdr:col>0</xdr:col>
      <xdr:colOff>33336</xdr:colOff>
      <xdr:row>37</xdr:row>
      <xdr:rowOff>33338</xdr:rowOff>
    </xdr:from>
    <xdr:to>
      <xdr:col>7</xdr:col>
      <xdr:colOff>148828</xdr:colOff>
      <xdr:row>39</xdr:row>
      <xdr:rowOff>211931</xdr:rowOff>
    </xdr:to>
    <xdr:sp macro="" textlink="">
      <xdr:nvSpPr>
        <xdr:cNvPr id="27" name="TextBox 26">
          <a:extLst>
            <a:ext uri="{FF2B5EF4-FFF2-40B4-BE49-F238E27FC236}">
              <a16:creationId xmlns:a16="http://schemas.microsoft.com/office/drawing/2014/main" id="{8D0CD8B2-A4C5-4D4C-92F0-98E0E189EAEE}"/>
            </a:ext>
          </a:extLst>
        </xdr:cNvPr>
        <xdr:cNvSpPr txBox="1"/>
      </xdr:nvSpPr>
      <xdr:spPr>
        <a:xfrm>
          <a:off x="33336" y="8204002"/>
          <a:ext cx="4386859"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b="1" i="0" u="none" strike="noStrike">
              <a:solidFill>
                <a:schemeClr val="dk1"/>
              </a:solidFill>
              <a:effectLst/>
              <a:latin typeface="+mn-lt"/>
              <a:ea typeface="+mn-ea"/>
              <a:cs typeface="+mn-cs"/>
            </a:rPr>
            <a:t>INSIGHTS				</a:t>
          </a:r>
          <a:r>
            <a:rPr lang="en-IN" sz="1100" b="1" i="0" u="none" strike="noStrike" baseline="0">
              <a:solidFill>
                <a:schemeClr val="dk1"/>
              </a:solidFill>
              <a:effectLst/>
              <a:latin typeface="+mn-lt"/>
              <a:ea typeface="+mn-ea"/>
              <a:cs typeface="+mn-cs"/>
            </a:rPr>
            <a:t>                </a:t>
          </a:r>
          <a:r>
            <a:rPr lang="en-IN" b="1">
              <a:effectLst/>
            </a:rPr>
            <a:t> </a:t>
          </a:r>
          <a:r>
            <a:rPr lang="en-IN" sz="1100" b="1" i="0" u="none" strike="noStrike">
              <a:solidFill>
                <a:schemeClr val="dk1"/>
              </a:solidFill>
              <a:effectLst/>
              <a:latin typeface="+mn-lt"/>
              <a:ea typeface="+mn-ea"/>
              <a:cs typeface="+mn-cs"/>
            </a:rPr>
            <a:t>• Morning demand remains consistently high across all weekdays.</a:t>
          </a:r>
          <a:r>
            <a:rPr lang="en-IN" b="1">
              <a:effectLst/>
            </a:rPr>
            <a:t>               </a:t>
          </a:r>
          <a:r>
            <a:rPr lang="en-IN" sz="1100" b="1" i="0" u="none" strike="noStrike">
              <a:solidFill>
                <a:schemeClr val="dk1"/>
              </a:solidFill>
              <a:effectLst/>
              <a:latin typeface="+mn-lt"/>
              <a:ea typeface="+mn-ea"/>
              <a:cs typeface="+mn-cs"/>
            </a:rPr>
            <a:t>• Demand variation across weekdays is relatively stable.</a:t>
          </a:r>
          <a:r>
            <a:rPr lang="en-IN" b="1">
              <a:effectLst/>
            </a:rPr>
            <a:t> </a:t>
          </a:r>
          <a:endParaRPr lang="en-IN" sz="1100" b="1"/>
        </a:p>
      </xdr:txBody>
    </xdr:sp>
    <xdr:clientData/>
  </xdr:twoCellAnchor>
  <xdr:twoCellAnchor>
    <xdr:from>
      <xdr:col>7</xdr:col>
      <xdr:colOff>215502</xdr:colOff>
      <xdr:row>37</xdr:row>
      <xdr:rowOff>36177</xdr:rowOff>
    </xdr:from>
    <xdr:to>
      <xdr:col>14</xdr:col>
      <xdr:colOff>446485</xdr:colOff>
      <xdr:row>39</xdr:row>
      <xdr:rowOff>214770</xdr:rowOff>
    </xdr:to>
    <xdr:sp macro="" textlink="">
      <xdr:nvSpPr>
        <xdr:cNvPr id="28" name="TextBox 27">
          <a:extLst>
            <a:ext uri="{FF2B5EF4-FFF2-40B4-BE49-F238E27FC236}">
              <a16:creationId xmlns:a16="http://schemas.microsoft.com/office/drawing/2014/main" id="{AD200E89-5569-4024-906F-F428DDD64A05}"/>
            </a:ext>
          </a:extLst>
        </xdr:cNvPr>
        <xdr:cNvSpPr txBox="1"/>
      </xdr:nvSpPr>
      <xdr:spPr>
        <a:xfrm>
          <a:off x="4478330" y="8093390"/>
          <a:ext cx="4493811" cy="647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INSIGHTS</a:t>
          </a:r>
          <a:r>
            <a:rPr lang="en-IN" b="1">
              <a:effectLst/>
            </a:rPr>
            <a:t> </a:t>
          </a:r>
          <a:r>
            <a:rPr lang="en-IN" sz="1100" b="1" i="0" u="none" strike="noStrike">
              <a:solidFill>
                <a:schemeClr val="dk1"/>
              </a:solidFill>
              <a:effectLst/>
              <a:latin typeface="+mn-lt"/>
              <a:ea typeface="+mn-ea"/>
              <a:cs typeface="+mn-cs"/>
            </a:rPr>
            <a:t>  				                    </a:t>
          </a:r>
          <a:r>
            <a:rPr lang="en-IN" b="1"/>
            <a:t>• Route demand is consistent across all weekdays.</a:t>
          </a:r>
        </a:p>
        <a:p>
          <a:r>
            <a:rPr lang="en-IN" b="1"/>
            <a:t>• Stable demand supports predictable driver planning.</a:t>
          </a:r>
        </a:p>
      </xdr:txBody>
    </xdr:sp>
    <xdr:clientData/>
  </xdr:twoCellAnchor>
  <xdr:twoCellAnchor>
    <xdr:from>
      <xdr:col>14</xdr:col>
      <xdr:colOff>486965</xdr:colOff>
      <xdr:row>37</xdr:row>
      <xdr:rowOff>40481</xdr:rowOff>
    </xdr:from>
    <xdr:to>
      <xdr:col>18</xdr:col>
      <xdr:colOff>14882</xdr:colOff>
      <xdr:row>39</xdr:row>
      <xdr:rowOff>219074</xdr:rowOff>
    </xdr:to>
    <xdr:sp macro="" textlink="">
      <xdr:nvSpPr>
        <xdr:cNvPr id="29" name="TextBox 28">
          <a:extLst>
            <a:ext uri="{FF2B5EF4-FFF2-40B4-BE49-F238E27FC236}">
              <a16:creationId xmlns:a16="http://schemas.microsoft.com/office/drawing/2014/main" id="{7CEBBEC7-C02C-408D-B9BA-DD373981EE38}"/>
            </a:ext>
          </a:extLst>
        </xdr:cNvPr>
        <xdr:cNvSpPr txBox="1"/>
      </xdr:nvSpPr>
      <xdr:spPr>
        <a:xfrm>
          <a:off x="8972874" y="8079004"/>
          <a:ext cx="4189394" cy="66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b="1" i="0" u="none" strike="noStrike">
              <a:solidFill>
                <a:schemeClr val="dk1"/>
              </a:solidFill>
              <a:effectLst/>
              <a:latin typeface="+mn-lt"/>
              <a:ea typeface="+mn-ea"/>
              <a:cs typeface="+mn-cs"/>
            </a:rPr>
            <a:t>INSIGHTS				</a:t>
          </a:r>
          <a:r>
            <a:rPr lang="en-IN" sz="1100" b="1" i="0" u="none" strike="noStrike" baseline="0">
              <a:solidFill>
                <a:schemeClr val="dk1"/>
              </a:solidFill>
              <a:effectLst/>
              <a:latin typeface="+mn-lt"/>
              <a:ea typeface="+mn-ea"/>
              <a:cs typeface="+mn-cs"/>
            </a:rPr>
            <a:t>            </a:t>
          </a:r>
          <a:r>
            <a:rPr lang="en-IN" b="1">
              <a:effectLst/>
            </a:rPr>
            <a:t> </a:t>
          </a:r>
          <a:endParaRPr lang="en-IN" sz="1100" b="1" i="0" u="none" strike="noStrike">
            <a:solidFill>
              <a:schemeClr val="dk1"/>
            </a:solidFill>
            <a:effectLst/>
            <a:latin typeface="+mn-lt"/>
            <a:ea typeface="+mn-ea"/>
            <a:cs typeface="+mn-cs"/>
          </a:endParaRPr>
        </a:p>
        <a:p>
          <a:pPr fontAlgn="b"/>
          <a:r>
            <a:rPr lang="en-IN" sz="1100" b="1" i="0">
              <a:solidFill>
                <a:schemeClr val="dk1"/>
              </a:solidFill>
              <a:effectLst/>
              <a:latin typeface="+mn-lt"/>
              <a:ea typeface="+mn-ea"/>
              <a:cs typeface="+mn-cs"/>
            </a:rPr>
            <a:t>• </a:t>
          </a:r>
          <a:r>
            <a:rPr lang="en-IN" b="1"/>
            <a:t>City routes account for more ride requests than Airport routes.</a:t>
          </a:r>
        </a:p>
        <a:p>
          <a:pPr fontAlgn="b"/>
          <a:r>
            <a:rPr lang="en-IN" sz="1100" b="1" i="0">
              <a:solidFill>
                <a:schemeClr val="dk1"/>
              </a:solidFill>
              <a:effectLst/>
              <a:latin typeface="+mn-lt"/>
              <a:ea typeface="+mn-ea"/>
              <a:cs typeface="+mn-cs"/>
            </a:rPr>
            <a:t>• </a:t>
          </a:r>
          <a:r>
            <a:rPr lang="en-IN" b="1"/>
            <a:t>Demand is fairly balanced between both routes.</a:t>
          </a:r>
          <a:endParaRPr lang="en-IN" sz="1100" b="1"/>
        </a:p>
      </xdr:txBody>
    </xdr:sp>
    <xdr:clientData/>
  </xdr:twoCellAnchor>
  <xdr:twoCellAnchor editAs="oneCell">
    <xdr:from>
      <xdr:col>18</xdr:col>
      <xdr:colOff>56866</xdr:colOff>
      <xdr:row>2</xdr:row>
      <xdr:rowOff>28432</xdr:rowOff>
    </xdr:from>
    <xdr:to>
      <xdr:col>21</xdr:col>
      <xdr:colOff>574784</xdr:colOff>
      <xdr:row>10</xdr:row>
      <xdr:rowOff>99515</xdr:rowOff>
    </xdr:to>
    <xdr:pic>
      <xdr:nvPicPr>
        <xdr:cNvPr id="34" name="Picture 33">
          <a:extLst>
            <a:ext uri="{FF2B5EF4-FFF2-40B4-BE49-F238E27FC236}">
              <a16:creationId xmlns:a16="http://schemas.microsoft.com/office/drawing/2014/main" id="{70CDBF1C-9695-3F21-6C1A-729544C0C2D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227642" y="422570"/>
          <a:ext cx="2340806" cy="2222419"/>
        </a:xfrm>
        <a:prstGeom prst="rect">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xdr:row>
      <xdr:rowOff>28575</xdr:rowOff>
    </xdr:from>
    <xdr:to>
      <xdr:col>2</xdr:col>
      <xdr:colOff>495301</xdr:colOff>
      <xdr:row>5</xdr:row>
      <xdr:rowOff>171450</xdr:rowOff>
    </xdr:to>
    <xdr:sp macro="" textlink="Dashboard2!$XFD$1">
      <xdr:nvSpPr>
        <xdr:cNvPr id="2" name="Rectangle 1">
          <a:extLst>
            <a:ext uri="{FF2B5EF4-FFF2-40B4-BE49-F238E27FC236}">
              <a16:creationId xmlns:a16="http://schemas.microsoft.com/office/drawing/2014/main" id="{5F75D19E-70B4-91E1-8937-DFBE8C5F0377}"/>
            </a:ext>
          </a:extLst>
        </xdr:cNvPr>
        <xdr:cNvSpPr/>
      </xdr:nvSpPr>
      <xdr:spPr>
        <a:xfrm>
          <a:off x="57151" y="409575"/>
          <a:ext cx="16573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806984D-4C81-42DE-BD8E-CF9844BC8FE9}" type="TxLink">
            <a:rPr lang="en-US" sz="1800" b="0" i="0" u="none" strike="noStrike" baseline="0">
              <a:solidFill>
                <a:srgbClr val="000000"/>
              </a:solidFill>
              <a:latin typeface="Calibri"/>
              <a:ea typeface="Calibri"/>
              <a:cs typeface="Calibri"/>
            </a:rPr>
            <a:pPr algn="ctr"/>
            <a:t>3238</a:t>
          </a:fld>
          <a:endParaRPr lang="en-US" sz="1800" baseline="0"/>
        </a:p>
      </xdr:txBody>
    </xdr:sp>
    <xdr:clientData/>
  </xdr:twoCellAnchor>
  <xdr:twoCellAnchor>
    <xdr:from>
      <xdr:col>2</xdr:col>
      <xdr:colOff>523876</xdr:colOff>
      <xdr:row>2</xdr:row>
      <xdr:rowOff>28575</xdr:rowOff>
    </xdr:from>
    <xdr:to>
      <xdr:col>5</xdr:col>
      <xdr:colOff>352426</xdr:colOff>
      <xdr:row>5</xdr:row>
      <xdr:rowOff>171450</xdr:rowOff>
    </xdr:to>
    <xdr:sp macro="" textlink="Dashboard2!$XFD$2">
      <xdr:nvSpPr>
        <xdr:cNvPr id="3" name="Rectangle 2">
          <a:extLst>
            <a:ext uri="{FF2B5EF4-FFF2-40B4-BE49-F238E27FC236}">
              <a16:creationId xmlns:a16="http://schemas.microsoft.com/office/drawing/2014/main" id="{E3D3951F-4419-4BEB-A8F7-6A0C6FB8CFA5}"/>
            </a:ext>
          </a:extLst>
        </xdr:cNvPr>
        <xdr:cNvSpPr/>
      </xdr:nvSpPr>
      <xdr:spPr>
        <a:xfrm>
          <a:off x="1731925" y="400282"/>
          <a:ext cx="1640623" cy="7004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7B89F1C-B1A8-4AEC-A740-56D51F7F32B4}" type="TxLink">
            <a:rPr lang="en-US" sz="1800" b="0" i="0" u="none" strike="noStrike">
              <a:solidFill>
                <a:srgbClr val="000000"/>
              </a:solidFill>
              <a:latin typeface="Calibri"/>
              <a:ea typeface="Calibri"/>
              <a:cs typeface="Calibri"/>
            </a:rPr>
            <a:pPr algn="ctr"/>
            <a:t>1327</a:t>
          </a:fld>
          <a:endParaRPr lang="en-IN" sz="1800"/>
        </a:p>
      </xdr:txBody>
    </xdr:sp>
    <xdr:clientData/>
  </xdr:twoCellAnchor>
  <xdr:twoCellAnchor>
    <xdr:from>
      <xdr:col>5</xdr:col>
      <xdr:colOff>400051</xdr:colOff>
      <xdr:row>2</xdr:row>
      <xdr:rowOff>28575</xdr:rowOff>
    </xdr:from>
    <xdr:to>
      <xdr:col>8</xdr:col>
      <xdr:colOff>228601</xdr:colOff>
      <xdr:row>5</xdr:row>
      <xdr:rowOff>171450</xdr:rowOff>
    </xdr:to>
    <xdr:sp macro="" textlink="$XFD$4">
      <xdr:nvSpPr>
        <xdr:cNvPr id="4" name="Rectangle 3">
          <a:extLst>
            <a:ext uri="{FF2B5EF4-FFF2-40B4-BE49-F238E27FC236}">
              <a16:creationId xmlns:a16="http://schemas.microsoft.com/office/drawing/2014/main" id="{C73ED7CE-36ED-4C83-8E8C-296F5EA6E1C2}"/>
            </a:ext>
          </a:extLst>
        </xdr:cNvPr>
        <xdr:cNvSpPr/>
      </xdr:nvSpPr>
      <xdr:spPr>
        <a:xfrm>
          <a:off x="3448051" y="409575"/>
          <a:ext cx="16573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5EB7048-1011-49BC-9EC2-8D2DEA5C9784}" type="TxLink">
            <a:rPr lang="en-US" sz="1800" b="0" i="0" u="none" strike="noStrike">
              <a:solidFill>
                <a:srgbClr val="000000"/>
              </a:solidFill>
              <a:latin typeface="Calibri"/>
              <a:ea typeface="Calibri"/>
              <a:cs typeface="Calibri"/>
            </a:rPr>
            <a:pPr algn="ctr"/>
            <a:t>40.98%</a:t>
          </a:fld>
          <a:endParaRPr lang="en-IN" sz="1800"/>
        </a:p>
      </xdr:txBody>
    </xdr:sp>
    <xdr:clientData/>
  </xdr:twoCellAnchor>
  <xdr:twoCellAnchor>
    <xdr:from>
      <xdr:col>8</xdr:col>
      <xdr:colOff>276226</xdr:colOff>
      <xdr:row>2</xdr:row>
      <xdr:rowOff>28575</xdr:rowOff>
    </xdr:from>
    <xdr:to>
      <xdr:col>11</xdr:col>
      <xdr:colOff>104776</xdr:colOff>
      <xdr:row>5</xdr:row>
      <xdr:rowOff>171450</xdr:rowOff>
    </xdr:to>
    <xdr:sp macro="" textlink="$XFD$5">
      <xdr:nvSpPr>
        <xdr:cNvPr id="5" name="Rectangle 4">
          <a:extLst>
            <a:ext uri="{FF2B5EF4-FFF2-40B4-BE49-F238E27FC236}">
              <a16:creationId xmlns:a16="http://schemas.microsoft.com/office/drawing/2014/main" id="{D8DD0FC6-C477-45CD-9FD6-4698AC27C09D}"/>
            </a:ext>
          </a:extLst>
        </xdr:cNvPr>
        <xdr:cNvSpPr/>
      </xdr:nvSpPr>
      <xdr:spPr>
        <a:xfrm>
          <a:off x="5153026" y="409575"/>
          <a:ext cx="16573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F4A7B2-6C33-41E2-8420-2508B4773EF1}" type="TxLink">
            <a:rPr lang="en-US" sz="1800" b="0" i="0" u="none" strike="noStrike">
              <a:solidFill>
                <a:srgbClr val="000000"/>
              </a:solidFill>
              <a:latin typeface="Calibri"/>
              <a:ea typeface="Calibri"/>
              <a:cs typeface="Calibri"/>
            </a:rPr>
            <a:pPr algn="ctr"/>
            <a:t>198</a:t>
          </a:fld>
          <a:endParaRPr lang="en-IN" sz="1800"/>
        </a:p>
      </xdr:txBody>
    </xdr:sp>
    <xdr:clientData/>
  </xdr:twoCellAnchor>
  <xdr:twoCellAnchor>
    <xdr:from>
      <xdr:col>11</xdr:col>
      <xdr:colOff>152401</xdr:colOff>
      <xdr:row>2</xdr:row>
      <xdr:rowOff>28575</xdr:rowOff>
    </xdr:from>
    <xdr:to>
      <xdr:col>13</xdr:col>
      <xdr:colOff>590551</xdr:colOff>
      <xdr:row>5</xdr:row>
      <xdr:rowOff>171450</xdr:rowOff>
    </xdr:to>
    <xdr:sp macro="" textlink="$XFD$6">
      <xdr:nvSpPr>
        <xdr:cNvPr id="6" name="Rectangle 5">
          <a:extLst>
            <a:ext uri="{FF2B5EF4-FFF2-40B4-BE49-F238E27FC236}">
              <a16:creationId xmlns:a16="http://schemas.microsoft.com/office/drawing/2014/main" id="{2DCC6145-9414-4A48-9A50-61F28295D4EC}"/>
            </a:ext>
          </a:extLst>
        </xdr:cNvPr>
        <xdr:cNvSpPr/>
      </xdr:nvSpPr>
      <xdr:spPr>
        <a:xfrm>
          <a:off x="6858001" y="409575"/>
          <a:ext cx="16573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F0A6A6-DAC0-4B08-92FC-F5DABBE277CA}" type="TxLink">
            <a:rPr lang="en-US" sz="1800" b="0" i="0" u="none" strike="noStrike">
              <a:solidFill>
                <a:srgbClr val="000000"/>
              </a:solidFill>
              <a:latin typeface="Calibri"/>
              <a:ea typeface="Calibri"/>
              <a:cs typeface="Calibri"/>
            </a:rPr>
            <a:pPr algn="ctr"/>
            <a:t>1713</a:t>
          </a:fld>
          <a:endParaRPr lang="en-IN" sz="1800"/>
        </a:p>
      </xdr:txBody>
    </xdr:sp>
    <xdr:clientData/>
  </xdr:twoCellAnchor>
  <xdr:twoCellAnchor>
    <xdr:from>
      <xdr:col>0</xdr:col>
      <xdr:colOff>161925</xdr:colOff>
      <xdr:row>2</xdr:row>
      <xdr:rowOff>142875</xdr:rowOff>
    </xdr:from>
    <xdr:to>
      <xdr:col>2</xdr:col>
      <xdr:colOff>409575</xdr:colOff>
      <xdr:row>4</xdr:row>
      <xdr:rowOff>9525</xdr:rowOff>
    </xdr:to>
    <xdr:sp macro="" textlink="">
      <xdr:nvSpPr>
        <xdr:cNvPr id="8" name="TextBox 7">
          <a:extLst>
            <a:ext uri="{FF2B5EF4-FFF2-40B4-BE49-F238E27FC236}">
              <a16:creationId xmlns:a16="http://schemas.microsoft.com/office/drawing/2014/main" id="{9E3BCC61-CD17-3283-58D1-63A42B98D9D7}"/>
            </a:ext>
          </a:extLst>
        </xdr:cNvPr>
        <xdr:cNvSpPr txBox="1"/>
      </xdr:nvSpPr>
      <xdr:spPr>
        <a:xfrm>
          <a:off x="161925" y="523875"/>
          <a:ext cx="14668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 REQUESTS</a:t>
          </a:r>
        </a:p>
      </xdr:txBody>
    </xdr:sp>
    <xdr:clientData/>
  </xdr:twoCellAnchor>
  <xdr:twoCellAnchor>
    <xdr:from>
      <xdr:col>3</xdr:col>
      <xdr:colOff>0</xdr:colOff>
      <xdr:row>2</xdr:row>
      <xdr:rowOff>142875</xdr:rowOff>
    </xdr:from>
    <xdr:to>
      <xdr:col>5</xdr:col>
      <xdr:colOff>247650</xdr:colOff>
      <xdr:row>4</xdr:row>
      <xdr:rowOff>9525</xdr:rowOff>
    </xdr:to>
    <xdr:sp macro="" textlink="">
      <xdr:nvSpPr>
        <xdr:cNvPr id="9" name="TextBox 8">
          <a:extLst>
            <a:ext uri="{FF2B5EF4-FFF2-40B4-BE49-F238E27FC236}">
              <a16:creationId xmlns:a16="http://schemas.microsoft.com/office/drawing/2014/main" id="{FD0F83C6-4984-4014-A0B5-7B8CA1356016}"/>
            </a:ext>
          </a:extLst>
        </xdr:cNvPr>
        <xdr:cNvSpPr txBox="1"/>
      </xdr:nvSpPr>
      <xdr:spPr>
        <a:xfrm>
          <a:off x="1828800" y="523875"/>
          <a:ext cx="14668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TRIP</a:t>
          </a:r>
          <a:r>
            <a:rPr lang="en-IN" sz="1100" baseline="0"/>
            <a:t> COMPLETED</a:t>
          </a:r>
          <a:endParaRPr lang="en-IN" sz="1100"/>
        </a:p>
      </xdr:txBody>
    </xdr:sp>
    <xdr:clientData/>
  </xdr:twoCellAnchor>
  <xdr:twoCellAnchor>
    <xdr:from>
      <xdr:col>5</xdr:col>
      <xdr:colOff>495300</xdr:colOff>
      <xdr:row>2</xdr:row>
      <xdr:rowOff>133350</xdr:rowOff>
    </xdr:from>
    <xdr:to>
      <xdr:col>8</xdr:col>
      <xdr:colOff>133350</xdr:colOff>
      <xdr:row>4</xdr:row>
      <xdr:rowOff>0</xdr:rowOff>
    </xdr:to>
    <xdr:sp macro="" textlink="">
      <xdr:nvSpPr>
        <xdr:cNvPr id="11" name="TextBox 10">
          <a:extLst>
            <a:ext uri="{FF2B5EF4-FFF2-40B4-BE49-F238E27FC236}">
              <a16:creationId xmlns:a16="http://schemas.microsoft.com/office/drawing/2014/main" id="{41A9D8D2-9926-4357-981D-8F3002259052}"/>
            </a:ext>
          </a:extLst>
        </xdr:cNvPr>
        <xdr:cNvSpPr txBox="1"/>
      </xdr:nvSpPr>
      <xdr:spPr>
        <a:xfrm>
          <a:off x="3543300" y="514350"/>
          <a:ext cx="14668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COMPLETION</a:t>
          </a:r>
          <a:r>
            <a:rPr lang="en-IN" sz="1100" baseline="0"/>
            <a:t> RATE</a:t>
          </a:r>
        </a:p>
        <a:p>
          <a:pPr algn="ctr"/>
          <a:endParaRPr lang="en-IN" sz="1100"/>
        </a:p>
      </xdr:txBody>
    </xdr:sp>
    <xdr:clientData/>
  </xdr:twoCellAnchor>
  <xdr:twoCellAnchor>
    <xdr:from>
      <xdr:col>8</xdr:col>
      <xdr:colOff>390525</xdr:colOff>
      <xdr:row>2</xdr:row>
      <xdr:rowOff>133350</xdr:rowOff>
    </xdr:from>
    <xdr:to>
      <xdr:col>11</xdr:col>
      <xdr:colOff>28575</xdr:colOff>
      <xdr:row>4</xdr:row>
      <xdr:rowOff>0</xdr:rowOff>
    </xdr:to>
    <xdr:sp macro="" textlink="">
      <xdr:nvSpPr>
        <xdr:cNvPr id="12" name="TextBox 11">
          <a:extLst>
            <a:ext uri="{FF2B5EF4-FFF2-40B4-BE49-F238E27FC236}">
              <a16:creationId xmlns:a16="http://schemas.microsoft.com/office/drawing/2014/main" id="{8F3694E9-C1E8-4F89-8F4E-DA5E2648A396}"/>
            </a:ext>
          </a:extLst>
        </xdr:cNvPr>
        <xdr:cNvSpPr txBox="1"/>
      </xdr:nvSpPr>
      <xdr:spPr>
        <a:xfrm>
          <a:off x="5267325" y="514350"/>
          <a:ext cx="14668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CANCELLED</a:t>
          </a:r>
          <a:r>
            <a:rPr lang="en-IN" sz="1100" baseline="0"/>
            <a:t> TRIPS</a:t>
          </a:r>
          <a:endParaRPr lang="en-IN" sz="1100"/>
        </a:p>
      </xdr:txBody>
    </xdr:sp>
    <xdr:clientData/>
  </xdr:twoCellAnchor>
  <xdr:twoCellAnchor>
    <xdr:from>
      <xdr:col>11</xdr:col>
      <xdr:colOff>257175</xdr:colOff>
      <xdr:row>2</xdr:row>
      <xdr:rowOff>123825</xdr:rowOff>
    </xdr:from>
    <xdr:to>
      <xdr:col>13</xdr:col>
      <xdr:colOff>504825</xdr:colOff>
      <xdr:row>3</xdr:row>
      <xdr:rowOff>180975</xdr:rowOff>
    </xdr:to>
    <xdr:sp macro="" textlink="">
      <xdr:nvSpPr>
        <xdr:cNvPr id="13" name="TextBox 12">
          <a:extLst>
            <a:ext uri="{FF2B5EF4-FFF2-40B4-BE49-F238E27FC236}">
              <a16:creationId xmlns:a16="http://schemas.microsoft.com/office/drawing/2014/main" id="{33B03BB1-FABD-4CA3-986D-491BE245ABFD}"/>
            </a:ext>
          </a:extLst>
        </xdr:cNvPr>
        <xdr:cNvSpPr txBox="1"/>
      </xdr:nvSpPr>
      <xdr:spPr>
        <a:xfrm>
          <a:off x="6962775" y="504825"/>
          <a:ext cx="14668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a:t>
          </a:r>
          <a:r>
            <a:rPr lang="en-IN" sz="1100" baseline="0"/>
            <a:t> CARS AVAILABLE</a:t>
          </a:r>
          <a:endParaRPr lang="en-IN" sz="1100"/>
        </a:p>
      </xdr:txBody>
    </xdr:sp>
    <xdr:clientData/>
  </xdr:twoCellAnchor>
  <xdr:twoCellAnchor>
    <xdr:from>
      <xdr:col>14</xdr:col>
      <xdr:colOff>19051</xdr:colOff>
      <xdr:row>2</xdr:row>
      <xdr:rowOff>28575</xdr:rowOff>
    </xdr:from>
    <xdr:to>
      <xdr:col>16</xdr:col>
      <xdr:colOff>457201</xdr:colOff>
      <xdr:row>5</xdr:row>
      <xdr:rowOff>171450</xdr:rowOff>
    </xdr:to>
    <xdr:sp macro="" textlink="$XFD$7">
      <xdr:nvSpPr>
        <xdr:cNvPr id="14" name="Rectangle 13">
          <a:extLst>
            <a:ext uri="{FF2B5EF4-FFF2-40B4-BE49-F238E27FC236}">
              <a16:creationId xmlns:a16="http://schemas.microsoft.com/office/drawing/2014/main" id="{E0535734-D983-4A97-8929-0EAAE734D09B}"/>
            </a:ext>
          </a:extLst>
        </xdr:cNvPr>
        <xdr:cNvSpPr/>
      </xdr:nvSpPr>
      <xdr:spPr>
        <a:xfrm>
          <a:off x="8553451" y="409575"/>
          <a:ext cx="165735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522475D-459A-4C8B-B0E7-52FE334122BA}" type="TxLink">
            <a:rPr lang="en-US" sz="1800" b="0" i="0" u="none" strike="noStrike">
              <a:solidFill>
                <a:srgbClr val="000000"/>
              </a:solidFill>
              <a:latin typeface="Calibri"/>
              <a:ea typeface="Calibri"/>
              <a:cs typeface="Calibri"/>
            </a:rPr>
            <a:pPr algn="ctr"/>
            <a:t>1911</a:t>
          </a:fld>
          <a:endParaRPr lang="en-US" sz="3200" b="0" i="0" u="none" strike="noStrike">
            <a:solidFill>
              <a:srgbClr val="000000"/>
            </a:solidFill>
            <a:latin typeface="Calibri"/>
            <a:ea typeface="Calibri"/>
            <a:cs typeface="Calibri"/>
          </a:endParaRPr>
        </a:p>
      </xdr:txBody>
    </xdr:sp>
    <xdr:clientData/>
  </xdr:twoCellAnchor>
  <xdr:twoCellAnchor>
    <xdr:from>
      <xdr:col>14</xdr:col>
      <xdr:colOff>123825</xdr:colOff>
      <xdr:row>2</xdr:row>
      <xdr:rowOff>133350</xdr:rowOff>
    </xdr:from>
    <xdr:to>
      <xdr:col>16</xdr:col>
      <xdr:colOff>371475</xdr:colOff>
      <xdr:row>4</xdr:row>
      <xdr:rowOff>0</xdr:rowOff>
    </xdr:to>
    <xdr:sp macro="" textlink="">
      <xdr:nvSpPr>
        <xdr:cNvPr id="15" name="TextBox 14">
          <a:extLst>
            <a:ext uri="{FF2B5EF4-FFF2-40B4-BE49-F238E27FC236}">
              <a16:creationId xmlns:a16="http://schemas.microsoft.com/office/drawing/2014/main" id="{B859CFDF-3002-428F-8ABE-A3009B9D1F6D}"/>
            </a:ext>
          </a:extLst>
        </xdr:cNvPr>
        <xdr:cNvSpPr txBox="1"/>
      </xdr:nvSpPr>
      <xdr:spPr>
        <a:xfrm>
          <a:off x="8658225" y="514350"/>
          <a:ext cx="14668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t>SUPPLY</a:t>
          </a:r>
          <a:r>
            <a:rPr lang="en-IN" baseline="0"/>
            <a:t> DEMAND GAP</a:t>
          </a:r>
        </a:p>
        <a:p>
          <a:pPr algn="ctr"/>
          <a:endParaRPr lang="en-IN" sz="1100"/>
        </a:p>
      </xdr:txBody>
    </xdr:sp>
    <xdr:clientData/>
  </xdr:twoCellAnchor>
  <xdr:twoCellAnchor>
    <xdr:from>
      <xdr:col>0</xdr:col>
      <xdr:colOff>71719</xdr:colOff>
      <xdr:row>5</xdr:row>
      <xdr:rowOff>182096</xdr:rowOff>
    </xdr:from>
    <xdr:to>
      <xdr:col>4</xdr:col>
      <xdr:colOff>557493</xdr:colOff>
      <xdr:row>16</xdr:row>
      <xdr:rowOff>68819</xdr:rowOff>
    </xdr:to>
    <xdr:graphicFrame macro="">
      <xdr:nvGraphicFramePr>
        <xdr:cNvPr id="7" name="Chart 6">
          <a:extLst>
            <a:ext uri="{FF2B5EF4-FFF2-40B4-BE49-F238E27FC236}">
              <a16:creationId xmlns:a16="http://schemas.microsoft.com/office/drawing/2014/main" id="{6E2834C6-8E7D-4859-8040-E64FBA5FF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602559</xdr:colOff>
      <xdr:row>5</xdr:row>
      <xdr:rowOff>182095</xdr:rowOff>
    </xdr:from>
    <xdr:to>
      <xdr:col>10</xdr:col>
      <xdr:colOff>490257</xdr:colOff>
      <xdr:row>16</xdr:row>
      <xdr:rowOff>56029</xdr:rowOff>
    </xdr:to>
    <xdr:graphicFrame macro="">
      <xdr:nvGraphicFramePr>
        <xdr:cNvPr id="10" name="Chart 9">
          <a:extLst>
            <a:ext uri="{FF2B5EF4-FFF2-40B4-BE49-F238E27FC236}">
              <a16:creationId xmlns:a16="http://schemas.microsoft.com/office/drawing/2014/main" id="{A469A36D-51DF-44D4-AE47-7D0A28CC0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114300</xdr:rowOff>
    </xdr:from>
    <xdr:to>
      <xdr:col>4</xdr:col>
      <xdr:colOff>560294</xdr:colOff>
      <xdr:row>30</xdr:row>
      <xdr:rowOff>141588</xdr:rowOff>
    </xdr:to>
    <xdr:graphicFrame macro="">
      <xdr:nvGraphicFramePr>
        <xdr:cNvPr id="16" name="Chart 15">
          <a:extLst>
            <a:ext uri="{FF2B5EF4-FFF2-40B4-BE49-F238E27FC236}">
              <a16:creationId xmlns:a16="http://schemas.microsoft.com/office/drawing/2014/main" id="{3621DE52-3ECA-4A26-8576-7E29ABF6F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536464</xdr:colOff>
      <xdr:row>6</xdr:row>
      <xdr:rowOff>-1</xdr:rowOff>
    </xdr:from>
    <xdr:to>
      <xdr:col>16</xdr:col>
      <xdr:colOff>452157</xdr:colOff>
      <xdr:row>16</xdr:row>
      <xdr:rowOff>70037</xdr:rowOff>
    </xdr:to>
    <xdr:graphicFrame macro="">
      <xdr:nvGraphicFramePr>
        <xdr:cNvPr id="17" name="Chart 16">
          <a:extLst>
            <a:ext uri="{FF2B5EF4-FFF2-40B4-BE49-F238E27FC236}">
              <a16:creationId xmlns:a16="http://schemas.microsoft.com/office/drawing/2014/main" id="{1DE4D822-3ACB-4131-BEE9-ADE3DC734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16</xdr:row>
      <xdr:rowOff>98051</xdr:rowOff>
    </xdr:from>
    <xdr:to>
      <xdr:col>10</xdr:col>
      <xdr:colOff>504265</xdr:colOff>
      <xdr:row>30</xdr:row>
      <xdr:rowOff>128715</xdr:rowOff>
    </xdr:to>
    <xdr:graphicFrame macro="">
      <xdr:nvGraphicFramePr>
        <xdr:cNvPr id="18" name="Chart 17">
          <a:extLst>
            <a:ext uri="{FF2B5EF4-FFF2-40B4-BE49-F238E27FC236}">
              <a16:creationId xmlns:a16="http://schemas.microsoft.com/office/drawing/2014/main" id="{407291BA-2E9D-4820-A152-88B77677F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543486</xdr:colOff>
      <xdr:row>16</xdr:row>
      <xdr:rowOff>114862</xdr:rowOff>
    </xdr:from>
    <xdr:to>
      <xdr:col>16</xdr:col>
      <xdr:colOff>448236</xdr:colOff>
      <xdr:row>30</xdr:row>
      <xdr:rowOff>141588</xdr:rowOff>
    </xdr:to>
    <xdr:graphicFrame macro="">
      <xdr:nvGraphicFramePr>
        <xdr:cNvPr id="19" name="Chart 18">
          <a:extLst>
            <a:ext uri="{FF2B5EF4-FFF2-40B4-BE49-F238E27FC236}">
              <a16:creationId xmlns:a16="http://schemas.microsoft.com/office/drawing/2014/main" id="{DAC532DC-9FB8-4B1B-ABA0-20E7368DC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33445</xdr:colOff>
      <xdr:row>6</xdr:row>
      <xdr:rowOff>9584</xdr:rowOff>
    </xdr:from>
    <xdr:to>
      <xdr:col>21</xdr:col>
      <xdr:colOff>33445</xdr:colOff>
      <xdr:row>10</xdr:row>
      <xdr:rowOff>102592</xdr:rowOff>
    </xdr:to>
    <mc:AlternateContent xmlns:mc="http://schemas.openxmlformats.org/markup-compatibility/2006" xmlns:a14="http://schemas.microsoft.com/office/drawing/2010/main">
      <mc:Choice Requires="a14">
        <xdr:graphicFrame macro="">
          <xdr:nvGraphicFramePr>
            <xdr:cNvPr id="23" name="Pickup point">
              <a:extLst>
                <a:ext uri="{FF2B5EF4-FFF2-40B4-BE49-F238E27FC236}">
                  <a16:creationId xmlns:a16="http://schemas.microsoft.com/office/drawing/2014/main" id="{61B32241-47DA-437A-971C-C980C2C9E26F}"/>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10189154" y="1168030"/>
              <a:ext cx="1814899" cy="865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31281</xdr:colOff>
      <xdr:row>0</xdr:row>
      <xdr:rowOff>23608</xdr:rowOff>
    </xdr:from>
    <xdr:to>
      <xdr:col>21</xdr:col>
      <xdr:colOff>31281</xdr:colOff>
      <xdr:row>5</xdr:row>
      <xdr:rowOff>181338</xdr:rowOff>
    </xdr:to>
    <mc:AlternateContent xmlns:mc="http://schemas.openxmlformats.org/markup-compatibility/2006" xmlns:a14="http://schemas.microsoft.com/office/drawing/2010/main">
      <mc:Choice Requires="a14">
        <xdr:graphicFrame macro="">
          <xdr:nvGraphicFramePr>
            <xdr:cNvPr id="24" name="Status">
              <a:extLst>
                <a:ext uri="{FF2B5EF4-FFF2-40B4-BE49-F238E27FC236}">
                  <a16:creationId xmlns:a16="http://schemas.microsoft.com/office/drawing/2014/main" id="{77640995-AEF8-4575-83B2-94B70EA2EC4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186990" y="23608"/>
              <a:ext cx="1814899" cy="1123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16669</xdr:colOff>
      <xdr:row>10</xdr:row>
      <xdr:rowOff>90356</xdr:rowOff>
    </xdr:from>
    <xdr:to>
      <xdr:col>21</xdr:col>
      <xdr:colOff>16670</xdr:colOff>
      <xdr:row>18</xdr:row>
      <xdr:rowOff>159001</xdr:rowOff>
    </xdr:to>
    <mc:AlternateContent xmlns:mc="http://schemas.openxmlformats.org/markup-compatibility/2006" xmlns:a14="http://schemas.microsoft.com/office/drawing/2010/main">
      <mc:Choice Requires="a14">
        <xdr:graphicFrame macro="">
          <xdr:nvGraphicFramePr>
            <xdr:cNvPr id="25" name="Time_Slot">
              <a:extLst>
                <a:ext uri="{FF2B5EF4-FFF2-40B4-BE49-F238E27FC236}">
                  <a16:creationId xmlns:a16="http://schemas.microsoft.com/office/drawing/2014/main" id="{A5A4F1FB-7064-4F6A-AB98-60ED3614F76F}"/>
                </a:ext>
              </a:extLst>
            </xdr:cNvPr>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10172378" y="2021099"/>
              <a:ext cx="1814900" cy="161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18</xdr:row>
      <xdr:rowOff>160395</xdr:rowOff>
    </xdr:from>
    <xdr:to>
      <xdr:col>21</xdr:col>
      <xdr:colOff>3271</xdr:colOff>
      <xdr:row>30</xdr:row>
      <xdr:rowOff>102973</xdr:rowOff>
    </xdr:to>
    <mc:AlternateContent xmlns:mc="http://schemas.openxmlformats.org/markup-compatibility/2006" xmlns:a14="http://schemas.microsoft.com/office/drawing/2010/main">
      <mc:Choice Requires="a14">
        <xdr:graphicFrame macro="">
          <xdr:nvGraphicFramePr>
            <xdr:cNvPr id="26" name="WeekDay">
              <a:extLst>
                <a:ext uri="{FF2B5EF4-FFF2-40B4-BE49-F238E27FC236}">
                  <a16:creationId xmlns:a16="http://schemas.microsoft.com/office/drawing/2014/main" id="{CE0B94A0-4EB5-4942-BBE2-B01673F4AAD7}"/>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0155709" y="3635733"/>
              <a:ext cx="1818170" cy="2259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Yash%20uber%20Projec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7.871468171295" createdVersion="8" refreshedVersion="8" minRefreshableVersion="3" recordCount="6746" xr:uid="{D82D05D1-E3D4-4BD3-8695-DAE94319BD67}">
  <cacheSource type="worksheet">
    <worksheetSource ref="A1:Q6747" sheet="Uber Clean Dataset"/>
  </cacheSource>
  <cacheFields count="17">
    <cacheField name="Request id" numFmtId="0">
      <sharedItems containsString="0" containsBlank="1" containsNumber="1" containsInteger="1" minValue="1" maxValue="6766"/>
    </cacheField>
    <cacheField name="Pickup point" numFmtId="0">
      <sharedItems containsBlank="1" count="3">
        <s v="Airport"/>
        <s v="City"/>
        <m/>
      </sharedItems>
    </cacheField>
    <cacheField name="Driver id" numFmtId="0">
      <sharedItems containsBlank="1" containsMixedTypes="1" containsNumber="1" containsInteger="1" minValue="1" maxValue="300"/>
    </cacheField>
    <cacheField name="Status" numFmtId="0">
      <sharedItems containsBlank="1" count="4">
        <s v="Trip Completed"/>
        <s v="Cancelled"/>
        <s v="No Cars Available"/>
        <m/>
      </sharedItems>
    </cacheField>
    <cacheField name="Request timestamp" numFmtId="0">
      <sharedItems containsNonDate="0" containsDate="1" containsString="0" containsBlank="1" minDate="2016-07-11T00:00:00" maxDate="2016-07-15T23:59:58"/>
    </cacheField>
    <cacheField name="Drop timestamp" numFmtId="0">
      <sharedItems containsDate="1" containsBlank="1" containsMixedTypes="1" minDate="2016-07-11T00:51:00" maxDate="2016-07-16T01:09:24"/>
    </cacheField>
    <cacheField name="Request_Date" numFmtId="14">
      <sharedItems containsNonDate="0" containsDate="1" containsString="0" containsBlank="1" minDate="2016-07-11T00:00:00" maxDate="2016-07-16T00:00:00"/>
    </cacheField>
    <cacheField name="Request_Time" numFmtId="164">
      <sharedItems containsNonDate="0" containsDate="1" containsString="0" containsBlank="1" minDate="1899-12-30T00:00:00" maxDate="1899-12-30T23:59:58"/>
    </cacheField>
    <cacheField name="Request_Hour" numFmtId="0">
      <sharedItems containsString="0" containsBlank="1" containsNumber="1" containsInteger="1" minValue="0" maxValue="23"/>
    </cacheField>
    <cacheField name="Time_Slot" numFmtId="0">
      <sharedItems containsBlank="1" count="6">
        <s v="Day"/>
        <s v="Evening"/>
        <s v="Morning"/>
        <s v="Night"/>
        <s v="Early Morning"/>
        <m/>
      </sharedItems>
    </cacheField>
    <cacheField name="WeekDay" numFmtId="0">
      <sharedItems containsBlank="1" count="8">
        <s v="Tuesday"/>
        <s v="Friday"/>
        <s v="Sunday"/>
        <s v="Thursday"/>
        <s v="Wednesday"/>
        <s v="Saturday"/>
        <s v="Monday"/>
        <m/>
      </sharedItems>
    </cacheField>
    <cacheField name="Ride_Outcome" numFmtId="0">
      <sharedItems containsBlank="1"/>
    </cacheField>
    <cacheField name="Success_Flag" numFmtId="0">
      <sharedItems containsSemiMixedTypes="0" containsString="0" containsNumber="1" containsInteger="1" minValue="0" maxValue="1"/>
    </cacheField>
    <cacheField name="Failure_Flag" numFmtId="0">
      <sharedItems containsSemiMixedTypes="0" containsString="0" containsNumber="1" containsInteger="1" minValue="0" maxValue="1"/>
    </cacheField>
    <cacheField name="Demand" numFmtId="0">
      <sharedItems containsSemiMixedTypes="0" containsString="0" containsNumber="1" containsInteger="1" minValue="1" maxValue="1"/>
    </cacheField>
    <cacheField name="Route" numFmtId="0">
      <sharedItems/>
    </cacheField>
    <cacheField name="Time_Duration_Minutes" numFmtId="0">
      <sharedItems containsMixedTypes="1" containsNumber="1" minValue="0" maxValue="82.999999998137355" count="1474">
        <n v="68.999999994412065"/>
        <n v="49.999999995343387"/>
        <n v="40.999999997438863"/>
        <n v="54.999999990686774"/>
        <n v="52.516666674055159"/>
        <n v="31.516666668467224"/>
        <n v="57.716666674241424"/>
        <n v="55.999999993946403"/>
        <n v="53.399999993853271"/>
        <n v="39.000000001396984"/>
        <n v="53.999999997904524"/>
        <n v="26.999999993713573"/>
        <n v="33.716666658874601"/>
        <n v="73.433333337306976"/>
        <n v="72.26666665985249"/>
        <n v="57.550000000046566"/>
        <n v="35.733333335956559"/>
        <n v="54.650000003166497"/>
        <n v="31.000000006752089"/>
        <n v="37.999999998137355"/>
        <n v="66.000000005587935"/>
        <n v="27.999999996973202"/>
        <n v="65.133333324920386"/>
        <n v="57.083333329064772"/>
        <n v="62.266666658688337"/>
        <n v="43.08333333581686"/>
        <n v="52.3833333409857"/>
        <n v="49.000000002561137"/>
        <n v="59.99999999650754"/>
        <n v="51.999999991385266"/>
        <n v="35.64999999362044"/>
        <n v="34.083333327434957"/>
        <n v="64.050000000279397"/>
        <n v="44.300000004004687"/>
        <n v="67.233333333861083"/>
        <n v="46.183333337539807"/>
        <n v="63.999999999068677"/>
        <n v="58.000000000465661"/>
        <n v="46.999999996041879"/>
        <n v="43.000000003958121"/>
        <n v="61.999999992549419"/>
        <n v="56.999999997206032"/>
        <n v="61.550000002607703"/>
        <n v="32.183333333814517"/>
        <n v="66.616666669724509"/>
        <n v="58.283333337167278"/>
        <n v="69.31666667223908"/>
        <n v="42.999999993480742"/>
        <n v="48.999999992083758"/>
        <n v="50.033333336468786"/>
        <n v="52.349999999860302"/>
        <n v="53.216666670050472"/>
        <n v="48.116666661808267"/>
        <n v="51.800000007497147"/>
        <n v="46.066666664555669"/>
        <n v="65.050000003539026"/>
        <n v="69.999999997671694"/>
        <n v="65.000000002328306"/>
        <n v="59.433333333581686"/>
        <n v="65.800000000745058"/>
        <n v="58.416666670236737"/>
        <n v="50.183333329623565"/>
        <n v="46.683333328692243"/>
        <n v="50.999999998603016"/>
        <n v="27.000000004190952"/>
        <n v="75.00000000349246"/>
        <n v="44.916666668141261"/>
        <n v="64.399999998277053"/>
        <n v="43.999999996740371"/>
        <n v="33.999999995576218"/>
        <n v="31.666666672099382"/>
        <n v="28.316666664322838"/>
        <n v="46.083333335118368"/>
        <n v="59.96666666585952"/>
        <n v="45.416666669771075"/>
        <n v="63.933333327295259"/>
        <n v="40.933333336142823"/>
        <n v="47.999999999301508"/>
        <n v="65.999999995110556"/>
        <n v="65.516666664043441"/>
        <n v="57.433333327062428"/>
        <n v="39.533333333674818"/>
        <n v="46.88333333353512"/>
        <n v="71.883333341684192"/>
        <n v="62.583333336515352"/>
        <n v="39.266666667535901"/>
        <n v="30.08333332487382"/>
        <n v="52.316666669212282"/>
        <n v="50.166666669538245"/>
        <n v="51.016666658688337"/>
        <n v="40.183333338936791"/>
        <n v="52.000000001862645"/>
        <n v="33.000000002793968"/>
        <n v="60.000000006984919"/>
        <n v="68.000000001629815"/>
        <n v="36.999999994877726"/>
        <n v="58.900000001303852"/>
        <n v="63.78333333414048"/>
        <n v="42.716666667256504"/>
        <n v="67.699999994365498"/>
        <n v="43.016666664043441"/>
        <n v="41.300000004703179"/>
        <n v="42.000000000698492"/>
        <n v="41.000000007916242"/>
        <n v="63.250000001862645"/>
        <n v="73.299999993760139"/>
        <n v="40.816666663158685"/>
        <n v="62.233333328040317"/>
        <n v="32.600000003585592"/>
        <n v="71.000000000931323"/>
        <n v="54.283333334606141"/>
        <n v="30.833333332557231"/>
        <n v="58.799999998882413"/>
        <n v="65.033333332976326"/>
        <n v="52.200000006705523"/>
        <n v="51.233333323616534"/>
        <n v="29.166666663950309"/>
        <n v="39.250000007450581"/>
        <n v="30.800000001909211"/>
        <n v="62.866666673216969"/>
        <n v="37.849999994505197"/>
        <n v="62.000000003026798"/>
        <n v="64.349999997066334"/>
        <n v="50.916666666744277"/>
        <n v="32.616666663670912"/>
        <n v="73.716666663531214"/>
        <n v="29.466666660737246"/>
        <n v="69.300000001676381"/>
        <n v="42.933333332184702"/>
        <n v="62.449999992968515"/>
        <n v="61.916666671168059"/>
        <n v="79.099999997997656"/>
        <n v="59.816666672704741"/>
        <n v="60.999999999767169"/>
        <n v="52.783333329716697"/>
        <n v="44.783333335071802"/>
        <n v="56.033333335071802"/>
        <n v="49.866666672751307"/>
        <n v="58.266666666604578"/>
        <n v="66.499999996740371"/>
        <n v="39.083333333255723"/>
        <n v="35.999999991618097"/>
        <n v="72.999999996973202"/>
        <n v="45"/>
        <n v="50.433333335677162"/>
        <n v="42.18333333497867"/>
        <n v="57.700000003678724"/>
        <n v="47.400000005727634"/>
        <n v="58.666666665812954"/>
        <n v="71.416666670702398"/>
        <n v="26.000000000931323"/>
        <n v="74.000000000232831"/>
        <n v="39.450000001816079"/>
        <n v="47.916666667442769"/>
        <n v="54.3999999971129"/>
        <n v="55.749999998370185"/>
        <n v="49.350000000558794"/>
        <n v="70.000000008149073"/>
        <n v="49.466666663065553"/>
        <n v="61.81666666874662"/>
        <n v="62.916666663950309"/>
        <n v="39.133333323989064"/>
        <n v="31.999999999534339"/>
        <n v="54.516666670097038"/>
        <n v="45.500000001629815"/>
        <n v="26.950000002980232"/>
        <n v="78.266666668932885"/>
        <n v="76.999999999534339"/>
        <n v="56.716666670981795"/>
        <n v="58.96666667307727"/>
        <n v="50.116666668327525"/>
        <n v="69.649999999674037"/>
        <n v="31.116666669258848"/>
        <n v="52.466666662367061"/>
        <n v="56.116666666930541"/>
        <n v="44.13333332980983"/>
        <n v="32.150000003166497"/>
        <n v="69.000000004889444"/>
        <n v="43.966666666092351"/>
        <n v="45.450000000419095"/>
        <n v="69.933333336375654"/>
        <n v="44.649999991524965"/>
        <n v="66.56666666851379"/>
        <n v="66.666666670935228"/>
        <n v="64.283333335770294"/>
        <n v="63.566666658734903"/>
        <n v="56.000000004423782"/>
        <n v="75.083333335351199"/>
        <n v="37.000000005355105"/>
        <n v="62.199999997392297"/>
        <n v="58.650000005727634"/>
        <n v="63.633333330508322"/>
        <n v="76.86666666646488"/>
        <n v="42.783333339029923"/>
        <n v="60.600000000558794"/>
        <n v="40.050000005867332"/>
        <n v="55.416666670935228"/>
        <n v="72.116666666697711"/>
        <n v="65.866666662041098"/>
        <n v="51.866666658315808"/>
        <n v="60.449999996926636"/>
        <n v="43.233333339449018"/>
        <n v="33.933333334280178"/>
        <n v="72.183333327993751"/>
        <n v="57.049999998416752"/>
        <n v="46.800000001676381"/>
        <n v="55.000000001164153"/>
        <n v="53.850000004749745"/>
        <n v="28.633333342149854"/>
        <n v="60.849999996135011"/>
        <n v="37.016666665440425"/>
        <n v="43.949999995529652"/>
        <n v="39.999999994179234"/>
        <n v="36.966666664229706"/>
        <n v="23.699999997625127"/>
        <n v="34.116666668560356"/>
        <n v="42.833333329763263"/>
        <n v="36.150000005727634"/>
        <n v="74.133333333302289"/>
        <n v="36.000000002095476"/>
        <n v="40.26666667079553"/>
        <n v="32.966666661668569"/>
        <n v="50.950000007869676"/>
        <n v="56.433333334280178"/>
        <n v="59.466666674707085"/>
        <n v="69.599999998463318"/>
        <n v="67.000000008847564"/>
        <n v="59.849999992875382"/>
        <n v="53.866666664835066"/>
        <n v="64.616666663205251"/>
        <n v="64.66666666441597"/>
        <n v="72.400000003399327"/>
        <n v="61.366666668327525"/>
        <n v="72.449999994132668"/>
        <n v="32.666666664881632"/>
        <n v="53.000000005122274"/>
        <n v="59.883333334000781"/>
        <n v="39.116666663903743"/>
        <n v="59.916666664648801"/>
        <n v="72.249999999767169"/>
        <n v="34.183333340333775"/>
        <n v="41.600000001490116"/>
        <n v="45.99999999278225"/>
        <n v="24.999999997671694"/>
        <n v="48.966666671913117"/>
        <n v="30.699999999487773"/>
        <n v="56.666666669771075"/>
        <n v="52.083333333721384"/>
        <n v="59.00000000372529"/>
        <n v="50.499999996973202"/>
        <n v="61.050000000977889"/>
        <n v="33.150000006426126"/>
        <n v="44.283333333441988"/>
        <n v="74.333333338145167"/>
        <n v="64.999999991850927"/>
        <n v="57.383333336329088"/>
        <n v="24.716666660970077"/>
        <n v="64.149999992223457"/>
        <n v="58.866666670655832"/>
        <n v="38.133333331206813"/>
        <n v="35.950000000884756"/>
        <n v="26.416666670702398"/>
        <n v="56.583333327434957"/>
        <n v="43.850000003585592"/>
        <n v="62.999999995809048"/>
        <n v="79.999999998835847"/>
        <n v="21.000000005587935"/>
        <n v="66.999999998370185"/>
        <n v="40.199999999022111"/>
        <n v="65.599999995902181"/>
        <n v="58.216666665393859"/>
        <n v="44.700000003213063"/>
        <n v="28.15000000060536"/>
        <n v="52.866666672052816"/>
        <n v="63.000000006286427"/>
        <n v="43.199999998323619"/>
        <n v="74.816666669212282"/>
        <n v="29.000000000232831"/>
        <n v="51.950000000651926"/>
        <n v="75.93333333497867"/>
        <n v="66.783333333441988"/>
        <n v="61.883333340520039"/>
        <n v="75.483333334559575"/>
        <n v="73.000000007450581"/>
        <n v="65.183333326131105"/>
        <n v="72.033333334838971"/>
        <n v="73.650000002235174"/>
        <n v="72.300000000977889"/>
        <n v="36.249999997671694"/>
        <n v="40.000000004656613"/>
        <n v="48.383333338424563"/>
        <n v="53.549999997485429"/>
        <n v="46.516666664974764"/>
        <n v="65.566666665254161"/>
        <n v="60.700000002980232"/>
        <n v="59.366666672285646"/>
        <n v="64.000000009546056"/>
        <n v="53.933333326131105"/>
        <n v="73.766666664741933"/>
        <n v="60.96666665864177"/>
        <n v="68.449999991571531"/>
        <n v="34.000000006053597"/>
        <n v="58.999999993247911"/>
        <n v="60.98333332920447"/>
        <n v="56.616666668560356"/>
        <n v="54.36666666646488"/>
        <n v="70.849999997299165"/>
        <n v="51.366666667163372"/>
        <n v="35.166666662553325"/>
        <n v="54.216666662832722"/>
        <n v="68.600000005681068"/>
        <n v="37.866666665067896"/>
        <n v="49.583333336049691"/>
        <n v="34.416666675824672"/>
        <n v="39.783333329251036"/>
        <n v="31.333333334187046"/>
        <n v="61.083333331625909"/>
        <n v="29.916666661156341"/>
        <n v="37.316666672704741"/>
        <n v="79.766666673822328"/>
        <n v="47.066666667815298"/>
        <n v="71.433333330787718"/>
        <n v="62.93333332403563"/>
        <n v="75.333333330927417"/>
        <n v="32.549999991897494"/>
        <n v="51.683333334513009"/>
        <n v="52.233333326876163"/>
        <n v="29.999999993015081"/>
        <n v="67.166666662087664"/>
        <n v="31.949999998323619"/>
        <n v="37.900000006193295"/>
        <n v="68.216666666558012"/>
        <n v="51.55000000144355"/>
        <n v="62.566666665952653"/>
        <n v="75.99999999627471"/>
        <n v="48.916666670702398"/>
        <n v="29.133333333302289"/>
        <n v="60.283333333209157"/>
        <n v="68.599999995203689"/>
        <n v="44.366666665300727"/>
        <n v="45.349999997997656"/>
        <n v="21.999999998370185"/>
        <n v="26.24999999650754"/>
        <n v="34.816666675033048"/>
        <n v="60.783333324361593"/>
        <n v="65.933333333814517"/>
        <n v="42.100000003119931"/>
        <n v="37.949999996926636"/>
        <n v="58.749999997671694"/>
        <n v="44.00000000721775"/>
        <n v="37.216666670283303"/>
        <n v="59.06666666502133"/>
        <n v="46.716666669817641"/>
        <n v="77.216666674939916"/>
        <n v="71.016666671494022"/>
        <n v="52.550000004703179"/>
        <n v="56.783333332277834"/>
        <n v="29.383333328878507"/>
        <n v="71.349999998928979"/>
        <n v="40.350000002654269"/>
        <n v="37.58333332836628"/>
        <n v="51.51666667079553"/>
        <n v="35.616666673449799"/>
        <n v="71.916666661854833"/>
        <n v="41.28333333414048"/>
        <n v="68.399999990360811"/>
        <n v="55.549999993527308"/>
        <n v="44.183333331020549"/>
        <n v="63.033333326457068"/>
        <n v="39.799999999813735"/>
        <n v="55.533333333441988"/>
        <n v="38.966666660271585"/>
        <n v="30.99999999627471"/>
        <n v="54.983333330601454"/>
        <n v="40.783333332510665"/>
        <n v="60.783333334838971"/>
        <n v="54.116666670888662"/>
        <n v="44.150000000372529"/>
        <n v="63.416666665580124"/>
        <n v="52.100000004284084"/>
        <n v="46.216666657710448"/>
        <n v="72.000000004190952"/>
        <n v="34.999999998835847"/>
        <n v="72.333333331625909"/>
        <n v="44.849999996367842"/>
        <n v="69.800000003306195"/>
        <n v="65.949999993899837"/>
        <n v="42.916666672099382"/>
        <n v="53.649999999906868"/>
        <n v="77.84999999916181"/>
        <n v="64.266666665207595"/>
        <n v="49.833333331625909"/>
        <n v="67.283333335071802"/>
        <n v="61.116666662273929"/>
        <n v="48.316666666651145"/>
        <n v="82.899999995715916"/>
        <n v="61.583333333255723"/>
        <n v="66.749999992316589"/>
        <n v="72.433333334047347"/>
        <n v="70.983333330368623"/>
        <n v="71.450000001350418"/>
        <n v="54.633333332603797"/>
        <n v="52.216666666790843"/>
        <n v="69.3500000028871"/>
        <n v="73.600000001024455"/>
        <n v="40.966666666790843"/>
        <n v="35.366666667396203"/>
        <n v="51.000000009080395"/>
        <n v="60.266666662646458"/>
        <n v="37.716666671913117"/>
        <n v="50.516666667535901"/>
        <n v="27.466666664695367"/>
        <n v="55.933333332650363"/>
        <n v="65.400000001536682"/>
        <n v="52.999999994644895"/>
        <n v="34.499999997206032"/>
        <n v="79.933333337539807"/>
        <n v="37.599999998928979"/>
        <n v="65.433333332184702"/>
        <n v="34.916666666977108"/>
        <n v="59.800000002142042"/>
        <n v="35.816666667815298"/>
        <n v="54.266666664043441"/>
        <n v="54.799999996321276"/>
        <n v="39.783333339728415"/>
        <n v="41.316666664788499"/>
        <n v="33.283333329018205"/>
        <n v="52.316666658734903"/>
        <n v="76.700000002747402"/>
        <n v="49.516666664276272"/>
        <n v="40.949999996228144"/>
        <n v="44.383333335863426"/>
        <n v="71.999999993713573"/>
        <n v="29.433333330089226"/>
        <n v="49.73333332920447"/>
        <n v="35.066666670609266"/>
        <n v="57.750000004889444"/>
        <n v="54.449999998323619"/>
        <n v="41.483333338983357"/>
        <n v="59.649999998509884"/>
        <n v="53.300000001909211"/>
        <n v="54.766666665673256"/>
        <n v="54.899999998742715"/>
        <n v="59.383333332370967"/>
        <n v="47.83333333558403"/>
        <n v="40.683333330089226"/>
        <n v="48.283333336003125"/>
        <n v="30.149999996647239"/>
        <n v="37.566666668280959"/>
        <n v="55.966666663298383"/>
        <n v="48.183333333581686"/>
        <n v="42.283333337400109"/>
        <n v="47.499999997671694"/>
        <n v="28.09999999939464"/>
        <n v="72.333333342103288"/>
        <n v="32.550000002374873"/>
        <n v="61.150000003399327"/>
        <n v="71.29999999771826"/>
        <n v="71.333333338843659"/>
        <n v="54.000000008381903"/>
        <n v="43.21666665840894"/>
        <n v="43.916666675359011"/>
        <n v="42.816666669677943"/>
        <n v="32.483333330601454"/>
        <n v="35.199999993201345"/>
        <n v="73.883333337726071"/>
        <n v="33.833333331858739"/>
        <n v="58.933333331951872"/>
        <n v="39.183333335677162"/>
        <n v="28.916666657896712"/>
        <n v="73.566666670376435"/>
        <n v="53.766666662413627"/>
        <n v="75.450000003911555"/>
        <n v="58.366666669026017"/>
        <n v="32.383333328180015"/>
        <n v="32.583333333022892"/>
        <n v="41.349999995436519"/>
        <n v="55.31666666851379"/>
        <n v="64.233333334559575"/>
        <n v="58.016666671028361"/>
        <n v="31.183333341032267"/>
        <n v="47.383333324687555"/>
        <n v="26.933333332417533"/>
        <n v="70.28333333437331"/>
        <n v="64.249999994644895"/>
        <n v="46.000000003259629"/>
        <n v="51.299999995389953"/>
        <n v="29.516666661947966"/>
        <n v="65.399999991059303"/>
        <n v="30.116666665999219"/>
        <n v="70.633333332370967"/>
        <n v="72.066666665486991"/>
        <n v="50.383333334466442"/>
        <n v="47.000000006519258"/>
        <n v="58.433333330322057"/>
        <n v="69.016666664974764"/>
        <n v="64.916666670469567"/>
        <n v="38.916666659060866"/>
        <n v="34.233333331067115"/>
        <n v="44.583333330228925"/>
        <n v="36.800000000512227"/>
        <n v="66.850000005215406"/>
        <n v="55.33333332859911"/>
        <n v="61.450000000186265"/>
        <n v="28.783333324827254"/>
        <n v="47.600000000093132"/>
        <n v="70.200000002514571"/>
        <n v="69.033333335537463"/>
        <n v="27.450000004610047"/>
        <n v="60.616666671121493"/>
        <n v="82.999999998137355"/>
        <n v="41.949999999487773"/>
        <n v="42.883333330973983"/>
        <n v="26.250000006984919"/>
        <n v="74.949999991804361"/>
        <n v="48.299999996088445"/>
        <n v="47.016666666604578"/>
        <n v="45.466666670981795"/>
        <n v="37.133333327947184"/>
        <n v="72.816666662693024"/>
        <n v="45.283333336701617"/>
        <n v="63.450000006705523"/>
        <n v="41.999999990221113"/>
        <n v="57.000000007683411"/>
        <n v="36.050000003306195"/>
        <n v="40.666666659526527"/>
        <n v="71.816666659433395"/>
        <n v="46.116666665766388"/>
        <n v="48.76666666707024"/>
        <n v="37.966666667489335"/>
        <n v="35.100000001257285"/>
        <n v="60.316666663857177"/>
        <n v="43.266666670097038"/>
        <n v="69.133333327481523"/>
        <n v="75.96666666562669"/>
        <n v="46.316666670609266"/>
        <n v="63.016666666371748"/>
        <n v="39.749999998603016"/>
        <n v="66.233333330601454"/>
        <n v="34.633333330275491"/>
        <n v="57.933333328692243"/>
        <n v="42.299999997485429"/>
        <n v="40.400000003864989"/>
        <n v="53.733333331765607"/>
        <n v="71.316666668280959"/>
        <n v="57.600000001257285"/>
        <n v="38.100000000558794"/>
        <n v="76.433333336608484"/>
        <n v="49.983333335258067"/>
        <n v="67.53333333064802"/>
        <n v="78.483333323383704"/>
        <n v="67.600000002421439"/>
        <n v="34.800000004470348"/>
        <n v="69.716666671447456"/>
        <n v="44.833333336282521"/>
        <n v="36.016666662180796"/>
        <n v="75.099999995436519"/>
        <n v="32.116666672518477"/>
        <n v="68.466666672611609"/>
        <n v="72.19999999855645"/>
        <n v="30.00000000349246"/>
        <n v="33.71666666935198"/>
        <n v="48.833333338843659"/>
        <n v="58.533333332743496"/>
        <n v="38.783333336468786"/>
        <n v="32.299999996321276"/>
        <n v="32.416666658828035"/>
        <n v="71.183333324734122"/>
        <n v="74.849999999860302"/>
        <n v="42.21666666562669"/>
        <n v="41.933333328925073"/>
        <n v="42.749999997904524"/>
        <n v="44.533333329018205"/>
        <n v="69.933333325898275"/>
        <n v="39.833333330461755"/>
        <n v="65.350000000325963"/>
        <n v="66.966666667722166"/>
        <n v="58.616666664602235"/>
        <n v="29.766666668001562"/>
        <n v="60.033333337632939"/>
        <n v="78.000000002793968"/>
        <n v="50.400000005029142"/>
        <n v="45.816666668979451"/>
        <n v="59.350000001722947"/>
        <n v="40.449999994598329"/>
        <n v="40.983333337353542"/>
        <n v="70.266666663810611"/>
        <n v="71.783333328785375"/>
        <n v="47.083333338377997"/>
        <n v="62.633333327248693"/>
        <n v="78.683333328226581"/>
        <n v="56.733333331067115"/>
        <n v="61.633333323989064"/>
        <n v="71.883333331206813"/>
        <n v="33.133333335863426"/>
        <n v="74.999999993015081"/>
        <n v="32.933333341497928"/>
        <n v="31.049999997485429"/>
        <n v="57.316666664555669"/>
        <n v="61.316666667116806"/>
        <n v="36.116666664602235"/>
        <n v="57.416666656499729"/>
        <n v="42.083333332557231"/>
        <n v="45.633333334699273"/>
        <n v="42.133333333767951"/>
        <n v="68.349999999627471"/>
        <n v="68.650000006891787"/>
        <n v="48.73333333642222"/>
        <n v="44.90000000805594"/>
        <n v="38.44999999855645"/>
        <n v="59.599999997299165"/>
        <n v="29.849999999860302"/>
        <n v="57.349999995203689"/>
        <n v="44.216666672145948"/>
        <n v="76.366666664835066"/>
        <n v="54.049999999115244"/>
        <n v="36.866666672285646"/>
        <n v="46.950000005308539"/>
        <n v="62.483333323616534"/>
        <n v="49.683333327993751"/>
        <n v="45.383333339123055"/>
        <n v="35.016666669398546"/>
        <n v="38.949999989708886"/>
        <n v="38.999999990919605"/>
        <n v="80.999999991618097"/>
        <n v="34.200000000419095"/>
        <n v="39.600000005448237"/>
        <n v="71.833333329996094"/>
        <n v="28.000000007450581"/>
        <n v="40.33333333209157"/>
        <n v="74.366666668793187"/>
        <n v="60.233333331998438"/>
        <n v="37.233333340846002"/>
        <n v="36.183333325898275"/>
        <n v="36.266666668234393"/>
        <n v="43.916666664881632"/>
        <n v="48.516666661016643"/>
        <n v="44.850000006845221"/>
        <n v="61.566666662693024"/>
        <n v="53.383333333767951"/>
        <n v="63.366666674846783"/>
        <n v="38.183333332417533"/>
        <n v="67.666666674194857"/>
        <n v="49.449999992502853"/>
        <n v="72.633333328412846"/>
        <n v="61.216666664695367"/>
        <n v="42.449999990640208"/>
        <n v="37.066666666651145"/>
        <n v="55.816666670143604"/>
        <n v="68.066666662925854"/>
        <n v="50.300000002607703"/>
        <n v="41.700000003911555"/>
        <n v="77.050000000745058"/>
        <n v="54.983333341078833"/>
        <n v="43.616666668094695"/>
        <n v="74.666666665580124"/>
        <n v="59.066666675498709"/>
        <n v="29.749999997438863"/>
        <n v="36.58333333558403"/>
        <n v="33.566666665719822"/>
        <n v="59.09999999566935"/>
        <n v="56.750000001629815"/>
        <n v="52.033333332510665"/>
        <n v="64.983333342242986"/>
        <n v="53.666666670469567"/>
        <n v="58.599999994039536"/>
        <n v="63.6333333409857"/>
        <n v="62.699999999022111"/>
        <n v="55.366666669724509"/>
        <n v="37.149999998509884"/>
        <n v="38.766666665906087"/>
        <n v="43.883333334233612"/>
        <n v="44.03333333786577"/>
        <n v="62.050000004237518"/>
        <n v="75.666666658362374"/>
        <n v="42.766666668467224"/>
        <n v="29.03333334135823"/>
        <n v="64.466666659573093"/>
        <n v="40.800000003073364"/>
        <n v="32.149999992689118"/>
        <n v="42.24999999627471"/>
        <n v="38.000000008614734"/>
        <n v="58.183333334745839"/>
        <n v="50.033333325991407"/>
        <n v="77.79999999795109"/>
        <n v="54.949999999953434"/>
        <n v="59.566666666651145"/>
        <n v="28.06666666874662"/>
        <n v="64.433333328925073"/>
        <n v="36.716666668653488"/>
        <n v="30.316666660364717"/>
        <n v="48.216666664229706"/>
        <n v="53.250000000698492"/>
        <n v="33.016666673356667"/>
        <n v="81.116666664602235"/>
        <n v="51.316666665952653"/>
        <n v="71.866666671121493"/>
        <n v="40.30000000144355"/>
        <n v="44.416666666511446"/>
        <n v="50.283333342522383"/>
        <n v="54.533333330182359"/>
        <n v="60.91666666790843"/>
        <n v="32.283333325758576"/>
        <n v="64.933333330554888"/>
        <n v="33.916666663717479"/>
        <n v="51.716666675638407"/>
        <n v="43.466666664462537"/>
        <n v="24.583333338377997"/>
        <n v="38.883333328412846"/>
        <n v="59.533333325525746"/>
        <n v="33.550000005634502"/>
        <n v="70.683333333581686"/>
        <n v="61.266666665906087"/>
        <n v="71.21666666585952"/>
        <n v="52.48333333292976"/>
        <n v="69.833333333954215"/>
        <n v="40.700000000651926"/>
        <n v="43.033333334606141"/>
        <n v="56.566666667349637"/>
        <n v="38.233333333628252"/>
        <n v="54.133333341451362"/>
        <n v="58.033333331113681"/>
        <n v="45.816666658502072"/>
        <n v="67.950000000419095"/>
        <n v="75.233333338983357"/>
        <n v="57.250000003259629"/>
        <n v="36.53333333437331"/>
        <n v="65.466666662832722"/>
        <n v="49.366666660644114"/>
        <n v="67.816666667349637"/>
        <n v="56.233333329437301"/>
        <n v="50.949999997392297"/>
        <n v="60.666666661854833"/>
        <n v="48.050000000512227"/>
        <n v="58.566666663391516"/>
        <n v="52.649999996647239"/>
        <n v="70.650000002933666"/>
        <n v="66.833333334652707"/>
        <n v="51.766666666371748"/>
        <n v="25.000000008149073"/>
        <n v="69.583333338377997"/>
        <n v="72.566666667116806"/>
        <n v="35.316666666185483"/>
        <n v="67.999999991152436"/>
        <n v="72.266666670329869"/>
        <n v="50.149999998975545"/>
        <n v="67.899999999208376"/>
        <n v="66.766666662879288"/>
        <n v="64.733333336189389"/>
        <n v="53.700000001117587"/>
        <n v="28.083333328831941"/>
        <n v="38.799999996554106"/>
        <n v="66.383333334233612"/>
        <n v="66.433333335444331"/>
        <n v="78.583333336282521"/>
        <n v="37.800000003771856"/>
        <n v="77.999999992316589"/>
        <n v="54.700000004377216"/>
        <n v="49.949999994132668"/>
        <n v="81.183333336375654"/>
        <n v="35.250000004889444"/>
        <n v="56.25"/>
        <n v="46.416666662553325"/>
        <n v="60.06666665780358"/>
        <n v="66.216666670516133"/>
        <n v="40.283333330880851"/>
        <n v="45.483333331067115"/>
        <n v="39.049999992130324"/>
        <n v="28.499999998603016"/>
        <n v="77.633333334233612"/>
        <n v="36.466666662599891"/>
        <n v="65.950000004377216"/>
        <n v="49.366666671121493"/>
        <n v="58.299999997252598"/>
        <n v="70.533333329949528"/>
        <n v="30.050000004703179"/>
        <n v="78.150000006426126"/>
        <n v="55.916666672565043"/>
        <n v="45.316666667349637"/>
        <n v="43.766666661249474"/>
        <n v="40.750000001862645"/>
        <n v="48.699999995296821"/>
        <n v="54.383333326550201"/>
        <n v="48.133333332370967"/>
        <n v="57.18333333148621"/>
        <n v="37.083333337213844"/>
        <n v="27.683333340100944"/>
        <n v="57.216666672611609"/>
        <n v="77.300000006798655"/>
        <n v="37.700000001350418"/>
        <n v="34.066666667349637"/>
        <n v="59.449999993667006"/>
        <n v="49.199999996926636"/>
        <n v="32.999999992316589"/>
        <n v="33.949999994365498"/>
        <n v="31.449999996693805"/>
        <n v="33.383333341917023"/>
        <n v="43.049999994691461"/>
        <n v="33.316666670143604"/>
        <n v="43.866666663670912"/>
        <n v="60.333333334419876"/>
        <n v="47.983333328738809"/>
        <n v="65.55000000516884"/>
        <n v="70.716666664229706"/>
        <n v="45.383333328645676"/>
        <n v="55.049999991897494"/>
        <n v="27.083333336049691"/>
        <n v="39.299999998183921"/>
        <n v="66.366666674148291"/>
        <n v="68.33333333954215"/>
        <n v="50.000000005820766"/>
        <n v="27.866666674381122"/>
        <n v="59.533333336003125"/>
        <n v="59.716666670283303"/>
        <n v="39.016666671959683"/>
        <n v="76.283333332976326"/>
        <n v="64.68333333497867"/>
        <n v="73.283333333674818"/>
        <n v="30.666666668839753"/>
        <n v="49.133333335630596"/>
        <n v="49.69999999855645"/>
        <n v="47.366666675079614"/>
        <n v="49.400000001769513"/>
        <n v="53.633333329344168"/>
        <n v="65.149999995483086"/>
        <n v="30.350000001490116"/>
        <n v="59.183333327528089"/>
        <n v="21.250000001164153"/>
        <n v="50.800000004237518"/>
        <n v="66.59999999916181"/>
        <n v="70.600000001722947"/>
        <n v="57.733333334326744"/>
        <n v="35.000000009313226"/>
        <n v="61.84999999939464"/>
        <n v="65.966666664462537"/>
        <n v="23.000000001629815"/>
        <n v="26.316666668280959"/>
        <n v="48.066666660597548"/>
        <n v="40.450000005075708"/>
        <n v="28.133333340520039"/>
        <n v="73.216666661901399"/>
        <n v="39.516666663112119"/>
        <n v="35.216666663764045"/>
        <n v="61.500000001396984"/>
        <n v="28.650000002235174"/>
        <n v="39.616666676010936"/>
        <n v="24.566666667815298"/>
        <n v="65.283333328552544"/>
        <n v="39.033333332045004"/>
        <n v="69.983333327108994"/>
        <n v="75.383333332138136"/>
        <n v="37.399999994086102"/>
        <n v="71.26666666707024"/>
        <n v="42.983333333395422"/>
        <n v="26.966666663065553"/>
        <n v="43.483333335025236"/>
        <n v="41.483333328505978"/>
        <n v="46.049999993992969"/>
        <n v="36.299999998882413"/>
        <n v="76.000000006752089"/>
        <n v="35.700000005308539"/>
        <n v="45.583333333488554"/>
        <n v="46.666666668606922"/>
        <n v="45.966666672611609"/>
        <n v="51.58333333209157"/>
        <n v="53.450000005541369"/>
        <n v="70.049999998882413"/>
        <n v="74.766666668001562"/>
        <n v="45.03333333064802"/>
        <n v="45.766666667768732"/>
        <n v="33.699999998789281"/>
        <n v="50.049999996554106"/>
        <n v="48.066666671074927"/>
        <n v="48.200000004144385"/>
        <n v="73.15000000060536"/>
        <n v="40.550000007497147"/>
        <n v="66.983333327807486"/>
        <n v="54.916666658828035"/>
        <n v="72.716666660271585"/>
        <n v="68.116666664136574"/>
        <n v="49.60000000661239"/>
        <n v="42.216666676104069"/>
        <n v="48.600000003352761"/>
        <n v="35.63333333353512"/>
        <n v="43.750000001164153"/>
        <n v="43.699999999953434"/>
        <n v="69.949999996460974"/>
        <n v="38.499999999767169"/>
        <n v="55.883333331439644"/>
        <n v="31.799999994691461"/>
        <n v="58.13333333353512"/>
        <n v="78.216666667722166"/>
        <n v="30.383333332138136"/>
        <n v="49.149999995715916"/>
        <n v="39.483333332464099"/>
        <n v="43.18333332776092"/>
        <n v="40.566666667582467"/>
        <n v="76.149999999906868"/>
        <n v="45.399999999208376"/>
        <n v="30.93333333497867"/>
        <n v="33.033333333441988"/>
        <n v="46.966666665393859"/>
        <n v="51.899999999441206"/>
        <n v="49.599999996135011"/>
        <n v="67.966666660504416"/>
        <n v="79.633333330275491"/>
        <n v="57.283333333907649"/>
        <n v="50.266666671959683"/>
        <n v="63.200000000651926"/>
        <n v="59.633333338424563"/>
        <n v="61.416666669538245"/>
        <n v="63.766666674055159"/>
        <n v="67.416666668141261"/>
        <n v="61.183333334047347"/>
        <n v="29.150000003864989"/>
        <n v="78.999999995576218"/>
        <n v="64.74999999627471"/>
        <n v="59.199999998090789"/>
        <n v="66.849999994738027"/>
        <n v="63.566666669212282"/>
        <n v="58.766666668234393"/>
        <n v="35.916666659759358"/>
        <n v="65.833333341870457"/>
        <n v="80.266666664974764"/>
        <n v="53.666666659992188"/>
        <n v="48.100000001722947"/>
        <n v="33.983333325013518"/>
        <n v="70.33333333558403"/>
        <n v="49.800000000977889"/>
        <n v="28.866666667163372"/>
        <n v="37.899999995715916"/>
        <n v="59.283333340426907"/>
        <n v="67.233333323383704"/>
        <n v="46.016666663344949"/>
        <n v="42.516666672891006"/>
        <n v="58.716666667023674"/>
        <n v="37.46666666585952"/>
        <n v="52.716666668420658"/>
        <n v="46.91666666418314"/>
        <n v="48.900000000139698"/>
        <n v="58.566666673868895"/>
        <n v="64.950000001117587"/>
        <n v="36.333333340007812"/>
        <n v="51.500000000232831"/>
        <n v="72.283333330415189"/>
        <n v="54.016666668467224"/>
        <n v="68.133333324221894"/>
        <n v="45.616666664136574"/>
        <n v="73.200000001816079"/>
        <n v="35.916666670236737"/>
        <n v="50.450000006239861"/>
        <n v="31.566666659200564"/>
        <n v="46.283333329483867"/>
        <n v="70.733333324315026"/>
        <n v="40.716666671214625"/>
        <n v="59.483333334792405"/>
        <n v="35.416666668606922"/>
        <n v="46.733333340380341"/>
        <n v="52.283333328086883"/>
        <n v="51.250000004656613"/>
        <n v="41.683333333348855"/>
        <n v="42.516666662413627"/>
        <n v="58.500000002095476"/>
        <n v="64.983333331765607"/>
        <n v="73.916666668374091"/>
        <n v="70.816666666651145"/>
        <n v="58.700000006938353"/>
        <n v="53.100000007543713"/>
        <n v="33.099999994738027"/>
        <n v="58.816666669445112"/>
        <n v="64.783333337400109"/>
        <n v="45.633333324221894"/>
        <n v="64.71666666562669"/>
        <n v="44.633333341917023"/>
        <n v="37.400000004563481"/>
        <n v="45.433333329856396"/>
        <n v="69.783333332743496"/>
        <n v="38.38333333726041"/>
        <n v="44.466666667722166"/>
        <n v="63.950000008335337"/>
        <n v="71.24999999650754"/>
        <n v="74.08333333209157"/>
        <n v="42.966666662832722"/>
        <n v="70.133333330741152"/>
        <n v="41.799999995855615"/>
        <n v="41.383333336561918"/>
        <n v="66.916666666511446"/>
        <n v="43.983333336655051"/>
        <n v="35.783333337167278"/>
        <n v="76.849999995902181"/>
        <n v="49.733333339681849"/>
        <n v="53.133333338191733"/>
        <n v="37.166666669072583"/>
        <n v="55.866666671354324"/>
        <n v="34.799999993992969"/>
        <n v="69.983333337586373"/>
        <n v="65.900000003166497"/>
        <n v="31.983333339449018"/>
        <n v="67.350000006845221"/>
        <n v="43.433333333814517"/>
        <n v="70.983333340846002"/>
        <n v="43.683333329390734"/>
        <n v="53.49999999627471"/>
        <n v="29.18333332403563"/>
        <n v="43.566666666883975"/>
        <n v="26.899999991292134"/>
        <n v="43.400000003166497"/>
        <n v="58.466666671447456"/>
        <n v="71.733333338052034"/>
        <n v="31.533333328552544"/>
        <n v="37.51666666707024"/>
        <n v="65.083333334187046"/>
        <n v="63.650000001071021"/>
        <n v="72.766666671959683"/>
        <n v="24.000000004889444"/>
        <n v="55.699999997159466"/>
        <n v="34.250000001629815"/>
        <n v="76.166666670469567"/>
        <n v="28.883333327248693"/>
        <n v="68.800000000046566"/>
        <n v="24.300000001676381"/>
        <n v="48.550000002142042"/>
        <n v="41.366666665999219"/>
        <n v="81.033333332743496"/>
        <n v="29.616666674846783"/>
        <n v="37.333333332790062"/>
        <n v="62.099999994970858"/>
        <n v="38.283333334838971"/>
        <n v="33.166666666511446"/>
        <n v="26.383333329576999"/>
        <n v="49.250000008614734"/>
        <n v="32.950000001583248"/>
        <n v="32.316666666883975"/>
        <n v="45.09999999194406"/>
        <n v="57.616666661342606"/>
        <n v="75.600000007543713"/>
        <n v="49.950000004610047"/>
        <n v="56.166666668141261"/>
        <n v="57.916666668606922"/>
        <n v="72.799999992130324"/>
        <n v="44.816666676197201"/>
        <n v="36.233333337586373"/>
        <n v="67.533333341125399"/>
        <n v="55.183333335444331"/>
        <n v="37.816666663857177"/>
        <n v="55.716666657244787"/>
        <n v="58.699999996460974"/>
        <n v="42.483333342242986"/>
        <n v="42.016666671261191"/>
        <n v="42.450000001117587"/>
        <n v="65.916666663251817"/>
        <n v="36.600000006146729"/>
        <n v="64.250000005122274"/>
        <n v="76.299999993061647"/>
        <n v="64.066666660364717"/>
        <n v="32.700000006007031"/>
        <n v="58.733333337586373"/>
        <n v="60.516666668700054"/>
        <n v="37.816666674334556"/>
        <n v="47.333333333954215"/>
        <n v="47.066666657337919"/>
        <n v="42.166666674893349"/>
        <n v="47.84999999566935"/>
        <n v="54.533333340659738"/>
        <n v="40.883333334932104"/>
        <n v="69.36666666297242"/>
        <n v="46.450000003678724"/>
        <n v="52.816666670842096"/>
        <n v="43.633333328180015"/>
        <n v="27.849999993341044"/>
        <n v="61.066666661063209"/>
        <n v="80.300000006100163"/>
        <n v="56.800000002840534"/>
        <n v="66.63333332980983"/>
        <n v="44.266666673356667"/>
        <n v="64.750000006752089"/>
        <n v="62.466666663531214"/>
        <n v="25.799999996088445"/>
        <n v="41.23333333292976"/>
        <n v="36.516666663810611"/>
        <n v="60.466666657011956"/>
        <n v="47.650000001303852"/>
        <n v="28.13333333004266"/>
        <n v="68.250000007683411"/>
        <n v="37.666666670702398"/>
        <n v="42.616666664835066"/>
        <n v="69.333333332324401"/>
        <n v="28.833333336515352"/>
        <n v="76.83333333581686"/>
        <n v="66.300000002374873"/>
        <n v="71.016666661016643"/>
        <n v="47.966666668653488"/>
        <n v="43.350000001955777"/>
        <n v="34.350000004051253"/>
        <n v="70.166666671866551"/>
        <n v="48.81666665780358"/>
        <n v="63.149999999441206"/>
        <n v="43.600000008009374"/>
        <n v="30.366666672052816"/>
        <n v="58.833333329530433"/>
        <n v="76.600000000325963"/>
        <n v="68.500000003259629"/>
        <n v="72.23333332920447"/>
        <n v="59.850000003352761"/>
        <n v="39.966666663531214"/>
        <n v="27.016666664276272"/>
        <n v="29.033333330880851"/>
        <n v="69.183333328692243"/>
        <n v="52.183333325665444"/>
        <n v="63.7999999942258"/>
        <n v="40.883333324454725"/>
        <n v="70.999999990453944"/>
        <n v="66.199999999953434"/>
        <n v="62.183333326829597"/>
        <n v="35.216666674241424"/>
        <n v="49.083333334419876"/>
        <n v="60.899999997345731"/>
        <n v="66.483333336655051"/>
        <n v="62.200000007869676"/>
        <n v="50.366666663903743"/>
        <n v="52.51666666357778"/>
        <n v="73.233333332464099"/>
        <n v="75.149999996647239"/>
        <n v="35.883333329111338"/>
        <n v="70.033333338797092"/>
        <n v="68.616666665766388"/>
        <n v="46.166666666977108"/>
        <n v="69.850000004516914"/>
        <n v="57.21666666213423"/>
        <n v="41.26666666357778"/>
        <n v="55.833333330228925"/>
        <n v="36.216666667023674"/>
        <n v="59.216666668653488"/>
        <n v="42.316666668048128"/>
        <n v="37.050000006565824"/>
        <n v="62.416666672797874"/>
        <n v="48.79999999771826"/>
        <n v="31.749999993480742"/>
        <n v="39.683333326829597"/>
        <n v="29.249999995809048"/>
        <n v="56.18333333870396"/>
        <n v="57.316666675033048"/>
        <n v="72.216666669119149"/>
        <n v="36.46666667307727"/>
        <n v="61.516666661482304"/>
        <n v="63.883333336561918"/>
        <n v="32.88333332980983"/>
        <n v="48.7000000057742"/>
        <n v="67.5"/>
        <n v="49.483333333628252"/>
        <n v="68.233333337120712"/>
        <n v="60.93333333847113"/>
        <n v="44.449999997159466"/>
        <n v="55.333333339076489"/>
        <n v="46.316666660131887"/>
        <n v="43.166666667675599"/>
        <n v="74.166666674427688"/>
        <n v="41.783333335770294"/>
        <n v="46.183333327062428"/>
        <n v="67.866666668560356"/>
        <n v="39.166666665114462"/>
        <n v="36.699999998090789"/>
        <n v="61.300000007031485"/>
        <n v="78.049999993527308"/>
        <n v="46.699999999254942"/>
        <n v="65.233333337819204"/>
        <n v="56.866666664136574"/>
        <n v="31.81666667573154"/>
        <n v="34.149999999208376"/>
        <n v="63.599999999860302"/>
        <n v="36.366666660178453"/>
        <n v="29.933333331719041"/>
        <n v="72.633333338890225"/>
        <n v="41.350000005913898"/>
        <n v="26.900000001769513"/>
        <n v="44.233333332231268"/>
        <n v="82.066666666651145"/>
        <n v="48.466666670283303"/>
        <n v="44.09999999916181"/>
        <n v="41.716666663996875"/>
        <n v="41.399999996647239"/>
        <n v="49.316666659433395"/>
        <n v="66.883333335863426"/>
        <n v="56.416666663717479"/>
        <n v="73.250000003026798"/>
        <n v="76.616666660411283"/>
        <n v="31.8999999971129"/>
        <n v="61.650000005029142"/>
        <n v="52.783333340194076"/>
        <n v="51.733333335723728"/>
        <n v="59.516666675917804"/>
        <n v="58.03333334159106"/>
        <n v="55.966666673775762"/>
        <n v="41.033333328086883"/>
        <n v="36.55000000493601"/>
        <n v="61.966666672378778"/>
        <n v="53.716666661202908"/>
        <n v="76.483333337819204"/>
        <n v="57.116666659712791"/>
        <n v="46.099999995203689"/>
        <n v="62.983333325246349"/>
        <n v="49.066666663857177"/>
        <n v="36.666666667442769"/>
        <n v="72.050000005401671"/>
        <n v="71.699999996926636"/>
        <n v="58.750000008149073"/>
        <n v="44.683333332650363"/>
        <n v="58.450000000884756"/>
        <n v="70.666666673496366"/>
        <n v="76.133333329344168"/>
        <n v="41.749999994644895"/>
        <n v="55.216666666092351"/>
        <n v="39.066666662693024"/>
        <n v="67.650000003632158"/>
        <n v="70.23333334363997"/>
        <n v="28.966666669584811"/>
        <n v="34.166666669771075"/>
        <n v="59.01666667428799"/>
        <n v="48.849999998928979"/>
        <n v="75.583333326503634"/>
        <n v="39.33333333930932"/>
        <n v="76.133333339821547"/>
        <n v="48.083333331160247"/>
        <n v="63.066666667582467"/>
        <n v="59.133333336794749"/>
        <n v="54.200000002747402"/>
        <n v="69.499999996041879"/>
        <n v="66.416666664881632"/>
        <n v="63.76666666357778"/>
        <n v="67.51666666008532"/>
        <n v="55.483333332231268"/>
        <n v="50.783333333674818"/>
        <n v="69.966666667023674"/>
        <n v="54.33333333581686"/>
        <n v="44.616666671354324"/>
        <n v="54.183333332184702"/>
        <n v="28.600000001024455"/>
        <n v="58.283333326689899"/>
        <n v="35.883333339588717"/>
        <n v="56.850000004051253"/>
        <n v="71.950000002980232"/>
        <n v="60.300000003771856"/>
        <n v="30.883333333767951"/>
        <n v="72.583333327202126"/>
        <n v="38.550000000977889"/>
        <n v="45.249999995576218"/>
        <n v="31.783333334606141"/>
        <n v="67.783333326224238"/>
        <n v="58.23333332547918"/>
        <n v="63.516666668001562"/>
        <n v="46.383333342382684"/>
        <n v="45.650000005261973"/>
        <n v="56.133333327015862"/>
        <n v="20.783333330182359"/>
        <n v="76.250000002328306"/>
        <n v="53.41666666441597"/>
        <n v="69.633333329111338"/>
        <n v="30.216666657943279"/>
        <n v="27.249999999767169"/>
        <n v="81.000000002095476"/>
        <n v="27.049999994924292"/>
        <n v="79.616666659712791"/>
        <n v="47.633333330741152"/>
        <n v="26.916666661854833"/>
        <n v="52.249999997438863"/>
        <n v="65.899999992689118"/>
        <n v="56.766666672192514"/>
        <n v="63.549999998649582"/>
        <n v="60.01666666707024"/>
        <n v="65.733333328971639"/>
        <n v="21.183333329390734"/>
        <n v="52.983333334559575"/>
        <n v="72.13333333726041"/>
        <n v="46.766666671028361"/>
        <n v="73.866666667163372"/>
        <n v="71.683333326363936"/>
        <n v="63.949999997857958"/>
        <n v="37.916666666278616"/>
        <n v="45.04999999073334"/>
        <n v="76.316666663624346"/>
        <n v="27.766666671959683"/>
        <n v="62.116666665533558"/>
        <n v="55.550000004004687"/>
        <n v="35.683333334745839"/>
        <n v="38.566666671540588"/>
        <n v="57.266666663344949"/>
        <n v="61.666666665114462"/>
        <n v="40.649999999441206"/>
        <n v="63.866666665999219"/>
        <n v="22.999999991152436"/>
        <n v="61.833333328831941"/>
        <n v="72.16666666790843"/>
        <n v="40.250000000232831"/>
        <n v="70.416666667442769"/>
        <n v="32.89999998989515"/>
        <n v="42.699999996693805"/>
        <n v="32.533333331812173"/>
        <n v="59.866666673915461"/>
        <n v="31.916666667675599"/>
        <n v="62.550000005867332"/>
        <n v="63.433333325665444"/>
        <n v="64.183333333348855"/>
        <n v="31.283333332976326"/>
        <n v="62.383333331672475"/>
        <n v="51.416666668374091"/>
        <n v="47.566666669445112"/>
        <n v="34.166666659293696"/>
        <n v="46.499999994412065"/>
        <n v="49.166666666278616"/>
        <n v="65.583333325339481"/>
        <n v="29.550000003073364"/>
        <n v="38.833333337679505"/>
        <n v="68.583333335118368"/>
        <n v="32.166666673729196"/>
        <n v="77.76666666730307"/>
        <n v="53.083333336981013"/>
        <n v="41.766666665207595"/>
        <n v="50.533333327621222"/>
        <n v="61.533333342522383"/>
        <n v="43.216666668886319"/>
        <n v="72.233333339681849"/>
        <n v="73.616666661109775"/>
        <n v="23.950000003678724"/>
        <n v="73.933333338936791"/>
        <n v="31.83333333581686"/>
        <n v="42.683333326131105"/>
        <n v="52.45000000228174"/>
        <n v="67.316666665719822"/>
        <n v="74.799999998649582"/>
        <n v="74.649999995017424"/>
        <n v="71.666666666278616"/>
        <n v="58.050000001676381"/>
        <n v="52.050000003073364"/>
        <n v="57.16666667140089"/>
        <n v="42.033333331346512"/>
        <n v="75.766666671261191"/>
        <n v="65.150000005960464"/>
        <n v="39.700000007869676"/>
        <n v="55.083333333022892"/>
        <n v="36.749999999301508"/>
        <n v="50.316666673170403"/>
        <n v="35.849999998463318"/>
        <n v="58.949999992037192"/>
        <n v="60.866666666697711"/>
        <n v="76.549999999115244"/>
        <n v="39.900000002235174"/>
        <n v="58.083333332324401"/>
        <n v="41.099999999860302"/>
        <n v="67.633333333069459"/>
        <n v="31.366666664835066"/>
        <n v="36.283333338797092"/>
        <n v="51.600000002654269"/>
        <n v="71.516666673123837"/>
        <n v="56.083333336282521"/>
        <n v="55.066666662460193"/>
        <n v="57.649999991990626"/>
        <n v="54.783333325758576"/>
        <n v="52.566666664788499"/>
        <n v="69.250000000465661"/>
        <n v="75.800000001909211"/>
        <n v="58.850000000093132"/>
        <n v="31.600000000325963"/>
        <n v="39.766666658688337"/>
        <n v="45.06666666129604"/>
        <n v="56.533333336701617"/>
        <n v="56.966666666558012"/>
        <n v="66.816666664090008"/>
        <n v="34.300000002840534"/>
        <n v="71.966666663065553"/>
        <n v="32.000000010011718"/>
        <n v="40.433333334513009"/>
        <n v="47.799999994458631"/>
        <n v="54.666666663251817"/>
        <n v="39.31666666874662"/>
        <n v="40.599999998230487"/>
        <n v="57.533333329483867"/>
        <n v="76.116666669258848"/>
        <n v="72.649999998975545"/>
        <n v="50.250000001396984"/>
        <n v="49.816666671540588"/>
        <n v="44.250000002793968"/>
        <n v="58.200000005308539"/>
        <n v="78.833333331858739"/>
        <n v="42.566666663624346"/>
        <n v="31.483333337819204"/>
        <n v="63.70000000228174"/>
        <n v="27.816666662693024"/>
        <n v="77.566666672937572"/>
        <n v="41.049999998649582"/>
        <n v="38.066666659433395"/>
        <n v="47.033333326689899"/>
        <n v="32.483333341078833"/>
        <n v="79.000000006053597"/>
        <n v="63.816666664788499"/>
        <n v="36.616666666232049"/>
        <n v="68.683333327062428"/>
        <n v="78.350000000791624"/>
        <n v="63.516666657524183"/>
        <n v="44.433333337074146"/>
        <n v="39.34999999939464"/>
        <n v="62.76666667079553"/>
        <n v="35.050000000046566"/>
        <n v="47.900000007357448"/>
        <n v="37.783333333209157"/>
        <n v="62.033333333674818"/>
        <n v="71.583333334419876"/>
        <n v="58.583333333954215"/>
        <n v="57.24999999278225"/>
        <n v="49.533333334838971"/>
        <n v="51.983333331299946"/>
        <n v="33.533333335071802"/>
        <n v="47.733333333162591"/>
        <n v="52.950000003911555"/>
        <n v="39.899999991757795"/>
        <n v="39.43333333125338"/>
        <n v="60.050000008195639"/>
        <n v="42.233333336189389"/>
        <n v="45.366666668560356"/>
        <n v="62.499999994179234"/>
        <n v="42.466666661202908"/>
        <n v="36.850000001722947"/>
        <n v="37.100000007776543"/>
        <n v="40.533333336934447"/>
        <n v="45.666666665347293"/>
        <n v="30.083333335351199"/>
        <n v="31.85000000637956"/>
        <n v="68.749999998835847"/>
        <n v="77.483333330601454"/>
        <n v="29.683333325665444"/>
        <n v="39.249999996973202"/>
        <n v="60.133333329576999"/>
        <n v="66.083333337446675"/>
        <n v="60.333333323942497"/>
        <n v="74.09999999217689"/>
        <n v="32.81666666851379"/>
        <n v="37.199999999720603"/>
        <n v="40.383333333302289"/>
        <n v="33.400000002002344"/>
        <n v="24.850000004516914"/>
        <n v="60.200000001350418"/>
        <n v="64.466666670050472"/>
        <n v="38.750000005820766"/>
        <n v="30.249999999068677"/>
        <n v="55.183333324966952"/>
        <n v="38.616666662273929"/>
        <n v="80.500000000465661"/>
        <n v="43.783333331812173"/>
        <n v="38.35000000661239"/>
        <n v="62.633333337726071"/>
        <n v="49.66666666790843"/>
        <n v="24.400000004097819"/>
        <n v="77.733333336655051"/>
        <n v="49.850000002188608"/>
        <n v="77.550000002374873"/>
        <n v="63.466666666790843"/>
        <n v="46.533333335537463"/>
        <n v="42.733333337819204"/>
        <n v="26.550000003771856"/>
        <n v="33.866666672984138"/>
        <n v="66.066666666883975"/>
        <n v="60.81666667596437"/>
        <n v="69.049999995622784"/>
        <n v="64.883333339821547"/>
        <n v="37.749999992083758"/>
        <n v="65.683333338238299"/>
        <n v="45.116666662506759"/>
        <n v="51.083333330461755"/>
        <n v="52.850000001490116"/>
        <n v="68.43333333148621"/>
        <n v="44.266666662879288"/>
        <n v="49.500000004190952"/>
        <n v="77.083333331393078"/>
        <e v="#VALUE!"/>
        <n v="0"/>
      </sharedItems>
    </cacheField>
  </cacheFields>
  <extLst>
    <ext xmlns:x14="http://schemas.microsoft.com/office/spreadsheetml/2009/9/main" uri="{725AE2AE-9491-48be-B2B4-4EB974FC3084}">
      <x14:pivotCacheDefinition pivotCacheId="16390271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7.883949421295" createdVersion="8" refreshedVersion="8" minRefreshableVersion="3" recordCount="6745" xr:uid="{7D88A887-1B6E-41E7-A58A-47A52EB670E9}">
  <cacheSource type="worksheet">
    <worksheetSource ref="A1:Q6746" sheet="Uber Request Data (1)" r:id="rId2"/>
  </cacheSource>
  <cacheFields count="17">
    <cacheField name="Request id" numFmtId="0">
      <sharedItems containsSemiMixedTypes="0" containsString="0" containsNumber="1" containsInteger="1" minValue="1" maxValue="6766"/>
    </cacheField>
    <cacheField name="Pickup point" numFmtId="0">
      <sharedItems/>
    </cacheField>
    <cacheField name="Driver id" numFmtId="0">
      <sharedItems containsMixedTypes="1" containsNumber="1" containsInteger="1" minValue="1" maxValue="300"/>
    </cacheField>
    <cacheField name="Status" numFmtId="0">
      <sharedItems/>
    </cacheField>
    <cacheField name="Request timestamp" numFmtId="22">
      <sharedItems containsSemiMixedTypes="0" containsNonDate="0" containsDate="1" containsString="0" minDate="2016-07-11T00:00:00" maxDate="2016-07-15T23:59:58"/>
    </cacheField>
    <cacheField name="Drop timestamp" numFmtId="0">
      <sharedItems containsDate="1" containsMixedTypes="1" minDate="2016-07-11T00:51:00" maxDate="2016-07-16T01:09:24"/>
    </cacheField>
    <cacheField name="Request_Date" numFmtId="14">
      <sharedItems containsSemiMixedTypes="0" containsNonDate="0" containsDate="1" containsString="0" minDate="2016-07-11T00:00:00" maxDate="2016-07-16T00:00:00"/>
    </cacheField>
    <cacheField name="Request_Time" numFmtId="164">
      <sharedItems containsSemiMixedTypes="0" containsNonDate="0" containsDate="1" containsString="0" minDate="1899-12-30T00:00:00" maxDate="1899-12-30T23:59:58"/>
    </cacheField>
    <cacheField name="Request_Hour" numFmtId="0">
      <sharedItems containsSemiMixedTypes="0" containsString="0" containsNumber="1" containsInteger="1" minValue="0" maxValue="23"/>
    </cacheField>
    <cacheField name="Time_Slot" numFmtId="0">
      <sharedItems count="5">
        <s v="Day"/>
        <s v="Evening"/>
        <s v="Morning"/>
        <s v="Night"/>
        <s v="Early Morning"/>
      </sharedItems>
    </cacheField>
    <cacheField name="WeekDay" numFmtId="0">
      <sharedItems/>
    </cacheField>
    <cacheField name="Ride_Outcome" numFmtId="0">
      <sharedItems/>
    </cacheField>
    <cacheField name="Success_Flag" numFmtId="0">
      <sharedItems containsSemiMixedTypes="0" containsString="0" containsNumber="1" containsInteger="1" minValue="0" maxValue="1"/>
    </cacheField>
    <cacheField name="Failure_Flag" numFmtId="0">
      <sharedItems containsSemiMixedTypes="0" containsString="0" containsNumber="1" containsInteger="1" minValue="0" maxValue="1"/>
    </cacheField>
    <cacheField name="Demand" numFmtId="0">
      <sharedItems containsSemiMixedTypes="0" containsString="0" containsNumber="1" containsInteger="1" minValue="1" maxValue="1"/>
    </cacheField>
    <cacheField name="Route" numFmtId="0">
      <sharedItems/>
    </cacheField>
    <cacheField name="Time_Duration_Minutes" numFmtId="0">
      <sharedItems containsMixedTypes="1" containsNumber="1" minValue="20.783333330182359" maxValue="82.999999998137355" count="1473">
        <n v="68.999999994412065"/>
        <n v="49.999999995343387"/>
        <n v="40.999999997438863"/>
        <n v="54.999999990686774"/>
        <n v="52.516666674055159"/>
        <n v="31.516666668467224"/>
        <n v="57.716666674241424"/>
        <n v="55.999999993946403"/>
        <n v="53.399999993853271"/>
        <n v="39.000000001396984"/>
        <n v="53.999999997904524"/>
        <n v="26.999999993713573"/>
        <n v="33.716666658874601"/>
        <n v="73.433333337306976"/>
        <n v="72.26666665985249"/>
        <n v="57.550000000046566"/>
        <n v="35.733333335956559"/>
        <n v="54.650000003166497"/>
        <n v="31.000000006752089"/>
        <n v="37.999999998137355"/>
        <n v="66.000000005587935"/>
        <n v="27.999999996973202"/>
        <n v="65.133333324920386"/>
        <n v="57.083333329064772"/>
        <n v="62.266666658688337"/>
        <n v="43.08333333581686"/>
        <n v="52.3833333409857"/>
        <n v="49.000000002561137"/>
        <n v="59.99999999650754"/>
        <n v="51.999999991385266"/>
        <n v="35.64999999362044"/>
        <n v="34.083333327434957"/>
        <n v="64.050000000279397"/>
        <n v="44.300000004004687"/>
        <n v="67.233333333861083"/>
        <n v="46.183333337539807"/>
        <n v="63.999999999068677"/>
        <n v="58.000000000465661"/>
        <n v="46.999999996041879"/>
        <n v="43.000000003958121"/>
        <n v="61.999999992549419"/>
        <n v="56.999999997206032"/>
        <n v="61.550000002607703"/>
        <n v="32.183333333814517"/>
        <n v="66.616666669724509"/>
        <n v="58.283333337167278"/>
        <n v="69.31666667223908"/>
        <n v="42.999999993480742"/>
        <n v="48.999999992083758"/>
        <n v="50.033333336468786"/>
        <n v="52.349999999860302"/>
        <n v="53.216666670050472"/>
        <n v="48.116666661808267"/>
        <n v="51.800000007497147"/>
        <n v="46.066666664555669"/>
        <n v="65.050000003539026"/>
        <n v="69.999999997671694"/>
        <n v="65.000000002328306"/>
        <n v="59.433333333581686"/>
        <n v="65.800000000745058"/>
        <n v="58.416666670236737"/>
        <n v="50.183333329623565"/>
        <n v="46.683333328692243"/>
        <n v="50.999999998603016"/>
        <n v="27.000000004190952"/>
        <n v="75.00000000349246"/>
        <n v="44.916666668141261"/>
        <n v="64.399999998277053"/>
        <n v="43.999999996740371"/>
        <n v="33.999999995576218"/>
        <n v="31.666666672099382"/>
        <n v="28.316666664322838"/>
        <n v="46.083333335118368"/>
        <n v="59.96666666585952"/>
        <n v="45.416666669771075"/>
        <n v="63.933333327295259"/>
        <n v="40.933333336142823"/>
        <n v="47.999999999301508"/>
        <n v="65.999999995110556"/>
        <n v="65.516666664043441"/>
        <n v="57.433333327062428"/>
        <n v="39.533333333674818"/>
        <n v="46.88333333353512"/>
        <n v="71.883333341684192"/>
        <n v="62.583333336515352"/>
        <n v="39.266666667535901"/>
        <n v="30.08333332487382"/>
        <n v="52.316666669212282"/>
        <n v="50.166666669538245"/>
        <n v="51.016666658688337"/>
        <n v="40.183333338936791"/>
        <n v="52.000000001862645"/>
        <n v="33.000000002793968"/>
        <n v="60.000000006984919"/>
        <n v="68.000000001629815"/>
        <n v="36.999999994877726"/>
        <n v="58.900000001303852"/>
        <n v="63.78333333414048"/>
        <n v="42.716666667256504"/>
        <n v="67.699999994365498"/>
        <n v="43.016666664043441"/>
        <n v="41.300000004703179"/>
        <n v="42.000000000698492"/>
        <n v="41.000000007916242"/>
        <n v="63.250000001862645"/>
        <n v="73.299999993760139"/>
        <n v="40.816666663158685"/>
        <n v="62.233333328040317"/>
        <n v="32.600000003585592"/>
        <n v="71.000000000931323"/>
        <n v="54.283333334606141"/>
        <n v="30.833333332557231"/>
        <n v="58.799999998882413"/>
        <n v="65.033333332976326"/>
        <n v="52.200000006705523"/>
        <n v="51.233333323616534"/>
        <n v="29.166666663950309"/>
        <n v="39.250000007450581"/>
        <n v="30.800000001909211"/>
        <n v="62.866666673216969"/>
        <n v="37.849999994505197"/>
        <n v="62.000000003026798"/>
        <n v="64.349999997066334"/>
        <n v="50.916666666744277"/>
        <n v="32.616666663670912"/>
        <n v="73.716666663531214"/>
        <n v="29.466666660737246"/>
        <n v="69.300000001676381"/>
        <n v="42.933333332184702"/>
        <n v="62.449999992968515"/>
        <n v="61.916666671168059"/>
        <n v="79.099999997997656"/>
        <n v="59.816666672704741"/>
        <n v="60.999999999767169"/>
        <n v="52.783333329716697"/>
        <n v="44.783333335071802"/>
        <n v="56.033333335071802"/>
        <n v="49.866666672751307"/>
        <n v="58.266666666604578"/>
        <n v="66.499999996740371"/>
        <n v="39.083333333255723"/>
        <n v="35.999999991618097"/>
        <n v="72.999999996973202"/>
        <n v="45"/>
        <n v="50.433333335677162"/>
        <n v="42.18333333497867"/>
        <n v="57.700000003678724"/>
        <n v="47.400000005727634"/>
        <n v="58.666666665812954"/>
        <n v="71.416666670702398"/>
        <n v="26.000000000931323"/>
        <n v="74.000000000232831"/>
        <n v="39.450000001816079"/>
        <n v="47.916666667442769"/>
        <n v="54.3999999971129"/>
        <n v="55.749999998370185"/>
        <n v="49.350000000558794"/>
        <n v="70.000000008149073"/>
        <n v="49.466666663065553"/>
        <n v="61.81666666874662"/>
        <n v="62.916666663950309"/>
        <n v="39.133333323989064"/>
        <n v="31.999999999534339"/>
        <n v="54.516666670097038"/>
        <n v="45.500000001629815"/>
        <n v="26.950000002980232"/>
        <n v="78.266666668932885"/>
        <n v="76.999999999534339"/>
        <n v="56.716666670981795"/>
        <n v="58.96666667307727"/>
        <n v="50.116666668327525"/>
        <n v="69.649999999674037"/>
        <n v="31.116666669258848"/>
        <n v="52.466666662367061"/>
        <n v="56.116666666930541"/>
        <n v="44.13333332980983"/>
        <n v="32.150000003166497"/>
        <n v="69.000000004889444"/>
        <n v="43.966666666092351"/>
        <n v="45.450000000419095"/>
        <n v="69.933333336375654"/>
        <n v="44.649999991524965"/>
        <n v="66.56666666851379"/>
        <n v="66.666666670935228"/>
        <n v="64.283333335770294"/>
        <n v="63.566666658734903"/>
        <n v="56.000000004423782"/>
        <n v="75.083333335351199"/>
        <n v="37.000000005355105"/>
        <n v="62.199999997392297"/>
        <n v="58.650000005727634"/>
        <n v="63.633333330508322"/>
        <n v="76.86666666646488"/>
        <n v="42.783333339029923"/>
        <n v="60.600000000558794"/>
        <n v="40.050000005867332"/>
        <n v="55.416666670935228"/>
        <n v="72.116666666697711"/>
        <n v="65.866666662041098"/>
        <n v="51.866666658315808"/>
        <n v="60.449999996926636"/>
        <n v="43.233333339449018"/>
        <n v="33.933333334280178"/>
        <n v="72.183333327993751"/>
        <n v="57.049999998416752"/>
        <n v="46.800000001676381"/>
        <n v="55.000000001164153"/>
        <n v="53.850000004749745"/>
        <n v="28.633333342149854"/>
        <n v="60.849999996135011"/>
        <n v="37.016666665440425"/>
        <n v="43.949999995529652"/>
        <n v="39.999999994179234"/>
        <n v="36.966666664229706"/>
        <n v="23.699999997625127"/>
        <n v="34.116666668560356"/>
        <n v="42.833333329763263"/>
        <n v="36.150000005727634"/>
        <n v="74.133333333302289"/>
        <n v="36.000000002095476"/>
        <n v="40.26666667079553"/>
        <n v="32.966666661668569"/>
        <n v="50.950000007869676"/>
        <n v="56.433333334280178"/>
        <n v="59.466666674707085"/>
        <n v="69.599999998463318"/>
        <n v="67.000000008847564"/>
        <n v="59.849999992875382"/>
        <n v="53.866666664835066"/>
        <n v="64.616666663205251"/>
        <n v="64.66666666441597"/>
        <n v="72.400000003399327"/>
        <n v="61.366666668327525"/>
        <n v="72.449999994132668"/>
        <n v="32.666666664881632"/>
        <n v="53.000000005122274"/>
        <n v="59.883333334000781"/>
        <n v="39.116666663903743"/>
        <n v="59.916666664648801"/>
        <n v="72.249999999767169"/>
        <n v="34.183333340333775"/>
        <n v="41.600000001490116"/>
        <n v="45.99999999278225"/>
        <n v="24.999999997671694"/>
        <n v="48.966666671913117"/>
        <n v="30.699999999487773"/>
        <n v="56.666666669771075"/>
        <n v="52.083333333721384"/>
        <n v="59.00000000372529"/>
        <n v="50.499999996973202"/>
        <n v="61.050000000977889"/>
        <n v="33.150000006426126"/>
        <n v="44.283333333441988"/>
        <n v="74.333333338145167"/>
        <n v="64.999999991850927"/>
        <n v="57.383333336329088"/>
        <n v="24.716666660970077"/>
        <n v="64.149999992223457"/>
        <n v="58.866666670655832"/>
        <n v="38.133333331206813"/>
        <n v="35.950000000884756"/>
        <n v="26.416666670702398"/>
        <n v="56.583333327434957"/>
        <n v="43.850000003585592"/>
        <n v="62.999999995809048"/>
        <n v="79.999999998835847"/>
        <n v="21.000000005587935"/>
        <n v="66.999999998370185"/>
        <n v="40.199999999022111"/>
        <n v="65.599999995902181"/>
        <n v="58.216666665393859"/>
        <n v="44.700000003213063"/>
        <n v="28.15000000060536"/>
        <n v="52.866666672052816"/>
        <n v="63.000000006286427"/>
        <n v="43.199999998323619"/>
        <n v="74.816666669212282"/>
        <n v="29.000000000232831"/>
        <n v="51.950000000651926"/>
        <n v="75.93333333497867"/>
        <n v="66.783333333441988"/>
        <n v="61.883333340520039"/>
        <n v="75.483333334559575"/>
        <n v="73.000000007450581"/>
        <n v="65.183333326131105"/>
        <n v="72.033333334838971"/>
        <n v="73.650000002235174"/>
        <n v="72.300000000977889"/>
        <n v="36.249999997671694"/>
        <n v="40.000000004656613"/>
        <n v="48.383333338424563"/>
        <n v="53.549999997485429"/>
        <n v="46.516666664974764"/>
        <n v="65.566666665254161"/>
        <n v="60.700000002980232"/>
        <n v="59.366666672285646"/>
        <n v="64.000000009546056"/>
        <n v="53.933333326131105"/>
        <n v="73.766666664741933"/>
        <n v="60.96666665864177"/>
        <n v="68.449999991571531"/>
        <n v="34.000000006053597"/>
        <n v="58.999999993247911"/>
        <n v="60.98333332920447"/>
        <n v="56.616666668560356"/>
        <n v="54.36666666646488"/>
        <n v="70.849999997299165"/>
        <n v="51.366666667163372"/>
        <n v="35.166666662553325"/>
        <n v="54.216666662832722"/>
        <n v="68.600000005681068"/>
        <n v="37.866666665067896"/>
        <n v="49.583333336049691"/>
        <n v="34.416666675824672"/>
        <n v="39.783333329251036"/>
        <n v="31.333333334187046"/>
        <n v="61.083333331625909"/>
        <n v="29.916666661156341"/>
        <n v="37.316666672704741"/>
        <n v="79.766666673822328"/>
        <n v="47.066666667815298"/>
        <n v="71.433333330787718"/>
        <n v="62.93333332403563"/>
        <n v="75.333333330927417"/>
        <n v="32.549999991897494"/>
        <n v="51.683333334513009"/>
        <n v="52.233333326876163"/>
        <n v="29.999999993015081"/>
        <n v="67.166666662087664"/>
        <n v="31.949999998323619"/>
        <n v="37.900000006193295"/>
        <n v="68.216666666558012"/>
        <n v="51.55000000144355"/>
        <n v="62.566666665952653"/>
        <n v="75.99999999627471"/>
        <n v="48.916666670702398"/>
        <n v="29.133333333302289"/>
        <n v="60.283333333209157"/>
        <n v="68.599999995203689"/>
        <n v="44.366666665300727"/>
        <n v="45.349999997997656"/>
        <n v="21.999999998370185"/>
        <n v="26.24999999650754"/>
        <n v="34.816666675033048"/>
        <n v="60.783333324361593"/>
        <n v="65.933333333814517"/>
        <n v="42.100000003119931"/>
        <n v="37.949999996926636"/>
        <n v="58.749999997671694"/>
        <n v="44.00000000721775"/>
        <n v="37.216666670283303"/>
        <n v="59.06666666502133"/>
        <n v="46.716666669817641"/>
        <n v="77.216666674939916"/>
        <n v="71.016666671494022"/>
        <n v="52.550000004703179"/>
        <n v="56.783333332277834"/>
        <n v="29.383333328878507"/>
        <n v="71.349999998928979"/>
        <n v="40.350000002654269"/>
        <n v="37.58333332836628"/>
        <n v="51.51666667079553"/>
        <n v="35.616666673449799"/>
        <n v="71.916666661854833"/>
        <n v="41.28333333414048"/>
        <n v="68.399999990360811"/>
        <n v="55.549999993527308"/>
        <n v="44.183333331020549"/>
        <n v="63.033333326457068"/>
        <n v="39.799999999813735"/>
        <n v="55.533333333441988"/>
        <n v="38.966666660271585"/>
        <n v="30.99999999627471"/>
        <n v="54.983333330601454"/>
        <n v="40.783333332510665"/>
        <n v="60.783333334838971"/>
        <n v="54.116666670888662"/>
        <n v="44.150000000372529"/>
        <n v="63.416666665580124"/>
        <n v="52.100000004284084"/>
        <n v="46.216666657710448"/>
        <n v="72.000000004190952"/>
        <n v="34.999999998835847"/>
        <n v="72.333333331625909"/>
        <n v="44.849999996367842"/>
        <n v="69.800000003306195"/>
        <n v="65.949999993899837"/>
        <n v="42.916666672099382"/>
        <n v="53.649999999906868"/>
        <n v="77.84999999916181"/>
        <n v="64.266666665207595"/>
        <n v="49.833333331625909"/>
        <n v="67.283333335071802"/>
        <n v="61.116666662273929"/>
        <n v="48.316666666651145"/>
        <n v="82.899999995715916"/>
        <n v="61.583333333255723"/>
        <n v="66.749999992316589"/>
        <n v="72.433333334047347"/>
        <n v="70.983333330368623"/>
        <n v="71.450000001350418"/>
        <n v="54.633333332603797"/>
        <n v="52.216666666790843"/>
        <n v="69.3500000028871"/>
        <n v="73.600000001024455"/>
        <n v="40.966666666790843"/>
        <n v="35.366666667396203"/>
        <n v="51.000000009080395"/>
        <n v="60.266666662646458"/>
        <n v="37.716666671913117"/>
        <n v="50.516666667535901"/>
        <n v="27.466666664695367"/>
        <n v="55.933333332650363"/>
        <n v="65.400000001536682"/>
        <n v="52.999999994644895"/>
        <n v="34.499999997206032"/>
        <n v="79.933333337539807"/>
        <n v="37.599999998928979"/>
        <n v="65.433333332184702"/>
        <n v="34.916666666977108"/>
        <n v="59.800000002142042"/>
        <n v="35.816666667815298"/>
        <n v="54.266666664043441"/>
        <n v="54.799999996321276"/>
        <n v="39.783333339728415"/>
        <n v="41.316666664788499"/>
        <n v="33.283333329018205"/>
        <n v="52.316666658734903"/>
        <n v="76.700000002747402"/>
        <n v="49.516666664276272"/>
        <n v="40.949999996228144"/>
        <n v="44.383333335863426"/>
        <n v="71.999999993713573"/>
        <n v="29.433333330089226"/>
        <n v="49.73333332920447"/>
        <n v="35.066666670609266"/>
        <n v="57.750000004889444"/>
        <n v="54.449999998323619"/>
        <n v="41.483333338983357"/>
        <n v="59.649999998509884"/>
        <n v="53.300000001909211"/>
        <n v="54.766666665673256"/>
        <n v="54.899999998742715"/>
        <n v="59.383333332370967"/>
        <n v="47.83333333558403"/>
        <n v="40.683333330089226"/>
        <n v="48.283333336003125"/>
        <n v="30.149999996647239"/>
        <n v="37.566666668280959"/>
        <n v="55.966666663298383"/>
        <n v="48.183333333581686"/>
        <n v="42.283333337400109"/>
        <n v="47.499999997671694"/>
        <n v="28.09999999939464"/>
        <n v="72.333333342103288"/>
        <n v="32.550000002374873"/>
        <n v="61.150000003399327"/>
        <n v="71.29999999771826"/>
        <n v="71.333333338843659"/>
        <n v="54.000000008381903"/>
        <n v="43.21666665840894"/>
        <n v="43.916666675359011"/>
        <n v="42.816666669677943"/>
        <n v="32.483333330601454"/>
        <n v="35.199999993201345"/>
        <n v="73.883333337726071"/>
        <n v="33.833333331858739"/>
        <n v="58.933333331951872"/>
        <n v="39.183333335677162"/>
        <n v="28.916666657896712"/>
        <n v="73.566666670376435"/>
        <n v="53.766666662413627"/>
        <n v="75.450000003911555"/>
        <n v="58.366666669026017"/>
        <n v="32.383333328180015"/>
        <n v="32.583333333022892"/>
        <n v="41.349999995436519"/>
        <n v="55.31666666851379"/>
        <n v="64.233333334559575"/>
        <n v="58.016666671028361"/>
        <n v="31.183333341032267"/>
        <n v="47.383333324687555"/>
        <n v="26.933333332417533"/>
        <n v="70.28333333437331"/>
        <n v="64.249999994644895"/>
        <n v="46.000000003259629"/>
        <n v="51.299999995389953"/>
        <n v="29.516666661947966"/>
        <n v="65.399999991059303"/>
        <n v="30.116666665999219"/>
        <n v="70.633333332370967"/>
        <n v="72.066666665486991"/>
        <n v="50.383333334466442"/>
        <n v="47.000000006519258"/>
        <n v="58.433333330322057"/>
        <n v="69.016666664974764"/>
        <n v="64.916666670469567"/>
        <n v="38.916666659060866"/>
        <n v="34.233333331067115"/>
        <n v="44.583333330228925"/>
        <n v="36.800000000512227"/>
        <n v="66.850000005215406"/>
        <n v="55.33333332859911"/>
        <n v="61.450000000186265"/>
        <n v="28.783333324827254"/>
        <n v="47.600000000093132"/>
        <n v="70.200000002514571"/>
        <n v="69.033333335537463"/>
        <n v="27.450000004610047"/>
        <n v="60.616666671121493"/>
        <n v="82.999999998137355"/>
        <n v="41.949999999487773"/>
        <n v="42.883333330973983"/>
        <n v="26.250000006984919"/>
        <n v="74.949999991804361"/>
        <n v="48.299999996088445"/>
        <n v="47.016666666604578"/>
        <n v="45.466666670981795"/>
        <n v="37.133333327947184"/>
        <n v="72.816666662693024"/>
        <n v="45.283333336701617"/>
        <n v="63.450000006705523"/>
        <n v="41.999999990221113"/>
        <n v="57.000000007683411"/>
        <n v="36.050000003306195"/>
        <n v="40.666666659526527"/>
        <n v="71.816666659433395"/>
        <n v="46.116666665766388"/>
        <n v="48.76666666707024"/>
        <n v="37.966666667489335"/>
        <n v="35.100000001257285"/>
        <n v="60.316666663857177"/>
        <n v="43.266666670097038"/>
        <n v="69.133333327481523"/>
        <n v="75.96666666562669"/>
        <n v="46.316666670609266"/>
        <n v="63.016666666371748"/>
        <n v="39.749999998603016"/>
        <n v="66.233333330601454"/>
        <n v="34.633333330275491"/>
        <n v="57.933333328692243"/>
        <n v="42.299999997485429"/>
        <n v="40.400000003864989"/>
        <n v="53.733333331765607"/>
        <n v="71.316666668280959"/>
        <n v="57.600000001257285"/>
        <n v="38.100000000558794"/>
        <n v="76.433333336608484"/>
        <n v="49.983333335258067"/>
        <n v="67.53333333064802"/>
        <n v="78.483333323383704"/>
        <n v="67.600000002421439"/>
        <n v="34.800000004470348"/>
        <n v="69.716666671447456"/>
        <n v="44.833333336282521"/>
        <n v="36.016666662180796"/>
        <n v="75.099999995436519"/>
        <n v="32.116666672518477"/>
        <n v="68.466666672611609"/>
        <n v="72.19999999855645"/>
        <n v="30.00000000349246"/>
        <n v="33.71666666935198"/>
        <n v="48.833333338843659"/>
        <n v="58.533333332743496"/>
        <n v="38.783333336468786"/>
        <n v="32.299999996321276"/>
        <n v="32.416666658828035"/>
        <n v="71.183333324734122"/>
        <n v="74.849999999860302"/>
        <n v="42.21666666562669"/>
        <n v="41.933333328925073"/>
        <n v="42.749999997904524"/>
        <n v="44.533333329018205"/>
        <n v="69.933333325898275"/>
        <n v="39.833333330461755"/>
        <n v="65.350000000325963"/>
        <n v="66.966666667722166"/>
        <n v="58.616666664602235"/>
        <n v="29.766666668001562"/>
        <n v="60.033333337632939"/>
        <n v="78.000000002793968"/>
        <n v="50.400000005029142"/>
        <n v="45.816666668979451"/>
        <n v="59.350000001722947"/>
        <n v="40.449999994598329"/>
        <n v="40.983333337353542"/>
        <n v="70.266666663810611"/>
        <n v="71.783333328785375"/>
        <n v="47.083333338377997"/>
        <n v="62.633333327248693"/>
        <n v="78.683333328226581"/>
        <n v="56.733333331067115"/>
        <n v="61.633333323989064"/>
        <n v="71.883333331206813"/>
        <n v="33.133333335863426"/>
        <n v="74.999999993015081"/>
        <n v="32.933333341497928"/>
        <n v="31.049999997485429"/>
        <n v="57.316666664555669"/>
        <n v="61.316666667116806"/>
        <n v="36.116666664602235"/>
        <n v="57.416666656499729"/>
        <n v="42.083333332557231"/>
        <n v="45.633333334699273"/>
        <n v="42.133333333767951"/>
        <n v="68.349999999627471"/>
        <n v="68.650000006891787"/>
        <n v="48.73333333642222"/>
        <n v="44.90000000805594"/>
        <n v="38.44999999855645"/>
        <n v="59.599999997299165"/>
        <n v="29.849999999860302"/>
        <n v="57.349999995203689"/>
        <n v="44.216666672145948"/>
        <n v="76.366666664835066"/>
        <n v="54.049999999115244"/>
        <n v="36.866666672285646"/>
        <n v="46.950000005308539"/>
        <n v="62.483333323616534"/>
        <n v="49.683333327993751"/>
        <n v="45.383333339123055"/>
        <n v="35.016666669398546"/>
        <n v="38.949999989708886"/>
        <n v="38.999999990919605"/>
        <n v="80.999999991618097"/>
        <n v="34.200000000419095"/>
        <n v="39.600000005448237"/>
        <n v="71.833333329996094"/>
        <n v="28.000000007450581"/>
        <n v="40.33333333209157"/>
        <n v="74.366666668793187"/>
        <n v="60.233333331998438"/>
        <n v="37.233333340846002"/>
        <n v="36.183333325898275"/>
        <n v="36.266666668234393"/>
        <n v="43.916666664881632"/>
        <n v="48.516666661016643"/>
        <n v="44.850000006845221"/>
        <n v="61.566666662693024"/>
        <n v="53.383333333767951"/>
        <n v="63.366666674846783"/>
        <n v="38.183333332417533"/>
        <n v="67.666666674194857"/>
        <n v="49.449999992502853"/>
        <n v="72.633333328412846"/>
        <n v="61.216666664695367"/>
        <n v="42.449999990640208"/>
        <n v="37.066666666651145"/>
        <n v="55.816666670143604"/>
        <n v="68.066666662925854"/>
        <n v="50.300000002607703"/>
        <n v="41.700000003911555"/>
        <n v="77.050000000745058"/>
        <n v="54.983333341078833"/>
        <n v="43.616666668094695"/>
        <n v="74.666666665580124"/>
        <n v="59.066666675498709"/>
        <n v="29.749999997438863"/>
        <n v="36.58333333558403"/>
        <n v="33.566666665719822"/>
        <n v="59.09999999566935"/>
        <n v="56.750000001629815"/>
        <n v="52.033333332510665"/>
        <n v="64.983333342242986"/>
        <n v="53.666666670469567"/>
        <n v="58.599999994039536"/>
        <n v="63.6333333409857"/>
        <n v="62.699999999022111"/>
        <n v="55.366666669724509"/>
        <n v="37.149999998509884"/>
        <n v="38.766666665906087"/>
        <n v="43.883333334233612"/>
        <n v="44.03333333786577"/>
        <n v="62.050000004237518"/>
        <n v="75.666666658362374"/>
        <n v="42.766666668467224"/>
        <n v="29.03333334135823"/>
        <n v="64.466666659573093"/>
        <n v="40.800000003073364"/>
        <n v="32.149999992689118"/>
        <n v="42.24999999627471"/>
        <n v="38.000000008614734"/>
        <n v="58.183333334745839"/>
        <n v="50.033333325991407"/>
        <n v="77.79999999795109"/>
        <n v="54.949999999953434"/>
        <n v="59.566666666651145"/>
        <n v="28.06666666874662"/>
        <n v="64.433333328925073"/>
        <n v="36.716666668653488"/>
        <n v="30.316666660364717"/>
        <n v="48.216666664229706"/>
        <n v="53.250000000698492"/>
        <n v="33.016666673356667"/>
        <n v="81.116666664602235"/>
        <n v="51.316666665952653"/>
        <n v="71.866666671121493"/>
        <n v="40.30000000144355"/>
        <n v="44.416666666511446"/>
        <n v="50.283333342522383"/>
        <n v="54.533333330182359"/>
        <n v="60.91666666790843"/>
        <n v="32.283333325758576"/>
        <n v="64.933333330554888"/>
        <n v="33.916666663717479"/>
        <n v="51.716666675638407"/>
        <n v="43.466666664462537"/>
        <n v="24.583333338377997"/>
        <n v="38.883333328412846"/>
        <n v="59.533333325525746"/>
        <n v="33.550000005634502"/>
        <n v="70.683333333581686"/>
        <n v="61.266666665906087"/>
        <n v="71.21666666585952"/>
        <n v="52.48333333292976"/>
        <n v="69.833333333954215"/>
        <n v="40.700000000651926"/>
        <n v="43.033333334606141"/>
        <n v="56.566666667349637"/>
        <n v="38.233333333628252"/>
        <n v="54.133333341451362"/>
        <n v="58.033333331113681"/>
        <n v="45.816666658502072"/>
        <n v="67.950000000419095"/>
        <n v="75.233333338983357"/>
        <n v="57.250000003259629"/>
        <n v="36.53333333437331"/>
        <n v="65.466666662832722"/>
        <n v="49.366666660644114"/>
        <n v="67.816666667349637"/>
        <n v="56.233333329437301"/>
        <n v="50.949999997392297"/>
        <n v="60.666666661854833"/>
        <n v="48.050000000512227"/>
        <n v="58.566666663391516"/>
        <n v="52.649999996647239"/>
        <n v="70.650000002933666"/>
        <n v="66.833333334652707"/>
        <n v="51.766666666371748"/>
        <n v="25.000000008149073"/>
        <n v="69.583333338377997"/>
        <n v="72.566666667116806"/>
        <n v="35.316666666185483"/>
        <n v="67.999999991152436"/>
        <n v="72.266666670329869"/>
        <n v="50.149999998975545"/>
        <n v="67.899999999208376"/>
        <n v="66.766666662879288"/>
        <n v="64.733333336189389"/>
        <n v="53.700000001117587"/>
        <n v="28.083333328831941"/>
        <n v="38.799999996554106"/>
        <n v="66.383333334233612"/>
        <n v="66.433333335444331"/>
        <n v="78.583333336282521"/>
        <n v="37.800000003771856"/>
        <n v="77.999999992316589"/>
        <n v="54.700000004377216"/>
        <n v="49.949999994132668"/>
        <n v="81.183333336375654"/>
        <n v="35.250000004889444"/>
        <n v="56.25"/>
        <n v="46.416666662553325"/>
        <n v="60.06666665780358"/>
        <n v="66.216666670516133"/>
        <n v="40.283333330880851"/>
        <n v="45.483333331067115"/>
        <n v="39.049999992130324"/>
        <n v="28.499999998603016"/>
        <n v="77.633333334233612"/>
        <n v="36.466666662599891"/>
        <n v="65.950000004377216"/>
        <n v="49.366666671121493"/>
        <n v="58.299999997252598"/>
        <n v="70.533333329949528"/>
        <n v="30.050000004703179"/>
        <n v="78.150000006426126"/>
        <n v="55.916666672565043"/>
        <n v="45.316666667349637"/>
        <n v="43.766666661249474"/>
        <n v="40.750000001862645"/>
        <n v="48.699999995296821"/>
        <n v="54.383333326550201"/>
        <n v="48.133333332370967"/>
        <n v="57.18333333148621"/>
        <n v="37.083333337213844"/>
        <n v="27.683333340100944"/>
        <n v="57.216666672611609"/>
        <n v="77.300000006798655"/>
        <n v="37.700000001350418"/>
        <n v="34.066666667349637"/>
        <n v="59.449999993667006"/>
        <n v="49.199999996926636"/>
        <n v="32.999999992316589"/>
        <n v="33.949999994365498"/>
        <n v="31.449999996693805"/>
        <n v="33.383333341917023"/>
        <n v="43.049999994691461"/>
        <n v="33.316666670143604"/>
        <n v="43.866666663670912"/>
        <n v="60.333333334419876"/>
        <n v="47.983333328738809"/>
        <n v="65.55000000516884"/>
        <n v="70.716666664229706"/>
        <n v="45.383333328645676"/>
        <n v="55.049999991897494"/>
        <n v="27.083333336049691"/>
        <n v="39.299999998183921"/>
        <n v="66.366666674148291"/>
        <n v="68.33333333954215"/>
        <n v="50.000000005820766"/>
        <n v="27.866666674381122"/>
        <n v="59.533333336003125"/>
        <n v="59.716666670283303"/>
        <n v="39.016666671959683"/>
        <n v="76.283333332976326"/>
        <n v="64.68333333497867"/>
        <n v="73.283333333674818"/>
        <n v="30.666666668839753"/>
        <n v="49.133333335630596"/>
        <n v="49.69999999855645"/>
        <n v="47.366666675079614"/>
        <n v="49.400000001769513"/>
        <n v="53.633333329344168"/>
        <n v="65.149999995483086"/>
        <n v="30.350000001490116"/>
        <n v="59.183333327528089"/>
        <n v="21.250000001164153"/>
        <n v="50.800000004237518"/>
        <n v="66.59999999916181"/>
        <n v="70.600000001722947"/>
        <n v="57.733333334326744"/>
        <n v="35.000000009313226"/>
        <n v="61.84999999939464"/>
        <n v="65.966666664462537"/>
        <n v="23.000000001629815"/>
        <n v="26.316666668280959"/>
        <n v="48.066666660597548"/>
        <n v="40.450000005075708"/>
        <n v="28.133333340520039"/>
        <n v="73.216666661901399"/>
        <n v="39.516666663112119"/>
        <n v="35.216666663764045"/>
        <n v="61.500000001396984"/>
        <n v="28.650000002235174"/>
        <n v="39.616666676010936"/>
        <n v="24.566666667815298"/>
        <n v="65.283333328552544"/>
        <n v="39.033333332045004"/>
        <n v="69.983333327108994"/>
        <n v="75.383333332138136"/>
        <n v="37.399999994086102"/>
        <n v="71.26666666707024"/>
        <n v="42.983333333395422"/>
        <n v="26.966666663065553"/>
        <n v="43.483333335025236"/>
        <n v="41.483333328505978"/>
        <n v="46.049999993992969"/>
        <n v="36.299999998882413"/>
        <n v="76.000000006752089"/>
        <n v="35.700000005308539"/>
        <n v="45.583333333488554"/>
        <n v="46.666666668606922"/>
        <n v="45.966666672611609"/>
        <n v="51.58333333209157"/>
        <n v="53.450000005541369"/>
        <n v="70.049999998882413"/>
        <n v="74.766666668001562"/>
        <n v="45.03333333064802"/>
        <n v="45.766666667768732"/>
        <n v="33.699999998789281"/>
        <n v="50.049999996554106"/>
        <n v="48.066666671074927"/>
        <n v="48.200000004144385"/>
        <n v="73.15000000060536"/>
        <n v="40.550000007497147"/>
        <n v="66.983333327807486"/>
        <n v="54.916666658828035"/>
        <n v="72.716666660271585"/>
        <n v="68.116666664136574"/>
        <n v="49.60000000661239"/>
        <n v="42.216666676104069"/>
        <n v="48.600000003352761"/>
        <n v="35.63333333353512"/>
        <n v="43.750000001164153"/>
        <n v="43.699999999953434"/>
        <n v="69.949999996460974"/>
        <n v="38.499999999767169"/>
        <n v="55.883333331439644"/>
        <n v="31.799999994691461"/>
        <n v="58.13333333353512"/>
        <n v="78.216666667722166"/>
        <n v="30.383333332138136"/>
        <n v="49.149999995715916"/>
        <n v="39.483333332464099"/>
        <n v="43.18333332776092"/>
        <n v="40.566666667582467"/>
        <n v="76.149999999906868"/>
        <n v="45.399999999208376"/>
        <n v="30.93333333497867"/>
        <n v="33.033333333441988"/>
        <n v="46.966666665393859"/>
        <n v="51.899999999441206"/>
        <n v="49.599999996135011"/>
        <n v="67.966666660504416"/>
        <n v="79.633333330275491"/>
        <n v="57.283333333907649"/>
        <n v="50.266666671959683"/>
        <n v="63.200000000651926"/>
        <n v="59.633333338424563"/>
        <n v="61.416666669538245"/>
        <n v="63.766666674055159"/>
        <n v="67.416666668141261"/>
        <n v="61.183333334047347"/>
        <n v="29.150000003864989"/>
        <n v="78.999999995576218"/>
        <n v="64.74999999627471"/>
        <n v="59.199999998090789"/>
        <n v="66.849999994738027"/>
        <n v="63.566666669212282"/>
        <n v="58.766666668234393"/>
        <n v="35.916666659759358"/>
        <n v="65.833333341870457"/>
        <n v="80.266666664974764"/>
        <n v="53.666666659992188"/>
        <n v="48.100000001722947"/>
        <n v="33.983333325013518"/>
        <n v="70.33333333558403"/>
        <n v="49.800000000977889"/>
        <n v="28.866666667163372"/>
        <n v="37.899999995715916"/>
        <n v="59.283333340426907"/>
        <n v="67.233333323383704"/>
        <n v="46.016666663344949"/>
        <n v="42.516666672891006"/>
        <n v="58.716666667023674"/>
        <n v="37.46666666585952"/>
        <n v="52.716666668420658"/>
        <n v="46.91666666418314"/>
        <n v="48.900000000139698"/>
        <n v="58.566666673868895"/>
        <n v="64.950000001117587"/>
        <n v="36.333333340007812"/>
        <n v="51.500000000232831"/>
        <n v="72.283333330415189"/>
        <n v="54.016666668467224"/>
        <n v="68.133333324221894"/>
        <n v="45.616666664136574"/>
        <n v="73.200000001816079"/>
        <n v="35.916666670236737"/>
        <n v="50.450000006239861"/>
        <n v="31.566666659200564"/>
        <n v="46.283333329483867"/>
        <n v="70.733333324315026"/>
        <n v="40.716666671214625"/>
        <n v="59.483333334792405"/>
        <n v="35.416666668606922"/>
        <n v="46.733333340380341"/>
        <n v="52.283333328086883"/>
        <n v="51.250000004656613"/>
        <n v="41.683333333348855"/>
        <n v="42.516666662413627"/>
        <n v="58.500000002095476"/>
        <n v="64.983333331765607"/>
        <n v="73.916666668374091"/>
        <n v="70.816666666651145"/>
        <n v="58.700000006938353"/>
        <n v="53.100000007543713"/>
        <n v="33.099999994738027"/>
        <n v="58.816666669445112"/>
        <n v="64.783333337400109"/>
        <n v="45.633333324221894"/>
        <n v="64.71666666562669"/>
        <n v="44.633333341917023"/>
        <n v="37.400000004563481"/>
        <n v="45.433333329856396"/>
        <n v="69.783333332743496"/>
        <n v="38.38333333726041"/>
        <n v="44.466666667722166"/>
        <n v="63.950000008335337"/>
        <n v="71.24999999650754"/>
        <n v="74.08333333209157"/>
        <n v="42.966666662832722"/>
        <n v="70.133333330741152"/>
        <n v="41.799999995855615"/>
        <n v="41.383333336561918"/>
        <n v="66.916666666511446"/>
        <n v="43.983333336655051"/>
        <n v="35.783333337167278"/>
        <n v="76.849999995902181"/>
        <n v="49.733333339681849"/>
        <n v="53.133333338191733"/>
        <n v="37.166666669072583"/>
        <n v="55.866666671354324"/>
        <n v="34.799999993992969"/>
        <n v="69.983333337586373"/>
        <n v="65.900000003166497"/>
        <n v="31.983333339449018"/>
        <n v="67.350000006845221"/>
        <n v="43.433333333814517"/>
        <n v="70.983333340846002"/>
        <n v="43.683333329390734"/>
        <n v="53.49999999627471"/>
        <n v="29.18333332403563"/>
        <n v="43.566666666883975"/>
        <n v="26.899999991292134"/>
        <n v="43.400000003166497"/>
        <n v="58.466666671447456"/>
        <n v="71.733333338052034"/>
        <n v="31.533333328552544"/>
        <n v="37.51666666707024"/>
        <n v="65.083333334187046"/>
        <n v="63.650000001071021"/>
        <n v="72.766666671959683"/>
        <n v="24.000000004889444"/>
        <n v="55.699999997159466"/>
        <n v="34.250000001629815"/>
        <n v="76.166666670469567"/>
        <n v="28.883333327248693"/>
        <n v="68.800000000046566"/>
        <n v="24.300000001676381"/>
        <n v="48.550000002142042"/>
        <n v="41.366666665999219"/>
        <n v="81.033333332743496"/>
        <n v="29.616666674846783"/>
        <n v="37.333333332790062"/>
        <n v="62.099999994970858"/>
        <n v="38.283333334838971"/>
        <n v="33.166666666511446"/>
        <n v="26.383333329576999"/>
        <n v="49.250000008614734"/>
        <n v="32.950000001583248"/>
        <n v="32.316666666883975"/>
        <n v="45.09999999194406"/>
        <n v="57.616666661342606"/>
        <n v="75.600000007543713"/>
        <n v="49.950000004610047"/>
        <n v="56.166666668141261"/>
        <n v="57.916666668606922"/>
        <n v="72.799999992130324"/>
        <n v="44.816666676197201"/>
        <n v="36.233333337586373"/>
        <n v="67.533333341125399"/>
        <n v="55.183333335444331"/>
        <n v="37.816666663857177"/>
        <n v="55.716666657244787"/>
        <n v="58.699999996460974"/>
        <n v="42.483333342242986"/>
        <n v="42.016666671261191"/>
        <n v="42.450000001117587"/>
        <n v="65.916666663251817"/>
        <n v="36.600000006146729"/>
        <n v="64.250000005122274"/>
        <n v="76.299999993061647"/>
        <n v="64.066666660364717"/>
        <n v="32.700000006007031"/>
        <n v="58.733333337586373"/>
        <n v="60.516666668700054"/>
        <n v="37.816666674334556"/>
        <n v="47.333333333954215"/>
        <n v="47.066666657337919"/>
        <n v="42.166666674893349"/>
        <n v="47.84999999566935"/>
        <n v="54.533333340659738"/>
        <n v="40.883333334932104"/>
        <n v="69.36666666297242"/>
        <n v="46.450000003678724"/>
        <n v="52.816666670842096"/>
        <n v="43.633333328180015"/>
        <n v="27.849999993341044"/>
        <n v="61.066666661063209"/>
        <n v="80.300000006100163"/>
        <n v="56.800000002840534"/>
        <n v="66.63333332980983"/>
        <n v="44.266666673356667"/>
        <n v="64.750000006752089"/>
        <n v="62.466666663531214"/>
        <n v="25.799999996088445"/>
        <n v="41.23333333292976"/>
        <n v="36.516666663810611"/>
        <n v="60.466666657011956"/>
        <n v="47.650000001303852"/>
        <n v="28.13333333004266"/>
        <n v="68.250000007683411"/>
        <n v="37.666666670702398"/>
        <n v="42.616666664835066"/>
        <n v="69.333333332324401"/>
        <n v="28.833333336515352"/>
        <n v="76.83333333581686"/>
        <n v="66.300000002374873"/>
        <n v="71.016666661016643"/>
        <n v="47.966666668653488"/>
        <n v="43.350000001955777"/>
        <n v="34.350000004051253"/>
        <n v="70.166666671866551"/>
        <n v="48.81666665780358"/>
        <n v="63.149999999441206"/>
        <n v="43.600000008009374"/>
        <n v="30.366666672052816"/>
        <n v="58.833333329530433"/>
        <n v="76.600000000325963"/>
        <n v="68.500000003259629"/>
        <n v="72.23333332920447"/>
        <n v="59.850000003352761"/>
        <n v="39.966666663531214"/>
        <n v="27.016666664276272"/>
        <n v="29.033333330880851"/>
        <n v="69.183333328692243"/>
        <n v="52.183333325665444"/>
        <n v="63.7999999942258"/>
        <n v="40.883333324454725"/>
        <n v="70.999999990453944"/>
        <n v="66.199999999953434"/>
        <n v="62.183333326829597"/>
        <n v="35.216666674241424"/>
        <n v="49.083333334419876"/>
        <n v="60.899999997345731"/>
        <n v="66.483333336655051"/>
        <n v="62.200000007869676"/>
        <n v="50.366666663903743"/>
        <n v="52.51666666357778"/>
        <n v="73.233333332464099"/>
        <n v="75.149999996647239"/>
        <n v="35.883333329111338"/>
        <n v="70.033333338797092"/>
        <n v="68.616666665766388"/>
        <n v="46.166666666977108"/>
        <n v="69.850000004516914"/>
        <n v="57.21666666213423"/>
        <n v="41.26666666357778"/>
        <n v="55.833333330228925"/>
        <n v="36.216666667023674"/>
        <n v="59.216666668653488"/>
        <n v="42.316666668048128"/>
        <n v="37.050000006565824"/>
        <n v="62.416666672797874"/>
        <n v="48.79999999771826"/>
        <n v="31.749999993480742"/>
        <n v="39.683333326829597"/>
        <n v="29.249999995809048"/>
        <n v="56.18333333870396"/>
        <n v="57.316666675033048"/>
        <n v="72.216666669119149"/>
        <n v="36.46666667307727"/>
        <n v="61.516666661482304"/>
        <n v="63.883333336561918"/>
        <n v="32.88333332980983"/>
        <n v="48.7000000057742"/>
        <n v="67.5"/>
        <n v="49.483333333628252"/>
        <n v="68.233333337120712"/>
        <n v="60.93333333847113"/>
        <n v="44.449999997159466"/>
        <n v="55.333333339076489"/>
        <n v="46.316666660131887"/>
        <n v="43.166666667675599"/>
        <n v="74.166666674427688"/>
        <n v="41.783333335770294"/>
        <n v="46.183333327062428"/>
        <n v="67.866666668560356"/>
        <n v="39.166666665114462"/>
        <n v="36.699999998090789"/>
        <n v="61.300000007031485"/>
        <n v="78.049999993527308"/>
        <n v="46.699999999254942"/>
        <n v="65.233333337819204"/>
        <n v="56.866666664136574"/>
        <n v="31.81666667573154"/>
        <n v="34.149999999208376"/>
        <n v="63.599999999860302"/>
        <n v="36.366666660178453"/>
        <n v="29.933333331719041"/>
        <n v="72.633333338890225"/>
        <n v="41.350000005913898"/>
        <n v="26.900000001769513"/>
        <n v="44.233333332231268"/>
        <n v="82.066666666651145"/>
        <n v="48.466666670283303"/>
        <n v="44.09999999916181"/>
        <n v="41.716666663996875"/>
        <n v="41.399999996647239"/>
        <n v="49.316666659433395"/>
        <n v="66.883333335863426"/>
        <n v="56.416666663717479"/>
        <n v="73.250000003026798"/>
        <n v="76.616666660411283"/>
        <n v="31.8999999971129"/>
        <n v="61.650000005029142"/>
        <n v="52.783333340194076"/>
        <n v="51.733333335723728"/>
        <n v="59.516666675917804"/>
        <n v="58.03333334159106"/>
        <n v="55.966666673775762"/>
        <n v="41.033333328086883"/>
        <n v="36.55000000493601"/>
        <n v="61.966666672378778"/>
        <n v="53.716666661202908"/>
        <n v="76.483333337819204"/>
        <n v="57.116666659712791"/>
        <n v="46.099999995203689"/>
        <n v="62.983333325246349"/>
        <n v="49.066666663857177"/>
        <n v="36.666666667442769"/>
        <n v="72.050000005401671"/>
        <n v="71.699999996926636"/>
        <n v="58.750000008149073"/>
        <n v="44.683333332650363"/>
        <n v="58.450000000884756"/>
        <n v="70.666666673496366"/>
        <n v="76.133333329344168"/>
        <n v="41.749999994644895"/>
        <n v="55.216666666092351"/>
        <n v="39.066666662693024"/>
        <n v="67.650000003632158"/>
        <n v="70.23333334363997"/>
        <n v="28.966666669584811"/>
        <n v="34.166666669771075"/>
        <n v="59.01666667428799"/>
        <n v="48.849999998928979"/>
        <n v="75.583333326503634"/>
        <n v="39.33333333930932"/>
        <n v="76.133333339821547"/>
        <n v="48.083333331160247"/>
        <n v="63.066666667582467"/>
        <n v="59.133333336794749"/>
        <n v="54.200000002747402"/>
        <n v="69.499999996041879"/>
        <n v="66.416666664881632"/>
        <n v="63.76666666357778"/>
        <n v="67.51666666008532"/>
        <n v="55.483333332231268"/>
        <n v="50.783333333674818"/>
        <n v="69.966666667023674"/>
        <n v="54.33333333581686"/>
        <n v="44.616666671354324"/>
        <n v="54.183333332184702"/>
        <n v="28.600000001024455"/>
        <n v="58.283333326689899"/>
        <n v="35.883333339588717"/>
        <n v="56.850000004051253"/>
        <n v="71.950000002980232"/>
        <n v="60.300000003771856"/>
        <n v="30.883333333767951"/>
        <n v="72.583333327202126"/>
        <n v="38.550000000977889"/>
        <n v="45.249999995576218"/>
        <n v="31.783333334606141"/>
        <n v="67.783333326224238"/>
        <n v="58.23333332547918"/>
        <n v="63.516666668001562"/>
        <n v="46.383333342382684"/>
        <n v="45.650000005261973"/>
        <n v="56.133333327015862"/>
        <n v="20.783333330182359"/>
        <n v="76.250000002328306"/>
        <n v="53.41666666441597"/>
        <n v="69.633333329111338"/>
        <n v="30.216666657943279"/>
        <n v="27.249999999767169"/>
        <n v="81.000000002095476"/>
        <n v="27.049999994924292"/>
        <n v="79.616666659712791"/>
        <n v="47.633333330741152"/>
        <n v="26.916666661854833"/>
        <n v="52.249999997438863"/>
        <n v="65.899999992689118"/>
        <n v="56.766666672192514"/>
        <n v="63.549999998649582"/>
        <n v="60.01666666707024"/>
        <n v="65.733333328971639"/>
        <n v="21.183333329390734"/>
        <n v="52.983333334559575"/>
        <n v="72.13333333726041"/>
        <n v="46.766666671028361"/>
        <n v="73.866666667163372"/>
        <n v="71.683333326363936"/>
        <n v="63.949999997857958"/>
        <n v="37.916666666278616"/>
        <n v="45.04999999073334"/>
        <n v="76.316666663624346"/>
        <n v="27.766666671959683"/>
        <n v="62.116666665533558"/>
        <n v="55.550000004004687"/>
        <n v="35.683333334745839"/>
        <n v="38.566666671540588"/>
        <n v="57.266666663344949"/>
        <n v="61.666666665114462"/>
        <n v="40.649999999441206"/>
        <n v="63.866666665999219"/>
        <n v="22.999999991152436"/>
        <n v="61.833333328831941"/>
        <n v="72.16666666790843"/>
        <n v="40.250000000232831"/>
        <n v="70.416666667442769"/>
        <n v="32.89999998989515"/>
        <n v="42.699999996693805"/>
        <n v="32.533333331812173"/>
        <n v="59.866666673915461"/>
        <n v="31.916666667675599"/>
        <n v="62.550000005867332"/>
        <n v="63.433333325665444"/>
        <n v="64.183333333348855"/>
        <n v="31.283333332976326"/>
        <n v="62.383333331672475"/>
        <n v="51.416666668374091"/>
        <n v="47.566666669445112"/>
        <n v="34.166666659293696"/>
        <n v="46.499999994412065"/>
        <n v="49.166666666278616"/>
        <n v="65.583333325339481"/>
        <n v="29.550000003073364"/>
        <n v="38.833333337679505"/>
        <n v="68.583333335118368"/>
        <n v="32.166666673729196"/>
        <n v="77.76666666730307"/>
        <n v="53.083333336981013"/>
        <n v="41.766666665207595"/>
        <n v="50.533333327621222"/>
        <n v="61.533333342522383"/>
        <n v="43.216666668886319"/>
        <n v="72.233333339681849"/>
        <n v="73.616666661109775"/>
        <n v="23.950000003678724"/>
        <n v="73.933333338936791"/>
        <n v="31.83333333581686"/>
        <n v="42.683333326131105"/>
        <n v="52.45000000228174"/>
        <n v="67.316666665719822"/>
        <n v="74.799999998649582"/>
        <n v="74.649999995017424"/>
        <n v="71.666666666278616"/>
        <n v="58.050000001676381"/>
        <n v="52.050000003073364"/>
        <n v="57.16666667140089"/>
        <n v="42.033333331346512"/>
        <n v="75.766666671261191"/>
        <n v="65.150000005960464"/>
        <n v="39.700000007869676"/>
        <n v="55.083333333022892"/>
        <n v="36.749999999301508"/>
        <n v="50.316666673170403"/>
        <n v="35.849999998463318"/>
        <n v="58.949999992037192"/>
        <n v="60.866666666697711"/>
        <n v="76.549999999115244"/>
        <n v="39.900000002235174"/>
        <n v="58.083333332324401"/>
        <n v="41.099999999860302"/>
        <n v="67.633333333069459"/>
        <n v="31.366666664835066"/>
        <n v="36.283333338797092"/>
        <n v="51.600000002654269"/>
        <n v="71.516666673123837"/>
        <n v="56.083333336282521"/>
        <n v="55.066666662460193"/>
        <n v="57.649999991990626"/>
        <n v="54.783333325758576"/>
        <n v="52.566666664788499"/>
        <n v="69.250000000465661"/>
        <n v="75.800000001909211"/>
        <n v="58.850000000093132"/>
        <n v="31.600000000325963"/>
        <n v="39.766666658688337"/>
        <n v="45.06666666129604"/>
        <n v="56.533333336701617"/>
        <n v="56.966666666558012"/>
        <n v="66.816666664090008"/>
        <n v="34.300000002840534"/>
        <n v="71.966666663065553"/>
        <n v="32.000000010011718"/>
        <n v="40.433333334513009"/>
        <n v="47.799999994458631"/>
        <n v="54.666666663251817"/>
        <n v="39.31666666874662"/>
        <n v="40.599999998230487"/>
        <n v="57.533333329483867"/>
        <n v="76.116666669258848"/>
        <n v="72.649999998975545"/>
        <n v="50.250000001396984"/>
        <n v="49.816666671540588"/>
        <n v="44.250000002793968"/>
        <n v="58.200000005308539"/>
        <n v="78.833333331858739"/>
        <n v="42.566666663624346"/>
        <n v="31.483333337819204"/>
        <n v="63.70000000228174"/>
        <n v="27.816666662693024"/>
        <n v="77.566666672937572"/>
        <n v="41.049999998649582"/>
        <n v="38.066666659433395"/>
        <n v="47.033333326689899"/>
        <n v="32.483333341078833"/>
        <n v="79.000000006053597"/>
        <n v="63.816666664788499"/>
        <n v="36.616666666232049"/>
        <n v="68.683333327062428"/>
        <n v="78.350000000791624"/>
        <n v="63.516666657524183"/>
        <n v="44.433333337074146"/>
        <n v="39.34999999939464"/>
        <n v="62.76666667079553"/>
        <n v="35.050000000046566"/>
        <n v="47.900000007357448"/>
        <n v="37.783333333209157"/>
        <n v="62.033333333674818"/>
        <n v="71.583333334419876"/>
        <n v="58.583333333954215"/>
        <n v="57.24999999278225"/>
        <n v="49.533333334838971"/>
        <n v="51.983333331299946"/>
        <n v="33.533333335071802"/>
        <n v="47.733333333162591"/>
        <n v="52.950000003911555"/>
        <n v="39.899999991757795"/>
        <n v="39.43333333125338"/>
        <n v="60.050000008195639"/>
        <n v="42.233333336189389"/>
        <n v="45.366666668560356"/>
        <n v="62.499999994179234"/>
        <n v="42.466666661202908"/>
        <n v="36.850000001722947"/>
        <n v="37.100000007776543"/>
        <n v="40.533333336934447"/>
        <n v="45.666666665347293"/>
        <n v="30.083333335351199"/>
        <n v="31.85000000637956"/>
        <n v="68.749999998835847"/>
        <n v="77.483333330601454"/>
        <n v="29.683333325665444"/>
        <n v="39.249999996973202"/>
        <n v="60.133333329576999"/>
        <n v="66.083333337446675"/>
        <n v="60.333333323942497"/>
        <n v="74.09999999217689"/>
        <n v="32.81666666851379"/>
        <n v="37.199999999720603"/>
        <n v="40.383333333302289"/>
        <n v="33.400000002002344"/>
        <n v="24.850000004516914"/>
        <n v="60.200000001350418"/>
        <n v="64.466666670050472"/>
        <n v="38.750000005820766"/>
        <n v="30.249999999068677"/>
        <n v="55.183333324966952"/>
        <n v="38.616666662273929"/>
        <n v="80.500000000465661"/>
        <n v="43.783333331812173"/>
        <n v="38.35000000661239"/>
        <n v="62.633333337726071"/>
        <n v="49.66666666790843"/>
        <n v="24.400000004097819"/>
        <n v="77.733333336655051"/>
        <n v="49.850000002188608"/>
        <n v="77.550000002374873"/>
        <n v="63.466666666790843"/>
        <n v="46.533333335537463"/>
        <n v="42.733333337819204"/>
        <n v="26.550000003771856"/>
        <n v="33.866666672984138"/>
        <n v="66.066666666883975"/>
        <n v="60.81666667596437"/>
        <n v="69.049999995622784"/>
        <n v="64.883333339821547"/>
        <n v="37.749999992083758"/>
        <n v="65.683333338238299"/>
        <n v="45.116666662506759"/>
        <n v="51.083333330461755"/>
        <n v="52.850000001490116"/>
        <n v="68.43333333148621"/>
        <n v="44.266666662879288"/>
        <n v="49.500000004190952"/>
        <n v="77.083333331393078"/>
        <s v=""/>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442275694448" createdVersion="8" refreshedVersion="8" minRefreshableVersion="3" recordCount="6745" xr:uid="{283A5563-1ECC-4AC1-B004-FA87EB0CBE54}">
  <cacheSource type="worksheet">
    <worksheetSource name="Table2"/>
  </cacheSource>
  <cacheFields count="17">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 v="NA"/>
      </sharedItems>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58"/>
    </cacheField>
    <cacheField name="Drop timestamp" numFmtId="0">
      <sharedItems containsDate="1" containsMixedTypes="1" minDate="2016-07-11T00:51:00" maxDate="2016-07-16T01:09:24"/>
    </cacheField>
    <cacheField name="Request_Date" numFmtId="14">
      <sharedItems containsSemiMixedTypes="0" containsNonDate="0" containsDate="1" containsString="0" minDate="2016-07-11T00:00:00" maxDate="2016-07-16T00:00:00"/>
    </cacheField>
    <cacheField name="Request_Time" numFmtId="164">
      <sharedItems containsSemiMixedTypes="0" containsNonDate="0" containsDate="1" containsString="0" minDate="1899-12-30T00:00:00" maxDate="1899-12-30T23:59:58"/>
    </cacheField>
    <cacheField name="Request_Hour" numFmtId="0">
      <sharedItems containsSemiMixedTypes="0" containsString="0" containsNumber="1" containsInteger="1" minValue="0" maxValue="23"/>
    </cacheField>
    <cacheField name="Time_Slot" numFmtId="0">
      <sharedItems count="5">
        <s v="Day"/>
        <s v="Evening"/>
        <s v="Morning"/>
        <s v="Night"/>
        <s v="Early Morning"/>
      </sharedItems>
    </cacheField>
    <cacheField name="WeekDay" numFmtId="0">
      <sharedItems count="7">
        <s v="Tuesday"/>
        <s v="Friday"/>
        <s v="Sunday"/>
        <s v="Thursday"/>
        <s v="Wednesday"/>
        <s v="Saturday"/>
        <s v="Monday"/>
      </sharedItems>
    </cacheField>
    <cacheField name="Ride_Outcome" numFmtId="0">
      <sharedItems/>
    </cacheField>
    <cacheField name="Success_Flag" numFmtId="0">
      <sharedItems containsSemiMixedTypes="0" containsString="0" containsNumber="1" containsInteger="1" minValue="0" maxValue="1"/>
    </cacheField>
    <cacheField name="Failure_Flag" numFmtId="0">
      <sharedItems containsSemiMixedTypes="0" containsString="0" containsNumber="1" containsInteger="1" minValue="0" maxValue="1"/>
    </cacheField>
    <cacheField name="Demand" numFmtId="0">
      <sharedItems containsSemiMixedTypes="0" containsString="0" containsNumber="1" containsInteger="1" minValue="1" maxValue="1"/>
    </cacheField>
    <cacheField name="Route" numFmtId="0">
      <sharedItems count="2">
        <s v="Airport Route"/>
        <s v="City Route"/>
      </sharedItems>
    </cacheField>
    <cacheField name="Time_Duration_Minutes" numFmtId="0">
      <sharedItems containsMixedTypes="1" containsNumber="1" minValue="20.783333330182359" maxValue="82.9999999981373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6">
  <r>
    <n v="619"/>
    <x v="0"/>
    <n v="1"/>
    <x v="0"/>
    <d v="2016-07-11T11:51:00"/>
    <d v="2016-07-11T13:00:00"/>
    <d v="2016-07-11T00:00:00"/>
    <d v="1899-12-30T11:51:00"/>
    <n v="11"/>
    <x v="0"/>
    <x v="0"/>
    <s v="Successful"/>
    <n v="1"/>
    <n v="0"/>
    <n v="1"/>
    <s v="Airport Route"/>
    <x v="0"/>
  </r>
  <r>
    <n v="867"/>
    <x v="0"/>
    <n v="1"/>
    <x v="0"/>
    <d v="2016-07-11T17:57:00"/>
    <d v="2016-07-11T18:47:00"/>
    <d v="2016-07-11T00:00:00"/>
    <d v="1899-12-30T17:57:00"/>
    <n v="17"/>
    <x v="1"/>
    <x v="1"/>
    <s v="Successful"/>
    <n v="1"/>
    <n v="0"/>
    <n v="1"/>
    <s v="Airport Route"/>
    <x v="1"/>
  </r>
  <r>
    <n v="1807"/>
    <x v="1"/>
    <n v="1"/>
    <x v="0"/>
    <d v="2016-07-12T09:17:00"/>
    <d v="2016-07-12T09:58:00"/>
    <d v="2016-07-12T00:00:00"/>
    <d v="1899-12-30T09:17:00"/>
    <n v="9"/>
    <x v="2"/>
    <x v="2"/>
    <s v="Successful"/>
    <n v="1"/>
    <n v="0"/>
    <n v="1"/>
    <s v="City Route"/>
    <x v="2"/>
  </r>
  <r>
    <n v="2532"/>
    <x v="0"/>
    <n v="1"/>
    <x v="0"/>
    <d v="2016-07-12T21:08:00"/>
    <d v="2016-07-12T22:03:00"/>
    <d v="2016-07-12T00:00:00"/>
    <d v="1899-12-30T21:08:00"/>
    <n v="21"/>
    <x v="3"/>
    <x v="3"/>
    <s v="Successful"/>
    <n v="1"/>
    <n v="0"/>
    <n v="1"/>
    <s v="Airport Route"/>
    <x v="3"/>
  </r>
  <r>
    <n v="3112"/>
    <x v="1"/>
    <n v="1"/>
    <x v="0"/>
    <d v="2016-07-13T08:33:16"/>
    <d v="2016-07-13T09:25:47"/>
    <d v="2016-07-13T00:00:00"/>
    <d v="1899-12-30T08:33:16"/>
    <n v="8"/>
    <x v="2"/>
    <x v="4"/>
    <s v="Successful"/>
    <n v="1"/>
    <n v="0"/>
    <n v="1"/>
    <s v="City Route"/>
    <x v="4"/>
  </r>
  <r>
    <n v="3879"/>
    <x v="0"/>
    <n v="1"/>
    <x v="0"/>
    <d v="2016-07-13T21:57:28"/>
    <d v="2016-07-13T22:28:59"/>
    <d v="2016-07-13T00:00:00"/>
    <d v="1899-12-30T21:57:28"/>
    <n v="21"/>
    <x v="3"/>
    <x v="2"/>
    <s v="Successful"/>
    <n v="1"/>
    <n v="0"/>
    <n v="1"/>
    <s v="Airport Route"/>
    <x v="5"/>
  </r>
  <r>
    <n v="4270"/>
    <x v="0"/>
    <n v="1"/>
    <x v="0"/>
    <d v="2016-07-14T06:15:32"/>
    <d v="2016-07-14T07:13:15"/>
    <d v="2016-07-14T00:00:00"/>
    <d v="1899-12-30T06:15:32"/>
    <n v="6"/>
    <x v="2"/>
    <x v="5"/>
    <s v="Successful"/>
    <n v="1"/>
    <n v="0"/>
    <n v="1"/>
    <s v="Airport Route"/>
    <x v="6"/>
  </r>
  <r>
    <n v="5510"/>
    <x v="0"/>
    <n v="1"/>
    <x v="0"/>
    <d v="2016-07-15T05:11:52"/>
    <d v="2016-07-15T06:07:52"/>
    <d v="2016-07-15T00:00:00"/>
    <d v="1899-12-30T05:11:52"/>
    <n v="5"/>
    <x v="2"/>
    <x v="2"/>
    <s v="Successful"/>
    <n v="1"/>
    <n v="0"/>
    <n v="1"/>
    <s v="Airport Route"/>
    <x v="7"/>
  </r>
  <r>
    <n v="6248"/>
    <x v="1"/>
    <n v="1"/>
    <x v="0"/>
    <d v="2016-07-15T17:57:27"/>
    <d v="2016-07-15T18:50:51"/>
    <d v="2016-07-15T00:00:00"/>
    <d v="1899-12-30T17:57:27"/>
    <n v="17"/>
    <x v="1"/>
    <x v="4"/>
    <s v="Successful"/>
    <n v="1"/>
    <n v="0"/>
    <n v="1"/>
    <s v="City Route"/>
    <x v="8"/>
  </r>
  <r>
    <n v="267"/>
    <x v="1"/>
    <n v="2"/>
    <x v="0"/>
    <d v="2016-07-11T06:46:00"/>
    <d v="2016-07-11T07:25:00"/>
    <d v="2016-07-11T00:00:00"/>
    <d v="1899-12-30T06:46:00"/>
    <n v="6"/>
    <x v="2"/>
    <x v="2"/>
    <s v="Successful"/>
    <n v="1"/>
    <n v="0"/>
    <n v="1"/>
    <s v="City Route"/>
    <x v="9"/>
  </r>
  <r>
    <n v="1467"/>
    <x v="0"/>
    <n v="2"/>
    <x v="0"/>
    <d v="2016-07-12T05:08:00"/>
    <d v="2016-07-12T06:02:00"/>
    <d v="2016-07-12T00:00:00"/>
    <d v="1899-12-30T05:08:00"/>
    <n v="5"/>
    <x v="2"/>
    <x v="4"/>
    <s v="Successful"/>
    <n v="1"/>
    <n v="0"/>
    <n v="1"/>
    <s v="Airport Route"/>
    <x v="10"/>
  </r>
  <r>
    <n v="1983"/>
    <x v="1"/>
    <n v="2"/>
    <x v="0"/>
    <d v="2016-07-12T12:30:00"/>
    <d v="2016-07-12T12:57:00"/>
    <d v="2016-07-12T00:00:00"/>
    <d v="1899-12-30T12:30:00"/>
    <n v="12"/>
    <x v="0"/>
    <x v="6"/>
    <s v="Successful"/>
    <n v="1"/>
    <n v="0"/>
    <n v="1"/>
    <s v="City Route"/>
    <x v="11"/>
  </r>
  <r>
    <n v="2784"/>
    <x v="0"/>
    <n v="2"/>
    <x v="0"/>
    <d v="2016-07-13T04:49:20"/>
    <d v="2016-07-13T05:23:03"/>
    <d v="2016-07-13T00:00:00"/>
    <d v="1899-12-30T04:49:20"/>
    <n v="4"/>
    <x v="4"/>
    <x v="3"/>
    <s v="Successful"/>
    <n v="1"/>
    <n v="0"/>
    <n v="1"/>
    <s v="Airport Route"/>
    <x v="12"/>
  </r>
  <r>
    <n v="3075"/>
    <x v="1"/>
    <n v="2"/>
    <x v="0"/>
    <d v="2016-07-13T08:02:53"/>
    <d v="2016-07-13T09:16:19"/>
    <d v="2016-07-13T00:00:00"/>
    <d v="1899-12-30T08:02:53"/>
    <n v="8"/>
    <x v="2"/>
    <x v="6"/>
    <s v="Successful"/>
    <n v="1"/>
    <n v="0"/>
    <n v="1"/>
    <s v="City Route"/>
    <x v="13"/>
  </r>
  <r>
    <n v="3379"/>
    <x v="1"/>
    <n v="2"/>
    <x v="0"/>
    <d v="2016-07-13T14:23:02"/>
    <d v="2016-07-13T15:35:18"/>
    <d v="2016-07-13T00:00:00"/>
    <d v="1899-12-30T14:23:02"/>
    <n v="14"/>
    <x v="0"/>
    <x v="3"/>
    <s v="Successful"/>
    <n v="1"/>
    <n v="0"/>
    <n v="1"/>
    <s v="City Route"/>
    <x v="14"/>
  </r>
  <r>
    <n v="3482"/>
    <x v="0"/>
    <n v="2"/>
    <x v="0"/>
    <d v="2016-07-13T17:23:18"/>
    <d v="2016-07-13T18:20:51"/>
    <d v="2016-07-13T00:00:00"/>
    <d v="1899-12-30T17:23:18"/>
    <n v="17"/>
    <x v="1"/>
    <x v="0"/>
    <s v="Successful"/>
    <n v="1"/>
    <n v="0"/>
    <n v="1"/>
    <s v="Airport Route"/>
    <x v="15"/>
  </r>
  <r>
    <n v="4652"/>
    <x v="1"/>
    <n v="2"/>
    <x v="0"/>
    <d v="2016-07-14T12:01:02"/>
    <d v="2016-07-14T12:36:46"/>
    <d v="2016-07-14T00:00:00"/>
    <d v="1899-12-30T12:01:02"/>
    <n v="12"/>
    <x v="0"/>
    <x v="4"/>
    <s v="Successful"/>
    <n v="1"/>
    <n v="0"/>
    <n v="1"/>
    <s v="City Route"/>
    <x v="16"/>
  </r>
  <r>
    <n v="5335"/>
    <x v="0"/>
    <n v="2"/>
    <x v="0"/>
    <d v="2016-07-14T22:24:13"/>
    <d v="2016-07-14T23:18:52"/>
    <d v="2016-07-14T00:00:00"/>
    <d v="1899-12-30T22:24:13"/>
    <n v="22"/>
    <x v="3"/>
    <x v="2"/>
    <s v="Successful"/>
    <n v="1"/>
    <n v="0"/>
    <n v="1"/>
    <s v="Airport Route"/>
    <x v="17"/>
  </r>
  <r>
    <n v="535"/>
    <x v="0"/>
    <n v="3"/>
    <x v="0"/>
    <d v="2016-07-11T10:00:00"/>
    <d v="2016-07-11T10:31:00"/>
    <d v="2016-07-11T00:00:00"/>
    <d v="1899-12-30T10:00:00"/>
    <n v="10"/>
    <x v="0"/>
    <x v="0"/>
    <s v="Successful"/>
    <n v="1"/>
    <n v="0"/>
    <n v="1"/>
    <s v="Airport Route"/>
    <x v="18"/>
  </r>
  <r>
    <n v="960"/>
    <x v="0"/>
    <n v="3"/>
    <x v="0"/>
    <d v="2016-07-11T18:45:00"/>
    <d v="2016-07-11T19:23:00"/>
    <d v="2016-07-11T00:00:00"/>
    <d v="1899-12-30T18:45:00"/>
    <n v="18"/>
    <x v="1"/>
    <x v="2"/>
    <s v="Successful"/>
    <n v="1"/>
    <n v="0"/>
    <n v="1"/>
    <s v="Airport Route"/>
    <x v="19"/>
  </r>
  <r>
    <n v="1934"/>
    <x v="0"/>
    <n v="3"/>
    <x v="0"/>
    <d v="2016-07-12T11:17:00"/>
    <d v="2016-07-12T12:23:00"/>
    <d v="2016-07-12T00:00:00"/>
    <d v="1899-12-30T11:17:00"/>
    <n v="11"/>
    <x v="0"/>
    <x v="6"/>
    <s v="Successful"/>
    <n v="1"/>
    <n v="0"/>
    <n v="1"/>
    <s v="Airport Route"/>
    <x v="20"/>
  </r>
  <r>
    <n v="2083"/>
    <x v="0"/>
    <n v="3"/>
    <x v="0"/>
    <d v="2016-07-12T15:46:00"/>
    <d v="2016-07-12T16:40:00"/>
    <d v="2016-07-12T00:00:00"/>
    <d v="1899-12-30T15:46:00"/>
    <n v="15"/>
    <x v="0"/>
    <x v="4"/>
    <s v="Successful"/>
    <n v="1"/>
    <n v="0"/>
    <n v="1"/>
    <s v="Airport Route"/>
    <x v="10"/>
  </r>
  <r>
    <n v="2211"/>
    <x v="0"/>
    <n v="3"/>
    <x v="0"/>
    <d v="2016-07-12T18:00:00"/>
    <d v="2016-07-12T18:28:00"/>
    <d v="2016-07-12T00:00:00"/>
    <d v="1899-12-30T18:00:00"/>
    <n v="18"/>
    <x v="1"/>
    <x v="1"/>
    <s v="Successful"/>
    <n v="1"/>
    <n v="0"/>
    <n v="1"/>
    <s v="Airport Route"/>
    <x v="21"/>
  </r>
  <r>
    <n v="3096"/>
    <x v="0"/>
    <n v="3"/>
    <x v="0"/>
    <d v="2016-07-13T08:17:29"/>
    <d v="2016-07-13T09:22:37"/>
    <d v="2016-07-13T00:00:00"/>
    <d v="1899-12-30T08:17:29"/>
    <n v="8"/>
    <x v="2"/>
    <x v="6"/>
    <s v="Successful"/>
    <n v="1"/>
    <n v="0"/>
    <n v="1"/>
    <s v="Airport Route"/>
    <x v="22"/>
  </r>
  <r>
    <n v="3881"/>
    <x v="0"/>
    <n v="3"/>
    <x v="0"/>
    <d v="2016-07-13T21:54:18"/>
    <d v="2016-07-13T22:51:23"/>
    <d v="2016-07-13T00:00:00"/>
    <d v="1899-12-30T21:54:18"/>
    <n v="21"/>
    <x v="3"/>
    <x v="0"/>
    <s v="Successful"/>
    <n v="1"/>
    <n v="0"/>
    <n v="1"/>
    <s v="Airport Route"/>
    <x v="23"/>
  </r>
  <r>
    <n v="5254"/>
    <x v="1"/>
    <n v="3"/>
    <x v="0"/>
    <d v="2016-07-14T21:23:03"/>
    <d v="2016-07-14T22:25:19"/>
    <d v="2016-07-14T00:00:00"/>
    <d v="1899-12-30T21:23:03"/>
    <n v="21"/>
    <x v="3"/>
    <x v="4"/>
    <s v="Successful"/>
    <n v="1"/>
    <n v="0"/>
    <n v="1"/>
    <s v="City Route"/>
    <x v="24"/>
  </r>
  <r>
    <n v="5434"/>
    <x v="1"/>
    <n v="3"/>
    <x v="0"/>
    <d v="2016-07-15T02:41:38"/>
    <d v="2016-07-15T03:24:43"/>
    <d v="2016-07-15T00:00:00"/>
    <d v="1899-12-30T02:41:38"/>
    <n v="2"/>
    <x v="4"/>
    <x v="6"/>
    <s v="Successful"/>
    <n v="1"/>
    <n v="0"/>
    <n v="1"/>
    <s v="City Route"/>
    <x v="25"/>
  </r>
  <r>
    <n v="5916"/>
    <x v="1"/>
    <n v="3"/>
    <x v="0"/>
    <d v="2016-07-15T10:00:43"/>
    <d v="2016-07-15T10:53:06"/>
    <d v="2016-07-15T00:00:00"/>
    <d v="1899-12-30T10:00:43"/>
    <n v="10"/>
    <x v="0"/>
    <x v="2"/>
    <s v="Successful"/>
    <n v="1"/>
    <n v="0"/>
    <n v="1"/>
    <s v="City Route"/>
    <x v="26"/>
  </r>
  <r>
    <n v="669"/>
    <x v="1"/>
    <n v="4"/>
    <x v="0"/>
    <d v="2016-07-11T13:08:00"/>
    <d v="2016-07-11T13:49:00"/>
    <d v="2016-07-11T00:00:00"/>
    <d v="1899-12-30T13:08:00"/>
    <n v="13"/>
    <x v="0"/>
    <x v="4"/>
    <s v="Successful"/>
    <n v="1"/>
    <n v="0"/>
    <n v="1"/>
    <s v="City Route"/>
    <x v="2"/>
  </r>
  <r>
    <n v="1567"/>
    <x v="0"/>
    <n v="4"/>
    <x v="0"/>
    <d v="2016-07-12T06:21:00"/>
    <d v="2016-07-12T07:10:00"/>
    <d v="2016-07-12T00:00:00"/>
    <d v="1899-12-30T06:21:00"/>
    <n v="6"/>
    <x v="2"/>
    <x v="1"/>
    <s v="Successful"/>
    <n v="1"/>
    <n v="0"/>
    <n v="1"/>
    <s v="Airport Route"/>
    <x v="27"/>
  </r>
  <r>
    <n v="1826"/>
    <x v="1"/>
    <n v="4"/>
    <x v="0"/>
    <d v="2016-07-12T09:27:00"/>
    <d v="2016-07-12T10:27:00"/>
    <d v="2016-07-12T00:00:00"/>
    <d v="1899-12-30T09:27:00"/>
    <n v="9"/>
    <x v="2"/>
    <x v="1"/>
    <s v="Successful"/>
    <n v="1"/>
    <n v="0"/>
    <n v="1"/>
    <s v="City Route"/>
    <x v="28"/>
  </r>
  <r>
    <n v="2102"/>
    <x v="1"/>
    <n v="4"/>
    <x v="0"/>
    <d v="2016-07-12T16:09:00"/>
    <d v="2016-07-12T17:01:00"/>
    <d v="2016-07-12T00:00:00"/>
    <d v="1899-12-30T16:09:00"/>
    <n v="16"/>
    <x v="0"/>
    <x v="6"/>
    <s v="Successful"/>
    <n v="1"/>
    <n v="0"/>
    <n v="1"/>
    <s v="City Route"/>
    <x v="29"/>
  </r>
  <r>
    <n v="2847"/>
    <x v="0"/>
    <n v="4"/>
    <x v="0"/>
    <d v="2016-07-13T05:34:20"/>
    <d v="2016-07-13T06:09:59"/>
    <d v="2016-07-13T00:00:00"/>
    <d v="1899-12-30T05:34:20"/>
    <n v="5"/>
    <x v="2"/>
    <x v="3"/>
    <s v="Successful"/>
    <n v="1"/>
    <n v="0"/>
    <n v="1"/>
    <s v="Airport Route"/>
    <x v="30"/>
  </r>
  <r>
    <n v="3722"/>
    <x v="0"/>
    <n v="4"/>
    <x v="0"/>
    <d v="2016-07-13T19:57:59"/>
    <d v="2016-07-13T20:32:04"/>
    <d v="2016-07-13T00:00:00"/>
    <d v="1899-12-30T19:57:59"/>
    <n v="19"/>
    <x v="1"/>
    <x v="3"/>
    <s v="Successful"/>
    <n v="1"/>
    <n v="0"/>
    <n v="1"/>
    <s v="Airport Route"/>
    <x v="31"/>
  </r>
  <r>
    <n v="4075"/>
    <x v="1"/>
    <n v="4"/>
    <x v="0"/>
    <d v="2016-07-14T02:17:35"/>
    <d v="2016-07-14T03:21:38"/>
    <d v="2016-07-14T00:00:00"/>
    <d v="1899-12-30T02:17:35"/>
    <n v="2"/>
    <x v="4"/>
    <x v="2"/>
    <s v="Successful"/>
    <n v="1"/>
    <n v="0"/>
    <n v="1"/>
    <s v="City Route"/>
    <x v="32"/>
  </r>
  <r>
    <n v="4686"/>
    <x v="1"/>
    <n v="4"/>
    <x v="0"/>
    <d v="2016-07-14T13:01:10"/>
    <d v="2016-07-14T13:45:28"/>
    <d v="2016-07-14T00:00:00"/>
    <d v="1899-12-30T13:01:10"/>
    <n v="13"/>
    <x v="0"/>
    <x v="0"/>
    <s v="Successful"/>
    <n v="1"/>
    <n v="0"/>
    <n v="1"/>
    <s v="City Route"/>
    <x v="33"/>
  </r>
  <r>
    <n v="5771"/>
    <x v="0"/>
    <n v="4"/>
    <x v="0"/>
    <d v="2016-07-15T08:30:06"/>
    <d v="2016-07-15T09:37:20"/>
    <d v="2016-07-15T00:00:00"/>
    <d v="1899-12-30T08:30:06"/>
    <n v="8"/>
    <x v="2"/>
    <x v="0"/>
    <s v="Successful"/>
    <n v="1"/>
    <n v="0"/>
    <n v="1"/>
    <s v="Airport Route"/>
    <x v="34"/>
  </r>
  <r>
    <n v="6106"/>
    <x v="0"/>
    <n v="4"/>
    <x v="0"/>
    <d v="2016-07-15T15:01:20"/>
    <d v="2016-07-15T15:47:31"/>
    <d v="2016-07-15T00:00:00"/>
    <d v="1899-12-30T15:01:20"/>
    <n v="15"/>
    <x v="0"/>
    <x v="6"/>
    <s v="Successful"/>
    <n v="1"/>
    <n v="0"/>
    <n v="1"/>
    <s v="Airport Route"/>
    <x v="35"/>
  </r>
  <r>
    <n v="312"/>
    <x v="1"/>
    <n v="5"/>
    <x v="0"/>
    <d v="2016-07-11T07:27:00"/>
    <d v="2016-07-11T08:31:00"/>
    <d v="2016-07-11T00:00:00"/>
    <d v="1899-12-30T07:27:00"/>
    <n v="7"/>
    <x v="2"/>
    <x v="4"/>
    <s v="Successful"/>
    <n v="1"/>
    <n v="0"/>
    <n v="1"/>
    <s v="City Route"/>
    <x v="36"/>
  </r>
  <r>
    <n v="577"/>
    <x v="0"/>
    <n v="5"/>
    <x v="0"/>
    <d v="2016-07-11T11:03:00"/>
    <d v="2016-07-11T12:01:00"/>
    <d v="2016-07-11T00:00:00"/>
    <d v="1899-12-30T11:03:00"/>
    <n v="11"/>
    <x v="0"/>
    <x v="0"/>
    <s v="Successful"/>
    <n v="1"/>
    <n v="0"/>
    <n v="1"/>
    <s v="Airport Route"/>
    <x v="37"/>
  </r>
  <r>
    <n v="1179"/>
    <x v="1"/>
    <n v="5"/>
    <x v="0"/>
    <d v="2016-07-11T20:58:00"/>
    <d v="2016-07-11T21:45:00"/>
    <d v="2016-07-11T00:00:00"/>
    <d v="1899-12-30T20:58:00"/>
    <n v="20"/>
    <x v="1"/>
    <x v="0"/>
    <s v="Successful"/>
    <n v="1"/>
    <n v="0"/>
    <n v="1"/>
    <s v="City Route"/>
    <x v="38"/>
  </r>
  <r>
    <n v="1756"/>
    <x v="0"/>
    <n v="5"/>
    <x v="0"/>
    <d v="2016-07-12T08:40:00"/>
    <d v="2016-07-12T09:23:00"/>
    <d v="2016-07-12T00:00:00"/>
    <d v="1899-12-30T08:40:00"/>
    <n v="8"/>
    <x v="2"/>
    <x v="1"/>
    <s v="Successful"/>
    <n v="1"/>
    <n v="0"/>
    <n v="1"/>
    <s v="Airport Route"/>
    <x v="39"/>
  </r>
  <r>
    <n v="2052"/>
    <x v="1"/>
    <n v="5"/>
    <x v="0"/>
    <d v="2016-07-12T14:48:00"/>
    <d v="2016-07-12T15:50:00"/>
    <d v="2016-07-12T00:00:00"/>
    <d v="1899-12-30T14:48:00"/>
    <n v="14"/>
    <x v="0"/>
    <x v="2"/>
    <s v="Successful"/>
    <n v="1"/>
    <n v="0"/>
    <n v="1"/>
    <s v="City Route"/>
    <x v="40"/>
  </r>
  <r>
    <n v="2559"/>
    <x v="1"/>
    <n v="5"/>
    <x v="0"/>
    <d v="2016-07-12T21:32:00"/>
    <d v="2016-07-12T22:29:00"/>
    <d v="2016-07-12T00:00:00"/>
    <d v="1899-12-30T21:32:00"/>
    <n v="21"/>
    <x v="3"/>
    <x v="4"/>
    <s v="Successful"/>
    <n v="1"/>
    <n v="0"/>
    <n v="1"/>
    <s v="City Route"/>
    <x v="41"/>
  </r>
  <r>
    <n v="3014"/>
    <x v="1"/>
    <n v="5"/>
    <x v="0"/>
    <d v="2016-07-13T07:28:14"/>
    <d v="2016-07-13T08:29:47"/>
    <d v="2016-07-13T00:00:00"/>
    <d v="1899-12-30T07:28:14"/>
    <n v="7"/>
    <x v="2"/>
    <x v="4"/>
    <s v="Successful"/>
    <n v="1"/>
    <n v="0"/>
    <n v="1"/>
    <s v="City Route"/>
    <x v="42"/>
  </r>
  <r>
    <n v="3317"/>
    <x v="1"/>
    <n v="5"/>
    <x v="0"/>
    <d v="2016-07-13T12:14:27"/>
    <d v="2016-07-13T12:46:38"/>
    <d v="2016-07-13T00:00:00"/>
    <d v="1899-12-30T12:14:27"/>
    <n v="12"/>
    <x v="0"/>
    <x v="1"/>
    <s v="Successful"/>
    <n v="1"/>
    <n v="0"/>
    <n v="1"/>
    <s v="City Route"/>
    <x v="43"/>
  </r>
  <r>
    <n v="4297"/>
    <x v="1"/>
    <n v="5"/>
    <x v="0"/>
    <d v="2016-07-14T06:43:01"/>
    <d v="2016-07-14T07:49:38"/>
    <d v="2016-07-14T00:00:00"/>
    <d v="1899-12-30T06:43:01"/>
    <n v="6"/>
    <x v="2"/>
    <x v="1"/>
    <s v="Successful"/>
    <n v="1"/>
    <n v="0"/>
    <n v="1"/>
    <s v="City Route"/>
    <x v="44"/>
  </r>
  <r>
    <n v="5857"/>
    <x v="0"/>
    <n v="5"/>
    <x v="0"/>
    <d v="2016-07-15T09:08:50"/>
    <d v="2016-07-15T10:07:07"/>
    <d v="2016-07-15T00:00:00"/>
    <d v="1899-12-30T09:08:50"/>
    <n v="9"/>
    <x v="2"/>
    <x v="3"/>
    <s v="Successful"/>
    <n v="1"/>
    <n v="0"/>
    <n v="1"/>
    <s v="Airport Route"/>
    <x v="45"/>
  </r>
  <r>
    <n v="6690"/>
    <x v="0"/>
    <n v="5"/>
    <x v="0"/>
    <d v="2016-07-15T22:41:41"/>
    <d v="2016-07-15T23:51:00"/>
    <d v="2016-07-15T00:00:00"/>
    <d v="1899-12-30T22:41:41"/>
    <n v="22"/>
    <x v="3"/>
    <x v="3"/>
    <s v="Successful"/>
    <n v="1"/>
    <n v="0"/>
    <n v="1"/>
    <s v="Airport Route"/>
    <x v="46"/>
  </r>
  <r>
    <n v="1517"/>
    <x v="0"/>
    <n v="6"/>
    <x v="0"/>
    <d v="2016-07-12T05:45:00"/>
    <d v="2016-07-12T06:28:00"/>
    <d v="2016-07-12T00:00:00"/>
    <d v="1899-12-30T05:45:00"/>
    <n v="5"/>
    <x v="2"/>
    <x v="3"/>
    <s v="Successful"/>
    <n v="1"/>
    <n v="0"/>
    <n v="1"/>
    <s v="Airport Route"/>
    <x v="47"/>
  </r>
  <r>
    <n v="1999"/>
    <x v="0"/>
    <n v="6"/>
    <x v="0"/>
    <d v="2016-07-12T13:02:00"/>
    <d v="2016-07-12T13:51:00"/>
    <d v="2016-07-12T00:00:00"/>
    <d v="1899-12-30T13:02:00"/>
    <n v="13"/>
    <x v="0"/>
    <x v="4"/>
    <s v="Successful"/>
    <n v="1"/>
    <n v="0"/>
    <n v="1"/>
    <s v="Airport Route"/>
    <x v="48"/>
  </r>
  <r>
    <n v="2960"/>
    <x v="0"/>
    <n v="6"/>
    <x v="0"/>
    <d v="2016-07-13T06:50:33"/>
    <d v="2016-07-13T07:40:35"/>
    <d v="2016-07-13T00:00:00"/>
    <d v="1899-12-30T06:50:33"/>
    <n v="6"/>
    <x v="2"/>
    <x v="1"/>
    <s v="Successful"/>
    <n v="1"/>
    <n v="0"/>
    <n v="1"/>
    <s v="Airport Route"/>
    <x v="49"/>
  </r>
  <r>
    <n v="3882"/>
    <x v="1"/>
    <n v="6"/>
    <x v="0"/>
    <d v="2016-07-13T21:53:03"/>
    <d v="2016-07-13T22:45:24"/>
    <d v="2016-07-13T00:00:00"/>
    <d v="1899-12-30T21:53:03"/>
    <n v="21"/>
    <x v="3"/>
    <x v="4"/>
    <s v="Successful"/>
    <n v="1"/>
    <n v="0"/>
    <n v="1"/>
    <s v="City Route"/>
    <x v="50"/>
  </r>
  <r>
    <n v="4081"/>
    <x v="0"/>
    <n v="6"/>
    <x v="0"/>
    <d v="2016-07-14T02:37:14"/>
    <d v="2016-07-14T03:30:27"/>
    <d v="2016-07-14T00:00:00"/>
    <d v="1899-12-30T02:37:14"/>
    <n v="2"/>
    <x v="4"/>
    <x v="5"/>
    <s v="Successful"/>
    <n v="1"/>
    <n v="0"/>
    <n v="1"/>
    <s v="Airport Route"/>
    <x v="51"/>
  </r>
  <r>
    <n v="4740"/>
    <x v="1"/>
    <n v="6"/>
    <x v="0"/>
    <d v="2016-07-14T14:50:07"/>
    <d v="2016-07-14T15:38:14"/>
    <d v="2016-07-14T00:00:00"/>
    <d v="1899-12-30T14:50:07"/>
    <n v="14"/>
    <x v="0"/>
    <x v="2"/>
    <s v="Successful"/>
    <n v="1"/>
    <n v="0"/>
    <n v="1"/>
    <s v="City Route"/>
    <x v="52"/>
  </r>
  <r>
    <n v="5270"/>
    <x v="1"/>
    <n v="6"/>
    <x v="0"/>
    <d v="2016-07-14T21:33:55"/>
    <d v="2016-07-14T22:25:43"/>
    <d v="2016-07-14T00:00:00"/>
    <d v="1899-12-30T21:33:55"/>
    <n v="21"/>
    <x v="3"/>
    <x v="1"/>
    <s v="Successful"/>
    <n v="1"/>
    <n v="0"/>
    <n v="1"/>
    <s v="City Route"/>
    <x v="53"/>
  </r>
  <r>
    <n v="6758"/>
    <x v="0"/>
    <n v="6"/>
    <x v="0"/>
    <d v="2016-07-15T00:03:39"/>
    <d v="2016-07-15T01:07:39"/>
    <d v="2016-07-15T00:00:00"/>
    <d v="1899-12-30T00:03:39"/>
    <n v="0"/>
    <x v="4"/>
    <x v="0"/>
    <s v="Successful"/>
    <n v="1"/>
    <n v="0"/>
    <n v="1"/>
    <s v="Airport Route"/>
    <x v="36"/>
  </r>
  <r>
    <n v="5741"/>
    <x v="1"/>
    <n v="6"/>
    <x v="0"/>
    <d v="2016-07-15T07:52:51"/>
    <d v="2016-07-15T08:38:55"/>
    <d v="2016-07-15T00:00:00"/>
    <d v="1899-12-30T07:52:51"/>
    <n v="7"/>
    <x v="2"/>
    <x v="2"/>
    <s v="Successful"/>
    <n v="1"/>
    <n v="0"/>
    <n v="1"/>
    <s v="City Route"/>
    <x v="54"/>
  </r>
  <r>
    <n v="6087"/>
    <x v="0"/>
    <n v="6"/>
    <x v="0"/>
    <d v="2016-07-15T14:28:50"/>
    <d v="2016-07-15T15:33:53"/>
    <d v="2016-07-15T00:00:00"/>
    <d v="1899-12-30T14:28:50"/>
    <n v="14"/>
    <x v="0"/>
    <x v="4"/>
    <s v="Successful"/>
    <n v="1"/>
    <n v="0"/>
    <n v="1"/>
    <s v="Airport Route"/>
    <x v="55"/>
  </r>
  <r>
    <n v="1039"/>
    <x v="1"/>
    <n v="7"/>
    <x v="0"/>
    <d v="2016-07-11T19:31:00"/>
    <d v="2016-07-11T20:41:00"/>
    <d v="2016-07-11T00:00:00"/>
    <d v="1899-12-30T19:31:00"/>
    <n v="19"/>
    <x v="1"/>
    <x v="0"/>
    <s v="Successful"/>
    <n v="1"/>
    <n v="0"/>
    <n v="1"/>
    <s v="City Route"/>
    <x v="56"/>
  </r>
  <r>
    <n v="1273"/>
    <x v="0"/>
    <n v="7"/>
    <x v="0"/>
    <d v="2016-07-11T22:07:00"/>
    <d v="2016-07-11T23:12:00"/>
    <d v="2016-07-11T00:00:00"/>
    <d v="1899-12-30T22:07:00"/>
    <n v="22"/>
    <x v="3"/>
    <x v="1"/>
    <s v="Successful"/>
    <n v="1"/>
    <n v="0"/>
    <n v="1"/>
    <s v="Airport Route"/>
    <x v="57"/>
  </r>
  <r>
    <n v="2480"/>
    <x v="1"/>
    <n v="7"/>
    <x v="0"/>
    <d v="2016-07-12T20:39:00"/>
    <d v="2016-07-12T21:28:00"/>
    <d v="2016-07-12T00:00:00"/>
    <d v="1899-12-30T20:39:00"/>
    <n v="20"/>
    <x v="1"/>
    <x v="6"/>
    <s v="Successful"/>
    <n v="1"/>
    <n v="0"/>
    <n v="1"/>
    <s v="City Route"/>
    <x v="48"/>
  </r>
  <r>
    <n v="4105"/>
    <x v="1"/>
    <n v="7"/>
    <x v="0"/>
    <d v="2016-07-14T03:39:38"/>
    <d v="2016-07-14T04:39:04"/>
    <d v="2016-07-14T00:00:00"/>
    <d v="1899-12-30T03:39:38"/>
    <n v="3"/>
    <x v="4"/>
    <x v="0"/>
    <s v="Successful"/>
    <n v="1"/>
    <n v="0"/>
    <n v="1"/>
    <s v="City Route"/>
    <x v="58"/>
  </r>
  <r>
    <n v="4509"/>
    <x v="1"/>
    <n v="7"/>
    <x v="0"/>
    <d v="2016-07-14T09:11:13"/>
    <d v="2016-07-14T10:17:01"/>
    <d v="2016-07-14T00:00:00"/>
    <d v="1899-12-30T09:11:13"/>
    <n v="9"/>
    <x v="2"/>
    <x v="2"/>
    <s v="Successful"/>
    <n v="1"/>
    <n v="0"/>
    <n v="1"/>
    <s v="City Route"/>
    <x v="59"/>
  </r>
  <r>
    <n v="4986"/>
    <x v="0"/>
    <n v="7"/>
    <x v="0"/>
    <d v="2016-07-14T18:52:32"/>
    <d v="2016-07-14T19:50:57"/>
    <d v="2016-07-14T00:00:00"/>
    <d v="1899-12-30T18:52:32"/>
    <n v="18"/>
    <x v="1"/>
    <x v="6"/>
    <s v="Successful"/>
    <n v="1"/>
    <n v="0"/>
    <n v="1"/>
    <s v="Airport Route"/>
    <x v="60"/>
  </r>
  <r>
    <n v="5898"/>
    <x v="1"/>
    <n v="7"/>
    <x v="0"/>
    <d v="2016-07-15T09:50:28"/>
    <d v="2016-07-15T10:40:39"/>
    <d v="2016-07-15T00:00:00"/>
    <d v="1899-12-30T09:50:28"/>
    <n v="9"/>
    <x v="2"/>
    <x v="4"/>
    <s v="Successful"/>
    <n v="1"/>
    <n v="0"/>
    <n v="1"/>
    <s v="City Route"/>
    <x v="61"/>
  </r>
  <r>
    <n v="6142"/>
    <x v="0"/>
    <n v="7"/>
    <x v="0"/>
    <d v="2016-07-15T15:50:15"/>
    <d v="2016-07-15T16:36:56"/>
    <d v="2016-07-15T00:00:00"/>
    <d v="1899-12-30T15:50:15"/>
    <n v="15"/>
    <x v="0"/>
    <x v="0"/>
    <s v="Successful"/>
    <n v="1"/>
    <n v="0"/>
    <n v="1"/>
    <s v="Airport Route"/>
    <x v="62"/>
  </r>
  <r>
    <n v="380"/>
    <x v="0"/>
    <n v="8"/>
    <x v="0"/>
    <d v="2016-07-11T08:18:00"/>
    <d v="2016-07-11T09:18:00"/>
    <d v="2016-07-11T00:00:00"/>
    <d v="1899-12-30T08:18:00"/>
    <n v="8"/>
    <x v="2"/>
    <x v="6"/>
    <s v="Successful"/>
    <n v="1"/>
    <n v="0"/>
    <n v="1"/>
    <s v="Airport Route"/>
    <x v="28"/>
  </r>
  <r>
    <n v="1050"/>
    <x v="0"/>
    <n v="8"/>
    <x v="0"/>
    <d v="2016-07-11T19:39:00"/>
    <d v="2016-07-11T20:30:00"/>
    <d v="2016-07-11T00:00:00"/>
    <d v="1899-12-30T19:39:00"/>
    <n v="19"/>
    <x v="1"/>
    <x v="5"/>
    <s v="Successful"/>
    <n v="1"/>
    <n v="0"/>
    <n v="1"/>
    <s v="Airport Route"/>
    <x v="63"/>
  </r>
  <r>
    <n v="1769"/>
    <x v="1"/>
    <n v="8"/>
    <x v="0"/>
    <d v="2016-07-12T08:57:00"/>
    <d v="2016-07-12T09:24:00"/>
    <d v="2016-07-12T00:00:00"/>
    <d v="1899-12-30T08:57:00"/>
    <n v="8"/>
    <x v="2"/>
    <x v="3"/>
    <s v="Successful"/>
    <n v="1"/>
    <n v="0"/>
    <n v="1"/>
    <s v="City Route"/>
    <x v="64"/>
  </r>
  <r>
    <n v="2520"/>
    <x v="1"/>
    <n v="8"/>
    <x v="0"/>
    <d v="2016-07-12T21:05:00"/>
    <d v="2016-07-12T22:20:00"/>
    <d v="2016-07-12T00:00:00"/>
    <d v="1899-12-30T21:05:00"/>
    <n v="21"/>
    <x v="3"/>
    <x v="5"/>
    <s v="Successful"/>
    <n v="1"/>
    <n v="0"/>
    <n v="1"/>
    <s v="City Route"/>
    <x v="65"/>
  </r>
  <r>
    <n v="3265"/>
    <x v="0"/>
    <n v="8"/>
    <x v="0"/>
    <d v="2016-07-13T10:22:07"/>
    <d v="2016-07-13T11:07:02"/>
    <d v="2016-07-13T00:00:00"/>
    <d v="1899-12-30T10:22:07"/>
    <n v="10"/>
    <x v="0"/>
    <x v="0"/>
    <s v="Successful"/>
    <n v="1"/>
    <n v="0"/>
    <n v="1"/>
    <s v="Airport Route"/>
    <x v="66"/>
  </r>
  <r>
    <n v="4648"/>
    <x v="1"/>
    <n v="8"/>
    <x v="0"/>
    <d v="2016-07-14T11:55:10"/>
    <d v="2016-07-14T12:59:34"/>
    <d v="2016-07-14T00:00:00"/>
    <d v="1899-12-30T11:55:10"/>
    <n v="11"/>
    <x v="0"/>
    <x v="5"/>
    <s v="Successful"/>
    <n v="1"/>
    <n v="0"/>
    <n v="1"/>
    <s v="City Route"/>
    <x v="67"/>
  </r>
  <r>
    <n v="449"/>
    <x v="0"/>
    <n v="9"/>
    <x v="0"/>
    <d v="2016-07-11T09:08:00"/>
    <d v="2016-07-11T09:52:00"/>
    <d v="2016-07-11T00:00:00"/>
    <d v="1899-12-30T09:08:00"/>
    <n v="9"/>
    <x v="2"/>
    <x v="2"/>
    <s v="Successful"/>
    <n v="1"/>
    <n v="0"/>
    <n v="1"/>
    <s v="Airport Route"/>
    <x v="68"/>
  </r>
  <r>
    <n v="846"/>
    <x v="0"/>
    <n v="9"/>
    <x v="0"/>
    <d v="2016-07-11T17:46:00"/>
    <d v="2016-07-11T18:52:00"/>
    <d v="2016-07-11T00:00:00"/>
    <d v="1899-12-30T17:46:00"/>
    <n v="17"/>
    <x v="1"/>
    <x v="1"/>
    <s v="Successful"/>
    <n v="1"/>
    <n v="0"/>
    <n v="1"/>
    <s v="Airport Route"/>
    <x v="20"/>
  </r>
  <r>
    <n v="1346"/>
    <x v="0"/>
    <n v="9"/>
    <x v="0"/>
    <d v="2016-07-11T23:39:00"/>
    <d v="2016-07-12T00:23:00"/>
    <d v="2016-07-11T00:00:00"/>
    <d v="1899-12-30T23:39:00"/>
    <n v="23"/>
    <x v="3"/>
    <x v="6"/>
    <s v="Successful"/>
    <n v="1"/>
    <n v="0"/>
    <n v="1"/>
    <s v="Airport Route"/>
    <x v="68"/>
  </r>
  <r>
    <n v="1474"/>
    <x v="0"/>
    <n v="9"/>
    <x v="0"/>
    <d v="2016-07-12T05:13:00"/>
    <d v="2016-07-12T05:56:00"/>
    <d v="2016-07-12T00:00:00"/>
    <d v="1899-12-30T05:13:00"/>
    <n v="5"/>
    <x v="2"/>
    <x v="4"/>
    <s v="Successful"/>
    <n v="1"/>
    <n v="0"/>
    <n v="1"/>
    <s v="Airport Route"/>
    <x v="47"/>
  </r>
  <r>
    <n v="2240"/>
    <x v="1"/>
    <n v="9"/>
    <x v="0"/>
    <d v="2016-07-12T18:20:00"/>
    <d v="2016-07-12T18:54:00"/>
    <d v="2016-07-12T00:00:00"/>
    <d v="1899-12-30T18:20:00"/>
    <n v="18"/>
    <x v="1"/>
    <x v="5"/>
    <s v="Successful"/>
    <n v="1"/>
    <n v="0"/>
    <n v="1"/>
    <s v="City Route"/>
    <x v="69"/>
  </r>
  <r>
    <n v="3072"/>
    <x v="0"/>
    <n v="9"/>
    <x v="0"/>
    <d v="2016-07-13T08:04:57"/>
    <d v="2016-07-13T08:36:37"/>
    <d v="2016-07-13T00:00:00"/>
    <d v="1899-12-30T08:04:57"/>
    <n v="8"/>
    <x v="2"/>
    <x v="1"/>
    <s v="Successful"/>
    <n v="1"/>
    <n v="0"/>
    <n v="1"/>
    <s v="Airport Route"/>
    <x v="70"/>
  </r>
  <r>
    <n v="3459"/>
    <x v="0"/>
    <n v="9"/>
    <x v="0"/>
    <d v="2016-07-13T17:03:30"/>
    <d v="2016-07-13T17:31:49"/>
    <d v="2016-07-13T00:00:00"/>
    <d v="1899-12-30T17:03:30"/>
    <n v="17"/>
    <x v="1"/>
    <x v="2"/>
    <s v="Successful"/>
    <n v="1"/>
    <n v="0"/>
    <n v="1"/>
    <s v="Airport Route"/>
    <x v="71"/>
  </r>
  <r>
    <n v="3774"/>
    <x v="0"/>
    <n v="9"/>
    <x v="0"/>
    <d v="2016-07-13T20:41:24"/>
    <d v="2016-07-13T21:27:29"/>
    <d v="2016-07-13T00:00:00"/>
    <d v="1899-12-30T20:41:24"/>
    <n v="20"/>
    <x v="1"/>
    <x v="2"/>
    <s v="Successful"/>
    <n v="1"/>
    <n v="0"/>
    <n v="1"/>
    <s v="Airport Route"/>
    <x v="72"/>
  </r>
  <r>
    <n v="4023"/>
    <x v="1"/>
    <n v="9"/>
    <x v="0"/>
    <d v="2016-07-13T23:58:41"/>
    <d v="2016-07-14T00:58:39"/>
    <d v="2016-07-13T00:00:00"/>
    <d v="1899-12-30T23:58:41"/>
    <n v="23"/>
    <x v="3"/>
    <x v="3"/>
    <s v="Successful"/>
    <n v="1"/>
    <n v="0"/>
    <n v="1"/>
    <s v="City Route"/>
    <x v="73"/>
  </r>
  <r>
    <n v="4117"/>
    <x v="1"/>
    <n v="9"/>
    <x v="0"/>
    <d v="2016-07-14T04:21:42"/>
    <d v="2016-07-14T05:07:07"/>
    <d v="2016-07-14T00:00:00"/>
    <d v="1899-12-30T04:21:42"/>
    <n v="4"/>
    <x v="4"/>
    <x v="2"/>
    <s v="Successful"/>
    <n v="1"/>
    <n v="0"/>
    <n v="1"/>
    <s v="City Route"/>
    <x v="74"/>
  </r>
  <r>
    <n v="4880"/>
    <x v="0"/>
    <n v="9"/>
    <x v="0"/>
    <d v="2016-07-14T17:58:46"/>
    <d v="2016-07-14T19:02:42"/>
    <d v="2016-07-14T00:00:00"/>
    <d v="1899-12-30T17:58:46"/>
    <n v="17"/>
    <x v="1"/>
    <x v="2"/>
    <s v="Successful"/>
    <n v="1"/>
    <n v="0"/>
    <n v="1"/>
    <s v="Airport Route"/>
    <x v="75"/>
  </r>
  <r>
    <n v="5568"/>
    <x v="0"/>
    <n v="9"/>
    <x v="0"/>
    <d v="2016-07-15T05:47:49"/>
    <d v="2016-07-15T06:25:49"/>
    <d v="2016-07-15T00:00:00"/>
    <d v="1899-12-30T05:47:49"/>
    <n v="5"/>
    <x v="2"/>
    <x v="0"/>
    <s v="Successful"/>
    <n v="1"/>
    <n v="0"/>
    <n v="1"/>
    <s v="Airport Route"/>
    <x v="19"/>
  </r>
  <r>
    <n v="5994"/>
    <x v="0"/>
    <n v="9"/>
    <x v="0"/>
    <d v="2016-07-15T11:51:16"/>
    <d v="2016-07-15T12:32:12"/>
    <d v="2016-07-15T00:00:00"/>
    <d v="1899-12-30T11:51:16"/>
    <n v="11"/>
    <x v="0"/>
    <x v="6"/>
    <s v="Successful"/>
    <n v="1"/>
    <n v="0"/>
    <n v="1"/>
    <s v="Airport Route"/>
    <x v="76"/>
  </r>
  <r>
    <n v="1809"/>
    <x v="0"/>
    <n v="10"/>
    <x v="0"/>
    <d v="2016-07-12T09:13:00"/>
    <d v="2016-07-12T10:01:00"/>
    <d v="2016-07-12T00:00:00"/>
    <d v="1899-12-30T09:13:00"/>
    <n v="9"/>
    <x v="2"/>
    <x v="0"/>
    <s v="Successful"/>
    <n v="1"/>
    <n v="0"/>
    <n v="1"/>
    <s v="Airport Route"/>
    <x v="77"/>
  </r>
  <r>
    <n v="2064"/>
    <x v="0"/>
    <n v="10"/>
    <x v="0"/>
    <d v="2016-07-12T15:08:00"/>
    <d v="2016-07-12T16:14:00"/>
    <d v="2016-07-12T00:00:00"/>
    <d v="1899-12-30T15:08:00"/>
    <n v="15"/>
    <x v="0"/>
    <x v="1"/>
    <s v="Successful"/>
    <n v="1"/>
    <n v="0"/>
    <n v="1"/>
    <s v="Airport Route"/>
    <x v="78"/>
  </r>
  <r>
    <n v="3210"/>
    <x v="1"/>
    <n v="10"/>
    <x v="0"/>
    <d v="2016-07-13T09:47:06"/>
    <d v="2016-07-13T10:52:37"/>
    <d v="2016-07-13T00:00:00"/>
    <d v="1899-12-30T09:47:06"/>
    <n v="9"/>
    <x v="2"/>
    <x v="4"/>
    <s v="Successful"/>
    <n v="1"/>
    <n v="0"/>
    <n v="1"/>
    <s v="City Route"/>
    <x v="79"/>
  </r>
  <r>
    <n v="4350"/>
    <x v="1"/>
    <n v="10"/>
    <x v="0"/>
    <d v="2016-07-14T07:24:43"/>
    <d v="2016-07-14T08:22:09"/>
    <d v="2016-07-14T00:00:00"/>
    <d v="1899-12-30T07:24:43"/>
    <n v="7"/>
    <x v="2"/>
    <x v="0"/>
    <s v="Successful"/>
    <n v="1"/>
    <n v="0"/>
    <n v="1"/>
    <s v="City Route"/>
    <x v="80"/>
  </r>
  <r>
    <n v="4713"/>
    <x v="1"/>
    <n v="10"/>
    <x v="0"/>
    <d v="2016-07-14T13:31:24"/>
    <d v="2016-07-14T14:10:56"/>
    <d v="2016-07-14T00:00:00"/>
    <d v="1899-12-30T13:31:24"/>
    <n v="13"/>
    <x v="0"/>
    <x v="6"/>
    <s v="Successful"/>
    <n v="1"/>
    <n v="0"/>
    <n v="1"/>
    <s v="City Route"/>
    <x v="81"/>
  </r>
  <r>
    <n v="5629"/>
    <x v="0"/>
    <n v="10"/>
    <x v="0"/>
    <d v="2016-07-15T06:33:00"/>
    <d v="2016-07-15T07:19:53"/>
    <d v="2016-07-15T00:00:00"/>
    <d v="1899-12-30T06:33:00"/>
    <n v="6"/>
    <x v="2"/>
    <x v="2"/>
    <s v="Successful"/>
    <n v="1"/>
    <n v="0"/>
    <n v="1"/>
    <s v="Airport Route"/>
    <x v="82"/>
  </r>
  <r>
    <n v="6157"/>
    <x v="0"/>
    <n v="10"/>
    <x v="0"/>
    <d v="2016-07-15T16:32:51"/>
    <d v="2016-07-15T17:44:44"/>
    <d v="2016-07-15T00:00:00"/>
    <d v="1899-12-30T16:32:51"/>
    <n v="16"/>
    <x v="0"/>
    <x v="4"/>
    <s v="Successful"/>
    <n v="1"/>
    <n v="0"/>
    <n v="1"/>
    <s v="Airport Route"/>
    <x v="83"/>
  </r>
  <r>
    <n v="2030"/>
    <x v="1"/>
    <n v="11"/>
    <x v="0"/>
    <d v="2016-07-12T14:11:00"/>
    <d v="2016-07-12T15:02:00"/>
    <d v="2016-07-12T00:00:00"/>
    <d v="1899-12-30T14:11:00"/>
    <n v="14"/>
    <x v="0"/>
    <x v="5"/>
    <s v="Successful"/>
    <n v="1"/>
    <n v="0"/>
    <n v="1"/>
    <s v="City Route"/>
    <x v="63"/>
  </r>
  <r>
    <n v="3226"/>
    <x v="1"/>
    <n v="11"/>
    <x v="0"/>
    <d v="2016-07-13T10:00:17"/>
    <d v="2016-07-13T11:02:52"/>
    <d v="2016-07-13T00:00:00"/>
    <d v="1899-12-30T10:00:17"/>
    <n v="10"/>
    <x v="0"/>
    <x v="1"/>
    <s v="Successful"/>
    <n v="1"/>
    <n v="0"/>
    <n v="1"/>
    <s v="City Route"/>
    <x v="84"/>
  </r>
  <r>
    <n v="3353"/>
    <x v="1"/>
    <n v="11"/>
    <x v="0"/>
    <d v="2016-07-13T13:29:44"/>
    <d v="2016-07-13T14:09:00"/>
    <d v="2016-07-13T00:00:00"/>
    <d v="1899-12-30T13:29:44"/>
    <n v="13"/>
    <x v="0"/>
    <x v="5"/>
    <s v="Successful"/>
    <n v="1"/>
    <n v="0"/>
    <n v="1"/>
    <s v="City Route"/>
    <x v="85"/>
  </r>
  <r>
    <n v="4293"/>
    <x v="1"/>
    <n v="11"/>
    <x v="0"/>
    <d v="2016-07-14T06:42:36"/>
    <d v="2016-07-14T07:12:41"/>
    <d v="2016-07-14T00:00:00"/>
    <d v="1899-12-30T06:42:36"/>
    <n v="6"/>
    <x v="2"/>
    <x v="6"/>
    <s v="Successful"/>
    <n v="1"/>
    <n v="0"/>
    <n v="1"/>
    <s v="City Route"/>
    <x v="86"/>
  </r>
  <r>
    <n v="4936"/>
    <x v="1"/>
    <n v="11"/>
    <x v="0"/>
    <d v="2016-07-14T18:22:17"/>
    <d v="2016-07-14T19:14:36"/>
    <d v="2016-07-14T00:00:00"/>
    <d v="1899-12-30T18:22:17"/>
    <n v="18"/>
    <x v="1"/>
    <x v="2"/>
    <s v="Successful"/>
    <n v="1"/>
    <n v="0"/>
    <n v="1"/>
    <s v="City Route"/>
    <x v="87"/>
  </r>
  <r>
    <n v="5661"/>
    <x v="0"/>
    <n v="11"/>
    <x v="0"/>
    <d v="2016-07-15T07:08:50"/>
    <d v="2016-07-15T07:59:00"/>
    <d v="2016-07-15T00:00:00"/>
    <d v="1899-12-30T07:08:50"/>
    <n v="7"/>
    <x v="2"/>
    <x v="3"/>
    <s v="Successful"/>
    <n v="1"/>
    <n v="0"/>
    <n v="1"/>
    <s v="Airport Route"/>
    <x v="88"/>
  </r>
  <r>
    <n v="5778"/>
    <x v="1"/>
    <n v="11"/>
    <x v="0"/>
    <d v="2016-07-15T08:22:03"/>
    <d v="2016-07-15T09:13:04"/>
    <d v="2016-07-15T00:00:00"/>
    <d v="1899-12-30T08:22:03"/>
    <n v="8"/>
    <x v="2"/>
    <x v="0"/>
    <s v="Successful"/>
    <n v="1"/>
    <n v="0"/>
    <n v="1"/>
    <s v="City Route"/>
    <x v="89"/>
  </r>
  <r>
    <n v="6425"/>
    <x v="0"/>
    <n v="11"/>
    <x v="0"/>
    <d v="2016-07-15T19:46:40"/>
    <d v="2016-07-15T20:26:51"/>
    <d v="2016-07-15T00:00:00"/>
    <d v="1899-12-30T19:46:40"/>
    <n v="19"/>
    <x v="1"/>
    <x v="1"/>
    <s v="Successful"/>
    <n v="1"/>
    <n v="0"/>
    <n v="1"/>
    <s v="Airport Route"/>
    <x v="90"/>
  </r>
  <r>
    <n v="45"/>
    <x v="0"/>
    <n v="12"/>
    <x v="0"/>
    <d v="2016-07-11T03:17:00"/>
    <d v="2016-07-11T04:09:00"/>
    <d v="2016-07-11T00:00:00"/>
    <d v="1899-12-30T03:17:00"/>
    <n v="3"/>
    <x v="4"/>
    <x v="0"/>
    <s v="Successful"/>
    <n v="1"/>
    <n v="0"/>
    <n v="1"/>
    <s v="Airport Route"/>
    <x v="91"/>
  </r>
  <r>
    <n v="264"/>
    <x v="1"/>
    <n v="12"/>
    <x v="0"/>
    <d v="2016-07-11T06:51:00"/>
    <d v="2016-07-11T07:40:00"/>
    <d v="2016-07-11T00:00:00"/>
    <d v="1899-12-30T06:51:00"/>
    <n v="6"/>
    <x v="2"/>
    <x v="3"/>
    <s v="Successful"/>
    <n v="1"/>
    <n v="0"/>
    <n v="1"/>
    <s v="City Route"/>
    <x v="27"/>
  </r>
  <r>
    <n v="1183"/>
    <x v="1"/>
    <n v="12"/>
    <x v="0"/>
    <d v="2016-07-11T21:05:00"/>
    <d v="2016-07-11T21:38:00"/>
    <d v="2016-07-11T00:00:00"/>
    <d v="1899-12-30T21:05:00"/>
    <n v="21"/>
    <x v="3"/>
    <x v="5"/>
    <s v="Successful"/>
    <n v="1"/>
    <n v="0"/>
    <n v="1"/>
    <s v="City Route"/>
    <x v="92"/>
  </r>
  <r>
    <n v="1536"/>
    <x v="0"/>
    <n v="12"/>
    <x v="0"/>
    <d v="2016-07-12T05:59:00"/>
    <d v="2016-07-12T06:59:00"/>
    <d v="2016-07-12T00:00:00"/>
    <d v="1899-12-30T05:59:00"/>
    <n v="5"/>
    <x v="2"/>
    <x v="0"/>
    <s v="Successful"/>
    <n v="1"/>
    <n v="0"/>
    <n v="1"/>
    <s v="Airport Route"/>
    <x v="93"/>
  </r>
  <r>
    <n v="2437"/>
    <x v="1"/>
    <n v="12"/>
    <x v="0"/>
    <d v="2016-07-12T20:18:00"/>
    <d v="2016-07-12T21:26:00"/>
    <d v="2016-07-12T00:00:00"/>
    <d v="1899-12-30T20:18:00"/>
    <n v="20"/>
    <x v="1"/>
    <x v="2"/>
    <s v="Successful"/>
    <n v="1"/>
    <n v="0"/>
    <n v="1"/>
    <s v="City Route"/>
    <x v="94"/>
  </r>
  <r>
    <n v="2641"/>
    <x v="0"/>
    <n v="12"/>
    <x v="0"/>
    <d v="2016-07-12T22:28:00"/>
    <d v="2016-07-12T23:05:00"/>
    <d v="2016-07-12T00:00:00"/>
    <d v="1899-12-30T22:28:00"/>
    <n v="22"/>
    <x v="3"/>
    <x v="6"/>
    <s v="Successful"/>
    <n v="1"/>
    <n v="0"/>
    <n v="1"/>
    <s v="Airport Route"/>
    <x v="95"/>
  </r>
  <r>
    <n v="4077"/>
    <x v="0"/>
    <n v="12"/>
    <x v="0"/>
    <d v="2016-07-14T02:14:15"/>
    <d v="2016-07-14T03:13:09"/>
    <d v="2016-07-14T00:00:00"/>
    <d v="1899-12-30T02:14:15"/>
    <n v="2"/>
    <x v="4"/>
    <x v="0"/>
    <s v="Successful"/>
    <n v="1"/>
    <n v="0"/>
    <n v="1"/>
    <s v="Airport Route"/>
    <x v="96"/>
  </r>
  <r>
    <n v="4610"/>
    <x v="1"/>
    <n v="12"/>
    <x v="0"/>
    <d v="2016-07-14T10:35:14"/>
    <d v="2016-07-14T11:39:01"/>
    <d v="2016-07-14T00:00:00"/>
    <d v="1899-12-30T10:35:14"/>
    <n v="10"/>
    <x v="0"/>
    <x v="4"/>
    <s v="Successful"/>
    <n v="1"/>
    <n v="0"/>
    <n v="1"/>
    <s v="City Route"/>
    <x v="97"/>
  </r>
  <r>
    <n v="5066"/>
    <x v="0"/>
    <n v="12"/>
    <x v="0"/>
    <d v="2016-07-14T19:31:20"/>
    <d v="2016-07-14T20:14:03"/>
    <d v="2016-07-14T00:00:00"/>
    <d v="1899-12-30T19:31:20"/>
    <n v="19"/>
    <x v="1"/>
    <x v="3"/>
    <s v="Successful"/>
    <n v="1"/>
    <n v="0"/>
    <n v="1"/>
    <s v="Airport Route"/>
    <x v="98"/>
  </r>
  <r>
    <n v="5666"/>
    <x v="0"/>
    <n v="12"/>
    <x v="0"/>
    <d v="2016-07-15T07:04:55"/>
    <d v="2016-07-15T08:12:37"/>
    <d v="2016-07-15T00:00:00"/>
    <d v="1899-12-30T07:04:55"/>
    <n v="7"/>
    <x v="2"/>
    <x v="0"/>
    <s v="Successful"/>
    <n v="1"/>
    <n v="0"/>
    <n v="1"/>
    <s v="Airport Route"/>
    <x v="99"/>
  </r>
  <r>
    <n v="5923"/>
    <x v="1"/>
    <n v="12"/>
    <x v="0"/>
    <d v="2016-07-15T10:07:49"/>
    <d v="2016-07-15T10:50:50"/>
    <d v="2016-07-15T00:00:00"/>
    <d v="1899-12-30T10:07:49"/>
    <n v="10"/>
    <x v="0"/>
    <x v="2"/>
    <s v="Successful"/>
    <n v="1"/>
    <n v="0"/>
    <n v="1"/>
    <s v="City Route"/>
    <x v="100"/>
  </r>
  <r>
    <n v="6367"/>
    <x v="1"/>
    <n v="12"/>
    <x v="0"/>
    <d v="2016-07-15T19:04:46"/>
    <d v="2016-07-15T19:46:04"/>
    <d v="2016-07-15T00:00:00"/>
    <d v="1899-12-30T19:04:46"/>
    <n v="19"/>
    <x v="1"/>
    <x v="4"/>
    <s v="Successful"/>
    <n v="1"/>
    <n v="0"/>
    <n v="1"/>
    <s v="City Route"/>
    <x v="101"/>
  </r>
  <r>
    <n v="155"/>
    <x v="1"/>
    <n v="13"/>
    <x v="0"/>
    <d v="2016-07-11T05:32:00"/>
    <d v="2016-07-11T06:28:00"/>
    <d v="2016-07-11T00:00:00"/>
    <d v="1899-12-30T05:32:00"/>
    <n v="5"/>
    <x v="2"/>
    <x v="2"/>
    <s v="Successful"/>
    <n v="1"/>
    <n v="0"/>
    <n v="1"/>
    <s v="City Route"/>
    <x v="7"/>
  </r>
  <r>
    <n v="310"/>
    <x v="0"/>
    <n v="13"/>
    <x v="0"/>
    <d v="2016-07-11T07:24:00"/>
    <d v="2016-07-11T08:28:00"/>
    <d v="2016-07-11T00:00:00"/>
    <d v="1899-12-30T07:24:00"/>
    <n v="7"/>
    <x v="2"/>
    <x v="6"/>
    <s v="Successful"/>
    <n v="1"/>
    <n v="0"/>
    <n v="1"/>
    <s v="Airport Route"/>
    <x v="36"/>
  </r>
  <r>
    <n v="607"/>
    <x v="1"/>
    <n v="13"/>
    <x v="0"/>
    <d v="2016-07-11T11:51:00"/>
    <d v="2016-07-11T12:42:00"/>
    <d v="2016-07-11T00:00:00"/>
    <d v="1899-12-30T11:51:00"/>
    <n v="11"/>
    <x v="0"/>
    <x v="3"/>
    <s v="Successful"/>
    <n v="1"/>
    <n v="0"/>
    <n v="1"/>
    <s v="City Route"/>
    <x v="63"/>
  </r>
  <r>
    <n v="1012"/>
    <x v="1"/>
    <n v="13"/>
    <x v="0"/>
    <d v="2016-07-11T19:15:00"/>
    <d v="2016-07-11T19:57:00"/>
    <d v="2016-07-11T00:00:00"/>
    <d v="1899-12-30T19:15:00"/>
    <n v="19"/>
    <x v="1"/>
    <x v="4"/>
    <s v="Successful"/>
    <n v="1"/>
    <n v="0"/>
    <n v="1"/>
    <s v="City Route"/>
    <x v="102"/>
  </r>
  <r>
    <n v="1696"/>
    <x v="0"/>
    <n v="13"/>
    <x v="0"/>
    <d v="2016-07-12T08:01:00"/>
    <d v="2016-07-12T08:42:00"/>
    <d v="2016-07-12T00:00:00"/>
    <d v="1899-12-30T08:01:00"/>
    <n v="8"/>
    <x v="2"/>
    <x v="6"/>
    <s v="Successful"/>
    <n v="1"/>
    <n v="0"/>
    <n v="1"/>
    <s v="Airport Route"/>
    <x v="103"/>
  </r>
  <r>
    <n v="3076"/>
    <x v="1"/>
    <n v="13"/>
    <x v="0"/>
    <d v="2016-07-13T08:09:04"/>
    <d v="2016-07-13T09:12:19"/>
    <d v="2016-07-13T00:00:00"/>
    <d v="1899-12-30T08:09:04"/>
    <n v="8"/>
    <x v="2"/>
    <x v="0"/>
    <s v="Successful"/>
    <n v="1"/>
    <n v="0"/>
    <n v="1"/>
    <s v="City Route"/>
    <x v="104"/>
  </r>
  <r>
    <n v="4198"/>
    <x v="0"/>
    <n v="13"/>
    <x v="0"/>
    <d v="2016-07-14T05:32:14"/>
    <d v="2016-07-14T06:45:32"/>
    <d v="2016-07-14T00:00:00"/>
    <d v="1899-12-30T05:32:14"/>
    <n v="5"/>
    <x v="2"/>
    <x v="3"/>
    <s v="Successful"/>
    <n v="1"/>
    <n v="0"/>
    <n v="1"/>
    <s v="Airport Route"/>
    <x v="105"/>
  </r>
  <r>
    <n v="4627"/>
    <x v="1"/>
    <n v="13"/>
    <x v="0"/>
    <d v="2016-07-14T11:13:19"/>
    <d v="2016-07-14T12:00:12"/>
    <d v="2016-07-14T00:00:00"/>
    <d v="1899-12-30T11:13:19"/>
    <n v="11"/>
    <x v="0"/>
    <x v="5"/>
    <s v="Successful"/>
    <n v="1"/>
    <n v="0"/>
    <n v="1"/>
    <s v="City Route"/>
    <x v="82"/>
  </r>
  <r>
    <n v="5289"/>
    <x v="1"/>
    <n v="13"/>
    <x v="0"/>
    <d v="2016-07-14T21:43:24"/>
    <d v="2016-07-14T22:24:13"/>
    <d v="2016-07-14T00:00:00"/>
    <d v="1899-12-30T21:43:24"/>
    <n v="21"/>
    <x v="3"/>
    <x v="4"/>
    <s v="Successful"/>
    <n v="1"/>
    <n v="0"/>
    <n v="1"/>
    <s v="City Route"/>
    <x v="106"/>
  </r>
  <r>
    <n v="5495"/>
    <x v="0"/>
    <n v="13"/>
    <x v="0"/>
    <d v="2016-07-15T05:00:13"/>
    <d v="2016-07-15T06:02:27"/>
    <d v="2016-07-15T00:00:00"/>
    <d v="1899-12-30T05:00:13"/>
    <n v="5"/>
    <x v="2"/>
    <x v="5"/>
    <s v="Successful"/>
    <n v="1"/>
    <n v="0"/>
    <n v="1"/>
    <s v="Airport Route"/>
    <x v="107"/>
  </r>
  <r>
    <n v="6656"/>
    <x v="0"/>
    <n v="13"/>
    <x v="0"/>
    <d v="2016-07-15T22:08:42"/>
    <d v="2016-07-15T22:41:18"/>
    <d v="2016-07-15T00:00:00"/>
    <d v="1899-12-30T22:08:42"/>
    <n v="22"/>
    <x v="3"/>
    <x v="1"/>
    <s v="Successful"/>
    <n v="1"/>
    <n v="0"/>
    <n v="1"/>
    <s v="Airport Route"/>
    <x v="108"/>
  </r>
  <r>
    <n v="139"/>
    <x v="0"/>
    <n v="14"/>
    <x v="0"/>
    <d v="2016-07-11T05:21:00"/>
    <d v="2016-07-11T06:09:00"/>
    <d v="2016-07-11T00:00:00"/>
    <d v="1899-12-30T05:21:00"/>
    <n v="5"/>
    <x v="2"/>
    <x v="1"/>
    <s v="Successful"/>
    <n v="1"/>
    <n v="0"/>
    <n v="1"/>
    <s v="Airport Route"/>
    <x v="77"/>
  </r>
  <r>
    <n v="215"/>
    <x v="1"/>
    <n v="14"/>
    <x v="0"/>
    <d v="2016-07-11T06:15:00"/>
    <d v="2016-07-11T07:07:00"/>
    <d v="2016-07-11T00:00:00"/>
    <d v="1899-12-30T06:15:00"/>
    <n v="6"/>
    <x v="2"/>
    <x v="3"/>
    <s v="Successful"/>
    <n v="1"/>
    <n v="0"/>
    <n v="1"/>
    <s v="City Route"/>
    <x v="91"/>
  </r>
  <r>
    <n v="1816"/>
    <x v="1"/>
    <n v="14"/>
    <x v="0"/>
    <d v="2016-07-12T09:24:00"/>
    <d v="2016-07-12T10:07:00"/>
    <d v="2016-07-12T00:00:00"/>
    <d v="1899-12-30T09:24:00"/>
    <n v="9"/>
    <x v="2"/>
    <x v="0"/>
    <s v="Successful"/>
    <n v="1"/>
    <n v="0"/>
    <n v="1"/>
    <s v="City Route"/>
    <x v="47"/>
  </r>
  <r>
    <n v="2505"/>
    <x v="0"/>
    <n v="14"/>
    <x v="0"/>
    <d v="2016-07-12T21:03:00"/>
    <d v="2016-07-12T22:14:00"/>
    <d v="2016-07-12T00:00:00"/>
    <d v="1899-12-30T21:03:00"/>
    <n v="21"/>
    <x v="3"/>
    <x v="1"/>
    <s v="Successful"/>
    <n v="1"/>
    <n v="0"/>
    <n v="1"/>
    <s v="Airport Route"/>
    <x v="109"/>
  </r>
  <r>
    <n v="3346"/>
    <x v="1"/>
    <n v="14"/>
    <x v="0"/>
    <d v="2016-07-13T13:01:42"/>
    <d v="2016-07-13T13:55:59"/>
    <d v="2016-07-13T00:00:00"/>
    <d v="1899-12-30T13:01:42"/>
    <n v="13"/>
    <x v="0"/>
    <x v="5"/>
    <s v="Successful"/>
    <n v="1"/>
    <n v="0"/>
    <n v="1"/>
    <s v="City Route"/>
    <x v="110"/>
  </r>
  <r>
    <n v="5294"/>
    <x v="1"/>
    <n v="14"/>
    <x v="0"/>
    <d v="2016-07-14T21:45:50"/>
    <d v="2016-07-14T22:16:40"/>
    <d v="2016-07-14T00:00:00"/>
    <d v="1899-12-30T21:45:50"/>
    <n v="21"/>
    <x v="3"/>
    <x v="6"/>
    <s v="Successful"/>
    <n v="1"/>
    <n v="0"/>
    <n v="1"/>
    <s v="City Route"/>
    <x v="111"/>
  </r>
  <r>
    <n v="6226"/>
    <x v="0"/>
    <n v="14"/>
    <x v="0"/>
    <d v="2016-07-15T17:34:25"/>
    <d v="2016-07-15T18:33:13"/>
    <d v="2016-07-15T00:00:00"/>
    <d v="1899-12-30T17:34:25"/>
    <n v="17"/>
    <x v="1"/>
    <x v="0"/>
    <s v="Successful"/>
    <n v="1"/>
    <n v="0"/>
    <n v="1"/>
    <s v="Airport Route"/>
    <x v="112"/>
  </r>
  <r>
    <n v="6733"/>
    <x v="0"/>
    <n v="14"/>
    <x v="0"/>
    <d v="2016-07-15T23:32:44"/>
    <d v="2016-07-16T00:37:46"/>
    <d v="2016-07-15T00:00:00"/>
    <d v="1899-12-30T23:32:44"/>
    <n v="23"/>
    <x v="3"/>
    <x v="1"/>
    <s v="Successful"/>
    <n v="1"/>
    <n v="0"/>
    <n v="1"/>
    <s v="Airport Route"/>
    <x v="113"/>
  </r>
  <r>
    <n v="1027"/>
    <x v="0"/>
    <n v="15"/>
    <x v="0"/>
    <d v="2016-07-11T19:18:00"/>
    <d v="2016-07-11T20:24:00"/>
    <d v="2016-07-11T00:00:00"/>
    <d v="1899-12-30T19:18:00"/>
    <n v="19"/>
    <x v="1"/>
    <x v="3"/>
    <s v="Successful"/>
    <n v="1"/>
    <n v="0"/>
    <n v="1"/>
    <s v="Airport Route"/>
    <x v="78"/>
  </r>
  <r>
    <n v="2675"/>
    <x v="0"/>
    <n v="15"/>
    <x v="0"/>
    <d v="2016-07-12T23:43:00"/>
    <d v="2016-07-13T00:35:12"/>
    <d v="2016-07-12T00:00:00"/>
    <d v="1899-12-30T23:43:00"/>
    <n v="23"/>
    <x v="3"/>
    <x v="2"/>
    <s v="Successful"/>
    <n v="1"/>
    <n v="0"/>
    <n v="1"/>
    <s v="Airport Route"/>
    <x v="114"/>
  </r>
  <r>
    <n v="3200"/>
    <x v="1"/>
    <n v="15"/>
    <x v="0"/>
    <d v="2016-07-13T09:39:44"/>
    <d v="2016-07-13T10:30:58"/>
    <d v="2016-07-13T00:00:00"/>
    <d v="1899-12-30T09:39:44"/>
    <n v="9"/>
    <x v="2"/>
    <x v="2"/>
    <s v="Successful"/>
    <n v="1"/>
    <n v="0"/>
    <n v="1"/>
    <s v="City Route"/>
    <x v="115"/>
  </r>
  <r>
    <n v="3865"/>
    <x v="1"/>
    <n v="15"/>
    <x v="0"/>
    <d v="2016-07-13T21:52:05"/>
    <d v="2016-07-13T22:21:15"/>
    <d v="2016-07-13T00:00:00"/>
    <d v="1899-12-30T21:52:05"/>
    <n v="21"/>
    <x v="3"/>
    <x v="2"/>
    <s v="Successful"/>
    <n v="1"/>
    <n v="0"/>
    <n v="1"/>
    <s v="City Route"/>
    <x v="116"/>
  </r>
  <r>
    <n v="4468"/>
    <x v="1"/>
    <n v="15"/>
    <x v="0"/>
    <d v="2016-07-14T08:42:46"/>
    <d v="2016-07-14T09:22:01"/>
    <d v="2016-07-14T00:00:00"/>
    <d v="1899-12-30T08:42:46"/>
    <n v="8"/>
    <x v="2"/>
    <x v="6"/>
    <s v="Successful"/>
    <n v="1"/>
    <n v="0"/>
    <n v="1"/>
    <s v="City Route"/>
    <x v="117"/>
  </r>
  <r>
    <n v="5163"/>
    <x v="0"/>
    <n v="15"/>
    <x v="0"/>
    <d v="2016-07-14T20:34:30"/>
    <d v="2016-07-14T21:05:18"/>
    <d v="2016-07-14T00:00:00"/>
    <d v="1899-12-30T20:34:30"/>
    <n v="20"/>
    <x v="1"/>
    <x v="4"/>
    <s v="Successful"/>
    <n v="1"/>
    <n v="0"/>
    <n v="1"/>
    <s v="Airport Route"/>
    <x v="118"/>
  </r>
  <r>
    <n v="6009"/>
    <x v="1"/>
    <n v="15"/>
    <x v="0"/>
    <d v="2016-07-15T12:22:35"/>
    <d v="2016-07-15T13:25:27"/>
    <d v="2016-07-15T00:00:00"/>
    <d v="1899-12-30T12:22:35"/>
    <n v="12"/>
    <x v="0"/>
    <x v="0"/>
    <s v="Successful"/>
    <n v="1"/>
    <n v="0"/>
    <n v="1"/>
    <s v="City Route"/>
    <x v="119"/>
  </r>
  <r>
    <n v="6448"/>
    <x v="0"/>
    <n v="15"/>
    <x v="0"/>
    <d v="2016-07-15T20:02:54"/>
    <d v="2016-07-15T20:40:45"/>
    <d v="2016-07-15T00:00:00"/>
    <d v="1899-12-30T20:02:54"/>
    <n v="20"/>
    <x v="1"/>
    <x v="2"/>
    <s v="Successful"/>
    <n v="1"/>
    <n v="0"/>
    <n v="1"/>
    <s v="Airport Route"/>
    <x v="120"/>
  </r>
  <r>
    <n v="591"/>
    <x v="1"/>
    <n v="16"/>
    <x v="0"/>
    <d v="2016-07-11T11:25:00"/>
    <d v="2016-07-11T12:31:00"/>
    <d v="2016-07-11T00:00:00"/>
    <d v="1899-12-30T11:25:00"/>
    <n v="11"/>
    <x v="0"/>
    <x v="0"/>
    <s v="Successful"/>
    <n v="1"/>
    <n v="0"/>
    <n v="1"/>
    <s v="City Route"/>
    <x v="78"/>
  </r>
  <r>
    <n v="709"/>
    <x v="1"/>
    <n v="16"/>
    <x v="0"/>
    <d v="2016-07-11T14:16:00"/>
    <d v="2016-07-11T15:03:00"/>
    <d v="2016-07-11T00:00:00"/>
    <d v="1899-12-30T14:16:00"/>
    <n v="14"/>
    <x v="0"/>
    <x v="6"/>
    <s v="Successful"/>
    <n v="1"/>
    <n v="0"/>
    <n v="1"/>
    <s v="City Route"/>
    <x v="38"/>
  </r>
  <r>
    <n v="1167"/>
    <x v="0"/>
    <n v="16"/>
    <x v="0"/>
    <d v="2016-07-11T20:50:00"/>
    <d v="2016-07-11T21:52:00"/>
    <d v="2016-07-11T00:00:00"/>
    <d v="1899-12-30T20:50:00"/>
    <n v="20"/>
    <x v="1"/>
    <x v="3"/>
    <s v="Successful"/>
    <n v="1"/>
    <n v="0"/>
    <n v="1"/>
    <s v="Airport Route"/>
    <x v="121"/>
  </r>
  <r>
    <n v="2661"/>
    <x v="0"/>
    <n v="16"/>
    <x v="0"/>
    <d v="2016-07-12T23:23:00"/>
    <d v="2016-07-13T00:27:21"/>
    <d v="2016-07-12T00:00:00"/>
    <d v="1899-12-30T23:23:00"/>
    <n v="23"/>
    <x v="3"/>
    <x v="2"/>
    <s v="Successful"/>
    <n v="1"/>
    <n v="0"/>
    <n v="1"/>
    <s v="Airport Route"/>
    <x v="122"/>
  </r>
  <r>
    <n v="2808"/>
    <x v="1"/>
    <n v="16"/>
    <x v="0"/>
    <d v="2016-07-13T05:05:16"/>
    <d v="2016-07-13T05:56:11"/>
    <d v="2016-07-13T00:00:00"/>
    <d v="1899-12-30T05:05:16"/>
    <n v="5"/>
    <x v="2"/>
    <x v="2"/>
    <s v="Successful"/>
    <n v="1"/>
    <n v="0"/>
    <n v="1"/>
    <s v="City Route"/>
    <x v="123"/>
  </r>
  <r>
    <n v="3258"/>
    <x v="0"/>
    <n v="16"/>
    <x v="0"/>
    <d v="2016-07-13T10:12:51"/>
    <d v="2016-07-13T10:45:28"/>
    <d v="2016-07-13T00:00:00"/>
    <d v="1899-12-30T10:12:51"/>
    <n v="10"/>
    <x v="0"/>
    <x v="0"/>
    <s v="Successful"/>
    <n v="1"/>
    <n v="0"/>
    <n v="1"/>
    <s v="Airport Route"/>
    <x v="124"/>
  </r>
  <r>
    <n v="3413"/>
    <x v="0"/>
    <n v="16"/>
    <x v="0"/>
    <d v="2016-07-13T15:32:01"/>
    <d v="2016-07-13T16:45:44"/>
    <d v="2016-07-13T00:00:00"/>
    <d v="1899-12-30T15:32:01"/>
    <n v="15"/>
    <x v="0"/>
    <x v="4"/>
    <s v="Successful"/>
    <n v="1"/>
    <n v="0"/>
    <n v="1"/>
    <s v="Airport Route"/>
    <x v="125"/>
  </r>
  <r>
    <n v="3939"/>
    <x v="0"/>
    <n v="16"/>
    <x v="0"/>
    <d v="2016-07-13T22:26:26"/>
    <d v="2016-07-13T22:55:54"/>
    <d v="2016-07-13T00:00:00"/>
    <d v="1899-12-30T22:26:26"/>
    <n v="22"/>
    <x v="3"/>
    <x v="3"/>
    <s v="Successful"/>
    <n v="1"/>
    <n v="0"/>
    <n v="1"/>
    <s v="Airport Route"/>
    <x v="126"/>
  </r>
  <r>
    <n v="4125"/>
    <x v="1"/>
    <n v="16"/>
    <x v="0"/>
    <d v="2016-07-14T04:37:11"/>
    <d v="2016-07-14T05:46:29"/>
    <d v="2016-07-14T00:00:00"/>
    <d v="1899-12-30T04:37:11"/>
    <n v="4"/>
    <x v="4"/>
    <x v="6"/>
    <s v="Successful"/>
    <n v="1"/>
    <n v="0"/>
    <n v="1"/>
    <s v="City Route"/>
    <x v="127"/>
  </r>
  <r>
    <n v="4457"/>
    <x v="1"/>
    <n v="16"/>
    <x v="0"/>
    <d v="2016-07-14T08:36:24"/>
    <d v="2016-07-14T09:19:20"/>
    <d v="2016-07-14T00:00:00"/>
    <d v="1899-12-30T08:36:24"/>
    <n v="8"/>
    <x v="2"/>
    <x v="3"/>
    <s v="Successful"/>
    <n v="1"/>
    <n v="0"/>
    <n v="1"/>
    <s v="City Route"/>
    <x v="128"/>
  </r>
  <r>
    <n v="4728"/>
    <x v="1"/>
    <n v="16"/>
    <x v="0"/>
    <d v="2016-07-14T14:04:13"/>
    <d v="2016-07-14T15:06:40"/>
    <d v="2016-07-14T00:00:00"/>
    <d v="1899-12-30T14:04:13"/>
    <n v="14"/>
    <x v="0"/>
    <x v="0"/>
    <s v="Successful"/>
    <n v="1"/>
    <n v="0"/>
    <n v="1"/>
    <s v="City Route"/>
    <x v="129"/>
  </r>
  <r>
    <n v="5347"/>
    <x v="0"/>
    <n v="16"/>
    <x v="0"/>
    <d v="2016-07-14T22:51:47"/>
    <d v="2016-07-14T23:53:42"/>
    <d v="2016-07-14T00:00:00"/>
    <d v="1899-12-30T22:51:47"/>
    <n v="22"/>
    <x v="3"/>
    <x v="1"/>
    <s v="Successful"/>
    <n v="1"/>
    <n v="0"/>
    <n v="1"/>
    <s v="Airport Route"/>
    <x v="130"/>
  </r>
  <r>
    <n v="6147"/>
    <x v="1"/>
    <n v="16"/>
    <x v="0"/>
    <d v="2016-07-15T16:11:02"/>
    <d v="2016-07-15T17:30:08"/>
    <d v="2016-07-15T00:00:00"/>
    <d v="1899-12-30T16:11:02"/>
    <n v="16"/>
    <x v="0"/>
    <x v="2"/>
    <s v="Successful"/>
    <n v="1"/>
    <n v="0"/>
    <n v="1"/>
    <s v="City Route"/>
    <x v="131"/>
  </r>
  <r>
    <n v="6496"/>
    <x v="0"/>
    <n v="16"/>
    <x v="0"/>
    <d v="2016-07-15T20:33:00"/>
    <d v="2016-07-15T21:32:49"/>
    <d v="2016-07-15T00:00:00"/>
    <d v="1899-12-30T20:33:00"/>
    <n v="20"/>
    <x v="1"/>
    <x v="5"/>
    <s v="Successful"/>
    <n v="1"/>
    <n v="0"/>
    <n v="1"/>
    <s v="Airport Route"/>
    <x v="132"/>
  </r>
  <r>
    <n v="634"/>
    <x v="1"/>
    <n v="17"/>
    <x v="0"/>
    <d v="2016-07-11T12:25:00"/>
    <d v="2016-07-11T13:06:00"/>
    <d v="2016-07-11T00:00:00"/>
    <d v="1899-12-30T12:25:00"/>
    <n v="12"/>
    <x v="0"/>
    <x v="4"/>
    <s v="Successful"/>
    <n v="1"/>
    <n v="0"/>
    <n v="1"/>
    <s v="City Route"/>
    <x v="2"/>
  </r>
  <r>
    <n v="939"/>
    <x v="0"/>
    <n v="17"/>
    <x v="0"/>
    <d v="2016-07-11T18:25:00"/>
    <d v="2016-07-11T19:26:00"/>
    <d v="2016-07-11T00:00:00"/>
    <d v="1899-12-30T18:25:00"/>
    <n v="18"/>
    <x v="1"/>
    <x v="2"/>
    <s v="Successful"/>
    <n v="1"/>
    <n v="0"/>
    <n v="1"/>
    <s v="Airport Route"/>
    <x v="133"/>
  </r>
  <r>
    <n v="2628"/>
    <x v="0"/>
    <n v="17"/>
    <x v="0"/>
    <d v="2016-07-12T22:10:00"/>
    <d v="2016-07-12T23:25:00"/>
    <d v="2016-07-12T00:00:00"/>
    <d v="1899-12-30T22:10:00"/>
    <n v="22"/>
    <x v="3"/>
    <x v="0"/>
    <s v="Successful"/>
    <n v="1"/>
    <n v="0"/>
    <n v="1"/>
    <s v="Airport Route"/>
    <x v="65"/>
  </r>
  <r>
    <n v="3021"/>
    <x v="1"/>
    <n v="17"/>
    <x v="0"/>
    <d v="2016-07-13T07:33:20"/>
    <d v="2016-07-13T08:26:07"/>
    <d v="2016-07-13T00:00:00"/>
    <d v="1899-12-30T07:33:20"/>
    <n v="7"/>
    <x v="2"/>
    <x v="4"/>
    <s v="Successful"/>
    <n v="1"/>
    <n v="0"/>
    <n v="1"/>
    <s v="City Route"/>
    <x v="134"/>
  </r>
  <r>
    <n v="4743"/>
    <x v="1"/>
    <n v="17"/>
    <x v="0"/>
    <d v="2016-07-14T14:54:16"/>
    <d v="2016-07-14T15:39:03"/>
    <d v="2016-07-14T00:00:00"/>
    <d v="1899-12-30T14:54:16"/>
    <n v="14"/>
    <x v="0"/>
    <x v="4"/>
    <s v="Successful"/>
    <n v="1"/>
    <n v="0"/>
    <n v="1"/>
    <s v="City Route"/>
    <x v="135"/>
  </r>
  <r>
    <n v="4981"/>
    <x v="1"/>
    <n v="17"/>
    <x v="0"/>
    <d v="2016-07-14T18:47:42"/>
    <d v="2016-07-14T19:43:44"/>
    <d v="2016-07-14T00:00:00"/>
    <d v="1899-12-30T18:47:42"/>
    <n v="18"/>
    <x v="1"/>
    <x v="4"/>
    <s v="Successful"/>
    <n v="1"/>
    <n v="0"/>
    <n v="1"/>
    <s v="City Route"/>
    <x v="136"/>
  </r>
  <r>
    <n v="5367"/>
    <x v="0"/>
    <n v="17"/>
    <x v="0"/>
    <d v="2016-07-14T23:35:34"/>
    <d v="2016-07-15T00:25:26"/>
    <d v="2016-07-14T00:00:00"/>
    <d v="1899-12-30T23:35:34"/>
    <n v="23"/>
    <x v="3"/>
    <x v="3"/>
    <s v="Successful"/>
    <n v="1"/>
    <n v="0"/>
    <n v="1"/>
    <s v="Airport Route"/>
    <x v="137"/>
  </r>
  <r>
    <n v="5471"/>
    <x v="0"/>
    <n v="17"/>
    <x v="0"/>
    <d v="2016-07-15T04:48:57"/>
    <d v="2016-07-15T05:47:13"/>
    <d v="2016-07-15T00:00:00"/>
    <d v="1899-12-30T04:48:57"/>
    <n v="4"/>
    <x v="4"/>
    <x v="4"/>
    <s v="Successful"/>
    <n v="1"/>
    <n v="0"/>
    <n v="1"/>
    <s v="Airport Route"/>
    <x v="138"/>
  </r>
  <r>
    <n v="5988"/>
    <x v="0"/>
    <n v="17"/>
    <x v="0"/>
    <d v="2016-07-15T11:48:32"/>
    <d v="2016-07-15T12:55:02"/>
    <d v="2016-07-15T00:00:00"/>
    <d v="1899-12-30T11:48:32"/>
    <n v="11"/>
    <x v="0"/>
    <x v="0"/>
    <s v="Successful"/>
    <n v="1"/>
    <n v="0"/>
    <n v="1"/>
    <s v="Airport Route"/>
    <x v="139"/>
  </r>
  <r>
    <n v="6477"/>
    <x v="0"/>
    <n v="17"/>
    <x v="0"/>
    <d v="2016-07-15T20:21:26"/>
    <d v="2016-07-15T21:00:31"/>
    <d v="2016-07-15T00:00:00"/>
    <d v="1899-12-30T20:21:26"/>
    <n v="20"/>
    <x v="1"/>
    <x v="6"/>
    <s v="Successful"/>
    <n v="1"/>
    <n v="0"/>
    <n v="1"/>
    <s v="Airport Route"/>
    <x v="140"/>
  </r>
  <r>
    <n v="499"/>
    <x v="1"/>
    <n v="18"/>
    <x v="0"/>
    <d v="2016-07-11T09:39:00"/>
    <d v="2016-07-11T10:16:00"/>
    <d v="2016-07-11T00:00:00"/>
    <d v="1899-12-30T09:39:00"/>
    <n v="9"/>
    <x v="2"/>
    <x v="6"/>
    <s v="Successful"/>
    <n v="1"/>
    <n v="0"/>
    <n v="1"/>
    <s v="City Route"/>
    <x v="95"/>
  </r>
  <r>
    <n v="1147"/>
    <x v="0"/>
    <n v="18"/>
    <x v="0"/>
    <d v="2016-07-11T20:42:00"/>
    <d v="2016-07-11T21:18:00"/>
    <d v="2016-07-11T00:00:00"/>
    <d v="1899-12-30T20:42:00"/>
    <n v="20"/>
    <x v="1"/>
    <x v="1"/>
    <s v="Successful"/>
    <n v="1"/>
    <n v="0"/>
    <n v="1"/>
    <s v="Airport Route"/>
    <x v="141"/>
  </r>
  <r>
    <n v="1410"/>
    <x v="0"/>
    <n v="18"/>
    <x v="0"/>
    <d v="2016-07-12T03:14:00"/>
    <d v="2016-07-12T04:27:00"/>
    <d v="2016-07-12T00:00:00"/>
    <d v="1899-12-30T03:14:00"/>
    <n v="3"/>
    <x v="4"/>
    <x v="0"/>
    <s v="Successful"/>
    <n v="1"/>
    <n v="0"/>
    <n v="1"/>
    <s v="Airport Route"/>
    <x v="142"/>
  </r>
  <r>
    <n v="1804"/>
    <x v="0"/>
    <n v="18"/>
    <x v="0"/>
    <d v="2016-07-12T09:12:00"/>
    <d v="2016-07-12T09:57:00"/>
    <d v="2016-07-12T00:00:00"/>
    <d v="1899-12-30T09:12:00"/>
    <n v="9"/>
    <x v="2"/>
    <x v="3"/>
    <s v="Successful"/>
    <n v="1"/>
    <n v="0"/>
    <n v="1"/>
    <s v="Airport Route"/>
    <x v="143"/>
  </r>
  <r>
    <n v="1949"/>
    <x v="0"/>
    <n v="18"/>
    <x v="0"/>
    <d v="2016-07-12T11:32:00"/>
    <d v="2016-07-12T12:13:00"/>
    <d v="2016-07-12T00:00:00"/>
    <d v="1899-12-30T11:32:00"/>
    <n v="11"/>
    <x v="0"/>
    <x v="0"/>
    <s v="Successful"/>
    <n v="1"/>
    <n v="0"/>
    <n v="1"/>
    <s v="Airport Route"/>
    <x v="2"/>
  </r>
  <r>
    <n v="2713"/>
    <x v="1"/>
    <n v="18"/>
    <x v="0"/>
    <d v="2016-07-13T01:46:42"/>
    <d v="2016-07-13T02:37:08"/>
    <d v="2016-07-13T00:00:00"/>
    <d v="1899-12-30T01:46:42"/>
    <n v="1"/>
    <x v="4"/>
    <x v="4"/>
    <s v="Successful"/>
    <n v="1"/>
    <n v="0"/>
    <n v="1"/>
    <s v="City Route"/>
    <x v="144"/>
  </r>
  <r>
    <n v="2845"/>
    <x v="1"/>
    <n v="18"/>
    <x v="0"/>
    <d v="2016-07-13T05:28:29"/>
    <d v="2016-07-13T06:10:40"/>
    <d v="2016-07-13T00:00:00"/>
    <d v="1899-12-30T05:28:29"/>
    <n v="5"/>
    <x v="2"/>
    <x v="0"/>
    <s v="Successful"/>
    <n v="1"/>
    <n v="0"/>
    <n v="1"/>
    <s v="City Route"/>
    <x v="145"/>
  </r>
  <r>
    <n v="3943"/>
    <x v="0"/>
    <n v="18"/>
    <x v="0"/>
    <d v="2016-07-13T22:35:38"/>
    <d v="2016-07-13T23:33:20"/>
    <d v="2016-07-13T00:00:00"/>
    <d v="1899-12-30T22:35:38"/>
    <n v="22"/>
    <x v="3"/>
    <x v="6"/>
    <s v="Successful"/>
    <n v="1"/>
    <n v="0"/>
    <n v="1"/>
    <s v="Airport Route"/>
    <x v="146"/>
  </r>
  <r>
    <n v="4792"/>
    <x v="1"/>
    <n v="18"/>
    <x v="0"/>
    <d v="2016-07-14T16:47:15"/>
    <d v="2016-07-14T17:34:39"/>
    <d v="2016-07-14T00:00:00"/>
    <d v="1899-12-30T16:47:15"/>
    <n v="16"/>
    <x v="0"/>
    <x v="4"/>
    <s v="Successful"/>
    <n v="1"/>
    <n v="0"/>
    <n v="1"/>
    <s v="City Route"/>
    <x v="147"/>
  </r>
  <r>
    <n v="5207"/>
    <x v="0"/>
    <n v="18"/>
    <x v="0"/>
    <d v="2016-07-14T20:57:41"/>
    <d v="2016-07-14T21:56:21"/>
    <d v="2016-07-14T00:00:00"/>
    <d v="1899-12-30T20:57:41"/>
    <n v="20"/>
    <x v="1"/>
    <x v="1"/>
    <s v="Successful"/>
    <n v="1"/>
    <n v="0"/>
    <n v="1"/>
    <s v="Airport Route"/>
    <x v="148"/>
  </r>
  <r>
    <n v="5890"/>
    <x v="1"/>
    <n v="18"/>
    <x v="0"/>
    <d v="2016-07-15T09:43:57"/>
    <d v="2016-07-15T10:55:22"/>
    <d v="2016-07-15T00:00:00"/>
    <d v="1899-12-30T09:43:57"/>
    <n v="9"/>
    <x v="2"/>
    <x v="0"/>
    <s v="Successful"/>
    <n v="1"/>
    <n v="0"/>
    <n v="1"/>
    <s v="City Route"/>
    <x v="149"/>
  </r>
  <r>
    <n v="494"/>
    <x v="1"/>
    <n v="19"/>
    <x v="0"/>
    <d v="2016-07-11T09:36:00"/>
    <d v="2016-07-11T10:02:00"/>
    <d v="2016-07-11T00:00:00"/>
    <d v="1899-12-30T09:36:00"/>
    <n v="9"/>
    <x v="2"/>
    <x v="4"/>
    <s v="Successful"/>
    <n v="1"/>
    <n v="0"/>
    <n v="1"/>
    <s v="City Route"/>
    <x v="150"/>
  </r>
  <r>
    <n v="1485"/>
    <x v="1"/>
    <n v="19"/>
    <x v="0"/>
    <d v="2016-07-12T05:21:00"/>
    <d v="2016-07-12T06:35:00"/>
    <d v="2016-07-12T00:00:00"/>
    <d v="1899-12-30T05:21:00"/>
    <n v="5"/>
    <x v="2"/>
    <x v="2"/>
    <s v="Successful"/>
    <n v="1"/>
    <n v="0"/>
    <n v="1"/>
    <s v="City Route"/>
    <x v="151"/>
  </r>
  <r>
    <n v="2042"/>
    <x v="1"/>
    <n v="19"/>
    <x v="0"/>
    <d v="2016-07-12T14:30:00"/>
    <d v="2016-07-12T15:09:00"/>
    <d v="2016-07-12T00:00:00"/>
    <d v="1899-12-30T14:30:00"/>
    <n v="14"/>
    <x v="0"/>
    <x v="3"/>
    <s v="Successful"/>
    <n v="1"/>
    <n v="0"/>
    <n v="1"/>
    <s v="City Route"/>
    <x v="9"/>
  </r>
  <r>
    <n v="2561"/>
    <x v="0"/>
    <n v="19"/>
    <x v="0"/>
    <d v="2016-07-12T21:29:00"/>
    <d v="2016-07-12T22:44:00"/>
    <d v="2016-07-12T00:00:00"/>
    <d v="1899-12-30T21:29:00"/>
    <n v="21"/>
    <x v="3"/>
    <x v="1"/>
    <s v="Successful"/>
    <n v="1"/>
    <n v="0"/>
    <n v="1"/>
    <s v="Airport Route"/>
    <x v="65"/>
  </r>
  <r>
    <n v="3813"/>
    <x v="0"/>
    <n v="19"/>
    <x v="0"/>
    <d v="2016-07-13T21:06:57"/>
    <d v="2016-07-13T21:46:24"/>
    <d v="2016-07-13T00:00:00"/>
    <d v="1899-12-30T21:06:57"/>
    <n v="21"/>
    <x v="3"/>
    <x v="3"/>
    <s v="Successful"/>
    <n v="1"/>
    <n v="0"/>
    <n v="1"/>
    <s v="Airport Route"/>
    <x v="152"/>
  </r>
  <r>
    <n v="4260"/>
    <x v="0"/>
    <n v="19"/>
    <x v="0"/>
    <d v="2016-07-14T06:11:51"/>
    <d v="2016-07-14T06:59:46"/>
    <d v="2016-07-14T00:00:00"/>
    <d v="1899-12-30T06:11:51"/>
    <n v="6"/>
    <x v="2"/>
    <x v="4"/>
    <s v="Successful"/>
    <n v="1"/>
    <n v="0"/>
    <n v="1"/>
    <s v="Airport Route"/>
    <x v="153"/>
  </r>
  <r>
    <n v="4395"/>
    <x v="1"/>
    <n v="19"/>
    <x v="0"/>
    <d v="2016-07-14T08:00:15"/>
    <d v="2016-07-14T08:54:39"/>
    <d v="2016-07-14T00:00:00"/>
    <d v="1899-12-30T08:00:15"/>
    <n v="8"/>
    <x v="2"/>
    <x v="1"/>
    <s v="Successful"/>
    <n v="1"/>
    <n v="0"/>
    <n v="1"/>
    <s v="City Route"/>
    <x v="154"/>
  </r>
  <r>
    <n v="5919"/>
    <x v="1"/>
    <n v="19"/>
    <x v="0"/>
    <d v="2016-07-15T10:03:42"/>
    <d v="2016-07-15T10:59:27"/>
    <d v="2016-07-15T00:00:00"/>
    <d v="1899-12-30T10:03:42"/>
    <n v="10"/>
    <x v="0"/>
    <x v="4"/>
    <s v="Successful"/>
    <n v="1"/>
    <n v="0"/>
    <n v="1"/>
    <s v="City Route"/>
    <x v="155"/>
  </r>
  <r>
    <n v="6002"/>
    <x v="0"/>
    <n v="19"/>
    <x v="0"/>
    <d v="2016-07-15T12:04:15"/>
    <d v="2016-07-15T12:53:36"/>
    <d v="2016-07-15T00:00:00"/>
    <d v="1899-12-30T12:04:15"/>
    <n v="12"/>
    <x v="0"/>
    <x v="0"/>
    <s v="Successful"/>
    <n v="1"/>
    <n v="0"/>
    <n v="1"/>
    <s v="Airport Route"/>
    <x v="156"/>
  </r>
  <r>
    <n v="468"/>
    <x v="1"/>
    <n v="20"/>
    <x v="0"/>
    <d v="2016-07-11T09:20:00"/>
    <d v="2016-07-11T10:05:00"/>
    <d v="2016-07-11T00:00:00"/>
    <d v="1899-12-30T09:20:00"/>
    <n v="9"/>
    <x v="2"/>
    <x v="1"/>
    <s v="Successful"/>
    <n v="1"/>
    <n v="0"/>
    <n v="1"/>
    <s v="City Route"/>
    <x v="143"/>
  </r>
  <r>
    <n v="693"/>
    <x v="0"/>
    <n v="20"/>
    <x v="0"/>
    <d v="2016-07-11T13:51:00"/>
    <d v="2016-07-11T15:01:00"/>
    <d v="2016-07-11T00:00:00"/>
    <d v="1899-12-30T13:51:00"/>
    <n v="13"/>
    <x v="0"/>
    <x v="5"/>
    <s v="Successful"/>
    <n v="1"/>
    <n v="0"/>
    <n v="1"/>
    <s v="Airport Route"/>
    <x v="157"/>
  </r>
  <r>
    <n v="1178"/>
    <x v="1"/>
    <n v="20"/>
    <x v="0"/>
    <d v="2016-07-11T21:05:00"/>
    <d v="2016-07-11T22:06:00"/>
    <d v="2016-07-11T00:00:00"/>
    <d v="1899-12-30T21:05:00"/>
    <n v="21"/>
    <x v="3"/>
    <x v="6"/>
    <s v="Successful"/>
    <n v="1"/>
    <n v="0"/>
    <n v="1"/>
    <s v="City Route"/>
    <x v="133"/>
  </r>
  <r>
    <n v="2103"/>
    <x v="1"/>
    <n v="20"/>
    <x v="0"/>
    <d v="2016-07-12T16:08:00"/>
    <d v="2016-07-12T17:18:00"/>
    <d v="2016-07-12T00:00:00"/>
    <d v="1899-12-30T16:08:00"/>
    <n v="16"/>
    <x v="0"/>
    <x v="0"/>
    <s v="Successful"/>
    <n v="1"/>
    <n v="0"/>
    <n v="1"/>
    <s v="City Route"/>
    <x v="56"/>
  </r>
  <r>
    <n v="2292"/>
    <x v="0"/>
    <n v="20"/>
    <x v="0"/>
    <d v="2016-07-12T18:46:00"/>
    <d v="2016-07-12T19:23:00"/>
    <d v="2016-07-12T00:00:00"/>
    <d v="1899-12-30T18:46:00"/>
    <n v="18"/>
    <x v="1"/>
    <x v="0"/>
    <s v="Successful"/>
    <n v="1"/>
    <n v="0"/>
    <n v="1"/>
    <s v="Airport Route"/>
    <x v="95"/>
  </r>
  <r>
    <n v="3339"/>
    <x v="1"/>
    <n v="20"/>
    <x v="0"/>
    <d v="2016-07-13T12:40:58"/>
    <d v="2016-07-13T13:30:26"/>
    <d v="2016-07-13T00:00:00"/>
    <d v="1899-12-30T12:40:58"/>
    <n v="12"/>
    <x v="0"/>
    <x v="5"/>
    <s v="Successful"/>
    <n v="1"/>
    <n v="0"/>
    <n v="1"/>
    <s v="City Route"/>
    <x v="158"/>
  </r>
  <r>
    <n v="3694"/>
    <x v="1"/>
    <n v="20"/>
    <x v="0"/>
    <d v="2016-07-13T19:33:19"/>
    <d v="2016-07-13T20:35:08"/>
    <d v="2016-07-13T00:00:00"/>
    <d v="1899-12-30T19:33:19"/>
    <n v="19"/>
    <x v="1"/>
    <x v="3"/>
    <s v="Successful"/>
    <n v="1"/>
    <n v="0"/>
    <n v="1"/>
    <s v="City Route"/>
    <x v="159"/>
  </r>
  <r>
    <n v="4469"/>
    <x v="1"/>
    <n v="20"/>
    <x v="0"/>
    <d v="2016-07-14T08:45:13"/>
    <d v="2016-07-14T09:48:08"/>
    <d v="2016-07-14T00:00:00"/>
    <d v="1899-12-30T08:45:13"/>
    <n v="8"/>
    <x v="2"/>
    <x v="0"/>
    <s v="Successful"/>
    <n v="1"/>
    <n v="0"/>
    <n v="1"/>
    <s v="City Route"/>
    <x v="160"/>
  </r>
  <r>
    <n v="6432"/>
    <x v="1"/>
    <n v="20"/>
    <x v="0"/>
    <d v="2016-07-15T19:50:57"/>
    <d v="2016-07-15T20:30:05"/>
    <d v="2016-07-15T00:00:00"/>
    <d v="1899-12-30T19:50:57"/>
    <n v="19"/>
    <x v="1"/>
    <x v="1"/>
    <s v="Successful"/>
    <n v="1"/>
    <n v="0"/>
    <n v="1"/>
    <s v="City Route"/>
    <x v="161"/>
  </r>
  <r>
    <n v="1895"/>
    <x v="1"/>
    <n v="21"/>
    <x v="0"/>
    <d v="2016-07-12T10:20:00"/>
    <d v="2016-07-12T10:52:00"/>
    <d v="2016-07-12T00:00:00"/>
    <d v="1899-12-30T10:20:00"/>
    <n v="10"/>
    <x v="0"/>
    <x v="3"/>
    <s v="Successful"/>
    <n v="1"/>
    <n v="0"/>
    <n v="1"/>
    <s v="City Route"/>
    <x v="162"/>
  </r>
  <r>
    <n v="1981"/>
    <x v="0"/>
    <n v="21"/>
    <x v="0"/>
    <d v="2016-07-12T12:23:00"/>
    <d v="2016-07-12T12:56:00"/>
    <d v="2016-07-12T00:00:00"/>
    <d v="1899-12-30T12:23:00"/>
    <n v="12"/>
    <x v="0"/>
    <x v="5"/>
    <s v="Successful"/>
    <n v="1"/>
    <n v="0"/>
    <n v="1"/>
    <s v="Airport Route"/>
    <x v="92"/>
  </r>
  <r>
    <n v="3744"/>
    <x v="0"/>
    <n v="21"/>
    <x v="0"/>
    <d v="2016-07-13T20:28:11"/>
    <d v="2016-07-13T21:22:42"/>
    <d v="2016-07-13T00:00:00"/>
    <d v="1899-12-30T20:28:11"/>
    <n v="20"/>
    <x v="1"/>
    <x v="1"/>
    <s v="Successful"/>
    <n v="1"/>
    <n v="0"/>
    <n v="1"/>
    <s v="Airport Route"/>
    <x v="163"/>
  </r>
  <r>
    <n v="4433"/>
    <x v="0"/>
    <n v="21"/>
    <x v="0"/>
    <d v="2016-07-14T08:26:32"/>
    <d v="2016-07-14T09:12:02"/>
    <d v="2016-07-14T00:00:00"/>
    <d v="1899-12-30T08:26:32"/>
    <n v="8"/>
    <x v="2"/>
    <x v="6"/>
    <s v="Successful"/>
    <n v="1"/>
    <n v="0"/>
    <n v="1"/>
    <s v="Airport Route"/>
    <x v="164"/>
  </r>
  <r>
    <n v="6039"/>
    <x v="0"/>
    <n v="21"/>
    <x v="0"/>
    <d v="2016-07-15T13:11:04"/>
    <d v="2016-07-15T13:38:01"/>
    <d v="2016-07-15T00:00:00"/>
    <d v="1899-12-30T13:11:04"/>
    <n v="13"/>
    <x v="0"/>
    <x v="3"/>
    <s v="Successful"/>
    <n v="1"/>
    <n v="0"/>
    <n v="1"/>
    <s v="Airport Route"/>
    <x v="165"/>
  </r>
  <r>
    <n v="6543"/>
    <x v="1"/>
    <n v="21"/>
    <x v="0"/>
    <d v="2016-07-15T20:54:20"/>
    <d v="2016-07-15T22:12:36"/>
    <d v="2016-07-15T00:00:00"/>
    <d v="1899-12-30T20:54:20"/>
    <n v="20"/>
    <x v="1"/>
    <x v="3"/>
    <s v="Successful"/>
    <n v="1"/>
    <n v="0"/>
    <n v="1"/>
    <s v="City Route"/>
    <x v="166"/>
  </r>
  <r>
    <n v="110"/>
    <x v="1"/>
    <n v="22"/>
    <x v="0"/>
    <d v="2016-07-11T05:05:00"/>
    <d v="2016-07-11T06:06:00"/>
    <d v="2016-07-11T00:00:00"/>
    <d v="1899-12-30T05:05:00"/>
    <n v="5"/>
    <x v="2"/>
    <x v="3"/>
    <s v="Successful"/>
    <n v="1"/>
    <n v="0"/>
    <n v="1"/>
    <s v="City Route"/>
    <x v="133"/>
  </r>
  <r>
    <n v="362"/>
    <x v="1"/>
    <n v="22"/>
    <x v="0"/>
    <d v="2016-07-11T08:01:00"/>
    <d v="2016-07-11T09:18:00"/>
    <d v="2016-07-11T00:00:00"/>
    <d v="1899-12-30T08:01:00"/>
    <n v="8"/>
    <x v="2"/>
    <x v="3"/>
    <s v="Successful"/>
    <n v="1"/>
    <n v="0"/>
    <n v="1"/>
    <s v="City Route"/>
    <x v="167"/>
  </r>
  <r>
    <n v="666"/>
    <x v="0"/>
    <n v="22"/>
    <x v="0"/>
    <d v="2016-07-11T13:02:00"/>
    <d v="2016-07-11T13:45:00"/>
    <d v="2016-07-11T00:00:00"/>
    <d v="1899-12-30T13:02:00"/>
    <n v="13"/>
    <x v="0"/>
    <x v="2"/>
    <s v="Successful"/>
    <n v="1"/>
    <n v="0"/>
    <n v="1"/>
    <s v="Airport Route"/>
    <x v="47"/>
  </r>
  <r>
    <n v="926"/>
    <x v="1"/>
    <n v="22"/>
    <x v="0"/>
    <d v="2016-07-11T18:28:00"/>
    <d v="2016-07-11T19:34:00"/>
    <d v="2016-07-11T00:00:00"/>
    <d v="1899-12-30T18:28:00"/>
    <n v="18"/>
    <x v="1"/>
    <x v="6"/>
    <s v="Successful"/>
    <n v="1"/>
    <n v="0"/>
    <n v="1"/>
    <s v="City Route"/>
    <x v="20"/>
  </r>
  <r>
    <n v="1180"/>
    <x v="0"/>
    <n v="22"/>
    <x v="0"/>
    <d v="2016-07-11T21:01:00"/>
    <d v="2016-07-11T22:14:00"/>
    <d v="2016-07-11T00:00:00"/>
    <d v="1899-12-30T21:01:00"/>
    <n v="21"/>
    <x v="3"/>
    <x v="4"/>
    <s v="Successful"/>
    <n v="1"/>
    <n v="0"/>
    <n v="1"/>
    <s v="Airport Route"/>
    <x v="142"/>
  </r>
  <r>
    <n v="1900"/>
    <x v="1"/>
    <n v="22"/>
    <x v="0"/>
    <d v="2016-07-12T10:32:00"/>
    <d v="2016-07-12T11:42:00"/>
    <d v="2016-07-12T00:00:00"/>
    <d v="1899-12-30T10:32:00"/>
    <n v="10"/>
    <x v="0"/>
    <x v="0"/>
    <s v="Successful"/>
    <n v="1"/>
    <n v="0"/>
    <n v="1"/>
    <s v="City Route"/>
    <x v="157"/>
  </r>
  <r>
    <n v="2506"/>
    <x v="1"/>
    <n v="22"/>
    <x v="0"/>
    <d v="2016-07-12T21:01:00"/>
    <d v="2016-07-12T21:38:00"/>
    <d v="2016-07-12T00:00:00"/>
    <d v="1899-12-30T21:01:00"/>
    <n v="21"/>
    <x v="3"/>
    <x v="5"/>
    <s v="Successful"/>
    <n v="1"/>
    <n v="0"/>
    <n v="1"/>
    <s v="City Route"/>
    <x v="95"/>
  </r>
  <r>
    <n v="3064"/>
    <x v="1"/>
    <n v="22"/>
    <x v="0"/>
    <d v="2016-07-13T08:02:03"/>
    <d v="2016-07-13T08:58:46"/>
    <d v="2016-07-13T00:00:00"/>
    <d v="1899-12-30T08:02:03"/>
    <n v="8"/>
    <x v="2"/>
    <x v="3"/>
    <s v="Successful"/>
    <n v="1"/>
    <n v="0"/>
    <n v="1"/>
    <s v="City Route"/>
    <x v="168"/>
  </r>
  <r>
    <n v="3327"/>
    <x v="0"/>
    <n v="22"/>
    <x v="0"/>
    <d v="2016-07-13T12:24:41"/>
    <d v="2016-07-13T13:23:39"/>
    <d v="2016-07-13T00:00:00"/>
    <d v="1899-12-30T12:24:41"/>
    <n v="12"/>
    <x v="0"/>
    <x v="6"/>
    <s v="Successful"/>
    <n v="1"/>
    <n v="0"/>
    <n v="1"/>
    <s v="Airport Route"/>
    <x v="169"/>
  </r>
  <r>
    <n v="3601"/>
    <x v="1"/>
    <n v="22"/>
    <x v="0"/>
    <d v="2016-07-13T18:39:00"/>
    <d v="2016-07-13T19:29:07"/>
    <d v="2016-07-13T00:00:00"/>
    <d v="1899-12-30T18:39:00"/>
    <n v="18"/>
    <x v="1"/>
    <x v="0"/>
    <s v="Successful"/>
    <n v="1"/>
    <n v="0"/>
    <n v="1"/>
    <s v="City Route"/>
    <x v="170"/>
  </r>
  <r>
    <n v="4768"/>
    <x v="0"/>
    <n v="22"/>
    <x v="0"/>
    <d v="2016-07-14T15:39:24"/>
    <d v="2016-07-14T16:49:03"/>
    <d v="2016-07-14T00:00:00"/>
    <d v="1899-12-30T15:39:24"/>
    <n v="15"/>
    <x v="0"/>
    <x v="2"/>
    <s v="Successful"/>
    <n v="1"/>
    <n v="0"/>
    <n v="1"/>
    <s v="Airport Route"/>
    <x v="171"/>
  </r>
  <r>
    <n v="5142"/>
    <x v="1"/>
    <n v="22"/>
    <x v="0"/>
    <d v="2016-07-14T20:17:51"/>
    <d v="2016-07-14T20:48:58"/>
    <d v="2016-07-14T00:00:00"/>
    <d v="1899-12-30T20:17:51"/>
    <n v="20"/>
    <x v="1"/>
    <x v="4"/>
    <s v="Successful"/>
    <n v="1"/>
    <n v="0"/>
    <n v="1"/>
    <s v="City Route"/>
    <x v="172"/>
  </r>
  <r>
    <n v="5366"/>
    <x v="0"/>
    <n v="22"/>
    <x v="0"/>
    <d v="2016-07-14T23:27:22"/>
    <d v="2016-07-15T00:19:50"/>
    <d v="2016-07-14T00:00:00"/>
    <d v="1899-12-30T23:27:22"/>
    <n v="23"/>
    <x v="3"/>
    <x v="4"/>
    <s v="Successful"/>
    <n v="1"/>
    <n v="0"/>
    <n v="1"/>
    <s v="Airport Route"/>
    <x v="173"/>
  </r>
  <r>
    <n v="5575"/>
    <x v="1"/>
    <n v="22"/>
    <x v="0"/>
    <d v="2016-07-15T05:53:55"/>
    <d v="2016-07-15T06:50:02"/>
    <d v="2016-07-15T00:00:00"/>
    <d v="1899-12-30T05:53:55"/>
    <n v="5"/>
    <x v="2"/>
    <x v="0"/>
    <s v="Successful"/>
    <n v="1"/>
    <n v="0"/>
    <n v="1"/>
    <s v="City Route"/>
    <x v="174"/>
  </r>
  <r>
    <n v="5902"/>
    <x v="1"/>
    <n v="22"/>
    <x v="0"/>
    <d v="2016-07-15T09:52:57"/>
    <d v="2016-07-15T10:37:05"/>
    <d v="2016-07-15T00:00:00"/>
    <d v="1899-12-30T09:52:57"/>
    <n v="9"/>
    <x v="2"/>
    <x v="2"/>
    <s v="Successful"/>
    <n v="1"/>
    <n v="0"/>
    <n v="1"/>
    <s v="City Route"/>
    <x v="175"/>
  </r>
  <r>
    <n v="6694"/>
    <x v="0"/>
    <n v="22"/>
    <x v="0"/>
    <d v="2016-07-15T22:45:44"/>
    <d v="2016-07-15T23:17:53"/>
    <d v="2016-07-15T00:00:00"/>
    <d v="1899-12-30T22:45:44"/>
    <n v="22"/>
    <x v="3"/>
    <x v="6"/>
    <s v="Successful"/>
    <n v="1"/>
    <n v="0"/>
    <n v="1"/>
    <s v="Airport Route"/>
    <x v="176"/>
  </r>
  <r>
    <n v="523"/>
    <x v="0"/>
    <n v="23"/>
    <x v="0"/>
    <d v="2016-07-11T09:48:00"/>
    <d v="2016-07-11T10:37:00"/>
    <d v="2016-07-11T00:00:00"/>
    <d v="1899-12-30T09:48:00"/>
    <n v="9"/>
    <x v="2"/>
    <x v="3"/>
    <s v="Successful"/>
    <n v="1"/>
    <n v="0"/>
    <n v="1"/>
    <s v="Airport Route"/>
    <x v="27"/>
  </r>
  <r>
    <n v="747"/>
    <x v="1"/>
    <n v="23"/>
    <x v="0"/>
    <d v="2016-07-11T15:53:00"/>
    <d v="2016-07-11T16:43:00"/>
    <d v="2016-07-11T00:00:00"/>
    <d v="1899-12-30T15:53:00"/>
    <n v="15"/>
    <x v="0"/>
    <x v="3"/>
    <s v="Successful"/>
    <n v="1"/>
    <n v="0"/>
    <n v="1"/>
    <s v="City Route"/>
    <x v="1"/>
  </r>
  <r>
    <n v="1371"/>
    <x v="0"/>
    <n v="23"/>
    <x v="0"/>
    <d v="2016-07-12T00:22:00"/>
    <d v="2016-07-12T01:33:00"/>
    <d v="2016-07-12T00:00:00"/>
    <d v="1899-12-30T00:22:00"/>
    <n v="0"/>
    <x v="4"/>
    <x v="1"/>
    <s v="Successful"/>
    <n v="1"/>
    <n v="0"/>
    <n v="1"/>
    <s v="Airport Route"/>
    <x v="109"/>
  </r>
  <r>
    <n v="1553"/>
    <x v="1"/>
    <n v="23"/>
    <x v="0"/>
    <d v="2016-07-12T06:09:00"/>
    <d v="2016-07-12T07:09:00"/>
    <d v="2016-07-12T00:00:00"/>
    <d v="1899-12-30T06:09:00"/>
    <n v="6"/>
    <x v="2"/>
    <x v="1"/>
    <s v="Successful"/>
    <n v="1"/>
    <n v="0"/>
    <n v="1"/>
    <s v="City Route"/>
    <x v="93"/>
  </r>
  <r>
    <n v="1692"/>
    <x v="0"/>
    <n v="23"/>
    <x v="0"/>
    <d v="2016-07-12T07:52:00"/>
    <d v="2016-07-12T09:01:00"/>
    <d v="2016-07-12T00:00:00"/>
    <d v="1899-12-30T07:52:00"/>
    <n v="7"/>
    <x v="2"/>
    <x v="3"/>
    <s v="Successful"/>
    <n v="1"/>
    <n v="0"/>
    <n v="1"/>
    <s v="Airport Route"/>
    <x v="177"/>
  </r>
  <r>
    <n v="2114"/>
    <x v="1"/>
    <n v="23"/>
    <x v="0"/>
    <d v="2016-07-12T16:36:00"/>
    <d v="2016-07-12T17:21:00"/>
    <d v="2016-07-12T00:00:00"/>
    <d v="1899-12-30T16:36:00"/>
    <n v="16"/>
    <x v="0"/>
    <x v="5"/>
    <s v="Successful"/>
    <n v="1"/>
    <n v="0"/>
    <n v="1"/>
    <s v="City Route"/>
    <x v="143"/>
  </r>
  <r>
    <n v="2742"/>
    <x v="1"/>
    <n v="23"/>
    <x v="0"/>
    <d v="2016-07-13T03:07:37"/>
    <d v="2016-07-13T03:51:35"/>
    <d v="2016-07-13T00:00:00"/>
    <d v="1899-12-30T03:07:37"/>
    <n v="3"/>
    <x v="4"/>
    <x v="3"/>
    <s v="Successful"/>
    <n v="1"/>
    <n v="0"/>
    <n v="1"/>
    <s v="City Route"/>
    <x v="178"/>
  </r>
  <r>
    <n v="4273"/>
    <x v="1"/>
    <n v="23"/>
    <x v="0"/>
    <d v="2016-07-14T06:17:01"/>
    <d v="2016-07-14T07:02:28"/>
    <d v="2016-07-14T00:00:00"/>
    <d v="1899-12-30T06:17:01"/>
    <n v="6"/>
    <x v="2"/>
    <x v="0"/>
    <s v="Successful"/>
    <n v="1"/>
    <n v="0"/>
    <n v="1"/>
    <s v="City Route"/>
    <x v="179"/>
  </r>
  <r>
    <n v="4668"/>
    <x v="1"/>
    <n v="23"/>
    <x v="0"/>
    <d v="2016-07-14T12:25:02"/>
    <d v="2016-07-14T13:34:58"/>
    <d v="2016-07-14T00:00:00"/>
    <d v="1899-12-30T12:25:02"/>
    <n v="12"/>
    <x v="0"/>
    <x v="1"/>
    <s v="Successful"/>
    <n v="1"/>
    <n v="0"/>
    <n v="1"/>
    <s v="City Route"/>
    <x v="180"/>
  </r>
  <r>
    <n v="5425"/>
    <x v="1"/>
    <n v="23"/>
    <x v="0"/>
    <d v="2016-07-15T02:23:56"/>
    <d v="2016-07-15T03:08:35"/>
    <d v="2016-07-15T00:00:00"/>
    <d v="1899-12-30T02:23:56"/>
    <n v="2"/>
    <x v="4"/>
    <x v="5"/>
    <s v="Successful"/>
    <n v="1"/>
    <n v="0"/>
    <n v="1"/>
    <s v="City Route"/>
    <x v="181"/>
  </r>
  <r>
    <n v="5488"/>
    <x v="1"/>
    <n v="23"/>
    <x v="0"/>
    <d v="2016-07-15T04:53:42"/>
    <d v="2016-07-15T06:00:16"/>
    <d v="2016-07-15T00:00:00"/>
    <d v="1899-12-30T04:53:42"/>
    <n v="4"/>
    <x v="4"/>
    <x v="5"/>
    <s v="Successful"/>
    <n v="1"/>
    <n v="0"/>
    <n v="1"/>
    <s v="City Route"/>
    <x v="182"/>
  </r>
  <r>
    <n v="5781"/>
    <x v="1"/>
    <n v="23"/>
    <x v="0"/>
    <d v="2016-07-15T08:35:47"/>
    <d v="2016-07-15T09:42:27"/>
    <d v="2016-07-15T00:00:00"/>
    <d v="1899-12-30T08:35:47"/>
    <n v="8"/>
    <x v="2"/>
    <x v="1"/>
    <s v="Successful"/>
    <n v="1"/>
    <n v="0"/>
    <n v="1"/>
    <s v="City Route"/>
    <x v="183"/>
  </r>
  <r>
    <n v="5966"/>
    <x v="0"/>
    <n v="23"/>
    <x v="0"/>
    <d v="2016-07-15T10:54:27"/>
    <d v="2016-07-15T11:58:44"/>
    <d v="2016-07-15T00:00:00"/>
    <d v="1899-12-30T10:54:27"/>
    <n v="10"/>
    <x v="0"/>
    <x v="6"/>
    <s v="Successful"/>
    <n v="1"/>
    <n v="0"/>
    <n v="1"/>
    <s v="Airport Route"/>
    <x v="184"/>
  </r>
  <r>
    <n v="6122"/>
    <x v="1"/>
    <n v="23"/>
    <x v="0"/>
    <d v="2016-07-15T15:26:06"/>
    <d v="2016-07-15T16:29:40"/>
    <d v="2016-07-15T00:00:00"/>
    <d v="1899-12-30T15:26:06"/>
    <n v="15"/>
    <x v="0"/>
    <x v="4"/>
    <s v="Successful"/>
    <n v="1"/>
    <n v="0"/>
    <n v="1"/>
    <s v="City Route"/>
    <x v="185"/>
  </r>
  <r>
    <n v="357"/>
    <x v="0"/>
    <n v="24"/>
    <x v="0"/>
    <d v="2016-07-11T08:00:00"/>
    <d v="2016-07-11T09:08:00"/>
    <d v="2016-07-11T00:00:00"/>
    <d v="1899-12-30T08:00:00"/>
    <n v="8"/>
    <x v="2"/>
    <x v="5"/>
    <s v="Successful"/>
    <n v="1"/>
    <n v="0"/>
    <n v="1"/>
    <s v="Airport Route"/>
    <x v="94"/>
  </r>
  <r>
    <n v="1068"/>
    <x v="1"/>
    <n v="24"/>
    <x v="0"/>
    <d v="2016-07-11T19:52:00"/>
    <d v="2016-07-11T20:48:00"/>
    <d v="2016-07-11T00:00:00"/>
    <d v="1899-12-30T19:52:00"/>
    <n v="19"/>
    <x v="1"/>
    <x v="4"/>
    <s v="Successful"/>
    <n v="1"/>
    <n v="0"/>
    <n v="1"/>
    <s v="City Route"/>
    <x v="186"/>
  </r>
  <r>
    <n v="2689"/>
    <x v="0"/>
    <n v="24"/>
    <x v="0"/>
    <d v="2016-07-13T00:34:03"/>
    <d v="2016-07-13T01:49:08"/>
    <d v="2016-07-13T00:00:00"/>
    <d v="1899-12-30T00:34:03"/>
    <n v="0"/>
    <x v="4"/>
    <x v="2"/>
    <s v="Successful"/>
    <n v="1"/>
    <n v="0"/>
    <n v="1"/>
    <s v="Airport Route"/>
    <x v="187"/>
  </r>
  <r>
    <n v="2791"/>
    <x v="1"/>
    <n v="24"/>
    <x v="0"/>
    <d v="2016-07-13T04:56:20"/>
    <d v="2016-07-13T05:33:20"/>
    <d v="2016-07-13T00:00:00"/>
    <d v="1899-12-30T04:56:20"/>
    <n v="4"/>
    <x v="4"/>
    <x v="3"/>
    <s v="Successful"/>
    <n v="1"/>
    <n v="0"/>
    <n v="1"/>
    <s v="City Route"/>
    <x v="188"/>
  </r>
  <r>
    <n v="3321"/>
    <x v="1"/>
    <n v="24"/>
    <x v="0"/>
    <d v="2016-07-13T12:23:02"/>
    <d v="2016-07-13T13:25:14"/>
    <d v="2016-07-13T00:00:00"/>
    <d v="1899-12-30T12:23:02"/>
    <n v="12"/>
    <x v="0"/>
    <x v="0"/>
    <s v="Successful"/>
    <n v="1"/>
    <n v="0"/>
    <n v="1"/>
    <s v="City Route"/>
    <x v="189"/>
  </r>
  <r>
    <n v="3423"/>
    <x v="0"/>
    <n v="24"/>
    <x v="0"/>
    <d v="2016-07-13T15:52:07"/>
    <d v="2016-07-13T16:50:46"/>
    <d v="2016-07-13T00:00:00"/>
    <d v="1899-12-30T15:52:07"/>
    <n v="15"/>
    <x v="0"/>
    <x v="5"/>
    <s v="Successful"/>
    <n v="1"/>
    <n v="0"/>
    <n v="1"/>
    <s v="Airport Route"/>
    <x v="190"/>
  </r>
  <r>
    <n v="3761"/>
    <x v="0"/>
    <n v="24"/>
    <x v="0"/>
    <d v="2016-07-13T20:35:24"/>
    <d v="2016-07-13T21:39:02"/>
    <d v="2016-07-13T00:00:00"/>
    <d v="1899-12-30T20:35:24"/>
    <n v="20"/>
    <x v="1"/>
    <x v="6"/>
    <s v="Successful"/>
    <n v="1"/>
    <n v="0"/>
    <n v="1"/>
    <s v="Airport Route"/>
    <x v="191"/>
  </r>
  <r>
    <n v="4140"/>
    <x v="1"/>
    <n v="24"/>
    <x v="0"/>
    <d v="2016-07-14T04:48:09"/>
    <d v="2016-07-14T06:05:01"/>
    <d v="2016-07-14T00:00:00"/>
    <d v="1899-12-30T04:48:09"/>
    <n v="4"/>
    <x v="4"/>
    <x v="0"/>
    <s v="Successful"/>
    <n v="1"/>
    <n v="0"/>
    <n v="1"/>
    <s v="City Route"/>
    <x v="192"/>
  </r>
  <r>
    <n v="4656"/>
    <x v="1"/>
    <n v="24"/>
    <x v="0"/>
    <d v="2016-07-14T12:06:27"/>
    <d v="2016-07-14T12:49:14"/>
    <d v="2016-07-14T00:00:00"/>
    <d v="1899-12-30T12:06:27"/>
    <n v="12"/>
    <x v="0"/>
    <x v="2"/>
    <s v="Successful"/>
    <n v="1"/>
    <n v="0"/>
    <n v="1"/>
    <s v="City Route"/>
    <x v="193"/>
  </r>
  <r>
    <n v="4931"/>
    <x v="0"/>
    <n v="24"/>
    <x v="0"/>
    <d v="2016-07-14T18:21:52"/>
    <d v="2016-07-14T18:54:03"/>
    <d v="2016-07-14T00:00:00"/>
    <d v="1899-12-30T18:21:52"/>
    <n v="18"/>
    <x v="1"/>
    <x v="0"/>
    <s v="Successful"/>
    <n v="1"/>
    <n v="0"/>
    <n v="1"/>
    <s v="Airport Route"/>
    <x v="43"/>
  </r>
  <r>
    <n v="5268"/>
    <x v="1"/>
    <n v="24"/>
    <x v="0"/>
    <d v="2016-07-14T21:29:35"/>
    <d v="2016-07-14T22:30:11"/>
    <d v="2016-07-14T00:00:00"/>
    <d v="1899-12-30T21:29:35"/>
    <n v="21"/>
    <x v="3"/>
    <x v="4"/>
    <s v="Successful"/>
    <n v="1"/>
    <n v="0"/>
    <n v="1"/>
    <s v="City Route"/>
    <x v="194"/>
  </r>
  <r>
    <n v="5811"/>
    <x v="1"/>
    <n v="24"/>
    <x v="0"/>
    <d v="2016-07-15T08:46:30"/>
    <d v="2016-07-15T09:26:33"/>
    <d v="2016-07-15T00:00:00"/>
    <d v="1899-12-30T08:46:30"/>
    <n v="8"/>
    <x v="2"/>
    <x v="2"/>
    <s v="Successful"/>
    <n v="1"/>
    <n v="0"/>
    <n v="1"/>
    <s v="City Route"/>
    <x v="195"/>
  </r>
  <r>
    <n v="6139"/>
    <x v="0"/>
    <n v="24"/>
    <x v="0"/>
    <d v="2016-07-15T15:45:16"/>
    <d v="2016-07-15T16:40:41"/>
    <d v="2016-07-15T00:00:00"/>
    <d v="1899-12-30T15:45:16"/>
    <n v="15"/>
    <x v="0"/>
    <x v="5"/>
    <s v="Successful"/>
    <n v="1"/>
    <n v="0"/>
    <n v="1"/>
    <s v="Airport Route"/>
    <x v="196"/>
  </r>
  <r>
    <n v="6333"/>
    <x v="0"/>
    <n v="24"/>
    <x v="0"/>
    <d v="2016-07-15T18:41:22"/>
    <d v="2016-07-15T19:53:29"/>
    <d v="2016-07-15T00:00:00"/>
    <d v="1899-12-30T18:41:22"/>
    <n v="18"/>
    <x v="1"/>
    <x v="3"/>
    <s v="Successful"/>
    <n v="1"/>
    <n v="0"/>
    <n v="1"/>
    <s v="Airport Route"/>
    <x v="197"/>
  </r>
  <r>
    <n v="773"/>
    <x v="1"/>
    <n v="25"/>
    <x v="0"/>
    <d v="2016-07-11T16:23:00"/>
    <d v="2016-07-11T17:21:00"/>
    <d v="2016-07-11T00:00:00"/>
    <d v="1899-12-30T16:23:00"/>
    <n v="16"/>
    <x v="0"/>
    <x v="0"/>
    <s v="Successful"/>
    <n v="1"/>
    <n v="0"/>
    <n v="1"/>
    <s v="City Route"/>
    <x v="37"/>
  </r>
  <r>
    <n v="1123"/>
    <x v="1"/>
    <n v="25"/>
    <x v="0"/>
    <d v="2016-07-11T20:20:00"/>
    <d v="2016-07-11T21:18:00"/>
    <d v="2016-07-11T00:00:00"/>
    <d v="1899-12-30T20:20:00"/>
    <n v="20"/>
    <x v="1"/>
    <x v="0"/>
    <s v="Successful"/>
    <n v="1"/>
    <n v="0"/>
    <n v="1"/>
    <s v="City Route"/>
    <x v="37"/>
  </r>
  <r>
    <n v="2667"/>
    <x v="0"/>
    <n v="25"/>
    <x v="0"/>
    <d v="2016-07-12T23:35:00"/>
    <d v="2016-07-13T00:40:52"/>
    <d v="2016-07-12T00:00:00"/>
    <d v="1899-12-30T23:35:00"/>
    <n v="23"/>
    <x v="3"/>
    <x v="5"/>
    <s v="Successful"/>
    <n v="1"/>
    <n v="0"/>
    <n v="1"/>
    <s v="Airport Route"/>
    <x v="198"/>
  </r>
  <r>
    <n v="2833"/>
    <x v="1"/>
    <n v="25"/>
    <x v="0"/>
    <d v="2016-07-13T05:27:26"/>
    <d v="2016-07-13T06:19:18"/>
    <d v="2016-07-13T00:00:00"/>
    <d v="1899-12-30T05:27:26"/>
    <n v="5"/>
    <x v="2"/>
    <x v="3"/>
    <s v="Successful"/>
    <n v="1"/>
    <n v="0"/>
    <n v="1"/>
    <s v="City Route"/>
    <x v="199"/>
  </r>
  <r>
    <n v="3396"/>
    <x v="1"/>
    <n v="25"/>
    <x v="0"/>
    <d v="2016-07-13T14:59:08"/>
    <d v="2016-07-13T15:57:24"/>
    <d v="2016-07-13T00:00:00"/>
    <d v="1899-12-30T14:59:08"/>
    <n v="14"/>
    <x v="0"/>
    <x v="2"/>
    <s v="Successful"/>
    <n v="1"/>
    <n v="0"/>
    <n v="1"/>
    <s v="City Route"/>
    <x v="138"/>
  </r>
  <r>
    <n v="3590"/>
    <x v="1"/>
    <n v="25"/>
    <x v="0"/>
    <d v="2016-07-13T18:31:29"/>
    <d v="2016-07-13T19:31:56"/>
    <d v="2016-07-13T00:00:00"/>
    <d v="1899-12-30T18:31:29"/>
    <n v="18"/>
    <x v="1"/>
    <x v="1"/>
    <s v="Successful"/>
    <n v="1"/>
    <n v="0"/>
    <n v="1"/>
    <s v="City Route"/>
    <x v="200"/>
  </r>
  <r>
    <n v="3762"/>
    <x v="1"/>
    <n v="25"/>
    <x v="0"/>
    <d v="2016-07-13T20:38:10"/>
    <d v="2016-07-13T21:21:24"/>
    <d v="2016-07-13T00:00:00"/>
    <d v="1899-12-30T20:38:10"/>
    <n v="20"/>
    <x v="1"/>
    <x v="0"/>
    <s v="Successful"/>
    <n v="1"/>
    <n v="0"/>
    <n v="1"/>
    <s v="City Route"/>
    <x v="201"/>
  </r>
  <r>
    <n v="4566"/>
    <x v="1"/>
    <n v="25"/>
    <x v="0"/>
    <d v="2016-07-14T09:48:56"/>
    <d v="2016-07-14T10:22:52"/>
    <d v="2016-07-14T00:00:00"/>
    <d v="1899-12-30T09:48:56"/>
    <n v="9"/>
    <x v="2"/>
    <x v="6"/>
    <s v="Successful"/>
    <n v="1"/>
    <n v="0"/>
    <n v="1"/>
    <s v="City Route"/>
    <x v="202"/>
  </r>
  <r>
    <n v="4862"/>
    <x v="1"/>
    <n v="25"/>
    <x v="0"/>
    <d v="2016-07-14T17:37:44"/>
    <d v="2016-07-14T18:41:40"/>
    <d v="2016-07-14T00:00:00"/>
    <d v="1899-12-30T17:37:44"/>
    <n v="17"/>
    <x v="1"/>
    <x v="4"/>
    <s v="Successful"/>
    <n v="1"/>
    <n v="0"/>
    <n v="1"/>
    <s v="City Route"/>
    <x v="75"/>
  </r>
  <r>
    <n v="5564"/>
    <x v="0"/>
    <n v="25"/>
    <x v="0"/>
    <d v="2016-07-15T05:41:11"/>
    <d v="2016-07-15T06:53:22"/>
    <d v="2016-07-15T00:00:00"/>
    <d v="1899-12-30T05:41:11"/>
    <n v="5"/>
    <x v="2"/>
    <x v="1"/>
    <s v="Successful"/>
    <n v="1"/>
    <n v="0"/>
    <n v="1"/>
    <s v="Airport Route"/>
    <x v="203"/>
  </r>
  <r>
    <n v="6187"/>
    <x v="1"/>
    <n v="25"/>
    <x v="0"/>
    <d v="2016-07-15T17:11:08"/>
    <d v="2016-07-15T18:08:11"/>
    <d v="2016-07-15T00:00:00"/>
    <d v="1899-12-30T17:11:08"/>
    <n v="17"/>
    <x v="1"/>
    <x v="1"/>
    <s v="Successful"/>
    <n v="1"/>
    <n v="0"/>
    <n v="1"/>
    <s v="City Route"/>
    <x v="204"/>
  </r>
  <r>
    <n v="6642"/>
    <x v="1"/>
    <n v="25"/>
    <x v="0"/>
    <d v="2016-07-15T22:07:14"/>
    <d v="2016-07-15T22:54:02"/>
    <d v="2016-07-15T00:00:00"/>
    <d v="1899-12-30T22:07:14"/>
    <n v="22"/>
    <x v="3"/>
    <x v="1"/>
    <s v="Successful"/>
    <n v="1"/>
    <n v="0"/>
    <n v="1"/>
    <s v="City Route"/>
    <x v="205"/>
  </r>
  <r>
    <n v="322"/>
    <x v="1"/>
    <n v="26"/>
    <x v="0"/>
    <d v="2016-07-11T07:31:00"/>
    <d v="2016-07-11T08:10:00"/>
    <d v="2016-07-11T00:00:00"/>
    <d v="1899-12-30T07:31:00"/>
    <n v="7"/>
    <x v="2"/>
    <x v="5"/>
    <s v="Successful"/>
    <n v="1"/>
    <n v="0"/>
    <n v="1"/>
    <s v="City Route"/>
    <x v="9"/>
  </r>
  <r>
    <n v="793"/>
    <x v="1"/>
    <n v="26"/>
    <x v="0"/>
    <d v="2016-07-11T17:04:00"/>
    <d v="2016-07-11T18:06:00"/>
    <d v="2016-07-11T00:00:00"/>
    <d v="1899-12-30T17:04:00"/>
    <n v="17"/>
    <x v="1"/>
    <x v="6"/>
    <s v="Successful"/>
    <n v="1"/>
    <n v="0"/>
    <n v="1"/>
    <s v="City Route"/>
    <x v="121"/>
  </r>
  <r>
    <n v="898"/>
    <x v="0"/>
    <n v="26"/>
    <x v="0"/>
    <d v="2016-07-11T18:14:00"/>
    <d v="2016-07-11T19:09:00"/>
    <d v="2016-07-11T00:00:00"/>
    <d v="1899-12-30T18:14:00"/>
    <n v="18"/>
    <x v="1"/>
    <x v="6"/>
    <s v="Successful"/>
    <n v="1"/>
    <n v="0"/>
    <n v="1"/>
    <s v="Airport Route"/>
    <x v="206"/>
  </r>
  <r>
    <n v="1258"/>
    <x v="1"/>
    <n v="26"/>
    <x v="0"/>
    <d v="2016-07-11T21:51:00"/>
    <d v="2016-07-11T23:00:00"/>
    <d v="2016-07-11T00:00:00"/>
    <d v="1899-12-30T21:51:00"/>
    <n v="21"/>
    <x v="3"/>
    <x v="3"/>
    <s v="Successful"/>
    <n v="1"/>
    <n v="0"/>
    <n v="1"/>
    <s v="City Route"/>
    <x v="177"/>
  </r>
  <r>
    <n v="2832"/>
    <x v="1"/>
    <n v="26"/>
    <x v="0"/>
    <d v="2016-07-13T05:20:16"/>
    <d v="2016-07-13T06:14:07"/>
    <d v="2016-07-13T00:00:00"/>
    <d v="1899-12-30T05:20:16"/>
    <n v="5"/>
    <x v="2"/>
    <x v="4"/>
    <s v="Successful"/>
    <n v="1"/>
    <n v="0"/>
    <n v="1"/>
    <s v="City Route"/>
    <x v="207"/>
  </r>
  <r>
    <n v="3139"/>
    <x v="1"/>
    <n v="26"/>
    <x v="0"/>
    <d v="2016-07-13T08:54:04"/>
    <d v="2016-07-13T09:22:42"/>
    <d v="2016-07-13T00:00:00"/>
    <d v="1899-12-30T08:54:04"/>
    <n v="8"/>
    <x v="2"/>
    <x v="0"/>
    <s v="Successful"/>
    <n v="1"/>
    <n v="0"/>
    <n v="1"/>
    <s v="City Route"/>
    <x v="208"/>
  </r>
  <r>
    <n v="3438"/>
    <x v="1"/>
    <n v="26"/>
    <x v="0"/>
    <d v="2016-07-13T16:12:53"/>
    <d v="2016-07-13T17:13:44"/>
    <d v="2016-07-13T00:00:00"/>
    <d v="1899-12-30T16:12:53"/>
    <n v="16"/>
    <x v="0"/>
    <x v="2"/>
    <s v="Successful"/>
    <n v="1"/>
    <n v="0"/>
    <n v="1"/>
    <s v="City Route"/>
    <x v="209"/>
  </r>
  <r>
    <n v="3966"/>
    <x v="0"/>
    <n v="26"/>
    <x v="0"/>
    <d v="2016-07-13T22:50:42"/>
    <d v="2016-07-13T23:27:43"/>
    <d v="2016-07-13T00:00:00"/>
    <d v="1899-12-30T22:50:42"/>
    <n v="22"/>
    <x v="3"/>
    <x v="4"/>
    <s v="Successful"/>
    <n v="1"/>
    <n v="0"/>
    <n v="1"/>
    <s v="Airport Route"/>
    <x v="210"/>
  </r>
  <r>
    <n v="6401"/>
    <x v="0"/>
    <n v="26"/>
    <x v="0"/>
    <d v="2016-07-15T19:33:00"/>
    <d v="2016-07-15T20:16:57"/>
    <d v="2016-07-15T00:00:00"/>
    <d v="1899-12-30T19:33:00"/>
    <n v="19"/>
    <x v="1"/>
    <x v="0"/>
    <s v="Successful"/>
    <n v="1"/>
    <n v="0"/>
    <n v="1"/>
    <s v="Airport Route"/>
    <x v="211"/>
  </r>
  <r>
    <n v="204"/>
    <x v="1"/>
    <n v="27"/>
    <x v="0"/>
    <d v="2016-07-11T06:04:00"/>
    <d v="2016-07-11T06:44:00"/>
    <d v="2016-07-11T00:00:00"/>
    <d v="1899-12-30T06:04:00"/>
    <n v="6"/>
    <x v="2"/>
    <x v="2"/>
    <s v="Successful"/>
    <n v="1"/>
    <n v="0"/>
    <n v="1"/>
    <s v="City Route"/>
    <x v="212"/>
  </r>
  <r>
    <n v="632"/>
    <x v="0"/>
    <n v="27"/>
    <x v="0"/>
    <d v="2016-07-11T12:20:00"/>
    <d v="2016-07-11T13:10:00"/>
    <d v="2016-07-11T00:00:00"/>
    <d v="1899-12-30T12:20:00"/>
    <n v="12"/>
    <x v="0"/>
    <x v="6"/>
    <s v="Successful"/>
    <n v="1"/>
    <n v="0"/>
    <n v="1"/>
    <s v="Airport Route"/>
    <x v="1"/>
  </r>
  <r>
    <n v="763"/>
    <x v="1"/>
    <n v="27"/>
    <x v="0"/>
    <d v="2016-07-11T16:19:00"/>
    <d v="2016-07-11T17:25:00"/>
    <d v="2016-07-11T00:00:00"/>
    <d v="1899-12-30T16:19:00"/>
    <n v="16"/>
    <x v="0"/>
    <x v="5"/>
    <s v="Successful"/>
    <n v="1"/>
    <n v="0"/>
    <n v="1"/>
    <s v="City Route"/>
    <x v="20"/>
  </r>
  <r>
    <n v="1786"/>
    <x v="0"/>
    <n v="27"/>
    <x v="0"/>
    <d v="2016-07-12T09:03:00"/>
    <d v="2016-07-12T09:58:00"/>
    <d v="2016-07-12T00:00:00"/>
    <d v="1899-12-30T09:03:00"/>
    <n v="9"/>
    <x v="2"/>
    <x v="2"/>
    <s v="Successful"/>
    <n v="1"/>
    <n v="0"/>
    <n v="1"/>
    <s v="Airport Route"/>
    <x v="206"/>
  </r>
  <r>
    <n v="1968"/>
    <x v="1"/>
    <n v="27"/>
    <x v="0"/>
    <d v="2016-07-12T12:10:00"/>
    <d v="2016-07-12T12:49:00"/>
    <d v="2016-07-12T00:00:00"/>
    <d v="1899-12-30T12:10:00"/>
    <n v="12"/>
    <x v="0"/>
    <x v="2"/>
    <s v="Successful"/>
    <n v="1"/>
    <n v="0"/>
    <n v="1"/>
    <s v="City Route"/>
    <x v="9"/>
  </r>
  <r>
    <n v="2088"/>
    <x v="0"/>
    <n v="27"/>
    <x v="0"/>
    <d v="2016-07-12T15:51:00"/>
    <d v="2016-07-12T17:02:00"/>
    <d v="2016-07-12T00:00:00"/>
    <d v="1899-12-30T15:51:00"/>
    <n v="15"/>
    <x v="0"/>
    <x v="6"/>
    <s v="Successful"/>
    <n v="1"/>
    <n v="0"/>
    <n v="1"/>
    <s v="Airport Route"/>
    <x v="109"/>
  </r>
  <r>
    <n v="2473"/>
    <x v="0"/>
    <n v="27"/>
    <x v="0"/>
    <d v="2016-07-12T20:43:00"/>
    <d v="2016-07-12T21:20:00"/>
    <d v="2016-07-12T00:00:00"/>
    <d v="1899-12-30T20:43:00"/>
    <n v="20"/>
    <x v="1"/>
    <x v="6"/>
    <s v="Successful"/>
    <n v="1"/>
    <n v="0"/>
    <n v="1"/>
    <s v="Airport Route"/>
    <x v="188"/>
  </r>
  <r>
    <n v="2869"/>
    <x v="0"/>
    <n v="27"/>
    <x v="0"/>
    <d v="2016-07-13T05:50:09"/>
    <d v="2016-07-13T06:27:07"/>
    <d v="2016-07-13T00:00:00"/>
    <d v="1899-12-30T05:50:09"/>
    <n v="5"/>
    <x v="2"/>
    <x v="1"/>
    <s v="Successful"/>
    <n v="1"/>
    <n v="0"/>
    <n v="1"/>
    <s v="Airport Route"/>
    <x v="213"/>
  </r>
  <r>
    <n v="3742"/>
    <x v="0"/>
    <n v="27"/>
    <x v="0"/>
    <d v="2016-07-13T20:24:23"/>
    <d v="2016-07-13T20:48:05"/>
    <d v="2016-07-13T00:00:00"/>
    <d v="1899-12-30T20:24:23"/>
    <n v="20"/>
    <x v="1"/>
    <x v="4"/>
    <s v="Successful"/>
    <n v="1"/>
    <n v="0"/>
    <n v="1"/>
    <s v="Airport Route"/>
    <x v="214"/>
  </r>
  <r>
    <n v="4440"/>
    <x v="0"/>
    <n v="27"/>
    <x v="0"/>
    <d v="2016-07-14T08:26:29"/>
    <d v="2016-07-14T09:00:36"/>
    <d v="2016-07-14T00:00:00"/>
    <d v="1899-12-30T08:26:29"/>
    <n v="8"/>
    <x v="2"/>
    <x v="6"/>
    <s v="Successful"/>
    <n v="1"/>
    <n v="0"/>
    <n v="1"/>
    <s v="Airport Route"/>
    <x v="215"/>
  </r>
  <r>
    <n v="5234"/>
    <x v="1"/>
    <n v="27"/>
    <x v="0"/>
    <d v="2016-07-14T21:09:47"/>
    <d v="2016-07-14T21:52:37"/>
    <d v="2016-07-14T00:00:00"/>
    <d v="1899-12-30T21:09:47"/>
    <n v="21"/>
    <x v="3"/>
    <x v="3"/>
    <s v="Successful"/>
    <n v="1"/>
    <n v="0"/>
    <n v="1"/>
    <s v="City Route"/>
    <x v="216"/>
  </r>
  <r>
    <n v="6354"/>
    <x v="0"/>
    <n v="27"/>
    <x v="0"/>
    <d v="2016-07-15T18:59:01"/>
    <d v="2016-07-15T19:35:10"/>
    <d v="2016-07-15T00:00:00"/>
    <d v="1899-12-30T18:59:01"/>
    <n v="18"/>
    <x v="1"/>
    <x v="3"/>
    <s v="Successful"/>
    <n v="1"/>
    <n v="0"/>
    <n v="1"/>
    <s v="Airport Route"/>
    <x v="217"/>
  </r>
  <r>
    <n v="6638"/>
    <x v="1"/>
    <n v="27"/>
    <x v="0"/>
    <d v="2016-07-15T21:59:10"/>
    <d v="2016-07-15T23:13:18"/>
    <d v="2016-07-15T00:00:00"/>
    <d v="1899-12-30T21:59:10"/>
    <n v="21"/>
    <x v="3"/>
    <x v="6"/>
    <s v="Successful"/>
    <n v="1"/>
    <n v="0"/>
    <n v="1"/>
    <s v="City Route"/>
    <x v="218"/>
  </r>
  <r>
    <n v="84"/>
    <x v="1"/>
    <n v="28"/>
    <x v="0"/>
    <d v="2016-07-11T04:50:00"/>
    <d v="2016-07-11T05:26:00"/>
    <d v="2016-07-11T00:00:00"/>
    <d v="1899-12-30T04:50:00"/>
    <n v="4"/>
    <x v="4"/>
    <x v="5"/>
    <s v="Successful"/>
    <n v="1"/>
    <n v="0"/>
    <n v="1"/>
    <s v="City Route"/>
    <x v="219"/>
  </r>
  <r>
    <n v="1199"/>
    <x v="1"/>
    <n v="28"/>
    <x v="0"/>
    <d v="2016-07-11T21:17:00"/>
    <d v="2016-07-11T21:53:00"/>
    <d v="2016-07-11T00:00:00"/>
    <d v="1899-12-30T21:17:00"/>
    <n v="21"/>
    <x v="3"/>
    <x v="6"/>
    <s v="Successful"/>
    <n v="1"/>
    <n v="0"/>
    <n v="1"/>
    <s v="City Route"/>
    <x v="219"/>
  </r>
  <r>
    <n v="1676"/>
    <x v="0"/>
    <n v="28"/>
    <x v="0"/>
    <d v="2016-07-12T07:44:00"/>
    <d v="2016-07-12T08:40:00"/>
    <d v="2016-07-12T00:00:00"/>
    <d v="1899-12-30T07:44:00"/>
    <n v="7"/>
    <x v="2"/>
    <x v="0"/>
    <s v="Successful"/>
    <n v="1"/>
    <n v="0"/>
    <n v="1"/>
    <s v="Airport Route"/>
    <x v="7"/>
  </r>
  <r>
    <n v="2774"/>
    <x v="1"/>
    <n v="28"/>
    <x v="0"/>
    <d v="2016-07-13T04:33:38"/>
    <d v="2016-07-13T05:13:54"/>
    <d v="2016-07-13T00:00:00"/>
    <d v="1899-12-30T04:33:38"/>
    <n v="4"/>
    <x v="4"/>
    <x v="6"/>
    <s v="Successful"/>
    <n v="1"/>
    <n v="0"/>
    <n v="1"/>
    <s v="City Route"/>
    <x v="220"/>
  </r>
  <r>
    <n v="3220"/>
    <x v="0"/>
    <n v="28"/>
    <x v="0"/>
    <d v="2016-07-13T09:51:41"/>
    <d v="2016-07-13T10:24:39"/>
    <d v="2016-07-13T00:00:00"/>
    <d v="1899-12-30T09:51:41"/>
    <n v="9"/>
    <x v="2"/>
    <x v="5"/>
    <s v="Successful"/>
    <n v="1"/>
    <n v="0"/>
    <n v="1"/>
    <s v="Airport Route"/>
    <x v="221"/>
  </r>
  <r>
    <n v="3718"/>
    <x v="0"/>
    <n v="28"/>
    <x v="0"/>
    <d v="2016-07-13T19:56:20"/>
    <d v="2016-07-13T20:47:17"/>
    <d v="2016-07-13T00:00:00"/>
    <d v="1899-12-30T19:56:20"/>
    <n v="19"/>
    <x v="1"/>
    <x v="2"/>
    <s v="Successful"/>
    <n v="1"/>
    <n v="0"/>
    <n v="1"/>
    <s v="Airport Route"/>
    <x v="222"/>
  </r>
  <r>
    <n v="4904"/>
    <x v="0"/>
    <n v="28"/>
    <x v="0"/>
    <d v="2016-07-14T18:02:23"/>
    <d v="2016-07-14T18:58:49"/>
    <d v="2016-07-14T00:00:00"/>
    <d v="1899-12-30T18:02:23"/>
    <n v="18"/>
    <x v="1"/>
    <x v="4"/>
    <s v="Successful"/>
    <n v="1"/>
    <n v="0"/>
    <n v="1"/>
    <s v="Airport Route"/>
    <x v="223"/>
  </r>
  <r>
    <n v="6527"/>
    <x v="0"/>
    <n v="28"/>
    <x v="0"/>
    <d v="2016-07-15T20:54:01"/>
    <d v="2016-07-15T21:53:29"/>
    <d v="2016-07-15T00:00:00"/>
    <d v="1899-12-30T20:54:01"/>
    <n v="20"/>
    <x v="1"/>
    <x v="0"/>
    <s v="Successful"/>
    <n v="1"/>
    <n v="0"/>
    <n v="1"/>
    <s v="Airport Route"/>
    <x v="224"/>
  </r>
  <r>
    <n v="6710"/>
    <x v="1"/>
    <n v="28"/>
    <x v="0"/>
    <d v="2016-07-15T23:02:36"/>
    <d v="2016-07-16T00:12:12"/>
    <d v="2016-07-15T00:00:00"/>
    <d v="1899-12-30T23:02:36"/>
    <n v="23"/>
    <x v="3"/>
    <x v="4"/>
    <s v="Successful"/>
    <n v="1"/>
    <n v="0"/>
    <n v="1"/>
    <s v="City Route"/>
    <x v="225"/>
  </r>
  <r>
    <n v="1584"/>
    <x v="0"/>
    <n v="29"/>
    <x v="0"/>
    <d v="2016-07-12T06:26:00"/>
    <d v="2016-07-12T07:18:00"/>
    <d v="2016-07-12T00:00:00"/>
    <d v="1899-12-30T06:26:00"/>
    <n v="6"/>
    <x v="2"/>
    <x v="6"/>
    <s v="Successful"/>
    <n v="1"/>
    <n v="0"/>
    <n v="1"/>
    <s v="Airport Route"/>
    <x v="91"/>
  </r>
  <r>
    <n v="1966"/>
    <x v="0"/>
    <n v="29"/>
    <x v="0"/>
    <d v="2016-07-12T12:05:00"/>
    <d v="2016-07-12T13:12:00"/>
    <d v="2016-07-12T00:00:00"/>
    <d v="1899-12-30T12:05:00"/>
    <n v="12"/>
    <x v="0"/>
    <x v="1"/>
    <s v="Successful"/>
    <n v="1"/>
    <n v="0"/>
    <n v="1"/>
    <s v="Airport Route"/>
    <x v="226"/>
  </r>
  <r>
    <n v="2827"/>
    <x v="1"/>
    <n v="29"/>
    <x v="0"/>
    <d v="2016-07-13T05:18:31"/>
    <d v="2016-07-13T06:18:22"/>
    <d v="2016-07-13T00:00:00"/>
    <d v="1899-12-30T05:18:31"/>
    <n v="5"/>
    <x v="2"/>
    <x v="1"/>
    <s v="Successful"/>
    <n v="1"/>
    <n v="0"/>
    <n v="1"/>
    <s v="City Route"/>
    <x v="227"/>
  </r>
  <r>
    <n v="2945"/>
    <x v="0"/>
    <n v="29"/>
    <x v="0"/>
    <d v="2016-07-13T06:34:13"/>
    <d v="2016-07-13T07:28:05"/>
    <d v="2016-07-13T00:00:00"/>
    <d v="1899-12-30T06:34:13"/>
    <n v="6"/>
    <x v="2"/>
    <x v="3"/>
    <s v="Successful"/>
    <n v="1"/>
    <n v="0"/>
    <n v="1"/>
    <s v="Airport Route"/>
    <x v="228"/>
  </r>
  <r>
    <n v="3365"/>
    <x v="1"/>
    <n v="29"/>
    <x v="0"/>
    <d v="2016-07-13T13:47:14"/>
    <d v="2016-07-13T14:51:51"/>
    <d v="2016-07-13T00:00:00"/>
    <d v="1899-12-30T13:47:14"/>
    <n v="13"/>
    <x v="0"/>
    <x v="3"/>
    <s v="Successful"/>
    <n v="1"/>
    <n v="0"/>
    <n v="1"/>
    <s v="City Route"/>
    <x v="229"/>
  </r>
  <r>
    <n v="3548"/>
    <x v="0"/>
    <n v="29"/>
    <x v="0"/>
    <d v="2016-07-13T18:07:42"/>
    <d v="2016-07-13T19:12:22"/>
    <d v="2016-07-13T00:00:00"/>
    <d v="1899-12-30T18:07:42"/>
    <n v="18"/>
    <x v="1"/>
    <x v="1"/>
    <s v="Successful"/>
    <n v="1"/>
    <n v="0"/>
    <n v="1"/>
    <s v="Airport Route"/>
    <x v="230"/>
  </r>
  <r>
    <n v="3753"/>
    <x v="1"/>
    <n v="29"/>
    <x v="0"/>
    <d v="2016-07-13T20:30:08"/>
    <d v="2016-07-13T21:42:32"/>
    <d v="2016-07-13T00:00:00"/>
    <d v="1899-12-30T20:30:08"/>
    <n v="20"/>
    <x v="1"/>
    <x v="2"/>
    <s v="Successful"/>
    <n v="1"/>
    <n v="0"/>
    <n v="1"/>
    <s v="City Route"/>
    <x v="231"/>
  </r>
  <r>
    <n v="4569"/>
    <x v="0"/>
    <n v="29"/>
    <x v="0"/>
    <d v="2016-07-14T09:48:17"/>
    <d v="2016-07-14T10:49:39"/>
    <d v="2016-07-14T00:00:00"/>
    <d v="1899-12-30T09:48:17"/>
    <n v="9"/>
    <x v="2"/>
    <x v="3"/>
    <s v="Successful"/>
    <n v="1"/>
    <n v="0"/>
    <n v="1"/>
    <s v="Airport Route"/>
    <x v="232"/>
  </r>
  <r>
    <n v="6309"/>
    <x v="0"/>
    <n v="29"/>
    <x v="0"/>
    <d v="2016-07-15T18:29:54"/>
    <d v="2016-07-15T19:42:21"/>
    <d v="2016-07-15T00:00:00"/>
    <d v="1899-12-30T18:29:54"/>
    <n v="18"/>
    <x v="1"/>
    <x v="6"/>
    <s v="Successful"/>
    <n v="1"/>
    <n v="0"/>
    <n v="1"/>
    <s v="Airport Route"/>
    <x v="233"/>
  </r>
  <r>
    <n v="6437"/>
    <x v="1"/>
    <n v="29"/>
    <x v="0"/>
    <d v="2016-07-15T19:53:52"/>
    <d v="2016-07-15T20:26:32"/>
    <d v="2016-07-15T00:00:00"/>
    <d v="1899-12-30T19:53:52"/>
    <n v="19"/>
    <x v="1"/>
    <x v="4"/>
    <s v="Successful"/>
    <n v="1"/>
    <n v="0"/>
    <n v="1"/>
    <s v="City Route"/>
    <x v="234"/>
  </r>
  <r>
    <n v="517"/>
    <x v="0"/>
    <n v="30"/>
    <x v="0"/>
    <d v="2016-07-11T09:45:00"/>
    <d v="2016-07-11T10:24:00"/>
    <d v="2016-07-11T00:00:00"/>
    <d v="1899-12-30T09:45:00"/>
    <n v="9"/>
    <x v="2"/>
    <x v="1"/>
    <s v="Successful"/>
    <n v="1"/>
    <n v="0"/>
    <n v="1"/>
    <s v="Airport Route"/>
    <x v="9"/>
  </r>
  <r>
    <n v="1406"/>
    <x v="0"/>
    <n v="30"/>
    <x v="0"/>
    <d v="2016-07-12T03:02:00"/>
    <d v="2016-07-12T03:55:00"/>
    <d v="2016-07-12T00:00:00"/>
    <d v="1899-12-30T03:02:00"/>
    <n v="3"/>
    <x v="4"/>
    <x v="1"/>
    <s v="Successful"/>
    <n v="1"/>
    <n v="0"/>
    <n v="1"/>
    <s v="Airport Route"/>
    <x v="235"/>
  </r>
  <r>
    <n v="1643"/>
    <x v="0"/>
    <n v="30"/>
    <x v="0"/>
    <d v="2016-07-12T07:18:00"/>
    <d v="2016-07-12T08:10:00"/>
    <d v="2016-07-12T00:00:00"/>
    <d v="1899-12-30T07:18:00"/>
    <n v="7"/>
    <x v="2"/>
    <x v="3"/>
    <s v="Successful"/>
    <n v="1"/>
    <n v="0"/>
    <n v="1"/>
    <s v="Airport Route"/>
    <x v="91"/>
  </r>
  <r>
    <n v="2108"/>
    <x v="0"/>
    <n v="30"/>
    <x v="0"/>
    <d v="2016-07-12T16:14:00"/>
    <d v="2016-07-12T16:48:00"/>
    <d v="2016-07-12T00:00:00"/>
    <d v="1899-12-30T16:14:00"/>
    <n v="16"/>
    <x v="0"/>
    <x v="2"/>
    <s v="Successful"/>
    <n v="1"/>
    <n v="0"/>
    <n v="1"/>
    <s v="Airport Route"/>
    <x v="69"/>
  </r>
  <r>
    <n v="2647"/>
    <x v="1"/>
    <n v="30"/>
    <x v="0"/>
    <d v="2016-07-12T22:46:00"/>
    <d v="2016-07-12T23:18:00"/>
    <d v="2016-07-12T00:00:00"/>
    <d v="1899-12-30T22:46:00"/>
    <n v="22"/>
    <x v="3"/>
    <x v="2"/>
    <s v="Successful"/>
    <n v="1"/>
    <n v="0"/>
    <n v="1"/>
    <s v="City Route"/>
    <x v="162"/>
  </r>
  <r>
    <n v="3129"/>
    <x v="1"/>
    <n v="30"/>
    <x v="0"/>
    <d v="2016-07-13T08:41:49"/>
    <d v="2016-07-13T09:41:42"/>
    <d v="2016-07-13T00:00:00"/>
    <d v="1899-12-30T08:41:49"/>
    <n v="8"/>
    <x v="2"/>
    <x v="5"/>
    <s v="Successful"/>
    <n v="1"/>
    <n v="0"/>
    <n v="1"/>
    <s v="City Route"/>
    <x v="236"/>
  </r>
  <r>
    <n v="3738"/>
    <x v="0"/>
    <n v="30"/>
    <x v="0"/>
    <d v="2016-07-13T20:15:54"/>
    <d v="2016-07-13T20:55:01"/>
    <d v="2016-07-13T00:00:00"/>
    <d v="1899-12-30T20:15:54"/>
    <n v="20"/>
    <x v="1"/>
    <x v="5"/>
    <s v="Successful"/>
    <n v="1"/>
    <n v="0"/>
    <n v="1"/>
    <s v="Airport Route"/>
    <x v="237"/>
  </r>
  <r>
    <n v="4422"/>
    <x v="0"/>
    <n v="30"/>
    <x v="0"/>
    <d v="2016-07-14T08:13:15"/>
    <d v="2016-07-14T09:13:10"/>
    <d v="2016-07-14T00:00:00"/>
    <d v="1899-12-30T08:13:15"/>
    <n v="8"/>
    <x v="2"/>
    <x v="3"/>
    <s v="Successful"/>
    <n v="1"/>
    <n v="0"/>
    <n v="1"/>
    <s v="Airport Route"/>
    <x v="238"/>
  </r>
  <r>
    <n v="4790"/>
    <x v="1"/>
    <n v="30"/>
    <x v="0"/>
    <d v="2016-07-14T16:43:53"/>
    <d v="2016-07-14T17:56:08"/>
    <d v="2016-07-14T00:00:00"/>
    <d v="1899-12-30T16:43:53"/>
    <n v="16"/>
    <x v="0"/>
    <x v="6"/>
    <s v="Successful"/>
    <n v="1"/>
    <n v="0"/>
    <n v="1"/>
    <s v="City Route"/>
    <x v="239"/>
  </r>
  <r>
    <n v="5496"/>
    <x v="1"/>
    <n v="30"/>
    <x v="0"/>
    <d v="2016-07-15T04:59:58"/>
    <d v="2016-07-15T05:34:09"/>
    <d v="2016-07-15T00:00:00"/>
    <d v="1899-12-30T04:59:58"/>
    <n v="4"/>
    <x v="4"/>
    <x v="2"/>
    <s v="Successful"/>
    <n v="1"/>
    <n v="0"/>
    <n v="1"/>
    <s v="City Route"/>
    <x v="240"/>
  </r>
  <r>
    <n v="6484"/>
    <x v="0"/>
    <n v="30"/>
    <x v="0"/>
    <d v="2016-07-15T20:19:45"/>
    <d v="2016-07-15T21:01:21"/>
    <d v="2016-07-15T00:00:00"/>
    <d v="1899-12-30T20:19:45"/>
    <n v="20"/>
    <x v="1"/>
    <x v="6"/>
    <s v="Successful"/>
    <n v="1"/>
    <n v="0"/>
    <n v="1"/>
    <s v="Airport Route"/>
    <x v="241"/>
  </r>
  <r>
    <n v="6731"/>
    <x v="0"/>
    <n v="30"/>
    <x v="0"/>
    <d v="2016-07-15T23:23:55"/>
    <d v="2016-07-16T00:11:55"/>
    <d v="2016-07-15T00:00:00"/>
    <d v="1899-12-30T23:23:55"/>
    <n v="23"/>
    <x v="3"/>
    <x v="4"/>
    <s v="Successful"/>
    <n v="1"/>
    <n v="0"/>
    <n v="1"/>
    <s v="Airport Route"/>
    <x v="77"/>
  </r>
  <r>
    <n v="629"/>
    <x v="0"/>
    <n v="31"/>
    <x v="0"/>
    <d v="2016-07-11T12:14:00"/>
    <d v="2016-07-11T13:00:00"/>
    <d v="2016-07-11T00:00:00"/>
    <d v="1899-12-30T12:14:00"/>
    <n v="12"/>
    <x v="0"/>
    <x v="1"/>
    <s v="Successful"/>
    <n v="1"/>
    <n v="0"/>
    <n v="1"/>
    <s v="Airport Route"/>
    <x v="242"/>
  </r>
  <r>
    <n v="745"/>
    <x v="0"/>
    <n v="31"/>
    <x v="0"/>
    <d v="2016-07-11T15:48:00"/>
    <d v="2016-07-11T16:45:00"/>
    <d v="2016-07-11T00:00:00"/>
    <d v="1899-12-30T15:48:00"/>
    <n v="15"/>
    <x v="0"/>
    <x v="0"/>
    <s v="Successful"/>
    <n v="1"/>
    <n v="0"/>
    <n v="1"/>
    <s v="Airport Route"/>
    <x v="41"/>
  </r>
  <r>
    <n v="1064"/>
    <x v="1"/>
    <n v="31"/>
    <x v="0"/>
    <d v="2016-07-11T19:53:00"/>
    <d v="2016-07-11T20:31:00"/>
    <d v="2016-07-11T00:00:00"/>
    <d v="1899-12-30T19:53:00"/>
    <n v="19"/>
    <x v="1"/>
    <x v="5"/>
    <s v="Successful"/>
    <n v="1"/>
    <n v="0"/>
    <n v="1"/>
    <s v="City Route"/>
    <x v="19"/>
  </r>
  <r>
    <n v="1886"/>
    <x v="0"/>
    <n v="31"/>
    <x v="0"/>
    <d v="2016-07-12T10:10:00"/>
    <d v="2016-07-12T10:35:00"/>
    <d v="2016-07-12T00:00:00"/>
    <d v="1899-12-30T10:10:00"/>
    <n v="10"/>
    <x v="0"/>
    <x v="0"/>
    <s v="Successful"/>
    <n v="1"/>
    <n v="0"/>
    <n v="1"/>
    <s v="Airport Route"/>
    <x v="243"/>
  </r>
  <r>
    <n v="5608"/>
    <x v="0"/>
    <n v="31"/>
    <x v="0"/>
    <d v="2016-07-15T06:18:36"/>
    <d v="2016-07-15T07:07:34"/>
    <d v="2016-07-15T00:00:00"/>
    <d v="1899-12-30T06:18:36"/>
    <n v="6"/>
    <x v="2"/>
    <x v="2"/>
    <s v="Successful"/>
    <n v="1"/>
    <n v="0"/>
    <n v="1"/>
    <s v="Airport Route"/>
    <x v="244"/>
  </r>
  <r>
    <n v="5877"/>
    <x v="1"/>
    <n v="31"/>
    <x v="0"/>
    <d v="2016-07-15T09:37:21"/>
    <d v="2016-07-15T10:08:03"/>
    <d v="2016-07-15T00:00:00"/>
    <d v="1899-12-30T09:37:21"/>
    <n v="9"/>
    <x v="2"/>
    <x v="4"/>
    <s v="Successful"/>
    <n v="1"/>
    <n v="0"/>
    <n v="1"/>
    <s v="City Route"/>
    <x v="245"/>
  </r>
  <r>
    <n v="6100"/>
    <x v="0"/>
    <n v="31"/>
    <x v="0"/>
    <d v="2016-07-15T14:44:32"/>
    <d v="2016-07-15T15:41:12"/>
    <d v="2016-07-15T00:00:00"/>
    <d v="1899-12-30T14:44:32"/>
    <n v="14"/>
    <x v="0"/>
    <x v="0"/>
    <s v="Successful"/>
    <n v="1"/>
    <n v="0"/>
    <n v="1"/>
    <s v="Airport Route"/>
    <x v="246"/>
  </r>
  <r>
    <n v="6659"/>
    <x v="0"/>
    <n v="31"/>
    <x v="0"/>
    <d v="2016-07-15T22:15:45"/>
    <d v="2016-07-15T23:07:50"/>
    <d v="2016-07-15T00:00:00"/>
    <d v="1899-12-30T22:15:45"/>
    <n v="22"/>
    <x v="3"/>
    <x v="6"/>
    <s v="Successful"/>
    <n v="1"/>
    <n v="0"/>
    <n v="1"/>
    <s v="Airport Route"/>
    <x v="247"/>
  </r>
  <r>
    <n v="2162"/>
    <x v="0"/>
    <n v="32"/>
    <x v="0"/>
    <d v="2016-07-12T17:34:00"/>
    <d v="2016-07-12T18:33:00"/>
    <d v="2016-07-12T00:00:00"/>
    <d v="1899-12-30T17:34:00"/>
    <n v="17"/>
    <x v="1"/>
    <x v="1"/>
    <s v="Successful"/>
    <n v="1"/>
    <n v="0"/>
    <n v="1"/>
    <s v="Airport Route"/>
    <x v="248"/>
  </r>
  <r>
    <n v="3294"/>
    <x v="0"/>
    <n v="32"/>
    <x v="0"/>
    <d v="2016-07-13T11:23:36"/>
    <d v="2016-07-13T12:14:06"/>
    <d v="2016-07-13T00:00:00"/>
    <d v="1899-12-30T11:23:36"/>
    <n v="11"/>
    <x v="0"/>
    <x v="4"/>
    <s v="Successful"/>
    <n v="1"/>
    <n v="0"/>
    <n v="1"/>
    <s v="Airport Route"/>
    <x v="249"/>
  </r>
  <r>
    <n v="3686"/>
    <x v="1"/>
    <n v="32"/>
    <x v="0"/>
    <d v="2016-07-13T19:33:18"/>
    <d v="2016-07-13T20:34:21"/>
    <d v="2016-07-13T00:00:00"/>
    <d v="1899-12-30T19:33:18"/>
    <n v="19"/>
    <x v="1"/>
    <x v="4"/>
    <s v="Successful"/>
    <n v="1"/>
    <n v="0"/>
    <n v="1"/>
    <s v="City Route"/>
    <x v="250"/>
  </r>
  <r>
    <n v="4784"/>
    <x v="1"/>
    <n v="32"/>
    <x v="0"/>
    <d v="2016-07-14T16:41:52"/>
    <d v="2016-07-14T17:15:01"/>
    <d v="2016-07-14T00:00:00"/>
    <d v="1899-12-30T16:41:52"/>
    <n v="16"/>
    <x v="0"/>
    <x v="0"/>
    <s v="Successful"/>
    <n v="1"/>
    <n v="0"/>
    <n v="1"/>
    <s v="City Route"/>
    <x v="251"/>
  </r>
  <r>
    <n v="5896"/>
    <x v="1"/>
    <n v="32"/>
    <x v="0"/>
    <d v="2016-07-15T09:47:11"/>
    <d v="2016-07-15T10:32:41"/>
    <d v="2016-07-15T00:00:00"/>
    <d v="1899-12-30T09:47:11"/>
    <n v="9"/>
    <x v="2"/>
    <x v="6"/>
    <s v="Successful"/>
    <n v="1"/>
    <n v="0"/>
    <n v="1"/>
    <s v="City Route"/>
    <x v="164"/>
  </r>
  <r>
    <n v="6190"/>
    <x v="1"/>
    <n v="32"/>
    <x v="0"/>
    <d v="2016-07-15T17:11:33"/>
    <d v="2016-07-15T17:55:50"/>
    <d v="2016-07-15T00:00:00"/>
    <d v="1899-12-30T17:11:33"/>
    <n v="17"/>
    <x v="1"/>
    <x v="6"/>
    <s v="Successful"/>
    <n v="1"/>
    <n v="0"/>
    <n v="1"/>
    <s v="City Route"/>
    <x v="252"/>
  </r>
  <r>
    <n v="6551"/>
    <x v="1"/>
    <n v="32"/>
    <x v="0"/>
    <d v="2016-07-15T21:03:02"/>
    <d v="2016-07-15T22:17:22"/>
    <d v="2016-07-15T00:00:00"/>
    <d v="1899-12-30T21:03:02"/>
    <n v="21"/>
    <x v="3"/>
    <x v="1"/>
    <s v="Successful"/>
    <n v="1"/>
    <n v="0"/>
    <n v="1"/>
    <s v="City Route"/>
    <x v="253"/>
  </r>
  <r>
    <n v="145"/>
    <x v="1"/>
    <n v="33"/>
    <x v="0"/>
    <d v="2016-07-11T05:32:00"/>
    <d v="2016-07-11T06:37:00"/>
    <d v="2016-07-11T00:00:00"/>
    <d v="1899-12-30T05:32:00"/>
    <n v="5"/>
    <x v="2"/>
    <x v="3"/>
    <s v="Successful"/>
    <n v="1"/>
    <n v="0"/>
    <n v="1"/>
    <s v="City Route"/>
    <x v="254"/>
  </r>
  <r>
    <n v="735"/>
    <x v="1"/>
    <n v="33"/>
    <x v="0"/>
    <d v="2016-07-11T15:27:00"/>
    <d v="2016-07-11T16:32:00"/>
    <d v="2016-07-11T00:00:00"/>
    <d v="1899-12-30T15:27:00"/>
    <n v="15"/>
    <x v="0"/>
    <x v="5"/>
    <s v="Successful"/>
    <n v="1"/>
    <n v="0"/>
    <n v="1"/>
    <s v="City Route"/>
    <x v="254"/>
  </r>
  <r>
    <n v="918"/>
    <x v="0"/>
    <n v="33"/>
    <x v="0"/>
    <d v="2016-07-11T18:22:00"/>
    <d v="2016-07-11T19:04:00"/>
    <d v="2016-07-11T00:00:00"/>
    <d v="1899-12-30T18:22:00"/>
    <n v="18"/>
    <x v="1"/>
    <x v="2"/>
    <s v="Successful"/>
    <n v="1"/>
    <n v="0"/>
    <n v="1"/>
    <s v="Airport Route"/>
    <x v="102"/>
  </r>
  <r>
    <n v="1478"/>
    <x v="1"/>
    <n v="33"/>
    <x v="0"/>
    <d v="2016-07-12T05:16:00"/>
    <d v="2016-07-12T06:13:00"/>
    <d v="2016-07-12T00:00:00"/>
    <d v="1899-12-30T05:16:00"/>
    <n v="5"/>
    <x v="2"/>
    <x v="2"/>
    <s v="Successful"/>
    <n v="1"/>
    <n v="0"/>
    <n v="1"/>
    <s v="City Route"/>
    <x v="41"/>
  </r>
  <r>
    <n v="1957"/>
    <x v="1"/>
    <n v="33"/>
    <x v="0"/>
    <d v="2016-07-12T11:45:00"/>
    <d v="2016-07-12T12:55:00"/>
    <d v="2016-07-12T00:00:00"/>
    <d v="1899-12-30T11:45:00"/>
    <n v="11"/>
    <x v="0"/>
    <x v="4"/>
    <s v="Successful"/>
    <n v="1"/>
    <n v="0"/>
    <n v="1"/>
    <s v="City Route"/>
    <x v="56"/>
  </r>
  <r>
    <n v="3097"/>
    <x v="1"/>
    <n v="33"/>
    <x v="0"/>
    <d v="2016-07-13T08:15:34"/>
    <d v="2016-07-13T09:12:57"/>
    <d v="2016-07-13T00:00:00"/>
    <d v="1899-12-30T08:15:34"/>
    <n v="8"/>
    <x v="2"/>
    <x v="0"/>
    <s v="Successful"/>
    <n v="1"/>
    <n v="0"/>
    <n v="1"/>
    <s v="City Route"/>
    <x v="255"/>
  </r>
  <r>
    <n v="3981"/>
    <x v="0"/>
    <n v="33"/>
    <x v="0"/>
    <d v="2016-07-13T23:13:54"/>
    <d v="2016-07-13T23:38:37"/>
    <d v="2016-07-13T00:00:00"/>
    <d v="1899-12-30T23:13:54"/>
    <n v="23"/>
    <x v="3"/>
    <x v="3"/>
    <s v="Successful"/>
    <n v="1"/>
    <n v="0"/>
    <n v="1"/>
    <s v="Airport Route"/>
    <x v="256"/>
  </r>
  <r>
    <n v="4175"/>
    <x v="1"/>
    <n v="33"/>
    <x v="0"/>
    <d v="2016-07-14T05:11:15"/>
    <d v="2016-07-14T06:15:24"/>
    <d v="2016-07-14T00:00:00"/>
    <d v="1899-12-30T05:11:15"/>
    <n v="5"/>
    <x v="2"/>
    <x v="0"/>
    <s v="Successful"/>
    <n v="1"/>
    <n v="0"/>
    <n v="1"/>
    <s v="City Route"/>
    <x v="257"/>
  </r>
  <r>
    <n v="6237"/>
    <x v="1"/>
    <n v="33"/>
    <x v="0"/>
    <d v="2016-07-15T17:50:37"/>
    <d v="2016-07-15T18:49:29"/>
    <d v="2016-07-15T00:00:00"/>
    <d v="1899-12-30T17:50:37"/>
    <n v="17"/>
    <x v="1"/>
    <x v="5"/>
    <s v="Successful"/>
    <n v="1"/>
    <n v="0"/>
    <n v="1"/>
    <s v="City Route"/>
    <x v="258"/>
  </r>
  <r>
    <n v="738"/>
    <x v="1"/>
    <n v="34"/>
    <x v="0"/>
    <d v="2016-07-11T15:30:00"/>
    <d v="2016-07-11T16:44:00"/>
    <d v="2016-07-11T00:00:00"/>
    <d v="1899-12-30T15:30:00"/>
    <n v="15"/>
    <x v="0"/>
    <x v="0"/>
    <s v="Successful"/>
    <n v="1"/>
    <n v="0"/>
    <n v="1"/>
    <s v="City Route"/>
    <x v="151"/>
  </r>
  <r>
    <n v="2731"/>
    <x v="1"/>
    <n v="34"/>
    <x v="0"/>
    <d v="2016-07-13T02:38:48"/>
    <d v="2016-07-13T03:16:56"/>
    <d v="2016-07-13T00:00:00"/>
    <d v="1899-12-30T02:38:48"/>
    <n v="2"/>
    <x v="4"/>
    <x v="2"/>
    <s v="Successful"/>
    <n v="1"/>
    <n v="0"/>
    <n v="1"/>
    <s v="City Route"/>
    <x v="259"/>
  </r>
  <r>
    <n v="2863"/>
    <x v="0"/>
    <n v="34"/>
    <x v="0"/>
    <d v="2016-07-13T05:46:42"/>
    <d v="2016-07-13T06:22:39"/>
    <d v="2016-07-13T00:00:00"/>
    <d v="1899-12-30T05:46:42"/>
    <n v="5"/>
    <x v="2"/>
    <x v="5"/>
    <s v="Successful"/>
    <n v="1"/>
    <n v="0"/>
    <n v="1"/>
    <s v="Airport Route"/>
    <x v="260"/>
  </r>
  <r>
    <n v="3528"/>
    <x v="0"/>
    <n v="34"/>
    <x v="0"/>
    <d v="2016-07-13T17:50:59"/>
    <d v="2016-07-13T18:17:24"/>
    <d v="2016-07-13T00:00:00"/>
    <d v="1899-12-30T17:50:59"/>
    <n v="17"/>
    <x v="1"/>
    <x v="5"/>
    <s v="Successful"/>
    <n v="1"/>
    <n v="0"/>
    <n v="1"/>
    <s v="Airport Route"/>
    <x v="261"/>
  </r>
  <r>
    <n v="4653"/>
    <x v="1"/>
    <n v="34"/>
    <x v="0"/>
    <d v="2016-07-14T11:58:46"/>
    <d v="2016-07-14T12:55:21"/>
    <d v="2016-07-14T00:00:00"/>
    <d v="1899-12-30T11:58:46"/>
    <n v="11"/>
    <x v="0"/>
    <x v="3"/>
    <s v="Successful"/>
    <n v="1"/>
    <n v="0"/>
    <n v="1"/>
    <s v="City Route"/>
    <x v="262"/>
  </r>
  <r>
    <n v="5042"/>
    <x v="1"/>
    <n v="34"/>
    <x v="0"/>
    <d v="2016-07-14T19:21:16"/>
    <d v="2016-07-14T20:05:07"/>
    <d v="2016-07-14T00:00:00"/>
    <d v="1899-12-30T19:21:16"/>
    <n v="19"/>
    <x v="1"/>
    <x v="6"/>
    <s v="Successful"/>
    <n v="1"/>
    <n v="0"/>
    <n v="1"/>
    <s v="City Route"/>
    <x v="263"/>
  </r>
  <r>
    <n v="360"/>
    <x v="0"/>
    <n v="35"/>
    <x v="0"/>
    <d v="2016-07-11T08:02:00"/>
    <d v="2016-07-11T09:05:00"/>
    <d v="2016-07-11T00:00:00"/>
    <d v="1899-12-30T08:02:00"/>
    <n v="8"/>
    <x v="2"/>
    <x v="0"/>
    <s v="Successful"/>
    <n v="1"/>
    <n v="0"/>
    <n v="1"/>
    <s v="Airport Route"/>
    <x v="264"/>
  </r>
  <r>
    <n v="771"/>
    <x v="0"/>
    <n v="35"/>
    <x v="0"/>
    <d v="2016-07-11T16:19:00"/>
    <d v="2016-07-11T17:34:00"/>
    <d v="2016-07-11T00:00:00"/>
    <d v="1899-12-30T16:19:00"/>
    <n v="16"/>
    <x v="0"/>
    <x v="2"/>
    <s v="Successful"/>
    <n v="1"/>
    <n v="0"/>
    <n v="1"/>
    <s v="Airport Route"/>
    <x v="65"/>
  </r>
  <r>
    <n v="1274"/>
    <x v="1"/>
    <n v="35"/>
    <x v="0"/>
    <d v="2016-07-11T22:01:00"/>
    <d v="2016-07-11T23:21:00"/>
    <d v="2016-07-11T00:00:00"/>
    <d v="1899-12-30T22:01:00"/>
    <n v="22"/>
    <x v="3"/>
    <x v="5"/>
    <s v="Successful"/>
    <n v="1"/>
    <n v="0"/>
    <n v="1"/>
    <s v="City Route"/>
    <x v="265"/>
  </r>
  <r>
    <n v="1501"/>
    <x v="1"/>
    <n v="35"/>
    <x v="0"/>
    <d v="2016-07-12T05:41:00"/>
    <d v="2016-07-12T06:47:00"/>
    <d v="2016-07-12T00:00:00"/>
    <d v="1899-12-30T05:41:00"/>
    <n v="5"/>
    <x v="2"/>
    <x v="0"/>
    <s v="Successful"/>
    <n v="1"/>
    <n v="0"/>
    <n v="1"/>
    <s v="City Route"/>
    <x v="78"/>
  </r>
  <r>
    <n v="1972"/>
    <x v="1"/>
    <n v="35"/>
    <x v="0"/>
    <d v="2016-07-12T12:22:00"/>
    <d v="2016-07-12T12:43:00"/>
    <d v="2016-07-12T00:00:00"/>
    <d v="1899-12-30T12:22:00"/>
    <n v="12"/>
    <x v="0"/>
    <x v="3"/>
    <s v="Successful"/>
    <n v="1"/>
    <n v="0"/>
    <n v="1"/>
    <s v="City Route"/>
    <x v="266"/>
  </r>
  <r>
    <n v="2871"/>
    <x v="1"/>
    <n v="35"/>
    <x v="0"/>
    <d v="2016-07-13T05:53:33"/>
    <d v="2016-07-13T07:00:33"/>
    <d v="2016-07-13T00:00:00"/>
    <d v="1899-12-30T05:53:33"/>
    <n v="5"/>
    <x v="2"/>
    <x v="2"/>
    <s v="Successful"/>
    <n v="1"/>
    <n v="0"/>
    <n v="1"/>
    <s v="City Route"/>
    <x v="267"/>
  </r>
  <r>
    <n v="3395"/>
    <x v="1"/>
    <n v="35"/>
    <x v="0"/>
    <d v="2016-07-13T14:52:52"/>
    <d v="2016-07-13T15:33:04"/>
    <d v="2016-07-13T00:00:00"/>
    <d v="1899-12-30T14:52:52"/>
    <n v="14"/>
    <x v="0"/>
    <x v="5"/>
    <s v="Successful"/>
    <n v="1"/>
    <n v="0"/>
    <n v="1"/>
    <s v="City Route"/>
    <x v="268"/>
  </r>
  <r>
    <n v="3572"/>
    <x v="1"/>
    <n v="35"/>
    <x v="0"/>
    <d v="2016-07-13T18:25:52"/>
    <d v="2016-07-13T19:31:28"/>
    <d v="2016-07-13T00:00:00"/>
    <d v="1899-12-30T18:25:52"/>
    <n v="18"/>
    <x v="1"/>
    <x v="6"/>
    <s v="Successful"/>
    <n v="1"/>
    <n v="0"/>
    <n v="1"/>
    <s v="City Route"/>
    <x v="269"/>
  </r>
  <r>
    <n v="4118"/>
    <x v="0"/>
    <n v="35"/>
    <x v="0"/>
    <d v="2016-07-14T04:28:35"/>
    <d v="2016-07-14T05:26:48"/>
    <d v="2016-07-14T00:00:00"/>
    <d v="1899-12-30T04:28:35"/>
    <n v="4"/>
    <x v="4"/>
    <x v="6"/>
    <s v="Successful"/>
    <n v="1"/>
    <n v="0"/>
    <n v="1"/>
    <s v="Airport Route"/>
    <x v="270"/>
  </r>
  <r>
    <n v="4739"/>
    <x v="1"/>
    <n v="35"/>
    <x v="0"/>
    <d v="2016-07-14T14:52:43"/>
    <d v="2016-07-14T15:37:25"/>
    <d v="2016-07-14T00:00:00"/>
    <d v="1899-12-30T14:52:43"/>
    <n v="14"/>
    <x v="0"/>
    <x v="5"/>
    <s v="Successful"/>
    <n v="1"/>
    <n v="0"/>
    <n v="1"/>
    <s v="City Route"/>
    <x v="271"/>
  </r>
  <r>
    <n v="6556"/>
    <x v="1"/>
    <n v="35"/>
    <x v="0"/>
    <d v="2016-07-15T21:09:57"/>
    <d v="2016-07-15T21:38:06"/>
    <d v="2016-07-15T00:00:00"/>
    <d v="1899-12-30T21:09:57"/>
    <n v="21"/>
    <x v="3"/>
    <x v="4"/>
    <s v="Successful"/>
    <n v="1"/>
    <n v="0"/>
    <n v="1"/>
    <s v="City Route"/>
    <x v="272"/>
  </r>
  <r>
    <n v="6677"/>
    <x v="0"/>
    <n v="35"/>
    <x v="0"/>
    <d v="2016-07-15T22:29:56"/>
    <d v="2016-07-15T23:22:48"/>
    <d v="2016-07-15T00:00:00"/>
    <d v="1899-12-30T22:29:56"/>
    <n v="22"/>
    <x v="3"/>
    <x v="1"/>
    <s v="Successful"/>
    <n v="1"/>
    <n v="0"/>
    <n v="1"/>
    <s v="Airport Route"/>
    <x v="273"/>
  </r>
  <r>
    <n v="1104"/>
    <x v="0"/>
    <n v="36"/>
    <x v="0"/>
    <d v="2016-07-11T20:17:00"/>
    <d v="2016-07-11T21:20:00"/>
    <d v="2016-07-11T00:00:00"/>
    <d v="1899-12-30T20:17:00"/>
    <n v="20"/>
    <x v="1"/>
    <x v="3"/>
    <s v="Successful"/>
    <n v="1"/>
    <n v="0"/>
    <n v="1"/>
    <s v="Airport Route"/>
    <x v="274"/>
  </r>
  <r>
    <n v="1596"/>
    <x v="0"/>
    <n v="36"/>
    <x v="0"/>
    <d v="2016-07-12T06:39:00"/>
    <d v="2016-07-12T07:30:00"/>
    <d v="2016-07-12T00:00:00"/>
    <d v="1899-12-30T06:39:00"/>
    <n v="6"/>
    <x v="2"/>
    <x v="5"/>
    <s v="Successful"/>
    <n v="1"/>
    <n v="0"/>
    <n v="1"/>
    <s v="Airport Route"/>
    <x v="63"/>
  </r>
  <r>
    <n v="1835"/>
    <x v="0"/>
    <n v="36"/>
    <x v="0"/>
    <d v="2016-07-12T09:35:00"/>
    <d v="2016-07-12T10:30:00"/>
    <d v="2016-07-12T00:00:00"/>
    <d v="1899-12-30T09:35:00"/>
    <n v="9"/>
    <x v="2"/>
    <x v="2"/>
    <s v="Successful"/>
    <n v="1"/>
    <n v="0"/>
    <n v="1"/>
    <s v="Airport Route"/>
    <x v="206"/>
  </r>
  <r>
    <n v="2110"/>
    <x v="0"/>
    <n v="36"/>
    <x v="0"/>
    <d v="2016-07-12T16:19:00"/>
    <d v="2016-07-12T17:12:00"/>
    <d v="2016-07-12T00:00:00"/>
    <d v="1899-12-30T16:19:00"/>
    <n v="16"/>
    <x v="0"/>
    <x v="0"/>
    <s v="Successful"/>
    <n v="1"/>
    <n v="0"/>
    <n v="1"/>
    <s v="Airport Route"/>
    <x v="235"/>
  </r>
  <r>
    <n v="2759"/>
    <x v="0"/>
    <n v="36"/>
    <x v="0"/>
    <d v="2016-07-13T03:50:03"/>
    <d v="2016-07-13T04:33:15"/>
    <d v="2016-07-13T00:00:00"/>
    <d v="1899-12-30T03:50:03"/>
    <n v="3"/>
    <x v="4"/>
    <x v="2"/>
    <s v="Successful"/>
    <n v="1"/>
    <n v="0"/>
    <n v="1"/>
    <s v="Airport Route"/>
    <x v="275"/>
  </r>
  <r>
    <n v="3010"/>
    <x v="0"/>
    <n v="36"/>
    <x v="0"/>
    <d v="2016-07-13T07:26:03"/>
    <d v="2016-07-13T08:40:52"/>
    <d v="2016-07-13T00:00:00"/>
    <d v="1899-12-30T07:26:03"/>
    <n v="7"/>
    <x v="2"/>
    <x v="5"/>
    <s v="Successful"/>
    <n v="1"/>
    <n v="0"/>
    <n v="1"/>
    <s v="Airport Route"/>
    <x v="276"/>
  </r>
  <r>
    <n v="3403"/>
    <x v="1"/>
    <n v="36"/>
    <x v="0"/>
    <d v="2016-07-13T15:16:52"/>
    <d v="2016-07-13T15:45:52"/>
    <d v="2016-07-13T00:00:00"/>
    <d v="1899-12-30T15:16:52"/>
    <n v="15"/>
    <x v="0"/>
    <x v="2"/>
    <s v="Successful"/>
    <n v="1"/>
    <n v="0"/>
    <n v="1"/>
    <s v="City Route"/>
    <x v="277"/>
  </r>
  <r>
    <n v="3856"/>
    <x v="0"/>
    <n v="36"/>
    <x v="0"/>
    <d v="2016-07-13T21:34:21"/>
    <d v="2016-07-13T22:26:18"/>
    <d v="2016-07-13T00:00:00"/>
    <d v="1899-12-30T21:34:21"/>
    <n v="21"/>
    <x v="3"/>
    <x v="1"/>
    <s v="Successful"/>
    <n v="1"/>
    <n v="0"/>
    <n v="1"/>
    <s v="Airport Route"/>
    <x v="278"/>
  </r>
  <r>
    <n v="4472"/>
    <x v="1"/>
    <n v="36"/>
    <x v="0"/>
    <d v="2016-07-14T08:39:44"/>
    <d v="2016-07-14T09:55:40"/>
    <d v="2016-07-14T00:00:00"/>
    <d v="1899-12-30T08:39:44"/>
    <n v="8"/>
    <x v="2"/>
    <x v="1"/>
    <s v="Successful"/>
    <n v="1"/>
    <n v="0"/>
    <n v="1"/>
    <s v="City Route"/>
    <x v="279"/>
  </r>
  <r>
    <n v="5199"/>
    <x v="1"/>
    <n v="36"/>
    <x v="0"/>
    <d v="2016-07-14T20:50:52"/>
    <d v="2016-07-14T21:57:39"/>
    <d v="2016-07-14T00:00:00"/>
    <d v="1899-12-30T20:50:52"/>
    <n v="20"/>
    <x v="1"/>
    <x v="3"/>
    <s v="Successful"/>
    <n v="1"/>
    <n v="0"/>
    <n v="1"/>
    <s v="City Route"/>
    <x v="280"/>
  </r>
  <r>
    <n v="5612"/>
    <x v="1"/>
    <n v="36"/>
    <x v="0"/>
    <d v="2016-07-15T06:15:54"/>
    <d v="2016-07-15T07:17:47"/>
    <d v="2016-07-15T00:00:00"/>
    <d v="1899-12-30T06:15:54"/>
    <n v="6"/>
    <x v="2"/>
    <x v="3"/>
    <s v="Successful"/>
    <n v="1"/>
    <n v="0"/>
    <n v="1"/>
    <s v="City Route"/>
    <x v="281"/>
  </r>
  <r>
    <n v="6614"/>
    <x v="0"/>
    <n v="36"/>
    <x v="0"/>
    <d v="2016-07-15T21:40:39"/>
    <d v="2016-07-15T22:56:08"/>
    <d v="2016-07-15T00:00:00"/>
    <d v="1899-12-30T21:40:39"/>
    <n v="21"/>
    <x v="3"/>
    <x v="1"/>
    <s v="Successful"/>
    <n v="1"/>
    <n v="0"/>
    <n v="1"/>
    <s v="Airport Route"/>
    <x v="282"/>
  </r>
  <r>
    <n v="191"/>
    <x v="0"/>
    <n v="37"/>
    <x v="0"/>
    <d v="2016-07-11T05:55:00"/>
    <d v="2016-07-11T06:45:00"/>
    <d v="2016-07-11T00:00:00"/>
    <d v="1899-12-30T05:55:00"/>
    <n v="5"/>
    <x v="2"/>
    <x v="6"/>
    <s v="Successful"/>
    <n v="1"/>
    <n v="0"/>
    <n v="1"/>
    <s v="Airport Route"/>
    <x v="1"/>
  </r>
  <r>
    <n v="333"/>
    <x v="1"/>
    <n v="37"/>
    <x v="0"/>
    <d v="2016-07-11T07:43:00"/>
    <d v="2016-07-11T08:53:00"/>
    <d v="2016-07-11T00:00:00"/>
    <d v="1899-12-30T07:43:00"/>
    <n v="7"/>
    <x v="2"/>
    <x v="4"/>
    <s v="Successful"/>
    <n v="1"/>
    <n v="0"/>
    <n v="1"/>
    <s v="City Route"/>
    <x v="56"/>
  </r>
  <r>
    <n v="488"/>
    <x v="0"/>
    <n v="37"/>
    <x v="0"/>
    <d v="2016-07-11T09:35:00"/>
    <d v="2016-07-11T10:20:00"/>
    <d v="2016-07-11T00:00:00"/>
    <d v="1899-12-30T09:35:00"/>
    <n v="9"/>
    <x v="2"/>
    <x v="3"/>
    <s v="Successful"/>
    <n v="1"/>
    <n v="0"/>
    <n v="1"/>
    <s v="Airport Route"/>
    <x v="143"/>
  </r>
  <r>
    <n v="1780"/>
    <x v="1"/>
    <n v="37"/>
    <x v="0"/>
    <d v="2016-07-12T08:58:00"/>
    <d v="2016-07-12T09:45:00"/>
    <d v="2016-07-12T00:00:00"/>
    <d v="1899-12-30T08:58:00"/>
    <n v="8"/>
    <x v="2"/>
    <x v="6"/>
    <s v="Successful"/>
    <n v="1"/>
    <n v="0"/>
    <n v="1"/>
    <s v="City Route"/>
    <x v="38"/>
  </r>
  <r>
    <n v="2235"/>
    <x v="0"/>
    <n v="37"/>
    <x v="0"/>
    <d v="2016-07-12T18:12:00"/>
    <d v="2016-07-12T19:14:00"/>
    <d v="2016-07-12T00:00:00"/>
    <d v="1899-12-30T18:12:00"/>
    <n v="18"/>
    <x v="1"/>
    <x v="6"/>
    <s v="Successful"/>
    <n v="1"/>
    <n v="0"/>
    <n v="1"/>
    <s v="Airport Route"/>
    <x v="121"/>
  </r>
  <r>
    <n v="2516"/>
    <x v="1"/>
    <n v="37"/>
    <x v="0"/>
    <d v="2016-07-12T21:05:00"/>
    <d v="2016-07-12T22:18:00"/>
    <d v="2016-07-12T00:00:00"/>
    <d v="1899-12-30T21:05:00"/>
    <n v="21"/>
    <x v="3"/>
    <x v="0"/>
    <s v="Successful"/>
    <n v="1"/>
    <n v="0"/>
    <n v="1"/>
    <s v="City Route"/>
    <x v="283"/>
  </r>
  <r>
    <n v="4209"/>
    <x v="1"/>
    <n v="37"/>
    <x v="0"/>
    <d v="2016-07-14T05:37:01"/>
    <d v="2016-07-14T06:42:12"/>
    <d v="2016-07-14T00:00:00"/>
    <d v="1899-12-30T05:37:01"/>
    <n v="5"/>
    <x v="2"/>
    <x v="6"/>
    <s v="Successful"/>
    <n v="1"/>
    <n v="0"/>
    <n v="1"/>
    <s v="City Route"/>
    <x v="284"/>
  </r>
  <r>
    <n v="4726"/>
    <x v="1"/>
    <n v="37"/>
    <x v="0"/>
    <d v="2016-07-14T13:52:52"/>
    <d v="2016-07-14T15:04:54"/>
    <d v="2016-07-14T00:00:00"/>
    <d v="1899-12-30T13:52:52"/>
    <n v="13"/>
    <x v="0"/>
    <x v="2"/>
    <s v="Successful"/>
    <n v="1"/>
    <n v="0"/>
    <n v="1"/>
    <s v="City Route"/>
    <x v="285"/>
  </r>
  <r>
    <n v="5088"/>
    <x v="0"/>
    <n v="37"/>
    <x v="0"/>
    <d v="2016-07-14T19:52:54"/>
    <d v="2016-07-14T21:06:33"/>
    <d v="2016-07-14T00:00:00"/>
    <d v="1899-12-30T19:52:54"/>
    <n v="19"/>
    <x v="1"/>
    <x v="1"/>
    <s v="Successful"/>
    <n v="1"/>
    <n v="0"/>
    <n v="1"/>
    <s v="Airport Route"/>
    <x v="286"/>
  </r>
  <r>
    <n v="5352"/>
    <x v="0"/>
    <n v="37"/>
    <x v="0"/>
    <d v="2016-07-14T23:01:45"/>
    <d v="2016-07-14T23:45:53"/>
    <d v="2016-07-14T00:00:00"/>
    <d v="1899-12-30T23:01:45"/>
    <n v="23"/>
    <x v="3"/>
    <x v="4"/>
    <s v="Successful"/>
    <n v="1"/>
    <n v="0"/>
    <n v="1"/>
    <s v="Airport Route"/>
    <x v="175"/>
  </r>
  <r>
    <n v="6024"/>
    <x v="0"/>
    <n v="37"/>
    <x v="0"/>
    <d v="2016-07-15T12:43:09"/>
    <d v="2016-07-15T13:55:27"/>
    <d v="2016-07-15T00:00:00"/>
    <d v="1899-12-30T12:43:09"/>
    <n v="12"/>
    <x v="0"/>
    <x v="4"/>
    <s v="Successful"/>
    <n v="1"/>
    <n v="0"/>
    <n v="1"/>
    <s v="Airport Route"/>
    <x v="287"/>
  </r>
  <r>
    <n v="6196"/>
    <x v="0"/>
    <n v="37"/>
    <x v="0"/>
    <d v="2016-07-15T17:19:56"/>
    <d v="2016-07-15T18:03:53"/>
    <d v="2016-07-15T00:00:00"/>
    <d v="1899-12-30T17:19:56"/>
    <n v="17"/>
    <x v="1"/>
    <x v="2"/>
    <s v="Successful"/>
    <n v="1"/>
    <n v="0"/>
    <n v="1"/>
    <s v="Airport Route"/>
    <x v="211"/>
  </r>
  <r>
    <n v="6297"/>
    <x v="1"/>
    <n v="37"/>
    <x v="0"/>
    <d v="2016-07-15T18:21:09"/>
    <d v="2016-07-15T18:57:24"/>
    <d v="2016-07-15T00:00:00"/>
    <d v="1899-12-30T18:21:09"/>
    <n v="18"/>
    <x v="1"/>
    <x v="4"/>
    <s v="Successful"/>
    <n v="1"/>
    <n v="0"/>
    <n v="1"/>
    <s v="City Route"/>
    <x v="288"/>
  </r>
  <r>
    <n v="125"/>
    <x v="1"/>
    <n v="38"/>
    <x v="0"/>
    <d v="2016-07-11T05:12:00"/>
    <d v="2016-07-11T06:17:00"/>
    <d v="2016-07-11T00:00:00"/>
    <d v="1899-12-30T05:12:00"/>
    <n v="5"/>
    <x v="2"/>
    <x v="1"/>
    <s v="Successful"/>
    <n v="1"/>
    <n v="0"/>
    <n v="1"/>
    <s v="City Route"/>
    <x v="57"/>
  </r>
  <r>
    <n v="1611"/>
    <x v="1"/>
    <n v="38"/>
    <x v="0"/>
    <d v="2016-07-12T06:49:00"/>
    <d v="2016-07-12T07:44:00"/>
    <d v="2016-07-12T00:00:00"/>
    <d v="1899-12-30T06:49:00"/>
    <n v="6"/>
    <x v="2"/>
    <x v="2"/>
    <s v="Successful"/>
    <n v="1"/>
    <n v="0"/>
    <n v="1"/>
    <s v="City Route"/>
    <x v="206"/>
  </r>
  <r>
    <n v="1814"/>
    <x v="1"/>
    <n v="38"/>
    <x v="0"/>
    <d v="2016-07-12T09:19:00"/>
    <d v="2016-07-12T09:59:00"/>
    <d v="2016-07-12T00:00:00"/>
    <d v="1899-12-30T09:19:00"/>
    <n v="9"/>
    <x v="2"/>
    <x v="2"/>
    <s v="Successful"/>
    <n v="1"/>
    <n v="0"/>
    <n v="1"/>
    <s v="City Route"/>
    <x v="289"/>
  </r>
  <r>
    <n v="3088"/>
    <x v="1"/>
    <n v="38"/>
    <x v="0"/>
    <d v="2016-07-13T08:12:39"/>
    <d v="2016-07-13T09:01:02"/>
    <d v="2016-07-13T00:00:00"/>
    <d v="1899-12-30T08:12:39"/>
    <n v="8"/>
    <x v="2"/>
    <x v="2"/>
    <s v="Successful"/>
    <n v="1"/>
    <n v="0"/>
    <n v="1"/>
    <s v="City Route"/>
    <x v="290"/>
  </r>
  <r>
    <n v="3384"/>
    <x v="0"/>
    <n v="38"/>
    <x v="0"/>
    <d v="2016-07-13T14:40:53"/>
    <d v="2016-07-13T15:34:26"/>
    <d v="2016-07-13T00:00:00"/>
    <d v="1899-12-30T14:40:53"/>
    <n v="14"/>
    <x v="0"/>
    <x v="0"/>
    <s v="Successful"/>
    <n v="1"/>
    <n v="0"/>
    <n v="1"/>
    <s v="Airport Route"/>
    <x v="291"/>
  </r>
  <r>
    <n v="4218"/>
    <x v="0"/>
    <n v="38"/>
    <x v="0"/>
    <d v="2016-07-14T05:38:17"/>
    <d v="2016-07-14T06:24:48"/>
    <d v="2016-07-14T00:00:00"/>
    <d v="1899-12-30T05:38:17"/>
    <n v="5"/>
    <x v="2"/>
    <x v="4"/>
    <s v="Successful"/>
    <n v="1"/>
    <n v="0"/>
    <n v="1"/>
    <s v="Airport Route"/>
    <x v="292"/>
  </r>
  <r>
    <n v="5757"/>
    <x v="1"/>
    <n v="38"/>
    <x v="0"/>
    <d v="2016-07-15T08:12:21"/>
    <d v="2016-07-15T09:17:55"/>
    <d v="2016-07-15T00:00:00"/>
    <d v="1899-12-30T08:12:21"/>
    <n v="8"/>
    <x v="2"/>
    <x v="0"/>
    <s v="Successful"/>
    <n v="1"/>
    <n v="0"/>
    <n v="1"/>
    <s v="City Route"/>
    <x v="293"/>
  </r>
  <r>
    <n v="5958"/>
    <x v="0"/>
    <n v="38"/>
    <x v="0"/>
    <d v="2016-07-15T10:48:38"/>
    <d v="2016-07-15T11:49:20"/>
    <d v="2016-07-15T00:00:00"/>
    <d v="1899-12-30T10:48:38"/>
    <n v="10"/>
    <x v="0"/>
    <x v="2"/>
    <s v="Successful"/>
    <n v="1"/>
    <n v="0"/>
    <n v="1"/>
    <s v="Airport Route"/>
    <x v="294"/>
  </r>
  <r>
    <n v="6314"/>
    <x v="1"/>
    <n v="38"/>
    <x v="0"/>
    <d v="2016-07-15T18:31:06"/>
    <d v="2016-07-15T19:30:28"/>
    <d v="2016-07-15T00:00:00"/>
    <d v="1899-12-30T18:31:06"/>
    <n v="18"/>
    <x v="1"/>
    <x v="5"/>
    <s v="Successful"/>
    <n v="1"/>
    <n v="0"/>
    <n v="1"/>
    <s v="City Route"/>
    <x v="295"/>
  </r>
  <r>
    <n v="249"/>
    <x v="1"/>
    <n v="39"/>
    <x v="0"/>
    <d v="2016-07-11T06:31:00"/>
    <d v="2016-07-11T07:14:00"/>
    <d v="2016-07-11T00:00:00"/>
    <d v="1899-12-30T06:31:00"/>
    <n v="6"/>
    <x v="2"/>
    <x v="4"/>
    <s v="Successful"/>
    <n v="1"/>
    <n v="0"/>
    <n v="1"/>
    <s v="City Route"/>
    <x v="39"/>
  </r>
  <r>
    <n v="728"/>
    <x v="1"/>
    <n v="39"/>
    <x v="0"/>
    <d v="2016-07-11T15:05:00"/>
    <d v="2016-07-11T16:09:00"/>
    <d v="2016-07-11T00:00:00"/>
    <d v="1899-12-30T15:05:00"/>
    <n v="15"/>
    <x v="0"/>
    <x v="5"/>
    <s v="Successful"/>
    <n v="1"/>
    <n v="0"/>
    <n v="1"/>
    <s v="City Route"/>
    <x v="296"/>
  </r>
  <r>
    <n v="3042"/>
    <x v="1"/>
    <n v="39"/>
    <x v="0"/>
    <d v="2016-07-13T07:38:51"/>
    <d v="2016-07-13T08:32:47"/>
    <d v="2016-07-13T00:00:00"/>
    <d v="1899-12-30T07:38:51"/>
    <n v="7"/>
    <x v="2"/>
    <x v="4"/>
    <s v="Successful"/>
    <n v="1"/>
    <n v="0"/>
    <n v="1"/>
    <s v="City Route"/>
    <x v="297"/>
  </r>
  <r>
    <n v="3620"/>
    <x v="1"/>
    <n v="39"/>
    <x v="0"/>
    <d v="2016-07-13T18:54:52"/>
    <d v="2016-07-13T20:08:38"/>
    <d v="2016-07-13T00:00:00"/>
    <d v="1899-12-30T18:54:52"/>
    <n v="18"/>
    <x v="1"/>
    <x v="2"/>
    <s v="Successful"/>
    <n v="1"/>
    <n v="0"/>
    <n v="1"/>
    <s v="City Route"/>
    <x v="298"/>
  </r>
  <r>
    <n v="4276"/>
    <x v="1"/>
    <n v="39"/>
    <x v="0"/>
    <d v="2016-07-14T06:22:04"/>
    <d v="2016-07-14T07:23:02"/>
    <d v="2016-07-14T00:00:00"/>
    <d v="1899-12-30T06:22:04"/>
    <n v="6"/>
    <x v="2"/>
    <x v="1"/>
    <s v="Successful"/>
    <n v="1"/>
    <n v="0"/>
    <n v="1"/>
    <s v="City Route"/>
    <x v="299"/>
  </r>
  <r>
    <n v="4735"/>
    <x v="1"/>
    <n v="39"/>
    <x v="0"/>
    <d v="2016-07-14T14:43:10"/>
    <d v="2016-07-14T15:51:37"/>
    <d v="2016-07-14T00:00:00"/>
    <d v="1899-12-30T14:43:10"/>
    <n v="14"/>
    <x v="0"/>
    <x v="0"/>
    <s v="Successful"/>
    <n v="1"/>
    <n v="0"/>
    <n v="1"/>
    <s v="City Route"/>
    <x v="300"/>
  </r>
  <r>
    <n v="1353"/>
    <x v="0"/>
    <n v="40"/>
    <x v="0"/>
    <d v="2016-07-11T23:51:00"/>
    <d v="2016-07-12T00:34:00"/>
    <d v="2016-07-11T00:00:00"/>
    <d v="1899-12-30T23:51:00"/>
    <n v="23"/>
    <x v="3"/>
    <x v="6"/>
    <s v="Successful"/>
    <n v="1"/>
    <n v="0"/>
    <n v="1"/>
    <s v="Airport Route"/>
    <x v="47"/>
  </r>
  <r>
    <n v="1568"/>
    <x v="1"/>
    <n v="40"/>
    <x v="0"/>
    <d v="2016-07-12T06:18:00"/>
    <d v="2016-07-12T06:52:00"/>
    <d v="2016-07-12T00:00:00"/>
    <d v="1899-12-30T06:18:00"/>
    <n v="6"/>
    <x v="2"/>
    <x v="5"/>
    <s v="Successful"/>
    <n v="1"/>
    <n v="0"/>
    <n v="1"/>
    <s v="City Route"/>
    <x v="301"/>
  </r>
  <r>
    <n v="2465"/>
    <x v="1"/>
    <n v="40"/>
    <x v="0"/>
    <d v="2016-07-12T20:38:00"/>
    <d v="2016-07-12T21:37:00"/>
    <d v="2016-07-12T00:00:00"/>
    <d v="1899-12-30T20:38:00"/>
    <n v="20"/>
    <x v="1"/>
    <x v="2"/>
    <s v="Successful"/>
    <n v="1"/>
    <n v="0"/>
    <n v="1"/>
    <s v="City Route"/>
    <x v="302"/>
  </r>
  <r>
    <n v="3688"/>
    <x v="1"/>
    <n v="40"/>
    <x v="0"/>
    <d v="2016-07-13T19:39:52"/>
    <d v="2016-07-13T20:40:51"/>
    <d v="2016-07-13T00:00:00"/>
    <d v="1899-12-30T19:39:52"/>
    <n v="19"/>
    <x v="1"/>
    <x v="1"/>
    <s v="Successful"/>
    <n v="1"/>
    <n v="0"/>
    <n v="1"/>
    <s v="City Route"/>
    <x v="303"/>
  </r>
  <r>
    <n v="4727"/>
    <x v="1"/>
    <n v="40"/>
    <x v="0"/>
    <d v="2016-07-14T14:06:18"/>
    <d v="2016-07-14T15:02:55"/>
    <d v="2016-07-14T00:00:00"/>
    <d v="1899-12-30T14:06:18"/>
    <n v="14"/>
    <x v="0"/>
    <x v="6"/>
    <s v="Successful"/>
    <n v="1"/>
    <n v="0"/>
    <n v="1"/>
    <s v="City Route"/>
    <x v="304"/>
  </r>
  <r>
    <n v="5348"/>
    <x v="1"/>
    <n v="40"/>
    <x v="0"/>
    <d v="2016-07-14T22:50:55"/>
    <d v="2016-07-14T23:45:17"/>
    <d v="2016-07-14T00:00:00"/>
    <d v="1899-12-30T22:50:55"/>
    <n v="22"/>
    <x v="3"/>
    <x v="5"/>
    <s v="Successful"/>
    <n v="1"/>
    <n v="0"/>
    <n v="1"/>
    <s v="City Route"/>
    <x v="305"/>
  </r>
  <r>
    <n v="6537"/>
    <x v="0"/>
    <n v="40"/>
    <x v="0"/>
    <d v="2016-07-15T20:52:18"/>
    <d v="2016-07-15T22:03:09"/>
    <d v="2016-07-15T00:00:00"/>
    <d v="1899-12-30T20:52:18"/>
    <n v="20"/>
    <x v="1"/>
    <x v="1"/>
    <s v="Successful"/>
    <n v="1"/>
    <n v="0"/>
    <n v="1"/>
    <s v="Airport Route"/>
    <x v="306"/>
  </r>
  <r>
    <n v="1941"/>
    <x v="0"/>
    <n v="41"/>
    <x v="0"/>
    <d v="2016-07-12T11:29:00"/>
    <d v="2016-07-12T12:09:00"/>
    <d v="2016-07-12T00:00:00"/>
    <d v="1899-12-30T11:29:00"/>
    <n v="11"/>
    <x v="0"/>
    <x v="6"/>
    <s v="Successful"/>
    <n v="1"/>
    <n v="0"/>
    <n v="1"/>
    <s v="Airport Route"/>
    <x v="212"/>
  </r>
  <r>
    <n v="3766"/>
    <x v="0"/>
    <n v="41"/>
    <x v="0"/>
    <d v="2016-07-13T20:33:01"/>
    <d v="2016-07-13T21:24:23"/>
    <d v="2016-07-13T00:00:00"/>
    <d v="1899-12-30T20:33:01"/>
    <n v="20"/>
    <x v="1"/>
    <x v="5"/>
    <s v="Successful"/>
    <n v="1"/>
    <n v="0"/>
    <n v="1"/>
    <s v="Airport Route"/>
    <x v="307"/>
  </r>
  <r>
    <n v="4243"/>
    <x v="0"/>
    <n v="41"/>
    <x v="0"/>
    <d v="2016-07-14T06:02:47"/>
    <d v="2016-07-14T06:37:57"/>
    <d v="2016-07-14T00:00:00"/>
    <d v="1899-12-30T06:02:47"/>
    <n v="6"/>
    <x v="2"/>
    <x v="2"/>
    <s v="Successful"/>
    <n v="1"/>
    <n v="0"/>
    <n v="1"/>
    <s v="Airport Route"/>
    <x v="308"/>
  </r>
  <r>
    <n v="4717"/>
    <x v="0"/>
    <n v="41"/>
    <x v="0"/>
    <d v="2016-07-14T13:42:45"/>
    <d v="2016-07-14T14:36:58"/>
    <d v="2016-07-14T00:00:00"/>
    <d v="1899-12-30T13:42:45"/>
    <n v="13"/>
    <x v="0"/>
    <x v="1"/>
    <s v="Successful"/>
    <n v="1"/>
    <n v="0"/>
    <n v="1"/>
    <s v="Airport Route"/>
    <x v="309"/>
  </r>
  <r>
    <n v="5682"/>
    <x v="1"/>
    <n v="41"/>
    <x v="0"/>
    <d v="2016-07-15T07:16:19"/>
    <d v="2016-07-15T08:24:55"/>
    <d v="2016-07-15T00:00:00"/>
    <d v="1899-12-30T07:16:19"/>
    <n v="7"/>
    <x v="2"/>
    <x v="3"/>
    <s v="Successful"/>
    <n v="1"/>
    <n v="0"/>
    <n v="1"/>
    <s v="City Route"/>
    <x v="310"/>
  </r>
  <r>
    <n v="6343"/>
    <x v="1"/>
    <n v="41"/>
    <x v="0"/>
    <d v="2016-07-15T18:44:07"/>
    <d v="2016-07-15T19:21:59"/>
    <d v="2016-07-15T00:00:00"/>
    <d v="1899-12-30T18:44:07"/>
    <n v="18"/>
    <x v="1"/>
    <x v="2"/>
    <s v="Successful"/>
    <n v="1"/>
    <n v="0"/>
    <n v="1"/>
    <s v="City Route"/>
    <x v="311"/>
  </r>
  <r>
    <n v="6726"/>
    <x v="0"/>
    <n v="41"/>
    <x v="0"/>
    <d v="2016-07-15T23:22:28"/>
    <d v="2016-07-16T00:12:03"/>
    <d v="2016-07-15T00:00:00"/>
    <d v="1899-12-30T23:22:28"/>
    <n v="23"/>
    <x v="3"/>
    <x v="1"/>
    <s v="Successful"/>
    <n v="1"/>
    <n v="0"/>
    <n v="1"/>
    <s v="Airport Route"/>
    <x v="312"/>
  </r>
  <r>
    <n v="238"/>
    <x v="1"/>
    <n v="42"/>
    <x v="0"/>
    <d v="2016-07-11T06:27:00"/>
    <d v="2016-07-11T07:15:00"/>
    <d v="2016-07-11T00:00:00"/>
    <d v="1899-12-30T06:27:00"/>
    <n v="6"/>
    <x v="2"/>
    <x v="5"/>
    <s v="Successful"/>
    <n v="1"/>
    <n v="0"/>
    <n v="1"/>
    <s v="City Route"/>
    <x v="77"/>
  </r>
  <r>
    <n v="2624"/>
    <x v="1"/>
    <n v="42"/>
    <x v="0"/>
    <d v="2016-07-12T22:16:00"/>
    <d v="2016-07-12T23:17:00"/>
    <d v="2016-07-12T00:00:00"/>
    <d v="1899-12-30T22:16:00"/>
    <n v="22"/>
    <x v="3"/>
    <x v="1"/>
    <s v="Successful"/>
    <n v="1"/>
    <n v="0"/>
    <n v="1"/>
    <s v="City Route"/>
    <x v="133"/>
  </r>
  <r>
    <n v="2787"/>
    <x v="1"/>
    <n v="42"/>
    <x v="0"/>
    <d v="2016-07-13T04:54:46"/>
    <d v="2016-07-13T05:29:11"/>
    <d v="2016-07-13T00:00:00"/>
    <d v="1899-12-30T04:54:46"/>
    <n v="4"/>
    <x v="4"/>
    <x v="2"/>
    <s v="Successful"/>
    <n v="1"/>
    <n v="0"/>
    <n v="1"/>
    <s v="City Route"/>
    <x v="313"/>
  </r>
  <r>
    <n v="3992"/>
    <x v="1"/>
    <n v="42"/>
    <x v="0"/>
    <d v="2016-07-13T23:24:52"/>
    <d v="2016-07-14T00:04:39"/>
    <d v="2016-07-13T00:00:00"/>
    <d v="1899-12-30T23:24:52"/>
    <n v="23"/>
    <x v="3"/>
    <x v="6"/>
    <s v="Successful"/>
    <n v="1"/>
    <n v="0"/>
    <n v="1"/>
    <s v="City Route"/>
    <x v="314"/>
  </r>
  <r>
    <n v="4974"/>
    <x v="1"/>
    <n v="42"/>
    <x v="0"/>
    <d v="2016-07-14T18:44:58"/>
    <d v="2016-07-14T19:16:18"/>
    <d v="2016-07-14T00:00:00"/>
    <d v="1899-12-30T18:44:58"/>
    <n v="18"/>
    <x v="1"/>
    <x v="4"/>
    <s v="Successful"/>
    <n v="1"/>
    <n v="0"/>
    <n v="1"/>
    <s v="City Route"/>
    <x v="315"/>
  </r>
  <r>
    <n v="5478"/>
    <x v="0"/>
    <n v="42"/>
    <x v="0"/>
    <d v="2016-07-15T04:43:40"/>
    <d v="2016-07-15T05:44:45"/>
    <d v="2016-07-15T00:00:00"/>
    <d v="1899-12-30T04:43:40"/>
    <n v="4"/>
    <x v="4"/>
    <x v="4"/>
    <s v="Successful"/>
    <n v="1"/>
    <n v="0"/>
    <n v="1"/>
    <s v="Airport Route"/>
    <x v="316"/>
  </r>
  <r>
    <n v="5641"/>
    <x v="1"/>
    <n v="42"/>
    <x v="0"/>
    <d v="2016-07-15T06:46:40"/>
    <d v="2016-07-15T07:16:35"/>
    <d v="2016-07-15T00:00:00"/>
    <d v="1899-12-30T06:46:40"/>
    <n v="6"/>
    <x v="2"/>
    <x v="1"/>
    <s v="Successful"/>
    <n v="1"/>
    <n v="0"/>
    <n v="1"/>
    <s v="City Route"/>
    <x v="317"/>
  </r>
  <r>
    <n v="128"/>
    <x v="1"/>
    <n v="43"/>
    <x v="0"/>
    <d v="2016-07-11T05:12:00"/>
    <d v="2016-07-11T05:48:00"/>
    <d v="2016-07-11T00:00:00"/>
    <d v="1899-12-30T05:12:00"/>
    <n v="5"/>
    <x v="2"/>
    <x v="6"/>
    <s v="Successful"/>
    <n v="1"/>
    <n v="0"/>
    <n v="1"/>
    <s v="City Route"/>
    <x v="219"/>
  </r>
  <r>
    <n v="627"/>
    <x v="1"/>
    <n v="43"/>
    <x v="0"/>
    <d v="2016-07-11T12:12:00"/>
    <d v="2016-07-11T13:10:00"/>
    <d v="2016-07-11T00:00:00"/>
    <d v="1899-12-30T12:12:00"/>
    <n v="12"/>
    <x v="0"/>
    <x v="4"/>
    <s v="Successful"/>
    <n v="1"/>
    <n v="0"/>
    <n v="1"/>
    <s v="City Route"/>
    <x v="37"/>
  </r>
  <r>
    <n v="1766"/>
    <x v="0"/>
    <n v="43"/>
    <x v="0"/>
    <d v="2016-07-12T08:45:00"/>
    <d v="2016-07-12T09:52:00"/>
    <d v="2016-07-12T00:00:00"/>
    <d v="1899-12-30T08:45:00"/>
    <n v="8"/>
    <x v="2"/>
    <x v="6"/>
    <s v="Successful"/>
    <n v="1"/>
    <n v="0"/>
    <n v="1"/>
    <s v="Airport Route"/>
    <x v="267"/>
  </r>
  <r>
    <n v="2089"/>
    <x v="1"/>
    <n v="43"/>
    <x v="0"/>
    <d v="2016-07-12T15:49:00"/>
    <d v="2016-07-12T16:32:00"/>
    <d v="2016-07-12T00:00:00"/>
    <d v="1899-12-30T15:49:00"/>
    <n v="15"/>
    <x v="0"/>
    <x v="0"/>
    <s v="Successful"/>
    <n v="1"/>
    <n v="0"/>
    <n v="1"/>
    <s v="City Route"/>
    <x v="47"/>
  </r>
  <r>
    <n v="3565"/>
    <x v="1"/>
    <n v="43"/>
    <x v="0"/>
    <d v="2016-07-13T18:13:10"/>
    <d v="2016-07-13T18:50:29"/>
    <d v="2016-07-13T00:00:00"/>
    <d v="1899-12-30T18:13:10"/>
    <n v="18"/>
    <x v="1"/>
    <x v="6"/>
    <s v="Successful"/>
    <n v="1"/>
    <n v="0"/>
    <n v="1"/>
    <s v="City Route"/>
    <x v="318"/>
  </r>
  <r>
    <n v="3954"/>
    <x v="0"/>
    <n v="43"/>
    <x v="0"/>
    <d v="2016-07-13T22:43:45"/>
    <d v="2016-07-14T00:03:31"/>
    <d v="2016-07-13T00:00:00"/>
    <d v="1899-12-30T22:43:45"/>
    <n v="22"/>
    <x v="3"/>
    <x v="1"/>
    <s v="Successful"/>
    <n v="1"/>
    <n v="0"/>
    <n v="1"/>
    <s v="Airport Route"/>
    <x v="319"/>
  </r>
  <r>
    <n v="4204"/>
    <x v="1"/>
    <n v="43"/>
    <x v="0"/>
    <d v="2016-07-14T05:36:10"/>
    <d v="2016-07-14T06:23:14"/>
    <d v="2016-07-14T00:00:00"/>
    <d v="1899-12-30T05:36:10"/>
    <n v="5"/>
    <x v="2"/>
    <x v="4"/>
    <s v="Successful"/>
    <n v="1"/>
    <n v="0"/>
    <n v="1"/>
    <s v="City Route"/>
    <x v="320"/>
  </r>
  <r>
    <n v="4651"/>
    <x v="1"/>
    <n v="43"/>
    <x v="0"/>
    <d v="2016-07-14T11:54:26"/>
    <d v="2016-07-14T12:47:18"/>
    <d v="2016-07-14T00:00:00"/>
    <d v="1899-12-30T11:54:26"/>
    <n v="11"/>
    <x v="0"/>
    <x v="0"/>
    <s v="Successful"/>
    <n v="1"/>
    <n v="0"/>
    <n v="1"/>
    <s v="City Route"/>
    <x v="273"/>
  </r>
  <r>
    <n v="5814"/>
    <x v="1"/>
    <n v="43"/>
    <x v="0"/>
    <d v="2016-07-15T08:43:57"/>
    <d v="2016-07-15T09:55:23"/>
    <d v="2016-07-15T00:00:00"/>
    <d v="1899-12-30T08:43:57"/>
    <n v="8"/>
    <x v="2"/>
    <x v="4"/>
    <s v="Successful"/>
    <n v="1"/>
    <n v="0"/>
    <n v="1"/>
    <s v="City Route"/>
    <x v="321"/>
  </r>
  <r>
    <n v="6062"/>
    <x v="1"/>
    <n v="43"/>
    <x v="0"/>
    <d v="2016-07-15T13:48:40"/>
    <d v="2016-07-15T14:51:36"/>
    <d v="2016-07-15T00:00:00"/>
    <d v="1899-12-30T13:48:40"/>
    <n v="13"/>
    <x v="0"/>
    <x v="5"/>
    <s v="Successful"/>
    <n v="1"/>
    <n v="0"/>
    <n v="1"/>
    <s v="City Route"/>
    <x v="322"/>
  </r>
  <r>
    <n v="118"/>
    <x v="0"/>
    <n v="44"/>
    <x v="0"/>
    <d v="2016-07-11T05:11:00"/>
    <d v="2016-07-11T05:52:00"/>
    <d v="2016-07-11T00:00:00"/>
    <d v="1899-12-30T05:11:00"/>
    <n v="5"/>
    <x v="2"/>
    <x v="1"/>
    <s v="Successful"/>
    <n v="1"/>
    <n v="0"/>
    <n v="1"/>
    <s v="Airport Route"/>
    <x v="2"/>
  </r>
  <r>
    <n v="339"/>
    <x v="0"/>
    <n v="44"/>
    <x v="0"/>
    <d v="2016-07-11T07:49:00"/>
    <d v="2016-07-11T08:45:00"/>
    <d v="2016-07-11T00:00:00"/>
    <d v="1899-12-30T07:49:00"/>
    <n v="7"/>
    <x v="2"/>
    <x v="0"/>
    <s v="Successful"/>
    <n v="1"/>
    <n v="0"/>
    <n v="1"/>
    <s v="Airport Route"/>
    <x v="186"/>
  </r>
  <r>
    <n v="766"/>
    <x v="1"/>
    <n v="44"/>
    <x v="0"/>
    <d v="2016-07-11T16:23:00"/>
    <d v="2016-07-11T17:27:00"/>
    <d v="2016-07-11T00:00:00"/>
    <d v="1899-12-30T16:23:00"/>
    <n v="16"/>
    <x v="0"/>
    <x v="0"/>
    <s v="Successful"/>
    <n v="1"/>
    <n v="0"/>
    <n v="1"/>
    <s v="City Route"/>
    <x v="36"/>
  </r>
  <r>
    <n v="1133"/>
    <x v="0"/>
    <n v="44"/>
    <x v="0"/>
    <d v="2016-07-11T20:27:00"/>
    <d v="2016-07-11T21:31:00"/>
    <d v="2016-07-11T00:00:00"/>
    <d v="1899-12-30T20:27:00"/>
    <n v="20"/>
    <x v="1"/>
    <x v="1"/>
    <s v="Successful"/>
    <n v="1"/>
    <n v="0"/>
    <n v="1"/>
    <s v="Airport Route"/>
    <x v="36"/>
  </r>
  <r>
    <n v="2458"/>
    <x v="1"/>
    <n v="44"/>
    <x v="0"/>
    <d v="2016-07-12T20:33:00"/>
    <d v="2016-07-12T21:33:00"/>
    <d v="2016-07-12T00:00:00"/>
    <d v="1899-12-30T20:33:00"/>
    <n v="20"/>
    <x v="1"/>
    <x v="2"/>
    <s v="Successful"/>
    <n v="1"/>
    <n v="0"/>
    <n v="1"/>
    <s v="City Route"/>
    <x v="93"/>
  </r>
  <r>
    <n v="3060"/>
    <x v="0"/>
    <n v="44"/>
    <x v="0"/>
    <d v="2016-07-13T07:56:53"/>
    <d v="2016-07-13T09:12:13"/>
    <d v="2016-07-13T00:00:00"/>
    <d v="1899-12-30T07:56:53"/>
    <n v="7"/>
    <x v="2"/>
    <x v="2"/>
    <s v="Successful"/>
    <n v="1"/>
    <n v="0"/>
    <n v="1"/>
    <s v="Airport Route"/>
    <x v="323"/>
  </r>
  <r>
    <n v="3653"/>
    <x v="1"/>
    <n v="44"/>
    <x v="0"/>
    <d v="2016-07-13T19:18:27"/>
    <d v="2016-07-13T19:51:00"/>
    <d v="2016-07-13T00:00:00"/>
    <d v="1899-12-30T19:18:27"/>
    <n v="19"/>
    <x v="1"/>
    <x v="1"/>
    <s v="Successful"/>
    <n v="1"/>
    <n v="0"/>
    <n v="1"/>
    <s v="City Route"/>
    <x v="324"/>
  </r>
  <r>
    <n v="4321"/>
    <x v="1"/>
    <n v="44"/>
    <x v="0"/>
    <d v="2016-07-14T06:56:17"/>
    <d v="2016-07-14T07:47:58"/>
    <d v="2016-07-14T00:00:00"/>
    <d v="1899-12-30T06:56:17"/>
    <n v="6"/>
    <x v="2"/>
    <x v="6"/>
    <s v="Successful"/>
    <n v="1"/>
    <n v="0"/>
    <n v="1"/>
    <s v="City Route"/>
    <x v="325"/>
  </r>
  <r>
    <n v="5672"/>
    <x v="0"/>
    <n v="44"/>
    <x v="0"/>
    <d v="2016-07-15T07:07:07"/>
    <d v="2016-07-15T07:59:21"/>
    <d v="2016-07-15T00:00:00"/>
    <d v="1899-12-30T07:07:07"/>
    <n v="7"/>
    <x v="2"/>
    <x v="6"/>
    <s v="Successful"/>
    <n v="1"/>
    <n v="0"/>
    <n v="1"/>
    <s v="Airport Route"/>
    <x v="326"/>
  </r>
  <r>
    <n v="1698"/>
    <x v="1"/>
    <n v="45"/>
    <x v="0"/>
    <d v="2016-07-12T07:56:00"/>
    <d v="2016-07-12T08:56:00"/>
    <d v="2016-07-12T00:00:00"/>
    <d v="1899-12-30T07:56:00"/>
    <n v="7"/>
    <x v="2"/>
    <x v="4"/>
    <s v="Successful"/>
    <n v="1"/>
    <n v="0"/>
    <n v="1"/>
    <s v="City Route"/>
    <x v="28"/>
  </r>
  <r>
    <n v="2098"/>
    <x v="1"/>
    <n v="45"/>
    <x v="0"/>
    <d v="2016-07-12T16:12:00"/>
    <d v="2016-07-12T16:42:00"/>
    <d v="2016-07-12T00:00:00"/>
    <d v="1899-12-30T16:12:00"/>
    <n v="16"/>
    <x v="0"/>
    <x v="3"/>
    <s v="Successful"/>
    <n v="1"/>
    <n v="0"/>
    <n v="1"/>
    <s v="City Route"/>
    <x v="327"/>
  </r>
  <r>
    <n v="2733"/>
    <x v="1"/>
    <n v="45"/>
    <x v="0"/>
    <d v="2016-07-13T02:37:50"/>
    <d v="2016-07-13T03:45:00"/>
    <d v="2016-07-13T00:00:00"/>
    <d v="1899-12-30T02:37:50"/>
    <n v="2"/>
    <x v="4"/>
    <x v="0"/>
    <s v="Successful"/>
    <n v="1"/>
    <n v="0"/>
    <n v="1"/>
    <s v="City Route"/>
    <x v="328"/>
  </r>
  <r>
    <n v="2917"/>
    <x v="0"/>
    <n v="45"/>
    <x v="0"/>
    <d v="2016-07-13T06:21:57"/>
    <d v="2016-07-13T06:53:54"/>
    <d v="2016-07-13T00:00:00"/>
    <d v="1899-12-30T06:21:57"/>
    <n v="6"/>
    <x v="2"/>
    <x v="3"/>
    <s v="Successful"/>
    <n v="1"/>
    <n v="0"/>
    <n v="1"/>
    <s v="Airport Route"/>
    <x v="329"/>
  </r>
  <r>
    <n v="3151"/>
    <x v="0"/>
    <n v="45"/>
    <x v="0"/>
    <d v="2016-07-13T09:00:37"/>
    <d v="2016-07-13T09:38:31"/>
    <d v="2016-07-13T00:00:00"/>
    <d v="1899-12-30T09:00:37"/>
    <n v="9"/>
    <x v="2"/>
    <x v="2"/>
    <s v="Successful"/>
    <n v="1"/>
    <n v="0"/>
    <n v="1"/>
    <s v="Airport Route"/>
    <x v="330"/>
  </r>
  <r>
    <n v="3358"/>
    <x v="1"/>
    <n v="45"/>
    <x v="0"/>
    <d v="2016-07-13T13:30:22"/>
    <d v="2016-07-13T14:38:35"/>
    <d v="2016-07-13T00:00:00"/>
    <d v="1899-12-30T13:30:22"/>
    <n v="13"/>
    <x v="0"/>
    <x v="3"/>
    <s v="Successful"/>
    <n v="1"/>
    <n v="0"/>
    <n v="1"/>
    <s v="City Route"/>
    <x v="331"/>
  </r>
  <r>
    <n v="5435"/>
    <x v="1"/>
    <n v="45"/>
    <x v="0"/>
    <d v="2016-07-15T02:52:10"/>
    <d v="2016-07-15T03:43:43"/>
    <d v="2016-07-15T00:00:00"/>
    <d v="1899-12-30T02:52:10"/>
    <n v="2"/>
    <x v="4"/>
    <x v="0"/>
    <s v="Successful"/>
    <n v="1"/>
    <n v="0"/>
    <n v="1"/>
    <s v="City Route"/>
    <x v="332"/>
  </r>
  <r>
    <n v="5717"/>
    <x v="0"/>
    <n v="45"/>
    <x v="0"/>
    <d v="2016-07-15T07:41:01"/>
    <d v="2016-07-15T08:24:01"/>
    <d v="2016-07-15T00:00:00"/>
    <d v="1899-12-30T07:41:01"/>
    <n v="7"/>
    <x v="2"/>
    <x v="3"/>
    <s v="Successful"/>
    <n v="1"/>
    <n v="0"/>
    <n v="1"/>
    <s v="Airport Route"/>
    <x v="39"/>
  </r>
  <r>
    <n v="635"/>
    <x v="0"/>
    <n v="46"/>
    <x v="0"/>
    <d v="2016-07-11T12:25:00"/>
    <d v="2016-07-11T13:29:00"/>
    <d v="2016-07-11T00:00:00"/>
    <d v="1899-12-30T12:25:00"/>
    <n v="12"/>
    <x v="0"/>
    <x v="3"/>
    <s v="Successful"/>
    <n v="1"/>
    <n v="0"/>
    <n v="1"/>
    <s v="Airport Route"/>
    <x v="36"/>
  </r>
  <r>
    <n v="1275"/>
    <x v="0"/>
    <n v="46"/>
    <x v="0"/>
    <d v="2016-07-11T22:05:00"/>
    <d v="2016-07-11T23:02:00"/>
    <d v="2016-07-11T00:00:00"/>
    <d v="1899-12-30T22:05:00"/>
    <n v="22"/>
    <x v="3"/>
    <x v="2"/>
    <s v="Successful"/>
    <n v="1"/>
    <n v="0"/>
    <n v="1"/>
    <s v="Airport Route"/>
    <x v="41"/>
  </r>
  <r>
    <n v="1562"/>
    <x v="0"/>
    <n v="46"/>
    <x v="0"/>
    <d v="2016-07-12T06:16:00"/>
    <d v="2016-07-12T07:15:00"/>
    <d v="2016-07-12T00:00:00"/>
    <d v="1899-12-30T06:16:00"/>
    <n v="6"/>
    <x v="2"/>
    <x v="2"/>
    <s v="Successful"/>
    <n v="1"/>
    <n v="0"/>
    <n v="1"/>
    <s v="Airport Route"/>
    <x v="248"/>
  </r>
  <r>
    <n v="2908"/>
    <x v="0"/>
    <n v="46"/>
    <x v="0"/>
    <d v="2016-07-13T06:14:46"/>
    <d v="2016-07-13T07:17:20"/>
    <d v="2016-07-13T00:00:00"/>
    <d v="1899-12-30T06:14:46"/>
    <n v="6"/>
    <x v="2"/>
    <x v="0"/>
    <s v="Successful"/>
    <n v="1"/>
    <n v="0"/>
    <n v="1"/>
    <s v="Airport Route"/>
    <x v="333"/>
  </r>
  <r>
    <n v="3414"/>
    <x v="1"/>
    <n v="46"/>
    <x v="0"/>
    <d v="2016-07-13T15:28:23"/>
    <d v="2016-07-13T16:44:23"/>
    <d v="2016-07-13T00:00:00"/>
    <d v="1899-12-30T15:28:23"/>
    <n v="15"/>
    <x v="0"/>
    <x v="3"/>
    <s v="Successful"/>
    <n v="1"/>
    <n v="0"/>
    <n v="1"/>
    <s v="City Route"/>
    <x v="334"/>
  </r>
  <r>
    <n v="3638"/>
    <x v="0"/>
    <n v="46"/>
    <x v="0"/>
    <d v="2016-07-13T19:09:50"/>
    <d v="2016-07-13T19:58:45"/>
    <d v="2016-07-13T00:00:00"/>
    <d v="1899-12-30T19:09:50"/>
    <n v="19"/>
    <x v="1"/>
    <x v="3"/>
    <s v="Successful"/>
    <n v="1"/>
    <n v="0"/>
    <n v="1"/>
    <s v="Airport Route"/>
    <x v="335"/>
  </r>
  <r>
    <n v="5132"/>
    <x v="0"/>
    <n v="46"/>
    <x v="0"/>
    <d v="2016-07-14T20:11:42"/>
    <d v="2016-07-14T20:40:50"/>
    <d v="2016-07-14T00:00:00"/>
    <d v="1899-12-30T20:11:42"/>
    <n v="20"/>
    <x v="1"/>
    <x v="2"/>
    <s v="Successful"/>
    <n v="1"/>
    <n v="0"/>
    <n v="1"/>
    <s v="Airport Route"/>
    <x v="336"/>
  </r>
  <r>
    <n v="5422"/>
    <x v="1"/>
    <n v="46"/>
    <x v="0"/>
    <d v="2016-07-15T02:09:09"/>
    <d v="2016-07-15T03:09:26"/>
    <d v="2016-07-15T00:00:00"/>
    <d v="1899-12-30T02:09:09"/>
    <n v="2"/>
    <x v="4"/>
    <x v="4"/>
    <s v="Successful"/>
    <n v="1"/>
    <n v="0"/>
    <n v="1"/>
    <s v="City Route"/>
    <x v="337"/>
  </r>
  <r>
    <n v="5724"/>
    <x v="1"/>
    <n v="46"/>
    <x v="0"/>
    <d v="2016-07-15T07:40:09"/>
    <d v="2016-07-15T08:48:45"/>
    <d v="2016-07-15T00:00:00"/>
    <d v="1899-12-30T07:40:09"/>
    <n v="7"/>
    <x v="2"/>
    <x v="3"/>
    <s v="Successful"/>
    <n v="1"/>
    <n v="0"/>
    <n v="1"/>
    <s v="City Route"/>
    <x v="338"/>
  </r>
  <r>
    <n v="6026"/>
    <x v="0"/>
    <n v="46"/>
    <x v="0"/>
    <d v="2016-07-15T12:50:41"/>
    <d v="2016-07-15T13:35:03"/>
    <d v="2016-07-15T00:00:00"/>
    <d v="1899-12-30T12:50:41"/>
    <n v="12"/>
    <x v="0"/>
    <x v="1"/>
    <s v="Successful"/>
    <n v="1"/>
    <n v="0"/>
    <n v="1"/>
    <s v="Airport Route"/>
    <x v="339"/>
  </r>
  <r>
    <n v="6416"/>
    <x v="1"/>
    <n v="46"/>
    <x v="0"/>
    <d v="2016-07-15T19:42:15"/>
    <d v="2016-07-15T20:27:36"/>
    <d v="2016-07-15T00:00:00"/>
    <d v="1899-12-30T19:42:15"/>
    <n v="19"/>
    <x v="1"/>
    <x v="4"/>
    <s v="Successful"/>
    <n v="1"/>
    <n v="0"/>
    <n v="1"/>
    <s v="City Route"/>
    <x v="340"/>
  </r>
  <r>
    <n v="995"/>
    <x v="0"/>
    <n v="47"/>
    <x v="0"/>
    <d v="2016-07-11T19:11:00"/>
    <d v="2016-07-11T19:33:00"/>
    <d v="2016-07-11T00:00:00"/>
    <d v="1899-12-30T19:11:00"/>
    <n v="19"/>
    <x v="1"/>
    <x v="2"/>
    <s v="Successful"/>
    <n v="1"/>
    <n v="0"/>
    <n v="1"/>
    <s v="Airport Route"/>
    <x v="341"/>
  </r>
  <r>
    <n v="1771"/>
    <x v="1"/>
    <n v="47"/>
    <x v="0"/>
    <d v="2016-07-12T08:56:00"/>
    <d v="2016-07-12T09:27:00"/>
    <d v="2016-07-12T00:00:00"/>
    <d v="1899-12-30T08:56:00"/>
    <n v="8"/>
    <x v="2"/>
    <x v="5"/>
    <s v="Successful"/>
    <n v="1"/>
    <n v="0"/>
    <n v="1"/>
    <s v="City Route"/>
    <x v="18"/>
  </r>
  <r>
    <n v="2729"/>
    <x v="0"/>
    <n v="47"/>
    <x v="0"/>
    <d v="2016-07-13T02:36:56"/>
    <d v="2016-07-13T03:03:11"/>
    <d v="2016-07-13T00:00:00"/>
    <d v="1899-12-30T02:36:56"/>
    <n v="2"/>
    <x v="4"/>
    <x v="1"/>
    <s v="Successful"/>
    <n v="1"/>
    <n v="0"/>
    <n v="1"/>
    <s v="Airport Route"/>
    <x v="342"/>
  </r>
  <r>
    <n v="3416"/>
    <x v="1"/>
    <n v="47"/>
    <x v="0"/>
    <d v="2016-07-13T15:31:59"/>
    <d v="2016-07-13T16:06:48"/>
    <d v="2016-07-13T00:00:00"/>
    <d v="1899-12-30T15:31:59"/>
    <n v="15"/>
    <x v="0"/>
    <x v="5"/>
    <s v="Successful"/>
    <n v="1"/>
    <n v="0"/>
    <n v="1"/>
    <s v="City Route"/>
    <x v="343"/>
  </r>
  <r>
    <n v="4286"/>
    <x v="1"/>
    <n v="47"/>
    <x v="0"/>
    <d v="2016-07-14T06:35:07"/>
    <d v="2016-07-14T07:35:54"/>
    <d v="2016-07-14T00:00:00"/>
    <d v="1899-12-30T06:35:07"/>
    <n v="6"/>
    <x v="2"/>
    <x v="6"/>
    <s v="Successful"/>
    <n v="1"/>
    <n v="0"/>
    <n v="1"/>
    <s v="City Route"/>
    <x v="344"/>
  </r>
  <r>
    <n v="5012"/>
    <x v="0"/>
    <n v="47"/>
    <x v="0"/>
    <d v="2016-07-14T18:59:54"/>
    <d v="2016-07-14T20:05:50"/>
    <d v="2016-07-14T00:00:00"/>
    <d v="1899-12-30T18:59:54"/>
    <n v="18"/>
    <x v="1"/>
    <x v="5"/>
    <s v="Successful"/>
    <n v="1"/>
    <n v="0"/>
    <n v="1"/>
    <s v="Airport Route"/>
    <x v="345"/>
  </r>
  <r>
    <n v="6761"/>
    <x v="0"/>
    <n v="47"/>
    <x v="0"/>
    <d v="2016-07-15T00:05:00"/>
    <d v="2016-07-15T00:47:06"/>
    <d v="2016-07-15T00:00:00"/>
    <d v="1899-12-30T00:05:00"/>
    <n v="0"/>
    <x v="4"/>
    <x v="1"/>
    <s v="Successful"/>
    <n v="1"/>
    <n v="0"/>
    <n v="1"/>
    <s v="Airport Route"/>
    <x v="346"/>
  </r>
  <r>
    <n v="5638"/>
    <x v="1"/>
    <n v="47"/>
    <x v="0"/>
    <d v="2016-07-15T06:40:51"/>
    <d v="2016-07-15T07:18:48"/>
    <d v="2016-07-15T00:00:00"/>
    <d v="1899-12-30T06:40:51"/>
    <n v="6"/>
    <x v="2"/>
    <x v="0"/>
    <s v="Successful"/>
    <n v="1"/>
    <n v="0"/>
    <n v="1"/>
    <s v="City Route"/>
    <x v="347"/>
  </r>
  <r>
    <n v="6191"/>
    <x v="0"/>
    <n v="47"/>
    <x v="0"/>
    <d v="2016-07-15T17:17:50"/>
    <d v="2016-07-15T18:16:35"/>
    <d v="2016-07-15T00:00:00"/>
    <d v="1899-12-30T17:17:50"/>
    <n v="17"/>
    <x v="1"/>
    <x v="0"/>
    <s v="Successful"/>
    <n v="1"/>
    <n v="0"/>
    <n v="1"/>
    <s v="Airport Route"/>
    <x v="348"/>
  </r>
  <r>
    <n v="443"/>
    <x v="1"/>
    <n v="48"/>
    <x v="0"/>
    <d v="2016-07-11T09:05:00"/>
    <d v="2016-07-11T09:45:00"/>
    <d v="2016-07-11T00:00:00"/>
    <d v="1899-12-30T09:05:00"/>
    <n v="9"/>
    <x v="2"/>
    <x v="6"/>
    <s v="Successful"/>
    <n v="1"/>
    <n v="0"/>
    <n v="1"/>
    <s v="City Route"/>
    <x v="289"/>
  </r>
  <r>
    <n v="1299"/>
    <x v="1"/>
    <n v="48"/>
    <x v="0"/>
    <d v="2016-07-11T22:22:00"/>
    <d v="2016-07-11T23:06:00"/>
    <d v="2016-07-11T00:00:00"/>
    <d v="1899-12-30T22:22:00"/>
    <n v="22"/>
    <x v="3"/>
    <x v="4"/>
    <s v="Successful"/>
    <n v="1"/>
    <n v="0"/>
    <n v="1"/>
    <s v="City Route"/>
    <x v="349"/>
  </r>
  <r>
    <n v="1637"/>
    <x v="0"/>
    <n v="48"/>
    <x v="0"/>
    <d v="2016-07-12T07:09:00"/>
    <d v="2016-07-12T08:15:00"/>
    <d v="2016-07-12T00:00:00"/>
    <d v="1899-12-30T07:09:00"/>
    <n v="7"/>
    <x v="2"/>
    <x v="1"/>
    <s v="Successful"/>
    <n v="1"/>
    <n v="0"/>
    <n v="1"/>
    <s v="Airport Route"/>
    <x v="78"/>
  </r>
  <r>
    <n v="2099"/>
    <x v="0"/>
    <n v="48"/>
    <x v="0"/>
    <d v="2016-07-12T16:03:00"/>
    <d v="2016-07-12T17:16:00"/>
    <d v="2016-07-12T00:00:00"/>
    <d v="1899-12-30T16:03:00"/>
    <n v="16"/>
    <x v="0"/>
    <x v="1"/>
    <s v="Successful"/>
    <n v="1"/>
    <n v="0"/>
    <n v="1"/>
    <s v="Airport Route"/>
    <x v="283"/>
  </r>
  <r>
    <n v="2349"/>
    <x v="0"/>
    <n v="48"/>
    <x v="0"/>
    <d v="2016-07-12T19:22:00"/>
    <d v="2016-07-12T20:07:00"/>
    <d v="2016-07-12T00:00:00"/>
    <d v="1899-12-30T19:22:00"/>
    <n v="19"/>
    <x v="1"/>
    <x v="4"/>
    <s v="Successful"/>
    <n v="1"/>
    <n v="0"/>
    <n v="1"/>
    <s v="Airport Route"/>
    <x v="143"/>
  </r>
  <r>
    <n v="3081"/>
    <x v="1"/>
    <n v="48"/>
    <x v="0"/>
    <d v="2016-07-13T08:10:39"/>
    <d v="2016-07-13T08:47:52"/>
    <d v="2016-07-13T00:00:00"/>
    <d v="1899-12-30T08:10:39"/>
    <n v="8"/>
    <x v="2"/>
    <x v="2"/>
    <s v="Successful"/>
    <n v="1"/>
    <n v="0"/>
    <n v="1"/>
    <s v="City Route"/>
    <x v="350"/>
  </r>
  <r>
    <n v="3555"/>
    <x v="0"/>
    <n v="48"/>
    <x v="0"/>
    <d v="2016-07-13T18:08:02"/>
    <d v="2016-07-13T19:07:06"/>
    <d v="2016-07-13T00:00:00"/>
    <d v="1899-12-30T18:08:02"/>
    <n v="18"/>
    <x v="1"/>
    <x v="1"/>
    <s v="Successful"/>
    <n v="1"/>
    <n v="0"/>
    <n v="1"/>
    <s v="Airport Route"/>
    <x v="351"/>
  </r>
  <r>
    <n v="3798"/>
    <x v="1"/>
    <n v="48"/>
    <x v="0"/>
    <d v="2016-07-13T20:55:06"/>
    <d v="2016-07-13T21:41:49"/>
    <d v="2016-07-13T00:00:00"/>
    <d v="1899-12-30T20:55:06"/>
    <n v="20"/>
    <x v="1"/>
    <x v="4"/>
    <s v="Successful"/>
    <n v="1"/>
    <n v="0"/>
    <n v="1"/>
    <s v="City Route"/>
    <x v="352"/>
  </r>
  <r>
    <n v="3982"/>
    <x v="0"/>
    <n v="48"/>
    <x v="0"/>
    <d v="2016-07-13T23:16:52"/>
    <d v="2016-07-14T00:34:05"/>
    <d v="2016-07-13T00:00:00"/>
    <d v="1899-12-30T23:16:52"/>
    <n v="23"/>
    <x v="3"/>
    <x v="1"/>
    <s v="Successful"/>
    <n v="1"/>
    <n v="0"/>
    <n v="1"/>
    <s v="Airport Route"/>
    <x v="353"/>
  </r>
  <r>
    <n v="4082"/>
    <x v="0"/>
    <n v="48"/>
    <x v="0"/>
    <d v="2016-07-14T02:37:56"/>
    <d v="2016-07-14T03:23:21"/>
    <d v="2016-07-14T00:00:00"/>
    <d v="1899-12-30T02:37:56"/>
    <n v="2"/>
    <x v="4"/>
    <x v="2"/>
    <s v="Successful"/>
    <n v="1"/>
    <n v="0"/>
    <n v="1"/>
    <s v="Airport Route"/>
    <x v="74"/>
  </r>
  <r>
    <n v="4672"/>
    <x v="1"/>
    <n v="48"/>
    <x v="0"/>
    <d v="2016-07-14T12:36:18"/>
    <d v="2016-07-14T13:47:19"/>
    <d v="2016-07-14T00:00:00"/>
    <d v="1899-12-30T12:36:18"/>
    <n v="12"/>
    <x v="0"/>
    <x v="0"/>
    <s v="Successful"/>
    <n v="1"/>
    <n v="0"/>
    <n v="1"/>
    <s v="City Route"/>
    <x v="354"/>
  </r>
  <r>
    <n v="4937"/>
    <x v="1"/>
    <n v="48"/>
    <x v="0"/>
    <d v="2016-07-14T18:22:21"/>
    <d v="2016-07-14T19:14:54"/>
    <d v="2016-07-14T00:00:00"/>
    <d v="1899-12-30T18:22:21"/>
    <n v="18"/>
    <x v="1"/>
    <x v="6"/>
    <s v="Successful"/>
    <n v="1"/>
    <n v="0"/>
    <n v="1"/>
    <s v="City Route"/>
    <x v="355"/>
  </r>
  <r>
    <n v="5594"/>
    <x v="0"/>
    <n v="48"/>
    <x v="0"/>
    <d v="2016-07-15T06:05:47"/>
    <d v="2016-07-15T07:02:34"/>
    <d v="2016-07-15T00:00:00"/>
    <d v="1899-12-30T06:05:47"/>
    <n v="6"/>
    <x v="2"/>
    <x v="2"/>
    <s v="Successful"/>
    <n v="1"/>
    <n v="0"/>
    <n v="1"/>
    <s v="Airport Route"/>
    <x v="356"/>
  </r>
  <r>
    <n v="540"/>
    <x v="1"/>
    <n v="49"/>
    <x v="0"/>
    <d v="2016-07-11T09:56:00"/>
    <d v="2016-07-11T10:52:00"/>
    <d v="2016-07-11T00:00:00"/>
    <d v="1899-12-30T09:56:00"/>
    <n v="9"/>
    <x v="2"/>
    <x v="2"/>
    <s v="Successful"/>
    <n v="1"/>
    <n v="0"/>
    <n v="1"/>
    <s v="City Route"/>
    <x v="7"/>
  </r>
  <r>
    <n v="1533"/>
    <x v="1"/>
    <n v="49"/>
    <x v="0"/>
    <d v="2016-07-12T05:56:00"/>
    <d v="2016-07-12T06:32:00"/>
    <d v="2016-07-12T00:00:00"/>
    <d v="1899-12-30T05:56:00"/>
    <n v="5"/>
    <x v="2"/>
    <x v="5"/>
    <s v="Successful"/>
    <n v="1"/>
    <n v="0"/>
    <n v="1"/>
    <s v="City Route"/>
    <x v="219"/>
  </r>
  <r>
    <n v="2359"/>
    <x v="1"/>
    <n v="49"/>
    <x v="0"/>
    <d v="2016-07-12T19:31:00"/>
    <d v="2016-07-12T20:28:00"/>
    <d v="2016-07-12T00:00:00"/>
    <d v="1899-12-30T19:31:00"/>
    <n v="19"/>
    <x v="1"/>
    <x v="5"/>
    <s v="Successful"/>
    <n v="1"/>
    <n v="0"/>
    <n v="1"/>
    <s v="City Route"/>
    <x v="41"/>
  </r>
  <r>
    <n v="2603"/>
    <x v="1"/>
    <n v="49"/>
    <x v="0"/>
    <d v="2016-07-12T22:00:00"/>
    <d v="2016-07-12T22:51:00"/>
    <d v="2016-07-12T00:00:00"/>
    <d v="1899-12-30T22:00:00"/>
    <n v="22"/>
    <x v="3"/>
    <x v="1"/>
    <s v="Successful"/>
    <n v="1"/>
    <n v="0"/>
    <n v="1"/>
    <s v="City Route"/>
    <x v="63"/>
  </r>
  <r>
    <n v="2965"/>
    <x v="0"/>
    <n v="49"/>
    <x v="0"/>
    <d v="2016-07-13T06:56:35"/>
    <d v="2016-07-13T07:25:58"/>
    <d v="2016-07-13T00:00:00"/>
    <d v="1899-12-30T06:56:35"/>
    <n v="6"/>
    <x v="2"/>
    <x v="4"/>
    <s v="Successful"/>
    <n v="1"/>
    <n v="0"/>
    <n v="1"/>
    <s v="Airport Route"/>
    <x v="357"/>
  </r>
  <r>
    <n v="4002"/>
    <x v="1"/>
    <n v="49"/>
    <x v="0"/>
    <d v="2016-07-13T23:39:25"/>
    <d v="2016-07-14T00:50:46"/>
    <d v="2016-07-13T00:00:00"/>
    <d v="1899-12-30T23:39:25"/>
    <n v="23"/>
    <x v="3"/>
    <x v="3"/>
    <s v="Successful"/>
    <n v="1"/>
    <n v="0"/>
    <n v="1"/>
    <s v="City Route"/>
    <x v="358"/>
  </r>
  <r>
    <n v="4364"/>
    <x v="0"/>
    <n v="49"/>
    <x v="0"/>
    <d v="2016-07-14T07:26:46"/>
    <d v="2016-07-14T08:07:07"/>
    <d v="2016-07-14T00:00:00"/>
    <d v="1899-12-30T07:26:46"/>
    <n v="7"/>
    <x v="2"/>
    <x v="0"/>
    <s v="Successful"/>
    <n v="1"/>
    <n v="0"/>
    <n v="1"/>
    <s v="Airport Route"/>
    <x v="359"/>
  </r>
  <r>
    <n v="4614"/>
    <x v="0"/>
    <n v="49"/>
    <x v="0"/>
    <d v="2016-07-14T10:51:16"/>
    <d v="2016-07-14T11:28:51"/>
    <d v="2016-07-14T00:00:00"/>
    <d v="1899-12-30T10:51:16"/>
    <n v="10"/>
    <x v="0"/>
    <x v="2"/>
    <s v="Successful"/>
    <n v="1"/>
    <n v="0"/>
    <n v="1"/>
    <s v="Airport Route"/>
    <x v="360"/>
  </r>
  <r>
    <n v="5235"/>
    <x v="0"/>
    <n v="49"/>
    <x v="0"/>
    <d v="2016-07-14T21:08:55"/>
    <d v="2016-07-14T22:00:26"/>
    <d v="2016-07-14T00:00:00"/>
    <d v="1899-12-30T21:08:55"/>
    <n v="21"/>
    <x v="3"/>
    <x v="1"/>
    <s v="Successful"/>
    <n v="1"/>
    <n v="0"/>
    <n v="1"/>
    <s v="Airport Route"/>
    <x v="361"/>
  </r>
  <r>
    <n v="5979"/>
    <x v="0"/>
    <n v="49"/>
    <x v="0"/>
    <d v="2016-07-15T11:35:28"/>
    <d v="2016-07-15T12:11:05"/>
    <d v="2016-07-15T00:00:00"/>
    <d v="1899-12-30T11:35:28"/>
    <n v="11"/>
    <x v="0"/>
    <x v="2"/>
    <s v="Successful"/>
    <n v="1"/>
    <n v="0"/>
    <n v="1"/>
    <s v="Airport Route"/>
    <x v="362"/>
  </r>
  <r>
    <n v="6145"/>
    <x v="0"/>
    <n v="49"/>
    <x v="0"/>
    <d v="2016-07-15T16:08:41"/>
    <d v="2016-07-15T17:20:36"/>
    <d v="2016-07-15T00:00:00"/>
    <d v="1899-12-30T16:08:41"/>
    <n v="16"/>
    <x v="0"/>
    <x v="1"/>
    <s v="Successful"/>
    <n v="1"/>
    <n v="0"/>
    <n v="1"/>
    <s v="Airport Route"/>
    <x v="363"/>
  </r>
  <r>
    <n v="6363"/>
    <x v="0"/>
    <n v="49"/>
    <x v="0"/>
    <d v="2016-07-15T19:07:09"/>
    <d v="2016-07-15T19:46:41"/>
    <d v="2016-07-15T00:00:00"/>
    <d v="1899-12-30T19:07:09"/>
    <n v="19"/>
    <x v="1"/>
    <x v="5"/>
    <s v="Successful"/>
    <n v="1"/>
    <n v="0"/>
    <n v="1"/>
    <s v="Airport Route"/>
    <x v="81"/>
  </r>
  <r>
    <n v="2481"/>
    <x v="1"/>
    <n v="50"/>
    <x v="0"/>
    <d v="2016-07-12T20:40:00"/>
    <d v="2016-07-12T21:37:00"/>
    <d v="2016-07-12T00:00:00"/>
    <d v="1899-12-30T20:40:00"/>
    <n v="20"/>
    <x v="1"/>
    <x v="0"/>
    <s v="Successful"/>
    <n v="1"/>
    <n v="0"/>
    <n v="1"/>
    <s v="City Route"/>
    <x v="41"/>
  </r>
  <r>
    <n v="3328"/>
    <x v="0"/>
    <n v="50"/>
    <x v="0"/>
    <d v="2016-07-13T12:28:51"/>
    <d v="2016-07-13T13:10:08"/>
    <d v="2016-07-13T00:00:00"/>
    <d v="1899-12-30T12:28:51"/>
    <n v="12"/>
    <x v="0"/>
    <x v="0"/>
    <s v="Successful"/>
    <n v="1"/>
    <n v="0"/>
    <n v="1"/>
    <s v="Airport Route"/>
    <x v="364"/>
  </r>
  <r>
    <n v="3908"/>
    <x v="0"/>
    <n v="50"/>
    <x v="0"/>
    <d v="2016-07-13T22:07:15"/>
    <d v="2016-07-13T23:15:39"/>
    <d v="2016-07-13T00:00:00"/>
    <d v="1899-12-30T22:07:15"/>
    <n v="22"/>
    <x v="3"/>
    <x v="6"/>
    <s v="Successful"/>
    <n v="1"/>
    <n v="0"/>
    <n v="1"/>
    <s v="Airport Route"/>
    <x v="365"/>
  </r>
  <r>
    <n v="4416"/>
    <x v="1"/>
    <n v="50"/>
    <x v="0"/>
    <d v="2016-07-14T08:12:46"/>
    <d v="2016-07-14T09:08:19"/>
    <d v="2016-07-14T00:00:00"/>
    <d v="1899-12-30T08:12:46"/>
    <n v="8"/>
    <x v="2"/>
    <x v="1"/>
    <s v="Successful"/>
    <n v="1"/>
    <n v="0"/>
    <n v="1"/>
    <s v="City Route"/>
    <x v="366"/>
  </r>
  <r>
    <n v="4966"/>
    <x v="0"/>
    <n v="50"/>
    <x v="0"/>
    <d v="2016-07-14T18:35:40"/>
    <d v="2016-07-14T19:19:51"/>
    <d v="2016-07-14T00:00:00"/>
    <d v="1899-12-30T18:35:40"/>
    <n v="18"/>
    <x v="1"/>
    <x v="0"/>
    <s v="Successful"/>
    <n v="1"/>
    <n v="0"/>
    <n v="1"/>
    <s v="Airport Route"/>
    <x v="367"/>
  </r>
  <r>
    <n v="5243"/>
    <x v="1"/>
    <n v="50"/>
    <x v="0"/>
    <d v="2016-07-14T21:12:10"/>
    <d v="2016-07-14T22:15:12"/>
    <d v="2016-07-14T00:00:00"/>
    <d v="1899-12-30T21:12:10"/>
    <n v="21"/>
    <x v="3"/>
    <x v="5"/>
    <s v="Successful"/>
    <n v="1"/>
    <n v="0"/>
    <n v="1"/>
    <s v="City Route"/>
    <x v="368"/>
  </r>
  <r>
    <n v="5697"/>
    <x v="1"/>
    <n v="50"/>
    <x v="0"/>
    <d v="2016-07-15T07:32:38"/>
    <d v="2016-07-15T08:12:26"/>
    <d v="2016-07-15T00:00:00"/>
    <d v="1899-12-30T07:32:38"/>
    <n v="7"/>
    <x v="2"/>
    <x v="1"/>
    <s v="Successful"/>
    <n v="1"/>
    <n v="0"/>
    <n v="1"/>
    <s v="City Route"/>
    <x v="369"/>
  </r>
  <r>
    <n v="5864"/>
    <x v="0"/>
    <n v="50"/>
    <x v="0"/>
    <d v="2016-07-15T09:22:59"/>
    <d v="2016-07-15T10:18:31"/>
    <d v="2016-07-15T00:00:00"/>
    <d v="1899-12-30T09:22:59"/>
    <n v="9"/>
    <x v="2"/>
    <x v="3"/>
    <s v="Successful"/>
    <n v="1"/>
    <n v="0"/>
    <n v="1"/>
    <s v="Airport Route"/>
    <x v="370"/>
  </r>
  <r>
    <n v="6530"/>
    <x v="0"/>
    <n v="50"/>
    <x v="0"/>
    <d v="2016-07-15T20:51:59"/>
    <d v="2016-07-15T21:30:57"/>
    <d v="2016-07-15T00:00:00"/>
    <d v="1899-12-30T20:51:59"/>
    <n v="20"/>
    <x v="1"/>
    <x v="1"/>
    <s v="Successful"/>
    <n v="1"/>
    <n v="0"/>
    <n v="1"/>
    <s v="Airport Route"/>
    <x v="371"/>
  </r>
  <r>
    <n v="686"/>
    <x v="1"/>
    <n v="51"/>
    <x v="0"/>
    <d v="2016-07-11T13:44:00"/>
    <d v="2016-07-11T14:30:00"/>
    <d v="2016-07-11T00:00:00"/>
    <d v="1899-12-30T13:44:00"/>
    <n v="13"/>
    <x v="0"/>
    <x v="5"/>
    <s v="Successful"/>
    <n v="1"/>
    <n v="0"/>
    <n v="1"/>
    <s v="City Route"/>
    <x v="242"/>
  </r>
  <r>
    <n v="777"/>
    <x v="0"/>
    <n v="51"/>
    <x v="0"/>
    <d v="2016-07-11T16:41:00"/>
    <d v="2016-07-11T17:32:00"/>
    <d v="2016-07-11T00:00:00"/>
    <d v="1899-12-30T16:41:00"/>
    <n v="16"/>
    <x v="0"/>
    <x v="5"/>
    <s v="Successful"/>
    <n v="1"/>
    <n v="0"/>
    <n v="1"/>
    <s v="Airport Route"/>
    <x v="63"/>
  </r>
  <r>
    <n v="1455"/>
    <x v="0"/>
    <n v="51"/>
    <x v="0"/>
    <d v="2016-07-12T04:56:00"/>
    <d v="2016-07-12T05:27:00"/>
    <d v="2016-07-12T00:00:00"/>
    <d v="1899-12-30T04:56:00"/>
    <n v="4"/>
    <x v="4"/>
    <x v="1"/>
    <s v="Successful"/>
    <n v="1"/>
    <n v="0"/>
    <n v="1"/>
    <s v="Airport Route"/>
    <x v="372"/>
  </r>
  <r>
    <n v="1906"/>
    <x v="0"/>
    <n v="51"/>
    <x v="0"/>
    <d v="2016-07-12T10:38:00"/>
    <d v="2016-07-12T11:22:00"/>
    <d v="2016-07-12T00:00:00"/>
    <d v="1899-12-30T10:38:00"/>
    <n v="10"/>
    <x v="0"/>
    <x v="6"/>
    <s v="Successful"/>
    <n v="1"/>
    <n v="0"/>
    <n v="1"/>
    <s v="Airport Route"/>
    <x v="68"/>
  </r>
  <r>
    <n v="2432"/>
    <x v="0"/>
    <n v="51"/>
    <x v="0"/>
    <d v="2016-07-12T20:15:00"/>
    <d v="2016-07-12T20:59:00"/>
    <d v="2016-07-12T00:00:00"/>
    <d v="1899-12-30T20:15:00"/>
    <n v="20"/>
    <x v="1"/>
    <x v="0"/>
    <s v="Successful"/>
    <n v="1"/>
    <n v="0"/>
    <n v="1"/>
    <s v="Airport Route"/>
    <x v="68"/>
  </r>
  <r>
    <n v="2977"/>
    <x v="0"/>
    <n v="51"/>
    <x v="0"/>
    <d v="2016-07-13T06:52:35"/>
    <d v="2016-07-13T07:47:34"/>
    <d v="2016-07-13T00:00:00"/>
    <d v="1899-12-30T06:52:35"/>
    <n v="6"/>
    <x v="2"/>
    <x v="6"/>
    <s v="Successful"/>
    <n v="1"/>
    <n v="0"/>
    <n v="1"/>
    <s v="Airport Route"/>
    <x v="373"/>
  </r>
  <r>
    <n v="3964"/>
    <x v="1"/>
    <n v="51"/>
    <x v="0"/>
    <d v="2016-07-13T22:53:20"/>
    <d v="2016-07-13T23:34:07"/>
    <d v="2016-07-13T00:00:00"/>
    <d v="1899-12-30T22:53:20"/>
    <n v="22"/>
    <x v="3"/>
    <x v="6"/>
    <s v="Successful"/>
    <n v="1"/>
    <n v="0"/>
    <n v="1"/>
    <s v="City Route"/>
    <x v="374"/>
  </r>
  <r>
    <n v="4182"/>
    <x v="0"/>
    <n v="51"/>
    <x v="0"/>
    <d v="2016-07-14T05:24:02"/>
    <d v="2016-07-14T06:24:49"/>
    <d v="2016-07-14T00:00:00"/>
    <d v="1899-12-30T05:24:02"/>
    <n v="5"/>
    <x v="2"/>
    <x v="0"/>
    <s v="Successful"/>
    <n v="1"/>
    <n v="0"/>
    <n v="1"/>
    <s v="Airport Route"/>
    <x v="375"/>
  </r>
  <r>
    <n v="4679"/>
    <x v="1"/>
    <n v="51"/>
    <x v="0"/>
    <d v="2016-07-14T12:44:59"/>
    <d v="2016-07-14T13:39:06"/>
    <d v="2016-07-14T00:00:00"/>
    <d v="1899-12-30T12:44:59"/>
    <n v="12"/>
    <x v="0"/>
    <x v="0"/>
    <s v="Successful"/>
    <n v="1"/>
    <n v="0"/>
    <n v="1"/>
    <s v="City Route"/>
    <x v="376"/>
  </r>
  <r>
    <n v="4997"/>
    <x v="1"/>
    <n v="51"/>
    <x v="0"/>
    <d v="2016-07-14T18:57:20"/>
    <d v="2016-07-14T19:41:29"/>
    <d v="2016-07-14T00:00:00"/>
    <d v="1899-12-30T18:57:20"/>
    <n v="18"/>
    <x v="1"/>
    <x v="1"/>
    <s v="Successful"/>
    <n v="1"/>
    <n v="0"/>
    <n v="1"/>
    <s v="City Route"/>
    <x v="377"/>
  </r>
  <r>
    <n v="5600"/>
    <x v="1"/>
    <n v="51"/>
    <x v="0"/>
    <d v="2016-07-15T06:09:20"/>
    <d v="2016-07-15T07:12:45"/>
    <d v="2016-07-15T00:00:00"/>
    <d v="1899-12-30T06:09:20"/>
    <n v="6"/>
    <x v="2"/>
    <x v="5"/>
    <s v="Successful"/>
    <n v="1"/>
    <n v="0"/>
    <n v="1"/>
    <s v="City Route"/>
    <x v="378"/>
  </r>
  <r>
    <n v="5910"/>
    <x v="0"/>
    <n v="51"/>
    <x v="0"/>
    <d v="2016-07-15T10:00:43"/>
    <d v="2016-07-15T10:52:49"/>
    <d v="2016-07-15T00:00:00"/>
    <d v="1899-12-30T10:00:43"/>
    <n v="10"/>
    <x v="0"/>
    <x v="6"/>
    <s v="Successful"/>
    <n v="1"/>
    <n v="0"/>
    <n v="1"/>
    <s v="Airport Route"/>
    <x v="379"/>
  </r>
  <r>
    <n v="6597"/>
    <x v="0"/>
    <n v="51"/>
    <x v="0"/>
    <d v="2016-07-15T21:35:04"/>
    <d v="2016-07-15T22:21:17"/>
    <d v="2016-07-15T00:00:00"/>
    <d v="1899-12-30T21:35:04"/>
    <n v="21"/>
    <x v="3"/>
    <x v="0"/>
    <s v="Successful"/>
    <n v="1"/>
    <n v="0"/>
    <n v="1"/>
    <s v="Airport Route"/>
    <x v="380"/>
  </r>
  <r>
    <n v="64"/>
    <x v="1"/>
    <n v="52"/>
    <x v="0"/>
    <d v="2016-07-11T04:16:00"/>
    <d v="2016-07-11T05:28:00"/>
    <d v="2016-07-11T00:00:00"/>
    <d v="1899-12-30T04:16:00"/>
    <n v="4"/>
    <x v="4"/>
    <x v="2"/>
    <s v="Successful"/>
    <n v="1"/>
    <n v="0"/>
    <n v="1"/>
    <s v="City Route"/>
    <x v="381"/>
  </r>
  <r>
    <n v="687"/>
    <x v="0"/>
    <n v="52"/>
    <x v="0"/>
    <d v="2016-07-11T13:41:00"/>
    <d v="2016-07-11T14:25:00"/>
    <d v="2016-07-11T00:00:00"/>
    <d v="1899-12-30T13:41:00"/>
    <n v="13"/>
    <x v="0"/>
    <x v="2"/>
    <s v="Successful"/>
    <n v="1"/>
    <n v="0"/>
    <n v="1"/>
    <s v="Airport Route"/>
    <x v="68"/>
  </r>
  <r>
    <n v="1625"/>
    <x v="1"/>
    <n v="52"/>
    <x v="0"/>
    <d v="2016-07-12T07:01:00"/>
    <d v="2016-07-12T07:49:00"/>
    <d v="2016-07-12T00:00:00"/>
    <d v="1899-12-30T07:01:00"/>
    <n v="7"/>
    <x v="2"/>
    <x v="2"/>
    <s v="Successful"/>
    <n v="1"/>
    <n v="0"/>
    <n v="1"/>
    <s v="City Route"/>
    <x v="77"/>
  </r>
  <r>
    <n v="1958"/>
    <x v="0"/>
    <n v="52"/>
    <x v="0"/>
    <d v="2016-07-12T11:41:00"/>
    <d v="2016-07-12T12:35:00"/>
    <d v="2016-07-12T00:00:00"/>
    <d v="1899-12-30T11:41:00"/>
    <n v="11"/>
    <x v="0"/>
    <x v="3"/>
    <s v="Successful"/>
    <n v="1"/>
    <n v="0"/>
    <n v="1"/>
    <s v="Airport Route"/>
    <x v="10"/>
  </r>
  <r>
    <n v="2160"/>
    <x v="0"/>
    <n v="52"/>
    <x v="0"/>
    <d v="2016-07-12T17:32:00"/>
    <d v="2016-07-12T18:07:00"/>
    <d v="2016-07-12T00:00:00"/>
    <d v="1899-12-30T17:32:00"/>
    <n v="17"/>
    <x v="1"/>
    <x v="4"/>
    <s v="Successful"/>
    <n v="1"/>
    <n v="0"/>
    <n v="1"/>
    <s v="Airport Route"/>
    <x v="382"/>
  </r>
  <r>
    <n v="2517"/>
    <x v="0"/>
    <n v="52"/>
    <x v="0"/>
    <d v="2016-07-12T21:04:00"/>
    <d v="2016-07-12T22:20:00"/>
    <d v="2016-07-12T00:00:00"/>
    <d v="1899-12-30T21:04:00"/>
    <n v="21"/>
    <x v="3"/>
    <x v="4"/>
    <s v="Successful"/>
    <n v="1"/>
    <n v="0"/>
    <n v="1"/>
    <s v="Airport Route"/>
    <x v="334"/>
  </r>
  <r>
    <n v="2894"/>
    <x v="1"/>
    <n v="52"/>
    <x v="0"/>
    <d v="2016-07-13T06:01:37"/>
    <d v="2016-07-13T07:13:57"/>
    <d v="2016-07-13T00:00:00"/>
    <d v="1899-12-30T06:01:37"/>
    <n v="6"/>
    <x v="2"/>
    <x v="0"/>
    <s v="Successful"/>
    <n v="1"/>
    <n v="0"/>
    <n v="1"/>
    <s v="City Route"/>
    <x v="383"/>
  </r>
  <r>
    <n v="3739"/>
    <x v="0"/>
    <n v="52"/>
    <x v="0"/>
    <d v="2016-07-13T20:21:38"/>
    <d v="2016-07-13T21:06:29"/>
    <d v="2016-07-13T00:00:00"/>
    <d v="1899-12-30T20:21:38"/>
    <n v="20"/>
    <x v="1"/>
    <x v="2"/>
    <s v="Successful"/>
    <n v="1"/>
    <n v="0"/>
    <n v="1"/>
    <s v="Airport Route"/>
    <x v="384"/>
  </r>
  <r>
    <n v="4737"/>
    <x v="1"/>
    <n v="52"/>
    <x v="0"/>
    <d v="2016-07-14T14:37:56"/>
    <d v="2016-07-14T15:47:44"/>
    <d v="2016-07-14T00:00:00"/>
    <d v="1899-12-30T14:37:56"/>
    <n v="14"/>
    <x v="0"/>
    <x v="3"/>
    <s v="Successful"/>
    <n v="1"/>
    <n v="0"/>
    <n v="1"/>
    <s v="City Route"/>
    <x v="385"/>
  </r>
  <r>
    <n v="5064"/>
    <x v="0"/>
    <n v="52"/>
    <x v="0"/>
    <d v="2016-07-14T19:28:03"/>
    <d v="2016-07-14T20:34:00"/>
    <d v="2016-07-14T00:00:00"/>
    <d v="1899-12-30T19:28:03"/>
    <n v="19"/>
    <x v="1"/>
    <x v="0"/>
    <s v="Successful"/>
    <n v="1"/>
    <n v="0"/>
    <n v="1"/>
    <s v="Airport Route"/>
    <x v="386"/>
  </r>
  <r>
    <n v="313"/>
    <x v="1"/>
    <n v="53"/>
    <x v="0"/>
    <d v="2016-07-11T07:26:00"/>
    <d v="2016-07-11T08:35:00"/>
    <d v="2016-07-11T00:00:00"/>
    <d v="1899-12-30T07:26:00"/>
    <n v="7"/>
    <x v="2"/>
    <x v="3"/>
    <s v="Successful"/>
    <n v="1"/>
    <n v="0"/>
    <n v="1"/>
    <s v="City Route"/>
    <x v="177"/>
  </r>
  <r>
    <n v="2107"/>
    <x v="1"/>
    <n v="53"/>
    <x v="0"/>
    <d v="2016-07-12T16:18:00"/>
    <d v="2016-07-12T17:14:00"/>
    <d v="2016-07-12T00:00:00"/>
    <d v="1899-12-30T16:18:00"/>
    <n v="16"/>
    <x v="0"/>
    <x v="5"/>
    <s v="Successful"/>
    <n v="1"/>
    <n v="0"/>
    <n v="1"/>
    <s v="City Route"/>
    <x v="7"/>
  </r>
  <r>
    <n v="2819"/>
    <x v="1"/>
    <n v="53"/>
    <x v="0"/>
    <d v="2016-07-13T05:12:03"/>
    <d v="2016-07-13T06:23:03"/>
    <d v="2016-07-13T00:00:00"/>
    <d v="1899-12-30T05:12:03"/>
    <n v="5"/>
    <x v="2"/>
    <x v="3"/>
    <s v="Successful"/>
    <n v="1"/>
    <n v="0"/>
    <n v="1"/>
    <s v="City Route"/>
    <x v="109"/>
  </r>
  <r>
    <n v="2932"/>
    <x v="0"/>
    <n v="53"/>
    <x v="0"/>
    <d v="2016-07-13T06:28:49"/>
    <d v="2016-07-13T07:11:44"/>
    <d v="2016-07-13T00:00:00"/>
    <d v="1899-12-30T06:28:49"/>
    <n v="6"/>
    <x v="2"/>
    <x v="1"/>
    <s v="Successful"/>
    <n v="1"/>
    <n v="0"/>
    <n v="1"/>
    <s v="Airport Route"/>
    <x v="387"/>
  </r>
  <r>
    <n v="3593"/>
    <x v="1"/>
    <n v="53"/>
    <x v="0"/>
    <d v="2016-07-13T18:34:17"/>
    <d v="2016-07-13T19:27:56"/>
    <d v="2016-07-13T00:00:00"/>
    <d v="1899-12-30T18:34:17"/>
    <n v="18"/>
    <x v="1"/>
    <x v="6"/>
    <s v="Successful"/>
    <n v="1"/>
    <n v="0"/>
    <n v="1"/>
    <s v="City Route"/>
    <x v="388"/>
  </r>
  <r>
    <n v="4760"/>
    <x v="1"/>
    <n v="53"/>
    <x v="0"/>
    <d v="2016-07-14T15:19:28"/>
    <d v="2016-07-14T16:37:19"/>
    <d v="2016-07-14T00:00:00"/>
    <d v="1899-12-30T15:19:28"/>
    <n v="15"/>
    <x v="0"/>
    <x v="5"/>
    <s v="Successful"/>
    <n v="1"/>
    <n v="0"/>
    <n v="1"/>
    <s v="City Route"/>
    <x v="389"/>
  </r>
  <r>
    <n v="6681"/>
    <x v="0"/>
    <n v="53"/>
    <x v="0"/>
    <d v="2016-07-15T22:32:05"/>
    <d v="2016-07-15T23:34:39"/>
    <d v="2016-07-15T00:00:00"/>
    <d v="1899-12-30T22:32:05"/>
    <n v="22"/>
    <x v="3"/>
    <x v="0"/>
    <s v="Successful"/>
    <n v="1"/>
    <n v="0"/>
    <n v="1"/>
    <s v="Airport Route"/>
    <x v="333"/>
  </r>
  <r>
    <n v="234"/>
    <x v="1"/>
    <n v="54"/>
    <x v="0"/>
    <d v="2016-07-11T06:27:00"/>
    <d v="2016-07-11T07:23:00"/>
    <d v="2016-07-11T00:00:00"/>
    <d v="1899-12-30T06:27:00"/>
    <n v="6"/>
    <x v="2"/>
    <x v="0"/>
    <s v="Successful"/>
    <n v="1"/>
    <n v="0"/>
    <n v="1"/>
    <s v="City Route"/>
    <x v="7"/>
  </r>
  <r>
    <n v="425"/>
    <x v="0"/>
    <n v="54"/>
    <x v="0"/>
    <d v="2016-07-11T08:48:00"/>
    <d v="2016-07-11T09:34:00"/>
    <d v="2016-07-11T00:00:00"/>
    <d v="1899-12-30T08:48:00"/>
    <n v="8"/>
    <x v="2"/>
    <x v="3"/>
    <s v="Successful"/>
    <n v="1"/>
    <n v="0"/>
    <n v="1"/>
    <s v="Airport Route"/>
    <x v="242"/>
  </r>
  <r>
    <n v="1528"/>
    <x v="1"/>
    <n v="54"/>
    <x v="0"/>
    <d v="2016-07-12T05:58:00"/>
    <d v="2016-07-12T06:33:00"/>
    <d v="2016-07-12T00:00:00"/>
    <d v="1899-12-30T05:58:00"/>
    <n v="5"/>
    <x v="2"/>
    <x v="6"/>
    <s v="Successful"/>
    <n v="1"/>
    <n v="0"/>
    <n v="1"/>
    <s v="City Route"/>
    <x v="382"/>
  </r>
  <r>
    <n v="1671"/>
    <x v="0"/>
    <n v="54"/>
    <x v="0"/>
    <d v="2016-07-12T07:41:00"/>
    <d v="2016-07-12T08:50:00"/>
    <d v="2016-07-12T00:00:00"/>
    <d v="1899-12-30T07:41:00"/>
    <n v="7"/>
    <x v="2"/>
    <x v="3"/>
    <s v="Successful"/>
    <n v="1"/>
    <n v="0"/>
    <n v="1"/>
    <s v="Airport Route"/>
    <x v="0"/>
  </r>
  <r>
    <n v="2223"/>
    <x v="1"/>
    <n v="54"/>
    <x v="0"/>
    <d v="2016-07-12T18:07:00"/>
    <d v="2016-07-12T19:12:00"/>
    <d v="2016-07-12T00:00:00"/>
    <d v="1899-12-30T18:07:00"/>
    <n v="18"/>
    <x v="1"/>
    <x v="4"/>
    <s v="Successful"/>
    <n v="1"/>
    <n v="0"/>
    <n v="1"/>
    <s v="City Route"/>
    <x v="57"/>
  </r>
  <r>
    <n v="3268"/>
    <x v="0"/>
    <n v="54"/>
    <x v="0"/>
    <d v="2016-07-13T10:27:35"/>
    <d v="2016-07-13T11:31:51"/>
    <d v="2016-07-13T00:00:00"/>
    <d v="1899-12-30T10:27:35"/>
    <n v="10"/>
    <x v="0"/>
    <x v="1"/>
    <s v="Successful"/>
    <n v="1"/>
    <n v="0"/>
    <n v="1"/>
    <s v="Airport Route"/>
    <x v="390"/>
  </r>
  <r>
    <n v="3530"/>
    <x v="0"/>
    <n v="54"/>
    <x v="0"/>
    <d v="2016-07-13T17:53:27"/>
    <d v="2016-07-13T18:43:17"/>
    <d v="2016-07-13T00:00:00"/>
    <d v="1899-12-30T17:53:27"/>
    <n v="17"/>
    <x v="1"/>
    <x v="6"/>
    <s v="Successful"/>
    <n v="1"/>
    <n v="0"/>
    <n v="1"/>
    <s v="Airport Route"/>
    <x v="391"/>
  </r>
  <r>
    <n v="4765"/>
    <x v="0"/>
    <n v="54"/>
    <x v="0"/>
    <d v="2016-07-14T15:36:30"/>
    <d v="2016-07-14T16:41:07"/>
    <d v="2016-07-14T00:00:00"/>
    <d v="1899-12-30T15:36:30"/>
    <n v="15"/>
    <x v="0"/>
    <x v="3"/>
    <s v="Successful"/>
    <n v="1"/>
    <n v="0"/>
    <n v="1"/>
    <s v="Airport Route"/>
    <x v="229"/>
  </r>
  <r>
    <n v="531"/>
    <x v="1"/>
    <n v="55"/>
    <x v="0"/>
    <d v="2016-07-11T10:01:00"/>
    <d v="2016-07-11T10:36:00"/>
    <d v="2016-07-11T00:00:00"/>
    <d v="1899-12-30T10:01:00"/>
    <n v="10"/>
    <x v="0"/>
    <x v="1"/>
    <s v="Successful"/>
    <n v="1"/>
    <n v="0"/>
    <n v="1"/>
    <s v="City Route"/>
    <x v="382"/>
  </r>
  <r>
    <n v="1721"/>
    <x v="1"/>
    <n v="55"/>
    <x v="0"/>
    <d v="2016-07-12T08:10:00"/>
    <d v="2016-07-12T08:47:00"/>
    <d v="2016-07-12T00:00:00"/>
    <d v="1899-12-30T08:10:00"/>
    <n v="8"/>
    <x v="2"/>
    <x v="1"/>
    <s v="Successful"/>
    <n v="1"/>
    <n v="0"/>
    <n v="1"/>
    <s v="City Route"/>
    <x v="95"/>
  </r>
  <r>
    <n v="2665"/>
    <x v="0"/>
    <n v="55"/>
    <x v="0"/>
    <d v="2016-07-12T23:30:00"/>
    <d v="2016-07-13T00:37:17"/>
    <d v="2016-07-12T00:00:00"/>
    <d v="1899-12-30T23:30:00"/>
    <n v="23"/>
    <x v="3"/>
    <x v="3"/>
    <s v="Successful"/>
    <n v="1"/>
    <n v="0"/>
    <n v="1"/>
    <s v="Airport Route"/>
    <x v="392"/>
  </r>
  <r>
    <n v="2951"/>
    <x v="1"/>
    <n v="55"/>
    <x v="0"/>
    <d v="2016-07-13T06:40:10"/>
    <d v="2016-07-13T07:41:17"/>
    <d v="2016-07-13T00:00:00"/>
    <d v="1899-12-30T06:40:10"/>
    <n v="6"/>
    <x v="2"/>
    <x v="4"/>
    <s v="Successful"/>
    <n v="1"/>
    <n v="0"/>
    <n v="1"/>
    <s v="City Route"/>
    <x v="393"/>
  </r>
  <r>
    <n v="3786"/>
    <x v="0"/>
    <n v="55"/>
    <x v="0"/>
    <d v="2016-07-13T20:47:32"/>
    <d v="2016-07-13T21:35:51"/>
    <d v="2016-07-13T00:00:00"/>
    <d v="1899-12-30T20:47:32"/>
    <n v="20"/>
    <x v="1"/>
    <x v="1"/>
    <s v="Successful"/>
    <n v="1"/>
    <n v="0"/>
    <n v="1"/>
    <s v="Airport Route"/>
    <x v="394"/>
  </r>
  <r>
    <n v="4049"/>
    <x v="1"/>
    <n v="55"/>
    <x v="0"/>
    <d v="2016-07-14T01:03:12"/>
    <d v="2016-07-14T02:26:06"/>
    <d v="2016-07-14T00:00:00"/>
    <d v="1899-12-30T01:03:12"/>
    <n v="1"/>
    <x v="4"/>
    <x v="0"/>
    <s v="Successful"/>
    <n v="1"/>
    <n v="0"/>
    <n v="1"/>
    <s v="City Route"/>
    <x v="395"/>
  </r>
  <r>
    <n v="4079"/>
    <x v="0"/>
    <n v="55"/>
    <x v="0"/>
    <d v="2016-07-14T02:31:51"/>
    <d v="2016-07-14T03:33:26"/>
    <d v="2016-07-14T00:00:00"/>
    <d v="1899-12-30T02:31:51"/>
    <n v="2"/>
    <x v="4"/>
    <x v="3"/>
    <s v="Successful"/>
    <n v="1"/>
    <n v="0"/>
    <n v="1"/>
    <s v="Airport Route"/>
    <x v="396"/>
  </r>
  <r>
    <n v="4233"/>
    <x v="0"/>
    <n v="55"/>
    <x v="0"/>
    <d v="2016-07-14T05:51:41"/>
    <d v="2016-07-14T06:58:26"/>
    <d v="2016-07-14T00:00:00"/>
    <d v="1899-12-30T05:51:41"/>
    <n v="5"/>
    <x v="2"/>
    <x v="3"/>
    <s v="Successful"/>
    <n v="1"/>
    <n v="0"/>
    <n v="1"/>
    <s v="Airport Route"/>
    <x v="397"/>
  </r>
  <r>
    <n v="4884"/>
    <x v="0"/>
    <n v="55"/>
    <x v="0"/>
    <d v="2016-07-14T17:53:38"/>
    <d v="2016-07-14T19:06:04"/>
    <d v="2016-07-14T00:00:00"/>
    <d v="1899-12-30T17:53:38"/>
    <n v="17"/>
    <x v="1"/>
    <x v="3"/>
    <s v="Successful"/>
    <n v="1"/>
    <n v="0"/>
    <n v="1"/>
    <s v="Airport Route"/>
    <x v="398"/>
  </r>
  <r>
    <n v="6350"/>
    <x v="1"/>
    <n v="55"/>
    <x v="0"/>
    <d v="2016-07-15T18:57:26"/>
    <d v="2016-07-15T20:08:25"/>
    <d v="2016-07-15T00:00:00"/>
    <d v="1899-12-30T18:57:26"/>
    <n v="18"/>
    <x v="1"/>
    <x v="2"/>
    <s v="Successful"/>
    <n v="1"/>
    <n v="0"/>
    <n v="1"/>
    <s v="City Route"/>
    <x v="399"/>
  </r>
  <r>
    <n v="1914"/>
    <x v="0"/>
    <n v="56"/>
    <x v="0"/>
    <d v="2016-07-12T10:42:00"/>
    <d v="2016-07-12T11:52:00"/>
    <d v="2016-07-12T00:00:00"/>
    <d v="1899-12-30T10:42:00"/>
    <n v="10"/>
    <x v="0"/>
    <x v="0"/>
    <s v="Successful"/>
    <n v="1"/>
    <n v="0"/>
    <n v="1"/>
    <s v="Airport Route"/>
    <x v="56"/>
  </r>
  <r>
    <n v="3205"/>
    <x v="1"/>
    <n v="56"/>
    <x v="0"/>
    <d v="2016-07-13T09:38:10"/>
    <d v="2016-07-13T10:49:37"/>
    <d v="2016-07-13T00:00:00"/>
    <d v="1899-12-30T09:38:10"/>
    <n v="9"/>
    <x v="2"/>
    <x v="1"/>
    <s v="Successful"/>
    <n v="1"/>
    <n v="0"/>
    <n v="1"/>
    <s v="City Route"/>
    <x v="400"/>
  </r>
  <r>
    <n v="3448"/>
    <x v="1"/>
    <n v="56"/>
    <x v="0"/>
    <d v="2016-07-13T16:40:59"/>
    <d v="2016-07-13T17:35:37"/>
    <d v="2016-07-13T00:00:00"/>
    <d v="1899-12-30T16:40:59"/>
    <n v="16"/>
    <x v="0"/>
    <x v="4"/>
    <s v="Successful"/>
    <n v="1"/>
    <n v="0"/>
    <n v="1"/>
    <s v="City Route"/>
    <x v="401"/>
  </r>
  <r>
    <n v="4628"/>
    <x v="1"/>
    <n v="56"/>
    <x v="0"/>
    <d v="2016-07-14T11:13:24"/>
    <d v="2016-07-14T12:05:37"/>
    <d v="2016-07-14T00:00:00"/>
    <d v="1899-12-30T11:13:24"/>
    <n v="11"/>
    <x v="0"/>
    <x v="2"/>
    <s v="Successful"/>
    <n v="1"/>
    <n v="0"/>
    <n v="1"/>
    <s v="City Route"/>
    <x v="402"/>
  </r>
  <r>
    <n v="5418"/>
    <x v="1"/>
    <n v="56"/>
    <x v="0"/>
    <d v="2016-07-15T02:03:39"/>
    <d v="2016-07-15T03:13:00"/>
    <d v="2016-07-15T00:00:00"/>
    <d v="1899-12-30T02:03:39"/>
    <n v="2"/>
    <x v="4"/>
    <x v="5"/>
    <s v="Successful"/>
    <n v="1"/>
    <n v="0"/>
    <n v="1"/>
    <s v="City Route"/>
    <x v="403"/>
  </r>
  <r>
    <n v="5654"/>
    <x v="1"/>
    <n v="56"/>
    <x v="0"/>
    <d v="2016-07-15T06:56:12"/>
    <d v="2016-07-15T08:09:48"/>
    <d v="2016-07-15T00:00:00"/>
    <d v="1899-12-30T06:56:12"/>
    <n v="6"/>
    <x v="2"/>
    <x v="3"/>
    <s v="Successful"/>
    <n v="1"/>
    <n v="0"/>
    <n v="1"/>
    <s v="City Route"/>
    <x v="404"/>
  </r>
  <r>
    <n v="614"/>
    <x v="1"/>
    <n v="57"/>
    <x v="0"/>
    <d v="2016-07-11T11:49:00"/>
    <d v="2016-07-11T12:52:00"/>
    <d v="2016-07-11T00:00:00"/>
    <d v="1899-12-30T11:49:00"/>
    <n v="11"/>
    <x v="0"/>
    <x v="3"/>
    <s v="Successful"/>
    <n v="1"/>
    <n v="0"/>
    <n v="1"/>
    <s v="City Route"/>
    <x v="274"/>
  </r>
  <r>
    <n v="1340"/>
    <x v="1"/>
    <n v="57"/>
    <x v="0"/>
    <d v="2016-07-11T23:22:00"/>
    <d v="2016-07-11T23:55:00"/>
    <d v="2016-07-11T00:00:00"/>
    <d v="1899-12-30T23:22:00"/>
    <n v="23"/>
    <x v="3"/>
    <x v="0"/>
    <s v="Successful"/>
    <n v="1"/>
    <n v="0"/>
    <n v="1"/>
    <s v="City Route"/>
    <x v="92"/>
  </r>
  <r>
    <n v="1576"/>
    <x v="1"/>
    <n v="57"/>
    <x v="0"/>
    <d v="2016-07-12T06:27:00"/>
    <d v="2016-07-12T07:41:00"/>
    <d v="2016-07-12T00:00:00"/>
    <d v="1899-12-30T06:27:00"/>
    <n v="6"/>
    <x v="2"/>
    <x v="2"/>
    <s v="Successful"/>
    <n v="1"/>
    <n v="0"/>
    <n v="1"/>
    <s v="City Route"/>
    <x v="151"/>
  </r>
  <r>
    <n v="1974"/>
    <x v="0"/>
    <n v="57"/>
    <x v="0"/>
    <d v="2016-07-12T12:19:00"/>
    <d v="2016-07-12T13:07:00"/>
    <d v="2016-07-12T00:00:00"/>
    <d v="1899-12-30T12:19:00"/>
    <n v="12"/>
    <x v="0"/>
    <x v="5"/>
    <s v="Successful"/>
    <n v="1"/>
    <n v="0"/>
    <n v="1"/>
    <s v="Airport Route"/>
    <x v="77"/>
  </r>
  <r>
    <n v="2597"/>
    <x v="1"/>
    <n v="57"/>
    <x v="0"/>
    <d v="2016-07-12T21:52:00"/>
    <d v="2016-07-12T22:54:00"/>
    <d v="2016-07-12T00:00:00"/>
    <d v="1899-12-30T21:52:00"/>
    <n v="21"/>
    <x v="3"/>
    <x v="5"/>
    <s v="Successful"/>
    <n v="1"/>
    <n v="0"/>
    <n v="1"/>
    <s v="City Route"/>
    <x v="121"/>
  </r>
  <r>
    <n v="4690"/>
    <x v="1"/>
    <n v="57"/>
    <x v="0"/>
    <d v="2016-07-14T13:04:08"/>
    <d v="2016-07-14T13:45:06"/>
    <d v="2016-07-14T00:00:00"/>
    <d v="1899-12-30T13:04:08"/>
    <n v="13"/>
    <x v="0"/>
    <x v="5"/>
    <s v="Successful"/>
    <n v="1"/>
    <n v="0"/>
    <n v="1"/>
    <s v="City Route"/>
    <x v="405"/>
  </r>
  <r>
    <n v="6267"/>
    <x v="0"/>
    <n v="57"/>
    <x v="0"/>
    <d v="2016-07-15T18:10:03"/>
    <d v="2016-07-15T18:45:25"/>
    <d v="2016-07-15T00:00:00"/>
    <d v="1899-12-30T18:10:03"/>
    <n v="18"/>
    <x v="1"/>
    <x v="6"/>
    <s v="Successful"/>
    <n v="1"/>
    <n v="0"/>
    <n v="1"/>
    <s v="Airport Route"/>
    <x v="406"/>
  </r>
  <r>
    <n v="660"/>
    <x v="0"/>
    <n v="58"/>
    <x v="0"/>
    <d v="2016-07-11T12:55:00"/>
    <d v="2016-07-11T13:44:00"/>
    <d v="2016-07-11T00:00:00"/>
    <d v="1899-12-30T12:55:00"/>
    <n v="12"/>
    <x v="0"/>
    <x v="6"/>
    <s v="Successful"/>
    <n v="1"/>
    <n v="0"/>
    <n v="1"/>
    <s v="Airport Route"/>
    <x v="27"/>
  </r>
  <r>
    <n v="943"/>
    <x v="0"/>
    <n v="58"/>
    <x v="0"/>
    <d v="2016-07-11T18:34:00"/>
    <d v="2016-07-11T19:25:00"/>
    <d v="2016-07-11T00:00:00"/>
    <d v="1899-12-30T18:34:00"/>
    <n v="18"/>
    <x v="1"/>
    <x v="3"/>
    <s v="Successful"/>
    <n v="1"/>
    <n v="0"/>
    <n v="1"/>
    <s v="Airport Route"/>
    <x v="407"/>
  </r>
  <r>
    <n v="1445"/>
    <x v="0"/>
    <n v="58"/>
    <x v="0"/>
    <d v="2016-07-12T04:45:00"/>
    <d v="2016-07-12T06:02:00"/>
    <d v="2016-07-12T00:00:00"/>
    <d v="1899-12-30T04:45:00"/>
    <n v="4"/>
    <x v="4"/>
    <x v="0"/>
    <s v="Successful"/>
    <n v="1"/>
    <n v="0"/>
    <n v="1"/>
    <s v="Airport Route"/>
    <x v="167"/>
  </r>
  <r>
    <n v="3070"/>
    <x v="1"/>
    <n v="58"/>
    <x v="0"/>
    <d v="2016-07-13T07:53:05"/>
    <d v="2016-07-13T08:53:21"/>
    <d v="2016-07-13T00:00:00"/>
    <d v="1899-12-30T07:53:05"/>
    <n v="7"/>
    <x v="2"/>
    <x v="4"/>
    <s v="Successful"/>
    <n v="1"/>
    <n v="0"/>
    <n v="1"/>
    <s v="City Route"/>
    <x v="408"/>
  </r>
  <r>
    <n v="3440"/>
    <x v="1"/>
    <n v="58"/>
    <x v="0"/>
    <d v="2016-07-13T16:26:57"/>
    <d v="2016-07-13T17:04:40"/>
    <d v="2016-07-13T00:00:00"/>
    <d v="1899-12-30T16:26:57"/>
    <n v="16"/>
    <x v="0"/>
    <x v="0"/>
    <s v="Successful"/>
    <n v="1"/>
    <n v="0"/>
    <n v="1"/>
    <s v="City Route"/>
    <x v="409"/>
  </r>
  <r>
    <n v="4503"/>
    <x v="1"/>
    <n v="58"/>
    <x v="0"/>
    <d v="2016-07-14T09:05:45"/>
    <d v="2016-07-14T09:56:16"/>
    <d v="2016-07-14T00:00:00"/>
    <d v="1899-12-30T09:05:45"/>
    <n v="9"/>
    <x v="2"/>
    <x v="6"/>
    <s v="Successful"/>
    <n v="1"/>
    <n v="0"/>
    <n v="1"/>
    <s v="City Route"/>
    <x v="410"/>
  </r>
  <r>
    <n v="4771"/>
    <x v="0"/>
    <n v="58"/>
    <x v="0"/>
    <d v="2016-07-14T15:57:43"/>
    <d v="2016-07-14T16:25:11"/>
    <d v="2016-07-14T00:00:00"/>
    <d v="1899-12-30T15:57:43"/>
    <n v="15"/>
    <x v="0"/>
    <x v="4"/>
    <s v="Successful"/>
    <n v="1"/>
    <n v="0"/>
    <n v="1"/>
    <s v="Airport Route"/>
    <x v="411"/>
  </r>
  <r>
    <n v="4797"/>
    <x v="1"/>
    <n v="58"/>
    <x v="0"/>
    <d v="2016-07-14T16:55:26"/>
    <d v="2016-07-14T17:51:22"/>
    <d v="2016-07-14T00:00:00"/>
    <d v="1899-12-30T16:55:26"/>
    <n v="16"/>
    <x v="0"/>
    <x v="6"/>
    <s v="Successful"/>
    <n v="1"/>
    <n v="0"/>
    <n v="1"/>
    <s v="City Route"/>
    <x v="412"/>
  </r>
  <r>
    <n v="4898"/>
    <x v="0"/>
    <n v="58"/>
    <x v="0"/>
    <d v="2016-07-14T18:02:53"/>
    <d v="2016-07-14T19:08:17"/>
    <d v="2016-07-14T00:00:00"/>
    <d v="1899-12-30T18:02:53"/>
    <n v="18"/>
    <x v="1"/>
    <x v="3"/>
    <s v="Successful"/>
    <n v="1"/>
    <n v="0"/>
    <n v="1"/>
    <s v="Airport Route"/>
    <x v="413"/>
  </r>
  <r>
    <n v="172"/>
    <x v="0"/>
    <n v="59"/>
    <x v="0"/>
    <d v="2016-07-11T05:41:00"/>
    <d v="2016-07-11T06:19:00"/>
    <d v="2016-07-11T00:00:00"/>
    <d v="1899-12-30T05:41:00"/>
    <n v="5"/>
    <x v="2"/>
    <x v="4"/>
    <s v="Successful"/>
    <n v="1"/>
    <n v="0"/>
    <n v="1"/>
    <s v="Airport Route"/>
    <x v="19"/>
  </r>
  <r>
    <n v="518"/>
    <x v="1"/>
    <n v="59"/>
    <x v="0"/>
    <d v="2016-07-11T09:46:00"/>
    <d v="2016-07-11T10:42:00"/>
    <d v="2016-07-11T00:00:00"/>
    <d v="1899-12-30T09:46:00"/>
    <n v="9"/>
    <x v="2"/>
    <x v="5"/>
    <s v="Successful"/>
    <n v="1"/>
    <n v="0"/>
    <n v="1"/>
    <s v="City Route"/>
    <x v="7"/>
  </r>
  <r>
    <n v="843"/>
    <x v="0"/>
    <n v="59"/>
    <x v="0"/>
    <d v="2016-07-11T17:38:00"/>
    <d v="2016-07-11T18:31:00"/>
    <d v="2016-07-11T00:00:00"/>
    <d v="1899-12-30T17:38:00"/>
    <n v="17"/>
    <x v="1"/>
    <x v="0"/>
    <s v="Successful"/>
    <n v="1"/>
    <n v="0"/>
    <n v="1"/>
    <s v="Airport Route"/>
    <x v="414"/>
  </r>
  <r>
    <n v="1070"/>
    <x v="1"/>
    <n v="59"/>
    <x v="0"/>
    <d v="2016-07-11T19:58:00"/>
    <d v="2016-07-11T20:58:00"/>
    <d v="2016-07-11T00:00:00"/>
    <d v="1899-12-30T19:58:00"/>
    <n v="19"/>
    <x v="1"/>
    <x v="1"/>
    <s v="Successful"/>
    <n v="1"/>
    <n v="0"/>
    <n v="1"/>
    <s v="City Route"/>
    <x v="93"/>
  </r>
  <r>
    <n v="2078"/>
    <x v="0"/>
    <n v="59"/>
    <x v="0"/>
    <d v="2016-07-12T15:36:00"/>
    <d v="2016-07-12T16:22:00"/>
    <d v="2016-07-12T00:00:00"/>
    <d v="1899-12-30T15:36:00"/>
    <n v="15"/>
    <x v="0"/>
    <x v="1"/>
    <s v="Successful"/>
    <n v="1"/>
    <n v="0"/>
    <n v="1"/>
    <s v="Airport Route"/>
    <x v="242"/>
  </r>
  <r>
    <n v="5382"/>
    <x v="1"/>
    <n v="59"/>
    <x v="0"/>
    <d v="2016-07-14T00:08:01"/>
    <d v="2016-07-14T00:42:31"/>
    <d v="2016-07-14T00:00:00"/>
    <d v="1899-12-30T00:08:01"/>
    <n v="0"/>
    <x v="4"/>
    <x v="1"/>
    <s v="Successful"/>
    <n v="1"/>
    <n v="0"/>
    <n v="1"/>
    <s v="City Route"/>
    <x v="415"/>
  </r>
  <r>
    <n v="4119"/>
    <x v="1"/>
    <n v="59"/>
    <x v="0"/>
    <d v="2016-07-14T04:22:12"/>
    <d v="2016-07-14T05:42:08"/>
    <d v="2016-07-14T00:00:00"/>
    <d v="1899-12-30T04:22:12"/>
    <n v="4"/>
    <x v="4"/>
    <x v="0"/>
    <s v="Successful"/>
    <n v="1"/>
    <n v="0"/>
    <n v="1"/>
    <s v="City Route"/>
    <x v="416"/>
  </r>
  <r>
    <n v="4623"/>
    <x v="1"/>
    <n v="59"/>
    <x v="0"/>
    <d v="2016-07-14T11:00:10"/>
    <d v="2016-07-14T11:37:46"/>
    <d v="2016-07-14T00:00:00"/>
    <d v="1899-12-30T11:00:10"/>
    <n v="11"/>
    <x v="0"/>
    <x v="0"/>
    <s v="Successful"/>
    <n v="1"/>
    <n v="0"/>
    <n v="1"/>
    <s v="City Route"/>
    <x v="417"/>
  </r>
  <r>
    <n v="620"/>
    <x v="1"/>
    <n v="60"/>
    <x v="0"/>
    <d v="2016-07-11T12:04:00"/>
    <d v="2016-07-11T13:17:00"/>
    <d v="2016-07-11T00:00:00"/>
    <d v="1899-12-30T12:04:00"/>
    <n v="12"/>
    <x v="0"/>
    <x v="4"/>
    <s v="Successful"/>
    <n v="1"/>
    <n v="0"/>
    <n v="1"/>
    <s v="City Route"/>
    <x v="142"/>
  </r>
  <r>
    <n v="1286"/>
    <x v="0"/>
    <n v="60"/>
    <x v="0"/>
    <d v="2016-07-11T22:18:00"/>
    <d v="2016-07-11T22:59:00"/>
    <d v="2016-07-11T00:00:00"/>
    <d v="1899-12-30T22:18:00"/>
    <n v="22"/>
    <x v="3"/>
    <x v="3"/>
    <s v="Successful"/>
    <n v="1"/>
    <n v="0"/>
    <n v="1"/>
    <s v="Airport Route"/>
    <x v="2"/>
  </r>
  <r>
    <n v="2482"/>
    <x v="1"/>
    <n v="60"/>
    <x v="0"/>
    <d v="2016-07-12T20:45:00"/>
    <d v="2016-07-12T21:42:00"/>
    <d v="2016-07-12T00:00:00"/>
    <d v="1899-12-30T20:45:00"/>
    <n v="20"/>
    <x v="1"/>
    <x v="4"/>
    <s v="Successful"/>
    <n v="1"/>
    <n v="0"/>
    <n v="1"/>
    <s v="City Route"/>
    <x v="41"/>
  </r>
  <r>
    <n v="3672"/>
    <x v="0"/>
    <n v="60"/>
    <x v="0"/>
    <d v="2016-07-13T19:28:50"/>
    <d v="2016-07-13T20:34:16"/>
    <d v="2016-07-13T00:00:00"/>
    <d v="1899-12-30T19:28:50"/>
    <n v="19"/>
    <x v="1"/>
    <x v="4"/>
    <s v="Successful"/>
    <n v="1"/>
    <n v="0"/>
    <n v="1"/>
    <s v="Airport Route"/>
    <x v="418"/>
  </r>
  <r>
    <n v="3959"/>
    <x v="1"/>
    <n v="60"/>
    <x v="0"/>
    <d v="2016-07-13T22:51:04"/>
    <d v="2016-07-13T23:25:59"/>
    <d v="2016-07-13T00:00:00"/>
    <d v="1899-12-30T22:51:04"/>
    <n v="22"/>
    <x v="3"/>
    <x v="4"/>
    <s v="Successful"/>
    <n v="1"/>
    <n v="0"/>
    <n v="1"/>
    <s v="City Route"/>
    <x v="419"/>
  </r>
  <r>
    <n v="4659"/>
    <x v="1"/>
    <n v="60"/>
    <x v="0"/>
    <d v="2016-07-14T12:10:38"/>
    <d v="2016-07-14T13:10:26"/>
    <d v="2016-07-14T00:00:00"/>
    <d v="1899-12-30T12:10:38"/>
    <n v="12"/>
    <x v="0"/>
    <x v="4"/>
    <s v="Successful"/>
    <n v="1"/>
    <n v="0"/>
    <n v="1"/>
    <s v="City Route"/>
    <x v="420"/>
  </r>
  <r>
    <n v="5060"/>
    <x v="0"/>
    <n v="60"/>
    <x v="0"/>
    <d v="2016-07-14T19:26:16"/>
    <d v="2016-07-14T20:02:05"/>
    <d v="2016-07-14T00:00:00"/>
    <d v="1899-12-30T19:26:16"/>
    <n v="19"/>
    <x v="1"/>
    <x v="1"/>
    <s v="Successful"/>
    <n v="1"/>
    <n v="0"/>
    <n v="1"/>
    <s v="Airport Route"/>
    <x v="421"/>
  </r>
  <r>
    <n v="5942"/>
    <x v="1"/>
    <n v="60"/>
    <x v="0"/>
    <d v="2016-07-15T10:29:33"/>
    <d v="2016-07-15T11:23:49"/>
    <d v="2016-07-15T00:00:00"/>
    <d v="1899-12-30T10:29:33"/>
    <n v="10"/>
    <x v="0"/>
    <x v="1"/>
    <s v="Successful"/>
    <n v="1"/>
    <n v="0"/>
    <n v="1"/>
    <s v="City Route"/>
    <x v="422"/>
  </r>
  <r>
    <n v="1349"/>
    <x v="0"/>
    <n v="61"/>
    <x v="0"/>
    <d v="2016-07-11T23:41:00"/>
    <d v="2016-07-12T00:22:00"/>
    <d v="2016-07-11T00:00:00"/>
    <d v="1899-12-30T23:41:00"/>
    <n v="23"/>
    <x v="3"/>
    <x v="3"/>
    <s v="Successful"/>
    <n v="1"/>
    <n v="0"/>
    <n v="1"/>
    <s v="Airport Route"/>
    <x v="2"/>
  </r>
  <r>
    <n v="2192"/>
    <x v="0"/>
    <n v="61"/>
    <x v="0"/>
    <d v="2016-07-12T17:44:00"/>
    <d v="2016-07-12T18:39:00"/>
    <d v="2016-07-12T00:00:00"/>
    <d v="1899-12-30T17:44:00"/>
    <n v="17"/>
    <x v="1"/>
    <x v="2"/>
    <s v="Successful"/>
    <n v="1"/>
    <n v="0"/>
    <n v="1"/>
    <s v="Airport Route"/>
    <x v="206"/>
  </r>
  <r>
    <n v="2323"/>
    <x v="1"/>
    <n v="61"/>
    <x v="0"/>
    <d v="2016-07-12T19:06:00"/>
    <d v="2016-07-12T20:17:00"/>
    <d v="2016-07-12T00:00:00"/>
    <d v="1899-12-30T19:06:00"/>
    <n v="19"/>
    <x v="1"/>
    <x v="1"/>
    <s v="Successful"/>
    <n v="1"/>
    <n v="0"/>
    <n v="1"/>
    <s v="City Route"/>
    <x v="109"/>
  </r>
  <r>
    <n v="2717"/>
    <x v="1"/>
    <n v="61"/>
    <x v="0"/>
    <d v="2016-07-13T02:00:13"/>
    <d v="2016-07-13T02:55:01"/>
    <d v="2016-07-13T00:00:00"/>
    <d v="1899-12-30T02:00:13"/>
    <n v="2"/>
    <x v="4"/>
    <x v="2"/>
    <s v="Successful"/>
    <n v="1"/>
    <n v="0"/>
    <n v="1"/>
    <s v="City Route"/>
    <x v="423"/>
  </r>
  <r>
    <n v="3338"/>
    <x v="0"/>
    <n v="61"/>
    <x v="0"/>
    <d v="2016-07-13T12:36:47"/>
    <d v="2016-07-13T13:16:34"/>
    <d v="2016-07-13T00:00:00"/>
    <d v="1899-12-30T12:36:47"/>
    <n v="12"/>
    <x v="0"/>
    <x v="1"/>
    <s v="Successful"/>
    <n v="1"/>
    <n v="0"/>
    <n v="1"/>
    <s v="Airport Route"/>
    <x v="424"/>
  </r>
  <r>
    <n v="4475"/>
    <x v="1"/>
    <n v="61"/>
    <x v="0"/>
    <d v="2016-07-14T08:44:24"/>
    <d v="2016-07-14T09:25:43"/>
    <d v="2016-07-14T00:00:00"/>
    <d v="1899-12-30T08:44:24"/>
    <n v="8"/>
    <x v="2"/>
    <x v="6"/>
    <s v="Successful"/>
    <n v="1"/>
    <n v="0"/>
    <n v="1"/>
    <s v="City Route"/>
    <x v="425"/>
  </r>
  <r>
    <n v="4786"/>
    <x v="1"/>
    <n v="61"/>
    <x v="0"/>
    <d v="2016-07-14T16:40:36"/>
    <d v="2016-07-14T17:13:53"/>
    <d v="2016-07-14T00:00:00"/>
    <d v="1899-12-30T16:40:36"/>
    <n v="16"/>
    <x v="0"/>
    <x v="3"/>
    <s v="Successful"/>
    <n v="1"/>
    <n v="0"/>
    <n v="1"/>
    <s v="City Route"/>
    <x v="426"/>
  </r>
  <r>
    <n v="5017"/>
    <x v="1"/>
    <n v="61"/>
    <x v="0"/>
    <d v="2016-07-14T19:09:05"/>
    <d v="2016-07-14T20:01:24"/>
    <d v="2016-07-14T00:00:00"/>
    <d v="1899-12-30T19:09:05"/>
    <n v="19"/>
    <x v="1"/>
    <x v="3"/>
    <s v="Successful"/>
    <n v="1"/>
    <n v="0"/>
    <n v="1"/>
    <s v="City Route"/>
    <x v="427"/>
  </r>
  <r>
    <n v="5580"/>
    <x v="1"/>
    <n v="61"/>
    <x v="0"/>
    <d v="2016-07-15T05:51:48"/>
    <d v="2016-07-15T07:08:30"/>
    <d v="2016-07-15T00:00:00"/>
    <d v="1899-12-30T05:51:48"/>
    <n v="5"/>
    <x v="2"/>
    <x v="2"/>
    <s v="Successful"/>
    <n v="1"/>
    <n v="0"/>
    <n v="1"/>
    <s v="City Route"/>
    <x v="428"/>
  </r>
  <r>
    <n v="6066"/>
    <x v="0"/>
    <n v="61"/>
    <x v="0"/>
    <d v="2016-07-15T13:54:34"/>
    <d v="2016-07-15T14:44:05"/>
    <d v="2016-07-15T00:00:00"/>
    <d v="1899-12-30T13:54:34"/>
    <n v="13"/>
    <x v="0"/>
    <x v="4"/>
    <s v="Successful"/>
    <n v="1"/>
    <n v="0"/>
    <n v="1"/>
    <s v="Airport Route"/>
    <x v="429"/>
  </r>
  <r>
    <n v="418"/>
    <x v="1"/>
    <n v="62"/>
    <x v="0"/>
    <d v="2016-07-11T08:42:00"/>
    <d v="2016-07-11T09:24:00"/>
    <d v="2016-07-11T00:00:00"/>
    <d v="1899-12-30T08:42:00"/>
    <n v="8"/>
    <x v="2"/>
    <x v="3"/>
    <s v="Successful"/>
    <n v="1"/>
    <n v="0"/>
    <n v="1"/>
    <s v="City Route"/>
    <x v="102"/>
  </r>
  <r>
    <n v="608"/>
    <x v="0"/>
    <n v="62"/>
    <x v="0"/>
    <d v="2016-07-11T11:57:00"/>
    <d v="2016-07-11T12:48:00"/>
    <d v="2016-07-11T00:00:00"/>
    <d v="1899-12-30T11:57:00"/>
    <n v="11"/>
    <x v="0"/>
    <x v="1"/>
    <s v="Successful"/>
    <n v="1"/>
    <n v="0"/>
    <n v="1"/>
    <s v="Airport Route"/>
    <x v="63"/>
  </r>
  <r>
    <n v="1842"/>
    <x v="1"/>
    <n v="62"/>
    <x v="0"/>
    <d v="2016-07-12T09:40:00"/>
    <d v="2016-07-12T10:18:00"/>
    <d v="2016-07-12T00:00:00"/>
    <d v="1899-12-30T09:40:00"/>
    <n v="9"/>
    <x v="2"/>
    <x v="2"/>
    <s v="Successful"/>
    <n v="1"/>
    <n v="0"/>
    <n v="1"/>
    <s v="City Route"/>
    <x v="19"/>
  </r>
  <r>
    <n v="4004"/>
    <x v="1"/>
    <n v="62"/>
    <x v="0"/>
    <d v="2016-07-13T23:40:41"/>
    <d v="2016-07-14T00:21:38"/>
    <d v="2016-07-13T00:00:00"/>
    <d v="1899-12-30T23:40:41"/>
    <n v="23"/>
    <x v="3"/>
    <x v="5"/>
    <s v="Successful"/>
    <n v="1"/>
    <n v="0"/>
    <n v="1"/>
    <s v="City Route"/>
    <x v="430"/>
  </r>
  <r>
    <n v="5791"/>
    <x v="1"/>
    <n v="62"/>
    <x v="0"/>
    <d v="2016-07-15T08:35:12"/>
    <d v="2016-07-15T09:19:35"/>
    <d v="2016-07-15T00:00:00"/>
    <d v="1899-12-30T08:35:12"/>
    <n v="8"/>
    <x v="2"/>
    <x v="6"/>
    <s v="Successful"/>
    <n v="1"/>
    <n v="0"/>
    <n v="1"/>
    <s v="City Route"/>
    <x v="431"/>
  </r>
  <r>
    <n v="6548"/>
    <x v="0"/>
    <n v="62"/>
    <x v="0"/>
    <d v="2016-07-15T20:56:32"/>
    <d v="2016-07-15T21:45:32"/>
    <d v="2016-07-15T00:00:00"/>
    <d v="1899-12-30T20:56:32"/>
    <n v="20"/>
    <x v="1"/>
    <x v="0"/>
    <s v="Successful"/>
    <n v="1"/>
    <n v="0"/>
    <n v="1"/>
    <s v="Airport Route"/>
    <x v="27"/>
  </r>
  <r>
    <n v="121"/>
    <x v="0"/>
    <n v="63"/>
    <x v="0"/>
    <d v="2016-07-11T05:13:00"/>
    <d v="2016-07-11T06:08:00"/>
    <d v="2016-07-11T00:00:00"/>
    <d v="1899-12-30T05:13:00"/>
    <n v="5"/>
    <x v="2"/>
    <x v="6"/>
    <s v="Successful"/>
    <n v="1"/>
    <n v="0"/>
    <n v="1"/>
    <s v="Airport Route"/>
    <x v="206"/>
  </r>
  <r>
    <n v="571"/>
    <x v="0"/>
    <n v="63"/>
    <x v="0"/>
    <d v="2016-07-11T10:44:00"/>
    <d v="2016-07-11T11:44:00"/>
    <d v="2016-07-11T00:00:00"/>
    <d v="1899-12-30T10:44:00"/>
    <n v="10"/>
    <x v="0"/>
    <x v="4"/>
    <s v="Successful"/>
    <n v="1"/>
    <n v="0"/>
    <n v="1"/>
    <s v="Airport Route"/>
    <x v="28"/>
  </r>
  <r>
    <n v="2444"/>
    <x v="0"/>
    <n v="63"/>
    <x v="0"/>
    <d v="2016-07-12T20:23:00"/>
    <d v="2016-07-12T21:35:00"/>
    <d v="2016-07-12T00:00:00"/>
    <d v="1899-12-30T20:23:00"/>
    <n v="20"/>
    <x v="1"/>
    <x v="2"/>
    <s v="Successful"/>
    <n v="1"/>
    <n v="0"/>
    <n v="1"/>
    <s v="Airport Route"/>
    <x v="432"/>
  </r>
  <r>
    <n v="2815"/>
    <x v="1"/>
    <n v="63"/>
    <x v="0"/>
    <d v="2016-07-13T05:13:32"/>
    <d v="2016-07-13T05:42:58"/>
    <d v="2016-07-13T00:00:00"/>
    <d v="1899-12-30T05:13:32"/>
    <n v="5"/>
    <x v="2"/>
    <x v="2"/>
    <s v="Successful"/>
    <n v="1"/>
    <n v="0"/>
    <n v="1"/>
    <s v="City Route"/>
    <x v="433"/>
  </r>
  <r>
    <n v="3510"/>
    <x v="0"/>
    <n v="63"/>
    <x v="0"/>
    <d v="2016-07-13T17:42:32"/>
    <d v="2016-07-13T18:32:16"/>
    <d v="2016-07-13T00:00:00"/>
    <d v="1899-12-30T17:42:32"/>
    <n v="17"/>
    <x v="1"/>
    <x v="0"/>
    <s v="Successful"/>
    <n v="1"/>
    <n v="0"/>
    <n v="1"/>
    <s v="Airport Route"/>
    <x v="434"/>
  </r>
  <r>
    <n v="5013"/>
    <x v="1"/>
    <n v="63"/>
    <x v="0"/>
    <d v="2016-07-14T19:01:56"/>
    <d v="2016-07-14T19:37:00"/>
    <d v="2016-07-14T00:00:00"/>
    <d v="1899-12-30T19:01:56"/>
    <n v="19"/>
    <x v="1"/>
    <x v="2"/>
    <s v="Successful"/>
    <n v="1"/>
    <n v="0"/>
    <n v="1"/>
    <s v="City Route"/>
    <x v="435"/>
  </r>
  <r>
    <n v="5457"/>
    <x v="1"/>
    <n v="63"/>
    <x v="0"/>
    <d v="2016-07-15T03:56:41"/>
    <d v="2016-07-15T04:54:26"/>
    <d v="2016-07-15T00:00:00"/>
    <d v="1899-12-30T03:56:41"/>
    <n v="3"/>
    <x v="4"/>
    <x v="4"/>
    <s v="Successful"/>
    <n v="1"/>
    <n v="0"/>
    <n v="1"/>
    <s v="City Route"/>
    <x v="436"/>
  </r>
  <r>
    <n v="5940"/>
    <x v="1"/>
    <n v="63"/>
    <x v="0"/>
    <d v="2016-07-15T10:18:26"/>
    <d v="2016-07-15T11:12:53"/>
    <d v="2016-07-15T00:00:00"/>
    <d v="1899-12-30T10:18:26"/>
    <n v="10"/>
    <x v="0"/>
    <x v="4"/>
    <s v="Successful"/>
    <n v="1"/>
    <n v="0"/>
    <n v="1"/>
    <s v="City Route"/>
    <x v="437"/>
  </r>
  <r>
    <n v="6197"/>
    <x v="1"/>
    <n v="63"/>
    <x v="0"/>
    <d v="2016-07-15T17:24:24"/>
    <d v="2016-07-15T18:05:53"/>
    <d v="2016-07-15T00:00:00"/>
    <d v="1899-12-30T17:24:24"/>
    <n v="17"/>
    <x v="1"/>
    <x v="6"/>
    <s v="Successful"/>
    <n v="1"/>
    <n v="0"/>
    <n v="1"/>
    <s v="City Route"/>
    <x v="438"/>
  </r>
  <r>
    <n v="6660"/>
    <x v="0"/>
    <n v="63"/>
    <x v="0"/>
    <d v="2016-07-15T22:15:00"/>
    <d v="2016-07-15T23:14:39"/>
    <d v="2016-07-15T00:00:00"/>
    <d v="1899-12-30T22:15:00"/>
    <n v="22"/>
    <x v="3"/>
    <x v="0"/>
    <s v="Successful"/>
    <n v="1"/>
    <n v="0"/>
    <n v="1"/>
    <s v="Airport Route"/>
    <x v="439"/>
  </r>
  <r>
    <n v="584"/>
    <x v="0"/>
    <n v="64"/>
    <x v="0"/>
    <d v="2016-07-11T11:14:00"/>
    <d v="2016-07-11T12:25:00"/>
    <d v="2016-07-11T00:00:00"/>
    <d v="1899-12-30T11:14:00"/>
    <n v="11"/>
    <x v="0"/>
    <x v="0"/>
    <s v="Successful"/>
    <n v="1"/>
    <n v="0"/>
    <n v="1"/>
    <s v="Airport Route"/>
    <x v="109"/>
  </r>
  <r>
    <n v="1741"/>
    <x v="0"/>
    <n v="64"/>
    <x v="0"/>
    <d v="2016-07-12T08:32:00"/>
    <d v="2016-07-12T09:08:00"/>
    <d v="2016-07-12T00:00:00"/>
    <d v="1899-12-30T08:32:00"/>
    <n v="8"/>
    <x v="2"/>
    <x v="3"/>
    <s v="Successful"/>
    <n v="1"/>
    <n v="0"/>
    <n v="1"/>
    <s v="Airport Route"/>
    <x v="219"/>
  </r>
  <r>
    <n v="2031"/>
    <x v="1"/>
    <n v="64"/>
    <x v="0"/>
    <d v="2016-07-12T14:17:00"/>
    <d v="2016-07-12T14:51:00"/>
    <d v="2016-07-12T00:00:00"/>
    <d v="1899-12-30T14:17:00"/>
    <n v="14"/>
    <x v="0"/>
    <x v="2"/>
    <s v="Successful"/>
    <n v="1"/>
    <n v="0"/>
    <n v="1"/>
    <s v="City Route"/>
    <x v="301"/>
  </r>
  <r>
    <n v="3158"/>
    <x v="0"/>
    <n v="64"/>
    <x v="0"/>
    <d v="2016-07-13T09:07:00"/>
    <d v="2016-07-13T10:00:18"/>
    <d v="2016-07-13T00:00:00"/>
    <d v="1899-12-30T09:07:00"/>
    <n v="9"/>
    <x v="2"/>
    <x v="2"/>
    <s v="Successful"/>
    <n v="1"/>
    <n v="0"/>
    <n v="1"/>
    <s v="Airport Route"/>
    <x v="440"/>
  </r>
  <r>
    <n v="3955"/>
    <x v="0"/>
    <n v="64"/>
    <x v="0"/>
    <d v="2016-07-13T22:56:09"/>
    <d v="2016-07-13T23:50:55"/>
    <d v="2016-07-13T00:00:00"/>
    <d v="1899-12-30T22:56:09"/>
    <n v="22"/>
    <x v="3"/>
    <x v="5"/>
    <s v="Successful"/>
    <n v="1"/>
    <n v="0"/>
    <n v="1"/>
    <s v="Airport Route"/>
    <x v="441"/>
  </r>
  <r>
    <n v="4384"/>
    <x v="1"/>
    <n v="64"/>
    <x v="0"/>
    <d v="2016-07-14T07:49:20"/>
    <d v="2016-07-14T08:54:46"/>
    <d v="2016-07-14T00:00:00"/>
    <d v="1899-12-30T07:49:20"/>
    <n v="7"/>
    <x v="2"/>
    <x v="6"/>
    <s v="Successful"/>
    <n v="1"/>
    <n v="0"/>
    <n v="1"/>
    <s v="City Route"/>
    <x v="418"/>
  </r>
  <r>
    <n v="5224"/>
    <x v="1"/>
    <n v="64"/>
    <x v="0"/>
    <d v="2016-07-14T21:07:44"/>
    <d v="2016-07-14T22:19:37"/>
    <d v="2016-07-14T00:00:00"/>
    <d v="1899-12-30T21:07:44"/>
    <n v="21"/>
    <x v="3"/>
    <x v="6"/>
    <s v="Successful"/>
    <n v="1"/>
    <n v="0"/>
    <n v="1"/>
    <s v="City Route"/>
    <x v="83"/>
  </r>
  <r>
    <n v="5394"/>
    <x v="0"/>
    <n v="64"/>
    <x v="0"/>
    <d v="2016-07-15T00:47:57"/>
    <d v="2016-07-15T01:42:51"/>
    <d v="2016-07-15T00:00:00"/>
    <d v="1899-12-30T00:47:57"/>
    <n v="0"/>
    <x v="4"/>
    <x v="4"/>
    <s v="Successful"/>
    <n v="1"/>
    <n v="0"/>
    <n v="1"/>
    <s v="Airport Route"/>
    <x v="442"/>
  </r>
  <r>
    <n v="5511"/>
    <x v="0"/>
    <n v="64"/>
    <x v="0"/>
    <d v="2016-07-15T05:10:13"/>
    <d v="2016-07-15T06:09:36"/>
    <d v="2016-07-15T00:00:00"/>
    <d v="1899-12-30T05:10:13"/>
    <n v="5"/>
    <x v="2"/>
    <x v="6"/>
    <s v="Successful"/>
    <n v="1"/>
    <n v="0"/>
    <n v="1"/>
    <s v="Airport Route"/>
    <x v="443"/>
  </r>
  <r>
    <n v="744"/>
    <x v="1"/>
    <n v="65"/>
    <x v="0"/>
    <d v="2016-07-11T15:41:00"/>
    <d v="2016-07-11T16:30:00"/>
    <d v="2016-07-11T00:00:00"/>
    <d v="1899-12-30T15:41:00"/>
    <n v="15"/>
    <x v="0"/>
    <x v="6"/>
    <s v="Successful"/>
    <n v="1"/>
    <n v="0"/>
    <n v="1"/>
    <s v="City Route"/>
    <x v="27"/>
  </r>
  <r>
    <n v="1634"/>
    <x v="0"/>
    <n v="65"/>
    <x v="0"/>
    <d v="2016-07-12T07:13:00"/>
    <d v="2016-07-12T08:04:00"/>
    <d v="2016-07-12T00:00:00"/>
    <d v="1899-12-30T07:13:00"/>
    <n v="7"/>
    <x v="2"/>
    <x v="0"/>
    <s v="Successful"/>
    <n v="1"/>
    <n v="0"/>
    <n v="1"/>
    <s v="Airport Route"/>
    <x v="63"/>
  </r>
  <r>
    <n v="1911"/>
    <x v="0"/>
    <n v="65"/>
    <x v="0"/>
    <d v="2016-07-12T10:43:00"/>
    <d v="2016-07-12T11:41:00"/>
    <d v="2016-07-12T00:00:00"/>
    <d v="1899-12-30T10:43:00"/>
    <n v="10"/>
    <x v="0"/>
    <x v="5"/>
    <s v="Successful"/>
    <n v="1"/>
    <n v="0"/>
    <n v="1"/>
    <s v="Airport Route"/>
    <x v="37"/>
  </r>
  <r>
    <n v="2608"/>
    <x v="0"/>
    <n v="65"/>
    <x v="0"/>
    <d v="2016-07-12T21:59:00"/>
    <d v="2016-07-12T22:36:00"/>
    <d v="2016-07-12T00:00:00"/>
    <d v="1899-12-30T21:59:00"/>
    <n v="21"/>
    <x v="3"/>
    <x v="4"/>
    <s v="Successful"/>
    <n v="1"/>
    <n v="0"/>
    <n v="1"/>
    <s v="Airport Route"/>
    <x v="95"/>
  </r>
  <r>
    <n v="3456"/>
    <x v="0"/>
    <n v="65"/>
    <x v="0"/>
    <d v="2016-07-13T16:59:22"/>
    <d v="2016-07-13T17:47:12"/>
    <d v="2016-07-13T00:00:00"/>
    <d v="1899-12-30T16:59:22"/>
    <n v="16"/>
    <x v="0"/>
    <x v="3"/>
    <s v="Successful"/>
    <n v="1"/>
    <n v="0"/>
    <n v="1"/>
    <s v="Airport Route"/>
    <x v="444"/>
  </r>
  <r>
    <n v="3561"/>
    <x v="1"/>
    <n v="65"/>
    <x v="0"/>
    <d v="2016-07-13T18:14:34"/>
    <d v="2016-07-13T18:55:15"/>
    <d v="2016-07-13T00:00:00"/>
    <d v="1899-12-30T18:14:34"/>
    <n v="18"/>
    <x v="1"/>
    <x v="3"/>
    <s v="Successful"/>
    <n v="1"/>
    <n v="0"/>
    <n v="1"/>
    <s v="City Route"/>
    <x v="445"/>
  </r>
  <r>
    <n v="5216"/>
    <x v="0"/>
    <n v="65"/>
    <x v="0"/>
    <d v="2016-07-14T20:56:47"/>
    <d v="2016-07-14T21:45:04"/>
    <d v="2016-07-14T00:00:00"/>
    <d v="1899-12-30T20:56:47"/>
    <n v="20"/>
    <x v="1"/>
    <x v="2"/>
    <s v="Successful"/>
    <n v="1"/>
    <n v="0"/>
    <n v="1"/>
    <s v="Airport Route"/>
    <x v="446"/>
  </r>
  <r>
    <n v="5573"/>
    <x v="1"/>
    <n v="65"/>
    <x v="0"/>
    <d v="2016-07-15T05:48:54"/>
    <d v="2016-07-15T06:19:03"/>
    <d v="2016-07-15T00:00:00"/>
    <d v="1899-12-30T05:48:54"/>
    <n v="5"/>
    <x v="2"/>
    <x v="2"/>
    <s v="Successful"/>
    <n v="1"/>
    <n v="0"/>
    <n v="1"/>
    <s v="City Route"/>
    <x v="447"/>
  </r>
  <r>
    <n v="5952"/>
    <x v="0"/>
    <n v="65"/>
    <x v="0"/>
    <d v="2016-07-15T10:42:35"/>
    <d v="2016-07-15T11:20:09"/>
    <d v="2016-07-15T00:00:00"/>
    <d v="1899-12-30T10:42:35"/>
    <n v="10"/>
    <x v="0"/>
    <x v="6"/>
    <s v="Successful"/>
    <n v="1"/>
    <n v="0"/>
    <n v="1"/>
    <s v="Airport Route"/>
    <x v="448"/>
  </r>
  <r>
    <n v="6093"/>
    <x v="0"/>
    <n v="65"/>
    <x v="0"/>
    <d v="2016-07-15T14:34:33"/>
    <d v="2016-07-15T15:30:31"/>
    <d v="2016-07-15T00:00:00"/>
    <d v="1899-12-30T14:34:33"/>
    <n v="14"/>
    <x v="0"/>
    <x v="0"/>
    <s v="Successful"/>
    <n v="1"/>
    <n v="0"/>
    <n v="1"/>
    <s v="Airport Route"/>
    <x v="449"/>
  </r>
  <r>
    <n v="6749"/>
    <x v="0"/>
    <n v="65"/>
    <x v="0"/>
    <d v="2016-07-15T23:48:42"/>
    <d v="2016-07-16T00:36:53"/>
    <d v="2016-07-15T00:00:00"/>
    <d v="1899-12-30T23:48:42"/>
    <n v="23"/>
    <x v="3"/>
    <x v="2"/>
    <s v="Successful"/>
    <n v="1"/>
    <n v="0"/>
    <n v="1"/>
    <s v="Airport Route"/>
    <x v="450"/>
  </r>
  <r>
    <n v="250"/>
    <x v="0"/>
    <n v="66"/>
    <x v="0"/>
    <d v="2016-07-11T06:29:00"/>
    <d v="2016-07-11T07:34:00"/>
    <d v="2016-07-11T00:00:00"/>
    <d v="1899-12-30T06:29:00"/>
    <n v="6"/>
    <x v="2"/>
    <x v="3"/>
    <s v="Successful"/>
    <n v="1"/>
    <n v="0"/>
    <n v="1"/>
    <s v="Airport Route"/>
    <x v="57"/>
  </r>
  <r>
    <n v="781"/>
    <x v="1"/>
    <n v="66"/>
    <x v="0"/>
    <d v="2016-07-11T16:40:00"/>
    <d v="2016-07-11T17:41:00"/>
    <d v="2016-07-11T00:00:00"/>
    <d v="1899-12-30T16:40:00"/>
    <n v="16"/>
    <x v="0"/>
    <x v="4"/>
    <s v="Successful"/>
    <n v="1"/>
    <n v="0"/>
    <n v="1"/>
    <s v="City Route"/>
    <x v="133"/>
  </r>
  <r>
    <n v="1681"/>
    <x v="0"/>
    <n v="66"/>
    <x v="0"/>
    <d v="2016-07-12T07:53:00"/>
    <d v="2016-07-12T08:44:00"/>
    <d v="2016-07-12T00:00:00"/>
    <d v="1899-12-30T07:53:00"/>
    <n v="7"/>
    <x v="2"/>
    <x v="2"/>
    <s v="Successful"/>
    <n v="1"/>
    <n v="0"/>
    <n v="1"/>
    <s v="Airport Route"/>
    <x v="63"/>
  </r>
  <r>
    <n v="3924"/>
    <x v="0"/>
    <n v="66"/>
    <x v="0"/>
    <d v="2016-07-13T22:21:56"/>
    <d v="2016-07-13T23:04:13"/>
    <d v="2016-07-13T00:00:00"/>
    <d v="1899-12-30T22:21:56"/>
    <n v="22"/>
    <x v="3"/>
    <x v="4"/>
    <s v="Successful"/>
    <n v="1"/>
    <n v="0"/>
    <n v="1"/>
    <s v="Airport Route"/>
    <x v="451"/>
  </r>
  <r>
    <n v="5271"/>
    <x v="1"/>
    <n v="66"/>
    <x v="0"/>
    <d v="2016-07-14T21:33:30"/>
    <d v="2016-07-14T22:21:00"/>
    <d v="2016-07-14T00:00:00"/>
    <d v="1899-12-30T21:33:30"/>
    <n v="21"/>
    <x v="3"/>
    <x v="5"/>
    <s v="Successful"/>
    <n v="1"/>
    <n v="0"/>
    <n v="1"/>
    <s v="City Route"/>
    <x v="452"/>
  </r>
  <r>
    <n v="5899"/>
    <x v="0"/>
    <n v="66"/>
    <x v="0"/>
    <d v="2016-07-15T09:55:05"/>
    <d v="2016-07-15T10:23:11"/>
    <d v="2016-07-15T00:00:00"/>
    <d v="1899-12-30T09:55:05"/>
    <n v="9"/>
    <x v="2"/>
    <x v="3"/>
    <s v="Successful"/>
    <n v="1"/>
    <n v="0"/>
    <n v="1"/>
    <s v="Airport Route"/>
    <x v="453"/>
  </r>
  <r>
    <n v="6273"/>
    <x v="1"/>
    <n v="66"/>
    <x v="0"/>
    <d v="2016-07-15T18:09:45"/>
    <d v="2016-07-15T19:22:05"/>
    <d v="2016-07-15T00:00:00"/>
    <d v="1899-12-30T18:09:45"/>
    <n v="18"/>
    <x v="1"/>
    <x v="2"/>
    <s v="Successful"/>
    <n v="1"/>
    <n v="0"/>
    <n v="1"/>
    <s v="City Route"/>
    <x v="454"/>
  </r>
  <r>
    <n v="630"/>
    <x v="0"/>
    <n v="67"/>
    <x v="0"/>
    <d v="2016-07-11T12:16:00"/>
    <d v="2016-07-11T13:10:00"/>
    <d v="2016-07-11T00:00:00"/>
    <d v="1899-12-30T12:16:00"/>
    <n v="12"/>
    <x v="0"/>
    <x v="5"/>
    <s v="Successful"/>
    <n v="1"/>
    <n v="0"/>
    <n v="1"/>
    <s v="Airport Route"/>
    <x v="10"/>
  </r>
  <r>
    <n v="679"/>
    <x v="1"/>
    <n v="67"/>
    <x v="0"/>
    <d v="2016-07-11T13:22:00"/>
    <d v="2016-07-11T14:17:00"/>
    <d v="2016-07-11T00:00:00"/>
    <d v="1899-12-30T13:22:00"/>
    <n v="13"/>
    <x v="0"/>
    <x v="5"/>
    <s v="Successful"/>
    <n v="1"/>
    <n v="0"/>
    <n v="1"/>
    <s v="City Route"/>
    <x v="206"/>
  </r>
  <r>
    <n v="782"/>
    <x v="0"/>
    <n v="67"/>
    <x v="0"/>
    <d v="2016-07-11T16:46:00"/>
    <d v="2016-07-11T17:27:00"/>
    <d v="2016-07-11T00:00:00"/>
    <d v="1899-12-30T16:46:00"/>
    <n v="16"/>
    <x v="0"/>
    <x v="3"/>
    <s v="Successful"/>
    <n v="1"/>
    <n v="0"/>
    <n v="1"/>
    <s v="Airport Route"/>
    <x v="2"/>
  </r>
  <r>
    <n v="1329"/>
    <x v="0"/>
    <n v="67"/>
    <x v="0"/>
    <d v="2016-07-11T23:10:00"/>
    <d v="2016-07-11T23:45:00"/>
    <d v="2016-07-11T00:00:00"/>
    <d v="1899-12-30T23:10:00"/>
    <n v="23"/>
    <x v="3"/>
    <x v="1"/>
    <s v="Successful"/>
    <n v="1"/>
    <n v="0"/>
    <n v="1"/>
    <s v="Airport Route"/>
    <x v="382"/>
  </r>
  <r>
    <n v="1712"/>
    <x v="0"/>
    <n v="67"/>
    <x v="0"/>
    <d v="2016-07-12T08:14:00"/>
    <d v="2016-07-12T09:06:00"/>
    <d v="2016-07-12T00:00:00"/>
    <d v="1899-12-30T08:14:00"/>
    <n v="8"/>
    <x v="2"/>
    <x v="4"/>
    <s v="Successful"/>
    <n v="1"/>
    <n v="0"/>
    <n v="1"/>
    <s v="Airport Route"/>
    <x v="91"/>
  </r>
  <r>
    <n v="2033"/>
    <x v="1"/>
    <n v="67"/>
    <x v="0"/>
    <d v="2016-07-12T14:17:00"/>
    <d v="2016-07-12T14:59:00"/>
    <d v="2016-07-12T00:00:00"/>
    <d v="1899-12-30T14:17:00"/>
    <n v="14"/>
    <x v="0"/>
    <x v="0"/>
    <s v="Successful"/>
    <n v="1"/>
    <n v="0"/>
    <n v="1"/>
    <s v="City Route"/>
    <x v="102"/>
  </r>
  <r>
    <n v="3094"/>
    <x v="0"/>
    <n v="67"/>
    <x v="0"/>
    <d v="2016-07-13T08:21:01"/>
    <d v="2016-07-13T08:53:34"/>
    <d v="2016-07-13T00:00:00"/>
    <d v="1899-12-30T08:21:01"/>
    <n v="8"/>
    <x v="2"/>
    <x v="5"/>
    <s v="Successful"/>
    <n v="1"/>
    <n v="0"/>
    <n v="1"/>
    <s v="Airport Route"/>
    <x v="455"/>
  </r>
  <r>
    <n v="4709"/>
    <x v="0"/>
    <n v="67"/>
    <x v="0"/>
    <d v="2016-07-14T13:21:10"/>
    <d v="2016-07-14T14:22:19"/>
    <d v="2016-07-14T00:00:00"/>
    <d v="1899-12-30T13:21:10"/>
    <n v="13"/>
    <x v="0"/>
    <x v="3"/>
    <s v="Successful"/>
    <n v="1"/>
    <n v="0"/>
    <n v="1"/>
    <s v="Airport Route"/>
    <x v="456"/>
  </r>
  <r>
    <n v="4948"/>
    <x v="0"/>
    <n v="67"/>
    <x v="0"/>
    <d v="2016-07-14T18:28:34"/>
    <d v="2016-07-14T19:39:52"/>
    <d v="2016-07-14T00:00:00"/>
    <d v="1899-12-30T18:28:34"/>
    <n v="18"/>
    <x v="1"/>
    <x v="1"/>
    <s v="Successful"/>
    <n v="1"/>
    <n v="0"/>
    <n v="1"/>
    <s v="Airport Route"/>
    <x v="457"/>
  </r>
  <r>
    <n v="5597"/>
    <x v="1"/>
    <n v="67"/>
    <x v="0"/>
    <d v="2016-07-15T06:04:49"/>
    <d v="2016-07-15T07:00:21"/>
    <d v="2016-07-15T00:00:00"/>
    <d v="1899-12-30T06:04:49"/>
    <n v="6"/>
    <x v="2"/>
    <x v="4"/>
    <s v="Successful"/>
    <n v="1"/>
    <n v="0"/>
    <n v="1"/>
    <s v="City Route"/>
    <x v="370"/>
  </r>
  <r>
    <n v="6747"/>
    <x v="1"/>
    <n v="67"/>
    <x v="0"/>
    <d v="2016-07-15T23:47:37"/>
    <d v="2016-07-16T00:58:57"/>
    <d v="2016-07-15T00:00:00"/>
    <d v="1899-12-30T23:47:37"/>
    <n v="23"/>
    <x v="3"/>
    <x v="1"/>
    <s v="Successful"/>
    <n v="1"/>
    <n v="0"/>
    <n v="1"/>
    <s v="City Route"/>
    <x v="458"/>
  </r>
  <r>
    <n v="1480"/>
    <x v="0"/>
    <n v="68"/>
    <x v="0"/>
    <d v="2016-07-12T05:15:00"/>
    <d v="2016-07-12T06:06:00"/>
    <d v="2016-07-12T00:00:00"/>
    <d v="1899-12-30T05:15:00"/>
    <n v="5"/>
    <x v="2"/>
    <x v="0"/>
    <s v="Successful"/>
    <n v="1"/>
    <n v="0"/>
    <n v="1"/>
    <s v="Airport Route"/>
    <x v="63"/>
  </r>
  <r>
    <n v="2013"/>
    <x v="1"/>
    <n v="68"/>
    <x v="0"/>
    <d v="2016-07-12T13:35:00"/>
    <d v="2016-07-12T14:29:00"/>
    <d v="2016-07-12T00:00:00"/>
    <d v="1899-12-30T13:35:00"/>
    <n v="13"/>
    <x v="0"/>
    <x v="4"/>
    <s v="Successful"/>
    <n v="1"/>
    <n v="0"/>
    <n v="1"/>
    <s v="City Route"/>
    <x v="459"/>
  </r>
  <r>
    <n v="2867"/>
    <x v="0"/>
    <n v="68"/>
    <x v="0"/>
    <d v="2016-07-13T05:45:19"/>
    <d v="2016-07-13T06:28:32"/>
    <d v="2016-07-13T00:00:00"/>
    <d v="1899-12-30T05:45:19"/>
    <n v="5"/>
    <x v="2"/>
    <x v="4"/>
    <s v="Successful"/>
    <n v="1"/>
    <n v="0"/>
    <n v="1"/>
    <s v="Airport Route"/>
    <x v="460"/>
  </r>
  <r>
    <n v="3377"/>
    <x v="0"/>
    <n v="68"/>
    <x v="0"/>
    <d v="2016-07-13T14:17:32"/>
    <d v="2016-07-13T15:01:27"/>
    <d v="2016-07-13T00:00:00"/>
    <d v="1899-12-30T14:17:32"/>
    <n v="14"/>
    <x v="0"/>
    <x v="0"/>
    <s v="Successful"/>
    <n v="1"/>
    <n v="0"/>
    <n v="1"/>
    <s v="Airport Route"/>
    <x v="461"/>
  </r>
  <r>
    <n v="4108"/>
    <x v="1"/>
    <n v="68"/>
    <x v="0"/>
    <d v="2016-07-14T03:56:10"/>
    <d v="2016-07-14T04:38:59"/>
    <d v="2016-07-14T00:00:00"/>
    <d v="1899-12-30T03:56:10"/>
    <n v="3"/>
    <x v="4"/>
    <x v="1"/>
    <s v="Successful"/>
    <n v="1"/>
    <n v="0"/>
    <n v="1"/>
    <s v="City Route"/>
    <x v="462"/>
  </r>
  <r>
    <n v="4368"/>
    <x v="1"/>
    <n v="68"/>
    <x v="0"/>
    <d v="2016-07-14T07:38:59"/>
    <d v="2016-07-14T08:11:28"/>
    <d v="2016-07-14T00:00:00"/>
    <d v="1899-12-30T07:38:59"/>
    <n v="7"/>
    <x v="2"/>
    <x v="5"/>
    <s v="Successful"/>
    <n v="1"/>
    <n v="0"/>
    <n v="1"/>
    <s v="City Route"/>
    <x v="463"/>
  </r>
  <r>
    <n v="4787"/>
    <x v="1"/>
    <n v="68"/>
    <x v="0"/>
    <d v="2016-07-14T16:41:13"/>
    <d v="2016-07-14T17:15:13"/>
    <d v="2016-07-14T00:00:00"/>
    <d v="1899-12-30T16:41:13"/>
    <n v="16"/>
    <x v="0"/>
    <x v="1"/>
    <s v="Successful"/>
    <n v="1"/>
    <n v="0"/>
    <n v="1"/>
    <s v="City Route"/>
    <x v="69"/>
  </r>
  <r>
    <n v="93"/>
    <x v="1"/>
    <n v="69"/>
    <x v="0"/>
    <d v="2016-07-11T04:53:00"/>
    <d v="2016-07-11T05:30:00"/>
    <d v="2016-07-11T00:00:00"/>
    <d v="1899-12-30T04:53:00"/>
    <n v="4"/>
    <x v="4"/>
    <x v="6"/>
    <s v="Successful"/>
    <n v="1"/>
    <n v="0"/>
    <n v="1"/>
    <s v="City Route"/>
    <x v="95"/>
  </r>
  <r>
    <n v="402"/>
    <x v="0"/>
    <n v="69"/>
    <x v="0"/>
    <d v="2016-07-11T08:31:00"/>
    <d v="2016-07-11T09:02:00"/>
    <d v="2016-07-11T00:00:00"/>
    <d v="1899-12-30T08:31:00"/>
    <n v="8"/>
    <x v="2"/>
    <x v="0"/>
    <s v="Successful"/>
    <n v="1"/>
    <n v="0"/>
    <n v="1"/>
    <s v="Airport Route"/>
    <x v="372"/>
  </r>
  <r>
    <n v="582"/>
    <x v="1"/>
    <n v="69"/>
    <x v="0"/>
    <d v="2016-07-11T10:56:00"/>
    <d v="2016-07-11T11:59:00"/>
    <d v="2016-07-11T00:00:00"/>
    <d v="1899-12-30T10:56:00"/>
    <n v="10"/>
    <x v="0"/>
    <x v="2"/>
    <s v="Successful"/>
    <n v="1"/>
    <n v="0"/>
    <n v="1"/>
    <s v="City Route"/>
    <x v="264"/>
  </r>
  <r>
    <n v="733"/>
    <x v="1"/>
    <n v="69"/>
    <x v="0"/>
    <d v="2016-07-11T15:25:00"/>
    <d v="2016-07-11T16:30:00"/>
    <d v="2016-07-11T00:00:00"/>
    <d v="1899-12-30T15:25:00"/>
    <n v="15"/>
    <x v="0"/>
    <x v="3"/>
    <s v="Successful"/>
    <n v="1"/>
    <n v="0"/>
    <n v="1"/>
    <s v="City Route"/>
    <x v="57"/>
  </r>
  <r>
    <n v="951"/>
    <x v="0"/>
    <n v="69"/>
    <x v="0"/>
    <d v="2016-07-11T18:38:00"/>
    <d v="2016-07-11T19:10:00"/>
    <d v="2016-07-11T00:00:00"/>
    <d v="1899-12-30T18:38:00"/>
    <n v="18"/>
    <x v="1"/>
    <x v="1"/>
    <s v="Successful"/>
    <n v="1"/>
    <n v="0"/>
    <n v="1"/>
    <s v="Airport Route"/>
    <x v="162"/>
  </r>
  <r>
    <n v="1889"/>
    <x v="1"/>
    <n v="69"/>
    <x v="0"/>
    <d v="2016-07-12T10:14:00"/>
    <d v="2016-07-12T11:18:00"/>
    <d v="2016-07-12T00:00:00"/>
    <d v="1899-12-30T10:14:00"/>
    <n v="10"/>
    <x v="0"/>
    <x v="1"/>
    <s v="Successful"/>
    <n v="1"/>
    <n v="0"/>
    <n v="1"/>
    <s v="City Route"/>
    <x v="36"/>
  </r>
  <r>
    <n v="2046"/>
    <x v="0"/>
    <n v="69"/>
    <x v="0"/>
    <d v="2016-07-12T14:40:00"/>
    <d v="2016-07-12T15:22:00"/>
    <d v="2016-07-12T00:00:00"/>
    <d v="1899-12-30T14:40:00"/>
    <n v="14"/>
    <x v="0"/>
    <x v="6"/>
    <s v="Successful"/>
    <n v="1"/>
    <n v="0"/>
    <n v="1"/>
    <s v="Airport Route"/>
    <x v="102"/>
  </r>
  <r>
    <n v="2664"/>
    <x v="0"/>
    <n v="69"/>
    <x v="0"/>
    <d v="2016-07-12T23:26:00"/>
    <d v="2016-07-13T00:01:12"/>
    <d v="2016-07-12T00:00:00"/>
    <d v="1899-12-30T23:26:00"/>
    <n v="23"/>
    <x v="3"/>
    <x v="4"/>
    <s v="Successful"/>
    <n v="1"/>
    <n v="0"/>
    <n v="1"/>
    <s v="Airport Route"/>
    <x v="464"/>
  </r>
  <r>
    <n v="2936"/>
    <x v="1"/>
    <n v="69"/>
    <x v="0"/>
    <d v="2016-07-13T06:28:33"/>
    <d v="2016-07-13T07:42:26"/>
    <d v="2016-07-13T00:00:00"/>
    <d v="1899-12-30T06:28:33"/>
    <n v="6"/>
    <x v="2"/>
    <x v="0"/>
    <s v="Successful"/>
    <n v="1"/>
    <n v="0"/>
    <n v="1"/>
    <s v="City Route"/>
    <x v="465"/>
  </r>
  <r>
    <n v="3740"/>
    <x v="0"/>
    <n v="69"/>
    <x v="0"/>
    <d v="2016-07-13T20:22:06"/>
    <d v="2016-07-13T20:55:56"/>
    <d v="2016-07-13T00:00:00"/>
    <d v="1899-12-30T20:22:06"/>
    <n v="20"/>
    <x v="1"/>
    <x v="6"/>
    <s v="Successful"/>
    <n v="1"/>
    <n v="0"/>
    <n v="1"/>
    <s v="Airport Route"/>
    <x v="466"/>
  </r>
  <r>
    <n v="4482"/>
    <x v="0"/>
    <n v="69"/>
    <x v="0"/>
    <d v="2016-07-14T08:53:30"/>
    <d v="2016-07-14T09:52:26"/>
    <d v="2016-07-14T00:00:00"/>
    <d v="1899-12-30T08:53:30"/>
    <n v="8"/>
    <x v="2"/>
    <x v="6"/>
    <s v="Successful"/>
    <n v="1"/>
    <n v="0"/>
    <n v="1"/>
    <s v="Airport Route"/>
    <x v="467"/>
  </r>
  <r>
    <n v="4718"/>
    <x v="1"/>
    <n v="69"/>
    <x v="0"/>
    <d v="2016-07-14T13:41:23"/>
    <d v="2016-07-14T14:20:34"/>
    <d v="2016-07-14T00:00:00"/>
    <d v="1899-12-30T13:41:23"/>
    <n v="13"/>
    <x v="0"/>
    <x v="5"/>
    <s v="Successful"/>
    <n v="1"/>
    <n v="0"/>
    <n v="1"/>
    <s v="City Route"/>
    <x v="468"/>
  </r>
  <r>
    <n v="4908"/>
    <x v="0"/>
    <n v="69"/>
    <x v="0"/>
    <d v="2016-07-14T18:05:13"/>
    <d v="2016-07-14T18:34:08"/>
    <d v="2016-07-14T00:00:00"/>
    <d v="1899-12-30T18:05:13"/>
    <n v="18"/>
    <x v="1"/>
    <x v="2"/>
    <s v="Successful"/>
    <n v="1"/>
    <n v="0"/>
    <n v="1"/>
    <s v="Airport Route"/>
    <x v="469"/>
  </r>
  <r>
    <n v="6278"/>
    <x v="0"/>
    <n v="69"/>
    <x v="0"/>
    <d v="2016-07-15T18:13:31"/>
    <d v="2016-07-15T18:55:37"/>
    <d v="2016-07-15T00:00:00"/>
    <d v="1899-12-30T18:13:31"/>
    <n v="18"/>
    <x v="1"/>
    <x v="1"/>
    <s v="Successful"/>
    <n v="1"/>
    <n v="0"/>
    <n v="1"/>
    <s v="Airport Route"/>
    <x v="346"/>
  </r>
  <r>
    <n v="514"/>
    <x v="1"/>
    <n v="70"/>
    <x v="0"/>
    <d v="2016-07-11T09:45:00"/>
    <d v="2016-07-11T10:56:00"/>
    <d v="2016-07-11T00:00:00"/>
    <d v="1899-12-30T09:45:00"/>
    <n v="9"/>
    <x v="2"/>
    <x v="0"/>
    <s v="Successful"/>
    <n v="1"/>
    <n v="0"/>
    <n v="1"/>
    <s v="City Route"/>
    <x v="109"/>
  </r>
  <r>
    <n v="703"/>
    <x v="1"/>
    <n v="70"/>
    <x v="0"/>
    <d v="2016-07-11T14:11:00"/>
    <d v="2016-07-11T14:44:00"/>
    <d v="2016-07-11T00:00:00"/>
    <d v="1899-12-30T14:11:00"/>
    <n v="14"/>
    <x v="0"/>
    <x v="0"/>
    <s v="Successful"/>
    <n v="1"/>
    <n v="0"/>
    <n v="1"/>
    <s v="City Route"/>
    <x v="92"/>
  </r>
  <r>
    <n v="947"/>
    <x v="1"/>
    <n v="70"/>
    <x v="0"/>
    <d v="2016-07-11T18:37:00"/>
    <d v="2016-07-11T19:04:00"/>
    <d v="2016-07-11T00:00:00"/>
    <d v="1899-12-30T18:37:00"/>
    <n v="18"/>
    <x v="1"/>
    <x v="6"/>
    <s v="Successful"/>
    <n v="1"/>
    <n v="0"/>
    <n v="1"/>
    <s v="City Route"/>
    <x v="64"/>
  </r>
  <r>
    <n v="2252"/>
    <x v="1"/>
    <n v="70"/>
    <x v="0"/>
    <d v="2016-07-12T18:26:00"/>
    <d v="2016-07-12T19:00:00"/>
    <d v="2016-07-12T00:00:00"/>
    <d v="1899-12-30T18:26:00"/>
    <n v="18"/>
    <x v="1"/>
    <x v="3"/>
    <s v="Successful"/>
    <n v="1"/>
    <n v="0"/>
    <n v="1"/>
    <s v="City Route"/>
    <x v="69"/>
  </r>
  <r>
    <n v="2896"/>
    <x v="1"/>
    <n v="70"/>
    <x v="0"/>
    <d v="2016-07-13T05:59:51"/>
    <d v="2016-07-13T07:13:25"/>
    <d v="2016-07-13T00:00:00"/>
    <d v="1899-12-30T05:59:51"/>
    <n v="5"/>
    <x v="2"/>
    <x v="3"/>
    <s v="Successful"/>
    <n v="1"/>
    <n v="0"/>
    <n v="1"/>
    <s v="City Route"/>
    <x v="470"/>
  </r>
  <r>
    <n v="3583"/>
    <x v="0"/>
    <n v="70"/>
    <x v="0"/>
    <d v="2016-07-13T18:31:39"/>
    <d v="2016-07-13T19:25:25"/>
    <d v="2016-07-13T00:00:00"/>
    <d v="1899-12-30T18:31:39"/>
    <n v="18"/>
    <x v="1"/>
    <x v="1"/>
    <s v="Successful"/>
    <n v="1"/>
    <n v="0"/>
    <n v="1"/>
    <s v="Airport Route"/>
    <x v="471"/>
  </r>
  <r>
    <n v="4263"/>
    <x v="0"/>
    <n v="70"/>
    <x v="0"/>
    <d v="2016-07-14T06:10:32"/>
    <d v="2016-07-14T07:25:59"/>
    <d v="2016-07-14T00:00:00"/>
    <d v="1899-12-30T06:10:32"/>
    <n v="6"/>
    <x v="2"/>
    <x v="5"/>
    <s v="Successful"/>
    <n v="1"/>
    <n v="0"/>
    <n v="1"/>
    <s v="Airport Route"/>
    <x v="472"/>
  </r>
  <r>
    <n v="4398"/>
    <x v="1"/>
    <n v="70"/>
    <x v="0"/>
    <d v="2016-07-14T08:03:25"/>
    <d v="2016-07-14T09:01:47"/>
    <d v="2016-07-14T00:00:00"/>
    <d v="1899-12-30T08:03:25"/>
    <n v="8"/>
    <x v="2"/>
    <x v="6"/>
    <s v="Successful"/>
    <n v="1"/>
    <n v="0"/>
    <n v="1"/>
    <s v="City Route"/>
    <x v="473"/>
  </r>
  <r>
    <n v="5029"/>
    <x v="1"/>
    <n v="70"/>
    <x v="0"/>
    <d v="2016-07-14T19:16:39"/>
    <d v="2016-07-14T19:49:02"/>
    <d v="2016-07-14T00:00:00"/>
    <d v="1899-12-30T19:16:39"/>
    <n v="19"/>
    <x v="1"/>
    <x v="0"/>
    <s v="Successful"/>
    <n v="1"/>
    <n v="0"/>
    <n v="1"/>
    <s v="City Route"/>
    <x v="474"/>
  </r>
  <r>
    <n v="5554"/>
    <x v="0"/>
    <n v="70"/>
    <x v="0"/>
    <d v="2016-07-15T05:37:40"/>
    <d v="2016-07-15T06:10:15"/>
    <d v="2016-07-15T00:00:00"/>
    <d v="1899-12-30T05:37:40"/>
    <n v="5"/>
    <x v="2"/>
    <x v="0"/>
    <s v="Successful"/>
    <n v="1"/>
    <n v="0"/>
    <n v="1"/>
    <s v="Airport Route"/>
    <x v="475"/>
  </r>
  <r>
    <n v="5746"/>
    <x v="1"/>
    <n v="70"/>
    <x v="0"/>
    <d v="2016-07-15T07:52:17"/>
    <d v="2016-07-15T08:33:38"/>
    <d v="2016-07-15T00:00:00"/>
    <d v="1899-12-30T07:52:17"/>
    <n v="7"/>
    <x v="2"/>
    <x v="1"/>
    <s v="Successful"/>
    <n v="1"/>
    <n v="0"/>
    <n v="1"/>
    <s v="City Route"/>
    <x v="476"/>
  </r>
  <r>
    <n v="5986"/>
    <x v="0"/>
    <n v="70"/>
    <x v="0"/>
    <d v="2016-07-15T11:35:04"/>
    <d v="2016-07-15T12:30:23"/>
    <d v="2016-07-15T00:00:00"/>
    <d v="1899-12-30T11:35:04"/>
    <n v="11"/>
    <x v="0"/>
    <x v="2"/>
    <s v="Successful"/>
    <n v="1"/>
    <n v="0"/>
    <n v="1"/>
    <s v="Airport Route"/>
    <x v="477"/>
  </r>
  <r>
    <n v="6140"/>
    <x v="0"/>
    <n v="70"/>
    <x v="0"/>
    <d v="2016-07-15T15:54:52"/>
    <d v="2016-07-15T16:59:06"/>
    <d v="2016-07-15T00:00:00"/>
    <d v="1899-12-30T15:54:52"/>
    <n v="15"/>
    <x v="0"/>
    <x v="2"/>
    <s v="Successful"/>
    <n v="1"/>
    <n v="0"/>
    <n v="1"/>
    <s v="Airport Route"/>
    <x v="478"/>
  </r>
  <r>
    <n v="6554"/>
    <x v="1"/>
    <n v="70"/>
    <x v="0"/>
    <d v="2016-07-15T20:58:09"/>
    <d v="2016-07-15T21:56:10"/>
    <d v="2016-07-15T00:00:00"/>
    <d v="1899-12-30T20:58:09"/>
    <n v="20"/>
    <x v="1"/>
    <x v="6"/>
    <s v="Successful"/>
    <n v="1"/>
    <n v="0"/>
    <n v="1"/>
    <s v="City Route"/>
    <x v="479"/>
  </r>
  <r>
    <n v="467"/>
    <x v="1"/>
    <n v="71"/>
    <x v="0"/>
    <d v="2016-07-11T09:20:00"/>
    <d v="2016-07-11T10:17:00"/>
    <d v="2016-07-11T00:00:00"/>
    <d v="1899-12-30T09:20:00"/>
    <n v="9"/>
    <x v="2"/>
    <x v="3"/>
    <s v="Successful"/>
    <n v="1"/>
    <n v="0"/>
    <n v="1"/>
    <s v="City Route"/>
    <x v="41"/>
  </r>
  <r>
    <n v="615"/>
    <x v="1"/>
    <n v="71"/>
    <x v="0"/>
    <d v="2016-07-11T11:54:00"/>
    <d v="2016-07-11T12:43:00"/>
    <d v="2016-07-11T00:00:00"/>
    <d v="1899-12-30T11:54:00"/>
    <n v="11"/>
    <x v="0"/>
    <x v="1"/>
    <s v="Successful"/>
    <n v="1"/>
    <n v="0"/>
    <n v="1"/>
    <s v="City Route"/>
    <x v="27"/>
  </r>
  <r>
    <n v="801"/>
    <x v="0"/>
    <n v="71"/>
    <x v="0"/>
    <d v="2016-07-11T17:11:00"/>
    <d v="2016-07-11T18:24:00"/>
    <d v="2016-07-11T00:00:00"/>
    <d v="1899-12-30T17:11:00"/>
    <n v="17"/>
    <x v="1"/>
    <x v="0"/>
    <s v="Successful"/>
    <n v="1"/>
    <n v="0"/>
    <n v="1"/>
    <s v="Airport Route"/>
    <x v="283"/>
  </r>
  <r>
    <n v="1587"/>
    <x v="0"/>
    <n v="71"/>
    <x v="0"/>
    <d v="2016-07-12T06:31:00"/>
    <d v="2016-07-12T07:42:00"/>
    <d v="2016-07-12T00:00:00"/>
    <d v="1899-12-30T06:31:00"/>
    <n v="6"/>
    <x v="2"/>
    <x v="3"/>
    <s v="Successful"/>
    <n v="1"/>
    <n v="0"/>
    <n v="1"/>
    <s v="Airport Route"/>
    <x v="109"/>
  </r>
  <r>
    <n v="1925"/>
    <x v="1"/>
    <n v="71"/>
    <x v="0"/>
    <d v="2016-07-12T11:06:00"/>
    <d v="2016-07-12T11:51:00"/>
    <d v="2016-07-12T00:00:00"/>
    <d v="1899-12-30T11:06:00"/>
    <n v="11"/>
    <x v="0"/>
    <x v="5"/>
    <s v="Successful"/>
    <n v="1"/>
    <n v="0"/>
    <n v="1"/>
    <s v="City Route"/>
    <x v="143"/>
  </r>
  <r>
    <n v="2527"/>
    <x v="1"/>
    <n v="71"/>
    <x v="0"/>
    <d v="2016-07-12T21:11:00"/>
    <d v="2016-07-12T21:53:00"/>
    <d v="2016-07-12T00:00:00"/>
    <d v="1899-12-30T21:11:00"/>
    <n v="21"/>
    <x v="3"/>
    <x v="5"/>
    <s v="Successful"/>
    <n v="1"/>
    <n v="0"/>
    <n v="1"/>
    <s v="City Route"/>
    <x v="102"/>
  </r>
  <r>
    <n v="3065"/>
    <x v="0"/>
    <n v="71"/>
    <x v="0"/>
    <d v="2016-07-13T07:55:48"/>
    <d v="2016-07-13T08:26:59"/>
    <d v="2016-07-13T00:00:00"/>
    <d v="1899-12-30T07:55:48"/>
    <n v="7"/>
    <x v="2"/>
    <x v="1"/>
    <s v="Successful"/>
    <n v="1"/>
    <n v="0"/>
    <n v="1"/>
    <s v="Airport Route"/>
    <x v="480"/>
  </r>
  <r>
    <n v="5031"/>
    <x v="0"/>
    <n v="71"/>
    <x v="0"/>
    <d v="2016-07-14T19:12:52"/>
    <d v="2016-07-14T19:55:35"/>
    <d v="2016-07-14T00:00:00"/>
    <d v="1899-12-30T19:12:52"/>
    <n v="19"/>
    <x v="1"/>
    <x v="3"/>
    <s v="Successful"/>
    <n v="1"/>
    <n v="0"/>
    <n v="1"/>
    <s v="Airport Route"/>
    <x v="98"/>
  </r>
  <r>
    <n v="160"/>
    <x v="0"/>
    <n v="72"/>
    <x v="0"/>
    <d v="2016-07-11T05:38:00"/>
    <d v="2016-07-11T06:34:00"/>
    <d v="2016-07-11T00:00:00"/>
    <d v="1899-12-30T05:38:00"/>
    <n v="5"/>
    <x v="2"/>
    <x v="1"/>
    <s v="Successful"/>
    <n v="1"/>
    <n v="0"/>
    <n v="1"/>
    <s v="Airport Route"/>
    <x v="7"/>
  </r>
  <r>
    <n v="2029"/>
    <x v="1"/>
    <n v="72"/>
    <x v="0"/>
    <d v="2016-07-12T14:16:00"/>
    <d v="2016-07-12T15:09:00"/>
    <d v="2016-07-12T00:00:00"/>
    <d v="1899-12-30T14:16:00"/>
    <n v="14"/>
    <x v="0"/>
    <x v="1"/>
    <s v="Successful"/>
    <n v="1"/>
    <n v="0"/>
    <n v="1"/>
    <s v="City Route"/>
    <x v="414"/>
  </r>
  <r>
    <n v="2543"/>
    <x v="1"/>
    <n v="72"/>
    <x v="0"/>
    <d v="2016-07-12T21:16:00"/>
    <d v="2016-07-12T21:53:00"/>
    <d v="2016-07-12T00:00:00"/>
    <d v="1899-12-30T21:16:00"/>
    <n v="21"/>
    <x v="3"/>
    <x v="6"/>
    <s v="Successful"/>
    <n v="1"/>
    <n v="0"/>
    <n v="1"/>
    <s v="City Route"/>
    <x v="188"/>
  </r>
  <r>
    <n v="2941"/>
    <x v="0"/>
    <n v="72"/>
    <x v="0"/>
    <d v="2016-07-13T06:28:03"/>
    <d v="2016-07-13T07:19:44"/>
    <d v="2016-07-13T00:00:00"/>
    <d v="1899-12-30T06:28:03"/>
    <n v="6"/>
    <x v="2"/>
    <x v="2"/>
    <s v="Successful"/>
    <n v="1"/>
    <n v="0"/>
    <n v="1"/>
    <s v="Airport Route"/>
    <x v="325"/>
  </r>
  <r>
    <n v="4766"/>
    <x v="1"/>
    <n v="72"/>
    <x v="0"/>
    <d v="2016-07-14T15:40:51"/>
    <d v="2016-07-14T16:28:14"/>
    <d v="2016-07-14T00:00:00"/>
    <d v="1899-12-30T15:40:51"/>
    <n v="15"/>
    <x v="0"/>
    <x v="1"/>
    <s v="Successful"/>
    <n v="1"/>
    <n v="0"/>
    <n v="1"/>
    <s v="City Route"/>
    <x v="481"/>
  </r>
  <r>
    <n v="5349"/>
    <x v="0"/>
    <n v="72"/>
    <x v="0"/>
    <d v="2016-07-14T22:55:36"/>
    <d v="2016-07-14T23:22:32"/>
    <d v="2016-07-14T00:00:00"/>
    <d v="1899-12-30T22:55:36"/>
    <n v="22"/>
    <x v="3"/>
    <x v="2"/>
    <s v="Successful"/>
    <n v="1"/>
    <n v="0"/>
    <n v="1"/>
    <s v="Airport Route"/>
    <x v="482"/>
  </r>
  <r>
    <n v="5409"/>
    <x v="0"/>
    <n v="72"/>
    <x v="0"/>
    <d v="2016-07-15T01:36:28"/>
    <d v="2016-07-15T02:46:45"/>
    <d v="2016-07-15T00:00:00"/>
    <d v="1899-12-30T01:36:28"/>
    <n v="1"/>
    <x v="4"/>
    <x v="3"/>
    <s v="Successful"/>
    <n v="1"/>
    <n v="0"/>
    <n v="1"/>
    <s v="Airport Route"/>
    <x v="483"/>
  </r>
  <r>
    <n v="6698"/>
    <x v="0"/>
    <n v="72"/>
    <x v="0"/>
    <d v="2016-07-15T22:47:43"/>
    <d v="2016-07-15T23:51:58"/>
    <d v="2016-07-15T00:00:00"/>
    <d v="1899-12-30T22:47:43"/>
    <n v="22"/>
    <x v="3"/>
    <x v="1"/>
    <s v="Successful"/>
    <n v="1"/>
    <n v="0"/>
    <n v="1"/>
    <s v="Airport Route"/>
    <x v="484"/>
  </r>
  <r>
    <n v="81"/>
    <x v="0"/>
    <n v="73"/>
    <x v="0"/>
    <d v="2016-07-11T04:47:00"/>
    <d v="2016-07-11T06:00:00"/>
    <d v="2016-07-11T00:00:00"/>
    <d v="1899-12-30T04:47:00"/>
    <n v="4"/>
    <x v="4"/>
    <x v="4"/>
    <s v="Successful"/>
    <n v="1"/>
    <n v="0"/>
    <n v="1"/>
    <s v="Airport Route"/>
    <x v="142"/>
  </r>
  <r>
    <n v="370"/>
    <x v="1"/>
    <n v="73"/>
    <x v="0"/>
    <d v="2016-07-11T08:06:00"/>
    <d v="2016-07-11T08:32:00"/>
    <d v="2016-07-11T00:00:00"/>
    <d v="1899-12-30T08:06:00"/>
    <n v="8"/>
    <x v="2"/>
    <x v="1"/>
    <s v="Successful"/>
    <n v="1"/>
    <n v="0"/>
    <n v="1"/>
    <s v="City Route"/>
    <x v="150"/>
  </r>
  <r>
    <n v="799"/>
    <x v="0"/>
    <n v="73"/>
    <x v="0"/>
    <d v="2016-07-11T17:07:00"/>
    <d v="2016-07-11T17:53:00"/>
    <d v="2016-07-11T00:00:00"/>
    <d v="1899-12-30T17:07:00"/>
    <n v="17"/>
    <x v="1"/>
    <x v="2"/>
    <s v="Successful"/>
    <n v="1"/>
    <n v="0"/>
    <n v="1"/>
    <s v="Airport Route"/>
    <x v="485"/>
  </r>
  <r>
    <n v="1300"/>
    <x v="1"/>
    <n v="73"/>
    <x v="0"/>
    <d v="2016-07-11T22:31:00"/>
    <d v="2016-07-11T22:56:00"/>
    <d v="2016-07-11T00:00:00"/>
    <d v="1899-12-30T22:31:00"/>
    <n v="22"/>
    <x v="3"/>
    <x v="3"/>
    <s v="Successful"/>
    <n v="1"/>
    <n v="0"/>
    <n v="1"/>
    <s v="City Route"/>
    <x v="243"/>
  </r>
  <r>
    <n v="1805"/>
    <x v="0"/>
    <n v="73"/>
    <x v="0"/>
    <d v="2016-07-12T09:11:00"/>
    <d v="2016-07-12T10:03:00"/>
    <d v="2016-07-12T00:00:00"/>
    <d v="1899-12-30T09:11:00"/>
    <n v="9"/>
    <x v="2"/>
    <x v="1"/>
    <s v="Successful"/>
    <n v="1"/>
    <n v="0"/>
    <n v="1"/>
    <s v="Airport Route"/>
    <x v="29"/>
  </r>
  <r>
    <n v="2410"/>
    <x v="1"/>
    <n v="73"/>
    <x v="0"/>
    <d v="2016-07-12T20:05:00"/>
    <d v="2016-07-12T20:59:00"/>
    <d v="2016-07-12T00:00:00"/>
    <d v="1899-12-30T20:05:00"/>
    <n v="20"/>
    <x v="1"/>
    <x v="6"/>
    <s v="Successful"/>
    <n v="1"/>
    <n v="0"/>
    <n v="1"/>
    <s v="City Route"/>
    <x v="10"/>
  </r>
  <r>
    <n v="2723"/>
    <x v="0"/>
    <n v="73"/>
    <x v="0"/>
    <d v="2016-07-13T02:18:57"/>
    <d v="2016-07-13T03:10:15"/>
    <d v="2016-07-13T00:00:00"/>
    <d v="1899-12-30T02:18:57"/>
    <n v="2"/>
    <x v="4"/>
    <x v="5"/>
    <s v="Successful"/>
    <n v="1"/>
    <n v="0"/>
    <n v="1"/>
    <s v="Airport Route"/>
    <x v="486"/>
  </r>
  <r>
    <n v="3240"/>
    <x v="1"/>
    <n v="73"/>
    <x v="0"/>
    <d v="2016-07-13T10:06:24"/>
    <d v="2016-07-13T10:35:55"/>
    <d v="2016-07-13T00:00:00"/>
    <d v="1899-12-30T10:06:24"/>
    <n v="10"/>
    <x v="0"/>
    <x v="1"/>
    <s v="Successful"/>
    <n v="1"/>
    <n v="0"/>
    <n v="1"/>
    <s v="City Route"/>
    <x v="487"/>
  </r>
  <r>
    <n v="3424"/>
    <x v="1"/>
    <n v="73"/>
    <x v="0"/>
    <d v="2016-07-13T15:48:23"/>
    <d v="2016-07-13T16:53:47"/>
    <d v="2016-07-13T00:00:00"/>
    <d v="1899-12-30T15:48:23"/>
    <n v="15"/>
    <x v="0"/>
    <x v="2"/>
    <s v="Successful"/>
    <n v="1"/>
    <n v="0"/>
    <n v="1"/>
    <s v="City Route"/>
    <x v="488"/>
  </r>
  <r>
    <n v="4188"/>
    <x v="1"/>
    <n v="73"/>
    <x v="0"/>
    <d v="2016-07-14T05:29:47"/>
    <d v="2016-07-14T05:59:54"/>
    <d v="2016-07-14T00:00:00"/>
    <d v="1899-12-30T05:29:47"/>
    <n v="5"/>
    <x v="2"/>
    <x v="6"/>
    <s v="Successful"/>
    <n v="1"/>
    <n v="0"/>
    <n v="1"/>
    <s v="City Route"/>
    <x v="489"/>
  </r>
  <r>
    <n v="5617"/>
    <x v="1"/>
    <n v="73"/>
    <x v="0"/>
    <d v="2016-07-15T06:25:50"/>
    <d v="2016-07-15T07:36:28"/>
    <d v="2016-07-15T00:00:00"/>
    <d v="1899-12-30T06:25:50"/>
    <n v="6"/>
    <x v="2"/>
    <x v="0"/>
    <s v="Successful"/>
    <n v="1"/>
    <n v="0"/>
    <n v="1"/>
    <s v="City Route"/>
    <x v="490"/>
  </r>
  <r>
    <n v="5932"/>
    <x v="0"/>
    <n v="73"/>
    <x v="0"/>
    <d v="2016-07-15T10:09:21"/>
    <d v="2016-07-15T11:21:25"/>
    <d v="2016-07-15T00:00:00"/>
    <d v="1899-12-30T10:09:21"/>
    <n v="10"/>
    <x v="0"/>
    <x v="0"/>
    <s v="Successful"/>
    <n v="1"/>
    <n v="0"/>
    <n v="1"/>
    <s v="Airport Route"/>
    <x v="491"/>
  </r>
  <r>
    <n v="6699"/>
    <x v="1"/>
    <n v="73"/>
    <x v="0"/>
    <d v="2016-07-15T22:47:07"/>
    <d v="2016-07-15T23:37:30"/>
    <d v="2016-07-15T00:00:00"/>
    <d v="1899-12-30T22:47:07"/>
    <n v="22"/>
    <x v="3"/>
    <x v="5"/>
    <s v="Successful"/>
    <n v="1"/>
    <n v="0"/>
    <n v="1"/>
    <s v="City Route"/>
    <x v="492"/>
  </r>
  <r>
    <n v="285"/>
    <x v="1"/>
    <n v="74"/>
    <x v="0"/>
    <d v="2016-07-11T07:02:00"/>
    <d v="2016-07-11T07:40:00"/>
    <d v="2016-07-11T00:00:00"/>
    <d v="1899-12-30T07:02:00"/>
    <n v="7"/>
    <x v="2"/>
    <x v="3"/>
    <s v="Successful"/>
    <n v="1"/>
    <n v="0"/>
    <n v="1"/>
    <s v="City Route"/>
    <x v="19"/>
  </r>
  <r>
    <n v="754"/>
    <x v="1"/>
    <n v="74"/>
    <x v="0"/>
    <d v="2016-07-11T16:06:00"/>
    <d v="2016-07-11T16:53:00"/>
    <d v="2016-07-11T00:00:00"/>
    <d v="1899-12-30T16:06:00"/>
    <n v="16"/>
    <x v="0"/>
    <x v="3"/>
    <s v="Successful"/>
    <n v="1"/>
    <n v="0"/>
    <n v="1"/>
    <s v="City Route"/>
    <x v="493"/>
  </r>
  <r>
    <n v="1449"/>
    <x v="0"/>
    <n v="74"/>
    <x v="0"/>
    <d v="2016-07-12T04:53:00"/>
    <d v="2016-07-12T05:57:00"/>
    <d v="2016-07-12T00:00:00"/>
    <d v="1899-12-30T04:53:00"/>
    <n v="4"/>
    <x v="4"/>
    <x v="5"/>
    <s v="Successful"/>
    <n v="1"/>
    <n v="0"/>
    <n v="1"/>
    <s v="Airport Route"/>
    <x v="36"/>
  </r>
  <r>
    <n v="2764"/>
    <x v="0"/>
    <n v="74"/>
    <x v="0"/>
    <d v="2016-07-13T03:58:16"/>
    <d v="2016-07-13T04:42:07"/>
    <d v="2016-07-13T00:00:00"/>
    <d v="1899-12-30T03:58:16"/>
    <n v="3"/>
    <x v="4"/>
    <x v="1"/>
    <s v="Successful"/>
    <n v="1"/>
    <n v="0"/>
    <n v="1"/>
    <s v="Airport Route"/>
    <x v="263"/>
  </r>
  <r>
    <n v="2859"/>
    <x v="1"/>
    <n v="74"/>
    <x v="0"/>
    <d v="2016-07-13T05:39:10"/>
    <d v="2016-07-13T06:37:36"/>
    <d v="2016-07-13T00:00:00"/>
    <d v="1899-12-30T05:39:10"/>
    <n v="5"/>
    <x v="2"/>
    <x v="0"/>
    <s v="Successful"/>
    <n v="1"/>
    <n v="0"/>
    <n v="1"/>
    <s v="City Route"/>
    <x v="494"/>
  </r>
  <r>
    <n v="3036"/>
    <x v="0"/>
    <n v="74"/>
    <x v="0"/>
    <d v="2016-07-13T07:36:39"/>
    <d v="2016-07-13T08:45:40"/>
    <d v="2016-07-13T00:00:00"/>
    <d v="1899-12-30T07:36:39"/>
    <n v="7"/>
    <x v="2"/>
    <x v="3"/>
    <s v="Successful"/>
    <n v="1"/>
    <n v="0"/>
    <n v="1"/>
    <s v="Airport Route"/>
    <x v="495"/>
  </r>
  <r>
    <n v="3934"/>
    <x v="0"/>
    <n v="74"/>
    <x v="0"/>
    <d v="2016-07-13T22:20:43"/>
    <d v="2016-07-13T23:25:38"/>
    <d v="2016-07-13T00:00:00"/>
    <d v="1899-12-30T22:20:43"/>
    <n v="22"/>
    <x v="3"/>
    <x v="5"/>
    <s v="Successful"/>
    <n v="1"/>
    <n v="0"/>
    <n v="1"/>
    <s v="Airport Route"/>
    <x v="496"/>
  </r>
  <r>
    <n v="4486"/>
    <x v="1"/>
    <n v="74"/>
    <x v="0"/>
    <d v="2016-07-14T09:00:12"/>
    <d v="2016-07-14T09:39:07"/>
    <d v="2016-07-14T00:00:00"/>
    <d v="1899-12-30T09:00:12"/>
    <n v="9"/>
    <x v="2"/>
    <x v="1"/>
    <s v="Successful"/>
    <n v="1"/>
    <n v="0"/>
    <n v="1"/>
    <s v="City Route"/>
    <x v="497"/>
  </r>
  <r>
    <n v="4996"/>
    <x v="1"/>
    <n v="74"/>
    <x v="0"/>
    <d v="2016-07-14T18:52:05"/>
    <d v="2016-07-14T19:44:24"/>
    <d v="2016-07-14T00:00:00"/>
    <d v="1899-12-30T18:52:05"/>
    <n v="18"/>
    <x v="1"/>
    <x v="3"/>
    <s v="Successful"/>
    <n v="1"/>
    <n v="0"/>
    <n v="1"/>
    <s v="City Route"/>
    <x v="87"/>
  </r>
  <r>
    <n v="5133"/>
    <x v="0"/>
    <n v="74"/>
    <x v="0"/>
    <d v="2016-07-14T20:11:45"/>
    <d v="2016-07-14T20:45:59"/>
    <d v="2016-07-14T00:00:00"/>
    <d v="1899-12-30T20:11:45"/>
    <n v="20"/>
    <x v="1"/>
    <x v="6"/>
    <s v="Successful"/>
    <n v="1"/>
    <n v="0"/>
    <n v="1"/>
    <s v="Airport Route"/>
    <x v="498"/>
  </r>
  <r>
    <n v="5887"/>
    <x v="1"/>
    <n v="74"/>
    <x v="0"/>
    <d v="2016-07-15T09:39:16"/>
    <d v="2016-07-15T10:23:51"/>
    <d v="2016-07-15T00:00:00"/>
    <d v="1899-12-30T09:39:16"/>
    <n v="9"/>
    <x v="2"/>
    <x v="5"/>
    <s v="Successful"/>
    <n v="1"/>
    <n v="0"/>
    <n v="1"/>
    <s v="City Route"/>
    <x v="499"/>
  </r>
  <r>
    <n v="6402"/>
    <x v="0"/>
    <n v="74"/>
    <x v="0"/>
    <d v="2016-07-15T19:29:36"/>
    <d v="2016-07-15T20:41:40"/>
    <d v="2016-07-15T00:00:00"/>
    <d v="1899-12-30T19:29:36"/>
    <n v="19"/>
    <x v="1"/>
    <x v="4"/>
    <s v="Successful"/>
    <n v="1"/>
    <n v="0"/>
    <n v="1"/>
    <s v="Airport Route"/>
    <x v="491"/>
  </r>
  <r>
    <n v="462"/>
    <x v="1"/>
    <n v="75"/>
    <x v="0"/>
    <d v="2016-07-11T09:14:00"/>
    <d v="2016-07-11T10:30:00"/>
    <d v="2016-07-11T00:00:00"/>
    <d v="1899-12-30T09:14:00"/>
    <n v="9"/>
    <x v="2"/>
    <x v="5"/>
    <s v="Successful"/>
    <n v="1"/>
    <n v="0"/>
    <n v="1"/>
    <s v="City Route"/>
    <x v="334"/>
  </r>
  <r>
    <n v="817"/>
    <x v="1"/>
    <n v="75"/>
    <x v="0"/>
    <d v="2016-07-11T17:32:00"/>
    <d v="2016-07-11T18:23:00"/>
    <d v="2016-07-11T00:00:00"/>
    <d v="1899-12-30T17:32:00"/>
    <n v="17"/>
    <x v="1"/>
    <x v="3"/>
    <s v="Successful"/>
    <n v="1"/>
    <n v="0"/>
    <n v="1"/>
    <s v="City Route"/>
    <x v="63"/>
  </r>
  <r>
    <n v="1790"/>
    <x v="0"/>
    <n v="75"/>
    <x v="0"/>
    <d v="2016-07-12T09:06:00"/>
    <d v="2016-07-12T09:58:00"/>
    <d v="2016-07-12T00:00:00"/>
    <d v="1899-12-30T09:06:00"/>
    <n v="9"/>
    <x v="2"/>
    <x v="3"/>
    <s v="Successful"/>
    <n v="1"/>
    <n v="0"/>
    <n v="1"/>
    <s v="Airport Route"/>
    <x v="91"/>
  </r>
  <r>
    <n v="2014"/>
    <x v="1"/>
    <n v="75"/>
    <x v="0"/>
    <d v="2016-07-12T13:36:00"/>
    <d v="2016-07-12T14:09:00"/>
    <d v="2016-07-12T00:00:00"/>
    <d v="1899-12-30T13:36:00"/>
    <n v="13"/>
    <x v="0"/>
    <x v="3"/>
    <s v="Successful"/>
    <n v="1"/>
    <n v="0"/>
    <n v="1"/>
    <s v="City Route"/>
    <x v="92"/>
  </r>
  <r>
    <n v="2165"/>
    <x v="1"/>
    <n v="75"/>
    <x v="0"/>
    <d v="2016-07-12T17:31:00"/>
    <d v="2016-07-12T18:24:00"/>
    <d v="2016-07-12T00:00:00"/>
    <d v="1899-12-30T17:31:00"/>
    <n v="17"/>
    <x v="1"/>
    <x v="6"/>
    <s v="Successful"/>
    <n v="1"/>
    <n v="0"/>
    <n v="1"/>
    <s v="City Route"/>
    <x v="235"/>
  </r>
  <r>
    <n v="2627"/>
    <x v="1"/>
    <n v="75"/>
    <x v="0"/>
    <d v="2016-07-12T22:08:00"/>
    <d v="2016-07-12T22:56:00"/>
    <d v="2016-07-12T00:00:00"/>
    <d v="1899-12-30T22:08:00"/>
    <n v="22"/>
    <x v="3"/>
    <x v="6"/>
    <s v="Successful"/>
    <n v="1"/>
    <n v="0"/>
    <n v="1"/>
    <s v="City Route"/>
    <x v="77"/>
  </r>
  <r>
    <n v="2968"/>
    <x v="1"/>
    <n v="75"/>
    <x v="0"/>
    <d v="2016-07-13T06:54:38"/>
    <d v="2016-07-13T07:28:34"/>
    <d v="2016-07-13T00:00:00"/>
    <d v="1899-12-30T06:54:38"/>
    <n v="6"/>
    <x v="2"/>
    <x v="5"/>
    <s v="Successful"/>
    <n v="1"/>
    <n v="0"/>
    <n v="1"/>
    <s v="City Route"/>
    <x v="202"/>
  </r>
  <r>
    <n v="3282"/>
    <x v="0"/>
    <n v="75"/>
    <x v="0"/>
    <d v="2016-07-13T10:47:18"/>
    <d v="2016-07-13T11:24:06"/>
    <d v="2016-07-13T00:00:00"/>
    <d v="1899-12-30T10:47:18"/>
    <n v="10"/>
    <x v="0"/>
    <x v="1"/>
    <s v="Successful"/>
    <n v="1"/>
    <n v="0"/>
    <n v="1"/>
    <s v="Airport Route"/>
    <x v="500"/>
  </r>
  <r>
    <n v="3544"/>
    <x v="1"/>
    <n v="75"/>
    <x v="0"/>
    <d v="2016-07-13T17:54:21"/>
    <d v="2016-07-13T19:01:12"/>
    <d v="2016-07-13T00:00:00"/>
    <d v="1899-12-30T17:54:21"/>
    <n v="17"/>
    <x v="1"/>
    <x v="6"/>
    <s v="Successful"/>
    <n v="1"/>
    <n v="0"/>
    <n v="1"/>
    <s v="City Route"/>
    <x v="501"/>
  </r>
  <r>
    <n v="5552"/>
    <x v="0"/>
    <n v="75"/>
    <x v="0"/>
    <d v="2016-07-15T05:33:21"/>
    <d v="2016-07-15T06:28:41"/>
    <d v="2016-07-15T00:00:00"/>
    <d v="1899-12-30T05:33:21"/>
    <n v="5"/>
    <x v="2"/>
    <x v="2"/>
    <s v="Successful"/>
    <n v="1"/>
    <n v="0"/>
    <n v="1"/>
    <s v="Airport Route"/>
    <x v="502"/>
  </r>
  <r>
    <n v="6657"/>
    <x v="0"/>
    <n v="75"/>
    <x v="0"/>
    <d v="2016-07-15T22:11:53"/>
    <d v="2016-07-15T23:13:20"/>
    <d v="2016-07-15T00:00:00"/>
    <d v="1899-12-30T22:11:53"/>
    <n v="22"/>
    <x v="3"/>
    <x v="5"/>
    <s v="Successful"/>
    <n v="1"/>
    <n v="0"/>
    <n v="1"/>
    <s v="Airport Route"/>
    <x v="503"/>
  </r>
  <r>
    <n v="88"/>
    <x v="0"/>
    <n v="76"/>
    <x v="0"/>
    <d v="2016-07-11T04:54:00"/>
    <d v="2016-07-11T06:07:00"/>
    <d v="2016-07-11T00:00:00"/>
    <d v="1899-12-30T04:54:00"/>
    <n v="4"/>
    <x v="4"/>
    <x v="4"/>
    <s v="Successful"/>
    <n v="1"/>
    <n v="0"/>
    <n v="1"/>
    <s v="Airport Route"/>
    <x v="142"/>
  </r>
  <r>
    <n v="201"/>
    <x v="1"/>
    <n v="76"/>
    <x v="0"/>
    <d v="2016-07-11T06:09:00"/>
    <d v="2016-07-11T07:20:00"/>
    <d v="2016-07-11T00:00:00"/>
    <d v="1899-12-30T06:09:00"/>
    <n v="6"/>
    <x v="2"/>
    <x v="3"/>
    <s v="Successful"/>
    <n v="1"/>
    <n v="0"/>
    <n v="1"/>
    <s v="City Route"/>
    <x v="109"/>
  </r>
  <r>
    <n v="847"/>
    <x v="0"/>
    <n v="76"/>
    <x v="0"/>
    <d v="2016-07-11T17:49:00"/>
    <d v="2016-07-11T18:48:00"/>
    <d v="2016-07-11T00:00:00"/>
    <d v="1899-12-30T17:49:00"/>
    <n v="17"/>
    <x v="1"/>
    <x v="5"/>
    <s v="Successful"/>
    <n v="1"/>
    <n v="0"/>
    <n v="1"/>
    <s v="Airport Route"/>
    <x v="248"/>
  </r>
  <r>
    <n v="1585"/>
    <x v="0"/>
    <n v="76"/>
    <x v="0"/>
    <d v="2016-07-12T06:30:00"/>
    <d v="2016-07-12T07:27:00"/>
    <d v="2016-07-12T00:00:00"/>
    <d v="1899-12-30T06:30:00"/>
    <n v="6"/>
    <x v="2"/>
    <x v="0"/>
    <s v="Successful"/>
    <n v="1"/>
    <n v="0"/>
    <n v="1"/>
    <s v="Airport Route"/>
    <x v="41"/>
  </r>
  <r>
    <n v="2116"/>
    <x v="1"/>
    <n v="76"/>
    <x v="0"/>
    <d v="2016-07-12T16:33:00"/>
    <d v="2016-07-12T17:09:00"/>
    <d v="2016-07-12T00:00:00"/>
    <d v="1899-12-30T16:33:00"/>
    <n v="16"/>
    <x v="0"/>
    <x v="6"/>
    <s v="Successful"/>
    <n v="1"/>
    <n v="0"/>
    <n v="1"/>
    <s v="City Route"/>
    <x v="219"/>
  </r>
  <r>
    <n v="2800"/>
    <x v="0"/>
    <n v="76"/>
    <x v="0"/>
    <d v="2016-07-13T04:58:26"/>
    <d v="2016-07-13T05:27:13"/>
    <d v="2016-07-13T00:00:00"/>
    <d v="1899-12-30T04:58:26"/>
    <n v="4"/>
    <x v="4"/>
    <x v="5"/>
    <s v="Successful"/>
    <n v="1"/>
    <n v="0"/>
    <n v="1"/>
    <s v="Airport Route"/>
    <x v="504"/>
  </r>
  <r>
    <n v="3066"/>
    <x v="1"/>
    <n v="76"/>
    <x v="0"/>
    <d v="2016-07-13T07:57:03"/>
    <d v="2016-07-13T08:44:39"/>
    <d v="2016-07-13T00:00:00"/>
    <d v="1899-12-30T07:57:03"/>
    <n v="7"/>
    <x v="2"/>
    <x v="5"/>
    <s v="Successful"/>
    <n v="1"/>
    <n v="0"/>
    <n v="1"/>
    <s v="City Route"/>
    <x v="505"/>
  </r>
  <r>
    <n v="3640"/>
    <x v="1"/>
    <n v="76"/>
    <x v="0"/>
    <d v="2016-07-13T19:05:17"/>
    <d v="2016-07-13T19:46:35"/>
    <d v="2016-07-13T00:00:00"/>
    <d v="1899-12-30T19:05:17"/>
    <n v="19"/>
    <x v="1"/>
    <x v="5"/>
    <s v="Successful"/>
    <n v="1"/>
    <n v="0"/>
    <n v="1"/>
    <s v="City Route"/>
    <x v="101"/>
  </r>
  <r>
    <n v="4162"/>
    <x v="1"/>
    <n v="76"/>
    <x v="0"/>
    <d v="2016-07-14T05:06:45"/>
    <d v="2016-07-14T06:16:57"/>
    <d v="2016-07-14T00:00:00"/>
    <d v="1899-12-30T05:06:45"/>
    <n v="5"/>
    <x v="2"/>
    <x v="4"/>
    <s v="Successful"/>
    <n v="1"/>
    <n v="0"/>
    <n v="1"/>
    <s v="City Route"/>
    <x v="506"/>
  </r>
  <r>
    <n v="4892"/>
    <x v="0"/>
    <n v="76"/>
    <x v="0"/>
    <d v="2016-07-14T17:59:40"/>
    <d v="2016-07-14T19:08:42"/>
    <d v="2016-07-14T00:00:00"/>
    <d v="1899-12-30T17:59:40"/>
    <n v="17"/>
    <x v="1"/>
    <x v="1"/>
    <s v="Successful"/>
    <n v="1"/>
    <n v="0"/>
    <n v="1"/>
    <s v="Airport Route"/>
    <x v="507"/>
  </r>
  <r>
    <n v="5038"/>
    <x v="1"/>
    <n v="76"/>
    <x v="0"/>
    <d v="2016-07-14T19:20:13"/>
    <d v="2016-07-14T19:47:40"/>
    <d v="2016-07-14T00:00:00"/>
    <d v="1899-12-30T19:20:13"/>
    <n v="19"/>
    <x v="1"/>
    <x v="3"/>
    <s v="Successful"/>
    <n v="1"/>
    <n v="0"/>
    <n v="1"/>
    <s v="City Route"/>
    <x v="508"/>
  </r>
  <r>
    <n v="6417"/>
    <x v="1"/>
    <n v="76"/>
    <x v="0"/>
    <d v="2016-07-15T19:44:20"/>
    <d v="2016-07-15T20:44:57"/>
    <d v="2016-07-15T00:00:00"/>
    <d v="1899-12-30T19:44:20"/>
    <n v="19"/>
    <x v="1"/>
    <x v="3"/>
    <s v="Successful"/>
    <n v="1"/>
    <n v="0"/>
    <n v="1"/>
    <s v="City Route"/>
    <x v="509"/>
  </r>
  <r>
    <n v="376"/>
    <x v="1"/>
    <n v="77"/>
    <x v="0"/>
    <d v="2016-07-11T08:11:00"/>
    <d v="2016-07-11T08:49:00"/>
    <d v="2016-07-11T00:00:00"/>
    <d v="1899-12-30T08:11:00"/>
    <n v="8"/>
    <x v="2"/>
    <x v="3"/>
    <s v="Successful"/>
    <n v="1"/>
    <n v="0"/>
    <n v="1"/>
    <s v="City Route"/>
    <x v="19"/>
  </r>
  <r>
    <n v="899"/>
    <x v="1"/>
    <n v="77"/>
    <x v="0"/>
    <d v="2016-07-11T18:09:00"/>
    <d v="2016-07-11T19:16:00"/>
    <d v="2016-07-11T00:00:00"/>
    <d v="1899-12-30T18:09:00"/>
    <n v="18"/>
    <x v="1"/>
    <x v="0"/>
    <s v="Successful"/>
    <n v="1"/>
    <n v="0"/>
    <n v="1"/>
    <s v="City Route"/>
    <x v="267"/>
  </r>
  <r>
    <n v="1112"/>
    <x v="0"/>
    <n v="77"/>
    <x v="0"/>
    <d v="2016-07-11T20:15:00"/>
    <d v="2016-07-11T21:07:00"/>
    <d v="2016-07-11T00:00:00"/>
    <d v="1899-12-30T20:15:00"/>
    <n v="20"/>
    <x v="1"/>
    <x v="1"/>
    <s v="Successful"/>
    <n v="1"/>
    <n v="0"/>
    <n v="1"/>
    <s v="Airport Route"/>
    <x v="91"/>
  </r>
  <r>
    <n v="1444"/>
    <x v="1"/>
    <n v="77"/>
    <x v="0"/>
    <d v="2016-07-12T04:43:00"/>
    <d v="2016-07-12T05:56:00"/>
    <d v="2016-07-12T00:00:00"/>
    <d v="1899-12-30T04:43:00"/>
    <n v="4"/>
    <x v="4"/>
    <x v="6"/>
    <s v="Successful"/>
    <n v="1"/>
    <n v="0"/>
    <n v="1"/>
    <s v="City Route"/>
    <x v="142"/>
  </r>
  <r>
    <n v="1993"/>
    <x v="1"/>
    <n v="77"/>
    <x v="0"/>
    <d v="2016-07-12T12:50:00"/>
    <d v="2016-07-12T13:42:00"/>
    <d v="2016-07-12T00:00:00"/>
    <d v="1899-12-30T12:50:00"/>
    <n v="12"/>
    <x v="0"/>
    <x v="3"/>
    <s v="Successful"/>
    <n v="1"/>
    <n v="0"/>
    <n v="1"/>
    <s v="City Route"/>
    <x v="91"/>
  </r>
  <r>
    <n v="2417"/>
    <x v="1"/>
    <n v="77"/>
    <x v="0"/>
    <d v="2016-07-12T19:59:00"/>
    <d v="2016-07-12T21:22:00"/>
    <d v="2016-07-12T00:00:00"/>
    <d v="1899-12-30T19:59:00"/>
    <n v="19"/>
    <x v="1"/>
    <x v="6"/>
    <s v="Successful"/>
    <n v="1"/>
    <n v="0"/>
    <n v="1"/>
    <s v="City Route"/>
    <x v="510"/>
  </r>
  <r>
    <n v="3318"/>
    <x v="1"/>
    <n v="77"/>
    <x v="0"/>
    <d v="2016-07-13T12:25:28"/>
    <d v="2016-07-13T13:07:25"/>
    <d v="2016-07-13T00:00:00"/>
    <d v="1899-12-30T12:25:28"/>
    <n v="12"/>
    <x v="0"/>
    <x v="5"/>
    <s v="Successful"/>
    <n v="1"/>
    <n v="0"/>
    <n v="1"/>
    <s v="City Route"/>
    <x v="511"/>
  </r>
  <r>
    <n v="3529"/>
    <x v="0"/>
    <n v="77"/>
    <x v="0"/>
    <d v="2016-07-13T17:53:17"/>
    <d v="2016-07-13T18:36:10"/>
    <d v="2016-07-13T00:00:00"/>
    <d v="1899-12-30T17:53:17"/>
    <n v="17"/>
    <x v="1"/>
    <x v="2"/>
    <s v="Successful"/>
    <n v="1"/>
    <n v="0"/>
    <n v="1"/>
    <s v="Airport Route"/>
    <x v="512"/>
  </r>
  <r>
    <n v="4322"/>
    <x v="0"/>
    <n v="77"/>
    <x v="0"/>
    <d v="2016-07-14T07:04:32"/>
    <d v="2016-07-14T07:30:47"/>
    <d v="2016-07-14T00:00:00"/>
    <d v="1899-12-30T07:04:32"/>
    <n v="7"/>
    <x v="2"/>
    <x v="0"/>
    <s v="Successful"/>
    <n v="1"/>
    <n v="0"/>
    <n v="1"/>
    <s v="Airport Route"/>
    <x v="513"/>
  </r>
  <r>
    <n v="5861"/>
    <x v="0"/>
    <n v="77"/>
    <x v="0"/>
    <d v="2016-07-15T09:11:35"/>
    <d v="2016-07-15T10:26:32"/>
    <d v="2016-07-15T00:00:00"/>
    <d v="1899-12-30T09:11:35"/>
    <n v="9"/>
    <x v="2"/>
    <x v="6"/>
    <s v="Successful"/>
    <n v="1"/>
    <n v="0"/>
    <n v="1"/>
    <s v="Airport Route"/>
    <x v="514"/>
  </r>
  <r>
    <n v="6519"/>
    <x v="1"/>
    <n v="77"/>
    <x v="0"/>
    <d v="2016-07-15T20:44:17"/>
    <d v="2016-07-15T21:32:35"/>
    <d v="2016-07-15T00:00:00"/>
    <d v="1899-12-30T20:44:17"/>
    <n v="20"/>
    <x v="1"/>
    <x v="6"/>
    <s v="Successful"/>
    <n v="1"/>
    <n v="0"/>
    <n v="1"/>
    <s v="City Route"/>
    <x v="515"/>
  </r>
  <r>
    <n v="34"/>
    <x v="1"/>
    <n v="78"/>
    <x v="0"/>
    <d v="2016-07-11T02:20:00"/>
    <d v="2016-07-11T03:34:00"/>
    <d v="2016-07-11T00:00:00"/>
    <d v="1899-12-30T02:20:00"/>
    <n v="2"/>
    <x v="4"/>
    <x v="1"/>
    <s v="Successful"/>
    <n v="1"/>
    <n v="0"/>
    <n v="1"/>
    <s v="City Route"/>
    <x v="151"/>
  </r>
  <r>
    <n v="637"/>
    <x v="0"/>
    <n v="78"/>
    <x v="0"/>
    <d v="2016-07-11T12:24:00"/>
    <d v="2016-07-11T13:31:00"/>
    <d v="2016-07-11T00:00:00"/>
    <d v="1899-12-30T12:24:00"/>
    <n v="12"/>
    <x v="0"/>
    <x v="5"/>
    <s v="Successful"/>
    <n v="1"/>
    <n v="0"/>
    <n v="1"/>
    <s v="Airport Route"/>
    <x v="267"/>
  </r>
  <r>
    <n v="1005"/>
    <x v="1"/>
    <n v="78"/>
    <x v="0"/>
    <d v="2016-07-11T19:07:00"/>
    <d v="2016-07-11T19:53:00"/>
    <d v="2016-07-11T00:00:00"/>
    <d v="1899-12-30T19:07:00"/>
    <n v="19"/>
    <x v="1"/>
    <x v="4"/>
    <s v="Successful"/>
    <n v="1"/>
    <n v="0"/>
    <n v="1"/>
    <s v="City Route"/>
    <x v="485"/>
  </r>
  <r>
    <n v="1293"/>
    <x v="1"/>
    <n v="78"/>
    <x v="0"/>
    <d v="2016-07-11T22:28:00"/>
    <d v="2016-07-11T23:24:00"/>
    <d v="2016-07-11T00:00:00"/>
    <d v="1899-12-30T22:28:00"/>
    <n v="22"/>
    <x v="3"/>
    <x v="3"/>
    <s v="Successful"/>
    <n v="1"/>
    <n v="0"/>
    <n v="1"/>
    <s v="City Route"/>
    <x v="7"/>
  </r>
  <r>
    <n v="1664"/>
    <x v="0"/>
    <n v="78"/>
    <x v="0"/>
    <d v="2016-07-12T07:35:00"/>
    <d v="2016-07-12T08:45:00"/>
    <d v="2016-07-12T00:00:00"/>
    <d v="1899-12-30T07:35:00"/>
    <n v="7"/>
    <x v="2"/>
    <x v="3"/>
    <s v="Successful"/>
    <n v="1"/>
    <n v="0"/>
    <n v="1"/>
    <s v="Airport Route"/>
    <x v="157"/>
  </r>
  <r>
    <n v="1915"/>
    <x v="1"/>
    <n v="78"/>
    <x v="0"/>
    <d v="2016-07-12T10:45:00"/>
    <d v="2016-07-12T11:32:00"/>
    <d v="2016-07-12T00:00:00"/>
    <d v="1899-12-30T10:45:00"/>
    <n v="10"/>
    <x v="0"/>
    <x v="4"/>
    <s v="Successful"/>
    <n v="1"/>
    <n v="0"/>
    <n v="1"/>
    <s v="City Route"/>
    <x v="493"/>
  </r>
  <r>
    <n v="3262"/>
    <x v="0"/>
    <n v="78"/>
    <x v="0"/>
    <d v="2016-07-13T10:21:02"/>
    <d v="2016-07-13T11:08:03"/>
    <d v="2016-07-13T00:00:00"/>
    <d v="1899-12-30T10:21:02"/>
    <n v="10"/>
    <x v="0"/>
    <x v="5"/>
    <s v="Successful"/>
    <n v="1"/>
    <n v="0"/>
    <n v="1"/>
    <s v="Airport Route"/>
    <x v="516"/>
  </r>
  <r>
    <n v="3546"/>
    <x v="1"/>
    <n v="78"/>
    <x v="0"/>
    <d v="2016-07-13T18:02:46"/>
    <d v="2016-07-13T18:48:14"/>
    <d v="2016-07-13T00:00:00"/>
    <d v="1899-12-30T18:02:46"/>
    <n v="18"/>
    <x v="1"/>
    <x v="4"/>
    <s v="Successful"/>
    <n v="1"/>
    <n v="0"/>
    <n v="1"/>
    <s v="City Route"/>
    <x v="517"/>
  </r>
  <r>
    <n v="3977"/>
    <x v="0"/>
    <n v="78"/>
    <x v="0"/>
    <d v="2016-07-13T23:13:11"/>
    <d v="2016-07-13T23:50:19"/>
    <d v="2016-07-13T00:00:00"/>
    <d v="1899-12-30T23:13:11"/>
    <n v="23"/>
    <x v="3"/>
    <x v="2"/>
    <s v="Successful"/>
    <n v="1"/>
    <n v="0"/>
    <n v="1"/>
    <s v="Airport Route"/>
    <x v="518"/>
  </r>
  <r>
    <n v="4300"/>
    <x v="1"/>
    <n v="78"/>
    <x v="0"/>
    <d v="2016-07-14T06:46:29"/>
    <d v="2016-07-14T07:59:18"/>
    <d v="2016-07-14T00:00:00"/>
    <d v="1899-12-30T06:46:29"/>
    <n v="6"/>
    <x v="2"/>
    <x v="6"/>
    <s v="Successful"/>
    <n v="1"/>
    <n v="0"/>
    <n v="1"/>
    <s v="City Route"/>
    <x v="519"/>
  </r>
  <r>
    <n v="4680"/>
    <x v="1"/>
    <n v="78"/>
    <x v="0"/>
    <d v="2016-07-14T12:48:45"/>
    <d v="2016-07-14T13:34:02"/>
    <d v="2016-07-14T00:00:00"/>
    <d v="1899-12-30T12:48:45"/>
    <n v="12"/>
    <x v="0"/>
    <x v="4"/>
    <s v="Successful"/>
    <n v="1"/>
    <n v="0"/>
    <n v="1"/>
    <s v="City Route"/>
    <x v="520"/>
  </r>
  <r>
    <n v="4812"/>
    <x v="1"/>
    <n v="78"/>
    <x v="0"/>
    <d v="2016-07-14T17:17:14"/>
    <d v="2016-07-14T18:20:41"/>
    <d v="2016-07-14T00:00:00"/>
    <d v="1899-12-30T17:17:14"/>
    <n v="17"/>
    <x v="1"/>
    <x v="0"/>
    <s v="Successful"/>
    <n v="1"/>
    <n v="0"/>
    <n v="1"/>
    <s v="City Route"/>
    <x v="521"/>
  </r>
  <r>
    <n v="5972"/>
    <x v="0"/>
    <n v="78"/>
    <x v="0"/>
    <d v="2016-07-15T11:06:13"/>
    <d v="2016-07-15T11:47:09"/>
    <d v="2016-07-15T00:00:00"/>
    <d v="1899-12-30T11:06:13"/>
    <n v="11"/>
    <x v="0"/>
    <x v="2"/>
    <s v="Successful"/>
    <n v="1"/>
    <n v="0"/>
    <n v="1"/>
    <s v="Airport Route"/>
    <x v="76"/>
  </r>
  <r>
    <n v="645"/>
    <x v="1"/>
    <n v="79"/>
    <x v="0"/>
    <d v="2016-07-11T12:39:00"/>
    <d v="2016-07-11T13:51:00"/>
    <d v="2016-07-11T00:00:00"/>
    <d v="1899-12-30T12:39:00"/>
    <n v="12"/>
    <x v="0"/>
    <x v="2"/>
    <s v="Successful"/>
    <n v="1"/>
    <n v="0"/>
    <n v="1"/>
    <s v="City Route"/>
    <x v="432"/>
  </r>
  <r>
    <n v="732"/>
    <x v="0"/>
    <n v="79"/>
    <x v="0"/>
    <d v="2016-07-11T15:18:00"/>
    <d v="2016-07-11T15:57:00"/>
    <d v="2016-07-11T00:00:00"/>
    <d v="1899-12-30T15:18:00"/>
    <n v="15"/>
    <x v="0"/>
    <x v="4"/>
    <s v="Successful"/>
    <n v="1"/>
    <n v="0"/>
    <n v="1"/>
    <s v="Airport Route"/>
    <x v="9"/>
  </r>
  <r>
    <n v="1215"/>
    <x v="0"/>
    <n v="79"/>
    <x v="0"/>
    <d v="2016-07-11T21:33:00"/>
    <d v="2016-07-11T22:28:00"/>
    <d v="2016-07-11T00:00:00"/>
    <d v="1899-12-30T21:33:00"/>
    <n v="21"/>
    <x v="3"/>
    <x v="4"/>
    <s v="Successful"/>
    <n v="1"/>
    <n v="0"/>
    <n v="1"/>
    <s v="Airport Route"/>
    <x v="206"/>
  </r>
  <r>
    <n v="1450"/>
    <x v="0"/>
    <n v="79"/>
    <x v="0"/>
    <d v="2016-07-12T04:46:00"/>
    <d v="2016-07-12T05:46:00"/>
    <d v="2016-07-12T00:00:00"/>
    <d v="1899-12-30T04:46:00"/>
    <n v="4"/>
    <x v="4"/>
    <x v="2"/>
    <s v="Successful"/>
    <n v="1"/>
    <n v="0"/>
    <n v="1"/>
    <s v="Airport Route"/>
    <x v="28"/>
  </r>
  <r>
    <n v="2044"/>
    <x v="0"/>
    <n v="79"/>
    <x v="0"/>
    <d v="2016-07-12T14:39:00"/>
    <d v="2016-07-12T15:21:00"/>
    <d v="2016-07-12T00:00:00"/>
    <d v="1899-12-30T14:39:00"/>
    <n v="14"/>
    <x v="0"/>
    <x v="5"/>
    <s v="Successful"/>
    <n v="1"/>
    <n v="0"/>
    <n v="1"/>
    <s v="Airport Route"/>
    <x v="522"/>
  </r>
  <r>
    <n v="2420"/>
    <x v="0"/>
    <n v="79"/>
    <x v="0"/>
    <d v="2016-07-12T20:07:00"/>
    <d v="2016-07-12T21:04:00"/>
    <d v="2016-07-12T00:00:00"/>
    <d v="1899-12-30T20:07:00"/>
    <n v="20"/>
    <x v="1"/>
    <x v="3"/>
    <s v="Successful"/>
    <n v="1"/>
    <n v="0"/>
    <n v="1"/>
    <s v="Airport Route"/>
    <x v="523"/>
  </r>
  <r>
    <n v="3944"/>
    <x v="1"/>
    <n v="79"/>
    <x v="0"/>
    <d v="2016-07-13T22:33:08"/>
    <d v="2016-07-13T23:09:11"/>
    <d v="2016-07-13T00:00:00"/>
    <d v="1899-12-30T22:33:08"/>
    <n v="22"/>
    <x v="3"/>
    <x v="0"/>
    <s v="Successful"/>
    <n v="1"/>
    <n v="0"/>
    <n v="1"/>
    <s v="City Route"/>
    <x v="524"/>
  </r>
  <r>
    <n v="4369"/>
    <x v="1"/>
    <n v="79"/>
    <x v="0"/>
    <d v="2016-07-14T07:37:30"/>
    <d v="2016-07-14T08:18:10"/>
    <d v="2016-07-14T00:00:00"/>
    <d v="1899-12-30T07:37:30"/>
    <n v="7"/>
    <x v="2"/>
    <x v="2"/>
    <s v="Successful"/>
    <n v="1"/>
    <n v="0"/>
    <n v="1"/>
    <s v="City Route"/>
    <x v="525"/>
  </r>
  <r>
    <n v="5070"/>
    <x v="0"/>
    <n v="79"/>
    <x v="0"/>
    <d v="2016-07-14T19:33:31"/>
    <d v="2016-07-14T20:45:20"/>
    <d v="2016-07-14T00:00:00"/>
    <d v="1899-12-30T19:33:31"/>
    <n v="19"/>
    <x v="1"/>
    <x v="6"/>
    <s v="Successful"/>
    <n v="1"/>
    <n v="0"/>
    <n v="1"/>
    <s v="Airport Route"/>
    <x v="526"/>
  </r>
  <r>
    <n v="5822"/>
    <x v="0"/>
    <n v="79"/>
    <x v="0"/>
    <d v="2016-07-15T08:53:59"/>
    <d v="2016-07-15T09:40:06"/>
    <d v="2016-07-15T00:00:00"/>
    <d v="1899-12-30T08:53:59"/>
    <n v="8"/>
    <x v="2"/>
    <x v="3"/>
    <s v="Successful"/>
    <n v="1"/>
    <n v="0"/>
    <n v="1"/>
    <s v="Airport Route"/>
    <x v="527"/>
  </r>
  <r>
    <n v="6723"/>
    <x v="1"/>
    <n v="79"/>
    <x v="0"/>
    <d v="2016-07-15T23:19:28"/>
    <d v="2016-07-16T00:08:14"/>
    <d v="2016-07-15T00:00:00"/>
    <d v="1899-12-30T23:19:28"/>
    <n v="23"/>
    <x v="3"/>
    <x v="0"/>
    <s v="Successful"/>
    <n v="1"/>
    <n v="0"/>
    <n v="1"/>
    <s v="City Route"/>
    <x v="528"/>
  </r>
  <r>
    <n v="3"/>
    <x v="0"/>
    <n v="80"/>
    <x v="0"/>
    <d v="2016-07-11T00:24:00"/>
    <d v="2016-07-11T01:31:00"/>
    <d v="2016-07-11T00:00:00"/>
    <d v="1899-12-30T00:24:00"/>
    <n v="0"/>
    <x v="4"/>
    <x v="0"/>
    <s v="Successful"/>
    <n v="1"/>
    <n v="0"/>
    <n v="1"/>
    <s v="Airport Route"/>
    <x v="267"/>
  </r>
  <r>
    <n v="70"/>
    <x v="1"/>
    <n v="80"/>
    <x v="0"/>
    <d v="2016-07-11T04:34:00"/>
    <d v="2016-07-11T05:30:00"/>
    <d v="2016-07-11T00:00:00"/>
    <d v="1899-12-30T04:34:00"/>
    <n v="4"/>
    <x v="4"/>
    <x v="5"/>
    <s v="Successful"/>
    <n v="1"/>
    <n v="0"/>
    <n v="1"/>
    <s v="City Route"/>
    <x v="7"/>
  </r>
  <r>
    <n v="256"/>
    <x v="0"/>
    <n v="80"/>
    <x v="0"/>
    <d v="2016-07-11T06:44:00"/>
    <d v="2016-07-11T07:38:00"/>
    <d v="2016-07-11T00:00:00"/>
    <d v="1899-12-30T06:44:00"/>
    <n v="6"/>
    <x v="2"/>
    <x v="4"/>
    <s v="Successful"/>
    <n v="1"/>
    <n v="0"/>
    <n v="1"/>
    <s v="Airport Route"/>
    <x v="459"/>
  </r>
  <r>
    <n v="702"/>
    <x v="0"/>
    <n v="80"/>
    <x v="0"/>
    <d v="2016-07-11T14:07:00"/>
    <d v="2016-07-11T14:50:00"/>
    <d v="2016-07-11T00:00:00"/>
    <d v="1899-12-30T14:07:00"/>
    <n v="14"/>
    <x v="0"/>
    <x v="6"/>
    <s v="Successful"/>
    <n v="1"/>
    <n v="0"/>
    <n v="1"/>
    <s v="Airport Route"/>
    <x v="39"/>
  </r>
  <r>
    <n v="769"/>
    <x v="0"/>
    <n v="80"/>
    <x v="0"/>
    <d v="2016-07-11T16:21:00"/>
    <d v="2016-07-11T17:25:00"/>
    <d v="2016-07-11T00:00:00"/>
    <d v="1899-12-30T16:21:00"/>
    <n v="16"/>
    <x v="0"/>
    <x v="1"/>
    <s v="Successful"/>
    <n v="1"/>
    <n v="0"/>
    <n v="1"/>
    <s v="Airport Route"/>
    <x v="36"/>
  </r>
  <r>
    <n v="1277"/>
    <x v="1"/>
    <n v="80"/>
    <x v="0"/>
    <d v="2016-07-11T22:04:00"/>
    <d v="2016-07-11T22:35:00"/>
    <d v="2016-07-11T00:00:00"/>
    <d v="1899-12-30T22:04:00"/>
    <n v="22"/>
    <x v="3"/>
    <x v="0"/>
    <s v="Successful"/>
    <n v="1"/>
    <n v="0"/>
    <n v="1"/>
    <s v="City Route"/>
    <x v="372"/>
  </r>
  <r>
    <n v="2062"/>
    <x v="0"/>
    <n v="80"/>
    <x v="0"/>
    <d v="2016-07-12T15:00:00"/>
    <d v="2016-07-12T15:54:00"/>
    <d v="2016-07-12T00:00:00"/>
    <d v="1899-12-30T15:00:00"/>
    <n v="15"/>
    <x v="0"/>
    <x v="4"/>
    <s v="Successful"/>
    <n v="1"/>
    <n v="0"/>
    <n v="1"/>
    <s v="Airport Route"/>
    <x v="10"/>
  </r>
  <r>
    <n v="2399"/>
    <x v="0"/>
    <n v="80"/>
    <x v="0"/>
    <d v="2016-07-12T19:51:00"/>
    <d v="2016-07-12T20:35:00"/>
    <d v="2016-07-12T00:00:00"/>
    <d v="1899-12-30T19:51:00"/>
    <n v="19"/>
    <x v="1"/>
    <x v="3"/>
    <s v="Successful"/>
    <n v="1"/>
    <n v="0"/>
    <n v="1"/>
    <s v="Airport Route"/>
    <x v="349"/>
  </r>
  <r>
    <n v="2645"/>
    <x v="0"/>
    <n v="80"/>
    <x v="0"/>
    <d v="2016-07-12T22:46:00"/>
    <d v="2016-07-12T23:22:00"/>
    <d v="2016-07-12T00:00:00"/>
    <d v="1899-12-30T22:46:00"/>
    <n v="22"/>
    <x v="3"/>
    <x v="1"/>
    <s v="Successful"/>
    <n v="1"/>
    <n v="0"/>
    <n v="1"/>
    <s v="Airport Route"/>
    <x v="219"/>
  </r>
  <r>
    <n v="3468"/>
    <x v="1"/>
    <n v="80"/>
    <x v="0"/>
    <d v="2016-07-13T17:08:17"/>
    <d v="2016-07-13T17:46:15"/>
    <d v="2016-07-13T00:00:00"/>
    <d v="1899-12-30T17:08:17"/>
    <n v="17"/>
    <x v="1"/>
    <x v="0"/>
    <s v="Successful"/>
    <n v="1"/>
    <n v="0"/>
    <n v="1"/>
    <s v="City Route"/>
    <x v="529"/>
  </r>
  <r>
    <n v="3826"/>
    <x v="0"/>
    <n v="80"/>
    <x v="0"/>
    <d v="2016-07-13T21:16:30"/>
    <d v="2016-07-13T21:51:36"/>
    <d v="2016-07-13T00:00:00"/>
    <d v="1899-12-30T21:16:30"/>
    <n v="21"/>
    <x v="3"/>
    <x v="4"/>
    <s v="Successful"/>
    <n v="1"/>
    <n v="0"/>
    <n v="1"/>
    <s v="Airport Route"/>
    <x v="530"/>
  </r>
  <r>
    <n v="5384"/>
    <x v="0"/>
    <n v="80"/>
    <x v="0"/>
    <d v="2016-07-14T00:03:40"/>
    <d v="2016-07-14T01:03:59"/>
    <d v="2016-07-14T00:00:00"/>
    <d v="1899-12-30T00:03:40"/>
    <n v="0"/>
    <x v="4"/>
    <x v="2"/>
    <s v="Successful"/>
    <n v="1"/>
    <n v="0"/>
    <n v="1"/>
    <s v="Airport Route"/>
    <x v="531"/>
  </r>
  <r>
    <n v="6460"/>
    <x v="1"/>
    <n v="80"/>
    <x v="0"/>
    <d v="2016-07-15T20:09:35"/>
    <d v="2016-07-15T20:52:51"/>
    <d v="2016-07-15T00:00:00"/>
    <d v="1899-12-30T20:09:35"/>
    <n v="20"/>
    <x v="1"/>
    <x v="1"/>
    <s v="Successful"/>
    <n v="1"/>
    <n v="0"/>
    <n v="1"/>
    <s v="City Route"/>
    <x v="532"/>
  </r>
  <r>
    <n v="269"/>
    <x v="1"/>
    <n v="81"/>
    <x v="0"/>
    <d v="2016-07-11T06:44:00"/>
    <d v="2016-07-11T07:43:00"/>
    <d v="2016-07-11T00:00:00"/>
    <d v="1899-12-30T06:44:00"/>
    <n v="6"/>
    <x v="2"/>
    <x v="0"/>
    <s v="Successful"/>
    <n v="1"/>
    <n v="0"/>
    <n v="1"/>
    <s v="City Route"/>
    <x v="248"/>
  </r>
  <r>
    <n v="336"/>
    <x v="0"/>
    <n v="81"/>
    <x v="0"/>
    <d v="2016-07-11T07:50:00"/>
    <d v="2016-07-11T08:44:00"/>
    <d v="2016-07-11T00:00:00"/>
    <d v="1899-12-30T07:50:00"/>
    <n v="7"/>
    <x v="2"/>
    <x v="5"/>
    <s v="Successful"/>
    <n v="1"/>
    <n v="0"/>
    <n v="1"/>
    <s v="Airport Route"/>
    <x v="10"/>
  </r>
  <r>
    <n v="1241"/>
    <x v="0"/>
    <n v="81"/>
    <x v="0"/>
    <d v="2016-07-11T21:38:00"/>
    <d v="2016-07-11T22:42:00"/>
    <d v="2016-07-11T00:00:00"/>
    <d v="1899-12-30T21:38:00"/>
    <n v="21"/>
    <x v="3"/>
    <x v="6"/>
    <s v="Successful"/>
    <n v="1"/>
    <n v="0"/>
    <n v="1"/>
    <s v="Airport Route"/>
    <x v="36"/>
  </r>
  <r>
    <n v="1651"/>
    <x v="0"/>
    <n v="81"/>
    <x v="0"/>
    <d v="2016-07-12T07:21:00"/>
    <d v="2016-07-12T07:59:00"/>
    <d v="2016-07-12T00:00:00"/>
    <d v="1899-12-30T07:21:00"/>
    <n v="7"/>
    <x v="2"/>
    <x v="1"/>
    <s v="Successful"/>
    <n v="1"/>
    <n v="0"/>
    <n v="1"/>
    <s v="Airport Route"/>
    <x v="19"/>
  </r>
  <r>
    <n v="1963"/>
    <x v="1"/>
    <n v="81"/>
    <x v="0"/>
    <d v="2016-07-12T11:58:00"/>
    <d v="2016-07-12T13:01:00"/>
    <d v="2016-07-12T00:00:00"/>
    <d v="1899-12-30T11:58:00"/>
    <n v="11"/>
    <x v="0"/>
    <x v="0"/>
    <s v="Successful"/>
    <n v="1"/>
    <n v="0"/>
    <n v="1"/>
    <s v="City Route"/>
    <x v="264"/>
  </r>
  <r>
    <n v="2368"/>
    <x v="1"/>
    <n v="81"/>
    <x v="0"/>
    <d v="2016-07-12T19:32:00"/>
    <d v="2016-07-12T20:23:00"/>
    <d v="2016-07-12T00:00:00"/>
    <d v="1899-12-30T19:32:00"/>
    <n v="19"/>
    <x v="1"/>
    <x v="6"/>
    <s v="Successful"/>
    <n v="1"/>
    <n v="0"/>
    <n v="1"/>
    <s v="City Route"/>
    <x v="407"/>
  </r>
  <r>
    <n v="3004"/>
    <x v="0"/>
    <n v="81"/>
    <x v="0"/>
    <d v="2016-07-13T07:17:33"/>
    <d v="2016-07-13T08:26:41"/>
    <d v="2016-07-13T00:00:00"/>
    <d v="1899-12-30T07:17:33"/>
    <n v="7"/>
    <x v="2"/>
    <x v="2"/>
    <s v="Successful"/>
    <n v="1"/>
    <n v="0"/>
    <n v="1"/>
    <s v="Airport Route"/>
    <x v="533"/>
  </r>
  <r>
    <n v="3310"/>
    <x v="1"/>
    <n v="81"/>
    <x v="0"/>
    <d v="2016-07-13T11:55:29"/>
    <d v="2016-07-13T12:57:04"/>
    <d v="2016-07-13T00:00:00"/>
    <d v="1899-12-30T11:55:29"/>
    <n v="11"/>
    <x v="0"/>
    <x v="1"/>
    <s v="Successful"/>
    <n v="1"/>
    <n v="0"/>
    <n v="1"/>
    <s v="City Route"/>
    <x v="396"/>
  </r>
  <r>
    <n v="3391"/>
    <x v="1"/>
    <n v="81"/>
    <x v="0"/>
    <d v="2016-07-13T14:34:59"/>
    <d v="2016-07-13T15:50:57"/>
    <d v="2016-07-13T00:00:00"/>
    <d v="1899-12-30T14:34:59"/>
    <n v="14"/>
    <x v="0"/>
    <x v="0"/>
    <s v="Successful"/>
    <n v="1"/>
    <n v="0"/>
    <n v="1"/>
    <s v="City Route"/>
    <x v="534"/>
  </r>
  <r>
    <n v="4194"/>
    <x v="0"/>
    <n v="81"/>
    <x v="0"/>
    <d v="2016-07-14T05:27:03"/>
    <d v="2016-07-14T06:13:22"/>
    <d v="2016-07-14T00:00:00"/>
    <d v="1899-12-30T05:27:03"/>
    <n v="5"/>
    <x v="2"/>
    <x v="2"/>
    <s v="Successful"/>
    <n v="1"/>
    <n v="0"/>
    <n v="1"/>
    <s v="Airport Route"/>
    <x v="535"/>
  </r>
  <r>
    <n v="5728"/>
    <x v="1"/>
    <n v="81"/>
    <x v="0"/>
    <d v="2016-07-15T07:42:06"/>
    <d v="2016-07-15T08:45:07"/>
    <d v="2016-07-15T00:00:00"/>
    <d v="1899-12-30T07:42:06"/>
    <n v="7"/>
    <x v="2"/>
    <x v="6"/>
    <s v="Successful"/>
    <n v="1"/>
    <n v="0"/>
    <n v="1"/>
    <s v="City Route"/>
    <x v="536"/>
  </r>
  <r>
    <n v="6091"/>
    <x v="1"/>
    <n v="81"/>
    <x v="0"/>
    <d v="2016-07-15T14:37:20"/>
    <d v="2016-07-15T15:17:05"/>
    <d v="2016-07-15T00:00:00"/>
    <d v="1899-12-30T14:37:20"/>
    <n v="14"/>
    <x v="0"/>
    <x v="2"/>
    <s v="Successful"/>
    <n v="1"/>
    <n v="0"/>
    <n v="1"/>
    <s v="City Route"/>
    <x v="537"/>
  </r>
  <r>
    <n v="6748"/>
    <x v="0"/>
    <n v="81"/>
    <x v="0"/>
    <d v="2016-07-15T23:45:24"/>
    <d v="2016-07-16T00:51:38"/>
    <d v="2016-07-15T00:00:00"/>
    <d v="1899-12-30T23:45:24"/>
    <n v="23"/>
    <x v="3"/>
    <x v="5"/>
    <s v="Successful"/>
    <n v="1"/>
    <n v="0"/>
    <n v="1"/>
    <s v="Airport Route"/>
    <x v="538"/>
  </r>
  <r>
    <n v="286"/>
    <x v="1"/>
    <n v="82"/>
    <x v="0"/>
    <d v="2016-07-11T06:58:00"/>
    <d v="2016-07-11T07:54:00"/>
    <d v="2016-07-11T00:00:00"/>
    <d v="1899-12-30T06:58:00"/>
    <n v="6"/>
    <x v="2"/>
    <x v="1"/>
    <s v="Successful"/>
    <n v="1"/>
    <n v="0"/>
    <n v="1"/>
    <s v="City Route"/>
    <x v="186"/>
  </r>
  <r>
    <n v="547"/>
    <x v="0"/>
    <n v="82"/>
    <x v="0"/>
    <d v="2016-07-11T10:01:00"/>
    <d v="2016-07-11T10:47:00"/>
    <d v="2016-07-11T00:00:00"/>
    <d v="1899-12-30T10:01:00"/>
    <n v="10"/>
    <x v="0"/>
    <x v="2"/>
    <s v="Successful"/>
    <n v="1"/>
    <n v="0"/>
    <n v="1"/>
    <s v="Airport Route"/>
    <x v="485"/>
  </r>
  <r>
    <n v="574"/>
    <x v="1"/>
    <n v="82"/>
    <x v="0"/>
    <d v="2016-07-11T10:58:00"/>
    <d v="2016-07-11T11:39:00"/>
    <d v="2016-07-11T00:00:00"/>
    <d v="1899-12-30T10:58:00"/>
    <n v="10"/>
    <x v="0"/>
    <x v="5"/>
    <s v="Successful"/>
    <n v="1"/>
    <n v="0"/>
    <n v="1"/>
    <s v="City Route"/>
    <x v="103"/>
  </r>
  <r>
    <n v="936"/>
    <x v="0"/>
    <n v="82"/>
    <x v="0"/>
    <d v="2016-07-11T18:28:00"/>
    <d v="2016-07-11T19:25:00"/>
    <d v="2016-07-11T00:00:00"/>
    <d v="1899-12-30T18:28:00"/>
    <n v="18"/>
    <x v="1"/>
    <x v="3"/>
    <s v="Successful"/>
    <n v="1"/>
    <n v="0"/>
    <n v="1"/>
    <s v="Airport Route"/>
    <x v="523"/>
  </r>
  <r>
    <n v="1514"/>
    <x v="0"/>
    <n v="82"/>
    <x v="0"/>
    <d v="2016-07-12T05:41:00"/>
    <d v="2016-07-12T06:18:00"/>
    <d v="2016-07-12T00:00:00"/>
    <d v="1899-12-30T05:41:00"/>
    <n v="5"/>
    <x v="2"/>
    <x v="6"/>
    <s v="Successful"/>
    <n v="1"/>
    <n v="0"/>
    <n v="1"/>
    <s v="Airport Route"/>
    <x v="95"/>
  </r>
  <r>
    <n v="1656"/>
    <x v="1"/>
    <n v="82"/>
    <x v="0"/>
    <d v="2016-07-12T07:26:00"/>
    <d v="2016-07-12T08:35:00"/>
    <d v="2016-07-12T00:00:00"/>
    <d v="1899-12-30T07:26:00"/>
    <n v="7"/>
    <x v="2"/>
    <x v="4"/>
    <s v="Successful"/>
    <n v="1"/>
    <n v="0"/>
    <n v="1"/>
    <s v="City Route"/>
    <x v="177"/>
  </r>
  <r>
    <n v="2405"/>
    <x v="0"/>
    <n v="82"/>
    <x v="0"/>
    <d v="2016-07-12T20:01:00"/>
    <d v="2016-07-12T20:53:00"/>
    <d v="2016-07-12T00:00:00"/>
    <d v="1899-12-30T20:01:00"/>
    <n v="20"/>
    <x v="1"/>
    <x v="4"/>
    <s v="Successful"/>
    <n v="1"/>
    <n v="0"/>
    <n v="1"/>
    <s v="Airport Route"/>
    <x v="91"/>
  </r>
  <r>
    <n v="3372"/>
    <x v="0"/>
    <n v="82"/>
    <x v="0"/>
    <d v="2016-07-13T14:03:18"/>
    <d v="2016-07-13T14:37:56"/>
    <d v="2016-07-13T00:00:00"/>
    <d v="1899-12-30T14:03:18"/>
    <n v="14"/>
    <x v="0"/>
    <x v="3"/>
    <s v="Successful"/>
    <n v="1"/>
    <n v="0"/>
    <n v="1"/>
    <s v="Airport Route"/>
    <x v="539"/>
  </r>
  <r>
    <n v="4215"/>
    <x v="0"/>
    <n v="82"/>
    <x v="0"/>
    <d v="2016-07-14T05:40:49"/>
    <d v="2016-07-14T06:38:45"/>
    <d v="2016-07-14T00:00:00"/>
    <d v="1899-12-30T05:40:49"/>
    <n v="5"/>
    <x v="2"/>
    <x v="2"/>
    <s v="Successful"/>
    <n v="1"/>
    <n v="0"/>
    <n v="1"/>
    <s v="Airport Route"/>
    <x v="540"/>
  </r>
  <r>
    <n v="6486"/>
    <x v="1"/>
    <n v="82"/>
    <x v="0"/>
    <d v="2016-07-15T20:26:16"/>
    <d v="2016-07-15T21:08:34"/>
    <d v="2016-07-15T00:00:00"/>
    <d v="1899-12-30T20:26:16"/>
    <n v="20"/>
    <x v="1"/>
    <x v="4"/>
    <s v="Successful"/>
    <n v="1"/>
    <n v="0"/>
    <n v="1"/>
    <s v="City Route"/>
    <x v="541"/>
  </r>
  <r>
    <n v="520"/>
    <x v="1"/>
    <n v="83"/>
    <x v="0"/>
    <d v="2016-07-11T09:47:00"/>
    <d v="2016-07-11T10:43:00"/>
    <d v="2016-07-11T00:00:00"/>
    <d v="1899-12-30T09:47:00"/>
    <n v="9"/>
    <x v="2"/>
    <x v="6"/>
    <s v="Successful"/>
    <n v="1"/>
    <n v="0"/>
    <n v="1"/>
    <s v="City Route"/>
    <x v="186"/>
  </r>
  <r>
    <n v="1285"/>
    <x v="1"/>
    <n v="83"/>
    <x v="0"/>
    <d v="2016-07-11T22:13:00"/>
    <d v="2016-07-11T23:17:00"/>
    <d v="2016-07-11T00:00:00"/>
    <d v="1899-12-30T22:13:00"/>
    <n v="22"/>
    <x v="3"/>
    <x v="4"/>
    <s v="Successful"/>
    <n v="1"/>
    <n v="0"/>
    <n v="1"/>
    <s v="City Route"/>
    <x v="36"/>
  </r>
  <r>
    <n v="3394"/>
    <x v="1"/>
    <n v="83"/>
    <x v="0"/>
    <d v="2016-07-13T14:51:48"/>
    <d v="2016-07-13T15:32:12"/>
    <d v="2016-07-13T00:00:00"/>
    <d v="1899-12-30T14:51:48"/>
    <n v="14"/>
    <x v="0"/>
    <x v="1"/>
    <s v="Successful"/>
    <n v="1"/>
    <n v="0"/>
    <n v="1"/>
    <s v="City Route"/>
    <x v="542"/>
  </r>
  <r>
    <n v="3520"/>
    <x v="1"/>
    <n v="83"/>
    <x v="0"/>
    <d v="2016-07-13T17:43:14"/>
    <d v="2016-07-13T18:36:58"/>
    <d v="2016-07-13T00:00:00"/>
    <d v="1899-12-30T17:43:14"/>
    <n v="17"/>
    <x v="1"/>
    <x v="1"/>
    <s v="Successful"/>
    <n v="1"/>
    <n v="0"/>
    <n v="1"/>
    <s v="City Route"/>
    <x v="543"/>
  </r>
  <r>
    <n v="4998"/>
    <x v="1"/>
    <n v="83"/>
    <x v="0"/>
    <d v="2016-07-14T18:52:48"/>
    <d v="2016-07-14T20:04:07"/>
    <d v="2016-07-14T00:00:00"/>
    <d v="1899-12-30T18:52:48"/>
    <n v="18"/>
    <x v="1"/>
    <x v="5"/>
    <s v="Successful"/>
    <n v="1"/>
    <n v="0"/>
    <n v="1"/>
    <s v="City Route"/>
    <x v="544"/>
  </r>
  <r>
    <n v="5377"/>
    <x v="1"/>
    <n v="83"/>
    <x v="0"/>
    <d v="2016-07-14T23:42:02"/>
    <d v="2016-07-15T00:39:38"/>
    <d v="2016-07-14T00:00:00"/>
    <d v="1899-12-30T23:42:02"/>
    <n v="23"/>
    <x v="3"/>
    <x v="2"/>
    <s v="Successful"/>
    <n v="1"/>
    <n v="0"/>
    <n v="1"/>
    <s v="City Route"/>
    <x v="545"/>
  </r>
  <r>
    <n v="5759"/>
    <x v="1"/>
    <n v="83"/>
    <x v="0"/>
    <d v="2016-07-15T08:16:35"/>
    <d v="2016-07-15T08:54:41"/>
    <d v="2016-07-15T00:00:00"/>
    <d v="1899-12-30T08:16:35"/>
    <n v="8"/>
    <x v="2"/>
    <x v="3"/>
    <s v="Successful"/>
    <n v="1"/>
    <n v="0"/>
    <n v="1"/>
    <s v="City Route"/>
    <x v="546"/>
  </r>
  <r>
    <n v="422"/>
    <x v="1"/>
    <n v="84"/>
    <x v="0"/>
    <d v="2016-07-11T08:42:00"/>
    <d v="2016-07-11T09:56:00"/>
    <d v="2016-07-11T00:00:00"/>
    <d v="1899-12-30T08:42:00"/>
    <n v="8"/>
    <x v="2"/>
    <x v="6"/>
    <s v="Successful"/>
    <n v="1"/>
    <n v="0"/>
    <n v="1"/>
    <s v="City Route"/>
    <x v="151"/>
  </r>
  <r>
    <n v="578"/>
    <x v="0"/>
    <n v="84"/>
    <x v="0"/>
    <d v="2016-07-11T11:03:00"/>
    <d v="2016-07-11T11:53:00"/>
    <d v="2016-07-11T00:00:00"/>
    <d v="1899-12-30T11:03:00"/>
    <n v="11"/>
    <x v="0"/>
    <x v="4"/>
    <s v="Successful"/>
    <n v="1"/>
    <n v="0"/>
    <n v="1"/>
    <s v="Airport Route"/>
    <x v="1"/>
  </r>
  <r>
    <n v="3035"/>
    <x v="1"/>
    <n v="84"/>
    <x v="0"/>
    <d v="2016-07-13T07:31:14"/>
    <d v="2016-07-13T08:47:40"/>
    <d v="2016-07-13T00:00:00"/>
    <d v="1899-12-30T07:31:14"/>
    <n v="7"/>
    <x v="2"/>
    <x v="4"/>
    <s v="Successful"/>
    <n v="1"/>
    <n v="0"/>
    <n v="1"/>
    <s v="City Route"/>
    <x v="547"/>
  </r>
  <r>
    <n v="3728"/>
    <x v="0"/>
    <n v="84"/>
    <x v="0"/>
    <d v="2016-07-13T20:03:07"/>
    <d v="2016-07-13T21:16:50"/>
    <d v="2016-07-13T00:00:00"/>
    <d v="1899-12-30T20:03:07"/>
    <n v="20"/>
    <x v="1"/>
    <x v="4"/>
    <s v="Successful"/>
    <n v="1"/>
    <n v="0"/>
    <n v="1"/>
    <s v="Airport Route"/>
    <x v="125"/>
  </r>
  <r>
    <n v="4097"/>
    <x v="1"/>
    <n v="84"/>
    <x v="0"/>
    <d v="2016-07-14T03:15:23"/>
    <d v="2016-07-14T04:05:22"/>
    <d v="2016-07-14T00:00:00"/>
    <d v="1899-12-30T03:15:23"/>
    <n v="3"/>
    <x v="4"/>
    <x v="6"/>
    <s v="Successful"/>
    <n v="1"/>
    <n v="0"/>
    <n v="1"/>
    <s v="City Route"/>
    <x v="548"/>
  </r>
  <r>
    <n v="5184"/>
    <x v="1"/>
    <n v="84"/>
    <x v="0"/>
    <d v="2016-07-14T20:42:24"/>
    <d v="2016-07-14T21:49:56"/>
    <d v="2016-07-14T00:00:00"/>
    <d v="1899-12-30T20:42:24"/>
    <n v="20"/>
    <x v="1"/>
    <x v="4"/>
    <s v="Successful"/>
    <n v="1"/>
    <n v="0"/>
    <n v="1"/>
    <s v="City Route"/>
    <x v="549"/>
  </r>
  <r>
    <n v="5404"/>
    <x v="1"/>
    <n v="84"/>
    <x v="0"/>
    <d v="2016-07-15T01:12:58"/>
    <d v="2016-07-15T02:05:26"/>
    <d v="2016-07-15T00:00:00"/>
    <d v="1899-12-30T01:12:58"/>
    <n v="1"/>
    <x v="4"/>
    <x v="5"/>
    <s v="Successful"/>
    <n v="1"/>
    <n v="0"/>
    <n v="1"/>
    <s v="City Route"/>
    <x v="173"/>
  </r>
  <r>
    <n v="5525"/>
    <x v="0"/>
    <n v="84"/>
    <x v="0"/>
    <d v="2016-07-15T05:18:23"/>
    <d v="2016-07-15T06:36:52"/>
    <d v="2016-07-15T00:00:00"/>
    <d v="1899-12-30T05:18:23"/>
    <n v="5"/>
    <x v="2"/>
    <x v="6"/>
    <s v="Successful"/>
    <n v="1"/>
    <n v="0"/>
    <n v="1"/>
    <s v="Airport Route"/>
    <x v="550"/>
  </r>
  <r>
    <n v="6392"/>
    <x v="0"/>
    <n v="84"/>
    <x v="0"/>
    <d v="2016-07-15T19:24:23"/>
    <d v="2016-07-15T20:31:59"/>
    <d v="2016-07-15T00:00:00"/>
    <d v="1899-12-30T19:24:23"/>
    <n v="19"/>
    <x v="1"/>
    <x v="2"/>
    <s v="Successful"/>
    <n v="1"/>
    <n v="0"/>
    <n v="1"/>
    <s v="Airport Route"/>
    <x v="551"/>
  </r>
  <r>
    <n v="603"/>
    <x v="0"/>
    <n v="85"/>
    <x v="0"/>
    <d v="2016-07-11T11:43:00"/>
    <d v="2016-07-11T12:56:00"/>
    <d v="2016-07-11T00:00:00"/>
    <d v="1899-12-30T11:43:00"/>
    <n v="11"/>
    <x v="0"/>
    <x v="2"/>
    <s v="Successful"/>
    <n v="1"/>
    <n v="0"/>
    <n v="1"/>
    <s v="Airport Route"/>
    <x v="283"/>
  </r>
  <r>
    <n v="1956"/>
    <x v="1"/>
    <n v="85"/>
    <x v="0"/>
    <d v="2016-07-12T11:45:00"/>
    <d v="2016-07-12T12:32:00"/>
    <d v="2016-07-12T00:00:00"/>
    <d v="1899-12-30T11:45:00"/>
    <n v="11"/>
    <x v="0"/>
    <x v="0"/>
    <s v="Successful"/>
    <n v="1"/>
    <n v="0"/>
    <n v="1"/>
    <s v="City Route"/>
    <x v="38"/>
  </r>
  <r>
    <n v="2914"/>
    <x v="0"/>
    <n v="85"/>
    <x v="0"/>
    <d v="2016-07-13T06:16:45"/>
    <d v="2016-07-13T06:51:33"/>
    <d v="2016-07-13T00:00:00"/>
    <d v="1899-12-30T06:16:45"/>
    <n v="6"/>
    <x v="2"/>
    <x v="6"/>
    <s v="Successful"/>
    <n v="1"/>
    <n v="0"/>
    <n v="1"/>
    <s v="Airport Route"/>
    <x v="552"/>
  </r>
  <r>
    <n v="3434"/>
    <x v="0"/>
    <n v="85"/>
    <x v="0"/>
    <d v="2016-07-13T16:07:30"/>
    <d v="2016-07-13T16:48:47"/>
    <d v="2016-07-13T00:00:00"/>
    <d v="1899-12-30T16:07:30"/>
    <n v="16"/>
    <x v="0"/>
    <x v="4"/>
    <s v="Successful"/>
    <n v="1"/>
    <n v="0"/>
    <n v="1"/>
    <s v="Airport Route"/>
    <x v="364"/>
  </r>
  <r>
    <n v="3454"/>
    <x v="1"/>
    <n v="85"/>
    <x v="0"/>
    <d v="2016-07-13T16:57:25"/>
    <d v="2016-07-13T18:07:08"/>
    <d v="2016-07-13T00:00:00"/>
    <d v="1899-12-30T16:57:25"/>
    <n v="16"/>
    <x v="0"/>
    <x v="0"/>
    <s v="Successful"/>
    <n v="1"/>
    <n v="0"/>
    <n v="1"/>
    <s v="City Route"/>
    <x v="553"/>
  </r>
  <r>
    <n v="3809"/>
    <x v="1"/>
    <n v="85"/>
    <x v="0"/>
    <d v="2016-07-13T20:58:30"/>
    <d v="2016-07-13T21:43:20"/>
    <d v="2016-07-13T00:00:00"/>
    <d v="1899-12-30T20:58:30"/>
    <n v="20"/>
    <x v="1"/>
    <x v="2"/>
    <s v="Successful"/>
    <n v="1"/>
    <n v="0"/>
    <n v="1"/>
    <s v="City Route"/>
    <x v="554"/>
  </r>
  <r>
    <n v="3947"/>
    <x v="0"/>
    <n v="85"/>
    <x v="0"/>
    <d v="2016-07-13T22:39:30"/>
    <d v="2016-07-13T23:15:31"/>
    <d v="2016-07-13T00:00:00"/>
    <d v="1899-12-30T22:39:30"/>
    <n v="22"/>
    <x v="3"/>
    <x v="1"/>
    <s v="Successful"/>
    <n v="1"/>
    <n v="0"/>
    <n v="1"/>
    <s v="Airport Route"/>
    <x v="555"/>
  </r>
  <r>
    <n v="4319"/>
    <x v="0"/>
    <n v="85"/>
    <x v="0"/>
    <d v="2016-07-14T06:54:47"/>
    <d v="2016-07-14T08:09:53"/>
    <d v="2016-07-14T00:00:00"/>
    <d v="1899-12-30T06:54:47"/>
    <n v="6"/>
    <x v="2"/>
    <x v="5"/>
    <s v="Successful"/>
    <n v="1"/>
    <n v="0"/>
    <n v="1"/>
    <s v="Airport Route"/>
    <x v="556"/>
  </r>
  <r>
    <n v="4716"/>
    <x v="1"/>
    <n v="85"/>
    <x v="0"/>
    <d v="2016-07-14T13:36:45"/>
    <d v="2016-07-14T14:08:52"/>
    <d v="2016-07-14T00:00:00"/>
    <d v="1899-12-30T13:36:45"/>
    <n v="13"/>
    <x v="0"/>
    <x v="3"/>
    <s v="Successful"/>
    <n v="1"/>
    <n v="0"/>
    <n v="1"/>
    <s v="City Route"/>
    <x v="557"/>
  </r>
  <r>
    <n v="5790"/>
    <x v="0"/>
    <n v="85"/>
    <x v="0"/>
    <d v="2016-07-15T08:31:42"/>
    <d v="2016-07-15T09:40:10"/>
    <d v="2016-07-15T00:00:00"/>
    <d v="1899-12-30T08:31:42"/>
    <n v="8"/>
    <x v="2"/>
    <x v="2"/>
    <s v="Successful"/>
    <n v="1"/>
    <n v="0"/>
    <n v="1"/>
    <s v="Airport Route"/>
    <x v="558"/>
  </r>
  <r>
    <n v="6205"/>
    <x v="0"/>
    <n v="85"/>
    <x v="0"/>
    <d v="2016-07-15T17:26:43"/>
    <d v="2016-07-15T18:38:55"/>
    <d v="2016-07-15T00:00:00"/>
    <d v="1899-12-30T17:26:43"/>
    <n v="17"/>
    <x v="1"/>
    <x v="0"/>
    <s v="Successful"/>
    <n v="1"/>
    <n v="0"/>
    <n v="1"/>
    <s v="Airport Route"/>
    <x v="559"/>
  </r>
  <r>
    <n v="6727"/>
    <x v="0"/>
    <n v="85"/>
    <x v="0"/>
    <d v="2016-07-15T23:25:29"/>
    <d v="2016-07-16T00:19:56"/>
    <d v="2016-07-15T00:00:00"/>
    <d v="1899-12-30T23:25:29"/>
    <n v="23"/>
    <x v="3"/>
    <x v="5"/>
    <s v="Successful"/>
    <n v="1"/>
    <n v="0"/>
    <n v="1"/>
    <s v="Airport Route"/>
    <x v="437"/>
  </r>
  <r>
    <n v="51"/>
    <x v="1"/>
    <n v="86"/>
    <x v="0"/>
    <d v="2016-07-11T03:34:00"/>
    <d v="2016-07-11T04:33:00"/>
    <d v="2016-07-11T00:00:00"/>
    <d v="1899-12-30T03:34:00"/>
    <n v="3"/>
    <x v="4"/>
    <x v="6"/>
    <s v="Successful"/>
    <n v="1"/>
    <n v="0"/>
    <n v="1"/>
    <s v="City Route"/>
    <x v="248"/>
  </r>
  <r>
    <n v="446"/>
    <x v="1"/>
    <n v="86"/>
    <x v="0"/>
    <d v="2016-07-11T09:07:00"/>
    <d v="2016-07-11T10:08:00"/>
    <d v="2016-07-11T00:00:00"/>
    <d v="1899-12-30T09:07:00"/>
    <n v="9"/>
    <x v="2"/>
    <x v="3"/>
    <s v="Successful"/>
    <n v="1"/>
    <n v="0"/>
    <n v="1"/>
    <s v="City Route"/>
    <x v="133"/>
  </r>
  <r>
    <n v="1252"/>
    <x v="1"/>
    <n v="86"/>
    <x v="0"/>
    <d v="2016-07-11T21:51:00"/>
    <d v="2016-07-11T22:58:00"/>
    <d v="2016-07-11T00:00:00"/>
    <d v="1899-12-30T21:51:00"/>
    <n v="21"/>
    <x v="3"/>
    <x v="1"/>
    <s v="Successful"/>
    <n v="1"/>
    <n v="0"/>
    <n v="1"/>
    <s v="City Route"/>
    <x v="267"/>
  </r>
  <r>
    <n v="1380"/>
    <x v="0"/>
    <n v="86"/>
    <x v="0"/>
    <d v="2016-07-12T01:01:00"/>
    <d v="2016-07-12T02:15:00"/>
    <d v="2016-07-12T00:00:00"/>
    <d v="1899-12-30T01:01:00"/>
    <n v="1"/>
    <x v="4"/>
    <x v="2"/>
    <s v="Successful"/>
    <n v="1"/>
    <n v="0"/>
    <n v="1"/>
    <s v="Airport Route"/>
    <x v="151"/>
  </r>
  <r>
    <n v="1638"/>
    <x v="1"/>
    <n v="86"/>
    <x v="0"/>
    <d v="2016-07-12T07:15:00"/>
    <d v="2016-07-12T07:50:00"/>
    <d v="2016-07-12T00:00:00"/>
    <d v="1899-12-30T07:15:00"/>
    <n v="7"/>
    <x v="2"/>
    <x v="5"/>
    <s v="Successful"/>
    <n v="1"/>
    <n v="0"/>
    <n v="1"/>
    <s v="City Route"/>
    <x v="382"/>
  </r>
  <r>
    <n v="2152"/>
    <x v="0"/>
    <n v="86"/>
    <x v="0"/>
    <d v="2016-07-12T17:25:00"/>
    <d v="2016-07-12T17:55:00"/>
    <d v="2016-07-12T00:00:00"/>
    <d v="1899-12-30T17:25:00"/>
    <n v="17"/>
    <x v="1"/>
    <x v="0"/>
    <s v="Successful"/>
    <n v="1"/>
    <n v="0"/>
    <n v="1"/>
    <s v="Airport Route"/>
    <x v="560"/>
  </r>
  <r>
    <n v="3125"/>
    <x v="1"/>
    <n v="86"/>
    <x v="0"/>
    <d v="2016-07-13T08:45:44"/>
    <d v="2016-07-13T09:19:27"/>
    <d v="2016-07-13T00:00:00"/>
    <d v="1899-12-30T08:45:44"/>
    <n v="8"/>
    <x v="2"/>
    <x v="0"/>
    <s v="Successful"/>
    <n v="1"/>
    <n v="0"/>
    <n v="1"/>
    <s v="City Route"/>
    <x v="561"/>
  </r>
  <r>
    <n v="3366"/>
    <x v="1"/>
    <n v="86"/>
    <x v="0"/>
    <d v="2016-07-13T13:45:51"/>
    <d v="2016-07-13T14:34:41"/>
    <d v="2016-07-13T00:00:00"/>
    <d v="1899-12-30T13:45:51"/>
    <n v="13"/>
    <x v="0"/>
    <x v="1"/>
    <s v="Successful"/>
    <n v="1"/>
    <n v="0"/>
    <n v="1"/>
    <s v="City Route"/>
    <x v="562"/>
  </r>
  <r>
    <n v="4632"/>
    <x v="0"/>
    <n v="86"/>
    <x v="0"/>
    <d v="2016-07-14T11:21:39"/>
    <d v="2016-07-14T12:20:11"/>
    <d v="2016-07-14T00:00:00"/>
    <d v="1899-12-30T11:21:39"/>
    <n v="11"/>
    <x v="0"/>
    <x v="3"/>
    <s v="Successful"/>
    <n v="1"/>
    <n v="0"/>
    <n v="1"/>
    <s v="Airport Route"/>
    <x v="563"/>
  </r>
  <r>
    <n v="5924"/>
    <x v="1"/>
    <n v="86"/>
    <x v="0"/>
    <d v="2016-07-15T10:09:09"/>
    <d v="2016-07-15T10:47:56"/>
    <d v="2016-07-15T00:00:00"/>
    <d v="1899-12-30T10:09:09"/>
    <n v="10"/>
    <x v="0"/>
    <x v="6"/>
    <s v="Successful"/>
    <n v="1"/>
    <n v="0"/>
    <n v="1"/>
    <s v="City Route"/>
    <x v="564"/>
  </r>
  <r>
    <n v="6133"/>
    <x v="0"/>
    <n v="86"/>
    <x v="0"/>
    <d v="2016-07-15T15:43:08"/>
    <d v="2016-07-15T16:15:26"/>
    <d v="2016-07-15T00:00:00"/>
    <d v="1899-12-30T15:43:08"/>
    <n v="15"/>
    <x v="0"/>
    <x v="2"/>
    <s v="Successful"/>
    <n v="1"/>
    <n v="0"/>
    <n v="1"/>
    <s v="Airport Route"/>
    <x v="565"/>
  </r>
  <r>
    <n v="6316"/>
    <x v="0"/>
    <n v="86"/>
    <x v="0"/>
    <d v="2016-07-15T18:35:07"/>
    <d v="2016-07-15T19:07:32"/>
    <d v="2016-07-15T00:00:00"/>
    <d v="1899-12-30T18:35:07"/>
    <n v="18"/>
    <x v="1"/>
    <x v="6"/>
    <s v="Successful"/>
    <n v="1"/>
    <n v="0"/>
    <n v="1"/>
    <s v="Airport Route"/>
    <x v="566"/>
  </r>
  <r>
    <n v="6609"/>
    <x v="1"/>
    <n v="86"/>
    <x v="0"/>
    <d v="2016-07-15T21:44:29"/>
    <d v="2016-07-15T22:55:40"/>
    <d v="2016-07-15T00:00:00"/>
    <d v="1899-12-30T21:44:29"/>
    <n v="21"/>
    <x v="3"/>
    <x v="2"/>
    <s v="Successful"/>
    <n v="1"/>
    <n v="0"/>
    <n v="1"/>
    <s v="City Route"/>
    <x v="567"/>
  </r>
  <r>
    <n v="246"/>
    <x v="0"/>
    <n v="87"/>
    <x v="0"/>
    <d v="2016-07-11T06:35:00"/>
    <d v="2016-07-11T07:10:00"/>
    <d v="2016-07-11T00:00:00"/>
    <d v="1899-12-30T06:35:00"/>
    <n v="6"/>
    <x v="2"/>
    <x v="2"/>
    <s v="Successful"/>
    <n v="1"/>
    <n v="0"/>
    <n v="1"/>
    <s v="Airport Route"/>
    <x v="382"/>
  </r>
  <r>
    <n v="980"/>
    <x v="0"/>
    <n v="87"/>
    <x v="0"/>
    <d v="2016-07-11T19:00:00"/>
    <d v="2016-07-11T20:15:00"/>
    <d v="2016-07-11T00:00:00"/>
    <d v="1899-12-30T19:00:00"/>
    <n v="19"/>
    <x v="1"/>
    <x v="5"/>
    <s v="Successful"/>
    <n v="1"/>
    <n v="0"/>
    <n v="1"/>
    <s v="Airport Route"/>
    <x v="65"/>
  </r>
  <r>
    <n v="1677"/>
    <x v="1"/>
    <n v="87"/>
    <x v="0"/>
    <d v="2016-07-12T07:38:00"/>
    <d v="2016-07-12T08:16:00"/>
    <d v="2016-07-12T00:00:00"/>
    <d v="1899-12-30T07:38:00"/>
    <n v="7"/>
    <x v="2"/>
    <x v="4"/>
    <s v="Successful"/>
    <n v="1"/>
    <n v="0"/>
    <n v="1"/>
    <s v="City Route"/>
    <x v="19"/>
  </r>
  <r>
    <n v="4620"/>
    <x v="1"/>
    <n v="87"/>
    <x v="0"/>
    <d v="2016-07-14T10:59:15"/>
    <d v="2016-07-14T12:14:06"/>
    <d v="2016-07-14T00:00:00"/>
    <d v="1899-12-30T10:59:15"/>
    <n v="10"/>
    <x v="0"/>
    <x v="5"/>
    <s v="Successful"/>
    <n v="1"/>
    <n v="0"/>
    <n v="1"/>
    <s v="City Route"/>
    <x v="568"/>
  </r>
  <r>
    <n v="4848"/>
    <x v="0"/>
    <n v="87"/>
    <x v="0"/>
    <d v="2016-07-14T17:33:47"/>
    <d v="2016-07-14T18:16:00"/>
    <d v="2016-07-14T00:00:00"/>
    <d v="1899-12-30T17:33:47"/>
    <n v="17"/>
    <x v="1"/>
    <x v="4"/>
    <s v="Successful"/>
    <n v="1"/>
    <n v="0"/>
    <n v="1"/>
    <s v="Airport Route"/>
    <x v="569"/>
  </r>
  <r>
    <n v="5402"/>
    <x v="0"/>
    <n v="87"/>
    <x v="0"/>
    <d v="2016-07-15T01:06:24"/>
    <d v="2016-07-15T01:48:20"/>
    <d v="2016-07-15T00:00:00"/>
    <d v="1899-12-30T01:06:24"/>
    <n v="1"/>
    <x v="4"/>
    <x v="3"/>
    <s v="Successful"/>
    <n v="1"/>
    <n v="0"/>
    <n v="1"/>
    <s v="Airport Route"/>
    <x v="570"/>
  </r>
  <r>
    <n v="5971"/>
    <x v="0"/>
    <n v="87"/>
    <x v="0"/>
    <d v="2016-07-15T11:04:56"/>
    <d v="2016-07-15T11:47:41"/>
    <d v="2016-07-15T00:00:00"/>
    <d v="1899-12-30T11:04:56"/>
    <n v="11"/>
    <x v="0"/>
    <x v="5"/>
    <s v="Successful"/>
    <n v="1"/>
    <n v="0"/>
    <n v="1"/>
    <s v="Airport Route"/>
    <x v="571"/>
  </r>
  <r>
    <n v="6113"/>
    <x v="1"/>
    <n v="87"/>
    <x v="0"/>
    <d v="2016-07-15T15:15:03"/>
    <d v="2016-07-15T16:22:39"/>
    <d v="2016-07-15T00:00:00"/>
    <d v="1899-12-30T15:15:03"/>
    <n v="15"/>
    <x v="0"/>
    <x v="6"/>
    <s v="Successful"/>
    <n v="1"/>
    <n v="0"/>
    <n v="1"/>
    <s v="City Route"/>
    <x v="551"/>
  </r>
  <r>
    <n v="6508"/>
    <x v="1"/>
    <n v="87"/>
    <x v="0"/>
    <d v="2016-07-15T20:40:24"/>
    <d v="2016-07-15T21:39:52"/>
    <d v="2016-07-15T00:00:00"/>
    <d v="1899-12-30T20:40:24"/>
    <n v="20"/>
    <x v="1"/>
    <x v="3"/>
    <s v="Successful"/>
    <n v="1"/>
    <n v="0"/>
    <n v="1"/>
    <s v="City Route"/>
    <x v="224"/>
  </r>
  <r>
    <n v="746"/>
    <x v="0"/>
    <n v="88"/>
    <x v="0"/>
    <d v="2016-07-11T15:47:00"/>
    <d v="2016-07-11T16:34:00"/>
    <d v="2016-07-11T00:00:00"/>
    <d v="1899-12-30T15:47:00"/>
    <n v="15"/>
    <x v="0"/>
    <x v="4"/>
    <s v="Successful"/>
    <n v="1"/>
    <n v="0"/>
    <n v="1"/>
    <s v="Airport Route"/>
    <x v="493"/>
  </r>
  <r>
    <n v="1488"/>
    <x v="0"/>
    <n v="88"/>
    <x v="0"/>
    <d v="2016-07-12T05:31:00"/>
    <d v="2016-07-12T06:38:00"/>
    <d v="2016-07-12T00:00:00"/>
    <d v="1899-12-30T05:31:00"/>
    <n v="5"/>
    <x v="2"/>
    <x v="4"/>
    <s v="Successful"/>
    <n v="1"/>
    <n v="0"/>
    <n v="1"/>
    <s v="Airport Route"/>
    <x v="267"/>
  </r>
  <r>
    <n v="1838"/>
    <x v="1"/>
    <n v="88"/>
    <x v="0"/>
    <d v="2016-07-12T09:40:00"/>
    <d v="2016-07-12T10:10:00"/>
    <d v="2016-07-12T00:00:00"/>
    <d v="1899-12-30T09:40:00"/>
    <n v="9"/>
    <x v="2"/>
    <x v="4"/>
    <s v="Successful"/>
    <n v="1"/>
    <n v="0"/>
    <n v="1"/>
    <s v="City Route"/>
    <x v="327"/>
  </r>
  <r>
    <n v="2839"/>
    <x v="0"/>
    <n v="88"/>
    <x v="0"/>
    <d v="2016-07-13T05:20:59"/>
    <d v="2016-07-13T06:05:31"/>
    <d v="2016-07-13T00:00:00"/>
    <d v="1899-12-30T05:20:59"/>
    <n v="5"/>
    <x v="2"/>
    <x v="4"/>
    <s v="Successful"/>
    <n v="1"/>
    <n v="0"/>
    <n v="1"/>
    <s v="Airport Route"/>
    <x v="572"/>
  </r>
  <r>
    <n v="4391"/>
    <x v="1"/>
    <n v="88"/>
    <x v="0"/>
    <d v="2016-07-14T07:52:04"/>
    <d v="2016-07-14T09:02:00"/>
    <d v="2016-07-14T00:00:00"/>
    <d v="1899-12-30T07:52:04"/>
    <n v="7"/>
    <x v="2"/>
    <x v="6"/>
    <s v="Successful"/>
    <n v="1"/>
    <n v="0"/>
    <n v="1"/>
    <s v="City Route"/>
    <x v="573"/>
  </r>
  <r>
    <n v="4701"/>
    <x v="1"/>
    <n v="88"/>
    <x v="0"/>
    <d v="2016-07-14T13:09:42"/>
    <d v="2016-07-14T13:49:32"/>
    <d v="2016-07-14T00:00:00"/>
    <d v="1899-12-30T13:09:42"/>
    <n v="13"/>
    <x v="0"/>
    <x v="4"/>
    <s v="Successful"/>
    <n v="1"/>
    <n v="0"/>
    <n v="1"/>
    <s v="City Route"/>
    <x v="574"/>
  </r>
  <r>
    <n v="5171"/>
    <x v="0"/>
    <n v="88"/>
    <x v="0"/>
    <d v="2016-07-14T20:29:51"/>
    <d v="2016-07-14T21:35:12"/>
    <d v="2016-07-14T00:00:00"/>
    <d v="1899-12-30T20:29:51"/>
    <n v="20"/>
    <x v="1"/>
    <x v="3"/>
    <s v="Successful"/>
    <n v="1"/>
    <n v="0"/>
    <n v="1"/>
    <s v="Airport Route"/>
    <x v="575"/>
  </r>
  <r>
    <n v="5962"/>
    <x v="1"/>
    <n v="88"/>
    <x v="0"/>
    <d v="2016-07-15T10:48:38"/>
    <d v="2016-07-15T11:55:36"/>
    <d v="2016-07-15T00:00:00"/>
    <d v="1899-12-30T10:48:38"/>
    <n v="10"/>
    <x v="0"/>
    <x v="3"/>
    <s v="Successful"/>
    <n v="1"/>
    <n v="0"/>
    <n v="1"/>
    <s v="City Route"/>
    <x v="576"/>
  </r>
  <r>
    <n v="6118"/>
    <x v="1"/>
    <n v="88"/>
    <x v="0"/>
    <d v="2016-07-15T15:17:12"/>
    <d v="2016-07-15T16:19:24"/>
    <d v="2016-07-15T00:00:00"/>
    <d v="1899-12-30T15:17:12"/>
    <n v="15"/>
    <x v="0"/>
    <x v="5"/>
    <s v="Successful"/>
    <n v="1"/>
    <n v="0"/>
    <n v="1"/>
    <s v="City Route"/>
    <x v="189"/>
  </r>
  <r>
    <n v="6450"/>
    <x v="1"/>
    <n v="88"/>
    <x v="0"/>
    <d v="2016-07-15T20:01:09"/>
    <d v="2016-07-15T20:59:46"/>
    <d v="2016-07-15T00:00:00"/>
    <d v="1899-12-30T20:01:09"/>
    <n v="20"/>
    <x v="1"/>
    <x v="0"/>
    <s v="Successful"/>
    <n v="1"/>
    <n v="0"/>
    <n v="1"/>
    <s v="City Route"/>
    <x v="577"/>
  </r>
  <r>
    <n v="257"/>
    <x v="0"/>
    <n v="89"/>
    <x v="0"/>
    <d v="2016-07-11T06:38:00"/>
    <d v="2016-07-11T07:50:00"/>
    <d v="2016-07-11T00:00:00"/>
    <d v="1899-12-30T06:38:00"/>
    <n v="6"/>
    <x v="2"/>
    <x v="3"/>
    <s v="Successful"/>
    <n v="1"/>
    <n v="0"/>
    <n v="1"/>
    <s v="Airport Route"/>
    <x v="381"/>
  </r>
  <r>
    <n v="708"/>
    <x v="0"/>
    <n v="89"/>
    <x v="0"/>
    <d v="2016-07-11T14:16:00"/>
    <d v="2016-07-11T14:48:00"/>
    <d v="2016-07-11T00:00:00"/>
    <d v="1899-12-30T14:16:00"/>
    <n v="14"/>
    <x v="0"/>
    <x v="2"/>
    <s v="Successful"/>
    <n v="1"/>
    <n v="0"/>
    <n v="1"/>
    <s v="Airport Route"/>
    <x v="162"/>
  </r>
  <r>
    <n v="891"/>
    <x v="0"/>
    <n v="89"/>
    <x v="0"/>
    <d v="2016-07-11T18:10:00"/>
    <d v="2016-07-11T19:14:00"/>
    <d v="2016-07-11T00:00:00"/>
    <d v="1899-12-30T18:10:00"/>
    <n v="18"/>
    <x v="1"/>
    <x v="6"/>
    <s v="Successful"/>
    <n v="1"/>
    <n v="0"/>
    <n v="1"/>
    <s v="Airport Route"/>
    <x v="36"/>
  </r>
  <r>
    <n v="1748"/>
    <x v="1"/>
    <n v="89"/>
    <x v="0"/>
    <d v="2016-07-12T08:33:00"/>
    <d v="2016-07-12T09:14:00"/>
    <d v="2016-07-12T00:00:00"/>
    <d v="1899-12-30T08:33:00"/>
    <n v="8"/>
    <x v="2"/>
    <x v="3"/>
    <s v="Successful"/>
    <n v="1"/>
    <n v="0"/>
    <n v="1"/>
    <s v="City Route"/>
    <x v="103"/>
  </r>
  <r>
    <n v="2625"/>
    <x v="1"/>
    <n v="89"/>
    <x v="0"/>
    <d v="2016-07-12T22:09:00"/>
    <d v="2016-07-12T23:18:00"/>
    <d v="2016-07-12T00:00:00"/>
    <d v="1899-12-30T22:09:00"/>
    <n v="22"/>
    <x v="3"/>
    <x v="5"/>
    <s v="Successful"/>
    <n v="1"/>
    <n v="0"/>
    <n v="1"/>
    <s v="City Route"/>
    <x v="0"/>
  </r>
  <r>
    <n v="3989"/>
    <x v="1"/>
    <n v="89"/>
    <x v="0"/>
    <d v="2016-07-13T23:21:15"/>
    <d v="2016-07-14T00:31:11"/>
    <d v="2016-07-13T00:00:00"/>
    <d v="1899-12-30T23:21:15"/>
    <n v="23"/>
    <x v="3"/>
    <x v="1"/>
    <s v="Successful"/>
    <n v="1"/>
    <n v="0"/>
    <n v="1"/>
    <s v="City Route"/>
    <x v="573"/>
  </r>
  <r>
    <n v="5285"/>
    <x v="0"/>
    <n v="89"/>
    <x v="0"/>
    <d v="2016-07-14T21:42:42"/>
    <d v="2016-07-14T22:12:28"/>
    <d v="2016-07-14T00:00:00"/>
    <d v="1899-12-30T21:42:42"/>
    <n v="21"/>
    <x v="3"/>
    <x v="5"/>
    <s v="Successful"/>
    <n v="1"/>
    <n v="0"/>
    <n v="1"/>
    <s v="Airport Route"/>
    <x v="578"/>
  </r>
  <r>
    <n v="6461"/>
    <x v="1"/>
    <n v="89"/>
    <x v="0"/>
    <d v="2016-07-15T20:12:18"/>
    <d v="2016-07-15T21:12:20"/>
    <d v="2016-07-15T00:00:00"/>
    <d v="1899-12-30T20:12:18"/>
    <n v="20"/>
    <x v="1"/>
    <x v="5"/>
    <s v="Successful"/>
    <n v="1"/>
    <n v="0"/>
    <n v="1"/>
    <s v="City Route"/>
    <x v="579"/>
  </r>
  <r>
    <n v="1563"/>
    <x v="0"/>
    <n v="90"/>
    <x v="0"/>
    <d v="2016-07-12T06:16:00"/>
    <d v="2016-07-12T07:32:00"/>
    <d v="2016-07-12T00:00:00"/>
    <d v="1899-12-30T06:16:00"/>
    <n v="6"/>
    <x v="2"/>
    <x v="6"/>
    <s v="Successful"/>
    <n v="1"/>
    <n v="0"/>
    <n v="1"/>
    <s v="Airport Route"/>
    <x v="334"/>
  </r>
  <r>
    <n v="2207"/>
    <x v="0"/>
    <n v="90"/>
    <x v="0"/>
    <d v="2016-07-12T17:56:00"/>
    <d v="2016-07-12T19:14:00"/>
    <d v="2016-07-12T00:00:00"/>
    <d v="1899-12-30T17:56:00"/>
    <n v="17"/>
    <x v="1"/>
    <x v="6"/>
    <s v="Successful"/>
    <n v="1"/>
    <n v="0"/>
    <n v="1"/>
    <s v="Airport Route"/>
    <x v="580"/>
  </r>
  <r>
    <n v="2879"/>
    <x v="1"/>
    <n v="90"/>
    <x v="0"/>
    <d v="2016-07-13T05:59:51"/>
    <d v="2016-07-13T06:50:15"/>
    <d v="2016-07-13T00:00:00"/>
    <d v="1899-12-30T05:59:51"/>
    <n v="5"/>
    <x v="2"/>
    <x v="6"/>
    <s v="Successful"/>
    <n v="1"/>
    <n v="0"/>
    <n v="1"/>
    <s v="City Route"/>
    <x v="581"/>
  </r>
  <r>
    <n v="3644"/>
    <x v="0"/>
    <n v="90"/>
    <x v="0"/>
    <d v="2016-07-13T19:08:59"/>
    <d v="2016-07-13T19:54:48"/>
    <d v="2016-07-13T00:00:00"/>
    <d v="1899-12-30T19:08:59"/>
    <n v="19"/>
    <x v="1"/>
    <x v="4"/>
    <s v="Successful"/>
    <n v="1"/>
    <n v="0"/>
    <n v="1"/>
    <s v="Airport Route"/>
    <x v="582"/>
  </r>
  <r>
    <n v="3996"/>
    <x v="0"/>
    <n v="90"/>
    <x v="0"/>
    <d v="2016-07-13T23:36:34"/>
    <d v="2016-07-14T00:35:55"/>
    <d v="2016-07-13T00:00:00"/>
    <d v="1899-12-30T23:36:34"/>
    <n v="23"/>
    <x v="3"/>
    <x v="1"/>
    <s v="Successful"/>
    <n v="1"/>
    <n v="0"/>
    <n v="1"/>
    <s v="Airport Route"/>
    <x v="583"/>
  </r>
  <r>
    <n v="4355"/>
    <x v="1"/>
    <n v="90"/>
    <x v="0"/>
    <d v="2016-07-14T07:19:07"/>
    <d v="2016-07-14T07:59:34"/>
    <d v="2016-07-14T00:00:00"/>
    <d v="1899-12-30T07:19:07"/>
    <n v="7"/>
    <x v="2"/>
    <x v="2"/>
    <s v="Successful"/>
    <n v="1"/>
    <n v="0"/>
    <n v="1"/>
    <s v="City Route"/>
    <x v="584"/>
  </r>
  <r>
    <n v="4758"/>
    <x v="1"/>
    <n v="90"/>
    <x v="0"/>
    <d v="2016-07-14T15:26:32"/>
    <d v="2016-07-14T16:07:31"/>
    <d v="2016-07-14T00:00:00"/>
    <d v="1899-12-30T15:26:32"/>
    <n v="15"/>
    <x v="0"/>
    <x v="3"/>
    <s v="Successful"/>
    <n v="1"/>
    <n v="0"/>
    <n v="1"/>
    <s v="City Route"/>
    <x v="585"/>
  </r>
  <r>
    <n v="6001"/>
    <x v="0"/>
    <n v="90"/>
    <x v="0"/>
    <d v="2016-07-15T12:07:54"/>
    <d v="2016-07-15T13:18:10"/>
    <d v="2016-07-15T00:00:00"/>
    <d v="1899-12-30T12:07:54"/>
    <n v="12"/>
    <x v="0"/>
    <x v="6"/>
    <s v="Successful"/>
    <n v="1"/>
    <n v="0"/>
    <n v="1"/>
    <s v="Airport Route"/>
    <x v="586"/>
  </r>
  <r>
    <n v="1181"/>
    <x v="0"/>
    <n v="91"/>
    <x v="0"/>
    <d v="2016-07-11T21:04:00"/>
    <d v="2016-07-11T22:06:00"/>
    <d v="2016-07-11T00:00:00"/>
    <d v="1899-12-30T21:04:00"/>
    <n v="21"/>
    <x v="3"/>
    <x v="3"/>
    <s v="Successful"/>
    <n v="1"/>
    <n v="0"/>
    <n v="1"/>
    <s v="Airport Route"/>
    <x v="40"/>
  </r>
  <r>
    <n v="1297"/>
    <x v="1"/>
    <n v="91"/>
    <x v="0"/>
    <d v="2016-07-11T22:22:00"/>
    <d v="2016-07-11T23:03:00"/>
    <d v="2016-07-11T00:00:00"/>
    <d v="1899-12-30T22:22:00"/>
    <n v="22"/>
    <x v="3"/>
    <x v="6"/>
    <s v="Successful"/>
    <n v="1"/>
    <n v="0"/>
    <n v="1"/>
    <s v="City Route"/>
    <x v="103"/>
  </r>
  <r>
    <n v="1429"/>
    <x v="1"/>
    <n v="91"/>
    <x v="0"/>
    <d v="2016-07-12T04:41:00"/>
    <d v="2016-07-12T05:22:00"/>
    <d v="2016-07-12T00:00:00"/>
    <d v="1899-12-30T04:41:00"/>
    <n v="4"/>
    <x v="4"/>
    <x v="2"/>
    <s v="Successful"/>
    <n v="1"/>
    <n v="0"/>
    <n v="1"/>
    <s v="City Route"/>
    <x v="2"/>
  </r>
  <r>
    <n v="2104"/>
    <x v="1"/>
    <n v="91"/>
    <x v="0"/>
    <d v="2016-07-12T16:07:00"/>
    <d v="2016-07-12T17:04:00"/>
    <d v="2016-07-12T00:00:00"/>
    <d v="1899-12-30T16:07:00"/>
    <n v="16"/>
    <x v="0"/>
    <x v="4"/>
    <s v="Successful"/>
    <n v="1"/>
    <n v="0"/>
    <n v="1"/>
    <s v="City Route"/>
    <x v="41"/>
  </r>
  <r>
    <n v="2736"/>
    <x v="1"/>
    <n v="91"/>
    <x v="0"/>
    <d v="2016-07-13T02:43:10"/>
    <d v="2016-07-13T03:54:57"/>
    <d v="2016-07-13T00:00:00"/>
    <d v="1899-12-30T02:43:10"/>
    <n v="2"/>
    <x v="4"/>
    <x v="1"/>
    <s v="Successful"/>
    <n v="1"/>
    <n v="0"/>
    <n v="1"/>
    <s v="City Route"/>
    <x v="587"/>
  </r>
  <r>
    <n v="3615"/>
    <x v="1"/>
    <n v="91"/>
    <x v="0"/>
    <d v="2016-07-13T18:56:23"/>
    <d v="2016-07-13T19:43:28"/>
    <d v="2016-07-13T00:00:00"/>
    <d v="1899-12-30T18:56:23"/>
    <n v="18"/>
    <x v="1"/>
    <x v="0"/>
    <s v="Successful"/>
    <n v="1"/>
    <n v="0"/>
    <n v="1"/>
    <s v="City Route"/>
    <x v="588"/>
  </r>
  <r>
    <n v="4719"/>
    <x v="0"/>
    <n v="91"/>
    <x v="0"/>
    <d v="2016-07-14T13:43:28"/>
    <d v="2016-07-14T14:46:06"/>
    <d v="2016-07-14T00:00:00"/>
    <d v="1899-12-30T13:43:28"/>
    <n v="13"/>
    <x v="0"/>
    <x v="2"/>
    <s v="Successful"/>
    <n v="1"/>
    <n v="0"/>
    <n v="1"/>
    <s v="Airport Route"/>
    <x v="589"/>
  </r>
  <r>
    <n v="4748"/>
    <x v="1"/>
    <n v="91"/>
    <x v="0"/>
    <d v="2016-07-14T15:03:23"/>
    <d v="2016-07-14T16:22:04"/>
    <d v="2016-07-14T00:00:00"/>
    <d v="1899-12-30T15:03:23"/>
    <n v="15"/>
    <x v="0"/>
    <x v="6"/>
    <s v="Successful"/>
    <n v="1"/>
    <n v="0"/>
    <n v="1"/>
    <s v="City Route"/>
    <x v="590"/>
  </r>
  <r>
    <n v="870"/>
    <x v="1"/>
    <n v="92"/>
    <x v="0"/>
    <d v="2016-07-11T17:57:00"/>
    <d v="2016-07-11T18:41:00"/>
    <d v="2016-07-11T00:00:00"/>
    <d v="1899-12-30T17:57:00"/>
    <n v="17"/>
    <x v="1"/>
    <x v="6"/>
    <s v="Successful"/>
    <n v="1"/>
    <n v="0"/>
    <n v="1"/>
    <s v="City Route"/>
    <x v="68"/>
  </r>
  <r>
    <n v="2124"/>
    <x v="0"/>
    <n v="92"/>
    <x v="0"/>
    <d v="2016-07-12T16:53:00"/>
    <d v="2016-07-12T17:31:00"/>
    <d v="2016-07-12T00:00:00"/>
    <d v="1899-12-30T16:53:00"/>
    <n v="16"/>
    <x v="0"/>
    <x v="0"/>
    <s v="Successful"/>
    <n v="1"/>
    <n v="0"/>
    <n v="1"/>
    <s v="Airport Route"/>
    <x v="19"/>
  </r>
  <r>
    <n v="2457"/>
    <x v="0"/>
    <n v="92"/>
    <x v="0"/>
    <d v="2016-07-12T20:31:00"/>
    <d v="2016-07-12T21:39:00"/>
    <d v="2016-07-12T00:00:00"/>
    <d v="1899-12-30T20:31:00"/>
    <n v="20"/>
    <x v="1"/>
    <x v="5"/>
    <s v="Successful"/>
    <n v="1"/>
    <n v="0"/>
    <n v="1"/>
    <s v="Airport Route"/>
    <x v="94"/>
  </r>
  <r>
    <n v="2621"/>
    <x v="1"/>
    <n v="92"/>
    <x v="0"/>
    <d v="2016-07-12T22:05:00"/>
    <d v="2016-07-12T22:58:00"/>
    <d v="2016-07-12T00:00:00"/>
    <d v="1899-12-30T22:05:00"/>
    <n v="22"/>
    <x v="3"/>
    <x v="0"/>
    <s v="Successful"/>
    <n v="1"/>
    <n v="0"/>
    <n v="1"/>
    <s v="City Route"/>
    <x v="414"/>
  </r>
  <r>
    <n v="3168"/>
    <x v="1"/>
    <n v="92"/>
    <x v="0"/>
    <d v="2016-07-13T09:12:04"/>
    <d v="2016-07-13T10:08:48"/>
    <d v="2016-07-13T00:00:00"/>
    <d v="1899-12-30T09:12:04"/>
    <n v="9"/>
    <x v="2"/>
    <x v="4"/>
    <s v="Successful"/>
    <n v="1"/>
    <n v="0"/>
    <n v="1"/>
    <s v="City Route"/>
    <x v="591"/>
  </r>
  <r>
    <n v="3285"/>
    <x v="0"/>
    <n v="92"/>
    <x v="0"/>
    <d v="2016-07-13T10:59:12"/>
    <d v="2016-07-13T12:00:50"/>
    <d v="2016-07-13T00:00:00"/>
    <d v="1899-12-30T10:59:12"/>
    <n v="10"/>
    <x v="0"/>
    <x v="6"/>
    <s v="Successful"/>
    <n v="1"/>
    <n v="0"/>
    <n v="1"/>
    <s v="Airport Route"/>
    <x v="592"/>
  </r>
  <r>
    <n v="3315"/>
    <x v="1"/>
    <n v="92"/>
    <x v="0"/>
    <d v="2016-07-13T12:09:28"/>
    <d v="2016-07-13T13:19:04"/>
    <d v="2016-07-13T00:00:00"/>
    <d v="1899-12-30T12:09:28"/>
    <n v="12"/>
    <x v="0"/>
    <x v="4"/>
    <s v="Successful"/>
    <n v="1"/>
    <n v="0"/>
    <n v="1"/>
    <s v="City Route"/>
    <x v="225"/>
  </r>
  <r>
    <n v="5585"/>
    <x v="1"/>
    <n v="92"/>
    <x v="0"/>
    <d v="2016-07-15T05:58:43"/>
    <d v="2016-07-15T07:10:36"/>
    <d v="2016-07-15T00:00:00"/>
    <d v="1899-12-30T05:58:43"/>
    <n v="5"/>
    <x v="2"/>
    <x v="1"/>
    <s v="Successful"/>
    <n v="1"/>
    <n v="0"/>
    <n v="1"/>
    <s v="City Route"/>
    <x v="593"/>
  </r>
  <r>
    <n v="6235"/>
    <x v="1"/>
    <n v="92"/>
    <x v="0"/>
    <d v="2016-07-15T17:47:05"/>
    <d v="2016-07-15T18:20:13"/>
    <d v="2016-07-15T00:00:00"/>
    <d v="1899-12-30T17:47:05"/>
    <n v="17"/>
    <x v="1"/>
    <x v="3"/>
    <s v="Successful"/>
    <n v="1"/>
    <n v="0"/>
    <n v="1"/>
    <s v="City Route"/>
    <x v="594"/>
  </r>
  <r>
    <n v="913"/>
    <x v="0"/>
    <n v="93"/>
    <x v="0"/>
    <d v="2016-07-11T18:18:00"/>
    <d v="2016-07-11T19:15:00"/>
    <d v="2016-07-11T00:00:00"/>
    <d v="1899-12-30T18:18:00"/>
    <n v="18"/>
    <x v="1"/>
    <x v="0"/>
    <s v="Successful"/>
    <n v="1"/>
    <n v="0"/>
    <n v="1"/>
    <s v="Airport Route"/>
    <x v="523"/>
  </r>
  <r>
    <n v="1852"/>
    <x v="1"/>
    <n v="93"/>
    <x v="0"/>
    <d v="2016-07-12T09:43:00"/>
    <d v="2016-07-12T10:58:00"/>
    <d v="2016-07-12T00:00:00"/>
    <d v="1899-12-30T09:43:00"/>
    <n v="9"/>
    <x v="2"/>
    <x v="4"/>
    <s v="Successful"/>
    <n v="1"/>
    <n v="0"/>
    <n v="1"/>
    <s v="City Route"/>
    <x v="595"/>
  </r>
  <r>
    <n v="3117"/>
    <x v="0"/>
    <n v="93"/>
    <x v="0"/>
    <d v="2016-07-13T08:34:53"/>
    <d v="2016-07-13T09:07:49"/>
    <d v="2016-07-13T00:00:00"/>
    <d v="1899-12-30T08:34:53"/>
    <n v="8"/>
    <x v="2"/>
    <x v="6"/>
    <s v="Successful"/>
    <n v="1"/>
    <n v="0"/>
    <n v="1"/>
    <s v="Airport Route"/>
    <x v="596"/>
  </r>
  <r>
    <n v="3392"/>
    <x v="0"/>
    <n v="93"/>
    <x v="0"/>
    <d v="2016-07-13T14:46:13"/>
    <d v="2016-07-13T15:17:16"/>
    <d v="2016-07-13T00:00:00"/>
    <d v="1899-12-30T14:46:13"/>
    <n v="14"/>
    <x v="0"/>
    <x v="4"/>
    <s v="Successful"/>
    <n v="1"/>
    <n v="0"/>
    <n v="1"/>
    <s v="Airport Route"/>
    <x v="597"/>
  </r>
  <r>
    <n v="4722"/>
    <x v="1"/>
    <n v="93"/>
    <x v="0"/>
    <d v="2016-07-14T13:50:32"/>
    <d v="2016-07-14T14:59:32"/>
    <d v="2016-07-14T00:00:00"/>
    <d v="1899-12-30T13:50:32"/>
    <n v="13"/>
    <x v="0"/>
    <x v="4"/>
    <s v="Successful"/>
    <n v="1"/>
    <n v="0"/>
    <n v="1"/>
    <s v="City Route"/>
    <x v="0"/>
  </r>
  <r>
    <n v="692"/>
    <x v="0"/>
    <n v="94"/>
    <x v="0"/>
    <d v="2016-07-11T13:49:00"/>
    <d v="2016-07-11T14:29:00"/>
    <d v="2016-07-11T00:00:00"/>
    <d v="1899-12-30T13:49:00"/>
    <n v="13"/>
    <x v="0"/>
    <x v="1"/>
    <s v="Successful"/>
    <n v="1"/>
    <n v="0"/>
    <n v="1"/>
    <s v="Airport Route"/>
    <x v="289"/>
  </r>
  <r>
    <n v="1351"/>
    <x v="0"/>
    <n v="94"/>
    <x v="0"/>
    <d v="2016-07-11T23:44:00"/>
    <d v="2016-07-12T00:49:00"/>
    <d v="2016-07-11T00:00:00"/>
    <d v="1899-12-30T23:44:00"/>
    <n v="23"/>
    <x v="3"/>
    <x v="5"/>
    <s v="Successful"/>
    <n v="1"/>
    <n v="0"/>
    <n v="1"/>
    <s v="Airport Route"/>
    <x v="57"/>
  </r>
  <r>
    <n v="1800"/>
    <x v="1"/>
    <n v="94"/>
    <x v="0"/>
    <d v="2016-07-12T09:09:00"/>
    <d v="2016-07-12T10:05:00"/>
    <d v="2016-07-12T00:00:00"/>
    <d v="1899-12-30T09:09:00"/>
    <n v="9"/>
    <x v="2"/>
    <x v="2"/>
    <s v="Successful"/>
    <n v="1"/>
    <n v="0"/>
    <n v="1"/>
    <s v="City Route"/>
    <x v="186"/>
  </r>
  <r>
    <n v="2434"/>
    <x v="1"/>
    <n v="94"/>
    <x v="0"/>
    <d v="2016-07-12T20:16:00"/>
    <d v="2016-07-12T21:15:00"/>
    <d v="2016-07-12T00:00:00"/>
    <d v="1899-12-30T20:16:00"/>
    <n v="20"/>
    <x v="1"/>
    <x v="3"/>
    <s v="Successful"/>
    <n v="1"/>
    <n v="0"/>
    <n v="1"/>
    <s v="City Route"/>
    <x v="302"/>
  </r>
  <r>
    <n v="3212"/>
    <x v="1"/>
    <n v="94"/>
    <x v="0"/>
    <d v="2016-07-13T09:48:28"/>
    <d v="2016-07-13T10:45:47"/>
    <d v="2016-07-13T00:00:00"/>
    <d v="1899-12-30T09:48:28"/>
    <n v="9"/>
    <x v="2"/>
    <x v="1"/>
    <s v="Successful"/>
    <n v="1"/>
    <n v="0"/>
    <n v="1"/>
    <s v="City Route"/>
    <x v="598"/>
  </r>
  <r>
    <n v="3340"/>
    <x v="1"/>
    <n v="94"/>
    <x v="0"/>
    <d v="2016-07-13T12:45:18"/>
    <d v="2016-07-13T13:37:51"/>
    <d v="2016-07-13T00:00:00"/>
    <d v="1899-12-30T12:45:18"/>
    <n v="12"/>
    <x v="0"/>
    <x v="2"/>
    <s v="Successful"/>
    <n v="1"/>
    <n v="0"/>
    <n v="1"/>
    <s v="City Route"/>
    <x v="355"/>
  </r>
  <r>
    <n v="3598"/>
    <x v="0"/>
    <n v="94"/>
    <x v="0"/>
    <d v="2016-07-13T18:38:49"/>
    <d v="2016-07-13T19:40:08"/>
    <d v="2016-07-13T00:00:00"/>
    <d v="1899-12-30T18:38:49"/>
    <n v="18"/>
    <x v="1"/>
    <x v="5"/>
    <s v="Successful"/>
    <n v="1"/>
    <n v="0"/>
    <n v="1"/>
    <s v="Airport Route"/>
    <x v="599"/>
  </r>
  <r>
    <n v="53"/>
    <x v="0"/>
    <n v="95"/>
    <x v="0"/>
    <d v="2016-07-11T03:30:00"/>
    <d v="2016-07-11T04:22:00"/>
    <d v="2016-07-11T00:00:00"/>
    <d v="1899-12-30T03:30:00"/>
    <n v="3"/>
    <x v="4"/>
    <x v="4"/>
    <s v="Successful"/>
    <n v="1"/>
    <n v="0"/>
    <n v="1"/>
    <s v="Airport Route"/>
    <x v="29"/>
  </r>
  <r>
    <n v="3558"/>
    <x v="0"/>
    <n v="95"/>
    <x v="0"/>
    <d v="2016-07-13T18:14:56"/>
    <d v="2016-07-13T18:51:03"/>
    <d v="2016-07-13T00:00:00"/>
    <d v="1899-12-30T18:14:56"/>
    <n v="18"/>
    <x v="1"/>
    <x v="6"/>
    <s v="Successful"/>
    <n v="1"/>
    <n v="0"/>
    <n v="1"/>
    <s v="Airport Route"/>
    <x v="600"/>
  </r>
  <r>
    <n v="4257"/>
    <x v="1"/>
    <n v="95"/>
    <x v="0"/>
    <d v="2016-07-14T06:10:44"/>
    <d v="2016-07-14T07:08:09"/>
    <d v="2016-07-14T00:00:00"/>
    <d v="1899-12-30T06:10:44"/>
    <n v="6"/>
    <x v="2"/>
    <x v="2"/>
    <s v="Successful"/>
    <n v="1"/>
    <n v="0"/>
    <n v="1"/>
    <s v="City Route"/>
    <x v="601"/>
  </r>
  <r>
    <n v="4869"/>
    <x v="1"/>
    <n v="95"/>
    <x v="0"/>
    <d v="2016-07-14T17:49:44"/>
    <d v="2016-07-14T18:20:32"/>
    <d v="2016-07-14T00:00:00"/>
    <d v="1899-12-30T17:49:44"/>
    <n v="17"/>
    <x v="1"/>
    <x v="4"/>
    <s v="Successful"/>
    <n v="1"/>
    <n v="0"/>
    <n v="1"/>
    <s v="City Route"/>
    <x v="118"/>
  </r>
  <r>
    <n v="5548"/>
    <x v="1"/>
    <n v="95"/>
    <x v="0"/>
    <d v="2016-07-15T05:24:22"/>
    <d v="2016-07-15T06:06:40"/>
    <d v="2016-07-15T00:00:00"/>
    <d v="1899-12-30T05:24:22"/>
    <n v="5"/>
    <x v="2"/>
    <x v="4"/>
    <s v="Successful"/>
    <n v="1"/>
    <n v="0"/>
    <n v="1"/>
    <s v="City Route"/>
    <x v="541"/>
  </r>
  <r>
    <n v="5630"/>
    <x v="0"/>
    <n v="95"/>
    <x v="0"/>
    <d v="2016-07-15T06:32:35"/>
    <d v="2016-07-15T07:14:40"/>
    <d v="2016-07-15T00:00:00"/>
    <d v="1899-12-30T06:32:35"/>
    <n v="6"/>
    <x v="2"/>
    <x v="6"/>
    <s v="Successful"/>
    <n v="1"/>
    <n v="0"/>
    <n v="1"/>
    <s v="Airport Route"/>
    <x v="602"/>
  </r>
  <r>
    <n v="6645"/>
    <x v="1"/>
    <n v="95"/>
    <x v="0"/>
    <d v="2016-07-15T22:10:21"/>
    <d v="2016-07-15T23:00:45"/>
    <d v="2016-07-15T00:00:00"/>
    <d v="1899-12-30T22:10:21"/>
    <n v="22"/>
    <x v="3"/>
    <x v="6"/>
    <s v="Successful"/>
    <n v="1"/>
    <n v="0"/>
    <n v="1"/>
    <s v="City Route"/>
    <x v="581"/>
  </r>
  <r>
    <n v="156"/>
    <x v="0"/>
    <n v="96"/>
    <x v="0"/>
    <d v="2016-07-11T05:35:00"/>
    <d v="2016-07-11T06:40:00"/>
    <d v="2016-07-11T00:00:00"/>
    <d v="1899-12-30T05:35:00"/>
    <n v="5"/>
    <x v="2"/>
    <x v="6"/>
    <s v="Successful"/>
    <n v="1"/>
    <n v="0"/>
    <n v="1"/>
    <s v="Airport Route"/>
    <x v="57"/>
  </r>
  <r>
    <n v="350"/>
    <x v="1"/>
    <n v="96"/>
    <x v="0"/>
    <d v="2016-07-11T07:53:00"/>
    <d v="2016-07-11T08:40:00"/>
    <d v="2016-07-11T00:00:00"/>
    <d v="1899-12-30T07:53:00"/>
    <n v="7"/>
    <x v="2"/>
    <x v="5"/>
    <s v="Successful"/>
    <n v="1"/>
    <n v="0"/>
    <n v="1"/>
    <s v="City Route"/>
    <x v="38"/>
  </r>
  <r>
    <n v="976"/>
    <x v="0"/>
    <n v="96"/>
    <x v="0"/>
    <d v="2016-07-11T18:54:00"/>
    <d v="2016-07-11T19:48:00"/>
    <d v="2016-07-11T00:00:00"/>
    <d v="1899-12-30T18:54:00"/>
    <n v="18"/>
    <x v="1"/>
    <x v="0"/>
    <s v="Successful"/>
    <n v="1"/>
    <n v="0"/>
    <n v="1"/>
    <s v="Airport Route"/>
    <x v="10"/>
  </r>
  <r>
    <n v="1344"/>
    <x v="1"/>
    <n v="96"/>
    <x v="0"/>
    <d v="2016-07-11T23:35:00"/>
    <d v="2016-07-12T00:39:00"/>
    <d v="2016-07-11T00:00:00"/>
    <d v="1899-12-30T23:35:00"/>
    <n v="23"/>
    <x v="3"/>
    <x v="5"/>
    <s v="Successful"/>
    <n v="1"/>
    <n v="0"/>
    <n v="1"/>
    <s v="City Route"/>
    <x v="36"/>
  </r>
  <r>
    <n v="1524"/>
    <x v="1"/>
    <n v="96"/>
    <x v="0"/>
    <d v="2016-07-12T05:50:00"/>
    <d v="2016-07-12T06:59:00"/>
    <d v="2016-07-12T00:00:00"/>
    <d v="1899-12-30T05:50:00"/>
    <n v="5"/>
    <x v="2"/>
    <x v="3"/>
    <s v="Successful"/>
    <n v="1"/>
    <n v="0"/>
    <n v="1"/>
    <s v="City Route"/>
    <x v="177"/>
  </r>
  <r>
    <n v="2143"/>
    <x v="0"/>
    <n v="96"/>
    <x v="0"/>
    <d v="2016-07-12T17:15:00"/>
    <d v="2016-07-12T17:56:00"/>
    <d v="2016-07-12T00:00:00"/>
    <d v="1899-12-30T17:15:00"/>
    <n v="17"/>
    <x v="1"/>
    <x v="2"/>
    <s v="Successful"/>
    <n v="1"/>
    <n v="0"/>
    <n v="1"/>
    <s v="Airport Route"/>
    <x v="2"/>
  </r>
  <r>
    <n v="2353"/>
    <x v="1"/>
    <n v="96"/>
    <x v="0"/>
    <d v="2016-07-12T19:31:00"/>
    <d v="2016-07-12T20:23:00"/>
    <d v="2016-07-12T00:00:00"/>
    <d v="1899-12-30T19:31:00"/>
    <n v="19"/>
    <x v="1"/>
    <x v="2"/>
    <s v="Successful"/>
    <n v="1"/>
    <n v="0"/>
    <n v="1"/>
    <s v="City Route"/>
    <x v="91"/>
  </r>
  <r>
    <n v="3028"/>
    <x v="0"/>
    <n v="96"/>
    <x v="0"/>
    <d v="2016-07-13T07:28:45"/>
    <d v="2016-07-13T08:14:23"/>
    <d v="2016-07-13T00:00:00"/>
    <d v="1899-12-30T07:28:45"/>
    <n v="7"/>
    <x v="2"/>
    <x v="4"/>
    <s v="Successful"/>
    <n v="1"/>
    <n v="0"/>
    <n v="1"/>
    <s v="Airport Route"/>
    <x v="603"/>
  </r>
  <r>
    <n v="3913"/>
    <x v="0"/>
    <n v="96"/>
    <x v="0"/>
    <d v="2016-07-13T22:14:24"/>
    <d v="2016-07-13T22:56:32"/>
    <d v="2016-07-13T00:00:00"/>
    <d v="1899-12-30T22:14:24"/>
    <n v="22"/>
    <x v="3"/>
    <x v="5"/>
    <s v="Successful"/>
    <n v="1"/>
    <n v="0"/>
    <n v="1"/>
    <s v="Airport Route"/>
    <x v="604"/>
  </r>
  <r>
    <n v="4274"/>
    <x v="1"/>
    <n v="96"/>
    <x v="0"/>
    <d v="2016-07-14T06:18:59"/>
    <d v="2016-07-14T07:27:20"/>
    <d v="2016-07-14T00:00:00"/>
    <d v="1899-12-30T06:18:59"/>
    <n v="6"/>
    <x v="2"/>
    <x v="4"/>
    <s v="Successful"/>
    <n v="1"/>
    <n v="0"/>
    <n v="1"/>
    <s v="City Route"/>
    <x v="605"/>
  </r>
  <r>
    <n v="4673"/>
    <x v="1"/>
    <n v="96"/>
    <x v="0"/>
    <d v="2016-07-14T12:35:29"/>
    <d v="2016-07-14T13:44:08"/>
    <d v="2016-07-14T00:00:00"/>
    <d v="1899-12-30T12:35:29"/>
    <n v="12"/>
    <x v="0"/>
    <x v="4"/>
    <s v="Successful"/>
    <n v="1"/>
    <n v="0"/>
    <n v="1"/>
    <s v="City Route"/>
    <x v="606"/>
  </r>
  <r>
    <n v="6198"/>
    <x v="0"/>
    <n v="96"/>
    <x v="0"/>
    <d v="2016-07-15T17:23:01"/>
    <d v="2016-07-15T18:11:45"/>
    <d v="2016-07-15T00:00:00"/>
    <d v="1899-12-30T17:23:01"/>
    <n v="17"/>
    <x v="1"/>
    <x v="0"/>
    <s v="Successful"/>
    <n v="1"/>
    <n v="0"/>
    <n v="1"/>
    <s v="Airport Route"/>
    <x v="607"/>
  </r>
  <r>
    <n v="569"/>
    <x v="0"/>
    <n v="97"/>
    <x v="0"/>
    <d v="2016-07-11T10:37:00"/>
    <d v="2016-07-11T11:44:00"/>
    <d v="2016-07-11T00:00:00"/>
    <d v="1899-12-30T10:37:00"/>
    <n v="10"/>
    <x v="0"/>
    <x v="6"/>
    <s v="Successful"/>
    <n v="1"/>
    <n v="0"/>
    <n v="1"/>
    <s v="Airport Route"/>
    <x v="267"/>
  </r>
  <r>
    <n v="1626"/>
    <x v="0"/>
    <n v="97"/>
    <x v="0"/>
    <d v="2016-07-12T06:58:00"/>
    <d v="2016-07-12T07:49:00"/>
    <d v="2016-07-12T00:00:00"/>
    <d v="1899-12-30T06:58:00"/>
    <n v="6"/>
    <x v="2"/>
    <x v="6"/>
    <s v="Successful"/>
    <n v="1"/>
    <n v="0"/>
    <n v="1"/>
    <s v="Airport Route"/>
    <x v="63"/>
  </r>
  <r>
    <n v="3505"/>
    <x v="1"/>
    <n v="97"/>
    <x v="0"/>
    <d v="2016-07-13T17:37:40"/>
    <d v="2016-07-13T18:22:34"/>
    <d v="2016-07-13T00:00:00"/>
    <d v="1899-12-30T17:37:40"/>
    <n v="17"/>
    <x v="1"/>
    <x v="3"/>
    <s v="Successful"/>
    <n v="1"/>
    <n v="0"/>
    <n v="1"/>
    <s v="City Route"/>
    <x v="608"/>
  </r>
  <r>
    <n v="3758"/>
    <x v="1"/>
    <n v="97"/>
    <x v="0"/>
    <d v="2016-07-13T20:37:56"/>
    <d v="2016-07-13T21:16:23"/>
    <d v="2016-07-13T00:00:00"/>
    <d v="1899-12-30T20:37:56"/>
    <n v="20"/>
    <x v="1"/>
    <x v="1"/>
    <s v="Successful"/>
    <n v="1"/>
    <n v="0"/>
    <n v="1"/>
    <s v="City Route"/>
    <x v="609"/>
  </r>
  <r>
    <n v="4649"/>
    <x v="1"/>
    <n v="97"/>
    <x v="0"/>
    <d v="2016-07-14T11:50:27"/>
    <d v="2016-07-14T12:44:54"/>
    <d v="2016-07-14T00:00:00"/>
    <d v="1899-12-30T11:50:27"/>
    <n v="11"/>
    <x v="0"/>
    <x v="2"/>
    <s v="Successful"/>
    <n v="1"/>
    <n v="0"/>
    <n v="1"/>
    <s v="City Route"/>
    <x v="437"/>
  </r>
  <r>
    <n v="4745"/>
    <x v="0"/>
    <n v="97"/>
    <x v="0"/>
    <d v="2016-07-14T15:06:01"/>
    <d v="2016-07-14T16:05:37"/>
    <d v="2016-07-14T00:00:00"/>
    <d v="1899-12-30T15:06:01"/>
    <n v="15"/>
    <x v="0"/>
    <x v="1"/>
    <s v="Successful"/>
    <n v="1"/>
    <n v="0"/>
    <n v="1"/>
    <s v="Airport Route"/>
    <x v="610"/>
  </r>
  <r>
    <n v="5354"/>
    <x v="0"/>
    <n v="97"/>
    <x v="0"/>
    <d v="2016-07-14T23:07:32"/>
    <d v="2016-07-15T00:01:32"/>
    <d v="2016-07-14T00:00:00"/>
    <d v="1899-12-30T23:07:32"/>
    <n v="23"/>
    <x v="3"/>
    <x v="1"/>
    <s v="Successful"/>
    <n v="1"/>
    <n v="0"/>
    <n v="1"/>
    <s v="Airport Route"/>
    <x v="10"/>
  </r>
  <r>
    <n v="5953"/>
    <x v="1"/>
    <n v="97"/>
    <x v="0"/>
    <d v="2016-07-15T10:42:09"/>
    <d v="2016-07-15T11:38:44"/>
    <d v="2016-07-15T00:00:00"/>
    <d v="1899-12-30T10:42:09"/>
    <n v="10"/>
    <x v="0"/>
    <x v="0"/>
    <s v="Successful"/>
    <n v="1"/>
    <n v="0"/>
    <n v="1"/>
    <s v="City Route"/>
    <x v="262"/>
  </r>
  <r>
    <n v="6577"/>
    <x v="1"/>
    <n v="97"/>
    <x v="0"/>
    <d v="2016-07-15T21:19:03"/>
    <d v="2016-07-15T21:48:54"/>
    <d v="2016-07-15T00:00:00"/>
    <d v="1899-12-30T21:19:03"/>
    <n v="21"/>
    <x v="3"/>
    <x v="4"/>
    <s v="Successful"/>
    <n v="1"/>
    <n v="0"/>
    <n v="1"/>
    <s v="City Route"/>
    <x v="611"/>
  </r>
  <r>
    <n v="1565"/>
    <x v="0"/>
    <n v="98"/>
    <x v="0"/>
    <d v="2016-07-12T06:21:00"/>
    <d v="2016-07-12T07:32:00"/>
    <d v="2016-07-12T00:00:00"/>
    <d v="1899-12-30T06:21:00"/>
    <n v="6"/>
    <x v="2"/>
    <x v="4"/>
    <s v="Successful"/>
    <n v="1"/>
    <n v="0"/>
    <n v="1"/>
    <s v="Airport Route"/>
    <x v="109"/>
  </r>
  <r>
    <n v="1973"/>
    <x v="0"/>
    <n v="98"/>
    <x v="0"/>
    <d v="2016-07-12T12:17:00"/>
    <d v="2016-07-12T12:47:00"/>
    <d v="2016-07-12T00:00:00"/>
    <d v="1899-12-30T12:17:00"/>
    <n v="12"/>
    <x v="0"/>
    <x v="1"/>
    <s v="Successful"/>
    <n v="1"/>
    <n v="0"/>
    <n v="1"/>
    <s v="Airport Route"/>
    <x v="327"/>
  </r>
  <r>
    <n v="2363"/>
    <x v="0"/>
    <n v="98"/>
    <x v="0"/>
    <d v="2016-07-12T19:31:00"/>
    <d v="2016-07-12T20:32:00"/>
    <d v="2016-07-12T00:00:00"/>
    <d v="1899-12-30T19:31:00"/>
    <n v="19"/>
    <x v="1"/>
    <x v="4"/>
    <s v="Successful"/>
    <n v="1"/>
    <n v="0"/>
    <n v="1"/>
    <s v="Airport Route"/>
    <x v="133"/>
  </r>
  <r>
    <n v="2994"/>
    <x v="1"/>
    <n v="98"/>
    <x v="0"/>
    <d v="2016-07-13T07:15:27"/>
    <d v="2016-07-13T08:12:48"/>
    <d v="2016-07-13T00:00:00"/>
    <d v="1899-12-30T07:15:27"/>
    <n v="7"/>
    <x v="2"/>
    <x v="3"/>
    <s v="Successful"/>
    <n v="1"/>
    <n v="0"/>
    <n v="1"/>
    <s v="City Route"/>
    <x v="612"/>
  </r>
  <r>
    <n v="3201"/>
    <x v="0"/>
    <n v="98"/>
    <x v="0"/>
    <d v="2016-07-13T09:33:26"/>
    <d v="2016-07-13T10:17:39"/>
    <d v="2016-07-13T00:00:00"/>
    <d v="1899-12-30T09:33:26"/>
    <n v="9"/>
    <x v="2"/>
    <x v="6"/>
    <s v="Successful"/>
    <n v="1"/>
    <n v="0"/>
    <n v="1"/>
    <s v="Airport Route"/>
    <x v="613"/>
  </r>
  <r>
    <n v="3511"/>
    <x v="1"/>
    <n v="98"/>
    <x v="0"/>
    <d v="2016-07-13T17:38:17"/>
    <d v="2016-07-13T18:54:39"/>
    <d v="2016-07-13T00:00:00"/>
    <d v="1899-12-30T17:38:17"/>
    <n v="17"/>
    <x v="1"/>
    <x v="4"/>
    <s v="Successful"/>
    <n v="1"/>
    <n v="0"/>
    <n v="1"/>
    <s v="City Route"/>
    <x v="614"/>
  </r>
  <r>
    <n v="3956"/>
    <x v="0"/>
    <n v="98"/>
    <x v="0"/>
    <d v="2016-07-13T22:47:55"/>
    <d v="2016-07-13T23:41:58"/>
    <d v="2016-07-13T00:00:00"/>
    <d v="1899-12-30T22:47:55"/>
    <n v="22"/>
    <x v="3"/>
    <x v="2"/>
    <s v="Successful"/>
    <n v="1"/>
    <n v="0"/>
    <n v="1"/>
    <s v="Airport Route"/>
    <x v="615"/>
  </r>
  <r>
    <n v="4359"/>
    <x v="1"/>
    <n v="98"/>
    <x v="0"/>
    <d v="2016-07-14T07:27:05"/>
    <d v="2016-07-14T08:03:57"/>
    <d v="2016-07-14T00:00:00"/>
    <d v="1899-12-30T07:27:05"/>
    <n v="7"/>
    <x v="2"/>
    <x v="3"/>
    <s v="Successful"/>
    <n v="1"/>
    <n v="0"/>
    <n v="1"/>
    <s v="City Route"/>
    <x v="616"/>
  </r>
  <r>
    <n v="4798"/>
    <x v="1"/>
    <n v="98"/>
    <x v="0"/>
    <d v="2016-07-14T16:52:26"/>
    <d v="2016-07-14T17:39:23"/>
    <d v="2016-07-14T00:00:00"/>
    <d v="1899-12-30T16:52:26"/>
    <n v="16"/>
    <x v="0"/>
    <x v="0"/>
    <s v="Successful"/>
    <n v="1"/>
    <n v="0"/>
    <n v="1"/>
    <s v="City Route"/>
    <x v="617"/>
  </r>
  <r>
    <n v="5955"/>
    <x v="0"/>
    <n v="98"/>
    <x v="0"/>
    <d v="2016-07-15T10:45:56"/>
    <d v="2016-07-15T11:48:25"/>
    <d v="2016-07-15T00:00:00"/>
    <d v="1899-12-30T10:45:56"/>
    <n v="10"/>
    <x v="0"/>
    <x v="3"/>
    <s v="Successful"/>
    <n v="1"/>
    <n v="0"/>
    <n v="1"/>
    <s v="Airport Route"/>
    <x v="618"/>
  </r>
  <r>
    <n v="6117"/>
    <x v="0"/>
    <n v="98"/>
    <x v="0"/>
    <d v="2016-07-15T15:17:13"/>
    <d v="2016-07-15T16:06:54"/>
    <d v="2016-07-15T00:00:00"/>
    <d v="1899-12-30T15:17:13"/>
    <n v="15"/>
    <x v="0"/>
    <x v="1"/>
    <s v="Successful"/>
    <n v="1"/>
    <n v="0"/>
    <n v="1"/>
    <s v="Airport Route"/>
    <x v="619"/>
  </r>
  <r>
    <n v="6252"/>
    <x v="1"/>
    <n v="98"/>
    <x v="0"/>
    <d v="2016-07-15T18:00:40"/>
    <d v="2016-07-15T18:46:03"/>
    <d v="2016-07-15T00:00:00"/>
    <d v="1899-12-30T18:00:40"/>
    <n v="18"/>
    <x v="1"/>
    <x v="2"/>
    <s v="Successful"/>
    <n v="1"/>
    <n v="0"/>
    <n v="1"/>
    <s v="City Route"/>
    <x v="620"/>
  </r>
  <r>
    <n v="101"/>
    <x v="0"/>
    <n v="99"/>
    <x v="0"/>
    <d v="2016-07-11T05:08:00"/>
    <d v="2016-07-11T06:09:00"/>
    <d v="2016-07-11T00:00:00"/>
    <d v="1899-12-30T05:08:00"/>
    <n v="5"/>
    <x v="2"/>
    <x v="0"/>
    <s v="Successful"/>
    <n v="1"/>
    <n v="0"/>
    <n v="1"/>
    <s v="Airport Route"/>
    <x v="133"/>
  </r>
  <r>
    <n v="351"/>
    <x v="1"/>
    <n v="99"/>
    <x v="0"/>
    <d v="2016-07-11T07:53:00"/>
    <d v="2016-07-11T08:55:00"/>
    <d v="2016-07-11T00:00:00"/>
    <d v="1899-12-30T07:53:00"/>
    <n v="7"/>
    <x v="2"/>
    <x v="2"/>
    <s v="Successful"/>
    <n v="1"/>
    <n v="0"/>
    <n v="1"/>
    <s v="City Route"/>
    <x v="121"/>
  </r>
  <r>
    <n v="871"/>
    <x v="1"/>
    <n v="99"/>
    <x v="0"/>
    <d v="2016-07-11T17:57:00"/>
    <d v="2016-07-11T18:42:00"/>
    <d v="2016-07-11T00:00:00"/>
    <d v="1899-12-30T17:57:00"/>
    <n v="17"/>
    <x v="1"/>
    <x v="0"/>
    <s v="Successful"/>
    <n v="1"/>
    <n v="0"/>
    <n v="1"/>
    <s v="City Route"/>
    <x v="143"/>
  </r>
  <r>
    <n v="1330"/>
    <x v="0"/>
    <n v="99"/>
    <x v="0"/>
    <d v="2016-07-11T23:11:00"/>
    <d v="2016-07-12T00:14:00"/>
    <d v="2016-07-11T00:00:00"/>
    <d v="1899-12-30T23:11:00"/>
    <n v="23"/>
    <x v="3"/>
    <x v="5"/>
    <s v="Successful"/>
    <n v="1"/>
    <n v="0"/>
    <n v="1"/>
    <s v="Airport Route"/>
    <x v="274"/>
  </r>
  <r>
    <n v="3227"/>
    <x v="0"/>
    <n v="99"/>
    <x v="0"/>
    <d v="2016-07-13T09:52:49"/>
    <d v="2016-07-13T10:33:38"/>
    <d v="2016-07-13T00:00:00"/>
    <d v="1899-12-30T09:52:49"/>
    <n v="9"/>
    <x v="2"/>
    <x v="5"/>
    <s v="Successful"/>
    <n v="1"/>
    <n v="0"/>
    <n v="1"/>
    <s v="Airport Route"/>
    <x v="106"/>
  </r>
  <r>
    <n v="4921"/>
    <x v="1"/>
    <n v="99"/>
    <x v="0"/>
    <d v="2016-07-14T18:14:26"/>
    <d v="2016-07-14T19:20:18"/>
    <d v="2016-07-14T00:00:00"/>
    <d v="1899-12-30T18:14:26"/>
    <n v="18"/>
    <x v="1"/>
    <x v="5"/>
    <s v="Successful"/>
    <n v="1"/>
    <n v="0"/>
    <n v="1"/>
    <s v="City Route"/>
    <x v="198"/>
  </r>
  <r>
    <n v="5373"/>
    <x v="1"/>
    <n v="99"/>
    <x v="0"/>
    <d v="2016-07-14T23:42:23"/>
    <d v="2016-07-15T00:17:24"/>
    <d v="2016-07-14T00:00:00"/>
    <d v="1899-12-30T23:42:23"/>
    <n v="23"/>
    <x v="3"/>
    <x v="4"/>
    <s v="Successful"/>
    <n v="1"/>
    <n v="0"/>
    <n v="1"/>
    <s v="City Route"/>
    <x v="621"/>
  </r>
  <r>
    <n v="6612"/>
    <x v="0"/>
    <n v="99"/>
    <x v="0"/>
    <d v="2016-07-15T21:49:41"/>
    <d v="2016-07-15T22:28:38"/>
    <d v="2016-07-15T00:00:00"/>
    <d v="1899-12-30T21:49:41"/>
    <n v="21"/>
    <x v="3"/>
    <x v="4"/>
    <s v="Successful"/>
    <n v="1"/>
    <n v="0"/>
    <n v="1"/>
    <s v="Airport Route"/>
    <x v="622"/>
  </r>
  <r>
    <n v="50"/>
    <x v="1"/>
    <n v="100"/>
    <x v="0"/>
    <d v="2016-07-11T03:22:00"/>
    <d v="2016-07-11T03:57:00"/>
    <d v="2016-07-11T00:00:00"/>
    <d v="1899-12-30T03:22:00"/>
    <n v="3"/>
    <x v="4"/>
    <x v="2"/>
    <s v="Successful"/>
    <n v="1"/>
    <n v="0"/>
    <n v="1"/>
    <s v="City Route"/>
    <x v="382"/>
  </r>
  <r>
    <n v="102"/>
    <x v="0"/>
    <n v="100"/>
    <x v="0"/>
    <d v="2016-07-11T05:01:00"/>
    <d v="2016-07-11T05:38:00"/>
    <d v="2016-07-11T00:00:00"/>
    <d v="1899-12-30T05:01:00"/>
    <n v="5"/>
    <x v="2"/>
    <x v="4"/>
    <s v="Successful"/>
    <n v="1"/>
    <n v="0"/>
    <n v="1"/>
    <s v="Airport Route"/>
    <x v="188"/>
  </r>
  <r>
    <n v="211"/>
    <x v="1"/>
    <n v="100"/>
    <x v="0"/>
    <d v="2016-07-11T06:08:00"/>
    <d v="2016-07-11T06:47:00"/>
    <d v="2016-07-11T00:00:00"/>
    <d v="1899-12-30T06:08:00"/>
    <n v="6"/>
    <x v="2"/>
    <x v="2"/>
    <s v="Successful"/>
    <n v="1"/>
    <n v="0"/>
    <n v="1"/>
    <s v="City Route"/>
    <x v="623"/>
  </r>
  <r>
    <n v="510"/>
    <x v="1"/>
    <n v="100"/>
    <x v="0"/>
    <d v="2016-07-11T09:40:00"/>
    <d v="2016-07-11T11:01:00"/>
    <d v="2016-07-11T00:00:00"/>
    <d v="1899-12-30T09:40:00"/>
    <n v="9"/>
    <x v="2"/>
    <x v="1"/>
    <s v="Successful"/>
    <n v="1"/>
    <n v="0"/>
    <n v="1"/>
    <s v="City Route"/>
    <x v="624"/>
  </r>
  <r>
    <n v="1548"/>
    <x v="0"/>
    <n v="100"/>
    <x v="0"/>
    <d v="2016-07-12T06:10:00"/>
    <d v="2016-07-12T07:12:00"/>
    <d v="2016-07-12T00:00:00"/>
    <d v="1899-12-30T06:10:00"/>
    <n v="6"/>
    <x v="2"/>
    <x v="2"/>
    <s v="Successful"/>
    <n v="1"/>
    <n v="0"/>
    <n v="1"/>
    <s v="Airport Route"/>
    <x v="121"/>
  </r>
  <r>
    <n v="2208"/>
    <x v="1"/>
    <n v="100"/>
    <x v="0"/>
    <d v="2016-07-12T17:59:00"/>
    <d v="2016-07-12T19:00:00"/>
    <d v="2016-07-12T00:00:00"/>
    <d v="1899-12-30T17:59:00"/>
    <n v="17"/>
    <x v="1"/>
    <x v="0"/>
    <s v="Successful"/>
    <n v="1"/>
    <n v="0"/>
    <n v="1"/>
    <s v="City Route"/>
    <x v="133"/>
  </r>
  <r>
    <n v="4030"/>
    <x v="1"/>
    <n v="100"/>
    <x v="0"/>
    <d v="2016-07-14T00:13:43"/>
    <d v="2016-07-14T00:47:55"/>
    <d v="2016-07-14T00:00:00"/>
    <d v="1899-12-30T00:13:43"/>
    <n v="0"/>
    <x v="4"/>
    <x v="3"/>
    <s v="Successful"/>
    <n v="1"/>
    <n v="0"/>
    <n v="1"/>
    <s v="City Route"/>
    <x v="625"/>
  </r>
  <r>
    <n v="4370"/>
    <x v="1"/>
    <n v="100"/>
    <x v="0"/>
    <d v="2016-07-14T07:36:53"/>
    <d v="2016-07-14T08:16:29"/>
    <d v="2016-07-14T00:00:00"/>
    <d v="1899-12-30T07:36:53"/>
    <n v="7"/>
    <x v="2"/>
    <x v="6"/>
    <s v="Successful"/>
    <n v="1"/>
    <n v="0"/>
    <n v="1"/>
    <s v="City Route"/>
    <x v="626"/>
  </r>
  <r>
    <n v="5834"/>
    <x v="0"/>
    <n v="100"/>
    <x v="0"/>
    <d v="2016-07-15T08:54:03"/>
    <d v="2016-07-15T10:05:53"/>
    <d v="2016-07-15T00:00:00"/>
    <d v="1899-12-30T08:54:03"/>
    <n v="8"/>
    <x v="2"/>
    <x v="0"/>
    <s v="Successful"/>
    <n v="1"/>
    <n v="0"/>
    <n v="1"/>
    <s v="Airport Route"/>
    <x v="627"/>
  </r>
  <r>
    <n v="639"/>
    <x v="1"/>
    <n v="101"/>
    <x v="0"/>
    <d v="2016-07-11T12:28:00"/>
    <d v="2016-07-11T12:56:00"/>
    <d v="2016-07-11T00:00:00"/>
    <d v="1899-12-30T12:28:00"/>
    <n v="12"/>
    <x v="0"/>
    <x v="6"/>
    <s v="Successful"/>
    <n v="1"/>
    <n v="0"/>
    <n v="1"/>
    <s v="City Route"/>
    <x v="628"/>
  </r>
  <r>
    <n v="1451"/>
    <x v="0"/>
    <n v="101"/>
    <x v="0"/>
    <d v="2016-07-12T04:53:00"/>
    <d v="2016-07-12T05:40:00"/>
    <d v="2016-07-12T00:00:00"/>
    <d v="1899-12-30T04:53:00"/>
    <n v="4"/>
    <x v="4"/>
    <x v="6"/>
    <s v="Successful"/>
    <n v="1"/>
    <n v="0"/>
    <n v="1"/>
    <s v="Airport Route"/>
    <x v="38"/>
  </r>
  <r>
    <n v="2335"/>
    <x v="1"/>
    <n v="101"/>
    <x v="0"/>
    <d v="2016-07-12T19:15:00"/>
    <d v="2016-07-12T20:02:00"/>
    <d v="2016-07-12T00:00:00"/>
    <d v="1899-12-30T19:15:00"/>
    <n v="19"/>
    <x v="1"/>
    <x v="4"/>
    <s v="Successful"/>
    <n v="1"/>
    <n v="0"/>
    <n v="1"/>
    <s v="City Route"/>
    <x v="38"/>
  </r>
  <r>
    <n v="2572"/>
    <x v="0"/>
    <n v="101"/>
    <x v="0"/>
    <d v="2016-07-12T21:35:00"/>
    <d v="2016-07-12T22:42:00"/>
    <d v="2016-07-12T00:00:00"/>
    <d v="1899-12-30T21:35:00"/>
    <n v="21"/>
    <x v="3"/>
    <x v="0"/>
    <s v="Successful"/>
    <n v="1"/>
    <n v="0"/>
    <n v="1"/>
    <s v="Airport Route"/>
    <x v="267"/>
  </r>
  <r>
    <n v="3326"/>
    <x v="0"/>
    <n v="101"/>
    <x v="0"/>
    <d v="2016-07-13T12:29:20"/>
    <d v="2016-07-13T13:09:40"/>
    <d v="2016-07-13T00:00:00"/>
    <d v="1899-12-30T12:29:20"/>
    <n v="12"/>
    <x v="0"/>
    <x v="2"/>
    <s v="Successful"/>
    <n v="1"/>
    <n v="0"/>
    <n v="1"/>
    <s v="Airport Route"/>
    <x v="629"/>
  </r>
  <r>
    <n v="3916"/>
    <x v="1"/>
    <n v="101"/>
    <x v="0"/>
    <d v="2016-07-13T22:08:13"/>
    <d v="2016-07-13T23:22:35"/>
    <d v="2016-07-13T00:00:00"/>
    <d v="1899-12-30T22:08:13"/>
    <n v="22"/>
    <x v="3"/>
    <x v="0"/>
    <s v="Successful"/>
    <n v="1"/>
    <n v="0"/>
    <n v="1"/>
    <s v="City Route"/>
    <x v="630"/>
  </r>
  <r>
    <n v="4514"/>
    <x v="1"/>
    <n v="101"/>
    <x v="0"/>
    <d v="2016-07-14T09:16:24"/>
    <d v="2016-07-14T10:16:38"/>
    <d v="2016-07-14T00:00:00"/>
    <d v="1899-12-30T09:16:24"/>
    <n v="9"/>
    <x v="2"/>
    <x v="1"/>
    <s v="Successful"/>
    <n v="1"/>
    <n v="0"/>
    <n v="1"/>
    <s v="City Route"/>
    <x v="631"/>
  </r>
  <r>
    <n v="6604"/>
    <x v="1"/>
    <n v="101"/>
    <x v="0"/>
    <d v="2016-07-15T21:42:04"/>
    <d v="2016-07-15T22:19:18"/>
    <d v="2016-07-15T00:00:00"/>
    <d v="1899-12-30T21:42:04"/>
    <n v="21"/>
    <x v="3"/>
    <x v="0"/>
    <s v="Successful"/>
    <n v="1"/>
    <n v="0"/>
    <n v="1"/>
    <s v="City Route"/>
    <x v="632"/>
  </r>
  <r>
    <n v="373"/>
    <x v="0"/>
    <n v="102"/>
    <x v="0"/>
    <d v="2016-07-11T08:09:00"/>
    <d v="2016-07-11T09:16:00"/>
    <d v="2016-07-11T00:00:00"/>
    <d v="1899-12-30T08:09:00"/>
    <n v="8"/>
    <x v="2"/>
    <x v="6"/>
    <s v="Successful"/>
    <n v="1"/>
    <n v="0"/>
    <n v="1"/>
    <s v="Airport Route"/>
    <x v="267"/>
  </r>
  <r>
    <n v="1338"/>
    <x v="0"/>
    <n v="102"/>
    <x v="0"/>
    <d v="2016-07-11T23:23:00"/>
    <d v="2016-07-11T23:58:00"/>
    <d v="2016-07-11T00:00:00"/>
    <d v="1899-12-30T23:23:00"/>
    <n v="23"/>
    <x v="3"/>
    <x v="2"/>
    <s v="Successful"/>
    <n v="1"/>
    <n v="0"/>
    <n v="1"/>
    <s v="Airport Route"/>
    <x v="382"/>
  </r>
  <r>
    <n v="1830"/>
    <x v="1"/>
    <n v="102"/>
    <x v="0"/>
    <d v="2016-07-12T09:33:00"/>
    <d v="2016-07-12T10:43:00"/>
    <d v="2016-07-12T00:00:00"/>
    <d v="1899-12-30T09:33:00"/>
    <n v="9"/>
    <x v="2"/>
    <x v="0"/>
    <s v="Successful"/>
    <n v="1"/>
    <n v="0"/>
    <n v="1"/>
    <s v="City Route"/>
    <x v="56"/>
  </r>
  <r>
    <n v="2274"/>
    <x v="1"/>
    <n v="102"/>
    <x v="0"/>
    <d v="2016-07-12T18:33:00"/>
    <d v="2016-07-12T19:22:00"/>
    <d v="2016-07-12T00:00:00"/>
    <d v="1899-12-30T18:33:00"/>
    <n v="18"/>
    <x v="1"/>
    <x v="1"/>
    <s v="Successful"/>
    <n v="1"/>
    <n v="0"/>
    <n v="1"/>
    <s v="City Route"/>
    <x v="48"/>
  </r>
  <r>
    <n v="3224"/>
    <x v="0"/>
    <n v="102"/>
    <x v="0"/>
    <d v="2016-07-13T09:52:22"/>
    <d v="2016-07-13T10:28:33"/>
    <d v="2016-07-13T00:00:00"/>
    <d v="1899-12-30T09:52:22"/>
    <n v="9"/>
    <x v="2"/>
    <x v="4"/>
    <s v="Successful"/>
    <n v="1"/>
    <n v="0"/>
    <n v="1"/>
    <s v="Airport Route"/>
    <x v="633"/>
  </r>
  <r>
    <n v="5321"/>
    <x v="1"/>
    <n v="102"/>
    <x v="0"/>
    <d v="2016-07-14T22:09:50"/>
    <d v="2016-07-14T22:46:06"/>
    <d v="2016-07-14T00:00:00"/>
    <d v="1899-12-30T22:09:50"/>
    <n v="22"/>
    <x v="3"/>
    <x v="2"/>
    <s v="Successful"/>
    <n v="1"/>
    <n v="0"/>
    <n v="1"/>
    <s v="City Route"/>
    <x v="634"/>
  </r>
  <r>
    <n v="5520"/>
    <x v="1"/>
    <n v="102"/>
    <x v="0"/>
    <d v="2016-07-15T05:17:46"/>
    <d v="2016-07-15T06:01:41"/>
    <d v="2016-07-15T00:00:00"/>
    <d v="1899-12-30T05:17:46"/>
    <n v="5"/>
    <x v="2"/>
    <x v="4"/>
    <s v="Successful"/>
    <n v="1"/>
    <n v="0"/>
    <n v="1"/>
    <s v="City Route"/>
    <x v="635"/>
  </r>
  <r>
    <n v="5842"/>
    <x v="1"/>
    <n v="102"/>
    <x v="0"/>
    <d v="2016-07-15T09:04:30"/>
    <d v="2016-07-15T09:53:01"/>
    <d v="2016-07-15T00:00:00"/>
    <d v="1899-12-30T09:04:30"/>
    <n v="9"/>
    <x v="2"/>
    <x v="4"/>
    <s v="Successful"/>
    <n v="1"/>
    <n v="0"/>
    <n v="1"/>
    <s v="City Route"/>
    <x v="636"/>
  </r>
  <r>
    <n v="6429"/>
    <x v="0"/>
    <n v="102"/>
    <x v="0"/>
    <d v="2016-07-15T19:49:10"/>
    <d v="2016-07-15T20:34:01"/>
    <d v="2016-07-15T00:00:00"/>
    <d v="1899-12-30T19:49:10"/>
    <n v="19"/>
    <x v="1"/>
    <x v="0"/>
    <s v="Successful"/>
    <n v="1"/>
    <n v="0"/>
    <n v="1"/>
    <s v="Airport Route"/>
    <x v="637"/>
  </r>
  <r>
    <n v="6704"/>
    <x v="0"/>
    <n v="102"/>
    <x v="0"/>
    <d v="2016-07-15T22:58:01"/>
    <d v="2016-07-15T23:59:35"/>
    <d v="2016-07-15T00:00:00"/>
    <d v="1899-12-30T22:58:01"/>
    <n v="22"/>
    <x v="3"/>
    <x v="3"/>
    <s v="Successful"/>
    <n v="1"/>
    <n v="0"/>
    <n v="1"/>
    <s v="Airport Route"/>
    <x v="638"/>
  </r>
  <r>
    <n v="2057"/>
    <x v="0"/>
    <n v="103"/>
    <x v="0"/>
    <d v="2016-07-12T15:02:00"/>
    <d v="2016-07-12T15:36:00"/>
    <d v="2016-07-12T00:00:00"/>
    <d v="1899-12-30T15:02:00"/>
    <n v="15"/>
    <x v="0"/>
    <x v="1"/>
    <s v="Successful"/>
    <n v="1"/>
    <n v="0"/>
    <n v="1"/>
    <s v="Airport Route"/>
    <x v="301"/>
  </r>
  <r>
    <n v="3723"/>
    <x v="0"/>
    <n v="103"/>
    <x v="0"/>
    <d v="2016-07-13T20:03:45"/>
    <d v="2016-07-13T20:57:08"/>
    <d v="2016-07-13T00:00:00"/>
    <d v="1899-12-30T20:03:45"/>
    <n v="20"/>
    <x v="1"/>
    <x v="1"/>
    <s v="Successful"/>
    <n v="1"/>
    <n v="0"/>
    <n v="1"/>
    <s v="Airport Route"/>
    <x v="639"/>
  </r>
  <r>
    <n v="4492"/>
    <x v="1"/>
    <n v="103"/>
    <x v="0"/>
    <d v="2016-07-14T09:01:49"/>
    <d v="2016-07-14T10:05:11"/>
    <d v="2016-07-14T00:00:00"/>
    <d v="1899-12-30T09:01:49"/>
    <n v="9"/>
    <x v="2"/>
    <x v="3"/>
    <s v="Successful"/>
    <n v="1"/>
    <n v="0"/>
    <n v="1"/>
    <s v="City Route"/>
    <x v="640"/>
  </r>
  <r>
    <n v="5153"/>
    <x v="0"/>
    <n v="103"/>
    <x v="0"/>
    <d v="2016-07-14T20:29:19"/>
    <d v="2016-07-14T21:38:20"/>
    <d v="2016-07-14T00:00:00"/>
    <d v="1899-12-30T20:29:19"/>
    <n v="20"/>
    <x v="1"/>
    <x v="2"/>
    <s v="Successful"/>
    <n v="1"/>
    <n v="0"/>
    <n v="1"/>
    <s v="Airport Route"/>
    <x v="495"/>
  </r>
  <r>
    <n v="6531"/>
    <x v="1"/>
    <n v="103"/>
    <x v="0"/>
    <d v="2016-07-15T20:49:25"/>
    <d v="2016-07-15T21:27:36"/>
    <d v="2016-07-15T00:00:00"/>
    <d v="1899-12-30T20:49:25"/>
    <n v="20"/>
    <x v="1"/>
    <x v="5"/>
    <s v="Successful"/>
    <n v="1"/>
    <n v="0"/>
    <n v="1"/>
    <s v="City Route"/>
    <x v="641"/>
  </r>
  <r>
    <n v="521"/>
    <x v="1"/>
    <n v="104"/>
    <x v="0"/>
    <d v="2016-07-11T09:48:00"/>
    <d v="2016-07-11T10:55:00"/>
    <d v="2016-07-11T00:00:00"/>
    <d v="1899-12-30T09:48:00"/>
    <n v="9"/>
    <x v="2"/>
    <x v="0"/>
    <s v="Successful"/>
    <n v="1"/>
    <n v="0"/>
    <n v="1"/>
    <s v="City Route"/>
    <x v="267"/>
  </r>
  <r>
    <n v="1850"/>
    <x v="1"/>
    <n v="104"/>
    <x v="0"/>
    <d v="2016-07-12T09:45:00"/>
    <d v="2016-07-12T10:20:00"/>
    <d v="2016-07-12T00:00:00"/>
    <d v="1899-12-30T09:45:00"/>
    <n v="9"/>
    <x v="2"/>
    <x v="6"/>
    <s v="Successful"/>
    <n v="1"/>
    <n v="0"/>
    <n v="1"/>
    <s v="City Route"/>
    <x v="382"/>
  </r>
  <r>
    <n v="2851"/>
    <x v="0"/>
    <n v="104"/>
    <x v="0"/>
    <d v="2016-07-13T05:31:53"/>
    <d v="2016-07-13T06:39:33"/>
    <d v="2016-07-13T00:00:00"/>
    <d v="1899-12-30T05:31:53"/>
    <n v="5"/>
    <x v="2"/>
    <x v="6"/>
    <s v="Successful"/>
    <n v="1"/>
    <n v="0"/>
    <n v="1"/>
    <s v="Airport Route"/>
    <x v="642"/>
  </r>
  <r>
    <n v="5380"/>
    <x v="0"/>
    <n v="104"/>
    <x v="0"/>
    <d v="2016-07-14T23:50:28"/>
    <d v="2016-07-15T00:39:55"/>
    <d v="2016-07-14T00:00:00"/>
    <d v="1899-12-30T23:50:28"/>
    <n v="23"/>
    <x v="3"/>
    <x v="4"/>
    <s v="Successful"/>
    <n v="1"/>
    <n v="0"/>
    <n v="1"/>
    <s v="Airport Route"/>
    <x v="643"/>
  </r>
  <r>
    <n v="5917"/>
    <x v="0"/>
    <n v="104"/>
    <x v="0"/>
    <d v="2016-07-15T10:04:16"/>
    <d v="2016-07-15T10:54:15"/>
    <d v="2016-07-15T00:00:00"/>
    <d v="1899-12-30T10:04:16"/>
    <n v="10"/>
    <x v="0"/>
    <x v="6"/>
    <s v="Successful"/>
    <n v="1"/>
    <n v="0"/>
    <n v="1"/>
    <s v="Airport Route"/>
    <x v="548"/>
  </r>
  <r>
    <n v="148"/>
    <x v="0"/>
    <n v="105"/>
    <x v="0"/>
    <d v="2016-07-11T05:36:00"/>
    <d v="2016-07-11T06:46:00"/>
    <d v="2016-07-11T00:00:00"/>
    <d v="1899-12-30T05:36:00"/>
    <n v="5"/>
    <x v="2"/>
    <x v="2"/>
    <s v="Successful"/>
    <n v="1"/>
    <n v="0"/>
    <n v="1"/>
    <s v="Airport Route"/>
    <x v="157"/>
  </r>
  <r>
    <n v="1113"/>
    <x v="1"/>
    <n v="105"/>
    <x v="0"/>
    <d v="2016-07-11T20:18:00"/>
    <d v="2016-07-11T20:55:00"/>
    <d v="2016-07-11T00:00:00"/>
    <d v="1899-12-30T20:18:00"/>
    <n v="20"/>
    <x v="1"/>
    <x v="5"/>
    <s v="Successful"/>
    <n v="1"/>
    <n v="0"/>
    <n v="1"/>
    <s v="City Route"/>
    <x v="188"/>
  </r>
  <r>
    <n v="1758"/>
    <x v="0"/>
    <n v="105"/>
    <x v="0"/>
    <d v="2016-07-12T08:44:00"/>
    <d v="2016-07-12T09:19:00"/>
    <d v="2016-07-12T00:00:00"/>
    <d v="1899-12-30T08:44:00"/>
    <n v="8"/>
    <x v="2"/>
    <x v="2"/>
    <s v="Successful"/>
    <n v="1"/>
    <n v="0"/>
    <n v="1"/>
    <s v="Airport Route"/>
    <x v="382"/>
  </r>
  <r>
    <n v="2395"/>
    <x v="0"/>
    <n v="105"/>
    <x v="0"/>
    <d v="2016-07-12T19:55:00"/>
    <d v="2016-07-12T20:50:00"/>
    <d v="2016-07-12T00:00:00"/>
    <d v="1899-12-30T19:55:00"/>
    <n v="19"/>
    <x v="1"/>
    <x v="2"/>
    <s v="Successful"/>
    <n v="1"/>
    <n v="0"/>
    <n v="1"/>
    <s v="Airport Route"/>
    <x v="206"/>
  </r>
  <r>
    <n v="2708"/>
    <x v="0"/>
    <n v="105"/>
    <x v="0"/>
    <d v="2016-07-13T01:22:32"/>
    <d v="2016-07-13T02:35:10"/>
    <d v="2016-07-13T00:00:00"/>
    <d v="1899-12-30T01:22:32"/>
    <n v="1"/>
    <x v="4"/>
    <x v="1"/>
    <s v="Successful"/>
    <n v="1"/>
    <n v="0"/>
    <n v="1"/>
    <s v="Airport Route"/>
    <x v="644"/>
  </r>
  <r>
    <n v="2995"/>
    <x v="1"/>
    <n v="105"/>
    <x v="0"/>
    <d v="2016-07-13T07:07:32"/>
    <d v="2016-07-13T08:08:45"/>
    <d v="2016-07-13T00:00:00"/>
    <d v="1899-12-30T07:07:32"/>
    <n v="7"/>
    <x v="2"/>
    <x v="1"/>
    <s v="Successful"/>
    <n v="1"/>
    <n v="0"/>
    <n v="1"/>
    <s v="City Route"/>
    <x v="645"/>
  </r>
  <r>
    <n v="3993"/>
    <x v="1"/>
    <n v="105"/>
    <x v="0"/>
    <d v="2016-07-13T23:31:47"/>
    <d v="2016-07-14T00:14:14"/>
    <d v="2016-07-13T00:00:00"/>
    <d v="1899-12-30T23:31:47"/>
    <n v="23"/>
    <x v="3"/>
    <x v="0"/>
    <s v="Successful"/>
    <n v="1"/>
    <n v="0"/>
    <n v="1"/>
    <s v="City Route"/>
    <x v="646"/>
  </r>
  <r>
    <n v="4724"/>
    <x v="1"/>
    <n v="105"/>
    <x v="0"/>
    <d v="2016-07-14T13:52:36"/>
    <d v="2016-07-14T14:29:40"/>
    <d v="2016-07-14T00:00:00"/>
    <d v="1899-12-30T13:52:36"/>
    <n v="13"/>
    <x v="0"/>
    <x v="1"/>
    <s v="Successful"/>
    <n v="1"/>
    <n v="0"/>
    <n v="1"/>
    <s v="City Route"/>
    <x v="647"/>
  </r>
  <r>
    <n v="5144"/>
    <x v="0"/>
    <n v="105"/>
    <x v="0"/>
    <d v="2016-07-14T20:21:02"/>
    <d v="2016-07-14T21:16:51"/>
    <d v="2016-07-14T00:00:00"/>
    <d v="1899-12-30T20:21:02"/>
    <n v="20"/>
    <x v="1"/>
    <x v="1"/>
    <s v="Successful"/>
    <n v="1"/>
    <n v="0"/>
    <n v="1"/>
    <s v="Airport Route"/>
    <x v="648"/>
  </r>
  <r>
    <n v="5572"/>
    <x v="1"/>
    <n v="105"/>
    <x v="0"/>
    <d v="2016-07-15T05:46:37"/>
    <d v="2016-07-15T06:40:01"/>
    <d v="2016-07-15T00:00:00"/>
    <d v="1899-12-30T05:46:37"/>
    <n v="5"/>
    <x v="2"/>
    <x v="5"/>
    <s v="Successful"/>
    <n v="1"/>
    <n v="0"/>
    <n v="1"/>
    <s v="City Route"/>
    <x v="8"/>
  </r>
  <r>
    <n v="5740"/>
    <x v="0"/>
    <n v="105"/>
    <x v="0"/>
    <d v="2016-07-15T07:50:35"/>
    <d v="2016-07-15T08:58:39"/>
    <d v="2016-07-15T00:00:00"/>
    <d v="1899-12-30T07:50:35"/>
    <n v="7"/>
    <x v="2"/>
    <x v="5"/>
    <s v="Successful"/>
    <n v="1"/>
    <n v="0"/>
    <n v="1"/>
    <s v="Airport Route"/>
    <x v="649"/>
  </r>
  <r>
    <n v="5938"/>
    <x v="1"/>
    <n v="105"/>
    <x v="0"/>
    <d v="2016-07-15T10:16:24"/>
    <d v="2016-07-15T11:06:42"/>
    <d v="2016-07-15T00:00:00"/>
    <d v="1899-12-30T10:16:24"/>
    <n v="10"/>
    <x v="0"/>
    <x v="6"/>
    <s v="Successful"/>
    <n v="1"/>
    <n v="0"/>
    <n v="1"/>
    <s v="City Route"/>
    <x v="650"/>
  </r>
  <r>
    <n v="6299"/>
    <x v="1"/>
    <n v="105"/>
    <x v="0"/>
    <d v="2016-07-15T18:25:54"/>
    <d v="2016-07-15T19:07:36"/>
    <d v="2016-07-15T00:00:00"/>
    <d v="1899-12-30T18:25:54"/>
    <n v="18"/>
    <x v="1"/>
    <x v="1"/>
    <s v="Successful"/>
    <n v="1"/>
    <n v="0"/>
    <n v="1"/>
    <s v="City Route"/>
    <x v="651"/>
  </r>
  <r>
    <n v="6695"/>
    <x v="0"/>
    <n v="105"/>
    <x v="0"/>
    <d v="2016-07-15T22:45:03"/>
    <d v="2016-07-16T00:02:06"/>
    <d v="2016-07-15T00:00:00"/>
    <d v="1899-12-30T22:45:03"/>
    <n v="22"/>
    <x v="3"/>
    <x v="0"/>
    <s v="Successful"/>
    <n v="1"/>
    <n v="0"/>
    <n v="1"/>
    <s v="Airport Route"/>
    <x v="652"/>
  </r>
  <r>
    <n v="507"/>
    <x v="0"/>
    <n v="106"/>
    <x v="0"/>
    <d v="2016-07-11T09:40:00"/>
    <d v="2016-07-11T10:38:00"/>
    <d v="2016-07-11T00:00:00"/>
    <d v="1899-12-30T09:40:00"/>
    <n v="9"/>
    <x v="2"/>
    <x v="0"/>
    <s v="Successful"/>
    <n v="1"/>
    <n v="0"/>
    <n v="1"/>
    <s v="Airport Route"/>
    <x v="37"/>
  </r>
  <r>
    <n v="1135"/>
    <x v="0"/>
    <n v="106"/>
    <x v="0"/>
    <d v="2016-07-11T20:37:00"/>
    <d v="2016-07-11T21:29:00"/>
    <d v="2016-07-11T00:00:00"/>
    <d v="1899-12-30T20:37:00"/>
    <n v="20"/>
    <x v="1"/>
    <x v="2"/>
    <s v="Successful"/>
    <n v="1"/>
    <n v="0"/>
    <n v="1"/>
    <s v="Airport Route"/>
    <x v="91"/>
  </r>
  <r>
    <n v="1479"/>
    <x v="1"/>
    <n v="106"/>
    <x v="0"/>
    <d v="2016-07-12T05:16:00"/>
    <d v="2016-07-12T05:58:00"/>
    <d v="2016-07-12T00:00:00"/>
    <d v="1899-12-30T05:16:00"/>
    <n v="5"/>
    <x v="2"/>
    <x v="6"/>
    <s v="Successful"/>
    <n v="1"/>
    <n v="0"/>
    <n v="1"/>
    <s v="City Route"/>
    <x v="102"/>
  </r>
  <r>
    <n v="3275"/>
    <x v="1"/>
    <n v="106"/>
    <x v="0"/>
    <d v="2016-07-13T10:39:32"/>
    <d v="2016-07-13T11:39:21"/>
    <d v="2016-07-13T00:00:00"/>
    <d v="1899-12-30T10:39:32"/>
    <n v="10"/>
    <x v="0"/>
    <x v="1"/>
    <s v="Successful"/>
    <n v="1"/>
    <n v="0"/>
    <n v="1"/>
    <s v="City Route"/>
    <x v="132"/>
  </r>
  <r>
    <n v="4078"/>
    <x v="1"/>
    <n v="106"/>
    <x v="0"/>
    <d v="2016-07-14T02:10:33"/>
    <d v="2016-07-14T03:05:32"/>
    <d v="2016-07-14T00:00:00"/>
    <d v="1899-12-30T02:10:33"/>
    <n v="2"/>
    <x v="4"/>
    <x v="4"/>
    <s v="Successful"/>
    <n v="1"/>
    <n v="0"/>
    <n v="1"/>
    <s v="City Route"/>
    <x v="653"/>
  </r>
  <r>
    <n v="4176"/>
    <x v="0"/>
    <n v="106"/>
    <x v="0"/>
    <d v="2016-07-14T05:18:01"/>
    <d v="2016-07-14T06:01:38"/>
    <d v="2016-07-14T00:00:00"/>
    <d v="1899-12-30T05:18:01"/>
    <n v="5"/>
    <x v="2"/>
    <x v="4"/>
    <s v="Successful"/>
    <n v="1"/>
    <n v="0"/>
    <n v="1"/>
    <s v="Airport Route"/>
    <x v="654"/>
  </r>
  <r>
    <n v="4776"/>
    <x v="1"/>
    <n v="106"/>
    <x v="0"/>
    <d v="2016-07-14T16:16:30"/>
    <d v="2016-07-14T17:31:10"/>
    <d v="2016-07-14T00:00:00"/>
    <d v="1899-12-30T16:16:30"/>
    <n v="16"/>
    <x v="0"/>
    <x v="6"/>
    <s v="Successful"/>
    <n v="1"/>
    <n v="0"/>
    <n v="1"/>
    <s v="City Route"/>
    <x v="655"/>
  </r>
  <r>
    <n v="4899"/>
    <x v="0"/>
    <n v="106"/>
    <x v="0"/>
    <d v="2016-07-14T18:02:51"/>
    <d v="2016-07-14T19:01:55"/>
    <d v="2016-07-14T00:00:00"/>
    <d v="1899-12-30T18:02:51"/>
    <n v="18"/>
    <x v="1"/>
    <x v="1"/>
    <s v="Successful"/>
    <n v="1"/>
    <n v="0"/>
    <n v="1"/>
    <s v="Airport Route"/>
    <x v="656"/>
  </r>
  <r>
    <n v="35"/>
    <x v="1"/>
    <n v="107"/>
    <x v="0"/>
    <d v="2016-07-11T02:36:00"/>
    <d v="2016-07-11T03:03:00"/>
    <d v="2016-07-11T00:00:00"/>
    <d v="1899-12-30T02:36:00"/>
    <n v="2"/>
    <x v="4"/>
    <x v="5"/>
    <s v="Successful"/>
    <n v="1"/>
    <n v="0"/>
    <n v="1"/>
    <s v="City Route"/>
    <x v="64"/>
  </r>
  <r>
    <n v="161"/>
    <x v="0"/>
    <n v="107"/>
    <x v="0"/>
    <d v="2016-07-11T05:36:00"/>
    <d v="2016-07-11T06:10:00"/>
    <d v="2016-07-11T00:00:00"/>
    <d v="1899-12-30T05:36:00"/>
    <n v="5"/>
    <x v="2"/>
    <x v="5"/>
    <s v="Successful"/>
    <n v="1"/>
    <n v="0"/>
    <n v="1"/>
    <s v="Airport Route"/>
    <x v="301"/>
  </r>
  <r>
    <n v="831"/>
    <x v="0"/>
    <n v="107"/>
    <x v="0"/>
    <d v="2016-07-11T17:30:00"/>
    <d v="2016-07-11T18:19:00"/>
    <d v="2016-07-11T00:00:00"/>
    <d v="1899-12-30T17:30:00"/>
    <n v="17"/>
    <x v="1"/>
    <x v="3"/>
    <s v="Successful"/>
    <n v="1"/>
    <n v="0"/>
    <n v="1"/>
    <s v="Airport Route"/>
    <x v="27"/>
  </r>
  <r>
    <n v="1080"/>
    <x v="0"/>
    <n v="107"/>
    <x v="0"/>
    <d v="2016-07-11T19:59:00"/>
    <d v="2016-07-11T20:38:00"/>
    <d v="2016-07-11T00:00:00"/>
    <d v="1899-12-30T19:59:00"/>
    <n v="19"/>
    <x v="1"/>
    <x v="6"/>
    <s v="Successful"/>
    <n v="1"/>
    <n v="0"/>
    <n v="1"/>
    <s v="Airport Route"/>
    <x v="9"/>
  </r>
  <r>
    <n v="2496"/>
    <x v="1"/>
    <n v="107"/>
    <x v="0"/>
    <d v="2016-07-12T20:53:00"/>
    <d v="2016-07-12T21:33:00"/>
    <d v="2016-07-12T00:00:00"/>
    <d v="1899-12-30T20:53:00"/>
    <n v="20"/>
    <x v="1"/>
    <x v="4"/>
    <s v="Successful"/>
    <n v="1"/>
    <n v="0"/>
    <n v="1"/>
    <s v="City Route"/>
    <x v="289"/>
  </r>
  <r>
    <n v="3141"/>
    <x v="1"/>
    <n v="107"/>
    <x v="0"/>
    <d v="2016-07-13T08:58:47"/>
    <d v="2016-07-13T09:28:32"/>
    <d v="2016-07-13T00:00:00"/>
    <d v="1899-12-30T08:58:47"/>
    <n v="8"/>
    <x v="2"/>
    <x v="3"/>
    <s v="Successful"/>
    <n v="1"/>
    <n v="0"/>
    <n v="1"/>
    <s v="City Route"/>
    <x v="657"/>
  </r>
  <r>
    <n v="3297"/>
    <x v="1"/>
    <n v="107"/>
    <x v="0"/>
    <d v="2016-07-13T11:37:32"/>
    <d v="2016-07-13T12:14:07"/>
    <d v="2016-07-13T00:00:00"/>
    <d v="1899-12-30T11:37:32"/>
    <n v="11"/>
    <x v="0"/>
    <x v="5"/>
    <s v="Successful"/>
    <n v="1"/>
    <n v="0"/>
    <n v="1"/>
    <s v="City Route"/>
    <x v="658"/>
  </r>
  <r>
    <n v="3602"/>
    <x v="0"/>
    <n v="107"/>
    <x v="0"/>
    <d v="2016-07-13T18:40:02"/>
    <d v="2016-07-13T19:13:36"/>
    <d v="2016-07-13T00:00:00"/>
    <d v="1899-12-30T18:40:02"/>
    <n v="18"/>
    <x v="1"/>
    <x v="4"/>
    <s v="Successful"/>
    <n v="1"/>
    <n v="0"/>
    <n v="1"/>
    <s v="Airport Route"/>
    <x v="659"/>
  </r>
  <r>
    <n v="4150"/>
    <x v="1"/>
    <n v="107"/>
    <x v="0"/>
    <d v="2016-07-14T04:51:03"/>
    <d v="2016-07-14T05:50:07"/>
    <d v="2016-07-14T00:00:00"/>
    <d v="1899-12-30T04:51:03"/>
    <n v="4"/>
    <x v="4"/>
    <x v="1"/>
    <s v="Successful"/>
    <n v="1"/>
    <n v="0"/>
    <n v="1"/>
    <s v="City Route"/>
    <x v="656"/>
  </r>
  <r>
    <n v="4361"/>
    <x v="1"/>
    <n v="107"/>
    <x v="0"/>
    <d v="2016-07-14T07:29:29"/>
    <d v="2016-07-14T08:28:35"/>
    <d v="2016-07-14T00:00:00"/>
    <d v="1899-12-30T07:29:29"/>
    <n v="7"/>
    <x v="2"/>
    <x v="5"/>
    <s v="Successful"/>
    <n v="1"/>
    <n v="0"/>
    <n v="1"/>
    <s v="City Route"/>
    <x v="660"/>
  </r>
  <r>
    <n v="4642"/>
    <x v="1"/>
    <n v="107"/>
    <x v="0"/>
    <d v="2016-07-14T11:44:26"/>
    <d v="2016-07-14T12:41:11"/>
    <d v="2016-07-14T00:00:00"/>
    <d v="1899-12-30T11:44:26"/>
    <n v="11"/>
    <x v="0"/>
    <x v="2"/>
    <s v="Successful"/>
    <n v="1"/>
    <n v="0"/>
    <n v="1"/>
    <s v="City Route"/>
    <x v="661"/>
  </r>
  <r>
    <n v="4752"/>
    <x v="1"/>
    <n v="107"/>
    <x v="0"/>
    <d v="2016-07-14T15:19:35"/>
    <d v="2016-07-14T16:11:37"/>
    <d v="2016-07-14T00:00:00"/>
    <d v="1899-12-30T15:19:35"/>
    <n v="15"/>
    <x v="0"/>
    <x v="1"/>
    <s v="Successful"/>
    <n v="1"/>
    <n v="0"/>
    <n v="1"/>
    <s v="City Route"/>
    <x v="662"/>
  </r>
  <r>
    <n v="4849"/>
    <x v="1"/>
    <n v="107"/>
    <x v="0"/>
    <d v="2016-07-14T17:39:27"/>
    <d v="2016-07-14T18:44:26"/>
    <d v="2016-07-14T00:00:00"/>
    <d v="1899-12-30T17:39:27"/>
    <n v="17"/>
    <x v="1"/>
    <x v="3"/>
    <s v="Successful"/>
    <n v="1"/>
    <n v="0"/>
    <n v="1"/>
    <s v="City Route"/>
    <x v="663"/>
  </r>
  <r>
    <n v="6199"/>
    <x v="1"/>
    <n v="107"/>
    <x v="0"/>
    <d v="2016-07-15T17:25:23"/>
    <d v="2016-07-15T18:19:03"/>
    <d v="2016-07-15T00:00:00"/>
    <d v="1899-12-30T17:25:23"/>
    <n v="17"/>
    <x v="1"/>
    <x v="4"/>
    <s v="Successful"/>
    <n v="1"/>
    <n v="0"/>
    <n v="1"/>
    <s v="City Route"/>
    <x v="664"/>
  </r>
  <r>
    <n v="241"/>
    <x v="1"/>
    <n v="108"/>
    <x v="0"/>
    <d v="2016-07-11T06:31:00"/>
    <d v="2016-07-11T07:17:00"/>
    <d v="2016-07-11T00:00:00"/>
    <d v="1899-12-30T06:31:00"/>
    <n v="6"/>
    <x v="2"/>
    <x v="0"/>
    <s v="Successful"/>
    <n v="1"/>
    <n v="0"/>
    <n v="1"/>
    <s v="City Route"/>
    <x v="485"/>
  </r>
  <r>
    <n v="1339"/>
    <x v="0"/>
    <n v="108"/>
    <x v="0"/>
    <d v="2016-07-11T23:25:00"/>
    <d v="2016-07-12T00:32:00"/>
    <d v="2016-07-11T00:00:00"/>
    <d v="1899-12-30T23:25:00"/>
    <n v="23"/>
    <x v="3"/>
    <x v="6"/>
    <s v="Successful"/>
    <n v="1"/>
    <n v="0"/>
    <n v="1"/>
    <s v="Airport Route"/>
    <x v="267"/>
  </r>
  <r>
    <n v="1454"/>
    <x v="1"/>
    <n v="108"/>
    <x v="0"/>
    <d v="2016-07-12T04:54:00"/>
    <d v="2016-07-12T06:07:00"/>
    <d v="2016-07-12T00:00:00"/>
    <d v="1899-12-30T04:54:00"/>
    <n v="4"/>
    <x v="4"/>
    <x v="3"/>
    <s v="Successful"/>
    <n v="1"/>
    <n v="0"/>
    <n v="1"/>
    <s v="City Route"/>
    <x v="142"/>
  </r>
  <r>
    <n v="4342"/>
    <x v="1"/>
    <n v="108"/>
    <x v="0"/>
    <d v="2016-07-14T07:17:09"/>
    <d v="2016-07-14T08:15:45"/>
    <d v="2016-07-14T00:00:00"/>
    <d v="1899-12-30T07:17:09"/>
    <n v="7"/>
    <x v="2"/>
    <x v="6"/>
    <s v="Successful"/>
    <n v="1"/>
    <n v="0"/>
    <n v="1"/>
    <s v="City Route"/>
    <x v="665"/>
  </r>
  <r>
    <n v="6766"/>
    <x v="1"/>
    <n v="108"/>
    <x v="0"/>
    <d v="2016-07-15T00:06:56"/>
    <d v="2016-07-15T01:10:34"/>
    <d v="2016-07-15T00:00:00"/>
    <d v="1899-12-30T00:06:56"/>
    <n v="0"/>
    <x v="4"/>
    <x v="4"/>
    <s v="Successful"/>
    <n v="1"/>
    <n v="0"/>
    <n v="1"/>
    <s v="City Route"/>
    <x v="666"/>
  </r>
  <r>
    <n v="6213"/>
    <x v="1"/>
    <n v="108"/>
    <x v="0"/>
    <d v="2016-07-15T17:30:09"/>
    <d v="2016-07-15T18:32:51"/>
    <d v="2016-07-15T00:00:00"/>
    <d v="1899-12-30T17:30:09"/>
    <n v="17"/>
    <x v="1"/>
    <x v="4"/>
    <s v="Successful"/>
    <n v="1"/>
    <n v="0"/>
    <n v="1"/>
    <s v="City Route"/>
    <x v="667"/>
  </r>
  <r>
    <n v="41"/>
    <x v="1"/>
    <n v="109"/>
    <x v="0"/>
    <d v="2016-07-11T02:47:00"/>
    <d v="2016-07-11T03:23:00"/>
    <d v="2016-07-11T00:00:00"/>
    <d v="1899-12-30T02:47:00"/>
    <n v="2"/>
    <x v="4"/>
    <x v="1"/>
    <s v="Successful"/>
    <n v="1"/>
    <n v="0"/>
    <n v="1"/>
    <s v="City Route"/>
    <x v="219"/>
  </r>
  <r>
    <n v="279"/>
    <x v="0"/>
    <n v="109"/>
    <x v="0"/>
    <d v="2016-07-11T06:58:00"/>
    <d v="2016-07-11T07:47:00"/>
    <d v="2016-07-11T00:00:00"/>
    <d v="1899-12-30T06:58:00"/>
    <n v="6"/>
    <x v="2"/>
    <x v="1"/>
    <s v="Successful"/>
    <n v="1"/>
    <n v="0"/>
    <n v="1"/>
    <s v="Airport Route"/>
    <x v="27"/>
  </r>
  <r>
    <n v="952"/>
    <x v="1"/>
    <n v="109"/>
    <x v="0"/>
    <d v="2016-07-11T18:39:00"/>
    <d v="2016-07-11T19:19:00"/>
    <d v="2016-07-11T00:00:00"/>
    <d v="1899-12-30T18:39:00"/>
    <n v="18"/>
    <x v="1"/>
    <x v="5"/>
    <s v="Successful"/>
    <n v="1"/>
    <n v="0"/>
    <n v="1"/>
    <s v="City Route"/>
    <x v="212"/>
  </r>
  <r>
    <n v="1200"/>
    <x v="0"/>
    <n v="109"/>
    <x v="0"/>
    <d v="2016-07-11T21:13:00"/>
    <d v="2016-07-11T22:29:00"/>
    <d v="2016-07-11T00:00:00"/>
    <d v="1899-12-30T21:13:00"/>
    <n v="21"/>
    <x v="3"/>
    <x v="0"/>
    <s v="Successful"/>
    <n v="1"/>
    <n v="0"/>
    <n v="1"/>
    <s v="Airport Route"/>
    <x v="334"/>
  </r>
  <r>
    <n v="1775"/>
    <x v="1"/>
    <n v="109"/>
    <x v="0"/>
    <d v="2016-07-12T08:57:00"/>
    <d v="2016-07-12T09:52:00"/>
    <d v="2016-07-12T00:00:00"/>
    <d v="1899-12-30T08:57:00"/>
    <n v="8"/>
    <x v="2"/>
    <x v="4"/>
    <s v="Successful"/>
    <n v="1"/>
    <n v="0"/>
    <n v="1"/>
    <s v="City Route"/>
    <x v="206"/>
  </r>
  <r>
    <n v="1953"/>
    <x v="0"/>
    <n v="109"/>
    <x v="0"/>
    <d v="2016-07-12T11:38:00"/>
    <d v="2016-07-12T12:41:00"/>
    <d v="2016-07-12T00:00:00"/>
    <d v="1899-12-30T11:38:00"/>
    <n v="11"/>
    <x v="0"/>
    <x v="5"/>
    <s v="Successful"/>
    <n v="1"/>
    <n v="0"/>
    <n v="1"/>
    <s v="Airport Route"/>
    <x v="264"/>
  </r>
  <r>
    <n v="3270"/>
    <x v="1"/>
    <n v="109"/>
    <x v="0"/>
    <d v="2016-07-13T10:28:01"/>
    <d v="2016-07-13T11:04:59"/>
    <d v="2016-07-13T00:00:00"/>
    <d v="1899-12-30T10:28:01"/>
    <n v="10"/>
    <x v="0"/>
    <x v="2"/>
    <s v="Successful"/>
    <n v="1"/>
    <n v="0"/>
    <n v="1"/>
    <s v="City Route"/>
    <x v="213"/>
  </r>
  <r>
    <n v="3497"/>
    <x v="0"/>
    <n v="109"/>
    <x v="0"/>
    <d v="2016-07-13T17:32:20"/>
    <d v="2016-07-13T18:27:42"/>
    <d v="2016-07-13T00:00:00"/>
    <d v="1899-12-30T17:32:20"/>
    <n v="17"/>
    <x v="1"/>
    <x v="4"/>
    <s v="Successful"/>
    <n v="1"/>
    <n v="0"/>
    <n v="1"/>
    <s v="Airport Route"/>
    <x v="668"/>
  </r>
  <r>
    <n v="3897"/>
    <x v="0"/>
    <n v="109"/>
    <x v="0"/>
    <d v="2016-07-13T22:00:50"/>
    <d v="2016-07-13T22:37:59"/>
    <d v="2016-07-13T00:00:00"/>
    <d v="1899-12-30T22:00:50"/>
    <n v="22"/>
    <x v="3"/>
    <x v="3"/>
    <s v="Successful"/>
    <n v="1"/>
    <n v="0"/>
    <n v="1"/>
    <s v="Airport Route"/>
    <x v="669"/>
  </r>
  <r>
    <n v="4601"/>
    <x v="1"/>
    <n v="109"/>
    <x v="0"/>
    <d v="2016-07-14T10:13:30"/>
    <d v="2016-07-14T10:52:16"/>
    <d v="2016-07-14T00:00:00"/>
    <d v="1899-12-30T10:13:30"/>
    <n v="10"/>
    <x v="0"/>
    <x v="6"/>
    <s v="Successful"/>
    <n v="1"/>
    <n v="0"/>
    <n v="1"/>
    <s v="City Route"/>
    <x v="670"/>
  </r>
  <r>
    <n v="4621"/>
    <x v="0"/>
    <n v="109"/>
    <x v="0"/>
    <d v="2016-07-14T11:02:21"/>
    <d v="2016-07-14T11:46:14"/>
    <d v="2016-07-14T00:00:00"/>
    <d v="1899-12-30T11:02:21"/>
    <n v="11"/>
    <x v="0"/>
    <x v="2"/>
    <s v="Successful"/>
    <n v="1"/>
    <n v="0"/>
    <n v="1"/>
    <s v="Airport Route"/>
    <x v="671"/>
  </r>
  <r>
    <n v="5061"/>
    <x v="1"/>
    <n v="109"/>
    <x v="0"/>
    <d v="2016-07-14T19:29:16"/>
    <d v="2016-07-14T20:13:18"/>
    <d v="2016-07-14T00:00:00"/>
    <d v="1899-12-30T19:29:16"/>
    <n v="19"/>
    <x v="1"/>
    <x v="5"/>
    <s v="Successful"/>
    <n v="1"/>
    <n v="0"/>
    <n v="1"/>
    <s v="City Route"/>
    <x v="672"/>
  </r>
  <r>
    <n v="5359"/>
    <x v="1"/>
    <n v="109"/>
    <x v="0"/>
    <d v="2016-07-14T23:21:57"/>
    <d v="2016-07-15T00:24:00"/>
    <d v="2016-07-14T00:00:00"/>
    <d v="1899-12-30T23:21:57"/>
    <n v="23"/>
    <x v="3"/>
    <x v="4"/>
    <s v="Successful"/>
    <n v="1"/>
    <n v="0"/>
    <n v="1"/>
    <s v="City Route"/>
    <x v="673"/>
  </r>
  <r>
    <n v="6179"/>
    <x v="0"/>
    <n v="109"/>
    <x v="0"/>
    <d v="2016-07-15T16:53:17"/>
    <d v="2016-07-15T18:08:57"/>
    <d v="2016-07-15T00:00:00"/>
    <d v="1899-12-30T16:53:17"/>
    <n v="16"/>
    <x v="0"/>
    <x v="3"/>
    <s v="Successful"/>
    <n v="1"/>
    <n v="0"/>
    <n v="1"/>
    <s v="Airport Route"/>
    <x v="674"/>
  </r>
  <r>
    <n v="469"/>
    <x v="0"/>
    <n v="110"/>
    <x v="0"/>
    <d v="2016-07-11T09:24:00"/>
    <d v="2016-07-11T10:04:00"/>
    <d v="2016-07-11T00:00:00"/>
    <d v="1899-12-30T09:24:00"/>
    <n v="9"/>
    <x v="2"/>
    <x v="5"/>
    <s v="Successful"/>
    <n v="1"/>
    <n v="0"/>
    <n v="1"/>
    <s v="Airport Route"/>
    <x v="212"/>
  </r>
  <r>
    <n v="914"/>
    <x v="1"/>
    <n v="110"/>
    <x v="0"/>
    <d v="2016-07-11T18:17:00"/>
    <d v="2016-07-11T18:58:00"/>
    <d v="2016-07-11T00:00:00"/>
    <d v="1899-12-30T18:17:00"/>
    <n v="18"/>
    <x v="1"/>
    <x v="4"/>
    <s v="Successful"/>
    <n v="1"/>
    <n v="0"/>
    <n v="1"/>
    <s v="City Route"/>
    <x v="2"/>
  </r>
  <r>
    <n v="1386"/>
    <x v="0"/>
    <n v="110"/>
    <x v="0"/>
    <d v="2016-07-12T01:30:00"/>
    <d v="2016-07-12T02:42:00"/>
    <d v="2016-07-12T00:00:00"/>
    <d v="1899-12-30T01:30:00"/>
    <n v="1"/>
    <x v="4"/>
    <x v="5"/>
    <s v="Successful"/>
    <n v="1"/>
    <n v="0"/>
    <n v="1"/>
    <s v="Airport Route"/>
    <x v="381"/>
  </r>
  <r>
    <n v="1935"/>
    <x v="1"/>
    <n v="110"/>
    <x v="0"/>
    <d v="2016-07-12T11:16:00"/>
    <d v="2016-07-12T12:17:00"/>
    <d v="2016-07-12T00:00:00"/>
    <d v="1899-12-30T11:16:00"/>
    <n v="11"/>
    <x v="0"/>
    <x v="0"/>
    <s v="Successful"/>
    <n v="1"/>
    <n v="0"/>
    <n v="1"/>
    <s v="City Route"/>
    <x v="133"/>
  </r>
  <r>
    <n v="3243"/>
    <x v="0"/>
    <n v="110"/>
    <x v="0"/>
    <d v="2016-07-13T10:03:58"/>
    <d v="2016-07-13T10:46:44"/>
    <d v="2016-07-13T00:00:00"/>
    <d v="1899-12-30T10:03:58"/>
    <n v="10"/>
    <x v="0"/>
    <x v="6"/>
    <s v="Successful"/>
    <n v="1"/>
    <n v="0"/>
    <n v="1"/>
    <s v="Airport Route"/>
    <x v="675"/>
  </r>
  <r>
    <n v="3449"/>
    <x v="1"/>
    <n v="110"/>
    <x v="0"/>
    <d v="2016-07-13T16:52:29"/>
    <d v="2016-07-13T17:21:31"/>
    <d v="2016-07-13T00:00:00"/>
    <d v="1899-12-30T16:52:29"/>
    <n v="16"/>
    <x v="0"/>
    <x v="3"/>
    <s v="Successful"/>
    <n v="1"/>
    <n v="0"/>
    <n v="1"/>
    <s v="City Route"/>
    <x v="676"/>
  </r>
  <r>
    <n v="4500"/>
    <x v="1"/>
    <n v="110"/>
    <x v="0"/>
    <d v="2016-07-14T09:04:43"/>
    <d v="2016-07-14T10:09:11"/>
    <d v="2016-07-14T00:00:00"/>
    <d v="1899-12-30T09:04:43"/>
    <n v="9"/>
    <x v="2"/>
    <x v="1"/>
    <s v="Successful"/>
    <n v="1"/>
    <n v="0"/>
    <n v="1"/>
    <s v="City Route"/>
    <x v="677"/>
  </r>
  <r>
    <n v="5328"/>
    <x v="0"/>
    <n v="110"/>
    <x v="0"/>
    <d v="2016-07-14T22:10:37"/>
    <d v="2016-07-14T22:51:25"/>
    <d v="2016-07-14T00:00:00"/>
    <d v="1899-12-30T22:10:37"/>
    <n v="22"/>
    <x v="3"/>
    <x v="2"/>
    <s v="Successful"/>
    <n v="1"/>
    <n v="0"/>
    <n v="1"/>
    <s v="Airport Route"/>
    <x v="678"/>
  </r>
  <r>
    <n v="5576"/>
    <x v="1"/>
    <n v="110"/>
    <x v="0"/>
    <d v="2016-07-15T05:53:20"/>
    <d v="2016-07-15T06:25:29"/>
    <d v="2016-07-15T00:00:00"/>
    <d v="1899-12-30T05:53:20"/>
    <n v="5"/>
    <x v="2"/>
    <x v="4"/>
    <s v="Successful"/>
    <n v="1"/>
    <n v="0"/>
    <n v="1"/>
    <s v="City Route"/>
    <x v="679"/>
  </r>
  <r>
    <n v="6112"/>
    <x v="0"/>
    <n v="110"/>
    <x v="0"/>
    <d v="2016-07-15T15:06:46"/>
    <d v="2016-07-15T16:12:22"/>
    <d v="2016-07-15T00:00:00"/>
    <d v="1899-12-30T15:06:46"/>
    <n v="15"/>
    <x v="0"/>
    <x v="2"/>
    <s v="Successful"/>
    <n v="1"/>
    <n v="0"/>
    <n v="1"/>
    <s v="Airport Route"/>
    <x v="269"/>
  </r>
  <r>
    <n v="6438"/>
    <x v="0"/>
    <n v="110"/>
    <x v="0"/>
    <d v="2016-07-15T19:54:08"/>
    <d v="2016-07-15T20:36:23"/>
    <d v="2016-07-15T00:00:00"/>
    <d v="1899-12-30T19:54:08"/>
    <n v="19"/>
    <x v="1"/>
    <x v="3"/>
    <s v="Successful"/>
    <n v="1"/>
    <n v="0"/>
    <n v="1"/>
    <s v="Airport Route"/>
    <x v="680"/>
  </r>
  <r>
    <n v="707"/>
    <x v="0"/>
    <n v="111"/>
    <x v="0"/>
    <d v="2016-07-11T14:17:00"/>
    <d v="2016-07-11T14:55:00"/>
    <d v="2016-07-11T00:00:00"/>
    <d v="1899-12-30T14:17:00"/>
    <n v="14"/>
    <x v="0"/>
    <x v="5"/>
    <s v="Successful"/>
    <n v="1"/>
    <n v="0"/>
    <n v="1"/>
    <s v="Airport Route"/>
    <x v="681"/>
  </r>
  <r>
    <n v="1136"/>
    <x v="0"/>
    <n v="111"/>
    <x v="0"/>
    <d v="2016-07-11T20:32:00"/>
    <d v="2016-07-11T21:20:00"/>
    <d v="2016-07-11T00:00:00"/>
    <d v="1899-12-30T20:32:00"/>
    <n v="20"/>
    <x v="1"/>
    <x v="6"/>
    <s v="Successful"/>
    <n v="1"/>
    <n v="0"/>
    <n v="1"/>
    <s v="Airport Route"/>
    <x v="77"/>
  </r>
  <r>
    <n v="2961"/>
    <x v="0"/>
    <n v="111"/>
    <x v="0"/>
    <d v="2016-07-13T06:48:57"/>
    <d v="2016-07-13T07:47:08"/>
    <d v="2016-07-13T00:00:00"/>
    <d v="1899-12-30T06:48:57"/>
    <n v="6"/>
    <x v="2"/>
    <x v="5"/>
    <s v="Successful"/>
    <n v="1"/>
    <n v="0"/>
    <n v="1"/>
    <s v="Airport Route"/>
    <x v="682"/>
  </r>
  <r>
    <n v="3428"/>
    <x v="1"/>
    <n v="111"/>
    <x v="0"/>
    <d v="2016-07-13T15:55:17"/>
    <d v="2016-07-13T16:45:19"/>
    <d v="2016-07-13T00:00:00"/>
    <d v="1899-12-30T15:55:17"/>
    <n v="15"/>
    <x v="0"/>
    <x v="3"/>
    <s v="Successful"/>
    <n v="1"/>
    <n v="0"/>
    <n v="1"/>
    <s v="City Route"/>
    <x v="683"/>
  </r>
  <r>
    <n v="4045"/>
    <x v="0"/>
    <n v="111"/>
    <x v="0"/>
    <d v="2016-07-14T00:56:22"/>
    <d v="2016-07-14T01:22:47"/>
    <d v="2016-07-14T00:00:00"/>
    <d v="1899-12-30T00:56:22"/>
    <n v="0"/>
    <x v="4"/>
    <x v="1"/>
    <s v="Successful"/>
    <n v="1"/>
    <n v="0"/>
    <n v="1"/>
    <s v="Airport Route"/>
    <x v="261"/>
  </r>
  <r>
    <n v="5399"/>
    <x v="1"/>
    <n v="111"/>
    <x v="0"/>
    <d v="2016-07-15T00:58:19"/>
    <d v="2016-07-15T02:16:07"/>
    <d v="2016-07-15T00:00:00"/>
    <d v="1899-12-30T00:58:19"/>
    <n v="0"/>
    <x v="4"/>
    <x v="6"/>
    <s v="Successful"/>
    <n v="1"/>
    <n v="0"/>
    <n v="1"/>
    <s v="City Route"/>
    <x v="684"/>
  </r>
  <r>
    <n v="5730"/>
    <x v="1"/>
    <n v="111"/>
    <x v="0"/>
    <d v="2016-07-15T07:50:12"/>
    <d v="2016-07-15T08:45:09"/>
    <d v="2016-07-15T00:00:00"/>
    <d v="1899-12-30T07:50:12"/>
    <n v="7"/>
    <x v="2"/>
    <x v="4"/>
    <s v="Successful"/>
    <n v="1"/>
    <n v="0"/>
    <n v="1"/>
    <s v="City Route"/>
    <x v="685"/>
  </r>
  <r>
    <n v="180"/>
    <x v="0"/>
    <n v="112"/>
    <x v="0"/>
    <d v="2016-07-11T05:48:00"/>
    <d v="2016-07-11T06:28:00"/>
    <d v="2016-07-11T00:00:00"/>
    <d v="1899-12-30T05:48:00"/>
    <n v="5"/>
    <x v="2"/>
    <x v="3"/>
    <s v="Successful"/>
    <n v="1"/>
    <n v="0"/>
    <n v="1"/>
    <s v="Airport Route"/>
    <x v="212"/>
  </r>
  <r>
    <n v="1694"/>
    <x v="1"/>
    <n v="112"/>
    <x v="0"/>
    <d v="2016-07-12T07:54:00"/>
    <d v="2016-07-12T08:48:00"/>
    <d v="2016-07-12T00:00:00"/>
    <d v="1899-12-30T07:54:00"/>
    <n v="7"/>
    <x v="2"/>
    <x v="5"/>
    <s v="Successful"/>
    <n v="1"/>
    <n v="0"/>
    <n v="1"/>
    <s v="City Route"/>
    <x v="10"/>
  </r>
  <r>
    <n v="2294"/>
    <x v="1"/>
    <n v="112"/>
    <x v="0"/>
    <d v="2016-07-12T18:47:00"/>
    <d v="2016-07-12T19:49:00"/>
    <d v="2016-07-12T00:00:00"/>
    <d v="1899-12-30T18:47:00"/>
    <n v="18"/>
    <x v="1"/>
    <x v="3"/>
    <s v="Successful"/>
    <n v="1"/>
    <n v="0"/>
    <n v="1"/>
    <s v="City Route"/>
    <x v="121"/>
  </r>
  <r>
    <n v="3630"/>
    <x v="1"/>
    <n v="112"/>
    <x v="0"/>
    <d v="2016-07-13T18:59:56"/>
    <d v="2016-07-13T19:59:30"/>
    <d v="2016-07-13T00:00:00"/>
    <d v="1899-12-30T18:59:56"/>
    <n v="18"/>
    <x v="1"/>
    <x v="4"/>
    <s v="Successful"/>
    <n v="1"/>
    <n v="0"/>
    <n v="1"/>
    <s v="City Route"/>
    <x v="686"/>
  </r>
  <r>
    <n v="3978"/>
    <x v="1"/>
    <n v="112"/>
    <x v="0"/>
    <d v="2016-07-13T23:18:14"/>
    <d v="2016-07-13T23:46:18"/>
    <d v="2016-07-13T00:00:00"/>
    <d v="1899-12-30T23:18:14"/>
    <n v="23"/>
    <x v="3"/>
    <x v="6"/>
    <s v="Successful"/>
    <n v="1"/>
    <n v="0"/>
    <n v="1"/>
    <s v="City Route"/>
    <x v="687"/>
  </r>
  <r>
    <n v="4426"/>
    <x v="1"/>
    <n v="112"/>
    <x v="0"/>
    <d v="2016-07-14T08:21:49"/>
    <d v="2016-07-14T09:08:49"/>
    <d v="2016-07-14T00:00:00"/>
    <d v="1899-12-30T08:21:49"/>
    <n v="8"/>
    <x v="2"/>
    <x v="6"/>
    <s v="Successful"/>
    <n v="1"/>
    <n v="0"/>
    <n v="1"/>
    <s v="City Route"/>
    <x v="38"/>
  </r>
  <r>
    <n v="5115"/>
    <x v="0"/>
    <n v="112"/>
    <x v="0"/>
    <d v="2016-07-14T20:03:46"/>
    <d v="2016-07-14T21:08:12"/>
    <d v="2016-07-14T00:00:00"/>
    <d v="1899-12-30T20:03:46"/>
    <n v="20"/>
    <x v="1"/>
    <x v="3"/>
    <s v="Successful"/>
    <n v="1"/>
    <n v="0"/>
    <n v="1"/>
    <s v="Airport Route"/>
    <x v="688"/>
  </r>
  <r>
    <n v="5558"/>
    <x v="0"/>
    <n v="112"/>
    <x v="0"/>
    <d v="2016-07-15T05:32:12"/>
    <d v="2016-07-15T06:05:55"/>
    <d v="2016-07-15T00:00:00"/>
    <d v="1899-12-30T05:32:12"/>
    <n v="5"/>
    <x v="2"/>
    <x v="5"/>
    <s v="Successful"/>
    <n v="1"/>
    <n v="0"/>
    <n v="1"/>
    <s v="Airport Route"/>
    <x v="561"/>
  </r>
  <r>
    <n v="5827"/>
    <x v="0"/>
    <n v="112"/>
    <x v="0"/>
    <d v="2016-07-15T08:52:58"/>
    <d v="2016-07-15T09:29:41"/>
    <d v="2016-07-15T00:00:00"/>
    <d v="1899-12-30T08:52:58"/>
    <n v="8"/>
    <x v="2"/>
    <x v="0"/>
    <s v="Successful"/>
    <n v="1"/>
    <n v="0"/>
    <n v="1"/>
    <s v="Airport Route"/>
    <x v="689"/>
  </r>
  <r>
    <n v="6063"/>
    <x v="0"/>
    <n v="112"/>
    <x v="0"/>
    <d v="2016-07-15T13:48:53"/>
    <d v="2016-07-15T14:19:12"/>
    <d v="2016-07-15T00:00:00"/>
    <d v="1899-12-30T13:48:53"/>
    <n v="13"/>
    <x v="0"/>
    <x v="2"/>
    <s v="Successful"/>
    <n v="1"/>
    <n v="0"/>
    <n v="1"/>
    <s v="Airport Route"/>
    <x v="690"/>
  </r>
  <r>
    <n v="6691"/>
    <x v="0"/>
    <n v="112"/>
    <x v="0"/>
    <d v="2016-07-15T22:47:31"/>
    <d v="2016-07-16T00:01:05"/>
    <d v="2016-07-15T00:00:00"/>
    <d v="1899-12-30T22:47:31"/>
    <n v="22"/>
    <x v="3"/>
    <x v="1"/>
    <s v="Successful"/>
    <n v="1"/>
    <n v="0"/>
    <n v="1"/>
    <s v="Airport Route"/>
    <x v="470"/>
  </r>
  <r>
    <n v="170"/>
    <x v="1"/>
    <n v="113"/>
    <x v="0"/>
    <d v="2016-07-11T05:45:00"/>
    <d v="2016-07-11T06:39:00"/>
    <d v="2016-07-11T00:00:00"/>
    <d v="1899-12-30T05:45:00"/>
    <n v="5"/>
    <x v="2"/>
    <x v="6"/>
    <s v="Successful"/>
    <n v="1"/>
    <n v="0"/>
    <n v="1"/>
    <s v="City Route"/>
    <x v="10"/>
  </r>
  <r>
    <n v="1326"/>
    <x v="0"/>
    <n v="113"/>
    <x v="0"/>
    <d v="2016-07-11T23:06:00"/>
    <d v="2016-07-12T00:07:00"/>
    <d v="2016-07-11T00:00:00"/>
    <d v="1899-12-30T23:06:00"/>
    <n v="23"/>
    <x v="3"/>
    <x v="0"/>
    <s v="Successful"/>
    <n v="1"/>
    <n v="0"/>
    <n v="1"/>
    <s v="Airport Route"/>
    <x v="133"/>
  </r>
  <r>
    <n v="1476"/>
    <x v="1"/>
    <n v="113"/>
    <x v="0"/>
    <d v="2016-07-12T05:16:00"/>
    <d v="2016-07-12T06:04:00"/>
    <d v="2016-07-12T00:00:00"/>
    <d v="1899-12-30T05:16:00"/>
    <n v="5"/>
    <x v="2"/>
    <x v="1"/>
    <s v="Successful"/>
    <n v="1"/>
    <n v="0"/>
    <n v="1"/>
    <s v="City Route"/>
    <x v="77"/>
  </r>
  <r>
    <n v="2937"/>
    <x v="0"/>
    <n v="113"/>
    <x v="0"/>
    <d v="2016-07-13T06:27:11"/>
    <d v="2016-07-13T07:15:24"/>
    <d v="2016-07-13T00:00:00"/>
    <d v="1899-12-30T06:27:11"/>
    <n v="6"/>
    <x v="2"/>
    <x v="4"/>
    <s v="Successful"/>
    <n v="1"/>
    <n v="0"/>
    <n v="1"/>
    <s v="Airport Route"/>
    <x v="691"/>
  </r>
  <r>
    <n v="3973"/>
    <x v="1"/>
    <n v="113"/>
    <x v="0"/>
    <d v="2016-07-13T22:58:36"/>
    <d v="2016-07-13T23:51:51"/>
    <d v="2016-07-13T00:00:00"/>
    <d v="1899-12-30T22:58:36"/>
    <n v="22"/>
    <x v="3"/>
    <x v="4"/>
    <s v="Successful"/>
    <n v="1"/>
    <n v="0"/>
    <n v="1"/>
    <s v="City Route"/>
    <x v="692"/>
  </r>
  <r>
    <n v="4644"/>
    <x v="1"/>
    <n v="113"/>
    <x v="0"/>
    <d v="2016-07-14T11:47:32"/>
    <d v="2016-07-14T12:20:33"/>
    <d v="2016-07-14T00:00:00"/>
    <d v="1899-12-30T11:47:32"/>
    <n v="11"/>
    <x v="0"/>
    <x v="0"/>
    <s v="Successful"/>
    <n v="1"/>
    <n v="0"/>
    <n v="1"/>
    <s v="City Route"/>
    <x v="693"/>
  </r>
  <r>
    <n v="5086"/>
    <x v="0"/>
    <n v="113"/>
    <x v="0"/>
    <d v="2016-07-14T19:41:45"/>
    <d v="2016-07-14T21:02:52"/>
    <d v="2016-07-14T00:00:00"/>
    <d v="1899-12-30T19:41:45"/>
    <n v="19"/>
    <x v="1"/>
    <x v="4"/>
    <s v="Successful"/>
    <n v="1"/>
    <n v="0"/>
    <n v="1"/>
    <s v="Airport Route"/>
    <x v="694"/>
  </r>
  <r>
    <n v="6572"/>
    <x v="0"/>
    <n v="113"/>
    <x v="0"/>
    <d v="2016-07-15T21:11:01"/>
    <d v="2016-07-15T22:02:20"/>
    <d v="2016-07-15T00:00:00"/>
    <d v="1899-12-30T21:11:01"/>
    <n v="21"/>
    <x v="3"/>
    <x v="1"/>
    <s v="Successful"/>
    <n v="1"/>
    <n v="0"/>
    <n v="1"/>
    <s v="Airport Route"/>
    <x v="695"/>
  </r>
  <r>
    <n v="6755"/>
    <x v="0"/>
    <n v="113"/>
    <x v="0"/>
    <d v="2016-07-15T23:57:32"/>
    <d v="2016-07-16T01:09:24"/>
    <d v="2016-07-15T00:00:00"/>
    <d v="1899-12-30T23:57:32"/>
    <n v="23"/>
    <x v="3"/>
    <x v="5"/>
    <s v="Successful"/>
    <n v="1"/>
    <n v="0"/>
    <n v="1"/>
    <s v="Airport Route"/>
    <x v="696"/>
  </r>
  <r>
    <n v="1483"/>
    <x v="1"/>
    <n v="114"/>
    <x v="0"/>
    <d v="2016-07-12T05:22:00"/>
    <d v="2016-07-12T06:22:00"/>
    <d v="2016-07-12T00:00:00"/>
    <d v="1899-12-30T05:22:00"/>
    <n v="5"/>
    <x v="2"/>
    <x v="1"/>
    <s v="Successful"/>
    <n v="1"/>
    <n v="0"/>
    <n v="1"/>
    <s v="City Route"/>
    <x v="28"/>
  </r>
  <r>
    <n v="1844"/>
    <x v="1"/>
    <n v="114"/>
    <x v="0"/>
    <d v="2016-07-12T09:40:00"/>
    <d v="2016-07-12T10:11:00"/>
    <d v="2016-07-12T00:00:00"/>
    <d v="1899-12-30T09:40:00"/>
    <n v="9"/>
    <x v="2"/>
    <x v="0"/>
    <s v="Successful"/>
    <n v="1"/>
    <n v="0"/>
    <n v="1"/>
    <s v="City Route"/>
    <x v="372"/>
  </r>
  <r>
    <n v="2120"/>
    <x v="0"/>
    <n v="114"/>
    <x v="0"/>
    <d v="2016-07-12T16:44:00"/>
    <d v="2016-07-12T17:33:00"/>
    <d v="2016-07-12T00:00:00"/>
    <d v="1899-12-30T16:44:00"/>
    <n v="16"/>
    <x v="0"/>
    <x v="1"/>
    <s v="Successful"/>
    <n v="1"/>
    <n v="0"/>
    <n v="1"/>
    <s v="Airport Route"/>
    <x v="48"/>
  </r>
  <r>
    <n v="2411"/>
    <x v="1"/>
    <n v="114"/>
    <x v="0"/>
    <d v="2016-07-12T20:04:00"/>
    <d v="2016-07-12T20:40:00"/>
    <d v="2016-07-12T00:00:00"/>
    <d v="1899-12-30T20:04:00"/>
    <n v="20"/>
    <x v="1"/>
    <x v="0"/>
    <s v="Successful"/>
    <n v="1"/>
    <n v="0"/>
    <n v="1"/>
    <s v="City Route"/>
    <x v="219"/>
  </r>
  <r>
    <n v="2903"/>
    <x v="0"/>
    <n v="114"/>
    <x v="0"/>
    <d v="2016-07-13T06:00:19"/>
    <d v="2016-07-13T06:40:37"/>
    <d v="2016-07-13T00:00:00"/>
    <d v="1899-12-30T06:00:19"/>
    <n v="6"/>
    <x v="2"/>
    <x v="3"/>
    <s v="Successful"/>
    <n v="1"/>
    <n v="0"/>
    <n v="1"/>
    <s v="Airport Route"/>
    <x v="697"/>
  </r>
  <r>
    <n v="3289"/>
    <x v="1"/>
    <n v="114"/>
    <x v="0"/>
    <d v="2016-07-13T11:06:44"/>
    <d v="2016-07-13T11:51:09"/>
    <d v="2016-07-13T00:00:00"/>
    <d v="1899-12-30T11:06:44"/>
    <n v="11"/>
    <x v="0"/>
    <x v="1"/>
    <s v="Successful"/>
    <n v="1"/>
    <n v="0"/>
    <n v="1"/>
    <s v="City Route"/>
    <x v="698"/>
  </r>
  <r>
    <n v="3859"/>
    <x v="0"/>
    <n v="114"/>
    <x v="0"/>
    <d v="2016-07-13T21:38:18"/>
    <d v="2016-07-13T22:28:35"/>
    <d v="2016-07-13T00:00:00"/>
    <d v="1899-12-30T21:38:18"/>
    <n v="21"/>
    <x v="3"/>
    <x v="6"/>
    <s v="Successful"/>
    <n v="1"/>
    <n v="0"/>
    <n v="1"/>
    <s v="Airport Route"/>
    <x v="699"/>
  </r>
  <r>
    <n v="4313"/>
    <x v="1"/>
    <n v="114"/>
    <x v="0"/>
    <d v="2016-07-14T06:49:43"/>
    <d v="2016-07-14T07:44:15"/>
    <d v="2016-07-14T00:00:00"/>
    <d v="1899-12-30T06:49:43"/>
    <n v="6"/>
    <x v="2"/>
    <x v="2"/>
    <s v="Successful"/>
    <n v="1"/>
    <n v="0"/>
    <n v="1"/>
    <s v="City Route"/>
    <x v="700"/>
  </r>
  <r>
    <n v="5325"/>
    <x v="1"/>
    <n v="114"/>
    <x v="0"/>
    <d v="2016-07-14T22:11:41"/>
    <d v="2016-07-14T23:12:36"/>
    <d v="2016-07-14T00:00:00"/>
    <d v="1899-12-30T22:11:41"/>
    <n v="22"/>
    <x v="3"/>
    <x v="3"/>
    <s v="Successful"/>
    <n v="1"/>
    <n v="0"/>
    <n v="1"/>
    <s v="City Route"/>
    <x v="701"/>
  </r>
  <r>
    <n v="5906"/>
    <x v="1"/>
    <n v="114"/>
    <x v="0"/>
    <d v="2016-07-15T09:56:43"/>
    <d v="2016-07-15T10:29:00"/>
    <d v="2016-07-15T00:00:00"/>
    <d v="1899-12-30T09:56:43"/>
    <n v="9"/>
    <x v="2"/>
    <x v="3"/>
    <s v="Successful"/>
    <n v="1"/>
    <n v="0"/>
    <n v="1"/>
    <s v="City Route"/>
    <x v="702"/>
  </r>
  <r>
    <n v="6049"/>
    <x v="1"/>
    <n v="114"/>
    <x v="0"/>
    <d v="2016-07-15T13:27:33"/>
    <d v="2016-07-15T14:32:29"/>
    <d v="2016-07-15T00:00:00"/>
    <d v="1899-12-30T13:27:33"/>
    <n v="13"/>
    <x v="0"/>
    <x v="2"/>
    <s v="Successful"/>
    <n v="1"/>
    <n v="0"/>
    <n v="1"/>
    <s v="City Route"/>
    <x v="703"/>
  </r>
  <r>
    <n v="664"/>
    <x v="0"/>
    <n v="115"/>
    <x v="0"/>
    <d v="2016-07-11T12:58:00"/>
    <d v="2016-07-11T14:07:00"/>
    <d v="2016-07-11T00:00:00"/>
    <d v="1899-12-30T12:58:00"/>
    <n v="12"/>
    <x v="0"/>
    <x v="1"/>
    <s v="Successful"/>
    <n v="1"/>
    <n v="0"/>
    <n v="1"/>
    <s v="Airport Route"/>
    <x v="0"/>
  </r>
  <r>
    <n v="750"/>
    <x v="1"/>
    <n v="115"/>
    <x v="0"/>
    <d v="2016-07-11T15:52:00"/>
    <d v="2016-07-11T16:27:00"/>
    <d v="2016-07-11T00:00:00"/>
    <d v="1899-12-30T15:52:00"/>
    <n v="15"/>
    <x v="0"/>
    <x v="2"/>
    <s v="Successful"/>
    <n v="1"/>
    <n v="0"/>
    <n v="1"/>
    <s v="City Route"/>
    <x v="382"/>
  </r>
  <r>
    <n v="1950"/>
    <x v="1"/>
    <n v="115"/>
    <x v="0"/>
    <d v="2016-07-12T11:33:00"/>
    <d v="2016-07-12T12:04:00"/>
    <d v="2016-07-12T00:00:00"/>
    <d v="1899-12-30T11:33:00"/>
    <n v="11"/>
    <x v="0"/>
    <x v="4"/>
    <s v="Successful"/>
    <n v="1"/>
    <n v="0"/>
    <n v="1"/>
    <s v="City Route"/>
    <x v="18"/>
  </r>
  <r>
    <n v="2989"/>
    <x v="0"/>
    <n v="115"/>
    <x v="0"/>
    <d v="2016-07-13T07:08:16"/>
    <d v="2016-07-13T07:42:11"/>
    <d v="2016-07-13T00:00:00"/>
    <d v="1899-12-30T07:08:16"/>
    <n v="7"/>
    <x v="2"/>
    <x v="5"/>
    <s v="Successful"/>
    <n v="1"/>
    <n v="0"/>
    <n v="1"/>
    <s v="Airport Route"/>
    <x v="704"/>
  </r>
  <r>
    <n v="3266"/>
    <x v="0"/>
    <n v="115"/>
    <x v="0"/>
    <d v="2016-07-13T10:27:47"/>
    <d v="2016-07-13T11:19:30"/>
    <d v="2016-07-13T00:00:00"/>
    <d v="1899-12-30T10:27:47"/>
    <n v="10"/>
    <x v="0"/>
    <x v="4"/>
    <s v="Successful"/>
    <n v="1"/>
    <n v="0"/>
    <n v="1"/>
    <s v="Airport Route"/>
    <x v="705"/>
  </r>
  <r>
    <n v="4358"/>
    <x v="0"/>
    <n v="115"/>
    <x v="0"/>
    <d v="2016-07-14T07:25:12"/>
    <d v="2016-07-14T08:08:40"/>
    <d v="2016-07-14T00:00:00"/>
    <d v="1899-12-30T07:25:12"/>
    <n v="7"/>
    <x v="2"/>
    <x v="4"/>
    <s v="Successful"/>
    <n v="1"/>
    <n v="0"/>
    <n v="1"/>
    <s v="Airport Route"/>
    <x v="706"/>
  </r>
  <r>
    <n v="4720"/>
    <x v="0"/>
    <n v="115"/>
    <x v="0"/>
    <d v="2016-07-14T13:48:48"/>
    <d v="2016-07-14T14:41:09"/>
    <d v="2016-07-14T00:00:00"/>
    <d v="1899-12-30T13:48:48"/>
    <n v="13"/>
    <x v="0"/>
    <x v="6"/>
    <s v="Successful"/>
    <n v="1"/>
    <n v="0"/>
    <n v="1"/>
    <s v="Airport Route"/>
    <x v="50"/>
  </r>
  <r>
    <n v="5019"/>
    <x v="1"/>
    <n v="115"/>
    <x v="0"/>
    <d v="2016-07-14T19:07:33"/>
    <d v="2016-07-14T19:59:54"/>
    <d v="2016-07-14T00:00:00"/>
    <d v="1899-12-30T19:07:33"/>
    <n v="19"/>
    <x v="1"/>
    <x v="5"/>
    <s v="Successful"/>
    <n v="1"/>
    <n v="0"/>
    <n v="1"/>
    <s v="City Route"/>
    <x v="50"/>
  </r>
  <r>
    <n v="5925"/>
    <x v="1"/>
    <n v="115"/>
    <x v="0"/>
    <d v="2016-07-15T10:08:04"/>
    <d v="2016-07-15T10:32:39"/>
    <d v="2016-07-15T00:00:00"/>
    <d v="1899-12-30T10:08:04"/>
    <n v="10"/>
    <x v="0"/>
    <x v="0"/>
    <s v="Successful"/>
    <n v="1"/>
    <n v="0"/>
    <n v="1"/>
    <s v="City Route"/>
    <x v="707"/>
  </r>
  <r>
    <n v="112"/>
    <x v="0"/>
    <n v="116"/>
    <x v="0"/>
    <d v="2016-07-11T05:01:00"/>
    <d v="2016-07-11T06:04:00"/>
    <d v="2016-07-11T00:00:00"/>
    <d v="1899-12-30T05:01:00"/>
    <n v="5"/>
    <x v="2"/>
    <x v="5"/>
    <s v="Successful"/>
    <n v="1"/>
    <n v="0"/>
    <n v="1"/>
    <s v="Airport Route"/>
    <x v="274"/>
  </r>
  <r>
    <n v="213"/>
    <x v="1"/>
    <n v="116"/>
    <x v="0"/>
    <d v="2016-07-11T06:15:00"/>
    <d v="2016-07-11T06:57:00"/>
    <d v="2016-07-11T00:00:00"/>
    <d v="1899-12-30T06:15:00"/>
    <n v="6"/>
    <x v="2"/>
    <x v="0"/>
    <s v="Successful"/>
    <n v="1"/>
    <n v="0"/>
    <n v="1"/>
    <s v="City Route"/>
    <x v="102"/>
  </r>
  <r>
    <n v="1818"/>
    <x v="0"/>
    <n v="116"/>
    <x v="0"/>
    <d v="2016-07-12T09:29:00"/>
    <d v="2016-07-12T10:38:00"/>
    <d v="2016-07-12T00:00:00"/>
    <d v="1899-12-30T09:29:00"/>
    <n v="9"/>
    <x v="2"/>
    <x v="3"/>
    <s v="Successful"/>
    <n v="1"/>
    <n v="0"/>
    <n v="1"/>
    <s v="Airport Route"/>
    <x v="177"/>
  </r>
  <r>
    <n v="2018"/>
    <x v="0"/>
    <n v="116"/>
    <x v="0"/>
    <d v="2016-07-12T13:39:00"/>
    <d v="2016-07-12T14:19:00"/>
    <d v="2016-07-12T00:00:00"/>
    <d v="1899-12-30T13:39:00"/>
    <n v="13"/>
    <x v="0"/>
    <x v="6"/>
    <s v="Successful"/>
    <n v="1"/>
    <n v="0"/>
    <n v="1"/>
    <s v="Airport Route"/>
    <x v="289"/>
  </r>
  <r>
    <n v="3231"/>
    <x v="0"/>
    <n v="116"/>
    <x v="0"/>
    <d v="2016-07-13T09:57:52"/>
    <d v="2016-07-13T10:48:18"/>
    <d v="2016-07-13T00:00:00"/>
    <d v="1899-12-30T09:57:52"/>
    <n v="9"/>
    <x v="2"/>
    <x v="4"/>
    <s v="Successful"/>
    <n v="1"/>
    <n v="0"/>
    <n v="1"/>
    <s v="Airport Route"/>
    <x v="144"/>
  </r>
  <r>
    <n v="3378"/>
    <x v="0"/>
    <n v="116"/>
    <x v="0"/>
    <d v="2016-07-13T14:19:59"/>
    <d v="2016-07-13T14:58:52"/>
    <d v="2016-07-13T00:00:00"/>
    <d v="1899-12-30T14:19:59"/>
    <n v="14"/>
    <x v="0"/>
    <x v="4"/>
    <s v="Successful"/>
    <n v="1"/>
    <n v="0"/>
    <n v="1"/>
    <s v="Airport Route"/>
    <x v="708"/>
  </r>
  <r>
    <n v="3896"/>
    <x v="1"/>
    <n v="116"/>
    <x v="0"/>
    <d v="2016-07-13T21:55:01"/>
    <d v="2016-07-13T22:54:33"/>
    <d v="2016-07-13T00:00:00"/>
    <d v="1899-12-30T21:55:01"/>
    <n v="21"/>
    <x v="3"/>
    <x v="4"/>
    <s v="Successful"/>
    <n v="1"/>
    <n v="0"/>
    <n v="1"/>
    <s v="City Route"/>
    <x v="709"/>
  </r>
  <r>
    <n v="4828"/>
    <x v="1"/>
    <n v="116"/>
    <x v="0"/>
    <d v="2016-07-14T17:26:14"/>
    <d v="2016-07-14T17:59:47"/>
    <d v="2016-07-14T00:00:00"/>
    <d v="1899-12-30T17:26:14"/>
    <n v="17"/>
    <x v="1"/>
    <x v="3"/>
    <s v="Successful"/>
    <n v="1"/>
    <n v="0"/>
    <n v="1"/>
    <s v="City Route"/>
    <x v="710"/>
  </r>
  <r>
    <n v="5944"/>
    <x v="1"/>
    <n v="116"/>
    <x v="0"/>
    <d v="2016-07-15T10:23:18"/>
    <d v="2016-07-15T11:33:59"/>
    <d v="2016-07-15T00:00:00"/>
    <d v="1899-12-30T10:23:18"/>
    <n v="10"/>
    <x v="0"/>
    <x v="2"/>
    <s v="Successful"/>
    <n v="1"/>
    <n v="0"/>
    <n v="1"/>
    <s v="City Route"/>
    <x v="711"/>
  </r>
  <r>
    <n v="6245"/>
    <x v="0"/>
    <n v="116"/>
    <x v="0"/>
    <d v="2016-07-15T17:58:28"/>
    <d v="2016-07-15T18:57:00"/>
    <d v="2016-07-15T00:00:00"/>
    <d v="1899-12-30T17:58:28"/>
    <n v="17"/>
    <x v="1"/>
    <x v="2"/>
    <s v="Successful"/>
    <n v="1"/>
    <n v="0"/>
    <n v="1"/>
    <s v="Airport Route"/>
    <x v="563"/>
  </r>
  <r>
    <n v="3957"/>
    <x v="1"/>
    <n v="117"/>
    <x v="0"/>
    <d v="2016-07-13T22:42:16"/>
    <d v="2016-07-13T23:43:32"/>
    <d v="2016-07-13T00:00:00"/>
    <d v="1899-12-30T22:42:16"/>
    <n v="22"/>
    <x v="3"/>
    <x v="6"/>
    <s v="Successful"/>
    <n v="1"/>
    <n v="0"/>
    <n v="1"/>
    <s v="City Route"/>
    <x v="712"/>
  </r>
  <r>
    <n v="4066"/>
    <x v="0"/>
    <n v="117"/>
    <x v="0"/>
    <d v="2016-07-14T01:56:01"/>
    <d v="2016-07-14T03:07:14"/>
    <d v="2016-07-14T00:00:00"/>
    <d v="1899-12-30T01:56:01"/>
    <n v="1"/>
    <x v="4"/>
    <x v="1"/>
    <s v="Successful"/>
    <n v="1"/>
    <n v="0"/>
    <n v="1"/>
    <s v="Airport Route"/>
    <x v="713"/>
  </r>
  <r>
    <n v="4691"/>
    <x v="1"/>
    <n v="117"/>
    <x v="0"/>
    <d v="2016-07-14T13:01:57"/>
    <d v="2016-07-14T13:54:26"/>
    <d v="2016-07-14T00:00:00"/>
    <d v="1899-12-30T13:01:57"/>
    <n v="13"/>
    <x v="0"/>
    <x v="2"/>
    <s v="Successful"/>
    <n v="1"/>
    <n v="0"/>
    <n v="1"/>
    <s v="City Route"/>
    <x v="714"/>
  </r>
  <r>
    <n v="6153"/>
    <x v="0"/>
    <n v="117"/>
    <x v="0"/>
    <d v="2016-07-15T16:23:13"/>
    <d v="2016-07-15T17:33:03"/>
    <d v="2016-07-15T00:00:00"/>
    <d v="1899-12-30T16:23:13"/>
    <n v="16"/>
    <x v="0"/>
    <x v="5"/>
    <s v="Successful"/>
    <n v="1"/>
    <n v="0"/>
    <n v="1"/>
    <s v="Airport Route"/>
    <x v="715"/>
  </r>
  <r>
    <n v="260"/>
    <x v="1"/>
    <n v="118"/>
    <x v="0"/>
    <d v="2016-07-11T06:45:00"/>
    <d v="2016-07-11T07:54:00"/>
    <d v="2016-07-11T00:00:00"/>
    <d v="1899-12-30T06:45:00"/>
    <n v="6"/>
    <x v="2"/>
    <x v="2"/>
    <s v="Successful"/>
    <n v="1"/>
    <n v="0"/>
    <n v="1"/>
    <s v="City Route"/>
    <x v="177"/>
  </r>
  <r>
    <n v="1077"/>
    <x v="0"/>
    <n v="118"/>
    <x v="0"/>
    <d v="2016-07-11T19:55:00"/>
    <d v="2016-07-11T20:44:00"/>
    <d v="2016-07-11T00:00:00"/>
    <d v="1899-12-30T19:55:00"/>
    <n v="19"/>
    <x v="1"/>
    <x v="1"/>
    <s v="Successful"/>
    <n v="1"/>
    <n v="0"/>
    <n v="1"/>
    <s v="Airport Route"/>
    <x v="27"/>
  </r>
  <r>
    <n v="1316"/>
    <x v="1"/>
    <n v="118"/>
    <x v="0"/>
    <d v="2016-07-11T22:54:00"/>
    <d v="2016-07-11T23:45:00"/>
    <d v="2016-07-11T00:00:00"/>
    <d v="1899-12-30T22:54:00"/>
    <n v="22"/>
    <x v="3"/>
    <x v="5"/>
    <s v="Successful"/>
    <n v="1"/>
    <n v="0"/>
    <n v="1"/>
    <s v="City Route"/>
    <x v="63"/>
  </r>
  <r>
    <n v="1754"/>
    <x v="1"/>
    <n v="118"/>
    <x v="0"/>
    <d v="2016-07-12T08:42:00"/>
    <d v="2016-07-12T09:39:00"/>
    <d v="2016-07-12T00:00:00"/>
    <d v="1899-12-30T08:42:00"/>
    <n v="8"/>
    <x v="2"/>
    <x v="4"/>
    <s v="Successful"/>
    <n v="1"/>
    <n v="0"/>
    <n v="1"/>
    <s v="City Route"/>
    <x v="41"/>
  </r>
  <r>
    <n v="2086"/>
    <x v="1"/>
    <n v="118"/>
    <x v="0"/>
    <d v="2016-07-12T15:44:00"/>
    <d v="2016-07-12T16:30:00"/>
    <d v="2016-07-12T00:00:00"/>
    <d v="1899-12-30T15:44:00"/>
    <n v="15"/>
    <x v="0"/>
    <x v="5"/>
    <s v="Successful"/>
    <n v="1"/>
    <n v="0"/>
    <n v="1"/>
    <s v="City Route"/>
    <x v="485"/>
  </r>
  <r>
    <n v="3044"/>
    <x v="0"/>
    <n v="118"/>
    <x v="0"/>
    <d v="2016-07-13T07:38:41"/>
    <d v="2016-07-13T08:19:23"/>
    <d v="2016-07-13T00:00:00"/>
    <d v="1899-12-30T07:38:41"/>
    <n v="7"/>
    <x v="2"/>
    <x v="1"/>
    <s v="Successful"/>
    <n v="1"/>
    <n v="0"/>
    <n v="1"/>
    <s v="Airport Route"/>
    <x v="716"/>
  </r>
  <r>
    <n v="3295"/>
    <x v="1"/>
    <n v="118"/>
    <x v="0"/>
    <d v="2016-07-13T11:32:01"/>
    <d v="2016-07-13T12:15:03"/>
    <d v="2016-07-13T00:00:00"/>
    <d v="1899-12-30T11:32:01"/>
    <n v="11"/>
    <x v="0"/>
    <x v="3"/>
    <s v="Successful"/>
    <n v="1"/>
    <n v="0"/>
    <n v="1"/>
    <s v="City Route"/>
    <x v="717"/>
  </r>
  <r>
    <n v="3347"/>
    <x v="0"/>
    <n v="118"/>
    <x v="0"/>
    <d v="2016-07-13T12:58:15"/>
    <d v="2016-07-13T13:54:49"/>
    <d v="2016-07-13T00:00:00"/>
    <d v="1899-12-30T12:58:15"/>
    <n v="12"/>
    <x v="0"/>
    <x v="2"/>
    <s v="Successful"/>
    <n v="1"/>
    <n v="0"/>
    <n v="1"/>
    <s v="Airport Route"/>
    <x v="718"/>
  </r>
  <r>
    <n v="3801"/>
    <x v="0"/>
    <n v="118"/>
    <x v="0"/>
    <d v="2016-07-13T20:59:37"/>
    <d v="2016-07-13T21:37:51"/>
    <d v="2016-07-13T00:00:00"/>
    <d v="1899-12-30T20:59:37"/>
    <n v="20"/>
    <x v="1"/>
    <x v="5"/>
    <s v="Successful"/>
    <n v="1"/>
    <n v="0"/>
    <n v="1"/>
    <s v="Airport Route"/>
    <x v="719"/>
  </r>
  <r>
    <n v="4249"/>
    <x v="1"/>
    <n v="118"/>
    <x v="0"/>
    <d v="2016-07-14T06:03:18"/>
    <d v="2016-07-14T06:57:26"/>
    <d v="2016-07-14T00:00:00"/>
    <d v="1899-12-30T06:03:18"/>
    <n v="6"/>
    <x v="2"/>
    <x v="5"/>
    <s v="Successful"/>
    <n v="1"/>
    <n v="0"/>
    <n v="1"/>
    <s v="City Route"/>
    <x v="720"/>
  </r>
  <r>
    <n v="5096"/>
    <x v="0"/>
    <n v="118"/>
    <x v="0"/>
    <d v="2016-07-14T19:52:09"/>
    <d v="2016-07-14T20:49:12"/>
    <d v="2016-07-14T00:00:00"/>
    <d v="1899-12-30T19:52:09"/>
    <n v="19"/>
    <x v="1"/>
    <x v="5"/>
    <s v="Successful"/>
    <n v="1"/>
    <n v="0"/>
    <n v="1"/>
    <s v="Airport Route"/>
    <x v="204"/>
  </r>
  <r>
    <n v="5892"/>
    <x v="1"/>
    <n v="118"/>
    <x v="0"/>
    <d v="2016-07-15T09:48:14"/>
    <d v="2016-07-15T10:46:16"/>
    <d v="2016-07-15T00:00:00"/>
    <d v="1899-12-30T09:48:14"/>
    <n v="9"/>
    <x v="2"/>
    <x v="3"/>
    <s v="Successful"/>
    <n v="1"/>
    <n v="0"/>
    <n v="1"/>
    <s v="City Route"/>
    <x v="721"/>
  </r>
  <r>
    <n v="6281"/>
    <x v="0"/>
    <n v="118"/>
    <x v="0"/>
    <d v="2016-07-15T18:16:59"/>
    <d v="2016-07-15T19:23:29"/>
    <d v="2016-07-15T00:00:00"/>
    <d v="1899-12-30T18:16:59"/>
    <n v="18"/>
    <x v="1"/>
    <x v="6"/>
    <s v="Successful"/>
    <n v="1"/>
    <n v="0"/>
    <n v="1"/>
    <s v="Airport Route"/>
    <x v="139"/>
  </r>
  <r>
    <n v="6497"/>
    <x v="1"/>
    <n v="118"/>
    <x v="0"/>
    <d v="2016-07-15T20:29:43"/>
    <d v="2016-07-15T21:15:32"/>
    <d v="2016-07-15T00:00:00"/>
    <d v="1899-12-30T20:29:43"/>
    <n v="20"/>
    <x v="1"/>
    <x v="2"/>
    <s v="Successful"/>
    <n v="1"/>
    <n v="0"/>
    <n v="1"/>
    <s v="City Route"/>
    <x v="722"/>
  </r>
  <r>
    <n v="13"/>
    <x v="1"/>
    <n v="119"/>
    <x v="0"/>
    <d v="2016-07-11T01:08:00"/>
    <d v="2016-07-11T01:58:00"/>
    <d v="2016-07-11T00:00:00"/>
    <d v="1899-12-30T01:08:00"/>
    <n v="1"/>
    <x v="4"/>
    <x v="1"/>
    <s v="Successful"/>
    <n v="1"/>
    <n v="0"/>
    <n v="1"/>
    <s v="City Route"/>
    <x v="1"/>
  </r>
  <r>
    <n v="1907"/>
    <x v="1"/>
    <n v="119"/>
    <x v="0"/>
    <d v="2016-07-12T10:36:00"/>
    <d v="2016-07-12T11:53:00"/>
    <d v="2016-07-12T00:00:00"/>
    <d v="1899-12-30T10:36:00"/>
    <n v="10"/>
    <x v="0"/>
    <x v="0"/>
    <s v="Successful"/>
    <n v="1"/>
    <n v="0"/>
    <n v="1"/>
    <s v="City Route"/>
    <x v="167"/>
  </r>
  <r>
    <n v="3074"/>
    <x v="1"/>
    <n v="119"/>
    <x v="0"/>
    <d v="2016-07-13T08:03:34"/>
    <d v="2016-07-13T09:11:31"/>
    <d v="2016-07-13T00:00:00"/>
    <d v="1899-12-30T08:03:34"/>
    <n v="8"/>
    <x v="2"/>
    <x v="2"/>
    <s v="Successful"/>
    <n v="1"/>
    <n v="0"/>
    <n v="1"/>
    <s v="City Route"/>
    <x v="723"/>
  </r>
  <r>
    <n v="3441"/>
    <x v="1"/>
    <n v="119"/>
    <x v="0"/>
    <d v="2016-07-13T16:27:50"/>
    <d v="2016-07-13T17:43:04"/>
    <d v="2016-07-13T00:00:00"/>
    <d v="1899-12-30T16:27:50"/>
    <n v="16"/>
    <x v="0"/>
    <x v="4"/>
    <s v="Successful"/>
    <n v="1"/>
    <n v="0"/>
    <n v="1"/>
    <s v="City Route"/>
    <x v="724"/>
  </r>
  <r>
    <n v="3651"/>
    <x v="1"/>
    <n v="119"/>
    <x v="0"/>
    <d v="2016-07-13T19:13:47"/>
    <d v="2016-07-13T20:21:51"/>
    <d v="2016-07-13T00:00:00"/>
    <d v="1899-12-30T19:13:47"/>
    <n v="19"/>
    <x v="1"/>
    <x v="4"/>
    <s v="Successful"/>
    <n v="1"/>
    <n v="0"/>
    <n v="1"/>
    <s v="City Route"/>
    <x v="649"/>
  </r>
  <r>
    <n v="4093"/>
    <x v="1"/>
    <n v="119"/>
    <x v="0"/>
    <d v="2016-07-14T03:06:29"/>
    <d v="2016-07-14T04:03:44"/>
    <d v="2016-07-14T00:00:00"/>
    <d v="1899-12-30T03:06:29"/>
    <n v="3"/>
    <x v="4"/>
    <x v="3"/>
    <s v="Successful"/>
    <n v="1"/>
    <n v="0"/>
    <n v="1"/>
    <s v="City Route"/>
    <x v="725"/>
  </r>
  <r>
    <n v="4339"/>
    <x v="1"/>
    <n v="119"/>
    <x v="0"/>
    <d v="2016-07-14T07:13:49"/>
    <d v="2016-07-14T07:50:21"/>
    <d v="2016-07-14T00:00:00"/>
    <d v="1899-12-30T07:13:49"/>
    <n v="7"/>
    <x v="2"/>
    <x v="1"/>
    <s v="Successful"/>
    <n v="1"/>
    <n v="0"/>
    <n v="1"/>
    <s v="City Route"/>
    <x v="726"/>
  </r>
  <r>
    <n v="4753"/>
    <x v="1"/>
    <n v="119"/>
    <x v="0"/>
    <d v="2016-07-14T15:18:12"/>
    <d v="2016-07-14T16:23:40"/>
    <d v="2016-07-14T00:00:00"/>
    <d v="1899-12-30T15:18:12"/>
    <n v="15"/>
    <x v="0"/>
    <x v="5"/>
    <s v="Successful"/>
    <n v="1"/>
    <n v="0"/>
    <n v="1"/>
    <s v="City Route"/>
    <x v="727"/>
  </r>
  <r>
    <n v="5933"/>
    <x v="1"/>
    <n v="119"/>
    <x v="0"/>
    <d v="2016-07-15T10:12:18"/>
    <d v="2016-07-15T11:01:40"/>
    <d v="2016-07-15T00:00:00"/>
    <d v="1899-12-30T10:12:18"/>
    <n v="10"/>
    <x v="0"/>
    <x v="4"/>
    <s v="Successful"/>
    <n v="1"/>
    <n v="0"/>
    <n v="1"/>
    <s v="City Route"/>
    <x v="728"/>
  </r>
  <r>
    <n v="1184"/>
    <x v="1"/>
    <n v="120"/>
    <x v="0"/>
    <d v="2016-07-11T21:01:00"/>
    <d v="2016-07-11T22:11:00"/>
    <d v="2016-07-11T00:00:00"/>
    <d v="1899-12-30T21:01:00"/>
    <n v="21"/>
    <x v="3"/>
    <x v="2"/>
    <s v="Successful"/>
    <n v="1"/>
    <n v="0"/>
    <n v="1"/>
    <s v="City Route"/>
    <x v="56"/>
  </r>
  <r>
    <n v="1402"/>
    <x v="0"/>
    <n v="120"/>
    <x v="0"/>
    <d v="2016-07-12T02:48:00"/>
    <d v="2016-07-12T03:48:00"/>
    <d v="2016-07-12T00:00:00"/>
    <d v="1899-12-30T02:48:00"/>
    <n v="2"/>
    <x v="4"/>
    <x v="6"/>
    <s v="Successful"/>
    <n v="1"/>
    <n v="0"/>
    <n v="1"/>
    <s v="Airport Route"/>
    <x v="28"/>
  </r>
  <r>
    <n v="1597"/>
    <x v="1"/>
    <n v="120"/>
    <x v="0"/>
    <d v="2016-07-12T06:40:00"/>
    <d v="2016-07-12T07:42:00"/>
    <d v="2016-07-12T00:00:00"/>
    <d v="1899-12-30T06:40:00"/>
    <n v="6"/>
    <x v="2"/>
    <x v="2"/>
    <s v="Successful"/>
    <n v="1"/>
    <n v="0"/>
    <n v="1"/>
    <s v="City Route"/>
    <x v="40"/>
  </r>
  <r>
    <n v="2702"/>
    <x v="1"/>
    <n v="120"/>
    <x v="0"/>
    <d v="2016-07-13T01:12:24"/>
    <d v="2016-07-13T02:20:13"/>
    <d v="2016-07-13T00:00:00"/>
    <d v="1899-12-30T01:12:24"/>
    <n v="1"/>
    <x v="4"/>
    <x v="5"/>
    <s v="Successful"/>
    <n v="1"/>
    <n v="0"/>
    <n v="1"/>
    <s v="City Route"/>
    <x v="729"/>
  </r>
  <r>
    <n v="2996"/>
    <x v="1"/>
    <n v="120"/>
    <x v="0"/>
    <d v="2016-07-13T07:13:58"/>
    <d v="2016-07-13T08:10:12"/>
    <d v="2016-07-13T00:00:00"/>
    <d v="1899-12-30T07:13:58"/>
    <n v="7"/>
    <x v="2"/>
    <x v="5"/>
    <s v="Successful"/>
    <n v="1"/>
    <n v="0"/>
    <n v="1"/>
    <s v="City Route"/>
    <x v="730"/>
  </r>
  <r>
    <n v="4857"/>
    <x v="0"/>
    <n v="120"/>
    <x v="0"/>
    <d v="2016-07-14T17:34:19"/>
    <d v="2016-07-14T18:25:16"/>
    <d v="2016-07-14T00:00:00"/>
    <d v="1899-12-30T17:34:19"/>
    <n v="17"/>
    <x v="1"/>
    <x v="1"/>
    <s v="Successful"/>
    <n v="1"/>
    <n v="0"/>
    <n v="1"/>
    <s v="Airport Route"/>
    <x v="731"/>
  </r>
  <r>
    <n v="6661"/>
    <x v="1"/>
    <n v="120"/>
    <x v="0"/>
    <d v="2016-07-15T22:20:23"/>
    <d v="2016-07-15T23:21:03"/>
    <d v="2016-07-15T00:00:00"/>
    <d v="1899-12-30T22:20:23"/>
    <n v="22"/>
    <x v="3"/>
    <x v="4"/>
    <s v="Successful"/>
    <n v="1"/>
    <n v="0"/>
    <n v="1"/>
    <s v="City Route"/>
    <x v="732"/>
  </r>
  <r>
    <n v="134"/>
    <x v="0"/>
    <n v="121"/>
    <x v="0"/>
    <d v="2016-07-11T05:13:00"/>
    <d v="2016-07-11T06:14:00"/>
    <d v="2016-07-11T00:00:00"/>
    <d v="1899-12-30T05:13:00"/>
    <n v="5"/>
    <x v="2"/>
    <x v="2"/>
    <s v="Successful"/>
    <n v="1"/>
    <n v="0"/>
    <n v="1"/>
    <s v="Airport Route"/>
    <x v="133"/>
  </r>
  <r>
    <n v="598"/>
    <x v="1"/>
    <n v="121"/>
    <x v="0"/>
    <d v="2016-07-11T11:36:00"/>
    <d v="2016-07-11T12:17:00"/>
    <d v="2016-07-11T00:00:00"/>
    <d v="1899-12-30T11:36:00"/>
    <n v="11"/>
    <x v="0"/>
    <x v="0"/>
    <s v="Successful"/>
    <n v="1"/>
    <n v="0"/>
    <n v="1"/>
    <s v="City Route"/>
    <x v="103"/>
  </r>
  <r>
    <n v="726"/>
    <x v="0"/>
    <n v="121"/>
    <x v="0"/>
    <d v="2016-07-11T15:00:00"/>
    <d v="2016-07-11T16:03:00"/>
    <d v="2016-07-11T00:00:00"/>
    <d v="1899-12-30T15:00:00"/>
    <n v="15"/>
    <x v="0"/>
    <x v="3"/>
    <s v="Successful"/>
    <n v="1"/>
    <n v="0"/>
    <n v="1"/>
    <s v="Airport Route"/>
    <x v="264"/>
  </r>
  <r>
    <n v="832"/>
    <x v="0"/>
    <n v="121"/>
    <x v="0"/>
    <d v="2016-07-11T17:38:00"/>
    <d v="2016-07-11T18:16:00"/>
    <d v="2016-07-11T00:00:00"/>
    <d v="1899-12-30T17:38:00"/>
    <n v="17"/>
    <x v="1"/>
    <x v="1"/>
    <s v="Successful"/>
    <n v="1"/>
    <n v="0"/>
    <n v="1"/>
    <s v="Airport Route"/>
    <x v="19"/>
  </r>
  <r>
    <n v="2065"/>
    <x v="1"/>
    <n v="121"/>
    <x v="0"/>
    <d v="2016-07-12T15:06:00"/>
    <d v="2016-07-12T16:10:00"/>
    <d v="2016-07-12T00:00:00"/>
    <d v="1899-12-30T15:06:00"/>
    <n v="15"/>
    <x v="0"/>
    <x v="5"/>
    <s v="Successful"/>
    <n v="1"/>
    <n v="0"/>
    <n v="1"/>
    <s v="City Route"/>
    <x v="36"/>
  </r>
  <r>
    <n v="2701"/>
    <x v="0"/>
    <n v="121"/>
    <x v="0"/>
    <d v="2016-07-13T01:04:42"/>
    <d v="2016-07-13T01:52:45"/>
    <d v="2016-07-13T00:00:00"/>
    <d v="1899-12-30T01:04:42"/>
    <n v="1"/>
    <x v="4"/>
    <x v="1"/>
    <s v="Successful"/>
    <n v="1"/>
    <n v="0"/>
    <n v="1"/>
    <s v="Airport Route"/>
    <x v="733"/>
  </r>
  <r>
    <n v="3429"/>
    <x v="1"/>
    <n v="121"/>
    <x v="0"/>
    <d v="2016-07-13T15:59:29"/>
    <d v="2016-07-13T16:58:03"/>
    <d v="2016-07-13T00:00:00"/>
    <d v="1899-12-30T15:59:29"/>
    <n v="15"/>
    <x v="0"/>
    <x v="1"/>
    <s v="Successful"/>
    <n v="1"/>
    <n v="0"/>
    <n v="1"/>
    <s v="City Route"/>
    <x v="734"/>
  </r>
  <r>
    <n v="3645"/>
    <x v="1"/>
    <n v="121"/>
    <x v="0"/>
    <d v="2016-07-13T19:07:39"/>
    <d v="2016-07-13T20:00:18"/>
    <d v="2016-07-13T00:00:00"/>
    <d v="1899-12-30T19:07:39"/>
    <n v="19"/>
    <x v="1"/>
    <x v="3"/>
    <s v="Successful"/>
    <n v="1"/>
    <n v="0"/>
    <n v="1"/>
    <s v="City Route"/>
    <x v="735"/>
  </r>
  <r>
    <n v="4958"/>
    <x v="1"/>
    <n v="121"/>
    <x v="0"/>
    <d v="2016-07-14T18:36:12"/>
    <d v="2016-07-14T19:46:51"/>
    <d v="2016-07-14T00:00:00"/>
    <d v="1899-12-30T18:36:12"/>
    <n v="18"/>
    <x v="1"/>
    <x v="6"/>
    <s v="Successful"/>
    <n v="1"/>
    <n v="0"/>
    <n v="1"/>
    <s v="City Route"/>
    <x v="736"/>
  </r>
  <r>
    <n v="5474"/>
    <x v="1"/>
    <n v="121"/>
    <x v="0"/>
    <d v="2016-07-15T04:45:24"/>
    <d v="2016-07-15T05:52:14"/>
    <d v="2016-07-15T00:00:00"/>
    <d v="1899-12-30T04:45:24"/>
    <n v="4"/>
    <x v="4"/>
    <x v="5"/>
    <s v="Successful"/>
    <n v="1"/>
    <n v="0"/>
    <n v="1"/>
    <s v="City Route"/>
    <x v="737"/>
  </r>
  <r>
    <n v="6088"/>
    <x v="1"/>
    <n v="121"/>
    <x v="0"/>
    <d v="2016-07-15T14:29:35"/>
    <d v="2016-07-15T15:24:34"/>
    <d v="2016-07-15T00:00:00"/>
    <d v="1899-12-30T14:29:35"/>
    <n v="14"/>
    <x v="0"/>
    <x v="3"/>
    <s v="Successful"/>
    <n v="1"/>
    <n v="0"/>
    <n v="1"/>
    <s v="City Route"/>
    <x v="373"/>
  </r>
  <r>
    <n v="6714"/>
    <x v="0"/>
    <n v="121"/>
    <x v="0"/>
    <d v="2016-07-15T23:12:34"/>
    <d v="2016-07-16T00:04:20"/>
    <d v="2016-07-15T00:00:00"/>
    <d v="1899-12-30T23:12:34"/>
    <n v="23"/>
    <x v="3"/>
    <x v="2"/>
    <s v="Successful"/>
    <n v="1"/>
    <n v="0"/>
    <n v="1"/>
    <s v="Airport Route"/>
    <x v="738"/>
  </r>
  <r>
    <n v="1024"/>
    <x v="0"/>
    <n v="122"/>
    <x v="0"/>
    <d v="2016-07-11T19:20:00"/>
    <d v="2016-07-11T20:20:00"/>
    <d v="2016-07-11T00:00:00"/>
    <d v="1899-12-30T19:20:00"/>
    <n v="19"/>
    <x v="1"/>
    <x v="6"/>
    <s v="Successful"/>
    <n v="1"/>
    <n v="0"/>
    <n v="1"/>
    <s v="Airport Route"/>
    <x v="28"/>
  </r>
  <r>
    <n v="1452"/>
    <x v="1"/>
    <n v="122"/>
    <x v="0"/>
    <d v="2016-07-12T04:52:00"/>
    <d v="2016-07-12T05:41:00"/>
    <d v="2016-07-12T00:00:00"/>
    <d v="1899-12-30T04:52:00"/>
    <n v="4"/>
    <x v="4"/>
    <x v="0"/>
    <s v="Successful"/>
    <n v="1"/>
    <n v="0"/>
    <n v="1"/>
    <s v="City Route"/>
    <x v="27"/>
  </r>
  <r>
    <n v="2507"/>
    <x v="1"/>
    <n v="122"/>
    <x v="0"/>
    <d v="2016-07-12T21:05:00"/>
    <d v="2016-07-12T21:30:00"/>
    <d v="2016-07-12T00:00:00"/>
    <d v="1899-12-30T21:05:00"/>
    <n v="21"/>
    <x v="3"/>
    <x v="2"/>
    <s v="Successful"/>
    <n v="1"/>
    <n v="0"/>
    <n v="1"/>
    <s v="City Route"/>
    <x v="739"/>
  </r>
  <r>
    <n v="3052"/>
    <x v="0"/>
    <n v="122"/>
    <x v="0"/>
    <d v="2016-07-13T07:43:26"/>
    <d v="2016-07-13T08:53:01"/>
    <d v="2016-07-13T00:00:00"/>
    <d v="1899-12-30T07:43:26"/>
    <n v="7"/>
    <x v="2"/>
    <x v="5"/>
    <s v="Successful"/>
    <n v="1"/>
    <n v="0"/>
    <n v="1"/>
    <s v="Airport Route"/>
    <x v="740"/>
  </r>
  <r>
    <n v="4702"/>
    <x v="0"/>
    <n v="122"/>
    <x v="0"/>
    <d v="2016-07-14T13:13:14"/>
    <d v="2016-07-14T13:43:14"/>
    <d v="2016-07-14T00:00:00"/>
    <d v="1899-12-30T13:13:14"/>
    <n v="13"/>
    <x v="0"/>
    <x v="3"/>
    <s v="Successful"/>
    <n v="1"/>
    <n v="0"/>
    <n v="1"/>
    <s v="Airport Route"/>
    <x v="560"/>
  </r>
  <r>
    <n v="4830"/>
    <x v="0"/>
    <n v="122"/>
    <x v="0"/>
    <d v="2016-07-14T17:23:33"/>
    <d v="2016-07-14T18:36:07"/>
    <d v="2016-07-14T00:00:00"/>
    <d v="1899-12-30T17:23:33"/>
    <n v="17"/>
    <x v="1"/>
    <x v="5"/>
    <s v="Successful"/>
    <n v="1"/>
    <n v="0"/>
    <n v="1"/>
    <s v="Airport Route"/>
    <x v="741"/>
  </r>
  <r>
    <n v="5920"/>
    <x v="0"/>
    <n v="122"/>
    <x v="0"/>
    <d v="2016-07-15T10:06:21"/>
    <d v="2016-07-15T10:41:40"/>
    <d v="2016-07-15T00:00:00"/>
    <d v="1899-12-30T10:06:21"/>
    <n v="10"/>
    <x v="0"/>
    <x v="3"/>
    <s v="Successful"/>
    <n v="1"/>
    <n v="0"/>
    <n v="1"/>
    <s v="Airport Route"/>
    <x v="742"/>
  </r>
  <r>
    <n v="533"/>
    <x v="0"/>
    <n v="123"/>
    <x v="0"/>
    <d v="2016-07-11T09:55:00"/>
    <d v="2016-07-11T10:58:00"/>
    <d v="2016-07-11T00:00:00"/>
    <d v="1899-12-30T09:55:00"/>
    <n v="9"/>
    <x v="2"/>
    <x v="2"/>
    <s v="Successful"/>
    <n v="1"/>
    <n v="0"/>
    <n v="1"/>
    <s v="Airport Route"/>
    <x v="264"/>
  </r>
  <r>
    <n v="1368"/>
    <x v="1"/>
    <n v="123"/>
    <x v="0"/>
    <d v="2016-07-12T00:07:00"/>
    <d v="2016-07-12T00:50:00"/>
    <d v="2016-07-12T00:00:00"/>
    <d v="1899-12-30T00:07:00"/>
    <n v="0"/>
    <x v="4"/>
    <x v="0"/>
    <s v="Successful"/>
    <n v="1"/>
    <n v="0"/>
    <n v="1"/>
    <s v="City Route"/>
    <x v="47"/>
  </r>
  <r>
    <n v="2499"/>
    <x v="0"/>
    <n v="123"/>
    <x v="0"/>
    <d v="2016-07-12T20:55:00"/>
    <d v="2016-07-12T22:03:00"/>
    <d v="2016-07-12T00:00:00"/>
    <d v="1899-12-30T20:55:00"/>
    <n v="20"/>
    <x v="1"/>
    <x v="5"/>
    <s v="Successful"/>
    <n v="1"/>
    <n v="0"/>
    <n v="1"/>
    <s v="Airport Route"/>
    <x v="743"/>
  </r>
  <r>
    <n v="2962"/>
    <x v="1"/>
    <n v="123"/>
    <x v="0"/>
    <d v="2016-07-13T06:47:53"/>
    <d v="2016-07-13T07:58:34"/>
    <d v="2016-07-13T00:00:00"/>
    <d v="1899-12-30T06:47:53"/>
    <n v="6"/>
    <x v="2"/>
    <x v="2"/>
    <s v="Successful"/>
    <n v="1"/>
    <n v="0"/>
    <n v="1"/>
    <s v="City Route"/>
    <x v="711"/>
  </r>
  <r>
    <n v="3617"/>
    <x v="0"/>
    <n v="123"/>
    <x v="0"/>
    <d v="2016-07-13T18:55:13"/>
    <d v="2016-07-13T20:07:29"/>
    <d v="2016-07-13T00:00:00"/>
    <d v="1899-12-30T18:55:13"/>
    <n v="18"/>
    <x v="1"/>
    <x v="3"/>
    <s v="Successful"/>
    <n v="1"/>
    <n v="0"/>
    <n v="1"/>
    <s v="Airport Route"/>
    <x v="744"/>
  </r>
  <r>
    <n v="5370"/>
    <x v="1"/>
    <n v="123"/>
    <x v="0"/>
    <d v="2016-07-14T23:43:29"/>
    <d v="2016-07-15T00:33:38"/>
    <d v="2016-07-14T00:00:00"/>
    <d v="1899-12-30T23:43:29"/>
    <n v="23"/>
    <x v="3"/>
    <x v="2"/>
    <s v="Successful"/>
    <n v="1"/>
    <n v="0"/>
    <n v="1"/>
    <s v="City Route"/>
    <x v="745"/>
  </r>
  <r>
    <n v="47"/>
    <x v="1"/>
    <n v="124"/>
    <x v="0"/>
    <d v="2016-07-11T03:22:00"/>
    <d v="2016-07-11T04:35:00"/>
    <d v="2016-07-11T00:00:00"/>
    <d v="1899-12-30T03:22:00"/>
    <n v="3"/>
    <x v="4"/>
    <x v="3"/>
    <s v="Successful"/>
    <n v="1"/>
    <n v="0"/>
    <n v="1"/>
    <s v="City Route"/>
    <x v="142"/>
  </r>
  <r>
    <n v="270"/>
    <x v="1"/>
    <n v="124"/>
    <x v="0"/>
    <d v="2016-07-11T06:54:00"/>
    <d v="2016-07-11T07:50:00"/>
    <d v="2016-07-11T00:00:00"/>
    <d v="1899-12-30T06:54:00"/>
    <n v="6"/>
    <x v="2"/>
    <x v="4"/>
    <s v="Successful"/>
    <n v="1"/>
    <n v="0"/>
    <n v="1"/>
    <s v="City Route"/>
    <x v="186"/>
  </r>
  <r>
    <n v="1007"/>
    <x v="1"/>
    <n v="124"/>
    <x v="0"/>
    <d v="2016-07-11T19:14:00"/>
    <d v="2016-07-11T19:46:00"/>
    <d v="2016-07-11T00:00:00"/>
    <d v="1899-12-30T19:14:00"/>
    <n v="19"/>
    <x v="1"/>
    <x v="1"/>
    <s v="Successful"/>
    <n v="1"/>
    <n v="0"/>
    <n v="1"/>
    <s v="City Route"/>
    <x v="162"/>
  </r>
  <r>
    <n v="2372"/>
    <x v="1"/>
    <n v="124"/>
    <x v="0"/>
    <d v="2016-07-12T19:35:00"/>
    <d v="2016-07-12T20:13:00"/>
    <d v="2016-07-12T00:00:00"/>
    <d v="1899-12-30T19:35:00"/>
    <n v="19"/>
    <x v="1"/>
    <x v="1"/>
    <s v="Successful"/>
    <n v="1"/>
    <n v="0"/>
    <n v="1"/>
    <s v="City Route"/>
    <x v="681"/>
  </r>
  <r>
    <n v="3584"/>
    <x v="0"/>
    <n v="124"/>
    <x v="0"/>
    <d v="2016-07-13T18:29:45"/>
    <d v="2016-07-13T19:37:39"/>
    <d v="2016-07-13T00:00:00"/>
    <d v="1899-12-30T18:29:45"/>
    <n v="18"/>
    <x v="1"/>
    <x v="5"/>
    <s v="Successful"/>
    <n v="1"/>
    <n v="0"/>
    <n v="1"/>
    <s v="Airport Route"/>
    <x v="746"/>
  </r>
  <r>
    <n v="4645"/>
    <x v="0"/>
    <n v="124"/>
    <x v="0"/>
    <d v="2016-07-14T11:45:40"/>
    <d v="2016-07-14T12:52:26"/>
    <d v="2016-07-14T00:00:00"/>
    <d v="1899-12-30T11:45:40"/>
    <n v="11"/>
    <x v="0"/>
    <x v="4"/>
    <s v="Successful"/>
    <n v="1"/>
    <n v="0"/>
    <n v="1"/>
    <s v="Airport Route"/>
    <x v="747"/>
  </r>
  <r>
    <n v="5219"/>
    <x v="1"/>
    <n v="124"/>
    <x v="0"/>
    <d v="2016-07-14T21:00:35"/>
    <d v="2016-07-14T22:05:19"/>
    <d v="2016-07-14T00:00:00"/>
    <d v="1899-12-30T21:00:35"/>
    <n v="21"/>
    <x v="3"/>
    <x v="4"/>
    <s v="Successful"/>
    <n v="1"/>
    <n v="0"/>
    <n v="1"/>
    <s v="City Route"/>
    <x v="748"/>
  </r>
  <r>
    <n v="5559"/>
    <x v="0"/>
    <n v="124"/>
    <x v="0"/>
    <d v="2016-07-15T05:39:41"/>
    <d v="2016-07-15T06:52:07"/>
    <d v="2016-07-15T00:00:00"/>
    <d v="1899-12-30T05:39:41"/>
    <n v="5"/>
    <x v="2"/>
    <x v="2"/>
    <s v="Successful"/>
    <n v="1"/>
    <n v="0"/>
    <n v="1"/>
    <s v="Airport Route"/>
    <x v="398"/>
  </r>
  <r>
    <n v="631"/>
    <x v="0"/>
    <n v="125"/>
    <x v="0"/>
    <d v="2016-07-11T12:19:00"/>
    <d v="2016-07-11T13:28:00"/>
    <d v="2016-07-11T00:00:00"/>
    <d v="1899-12-30T12:19:00"/>
    <n v="12"/>
    <x v="0"/>
    <x v="2"/>
    <s v="Successful"/>
    <n v="1"/>
    <n v="0"/>
    <n v="1"/>
    <s v="Airport Route"/>
    <x v="177"/>
  </r>
  <r>
    <n v="775"/>
    <x v="1"/>
    <n v="125"/>
    <x v="0"/>
    <d v="2016-07-11T16:29:00"/>
    <d v="2016-07-11T17:35:00"/>
    <d v="2016-07-11T00:00:00"/>
    <d v="1899-12-30T16:29:00"/>
    <n v="16"/>
    <x v="0"/>
    <x v="3"/>
    <s v="Successful"/>
    <n v="1"/>
    <n v="0"/>
    <n v="1"/>
    <s v="City Route"/>
    <x v="20"/>
  </r>
  <r>
    <n v="1006"/>
    <x v="0"/>
    <n v="125"/>
    <x v="0"/>
    <d v="2016-07-11T19:08:00"/>
    <d v="2016-07-11T19:40:00"/>
    <d v="2016-07-11T00:00:00"/>
    <d v="1899-12-30T19:08:00"/>
    <n v="19"/>
    <x v="1"/>
    <x v="3"/>
    <s v="Successful"/>
    <n v="1"/>
    <n v="0"/>
    <n v="1"/>
    <s v="Airport Route"/>
    <x v="162"/>
  </r>
  <r>
    <n v="1995"/>
    <x v="1"/>
    <n v="125"/>
    <x v="0"/>
    <d v="2016-07-12T12:51:00"/>
    <d v="2016-07-12T14:01:00"/>
    <d v="2016-07-12T00:00:00"/>
    <d v="1899-12-30T12:51:00"/>
    <n v="12"/>
    <x v="0"/>
    <x v="5"/>
    <s v="Successful"/>
    <n v="1"/>
    <n v="0"/>
    <n v="1"/>
    <s v="City Route"/>
    <x v="56"/>
  </r>
  <r>
    <n v="2248"/>
    <x v="1"/>
    <n v="125"/>
    <x v="0"/>
    <d v="2016-07-12T18:23:00"/>
    <d v="2016-07-12T19:01:00"/>
    <d v="2016-07-12T00:00:00"/>
    <d v="1899-12-30T18:23:00"/>
    <n v="18"/>
    <x v="1"/>
    <x v="2"/>
    <s v="Successful"/>
    <n v="1"/>
    <n v="0"/>
    <n v="1"/>
    <s v="City Route"/>
    <x v="19"/>
  </r>
  <r>
    <n v="2540"/>
    <x v="0"/>
    <n v="125"/>
    <x v="0"/>
    <d v="2016-07-12T21:15:00"/>
    <d v="2016-07-12T22:01:00"/>
    <d v="2016-07-12T00:00:00"/>
    <d v="1899-12-30T21:15:00"/>
    <n v="21"/>
    <x v="3"/>
    <x v="1"/>
    <s v="Successful"/>
    <n v="1"/>
    <n v="0"/>
    <n v="1"/>
    <s v="Airport Route"/>
    <x v="485"/>
  </r>
  <r>
    <n v="3037"/>
    <x v="0"/>
    <n v="125"/>
    <x v="0"/>
    <d v="2016-07-13T07:33:22"/>
    <d v="2016-07-13T08:27:04"/>
    <d v="2016-07-13T00:00:00"/>
    <d v="1899-12-30T07:33:22"/>
    <n v="7"/>
    <x v="2"/>
    <x v="1"/>
    <s v="Successful"/>
    <n v="1"/>
    <n v="0"/>
    <n v="1"/>
    <s v="Airport Route"/>
    <x v="749"/>
  </r>
  <r>
    <n v="3419"/>
    <x v="0"/>
    <n v="125"/>
    <x v="0"/>
    <d v="2016-07-13T15:42:30"/>
    <d v="2016-07-13T16:10:35"/>
    <d v="2016-07-13T00:00:00"/>
    <d v="1899-12-30T15:42:30"/>
    <n v="15"/>
    <x v="0"/>
    <x v="0"/>
    <s v="Successful"/>
    <n v="1"/>
    <n v="0"/>
    <n v="1"/>
    <s v="Airport Route"/>
    <x v="750"/>
  </r>
  <r>
    <n v="3987"/>
    <x v="1"/>
    <n v="125"/>
    <x v="0"/>
    <d v="2016-07-13T23:18:16"/>
    <d v="2016-07-13T23:57:04"/>
    <d v="2016-07-13T00:00:00"/>
    <d v="1899-12-30T23:18:16"/>
    <n v="23"/>
    <x v="3"/>
    <x v="4"/>
    <s v="Successful"/>
    <n v="1"/>
    <n v="0"/>
    <n v="1"/>
    <s v="City Route"/>
    <x v="751"/>
  </r>
  <r>
    <n v="4458"/>
    <x v="1"/>
    <n v="125"/>
    <x v="0"/>
    <d v="2016-07-14T08:38:20"/>
    <d v="2016-07-14T09:44:43"/>
    <d v="2016-07-14T00:00:00"/>
    <d v="1899-12-30T08:38:20"/>
    <n v="8"/>
    <x v="2"/>
    <x v="1"/>
    <s v="Successful"/>
    <n v="1"/>
    <n v="0"/>
    <n v="1"/>
    <s v="City Route"/>
    <x v="752"/>
  </r>
  <r>
    <n v="4987"/>
    <x v="0"/>
    <n v="125"/>
    <x v="0"/>
    <d v="2016-07-14T18:46:09"/>
    <d v="2016-07-14T19:52:35"/>
    <d v="2016-07-14T00:00:00"/>
    <d v="1899-12-30T18:46:09"/>
    <n v="18"/>
    <x v="1"/>
    <x v="0"/>
    <s v="Successful"/>
    <n v="1"/>
    <n v="0"/>
    <n v="1"/>
    <s v="Airport Route"/>
    <x v="753"/>
  </r>
  <r>
    <n v="5868"/>
    <x v="1"/>
    <n v="125"/>
    <x v="0"/>
    <d v="2016-07-15T09:16:06"/>
    <d v="2016-07-15T10:34:41"/>
    <d v="2016-07-15T00:00:00"/>
    <d v="1899-12-30T09:16:06"/>
    <n v="9"/>
    <x v="2"/>
    <x v="6"/>
    <s v="Successful"/>
    <n v="1"/>
    <n v="0"/>
    <n v="1"/>
    <s v="City Route"/>
    <x v="754"/>
  </r>
  <r>
    <n v="6413"/>
    <x v="0"/>
    <n v="125"/>
    <x v="0"/>
    <d v="2016-07-15T19:40:26"/>
    <d v="2016-07-15T20:18:14"/>
    <d v="2016-07-15T00:00:00"/>
    <d v="1899-12-30T19:40:26"/>
    <n v="19"/>
    <x v="1"/>
    <x v="2"/>
    <s v="Successful"/>
    <n v="1"/>
    <n v="0"/>
    <n v="1"/>
    <s v="Airport Route"/>
    <x v="755"/>
  </r>
  <r>
    <n v="6533"/>
    <x v="1"/>
    <n v="125"/>
    <x v="0"/>
    <d v="2016-07-15T20:52:48"/>
    <d v="2016-07-15T21:25:25"/>
    <d v="2016-07-15T00:00:00"/>
    <d v="1899-12-30T20:52:48"/>
    <n v="20"/>
    <x v="1"/>
    <x v="6"/>
    <s v="Successful"/>
    <n v="1"/>
    <n v="0"/>
    <n v="1"/>
    <s v="City Route"/>
    <x v="124"/>
  </r>
  <r>
    <n v="90"/>
    <x v="0"/>
    <n v="126"/>
    <x v="0"/>
    <d v="2016-07-11T04:53:00"/>
    <d v="2016-07-11T05:34:00"/>
    <d v="2016-07-11T00:00:00"/>
    <d v="1899-12-30T04:53:00"/>
    <n v="4"/>
    <x v="4"/>
    <x v="1"/>
    <s v="Successful"/>
    <n v="1"/>
    <n v="0"/>
    <n v="1"/>
    <s v="Airport Route"/>
    <x v="2"/>
  </r>
  <r>
    <n v="532"/>
    <x v="1"/>
    <n v="126"/>
    <x v="0"/>
    <d v="2016-07-11T09:53:00"/>
    <d v="2016-07-11T11:11:00"/>
    <d v="2016-07-11T00:00:00"/>
    <d v="1899-12-30T09:53:00"/>
    <n v="9"/>
    <x v="2"/>
    <x v="5"/>
    <s v="Successful"/>
    <n v="1"/>
    <n v="0"/>
    <n v="1"/>
    <s v="City Route"/>
    <x v="756"/>
  </r>
  <r>
    <n v="1110"/>
    <x v="1"/>
    <n v="126"/>
    <x v="0"/>
    <d v="2016-07-11T20:17:00"/>
    <d v="2016-07-11T21:30:00"/>
    <d v="2016-07-11T00:00:00"/>
    <d v="1899-12-30T20:17:00"/>
    <n v="20"/>
    <x v="1"/>
    <x v="4"/>
    <s v="Successful"/>
    <n v="1"/>
    <n v="0"/>
    <n v="1"/>
    <s v="City Route"/>
    <x v="283"/>
  </r>
  <r>
    <n v="1759"/>
    <x v="0"/>
    <n v="126"/>
    <x v="0"/>
    <d v="2016-07-12T08:46:00"/>
    <d v="2016-07-12T09:56:00"/>
    <d v="2016-07-12T00:00:00"/>
    <d v="1899-12-30T08:46:00"/>
    <n v="8"/>
    <x v="2"/>
    <x v="6"/>
    <s v="Successful"/>
    <n v="1"/>
    <n v="0"/>
    <n v="1"/>
    <s v="Airport Route"/>
    <x v="157"/>
  </r>
  <r>
    <n v="2147"/>
    <x v="1"/>
    <n v="126"/>
    <x v="0"/>
    <d v="2016-07-12T17:21:00"/>
    <d v="2016-07-12T18:27:00"/>
    <d v="2016-07-12T00:00:00"/>
    <d v="1899-12-30T17:21:00"/>
    <n v="17"/>
    <x v="1"/>
    <x v="3"/>
    <s v="Successful"/>
    <n v="1"/>
    <n v="0"/>
    <n v="1"/>
    <s v="City Route"/>
    <x v="20"/>
  </r>
  <r>
    <n v="3254"/>
    <x v="0"/>
    <n v="126"/>
    <x v="0"/>
    <d v="2016-07-13T10:11:48"/>
    <d v="2016-07-13T11:06:30"/>
    <d v="2016-07-13T00:00:00"/>
    <d v="1899-12-30T10:11:48"/>
    <n v="10"/>
    <x v="0"/>
    <x v="1"/>
    <s v="Successful"/>
    <n v="1"/>
    <n v="0"/>
    <n v="1"/>
    <s v="Airport Route"/>
    <x v="757"/>
  </r>
  <r>
    <n v="3381"/>
    <x v="0"/>
    <n v="126"/>
    <x v="0"/>
    <d v="2016-07-13T14:25:14"/>
    <d v="2016-07-13T15:15:11"/>
    <d v="2016-07-13T00:00:00"/>
    <d v="1899-12-30T14:25:14"/>
    <n v="14"/>
    <x v="0"/>
    <x v="5"/>
    <s v="Successful"/>
    <n v="1"/>
    <n v="0"/>
    <n v="1"/>
    <s v="Airport Route"/>
    <x v="758"/>
  </r>
  <r>
    <n v="3656"/>
    <x v="1"/>
    <n v="126"/>
    <x v="0"/>
    <d v="2016-07-13T19:11:20"/>
    <d v="2016-07-13T20:32:31"/>
    <d v="2016-07-13T00:00:00"/>
    <d v="1899-12-30T19:11:20"/>
    <n v="19"/>
    <x v="1"/>
    <x v="6"/>
    <s v="Successful"/>
    <n v="1"/>
    <n v="0"/>
    <n v="1"/>
    <s v="City Route"/>
    <x v="759"/>
  </r>
  <r>
    <n v="3948"/>
    <x v="0"/>
    <n v="126"/>
    <x v="0"/>
    <d v="2016-07-13T22:37:48"/>
    <d v="2016-07-13T23:13:03"/>
    <d v="2016-07-13T00:00:00"/>
    <d v="1899-12-30T22:37:48"/>
    <n v="22"/>
    <x v="3"/>
    <x v="5"/>
    <s v="Successful"/>
    <n v="1"/>
    <n v="0"/>
    <n v="1"/>
    <s v="Airport Route"/>
    <x v="760"/>
  </r>
  <r>
    <n v="4520"/>
    <x v="1"/>
    <n v="126"/>
    <x v="0"/>
    <d v="2016-07-14T09:23:37"/>
    <d v="2016-07-14T10:19:52"/>
    <d v="2016-07-14T00:00:00"/>
    <d v="1899-12-30T09:23:37"/>
    <n v="9"/>
    <x v="2"/>
    <x v="3"/>
    <s v="Successful"/>
    <n v="1"/>
    <n v="0"/>
    <n v="1"/>
    <s v="City Route"/>
    <x v="761"/>
  </r>
  <r>
    <n v="4723"/>
    <x v="0"/>
    <n v="126"/>
    <x v="0"/>
    <d v="2016-07-14T13:50:06"/>
    <d v="2016-07-14T14:36:31"/>
    <d v="2016-07-14T00:00:00"/>
    <d v="1899-12-30T13:50:06"/>
    <n v="13"/>
    <x v="0"/>
    <x v="3"/>
    <s v="Successful"/>
    <n v="1"/>
    <n v="0"/>
    <n v="1"/>
    <s v="Airport Route"/>
    <x v="762"/>
  </r>
  <r>
    <n v="5176"/>
    <x v="1"/>
    <n v="126"/>
    <x v="0"/>
    <d v="2016-07-14T20:37:58"/>
    <d v="2016-07-14T21:38:02"/>
    <d v="2016-07-14T00:00:00"/>
    <d v="1899-12-30T20:37:58"/>
    <n v="20"/>
    <x v="1"/>
    <x v="0"/>
    <s v="Successful"/>
    <n v="1"/>
    <n v="0"/>
    <n v="1"/>
    <s v="City Route"/>
    <x v="763"/>
  </r>
  <r>
    <n v="6338"/>
    <x v="1"/>
    <n v="126"/>
    <x v="0"/>
    <d v="2016-07-15T18:46:41"/>
    <d v="2016-07-15T19:52:54"/>
    <d v="2016-07-15T00:00:00"/>
    <d v="1899-12-30T18:46:41"/>
    <n v="18"/>
    <x v="1"/>
    <x v="0"/>
    <s v="Successful"/>
    <n v="1"/>
    <n v="0"/>
    <n v="1"/>
    <s v="City Route"/>
    <x v="764"/>
  </r>
  <r>
    <n v="6557"/>
    <x v="0"/>
    <n v="126"/>
    <x v="0"/>
    <d v="2016-07-15T21:00:35"/>
    <d v="2016-07-15T21:40:52"/>
    <d v="2016-07-15T00:00:00"/>
    <d v="1899-12-30T21:00:35"/>
    <n v="21"/>
    <x v="3"/>
    <x v="3"/>
    <s v="Successful"/>
    <n v="1"/>
    <n v="0"/>
    <n v="1"/>
    <s v="Airport Route"/>
    <x v="765"/>
  </r>
  <r>
    <n v="504"/>
    <x v="1"/>
    <n v="127"/>
    <x v="0"/>
    <d v="2016-07-11T09:40:00"/>
    <d v="2016-07-11T10:48:00"/>
    <d v="2016-07-11T00:00:00"/>
    <d v="1899-12-30T09:40:00"/>
    <n v="9"/>
    <x v="2"/>
    <x v="5"/>
    <s v="Successful"/>
    <n v="1"/>
    <n v="0"/>
    <n v="1"/>
    <s v="City Route"/>
    <x v="743"/>
  </r>
  <r>
    <n v="640"/>
    <x v="0"/>
    <n v="127"/>
    <x v="0"/>
    <d v="2016-07-11T12:27:00"/>
    <d v="2016-07-11T13:39:00"/>
    <d v="2016-07-11T00:00:00"/>
    <d v="1899-12-30T12:27:00"/>
    <n v="12"/>
    <x v="0"/>
    <x v="0"/>
    <s v="Successful"/>
    <n v="1"/>
    <n v="0"/>
    <n v="1"/>
    <s v="Airport Route"/>
    <x v="432"/>
  </r>
  <r>
    <n v="1206"/>
    <x v="1"/>
    <n v="127"/>
    <x v="0"/>
    <d v="2016-07-11T21:24:00"/>
    <d v="2016-07-11T22:14:00"/>
    <d v="2016-07-11T00:00:00"/>
    <d v="1899-12-30T21:24:00"/>
    <n v="21"/>
    <x v="3"/>
    <x v="6"/>
    <s v="Successful"/>
    <n v="1"/>
    <n v="0"/>
    <n v="1"/>
    <s v="City Route"/>
    <x v="1"/>
  </r>
  <r>
    <n v="1851"/>
    <x v="0"/>
    <n v="127"/>
    <x v="0"/>
    <d v="2016-07-12T09:48:00"/>
    <d v="2016-07-12T10:58:00"/>
    <d v="2016-07-12T00:00:00"/>
    <d v="1899-12-30T09:48:00"/>
    <n v="9"/>
    <x v="2"/>
    <x v="0"/>
    <s v="Successful"/>
    <n v="1"/>
    <n v="0"/>
    <n v="1"/>
    <s v="Airport Route"/>
    <x v="56"/>
  </r>
  <r>
    <n v="2412"/>
    <x v="0"/>
    <n v="127"/>
    <x v="0"/>
    <d v="2016-07-12T19:59:00"/>
    <d v="2016-07-12T20:58:00"/>
    <d v="2016-07-12T00:00:00"/>
    <d v="1899-12-30T19:59:00"/>
    <n v="19"/>
    <x v="1"/>
    <x v="4"/>
    <s v="Successful"/>
    <n v="1"/>
    <n v="0"/>
    <n v="1"/>
    <s v="Airport Route"/>
    <x v="248"/>
  </r>
  <r>
    <n v="3300"/>
    <x v="0"/>
    <n v="127"/>
    <x v="0"/>
    <d v="2016-07-13T11:42:51"/>
    <d v="2016-07-13T12:50:23"/>
    <d v="2016-07-13T00:00:00"/>
    <d v="1899-12-30T11:42:51"/>
    <n v="11"/>
    <x v="0"/>
    <x v="0"/>
    <s v="Successful"/>
    <n v="1"/>
    <n v="0"/>
    <n v="1"/>
    <s v="Airport Route"/>
    <x v="549"/>
  </r>
  <r>
    <n v="3648"/>
    <x v="1"/>
    <n v="127"/>
    <x v="0"/>
    <d v="2016-07-13T19:13:25"/>
    <d v="2016-07-13T19:58:54"/>
    <d v="2016-07-13T00:00:00"/>
    <d v="1899-12-30T19:13:25"/>
    <n v="19"/>
    <x v="1"/>
    <x v="2"/>
    <s v="Successful"/>
    <n v="1"/>
    <n v="0"/>
    <n v="1"/>
    <s v="City Route"/>
    <x v="766"/>
  </r>
  <r>
    <n v="6020"/>
    <x v="1"/>
    <n v="127"/>
    <x v="0"/>
    <d v="2016-07-15T12:46:16"/>
    <d v="2016-07-15T13:25:19"/>
    <d v="2016-07-15T00:00:00"/>
    <d v="1899-12-30T12:46:16"/>
    <n v="12"/>
    <x v="0"/>
    <x v="5"/>
    <s v="Successful"/>
    <n v="1"/>
    <n v="0"/>
    <n v="1"/>
    <s v="City Route"/>
    <x v="767"/>
  </r>
  <r>
    <n v="6682"/>
    <x v="1"/>
    <n v="127"/>
    <x v="0"/>
    <d v="2016-07-15T22:35:23"/>
    <d v="2016-07-15T23:03:53"/>
    <d v="2016-07-15T00:00:00"/>
    <d v="1899-12-30T22:35:23"/>
    <n v="22"/>
    <x v="3"/>
    <x v="4"/>
    <s v="Successful"/>
    <n v="1"/>
    <n v="0"/>
    <n v="1"/>
    <s v="City Route"/>
    <x v="768"/>
  </r>
  <r>
    <n v="878"/>
    <x v="1"/>
    <n v="128"/>
    <x v="0"/>
    <d v="2016-07-11T18:09:00"/>
    <d v="2016-07-11T18:49:00"/>
    <d v="2016-07-11T00:00:00"/>
    <d v="1899-12-30T18:09:00"/>
    <n v="18"/>
    <x v="1"/>
    <x v="0"/>
    <s v="Successful"/>
    <n v="1"/>
    <n v="0"/>
    <n v="1"/>
    <s v="City Route"/>
    <x v="289"/>
  </r>
  <r>
    <n v="1014"/>
    <x v="0"/>
    <n v="128"/>
    <x v="0"/>
    <d v="2016-07-11T19:14:00"/>
    <d v="2016-07-11T20:06:00"/>
    <d v="2016-07-11T00:00:00"/>
    <d v="1899-12-30T19:14:00"/>
    <n v="19"/>
    <x v="1"/>
    <x v="1"/>
    <s v="Successful"/>
    <n v="1"/>
    <n v="0"/>
    <n v="1"/>
    <s v="Airport Route"/>
    <x v="91"/>
  </r>
  <r>
    <n v="1628"/>
    <x v="0"/>
    <n v="128"/>
    <x v="0"/>
    <d v="2016-07-12T07:05:00"/>
    <d v="2016-07-12T08:17:00"/>
    <d v="2016-07-12T00:00:00"/>
    <d v="1899-12-30T07:05:00"/>
    <n v="7"/>
    <x v="2"/>
    <x v="4"/>
    <s v="Successful"/>
    <n v="1"/>
    <n v="0"/>
    <n v="1"/>
    <s v="Airport Route"/>
    <x v="432"/>
  </r>
  <r>
    <n v="2416"/>
    <x v="1"/>
    <n v="128"/>
    <x v="0"/>
    <d v="2016-07-12T20:06:00"/>
    <d v="2016-07-12T21:09:00"/>
    <d v="2016-07-12T00:00:00"/>
    <d v="1899-12-30T20:06:00"/>
    <n v="20"/>
    <x v="1"/>
    <x v="2"/>
    <s v="Successful"/>
    <n v="1"/>
    <n v="0"/>
    <n v="1"/>
    <s v="City Route"/>
    <x v="264"/>
  </r>
  <r>
    <n v="2974"/>
    <x v="0"/>
    <n v="128"/>
    <x v="0"/>
    <d v="2016-07-13T06:46:54"/>
    <d v="2016-07-13T08:04:32"/>
    <d v="2016-07-13T00:00:00"/>
    <d v="1899-12-30T06:46:54"/>
    <n v="6"/>
    <x v="2"/>
    <x v="1"/>
    <s v="Successful"/>
    <n v="1"/>
    <n v="0"/>
    <n v="1"/>
    <s v="Airport Route"/>
    <x v="769"/>
  </r>
  <r>
    <n v="3273"/>
    <x v="0"/>
    <n v="128"/>
    <x v="0"/>
    <d v="2016-07-13T10:38:37"/>
    <d v="2016-07-13T11:15:05"/>
    <d v="2016-07-13T00:00:00"/>
    <d v="1899-12-30T10:38:37"/>
    <n v="10"/>
    <x v="0"/>
    <x v="4"/>
    <s v="Successful"/>
    <n v="1"/>
    <n v="0"/>
    <n v="1"/>
    <s v="Airport Route"/>
    <x v="770"/>
  </r>
  <r>
    <n v="4210"/>
    <x v="1"/>
    <n v="128"/>
    <x v="0"/>
    <d v="2016-07-14T05:38:07"/>
    <d v="2016-07-14T06:44:04"/>
    <d v="2016-07-14T00:00:00"/>
    <d v="1899-12-30T05:38:07"/>
    <n v="5"/>
    <x v="2"/>
    <x v="0"/>
    <s v="Successful"/>
    <n v="1"/>
    <n v="0"/>
    <n v="1"/>
    <s v="City Route"/>
    <x v="771"/>
  </r>
  <r>
    <n v="4454"/>
    <x v="1"/>
    <n v="128"/>
    <x v="0"/>
    <d v="2016-07-14T08:32:04"/>
    <d v="2016-07-14T09:21:26"/>
    <d v="2016-07-14T00:00:00"/>
    <d v="1899-12-30T08:32:04"/>
    <n v="8"/>
    <x v="2"/>
    <x v="6"/>
    <s v="Successful"/>
    <n v="1"/>
    <n v="0"/>
    <n v="1"/>
    <s v="City Route"/>
    <x v="772"/>
  </r>
  <r>
    <n v="4732"/>
    <x v="0"/>
    <n v="128"/>
    <x v="0"/>
    <d v="2016-07-14T14:13:45"/>
    <d v="2016-07-14T15:12:03"/>
    <d v="2016-07-14T00:00:00"/>
    <d v="1899-12-30T14:13:45"/>
    <n v="14"/>
    <x v="0"/>
    <x v="5"/>
    <s v="Successful"/>
    <n v="1"/>
    <n v="0"/>
    <n v="1"/>
    <s v="Airport Route"/>
    <x v="773"/>
  </r>
  <r>
    <n v="5024"/>
    <x v="1"/>
    <n v="128"/>
    <x v="0"/>
    <d v="2016-07-14T19:09:39"/>
    <d v="2016-07-14T20:20:11"/>
    <d v="2016-07-14T00:00:00"/>
    <d v="1899-12-30T19:09:39"/>
    <n v="19"/>
    <x v="1"/>
    <x v="3"/>
    <s v="Successful"/>
    <n v="1"/>
    <n v="0"/>
    <n v="1"/>
    <s v="City Route"/>
    <x v="774"/>
  </r>
  <r>
    <n v="5799"/>
    <x v="0"/>
    <n v="128"/>
    <x v="0"/>
    <d v="2016-07-15T08:41:47"/>
    <d v="2016-07-15T09:11:50"/>
    <d v="2016-07-15T00:00:00"/>
    <d v="1899-12-30T08:41:47"/>
    <n v="8"/>
    <x v="2"/>
    <x v="0"/>
    <s v="Successful"/>
    <n v="1"/>
    <n v="0"/>
    <n v="1"/>
    <s v="Airport Route"/>
    <x v="775"/>
  </r>
  <r>
    <n v="6676"/>
    <x v="0"/>
    <n v="128"/>
    <x v="0"/>
    <d v="2016-07-15T22:25:17"/>
    <d v="2016-07-15T23:43:26"/>
    <d v="2016-07-15T00:00:00"/>
    <d v="1899-12-30T22:25:17"/>
    <n v="22"/>
    <x v="3"/>
    <x v="3"/>
    <s v="Successful"/>
    <n v="1"/>
    <n v="0"/>
    <n v="1"/>
    <s v="Airport Route"/>
    <x v="776"/>
  </r>
  <r>
    <n v="343"/>
    <x v="1"/>
    <n v="129"/>
    <x v="0"/>
    <d v="2016-07-11T07:57:00"/>
    <d v="2016-07-11T08:55:00"/>
    <d v="2016-07-11T00:00:00"/>
    <d v="1899-12-30T07:57:00"/>
    <n v="7"/>
    <x v="2"/>
    <x v="5"/>
    <s v="Successful"/>
    <n v="1"/>
    <n v="0"/>
    <n v="1"/>
    <s v="City Route"/>
    <x v="37"/>
  </r>
  <r>
    <n v="1002"/>
    <x v="0"/>
    <n v="129"/>
    <x v="0"/>
    <d v="2016-07-11T19:14:00"/>
    <d v="2016-07-11T20:01:00"/>
    <d v="2016-07-11T00:00:00"/>
    <d v="1899-12-30T19:14:00"/>
    <n v="19"/>
    <x v="1"/>
    <x v="2"/>
    <s v="Successful"/>
    <n v="1"/>
    <n v="0"/>
    <n v="1"/>
    <s v="Airport Route"/>
    <x v="38"/>
  </r>
  <r>
    <n v="1571"/>
    <x v="0"/>
    <n v="129"/>
    <x v="0"/>
    <d v="2016-07-12T06:28:00"/>
    <d v="2016-07-12T07:41:00"/>
    <d v="2016-07-12T00:00:00"/>
    <d v="1899-12-30T06:28:00"/>
    <n v="6"/>
    <x v="2"/>
    <x v="0"/>
    <s v="Successful"/>
    <n v="1"/>
    <n v="0"/>
    <n v="1"/>
    <s v="Airport Route"/>
    <x v="283"/>
  </r>
  <r>
    <n v="1954"/>
    <x v="0"/>
    <n v="129"/>
    <x v="0"/>
    <d v="2016-07-12T11:43:00"/>
    <d v="2016-07-12T12:08:00"/>
    <d v="2016-07-12T00:00:00"/>
    <d v="1899-12-30T11:43:00"/>
    <n v="11"/>
    <x v="0"/>
    <x v="2"/>
    <s v="Successful"/>
    <n v="1"/>
    <n v="0"/>
    <n v="1"/>
    <s v="Airport Route"/>
    <x v="739"/>
  </r>
  <r>
    <n v="3436"/>
    <x v="0"/>
    <n v="129"/>
    <x v="0"/>
    <d v="2016-07-13T16:11:34"/>
    <d v="2016-07-13T17:07:29"/>
    <d v="2016-07-13T00:00:00"/>
    <d v="1899-12-30T16:11:34"/>
    <n v="16"/>
    <x v="0"/>
    <x v="1"/>
    <s v="Successful"/>
    <n v="1"/>
    <n v="0"/>
    <n v="1"/>
    <s v="Airport Route"/>
    <x v="777"/>
  </r>
  <r>
    <n v="5193"/>
    <x v="0"/>
    <n v="129"/>
    <x v="0"/>
    <d v="2016-07-14T20:45:13"/>
    <d v="2016-07-14T21:30:32"/>
    <d v="2016-07-14T00:00:00"/>
    <d v="1899-12-30T20:45:13"/>
    <n v="20"/>
    <x v="1"/>
    <x v="1"/>
    <s v="Successful"/>
    <n v="1"/>
    <n v="0"/>
    <n v="1"/>
    <s v="Airport Route"/>
    <x v="778"/>
  </r>
  <r>
    <n v="5555"/>
    <x v="1"/>
    <n v="129"/>
    <x v="0"/>
    <d v="2016-07-15T05:44:27"/>
    <d v="2016-07-15T06:28:13"/>
    <d v="2016-07-15T00:00:00"/>
    <d v="1899-12-30T05:44:27"/>
    <n v="5"/>
    <x v="2"/>
    <x v="4"/>
    <s v="Successful"/>
    <n v="1"/>
    <n v="0"/>
    <n v="1"/>
    <s v="City Route"/>
    <x v="779"/>
  </r>
  <r>
    <n v="5674"/>
    <x v="0"/>
    <n v="129"/>
    <x v="0"/>
    <d v="2016-07-15T07:06:23"/>
    <d v="2016-07-15T07:47:08"/>
    <d v="2016-07-15T00:00:00"/>
    <d v="1899-12-30T07:06:23"/>
    <n v="7"/>
    <x v="2"/>
    <x v="4"/>
    <s v="Successful"/>
    <n v="1"/>
    <n v="0"/>
    <n v="1"/>
    <s v="Airport Route"/>
    <x v="780"/>
  </r>
  <r>
    <n v="6596"/>
    <x v="1"/>
    <n v="129"/>
    <x v="0"/>
    <d v="2016-07-15T21:33:21"/>
    <d v="2016-07-15T22:22:03"/>
    <d v="2016-07-15T00:00:00"/>
    <d v="1899-12-30T21:33:21"/>
    <n v="21"/>
    <x v="3"/>
    <x v="6"/>
    <s v="Successful"/>
    <n v="1"/>
    <n v="0"/>
    <n v="1"/>
    <s v="City Route"/>
    <x v="781"/>
  </r>
  <r>
    <n v="123"/>
    <x v="1"/>
    <n v="130"/>
    <x v="0"/>
    <d v="2016-07-11T05:12:00"/>
    <d v="2016-07-11T06:14:00"/>
    <d v="2016-07-11T00:00:00"/>
    <d v="1899-12-30T05:12:00"/>
    <n v="5"/>
    <x v="2"/>
    <x v="4"/>
    <s v="Successful"/>
    <n v="1"/>
    <n v="0"/>
    <n v="1"/>
    <s v="City Route"/>
    <x v="121"/>
  </r>
  <r>
    <n v="479"/>
    <x v="0"/>
    <n v="130"/>
    <x v="0"/>
    <d v="2016-07-11T09:27:00"/>
    <d v="2016-07-11T10:44:00"/>
    <d v="2016-07-11T00:00:00"/>
    <d v="1899-12-30T09:27:00"/>
    <n v="9"/>
    <x v="2"/>
    <x v="0"/>
    <s v="Successful"/>
    <n v="1"/>
    <n v="0"/>
    <n v="1"/>
    <s v="Airport Route"/>
    <x v="167"/>
  </r>
  <r>
    <n v="657"/>
    <x v="1"/>
    <n v="130"/>
    <x v="0"/>
    <d v="2016-07-11T12:55:00"/>
    <d v="2016-07-11T13:46:00"/>
    <d v="2016-07-11T00:00:00"/>
    <d v="1899-12-30T12:55:00"/>
    <n v="12"/>
    <x v="0"/>
    <x v="1"/>
    <s v="Successful"/>
    <n v="1"/>
    <n v="0"/>
    <n v="1"/>
    <s v="City Route"/>
    <x v="63"/>
  </r>
  <r>
    <n v="975"/>
    <x v="0"/>
    <n v="130"/>
    <x v="0"/>
    <d v="2016-07-11T18:54:00"/>
    <d v="2016-07-11T20:05:00"/>
    <d v="2016-07-11T00:00:00"/>
    <d v="1899-12-30T18:54:00"/>
    <n v="18"/>
    <x v="1"/>
    <x v="6"/>
    <s v="Successful"/>
    <n v="1"/>
    <n v="0"/>
    <n v="1"/>
    <s v="Airport Route"/>
    <x v="109"/>
  </r>
  <r>
    <n v="1307"/>
    <x v="0"/>
    <n v="130"/>
    <x v="0"/>
    <d v="2016-07-11T22:42:00"/>
    <d v="2016-07-11T23:07:00"/>
    <d v="2016-07-11T00:00:00"/>
    <d v="1899-12-30T22:42:00"/>
    <n v="22"/>
    <x v="3"/>
    <x v="3"/>
    <s v="Successful"/>
    <n v="1"/>
    <n v="0"/>
    <n v="1"/>
    <s v="Airport Route"/>
    <x v="243"/>
  </r>
  <r>
    <n v="1672"/>
    <x v="1"/>
    <n v="130"/>
    <x v="0"/>
    <d v="2016-07-12T07:37:00"/>
    <d v="2016-07-12T08:13:00"/>
    <d v="2016-07-12T00:00:00"/>
    <d v="1899-12-30T07:37:00"/>
    <n v="7"/>
    <x v="2"/>
    <x v="1"/>
    <s v="Successful"/>
    <n v="1"/>
    <n v="0"/>
    <n v="1"/>
    <s v="City Route"/>
    <x v="219"/>
  </r>
  <r>
    <n v="1942"/>
    <x v="0"/>
    <n v="130"/>
    <x v="0"/>
    <d v="2016-07-12T11:26:00"/>
    <d v="2016-07-12T12:27:00"/>
    <d v="2016-07-12T00:00:00"/>
    <d v="1899-12-30T11:26:00"/>
    <n v="11"/>
    <x v="0"/>
    <x v="0"/>
    <s v="Successful"/>
    <n v="1"/>
    <n v="0"/>
    <n v="1"/>
    <s v="Airport Route"/>
    <x v="133"/>
  </r>
  <r>
    <n v="3382"/>
    <x v="1"/>
    <n v="130"/>
    <x v="0"/>
    <d v="2016-07-13T14:24:58"/>
    <d v="2016-07-13T15:19:21"/>
    <d v="2016-07-13T00:00:00"/>
    <d v="1899-12-30T14:24:58"/>
    <n v="14"/>
    <x v="0"/>
    <x v="2"/>
    <s v="Successful"/>
    <n v="1"/>
    <n v="0"/>
    <n v="1"/>
    <s v="City Route"/>
    <x v="782"/>
  </r>
  <r>
    <n v="4284"/>
    <x v="0"/>
    <n v="130"/>
    <x v="0"/>
    <d v="2016-07-14T06:33:45"/>
    <d v="2016-07-14T07:10:54"/>
    <d v="2016-07-14T00:00:00"/>
    <d v="1899-12-30T06:33:45"/>
    <n v="6"/>
    <x v="2"/>
    <x v="5"/>
    <s v="Successful"/>
    <n v="1"/>
    <n v="0"/>
    <n v="1"/>
    <s v="Airport Route"/>
    <x v="669"/>
  </r>
  <r>
    <n v="6734"/>
    <x v="0"/>
    <n v="130"/>
    <x v="0"/>
    <d v="2016-07-15T23:37:11"/>
    <d v="2016-07-16T00:25:19"/>
    <d v="2016-07-15T00:00:00"/>
    <d v="1899-12-30T23:37:11"/>
    <n v="23"/>
    <x v="3"/>
    <x v="5"/>
    <s v="Successful"/>
    <n v="1"/>
    <n v="0"/>
    <n v="1"/>
    <s v="Airport Route"/>
    <x v="783"/>
  </r>
  <r>
    <n v="281"/>
    <x v="1"/>
    <n v="131"/>
    <x v="0"/>
    <d v="2016-07-11T07:01:00"/>
    <d v="2016-07-11T08:10:00"/>
    <d v="2016-07-11T00:00:00"/>
    <d v="1899-12-30T07:01:00"/>
    <n v="7"/>
    <x v="2"/>
    <x v="2"/>
    <s v="Successful"/>
    <n v="1"/>
    <n v="0"/>
    <n v="1"/>
    <s v="City Route"/>
    <x v="177"/>
  </r>
  <r>
    <n v="1902"/>
    <x v="1"/>
    <n v="131"/>
    <x v="0"/>
    <d v="2016-07-12T10:34:00"/>
    <d v="2016-07-12T11:46:00"/>
    <d v="2016-07-12T00:00:00"/>
    <d v="1899-12-30T10:34:00"/>
    <n v="10"/>
    <x v="0"/>
    <x v="3"/>
    <s v="Successful"/>
    <n v="1"/>
    <n v="0"/>
    <n v="1"/>
    <s v="City Route"/>
    <x v="432"/>
  </r>
  <r>
    <n v="2691"/>
    <x v="0"/>
    <n v="131"/>
    <x v="0"/>
    <d v="2016-07-13T00:44:02"/>
    <d v="2016-07-13T01:41:13"/>
    <d v="2016-07-13T00:00:00"/>
    <d v="1899-12-30T00:44:02"/>
    <n v="0"/>
    <x v="4"/>
    <x v="0"/>
    <s v="Successful"/>
    <n v="1"/>
    <n v="0"/>
    <n v="1"/>
    <s v="Airport Route"/>
    <x v="784"/>
  </r>
  <r>
    <n v="4430"/>
    <x v="1"/>
    <n v="131"/>
    <x v="0"/>
    <d v="2016-07-14T08:21:08"/>
    <d v="2016-07-14T08:58:13"/>
    <d v="2016-07-14T00:00:00"/>
    <d v="1899-12-30T08:21:08"/>
    <n v="8"/>
    <x v="2"/>
    <x v="1"/>
    <s v="Successful"/>
    <n v="1"/>
    <n v="0"/>
    <n v="1"/>
    <s v="City Route"/>
    <x v="785"/>
  </r>
  <r>
    <n v="4779"/>
    <x v="1"/>
    <n v="131"/>
    <x v="0"/>
    <d v="2016-07-14T16:31:49"/>
    <d v="2016-07-14T16:59:30"/>
    <d v="2016-07-14T00:00:00"/>
    <d v="1899-12-30T16:31:49"/>
    <n v="16"/>
    <x v="0"/>
    <x v="3"/>
    <s v="Successful"/>
    <n v="1"/>
    <n v="0"/>
    <n v="1"/>
    <s v="City Route"/>
    <x v="786"/>
  </r>
  <r>
    <n v="5097"/>
    <x v="1"/>
    <n v="131"/>
    <x v="0"/>
    <d v="2016-07-14T19:52:18"/>
    <d v="2016-07-14T20:49:31"/>
    <d v="2016-07-14T00:00:00"/>
    <d v="1899-12-30T19:52:18"/>
    <n v="19"/>
    <x v="1"/>
    <x v="2"/>
    <s v="Successful"/>
    <n v="1"/>
    <n v="0"/>
    <n v="1"/>
    <s v="City Route"/>
    <x v="787"/>
  </r>
  <r>
    <n v="405"/>
    <x v="1"/>
    <n v="132"/>
    <x v="0"/>
    <d v="2016-07-11T08:29:00"/>
    <d v="2016-07-11T09:35:00"/>
    <d v="2016-07-11T00:00:00"/>
    <d v="1899-12-30T08:29:00"/>
    <n v="8"/>
    <x v="2"/>
    <x v="1"/>
    <s v="Successful"/>
    <n v="1"/>
    <n v="0"/>
    <n v="1"/>
    <s v="City Route"/>
    <x v="78"/>
  </r>
  <r>
    <n v="585"/>
    <x v="1"/>
    <n v="132"/>
    <x v="0"/>
    <d v="2016-07-11T11:16:00"/>
    <d v="2016-07-11T11:57:00"/>
    <d v="2016-07-11T00:00:00"/>
    <d v="1899-12-30T11:16:00"/>
    <n v="11"/>
    <x v="0"/>
    <x v="4"/>
    <s v="Successful"/>
    <n v="1"/>
    <n v="0"/>
    <n v="1"/>
    <s v="City Route"/>
    <x v="2"/>
  </r>
  <r>
    <n v="729"/>
    <x v="0"/>
    <n v="132"/>
    <x v="0"/>
    <d v="2016-07-11T15:14:00"/>
    <d v="2016-07-11T15:50:00"/>
    <d v="2016-07-11T00:00:00"/>
    <d v="1899-12-30T15:14:00"/>
    <n v="15"/>
    <x v="0"/>
    <x v="2"/>
    <s v="Successful"/>
    <n v="1"/>
    <n v="0"/>
    <n v="1"/>
    <s v="Airport Route"/>
    <x v="141"/>
  </r>
  <r>
    <n v="1046"/>
    <x v="0"/>
    <n v="132"/>
    <x v="0"/>
    <d v="2016-07-11T19:31:00"/>
    <d v="2016-07-11T20:12:00"/>
    <d v="2016-07-11T00:00:00"/>
    <d v="1899-12-30T19:31:00"/>
    <n v="19"/>
    <x v="1"/>
    <x v="0"/>
    <s v="Successful"/>
    <n v="1"/>
    <n v="0"/>
    <n v="1"/>
    <s v="Airport Route"/>
    <x v="2"/>
  </r>
  <r>
    <n v="1663"/>
    <x v="0"/>
    <n v="132"/>
    <x v="0"/>
    <d v="2016-07-12T07:33:00"/>
    <d v="2016-07-12T08:21:00"/>
    <d v="2016-07-12T00:00:00"/>
    <d v="1899-12-30T07:33:00"/>
    <n v="7"/>
    <x v="2"/>
    <x v="4"/>
    <s v="Successful"/>
    <n v="1"/>
    <n v="0"/>
    <n v="1"/>
    <s v="Airport Route"/>
    <x v="77"/>
  </r>
  <r>
    <n v="4027"/>
    <x v="1"/>
    <n v="132"/>
    <x v="0"/>
    <d v="2016-07-13T00:07:58"/>
    <d v="2016-07-13T01:25:16"/>
    <d v="2016-07-13T00:00:00"/>
    <d v="1899-12-30T00:07:58"/>
    <n v="0"/>
    <x v="4"/>
    <x v="6"/>
    <s v="Successful"/>
    <n v="1"/>
    <n v="0"/>
    <n v="1"/>
    <s v="City Route"/>
    <x v="788"/>
  </r>
  <r>
    <n v="2876"/>
    <x v="1"/>
    <n v="132"/>
    <x v="0"/>
    <d v="2016-07-13T05:49:57"/>
    <d v="2016-07-13T06:27:39"/>
    <d v="2016-07-13T00:00:00"/>
    <d v="1899-12-30T05:49:57"/>
    <n v="5"/>
    <x v="2"/>
    <x v="1"/>
    <s v="Successful"/>
    <n v="1"/>
    <n v="0"/>
    <n v="1"/>
    <s v="City Route"/>
    <x v="789"/>
  </r>
  <r>
    <n v="3767"/>
    <x v="0"/>
    <n v="132"/>
    <x v="0"/>
    <d v="2016-07-13T20:35:07"/>
    <d v="2016-07-13T21:09:11"/>
    <d v="2016-07-13T00:00:00"/>
    <d v="1899-12-30T20:35:07"/>
    <n v="20"/>
    <x v="1"/>
    <x v="2"/>
    <s v="Successful"/>
    <n v="1"/>
    <n v="0"/>
    <n v="1"/>
    <s v="Airport Route"/>
    <x v="790"/>
  </r>
  <r>
    <n v="5948"/>
    <x v="1"/>
    <n v="132"/>
    <x v="0"/>
    <d v="2016-07-15T10:36:47"/>
    <d v="2016-07-15T11:36:14"/>
    <d v="2016-07-15T00:00:00"/>
    <d v="1899-12-30T10:36:47"/>
    <n v="10"/>
    <x v="0"/>
    <x v="3"/>
    <s v="Successful"/>
    <n v="1"/>
    <n v="0"/>
    <n v="1"/>
    <s v="City Route"/>
    <x v="791"/>
  </r>
  <r>
    <n v="6027"/>
    <x v="0"/>
    <n v="132"/>
    <x v="0"/>
    <d v="2016-07-15T12:46:48"/>
    <d v="2016-07-15T13:36:00"/>
    <d v="2016-07-15T00:00:00"/>
    <d v="1899-12-30T12:46:48"/>
    <n v="12"/>
    <x v="0"/>
    <x v="5"/>
    <s v="Successful"/>
    <n v="1"/>
    <n v="0"/>
    <n v="1"/>
    <s v="Airport Route"/>
    <x v="792"/>
  </r>
  <r>
    <n v="701"/>
    <x v="1"/>
    <n v="133"/>
    <x v="0"/>
    <d v="2016-07-11T14:01:00"/>
    <d v="2016-07-11T15:00:00"/>
    <d v="2016-07-11T00:00:00"/>
    <d v="1899-12-30T14:01:00"/>
    <n v="14"/>
    <x v="0"/>
    <x v="2"/>
    <s v="Successful"/>
    <n v="1"/>
    <n v="0"/>
    <n v="1"/>
    <s v="City Route"/>
    <x v="248"/>
  </r>
  <r>
    <n v="1529"/>
    <x v="1"/>
    <n v="133"/>
    <x v="0"/>
    <d v="2016-07-12T05:56:00"/>
    <d v="2016-07-12T06:49:00"/>
    <d v="2016-07-12T00:00:00"/>
    <d v="1899-12-30T05:56:00"/>
    <n v="5"/>
    <x v="2"/>
    <x v="0"/>
    <s v="Successful"/>
    <n v="1"/>
    <n v="0"/>
    <n v="1"/>
    <s v="City Route"/>
    <x v="235"/>
  </r>
  <r>
    <n v="2060"/>
    <x v="0"/>
    <n v="133"/>
    <x v="0"/>
    <d v="2016-07-12T15:04:00"/>
    <d v="2016-07-12T15:37:00"/>
    <d v="2016-07-12T00:00:00"/>
    <d v="1899-12-30T15:04:00"/>
    <n v="15"/>
    <x v="0"/>
    <x v="6"/>
    <s v="Successful"/>
    <n v="1"/>
    <n v="0"/>
    <n v="1"/>
    <s v="Airport Route"/>
    <x v="793"/>
  </r>
  <r>
    <n v="2262"/>
    <x v="1"/>
    <n v="133"/>
    <x v="0"/>
    <d v="2016-07-12T18:30:00"/>
    <d v="2016-07-12T18:59:00"/>
    <d v="2016-07-12T00:00:00"/>
    <d v="1899-12-30T18:30:00"/>
    <n v="18"/>
    <x v="1"/>
    <x v="2"/>
    <s v="Successful"/>
    <n v="1"/>
    <n v="0"/>
    <n v="1"/>
    <s v="City Route"/>
    <x v="277"/>
  </r>
  <r>
    <n v="4425"/>
    <x v="1"/>
    <n v="133"/>
    <x v="0"/>
    <d v="2016-07-14T08:24:55"/>
    <d v="2016-07-14T08:58:52"/>
    <d v="2016-07-14T00:00:00"/>
    <d v="1899-12-30T08:24:55"/>
    <n v="8"/>
    <x v="2"/>
    <x v="2"/>
    <s v="Successful"/>
    <n v="1"/>
    <n v="0"/>
    <n v="1"/>
    <s v="City Route"/>
    <x v="794"/>
  </r>
  <r>
    <n v="4710"/>
    <x v="1"/>
    <n v="133"/>
    <x v="0"/>
    <d v="2016-07-14T13:26:42"/>
    <d v="2016-07-14T13:58:09"/>
    <d v="2016-07-14T00:00:00"/>
    <d v="1899-12-30T13:26:42"/>
    <n v="13"/>
    <x v="0"/>
    <x v="1"/>
    <s v="Successful"/>
    <n v="1"/>
    <n v="0"/>
    <n v="1"/>
    <s v="City Route"/>
    <x v="795"/>
  </r>
  <r>
    <n v="5732"/>
    <x v="0"/>
    <n v="133"/>
    <x v="0"/>
    <d v="2016-07-15T07:47:52"/>
    <d v="2016-07-15T08:21:15"/>
    <d v="2016-07-15T00:00:00"/>
    <d v="1899-12-30T07:47:52"/>
    <n v="7"/>
    <x v="2"/>
    <x v="1"/>
    <s v="Successful"/>
    <n v="1"/>
    <n v="0"/>
    <n v="1"/>
    <s v="Airport Route"/>
    <x v="796"/>
  </r>
  <r>
    <n v="142"/>
    <x v="1"/>
    <n v="134"/>
    <x v="0"/>
    <d v="2016-07-11T05:25:00"/>
    <d v="2016-07-11T06:19:00"/>
    <d v="2016-07-11T00:00:00"/>
    <d v="1899-12-30T05:25:00"/>
    <n v="5"/>
    <x v="2"/>
    <x v="6"/>
    <s v="Successful"/>
    <n v="1"/>
    <n v="0"/>
    <n v="1"/>
    <s v="City Route"/>
    <x v="10"/>
  </r>
  <r>
    <n v="430"/>
    <x v="1"/>
    <n v="134"/>
    <x v="0"/>
    <d v="2016-07-11T08:49:00"/>
    <d v="2016-07-11T09:47:00"/>
    <d v="2016-07-11T00:00:00"/>
    <d v="1899-12-30T08:49:00"/>
    <n v="8"/>
    <x v="2"/>
    <x v="0"/>
    <s v="Successful"/>
    <n v="1"/>
    <n v="0"/>
    <n v="1"/>
    <s v="City Route"/>
    <x v="37"/>
  </r>
  <r>
    <n v="612"/>
    <x v="0"/>
    <n v="134"/>
    <x v="0"/>
    <d v="2016-07-11T11:47:00"/>
    <d v="2016-07-11T12:37:00"/>
    <d v="2016-07-11T00:00:00"/>
    <d v="1899-12-30T11:47:00"/>
    <n v="11"/>
    <x v="0"/>
    <x v="0"/>
    <s v="Successful"/>
    <n v="1"/>
    <n v="0"/>
    <n v="1"/>
    <s v="Airport Route"/>
    <x v="1"/>
  </r>
  <r>
    <n v="927"/>
    <x v="0"/>
    <n v="134"/>
    <x v="0"/>
    <d v="2016-07-11T18:22:00"/>
    <d v="2016-07-11T18:59:00"/>
    <d v="2016-07-11T00:00:00"/>
    <d v="1899-12-30T18:22:00"/>
    <n v="18"/>
    <x v="1"/>
    <x v="0"/>
    <s v="Successful"/>
    <n v="1"/>
    <n v="0"/>
    <n v="1"/>
    <s v="Airport Route"/>
    <x v="188"/>
  </r>
  <r>
    <n v="1010"/>
    <x v="1"/>
    <n v="134"/>
    <x v="0"/>
    <d v="2016-07-11T19:14:00"/>
    <d v="2016-07-11T20:09:00"/>
    <d v="2016-07-11T00:00:00"/>
    <d v="1899-12-30T19:14:00"/>
    <n v="19"/>
    <x v="1"/>
    <x v="6"/>
    <s v="Successful"/>
    <n v="1"/>
    <n v="0"/>
    <n v="1"/>
    <s v="City Route"/>
    <x v="206"/>
  </r>
  <r>
    <n v="1845"/>
    <x v="0"/>
    <n v="134"/>
    <x v="0"/>
    <d v="2016-07-12T09:41:00"/>
    <d v="2016-07-12T10:52:00"/>
    <d v="2016-07-12T00:00:00"/>
    <d v="1899-12-30T09:41:00"/>
    <n v="9"/>
    <x v="2"/>
    <x v="4"/>
    <s v="Successful"/>
    <n v="1"/>
    <n v="0"/>
    <n v="1"/>
    <s v="Airport Route"/>
    <x v="109"/>
  </r>
  <r>
    <n v="2234"/>
    <x v="0"/>
    <n v="134"/>
    <x v="0"/>
    <d v="2016-07-12T18:19:00"/>
    <d v="2016-07-12T19:03:00"/>
    <d v="2016-07-12T00:00:00"/>
    <d v="1899-12-30T18:19:00"/>
    <n v="18"/>
    <x v="1"/>
    <x v="2"/>
    <s v="Successful"/>
    <n v="1"/>
    <n v="0"/>
    <n v="1"/>
    <s v="Airport Route"/>
    <x v="68"/>
  </r>
  <r>
    <n v="2633"/>
    <x v="0"/>
    <n v="134"/>
    <x v="0"/>
    <d v="2016-07-12T22:18:00"/>
    <d v="2016-07-12T23:06:00"/>
    <d v="2016-07-12T00:00:00"/>
    <d v="1899-12-30T22:18:00"/>
    <n v="22"/>
    <x v="3"/>
    <x v="2"/>
    <s v="Successful"/>
    <n v="1"/>
    <n v="0"/>
    <n v="1"/>
    <s v="Airport Route"/>
    <x v="77"/>
  </r>
  <r>
    <n v="4012"/>
    <x v="0"/>
    <n v="134"/>
    <x v="0"/>
    <d v="2016-07-13T23:54:19"/>
    <d v="2016-07-14T00:37:22"/>
    <d v="2016-07-13T00:00:00"/>
    <d v="1899-12-30T23:54:19"/>
    <n v="23"/>
    <x v="3"/>
    <x v="2"/>
    <s v="Successful"/>
    <n v="1"/>
    <n v="0"/>
    <n v="1"/>
    <s v="Airport Route"/>
    <x v="797"/>
  </r>
  <r>
    <n v="5039"/>
    <x v="1"/>
    <n v="134"/>
    <x v="0"/>
    <d v="2016-07-14T19:20:34"/>
    <d v="2016-07-14T19:53:53"/>
    <d v="2016-07-14T00:00:00"/>
    <d v="1899-12-30T19:20:34"/>
    <n v="19"/>
    <x v="1"/>
    <x v="1"/>
    <s v="Successful"/>
    <n v="1"/>
    <n v="0"/>
    <n v="1"/>
    <s v="City Route"/>
    <x v="798"/>
  </r>
  <r>
    <n v="6760"/>
    <x v="0"/>
    <n v="134"/>
    <x v="0"/>
    <d v="2016-07-15T00:03:52"/>
    <d v="2016-07-15T00:47:44"/>
    <d v="2016-07-15T00:00:00"/>
    <d v="1899-12-30T00:03:52"/>
    <n v="0"/>
    <x v="4"/>
    <x v="3"/>
    <s v="Successful"/>
    <n v="1"/>
    <n v="0"/>
    <n v="1"/>
    <s v="Airport Route"/>
    <x v="799"/>
  </r>
  <r>
    <n v="5681"/>
    <x v="1"/>
    <n v="134"/>
    <x v="0"/>
    <d v="2016-07-15T07:17:21"/>
    <d v="2016-07-15T07:48:28"/>
    <d v="2016-07-15T00:00:00"/>
    <d v="1899-12-30T07:17:21"/>
    <n v="7"/>
    <x v="2"/>
    <x v="4"/>
    <s v="Successful"/>
    <n v="1"/>
    <n v="0"/>
    <n v="1"/>
    <s v="City Route"/>
    <x v="172"/>
  </r>
  <r>
    <n v="6253"/>
    <x v="0"/>
    <n v="134"/>
    <x v="0"/>
    <d v="2016-07-15T18:01:55"/>
    <d v="2016-07-15T18:57:17"/>
    <d v="2016-07-15T00:00:00"/>
    <d v="1899-12-30T18:01:55"/>
    <n v="18"/>
    <x v="1"/>
    <x v="6"/>
    <s v="Successful"/>
    <n v="1"/>
    <n v="0"/>
    <n v="1"/>
    <s v="Airport Route"/>
    <x v="668"/>
  </r>
  <r>
    <n v="6558"/>
    <x v="0"/>
    <n v="134"/>
    <x v="0"/>
    <d v="2016-07-15T21:05:27"/>
    <d v="2016-07-15T22:05:47"/>
    <d v="2016-07-15T00:00:00"/>
    <d v="1899-12-30T21:05:27"/>
    <n v="21"/>
    <x v="3"/>
    <x v="1"/>
    <s v="Successful"/>
    <n v="1"/>
    <n v="0"/>
    <n v="1"/>
    <s v="Airport Route"/>
    <x v="800"/>
  </r>
  <r>
    <n v="565"/>
    <x v="1"/>
    <n v="135"/>
    <x v="0"/>
    <d v="2016-07-11T10:19:00"/>
    <d v="2016-07-11T11:26:00"/>
    <d v="2016-07-11T00:00:00"/>
    <d v="1899-12-30T10:19:00"/>
    <n v="10"/>
    <x v="0"/>
    <x v="3"/>
    <s v="Successful"/>
    <n v="1"/>
    <n v="0"/>
    <n v="1"/>
    <s v="City Route"/>
    <x v="226"/>
  </r>
  <r>
    <n v="599"/>
    <x v="0"/>
    <n v="135"/>
    <x v="0"/>
    <d v="2016-07-11T11:38:00"/>
    <d v="2016-07-11T12:45:00"/>
    <d v="2016-07-11T00:00:00"/>
    <d v="1899-12-30T11:38:00"/>
    <n v="11"/>
    <x v="0"/>
    <x v="4"/>
    <s v="Successful"/>
    <n v="1"/>
    <n v="0"/>
    <n v="1"/>
    <s v="Airport Route"/>
    <x v="267"/>
  </r>
  <r>
    <n v="1772"/>
    <x v="0"/>
    <n v="135"/>
    <x v="0"/>
    <d v="2016-07-12T08:54:00"/>
    <d v="2016-07-12T09:32:00"/>
    <d v="2016-07-12T00:00:00"/>
    <d v="1899-12-30T08:54:00"/>
    <n v="8"/>
    <x v="2"/>
    <x v="2"/>
    <s v="Successful"/>
    <n v="1"/>
    <n v="0"/>
    <n v="1"/>
    <s v="Airport Route"/>
    <x v="19"/>
  </r>
  <r>
    <n v="3357"/>
    <x v="0"/>
    <n v="135"/>
    <x v="0"/>
    <d v="2016-07-13T13:27:44"/>
    <d v="2016-07-13T14:15:43"/>
    <d v="2016-07-13T00:00:00"/>
    <d v="1899-12-30T13:27:44"/>
    <n v="13"/>
    <x v="0"/>
    <x v="4"/>
    <s v="Successful"/>
    <n v="1"/>
    <n v="0"/>
    <n v="1"/>
    <s v="Airport Route"/>
    <x v="801"/>
  </r>
  <r>
    <n v="4408"/>
    <x v="1"/>
    <n v="135"/>
    <x v="0"/>
    <d v="2016-07-14T08:02:46"/>
    <d v="2016-07-14T08:40:21"/>
    <d v="2016-07-14T00:00:00"/>
    <d v="1899-12-30T08:02:46"/>
    <n v="8"/>
    <x v="2"/>
    <x v="3"/>
    <s v="Successful"/>
    <n v="1"/>
    <n v="0"/>
    <n v="1"/>
    <s v="City Route"/>
    <x v="360"/>
  </r>
  <r>
    <n v="1363"/>
    <x v="0"/>
    <n v="136"/>
    <x v="0"/>
    <d v="2016-07-11T00:00:00"/>
    <d v="2016-07-11T01:11:00"/>
    <d v="2016-07-11T00:00:00"/>
    <d v="1899-12-30T00:00:00"/>
    <n v="0"/>
    <x v="4"/>
    <x v="3"/>
    <s v="Successful"/>
    <n v="1"/>
    <n v="0"/>
    <n v="1"/>
    <s v="Airport Route"/>
    <x v="109"/>
  </r>
  <r>
    <n v="625"/>
    <x v="0"/>
    <n v="136"/>
    <x v="0"/>
    <d v="2016-07-11T12:05:00"/>
    <d v="2016-07-11T13:15:00"/>
    <d v="2016-07-11T00:00:00"/>
    <d v="1899-12-30T12:05:00"/>
    <n v="12"/>
    <x v="0"/>
    <x v="6"/>
    <s v="Successful"/>
    <n v="1"/>
    <n v="0"/>
    <n v="1"/>
    <s v="Airport Route"/>
    <x v="157"/>
  </r>
  <r>
    <n v="1636"/>
    <x v="0"/>
    <n v="136"/>
    <x v="0"/>
    <d v="2016-07-12T07:17:00"/>
    <d v="2016-07-12T07:47:00"/>
    <d v="2016-07-12T00:00:00"/>
    <d v="1899-12-30T07:17:00"/>
    <n v="7"/>
    <x v="2"/>
    <x v="3"/>
    <s v="Successful"/>
    <n v="1"/>
    <n v="0"/>
    <n v="1"/>
    <s v="Airport Route"/>
    <x v="560"/>
  </r>
  <r>
    <n v="2253"/>
    <x v="0"/>
    <n v="136"/>
    <x v="0"/>
    <d v="2016-07-12T18:22:00"/>
    <d v="2016-07-12T19:31:00"/>
    <d v="2016-07-12T00:00:00"/>
    <d v="1899-12-30T18:22:00"/>
    <n v="18"/>
    <x v="1"/>
    <x v="1"/>
    <s v="Successful"/>
    <n v="1"/>
    <n v="0"/>
    <n v="1"/>
    <s v="Airport Route"/>
    <x v="177"/>
  </r>
  <r>
    <n v="3471"/>
    <x v="0"/>
    <n v="136"/>
    <x v="0"/>
    <d v="2016-07-13T17:13:14"/>
    <d v="2016-07-13T18:22:53"/>
    <d v="2016-07-13T00:00:00"/>
    <d v="1899-12-30T17:13:14"/>
    <n v="17"/>
    <x v="1"/>
    <x v="1"/>
    <s v="Successful"/>
    <n v="1"/>
    <n v="0"/>
    <n v="1"/>
    <s v="Airport Route"/>
    <x v="171"/>
  </r>
  <r>
    <n v="4402"/>
    <x v="1"/>
    <n v="136"/>
    <x v="0"/>
    <d v="2016-07-14T08:04:44"/>
    <d v="2016-07-14T09:10:17"/>
    <d v="2016-07-14T00:00:00"/>
    <d v="1899-12-30T08:04:44"/>
    <n v="8"/>
    <x v="2"/>
    <x v="1"/>
    <s v="Successful"/>
    <n v="1"/>
    <n v="0"/>
    <n v="1"/>
    <s v="City Route"/>
    <x v="802"/>
  </r>
  <r>
    <n v="458"/>
    <x v="0"/>
    <n v="137"/>
    <x v="0"/>
    <d v="2016-07-11T09:12:00"/>
    <d v="2016-07-11T10:24:00"/>
    <d v="2016-07-11T00:00:00"/>
    <d v="1899-12-30T09:12:00"/>
    <n v="9"/>
    <x v="2"/>
    <x v="0"/>
    <s v="Successful"/>
    <n v="1"/>
    <n v="0"/>
    <n v="1"/>
    <s v="Airport Route"/>
    <x v="381"/>
  </r>
  <r>
    <n v="681"/>
    <x v="1"/>
    <n v="137"/>
    <x v="0"/>
    <d v="2016-07-11T13:32:00"/>
    <d v="2016-07-11T14:18:00"/>
    <d v="2016-07-11T00:00:00"/>
    <d v="1899-12-30T13:32:00"/>
    <n v="13"/>
    <x v="0"/>
    <x v="6"/>
    <s v="Successful"/>
    <n v="1"/>
    <n v="0"/>
    <n v="1"/>
    <s v="City Route"/>
    <x v="485"/>
  </r>
  <r>
    <n v="1084"/>
    <x v="0"/>
    <n v="137"/>
    <x v="0"/>
    <d v="2016-07-11T19:59:00"/>
    <d v="2016-07-11T20:33:00"/>
    <d v="2016-07-11T00:00:00"/>
    <d v="1899-12-30T19:59:00"/>
    <n v="19"/>
    <x v="1"/>
    <x v="1"/>
    <s v="Successful"/>
    <n v="1"/>
    <n v="0"/>
    <n v="1"/>
    <s v="Airport Route"/>
    <x v="69"/>
  </r>
  <r>
    <n v="1896"/>
    <x v="0"/>
    <n v="137"/>
    <x v="0"/>
    <d v="2016-07-12T10:23:00"/>
    <d v="2016-07-12T11:25:00"/>
    <d v="2016-07-12T00:00:00"/>
    <d v="1899-12-30T10:23:00"/>
    <n v="10"/>
    <x v="0"/>
    <x v="1"/>
    <s v="Successful"/>
    <n v="1"/>
    <n v="0"/>
    <n v="1"/>
    <s v="Airport Route"/>
    <x v="121"/>
  </r>
  <r>
    <n v="3132"/>
    <x v="0"/>
    <n v="137"/>
    <x v="0"/>
    <d v="2016-07-13T08:43:36"/>
    <d v="2016-07-13T09:54:19"/>
    <d v="2016-07-13T00:00:00"/>
    <d v="1899-12-30T08:43:36"/>
    <n v="8"/>
    <x v="2"/>
    <x v="0"/>
    <s v="Successful"/>
    <n v="1"/>
    <n v="0"/>
    <n v="1"/>
    <s v="Airport Route"/>
    <x v="803"/>
  </r>
  <r>
    <n v="3940"/>
    <x v="1"/>
    <n v="137"/>
    <x v="0"/>
    <d v="2016-07-13T22:23:42"/>
    <d v="2016-07-13T23:09:05"/>
    <d v="2016-07-13T00:00:00"/>
    <d v="1899-12-30T22:23:42"/>
    <n v="22"/>
    <x v="3"/>
    <x v="1"/>
    <s v="Successful"/>
    <n v="1"/>
    <n v="0"/>
    <n v="1"/>
    <s v="City Route"/>
    <x v="804"/>
  </r>
  <r>
    <n v="4943"/>
    <x v="0"/>
    <n v="137"/>
    <x v="0"/>
    <d v="2016-07-14T18:27:08"/>
    <d v="2016-07-14T19:22:11"/>
    <d v="2016-07-14T00:00:00"/>
    <d v="1899-12-30T18:27:08"/>
    <n v="18"/>
    <x v="1"/>
    <x v="2"/>
    <s v="Successful"/>
    <n v="1"/>
    <n v="0"/>
    <n v="1"/>
    <s v="Airport Route"/>
    <x v="805"/>
  </r>
  <r>
    <n v="5537"/>
    <x v="0"/>
    <n v="137"/>
    <x v="0"/>
    <d v="2016-07-15T05:28:13"/>
    <d v="2016-07-15T05:55:18"/>
    <d v="2016-07-15T00:00:00"/>
    <d v="1899-12-30T05:28:13"/>
    <n v="5"/>
    <x v="2"/>
    <x v="5"/>
    <s v="Successful"/>
    <n v="1"/>
    <n v="0"/>
    <n v="1"/>
    <s v="Airport Route"/>
    <x v="806"/>
  </r>
  <r>
    <n v="6310"/>
    <x v="1"/>
    <n v="137"/>
    <x v="0"/>
    <d v="2016-07-15T18:25:32"/>
    <d v="2016-07-15T19:01:48"/>
    <d v="2016-07-15T00:00:00"/>
    <d v="1899-12-30T18:25:32"/>
    <n v="18"/>
    <x v="1"/>
    <x v="0"/>
    <s v="Successful"/>
    <n v="1"/>
    <n v="0"/>
    <n v="1"/>
    <s v="City Route"/>
    <x v="634"/>
  </r>
  <r>
    <n v="6587"/>
    <x v="0"/>
    <n v="137"/>
    <x v="0"/>
    <d v="2016-07-15T21:24:21"/>
    <d v="2016-07-15T22:03:39"/>
    <d v="2016-07-15T00:00:00"/>
    <d v="1899-12-30T21:24:21"/>
    <n v="21"/>
    <x v="3"/>
    <x v="5"/>
    <s v="Successful"/>
    <n v="1"/>
    <n v="0"/>
    <n v="1"/>
    <s v="Airport Route"/>
    <x v="807"/>
  </r>
  <r>
    <n v="6756"/>
    <x v="1"/>
    <n v="137"/>
    <x v="0"/>
    <d v="2016-07-15T23:57:25"/>
    <d v="2016-07-16T00:51:09"/>
    <d v="2016-07-15T00:00:00"/>
    <d v="1899-12-30T23:57:25"/>
    <n v="23"/>
    <x v="3"/>
    <x v="2"/>
    <s v="Successful"/>
    <n v="1"/>
    <n v="0"/>
    <n v="1"/>
    <s v="City Route"/>
    <x v="543"/>
  </r>
  <r>
    <n v="97"/>
    <x v="1"/>
    <n v="138"/>
    <x v="0"/>
    <d v="2016-07-11T05:01:00"/>
    <d v="2016-07-11T05:39:00"/>
    <d v="2016-07-11T00:00:00"/>
    <d v="1899-12-30T05:01:00"/>
    <n v="5"/>
    <x v="2"/>
    <x v="1"/>
    <s v="Successful"/>
    <n v="1"/>
    <n v="0"/>
    <n v="1"/>
    <s v="City Route"/>
    <x v="681"/>
  </r>
  <r>
    <n v="1266"/>
    <x v="0"/>
    <n v="138"/>
    <x v="0"/>
    <d v="2016-07-11T22:00:00"/>
    <d v="2016-07-11T22:55:00"/>
    <d v="2016-07-11T00:00:00"/>
    <d v="1899-12-30T22:00:00"/>
    <n v="22"/>
    <x v="3"/>
    <x v="1"/>
    <s v="Successful"/>
    <n v="1"/>
    <n v="0"/>
    <n v="1"/>
    <s v="Airport Route"/>
    <x v="206"/>
  </r>
  <r>
    <n v="2118"/>
    <x v="0"/>
    <n v="138"/>
    <x v="0"/>
    <d v="2016-07-12T16:41:00"/>
    <d v="2016-07-12T17:49:00"/>
    <d v="2016-07-12T00:00:00"/>
    <d v="1899-12-30T16:41:00"/>
    <n v="16"/>
    <x v="0"/>
    <x v="4"/>
    <s v="Successful"/>
    <n v="1"/>
    <n v="0"/>
    <n v="1"/>
    <s v="Airport Route"/>
    <x v="743"/>
  </r>
  <r>
    <n v="2906"/>
    <x v="0"/>
    <n v="138"/>
    <x v="0"/>
    <d v="2016-07-13T06:09:40"/>
    <d v="2016-07-13T07:16:02"/>
    <d v="2016-07-13T00:00:00"/>
    <d v="1899-12-30T06:09:40"/>
    <n v="6"/>
    <x v="2"/>
    <x v="2"/>
    <s v="Successful"/>
    <n v="1"/>
    <n v="0"/>
    <n v="1"/>
    <s v="Airport Route"/>
    <x v="808"/>
  </r>
  <r>
    <n v="3432"/>
    <x v="0"/>
    <n v="138"/>
    <x v="0"/>
    <d v="2016-07-13T16:07:50"/>
    <d v="2016-07-13T17:02:17"/>
    <d v="2016-07-13T00:00:00"/>
    <d v="1899-12-30T16:07:50"/>
    <n v="16"/>
    <x v="0"/>
    <x v="6"/>
    <s v="Successful"/>
    <n v="1"/>
    <n v="0"/>
    <n v="1"/>
    <s v="Airport Route"/>
    <x v="437"/>
  </r>
  <r>
    <n v="5921"/>
    <x v="1"/>
    <n v="138"/>
    <x v="0"/>
    <d v="2016-07-15T10:04:07"/>
    <d v="2016-07-15T10:42:07"/>
    <d v="2016-07-15T00:00:00"/>
    <d v="1899-12-30T10:04:07"/>
    <n v="10"/>
    <x v="0"/>
    <x v="1"/>
    <s v="Successful"/>
    <n v="1"/>
    <n v="0"/>
    <n v="1"/>
    <s v="City Route"/>
    <x v="681"/>
  </r>
  <r>
    <n v="6192"/>
    <x v="0"/>
    <n v="138"/>
    <x v="0"/>
    <d v="2016-07-15T17:12:21"/>
    <d v="2016-07-15T18:20:41"/>
    <d v="2016-07-15T00:00:00"/>
    <d v="1899-12-30T17:12:21"/>
    <n v="17"/>
    <x v="1"/>
    <x v="4"/>
    <s v="Successful"/>
    <n v="1"/>
    <n v="0"/>
    <n v="1"/>
    <s v="Airport Route"/>
    <x v="809"/>
  </r>
  <r>
    <n v="6705"/>
    <x v="0"/>
    <n v="138"/>
    <x v="0"/>
    <d v="2016-07-15T22:57:10"/>
    <d v="2016-07-16T00:09:36"/>
    <d v="2016-07-15T00:00:00"/>
    <d v="1899-12-30T22:57:10"/>
    <n v="22"/>
    <x v="3"/>
    <x v="1"/>
    <s v="Successful"/>
    <n v="1"/>
    <n v="0"/>
    <n v="1"/>
    <s v="Airport Route"/>
    <x v="398"/>
  </r>
  <r>
    <n v="242"/>
    <x v="0"/>
    <n v="139"/>
    <x v="0"/>
    <d v="2016-07-11T06:31:00"/>
    <d v="2016-07-11T07:21:00"/>
    <d v="2016-07-11T00:00:00"/>
    <d v="1899-12-30T06:31:00"/>
    <n v="6"/>
    <x v="2"/>
    <x v="4"/>
    <s v="Successful"/>
    <n v="1"/>
    <n v="0"/>
    <n v="1"/>
    <s v="Airport Route"/>
    <x v="810"/>
  </r>
  <r>
    <n v="1359"/>
    <x v="1"/>
    <n v="139"/>
    <x v="0"/>
    <d v="2016-07-11T23:51:00"/>
    <d v="2016-07-12T00:50:00"/>
    <d v="2016-07-11T00:00:00"/>
    <d v="1899-12-30T23:51:00"/>
    <n v="23"/>
    <x v="3"/>
    <x v="2"/>
    <s v="Successful"/>
    <n v="1"/>
    <n v="0"/>
    <n v="1"/>
    <s v="City Route"/>
    <x v="302"/>
  </r>
  <r>
    <n v="1865"/>
    <x v="0"/>
    <n v="139"/>
    <x v="0"/>
    <d v="2016-07-12T09:50:00"/>
    <d v="2016-07-12T10:58:00"/>
    <d v="2016-07-12T00:00:00"/>
    <d v="1899-12-30T09:50:00"/>
    <n v="9"/>
    <x v="2"/>
    <x v="0"/>
    <s v="Successful"/>
    <n v="1"/>
    <n v="0"/>
    <n v="1"/>
    <s v="Airport Route"/>
    <x v="94"/>
  </r>
  <r>
    <n v="2024"/>
    <x v="0"/>
    <n v="139"/>
    <x v="0"/>
    <d v="2016-07-12T13:55:00"/>
    <d v="2016-07-12T14:32:00"/>
    <d v="2016-07-12T00:00:00"/>
    <d v="1899-12-30T13:55:00"/>
    <n v="13"/>
    <x v="0"/>
    <x v="2"/>
    <s v="Successful"/>
    <n v="1"/>
    <n v="0"/>
    <n v="1"/>
    <s v="Airport Route"/>
    <x v="188"/>
  </r>
  <r>
    <n v="2768"/>
    <x v="0"/>
    <n v="139"/>
    <x v="0"/>
    <d v="2016-07-13T04:17:53"/>
    <d v="2016-07-13T04:45:45"/>
    <d v="2016-07-13T00:00:00"/>
    <d v="1899-12-30T04:17:53"/>
    <n v="4"/>
    <x v="4"/>
    <x v="0"/>
    <s v="Successful"/>
    <n v="1"/>
    <n v="0"/>
    <n v="1"/>
    <s v="Airport Route"/>
    <x v="811"/>
  </r>
  <r>
    <n v="3067"/>
    <x v="1"/>
    <n v="139"/>
    <x v="0"/>
    <d v="2016-07-13T07:59:39"/>
    <d v="2016-07-13T09:01:06"/>
    <d v="2016-07-13T00:00:00"/>
    <d v="1899-12-30T07:59:39"/>
    <n v="7"/>
    <x v="2"/>
    <x v="2"/>
    <s v="Successful"/>
    <n v="1"/>
    <n v="0"/>
    <n v="1"/>
    <s v="City Route"/>
    <x v="503"/>
  </r>
  <r>
    <n v="3316"/>
    <x v="0"/>
    <n v="139"/>
    <x v="0"/>
    <d v="2016-07-13T12:02:32"/>
    <d v="2016-07-13T13:02:04"/>
    <d v="2016-07-13T00:00:00"/>
    <d v="1899-12-30T12:02:32"/>
    <n v="12"/>
    <x v="0"/>
    <x v="3"/>
    <s v="Successful"/>
    <n v="1"/>
    <n v="0"/>
    <n v="1"/>
    <s v="Airport Route"/>
    <x v="812"/>
  </r>
  <r>
    <n v="4084"/>
    <x v="0"/>
    <n v="139"/>
    <x v="0"/>
    <d v="2016-07-14T02:44:19"/>
    <d v="2016-07-14T03:44:02"/>
    <d v="2016-07-14T00:00:00"/>
    <d v="1899-12-30T02:44:19"/>
    <n v="2"/>
    <x v="4"/>
    <x v="0"/>
    <s v="Successful"/>
    <n v="1"/>
    <n v="0"/>
    <n v="1"/>
    <s v="Airport Route"/>
    <x v="813"/>
  </r>
  <r>
    <n v="4858"/>
    <x v="1"/>
    <n v="139"/>
    <x v="0"/>
    <d v="2016-07-14T17:33:22"/>
    <d v="2016-07-14T18:12:23"/>
    <d v="2016-07-14T00:00:00"/>
    <d v="1899-12-30T17:33:22"/>
    <n v="17"/>
    <x v="1"/>
    <x v="5"/>
    <s v="Successful"/>
    <n v="1"/>
    <n v="0"/>
    <n v="1"/>
    <s v="City Route"/>
    <x v="814"/>
  </r>
  <r>
    <n v="5566"/>
    <x v="0"/>
    <n v="139"/>
    <x v="0"/>
    <d v="2016-07-15T05:43:35"/>
    <d v="2016-07-15T06:59:52"/>
    <d v="2016-07-15T00:00:00"/>
    <d v="1899-12-30T05:43:35"/>
    <n v="5"/>
    <x v="2"/>
    <x v="2"/>
    <s v="Successful"/>
    <n v="1"/>
    <n v="0"/>
    <n v="1"/>
    <s v="Airport Route"/>
    <x v="815"/>
  </r>
  <r>
    <n v="6384"/>
    <x v="0"/>
    <n v="139"/>
    <x v="0"/>
    <d v="2016-07-15T19:21:28"/>
    <d v="2016-07-15T20:26:09"/>
    <d v="2016-07-15T00:00:00"/>
    <d v="1899-12-30T19:21:28"/>
    <n v="19"/>
    <x v="1"/>
    <x v="5"/>
    <s v="Successful"/>
    <n v="1"/>
    <n v="0"/>
    <n v="1"/>
    <s v="Airport Route"/>
    <x v="816"/>
  </r>
  <r>
    <n v="2001"/>
    <x v="0"/>
    <n v="140"/>
    <x v="0"/>
    <d v="2016-07-12T13:01:00"/>
    <d v="2016-07-12T14:00:00"/>
    <d v="2016-07-12T00:00:00"/>
    <d v="1899-12-30T13:01:00"/>
    <n v="13"/>
    <x v="0"/>
    <x v="1"/>
    <s v="Successful"/>
    <n v="1"/>
    <n v="0"/>
    <n v="1"/>
    <s v="Airport Route"/>
    <x v="248"/>
  </r>
  <r>
    <n v="3483"/>
    <x v="1"/>
    <n v="140"/>
    <x v="0"/>
    <d v="2016-07-13T17:23:24"/>
    <d v="2016-07-13T18:36:41"/>
    <d v="2016-07-13T00:00:00"/>
    <d v="1899-12-30T17:23:24"/>
    <n v="17"/>
    <x v="1"/>
    <x v="4"/>
    <s v="Successful"/>
    <n v="1"/>
    <n v="0"/>
    <n v="1"/>
    <s v="City Route"/>
    <x v="817"/>
  </r>
  <r>
    <n v="3990"/>
    <x v="0"/>
    <n v="140"/>
    <x v="0"/>
    <d v="2016-07-13T23:20:17"/>
    <d v="2016-07-13T23:50:57"/>
    <d v="2016-07-13T00:00:00"/>
    <d v="1899-12-30T23:20:17"/>
    <n v="23"/>
    <x v="3"/>
    <x v="5"/>
    <s v="Successful"/>
    <n v="1"/>
    <n v="0"/>
    <n v="1"/>
    <s v="Airport Route"/>
    <x v="818"/>
  </r>
  <r>
    <n v="4531"/>
    <x v="1"/>
    <n v="140"/>
    <x v="0"/>
    <d v="2016-07-14T09:29:03"/>
    <d v="2016-07-14T10:30:52"/>
    <d v="2016-07-14T00:00:00"/>
    <d v="1899-12-30T09:29:03"/>
    <n v="9"/>
    <x v="2"/>
    <x v="6"/>
    <s v="Successful"/>
    <n v="1"/>
    <n v="0"/>
    <n v="1"/>
    <s v="City Route"/>
    <x v="159"/>
  </r>
  <r>
    <n v="5518"/>
    <x v="1"/>
    <n v="140"/>
    <x v="0"/>
    <d v="2016-07-15T05:15:31"/>
    <d v="2016-07-15T06:16:58"/>
    <d v="2016-07-15T00:00:00"/>
    <d v="1899-12-30T05:15:31"/>
    <n v="5"/>
    <x v="2"/>
    <x v="6"/>
    <s v="Successful"/>
    <n v="1"/>
    <n v="0"/>
    <n v="1"/>
    <s v="City Route"/>
    <x v="503"/>
  </r>
  <r>
    <n v="5869"/>
    <x v="1"/>
    <n v="140"/>
    <x v="0"/>
    <d v="2016-07-15T09:22:44"/>
    <d v="2016-07-15T10:11:52"/>
    <d v="2016-07-15T00:00:00"/>
    <d v="1899-12-30T09:22:44"/>
    <n v="9"/>
    <x v="2"/>
    <x v="0"/>
    <s v="Successful"/>
    <n v="1"/>
    <n v="0"/>
    <n v="1"/>
    <s v="City Route"/>
    <x v="819"/>
  </r>
  <r>
    <n v="60"/>
    <x v="1"/>
    <n v="141"/>
    <x v="0"/>
    <d v="2016-07-11T03:57:00"/>
    <d v="2016-07-11T04:46:00"/>
    <d v="2016-07-11T00:00:00"/>
    <d v="1899-12-30T03:57:00"/>
    <n v="3"/>
    <x v="4"/>
    <x v="4"/>
    <s v="Successful"/>
    <n v="1"/>
    <n v="0"/>
    <n v="1"/>
    <s v="City Route"/>
    <x v="27"/>
  </r>
  <r>
    <n v="282"/>
    <x v="1"/>
    <n v="141"/>
    <x v="0"/>
    <d v="2016-07-11T06:56:00"/>
    <d v="2016-07-11T08:11:00"/>
    <d v="2016-07-11T00:00:00"/>
    <d v="1899-12-30T06:56:00"/>
    <n v="6"/>
    <x v="2"/>
    <x v="6"/>
    <s v="Successful"/>
    <n v="1"/>
    <n v="0"/>
    <n v="1"/>
    <s v="City Route"/>
    <x v="595"/>
  </r>
  <r>
    <n v="1614"/>
    <x v="0"/>
    <n v="141"/>
    <x v="0"/>
    <d v="2016-07-12T06:55:00"/>
    <d v="2016-07-12T07:30:00"/>
    <d v="2016-07-12T00:00:00"/>
    <d v="1899-12-30T06:55:00"/>
    <n v="6"/>
    <x v="2"/>
    <x v="4"/>
    <s v="Successful"/>
    <n v="1"/>
    <n v="0"/>
    <n v="1"/>
    <s v="Airport Route"/>
    <x v="382"/>
  </r>
  <r>
    <n v="2331"/>
    <x v="0"/>
    <n v="141"/>
    <x v="0"/>
    <d v="2016-07-12T19:13:00"/>
    <d v="2016-07-12T20:28:00"/>
    <d v="2016-07-12T00:00:00"/>
    <d v="1899-12-30T19:13:00"/>
    <n v="19"/>
    <x v="1"/>
    <x v="5"/>
    <s v="Successful"/>
    <n v="1"/>
    <n v="0"/>
    <n v="1"/>
    <s v="Airport Route"/>
    <x v="65"/>
  </r>
  <r>
    <n v="2825"/>
    <x v="0"/>
    <n v="141"/>
    <x v="0"/>
    <d v="2016-07-13T05:14:11"/>
    <d v="2016-07-13T05:51:59"/>
    <d v="2016-07-13T00:00:00"/>
    <d v="1899-12-30T05:14:11"/>
    <n v="5"/>
    <x v="2"/>
    <x v="4"/>
    <s v="Successful"/>
    <n v="1"/>
    <n v="0"/>
    <n v="1"/>
    <s v="Airport Route"/>
    <x v="755"/>
  </r>
  <r>
    <n v="3411"/>
    <x v="0"/>
    <n v="141"/>
    <x v="0"/>
    <d v="2016-07-13T15:28:43"/>
    <d v="2016-07-13T16:36:40"/>
    <d v="2016-07-13T00:00:00"/>
    <d v="1899-12-30T15:28:43"/>
    <n v="15"/>
    <x v="0"/>
    <x v="6"/>
    <s v="Successful"/>
    <n v="1"/>
    <n v="0"/>
    <n v="1"/>
    <s v="Airport Route"/>
    <x v="723"/>
  </r>
  <r>
    <n v="4143"/>
    <x v="0"/>
    <n v="141"/>
    <x v="0"/>
    <d v="2016-07-14T04:51:04"/>
    <d v="2016-07-14T05:40:46"/>
    <d v="2016-07-14T00:00:00"/>
    <d v="1899-12-30T04:51:04"/>
    <n v="4"/>
    <x v="4"/>
    <x v="1"/>
    <s v="Successful"/>
    <n v="1"/>
    <n v="0"/>
    <n v="1"/>
    <s v="Airport Route"/>
    <x v="820"/>
  </r>
  <r>
    <n v="4637"/>
    <x v="1"/>
    <n v="141"/>
    <x v="0"/>
    <d v="2016-07-14T11:29:06"/>
    <d v="2016-07-14T12:16:28"/>
    <d v="2016-07-14T00:00:00"/>
    <d v="1899-12-30T11:29:06"/>
    <n v="11"/>
    <x v="0"/>
    <x v="0"/>
    <s v="Successful"/>
    <n v="1"/>
    <n v="0"/>
    <n v="1"/>
    <s v="City Route"/>
    <x v="821"/>
  </r>
  <r>
    <n v="4729"/>
    <x v="0"/>
    <n v="141"/>
    <x v="0"/>
    <d v="2016-07-14T14:04:28"/>
    <d v="2016-07-14T15:11:08"/>
    <d v="2016-07-14T00:00:00"/>
    <d v="1899-12-30T14:04:28"/>
    <n v="14"/>
    <x v="0"/>
    <x v="4"/>
    <s v="Successful"/>
    <n v="1"/>
    <n v="0"/>
    <n v="1"/>
    <s v="Airport Route"/>
    <x v="183"/>
  </r>
  <r>
    <n v="5318"/>
    <x v="0"/>
    <n v="141"/>
    <x v="0"/>
    <d v="2016-07-14T22:08:44"/>
    <d v="2016-07-14T22:58:08"/>
    <d v="2016-07-14T00:00:00"/>
    <d v="1899-12-30T22:08:44"/>
    <n v="22"/>
    <x v="3"/>
    <x v="3"/>
    <s v="Successful"/>
    <n v="1"/>
    <n v="0"/>
    <n v="1"/>
    <s v="Airport Route"/>
    <x v="822"/>
  </r>
  <r>
    <n v="6619"/>
    <x v="1"/>
    <n v="141"/>
    <x v="0"/>
    <d v="2016-07-15T21:52:30"/>
    <d v="2016-07-15T22:46:08"/>
    <d v="2016-07-15T00:00:00"/>
    <d v="1899-12-30T21:52:30"/>
    <n v="21"/>
    <x v="3"/>
    <x v="4"/>
    <s v="Successful"/>
    <n v="1"/>
    <n v="0"/>
    <n v="1"/>
    <s v="City Route"/>
    <x v="823"/>
  </r>
  <r>
    <n v="444"/>
    <x v="0"/>
    <n v="142"/>
    <x v="0"/>
    <d v="2016-07-11T09:09:00"/>
    <d v="2016-07-11T09:52:00"/>
    <d v="2016-07-11T00:00:00"/>
    <d v="1899-12-30T09:09:00"/>
    <n v="9"/>
    <x v="2"/>
    <x v="0"/>
    <s v="Successful"/>
    <n v="1"/>
    <n v="0"/>
    <n v="1"/>
    <s v="Airport Route"/>
    <x v="39"/>
  </r>
  <r>
    <n v="1260"/>
    <x v="0"/>
    <n v="142"/>
    <x v="0"/>
    <d v="2016-07-11T21:59:00"/>
    <d v="2016-07-11T23:10:00"/>
    <d v="2016-07-11T00:00:00"/>
    <d v="1899-12-30T21:59:00"/>
    <n v="21"/>
    <x v="3"/>
    <x v="5"/>
    <s v="Successful"/>
    <n v="1"/>
    <n v="0"/>
    <n v="1"/>
    <s v="Airport Route"/>
    <x v="109"/>
  </r>
  <r>
    <n v="1976"/>
    <x v="0"/>
    <n v="142"/>
    <x v="0"/>
    <d v="2016-07-12T12:18:00"/>
    <d v="2016-07-12T13:30:00"/>
    <d v="2016-07-12T00:00:00"/>
    <d v="1899-12-30T12:18:00"/>
    <n v="12"/>
    <x v="0"/>
    <x v="6"/>
    <s v="Successful"/>
    <n v="1"/>
    <n v="0"/>
    <n v="1"/>
    <s v="Airport Route"/>
    <x v="381"/>
  </r>
  <r>
    <n v="2096"/>
    <x v="0"/>
    <n v="142"/>
    <x v="0"/>
    <d v="2016-07-12T16:01:00"/>
    <d v="2016-07-12T17:04:00"/>
    <d v="2016-07-12T00:00:00"/>
    <d v="1899-12-30T16:01:00"/>
    <n v="16"/>
    <x v="0"/>
    <x v="0"/>
    <s v="Successful"/>
    <n v="1"/>
    <n v="0"/>
    <n v="1"/>
    <s v="Airport Route"/>
    <x v="264"/>
  </r>
  <r>
    <n v="2732"/>
    <x v="1"/>
    <n v="142"/>
    <x v="0"/>
    <d v="2016-07-13T02:33:50"/>
    <d v="2016-07-13T03:38:59"/>
    <d v="2016-07-13T00:00:00"/>
    <d v="1899-12-30T02:33:50"/>
    <n v="2"/>
    <x v="4"/>
    <x v="6"/>
    <s v="Successful"/>
    <n v="1"/>
    <n v="0"/>
    <n v="1"/>
    <s v="City Route"/>
    <x v="824"/>
  </r>
  <r>
    <n v="5383"/>
    <x v="1"/>
    <n v="142"/>
    <x v="0"/>
    <d v="2016-07-14T00:03:46"/>
    <d v="2016-07-14T00:34:07"/>
    <d v="2016-07-14T00:00:00"/>
    <d v="1899-12-30T00:03:46"/>
    <n v="0"/>
    <x v="4"/>
    <x v="5"/>
    <s v="Successful"/>
    <n v="1"/>
    <n v="0"/>
    <n v="1"/>
    <s v="City Route"/>
    <x v="825"/>
  </r>
  <r>
    <n v="4156"/>
    <x v="1"/>
    <n v="142"/>
    <x v="0"/>
    <d v="2016-07-14T05:07:48"/>
    <d v="2016-07-14T06:06:59"/>
    <d v="2016-07-14T00:00:00"/>
    <d v="1899-12-30T05:07:48"/>
    <n v="5"/>
    <x v="2"/>
    <x v="3"/>
    <s v="Successful"/>
    <n v="1"/>
    <n v="0"/>
    <n v="1"/>
    <s v="City Route"/>
    <x v="826"/>
  </r>
  <r>
    <n v="4761"/>
    <x v="1"/>
    <n v="142"/>
    <x v="0"/>
    <d v="2016-07-14T15:31:28"/>
    <d v="2016-07-14T15:52:43"/>
    <d v="2016-07-14T00:00:00"/>
    <d v="1899-12-30T15:31:28"/>
    <n v="15"/>
    <x v="0"/>
    <x v="2"/>
    <s v="Successful"/>
    <n v="1"/>
    <n v="0"/>
    <n v="1"/>
    <s v="City Route"/>
    <x v="827"/>
  </r>
  <r>
    <n v="6446"/>
    <x v="0"/>
    <n v="142"/>
    <x v="0"/>
    <d v="2016-07-15T20:02:19"/>
    <d v="2016-07-15T20:53:07"/>
    <d v="2016-07-15T00:00:00"/>
    <d v="1899-12-30T20:02:19"/>
    <n v="20"/>
    <x v="1"/>
    <x v="1"/>
    <s v="Successful"/>
    <n v="1"/>
    <n v="0"/>
    <n v="1"/>
    <s v="Airport Route"/>
    <x v="828"/>
  </r>
  <r>
    <n v="6610"/>
    <x v="1"/>
    <n v="142"/>
    <x v="0"/>
    <d v="2016-07-15T21:49:16"/>
    <d v="2016-07-15T23:01:42"/>
    <d v="2016-07-15T00:00:00"/>
    <d v="1899-12-30T21:49:16"/>
    <n v="21"/>
    <x v="3"/>
    <x v="6"/>
    <s v="Successful"/>
    <n v="1"/>
    <n v="0"/>
    <n v="1"/>
    <s v="City Route"/>
    <x v="398"/>
  </r>
  <r>
    <n v="638"/>
    <x v="1"/>
    <n v="143"/>
    <x v="0"/>
    <d v="2016-07-11T12:30:00"/>
    <d v="2016-07-11T13:14:00"/>
    <d v="2016-07-11T00:00:00"/>
    <d v="1899-12-30T12:30:00"/>
    <n v="12"/>
    <x v="0"/>
    <x v="2"/>
    <s v="Successful"/>
    <n v="1"/>
    <n v="0"/>
    <n v="1"/>
    <s v="City Route"/>
    <x v="68"/>
  </r>
  <r>
    <n v="1644"/>
    <x v="0"/>
    <n v="143"/>
    <x v="0"/>
    <d v="2016-07-12T07:16:00"/>
    <d v="2016-07-12T07:58:00"/>
    <d v="2016-07-12T00:00:00"/>
    <d v="1899-12-30T07:16:00"/>
    <n v="7"/>
    <x v="2"/>
    <x v="1"/>
    <s v="Successful"/>
    <n v="1"/>
    <n v="0"/>
    <n v="1"/>
    <s v="Airport Route"/>
    <x v="102"/>
  </r>
  <r>
    <n v="2040"/>
    <x v="0"/>
    <n v="143"/>
    <x v="0"/>
    <d v="2016-07-12T14:25:00"/>
    <d v="2016-07-12T14:57:00"/>
    <d v="2016-07-12T00:00:00"/>
    <d v="1899-12-30T14:25:00"/>
    <n v="14"/>
    <x v="0"/>
    <x v="0"/>
    <s v="Successful"/>
    <n v="1"/>
    <n v="0"/>
    <n v="1"/>
    <s v="Airport Route"/>
    <x v="162"/>
  </r>
  <r>
    <n v="2794"/>
    <x v="1"/>
    <n v="143"/>
    <x v="0"/>
    <d v="2016-07-13T04:55:18"/>
    <d v="2016-07-13T06:01:54"/>
    <d v="2016-07-13T00:00:00"/>
    <d v="1899-12-30T04:55:18"/>
    <n v="4"/>
    <x v="4"/>
    <x v="2"/>
    <s v="Successful"/>
    <n v="1"/>
    <n v="0"/>
    <n v="1"/>
    <s v="City Route"/>
    <x v="829"/>
  </r>
  <r>
    <n v="3172"/>
    <x v="0"/>
    <n v="143"/>
    <x v="0"/>
    <d v="2016-07-13T09:13:30"/>
    <d v="2016-07-13T10:24:06"/>
    <d v="2016-07-13T00:00:00"/>
    <d v="1899-12-30T09:13:30"/>
    <n v="9"/>
    <x v="2"/>
    <x v="2"/>
    <s v="Successful"/>
    <n v="1"/>
    <n v="0"/>
    <n v="1"/>
    <s v="Airport Route"/>
    <x v="830"/>
  </r>
  <r>
    <n v="6559"/>
    <x v="0"/>
    <n v="143"/>
    <x v="0"/>
    <d v="2016-07-15T21:00:38"/>
    <d v="2016-07-15T21:58:22"/>
    <d v="2016-07-15T00:00:00"/>
    <d v="1899-12-30T21:00:38"/>
    <n v="21"/>
    <x v="3"/>
    <x v="5"/>
    <s v="Successful"/>
    <n v="1"/>
    <n v="0"/>
    <n v="1"/>
    <s v="Airport Route"/>
    <x v="831"/>
  </r>
  <r>
    <n v="243"/>
    <x v="1"/>
    <n v="144"/>
    <x v="0"/>
    <d v="2016-07-11T06:34:00"/>
    <d v="2016-07-11T07:09:00"/>
    <d v="2016-07-11T00:00:00"/>
    <d v="1899-12-30T06:34:00"/>
    <n v="6"/>
    <x v="2"/>
    <x v="3"/>
    <s v="Successful"/>
    <n v="1"/>
    <n v="0"/>
    <n v="1"/>
    <s v="City Route"/>
    <x v="832"/>
  </r>
  <r>
    <n v="296"/>
    <x v="0"/>
    <n v="144"/>
    <x v="0"/>
    <d v="2016-07-11T07:12:00"/>
    <d v="2016-07-11T07:54:00"/>
    <d v="2016-07-11T00:00:00"/>
    <d v="1899-12-30T07:12:00"/>
    <n v="7"/>
    <x v="2"/>
    <x v="6"/>
    <s v="Successful"/>
    <n v="1"/>
    <n v="0"/>
    <n v="1"/>
    <s v="Airport Route"/>
    <x v="102"/>
  </r>
  <r>
    <n v="677"/>
    <x v="1"/>
    <n v="144"/>
    <x v="0"/>
    <d v="2016-07-11T13:26:00"/>
    <d v="2016-07-11T13:58:00"/>
    <d v="2016-07-11T00:00:00"/>
    <d v="1899-12-30T13:26:00"/>
    <n v="13"/>
    <x v="0"/>
    <x v="3"/>
    <s v="Successful"/>
    <n v="1"/>
    <n v="0"/>
    <n v="1"/>
    <s v="City Route"/>
    <x v="162"/>
  </r>
  <r>
    <n v="1360"/>
    <x v="1"/>
    <n v="144"/>
    <x v="0"/>
    <d v="2016-07-11T23:54:00"/>
    <d v="2016-07-12T01:09:00"/>
    <d v="2016-07-11T00:00:00"/>
    <d v="1899-12-30T23:54:00"/>
    <n v="23"/>
    <x v="3"/>
    <x v="6"/>
    <s v="Successful"/>
    <n v="1"/>
    <n v="0"/>
    <n v="1"/>
    <s v="City Route"/>
    <x v="65"/>
  </r>
  <r>
    <n v="1916"/>
    <x v="0"/>
    <n v="144"/>
    <x v="0"/>
    <d v="2016-07-12T10:43:00"/>
    <d v="2016-07-12T11:11:00"/>
    <d v="2016-07-12T00:00:00"/>
    <d v="1899-12-30T10:43:00"/>
    <n v="10"/>
    <x v="0"/>
    <x v="3"/>
    <s v="Successful"/>
    <n v="1"/>
    <n v="0"/>
    <n v="1"/>
    <s v="Airport Route"/>
    <x v="21"/>
  </r>
  <r>
    <n v="2397"/>
    <x v="1"/>
    <n v="144"/>
    <x v="0"/>
    <d v="2016-07-12T19:45:00"/>
    <d v="2016-07-12T20:19:00"/>
    <d v="2016-07-12T00:00:00"/>
    <d v="1899-12-30T19:45:00"/>
    <n v="19"/>
    <x v="1"/>
    <x v="0"/>
    <s v="Successful"/>
    <n v="1"/>
    <n v="0"/>
    <n v="1"/>
    <s v="City Route"/>
    <x v="301"/>
  </r>
  <r>
    <n v="3624"/>
    <x v="0"/>
    <n v="144"/>
    <x v="0"/>
    <d v="2016-07-13T18:52:47"/>
    <d v="2016-07-13T19:54:38"/>
    <d v="2016-07-13T00:00:00"/>
    <d v="1899-12-30T18:52:47"/>
    <n v="18"/>
    <x v="1"/>
    <x v="3"/>
    <s v="Successful"/>
    <n v="1"/>
    <n v="0"/>
    <n v="1"/>
    <s v="Airport Route"/>
    <x v="833"/>
  </r>
  <r>
    <n v="4799"/>
    <x v="1"/>
    <n v="144"/>
    <x v="0"/>
    <d v="2016-07-14T16:56:18"/>
    <d v="2016-07-14T17:48:47"/>
    <d v="2016-07-14T00:00:00"/>
    <d v="1899-12-30T16:56:18"/>
    <n v="16"/>
    <x v="0"/>
    <x v="4"/>
    <s v="Successful"/>
    <n v="1"/>
    <n v="0"/>
    <n v="1"/>
    <s v="City Route"/>
    <x v="714"/>
  </r>
  <r>
    <n v="5241"/>
    <x v="1"/>
    <n v="144"/>
    <x v="0"/>
    <d v="2016-07-14T21:13:16"/>
    <d v="2016-07-14T21:42:26"/>
    <d v="2016-07-14T00:00:00"/>
    <d v="1899-12-30T21:13:16"/>
    <n v="21"/>
    <x v="3"/>
    <x v="3"/>
    <s v="Successful"/>
    <n v="1"/>
    <n v="0"/>
    <n v="1"/>
    <s v="City Route"/>
    <x v="116"/>
  </r>
  <r>
    <n v="6380"/>
    <x v="0"/>
    <n v="144"/>
    <x v="0"/>
    <d v="2016-07-15T19:19:21"/>
    <d v="2016-07-15T20:25:19"/>
    <d v="2016-07-15T00:00:00"/>
    <d v="1899-12-30T19:19:21"/>
    <n v="19"/>
    <x v="1"/>
    <x v="0"/>
    <s v="Successful"/>
    <n v="1"/>
    <n v="0"/>
    <n v="1"/>
    <s v="Airport Route"/>
    <x v="834"/>
  </r>
  <r>
    <n v="998"/>
    <x v="0"/>
    <n v="145"/>
    <x v="0"/>
    <d v="2016-07-11T19:01:00"/>
    <d v="2016-07-11T19:48:00"/>
    <d v="2016-07-11T00:00:00"/>
    <d v="1899-12-30T19:01:00"/>
    <n v="19"/>
    <x v="1"/>
    <x v="4"/>
    <s v="Successful"/>
    <n v="1"/>
    <n v="0"/>
    <n v="1"/>
    <s v="Airport Route"/>
    <x v="38"/>
  </r>
  <r>
    <n v="1281"/>
    <x v="0"/>
    <n v="145"/>
    <x v="0"/>
    <d v="2016-07-11T22:12:00"/>
    <d v="2016-07-11T22:51:00"/>
    <d v="2016-07-11T00:00:00"/>
    <d v="1899-12-30T22:12:00"/>
    <n v="22"/>
    <x v="3"/>
    <x v="5"/>
    <s v="Successful"/>
    <n v="1"/>
    <n v="0"/>
    <n v="1"/>
    <s v="Airport Route"/>
    <x v="623"/>
  </r>
  <r>
    <n v="2045"/>
    <x v="0"/>
    <n v="145"/>
    <x v="0"/>
    <d v="2016-07-12T14:43:00"/>
    <d v="2016-07-12T15:06:00"/>
    <d v="2016-07-12T00:00:00"/>
    <d v="1899-12-30T14:43:00"/>
    <n v="14"/>
    <x v="0"/>
    <x v="2"/>
    <s v="Successful"/>
    <n v="1"/>
    <n v="0"/>
    <n v="1"/>
    <s v="Airport Route"/>
    <x v="835"/>
  </r>
  <r>
    <n v="2424"/>
    <x v="1"/>
    <n v="145"/>
    <x v="0"/>
    <d v="2016-07-12T20:03:00"/>
    <d v="2016-07-12T21:04:00"/>
    <d v="2016-07-12T00:00:00"/>
    <d v="1899-12-30T20:03:00"/>
    <n v="20"/>
    <x v="1"/>
    <x v="6"/>
    <s v="Successful"/>
    <n v="1"/>
    <n v="0"/>
    <n v="1"/>
    <s v="City Route"/>
    <x v="133"/>
  </r>
  <r>
    <n v="3162"/>
    <x v="0"/>
    <n v="145"/>
    <x v="0"/>
    <d v="2016-07-13T09:11:48"/>
    <d v="2016-07-13T09:38:07"/>
    <d v="2016-07-13T00:00:00"/>
    <d v="1899-12-30T09:11:48"/>
    <n v="9"/>
    <x v="2"/>
    <x v="3"/>
    <s v="Successful"/>
    <n v="1"/>
    <n v="0"/>
    <n v="1"/>
    <s v="Airport Route"/>
    <x v="836"/>
  </r>
  <r>
    <n v="3222"/>
    <x v="1"/>
    <n v="145"/>
    <x v="0"/>
    <d v="2016-07-13T09:51:05"/>
    <d v="2016-07-13T10:54:06"/>
    <d v="2016-07-13T00:00:00"/>
    <d v="1899-12-30T09:51:05"/>
    <n v="9"/>
    <x v="2"/>
    <x v="6"/>
    <s v="Successful"/>
    <n v="1"/>
    <n v="0"/>
    <n v="1"/>
    <s v="City Route"/>
    <x v="536"/>
  </r>
  <r>
    <n v="4098"/>
    <x v="1"/>
    <n v="145"/>
    <x v="0"/>
    <d v="2016-07-14T03:11:51"/>
    <d v="2016-07-14T03:59:55"/>
    <d v="2016-07-14T00:00:00"/>
    <d v="1899-12-30T03:11:51"/>
    <n v="3"/>
    <x v="4"/>
    <x v="0"/>
    <s v="Successful"/>
    <n v="1"/>
    <n v="0"/>
    <n v="1"/>
    <s v="City Route"/>
    <x v="837"/>
  </r>
  <r>
    <n v="4905"/>
    <x v="0"/>
    <n v="145"/>
    <x v="0"/>
    <d v="2016-07-14T18:00:53"/>
    <d v="2016-07-14T18:41:20"/>
    <d v="2016-07-14T00:00:00"/>
    <d v="1899-12-30T18:00:53"/>
    <n v="18"/>
    <x v="1"/>
    <x v="3"/>
    <s v="Successful"/>
    <n v="1"/>
    <n v="0"/>
    <n v="1"/>
    <s v="Airport Route"/>
    <x v="838"/>
  </r>
  <r>
    <n v="5622"/>
    <x v="0"/>
    <n v="145"/>
    <x v="0"/>
    <d v="2016-07-15T06:27:02"/>
    <d v="2016-07-15T07:38:28"/>
    <d v="2016-07-15T00:00:00"/>
    <d v="1899-12-30T06:27:02"/>
    <n v="6"/>
    <x v="2"/>
    <x v="2"/>
    <s v="Successful"/>
    <n v="1"/>
    <n v="0"/>
    <n v="1"/>
    <s v="Airport Route"/>
    <x v="321"/>
  </r>
  <r>
    <n v="318"/>
    <x v="1"/>
    <n v="146"/>
    <x v="0"/>
    <d v="2016-07-11T07:28:00"/>
    <d v="2016-07-11T08:43:00"/>
    <d v="2016-07-11T00:00:00"/>
    <d v="1899-12-30T07:28:00"/>
    <n v="7"/>
    <x v="2"/>
    <x v="0"/>
    <s v="Successful"/>
    <n v="1"/>
    <n v="0"/>
    <n v="1"/>
    <s v="City Route"/>
    <x v="595"/>
  </r>
  <r>
    <n v="557"/>
    <x v="1"/>
    <n v="146"/>
    <x v="0"/>
    <d v="2016-07-11T10:15:00"/>
    <d v="2016-07-11T11:10:00"/>
    <d v="2016-07-11T00:00:00"/>
    <d v="1899-12-30T10:15:00"/>
    <n v="10"/>
    <x v="0"/>
    <x v="4"/>
    <s v="Successful"/>
    <n v="1"/>
    <n v="0"/>
    <n v="1"/>
    <s v="City Route"/>
    <x v="206"/>
  </r>
  <r>
    <n v="2034"/>
    <x v="0"/>
    <n v="146"/>
    <x v="0"/>
    <d v="2016-07-12T14:16:00"/>
    <d v="2016-07-12T15:20:00"/>
    <d v="2016-07-12T00:00:00"/>
    <d v="1899-12-30T14:16:00"/>
    <n v="14"/>
    <x v="0"/>
    <x v="4"/>
    <s v="Successful"/>
    <n v="1"/>
    <n v="0"/>
    <n v="1"/>
    <s v="Airport Route"/>
    <x v="36"/>
  </r>
  <r>
    <n v="2392"/>
    <x v="1"/>
    <n v="146"/>
    <x v="0"/>
    <d v="2016-07-12T19:50:00"/>
    <d v="2016-07-12T21:04:00"/>
    <d v="2016-07-12T00:00:00"/>
    <d v="1899-12-30T19:50:00"/>
    <n v="19"/>
    <x v="1"/>
    <x v="3"/>
    <s v="Successful"/>
    <n v="1"/>
    <n v="0"/>
    <n v="1"/>
    <s v="City Route"/>
    <x v="151"/>
  </r>
  <r>
    <n v="4542"/>
    <x v="0"/>
    <n v="146"/>
    <x v="0"/>
    <d v="2016-07-14T09:40:19"/>
    <d v="2016-07-14T10:08:27"/>
    <d v="2016-07-14T00:00:00"/>
    <d v="1899-12-30T09:40:19"/>
    <n v="9"/>
    <x v="2"/>
    <x v="1"/>
    <s v="Successful"/>
    <n v="1"/>
    <n v="0"/>
    <n v="1"/>
    <s v="Airport Route"/>
    <x v="839"/>
  </r>
  <r>
    <n v="5500"/>
    <x v="1"/>
    <n v="146"/>
    <x v="0"/>
    <d v="2016-07-15T05:00:18"/>
    <d v="2016-07-15T06:04:42"/>
    <d v="2016-07-15T00:00:00"/>
    <d v="1899-12-30T05:00:18"/>
    <n v="5"/>
    <x v="2"/>
    <x v="3"/>
    <s v="Successful"/>
    <n v="1"/>
    <n v="0"/>
    <n v="1"/>
    <s v="City Route"/>
    <x v="67"/>
  </r>
  <r>
    <n v="6382"/>
    <x v="0"/>
    <n v="146"/>
    <x v="0"/>
    <d v="2016-07-15T19:15:16"/>
    <d v="2016-07-15T20:28:29"/>
    <d v="2016-07-15T00:00:00"/>
    <d v="1899-12-30T19:15:16"/>
    <n v="19"/>
    <x v="1"/>
    <x v="3"/>
    <s v="Successful"/>
    <n v="1"/>
    <n v="0"/>
    <n v="1"/>
    <s v="Airport Route"/>
    <x v="840"/>
  </r>
  <r>
    <n v="6575"/>
    <x v="1"/>
    <n v="146"/>
    <x v="0"/>
    <d v="2016-07-15T21:18:53"/>
    <d v="2016-07-15T21:58:24"/>
    <d v="2016-07-15T00:00:00"/>
    <d v="1899-12-30T21:18:53"/>
    <n v="21"/>
    <x v="3"/>
    <x v="6"/>
    <s v="Successful"/>
    <n v="1"/>
    <n v="0"/>
    <n v="1"/>
    <s v="City Route"/>
    <x v="841"/>
  </r>
  <r>
    <n v="1827"/>
    <x v="0"/>
    <n v="147"/>
    <x v="0"/>
    <d v="2016-07-12T09:35:00"/>
    <d v="2016-07-12T10:24:00"/>
    <d v="2016-07-12T00:00:00"/>
    <d v="1899-12-30T09:35:00"/>
    <n v="9"/>
    <x v="2"/>
    <x v="5"/>
    <s v="Successful"/>
    <n v="1"/>
    <n v="0"/>
    <n v="1"/>
    <s v="Airport Route"/>
    <x v="27"/>
  </r>
  <r>
    <n v="2095"/>
    <x v="1"/>
    <n v="147"/>
    <x v="0"/>
    <d v="2016-07-12T15:56:00"/>
    <d v="2016-07-12T16:43:00"/>
    <d v="2016-07-12T00:00:00"/>
    <d v="1899-12-30T15:56:00"/>
    <n v="15"/>
    <x v="0"/>
    <x v="6"/>
    <s v="Successful"/>
    <n v="1"/>
    <n v="0"/>
    <n v="1"/>
    <s v="City Route"/>
    <x v="38"/>
  </r>
  <r>
    <n v="3092"/>
    <x v="0"/>
    <n v="147"/>
    <x v="0"/>
    <d v="2016-07-13T08:15:35"/>
    <d v="2016-07-13T08:50:48"/>
    <d v="2016-07-13T00:00:00"/>
    <d v="1899-12-30T08:15:35"/>
    <n v="8"/>
    <x v="2"/>
    <x v="3"/>
    <s v="Successful"/>
    <n v="1"/>
    <n v="0"/>
    <n v="1"/>
    <s v="Airport Route"/>
    <x v="842"/>
  </r>
  <r>
    <n v="4813"/>
    <x v="1"/>
    <n v="147"/>
    <x v="0"/>
    <d v="2016-07-14T17:17:11"/>
    <d v="2016-07-14T18:18:41"/>
    <d v="2016-07-14T00:00:00"/>
    <d v="1899-12-30T17:17:11"/>
    <n v="17"/>
    <x v="1"/>
    <x v="4"/>
    <s v="Successful"/>
    <n v="1"/>
    <n v="0"/>
    <n v="1"/>
    <s v="City Route"/>
    <x v="843"/>
  </r>
  <r>
    <n v="5164"/>
    <x v="1"/>
    <n v="147"/>
    <x v="0"/>
    <d v="2016-07-14T20:25:24"/>
    <d v="2016-07-14T20:54:03"/>
    <d v="2016-07-14T00:00:00"/>
    <d v="1899-12-30T20:25:24"/>
    <n v="20"/>
    <x v="1"/>
    <x v="3"/>
    <s v="Successful"/>
    <n v="1"/>
    <n v="0"/>
    <n v="1"/>
    <s v="City Route"/>
    <x v="844"/>
  </r>
  <r>
    <n v="6702"/>
    <x v="1"/>
    <n v="147"/>
    <x v="0"/>
    <d v="2016-07-15T22:47:49"/>
    <d v="2016-07-15T23:27:26"/>
    <d v="2016-07-15T00:00:00"/>
    <d v="1899-12-30T22:47:49"/>
    <n v="22"/>
    <x v="3"/>
    <x v="0"/>
    <s v="Successful"/>
    <n v="1"/>
    <n v="0"/>
    <n v="1"/>
    <s v="City Route"/>
    <x v="845"/>
  </r>
  <r>
    <n v="429"/>
    <x v="1"/>
    <n v="148"/>
    <x v="0"/>
    <d v="2016-07-11T08:54:00"/>
    <d v="2016-07-11T09:47:00"/>
    <d v="2016-07-11T00:00:00"/>
    <d v="1899-12-30T08:54:00"/>
    <n v="8"/>
    <x v="2"/>
    <x v="6"/>
    <s v="Successful"/>
    <n v="1"/>
    <n v="0"/>
    <n v="1"/>
    <s v="City Route"/>
    <x v="414"/>
  </r>
  <r>
    <n v="2681"/>
    <x v="0"/>
    <n v="148"/>
    <x v="0"/>
    <d v="2016-07-12T00:10:00"/>
    <d v="2016-07-12T01:06:00"/>
    <d v="2016-07-12T00:00:00"/>
    <d v="1899-12-30T00:10:00"/>
    <n v="0"/>
    <x v="4"/>
    <x v="5"/>
    <s v="Successful"/>
    <n v="1"/>
    <n v="0"/>
    <n v="1"/>
    <s v="Airport Route"/>
    <x v="7"/>
  </r>
  <r>
    <n v="3160"/>
    <x v="1"/>
    <n v="148"/>
    <x v="0"/>
    <d v="2016-07-13T09:11:21"/>
    <d v="2016-07-13T09:35:55"/>
    <d v="2016-07-13T00:00:00"/>
    <d v="1899-12-30T09:11:21"/>
    <n v="9"/>
    <x v="2"/>
    <x v="0"/>
    <s v="Successful"/>
    <n v="1"/>
    <n v="0"/>
    <n v="1"/>
    <s v="City Route"/>
    <x v="846"/>
  </r>
  <r>
    <n v="3400"/>
    <x v="1"/>
    <n v="148"/>
    <x v="0"/>
    <d v="2016-07-13T15:04:14"/>
    <d v="2016-07-13T16:09:31"/>
    <d v="2016-07-13T00:00:00"/>
    <d v="1899-12-30T15:04:14"/>
    <n v="15"/>
    <x v="0"/>
    <x v="3"/>
    <s v="Successful"/>
    <n v="1"/>
    <n v="0"/>
    <n v="1"/>
    <s v="City Route"/>
    <x v="847"/>
  </r>
  <r>
    <n v="3889"/>
    <x v="0"/>
    <n v="148"/>
    <x v="0"/>
    <d v="2016-07-13T21:53:41"/>
    <d v="2016-07-13T22:32:43"/>
    <d v="2016-07-13T00:00:00"/>
    <d v="1899-12-30T21:53:41"/>
    <n v="21"/>
    <x v="3"/>
    <x v="4"/>
    <s v="Successful"/>
    <n v="1"/>
    <n v="0"/>
    <n v="1"/>
    <s v="Airport Route"/>
    <x v="848"/>
  </r>
  <r>
    <n v="4151"/>
    <x v="1"/>
    <n v="148"/>
    <x v="0"/>
    <d v="2016-07-14T04:58:39"/>
    <d v="2016-07-14T06:08:38"/>
    <d v="2016-07-14T00:00:00"/>
    <d v="1899-12-30T04:58:39"/>
    <n v="4"/>
    <x v="4"/>
    <x v="5"/>
    <s v="Successful"/>
    <n v="1"/>
    <n v="0"/>
    <n v="1"/>
    <s v="City Route"/>
    <x v="849"/>
  </r>
  <r>
    <n v="4738"/>
    <x v="0"/>
    <n v="148"/>
    <x v="0"/>
    <d v="2016-07-14T14:44:09"/>
    <d v="2016-07-14T15:58:17"/>
    <d v="2016-07-14T00:00:00"/>
    <d v="1899-12-30T14:44:09"/>
    <n v="14"/>
    <x v="0"/>
    <x v="1"/>
    <s v="Successful"/>
    <n v="1"/>
    <n v="0"/>
    <n v="1"/>
    <s v="Airport Route"/>
    <x v="218"/>
  </r>
  <r>
    <n v="4963"/>
    <x v="0"/>
    <n v="148"/>
    <x v="0"/>
    <d v="2016-07-14T18:35:15"/>
    <d v="2016-07-14T19:50:38"/>
    <d v="2016-07-14T00:00:00"/>
    <d v="1899-12-30T18:35:15"/>
    <n v="18"/>
    <x v="1"/>
    <x v="5"/>
    <s v="Successful"/>
    <n v="1"/>
    <n v="0"/>
    <n v="1"/>
    <s v="Airport Route"/>
    <x v="850"/>
  </r>
  <r>
    <n v="311"/>
    <x v="0"/>
    <n v="149"/>
    <x v="0"/>
    <d v="2016-07-11T07:27:00"/>
    <d v="2016-07-11T08:08:00"/>
    <d v="2016-07-11T00:00:00"/>
    <d v="1899-12-30T07:27:00"/>
    <n v="7"/>
    <x v="2"/>
    <x v="0"/>
    <s v="Successful"/>
    <n v="1"/>
    <n v="0"/>
    <n v="1"/>
    <s v="Airport Route"/>
    <x v="2"/>
  </r>
  <r>
    <n v="928"/>
    <x v="1"/>
    <n v="149"/>
    <x v="0"/>
    <d v="2016-07-11T18:29:00"/>
    <d v="2016-07-11T19:15:00"/>
    <d v="2016-07-11T00:00:00"/>
    <d v="1899-12-30T18:29:00"/>
    <n v="18"/>
    <x v="1"/>
    <x v="4"/>
    <s v="Successful"/>
    <n v="1"/>
    <n v="0"/>
    <n v="1"/>
    <s v="City Route"/>
    <x v="485"/>
  </r>
  <r>
    <n v="1468"/>
    <x v="1"/>
    <n v="149"/>
    <x v="0"/>
    <d v="2016-07-12T05:09:00"/>
    <d v="2016-07-12T06:06:00"/>
    <d v="2016-07-12T00:00:00"/>
    <d v="1899-12-30T05:09:00"/>
    <n v="5"/>
    <x v="2"/>
    <x v="3"/>
    <s v="Successful"/>
    <n v="1"/>
    <n v="0"/>
    <n v="1"/>
    <s v="City Route"/>
    <x v="41"/>
  </r>
  <r>
    <n v="2677"/>
    <x v="1"/>
    <n v="149"/>
    <x v="0"/>
    <d v="2016-07-12T23:54:00"/>
    <d v="2016-07-13T00:31:24"/>
    <d v="2016-07-12T00:00:00"/>
    <d v="1899-12-30T23:54:00"/>
    <n v="23"/>
    <x v="3"/>
    <x v="0"/>
    <s v="Successful"/>
    <n v="1"/>
    <n v="0"/>
    <n v="1"/>
    <s v="City Route"/>
    <x v="851"/>
  </r>
  <r>
    <n v="2916"/>
    <x v="1"/>
    <n v="149"/>
    <x v="0"/>
    <d v="2016-07-13T06:12:41"/>
    <d v="2016-07-13T07:23:57"/>
    <d v="2016-07-13T00:00:00"/>
    <d v="1899-12-30T06:12:41"/>
    <n v="6"/>
    <x v="2"/>
    <x v="4"/>
    <s v="Successful"/>
    <n v="1"/>
    <n v="0"/>
    <n v="1"/>
    <s v="City Route"/>
    <x v="852"/>
  </r>
  <r>
    <n v="4663"/>
    <x v="1"/>
    <n v="149"/>
    <x v="0"/>
    <d v="2016-07-14T12:16:57"/>
    <d v="2016-07-14T12:59:56"/>
    <d v="2016-07-14T00:00:00"/>
    <d v="1899-12-30T12:16:57"/>
    <n v="12"/>
    <x v="0"/>
    <x v="2"/>
    <s v="Successful"/>
    <n v="1"/>
    <n v="0"/>
    <n v="1"/>
    <s v="City Route"/>
    <x v="853"/>
  </r>
  <r>
    <n v="6741"/>
    <x v="1"/>
    <n v="149"/>
    <x v="0"/>
    <d v="2016-07-15T23:42:11"/>
    <d v="2016-07-16T00:09:09"/>
    <d v="2016-07-15T00:00:00"/>
    <d v="1899-12-30T23:42:11"/>
    <n v="23"/>
    <x v="3"/>
    <x v="5"/>
    <s v="Successful"/>
    <n v="1"/>
    <n v="0"/>
    <n v="1"/>
    <s v="City Route"/>
    <x v="854"/>
  </r>
  <r>
    <n v="48"/>
    <x v="1"/>
    <n v="150"/>
    <x v="0"/>
    <d v="2016-07-11T03:14:00"/>
    <d v="2016-07-11T04:19:00"/>
    <d v="2016-07-11T00:00:00"/>
    <d v="1899-12-30T03:14:00"/>
    <n v="3"/>
    <x v="4"/>
    <x v="1"/>
    <s v="Successful"/>
    <n v="1"/>
    <n v="0"/>
    <n v="1"/>
    <s v="City Route"/>
    <x v="254"/>
  </r>
  <r>
    <n v="838"/>
    <x v="1"/>
    <n v="150"/>
    <x v="0"/>
    <d v="2016-07-11T17:43:00"/>
    <d v="2016-07-11T18:41:00"/>
    <d v="2016-07-11T00:00:00"/>
    <d v="1899-12-30T17:43:00"/>
    <n v="17"/>
    <x v="1"/>
    <x v="3"/>
    <s v="Successful"/>
    <n v="1"/>
    <n v="0"/>
    <n v="1"/>
    <s v="City Route"/>
    <x v="37"/>
  </r>
  <r>
    <n v="1657"/>
    <x v="0"/>
    <n v="150"/>
    <x v="0"/>
    <d v="2016-07-12T07:29:00"/>
    <d v="2016-07-12T08:12:00"/>
    <d v="2016-07-12T00:00:00"/>
    <d v="1899-12-30T07:29:00"/>
    <n v="7"/>
    <x v="2"/>
    <x v="3"/>
    <s v="Successful"/>
    <n v="1"/>
    <n v="0"/>
    <n v="1"/>
    <s v="Airport Route"/>
    <x v="39"/>
  </r>
  <r>
    <n v="2032"/>
    <x v="0"/>
    <n v="150"/>
    <x v="0"/>
    <d v="2016-07-12T14:14:00"/>
    <d v="2016-07-12T15:20:00"/>
    <d v="2016-07-12T00:00:00"/>
    <d v="1899-12-30T14:14:00"/>
    <n v="14"/>
    <x v="0"/>
    <x v="6"/>
    <s v="Successful"/>
    <n v="1"/>
    <n v="0"/>
    <n v="1"/>
    <s v="Airport Route"/>
    <x v="20"/>
  </r>
  <r>
    <n v="3507"/>
    <x v="1"/>
    <n v="150"/>
    <x v="0"/>
    <d v="2016-07-13T17:38:09"/>
    <d v="2016-07-13T18:21:38"/>
    <d v="2016-07-13T00:00:00"/>
    <d v="1899-12-30T17:38:09"/>
    <n v="17"/>
    <x v="1"/>
    <x v="5"/>
    <s v="Successful"/>
    <n v="1"/>
    <n v="0"/>
    <n v="1"/>
    <s v="City Route"/>
    <x v="855"/>
  </r>
  <r>
    <n v="3780"/>
    <x v="1"/>
    <n v="150"/>
    <x v="0"/>
    <d v="2016-07-13T20:45:38"/>
    <d v="2016-07-13T21:27:07"/>
    <d v="2016-07-13T00:00:00"/>
    <d v="1899-12-30T20:45:38"/>
    <n v="20"/>
    <x v="1"/>
    <x v="5"/>
    <s v="Successful"/>
    <n v="1"/>
    <n v="0"/>
    <n v="1"/>
    <s v="City Route"/>
    <x v="856"/>
  </r>
  <r>
    <n v="6180"/>
    <x v="1"/>
    <n v="150"/>
    <x v="0"/>
    <d v="2016-07-15T17:02:22"/>
    <d v="2016-07-15T17:48:25"/>
    <d v="2016-07-15T00:00:00"/>
    <d v="1899-12-30T17:02:22"/>
    <n v="17"/>
    <x v="1"/>
    <x v="1"/>
    <s v="Successful"/>
    <n v="1"/>
    <n v="0"/>
    <n v="1"/>
    <s v="City Route"/>
    <x v="857"/>
  </r>
  <r>
    <n v="6615"/>
    <x v="1"/>
    <n v="150"/>
    <x v="0"/>
    <d v="2016-07-15T21:46:01"/>
    <d v="2016-07-15T22:22:19"/>
    <d v="2016-07-15T00:00:00"/>
    <d v="1899-12-30T21:46:01"/>
    <n v="21"/>
    <x v="3"/>
    <x v="5"/>
    <s v="Successful"/>
    <n v="1"/>
    <n v="0"/>
    <n v="1"/>
    <s v="City Route"/>
    <x v="858"/>
  </r>
  <r>
    <n v="797"/>
    <x v="1"/>
    <n v="151"/>
    <x v="0"/>
    <d v="2016-07-11T17:16:00"/>
    <d v="2016-07-11T18:12:00"/>
    <d v="2016-07-11T00:00:00"/>
    <d v="1899-12-30T17:16:00"/>
    <n v="17"/>
    <x v="1"/>
    <x v="1"/>
    <s v="Successful"/>
    <n v="1"/>
    <n v="0"/>
    <n v="1"/>
    <s v="City Route"/>
    <x v="7"/>
  </r>
  <r>
    <n v="1564"/>
    <x v="1"/>
    <n v="151"/>
    <x v="0"/>
    <d v="2016-07-12T06:18:00"/>
    <d v="2016-07-12T07:14:00"/>
    <d v="2016-07-12T00:00:00"/>
    <d v="1899-12-30T06:18:00"/>
    <n v="6"/>
    <x v="2"/>
    <x v="0"/>
    <s v="Successful"/>
    <n v="1"/>
    <n v="0"/>
    <n v="1"/>
    <s v="City Route"/>
    <x v="186"/>
  </r>
  <r>
    <n v="2075"/>
    <x v="1"/>
    <n v="151"/>
    <x v="0"/>
    <d v="2016-07-12T15:31:00"/>
    <d v="2016-07-12T16:47:00"/>
    <d v="2016-07-12T00:00:00"/>
    <d v="1899-12-30T15:31:00"/>
    <n v="15"/>
    <x v="0"/>
    <x v="0"/>
    <s v="Successful"/>
    <n v="1"/>
    <n v="0"/>
    <n v="1"/>
    <s v="City Route"/>
    <x v="859"/>
  </r>
  <r>
    <n v="2822"/>
    <x v="1"/>
    <n v="151"/>
    <x v="0"/>
    <d v="2016-07-13T05:14:57"/>
    <d v="2016-07-13T05:50:39"/>
    <d v="2016-07-13T00:00:00"/>
    <d v="1899-12-30T05:14:57"/>
    <n v="5"/>
    <x v="2"/>
    <x v="2"/>
    <s v="Successful"/>
    <n v="1"/>
    <n v="0"/>
    <n v="1"/>
    <s v="City Route"/>
    <x v="860"/>
  </r>
  <r>
    <n v="3387"/>
    <x v="1"/>
    <n v="151"/>
    <x v="0"/>
    <d v="2016-07-13T14:36:48"/>
    <d v="2016-07-13T15:22:23"/>
    <d v="2016-07-13T00:00:00"/>
    <d v="1899-12-30T14:36:48"/>
    <n v="14"/>
    <x v="0"/>
    <x v="1"/>
    <s v="Successful"/>
    <n v="1"/>
    <n v="0"/>
    <n v="1"/>
    <s v="City Route"/>
    <x v="861"/>
  </r>
  <r>
    <n v="4315"/>
    <x v="1"/>
    <n v="151"/>
    <x v="0"/>
    <d v="2016-07-14T06:46:52"/>
    <d v="2016-07-14T07:33:32"/>
    <d v="2016-07-14T00:00:00"/>
    <d v="1899-12-30T06:46:52"/>
    <n v="6"/>
    <x v="2"/>
    <x v="0"/>
    <s v="Successful"/>
    <n v="1"/>
    <n v="0"/>
    <n v="1"/>
    <s v="City Route"/>
    <x v="862"/>
  </r>
  <r>
    <n v="5549"/>
    <x v="0"/>
    <n v="151"/>
    <x v="0"/>
    <d v="2016-07-15T05:29:41"/>
    <d v="2016-07-15T06:15:39"/>
    <d v="2016-07-15T00:00:00"/>
    <d v="1899-12-30T05:29:41"/>
    <n v="5"/>
    <x v="2"/>
    <x v="3"/>
    <s v="Successful"/>
    <n v="1"/>
    <n v="0"/>
    <n v="1"/>
    <s v="Airport Route"/>
    <x v="863"/>
  </r>
  <r>
    <n v="6284"/>
    <x v="1"/>
    <n v="151"/>
    <x v="0"/>
    <d v="2016-07-15T18:18:32"/>
    <d v="2016-07-15T19:10:07"/>
    <d v="2016-07-15T00:00:00"/>
    <d v="1899-12-30T18:18:32"/>
    <n v="18"/>
    <x v="1"/>
    <x v="3"/>
    <s v="Successful"/>
    <n v="1"/>
    <n v="0"/>
    <n v="1"/>
    <s v="City Route"/>
    <x v="864"/>
  </r>
  <r>
    <n v="6403"/>
    <x v="0"/>
    <n v="151"/>
    <x v="0"/>
    <d v="2016-07-15T19:25:57"/>
    <d v="2016-07-15T20:15:49"/>
    <d v="2016-07-15T00:00:00"/>
    <d v="1899-12-30T19:25:57"/>
    <n v="19"/>
    <x v="1"/>
    <x v="3"/>
    <s v="Successful"/>
    <n v="1"/>
    <n v="0"/>
    <n v="1"/>
    <s v="Airport Route"/>
    <x v="137"/>
  </r>
  <r>
    <n v="6684"/>
    <x v="0"/>
    <n v="151"/>
    <x v="0"/>
    <d v="2016-07-15T22:34:04"/>
    <d v="2016-07-15T23:27:31"/>
    <d v="2016-07-15T00:00:00"/>
    <d v="1899-12-30T22:34:04"/>
    <n v="22"/>
    <x v="3"/>
    <x v="1"/>
    <s v="Successful"/>
    <n v="1"/>
    <n v="0"/>
    <n v="1"/>
    <s v="Airport Route"/>
    <x v="865"/>
  </r>
  <r>
    <n v="451"/>
    <x v="1"/>
    <n v="152"/>
    <x v="0"/>
    <d v="2016-07-11T09:10:00"/>
    <d v="2016-07-11T10:10:00"/>
    <d v="2016-07-11T00:00:00"/>
    <d v="1899-12-30T09:10:00"/>
    <n v="9"/>
    <x v="2"/>
    <x v="0"/>
    <s v="Successful"/>
    <n v="1"/>
    <n v="0"/>
    <n v="1"/>
    <s v="City Route"/>
    <x v="28"/>
  </r>
  <r>
    <n v="588"/>
    <x v="1"/>
    <n v="152"/>
    <x v="0"/>
    <d v="2016-07-11T11:20:00"/>
    <d v="2016-07-11T11:53:00"/>
    <d v="2016-07-11T00:00:00"/>
    <d v="1899-12-30T11:20:00"/>
    <n v="11"/>
    <x v="0"/>
    <x v="5"/>
    <s v="Successful"/>
    <n v="1"/>
    <n v="0"/>
    <n v="1"/>
    <s v="City Route"/>
    <x v="92"/>
  </r>
  <r>
    <n v="671"/>
    <x v="0"/>
    <n v="152"/>
    <x v="0"/>
    <d v="2016-07-11T13:16:00"/>
    <d v="2016-07-11T14:08:00"/>
    <d v="2016-07-11T00:00:00"/>
    <d v="1899-12-30T13:16:00"/>
    <n v="13"/>
    <x v="0"/>
    <x v="1"/>
    <s v="Successful"/>
    <n v="1"/>
    <n v="0"/>
    <n v="1"/>
    <s v="Airport Route"/>
    <x v="91"/>
  </r>
  <r>
    <n v="1369"/>
    <x v="0"/>
    <n v="152"/>
    <x v="0"/>
    <d v="2016-07-12T00:15:00"/>
    <d v="2016-07-12T00:53:00"/>
    <d v="2016-07-12T00:00:00"/>
    <d v="1899-12-30T00:15:00"/>
    <n v="0"/>
    <x v="4"/>
    <x v="4"/>
    <s v="Successful"/>
    <n v="1"/>
    <n v="0"/>
    <n v="1"/>
    <s v="Airport Route"/>
    <x v="681"/>
  </r>
  <r>
    <n v="1688"/>
    <x v="1"/>
    <n v="152"/>
    <x v="0"/>
    <d v="2016-07-12T07:51:00"/>
    <d v="2016-07-12T08:21:00"/>
    <d v="2016-07-12T00:00:00"/>
    <d v="1899-12-30T07:51:00"/>
    <n v="7"/>
    <x v="2"/>
    <x v="2"/>
    <s v="Successful"/>
    <n v="1"/>
    <n v="0"/>
    <n v="1"/>
    <s v="City Route"/>
    <x v="560"/>
  </r>
  <r>
    <n v="2861"/>
    <x v="1"/>
    <n v="152"/>
    <x v="0"/>
    <d v="2016-07-13T05:38:59"/>
    <d v="2016-07-13T06:49:02"/>
    <d v="2016-07-13T00:00:00"/>
    <d v="1899-12-30T05:38:59"/>
    <n v="5"/>
    <x v="2"/>
    <x v="3"/>
    <s v="Successful"/>
    <n v="1"/>
    <n v="0"/>
    <n v="1"/>
    <s v="City Route"/>
    <x v="866"/>
  </r>
  <r>
    <n v="3354"/>
    <x v="1"/>
    <n v="152"/>
    <x v="0"/>
    <d v="2016-07-13T13:25:02"/>
    <d v="2016-07-13T14:39:48"/>
    <d v="2016-07-13T00:00:00"/>
    <d v="1899-12-30T13:25:02"/>
    <n v="13"/>
    <x v="0"/>
    <x v="2"/>
    <s v="Successful"/>
    <n v="1"/>
    <n v="0"/>
    <n v="1"/>
    <s v="City Route"/>
    <x v="867"/>
  </r>
  <r>
    <n v="5141"/>
    <x v="0"/>
    <n v="152"/>
    <x v="0"/>
    <d v="2016-07-14T20:15:33"/>
    <d v="2016-07-14T21:00:35"/>
    <d v="2016-07-14T00:00:00"/>
    <d v="1899-12-30T20:15:33"/>
    <n v="20"/>
    <x v="1"/>
    <x v="0"/>
    <s v="Successful"/>
    <n v="1"/>
    <n v="0"/>
    <n v="1"/>
    <s v="Airport Route"/>
    <x v="868"/>
  </r>
  <r>
    <n v="5460"/>
    <x v="0"/>
    <n v="152"/>
    <x v="0"/>
    <d v="2016-07-15T04:06:50"/>
    <d v="2016-07-15T04:52:36"/>
    <d v="2016-07-15T00:00:00"/>
    <d v="1899-12-30T04:06:50"/>
    <n v="4"/>
    <x v="4"/>
    <x v="5"/>
    <s v="Successful"/>
    <n v="1"/>
    <n v="0"/>
    <n v="1"/>
    <s v="Airport Route"/>
    <x v="869"/>
  </r>
  <r>
    <n v="5904"/>
    <x v="1"/>
    <n v="152"/>
    <x v="0"/>
    <d v="2016-07-15T10:00:46"/>
    <d v="2016-07-15T10:34:28"/>
    <d v="2016-07-15T00:00:00"/>
    <d v="1899-12-30T10:00:46"/>
    <n v="10"/>
    <x v="0"/>
    <x v="0"/>
    <s v="Successful"/>
    <n v="1"/>
    <n v="0"/>
    <n v="1"/>
    <s v="City Route"/>
    <x v="870"/>
  </r>
  <r>
    <n v="5973"/>
    <x v="0"/>
    <n v="152"/>
    <x v="0"/>
    <d v="2016-07-15T11:10:28"/>
    <d v="2016-07-15T12:12:23"/>
    <d v="2016-07-15T00:00:00"/>
    <d v="1899-12-30T11:10:28"/>
    <n v="11"/>
    <x v="0"/>
    <x v="6"/>
    <s v="Successful"/>
    <n v="1"/>
    <n v="0"/>
    <n v="1"/>
    <s v="Airport Route"/>
    <x v="130"/>
  </r>
  <r>
    <n v="704"/>
    <x v="0"/>
    <n v="153"/>
    <x v="0"/>
    <d v="2016-07-11T14:12:00"/>
    <d v="2016-07-11T15:06:00"/>
    <d v="2016-07-11T00:00:00"/>
    <d v="1899-12-30T14:12:00"/>
    <n v="14"/>
    <x v="0"/>
    <x v="4"/>
    <s v="Successful"/>
    <n v="1"/>
    <n v="0"/>
    <n v="1"/>
    <s v="Airport Route"/>
    <x v="10"/>
  </r>
  <r>
    <n v="785"/>
    <x v="1"/>
    <n v="153"/>
    <x v="0"/>
    <d v="2016-07-11T16:49:00"/>
    <d v="2016-07-11T17:24:00"/>
    <d v="2016-07-11T00:00:00"/>
    <d v="1899-12-30T16:49:00"/>
    <n v="16"/>
    <x v="0"/>
    <x v="2"/>
    <s v="Successful"/>
    <n v="1"/>
    <n v="0"/>
    <n v="1"/>
    <s v="City Route"/>
    <x v="382"/>
  </r>
  <r>
    <n v="2631"/>
    <x v="0"/>
    <n v="153"/>
    <x v="0"/>
    <d v="2016-07-12T22:18:00"/>
    <d v="2016-07-12T23:07:00"/>
    <d v="2016-07-12T00:00:00"/>
    <d v="1899-12-30T22:18:00"/>
    <n v="22"/>
    <x v="3"/>
    <x v="1"/>
    <s v="Successful"/>
    <n v="1"/>
    <n v="0"/>
    <n v="1"/>
    <s v="Airport Route"/>
    <x v="48"/>
  </r>
  <r>
    <n v="2911"/>
    <x v="0"/>
    <n v="153"/>
    <x v="0"/>
    <d v="2016-07-13T06:09:39"/>
    <d v="2016-07-13T06:59:42"/>
    <d v="2016-07-13T00:00:00"/>
    <d v="1899-12-30T06:09:39"/>
    <n v="6"/>
    <x v="2"/>
    <x v="1"/>
    <s v="Successful"/>
    <n v="1"/>
    <n v="0"/>
    <n v="1"/>
    <s v="Airport Route"/>
    <x v="871"/>
  </r>
  <r>
    <n v="3360"/>
    <x v="0"/>
    <n v="153"/>
    <x v="0"/>
    <d v="2016-07-13T13:37:08"/>
    <d v="2016-07-13T14:20:54"/>
    <d v="2016-07-13T00:00:00"/>
    <d v="1899-12-30T13:37:08"/>
    <n v="13"/>
    <x v="0"/>
    <x v="5"/>
    <s v="Successful"/>
    <n v="1"/>
    <n v="0"/>
    <n v="1"/>
    <s v="Airport Route"/>
    <x v="779"/>
  </r>
  <r>
    <n v="3667"/>
    <x v="0"/>
    <n v="153"/>
    <x v="0"/>
    <d v="2016-07-13T19:23:18"/>
    <d v="2016-07-13T20:11:22"/>
    <d v="2016-07-13T00:00:00"/>
    <d v="1899-12-30T19:23:18"/>
    <n v="19"/>
    <x v="1"/>
    <x v="1"/>
    <s v="Successful"/>
    <n v="1"/>
    <n v="0"/>
    <n v="1"/>
    <s v="Airport Route"/>
    <x v="872"/>
  </r>
  <r>
    <n v="4624"/>
    <x v="0"/>
    <n v="153"/>
    <x v="0"/>
    <d v="2016-07-14T11:05:37"/>
    <d v="2016-07-14T11:53:49"/>
    <d v="2016-07-14T00:00:00"/>
    <d v="1899-12-30T11:05:37"/>
    <n v="11"/>
    <x v="0"/>
    <x v="4"/>
    <s v="Successful"/>
    <n v="1"/>
    <n v="0"/>
    <n v="1"/>
    <s v="Airport Route"/>
    <x v="873"/>
  </r>
  <r>
    <n v="604"/>
    <x v="1"/>
    <n v="154"/>
    <x v="0"/>
    <d v="2016-07-11T11:44:00"/>
    <d v="2016-07-11T12:49:00"/>
    <d v="2016-07-11T00:00:00"/>
    <d v="1899-12-30T11:44:00"/>
    <n v="11"/>
    <x v="0"/>
    <x v="6"/>
    <s v="Successful"/>
    <n v="1"/>
    <n v="0"/>
    <n v="1"/>
    <s v="City Route"/>
    <x v="57"/>
  </r>
  <r>
    <n v="1464"/>
    <x v="0"/>
    <n v="154"/>
    <x v="0"/>
    <d v="2016-07-12T05:03:00"/>
    <d v="2016-07-12T06:03:00"/>
    <d v="2016-07-12T00:00:00"/>
    <d v="1899-12-30T05:03:00"/>
    <n v="5"/>
    <x v="2"/>
    <x v="2"/>
    <s v="Successful"/>
    <n v="1"/>
    <n v="0"/>
    <n v="1"/>
    <s v="Airport Route"/>
    <x v="28"/>
  </r>
  <r>
    <n v="1810"/>
    <x v="1"/>
    <n v="154"/>
    <x v="0"/>
    <d v="2016-07-12T09:18:00"/>
    <d v="2016-07-12T09:54:00"/>
    <d v="2016-07-12T00:00:00"/>
    <d v="1899-12-30T09:18:00"/>
    <n v="9"/>
    <x v="2"/>
    <x v="4"/>
    <s v="Successful"/>
    <n v="1"/>
    <n v="0"/>
    <n v="1"/>
    <s v="City Route"/>
    <x v="219"/>
  </r>
  <r>
    <n v="2009"/>
    <x v="1"/>
    <n v="154"/>
    <x v="0"/>
    <d v="2016-07-12T13:25:00"/>
    <d v="2016-07-12T14:33:00"/>
    <d v="2016-07-12T00:00:00"/>
    <d v="1899-12-30T13:25:00"/>
    <n v="13"/>
    <x v="0"/>
    <x v="5"/>
    <s v="Successful"/>
    <n v="1"/>
    <n v="0"/>
    <n v="1"/>
    <s v="City Route"/>
    <x v="743"/>
  </r>
  <r>
    <n v="2166"/>
    <x v="1"/>
    <n v="154"/>
    <x v="0"/>
    <d v="2016-07-12T17:30:00"/>
    <d v="2016-07-12T18:35:00"/>
    <d v="2016-07-12T00:00:00"/>
    <d v="1899-12-30T17:30:00"/>
    <n v="17"/>
    <x v="1"/>
    <x v="0"/>
    <s v="Successful"/>
    <n v="1"/>
    <n v="0"/>
    <n v="1"/>
    <s v="City Route"/>
    <x v="57"/>
  </r>
  <r>
    <n v="5379"/>
    <x v="1"/>
    <n v="154"/>
    <x v="0"/>
    <d v="2016-07-14T23:51:31"/>
    <d v="2016-07-15T01:04:40"/>
    <d v="2016-07-14T00:00:00"/>
    <d v="1899-12-30T23:51:31"/>
    <n v="23"/>
    <x v="3"/>
    <x v="0"/>
    <s v="Successful"/>
    <n v="1"/>
    <n v="0"/>
    <n v="1"/>
    <s v="City Route"/>
    <x v="874"/>
  </r>
  <r>
    <n v="1367"/>
    <x v="1"/>
    <n v="155"/>
    <x v="0"/>
    <d v="2016-07-11T00:05:00"/>
    <d v="2016-07-11T01:06:00"/>
    <d v="2016-07-11T00:00:00"/>
    <d v="1899-12-30T00:05:00"/>
    <n v="0"/>
    <x v="4"/>
    <x v="6"/>
    <s v="Successful"/>
    <n v="1"/>
    <n v="0"/>
    <n v="1"/>
    <s v="City Route"/>
    <x v="133"/>
  </r>
  <r>
    <n v="447"/>
    <x v="1"/>
    <n v="155"/>
    <x v="0"/>
    <d v="2016-07-11T09:07:00"/>
    <d v="2016-07-11T09:57:00"/>
    <d v="2016-07-11T00:00:00"/>
    <d v="1899-12-30T09:07:00"/>
    <n v="9"/>
    <x v="2"/>
    <x v="1"/>
    <s v="Successful"/>
    <n v="1"/>
    <n v="0"/>
    <n v="1"/>
    <s v="City Route"/>
    <x v="1"/>
  </r>
  <r>
    <n v="1682"/>
    <x v="1"/>
    <n v="155"/>
    <x v="0"/>
    <d v="2016-07-12T07:47:00"/>
    <d v="2016-07-12T08:38:00"/>
    <d v="2016-07-12T00:00:00"/>
    <d v="1899-12-30T07:47:00"/>
    <n v="7"/>
    <x v="2"/>
    <x v="6"/>
    <s v="Successful"/>
    <n v="1"/>
    <n v="0"/>
    <n v="1"/>
    <s v="City Route"/>
    <x v="63"/>
  </r>
  <r>
    <n v="2043"/>
    <x v="0"/>
    <n v="155"/>
    <x v="0"/>
    <d v="2016-07-12T14:30:00"/>
    <d v="2016-07-12T15:21:00"/>
    <d v="2016-07-12T00:00:00"/>
    <d v="1899-12-30T14:30:00"/>
    <n v="14"/>
    <x v="0"/>
    <x v="1"/>
    <s v="Successful"/>
    <n v="1"/>
    <n v="0"/>
    <n v="1"/>
    <s v="Airport Route"/>
    <x v="63"/>
  </r>
  <r>
    <n v="2796"/>
    <x v="0"/>
    <n v="155"/>
    <x v="0"/>
    <d v="2016-07-13T04:49:07"/>
    <d v="2016-07-13T05:29:40"/>
    <d v="2016-07-13T00:00:00"/>
    <d v="1899-12-30T04:49:07"/>
    <n v="4"/>
    <x v="4"/>
    <x v="0"/>
    <s v="Successful"/>
    <n v="1"/>
    <n v="0"/>
    <n v="1"/>
    <s v="Airport Route"/>
    <x v="875"/>
  </r>
  <r>
    <n v="3945"/>
    <x v="1"/>
    <n v="155"/>
    <x v="0"/>
    <d v="2016-07-13T22:33:31"/>
    <d v="2016-07-13T23:16:43"/>
    <d v="2016-07-13T00:00:00"/>
    <d v="1899-12-30T22:33:31"/>
    <n v="22"/>
    <x v="3"/>
    <x v="4"/>
    <s v="Successful"/>
    <n v="1"/>
    <n v="0"/>
    <n v="1"/>
    <s v="City Route"/>
    <x v="275"/>
  </r>
  <r>
    <n v="4196"/>
    <x v="1"/>
    <n v="155"/>
    <x v="0"/>
    <d v="2016-07-14T05:29:40"/>
    <d v="2016-07-14T06:36:39"/>
    <d v="2016-07-14T00:00:00"/>
    <d v="1899-12-30T05:29:40"/>
    <n v="5"/>
    <x v="2"/>
    <x v="0"/>
    <s v="Successful"/>
    <n v="1"/>
    <n v="0"/>
    <n v="1"/>
    <s v="City Route"/>
    <x v="876"/>
  </r>
  <r>
    <n v="5174"/>
    <x v="1"/>
    <n v="155"/>
    <x v="0"/>
    <d v="2016-07-14T20:29:43"/>
    <d v="2016-07-14T21:24:38"/>
    <d v="2016-07-14T00:00:00"/>
    <d v="1899-12-30T20:29:43"/>
    <n v="20"/>
    <x v="1"/>
    <x v="2"/>
    <s v="Successful"/>
    <n v="1"/>
    <n v="0"/>
    <n v="1"/>
    <s v="City Route"/>
    <x v="877"/>
  </r>
  <r>
    <n v="5480"/>
    <x v="1"/>
    <n v="155"/>
    <x v="0"/>
    <d v="2016-07-15T04:51:02"/>
    <d v="2016-07-15T06:03:45"/>
    <d v="2016-07-15T00:00:00"/>
    <d v="1899-12-30T04:51:02"/>
    <n v="4"/>
    <x v="4"/>
    <x v="1"/>
    <s v="Successful"/>
    <n v="1"/>
    <n v="0"/>
    <n v="1"/>
    <s v="City Route"/>
    <x v="878"/>
  </r>
  <r>
    <n v="5883"/>
    <x v="0"/>
    <n v="155"/>
    <x v="0"/>
    <d v="2016-07-15T09:39:54"/>
    <d v="2016-07-15T10:48:56"/>
    <d v="2016-07-15T00:00:00"/>
    <d v="1899-12-30T09:39:54"/>
    <n v="9"/>
    <x v="2"/>
    <x v="0"/>
    <s v="Successful"/>
    <n v="1"/>
    <n v="0"/>
    <n v="1"/>
    <s v="Airport Route"/>
    <x v="507"/>
  </r>
  <r>
    <n v="6013"/>
    <x v="0"/>
    <n v="155"/>
    <x v="0"/>
    <d v="2016-07-15T12:26:51"/>
    <d v="2016-07-15T13:03:34"/>
    <d v="2016-07-15T00:00:00"/>
    <d v="1899-12-30T12:26:51"/>
    <n v="12"/>
    <x v="0"/>
    <x v="5"/>
    <s v="Successful"/>
    <n v="1"/>
    <n v="0"/>
    <n v="1"/>
    <s v="Airport Route"/>
    <x v="689"/>
  </r>
  <r>
    <n v="438"/>
    <x v="1"/>
    <n v="156"/>
    <x v="0"/>
    <d v="2016-07-11T09:05:00"/>
    <d v="2016-07-11T10:14:00"/>
    <d v="2016-07-11T00:00:00"/>
    <d v="1899-12-30T09:05:00"/>
    <n v="9"/>
    <x v="2"/>
    <x v="4"/>
    <s v="Successful"/>
    <n v="1"/>
    <n v="0"/>
    <n v="1"/>
    <s v="City Route"/>
    <x v="177"/>
  </r>
  <r>
    <n v="636"/>
    <x v="1"/>
    <n v="156"/>
    <x v="0"/>
    <d v="2016-07-11T12:25:00"/>
    <d v="2016-07-11T13:09:00"/>
    <d v="2016-07-11T00:00:00"/>
    <d v="1899-12-30T12:25:00"/>
    <n v="12"/>
    <x v="0"/>
    <x v="1"/>
    <s v="Successful"/>
    <n v="1"/>
    <n v="0"/>
    <n v="1"/>
    <s v="City Route"/>
    <x v="349"/>
  </r>
  <r>
    <n v="1938"/>
    <x v="0"/>
    <n v="156"/>
    <x v="0"/>
    <d v="2016-07-12T11:21:00"/>
    <d v="2016-07-12T12:03:00"/>
    <d v="2016-07-12T00:00:00"/>
    <d v="1899-12-30T11:21:00"/>
    <n v="11"/>
    <x v="0"/>
    <x v="1"/>
    <s v="Successful"/>
    <n v="1"/>
    <n v="0"/>
    <n v="1"/>
    <s v="Airport Route"/>
    <x v="102"/>
  </r>
  <r>
    <n v="2129"/>
    <x v="0"/>
    <n v="156"/>
    <x v="0"/>
    <d v="2016-07-12T17:06:00"/>
    <d v="2016-07-12T18:18:00"/>
    <d v="2016-07-12T00:00:00"/>
    <d v="1899-12-30T17:06:00"/>
    <n v="17"/>
    <x v="1"/>
    <x v="2"/>
    <s v="Successful"/>
    <n v="1"/>
    <n v="0"/>
    <n v="1"/>
    <s v="Airport Route"/>
    <x v="432"/>
  </r>
  <r>
    <n v="3337"/>
    <x v="0"/>
    <n v="156"/>
    <x v="0"/>
    <d v="2016-07-13T12:42:45"/>
    <d v="2016-07-13T13:50:52"/>
    <d v="2016-07-13T00:00:00"/>
    <d v="1899-12-30T12:42:45"/>
    <n v="12"/>
    <x v="0"/>
    <x v="3"/>
    <s v="Successful"/>
    <n v="1"/>
    <n v="0"/>
    <n v="1"/>
    <s v="Airport Route"/>
    <x v="879"/>
  </r>
  <r>
    <n v="3472"/>
    <x v="1"/>
    <n v="156"/>
    <x v="0"/>
    <d v="2016-07-13T17:16:47"/>
    <d v="2016-07-13T18:06:23"/>
    <d v="2016-07-13T00:00:00"/>
    <d v="1899-12-30T17:16:47"/>
    <n v="17"/>
    <x v="1"/>
    <x v="5"/>
    <s v="Successful"/>
    <n v="1"/>
    <n v="0"/>
    <n v="1"/>
    <s v="City Route"/>
    <x v="880"/>
  </r>
  <r>
    <n v="3991"/>
    <x v="1"/>
    <n v="156"/>
    <x v="0"/>
    <d v="2016-07-13T23:24:37"/>
    <d v="2016-07-14T00:06:50"/>
    <d v="2016-07-13T00:00:00"/>
    <d v="1899-12-30T23:24:37"/>
    <n v="23"/>
    <x v="3"/>
    <x v="2"/>
    <s v="Successful"/>
    <n v="1"/>
    <n v="0"/>
    <n v="1"/>
    <s v="City Route"/>
    <x v="881"/>
  </r>
  <r>
    <n v="4221"/>
    <x v="0"/>
    <n v="156"/>
    <x v="0"/>
    <d v="2016-07-14T05:46:40"/>
    <d v="2016-07-14T06:35:16"/>
    <d v="2016-07-14T00:00:00"/>
    <d v="1899-12-30T05:46:40"/>
    <n v="5"/>
    <x v="2"/>
    <x v="5"/>
    <s v="Successful"/>
    <n v="1"/>
    <n v="0"/>
    <n v="1"/>
    <s v="Airport Route"/>
    <x v="882"/>
  </r>
  <r>
    <n v="5719"/>
    <x v="0"/>
    <n v="156"/>
    <x v="0"/>
    <d v="2016-07-15T07:45:50"/>
    <d v="2016-07-15T08:21:28"/>
    <d v="2016-07-15T00:00:00"/>
    <d v="1899-12-30T07:45:50"/>
    <n v="7"/>
    <x v="2"/>
    <x v="5"/>
    <s v="Successful"/>
    <n v="1"/>
    <n v="0"/>
    <n v="1"/>
    <s v="Airport Route"/>
    <x v="883"/>
  </r>
  <r>
    <n v="143"/>
    <x v="0"/>
    <n v="157"/>
    <x v="0"/>
    <d v="2016-07-11T05:24:00"/>
    <d v="2016-07-11T06:01:00"/>
    <d v="2016-07-11T00:00:00"/>
    <d v="1899-12-30T05:24:00"/>
    <n v="5"/>
    <x v="2"/>
    <x v="0"/>
    <s v="Successful"/>
    <n v="1"/>
    <n v="0"/>
    <n v="1"/>
    <s v="Airport Route"/>
    <x v="188"/>
  </r>
  <r>
    <n v="784"/>
    <x v="1"/>
    <n v="157"/>
    <x v="0"/>
    <d v="2016-07-11T16:50:00"/>
    <d v="2016-07-11T17:23:00"/>
    <d v="2016-07-11T00:00:00"/>
    <d v="1899-12-30T16:50:00"/>
    <n v="16"/>
    <x v="0"/>
    <x v="5"/>
    <s v="Successful"/>
    <n v="1"/>
    <n v="0"/>
    <n v="1"/>
    <s v="City Route"/>
    <x v="92"/>
  </r>
  <r>
    <n v="1020"/>
    <x v="0"/>
    <n v="157"/>
    <x v="0"/>
    <d v="2016-07-11T19:17:00"/>
    <d v="2016-07-11T20:08:00"/>
    <d v="2016-07-11T00:00:00"/>
    <d v="1899-12-30T19:17:00"/>
    <n v="19"/>
    <x v="1"/>
    <x v="3"/>
    <s v="Successful"/>
    <n v="1"/>
    <n v="0"/>
    <n v="1"/>
    <s v="Airport Route"/>
    <x v="63"/>
  </r>
  <r>
    <n v="2934"/>
    <x v="1"/>
    <n v="157"/>
    <x v="0"/>
    <d v="2016-07-13T06:28:12"/>
    <d v="2016-07-13T07:10:08"/>
    <d v="2016-07-13T00:00:00"/>
    <d v="1899-12-30T06:28:12"/>
    <n v="6"/>
    <x v="2"/>
    <x v="2"/>
    <s v="Successful"/>
    <n v="1"/>
    <n v="0"/>
    <n v="1"/>
    <s v="City Route"/>
    <x v="570"/>
  </r>
  <r>
    <n v="4073"/>
    <x v="1"/>
    <n v="157"/>
    <x v="0"/>
    <d v="2016-07-14T02:10:36"/>
    <d v="2016-07-14T02:54:21"/>
    <d v="2016-07-14T00:00:00"/>
    <d v="1899-12-30T02:10:36"/>
    <n v="2"/>
    <x v="4"/>
    <x v="1"/>
    <s v="Successful"/>
    <n v="1"/>
    <n v="0"/>
    <n v="1"/>
    <s v="City Route"/>
    <x v="884"/>
  </r>
  <r>
    <n v="4751"/>
    <x v="1"/>
    <n v="157"/>
    <x v="0"/>
    <d v="2016-07-14T15:18:31"/>
    <d v="2016-07-14T16:12:44"/>
    <d v="2016-07-14T00:00:00"/>
    <d v="1899-12-30T15:18:31"/>
    <n v="15"/>
    <x v="0"/>
    <x v="3"/>
    <s v="Successful"/>
    <n v="1"/>
    <n v="0"/>
    <n v="1"/>
    <s v="City Route"/>
    <x v="309"/>
  </r>
  <r>
    <n v="5275"/>
    <x v="1"/>
    <n v="157"/>
    <x v="0"/>
    <d v="2016-07-14T21:38:10"/>
    <d v="2016-07-14T22:21:52"/>
    <d v="2016-07-14T00:00:00"/>
    <d v="1899-12-30T21:38:10"/>
    <n v="21"/>
    <x v="3"/>
    <x v="4"/>
    <s v="Successful"/>
    <n v="1"/>
    <n v="0"/>
    <n v="1"/>
    <s v="City Route"/>
    <x v="885"/>
  </r>
  <r>
    <n v="1262"/>
    <x v="0"/>
    <n v="158"/>
    <x v="0"/>
    <d v="2016-07-11T22:00:00"/>
    <d v="2016-07-11T23:04:00"/>
    <d v="2016-07-11T00:00:00"/>
    <d v="1899-12-30T22:00:00"/>
    <n v="22"/>
    <x v="3"/>
    <x v="6"/>
    <s v="Successful"/>
    <n v="1"/>
    <n v="0"/>
    <n v="1"/>
    <s v="Airport Route"/>
    <x v="36"/>
  </r>
  <r>
    <n v="1600"/>
    <x v="1"/>
    <n v="158"/>
    <x v="0"/>
    <d v="2016-07-12T06:39:00"/>
    <d v="2016-07-12T07:13:00"/>
    <d v="2016-07-12T00:00:00"/>
    <d v="1899-12-30T06:39:00"/>
    <n v="6"/>
    <x v="2"/>
    <x v="4"/>
    <s v="Successful"/>
    <n v="1"/>
    <n v="0"/>
    <n v="1"/>
    <s v="City Route"/>
    <x v="69"/>
  </r>
  <r>
    <n v="2016"/>
    <x v="1"/>
    <n v="158"/>
    <x v="0"/>
    <d v="2016-07-12T13:34:00"/>
    <d v="2016-07-12T14:36:00"/>
    <d v="2016-07-12T00:00:00"/>
    <d v="1899-12-30T13:34:00"/>
    <n v="13"/>
    <x v="0"/>
    <x v="5"/>
    <s v="Successful"/>
    <n v="1"/>
    <n v="0"/>
    <n v="1"/>
    <s v="City Route"/>
    <x v="40"/>
  </r>
  <r>
    <n v="2370"/>
    <x v="0"/>
    <n v="158"/>
    <x v="0"/>
    <d v="2016-07-12T19:37:00"/>
    <d v="2016-07-12T20:11:00"/>
    <d v="2016-07-12T00:00:00"/>
    <d v="1899-12-30T19:37:00"/>
    <n v="19"/>
    <x v="1"/>
    <x v="4"/>
    <s v="Successful"/>
    <n v="1"/>
    <n v="0"/>
    <n v="1"/>
    <s v="Airport Route"/>
    <x v="69"/>
  </r>
  <r>
    <n v="3192"/>
    <x v="0"/>
    <n v="158"/>
    <x v="0"/>
    <d v="2016-07-13T09:32:25"/>
    <d v="2016-07-13T10:42:22"/>
    <d v="2016-07-13T00:00:00"/>
    <d v="1899-12-30T09:32:25"/>
    <n v="9"/>
    <x v="2"/>
    <x v="5"/>
    <s v="Successful"/>
    <n v="1"/>
    <n v="0"/>
    <n v="1"/>
    <s v="Airport Route"/>
    <x v="886"/>
  </r>
  <r>
    <n v="3367"/>
    <x v="0"/>
    <n v="158"/>
    <x v="0"/>
    <d v="2016-07-13T13:51:00"/>
    <d v="2016-07-13T14:29:30"/>
    <d v="2016-07-13T00:00:00"/>
    <d v="1899-12-30T13:51:00"/>
    <n v="13"/>
    <x v="0"/>
    <x v="5"/>
    <s v="Successful"/>
    <n v="1"/>
    <n v="0"/>
    <n v="1"/>
    <s v="Airport Route"/>
    <x v="887"/>
  </r>
  <r>
    <n v="3952"/>
    <x v="1"/>
    <n v="158"/>
    <x v="0"/>
    <d v="2016-07-13T22:45:09"/>
    <d v="2016-07-13T23:41:02"/>
    <d v="2016-07-13T00:00:00"/>
    <d v="1899-12-30T22:45:09"/>
    <n v="22"/>
    <x v="3"/>
    <x v="4"/>
    <s v="Successful"/>
    <n v="1"/>
    <n v="0"/>
    <n v="1"/>
    <s v="City Route"/>
    <x v="888"/>
  </r>
  <r>
    <n v="4517"/>
    <x v="0"/>
    <n v="158"/>
    <x v="0"/>
    <d v="2016-07-14T09:22:47"/>
    <d v="2016-07-14T10:04:44"/>
    <d v="2016-07-14T00:00:00"/>
    <d v="1899-12-30T09:22:47"/>
    <n v="9"/>
    <x v="2"/>
    <x v="6"/>
    <s v="Successful"/>
    <n v="1"/>
    <n v="0"/>
    <n v="1"/>
    <s v="Airport Route"/>
    <x v="511"/>
  </r>
  <r>
    <n v="4944"/>
    <x v="1"/>
    <n v="158"/>
    <x v="0"/>
    <d v="2016-07-14T18:33:03"/>
    <d v="2016-07-14T19:04:51"/>
    <d v="2016-07-14T00:00:00"/>
    <d v="1899-12-30T18:33:03"/>
    <n v="18"/>
    <x v="1"/>
    <x v="6"/>
    <s v="Successful"/>
    <n v="1"/>
    <n v="0"/>
    <n v="1"/>
    <s v="City Route"/>
    <x v="889"/>
  </r>
  <r>
    <n v="6037"/>
    <x v="0"/>
    <n v="158"/>
    <x v="0"/>
    <d v="2016-07-15T13:03:25"/>
    <d v="2016-07-15T14:01:33"/>
    <d v="2016-07-15T00:00:00"/>
    <d v="1899-12-30T13:03:25"/>
    <n v="13"/>
    <x v="0"/>
    <x v="0"/>
    <s v="Successful"/>
    <n v="1"/>
    <n v="0"/>
    <n v="1"/>
    <s v="Airport Route"/>
    <x v="890"/>
  </r>
  <r>
    <n v="6385"/>
    <x v="0"/>
    <n v="158"/>
    <x v="0"/>
    <d v="2016-07-15T19:19:47"/>
    <d v="2016-07-15T20:21:00"/>
    <d v="2016-07-15T00:00:00"/>
    <d v="1899-12-30T19:19:47"/>
    <n v="19"/>
    <x v="1"/>
    <x v="2"/>
    <s v="Successful"/>
    <n v="1"/>
    <n v="0"/>
    <n v="1"/>
    <s v="Airport Route"/>
    <x v="645"/>
  </r>
  <r>
    <n v="398"/>
    <x v="1"/>
    <n v="159"/>
    <x v="0"/>
    <d v="2016-07-11T08:26:00"/>
    <d v="2016-07-11T09:32:00"/>
    <d v="2016-07-11T00:00:00"/>
    <d v="1899-12-30T08:26:00"/>
    <n v="8"/>
    <x v="2"/>
    <x v="1"/>
    <s v="Successful"/>
    <n v="1"/>
    <n v="0"/>
    <n v="1"/>
    <s v="City Route"/>
    <x v="78"/>
  </r>
  <r>
    <n v="2163"/>
    <x v="0"/>
    <n v="159"/>
    <x v="0"/>
    <d v="2016-07-12T17:30:00"/>
    <d v="2016-07-12T18:07:00"/>
    <d v="2016-07-12T00:00:00"/>
    <d v="1899-12-30T17:30:00"/>
    <n v="17"/>
    <x v="1"/>
    <x v="5"/>
    <s v="Successful"/>
    <n v="1"/>
    <n v="0"/>
    <n v="1"/>
    <s v="Airport Route"/>
    <x v="188"/>
  </r>
  <r>
    <n v="3985"/>
    <x v="0"/>
    <n v="159"/>
    <x v="0"/>
    <d v="2016-07-13T23:15:18"/>
    <d v="2016-07-14T00:33:31"/>
    <d v="2016-07-13T00:00:00"/>
    <d v="1899-12-30T23:15:18"/>
    <n v="23"/>
    <x v="3"/>
    <x v="6"/>
    <s v="Successful"/>
    <n v="1"/>
    <n v="0"/>
    <n v="1"/>
    <s v="Airport Route"/>
    <x v="891"/>
  </r>
  <r>
    <n v="4780"/>
    <x v="1"/>
    <n v="159"/>
    <x v="0"/>
    <d v="2016-07-14T16:29:40"/>
    <d v="2016-07-14T16:58:40"/>
    <d v="2016-07-14T00:00:00"/>
    <d v="1899-12-30T16:29:40"/>
    <n v="16"/>
    <x v="0"/>
    <x v="1"/>
    <s v="Successful"/>
    <n v="1"/>
    <n v="0"/>
    <n v="1"/>
    <s v="City Route"/>
    <x v="277"/>
  </r>
  <r>
    <n v="5453"/>
    <x v="1"/>
    <n v="159"/>
    <x v="0"/>
    <d v="2016-07-15T03:38:02"/>
    <d v="2016-07-15T04:28:09"/>
    <d v="2016-07-15T00:00:00"/>
    <d v="1899-12-30T03:38:02"/>
    <n v="3"/>
    <x v="4"/>
    <x v="5"/>
    <s v="Successful"/>
    <n v="1"/>
    <n v="0"/>
    <n v="1"/>
    <s v="City Route"/>
    <x v="170"/>
  </r>
  <r>
    <n v="5807"/>
    <x v="1"/>
    <n v="159"/>
    <x v="0"/>
    <d v="2016-07-15T08:41:35"/>
    <d v="2016-07-15T09:11:58"/>
    <d v="2016-07-15T00:00:00"/>
    <d v="1899-12-30T08:41:35"/>
    <n v="8"/>
    <x v="2"/>
    <x v="4"/>
    <s v="Successful"/>
    <n v="1"/>
    <n v="0"/>
    <n v="1"/>
    <s v="City Route"/>
    <x v="892"/>
  </r>
  <r>
    <n v="6074"/>
    <x v="0"/>
    <n v="159"/>
    <x v="0"/>
    <d v="2016-07-15T14:07:10"/>
    <d v="2016-07-15T14:56:19"/>
    <d v="2016-07-15T00:00:00"/>
    <d v="1899-12-30T14:07:10"/>
    <n v="14"/>
    <x v="0"/>
    <x v="3"/>
    <s v="Successful"/>
    <n v="1"/>
    <n v="0"/>
    <n v="1"/>
    <s v="Airport Route"/>
    <x v="893"/>
  </r>
  <r>
    <n v="6651"/>
    <x v="1"/>
    <n v="159"/>
    <x v="0"/>
    <d v="2016-07-15T22:06:53"/>
    <d v="2016-07-15T22:46:22"/>
    <d v="2016-07-15T00:00:00"/>
    <d v="1899-12-30T22:06:53"/>
    <n v="22"/>
    <x v="3"/>
    <x v="2"/>
    <s v="Successful"/>
    <n v="1"/>
    <n v="0"/>
    <n v="1"/>
    <s v="City Route"/>
    <x v="894"/>
  </r>
  <r>
    <n v="223"/>
    <x v="0"/>
    <n v="160"/>
    <x v="0"/>
    <d v="2016-07-11T06:13:00"/>
    <d v="2016-07-11T07:05:00"/>
    <d v="2016-07-11T00:00:00"/>
    <d v="1899-12-30T06:13:00"/>
    <n v="6"/>
    <x v="2"/>
    <x v="1"/>
    <s v="Successful"/>
    <n v="1"/>
    <n v="0"/>
    <n v="1"/>
    <s v="Airport Route"/>
    <x v="91"/>
  </r>
  <r>
    <n v="680"/>
    <x v="1"/>
    <n v="160"/>
    <x v="0"/>
    <d v="2016-07-11T13:30:00"/>
    <d v="2016-07-11T14:38:00"/>
    <d v="2016-07-11T00:00:00"/>
    <d v="1899-12-30T13:30:00"/>
    <n v="13"/>
    <x v="0"/>
    <x v="2"/>
    <s v="Successful"/>
    <n v="1"/>
    <n v="0"/>
    <n v="1"/>
    <s v="City Route"/>
    <x v="94"/>
  </r>
  <r>
    <n v="887"/>
    <x v="0"/>
    <n v="160"/>
    <x v="0"/>
    <d v="2016-07-11T18:10:00"/>
    <d v="2016-07-11T18:47:00"/>
    <d v="2016-07-11T00:00:00"/>
    <d v="1899-12-30T18:10:00"/>
    <n v="18"/>
    <x v="1"/>
    <x v="3"/>
    <s v="Successful"/>
    <n v="1"/>
    <n v="0"/>
    <n v="1"/>
    <s v="Airport Route"/>
    <x v="95"/>
  </r>
  <r>
    <n v="1689"/>
    <x v="0"/>
    <n v="160"/>
    <x v="0"/>
    <d v="2016-07-12T07:51:00"/>
    <d v="2016-07-12T08:32:00"/>
    <d v="2016-07-12T00:00:00"/>
    <d v="1899-12-30T07:51:00"/>
    <n v="7"/>
    <x v="2"/>
    <x v="6"/>
    <s v="Successful"/>
    <n v="1"/>
    <n v="0"/>
    <n v="1"/>
    <s v="Airport Route"/>
    <x v="103"/>
  </r>
  <r>
    <n v="1939"/>
    <x v="1"/>
    <n v="160"/>
    <x v="0"/>
    <d v="2016-07-12T11:18:00"/>
    <d v="2016-07-12T11:54:00"/>
    <d v="2016-07-12T00:00:00"/>
    <d v="1899-12-30T11:18:00"/>
    <n v="11"/>
    <x v="0"/>
    <x v="5"/>
    <s v="Successful"/>
    <n v="1"/>
    <n v="0"/>
    <n v="1"/>
    <s v="City Route"/>
    <x v="219"/>
  </r>
  <r>
    <n v="2182"/>
    <x v="1"/>
    <n v="160"/>
    <x v="0"/>
    <d v="2016-07-12T17:42:00"/>
    <d v="2016-07-12T18:30:00"/>
    <d v="2016-07-12T00:00:00"/>
    <d v="1899-12-30T17:42:00"/>
    <n v="17"/>
    <x v="1"/>
    <x v="3"/>
    <s v="Successful"/>
    <n v="1"/>
    <n v="0"/>
    <n v="1"/>
    <s v="City Route"/>
    <x v="77"/>
  </r>
  <r>
    <n v="3223"/>
    <x v="0"/>
    <n v="160"/>
    <x v="0"/>
    <d v="2016-07-13T09:48:30"/>
    <d v="2016-07-13T10:31:41"/>
    <d v="2016-07-13T00:00:00"/>
    <d v="1899-12-30T09:48:30"/>
    <n v="9"/>
    <x v="2"/>
    <x v="0"/>
    <s v="Successful"/>
    <n v="1"/>
    <n v="0"/>
    <n v="1"/>
    <s v="Airport Route"/>
    <x v="895"/>
  </r>
  <r>
    <n v="3819"/>
    <x v="0"/>
    <n v="160"/>
    <x v="0"/>
    <d v="2016-07-13T21:08:10"/>
    <d v="2016-07-13T21:48:44"/>
    <d v="2016-07-13T00:00:00"/>
    <d v="1899-12-30T21:08:10"/>
    <n v="21"/>
    <x v="3"/>
    <x v="4"/>
    <s v="Successful"/>
    <n v="1"/>
    <n v="0"/>
    <n v="1"/>
    <s v="Airport Route"/>
    <x v="896"/>
  </r>
  <r>
    <n v="4823"/>
    <x v="0"/>
    <n v="160"/>
    <x v="0"/>
    <d v="2016-07-14T17:22:20"/>
    <d v="2016-07-14T18:38:29"/>
    <d v="2016-07-14T00:00:00"/>
    <d v="1899-12-30T17:22:20"/>
    <n v="17"/>
    <x v="1"/>
    <x v="5"/>
    <s v="Successful"/>
    <n v="1"/>
    <n v="0"/>
    <n v="1"/>
    <s v="Airport Route"/>
    <x v="897"/>
  </r>
  <r>
    <n v="5431"/>
    <x v="0"/>
    <n v="160"/>
    <x v="0"/>
    <d v="2016-07-15T02:38:30"/>
    <d v="2016-07-15T03:23:54"/>
    <d v="2016-07-15T00:00:00"/>
    <d v="1899-12-30T02:38:30"/>
    <n v="2"/>
    <x v="4"/>
    <x v="1"/>
    <s v="Successful"/>
    <n v="1"/>
    <n v="0"/>
    <n v="1"/>
    <s v="Airport Route"/>
    <x v="898"/>
  </r>
  <r>
    <n v="6353"/>
    <x v="0"/>
    <n v="160"/>
    <x v="0"/>
    <d v="2016-07-15T18:57:01"/>
    <d v="2016-07-15T19:27:57"/>
    <d v="2016-07-15T00:00:00"/>
    <d v="1899-12-30T18:57:01"/>
    <n v="18"/>
    <x v="1"/>
    <x v="4"/>
    <s v="Successful"/>
    <n v="1"/>
    <n v="0"/>
    <n v="1"/>
    <s v="Airport Route"/>
    <x v="899"/>
  </r>
  <r>
    <n v="163"/>
    <x v="1"/>
    <n v="161"/>
    <x v="0"/>
    <d v="2016-07-11T05:35:00"/>
    <d v="2016-07-11T06:49:00"/>
    <d v="2016-07-11T00:00:00"/>
    <d v="1899-12-30T05:35:00"/>
    <n v="5"/>
    <x v="2"/>
    <x v="6"/>
    <s v="Successful"/>
    <n v="1"/>
    <n v="0"/>
    <n v="1"/>
    <s v="City Route"/>
    <x v="151"/>
  </r>
  <r>
    <n v="706"/>
    <x v="0"/>
    <n v="161"/>
    <x v="0"/>
    <d v="2016-07-11T14:12:00"/>
    <d v="2016-07-11T15:27:00"/>
    <d v="2016-07-11T00:00:00"/>
    <d v="1899-12-30T14:12:00"/>
    <n v="14"/>
    <x v="0"/>
    <x v="1"/>
    <s v="Successful"/>
    <n v="1"/>
    <n v="0"/>
    <n v="1"/>
    <s v="Airport Route"/>
    <x v="65"/>
  </r>
  <r>
    <n v="1214"/>
    <x v="0"/>
    <n v="161"/>
    <x v="0"/>
    <d v="2016-07-11T21:30:00"/>
    <d v="2016-07-11T21:57:00"/>
    <d v="2016-07-11T00:00:00"/>
    <d v="1899-12-30T21:30:00"/>
    <n v="21"/>
    <x v="3"/>
    <x v="0"/>
    <s v="Successful"/>
    <n v="1"/>
    <n v="0"/>
    <n v="1"/>
    <s v="Airport Route"/>
    <x v="11"/>
  </r>
  <r>
    <n v="1399"/>
    <x v="1"/>
    <n v="161"/>
    <x v="0"/>
    <d v="2016-07-12T02:35:00"/>
    <d v="2016-07-12T03:42:00"/>
    <d v="2016-07-12T00:00:00"/>
    <d v="1899-12-30T02:35:00"/>
    <n v="2"/>
    <x v="4"/>
    <x v="1"/>
    <s v="Successful"/>
    <n v="1"/>
    <n v="0"/>
    <n v="1"/>
    <s v="City Route"/>
    <x v="267"/>
  </r>
  <r>
    <n v="1574"/>
    <x v="0"/>
    <n v="161"/>
    <x v="0"/>
    <d v="2016-07-12T06:26:00"/>
    <d v="2016-07-12T07:15:00"/>
    <d v="2016-07-12T00:00:00"/>
    <d v="1899-12-30T06:26:00"/>
    <n v="6"/>
    <x v="2"/>
    <x v="1"/>
    <s v="Successful"/>
    <n v="1"/>
    <n v="0"/>
    <n v="1"/>
    <s v="Airport Route"/>
    <x v="27"/>
  </r>
  <r>
    <n v="1870"/>
    <x v="1"/>
    <n v="161"/>
    <x v="0"/>
    <d v="2016-07-12T10:01:00"/>
    <d v="2016-07-12T10:42:00"/>
    <d v="2016-07-12T00:00:00"/>
    <d v="1899-12-30T10:01:00"/>
    <n v="10"/>
    <x v="0"/>
    <x v="2"/>
    <s v="Successful"/>
    <n v="1"/>
    <n v="0"/>
    <n v="1"/>
    <s v="City Route"/>
    <x v="2"/>
  </r>
  <r>
    <n v="2267"/>
    <x v="0"/>
    <n v="161"/>
    <x v="0"/>
    <d v="2016-07-12T18:33:00"/>
    <d v="2016-07-12T19:36:00"/>
    <d v="2016-07-12T00:00:00"/>
    <d v="1899-12-30T18:33:00"/>
    <n v="18"/>
    <x v="1"/>
    <x v="1"/>
    <s v="Successful"/>
    <n v="1"/>
    <n v="0"/>
    <n v="1"/>
    <s v="Airport Route"/>
    <x v="264"/>
  </r>
  <r>
    <n v="2658"/>
    <x v="0"/>
    <n v="161"/>
    <x v="0"/>
    <d v="2016-07-12T23:18:00"/>
    <d v="2016-07-13T00:03:21"/>
    <d v="2016-07-12T00:00:00"/>
    <d v="1899-12-30T23:18:00"/>
    <n v="23"/>
    <x v="3"/>
    <x v="3"/>
    <s v="Successful"/>
    <n v="1"/>
    <n v="0"/>
    <n v="1"/>
    <s v="Airport Route"/>
    <x v="340"/>
  </r>
  <r>
    <n v="3048"/>
    <x v="0"/>
    <n v="161"/>
    <x v="0"/>
    <d v="2016-07-13T07:41:17"/>
    <d v="2016-07-13T08:14:19"/>
    <d v="2016-07-13T00:00:00"/>
    <d v="1899-12-30T07:41:17"/>
    <n v="7"/>
    <x v="2"/>
    <x v="0"/>
    <s v="Successful"/>
    <n v="1"/>
    <n v="0"/>
    <n v="1"/>
    <s v="Airport Route"/>
    <x v="900"/>
  </r>
  <r>
    <n v="3301"/>
    <x v="0"/>
    <n v="161"/>
    <x v="0"/>
    <d v="2016-07-13T11:41:40"/>
    <d v="2016-07-13T12:28:38"/>
    <d v="2016-07-13T00:00:00"/>
    <d v="1899-12-30T11:41:40"/>
    <n v="11"/>
    <x v="0"/>
    <x v="4"/>
    <s v="Successful"/>
    <n v="1"/>
    <n v="0"/>
    <n v="1"/>
    <s v="Airport Route"/>
    <x v="901"/>
  </r>
  <r>
    <n v="3477"/>
    <x v="1"/>
    <n v="161"/>
    <x v="0"/>
    <d v="2016-07-13T17:18:05"/>
    <d v="2016-07-13T18:09:59"/>
    <d v="2016-07-13T00:00:00"/>
    <d v="1899-12-30T17:18:05"/>
    <n v="17"/>
    <x v="1"/>
    <x v="3"/>
    <s v="Successful"/>
    <n v="1"/>
    <n v="0"/>
    <n v="1"/>
    <s v="City Route"/>
    <x v="902"/>
  </r>
  <r>
    <n v="4371"/>
    <x v="1"/>
    <n v="161"/>
    <x v="0"/>
    <d v="2016-07-14T07:34:57"/>
    <d v="2016-07-14T08:24:33"/>
    <d v="2016-07-14T00:00:00"/>
    <d v="1899-12-30T07:34:57"/>
    <n v="7"/>
    <x v="2"/>
    <x v="0"/>
    <s v="Successful"/>
    <n v="1"/>
    <n v="0"/>
    <n v="1"/>
    <s v="City Route"/>
    <x v="903"/>
  </r>
  <r>
    <n v="445"/>
    <x v="1"/>
    <n v="162"/>
    <x v="0"/>
    <d v="2016-07-11T09:06:00"/>
    <d v="2016-07-11T10:05:00"/>
    <d v="2016-07-11T00:00:00"/>
    <d v="1899-12-30T09:06:00"/>
    <n v="9"/>
    <x v="2"/>
    <x v="4"/>
    <s v="Successful"/>
    <n v="1"/>
    <n v="0"/>
    <n v="1"/>
    <s v="City Route"/>
    <x v="248"/>
  </r>
  <r>
    <n v="1100"/>
    <x v="0"/>
    <n v="162"/>
    <x v="0"/>
    <d v="2016-07-11T20:10:00"/>
    <d v="2016-07-11T20:52:00"/>
    <d v="2016-07-11T00:00:00"/>
    <d v="1899-12-30T20:10:00"/>
    <n v="20"/>
    <x v="1"/>
    <x v="2"/>
    <s v="Successful"/>
    <n v="1"/>
    <n v="0"/>
    <n v="1"/>
    <s v="Airport Route"/>
    <x v="522"/>
  </r>
  <r>
    <n v="1961"/>
    <x v="1"/>
    <n v="162"/>
    <x v="0"/>
    <d v="2016-07-12T11:53:00"/>
    <d v="2016-07-12T12:27:00"/>
    <d v="2016-07-12T00:00:00"/>
    <d v="1899-12-30T11:53:00"/>
    <n v="11"/>
    <x v="0"/>
    <x v="2"/>
    <s v="Successful"/>
    <n v="1"/>
    <n v="0"/>
    <n v="1"/>
    <s v="City Route"/>
    <x v="301"/>
  </r>
  <r>
    <n v="3215"/>
    <x v="0"/>
    <n v="162"/>
    <x v="0"/>
    <d v="2016-07-13T09:49:32"/>
    <d v="2016-07-13T10:57:30"/>
    <d v="2016-07-13T00:00:00"/>
    <d v="1899-12-30T09:49:32"/>
    <n v="9"/>
    <x v="2"/>
    <x v="6"/>
    <s v="Successful"/>
    <n v="1"/>
    <n v="0"/>
    <n v="1"/>
    <s v="Airport Route"/>
    <x v="904"/>
  </r>
  <r>
    <n v="3997"/>
    <x v="0"/>
    <n v="162"/>
    <x v="0"/>
    <d v="2016-07-13T23:36:23"/>
    <d v="2016-07-14T00:22:26"/>
    <d v="2016-07-13T00:00:00"/>
    <d v="1899-12-30T23:36:23"/>
    <n v="23"/>
    <x v="3"/>
    <x v="5"/>
    <s v="Successful"/>
    <n v="1"/>
    <n v="0"/>
    <n v="1"/>
    <s v="Airport Route"/>
    <x v="857"/>
  </r>
  <r>
    <n v="4385"/>
    <x v="1"/>
    <n v="162"/>
    <x v="0"/>
    <d v="2016-07-14T07:51:59"/>
    <d v="2016-07-14T08:24:08"/>
    <d v="2016-07-14T00:00:00"/>
    <d v="1899-12-30T07:51:59"/>
    <n v="7"/>
    <x v="2"/>
    <x v="0"/>
    <s v="Successful"/>
    <n v="1"/>
    <n v="0"/>
    <n v="1"/>
    <s v="City Route"/>
    <x v="679"/>
  </r>
  <r>
    <n v="4736"/>
    <x v="1"/>
    <n v="162"/>
    <x v="0"/>
    <d v="2016-07-14T14:31:20"/>
    <d v="2016-07-14T15:50:58"/>
    <d v="2016-07-14T00:00:00"/>
    <d v="1899-12-30T14:31:20"/>
    <n v="14"/>
    <x v="0"/>
    <x v="4"/>
    <s v="Successful"/>
    <n v="1"/>
    <n v="0"/>
    <n v="1"/>
    <s v="City Route"/>
    <x v="905"/>
  </r>
  <r>
    <n v="5291"/>
    <x v="0"/>
    <n v="162"/>
    <x v="0"/>
    <d v="2016-07-14T21:48:06"/>
    <d v="2016-07-14T22:45:23"/>
    <d v="2016-07-14T00:00:00"/>
    <d v="1899-12-30T21:48:06"/>
    <n v="21"/>
    <x v="3"/>
    <x v="1"/>
    <s v="Successful"/>
    <n v="1"/>
    <n v="0"/>
    <n v="1"/>
    <s v="Airport Route"/>
    <x v="906"/>
  </r>
  <r>
    <n v="5350"/>
    <x v="1"/>
    <n v="162"/>
    <x v="0"/>
    <d v="2016-07-14T22:52:35"/>
    <d v="2016-07-14T23:42:51"/>
    <d v="2016-07-14T00:00:00"/>
    <d v="1899-12-30T22:52:35"/>
    <n v="22"/>
    <x v="3"/>
    <x v="6"/>
    <s v="Successful"/>
    <n v="1"/>
    <n v="0"/>
    <n v="1"/>
    <s v="City Route"/>
    <x v="907"/>
  </r>
  <r>
    <n v="5768"/>
    <x v="1"/>
    <n v="162"/>
    <x v="0"/>
    <d v="2016-07-15T08:27:01"/>
    <d v="2016-07-15T09:30:13"/>
    <d v="2016-07-15T00:00:00"/>
    <d v="1899-12-30T08:27:01"/>
    <n v="8"/>
    <x v="2"/>
    <x v="5"/>
    <s v="Successful"/>
    <n v="1"/>
    <n v="0"/>
    <n v="1"/>
    <s v="City Route"/>
    <x v="908"/>
  </r>
  <r>
    <n v="675"/>
    <x v="1"/>
    <n v="163"/>
    <x v="0"/>
    <d v="2016-07-11T13:24:00"/>
    <d v="2016-07-11T13:55:00"/>
    <d v="2016-07-11T00:00:00"/>
    <d v="1899-12-30T13:24:00"/>
    <n v="13"/>
    <x v="0"/>
    <x v="0"/>
    <s v="Successful"/>
    <n v="1"/>
    <n v="0"/>
    <n v="1"/>
    <s v="City Route"/>
    <x v="372"/>
  </r>
  <r>
    <n v="1996"/>
    <x v="0"/>
    <n v="163"/>
    <x v="0"/>
    <d v="2016-07-12T12:57:00"/>
    <d v="2016-07-12T14:06:00"/>
    <d v="2016-07-12T00:00:00"/>
    <d v="1899-12-30T12:57:00"/>
    <n v="12"/>
    <x v="0"/>
    <x v="2"/>
    <s v="Successful"/>
    <n v="1"/>
    <n v="0"/>
    <n v="1"/>
    <s v="Airport Route"/>
    <x v="177"/>
  </r>
  <r>
    <n v="2510"/>
    <x v="1"/>
    <n v="163"/>
    <x v="0"/>
    <d v="2016-07-12T21:01:00"/>
    <d v="2016-07-12T21:50:00"/>
    <d v="2016-07-12T00:00:00"/>
    <d v="1899-12-30T21:01:00"/>
    <n v="21"/>
    <x v="3"/>
    <x v="4"/>
    <s v="Successful"/>
    <n v="1"/>
    <n v="0"/>
    <n v="1"/>
    <s v="City Route"/>
    <x v="48"/>
  </r>
  <r>
    <n v="3969"/>
    <x v="0"/>
    <n v="163"/>
    <x v="0"/>
    <d v="2016-07-13T22:58:22"/>
    <d v="2016-07-13T23:58:00"/>
    <d v="2016-07-13T00:00:00"/>
    <d v="1899-12-30T22:58:22"/>
    <n v="22"/>
    <x v="3"/>
    <x v="5"/>
    <s v="Successful"/>
    <n v="1"/>
    <n v="0"/>
    <n v="1"/>
    <s v="Airport Route"/>
    <x v="909"/>
  </r>
  <r>
    <n v="4397"/>
    <x v="1"/>
    <n v="163"/>
    <x v="0"/>
    <d v="2016-07-14T07:56:05"/>
    <d v="2016-07-14T08:57:30"/>
    <d v="2016-07-14T00:00:00"/>
    <d v="1899-12-30T07:56:05"/>
    <n v="7"/>
    <x v="2"/>
    <x v="2"/>
    <s v="Successful"/>
    <n v="1"/>
    <n v="0"/>
    <n v="1"/>
    <s v="City Route"/>
    <x v="910"/>
  </r>
  <r>
    <n v="5326"/>
    <x v="1"/>
    <n v="163"/>
    <x v="0"/>
    <d v="2016-07-14T22:09:30"/>
    <d v="2016-07-14T23:13:16"/>
    <d v="2016-07-14T00:00:00"/>
    <d v="1899-12-30T22:09:30"/>
    <n v="22"/>
    <x v="3"/>
    <x v="1"/>
    <s v="Successful"/>
    <n v="1"/>
    <n v="0"/>
    <n v="1"/>
    <s v="City Route"/>
    <x v="911"/>
  </r>
  <r>
    <n v="5987"/>
    <x v="1"/>
    <n v="163"/>
    <x v="0"/>
    <d v="2016-07-15T11:42:14"/>
    <d v="2016-07-15T12:49:39"/>
    <d v="2016-07-15T00:00:00"/>
    <d v="1899-12-30T11:42:14"/>
    <n v="11"/>
    <x v="0"/>
    <x v="6"/>
    <s v="Successful"/>
    <n v="1"/>
    <n v="0"/>
    <n v="1"/>
    <s v="City Route"/>
    <x v="912"/>
  </r>
  <r>
    <n v="6152"/>
    <x v="0"/>
    <n v="163"/>
    <x v="0"/>
    <d v="2016-07-15T16:15:34"/>
    <d v="2016-07-15T17:16:45"/>
    <d v="2016-07-15T00:00:00"/>
    <d v="1899-12-30T16:15:34"/>
    <n v="16"/>
    <x v="0"/>
    <x v="1"/>
    <s v="Successful"/>
    <n v="1"/>
    <n v="0"/>
    <n v="1"/>
    <s v="Airport Route"/>
    <x v="913"/>
  </r>
  <r>
    <n v="6317"/>
    <x v="1"/>
    <n v="163"/>
    <x v="0"/>
    <d v="2016-07-15T18:35:57"/>
    <d v="2016-07-15T19:05:06"/>
    <d v="2016-07-15T00:00:00"/>
    <d v="1899-12-30T18:35:57"/>
    <n v="18"/>
    <x v="1"/>
    <x v="0"/>
    <s v="Successful"/>
    <n v="1"/>
    <n v="0"/>
    <n v="1"/>
    <s v="City Route"/>
    <x v="914"/>
  </r>
  <r>
    <n v="602"/>
    <x v="1"/>
    <n v="164"/>
    <x v="0"/>
    <d v="2016-07-11T11:38:00"/>
    <d v="2016-07-11T12:57:00"/>
    <d v="2016-07-11T00:00:00"/>
    <d v="1899-12-30T11:38:00"/>
    <n v="11"/>
    <x v="0"/>
    <x v="5"/>
    <s v="Successful"/>
    <n v="1"/>
    <n v="0"/>
    <n v="1"/>
    <s v="City Route"/>
    <x v="915"/>
  </r>
  <r>
    <n v="981"/>
    <x v="1"/>
    <n v="164"/>
    <x v="0"/>
    <d v="2016-07-11T19:01:00"/>
    <d v="2016-07-11T19:39:00"/>
    <d v="2016-07-11T00:00:00"/>
    <d v="1899-12-30T19:01:00"/>
    <n v="19"/>
    <x v="1"/>
    <x v="2"/>
    <s v="Successful"/>
    <n v="1"/>
    <n v="0"/>
    <n v="1"/>
    <s v="City Route"/>
    <x v="19"/>
  </r>
  <r>
    <n v="1317"/>
    <x v="0"/>
    <n v="164"/>
    <x v="0"/>
    <d v="2016-07-11T22:57:00"/>
    <d v="2016-07-11T23:52:00"/>
    <d v="2016-07-11T00:00:00"/>
    <d v="1899-12-30T22:57:00"/>
    <n v="22"/>
    <x v="3"/>
    <x v="2"/>
    <s v="Successful"/>
    <n v="1"/>
    <n v="0"/>
    <n v="1"/>
    <s v="Airport Route"/>
    <x v="3"/>
  </r>
  <r>
    <n v="2112"/>
    <x v="0"/>
    <n v="164"/>
    <x v="0"/>
    <d v="2016-07-12T16:32:00"/>
    <d v="2016-07-12T17:03:00"/>
    <d v="2016-07-12T00:00:00"/>
    <d v="1899-12-30T16:32:00"/>
    <n v="16"/>
    <x v="0"/>
    <x v="3"/>
    <s v="Successful"/>
    <n v="1"/>
    <n v="0"/>
    <n v="1"/>
    <s v="Airport Route"/>
    <x v="18"/>
  </r>
  <r>
    <n v="2365"/>
    <x v="1"/>
    <n v="164"/>
    <x v="0"/>
    <d v="2016-07-12T19:34:00"/>
    <d v="2016-07-12T20:12:00"/>
    <d v="2016-07-12T00:00:00"/>
    <d v="1899-12-30T19:34:00"/>
    <n v="19"/>
    <x v="1"/>
    <x v="1"/>
    <s v="Successful"/>
    <n v="1"/>
    <n v="0"/>
    <n v="1"/>
    <s v="City Route"/>
    <x v="19"/>
  </r>
  <r>
    <n v="2849"/>
    <x v="1"/>
    <n v="164"/>
    <x v="0"/>
    <d v="2016-07-13T05:29:42"/>
    <d v="2016-07-13T06:34:27"/>
    <d v="2016-07-13T00:00:00"/>
    <d v="1899-12-30T05:29:42"/>
    <n v="5"/>
    <x v="2"/>
    <x v="5"/>
    <s v="Successful"/>
    <n v="1"/>
    <n v="0"/>
    <n v="1"/>
    <s v="City Route"/>
    <x v="916"/>
  </r>
  <r>
    <n v="4573"/>
    <x v="1"/>
    <n v="164"/>
    <x v="0"/>
    <d v="2016-07-14T09:47:53"/>
    <d v="2016-07-14T10:47:05"/>
    <d v="2016-07-14T00:00:00"/>
    <d v="1899-12-30T09:47:53"/>
    <n v="9"/>
    <x v="2"/>
    <x v="6"/>
    <s v="Successful"/>
    <n v="1"/>
    <n v="0"/>
    <n v="1"/>
    <s v="City Route"/>
    <x v="917"/>
  </r>
  <r>
    <n v="5095"/>
    <x v="1"/>
    <n v="164"/>
    <x v="0"/>
    <d v="2016-07-14T19:48:45"/>
    <d v="2016-07-14T20:55:36"/>
    <d v="2016-07-14T00:00:00"/>
    <d v="1899-12-30T19:48:45"/>
    <n v="19"/>
    <x v="1"/>
    <x v="1"/>
    <s v="Successful"/>
    <n v="1"/>
    <n v="0"/>
    <n v="1"/>
    <s v="City Route"/>
    <x v="918"/>
  </r>
  <r>
    <n v="741"/>
    <x v="0"/>
    <n v="165"/>
    <x v="0"/>
    <d v="2016-07-11T15:39:00"/>
    <d v="2016-07-11T16:27:00"/>
    <d v="2016-07-11T00:00:00"/>
    <d v="1899-12-30T15:39:00"/>
    <n v="15"/>
    <x v="0"/>
    <x v="1"/>
    <s v="Successful"/>
    <n v="1"/>
    <n v="0"/>
    <n v="1"/>
    <s v="Airport Route"/>
    <x v="77"/>
  </r>
  <r>
    <n v="1873"/>
    <x v="1"/>
    <n v="165"/>
    <x v="0"/>
    <d v="2016-07-12T09:59:00"/>
    <d v="2016-07-12T10:44:00"/>
    <d v="2016-07-12T00:00:00"/>
    <d v="1899-12-30T09:59:00"/>
    <n v="9"/>
    <x v="2"/>
    <x v="4"/>
    <s v="Successful"/>
    <n v="1"/>
    <n v="0"/>
    <n v="1"/>
    <s v="City Route"/>
    <x v="143"/>
  </r>
  <r>
    <n v="2134"/>
    <x v="0"/>
    <n v="165"/>
    <x v="0"/>
    <d v="2016-07-12T17:14:00"/>
    <d v="2016-07-12T17:44:00"/>
    <d v="2016-07-12T00:00:00"/>
    <d v="1899-12-30T17:14:00"/>
    <n v="17"/>
    <x v="1"/>
    <x v="1"/>
    <s v="Successful"/>
    <n v="1"/>
    <n v="0"/>
    <n v="1"/>
    <s v="Airport Route"/>
    <x v="560"/>
  </r>
  <r>
    <n v="3461"/>
    <x v="0"/>
    <n v="165"/>
    <x v="0"/>
    <d v="2016-07-13T17:04:19"/>
    <d v="2016-07-13T18:07:53"/>
    <d v="2016-07-13T00:00:00"/>
    <d v="1899-12-30T17:04:19"/>
    <n v="17"/>
    <x v="1"/>
    <x v="0"/>
    <s v="Successful"/>
    <n v="1"/>
    <n v="0"/>
    <n v="1"/>
    <s v="Airport Route"/>
    <x v="919"/>
  </r>
  <r>
    <n v="3711"/>
    <x v="0"/>
    <n v="165"/>
    <x v="0"/>
    <d v="2016-07-13T19:47:15"/>
    <d v="2016-07-13T20:46:01"/>
    <d v="2016-07-13T00:00:00"/>
    <d v="1899-12-30T19:47:15"/>
    <n v="19"/>
    <x v="1"/>
    <x v="2"/>
    <s v="Successful"/>
    <n v="1"/>
    <n v="0"/>
    <n v="1"/>
    <s v="Airport Route"/>
    <x v="920"/>
  </r>
  <r>
    <n v="5001"/>
    <x v="0"/>
    <n v="165"/>
    <x v="0"/>
    <d v="2016-07-14T18:59:05"/>
    <d v="2016-07-14T19:35:00"/>
    <d v="2016-07-14T00:00:00"/>
    <d v="1899-12-30T18:59:05"/>
    <n v="18"/>
    <x v="1"/>
    <x v="0"/>
    <s v="Successful"/>
    <n v="1"/>
    <n v="0"/>
    <n v="1"/>
    <s v="Airport Route"/>
    <x v="921"/>
  </r>
  <r>
    <n v="248"/>
    <x v="1"/>
    <n v="166"/>
    <x v="0"/>
    <d v="2016-07-11T06:38:00"/>
    <d v="2016-07-11T07:45:00"/>
    <d v="2016-07-11T00:00:00"/>
    <d v="1899-12-30T06:38:00"/>
    <n v="6"/>
    <x v="2"/>
    <x v="0"/>
    <s v="Successful"/>
    <n v="1"/>
    <n v="0"/>
    <n v="1"/>
    <s v="City Route"/>
    <x v="267"/>
  </r>
  <r>
    <n v="1321"/>
    <x v="0"/>
    <n v="166"/>
    <x v="0"/>
    <d v="2016-07-11T23:01:00"/>
    <d v="2016-07-12T00:05:00"/>
    <d v="2016-07-11T00:00:00"/>
    <d v="1899-12-30T23:01:00"/>
    <n v="23"/>
    <x v="3"/>
    <x v="3"/>
    <s v="Successful"/>
    <n v="1"/>
    <n v="0"/>
    <n v="1"/>
    <s v="Airport Route"/>
    <x v="36"/>
  </r>
  <r>
    <n v="1997"/>
    <x v="1"/>
    <n v="166"/>
    <x v="0"/>
    <d v="2016-07-12T13:02:00"/>
    <d v="2016-07-12T13:57:00"/>
    <d v="2016-07-12T00:00:00"/>
    <d v="1899-12-30T13:02:00"/>
    <n v="13"/>
    <x v="0"/>
    <x v="6"/>
    <s v="Successful"/>
    <n v="1"/>
    <n v="0"/>
    <n v="1"/>
    <s v="City Route"/>
    <x v="206"/>
  </r>
  <r>
    <n v="2544"/>
    <x v="1"/>
    <n v="166"/>
    <x v="0"/>
    <d v="2016-07-12T21:22:00"/>
    <d v="2016-07-12T21:51:00"/>
    <d v="2016-07-12T00:00:00"/>
    <d v="1899-12-30T21:22:00"/>
    <n v="21"/>
    <x v="3"/>
    <x v="0"/>
    <s v="Successful"/>
    <n v="1"/>
    <n v="0"/>
    <n v="1"/>
    <s v="City Route"/>
    <x v="277"/>
  </r>
  <r>
    <n v="3863"/>
    <x v="1"/>
    <n v="166"/>
    <x v="0"/>
    <d v="2016-07-13T21:44:48"/>
    <d v="2016-07-13T22:50:38"/>
    <d v="2016-07-13T00:00:00"/>
    <d v="1899-12-30T21:44:48"/>
    <n v="21"/>
    <x v="3"/>
    <x v="1"/>
    <s v="Successful"/>
    <n v="1"/>
    <n v="0"/>
    <n v="1"/>
    <s v="City Route"/>
    <x v="922"/>
  </r>
  <r>
    <n v="4336"/>
    <x v="1"/>
    <n v="166"/>
    <x v="0"/>
    <d v="2016-07-14T07:14:05"/>
    <d v="2016-07-14T08:34:21"/>
    <d v="2016-07-14T00:00:00"/>
    <d v="1899-12-30T07:14:05"/>
    <n v="7"/>
    <x v="2"/>
    <x v="0"/>
    <s v="Successful"/>
    <n v="1"/>
    <n v="0"/>
    <n v="1"/>
    <s v="City Route"/>
    <x v="923"/>
  </r>
  <r>
    <n v="4754"/>
    <x v="1"/>
    <n v="166"/>
    <x v="0"/>
    <d v="2016-07-14T15:24:45"/>
    <d v="2016-07-14T16:18:25"/>
    <d v="2016-07-14T00:00:00"/>
    <d v="1899-12-30T15:24:45"/>
    <n v="15"/>
    <x v="0"/>
    <x v="2"/>
    <s v="Successful"/>
    <n v="1"/>
    <n v="0"/>
    <n v="1"/>
    <s v="City Route"/>
    <x v="924"/>
  </r>
  <r>
    <n v="6620"/>
    <x v="1"/>
    <n v="166"/>
    <x v="0"/>
    <d v="2016-07-15T21:48:02"/>
    <d v="2016-07-15T22:36:08"/>
    <d v="2016-07-15T00:00:00"/>
    <d v="1899-12-30T21:48:02"/>
    <n v="21"/>
    <x v="3"/>
    <x v="3"/>
    <s v="Successful"/>
    <n v="1"/>
    <n v="0"/>
    <n v="1"/>
    <s v="City Route"/>
    <x v="925"/>
  </r>
  <r>
    <n v="500"/>
    <x v="0"/>
    <n v="167"/>
    <x v="0"/>
    <d v="2016-07-11T09:38:00"/>
    <d v="2016-07-11T10:12:00"/>
    <d v="2016-07-11T00:00:00"/>
    <d v="1899-12-30T09:38:00"/>
    <n v="9"/>
    <x v="2"/>
    <x v="0"/>
    <s v="Successful"/>
    <n v="1"/>
    <n v="0"/>
    <n v="1"/>
    <s v="Airport Route"/>
    <x v="301"/>
  </r>
  <r>
    <n v="1518"/>
    <x v="1"/>
    <n v="167"/>
    <x v="0"/>
    <d v="2016-07-12T05:50:00"/>
    <d v="2016-07-12T06:38:00"/>
    <d v="2016-07-12T00:00:00"/>
    <d v="1899-12-30T05:50:00"/>
    <n v="5"/>
    <x v="2"/>
    <x v="1"/>
    <s v="Successful"/>
    <n v="1"/>
    <n v="0"/>
    <n v="1"/>
    <s v="City Route"/>
    <x v="77"/>
  </r>
  <r>
    <n v="3082"/>
    <x v="1"/>
    <n v="167"/>
    <x v="0"/>
    <d v="2016-07-13T08:10:03"/>
    <d v="2016-07-13T08:50:37"/>
    <d v="2016-07-13T00:00:00"/>
    <d v="1899-12-30T08:10:03"/>
    <n v="8"/>
    <x v="2"/>
    <x v="6"/>
    <s v="Successful"/>
    <n v="1"/>
    <n v="0"/>
    <n v="1"/>
    <s v="City Route"/>
    <x v="896"/>
  </r>
  <r>
    <n v="3478"/>
    <x v="0"/>
    <n v="167"/>
    <x v="0"/>
    <d v="2016-07-13T17:19:57"/>
    <d v="2016-07-13T17:53:56"/>
    <d v="2016-07-13T00:00:00"/>
    <d v="1899-12-30T17:19:57"/>
    <n v="17"/>
    <x v="1"/>
    <x v="1"/>
    <s v="Successful"/>
    <n v="1"/>
    <n v="0"/>
    <n v="1"/>
    <s v="Airport Route"/>
    <x v="926"/>
  </r>
  <r>
    <n v="4539"/>
    <x v="1"/>
    <n v="167"/>
    <x v="0"/>
    <d v="2016-07-14T09:35:42"/>
    <d v="2016-07-14T10:46:02"/>
    <d v="2016-07-14T00:00:00"/>
    <d v="1899-12-30T09:35:42"/>
    <n v="9"/>
    <x v="2"/>
    <x v="0"/>
    <s v="Successful"/>
    <n v="1"/>
    <n v="0"/>
    <n v="1"/>
    <s v="City Route"/>
    <x v="927"/>
  </r>
  <r>
    <n v="4791"/>
    <x v="1"/>
    <n v="167"/>
    <x v="0"/>
    <d v="2016-07-14T16:43:10"/>
    <d v="2016-07-14T17:32:58"/>
    <d v="2016-07-14T00:00:00"/>
    <d v="1899-12-30T16:43:10"/>
    <n v="16"/>
    <x v="0"/>
    <x v="0"/>
    <s v="Successful"/>
    <n v="1"/>
    <n v="0"/>
    <n v="1"/>
    <s v="City Route"/>
    <x v="928"/>
  </r>
  <r>
    <n v="5263"/>
    <x v="1"/>
    <n v="167"/>
    <x v="0"/>
    <d v="2016-07-14T21:30:34"/>
    <d v="2016-07-14T21:59:26"/>
    <d v="2016-07-14T00:00:00"/>
    <d v="1899-12-30T21:30:34"/>
    <n v="21"/>
    <x v="3"/>
    <x v="1"/>
    <s v="Successful"/>
    <n v="1"/>
    <n v="0"/>
    <n v="1"/>
    <s v="City Route"/>
    <x v="929"/>
  </r>
  <r>
    <n v="1679"/>
    <x v="1"/>
    <n v="168"/>
    <x v="0"/>
    <d v="2016-07-12T07:46:00"/>
    <d v="2016-07-12T08:24:00"/>
    <d v="2016-07-12T00:00:00"/>
    <d v="1899-12-30T07:46:00"/>
    <n v="7"/>
    <x v="2"/>
    <x v="1"/>
    <s v="Successful"/>
    <n v="1"/>
    <n v="0"/>
    <n v="1"/>
    <s v="City Route"/>
    <x v="19"/>
  </r>
  <r>
    <n v="2276"/>
    <x v="0"/>
    <n v="168"/>
    <x v="0"/>
    <d v="2016-07-12T18:38:00"/>
    <d v="2016-07-12T19:46:00"/>
    <d v="2016-07-12T00:00:00"/>
    <d v="1899-12-30T18:38:00"/>
    <n v="18"/>
    <x v="1"/>
    <x v="2"/>
    <s v="Successful"/>
    <n v="1"/>
    <n v="0"/>
    <n v="1"/>
    <s v="Airport Route"/>
    <x v="94"/>
  </r>
  <r>
    <n v="2747"/>
    <x v="0"/>
    <n v="168"/>
    <x v="0"/>
    <d v="2016-07-13T03:17:00"/>
    <d v="2016-07-13T03:54:54"/>
    <d v="2016-07-13T00:00:00"/>
    <d v="1899-12-30T03:17:00"/>
    <n v="3"/>
    <x v="4"/>
    <x v="0"/>
    <s v="Successful"/>
    <n v="1"/>
    <n v="0"/>
    <n v="1"/>
    <s v="Airport Route"/>
    <x v="930"/>
  </r>
  <r>
    <n v="3370"/>
    <x v="1"/>
    <n v="168"/>
    <x v="0"/>
    <d v="2016-07-13T13:56:50"/>
    <d v="2016-07-13T14:56:07"/>
    <d v="2016-07-13T00:00:00"/>
    <d v="1899-12-30T13:56:50"/>
    <n v="13"/>
    <x v="0"/>
    <x v="0"/>
    <s v="Successful"/>
    <n v="1"/>
    <n v="0"/>
    <n v="1"/>
    <s v="City Route"/>
    <x v="931"/>
  </r>
  <r>
    <n v="3741"/>
    <x v="0"/>
    <n v="168"/>
    <x v="0"/>
    <d v="2016-07-13T20:14:21"/>
    <d v="2016-07-13T21:21:35"/>
    <d v="2016-07-13T00:00:00"/>
    <d v="1899-12-30T20:14:21"/>
    <n v="20"/>
    <x v="1"/>
    <x v="0"/>
    <s v="Successful"/>
    <n v="1"/>
    <n v="0"/>
    <n v="1"/>
    <s v="Airport Route"/>
    <x v="932"/>
  </r>
  <r>
    <n v="4266"/>
    <x v="0"/>
    <n v="168"/>
    <x v="0"/>
    <d v="2016-07-14T06:10:03"/>
    <d v="2016-07-14T06:56:04"/>
    <d v="2016-07-14T00:00:00"/>
    <d v="1899-12-30T06:10:03"/>
    <n v="6"/>
    <x v="2"/>
    <x v="0"/>
    <s v="Successful"/>
    <n v="1"/>
    <n v="0"/>
    <n v="1"/>
    <s v="Airport Route"/>
    <x v="933"/>
  </r>
  <r>
    <n v="5596"/>
    <x v="1"/>
    <n v="168"/>
    <x v="0"/>
    <d v="2016-07-15T06:08:33"/>
    <d v="2016-07-15T06:51:04"/>
    <d v="2016-07-15T00:00:00"/>
    <d v="1899-12-30T06:08:33"/>
    <n v="6"/>
    <x v="2"/>
    <x v="0"/>
    <s v="Successful"/>
    <n v="1"/>
    <n v="0"/>
    <n v="1"/>
    <s v="City Route"/>
    <x v="934"/>
  </r>
  <r>
    <n v="5961"/>
    <x v="0"/>
    <n v="168"/>
    <x v="0"/>
    <d v="2016-07-15T10:55:52"/>
    <d v="2016-07-15T11:54:35"/>
    <d v="2016-07-15T00:00:00"/>
    <d v="1899-12-30T10:55:52"/>
    <n v="10"/>
    <x v="0"/>
    <x v="4"/>
    <s v="Successful"/>
    <n v="1"/>
    <n v="0"/>
    <n v="1"/>
    <s v="Airport Route"/>
    <x v="935"/>
  </r>
  <r>
    <n v="6418"/>
    <x v="1"/>
    <n v="168"/>
    <x v="0"/>
    <d v="2016-07-15T19:45:28"/>
    <d v="2016-07-15T20:22:56"/>
    <d v="2016-07-15T00:00:00"/>
    <d v="1899-12-30T19:45:28"/>
    <n v="19"/>
    <x v="1"/>
    <x v="1"/>
    <s v="Successful"/>
    <n v="1"/>
    <n v="0"/>
    <n v="1"/>
    <s v="City Route"/>
    <x v="936"/>
  </r>
  <r>
    <n v="759"/>
    <x v="1"/>
    <n v="169"/>
    <x v="0"/>
    <d v="2016-07-11T16:16:00"/>
    <d v="2016-07-11T16:47:00"/>
    <d v="2016-07-11T00:00:00"/>
    <d v="1899-12-30T16:16:00"/>
    <n v="16"/>
    <x v="0"/>
    <x v="0"/>
    <s v="Successful"/>
    <n v="1"/>
    <n v="0"/>
    <n v="1"/>
    <s v="City Route"/>
    <x v="18"/>
  </r>
  <r>
    <n v="2524"/>
    <x v="0"/>
    <n v="169"/>
    <x v="0"/>
    <d v="2016-07-12T21:09:00"/>
    <d v="2016-07-12T21:55:00"/>
    <d v="2016-07-12T00:00:00"/>
    <d v="1899-12-30T21:09:00"/>
    <n v="21"/>
    <x v="3"/>
    <x v="4"/>
    <s v="Successful"/>
    <n v="1"/>
    <n v="0"/>
    <n v="1"/>
    <s v="Airport Route"/>
    <x v="485"/>
  </r>
  <r>
    <n v="2769"/>
    <x v="0"/>
    <n v="169"/>
    <x v="0"/>
    <d v="2016-07-13T04:13:56"/>
    <d v="2016-07-13T05:06:39"/>
    <d v="2016-07-13T00:00:00"/>
    <d v="1899-12-30T04:13:56"/>
    <n v="4"/>
    <x v="4"/>
    <x v="4"/>
    <s v="Successful"/>
    <n v="1"/>
    <n v="0"/>
    <n v="1"/>
    <s v="Airport Route"/>
    <x v="937"/>
  </r>
  <r>
    <n v="5071"/>
    <x v="0"/>
    <n v="169"/>
    <x v="0"/>
    <d v="2016-07-14T19:30:33"/>
    <d v="2016-07-14T20:17:28"/>
    <d v="2016-07-14T00:00:00"/>
    <d v="1899-12-30T19:30:33"/>
    <n v="19"/>
    <x v="1"/>
    <x v="0"/>
    <s v="Successful"/>
    <n v="1"/>
    <n v="0"/>
    <n v="1"/>
    <s v="Airport Route"/>
    <x v="938"/>
  </r>
  <r>
    <n v="5287"/>
    <x v="1"/>
    <n v="169"/>
    <x v="0"/>
    <d v="2016-07-14T21:46:45"/>
    <d v="2016-07-14T22:35:39"/>
    <d v="2016-07-14T00:00:00"/>
    <d v="1899-12-30T21:46:45"/>
    <n v="21"/>
    <x v="3"/>
    <x v="6"/>
    <s v="Successful"/>
    <n v="1"/>
    <n v="0"/>
    <n v="1"/>
    <s v="City Route"/>
    <x v="939"/>
  </r>
  <r>
    <n v="33"/>
    <x v="0"/>
    <n v="170"/>
    <x v="0"/>
    <d v="2016-07-11T02:17:00"/>
    <d v="2016-07-11T03:31:00"/>
    <d v="2016-07-11T00:00:00"/>
    <d v="1899-12-30T02:17:00"/>
    <n v="2"/>
    <x v="4"/>
    <x v="3"/>
    <s v="Successful"/>
    <n v="1"/>
    <n v="0"/>
    <n v="1"/>
    <s v="Airport Route"/>
    <x v="151"/>
  </r>
  <r>
    <n v="2692"/>
    <x v="1"/>
    <n v="170"/>
    <x v="0"/>
    <d v="2016-07-13T00:42:20"/>
    <d v="2016-07-13T01:40:54"/>
    <d v="2016-07-13T00:00:00"/>
    <d v="1899-12-30T00:42:20"/>
    <n v="0"/>
    <x v="4"/>
    <x v="4"/>
    <s v="Successful"/>
    <n v="1"/>
    <n v="0"/>
    <n v="1"/>
    <s v="City Route"/>
    <x v="940"/>
  </r>
  <r>
    <n v="2835"/>
    <x v="1"/>
    <n v="170"/>
    <x v="0"/>
    <d v="2016-07-13T05:19:47"/>
    <d v="2016-07-13T06:24:44"/>
    <d v="2016-07-13T00:00:00"/>
    <d v="1899-12-30T05:19:47"/>
    <n v="5"/>
    <x v="2"/>
    <x v="5"/>
    <s v="Successful"/>
    <n v="1"/>
    <n v="0"/>
    <n v="1"/>
    <s v="City Route"/>
    <x v="941"/>
  </r>
  <r>
    <n v="3122"/>
    <x v="0"/>
    <n v="170"/>
    <x v="0"/>
    <d v="2016-07-13T08:37:13"/>
    <d v="2016-07-13T09:13:33"/>
    <d v="2016-07-13T00:00:00"/>
    <d v="1899-12-30T08:37:13"/>
    <n v="8"/>
    <x v="2"/>
    <x v="5"/>
    <s v="Successful"/>
    <n v="1"/>
    <n v="0"/>
    <n v="1"/>
    <s v="Airport Route"/>
    <x v="942"/>
  </r>
  <r>
    <n v="3465"/>
    <x v="1"/>
    <n v="170"/>
    <x v="0"/>
    <d v="2016-07-13T17:12:20"/>
    <d v="2016-07-13T18:03:50"/>
    <d v="2016-07-13T00:00:00"/>
    <d v="1899-12-30T17:12:20"/>
    <n v="17"/>
    <x v="1"/>
    <x v="5"/>
    <s v="Successful"/>
    <n v="1"/>
    <n v="0"/>
    <n v="1"/>
    <s v="City Route"/>
    <x v="943"/>
  </r>
  <r>
    <n v="3857"/>
    <x v="1"/>
    <n v="170"/>
    <x v="0"/>
    <d v="2016-07-13T21:34:05"/>
    <d v="2016-07-13T22:46:22"/>
    <d v="2016-07-13T00:00:00"/>
    <d v="1899-12-30T21:34:05"/>
    <n v="21"/>
    <x v="3"/>
    <x v="5"/>
    <s v="Successful"/>
    <n v="1"/>
    <n v="0"/>
    <n v="1"/>
    <s v="City Route"/>
    <x v="944"/>
  </r>
  <r>
    <n v="4343"/>
    <x v="0"/>
    <n v="170"/>
    <x v="0"/>
    <d v="2016-07-14T07:17:34"/>
    <d v="2016-07-14T08:07:51"/>
    <d v="2016-07-14T00:00:00"/>
    <d v="1899-12-30T07:17:34"/>
    <n v="7"/>
    <x v="2"/>
    <x v="0"/>
    <s v="Successful"/>
    <n v="1"/>
    <n v="0"/>
    <n v="1"/>
    <s v="Airport Route"/>
    <x v="699"/>
  </r>
  <r>
    <n v="4417"/>
    <x v="1"/>
    <n v="170"/>
    <x v="0"/>
    <d v="2016-07-14T08:13:37"/>
    <d v="2016-07-14T09:07:38"/>
    <d v="2016-07-14T00:00:00"/>
    <d v="1899-12-30T08:13:37"/>
    <n v="8"/>
    <x v="2"/>
    <x v="5"/>
    <s v="Successful"/>
    <n v="1"/>
    <n v="0"/>
    <n v="1"/>
    <s v="City Route"/>
    <x v="945"/>
  </r>
  <r>
    <n v="5756"/>
    <x v="1"/>
    <n v="170"/>
    <x v="0"/>
    <d v="2016-07-15T08:03:01"/>
    <d v="2016-07-15T08:51:47"/>
    <d v="2016-07-15T00:00:00"/>
    <d v="1899-12-30T08:03:01"/>
    <n v="8"/>
    <x v="2"/>
    <x v="6"/>
    <s v="Successful"/>
    <n v="1"/>
    <n v="0"/>
    <n v="1"/>
    <s v="City Route"/>
    <x v="528"/>
  </r>
  <r>
    <n v="5907"/>
    <x v="0"/>
    <n v="170"/>
    <x v="0"/>
    <d v="2016-07-15T09:56:35"/>
    <d v="2016-07-15T11:04:43"/>
    <d v="2016-07-15T00:00:00"/>
    <d v="1899-12-30T09:56:35"/>
    <n v="9"/>
    <x v="2"/>
    <x v="1"/>
    <s v="Successful"/>
    <n v="1"/>
    <n v="0"/>
    <n v="1"/>
    <s v="Airport Route"/>
    <x v="946"/>
  </r>
  <r>
    <n v="699"/>
    <x v="0"/>
    <n v="171"/>
    <x v="0"/>
    <d v="2016-07-11T14:02:00"/>
    <d v="2016-07-11T15:02:00"/>
    <d v="2016-07-11T00:00:00"/>
    <d v="1899-12-30T14:02:00"/>
    <n v="14"/>
    <x v="0"/>
    <x v="1"/>
    <s v="Successful"/>
    <n v="1"/>
    <n v="0"/>
    <n v="1"/>
    <s v="Airport Route"/>
    <x v="28"/>
  </r>
  <r>
    <n v="821"/>
    <x v="1"/>
    <n v="171"/>
    <x v="0"/>
    <d v="2016-07-11T17:34:00"/>
    <d v="2016-07-11T17:57:00"/>
    <d v="2016-07-11T00:00:00"/>
    <d v="1899-12-30T17:34:00"/>
    <n v="17"/>
    <x v="1"/>
    <x v="6"/>
    <s v="Successful"/>
    <n v="1"/>
    <n v="0"/>
    <n v="1"/>
    <s v="City Route"/>
    <x v="835"/>
  </r>
  <r>
    <n v="2085"/>
    <x v="1"/>
    <n v="171"/>
    <x v="0"/>
    <d v="2016-07-12T15:41:00"/>
    <d v="2016-07-12T16:27:00"/>
    <d v="2016-07-12T00:00:00"/>
    <d v="1899-12-30T15:41:00"/>
    <n v="15"/>
    <x v="0"/>
    <x v="1"/>
    <s v="Successful"/>
    <n v="1"/>
    <n v="0"/>
    <n v="1"/>
    <s v="City Route"/>
    <x v="485"/>
  </r>
  <r>
    <n v="2346"/>
    <x v="0"/>
    <n v="171"/>
    <x v="0"/>
    <d v="2016-07-12T19:17:00"/>
    <d v="2016-07-12T20:04:00"/>
    <d v="2016-07-12T00:00:00"/>
    <d v="1899-12-30T19:17:00"/>
    <n v="19"/>
    <x v="1"/>
    <x v="2"/>
    <s v="Successful"/>
    <n v="1"/>
    <n v="0"/>
    <n v="1"/>
    <s v="Airport Route"/>
    <x v="38"/>
  </r>
  <r>
    <n v="2704"/>
    <x v="1"/>
    <n v="171"/>
    <x v="0"/>
    <d v="2016-07-13T01:12:32"/>
    <d v="2016-07-13T01:58:09"/>
    <d v="2016-07-13T00:00:00"/>
    <d v="1899-12-30T01:12:32"/>
    <n v="1"/>
    <x v="4"/>
    <x v="6"/>
    <s v="Successful"/>
    <n v="1"/>
    <n v="0"/>
    <n v="1"/>
    <s v="City Route"/>
    <x v="947"/>
  </r>
  <r>
    <n v="2901"/>
    <x v="0"/>
    <n v="171"/>
    <x v="0"/>
    <d v="2016-07-13T06:04:24"/>
    <d v="2016-07-13T07:17:36"/>
    <d v="2016-07-13T00:00:00"/>
    <d v="1899-12-30T06:04:24"/>
    <n v="6"/>
    <x v="2"/>
    <x v="0"/>
    <s v="Successful"/>
    <n v="1"/>
    <n v="0"/>
    <n v="1"/>
    <s v="Airport Route"/>
    <x v="948"/>
  </r>
  <r>
    <n v="3475"/>
    <x v="1"/>
    <n v="171"/>
    <x v="0"/>
    <d v="2016-07-13T17:19:55"/>
    <d v="2016-07-13T17:55:50"/>
    <d v="2016-07-13T00:00:00"/>
    <d v="1899-12-30T17:19:55"/>
    <n v="17"/>
    <x v="1"/>
    <x v="0"/>
    <s v="Successful"/>
    <n v="1"/>
    <n v="0"/>
    <n v="1"/>
    <s v="City Route"/>
    <x v="949"/>
  </r>
  <r>
    <n v="3743"/>
    <x v="0"/>
    <n v="171"/>
    <x v="0"/>
    <d v="2016-07-13T20:19:50"/>
    <d v="2016-07-13T21:10:17"/>
    <d v="2016-07-13T00:00:00"/>
    <d v="1899-12-30T20:19:50"/>
    <n v="20"/>
    <x v="1"/>
    <x v="3"/>
    <s v="Successful"/>
    <n v="1"/>
    <n v="0"/>
    <n v="1"/>
    <s v="Airport Route"/>
    <x v="950"/>
  </r>
  <r>
    <n v="5209"/>
    <x v="0"/>
    <n v="171"/>
    <x v="0"/>
    <d v="2016-07-14T20:58:21"/>
    <d v="2016-07-14T21:59:37"/>
    <d v="2016-07-14T00:00:00"/>
    <d v="1899-12-30T20:58:21"/>
    <n v="20"/>
    <x v="1"/>
    <x v="2"/>
    <s v="Successful"/>
    <n v="1"/>
    <n v="0"/>
    <n v="1"/>
    <s v="Airport Route"/>
    <x v="712"/>
  </r>
  <r>
    <n v="6674"/>
    <x v="0"/>
    <n v="171"/>
    <x v="0"/>
    <d v="2016-07-15T22:25:32"/>
    <d v="2016-07-15T23:08:33"/>
    <d v="2016-07-15T00:00:00"/>
    <d v="1899-12-30T22:25:32"/>
    <n v="22"/>
    <x v="3"/>
    <x v="0"/>
    <s v="Successful"/>
    <n v="1"/>
    <n v="0"/>
    <n v="1"/>
    <s v="Airport Route"/>
    <x v="100"/>
  </r>
  <r>
    <n v="714"/>
    <x v="1"/>
    <n v="172"/>
    <x v="0"/>
    <d v="2016-07-11T14:28:00"/>
    <d v="2016-07-11T15:34:00"/>
    <d v="2016-07-11T00:00:00"/>
    <d v="1899-12-30T14:28:00"/>
    <n v="14"/>
    <x v="0"/>
    <x v="5"/>
    <s v="Successful"/>
    <n v="1"/>
    <n v="0"/>
    <n v="1"/>
    <s v="City Route"/>
    <x v="78"/>
  </r>
  <r>
    <n v="792"/>
    <x v="0"/>
    <n v="172"/>
    <x v="0"/>
    <d v="2016-07-11T17:01:00"/>
    <d v="2016-07-11T17:44:00"/>
    <d v="2016-07-11T00:00:00"/>
    <d v="1899-12-30T17:01:00"/>
    <n v="17"/>
    <x v="1"/>
    <x v="2"/>
    <s v="Successful"/>
    <n v="1"/>
    <n v="0"/>
    <n v="1"/>
    <s v="Airport Route"/>
    <x v="39"/>
  </r>
  <r>
    <n v="1341"/>
    <x v="0"/>
    <n v="172"/>
    <x v="0"/>
    <d v="2016-07-11T23:26:00"/>
    <d v="2016-07-12T00:06:00"/>
    <d v="2016-07-11T00:00:00"/>
    <d v="1899-12-30T23:26:00"/>
    <n v="23"/>
    <x v="3"/>
    <x v="4"/>
    <s v="Successful"/>
    <n v="1"/>
    <n v="0"/>
    <n v="1"/>
    <s v="Airport Route"/>
    <x v="212"/>
  </r>
  <r>
    <n v="1745"/>
    <x v="1"/>
    <n v="172"/>
    <x v="0"/>
    <d v="2016-07-12T08:22:00"/>
    <d v="2016-07-12T09:13:00"/>
    <d v="2016-07-12T00:00:00"/>
    <d v="1899-12-30T08:22:00"/>
    <n v="8"/>
    <x v="2"/>
    <x v="6"/>
    <s v="Successful"/>
    <n v="1"/>
    <n v="0"/>
    <n v="1"/>
    <s v="City Route"/>
    <x v="63"/>
  </r>
  <r>
    <n v="1971"/>
    <x v="1"/>
    <n v="172"/>
    <x v="0"/>
    <d v="2016-07-12T12:08:00"/>
    <d v="2016-07-12T13:25:00"/>
    <d v="2016-07-12T00:00:00"/>
    <d v="1899-12-30T12:08:00"/>
    <n v="12"/>
    <x v="0"/>
    <x v="4"/>
    <s v="Successful"/>
    <n v="1"/>
    <n v="0"/>
    <n v="1"/>
    <s v="City Route"/>
    <x v="167"/>
  </r>
  <r>
    <n v="2632"/>
    <x v="1"/>
    <n v="172"/>
    <x v="0"/>
    <d v="2016-07-12T22:19:00"/>
    <d v="2016-07-12T23:21:00"/>
    <d v="2016-07-12T00:00:00"/>
    <d v="1899-12-30T22:19:00"/>
    <n v="22"/>
    <x v="3"/>
    <x v="5"/>
    <s v="Successful"/>
    <n v="1"/>
    <n v="0"/>
    <n v="1"/>
    <s v="City Route"/>
    <x v="121"/>
  </r>
  <r>
    <n v="2935"/>
    <x v="1"/>
    <n v="172"/>
    <x v="0"/>
    <d v="2016-07-13T06:30:08"/>
    <d v="2016-07-13T07:01:42"/>
    <d v="2016-07-13T00:00:00"/>
    <d v="1899-12-30T06:30:08"/>
    <n v="6"/>
    <x v="2"/>
    <x v="6"/>
    <s v="Successful"/>
    <n v="1"/>
    <n v="0"/>
    <n v="1"/>
    <s v="City Route"/>
    <x v="951"/>
  </r>
  <r>
    <n v="3142"/>
    <x v="0"/>
    <n v="172"/>
    <x v="0"/>
    <d v="2016-07-13T08:50:45"/>
    <d v="2016-07-13T09:59:05"/>
    <d v="2016-07-13T00:00:00"/>
    <d v="1899-12-30T08:50:45"/>
    <n v="8"/>
    <x v="2"/>
    <x v="1"/>
    <s v="Successful"/>
    <n v="1"/>
    <n v="0"/>
    <n v="1"/>
    <s v="Airport Route"/>
    <x v="809"/>
  </r>
  <r>
    <n v="4516"/>
    <x v="1"/>
    <n v="172"/>
    <x v="0"/>
    <d v="2016-07-14T09:11:02"/>
    <d v="2016-07-14T09:57:19"/>
    <d v="2016-07-14T00:00:00"/>
    <d v="1899-12-30T09:11:02"/>
    <n v="9"/>
    <x v="2"/>
    <x v="2"/>
    <s v="Successful"/>
    <n v="1"/>
    <n v="0"/>
    <n v="1"/>
    <s v="City Route"/>
    <x v="952"/>
  </r>
  <r>
    <n v="4605"/>
    <x v="0"/>
    <n v="172"/>
    <x v="0"/>
    <d v="2016-07-14T10:14:36"/>
    <d v="2016-07-14T11:25:20"/>
    <d v="2016-07-14T00:00:00"/>
    <d v="1899-12-30T10:14:36"/>
    <n v="10"/>
    <x v="0"/>
    <x v="1"/>
    <s v="Successful"/>
    <n v="1"/>
    <n v="0"/>
    <n v="1"/>
    <s v="Airport Route"/>
    <x v="953"/>
  </r>
  <r>
    <n v="5936"/>
    <x v="0"/>
    <n v="172"/>
    <x v="0"/>
    <d v="2016-07-15T10:17:39"/>
    <d v="2016-07-15T11:04:32"/>
    <d v="2016-07-15T00:00:00"/>
    <d v="1899-12-30T10:17:39"/>
    <n v="10"/>
    <x v="0"/>
    <x v="5"/>
    <s v="Successful"/>
    <n v="1"/>
    <n v="0"/>
    <n v="1"/>
    <s v="Airport Route"/>
    <x v="82"/>
  </r>
  <r>
    <n v="6621"/>
    <x v="1"/>
    <n v="172"/>
    <x v="0"/>
    <d v="2016-07-15T21:49:39"/>
    <d v="2016-07-15T22:30:22"/>
    <d v="2016-07-15T00:00:00"/>
    <d v="1899-12-30T21:49:39"/>
    <n v="21"/>
    <x v="3"/>
    <x v="1"/>
    <s v="Successful"/>
    <n v="1"/>
    <n v="0"/>
    <n v="1"/>
    <s v="City Route"/>
    <x v="954"/>
  </r>
  <r>
    <n v="752"/>
    <x v="0"/>
    <n v="173"/>
    <x v="0"/>
    <d v="2016-07-11T16:03:00"/>
    <d v="2016-07-11T17:08:00"/>
    <d v="2016-07-11T00:00:00"/>
    <d v="1899-12-30T16:03:00"/>
    <n v="16"/>
    <x v="0"/>
    <x v="0"/>
    <s v="Successful"/>
    <n v="1"/>
    <n v="0"/>
    <n v="1"/>
    <s v="Airport Route"/>
    <x v="57"/>
  </r>
  <r>
    <n v="1336"/>
    <x v="1"/>
    <n v="173"/>
    <x v="0"/>
    <d v="2016-07-11T23:17:00"/>
    <d v="2016-07-11T23:52:00"/>
    <d v="2016-07-11T00:00:00"/>
    <d v="1899-12-30T23:17:00"/>
    <n v="23"/>
    <x v="3"/>
    <x v="1"/>
    <s v="Successful"/>
    <n v="1"/>
    <n v="0"/>
    <n v="1"/>
    <s v="City Route"/>
    <x v="382"/>
  </r>
  <r>
    <n v="1836"/>
    <x v="0"/>
    <n v="173"/>
    <x v="0"/>
    <d v="2016-07-12T09:37:00"/>
    <d v="2016-07-12T10:19:00"/>
    <d v="2016-07-12T00:00:00"/>
    <d v="1899-12-30T09:37:00"/>
    <n v="9"/>
    <x v="2"/>
    <x v="6"/>
    <s v="Successful"/>
    <n v="1"/>
    <n v="0"/>
    <n v="1"/>
    <s v="Airport Route"/>
    <x v="102"/>
  </r>
  <r>
    <n v="2447"/>
    <x v="0"/>
    <n v="173"/>
    <x v="0"/>
    <d v="2016-07-12T20:24:00"/>
    <d v="2016-07-12T21:36:00"/>
    <d v="2016-07-12T00:00:00"/>
    <d v="1899-12-30T20:24:00"/>
    <n v="20"/>
    <x v="1"/>
    <x v="4"/>
    <s v="Successful"/>
    <n v="1"/>
    <n v="0"/>
    <n v="1"/>
    <s v="Airport Route"/>
    <x v="381"/>
  </r>
  <r>
    <n v="3517"/>
    <x v="0"/>
    <n v="173"/>
    <x v="0"/>
    <d v="2016-07-13T17:46:30"/>
    <d v="2016-07-13T18:35:16"/>
    <d v="2016-07-13T00:00:00"/>
    <d v="1899-12-30T17:46:30"/>
    <n v="17"/>
    <x v="1"/>
    <x v="0"/>
    <s v="Successful"/>
    <n v="1"/>
    <n v="0"/>
    <n v="1"/>
    <s v="Airport Route"/>
    <x v="528"/>
  </r>
  <r>
    <n v="3831"/>
    <x v="0"/>
    <n v="173"/>
    <x v="0"/>
    <d v="2016-07-13T21:16:33"/>
    <d v="2016-07-13T22:16:02"/>
    <d v="2016-07-13T00:00:00"/>
    <d v="1899-12-30T21:16:33"/>
    <n v="21"/>
    <x v="3"/>
    <x v="6"/>
    <s v="Successful"/>
    <n v="1"/>
    <n v="0"/>
    <n v="1"/>
    <s v="Airport Route"/>
    <x v="955"/>
  </r>
  <r>
    <n v="4136"/>
    <x v="1"/>
    <n v="173"/>
    <x v="0"/>
    <d v="2016-07-14T04:46:17"/>
    <d v="2016-07-14T05:21:42"/>
    <d v="2016-07-14T00:00:00"/>
    <d v="1899-12-30T04:46:17"/>
    <n v="4"/>
    <x v="4"/>
    <x v="1"/>
    <s v="Successful"/>
    <n v="1"/>
    <n v="0"/>
    <n v="1"/>
    <s v="City Route"/>
    <x v="956"/>
  </r>
  <r>
    <n v="4700"/>
    <x v="0"/>
    <n v="173"/>
    <x v="0"/>
    <d v="2016-07-14T13:08:15"/>
    <d v="2016-07-14T13:54:59"/>
    <d v="2016-07-14T00:00:00"/>
    <d v="1899-12-30T13:08:15"/>
    <n v="13"/>
    <x v="0"/>
    <x v="0"/>
    <s v="Successful"/>
    <n v="1"/>
    <n v="0"/>
    <n v="1"/>
    <s v="Airport Route"/>
    <x v="957"/>
  </r>
  <r>
    <n v="5484"/>
    <x v="1"/>
    <n v="173"/>
    <x v="0"/>
    <d v="2016-07-15T04:54:59"/>
    <d v="2016-07-15T05:47:16"/>
    <d v="2016-07-15T00:00:00"/>
    <d v="1899-12-30T04:54:59"/>
    <n v="4"/>
    <x v="4"/>
    <x v="0"/>
    <s v="Successful"/>
    <n v="1"/>
    <n v="0"/>
    <n v="1"/>
    <s v="City Route"/>
    <x v="958"/>
  </r>
  <r>
    <n v="5900"/>
    <x v="1"/>
    <n v="173"/>
    <x v="0"/>
    <d v="2016-07-15T09:53:30"/>
    <d v="2016-07-15T10:44:45"/>
    <d v="2016-07-15T00:00:00"/>
    <d v="1899-12-30T09:53:30"/>
    <n v="9"/>
    <x v="2"/>
    <x v="1"/>
    <s v="Successful"/>
    <n v="1"/>
    <n v="0"/>
    <n v="1"/>
    <s v="City Route"/>
    <x v="959"/>
  </r>
  <r>
    <n v="6634"/>
    <x v="0"/>
    <n v="173"/>
    <x v="0"/>
    <d v="2016-07-15T22:03:00"/>
    <d v="2016-07-15T22:44:41"/>
    <d v="2016-07-15T00:00:00"/>
    <d v="1899-12-30T22:03:00"/>
    <n v="22"/>
    <x v="3"/>
    <x v="3"/>
    <s v="Successful"/>
    <n v="1"/>
    <n v="0"/>
    <n v="1"/>
    <s v="Airport Route"/>
    <x v="960"/>
  </r>
  <r>
    <n v="426"/>
    <x v="1"/>
    <n v="174"/>
    <x v="0"/>
    <d v="2016-07-11T08:48:00"/>
    <d v="2016-07-11T09:53:00"/>
    <d v="2016-07-11T00:00:00"/>
    <d v="1899-12-30T08:48:00"/>
    <n v="8"/>
    <x v="2"/>
    <x v="1"/>
    <s v="Successful"/>
    <n v="1"/>
    <n v="0"/>
    <n v="1"/>
    <s v="City Route"/>
    <x v="57"/>
  </r>
  <r>
    <n v="1320"/>
    <x v="1"/>
    <n v="174"/>
    <x v="0"/>
    <d v="2016-07-11T22:52:00"/>
    <d v="2016-07-12T00:06:00"/>
    <d v="2016-07-11T00:00:00"/>
    <d v="1899-12-30T22:52:00"/>
    <n v="22"/>
    <x v="3"/>
    <x v="4"/>
    <s v="Successful"/>
    <n v="1"/>
    <n v="0"/>
    <n v="1"/>
    <s v="City Route"/>
    <x v="151"/>
  </r>
  <r>
    <n v="1588"/>
    <x v="1"/>
    <n v="174"/>
    <x v="0"/>
    <d v="2016-07-12T06:32:00"/>
    <d v="2016-07-12T07:19:00"/>
    <d v="2016-07-12T00:00:00"/>
    <d v="1899-12-30T06:32:00"/>
    <n v="6"/>
    <x v="2"/>
    <x v="1"/>
    <s v="Successful"/>
    <n v="1"/>
    <n v="0"/>
    <n v="1"/>
    <s v="City Route"/>
    <x v="38"/>
  </r>
  <r>
    <n v="2375"/>
    <x v="0"/>
    <n v="174"/>
    <x v="0"/>
    <d v="2016-07-12T19:38:00"/>
    <d v="2016-07-12T20:38:00"/>
    <d v="2016-07-12T00:00:00"/>
    <d v="1899-12-30T19:38:00"/>
    <n v="19"/>
    <x v="1"/>
    <x v="6"/>
    <s v="Successful"/>
    <n v="1"/>
    <n v="0"/>
    <n v="1"/>
    <s v="Airport Route"/>
    <x v="28"/>
  </r>
  <r>
    <n v="4411"/>
    <x v="0"/>
    <n v="174"/>
    <x v="0"/>
    <d v="2016-07-14T08:09:40"/>
    <d v="2016-07-14T08:52:11"/>
    <d v="2016-07-14T00:00:00"/>
    <d v="1899-12-30T08:09:40"/>
    <n v="8"/>
    <x v="2"/>
    <x v="2"/>
    <s v="Successful"/>
    <n v="1"/>
    <n v="0"/>
    <n v="1"/>
    <s v="Airport Route"/>
    <x v="961"/>
  </r>
  <r>
    <n v="4769"/>
    <x v="0"/>
    <n v="174"/>
    <x v="0"/>
    <d v="2016-07-14T15:42:35"/>
    <d v="2016-07-14T16:41:05"/>
    <d v="2016-07-14T00:00:00"/>
    <d v="1899-12-30T15:42:35"/>
    <n v="15"/>
    <x v="0"/>
    <x v="6"/>
    <s v="Successful"/>
    <n v="1"/>
    <n v="0"/>
    <n v="1"/>
    <s v="Airport Route"/>
    <x v="962"/>
  </r>
  <r>
    <n v="5149"/>
    <x v="1"/>
    <n v="174"/>
    <x v="0"/>
    <d v="2016-07-14T20:27:10"/>
    <d v="2016-07-14T21:26:22"/>
    <d v="2016-07-14T00:00:00"/>
    <d v="1899-12-30T20:27:10"/>
    <n v="20"/>
    <x v="1"/>
    <x v="4"/>
    <s v="Successful"/>
    <n v="1"/>
    <n v="0"/>
    <n v="1"/>
    <s v="City Route"/>
    <x v="917"/>
  </r>
  <r>
    <n v="5659"/>
    <x v="1"/>
    <n v="174"/>
    <x v="0"/>
    <d v="2016-07-15T07:03:49"/>
    <d v="2016-07-15T08:08:48"/>
    <d v="2016-07-15T00:00:00"/>
    <d v="1899-12-30T07:03:49"/>
    <n v="7"/>
    <x v="2"/>
    <x v="0"/>
    <s v="Successful"/>
    <n v="1"/>
    <n v="0"/>
    <n v="1"/>
    <s v="City Route"/>
    <x v="963"/>
  </r>
  <r>
    <n v="545"/>
    <x v="1"/>
    <n v="175"/>
    <x v="0"/>
    <d v="2016-07-11T10:06:00"/>
    <d v="2016-07-11T10:42:00"/>
    <d v="2016-07-11T00:00:00"/>
    <d v="1899-12-30T10:06:00"/>
    <n v="10"/>
    <x v="0"/>
    <x v="1"/>
    <s v="Successful"/>
    <n v="1"/>
    <n v="0"/>
    <n v="1"/>
    <s v="City Route"/>
    <x v="219"/>
  </r>
  <r>
    <n v="778"/>
    <x v="1"/>
    <n v="175"/>
    <x v="0"/>
    <d v="2016-07-11T16:39:00"/>
    <d v="2016-07-11T17:18:00"/>
    <d v="2016-07-11T00:00:00"/>
    <d v="1899-12-30T16:39:00"/>
    <n v="16"/>
    <x v="0"/>
    <x v="2"/>
    <s v="Successful"/>
    <n v="1"/>
    <n v="0"/>
    <n v="1"/>
    <s v="City Route"/>
    <x v="9"/>
  </r>
  <r>
    <n v="1289"/>
    <x v="1"/>
    <n v="175"/>
    <x v="0"/>
    <d v="2016-07-11T22:26:00"/>
    <d v="2016-07-11T22:55:00"/>
    <d v="2016-07-11T00:00:00"/>
    <d v="1899-12-30T22:26:00"/>
    <n v="22"/>
    <x v="3"/>
    <x v="2"/>
    <s v="Successful"/>
    <n v="1"/>
    <n v="0"/>
    <n v="1"/>
    <s v="City Route"/>
    <x v="277"/>
  </r>
  <r>
    <n v="1654"/>
    <x v="0"/>
    <n v="175"/>
    <x v="0"/>
    <d v="2016-07-12T07:23:00"/>
    <d v="2016-07-12T08:06:00"/>
    <d v="2016-07-12T00:00:00"/>
    <d v="1899-12-30T07:23:00"/>
    <n v="7"/>
    <x v="2"/>
    <x v="6"/>
    <s v="Successful"/>
    <n v="1"/>
    <n v="0"/>
    <n v="1"/>
    <s v="Airport Route"/>
    <x v="39"/>
  </r>
  <r>
    <n v="1945"/>
    <x v="0"/>
    <n v="175"/>
    <x v="0"/>
    <d v="2016-07-12T11:33:00"/>
    <d v="2016-07-12T12:44:00"/>
    <d v="2016-07-12T00:00:00"/>
    <d v="1899-12-30T11:33:00"/>
    <n v="11"/>
    <x v="0"/>
    <x v="1"/>
    <s v="Successful"/>
    <n v="1"/>
    <n v="0"/>
    <n v="1"/>
    <s v="Airport Route"/>
    <x v="109"/>
  </r>
  <r>
    <n v="2460"/>
    <x v="1"/>
    <n v="175"/>
    <x v="0"/>
    <d v="2016-07-12T20:29:00"/>
    <d v="2016-07-12T21:40:00"/>
    <d v="2016-07-12T00:00:00"/>
    <d v="1899-12-30T20:29:00"/>
    <n v="20"/>
    <x v="1"/>
    <x v="0"/>
    <s v="Successful"/>
    <n v="1"/>
    <n v="0"/>
    <n v="1"/>
    <s v="City Route"/>
    <x v="109"/>
  </r>
  <r>
    <n v="2877"/>
    <x v="0"/>
    <n v="175"/>
    <x v="0"/>
    <d v="2016-07-13T05:49:52"/>
    <d v="2016-07-13T07:03:47"/>
    <d v="2016-07-13T00:00:00"/>
    <d v="1899-12-30T05:49:52"/>
    <n v="5"/>
    <x v="2"/>
    <x v="5"/>
    <s v="Successful"/>
    <n v="1"/>
    <n v="0"/>
    <n v="1"/>
    <s v="Airport Route"/>
    <x v="964"/>
  </r>
  <r>
    <n v="3264"/>
    <x v="1"/>
    <n v="175"/>
    <x v="0"/>
    <d v="2016-07-13T10:21:04"/>
    <d v="2016-07-13T11:31:53"/>
    <d v="2016-07-13T00:00:00"/>
    <d v="1899-12-30T10:21:04"/>
    <n v="10"/>
    <x v="0"/>
    <x v="6"/>
    <s v="Successful"/>
    <n v="1"/>
    <n v="0"/>
    <n v="1"/>
    <s v="City Route"/>
    <x v="965"/>
  </r>
  <r>
    <n v="3927"/>
    <x v="1"/>
    <n v="175"/>
    <x v="0"/>
    <d v="2016-07-13T22:22:46"/>
    <d v="2016-07-13T23:21:28"/>
    <d v="2016-07-13T00:00:00"/>
    <d v="1899-12-30T22:22:46"/>
    <n v="22"/>
    <x v="3"/>
    <x v="5"/>
    <s v="Successful"/>
    <n v="1"/>
    <n v="0"/>
    <n v="1"/>
    <s v="City Route"/>
    <x v="966"/>
  </r>
  <r>
    <n v="5774"/>
    <x v="1"/>
    <n v="175"/>
    <x v="0"/>
    <d v="2016-07-15T08:29:25"/>
    <d v="2016-07-15T09:22:31"/>
    <d v="2016-07-15T00:00:00"/>
    <d v="1899-12-30T08:29:25"/>
    <n v="8"/>
    <x v="2"/>
    <x v="1"/>
    <s v="Successful"/>
    <n v="1"/>
    <n v="0"/>
    <n v="1"/>
    <s v="City Route"/>
    <x v="967"/>
  </r>
  <r>
    <n v="923"/>
    <x v="1"/>
    <n v="176"/>
    <x v="0"/>
    <d v="2016-07-11T18:26:00"/>
    <d v="2016-07-11T19:37:00"/>
    <d v="2016-07-11T00:00:00"/>
    <d v="1899-12-30T18:26:00"/>
    <n v="18"/>
    <x v="1"/>
    <x v="1"/>
    <s v="Successful"/>
    <n v="1"/>
    <n v="0"/>
    <n v="1"/>
    <s v="City Route"/>
    <x v="109"/>
  </r>
  <r>
    <n v="1439"/>
    <x v="1"/>
    <n v="176"/>
    <x v="0"/>
    <d v="2016-07-12T04:45:00"/>
    <d v="2016-07-12T05:19:00"/>
    <d v="2016-07-12T00:00:00"/>
    <d v="1899-12-30T04:45:00"/>
    <n v="4"/>
    <x v="4"/>
    <x v="4"/>
    <s v="Successful"/>
    <n v="1"/>
    <n v="0"/>
    <n v="1"/>
    <s v="City Route"/>
    <x v="301"/>
  </r>
  <r>
    <n v="2130"/>
    <x v="1"/>
    <n v="176"/>
    <x v="0"/>
    <d v="2016-07-12T17:04:00"/>
    <d v="2016-07-12T17:46:00"/>
    <d v="2016-07-12T00:00:00"/>
    <d v="1899-12-30T17:04:00"/>
    <n v="17"/>
    <x v="1"/>
    <x v="6"/>
    <s v="Successful"/>
    <n v="1"/>
    <n v="0"/>
    <n v="1"/>
    <s v="City Route"/>
    <x v="102"/>
  </r>
  <r>
    <n v="2797"/>
    <x v="1"/>
    <n v="176"/>
    <x v="0"/>
    <d v="2016-07-13T04:53:36"/>
    <d v="2016-07-13T06:07:10"/>
    <d v="2016-07-13T00:00:00"/>
    <d v="1899-12-30T04:53:36"/>
    <n v="4"/>
    <x v="4"/>
    <x v="4"/>
    <s v="Successful"/>
    <n v="1"/>
    <n v="0"/>
    <n v="1"/>
    <s v="City Route"/>
    <x v="470"/>
  </r>
  <r>
    <n v="3135"/>
    <x v="0"/>
    <n v="176"/>
    <x v="0"/>
    <d v="2016-07-13T08:48:27"/>
    <d v="2016-07-13T09:21:33"/>
    <d v="2016-07-13T00:00:00"/>
    <d v="1899-12-30T08:48:27"/>
    <n v="8"/>
    <x v="2"/>
    <x v="1"/>
    <s v="Successful"/>
    <n v="1"/>
    <n v="0"/>
    <n v="1"/>
    <s v="Airport Route"/>
    <x v="968"/>
  </r>
  <r>
    <n v="3525"/>
    <x v="0"/>
    <n v="176"/>
    <x v="0"/>
    <d v="2016-07-13T17:48:26"/>
    <d v="2016-07-13T18:50:29"/>
    <d v="2016-07-13T00:00:00"/>
    <d v="1899-12-30T17:48:26"/>
    <n v="17"/>
    <x v="1"/>
    <x v="4"/>
    <s v="Successful"/>
    <n v="1"/>
    <n v="0"/>
    <n v="1"/>
    <s v="Airport Route"/>
    <x v="673"/>
  </r>
  <r>
    <n v="3925"/>
    <x v="0"/>
    <n v="176"/>
    <x v="0"/>
    <d v="2016-07-13T22:26:29"/>
    <d v="2016-07-13T23:25:18"/>
    <d v="2016-07-13T00:00:00"/>
    <d v="1899-12-30T22:26:29"/>
    <n v="22"/>
    <x v="3"/>
    <x v="3"/>
    <s v="Successful"/>
    <n v="1"/>
    <n v="0"/>
    <n v="1"/>
    <s v="Airport Route"/>
    <x v="969"/>
  </r>
  <r>
    <n v="4087"/>
    <x v="1"/>
    <n v="176"/>
    <x v="0"/>
    <d v="2016-07-14T02:52:39"/>
    <d v="2016-07-14T03:57:26"/>
    <d v="2016-07-14T00:00:00"/>
    <d v="1899-12-30T02:52:39"/>
    <n v="2"/>
    <x v="4"/>
    <x v="1"/>
    <s v="Successful"/>
    <n v="1"/>
    <n v="0"/>
    <n v="1"/>
    <s v="City Route"/>
    <x v="970"/>
  </r>
  <r>
    <n v="4706"/>
    <x v="1"/>
    <n v="176"/>
    <x v="0"/>
    <d v="2016-07-14T13:14:44"/>
    <d v="2016-07-14T14:00:22"/>
    <d v="2016-07-14T00:00:00"/>
    <d v="1899-12-30T13:14:44"/>
    <n v="13"/>
    <x v="0"/>
    <x v="6"/>
    <s v="Successful"/>
    <n v="1"/>
    <n v="0"/>
    <n v="1"/>
    <s v="City Route"/>
    <x v="971"/>
  </r>
  <r>
    <n v="5448"/>
    <x v="0"/>
    <n v="176"/>
    <x v="0"/>
    <d v="2016-07-15T03:22:27"/>
    <d v="2016-07-15T04:27:10"/>
    <d v="2016-07-15T00:00:00"/>
    <d v="1899-12-30T03:22:27"/>
    <n v="3"/>
    <x v="4"/>
    <x v="6"/>
    <s v="Successful"/>
    <n v="1"/>
    <n v="0"/>
    <n v="1"/>
    <s v="Airport Route"/>
    <x v="972"/>
  </r>
  <r>
    <n v="5645"/>
    <x v="1"/>
    <n v="176"/>
    <x v="0"/>
    <d v="2016-07-15T06:51:10"/>
    <d v="2016-07-15T07:35:48"/>
    <d v="2016-07-15T00:00:00"/>
    <d v="1899-12-30T06:51:10"/>
    <n v="6"/>
    <x v="2"/>
    <x v="0"/>
    <s v="Successful"/>
    <n v="1"/>
    <n v="0"/>
    <n v="1"/>
    <s v="City Route"/>
    <x v="973"/>
  </r>
  <r>
    <n v="5862"/>
    <x v="1"/>
    <n v="176"/>
    <x v="0"/>
    <d v="2016-07-15T09:19:29"/>
    <d v="2016-07-15T09:56:53"/>
    <d v="2016-07-15T00:00:00"/>
    <d v="1899-12-30T09:19:29"/>
    <n v="9"/>
    <x v="2"/>
    <x v="0"/>
    <s v="Successful"/>
    <n v="1"/>
    <n v="0"/>
    <n v="1"/>
    <s v="City Route"/>
    <x v="974"/>
  </r>
  <r>
    <n v="6079"/>
    <x v="0"/>
    <n v="176"/>
    <x v="0"/>
    <d v="2016-07-15T14:21:50"/>
    <d v="2016-07-15T15:07:16"/>
    <d v="2016-07-15T00:00:00"/>
    <d v="1899-12-30T14:21:50"/>
    <n v="14"/>
    <x v="0"/>
    <x v="0"/>
    <s v="Successful"/>
    <n v="1"/>
    <n v="0"/>
    <n v="1"/>
    <s v="Airport Route"/>
    <x v="975"/>
  </r>
  <r>
    <n v="6648"/>
    <x v="0"/>
    <n v="176"/>
    <x v="0"/>
    <d v="2016-07-15T22:04:52"/>
    <d v="2016-07-15T23:14:39"/>
    <d v="2016-07-15T00:00:00"/>
    <d v="1899-12-30T22:04:52"/>
    <n v="22"/>
    <x v="3"/>
    <x v="3"/>
    <s v="Successful"/>
    <n v="1"/>
    <n v="0"/>
    <n v="1"/>
    <s v="Airport Route"/>
    <x v="976"/>
  </r>
  <r>
    <n v="863"/>
    <x v="1"/>
    <n v="177"/>
    <x v="0"/>
    <d v="2016-07-11T17:55:00"/>
    <d v="2016-07-11T18:43:00"/>
    <d v="2016-07-11T00:00:00"/>
    <d v="1899-12-30T17:55:00"/>
    <n v="17"/>
    <x v="1"/>
    <x v="6"/>
    <s v="Successful"/>
    <n v="1"/>
    <n v="0"/>
    <n v="1"/>
    <s v="City Route"/>
    <x v="77"/>
  </r>
  <r>
    <n v="1324"/>
    <x v="1"/>
    <n v="177"/>
    <x v="0"/>
    <d v="2016-07-11T22:59:00"/>
    <d v="2016-07-12T00:05:00"/>
    <d v="2016-07-11T00:00:00"/>
    <d v="1899-12-30T22:59:00"/>
    <n v="22"/>
    <x v="3"/>
    <x v="2"/>
    <s v="Successful"/>
    <n v="1"/>
    <n v="0"/>
    <n v="1"/>
    <s v="City Route"/>
    <x v="78"/>
  </r>
  <r>
    <n v="1666"/>
    <x v="1"/>
    <n v="177"/>
    <x v="0"/>
    <d v="2016-07-12T07:37:00"/>
    <d v="2016-07-12T08:49:00"/>
    <d v="2016-07-12T00:00:00"/>
    <d v="1899-12-30T07:37:00"/>
    <n v="7"/>
    <x v="2"/>
    <x v="5"/>
    <s v="Successful"/>
    <n v="1"/>
    <n v="0"/>
    <n v="1"/>
    <s v="City Route"/>
    <x v="432"/>
  </r>
  <r>
    <n v="1797"/>
    <x v="0"/>
    <n v="177"/>
    <x v="0"/>
    <d v="2016-07-12T09:15:00"/>
    <d v="2016-07-12T09:41:00"/>
    <d v="2016-07-12T00:00:00"/>
    <d v="1899-12-30T09:15:00"/>
    <n v="9"/>
    <x v="2"/>
    <x v="3"/>
    <s v="Successful"/>
    <n v="1"/>
    <n v="0"/>
    <n v="1"/>
    <s v="Airport Route"/>
    <x v="150"/>
  </r>
  <r>
    <n v="2279"/>
    <x v="0"/>
    <n v="177"/>
    <x v="0"/>
    <d v="2016-07-12T18:38:00"/>
    <d v="2016-07-12T19:26:00"/>
    <d v="2016-07-12T00:00:00"/>
    <d v="1899-12-30T18:38:00"/>
    <n v="18"/>
    <x v="1"/>
    <x v="4"/>
    <s v="Successful"/>
    <n v="1"/>
    <n v="0"/>
    <n v="1"/>
    <s v="Airport Route"/>
    <x v="77"/>
  </r>
  <r>
    <n v="2997"/>
    <x v="1"/>
    <n v="177"/>
    <x v="0"/>
    <d v="2016-07-13T07:10:45"/>
    <d v="2016-07-13T07:49:08"/>
    <d v="2016-07-13T00:00:00"/>
    <d v="1899-12-30T07:10:45"/>
    <n v="7"/>
    <x v="2"/>
    <x v="2"/>
    <s v="Successful"/>
    <n v="1"/>
    <n v="0"/>
    <n v="1"/>
    <s v="City Route"/>
    <x v="977"/>
  </r>
  <r>
    <n v="3343"/>
    <x v="0"/>
    <n v="177"/>
    <x v="0"/>
    <d v="2016-07-13T12:57:34"/>
    <d v="2016-07-13T13:42:02"/>
    <d v="2016-07-13T00:00:00"/>
    <d v="1899-12-30T12:57:34"/>
    <n v="12"/>
    <x v="0"/>
    <x v="4"/>
    <s v="Successful"/>
    <n v="1"/>
    <n v="0"/>
    <n v="1"/>
    <s v="Airport Route"/>
    <x v="978"/>
  </r>
  <r>
    <n v="3625"/>
    <x v="0"/>
    <n v="177"/>
    <x v="0"/>
    <d v="2016-07-13T18:57:24"/>
    <d v="2016-07-13T20:01:21"/>
    <d v="2016-07-13T00:00:00"/>
    <d v="1899-12-30T18:57:24"/>
    <n v="18"/>
    <x v="1"/>
    <x v="1"/>
    <s v="Successful"/>
    <n v="1"/>
    <n v="0"/>
    <n v="1"/>
    <s v="Airport Route"/>
    <x v="979"/>
  </r>
  <r>
    <n v="4310"/>
    <x v="1"/>
    <n v="177"/>
    <x v="0"/>
    <d v="2016-07-14T06:48:51"/>
    <d v="2016-07-14T07:42:31"/>
    <d v="2016-07-14T00:00:00"/>
    <d v="1899-12-30T06:48:51"/>
    <n v="6"/>
    <x v="2"/>
    <x v="3"/>
    <s v="Successful"/>
    <n v="1"/>
    <n v="0"/>
    <n v="1"/>
    <s v="City Route"/>
    <x v="664"/>
  </r>
  <r>
    <n v="4750"/>
    <x v="0"/>
    <n v="177"/>
    <x v="0"/>
    <d v="2016-07-14T15:09:22"/>
    <d v="2016-07-14T16:20:37"/>
    <d v="2016-07-14T00:00:00"/>
    <d v="1899-12-30T15:09:22"/>
    <n v="15"/>
    <x v="0"/>
    <x v="4"/>
    <s v="Successful"/>
    <n v="1"/>
    <n v="0"/>
    <n v="1"/>
    <s v="Airport Route"/>
    <x v="980"/>
  </r>
  <r>
    <n v="5185"/>
    <x v="0"/>
    <n v="177"/>
    <x v="0"/>
    <d v="2016-07-14T20:35:30"/>
    <d v="2016-07-14T21:49:35"/>
    <d v="2016-07-14T00:00:00"/>
    <d v="1899-12-30T20:35:30"/>
    <n v="20"/>
    <x v="1"/>
    <x v="3"/>
    <s v="Successful"/>
    <n v="1"/>
    <n v="0"/>
    <n v="1"/>
    <s v="Airport Route"/>
    <x v="981"/>
  </r>
  <r>
    <n v="5978"/>
    <x v="0"/>
    <n v="177"/>
    <x v="0"/>
    <d v="2016-07-15T11:27:18"/>
    <d v="2016-07-15T12:10:16"/>
    <d v="2016-07-15T00:00:00"/>
    <d v="1899-12-30T11:27:18"/>
    <n v="11"/>
    <x v="0"/>
    <x v="5"/>
    <s v="Successful"/>
    <n v="1"/>
    <n v="0"/>
    <n v="1"/>
    <s v="Airport Route"/>
    <x v="982"/>
  </r>
  <r>
    <n v="6073"/>
    <x v="1"/>
    <n v="177"/>
    <x v="0"/>
    <d v="2016-07-15T14:02:35"/>
    <d v="2016-07-15T14:50:25"/>
    <d v="2016-07-15T00:00:00"/>
    <d v="1899-12-30T14:02:35"/>
    <n v="14"/>
    <x v="0"/>
    <x v="4"/>
    <s v="Successful"/>
    <n v="1"/>
    <n v="0"/>
    <n v="1"/>
    <s v="City Route"/>
    <x v="444"/>
  </r>
  <r>
    <n v="455"/>
    <x v="1"/>
    <n v="178"/>
    <x v="0"/>
    <d v="2016-07-11T09:17:00"/>
    <d v="2016-07-11T10:12:00"/>
    <d v="2016-07-11T00:00:00"/>
    <d v="1899-12-30T09:17:00"/>
    <n v="9"/>
    <x v="2"/>
    <x v="5"/>
    <s v="Successful"/>
    <n v="1"/>
    <n v="0"/>
    <n v="1"/>
    <s v="City Route"/>
    <x v="206"/>
  </r>
  <r>
    <n v="651"/>
    <x v="0"/>
    <n v="178"/>
    <x v="0"/>
    <d v="2016-07-11T12:45:00"/>
    <d v="2016-07-11T13:25:00"/>
    <d v="2016-07-11T00:00:00"/>
    <d v="1899-12-30T12:45:00"/>
    <n v="12"/>
    <x v="0"/>
    <x v="5"/>
    <s v="Successful"/>
    <n v="1"/>
    <n v="0"/>
    <n v="1"/>
    <s v="Airport Route"/>
    <x v="289"/>
  </r>
  <r>
    <n v="742"/>
    <x v="1"/>
    <n v="178"/>
    <x v="0"/>
    <d v="2016-07-11T15:38:00"/>
    <d v="2016-07-11T16:25:00"/>
    <d v="2016-07-11T00:00:00"/>
    <d v="1899-12-30T15:38:00"/>
    <n v="15"/>
    <x v="0"/>
    <x v="5"/>
    <s v="Successful"/>
    <n v="1"/>
    <n v="0"/>
    <n v="1"/>
    <s v="City Route"/>
    <x v="493"/>
  </r>
  <r>
    <n v="828"/>
    <x v="0"/>
    <n v="178"/>
    <x v="0"/>
    <d v="2016-07-11T17:35:00"/>
    <d v="2016-07-11T18:07:00"/>
    <d v="2016-07-11T00:00:00"/>
    <d v="1899-12-30T17:35:00"/>
    <n v="17"/>
    <x v="1"/>
    <x v="6"/>
    <s v="Successful"/>
    <n v="1"/>
    <n v="0"/>
    <n v="1"/>
    <s v="Airport Route"/>
    <x v="162"/>
  </r>
  <r>
    <n v="1701"/>
    <x v="1"/>
    <n v="178"/>
    <x v="0"/>
    <d v="2016-07-12T07:58:00"/>
    <d v="2016-07-12T08:47:00"/>
    <d v="2016-07-12T00:00:00"/>
    <d v="1899-12-30T07:58:00"/>
    <n v="7"/>
    <x v="2"/>
    <x v="5"/>
    <s v="Successful"/>
    <n v="1"/>
    <n v="0"/>
    <n v="1"/>
    <s v="City Route"/>
    <x v="27"/>
  </r>
  <r>
    <n v="1985"/>
    <x v="1"/>
    <n v="178"/>
    <x v="0"/>
    <d v="2016-07-12T12:24:00"/>
    <d v="2016-07-12T13:29:00"/>
    <d v="2016-07-12T00:00:00"/>
    <d v="1899-12-30T12:24:00"/>
    <n v="12"/>
    <x v="0"/>
    <x v="4"/>
    <s v="Successful"/>
    <n v="1"/>
    <n v="0"/>
    <n v="1"/>
    <s v="City Route"/>
    <x v="254"/>
  </r>
  <r>
    <n v="2277"/>
    <x v="1"/>
    <n v="178"/>
    <x v="0"/>
    <d v="2016-07-12T18:39:00"/>
    <d v="2016-07-12T19:34:00"/>
    <d v="2016-07-12T00:00:00"/>
    <d v="1899-12-30T18:39:00"/>
    <n v="18"/>
    <x v="1"/>
    <x v="6"/>
    <s v="Successful"/>
    <n v="1"/>
    <n v="0"/>
    <n v="1"/>
    <s v="City Route"/>
    <x v="206"/>
  </r>
  <r>
    <n v="3108"/>
    <x v="0"/>
    <n v="178"/>
    <x v="0"/>
    <d v="2016-07-13T08:25:17"/>
    <d v="2016-07-13T09:35:25"/>
    <d v="2016-07-13T00:00:00"/>
    <d v="1899-12-30T08:25:17"/>
    <n v="8"/>
    <x v="2"/>
    <x v="5"/>
    <s v="Successful"/>
    <n v="1"/>
    <n v="0"/>
    <n v="1"/>
    <s v="Airport Route"/>
    <x v="983"/>
  </r>
  <r>
    <n v="3880"/>
    <x v="0"/>
    <n v="178"/>
    <x v="0"/>
    <d v="2016-07-13T21:54:09"/>
    <d v="2016-07-13T22:35:57"/>
    <d v="2016-07-13T00:00:00"/>
    <d v="1899-12-30T21:54:09"/>
    <n v="21"/>
    <x v="3"/>
    <x v="6"/>
    <s v="Successful"/>
    <n v="1"/>
    <n v="0"/>
    <n v="1"/>
    <s v="Airport Route"/>
    <x v="984"/>
  </r>
  <r>
    <n v="4252"/>
    <x v="1"/>
    <n v="178"/>
    <x v="0"/>
    <d v="2016-07-14T06:05:14"/>
    <d v="2016-07-14T06:46:37"/>
    <d v="2016-07-14T00:00:00"/>
    <d v="1899-12-30T06:05:14"/>
    <n v="6"/>
    <x v="2"/>
    <x v="0"/>
    <s v="Successful"/>
    <n v="1"/>
    <n v="0"/>
    <n v="1"/>
    <s v="City Route"/>
    <x v="985"/>
  </r>
  <r>
    <n v="4646"/>
    <x v="0"/>
    <n v="178"/>
    <x v="0"/>
    <d v="2016-07-14T11:49:01"/>
    <d v="2016-07-14T12:55:56"/>
    <d v="2016-07-14T00:00:00"/>
    <d v="1899-12-30T11:49:01"/>
    <n v="11"/>
    <x v="0"/>
    <x v="3"/>
    <s v="Successful"/>
    <n v="1"/>
    <n v="0"/>
    <n v="1"/>
    <s v="Airport Route"/>
    <x v="986"/>
  </r>
  <r>
    <n v="5560"/>
    <x v="0"/>
    <n v="178"/>
    <x v="0"/>
    <d v="2016-07-15T05:35:45"/>
    <d v="2016-07-15T06:19:44"/>
    <d v="2016-07-15T00:00:00"/>
    <d v="1899-12-30T05:35:45"/>
    <n v="5"/>
    <x v="2"/>
    <x v="6"/>
    <s v="Successful"/>
    <n v="1"/>
    <n v="0"/>
    <n v="1"/>
    <s v="Airport Route"/>
    <x v="987"/>
  </r>
  <r>
    <n v="483"/>
    <x v="1"/>
    <n v="179"/>
    <x v="0"/>
    <d v="2016-07-11T09:26:00"/>
    <d v="2016-07-11T10:04:00"/>
    <d v="2016-07-11T00:00:00"/>
    <d v="1899-12-30T09:26:00"/>
    <n v="9"/>
    <x v="2"/>
    <x v="5"/>
    <s v="Successful"/>
    <n v="1"/>
    <n v="0"/>
    <n v="1"/>
    <s v="City Route"/>
    <x v="19"/>
  </r>
  <r>
    <n v="628"/>
    <x v="0"/>
    <n v="179"/>
    <x v="0"/>
    <d v="2016-07-11T12:19:00"/>
    <d v="2016-07-11T13:00:00"/>
    <d v="2016-07-11T00:00:00"/>
    <d v="1899-12-30T12:19:00"/>
    <n v="12"/>
    <x v="0"/>
    <x v="3"/>
    <s v="Successful"/>
    <n v="1"/>
    <n v="0"/>
    <n v="1"/>
    <s v="Airport Route"/>
    <x v="2"/>
  </r>
  <r>
    <n v="2285"/>
    <x v="1"/>
    <n v="179"/>
    <x v="0"/>
    <d v="2016-07-12T18:34:00"/>
    <d v="2016-07-12T19:14:00"/>
    <d v="2016-07-12T00:00:00"/>
    <d v="1899-12-30T18:34:00"/>
    <n v="18"/>
    <x v="1"/>
    <x v="0"/>
    <s v="Successful"/>
    <n v="1"/>
    <n v="0"/>
    <n v="1"/>
    <s v="City Route"/>
    <x v="289"/>
  </r>
  <r>
    <n v="4024"/>
    <x v="0"/>
    <n v="179"/>
    <x v="0"/>
    <d v="2016-07-13T00:06:34"/>
    <d v="2016-07-13T00:42:21"/>
    <d v="2016-07-13T00:00:00"/>
    <d v="1899-12-30T00:06:34"/>
    <n v="0"/>
    <x v="4"/>
    <x v="1"/>
    <s v="Successful"/>
    <n v="1"/>
    <n v="0"/>
    <n v="1"/>
    <s v="Airport Route"/>
    <x v="988"/>
  </r>
  <r>
    <n v="2952"/>
    <x v="1"/>
    <n v="179"/>
    <x v="0"/>
    <d v="2016-07-13T06:39:09"/>
    <d v="2016-07-13T07:56:00"/>
    <d v="2016-07-13T00:00:00"/>
    <d v="1899-12-30T06:39:09"/>
    <n v="6"/>
    <x v="2"/>
    <x v="3"/>
    <s v="Successful"/>
    <n v="1"/>
    <n v="0"/>
    <n v="1"/>
    <s v="City Route"/>
    <x v="989"/>
  </r>
  <r>
    <n v="4631"/>
    <x v="0"/>
    <n v="179"/>
    <x v="0"/>
    <d v="2016-07-14T11:16:57"/>
    <d v="2016-07-14T12:24:33"/>
    <d v="2016-07-14T00:00:00"/>
    <d v="1899-12-30T11:16:57"/>
    <n v="11"/>
    <x v="0"/>
    <x v="4"/>
    <s v="Successful"/>
    <n v="1"/>
    <n v="0"/>
    <n v="1"/>
    <s v="Airport Route"/>
    <x v="551"/>
  </r>
  <r>
    <n v="5200"/>
    <x v="0"/>
    <n v="179"/>
    <x v="0"/>
    <d v="2016-07-14T20:48:33"/>
    <d v="2016-07-14T21:38:17"/>
    <d v="2016-07-14T00:00:00"/>
    <d v="1899-12-30T20:48:33"/>
    <n v="20"/>
    <x v="1"/>
    <x v="1"/>
    <s v="Successful"/>
    <n v="1"/>
    <n v="0"/>
    <n v="1"/>
    <s v="Airport Route"/>
    <x v="990"/>
  </r>
  <r>
    <n v="5711"/>
    <x v="1"/>
    <n v="179"/>
    <x v="0"/>
    <d v="2016-07-15T07:40:48"/>
    <d v="2016-07-15T08:33:56"/>
    <d v="2016-07-15T00:00:00"/>
    <d v="1899-12-30T07:40:48"/>
    <n v="7"/>
    <x v="2"/>
    <x v="1"/>
    <s v="Successful"/>
    <n v="1"/>
    <n v="0"/>
    <n v="1"/>
    <s v="City Route"/>
    <x v="991"/>
  </r>
  <r>
    <n v="6399"/>
    <x v="0"/>
    <n v="179"/>
    <x v="0"/>
    <d v="2016-07-15T19:24:48"/>
    <d v="2016-07-15T20:01:58"/>
    <d v="2016-07-15T00:00:00"/>
    <d v="1899-12-30T19:24:48"/>
    <n v="19"/>
    <x v="1"/>
    <x v="2"/>
    <s v="Successful"/>
    <n v="1"/>
    <n v="0"/>
    <n v="1"/>
    <s v="Airport Route"/>
    <x v="992"/>
  </r>
  <r>
    <n v="6453"/>
    <x v="1"/>
    <n v="179"/>
    <x v="0"/>
    <d v="2016-07-15T20:06:18"/>
    <d v="2016-07-15T21:02:10"/>
    <d v="2016-07-15T00:00:00"/>
    <d v="1899-12-30T20:06:18"/>
    <n v="20"/>
    <x v="1"/>
    <x v="1"/>
    <s v="Successful"/>
    <n v="1"/>
    <n v="0"/>
    <n v="1"/>
    <s v="City Route"/>
    <x v="993"/>
  </r>
  <r>
    <n v="788"/>
    <x v="1"/>
    <n v="180"/>
    <x v="0"/>
    <d v="2016-07-11T16:53:00"/>
    <d v="2016-07-11T17:54:00"/>
    <d v="2016-07-11T00:00:00"/>
    <d v="1899-12-30T16:53:00"/>
    <n v="16"/>
    <x v="0"/>
    <x v="4"/>
    <s v="Successful"/>
    <n v="1"/>
    <n v="0"/>
    <n v="1"/>
    <s v="City Route"/>
    <x v="133"/>
  </r>
  <r>
    <n v="1550"/>
    <x v="0"/>
    <n v="180"/>
    <x v="0"/>
    <d v="2016-07-12T06:08:00"/>
    <d v="2016-07-12T07:14:00"/>
    <d v="2016-07-12T00:00:00"/>
    <d v="1899-12-30T06:08:00"/>
    <n v="6"/>
    <x v="2"/>
    <x v="0"/>
    <s v="Successful"/>
    <n v="1"/>
    <n v="0"/>
    <n v="1"/>
    <s v="Airport Route"/>
    <x v="78"/>
  </r>
  <r>
    <n v="2069"/>
    <x v="0"/>
    <n v="180"/>
    <x v="0"/>
    <d v="2016-07-12T15:20:00"/>
    <d v="2016-07-12T15:55:00"/>
    <d v="2016-07-12T00:00:00"/>
    <d v="1899-12-30T15:20:00"/>
    <n v="15"/>
    <x v="0"/>
    <x v="4"/>
    <s v="Successful"/>
    <n v="1"/>
    <n v="0"/>
    <n v="1"/>
    <s v="Airport Route"/>
    <x v="382"/>
  </r>
  <r>
    <n v="2593"/>
    <x v="1"/>
    <n v="180"/>
    <x v="0"/>
    <d v="2016-07-12T21:43:00"/>
    <d v="2016-07-12T22:35:00"/>
    <d v="2016-07-12T00:00:00"/>
    <d v="1899-12-30T21:43:00"/>
    <n v="21"/>
    <x v="3"/>
    <x v="0"/>
    <s v="Successful"/>
    <n v="1"/>
    <n v="0"/>
    <n v="1"/>
    <s v="City Route"/>
    <x v="29"/>
  </r>
  <r>
    <n v="2943"/>
    <x v="1"/>
    <n v="180"/>
    <x v="0"/>
    <d v="2016-07-13T06:41:04"/>
    <d v="2016-07-13T07:15:52"/>
    <d v="2016-07-13T00:00:00"/>
    <d v="1899-12-30T06:41:04"/>
    <n v="6"/>
    <x v="2"/>
    <x v="0"/>
    <s v="Successful"/>
    <n v="1"/>
    <n v="0"/>
    <n v="1"/>
    <s v="City Route"/>
    <x v="994"/>
  </r>
  <r>
    <n v="3649"/>
    <x v="1"/>
    <n v="180"/>
    <x v="0"/>
    <d v="2016-07-13T19:11:32"/>
    <d v="2016-07-13T20:21:31"/>
    <d v="2016-07-13T00:00:00"/>
    <d v="1899-12-30T19:11:32"/>
    <n v="19"/>
    <x v="1"/>
    <x v="6"/>
    <s v="Successful"/>
    <n v="1"/>
    <n v="0"/>
    <n v="1"/>
    <s v="City Route"/>
    <x v="995"/>
  </r>
  <r>
    <n v="3942"/>
    <x v="0"/>
    <n v="180"/>
    <x v="0"/>
    <d v="2016-07-13T22:36:27"/>
    <d v="2016-07-13T23:42:21"/>
    <d v="2016-07-13T00:00:00"/>
    <d v="1899-12-30T22:36:27"/>
    <n v="22"/>
    <x v="3"/>
    <x v="2"/>
    <s v="Successful"/>
    <n v="1"/>
    <n v="0"/>
    <n v="1"/>
    <s v="Airport Route"/>
    <x v="996"/>
  </r>
  <r>
    <n v="5512"/>
    <x v="0"/>
    <n v="180"/>
    <x v="0"/>
    <d v="2016-07-15T05:10:25"/>
    <d v="2016-07-15T05:42:24"/>
    <d v="2016-07-15T00:00:00"/>
    <d v="1899-12-30T05:10:25"/>
    <n v="5"/>
    <x v="2"/>
    <x v="0"/>
    <s v="Successful"/>
    <n v="1"/>
    <n v="0"/>
    <n v="1"/>
    <s v="Airport Route"/>
    <x v="997"/>
  </r>
  <r>
    <n v="5752"/>
    <x v="1"/>
    <n v="180"/>
    <x v="0"/>
    <d v="2016-07-15T08:02:05"/>
    <d v="2016-07-15T09:09:26"/>
    <d v="2016-07-15T00:00:00"/>
    <d v="1899-12-30T08:02:05"/>
    <n v="8"/>
    <x v="2"/>
    <x v="3"/>
    <s v="Successful"/>
    <n v="1"/>
    <n v="0"/>
    <n v="1"/>
    <s v="City Route"/>
    <x v="998"/>
  </r>
  <r>
    <n v="6362"/>
    <x v="1"/>
    <n v="180"/>
    <x v="0"/>
    <d v="2016-07-15T19:05:36"/>
    <d v="2016-07-15T19:49:02"/>
    <d v="2016-07-15T00:00:00"/>
    <d v="1899-12-30T19:05:36"/>
    <n v="19"/>
    <x v="1"/>
    <x v="1"/>
    <s v="Successful"/>
    <n v="1"/>
    <n v="0"/>
    <n v="1"/>
    <s v="City Route"/>
    <x v="999"/>
  </r>
  <r>
    <n v="1151"/>
    <x v="0"/>
    <n v="181"/>
    <x v="0"/>
    <d v="2016-07-11T20:40:00"/>
    <d v="2016-07-11T21:38:00"/>
    <d v="2016-07-11T00:00:00"/>
    <d v="1899-12-30T20:40:00"/>
    <n v="20"/>
    <x v="1"/>
    <x v="0"/>
    <s v="Successful"/>
    <n v="1"/>
    <n v="0"/>
    <n v="1"/>
    <s v="Airport Route"/>
    <x v="37"/>
  </r>
  <r>
    <n v="1812"/>
    <x v="0"/>
    <n v="181"/>
    <x v="0"/>
    <d v="2016-07-12T09:16:00"/>
    <d v="2016-07-12T10:09:00"/>
    <d v="2016-07-12T00:00:00"/>
    <d v="1899-12-30T09:16:00"/>
    <n v="9"/>
    <x v="2"/>
    <x v="1"/>
    <s v="Successful"/>
    <n v="1"/>
    <n v="0"/>
    <n v="1"/>
    <s v="Airport Route"/>
    <x v="235"/>
  </r>
  <r>
    <n v="1946"/>
    <x v="0"/>
    <n v="181"/>
    <x v="0"/>
    <d v="2016-07-12T11:28:00"/>
    <d v="2016-07-12T12:32:00"/>
    <d v="2016-07-12T00:00:00"/>
    <d v="1899-12-30T11:28:00"/>
    <n v="11"/>
    <x v="0"/>
    <x v="5"/>
    <s v="Successful"/>
    <n v="1"/>
    <n v="0"/>
    <n v="1"/>
    <s v="Airport Route"/>
    <x v="36"/>
  </r>
  <r>
    <n v="2646"/>
    <x v="1"/>
    <n v="181"/>
    <x v="0"/>
    <d v="2016-07-12T22:46:00"/>
    <d v="2016-07-12T23:45:00"/>
    <d v="2016-07-12T00:00:00"/>
    <d v="1899-12-30T22:46:00"/>
    <n v="22"/>
    <x v="3"/>
    <x v="5"/>
    <s v="Successful"/>
    <n v="1"/>
    <n v="0"/>
    <n v="1"/>
    <s v="City Route"/>
    <x v="248"/>
  </r>
  <r>
    <n v="3255"/>
    <x v="0"/>
    <n v="181"/>
    <x v="0"/>
    <d v="2016-07-13T10:10:00"/>
    <d v="2016-07-13T11:20:59"/>
    <d v="2016-07-13T00:00:00"/>
    <d v="1899-12-30T10:10:00"/>
    <n v="10"/>
    <x v="0"/>
    <x v="5"/>
    <s v="Successful"/>
    <n v="1"/>
    <n v="0"/>
    <n v="1"/>
    <s v="Airport Route"/>
    <x v="1000"/>
  </r>
  <r>
    <n v="3431"/>
    <x v="0"/>
    <n v="181"/>
    <x v="0"/>
    <d v="2016-07-13T16:03:13"/>
    <d v="2016-07-13T16:46:54"/>
    <d v="2016-07-13T00:00:00"/>
    <d v="1899-12-30T16:03:13"/>
    <n v="16"/>
    <x v="0"/>
    <x v="2"/>
    <s v="Successful"/>
    <n v="1"/>
    <n v="0"/>
    <n v="1"/>
    <s v="Airport Route"/>
    <x v="1001"/>
  </r>
  <r>
    <n v="3634"/>
    <x v="1"/>
    <n v="181"/>
    <x v="0"/>
    <d v="2016-07-13T19:00:49"/>
    <d v="2016-07-13T19:54:19"/>
    <d v="2016-07-13T00:00:00"/>
    <d v="1899-12-30T19:00:49"/>
    <n v="19"/>
    <x v="1"/>
    <x v="2"/>
    <s v="Successful"/>
    <n v="1"/>
    <n v="0"/>
    <n v="1"/>
    <s v="City Route"/>
    <x v="1002"/>
  </r>
  <r>
    <n v="4592"/>
    <x v="1"/>
    <n v="181"/>
    <x v="0"/>
    <d v="2016-07-14T10:09:16"/>
    <d v="2016-07-14T10:38:27"/>
    <d v="2016-07-14T00:00:00"/>
    <d v="1899-12-30T10:09:16"/>
    <n v="10"/>
    <x v="0"/>
    <x v="5"/>
    <s v="Successful"/>
    <n v="1"/>
    <n v="0"/>
    <n v="1"/>
    <s v="City Route"/>
    <x v="1003"/>
  </r>
  <r>
    <n v="5705"/>
    <x v="1"/>
    <n v="181"/>
    <x v="0"/>
    <d v="2016-07-15T07:32:41"/>
    <d v="2016-07-15T08:16:15"/>
    <d v="2016-07-15T00:00:00"/>
    <d v="1899-12-30T07:32:41"/>
    <n v="7"/>
    <x v="2"/>
    <x v="5"/>
    <s v="Successful"/>
    <n v="1"/>
    <n v="0"/>
    <n v="1"/>
    <s v="City Route"/>
    <x v="1004"/>
  </r>
  <r>
    <n v="6056"/>
    <x v="0"/>
    <n v="181"/>
    <x v="0"/>
    <d v="2016-07-15T13:35:56"/>
    <d v="2016-07-15T14:02:50"/>
    <d v="2016-07-15T00:00:00"/>
    <d v="1899-12-30T13:35:56"/>
    <n v="13"/>
    <x v="0"/>
    <x v="2"/>
    <s v="Successful"/>
    <n v="1"/>
    <n v="0"/>
    <n v="1"/>
    <s v="Airport Route"/>
    <x v="1005"/>
  </r>
  <r>
    <n v="325"/>
    <x v="1"/>
    <n v="182"/>
    <x v="0"/>
    <d v="2016-07-11T07:34:00"/>
    <d v="2016-07-11T08:44:00"/>
    <d v="2016-07-11T00:00:00"/>
    <d v="1899-12-30T07:34:00"/>
    <n v="7"/>
    <x v="2"/>
    <x v="0"/>
    <s v="Successful"/>
    <n v="1"/>
    <n v="0"/>
    <n v="1"/>
    <s v="City Route"/>
    <x v="56"/>
  </r>
  <r>
    <n v="1015"/>
    <x v="1"/>
    <n v="182"/>
    <x v="0"/>
    <d v="2016-07-11T19:15:00"/>
    <d v="2016-07-11T20:11:00"/>
    <d v="2016-07-11T00:00:00"/>
    <d v="1899-12-30T19:15:00"/>
    <n v="19"/>
    <x v="1"/>
    <x v="5"/>
    <s v="Successful"/>
    <n v="1"/>
    <n v="0"/>
    <n v="1"/>
    <s v="City Route"/>
    <x v="7"/>
  </r>
  <r>
    <n v="1308"/>
    <x v="1"/>
    <n v="182"/>
    <x v="0"/>
    <d v="2016-07-11T22:41:00"/>
    <d v="2016-07-11T23:54:00"/>
    <d v="2016-07-11T00:00:00"/>
    <d v="1899-12-30T22:41:00"/>
    <n v="22"/>
    <x v="3"/>
    <x v="1"/>
    <s v="Successful"/>
    <n v="1"/>
    <n v="0"/>
    <n v="1"/>
    <s v="City Route"/>
    <x v="142"/>
  </r>
  <r>
    <n v="1667"/>
    <x v="1"/>
    <n v="182"/>
    <x v="0"/>
    <d v="2016-07-12T07:42:00"/>
    <d v="2016-07-12T08:03:00"/>
    <d v="2016-07-12T00:00:00"/>
    <d v="1899-12-30T07:42:00"/>
    <n v="7"/>
    <x v="2"/>
    <x v="2"/>
    <s v="Successful"/>
    <n v="1"/>
    <n v="0"/>
    <n v="1"/>
    <s v="City Route"/>
    <x v="266"/>
  </r>
  <r>
    <n v="2436"/>
    <x v="0"/>
    <n v="182"/>
    <x v="0"/>
    <d v="2016-07-12T20:15:00"/>
    <d v="2016-07-12T20:46:00"/>
    <d v="2016-07-12T00:00:00"/>
    <d v="1899-12-30T20:15:00"/>
    <n v="20"/>
    <x v="1"/>
    <x v="5"/>
    <s v="Successful"/>
    <n v="1"/>
    <n v="0"/>
    <n v="1"/>
    <s v="Airport Route"/>
    <x v="372"/>
  </r>
  <r>
    <n v="2865"/>
    <x v="1"/>
    <n v="182"/>
    <x v="0"/>
    <d v="2016-07-13T05:42:33"/>
    <d v="2016-07-13T06:25:57"/>
    <d v="2016-07-13T00:00:00"/>
    <d v="1899-12-30T05:42:33"/>
    <n v="5"/>
    <x v="2"/>
    <x v="6"/>
    <s v="Successful"/>
    <n v="1"/>
    <n v="0"/>
    <n v="1"/>
    <s v="City Route"/>
    <x v="1006"/>
  </r>
  <r>
    <n v="3397"/>
    <x v="1"/>
    <n v="182"/>
    <x v="0"/>
    <d v="2016-07-13T15:00:02"/>
    <d v="2016-07-13T15:58:30"/>
    <d v="2016-07-13T00:00:00"/>
    <d v="1899-12-30T15:00:02"/>
    <n v="15"/>
    <x v="0"/>
    <x v="6"/>
    <s v="Successful"/>
    <n v="1"/>
    <n v="0"/>
    <n v="1"/>
    <s v="City Route"/>
    <x v="1007"/>
  </r>
  <r>
    <n v="4040"/>
    <x v="0"/>
    <n v="182"/>
    <x v="0"/>
    <d v="2016-07-14T00:38:21"/>
    <d v="2016-07-14T01:50:05"/>
    <d v="2016-07-14T00:00:00"/>
    <d v="1899-12-30T00:38:21"/>
    <n v="0"/>
    <x v="4"/>
    <x v="2"/>
    <s v="Successful"/>
    <n v="1"/>
    <n v="0"/>
    <n v="1"/>
    <s v="Airport Route"/>
    <x v="1008"/>
  </r>
  <r>
    <n v="4094"/>
    <x v="1"/>
    <n v="182"/>
    <x v="0"/>
    <d v="2016-07-14T03:09:17"/>
    <d v="2016-07-14T03:44:55"/>
    <d v="2016-07-14T00:00:00"/>
    <d v="1899-12-30T03:09:17"/>
    <n v="3"/>
    <x v="4"/>
    <x v="1"/>
    <s v="Successful"/>
    <n v="1"/>
    <n v="0"/>
    <n v="1"/>
    <s v="City Route"/>
    <x v="883"/>
  </r>
  <r>
    <n v="4568"/>
    <x v="0"/>
    <n v="182"/>
    <x v="0"/>
    <d v="2016-07-14T09:50:59"/>
    <d v="2016-07-14T10:22:31"/>
    <d v="2016-07-14T00:00:00"/>
    <d v="1899-12-30T09:50:59"/>
    <n v="9"/>
    <x v="2"/>
    <x v="4"/>
    <s v="Successful"/>
    <n v="1"/>
    <n v="0"/>
    <n v="1"/>
    <s v="Airport Route"/>
    <x v="1009"/>
  </r>
  <r>
    <n v="5105"/>
    <x v="1"/>
    <n v="182"/>
    <x v="0"/>
    <d v="2016-07-14T19:59:57"/>
    <d v="2016-07-14T20:37:28"/>
    <d v="2016-07-14T00:00:00"/>
    <d v="1899-12-30T19:59:57"/>
    <n v="19"/>
    <x v="1"/>
    <x v="6"/>
    <s v="Successful"/>
    <n v="1"/>
    <n v="0"/>
    <n v="1"/>
    <s v="City Route"/>
    <x v="1010"/>
  </r>
  <r>
    <n v="573"/>
    <x v="0"/>
    <n v="183"/>
    <x v="0"/>
    <d v="2016-07-11T10:57:00"/>
    <d v="2016-07-11T11:30:00"/>
    <d v="2016-07-11T00:00:00"/>
    <d v="1899-12-30T10:57:00"/>
    <n v="10"/>
    <x v="0"/>
    <x v="1"/>
    <s v="Successful"/>
    <n v="1"/>
    <n v="0"/>
    <n v="1"/>
    <s v="Airport Route"/>
    <x v="793"/>
  </r>
  <r>
    <n v="789"/>
    <x v="1"/>
    <n v="183"/>
    <x v="0"/>
    <d v="2016-07-11T16:54:00"/>
    <d v="2016-07-11T17:36:00"/>
    <d v="2016-07-11T00:00:00"/>
    <d v="1899-12-30T16:54:00"/>
    <n v="16"/>
    <x v="0"/>
    <x v="3"/>
    <s v="Successful"/>
    <n v="1"/>
    <n v="0"/>
    <n v="1"/>
    <s v="City Route"/>
    <x v="522"/>
  </r>
  <r>
    <n v="1525"/>
    <x v="1"/>
    <n v="183"/>
    <x v="0"/>
    <d v="2016-07-12T05:48:00"/>
    <d v="2016-07-12T06:46:00"/>
    <d v="2016-07-12T00:00:00"/>
    <d v="1899-12-30T05:48:00"/>
    <n v="5"/>
    <x v="2"/>
    <x v="1"/>
    <s v="Successful"/>
    <n v="1"/>
    <n v="0"/>
    <n v="1"/>
    <s v="City Route"/>
    <x v="37"/>
  </r>
  <r>
    <n v="2786"/>
    <x v="0"/>
    <n v="183"/>
    <x v="0"/>
    <d v="2016-07-13T04:54:15"/>
    <d v="2016-07-13T05:34:02"/>
    <d v="2016-07-13T00:00:00"/>
    <d v="1899-12-30T04:54:15"/>
    <n v="4"/>
    <x v="4"/>
    <x v="5"/>
    <s v="Successful"/>
    <n v="1"/>
    <n v="0"/>
    <n v="1"/>
    <s v="Airport Route"/>
    <x v="314"/>
  </r>
  <r>
    <n v="3143"/>
    <x v="0"/>
    <n v="183"/>
    <x v="0"/>
    <d v="2016-07-13T08:52:45"/>
    <d v="2016-07-13T09:57:50"/>
    <d v="2016-07-13T00:00:00"/>
    <d v="1899-12-30T08:52:45"/>
    <n v="8"/>
    <x v="2"/>
    <x v="5"/>
    <s v="Successful"/>
    <n v="1"/>
    <n v="0"/>
    <n v="1"/>
    <s v="Airport Route"/>
    <x v="1011"/>
  </r>
  <r>
    <n v="3917"/>
    <x v="1"/>
    <n v="183"/>
    <x v="0"/>
    <d v="2016-07-13T22:15:07"/>
    <d v="2016-07-13T23:23:04"/>
    <d v="2016-07-13T00:00:00"/>
    <d v="1899-12-30T22:15:07"/>
    <n v="22"/>
    <x v="3"/>
    <x v="4"/>
    <s v="Successful"/>
    <n v="1"/>
    <n v="0"/>
    <n v="1"/>
    <s v="City Route"/>
    <x v="723"/>
  </r>
  <r>
    <n v="4375"/>
    <x v="1"/>
    <n v="183"/>
    <x v="0"/>
    <d v="2016-07-14T07:38:26"/>
    <d v="2016-07-14T08:42:05"/>
    <d v="2016-07-14T00:00:00"/>
    <d v="1899-12-30T07:38:26"/>
    <n v="7"/>
    <x v="2"/>
    <x v="5"/>
    <s v="Successful"/>
    <n v="1"/>
    <n v="0"/>
    <n v="1"/>
    <s v="City Route"/>
    <x v="1012"/>
  </r>
  <r>
    <n v="6345"/>
    <x v="1"/>
    <n v="183"/>
    <x v="0"/>
    <d v="2016-07-15T18:44:57"/>
    <d v="2016-07-15T19:57:43"/>
    <d v="2016-07-15T00:00:00"/>
    <d v="1899-12-30T18:44:57"/>
    <n v="18"/>
    <x v="1"/>
    <x v="0"/>
    <s v="Successful"/>
    <n v="1"/>
    <n v="0"/>
    <n v="1"/>
    <s v="City Route"/>
    <x v="1013"/>
  </r>
  <r>
    <n v="169"/>
    <x v="1"/>
    <n v="184"/>
    <x v="0"/>
    <d v="2016-07-11T05:45:00"/>
    <d v="2016-07-11T06:48:00"/>
    <d v="2016-07-11T00:00:00"/>
    <d v="1899-12-30T05:45:00"/>
    <n v="5"/>
    <x v="2"/>
    <x v="2"/>
    <s v="Successful"/>
    <n v="1"/>
    <n v="0"/>
    <n v="1"/>
    <s v="City Route"/>
    <x v="264"/>
  </r>
  <r>
    <n v="537"/>
    <x v="1"/>
    <n v="184"/>
    <x v="0"/>
    <d v="2016-07-11T10:05:00"/>
    <d v="2016-07-11T10:57:00"/>
    <d v="2016-07-11T00:00:00"/>
    <d v="1899-12-30T10:05:00"/>
    <n v="10"/>
    <x v="0"/>
    <x v="3"/>
    <s v="Successful"/>
    <n v="1"/>
    <n v="0"/>
    <n v="1"/>
    <s v="City Route"/>
    <x v="91"/>
  </r>
  <r>
    <n v="682"/>
    <x v="1"/>
    <n v="184"/>
    <x v="0"/>
    <d v="2016-07-11T13:32:00"/>
    <d v="2016-07-11T14:19:00"/>
    <d v="2016-07-11T00:00:00"/>
    <d v="1899-12-30T13:32:00"/>
    <n v="13"/>
    <x v="0"/>
    <x v="0"/>
    <s v="Successful"/>
    <n v="1"/>
    <n v="0"/>
    <n v="1"/>
    <s v="City Route"/>
    <x v="493"/>
  </r>
  <r>
    <n v="1384"/>
    <x v="1"/>
    <n v="184"/>
    <x v="0"/>
    <d v="2016-07-12T01:15:00"/>
    <d v="2016-07-12T02:18:00"/>
    <d v="2016-07-12T00:00:00"/>
    <d v="1899-12-30T01:15:00"/>
    <n v="1"/>
    <x v="4"/>
    <x v="3"/>
    <s v="Successful"/>
    <n v="1"/>
    <n v="0"/>
    <n v="1"/>
    <s v="City Route"/>
    <x v="264"/>
  </r>
  <r>
    <n v="2167"/>
    <x v="0"/>
    <n v="184"/>
    <x v="0"/>
    <d v="2016-07-12T17:30:00"/>
    <d v="2016-07-12T18:30:00"/>
    <d v="2016-07-12T00:00:00"/>
    <d v="1899-12-30T17:30:00"/>
    <n v="17"/>
    <x v="1"/>
    <x v="4"/>
    <s v="Successful"/>
    <n v="1"/>
    <n v="0"/>
    <n v="1"/>
    <s v="Airport Route"/>
    <x v="93"/>
  </r>
  <r>
    <n v="2295"/>
    <x v="1"/>
    <n v="184"/>
    <x v="0"/>
    <d v="2016-07-12T18:48:00"/>
    <d v="2016-07-12T19:12:00"/>
    <d v="2016-07-12T00:00:00"/>
    <d v="1899-12-30T18:48:00"/>
    <n v="18"/>
    <x v="1"/>
    <x v="1"/>
    <s v="Successful"/>
    <n v="1"/>
    <n v="0"/>
    <n v="1"/>
    <s v="City Route"/>
    <x v="1014"/>
  </r>
  <r>
    <n v="3109"/>
    <x v="1"/>
    <n v="184"/>
    <x v="0"/>
    <d v="2016-07-13T08:22:49"/>
    <d v="2016-07-13T09:18:31"/>
    <d v="2016-07-13T00:00:00"/>
    <d v="1899-12-30T08:22:49"/>
    <n v="8"/>
    <x v="2"/>
    <x v="2"/>
    <s v="Successful"/>
    <n v="1"/>
    <n v="0"/>
    <n v="1"/>
    <s v="City Route"/>
    <x v="1015"/>
  </r>
  <r>
    <n v="3293"/>
    <x v="1"/>
    <n v="184"/>
    <x v="0"/>
    <d v="2016-07-13T11:18:02"/>
    <d v="2016-07-13T11:52:17"/>
    <d v="2016-07-13T00:00:00"/>
    <d v="1899-12-30T11:18:02"/>
    <n v="11"/>
    <x v="0"/>
    <x v="0"/>
    <s v="Successful"/>
    <n v="1"/>
    <n v="0"/>
    <n v="1"/>
    <s v="City Route"/>
    <x v="1016"/>
  </r>
  <r>
    <n v="3444"/>
    <x v="1"/>
    <n v="184"/>
    <x v="0"/>
    <d v="2016-07-13T16:33:05"/>
    <d v="2016-07-13T17:49:15"/>
    <d v="2016-07-13T00:00:00"/>
    <d v="1899-12-30T16:33:05"/>
    <n v="16"/>
    <x v="0"/>
    <x v="5"/>
    <s v="Successful"/>
    <n v="1"/>
    <n v="0"/>
    <n v="1"/>
    <s v="City Route"/>
    <x v="1017"/>
  </r>
  <r>
    <n v="3660"/>
    <x v="0"/>
    <n v="184"/>
    <x v="0"/>
    <d v="2016-07-13T19:22:51"/>
    <d v="2016-07-13T19:51:44"/>
    <d v="2016-07-13T00:00:00"/>
    <d v="1899-12-30T19:22:51"/>
    <n v="19"/>
    <x v="1"/>
    <x v="1"/>
    <s v="Successful"/>
    <n v="1"/>
    <n v="0"/>
    <n v="1"/>
    <s v="Airport Route"/>
    <x v="1018"/>
  </r>
  <r>
    <n v="4693"/>
    <x v="1"/>
    <n v="184"/>
    <x v="0"/>
    <d v="2016-07-14T13:01:23"/>
    <d v="2016-07-14T14:10:11"/>
    <d v="2016-07-14T00:00:00"/>
    <d v="1899-12-30T13:01:23"/>
    <n v="13"/>
    <x v="0"/>
    <x v="0"/>
    <s v="Successful"/>
    <n v="1"/>
    <n v="0"/>
    <n v="1"/>
    <s v="City Route"/>
    <x v="1019"/>
  </r>
  <r>
    <n v="5214"/>
    <x v="0"/>
    <n v="184"/>
    <x v="0"/>
    <d v="2016-07-14T20:59:09"/>
    <d v="2016-07-14T21:48:04"/>
    <d v="2016-07-14T00:00:00"/>
    <d v="1899-12-30T20:59:09"/>
    <n v="20"/>
    <x v="1"/>
    <x v="1"/>
    <s v="Successful"/>
    <n v="1"/>
    <n v="0"/>
    <n v="1"/>
    <s v="Airport Route"/>
    <x v="335"/>
  </r>
  <r>
    <n v="5570"/>
    <x v="1"/>
    <n v="184"/>
    <x v="0"/>
    <d v="2016-07-15T05:53:21"/>
    <d v="2016-07-15T06:17:39"/>
    <d v="2016-07-15T00:00:00"/>
    <d v="1899-12-30T05:53:21"/>
    <n v="5"/>
    <x v="2"/>
    <x v="3"/>
    <s v="Successful"/>
    <n v="1"/>
    <n v="0"/>
    <n v="1"/>
    <s v="City Route"/>
    <x v="1020"/>
  </r>
  <r>
    <n v="6003"/>
    <x v="0"/>
    <n v="184"/>
    <x v="0"/>
    <d v="2016-07-15T12:09:01"/>
    <d v="2016-07-15T12:57:34"/>
    <d v="2016-07-15T00:00:00"/>
    <d v="1899-12-30T12:09:01"/>
    <n v="12"/>
    <x v="0"/>
    <x v="4"/>
    <s v="Successful"/>
    <n v="1"/>
    <n v="0"/>
    <n v="1"/>
    <s v="Airport Route"/>
    <x v="1021"/>
  </r>
  <r>
    <n v="6663"/>
    <x v="0"/>
    <n v="184"/>
    <x v="0"/>
    <d v="2016-07-15T22:22:03"/>
    <d v="2016-07-15T23:03:25"/>
    <d v="2016-07-15T00:00:00"/>
    <d v="1899-12-30T22:22:03"/>
    <n v="22"/>
    <x v="3"/>
    <x v="1"/>
    <s v="Successful"/>
    <n v="1"/>
    <n v="0"/>
    <n v="1"/>
    <s v="Airport Route"/>
    <x v="1022"/>
  </r>
  <r>
    <n v="616"/>
    <x v="0"/>
    <n v="185"/>
    <x v="0"/>
    <d v="2016-07-11T12:05:00"/>
    <d v="2016-07-11T12:48:00"/>
    <d v="2016-07-11T00:00:00"/>
    <d v="1899-12-30T12:05:00"/>
    <n v="12"/>
    <x v="0"/>
    <x v="5"/>
    <s v="Successful"/>
    <n v="1"/>
    <n v="0"/>
    <n v="1"/>
    <s v="Airport Route"/>
    <x v="39"/>
  </r>
  <r>
    <n v="1056"/>
    <x v="1"/>
    <n v="185"/>
    <x v="0"/>
    <d v="2016-07-11T19:49:00"/>
    <d v="2016-07-11T20:28:00"/>
    <d v="2016-07-11T00:00:00"/>
    <d v="1899-12-30T19:49:00"/>
    <n v="19"/>
    <x v="1"/>
    <x v="1"/>
    <s v="Successful"/>
    <n v="1"/>
    <n v="0"/>
    <n v="1"/>
    <s v="City Route"/>
    <x v="9"/>
  </r>
  <r>
    <n v="1903"/>
    <x v="1"/>
    <n v="185"/>
    <x v="0"/>
    <d v="2016-07-12T10:36:00"/>
    <d v="2016-07-12T11:32:00"/>
    <d v="2016-07-12T00:00:00"/>
    <d v="1899-12-30T10:36:00"/>
    <n v="10"/>
    <x v="0"/>
    <x v="1"/>
    <s v="Successful"/>
    <n v="1"/>
    <n v="0"/>
    <n v="1"/>
    <s v="City Route"/>
    <x v="186"/>
  </r>
  <r>
    <n v="2643"/>
    <x v="1"/>
    <n v="185"/>
    <x v="0"/>
    <d v="2016-07-12T22:37:00"/>
    <d v="2016-07-12T23:34:00"/>
    <d v="2016-07-12T00:00:00"/>
    <d v="1899-12-30T22:37:00"/>
    <n v="22"/>
    <x v="3"/>
    <x v="4"/>
    <s v="Successful"/>
    <n v="1"/>
    <n v="0"/>
    <n v="1"/>
    <s v="City Route"/>
    <x v="41"/>
  </r>
  <r>
    <n v="3291"/>
    <x v="1"/>
    <n v="185"/>
    <x v="0"/>
    <d v="2016-07-13T11:10:05"/>
    <d v="2016-07-13T12:31:07"/>
    <d v="2016-07-13T00:00:00"/>
    <d v="1899-12-30T11:10:05"/>
    <n v="11"/>
    <x v="0"/>
    <x v="2"/>
    <s v="Successful"/>
    <n v="1"/>
    <n v="0"/>
    <n v="1"/>
    <s v="City Route"/>
    <x v="1023"/>
  </r>
  <r>
    <n v="3965"/>
    <x v="0"/>
    <n v="185"/>
    <x v="0"/>
    <d v="2016-07-13T22:50:47"/>
    <d v="2016-07-13T23:20:24"/>
    <d v="2016-07-13T00:00:00"/>
    <d v="1899-12-30T22:50:47"/>
    <n v="22"/>
    <x v="3"/>
    <x v="0"/>
    <s v="Successful"/>
    <n v="1"/>
    <n v="0"/>
    <n v="1"/>
    <s v="Airport Route"/>
    <x v="1024"/>
  </r>
  <r>
    <n v="4007"/>
    <x v="1"/>
    <n v="185"/>
    <x v="0"/>
    <d v="2016-07-13T23:46:19"/>
    <d v="2016-07-14T00:23:39"/>
    <d v="2016-07-13T00:00:00"/>
    <d v="1899-12-30T23:46:19"/>
    <n v="23"/>
    <x v="3"/>
    <x v="0"/>
    <s v="Successful"/>
    <n v="1"/>
    <n v="0"/>
    <n v="1"/>
    <s v="City Route"/>
    <x v="1025"/>
  </r>
  <r>
    <n v="4234"/>
    <x v="1"/>
    <n v="185"/>
    <x v="0"/>
    <d v="2016-07-14T05:59:10"/>
    <d v="2016-07-14T07:01:16"/>
    <d v="2016-07-14T00:00:00"/>
    <d v="1899-12-30T05:59:10"/>
    <n v="5"/>
    <x v="2"/>
    <x v="1"/>
    <s v="Successful"/>
    <n v="1"/>
    <n v="0"/>
    <n v="1"/>
    <s v="City Route"/>
    <x v="1026"/>
  </r>
  <r>
    <n v="4388"/>
    <x v="0"/>
    <n v="185"/>
    <x v="0"/>
    <d v="2016-07-14T07:50:14"/>
    <d v="2016-07-14T08:48:46"/>
    <d v="2016-07-14T00:00:00"/>
    <d v="1899-12-30T07:50:14"/>
    <n v="7"/>
    <x v="2"/>
    <x v="1"/>
    <s v="Successful"/>
    <n v="1"/>
    <n v="0"/>
    <n v="1"/>
    <s v="Airport Route"/>
    <x v="563"/>
  </r>
  <r>
    <n v="4964"/>
    <x v="1"/>
    <n v="185"/>
    <x v="0"/>
    <d v="2016-07-14T18:34:51"/>
    <d v="2016-07-14T19:13:08"/>
    <d v="2016-07-14T00:00:00"/>
    <d v="1899-12-30T18:34:51"/>
    <n v="18"/>
    <x v="1"/>
    <x v="2"/>
    <s v="Successful"/>
    <n v="1"/>
    <n v="0"/>
    <n v="1"/>
    <s v="City Route"/>
    <x v="1027"/>
  </r>
  <r>
    <n v="5544"/>
    <x v="1"/>
    <n v="185"/>
    <x v="0"/>
    <d v="2016-07-15T05:23:42"/>
    <d v="2016-07-15T05:56:52"/>
    <d v="2016-07-15T00:00:00"/>
    <d v="1899-12-30T05:23:42"/>
    <n v="5"/>
    <x v="2"/>
    <x v="5"/>
    <s v="Successful"/>
    <n v="1"/>
    <n v="0"/>
    <n v="1"/>
    <s v="City Route"/>
    <x v="1028"/>
  </r>
  <r>
    <n v="6217"/>
    <x v="1"/>
    <n v="185"/>
    <x v="0"/>
    <d v="2016-07-15T17:33:50"/>
    <d v="2016-07-15T18:00:13"/>
    <d v="2016-07-15T00:00:00"/>
    <d v="1899-12-30T17:33:50"/>
    <n v="17"/>
    <x v="1"/>
    <x v="2"/>
    <s v="Successful"/>
    <n v="1"/>
    <n v="0"/>
    <n v="1"/>
    <s v="City Route"/>
    <x v="1029"/>
  </r>
  <r>
    <n v="1345"/>
    <x v="0"/>
    <n v="186"/>
    <x v="0"/>
    <d v="2016-07-11T23:37:00"/>
    <d v="2016-07-12T00:09:00"/>
    <d v="2016-07-11T00:00:00"/>
    <d v="1899-12-30T23:37:00"/>
    <n v="23"/>
    <x v="3"/>
    <x v="2"/>
    <s v="Successful"/>
    <n v="1"/>
    <n v="0"/>
    <n v="1"/>
    <s v="Airport Route"/>
    <x v="162"/>
  </r>
  <r>
    <n v="1874"/>
    <x v="0"/>
    <n v="186"/>
    <x v="0"/>
    <d v="2016-07-12T09:56:00"/>
    <d v="2016-07-12T10:42:00"/>
    <d v="2016-07-12T00:00:00"/>
    <d v="1899-12-30T09:56:00"/>
    <n v="9"/>
    <x v="2"/>
    <x v="3"/>
    <s v="Successful"/>
    <n v="1"/>
    <n v="0"/>
    <n v="1"/>
    <s v="Airport Route"/>
    <x v="242"/>
  </r>
  <r>
    <n v="2413"/>
    <x v="1"/>
    <n v="186"/>
    <x v="0"/>
    <d v="2016-07-12T20:02:00"/>
    <d v="2016-07-12T21:16:00"/>
    <d v="2016-07-12T00:00:00"/>
    <d v="1899-12-30T20:02:00"/>
    <n v="20"/>
    <x v="1"/>
    <x v="3"/>
    <s v="Successful"/>
    <n v="1"/>
    <n v="0"/>
    <n v="1"/>
    <s v="City Route"/>
    <x v="151"/>
  </r>
  <r>
    <n v="3068"/>
    <x v="1"/>
    <n v="186"/>
    <x v="0"/>
    <d v="2016-07-13T07:59:50"/>
    <d v="2016-07-13T08:49:05"/>
    <d v="2016-07-13T00:00:00"/>
    <d v="1899-12-30T07:59:50"/>
    <n v="7"/>
    <x v="2"/>
    <x v="6"/>
    <s v="Successful"/>
    <n v="1"/>
    <n v="0"/>
    <n v="1"/>
    <s v="City Route"/>
    <x v="1030"/>
  </r>
  <r>
    <n v="3452"/>
    <x v="1"/>
    <n v="186"/>
    <x v="0"/>
    <d v="2016-07-13T16:52:55"/>
    <d v="2016-07-13T17:25:52"/>
    <d v="2016-07-13T00:00:00"/>
    <d v="1899-12-30T16:52:55"/>
    <n v="16"/>
    <x v="0"/>
    <x v="2"/>
    <s v="Successful"/>
    <n v="1"/>
    <n v="0"/>
    <n v="1"/>
    <s v="City Route"/>
    <x v="1031"/>
  </r>
  <r>
    <n v="4031"/>
    <x v="1"/>
    <n v="186"/>
    <x v="0"/>
    <d v="2016-07-14T00:22:54"/>
    <d v="2016-07-14T00:55:13"/>
    <d v="2016-07-14T00:00:00"/>
    <d v="1899-12-30T00:22:54"/>
    <n v="0"/>
    <x v="4"/>
    <x v="1"/>
    <s v="Successful"/>
    <n v="1"/>
    <n v="0"/>
    <n v="1"/>
    <s v="City Route"/>
    <x v="1032"/>
  </r>
  <r>
    <n v="4438"/>
    <x v="0"/>
    <n v="186"/>
    <x v="0"/>
    <d v="2016-07-14T08:27:23"/>
    <d v="2016-07-14T09:12:29"/>
    <d v="2016-07-14T00:00:00"/>
    <d v="1899-12-30T08:27:23"/>
    <n v="8"/>
    <x v="2"/>
    <x v="5"/>
    <s v="Successful"/>
    <n v="1"/>
    <n v="0"/>
    <n v="1"/>
    <s v="Airport Route"/>
    <x v="1033"/>
  </r>
  <r>
    <n v="5521"/>
    <x v="0"/>
    <n v="186"/>
    <x v="0"/>
    <d v="2016-07-15T05:19:12"/>
    <d v="2016-07-15T06:27:48"/>
    <d v="2016-07-15T00:00:00"/>
    <d v="1899-12-30T05:19:12"/>
    <n v="5"/>
    <x v="2"/>
    <x v="3"/>
    <s v="Successful"/>
    <n v="1"/>
    <n v="0"/>
    <n v="1"/>
    <s v="Airport Route"/>
    <x v="310"/>
  </r>
  <r>
    <n v="5832"/>
    <x v="1"/>
    <n v="186"/>
    <x v="0"/>
    <d v="2016-07-15T09:00:26"/>
    <d v="2016-07-15T09:55:12"/>
    <d v="2016-07-15T00:00:00"/>
    <d v="1899-12-30T09:00:26"/>
    <n v="9"/>
    <x v="2"/>
    <x v="2"/>
    <s v="Successful"/>
    <n v="1"/>
    <n v="0"/>
    <n v="1"/>
    <s v="City Route"/>
    <x v="441"/>
  </r>
  <r>
    <n v="5990"/>
    <x v="0"/>
    <n v="186"/>
    <x v="0"/>
    <d v="2016-07-15T11:43:12"/>
    <d v="2016-07-15T12:40:49"/>
    <d v="2016-07-15T00:00:00"/>
    <d v="1899-12-30T11:43:12"/>
    <n v="11"/>
    <x v="0"/>
    <x v="3"/>
    <s v="Successful"/>
    <n v="1"/>
    <n v="0"/>
    <n v="1"/>
    <s v="Airport Route"/>
    <x v="1034"/>
  </r>
  <r>
    <n v="6254"/>
    <x v="1"/>
    <n v="186"/>
    <x v="0"/>
    <d v="2016-07-15T17:57:37"/>
    <d v="2016-07-15T18:50:37"/>
    <d v="2016-07-15T00:00:00"/>
    <d v="1899-12-30T17:57:37"/>
    <n v="17"/>
    <x v="1"/>
    <x v="0"/>
    <s v="Successful"/>
    <n v="1"/>
    <n v="0"/>
    <n v="1"/>
    <s v="City Route"/>
    <x v="235"/>
  </r>
  <r>
    <n v="320"/>
    <x v="1"/>
    <n v="187"/>
    <x v="0"/>
    <d v="2016-07-11T07:32:00"/>
    <d v="2016-07-11T08:44:00"/>
    <d v="2016-07-11T00:00:00"/>
    <d v="1899-12-30T07:32:00"/>
    <n v="7"/>
    <x v="2"/>
    <x v="3"/>
    <s v="Successful"/>
    <n v="1"/>
    <n v="0"/>
    <n v="1"/>
    <s v="City Route"/>
    <x v="381"/>
  </r>
  <r>
    <n v="717"/>
    <x v="1"/>
    <n v="187"/>
    <x v="0"/>
    <d v="2016-07-11T14:52:00"/>
    <d v="2016-07-11T15:46:00"/>
    <d v="2016-07-11T00:00:00"/>
    <d v="1899-12-30T14:52:00"/>
    <n v="14"/>
    <x v="0"/>
    <x v="0"/>
    <s v="Successful"/>
    <n v="1"/>
    <n v="0"/>
    <n v="1"/>
    <s v="City Route"/>
    <x v="459"/>
  </r>
  <r>
    <n v="2074"/>
    <x v="1"/>
    <n v="187"/>
    <x v="0"/>
    <d v="2016-07-12T15:32:00"/>
    <d v="2016-07-12T16:24:00"/>
    <d v="2016-07-12T00:00:00"/>
    <d v="1899-12-30T15:32:00"/>
    <n v="15"/>
    <x v="0"/>
    <x v="6"/>
    <s v="Successful"/>
    <n v="1"/>
    <n v="0"/>
    <n v="1"/>
    <s v="City Route"/>
    <x v="91"/>
  </r>
  <r>
    <n v="4576"/>
    <x v="0"/>
    <n v="187"/>
    <x v="0"/>
    <d v="2016-07-14T09:57:29"/>
    <d v="2016-07-14T11:13:05"/>
    <d v="2016-07-14T00:00:00"/>
    <d v="1899-12-30T09:57:29"/>
    <n v="9"/>
    <x v="2"/>
    <x v="3"/>
    <s v="Successful"/>
    <n v="1"/>
    <n v="0"/>
    <n v="1"/>
    <s v="Airport Route"/>
    <x v="1035"/>
  </r>
  <r>
    <n v="5503"/>
    <x v="1"/>
    <n v="187"/>
    <x v="0"/>
    <d v="2016-07-15T05:11:38"/>
    <d v="2016-07-15T06:01:35"/>
    <d v="2016-07-15T00:00:00"/>
    <d v="1899-12-30T05:11:38"/>
    <n v="5"/>
    <x v="2"/>
    <x v="2"/>
    <s v="Successful"/>
    <n v="1"/>
    <n v="0"/>
    <n v="1"/>
    <s v="City Route"/>
    <x v="1036"/>
  </r>
  <r>
    <n v="173"/>
    <x v="1"/>
    <n v="188"/>
    <x v="0"/>
    <d v="2016-07-11T05:45:00"/>
    <d v="2016-07-11T06:30:00"/>
    <d v="2016-07-11T00:00:00"/>
    <d v="1899-12-30T05:45:00"/>
    <n v="5"/>
    <x v="2"/>
    <x v="3"/>
    <s v="Successful"/>
    <n v="1"/>
    <n v="0"/>
    <n v="1"/>
    <s v="City Route"/>
    <x v="143"/>
  </r>
  <r>
    <n v="698"/>
    <x v="1"/>
    <n v="188"/>
    <x v="0"/>
    <d v="2016-07-11T14:00:00"/>
    <d v="2016-07-11T14:49:00"/>
    <d v="2016-07-11T00:00:00"/>
    <d v="1899-12-30T14:00:00"/>
    <n v="14"/>
    <x v="0"/>
    <x v="3"/>
    <s v="Successful"/>
    <n v="1"/>
    <n v="0"/>
    <n v="1"/>
    <s v="City Route"/>
    <x v="48"/>
  </r>
  <r>
    <n v="2039"/>
    <x v="0"/>
    <n v="188"/>
    <x v="0"/>
    <d v="2016-07-12T14:29:00"/>
    <d v="2016-07-12T15:18:00"/>
    <d v="2016-07-12T00:00:00"/>
    <d v="1899-12-30T14:29:00"/>
    <n v="14"/>
    <x v="0"/>
    <x v="6"/>
    <s v="Successful"/>
    <n v="1"/>
    <n v="0"/>
    <n v="1"/>
    <s v="Airport Route"/>
    <x v="48"/>
  </r>
  <r>
    <n v="2467"/>
    <x v="0"/>
    <n v="188"/>
    <x v="0"/>
    <d v="2016-07-12T20:34:00"/>
    <d v="2016-07-12T21:41:00"/>
    <d v="2016-07-12T00:00:00"/>
    <d v="1899-12-30T20:34:00"/>
    <n v="20"/>
    <x v="1"/>
    <x v="0"/>
    <s v="Successful"/>
    <n v="1"/>
    <n v="0"/>
    <n v="1"/>
    <s v="Airport Route"/>
    <x v="267"/>
  </r>
  <r>
    <n v="2676"/>
    <x v="0"/>
    <n v="188"/>
    <x v="0"/>
    <d v="2016-07-12T23:53:00"/>
    <d v="2016-07-13T00:26:55"/>
    <d v="2016-07-12T00:00:00"/>
    <d v="1899-12-30T23:53:00"/>
    <n v="23"/>
    <x v="3"/>
    <x v="6"/>
    <s v="Successful"/>
    <n v="1"/>
    <n v="0"/>
    <n v="1"/>
    <s v="Airport Route"/>
    <x v="704"/>
  </r>
  <r>
    <n v="3038"/>
    <x v="1"/>
    <n v="188"/>
    <x v="0"/>
    <d v="2016-07-13T07:37:29"/>
    <d v="2016-07-13T08:33:39"/>
    <d v="2016-07-13T00:00:00"/>
    <d v="1899-12-30T07:37:29"/>
    <n v="7"/>
    <x v="2"/>
    <x v="5"/>
    <s v="Successful"/>
    <n v="1"/>
    <n v="0"/>
    <n v="1"/>
    <s v="City Route"/>
    <x v="1037"/>
  </r>
  <r>
    <n v="4003"/>
    <x v="0"/>
    <n v="188"/>
    <x v="0"/>
    <d v="2016-07-13T23:40:51"/>
    <d v="2016-07-14T00:38:46"/>
    <d v="2016-07-13T00:00:00"/>
    <d v="1899-12-30T23:40:51"/>
    <n v="23"/>
    <x v="3"/>
    <x v="1"/>
    <s v="Successful"/>
    <n v="1"/>
    <n v="0"/>
    <n v="1"/>
    <s v="Airport Route"/>
    <x v="1038"/>
  </r>
  <r>
    <n v="4126"/>
    <x v="1"/>
    <n v="188"/>
    <x v="0"/>
    <d v="2016-07-14T04:40:41"/>
    <d v="2016-07-14T05:53:29"/>
    <d v="2016-07-14T00:00:00"/>
    <d v="1899-12-30T04:40:41"/>
    <n v="4"/>
    <x v="4"/>
    <x v="0"/>
    <s v="Successful"/>
    <n v="1"/>
    <n v="0"/>
    <n v="1"/>
    <s v="City Route"/>
    <x v="1039"/>
  </r>
  <r>
    <n v="4611"/>
    <x v="1"/>
    <n v="188"/>
    <x v="0"/>
    <d v="2016-07-14T10:34:17"/>
    <d v="2016-07-14T11:19:06"/>
    <d v="2016-07-14T00:00:00"/>
    <d v="1899-12-30T10:34:17"/>
    <n v="10"/>
    <x v="0"/>
    <x v="3"/>
    <s v="Successful"/>
    <n v="1"/>
    <n v="0"/>
    <n v="1"/>
    <s v="City Route"/>
    <x v="1040"/>
  </r>
  <r>
    <n v="4975"/>
    <x v="1"/>
    <n v="188"/>
    <x v="0"/>
    <d v="2016-07-14T18:42:37"/>
    <d v="2016-07-14T19:18:51"/>
    <d v="2016-07-14T00:00:00"/>
    <d v="1899-12-30T18:42:37"/>
    <n v="18"/>
    <x v="1"/>
    <x v="3"/>
    <s v="Successful"/>
    <n v="1"/>
    <n v="0"/>
    <n v="1"/>
    <s v="City Route"/>
    <x v="1041"/>
  </r>
  <r>
    <n v="5664"/>
    <x v="1"/>
    <n v="188"/>
    <x v="0"/>
    <d v="2016-07-15T07:03:01"/>
    <d v="2016-07-15T07:46:59"/>
    <d v="2016-07-15T00:00:00"/>
    <d v="1899-12-30T07:03:01"/>
    <n v="7"/>
    <x v="2"/>
    <x v="2"/>
    <s v="Successful"/>
    <n v="1"/>
    <n v="0"/>
    <n v="1"/>
    <s v="City Route"/>
    <x v="178"/>
  </r>
  <r>
    <n v="6006"/>
    <x v="0"/>
    <n v="188"/>
    <x v="0"/>
    <d v="2016-07-15T12:17:49"/>
    <d v="2016-07-15T13:25:21"/>
    <d v="2016-07-15T00:00:00"/>
    <d v="1899-12-30T12:17:49"/>
    <n v="12"/>
    <x v="0"/>
    <x v="5"/>
    <s v="Successful"/>
    <n v="1"/>
    <n v="0"/>
    <n v="1"/>
    <s v="Airport Route"/>
    <x v="1042"/>
  </r>
  <r>
    <n v="6329"/>
    <x v="1"/>
    <n v="188"/>
    <x v="0"/>
    <d v="2016-07-15T18:43:35"/>
    <d v="2016-07-15T19:36:59"/>
    <d v="2016-07-15T00:00:00"/>
    <d v="1899-12-30T18:43:35"/>
    <n v="18"/>
    <x v="1"/>
    <x v="2"/>
    <s v="Successful"/>
    <n v="1"/>
    <n v="0"/>
    <n v="1"/>
    <s v="City Route"/>
    <x v="8"/>
  </r>
  <r>
    <n v="2779"/>
    <x v="0"/>
    <n v="189"/>
    <x v="0"/>
    <d v="2016-07-13T04:46:08"/>
    <d v="2016-07-13T05:41:19"/>
    <d v="2016-07-13T00:00:00"/>
    <d v="1899-12-30T04:46:08"/>
    <n v="4"/>
    <x v="4"/>
    <x v="5"/>
    <s v="Successful"/>
    <n v="1"/>
    <n v="0"/>
    <n v="1"/>
    <s v="Airport Route"/>
    <x v="1043"/>
  </r>
  <r>
    <n v="4216"/>
    <x v="0"/>
    <n v="189"/>
    <x v="0"/>
    <d v="2016-07-14T05:38:23"/>
    <d v="2016-07-14T06:36:36"/>
    <d v="2016-07-14T00:00:00"/>
    <d v="1899-12-30T05:38:23"/>
    <n v="5"/>
    <x v="2"/>
    <x v="6"/>
    <s v="Successful"/>
    <n v="1"/>
    <n v="0"/>
    <n v="1"/>
    <s v="Airport Route"/>
    <x v="270"/>
  </r>
  <r>
    <n v="4711"/>
    <x v="0"/>
    <n v="189"/>
    <x v="0"/>
    <d v="2016-07-14T13:18:22"/>
    <d v="2016-07-14T13:56:11"/>
    <d v="2016-07-14T00:00:00"/>
    <d v="1899-12-30T13:18:22"/>
    <n v="13"/>
    <x v="0"/>
    <x v="5"/>
    <s v="Successful"/>
    <n v="1"/>
    <n v="0"/>
    <n v="1"/>
    <s v="Airport Route"/>
    <x v="1044"/>
  </r>
  <r>
    <n v="4825"/>
    <x v="1"/>
    <n v="189"/>
    <x v="0"/>
    <d v="2016-07-14T17:22:06"/>
    <d v="2016-07-14T18:17:49"/>
    <d v="2016-07-14T00:00:00"/>
    <d v="1899-12-30T17:22:06"/>
    <n v="17"/>
    <x v="1"/>
    <x v="6"/>
    <s v="Successful"/>
    <n v="1"/>
    <n v="0"/>
    <n v="1"/>
    <s v="City Route"/>
    <x v="1045"/>
  </r>
  <r>
    <n v="6175"/>
    <x v="1"/>
    <n v="189"/>
    <x v="0"/>
    <d v="2016-07-15T16:55:44"/>
    <d v="2016-07-15T17:49:26"/>
    <d v="2016-07-15T00:00:00"/>
    <d v="1899-12-30T16:55:44"/>
    <n v="16"/>
    <x v="0"/>
    <x v="2"/>
    <s v="Successful"/>
    <n v="1"/>
    <n v="0"/>
    <n v="1"/>
    <s v="City Route"/>
    <x v="749"/>
  </r>
  <r>
    <n v="2445"/>
    <x v="1"/>
    <n v="190"/>
    <x v="0"/>
    <d v="2016-07-12T20:18:00"/>
    <d v="2016-07-12T21:04:00"/>
    <d v="2016-07-12T00:00:00"/>
    <d v="1899-12-30T20:18:00"/>
    <n v="20"/>
    <x v="1"/>
    <x v="6"/>
    <s v="Successful"/>
    <n v="1"/>
    <n v="0"/>
    <n v="1"/>
    <s v="City Route"/>
    <x v="485"/>
  </r>
  <r>
    <n v="2714"/>
    <x v="0"/>
    <n v="190"/>
    <x v="0"/>
    <d v="2016-07-13T01:52:50"/>
    <d v="2016-07-13T02:51:32"/>
    <d v="2016-07-13T00:00:00"/>
    <d v="1899-12-30T01:52:50"/>
    <n v="1"/>
    <x v="4"/>
    <x v="3"/>
    <s v="Successful"/>
    <n v="1"/>
    <n v="0"/>
    <n v="1"/>
    <s v="Airport Route"/>
    <x v="1046"/>
  </r>
  <r>
    <n v="3089"/>
    <x v="0"/>
    <n v="190"/>
    <x v="0"/>
    <d v="2016-07-13T08:11:13"/>
    <d v="2016-07-13T08:53:42"/>
    <d v="2016-07-13T00:00:00"/>
    <d v="1899-12-30T08:11:13"/>
    <n v="8"/>
    <x v="2"/>
    <x v="6"/>
    <s v="Successful"/>
    <n v="1"/>
    <n v="0"/>
    <n v="1"/>
    <s v="Airport Route"/>
    <x v="1047"/>
  </r>
  <r>
    <n v="3462"/>
    <x v="0"/>
    <n v="190"/>
    <x v="0"/>
    <d v="2016-07-13T17:10:30"/>
    <d v="2016-07-13T17:52:31"/>
    <d v="2016-07-13T00:00:00"/>
    <d v="1899-12-30T17:10:30"/>
    <n v="17"/>
    <x v="1"/>
    <x v="4"/>
    <s v="Successful"/>
    <n v="1"/>
    <n v="0"/>
    <n v="1"/>
    <s v="Airport Route"/>
    <x v="1048"/>
  </r>
  <r>
    <n v="4462"/>
    <x v="0"/>
    <n v="190"/>
    <x v="0"/>
    <d v="2016-07-14T08:40:30"/>
    <d v="2016-07-14T09:22:57"/>
    <d v="2016-07-14T00:00:00"/>
    <d v="1899-12-30T08:40:30"/>
    <n v="8"/>
    <x v="2"/>
    <x v="0"/>
    <s v="Successful"/>
    <n v="1"/>
    <n v="0"/>
    <n v="1"/>
    <s v="Airport Route"/>
    <x v="1049"/>
  </r>
  <r>
    <n v="4698"/>
    <x v="1"/>
    <n v="190"/>
    <x v="0"/>
    <d v="2016-07-14T13:07:35"/>
    <d v="2016-07-14T14:13:30"/>
    <d v="2016-07-14T00:00:00"/>
    <d v="1899-12-30T13:07:35"/>
    <n v="13"/>
    <x v="0"/>
    <x v="2"/>
    <s v="Successful"/>
    <n v="1"/>
    <n v="0"/>
    <n v="1"/>
    <s v="City Route"/>
    <x v="1050"/>
  </r>
  <r>
    <n v="5098"/>
    <x v="0"/>
    <n v="190"/>
    <x v="0"/>
    <d v="2016-07-14T19:50:28"/>
    <d v="2016-07-14T20:27:04"/>
    <d v="2016-07-14T00:00:00"/>
    <d v="1899-12-30T19:50:28"/>
    <n v="19"/>
    <x v="1"/>
    <x v="6"/>
    <s v="Successful"/>
    <n v="1"/>
    <n v="0"/>
    <n v="1"/>
    <s v="Airport Route"/>
    <x v="1051"/>
  </r>
  <r>
    <n v="6711"/>
    <x v="1"/>
    <n v="190"/>
    <x v="0"/>
    <d v="2016-07-15T23:07:06"/>
    <d v="2016-07-16T00:11:21"/>
    <d v="2016-07-15T00:00:00"/>
    <d v="1899-12-30T23:07:06"/>
    <n v="23"/>
    <x v="3"/>
    <x v="3"/>
    <s v="Successful"/>
    <n v="1"/>
    <n v="0"/>
    <n v="1"/>
    <s v="City Route"/>
    <x v="1052"/>
  </r>
  <r>
    <n v="146"/>
    <x v="0"/>
    <n v="191"/>
    <x v="0"/>
    <d v="2016-07-11T05:29:00"/>
    <d v="2016-07-11T06:08:00"/>
    <d v="2016-07-11T00:00:00"/>
    <d v="1899-12-30T05:29:00"/>
    <n v="5"/>
    <x v="2"/>
    <x v="1"/>
    <s v="Successful"/>
    <n v="1"/>
    <n v="0"/>
    <n v="1"/>
    <s v="Airport Route"/>
    <x v="9"/>
  </r>
  <r>
    <n v="652"/>
    <x v="0"/>
    <n v="191"/>
    <x v="0"/>
    <d v="2016-07-11T12:43:00"/>
    <d v="2016-07-11T13:29:00"/>
    <d v="2016-07-11T00:00:00"/>
    <d v="1899-12-30T12:43:00"/>
    <n v="12"/>
    <x v="0"/>
    <x v="2"/>
    <s v="Successful"/>
    <n v="1"/>
    <n v="0"/>
    <n v="1"/>
    <s v="Airport Route"/>
    <x v="242"/>
  </r>
  <r>
    <n v="1947"/>
    <x v="0"/>
    <n v="191"/>
    <x v="0"/>
    <d v="2016-07-12T11:33:00"/>
    <d v="2016-07-12T12:09:00"/>
    <d v="2016-07-12T00:00:00"/>
    <d v="1899-12-30T11:33:00"/>
    <n v="11"/>
    <x v="0"/>
    <x v="2"/>
    <s v="Successful"/>
    <n v="1"/>
    <n v="0"/>
    <n v="1"/>
    <s v="Airport Route"/>
    <x v="219"/>
  </r>
  <r>
    <n v="2236"/>
    <x v="0"/>
    <n v="191"/>
    <x v="0"/>
    <d v="2016-07-12T18:16:00"/>
    <d v="2016-07-12T19:07:00"/>
    <d v="2016-07-12T00:00:00"/>
    <d v="1899-12-30T18:16:00"/>
    <n v="18"/>
    <x v="1"/>
    <x v="0"/>
    <s v="Successful"/>
    <n v="1"/>
    <n v="0"/>
    <n v="1"/>
    <s v="Airport Route"/>
    <x v="63"/>
  </r>
  <r>
    <n v="3393"/>
    <x v="1"/>
    <n v="191"/>
    <x v="0"/>
    <d v="2016-07-13T14:42:19"/>
    <d v="2016-07-13T15:58:37"/>
    <d v="2016-07-13T00:00:00"/>
    <d v="1899-12-30T14:42:19"/>
    <n v="14"/>
    <x v="0"/>
    <x v="3"/>
    <s v="Successful"/>
    <n v="1"/>
    <n v="0"/>
    <n v="1"/>
    <s v="City Route"/>
    <x v="1053"/>
  </r>
  <r>
    <n v="4577"/>
    <x v="0"/>
    <n v="191"/>
    <x v="0"/>
    <d v="2016-07-14T09:54:17"/>
    <d v="2016-07-14T10:58:21"/>
    <d v="2016-07-14T00:00:00"/>
    <d v="1899-12-30T09:54:17"/>
    <n v="9"/>
    <x v="2"/>
    <x v="1"/>
    <s v="Successful"/>
    <n v="1"/>
    <n v="0"/>
    <n v="1"/>
    <s v="Airport Route"/>
    <x v="1054"/>
  </r>
  <r>
    <n v="4932"/>
    <x v="1"/>
    <n v="191"/>
    <x v="0"/>
    <d v="2016-07-14T18:17:33"/>
    <d v="2016-07-14T18:53:49"/>
    <d v="2016-07-14T00:00:00"/>
    <d v="1899-12-30T18:17:33"/>
    <n v="18"/>
    <x v="1"/>
    <x v="4"/>
    <s v="Successful"/>
    <n v="1"/>
    <n v="0"/>
    <n v="1"/>
    <s v="City Route"/>
    <x v="634"/>
  </r>
  <r>
    <n v="5419"/>
    <x v="1"/>
    <n v="191"/>
    <x v="0"/>
    <d v="2016-07-15T02:01:30"/>
    <d v="2016-07-15T02:34:12"/>
    <d v="2016-07-15T00:00:00"/>
    <d v="1899-12-30T02:01:30"/>
    <n v="2"/>
    <x v="4"/>
    <x v="2"/>
    <s v="Successful"/>
    <n v="1"/>
    <n v="0"/>
    <n v="1"/>
    <s v="City Route"/>
    <x v="1055"/>
  </r>
  <r>
    <n v="5766"/>
    <x v="1"/>
    <n v="191"/>
    <x v="0"/>
    <d v="2016-07-15T08:19:48"/>
    <d v="2016-07-15T09:18:32"/>
    <d v="2016-07-15T00:00:00"/>
    <d v="1899-12-30T08:19:48"/>
    <n v="8"/>
    <x v="2"/>
    <x v="3"/>
    <s v="Successful"/>
    <n v="1"/>
    <n v="0"/>
    <n v="1"/>
    <s v="City Route"/>
    <x v="1056"/>
  </r>
  <r>
    <n v="6261"/>
    <x v="0"/>
    <n v="191"/>
    <x v="0"/>
    <d v="2016-07-15T18:07:05"/>
    <d v="2016-07-15T19:07:36"/>
    <d v="2016-07-15T00:00:00"/>
    <d v="1899-12-30T18:07:05"/>
    <n v="18"/>
    <x v="1"/>
    <x v="0"/>
    <s v="Successful"/>
    <n v="1"/>
    <n v="0"/>
    <n v="1"/>
    <s v="Airport Route"/>
    <x v="1057"/>
  </r>
  <r>
    <n v="800"/>
    <x v="0"/>
    <n v="192"/>
    <x v="0"/>
    <d v="2016-07-11T17:13:00"/>
    <d v="2016-07-11T17:56:00"/>
    <d v="2016-07-11T00:00:00"/>
    <d v="1899-12-30T17:13:00"/>
    <n v="17"/>
    <x v="1"/>
    <x v="6"/>
    <s v="Successful"/>
    <n v="1"/>
    <n v="0"/>
    <n v="1"/>
    <s v="Airport Route"/>
    <x v="47"/>
  </r>
  <r>
    <n v="1484"/>
    <x v="0"/>
    <n v="192"/>
    <x v="0"/>
    <d v="2016-07-12T05:19:00"/>
    <d v="2016-07-12T05:55:00"/>
    <d v="2016-07-12T00:00:00"/>
    <d v="1899-12-30T05:19:00"/>
    <n v="5"/>
    <x v="2"/>
    <x v="5"/>
    <s v="Successful"/>
    <n v="1"/>
    <n v="0"/>
    <n v="1"/>
    <s v="Airport Route"/>
    <x v="219"/>
  </r>
  <r>
    <n v="1989"/>
    <x v="0"/>
    <n v="192"/>
    <x v="0"/>
    <d v="2016-07-12T12:30:00"/>
    <d v="2016-07-12T13:01:00"/>
    <d v="2016-07-12T00:00:00"/>
    <d v="1899-12-30T12:30:00"/>
    <n v="12"/>
    <x v="0"/>
    <x v="2"/>
    <s v="Successful"/>
    <n v="1"/>
    <n v="0"/>
    <n v="1"/>
    <s v="Airport Route"/>
    <x v="372"/>
  </r>
  <r>
    <n v="3850"/>
    <x v="0"/>
    <n v="192"/>
    <x v="0"/>
    <d v="2016-07-13T21:27:22"/>
    <d v="2016-07-13T22:05:11"/>
    <d v="2016-07-13T00:00:00"/>
    <d v="1899-12-30T21:27:22"/>
    <n v="21"/>
    <x v="3"/>
    <x v="5"/>
    <s v="Successful"/>
    <n v="1"/>
    <n v="0"/>
    <n v="1"/>
    <s v="Airport Route"/>
    <x v="1058"/>
  </r>
  <r>
    <n v="4441"/>
    <x v="1"/>
    <n v="192"/>
    <x v="0"/>
    <d v="2016-07-14T08:32:09"/>
    <d v="2016-07-14T09:19:29"/>
    <d v="2016-07-14T00:00:00"/>
    <d v="1899-12-30T08:32:09"/>
    <n v="8"/>
    <x v="2"/>
    <x v="0"/>
    <s v="Successful"/>
    <n v="1"/>
    <n v="0"/>
    <n v="1"/>
    <s v="City Route"/>
    <x v="1059"/>
  </r>
  <r>
    <n v="4783"/>
    <x v="0"/>
    <n v="192"/>
    <x v="0"/>
    <d v="2016-07-14T16:34:22"/>
    <d v="2016-07-14T17:21:26"/>
    <d v="2016-07-14T00:00:00"/>
    <d v="1899-12-30T16:34:22"/>
    <n v="16"/>
    <x v="0"/>
    <x v="6"/>
    <s v="Successful"/>
    <n v="1"/>
    <n v="0"/>
    <n v="1"/>
    <s v="Airport Route"/>
    <x v="1060"/>
  </r>
  <r>
    <n v="392"/>
    <x v="0"/>
    <n v="193"/>
    <x v="0"/>
    <d v="2016-07-11T08:23:00"/>
    <d v="2016-07-11T09:10:00"/>
    <d v="2016-07-11T00:00:00"/>
    <d v="1899-12-30T08:23:00"/>
    <n v="8"/>
    <x v="2"/>
    <x v="5"/>
    <s v="Successful"/>
    <n v="1"/>
    <n v="0"/>
    <n v="1"/>
    <s v="Airport Route"/>
    <x v="38"/>
  </r>
  <r>
    <n v="653"/>
    <x v="1"/>
    <n v="193"/>
    <x v="0"/>
    <d v="2016-07-11T12:47:00"/>
    <d v="2016-07-11T13:53:00"/>
    <d v="2016-07-11T00:00:00"/>
    <d v="1899-12-30T12:47:00"/>
    <n v="12"/>
    <x v="0"/>
    <x v="6"/>
    <s v="Successful"/>
    <n v="1"/>
    <n v="0"/>
    <n v="1"/>
    <s v="City Route"/>
    <x v="20"/>
  </r>
  <r>
    <n v="1283"/>
    <x v="1"/>
    <n v="193"/>
    <x v="0"/>
    <d v="2016-07-11T22:09:00"/>
    <d v="2016-07-11T23:18:00"/>
    <d v="2016-07-11T00:00:00"/>
    <d v="1899-12-30T22:09:00"/>
    <n v="22"/>
    <x v="3"/>
    <x v="6"/>
    <s v="Successful"/>
    <n v="1"/>
    <n v="0"/>
    <n v="1"/>
    <s v="City Route"/>
    <x v="0"/>
  </r>
  <r>
    <n v="1860"/>
    <x v="1"/>
    <n v="193"/>
    <x v="0"/>
    <d v="2016-07-12T09:55:00"/>
    <d v="2016-07-12T10:32:00"/>
    <d v="2016-07-12T00:00:00"/>
    <d v="1899-12-30T09:55:00"/>
    <n v="9"/>
    <x v="2"/>
    <x v="3"/>
    <s v="Successful"/>
    <n v="1"/>
    <n v="0"/>
    <n v="1"/>
    <s v="City Route"/>
    <x v="95"/>
  </r>
  <r>
    <n v="1910"/>
    <x v="0"/>
    <n v="193"/>
    <x v="0"/>
    <d v="2016-07-12T10:41:00"/>
    <d v="2016-07-12T11:27:00"/>
    <d v="2016-07-12T00:00:00"/>
    <d v="1899-12-30T10:41:00"/>
    <n v="10"/>
    <x v="0"/>
    <x v="1"/>
    <s v="Successful"/>
    <n v="1"/>
    <n v="0"/>
    <n v="1"/>
    <s v="Airport Route"/>
    <x v="242"/>
  </r>
  <r>
    <n v="2259"/>
    <x v="0"/>
    <n v="193"/>
    <x v="0"/>
    <d v="2016-07-12T18:30:00"/>
    <d v="2016-07-12T19:36:00"/>
    <d v="2016-07-12T00:00:00"/>
    <d v="1899-12-30T18:30:00"/>
    <n v="18"/>
    <x v="1"/>
    <x v="3"/>
    <s v="Successful"/>
    <n v="1"/>
    <n v="0"/>
    <n v="1"/>
    <s v="Airport Route"/>
    <x v="78"/>
  </r>
  <r>
    <n v="2752"/>
    <x v="0"/>
    <n v="193"/>
    <x v="0"/>
    <d v="2016-07-13T03:37:35"/>
    <d v="2016-07-13T04:19:45"/>
    <d v="2016-07-13T00:00:00"/>
    <d v="1899-12-30T03:37:35"/>
    <n v="3"/>
    <x v="4"/>
    <x v="2"/>
    <s v="Successful"/>
    <n v="1"/>
    <n v="0"/>
    <n v="1"/>
    <s v="Airport Route"/>
    <x v="1061"/>
  </r>
  <r>
    <n v="3385"/>
    <x v="1"/>
    <n v="193"/>
    <x v="0"/>
    <d v="2016-07-13T14:33:34"/>
    <d v="2016-07-13T15:21:25"/>
    <d v="2016-07-13T00:00:00"/>
    <d v="1899-12-30T14:33:34"/>
    <n v="14"/>
    <x v="0"/>
    <x v="4"/>
    <s v="Successful"/>
    <n v="1"/>
    <n v="0"/>
    <n v="1"/>
    <s v="City Route"/>
    <x v="1062"/>
  </r>
  <r>
    <n v="4915"/>
    <x v="0"/>
    <n v="193"/>
    <x v="0"/>
    <d v="2016-07-14T18:12:32"/>
    <d v="2016-07-14T19:07:04"/>
    <d v="2016-07-14T00:00:00"/>
    <d v="1899-12-30T18:12:32"/>
    <n v="18"/>
    <x v="1"/>
    <x v="2"/>
    <s v="Successful"/>
    <n v="1"/>
    <n v="0"/>
    <n v="1"/>
    <s v="Airport Route"/>
    <x v="1063"/>
  </r>
  <r>
    <n v="5957"/>
    <x v="0"/>
    <n v="193"/>
    <x v="0"/>
    <d v="2016-07-15T10:46:03"/>
    <d v="2016-07-15T11:26:56"/>
    <d v="2016-07-15T00:00:00"/>
    <d v="1899-12-30T10:46:03"/>
    <n v="10"/>
    <x v="0"/>
    <x v="5"/>
    <s v="Successful"/>
    <n v="1"/>
    <n v="0"/>
    <n v="1"/>
    <s v="Airport Route"/>
    <x v="1064"/>
  </r>
  <r>
    <n v="5992"/>
    <x v="1"/>
    <n v="193"/>
    <x v="0"/>
    <d v="2016-07-15T11:54:17"/>
    <d v="2016-07-15T12:39:52"/>
    <d v="2016-07-15T00:00:00"/>
    <d v="1899-12-30T11:54:17"/>
    <n v="11"/>
    <x v="0"/>
    <x v="5"/>
    <s v="Successful"/>
    <n v="1"/>
    <n v="0"/>
    <n v="1"/>
    <s v="City Route"/>
    <x v="861"/>
  </r>
  <r>
    <n v="6160"/>
    <x v="0"/>
    <n v="193"/>
    <x v="0"/>
    <d v="2016-07-15T16:30:16"/>
    <d v="2016-07-15T17:39:38"/>
    <d v="2016-07-15T00:00:00"/>
    <d v="1899-12-30T16:30:16"/>
    <n v="16"/>
    <x v="0"/>
    <x v="5"/>
    <s v="Successful"/>
    <n v="1"/>
    <n v="0"/>
    <n v="1"/>
    <s v="Airport Route"/>
    <x v="1065"/>
  </r>
  <r>
    <n v="21"/>
    <x v="0"/>
    <n v="194"/>
    <x v="0"/>
    <d v="2016-07-11T01:29:00"/>
    <d v="2016-07-11T02:05:00"/>
    <d v="2016-07-11T00:00:00"/>
    <d v="1899-12-30T01:29:00"/>
    <n v="1"/>
    <x v="4"/>
    <x v="5"/>
    <s v="Successful"/>
    <n v="1"/>
    <n v="0"/>
    <n v="1"/>
    <s v="Airport Route"/>
    <x v="219"/>
  </r>
  <r>
    <n v="106"/>
    <x v="1"/>
    <n v="194"/>
    <x v="0"/>
    <d v="2016-07-11T05:06:00"/>
    <d v="2016-07-11T05:38:00"/>
    <d v="2016-07-11T00:00:00"/>
    <d v="1899-12-30T05:06:00"/>
    <n v="5"/>
    <x v="2"/>
    <x v="2"/>
    <s v="Successful"/>
    <n v="1"/>
    <n v="0"/>
    <n v="1"/>
    <s v="City Route"/>
    <x v="162"/>
  </r>
  <r>
    <n v="512"/>
    <x v="0"/>
    <n v="194"/>
    <x v="0"/>
    <d v="2016-07-11T09:47:00"/>
    <d v="2016-07-11T10:55:00"/>
    <d v="2016-07-11T00:00:00"/>
    <d v="1899-12-30T09:47:00"/>
    <n v="9"/>
    <x v="2"/>
    <x v="2"/>
    <s v="Successful"/>
    <n v="1"/>
    <n v="0"/>
    <n v="1"/>
    <s v="Airport Route"/>
    <x v="94"/>
  </r>
  <r>
    <n v="760"/>
    <x v="1"/>
    <n v="194"/>
    <x v="0"/>
    <d v="2016-07-11T16:16:00"/>
    <d v="2016-07-11T16:54:00"/>
    <d v="2016-07-11T00:00:00"/>
    <d v="1899-12-30T16:16:00"/>
    <n v="16"/>
    <x v="0"/>
    <x v="4"/>
    <s v="Successful"/>
    <n v="1"/>
    <n v="0"/>
    <n v="1"/>
    <s v="City Route"/>
    <x v="681"/>
  </r>
  <r>
    <n v="1098"/>
    <x v="1"/>
    <n v="194"/>
    <x v="0"/>
    <d v="2016-07-11T20:15:00"/>
    <d v="2016-07-11T21:03:00"/>
    <d v="2016-07-11T00:00:00"/>
    <d v="1899-12-30T20:15:00"/>
    <n v="20"/>
    <x v="1"/>
    <x v="1"/>
    <s v="Successful"/>
    <n v="1"/>
    <n v="0"/>
    <n v="1"/>
    <s v="City Route"/>
    <x v="77"/>
  </r>
  <r>
    <n v="1314"/>
    <x v="0"/>
    <n v="194"/>
    <x v="0"/>
    <d v="2016-07-11T22:44:00"/>
    <d v="2016-07-11T23:51:00"/>
    <d v="2016-07-11T00:00:00"/>
    <d v="1899-12-30T22:44:00"/>
    <n v="22"/>
    <x v="3"/>
    <x v="3"/>
    <s v="Successful"/>
    <n v="1"/>
    <n v="0"/>
    <n v="1"/>
    <s v="Airport Route"/>
    <x v="267"/>
  </r>
  <r>
    <n v="2746"/>
    <x v="0"/>
    <n v="194"/>
    <x v="0"/>
    <d v="2016-07-13T03:14:15"/>
    <d v="2016-07-13T04:00:42"/>
    <d v="2016-07-13T00:00:00"/>
    <d v="1899-12-30T03:14:15"/>
    <n v="3"/>
    <x v="4"/>
    <x v="6"/>
    <s v="Successful"/>
    <n v="1"/>
    <n v="0"/>
    <n v="1"/>
    <s v="Airport Route"/>
    <x v="1066"/>
  </r>
  <r>
    <n v="3140"/>
    <x v="0"/>
    <n v="194"/>
    <x v="0"/>
    <d v="2016-07-13T08:48:42"/>
    <d v="2016-07-13T09:41:31"/>
    <d v="2016-07-13T00:00:00"/>
    <d v="1899-12-30T08:48:42"/>
    <n v="8"/>
    <x v="2"/>
    <x v="4"/>
    <s v="Successful"/>
    <n v="1"/>
    <n v="0"/>
    <n v="1"/>
    <s v="Airport Route"/>
    <x v="1067"/>
  </r>
  <r>
    <n v="3314"/>
    <x v="1"/>
    <n v="194"/>
    <x v="0"/>
    <d v="2016-07-13T12:06:57"/>
    <d v="2016-07-13T12:50:35"/>
    <d v="2016-07-13T00:00:00"/>
    <d v="1899-12-30T12:06:57"/>
    <n v="12"/>
    <x v="0"/>
    <x v="0"/>
    <s v="Successful"/>
    <n v="1"/>
    <n v="0"/>
    <n v="1"/>
    <s v="City Route"/>
    <x v="1068"/>
  </r>
  <r>
    <n v="4157"/>
    <x v="0"/>
    <n v="194"/>
    <x v="0"/>
    <d v="2016-07-14T05:04:53"/>
    <d v="2016-07-14T05:32:44"/>
    <d v="2016-07-14T00:00:00"/>
    <d v="1899-12-30T05:04:53"/>
    <n v="5"/>
    <x v="2"/>
    <x v="1"/>
    <s v="Successful"/>
    <n v="1"/>
    <n v="0"/>
    <n v="1"/>
    <s v="Airport Route"/>
    <x v="1069"/>
  </r>
  <r>
    <n v="5340"/>
    <x v="0"/>
    <n v="194"/>
    <x v="0"/>
    <d v="2016-07-14T22:32:15"/>
    <d v="2016-07-14T23:44:30"/>
    <d v="2016-07-14T00:00:00"/>
    <d v="1899-12-30T22:32:15"/>
    <n v="22"/>
    <x v="3"/>
    <x v="1"/>
    <s v="Successful"/>
    <n v="1"/>
    <n v="0"/>
    <n v="1"/>
    <s v="Airport Route"/>
    <x v="239"/>
  </r>
  <r>
    <n v="6257"/>
    <x v="0"/>
    <n v="194"/>
    <x v="0"/>
    <d v="2016-07-15T18:03:39"/>
    <d v="2016-07-15T19:04:43"/>
    <d v="2016-07-15T00:00:00"/>
    <d v="1899-12-30T18:03:39"/>
    <n v="18"/>
    <x v="1"/>
    <x v="1"/>
    <s v="Successful"/>
    <n v="1"/>
    <n v="0"/>
    <n v="1"/>
    <s v="Airport Route"/>
    <x v="1070"/>
  </r>
  <r>
    <n v="564"/>
    <x v="0"/>
    <n v="195"/>
    <x v="0"/>
    <d v="2016-07-11T10:20:00"/>
    <d v="2016-07-11T11:23:00"/>
    <d v="2016-07-11T00:00:00"/>
    <d v="1899-12-30T10:20:00"/>
    <n v="10"/>
    <x v="0"/>
    <x v="4"/>
    <s v="Successful"/>
    <n v="1"/>
    <n v="0"/>
    <n v="1"/>
    <s v="Airport Route"/>
    <x v="274"/>
  </r>
  <r>
    <n v="1271"/>
    <x v="0"/>
    <n v="195"/>
    <x v="0"/>
    <d v="2016-07-11T22:00:00"/>
    <d v="2016-07-11T22:38:00"/>
    <d v="2016-07-11T00:00:00"/>
    <d v="1899-12-30T22:00:00"/>
    <n v="22"/>
    <x v="3"/>
    <x v="4"/>
    <s v="Successful"/>
    <n v="1"/>
    <n v="0"/>
    <n v="1"/>
    <s v="Airport Route"/>
    <x v="681"/>
  </r>
  <r>
    <n v="1647"/>
    <x v="0"/>
    <n v="195"/>
    <x v="0"/>
    <d v="2016-07-12T07:13:00"/>
    <d v="2016-07-12T07:51:00"/>
    <d v="2016-07-12T00:00:00"/>
    <d v="1899-12-30T07:13:00"/>
    <n v="7"/>
    <x v="2"/>
    <x v="6"/>
    <s v="Successful"/>
    <n v="1"/>
    <n v="0"/>
    <n v="1"/>
    <s v="Airport Route"/>
    <x v="19"/>
  </r>
  <r>
    <n v="2767"/>
    <x v="0"/>
    <n v="195"/>
    <x v="0"/>
    <d v="2016-07-13T04:07:13"/>
    <d v="2016-07-13T04:59:15"/>
    <d v="2016-07-13T00:00:00"/>
    <d v="1899-12-30T04:07:13"/>
    <n v="4"/>
    <x v="4"/>
    <x v="6"/>
    <s v="Successful"/>
    <n v="1"/>
    <n v="0"/>
    <n v="1"/>
    <s v="Airport Route"/>
    <x v="662"/>
  </r>
  <r>
    <n v="3646"/>
    <x v="0"/>
    <n v="195"/>
    <x v="0"/>
    <d v="2016-07-13T19:11:00"/>
    <d v="2016-07-13T19:48:13"/>
    <d v="2016-07-13T00:00:00"/>
    <d v="1899-12-30T19:11:00"/>
    <n v="19"/>
    <x v="1"/>
    <x v="1"/>
    <s v="Successful"/>
    <n v="1"/>
    <n v="0"/>
    <n v="1"/>
    <s v="Airport Route"/>
    <x v="350"/>
  </r>
  <r>
    <n v="4865"/>
    <x v="0"/>
    <n v="195"/>
    <x v="0"/>
    <d v="2016-07-14T17:37:10"/>
    <d v="2016-07-14T18:57:28"/>
    <d v="2016-07-14T00:00:00"/>
    <d v="1899-12-30T17:37:10"/>
    <n v="17"/>
    <x v="1"/>
    <x v="5"/>
    <s v="Successful"/>
    <n v="1"/>
    <n v="0"/>
    <n v="1"/>
    <s v="Airport Route"/>
    <x v="1071"/>
  </r>
  <r>
    <n v="6055"/>
    <x v="0"/>
    <n v="195"/>
    <x v="0"/>
    <d v="2016-07-15T13:35:34"/>
    <d v="2016-07-15T14:32:22"/>
    <d v="2016-07-15T00:00:00"/>
    <d v="1899-12-30T13:35:34"/>
    <n v="13"/>
    <x v="0"/>
    <x v="5"/>
    <s v="Successful"/>
    <n v="1"/>
    <n v="0"/>
    <n v="1"/>
    <s v="Airport Route"/>
    <x v="1072"/>
  </r>
  <r>
    <n v="6679"/>
    <x v="0"/>
    <n v="195"/>
    <x v="0"/>
    <d v="2016-07-15T22:26:08"/>
    <d v="2016-07-15T23:08:05"/>
    <d v="2016-07-15T00:00:00"/>
    <d v="1899-12-30T22:26:08"/>
    <n v="22"/>
    <x v="3"/>
    <x v="2"/>
    <s v="Successful"/>
    <n v="1"/>
    <n v="0"/>
    <n v="1"/>
    <s v="Airport Route"/>
    <x v="511"/>
  </r>
  <r>
    <n v="283"/>
    <x v="0"/>
    <n v="196"/>
    <x v="0"/>
    <d v="2016-07-11T07:01:00"/>
    <d v="2016-07-11T07:32:00"/>
    <d v="2016-07-11T00:00:00"/>
    <d v="1899-12-30T07:01:00"/>
    <n v="7"/>
    <x v="2"/>
    <x v="0"/>
    <s v="Successful"/>
    <n v="1"/>
    <n v="0"/>
    <n v="1"/>
    <s v="Airport Route"/>
    <x v="372"/>
  </r>
  <r>
    <n v="489"/>
    <x v="1"/>
    <n v="196"/>
    <x v="0"/>
    <d v="2016-07-11T09:29:00"/>
    <d v="2016-07-11T10:21:00"/>
    <d v="2016-07-11T00:00:00"/>
    <d v="1899-12-30T09:29:00"/>
    <n v="9"/>
    <x v="2"/>
    <x v="1"/>
    <s v="Successful"/>
    <n v="1"/>
    <n v="0"/>
    <n v="1"/>
    <s v="City Route"/>
    <x v="91"/>
  </r>
  <r>
    <n v="1559"/>
    <x v="0"/>
    <n v="196"/>
    <x v="0"/>
    <d v="2016-07-12T06:09:00"/>
    <d v="2016-07-12T06:53:00"/>
    <d v="2016-07-12T00:00:00"/>
    <d v="1899-12-30T06:09:00"/>
    <n v="6"/>
    <x v="2"/>
    <x v="3"/>
    <s v="Successful"/>
    <n v="1"/>
    <n v="0"/>
    <n v="1"/>
    <s v="Airport Route"/>
    <x v="349"/>
  </r>
  <r>
    <n v="2545"/>
    <x v="0"/>
    <n v="196"/>
    <x v="0"/>
    <d v="2016-07-12T21:20:00"/>
    <d v="2016-07-12T21:53:00"/>
    <d v="2016-07-12T00:00:00"/>
    <d v="1899-12-30T21:20:00"/>
    <n v="21"/>
    <x v="3"/>
    <x v="4"/>
    <s v="Successful"/>
    <n v="1"/>
    <n v="0"/>
    <n v="1"/>
    <s v="Airport Route"/>
    <x v="92"/>
  </r>
  <r>
    <n v="3333"/>
    <x v="1"/>
    <n v="196"/>
    <x v="0"/>
    <d v="2016-07-13T12:35:14"/>
    <d v="2016-07-13T13:41:52"/>
    <d v="2016-07-13T00:00:00"/>
    <d v="1899-12-30T12:35:14"/>
    <n v="12"/>
    <x v="0"/>
    <x v="2"/>
    <s v="Successful"/>
    <n v="1"/>
    <n v="0"/>
    <n v="1"/>
    <s v="City Route"/>
    <x v="1073"/>
  </r>
  <r>
    <n v="4037"/>
    <x v="0"/>
    <n v="196"/>
    <x v="0"/>
    <d v="2016-07-14T00:32:45"/>
    <d v="2016-07-14T01:17:01"/>
    <d v="2016-07-14T00:00:00"/>
    <d v="1899-12-30T00:32:45"/>
    <n v="0"/>
    <x v="4"/>
    <x v="3"/>
    <s v="Successful"/>
    <n v="1"/>
    <n v="0"/>
    <n v="1"/>
    <s v="Airport Route"/>
    <x v="1074"/>
  </r>
  <r>
    <n v="4578"/>
    <x v="0"/>
    <n v="196"/>
    <x v="0"/>
    <d v="2016-07-14T09:59:09"/>
    <d v="2016-07-14T11:03:54"/>
    <d v="2016-07-14T00:00:00"/>
    <d v="1899-12-30T09:59:09"/>
    <n v="9"/>
    <x v="2"/>
    <x v="5"/>
    <s v="Successful"/>
    <n v="1"/>
    <n v="0"/>
    <n v="1"/>
    <s v="Airport Route"/>
    <x v="1075"/>
  </r>
  <r>
    <n v="4664"/>
    <x v="1"/>
    <n v="196"/>
    <x v="0"/>
    <d v="2016-07-14T12:23:06"/>
    <d v="2016-07-14T12:58:01"/>
    <d v="2016-07-14T00:00:00"/>
    <d v="1899-12-30T12:23:06"/>
    <n v="12"/>
    <x v="0"/>
    <x v="6"/>
    <s v="Successful"/>
    <n v="1"/>
    <n v="0"/>
    <n v="1"/>
    <s v="City Route"/>
    <x v="419"/>
  </r>
  <r>
    <n v="4756"/>
    <x v="1"/>
    <n v="196"/>
    <x v="0"/>
    <d v="2016-07-14T15:20:35"/>
    <d v="2016-07-14T16:23:03"/>
    <d v="2016-07-14T00:00:00"/>
    <d v="1899-12-30T15:20:35"/>
    <n v="15"/>
    <x v="0"/>
    <x v="0"/>
    <s v="Successful"/>
    <n v="1"/>
    <n v="0"/>
    <n v="1"/>
    <s v="City Route"/>
    <x v="1076"/>
  </r>
  <r>
    <n v="5843"/>
    <x v="0"/>
    <n v="196"/>
    <x v="0"/>
    <d v="2016-07-15T09:10:25"/>
    <d v="2016-07-15T09:36:13"/>
    <d v="2016-07-15T00:00:00"/>
    <d v="1899-12-30T09:10:25"/>
    <n v="9"/>
    <x v="2"/>
    <x v="3"/>
    <s v="Successful"/>
    <n v="1"/>
    <n v="0"/>
    <n v="1"/>
    <s v="Airport Route"/>
    <x v="1077"/>
  </r>
  <r>
    <n v="6045"/>
    <x v="1"/>
    <n v="196"/>
    <x v="0"/>
    <d v="2016-07-15T13:19:25"/>
    <d v="2016-07-15T14:00:39"/>
    <d v="2016-07-15T00:00:00"/>
    <d v="1899-12-30T13:19:25"/>
    <n v="13"/>
    <x v="0"/>
    <x v="4"/>
    <s v="Successful"/>
    <n v="1"/>
    <n v="0"/>
    <n v="1"/>
    <s v="City Route"/>
    <x v="1078"/>
  </r>
  <r>
    <n v="6735"/>
    <x v="0"/>
    <n v="196"/>
    <x v="0"/>
    <d v="2016-07-15T23:35:13"/>
    <d v="2016-07-16T00:11:44"/>
    <d v="2016-07-15T00:00:00"/>
    <d v="1899-12-30T23:35:13"/>
    <n v="23"/>
    <x v="3"/>
    <x v="2"/>
    <s v="Successful"/>
    <n v="1"/>
    <n v="0"/>
    <n v="1"/>
    <s v="Airport Route"/>
    <x v="1079"/>
  </r>
  <r>
    <n v="335"/>
    <x v="1"/>
    <n v="197"/>
    <x v="0"/>
    <d v="2016-07-11T07:39:00"/>
    <d v="2016-07-11T08:23:00"/>
    <d v="2016-07-11T00:00:00"/>
    <d v="1899-12-30T07:39:00"/>
    <n v="7"/>
    <x v="2"/>
    <x v="1"/>
    <s v="Successful"/>
    <n v="1"/>
    <n v="0"/>
    <n v="1"/>
    <s v="City Route"/>
    <x v="349"/>
  </r>
  <r>
    <n v="558"/>
    <x v="1"/>
    <n v="197"/>
    <x v="0"/>
    <d v="2016-07-11T10:15:00"/>
    <d v="2016-07-11T11:12:00"/>
    <d v="2016-07-11T00:00:00"/>
    <d v="1899-12-30T10:15:00"/>
    <n v="10"/>
    <x v="0"/>
    <x v="3"/>
    <s v="Successful"/>
    <n v="1"/>
    <n v="0"/>
    <n v="1"/>
    <s v="City Route"/>
    <x v="41"/>
  </r>
  <r>
    <n v="844"/>
    <x v="1"/>
    <n v="197"/>
    <x v="0"/>
    <d v="2016-07-11T17:38:00"/>
    <d v="2016-07-11T18:48:00"/>
    <d v="2016-07-11T00:00:00"/>
    <d v="1899-12-30T17:38:00"/>
    <n v="17"/>
    <x v="1"/>
    <x v="4"/>
    <s v="Successful"/>
    <n v="1"/>
    <n v="0"/>
    <n v="1"/>
    <s v="City Route"/>
    <x v="56"/>
  </r>
  <r>
    <n v="1186"/>
    <x v="1"/>
    <n v="197"/>
    <x v="0"/>
    <d v="2016-07-11T21:05:00"/>
    <d v="2016-07-11T22:16:00"/>
    <d v="2016-07-11T00:00:00"/>
    <d v="1899-12-30T21:05:00"/>
    <n v="21"/>
    <x v="3"/>
    <x v="0"/>
    <s v="Successful"/>
    <n v="1"/>
    <n v="0"/>
    <n v="1"/>
    <s v="City Route"/>
    <x v="109"/>
  </r>
  <r>
    <n v="1705"/>
    <x v="1"/>
    <n v="197"/>
    <x v="0"/>
    <d v="2016-07-12T08:08:00"/>
    <d v="2016-07-12T09:00:00"/>
    <d v="2016-07-12T00:00:00"/>
    <d v="1899-12-30T08:08:00"/>
    <n v="8"/>
    <x v="2"/>
    <x v="4"/>
    <s v="Successful"/>
    <n v="1"/>
    <n v="0"/>
    <n v="1"/>
    <s v="City Route"/>
    <x v="91"/>
  </r>
  <r>
    <n v="2469"/>
    <x v="0"/>
    <n v="197"/>
    <x v="0"/>
    <d v="2016-07-12T20:43:00"/>
    <d v="2016-07-12T21:35:00"/>
    <d v="2016-07-12T00:00:00"/>
    <d v="1899-12-30T20:43:00"/>
    <n v="20"/>
    <x v="1"/>
    <x v="3"/>
    <s v="Successful"/>
    <n v="1"/>
    <n v="0"/>
    <n v="1"/>
    <s v="Airport Route"/>
    <x v="91"/>
  </r>
  <r>
    <n v="2975"/>
    <x v="0"/>
    <n v="197"/>
    <x v="0"/>
    <d v="2016-07-13T06:53:25"/>
    <d v="2016-07-13T08:04:52"/>
    <d v="2016-07-13T00:00:00"/>
    <d v="1899-12-30T06:53:25"/>
    <n v="6"/>
    <x v="2"/>
    <x v="5"/>
    <s v="Successful"/>
    <n v="1"/>
    <n v="0"/>
    <n v="1"/>
    <s v="Airport Route"/>
    <x v="400"/>
  </r>
  <r>
    <n v="3641"/>
    <x v="1"/>
    <n v="197"/>
    <x v="0"/>
    <d v="2016-07-13T19:04:23"/>
    <d v="2016-07-13T20:04:51"/>
    <d v="2016-07-13T00:00:00"/>
    <d v="1899-12-30T19:04:23"/>
    <n v="19"/>
    <x v="1"/>
    <x v="2"/>
    <s v="Successful"/>
    <n v="1"/>
    <n v="0"/>
    <n v="1"/>
    <s v="City Route"/>
    <x v="1080"/>
  </r>
  <r>
    <n v="4476"/>
    <x v="0"/>
    <n v="197"/>
    <x v="0"/>
    <d v="2016-07-14T08:50:51"/>
    <d v="2016-07-14T09:38:30"/>
    <d v="2016-07-14T00:00:00"/>
    <d v="1899-12-30T08:50:51"/>
    <n v="8"/>
    <x v="2"/>
    <x v="0"/>
    <s v="Successful"/>
    <n v="1"/>
    <n v="0"/>
    <n v="1"/>
    <s v="Airport Route"/>
    <x v="1081"/>
  </r>
  <r>
    <n v="4969"/>
    <x v="1"/>
    <n v="197"/>
    <x v="0"/>
    <d v="2016-07-14T18:41:23"/>
    <d v="2016-07-14T19:09:31"/>
    <d v="2016-07-14T00:00:00"/>
    <d v="1899-12-30T18:41:23"/>
    <n v="18"/>
    <x v="1"/>
    <x v="1"/>
    <s v="Successful"/>
    <n v="1"/>
    <n v="0"/>
    <n v="1"/>
    <s v="City Route"/>
    <x v="1082"/>
  </r>
  <r>
    <n v="5737"/>
    <x v="1"/>
    <n v="197"/>
    <x v="0"/>
    <d v="2016-07-15T07:49:45"/>
    <d v="2016-07-15T08:58:00"/>
    <d v="2016-07-15T00:00:00"/>
    <d v="1899-12-30T07:49:45"/>
    <n v="7"/>
    <x v="2"/>
    <x v="4"/>
    <s v="Successful"/>
    <n v="1"/>
    <n v="0"/>
    <n v="1"/>
    <s v="City Route"/>
    <x v="1083"/>
  </r>
  <r>
    <n v="6102"/>
    <x v="1"/>
    <n v="197"/>
    <x v="0"/>
    <d v="2016-07-15T14:57:52"/>
    <d v="2016-07-15T15:30:03"/>
    <d v="2016-07-15T00:00:00"/>
    <d v="1899-12-30T14:57:52"/>
    <n v="14"/>
    <x v="0"/>
    <x v="3"/>
    <s v="Successful"/>
    <n v="1"/>
    <n v="0"/>
    <n v="1"/>
    <s v="City Route"/>
    <x v="43"/>
  </r>
  <r>
    <n v="6721"/>
    <x v="1"/>
    <n v="197"/>
    <x v="0"/>
    <d v="2016-07-15T23:23:48"/>
    <d v="2016-07-16T00:18:48"/>
    <d v="2016-07-15T00:00:00"/>
    <d v="1899-12-30T23:23:48"/>
    <n v="23"/>
    <x v="3"/>
    <x v="2"/>
    <s v="Successful"/>
    <n v="1"/>
    <n v="0"/>
    <n v="1"/>
    <s v="City Route"/>
    <x v="206"/>
  </r>
  <r>
    <n v="11"/>
    <x v="1"/>
    <n v="198"/>
    <x v="0"/>
    <d v="2016-07-11T01:00:00"/>
    <d v="2016-07-11T01:53:00"/>
    <d v="2016-07-11T00:00:00"/>
    <d v="1899-12-30T01:00:00"/>
    <n v="1"/>
    <x v="4"/>
    <x v="4"/>
    <s v="Successful"/>
    <n v="1"/>
    <n v="0"/>
    <n v="1"/>
    <s v="City Route"/>
    <x v="235"/>
  </r>
  <r>
    <n v="519"/>
    <x v="1"/>
    <n v="198"/>
    <x v="0"/>
    <d v="2016-07-11T09:43:00"/>
    <d v="2016-07-11T10:54:00"/>
    <d v="2016-07-11T00:00:00"/>
    <d v="1899-12-30T09:43:00"/>
    <n v="9"/>
    <x v="2"/>
    <x v="2"/>
    <s v="Successful"/>
    <n v="1"/>
    <n v="0"/>
    <n v="1"/>
    <s v="City Route"/>
    <x v="109"/>
  </r>
  <r>
    <n v="1994"/>
    <x v="0"/>
    <n v="198"/>
    <x v="0"/>
    <d v="2016-07-12T12:49:00"/>
    <d v="2016-07-12T13:48:00"/>
    <d v="2016-07-12T00:00:00"/>
    <d v="1899-12-30T12:49:00"/>
    <n v="12"/>
    <x v="0"/>
    <x v="1"/>
    <s v="Successful"/>
    <n v="1"/>
    <n v="0"/>
    <n v="1"/>
    <s v="Airport Route"/>
    <x v="302"/>
  </r>
  <r>
    <n v="2483"/>
    <x v="0"/>
    <n v="198"/>
    <x v="0"/>
    <d v="2016-07-12T20:46:00"/>
    <d v="2016-07-12T21:53:00"/>
    <d v="2016-07-12T00:00:00"/>
    <d v="1899-12-30T20:46:00"/>
    <n v="20"/>
    <x v="1"/>
    <x v="3"/>
    <s v="Successful"/>
    <n v="1"/>
    <n v="0"/>
    <n v="1"/>
    <s v="Airport Route"/>
    <x v="226"/>
  </r>
  <r>
    <n v="2635"/>
    <x v="1"/>
    <n v="198"/>
    <x v="0"/>
    <d v="2016-07-12T22:26:00"/>
    <d v="2016-07-12T23:33:00"/>
    <d v="2016-07-12T00:00:00"/>
    <d v="1899-12-30T22:26:00"/>
    <n v="22"/>
    <x v="3"/>
    <x v="0"/>
    <s v="Successful"/>
    <n v="1"/>
    <n v="0"/>
    <n v="1"/>
    <s v="City Route"/>
    <x v="267"/>
  </r>
  <r>
    <n v="3545"/>
    <x v="1"/>
    <n v="198"/>
    <x v="0"/>
    <d v="2016-07-13T18:00:59"/>
    <d v="2016-07-13T18:38:39"/>
    <d v="2016-07-13T00:00:00"/>
    <d v="1899-12-30T18:00:59"/>
    <n v="18"/>
    <x v="1"/>
    <x v="0"/>
    <s v="Successful"/>
    <n v="1"/>
    <n v="0"/>
    <n v="1"/>
    <s v="City Route"/>
    <x v="1084"/>
  </r>
  <r>
    <n v="4730"/>
    <x v="1"/>
    <n v="198"/>
    <x v="0"/>
    <d v="2016-07-14T14:12:00"/>
    <d v="2016-07-14T15:25:12"/>
    <d v="2016-07-14T00:00:00"/>
    <d v="1899-12-30T14:12:00"/>
    <n v="14"/>
    <x v="0"/>
    <x v="3"/>
    <s v="Successful"/>
    <n v="1"/>
    <n v="0"/>
    <n v="1"/>
    <s v="City Route"/>
    <x v="948"/>
  </r>
  <r>
    <n v="4976"/>
    <x v="0"/>
    <n v="198"/>
    <x v="0"/>
    <d v="2016-07-14T18:46:48"/>
    <d v="2016-07-14T19:33:36"/>
    <d v="2016-07-14T00:00:00"/>
    <d v="1899-12-30T18:46:48"/>
    <n v="18"/>
    <x v="1"/>
    <x v="1"/>
    <s v="Successful"/>
    <n v="1"/>
    <n v="0"/>
    <n v="1"/>
    <s v="Airport Route"/>
    <x v="205"/>
  </r>
  <r>
    <n v="5789"/>
    <x v="0"/>
    <n v="198"/>
    <x v="0"/>
    <d v="2016-07-15T08:32:39"/>
    <d v="2016-07-15T09:15:16"/>
    <d v="2016-07-15T00:00:00"/>
    <d v="1899-12-30T08:32:39"/>
    <n v="8"/>
    <x v="2"/>
    <x v="5"/>
    <s v="Successful"/>
    <n v="1"/>
    <n v="0"/>
    <n v="1"/>
    <s v="Airport Route"/>
    <x v="1085"/>
  </r>
  <r>
    <n v="6030"/>
    <x v="0"/>
    <n v="198"/>
    <x v="0"/>
    <d v="2016-07-15T12:54:09"/>
    <d v="2016-07-15T14:03:29"/>
    <d v="2016-07-15T00:00:00"/>
    <d v="1899-12-30T12:54:09"/>
    <n v="12"/>
    <x v="0"/>
    <x v="0"/>
    <s v="Successful"/>
    <n v="1"/>
    <n v="0"/>
    <n v="1"/>
    <s v="Airport Route"/>
    <x v="1086"/>
  </r>
  <r>
    <n v="6616"/>
    <x v="0"/>
    <n v="198"/>
    <x v="0"/>
    <d v="2016-07-15T21:51:29"/>
    <d v="2016-07-15T22:20:19"/>
    <d v="2016-07-15T00:00:00"/>
    <d v="1899-12-30T21:51:29"/>
    <n v="21"/>
    <x v="3"/>
    <x v="2"/>
    <s v="Successful"/>
    <n v="1"/>
    <n v="0"/>
    <n v="1"/>
    <s v="Airport Route"/>
    <x v="1087"/>
  </r>
  <r>
    <n v="165"/>
    <x v="0"/>
    <n v="199"/>
    <x v="0"/>
    <d v="2016-07-11T05:39:00"/>
    <d v="2016-07-11T06:11:00"/>
    <d v="2016-07-11T00:00:00"/>
    <d v="1899-12-30T05:39:00"/>
    <n v="5"/>
    <x v="2"/>
    <x v="4"/>
    <s v="Successful"/>
    <n v="1"/>
    <n v="0"/>
    <n v="1"/>
    <s v="Airport Route"/>
    <x v="162"/>
  </r>
  <r>
    <n v="1706"/>
    <x v="1"/>
    <n v="199"/>
    <x v="0"/>
    <d v="2016-07-12T08:11:00"/>
    <d v="2016-07-12T09:12:00"/>
    <d v="2016-07-12T00:00:00"/>
    <d v="1899-12-30T08:11:00"/>
    <n v="8"/>
    <x v="2"/>
    <x v="3"/>
    <s v="Successful"/>
    <n v="1"/>
    <n v="0"/>
    <n v="1"/>
    <s v="City Route"/>
    <x v="133"/>
  </r>
  <r>
    <n v="1821"/>
    <x v="0"/>
    <n v="199"/>
    <x v="0"/>
    <d v="2016-07-12T09:31:00"/>
    <d v="2016-07-12T10:36:00"/>
    <d v="2016-07-12T00:00:00"/>
    <d v="1899-12-30T09:31:00"/>
    <n v="9"/>
    <x v="2"/>
    <x v="2"/>
    <s v="Successful"/>
    <n v="1"/>
    <n v="0"/>
    <n v="1"/>
    <s v="Airport Route"/>
    <x v="57"/>
  </r>
  <r>
    <n v="2629"/>
    <x v="1"/>
    <n v="199"/>
    <x v="0"/>
    <d v="2016-07-12T22:13:00"/>
    <d v="2016-07-12T22:51:00"/>
    <d v="2016-07-12T00:00:00"/>
    <d v="1899-12-30T22:13:00"/>
    <n v="22"/>
    <x v="3"/>
    <x v="4"/>
    <s v="Successful"/>
    <n v="1"/>
    <n v="0"/>
    <n v="1"/>
    <s v="City Route"/>
    <x v="19"/>
  </r>
  <r>
    <n v="5227"/>
    <x v="0"/>
    <n v="199"/>
    <x v="0"/>
    <d v="2016-07-14T21:02:35"/>
    <d v="2016-07-14T22:19:25"/>
    <d v="2016-07-14T00:00:00"/>
    <d v="1899-12-30T21:02:35"/>
    <n v="21"/>
    <x v="3"/>
    <x v="3"/>
    <s v="Successful"/>
    <n v="1"/>
    <n v="0"/>
    <n v="1"/>
    <s v="Airport Route"/>
    <x v="1088"/>
  </r>
  <r>
    <n v="5374"/>
    <x v="1"/>
    <n v="199"/>
    <x v="0"/>
    <d v="2016-07-14T23:40:04"/>
    <d v="2016-07-15T00:46:22"/>
    <d v="2016-07-14T00:00:00"/>
    <d v="1899-12-30T23:40:04"/>
    <n v="23"/>
    <x v="3"/>
    <x v="3"/>
    <s v="Successful"/>
    <n v="1"/>
    <n v="0"/>
    <n v="1"/>
    <s v="City Route"/>
    <x v="1089"/>
  </r>
  <r>
    <n v="5823"/>
    <x v="1"/>
    <n v="199"/>
    <x v="0"/>
    <d v="2016-07-15T08:56:31"/>
    <d v="2016-07-15T10:07:32"/>
    <d v="2016-07-15T00:00:00"/>
    <d v="1899-12-30T08:56:31"/>
    <n v="8"/>
    <x v="2"/>
    <x v="1"/>
    <s v="Successful"/>
    <n v="1"/>
    <n v="0"/>
    <n v="1"/>
    <s v="City Route"/>
    <x v="1090"/>
  </r>
  <r>
    <n v="6007"/>
    <x v="1"/>
    <n v="199"/>
    <x v="0"/>
    <d v="2016-07-15T12:15:42"/>
    <d v="2016-07-15T13:03:40"/>
    <d v="2016-07-15T00:00:00"/>
    <d v="1899-12-30T12:15:42"/>
    <n v="12"/>
    <x v="0"/>
    <x v="2"/>
    <s v="Successful"/>
    <n v="1"/>
    <n v="0"/>
    <n v="1"/>
    <s v="City Route"/>
    <x v="1091"/>
  </r>
  <r>
    <n v="6736"/>
    <x v="0"/>
    <n v="199"/>
    <x v="0"/>
    <d v="2016-07-15T23:36:53"/>
    <d v="2016-07-16T00:20:14"/>
    <d v="2016-07-15T00:00:00"/>
    <d v="1899-12-30T23:36:53"/>
    <n v="23"/>
    <x v="3"/>
    <x v="6"/>
    <s v="Successful"/>
    <n v="1"/>
    <n v="0"/>
    <n v="1"/>
    <s v="Airport Route"/>
    <x v="1092"/>
  </r>
  <r>
    <n v="590"/>
    <x v="1"/>
    <n v="200"/>
    <x v="0"/>
    <d v="2016-07-11T11:20:00"/>
    <d v="2016-07-11T12:10:00"/>
    <d v="2016-07-11T00:00:00"/>
    <d v="1899-12-30T11:20:00"/>
    <n v="11"/>
    <x v="0"/>
    <x v="6"/>
    <s v="Successful"/>
    <n v="1"/>
    <n v="0"/>
    <n v="1"/>
    <s v="City Route"/>
    <x v="810"/>
  </r>
  <r>
    <n v="779"/>
    <x v="0"/>
    <n v="200"/>
    <x v="0"/>
    <d v="2016-07-11T16:40:00"/>
    <d v="2016-07-11T17:14:00"/>
    <d v="2016-07-11T00:00:00"/>
    <d v="1899-12-30T16:40:00"/>
    <n v="16"/>
    <x v="0"/>
    <x v="6"/>
    <s v="Successful"/>
    <n v="1"/>
    <n v="0"/>
    <n v="1"/>
    <s v="Airport Route"/>
    <x v="69"/>
  </r>
  <r>
    <n v="1085"/>
    <x v="1"/>
    <n v="200"/>
    <x v="0"/>
    <d v="2016-07-11T20:03:00"/>
    <d v="2016-07-11T20:58:00"/>
    <d v="2016-07-11T00:00:00"/>
    <d v="1899-12-30T20:03:00"/>
    <n v="20"/>
    <x v="1"/>
    <x v="5"/>
    <s v="Successful"/>
    <n v="1"/>
    <n v="0"/>
    <n v="1"/>
    <s v="City Route"/>
    <x v="206"/>
  </r>
  <r>
    <n v="1435"/>
    <x v="1"/>
    <n v="200"/>
    <x v="0"/>
    <d v="2016-07-12T04:46:00"/>
    <d v="2016-07-12T05:55:00"/>
    <d v="2016-07-12T00:00:00"/>
    <d v="1899-12-30T04:46:00"/>
    <n v="4"/>
    <x v="4"/>
    <x v="5"/>
    <s v="Successful"/>
    <n v="1"/>
    <n v="0"/>
    <n v="1"/>
    <s v="City Route"/>
    <x v="177"/>
  </r>
  <r>
    <n v="2007"/>
    <x v="1"/>
    <n v="200"/>
    <x v="0"/>
    <d v="2016-07-12T13:24:00"/>
    <d v="2016-07-12T14:24:00"/>
    <d v="2016-07-12T00:00:00"/>
    <d v="1899-12-30T13:24:00"/>
    <n v="13"/>
    <x v="0"/>
    <x v="3"/>
    <s v="Successful"/>
    <n v="1"/>
    <n v="0"/>
    <n v="1"/>
    <s v="City Route"/>
    <x v="28"/>
  </r>
  <r>
    <n v="2381"/>
    <x v="1"/>
    <n v="200"/>
    <x v="0"/>
    <d v="2016-07-12T19:41:00"/>
    <d v="2016-07-12T20:53:00"/>
    <d v="2016-07-12T00:00:00"/>
    <d v="1899-12-30T19:41:00"/>
    <n v="19"/>
    <x v="1"/>
    <x v="2"/>
    <s v="Successful"/>
    <n v="1"/>
    <n v="0"/>
    <n v="1"/>
    <s v="City Route"/>
    <x v="432"/>
  </r>
  <r>
    <n v="2912"/>
    <x v="0"/>
    <n v="200"/>
    <x v="0"/>
    <d v="2016-07-13T06:13:27"/>
    <d v="2016-07-13T06:47:48"/>
    <d v="2016-07-13T00:00:00"/>
    <d v="1899-12-30T06:13:27"/>
    <n v="6"/>
    <x v="2"/>
    <x v="5"/>
    <s v="Successful"/>
    <n v="1"/>
    <n v="0"/>
    <n v="1"/>
    <s v="Airport Route"/>
    <x v="1093"/>
  </r>
  <r>
    <n v="3453"/>
    <x v="0"/>
    <n v="200"/>
    <x v="0"/>
    <d v="2016-07-13T16:56:55"/>
    <d v="2016-07-13T18:07:05"/>
    <d v="2016-07-13T00:00:00"/>
    <d v="1899-12-30T16:56:55"/>
    <n v="16"/>
    <x v="0"/>
    <x v="6"/>
    <s v="Successful"/>
    <n v="1"/>
    <n v="0"/>
    <n v="1"/>
    <s v="Airport Route"/>
    <x v="1094"/>
  </r>
  <r>
    <n v="4180"/>
    <x v="0"/>
    <n v="200"/>
    <x v="0"/>
    <d v="2016-07-14T05:18:07"/>
    <d v="2016-07-14T05:52:03"/>
    <d v="2016-07-14T00:00:00"/>
    <d v="1899-12-30T05:18:07"/>
    <n v="5"/>
    <x v="2"/>
    <x v="2"/>
    <s v="Successful"/>
    <n v="1"/>
    <n v="0"/>
    <n v="1"/>
    <s v="Airport Route"/>
    <x v="202"/>
  </r>
  <r>
    <n v="5122"/>
    <x v="1"/>
    <n v="200"/>
    <x v="0"/>
    <d v="2016-07-14T20:04:32"/>
    <d v="2016-07-14T20:53:21"/>
    <d v="2016-07-14T00:00:00"/>
    <d v="1899-12-30T20:04:32"/>
    <n v="20"/>
    <x v="1"/>
    <x v="3"/>
    <s v="Successful"/>
    <n v="1"/>
    <n v="0"/>
    <n v="1"/>
    <s v="City Route"/>
    <x v="1095"/>
  </r>
  <r>
    <n v="5531"/>
    <x v="0"/>
    <n v="200"/>
    <x v="0"/>
    <d v="2016-07-15T05:23:07"/>
    <d v="2016-07-15T06:26:16"/>
    <d v="2016-07-15T00:00:00"/>
    <d v="1899-12-30T05:23:07"/>
    <n v="5"/>
    <x v="2"/>
    <x v="2"/>
    <s v="Successful"/>
    <n v="1"/>
    <n v="0"/>
    <n v="1"/>
    <s v="Airport Route"/>
    <x v="1096"/>
  </r>
  <r>
    <n v="6582"/>
    <x v="1"/>
    <n v="200"/>
    <x v="0"/>
    <d v="2016-07-15T21:22:16"/>
    <d v="2016-07-15T22:06:38"/>
    <d v="2016-07-15T00:00:00"/>
    <d v="1899-12-30T21:22:16"/>
    <n v="21"/>
    <x v="3"/>
    <x v="6"/>
    <s v="Successful"/>
    <n v="1"/>
    <n v="0"/>
    <n v="1"/>
    <s v="City Route"/>
    <x v="339"/>
  </r>
  <r>
    <n v="406"/>
    <x v="0"/>
    <n v="201"/>
    <x v="0"/>
    <d v="2016-07-11T08:36:00"/>
    <d v="2016-07-11T09:34:00"/>
    <d v="2016-07-11T00:00:00"/>
    <d v="1899-12-30T08:36:00"/>
    <n v="8"/>
    <x v="2"/>
    <x v="5"/>
    <s v="Successful"/>
    <n v="1"/>
    <n v="0"/>
    <n v="1"/>
    <s v="Airport Route"/>
    <x v="37"/>
  </r>
  <r>
    <n v="740"/>
    <x v="0"/>
    <n v="201"/>
    <x v="0"/>
    <d v="2016-07-11T15:35:00"/>
    <d v="2016-07-11T16:15:00"/>
    <d v="2016-07-11T00:00:00"/>
    <d v="1899-12-30T15:35:00"/>
    <n v="15"/>
    <x v="0"/>
    <x v="3"/>
    <s v="Successful"/>
    <n v="1"/>
    <n v="0"/>
    <n v="1"/>
    <s v="Airport Route"/>
    <x v="289"/>
  </r>
  <r>
    <n v="1312"/>
    <x v="1"/>
    <n v="201"/>
    <x v="0"/>
    <d v="2016-07-11T22:48:00"/>
    <d v="2016-07-11T23:37:00"/>
    <d v="2016-07-11T00:00:00"/>
    <d v="1899-12-30T22:48:00"/>
    <n v="22"/>
    <x v="3"/>
    <x v="0"/>
    <s v="Successful"/>
    <n v="1"/>
    <n v="0"/>
    <n v="1"/>
    <s v="City Route"/>
    <x v="27"/>
  </r>
  <r>
    <n v="1540"/>
    <x v="0"/>
    <n v="201"/>
    <x v="0"/>
    <d v="2016-07-12T06:04:00"/>
    <d v="2016-07-12T06:55:00"/>
    <d v="2016-07-12T00:00:00"/>
    <d v="1899-12-30T06:04:00"/>
    <n v="6"/>
    <x v="2"/>
    <x v="5"/>
    <s v="Successful"/>
    <n v="1"/>
    <n v="0"/>
    <n v="1"/>
    <s v="Airport Route"/>
    <x v="63"/>
  </r>
  <r>
    <n v="1962"/>
    <x v="1"/>
    <n v="201"/>
    <x v="0"/>
    <d v="2016-07-12T11:59:00"/>
    <d v="2016-07-12T13:01:00"/>
    <d v="2016-07-12T00:00:00"/>
    <d v="1899-12-30T11:59:00"/>
    <n v="11"/>
    <x v="0"/>
    <x v="6"/>
    <s v="Successful"/>
    <n v="1"/>
    <n v="0"/>
    <n v="1"/>
    <s v="City Route"/>
    <x v="121"/>
  </r>
  <r>
    <n v="2173"/>
    <x v="0"/>
    <n v="201"/>
    <x v="0"/>
    <d v="2016-07-12T17:34:00"/>
    <d v="2016-07-12T18:33:00"/>
    <d v="2016-07-12T00:00:00"/>
    <d v="1899-12-30T17:34:00"/>
    <n v="17"/>
    <x v="1"/>
    <x v="0"/>
    <s v="Successful"/>
    <n v="1"/>
    <n v="0"/>
    <n v="1"/>
    <s v="Airport Route"/>
    <x v="248"/>
  </r>
  <r>
    <n v="3375"/>
    <x v="1"/>
    <n v="201"/>
    <x v="0"/>
    <d v="2016-07-13T14:12:23"/>
    <d v="2016-07-13T14:55:59"/>
    <d v="2016-07-13T00:00:00"/>
    <d v="1899-12-30T14:12:23"/>
    <n v="14"/>
    <x v="0"/>
    <x v="2"/>
    <s v="Successful"/>
    <n v="1"/>
    <n v="0"/>
    <n v="1"/>
    <s v="City Route"/>
    <x v="1097"/>
  </r>
  <r>
    <n v="3540"/>
    <x v="1"/>
    <n v="201"/>
    <x v="0"/>
    <d v="2016-07-13T17:58:52"/>
    <d v="2016-07-13T18:29:14"/>
    <d v="2016-07-13T00:00:00"/>
    <d v="1899-12-30T17:58:52"/>
    <n v="17"/>
    <x v="1"/>
    <x v="3"/>
    <s v="Successful"/>
    <n v="1"/>
    <n v="0"/>
    <n v="1"/>
    <s v="City Route"/>
    <x v="1098"/>
  </r>
  <r>
    <n v="4671"/>
    <x v="1"/>
    <n v="201"/>
    <x v="0"/>
    <d v="2016-07-14T12:29:14"/>
    <d v="2016-07-14T13:28:04"/>
    <d v="2016-07-14T00:00:00"/>
    <d v="1899-12-30T12:29:14"/>
    <n v="12"/>
    <x v="0"/>
    <x v="6"/>
    <s v="Successful"/>
    <n v="1"/>
    <n v="0"/>
    <n v="1"/>
    <s v="City Route"/>
    <x v="1099"/>
  </r>
  <r>
    <n v="5336"/>
    <x v="0"/>
    <n v="201"/>
    <x v="0"/>
    <d v="2016-07-14T22:25:11"/>
    <d v="2016-07-14T23:41:47"/>
    <d v="2016-07-14T00:00:00"/>
    <d v="1899-12-30T22:25:11"/>
    <n v="22"/>
    <x v="3"/>
    <x v="6"/>
    <s v="Successful"/>
    <n v="1"/>
    <n v="0"/>
    <n v="1"/>
    <s v="Airport Route"/>
    <x v="1100"/>
  </r>
  <r>
    <n v="5734"/>
    <x v="1"/>
    <n v="201"/>
    <x v="0"/>
    <d v="2016-07-15T07:44:41"/>
    <d v="2016-07-15T08:53:11"/>
    <d v="2016-07-15T00:00:00"/>
    <d v="1899-12-30T07:44:41"/>
    <n v="7"/>
    <x v="2"/>
    <x v="2"/>
    <s v="Successful"/>
    <n v="1"/>
    <n v="0"/>
    <n v="1"/>
    <s v="City Route"/>
    <x v="1101"/>
  </r>
  <r>
    <n v="197"/>
    <x v="1"/>
    <n v="202"/>
    <x v="0"/>
    <d v="2016-07-11T06:00:00"/>
    <d v="2016-07-11T06:49:00"/>
    <d v="2016-07-11T00:00:00"/>
    <d v="1899-12-30T06:00:00"/>
    <n v="6"/>
    <x v="2"/>
    <x v="2"/>
    <s v="Successful"/>
    <n v="1"/>
    <n v="0"/>
    <n v="1"/>
    <s v="City Route"/>
    <x v="27"/>
  </r>
  <r>
    <n v="819"/>
    <x v="0"/>
    <n v="202"/>
    <x v="0"/>
    <d v="2016-07-11T17:29:00"/>
    <d v="2016-07-11T18:12:00"/>
    <d v="2016-07-11T00:00:00"/>
    <d v="1899-12-30T17:29:00"/>
    <n v="17"/>
    <x v="1"/>
    <x v="5"/>
    <s v="Successful"/>
    <n v="1"/>
    <n v="0"/>
    <n v="1"/>
    <s v="Airport Route"/>
    <x v="47"/>
  </r>
  <r>
    <n v="1527"/>
    <x v="0"/>
    <n v="202"/>
    <x v="0"/>
    <d v="2016-07-12T05:52:00"/>
    <d v="2016-07-12T07:07:00"/>
    <d v="2016-07-12T00:00:00"/>
    <d v="1899-12-30T05:52:00"/>
    <n v="5"/>
    <x v="2"/>
    <x v="2"/>
    <s v="Successful"/>
    <n v="1"/>
    <n v="0"/>
    <n v="1"/>
    <s v="Airport Route"/>
    <x v="65"/>
  </r>
  <r>
    <n v="3229"/>
    <x v="0"/>
    <n v="202"/>
    <x v="0"/>
    <d v="2016-07-13T09:54:42"/>
    <d v="2016-07-13T11:06:56"/>
    <d v="2016-07-13T00:00:00"/>
    <d v="1899-12-30T09:54:42"/>
    <n v="9"/>
    <x v="2"/>
    <x v="6"/>
    <s v="Successful"/>
    <n v="1"/>
    <n v="0"/>
    <n v="1"/>
    <s v="Airport Route"/>
    <x v="1102"/>
  </r>
  <r>
    <n v="4638"/>
    <x v="1"/>
    <n v="202"/>
    <x v="0"/>
    <d v="2016-07-14T11:38:13"/>
    <d v="2016-07-14T12:38:04"/>
    <d v="2016-07-14T00:00:00"/>
    <d v="1899-12-30T11:38:13"/>
    <n v="11"/>
    <x v="0"/>
    <x v="4"/>
    <s v="Successful"/>
    <n v="1"/>
    <n v="0"/>
    <n v="1"/>
    <s v="City Route"/>
    <x v="1103"/>
  </r>
  <r>
    <n v="5075"/>
    <x v="1"/>
    <n v="202"/>
    <x v="0"/>
    <d v="2016-07-14T19:45:45"/>
    <d v="2016-07-14T20:25:43"/>
    <d v="2016-07-14T00:00:00"/>
    <d v="1899-12-30T19:45:45"/>
    <n v="19"/>
    <x v="1"/>
    <x v="5"/>
    <s v="Successful"/>
    <n v="1"/>
    <n v="0"/>
    <n v="1"/>
    <s v="City Route"/>
    <x v="1104"/>
  </r>
  <r>
    <n v="5455"/>
    <x v="1"/>
    <n v="202"/>
    <x v="0"/>
    <d v="2016-07-15T03:47:48"/>
    <d v="2016-07-15T04:53:45"/>
    <d v="2016-07-15T00:00:00"/>
    <d v="1899-12-30T03:47:48"/>
    <n v="3"/>
    <x v="4"/>
    <x v="6"/>
    <s v="Successful"/>
    <n v="1"/>
    <n v="0"/>
    <n v="1"/>
    <s v="City Route"/>
    <x v="386"/>
  </r>
  <r>
    <n v="5738"/>
    <x v="1"/>
    <n v="202"/>
    <x v="0"/>
    <d v="2016-07-15T07:53:45"/>
    <d v="2016-07-15T08:20:46"/>
    <d v="2016-07-15T00:00:00"/>
    <d v="1899-12-30T07:53:45"/>
    <n v="7"/>
    <x v="2"/>
    <x v="3"/>
    <s v="Successful"/>
    <n v="1"/>
    <n v="0"/>
    <n v="1"/>
    <s v="City Route"/>
    <x v="1105"/>
  </r>
  <r>
    <n v="6167"/>
    <x v="0"/>
    <n v="202"/>
    <x v="0"/>
    <d v="2016-07-15T16:43:19"/>
    <d v="2016-07-15T17:24:19"/>
    <d v="2016-07-15T00:00:00"/>
    <d v="1899-12-30T16:43:19"/>
    <n v="16"/>
    <x v="0"/>
    <x v="5"/>
    <s v="Successful"/>
    <n v="1"/>
    <n v="0"/>
    <n v="1"/>
    <s v="Airport Route"/>
    <x v="2"/>
  </r>
  <r>
    <n v="220"/>
    <x v="0"/>
    <n v="203"/>
    <x v="0"/>
    <d v="2016-07-11T06:11:00"/>
    <d v="2016-07-11T06:55:00"/>
    <d v="2016-07-11T00:00:00"/>
    <d v="1899-12-30T06:11:00"/>
    <n v="6"/>
    <x v="2"/>
    <x v="0"/>
    <s v="Successful"/>
    <n v="1"/>
    <n v="0"/>
    <n v="1"/>
    <s v="Airport Route"/>
    <x v="68"/>
  </r>
  <r>
    <n v="909"/>
    <x v="0"/>
    <n v="203"/>
    <x v="0"/>
    <d v="2016-07-11T18:16:00"/>
    <d v="2016-07-11T19:07:00"/>
    <d v="2016-07-11T00:00:00"/>
    <d v="1899-12-30T18:16:00"/>
    <n v="18"/>
    <x v="1"/>
    <x v="1"/>
    <s v="Successful"/>
    <n v="1"/>
    <n v="0"/>
    <n v="1"/>
    <s v="Airport Route"/>
    <x v="63"/>
  </r>
  <r>
    <n v="1306"/>
    <x v="0"/>
    <n v="203"/>
    <x v="0"/>
    <d v="2016-07-11T22:39:00"/>
    <d v="2016-07-11T23:46:00"/>
    <d v="2016-07-11T00:00:00"/>
    <d v="1899-12-30T22:39:00"/>
    <n v="22"/>
    <x v="3"/>
    <x v="4"/>
    <s v="Successful"/>
    <n v="1"/>
    <n v="0"/>
    <n v="1"/>
    <s v="Airport Route"/>
    <x v="267"/>
  </r>
  <r>
    <n v="2998"/>
    <x v="1"/>
    <n v="203"/>
    <x v="0"/>
    <d v="2016-07-13T07:16:45"/>
    <d v="2016-07-13T07:45:47"/>
    <d v="2016-07-13T00:00:00"/>
    <d v="1899-12-30T07:16:45"/>
    <n v="7"/>
    <x v="2"/>
    <x v="6"/>
    <s v="Successful"/>
    <n v="1"/>
    <n v="0"/>
    <n v="1"/>
    <s v="City Route"/>
    <x v="1106"/>
  </r>
  <r>
    <n v="3415"/>
    <x v="1"/>
    <n v="203"/>
    <x v="0"/>
    <d v="2016-07-13T15:28:02"/>
    <d v="2016-07-13T16:37:13"/>
    <d v="2016-07-13T00:00:00"/>
    <d v="1899-12-30T15:28:02"/>
    <n v="15"/>
    <x v="0"/>
    <x v="1"/>
    <s v="Successful"/>
    <n v="1"/>
    <n v="0"/>
    <n v="1"/>
    <s v="City Route"/>
    <x v="1107"/>
  </r>
  <r>
    <n v="3789"/>
    <x v="1"/>
    <n v="203"/>
    <x v="0"/>
    <d v="2016-07-13T20:49:13"/>
    <d v="2016-07-13T21:41:24"/>
    <d v="2016-07-13T00:00:00"/>
    <d v="1899-12-30T20:49:13"/>
    <n v="20"/>
    <x v="1"/>
    <x v="6"/>
    <s v="Successful"/>
    <n v="1"/>
    <n v="0"/>
    <n v="1"/>
    <s v="City Route"/>
    <x v="1108"/>
  </r>
  <r>
    <n v="4227"/>
    <x v="0"/>
    <n v="203"/>
    <x v="0"/>
    <d v="2016-07-14T05:49:34"/>
    <d v="2016-07-14T06:53:22"/>
    <d v="2016-07-14T00:00:00"/>
    <d v="1899-12-30T05:49:34"/>
    <n v="5"/>
    <x v="2"/>
    <x v="1"/>
    <s v="Successful"/>
    <n v="1"/>
    <n v="0"/>
    <n v="1"/>
    <s v="Airport Route"/>
    <x v="1109"/>
  </r>
  <r>
    <n v="6490"/>
    <x v="1"/>
    <n v="203"/>
    <x v="0"/>
    <d v="2016-07-15T20:29:24"/>
    <d v="2016-07-15T21:17:23"/>
    <d v="2016-07-15T00:00:00"/>
    <d v="1899-12-30T20:29:24"/>
    <n v="20"/>
    <x v="1"/>
    <x v="2"/>
    <s v="Successful"/>
    <n v="1"/>
    <n v="0"/>
    <n v="1"/>
    <s v="City Route"/>
    <x v="801"/>
  </r>
  <r>
    <n v="6712"/>
    <x v="0"/>
    <n v="203"/>
    <x v="0"/>
    <d v="2016-07-15T23:02:31"/>
    <d v="2016-07-15T23:43:24"/>
    <d v="2016-07-15T00:00:00"/>
    <d v="1899-12-30T23:02:31"/>
    <n v="23"/>
    <x v="3"/>
    <x v="1"/>
    <s v="Successful"/>
    <n v="1"/>
    <n v="0"/>
    <n v="1"/>
    <s v="Airport Route"/>
    <x v="1110"/>
  </r>
  <r>
    <n v="583"/>
    <x v="0"/>
    <n v="204"/>
    <x v="0"/>
    <d v="2016-07-11T11:08:00"/>
    <d v="2016-07-11T11:58:00"/>
    <d v="2016-07-11T00:00:00"/>
    <d v="1899-12-30T11:08:00"/>
    <n v="11"/>
    <x v="0"/>
    <x v="6"/>
    <s v="Successful"/>
    <n v="1"/>
    <n v="0"/>
    <n v="1"/>
    <s v="Airport Route"/>
    <x v="810"/>
  </r>
  <r>
    <n v="772"/>
    <x v="1"/>
    <n v="204"/>
    <x v="0"/>
    <d v="2016-07-11T16:25:00"/>
    <d v="2016-07-11T17:36:00"/>
    <d v="2016-07-11T00:00:00"/>
    <d v="1899-12-30T16:25:00"/>
    <n v="16"/>
    <x v="0"/>
    <x v="6"/>
    <s v="Successful"/>
    <n v="1"/>
    <n v="0"/>
    <n v="1"/>
    <s v="City Route"/>
    <x v="1111"/>
  </r>
  <r>
    <n v="1142"/>
    <x v="1"/>
    <n v="204"/>
    <x v="0"/>
    <d v="2016-07-11T20:42:00"/>
    <d v="2016-07-11T21:40:00"/>
    <d v="2016-07-11T00:00:00"/>
    <d v="1899-12-30T20:42:00"/>
    <n v="20"/>
    <x v="1"/>
    <x v="2"/>
    <s v="Successful"/>
    <n v="1"/>
    <n v="0"/>
    <n v="1"/>
    <s v="City Route"/>
    <x v="37"/>
  </r>
  <r>
    <n v="1436"/>
    <x v="1"/>
    <n v="204"/>
    <x v="0"/>
    <d v="2016-07-12T04:46:00"/>
    <d v="2016-07-12T05:22:00"/>
    <d v="2016-07-12T00:00:00"/>
    <d v="1899-12-30T04:46:00"/>
    <n v="4"/>
    <x v="4"/>
    <x v="2"/>
    <s v="Successful"/>
    <n v="1"/>
    <n v="0"/>
    <n v="1"/>
    <s v="City Route"/>
    <x v="219"/>
  </r>
  <r>
    <n v="1986"/>
    <x v="1"/>
    <n v="204"/>
    <x v="0"/>
    <d v="2016-07-12T12:32:00"/>
    <d v="2016-07-12T13:05:00"/>
    <d v="2016-07-12T00:00:00"/>
    <d v="1899-12-30T12:32:00"/>
    <n v="12"/>
    <x v="0"/>
    <x v="3"/>
    <s v="Successful"/>
    <n v="1"/>
    <n v="0"/>
    <n v="1"/>
    <s v="City Route"/>
    <x v="92"/>
  </r>
  <r>
    <n v="2508"/>
    <x v="0"/>
    <n v="204"/>
    <x v="0"/>
    <d v="2016-07-12T21:04:00"/>
    <d v="2016-07-12T22:00:00"/>
    <d v="2016-07-12T00:00:00"/>
    <d v="1899-12-30T21:04:00"/>
    <n v="21"/>
    <x v="3"/>
    <x v="6"/>
    <s v="Successful"/>
    <n v="1"/>
    <n v="0"/>
    <n v="1"/>
    <s v="Airport Route"/>
    <x v="7"/>
  </r>
  <r>
    <n v="2788"/>
    <x v="1"/>
    <n v="204"/>
    <x v="0"/>
    <d v="2016-07-13T04:49:55"/>
    <d v="2016-07-13T05:56:07"/>
    <d v="2016-07-13T00:00:00"/>
    <d v="1899-12-30T04:49:55"/>
    <n v="4"/>
    <x v="4"/>
    <x v="6"/>
    <s v="Successful"/>
    <n v="1"/>
    <n v="0"/>
    <n v="1"/>
    <s v="City Route"/>
    <x v="1112"/>
  </r>
  <r>
    <n v="2956"/>
    <x v="0"/>
    <n v="204"/>
    <x v="0"/>
    <d v="2016-07-13T06:42:12"/>
    <d v="2016-07-13T07:35:04"/>
    <d v="2016-07-13T00:00:00"/>
    <d v="1899-12-30T06:42:12"/>
    <n v="6"/>
    <x v="2"/>
    <x v="6"/>
    <s v="Successful"/>
    <n v="1"/>
    <n v="0"/>
    <n v="1"/>
    <s v="Airport Route"/>
    <x v="273"/>
  </r>
  <r>
    <n v="4518"/>
    <x v="1"/>
    <n v="204"/>
    <x v="0"/>
    <d v="2016-07-14T09:18:42"/>
    <d v="2016-07-14T10:20:53"/>
    <d v="2016-07-14T00:00:00"/>
    <d v="1899-12-30T09:18:42"/>
    <n v="9"/>
    <x v="2"/>
    <x v="0"/>
    <s v="Successful"/>
    <n v="1"/>
    <n v="0"/>
    <n v="1"/>
    <s v="City Route"/>
    <x v="1113"/>
  </r>
  <r>
    <n v="4681"/>
    <x v="1"/>
    <n v="204"/>
    <x v="0"/>
    <d v="2016-07-14T12:47:46"/>
    <d v="2016-07-14T13:22:59"/>
    <d v="2016-07-14T00:00:00"/>
    <d v="1899-12-30T12:47:46"/>
    <n v="12"/>
    <x v="0"/>
    <x v="3"/>
    <s v="Successful"/>
    <n v="1"/>
    <n v="0"/>
    <n v="1"/>
    <s v="City Route"/>
    <x v="1114"/>
  </r>
  <r>
    <n v="5041"/>
    <x v="1"/>
    <n v="204"/>
    <x v="0"/>
    <d v="2016-07-14T19:20:06"/>
    <d v="2016-07-14T20:21:57"/>
    <d v="2016-07-14T00:00:00"/>
    <d v="1899-12-30T19:20:06"/>
    <n v="19"/>
    <x v="1"/>
    <x v="2"/>
    <s v="Successful"/>
    <n v="1"/>
    <n v="0"/>
    <n v="1"/>
    <s v="City Route"/>
    <x v="833"/>
  </r>
  <r>
    <n v="6176"/>
    <x v="1"/>
    <n v="204"/>
    <x v="0"/>
    <d v="2016-07-15T16:55:46"/>
    <d v="2016-07-15T17:44:51"/>
    <d v="2016-07-15T00:00:00"/>
    <d v="1899-12-30T16:55:46"/>
    <n v="16"/>
    <x v="0"/>
    <x v="6"/>
    <s v="Successful"/>
    <n v="1"/>
    <n v="0"/>
    <n v="1"/>
    <s v="City Route"/>
    <x v="1115"/>
  </r>
  <r>
    <n v="542"/>
    <x v="0"/>
    <n v="205"/>
    <x v="0"/>
    <d v="2016-07-11T10:06:00"/>
    <d v="2016-07-11T11:02:00"/>
    <d v="2016-07-11T00:00:00"/>
    <d v="1899-12-30T10:06:00"/>
    <n v="10"/>
    <x v="0"/>
    <x v="0"/>
    <s v="Successful"/>
    <n v="1"/>
    <n v="0"/>
    <n v="1"/>
    <s v="Airport Route"/>
    <x v="186"/>
  </r>
  <r>
    <n v="605"/>
    <x v="0"/>
    <n v="205"/>
    <x v="0"/>
    <d v="2016-07-11T11:42:00"/>
    <d v="2016-07-11T12:31:00"/>
    <d v="2016-07-11T00:00:00"/>
    <d v="1899-12-30T11:42:00"/>
    <n v="11"/>
    <x v="0"/>
    <x v="0"/>
    <s v="Successful"/>
    <n v="1"/>
    <n v="0"/>
    <n v="1"/>
    <s v="Airport Route"/>
    <x v="48"/>
  </r>
  <r>
    <n v="1908"/>
    <x v="0"/>
    <n v="205"/>
    <x v="0"/>
    <d v="2016-07-12T10:35:00"/>
    <d v="2016-07-12T11:40:00"/>
    <d v="2016-07-12T00:00:00"/>
    <d v="1899-12-30T10:35:00"/>
    <n v="10"/>
    <x v="0"/>
    <x v="4"/>
    <s v="Successful"/>
    <n v="1"/>
    <n v="0"/>
    <n v="1"/>
    <s v="Airport Route"/>
    <x v="57"/>
  </r>
  <r>
    <n v="3662"/>
    <x v="1"/>
    <n v="205"/>
    <x v="0"/>
    <d v="2016-07-13T19:19:23"/>
    <d v="2016-07-13T20:20:17"/>
    <d v="2016-07-13T00:00:00"/>
    <d v="1899-12-30T19:19:23"/>
    <n v="19"/>
    <x v="1"/>
    <x v="2"/>
    <s v="Successful"/>
    <n v="1"/>
    <n v="0"/>
    <n v="1"/>
    <s v="City Route"/>
    <x v="1116"/>
  </r>
  <r>
    <n v="4254"/>
    <x v="1"/>
    <n v="205"/>
    <x v="0"/>
    <d v="2016-07-14T06:06:21"/>
    <d v="2016-07-14T07:12:50"/>
    <d v="2016-07-14T00:00:00"/>
    <d v="1899-12-30T06:06:21"/>
    <n v="6"/>
    <x v="2"/>
    <x v="3"/>
    <s v="Successful"/>
    <n v="1"/>
    <n v="0"/>
    <n v="1"/>
    <s v="City Route"/>
    <x v="1117"/>
  </r>
  <r>
    <n v="5337"/>
    <x v="1"/>
    <n v="205"/>
    <x v="0"/>
    <d v="2016-07-14T22:21:28"/>
    <d v="2016-07-14T23:23:40"/>
    <d v="2016-07-14T00:00:00"/>
    <d v="1899-12-30T22:21:28"/>
    <n v="22"/>
    <x v="3"/>
    <x v="0"/>
    <s v="Successful"/>
    <n v="1"/>
    <n v="0"/>
    <n v="1"/>
    <s v="City Route"/>
    <x v="1118"/>
  </r>
  <r>
    <n v="5430"/>
    <x v="1"/>
    <n v="205"/>
    <x v="0"/>
    <d v="2016-07-15T02:35:11"/>
    <d v="2016-07-15T03:25:33"/>
    <d v="2016-07-15T00:00:00"/>
    <d v="1899-12-30T02:35:11"/>
    <n v="2"/>
    <x v="4"/>
    <x v="3"/>
    <s v="Successful"/>
    <n v="1"/>
    <n v="0"/>
    <n v="1"/>
    <s v="City Route"/>
    <x v="1119"/>
  </r>
  <r>
    <n v="6630"/>
    <x v="0"/>
    <n v="205"/>
    <x v="0"/>
    <d v="2016-07-15T21:58:19"/>
    <d v="2016-07-15T22:50:50"/>
    <d v="2016-07-15T00:00:00"/>
    <d v="1899-12-30T21:58:19"/>
    <n v="21"/>
    <x v="3"/>
    <x v="2"/>
    <s v="Successful"/>
    <n v="1"/>
    <n v="0"/>
    <n v="1"/>
    <s v="Airport Route"/>
    <x v="1120"/>
  </r>
  <r>
    <n v="297"/>
    <x v="0"/>
    <n v="206"/>
    <x v="0"/>
    <d v="2016-07-11T07:13:00"/>
    <d v="2016-07-11T07:43:00"/>
    <d v="2016-07-11T00:00:00"/>
    <d v="1899-12-30T07:13:00"/>
    <n v="7"/>
    <x v="2"/>
    <x v="0"/>
    <s v="Successful"/>
    <n v="1"/>
    <n v="0"/>
    <n v="1"/>
    <s v="Airport Route"/>
    <x v="560"/>
  </r>
  <r>
    <n v="501"/>
    <x v="1"/>
    <n v="206"/>
    <x v="0"/>
    <d v="2016-07-11T09:37:00"/>
    <d v="2016-07-11T10:10:00"/>
    <d v="2016-07-11T00:00:00"/>
    <d v="1899-12-30T09:37:00"/>
    <n v="9"/>
    <x v="2"/>
    <x v="4"/>
    <s v="Successful"/>
    <n v="1"/>
    <n v="0"/>
    <n v="1"/>
    <s v="City Route"/>
    <x v="92"/>
  </r>
  <r>
    <n v="826"/>
    <x v="1"/>
    <n v="206"/>
    <x v="0"/>
    <d v="2016-07-11T17:32:00"/>
    <d v="2016-07-11T18:39:00"/>
    <d v="2016-07-11T00:00:00"/>
    <d v="1899-12-30T17:32:00"/>
    <n v="17"/>
    <x v="1"/>
    <x v="5"/>
    <s v="Successful"/>
    <n v="1"/>
    <n v="0"/>
    <n v="1"/>
    <s v="City Route"/>
    <x v="267"/>
  </r>
  <r>
    <n v="2339"/>
    <x v="1"/>
    <n v="206"/>
    <x v="0"/>
    <d v="2016-07-12T19:19:00"/>
    <d v="2016-07-12T20:12:00"/>
    <d v="2016-07-12T00:00:00"/>
    <d v="1899-12-30T19:19:00"/>
    <n v="19"/>
    <x v="1"/>
    <x v="2"/>
    <s v="Successful"/>
    <n v="1"/>
    <n v="0"/>
    <n v="1"/>
    <s v="City Route"/>
    <x v="235"/>
  </r>
  <r>
    <n v="3025"/>
    <x v="1"/>
    <n v="206"/>
    <x v="0"/>
    <d v="2016-07-13T07:32:12"/>
    <d v="2016-07-13T08:45:26"/>
    <d v="2016-07-13T00:00:00"/>
    <d v="1899-12-30T07:32:12"/>
    <n v="7"/>
    <x v="2"/>
    <x v="2"/>
    <s v="Successful"/>
    <n v="1"/>
    <n v="0"/>
    <n v="1"/>
    <s v="City Route"/>
    <x v="1121"/>
  </r>
  <r>
    <n v="4803"/>
    <x v="1"/>
    <n v="206"/>
    <x v="0"/>
    <d v="2016-07-14T17:02:43"/>
    <d v="2016-07-14T18:17:52"/>
    <d v="2016-07-14T00:00:00"/>
    <d v="1899-12-30T17:02:43"/>
    <n v="17"/>
    <x v="1"/>
    <x v="2"/>
    <s v="Successful"/>
    <n v="1"/>
    <n v="0"/>
    <n v="1"/>
    <s v="City Route"/>
    <x v="1122"/>
  </r>
  <r>
    <n v="5893"/>
    <x v="1"/>
    <n v="206"/>
    <x v="0"/>
    <d v="2016-07-15T09:42:11"/>
    <d v="2016-07-15T10:18:04"/>
    <d v="2016-07-15T00:00:00"/>
    <d v="1899-12-30T09:42:11"/>
    <n v="9"/>
    <x v="2"/>
    <x v="1"/>
    <s v="Successful"/>
    <n v="1"/>
    <n v="0"/>
    <n v="1"/>
    <s v="City Route"/>
    <x v="1123"/>
  </r>
  <r>
    <n v="876"/>
    <x v="0"/>
    <n v="207"/>
    <x v="0"/>
    <d v="2016-07-11T17:58:00"/>
    <d v="2016-07-11T18:33:00"/>
    <d v="2016-07-11T00:00:00"/>
    <d v="1899-12-30T17:58:00"/>
    <n v="17"/>
    <x v="1"/>
    <x v="2"/>
    <s v="Successful"/>
    <n v="1"/>
    <n v="0"/>
    <n v="1"/>
    <s v="Airport Route"/>
    <x v="382"/>
  </r>
  <r>
    <n v="1318"/>
    <x v="1"/>
    <n v="207"/>
    <x v="0"/>
    <d v="2016-07-11T22:51:00"/>
    <d v="2016-07-11T23:45:00"/>
    <d v="2016-07-11T00:00:00"/>
    <d v="1899-12-30T22:51:00"/>
    <n v="22"/>
    <x v="3"/>
    <x v="6"/>
    <s v="Successful"/>
    <n v="1"/>
    <n v="0"/>
    <n v="1"/>
    <s v="City Route"/>
    <x v="459"/>
  </r>
  <r>
    <n v="1477"/>
    <x v="0"/>
    <n v="207"/>
    <x v="0"/>
    <d v="2016-07-12T05:16:00"/>
    <d v="2016-07-12T06:13:00"/>
    <d v="2016-07-12T00:00:00"/>
    <d v="1899-12-30T05:16:00"/>
    <n v="5"/>
    <x v="2"/>
    <x v="5"/>
    <s v="Successful"/>
    <n v="1"/>
    <n v="0"/>
    <n v="1"/>
    <s v="Airport Route"/>
    <x v="41"/>
  </r>
  <r>
    <n v="2084"/>
    <x v="0"/>
    <n v="207"/>
    <x v="0"/>
    <d v="2016-07-12T15:46:00"/>
    <d v="2016-07-12T16:40:00"/>
    <d v="2016-07-12T00:00:00"/>
    <d v="1899-12-30T15:46:00"/>
    <n v="15"/>
    <x v="0"/>
    <x v="3"/>
    <s v="Successful"/>
    <n v="1"/>
    <n v="0"/>
    <n v="1"/>
    <s v="Airport Route"/>
    <x v="10"/>
  </r>
  <r>
    <n v="2354"/>
    <x v="0"/>
    <n v="207"/>
    <x v="0"/>
    <d v="2016-07-12T19:25:00"/>
    <d v="2016-07-12T20:09:00"/>
    <d v="2016-07-12T00:00:00"/>
    <d v="1899-12-30T19:25:00"/>
    <n v="19"/>
    <x v="1"/>
    <x v="6"/>
    <s v="Successful"/>
    <n v="1"/>
    <n v="0"/>
    <n v="1"/>
    <s v="Airport Route"/>
    <x v="68"/>
  </r>
  <r>
    <n v="3407"/>
    <x v="0"/>
    <n v="207"/>
    <x v="0"/>
    <d v="2016-07-13T15:24:47"/>
    <d v="2016-07-13T16:34:49"/>
    <d v="2016-07-13T00:00:00"/>
    <d v="1899-12-30T15:24:47"/>
    <n v="15"/>
    <x v="0"/>
    <x v="3"/>
    <s v="Successful"/>
    <n v="1"/>
    <n v="0"/>
    <n v="1"/>
    <s v="Airport Route"/>
    <x v="1124"/>
  </r>
  <r>
    <n v="3703"/>
    <x v="0"/>
    <n v="207"/>
    <x v="0"/>
    <d v="2016-07-13T19:42:01"/>
    <d v="2016-07-13T20:50:38"/>
    <d v="2016-07-13T00:00:00"/>
    <d v="1899-12-30T19:42:01"/>
    <n v="19"/>
    <x v="1"/>
    <x v="5"/>
    <s v="Successful"/>
    <n v="1"/>
    <n v="0"/>
    <n v="1"/>
    <s v="Airport Route"/>
    <x v="1125"/>
  </r>
  <r>
    <n v="4085"/>
    <x v="0"/>
    <n v="207"/>
    <x v="0"/>
    <d v="2016-07-14T02:42:00"/>
    <d v="2016-07-14T03:28:10"/>
    <d v="2016-07-14T00:00:00"/>
    <d v="1899-12-30T02:42:00"/>
    <n v="2"/>
    <x v="4"/>
    <x v="4"/>
    <s v="Successful"/>
    <n v="1"/>
    <n v="0"/>
    <n v="1"/>
    <s v="Airport Route"/>
    <x v="1126"/>
  </r>
  <r>
    <n v="4625"/>
    <x v="1"/>
    <n v="207"/>
    <x v="0"/>
    <d v="2016-07-14T11:04:55"/>
    <d v="2016-07-14T12:14:46"/>
    <d v="2016-07-14T00:00:00"/>
    <d v="1899-12-30T11:04:55"/>
    <n v="11"/>
    <x v="0"/>
    <x v="3"/>
    <s v="Successful"/>
    <n v="1"/>
    <n v="0"/>
    <n v="1"/>
    <s v="City Route"/>
    <x v="1127"/>
  </r>
  <r>
    <n v="4866"/>
    <x v="1"/>
    <n v="207"/>
    <x v="0"/>
    <d v="2016-07-14T17:35:53"/>
    <d v="2016-07-14T18:27:47"/>
    <d v="2016-07-14T00:00:00"/>
    <d v="1899-12-30T17:35:53"/>
    <n v="17"/>
    <x v="1"/>
    <x v="2"/>
    <s v="Successful"/>
    <n v="1"/>
    <n v="0"/>
    <n v="1"/>
    <s v="City Route"/>
    <x v="902"/>
  </r>
  <r>
    <n v="1278"/>
    <x v="1"/>
    <n v="208"/>
    <x v="0"/>
    <d v="2016-07-11T22:03:00"/>
    <d v="2016-07-11T23:05:00"/>
    <d v="2016-07-11T00:00:00"/>
    <d v="1899-12-30T22:03:00"/>
    <n v="22"/>
    <x v="3"/>
    <x v="4"/>
    <s v="Successful"/>
    <n v="1"/>
    <n v="0"/>
    <n v="1"/>
    <s v="City Route"/>
    <x v="121"/>
  </r>
  <r>
    <n v="2037"/>
    <x v="1"/>
    <n v="208"/>
    <x v="0"/>
    <d v="2016-07-12T14:13:00"/>
    <d v="2016-07-12T15:04:00"/>
    <d v="2016-07-12T00:00:00"/>
    <d v="1899-12-30T14:13:00"/>
    <n v="14"/>
    <x v="0"/>
    <x v="5"/>
    <s v="Successful"/>
    <n v="1"/>
    <n v="0"/>
    <n v="1"/>
    <s v="City Route"/>
    <x v="63"/>
  </r>
  <r>
    <n v="2567"/>
    <x v="0"/>
    <n v="208"/>
    <x v="0"/>
    <d v="2016-07-12T21:37:00"/>
    <d v="2016-07-12T22:26:00"/>
    <d v="2016-07-12T00:00:00"/>
    <d v="1899-12-30T21:37:00"/>
    <n v="21"/>
    <x v="3"/>
    <x v="3"/>
    <s v="Successful"/>
    <n v="1"/>
    <n v="0"/>
    <n v="1"/>
    <s v="Airport Route"/>
    <x v="27"/>
  </r>
  <r>
    <n v="2829"/>
    <x v="1"/>
    <n v="208"/>
    <x v="0"/>
    <d v="2016-07-13T05:20:05"/>
    <d v="2016-07-13T06:17:18"/>
    <d v="2016-07-13T00:00:00"/>
    <d v="1899-12-30T05:20:05"/>
    <n v="5"/>
    <x v="2"/>
    <x v="2"/>
    <s v="Successful"/>
    <n v="1"/>
    <n v="0"/>
    <n v="1"/>
    <s v="City Route"/>
    <x v="1128"/>
  </r>
  <r>
    <n v="2918"/>
    <x v="0"/>
    <n v="208"/>
    <x v="0"/>
    <d v="2016-07-13T06:20:10"/>
    <d v="2016-07-13T07:01:26"/>
    <d v="2016-07-13T00:00:00"/>
    <d v="1899-12-30T06:20:10"/>
    <n v="6"/>
    <x v="2"/>
    <x v="1"/>
    <s v="Successful"/>
    <n v="1"/>
    <n v="0"/>
    <n v="1"/>
    <s v="Airport Route"/>
    <x v="1129"/>
  </r>
  <r>
    <n v="3362"/>
    <x v="0"/>
    <n v="208"/>
    <x v="0"/>
    <d v="2016-07-13T13:37:26"/>
    <d v="2016-07-13T14:36:47"/>
    <d v="2016-07-13T00:00:00"/>
    <d v="1899-12-30T13:37:26"/>
    <n v="13"/>
    <x v="0"/>
    <x v="6"/>
    <s v="Successful"/>
    <n v="1"/>
    <n v="0"/>
    <n v="1"/>
    <s v="Airport Route"/>
    <x v="583"/>
  </r>
  <r>
    <n v="5615"/>
    <x v="1"/>
    <n v="208"/>
    <x v="0"/>
    <d v="2016-07-15T06:27:11"/>
    <d v="2016-07-15T07:32:20"/>
    <d v="2016-07-15T00:00:00"/>
    <d v="1899-12-30T06:27:11"/>
    <n v="6"/>
    <x v="2"/>
    <x v="2"/>
    <s v="Successful"/>
    <n v="1"/>
    <n v="0"/>
    <n v="1"/>
    <s v="City Route"/>
    <x v="824"/>
  </r>
  <r>
    <n v="2008"/>
    <x v="0"/>
    <n v="209"/>
    <x v="0"/>
    <d v="2016-07-12T13:23:00"/>
    <d v="2016-07-12T14:28:00"/>
    <d v="2016-07-12T00:00:00"/>
    <d v="1899-12-30T13:23:00"/>
    <n v="13"/>
    <x v="0"/>
    <x v="1"/>
    <s v="Successful"/>
    <n v="1"/>
    <n v="0"/>
    <n v="1"/>
    <s v="Airport Route"/>
    <x v="57"/>
  </r>
  <r>
    <n v="3031"/>
    <x v="0"/>
    <n v="209"/>
    <x v="0"/>
    <d v="2016-07-13T07:32:39"/>
    <d v="2016-07-13T08:28:29"/>
    <d v="2016-07-13T00:00:00"/>
    <d v="1899-12-30T07:32:39"/>
    <n v="7"/>
    <x v="2"/>
    <x v="5"/>
    <s v="Successful"/>
    <n v="1"/>
    <n v="0"/>
    <n v="1"/>
    <s v="Airport Route"/>
    <x v="1130"/>
  </r>
  <r>
    <n v="3500"/>
    <x v="0"/>
    <n v="209"/>
    <x v="0"/>
    <d v="2016-07-13T17:31:22"/>
    <d v="2016-07-13T18:11:49"/>
    <d v="2016-07-13T00:00:00"/>
    <d v="1899-12-30T17:31:22"/>
    <n v="17"/>
    <x v="1"/>
    <x v="5"/>
    <s v="Successful"/>
    <n v="1"/>
    <n v="0"/>
    <n v="1"/>
    <s v="Airport Route"/>
    <x v="584"/>
  </r>
  <r>
    <n v="5079"/>
    <x v="1"/>
    <n v="209"/>
    <x v="0"/>
    <d v="2016-07-14T19:40:11"/>
    <d v="2016-07-14T20:16:24"/>
    <d v="2016-07-14T00:00:00"/>
    <d v="1899-12-30T19:40:11"/>
    <n v="19"/>
    <x v="1"/>
    <x v="4"/>
    <s v="Successful"/>
    <n v="1"/>
    <n v="0"/>
    <n v="1"/>
    <s v="City Route"/>
    <x v="1131"/>
  </r>
  <r>
    <n v="5967"/>
    <x v="1"/>
    <n v="209"/>
    <x v="0"/>
    <d v="2016-07-15T10:56:15"/>
    <d v="2016-07-15T11:55:28"/>
    <d v="2016-07-15T00:00:00"/>
    <d v="1899-12-30T10:56:15"/>
    <n v="10"/>
    <x v="0"/>
    <x v="0"/>
    <s v="Successful"/>
    <n v="1"/>
    <n v="0"/>
    <n v="1"/>
    <s v="City Route"/>
    <x v="1132"/>
  </r>
  <r>
    <n v="6375"/>
    <x v="1"/>
    <n v="209"/>
    <x v="0"/>
    <d v="2016-07-15T19:10:20"/>
    <d v="2016-07-15T20:24:42"/>
    <d v="2016-07-15T00:00:00"/>
    <d v="1899-12-30T19:10:20"/>
    <n v="19"/>
    <x v="1"/>
    <x v="3"/>
    <s v="Successful"/>
    <n v="1"/>
    <n v="0"/>
    <n v="1"/>
    <s v="City Route"/>
    <x v="630"/>
  </r>
  <r>
    <n v="1551"/>
    <x v="1"/>
    <n v="210"/>
    <x v="0"/>
    <d v="2016-07-12T06:10:00"/>
    <d v="2016-07-12T06:54:00"/>
    <d v="2016-07-12T00:00:00"/>
    <d v="1899-12-30T06:10:00"/>
    <n v="6"/>
    <x v="2"/>
    <x v="4"/>
    <s v="Successful"/>
    <n v="1"/>
    <n v="0"/>
    <n v="1"/>
    <s v="City Route"/>
    <x v="68"/>
  </r>
  <r>
    <n v="2041"/>
    <x v="1"/>
    <n v="210"/>
    <x v="0"/>
    <d v="2016-07-12T14:24:00"/>
    <d v="2016-07-12T15:13:00"/>
    <d v="2016-07-12T00:00:00"/>
    <d v="1899-12-30T14:24:00"/>
    <n v="14"/>
    <x v="0"/>
    <x v="4"/>
    <s v="Successful"/>
    <n v="1"/>
    <n v="0"/>
    <n v="1"/>
    <s v="City Route"/>
    <x v="27"/>
  </r>
  <r>
    <n v="2666"/>
    <x v="1"/>
    <n v="210"/>
    <x v="0"/>
    <d v="2016-07-12T23:40:00"/>
    <d v="2016-07-13T00:22:19"/>
    <d v="2016-07-12T00:00:00"/>
    <d v="1899-12-30T23:40:00"/>
    <n v="23"/>
    <x v="3"/>
    <x v="1"/>
    <s v="Successful"/>
    <n v="1"/>
    <n v="0"/>
    <n v="1"/>
    <s v="City Route"/>
    <x v="1133"/>
  </r>
  <r>
    <n v="3348"/>
    <x v="1"/>
    <n v="210"/>
    <x v="0"/>
    <d v="2016-07-13T13:12:47"/>
    <d v="2016-07-13T14:05:36"/>
    <d v="2016-07-13T00:00:00"/>
    <d v="1899-12-30T13:12:47"/>
    <n v="13"/>
    <x v="0"/>
    <x v="6"/>
    <s v="Successful"/>
    <n v="1"/>
    <n v="0"/>
    <n v="1"/>
    <s v="City Route"/>
    <x v="1067"/>
  </r>
  <r>
    <n v="3518"/>
    <x v="0"/>
    <n v="210"/>
    <x v="0"/>
    <d v="2016-07-13T17:45:55"/>
    <d v="2016-07-13T18:22:58"/>
    <d v="2016-07-13T00:00:00"/>
    <d v="1899-12-30T17:45:55"/>
    <n v="17"/>
    <x v="1"/>
    <x v="4"/>
    <s v="Successful"/>
    <n v="1"/>
    <n v="0"/>
    <n v="1"/>
    <s v="Airport Route"/>
    <x v="1134"/>
  </r>
  <r>
    <n v="4205"/>
    <x v="1"/>
    <n v="210"/>
    <x v="0"/>
    <d v="2016-07-14T05:35:58"/>
    <d v="2016-07-14T06:38:23"/>
    <d v="2016-07-14T00:00:00"/>
    <d v="1899-12-30T05:35:58"/>
    <n v="5"/>
    <x v="2"/>
    <x v="3"/>
    <s v="Successful"/>
    <n v="1"/>
    <n v="0"/>
    <n v="1"/>
    <s v="City Route"/>
    <x v="1135"/>
  </r>
  <r>
    <n v="6346"/>
    <x v="0"/>
    <n v="210"/>
    <x v="0"/>
    <d v="2016-07-15T18:48:48"/>
    <d v="2016-07-15T19:37:36"/>
    <d v="2016-07-15T00:00:00"/>
    <d v="1899-12-30T18:48:48"/>
    <n v="18"/>
    <x v="1"/>
    <x v="4"/>
    <s v="Successful"/>
    <n v="1"/>
    <n v="0"/>
    <n v="1"/>
    <s v="Airport Route"/>
    <x v="1136"/>
  </r>
  <r>
    <n v="6433"/>
    <x v="1"/>
    <n v="210"/>
    <x v="0"/>
    <d v="2016-07-15T19:52:00"/>
    <d v="2016-07-15T20:26:07"/>
    <d v="2016-07-15T00:00:00"/>
    <d v="1899-12-30T19:52:00"/>
    <n v="19"/>
    <x v="1"/>
    <x v="5"/>
    <s v="Successful"/>
    <n v="1"/>
    <n v="0"/>
    <n v="1"/>
    <s v="City Route"/>
    <x v="215"/>
  </r>
  <r>
    <n v="1471"/>
    <x v="1"/>
    <n v="211"/>
    <x v="0"/>
    <d v="2016-07-12T05:09:00"/>
    <d v="2016-07-12T06:01:00"/>
    <d v="2016-07-12T00:00:00"/>
    <d v="1899-12-30T05:09:00"/>
    <n v="5"/>
    <x v="2"/>
    <x v="2"/>
    <s v="Successful"/>
    <n v="1"/>
    <n v="0"/>
    <n v="1"/>
    <s v="City Route"/>
    <x v="91"/>
  </r>
  <r>
    <n v="1808"/>
    <x v="0"/>
    <n v="211"/>
    <x v="0"/>
    <d v="2016-07-12T09:13:00"/>
    <d v="2016-07-12T10:30:00"/>
    <d v="2016-07-12T00:00:00"/>
    <d v="1899-12-30T09:13:00"/>
    <n v="9"/>
    <x v="2"/>
    <x v="6"/>
    <s v="Successful"/>
    <n v="1"/>
    <n v="0"/>
    <n v="1"/>
    <s v="Airport Route"/>
    <x v="167"/>
  </r>
  <r>
    <n v="2017"/>
    <x v="1"/>
    <n v="211"/>
    <x v="0"/>
    <d v="2016-07-12T13:43:00"/>
    <d v="2016-07-12T14:22:00"/>
    <d v="2016-07-12T00:00:00"/>
    <d v="1899-12-30T13:43:00"/>
    <n v="13"/>
    <x v="0"/>
    <x v="2"/>
    <s v="Successful"/>
    <n v="1"/>
    <n v="0"/>
    <n v="1"/>
    <s v="City Route"/>
    <x v="9"/>
  </r>
  <r>
    <n v="4483"/>
    <x v="1"/>
    <n v="211"/>
    <x v="0"/>
    <d v="2016-07-14T08:49:48"/>
    <d v="2016-07-14T09:21:33"/>
    <d v="2016-07-14T00:00:00"/>
    <d v="1899-12-30T08:49:48"/>
    <n v="8"/>
    <x v="2"/>
    <x v="0"/>
    <s v="Successful"/>
    <n v="1"/>
    <n v="0"/>
    <n v="1"/>
    <s v="City Route"/>
    <x v="1137"/>
  </r>
  <r>
    <n v="4639"/>
    <x v="0"/>
    <n v="211"/>
    <x v="0"/>
    <d v="2016-07-14T11:31:09"/>
    <d v="2016-07-14T12:10:50"/>
    <d v="2016-07-14T00:00:00"/>
    <d v="1899-12-30T11:31:09"/>
    <n v="11"/>
    <x v="0"/>
    <x v="3"/>
    <s v="Successful"/>
    <n v="1"/>
    <n v="0"/>
    <n v="1"/>
    <s v="Airport Route"/>
    <x v="1138"/>
  </r>
  <r>
    <n v="4901"/>
    <x v="0"/>
    <n v="211"/>
    <x v="0"/>
    <d v="2016-07-14T18:02:12"/>
    <d v="2016-07-14T18:31:27"/>
    <d v="2016-07-14T00:00:00"/>
    <d v="1899-12-30T18:02:12"/>
    <n v="18"/>
    <x v="1"/>
    <x v="2"/>
    <s v="Successful"/>
    <n v="1"/>
    <n v="0"/>
    <n v="1"/>
    <s v="Airport Route"/>
    <x v="1139"/>
  </r>
  <r>
    <n v="5357"/>
    <x v="1"/>
    <n v="211"/>
    <x v="0"/>
    <d v="2016-07-14T23:09:23"/>
    <d v="2016-07-15T00:05:34"/>
    <d v="2016-07-14T00:00:00"/>
    <d v="1899-12-30T23:09:23"/>
    <n v="23"/>
    <x v="3"/>
    <x v="6"/>
    <s v="Successful"/>
    <n v="1"/>
    <n v="0"/>
    <n v="1"/>
    <s v="City Route"/>
    <x v="1140"/>
  </r>
  <r>
    <n v="6214"/>
    <x v="0"/>
    <n v="211"/>
    <x v="0"/>
    <d v="2016-07-15T17:35:20"/>
    <d v="2016-07-15T18:32:39"/>
    <d v="2016-07-15T00:00:00"/>
    <d v="1899-12-30T17:35:20"/>
    <n v="17"/>
    <x v="1"/>
    <x v="3"/>
    <s v="Successful"/>
    <n v="1"/>
    <n v="0"/>
    <n v="1"/>
    <s v="Airport Route"/>
    <x v="1141"/>
  </r>
  <r>
    <n v="575"/>
    <x v="0"/>
    <n v="212"/>
    <x v="0"/>
    <d v="2016-07-11T10:59:00"/>
    <d v="2016-07-11T11:51:00"/>
    <d v="2016-07-11T00:00:00"/>
    <d v="1899-12-30T10:59:00"/>
    <n v="10"/>
    <x v="0"/>
    <x v="2"/>
    <s v="Successful"/>
    <n v="1"/>
    <n v="0"/>
    <n v="1"/>
    <s v="Airport Route"/>
    <x v="91"/>
  </r>
  <r>
    <n v="753"/>
    <x v="0"/>
    <n v="212"/>
    <x v="0"/>
    <d v="2016-07-11T15:58:00"/>
    <d v="2016-07-11T17:05:00"/>
    <d v="2016-07-11T00:00:00"/>
    <d v="1899-12-30T15:58:00"/>
    <n v="15"/>
    <x v="0"/>
    <x v="4"/>
    <s v="Successful"/>
    <n v="1"/>
    <n v="0"/>
    <n v="1"/>
    <s v="Airport Route"/>
    <x v="267"/>
  </r>
  <r>
    <n v="999"/>
    <x v="1"/>
    <n v="212"/>
    <x v="0"/>
    <d v="2016-07-11T19:06:00"/>
    <d v="2016-07-11T20:20:00"/>
    <d v="2016-07-11T00:00:00"/>
    <d v="1899-12-30T19:06:00"/>
    <n v="19"/>
    <x v="1"/>
    <x v="3"/>
    <s v="Successful"/>
    <n v="1"/>
    <n v="0"/>
    <n v="1"/>
    <s v="City Route"/>
    <x v="151"/>
  </r>
  <r>
    <n v="1534"/>
    <x v="0"/>
    <n v="212"/>
    <x v="0"/>
    <d v="2016-07-12T05:59:00"/>
    <d v="2016-07-12T06:58:00"/>
    <d v="2016-07-12T00:00:00"/>
    <d v="1899-12-30T05:59:00"/>
    <n v="5"/>
    <x v="2"/>
    <x v="2"/>
    <s v="Successful"/>
    <n v="1"/>
    <n v="0"/>
    <n v="1"/>
    <s v="Airport Route"/>
    <x v="248"/>
  </r>
  <r>
    <n v="1773"/>
    <x v="0"/>
    <n v="212"/>
    <x v="0"/>
    <d v="2016-07-12T08:57:00"/>
    <d v="2016-07-12T10:03:00"/>
    <d v="2016-07-12T00:00:00"/>
    <d v="1899-12-30T08:57:00"/>
    <n v="8"/>
    <x v="2"/>
    <x v="6"/>
    <s v="Successful"/>
    <n v="1"/>
    <n v="0"/>
    <n v="1"/>
    <s v="Airport Route"/>
    <x v="78"/>
  </r>
  <r>
    <n v="1890"/>
    <x v="1"/>
    <n v="212"/>
    <x v="0"/>
    <d v="2016-07-12T10:08:00"/>
    <d v="2016-07-12T11:16:00"/>
    <d v="2016-07-12T00:00:00"/>
    <d v="1899-12-30T10:08:00"/>
    <n v="10"/>
    <x v="0"/>
    <x v="5"/>
    <s v="Successful"/>
    <n v="1"/>
    <n v="0"/>
    <n v="1"/>
    <s v="City Route"/>
    <x v="94"/>
  </r>
  <r>
    <n v="2609"/>
    <x v="0"/>
    <n v="212"/>
    <x v="0"/>
    <d v="2016-07-12T22:00:00"/>
    <d v="2016-07-12T22:56:00"/>
    <d v="2016-07-12T00:00:00"/>
    <d v="1899-12-30T22:00:00"/>
    <n v="22"/>
    <x v="3"/>
    <x v="3"/>
    <s v="Successful"/>
    <n v="1"/>
    <n v="0"/>
    <n v="1"/>
    <s v="Airport Route"/>
    <x v="186"/>
  </r>
  <r>
    <n v="2864"/>
    <x v="1"/>
    <n v="212"/>
    <x v="0"/>
    <d v="2016-07-13T05:43:57"/>
    <d v="2016-07-13T06:10:20"/>
    <d v="2016-07-13T00:00:00"/>
    <d v="1899-12-30T05:43:57"/>
    <n v="5"/>
    <x v="2"/>
    <x v="2"/>
    <s v="Successful"/>
    <n v="1"/>
    <n v="0"/>
    <n v="1"/>
    <s v="City Route"/>
    <x v="1029"/>
  </r>
  <r>
    <n v="3134"/>
    <x v="1"/>
    <n v="212"/>
    <x v="0"/>
    <d v="2016-07-13T08:40:06"/>
    <d v="2016-07-13T09:52:19"/>
    <d v="2016-07-13T00:00:00"/>
    <d v="1899-12-30T08:40:06"/>
    <n v="8"/>
    <x v="2"/>
    <x v="3"/>
    <s v="Successful"/>
    <n v="1"/>
    <n v="0"/>
    <n v="1"/>
    <s v="City Route"/>
    <x v="1142"/>
  </r>
  <r>
    <n v="3302"/>
    <x v="1"/>
    <n v="212"/>
    <x v="0"/>
    <d v="2016-07-13T11:41:45"/>
    <d v="2016-07-13T12:37:07"/>
    <d v="2016-07-13T00:00:00"/>
    <d v="1899-12-30T11:41:45"/>
    <n v="11"/>
    <x v="0"/>
    <x v="3"/>
    <s v="Successful"/>
    <n v="1"/>
    <n v="0"/>
    <n v="1"/>
    <s v="City Route"/>
    <x v="668"/>
  </r>
  <r>
    <n v="3999"/>
    <x v="0"/>
    <n v="212"/>
    <x v="0"/>
    <d v="2016-07-13T23:40:57"/>
    <d v="2016-07-14T00:44:12"/>
    <d v="2016-07-13T00:00:00"/>
    <d v="1899-12-30T23:40:57"/>
    <n v="23"/>
    <x v="3"/>
    <x v="6"/>
    <s v="Successful"/>
    <n v="1"/>
    <n v="0"/>
    <n v="1"/>
    <s v="Airport Route"/>
    <x v="104"/>
  </r>
  <r>
    <n v="4450"/>
    <x v="1"/>
    <n v="212"/>
    <x v="0"/>
    <d v="2016-07-14T08:30:35"/>
    <d v="2016-07-14T09:07:03"/>
    <d v="2016-07-14T00:00:00"/>
    <d v="1899-12-30T08:30:35"/>
    <n v="8"/>
    <x v="2"/>
    <x v="3"/>
    <s v="Successful"/>
    <n v="1"/>
    <n v="0"/>
    <n v="1"/>
    <s v="City Route"/>
    <x v="1143"/>
  </r>
  <r>
    <n v="6376"/>
    <x v="1"/>
    <n v="212"/>
    <x v="0"/>
    <d v="2016-07-15T19:12:24"/>
    <d v="2016-07-15T20:13:55"/>
    <d v="2016-07-15T00:00:00"/>
    <d v="1899-12-30T19:12:24"/>
    <n v="19"/>
    <x v="1"/>
    <x v="1"/>
    <s v="Successful"/>
    <n v="1"/>
    <n v="0"/>
    <n v="1"/>
    <s v="City Route"/>
    <x v="1144"/>
  </r>
  <r>
    <n v="6622"/>
    <x v="0"/>
    <n v="212"/>
    <x v="0"/>
    <d v="2016-07-15T21:46:05"/>
    <d v="2016-07-15T22:39:29"/>
    <d v="2016-07-15T00:00:00"/>
    <d v="1899-12-30T21:46:05"/>
    <n v="21"/>
    <x v="3"/>
    <x v="5"/>
    <s v="Successful"/>
    <n v="1"/>
    <n v="0"/>
    <n v="1"/>
    <s v="Airport Route"/>
    <x v="8"/>
  </r>
  <r>
    <n v="87"/>
    <x v="1"/>
    <n v="213"/>
    <x v="0"/>
    <d v="2016-07-11T04:46:00"/>
    <d v="2016-07-11T05:26:00"/>
    <d v="2016-07-11T00:00:00"/>
    <d v="1899-12-30T04:46:00"/>
    <n v="4"/>
    <x v="4"/>
    <x v="0"/>
    <s v="Successful"/>
    <n v="1"/>
    <n v="0"/>
    <n v="1"/>
    <s v="City Route"/>
    <x v="289"/>
  </r>
  <r>
    <n v="859"/>
    <x v="1"/>
    <n v="213"/>
    <x v="0"/>
    <d v="2016-07-11T17:49:00"/>
    <d v="2016-07-11T18:45:00"/>
    <d v="2016-07-11T00:00:00"/>
    <d v="1899-12-30T17:49:00"/>
    <n v="17"/>
    <x v="1"/>
    <x v="3"/>
    <s v="Successful"/>
    <n v="1"/>
    <n v="0"/>
    <n v="1"/>
    <s v="City Route"/>
    <x v="186"/>
  </r>
  <r>
    <n v="1170"/>
    <x v="1"/>
    <n v="213"/>
    <x v="0"/>
    <d v="2016-07-11T20:55:00"/>
    <d v="2016-07-11T21:28:00"/>
    <d v="2016-07-11T00:00:00"/>
    <d v="1899-12-30T20:55:00"/>
    <n v="20"/>
    <x v="1"/>
    <x v="2"/>
    <s v="Successful"/>
    <n v="1"/>
    <n v="0"/>
    <n v="1"/>
    <s v="City Route"/>
    <x v="793"/>
  </r>
  <r>
    <n v="2511"/>
    <x v="1"/>
    <n v="213"/>
    <x v="0"/>
    <d v="2016-07-12T21:07:00"/>
    <d v="2016-07-12T22:15:00"/>
    <d v="2016-07-12T00:00:00"/>
    <d v="1899-12-30T21:07:00"/>
    <n v="21"/>
    <x v="3"/>
    <x v="3"/>
    <s v="Successful"/>
    <n v="1"/>
    <n v="0"/>
    <n v="1"/>
    <s v="City Route"/>
    <x v="94"/>
  </r>
  <r>
    <n v="3427"/>
    <x v="0"/>
    <n v="213"/>
    <x v="0"/>
    <d v="2016-07-13T15:52:40"/>
    <d v="2016-07-13T16:56:33"/>
    <d v="2016-07-13T00:00:00"/>
    <d v="1899-12-30T15:52:40"/>
    <n v="15"/>
    <x v="0"/>
    <x v="4"/>
    <s v="Successful"/>
    <n v="1"/>
    <n v="0"/>
    <n v="1"/>
    <s v="Airport Route"/>
    <x v="1145"/>
  </r>
  <r>
    <n v="5385"/>
    <x v="0"/>
    <n v="213"/>
    <x v="0"/>
    <d v="2016-07-14T00:07:29"/>
    <d v="2016-07-14T00:44:29"/>
    <d v="2016-07-14T00:00:00"/>
    <d v="1899-12-30T00:07:29"/>
    <n v="0"/>
    <x v="4"/>
    <x v="6"/>
    <s v="Successful"/>
    <n v="1"/>
    <n v="0"/>
    <n v="1"/>
    <s v="Airport Route"/>
    <x v="188"/>
  </r>
  <r>
    <n v="4643"/>
    <x v="0"/>
    <n v="213"/>
    <x v="0"/>
    <d v="2016-07-14T11:41:55"/>
    <d v="2016-07-14T12:32:12"/>
    <d v="2016-07-14T00:00:00"/>
    <d v="1899-12-30T11:41:55"/>
    <n v="11"/>
    <x v="0"/>
    <x v="6"/>
    <s v="Successful"/>
    <n v="1"/>
    <n v="0"/>
    <n v="1"/>
    <s v="Airport Route"/>
    <x v="699"/>
  </r>
  <r>
    <n v="4850"/>
    <x v="0"/>
    <n v="213"/>
    <x v="0"/>
    <d v="2016-07-14T17:34:36"/>
    <d v="2016-07-14T18:07:29"/>
    <d v="2016-07-14T00:00:00"/>
    <d v="1899-12-30T17:34:36"/>
    <n v="17"/>
    <x v="1"/>
    <x v="1"/>
    <s v="Successful"/>
    <n v="1"/>
    <n v="0"/>
    <n v="1"/>
    <s v="Airport Route"/>
    <x v="1146"/>
  </r>
  <r>
    <n v="5689"/>
    <x v="1"/>
    <n v="213"/>
    <x v="0"/>
    <d v="2016-07-15T07:21:55"/>
    <d v="2016-07-15T07:59:29"/>
    <d v="2016-07-15T00:00:00"/>
    <d v="1899-12-30T07:21:55"/>
    <n v="7"/>
    <x v="2"/>
    <x v="3"/>
    <s v="Successful"/>
    <n v="1"/>
    <n v="0"/>
    <n v="1"/>
    <s v="City Route"/>
    <x v="448"/>
  </r>
  <r>
    <n v="600"/>
    <x v="1"/>
    <n v="214"/>
    <x v="0"/>
    <d v="2016-07-11T11:38:00"/>
    <d v="2016-07-11T12:47:00"/>
    <d v="2016-07-11T00:00:00"/>
    <d v="1899-12-30T11:38:00"/>
    <n v="11"/>
    <x v="0"/>
    <x v="3"/>
    <s v="Successful"/>
    <n v="1"/>
    <n v="0"/>
    <n v="1"/>
    <s v="City Route"/>
    <x v="0"/>
  </r>
  <r>
    <n v="2053"/>
    <x v="0"/>
    <n v="214"/>
    <x v="0"/>
    <d v="2016-07-12T14:50:00"/>
    <d v="2016-07-12T15:56:00"/>
    <d v="2016-07-12T00:00:00"/>
    <d v="1899-12-30T14:50:00"/>
    <n v="14"/>
    <x v="0"/>
    <x v="6"/>
    <s v="Successful"/>
    <n v="1"/>
    <n v="0"/>
    <n v="1"/>
    <s v="Airport Route"/>
    <x v="20"/>
  </r>
  <r>
    <n v="2256"/>
    <x v="0"/>
    <n v="214"/>
    <x v="0"/>
    <d v="2016-07-12T18:25:00"/>
    <d v="2016-07-12T18:53:00"/>
    <d v="2016-07-12T00:00:00"/>
    <d v="1899-12-30T18:25:00"/>
    <n v="18"/>
    <x v="1"/>
    <x v="6"/>
    <s v="Successful"/>
    <n v="1"/>
    <n v="0"/>
    <n v="1"/>
    <s v="Airport Route"/>
    <x v="628"/>
  </r>
  <r>
    <n v="2947"/>
    <x v="1"/>
    <n v="214"/>
    <x v="0"/>
    <d v="2016-07-13T06:35:59"/>
    <d v="2016-07-13T07:24:41"/>
    <d v="2016-07-13T00:00:00"/>
    <d v="1899-12-30T06:35:59"/>
    <n v="6"/>
    <x v="2"/>
    <x v="5"/>
    <s v="Successful"/>
    <n v="1"/>
    <n v="0"/>
    <n v="1"/>
    <s v="City Route"/>
    <x v="1147"/>
  </r>
  <r>
    <n v="3834"/>
    <x v="1"/>
    <n v="214"/>
    <x v="0"/>
    <d v="2016-07-13T21:21:52"/>
    <d v="2016-07-13T22:29:22"/>
    <d v="2016-07-13T00:00:00"/>
    <d v="1899-12-30T21:21:52"/>
    <n v="21"/>
    <x v="3"/>
    <x v="3"/>
    <s v="Successful"/>
    <n v="1"/>
    <n v="0"/>
    <n v="1"/>
    <s v="City Route"/>
    <x v="1148"/>
  </r>
  <r>
    <n v="4414"/>
    <x v="0"/>
    <n v="214"/>
    <x v="0"/>
    <d v="2016-07-14T08:08:15"/>
    <d v="2016-07-14T08:57:44"/>
    <d v="2016-07-14T00:00:00"/>
    <d v="1899-12-30T08:08:15"/>
    <n v="8"/>
    <x v="2"/>
    <x v="4"/>
    <s v="Successful"/>
    <n v="1"/>
    <n v="0"/>
    <n v="1"/>
    <s v="Airport Route"/>
    <x v="1149"/>
  </r>
  <r>
    <n v="5901"/>
    <x v="1"/>
    <n v="214"/>
    <x v="0"/>
    <d v="2016-07-15T09:53:12"/>
    <d v="2016-07-15T11:01:26"/>
    <d v="2016-07-15T00:00:00"/>
    <d v="1899-12-30T09:53:12"/>
    <n v="9"/>
    <x v="2"/>
    <x v="5"/>
    <s v="Successful"/>
    <n v="1"/>
    <n v="0"/>
    <n v="1"/>
    <s v="City Route"/>
    <x v="1150"/>
  </r>
  <r>
    <n v="214"/>
    <x v="1"/>
    <n v="215"/>
    <x v="0"/>
    <d v="2016-07-11T06:13:00"/>
    <d v="2016-07-11T06:53:00"/>
    <d v="2016-07-11T00:00:00"/>
    <d v="1899-12-30T06:13:00"/>
    <n v="6"/>
    <x v="2"/>
    <x v="4"/>
    <s v="Successful"/>
    <n v="1"/>
    <n v="0"/>
    <n v="1"/>
    <s v="City Route"/>
    <x v="289"/>
  </r>
  <r>
    <n v="423"/>
    <x v="1"/>
    <n v="215"/>
    <x v="0"/>
    <d v="2016-07-11T08:36:00"/>
    <d v="2016-07-11T09:21:00"/>
    <d v="2016-07-11T00:00:00"/>
    <d v="1899-12-30T08:36:00"/>
    <n v="8"/>
    <x v="2"/>
    <x v="0"/>
    <s v="Successful"/>
    <n v="1"/>
    <n v="0"/>
    <n v="1"/>
    <s v="City Route"/>
    <x v="143"/>
  </r>
  <r>
    <n v="1138"/>
    <x v="1"/>
    <n v="215"/>
    <x v="0"/>
    <d v="2016-07-11T20:30:00"/>
    <d v="2016-07-11T21:12:00"/>
    <d v="2016-07-11T00:00:00"/>
    <d v="1899-12-30T20:30:00"/>
    <n v="20"/>
    <x v="1"/>
    <x v="4"/>
    <s v="Successful"/>
    <n v="1"/>
    <n v="0"/>
    <n v="1"/>
    <s v="City Route"/>
    <x v="102"/>
  </r>
  <r>
    <n v="1977"/>
    <x v="0"/>
    <n v="215"/>
    <x v="0"/>
    <d v="2016-07-12T12:24:00"/>
    <d v="2016-07-12T13:07:00"/>
    <d v="2016-07-12T00:00:00"/>
    <d v="1899-12-30T12:24:00"/>
    <n v="12"/>
    <x v="0"/>
    <x v="0"/>
    <s v="Successful"/>
    <n v="1"/>
    <n v="0"/>
    <n v="1"/>
    <s v="Airport Route"/>
    <x v="47"/>
  </r>
  <r>
    <n v="2328"/>
    <x v="1"/>
    <n v="215"/>
    <x v="0"/>
    <d v="2016-07-12T19:12:00"/>
    <d v="2016-07-12T20:01:00"/>
    <d v="2016-07-12T00:00:00"/>
    <d v="1899-12-30T19:12:00"/>
    <n v="19"/>
    <x v="1"/>
    <x v="4"/>
    <s v="Successful"/>
    <n v="1"/>
    <n v="0"/>
    <n v="1"/>
    <s v="City Route"/>
    <x v="48"/>
  </r>
  <r>
    <n v="2990"/>
    <x v="1"/>
    <n v="215"/>
    <x v="0"/>
    <d v="2016-07-13T07:10:57"/>
    <d v="2016-07-13T08:11:53"/>
    <d v="2016-07-13T00:00:00"/>
    <d v="1899-12-30T07:10:57"/>
    <n v="7"/>
    <x v="2"/>
    <x v="2"/>
    <s v="Successful"/>
    <n v="1"/>
    <n v="0"/>
    <n v="1"/>
    <s v="City Route"/>
    <x v="1151"/>
  </r>
  <r>
    <n v="3658"/>
    <x v="0"/>
    <n v="215"/>
    <x v="0"/>
    <d v="2016-07-13T19:24:22"/>
    <d v="2016-07-13T20:08:49"/>
    <d v="2016-07-13T00:00:00"/>
    <d v="1899-12-30T19:24:22"/>
    <n v="19"/>
    <x v="1"/>
    <x v="4"/>
    <s v="Successful"/>
    <n v="1"/>
    <n v="0"/>
    <n v="1"/>
    <s v="Airport Route"/>
    <x v="1152"/>
  </r>
  <r>
    <n v="4471"/>
    <x v="1"/>
    <n v="215"/>
    <x v="0"/>
    <d v="2016-07-14T08:46:16"/>
    <d v="2016-07-14T09:27:15"/>
    <d v="2016-07-14T00:00:00"/>
    <d v="1899-12-30T08:46:16"/>
    <n v="8"/>
    <x v="2"/>
    <x v="3"/>
    <s v="Successful"/>
    <n v="1"/>
    <n v="0"/>
    <n v="1"/>
    <s v="City Route"/>
    <x v="585"/>
  </r>
  <r>
    <n v="4767"/>
    <x v="0"/>
    <n v="215"/>
    <x v="0"/>
    <d v="2016-07-14T15:34:27"/>
    <d v="2016-07-14T16:29:47"/>
    <d v="2016-07-14T00:00:00"/>
    <d v="1899-12-30T15:34:27"/>
    <n v="15"/>
    <x v="0"/>
    <x v="5"/>
    <s v="Successful"/>
    <n v="1"/>
    <n v="0"/>
    <n v="1"/>
    <s v="Airport Route"/>
    <x v="1153"/>
  </r>
  <r>
    <n v="5505"/>
    <x v="1"/>
    <n v="215"/>
    <x v="0"/>
    <d v="2016-07-15T05:02:55"/>
    <d v="2016-07-15T05:49:14"/>
    <d v="2016-07-15T00:00:00"/>
    <d v="1899-12-30T05:02:55"/>
    <n v="5"/>
    <x v="2"/>
    <x v="0"/>
    <s v="Successful"/>
    <n v="1"/>
    <n v="0"/>
    <n v="1"/>
    <s v="City Route"/>
    <x v="1154"/>
  </r>
  <r>
    <n v="5850"/>
    <x v="1"/>
    <n v="215"/>
    <x v="0"/>
    <d v="2016-07-15T09:03:38"/>
    <d v="2016-07-15T10:14:54"/>
    <d v="2016-07-15T00:00:00"/>
    <d v="1899-12-30T09:03:38"/>
    <n v="9"/>
    <x v="2"/>
    <x v="3"/>
    <s v="Successful"/>
    <n v="1"/>
    <n v="0"/>
    <n v="1"/>
    <s v="City Route"/>
    <x v="852"/>
  </r>
  <r>
    <n v="484"/>
    <x v="1"/>
    <n v="216"/>
    <x v="0"/>
    <d v="2016-07-11T09:24:00"/>
    <d v="2016-07-11T10:10:00"/>
    <d v="2016-07-11T00:00:00"/>
    <d v="1899-12-30T09:24:00"/>
    <n v="9"/>
    <x v="2"/>
    <x v="2"/>
    <s v="Successful"/>
    <n v="1"/>
    <n v="0"/>
    <n v="1"/>
    <s v="City Route"/>
    <x v="242"/>
  </r>
  <r>
    <n v="855"/>
    <x v="1"/>
    <n v="216"/>
    <x v="0"/>
    <d v="2016-07-11T17:50:00"/>
    <d v="2016-07-11T18:27:00"/>
    <d v="2016-07-11T00:00:00"/>
    <d v="1899-12-30T17:50:00"/>
    <n v="17"/>
    <x v="1"/>
    <x v="2"/>
    <s v="Successful"/>
    <n v="1"/>
    <n v="0"/>
    <n v="1"/>
    <s v="City Route"/>
    <x v="188"/>
  </r>
  <r>
    <n v="2709"/>
    <x v="0"/>
    <n v="216"/>
    <x v="0"/>
    <d v="2016-07-13T01:27:34"/>
    <d v="2016-07-13T02:10:44"/>
    <d v="2016-07-13T00:00:00"/>
    <d v="1899-12-30T01:27:34"/>
    <n v="1"/>
    <x v="4"/>
    <x v="5"/>
    <s v="Successful"/>
    <n v="1"/>
    <n v="0"/>
    <n v="1"/>
    <s v="Airport Route"/>
    <x v="1155"/>
  </r>
  <r>
    <n v="5556"/>
    <x v="1"/>
    <n v="216"/>
    <x v="0"/>
    <d v="2016-07-15T05:35:47"/>
    <d v="2016-07-15T06:49:57"/>
    <d v="2016-07-15T00:00:00"/>
    <d v="1899-12-30T05:35:47"/>
    <n v="5"/>
    <x v="2"/>
    <x v="3"/>
    <s v="Successful"/>
    <n v="1"/>
    <n v="0"/>
    <n v="1"/>
    <s v="City Route"/>
    <x v="1156"/>
  </r>
  <r>
    <n v="5648"/>
    <x v="0"/>
    <n v="216"/>
    <x v="0"/>
    <d v="2016-07-15T06:55:43"/>
    <d v="2016-07-15T07:37:30"/>
    <d v="2016-07-15T00:00:00"/>
    <d v="1899-12-30T06:55:43"/>
    <n v="6"/>
    <x v="2"/>
    <x v="1"/>
    <s v="Successful"/>
    <n v="1"/>
    <n v="0"/>
    <n v="1"/>
    <s v="Airport Route"/>
    <x v="1157"/>
  </r>
  <r>
    <n v="114"/>
    <x v="1"/>
    <n v="217"/>
    <x v="0"/>
    <d v="2016-07-11T05:10:00"/>
    <d v="2016-07-11T05:40:00"/>
    <d v="2016-07-11T00:00:00"/>
    <d v="1899-12-30T05:10:00"/>
    <n v="5"/>
    <x v="2"/>
    <x v="6"/>
    <s v="Successful"/>
    <n v="1"/>
    <n v="0"/>
    <n v="1"/>
    <s v="City Route"/>
    <x v="327"/>
  </r>
  <r>
    <n v="470"/>
    <x v="1"/>
    <n v="217"/>
    <x v="0"/>
    <d v="2016-07-11T09:22:00"/>
    <d v="2016-07-11T10:00:00"/>
    <d v="2016-07-11T00:00:00"/>
    <d v="1899-12-30T09:22:00"/>
    <n v="9"/>
    <x v="2"/>
    <x v="2"/>
    <s v="Successful"/>
    <n v="1"/>
    <n v="0"/>
    <n v="1"/>
    <s v="City Route"/>
    <x v="19"/>
  </r>
  <r>
    <n v="1446"/>
    <x v="1"/>
    <n v="217"/>
    <x v="0"/>
    <d v="2016-07-12T04:45:00"/>
    <d v="2016-07-12T05:38:00"/>
    <d v="2016-07-12T00:00:00"/>
    <d v="1899-12-30T04:45:00"/>
    <n v="4"/>
    <x v="4"/>
    <x v="4"/>
    <s v="Successful"/>
    <n v="1"/>
    <n v="0"/>
    <n v="1"/>
    <s v="City Route"/>
    <x v="235"/>
  </r>
  <r>
    <n v="3466"/>
    <x v="1"/>
    <n v="217"/>
    <x v="0"/>
    <d v="2016-07-13T17:12:42"/>
    <d v="2016-07-13T17:59:39"/>
    <d v="2016-07-13T00:00:00"/>
    <d v="1899-12-30T17:12:42"/>
    <n v="17"/>
    <x v="1"/>
    <x v="2"/>
    <s v="Successful"/>
    <n v="1"/>
    <n v="0"/>
    <n v="1"/>
    <s v="City Route"/>
    <x v="617"/>
  </r>
  <r>
    <n v="4775"/>
    <x v="0"/>
    <n v="217"/>
    <x v="0"/>
    <d v="2016-07-14T16:07:20"/>
    <d v="2016-07-14T16:53:31"/>
    <d v="2016-07-14T00:00:00"/>
    <d v="1899-12-30T16:07:20"/>
    <n v="16"/>
    <x v="0"/>
    <x v="2"/>
    <s v="Successful"/>
    <n v="1"/>
    <n v="0"/>
    <n v="1"/>
    <s v="Airport Route"/>
    <x v="1158"/>
  </r>
  <r>
    <n v="1065"/>
    <x v="0"/>
    <n v="218"/>
    <x v="0"/>
    <d v="2016-07-11T19:51:00"/>
    <d v="2016-07-11T20:43:00"/>
    <d v="2016-07-11T00:00:00"/>
    <d v="1899-12-30T19:51:00"/>
    <n v="19"/>
    <x v="1"/>
    <x v="2"/>
    <s v="Successful"/>
    <n v="1"/>
    <n v="0"/>
    <n v="1"/>
    <s v="Airport Route"/>
    <x v="91"/>
  </r>
  <r>
    <n v="1457"/>
    <x v="0"/>
    <n v="218"/>
    <x v="0"/>
    <d v="2016-07-12T04:58:00"/>
    <d v="2016-07-12T05:26:00"/>
    <d v="2016-07-12T00:00:00"/>
    <d v="1899-12-30T04:58:00"/>
    <n v="4"/>
    <x v="4"/>
    <x v="2"/>
    <s v="Successful"/>
    <n v="1"/>
    <n v="0"/>
    <n v="1"/>
    <s v="Airport Route"/>
    <x v="628"/>
  </r>
  <r>
    <n v="3363"/>
    <x v="1"/>
    <n v="218"/>
    <x v="0"/>
    <d v="2016-07-13T13:36:11"/>
    <d v="2016-07-13T14:34:22"/>
    <d v="2016-07-13T00:00:00"/>
    <d v="1899-12-30T13:36:11"/>
    <n v="13"/>
    <x v="0"/>
    <x v="0"/>
    <s v="Successful"/>
    <n v="1"/>
    <n v="0"/>
    <n v="1"/>
    <s v="City Route"/>
    <x v="682"/>
  </r>
  <r>
    <n v="3994"/>
    <x v="0"/>
    <n v="218"/>
    <x v="0"/>
    <d v="2016-07-13T23:21:24"/>
    <d v="2016-07-14T00:07:29"/>
    <d v="2016-07-13T00:00:00"/>
    <d v="1899-12-30T23:21:24"/>
    <n v="23"/>
    <x v="3"/>
    <x v="4"/>
    <s v="Successful"/>
    <n v="1"/>
    <n v="0"/>
    <n v="1"/>
    <s v="Airport Route"/>
    <x v="72"/>
  </r>
  <r>
    <n v="4340"/>
    <x v="1"/>
    <n v="218"/>
    <x v="0"/>
    <d v="2016-07-14T07:13:44"/>
    <d v="2016-07-14T08:07:17"/>
    <d v="2016-07-14T00:00:00"/>
    <d v="1899-12-30T07:13:44"/>
    <n v="7"/>
    <x v="2"/>
    <x v="5"/>
    <s v="Successful"/>
    <n v="1"/>
    <n v="0"/>
    <n v="1"/>
    <s v="City Route"/>
    <x v="291"/>
  </r>
  <r>
    <n v="4902"/>
    <x v="1"/>
    <n v="218"/>
    <x v="0"/>
    <d v="2016-07-14T18:03:42"/>
    <d v="2016-07-14T19:11:34"/>
    <d v="2016-07-14T00:00:00"/>
    <d v="1899-12-30T18:03:42"/>
    <n v="18"/>
    <x v="1"/>
    <x v="6"/>
    <s v="Successful"/>
    <n v="1"/>
    <n v="0"/>
    <n v="1"/>
    <s v="City Route"/>
    <x v="1159"/>
  </r>
  <r>
    <n v="5360"/>
    <x v="0"/>
    <n v="218"/>
    <x v="0"/>
    <d v="2016-07-14T23:19:15"/>
    <d v="2016-07-14T23:58:25"/>
    <d v="2016-07-14T00:00:00"/>
    <d v="1899-12-30T23:19:15"/>
    <n v="23"/>
    <x v="3"/>
    <x v="3"/>
    <s v="Successful"/>
    <n v="1"/>
    <n v="0"/>
    <n v="1"/>
    <s v="Airport Route"/>
    <x v="1160"/>
  </r>
  <r>
    <n v="5665"/>
    <x v="1"/>
    <n v="218"/>
    <x v="0"/>
    <d v="2016-07-15T07:03:13"/>
    <d v="2016-07-15T08:03:04"/>
    <d v="2016-07-15T00:00:00"/>
    <d v="1899-12-30T07:03:13"/>
    <n v="7"/>
    <x v="2"/>
    <x v="6"/>
    <s v="Successful"/>
    <n v="1"/>
    <n v="0"/>
    <n v="1"/>
    <s v="City Route"/>
    <x v="227"/>
  </r>
  <r>
    <n v="5977"/>
    <x v="1"/>
    <n v="218"/>
    <x v="0"/>
    <d v="2016-07-15T11:27:33"/>
    <d v="2016-07-15T12:04:15"/>
    <d v="2016-07-15T00:00:00"/>
    <d v="1899-12-30T11:27:33"/>
    <n v="11"/>
    <x v="0"/>
    <x v="1"/>
    <s v="Successful"/>
    <n v="1"/>
    <n v="0"/>
    <n v="1"/>
    <s v="City Route"/>
    <x v="1161"/>
  </r>
  <r>
    <n v="6742"/>
    <x v="1"/>
    <n v="218"/>
    <x v="0"/>
    <d v="2016-07-15T23:38:20"/>
    <d v="2016-07-16T00:39:38"/>
    <d v="2016-07-15T00:00:00"/>
    <d v="1899-12-30T23:38:20"/>
    <n v="23"/>
    <x v="3"/>
    <x v="2"/>
    <s v="Successful"/>
    <n v="1"/>
    <n v="0"/>
    <n v="1"/>
    <s v="City Route"/>
    <x v="1162"/>
  </r>
  <r>
    <n v="280"/>
    <x v="0"/>
    <n v="219"/>
    <x v="0"/>
    <d v="2016-07-11T07:05:00"/>
    <d v="2016-07-11T07:41:00"/>
    <d v="2016-07-11T00:00:00"/>
    <d v="1899-12-30T07:05:00"/>
    <n v="7"/>
    <x v="2"/>
    <x v="5"/>
    <s v="Successful"/>
    <n v="1"/>
    <n v="0"/>
    <n v="1"/>
    <s v="Airport Route"/>
    <x v="219"/>
  </r>
  <r>
    <n v="475"/>
    <x v="0"/>
    <n v="219"/>
    <x v="0"/>
    <d v="2016-07-11T09:24:00"/>
    <d v="2016-07-11T10:21:00"/>
    <d v="2016-07-11T00:00:00"/>
    <d v="1899-12-30T09:24:00"/>
    <n v="9"/>
    <x v="2"/>
    <x v="1"/>
    <s v="Successful"/>
    <n v="1"/>
    <n v="0"/>
    <n v="1"/>
    <s v="Airport Route"/>
    <x v="41"/>
  </r>
  <r>
    <n v="1350"/>
    <x v="1"/>
    <n v="219"/>
    <x v="0"/>
    <d v="2016-07-11T23:40:00"/>
    <d v="2016-07-12T00:26:00"/>
    <d v="2016-07-11T00:00:00"/>
    <d v="1899-12-30T23:40:00"/>
    <n v="23"/>
    <x v="3"/>
    <x v="1"/>
    <s v="Successful"/>
    <n v="1"/>
    <n v="0"/>
    <n v="1"/>
    <s v="City Route"/>
    <x v="485"/>
  </r>
  <r>
    <n v="2707"/>
    <x v="0"/>
    <n v="219"/>
    <x v="0"/>
    <d v="2016-07-13T01:17:55"/>
    <d v="2016-07-13T02:35:58"/>
    <d v="2016-07-13T00:00:00"/>
    <d v="1899-12-30T01:17:55"/>
    <n v="1"/>
    <x v="4"/>
    <x v="3"/>
    <s v="Successful"/>
    <n v="1"/>
    <n v="0"/>
    <n v="1"/>
    <s v="Airport Route"/>
    <x v="1163"/>
  </r>
  <r>
    <n v="2928"/>
    <x v="0"/>
    <n v="219"/>
    <x v="0"/>
    <d v="2016-07-13T06:26:22"/>
    <d v="2016-07-13T07:18:33"/>
    <d v="2016-07-13T00:00:00"/>
    <d v="1899-12-30T06:26:22"/>
    <n v="6"/>
    <x v="2"/>
    <x v="6"/>
    <s v="Successful"/>
    <n v="1"/>
    <n v="0"/>
    <n v="1"/>
    <s v="Airport Route"/>
    <x v="1108"/>
  </r>
  <r>
    <n v="4534"/>
    <x v="1"/>
    <n v="219"/>
    <x v="0"/>
    <d v="2016-07-14T09:29:54"/>
    <d v="2016-07-14T10:16:36"/>
    <d v="2016-07-14T00:00:00"/>
    <d v="1899-12-30T09:29:54"/>
    <n v="9"/>
    <x v="2"/>
    <x v="3"/>
    <s v="Successful"/>
    <n v="1"/>
    <n v="0"/>
    <n v="1"/>
    <s v="City Route"/>
    <x v="1164"/>
  </r>
  <r>
    <n v="4715"/>
    <x v="1"/>
    <n v="219"/>
    <x v="0"/>
    <d v="2016-07-14T13:22:22"/>
    <d v="2016-07-14T14:27:36"/>
    <d v="2016-07-14T00:00:00"/>
    <d v="1899-12-30T13:22:22"/>
    <n v="13"/>
    <x v="0"/>
    <x v="4"/>
    <s v="Successful"/>
    <n v="1"/>
    <n v="0"/>
    <n v="1"/>
    <s v="City Route"/>
    <x v="1165"/>
  </r>
  <r>
    <n v="4814"/>
    <x v="0"/>
    <n v="219"/>
    <x v="0"/>
    <d v="2016-07-14T17:17:31"/>
    <d v="2016-07-14T17:59:00"/>
    <d v="2016-07-14T00:00:00"/>
    <d v="1899-12-30T17:17:31"/>
    <n v="17"/>
    <x v="1"/>
    <x v="3"/>
    <s v="Successful"/>
    <n v="1"/>
    <n v="0"/>
    <n v="1"/>
    <s v="Airport Route"/>
    <x v="856"/>
  </r>
  <r>
    <n v="5878"/>
    <x v="1"/>
    <n v="219"/>
    <x v="0"/>
    <d v="2016-07-15T09:33:34"/>
    <d v="2016-07-15T10:30:26"/>
    <d v="2016-07-15T00:00:00"/>
    <d v="1899-12-30T09:33:34"/>
    <n v="9"/>
    <x v="2"/>
    <x v="3"/>
    <s v="Successful"/>
    <n v="1"/>
    <n v="0"/>
    <n v="1"/>
    <s v="City Route"/>
    <x v="1166"/>
  </r>
  <r>
    <n v="6076"/>
    <x v="0"/>
    <n v="219"/>
    <x v="0"/>
    <d v="2016-07-15T14:13:38"/>
    <d v="2016-07-15T14:45:27"/>
    <d v="2016-07-15T00:00:00"/>
    <d v="1899-12-30T14:13:38"/>
    <n v="14"/>
    <x v="0"/>
    <x v="5"/>
    <s v="Successful"/>
    <n v="1"/>
    <n v="0"/>
    <n v="1"/>
    <s v="Airport Route"/>
    <x v="1167"/>
  </r>
  <r>
    <n v="609"/>
    <x v="1"/>
    <n v="220"/>
    <x v="0"/>
    <d v="2016-07-11T11:52:00"/>
    <d v="2016-07-11T12:47:00"/>
    <d v="2016-07-11T00:00:00"/>
    <d v="1899-12-30T11:52:00"/>
    <n v="11"/>
    <x v="0"/>
    <x v="5"/>
    <s v="Successful"/>
    <n v="1"/>
    <n v="0"/>
    <n v="1"/>
    <s v="City Route"/>
    <x v="206"/>
  </r>
  <r>
    <n v="1414"/>
    <x v="0"/>
    <n v="220"/>
    <x v="0"/>
    <d v="2016-07-12T03:25:00"/>
    <d v="2016-07-12T04:33:00"/>
    <d v="2016-07-12T00:00:00"/>
    <d v="1899-12-30T03:25:00"/>
    <n v="3"/>
    <x v="4"/>
    <x v="5"/>
    <s v="Successful"/>
    <n v="1"/>
    <n v="0"/>
    <n v="1"/>
    <s v="Airport Route"/>
    <x v="94"/>
  </r>
  <r>
    <n v="1713"/>
    <x v="0"/>
    <n v="220"/>
    <x v="0"/>
    <d v="2016-07-12T08:08:00"/>
    <d v="2016-07-12T08:45:00"/>
    <d v="2016-07-12T00:00:00"/>
    <d v="1899-12-30T08:08:00"/>
    <n v="8"/>
    <x v="2"/>
    <x v="3"/>
    <s v="Successful"/>
    <n v="1"/>
    <n v="0"/>
    <n v="1"/>
    <s v="Airport Route"/>
    <x v="188"/>
  </r>
  <r>
    <n v="1991"/>
    <x v="1"/>
    <n v="220"/>
    <x v="0"/>
    <d v="2016-07-12T12:32:00"/>
    <d v="2016-07-12T13:21:00"/>
    <d v="2016-07-12T00:00:00"/>
    <d v="1899-12-30T12:32:00"/>
    <n v="12"/>
    <x v="0"/>
    <x v="0"/>
    <s v="Successful"/>
    <n v="1"/>
    <n v="0"/>
    <n v="1"/>
    <s v="City Route"/>
    <x v="27"/>
  </r>
  <r>
    <n v="2082"/>
    <x v="0"/>
    <n v="220"/>
    <x v="0"/>
    <d v="2016-07-12T15:42:00"/>
    <d v="2016-07-12T16:38:00"/>
    <d v="2016-07-12T00:00:00"/>
    <d v="1899-12-30T15:42:00"/>
    <n v="15"/>
    <x v="0"/>
    <x v="0"/>
    <s v="Successful"/>
    <n v="1"/>
    <n v="0"/>
    <n v="1"/>
    <s v="Airport Route"/>
    <x v="186"/>
  </r>
  <r>
    <n v="2798"/>
    <x v="1"/>
    <n v="220"/>
    <x v="0"/>
    <d v="2016-07-13T04:51:23"/>
    <d v="2016-07-13T05:25:32"/>
    <d v="2016-07-13T00:00:00"/>
    <d v="1899-12-30T04:51:23"/>
    <n v="4"/>
    <x v="4"/>
    <x v="3"/>
    <s v="Successful"/>
    <n v="1"/>
    <n v="0"/>
    <n v="1"/>
    <s v="City Route"/>
    <x v="1168"/>
  </r>
  <r>
    <n v="3763"/>
    <x v="1"/>
    <n v="220"/>
    <x v="0"/>
    <d v="2016-07-13T20:35:37"/>
    <d v="2016-07-13T21:39:13"/>
    <d v="2016-07-13T00:00:00"/>
    <d v="1899-12-30T20:35:37"/>
    <n v="20"/>
    <x v="1"/>
    <x v="4"/>
    <s v="Successful"/>
    <n v="1"/>
    <n v="0"/>
    <n v="1"/>
    <s v="City Route"/>
    <x v="1169"/>
  </r>
  <r>
    <n v="4091"/>
    <x v="0"/>
    <n v="220"/>
    <x v="0"/>
    <d v="2016-07-14T03:00:20"/>
    <d v="2016-07-14T03:36:42"/>
    <d v="2016-07-14T00:00:00"/>
    <d v="1899-12-30T03:00:20"/>
    <n v="3"/>
    <x v="4"/>
    <x v="0"/>
    <s v="Successful"/>
    <n v="1"/>
    <n v="0"/>
    <n v="1"/>
    <s v="Airport Route"/>
    <x v="1170"/>
  </r>
  <r>
    <n v="4372"/>
    <x v="1"/>
    <n v="220"/>
    <x v="0"/>
    <d v="2016-07-14T07:32:52"/>
    <d v="2016-07-14T08:49:55"/>
    <d v="2016-07-14T00:00:00"/>
    <d v="1899-12-30T07:32:52"/>
    <n v="7"/>
    <x v="2"/>
    <x v="4"/>
    <s v="Successful"/>
    <n v="1"/>
    <n v="0"/>
    <n v="1"/>
    <s v="City Route"/>
    <x v="652"/>
  </r>
  <r>
    <n v="4609"/>
    <x v="1"/>
    <n v="220"/>
    <x v="0"/>
    <d v="2016-07-14T10:26:23"/>
    <d v="2016-07-14T11:32:19"/>
    <d v="2016-07-14T00:00:00"/>
    <d v="1899-12-30T10:26:23"/>
    <n v="10"/>
    <x v="0"/>
    <x v="0"/>
    <s v="Successful"/>
    <n v="1"/>
    <n v="0"/>
    <n v="1"/>
    <s v="City Route"/>
    <x v="345"/>
  </r>
  <r>
    <n v="4949"/>
    <x v="0"/>
    <n v="220"/>
    <x v="0"/>
    <d v="2016-07-14T18:28:29"/>
    <d v="2016-07-14T18:58:25"/>
    <d v="2016-07-14T00:00:00"/>
    <d v="1899-12-30T18:28:29"/>
    <n v="18"/>
    <x v="1"/>
    <x v="5"/>
    <s v="Successful"/>
    <n v="1"/>
    <n v="0"/>
    <n v="1"/>
    <s v="Airport Route"/>
    <x v="1171"/>
  </r>
  <r>
    <n v="6004"/>
    <x v="0"/>
    <n v="220"/>
    <x v="0"/>
    <d v="2016-07-15T12:12:56"/>
    <d v="2016-07-15T13:25:34"/>
    <d v="2016-07-15T00:00:00"/>
    <d v="1899-12-30T12:12:56"/>
    <n v="12"/>
    <x v="0"/>
    <x v="3"/>
    <s v="Successful"/>
    <n v="1"/>
    <n v="0"/>
    <n v="1"/>
    <s v="Airport Route"/>
    <x v="1172"/>
  </r>
  <r>
    <n v="304"/>
    <x v="1"/>
    <n v="221"/>
    <x v="0"/>
    <d v="2016-07-11T07:21:00"/>
    <d v="2016-07-11T07:50:00"/>
    <d v="2016-07-11T00:00:00"/>
    <d v="1899-12-30T07:21:00"/>
    <n v="7"/>
    <x v="2"/>
    <x v="0"/>
    <s v="Successful"/>
    <n v="1"/>
    <n v="0"/>
    <n v="1"/>
    <s v="City Route"/>
    <x v="277"/>
  </r>
  <r>
    <n v="700"/>
    <x v="1"/>
    <n v="221"/>
    <x v="0"/>
    <d v="2016-07-11T14:05:00"/>
    <d v="2016-07-11T14:40:00"/>
    <d v="2016-07-11T00:00:00"/>
    <d v="1899-12-30T14:05:00"/>
    <n v="14"/>
    <x v="0"/>
    <x v="5"/>
    <s v="Successful"/>
    <n v="1"/>
    <n v="0"/>
    <n v="1"/>
    <s v="City Route"/>
    <x v="382"/>
  </r>
  <r>
    <n v="1708"/>
    <x v="0"/>
    <n v="221"/>
    <x v="0"/>
    <d v="2016-07-12T08:10:00"/>
    <d v="2016-07-12T08:39:00"/>
    <d v="2016-07-12T00:00:00"/>
    <d v="1899-12-30T08:10:00"/>
    <n v="8"/>
    <x v="2"/>
    <x v="5"/>
    <s v="Successful"/>
    <n v="1"/>
    <n v="0"/>
    <n v="1"/>
    <s v="Airport Route"/>
    <x v="277"/>
  </r>
  <r>
    <n v="1918"/>
    <x v="1"/>
    <n v="221"/>
    <x v="0"/>
    <d v="2016-07-12T10:56:00"/>
    <d v="2016-07-12T12:10:00"/>
    <d v="2016-07-12T00:00:00"/>
    <d v="1899-12-30T10:56:00"/>
    <n v="10"/>
    <x v="0"/>
    <x v="5"/>
    <s v="Successful"/>
    <n v="1"/>
    <n v="0"/>
    <n v="1"/>
    <s v="City Route"/>
    <x v="151"/>
  </r>
  <r>
    <n v="2067"/>
    <x v="0"/>
    <n v="221"/>
    <x v="0"/>
    <d v="2016-07-12T15:13:00"/>
    <d v="2016-07-12T16:14:00"/>
    <d v="2016-07-12T00:00:00"/>
    <d v="1899-12-30T15:13:00"/>
    <n v="15"/>
    <x v="0"/>
    <x v="6"/>
    <s v="Successful"/>
    <n v="1"/>
    <n v="0"/>
    <n v="1"/>
    <s v="Airport Route"/>
    <x v="133"/>
  </r>
  <r>
    <n v="3632"/>
    <x v="1"/>
    <n v="221"/>
    <x v="0"/>
    <d v="2016-07-13T19:02:42"/>
    <d v="2016-07-13T20:07:03"/>
    <d v="2016-07-13T00:00:00"/>
    <d v="1899-12-30T19:02:42"/>
    <n v="19"/>
    <x v="1"/>
    <x v="1"/>
    <s v="Successful"/>
    <n v="1"/>
    <n v="0"/>
    <n v="1"/>
    <s v="City Route"/>
    <x v="122"/>
  </r>
  <r>
    <n v="4332"/>
    <x v="1"/>
    <n v="221"/>
    <x v="0"/>
    <d v="2016-07-14T07:10:55"/>
    <d v="2016-07-14T08:06:45"/>
    <d v="2016-07-14T00:00:00"/>
    <d v="1899-12-30T07:10:55"/>
    <n v="7"/>
    <x v="2"/>
    <x v="1"/>
    <s v="Successful"/>
    <n v="1"/>
    <n v="0"/>
    <n v="1"/>
    <s v="City Route"/>
    <x v="1130"/>
  </r>
  <r>
    <n v="4875"/>
    <x v="1"/>
    <n v="221"/>
    <x v="0"/>
    <d v="2016-07-14T17:50:24"/>
    <d v="2016-07-14T18:31:45"/>
    <d v="2016-07-14T00:00:00"/>
    <d v="1899-12-30T17:50:24"/>
    <n v="17"/>
    <x v="1"/>
    <x v="0"/>
    <s v="Successful"/>
    <n v="1"/>
    <n v="0"/>
    <n v="1"/>
    <s v="City Route"/>
    <x v="1173"/>
  </r>
  <r>
    <n v="5108"/>
    <x v="1"/>
    <n v="221"/>
    <x v="0"/>
    <d v="2016-07-14T20:03:55"/>
    <d v="2016-07-14T20:30:49"/>
    <d v="2016-07-14T00:00:00"/>
    <d v="1899-12-30T20:03:55"/>
    <n v="20"/>
    <x v="1"/>
    <x v="3"/>
    <s v="Successful"/>
    <n v="1"/>
    <n v="0"/>
    <n v="1"/>
    <s v="City Route"/>
    <x v="1174"/>
  </r>
  <r>
    <n v="5683"/>
    <x v="0"/>
    <n v="221"/>
    <x v="0"/>
    <d v="2016-07-15T07:15:56"/>
    <d v="2016-07-15T08:00:10"/>
    <d v="2016-07-15T00:00:00"/>
    <d v="1899-12-30T07:15:56"/>
    <n v="7"/>
    <x v="2"/>
    <x v="1"/>
    <s v="Successful"/>
    <n v="1"/>
    <n v="0"/>
    <n v="1"/>
    <s v="Airport Route"/>
    <x v="1175"/>
  </r>
  <r>
    <n v="5976"/>
    <x v="0"/>
    <n v="221"/>
    <x v="0"/>
    <d v="2016-07-15T11:10:14"/>
    <d v="2016-07-15T12:32:18"/>
    <d v="2016-07-15T00:00:00"/>
    <d v="1899-12-30T11:10:14"/>
    <n v="11"/>
    <x v="0"/>
    <x v="3"/>
    <s v="Successful"/>
    <n v="1"/>
    <n v="0"/>
    <n v="1"/>
    <s v="Airport Route"/>
    <x v="1176"/>
  </r>
  <r>
    <n v="6229"/>
    <x v="1"/>
    <n v="221"/>
    <x v="0"/>
    <d v="2016-07-15T17:43:20"/>
    <d v="2016-07-15T18:31:48"/>
    <d v="2016-07-15T00:00:00"/>
    <d v="1899-12-30T17:43:20"/>
    <n v="17"/>
    <x v="1"/>
    <x v="1"/>
    <s v="Successful"/>
    <n v="1"/>
    <n v="0"/>
    <n v="1"/>
    <s v="City Route"/>
    <x v="1177"/>
  </r>
  <r>
    <n v="6478"/>
    <x v="0"/>
    <n v="221"/>
    <x v="0"/>
    <d v="2016-07-15T20:14:02"/>
    <d v="2016-07-15T20:58:08"/>
    <d v="2016-07-15T00:00:00"/>
    <d v="1899-12-30T20:14:02"/>
    <n v="20"/>
    <x v="1"/>
    <x v="0"/>
    <s v="Successful"/>
    <n v="1"/>
    <n v="0"/>
    <n v="1"/>
    <s v="Airport Route"/>
    <x v="1178"/>
  </r>
  <r>
    <n v="1295"/>
    <x v="1"/>
    <n v="222"/>
    <x v="0"/>
    <d v="2016-07-11T22:25:00"/>
    <d v="2016-07-11T23:03:00"/>
    <d v="2016-07-11T00:00:00"/>
    <d v="1899-12-30T22:25:00"/>
    <n v="22"/>
    <x v="3"/>
    <x v="5"/>
    <s v="Successful"/>
    <n v="1"/>
    <n v="0"/>
    <n v="1"/>
    <s v="City Route"/>
    <x v="19"/>
  </r>
  <r>
    <n v="1829"/>
    <x v="0"/>
    <n v="222"/>
    <x v="0"/>
    <d v="2016-07-12T09:33:00"/>
    <d v="2016-07-12T10:20:00"/>
    <d v="2016-07-12T00:00:00"/>
    <d v="1899-12-30T09:33:00"/>
    <n v="9"/>
    <x v="2"/>
    <x v="6"/>
    <s v="Successful"/>
    <n v="1"/>
    <n v="0"/>
    <n v="1"/>
    <s v="Airport Route"/>
    <x v="38"/>
  </r>
  <r>
    <n v="2135"/>
    <x v="1"/>
    <n v="222"/>
    <x v="0"/>
    <d v="2016-07-12T17:12:00"/>
    <d v="2016-07-12T17:58:00"/>
    <d v="2016-07-12T00:00:00"/>
    <d v="1899-12-30T17:12:00"/>
    <n v="17"/>
    <x v="1"/>
    <x v="5"/>
    <s v="Successful"/>
    <n v="1"/>
    <n v="0"/>
    <n v="1"/>
    <s v="City Route"/>
    <x v="485"/>
  </r>
  <r>
    <n v="2719"/>
    <x v="1"/>
    <n v="222"/>
    <x v="0"/>
    <d v="2016-07-13T02:10:23"/>
    <d v="2016-07-13T02:52:06"/>
    <d v="2016-07-13T00:00:00"/>
    <d v="1899-12-30T02:10:23"/>
    <n v="2"/>
    <x v="4"/>
    <x v="0"/>
    <s v="Successful"/>
    <n v="1"/>
    <n v="0"/>
    <n v="1"/>
    <s v="City Route"/>
    <x v="1179"/>
  </r>
  <r>
    <n v="3016"/>
    <x v="0"/>
    <n v="222"/>
    <x v="0"/>
    <d v="2016-07-13T07:30:01"/>
    <d v="2016-07-13T08:11:25"/>
    <d v="2016-07-13T00:00:00"/>
    <d v="1899-12-30T07:30:01"/>
    <n v="7"/>
    <x v="2"/>
    <x v="1"/>
    <s v="Successful"/>
    <n v="1"/>
    <n v="0"/>
    <n v="1"/>
    <s v="Airport Route"/>
    <x v="1180"/>
  </r>
  <r>
    <n v="4065"/>
    <x v="1"/>
    <n v="222"/>
    <x v="0"/>
    <d v="2016-07-14T01:54:08"/>
    <d v="2016-07-14T02:43:27"/>
    <d v="2016-07-14T00:00:00"/>
    <d v="1899-12-30T01:54:08"/>
    <n v="1"/>
    <x v="4"/>
    <x v="3"/>
    <s v="Successful"/>
    <n v="1"/>
    <n v="0"/>
    <n v="1"/>
    <s v="City Route"/>
    <x v="1181"/>
  </r>
  <r>
    <n v="4911"/>
    <x v="1"/>
    <n v="222"/>
    <x v="0"/>
    <d v="2016-07-14T18:09:46"/>
    <d v="2016-07-14T19:07:03"/>
    <d v="2016-07-14T00:00:00"/>
    <d v="1899-12-30T18:09:46"/>
    <n v="18"/>
    <x v="1"/>
    <x v="4"/>
    <s v="Successful"/>
    <n v="1"/>
    <n v="0"/>
    <n v="1"/>
    <s v="City Route"/>
    <x v="906"/>
  </r>
  <r>
    <n v="5338"/>
    <x v="0"/>
    <n v="222"/>
    <x v="0"/>
    <d v="2016-07-14T22:27:13"/>
    <d v="2016-07-14T23:34:06"/>
    <d v="2016-07-14T00:00:00"/>
    <d v="1899-12-30T22:27:13"/>
    <n v="22"/>
    <x v="3"/>
    <x v="4"/>
    <s v="Successful"/>
    <n v="1"/>
    <n v="0"/>
    <n v="1"/>
    <s v="Airport Route"/>
    <x v="1182"/>
  </r>
  <r>
    <n v="6086"/>
    <x v="1"/>
    <n v="222"/>
    <x v="0"/>
    <d v="2016-07-15T14:22:11"/>
    <d v="2016-07-15T15:18:36"/>
    <d v="2016-07-15T00:00:00"/>
    <d v="1899-12-30T14:22:11"/>
    <n v="14"/>
    <x v="0"/>
    <x v="0"/>
    <s v="Successful"/>
    <n v="1"/>
    <n v="0"/>
    <n v="1"/>
    <s v="City Route"/>
    <x v="1183"/>
  </r>
  <r>
    <n v="6457"/>
    <x v="0"/>
    <n v="222"/>
    <x v="0"/>
    <d v="2016-07-15T20:06:36"/>
    <d v="2016-07-15T21:19:51"/>
    <d v="2016-07-15T00:00:00"/>
    <d v="1899-12-30T20:06:36"/>
    <n v="20"/>
    <x v="1"/>
    <x v="0"/>
    <s v="Successful"/>
    <n v="1"/>
    <n v="0"/>
    <n v="1"/>
    <s v="Airport Route"/>
    <x v="1184"/>
  </r>
  <r>
    <n v="330"/>
    <x v="0"/>
    <n v="223"/>
    <x v="0"/>
    <d v="2016-07-11T07:39:00"/>
    <d v="2016-07-11T08:52:00"/>
    <d v="2016-07-11T00:00:00"/>
    <d v="1899-12-30T07:39:00"/>
    <n v="7"/>
    <x v="2"/>
    <x v="2"/>
    <s v="Successful"/>
    <n v="1"/>
    <n v="0"/>
    <n v="1"/>
    <s v="Airport Route"/>
    <x v="142"/>
  </r>
  <r>
    <n v="626"/>
    <x v="0"/>
    <n v="223"/>
    <x v="0"/>
    <d v="2016-07-11T12:10:00"/>
    <d v="2016-07-11T13:00:00"/>
    <d v="2016-07-11T00:00:00"/>
    <d v="1899-12-30T12:10:00"/>
    <n v="12"/>
    <x v="0"/>
    <x v="0"/>
    <s v="Successful"/>
    <n v="1"/>
    <n v="0"/>
    <n v="1"/>
    <s v="Airport Route"/>
    <x v="1"/>
  </r>
  <r>
    <n v="857"/>
    <x v="1"/>
    <n v="223"/>
    <x v="0"/>
    <d v="2016-07-11T17:52:00"/>
    <d v="2016-07-11T18:42:00"/>
    <d v="2016-07-11T00:00:00"/>
    <d v="1899-12-30T17:52:00"/>
    <n v="17"/>
    <x v="1"/>
    <x v="0"/>
    <s v="Successful"/>
    <n v="1"/>
    <n v="0"/>
    <n v="1"/>
    <s v="City Route"/>
    <x v="810"/>
  </r>
  <r>
    <n v="2679"/>
    <x v="0"/>
    <n v="223"/>
    <x v="0"/>
    <d v="2016-07-12T23:54:00"/>
    <d v="2016-07-13T01:10:37"/>
    <d v="2016-07-12T00:00:00"/>
    <d v="1899-12-30T23:54:00"/>
    <n v="23"/>
    <x v="3"/>
    <x v="3"/>
    <s v="Successful"/>
    <n v="1"/>
    <n v="0"/>
    <n v="1"/>
    <s v="Airport Route"/>
    <x v="1185"/>
  </r>
  <r>
    <n v="3098"/>
    <x v="0"/>
    <n v="223"/>
    <x v="0"/>
    <d v="2016-07-13T08:22:37"/>
    <d v="2016-07-13T08:54:31"/>
    <d v="2016-07-13T00:00:00"/>
    <d v="1899-12-30T08:22:37"/>
    <n v="8"/>
    <x v="2"/>
    <x v="4"/>
    <s v="Successful"/>
    <n v="1"/>
    <n v="0"/>
    <n v="1"/>
    <s v="Airport Route"/>
    <x v="1186"/>
  </r>
  <r>
    <n v="3344"/>
    <x v="0"/>
    <n v="223"/>
    <x v="0"/>
    <d v="2016-07-13T13:03:19"/>
    <d v="2016-07-13T13:56:02"/>
    <d v="2016-07-13T00:00:00"/>
    <d v="1899-12-30T13:03:19"/>
    <n v="13"/>
    <x v="0"/>
    <x v="3"/>
    <s v="Successful"/>
    <n v="1"/>
    <n v="0"/>
    <n v="1"/>
    <s v="Airport Route"/>
    <x v="937"/>
  </r>
  <r>
    <n v="4428"/>
    <x v="1"/>
    <n v="223"/>
    <x v="0"/>
    <d v="2016-07-14T08:18:15"/>
    <d v="2016-07-14T09:19:54"/>
    <d v="2016-07-14T00:00:00"/>
    <d v="1899-12-30T08:18:15"/>
    <n v="8"/>
    <x v="2"/>
    <x v="4"/>
    <s v="Successful"/>
    <n v="1"/>
    <n v="0"/>
    <n v="1"/>
    <s v="City Route"/>
    <x v="1187"/>
  </r>
  <r>
    <n v="5198"/>
    <x v="0"/>
    <n v="223"/>
    <x v="0"/>
    <d v="2016-07-14T20:45:20"/>
    <d v="2016-07-14T21:38:07"/>
    <d v="2016-07-14T00:00:00"/>
    <d v="1899-12-30T20:45:20"/>
    <n v="20"/>
    <x v="1"/>
    <x v="4"/>
    <s v="Successful"/>
    <n v="1"/>
    <n v="0"/>
    <n v="1"/>
    <s v="Airport Route"/>
    <x v="1188"/>
  </r>
  <r>
    <n v="5368"/>
    <x v="1"/>
    <n v="223"/>
    <x v="0"/>
    <d v="2016-07-14T23:36:12"/>
    <d v="2016-07-15T00:27:56"/>
    <d v="2016-07-14T00:00:00"/>
    <d v="1899-12-30T23:36:12"/>
    <n v="23"/>
    <x v="3"/>
    <x v="1"/>
    <s v="Successful"/>
    <n v="1"/>
    <n v="0"/>
    <n v="1"/>
    <s v="City Route"/>
    <x v="1189"/>
  </r>
  <r>
    <n v="5513"/>
    <x v="0"/>
    <n v="223"/>
    <x v="0"/>
    <d v="2016-07-15T05:04:25"/>
    <d v="2016-07-15T05:51:20"/>
    <d v="2016-07-15T00:00:00"/>
    <d v="1899-12-30T05:04:25"/>
    <n v="5"/>
    <x v="2"/>
    <x v="4"/>
    <s v="Successful"/>
    <n v="1"/>
    <n v="0"/>
    <n v="1"/>
    <s v="Airport Route"/>
    <x v="938"/>
  </r>
  <r>
    <n v="5742"/>
    <x v="1"/>
    <n v="223"/>
    <x v="0"/>
    <d v="2016-07-15T07:52:18"/>
    <d v="2016-07-15T08:51:49"/>
    <d v="2016-07-15T00:00:00"/>
    <d v="1899-12-30T07:52:18"/>
    <n v="7"/>
    <x v="2"/>
    <x v="6"/>
    <s v="Successful"/>
    <n v="1"/>
    <n v="0"/>
    <n v="1"/>
    <s v="City Route"/>
    <x v="1190"/>
  </r>
  <r>
    <n v="6107"/>
    <x v="0"/>
    <n v="223"/>
    <x v="0"/>
    <d v="2016-07-15T14:57:34"/>
    <d v="2016-07-15T15:55:36"/>
    <d v="2016-07-15T00:00:00"/>
    <d v="1899-12-30T14:57:34"/>
    <n v="14"/>
    <x v="0"/>
    <x v="0"/>
    <s v="Successful"/>
    <n v="1"/>
    <n v="0"/>
    <n v="1"/>
    <s v="Airport Route"/>
    <x v="1191"/>
  </r>
  <r>
    <n v="6729"/>
    <x v="1"/>
    <n v="223"/>
    <x v="0"/>
    <d v="2016-07-15T23:19:07"/>
    <d v="2016-07-16T00:25:05"/>
    <d v="2016-07-15T00:00:00"/>
    <d v="1899-12-30T23:19:07"/>
    <n v="23"/>
    <x v="3"/>
    <x v="6"/>
    <s v="Successful"/>
    <n v="1"/>
    <n v="0"/>
    <n v="1"/>
    <s v="City Route"/>
    <x v="834"/>
  </r>
  <r>
    <n v="904"/>
    <x v="0"/>
    <n v="224"/>
    <x v="0"/>
    <d v="2016-07-11T18:11:00"/>
    <d v="2016-07-11T19:23:00"/>
    <d v="2016-07-11T00:00:00"/>
    <d v="1899-12-30T18:11:00"/>
    <n v="18"/>
    <x v="1"/>
    <x v="2"/>
    <s v="Successful"/>
    <n v="1"/>
    <n v="0"/>
    <n v="1"/>
    <s v="Airport Route"/>
    <x v="432"/>
  </r>
  <r>
    <n v="1459"/>
    <x v="0"/>
    <n v="224"/>
    <x v="0"/>
    <d v="2016-07-12T04:59:00"/>
    <d v="2016-07-12T05:41:00"/>
    <d v="2016-07-12T00:00:00"/>
    <d v="1899-12-30T04:59:00"/>
    <n v="4"/>
    <x v="4"/>
    <x v="0"/>
    <s v="Successful"/>
    <n v="1"/>
    <n v="0"/>
    <n v="1"/>
    <s v="Airport Route"/>
    <x v="102"/>
  </r>
  <r>
    <n v="2636"/>
    <x v="0"/>
    <n v="224"/>
    <x v="0"/>
    <d v="2016-07-12T22:18:00"/>
    <d v="2016-07-12T23:29:00"/>
    <d v="2016-07-12T00:00:00"/>
    <d v="1899-12-30T22:18:00"/>
    <n v="22"/>
    <x v="3"/>
    <x v="4"/>
    <s v="Successful"/>
    <n v="1"/>
    <n v="0"/>
    <n v="1"/>
    <s v="Airport Route"/>
    <x v="109"/>
  </r>
  <r>
    <n v="2816"/>
    <x v="1"/>
    <n v="224"/>
    <x v="0"/>
    <d v="2016-07-13T05:12:15"/>
    <d v="2016-07-13T06:08:13"/>
    <d v="2016-07-13T00:00:00"/>
    <d v="1899-12-30T05:12:15"/>
    <n v="5"/>
    <x v="2"/>
    <x v="6"/>
    <s v="Successful"/>
    <n v="1"/>
    <n v="0"/>
    <n v="1"/>
    <s v="City Route"/>
    <x v="1192"/>
  </r>
  <r>
    <n v="3341"/>
    <x v="0"/>
    <n v="224"/>
    <x v="0"/>
    <d v="2016-07-13T12:51:25"/>
    <d v="2016-07-13T13:32:27"/>
    <d v="2016-07-13T00:00:00"/>
    <d v="1899-12-30T12:51:25"/>
    <n v="12"/>
    <x v="0"/>
    <x v="6"/>
    <s v="Successful"/>
    <n v="1"/>
    <n v="0"/>
    <n v="1"/>
    <s v="Airport Route"/>
    <x v="1193"/>
  </r>
  <r>
    <n v="3657"/>
    <x v="0"/>
    <n v="224"/>
    <x v="0"/>
    <d v="2016-07-13T19:20:55"/>
    <d v="2016-07-13T20:33:02"/>
    <d v="2016-07-13T00:00:00"/>
    <d v="1899-12-30T19:20:55"/>
    <n v="19"/>
    <x v="1"/>
    <x v="0"/>
    <s v="Successful"/>
    <n v="1"/>
    <n v="0"/>
    <n v="1"/>
    <s v="Airport Route"/>
    <x v="197"/>
  </r>
  <r>
    <n v="5032"/>
    <x v="1"/>
    <n v="224"/>
    <x v="0"/>
    <d v="2016-07-14T19:07:43"/>
    <d v="2016-07-14T19:44:16"/>
    <d v="2016-07-14T00:00:00"/>
    <d v="1899-12-30T19:07:43"/>
    <n v="19"/>
    <x v="1"/>
    <x v="1"/>
    <s v="Successful"/>
    <n v="1"/>
    <n v="0"/>
    <n v="1"/>
    <s v="City Route"/>
    <x v="1194"/>
  </r>
  <r>
    <n v="6763"/>
    <x v="1"/>
    <n v="224"/>
    <x v="0"/>
    <d v="2016-07-15T00:04:44"/>
    <d v="2016-07-15T01:06:42"/>
    <d v="2016-07-15T00:00:00"/>
    <d v="1899-12-30T00:04:44"/>
    <n v="0"/>
    <x v="4"/>
    <x v="2"/>
    <s v="Successful"/>
    <n v="1"/>
    <n v="0"/>
    <n v="1"/>
    <s v="City Route"/>
    <x v="1195"/>
  </r>
  <r>
    <n v="5649"/>
    <x v="0"/>
    <n v="224"/>
    <x v="0"/>
    <d v="2016-07-15T06:51:58"/>
    <d v="2016-07-15T07:44:27"/>
    <d v="2016-07-15T00:00:00"/>
    <d v="1899-12-30T06:51:58"/>
    <n v="6"/>
    <x v="2"/>
    <x v="5"/>
    <s v="Successful"/>
    <n v="1"/>
    <n v="0"/>
    <n v="1"/>
    <s v="Airport Route"/>
    <x v="714"/>
  </r>
  <r>
    <n v="6430"/>
    <x v="1"/>
    <n v="224"/>
    <x v="0"/>
    <d v="2016-07-15T19:51:39"/>
    <d v="2016-07-15T20:56:05"/>
    <d v="2016-07-15T00:00:00"/>
    <d v="1899-12-30T19:51:39"/>
    <n v="19"/>
    <x v="1"/>
    <x v="4"/>
    <s v="Successful"/>
    <n v="1"/>
    <n v="0"/>
    <n v="1"/>
    <s v="City Route"/>
    <x v="688"/>
  </r>
  <r>
    <n v="182"/>
    <x v="0"/>
    <n v="225"/>
    <x v="0"/>
    <d v="2016-07-11T05:46:00"/>
    <d v="2016-07-11T06:58:00"/>
    <d v="2016-07-11T00:00:00"/>
    <d v="1899-12-30T05:46:00"/>
    <n v="5"/>
    <x v="2"/>
    <x v="5"/>
    <s v="Successful"/>
    <n v="1"/>
    <n v="0"/>
    <n v="1"/>
    <s v="Airport Route"/>
    <x v="381"/>
  </r>
  <r>
    <n v="621"/>
    <x v="0"/>
    <n v="225"/>
    <x v="0"/>
    <d v="2016-07-11T12:07:00"/>
    <d v="2016-07-11T13:04:00"/>
    <d v="2016-07-11T00:00:00"/>
    <d v="1899-12-30T12:07:00"/>
    <n v="12"/>
    <x v="0"/>
    <x v="3"/>
    <s v="Successful"/>
    <n v="1"/>
    <n v="0"/>
    <n v="1"/>
    <s v="Airport Route"/>
    <x v="41"/>
  </r>
  <r>
    <n v="967"/>
    <x v="0"/>
    <n v="225"/>
    <x v="0"/>
    <d v="2016-07-11T18:42:00"/>
    <d v="2016-07-11T19:33:00"/>
    <d v="2016-07-11T00:00:00"/>
    <d v="1899-12-30T18:42:00"/>
    <n v="18"/>
    <x v="1"/>
    <x v="2"/>
    <s v="Successful"/>
    <n v="1"/>
    <n v="0"/>
    <n v="1"/>
    <s v="Airport Route"/>
    <x v="63"/>
  </r>
  <r>
    <n v="1422"/>
    <x v="0"/>
    <n v="225"/>
    <x v="0"/>
    <d v="2016-07-12T04:07:00"/>
    <d v="2016-07-12T05:20:00"/>
    <d v="2016-07-12T00:00:00"/>
    <d v="1899-12-30T04:07:00"/>
    <n v="4"/>
    <x v="4"/>
    <x v="2"/>
    <s v="Successful"/>
    <n v="1"/>
    <n v="0"/>
    <n v="1"/>
    <s v="Airport Route"/>
    <x v="142"/>
  </r>
  <r>
    <n v="1891"/>
    <x v="1"/>
    <n v="225"/>
    <x v="0"/>
    <d v="2016-07-12T10:19:00"/>
    <d v="2016-07-12T11:15:00"/>
    <d v="2016-07-12T00:00:00"/>
    <d v="1899-12-30T10:19:00"/>
    <n v="10"/>
    <x v="0"/>
    <x v="2"/>
    <s v="Successful"/>
    <n v="1"/>
    <n v="0"/>
    <n v="1"/>
    <s v="City Route"/>
    <x v="186"/>
  </r>
  <r>
    <n v="2307"/>
    <x v="1"/>
    <n v="225"/>
    <x v="0"/>
    <d v="2016-07-12T18:58:00"/>
    <d v="2016-07-12T19:49:00"/>
    <d v="2016-07-12T00:00:00"/>
    <d v="1899-12-30T18:58:00"/>
    <n v="18"/>
    <x v="1"/>
    <x v="4"/>
    <s v="Successful"/>
    <n v="1"/>
    <n v="0"/>
    <n v="1"/>
    <s v="City Route"/>
    <x v="63"/>
  </r>
  <r>
    <n v="3245"/>
    <x v="0"/>
    <n v="225"/>
    <x v="0"/>
    <d v="2016-07-13T10:08:23"/>
    <d v="2016-07-13T10:45:06"/>
    <d v="2016-07-13T00:00:00"/>
    <d v="1899-12-30T10:08:23"/>
    <n v="10"/>
    <x v="0"/>
    <x v="4"/>
    <s v="Successful"/>
    <n v="1"/>
    <n v="0"/>
    <n v="1"/>
    <s v="Airport Route"/>
    <x v="689"/>
  </r>
  <r>
    <n v="3319"/>
    <x v="0"/>
    <n v="225"/>
    <x v="0"/>
    <d v="2016-07-13T12:17:16"/>
    <d v="2016-07-13T13:10:59"/>
    <d v="2016-07-13T00:00:00"/>
    <d v="1899-12-30T12:17:16"/>
    <n v="12"/>
    <x v="0"/>
    <x v="2"/>
    <s v="Successful"/>
    <n v="1"/>
    <n v="0"/>
    <n v="1"/>
    <s v="Airport Route"/>
    <x v="1196"/>
  </r>
  <r>
    <n v="3970"/>
    <x v="0"/>
    <n v="225"/>
    <x v="0"/>
    <d v="2016-07-13T22:57:04"/>
    <d v="2016-07-14T00:13:33"/>
    <d v="2016-07-13T00:00:00"/>
    <d v="1899-12-30T22:57:04"/>
    <n v="22"/>
    <x v="3"/>
    <x v="2"/>
    <s v="Successful"/>
    <n v="1"/>
    <n v="0"/>
    <n v="1"/>
    <s v="Airport Route"/>
    <x v="1197"/>
  </r>
  <r>
    <n v="4303"/>
    <x v="1"/>
    <n v="225"/>
    <x v="0"/>
    <d v="2016-07-14T06:44:29"/>
    <d v="2016-07-14T07:41:36"/>
    <d v="2016-07-14T00:00:00"/>
    <d v="1899-12-30T06:44:29"/>
    <n v="6"/>
    <x v="2"/>
    <x v="3"/>
    <s v="Successful"/>
    <n v="1"/>
    <n v="0"/>
    <n v="1"/>
    <s v="City Route"/>
    <x v="1198"/>
  </r>
  <r>
    <n v="5358"/>
    <x v="0"/>
    <n v="225"/>
    <x v="0"/>
    <d v="2016-07-14T23:17:20"/>
    <d v="2016-07-15T00:03:26"/>
    <d v="2016-07-14T00:00:00"/>
    <d v="1899-12-30T23:17:20"/>
    <n v="23"/>
    <x v="3"/>
    <x v="0"/>
    <s v="Successful"/>
    <n v="1"/>
    <n v="0"/>
    <n v="1"/>
    <s v="Airport Route"/>
    <x v="1199"/>
  </r>
  <r>
    <n v="5793"/>
    <x v="0"/>
    <n v="225"/>
    <x v="0"/>
    <d v="2016-07-15T08:38:57"/>
    <d v="2016-07-15T09:41:56"/>
    <d v="2016-07-15T00:00:00"/>
    <d v="1899-12-30T08:38:57"/>
    <n v="8"/>
    <x v="2"/>
    <x v="4"/>
    <s v="Successful"/>
    <n v="1"/>
    <n v="0"/>
    <n v="1"/>
    <s v="Airport Route"/>
    <x v="1200"/>
  </r>
  <r>
    <n v="6203"/>
    <x v="0"/>
    <n v="225"/>
    <x v="0"/>
    <d v="2016-07-15T17:19:51"/>
    <d v="2016-07-15T18:08:55"/>
    <d v="2016-07-15T00:00:00"/>
    <d v="1899-12-30T17:19:51"/>
    <n v="17"/>
    <x v="1"/>
    <x v="2"/>
    <s v="Successful"/>
    <n v="1"/>
    <n v="0"/>
    <n v="1"/>
    <s v="Airport Route"/>
    <x v="1201"/>
  </r>
  <r>
    <n v="642"/>
    <x v="1"/>
    <n v="226"/>
    <x v="0"/>
    <d v="2016-07-11T12:34:00"/>
    <d v="2016-07-11T13:51:00"/>
    <d v="2016-07-11T00:00:00"/>
    <d v="1899-12-30T12:34:00"/>
    <n v="12"/>
    <x v="0"/>
    <x v="3"/>
    <s v="Successful"/>
    <n v="1"/>
    <n v="0"/>
    <n v="1"/>
    <s v="City Route"/>
    <x v="167"/>
  </r>
  <r>
    <n v="1119"/>
    <x v="0"/>
    <n v="226"/>
    <x v="0"/>
    <d v="2016-07-11T20:31:00"/>
    <d v="2016-07-11T21:13:00"/>
    <d v="2016-07-11T00:00:00"/>
    <d v="1899-12-30T20:31:00"/>
    <n v="20"/>
    <x v="1"/>
    <x v="1"/>
    <s v="Successful"/>
    <n v="1"/>
    <n v="0"/>
    <n v="1"/>
    <s v="Airport Route"/>
    <x v="102"/>
  </r>
  <r>
    <n v="1861"/>
    <x v="1"/>
    <n v="226"/>
    <x v="0"/>
    <d v="2016-07-12T09:56:00"/>
    <d v="2016-07-12T10:34:00"/>
    <d v="2016-07-12T00:00:00"/>
    <d v="1899-12-30T09:56:00"/>
    <n v="9"/>
    <x v="2"/>
    <x v="1"/>
    <s v="Successful"/>
    <n v="1"/>
    <n v="0"/>
    <n v="1"/>
    <s v="City Route"/>
    <x v="19"/>
  </r>
  <r>
    <n v="2168"/>
    <x v="0"/>
    <n v="226"/>
    <x v="0"/>
    <d v="2016-07-12T17:29:00"/>
    <d v="2016-07-12T18:32:00"/>
    <d v="2016-07-12T00:00:00"/>
    <d v="1899-12-30T17:29:00"/>
    <n v="17"/>
    <x v="1"/>
    <x v="3"/>
    <s v="Successful"/>
    <n v="1"/>
    <n v="0"/>
    <n v="1"/>
    <s v="Airport Route"/>
    <x v="264"/>
  </r>
  <r>
    <n v="2853"/>
    <x v="0"/>
    <n v="226"/>
    <x v="0"/>
    <d v="2016-07-13T05:36:44"/>
    <d v="2016-07-13T06:25:44"/>
    <d v="2016-07-13T00:00:00"/>
    <d v="1899-12-30T05:36:44"/>
    <n v="5"/>
    <x v="2"/>
    <x v="4"/>
    <s v="Successful"/>
    <n v="1"/>
    <n v="0"/>
    <n v="1"/>
    <s v="Airport Route"/>
    <x v="27"/>
  </r>
  <r>
    <n v="3299"/>
    <x v="1"/>
    <n v="226"/>
    <x v="0"/>
    <d v="2016-07-13T11:44:09"/>
    <d v="2016-07-13T12:20:49"/>
    <d v="2016-07-13T00:00:00"/>
    <d v="1899-12-30T11:44:09"/>
    <n v="11"/>
    <x v="0"/>
    <x v="6"/>
    <s v="Successful"/>
    <n v="1"/>
    <n v="0"/>
    <n v="1"/>
    <s v="City Route"/>
    <x v="1202"/>
  </r>
  <r>
    <n v="4285"/>
    <x v="1"/>
    <n v="226"/>
    <x v="0"/>
    <d v="2016-07-14T06:33:47"/>
    <d v="2016-07-14T07:45:50"/>
    <d v="2016-07-14T00:00:00"/>
    <d v="1899-12-30T06:33:47"/>
    <n v="6"/>
    <x v="2"/>
    <x v="2"/>
    <s v="Successful"/>
    <n v="1"/>
    <n v="0"/>
    <n v="1"/>
    <s v="City Route"/>
    <x v="1203"/>
  </r>
  <r>
    <n v="5210"/>
    <x v="1"/>
    <n v="226"/>
    <x v="0"/>
    <d v="2016-07-14T20:56:31"/>
    <d v="2016-07-14T22:08:13"/>
    <d v="2016-07-14T00:00:00"/>
    <d v="1899-12-30T20:56:31"/>
    <n v="20"/>
    <x v="1"/>
    <x v="6"/>
    <s v="Successful"/>
    <n v="1"/>
    <n v="0"/>
    <n v="1"/>
    <s v="City Route"/>
    <x v="1204"/>
  </r>
  <r>
    <n v="5400"/>
    <x v="0"/>
    <n v="226"/>
    <x v="0"/>
    <d v="2016-07-15T01:05:20"/>
    <d v="2016-07-15T02:04:05"/>
    <d v="2016-07-15T00:00:00"/>
    <d v="1899-12-30T01:05:20"/>
    <n v="1"/>
    <x v="4"/>
    <x v="0"/>
    <s v="Successful"/>
    <n v="1"/>
    <n v="0"/>
    <n v="1"/>
    <s v="Airport Route"/>
    <x v="1205"/>
  </r>
  <r>
    <n v="5553"/>
    <x v="0"/>
    <n v="226"/>
    <x v="0"/>
    <d v="2016-07-15T05:34:20"/>
    <d v="2016-07-15T06:19:01"/>
    <d v="2016-07-15T00:00:00"/>
    <d v="1899-12-30T05:34:20"/>
    <n v="5"/>
    <x v="2"/>
    <x v="6"/>
    <s v="Successful"/>
    <n v="1"/>
    <n v="0"/>
    <n v="1"/>
    <s v="Airport Route"/>
    <x v="1206"/>
  </r>
  <r>
    <n v="6031"/>
    <x v="0"/>
    <n v="226"/>
    <x v="0"/>
    <d v="2016-07-15T12:53:26"/>
    <d v="2016-07-15T13:51:53"/>
    <d v="2016-07-15T00:00:00"/>
    <d v="1899-12-30T12:53:26"/>
    <n v="12"/>
    <x v="0"/>
    <x v="4"/>
    <s v="Successful"/>
    <n v="1"/>
    <n v="0"/>
    <n v="1"/>
    <s v="Airport Route"/>
    <x v="1207"/>
  </r>
  <r>
    <n v="919"/>
    <x v="0"/>
    <n v="227"/>
    <x v="0"/>
    <d v="2016-07-11T18:25:00"/>
    <d v="2016-07-11T19:03:00"/>
    <d v="2016-07-11T00:00:00"/>
    <d v="1899-12-30T18:25:00"/>
    <n v="18"/>
    <x v="1"/>
    <x v="6"/>
    <s v="Successful"/>
    <n v="1"/>
    <n v="0"/>
    <n v="1"/>
    <s v="Airport Route"/>
    <x v="19"/>
  </r>
  <r>
    <n v="1097"/>
    <x v="1"/>
    <n v="227"/>
    <x v="0"/>
    <d v="2016-07-11T20:11:00"/>
    <d v="2016-07-11T21:02:00"/>
    <d v="2016-07-11T00:00:00"/>
    <d v="1899-12-30T20:11:00"/>
    <n v="20"/>
    <x v="1"/>
    <x v="3"/>
    <s v="Successful"/>
    <n v="1"/>
    <n v="0"/>
    <n v="1"/>
    <s v="City Route"/>
    <x v="63"/>
  </r>
  <r>
    <n v="1447"/>
    <x v="0"/>
    <n v="227"/>
    <x v="0"/>
    <d v="2016-07-12T04:46:00"/>
    <d v="2016-07-12T05:25:00"/>
    <d v="2016-07-12T00:00:00"/>
    <d v="1899-12-30T04:46:00"/>
    <n v="4"/>
    <x v="4"/>
    <x v="3"/>
    <s v="Successful"/>
    <n v="1"/>
    <n v="0"/>
    <n v="1"/>
    <s v="Airport Route"/>
    <x v="9"/>
  </r>
  <r>
    <n v="2105"/>
    <x v="1"/>
    <n v="227"/>
    <x v="0"/>
    <d v="2016-07-12T16:08:00"/>
    <d v="2016-07-12T17:22:00"/>
    <d v="2016-07-12T00:00:00"/>
    <d v="1899-12-30T16:08:00"/>
    <n v="16"/>
    <x v="0"/>
    <x v="3"/>
    <s v="Successful"/>
    <n v="1"/>
    <n v="0"/>
    <n v="1"/>
    <s v="City Route"/>
    <x v="151"/>
  </r>
  <r>
    <n v="2598"/>
    <x v="0"/>
    <n v="227"/>
    <x v="0"/>
    <d v="2016-07-12T21:50:00"/>
    <d v="2016-07-12T22:21:00"/>
    <d v="2016-07-12T00:00:00"/>
    <d v="1899-12-30T21:50:00"/>
    <n v="21"/>
    <x v="3"/>
    <x v="2"/>
    <s v="Successful"/>
    <n v="1"/>
    <n v="0"/>
    <n v="1"/>
    <s v="Airport Route"/>
    <x v="18"/>
  </r>
  <r>
    <n v="3469"/>
    <x v="0"/>
    <n v="227"/>
    <x v="0"/>
    <d v="2016-07-13T17:14:33"/>
    <d v="2016-07-13T18:18:36"/>
    <d v="2016-07-13T00:00:00"/>
    <d v="1899-12-30T17:14:33"/>
    <n v="17"/>
    <x v="1"/>
    <x v="4"/>
    <s v="Successful"/>
    <n v="1"/>
    <n v="0"/>
    <n v="1"/>
    <s v="Airport Route"/>
    <x v="32"/>
  </r>
  <r>
    <n v="3932"/>
    <x v="0"/>
    <n v="227"/>
    <x v="0"/>
    <d v="2016-07-13T22:23:24"/>
    <d v="2016-07-13T23:34:04"/>
    <d v="2016-07-13T00:00:00"/>
    <d v="1899-12-30T22:23:24"/>
    <n v="22"/>
    <x v="3"/>
    <x v="3"/>
    <s v="Successful"/>
    <n v="1"/>
    <n v="0"/>
    <n v="1"/>
    <s v="Airport Route"/>
    <x v="1208"/>
  </r>
  <r>
    <n v="5344"/>
    <x v="0"/>
    <n v="227"/>
    <x v="0"/>
    <d v="2016-07-14T22:37:51"/>
    <d v="2016-07-14T23:35:14"/>
    <d v="2016-07-14T00:00:00"/>
    <d v="1899-12-30T22:37:51"/>
    <n v="22"/>
    <x v="3"/>
    <x v="0"/>
    <s v="Successful"/>
    <n v="1"/>
    <n v="0"/>
    <n v="1"/>
    <s v="Airport Route"/>
    <x v="255"/>
  </r>
  <r>
    <n v="6707"/>
    <x v="0"/>
    <n v="227"/>
    <x v="0"/>
    <d v="2016-07-15T22:57:48"/>
    <d v="2016-07-16T00:13:56"/>
    <d v="2016-07-15T00:00:00"/>
    <d v="1899-12-30T22:57:48"/>
    <n v="22"/>
    <x v="3"/>
    <x v="2"/>
    <s v="Successful"/>
    <n v="1"/>
    <n v="0"/>
    <n v="1"/>
    <s v="Airport Route"/>
    <x v="1209"/>
  </r>
  <r>
    <n v="10"/>
    <x v="1"/>
    <n v="228"/>
    <x v="0"/>
    <d v="2016-07-11T00:54:00"/>
    <d v="2016-07-11T01:59:00"/>
    <d v="2016-07-11T00:00:00"/>
    <d v="1899-12-30T00:54:00"/>
    <n v="0"/>
    <x v="4"/>
    <x v="0"/>
    <s v="Successful"/>
    <n v="1"/>
    <n v="0"/>
    <n v="1"/>
    <s v="City Route"/>
    <x v="57"/>
  </r>
  <r>
    <n v="387"/>
    <x v="0"/>
    <n v="228"/>
    <x v="0"/>
    <d v="2016-07-11T08:19:00"/>
    <d v="2016-07-11T09:07:00"/>
    <d v="2016-07-11T00:00:00"/>
    <d v="1899-12-30T08:19:00"/>
    <n v="8"/>
    <x v="2"/>
    <x v="6"/>
    <s v="Successful"/>
    <n v="1"/>
    <n v="0"/>
    <n v="1"/>
    <s v="Airport Route"/>
    <x v="77"/>
  </r>
  <r>
    <n v="586"/>
    <x v="1"/>
    <n v="228"/>
    <x v="0"/>
    <d v="2016-07-11T11:13:00"/>
    <d v="2016-07-11T11:51:00"/>
    <d v="2016-07-11T00:00:00"/>
    <d v="1899-12-30T11:13:00"/>
    <n v="11"/>
    <x v="0"/>
    <x v="3"/>
    <s v="Successful"/>
    <n v="1"/>
    <n v="0"/>
    <n v="1"/>
    <s v="City Route"/>
    <x v="19"/>
  </r>
  <r>
    <n v="710"/>
    <x v="1"/>
    <n v="228"/>
    <x v="0"/>
    <d v="2016-07-11T14:13:00"/>
    <d v="2016-07-11T15:11:00"/>
    <d v="2016-07-11T00:00:00"/>
    <d v="1899-12-30T14:13:00"/>
    <n v="14"/>
    <x v="0"/>
    <x v="0"/>
    <s v="Successful"/>
    <n v="1"/>
    <n v="0"/>
    <n v="1"/>
    <s v="City Route"/>
    <x v="37"/>
  </r>
  <r>
    <n v="1658"/>
    <x v="0"/>
    <n v="228"/>
    <x v="0"/>
    <d v="2016-07-12T07:29:00"/>
    <d v="2016-07-12T08:39:00"/>
    <d v="2016-07-12T00:00:00"/>
    <d v="1899-12-30T07:29:00"/>
    <n v="7"/>
    <x v="2"/>
    <x v="1"/>
    <s v="Successful"/>
    <n v="1"/>
    <n v="0"/>
    <n v="1"/>
    <s v="Airport Route"/>
    <x v="157"/>
  </r>
  <r>
    <n v="2227"/>
    <x v="1"/>
    <n v="228"/>
    <x v="0"/>
    <d v="2016-07-12T18:08:00"/>
    <d v="2016-07-12T18:38:00"/>
    <d v="2016-07-12T00:00:00"/>
    <d v="1899-12-30T18:08:00"/>
    <n v="18"/>
    <x v="1"/>
    <x v="2"/>
    <s v="Successful"/>
    <n v="1"/>
    <n v="0"/>
    <n v="1"/>
    <s v="City Route"/>
    <x v="327"/>
  </r>
  <r>
    <n v="2668"/>
    <x v="0"/>
    <n v="228"/>
    <x v="0"/>
    <d v="2016-07-12T23:35:00"/>
    <d v="2016-07-13T00:16:45"/>
    <d v="2016-07-12T00:00:00"/>
    <d v="1899-12-30T23:35:00"/>
    <n v="23"/>
    <x v="3"/>
    <x v="2"/>
    <s v="Successful"/>
    <n v="1"/>
    <n v="0"/>
    <n v="1"/>
    <s v="Airport Route"/>
    <x v="1210"/>
  </r>
  <r>
    <n v="3312"/>
    <x v="0"/>
    <n v="228"/>
    <x v="0"/>
    <d v="2016-07-13T12:03:56"/>
    <d v="2016-07-13T12:59:09"/>
    <d v="2016-07-13T00:00:00"/>
    <d v="1899-12-30T12:03:56"/>
    <n v="12"/>
    <x v="0"/>
    <x v="2"/>
    <s v="Successful"/>
    <n v="1"/>
    <n v="0"/>
    <n v="1"/>
    <s v="Airport Route"/>
    <x v="1211"/>
  </r>
  <r>
    <n v="4212"/>
    <x v="1"/>
    <n v="228"/>
    <x v="0"/>
    <d v="2016-07-14T05:33:45"/>
    <d v="2016-07-14T06:12:49"/>
    <d v="2016-07-14T00:00:00"/>
    <d v="1899-12-30T05:33:45"/>
    <n v="5"/>
    <x v="2"/>
    <x v="3"/>
    <s v="Successful"/>
    <n v="1"/>
    <n v="0"/>
    <n v="1"/>
    <s v="City Route"/>
    <x v="1212"/>
  </r>
  <r>
    <n v="6250"/>
    <x v="1"/>
    <n v="228"/>
    <x v="0"/>
    <d v="2016-07-15T17:59:51"/>
    <d v="2016-07-15T19:07:30"/>
    <d v="2016-07-15T00:00:00"/>
    <d v="1899-12-30T17:59:51"/>
    <n v="17"/>
    <x v="1"/>
    <x v="1"/>
    <s v="Successful"/>
    <n v="1"/>
    <n v="0"/>
    <n v="1"/>
    <s v="City Route"/>
    <x v="1213"/>
  </r>
  <r>
    <n v="6692"/>
    <x v="1"/>
    <n v="228"/>
    <x v="0"/>
    <d v="2016-07-15T22:47:49"/>
    <d v="2016-07-15T23:58:03"/>
    <d v="2016-07-15T00:00:00"/>
    <d v="1899-12-30T22:47:49"/>
    <n v="22"/>
    <x v="3"/>
    <x v="5"/>
    <s v="Successful"/>
    <n v="1"/>
    <n v="0"/>
    <n v="1"/>
    <s v="City Route"/>
    <x v="1214"/>
  </r>
  <r>
    <n v="1960"/>
    <x v="0"/>
    <n v="229"/>
    <x v="0"/>
    <d v="2016-07-12T11:47:00"/>
    <d v="2016-07-12T12:48:00"/>
    <d v="2016-07-12T00:00:00"/>
    <d v="1899-12-30T11:47:00"/>
    <n v="11"/>
    <x v="0"/>
    <x v="5"/>
    <s v="Successful"/>
    <n v="1"/>
    <n v="0"/>
    <n v="1"/>
    <s v="Airport Route"/>
    <x v="133"/>
  </r>
  <r>
    <n v="3460"/>
    <x v="1"/>
    <n v="229"/>
    <x v="0"/>
    <d v="2016-07-13T17:08:08"/>
    <d v="2016-07-13T17:37:06"/>
    <d v="2016-07-13T00:00:00"/>
    <d v="1899-12-30T17:08:08"/>
    <n v="17"/>
    <x v="1"/>
    <x v="6"/>
    <s v="Successful"/>
    <n v="1"/>
    <n v="0"/>
    <n v="1"/>
    <s v="City Route"/>
    <x v="1215"/>
  </r>
  <r>
    <n v="4250"/>
    <x v="1"/>
    <n v="229"/>
    <x v="0"/>
    <d v="2016-07-14T05:58:18"/>
    <d v="2016-07-14T06:32:28"/>
    <d v="2016-07-14T00:00:00"/>
    <d v="1899-12-30T05:58:18"/>
    <n v="5"/>
    <x v="2"/>
    <x v="2"/>
    <s v="Successful"/>
    <n v="1"/>
    <n v="0"/>
    <n v="1"/>
    <s v="City Route"/>
    <x v="1216"/>
  </r>
  <r>
    <n v="4504"/>
    <x v="0"/>
    <n v="229"/>
    <x v="0"/>
    <d v="2016-07-14T09:09:21"/>
    <d v="2016-07-14T10:01:21"/>
    <d v="2016-07-14T00:00:00"/>
    <d v="1899-12-30T09:09:21"/>
    <n v="9"/>
    <x v="2"/>
    <x v="0"/>
    <s v="Successful"/>
    <n v="1"/>
    <n v="0"/>
    <n v="1"/>
    <s v="Airport Route"/>
    <x v="91"/>
  </r>
  <r>
    <n v="5089"/>
    <x v="1"/>
    <n v="229"/>
    <x v="0"/>
    <d v="2016-07-14T19:47:25"/>
    <d v="2016-07-14T20:46:26"/>
    <d v="2016-07-14T00:00:00"/>
    <d v="1899-12-30T19:47:25"/>
    <n v="19"/>
    <x v="1"/>
    <x v="5"/>
    <s v="Successful"/>
    <n v="1"/>
    <n v="0"/>
    <n v="1"/>
    <s v="City Route"/>
    <x v="1217"/>
  </r>
  <r>
    <n v="5950"/>
    <x v="1"/>
    <n v="229"/>
    <x v="0"/>
    <d v="2016-07-15T10:46:39"/>
    <d v="2016-07-15T11:35:30"/>
    <d v="2016-07-15T00:00:00"/>
    <d v="1899-12-30T10:46:39"/>
    <n v="10"/>
    <x v="0"/>
    <x v="5"/>
    <s v="Successful"/>
    <n v="1"/>
    <n v="0"/>
    <n v="1"/>
    <s v="City Route"/>
    <x v="1218"/>
  </r>
  <r>
    <n v="205"/>
    <x v="0"/>
    <n v="230"/>
    <x v="0"/>
    <d v="2016-07-11T06:10:00"/>
    <d v="2016-07-11T07:10:00"/>
    <d v="2016-07-11T00:00:00"/>
    <d v="1899-12-30T06:10:00"/>
    <n v="6"/>
    <x v="2"/>
    <x v="6"/>
    <s v="Successful"/>
    <n v="1"/>
    <n v="0"/>
    <n v="1"/>
    <s v="Airport Route"/>
    <x v="28"/>
  </r>
  <r>
    <n v="853"/>
    <x v="0"/>
    <n v="230"/>
    <x v="0"/>
    <d v="2016-07-11T17:48:00"/>
    <d v="2016-07-11T18:59:00"/>
    <d v="2016-07-11T00:00:00"/>
    <d v="1899-12-30T17:48:00"/>
    <n v="17"/>
    <x v="1"/>
    <x v="1"/>
    <s v="Successful"/>
    <n v="1"/>
    <n v="0"/>
    <n v="1"/>
    <s v="Airport Route"/>
    <x v="109"/>
  </r>
  <r>
    <n v="1196"/>
    <x v="1"/>
    <n v="230"/>
    <x v="0"/>
    <d v="2016-07-11T21:14:00"/>
    <d v="2016-07-11T22:05:00"/>
    <d v="2016-07-11T00:00:00"/>
    <d v="1899-12-30T21:14:00"/>
    <n v="21"/>
    <x v="3"/>
    <x v="1"/>
    <s v="Successful"/>
    <n v="1"/>
    <n v="0"/>
    <n v="1"/>
    <s v="City Route"/>
    <x v="63"/>
  </r>
  <r>
    <n v="1598"/>
    <x v="0"/>
    <n v="230"/>
    <x v="0"/>
    <d v="2016-07-12T06:38:00"/>
    <d v="2016-07-12T07:31:00"/>
    <d v="2016-07-12T00:00:00"/>
    <d v="1899-12-30T06:38:00"/>
    <n v="6"/>
    <x v="2"/>
    <x v="6"/>
    <s v="Successful"/>
    <n v="1"/>
    <n v="0"/>
    <n v="1"/>
    <s v="Airport Route"/>
    <x v="235"/>
  </r>
  <r>
    <n v="2406"/>
    <x v="1"/>
    <n v="230"/>
    <x v="0"/>
    <d v="2016-07-12T19:56:00"/>
    <d v="2016-07-12T20:36:00"/>
    <d v="2016-07-12T00:00:00"/>
    <d v="1899-12-30T19:56:00"/>
    <n v="19"/>
    <x v="1"/>
    <x v="3"/>
    <s v="Successful"/>
    <n v="1"/>
    <n v="0"/>
    <n v="1"/>
    <s v="City Route"/>
    <x v="212"/>
  </r>
  <r>
    <n v="4299"/>
    <x v="1"/>
    <n v="230"/>
    <x v="0"/>
    <d v="2016-07-14T06:40:36"/>
    <d v="2016-07-14T07:36:47"/>
    <d v="2016-07-14T00:00:00"/>
    <d v="1899-12-30T06:40:36"/>
    <n v="6"/>
    <x v="2"/>
    <x v="2"/>
    <s v="Successful"/>
    <n v="1"/>
    <n v="0"/>
    <n v="1"/>
    <s v="City Route"/>
    <x v="1140"/>
  </r>
  <r>
    <n v="4721"/>
    <x v="1"/>
    <n v="230"/>
    <x v="0"/>
    <d v="2016-07-14T13:46:22"/>
    <d v="2016-07-14T15:01:57"/>
    <d v="2016-07-14T00:00:00"/>
    <d v="1899-12-30T13:46:22"/>
    <n v="13"/>
    <x v="0"/>
    <x v="0"/>
    <s v="Successful"/>
    <n v="1"/>
    <n v="0"/>
    <n v="1"/>
    <s v="City Route"/>
    <x v="1219"/>
  </r>
  <r>
    <n v="4886"/>
    <x v="1"/>
    <n v="230"/>
    <x v="0"/>
    <d v="2016-07-14T17:54:45"/>
    <d v="2016-07-14T18:34:05"/>
    <d v="2016-07-14T00:00:00"/>
    <d v="1899-12-30T17:54:45"/>
    <n v="17"/>
    <x v="1"/>
    <x v="5"/>
    <s v="Successful"/>
    <n v="1"/>
    <n v="0"/>
    <n v="1"/>
    <s v="City Route"/>
    <x v="1220"/>
  </r>
  <r>
    <n v="5851"/>
    <x v="0"/>
    <n v="230"/>
    <x v="0"/>
    <d v="2016-07-15T09:03:42"/>
    <d v="2016-07-15T10:19:50"/>
    <d v="2016-07-15T00:00:00"/>
    <d v="1899-12-30T09:03:42"/>
    <n v="9"/>
    <x v="2"/>
    <x v="1"/>
    <s v="Successful"/>
    <n v="1"/>
    <n v="0"/>
    <n v="1"/>
    <s v="Airport Route"/>
    <x v="1221"/>
  </r>
  <r>
    <n v="6303"/>
    <x v="0"/>
    <n v="230"/>
    <x v="0"/>
    <d v="2016-07-15T18:27:59"/>
    <d v="2016-07-15T19:16:04"/>
    <d v="2016-07-15T00:00:00"/>
    <d v="1899-12-30T18:27:59"/>
    <n v="18"/>
    <x v="1"/>
    <x v="0"/>
    <s v="Successful"/>
    <n v="1"/>
    <n v="0"/>
    <n v="1"/>
    <s v="Airport Route"/>
    <x v="1222"/>
  </r>
  <r>
    <n v="292"/>
    <x v="1"/>
    <n v="231"/>
    <x v="0"/>
    <d v="2016-07-11T07:14:00"/>
    <d v="2016-07-11T07:51:00"/>
    <d v="2016-07-11T00:00:00"/>
    <d v="1899-12-30T07:14:00"/>
    <n v="7"/>
    <x v="2"/>
    <x v="3"/>
    <s v="Successful"/>
    <n v="1"/>
    <n v="0"/>
    <n v="1"/>
    <s v="City Route"/>
    <x v="95"/>
  </r>
  <r>
    <n v="384"/>
    <x v="0"/>
    <n v="231"/>
    <x v="0"/>
    <d v="2016-07-11T08:18:00"/>
    <d v="2016-07-11T08:54:00"/>
    <d v="2016-07-11T00:00:00"/>
    <d v="1899-12-30T08:18:00"/>
    <n v="8"/>
    <x v="2"/>
    <x v="1"/>
    <s v="Successful"/>
    <n v="1"/>
    <n v="0"/>
    <n v="1"/>
    <s v="Airport Route"/>
    <x v="219"/>
  </r>
  <r>
    <n v="1296"/>
    <x v="0"/>
    <n v="231"/>
    <x v="0"/>
    <d v="2016-07-11T22:27:00"/>
    <d v="2016-07-11T23:37:00"/>
    <d v="2016-07-11T00:00:00"/>
    <d v="1899-12-30T22:27:00"/>
    <n v="22"/>
    <x v="3"/>
    <x v="2"/>
    <s v="Successful"/>
    <n v="1"/>
    <n v="0"/>
    <n v="1"/>
    <s v="Airport Route"/>
    <x v="56"/>
  </r>
  <r>
    <n v="1978"/>
    <x v="1"/>
    <n v="231"/>
    <x v="0"/>
    <d v="2016-07-12T12:20:00"/>
    <d v="2016-07-12T12:59:00"/>
    <d v="2016-07-12T00:00:00"/>
    <d v="1899-12-30T12:20:00"/>
    <n v="12"/>
    <x v="0"/>
    <x v="4"/>
    <s v="Successful"/>
    <n v="1"/>
    <n v="0"/>
    <n v="1"/>
    <s v="City Route"/>
    <x v="9"/>
  </r>
  <r>
    <n v="3303"/>
    <x v="1"/>
    <n v="231"/>
    <x v="0"/>
    <d v="2016-07-13T11:47:13"/>
    <d v="2016-07-13T13:03:23"/>
    <d v="2016-07-13T00:00:00"/>
    <d v="1899-12-30T11:47:13"/>
    <n v="11"/>
    <x v="0"/>
    <x v="1"/>
    <s v="Successful"/>
    <n v="1"/>
    <n v="0"/>
    <n v="1"/>
    <s v="City Route"/>
    <x v="1017"/>
  </r>
  <r>
    <n v="3953"/>
    <x v="0"/>
    <n v="231"/>
    <x v="0"/>
    <d v="2016-07-13T22:49:28"/>
    <d v="2016-07-13T23:52:32"/>
    <d v="2016-07-13T00:00:00"/>
    <d v="1899-12-30T22:49:28"/>
    <n v="22"/>
    <x v="3"/>
    <x v="3"/>
    <s v="Successful"/>
    <n v="1"/>
    <n v="0"/>
    <n v="1"/>
    <s v="Airport Route"/>
    <x v="1223"/>
  </r>
  <r>
    <n v="4199"/>
    <x v="1"/>
    <n v="231"/>
    <x v="0"/>
    <d v="2016-07-14T05:32:23"/>
    <d v="2016-07-14T06:29:10"/>
    <d v="2016-07-14T00:00:00"/>
    <d v="1899-12-30T05:32:23"/>
    <n v="5"/>
    <x v="2"/>
    <x v="1"/>
    <s v="Successful"/>
    <n v="1"/>
    <n v="0"/>
    <n v="1"/>
    <s v="City Route"/>
    <x v="356"/>
  </r>
  <r>
    <n v="4773"/>
    <x v="0"/>
    <n v="231"/>
    <x v="0"/>
    <d v="2016-07-14T15:55:15"/>
    <d v="2016-07-14T16:54:23"/>
    <d v="2016-07-14T00:00:00"/>
    <d v="1899-12-30T15:55:15"/>
    <n v="15"/>
    <x v="0"/>
    <x v="1"/>
    <s v="Successful"/>
    <n v="1"/>
    <n v="0"/>
    <n v="1"/>
    <s v="Airport Route"/>
    <x v="1224"/>
  </r>
  <r>
    <n v="5217"/>
    <x v="1"/>
    <n v="231"/>
    <x v="0"/>
    <d v="2016-07-14T20:53:25"/>
    <d v="2016-07-14T21:39:30"/>
    <d v="2016-07-14T00:00:00"/>
    <d v="1899-12-30T20:53:25"/>
    <n v="20"/>
    <x v="1"/>
    <x v="6"/>
    <s v="Successful"/>
    <n v="1"/>
    <n v="0"/>
    <n v="1"/>
    <s v="City Route"/>
    <x v="72"/>
  </r>
  <r>
    <n v="5870"/>
    <x v="0"/>
    <n v="231"/>
    <x v="0"/>
    <d v="2016-07-15T09:23:39"/>
    <d v="2016-07-15T10:17:51"/>
    <d v="2016-07-15T00:00:00"/>
    <d v="1899-12-30T09:23:39"/>
    <n v="9"/>
    <x v="2"/>
    <x v="4"/>
    <s v="Successful"/>
    <n v="1"/>
    <n v="0"/>
    <n v="1"/>
    <s v="Airport Route"/>
    <x v="1225"/>
  </r>
  <r>
    <n v="5964"/>
    <x v="1"/>
    <n v="231"/>
    <x v="0"/>
    <d v="2016-07-15T10:52:25"/>
    <d v="2016-07-15T11:51:19"/>
    <d v="2016-07-15T00:00:00"/>
    <d v="1899-12-30T10:52:25"/>
    <n v="10"/>
    <x v="0"/>
    <x v="5"/>
    <s v="Successful"/>
    <n v="1"/>
    <n v="0"/>
    <n v="1"/>
    <s v="City Route"/>
    <x v="96"/>
  </r>
  <r>
    <n v="6082"/>
    <x v="1"/>
    <n v="231"/>
    <x v="0"/>
    <d v="2016-07-15T14:18:11"/>
    <d v="2016-07-15T15:27:41"/>
    <d v="2016-07-15T00:00:00"/>
    <d v="1899-12-30T14:18:11"/>
    <n v="14"/>
    <x v="0"/>
    <x v="1"/>
    <s v="Successful"/>
    <n v="1"/>
    <n v="0"/>
    <n v="1"/>
    <s v="City Route"/>
    <x v="1226"/>
  </r>
  <r>
    <n v="206"/>
    <x v="1"/>
    <n v="232"/>
    <x v="0"/>
    <d v="2016-07-11T06:07:00"/>
    <d v="2016-07-11T06:37:00"/>
    <d v="2016-07-11T00:00:00"/>
    <d v="1899-12-30T06:07:00"/>
    <n v="6"/>
    <x v="2"/>
    <x v="0"/>
    <s v="Successful"/>
    <n v="1"/>
    <n v="0"/>
    <n v="1"/>
    <s v="City Route"/>
    <x v="327"/>
  </r>
  <r>
    <n v="595"/>
    <x v="1"/>
    <n v="232"/>
    <x v="0"/>
    <d v="2016-07-11T11:31:00"/>
    <d v="2016-07-11T12:41:00"/>
    <d v="2016-07-11T00:00:00"/>
    <d v="1899-12-30T11:31:00"/>
    <n v="11"/>
    <x v="0"/>
    <x v="5"/>
    <s v="Successful"/>
    <n v="1"/>
    <n v="0"/>
    <n v="1"/>
    <s v="City Route"/>
    <x v="56"/>
  </r>
  <r>
    <n v="2310"/>
    <x v="1"/>
    <n v="232"/>
    <x v="0"/>
    <d v="2016-07-12T18:56:00"/>
    <d v="2016-07-12T20:03:00"/>
    <d v="2016-07-12T00:00:00"/>
    <d v="1899-12-30T18:56:00"/>
    <n v="18"/>
    <x v="1"/>
    <x v="5"/>
    <s v="Successful"/>
    <n v="1"/>
    <n v="0"/>
    <n v="1"/>
    <s v="City Route"/>
    <x v="267"/>
  </r>
  <r>
    <n v="2880"/>
    <x v="0"/>
    <n v="232"/>
    <x v="0"/>
    <d v="2016-07-13T05:53:50"/>
    <d v="2016-07-13T07:00:15"/>
    <d v="2016-07-13T00:00:00"/>
    <d v="1899-12-30T05:53:50"/>
    <n v="5"/>
    <x v="2"/>
    <x v="0"/>
    <s v="Successful"/>
    <n v="1"/>
    <n v="0"/>
    <n v="1"/>
    <s v="Airport Route"/>
    <x v="1227"/>
  </r>
  <r>
    <n v="3585"/>
    <x v="1"/>
    <n v="232"/>
    <x v="0"/>
    <d v="2016-07-13T18:29:57"/>
    <d v="2016-07-13T19:33:43"/>
    <d v="2016-07-13T00:00:00"/>
    <d v="1899-12-30T18:29:57"/>
    <n v="18"/>
    <x v="1"/>
    <x v="2"/>
    <s v="Successful"/>
    <n v="1"/>
    <n v="0"/>
    <n v="1"/>
    <s v="City Route"/>
    <x v="1228"/>
  </r>
  <r>
    <n v="4515"/>
    <x v="1"/>
    <n v="232"/>
    <x v="0"/>
    <d v="2016-07-14T09:16:06"/>
    <d v="2016-07-14T10:23:37"/>
    <d v="2016-07-14T00:00:00"/>
    <d v="1899-12-30T09:16:06"/>
    <n v="9"/>
    <x v="2"/>
    <x v="5"/>
    <s v="Successful"/>
    <n v="1"/>
    <n v="0"/>
    <n v="1"/>
    <s v="City Route"/>
    <x v="1229"/>
  </r>
  <r>
    <n v="5636"/>
    <x v="1"/>
    <n v="232"/>
    <x v="0"/>
    <d v="2016-07-15T06:38:59"/>
    <d v="2016-07-15T07:34:28"/>
    <d v="2016-07-15T00:00:00"/>
    <d v="1899-12-30T06:38:59"/>
    <n v="6"/>
    <x v="2"/>
    <x v="2"/>
    <s v="Successful"/>
    <n v="1"/>
    <n v="0"/>
    <n v="1"/>
    <s v="City Route"/>
    <x v="1230"/>
  </r>
  <r>
    <n v="6132"/>
    <x v="0"/>
    <n v="232"/>
    <x v="0"/>
    <d v="2016-07-15T15:37:04"/>
    <d v="2016-07-15T16:27:51"/>
    <d v="2016-07-15T00:00:00"/>
    <d v="1899-12-30T15:37:04"/>
    <n v="15"/>
    <x v="0"/>
    <x v="5"/>
    <s v="Successful"/>
    <n v="1"/>
    <n v="0"/>
    <n v="1"/>
    <s v="Airport Route"/>
    <x v="1231"/>
  </r>
  <r>
    <n v="6540"/>
    <x v="1"/>
    <n v="232"/>
    <x v="0"/>
    <d v="2016-07-15T20:57:08"/>
    <d v="2016-07-15T22:07:06"/>
    <d v="2016-07-15T00:00:00"/>
    <d v="1899-12-30T20:57:08"/>
    <n v="20"/>
    <x v="1"/>
    <x v="6"/>
    <s v="Successful"/>
    <n v="1"/>
    <n v="0"/>
    <n v="1"/>
    <s v="City Route"/>
    <x v="1232"/>
  </r>
  <r>
    <n v="301"/>
    <x v="1"/>
    <n v="233"/>
    <x v="0"/>
    <d v="2016-07-11T07:17:00"/>
    <d v="2016-07-11T08:18:00"/>
    <d v="2016-07-11T00:00:00"/>
    <d v="1899-12-30T07:17:00"/>
    <n v="7"/>
    <x v="2"/>
    <x v="5"/>
    <s v="Successful"/>
    <n v="1"/>
    <n v="0"/>
    <n v="1"/>
    <s v="City Route"/>
    <x v="133"/>
  </r>
  <r>
    <n v="1057"/>
    <x v="0"/>
    <n v="233"/>
    <x v="0"/>
    <d v="2016-07-11T19:53:00"/>
    <d v="2016-07-11T20:42:00"/>
    <d v="2016-07-11T00:00:00"/>
    <d v="1899-12-30T19:53:00"/>
    <n v="19"/>
    <x v="1"/>
    <x v="5"/>
    <s v="Successful"/>
    <n v="1"/>
    <n v="0"/>
    <n v="1"/>
    <s v="Airport Route"/>
    <x v="27"/>
  </r>
  <r>
    <n v="1408"/>
    <x v="0"/>
    <n v="233"/>
    <x v="0"/>
    <d v="2016-07-12T03:13:00"/>
    <d v="2016-07-12T04:08:00"/>
    <d v="2016-07-12T00:00:00"/>
    <d v="1899-12-30T03:13:00"/>
    <n v="3"/>
    <x v="4"/>
    <x v="2"/>
    <s v="Successful"/>
    <n v="1"/>
    <n v="0"/>
    <n v="1"/>
    <s v="Airport Route"/>
    <x v="206"/>
  </r>
  <r>
    <n v="1453"/>
    <x v="1"/>
    <n v="233"/>
    <x v="0"/>
    <d v="2016-07-12T04:53:00"/>
    <d v="2016-07-12T05:54:00"/>
    <d v="2016-07-12T00:00:00"/>
    <d v="1899-12-30T04:53:00"/>
    <n v="4"/>
    <x v="4"/>
    <x v="4"/>
    <s v="Successful"/>
    <n v="1"/>
    <n v="0"/>
    <n v="1"/>
    <s v="City Route"/>
    <x v="133"/>
  </r>
  <r>
    <n v="1882"/>
    <x v="0"/>
    <n v="233"/>
    <x v="0"/>
    <d v="2016-07-12T10:00:00"/>
    <d v="2016-07-12T11:05:00"/>
    <d v="2016-07-12T00:00:00"/>
    <d v="1899-12-30T10:00:00"/>
    <n v="10"/>
    <x v="0"/>
    <x v="1"/>
    <s v="Successful"/>
    <n v="1"/>
    <n v="0"/>
    <n v="1"/>
    <s v="Airport Route"/>
    <x v="57"/>
  </r>
  <r>
    <n v="2111"/>
    <x v="0"/>
    <n v="233"/>
    <x v="0"/>
    <d v="2016-07-12T16:25:00"/>
    <d v="2016-07-12T17:25:00"/>
    <d v="2016-07-12T00:00:00"/>
    <d v="1899-12-30T16:25:00"/>
    <n v="16"/>
    <x v="0"/>
    <x v="4"/>
    <s v="Successful"/>
    <n v="1"/>
    <n v="0"/>
    <n v="1"/>
    <s v="Airport Route"/>
    <x v="28"/>
  </r>
  <r>
    <n v="2360"/>
    <x v="1"/>
    <n v="233"/>
    <x v="0"/>
    <d v="2016-07-12T19:27:00"/>
    <d v="2016-07-12T19:59:00"/>
    <d v="2016-07-12T00:00:00"/>
    <d v="1899-12-30T19:27:00"/>
    <n v="19"/>
    <x v="1"/>
    <x v="2"/>
    <s v="Successful"/>
    <n v="1"/>
    <n v="0"/>
    <n v="1"/>
    <s v="City Route"/>
    <x v="162"/>
  </r>
  <r>
    <n v="3207"/>
    <x v="1"/>
    <n v="233"/>
    <x v="0"/>
    <d v="2016-07-13T09:44:54"/>
    <d v="2016-07-13T10:39:14"/>
    <d v="2016-07-13T00:00:00"/>
    <d v="1899-12-30T09:44:54"/>
    <n v="9"/>
    <x v="2"/>
    <x v="2"/>
    <s v="Successful"/>
    <n v="1"/>
    <n v="0"/>
    <n v="1"/>
    <s v="City Route"/>
    <x v="1233"/>
  </r>
  <r>
    <n v="3304"/>
    <x v="0"/>
    <n v="233"/>
    <x v="0"/>
    <d v="2016-07-13T11:44:02"/>
    <d v="2016-07-13T12:28:39"/>
    <d v="2016-07-13T00:00:00"/>
    <d v="1899-12-30T11:44:02"/>
    <n v="11"/>
    <x v="0"/>
    <x v="5"/>
    <s v="Successful"/>
    <n v="1"/>
    <n v="0"/>
    <n v="1"/>
    <s v="Airport Route"/>
    <x v="1234"/>
  </r>
  <r>
    <n v="4122"/>
    <x v="0"/>
    <n v="233"/>
    <x v="0"/>
    <d v="2016-07-14T04:30:34"/>
    <d v="2016-07-14T05:24:45"/>
    <d v="2016-07-14T00:00:00"/>
    <d v="1899-12-30T04:30:34"/>
    <n v="4"/>
    <x v="4"/>
    <x v="1"/>
    <s v="Successful"/>
    <n v="1"/>
    <n v="0"/>
    <n v="1"/>
    <s v="Airport Route"/>
    <x v="1235"/>
  </r>
  <r>
    <n v="4683"/>
    <x v="1"/>
    <n v="233"/>
    <x v="0"/>
    <d v="2016-07-14T12:48:16"/>
    <d v="2016-07-14T13:33:54"/>
    <d v="2016-07-14T00:00:00"/>
    <d v="1899-12-30T12:48:16"/>
    <n v="12"/>
    <x v="0"/>
    <x v="5"/>
    <s v="Successful"/>
    <n v="1"/>
    <n v="0"/>
    <n v="1"/>
    <s v="City Route"/>
    <x v="603"/>
  </r>
  <r>
    <n v="5470"/>
    <x v="1"/>
    <n v="233"/>
    <x v="0"/>
    <d v="2016-07-15T04:45:25"/>
    <d v="2016-07-15T06:00:45"/>
    <d v="2016-07-15T00:00:00"/>
    <d v="1899-12-30T04:45:25"/>
    <n v="4"/>
    <x v="4"/>
    <x v="0"/>
    <s v="Successful"/>
    <n v="1"/>
    <n v="0"/>
    <n v="1"/>
    <s v="City Route"/>
    <x v="323"/>
  </r>
  <r>
    <n v="6116"/>
    <x v="1"/>
    <n v="233"/>
    <x v="0"/>
    <d v="2016-07-15T15:17:34"/>
    <d v="2016-07-15T15:46:10"/>
    <d v="2016-07-15T00:00:00"/>
    <d v="1899-12-30T15:17:34"/>
    <n v="15"/>
    <x v="0"/>
    <x v="3"/>
    <s v="Successful"/>
    <n v="1"/>
    <n v="0"/>
    <n v="1"/>
    <s v="City Route"/>
    <x v="1236"/>
  </r>
  <r>
    <n v="6393"/>
    <x v="0"/>
    <n v="233"/>
    <x v="0"/>
    <d v="2016-07-15T19:20:44"/>
    <d v="2016-07-15T20:19:01"/>
    <d v="2016-07-15T00:00:00"/>
    <d v="1899-12-30T19:20:44"/>
    <n v="19"/>
    <x v="1"/>
    <x v="6"/>
    <s v="Successful"/>
    <n v="1"/>
    <n v="0"/>
    <n v="1"/>
    <s v="Airport Route"/>
    <x v="1237"/>
  </r>
  <r>
    <n v="6643"/>
    <x v="1"/>
    <n v="233"/>
    <x v="0"/>
    <d v="2016-07-15T22:08:28"/>
    <d v="2016-07-15T22:49:26"/>
    <d v="2016-07-15T00:00:00"/>
    <d v="1899-12-30T22:08:28"/>
    <n v="22"/>
    <x v="3"/>
    <x v="5"/>
    <s v="Successful"/>
    <n v="1"/>
    <n v="0"/>
    <n v="1"/>
    <s v="City Route"/>
    <x v="405"/>
  </r>
  <r>
    <n v="91"/>
    <x v="0"/>
    <n v="234"/>
    <x v="0"/>
    <d v="2016-07-11T04:49:00"/>
    <d v="2016-07-11T05:39:00"/>
    <d v="2016-07-11T00:00:00"/>
    <d v="1899-12-30T04:49:00"/>
    <n v="4"/>
    <x v="4"/>
    <x v="5"/>
    <s v="Successful"/>
    <n v="1"/>
    <n v="0"/>
    <n v="1"/>
    <s v="Airport Route"/>
    <x v="810"/>
  </r>
  <r>
    <n v="756"/>
    <x v="0"/>
    <n v="234"/>
    <x v="0"/>
    <d v="2016-07-11T16:04:00"/>
    <d v="2016-07-11T16:38:00"/>
    <d v="2016-07-11T00:00:00"/>
    <d v="1899-12-30T16:04:00"/>
    <n v="16"/>
    <x v="0"/>
    <x v="5"/>
    <s v="Successful"/>
    <n v="1"/>
    <n v="0"/>
    <n v="1"/>
    <s v="Airport Route"/>
    <x v="301"/>
  </r>
  <r>
    <n v="1680"/>
    <x v="1"/>
    <n v="234"/>
    <x v="0"/>
    <d v="2016-07-12T07:48:00"/>
    <d v="2016-07-12T08:45:00"/>
    <d v="2016-07-12T00:00:00"/>
    <d v="1899-12-30T07:48:00"/>
    <n v="7"/>
    <x v="2"/>
    <x v="5"/>
    <s v="Successful"/>
    <n v="1"/>
    <n v="0"/>
    <n v="1"/>
    <s v="City Route"/>
    <x v="523"/>
  </r>
  <r>
    <n v="2047"/>
    <x v="1"/>
    <n v="234"/>
    <x v="0"/>
    <d v="2016-07-12T14:42:00"/>
    <d v="2016-07-12T15:24:00"/>
    <d v="2016-07-12T00:00:00"/>
    <d v="1899-12-30T14:42:00"/>
    <n v="14"/>
    <x v="0"/>
    <x v="0"/>
    <s v="Successful"/>
    <n v="1"/>
    <n v="0"/>
    <n v="1"/>
    <s v="City Route"/>
    <x v="102"/>
  </r>
  <r>
    <n v="2866"/>
    <x v="0"/>
    <n v="234"/>
    <x v="0"/>
    <d v="2016-07-13T05:39:33"/>
    <d v="2016-07-13T06:15:26"/>
    <d v="2016-07-13T00:00:00"/>
    <d v="1899-12-30T05:39:33"/>
    <n v="5"/>
    <x v="2"/>
    <x v="0"/>
    <s v="Successful"/>
    <n v="1"/>
    <n v="0"/>
    <n v="1"/>
    <s v="Airport Route"/>
    <x v="1238"/>
  </r>
  <r>
    <n v="3631"/>
    <x v="1"/>
    <n v="234"/>
    <x v="0"/>
    <d v="2016-07-13T19:02:02"/>
    <d v="2016-07-13T19:58:53"/>
    <d v="2016-07-13T00:00:00"/>
    <d v="1899-12-30T19:02:02"/>
    <n v="19"/>
    <x v="1"/>
    <x v="3"/>
    <s v="Successful"/>
    <n v="1"/>
    <n v="0"/>
    <n v="1"/>
    <s v="City Route"/>
    <x v="1239"/>
  </r>
  <r>
    <n v="4316"/>
    <x v="1"/>
    <n v="234"/>
    <x v="0"/>
    <d v="2016-07-14T06:54:05"/>
    <d v="2016-07-14T08:07:31"/>
    <d v="2016-07-14T00:00:00"/>
    <d v="1899-12-30T06:54:05"/>
    <n v="6"/>
    <x v="2"/>
    <x v="4"/>
    <s v="Successful"/>
    <n v="1"/>
    <n v="0"/>
    <n v="1"/>
    <s v="City Route"/>
    <x v="13"/>
  </r>
  <r>
    <n v="5364"/>
    <x v="1"/>
    <n v="234"/>
    <x v="0"/>
    <d v="2016-07-14T23:24:48"/>
    <d v="2016-07-15T00:04:20"/>
    <d v="2016-07-14T00:00:00"/>
    <d v="1899-12-30T23:24:48"/>
    <n v="23"/>
    <x v="3"/>
    <x v="6"/>
    <s v="Successful"/>
    <n v="1"/>
    <n v="0"/>
    <n v="1"/>
    <s v="City Route"/>
    <x v="81"/>
  </r>
  <r>
    <n v="5605"/>
    <x v="1"/>
    <n v="234"/>
    <x v="0"/>
    <d v="2016-07-15T06:15:03"/>
    <d v="2016-07-15T07:03:22"/>
    <d v="2016-07-15T00:00:00"/>
    <d v="1899-12-30T06:15:03"/>
    <n v="6"/>
    <x v="2"/>
    <x v="3"/>
    <s v="Successful"/>
    <n v="1"/>
    <n v="0"/>
    <n v="1"/>
    <s v="City Route"/>
    <x v="394"/>
  </r>
  <r>
    <n v="9"/>
    <x v="0"/>
    <n v="235"/>
    <x v="0"/>
    <d v="2016-07-11T00:45:00"/>
    <d v="2016-07-11T02:00:00"/>
    <d v="2016-07-11T00:00:00"/>
    <d v="1899-12-30T00:45:00"/>
    <n v="0"/>
    <x v="4"/>
    <x v="6"/>
    <s v="Successful"/>
    <n v="1"/>
    <n v="0"/>
    <n v="1"/>
    <s v="Airport Route"/>
    <x v="65"/>
  </r>
  <r>
    <n v="448"/>
    <x v="1"/>
    <n v="235"/>
    <x v="0"/>
    <d v="2016-07-11T09:13:00"/>
    <d v="2016-07-11T10:08:00"/>
    <d v="2016-07-11T00:00:00"/>
    <d v="1899-12-30T09:13:00"/>
    <n v="9"/>
    <x v="2"/>
    <x v="5"/>
    <s v="Successful"/>
    <n v="1"/>
    <n v="0"/>
    <n v="1"/>
    <s v="City Route"/>
    <x v="206"/>
  </r>
  <r>
    <n v="1203"/>
    <x v="1"/>
    <n v="235"/>
    <x v="0"/>
    <d v="2016-07-11T21:18:00"/>
    <d v="2016-07-11T22:31:00"/>
    <d v="2016-07-11T00:00:00"/>
    <d v="1899-12-30T21:18:00"/>
    <n v="21"/>
    <x v="3"/>
    <x v="1"/>
    <s v="Successful"/>
    <n v="1"/>
    <n v="0"/>
    <n v="1"/>
    <s v="City Route"/>
    <x v="283"/>
  </r>
  <r>
    <n v="2010"/>
    <x v="0"/>
    <n v="235"/>
    <x v="0"/>
    <d v="2016-07-12T13:28:00"/>
    <d v="2016-07-12T14:02:00"/>
    <d v="2016-07-12T00:00:00"/>
    <d v="1899-12-30T13:28:00"/>
    <n v="13"/>
    <x v="0"/>
    <x v="2"/>
    <s v="Successful"/>
    <n v="1"/>
    <n v="0"/>
    <n v="1"/>
    <s v="Airport Route"/>
    <x v="69"/>
  </r>
  <r>
    <n v="4305"/>
    <x v="1"/>
    <n v="235"/>
    <x v="0"/>
    <d v="2016-07-14T06:46:32"/>
    <d v="2016-07-14T07:58:29"/>
    <d v="2016-07-14T00:00:00"/>
    <d v="1899-12-30T06:46:32"/>
    <n v="6"/>
    <x v="2"/>
    <x v="5"/>
    <s v="Successful"/>
    <n v="1"/>
    <n v="0"/>
    <n v="1"/>
    <s v="City Route"/>
    <x v="1240"/>
  </r>
  <r>
    <n v="4687"/>
    <x v="0"/>
    <n v="235"/>
    <x v="0"/>
    <d v="2016-07-14T12:59:26"/>
    <d v="2016-07-14T13:59:44"/>
    <d v="2016-07-14T00:00:00"/>
    <d v="1899-12-30T12:59:26"/>
    <n v="12"/>
    <x v="0"/>
    <x v="4"/>
    <s v="Successful"/>
    <n v="1"/>
    <n v="0"/>
    <n v="1"/>
    <s v="Airport Route"/>
    <x v="1241"/>
  </r>
  <r>
    <n v="4940"/>
    <x v="1"/>
    <n v="235"/>
    <x v="0"/>
    <d v="2016-07-14T18:24:42"/>
    <d v="2016-07-14T18:55:35"/>
    <d v="2016-07-14T00:00:00"/>
    <d v="1899-12-30T18:24:42"/>
    <n v="18"/>
    <x v="1"/>
    <x v="3"/>
    <s v="Successful"/>
    <n v="1"/>
    <n v="0"/>
    <n v="1"/>
    <s v="City Route"/>
    <x v="1242"/>
  </r>
  <r>
    <n v="5175"/>
    <x v="1"/>
    <n v="235"/>
    <x v="0"/>
    <d v="2016-07-14T20:27:44"/>
    <d v="2016-07-14T21:40:19"/>
    <d v="2016-07-14T00:00:00"/>
    <d v="1899-12-30T20:27:44"/>
    <n v="20"/>
    <x v="1"/>
    <x v="6"/>
    <s v="Successful"/>
    <n v="1"/>
    <n v="0"/>
    <n v="1"/>
    <s v="City Route"/>
    <x v="1243"/>
  </r>
  <r>
    <n v="5753"/>
    <x v="1"/>
    <n v="235"/>
    <x v="0"/>
    <d v="2016-07-15T08:05:17"/>
    <d v="2016-07-15T08:43:50"/>
    <d v="2016-07-15T00:00:00"/>
    <d v="1899-12-30T08:05:17"/>
    <n v="8"/>
    <x v="2"/>
    <x v="1"/>
    <s v="Successful"/>
    <n v="1"/>
    <n v="0"/>
    <n v="1"/>
    <s v="City Route"/>
    <x v="1244"/>
  </r>
  <r>
    <n v="5996"/>
    <x v="0"/>
    <n v="235"/>
    <x v="0"/>
    <d v="2016-07-15T11:55:21"/>
    <d v="2016-07-15T12:40:36"/>
    <d v="2016-07-15T00:00:00"/>
    <d v="1899-12-30T11:55:21"/>
    <n v="11"/>
    <x v="0"/>
    <x v="4"/>
    <s v="Successful"/>
    <n v="1"/>
    <n v="0"/>
    <n v="1"/>
    <s v="Airport Route"/>
    <x v="1245"/>
  </r>
  <r>
    <n v="6435"/>
    <x v="1"/>
    <n v="235"/>
    <x v="0"/>
    <d v="2016-07-15T19:52:36"/>
    <d v="2016-07-15T20:42:24"/>
    <d v="2016-07-15T00:00:00"/>
    <d v="1899-12-30T19:52:36"/>
    <n v="19"/>
    <x v="1"/>
    <x v="6"/>
    <s v="Successful"/>
    <n v="1"/>
    <n v="0"/>
    <n v="1"/>
    <s v="City Route"/>
    <x v="928"/>
  </r>
  <r>
    <n v="6562"/>
    <x v="0"/>
    <n v="235"/>
    <x v="0"/>
    <d v="2016-07-15T21:04:00"/>
    <d v="2016-07-15T21:35:47"/>
    <d v="2016-07-15T00:00:00"/>
    <d v="1899-12-30T21:04:00"/>
    <n v="21"/>
    <x v="3"/>
    <x v="0"/>
    <s v="Successful"/>
    <n v="1"/>
    <n v="0"/>
    <n v="1"/>
    <s v="Airport Route"/>
    <x v="1246"/>
  </r>
  <r>
    <n v="872"/>
    <x v="0"/>
    <n v="236"/>
    <x v="0"/>
    <d v="2016-07-11T17:57:00"/>
    <d v="2016-07-11T18:39:00"/>
    <d v="2016-07-11T00:00:00"/>
    <d v="1899-12-30T17:57:00"/>
    <n v="17"/>
    <x v="1"/>
    <x v="4"/>
    <s v="Successful"/>
    <n v="1"/>
    <n v="0"/>
    <n v="1"/>
    <s v="Airport Route"/>
    <x v="102"/>
  </r>
  <r>
    <n v="1652"/>
    <x v="0"/>
    <n v="236"/>
    <x v="0"/>
    <d v="2016-07-12T07:16:00"/>
    <d v="2016-07-12T08:25:00"/>
    <d v="2016-07-12T00:00:00"/>
    <d v="1899-12-30T07:16:00"/>
    <n v="7"/>
    <x v="2"/>
    <x v="5"/>
    <s v="Successful"/>
    <n v="1"/>
    <n v="0"/>
    <n v="1"/>
    <s v="Airport Route"/>
    <x v="177"/>
  </r>
  <r>
    <n v="2000"/>
    <x v="0"/>
    <n v="236"/>
    <x v="0"/>
    <d v="2016-07-12T12:59:00"/>
    <d v="2016-07-12T13:43:00"/>
    <d v="2016-07-12T00:00:00"/>
    <d v="1899-12-30T12:59:00"/>
    <n v="12"/>
    <x v="0"/>
    <x v="3"/>
    <s v="Successful"/>
    <n v="1"/>
    <n v="0"/>
    <n v="1"/>
    <s v="Airport Route"/>
    <x v="68"/>
  </r>
  <r>
    <n v="3380"/>
    <x v="0"/>
    <n v="236"/>
    <x v="0"/>
    <d v="2016-07-13T14:23:37"/>
    <d v="2016-07-13T15:31:24"/>
    <d v="2016-07-13T00:00:00"/>
    <d v="1899-12-30T14:23:37"/>
    <n v="14"/>
    <x v="0"/>
    <x v="1"/>
    <s v="Successful"/>
    <n v="1"/>
    <n v="0"/>
    <n v="1"/>
    <s v="Airport Route"/>
    <x v="1247"/>
  </r>
  <r>
    <n v="4060"/>
    <x v="1"/>
    <n v="236"/>
    <x v="0"/>
    <d v="2016-07-14T01:37:38"/>
    <d v="2016-07-14T02:35:52"/>
    <d v="2016-07-14T00:00:00"/>
    <d v="1899-12-30T01:37:38"/>
    <n v="1"/>
    <x v="4"/>
    <x v="5"/>
    <s v="Successful"/>
    <n v="1"/>
    <n v="0"/>
    <n v="1"/>
    <s v="City Route"/>
    <x v="1248"/>
  </r>
  <r>
    <n v="4177"/>
    <x v="1"/>
    <n v="236"/>
    <x v="0"/>
    <d v="2016-07-14T05:17:09"/>
    <d v="2016-07-14T06:26:11"/>
    <d v="2016-07-14T00:00:00"/>
    <d v="1899-12-30T05:17:09"/>
    <n v="5"/>
    <x v="2"/>
    <x v="3"/>
    <s v="Successful"/>
    <n v="1"/>
    <n v="0"/>
    <n v="1"/>
    <s v="City Route"/>
    <x v="507"/>
  </r>
  <r>
    <n v="4635"/>
    <x v="1"/>
    <n v="236"/>
    <x v="0"/>
    <d v="2016-07-14T11:30:28"/>
    <d v="2016-07-14T12:33:10"/>
    <d v="2016-07-14T00:00:00"/>
    <d v="1899-12-30T11:30:28"/>
    <n v="11"/>
    <x v="0"/>
    <x v="2"/>
    <s v="Successful"/>
    <n v="1"/>
    <n v="0"/>
    <n v="1"/>
    <s v="City Route"/>
    <x v="667"/>
  </r>
  <r>
    <n v="6568"/>
    <x v="0"/>
    <n v="236"/>
    <x v="0"/>
    <d v="2016-07-15T21:08:42"/>
    <d v="2016-07-15T22:12:13"/>
    <d v="2016-07-15T00:00:00"/>
    <d v="1899-12-30T21:08:42"/>
    <n v="21"/>
    <x v="3"/>
    <x v="6"/>
    <s v="Successful"/>
    <n v="1"/>
    <n v="0"/>
    <n v="1"/>
    <s v="Airport Route"/>
    <x v="1249"/>
  </r>
  <r>
    <n v="6743"/>
    <x v="0"/>
    <n v="236"/>
    <x v="0"/>
    <d v="2016-07-15T23:44:23"/>
    <d v="2016-07-16T00:30:46"/>
    <d v="2016-07-15T00:00:00"/>
    <d v="1899-12-30T23:44:23"/>
    <n v="23"/>
    <x v="3"/>
    <x v="6"/>
    <s v="Successful"/>
    <n v="1"/>
    <n v="0"/>
    <n v="1"/>
    <s v="Airport Route"/>
    <x v="1250"/>
  </r>
  <r>
    <n v="1343"/>
    <x v="1"/>
    <n v="237"/>
    <x v="0"/>
    <d v="2016-07-11T23:37:00"/>
    <d v="2016-07-12T00:32:00"/>
    <d v="2016-07-11T00:00:00"/>
    <d v="1899-12-30T23:37:00"/>
    <n v="23"/>
    <x v="3"/>
    <x v="1"/>
    <s v="Successful"/>
    <n v="1"/>
    <n v="0"/>
    <n v="1"/>
    <s v="City Route"/>
    <x v="206"/>
  </r>
  <r>
    <n v="1519"/>
    <x v="0"/>
    <n v="237"/>
    <x v="0"/>
    <d v="2016-07-12T05:43:00"/>
    <d v="2016-07-12T06:22:00"/>
    <d v="2016-07-12T00:00:00"/>
    <d v="1899-12-30T05:43:00"/>
    <n v="5"/>
    <x v="2"/>
    <x v="5"/>
    <s v="Successful"/>
    <n v="1"/>
    <n v="0"/>
    <n v="1"/>
    <s v="Airport Route"/>
    <x v="9"/>
  </r>
  <r>
    <n v="2076"/>
    <x v="0"/>
    <n v="237"/>
    <x v="0"/>
    <d v="2016-07-12T15:31:00"/>
    <d v="2016-07-12T16:47:00"/>
    <d v="2016-07-12T00:00:00"/>
    <d v="1899-12-30T15:31:00"/>
    <n v="15"/>
    <x v="0"/>
    <x v="4"/>
    <s v="Successful"/>
    <n v="1"/>
    <n v="0"/>
    <n v="1"/>
    <s v="Airport Route"/>
    <x v="859"/>
  </r>
  <r>
    <n v="2136"/>
    <x v="1"/>
    <n v="237"/>
    <x v="0"/>
    <d v="2016-07-12T17:15:00"/>
    <d v="2016-07-12T18:13:00"/>
    <d v="2016-07-12T00:00:00"/>
    <d v="1899-12-30T17:15:00"/>
    <n v="17"/>
    <x v="1"/>
    <x v="2"/>
    <s v="Successful"/>
    <n v="1"/>
    <n v="0"/>
    <n v="1"/>
    <s v="City Route"/>
    <x v="37"/>
  </r>
  <r>
    <n v="2650"/>
    <x v="0"/>
    <n v="237"/>
    <x v="0"/>
    <d v="2016-07-12T22:54:00"/>
    <d v="2016-07-12T23:40:00"/>
    <d v="2016-07-12T00:00:00"/>
    <d v="1899-12-30T22:54:00"/>
    <n v="22"/>
    <x v="3"/>
    <x v="4"/>
    <s v="Successful"/>
    <n v="1"/>
    <n v="0"/>
    <n v="1"/>
    <s v="Airport Route"/>
    <x v="242"/>
  </r>
  <r>
    <n v="2793"/>
    <x v="0"/>
    <n v="237"/>
    <x v="0"/>
    <d v="2016-07-13T04:54:29"/>
    <d v="2016-07-13T05:48:25"/>
    <d v="2016-07-13T00:00:00"/>
    <d v="1899-12-30T04:54:29"/>
    <n v="4"/>
    <x v="4"/>
    <x v="5"/>
    <s v="Successful"/>
    <n v="1"/>
    <n v="0"/>
    <n v="1"/>
    <s v="Airport Route"/>
    <x v="297"/>
  </r>
  <r>
    <n v="3012"/>
    <x v="1"/>
    <n v="237"/>
    <x v="0"/>
    <d v="2016-07-13T07:22:01"/>
    <d v="2016-07-13T08:07:40"/>
    <d v="2016-07-13T00:00:00"/>
    <d v="1899-12-30T07:22:01"/>
    <n v="7"/>
    <x v="2"/>
    <x v="6"/>
    <s v="Successful"/>
    <n v="1"/>
    <n v="0"/>
    <n v="1"/>
    <s v="City Route"/>
    <x v="1251"/>
  </r>
  <r>
    <n v="3847"/>
    <x v="0"/>
    <n v="237"/>
    <x v="0"/>
    <d v="2016-07-13T21:36:57"/>
    <d v="2016-07-13T22:33:05"/>
    <d v="2016-07-13T00:00:00"/>
    <d v="1899-12-30T21:36:57"/>
    <n v="21"/>
    <x v="3"/>
    <x v="4"/>
    <s v="Successful"/>
    <n v="1"/>
    <n v="0"/>
    <n v="1"/>
    <s v="Airport Route"/>
    <x v="1252"/>
  </r>
  <r>
    <n v="4607"/>
    <x v="1"/>
    <n v="237"/>
    <x v="0"/>
    <d v="2016-07-14T10:28:45"/>
    <d v="2016-07-14T10:49:32"/>
    <d v="2016-07-14T00:00:00"/>
    <d v="1899-12-30T10:28:45"/>
    <n v="10"/>
    <x v="0"/>
    <x v="2"/>
    <s v="Successful"/>
    <n v="1"/>
    <n v="0"/>
    <n v="1"/>
    <s v="City Route"/>
    <x v="1253"/>
  </r>
  <r>
    <n v="4654"/>
    <x v="0"/>
    <n v="237"/>
    <x v="0"/>
    <d v="2016-07-14T11:57:13"/>
    <d v="2016-07-14T13:09:47"/>
    <d v="2016-07-14T00:00:00"/>
    <d v="1899-12-30T11:57:13"/>
    <n v="11"/>
    <x v="0"/>
    <x v="1"/>
    <s v="Successful"/>
    <n v="1"/>
    <n v="0"/>
    <n v="1"/>
    <s v="Airport Route"/>
    <x v="741"/>
  </r>
  <r>
    <n v="4941"/>
    <x v="0"/>
    <n v="237"/>
    <x v="0"/>
    <d v="2016-07-14T18:23:42"/>
    <d v="2016-07-14T19:39:57"/>
    <d v="2016-07-14T00:00:00"/>
    <d v="1899-12-30T18:23:42"/>
    <n v="18"/>
    <x v="1"/>
    <x v="1"/>
    <s v="Successful"/>
    <n v="1"/>
    <n v="0"/>
    <n v="1"/>
    <s v="Airport Route"/>
    <x v="1254"/>
  </r>
  <r>
    <n v="1526"/>
    <x v="1"/>
    <n v="238"/>
    <x v="0"/>
    <d v="2016-07-12T05:56:00"/>
    <d v="2016-07-12T06:52:00"/>
    <d v="2016-07-12T00:00:00"/>
    <d v="1899-12-30T05:56:00"/>
    <n v="5"/>
    <x v="2"/>
    <x v="5"/>
    <s v="Successful"/>
    <n v="1"/>
    <n v="0"/>
    <n v="1"/>
    <s v="City Route"/>
    <x v="186"/>
  </r>
  <r>
    <n v="1839"/>
    <x v="1"/>
    <n v="238"/>
    <x v="0"/>
    <d v="2016-07-12T09:44:00"/>
    <d v="2016-07-12T10:54:00"/>
    <d v="2016-07-12T00:00:00"/>
    <d v="1899-12-30T09:44:00"/>
    <n v="9"/>
    <x v="2"/>
    <x v="3"/>
    <s v="Successful"/>
    <n v="1"/>
    <n v="0"/>
    <n v="1"/>
    <s v="City Route"/>
    <x v="157"/>
  </r>
  <r>
    <n v="2268"/>
    <x v="1"/>
    <n v="238"/>
    <x v="0"/>
    <d v="2016-07-12T18:35:00"/>
    <d v="2016-07-12T19:28:00"/>
    <d v="2016-07-12T00:00:00"/>
    <d v="1899-12-30T18:35:00"/>
    <n v="18"/>
    <x v="1"/>
    <x v="5"/>
    <s v="Successful"/>
    <n v="1"/>
    <n v="0"/>
    <n v="1"/>
    <s v="City Route"/>
    <x v="235"/>
  </r>
  <r>
    <n v="3069"/>
    <x v="1"/>
    <n v="238"/>
    <x v="0"/>
    <d v="2016-07-13T08:00:19"/>
    <d v="2016-07-13T08:53:44"/>
    <d v="2016-07-13T00:00:00"/>
    <d v="1899-12-30T08:00:19"/>
    <n v="8"/>
    <x v="2"/>
    <x v="0"/>
    <s v="Successful"/>
    <n v="1"/>
    <n v="0"/>
    <n v="1"/>
    <s v="City Route"/>
    <x v="1255"/>
  </r>
  <r>
    <n v="4039"/>
    <x v="1"/>
    <n v="238"/>
    <x v="0"/>
    <d v="2016-07-14T00:38:22"/>
    <d v="2016-07-14T01:48:00"/>
    <d v="2016-07-14T00:00:00"/>
    <d v="1899-12-30T00:38:22"/>
    <n v="0"/>
    <x v="4"/>
    <x v="5"/>
    <s v="Successful"/>
    <n v="1"/>
    <n v="0"/>
    <n v="1"/>
    <s v="City Route"/>
    <x v="1256"/>
  </r>
  <r>
    <n v="4446"/>
    <x v="0"/>
    <n v="238"/>
    <x v="0"/>
    <d v="2016-07-14T08:31:12"/>
    <d v="2016-07-14T09:01:25"/>
    <d v="2016-07-14T00:00:00"/>
    <d v="1899-12-30T08:31:12"/>
    <n v="8"/>
    <x v="2"/>
    <x v="2"/>
    <s v="Successful"/>
    <n v="1"/>
    <n v="0"/>
    <n v="1"/>
    <s v="Airport Route"/>
    <x v="1257"/>
  </r>
  <r>
    <n v="6021"/>
    <x v="0"/>
    <n v="238"/>
    <x v="0"/>
    <d v="2016-07-15T12:44:52"/>
    <d v="2016-07-15T13:12:07"/>
    <d v="2016-07-15T00:00:00"/>
    <d v="1899-12-30T12:44:52"/>
    <n v="12"/>
    <x v="0"/>
    <x v="2"/>
    <s v="Successful"/>
    <n v="1"/>
    <n v="0"/>
    <n v="1"/>
    <s v="Airport Route"/>
    <x v="1258"/>
  </r>
  <r>
    <n v="74"/>
    <x v="0"/>
    <n v="239"/>
    <x v="0"/>
    <d v="2016-07-11T04:38:00"/>
    <d v="2016-07-11T05:44:00"/>
    <d v="2016-07-11T00:00:00"/>
    <d v="1899-12-30T04:38:00"/>
    <n v="4"/>
    <x v="4"/>
    <x v="4"/>
    <s v="Successful"/>
    <n v="1"/>
    <n v="0"/>
    <n v="1"/>
    <s v="Airport Route"/>
    <x v="78"/>
  </r>
  <r>
    <n v="1959"/>
    <x v="1"/>
    <n v="239"/>
    <x v="0"/>
    <d v="2016-07-12T11:48:00"/>
    <d v="2016-07-12T12:20:00"/>
    <d v="2016-07-12T00:00:00"/>
    <d v="1899-12-30T11:48:00"/>
    <n v="11"/>
    <x v="0"/>
    <x v="1"/>
    <s v="Successful"/>
    <n v="1"/>
    <n v="0"/>
    <n v="1"/>
    <s v="City Route"/>
    <x v="162"/>
  </r>
  <r>
    <n v="2169"/>
    <x v="0"/>
    <n v="239"/>
    <x v="0"/>
    <d v="2016-07-12T17:30:00"/>
    <d v="2016-07-12T18:51:00"/>
    <d v="2016-07-12T00:00:00"/>
    <d v="1899-12-30T17:30:00"/>
    <n v="17"/>
    <x v="1"/>
    <x v="1"/>
    <s v="Successful"/>
    <n v="1"/>
    <n v="0"/>
    <n v="1"/>
    <s v="Airport Route"/>
    <x v="1259"/>
  </r>
  <r>
    <n v="3422"/>
    <x v="1"/>
    <n v="239"/>
    <x v="0"/>
    <d v="2016-07-13T15:44:39"/>
    <d v="2016-07-13T16:11:42"/>
    <d v="2016-07-13T00:00:00"/>
    <d v="1899-12-30T15:44:39"/>
    <n v="15"/>
    <x v="0"/>
    <x v="1"/>
    <s v="Successful"/>
    <n v="1"/>
    <n v="0"/>
    <n v="1"/>
    <s v="City Route"/>
    <x v="1260"/>
  </r>
  <r>
    <n v="3613"/>
    <x v="0"/>
    <n v="239"/>
    <x v="0"/>
    <d v="2016-07-13T18:47:13"/>
    <d v="2016-07-13T20:06:50"/>
    <d v="2016-07-13T00:00:00"/>
    <d v="1899-12-30T18:47:13"/>
    <n v="18"/>
    <x v="1"/>
    <x v="2"/>
    <s v="Successful"/>
    <n v="1"/>
    <n v="0"/>
    <n v="1"/>
    <s v="Airport Route"/>
    <x v="1261"/>
  </r>
  <r>
    <n v="4485"/>
    <x v="0"/>
    <n v="239"/>
    <x v="0"/>
    <d v="2016-07-14T08:57:14"/>
    <d v="2016-07-14T09:44:52"/>
    <d v="2016-07-14T00:00:00"/>
    <d v="1899-12-30T08:57:14"/>
    <n v="8"/>
    <x v="2"/>
    <x v="3"/>
    <s v="Successful"/>
    <n v="1"/>
    <n v="0"/>
    <n v="1"/>
    <s v="Airport Route"/>
    <x v="1262"/>
  </r>
  <r>
    <n v="4929"/>
    <x v="1"/>
    <n v="239"/>
    <x v="0"/>
    <d v="2016-07-14T18:24:42"/>
    <d v="2016-07-14T18:51:37"/>
    <d v="2016-07-14T00:00:00"/>
    <d v="1899-12-30T18:24:42"/>
    <n v="18"/>
    <x v="1"/>
    <x v="2"/>
    <s v="Successful"/>
    <n v="1"/>
    <n v="0"/>
    <n v="1"/>
    <s v="City Route"/>
    <x v="1263"/>
  </r>
  <r>
    <n v="5676"/>
    <x v="1"/>
    <n v="239"/>
    <x v="0"/>
    <d v="2016-07-15T07:10:20"/>
    <d v="2016-07-15T08:23:20"/>
    <d v="2016-07-15T00:00:00"/>
    <d v="1899-12-30T07:10:20"/>
    <n v="7"/>
    <x v="2"/>
    <x v="1"/>
    <s v="Successful"/>
    <n v="1"/>
    <n v="0"/>
    <n v="1"/>
    <s v="City Route"/>
    <x v="142"/>
  </r>
  <r>
    <n v="6590"/>
    <x v="1"/>
    <n v="239"/>
    <x v="0"/>
    <d v="2016-07-15T21:33:54"/>
    <d v="2016-07-15T22:26:09"/>
    <d v="2016-07-15T00:00:00"/>
    <d v="1899-12-30T21:33:54"/>
    <n v="21"/>
    <x v="3"/>
    <x v="0"/>
    <s v="Successful"/>
    <n v="1"/>
    <n v="0"/>
    <n v="1"/>
    <s v="City Route"/>
    <x v="1264"/>
  </r>
  <r>
    <n v="1496"/>
    <x v="0"/>
    <n v="240"/>
    <x v="0"/>
    <d v="2016-07-12T05:33:00"/>
    <d v="2016-07-12T06:10:00"/>
    <d v="2016-07-12T00:00:00"/>
    <d v="1899-12-30T05:33:00"/>
    <n v="5"/>
    <x v="2"/>
    <x v="3"/>
    <s v="Successful"/>
    <n v="1"/>
    <n v="0"/>
    <n v="1"/>
    <s v="Airport Route"/>
    <x v="188"/>
  </r>
  <r>
    <n v="2589"/>
    <x v="1"/>
    <n v="240"/>
    <x v="0"/>
    <d v="2016-07-12T21:47:00"/>
    <d v="2016-07-12T22:58:00"/>
    <d v="2016-07-12T00:00:00"/>
    <d v="1899-12-30T21:47:00"/>
    <n v="21"/>
    <x v="3"/>
    <x v="1"/>
    <s v="Successful"/>
    <n v="1"/>
    <n v="0"/>
    <n v="1"/>
    <s v="City Route"/>
    <x v="109"/>
  </r>
  <r>
    <n v="3668"/>
    <x v="0"/>
    <n v="240"/>
    <x v="0"/>
    <d v="2016-07-13T19:26:50"/>
    <d v="2016-07-13T20:32:44"/>
    <d v="2016-07-13T00:00:00"/>
    <d v="1899-12-30T19:26:50"/>
    <n v="19"/>
    <x v="1"/>
    <x v="5"/>
    <s v="Successful"/>
    <n v="1"/>
    <n v="0"/>
    <n v="1"/>
    <s v="Airport Route"/>
    <x v="1265"/>
  </r>
  <r>
    <n v="4978"/>
    <x v="1"/>
    <n v="240"/>
    <x v="0"/>
    <d v="2016-07-14T18:42:23"/>
    <d v="2016-07-14T19:28:46"/>
    <d v="2016-07-14T00:00:00"/>
    <d v="1899-12-30T18:42:23"/>
    <n v="18"/>
    <x v="1"/>
    <x v="2"/>
    <s v="Successful"/>
    <n v="1"/>
    <n v="0"/>
    <n v="1"/>
    <s v="City Route"/>
    <x v="1250"/>
  </r>
  <r>
    <n v="5487"/>
    <x v="1"/>
    <n v="240"/>
    <x v="0"/>
    <d v="2016-07-15T04:50:54"/>
    <d v="2016-07-15T06:03:05"/>
    <d v="2016-07-15T00:00:00"/>
    <d v="1899-12-30T04:50:54"/>
    <n v="4"/>
    <x v="4"/>
    <x v="1"/>
    <s v="Successful"/>
    <n v="1"/>
    <n v="0"/>
    <n v="1"/>
    <s v="City Route"/>
    <x v="203"/>
  </r>
  <r>
    <n v="6270"/>
    <x v="1"/>
    <n v="240"/>
    <x v="0"/>
    <d v="2016-07-15T18:08:33"/>
    <d v="2016-07-15T19:05:19"/>
    <d v="2016-07-15T00:00:00"/>
    <d v="1899-12-30T18:08:33"/>
    <n v="18"/>
    <x v="1"/>
    <x v="3"/>
    <s v="Successful"/>
    <n v="1"/>
    <n v="0"/>
    <n v="1"/>
    <s v="City Route"/>
    <x v="1266"/>
  </r>
  <r>
    <n v="884"/>
    <x v="0"/>
    <n v="241"/>
    <x v="0"/>
    <d v="2016-07-11T18:03:00"/>
    <d v="2016-07-11T18:37:00"/>
    <d v="2016-07-11T00:00:00"/>
    <d v="1899-12-30T18:03:00"/>
    <n v="18"/>
    <x v="1"/>
    <x v="6"/>
    <s v="Successful"/>
    <n v="1"/>
    <n v="0"/>
    <n v="1"/>
    <s v="Airport Route"/>
    <x v="69"/>
  </r>
  <r>
    <n v="1495"/>
    <x v="0"/>
    <n v="241"/>
    <x v="0"/>
    <d v="2016-07-12T05:29:00"/>
    <d v="2016-07-12T06:07:00"/>
    <d v="2016-07-12T00:00:00"/>
    <d v="1899-12-30T05:29:00"/>
    <n v="5"/>
    <x v="2"/>
    <x v="4"/>
    <s v="Successful"/>
    <n v="1"/>
    <n v="0"/>
    <n v="1"/>
    <s v="Airport Route"/>
    <x v="19"/>
  </r>
  <r>
    <n v="1782"/>
    <x v="0"/>
    <n v="241"/>
    <x v="0"/>
    <d v="2016-07-12T08:58:00"/>
    <d v="2016-07-12T09:46:00"/>
    <d v="2016-07-12T00:00:00"/>
    <d v="1899-12-30T08:58:00"/>
    <n v="8"/>
    <x v="2"/>
    <x v="4"/>
    <s v="Successful"/>
    <n v="1"/>
    <n v="0"/>
    <n v="1"/>
    <s v="Airport Route"/>
    <x v="77"/>
  </r>
  <r>
    <n v="1928"/>
    <x v="1"/>
    <n v="241"/>
    <x v="0"/>
    <d v="2016-07-12T11:08:00"/>
    <d v="2016-07-12T11:39:00"/>
    <d v="2016-07-12T00:00:00"/>
    <d v="1899-12-30T11:08:00"/>
    <n v="11"/>
    <x v="0"/>
    <x v="0"/>
    <s v="Successful"/>
    <n v="1"/>
    <n v="0"/>
    <n v="1"/>
    <s v="City Route"/>
    <x v="18"/>
  </r>
  <r>
    <n v="2195"/>
    <x v="0"/>
    <n v="241"/>
    <x v="0"/>
    <d v="2016-07-12T17:44:00"/>
    <d v="2016-07-12T18:42:00"/>
    <d v="2016-07-12T00:00:00"/>
    <d v="1899-12-30T17:44:00"/>
    <n v="17"/>
    <x v="1"/>
    <x v="4"/>
    <s v="Successful"/>
    <n v="1"/>
    <n v="0"/>
    <n v="1"/>
    <s v="Airport Route"/>
    <x v="37"/>
  </r>
  <r>
    <n v="4005"/>
    <x v="0"/>
    <n v="241"/>
    <x v="0"/>
    <d v="2016-07-13T23:44:47"/>
    <d v="2016-07-14T00:48:20"/>
    <d v="2016-07-13T00:00:00"/>
    <d v="1899-12-30T23:44:47"/>
    <n v="23"/>
    <x v="3"/>
    <x v="2"/>
    <s v="Successful"/>
    <n v="1"/>
    <n v="0"/>
    <n v="1"/>
    <s v="Airport Route"/>
    <x v="1267"/>
  </r>
  <r>
    <n v="4759"/>
    <x v="0"/>
    <n v="241"/>
    <x v="0"/>
    <d v="2016-07-14T15:23:51"/>
    <d v="2016-07-14T16:23:52"/>
    <d v="2016-07-14T00:00:00"/>
    <d v="1899-12-30T15:23:51"/>
    <n v="15"/>
    <x v="0"/>
    <x v="1"/>
    <s v="Successful"/>
    <n v="1"/>
    <n v="0"/>
    <n v="1"/>
    <s v="Airport Route"/>
    <x v="1268"/>
  </r>
  <r>
    <n v="4933"/>
    <x v="1"/>
    <n v="241"/>
    <x v="0"/>
    <d v="2016-07-14T18:20:30"/>
    <d v="2016-07-14T19:26:14"/>
    <d v="2016-07-14T00:00:00"/>
    <d v="1899-12-30T18:20:30"/>
    <n v="18"/>
    <x v="1"/>
    <x v="3"/>
    <s v="Successful"/>
    <n v="1"/>
    <n v="0"/>
    <n v="1"/>
    <s v="City Route"/>
    <x v="1269"/>
  </r>
  <r>
    <n v="648"/>
    <x v="1"/>
    <n v="242"/>
    <x v="0"/>
    <d v="2016-07-11T12:41:00"/>
    <d v="2016-07-11T13:30:00"/>
    <d v="2016-07-11T00:00:00"/>
    <d v="1899-12-30T12:41:00"/>
    <n v="12"/>
    <x v="0"/>
    <x v="4"/>
    <s v="Successful"/>
    <n v="1"/>
    <n v="0"/>
    <n v="1"/>
    <s v="City Route"/>
    <x v="27"/>
  </r>
  <r>
    <n v="1171"/>
    <x v="1"/>
    <n v="242"/>
    <x v="0"/>
    <d v="2016-07-11T20:49:00"/>
    <d v="2016-07-11T21:48:00"/>
    <d v="2016-07-11T00:00:00"/>
    <d v="1899-12-30T20:49:00"/>
    <n v="20"/>
    <x v="1"/>
    <x v="6"/>
    <s v="Successful"/>
    <n v="1"/>
    <n v="0"/>
    <n v="1"/>
    <s v="City Route"/>
    <x v="248"/>
  </r>
  <r>
    <n v="1354"/>
    <x v="1"/>
    <n v="242"/>
    <x v="0"/>
    <d v="2016-07-11T23:45:00"/>
    <d v="2016-07-12T00:52:00"/>
    <d v="2016-07-11T00:00:00"/>
    <d v="1899-12-30T23:45:00"/>
    <n v="23"/>
    <x v="3"/>
    <x v="0"/>
    <s v="Successful"/>
    <n v="1"/>
    <n v="0"/>
    <n v="1"/>
    <s v="City Route"/>
    <x v="267"/>
  </r>
  <r>
    <n v="1901"/>
    <x v="0"/>
    <n v="242"/>
    <x v="0"/>
    <d v="2016-07-12T10:29:00"/>
    <d v="2016-07-12T11:34:00"/>
    <d v="2016-07-12T00:00:00"/>
    <d v="1899-12-30T10:29:00"/>
    <n v="10"/>
    <x v="0"/>
    <x v="4"/>
    <s v="Successful"/>
    <n v="1"/>
    <n v="0"/>
    <n v="1"/>
    <s v="Airport Route"/>
    <x v="57"/>
  </r>
  <r>
    <n v="2181"/>
    <x v="0"/>
    <n v="242"/>
    <x v="0"/>
    <d v="2016-07-12T17:39:00"/>
    <d v="2016-07-12T18:28:00"/>
    <d v="2016-07-12T00:00:00"/>
    <d v="1899-12-30T17:39:00"/>
    <n v="17"/>
    <x v="1"/>
    <x v="4"/>
    <s v="Successful"/>
    <n v="1"/>
    <n v="0"/>
    <n v="1"/>
    <s v="Airport Route"/>
    <x v="48"/>
  </r>
  <r>
    <n v="3051"/>
    <x v="1"/>
    <n v="242"/>
    <x v="0"/>
    <d v="2016-07-13T07:42:07"/>
    <d v="2016-07-13T08:41:07"/>
    <d v="2016-07-13T00:00:00"/>
    <d v="1899-12-30T07:42:07"/>
    <n v="7"/>
    <x v="2"/>
    <x v="1"/>
    <s v="Successful"/>
    <n v="1"/>
    <n v="0"/>
    <n v="1"/>
    <s v="City Route"/>
    <x v="302"/>
  </r>
  <r>
    <n v="3203"/>
    <x v="0"/>
    <n v="242"/>
    <x v="0"/>
    <d v="2016-07-13T09:47:21"/>
    <d v="2016-07-13T10:08:32"/>
    <d v="2016-07-13T00:00:00"/>
    <d v="1899-12-30T09:47:21"/>
    <n v="9"/>
    <x v="2"/>
    <x v="4"/>
    <s v="Successful"/>
    <n v="1"/>
    <n v="0"/>
    <n v="1"/>
    <s v="Airport Route"/>
    <x v="1270"/>
  </r>
  <r>
    <n v="3843"/>
    <x v="1"/>
    <n v="242"/>
    <x v="0"/>
    <d v="2016-07-13T21:22:27"/>
    <d v="2016-07-13T22:15:26"/>
    <d v="2016-07-13T00:00:00"/>
    <d v="1899-12-30T21:22:27"/>
    <n v="21"/>
    <x v="3"/>
    <x v="5"/>
    <s v="Successful"/>
    <n v="1"/>
    <n v="0"/>
    <n v="1"/>
    <s v="City Route"/>
    <x v="1271"/>
  </r>
  <r>
    <n v="5698"/>
    <x v="0"/>
    <n v="242"/>
    <x v="0"/>
    <d v="2016-07-15T07:31:47"/>
    <d v="2016-07-15T08:43:55"/>
    <d v="2016-07-15T00:00:00"/>
    <d v="1899-12-30T07:31:47"/>
    <n v="7"/>
    <x v="2"/>
    <x v="5"/>
    <s v="Successful"/>
    <n v="1"/>
    <n v="0"/>
    <n v="1"/>
    <s v="Airport Route"/>
    <x v="1272"/>
  </r>
  <r>
    <n v="6653"/>
    <x v="1"/>
    <n v="242"/>
    <x v="0"/>
    <d v="2016-07-15T22:13:11"/>
    <d v="2016-07-15T23:13:48"/>
    <d v="2016-07-15T00:00:00"/>
    <d v="1899-12-30T22:13:11"/>
    <n v="22"/>
    <x v="3"/>
    <x v="0"/>
    <s v="Successful"/>
    <n v="1"/>
    <n v="0"/>
    <n v="1"/>
    <s v="City Route"/>
    <x v="509"/>
  </r>
  <r>
    <n v="271"/>
    <x v="0"/>
    <n v="243"/>
    <x v="0"/>
    <d v="2016-07-11T06:53:00"/>
    <d v="2016-07-11T07:31:00"/>
    <d v="2016-07-11T00:00:00"/>
    <d v="1899-12-30T06:53:00"/>
    <n v="6"/>
    <x v="2"/>
    <x v="3"/>
    <s v="Successful"/>
    <n v="1"/>
    <n v="0"/>
    <n v="1"/>
    <s v="Airport Route"/>
    <x v="19"/>
  </r>
  <r>
    <n v="1238"/>
    <x v="1"/>
    <n v="243"/>
    <x v="0"/>
    <d v="2016-07-11T21:43:00"/>
    <d v="2016-07-11T22:54:00"/>
    <d v="2016-07-11T00:00:00"/>
    <d v="1899-12-30T21:43:00"/>
    <n v="21"/>
    <x v="3"/>
    <x v="1"/>
    <s v="Successful"/>
    <n v="1"/>
    <n v="0"/>
    <n v="1"/>
    <s v="City Route"/>
    <x v="109"/>
  </r>
  <r>
    <n v="1802"/>
    <x v="0"/>
    <n v="243"/>
    <x v="0"/>
    <d v="2016-07-12T09:11:00"/>
    <d v="2016-07-12T10:25:00"/>
    <d v="2016-07-12T00:00:00"/>
    <d v="1899-12-30T09:11:00"/>
    <n v="9"/>
    <x v="2"/>
    <x v="0"/>
    <s v="Successful"/>
    <n v="1"/>
    <n v="0"/>
    <n v="1"/>
    <s v="Airport Route"/>
    <x v="151"/>
  </r>
  <r>
    <n v="3145"/>
    <x v="0"/>
    <n v="243"/>
    <x v="0"/>
    <d v="2016-07-13T08:55:14"/>
    <d v="2016-07-13T09:33:03"/>
    <d v="2016-07-13T00:00:00"/>
    <d v="1899-12-30T08:55:14"/>
    <n v="8"/>
    <x v="2"/>
    <x v="6"/>
    <s v="Successful"/>
    <n v="1"/>
    <n v="0"/>
    <n v="1"/>
    <s v="Airport Route"/>
    <x v="1058"/>
  </r>
  <r>
    <n v="3336"/>
    <x v="0"/>
    <n v="243"/>
    <x v="0"/>
    <d v="2016-07-13T12:37:22"/>
    <d v="2016-07-13T13:24:08"/>
    <d v="2016-07-13T00:00:00"/>
    <d v="1899-12-30T12:37:22"/>
    <n v="12"/>
    <x v="0"/>
    <x v="4"/>
    <s v="Successful"/>
    <n v="1"/>
    <n v="0"/>
    <n v="1"/>
    <s v="Airport Route"/>
    <x v="1273"/>
  </r>
  <r>
    <n v="3506"/>
    <x v="0"/>
    <n v="243"/>
    <x v="0"/>
    <d v="2016-07-13T17:36:08"/>
    <d v="2016-07-13T18:50:00"/>
    <d v="2016-07-13T00:00:00"/>
    <d v="1899-12-30T17:36:08"/>
    <n v="17"/>
    <x v="1"/>
    <x v="1"/>
    <s v="Successful"/>
    <n v="1"/>
    <n v="0"/>
    <n v="1"/>
    <s v="Airport Route"/>
    <x v="1274"/>
  </r>
  <r>
    <n v="4325"/>
    <x v="1"/>
    <n v="243"/>
    <x v="0"/>
    <d v="2016-07-14T07:10:09"/>
    <d v="2016-07-14T08:08:59"/>
    <d v="2016-07-14T00:00:00"/>
    <d v="1899-12-30T07:10:09"/>
    <n v="7"/>
    <x v="2"/>
    <x v="1"/>
    <s v="Successful"/>
    <n v="1"/>
    <n v="0"/>
    <n v="1"/>
    <s v="City Route"/>
    <x v="1099"/>
  </r>
  <r>
    <n v="6764"/>
    <x v="1"/>
    <n v="243"/>
    <x v="0"/>
    <d v="2016-07-15T00:06:12"/>
    <d v="2016-07-15T01:17:53"/>
    <d v="2016-07-15T00:00:00"/>
    <d v="1899-12-30T00:06:12"/>
    <n v="0"/>
    <x v="4"/>
    <x v="6"/>
    <s v="Successful"/>
    <n v="1"/>
    <n v="0"/>
    <n v="1"/>
    <s v="City Route"/>
    <x v="1275"/>
  </r>
  <r>
    <n v="5421"/>
    <x v="0"/>
    <n v="243"/>
    <x v="0"/>
    <d v="2016-07-15T02:08:39"/>
    <d v="2016-07-15T03:12:36"/>
    <d v="2016-07-15T00:00:00"/>
    <d v="1899-12-30T02:08:39"/>
    <n v="2"/>
    <x v="4"/>
    <x v="0"/>
    <s v="Successful"/>
    <n v="1"/>
    <n v="0"/>
    <n v="1"/>
    <s v="Airport Route"/>
    <x v="1276"/>
  </r>
  <r>
    <n v="6108"/>
    <x v="1"/>
    <n v="243"/>
    <x v="0"/>
    <d v="2016-07-15T15:02:26"/>
    <d v="2016-07-15T15:40:21"/>
    <d v="2016-07-15T00:00:00"/>
    <d v="1899-12-30T15:02:26"/>
    <n v="15"/>
    <x v="0"/>
    <x v="4"/>
    <s v="Successful"/>
    <n v="1"/>
    <n v="0"/>
    <n v="1"/>
    <s v="City Route"/>
    <x v="1277"/>
  </r>
  <r>
    <n v="6379"/>
    <x v="1"/>
    <n v="243"/>
    <x v="0"/>
    <d v="2016-07-15T19:16:21"/>
    <d v="2016-07-15T20:01:24"/>
    <d v="2016-07-15T00:00:00"/>
    <d v="1899-12-30T19:16:21"/>
    <n v="19"/>
    <x v="1"/>
    <x v="6"/>
    <s v="Successful"/>
    <n v="1"/>
    <n v="0"/>
    <n v="1"/>
    <s v="City Route"/>
    <x v="1278"/>
  </r>
  <r>
    <n v="656"/>
    <x v="0"/>
    <n v="244"/>
    <x v="0"/>
    <d v="2016-07-11T12:57:00"/>
    <d v="2016-07-11T13:27:00"/>
    <d v="2016-07-11T00:00:00"/>
    <d v="1899-12-30T12:57:00"/>
    <n v="12"/>
    <x v="0"/>
    <x v="3"/>
    <s v="Successful"/>
    <n v="1"/>
    <n v="0"/>
    <n v="1"/>
    <s v="Airport Route"/>
    <x v="560"/>
  </r>
  <r>
    <n v="715"/>
    <x v="1"/>
    <n v="244"/>
    <x v="0"/>
    <d v="2016-07-11T14:40:00"/>
    <d v="2016-07-11T15:53:00"/>
    <d v="2016-07-11T00:00:00"/>
    <d v="1899-12-30T14:40:00"/>
    <n v="14"/>
    <x v="0"/>
    <x v="2"/>
    <s v="Successful"/>
    <n v="1"/>
    <n v="0"/>
    <n v="1"/>
    <s v="City Route"/>
    <x v="283"/>
  </r>
  <r>
    <n v="1086"/>
    <x v="0"/>
    <n v="244"/>
    <x v="0"/>
    <d v="2016-07-11T20:02:00"/>
    <d v="2016-07-11T20:34:00"/>
    <d v="2016-07-11T00:00:00"/>
    <d v="1899-12-30T20:02:00"/>
    <n v="20"/>
    <x v="1"/>
    <x v="2"/>
    <s v="Successful"/>
    <n v="1"/>
    <n v="0"/>
    <n v="1"/>
    <s v="Airport Route"/>
    <x v="162"/>
  </r>
  <r>
    <n v="1504"/>
    <x v="0"/>
    <n v="244"/>
    <x v="0"/>
    <d v="2016-07-12T05:37:00"/>
    <d v="2016-07-12T06:02:00"/>
    <d v="2016-07-12T00:00:00"/>
    <d v="1899-12-30T05:37:00"/>
    <n v="5"/>
    <x v="2"/>
    <x v="1"/>
    <s v="Successful"/>
    <n v="1"/>
    <n v="0"/>
    <n v="1"/>
    <s v="Airport Route"/>
    <x v="243"/>
  </r>
  <r>
    <n v="1675"/>
    <x v="0"/>
    <n v="244"/>
    <x v="0"/>
    <d v="2016-07-12T07:35:00"/>
    <d v="2016-07-12T08:22:00"/>
    <d v="2016-07-12T00:00:00"/>
    <d v="1899-12-30T07:35:00"/>
    <n v="7"/>
    <x v="2"/>
    <x v="6"/>
    <s v="Successful"/>
    <n v="1"/>
    <n v="0"/>
    <n v="1"/>
    <s v="Airport Route"/>
    <x v="493"/>
  </r>
  <r>
    <n v="3041"/>
    <x v="0"/>
    <n v="244"/>
    <x v="0"/>
    <d v="2016-07-13T07:40:16"/>
    <d v="2016-07-13T08:56:35"/>
    <d v="2016-07-13T00:00:00"/>
    <d v="1899-12-30T07:40:16"/>
    <n v="7"/>
    <x v="2"/>
    <x v="0"/>
    <s v="Successful"/>
    <n v="1"/>
    <n v="0"/>
    <n v="1"/>
    <s v="Airport Route"/>
    <x v="1279"/>
  </r>
  <r>
    <n v="4214"/>
    <x v="1"/>
    <n v="244"/>
    <x v="0"/>
    <d v="2016-07-14T05:45:04"/>
    <d v="2016-07-14T06:12:50"/>
    <d v="2016-07-14T00:00:00"/>
    <d v="1899-12-30T05:45:04"/>
    <n v="5"/>
    <x v="2"/>
    <x v="5"/>
    <s v="Successful"/>
    <n v="1"/>
    <n v="0"/>
    <n v="1"/>
    <s v="City Route"/>
    <x v="1280"/>
  </r>
  <r>
    <n v="5915"/>
    <x v="1"/>
    <n v="244"/>
    <x v="0"/>
    <d v="2016-07-15T10:00:27"/>
    <d v="2016-07-15T11:02:34"/>
    <d v="2016-07-15T00:00:00"/>
    <d v="1899-12-30T10:00:27"/>
    <n v="10"/>
    <x v="0"/>
    <x v="5"/>
    <s v="Successful"/>
    <n v="1"/>
    <n v="0"/>
    <n v="1"/>
    <s v="City Route"/>
    <x v="1281"/>
  </r>
  <r>
    <n v="6064"/>
    <x v="1"/>
    <n v="244"/>
    <x v="0"/>
    <d v="2016-07-15T13:49:37"/>
    <d v="2016-07-15T14:45:10"/>
    <d v="2016-07-15T00:00:00"/>
    <d v="1899-12-30T13:49:37"/>
    <n v="13"/>
    <x v="0"/>
    <x v="6"/>
    <s v="Successful"/>
    <n v="1"/>
    <n v="0"/>
    <n v="1"/>
    <s v="City Route"/>
    <x v="1282"/>
  </r>
  <r>
    <n v="225"/>
    <x v="1"/>
    <n v="245"/>
    <x v="0"/>
    <d v="2016-07-11T06:16:00"/>
    <d v="2016-07-11T07:28:00"/>
    <d v="2016-07-11T00:00:00"/>
    <d v="1899-12-30T06:16:00"/>
    <n v="6"/>
    <x v="2"/>
    <x v="2"/>
    <s v="Successful"/>
    <n v="1"/>
    <n v="0"/>
    <n v="1"/>
    <s v="City Route"/>
    <x v="381"/>
  </r>
  <r>
    <n v="1163"/>
    <x v="1"/>
    <n v="245"/>
    <x v="0"/>
    <d v="2016-07-11T20:47:00"/>
    <d v="2016-07-11T21:51:00"/>
    <d v="2016-07-11T00:00:00"/>
    <d v="1899-12-30T20:47:00"/>
    <n v="20"/>
    <x v="1"/>
    <x v="2"/>
    <s v="Successful"/>
    <n v="1"/>
    <n v="0"/>
    <n v="1"/>
    <s v="City Route"/>
    <x v="36"/>
  </r>
  <r>
    <n v="2200"/>
    <x v="1"/>
    <n v="245"/>
    <x v="0"/>
    <d v="2016-07-12T17:55:00"/>
    <d v="2016-07-12T18:34:00"/>
    <d v="2016-07-12T00:00:00"/>
    <d v="1899-12-30T17:55:00"/>
    <n v="17"/>
    <x v="1"/>
    <x v="6"/>
    <s v="Successful"/>
    <n v="1"/>
    <n v="0"/>
    <n v="1"/>
    <s v="City Route"/>
    <x v="623"/>
  </r>
  <r>
    <n v="2382"/>
    <x v="0"/>
    <n v="245"/>
    <x v="0"/>
    <d v="2016-07-12T19:41:00"/>
    <d v="2016-07-12T20:40:00"/>
    <d v="2016-07-12T00:00:00"/>
    <d v="1899-12-30T19:41:00"/>
    <n v="19"/>
    <x v="1"/>
    <x v="6"/>
    <s v="Successful"/>
    <n v="1"/>
    <n v="0"/>
    <n v="1"/>
    <s v="Airport Route"/>
    <x v="302"/>
  </r>
  <r>
    <n v="2957"/>
    <x v="1"/>
    <n v="245"/>
    <x v="0"/>
    <d v="2016-07-13T06:42:13"/>
    <d v="2016-07-13T07:17:54"/>
    <d v="2016-07-13T00:00:00"/>
    <d v="1899-12-30T06:42:13"/>
    <n v="6"/>
    <x v="2"/>
    <x v="0"/>
    <s v="Successful"/>
    <n v="1"/>
    <n v="0"/>
    <n v="1"/>
    <s v="City Route"/>
    <x v="1283"/>
  </r>
  <r>
    <n v="4626"/>
    <x v="1"/>
    <n v="245"/>
    <x v="0"/>
    <d v="2016-07-14T11:10:13"/>
    <d v="2016-07-14T12:17:43"/>
    <d v="2016-07-14T00:00:00"/>
    <d v="1899-12-30T11:10:13"/>
    <n v="11"/>
    <x v="0"/>
    <x v="1"/>
    <s v="Successful"/>
    <n v="1"/>
    <n v="0"/>
    <n v="1"/>
    <s v="City Route"/>
    <x v="1148"/>
  </r>
  <r>
    <n v="5392"/>
    <x v="1"/>
    <n v="245"/>
    <x v="0"/>
    <d v="2016-07-15T00:29:15"/>
    <d v="2016-07-15T01:07:49"/>
    <d v="2016-07-15T00:00:00"/>
    <d v="1899-12-30T00:29:15"/>
    <n v="0"/>
    <x v="4"/>
    <x v="6"/>
    <s v="Successful"/>
    <n v="1"/>
    <n v="0"/>
    <n v="1"/>
    <s v="City Route"/>
    <x v="1284"/>
  </r>
  <r>
    <n v="6114"/>
    <x v="1"/>
    <n v="245"/>
    <x v="0"/>
    <d v="2016-07-15T15:13:06"/>
    <d v="2016-07-15T16:10:22"/>
    <d v="2016-07-15T00:00:00"/>
    <d v="1899-12-30T15:13:06"/>
    <n v="15"/>
    <x v="0"/>
    <x v="0"/>
    <s v="Successful"/>
    <n v="1"/>
    <n v="0"/>
    <n v="1"/>
    <s v="City Route"/>
    <x v="1285"/>
  </r>
  <r>
    <n v="481"/>
    <x v="1"/>
    <n v="246"/>
    <x v="0"/>
    <d v="2016-07-11T09:27:00"/>
    <d v="2016-07-11T10:06:00"/>
    <d v="2016-07-11T00:00:00"/>
    <d v="1899-12-30T09:27:00"/>
    <n v="9"/>
    <x v="2"/>
    <x v="3"/>
    <s v="Successful"/>
    <n v="1"/>
    <n v="0"/>
    <n v="1"/>
    <s v="City Route"/>
    <x v="623"/>
  </r>
  <r>
    <n v="739"/>
    <x v="0"/>
    <n v="246"/>
    <x v="0"/>
    <d v="2016-07-11T15:36:00"/>
    <d v="2016-07-11T16:20:00"/>
    <d v="2016-07-11T00:00:00"/>
    <d v="1899-12-30T15:36:00"/>
    <n v="15"/>
    <x v="0"/>
    <x v="4"/>
    <s v="Successful"/>
    <n v="1"/>
    <n v="0"/>
    <n v="1"/>
    <s v="Airport Route"/>
    <x v="68"/>
  </r>
  <r>
    <n v="834"/>
    <x v="1"/>
    <n v="246"/>
    <x v="0"/>
    <d v="2016-07-11T17:40:00"/>
    <d v="2016-07-11T18:09:00"/>
    <d v="2016-07-11T00:00:00"/>
    <d v="1899-12-30T17:40:00"/>
    <n v="17"/>
    <x v="1"/>
    <x v="2"/>
    <s v="Successful"/>
    <n v="1"/>
    <n v="0"/>
    <n v="1"/>
    <s v="City Route"/>
    <x v="277"/>
  </r>
  <r>
    <n v="1175"/>
    <x v="1"/>
    <n v="246"/>
    <x v="0"/>
    <d v="2016-07-11T20:57:00"/>
    <d v="2016-07-11T22:05:00"/>
    <d v="2016-07-11T00:00:00"/>
    <d v="1899-12-30T20:57:00"/>
    <n v="20"/>
    <x v="1"/>
    <x v="1"/>
    <s v="Successful"/>
    <n v="1"/>
    <n v="0"/>
    <n v="1"/>
    <s v="City Route"/>
    <x v="94"/>
  </r>
  <r>
    <n v="1425"/>
    <x v="0"/>
    <n v="246"/>
    <x v="0"/>
    <d v="2016-07-12T04:19:00"/>
    <d v="2016-07-12T05:34:00"/>
    <d v="2016-07-12T00:00:00"/>
    <d v="1899-12-30T04:19:00"/>
    <n v="4"/>
    <x v="4"/>
    <x v="4"/>
    <s v="Successful"/>
    <n v="1"/>
    <n v="0"/>
    <n v="1"/>
    <s v="Airport Route"/>
    <x v="65"/>
  </r>
  <r>
    <n v="2327"/>
    <x v="1"/>
    <n v="246"/>
    <x v="0"/>
    <d v="2016-07-12T19:09:00"/>
    <d v="2016-07-12T20:13:00"/>
    <d v="2016-07-12T00:00:00"/>
    <d v="1899-12-30T19:09:00"/>
    <n v="19"/>
    <x v="1"/>
    <x v="0"/>
    <s v="Successful"/>
    <n v="1"/>
    <n v="0"/>
    <n v="1"/>
    <s v="City Route"/>
    <x v="36"/>
  </r>
  <r>
    <n v="2535"/>
    <x v="0"/>
    <n v="246"/>
    <x v="0"/>
    <d v="2016-07-12T21:18:00"/>
    <d v="2016-07-12T22:13:00"/>
    <d v="2016-07-12T00:00:00"/>
    <d v="1899-12-30T21:18:00"/>
    <n v="21"/>
    <x v="3"/>
    <x v="2"/>
    <s v="Successful"/>
    <n v="1"/>
    <n v="0"/>
    <n v="1"/>
    <s v="Airport Route"/>
    <x v="206"/>
  </r>
  <r>
    <n v="2963"/>
    <x v="0"/>
    <n v="246"/>
    <x v="0"/>
    <d v="2016-07-13T06:46:08"/>
    <d v="2016-07-13T07:47:48"/>
    <d v="2016-07-13T00:00:00"/>
    <d v="1899-12-30T06:46:08"/>
    <n v="6"/>
    <x v="2"/>
    <x v="6"/>
    <s v="Successful"/>
    <n v="1"/>
    <n v="0"/>
    <n v="1"/>
    <s v="Airport Route"/>
    <x v="1286"/>
  </r>
  <r>
    <n v="4535"/>
    <x v="1"/>
    <n v="246"/>
    <x v="0"/>
    <d v="2016-07-14T09:37:03"/>
    <d v="2016-07-14T10:17:42"/>
    <d v="2016-07-14T00:00:00"/>
    <d v="1899-12-30T09:37:03"/>
    <n v="9"/>
    <x v="2"/>
    <x v="1"/>
    <s v="Successful"/>
    <n v="1"/>
    <n v="0"/>
    <n v="1"/>
    <s v="City Route"/>
    <x v="1287"/>
  </r>
  <r>
    <n v="5284"/>
    <x v="1"/>
    <n v="246"/>
    <x v="0"/>
    <d v="2016-07-14T21:41:42"/>
    <d v="2016-07-14T22:45:34"/>
    <d v="2016-07-14T00:00:00"/>
    <d v="1899-12-30T21:41:42"/>
    <n v="21"/>
    <x v="3"/>
    <x v="1"/>
    <s v="Successful"/>
    <n v="1"/>
    <n v="0"/>
    <n v="1"/>
    <s v="City Route"/>
    <x v="1288"/>
  </r>
  <r>
    <n v="6491"/>
    <x v="1"/>
    <n v="246"/>
    <x v="0"/>
    <d v="2016-07-15T20:33:06"/>
    <d v="2016-07-15T21:03:56"/>
    <d v="2016-07-15T00:00:00"/>
    <d v="1899-12-30T20:33:06"/>
    <n v="20"/>
    <x v="1"/>
    <x v="6"/>
    <s v="Successful"/>
    <n v="1"/>
    <n v="0"/>
    <n v="1"/>
    <s v="City Route"/>
    <x v="111"/>
  </r>
  <r>
    <n v="222"/>
    <x v="0"/>
    <n v="247"/>
    <x v="0"/>
    <d v="2016-07-11T06:20:00"/>
    <d v="2016-07-11T07:10:00"/>
    <d v="2016-07-11T00:00:00"/>
    <d v="1899-12-30T06:20:00"/>
    <n v="6"/>
    <x v="2"/>
    <x v="3"/>
    <s v="Successful"/>
    <n v="1"/>
    <n v="0"/>
    <n v="1"/>
    <s v="Airport Route"/>
    <x v="1"/>
  </r>
  <r>
    <n v="720"/>
    <x v="0"/>
    <n v="247"/>
    <x v="0"/>
    <d v="2016-07-11T14:51:00"/>
    <d v="2016-07-11T15:35:00"/>
    <d v="2016-07-11T00:00:00"/>
    <d v="1899-12-30T14:51:00"/>
    <n v="14"/>
    <x v="0"/>
    <x v="1"/>
    <s v="Successful"/>
    <n v="1"/>
    <n v="0"/>
    <n v="1"/>
    <s v="Airport Route"/>
    <x v="68"/>
  </r>
  <r>
    <n v="1573"/>
    <x v="0"/>
    <n v="247"/>
    <x v="0"/>
    <d v="2016-07-12T06:27:00"/>
    <d v="2016-07-12T07:29:00"/>
    <d v="2016-07-12T00:00:00"/>
    <d v="1899-12-30T06:27:00"/>
    <n v="6"/>
    <x v="2"/>
    <x v="3"/>
    <s v="Successful"/>
    <n v="1"/>
    <n v="0"/>
    <n v="1"/>
    <s v="Airport Route"/>
    <x v="40"/>
  </r>
  <r>
    <n v="2070"/>
    <x v="0"/>
    <n v="247"/>
    <x v="0"/>
    <d v="2016-07-12T15:18:00"/>
    <d v="2016-07-12T16:08:00"/>
    <d v="2016-07-12T00:00:00"/>
    <d v="1899-12-30T15:18:00"/>
    <n v="15"/>
    <x v="0"/>
    <x v="3"/>
    <s v="Successful"/>
    <n v="1"/>
    <n v="0"/>
    <n v="1"/>
    <s v="Airport Route"/>
    <x v="810"/>
  </r>
  <r>
    <n v="3276"/>
    <x v="0"/>
    <n v="247"/>
    <x v="0"/>
    <d v="2016-07-13T10:42:45"/>
    <d v="2016-07-13T11:05:45"/>
    <d v="2016-07-13T00:00:00"/>
    <d v="1899-12-30T10:42:45"/>
    <n v="10"/>
    <x v="0"/>
    <x v="5"/>
    <s v="Successful"/>
    <n v="1"/>
    <n v="0"/>
    <n v="1"/>
    <s v="Airport Route"/>
    <x v="1289"/>
  </r>
  <r>
    <n v="3795"/>
    <x v="1"/>
    <n v="247"/>
    <x v="0"/>
    <d v="2016-07-13T20:50:24"/>
    <d v="2016-07-13T21:27:28"/>
    <d v="2016-07-13T00:00:00"/>
    <d v="1899-12-30T20:50:24"/>
    <n v="20"/>
    <x v="1"/>
    <x v="2"/>
    <s v="Successful"/>
    <n v="1"/>
    <n v="0"/>
    <n v="1"/>
    <s v="City Route"/>
    <x v="647"/>
  </r>
  <r>
    <n v="4615"/>
    <x v="1"/>
    <n v="247"/>
    <x v="0"/>
    <d v="2016-07-14T10:51:47"/>
    <d v="2016-07-14T12:04:00"/>
    <d v="2016-07-14T00:00:00"/>
    <d v="1899-12-30T10:51:47"/>
    <n v="10"/>
    <x v="0"/>
    <x v="6"/>
    <s v="Successful"/>
    <n v="1"/>
    <n v="0"/>
    <n v="1"/>
    <s v="City Route"/>
    <x v="1142"/>
  </r>
  <r>
    <n v="6301"/>
    <x v="1"/>
    <n v="247"/>
    <x v="0"/>
    <d v="2016-07-15T18:23:00"/>
    <d v="2016-07-15T19:24:50"/>
    <d v="2016-07-15T00:00:00"/>
    <d v="1899-12-30T18:23:00"/>
    <n v="18"/>
    <x v="1"/>
    <x v="2"/>
    <s v="Successful"/>
    <n v="1"/>
    <n v="0"/>
    <n v="1"/>
    <s v="City Route"/>
    <x v="1290"/>
  </r>
  <r>
    <n v="338"/>
    <x v="1"/>
    <n v="248"/>
    <x v="0"/>
    <d v="2016-07-11T07:50:00"/>
    <d v="2016-07-11T08:55:00"/>
    <d v="2016-07-11T00:00:00"/>
    <d v="1899-12-30T07:50:00"/>
    <n v="7"/>
    <x v="2"/>
    <x v="6"/>
    <s v="Successful"/>
    <n v="1"/>
    <n v="0"/>
    <n v="1"/>
    <s v="City Route"/>
    <x v="57"/>
  </r>
  <r>
    <n v="661"/>
    <x v="0"/>
    <n v="248"/>
    <x v="0"/>
    <d v="2016-07-11T12:54:00"/>
    <d v="2016-07-11T14:10:00"/>
    <d v="2016-07-11T00:00:00"/>
    <d v="1899-12-30T12:54:00"/>
    <n v="12"/>
    <x v="0"/>
    <x v="0"/>
    <s v="Successful"/>
    <n v="1"/>
    <n v="0"/>
    <n v="1"/>
    <s v="Airport Route"/>
    <x v="859"/>
  </r>
  <r>
    <n v="1187"/>
    <x v="0"/>
    <n v="248"/>
    <x v="0"/>
    <d v="2016-07-11T21:10:00"/>
    <d v="2016-07-11T21:53:00"/>
    <d v="2016-07-11T00:00:00"/>
    <d v="1899-12-30T21:10:00"/>
    <n v="21"/>
    <x v="3"/>
    <x v="4"/>
    <s v="Successful"/>
    <n v="1"/>
    <n v="0"/>
    <n v="1"/>
    <s v="Airport Route"/>
    <x v="39"/>
  </r>
  <r>
    <n v="1510"/>
    <x v="0"/>
    <n v="248"/>
    <x v="0"/>
    <d v="2016-07-12T05:42:00"/>
    <d v="2016-07-12T06:22:00"/>
    <d v="2016-07-12T00:00:00"/>
    <d v="1899-12-30T05:42:00"/>
    <n v="5"/>
    <x v="2"/>
    <x v="3"/>
    <s v="Successful"/>
    <n v="1"/>
    <n v="0"/>
    <n v="1"/>
    <s v="Airport Route"/>
    <x v="212"/>
  </r>
  <r>
    <n v="1645"/>
    <x v="1"/>
    <n v="248"/>
    <x v="0"/>
    <d v="2016-07-12T07:17:00"/>
    <d v="2016-07-12T08:30:00"/>
    <d v="2016-07-12T00:00:00"/>
    <d v="1899-12-30T07:17:00"/>
    <n v="7"/>
    <x v="2"/>
    <x v="5"/>
    <s v="Successful"/>
    <n v="1"/>
    <n v="0"/>
    <n v="1"/>
    <s v="City Route"/>
    <x v="142"/>
  </r>
  <r>
    <n v="2356"/>
    <x v="1"/>
    <n v="248"/>
    <x v="0"/>
    <d v="2016-07-12T19:33:00"/>
    <d v="2016-07-12T20:02:00"/>
    <d v="2016-07-12T00:00:00"/>
    <d v="1899-12-30T19:33:00"/>
    <n v="19"/>
    <x v="1"/>
    <x v="4"/>
    <s v="Successful"/>
    <n v="1"/>
    <n v="0"/>
    <n v="1"/>
    <s v="City Route"/>
    <x v="277"/>
  </r>
  <r>
    <n v="3306"/>
    <x v="1"/>
    <n v="248"/>
    <x v="0"/>
    <d v="2016-07-13T11:53:57"/>
    <d v="2016-07-13T12:37:31"/>
    <d v="2016-07-13T00:00:00"/>
    <d v="1899-12-30T11:53:57"/>
    <n v="11"/>
    <x v="0"/>
    <x v="6"/>
    <s v="Successful"/>
    <n v="1"/>
    <n v="0"/>
    <n v="1"/>
    <s v="City Route"/>
    <x v="1004"/>
  </r>
  <r>
    <n v="6700"/>
    <x v="1"/>
    <n v="248"/>
    <x v="0"/>
    <d v="2016-07-15T22:49:53"/>
    <d v="2016-07-16T00:02:03"/>
    <d v="2016-07-15T00:00:00"/>
    <d v="1899-12-30T22:49:53"/>
    <n v="22"/>
    <x v="3"/>
    <x v="2"/>
    <s v="Successful"/>
    <n v="1"/>
    <n v="0"/>
    <n v="1"/>
    <s v="City Route"/>
    <x v="1291"/>
  </r>
  <r>
    <n v="198"/>
    <x v="0"/>
    <n v="249"/>
    <x v="0"/>
    <d v="2016-07-11T06:03:00"/>
    <d v="2016-07-11T06:44:00"/>
    <d v="2016-07-11T00:00:00"/>
    <d v="1899-12-30T06:03:00"/>
    <n v="6"/>
    <x v="2"/>
    <x v="6"/>
    <s v="Successful"/>
    <n v="1"/>
    <n v="0"/>
    <n v="1"/>
    <s v="Airport Route"/>
    <x v="2"/>
  </r>
  <r>
    <n v="513"/>
    <x v="0"/>
    <n v="249"/>
    <x v="0"/>
    <d v="2016-07-11T09:39:00"/>
    <d v="2016-07-11T10:55:00"/>
    <d v="2016-07-11T00:00:00"/>
    <d v="1899-12-30T09:39:00"/>
    <n v="9"/>
    <x v="2"/>
    <x v="6"/>
    <s v="Successful"/>
    <n v="1"/>
    <n v="0"/>
    <n v="1"/>
    <s v="Airport Route"/>
    <x v="334"/>
  </r>
  <r>
    <n v="727"/>
    <x v="0"/>
    <n v="249"/>
    <x v="0"/>
    <d v="2016-07-11T15:07:00"/>
    <d v="2016-07-11T16:25:00"/>
    <d v="2016-07-11T00:00:00"/>
    <d v="1899-12-30T15:07:00"/>
    <n v="15"/>
    <x v="0"/>
    <x v="1"/>
    <s v="Successful"/>
    <n v="1"/>
    <n v="0"/>
    <n v="1"/>
    <s v="Airport Route"/>
    <x v="580"/>
  </r>
  <r>
    <n v="1094"/>
    <x v="0"/>
    <n v="249"/>
    <x v="0"/>
    <d v="2016-07-11T20:12:00"/>
    <d v="2016-07-11T21:18:00"/>
    <d v="2016-07-11T00:00:00"/>
    <d v="1899-12-30T20:12:00"/>
    <n v="20"/>
    <x v="1"/>
    <x v="6"/>
    <s v="Successful"/>
    <n v="1"/>
    <n v="0"/>
    <n v="1"/>
    <s v="Airport Route"/>
    <x v="78"/>
  </r>
  <r>
    <n v="1508"/>
    <x v="0"/>
    <n v="249"/>
    <x v="0"/>
    <d v="2016-07-12T05:48:00"/>
    <d v="2016-07-12T06:33:00"/>
    <d v="2016-07-12T00:00:00"/>
    <d v="1899-12-30T05:48:00"/>
    <n v="5"/>
    <x v="2"/>
    <x v="0"/>
    <s v="Successful"/>
    <n v="1"/>
    <n v="0"/>
    <n v="1"/>
    <s v="Airport Route"/>
    <x v="143"/>
  </r>
  <r>
    <n v="2987"/>
    <x v="0"/>
    <n v="249"/>
    <x v="0"/>
    <d v="2016-07-13T07:03:54"/>
    <d v="2016-07-13T07:44:09"/>
    <d v="2016-07-13T00:00:00"/>
    <d v="1899-12-30T07:03:54"/>
    <n v="7"/>
    <x v="2"/>
    <x v="3"/>
    <s v="Successful"/>
    <n v="1"/>
    <n v="0"/>
    <n v="1"/>
    <s v="Airport Route"/>
    <x v="1292"/>
  </r>
  <r>
    <n v="3485"/>
    <x v="1"/>
    <n v="249"/>
    <x v="0"/>
    <d v="2016-07-13T17:28:59"/>
    <d v="2016-07-13T18:13:34"/>
    <d v="2016-07-13T00:00:00"/>
    <d v="1899-12-30T17:28:59"/>
    <n v="17"/>
    <x v="1"/>
    <x v="1"/>
    <s v="Successful"/>
    <n v="1"/>
    <n v="0"/>
    <n v="1"/>
    <s v="City Route"/>
    <x v="499"/>
  </r>
  <r>
    <n v="4971"/>
    <x v="1"/>
    <n v="249"/>
    <x v="0"/>
    <d v="2016-07-14T18:41:20"/>
    <d v="2016-07-14T19:38:27"/>
    <d v="2016-07-14T00:00:00"/>
    <d v="1899-12-30T18:41:20"/>
    <n v="18"/>
    <x v="1"/>
    <x v="2"/>
    <s v="Successful"/>
    <n v="1"/>
    <n v="0"/>
    <n v="1"/>
    <s v="City Route"/>
    <x v="1198"/>
  </r>
  <r>
    <n v="6617"/>
    <x v="1"/>
    <n v="249"/>
    <x v="0"/>
    <d v="2016-07-15T21:52:03"/>
    <d v="2016-07-15T22:41:24"/>
    <d v="2016-07-15T00:00:00"/>
    <d v="1899-12-30T21:52:03"/>
    <n v="21"/>
    <x v="3"/>
    <x v="6"/>
    <s v="Successful"/>
    <n v="1"/>
    <n v="0"/>
    <n v="1"/>
    <s v="City Route"/>
    <x v="156"/>
  </r>
  <r>
    <n v="1735"/>
    <x v="1"/>
    <n v="250"/>
    <x v="0"/>
    <d v="2016-07-12T08:28:00"/>
    <d v="2016-07-12T09:33:00"/>
    <d v="2016-07-12T00:00:00"/>
    <d v="1899-12-30T08:28:00"/>
    <n v="8"/>
    <x v="2"/>
    <x v="1"/>
    <s v="Successful"/>
    <n v="1"/>
    <n v="0"/>
    <n v="1"/>
    <s v="City Route"/>
    <x v="57"/>
  </r>
  <r>
    <n v="3311"/>
    <x v="1"/>
    <n v="250"/>
    <x v="0"/>
    <d v="2016-07-13T11:54:15"/>
    <d v="2016-07-13T13:04:40"/>
    <d v="2016-07-13T00:00:00"/>
    <d v="1899-12-30T11:54:15"/>
    <n v="11"/>
    <x v="0"/>
    <x v="5"/>
    <s v="Successful"/>
    <n v="1"/>
    <n v="0"/>
    <n v="1"/>
    <s v="City Route"/>
    <x v="1293"/>
  </r>
  <r>
    <n v="3455"/>
    <x v="1"/>
    <n v="250"/>
    <x v="0"/>
    <d v="2016-07-13T16:56:31"/>
    <d v="2016-07-13T17:55:53"/>
    <d v="2016-07-13T00:00:00"/>
    <d v="1899-12-30T16:56:31"/>
    <n v="16"/>
    <x v="0"/>
    <x v="4"/>
    <s v="Successful"/>
    <n v="1"/>
    <n v="0"/>
    <n v="1"/>
    <s v="City Route"/>
    <x v="295"/>
  </r>
  <r>
    <n v="4009"/>
    <x v="0"/>
    <n v="250"/>
    <x v="0"/>
    <d v="2016-07-13T23:50:07"/>
    <d v="2016-07-14T00:23:01"/>
    <d v="2016-07-13T00:00:00"/>
    <d v="1899-12-30T23:50:07"/>
    <n v="23"/>
    <x v="3"/>
    <x v="3"/>
    <s v="Successful"/>
    <n v="1"/>
    <n v="0"/>
    <n v="1"/>
    <s v="Airport Route"/>
    <x v="1294"/>
  </r>
  <r>
    <n v="5444"/>
    <x v="1"/>
    <n v="250"/>
    <x v="0"/>
    <d v="2016-07-15T03:05:44"/>
    <d v="2016-07-15T03:48:26"/>
    <d v="2016-07-15T00:00:00"/>
    <d v="1899-12-30T03:05:44"/>
    <n v="3"/>
    <x v="4"/>
    <x v="3"/>
    <s v="Successful"/>
    <n v="1"/>
    <n v="0"/>
    <n v="1"/>
    <s v="City Route"/>
    <x v="1295"/>
  </r>
  <r>
    <n v="5700"/>
    <x v="0"/>
    <n v="250"/>
    <x v="0"/>
    <d v="2016-07-15T07:35:57"/>
    <d v="2016-07-15T08:08:29"/>
    <d v="2016-07-15T00:00:00"/>
    <d v="1899-12-30T07:35:57"/>
    <n v="7"/>
    <x v="2"/>
    <x v="6"/>
    <s v="Successful"/>
    <n v="1"/>
    <n v="0"/>
    <n v="1"/>
    <s v="Airport Route"/>
    <x v="1296"/>
  </r>
  <r>
    <n v="5897"/>
    <x v="1"/>
    <n v="250"/>
    <x v="0"/>
    <d v="2016-07-15T09:53:16"/>
    <d v="2016-07-15T10:52:06"/>
    <d v="2016-07-15T00:00:00"/>
    <d v="1899-12-30T09:53:16"/>
    <n v="9"/>
    <x v="2"/>
    <x v="0"/>
    <s v="Successful"/>
    <n v="1"/>
    <n v="0"/>
    <n v="1"/>
    <s v="City Route"/>
    <x v="1099"/>
  </r>
  <r>
    <n v="6573"/>
    <x v="1"/>
    <n v="250"/>
    <x v="0"/>
    <d v="2016-07-15T21:14:11"/>
    <d v="2016-07-15T22:00:53"/>
    <d v="2016-07-15T00:00:00"/>
    <d v="1899-12-30T21:14:11"/>
    <n v="21"/>
    <x v="3"/>
    <x v="5"/>
    <s v="Successful"/>
    <n v="1"/>
    <n v="0"/>
    <n v="1"/>
    <s v="City Route"/>
    <x v="1164"/>
  </r>
  <r>
    <n v="515"/>
    <x v="0"/>
    <n v="251"/>
    <x v="0"/>
    <d v="2016-07-11T09:45:00"/>
    <d v="2016-07-11T10:56:00"/>
    <d v="2016-07-11T00:00:00"/>
    <d v="1899-12-30T09:45:00"/>
    <n v="9"/>
    <x v="2"/>
    <x v="4"/>
    <s v="Successful"/>
    <n v="1"/>
    <n v="0"/>
    <n v="1"/>
    <s v="Airport Route"/>
    <x v="109"/>
  </r>
  <r>
    <n v="697"/>
    <x v="1"/>
    <n v="251"/>
    <x v="0"/>
    <d v="2016-07-11T13:56:00"/>
    <d v="2016-07-11T14:54:00"/>
    <d v="2016-07-11T00:00:00"/>
    <d v="1899-12-30T13:56:00"/>
    <n v="13"/>
    <x v="0"/>
    <x v="4"/>
    <s v="Successful"/>
    <n v="1"/>
    <n v="0"/>
    <n v="1"/>
    <s v="City Route"/>
    <x v="37"/>
  </r>
  <r>
    <n v="2591"/>
    <x v="1"/>
    <n v="251"/>
    <x v="0"/>
    <d v="2016-07-12T21:49:00"/>
    <d v="2016-07-12T22:57:00"/>
    <d v="2016-07-12T00:00:00"/>
    <d v="1899-12-30T21:49:00"/>
    <n v="21"/>
    <x v="3"/>
    <x v="2"/>
    <s v="Successful"/>
    <n v="1"/>
    <n v="0"/>
    <n v="1"/>
    <s v="City Route"/>
    <x v="94"/>
  </r>
  <r>
    <n v="3009"/>
    <x v="0"/>
    <n v="251"/>
    <x v="0"/>
    <d v="2016-07-13T07:21:23"/>
    <d v="2016-07-13T08:21:15"/>
    <d v="2016-07-13T00:00:00"/>
    <d v="1899-12-30T07:21:23"/>
    <n v="7"/>
    <x v="2"/>
    <x v="1"/>
    <s v="Successful"/>
    <n v="1"/>
    <n v="0"/>
    <n v="1"/>
    <s v="Airport Route"/>
    <x v="1297"/>
  </r>
  <r>
    <n v="3281"/>
    <x v="1"/>
    <n v="251"/>
    <x v="0"/>
    <d v="2016-07-13T10:45:15"/>
    <d v="2016-07-13T11:17:10"/>
    <d v="2016-07-13T00:00:00"/>
    <d v="1899-12-30T10:45:15"/>
    <n v="10"/>
    <x v="0"/>
    <x v="3"/>
    <s v="Successful"/>
    <n v="1"/>
    <n v="0"/>
    <n v="1"/>
    <s v="City Route"/>
    <x v="1298"/>
  </r>
  <r>
    <n v="3323"/>
    <x v="0"/>
    <n v="251"/>
    <x v="0"/>
    <d v="2016-07-13T12:29:10"/>
    <d v="2016-07-13T13:31:43"/>
    <d v="2016-07-13T00:00:00"/>
    <d v="1899-12-30T12:29:10"/>
    <n v="12"/>
    <x v="0"/>
    <x v="3"/>
    <s v="Successful"/>
    <n v="1"/>
    <n v="0"/>
    <n v="1"/>
    <s v="Airport Route"/>
    <x v="1299"/>
  </r>
  <r>
    <n v="3872"/>
    <x v="1"/>
    <n v="251"/>
    <x v="0"/>
    <d v="2016-07-13T21:51:23"/>
    <d v="2016-07-13T22:54:49"/>
    <d v="2016-07-13T00:00:00"/>
    <d v="1899-12-30T21:51:23"/>
    <n v="21"/>
    <x v="3"/>
    <x v="2"/>
    <s v="Successful"/>
    <n v="1"/>
    <n v="0"/>
    <n v="1"/>
    <s v="City Route"/>
    <x v="1300"/>
  </r>
  <r>
    <n v="4288"/>
    <x v="1"/>
    <n v="251"/>
    <x v="0"/>
    <d v="2016-07-14T06:35:37"/>
    <d v="2016-07-14T07:14:24"/>
    <d v="2016-07-14T00:00:00"/>
    <d v="1899-12-30T06:35:37"/>
    <n v="6"/>
    <x v="2"/>
    <x v="4"/>
    <s v="Successful"/>
    <n v="1"/>
    <n v="0"/>
    <n v="1"/>
    <s v="City Route"/>
    <x v="564"/>
  </r>
  <r>
    <n v="5145"/>
    <x v="1"/>
    <n v="251"/>
    <x v="0"/>
    <d v="2016-07-14T20:19:57"/>
    <d v="2016-07-14T21:24:08"/>
    <d v="2016-07-14T00:00:00"/>
    <d v="1899-12-30T20:19:57"/>
    <n v="20"/>
    <x v="1"/>
    <x v="5"/>
    <s v="Successful"/>
    <n v="1"/>
    <n v="0"/>
    <n v="1"/>
    <s v="City Route"/>
    <x v="1301"/>
  </r>
  <r>
    <n v="5586"/>
    <x v="1"/>
    <n v="251"/>
    <x v="0"/>
    <d v="2016-07-15T05:56:46"/>
    <d v="2016-07-15T06:33:06"/>
    <d v="2016-07-15T00:00:00"/>
    <d v="1899-12-30T05:56:46"/>
    <n v="5"/>
    <x v="2"/>
    <x v="5"/>
    <s v="Successful"/>
    <n v="1"/>
    <n v="0"/>
    <n v="1"/>
    <s v="City Route"/>
    <x v="942"/>
  </r>
  <r>
    <n v="6000"/>
    <x v="0"/>
    <n v="251"/>
    <x v="0"/>
    <d v="2016-07-15T12:04:14"/>
    <d v="2016-07-15T12:35:31"/>
    <d v="2016-07-15T00:00:00"/>
    <d v="1899-12-30T12:04:14"/>
    <n v="12"/>
    <x v="0"/>
    <x v="2"/>
    <s v="Successful"/>
    <n v="1"/>
    <n v="0"/>
    <n v="1"/>
    <s v="Airport Route"/>
    <x v="1302"/>
  </r>
  <r>
    <n v="6488"/>
    <x v="1"/>
    <n v="251"/>
    <x v="0"/>
    <d v="2016-07-15T20:24:57"/>
    <d v="2016-07-15T21:27:20"/>
    <d v="2016-07-15T00:00:00"/>
    <d v="1899-12-30T20:24:57"/>
    <n v="20"/>
    <x v="1"/>
    <x v="1"/>
    <s v="Successful"/>
    <n v="1"/>
    <n v="0"/>
    <n v="1"/>
    <s v="City Route"/>
    <x v="1303"/>
  </r>
  <r>
    <n v="6757"/>
    <x v="0"/>
    <n v="251"/>
    <x v="0"/>
    <d v="2016-07-15T23:59:58"/>
    <d v="2016-07-16T00:30:17"/>
    <d v="2016-07-15T00:00:00"/>
    <d v="1899-12-30T23:59:58"/>
    <n v="23"/>
    <x v="3"/>
    <x v="6"/>
    <s v="Successful"/>
    <n v="1"/>
    <n v="0"/>
    <n v="1"/>
    <s v="Airport Route"/>
    <x v="690"/>
  </r>
  <r>
    <n v="183"/>
    <x v="1"/>
    <n v="252"/>
    <x v="0"/>
    <d v="2016-07-11T05:49:00"/>
    <d v="2016-07-11T06:29:00"/>
    <d v="2016-07-11T00:00:00"/>
    <d v="1899-12-30T05:49:00"/>
    <n v="5"/>
    <x v="2"/>
    <x v="2"/>
    <s v="Successful"/>
    <n v="1"/>
    <n v="0"/>
    <n v="1"/>
    <s v="City Route"/>
    <x v="289"/>
  </r>
  <r>
    <n v="1210"/>
    <x v="0"/>
    <n v="252"/>
    <x v="0"/>
    <d v="2016-07-11T21:24:00"/>
    <d v="2016-07-11T22:33:00"/>
    <d v="2016-07-11T00:00:00"/>
    <d v="1899-12-30T21:24:00"/>
    <n v="21"/>
    <x v="3"/>
    <x v="1"/>
    <s v="Successful"/>
    <n v="1"/>
    <n v="0"/>
    <n v="1"/>
    <s v="Airport Route"/>
    <x v="0"/>
  </r>
  <r>
    <n v="1382"/>
    <x v="1"/>
    <n v="252"/>
    <x v="0"/>
    <d v="2016-07-12T01:03:00"/>
    <d v="2016-07-12T01:38:00"/>
    <d v="2016-07-12T00:00:00"/>
    <d v="1899-12-30T01:03:00"/>
    <n v="1"/>
    <x v="4"/>
    <x v="0"/>
    <s v="Successful"/>
    <n v="1"/>
    <n v="0"/>
    <n v="1"/>
    <s v="City Route"/>
    <x v="832"/>
  </r>
  <r>
    <n v="1899"/>
    <x v="1"/>
    <n v="252"/>
    <x v="0"/>
    <d v="2016-07-12T10:26:00"/>
    <d v="2016-07-12T11:32:00"/>
    <d v="2016-07-12T00:00:00"/>
    <d v="1899-12-30T10:26:00"/>
    <n v="10"/>
    <x v="0"/>
    <x v="6"/>
    <s v="Successful"/>
    <n v="1"/>
    <n v="0"/>
    <n v="1"/>
    <s v="City Route"/>
    <x v="20"/>
  </r>
  <r>
    <n v="3369"/>
    <x v="1"/>
    <n v="252"/>
    <x v="0"/>
    <d v="2016-07-13T13:55:29"/>
    <d v="2016-07-13T14:46:54"/>
    <d v="2016-07-13T00:00:00"/>
    <d v="1899-12-30T13:55:29"/>
    <n v="13"/>
    <x v="0"/>
    <x v="6"/>
    <s v="Successful"/>
    <n v="1"/>
    <n v="0"/>
    <n v="1"/>
    <s v="City Route"/>
    <x v="1304"/>
  </r>
  <r>
    <n v="4498"/>
    <x v="1"/>
    <n v="252"/>
    <x v="0"/>
    <d v="2016-07-14T09:08:30"/>
    <d v="2016-07-14T09:56:04"/>
    <d v="2016-07-14T00:00:00"/>
    <d v="1899-12-30T09:08:30"/>
    <n v="9"/>
    <x v="2"/>
    <x v="4"/>
    <s v="Successful"/>
    <n v="1"/>
    <n v="0"/>
    <n v="1"/>
    <s v="City Route"/>
    <x v="1305"/>
  </r>
  <r>
    <n v="5947"/>
    <x v="0"/>
    <n v="252"/>
    <x v="0"/>
    <d v="2016-07-15T10:33:30"/>
    <d v="2016-07-15T11:19:40"/>
    <d v="2016-07-15T00:00:00"/>
    <d v="1899-12-30T10:33:30"/>
    <n v="10"/>
    <x v="0"/>
    <x v="4"/>
    <s v="Successful"/>
    <n v="1"/>
    <n v="0"/>
    <n v="1"/>
    <s v="Airport Route"/>
    <x v="1126"/>
  </r>
  <r>
    <n v="6141"/>
    <x v="0"/>
    <n v="252"/>
    <x v="0"/>
    <d v="2016-07-15T15:53:16"/>
    <d v="2016-07-15T16:27:26"/>
    <d v="2016-07-15T00:00:00"/>
    <d v="1899-12-30T15:53:16"/>
    <n v="15"/>
    <x v="0"/>
    <x v="6"/>
    <s v="Successful"/>
    <n v="1"/>
    <n v="0"/>
    <n v="1"/>
    <s v="Airport Route"/>
    <x v="1306"/>
  </r>
  <r>
    <n v="382"/>
    <x v="1"/>
    <n v="253"/>
    <x v="0"/>
    <d v="2016-07-11T08:17:00"/>
    <d v="2016-07-11T09:11:00"/>
    <d v="2016-07-11T00:00:00"/>
    <d v="1899-12-30T08:17:00"/>
    <n v="8"/>
    <x v="2"/>
    <x v="4"/>
    <s v="Successful"/>
    <n v="1"/>
    <n v="0"/>
    <n v="1"/>
    <s v="City Route"/>
    <x v="459"/>
  </r>
  <r>
    <n v="2035"/>
    <x v="1"/>
    <n v="253"/>
    <x v="0"/>
    <d v="2016-07-12T14:15:00"/>
    <d v="2016-07-12T15:06:00"/>
    <d v="2016-07-12T00:00:00"/>
    <d v="1899-12-30T14:15:00"/>
    <n v="14"/>
    <x v="0"/>
    <x v="3"/>
    <s v="Successful"/>
    <n v="1"/>
    <n v="0"/>
    <n v="1"/>
    <s v="City Route"/>
    <x v="63"/>
  </r>
  <r>
    <n v="2762"/>
    <x v="0"/>
    <n v="253"/>
    <x v="0"/>
    <d v="2016-07-13T03:55:54"/>
    <d v="2016-07-13T04:42:24"/>
    <d v="2016-07-13T00:00:00"/>
    <d v="1899-12-30T03:55:54"/>
    <n v="3"/>
    <x v="4"/>
    <x v="4"/>
    <s v="Successful"/>
    <n v="1"/>
    <n v="0"/>
    <n v="1"/>
    <s v="Airport Route"/>
    <x v="1307"/>
  </r>
  <r>
    <n v="2857"/>
    <x v="1"/>
    <n v="253"/>
    <x v="0"/>
    <d v="2016-07-13T05:35:41"/>
    <d v="2016-07-13T06:24:51"/>
    <d v="2016-07-13T00:00:00"/>
    <d v="1899-12-30T05:35:41"/>
    <n v="5"/>
    <x v="2"/>
    <x v="2"/>
    <s v="Successful"/>
    <n v="1"/>
    <n v="0"/>
    <n v="1"/>
    <s v="City Route"/>
    <x v="1308"/>
  </r>
  <r>
    <n v="3236"/>
    <x v="1"/>
    <n v="253"/>
    <x v="0"/>
    <d v="2016-07-13T10:08:03"/>
    <d v="2016-07-13T11:13:38"/>
    <d v="2016-07-13T00:00:00"/>
    <d v="1899-12-30T10:08:03"/>
    <n v="10"/>
    <x v="0"/>
    <x v="6"/>
    <s v="Successful"/>
    <n v="1"/>
    <n v="0"/>
    <n v="1"/>
    <s v="City Route"/>
    <x v="1309"/>
  </r>
  <r>
    <n v="5056"/>
    <x v="0"/>
    <n v="253"/>
    <x v="0"/>
    <d v="2016-07-14T19:26:06"/>
    <d v="2016-07-14T19:55:39"/>
    <d v="2016-07-14T00:00:00"/>
    <d v="1899-12-30T19:26:06"/>
    <n v="19"/>
    <x v="1"/>
    <x v="6"/>
    <s v="Successful"/>
    <n v="1"/>
    <n v="0"/>
    <n v="1"/>
    <s v="Airport Route"/>
    <x v="1310"/>
  </r>
  <r>
    <n v="6221"/>
    <x v="1"/>
    <n v="253"/>
    <x v="0"/>
    <d v="2016-07-15T17:35:58"/>
    <d v="2016-07-15T18:14:48"/>
    <d v="2016-07-15T00:00:00"/>
    <d v="1899-12-30T17:35:58"/>
    <n v="17"/>
    <x v="1"/>
    <x v="3"/>
    <s v="Successful"/>
    <n v="1"/>
    <n v="0"/>
    <n v="1"/>
    <s v="City Route"/>
    <x v="1311"/>
  </r>
  <r>
    <n v="329"/>
    <x v="0"/>
    <n v="254"/>
    <x v="0"/>
    <d v="2016-07-11T07:42:00"/>
    <d v="2016-07-11T08:49:00"/>
    <d v="2016-07-11T00:00:00"/>
    <d v="1899-12-30T07:42:00"/>
    <n v="7"/>
    <x v="2"/>
    <x v="5"/>
    <s v="Successful"/>
    <n v="1"/>
    <n v="0"/>
    <n v="1"/>
    <s v="Airport Route"/>
    <x v="267"/>
  </r>
  <r>
    <n v="465"/>
    <x v="1"/>
    <n v="254"/>
    <x v="0"/>
    <d v="2016-07-11T09:15:00"/>
    <d v="2016-07-11T09:55:00"/>
    <d v="2016-07-11T00:00:00"/>
    <d v="1899-12-30T09:15:00"/>
    <n v="9"/>
    <x v="2"/>
    <x v="0"/>
    <s v="Successful"/>
    <n v="1"/>
    <n v="0"/>
    <n v="1"/>
    <s v="City Route"/>
    <x v="289"/>
  </r>
  <r>
    <n v="650"/>
    <x v="1"/>
    <n v="254"/>
    <x v="0"/>
    <d v="2016-07-11T12:42:00"/>
    <d v="2016-07-11T13:56:00"/>
    <d v="2016-07-11T00:00:00"/>
    <d v="1899-12-30T12:42:00"/>
    <n v="12"/>
    <x v="0"/>
    <x v="1"/>
    <s v="Successful"/>
    <n v="1"/>
    <n v="0"/>
    <n v="1"/>
    <s v="City Route"/>
    <x v="151"/>
  </r>
  <r>
    <n v="900"/>
    <x v="0"/>
    <n v="254"/>
    <x v="0"/>
    <d v="2016-07-11T18:13:00"/>
    <d v="2016-07-11T18:51:00"/>
    <d v="2016-07-11T00:00:00"/>
    <d v="1899-12-30T18:13:00"/>
    <n v="18"/>
    <x v="1"/>
    <x v="4"/>
    <s v="Successful"/>
    <n v="1"/>
    <n v="0"/>
    <n v="1"/>
    <s v="Airport Route"/>
    <x v="19"/>
  </r>
  <r>
    <n v="1309"/>
    <x v="1"/>
    <n v="254"/>
    <x v="0"/>
    <d v="2016-07-11T22:40:00"/>
    <d v="2016-07-11T23:15:00"/>
    <d v="2016-07-11T00:00:00"/>
    <d v="1899-12-30T22:40:00"/>
    <n v="22"/>
    <x v="3"/>
    <x v="5"/>
    <s v="Successful"/>
    <n v="1"/>
    <n v="0"/>
    <n v="1"/>
    <s v="City Route"/>
    <x v="382"/>
  </r>
  <r>
    <n v="2340"/>
    <x v="0"/>
    <n v="254"/>
    <x v="0"/>
    <d v="2016-07-12T19:16:00"/>
    <d v="2016-07-12T19:48:00"/>
    <d v="2016-07-12T00:00:00"/>
    <d v="1899-12-30T19:16:00"/>
    <n v="19"/>
    <x v="1"/>
    <x v="6"/>
    <s v="Successful"/>
    <n v="1"/>
    <n v="0"/>
    <n v="1"/>
    <s v="Airport Route"/>
    <x v="162"/>
  </r>
  <r>
    <n v="4043"/>
    <x v="1"/>
    <n v="254"/>
    <x v="0"/>
    <d v="2016-07-14T00:42:59"/>
    <d v="2016-07-14T01:51:34"/>
    <d v="2016-07-14T00:00:00"/>
    <d v="1899-12-30T00:42:59"/>
    <n v="0"/>
    <x v="4"/>
    <x v="4"/>
    <s v="Successful"/>
    <n v="1"/>
    <n v="0"/>
    <n v="1"/>
    <s v="City Route"/>
    <x v="1312"/>
  </r>
  <r>
    <n v="4264"/>
    <x v="1"/>
    <n v="254"/>
    <x v="0"/>
    <d v="2016-07-14T06:15:08"/>
    <d v="2016-07-14T06:56:01"/>
    <d v="2016-07-14T00:00:00"/>
    <d v="1899-12-30T06:15:08"/>
    <n v="6"/>
    <x v="2"/>
    <x v="2"/>
    <s v="Successful"/>
    <n v="1"/>
    <n v="0"/>
    <n v="1"/>
    <s v="City Route"/>
    <x v="1064"/>
  </r>
  <r>
    <n v="4788"/>
    <x v="1"/>
    <n v="254"/>
    <x v="0"/>
    <d v="2016-07-14T16:39:13"/>
    <d v="2016-07-14T17:11:23"/>
    <d v="2016-07-14T00:00:00"/>
    <d v="1899-12-30T16:39:13"/>
    <n v="16"/>
    <x v="0"/>
    <x v="5"/>
    <s v="Successful"/>
    <n v="1"/>
    <n v="0"/>
    <n v="1"/>
    <s v="City Route"/>
    <x v="1313"/>
  </r>
  <r>
    <n v="6046"/>
    <x v="1"/>
    <n v="254"/>
    <x v="0"/>
    <d v="2016-07-15T13:20:59"/>
    <d v="2016-07-15T14:15:15"/>
    <d v="2016-07-15T00:00:00"/>
    <d v="1899-12-30T13:20:59"/>
    <n v="13"/>
    <x v="0"/>
    <x v="3"/>
    <s v="Successful"/>
    <n v="1"/>
    <n v="0"/>
    <n v="1"/>
    <s v="City Route"/>
    <x v="422"/>
  </r>
  <r>
    <n v="6182"/>
    <x v="1"/>
    <n v="254"/>
    <x v="0"/>
    <d v="2016-07-15T17:06:36"/>
    <d v="2016-07-15T18:24:22"/>
    <d v="2016-07-15T00:00:00"/>
    <d v="1899-12-30T17:06:36"/>
    <n v="17"/>
    <x v="1"/>
    <x v="2"/>
    <s v="Successful"/>
    <n v="1"/>
    <n v="0"/>
    <n v="1"/>
    <s v="City Route"/>
    <x v="1314"/>
  </r>
  <r>
    <n v="66"/>
    <x v="1"/>
    <n v="255"/>
    <x v="0"/>
    <d v="2016-07-11T04:21:00"/>
    <d v="2016-07-11T04:54:00"/>
    <d v="2016-07-11T00:00:00"/>
    <d v="1899-12-30T04:21:00"/>
    <n v="4"/>
    <x v="4"/>
    <x v="0"/>
    <s v="Successful"/>
    <n v="1"/>
    <n v="0"/>
    <n v="1"/>
    <s v="City Route"/>
    <x v="92"/>
  </r>
  <r>
    <n v="688"/>
    <x v="0"/>
    <n v="255"/>
    <x v="0"/>
    <d v="2016-07-11T13:41:00"/>
    <d v="2016-07-11T14:27:00"/>
    <d v="2016-07-11T00:00:00"/>
    <d v="1899-12-30T13:41:00"/>
    <n v="13"/>
    <x v="0"/>
    <x v="6"/>
    <s v="Successful"/>
    <n v="1"/>
    <n v="0"/>
    <n v="1"/>
    <s v="Airport Route"/>
    <x v="242"/>
  </r>
  <r>
    <n v="1924"/>
    <x v="1"/>
    <n v="255"/>
    <x v="0"/>
    <d v="2016-07-12T11:02:00"/>
    <d v="2016-07-12T11:44:00"/>
    <d v="2016-07-12T00:00:00"/>
    <d v="1899-12-30T11:02:00"/>
    <n v="11"/>
    <x v="0"/>
    <x v="1"/>
    <s v="Successful"/>
    <n v="1"/>
    <n v="0"/>
    <n v="1"/>
    <s v="City Route"/>
    <x v="102"/>
  </r>
  <r>
    <n v="2463"/>
    <x v="1"/>
    <n v="255"/>
    <x v="0"/>
    <d v="2016-07-12T20:33:00"/>
    <d v="2016-07-12T21:35:00"/>
    <d v="2016-07-12T00:00:00"/>
    <d v="1899-12-30T20:33:00"/>
    <n v="20"/>
    <x v="1"/>
    <x v="1"/>
    <s v="Successful"/>
    <n v="1"/>
    <n v="0"/>
    <n v="1"/>
    <s v="City Route"/>
    <x v="121"/>
  </r>
  <r>
    <n v="3679"/>
    <x v="0"/>
    <n v="255"/>
    <x v="0"/>
    <d v="2016-07-13T19:30:32"/>
    <d v="2016-07-13T20:12:19"/>
    <d v="2016-07-13T00:00:00"/>
    <d v="1899-12-30T19:30:32"/>
    <n v="19"/>
    <x v="1"/>
    <x v="4"/>
    <s v="Successful"/>
    <n v="1"/>
    <n v="0"/>
    <n v="1"/>
    <s v="Airport Route"/>
    <x v="1157"/>
  </r>
  <r>
    <n v="4351"/>
    <x v="0"/>
    <n v="255"/>
    <x v="0"/>
    <d v="2016-07-14T07:24:48"/>
    <d v="2016-07-14T08:17:53"/>
    <d v="2016-07-14T00:00:00"/>
    <d v="1899-12-30T07:24:48"/>
    <n v="7"/>
    <x v="2"/>
    <x v="4"/>
    <s v="Successful"/>
    <n v="1"/>
    <n v="0"/>
    <n v="1"/>
    <s v="Airport Route"/>
    <x v="1315"/>
  </r>
  <r>
    <n v="4699"/>
    <x v="1"/>
    <n v="255"/>
    <x v="0"/>
    <d v="2016-07-14T13:10:12"/>
    <d v="2016-07-14T14:15:40"/>
    <d v="2016-07-14T00:00:00"/>
    <d v="1899-12-30T13:10:12"/>
    <n v="13"/>
    <x v="0"/>
    <x v="6"/>
    <s v="Successful"/>
    <n v="1"/>
    <n v="0"/>
    <n v="1"/>
    <s v="City Route"/>
    <x v="727"/>
  </r>
  <r>
    <n v="5313"/>
    <x v="0"/>
    <n v="255"/>
    <x v="0"/>
    <d v="2016-07-14T22:02:14"/>
    <d v="2016-07-14T22:44:00"/>
    <d v="2016-07-14T00:00:00"/>
    <d v="1899-12-30T22:02:14"/>
    <n v="22"/>
    <x v="3"/>
    <x v="5"/>
    <s v="Successful"/>
    <n v="1"/>
    <n v="0"/>
    <n v="1"/>
    <s v="Airport Route"/>
    <x v="1316"/>
  </r>
  <r>
    <n v="100"/>
    <x v="1"/>
    <n v="256"/>
    <x v="0"/>
    <d v="2016-07-11T05:00:00"/>
    <d v="2016-07-11T05:47:00"/>
    <d v="2016-07-11T00:00:00"/>
    <d v="1899-12-30T05:00:00"/>
    <n v="5"/>
    <x v="2"/>
    <x v="6"/>
    <s v="Successful"/>
    <n v="1"/>
    <n v="0"/>
    <n v="1"/>
    <s v="City Route"/>
    <x v="38"/>
  </r>
  <r>
    <n v="1129"/>
    <x v="0"/>
    <n v="256"/>
    <x v="0"/>
    <d v="2016-07-11T20:27:00"/>
    <d v="2016-07-11T21:35:00"/>
    <d v="2016-07-11T00:00:00"/>
    <d v="1899-12-30T20:27:00"/>
    <n v="20"/>
    <x v="1"/>
    <x v="6"/>
    <s v="Successful"/>
    <n v="1"/>
    <n v="0"/>
    <n v="1"/>
    <s v="Airport Route"/>
    <x v="94"/>
  </r>
  <r>
    <n v="2560"/>
    <x v="1"/>
    <n v="256"/>
    <x v="0"/>
    <d v="2016-07-12T21:29:00"/>
    <d v="2016-07-12T22:10:00"/>
    <d v="2016-07-12T00:00:00"/>
    <d v="1899-12-30T21:29:00"/>
    <n v="21"/>
    <x v="3"/>
    <x v="3"/>
    <s v="Successful"/>
    <n v="1"/>
    <n v="0"/>
    <n v="1"/>
    <s v="City Route"/>
    <x v="2"/>
  </r>
  <r>
    <n v="2662"/>
    <x v="0"/>
    <n v="256"/>
    <x v="0"/>
    <d v="2016-07-12T23:22:00"/>
    <d v="2016-07-13T00:12:32"/>
    <d v="2016-07-12T00:00:00"/>
    <d v="1899-12-30T23:22:00"/>
    <n v="23"/>
    <x v="3"/>
    <x v="6"/>
    <s v="Successful"/>
    <n v="1"/>
    <n v="0"/>
    <n v="1"/>
    <s v="Airport Route"/>
    <x v="1317"/>
  </r>
  <r>
    <n v="2959"/>
    <x v="0"/>
    <n v="256"/>
    <x v="0"/>
    <d v="2016-07-13T06:40:58"/>
    <d v="2016-07-13T07:37:12"/>
    <d v="2016-07-13T00:00:00"/>
    <d v="1899-12-30T06:40:58"/>
    <n v="6"/>
    <x v="2"/>
    <x v="3"/>
    <s v="Successful"/>
    <n v="1"/>
    <n v="0"/>
    <n v="1"/>
    <s v="Airport Route"/>
    <x v="730"/>
  </r>
  <r>
    <n v="4747"/>
    <x v="1"/>
    <n v="256"/>
    <x v="0"/>
    <d v="2016-07-14T15:10:47"/>
    <d v="2016-07-14T16:12:19"/>
    <d v="2016-07-14T00:00:00"/>
    <d v="1899-12-30T15:10:47"/>
    <n v="15"/>
    <x v="0"/>
    <x v="2"/>
    <s v="Successful"/>
    <n v="1"/>
    <n v="0"/>
    <n v="1"/>
    <s v="City Route"/>
    <x v="1318"/>
  </r>
  <r>
    <n v="5481"/>
    <x v="1"/>
    <n v="256"/>
    <x v="0"/>
    <d v="2016-07-15T04:48:19"/>
    <d v="2016-07-15T05:31:32"/>
    <d v="2016-07-15T00:00:00"/>
    <d v="1899-12-30T04:48:19"/>
    <n v="4"/>
    <x v="4"/>
    <x v="5"/>
    <s v="Successful"/>
    <n v="1"/>
    <n v="0"/>
    <n v="1"/>
    <s v="City Route"/>
    <x v="1319"/>
  </r>
  <r>
    <n v="6089"/>
    <x v="1"/>
    <n v="256"/>
    <x v="0"/>
    <d v="2016-07-15T14:36:44"/>
    <d v="2016-07-15T15:36:20"/>
    <d v="2016-07-15T00:00:00"/>
    <d v="1899-12-30T14:36:44"/>
    <n v="14"/>
    <x v="0"/>
    <x v="1"/>
    <s v="Successful"/>
    <n v="1"/>
    <n v="0"/>
    <n v="1"/>
    <s v="City Route"/>
    <x v="610"/>
  </r>
  <r>
    <n v="1310"/>
    <x v="1"/>
    <n v="257"/>
    <x v="0"/>
    <d v="2016-07-11T22:45:00"/>
    <d v="2016-07-11T23:36:00"/>
    <d v="2016-07-11T00:00:00"/>
    <d v="1899-12-30T22:45:00"/>
    <n v="22"/>
    <x v="3"/>
    <x v="2"/>
    <s v="Successful"/>
    <n v="1"/>
    <n v="0"/>
    <n v="1"/>
    <s v="City Route"/>
    <x v="63"/>
  </r>
  <r>
    <n v="1497"/>
    <x v="1"/>
    <n v="257"/>
    <x v="0"/>
    <d v="2016-07-12T05:34:00"/>
    <d v="2016-07-12T06:45:00"/>
    <d v="2016-07-12T00:00:00"/>
    <d v="1899-12-30T05:34:00"/>
    <n v="5"/>
    <x v="2"/>
    <x v="1"/>
    <s v="Successful"/>
    <n v="1"/>
    <n v="0"/>
    <n v="1"/>
    <s v="City Route"/>
    <x v="109"/>
  </r>
  <r>
    <n v="3154"/>
    <x v="1"/>
    <n v="257"/>
    <x v="0"/>
    <d v="2016-07-13T09:06:18"/>
    <d v="2016-07-13T10:18:32"/>
    <d v="2016-07-13T00:00:00"/>
    <d v="1899-12-30T09:06:18"/>
    <n v="9"/>
    <x v="2"/>
    <x v="4"/>
    <s v="Successful"/>
    <n v="1"/>
    <n v="0"/>
    <n v="1"/>
    <s v="City Route"/>
    <x v="1320"/>
  </r>
  <r>
    <n v="3263"/>
    <x v="0"/>
    <n v="257"/>
    <x v="0"/>
    <d v="2016-07-13T10:21:25"/>
    <d v="2016-07-13T11:35:02"/>
    <d v="2016-07-13T00:00:00"/>
    <d v="1899-12-30T10:21:25"/>
    <n v="10"/>
    <x v="0"/>
    <x v="2"/>
    <s v="Successful"/>
    <n v="1"/>
    <n v="0"/>
    <n v="1"/>
    <s v="Airport Route"/>
    <x v="1321"/>
  </r>
  <r>
    <n v="4377"/>
    <x v="1"/>
    <n v="257"/>
    <x v="0"/>
    <d v="2016-07-14T07:46:59"/>
    <d v="2016-07-14T08:10:56"/>
    <d v="2016-07-14T00:00:00"/>
    <d v="1899-12-30T07:46:59"/>
    <n v="7"/>
    <x v="2"/>
    <x v="6"/>
    <s v="Successful"/>
    <n v="1"/>
    <n v="0"/>
    <n v="1"/>
    <s v="City Route"/>
    <x v="1322"/>
  </r>
  <r>
    <n v="6158"/>
    <x v="0"/>
    <n v="257"/>
    <x v="0"/>
    <d v="2016-07-15T16:34:16"/>
    <d v="2016-07-15T17:50:14"/>
    <d v="2016-07-15T00:00:00"/>
    <d v="1899-12-30T16:34:16"/>
    <n v="16"/>
    <x v="0"/>
    <x v="3"/>
    <s v="Successful"/>
    <n v="1"/>
    <n v="0"/>
    <n v="1"/>
    <s v="Airport Route"/>
    <x v="534"/>
  </r>
  <r>
    <n v="6471"/>
    <x v="0"/>
    <n v="257"/>
    <x v="0"/>
    <d v="2016-07-15T20:17:06"/>
    <d v="2016-07-15T21:31:02"/>
    <d v="2016-07-15T00:00:00"/>
    <d v="1899-12-30T20:17:06"/>
    <n v="20"/>
    <x v="1"/>
    <x v="0"/>
    <s v="Successful"/>
    <n v="1"/>
    <n v="0"/>
    <n v="1"/>
    <s v="Airport Route"/>
    <x v="1323"/>
  </r>
  <r>
    <n v="6719"/>
    <x v="1"/>
    <n v="257"/>
    <x v="0"/>
    <d v="2016-07-15T23:17:35"/>
    <d v="2016-07-15T23:49:25"/>
    <d v="2016-07-15T00:00:00"/>
    <d v="1899-12-30T23:17:35"/>
    <n v="23"/>
    <x v="3"/>
    <x v="1"/>
    <s v="Successful"/>
    <n v="1"/>
    <n v="0"/>
    <n v="1"/>
    <s v="City Route"/>
    <x v="1324"/>
  </r>
  <r>
    <n v="663"/>
    <x v="0"/>
    <n v="258"/>
    <x v="0"/>
    <d v="2016-07-11T12:58:00"/>
    <d v="2016-07-11T13:50:00"/>
    <d v="2016-07-11T00:00:00"/>
    <d v="1899-12-30T12:58:00"/>
    <n v="12"/>
    <x v="0"/>
    <x v="3"/>
    <s v="Successful"/>
    <n v="1"/>
    <n v="0"/>
    <n v="1"/>
    <s v="Airport Route"/>
    <x v="91"/>
  </r>
  <r>
    <n v="1059"/>
    <x v="0"/>
    <n v="258"/>
    <x v="0"/>
    <d v="2016-07-11T19:49:00"/>
    <d v="2016-07-11T21:03:00"/>
    <d v="2016-07-11T00:00:00"/>
    <d v="1899-12-30T19:49:00"/>
    <n v="19"/>
    <x v="1"/>
    <x v="6"/>
    <s v="Successful"/>
    <n v="1"/>
    <n v="0"/>
    <n v="1"/>
    <s v="Airport Route"/>
    <x v="151"/>
  </r>
  <r>
    <n v="1279"/>
    <x v="1"/>
    <n v="258"/>
    <x v="0"/>
    <d v="2016-07-11T22:11:00"/>
    <d v="2016-07-11T22:36:00"/>
    <d v="2016-07-11T00:00:00"/>
    <d v="1899-12-30T22:11:00"/>
    <n v="22"/>
    <x v="3"/>
    <x v="3"/>
    <s v="Successful"/>
    <n v="1"/>
    <n v="0"/>
    <n v="1"/>
    <s v="City Route"/>
    <x v="243"/>
  </r>
  <r>
    <n v="2683"/>
    <x v="1"/>
    <n v="258"/>
    <x v="0"/>
    <d v="2016-07-12T00:11:00"/>
    <d v="2016-07-12T00:52:00"/>
    <d v="2016-07-12T00:00:00"/>
    <d v="1899-12-30T00:11:00"/>
    <n v="0"/>
    <x v="4"/>
    <x v="6"/>
    <s v="Successful"/>
    <n v="1"/>
    <n v="0"/>
    <n v="1"/>
    <s v="City Route"/>
    <x v="2"/>
  </r>
  <r>
    <n v="1940"/>
    <x v="0"/>
    <n v="258"/>
    <x v="0"/>
    <d v="2016-07-12T11:20:00"/>
    <d v="2016-07-12T12:37:00"/>
    <d v="2016-07-12T00:00:00"/>
    <d v="1899-12-30T11:20:00"/>
    <n v="11"/>
    <x v="0"/>
    <x v="2"/>
    <s v="Successful"/>
    <n v="1"/>
    <n v="0"/>
    <n v="1"/>
    <s v="Airport Route"/>
    <x v="167"/>
  </r>
  <r>
    <n v="3420"/>
    <x v="1"/>
    <n v="258"/>
    <x v="0"/>
    <d v="2016-07-13T15:41:05"/>
    <d v="2016-07-13T16:19:11"/>
    <d v="2016-07-13T00:00:00"/>
    <d v="1899-12-30T15:41:05"/>
    <n v="15"/>
    <x v="0"/>
    <x v="4"/>
    <s v="Successful"/>
    <n v="1"/>
    <n v="0"/>
    <n v="1"/>
    <s v="City Route"/>
    <x v="546"/>
  </r>
  <r>
    <n v="3905"/>
    <x v="1"/>
    <n v="258"/>
    <x v="0"/>
    <d v="2016-07-13T22:06:13"/>
    <d v="2016-07-13T22:48:54"/>
    <d v="2016-07-13T00:00:00"/>
    <d v="1899-12-30T22:06:13"/>
    <n v="22"/>
    <x v="3"/>
    <x v="1"/>
    <s v="Successful"/>
    <n v="1"/>
    <n v="0"/>
    <n v="1"/>
    <s v="City Route"/>
    <x v="1325"/>
  </r>
  <r>
    <n v="4665"/>
    <x v="1"/>
    <n v="258"/>
    <x v="0"/>
    <d v="2016-07-14T12:21:00"/>
    <d v="2016-07-14T13:13:27"/>
    <d v="2016-07-14T00:00:00"/>
    <d v="1899-12-30T12:21:00"/>
    <n v="12"/>
    <x v="0"/>
    <x v="0"/>
    <s v="Successful"/>
    <n v="1"/>
    <n v="0"/>
    <n v="1"/>
    <s v="City Route"/>
    <x v="1326"/>
  </r>
  <r>
    <n v="5970"/>
    <x v="1"/>
    <n v="258"/>
    <x v="0"/>
    <d v="2016-07-15T11:03:10"/>
    <d v="2016-07-15T12:00:31"/>
    <d v="2016-07-15T00:00:00"/>
    <d v="1899-12-30T11:03:10"/>
    <n v="11"/>
    <x v="0"/>
    <x v="1"/>
    <s v="Successful"/>
    <n v="1"/>
    <n v="0"/>
    <n v="1"/>
    <s v="City Route"/>
    <x v="612"/>
  </r>
  <r>
    <n v="6232"/>
    <x v="1"/>
    <n v="258"/>
    <x v="0"/>
    <d v="2016-07-15T17:44:41"/>
    <d v="2016-07-15T18:52:00"/>
    <d v="2016-07-15T00:00:00"/>
    <d v="1899-12-30T17:44:41"/>
    <n v="17"/>
    <x v="1"/>
    <x v="6"/>
    <s v="Successful"/>
    <n v="1"/>
    <n v="0"/>
    <n v="1"/>
    <s v="City Route"/>
    <x v="1327"/>
  </r>
  <r>
    <n v="694"/>
    <x v="1"/>
    <n v="259"/>
    <x v="0"/>
    <d v="2016-07-11T13:46:00"/>
    <d v="2016-07-11T14:29:00"/>
    <d v="2016-07-11T00:00:00"/>
    <d v="1899-12-30T13:46:00"/>
    <n v="13"/>
    <x v="0"/>
    <x v="2"/>
    <s v="Successful"/>
    <n v="1"/>
    <n v="0"/>
    <n v="1"/>
    <s v="City Route"/>
    <x v="39"/>
  </r>
  <r>
    <n v="1515"/>
    <x v="1"/>
    <n v="259"/>
    <x v="0"/>
    <d v="2016-07-12T05:45:00"/>
    <d v="2016-07-12T06:20:00"/>
    <d v="2016-07-12T00:00:00"/>
    <d v="1899-12-30T05:45:00"/>
    <n v="5"/>
    <x v="2"/>
    <x v="0"/>
    <s v="Successful"/>
    <n v="1"/>
    <n v="0"/>
    <n v="1"/>
    <s v="City Route"/>
    <x v="382"/>
  </r>
  <r>
    <n v="1581"/>
    <x v="0"/>
    <n v="259"/>
    <x v="0"/>
    <d v="2016-07-12T06:27:00"/>
    <d v="2016-07-12T07:27:00"/>
    <d v="2016-07-12T00:00:00"/>
    <d v="1899-12-30T06:27:00"/>
    <n v="6"/>
    <x v="2"/>
    <x v="1"/>
    <s v="Successful"/>
    <n v="1"/>
    <n v="0"/>
    <n v="1"/>
    <s v="Airport Route"/>
    <x v="28"/>
  </r>
  <r>
    <n v="3006"/>
    <x v="1"/>
    <n v="259"/>
    <x v="0"/>
    <d v="2016-07-13T07:14:14"/>
    <d v="2016-07-13T08:29:02"/>
    <d v="2016-07-13T00:00:00"/>
    <d v="1899-12-30T07:14:14"/>
    <n v="7"/>
    <x v="2"/>
    <x v="0"/>
    <s v="Successful"/>
    <n v="1"/>
    <n v="0"/>
    <n v="1"/>
    <s v="City Route"/>
    <x v="1328"/>
  </r>
  <r>
    <n v="3271"/>
    <x v="0"/>
    <n v="259"/>
    <x v="0"/>
    <d v="2016-07-13T10:28:11"/>
    <d v="2016-07-13T11:42:50"/>
    <d v="2016-07-13T00:00:00"/>
    <d v="1899-12-30T10:28:11"/>
    <n v="10"/>
    <x v="0"/>
    <x v="6"/>
    <s v="Successful"/>
    <n v="1"/>
    <n v="0"/>
    <n v="1"/>
    <s v="Airport Route"/>
    <x v="1329"/>
  </r>
  <r>
    <n v="4879"/>
    <x v="0"/>
    <n v="259"/>
    <x v="0"/>
    <d v="2016-07-14T17:49:21"/>
    <d v="2016-07-14T18:35:46"/>
    <d v="2016-07-14T00:00:00"/>
    <d v="1899-12-30T17:49:21"/>
    <n v="17"/>
    <x v="1"/>
    <x v="5"/>
    <s v="Successful"/>
    <n v="1"/>
    <n v="0"/>
    <n v="1"/>
    <s v="Airport Route"/>
    <x v="762"/>
  </r>
  <r>
    <n v="5276"/>
    <x v="1"/>
    <n v="259"/>
    <x v="0"/>
    <d v="2016-07-14T21:35:46"/>
    <d v="2016-07-14T22:47:26"/>
    <d v="2016-07-14T00:00:00"/>
    <d v="1899-12-30T21:35:46"/>
    <n v="21"/>
    <x v="3"/>
    <x v="3"/>
    <s v="Successful"/>
    <n v="1"/>
    <n v="0"/>
    <n v="1"/>
    <s v="City Route"/>
    <x v="1330"/>
  </r>
  <r>
    <n v="6658"/>
    <x v="0"/>
    <n v="259"/>
    <x v="0"/>
    <d v="2016-07-15T22:15:02"/>
    <d v="2016-07-15T23:12:18"/>
    <d v="2016-07-15T00:00:00"/>
    <d v="1899-12-30T22:15:02"/>
    <n v="22"/>
    <x v="3"/>
    <x v="2"/>
    <s v="Successful"/>
    <n v="1"/>
    <n v="0"/>
    <n v="1"/>
    <s v="Airport Route"/>
    <x v="1285"/>
  </r>
  <r>
    <n v="394"/>
    <x v="0"/>
    <n v="260"/>
    <x v="0"/>
    <d v="2016-07-11T08:22:00"/>
    <d v="2016-07-11T08:59:00"/>
    <d v="2016-07-11T00:00:00"/>
    <d v="1899-12-30T08:22:00"/>
    <n v="8"/>
    <x v="2"/>
    <x v="6"/>
    <s v="Successful"/>
    <n v="1"/>
    <n v="0"/>
    <n v="1"/>
    <s v="Airport Route"/>
    <x v="95"/>
  </r>
  <r>
    <n v="1442"/>
    <x v="0"/>
    <n v="260"/>
    <x v="0"/>
    <d v="2016-07-12T04:49:00"/>
    <d v="2016-07-12T05:42:00"/>
    <d v="2016-07-12T00:00:00"/>
    <d v="1899-12-30T04:49:00"/>
    <n v="4"/>
    <x v="4"/>
    <x v="5"/>
    <s v="Successful"/>
    <n v="1"/>
    <n v="0"/>
    <n v="1"/>
    <s v="Airport Route"/>
    <x v="235"/>
  </r>
  <r>
    <n v="3274"/>
    <x v="0"/>
    <n v="260"/>
    <x v="0"/>
    <d v="2016-07-13T10:36:59"/>
    <d v="2016-07-13T11:35:02"/>
    <d v="2016-07-13T00:00:00"/>
    <d v="1899-12-30T10:36:59"/>
    <n v="10"/>
    <x v="0"/>
    <x v="3"/>
    <s v="Successful"/>
    <n v="1"/>
    <n v="0"/>
    <n v="1"/>
    <s v="Airport Route"/>
    <x v="1331"/>
  </r>
  <r>
    <n v="5051"/>
    <x v="0"/>
    <n v="260"/>
    <x v="0"/>
    <d v="2016-07-14T19:21:59"/>
    <d v="2016-07-14T20:14:02"/>
    <d v="2016-07-14T00:00:00"/>
    <d v="1899-12-30T19:21:59"/>
    <n v="19"/>
    <x v="1"/>
    <x v="4"/>
    <s v="Successful"/>
    <n v="1"/>
    <n v="0"/>
    <n v="1"/>
    <s v="Airport Route"/>
    <x v="1332"/>
  </r>
  <r>
    <n v="5345"/>
    <x v="0"/>
    <n v="260"/>
    <x v="0"/>
    <d v="2016-07-14T22:43:48"/>
    <d v="2016-07-14T23:40:58"/>
    <d v="2016-07-14T00:00:00"/>
    <d v="1899-12-30T22:43:48"/>
    <n v="22"/>
    <x v="3"/>
    <x v="4"/>
    <s v="Successful"/>
    <n v="1"/>
    <n v="0"/>
    <n v="1"/>
    <s v="Airport Route"/>
    <x v="1333"/>
  </r>
  <r>
    <n v="6499"/>
    <x v="1"/>
    <n v="260"/>
    <x v="0"/>
    <d v="2016-07-15T20:35:13"/>
    <d v="2016-07-15T21:17:15"/>
    <d v="2016-07-15T00:00:00"/>
    <d v="1899-12-30T20:35:13"/>
    <n v="20"/>
    <x v="1"/>
    <x v="0"/>
    <s v="Successful"/>
    <n v="1"/>
    <n v="0"/>
    <n v="1"/>
    <s v="City Route"/>
    <x v="1334"/>
  </r>
  <r>
    <n v="273"/>
    <x v="0"/>
    <n v="261"/>
    <x v="0"/>
    <d v="2016-07-11T06:51:00"/>
    <d v="2016-07-11T07:55:00"/>
    <d v="2016-07-11T00:00:00"/>
    <d v="1899-12-30T06:51:00"/>
    <n v="6"/>
    <x v="2"/>
    <x v="5"/>
    <s v="Successful"/>
    <n v="1"/>
    <n v="0"/>
    <n v="1"/>
    <s v="Airport Route"/>
    <x v="36"/>
  </r>
  <r>
    <n v="794"/>
    <x v="1"/>
    <n v="261"/>
    <x v="0"/>
    <d v="2016-07-11T17:04:00"/>
    <d v="2016-07-11T17:52:00"/>
    <d v="2016-07-11T00:00:00"/>
    <d v="1899-12-30T17:04:00"/>
    <n v="17"/>
    <x v="1"/>
    <x v="0"/>
    <s v="Successful"/>
    <n v="1"/>
    <n v="0"/>
    <n v="1"/>
    <s v="City Route"/>
    <x v="77"/>
  </r>
  <r>
    <n v="1044"/>
    <x v="1"/>
    <n v="261"/>
    <x v="0"/>
    <d v="2016-07-11T19:35:00"/>
    <d v="2016-07-11T20:18:00"/>
    <d v="2016-07-11T00:00:00"/>
    <d v="1899-12-30T19:35:00"/>
    <n v="19"/>
    <x v="1"/>
    <x v="2"/>
    <s v="Successful"/>
    <n v="1"/>
    <n v="0"/>
    <n v="1"/>
    <s v="City Route"/>
    <x v="39"/>
  </r>
  <r>
    <n v="1629"/>
    <x v="0"/>
    <n v="261"/>
    <x v="0"/>
    <d v="2016-07-12T07:04:00"/>
    <d v="2016-07-12T07:55:00"/>
    <d v="2016-07-12T00:00:00"/>
    <d v="1899-12-30T07:04:00"/>
    <n v="7"/>
    <x v="2"/>
    <x v="3"/>
    <s v="Successful"/>
    <n v="1"/>
    <n v="0"/>
    <n v="1"/>
    <s v="Airport Route"/>
    <x v="63"/>
  </r>
  <r>
    <n v="2050"/>
    <x v="0"/>
    <n v="261"/>
    <x v="0"/>
    <d v="2016-07-12T14:50:00"/>
    <d v="2016-07-12T15:37:00"/>
    <d v="2016-07-12T00:00:00"/>
    <d v="1899-12-30T14:50:00"/>
    <n v="14"/>
    <x v="0"/>
    <x v="1"/>
    <s v="Successful"/>
    <n v="1"/>
    <n v="0"/>
    <n v="1"/>
    <s v="Airport Route"/>
    <x v="38"/>
  </r>
  <r>
    <n v="2209"/>
    <x v="1"/>
    <n v="261"/>
    <x v="0"/>
    <d v="2016-07-12T17:55:00"/>
    <d v="2016-07-12T18:40:00"/>
    <d v="2016-07-12T00:00:00"/>
    <d v="1899-12-30T17:55:00"/>
    <n v="17"/>
    <x v="1"/>
    <x v="4"/>
    <s v="Successful"/>
    <n v="1"/>
    <n v="0"/>
    <n v="1"/>
    <s v="City Route"/>
    <x v="143"/>
  </r>
  <r>
    <n v="2953"/>
    <x v="1"/>
    <n v="261"/>
    <x v="0"/>
    <d v="2016-07-13T06:39:32"/>
    <d v="2016-07-13T07:55:18"/>
    <d v="2016-07-13T00:00:00"/>
    <d v="1899-12-30T06:39:32"/>
    <n v="6"/>
    <x v="2"/>
    <x v="1"/>
    <s v="Successful"/>
    <n v="1"/>
    <n v="0"/>
    <n v="1"/>
    <s v="City Route"/>
    <x v="1335"/>
  </r>
  <r>
    <n v="3508"/>
    <x v="1"/>
    <n v="261"/>
    <x v="0"/>
    <d v="2016-07-13T17:41:23"/>
    <d v="2016-07-13T18:46:32"/>
    <d v="2016-07-13T00:00:00"/>
    <d v="1899-12-30T17:41:23"/>
    <n v="17"/>
    <x v="1"/>
    <x v="2"/>
    <s v="Successful"/>
    <n v="1"/>
    <n v="0"/>
    <n v="1"/>
    <s v="City Route"/>
    <x v="1336"/>
  </r>
  <r>
    <n v="4674"/>
    <x v="1"/>
    <n v="261"/>
    <x v="0"/>
    <d v="2016-07-14T12:37:09"/>
    <d v="2016-07-14T13:21:51"/>
    <d v="2016-07-14T00:00:00"/>
    <d v="1899-12-30T12:37:09"/>
    <n v="12"/>
    <x v="0"/>
    <x v="3"/>
    <s v="Successful"/>
    <n v="1"/>
    <n v="0"/>
    <n v="1"/>
    <s v="City Route"/>
    <x v="271"/>
  </r>
  <r>
    <n v="5786"/>
    <x v="1"/>
    <n v="261"/>
    <x v="0"/>
    <d v="2016-07-15T08:30:58"/>
    <d v="2016-07-15T09:32:17"/>
    <d v="2016-07-15T00:00:00"/>
    <d v="1899-12-30T08:30:58"/>
    <n v="8"/>
    <x v="2"/>
    <x v="4"/>
    <s v="Successful"/>
    <n v="1"/>
    <n v="0"/>
    <n v="1"/>
    <s v="City Route"/>
    <x v="599"/>
  </r>
  <r>
    <n v="6017"/>
    <x v="0"/>
    <n v="261"/>
    <x v="0"/>
    <d v="2016-07-15T12:38:02"/>
    <d v="2016-07-15T13:49:54"/>
    <d v="2016-07-15T00:00:00"/>
    <d v="1899-12-30T12:38:02"/>
    <n v="12"/>
    <x v="0"/>
    <x v="4"/>
    <s v="Successful"/>
    <n v="1"/>
    <n v="0"/>
    <n v="1"/>
    <s v="Airport Route"/>
    <x v="696"/>
  </r>
  <r>
    <n v="6613"/>
    <x v="1"/>
    <n v="261"/>
    <x v="0"/>
    <d v="2016-07-15T21:46:33"/>
    <d v="2016-07-15T22:26:15"/>
    <d v="2016-07-15T00:00:00"/>
    <d v="1899-12-30T21:46:33"/>
    <n v="21"/>
    <x v="3"/>
    <x v="3"/>
    <s v="Successful"/>
    <n v="1"/>
    <n v="0"/>
    <n v="1"/>
    <s v="City Route"/>
    <x v="1337"/>
  </r>
  <r>
    <n v="361"/>
    <x v="1"/>
    <n v="262"/>
    <x v="0"/>
    <d v="2016-07-11T08:05:00"/>
    <d v="2016-07-11T08:48:00"/>
    <d v="2016-07-11T00:00:00"/>
    <d v="1899-12-30T08:05:00"/>
    <n v="8"/>
    <x v="2"/>
    <x v="4"/>
    <s v="Successful"/>
    <n v="1"/>
    <n v="0"/>
    <n v="1"/>
    <s v="City Route"/>
    <x v="39"/>
  </r>
  <r>
    <n v="1101"/>
    <x v="1"/>
    <n v="262"/>
    <x v="0"/>
    <d v="2016-07-11T20:07:00"/>
    <d v="2016-07-11T21:01:00"/>
    <d v="2016-07-11T00:00:00"/>
    <d v="1899-12-30T20:07:00"/>
    <n v="20"/>
    <x v="1"/>
    <x v="6"/>
    <s v="Successful"/>
    <n v="1"/>
    <n v="0"/>
    <n v="1"/>
    <s v="City Route"/>
    <x v="459"/>
  </r>
  <r>
    <n v="1272"/>
    <x v="0"/>
    <n v="262"/>
    <x v="0"/>
    <d v="2016-07-11T22:00:00"/>
    <d v="2016-07-11T22:56:00"/>
    <d v="2016-07-11T00:00:00"/>
    <d v="1899-12-30T22:00:00"/>
    <n v="22"/>
    <x v="3"/>
    <x v="3"/>
    <s v="Successful"/>
    <n v="1"/>
    <n v="0"/>
    <n v="1"/>
    <s v="Airport Route"/>
    <x v="186"/>
  </r>
  <r>
    <n v="2106"/>
    <x v="1"/>
    <n v="262"/>
    <x v="0"/>
    <d v="2016-07-12T16:14:00"/>
    <d v="2016-07-12T16:55:00"/>
    <d v="2016-07-12T00:00:00"/>
    <d v="1899-12-30T16:14:00"/>
    <n v="16"/>
    <x v="0"/>
    <x v="1"/>
    <s v="Successful"/>
    <n v="1"/>
    <n v="0"/>
    <n v="1"/>
    <s v="City Route"/>
    <x v="2"/>
  </r>
  <r>
    <n v="2584"/>
    <x v="0"/>
    <n v="262"/>
    <x v="0"/>
    <d v="2016-07-12T21:43:00"/>
    <d v="2016-07-12T22:36:00"/>
    <d v="2016-07-12T00:00:00"/>
    <d v="1899-12-30T21:43:00"/>
    <n v="21"/>
    <x v="3"/>
    <x v="2"/>
    <s v="Successful"/>
    <n v="1"/>
    <n v="0"/>
    <n v="1"/>
    <s v="Airport Route"/>
    <x v="414"/>
  </r>
  <r>
    <n v="3305"/>
    <x v="1"/>
    <n v="262"/>
    <x v="0"/>
    <d v="2016-07-13T11:53:29"/>
    <d v="2016-07-13T12:50:46"/>
    <d v="2016-07-13T00:00:00"/>
    <d v="1899-12-30T11:53:29"/>
    <n v="11"/>
    <x v="0"/>
    <x v="2"/>
    <s v="Successful"/>
    <n v="1"/>
    <n v="0"/>
    <n v="1"/>
    <s v="City Route"/>
    <x v="906"/>
  </r>
  <r>
    <n v="4733"/>
    <x v="1"/>
    <n v="262"/>
    <x v="0"/>
    <d v="2016-07-14T14:26:10"/>
    <d v="2016-07-14T15:21:15"/>
    <d v="2016-07-14T00:00:00"/>
    <d v="1899-12-30T14:26:10"/>
    <n v="14"/>
    <x v="0"/>
    <x v="2"/>
    <s v="Successful"/>
    <n v="1"/>
    <n v="0"/>
    <n v="1"/>
    <s v="City Route"/>
    <x v="1338"/>
  </r>
  <r>
    <n v="6124"/>
    <x v="0"/>
    <n v="262"/>
    <x v="0"/>
    <d v="2016-07-15T15:30:45"/>
    <d v="2016-07-15T16:07:30"/>
    <d v="2016-07-15T00:00:00"/>
    <d v="1899-12-30T15:30:45"/>
    <n v="15"/>
    <x v="0"/>
    <x v="1"/>
    <s v="Successful"/>
    <n v="1"/>
    <n v="0"/>
    <n v="1"/>
    <s v="Airport Route"/>
    <x v="1339"/>
  </r>
  <r>
    <n v="751"/>
    <x v="0"/>
    <n v="263"/>
    <x v="0"/>
    <d v="2016-07-11T16:00:00"/>
    <d v="2016-07-11T16:33:00"/>
    <d v="2016-07-11T00:00:00"/>
    <d v="1899-12-30T16:00:00"/>
    <n v="16"/>
    <x v="0"/>
    <x v="6"/>
    <s v="Successful"/>
    <n v="1"/>
    <n v="0"/>
    <n v="1"/>
    <s v="Airport Route"/>
    <x v="92"/>
  </r>
  <r>
    <n v="992"/>
    <x v="1"/>
    <n v="263"/>
    <x v="0"/>
    <d v="2016-07-11T19:00:00"/>
    <d v="2016-07-11T20:12:00"/>
    <d v="2016-07-11T00:00:00"/>
    <d v="1899-12-30T19:00:00"/>
    <n v="19"/>
    <x v="1"/>
    <x v="3"/>
    <s v="Successful"/>
    <n v="1"/>
    <n v="0"/>
    <n v="1"/>
    <s v="City Route"/>
    <x v="381"/>
  </r>
  <r>
    <n v="1247"/>
    <x v="0"/>
    <n v="263"/>
    <x v="0"/>
    <d v="2016-07-11T21:51:00"/>
    <d v="2016-07-11T22:47:00"/>
    <d v="2016-07-11T00:00:00"/>
    <d v="1899-12-30T21:51:00"/>
    <n v="21"/>
    <x v="3"/>
    <x v="2"/>
    <s v="Successful"/>
    <n v="1"/>
    <n v="0"/>
    <n v="1"/>
    <s v="Airport Route"/>
    <x v="186"/>
  </r>
  <r>
    <n v="1465"/>
    <x v="1"/>
    <n v="263"/>
    <x v="0"/>
    <d v="2016-07-12T04:59:00"/>
    <d v="2016-07-12T06:17:00"/>
    <d v="2016-07-12T00:00:00"/>
    <d v="1899-12-30T04:59:00"/>
    <n v="4"/>
    <x v="4"/>
    <x v="6"/>
    <s v="Successful"/>
    <n v="1"/>
    <n v="0"/>
    <n v="1"/>
    <s v="City Route"/>
    <x v="580"/>
  </r>
  <r>
    <n v="1686"/>
    <x v="1"/>
    <n v="263"/>
    <x v="0"/>
    <d v="2016-07-12T07:49:00"/>
    <d v="2016-07-12T09:02:00"/>
    <d v="2016-07-12T00:00:00"/>
    <d v="1899-12-30T07:49:00"/>
    <n v="7"/>
    <x v="2"/>
    <x v="1"/>
    <s v="Successful"/>
    <n v="1"/>
    <n v="0"/>
    <n v="1"/>
    <s v="City Route"/>
    <x v="142"/>
  </r>
  <r>
    <n v="2642"/>
    <x v="1"/>
    <n v="263"/>
    <x v="0"/>
    <d v="2016-07-12T22:33:00"/>
    <d v="2016-07-12T23:34:00"/>
    <d v="2016-07-12T00:00:00"/>
    <d v="1899-12-30T22:33:00"/>
    <n v="22"/>
    <x v="3"/>
    <x v="0"/>
    <s v="Successful"/>
    <n v="1"/>
    <n v="0"/>
    <n v="1"/>
    <s v="City Route"/>
    <x v="133"/>
  </r>
  <r>
    <n v="2907"/>
    <x v="0"/>
    <n v="263"/>
    <x v="0"/>
    <d v="2016-07-13T06:05:43"/>
    <d v="2016-07-13T07:11:55"/>
    <d v="2016-07-13T00:00:00"/>
    <d v="1899-12-30T06:05:43"/>
    <n v="6"/>
    <x v="2"/>
    <x v="6"/>
    <s v="Successful"/>
    <n v="1"/>
    <n v="0"/>
    <n v="1"/>
    <s v="Airport Route"/>
    <x v="1112"/>
  </r>
  <r>
    <n v="3408"/>
    <x v="1"/>
    <n v="263"/>
    <x v="0"/>
    <d v="2016-07-13T15:27:17"/>
    <d v="2016-07-13T16:17:36"/>
    <d v="2016-07-13T00:00:00"/>
    <d v="1899-12-30T15:27:17"/>
    <n v="15"/>
    <x v="0"/>
    <x v="1"/>
    <s v="Successful"/>
    <n v="1"/>
    <n v="0"/>
    <n v="1"/>
    <s v="City Route"/>
    <x v="1340"/>
  </r>
  <r>
    <n v="4488"/>
    <x v="1"/>
    <n v="263"/>
    <x v="0"/>
    <d v="2016-07-14T08:59:00"/>
    <d v="2016-07-14T09:34:51"/>
    <d v="2016-07-14T00:00:00"/>
    <d v="1899-12-30T08:59:00"/>
    <n v="8"/>
    <x v="2"/>
    <x v="2"/>
    <s v="Successful"/>
    <n v="1"/>
    <n v="0"/>
    <n v="1"/>
    <s v="City Route"/>
    <x v="1341"/>
  </r>
  <r>
    <n v="6470"/>
    <x v="1"/>
    <n v="263"/>
    <x v="0"/>
    <d v="2016-07-15T20:17:05"/>
    <d v="2016-07-15T21:16:02"/>
    <d v="2016-07-15T00:00:00"/>
    <d v="1899-12-30T20:17:05"/>
    <n v="20"/>
    <x v="1"/>
    <x v="6"/>
    <s v="Successful"/>
    <n v="1"/>
    <n v="0"/>
    <n v="1"/>
    <s v="City Route"/>
    <x v="1342"/>
  </r>
  <r>
    <n v="5"/>
    <x v="0"/>
    <n v="264"/>
    <x v="0"/>
    <d v="2016-07-11T00:36:00"/>
    <d v="2016-07-11T01:35:00"/>
    <d v="2016-07-11T00:00:00"/>
    <d v="1899-12-30T00:36:00"/>
    <n v="0"/>
    <x v="4"/>
    <x v="3"/>
    <s v="Successful"/>
    <n v="1"/>
    <n v="0"/>
    <n v="1"/>
    <s v="Airport Route"/>
    <x v="302"/>
  </r>
  <r>
    <n v="374"/>
    <x v="0"/>
    <n v="264"/>
    <x v="0"/>
    <d v="2016-07-11T08:10:00"/>
    <d v="2016-07-11T09:03:00"/>
    <d v="2016-07-11T00:00:00"/>
    <d v="1899-12-30T08:10:00"/>
    <n v="8"/>
    <x v="2"/>
    <x v="0"/>
    <s v="Successful"/>
    <n v="1"/>
    <n v="0"/>
    <n v="1"/>
    <s v="Airport Route"/>
    <x v="414"/>
  </r>
  <r>
    <n v="721"/>
    <x v="1"/>
    <n v="264"/>
    <x v="0"/>
    <d v="2016-07-11T14:56:00"/>
    <d v="2016-07-11T15:46:00"/>
    <d v="2016-07-11T00:00:00"/>
    <d v="1899-12-30T14:56:00"/>
    <n v="14"/>
    <x v="0"/>
    <x v="5"/>
    <s v="Successful"/>
    <n v="1"/>
    <n v="0"/>
    <n v="1"/>
    <s v="City Route"/>
    <x v="810"/>
  </r>
  <r>
    <n v="1130"/>
    <x v="1"/>
    <n v="264"/>
    <x v="0"/>
    <d v="2016-07-11T20:27:00"/>
    <d v="2016-07-11T21:42:00"/>
    <d v="2016-07-11T00:00:00"/>
    <d v="1899-12-30T20:27:00"/>
    <n v="20"/>
    <x v="1"/>
    <x v="0"/>
    <s v="Successful"/>
    <n v="1"/>
    <n v="0"/>
    <n v="1"/>
    <s v="City Route"/>
    <x v="65"/>
  </r>
  <r>
    <n v="2449"/>
    <x v="0"/>
    <n v="264"/>
    <x v="0"/>
    <d v="2016-07-12T20:26:00"/>
    <d v="2016-07-12T21:15:00"/>
    <d v="2016-07-12T00:00:00"/>
    <d v="1899-12-30T20:26:00"/>
    <n v="20"/>
    <x v="1"/>
    <x v="1"/>
    <s v="Successful"/>
    <n v="1"/>
    <n v="0"/>
    <n v="1"/>
    <s v="Airport Route"/>
    <x v="48"/>
  </r>
  <r>
    <n v="3755"/>
    <x v="0"/>
    <n v="264"/>
    <x v="0"/>
    <d v="2016-07-13T20:33:45"/>
    <d v="2016-07-13T21:34:37"/>
    <d v="2016-07-13T00:00:00"/>
    <d v="1899-12-30T20:33:45"/>
    <n v="20"/>
    <x v="1"/>
    <x v="0"/>
    <s v="Successful"/>
    <n v="1"/>
    <n v="0"/>
    <n v="1"/>
    <s v="Airport Route"/>
    <x v="1343"/>
  </r>
  <r>
    <n v="4521"/>
    <x v="1"/>
    <n v="264"/>
    <x v="0"/>
    <d v="2016-07-14T09:15:54"/>
    <d v="2016-07-14T10:32:27"/>
    <d v="2016-07-14T00:00:00"/>
    <d v="1899-12-30T09:15:54"/>
    <n v="9"/>
    <x v="2"/>
    <x v="1"/>
    <s v="Successful"/>
    <n v="1"/>
    <n v="0"/>
    <n v="1"/>
    <s v="City Route"/>
    <x v="1344"/>
  </r>
  <r>
    <n v="4977"/>
    <x v="1"/>
    <n v="264"/>
    <x v="0"/>
    <d v="2016-07-14T18:44:08"/>
    <d v="2016-07-14T19:24:02"/>
    <d v="2016-07-14T00:00:00"/>
    <d v="1899-12-30T18:44:08"/>
    <n v="18"/>
    <x v="1"/>
    <x v="5"/>
    <s v="Successful"/>
    <n v="1"/>
    <n v="0"/>
    <n v="1"/>
    <s v="City Route"/>
    <x v="1345"/>
  </r>
  <r>
    <n v="94"/>
    <x v="1"/>
    <n v="265"/>
    <x v="0"/>
    <d v="2016-07-11T04:59:00"/>
    <d v="2016-07-11T05:58:00"/>
    <d v="2016-07-11T00:00:00"/>
    <d v="1899-12-30T04:59:00"/>
    <n v="4"/>
    <x v="4"/>
    <x v="0"/>
    <s v="Successful"/>
    <n v="1"/>
    <n v="0"/>
    <n v="1"/>
    <s v="City Route"/>
    <x v="248"/>
  </r>
  <r>
    <n v="1197"/>
    <x v="1"/>
    <n v="265"/>
    <x v="0"/>
    <d v="2016-07-11T21:11:00"/>
    <d v="2016-07-11T22:01:00"/>
    <d v="2016-07-11T00:00:00"/>
    <d v="1899-12-30T21:11:00"/>
    <n v="21"/>
    <x v="3"/>
    <x v="5"/>
    <s v="Successful"/>
    <n v="1"/>
    <n v="0"/>
    <n v="1"/>
    <s v="City Route"/>
    <x v="1"/>
  </r>
  <r>
    <n v="1633"/>
    <x v="0"/>
    <n v="265"/>
    <x v="0"/>
    <d v="2016-07-12T07:07:00"/>
    <d v="2016-07-12T08:07:00"/>
    <d v="2016-07-12T00:00:00"/>
    <d v="1899-12-30T07:07:00"/>
    <n v="7"/>
    <x v="2"/>
    <x v="6"/>
    <s v="Successful"/>
    <n v="1"/>
    <n v="0"/>
    <n v="1"/>
    <s v="Airport Route"/>
    <x v="28"/>
  </r>
  <r>
    <n v="1930"/>
    <x v="1"/>
    <n v="265"/>
    <x v="0"/>
    <d v="2016-07-12T11:14:00"/>
    <d v="2016-07-12T12:13:00"/>
    <d v="2016-07-12T00:00:00"/>
    <d v="1899-12-30T11:14:00"/>
    <n v="11"/>
    <x v="0"/>
    <x v="3"/>
    <s v="Successful"/>
    <n v="1"/>
    <n v="0"/>
    <n v="1"/>
    <s v="City Route"/>
    <x v="248"/>
  </r>
  <r>
    <n v="6451"/>
    <x v="1"/>
    <n v="265"/>
    <x v="0"/>
    <d v="2016-07-15T20:07:23"/>
    <d v="2016-07-15T21:05:28"/>
    <d v="2016-07-15T00:00:00"/>
    <d v="1899-12-30T20:07:23"/>
    <n v="20"/>
    <x v="1"/>
    <x v="4"/>
    <s v="Successful"/>
    <n v="1"/>
    <n v="0"/>
    <n v="1"/>
    <s v="City Route"/>
    <x v="1346"/>
  </r>
  <r>
    <n v="389"/>
    <x v="1"/>
    <n v="266"/>
    <x v="0"/>
    <d v="2016-07-11T08:20:00"/>
    <d v="2016-07-11T09:17:00"/>
    <d v="2016-07-11T00:00:00"/>
    <d v="1899-12-30T08:20:00"/>
    <n v="8"/>
    <x v="2"/>
    <x v="4"/>
    <s v="Successful"/>
    <n v="1"/>
    <n v="0"/>
    <n v="1"/>
    <s v="City Route"/>
    <x v="523"/>
  </r>
  <r>
    <n v="712"/>
    <x v="0"/>
    <n v="266"/>
    <x v="0"/>
    <d v="2016-07-11T14:31:00"/>
    <d v="2016-07-11T15:01:00"/>
    <d v="2016-07-11T00:00:00"/>
    <d v="1899-12-30T14:31:00"/>
    <n v="14"/>
    <x v="0"/>
    <x v="3"/>
    <s v="Successful"/>
    <n v="1"/>
    <n v="0"/>
    <n v="1"/>
    <s v="Airport Route"/>
    <x v="560"/>
  </r>
  <r>
    <n v="972"/>
    <x v="0"/>
    <n v="266"/>
    <x v="0"/>
    <d v="2016-07-11T18:52:00"/>
    <d v="2016-07-11T19:44:00"/>
    <d v="2016-07-11T00:00:00"/>
    <d v="1899-12-30T18:52:00"/>
    <n v="18"/>
    <x v="1"/>
    <x v="1"/>
    <s v="Successful"/>
    <n v="1"/>
    <n v="0"/>
    <n v="1"/>
    <s v="Airport Route"/>
    <x v="91"/>
  </r>
  <r>
    <n v="1811"/>
    <x v="1"/>
    <n v="266"/>
    <x v="0"/>
    <d v="2016-07-12T09:14:00"/>
    <d v="2016-07-12T10:07:00"/>
    <d v="2016-07-12T00:00:00"/>
    <d v="1899-12-30T09:14:00"/>
    <n v="9"/>
    <x v="2"/>
    <x v="3"/>
    <s v="Successful"/>
    <n v="1"/>
    <n v="0"/>
    <n v="1"/>
    <s v="City Route"/>
    <x v="414"/>
  </r>
  <r>
    <n v="2126"/>
    <x v="1"/>
    <n v="266"/>
    <x v="0"/>
    <d v="2016-07-12T16:52:00"/>
    <d v="2016-07-12T18:02:00"/>
    <d v="2016-07-12T00:00:00"/>
    <d v="1899-12-30T16:52:00"/>
    <n v="16"/>
    <x v="0"/>
    <x v="3"/>
    <s v="Successful"/>
    <n v="1"/>
    <n v="0"/>
    <n v="1"/>
    <s v="City Route"/>
    <x v="56"/>
  </r>
  <r>
    <n v="3383"/>
    <x v="1"/>
    <n v="266"/>
    <x v="0"/>
    <d v="2016-07-13T14:26:01"/>
    <d v="2016-07-13T15:07:07"/>
    <d v="2016-07-13T00:00:00"/>
    <d v="1899-12-30T14:26:01"/>
    <n v="14"/>
    <x v="0"/>
    <x v="6"/>
    <s v="Successful"/>
    <n v="1"/>
    <n v="0"/>
    <n v="1"/>
    <s v="City Route"/>
    <x v="1347"/>
  </r>
  <r>
    <n v="3594"/>
    <x v="1"/>
    <n v="266"/>
    <x v="0"/>
    <d v="2016-07-13T18:31:35"/>
    <d v="2016-07-13T19:39:13"/>
    <d v="2016-07-13T00:00:00"/>
    <d v="1899-12-30T18:31:35"/>
    <n v="18"/>
    <x v="1"/>
    <x v="0"/>
    <s v="Successful"/>
    <n v="1"/>
    <n v="0"/>
    <n v="1"/>
    <s v="City Route"/>
    <x v="1348"/>
  </r>
  <r>
    <n v="4337"/>
    <x v="1"/>
    <n v="266"/>
    <x v="0"/>
    <d v="2016-07-14T07:10:55"/>
    <d v="2016-07-14T07:42:17"/>
    <d v="2016-07-14T00:00:00"/>
    <d v="1899-12-30T07:10:55"/>
    <n v="7"/>
    <x v="2"/>
    <x v="4"/>
    <s v="Successful"/>
    <n v="1"/>
    <n v="0"/>
    <n v="1"/>
    <s v="City Route"/>
    <x v="1349"/>
  </r>
  <r>
    <n v="4694"/>
    <x v="0"/>
    <n v="266"/>
    <x v="0"/>
    <d v="2016-07-14T13:01:58"/>
    <d v="2016-07-14T13:38:15"/>
    <d v="2016-07-14T00:00:00"/>
    <d v="1899-12-30T13:01:58"/>
    <n v="13"/>
    <x v="0"/>
    <x v="4"/>
    <s v="Successful"/>
    <n v="1"/>
    <n v="0"/>
    <n v="1"/>
    <s v="Airport Route"/>
    <x v="1350"/>
  </r>
  <r>
    <n v="5891"/>
    <x v="0"/>
    <n v="266"/>
    <x v="0"/>
    <d v="2016-07-15T09:37:46"/>
    <d v="2016-07-15T10:34:23"/>
    <d v="2016-07-15T00:00:00"/>
    <d v="1899-12-30T09:37:46"/>
    <n v="9"/>
    <x v="2"/>
    <x v="4"/>
    <s v="Successful"/>
    <n v="1"/>
    <n v="0"/>
    <n v="1"/>
    <s v="Airport Route"/>
    <x v="304"/>
  </r>
  <r>
    <n v="6035"/>
    <x v="0"/>
    <n v="266"/>
    <x v="0"/>
    <d v="2016-07-15T12:59:50"/>
    <d v="2016-07-15T13:51:26"/>
    <d v="2016-07-15T00:00:00"/>
    <d v="1899-12-30T12:59:50"/>
    <n v="12"/>
    <x v="0"/>
    <x v="2"/>
    <s v="Successful"/>
    <n v="1"/>
    <n v="0"/>
    <n v="1"/>
    <s v="Airport Route"/>
    <x v="1351"/>
  </r>
  <r>
    <n v="2604"/>
    <x v="1"/>
    <n v="267"/>
    <x v="0"/>
    <d v="2016-07-12T22:05:00"/>
    <d v="2016-07-12T22:51:00"/>
    <d v="2016-07-12T00:00:00"/>
    <d v="1899-12-30T22:05:00"/>
    <n v="22"/>
    <x v="3"/>
    <x v="5"/>
    <s v="Successful"/>
    <n v="1"/>
    <n v="0"/>
    <n v="1"/>
    <s v="City Route"/>
    <x v="242"/>
  </r>
  <r>
    <n v="2761"/>
    <x v="1"/>
    <n v="267"/>
    <x v="0"/>
    <d v="2016-07-13T03:55:10"/>
    <d v="2016-07-13T05:06:41"/>
    <d v="2016-07-13T00:00:00"/>
    <d v="1899-12-30T03:55:10"/>
    <n v="3"/>
    <x v="4"/>
    <x v="0"/>
    <s v="Successful"/>
    <n v="1"/>
    <n v="0"/>
    <n v="1"/>
    <s v="City Route"/>
    <x v="1352"/>
  </r>
  <r>
    <n v="3496"/>
    <x v="0"/>
    <n v="267"/>
    <x v="0"/>
    <d v="2016-07-13T17:37:32"/>
    <d v="2016-07-13T18:33:37"/>
    <d v="2016-07-13T00:00:00"/>
    <d v="1899-12-30T17:37:32"/>
    <n v="17"/>
    <x v="1"/>
    <x v="0"/>
    <s v="Successful"/>
    <n v="1"/>
    <n v="0"/>
    <n v="1"/>
    <s v="Airport Route"/>
    <x v="1353"/>
  </r>
  <r>
    <n v="4950"/>
    <x v="1"/>
    <n v="267"/>
    <x v="0"/>
    <d v="2016-07-14T18:29:55"/>
    <d v="2016-07-14T19:24:59"/>
    <d v="2016-07-14T00:00:00"/>
    <d v="1899-12-30T18:29:55"/>
    <n v="18"/>
    <x v="1"/>
    <x v="2"/>
    <s v="Successful"/>
    <n v="1"/>
    <n v="0"/>
    <n v="1"/>
    <s v="City Route"/>
    <x v="1354"/>
  </r>
  <r>
    <n v="6762"/>
    <x v="0"/>
    <n v="267"/>
    <x v="0"/>
    <d v="2016-07-15T00:07:29"/>
    <d v="2016-07-15T00:52:50"/>
    <d v="2016-07-15T00:00:00"/>
    <d v="1899-12-30T00:07:29"/>
    <n v="0"/>
    <x v="4"/>
    <x v="5"/>
    <s v="Successful"/>
    <n v="1"/>
    <n v="0"/>
    <n v="1"/>
    <s v="Airport Route"/>
    <x v="340"/>
  </r>
  <r>
    <n v="5825"/>
    <x v="0"/>
    <n v="267"/>
    <x v="0"/>
    <d v="2016-07-15T08:54:52"/>
    <d v="2016-07-15T09:52:31"/>
    <d v="2016-07-15T00:00:00"/>
    <d v="1899-12-30T08:54:52"/>
    <n v="8"/>
    <x v="2"/>
    <x v="2"/>
    <s v="Successful"/>
    <n v="1"/>
    <n v="0"/>
    <n v="1"/>
    <s v="Airport Route"/>
    <x v="1355"/>
  </r>
  <r>
    <n v="251"/>
    <x v="0"/>
    <n v="268"/>
    <x v="0"/>
    <d v="2016-07-11T06:36:00"/>
    <d v="2016-07-11T07:08:00"/>
    <d v="2016-07-11T00:00:00"/>
    <d v="1899-12-30T06:36:00"/>
    <n v="6"/>
    <x v="2"/>
    <x v="1"/>
    <s v="Successful"/>
    <n v="1"/>
    <n v="0"/>
    <n v="1"/>
    <s v="Airport Route"/>
    <x v="162"/>
  </r>
  <r>
    <n v="618"/>
    <x v="1"/>
    <n v="268"/>
    <x v="0"/>
    <d v="2016-07-11T12:01:00"/>
    <d v="2016-07-11T13:03:00"/>
    <d v="2016-07-11T00:00:00"/>
    <d v="1899-12-30T12:01:00"/>
    <n v="12"/>
    <x v="0"/>
    <x v="6"/>
    <s v="Successful"/>
    <n v="1"/>
    <n v="0"/>
    <n v="1"/>
    <s v="City Route"/>
    <x v="40"/>
  </r>
  <r>
    <n v="1595"/>
    <x v="0"/>
    <n v="268"/>
    <x v="0"/>
    <d v="2016-07-12T06:34:00"/>
    <d v="2016-07-12T07:10:00"/>
    <d v="2016-07-12T00:00:00"/>
    <d v="1899-12-30T06:34:00"/>
    <n v="6"/>
    <x v="2"/>
    <x v="1"/>
    <s v="Successful"/>
    <n v="1"/>
    <n v="0"/>
    <n v="1"/>
    <s v="Airport Route"/>
    <x v="219"/>
  </r>
  <r>
    <n v="2087"/>
    <x v="0"/>
    <n v="268"/>
    <x v="0"/>
    <d v="2016-07-12T15:49:00"/>
    <d v="2016-07-12T16:56:00"/>
    <d v="2016-07-12T00:00:00"/>
    <d v="1899-12-30T15:49:00"/>
    <n v="15"/>
    <x v="0"/>
    <x v="2"/>
    <s v="Successful"/>
    <n v="1"/>
    <n v="0"/>
    <n v="1"/>
    <s v="Airport Route"/>
    <x v="267"/>
  </r>
  <r>
    <n v="3334"/>
    <x v="0"/>
    <n v="268"/>
    <x v="0"/>
    <d v="2016-07-13T12:35:31"/>
    <d v="2016-07-13T13:30:18"/>
    <d v="2016-07-13T00:00:00"/>
    <d v="1899-12-30T12:35:31"/>
    <n v="12"/>
    <x v="0"/>
    <x v="6"/>
    <s v="Successful"/>
    <n v="1"/>
    <n v="0"/>
    <n v="1"/>
    <s v="Airport Route"/>
    <x v="1356"/>
  </r>
  <r>
    <n v="3950"/>
    <x v="1"/>
    <n v="268"/>
    <x v="0"/>
    <d v="2016-07-13T22:41:50"/>
    <d v="2016-07-13T23:34:24"/>
    <d v="2016-07-13T00:00:00"/>
    <d v="1899-12-30T22:41:50"/>
    <n v="22"/>
    <x v="3"/>
    <x v="6"/>
    <s v="Successful"/>
    <n v="1"/>
    <n v="0"/>
    <n v="1"/>
    <s v="City Route"/>
    <x v="1357"/>
  </r>
  <r>
    <n v="4378"/>
    <x v="1"/>
    <n v="268"/>
    <x v="0"/>
    <d v="2016-07-14T07:36:48"/>
    <d v="2016-07-14T08:22:15"/>
    <d v="2016-07-14T00:00:00"/>
    <d v="1899-12-30T07:36:48"/>
    <n v="7"/>
    <x v="2"/>
    <x v="0"/>
    <s v="Successful"/>
    <n v="1"/>
    <n v="0"/>
    <n v="1"/>
    <s v="City Route"/>
    <x v="179"/>
  </r>
  <r>
    <n v="4714"/>
    <x v="1"/>
    <n v="268"/>
    <x v="0"/>
    <d v="2016-07-14T13:30:24"/>
    <d v="2016-07-14T14:04:20"/>
    <d v="2016-07-14T00:00:00"/>
    <d v="1899-12-30T13:30:24"/>
    <n v="13"/>
    <x v="0"/>
    <x v="0"/>
    <s v="Successful"/>
    <n v="1"/>
    <n v="0"/>
    <n v="1"/>
    <s v="City Route"/>
    <x v="202"/>
  </r>
  <r>
    <n v="4777"/>
    <x v="1"/>
    <n v="268"/>
    <x v="0"/>
    <d v="2016-07-14T16:21:08"/>
    <d v="2016-07-14T16:52:28"/>
    <d v="2016-07-14T00:00:00"/>
    <d v="1899-12-30T16:21:08"/>
    <n v="16"/>
    <x v="0"/>
    <x v="0"/>
    <s v="Successful"/>
    <n v="1"/>
    <n v="0"/>
    <n v="1"/>
    <s v="City Route"/>
    <x v="315"/>
  </r>
  <r>
    <n v="5619"/>
    <x v="0"/>
    <n v="268"/>
    <x v="0"/>
    <d v="2016-07-15T06:30:21"/>
    <d v="2016-07-15T07:39:36"/>
    <d v="2016-07-15T00:00:00"/>
    <d v="1899-12-30T06:30:21"/>
    <n v="6"/>
    <x v="2"/>
    <x v="3"/>
    <s v="Successful"/>
    <n v="1"/>
    <n v="0"/>
    <n v="1"/>
    <s v="Airport Route"/>
    <x v="1358"/>
  </r>
  <r>
    <n v="6649"/>
    <x v="0"/>
    <n v="268"/>
    <x v="0"/>
    <d v="2016-07-15T22:07:56"/>
    <d v="2016-07-15T23:23:44"/>
    <d v="2016-07-15T00:00:00"/>
    <d v="1899-12-30T22:07:56"/>
    <n v="22"/>
    <x v="3"/>
    <x v="1"/>
    <s v="Successful"/>
    <n v="1"/>
    <n v="0"/>
    <n v="1"/>
    <s v="Airport Route"/>
    <x v="1359"/>
  </r>
  <r>
    <n v="596"/>
    <x v="1"/>
    <n v="269"/>
    <x v="0"/>
    <d v="2016-07-11T11:30:00"/>
    <d v="2016-07-11T12:28:00"/>
    <d v="2016-07-11T00:00:00"/>
    <d v="1899-12-30T11:30:00"/>
    <n v="11"/>
    <x v="0"/>
    <x v="2"/>
    <s v="Successful"/>
    <n v="1"/>
    <n v="0"/>
    <n v="1"/>
    <s v="City Route"/>
    <x v="37"/>
  </r>
  <r>
    <n v="910"/>
    <x v="0"/>
    <n v="269"/>
    <x v="0"/>
    <d v="2016-07-11T18:21:00"/>
    <d v="2016-07-11T19:01:00"/>
    <d v="2016-07-11T00:00:00"/>
    <d v="1899-12-30T18:21:00"/>
    <n v="18"/>
    <x v="1"/>
    <x v="5"/>
    <s v="Successful"/>
    <n v="1"/>
    <n v="0"/>
    <n v="1"/>
    <s v="Airport Route"/>
    <x v="289"/>
  </r>
  <r>
    <n v="1751"/>
    <x v="0"/>
    <n v="269"/>
    <x v="0"/>
    <d v="2016-07-12T08:39:00"/>
    <d v="2016-07-12T09:29:00"/>
    <d v="2016-07-12T00:00:00"/>
    <d v="1899-12-30T08:39:00"/>
    <n v="8"/>
    <x v="2"/>
    <x v="2"/>
    <s v="Successful"/>
    <n v="1"/>
    <n v="0"/>
    <n v="1"/>
    <s v="Airport Route"/>
    <x v="1"/>
  </r>
  <r>
    <n v="1952"/>
    <x v="1"/>
    <n v="269"/>
    <x v="0"/>
    <d v="2016-07-12T11:30:00"/>
    <d v="2016-07-12T12:21:00"/>
    <d v="2016-07-12T00:00:00"/>
    <d v="1899-12-30T11:30:00"/>
    <n v="11"/>
    <x v="0"/>
    <x v="1"/>
    <s v="Successful"/>
    <n v="1"/>
    <n v="0"/>
    <n v="1"/>
    <s v="City Route"/>
    <x v="63"/>
  </r>
  <r>
    <n v="2814"/>
    <x v="1"/>
    <n v="269"/>
    <x v="0"/>
    <d v="2016-07-13T05:09:48"/>
    <d v="2016-07-13T06:08:39"/>
    <d v="2016-07-13T00:00:00"/>
    <d v="1899-12-30T05:09:48"/>
    <n v="5"/>
    <x v="2"/>
    <x v="5"/>
    <s v="Successful"/>
    <n v="1"/>
    <n v="0"/>
    <n v="1"/>
    <s v="City Route"/>
    <x v="1360"/>
  </r>
  <r>
    <n v="3425"/>
    <x v="1"/>
    <n v="269"/>
    <x v="0"/>
    <d v="2016-07-13T15:52:00"/>
    <d v="2016-07-13T16:23:36"/>
    <d v="2016-07-13T00:00:00"/>
    <d v="1899-12-30T15:52:00"/>
    <n v="15"/>
    <x v="0"/>
    <x v="6"/>
    <s v="Successful"/>
    <n v="1"/>
    <n v="0"/>
    <n v="1"/>
    <s v="City Route"/>
    <x v="1361"/>
  </r>
  <r>
    <n v="4525"/>
    <x v="0"/>
    <n v="269"/>
    <x v="0"/>
    <d v="2016-07-14T09:27:27"/>
    <d v="2016-07-14T10:18:27"/>
    <d v="2016-07-14T00:00:00"/>
    <d v="1899-12-30T09:27:27"/>
    <n v="9"/>
    <x v="2"/>
    <x v="0"/>
    <s v="Successful"/>
    <n v="1"/>
    <n v="0"/>
    <n v="1"/>
    <s v="Airport Route"/>
    <x v="63"/>
  </r>
  <r>
    <n v="4661"/>
    <x v="1"/>
    <n v="269"/>
    <x v="0"/>
    <d v="2016-07-14T12:20:51"/>
    <d v="2016-07-14T12:57:06"/>
    <d v="2016-07-14T00:00:00"/>
    <d v="1899-12-30T12:20:51"/>
    <n v="12"/>
    <x v="0"/>
    <x v="1"/>
    <s v="Successful"/>
    <n v="1"/>
    <n v="0"/>
    <n v="1"/>
    <s v="City Route"/>
    <x v="288"/>
  </r>
  <r>
    <n v="5533"/>
    <x v="1"/>
    <n v="269"/>
    <x v="0"/>
    <d v="2016-07-15T05:20:37"/>
    <d v="2016-07-15T06:25:46"/>
    <d v="2016-07-15T00:00:00"/>
    <d v="1899-12-30T05:20:37"/>
    <n v="5"/>
    <x v="2"/>
    <x v="0"/>
    <s v="Successful"/>
    <n v="1"/>
    <n v="0"/>
    <n v="1"/>
    <s v="City Route"/>
    <x v="824"/>
  </r>
  <r>
    <n v="6101"/>
    <x v="1"/>
    <n v="269"/>
    <x v="0"/>
    <d v="2016-07-15T14:52:02"/>
    <d v="2016-07-15T16:03:55"/>
    <d v="2016-07-15T00:00:00"/>
    <d v="1899-12-30T14:52:02"/>
    <n v="14"/>
    <x v="0"/>
    <x v="4"/>
    <s v="Successful"/>
    <n v="1"/>
    <n v="0"/>
    <n v="1"/>
    <s v="City Route"/>
    <x v="593"/>
  </r>
  <r>
    <n v="95"/>
    <x v="0"/>
    <n v="270"/>
    <x v="0"/>
    <d v="2016-07-11T04:54:00"/>
    <d v="2016-07-11T06:03:00"/>
    <d v="2016-07-11T00:00:00"/>
    <d v="1899-12-30T04:54:00"/>
    <n v="4"/>
    <x v="4"/>
    <x v="4"/>
    <s v="Successful"/>
    <n v="1"/>
    <n v="0"/>
    <n v="1"/>
    <s v="Airport Route"/>
    <x v="0"/>
  </r>
  <r>
    <n v="944"/>
    <x v="1"/>
    <n v="270"/>
    <x v="0"/>
    <d v="2016-07-11T18:35:00"/>
    <d v="2016-07-11T19:09:00"/>
    <d v="2016-07-11T00:00:00"/>
    <d v="1899-12-30T18:35:00"/>
    <n v="18"/>
    <x v="1"/>
    <x v="1"/>
    <s v="Successful"/>
    <n v="1"/>
    <n v="0"/>
    <n v="1"/>
    <s v="City Route"/>
    <x v="301"/>
  </r>
  <r>
    <n v="1066"/>
    <x v="0"/>
    <n v="270"/>
    <x v="0"/>
    <d v="2016-07-11T19:58:00"/>
    <d v="2016-07-11T20:51:00"/>
    <d v="2016-07-11T00:00:00"/>
    <d v="1899-12-30T19:58:00"/>
    <n v="19"/>
    <x v="1"/>
    <x v="6"/>
    <s v="Successful"/>
    <n v="1"/>
    <n v="0"/>
    <n v="1"/>
    <s v="Airport Route"/>
    <x v="235"/>
  </r>
  <r>
    <n v="1592"/>
    <x v="1"/>
    <n v="270"/>
    <x v="0"/>
    <d v="2016-07-12T06:37:00"/>
    <d v="2016-07-12T07:48:00"/>
    <d v="2016-07-12T00:00:00"/>
    <d v="1899-12-30T06:37:00"/>
    <n v="6"/>
    <x v="2"/>
    <x v="0"/>
    <s v="Successful"/>
    <n v="1"/>
    <n v="0"/>
    <n v="1"/>
    <s v="City Route"/>
    <x v="109"/>
  </r>
  <r>
    <n v="2461"/>
    <x v="0"/>
    <n v="270"/>
    <x v="0"/>
    <d v="2016-07-12T20:32:00"/>
    <d v="2016-07-12T21:32:00"/>
    <d v="2016-07-12T00:00:00"/>
    <d v="1899-12-30T20:32:00"/>
    <n v="20"/>
    <x v="1"/>
    <x v="4"/>
    <s v="Successful"/>
    <n v="1"/>
    <n v="0"/>
    <n v="1"/>
    <s v="Airport Route"/>
    <x v="28"/>
  </r>
  <r>
    <n v="3039"/>
    <x v="0"/>
    <n v="270"/>
    <x v="0"/>
    <d v="2016-07-13T07:34:49"/>
    <d v="2016-07-13T08:14:35"/>
    <d v="2016-07-13T00:00:00"/>
    <d v="1899-12-30T07:34:49"/>
    <n v="7"/>
    <x v="2"/>
    <x v="2"/>
    <s v="Successful"/>
    <n v="1"/>
    <n v="0"/>
    <n v="1"/>
    <s v="Airport Route"/>
    <x v="1362"/>
  </r>
  <r>
    <n v="3768"/>
    <x v="1"/>
    <n v="270"/>
    <x v="0"/>
    <d v="2016-07-13T20:39:10"/>
    <d v="2016-07-13T21:24:14"/>
    <d v="2016-07-13T00:00:00"/>
    <d v="1899-12-30T20:39:10"/>
    <n v="20"/>
    <x v="1"/>
    <x v="6"/>
    <s v="Successful"/>
    <n v="1"/>
    <n v="0"/>
    <n v="1"/>
    <s v="City Route"/>
    <x v="1363"/>
  </r>
  <r>
    <n v="4277"/>
    <x v="1"/>
    <n v="270"/>
    <x v="0"/>
    <d v="2016-07-14T06:22:48"/>
    <d v="2016-07-14T07:19:20"/>
    <d v="2016-07-14T00:00:00"/>
    <d v="1899-12-30T06:22:48"/>
    <n v="6"/>
    <x v="2"/>
    <x v="5"/>
    <s v="Successful"/>
    <n v="1"/>
    <n v="0"/>
    <n v="1"/>
    <s v="City Route"/>
    <x v="1364"/>
  </r>
  <r>
    <n v="4658"/>
    <x v="1"/>
    <n v="270"/>
    <x v="0"/>
    <d v="2016-07-14T12:08:47"/>
    <d v="2016-07-14T13:05:45"/>
    <d v="2016-07-14T00:00:00"/>
    <d v="1899-12-30T12:08:47"/>
    <n v="12"/>
    <x v="0"/>
    <x v="0"/>
    <s v="Successful"/>
    <n v="1"/>
    <n v="0"/>
    <n v="1"/>
    <s v="City Route"/>
    <x v="1365"/>
  </r>
  <r>
    <n v="6111"/>
    <x v="1"/>
    <n v="270"/>
    <x v="0"/>
    <d v="2016-07-15T15:03:22"/>
    <d v="2016-07-15T16:15:36"/>
    <d v="2016-07-15T00:00:00"/>
    <d v="1899-12-30T15:03:22"/>
    <n v="15"/>
    <x v="0"/>
    <x v="5"/>
    <s v="Successful"/>
    <n v="1"/>
    <n v="0"/>
    <n v="1"/>
    <s v="City Route"/>
    <x v="1102"/>
  </r>
  <r>
    <n v="559"/>
    <x v="1"/>
    <n v="271"/>
    <x v="0"/>
    <d v="2016-07-11T10:14:00"/>
    <d v="2016-07-11T11:03:00"/>
    <d v="2016-07-11T00:00:00"/>
    <d v="1899-12-30T10:14:00"/>
    <n v="10"/>
    <x v="0"/>
    <x v="1"/>
    <s v="Successful"/>
    <n v="1"/>
    <n v="0"/>
    <n v="1"/>
    <s v="City Route"/>
    <x v="27"/>
  </r>
  <r>
    <n v="860"/>
    <x v="1"/>
    <n v="271"/>
    <x v="0"/>
    <d v="2016-07-11T17:56:00"/>
    <d v="2016-07-11T18:39:00"/>
    <d v="2016-07-11T00:00:00"/>
    <d v="1899-12-30T17:56:00"/>
    <n v="17"/>
    <x v="1"/>
    <x v="1"/>
    <s v="Successful"/>
    <n v="1"/>
    <n v="0"/>
    <n v="1"/>
    <s v="City Route"/>
    <x v="39"/>
  </r>
  <r>
    <n v="1724"/>
    <x v="1"/>
    <n v="271"/>
    <x v="0"/>
    <d v="2016-07-12T08:19:00"/>
    <d v="2016-07-12T09:27:00"/>
    <d v="2016-07-12T00:00:00"/>
    <d v="1899-12-30T08:19:00"/>
    <n v="8"/>
    <x v="2"/>
    <x v="6"/>
    <s v="Successful"/>
    <n v="1"/>
    <n v="0"/>
    <n v="1"/>
    <s v="City Route"/>
    <x v="94"/>
  </r>
  <r>
    <n v="4409"/>
    <x v="1"/>
    <n v="271"/>
    <x v="0"/>
    <d v="2016-07-14T08:10:55"/>
    <d v="2016-07-14T09:17:44"/>
    <d v="2016-07-14T00:00:00"/>
    <d v="1899-12-30T08:10:55"/>
    <n v="8"/>
    <x v="2"/>
    <x v="1"/>
    <s v="Successful"/>
    <n v="1"/>
    <n v="0"/>
    <n v="1"/>
    <s v="City Route"/>
    <x v="1366"/>
  </r>
  <r>
    <n v="5534"/>
    <x v="1"/>
    <n v="271"/>
    <x v="0"/>
    <d v="2016-07-15T05:20:08"/>
    <d v="2016-07-15T05:54:26"/>
    <d v="2016-07-15T00:00:00"/>
    <d v="1899-12-30T05:20:08"/>
    <n v="5"/>
    <x v="2"/>
    <x v="4"/>
    <s v="Successful"/>
    <n v="1"/>
    <n v="0"/>
    <n v="1"/>
    <s v="City Route"/>
    <x v="1367"/>
  </r>
  <r>
    <n v="5908"/>
    <x v="0"/>
    <n v="271"/>
    <x v="0"/>
    <d v="2016-07-15T09:56:21"/>
    <d v="2016-07-15T11:08:19"/>
    <d v="2016-07-15T00:00:00"/>
    <d v="1899-12-30T09:56:21"/>
    <n v="9"/>
    <x v="2"/>
    <x v="5"/>
    <s v="Successful"/>
    <n v="1"/>
    <n v="0"/>
    <n v="1"/>
    <s v="Airport Route"/>
    <x v="1368"/>
  </r>
  <r>
    <n v="597"/>
    <x v="0"/>
    <n v="272"/>
    <x v="0"/>
    <d v="2016-07-11T11:30:00"/>
    <d v="2016-07-11T12:12:00"/>
    <d v="2016-07-11T00:00:00"/>
    <d v="1899-12-30T11:30:00"/>
    <n v="11"/>
    <x v="0"/>
    <x v="6"/>
    <s v="Successful"/>
    <n v="1"/>
    <n v="0"/>
    <n v="1"/>
    <s v="Airport Route"/>
    <x v="102"/>
  </r>
  <r>
    <n v="1417"/>
    <x v="1"/>
    <n v="272"/>
    <x v="0"/>
    <d v="2016-07-12T03:37:00"/>
    <d v="2016-07-12T04:09:00"/>
    <d v="2016-07-12T00:00:00"/>
    <d v="1899-12-30T03:37:00"/>
    <n v="3"/>
    <x v="4"/>
    <x v="0"/>
    <s v="Successful"/>
    <n v="1"/>
    <n v="0"/>
    <n v="1"/>
    <s v="City Route"/>
    <x v="1369"/>
  </r>
  <r>
    <n v="1714"/>
    <x v="0"/>
    <n v="272"/>
    <x v="0"/>
    <d v="2016-07-12T08:14:00"/>
    <d v="2016-07-12T09:22:00"/>
    <d v="2016-07-12T00:00:00"/>
    <d v="1899-12-30T08:14:00"/>
    <n v="8"/>
    <x v="2"/>
    <x v="1"/>
    <s v="Successful"/>
    <n v="1"/>
    <n v="0"/>
    <n v="1"/>
    <s v="Airport Route"/>
    <x v="94"/>
  </r>
  <r>
    <n v="1919"/>
    <x v="1"/>
    <n v="272"/>
    <x v="0"/>
    <d v="2016-07-12T10:59:00"/>
    <d v="2016-07-12T12:13:00"/>
    <d v="2016-07-12T00:00:00"/>
    <d v="1899-12-30T10:59:00"/>
    <n v="10"/>
    <x v="0"/>
    <x v="2"/>
    <s v="Successful"/>
    <n v="1"/>
    <n v="0"/>
    <n v="1"/>
    <s v="City Route"/>
    <x v="151"/>
  </r>
  <r>
    <n v="3256"/>
    <x v="0"/>
    <n v="272"/>
    <x v="0"/>
    <d v="2016-07-13T10:08:03"/>
    <d v="2016-07-13T10:48:29"/>
    <d v="2016-07-13T00:00:00"/>
    <d v="1899-12-30T10:08:03"/>
    <n v="10"/>
    <x v="0"/>
    <x v="2"/>
    <s v="Successful"/>
    <n v="1"/>
    <n v="0"/>
    <n v="1"/>
    <s v="Airport Route"/>
    <x v="1370"/>
  </r>
  <r>
    <n v="5286"/>
    <x v="1"/>
    <n v="272"/>
    <x v="0"/>
    <d v="2016-07-14T21:40:48"/>
    <d v="2016-07-14T22:28:36"/>
    <d v="2016-07-14T00:00:00"/>
    <d v="1899-12-30T21:40:48"/>
    <n v="21"/>
    <x v="3"/>
    <x v="2"/>
    <s v="Successful"/>
    <n v="1"/>
    <n v="0"/>
    <n v="1"/>
    <s v="City Route"/>
    <x v="1371"/>
  </r>
  <r>
    <n v="5526"/>
    <x v="1"/>
    <n v="272"/>
    <x v="0"/>
    <d v="2016-07-15T05:19:00"/>
    <d v="2016-07-15T06:13:40"/>
    <d v="2016-07-15T00:00:00"/>
    <d v="1899-12-30T05:19:00"/>
    <n v="5"/>
    <x v="2"/>
    <x v="0"/>
    <s v="Successful"/>
    <n v="1"/>
    <n v="0"/>
    <n v="1"/>
    <s v="City Route"/>
    <x v="1372"/>
  </r>
  <r>
    <n v="5905"/>
    <x v="0"/>
    <n v="272"/>
    <x v="0"/>
    <d v="2016-07-15T09:51:06"/>
    <d v="2016-07-15T10:29:06"/>
    <d v="2016-07-15T00:00:00"/>
    <d v="1899-12-30T09:51:06"/>
    <n v="9"/>
    <x v="2"/>
    <x v="4"/>
    <s v="Successful"/>
    <n v="1"/>
    <n v="0"/>
    <n v="1"/>
    <s v="Airport Route"/>
    <x v="19"/>
  </r>
  <r>
    <n v="6231"/>
    <x v="0"/>
    <n v="272"/>
    <x v="0"/>
    <d v="2016-07-15T17:45:25"/>
    <d v="2016-07-15T18:24:44"/>
    <d v="2016-07-15T00:00:00"/>
    <d v="1899-12-30T17:45:25"/>
    <n v="17"/>
    <x v="1"/>
    <x v="2"/>
    <s v="Successful"/>
    <n v="1"/>
    <n v="0"/>
    <n v="1"/>
    <s v="Airport Route"/>
    <x v="1373"/>
  </r>
  <r>
    <n v="258"/>
    <x v="0"/>
    <n v="273"/>
    <x v="0"/>
    <d v="2016-07-11T06:36:00"/>
    <d v="2016-07-11T07:19:00"/>
    <d v="2016-07-11T00:00:00"/>
    <d v="1899-12-30T06:36:00"/>
    <n v="6"/>
    <x v="2"/>
    <x v="1"/>
    <s v="Successful"/>
    <n v="1"/>
    <n v="0"/>
    <n v="1"/>
    <s v="Airport Route"/>
    <x v="47"/>
  </r>
  <r>
    <n v="723"/>
    <x v="1"/>
    <n v="273"/>
    <x v="0"/>
    <d v="2016-07-11T15:03:00"/>
    <d v="2016-07-11T15:54:00"/>
    <d v="2016-07-11T00:00:00"/>
    <d v="1899-12-30T15:03:00"/>
    <n v="15"/>
    <x v="0"/>
    <x v="6"/>
    <s v="Successful"/>
    <n v="1"/>
    <n v="0"/>
    <n v="1"/>
    <s v="City Route"/>
    <x v="63"/>
  </r>
  <r>
    <n v="930"/>
    <x v="1"/>
    <n v="273"/>
    <x v="0"/>
    <d v="2016-07-11T18:27:00"/>
    <d v="2016-07-11T19:08:00"/>
    <d v="2016-07-11T00:00:00"/>
    <d v="1899-12-30T18:27:00"/>
    <n v="18"/>
    <x v="1"/>
    <x v="1"/>
    <s v="Successful"/>
    <n v="1"/>
    <n v="0"/>
    <n v="1"/>
    <s v="City Route"/>
    <x v="2"/>
  </r>
  <r>
    <n v="1498"/>
    <x v="1"/>
    <n v="273"/>
    <x v="0"/>
    <d v="2016-07-12T05:30:00"/>
    <d v="2016-07-12T06:15:00"/>
    <d v="2016-07-12T00:00:00"/>
    <d v="1899-12-30T05:30:00"/>
    <n v="5"/>
    <x v="2"/>
    <x v="5"/>
    <s v="Successful"/>
    <n v="1"/>
    <n v="0"/>
    <n v="1"/>
    <s v="City Route"/>
    <x v="143"/>
  </r>
  <r>
    <n v="2553"/>
    <x v="0"/>
    <n v="273"/>
    <x v="0"/>
    <d v="2016-07-12T21:23:00"/>
    <d v="2016-07-12T22:44:00"/>
    <d v="2016-07-12T00:00:00"/>
    <d v="1899-12-30T21:23:00"/>
    <n v="21"/>
    <x v="3"/>
    <x v="3"/>
    <s v="Successful"/>
    <n v="1"/>
    <n v="0"/>
    <n v="1"/>
    <s v="Airport Route"/>
    <x v="1259"/>
  </r>
  <r>
    <n v="3777"/>
    <x v="0"/>
    <n v="273"/>
    <x v="0"/>
    <d v="2016-07-13T20:47:31"/>
    <d v="2016-07-13T21:28:07"/>
    <d v="2016-07-13T00:00:00"/>
    <d v="1899-12-30T20:47:31"/>
    <n v="20"/>
    <x v="1"/>
    <x v="4"/>
    <s v="Successful"/>
    <n v="1"/>
    <n v="0"/>
    <n v="1"/>
    <s v="Airport Route"/>
    <x v="1374"/>
  </r>
  <r>
    <n v="3914"/>
    <x v="1"/>
    <n v="273"/>
    <x v="0"/>
    <d v="2016-07-13T22:09:53"/>
    <d v="2016-07-13T22:40:43"/>
    <d v="2016-07-13T00:00:00"/>
    <d v="1899-12-30T22:09:53"/>
    <n v="22"/>
    <x v="3"/>
    <x v="2"/>
    <s v="Successful"/>
    <n v="1"/>
    <n v="0"/>
    <n v="1"/>
    <s v="City Route"/>
    <x v="111"/>
  </r>
  <r>
    <n v="4114"/>
    <x v="1"/>
    <n v="273"/>
    <x v="0"/>
    <d v="2016-07-14T04:04:43"/>
    <d v="2016-07-14T04:42:17"/>
    <d v="2016-07-14T00:00:00"/>
    <d v="1899-12-30T04:04:43"/>
    <n v="4"/>
    <x v="4"/>
    <x v="3"/>
    <s v="Successful"/>
    <n v="1"/>
    <n v="0"/>
    <n v="1"/>
    <s v="City Route"/>
    <x v="448"/>
  </r>
  <r>
    <n v="5703"/>
    <x v="0"/>
    <n v="273"/>
    <x v="0"/>
    <d v="2016-07-15T07:27:53"/>
    <d v="2016-07-15T08:23:13"/>
    <d v="2016-07-15T00:00:00"/>
    <d v="1899-12-30T07:27:53"/>
    <n v="7"/>
    <x v="2"/>
    <x v="3"/>
    <s v="Successful"/>
    <n v="1"/>
    <n v="0"/>
    <n v="1"/>
    <s v="Airport Route"/>
    <x v="1153"/>
  </r>
  <r>
    <n v="5888"/>
    <x v="1"/>
    <n v="273"/>
    <x v="0"/>
    <d v="2016-07-15T09:38:06"/>
    <d v="2016-07-15T10:35:38"/>
    <d v="2016-07-15T00:00:00"/>
    <d v="1899-12-30T09:38:06"/>
    <n v="9"/>
    <x v="2"/>
    <x v="2"/>
    <s v="Successful"/>
    <n v="1"/>
    <n v="0"/>
    <n v="1"/>
    <s v="City Route"/>
    <x v="1375"/>
  </r>
  <r>
    <n v="6042"/>
    <x v="0"/>
    <n v="273"/>
    <x v="0"/>
    <d v="2016-07-15T13:09:43"/>
    <d v="2016-07-15T14:30:50"/>
    <d v="2016-07-15T00:00:00"/>
    <d v="1899-12-30T13:09:43"/>
    <n v="13"/>
    <x v="0"/>
    <x v="2"/>
    <s v="Successful"/>
    <n v="1"/>
    <n v="0"/>
    <n v="1"/>
    <s v="Airport Route"/>
    <x v="694"/>
  </r>
  <r>
    <n v="6150"/>
    <x v="0"/>
    <n v="273"/>
    <x v="0"/>
    <d v="2016-07-15T16:21:43"/>
    <d v="2016-07-15T17:20:32"/>
    <d v="2016-07-15T00:00:00"/>
    <d v="1899-12-30T16:21:43"/>
    <n v="16"/>
    <x v="0"/>
    <x v="4"/>
    <s v="Successful"/>
    <n v="1"/>
    <n v="0"/>
    <n v="1"/>
    <s v="Airport Route"/>
    <x v="969"/>
  </r>
  <r>
    <n v="410"/>
    <x v="1"/>
    <n v="274"/>
    <x v="0"/>
    <d v="2016-07-11T08:34:00"/>
    <d v="2016-07-11T09:25:00"/>
    <d v="2016-07-11T00:00:00"/>
    <d v="1899-12-30T08:34:00"/>
    <n v="8"/>
    <x v="2"/>
    <x v="4"/>
    <s v="Successful"/>
    <n v="1"/>
    <n v="0"/>
    <n v="1"/>
    <s v="City Route"/>
    <x v="63"/>
  </r>
  <r>
    <n v="610"/>
    <x v="0"/>
    <n v="274"/>
    <x v="0"/>
    <d v="2016-07-11T11:49:00"/>
    <d v="2016-07-11T12:58:00"/>
    <d v="2016-07-11T00:00:00"/>
    <d v="1899-12-30T11:49:00"/>
    <n v="11"/>
    <x v="0"/>
    <x v="2"/>
    <s v="Successful"/>
    <n v="1"/>
    <n v="0"/>
    <n v="1"/>
    <s v="Airport Route"/>
    <x v="177"/>
  </r>
  <r>
    <n v="719"/>
    <x v="0"/>
    <n v="274"/>
    <x v="0"/>
    <d v="2016-07-11T14:52:00"/>
    <d v="2016-07-11T15:32:00"/>
    <d v="2016-07-11T00:00:00"/>
    <d v="1899-12-30T14:52:00"/>
    <n v="14"/>
    <x v="0"/>
    <x v="3"/>
    <s v="Successful"/>
    <n v="1"/>
    <n v="0"/>
    <n v="1"/>
    <s v="Airport Route"/>
    <x v="289"/>
  </r>
  <r>
    <n v="1060"/>
    <x v="1"/>
    <n v="274"/>
    <x v="0"/>
    <d v="2016-07-11T19:50:00"/>
    <d v="2016-07-11T20:48:00"/>
    <d v="2016-07-11T00:00:00"/>
    <d v="1899-12-30T19:50:00"/>
    <n v="19"/>
    <x v="1"/>
    <x v="0"/>
    <s v="Successful"/>
    <n v="1"/>
    <n v="0"/>
    <n v="1"/>
    <s v="City Route"/>
    <x v="37"/>
  </r>
  <r>
    <n v="1929"/>
    <x v="1"/>
    <n v="274"/>
    <x v="0"/>
    <d v="2016-07-12T11:18:00"/>
    <d v="2016-07-12T12:16:00"/>
    <d v="2016-07-12T00:00:00"/>
    <d v="1899-12-30T11:18:00"/>
    <n v="11"/>
    <x v="0"/>
    <x v="4"/>
    <s v="Successful"/>
    <n v="1"/>
    <n v="0"/>
    <n v="1"/>
    <s v="City Route"/>
    <x v="37"/>
  </r>
  <r>
    <n v="2101"/>
    <x v="1"/>
    <n v="274"/>
    <x v="0"/>
    <d v="2016-07-12T16:10:00"/>
    <d v="2016-07-12T17:10:00"/>
    <d v="2016-07-12T00:00:00"/>
    <d v="1899-12-30T16:10:00"/>
    <n v="16"/>
    <x v="0"/>
    <x v="2"/>
    <s v="Successful"/>
    <n v="1"/>
    <n v="0"/>
    <n v="1"/>
    <s v="City Route"/>
    <x v="93"/>
  </r>
  <r>
    <n v="2282"/>
    <x v="1"/>
    <n v="274"/>
    <x v="0"/>
    <d v="2016-07-12T18:42:00"/>
    <d v="2016-07-12T19:45:00"/>
    <d v="2016-07-12T00:00:00"/>
    <d v="1899-12-30T18:42:00"/>
    <n v="18"/>
    <x v="1"/>
    <x v="5"/>
    <s v="Successful"/>
    <n v="1"/>
    <n v="0"/>
    <n v="1"/>
    <s v="City Route"/>
    <x v="264"/>
  </r>
  <r>
    <n v="3190"/>
    <x v="1"/>
    <n v="274"/>
    <x v="0"/>
    <d v="2016-07-13T09:28:16"/>
    <d v="2016-07-13T10:44:23"/>
    <d v="2016-07-13T00:00:00"/>
    <d v="1899-12-30T09:28:16"/>
    <n v="9"/>
    <x v="2"/>
    <x v="3"/>
    <s v="Successful"/>
    <n v="1"/>
    <n v="0"/>
    <n v="1"/>
    <s v="City Route"/>
    <x v="1376"/>
  </r>
  <r>
    <n v="3412"/>
    <x v="1"/>
    <n v="274"/>
    <x v="0"/>
    <d v="2016-07-13T15:26:37"/>
    <d v="2016-07-13T16:04:48"/>
    <d v="2016-07-13T00:00:00"/>
    <d v="1899-12-30T15:26:37"/>
    <n v="15"/>
    <x v="0"/>
    <x v="0"/>
    <s v="Successful"/>
    <n v="1"/>
    <n v="0"/>
    <n v="1"/>
    <s v="City Route"/>
    <x v="641"/>
  </r>
  <r>
    <n v="3725"/>
    <x v="1"/>
    <n v="274"/>
    <x v="0"/>
    <d v="2016-07-13T20:00:58"/>
    <d v="2016-07-13T21:13:37"/>
    <d v="2016-07-13T00:00:00"/>
    <d v="1899-12-30T20:00:58"/>
    <n v="20"/>
    <x v="1"/>
    <x v="2"/>
    <s v="Successful"/>
    <n v="1"/>
    <n v="0"/>
    <n v="1"/>
    <s v="City Route"/>
    <x v="1377"/>
  </r>
  <r>
    <n v="4612"/>
    <x v="1"/>
    <n v="274"/>
    <x v="0"/>
    <d v="2016-07-14T10:41:28"/>
    <d v="2016-07-14T11:31:43"/>
    <d v="2016-07-14T00:00:00"/>
    <d v="1899-12-30T10:41:28"/>
    <n v="10"/>
    <x v="0"/>
    <x v="1"/>
    <s v="Successful"/>
    <n v="1"/>
    <n v="0"/>
    <n v="1"/>
    <s v="City Route"/>
    <x v="1378"/>
  </r>
  <r>
    <n v="5033"/>
    <x v="0"/>
    <n v="274"/>
    <x v="0"/>
    <d v="2016-07-14T19:16:11"/>
    <d v="2016-07-14T20:06:00"/>
    <d v="2016-07-14T00:00:00"/>
    <d v="1899-12-30T19:16:11"/>
    <n v="19"/>
    <x v="1"/>
    <x v="5"/>
    <s v="Successful"/>
    <n v="1"/>
    <n v="0"/>
    <n v="1"/>
    <s v="Airport Route"/>
    <x v="1379"/>
  </r>
  <r>
    <n v="5764"/>
    <x v="1"/>
    <n v="274"/>
    <x v="0"/>
    <d v="2016-07-15T08:17:31"/>
    <d v="2016-07-15T09:01:46"/>
    <d v="2016-07-15T00:00:00"/>
    <d v="1899-12-30T08:17:31"/>
    <n v="8"/>
    <x v="2"/>
    <x v="0"/>
    <s v="Successful"/>
    <n v="1"/>
    <n v="0"/>
    <n v="1"/>
    <s v="City Route"/>
    <x v="1380"/>
  </r>
  <r>
    <n v="6750"/>
    <x v="0"/>
    <n v="274"/>
    <x v="0"/>
    <d v="2016-07-15T23:51:42"/>
    <d v="2016-07-16T00:49:54"/>
    <d v="2016-07-15T00:00:00"/>
    <d v="1899-12-30T23:51:42"/>
    <n v="23"/>
    <x v="3"/>
    <x v="6"/>
    <s v="Successful"/>
    <n v="1"/>
    <n v="0"/>
    <n v="1"/>
    <s v="Airport Route"/>
    <x v="1381"/>
  </r>
  <r>
    <n v="314"/>
    <x v="0"/>
    <n v="275"/>
    <x v="0"/>
    <d v="2016-07-11T07:28:00"/>
    <d v="2016-07-11T08:15:00"/>
    <d v="2016-07-11T00:00:00"/>
    <d v="1899-12-30T07:28:00"/>
    <n v="7"/>
    <x v="2"/>
    <x v="1"/>
    <s v="Successful"/>
    <n v="1"/>
    <n v="0"/>
    <n v="1"/>
    <s v="Airport Route"/>
    <x v="38"/>
  </r>
  <r>
    <n v="757"/>
    <x v="0"/>
    <n v="275"/>
    <x v="0"/>
    <d v="2016-07-11T16:01:00"/>
    <d v="2016-07-11T16:52:00"/>
    <d v="2016-07-11T00:00:00"/>
    <d v="1899-12-30T16:01:00"/>
    <n v="16"/>
    <x v="0"/>
    <x v="2"/>
    <s v="Successful"/>
    <n v="1"/>
    <n v="0"/>
    <n v="1"/>
    <s v="Airport Route"/>
    <x v="63"/>
  </r>
  <r>
    <n v="2123"/>
    <x v="1"/>
    <n v="275"/>
    <x v="0"/>
    <d v="2016-07-12T16:45:00"/>
    <d v="2016-07-12T17:40:00"/>
    <d v="2016-07-12T00:00:00"/>
    <d v="1899-12-30T16:45:00"/>
    <n v="16"/>
    <x v="0"/>
    <x v="6"/>
    <s v="Successful"/>
    <n v="1"/>
    <n v="0"/>
    <n v="1"/>
    <s v="City Route"/>
    <x v="206"/>
  </r>
  <r>
    <n v="2824"/>
    <x v="1"/>
    <n v="275"/>
    <x v="0"/>
    <d v="2016-07-13T05:10:28"/>
    <d v="2016-07-13T06:29:18"/>
    <d v="2016-07-13T00:00:00"/>
    <d v="1899-12-30T05:10:28"/>
    <n v="5"/>
    <x v="2"/>
    <x v="0"/>
    <s v="Successful"/>
    <n v="1"/>
    <n v="0"/>
    <n v="1"/>
    <s v="City Route"/>
    <x v="1382"/>
  </r>
  <r>
    <n v="3445"/>
    <x v="0"/>
    <n v="275"/>
    <x v="0"/>
    <d v="2016-07-13T16:39:52"/>
    <d v="2016-07-13T17:22:26"/>
    <d v="2016-07-13T00:00:00"/>
    <d v="1899-12-30T16:39:52"/>
    <n v="16"/>
    <x v="0"/>
    <x v="2"/>
    <s v="Successful"/>
    <n v="1"/>
    <n v="0"/>
    <n v="1"/>
    <s v="Airport Route"/>
    <x v="1383"/>
  </r>
  <r>
    <n v="3690"/>
    <x v="0"/>
    <n v="275"/>
    <x v="0"/>
    <d v="2016-07-13T19:43:33"/>
    <d v="2016-07-13T20:48:13"/>
    <d v="2016-07-13T00:00:00"/>
    <d v="1899-12-30T19:43:33"/>
    <n v="19"/>
    <x v="1"/>
    <x v="2"/>
    <s v="Successful"/>
    <n v="1"/>
    <n v="0"/>
    <n v="1"/>
    <s v="Airport Route"/>
    <x v="230"/>
  </r>
  <r>
    <n v="5440"/>
    <x v="0"/>
    <n v="275"/>
    <x v="0"/>
    <d v="2016-07-15T03:04:32"/>
    <d v="2016-07-15T04:04:20"/>
    <d v="2016-07-15T00:00:00"/>
    <d v="1899-12-30T03:04:32"/>
    <n v="3"/>
    <x v="4"/>
    <x v="2"/>
    <s v="Successful"/>
    <n v="1"/>
    <n v="0"/>
    <n v="1"/>
    <s v="Airport Route"/>
    <x v="420"/>
  </r>
  <r>
    <n v="6090"/>
    <x v="0"/>
    <n v="275"/>
    <x v="0"/>
    <d v="2016-07-15T14:31:47"/>
    <d v="2016-07-15T15:09:22"/>
    <d v="2016-07-15T00:00:00"/>
    <d v="1899-12-30T14:31:47"/>
    <n v="14"/>
    <x v="0"/>
    <x v="5"/>
    <s v="Successful"/>
    <n v="1"/>
    <n v="0"/>
    <n v="1"/>
    <s v="Airport Route"/>
    <x v="360"/>
  </r>
  <r>
    <n v="303"/>
    <x v="0"/>
    <n v="276"/>
    <x v="0"/>
    <d v="2016-07-11T07:19:00"/>
    <d v="2016-07-11T08:01:00"/>
    <d v="2016-07-11T00:00:00"/>
    <d v="1899-12-30T07:19:00"/>
    <n v="7"/>
    <x v="2"/>
    <x v="6"/>
    <s v="Successful"/>
    <n v="1"/>
    <n v="0"/>
    <n v="1"/>
    <s v="Airport Route"/>
    <x v="102"/>
  </r>
  <r>
    <n v="560"/>
    <x v="0"/>
    <n v="276"/>
    <x v="0"/>
    <d v="2016-07-11T10:16:00"/>
    <d v="2016-07-11T11:25:00"/>
    <d v="2016-07-11T00:00:00"/>
    <d v="1899-12-30T10:16:00"/>
    <n v="10"/>
    <x v="0"/>
    <x v="5"/>
    <s v="Successful"/>
    <n v="1"/>
    <n v="0"/>
    <n v="1"/>
    <s v="Airport Route"/>
    <x v="177"/>
  </r>
  <r>
    <n v="1319"/>
    <x v="1"/>
    <n v="276"/>
    <x v="0"/>
    <d v="2016-07-11T22:48:00"/>
    <d v="2016-07-11T23:43:00"/>
    <d v="2016-07-11T00:00:00"/>
    <d v="1899-12-30T22:48:00"/>
    <n v="22"/>
    <x v="3"/>
    <x v="0"/>
    <s v="Successful"/>
    <n v="1"/>
    <n v="0"/>
    <n v="1"/>
    <s v="City Route"/>
    <x v="206"/>
  </r>
  <r>
    <n v="1493"/>
    <x v="0"/>
    <n v="276"/>
    <x v="0"/>
    <d v="2016-07-12T05:28:00"/>
    <d v="2016-07-12T06:22:00"/>
    <d v="2016-07-12T00:00:00"/>
    <d v="1899-12-30T05:28:00"/>
    <n v="5"/>
    <x v="2"/>
    <x v="6"/>
    <s v="Successful"/>
    <n v="1"/>
    <n v="0"/>
    <n v="1"/>
    <s v="Airport Route"/>
    <x v="10"/>
  </r>
  <r>
    <n v="1662"/>
    <x v="1"/>
    <n v="276"/>
    <x v="0"/>
    <d v="2016-07-12T07:27:00"/>
    <d v="2016-07-12T08:32:00"/>
    <d v="2016-07-12T00:00:00"/>
    <d v="1899-12-30T07:27:00"/>
    <n v="7"/>
    <x v="2"/>
    <x v="0"/>
    <s v="Successful"/>
    <n v="1"/>
    <n v="0"/>
    <n v="1"/>
    <s v="City Route"/>
    <x v="57"/>
  </r>
  <r>
    <n v="2020"/>
    <x v="1"/>
    <n v="276"/>
    <x v="0"/>
    <d v="2016-07-12T13:40:00"/>
    <d v="2016-07-12T14:37:00"/>
    <d v="2016-07-12T00:00:00"/>
    <d v="1899-12-30T13:40:00"/>
    <n v="13"/>
    <x v="0"/>
    <x v="4"/>
    <s v="Successful"/>
    <n v="1"/>
    <n v="0"/>
    <n v="1"/>
    <s v="City Route"/>
    <x v="41"/>
  </r>
  <r>
    <n v="2407"/>
    <x v="1"/>
    <n v="276"/>
    <x v="0"/>
    <d v="2016-07-12T19:57:00"/>
    <d v="2016-07-12T20:47:00"/>
    <d v="2016-07-12T00:00:00"/>
    <d v="1899-12-30T19:57:00"/>
    <n v="19"/>
    <x v="1"/>
    <x v="1"/>
    <s v="Successful"/>
    <n v="1"/>
    <n v="0"/>
    <n v="1"/>
    <s v="City Route"/>
    <x v="1"/>
  </r>
  <r>
    <n v="2818"/>
    <x v="0"/>
    <n v="276"/>
    <x v="0"/>
    <d v="2016-07-13T05:05:59"/>
    <d v="2016-07-13T05:37:28"/>
    <d v="2016-07-13T00:00:00"/>
    <d v="1899-12-30T05:05:59"/>
    <n v="5"/>
    <x v="2"/>
    <x v="4"/>
    <s v="Successful"/>
    <n v="1"/>
    <n v="0"/>
    <n v="1"/>
    <s v="Airport Route"/>
    <x v="1384"/>
  </r>
  <r>
    <n v="3827"/>
    <x v="1"/>
    <n v="276"/>
    <x v="0"/>
    <d v="2016-07-13T21:10:35"/>
    <d v="2016-07-13T22:09:18"/>
    <d v="2016-07-13T00:00:00"/>
    <d v="1899-12-30T21:10:35"/>
    <n v="21"/>
    <x v="3"/>
    <x v="3"/>
    <s v="Successful"/>
    <n v="1"/>
    <n v="0"/>
    <n v="1"/>
    <s v="City Route"/>
    <x v="935"/>
  </r>
  <r>
    <n v="4421"/>
    <x v="1"/>
    <n v="276"/>
    <x v="0"/>
    <d v="2016-07-14T08:16:58"/>
    <d v="2016-07-14T09:20:40"/>
    <d v="2016-07-14T00:00:00"/>
    <d v="1899-12-30T08:16:58"/>
    <n v="8"/>
    <x v="2"/>
    <x v="4"/>
    <s v="Successful"/>
    <n v="1"/>
    <n v="0"/>
    <n v="1"/>
    <s v="City Route"/>
    <x v="1385"/>
  </r>
  <r>
    <n v="5673"/>
    <x v="0"/>
    <n v="276"/>
    <x v="0"/>
    <d v="2016-07-15T07:05:19"/>
    <d v="2016-07-15T07:39:49"/>
    <d v="2016-07-15T00:00:00"/>
    <d v="1899-12-30T07:05:19"/>
    <n v="7"/>
    <x v="2"/>
    <x v="0"/>
    <s v="Successful"/>
    <n v="1"/>
    <n v="0"/>
    <n v="1"/>
    <s v="Airport Route"/>
    <x v="415"/>
  </r>
  <r>
    <n v="6372"/>
    <x v="0"/>
    <n v="276"/>
    <x v="0"/>
    <d v="2016-07-15T19:09:35"/>
    <d v="2016-07-15T19:37:24"/>
    <d v="2016-07-15T00:00:00"/>
    <d v="1899-12-30T19:09:35"/>
    <n v="19"/>
    <x v="1"/>
    <x v="6"/>
    <s v="Successful"/>
    <n v="1"/>
    <n v="0"/>
    <n v="1"/>
    <s v="Airport Route"/>
    <x v="1386"/>
  </r>
  <r>
    <n v="6563"/>
    <x v="1"/>
    <n v="276"/>
    <x v="0"/>
    <d v="2016-07-15T21:03:48"/>
    <d v="2016-07-15T22:21:22"/>
    <d v="2016-07-15T00:00:00"/>
    <d v="1899-12-30T21:03:48"/>
    <n v="21"/>
    <x v="3"/>
    <x v="4"/>
    <s v="Successful"/>
    <n v="1"/>
    <n v="0"/>
    <n v="1"/>
    <s v="City Route"/>
    <x v="1387"/>
  </r>
  <r>
    <n v="579"/>
    <x v="1"/>
    <n v="277"/>
    <x v="0"/>
    <d v="2016-07-11T11:04:00"/>
    <d v="2016-07-11T12:02:00"/>
    <d v="2016-07-11T00:00:00"/>
    <d v="1899-12-30T11:04:00"/>
    <n v="11"/>
    <x v="0"/>
    <x v="3"/>
    <s v="Successful"/>
    <n v="1"/>
    <n v="0"/>
    <n v="1"/>
    <s v="City Route"/>
    <x v="37"/>
  </r>
  <r>
    <n v="689"/>
    <x v="1"/>
    <n v="277"/>
    <x v="0"/>
    <d v="2016-07-11T13:45:00"/>
    <d v="2016-07-11T14:19:00"/>
    <d v="2016-07-11T00:00:00"/>
    <d v="1899-12-30T13:45:00"/>
    <n v="13"/>
    <x v="0"/>
    <x v="0"/>
    <s v="Successful"/>
    <n v="1"/>
    <n v="0"/>
    <n v="1"/>
    <s v="City Route"/>
    <x v="301"/>
  </r>
  <r>
    <n v="724"/>
    <x v="0"/>
    <n v="277"/>
    <x v="0"/>
    <d v="2016-07-11T15:06:00"/>
    <d v="2016-07-11T15:42:00"/>
    <d v="2016-07-11T00:00:00"/>
    <d v="1899-12-30T15:06:00"/>
    <n v="15"/>
    <x v="0"/>
    <x v="0"/>
    <s v="Successful"/>
    <n v="1"/>
    <n v="0"/>
    <n v="1"/>
    <s v="Airport Route"/>
    <x v="219"/>
  </r>
  <r>
    <n v="1499"/>
    <x v="1"/>
    <n v="277"/>
    <x v="0"/>
    <d v="2016-07-12T05:30:00"/>
    <d v="2016-07-12T06:18:00"/>
    <d v="2016-07-12T00:00:00"/>
    <d v="1899-12-30T05:30:00"/>
    <n v="5"/>
    <x v="2"/>
    <x v="2"/>
    <s v="Successful"/>
    <n v="1"/>
    <n v="0"/>
    <n v="1"/>
    <s v="City Route"/>
    <x v="77"/>
  </r>
  <r>
    <n v="3960"/>
    <x v="0"/>
    <n v="277"/>
    <x v="0"/>
    <d v="2016-07-13T22:52:41"/>
    <d v="2016-07-13T23:33:44"/>
    <d v="2016-07-13T00:00:00"/>
    <d v="1899-12-30T22:52:41"/>
    <n v="22"/>
    <x v="3"/>
    <x v="3"/>
    <s v="Successful"/>
    <n v="1"/>
    <n v="0"/>
    <n v="1"/>
    <s v="Airport Route"/>
    <x v="1388"/>
  </r>
  <r>
    <n v="4919"/>
    <x v="0"/>
    <n v="277"/>
    <x v="0"/>
    <d v="2016-07-14T18:16:47"/>
    <d v="2016-07-14T18:54:51"/>
    <d v="2016-07-14T00:00:00"/>
    <d v="1899-12-30T18:16:47"/>
    <n v="18"/>
    <x v="1"/>
    <x v="3"/>
    <s v="Successful"/>
    <n v="1"/>
    <n v="0"/>
    <n v="1"/>
    <s v="Airport Route"/>
    <x v="1389"/>
  </r>
  <r>
    <n v="6334"/>
    <x v="0"/>
    <n v="277"/>
    <x v="0"/>
    <d v="2016-07-15T18:43:20"/>
    <d v="2016-07-15T19:50:18"/>
    <d v="2016-07-15T00:00:00"/>
    <d v="1899-12-30T18:43:20"/>
    <n v="18"/>
    <x v="1"/>
    <x v="1"/>
    <s v="Successful"/>
    <n v="1"/>
    <n v="0"/>
    <n v="1"/>
    <s v="Airport Route"/>
    <x v="576"/>
  </r>
  <r>
    <n v="1577"/>
    <x v="0"/>
    <n v="278"/>
    <x v="0"/>
    <d v="2016-07-12T06:22:00"/>
    <d v="2016-07-12T07:37:00"/>
    <d v="2016-07-12T00:00:00"/>
    <d v="1899-12-30T06:22:00"/>
    <n v="6"/>
    <x v="2"/>
    <x v="6"/>
    <s v="Successful"/>
    <n v="1"/>
    <n v="0"/>
    <n v="1"/>
    <s v="Airport Route"/>
    <x v="65"/>
  </r>
  <r>
    <n v="2197"/>
    <x v="0"/>
    <n v="278"/>
    <x v="0"/>
    <d v="2016-07-12T17:53:00"/>
    <d v="2016-07-12T18:27:00"/>
    <d v="2016-07-12T00:00:00"/>
    <d v="1899-12-30T17:53:00"/>
    <n v="17"/>
    <x v="1"/>
    <x v="1"/>
    <s v="Successful"/>
    <n v="1"/>
    <n v="0"/>
    <n v="1"/>
    <s v="Airport Route"/>
    <x v="301"/>
  </r>
  <r>
    <n v="2509"/>
    <x v="1"/>
    <n v="278"/>
    <x v="0"/>
    <d v="2016-07-12T21:01:00"/>
    <d v="2016-07-12T21:51:00"/>
    <d v="2016-07-12T00:00:00"/>
    <d v="1899-12-30T21:01:00"/>
    <n v="21"/>
    <x v="3"/>
    <x v="0"/>
    <s v="Successful"/>
    <n v="1"/>
    <n v="0"/>
    <n v="1"/>
    <s v="City Route"/>
    <x v="1"/>
  </r>
  <r>
    <n v="3514"/>
    <x v="0"/>
    <n v="278"/>
    <x v="0"/>
    <d v="2016-07-13T17:42:12"/>
    <d v="2016-07-13T18:29:48"/>
    <d v="2016-07-13T00:00:00"/>
    <d v="1899-12-30T17:42:12"/>
    <n v="17"/>
    <x v="1"/>
    <x v="5"/>
    <s v="Successful"/>
    <n v="1"/>
    <n v="0"/>
    <n v="1"/>
    <s v="Airport Route"/>
    <x v="505"/>
  </r>
  <r>
    <n v="4588"/>
    <x v="1"/>
    <n v="278"/>
    <x v="0"/>
    <d v="2016-07-14T10:01:28"/>
    <d v="2016-07-14T11:11:25"/>
    <d v="2016-07-14T00:00:00"/>
    <d v="1899-12-30T10:01:28"/>
    <n v="10"/>
    <x v="0"/>
    <x v="0"/>
    <s v="Successful"/>
    <n v="1"/>
    <n v="0"/>
    <n v="1"/>
    <s v="City Route"/>
    <x v="886"/>
  </r>
  <r>
    <n v="5929"/>
    <x v="0"/>
    <n v="278"/>
    <x v="0"/>
    <d v="2016-07-15T10:06:37"/>
    <d v="2016-07-15T10:53:39"/>
    <d v="2016-07-15T00:00:00"/>
    <d v="1899-12-30T10:06:37"/>
    <n v="10"/>
    <x v="0"/>
    <x v="5"/>
    <s v="Successful"/>
    <n v="1"/>
    <n v="0"/>
    <n v="1"/>
    <s v="Airport Route"/>
    <x v="1390"/>
  </r>
  <r>
    <n v="6335"/>
    <x v="1"/>
    <n v="278"/>
    <x v="0"/>
    <d v="2016-07-15T18:45:58"/>
    <d v="2016-07-15T19:18:27"/>
    <d v="2016-07-15T00:00:00"/>
    <d v="1899-12-30T18:45:58"/>
    <n v="18"/>
    <x v="1"/>
    <x v="5"/>
    <s v="Successful"/>
    <n v="1"/>
    <n v="0"/>
    <n v="1"/>
    <s v="City Route"/>
    <x v="1391"/>
  </r>
  <r>
    <n v="375"/>
    <x v="0"/>
    <n v="279"/>
    <x v="0"/>
    <d v="2016-07-11T08:07:00"/>
    <d v="2016-07-11T09:26:00"/>
    <d v="2016-07-11T00:00:00"/>
    <d v="1899-12-30T08:07:00"/>
    <n v="8"/>
    <x v="2"/>
    <x v="4"/>
    <s v="Successful"/>
    <n v="1"/>
    <n v="0"/>
    <n v="1"/>
    <s v="Airport Route"/>
    <x v="1392"/>
  </r>
  <r>
    <n v="555"/>
    <x v="1"/>
    <n v="279"/>
    <x v="0"/>
    <d v="2016-07-11T10:16:00"/>
    <d v="2016-07-11T11:01:00"/>
    <d v="2016-07-11T00:00:00"/>
    <d v="1899-12-30T10:16:00"/>
    <n v="10"/>
    <x v="0"/>
    <x v="6"/>
    <s v="Successful"/>
    <n v="1"/>
    <n v="0"/>
    <n v="1"/>
    <s v="City Route"/>
    <x v="143"/>
  </r>
  <r>
    <n v="622"/>
    <x v="0"/>
    <n v="279"/>
    <x v="0"/>
    <d v="2016-07-11T12:01:00"/>
    <d v="2016-07-11T13:15:00"/>
    <d v="2016-07-11T00:00:00"/>
    <d v="1899-12-30T12:01:00"/>
    <n v="12"/>
    <x v="0"/>
    <x v="1"/>
    <s v="Successful"/>
    <n v="1"/>
    <n v="0"/>
    <n v="1"/>
    <s v="Airport Route"/>
    <x v="151"/>
  </r>
  <r>
    <n v="1975"/>
    <x v="1"/>
    <n v="279"/>
    <x v="0"/>
    <d v="2016-07-12T12:17:00"/>
    <d v="2016-07-12T13:34:00"/>
    <d v="2016-07-12T00:00:00"/>
    <d v="1899-12-30T12:17:00"/>
    <n v="12"/>
    <x v="0"/>
    <x v="2"/>
    <s v="Successful"/>
    <n v="1"/>
    <n v="0"/>
    <n v="1"/>
    <s v="City Route"/>
    <x v="167"/>
  </r>
  <r>
    <n v="2831"/>
    <x v="0"/>
    <n v="279"/>
    <x v="0"/>
    <d v="2016-07-13T05:22:17"/>
    <d v="2016-07-13T06:26:06"/>
    <d v="2016-07-13T00:00:00"/>
    <d v="1899-12-30T05:22:17"/>
    <n v="5"/>
    <x v="2"/>
    <x v="0"/>
    <s v="Successful"/>
    <n v="1"/>
    <n v="0"/>
    <n v="1"/>
    <s v="Airport Route"/>
    <x v="1393"/>
  </r>
  <r>
    <n v="3085"/>
    <x v="0"/>
    <n v="279"/>
    <x v="0"/>
    <d v="2016-07-13T08:18:54"/>
    <d v="2016-07-13T08:55:31"/>
    <d v="2016-07-13T00:00:00"/>
    <d v="1899-12-30T08:18:54"/>
    <n v="8"/>
    <x v="2"/>
    <x v="3"/>
    <s v="Successful"/>
    <n v="1"/>
    <n v="0"/>
    <n v="1"/>
    <s v="Airport Route"/>
    <x v="1394"/>
  </r>
  <r>
    <n v="3418"/>
    <x v="1"/>
    <n v="279"/>
    <x v="0"/>
    <d v="2016-07-13T15:37:16"/>
    <d v="2016-07-13T16:45:57"/>
    <d v="2016-07-13T00:00:00"/>
    <d v="1899-12-30T15:37:16"/>
    <n v="15"/>
    <x v="0"/>
    <x v="6"/>
    <s v="Successful"/>
    <n v="1"/>
    <n v="0"/>
    <n v="1"/>
    <s v="City Route"/>
    <x v="1395"/>
  </r>
  <r>
    <n v="3915"/>
    <x v="1"/>
    <n v="279"/>
    <x v="0"/>
    <d v="2016-07-13T22:08:31"/>
    <d v="2016-07-13T23:26:52"/>
    <d v="2016-07-13T00:00:00"/>
    <d v="1899-12-30T22:08:31"/>
    <n v="22"/>
    <x v="3"/>
    <x v="6"/>
    <s v="Successful"/>
    <n v="1"/>
    <n v="0"/>
    <n v="1"/>
    <s v="City Route"/>
    <x v="1396"/>
  </r>
  <r>
    <n v="4443"/>
    <x v="0"/>
    <n v="279"/>
    <x v="0"/>
    <d v="2016-07-14T08:29:44"/>
    <d v="2016-07-14T09:40:20"/>
    <d v="2016-07-14T00:00:00"/>
    <d v="1899-12-30T08:29:44"/>
    <n v="8"/>
    <x v="2"/>
    <x v="3"/>
    <s v="Successful"/>
    <n v="1"/>
    <n v="0"/>
    <n v="1"/>
    <s v="Airport Route"/>
    <x v="830"/>
  </r>
  <r>
    <n v="5686"/>
    <x v="1"/>
    <n v="279"/>
    <x v="0"/>
    <d v="2016-07-15T07:19:13"/>
    <d v="2016-07-15T08:22:44"/>
    <d v="2016-07-15T00:00:00"/>
    <d v="1899-12-30T07:19:13"/>
    <n v="7"/>
    <x v="2"/>
    <x v="6"/>
    <s v="Successful"/>
    <n v="1"/>
    <n v="0"/>
    <n v="1"/>
    <s v="City Route"/>
    <x v="1397"/>
  </r>
  <r>
    <n v="6120"/>
    <x v="0"/>
    <n v="279"/>
    <x v="0"/>
    <d v="2016-07-15T15:21:39"/>
    <d v="2016-07-15T16:06:05"/>
    <d v="2016-07-15T00:00:00"/>
    <d v="1899-12-30T15:21:39"/>
    <n v="15"/>
    <x v="0"/>
    <x v="6"/>
    <s v="Successful"/>
    <n v="1"/>
    <n v="0"/>
    <n v="1"/>
    <s v="Airport Route"/>
    <x v="1398"/>
  </r>
  <r>
    <n v="6274"/>
    <x v="0"/>
    <n v="279"/>
    <x v="0"/>
    <d v="2016-07-15T18:18:34"/>
    <d v="2016-07-15T19:02:40"/>
    <d v="2016-07-15T00:00:00"/>
    <d v="1899-12-30T18:18:34"/>
    <n v="18"/>
    <x v="1"/>
    <x v="6"/>
    <s v="Successful"/>
    <n v="1"/>
    <n v="0"/>
    <n v="1"/>
    <s v="Airport Route"/>
    <x v="1178"/>
  </r>
  <r>
    <n v="6364"/>
    <x v="1"/>
    <n v="279"/>
    <x v="0"/>
    <d v="2016-07-15T19:11:18"/>
    <d v="2016-07-15T19:50:39"/>
    <d v="2016-07-15T00:00:00"/>
    <d v="1899-12-30T19:11:18"/>
    <n v="19"/>
    <x v="1"/>
    <x v="2"/>
    <s v="Successful"/>
    <n v="1"/>
    <n v="0"/>
    <n v="1"/>
    <s v="City Route"/>
    <x v="1399"/>
  </r>
  <r>
    <n v="89"/>
    <x v="1"/>
    <n v="280"/>
    <x v="0"/>
    <d v="2016-07-11T04:52:00"/>
    <d v="2016-07-11T05:51:00"/>
    <d v="2016-07-11T00:00:00"/>
    <d v="1899-12-30T04:52:00"/>
    <n v="4"/>
    <x v="4"/>
    <x v="3"/>
    <s v="Successful"/>
    <n v="1"/>
    <n v="0"/>
    <n v="1"/>
    <s v="City Route"/>
    <x v="248"/>
  </r>
  <r>
    <n v="805"/>
    <x v="0"/>
    <n v="280"/>
    <x v="0"/>
    <d v="2016-07-11T17:19:00"/>
    <d v="2016-07-11T18:18:00"/>
    <d v="2016-07-11T00:00:00"/>
    <d v="1899-12-30T17:19:00"/>
    <n v="17"/>
    <x v="1"/>
    <x v="5"/>
    <s v="Successful"/>
    <n v="1"/>
    <n v="0"/>
    <n v="1"/>
    <s v="Airport Route"/>
    <x v="302"/>
  </r>
  <r>
    <n v="2836"/>
    <x v="1"/>
    <n v="280"/>
    <x v="0"/>
    <d v="2016-07-13T05:20:12"/>
    <d v="2016-07-13T06:22:58"/>
    <d v="2016-07-13T00:00:00"/>
    <d v="1899-12-30T05:20:12"/>
    <n v="5"/>
    <x v="2"/>
    <x v="2"/>
    <s v="Successful"/>
    <n v="1"/>
    <n v="0"/>
    <n v="1"/>
    <s v="City Route"/>
    <x v="1400"/>
  </r>
  <r>
    <n v="3298"/>
    <x v="1"/>
    <n v="280"/>
    <x v="0"/>
    <d v="2016-07-13T11:44:06"/>
    <d v="2016-07-13T12:47:18"/>
    <d v="2016-07-13T00:00:00"/>
    <d v="1899-12-30T11:44:06"/>
    <n v="11"/>
    <x v="0"/>
    <x v="2"/>
    <s v="Successful"/>
    <n v="1"/>
    <n v="0"/>
    <n v="1"/>
    <s v="City Route"/>
    <x v="908"/>
  </r>
  <r>
    <n v="5506"/>
    <x v="1"/>
    <n v="280"/>
    <x v="0"/>
    <d v="2016-07-15T05:06:18"/>
    <d v="2016-07-15T05:41:21"/>
    <d v="2016-07-15T00:00:00"/>
    <d v="1899-12-30T05:06:18"/>
    <n v="5"/>
    <x v="2"/>
    <x v="4"/>
    <s v="Successful"/>
    <n v="1"/>
    <n v="0"/>
    <n v="1"/>
    <s v="City Route"/>
    <x v="1401"/>
  </r>
  <r>
    <n v="6159"/>
    <x v="1"/>
    <n v="280"/>
    <x v="0"/>
    <d v="2016-07-15T16:35:35"/>
    <d v="2016-07-15T17:23:29"/>
    <d v="2016-07-15T00:00:00"/>
    <d v="1899-12-30T16:35:35"/>
    <n v="16"/>
    <x v="0"/>
    <x v="1"/>
    <s v="Successful"/>
    <n v="1"/>
    <n v="0"/>
    <n v="1"/>
    <s v="City Route"/>
    <x v="1402"/>
  </r>
  <r>
    <n v="6492"/>
    <x v="1"/>
    <n v="280"/>
    <x v="0"/>
    <d v="2016-07-15T20:31:29"/>
    <d v="2016-07-15T21:18:30"/>
    <d v="2016-07-15T00:00:00"/>
    <d v="1899-12-30T20:31:29"/>
    <n v="20"/>
    <x v="1"/>
    <x v="0"/>
    <s v="Successful"/>
    <n v="1"/>
    <n v="0"/>
    <n v="1"/>
    <s v="City Route"/>
    <x v="516"/>
  </r>
  <r>
    <n v="592"/>
    <x v="1"/>
    <n v="281"/>
    <x v="0"/>
    <d v="2016-07-11T11:18:00"/>
    <d v="2016-07-11T11:54:00"/>
    <d v="2016-07-11T00:00:00"/>
    <d v="1899-12-30T11:18:00"/>
    <n v="11"/>
    <x v="0"/>
    <x v="4"/>
    <s v="Successful"/>
    <n v="1"/>
    <n v="0"/>
    <n v="1"/>
    <s v="City Route"/>
    <x v="219"/>
  </r>
  <r>
    <n v="737"/>
    <x v="0"/>
    <n v="281"/>
    <x v="0"/>
    <d v="2016-07-11T15:30:00"/>
    <d v="2016-07-11T16:04:00"/>
    <d v="2016-07-11T00:00:00"/>
    <d v="1899-12-30T15:30:00"/>
    <n v="15"/>
    <x v="0"/>
    <x v="6"/>
    <s v="Successful"/>
    <n v="1"/>
    <n v="0"/>
    <n v="1"/>
    <s v="Airport Route"/>
    <x v="69"/>
  </r>
  <r>
    <n v="1108"/>
    <x v="1"/>
    <n v="281"/>
    <x v="0"/>
    <d v="2016-07-11T20:11:00"/>
    <d v="2016-07-11T20:53:00"/>
    <d v="2016-07-11T00:00:00"/>
    <d v="1899-12-30T20:11:00"/>
    <n v="20"/>
    <x v="1"/>
    <x v="6"/>
    <s v="Successful"/>
    <n v="1"/>
    <n v="0"/>
    <n v="1"/>
    <s v="City Route"/>
    <x v="102"/>
  </r>
  <r>
    <n v="1387"/>
    <x v="0"/>
    <n v="281"/>
    <x v="0"/>
    <d v="2016-07-12T01:33:00"/>
    <d v="2016-07-12T02:18:00"/>
    <d v="2016-07-12T00:00:00"/>
    <d v="1899-12-30T01:33:00"/>
    <n v="1"/>
    <x v="4"/>
    <x v="2"/>
    <s v="Successful"/>
    <n v="1"/>
    <n v="0"/>
    <n v="1"/>
    <s v="Airport Route"/>
    <x v="143"/>
  </r>
  <r>
    <n v="2311"/>
    <x v="0"/>
    <n v="281"/>
    <x v="0"/>
    <d v="2016-07-12T19:00:00"/>
    <d v="2016-07-12T19:56:00"/>
    <d v="2016-07-12T00:00:00"/>
    <d v="1899-12-30T19:00:00"/>
    <n v="19"/>
    <x v="1"/>
    <x v="2"/>
    <s v="Successful"/>
    <n v="1"/>
    <n v="0"/>
    <n v="1"/>
    <s v="Airport Route"/>
    <x v="186"/>
  </r>
  <r>
    <n v="2887"/>
    <x v="1"/>
    <n v="281"/>
    <x v="0"/>
    <d v="2016-07-13T05:50:50"/>
    <d v="2016-07-13T06:28:37"/>
    <d v="2016-07-13T00:00:00"/>
    <d v="1899-12-30T05:50:50"/>
    <n v="5"/>
    <x v="2"/>
    <x v="0"/>
    <s v="Successful"/>
    <n v="1"/>
    <n v="0"/>
    <n v="1"/>
    <s v="City Route"/>
    <x v="1403"/>
  </r>
  <r>
    <n v="3283"/>
    <x v="1"/>
    <n v="281"/>
    <x v="0"/>
    <d v="2016-07-13T10:51:27"/>
    <d v="2016-07-13T11:36:14"/>
    <d v="2016-07-13T00:00:00"/>
    <d v="1899-12-30T10:51:27"/>
    <n v="10"/>
    <x v="0"/>
    <x v="5"/>
    <s v="Successful"/>
    <n v="1"/>
    <n v="0"/>
    <n v="1"/>
    <s v="City Route"/>
    <x v="135"/>
  </r>
  <r>
    <n v="4341"/>
    <x v="1"/>
    <n v="281"/>
    <x v="0"/>
    <d v="2016-07-14T07:14:10"/>
    <d v="2016-07-14T08:26:03"/>
    <d v="2016-07-14T00:00:00"/>
    <d v="1899-12-30T07:14:10"/>
    <n v="7"/>
    <x v="2"/>
    <x v="2"/>
    <s v="Successful"/>
    <n v="1"/>
    <n v="0"/>
    <n v="1"/>
    <s v="City Route"/>
    <x v="593"/>
  </r>
  <r>
    <n v="5025"/>
    <x v="0"/>
    <n v="281"/>
    <x v="0"/>
    <d v="2016-07-14T19:05:58"/>
    <d v="2016-07-14T20:08:00"/>
    <d v="2016-07-14T00:00:00"/>
    <d v="1899-12-30T19:05:58"/>
    <n v="19"/>
    <x v="1"/>
    <x v="1"/>
    <s v="Successful"/>
    <n v="1"/>
    <n v="0"/>
    <n v="1"/>
    <s v="Airport Route"/>
    <x v="1404"/>
  </r>
  <r>
    <n v="5437"/>
    <x v="0"/>
    <n v="281"/>
    <x v="0"/>
    <d v="2016-07-15T02:59:50"/>
    <d v="2016-07-15T03:57:34"/>
    <d v="2016-07-15T00:00:00"/>
    <d v="1899-12-30T02:59:50"/>
    <n v="2"/>
    <x v="4"/>
    <x v="3"/>
    <s v="Successful"/>
    <n v="1"/>
    <n v="0"/>
    <n v="1"/>
    <s v="Airport Route"/>
    <x v="831"/>
  </r>
  <r>
    <n v="5652"/>
    <x v="1"/>
    <n v="281"/>
    <x v="0"/>
    <d v="2016-07-15T06:56:07"/>
    <d v="2016-07-15T08:07:42"/>
    <d v="2016-07-15T00:00:00"/>
    <d v="1899-12-30T06:56:07"/>
    <n v="6"/>
    <x v="2"/>
    <x v="0"/>
    <s v="Successful"/>
    <n v="1"/>
    <n v="0"/>
    <n v="1"/>
    <s v="City Route"/>
    <x v="1405"/>
  </r>
  <r>
    <n v="672"/>
    <x v="0"/>
    <n v="282"/>
    <x v="0"/>
    <d v="2016-07-11T13:20:00"/>
    <d v="2016-07-11T14:22:00"/>
    <d v="2016-07-11T00:00:00"/>
    <d v="1899-12-30T13:20:00"/>
    <n v="13"/>
    <x v="0"/>
    <x v="5"/>
    <s v="Successful"/>
    <n v="1"/>
    <n v="0"/>
    <n v="1"/>
    <s v="Airport Route"/>
    <x v="121"/>
  </r>
  <r>
    <n v="1578"/>
    <x v="0"/>
    <n v="282"/>
    <x v="0"/>
    <d v="2016-07-12T06:25:00"/>
    <d v="2016-07-12T07:42:00"/>
    <d v="2016-07-12T00:00:00"/>
    <d v="1899-12-30T06:25:00"/>
    <n v="6"/>
    <x v="2"/>
    <x v="0"/>
    <s v="Successful"/>
    <n v="1"/>
    <n v="0"/>
    <n v="1"/>
    <s v="Airport Route"/>
    <x v="167"/>
  </r>
  <r>
    <n v="4506"/>
    <x v="1"/>
    <n v="282"/>
    <x v="0"/>
    <d v="2016-07-14T09:09:42"/>
    <d v="2016-07-14T10:08:17"/>
    <d v="2016-07-14T00:00:00"/>
    <d v="1899-12-30T09:09:42"/>
    <n v="9"/>
    <x v="2"/>
    <x v="3"/>
    <s v="Successful"/>
    <n v="1"/>
    <n v="0"/>
    <n v="1"/>
    <s v="City Route"/>
    <x v="1406"/>
  </r>
  <r>
    <n v="4762"/>
    <x v="1"/>
    <n v="282"/>
    <x v="0"/>
    <d v="2016-07-14T15:22:12"/>
    <d v="2016-07-14T16:19:27"/>
    <d v="2016-07-14T00:00:00"/>
    <d v="1899-12-30T15:22:12"/>
    <n v="15"/>
    <x v="0"/>
    <x v="6"/>
    <s v="Successful"/>
    <n v="1"/>
    <n v="0"/>
    <n v="1"/>
    <s v="City Route"/>
    <x v="1407"/>
  </r>
  <r>
    <n v="6081"/>
    <x v="1"/>
    <n v="282"/>
    <x v="0"/>
    <d v="2016-07-15T14:22:48"/>
    <d v="2016-07-15T15:12:20"/>
    <d v="2016-07-15T00:00:00"/>
    <d v="1899-12-30T14:22:48"/>
    <n v="14"/>
    <x v="0"/>
    <x v="3"/>
    <s v="Successful"/>
    <n v="1"/>
    <n v="0"/>
    <n v="1"/>
    <s v="City Route"/>
    <x v="1408"/>
  </r>
  <r>
    <n v="6503"/>
    <x v="1"/>
    <n v="282"/>
    <x v="0"/>
    <d v="2016-07-15T20:30:34"/>
    <d v="2016-07-15T21:22:33"/>
    <d v="2016-07-15T00:00:00"/>
    <d v="1899-12-30T20:30:34"/>
    <n v="20"/>
    <x v="1"/>
    <x v="5"/>
    <s v="Successful"/>
    <n v="1"/>
    <n v="0"/>
    <n v="1"/>
    <s v="City Route"/>
    <x v="1409"/>
  </r>
  <r>
    <n v="649"/>
    <x v="1"/>
    <n v="283"/>
    <x v="0"/>
    <d v="2016-07-11T12:42:00"/>
    <d v="2016-07-11T13:16:00"/>
    <d v="2016-07-11T00:00:00"/>
    <d v="1899-12-30T12:42:00"/>
    <n v="12"/>
    <x v="0"/>
    <x v="3"/>
    <s v="Successful"/>
    <n v="1"/>
    <n v="0"/>
    <n v="1"/>
    <s v="City Route"/>
    <x v="69"/>
  </r>
  <r>
    <n v="1040"/>
    <x v="1"/>
    <n v="283"/>
    <x v="0"/>
    <d v="2016-07-11T19:33:00"/>
    <d v="2016-07-11T20:15:00"/>
    <d v="2016-07-11T00:00:00"/>
    <d v="1899-12-30T19:33:00"/>
    <n v="19"/>
    <x v="1"/>
    <x v="4"/>
    <s v="Successful"/>
    <n v="1"/>
    <n v="0"/>
    <n v="1"/>
    <s v="City Route"/>
    <x v="102"/>
  </r>
  <r>
    <n v="1461"/>
    <x v="0"/>
    <n v="283"/>
    <x v="0"/>
    <d v="2016-07-12T04:58:00"/>
    <d v="2016-07-12T06:10:00"/>
    <d v="2016-07-12T00:00:00"/>
    <d v="1899-12-30T04:58:00"/>
    <n v="4"/>
    <x v="4"/>
    <x v="3"/>
    <s v="Successful"/>
    <n v="1"/>
    <n v="0"/>
    <n v="1"/>
    <s v="Airport Route"/>
    <x v="381"/>
  </r>
  <r>
    <n v="2497"/>
    <x v="1"/>
    <n v="283"/>
    <x v="0"/>
    <d v="2016-07-12T20:57:00"/>
    <d v="2016-07-12T21:42:00"/>
    <d v="2016-07-12T00:00:00"/>
    <d v="1899-12-30T20:57:00"/>
    <n v="20"/>
    <x v="1"/>
    <x v="3"/>
    <s v="Successful"/>
    <n v="1"/>
    <n v="0"/>
    <n v="1"/>
    <s v="City Route"/>
    <x v="143"/>
  </r>
  <r>
    <n v="2758"/>
    <x v="1"/>
    <n v="283"/>
    <x v="0"/>
    <d v="2016-07-13T03:48:21"/>
    <d v="2016-07-13T04:21:53"/>
    <d v="2016-07-13T00:00:00"/>
    <d v="1899-12-30T03:48:21"/>
    <n v="3"/>
    <x v="4"/>
    <x v="5"/>
    <s v="Successful"/>
    <n v="1"/>
    <n v="0"/>
    <n v="1"/>
    <s v="City Route"/>
    <x v="1410"/>
  </r>
  <r>
    <n v="2991"/>
    <x v="0"/>
    <n v="283"/>
    <x v="0"/>
    <d v="2016-07-13T07:07:29"/>
    <d v="2016-07-13T08:07:22"/>
    <d v="2016-07-13T00:00:00"/>
    <d v="1899-12-30T07:07:29"/>
    <n v="7"/>
    <x v="2"/>
    <x v="6"/>
    <s v="Successful"/>
    <n v="1"/>
    <n v="0"/>
    <n v="1"/>
    <s v="Airport Route"/>
    <x v="236"/>
  </r>
  <r>
    <n v="3458"/>
    <x v="1"/>
    <n v="283"/>
    <x v="0"/>
    <d v="2016-07-13T17:04:29"/>
    <d v="2016-07-13T18:02:55"/>
    <d v="2016-07-13T00:00:00"/>
    <d v="1899-12-30T17:04:29"/>
    <n v="17"/>
    <x v="1"/>
    <x v="5"/>
    <s v="Successful"/>
    <n v="1"/>
    <n v="0"/>
    <n v="1"/>
    <s v="City Route"/>
    <x v="494"/>
  </r>
  <r>
    <n v="3830"/>
    <x v="0"/>
    <n v="283"/>
    <x v="0"/>
    <d v="2016-07-13T21:14:26"/>
    <d v="2016-07-13T22:02:10"/>
    <d v="2016-07-13T00:00:00"/>
    <d v="1899-12-30T21:14:26"/>
    <n v="21"/>
    <x v="3"/>
    <x v="2"/>
    <s v="Successful"/>
    <n v="1"/>
    <n v="0"/>
    <n v="1"/>
    <s v="Airport Route"/>
    <x v="1411"/>
  </r>
  <r>
    <n v="6685"/>
    <x v="0"/>
    <n v="283"/>
    <x v="0"/>
    <d v="2016-07-15T22:34:55"/>
    <d v="2016-07-15T23:27:52"/>
    <d v="2016-07-15T00:00:00"/>
    <d v="1899-12-30T22:34:55"/>
    <n v="22"/>
    <x v="3"/>
    <x v="5"/>
    <s v="Successful"/>
    <n v="1"/>
    <n v="0"/>
    <n v="1"/>
    <s v="Airport Route"/>
    <x v="1412"/>
  </r>
  <r>
    <n v="420"/>
    <x v="1"/>
    <n v="284"/>
    <x v="0"/>
    <d v="2016-07-11T08:37:00"/>
    <d v="2016-07-11T09:27:00"/>
    <d v="2016-07-11T00:00:00"/>
    <d v="1899-12-30T08:37:00"/>
    <n v="8"/>
    <x v="2"/>
    <x v="5"/>
    <s v="Successful"/>
    <n v="1"/>
    <n v="0"/>
    <n v="1"/>
    <s v="City Route"/>
    <x v="810"/>
  </r>
  <r>
    <n v="662"/>
    <x v="1"/>
    <n v="284"/>
    <x v="0"/>
    <d v="2016-07-11T12:58:00"/>
    <d v="2016-07-11T14:02:00"/>
    <d v="2016-07-11T00:00:00"/>
    <d v="1899-12-30T12:58:00"/>
    <n v="12"/>
    <x v="0"/>
    <x v="4"/>
    <s v="Successful"/>
    <n v="1"/>
    <n v="0"/>
    <n v="1"/>
    <s v="City Route"/>
    <x v="36"/>
  </r>
  <r>
    <n v="791"/>
    <x v="0"/>
    <n v="284"/>
    <x v="0"/>
    <d v="2016-07-11T16:55:00"/>
    <d v="2016-07-11T17:35:00"/>
    <d v="2016-07-11T00:00:00"/>
    <d v="1899-12-30T16:55:00"/>
    <n v="16"/>
    <x v="0"/>
    <x v="5"/>
    <s v="Successful"/>
    <n v="1"/>
    <n v="0"/>
    <n v="1"/>
    <s v="Airport Route"/>
    <x v="289"/>
  </r>
  <r>
    <n v="1164"/>
    <x v="1"/>
    <n v="284"/>
    <x v="0"/>
    <d v="2016-07-11T20:50:00"/>
    <d v="2016-07-11T21:39:00"/>
    <d v="2016-07-11T00:00:00"/>
    <d v="1899-12-30T20:50:00"/>
    <n v="20"/>
    <x v="1"/>
    <x v="6"/>
    <s v="Successful"/>
    <n v="1"/>
    <n v="0"/>
    <n v="1"/>
    <s v="City Route"/>
    <x v="27"/>
  </r>
  <r>
    <n v="2939"/>
    <x v="1"/>
    <n v="284"/>
    <x v="0"/>
    <d v="2016-07-13T06:25:15"/>
    <d v="2016-07-13T07:05:09"/>
    <d v="2016-07-13T00:00:00"/>
    <d v="1899-12-30T06:25:15"/>
    <n v="6"/>
    <x v="2"/>
    <x v="1"/>
    <s v="Successful"/>
    <n v="1"/>
    <n v="0"/>
    <n v="1"/>
    <s v="City Route"/>
    <x v="1413"/>
  </r>
  <r>
    <n v="3867"/>
    <x v="1"/>
    <n v="284"/>
    <x v="0"/>
    <d v="2016-07-13T21:45:14"/>
    <d v="2016-07-13T22:24:40"/>
    <d v="2016-07-13T00:00:00"/>
    <d v="1899-12-30T21:45:14"/>
    <n v="21"/>
    <x v="3"/>
    <x v="0"/>
    <s v="Successful"/>
    <n v="1"/>
    <n v="0"/>
    <n v="1"/>
    <s v="City Route"/>
    <x v="1414"/>
  </r>
  <r>
    <n v="4290"/>
    <x v="1"/>
    <n v="284"/>
    <x v="0"/>
    <d v="2016-07-14T06:36:01"/>
    <d v="2016-07-14T07:36:04"/>
    <d v="2016-07-14T00:00:00"/>
    <d v="1899-12-30T06:36:01"/>
    <n v="6"/>
    <x v="2"/>
    <x v="1"/>
    <s v="Successful"/>
    <n v="1"/>
    <n v="0"/>
    <n v="1"/>
    <s v="City Route"/>
    <x v="1415"/>
  </r>
  <r>
    <n v="4400"/>
    <x v="0"/>
    <n v="284"/>
    <x v="0"/>
    <d v="2016-07-14T08:01:59"/>
    <d v="2016-07-14T08:44:13"/>
    <d v="2016-07-14T00:00:00"/>
    <d v="1899-12-30T08:01:59"/>
    <n v="8"/>
    <x v="2"/>
    <x v="4"/>
    <s v="Successful"/>
    <n v="1"/>
    <n v="0"/>
    <n v="1"/>
    <s v="Airport Route"/>
    <x v="1416"/>
  </r>
  <r>
    <n v="5100"/>
    <x v="0"/>
    <n v="284"/>
    <x v="0"/>
    <d v="2016-07-14T19:58:08"/>
    <d v="2016-07-14T20:43:30"/>
    <d v="2016-07-14T00:00:00"/>
    <d v="1899-12-30T19:58:08"/>
    <n v="19"/>
    <x v="1"/>
    <x v="4"/>
    <s v="Successful"/>
    <n v="1"/>
    <n v="0"/>
    <n v="1"/>
    <s v="Airport Route"/>
    <x v="1417"/>
  </r>
  <r>
    <n v="5956"/>
    <x v="1"/>
    <n v="284"/>
    <x v="0"/>
    <d v="2016-07-15T10:41:34"/>
    <d v="2016-07-15T11:44:04"/>
    <d v="2016-07-15T00:00:00"/>
    <d v="1899-12-30T10:41:34"/>
    <n v="10"/>
    <x v="0"/>
    <x v="1"/>
    <s v="Successful"/>
    <n v="1"/>
    <n v="0"/>
    <n v="1"/>
    <s v="City Route"/>
    <x v="1418"/>
  </r>
  <r>
    <n v="6701"/>
    <x v="1"/>
    <n v="284"/>
    <x v="0"/>
    <d v="2016-07-15T22:55:07"/>
    <d v="2016-07-15T23:37:35"/>
    <d v="2016-07-15T00:00:00"/>
    <d v="1899-12-30T22:55:07"/>
    <n v="22"/>
    <x v="3"/>
    <x v="6"/>
    <s v="Successful"/>
    <n v="1"/>
    <n v="0"/>
    <n v="1"/>
    <s v="City Route"/>
    <x v="1419"/>
  </r>
  <r>
    <n v="1"/>
    <x v="0"/>
    <n v="285"/>
    <x v="0"/>
    <d v="2016-07-11T00:20:00"/>
    <d v="2016-07-11T00:51:00"/>
    <d v="2016-07-11T00:00:00"/>
    <d v="1899-12-30T00:20:00"/>
    <n v="0"/>
    <x v="4"/>
    <x v="2"/>
    <s v="Successful"/>
    <n v="1"/>
    <n v="0"/>
    <n v="1"/>
    <s v="Airport Route"/>
    <x v="372"/>
  </r>
  <r>
    <n v="1923"/>
    <x v="1"/>
    <n v="285"/>
    <x v="0"/>
    <d v="2016-07-12T11:00:00"/>
    <d v="2016-07-12T12:00:00"/>
    <d v="2016-07-12T00:00:00"/>
    <d v="1899-12-30T11:00:00"/>
    <n v="11"/>
    <x v="0"/>
    <x v="3"/>
    <s v="Successful"/>
    <n v="1"/>
    <n v="0"/>
    <n v="1"/>
    <s v="City Route"/>
    <x v="28"/>
  </r>
  <r>
    <n v="3804"/>
    <x v="0"/>
    <n v="285"/>
    <x v="0"/>
    <d v="2016-07-13T21:00:54"/>
    <d v="2016-07-13T21:37:45"/>
    <d v="2016-07-13T00:00:00"/>
    <d v="1899-12-30T21:00:54"/>
    <n v="21"/>
    <x v="3"/>
    <x v="0"/>
    <s v="Successful"/>
    <n v="1"/>
    <n v="0"/>
    <n v="1"/>
    <s v="Airport Route"/>
    <x v="1420"/>
  </r>
  <r>
    <n v="4876"/>
    <x v="0"/>
    <n v="285"/>
    <x v="0"/>
    <d v="2016-07-14T17:46:11"/>
    <d v="2016-07-14T18:23:17"/>
    <d v="2016-07-14T00:00:00"/>
    <d v="1899-12-30T17:46:11"/>
    <n v="17"/>
    <x v="1"/>
    <x v="4"/>
    <s v="Successful"/>
    <n v="1"/>
    <n v="0"/>
    <n v="1"/>
    <s v="Airport Route"/>
    <x v="1421"/>
  </r>
  <r>
    <n v="5428"/>
    <x v="0"/>
    <n v="285"/>
    <x v="0"/>
    <d v="2016-07-15T02:28:34"/>
    <d v="2016-07-15T03:04:34"/>
    <d v="2016-07-15T00:00:00"/>
    <d v="1899-12-30T02:28:34"/>
    <n v="2"/>
    <x v="4"/>
    <x v="0"/>
    <s v="Successful"/>
    <n v="1"/>
    <n v="0"/>
    <n v="1"/>
    <s v="Airport Route"/>
    <x v="219"/>
  </r>
  <r>
    <n v="6452"/>
    <x v="1"/>
    <n v="285"/>
    <x v="0"/>
    <d v="2016-07-15T20:07:33"/>
    <d v="2016-07-15T20:48:05"/>
    <d v="2016-07-15T00:00:00"/>
    <d v="1899-12-30T20:07:33"/>
    <n v="20"/>
    <x v="1"/>
    <x v="3"/>
    <s v="Successful"/>
    <n v="1"/>
    <n v="0"/>
    <n v="1"/>
    <s v="City Route"/>
    <x v="1422"/>
  </r>
  <r>
    <n v="6703"/>
    <x v="1"/>
    <n v="285"/>
    <x v="0"/>
    <d v="2016-07-15T22:51:55"/>
    <d v="2016-07-15T23:37:35"/>
    <d v="2016-07-15T00:00:00"/>
    <d v="1899-12-30T22:51:55"/>
    <n v="22"/>
    <x v="3"/>
    <x v="4"/>
    <s v="Successful"/>
    <n v="1"/>
    <n v="0"/>
    <n v="1"/>
    <s v="City Route"/>
    <x v="1423"/>
  </r>
  <r>
    <n v="116"/>
    <x v="0"/>
    <n v="286"/>
    <x v="0"/>
    <d v="2016-07-11T05:07:00"/>
    <d v="2016-07-11T05:53:00"/>
    <d v="2016-07-11T00:00:00"/>
    <d v="1899-12-30T05:07:00"/>
    <n v="5"/>
    <x v="2"/>
    <x v="4"/>
    <s v="Successful"/>
    <n v="1"/>
    <n v="0"/>
    <n v="1"/>
    <s v="Airport Route"/>
    <x v="485"/>
  </r>
  <r>
    <n v="761"/>
    <x v="0"/>
    <n v="286"/>
    <x v="0"/>
    <d v="2016-07-11T16:11:00"/>
    <d v="2016-07-11T17:12:00"/>
    <d v="2016-07-11T00:00:00"/>
    <d v="1899-12-30T16:11:00"/>
    <n v="16"/>
    <x v="0"/>
    <x v="3"/>
    <s v="Successful"/>
    <n v="1"/>
    <n v="0"/>
    <n v="1"/>
    <s v="Airport Route"/>
    <x v="133"/>
  </r>
  <r>
    <n v="932"/>
    <x v="1"/>
    <n v="286"/>
    <x v="0"/>
    <d v="2016-07-11T18:28:00"/>
    <d v="2016-07-11T19:20:00"/>
    <d v="2016-07-11T00:00:00"/>
    <d v="1899-12-30T18:28:00"/>
    <n v="18"/>
    <x v="1"/>
    <x v="2"/>
    <s v="Successful"/>
    <n v="1"/>
    <n v="0"/>
    <n v="1"/>
    <s v="City Route"/>
    <x v="91"/>
  </r>
  <r>
    <n v="1217"/>
    <x v="1"/>
    <n v="286"/>
    <x v="0"/>
    <d v="2016-07-11T21:23:00"/>
    <d v="2016-07-11T22:39:00"/>
    <d v="2016-07-11T00:00:00"/>
    <d v="1899-12-30T21:23:00"/>
    <n v="21"/>
    <x v="3"/>
    <x v="1"/>
    <s v="Successful"/>
    <n v="1"/>
    <n v="0"/>
    <n v="1"/>
    <s v="City Route"/>
    <x v="334"/>
  </r>
  <r>
    <n v="1617"/>
    <x v="0"/>
    <n v="286"/>
    <x v="0"/>
    <d v="2016-07-12T06:53:00"/>
    <d v="2016-07-12T07:23:00"/>
    <d v="2016-07-12T00:00:00"/>
    <d v="1899-12-30T06:53:00"/>
    <n v="6"/>
    <x v="2"/>
    <x v="5"/>
    <s v="Successful"/>
    <n v="1"/>
    <n v="0"/>
    <n v="1"/>
    <s v="Airport Route"/>
    <x v="327"/>
  </r>
  <r>
    <n v="1849"/>
    <x v="0"/>
    <n v="286"/>
    <x v="0"/>
    <d v="2016-07-12T09:42:00"/>
    <d v="2016-07-12T10:28:00"/>
    <d v="2016-07-12T00:00:00"/>
    <d v="1899-12-30T09:42:00"/>
    <n v="9"/>
    <x v="2"/>
    <x v="2"/>
    <s v="Successful"/>
    <n v="1"/>
    <n v="0"/>
    <n v="1"/>
    <s v="Airport Route"/>
    <x v="485"/>
  </r>
  <r>
    <n v="2055"/>
    <x v="1"/>
    <n v="286"/>
    <x v="0"/>
    <d v="2016-07-12T14:54:00"/>
    <d v="2016-07-12T15:43:00"/>
    <d v="2016-07-12T00:00:00"/>
    <d v="1899-12-30T14:54:00"/>
    <n v="14"/>
    <x v="0"/>
    <x v="4"/>
    <s v="Successful"/>
    <n v="1"/>
    <n v="0"/>
    <n v="1"/>
    <s v="City Route"/>
    <x v="27"/>
  </r>
  <r>
    <n v="2841"/>
    <x v="0"/>
    <n v="286"/>
    <x v="0"/>
    <d v="2016-07-13T05:23:09"/>
    <d v="2016-07-13T05:53:14"/>
    <d v="2016-07-13T00:00:00"/>
    <d v="1899-12-30T05:23:09"/>
    <n v="5"/>
    <x v="2"/>
    <x v="1"/>
    <s v="Successful"/>
    <n v="1"/>
    <n v="0"/>
    <n v="1"/>
    <s v="Airport Route"/>
    <x v="1424"/>
  </r>
  <r>
    <n v="5983"/>
    <x v="1"/>
    <n v="286"/>
    <x v="0"/>
    <d v="2016-07-15T11:41:07"/>
    <d v="2016-07-15T12:12:58"/>
    <d v="2016-07-15T00:00:00"/>
    <d v="1899-12-30T11:41:07"/>
    <n v="11"/>
    <x v="0"/>
    <x v="3"/>
    <s v="Successful"/>
    <n v="1"/>
    <n v="0"/>
    <n v="1"/>
    <s v="City Route"/>
    <x v="1425"/>
  </r>
  <r>
    <n v="6016"/>
    <x v="0"/>
    <n v="286"/>
    <x v="0"/>
    <d v="2016-07-15T12:31:42"/>
    <d v="2016-07-15T13:19:49"/>
    <d v="2016-07-15T00:00:00"/>
    <d v="1899-12-30T12:31:42"/>
    <n v="12"/>
    <x v="0"/>
    <x v="0"/>
    <s v="Successful"/>
    <n v="1"/>
    <n v="0"/>
    <n v="1"/>
    <s v="Airport Route"/>
    <x v="52"/>
  </r>
  <r>
    <n v="845"/>
    <x v="1"/>
    <n v="287"/>
    <x v="0"/>
    <d v="2016-07-11T17:41:00"/>
    <d v="2016-07-11T18:57:00"/>
    <d v="2016-07-11T00:00:00"/>
    <d v="1899-12-30T17:41:00"/>
    <n v="17"/>
    <x v="1"/>
    <x v="3"/>
    <s v="Successful"/>
    <n v="1"/>
    <n v="0"/>
    <n v="1"/>
    <s v="City Route"/>
    <x v="334"/>
  </r>
  <r>
    <n v="1832"/>
    <x v="0"/>
    <n v="287"/>
    <x v="0"/>
    <d v="2016-07-12T09:36:00"/>
    <d v="2016-07-12T10:08:00"/>
    <d v="2016-07-12T00:00:00"/>
    <d v="1899-12-30T09:36:00"/>
    <n v="9"/>
    <x v="2"/>
    <x v="3"/>
    <s v="Successful"/>
    <n v="1"/>
    <n v="0"/>
    <n v="1"/>
    <s v="Airport Route"/>
    <x v="162"/>
  </r>
  <r>
    <n v="2740"/>
    <x v="0"/>
    <n v="287"/>
    <x v="0"/>
    <d v="2016-07-13T02:57:40"/>
    <d v="2016-07-13T04:06:25"/>
    <d v="2016-07-13T00:00:00"/>
    <d v="1899-12-30T02:57:40"/>
    <n v="2"/>
    <x v="4"/>
    <x v="0"/>
    <s v="Successful"/>
    <n v="1"/>
    <n v="0"/>
    <n v="1"/>
    <s v="Airport Route"/>
    <x v="1426"/>
  </r>
  <r>
    <n v="3622"/>
    <x v="0"/>
    <n v="287"/>
    <x v="0"/>
    <d v="2016-07-13T18:57:45"/>
    <d v="2016-07-13T20:15:14"/>
    <d v="2016-07-13T00:00:00"/>
    <d v="1899-12-30T18:57:45"/>
    <n v="18"/>
    <x v="1"/>
    <x v="0"/>
    <s v="Successful"/>
    <n v="1"/>
    <n v="0"/>
    <n v="1"/>
    <s v="Airport Route"/>
    <x v="1427"/>
  </r>
  <r>
    <n v="3979"/>
    <x v="1"/>
    <n v="287"/>
    <x v="0"/>
    <d v="2016-07-13T23:16:27"/>
    <d v="2016-07-13T23:46:08"/>
    <d v="2016-07-13T00:00:00"/>
    <d v="1899-12-30T23:16:27"/>
    <n v="23"/>
    <x v="3"/>
    <x v="0"/>
    <s v="Successful"/>
    <n v="1"/>
    <n v="0"/>
    <n v="1"/>
    <s v="City Route"/>
    <x v="1428"/>
  </r>
  <r>
    <n v="5749"/>
    <x v="0"/>
    <n v="287"/>
    <x v="0"/>
    <d v="2016-07-15T07:59:14"/>
    <d v="2016-07-15T08:48:49"/>
    <d v="2016-07-15T00:00:00"/>
    <d v="1899-12-30T07:59:14"/>
    <n v="7"/>
    <x v="2"/>
    <x v="6"/>
    <s v="Successful"/>
    <n v="1"/>
    <n v="0"/>
    <n v="1"/>
    <s v="Airport Route"/>
    <x v="312"/>
  </r>
  <r>
    <n v="6633"/>
    <x v="1"/>
    <n v="287"/>
    <x v="0"/>
    <d v="2016-07-15T21:57:56"/>
    <d v="2016-07-15T22:49:32"/>
    <d v="2016-07-15T00:00:00"/>
    <d v="1899-12-30T21:57:56"/>
    <n v="21"/>
    <x v="3"/>
    <x v="4"/>
    <s v="Successful"/>
    <n v="1"/>
    <n v="0"/>
    <n v="1"/>
    <s v="City Route"/>
    <x v="1351"/>
  </r>
  <r>
    <n v="1301"/>
    <x v="0"/>
    <n v="288"/>
    <x v="0"/>
    <d v="2016-07-11T22:30:00"/>
    <d v="2016-07-11T23:13:00"/>
    <d v="2016-07-11T00:00:00"/>
    <d v="1899-12-30T22:30:00"/>
    <n v="22"/>
    <x v="3"/>
    <x v="1"/>
    <s v="Successful"/>
    <n v="1"/>
    <n v="0"/>
    <n v="1"/>
    <s v="Airport Route"/>
    <x v="39"/>
  </r>
  <r>
    <n v="2203"/>
    <x v="1"/>
    <n v="288"/>
    <x v="0"/>
    <d v="2016-07-12T17:53:00"/>
    <d v="2016-07-12T18:30:00"/>
    <d v="2016-07-12T00:00:00"/>
    <d v="1899-12-30T17:53:00"/>
    <n v="17"/>
    <x v="1"/>
    <x v="3"/>
    <s v="Successful"/>
    <n v="1"/>
    <n v="0"/>
    <n v="1"/>
    <s v="City Route"/>
    <x v="188"/>
  </r>
  <r>
    <n v="2569"/>
    <x v="1"/>
    <n v="288"/>
    <x v="0"/>
    <d v="2016-07-12T21:37:00"/>
    <d v="2016-07-12T22:07:00"/>
    <d v="2016-07-12T00:00:00"/>
    <d v="1899-12-30T21:37:00"/>
    <n v="21"/>
    <x v="3"/>
    <x v="5"/>
    <s v="Successful"/>
    <n v="1"/>
    <n v="0"/>
    <n v="1"/>
    <s v="City Route"/>
    <x v="560"/>
  </r>
  <r>
    <n v="3621"/>
    <x v="0"/>
    <n v="288"/>
    <x v="0"/>
    <d v="2016-07-13T18:56:20"/>
    <d v="2016-07-13T19:35:35"/>
    <d v="2016-07-13T00:00:00"/>
    <d v="1899-12-30T18:56:20"/>
    <n v="18"/>
    <x v="1"/>
    <x v="6"/>
    <s v="Successful"/>
    <n v="1"/>
    <n v="0"/>
    <n v="1"/>
    <s v="Airport Route"/>
    <x v="1429"/>
  </r>
  <r>
    <n v="4051"/>
    <x v="1"/>
    <n v="288"/>
    <x v="0"/>
    <d v="2016-07-14T01:09:39"/>
    <d v="2016-07-14T02:09:47"/>
    <d v="2016-07-14T00:00:00"/>
    <d v="1899-12-30T01:09:39"/>
    <n v="1"/>
    <x v="4"/>
    <x v="3"/>
    <s v="Successful"/>
    <n v="1"/>
    <n v="0"/>
    <n v="1"/>
    <s v="City Route"/>
    <x v="1430"/>
  </r>
  <r>
    <n v="4831"/>
    <x v="1"/>
    <n v="288"/>
    <x v="0"/>
    <d v="2016-07-14T17:25:26"/>
    <d v="2016-07-14T18:31:31"/>
    <d v="2016-07-14T00:00:00"/>
    <d v="1899-12-30T17:25:26"/>
    <n v="17"/>
    <x v="1"/>
    <x v="2"/>
    <s v="Successful"/>
    <n v="1"/>
    <n v="0"/>
    <n v="1"/>
    <s v="City Route"/>
    <x v="1431"/>
  </r>
  <r>
    <n v="158"/>
    <x v="1"/>
    <n v="289"/>
    <x v="0"/>
    <d v="2016-07-11T05:35:00"/>
    <d v="2016-07-11T06:41:00"/>
    <d v="2016-07-11T00:00:00"/>
    <d v="1899-12-30T05:35:00"/>
    <n v="5"/>
    <x v="2"/>
    <x v="4"/>
    <s v="Successful"/>
    <n v="1"/>
    <n v="0"/>
    <n v="1"/>
    <s v="City Route"/>
    <x v="78"/>
  </r>
  <r>
    <n v="1290"/>
    <x v="1"/>
    <n v="289"/>
    <x v="0"/>
    <d v="2016-07-11T22:23:00"/>
    <d v="2016-07-11T23:00:00"/>
    <d v="2016-07-11T00:00:00"/>
    <d v="1899-12-30T22:23:00"/>
    <n v="22"/>
    <x v="3"/>
    <x v="6"/>
    <s v="Successful"/>
    <n v="1"/>
    <n v="0"/>
    <n v="1"/>
    <s v="City Route"/>
    <x v="188"/>
  </r>
  <r>
    <n v="2441"/>
    <x v="1"/>
    <n v="289"/>
    <x v="0"/>
    <d v="2016-07-12T20:23:00"/>
    <d v="2016-07-12T21:25:00"/>
    <d v="2016-07-12T00:00:00"/>
    <d v="1899-12-30T20:23:00"/>
    <n v="20"/>
    <x v="1"/>
    <x v="3"/>
    <s v="Successful"/>
    <n v="1"/>
    <n v="0"/>
    <n v="1"/>
    <s v="City Route"/>
    <x v="40"/>
  </r>
  <r>
    <n v="3681"/>
    <x v="0"/>
    <n v="289"/>
    <x v="0"/>
    <d v="2016-07-13T19:31:38"/>
    <d v="2016-07-13T20:31:58"/>
    <d v="2016-07-13T00:00:00"/>
    <d v="1899-12-30T19:31:38"/>
    <n v="19"/>
    <x v="1"/>
    <x v="1"/>
    <s v="Successful"/>
    <n v="1"/>
    <n v="0"/>
    <n v="1"/>
    <s v="Airport Route"/>
    <x v="1432"/>
  </r>
  <r>
    <n v="4511"/>
    <x v="0"/>
    <n v="289"/>
    <x v="0"/>
    <d v="2016-07-14T09:10:51"/>
    <d v="2016-07-14T10:18:58"/>
    <d v="2016-07-14T00:00:00"/>
    <d v="1899-12-30T09:10:51"/>
    <n v="9"/>
    <x v="2"/>
    <x v="0"/>
    <s v="Successful"/>
    <n v="1"/>
    <n v="0"/>
    <n v="1"/>
    <s v="Airport Route"/>
    <x v="879"/>
  </r>
  <r>
    <n v="4684"/>
    <x v="1"/>
    <n v="289"/>
    <x v="0"/>
    <d v="2016-07-14T12:53:03"/>
    <d v="2016-07-14T13:28:25"/>
    <d v="2016-07-14T00:00:00"/>
    <d v="1899-12-30T12:53:03"/>
    <n v="12"/>
    <x v="0"/>
    <x v="2"/>
    <s v="Successful"/>
    <n v="1"/>
    <n v="0"/>
    <n v="1"/>
    <s v="City Route"/>
    <x v="406"/>
  </r>
  <r>
    <n v="5606"/>
    <x v="1"/>
    <n v="289"/>
    <x v="0"/>
    <d v="2016-07-15T06:09:26"/>
    <d v="2016-07-15T07:23:32"/>
    <d v="2016-07-15T00:00:00"/>
    <d v="1899-12-30T06:09:26"/>
    <n v="6"/>
    <x v="2"/>
    <x v="1"/>
    <s v="Successful"/>
    <n v="1"/>
    <n v="0"/>
    <n v="1"/>
    <s v="City Route"/>
    <x v="1433"/>
  </r>
  <r>
    <n v="5708"/>
    <x v="0"/>
    <n v="289"/>
    <x v="0"/>
    <d v="2016-07-15T07:35:03"/>
    <d v="2016-07-15T08:07:52"/>
    <d v="2016-07-15T00:00:00"/>
    <d v="1899-12-30T07:35:03"/>
    <n v="7"/>
    <x v="2"/>
    <x v="0"/>
    <s v="Successful"/>
    <n v="1"/>
    <n v="0"/>
    <n v="1"/>
    <s v="Airport Route"/>
    <x v="1434"/>
  </r>
  <r>
    <n v="5960"/>
    <x v="0"/>
    <n v="289"/>
    <x v="0"/>
    <d v="2016-07-15T10:52:02"/>
    <d v="2016-07-15T11:29:14"/>
    <d v="2016-07-15T00:00:00"/>
    <d v="1899-12-30T10:52:02"/>
    <n v="10"/>
    <x v="0"/>
    <x v="0"/>
    <s v="Successful"/>
    <n v="1"/>
    <n v="0"/>
    <n v="1"/>
    <s v="Airport Route"/>
    <x v="1435"/>
  </r>
  <r>
    <n v="6014"/>
    <x v="1"/>
    <n v="289"/>
    <x v="0"/>
    <d v="2016-07-15T12:31:09"/>
    <d v="2016-07-15T13:22:06"/>
    <d v="2016-07-15T00:00:00"/>
    <d v="1899-12-30T12:31:09"/>
    <n v="12"/>
    <x v="0"/>
    <x v="2"/>
    <s v="Successful"/>
    <n v="1"/>
    <n v="0"/>
    <n v="1"/>
    <s v="City Route"/>
    <x v="731"/>
  </r>
  <r>
    <n v="6193"/>
    <x v="1"/>
    <n v="289"/>
    <x v="0"/>
    <d v="2016-07-15T17:19:42"/>
    <d v="2016-07-15T18:06:25"/>
    <d v="2016-07-15T00:00:00"/>
    <d v="1899-12-30T17:19:42"/>
    <n v="17"/>
    <x v="1"/>
    <x v="3"/>
    <s v="Successful"/>
    <n v="1"/>
    <n v="0"/>
    <n v="1"/>
    <s v="City Route"/>
    <x v="352"/>
  </r>
  <r>
    <n v="6635"/>
    <x v="1"/>
    <n v="289"/>
    <x v="0"/>
    <d v="2016-07-15T22:01:09"/>
    <d v="2016-07-15T23:04:55"/>
    <d v="2016-07-15T00:00:00"/>
    <d v="1899-12-30T22:01:09"/>
    <n v="22"/>
    <x v="3"/>
    <x v="1"/>
    <s v="Successful"/>
    <n v="1"/>
    <n v="0"/>
    <n v="1"/>
    <s v="City Route"/>
    <x v="1228"/>
  </r>
  <r>
    <n v="82"/>
    <x v="0"/>
    <n v="290"/>
    <x v="0"/>
    <d v="2016-07-11T04:47:00"/>
    <d v="2016-07-11T05:23:00"/>
    <d v="2016-07-11T00:00:00"/>
    <d v="1899-12-30T04:47:00"/>
    <n v="4"/>
    <x v="4"/>
    <x v="3"/>
    <s v="Successful"/>
    <n v="1"/>
    <n v="0"/>
    <n v="1"/>
    <s v="Airport Route"/>
    <x v="219"/>
  </r>
  <r>
    <n v="2518"/>
    <x v="0"/>
    <n v="290"/>
    <x v="0"/>
    <d v="2016-07-12T21:07:00"/>
    <d v="2016-07-12T22:10:00"/>
    <d v="2016-07-12T00:00:00"/>
    <d v="1899-12-30T21:07:00"/>
    <n v="21"/>
    <x v="3"/>
    <x v="3"/>
    <s v="Successful"/>
    <n v="1"/>
    <n v="0"/>
    <n v="1"/>
    <s v="Airport Route"/>
    <x v="264"/>
  </r>
  <r>
    <n v="2644"/>
    <x v="1"/>
    <n v="290"/>
    <x v="0"/>
    <d v="2016-07-12T22:39:00"/>
    <d v="2016-07-12T23:20:00"/>
    <d v="2016-07-12T00:00:00"/>
    <d v="1899-12-30T22:39:00"/>
    <n v="22"/>
    <x v="3"/>
    <x v="3"/>
    <s v="Successful"/>
    <n v="1"/>
    <n v="0"/>
    <n v="1"/>
    <s v="City Route"/>
    <x v="2"/>
  </r>
  <r>
    <n v="3280"/>
    <x v="0"/>
    <n v="290"/>
    <x v="0"/>
    <d v="2016-07-13T10:43:30"/>
    <d v="2016-07-13T11:23:53"/>
    <d v="2016-07-13T00:00:00"/>
    <d v="1899-12-30T10:43:30"/>
    <n v="10"/>
    <x v="0"/>
    <x v="4"/>
    <s v="Successful"/>
    <n v="1"/>
    <n v="0"/>
    <n v="1"/>
    <s v="Airport Route"/>
    <x v="1436"/>
  </r>
  <r>
    <n v="3486"/>
    <x v="1"/>
    <n v="290"/>
    <x v="0"/>
    <d v="2016-07-13T17:23:53"/>
    <d v="2016-07-13T18:23:41"/>
    <d v="2016-07-13T00:00:00"/>
    <d v="1899-12-30T17:23:53"/>
    <n v="17"/>
    <x v="1"/>
    <x v="5"/>
    <s v="Successful"/>
    <n v="1"/>
    <n v="0"/>
    <n v="1"/>
    <s v="City Route"/>
    <x v="420"/>
  </r>
  <r>
    <n v="5297"/>
    <x v="1"/>
    <n v="290"/>
    <x v="0"/>
    <d v="2016-07-14T21:51:46"/>
    <d v="2016-07-14T22:25:10"/>
    <d v="2016-07-14T00:00:00"/>
    <d v="1899-12-30T21:51:46"/>
    <n v="21"/>
    <x v="3"/>
    <x v="3"/>
    <s v="Successful"/>
    <n v="1"/>
    <n v="0"/>
    <n v="1"/>
    <s v="City Route"/>
    <x v="1437"/>
  </r>
  <r>
    <n v="5802"/>
    <x v="1"/>
    <n v="290"/>
    <x v="0"/>
    <d v="2016-07-15T08:43:21"/>
    <d v="2016-07-15T09:08:12"/>
    <d v="2016-07-15T00:00:00"/>
    <d v="1899-12-30T08:43:21"/>
    <n v="8"/>
    <x v="2"/>
    <x v="1"/>
    <s v="Successful"/>
    <n v="1"/>
    <n v="0"/>
    <n v="1"/>
    <s v="City Route"/>
    <x v="1438"/>
  </r>
  <r>
    <n v="6675"/>
    <x v="1"/>
    <n v="290"/>
    <x v="0"/>
    <d v="2016-07-15T22:21:38"/>
    <d v="2016-07-15T23:21:50"/>
    <d v="2016-07-15T00:00:00"/>
    <d v="1899-12-30T22:21:38"/>
    <n v="22"/>
    <x v="3"/>
    <x v="4"/>
    <s v="Successful"/>
    <n v="1"/>
    <n v="0"/>
    <n v="1"/>
    <s v="City Route"/>
    <x v="1439"/>
  </r>
  <r>
    <n v="2025"/>
    <x v="1"/>
    <n v="291"/>
    <x v="0"/>
    <d v="2016-07-12T13:56:00"/>
    <d v="2016-07-12T14:58:00"/>
    <d v="2016-07-12T00:00:00"/>
    <d v="1899-12-30T13:56:00"/>
    <n v="13"/>
    <x v="0"/>
    <x v="6"/>
    <s v="Successful"/>
    <n v="1"/>
    <n v="0"/>
    <n v="1"/>
    <s v="City Route"/>
    <x v="121"/>
  </r>
  <r>
    <n v="2270"/>
    <x v="1"/>
    <n v="291"/>
    <x v="0"/>
    <d v="2016-07-12T18:28:00"/>
    <d v="2016-07-12T19:17:00"/>
    <d v="2016-07-12T00:00:00"/>
    <d v="1899-12-30T18:28:00"/>
    <n v="18"/>
    <x v="1"/>
    <x v="6"/>
    <s v="Successful"/>
    <n v="1"/>
    <n v="0"/>
    <n v="1"/>
    <s v="City Route"/>
    <x v="27"/>
  </r>
  <r>
    <n v="3701"/>
    <x v="0"/>
    <n v="291"/>
    <x v="0"/>
    <d v="2016-07-13T19:46:35"/>
    <d v="2016-07-13T20:51:03"/>
    <d v="2016-07-13T00:00:00"/>
    <d v="1899-12-30T19:46:35"/>
    <n v="19"/>
    <x v="1"/>
    <x v="3"/>
    <s v="Successful"/>
    <n v="1"/>
    <n v="0"/>
    <n v="1"/>
    <s v="Airport Route"/>
    <x v="1440"/>
  </r>
  <r>
    <n v="4618"/>
    <x v="1"/>
    <n v="291"/>
    <x v="0"/>
    <d v="2016-07-14T11:02:05"/>
    <d v="2016-07-14T11:40:50"/>
    <d v="2016-07-14T00:00:00"/>
    <d v="1899-12-30T11:02:05"/>
    <n v="11"/>
    <x v="0"/>
    <x v="3"/>
    <s v="Successful"/>
    <n v="1"/>
    <n v="0"/>
    <n v="1"/>
    <s v="City Route"/>
    <x v="1441"/>
  </r>
  <r>
    <n v="4909"/>
    <x v="0"/>
    <n v="291"/>
    <x v="0"/>
    <d v="2016-07-14T18:03:53"/>
    <d v="2016-07-14T18:34:08"/>
    <d v="2016-07-14T00:00:00"/>
    <d v="1899-12-30T18:03:53"/>
    <n v="18"/>
    <x v="1"/>
    <x v="6"/>
    <s v="Successful"/>
    <n v="1"/>
    <n v="0"/>
    <n v="1"/>
    <s v="Airport Route"/>
    <x v="1442"/>
  </r>
  <r>
    <n v="5578"/>
    <x v="1"/>
    <n v="291"/>
    <x v="0"/>
    <d v="2016-07-15T05:48:03"/>
    <d v="2016-07-15T06:43:14"/>
    <d v="2016-07-15T00:00:00"/>
    <d v="1899-12-30T05:48:03"/>
    <n v="5"/>
    <x v="2"/>
    <x v="1"/>
    <s v="Successful"/>
    <n v="1"/>
    <n v="0"/>
    <n v="1"/>
    <s v="City Route"/>
    <x v="1443"/>
  </r>
  <r>
    <n v="6404"/>
    <x v="0"/>
    <n v="291"/>
    <x v="0"/>
    <d v="2016-07-15T19:24:59"/>
    <d v="2016-07-15T20:03:36"/>
    <d v="2016-07-15T00:00:00"/>
    <d v="1899-12-30T19:24:59"/>
    <n v="19"/>
    <x v="1"/>
    <x v="1"/>
    <s v="Successful"/>
    <n v="1"/>
    <n v="0"/>
    <n v="1"/>
    <s v="Airport Route"/>
    <x v="1444"/>
  </r>
  <r>
    <n v="6623"/>
    <x v="1"/>
    <n v="291"/>
    <x v="0"/>
    <d v="2016-07-15T21:51:36"/>
    <d v="2016-07-15T23:12:06"/>
    <d v="2016-07-15T00:00:00"/>
    <d v="1899-12-30T21:51:36"/>
    <n v="21"/>
    <x v="3"/>
    <x v="2"/>
    <s v="Successful"/>
    <n v="1"/>
    <n v="0"/>
    <n v="1"/>
    <s v="City Route"/>
    <x v="1445"/>
  </r>
  <r>
    <n v="6738"/>
    <x v="0"/>
    <n v="291"/>
    <x v="0"/>
    <d v="2016-07-15T23:45:13"/>
    <d v="2016-07-16T00:35:45"/>
    <d v="2016-07-15T00:00:00"/>
    <d v="1899-12-30T23:45:13"/>
    <n v="23"/>
    <x v="3"/>
    <x v="4"/>
    <s v="Successful"/>
    <n v="1"/>
    <n v="0"/>
    <n v="1"/>
    <s v="Airport Route"/>
    <x v="1317"/>
  </r>
  <r>
    <n v="497"/>
    <x v="1"/>
    <n v="292"/>
    <x v="0"/>
    <d v="2016-07-11T09:33:00"/>
    <d v="2016-07-11T10:09:00"/>
    <d v="2016-07-11T00:00:00"/>
    <d v="1899-12-30T09:33:00"/>
    <n v="9"/>
    <x v="2"/>
    <x v="5"/>
    <s v="Successful"/>
    <n v="1"/>
    <n v="0"/>
    <n v="1"/>
    <s v="City Route"/>
    <x v="219"/>
  </r>
  <r>
    <n v="1071"/>
    <x v="0"/>
    <n v="292"/>
    <x v="0"/>
    <d v="2016-07-11T19:58:00"/>
    <d v="2016-07-11T20:32:00"/>
    <d v="2016-07-11T00:00:00"/>
    <d v="1899-12-30T19:58:00"/>
    <n v="19"/>
    <x v="1"/>
    <x v="5"/>
    <s v="Successful"/>
    <n v="1"/>
    <n v="0"/>
    <n v="1"/>
    <s v="Airport Route"/>
    <x v="301"/>
  </r>
  <r>
    <n v="1709"/>
    <x v="1"/>
    <n v="292"/>
    <x v="0"/>
    <d v="2016-07-12T08:09:00"/>
    <d v="2016-07-12T09:11:00"/>
    <d v="2016-07-12T00:00:00"/>
    <d v="1899-12-30T08:09:00"/>
    <n v="8"/>
    <x v="2"/>
    <x v="2"/>
    <s v="Successful"/>
    <n v="1"/>
    <n v="0"/>
    <n v="1"/>
    <s v="City Route"/>
    <x v="121"/>
  </r>
  <r>
    <n v="2348"/>
    <x v="1"/>
    <n v="292"/>
    <x v="0"/>
    <d v="2016-07-12T19:21:00"/>
    <d v="2016-07-12T20:26:00"/>
    <d v="2016-07-12T00:00:00"/>
    <d v="1899-12-30T19:21:00"/>
    <n v="19"/>
    <x v="1"/>
    <x v="0"/>
    <s v="Successful"/>
    <n v="1"/>
    <n v="0"/>
    <n v="1"/>
    <s v="City Route"/>
    <x v="57"/>
  </r>
  <r>
    <n v="3342"/>
    <x v="0"/>
    <n v="292"/>
    <x v="0"/>
    <d v="2016-07-13T12:51:13"/>
    <d v="2016-07-13T13:35:00"/>
    <d v="2016-07-13T00:00:00"/>
    <d v="1899-12-30T12:51:13"/>
    <n v="12"/>
    <x v="0"/>
    <x v="0"/>
    <s v="Successful"/>
    <n v="1"/>
    <n v="0"/>
    <n v="1"/>
    <s v="Airport Route"/>
    <x v="1446"/>
  </r>
  <r>
    <n v="1008"/>
    <x v="0"/>
    <n v="293"/>
    <x v="0"/>
    <d v="2016-07-11T19:05:00"/>
    <d v="2016-07-11T20:09:00"/>
    <d v="2016-07-11T00:00:00"/>
    <d v="1899-12-30T19:05:00"/>
    <n v="19"/>
    <x v="1"/>
    <x v="5"/>
    <s v="Successful"/>
    <n v="1"/>
    <n v="0"/>
    <n v="1"/>
    <s v="Airport Route"/>
    <x v="36"/>
  </r>
  <r>
    <n v="2430"/>
    <x v="1"/>
    <n v="293"/>
    <x v="0"/>
    <d v="2016-07-12T20:12:00"/>
    <d v="2016-07-12T20:44:00"/>
    <d v="2016-07-12T00:00:00"/>
    <d v="1899-12-30T20:12:00"/>
    <n v="20"/>
    <x v="1"/>
    <x v="2"/>
    <s v="Successful"/>
    <n v="1"/>
    <n v="0"/>
    <n v="1"/>
    <s v="City Route"/>
    <x v="162"/>
  </r>
  <r>
    <n v="3352"/>
    <x v="1"/>
    <n v="293"/>
    <x v="0"/>
    <d v="2016-07-13T13:26:29"/>
    <d v="2016-07-13T14:04:50"/>
    <d v="2016-07-13T00:00:00"/>
    <d v="1899-12-30T13:26:29"/>
    <n v="13"/>
    <x v="0"/>
    <x v="1"/>
    <s v="Successful"/>
    <n v="1"/>
    <n v="0"/>
    <n v="1"/>
    <s v="City Route"/>
    <x v="1447"/>
  </r>
  <r>
    <n v="3748"/>
    <x v="1"/>
    <n v="293"/>
    <x v="0"/>
    <d v="2016-07-13T20:23:33"/>
    <d v="2016-07-13T21:26:11"/>
    <d v="2016-07-13T00:00:00"/>
    <d v="1899-12-30T20:23:33"/>
    <n v="20"/>
    <x v="1"/>
    <x v="0"/>
    <s v="Successful"/>
    <n v="1"/>
    <n v="0"/>
    <n v="1"/>
    <s v="City Route"/>
    <x v="1448"/>
  </r>
  <r>
    <n v="5687"/>
    <x v="1"/>
    <n v="293"/>
    <x v="0"/>
    <d v="2016-07-15T07:15:09"/>
    <d v="2016-07-15T08:01:28"/>
    <d v="2016-07-15T00:00:00"/>
    <d v="1899-12-30T07:15:09"/>
    <n v="7"/>
    <x v="2"/>
    <x v="0"/>
    <s v="Successful"/>
    <n v="1"/>
    <n v="0"/>
    <n v="1"/>
    <s v="City Route"/>
    <x v="535"/>
  </r>
  <r>
    <n v="6724"/>
    <x v="0"/>
    <n v="293"/>
    <x v="0"/>
    <d v="2016-07-15T23:20:36"/>
    <d v="2016-07-16T00:10:16"/>
    <d v="2016-07-15T00:00:00"/>
    <d v="1899-12-30T23:20:36"/>
    <n v="23"/>
    <x v="3"/>
    <x v="4"/>
    <s v="Successful"/>
    <n v="1"/>
    <n v="0"/>
    <n v="1"/>
    <s v="Airport Route"/>
    <x v="1449"/>
  </r>
  <r>
    <n v="152"/>
    <x v="1"/>
    <n v="294"/>
    <x v="0"/>
    <d v="2016-07-11T05:29:00"/>
    <d v="2016-07-11T06:16:00"/>
    <d v="2016-07-11T00:00:00"/>
    <d v="1899-12-30T05:29:00"/>
    <n v="5"/>
    <x v="2"/>
    <x v="3"/>
    <s v="Successful"/>
    <n v="1"/>
    <n v="0"/>
    <n v="1"/>
    <s v="City Route"/>
    <x v="38"/>
  </r>
  <r>
    <n v="1207"/>
    <x v="0"/>
    <n v="294"/>
    <x v="0"/>
    <d v="2016-07-11T21:23:00"/>
    <d v="2016-07-11T22:32:00"/>
    <d v="2016-07-11T00:00:00"/>
    <d v="1899-12-30T21:23:00"/>
    <n v="21"/>
    <x v="3"/>
    <x v="0"/>
    <s v="Successful"/>
    <n v="1"/>
    <n v="0"/>
    <n v="1"/>
    <s v="Airport Route"/>
    <x v="0"/>
  </r>
  <r>
    <n v="1377"/>
    <x v="0"/>
    <n v="294"/>
    <x v="0"/>
    <d v="2016-07-12T00:54:00"/>
    <d v="2016-07-12T01:55:00"/>
    <d v="2016-07-12T00:00:00"/>
    <d v="1899-12-30T00:54:00"/>
    <n v="0"/>
    <x v="4"/>
    <x v="3"/>
    <s v="Successful"/>
    <n v="1"/>
    <n v="0"/>
    <n v="1"/>
    <s v="Airport Route"/>
    <x v="133"/>
  </r>
  <r>
    <n v="1606"/>
    <x v="0"/>
    <n v="294"/>
    <x v="0"/>
    <d v="2016-07-12T06:45:00"/>
    <d v="2016-07-12T07:50:00"/>
    <d v="2016-07-12T00:00:00"/>
    <d v="1899-12-30T06:45:00"/>
    <n v="6"/>
    <x v="2"/>
    <x v="0"/>
    <s v="Successful"/>
    <n v="1"/>
    <n v="0"/>
    <n v="1"/>
    <s v="Airport Route"/>
    <x v="57"/>
  </r>
  <r>
    <n v="1920"/>
    <x v="1"/>
    <n v="294"/>
    <x v="0"/>
    <d v="2016-07-12T10:56:00"/>
    <d v="2016-07-12T11:58:00"/>
    <d v="2016-07-12T00:00:00"/>
    <d v="1899-12-30T10:56:00"/>
    <n v="10"/>
    <x v="0"/>
    <x v="6"/>
    <s v="Successful"/>
    <n v="1"/>
    <n v="0"/>
    <n v="1"/>
    <s v="City Route"/>
    <x v="121"/>
  </r>
  <r>
    <n v="2856"/>
    <x v="0"/>
    <n v="294"/>
    <x v="0"/>
    <d v="2016-07-13T05:34:59"/>
    <d v="2016-07-13T06:46:52"/>
    <d v="2016-07-13T00:00:00"/>
    <d v="1899-12-30T05:34:59"/>
    <n v="5"/>
    <x v="2"/>
    <x v="5"/>
    <s v="Successful"/>
    <n v="1"/>
    <n v="0"/>
    <n v="1"/>
    <s v="Airport Route"/>
    <x v="593"/>
  </r>
  <r>
    <n v="3277"/>
    <x v="1"/>
    <n v="294"/>
    <x v="0"/>
    <d v="2016-07-13T10:41:55"/>
    <d v="2016-07-13T11:06:19"/>
    <d v="2016-07-13T00:00:00"/>
    <d v="1899-12-30T10:41:55"/>
    <n v="10"/>
    <x v="0"/>
    <x v="2"/>
    <s v="Successful"/>
    <n v="1"/>
    <n v="0"/>
    <n v="1"/>
    <s v="City Route"/>
    <x v="1450"/>
  </r>
  <r>
    <n v="4501"/>
    <x v="1"/>
    <n v="294"/>
    <x v="0"/>
    <d v="2016-07-14T09:01:27"/>
    <d v="2016-07-14T09:51:58"/>
    <d v="2016-07-14T00:00:00"/>
    <d v="1899-12-30T09:01:27"/>
    <n v="9"/>
    <x v="2"/>
    <x v="5"/>
    <s v="Successful"/>
    <n v="1"/>
    <n v="0"/>
    <n v="1"/>
    <s v="City Route"/>
    <x v="410"/>
  </r>
  <r>
    <n v="5194"/>
    <x v="1"/>
    <n v="294"/>
    <x v="0"/>
    <d v="2016-07-14T20:42:51"/>
    <d v="2016-07-14T21:26:49"/>
    <d v="2016-07-14T00:00:00"/>
    <d v="1899-12-30T20:42:51"/>
    <n v="20"/>
    <x v="1"/>
    <x v="5"/>
    <s v="Successful"/>
    <n v="1"/>
    <n v="0"/>
    <n v="1"/>
    <s v="City Route"/>
    <x v="178"/>
  </r>
  <r>
    <n v="5519"/>
    <x v="0"/>
    <n v="294"/>
    <x v="0"/>
    <d v="2016-07-15T05:11:57"/>
    <d v="2016-07-15T05:55:55"/>
    <d v="2016-07-15T00:00:00"/>
    <d v="1899-12-30T05:11:57"/>
    <n v="5"/>
    <x v="2"/>
    <x v="0"/>
    <s v="Successful"/>
    <n v="1"/>
    <n v="0"/>
    <n v="1"/>
    <s v="Airport Route"/>
    <x v="178"/>
  </r>
  <r>
    <n v="6509"/>
    <x v="1"/>
    <n v="294"/>
    <x v="0"/>
    <d v="2016-07-15T20:32:52"/>
    <d v="2016-07-15T21:50:36"/>
    <d v="2016-07-15T00:00:00"/>
    <d v="1899-12-30T20:32:52"/>
    <n v="20"/>
    <x v="1"/>
    <x v="1"/>
    <s v="Successful"/>
    <n v="1"/>
    <n v="0"/>
    <n v="1"/>
    <s v="City Route"/>
    <x v="1451"/>
  </r>
  <r>
    <n v="476"/>
    <x v="1"/>
    <n v="295"/>
    <x v="0"/>
    <d v="2016-07-11T09:24:00"/>
    <d v="2016-07-11T10:02:00"/>
    <d v="2016-07-11T00:00:00"/>
    <d v="1899-12-30T09:24:00"/>
    <n v="9"/>
    <x v="2"/>
    <x v="5"/>
    <s v="Successful"/>
    <n v="1"/>
    <n v="0"/>
    <n v="1"/>
    <s v="City Route"/>
    <x v="19"/>
  </r>
  <r>
    <n v="1052"/>
    <x v="0"/>
    <n v="295"/>
    <x v="0"/>
    <d v="2016-07-11T19:42:00"/>
    <d v="2016-07-11T20:54:00"/>
    <d v="2016-07-11T00:00:00"/>
    <d v="1899-12-30T19:42:00"/>
    <n v="19"/>
    <x v="1"/>
    <x v="6"/>
    <s v="Successful"/>
    <n v="1"/>
    <n v="0"/>
    <n v="1"/>
    <s v="Airport Route"/>
    <x v="381"/>
  </r>
  <r>
    <n v="1743"/>
    <x v="0"/>
    <n v="295"/>
    <x v="0"/>
    <d v="2016-07-12T08:28:00"/>
    <d v="2016-07-12T09:10:00"/>
    <d v="2016-07-12T00:00:00"/>
    <d v="1899-12-30T08:28:00"/>
    <n v="8"/>
    <x v="2"/>
    <x v="5"/>
    <s v="Successful"/>
    <n v="1"/>
    <n v="0"/>
    <n v="1"/>
    <s v="Airport Route"/>
    <x v="102"/>
  </r>
  <r>
    <n v="3157"/>
    <x v="0"/>
    <n v="295"/>
    <x v="0"/>
    <d v="2016-07-13T09:02:47"/>
    <d v="2016-07-13T09:47:47"/>
    <d v="2016-07-13T00:00:00"/>
    <d v="1899-12-30T09:02:47"/>
    <n v="9"/>
    <x v="2"/>
    <x v="5"/>
    <s v="Successful"/>
    <n v="1"/>
    <n v="0"/>
    <n v="1"/>
    <s v="Airport Route"/>
    <x v="143"/>
  </r>
  <r>
    <n v="5255"/>
    <x v="0"/>
    <n v="295"/>
    <x v="0"/>
    <d v="2016-07-14T21:19:45"/>
    <d v="2016-07-14T22:09:36"/>
    <d v="2016-07-14T00:00:00"/>
    <d v="1899-12-30T21:19:45"/>
    <n v="21"/>
    <x v="3"/>
    <x v="3"/>
    <s v="Successful"/>
    <n v="1"/>
    <n v="0"/>
    <n v="1"/>
    <s v="Airport Route"/>
    <x v="1452"/>
  </r>
  <r>
    <n v="6475"/>
    <x v="1"/>
    <n v="295"/>
    <x v="0"/>
    <d v="2016-07-15T20:20:10"/>
    <d v="2016-07-15T21:02:25"/>
    <d v="2016-07-15T00:00:00"/>
    <d v="1899-12-30T20:20:10"/>
    <n v="20"/>
    <x v="1"/>
    <x v="5"/>
    <s v="Successful"/>
    <n v="1"/>
    <n v="0"/>
    <n v="1"/>
    <s v="City Route"/>
    <x v="680"/>
  </r>
  <r>
    <n v="477"/>
    <x v="1"/>
    <n v="296"/>
    <x v="0"/>
    <d v="2016-07-11T09:28:00"/>
    <d v="2016-07-11T10:41:00"/>
    <d v="2016-07-11T00:00:00"/>
    <d v="1899-12-30T09:28:00"/>
    <n v="9"/>
    <x v="2"/>
    <x v="2"/>
    <s v="Successful"/>
    <n v="1"/>
    <n v="0"/>
    <n v="1"/>
    <s v="City Route"/>
    <x v="283"/>
  </r>
  <r>
    <n v="643"/>
    <x v="1"/>
    <n v="296"/>
    <x v="0"/>
    <d v="2016-07-11T12:35:00"/>
    <d v="2016-07-11T13:20:00"/>
    <d v="2016-07-11T00:00:00"/>
    <d v="1899-12-30T12:35:00"/>
    <n v="12"/>
    <x v="0"/>
    <x v="1"/>
    <s v="Successful"/>
    <n v="1"/>
    <n v="0"/>
    <n v="1"/>
    <s v="City Route"/>
    <x v="143"/>
  </r>
  <r>
    <n v="1152"/>
    <x v="0"/>
    <n v="296"/>
    <x v="0"/>
    <d v="2016-07-11T20:39:00"/>
    <d v="2016-07-11T21:28:00"/>
    <d v="2016-07-11T00:00:00"/>
    <d v="1899-12-30T20:39:00"/>
    <n v="20"/>
    <x v="1"/>
    <x v="4"/>
    <s v="Successful"/>
    <n v="1"/>
    <n v="0"/>
    <n v="1"/>
    <s v="Airport Route"/>
    <x v="48"/>
  </r>
  <r>
    <n v="1333"/>
    <x v="1"/>
    <n v="296"/>
    <x v="0"/>
    <d v="2016-07-11T23:17:00"/>
    <d v="2016-07-12T00:15:00"/>
    <d v="2016-07-11T00:00:00"/>
    <d v="1899-12-30T23:17:00"/>
    <n v="23"/>
    <x v="3"/>
    <x v="0"/>
    <s v="Successful"/>
    <n v="1"/>
    <n v="0"/>
    <n v="1"/>
    <s v="City Route"/>
    <x v="37"/>
  </r>
  <r>
    <n v="1659"/>
    <x v="1"/>
    <n v="296"/>
    <x v="0"/>
    <d v="2016-07-12T07:24:00"/>
    <d v="2016-07-12T08:14:00"/>
    <d v="2016-07-12T00:00:00"/>
    <d v="1899-12-30T07:24:00"/>
    <n v="7"/>
    <x v="2"/>
    <x v="5"/>
    <s v="Successful"/>
    <n v="1"/>
    <n v="0"/>
    <n v="1"/>
    <s v="City Route"/>
    <x v="1"/>
  </r>
  <r>
    <n v="2657"/>
    <x v="0"/>
    <n v="296"/>
    <x v="0"/>
    <d v="2016-07-12T23:11:00"/>
    <d v="2016-07-13T00:28:33"/>
    <d v="2016-07-12T00:00:00"/>
    <d v="1899-12-30T23:11:00"/>
    <n v="23"/>
    <x v="3"/>
    <x v="4"/>
    <s v="Successful"/>
    <n v="1"/>
    <n v="0"/>
    <n v="1"/>
    <s v="Airport Route"/>
    <x v="1453"/>
  </r>
  <r>
    <n v="2898"/>
    <x v="0"/>
    <n v="296"/>
    <x v="0"/>
    <d v="2016-07-13T06:01:11"/>
    <d v="2016-07-13T07:04:39"/>
    <d v="2016-07-13T00:00:00"/>
    <d v="1899-12-30T06:01:11"/>
    <n v="6"/>
    <x v="2"/>
    <x v="5"/>
    <s v="Successful"/>
    <n v="1"/>
    <n v="0"/>
    <n v="1"/>
    <s v="Airport Route"/>
    <x v="1454"/>
  </r>
  <r>
    <n v="3852"/>
    <x v="0"/>
    <n v="296"/>
    <x v="0"/>
    <d v="2016-07-13T21:38:20"/>
    <d v="2016-07-13T22:24:52"/>
    <d v="2016-07-13T00:00:00"/>
    <d v="1899-12-30T21:38:20"/>
    <n v="21"/>
    <x v="3"/>
    <x v="6"/>
    <s v="Successful"/>
    <n v="1"/>
    <n v="0"/>
    <n v="1"/>
    <s v="Airport Route"/>
    <x v="1455"/>
  </r>
  <r>
    <n v="5342"/>
    <x v="1"/>
    <n v="296"/>
    <x v="0"/>
    <d v="2016-07-14T22:38:38"/>
    <d v="2016-07-14T23:21:22"/>
    <d v="2016-07-14T00:00:00"/>
    <d v="1899-12-30T22:38:38"/>
    <n v="22"/>
    <x v="3"/>
    <x v="2"/>
    <s v="Successful"/>
    <n v="1"/>
    <n v="0"/>
    <n v="1"/>
    <s v="City Route"/>
    <x v="1456"/>
  </r>
  <r>
    <n v="5634"/>
    <x v="0"/>
    <n v="296"/>
    <x v="0"/>
    <d v="2016-07-15T06:44:16"/>
    <d v="2016-07-15T07:10:49"/>
    <d v="2016-07-15T00:00:00"/>
    <d v="1899-12-30T06:44:16"/>
    <n v="6"/>
    <x v="2"/>
    <x v="1"/>
    <s v="Successful"/>
    <n v="1"/>
    <n v="0"/>
    <n v="1"/>
    <s v="Airport Route"/>
    <x v="1457"/>
  </r>
  <r>
    <n v="30"/>
    <x v="0"/>
    <n v="297"/>
    <x v="0"/>
    <d v="2016-07-11T02:04:00"/>
    <d v="2016-07-11T02:37:00"/>
    <d v="2016-07-11T00:00:00"/>
    <d v="1899-12-30T02:04:00"/>
    <n v="2"/>
    <x v="4"/>
    <x v="6"/>
    <s v="Successful"/>
    <n v="1"/>
    <n v="0"/>
    <n v="1"/>
    <s v="Airport Route"/>
    <x v="92"/>
  </r>
  <r>
    <n v="195"/>
    <x v="1"/>
    <n v="297"/>
    <x v="0"/>
    <d v="2016-07-11T06:05:00"/>
    <d v="2016-07-11T06:52:00"/>
    <d v="2016-07-11T00:00:00"/>
    <d v="1899-12-30T06:05:00"/>
    <n v="6"/>
    <x v="2"/>
    <x v="1"/>
    <s v="Successful"/>
    <n v="1"/>
    <n v="0"/>
    <n v="1"/>
    <s v="City Route"/>
    <x v="493"/>
  </r>
  <r>
    <n v="993"/>
    <x v="1"/>
    <n v="297"/>
    <x v="0"/>
    <d v="2016-07-11T19:00:00"/>
    <d v="2016-07-11T19:41:00"/>
    <d v="2016-07-11T00:00:00"/>
    <d v="1899-12-30T19:00:00"/>
    <n v="19"/>
    <x v="1"/>
    <x v="1"/>
    <s v="Successful"/>
    <n v="1"/>
    <n v="0"/>
    <n v="1"/>
    <s v="City Route"/>
    <x v="103"/>
  </r>
  <r>
    <n v="1774"/>
    <x v="0"/>
    <n v="297"/>
    <x v="0"/>
    <d v="2016-07-12T08:53:00"/>
    <d v="2016-07-12T10:00:00"/>
    <d v="2016-07-12T00:00:00"/>
    <d v="1899-12-30T08:53:00"/>
    <n v="8"/>
    <x v="2"/>
    <x v="0"/>
    <s v="Successful"/>
    <n v="1"/>
    <n v="0"/>
    <n v="1"/>
    <s v="Airport Route"/>
    <x v="267"/>
  </r>
  <r>
    <n v="2648"/>
    <x v="1"/>
    <n v="297"/>
    <x v="0"/>
    <d v="2016-07-12T22:50:00"/>
    <d v="2016-07-12T23:44:00"/>
    <d v="2016-07-12T00:00:00"/>
    <d v="1899-12-30T22:50:00"/>
    <n v="22"/>
    <x v="3"/>
    <x v="6"/>
    <s v="Successful"/>
    <n v="1"/>
    <n v="0"/>
    <n v="1"/>
    <s v="City Route"/>
    <x v="10"/>
  </r>
  <r>
    <n v="2979"/>
    <x v="0"/>
    <n v="297"/>
    <x v="0"/>
    <d v="2016-07-13T06:58:03"/>
    <d v="2016-07-13T07:58:34"/>
    <d v="2016-07-13T00:00:00"/>
    <d v="1899-12-30T06:58:03"/>
    <n v="6"/>
    <x v="2"/>
    <x v="4"/>
    <s v="Successful"/>
    <n v="1"/>
    <n v="0"/>
    <n v="1"/>
    <s v="Airport Route"/>
    <x v="1057"/>
  </r>
  <r>
    <n v="3676"/>
    <x v="1"/>
    <n v="297"/>
    <x v="0"/>
    <d v="2016-07-13T19:28:20"/>
    <d v="2016-07-13T20:30:48"/>
    <d v="2016-07-13T00:00:00"/>
    <d v="1899-12-30T19:28:20"/>
    <n v="19"/>
    <x v="1"/>
    <x v="2"/>
    <s v="Successful"/>
    <n v="1"/>
    <n v="0"/>
    <n v="1"/>
    <s v="City Route"/>
    <x v="1076"/>
  </r>
  <r>
    <n v="4041"/>
    <x v="0"/>
    <n v="297"/>
    <x v="0"/>
    <d v="2016-07-14T00:38:29"/>
    <d v="2016-07-14T01:12:21"/>
    <d v="2016-07-14T00:00:00"/>
    <d v="1899-12-30T00:38:29"/>
    <n v="0"/>
    <x v="4"/>
    <x v="6"/>
    <s v="Successful"/>
    <n v="1"/>
    <n v="0"/>
    <n v="1"/>
    <s v="Airport Route"/>
    <x v="1458"/>
  </r>
  <r>
    <n v="4147"/>
    <x v="0"/>
    <n v="297"/>
    <x v="0"/>
    <d v="2016-07-14T04:54:07"/>
    <d v="2016-07-14T06:00:11"/>
    <d v="2016-07-14T00:00:00"/>
    <d v="1899-12-30T04:54:07"/>
    <n v="4"/>
    <x v="4"/>
    <x v="0"/>
    <s v="Successful"/>
    <n v="1"/>
    <n v="0"/>
    <n v="1"/>
    <s v="Airport Route"/>
    <x v="1459"/>
  </r>
  <r>
    <n v="4859"/>
    <x v="0"/>
    <n v="297"/>
    <x v="0"/>
    <d v="2016-07-14T17:34:16"/>
    <d v="2016-07-14T18:30:48"/>
    <d v="2016-07-14T00:00:00"/>
    <d v="1899-12-30T17:34:16"/>
    <n v="17"/>
    <x v="1"/>
    <x v="2"/>
    <s v="Successful"/>
    <n v="1"/>
    <n v="0"/>
    <n v="1"/>
    <s v="Airport Route"/>
    <x v="1364"/>
  </r>
  <r>
    <n v="6067"/>
    <x v="0"/>
    <n v="297"/>
    <x v="0"/>
    <d v="2016-07-15T13:55:13"/>
    <d v="2016-07-15T14:56:02"/>
    <d v="2016-07-15T00:00:00"/>
    <d v="1899-12-30T13:55:13"/>
    <n v="13"/>
    <x v="0"/>
    <x v="3"/>
    <s v="Successful"/>
    <n v="1"/>
    <n v="0"/>
    <n v="1"/>
    <s v="Airport Route"/>
    <x v="1460"/>
  </r>
  <r>
    <n v="1690"/>
    <x v="0"/>
    <n v="298"/>
    <x v="0"/>
    <d v="2016-07-12T07:52:00"/>
    <d v="2016-07-12T08:56:00"/>
    <d v="2016-07-12T00:00:00"/>
    <d v="1899-12-30T07:52:00"/>
    <n v="7"/>
    <x v="2"/>
    <x v="0"/>
    <s v="Successful"/>
    <n v="1"/>
    <n v="0"/>
    <n v="1"/>
    <s v="Airport Route"/>
    <x v="36"/>
  </r>
  <r>
    <n v="2404"/>
    <x v="0"/>
    <n v="298"/>
    <x v="0"/>
    <d v="2016-07-12T20:00:00"/>
    <d v="2016-07-12T20:56:00"/>
    <d v="2016-07-12T00:00:00"/>
    <d v="1899-12-30T20:00:00"/>
    <n v="20"/>
    <x v="1"/>
    <x v="0"/>
    <s v="Successful"/>
    <n v="1"/>
    <n v="0"/>
    <n v="1"/>
    <s v="Airport Route"/>
    <x v="7"/>
  </r>
  <r>
    <n v="3313"/>
    <x v="1"/>
    <n v="298"/>
    <x v="0"/>
    <d v="2016-07-13T12:01:34"/>
    <d v="2016-07-13T12:55:12"/>
    <d v="2016-07-13T00:00:00"/>
    <d v="1899-12-30T12:01:34"/>
    <n v="12"/>
    <x v="0"/>
    <x v="6"/>
    <s v="Successful"/>
    <n v="1"/>
    <n v="0"/>
    <n v="1"/>
    <s v="City Route"/>
    <x v="823"/>
  </r>
  <r>
    <n v="3559"/>
    <x v="1"/>
    <n v="298"/>
    <x v="0"/>
    <d v="2016-07-13T18:16:19"/>
    <d v="2016-07-13T19:25:22"/>
    <d v="2016-07-13T00:00:00"/>
    <d v="1899-12-30T18:16:19"/>
    <n v="18"/>
    <x v="1"/>
    <x v="0"/>
    <s v="Successful"/>
    <n v="1"/>
    <n v="0"/>
    <n v="1"/>
    <s v="City Route"/>
    <x v="1461"/>
  </r>
  <r>
    <n v="4018"/>
    <x v="0"/>
    <n v="298"/>
    <x v="0"/>
    <d v="2016-07-13T23:57:31"/>
    <d v="2016-07-14T01:02:24"/>
    <d v="2016-07-13T00:00:00"/>
    <d v="1899-12-30T23:57:31"/>
    <n v="23"/>
    <x v="3"/>
    <x v="5"/>
    <s v="Successful"/>
    <n v="1"/>
    <n v="0"/>
    <n v="1"/>
    <s v="Airport Route"/>
    <x v="1462"/>
  </r>
  <r>
    <n v="4121"/>
    <x v="0"/>
    <n v="298"/>
    <x v="0"/>
    <d v="2016-07-14T04:29:45"/>
    <d v="2016-07-14T05:07:30"/>
    <d v="2016-07-14T00:00:00"/>
    <d v="1899-12-30T04:29:45"/>
    <n v="4"/>
    <x v="4"/>
    <x v="3"/>
    <s v="Successful"/>
    <n v="1"/>
    <n v="0"/>
    <n v="1"/>
    <s v="Airport Route"/>
    <x v="1463"/>
  </r>
  <r>
    <n v="4224"/>
    <x v="1"/>
    <n v="298"/>
    <x v="0"/>
    <d v="2016-07-14T05:49:16"/>
    <d v="2016-07-14T06:54:57"/>
    <d v="2016-07-14T00:00:00"/>
    <d v="1899-12-30T05:49:16"/>
    <n v="5"/>
    <x v="2"/>
    <x v="0"/>
    <s v="Successful"/>
    <n v="1"/>
    <n v="0"/>
    <n v="1"/>
    <s v="City Route"/>
    <x v="1464"/>
  </r>
  <r>
    <n v="4810"/>
    <x v="1"/>
    <n v="298"/>
    <x v="0"/>
    <d v="2016-07-14T17:16:21"/>
    <d v="2016-07-14T18:01:28"/>
    <d v="2016-07-14T00:00:00"/>
    <d v="1899-12-30T17:16:21"/>
    <n v="17"/>
    <x v="1"/>
    <x v="2"/>
    <s v="Successful"/>
    <n v="1"/>
    <n v="0"/>
    <n v="1"/>
    <s v="City Route"/>
    <x v="1465"/>
  </r>
  <r>
    <n v="5295"/>
    <x v="1"/>
    <n v="298"/>
    <x v="0"/>
    <d v="2016-07-14T21:48:59"/>
    <d v="2016-07-14T22:41:48"/>
    <d v="2016-07-14T00:00:00"/>
    <d v="1899-12-30T21:48:59"/>
    <n v="21"/>
    <x v="3"/>
    <x v="0"/>
    <s v="Successful"/>
    <n v="1"/>
    <n v="0"/>
    <n v="1"/>
    <s v="City Route"/>
    <x v="1067"/>
  </r>
  <r>
    <n v="5381"/>
    <x v="0"/>
    <n v="298"/>
    <x v="0"/>
    <d v="2016-07-14T23:56:41"/>
    <d v="2016-07-15T00:39:24"/>
    <d v="2016-07-14T00:00:00"/>
    <d v="1899-12-30T23:56:41"/>
    <n v="23"/>
    <x v="3"/>
    <x v="3"/>
    <s v="Successful"/>
    <n v="1"/>
    <n v="0"/>
    <n v="1"/>
    <s v="Airport Route"/>
    <x v="98"/>
  </r>
  <r>
    <n v="6271"/>
    <x v="1"/>
    <n v="298"/>
    <x v="0"/>
    <d v="2016-07-15T18:14:56"/>
    <d v="2016-07-15T18:59:11"/>
    <d v="2016-07-15T00:00:00"/>
    <d v="1899-12-30T18:14:56"/>
    <n v="18"/>
    <x v="1"/>
    <x v="1"/>
    <s v="Successful"/>
    <n v="1"/>
    <n v="0"/>
    <n v="1"/>
    <s v="City Route"/>
    <x v="1380"/>
  </r>
  <r>
    <n v="1244"/>
    <x v="1"/>
    <n v="299"/>
    <x v="0"/>
    <d v="2016-07-11T21:38:00"/>
    <d v="2016-07-11T22:15:00"/>
    <d v="2016-07-11T00:00:00"/>
    <d v="1899-12-30T21:38:00"/>
    <n v="21"/>
    <x v="3"/>
    <x v="3"/>
    <s v="Successful"/>
    <n v="1"/>
    <n v="0"/>
    <n v="1"/>
    <s v="City Route"/>
    <x v="188"/>
  </r>
  <r>
    <n v="2249"/>
    <x v="1"/>
    <n v="299"/>
    <x v="0"/>
    <d v="2016-07-12T18:24:00"/>
    <d v="2016-07-12T19:09:00"/>
    <d v="2016-07-12T00:00:00"/>
    <d v="1899-12-30T18:24:00"/>
    <n v="18"/>
    <x v="1"/>
    <x v="6"/>
    <s v="Successful"/>
    <n v="1"/>
    <n v="0"/>
    <n v="1"/>
    <s v="City Route"/>
    <x v="143"/>
  </r>
  <r>
    <n v="3045"/>
    <x v="0"/>
    <n v="299"/>
    <x v="0"/>
    <d v="2016-07-13T07:39:52"/>
    <d v="2016-07-13T08:30:57"/>
    <d v="2016-07-13T00:00:00"/>
    <d v="1899-12-30T07:39:52"/>
    <n v="7"/>
    <x v="2"/>
    <x v="5"/>
    <s v="Successful"/>
    <n v="1"/>
    <n v="0"/>
    <n v="1"/>
    <s v="Airport Route"/>
    <x v="1466"/>
  </r>
  <r>
    <n v="3817"/>
    <x v="0"/>
    <n v="299"/>
    <x v="0"/>
    <d v="2016-07-13T21:12:43"/>
    <d v="2016-07-13T22:05:34"/>
    <d v="2016-07-13T00:00:00"/>
    <d v="1899-12-30T21:12:43"/>
    <n v="21"/>
    <x v="3"/>
    <x v="6"/>
    <s v="Successful"/>
    <n v="1"/>
    <n v="0"/>
    <n v="1"/>
    <s v="Airport Route"/>
    <x v="1467"/>
  </r>
  <r>
    <n v="4481"/>
    <x v="1"/>
    <n v="299"/>
    <x v="0"/>
    <d v="2016-07-14T08:46:30"/>
    <d v="2016-07-14T09:54:56"/>
    <d v="2016-07-14T00:00:00"/>
    <d v="1899-12-30T08:46:30"/>
    <n v="8"/>
    <x v="2"/>
    <x v="2"/>
    <s v="Successful"/>
    <n v="1"/>
    <n v="0"/>
    <n v="1"/>
    <s v="City Route"/>
    <x v="1468"/>
  </r>
  <r>
    <n v="5160"/>
    <x v="1"/>
    <n v="299"/>
    <x v="0"/>
    <d v="2016-07-14T20:28:32"/>
    <d v="2016-07-14T21:12:48"/>
    <d v="2016-07-14T00:00:00"/>
    <d v="1899-12-30T20:28:32"/>
    <n v="20"/>
    <x v="1"/>
    <x v="2"/>
    <s v="Successful"/>
    <n v="1"/>
    <n v="0"/>
    <n v="1"/>
    <s v="City Route"/>
    <x v="1469"/>
  </r>
  <r>
    <n v="6304"/>
    <x v="1"/>
    <n v="299"/>
    <x v="0"/>
    <d v="2016-07-15T18:31:31"/>
    <d v="2016-07-15T19:19:30"/>
    <d v="2016-07-15T00:00:00"/>
    <d v="1899-12-30T18:31:31"/>
    <n v="18"/>
    <x v="1"/>
    <x v="4"/>
    <s v="Successful"/>
    <n v="1"/>
    <n v="0"/>
    <n v="1"/>
    <s v="City Route"/>
    <x v="801"/>
  </r>
  <r>
    <n v="1315"/>
    <x v="0"/>
    <n v="300"/>
    <x v="0"/>
    <d v="2016-07-11T22:54:00"/>
    <d v="2016-07-11T23:35:00"/>
    <d v="2016-07-11T00:00:00"/>
    <d v="1899-12-30T22:54:00"/>
    <n v="22"/>
    <x v="3"/>
    <x v="1"/>
    <s v="Successful"/>
    <n v="1"/>
    <n v="0"/>
    <n v="1"/>
    <s v="Airport Route"/>
    <x v="2"/>
  </r>
  <r>
    <n v="2924"/>
    <x v="1"/>
    <n v="300"/>
    <x v="0"/>
    <d v="2016-07-13T06:31:22"/>
    <d v="2016-07-13T07:20:52"/>
    <d v="2016-07-13T00:00:00"/>
    <d v="1899-12-30T06:31:22"/>
    <n v="6"/>
    <x v="2"/>
    <x v="3"/>
    <s v="Successful"/>
    <n v="1"/>
    <n v="0"/>
    <n v="1"/>
    <s v="City Route"/>
    <x v="1470"/>
  </r>
  <r>
    <n v="3324"/>
    <x v="0"/>
    <n v="300"/>
    <x v="0"/>
    <d v="2016-07-13T12:33:21"/>
    <d v="2016-07-13T13:16:03"/>
    <d v="2016-07-13T00:00:00"/>
    <d v="1899-12-30T12:33:21"/>
    <n v="12"/>
    <x v="0"/>
    <x v="1"/>
    <s v="Successful"/>
    <n v="1"/>
    <n v="0"/>
    <n v="1"/>
    <s v="Airport Route"/>
    <x v="1295"/>
  </r>
  <r>
    <n v="3935"/>
    <x v="0"/>
    <n v="300"/>
    <x v="0"/>
    <d v="2016-07-13T22:26:08"/>
    <d v="2016-07-13T23:43:13"/>
    <d v="2016-07-13T00:00:00"/>
    <d v="1899-12-30T22:26:08"/>
    <n v="22"/>
    <x v="3"/>
    <x v="2"/>
    <s v="Successful"/>
    <n v="1"/>
    <n v="0"/>
    <n v="1"/>
    <s v="Airport Route"/>
    <x v="1471"/>
  </r>
  <r>
    <n v="5844"/>
    <x v="0"/>
    <n v="300"/>
    <x v="0"/>
    <d v="2016-07-15T09:07:09"/>
    <d v="2016-07-15T09:56:07"/>
    <d v="2016-07-15T00:00:00"/>
    <d v="1899-12-30T09:07:09"/>
    <n v="9"/>
    <x v="2"/>
    <x v="1"/>
    <s v="Successful"/>
    <n v="1"/>
    <n v="0"/>
    <n v="1"/>
    <s v="Airport Route"/>
    <x v="244"/>
  </r>
  <r>
    <n v="2905"/>
    <x v="1"/>
    <n v="1"/>
    <x v="1"/>
    <d v="2016-07-13T06:08:41"/>
    <s v="NA"/>
    <d v="2016-07-13T00:00:00"/>
    <d v="1899-12-30T06:08:41"/>
    <n v="6"/>
    <x v="2"/>
    <x v="5"/>
    <s v="Failed"/>
    <n v="0"/>
    <n v="1"/>
    <n v="1"/>
    <s v="City Route"/>
    <x v="1472"/>
  </r>
  <r>
    <n v="4805"/>
    <x v="1"/>
    <n v="1"/>
    <x v="1"/>
    <d v="2016-07-14T17:07:58"/>
    <s v="NA"/>
    <d v="2016-07-14T00:00:00"/>
    <d v="1899-12-30T17:07:58"/>
    <n v="17"/>
    <x v="1"/>
    <x v="0"/>
    <s v="Failed"/>
    <n v="0"/>
    <n v="1"/>
    <n v="1"/>
    <s v="City Route"/>
    <x v="1472"/>
  </r>
  <r>
    <n v="5202"/>
    <x v="0"/>
    <n v="1"/>
    <x v="1"/>
    <d v="2016-07-14T20:51:37"/>
    <s v="NA"/>
    <d v="2016-07-14T00:00:00"/>
    <d v="1899-12-30T20:51:37"/>
    <n v="20"/>
    <x v="1"/>
    <x v="2"/>
    <s v="Failed"/>
    <n v="0"/>
    <n v="1"/>
    <n v="1"/>
    <s v="Airport Route"/>
    <x v="1472"/>
  </r>
  <r>
    <n v="5927"/>
    <x v="1"/>
    <n v="1"/>
    <x v="1"/>
    <d v="2016-07-15T10:12:40"/>
    <s v="NA"/>
    <d v="2016-07-15T00:00:00"/>
    <d v="1899-12-30T10:12:40"/>
    <n v="10"/>
    <x v="0"/>
    <x v="3"/>
    <s v="Failed"/>
    <n v="0"/>
    <n v="1"/>
    <n v="1"/>
    <s v="City Route"/>
    <x v="1472"/>
  </r>
  <r>
    <n v="2347"/>
    <x v="0"/>
    <n v="2"/>
    <x v="1"/>
    <d v="2016-07-12T19:14:00"/>
    <s v="NA"/>
    <d v="2016-07-12T00:00:00"/>
    <d v="1899-12-30T19:14:00"/>
    <n v="19"/>
    <x v="1"/>
    <x v="6"/>
    <s v="Failed"/>
    <n v="0"/>
    <n v="1"/>
    <n v="1"/>
    <s v="Airport Route"/>
    <x v="1472"/>
  </r>
  <r>
    <n v="3806"/>
    <x v="0"/>
    <n v="2"/>
    <x v="1"/>
    <d v="2016-07-13T20:57:49"/>
    <s v="NA"/>
    <d v="2016-07-13T00:00:00"/>
    <d v="1899-12-30T20:57:49"/>
    <n v="20"/>
    <x v="1"/>
    <x v="3"/>
    <s v="Failed"/>
    <n v="0"/>
    <n v="1"/>
    <n v="1"/>
    <s v="Airport Route"/>
    <x v="1472"/>
  </r>
  <r>
    <n v="4451"/>
    <x v="1"/>
    <n v="2"/>
    <x v="1"/>
    <d v="2016-07-14T08:38:38"/>
    <s v="NA"/>
    <d v="2016-07-14T00:00:00"/>
    <d v="1899-12-30T08:38:38"/>
    <n v="8"/>
    <x v="2"/>
    <x v="1"/>
    <s v="Failed"/>
    <n v="0"/>
    <n v="1"/>
    <n v="1"/>
    <s v="City Route"/>
    <x v="1472"/>
  </r>
  <r>
    <n v="5023"/>
    <x v="0"/>
    <n v="2"/>
    <x v="1"/>
    <d v="2016-07-14T19:04:08"/>
    <s v="NA"/>
    <d v="2016-07-14T00:00:00"/>
    <d v="1899-12-30T19:04:08"/>
    <n v="19"/>
    <x v="1"/>
    <x v="4"/>
    <s v="Failed"/>
    <n v="0"/>
    <n v="1"/>
    <n v="1"/>
    <s v="Airport Route"/>
    <x v="1472"/>
  </r>
  <r>
    <n v="80"/>
    <x v="1"/>
    <n v="3"/>
    <x v="1"/>
    <d v="2016-07-11T04:47:00"/>
    <s v="NA"/>
    <d v="2016-07-11T00:00:00"/>
    <d v="1899-12-30T04:47:00"/>
    <n v="4"/>
    <x v="4"/>
    <x v="0"/>
    <s v="Failed"/>
    <n v="0"/>
    <n v="1"/>
    <n v="1"/>
    <s v="City Route"/>
    <x v="1472"/>
  </r>
  <r>
    <n v="534"/>
    <x v="1"/>
    <n v="3"/>
    <x v="1"/>
    <d v="2016-07-11T10:01:00"/>
    <s v="NA"/>
    <d v="2016-07-11T00:00:00"/>
    <d v="1899-12-30T10:01:00"/>
    <n v="10"/>
    <x v="0"/>
    <x v="6"/>
    <s v="Failed"/>
    <n v="0"/>
    <n v="1"/>
    <n v="1"/>
    <s v="City Route"/>
    <x v="1472"/>
  </r>
  <r>
    <n v="1867"/>
    <x v="0"/>
    <n v="3"/>
    <x v="1"/>
    <d v="2016-07-12T09:59:00"/>
    <s v="NA"/>
    <d v="2016-07-12T00:00:00"/>
    <d v="1899-12-30T09:59:00"/>
    <n v="9"/>
    <x v="2"/>
    <x v="3"/>
    <s v="Failed"/>
    <n v="0"/>
    <n v="1"/>
    <n v="1"/>
    <s v="Airport Route"/>
    <x v="1472"/>
  </r>
  <r>
    <n v="4383"/>
    <x v="1"/>
    <n v="3"/>
    <x v="1"/>
    <d v="2016-07-14T07:48:31"/>
    <s v="NA"/>
    <d v="2016-07-14T00:00:00"/>
    <d v="1899-12-30T07:48:31"/>
    <n v="7"/>
    <x v="2"/>
    <x v="2"/>
    <s v="Failed"/>
    <n v="0"/>
    <n v="1"/>
    <n v="1"/>
    <s v="City Route"/>
    <x v="1472"/>
  </r>
  <r>
    <n v="748"/>
    <x v="1"/>
    <n v="4"/>
    <x v="1"/>
    <d v="2016-07-11T15:49:00"/>
    <s v="NA"/>
    <d v="2016-07-11T00:00:00"/>
    <d v="1899-12-30T15:49:00"/>
    <n v="15"/>
    <x v="0"/>
    <x v="1"/>
    <s v="Failed"/>
    <n v="0"/>
    <n v="1"/>
    <n v="1"/>
    <s v="City Route"/>
    <x v="1472"/>
  </r>
  <r>
    <n v="1254"/>
    <x v="0"/>
    <n v="4"/>
    <x v="1"/>
    <d v="2016-07-11T21:53:00"/>
    <s v="NA"/>
    <d v="2016-07-11T00:00:00"/>
    <d v="1899-12-30T21:53:00"/>
    <n v="21"/>
    <x v="3"/>
    <x v="2"/>
    <s v="Failed"/>
    <n v="0"/>
    <n v="1"/>
    <n v="1"/>
    <s v="Airport Route"/>
    <x v="1472"/>
  </r>
  <r>
    <n v="3807"/>
    <x v="0"/>
    <n v="4"/>
    <x v="1"/>
    <d v="2016-07-13T20:58:00"/>
    <s v="NA"/>
    <d v="2016-07-13T00:00:00"/>
    <d v="1899-12-30T20:58:00"/>
    <n v="20"/>
    <x v="1"/>
    <x v="1"/>
    <s v="Failed"/>
    <n v="0"/>
    <n v="1"/>
    <n v="1"/>
    <s v="Airport Route"/>
    <x v="1472"/>
  </r>
  <r>
    <n v="4280"/>
    <x v="1"/>
    <n v="4"/>
    <x v="1"/>
    <d v="2016-07-14T06:33:09"/>
    <s v="NA"/>
    <d v="2016-07-14T00:00:00"/>
    <d v="1899-12-30T06:33:09"/>
    <n v="6"/>
    <x v="2"/>
    <x v="0"/>
    <s v="Failed"/>
    <n v="0"/>
    <n v="1"/>
    <n v="1"/>
    <s v="City Route"/>
    <x v="1472"/>
  </r>
  <r>
    <n v="4533"/>
    <x v="1"/>
    <n v="4"/>
    <x v="1"/>
    <d v="2016-07-14T09:31:08"/>
    <s v="NA"/>
    <d v="2016-07-14T00:00:00"/>
    <d v="1899-12-30T09:31:08"/>
    <n v="9"/>
    <x v="2"/>
    <x v="4"/>
    <s v="Failed"/>
    <n v="0"/>
    <n v="1"/>
    <n v="1"/>
    <s v="City Route"/>
    <x v="1472"/>
  </r>
  <r>
    <n v="3230"/>
    <x v="1"/>
    <n v="5"/>
    <x v="1"/>
    <d v="2016-07-13T10:01:57"/>
    <s v="NA"/>
    <d v="2016-07-13T00:00:00"/>
    <d v="1899-12-30T10:01:57"/>
    <n v="10"/>
    <x v="0"/>
    <x v="0"/>
    <s v="Failed"/>
    <n v="0"/>
    <n v="1"/>
    <n v="1"/>
    <s v="City Route"/>
    <x v="1472"/>
  </r>
  <r>
    <n v="4296"/>
    <x v="1"/>
    <n v="5"/>
    <x v="1"/>
    <d v="2016-07-14T06:39:26"/>
    <s v="NA"/>
    <d v="2016-07-14T00:00:00"/>
    <d v="1899-12-30T06:39:26"/>
    <n v="6"/>
    <x v="2"/>
    <x v="3"/>
    <s v="Failed"/>
    <n v="0"/>
    <n v="1"/>
    <n v="1"/>
    <s v="City Route"/>
    <x v="1472"/>
  </r>
  <r>
    <n v="3059"/>
    <x v="1"/>
    <n v="6"/>
    <x v="1"/>
    <d v="2016-07-13T07:56:25"/>
    <s v="NA"/>
    <d v="2016-07-13T00:00:00"/>
    <d v="1899-12-30T07:56:25"/>
    <n v="7"/>
    <x v="2"/>
    <x v="5"/>
    <s v="Failed"/>
    <n v="0"/>
    <n v="1"/>
    <n v="1"/>
    <s v="City Route"/>
    <x v="1472"/>
  </r>
  <r>
    <n v="5547"/>
    <x v="1"/>
    <n v="6"/>
    <x v="1"/>
    <d v="2016-07-15T05:30:31"/>
    <s v="NA"/>
    <d v="2016-07-15T00:00:00"/>
    <d v="1899-12-30T05:30:31"/>
    <n v="5"/>
    <x v="2"/>
    <x v="0"/>
    <s v="Failed"/>
    <n v="0"/>
    <n v="1"/>
    <n v="1"/>
    <s v="City Route"/>
    <x v="1472"/>
  </r>
  <r>
    <n v="5699"/>
    <x v="1"/>
    <n v="6"/>
    <x v="1"/>
    <d v="2016-07-15T07:25:53"/>
    <s v="NA"/>
    <d v="2016-07-15T00:00:00"/>
    <d v="1899-12-30T07:25:53"/>
    <n v="7"/>
    <x v="2"/>
    <x v="2"/>
    <s v="Failed"/>
    <n v="0"/>
    <n v="1"/>
    <n v="1"/>
    <s v="City Route"/>
    <x v="1472"/>
  </r>
  <r>
    <n v="5701"/>
    <x v="1"/>
    <n v="6"/>
    <x v="1"/>
    <d v="2016-07-15T07:34:00"/>
    <s v="NA"/>
    <d v="2016-07-15T00:00:00"/>
    <d v="1899-12-30T07:34:00"/>
    <n v="7"/>
    <x v="2"/>
    <x v="0"/>
    <s v="Failed"/>
    <n v="0"/>
    <n v="1"/>
    <n v="1"/>
    <s v="City Route"/>
    <x v="1472"/>
  </r>
  <r>
    <n v="247"/>
    <x v="1"/>
    <n v="7"/>
    <x v="1"/>
    <d v="2016-07-11T06:33:00"/>
    <s v="NA"/>
    <d v="2016-07-11T00:00:00"/>
    <d v="1899-12-30T06:33:00"/>
    <n v="6"/>
    <x v="2"/>
    <x v="6"/>
    <s v="Failed"/>
    <n v="0"/>
    <n v="1"/>
    <n v="1"/>
    <s v="City Route"/>
    <x v="1472"/>
  </r>
  <r>
    <n v="2582"/>
    <x v="0"/>
    <n v="7"/>
    <x v="1"/>
    <d v="2016-07-12T21:42:00"/>
    <s v="NA"/>
    <d v="2016-07-12T00:00:00"/>
    <d v="1899-12-30T21:42:00"/>
    <n v="21"/>
    <x v="3"/>
    <x v="1"/>
    <s v="Failed"/>
    <n v="0"/>
    <n v="1"/>
    <n v="1"/>
    <s v="Airport Route"/>
    <x v="1472"/>
  </r>
  <r>
    <n v="3184"/>
    <x v="1"/>
    <n v="7"/>
    <x v="1"/>
    <d v="2016-07-13T09:21:36"/>
    <s v="NA"/>
    <d v="2016-07-13T00:00:00"/>
    <d v="1899-12-30T09:21:36"/>
    <n v="9"/>
    <x v="2"/>
    <x v="1"/>
    <s v="Failed"/>
    <n v="0"/>
    <n v="1"/>
    <n v="1"/>
    <s v="City Route"/>
    <x v="1472"/>
  </r>
  <r>
    <n v="1687"/>
    <x v="1"/>
    <n v="8"/>
    <x v="1"/>
    <d v="2016-07-12T07:51:00"/>
    <s v="NA"/>
    <d v="2016-07-12T00:00:00"/>
    <d v="1899-12-30T07:51:00"/>
    <n v="7"/>
    <x v="2"/>
    <x v="5"/>
    <s v="Failed"/>
    <n v="0"/>
    <n v="1"/>
    <n v="1"/>
    <s v="City Route"/>
    <x v="1472"/>
  </r>
  <r>
    <n v="4174"/>
    <x v="1"/>
    <n v="8"/>
    <x v="1"/>
    <d v="2016-07-14T05:19:59"/>
    <s v="NA"/>
    <d v="2016-07-14T00:00:00"/>
    <d v="1899-12-30T05:19:59"/>
    <n v="5"/>
    <x v="2"/>
    <x v="6"/>
    <s v="Failed"/>
    <n v="0"/>
    <n v="1"/>
    <n v="1"/>
    <s v="City Route"/>
    <x v="1472"/>
  </r>
  <r>
    <n v="4335"/>
    <x v="1"/>
    <n v="8"/>
    <x v="1"/>
    <d v="2016-07-14T07:13:52"/>
    <s v="NA"/>
    <d v="2016-07-14T00:00:00"/>
    <d v="1899-12-30T07:13:52"/>
    <n v="7"/>
    <x v="2"/>
    <x v="6"/>
    <s v="Failed"/>
    <n v="0"/>
    <n v="1"/>
    <n v="1"/>
    <s v="City Route"/>
    <x v="1472"/>
  </r>
  <r>
    <n v="150"/>
    <x v="1"/>
    <n v="9"/>
    <x v="1"/>
    <d v="2016-07-11T05:24:00"/>
    <s v="NA"/>
    <d v="2016-07-11T00:00:00"/>
    <d v="1899-12-30T05:24:00"/>
    <n v="5"/>
    <x v="2"/>
    <x v="0"/>
    <s v="Failed"/>
    <n v="0"/>
    <n v="1"/>
    <n v="1"/>
    <s v="City Route"/>
    <x v="1472"/>
  </r>
  <r>
    <n v="233"/>
    <x v="1"/>
    <n v="9"/>
    <x v="1"/>
    <d v="2016-07-11T06:27:00"/>
    <s v="NA"/>
    <d v="2016-07-11T00:00:00"/>
    <d v="1899-12-30T06:27:00"/>
    <n v="6"/>
    <x v="2"/>
    <x v="6"/>
    <s v="Failed"/>
    <n v="0"/>
    <n v="1"/>
    <n v="1"/>
    <s v="City Route"/>
    <x v="1472"/>
  </r>
  <r>
    <n v="1880"/>
    <x v="1"/>
    <n v="9"/>
    <x v="1"/>
    <d v="2016-07-12T10:01:00"/>
    <s v="NA"/>
    <d v="2016-07-12T00:00:00"/>
    <d v="1899-12-30T10:01:00"/>
    <n v="10"/>
    <x v="0"/>
    <x v="4"/>
    <s v="Failed"/>
    <n v="0"/>
    <n v="1"/>
    <n v="1"/>
    <s v="City Route"/>
    <x v="1472"/>
  </r>
  <r>
    <n v="2986"/>
    <x v="1"/>
    <n v="9"/>
    <x v="1"/>
    <d v="2016-07-13T07:04:48"/>
    <s v="NA"/>
    <d v="2016-07-13T00:00:00"/>
    <d v="1899-12-30T07:04:48"/>
    <n v="7"/>
    <x v="2"/>
    <x v="4"/>
    <s v="Failed"/>
    <n v="0"/>
    <n v="1"/>
    <n v="1"/>
    <s v="City Route"/>
    <x v="1472"/>
  </r>
  <r>
    <n v="3549"/>
    <x v="1"/>
    <n v="9"/>
    <x v="1"/>
    <d v="2016-07-13T18:03:30"/>
    <s v="NA"/>
    <d v="2016-07-13T00:00:00"/>
    <d v="1899-12-30T18:03:30"/>
    <n v="18"/>
    <x v="1"/>
    <x v="5"/>
    <s v="Failed"/>
    <n v="0"/>
    <n v="1"/>
    <n v="1"/>
    <s v="City Route"/>
    <x v="1472"/>
  </r>
  <r>
    <n v="4463"/>
    <x v="1"/>
    <n v="9"/>
    <x v="1"/>
    <d v="2016-07-14T08:43:07"/>
    <s v="NA"/>
    <d v="2016-07-14T00:00:00"/>
    <d v="1899-12-30T08:43:07"/>
    <n v="8"/>
    <x v="2"/>
    <x v="4"/>
    <s v="Failed"/>
    <n v="0"/>
    <n v="1"/>
    <n v="1"/>
    <s v="City Route"/>
    <x v="1472"/>
  </r>
  <r>
    <n v="4178"/>
    <x v="1"/>
    <n v="10"/>
    <x v="1"/>
    <d v="2016-07-14T05:22:51"/>
    <s v="NA"/>
    <d v="2016-07-14T00:00:00"/>
    <d v="1899-12-30T05:22:51"/>
    <n v="5"/>
    <x v="2"/>
    <x v="1"/>
    <s v="Failed"/>
    <n v="0"/>
    <n v="1"/>
    <n v="1"/>
    <s v="City Route"/>
    <x v="1472"/>
  </r>
  <r>
    <n v="4599"/>
    <x v="1"/>
    <n v="10"/>
    <x v="1"/>
    <d v="2016-07-14T10:08:43"/>
    <s v="NA"/>
    <d v="2016-07-14T00:00:00"/>
    <d v="1899-12-30T10:08:43"/>
    <n v="10"/>
    <x v="0"/>
    <x v="5"/>
    <s v="Failed"/>
    <n v="0"/>
    <n v="1"/>
    <n v="1"/>
    <s v="City Route"/>
    <x v="1472"/>
  </r>
  <r>
    <n v="4667"/>
    <x v="0"/>
    <n v="10"/>
    <x v="1"/>
    <d v="2016-07-14T12:23:07"/>
    <s v="NA"/>
    <d v="2016-07-14T00:00:00"/>
    <d v="1899-12-30T12:23:07"/>
    <n v="12"/>
    <x v="0"/>
    <x v="3"/>
    <s v="Failed"/>
    <n v="0"/>
    <n v="1"/>
    <n v="1"/>
    <s v="Airport Route"/>
    <x v="1472"/>
  </r>
  <r>
    <n v="570"/>
    <x v="1"/>
    <n v="13"/>
    <x v="1"/>
    <d v="2016-07-11T10:36:00"/>
    <s v="NA"/>
    <d v="2016-07-11T00:00:00"/>
    <d v="1899-12-30T10:36:00"/>
    <n v="10"/>
    <x v="0"/>
    <x v="0"/>
    <s v="Failed"/>
    <n v="0"/>
    <n v="1"/>
    <n v="1"/>
    <s v="City Route"/>
    <x v="1472"/>
  </r>
  <r>
    <n v="1691"/>
    <x v="1"/>
    <n v="13"/>
    <x v="1"/>
    <d v="2016-07-12T07:54:00"/>
    <s v="NA"/>
    <d v="2016-07-12T00:00:00"/>
    <d v="1899-12-30T07:54:00"/>
    <n v="7"/>
    <x v="2"/>
    <x v="4"/>
    <s v="Failed"/>
    <n v="0"/>
    <n v="1"/>
    <n v="1"/>
    <s v="City Route"/>
    <x v="1472"/>
  </r>
  <r>
    <n v="3499"/>
    <x v="1"/>
    <n v="13"/>
    <x v="1"/>
    <d v="2016-07-13T17:46:24"/>
    <s v="NA"/>
    <d v="2016-07-13T00:00:00"/>
    <d v="1899-12-30T17:46:24"/>
    <n v="17"/>
    <x v="1"/>
    <x v="1"/>
    <s v="Failed"/>
    <n v="0"/>
    <n v="1"/>
    <n v="1"/>
    <s v="City Route"/>
    <x v="1472"/>
  </r>
  <r>
    <n v="4467"/>
    <x v="1"/>
    <n v="13"/>
    <x v="1"/>
    <d v="2016-07-14T08:42:11"/>
    <s v="NA"/>
    <d v="2016-07-14T00:00:00"/>
    <d v="1899-12-30T08:42:11"/>
    <n v="8"/>
    <x v="2"/>
    <x v="2"/>
    <s v="Failed"/>
    <n v="0"/>
    <n v="1"/>
    <n v="1"/>
    <s v="City Route"/>
    <x v="1472"/>
  </r>
  <r>
    <n v="2799"/>
    <x v="1"/>
    <n v="14"/>
    <x v="1"/>
    <d v="2016-07-13T04:59:16"/>
    <s v="NA"/>
    <d v="2016-07-13T00:00:00"/>
    <d v="1899-12-30T04:59:16"/>
    <n v="4"/>
    <x v="4"/>
    <x v="1"/>
    <s v="Failed"/>
    <n v="0"/>
    <n v="1"/>
    <n v="1"/>
    <s v="City Route"/>
    <x v="1472"/>
  </r>
  <r>
    <n v="3822"/>
    <x v="0"/>
    <n v="14"/>
    <x v="1"/>
    <d v="2016-07-13T21:10:52"/>
    <s v="NA"/>
    <d v="2016-07-13T00:00:00"/>
    <d v="1899-12-30T21:10:52"/>
    <n v="21"/>
    <x v="3"/>
    <x v="5"/>
    <s v="Failed"/>
    <n v="0"/>
    <n v="1"/>
    <n v="1"/>
    <s v="Airport Route"/>
    <x v="1472"/>
  </r>
  <r>
    <n v="4456"/>
    <x v="1"/>
    <n v="14"/>
    <x v="1"/>
    <d v="2016-07-14T08:32:41"/>
    <s v="NA"/>
    <d v="2016-07-14T00:00:00"/>
    <d v="1899-12-30T08:32:41"/>
    <n v="8"/>
    <x v="2"/>
    <x v="4"/>
    <s v="Failed"/>
    <n v="0"/>
    <n v="1"/>
    <n v="1"/>
    <s v="City Route"/>
    <x v="1472"/>
  </r>
  <r>
    <n v="4685"/>
    <x v="0"/>
    <n v="14"/>
    <x v="1"/>
    <d v="2016-07-14T13:00:39"/>
    <s v="NA"/>
    <d v="2016-07-14T00:00:00"/>
    <d v="1899-12-30T13:00:39"/>
    <n v="13"/>
    <x v="0"/>
    <x v="6"/>
    <s v="Failed"/>
    <n v="0"/>
    <n v="1"/>
    <n v="1"/>
    <s v="Airport Route"/>
    <x v="1472"/>
  </r>
  <r>
    <n v="306"/>
    <x v="1"/>
    <n v="15"/>
    <x v="1"/>
    <d v="2016-07-11T07:20:00"/>
    <s v="NA"/>
    <d v="2016-07-11T00:00:00"/>
    <d v="1899-12-30T07:20:00"/>
    <n v="7"/>
    <x v="2"/>
    <x v="3"/>
    <s v="Failed"/>
    <n v="0"/>
    <n v="1"/>
    <n v="1"/>
    <s v="City Route"/>
    <x v="1472"/>
  </r>
  <r>
    <n v="2888"/>
    <x v="1"/>
    <n v="15"/>
    <x v="1"/>
    <d v="2016-07-13T05:57:46"/>
    <s v="NA"/>
    <d v="2016-07-13T00:00:00"/>
    <d v="1899-12-30T05:57:46"/>
    <n v="5"/>
    <x v="2"/>
    <x v="4"/>
    <s v="Failed"/>
    <n v="0"/>
    <n v="1"/>
    <n v="1"/>
    <s v="City Route"/>
    <x v="1472"/>
  </r>
  <r>
    <n v="92"/>
    <x v="1"/>
    <n v="16"/>
    <x v="1"/>
    <d v="2016-07-11T04:53:00"/>
    <s v="NA"/>
    <d v="2016-07-11T00:00:00"/>
    <d v="1899-12-30T04:53:00"/>
    <n v="4"/>
    <x v="4"/>
    <x v="2"/>
    <s v="Failed"/>
    <n v="0"/>
    <n v="1"/>
    <n v="1"/>
    <s v="City Route"/>
    <x v="1472"/>
  </r>
  <r>
    <n v="3138"/>
    <x v="1"/>
    <n v="16"/>
    <x v="1"/>
    <d v="2016-07-13T08:50:25"/>
    <s v="NA"/>
    <d v="2016-07-13T00:00:00"/>
    <d v="1899-12-30T08:50:25"/>
    <n v="8"/>
    <x v="2"/>
    <x v="6"/>
    <s v="Failed"/>
    <n v="0"/>
    <n v="1"/>
    <n v="1"/>
    <s v="City Route"/>
    <x v="1472"/>
  </r>
  <r>
    <n v="3810"/>
    <x v="1"/>
    <n v="16"/>
    <x v="1"/>
    <d v="2016-07-13T21:06:22"/>
    <s v="NA"/>
    <d v="2016-07-13T00:00:00"/>
    <d v="1899-12-30T21:06:22"/>
    <n v="21"/>
    <x v="3"/>
    <x v="6"/>
    <s v="Failed"/>
    <n v="0"/>
    <n v="1"/>
    <n v="1"/>
    <s v="City Route"/>
    <x v="1472"/>
  </r>
  <r>
    <n v="4580"/>
    <x v="1"/>
    <n v="16"/>
    <x v="1"/>
    <d v="2016-07-14T09:59:40"/>
    <s v="NA"/>
    <d v="2016-07-14T00:00:00"/>
    <d v="1899-12-30T09:59:40"/>
    <n v="9"/>
    <x v="2"/>
    <x v="6"/>
    <s v="Failed"/>
    <n v="0"/>
    <n v="1"/>
    <n v="1"/>
    <s v="City Route"/>
    <x v="1472"/>
  </r>
  <r>
    <n v="5784"/>
    <x v="1"/>
    <n v="16"/>
    <x v="1"/>
    <d v="2016-07-15T08:34:59"/>
    <s v="NA"/>
    <d v="2016-07-15T00:00:00"/>
    <d v="1899-12-30T08:34:59"/>
    <n v="8"/>
    <x v="2"/>
    <x v="6"/>
    <s v="Failed"/>
    <n v="0"/>
    <n v="1"/>
    <n v="1"/>
    <s v="City Route"/>
    <x v="1472"/>
  </r>
  <r>
    <n v="1648"/>
    <x v="1"/>
    <n v="17"/>
    <x v="1"/>
    <d v="2016-07-12T07:20:00"/>
    <s v="NA"/>
    <d v="2016-07-12T00:00:00"/>
    <d v="1899-12-30T07:20:00"/>
    <n v="7"/>
    <x v="2"/>
    <x v="0"/>
    <s v="Failed"/>
    <n v="0"/>
    <n v="1"/>
    <n v="1"/>
    <s v="City Route"/>
    <x v="1472"/>
  </r>
  <r>
    <n v="2883"/>
    <x v="1"/>
    <n v="17"/>
    <x v="1"/>
    <d v="2016-07-13T05:54:41"/>
    <s v="NA"/>
    <d v="2016-07-13T00:00:00"/>
    <d v="1899-12-30T05:54:41"/>
    <n v="5"/>
    <x v="2"/>
    <x v="1"/>
    <s v="Failed"/>
    <n v="0"/>
    <n v="1"/>
    <n v="1"/>
    <s v="City Route"/>
    <x v="1472"/>
  </r>
  <r>
    <n v="4272"/>
    <x v="1"/>
    <n v="17"/>
    <x v="1"/>
    <d v="2016-07-14T06:23:43"/>
    <s v="NA"/>
    <d v="2016-07-14T00:00:00"/>
    <d v="1899-12-30T06:23:43"/>
    <n v="6"/>
    <x v="2"/>
    <x v="6"/>
    <s v="Failed"/>
    <n v="0"/>
    <n v="1"/>
    <n v="1"/>
    <s v="City Route"/>
    <x v="1472"/>
  </r>
  <r>
    <n v="5621"/>
    <x v="1"/>
    <n v="17"/>
    <x v="1"/>
    <d v="2016-07-15T06:28:59"/>
    <s v="NA"/>
    <d v="2016-07-15T00:00:00"/>
    <d v="1899-12-30T06:28:59"/>
    <n v="6"/>
    <x v="2"/>
    <x v="5"/>
    <s v="Failed"/>
    <n v="0"/>
    <n v="1"/>
    <n v="1"/>
    <s v="City Route"/>
    <x v="1472"/>
  </r>
  <r>
    <n v="5696"/>
    <x v="1"/>
    <n v="17"/>
    <x v="1"/>
    <d v="2016-07-15T07:32:18"/>
    <s v="NA"/>
    <d v="2016-07-15T00:00:00"/>
    <d v="1899-12-30T07:32:18"/>
    <n v="7"/>
    <x v="2"/>
    <x v="3"/>
    <s v="Failed"/>
    <n v="0"/>
    <n v="1"/>
    <n v="1"/>
    <s v="City Route"/>
    <x v="1472"/>
  </r>
  <r>
    <n v="5662"/>
    <x v="1"/>
    <n v="18"/>
    <x v="1"/>
    <d v="2016-07-15T07:04:59"/>
    <s v="NA"/>
    <d v="2016-07-15T00:00:00"/>
    <d v="1899-12-30T07:04:59"/>
    <n v="7"/>
    <x v="2"/>
    <x v="1"/>
    <s v="Failed"/>
    <n v="0"/>
    <n v="1"/>
    <n v="1"/>
    <s v="City Route"/>
    <x v="1472"/>
  </r>
  <r>
    <n v="1894"/>
    <x v="0"/>
    <n v="19"/>
    <x v="1"/>
    <d v="2016-07-12T10:19:00"/>
    <s v="NA"/>
    <d v="2016-07-12T00:00:00"/>
    <d v="1899-12-30T10:19:00"/>
    <n v="10"/>
    <x v="0"/>
    <x v="4"/>
    <s v="Failed"/>
    <n v="0"/>
    <n v="1"/>
    <n v="1"/>
    <s v="Airport Route"/>
    <x v="1472"/>
  </r>
  <r>
    <n v="2854"/>
    <x v="1"/>
    <n v="19"/>
    <x v="1"/>
    <d v="2016-07-13T05:37:28"/>
    <s v="NA"/>
    <d v="2016-07-13T00:00:00"/>
    <d v="1899-12-30T05:37:28"/>
    <n v="5"/>
    <x v="2"/>
    <x v="3"/>
    <s v="Failed"/>
    <n v="0"/>
    <n v="1"/>
    <n v="1"/>
    <s v="City Route"/>
    <x v="1472"/>
  </r>
  <r>
    <n v="4968"/>
    <x v="1"/>
    <n v="19"/>
    <x v="1"/>
    <d v="2016-07-14T18:40:44"/>
    <s v="NA"/>
    <d v="2016-07-14T00:00:00"/>
    <d v="1899-12-30T18:40:44"/>
    <n v="18"/>
    <x v="1"/>
    <x v="3"/>
    <s v="Failed"/>
    <n v="0"/>
    <n v="1"/>
    <n v="1"/>
    <s v="City Route"/>
    <x v="1472"/>
  </r>
  <r>
    <n v="352"/>
    <x v="1"/>
    <n v="20"/>
    <x v="1"/>
    <d v="2016-07-11T07:54:00"/>
    <s v="NA"/>
    <d v="2016-07-11T00:00:00"/>
    <d v="1899-12-30T07:54:00"/>
    <n v="7"/>
    <x v="2"/>
    <x v="6"/>
    <s v="Failed"/>
    <n v="0"/>
    <n v="1"/>
    <n v="1"/>
    <s v="City Route"/>
    <x v="1472"/>
  </r>
  <r>
    <n v="1841"/>
    <x v="1"/>
    <n v="20"/>
    <x v="1"/>
    <d v="2016-07-12T09:41:00"/>
    <s v="NA"/>
    <d v="2016-07-12T00:00:00"/>
    <d v="1899-12-30T09:41:00"/>
    <n v="9"/>
    <x v="2"/>
    <x v="5"/>
    <s v="Failed"/>
    <n v="0"/>
    <n v="1"/>
    <n v="1"/>
    <s v="City Route"/>
    <x v="1472"/>
  </r>
  <r>
    <n v="1885"/>
    <x v="1"/>
    <n v="20"/>
    <x v="1"/>
    <d v="2016-07-12T10:04:00"/>
    <s v="NA"/>
    <d v="2016-07-12T00:00:00"/>
    <d v="1899-12-30T10:04:00"/>
    <n v="10"/>
    <x v="0"/>
    <x v="6"/>
    <s v="Failed"/>
    <n v="0"/>
    <n v="1"/>
    <n v="1"/>
    <s v="City Route"/>
    <x v="1472"/>
  </r>
  <r>
    <n v="3170"/>
    <x v="1"/>
    <n v="20"/>
    <x v="1"/>
    <d v="2016-07-13T09:09:56"/>
    <s v="NA"/>
    <d v="2016-07-13T00:00:00"/>
    <d v="1899-12-30T09:09:56"/>
    <n v="9"/>
    <x v="2"/>
    <x v="1"/>
    <s v="Failed"/>
    <n v="0"/>
    <n v="1"/>
    <n v="1"/>
    <s v="City Route"/>
    <x v="1472"/>
  </r>
  <r>
    <n v="4586"/>
    <x v="1"/>
    <n v="20"/>
    <x v="1"/>
    <d v="2016-07-14T10:09:44"/>
    <s v="NA"/>
    <d v="2016-07-14T00:00:00"/>
    <d v="1899-12-30T10:09:44"/>
    <n v="10"/>
    <x v="0"/>
    <x v="2"/>
    <s v="Failed"/>
    <n v="0"/>
    <n v="1"/>
    <n v="1"/>
    <s v="City Route"/>
    <x v="1472"/>
  </r>
  <r>
    <n v="5208"/>
    <x v="0"/>
    <n v="20"/>
    <x v="1"/>
    <d v="2016-07-14T20:55:57"/>
    <s v="NA"/>
    <d v="2016-07-14T00:00:00"/>
    <d v="1899-12-30T20:55:57"/>
    <n v="20"/>
    <x v="1"/>
    <x v="5"/>
    <s v="Failed"/>
    <n v="0"/>
    <n v="1"/>
    <n v="1"/>
    <s v="Airport Route"/>
    <x v="1472"/>
  </r>
  <r>
    <n v="5472"/>
    <x v="1"/>
    <n v="20"/>
    <x v="1"/>
    <d v="2016-07-15T04:49:38"/>
    <s v="NA"/>
    <d v="2016-07-15T00:00:00"/>
    <d v="1899-12-30T04:49:38"/>
    <n v="4"/>
    <x v="4"/>
    <x v="3"/>
    <s v="Failed"/>
    <n v="0"/>
    <n v="1"/>
    <n v="1"/>
    <s v="City Route"/>
    <x v="1472"/>
  </r>
  <r>
    <n v="96"/>
    <x v="1"/>
    <n v="21"/>
    <x v="1"/>
    <d v="2016-07-11T04:58:00"/>
    <s v="NA"/>
    <d v="2016-07-11T00:00:00"/>
    <d v="1899-12-30T04:58:00"/>
    <n v="4"/>
    <x v="4"/>
    <x v="3"/>
    <s v="Failed"/>
    <n v="0"/>
    <n v="1"/>
    <n v="1"/>
    <s v="City Route"/>
    <x v="1472"/>
  </r>
  <r>
    <n v="132"/>
    <x v="1"/>
    <n v="21"/>
    <x v="1"/>
    <d v="2016-07-11T05:15:00"/>
    <s v="NA"/>
    <d v="2016-07-11T00:00:00"/>
    <d v="1899-12-30T05:15:00"/>
    <n v="5"/>
    <x v="2"/>
    <x v="1"/>
    <s v="Failed"/>
    <n v="0"/>
    <n v="1"/>
    <n v="1"/>
    <s v="City Route"/>
    <x v="1472"/>
  </r>
  <r>
    <n v="2899"/>
    <x v="1"/>
    <n v="21"/>
    <x v="1"/>
    <d v="2016-07-13T05:59:57"/>
    <s v="NA"/>
    <d v="2016-07-13T00:00:00"/>
    <d v="1899-12-30T05:59:57"/>
    <n v="5"/>
    <x v="2"/>
    <x v="2"/>
    <s v="Failed"/>
    <n v="0"/>
    <n v="1"/>
    <n v="1"/>
    <s v="City Route"/>
    <x v="1472"/>
  </r>
  <r>
    <n v="3166"/>
    <x v="1"/>
    <n v="21"/>
    <x v="1"/>
    <d v="2016-07-13T09:09:08"/>
    <s v="NA"/>
    <d v="2016-07-13T00:00:00"/>
    <d v="1899-12-30T09:09:08"/>
    <n v="9"/>
    <x v="2"/>
    <x v="6"/>
    <s v="Failed"/>
    <n v="0"/>
    <n v="1"/>
    <n v="1"/>
    <s v="City Route"/>
    <x v="1472"/>
  </r>
  <r>
    <n v="232"/>
    <x v="1"/>
    <n v="22"/>
    <x v="1"/>
    <d v="2016-07-11T06:26:00"/>
    <s v="NA"/>
    <d v="2016-07-11T00:00:00"/>
    <d v="1899-12-30T06:26:00"/>
    <n v="6"/>
    <x v="2"/>
    <x v="2"/>
    <s v="Failed"/>
    <n v="0"/>
    <n v="1"/>
    <n v="1"/>
    <s v="City Route"/>
    <x v="1472"/>
  </r>
  <r>
    <n v="275"/>
    <x v="1"/>
    <n v="22"/>
    <x v="1"/>
    <d v="2016-07-11T07:00:00"/>
    <s v="NA"/>
    <d v="2016-07-11T00:00:00"/>
    <d v="1899-12-30T07:00:00"/>
    <n v="7"/>
    <x v="2"/>
    <x v="6"/>
    <s v="Failed"/>
    <n v="0"/>
    <n v="1"/>
    <n v="1"/>
    <s v="City Route"/>
    <x v="1472"/>
  </r>
  <r>
    <n v="554"/>
    <x v="1"/>
    <n v="22"/>
    <x v="1"/>
    <d v="2016-07-11T10:13:00"/>
    <s v="NA"/>
    <d v="2016-07-11T00:00:00"/>
    <d v="1899-12-30T10:13:00"/>
    <n v="10"/>
    <x v="0"/>
    <x v="2"/>
    <s v="Failed"/>
    <n v="0"/>
    <n v="1"/>
    <n v="1"/>
    <s v="City Route"/>
    <x v="1472"/>
  </r>
  <r>
    <n v="4326"/>
    <x v="1"/>
    <n v="22"/>
    <x v="1"/>
    <d v="2016-07-14T07:08:58"/>
    <s v="NA"/>
    <d v="2016-07-14T00:00:00"/>
    <d v="1899-12-30T07:08:58"/>
    <n v="7"/>
    <x v="2"/>
    <x v="5"/>
    <s v="Failed"/>
    <n v="0"/>
    <n v="1"/>
    <n v="1"/>
    <s v="City Route"/>
    <x v="1472"/>
  </r>
  <r>
    <n v="5723"/>
    <x v="1"/>
    <n v="22"/>
    <x v="1"/>
    <d v="2016-07-15T07:44:45"/>
    <s v="NA"/>
    <d v="2016-07-15T00:00:00"/>
    <d v="1899-12-30T07:44:45"/>
    <n v="7"/>
    <x v="2"/>
    <x v="4"/>
    <s v="Failed"/>
    <n v="0"/>
    <n v="1"/>
    <n v="1"/>
    <s v="City Route"/>
    <x v="1472"/>
  </r>
  <r>
    <n v="1462"/>
    <x v="0"/>
    <n v="23"/>
    <x v="1"/>
    <d v="2016-07-12T05:01:00"/>
    <s v="NA"/>
    <d v="2016-07-12T00:00:00"/>
    <d v="1899-12-30T05:01:00"/>
    <n v="5"/>
    <x v="2"/>
    <x v="1"/>
    <s v="Failed"/>
    <n v="0"/>
    <n v="1"/>
    <n v="1"/>
    <s v="Airport Route"/>
    <x v="1472"/>
  </r>
  <r>
    <n v="196"/>
    <x v="0"/>
    <n v="24"/>
    <x v="1"/>
    <d v="2016-07-11T06:07:00"/>
    <s v="NA"/>
    <d v="2016-07-11T00:00:00"/>
    <d v="1899-12-30T06:07:00"/>
    <n v="6"/>
    <x v="2"/>
    <x v="5"/>
    <s v="Failed"/>
    <n v="0"/>
    <n v="1"/>
    <n v="1"/>
    <s v="Airport Route"/>
    <x v="1472"/>
  </r>
  <r>
    <n v="236"/>
    <x v="1"/>
    <n v="24"/>
    <x v="1"/>
    <d v="2016-07-11T06:32:00"/>
    <s v="NA"/>
    <d v="2016-07-11T00:00:00"/>
    <d v="1899-12-30T06:32:00"/>
    <n v="6"/>
    <x v="2"/>
    <x v="3"/>
    <s v="Failed"/>
    <n v="0"/>
    <n v="1"/>
    <n v="1"/>
    <s v="City Route"/>
    <x v="1472"/>
  </r>
  <r>
    <n v="1502"/>
    <x v="1"/>
    <n v="24"/>
    <x v="1"/>
    <d v="2016-07-12T05:37:00"/>
    <s v="NA"/>
    <d v="2016-07-12T00:00:00"/>
    <d v="1899-12-30T05:37:00"/>
    <n v="5"/>
    <x v="2"/>
    <x v="4"/>
    <s v="Failed"/>
    <n v="0"/>
    <n v="1"/>
    <n v="1"/>
    <s v="City Route"/>
    <x v="1472"/>
  </r>
  <r>
    <n v="1615"/>
    <x v="1"/>
    <n v="24"/>
    <x v="1"/>
    <d v="2016-07-12T06:52:00"/>
    <s v="NA"/>
    <d v="2016-07-12T00:00:00"/>
    <d v="1899-12-30T06:52:00"/>
    <n v="6"/>
    <x v="2"/>
    <x v="3"/>
    <s v="Failed"/>
    <n v="0"/>
    <n v="1"/>
    <n v="1"/>
    <s v="City Route"/>
    <x v="1472"/>
  </r>
  <r>
    <n v="3079"/>
    <x v="1"/>
    <n v="24"/>
    <x v="1"/>
    <d v="2016-07-13T08:13:10"/>
    <s v="NA"/>
    <d v="2016-07-13T00:00:00"/>
    <d v="1899-12-30T08:13:10"/>
    <n v="8"/>
    <x v="2"/>
    <x v="1"/>
    <s v="Failed"/>
    <n v="0"/>
    <n v="1"/>
    <n v="1"/>
    <s v="City Route"/>
    <x v="1472"/>
  </r>
  <r>
    <n v="6249"/>
    <x v="0"/>
    <n v="24"/>
    <x v="1"/>
    <d v="2016-07-15T17:55:33"/>
    <s v="NA"/>
    <d v="2016-07-15T00:00:00"/>
    <d v="1899-12-30T17:55:33"/>
    <n v="17"/>
    <x v="1"/>
    <x v="3"/>
    <s v="Failed"/>
    <n v="0"/>
    <n v="1"/>
    <n v="1"/>
    <s v="Airport Route"/>
    <x v="1472"/>
  </r>
  <r>
    <n v="1794"/>
    <x v="1"/>
    <n v="25"/>
    <x v="1"/>
    <d v="2016-07-12T09:03:00"/>
    <s v="NA"/>
    <d v="2016-07-12T00:00:00"/>
    <d v="1899-12-30T09:03:00"/>
    <n v="9"/>
    <x v="2"/>
    <x v="6"/>
    <s v="Failed"/>
    <n v="0"/>
    <n v="1"/>
    <n v="1"/>
    <s v="City Route"/>
    <x v="1472"/>
  </r>
  <r>
    <n v="4546"/>
    <x v="1"/>
    <n v="25"/>
    <x v="1"/>
    <d v="2016-07-14T09:34:22"/>
    <s v="NA"/>
    <d v="2016-07-14T00:00:00"/>
    <d v="1899-12-30T09:34:22"/>
    <n v="9"/>
    <x v="2"/>
    <x v="0"/>
    <s v="Failed"/>
    <n v="0"/>
    <n v="1"/>
    <n v="1"/>
    <s v="City Route"/>
    <x v="1472"/>
  </r>
  <r>
    <n v="2913"/>
    <x v="1"/>
    <n v="26"/>
    <x v="1"/>
    <d v="2016-07-13T06:15:34"/>
    <s v="NA"/>
    <d v="2016-07-13T00:00:00"/>
    <d v="1899-12-30T06:15:34"/>
    <n v="6"/>
    <x v="2"/>
    <x v="2"/>
    <s v="Failed"/>
    <n v="0"/>
    <n v="1"/>
    <n v="1"/>
    <s v="City Route"/>
    <x v="1472"/>
  </r>
  <r>
    <n v="276"/>
    <x v="1"/>
    <n v="27"/>
    <x v="1"/>
    <d v="2016-07-11T06:52:00"/>
    <s v="NA"/>
    <d v="2016-07-11T00:00:00"/>
    <d v="1899-12-30T06:52:00"/>
    <n v="6"/>
    <x v="2"/>
    <x v="0"/>
    <s v="Failed"/>
    <n v="0"/>
    <n v="1"/>
    <n v="1"/>
    <s v="City Route"/>
    <x v="1472"/>
  </r>
  <r>
    <n v="1613"/>
    <x v="1"/>
    <n v="27"/>
    <x v="1"/>
    <d v="2016-07-12T06:47:00"/>
    <s v="NA"/>
    <d v="2016-07-12T00:00:00"/>
    <d v="1899-12-30T06:47:00"/>
    <n v="6"/>
    <x v="2"/>
    <x v="0"/>
    <s v="Failed"/>
    <n v="0"/>
    <n v="1"/>
    <n v="1"/>
    <s v="City Route"/>
    <x v="1472"/>
  </r>
  <r>
    <n v="3150"/>
    <x v="1"/>
    <n v="27"/>
    <x v="1"/>
    <d v="2016-07-13T08:59:46"/>
    <s v="NA"/>
    <d v="2016-07-13T00:00:00"/>
    <d v="1899-12-30T08:59:46"/>
    <n v="8"/>
    <x v="2"/>
    <x v="5"/>
    <s v="Failed"/>
    <n v="0"/>
    <n v="1"/>
    <n v="1"/>
    <s v="City Route"/>
    <x v="1472"/>
  </r>
  <r>
    <n v="3217"/>
    <x v="1"/>
    <n v="27"/>
    <x v="1"/>
    <d v="2016-07-13T09:48:01"/>
    <s v="NA"/>
    <d v="2016-07-13T00:00:00"/>
    <d v="1899-12-30T09:48:01"/>
    <n v="9"/>
    <x v="2"/>
    <x v="4"/>
    <s v="Failed"/>
    <n v="0"/>
    <n v="1"/>
    <n v="1"/>
    <s v="City Route"/>
    <x v="1472"/>
  </r>
  <r>
    <n v="4523"/>
    <x v="1"/>
    <n v="27"/>
    <x v="1"/>
    <d v="2016-07-14T09:22:12"/>
    <s v="NA"/>
    <d v="2016-07-14T00:00:00"/>
    <d v="1899-12-30T09:22:12"/>
    <n v="9"/>
    <x v="2"/>
    <x v="2"/>
    <s v="Failed"/>
    <n v="0"/>
    <n v="1"/>
    <n v="1"/>
    <s v="City Route"/>
    <x v="1472"/>
  </r>
  <r>
    <n v="4593"/>
    <x v="1"/>
    <n v="27"/>
    <x v="1"/>
    <d v="2016-07-14T10:09:46"/>
    <s v="NA"/>
    <d v="2016-07-14T00:00:00"/>
    <d v="1899-12-30T10:09:46"/>
    <n v="10"/>
    <x v="0"/>
    <x v="2"/>
    <s v="Failed"/>
    <n v="0"/>
    <n v="1"/>
    <n v="1"/>
    <s v="City Route"/>
    <x v="1472"/>
  </r>
  <r>
    <n v="5476"/>
    <x v="0"/>
    <n v="27"/>
    <x v="1"/>
    <d v="2016-07-15T04:45:54"/>
    <s v="NA"/>
    <d v="2016-07-15T00:00:00"/>
    <d v="1899-12-30T04:45:54"/>
    <n v="4"/>
    <x v="4"/>
    <x v="6"/>
    <s v="Failed"/>
    <n v="0"/>
    <n v="1"/>
    <n v="1"/>
    <s v="Airport Route"/>
    <x v="1472"/>
  </r>
  <r>
    <n v="5477"/>
    <x v="1"/>
    <n v="27"/>
    <x v="1"/>
    <d v="2016-07-15T04:48:51"/>
    <s v="NA"/>
    <d v="2016-07-15T00:00:00"/>
    <d v="1899-12-30T04:48:51"/>
    <n v="4"/>
    <x v="4"/>
    <x v="0"/>
    <s v="Failed"/>
    <n v="0"/>
    <n v="1"/>
    <n v="1"/>
    <s v="City Route"/>
    <x v="1472"/>
  </r>
  <r>
    <n v="5846"/>
    <x v="1"/>
    <n v="27"/>
    <x v="1"/>
    <d v="2016-07-15T09:05:17"/>
    <s v="NA"/>
    <d v="2016-07-15T00:00:00"/>
    <d v="1899-12-30T09:05:17"/>
    <n v="9"/>
    <x v="2"/>
    <x v="2"/>
    <s v="Failed"/>
    <n v="0"/>
    <n v="1"/>
    <n v="1"/>
    <s v="City Route"/>
    <x v="1472"/>
  </r>
  <r>
    <n v="1539"/>
    <x v="1"/>
    <n v="28"/>
    <x v="1"/>
    <d v="2016-07-12T06:04:00"/>
    <s v="NA"/>
    <d v="2016-07-12T00:00:00"/>
    <d v="1899-12-30T06:04:00"/>
    <n v="6"/>
    <x v="2"/>
    <x v="1"/>
    <s v="Failed"/>
    <n v="0"/>
    <n v="1"/>
    <n v="1"/>
    <s v="City Route"/>
    <x v="1472"/>
  </r>
  <r>
    <n v="1770"/>
    <x v="1"/>
    <n v="28"/>
    <x v="1"/>
    <d v="2016-07-12T08:50:00"/>
    <s v="NA"/>
    <d v="2016-07-12T00:00:00"/>
    <d v="1899-12-30T08:50:00"/>
    <n v="8"/>
    <x v="2"/>
    <x v="1"/>
    <s v="Failed"/>
    <n v="0"/>
    <n v="1"/>
    <n v="1"/>
    <s v="City Route"/>
    <x v="1472"/>
  </r>
  <r>
    <n v="1921"/>
    <x v="1"/>
    <n v="28"/>
    <x v="1"/>
    <d v="2016-07-12T10:58:00"/>
    <s v="NA"/>
    <d v="2016-07-12T00:00:00"/>
    <d v="1899-12-30T10:58:00"/>
    <n v="10"/>
    <x v="0"/>
    <x v="0"/>
    <s v="Failed"/>
    <n v="0"/>
    <n v="1"/>
    <n v="1"/>
    <s v="City Route"/>
    <x v="1472"/>
  </r>
  <r>
    <n v="3073"/>
    <x v="1"/>
    <n v="28"/>
    <x v="1"/>
    <d v="2016-07-13T08:01:01"/>
    <s v="NA"/>
    <d v="2016-07-13T00:00:00"/>
    <d v="1899-12-30T08:01:01"/>
    <n v="8"/>
    <x v="2"/>
    <x v="5"/>
    <s v="Failed"/>
    <n v="0"/>
    <n v="1"/>
    <n v="1"/>
    <s v="City Route"/>
    <x v="1472"/>
  </r>
  <r>
    <n v="4795"/>
    <x v="0"/>
    <n v="28"/>
    <x v="1"/>
    <d v="2016-07-14T16:55:27"/>
    <s v="NA"/>
    <d v="2016-07-14T00:00:00"/>
    <d v="1899-12-30T16:55:27"/>
    <n v="16"/>
    <x v="0"/>
    <x v="5"/>
    <s v="Failed"/>
    <n v="0"/>
    <n v="1"/>
    <n v="1"/>
    <s v="Airport Route"/>
    <x v="1472"/>
  </r>
  <r>
    <n v="2079"/>
    <x v="0"/>
    <n v="29"/>
    <x v="1"/>
    <d v="2016-07-12T15:43:00"/>
    <s v="NA"/>
    <d v="2016-07-12T00:00:00"/>
    <d v="1899-12-30T15:43:00"/>
    <n v="15"/>
    <x v="0"/>
    <x v="5"/>
    <s v="Failed"/>
    <n v="0"/>
    <n v="1"/>
    <n v="1"/>
    <s v="Airport Route"/>
    <x v="1472"/>
  </r>
  <r>
    <n v="3179"/>
    <x v="1"/>
    <n v="29"/>
    <x v="1"/>
    <d v="2016-07-13T09:16:05"/>
    <s v="NA"/>
    <d v="2016-07-13T00:00:00"/>
    <d v="1899-12-30T09:16:05"/>
    <n v="9"/>
    <x v="2"/>
    <x v="2"/>
    <s v="Failed"/>
    <n v="0"/>
    <n v="1"/>
    <n v="1"/>
    <s v="City Route"/>
    <x v="1472"/>
  </r>
  <r>
    <n v="5872"/>
    <x v="1"/>
    <n v="29"/>
    <x v="1"/>
    <d v="2016-07-15T09:20:22"/>
    <s v="NA"/>
    <d v="2016-07-15T00:00:00"/>
    <d v="1899-12-30T09:20:22"/>
    <n v="9"/>
    <x v="2"/>
    <x v="1"/>
    <s v="Failed"/>
    <n v="0"/>
    <n v="1"/>
    <n v="1"/>
    <s v="City Route"/>
    <x v="1472"/>
  </r>
  <r>
    <n v="218"/>
    <x v="1"/>
    <n v="30"/>
    <x v="1"/>
    <d v="2016-07-11T06:14:00"/>
    <s v="NA"/>
    <d v="2016-07-11T00:00:00"/>
    <d v="1899-12-30T06:14:00"/>
    <n v="6"/>
    <x v="2"/>
    <x v="2"/>
    <s v="Failed"/>
    <n v="0"/>
    <n v="1"/>
    <n v="1"/>
    <s v="City Route"/>
    <x v="1472"/>
  </r>
  <r>
    <n v="840"/>
    <x v="0"/>
    <n v="30"/>
    <x v="1"/>
    <d v="2016-07-11T17:41:00"/>
    <s v="NA"/>
    <d v="2016-07-11T00:00:00"/>
    <d v="1899-12-30T17:41:00"/>
    <n v="17"/>
    <x v="1"/>
    <x v="5"/>
    <s v="Failed"/>
    <n v="0"/>
    <n v="1"/>
    <n v="1"/>
    <s v="Airport Route"/>
    <x v="1472"/>
  </r>
  <r>
    <n v="1642"/>
    <x v="1"/>
    <n v="30"/>
    <x v="1"/>
    <d v="2016-07-12T07:17:00"/>
    <s v="NA"/>
    <d v="2016-07-12T00:00:00"/>
    <d v="1899-12-30T07:17:00"/>
    <n v="7"/>
    <x v="2"/>
    <x v="4"/>
    <s v="Failed"/>
    <n v="0"/>
    <n v="1"/>
    <n v="1"/>
    <s v="City Route"/>
    <x v="1472"/>
  </r>
  <r>
    <n v="3307"/>
    <x v="1"/>
    <n v="30"/>
    <x v="1"/>
    <d v="2016-07-13T12:02:50"/>
    <s v="NA"/>
    <d v="2016-07-13T00:00:00"/>
    <d v="1899-12-30T12:02:50"/>
    <n v="12"/>
    <x v="0"/>
    <x v="0"/>
    <s v="Failed"/>
    <n v="0"/>
    <n v="1"/>
    <n v="1"/>
    <s v="City Route"/>
    <x v="1472"/>
  </r>
  <r>
    <n v="1475"/>
    <x v="1"/>
    <n v="31"/>
    <x v="1"/>
    <d v="2016-07-12T05:12:00"/>
    <s v="NA"/>
    <d v="2016-07-12T00:00:00"/>
    <d v="1899-12-30T05:12:00"/>
    <n v="5"/>
    <x v="2"/>
    <x v="3"/>
    <s v="Failed"/>
    <n v="0"/>
    <n v="1"/>
    <n v="1"/>
    <s v="City Route"/>
    <x v="1472"/>
  </r>
  <r>
    <n v="2179"/>
    <x v="0"/>
    <n v="31"/>
    <x v="1"/>
    <d v="2016-07-12T17:36:00"/>
    <s v="NA"/>
    <d v="2016-07-12T00:00:00"/>
    <d v="1899-12-30T17:36:00"/>
    <n v="17"/>
    <x v="1"/>
    <x v="6"/>
    <s v="Failed"/>
    <n v="0"/>
    <n v="1"/>
    <n v="1"/>
    <s v="Airport Route"/>
    <x v="1472"/>
  </r>
  <r>
    <n v="3080"/>
    <x v="1"/>
    <n v="31"/>
    <x v="1"/>
    <d v="2016-07-13T08:11:13"/>
    <s v="NA"/>
    <d v="2016-07-13T00:00:00"/>
    <d v="1899-12-30T08:11:13"/>
    <n v="8"/>
    <x v="2"/>
    <x v="5"/>
    <s v="Failed"/>
    <n v="0"/>
    <n v="1"/>
    <n v="1"/>
    <s v="City Route"/>
    <x v="1472"/>
  </r>
  <r>
    <n v="3771"/>
    <x v="0"/>
    <n v="31"/>
    <x v="1"/>
    <d v="2016-07-13T20:42:07"/>
    <s v="NA"/>
    <d v="2016-07-13T00:00:00"/>
    <d v="1899-12-30T20:42:07"/>
    <n v="20"/>
    <x v="1"/>
    <x v="3"/>
    <s v="Failed"/>
    <n v="0"/>
    <n v="1"/>
    <n v="1"/>
    <s v="Airport Route"/>
    <x v="1472"/>
  </r>
  <r>
    <n v="5847"/>
    <x v="0"/>
    <n v="31"/>
    <x v="1"/>
    <d v="2016-07-15T09:05:38"/>
    <s v="NA"/>
    <d v="2016-07-15T00:00:00"/>
    <d v="1899-12-30T09:05:38"/>
    <n v="9"/>
    <x v="2"/>
    <x v="6"/>
    <s v="Failed"/>
    <n v="0"/>
    <n v="1"/>
    <n v="1"/>
    <s v="Airport Route"/>
    <x v="1472"/>
  </r>
  <r>
    <n v="5875"/>
    <x v="1"/>
    <n v="31"/>
    <x v="1"/>
    <d v="2016-07-15T09:22:33"/>
    <s v="NA"/>
    <d v="2016-07-15T00:00:00"/>
    <d v="1899-12-30T09:22:33"/>
    <n v="9"/>
    <x v="2"/>
    <x v="6"/>
    <s v="Failed"/>
    <n v="0"/>
    <n v="1"/>
    <n v="1"/>
    <s v="City Route"/>
    <x v="1472"/>
  </r>
  <r>
    <n v="400"/>
    <x v="1"/>
    <n v="32"/>
    <x v="1"/>
    <d v="2016-07-11T08:29:00"/>
    <s v="NA"/>
    <d v="2016-07-11T00:00:00"/>
    <d v="1899-12-30T08:29:00"/>
    <n v="8"/>
    <x v="2"/>
    <x v="2"/>
    <s v="Failed"/>
    <n v="0"/>
    <n v="1"/>
    <n v="1"/>
    <s v="City Route"/>
    <x v="1472"/>
  </r>
  <r>
    <n v="2146"/>
    <x v="0"/>
    <n v="32"/>
    <x v="1"/>
    <d v="2016-07-12T17:21:00"/>
    <s v="NA"/>
    <d v="2016-07-12T00:00:00"/>
    <d v="1899-12-30T17:21:00"/>
    <n v="17"/>
    <x v="1"/>
    <x v="4"/>
    <s v="Failed"/>
    <n v="0"/>
    <n v="1"/>
    <n v="1"/>
    <s v="Airport Route"/>
    <x v="1472"/>
  </r>
  <r>
    <n v="2942"/>
    <x v="1"/>
    <n v="32"/>
    <x v="1"/>
    <d v="2016-07-13T06:37:29"/>
    <s v="NA"/>
    <d v="2016-07-13T00:00:00"/>
    <d v="1899-12-30T06:37:29"/>
    <n v="6"/>
    <x v="2"/>
    <x v="6"/>
    <s v="Failed"/>
    <n v="0"/>
    <n v="1"/>
    <n v="1"/>
    <s v="City Route"/>
    <x v="1472"/>
  </r>
  <r>
    <n v="4418"/>
    <x v="1"/>
    <n v="32"/>
    <x v="1"/>
    <d v="2016-07-14T08:18:30"/>
    <s v="NA"/>
    <d v="2016-07-14T00:00:00"/>
    <d v="1899-12-30T08:18:30"/>
    <n v="8"/>
    <x v="2"/>
    <x v="2"/>
    <s v="Failed"/>
    <n v="0"/>
    <n v="1"/>
    <n v="1"/>
    <s v="City Route"/>
    <x v="1472"/>
  </r>
  <r>
    <n v="2305"/>
    <x v="1"/>
    <n v="33"/>
    <x v="1"/>
    <d v="2016-07-12T18:56:00"/>
    <s v="NA"/>
    <d v="2016-07-12T00:00:00"/>
    <d v="1899-12-30T18:56:00"/>
    <n v="18"/>
    <x v="1"/>
    <x v="6"/>
    <s v="Failed"/>
    <n v="0"/>
    <n v="1"/>
    <n v="1"/>
    <s v="City Route"/>
    <x v="1472"/>
  </r>
  <r>
    <n v="5637"/>
    <x v="1"/>
    <n v="33"/>
    <x v="1"/>
    <d v="2016-07-15T06:44:12"/>
    <s v="NA"/>
    <d v="2016-07-15T00:00:00"/>
    <d v="1899-12-30T06:44:12"/>
    <n v="6"/>
    <x v="2"/>
    <x v="6"/>
    <s v="Failed"/>
    <n v="0"/>
    <n v="1"/>
    <n v="1"/>
    <s v="City Route"/>
    <x v="1472"/>
  </r>
  <r>
    <n v="5838"/>
    <x v="1"/>
    <n v="33"/>
    <x v="1"/>
    <d v="2016-07-15T09:02:38"/>
    <s v="NA"/>
    <d v="2016-07-15T00:00:00"/>
    <d v="1899-12-30T09:02:38"/>
    <n v="9"/>
    <x v="2"/>
    <x v="5"/>
    <s v="Failed"/>
    <n v="0"/>
    <n v="1"/>
    <n v="1"/>
    <s v="City Route"/>
    <x v="1472"/>
  </r>
  <r>
    <n v="457"/>
    <x v="1"/>
    <n v="34"/>
    <x v="1"/>
    <d v="2016-07-11T09:17:00"/>
    <s v="NA"/>
    <d v="2016-07-11T00:00:00"/>
    <d v="1899-12-30T09:17:00"/>
    <n v="9"/>
    <x v="2"/>
    <x v="6"/>
    <s v="Failed"/>
    <n v="0"/>
    <n v="1"/>
    <n v="1"/>
    <s v="City Route"/>
    <x v="1472"/>
  </r>
  <r>
    <n v="511"/>
    <x v="1"/>
    <n v="34"/>
    <x v="1"/>
    <d v="2016-07-11T09:40:00"/>
    <s v="NA"/>
    <d v="2016-07-11T00:00:00"/>
    <d v="1899-12-30T09:40:00"/>
    <n v="9"/>
    <x v="2"/>
    <x v="5"/>
    <s v="Failed"/>
    <n v="0"/>
    <n v="1"/>
    <n v="1"/>
    <s v="City Route"/>
    <x v="1472"/>
  </r>
  <r>
    <n v="4146"/>
    <x v="1"/>
    <n v="34"/>
    <x v="1"/>
    <d v="2016-07-14T04:52:26"/>
    <s v="NA"/>
    <d v="2016-07-14T00:00:00"/>
    <d v="1899-12-30T04:52:26"/>
    <n v="4"/>
    <x v="4"/>
    <x v="6"/>
    <s v="Failed"/>
    <n v="0"/>
    <n v="1"/>
    <n v="1"/>
    <s v="City Route"/>
    <x v="1472"/>
  </r>
  <r>
    <n v="4242"/>
    <x v="1"/>
    <n v="34"/>
    <x v="1"/>
    <d v="2016-07-14T06:03:16"/>
    <s v="NA"/>
    <d v="2016-07-14T00:00:00"/>
    <d v="1899-12-30T06:03:16"/>
    <n v="6"/>
    <x v="2"/>
    <x v="5"/>
    <s v="Failed"/>
    <n v="0"/>
    <n v="1"/>
    <n v="1"/>
    <s v="City Route"/>
    <x v="1472"/>
  </r>
  <r>
    <n v="4470"/>
    <x v="1"/>
    <n v="34"/>
    <x v="1"/>
    <d v="2016-07-14T08:47:12"/>
    <s v="NA"/>
    <d v="2016-07-14T00:00:00"/>
    <d v="1899-12-30T08:47:12"/>
    <n v="8"/>
    <x v="2"/>
    <x v="4"/>
    <s v="Failed"/>
    <n v="0"/>
    <n v="1"/>
    <n v="1"/>
    <s v="City Route"/>
    <x v="1472"/>
  </r>
  <r>
    <n v="2530"/>
    <x v="1"/>
    <n v="35"/>
    <x v="1"/>
    <d v="2016-07-12T21:07:00"/>
    <s v="NA"/>
    <d v="2016-07-12T00:00:00"/>
    <d v="1899-12-30T21:07:00"/>
    <n v="21"/>
    <x v="3"/>
    <x v="0"/>
    <s v="Failed"/>
    <n v="0"/>
    <n v="1"/>
    <n v="1"/>
    <s v="City Route"/>
    <x v="1472"/>
  </r>
  <r>
    <n v="2596"/>
    <x v="1"/>
    <n v="35"/>
    <x v="1"/>
    <d v="2016-07-12T21:53:00"/>
    <s v="NA"/>
    <d v="2016-07-12T00:00:00"/>
    <d v="1899-12-30T21:53:00"/>
    <n v="21"/>
    <x v="3"/>
    <x v="1"/>
    <s v="Failed"/>
    <n v="0"/>
    <n v="1"/>
    <n v="1"/>
    <s v="City Route"/>
    <x v="1472"/>
  </r>
  <r>
    <n v="5754"/>
    <x v="1"/>
    <n v="35"/>
    <x v="1"/>
    <d v="2016-07-15T08:05:15"/>
    <s v="NA"/>
    <d v="2016-07-15T00:00:00"/>
    <d v="1899-12-30T08:05:15"/>
    <n v="8"/>
    <x v="2"/>
    <x v="5"/>
    <s v="Failed"/>
    <n v="0"/>
    <n v="1"/>
    <n v="1"/>
    <s v="City Route"/>
    <x v="1472"/>
  </r>
  <r>
    <n v="200"/>
    <x v="1"/>
    <n v="36"/>
    <x v="1"/>
    <d v="2016-07-11T06:10:00"/>
    <s v="NA"/>
    <d v="2016-07-11T00:00:00"/>
    <d v="1899-12-30T06:10:00"/>
    <n v="6"/>
    <x v="2"/>
    <x v="4"/>
    <s v="Failed"/>
    <n v="0"/>
    <n v="1"/>
    <n v="1"/>
    <s v="City Route"/>
    <x v="1472"/>
  </r>
  <r>
    <n v="1531"/>
    <x v="1"/>
    <n v="36"/>
    <x v="1"/>
    <d v="2016-07-12T05:54:00"/>
    <s v="NA"/>
    <d v="2016-07-12T00:00:00"/>
    <d v="1899-12-30T05:54:00"/>
    <n v="5"/>
    <x v="2"/>
    <x v="3"/>
    <s v="Failed"/>
    <n v="0"/>
    <n v="1"/>
    <n v="1"/>
    <s v="City Route"/>
    <x v="1472"/>
  </r>
  <r>
    <n v="5715"/>
    <x v="1"/>
    <n v="36"/>
    <x v="1"/>
    <d v="2016-07-15T07:42:16"/>
    <s v="NA"/>
    <d v="2016-07-15T00:00:00"/>
    <d v="1899-12-30T07:42:16"/>
    <n v="7"/>
    <x v="2"/>
    <x v="0"/>
    <s v="Failed"/>
    <n v="0"/>
    <n v="1"/>
    <n v="1"/>
    <s v="City Route"/>
    <x v="1472"/>
  </r>
  <r>
    <n v="3130"/>
    <x v="1"/>
    <n v="37"/>
    <x v="1"/>
    <d v="2016-07-13T08:43:10"/>
    <s v="NA"/>
    <d v="2016-07-13T00:00:00"/>
    <d v="1899-12-30T08:43:10"/>
    <n v="8"/>
    <x v="2"/>
    <x v="2"/>
    <s v="Failed"/>
    <n v="0"/>
    <n v="1"/>
    <n v="1"/>
    <s v="City Route"/>
    <x v="1472"/>
  </r>
  <r>
    <n v="4133"/>
    <x v="1"/>
    <n v="37"/>
    <x v="1"/>
    <d v="2016-07-14T04:45:57"/>
    <s v="NA"/>
    <d v="2016-07-14T00:00:00"/>
    <d v="1899-12-30T04:45:57"/>
    <n v="4"/>
    <x v="4"/>
    <x v="0"/>
    <s v="Failed"/>
    <n v="0"/>
    <n v="1"/>
    <n v="1"/>
    <s v="City Route"/>
    <x v="1472"/>
  </r>
  <r>
    <n v="4419"/>
    <x v="1"/>
    <n v="37"/>
    <x v="1"/>
    <d v="2016-07-14T08:17:14"/>
    <s v="NA"/>
    <d v="2016-07-14T00:00:00"/>
    <d v="1899-12-30T08:17:14"/>
    <n v="8"/>
    <x v="2"/>
    <x v="6"/>
    <s v="Failed"/>
    <n v="0"/>
    <n v="1"/>
    <n v="1"/>
    <s v="City Route"/>
    <x v="1472"/>
  </r>
  <r>
    <n v="4547"/>
    <x v="1"/>
    <n v="37"/>
    <x v="1"/>
    <d v="2016-07-14T09:39:53"/>
    <s v="NA"/>
    <d v="2016-07-14T00:00:00"/>
    <d v="1899-12-30T09:39:53"/>
    <n v="9"/>
    <x v="2"/>
    <x v="4"/>
    <s v="Failed"/>
    <n v="0"/>
    <n v="1"/>
    <n v="1"/>
    <s v="City Route"/>
    <x v="1472"/>
  </r>
  <r>
    <n v="5613"/>
    <x v="1"/>
    <n v="37"/>
    <x v="1"/>
    <d v="2016-07-15T06:17:34"/>
    <s v="NA"/>
    <d v="2016-07-15T00:00:00"/>
    <d v="1899-12-30T06:17:34"/>
    <n v="6"/>
    <x v="2"/>
    <x v="1"/>
    <s v="Failed"/>
    <n v="0"/>
    <n v="1"/>
    <n v="1"/>
    <s v="City Route"/>
    <x v="1472"/>
  </r>
  <r>
    <n v="572"/>
    <x v="0"/>
    <n v="38"/>
    <x v="1"/>
    <d v="2016-07-11T10:48:00"/>
    <s v="NA"/>
    <d v="2016-07-11T00:00:00"/>
    <d v="1899-12-30T10:48:00"/>
    <n v="10"/>
    <x v="0"/>
    <x v="3"/>
    <s v="Failed"/>
    <n v="0"/>
    <n v="1"/>
    <n v="1"/>
    <s v="Airport Route"/>
    <x v="1472"/>
  </r>
  <r>
    <n v="1566"/>
    <x v="1"/>
    <n v="38"/>
    <x v="1"/>
    <d v="2016-07-12T06:22:00"/>
    <s v="NA"/>
    <d v="2016-07-12T00:00:00"/>
    <d v="1899-12-30T06:22:00"/>
    <n v="6"/>
    <x v="2"/>
    <x v="3"/>
    <s v="Failed"/>
    <n v="0"/>
    <n v="1"/>
    <n v="1"/>
    <s v="City Route"/>
    <x v="1472"/>
  </r>
  <r>
    <n v="2266"/>
    <x v="0"/>
    <n v="38"/>
    <x v="1"/>
    <d v="2016-07-12T18:33:00"/>
    <s v="NA"/>
    <d v="2016-07-12T00:00:00"/>
    <d v="1899-12-30T18:33:00"/>
    <n v="18"/>
    <x v="1"/>
    <x v="3"/>
    <s v="Failed"/>
    <n v="0"/>
    <n v="1"/>
    <n v="1"/>
    <s v="Airport Route"/>
    <x v="1472"/>
  </r>
  <r>
    <n v="4390"/>
    <x v="1"/>
    <n v="38"/>
    <x v="1"/>
    <d v="2016-07-14T08:01:16"/>
    <s v="NA"/>
    <d v="2016-07-14T00:00:00"/>
    <d v="1899-12-30T08:01:16"/>
    <n v="8"/>
    <x v="2"/>
    <x v="2"/>
    <s v="Failed"/>
    <n v="0"/>
    <n v="1"/>
    <n v="1"/>
    <s v="City Route"/>
    <x v="1472"/>
  </r>
  <r>
    <n v="4545"/>
    <x v="1"/>
    <n v="38"/>
    <x v="1"/>
    <d v="2016-07-14T09:43:35"/>
    <s v="NA"/>
    <d v="2016-07-14T00:00:00"/>
    <d v="1899-12-30T09:43:35"/>
    <n v="9"/>
    <x v="2"/>
    <x v="6"/>
    <s v="Failed"/>
    <n v="0"/>
    <n v="1"/>
    <n v="1"/>
    <s v="City Route"/>
    <x v="1472"/>
  </r>
  <r>
    <n v="4572"/>
    <x v="1"/>
    <n v="38"/>
    <x v="1"/>
    <d v="2016-07-14T09:52:32"/>
    <s v="NA"/>
    <d v="2016-07-14T00:00:00"/>
    <d v="1899-12-30T09:52:32"/>
    <n v="9"/>
    <x v="2"/>
    <x v="2"/>
    <s v="Failed"/>
    <n v="0"/>
    <n v="1"/>
    <n v="1"/>
    <s v="City Route"/>
    <x v="1472"/>
  </r>
  <r>
    <n v="1649"/>
    <x v="1"/>
    <n v="39"/>
    <x v="1"/>
    <d v="2016-07-12T07:24:00"/>
    <s v="NA"/>
    <d v="2016-07-12T00:00:00"/>
    <d v="1899-12-30T07:24:00"/>
    <n v="7"/>
    <x v="2"/>
    <x v="4"/>
    <s v="Failed"/>
    <n v="0"/>
    <n v="1"/>
    <n v="1"/>
    <s v="City Route"/>
    <x v="1472"/>
  </r>
  <r>
    <n v="3008"/>
    <x v="1"/>
    <n v="39"/>
    <x v="1"/>
    <d v="2016-07-13T07:23:01"/>
    <s v="NA"/>
    <d v="2016-07-13T00:00:00"/>
    <d v="1899-12-30T07:23:01"/>
    <n v="7"/>
    <x v="2"/>
    <x v="3"/>
    <s v="Failed"/>
    <n v="0"/>
    <n v="1"/>
    <n v="1"/>
    <s v="City Route"/>
    <x v="1472"/>
  </r>
  <r>
    <n v="4480"/>
    <x v="1"/>
    <n v="39"/>
    <x v="1"/>
    <d v="2016-07-14T08:46:34"/>
    <s v="NA"/>
    <d v="2016-07-14T00:00:00"/>
    <d v="1899-12-30T08:46:34"/>
    <n v="8"/>
    <x v="2"/>
    <x v="5"/>
    <s v="Failed"/>
    <n v="0"/>
    <n v="1"/>
    <n v="1"/>
    <s v="City Route"/>
    <x v="1472"/>
  </r>
  <r>
    <n v="5713"/>
    <x v="1"/>
    <n v="39"/>
    <x v="1"/>
    <d v="2016-07-15T07:43:27"/>
    <s v="NA"/>
    <d v="2016-07-15T00:00:00"/>
    <d v="1899-12-30T07:43:27"/>
    <n v="7"/>
    <x v="2"/>
    <x v="2"/>
    <s v="Failed"/>
    <n v="0"/>
    <n v="1"/>
    <n v="1"/>
    <s v="City Route"/>
    <x v="1472"/>
  </r>
  <r>
    <n v="5866"/>
    <x v="1"/>
    <n v="39"/>
    <x v="1"/>
    <d v="2016-07-15T09:19:04"/>
    <s v="NA"/>
    <d v="2016-07-15T00:00:00"/>
    <d v="1899-12-30T09:19:04"/>
    <n v="9"/>
    <x v="2"/>
    <x v="5"/>
    <s v="Failed"/>
    <n v="0"/>
    <n v="1"/>
    <n v="1"/>
    <s v="City Route"/>
    <x v="1472"/>
  </r>
  <r>
    <n v="5945"/>
    <x v="0"/>
    <n v="39"/>
    <x v="1"/>
    <d v="2016-07-15T10:27:59"/>
    <s v="NA"/>
    <d v="2016-07-15T00:00:00"/>
    <d v="1899-12-30T10:27:59"/>
    <n v="10"/>
    <x v="0"/>
    <x v="6"/>
    <s v="Failed"/>
    <n v="0"/>
    <n v="1"/>
    <n v="1"/>
    <s v="Airport Route"/>
    <x v="1472"/>
  </r>
  <r>
    <n v="126"/>
    <x v="1"/>
    <n v="40"/>
    <x v="1"/>
    <d v="2016-07-11T05:05:00"/>
    <s v="NA"/>
    <d v="2016-07-11T00:00:00"/>
    <d v="1899-12-30T05:05:00"/>
    <n v="5"/>
    <x v="2"/>
    <x v="5"/>
    <s v="Failed"/>
    <n v="0"/>
    <n v="1"/>
    <n v="1"/>
    <s v="City Route"/>
    <x v="1472"/>
  </r>
  <r>
    <n v="436"/>
    <x v="1"/>
    <n v="40"/>
    <x v="1"/>
    <d v="2016-07-11T08:55:00"/>
    <s v="NA"/>
    <d v="2016-07-11T00:00:00"/>
    <d v="1899-12-30T08:55:00"/>
    <n v="8"/>
    <x v="2"/>
    <x v="6"/>
    <s v="Failed"/>
    <n v="0"/>
    <n v="1"/>
    <n v="1"/>
    <s v="City Route"/>
    <x v="1472"/>
  </r>
  <r>
    <n v="1620"/>
    <x v="1"/>
    <n v="40"/>
    <x v="1"/>
    <d v="2016-07-12T06:55:00"/>
    <s v="NA"/>
    <d v="2016-07-12T00:00:00"/>
    <d v="1899-12-30T06:55:00"/>
    <n v="6"/>
    <x v="2"/>
    <x v="0"/>
    <s v="Failed"/>
    <n v="0"/>
    <n v="1"/>
    <n v="1"/>
    <s v="City Route"/>
    <x v="1472"/>
  </r>
  <r>
    <n v="2206"/>
    <x v="1"/>
    <n v="40"/>
    <x v="1"/>
    <d v="2016-07-12T17:55:00"/>
    <s v="NA"/>
    <d v="2016-07-12T00:00:00"/>
    <d v="1899-12-30T17:55:00"/>
    <n v="17"/>
    <x v="1"/>
    <x v="2"/>
    <s v="Failed"/>
    <n v="0"/>
    <n v="1"/>
    <n v="1"/>
    <s v="City Route"/>
    <x v="1472"/>
  </r>
  <r>
    <n v="3221"/>
    <x v="1"/>
    <n v="40"/>
    <x v="1"/>
    <d v="2016-07-13T09:55:14"/>
    <s v="NA"/>
    <d v="2016-07-13T00:00:00"/>
    <d v="1899-12-30T09:55:14"/>
    <n v="9"/>
    <x v="2"/>
    <x v="2"/>
    <s v="Failed"/>
    <n v="0"/>
    <n v="1"/>
    <n v="1"/>
    <s v="City Route"/>
    <x v="1472"/>
  </r>
  <r>
    <n v="5583"/>
    <x v="1"/>
    <n v="40"/>
    <x v="1"/>
    <d v="2016-07-15T05:58:15"/>
    <s v="NA"/>
    <d v="2016-07-15T00:00:00"/>
    <d v="1899-12-30T05:58:15"/>
    <n v="5"/>
    <x v="2"/>
    <x v="4"/>
    <s v="Failed"/>
    <n v="0"/>
    <n v="1"/>
    <n v="1"/>
    <s v="City Route"/>
    <x v="1472"/>
  </r>
  <r>
    <n v="2131"/>
    <x v="1"/>
    <n v="41"/>
    <x v="1"/>
    <d v="2016-07-12T17:04:00"/>
    <s v="NA"/>
    <d v="2016-07-12T00:00:00"/>
    <d v="1899-12-30T17:04:00"/>
    <n v="17"/>
    <x v="1"/>
    <x v="0"/>
    <s v="Failed"/>
    <n v="0"/>
    <n v="1"/>
    <n v="1"/>
    <s v="City Route"/>
    <x v="1472"/>
  </r>
  <r>
    <n v="401"/>
    <x v="1"/>
    <n v="43"/>
    <x v="1"/>
    <d v="2016-07-11T08:27:00"/>
    <s v="NA"/>
    <d v="2016-07-11T00:00:00"/>
    <d v="1899-12-30T08:27:00"/>
    <n v="8"/>
    <x v="2"/>
    <x v="6"/>
    <s v="Failed"/>
    <n v="0"/>
    <n v="1"/>
    <n v="1"/>
    <s v="City Route"/>
    <x v="1472"/>
  </r>
  <r>
    <n v="461"/>
    <x v="1"/>
    <n v="43"/>
    <x v="1"/>
    <d v="2016-07-11T09:15:00"/>
    <s v="NA"/>
    <d v="2016-07-11T00:00:00"/>
    <d v="1899-12-30T09:15:00"/>
    <n v="9"/>
    <x v="2"/>
    <x v="1"/>
    <s v="Failed"/>
    <n v="0"/>
    <n v="1"/>
    <n v="1"/>
    <s v="City Route"/>
    <x v="1472"/>
  </r>
  <r>
    <n v="2946"/>
    <x v="1"/>
    <n v="43"/>
    <x v="1"/>
    <d v="2016-07-13T06:34:48"/>
    <s v="NA"/>
    <d v="2016-07-13T00:00:00"/>
    <d v="1899-12-30T06:34:48"/>
    <n v="6"/>
    <x v="2"/>
    <x v="1"/>
    <s v="Failed"/>
    <n v="0"/>
    <n v="1"/>
    <n v="1"/>
    <s v="City Route"/>
    <x v="1472"/>
  </r>
  <r>
    <n v="289"/>
    <x v="1"/>
    <n v="44"/>
    <x v="1"/>
    <d v="2016-07-11T07:09:00"/>
    <s v="NA"/>
    <d v="2016-07-11T00:00:00"/>
    <d v="1899-12-30T07:09:00"/>
    <n v="7"/>
    <x v="2"/>
    <x v="6"/>
    <s v="Failed"/>
    <n v="0"/>
    <n v="1"/>
    <n v="1"/>
    <s v="City Route"/>
    <x v="1472"/>
  </r>
  <r>
    <n v="1303"/>
    <x v="1"/>
    <n v="44"/>
    <x v="1"/>
    <d v="2016-07-11T22:27:00"/>
    <s v="NA"/>
    <d v="2016-07-11T00:00:00"/>
    <d v="1899-12-30T22:27:00"/>
    <n v="22"/>
    <x v="3"/>
    <x v="2"/>
    <s v="Failed"/>
    <n v="0"/>
    <n v="1"/>
    <n v="1"/>
    <s v="City Route"/>
    <x v="1472"/>
  </r>
  <r>
    <n v="1817"/>
    <x v="1"/>
    <n v="44"/>
    <x v="1"/>
    <d v="2016-07-12T09:29:00"/>
    <s v="NA"/>
    <d v="2016-07-12T00:00:00"/>
    <d v="1899-12-30T09:29:00"/>
    <n v="9"/>
    <x v="2"/>
    <x v="4"/>
    <s v="Failed"/>
    <n v="0"/>
    <n v="1"/>
    <n v="1"/>
    <s v="City Route"/>
    <x v="1472"/>
  </r>
  <r>
    <n v="2970"/>
    <x v="1"/>
    <n v="44"/>
    <x v="1"/>
    <d v="2016-07-13T06:56:12"/>
    <s v="NA"/>
    <d v="2016-07-13T00:00:00"/>
    <d v="1899-12-30T06:56:12"/>
    <n v="6"/>
    <x v="2"/>
    <x v="6"/>
    <s v="Failed"/>
    <n v="0"/>
    <n v="1"/>
    <n v="1"/>
    <s v="City Route"/>
    <x v="1472"/>
  </r>
  <r>
    <n v="4519"/>
    <x v="1"/>
    <n v="44"/>
    <x v="1"/>
    <d v="2016-07-14T09:23:01"/>
    <s v="NA"/>
    <d v="2016-07-14T00:00:00"/>
    <d v="1899-12-30T09:23:01"/>
    <n v="9"/>
    <x v="2"/>
    <x v="4"/>
    <s v="Failed"/>
    <n v="0"/>
    <n v="1"/>
    <n v="1"/>
    <s v="City Route"/>
    <x v="1472"/>
  </r>
  <r>
    <n v="5830"/>
    <x v="1"/>
    <n v="44"/>
    <x v="1"/>
    <d v="2016-07-15T08:55:31"/>
    <s v="NA"/>
    <d v="2016-07-15T00:00:00"/>
    <d v="1899-12-30T08:55:31"/>
    <n v="8"/>
    <x v="2"/>
    <x v="1"/>
    <s v="Failed"/>
    <n v="0"/>
    <n v="1"/>
    <n v="1"/>
    <s v="City Route"/>
    <x v="1472"/>
  </r>
  <r>
    <n v="5880"/>
    <x v="1"/>
    <n v="44"/>
    <x v="1"/>
    <d v="2016-07-15T09:38:50"/>
    <s v="NA"/>
    <d v="2016-07-15T00:00:00"/>
    <d v="1899-12-30T09:38:50"/>
    <n v="9"/>
    <x v="2"/>
    <x v="5"/>
    <s v="Failed"/>
    <n v="0"/>
    <n v="1"/>
    <n v="1"/>
    <s v="City Route"/>
    <x v="1472"/>
  </r>
  <r>
    <n v="1520"/>
    <x v="1"/>
    <n v="45"/>
    <x v="1"/>
    <d v="2016-07-12T05:42:00"/>
    <s v="NA"/>
    <d v="2016-07-12T00:00:00"/>
    <d v="1899-12-30T05:42:00"/>
    <n v="5"/>
    <x v="2"/>
    <x v="2"/>
    <s v="Failed"/>
    <n v="0"/>
    <n v="1"/>
    <n v="1"/>
    <s v="City Route"/>
    <x v="1472"/>
  </r>
  <r>
    <n v="1789"/>
    <x v="1"/>
    <n v="45"/>
    <x v="1"/>
    <d v="2016-07-12T09:10:00"/>
    <s v="NA"/>
    <d v="2016-07-12T00:00:00"/>
    <d v="1899-12-30T09:10:00"/>
    <n v="9"/>
    <x v="2"/>
    <x v="4"/>
    <s v="Failed"/>
    <n v="0"/>
    <n v="1"/>
    <n v="1"/>
    <s v="City Route"/>
    <x v="1472"/>
  </r>
  <r>
    <n v="2484"/>
    <x v="0"/>
    <n v="45"/>
    <x v="1"/>
    <d v="2016-07-12T20:41:00"/>
    <s v="NA"/>
    <d v="2016-07-12T00:00:00"/>
    <d v="1899-12-30T20:41:00"/>
    <n v="20"/>
    <x v="1"/>
    <x v="1"/>
    <s v="Failed"/>
    <n v="0"/>
    <n v="1"/>
    <n v="1"/>
    <s v="Airport Route"/>
    <x v="1472"/>
  </r>
  <r>
    <n v="4312"/>
    <x v="1"/>
    <n v="45"/>
    <x v="1"/>
    <d v="2016-07-14T06:49:09"/>
    <s v="NA"/>
    <d v="2016-07-14T00:00:00"/>
    <d v="1899-12-30T06:49:09"/>
    <n v="6"/>
    <x v="2"/>
    <x v="5"/>
    <s v="Failed"/>
    <n v="0"/>
    <n v="1"/>
    <n v="1"/>
    <s v="City Route"/>
    <x v="1472"/>
  </r>
  <r>
    <n v="4363"/>
    <x v="1"/>
    <n v="45"/>
    <x v="1"/>
    <d v="2016-07-14T07:29:23"/>
    <s v="NA"/>
    <d v="2016-07-14T00:00:00"/>
    <d v="1899-12-30T07:29:23"/>
    <n v="7"/>
    <x v="2"/>
    <x v="6"/>
    <s v="Failed"/>
    <n v="0"/>
    <n v="1"/>
    <n v="1"/>
    <s v="City Route"/>
    <x v="1472"/>
  </r>
  <r>
    <n v="5716"/>
    <x v="1"/>
    <n v="45"/>
    <x v="1"/>
    <d v="2016-07-15T07:37:00"/>
    <s v="NA"/>
    <d v="2016-07-15T00:00:00"/>
    <d v="1899-12-30T07:37:00"/>
    <n v="7"/>
    <x v="2"/>
    <x v="4"/>
    <s v="Failed"/>
    <n v="0"/>
    <n v="1"/>
    <n v="1"/>
    <s v="City Route"/>
    <x v="1472"/>
  </r>
  <r>
    <n v="5775"/>
    <x v="1"/>
    <n v="45"/>
    <x v="1"/>
    <d v="2016-07-15T08:24:01"/>
    <s v="NA"/>
    <d v="2016-07-15T00:00:00"/>
    <d v="1899-12-30T08:24:01"/>
    <n v="8"/>
    <x v="2"/>
    <x v="5"/>
    <s v="Failed"/>
    <n v="0"/>
    <n v="1"/>
    <n v="1"/>
    <s v="City Route"/>
    <x v="1472"/>
  </r>
  <r>
    <n v="424"/>
    <x v="1"/>
    <n v="46"/>
    <x v="1"/>
    <d v="2016-07-11T08:47:00"/>
    <s v="NA"/>
    <d v="2016-07-11T00:00:00"/>
    <d v="1899-12-30T08:47:00"/>
    <n v="8"/>
    <x v="2"/>
    <x v="4"/>
    <s v="Failed"/>
    <n v="0"/>
    <n v="1"/>
    <n v="1"/>
    <s v="City Route"/>
    <x v="1472"/>
  </r>
  <r>
    <n v="377"/>
    <x v="1"/>
    <n v="47"/>
    <x v="1"/>
    <d v="2016-07-11T08:11:00"/>
    <s v="NA"/>
    <d v="2016-07-11T00:00:00"/>
    <d v="1899-12-30T08:11:00"/>
    <n v="8"/>
    <x v="2"/>
    <x v="1"/>
    <s v="Failed"/>
    <n v="0"/>
    <n v="1"/>
    <n v="1"/>
    <s v="City Route"/>
    <x v="1472"/>
  </r>
  <r>
    <n v="454"/>
    <x v="1"/>
    <n v="47"/>
    <x v="1"/>
    <d v="2016-07-11T09:10:00"/>
    <s v="NA"/>
    <d v="2016-07-11T00:00:00"/>
    <d v="1899-12-30T09:10:00"/>
    <n v="9"/>
    <x v="2"/>
    <x v="1"/>
    <s v="Failed"/>
    <n v="0"/>
    <n v="1"/>
    <n v="1"/>
    <s v="City Route"/>
    <x v="1472"/>
  </r>
  <r>
    <n v="1603"/>
    <x v="1"/>
    <n v="47"/>
    <x v="1"/>
    <d v="2016-07-12T06:41:00"/>
    <s v="NA"/>
    <d v="2016-07-12T00:00:00"/>
    <d v="1899-12-30T06:41:00"/>
    <n v="6"/>
    <x v="2"/>
    <x v="5"/>
    <s v="Failed"/>
    <n v="0"/>
    <n v="1"/>
    <n v="1"/>
    <s v="City Route"/>
    <x v="1472"/>
  </r>
  <r>
    <n v="5300"/>
    <x v="0"/>
    <n v="47"/>
    <x v="1"/>
    <d v="2016-07-14T21:52:23"/>
    <s v="NA"/>
    <d v="2016-07-14T00:00:00"/>
    <d v="1899-12-30T21:52:23"/>
    <n v="21"/>
    <x v="3"/>
    <x v="2"/>
    <s v="Failed"/>
    <n v="0"/>
    <n v="1"/>
    <n v="1"/>
    <s v="Airport Route"/>
    <x v="1472"/>
  </r>
  <r>
    <n v="6560"/>
    <x v="1"/>
    <n v="47"/>
    <x v="1"/>
    <d v="2016-07-15T21:05:03"/>
    <s v="NA"/>
    <d v="2016-07-15T00:00:00"/>
    <d v="1899-12-30T21:05:03"/>
    <n v="21"/>
    <x v="3"/>
    <x v="2"/>
    <s v="Failed"/>
    <n v="0"/>
    <n v="1"/>
    <n v="1"/>
    <s v="City Route"/>
    <x v="1472"/>
  </r>
  <r>
    <n v="2526"/>
    <x v="0"/>
    <n v="48"/>
    <x v="1"/>
    <d v="2016-07-12T21:06:00"/>
    <s v="NA"/>
    <d v="2016-07-12T00:00:00"/>
    <d v="1899-12-30T21:06:00"/>
    <n v="21"/>
    <x v="3"/>
    <x v="1"/>
    <s v="Failed"/>
    <n v="0"/>
    <n v="1"/>
    <n v="1"/>
    <s v="Airport Route"/>
    <x v="1472"/>
  </r>
  <r>
    <n v="2926"/>
    <x v="1"/>
    <n v="48"/>
    <x v="1"/>
    <d v="2016-07-13T06:27:38"/>
    <s v="NA"/>
    <d v="2016-07-13T00:00:00"/>
    <d v="1899-12-30T06:27:38"/>
    <n v="6"/>
    <x v="2"/>
    <x v="5"/>
    <s v="Failed"/>
    <n v="0"/>
    <n v="1"/>
    <n v="1"/>
    <s v="City Route"/>
    <x v="1472"/>
  </r>
  <r>
    <n v="141"/>
    <x v="1"/>
    <n v="49"/>
    <x v="1"/>
    <d v="2016-07-11T05:20:00"/>
    <s v="NA"/>
    <d v="2016-07-11T00:00:00"/>
    <d v="1899-12-30T05:20:00"/>
    <n v="5"/>
    <x v="2"/>
    <x v="2"/>
    <s v="Failed"/>
    <n v="0"/>
    <n v="1"/>
    <n v="1"/>
    <s v="City Route"/>
    <x v="1472"/>
  </r>
  <r>
    <n v="491"/>
    <x v="1"/>
    <n v="49"/>
    <x v="1"/>
    <d v="2016-07-11T09:29:00"/>
    <s v="NA"/>
    <d v="2016-07-11T00:00:00"/>
    <d v="1899-12-30T09:29:00"/>
    <n v="9"/>
    <x v="2"/>
    <x v="2"/>
    <s v="Failed"/>
    <n v="0"/>
    <n v="1"/>
    <n v="1"/>
    <s v="City Route"/>
    <x v="1472"/>
  </r>
  <r>
    <n v="1875"/>
    <x v="1"/>
    <n v="49"/>
    <x v="1"/>
    <d v="2016-07-12T10:02:00"/>
    <s v="NA"/>
    <d v="2016-07-12T00:00:00"/>
    <d v="1899-12-30T10:02:00"/>
    <n v="10"/>
    <x v="0"/>
    <x v="1"/>
    <s v="Failed"/>
    <n v="0"/>
    <n v="1"/>
    <n v="1"/>
    <s v="City Route"/>
    <x v="1472"/>
  </r>
  <r>
    <n v="4906"/>
    <x v="1"/>
    <n v="49"/>
    <x v="1"/>
    <d v="2016-07-14T18:03:24"/>
    <s v="NA"/>
    <d v="2016-07-14T00:00:00"/>
    <d v="1899-12-30T18:03:24"/>
    <n v="18"/>
    <x v="1"/>
    <x v="1"/>
    <s v="Failed"/>
    <n v="0"/>
    <n v="1"/>
    <n v="1"/>
    <s v="City Route"/>
    <x v="1472"/>
  </r>
  <r>
    <n v="209"/>
    <x v="1"/>
    <n v="50"/>
    <x v="1"/>
    <d v="2016-07-11T06:11:00"/>
    <s v="NA"/>
    <d v="2016-07-11T00:00:00"/>
    <d v="1899-12-30T06:11:00"/>
    <n v="6"/>
    <x v="2"/>
    <x v="1"/>
    <s v="Failed"/>
    <n v="0"/>
    <n v="1"/>
    <n v="1"/>
    <s v="City Route"/>
    <x v="1472"/>
  </r>
  <r>
    <n v="278"/>
    <x v="1"/>
    <n v="50"/>
    <x v="1"/>
    <d v="2016-07-11T06:55:00"/>
    <s v="NA"/>
    <d v="2016-07-11T00:00:00"/>
    <d v="1899-12-30T06:55:00"/>
    <n v="6"/>
    <x v="2"/>
    <x v="3"/>
    <s v="Failed"/>
    <n v="0"/>
    <n v="1"/>
    <n v="1"/>
    <s v="City Route"/>
    <x v="1472"/>
  </r>
  <r>
    <n v="1381"/>
    <x v="1"/>
    <n v="50"/>
    <x v="1"/>
    <d v="2016-07-12T01:07:00"/>
    <s v="NA"/>
    <d v="2016-07-12T00:00:00"/>
    <d v="1899-12-30T01:07:00"/>
    <n v="1"/>
    <x v="4"/>
    <x v="6"/>
    <s v="Failed"/>
    <n v="0"/>
    <n v="1"/>
    <n v="1"/>
    <s v="City Route"/>
    <x v="1472"/>
  </r>
  <r>
    <n v="5473"/>
    <x v="1"/>
    <n v="50"/>
    <x v="1"/>
    <d v="2016-07-15T04:44:00"/>
    <s v="NA"/>
    <d v="2016-07-15T00:00:00"/>
    <d v="1899-12-30T04:44:00"/>
    <n v="4"/>
    <x v="4"/>
    <x v="1"/>
    <s v="Failed"/>
    <n v="0"/>
    <n v="1"/>
    <n v="1"/>
    <s v="City Route"/>
    <x v="1472"/>
  </r>
  <r>
    <n v="5479"/>
    <x v="1"/>
    <n v="50"/>
    <x v="1"/>
    <d v="2016-07-15T04:50:42"/>
    <s v="NA"/>
    <d v="2016-07-15T00:00:00"/>
    <d v="1899-12-30T04:50:42"/>
    <n v="4"/>
    <x v="4"/>
    <x v="3"/>
    <s v="Failed"/>
    <n v="0"/>
    <n v="1"/>
    <n v="1"/>
    <s v="City Route"/>
    <x v="1472"/>
  </r>
  <r>
    <n v="6228"/>
    <x v="1"/>
    <n v="50"/>
    <x v="1"/>
    <d v="2016-07-15T17:43:28"/>
    <s v="NA"/>
    <d v="2016-07-15T00:00:00"/>
    <d v="1899-12-30T17:43:28"/>
    <n v="17"/>
    <x v="1"/>
    <x v="3"/>
    <s v="Failed"/>
    <n v="0"/>
    <n v="1"/>
    <n v="1"/>
    <s v="City Route"/>
    <x v="1472"/>
  </r>
  <r>
    <n v="2940"/>
    <x v="1"/>
    <n v="51"/>
    <x v="1"/>
    <d v="2016-07-13T06:35:21"/>
    <s v="NA"/>
    <d v="2016-07-13T00:00:00"/>
    <d v="1899-12-30T06:35:21"/>
    <n v="6"/>
    <x v="2"/>
    <x v="5"/>
    <s v="Failed"/>
    <n v="0"/>
    <n v="1"/>
    <n v="1"/>
    <s v="City Route"/>
    <x v="1472"/>
  </r>
  <r>
    <n v="5780"/>
    <x v="1"/>
    <n v="51"/>
    <x v="1"/>
    <d v="2016-07-15T08:29:04"/>
    <s v="NA"/>
    <d v="2016-07-15T00:00:00"/>
    <d v="1899-12-30T08:29:04"/>
    <n v="8"/>
    <x v="2"/>
    <x v="3"/>
    <s v="Failed"/>
    <n v="0"/>
    <n v="1"/>
    <n v="1"/>
    <s v="City Route"/>
    <x v="1472"/>
  </r>
  <r>
    <n v="1781"/>
    <x v="1"/>
    <n v="52"/>
    <x v="1"/>
    <d v="2016-07-12T09:01:00"/>
    <s v="NA"/>
    <d v="2016-07-12T00:00:00"/>
    <d v="1899-12-30T09:01:00"/>
    <n v="9"/>
    <x v="2"/>
    <x v="0"/>
    <s v="Failed"/>
    <n v="0"/>
    <n v="1"/>
    <n v="1"/>
    <s v="City Route"/>
    <x v="1472"/>
  </r>
  <r>
    <n v="1787"/>
    <x v="1"/>
    <n v="52"/>
    <x v="1"/>
    <d v="2016-07-12T09:08:00"/>
    <s v="NA"/>
    <d v="2016-07-12T00:00:00"/>
    <d v="1899-12-30T09:08:00"/>
    <n v="9"/>
    <x v="2"/>
    <x v="6"/>
    <s v="Failed"/>
    <n v="0"/>
    <n v="1"/>
    <n v="1"/>
    <s v="City Route"/>
    <x v="1472"/>
  </r>
  <r>
    <n v="2423"/>
    <x v="0"/>
    <n v="52"/>
    <x v="1"/>
    <d v="2016-07-12T20:05:00"/>
    <s v="NA"/>
    <d v="2016-07-12T00:00:00"/>
    <d v="1899-12-30T20:05:00"/>
    <n v="20"/>
    <x v="1"/>
    <x v="2"/>
    <s v="Failed"/>
    <n v="0"/>
    <n v="1"/>
    <n v="1"/>
    <s v="Airport Route"/>
    <x v="1472"/>
  </r>
  <r>
    <n v="4148"/>
    <x v="1"/>
    <n v="52"/>
    <x v="1"/>
    <d v="2016-07-14T04:57:22"/>
    <s v="NA"/>
    <d v="2016-07-14T00:00:00"/>
    <d v="1899-12-30T04:57:22"/>
    <n v="4"/>
    <x v="4"/>
    <x v="4"/>
    <s v="Failed"/>
    <n v="0"/>
    <n v="1"/>
    <n v="1"/>
    <s v="City Route"/>
    <x v="1472"/>
  </r>
  <r>
    <n v="411"/>
    <x v="1"/>
    <n v="53"/>
    <x v="1"/>
    <d v="2016-07-11T08:37:00"/>
    <s v="NA"/>
    <d v="2016-07-11T00:00:00"/>
    <d v="1899-12-30T08:37:00"/>
    <n v="8"/>
    <x v="2"/>
    <x v="3"/>
    <s v="Failed"/>
    <n v="0"/>
    <n v="1"/>
    <n v="1"/>
    <s v="City Route"/>
    <x v="1472"/>
  </r>
  <r>
    <n v="3727"/>
    <x v="0"/>
    <n v="53"/>
    <x v="1"/>
    <d v="2016-07-13T20:05:22"/>
    <s v="NA"/>
    <d v="2016-07-13T00:00:00"/>
    <d v="1899-12-30T20:05:22"/>
    <n v="20"/>
    <x v="1"/>
    <x v="0"/>
    <s v="Failed"/>
    <n v="0"/>
    <n v="1"/>
    <n v="1"/>
    <s v="Airport Route"/>
    <x v="1472"/>
  </r>
  <r>
    <n v="4847"/>
    <x v="1"/>
    <n v="53"/>
    <x v="1"/>
    <d v="2016-07-14T17:37:48"/>
    <s v="NA"/>
    <d v="2016-07-14T00:00:00"/>
    <d v="1899-12-30T17:37:48"/>
    <n v="17"/>
    <x v="1"/>
    <x v="0"/>
    <s v="Failed"/>
    <n v="0"/>
    <n v="1"/>
    <n v="1"/>
    <s v="City Route"/>
    <x v="1472"/>
  </r>
  <r>
    <n v="216"/>
    <x v="1"/>
    <n v="54"/>
    <x v="1"/>
    <d v="2016-07-11T06:13:00"/>
    <s v="NA"/>
    <d v="2016-07-11T00:00:00"/>
    <d v="1899-12-30T06:13:00"/>
    <n v="6"/>
    <x v="2"/>
    <x v="1"/>
    <s v="Failed"/>
    <n v="0"/>
    <n v="1"/>
    <n v="1"/>
    <s v="City Route"/>
    <x v="1472"/>
  </r>
  <r>
    <n v="1898"/>
    <x v="1"/>
    <n v="54"/>
    <x v="1"/>
    <d v="2016-07-12T10:27:00"/>
    <s v="NA"/>
    <d v="2016-07-12T00:00:00"/>
    <d v="1899-12-30T10:27:00"/>
    <n v="10"/>
    <x v="0"/>
    <x v="2"/>
    <s v="Failed"/>
    <n v="0"/>
    <n v="1"/>
    <n v="1"/>
    <s v="City Route"/>
    <x v="1472"/>
  </r>
  <r>
    <n v="2077"/>
    <x v="1"/>
    <n v="54"/>
    <x v="1"/>
    <d v="2016-07-12T15:40:00"/>
    <s v="NA"/>
    <d v="2016-07-12T00:00:00"/>
    <d v="1899-12-30T15:40:00"/>
    <n v="15"/>
    <x v="0"/>
    <x v="3"/>
    <s v="Failed"/>
    <n v="0"/>
    <n v="1"/>
    <n v="1"/>
    <s v="City Route"/>
    <x v="1472"/>
  </r>
  <r>
    <n v="2486"/>
    <x v="0"/>
    <n v="54"/>
    <x v="1"/>
    <d v="2016-07-12T20:50:00"/>
    <s v="NA"/>
    <d v="2016-07-12T00:00:00"/>
    <d v="1899-12-30T20:50:00"/>
    <n v="20"/>
    <x v="1"/>
    <x v="2"/>
    <s v="Failed"/>
    <n v="0"/>
    <n v="1"/>
    <n v="1"/>
    <s v="Airport Route"/>
    <x v="1472"/>
  </r>
  <r>
    <n v="2809"/>
    <x v="1"/>
    <n v="54"/>
    <x v="1"/>
    <d v="2016-07-13T05:05:12"/>
    <s v="NA"/>
    <d v="2016-07-13T00:00:00"/>
    <d v="1899-12-30T05:05:12"/>
    <n v="5"/>
    <x v="2"/>
    <x v="6"/>
    <s v="Failed"/>
    <n v="0"/>
    <n v="1"/>
    <n v="1"/>
    <s v="City Route"/>
    <x v="1472"/>
  </r>
  <r>
    <n v="2900"/>
    <x v="1"/>
    <n v="54"/>
    <x v="1"/>
    <d v="2016-07-13T06:01:55"/>
    <s v="NA"/>
    <d v="2016-07-13T00:00:00"/>
    <d v="1899-12-30T06:01:55"/>
    <n v="6"/>
    <x v="2"/>
    <x v="6"/>
    <s v="Failed"/>
    <n v="0"/>
    <n v="1"/>
    <n v="1"/>
    <s v="City Route"/>
    <x v="1472"/>
  </r>
  <r>
    <n v="3022"/>
    <x v="1"/>
    <n v="54"/>
    <x v="1"/>
    <d v="2016-07-13T07:34:14"/>
    <s v="NA"/>
    <d v="2016-07-13T00:00:00"/>
    <d v="1899-12-30T07:34:14"/>
    <n v="7"/>
    <x v="2"/>
    <x v="3"/>
    <s v="Failed"/>
    <n v="0"/>
    <n v="1"/>
    <n v="1"/>
    <s v="City Route"/>
    <x v="1472"/>
  </r>
  <r>
    <n v="3211"/>
    <x v="1"/>
    <n v="54"/>
    <x v="1"/>
    <d v="2016-07-13T09:48:34"/>
    <s v="NA"/>
    <d v="2016-07-13T00:00:00"/>
    <d v="1899-12-30T09:48:34"/>
    <n v="9"/>
    <x v="2"/>
    <x v="3"/>
    <s v="Failed"/>
    <n v="0"/>
    <n v="1"/>
    <n v="1"/>
    <s v="City Route"/>
    <x v="1472"/>
  </r>
  <r>
    <n v="4356"/>
    <x v="1"/>
    <n v="54"/>
    <x v="1"/>
    <d v="2016-07-14T07:23:36"/>
    <s v="NA"/>
    <d v="2016-07-14T00:00:00"/>
    <d v="1899-12-30T07:23:36"/>
    <n v="7"/>
    <x v="2"/>
    <x v="6"/>
    <s v="Failed"/>
    <n v="0"/>
    <n v="1"/>
    <n v="1"/>
    <s v="City Route"/>
    <x v="1472"/>
  </r>
  <r>
    <n v="6208"/>
    <x v="1"/>
    <n v="54"/>
    <x v="1"/>
    <d v="2016-07-15T17:27:11"/>
    <s v="NA"/>
    <d v="2016-07-15T00:00:00"/>
    <d v="1899-12-30T17:27:11"/>
    <n v="17"/>
    <x v="1"/>
    <x v="1"/>
    <s v="Failed"/>
    <n v="0"/>
    <n v="1"/>
    <n v="1"/>
    <s v="City Route"/>
    <x v="1472"/>
  </r>
  <r>
    <n v="6571"/>
    <x v="1"/>
    <n v="54"/>
    <x v="1"/>
    <d v="2016-07-15T21:16:46"/>
    <s v="NA"/>
    <d v="2016-07-15T00:00:00"/>
    <d v="1899-12-30T21:16:46"/>
    <n v="21"/>
    <x v="3"/>
    <x v="3"/>
    <s v="Failed"/>
    <n v="0"/>
    <n v="1"/>
    <n v="1"/>
    <s v="City Route"/>
    <x v="1472"/>
  </r>
  <r>
    <n v="237"/>
    <x v="1"/>
    <n v="56"/>
    <x v="1"/>
    <d v="2016-07-11T06:29:00"/>
    <s v="NA"/>
    <d v="2016-07-11T00:00:00"/>
    <d v="1899-12-30T06:29:00"/>
    <n v="6"/>
    <x v="2"/>
    <x v="1"/>
    <s v="Failed"/>
    <n v="0"/>
    <n v="1"/>
    <n v="1"/>
    <s v="City Route"/>
    <x v="1472"/>
  </r>
  <r>
    <n v="4328"/>
    <x v="1"/>
    <n v="56"/>
    <x v="1"/>
    <d v="2016-07-14T07:07:46"/>
    <s v="NA"/>
    <d v="2016-07-14T00:00:00"/>
    <d v="1899-12-30T07:07:46"/>
    <n v="7"/>
    <x v="2"/>
    <x v="6"/>
    <s v="Failed"/>
    <n v="0"/>
    <n v="1"/>
    <n v="1"/>
    <s v="City Route"/>
    <x v="1472"/>
  </r>
  <r>
    <n v="4757"/>
    <x v="0"/>
    <n v="56"/>
    <x v="1"/>
    <d v="2016-07-14T15:30:06"/>
    <s v="NA"/>
    <d v="2016-07-14T00:00:00"/>
    <d v="1899-12-30T15:30:06"/>
    <n v="15"/>
    <x v="0"/>
    <x v="4"/>
    <s v="Failed"/>
    <n v="0"/>
    <n v="1"/>
    <n v="1"/>
    <s v="Airport Route"/>
    <x v="1472"/>
  </r>
  <r>
    <n v="323"/>
    <x v="1"/>
    <n v="57"/>
    <x v="1"/>
    <d v="2016-07-11T07:36:00"/>
    <s v="NA"/>
    <d v="2016-07-11T00:00:00"/>
    <d v="1899-12-30T07:36:00"/>
    <n v="7"/>
    <x v="2"/>
    <x v="2"/>
    <s v="Failed"/>
    <n v="0"/>
    <n v="1"/>
    <n v="1"/>
    <s v="City Route"/>
    <x v="1472"/>
  </r>
  <r>
    <n v="421"/>
    <x v="1"/>
    <n v="57"/>
    <x v="1"/>
    <d v="2016-07-11T08:43:00"/>
    <s v="NA"/>
    <d v="2016-07-11T00:00:00"/>
    <d v="1899-12-30T08:43:00"/>
    <n v="8"/>
    <x v="2"/>
    <x v="2"/>
    <s v="Failed"/>
    <n v="0"/>
    <n v="1"/>
    <n v="1"/>
    <s v="City Route"/>
    <x v="1472"/>
  </r>
  <r>
    <n v="1458"/>
    <x v="1"/>
    <n v="57"/>
    <x v="1"/>
    <d v="2016-07-12T04:52:00"/>
    <s v="NA"/>
    <d v="2016-07-12T00:00:00"/>
    <d v="1899-12-30T04:52:00"/>
    <n v="4"/>
    <x v="4"/>
    <x v="6"/>
    <s v="Failed"/>
    <n v="0"/>
    <n v="1"/>
    <n v="1"/>
    <s v="City Route"/>
    <x v="1472"/>
  </r>
  <r>
    <n v="3920"/>
    <x v="1"/>
    <n v="57"/>
    <x v="1"/>
    <d v="2016-07-13T22:16:51"/>
    <s v="NA"/>
    <d v="2016-07-13T00:00:00"/>
    <d v="1899-12-30T22:16:51"/>
    <n v="22"/>
    <x v="3"/>
    <x v="5"/>
    <s v="Failed"/>
    <n v="0"/>
    <n v="1"/>
    <n v="1"/>
    <s v="City Route"/>
    <x v="1472"/>
  </r>
  <r>
    <n v="4401"/>
    <x v="1"/>
    <n v="57"/>
    <x v="1"/>
    <d v="2016-07-14T08:03:39"/>
    <s v="NA"/>
    <d v="2016-07-14T00:00:00"/>
    <d v="1899-12-30T08:03:39"/>
    <n v="8"/>
    <x v="2"/>
    <x v="3"/>
    <s v="Failed"/>
    <n v="0"/>
    <n v="1"/>
    <n v="1"/>
    <s v="City Route"/>
    <x v="1472"/>
  </r>
  <r>
    <n v="1034"/>
    <x v="0"/>
    <n v="58"/>
    <x v="1"/>
    <d v="2016-07-11T19:27:00"/>
    <s v="NA"/>
    <d v="2016-07-11T00:00:00"/>
    <d v="1899-12-30T19:27:00"/>
    <n v="19"/>
    <x v="1"/>
    <x v="3"/>
    <s v="Failed"/>
    <n v="0"/>
    <n v="1"/>
    <n v="1"/>
    <s v="Airport Route"/>
    <x v="1472"/>
  </r>
  <r>
    <n v="1543"/>
    <x v="1"/>
    <n v="58"/>
    <x v="1"/>
    <d v="2016-07-12T06:02:00"/>
    <s v="NA"/>
    <d v="2016-07-12T00:00:00"/>
    <d v="1899-12-30T06:02:00"/>
    <n v="6"/>
    <x v="2"/>
    <x v="0"/>
    <s v="Failed"/>
    <n v="0"/>
    <n v="1"/>
    <n v="1"/>
    <s v="City Route"/>
    <x v="1472"/>
  </r>
  <r>
    <n v="2909"/>
    <x v="1"/>
    <n v="58"/>
    <x v="1"/>
    <d v="2016-07-13T06:10:59"/>
    <s v="NA"/>
    <d v="2016-07-13T00:00:00"/>
    <d v="1899-12-30T06:10:59"/>
    <n v="6"/>
    <x v="2"/>
    <x v="4"/>
    <s v="Failed"/>
    <n v="0"/>
    <n v="1"/>
    <n v="1"/>
    <s v="City Route"/>
    <x v="1472"/>
  </r>
  <r>
    <n v="3015"/>
    <x v="1"/>
    <n v="58"/>
    <x v="1"/>
    <d v="2016-07-13T07:34:01"/>
    <s v="NA"/>
    <d v="2016-07-13T00:00:00"/>
    <d v="1899-12-30T07:34:01"/>
    <n v="7"/>
    <x v="2"/>
    <x v="3"/>
    <s v="Failed"/>
    <n v="0"/>
    <n v="1"/>
    <n v="1"/>
    <s v="City Route"/>
    <x v="1472"/>
  </r>
  <r>
    <n v="4165"/>
    <x v="1"/>
    <n v="58"/>
    <x v="1"/>
    <d v="2016-07-14T05:07:32"/>
    <s v="NA"/>
    <d v="2016-07-14T00:00:00"/>
    <d v="1899-12-30T05:07:32"/>
    <n v="5"/>
    <x v="2"/>
    <x v="5"/>
    <s v="Failed"/>
    <n v="0"/>
    <n v="1"/>
    <n v="1"/>
    <s v="City Route"/>
    <x v="1472"/>
  </r>
  <r>
    <n v="5410"/>
    <x v="1"/>
    <n v="58"/>
    <x v="1"/>
    <d v="2016-07-15T01:45:43"/>
    <s v="NA"/>
    <d v="2016-07-15T00:00:00"/>
    <d v="1899-12-30T01:45:43"/>
    <n v="1"/>
    <x v="4"/>
    <x v="1"/>
    <s v="Failed"/>
    <n v="0"/>
    <n v="1"/>
    <n v="1"/>
    <s v="City Route"/>
    <x v="1472"/>
  </r>
  <r>
    <n v="328"/>
    <x v="1"/>
    <n v="59"/>
    <x v="1"/>
    <d v="2016-07-11T07:33:00"/>
    <s v="NA"/>
    <d v="2016-07-11T00:00:00"/>
    <d v="1899-12-30T07:33:00"/>
    <n v="7"/>
    <x v="2"/>
    <x v="1"/>
    <s v="Failed"/>
    <n v="0"/>
    <n v="1"/>
    <n v="1"/>
    <s v="City Route"/>
    <x v="1472"/>
  </r>
  <r>
    <n v="580"/>
    <x v="1"/>
    <n v="59"/>
    <x v="1"/>
    <d v="2016-07-11T10:59:00"/>
    <s v="NA"/>
    <d v="2016-07-11T00:00:00"/>
    <d v="1899-12-30T10:59:00"/>
    <n v="10"/>
    <x v="0"/>
    <x v="1"/>
    <s v="Failed"/>
    <n v="0"/>
    <n v="1"/>
    <n v="1"/>
    <s v="City Route"/>
    <x v="1472"/>
  </r>
  <r>
    <n v="4357"/>
    <x v="1"/>
    <n v="59"/>
    <x v="1"/>
    <d v="2016-07-14T07:31:35"/>
    <s v="NA"/>
    <d v="2016-07-14T00:00:00"/>
    <d v="1899-12-30T07:31:35"/>
    <n v="7"/>
    <x v="2"/>
    <x v="0"/>
    <s v="Failed"/>
    <n v="0"/>
    <n v="1"/>
    <n v="1"/>
    <s v="City Route"/>
    <x v="1472"/>
  </r>
  <r>
    <n v="4560"/>
    <x v="1"/>
    <n v="59"/>
    <x v="1"/>
    <d v="2016-07-14T09:48:36"/>
    <s v="NA"/>
    <d v="2016-07-14T00:00:00"/>
    <d v="1899-12-30T09:48:36"/>
    <n v="9"/>
    <x v="2"/>
    <x v="0"/>
    <s v="Failed"/>
    <n v="0"/>
    <n v="1"/>
    <n v="1"/>
    <s v="City Route"/>
    <x v="1472"/>
  </r>
  <r>
    <n v="5647"/>
    <x v="1"/>
    <n v="59"/>
    <x v="1"/>
    <d v="2016-07-15T06:51:10"/>
    <s v="NA"/>
    <d v="2016-07-15T00:00:00"/>
    <d v="1899-12-30T06:51:10"/>
    <n v="6"/>
    <x v="2"/>
    <x v="3"/>
    <s v="Failed"/>
    <n v="0"/>
    <n v="1"/>
    <n v="1"/>
    <s v="City Route"/>
    <x v="1472"/>
  </r>
  <r>
    <n v="5704"/>
    <x v="1"/>
    <n v="59"/>
    <x v="1"/>
    <d v="2016-07-15T07:33:52"/>
    <s v="NA"/>
    <d v="2016-07-15T00:00:00"/>
    <d v="1899-12-30T07:33:52"/>
    <n v="7"/>
    <x v="2"/>
    <x v="1"/>
    <s v="Failed"/>
    <n v="0"/>
    <n v="1"/>
    <n v="1"/>
    <s v="City Route"/>
    <x v="1472"/>
  </r>
  <r>
    <n v="2855"/>
    <x v="1"/>
    <n v="60"/>
    <x v="1"/>
    <d v="2016-07-13T05:35:47"/>
    <s v="NA"/>
    <d v="2016-07-13T00:00:00"/>
    <d v="1899-12-30T05:35:47"/>
    <n v="5"/>
    <x v="2"/>
    <x v="1"/>
    <s v="Failed"/>
    <n v="0"/>
    <n v="1"/>
    <n v="1"/>
    <s v="City Route"/>
    <x v="1472"/>
  </r>
  <r>
    <n v="5565"/>
    <x v="1"/>
    <n v="60"/>
    <x v="1"/>
    <d v="2016-07-15T05:45:17"/>
    <s v="NA"/>
    <d v="2016-07-15T00:00:00"/>
    <d v="1899-12-30T05:45:17"/>
    <n v="5"/>
    <x v="2"/>
    <x v="5"/>
    <s v="Failed"/>
    <n v="0"/>
    <n v="1"/>
    <n v="1"/>
    <s v="City Route"/>
    <x v="1472"/>
  </r>
  <r>
    <n v="235"/>
    <x v="1"/>
    <n v="61"/>
    <x v="1"/>
    <d v="2016-07-11T06:22:00"/>
    <s v="NA"/>
    <d v="2016-07-11T00:00:00"/>
    <d v="1899-12-30T06:22:00"/>
    <n v="6"/>
    <x v="2"/>
    <x v="4"/>
    <s v="Failed"/>
    <n v="0"/>
    <n v="1"/>
    <n v="1"/>
    <s v="City Route"/>
    <x v="1472"/>
  </r>
  <r>
    <n v="2109"/>
    <x v="0"/>
    <n v="61"/>
    <x v="1"/>
    <d v="2016-07-12T16:20:00"/>
    <s v="NA"/>
    <d v="2016-07-12T00:00:00"/>
    <d v="1899-12-30T16:20:00"/>
    <n v="16"/>
    <x v="0"/>
    <x v="6"/>
    <s v="Failed"/>
    <n v="0"/>
    <n v="1"/>
    <n v="1"/>
    <s v="Airport Route"/>
    <x v="1472"/>
  </r>
  <r>
    <n v="4230"/>
    <x v="1"/>
    <n v="61"/>
    <x v="1"/>
    <d v="2016-07-14T05:50:10"/>
    <s v="NA"/>
    <d v="2016-07-14T00:00:00"/>
    <d v="1899-12-30T05:50:10"/>
    <n v="5"/>
    <x v="2"/>
    <x v="6"/>
    <s v="Failed"/>
    <n v="0"/>
    <n v="1"/>
    <n v="1"/>
    <s v="City Route"/>
    <x v="1472"/>
  </r>
  <r>
    <n v="111"/>
    <x v="1"/>
    <n v="62"/>
    <x v="1"/>
    <d v="2016-07-11T05:06:00"/>
    <s v="NA"/>
    <d v="2016-07-11T00:00:00"/>
    <d v="1899-12-30T05:06:00"/>
    <n v="5"/>
    <x v="2"/>
    <x v="1"/>
    <s v="Failed"/>
    <n v="0"/>
    <n v="1"/>
    <n v="1"/>
    <s v="City Route"/>
    <x v="1472"/>
  </r>
  <r>
    <n v="168"/>
    <x v="1"/>
    <n v="62"/>
    <x v="1"/>
    <d v="2016-07-11T05:37:00"/>
    <s v="NA"/>
    <d v="2016-07-11T00:00:00"/>
    <d v="1899-12-30T05:37:00"/>
    <n v="5"/>
    <x v="2"/>
    <x v="5"/>
    <s v="Failed"/>
    <n v="0"/>
    <n v="1"/>
    <n v="1"/>
    <s v="City Route"/>
    <x v="1472"/>
  </r>
  <r>
    <n v="187"/>
    <x v="1"/>
    <n v="62"/>
    <x v="1"/>
    <d v="2016-07-11T05:57:00"/>
    <s v="NA"/>
    <d v="2016-07-11T00:00:00"/>
    <d v="1899-12-30T05:57:00"/>
    <n v="5"/>
    <x v="2"/>
    <x v="3"/>
    <s v="Failed"/>
    <n v="0"/>
    <n v="1"/>
    <n v="1"/>
    <s v="City Route"/>
    <x v="1472"/>
  </r>
  <r>
    <n v="1492"/>
    <x v="1"/>
    <n v="62"/>
    <x v="1"/>
    <d v="2016-07-12T05:30:00"/>
    <s v="NA"/>
    <d v="2016-07-12T00:00:00"/>
    <d v="1899-12-30T05:30:00"/>
    <n v="5"/>
    <x v="2"/>
    <x v="2"/>
    <s v="Failed"/>
    <n v="0"/>
    <n v="1"/>
    <n v="1"/>
    <s v="City Route"/>
    <x v="1472"/>
  </r>
  <r>
    <n v="2992"/>
    <x v="1"/>
    <n v="62"/>
    <x v="1"/>
    <d v="2016-07-13T07:11:45"/>
    <s v="NA"/>
    <d v="2016-07-13T00:00:00"/>
    <d v="1899-12-30T07:11:45"/>
    <n v="7"/>
    <x v="2"/>
    <x v="0"/>
    <s v="Failed"/>
    <n v="0"/>
    <n v="1"/>
    <n v="1"/>
    <s v="City Route"/>
    <x v="1472"/>
  </r>
  <r>
    <n v="3433"/>
    <x v="0"/>
    <n v="62"/>
    <x v="1"/>
    <d v="2016-07-13T16:01:28"/>
    <s v="NA"/>
    <d v="2016-07-13T00:00:00"/>
    <d v="1899-12-30T16:01:28"/>
    <n v="16"/>
    <x v="0"/>
    <x v="0"/>
    <s v="Failed"/>
    <n v="0"/>
    <n v="1"/>
    <n v="1"/>
    <s v="Airport Route"/>
    <x v="1472"/>
  </r>
  <r>
    <n v="5536"/>
    <x v="1"/>
    <n v="62"/>
    <x v="1"/>
    <d v="2016-07-15T05:31:14"/>
    <s v="NA"/>
    <d v="2016-07-15T00:00:00"/>
    <d v="1899-12-30T05:31:14"/>
    <n v="5"/>
    <x v="2"/>
    <x v="1"/>
    <s v="Failed"/>
    <n v="0"/>
    <n v="1"/>
    <n v="1"/>
    <s v="City Route"/>
    <x v="1472"/>
  </r>
  <r>
    <n v="474"/>
    <x v="1"/>
    <n v="63"/>
    <x v="1"/>
    <d v="2016-07-11T09:24:00"/>
    <s v="NA"/>
    <d v="2016-07-11T00:00:00"/>
    <d v="1899-12-30T09:24:00"/>
    <n v="9"/>
    <x v="2"/>
    <x v="3"/>
    <s v="Failed"/>
    <n v="0"/>
    <n v="1"/>
    <n v="1"/>
    <s v="City Route"/>
    <x v="1472"/>
  </r>
  <r>
    <n v="1722"/>
    <x v="1"/>
    <n v="63"/>
    <x v="1"/>
    <d v="2016-07-12T08:17:00"/>
    <s v="NA"/>
    <d v="2016-07-12T00:00:00"/>
    <d v="1899-12-30T08:17:00"/>
    <n v="8"/>
    <x v="2"/>
    <x v="5"/>
    <s v="Failed"/>
    <n v="0"/>
    <n v="1"/>
    <n v="1"/>
    <s v="City Route"/>
    <x v="1472"/>
  </r>
  <r>
    <n v="2978"/>
    <x v="1"/>
    <n v="63"/>
    <x v="1"/>
    <d v="2016-07-13T06:54:58"/>
    <s v="NA"/>
    <d v="2016-07-13T00:00:00"/>
    <d v="1899-12-30T06:54:58"/>
    <n v="6"/>
    <x v="2"/>
    <x v="0"/>
    <s v="Failed"/>
    <n v="0"/>
    <n v="1"/>
    <n v="1"/>
    <s v="City Route"/>
    <x v="1472"/>
  </r>
  <r>
    <n v="2983"/>
    <x v="1"/>
    <n v="63"/>
    <x v="1"/>
    <d v="2016-07-13T07:08:36"/>
    <s v="NA"/>
    <d v="2016-07-13T00:00:00"/>
    <d v="1899-12-30T07:08:36"/>
    <n v="7"/>
    <x v="2"/>
    <x v="2"/>
    <s v="Failed"/>
    <n v="0"/>
    <n v="1"/>
    <n v="1"/>
    <s v="City Route"/>
    <x v="1472"/>
  </r>
  <r>
    <n v="3866"/>
    <x v="0"/>
    <n v="63"/>
    <x v="1"/>
    <d v="2016-07-13T21:40:55"/>
    <s v="NA"/>
    <d v="2016-07-13T00:00:00"/>
    <d v="1899-12-30T21:40:55"/>
    <n v="21"/>
    <x v="3"/>
    <x v="6"/>
    <s v="Failed"/>
    <n v="0"/>
    <n v="1"/>
    <n v="1"/>
    <s v="Airport Route"/>
    <x v="1472"/>
  </r>
  <r>
    <n v="4491"/>
    <x v="1"/>
    <n v="63"/>
    <x v="1"/>
    <d v="2016-07-14T08:56:21"/>
    <s v="NA"/>
    <d v="2016-07-14T00:00:00"/>
    <d v="1899-12-30T08:56:21"/>
    <n v="8"/>
    <x v="2"/>
    <x v="4"/>
    <s v="Failed"/>
    <n v="0"/>
    <n v="1"/>
    <n v="1"/>
    <s v="City Route"/>
    <x v="1472"/>
  </r>
  <r>
    <n v="4603"/>
    <x v="0"/>
    <n v="63"/>
    <x v="1"/>
    <d v="2016-07-14T10:22:45"/>
    <s v="NA"/>
    <d v="2016-07-14T00:00:00"/>
    <d v="1899-12-30T10:22:45"/>
    <n v="10"/>
    <x v="0"/>
    <x v="4"/>
    <s v="Failed"/>
    <n v="0"/>
    <n v="1"/>
    <n v="1"/>
    <s v="Airport Route"/>
    <x v="1472"/>
  </r>
  <r>
    <n v="1325"/>
    <x v="1"/>
    <n v="64"/>
    <x v="1"/>
    <d v="2016-07-11T23:06:00"/>
    <s v="NA"/>
    <d v="2016-07-11T00:00:00"/>
    <d v="1899-12-30T23:06:00"/>
    <n v="23"/>
    <x v="3"/>
    <x v="6"/>
    <s v="Failed"/>
    <n v="0"/>
    <n v="1"/>
    <n v="1"/>
    <s v="City Route"/>
    <x v="1472"/>
  </r>
  <r>
    <n v="3450"/>
    <x v="0"/>
    <n v="64"/>
    <x v="1"/>
    <d v="2016-07-13T16:49:15"/>
    <s v="NA"/>
    <d v="2016-07-13T00:00:00"/>
    <d v="1899-12-30T16:49:15"/>
    <n v="16"/>
    <x v="0"/>
    <x v="1"/>
    <s v="Failed"/>
    <n v="0"/>
    <n v="1"/>
    <n v="1"/>
    <s v="Airport Route"/>
    <x v="1472"/>
  </r>
  <r>
    <n v="4329"/>
    <x v="1"/>
    <n v="64"/>
    <x v="1"/>
    <d v="2016-07-14T07:08:40"/>
    <s v="NA"/>
    <d v="2016-07-14T00:00:00"/>
    <d v="1899-12-30T07:08:40"/>
    <n v="7"/>
    <x v="2"/>
    <x v="0"/>
    <s v="Failed"/>
    <n v="0"/>
    <n v="1"/>
    <n v="1"/>
    <s v="City Route"/>
    <x v="1472"/>
  </r>
  <r>
    <n v="1723"/>
    <x v="1"/>
    <n v="65"/>
    <x v="1"/>
    <d v="2016-07-12T08:18:00"/>
    <s v="NA"/>
    <d v="2016-07-12T00:00:00"/>
    <d v="1899-12-30T08:18:00"/>
    <n v="8"/>
    <x v="2"/>
    <x v="2"/>
    <s v="Failed"/>
    <n v="0"/>
    <n v="1"/>
    <n v="1"/>
    <s v="City Route"/>
    <x v="1472"/>
  </r>
  <r>
    <n v="3261"/>
    <x v="0"/>
    <n v="65"/>
    <x v="1"/>
    <d v="2016-07-13T10:20:35"/>
    <s v="NA"/>
    <d v="2016-07-13T00:00:00"/>
    <d v="1899-12-30T10:20:35"/>
    <n v="10"/>
    <x v="0"/>
    <x v="1"/>
    <s v="Failed"/>
    <n v="0"/>
    <n v="1"/>
    <n v="1"/>
    <s v="Airport Route"/>
    <x v="1472"/>
  </r>
  <r>
    <n v="3309"/>
    <x v="1"/>
    <n v="65"/>
    <x v="1"/>
    <d v="2016-07-13T11:59:21"/>
    <s v="NA"/>
    <d v="2016-07-13T00:00:00"/>
    <d v="1899-12-30T11:59:21"/>
    <n v="11"/>
    <x v="0"/>
    <x v="3"/>
    <s v="Failed"/>
    <n v="0"/>
    <n v="1"/>
    <n v="1"/>
    <s v="City Route"/>
    <x v="1472"/>
  </r>
  <r>
    <n v="3666"/>
    <x v="1"/>
    <n v="65"/>
    <x v="1"/>
    <d v="2016-07-13T19:25:29"/>
    <s v="NA"/>
    <d v="2016-07-13T00:00:00"/>
    <d v="1899-12-30T19:25:29"/>
    <n v="19"/>
    <x v="1"/>
    <x v="3"/>
    <s v="Failed"/>
    <n v="0"/>
    <n v="1"/>
    <n v="1"/>
    <s v="City Route"/>
    <x v="1472"/>
  </r>
  <r>
    <n v="6129"/>
    <x v="0"/>
    <n v="65"/>
    <x v="1"/>
    <d v="2016-07-15T15:36:17"/>
    <s v="NA"/>
    <d v="2016-07-15T00:00:00"/>
    <d v="1899-12-30T15:36:17"/>
    <n v="15"/>
    <x v="0"/>
    <x v="4"/>
    <s v="Failed"/>
    <n v="0"/>
    <n v="1"/>
    <n v="1"/>
    <s v="Airport Route"/>
    <x v="1472"/>
  </r>
  <r>
    <n v="1513"/>
    <x v="1"/>
    <n v="66"/>
    <x v="1"/>
    <d v="2016-07-12T05:44:00"/>
    <s v="NA"/>
    <d v="2016-07-12T00:00:00"/>
    <d v="1899-12-30T05:44:00"/>
    <n v="5"/>
    <x v="2"/>
    <x v="2"/>
    <s v="Failed"/>
    <n v="0"/>
    <n v="1"/>
    <n v="1"/>
    <s v="City Route"/>
    <x v="1472"/>
  </r>
  <r>
    <n v="2011"/>
    <x v="1"/>
    <n v="66"/>
    <x v="1"/>
    <d v="2016-07-12T13:30:00"/>
    <s v="NA"/>
    <d v="2016-07-12T00:00:00"/>
    <d v="1899-12-30T13:30:00"/>
    <n v="13"/>
    <x v="0"/>
    <x v="6"/>
    <s v="Failed"/>
    <n v="0"/>
    <n v="1"/>
    <n v="1"/>
    <s v="City Route"/>
    <x v="1472"/>
  </r>
  <r>
    <n v="2931"/>
    <x v="1"/>
    <n v="66"/>
    <x v="1"/>
    <d v="2016-07-13T06:31:03"/>
    <s v="NA"/>
    <d v="2016-07-13T00:00:00"/>
    <d v="1899-12-30T06:31:03"/>
    <n v="6"/>
    <x v="2"/>
    <x v="3"/>
    <s v="Failed"/>
    <n v="0"/>
    <n v="1"/>
    <n v="1"/>
    <s v="City Route"/>
    <x v="1472"/>
  </r>
  <r>
    <n v="6397"/>
    <x v="1"/>
    <n v="66"/>
    <x v="1"/>
    <d v="2016-07-15T19:29:17"/>
    <s v="NA"/>
    <d v="2016-07-15T00:00:00"/>
    <d v="1899-12-30T19:29:17"/>
    <n v="19"/>
    <x v="1"/>
    <x v="1"/>
    <s v="Failed"/>
    <n v="0"/>
    <n v="1"/>
    <n v="1"/>
    <s v="City Route"/>
    <x v="1472"/>
  </r>
  <r>
    <n v="176"/>
    <x v="1"/>
    <n v="67"/>
    <x v="1"/>
    <d v="2016-07-11T05:42:00"/>
    <s v="NA"/>
    <d v="2016-07-11T00:00:00"/>
    <d v="1899-12-30T05:42:00"/>
    <n v="5"/>
    <x v="2"/>
    <x v="2"/>
    <s v="Failed"/>
    <n v="0"/>
    <n v="1"/>
    <n v="1"/>
    <s v="City Route"/>
    <x v="1472"/>
  </r>
  <r>
    <n v="3180"/>
    <x v="1"/>
    <n v="67"/>
    <x v="1"/>
    <d v="2016-07-13T09:23:48"/>
    <s v="NA"/>
    <d v="2016-07-13T00:00:00"/>
    <d v="1899-12-30T09:23:48"/>
    <n v="9"/>
    <x v="2"/>
    <x v="6"/>
    <s v="Failed"/>
    <n v="0"/>
    <n v="1"/>
    <n v="1"/>
    <s v="City Route"/>
    <x v="1472"/>
  </r>
  <r>
    <n v="3238"/>
    <x v="1"/>
    <n v="67"/>
    <x v="1"/>
    <d v="2016-07-13T10:04:18"/>
    <s v="NA"/>
    <d v="2016-07-13T00:00:00"/>
    <d v="1899-12-30T10:04:18"/>
    <n v="10"/>
    <x v="0"/>
    <x v="4"/>
    <s v="Failed"/>
    <n v="0"/>
    <n v="1"/>
    <n v="1"/>
    <s v="City Route"/>
    <x v="1472"/>
  </r>
  <r>
    <n v="4360"/>
    <x v="1"/>
    <n v="67"/>
    <x v="1"/>
    <d v="2016-07-14T07:30:30"/>
    <s v="NA"/>
    <d v="2016-07-14T00:00:00"/>
    <d v="1899-12-30T07:30:30"/>
    <n v="7"/>
    <x v="2"/>
    <x v="1"/>
    <s v="Failed"/>
    <n v="0"/>
    <n v="1"/>
    <n v="1"/>
    <s v="City Route"/>
    <x v="1472"/>
  </r>
  <r>
    <n v="6717"/>
    <x v="1"/>
    <n v="67"/>
    <x v="1"/>
    <d v="2016-07-15T23:12:21"/>
    <s v="NA"/>
    <d v="2016-07-15T00:00:00"/>
    <d v="1899-12-30T23:12:21"/>
    <n v="23"/>
    <x v="3"/>
    <x v="4"/>
    <s v="Failed"/>
    <n v="0"/>
    <n v="1"/>
    <n v="1"/>
    <s v="City Route"/>
    <x v="1472"/>
  </r>
  <r>
    <n v="386"/>
    <x v="1"/>
    <n v="68"/>
    <x v="1"/>
    <d v="2016-07-11T08:29:00"/>
    <s v="NA"/>
    <d v="2016-07-11T00:00:00"/>
    <d v="1899-12-30T08:29:00"/>
    <n v="8"/>
    <x v="2"/>
    <x v="2"/>
    <s v="Failed"/>
    <n v="0"/>
    <n v="1"/>
    <n v="1"/>
    <s v="City Route"/>
    <x v="1472"/>
  </r>
  <r>
    <n v="528"/>
    <x v="1"/>
    <n v="68"/>
    <x v="1"/>
    <d v="2016-07-11T09:50:00"/>
    <s v="NA"/>
    <d v="2016-07-11T00:00:00"/>
    <d v="1899-12-30T09:50:00"/>
    <n v="9"/>
    <x v="2"/>
    <x v="0"/>
    <s v="Failed"/>
    <n v="0"/>
    <n v="1"/>
    <n v="1"/>
    <s v="City Route"/>
    <x v="1472"/>
  </r>
  <r>
    <n v="2556"/>
    <x v="0"/>
    <n v="68"/>
    <x v="1"/>
    <d v="2016-07-12T21:24:00"/>
    <s v="NA"/>
    <d v="2016-07-12T00:00:00"/>
    <d v="1899-12-30T21:24:00"/>
    <n v="21"/>
    <x v="3"/>
    <x v="2"/>
    <s v="Failed"/>
    <n v="0"/>
    <n v="1"/>
    <n v="1"/>
    <s v="Airport Route"/>
    <x v="1472"/>
  </r>
  <r>
    <n v="3286"/>
    <x v="1"/>
    <n v="68"/>
    <x v="1"/>
    <d v="2016-07-13T11:10:46"/>
    <s v="NA"/>
    <d v="2016-07-13T00:00:00"/>
    <d v="1899-12-30T11:10:46"/>
    <n v="11"/>
    <x v="0"/>
    <x v="0"/>
    <s v="Failed"/>
    <n v="0"/>
    <n v="1"/>
    <n v="1"/>
    <s v="City Route"/>
    <x v="1472"/>
  </r>
  <r>
    <n v="5805"/>
    <x v="1"/>
    <n v="68"/>
    <x v="1"/>
    <d v="2016-07-15T08:36:49"/>
    <s v="NA"/>
    <d v="2016-07-15T00:00:00"/>
    <d v="1899-12-30T08:36:49"/>
    <n v="8"/>
    <x v="2"/>
    <x v="6"/>
    <s v="Failed"/>
    <n v="0"/>
    <n v="1"/>
    <n v="1"/>
    <s v="City Route"/>
    <x v="1472"/>
  </r>
  <r>
    <n v="5911"/>
    <x v="1"/>
    <n v="68"/>
    <x v="1"/>
    <d v="2016-07-15T09:53:55"/>
    <s v="NA"/>
    <d v="2016-07-15T00:00:00"/>
    <d v="1899-12-30T09:53:55"/>
    <n v="9"/>
    <x v="2"/>
    <x v="0"/>
    <s v="Failed"/>
    <n v="0"/>
    <n v="1"/>
    <n v="1"/>
    <s v="City Route"/>
    <x v="1472"/>
  </r>
  <r>
    <n v="245"/>
    <x v="1"/>
    <n v="69"/>
    <x v="1"/>
    <d v="2016-07-11T06:33:00"/>
    <s v="NA"/>
    <d v="2016-07-11T00:00:00"/>
    <d v="1899-12-30T06:33:00"/>
    <n v="6"/>
    <x v="2"/>
    <x v="5"/>
    <s v="Failed"/>
    <n v="0"/>
    <n v="1"/>
    <n v="1"/>
    <s v="City Route"/>
    <x v="1472"/>
  </r>
  <r>
    <n v="1532"/>
    <x v="1"/>
    <n v="69"/>
    <x v="1"/>
    <d v="2016-07-12T05:54:00"/>
    <s v="NA"/>
    <d v="2016-07-12T00:00:00"/>
    <d v="1899-12-30T05:54:00"/>
    <n v="5"/>
    <x v="2"/>
    <x v="1"/>
    <s v="Failed"/>
    <n v="0"/>
    <n v="1"/>
    <n v="1"/>
    <s v="City Route"/>
    <x v="1472"/>
  </r>
  <r>
    <n v="3161"/>
    <x v="1"/>
    <n v="69"/>
    <x v="1"/>
    <d v="2016-07-13T09:05:57"/>
    <s v="NA"/>
    <d v="2016-07-13T00:00:00"/>
    <d v="1899-12-30T09:05:57"/>
    <n v="9"/>
    <x v="2"/>
    <x v="4"/>
    <s v="Failed"/>
    <n v="0"/>
    <n v="1"/>
    <n v="1"/>
    <s v="City Route"/>
    <x v="1472"/>
  </r>
  <r>
    <n v="3523"/>
    <x v="0"/>
    <n v="69"/>
    <x v="1"/>
    <d v="2016-07-13T17:47:46"/>
    <s v="NA"/>
    <d v="2016-07-13T00:00:00"/>
    <d v="1899-12-30T17:47:46"/>
    <n v="17"/>
    <x v="1"/>
    <x v="6"/>
    <s v="Failed"/>
    <n v="0"/>
    <n v="1"/>
    <n v="1"/>
    <s v="Airport Route"/>
    <x v="1472"/>
  </r>
  <r>
    <n v="4278"/>
    <x v="1"/>
    <n v="69"/>
    <x v="1"/>
    <d v="2016-07-14T06:26:10"/>
    <s v="NA"/>
    <d v="2016-07-14T00:00:00"/>
    <d v="1899-12-30T06:26:10"/>
    <n v="6"/>
    <x v="2"/>
    <x v="2"/>
    <s v="Failed"/>
    <n v="0"/>
    <n v="1"/>
    <n v="1"/>
    <s v="City Route"/>
    <x v="1472"/>
  </r>
  <r>
    <n v="5835"/>
    <x v="1"/>
    <n v="69"/>
    <x v="1"/>
    <d v="2016-07-15T08:53:49"/>
    <s v="NA"/>
    <d v="2016-07-15T00:00:00"/>
    <d v="1899-12-30T08:53:49"/>
    <n v="8"/>
    <x v="2"/>
    <x v="4"/>
    <s v="Failed"/>
    <n v="0"/>
    <n v="1"/>
    <n v="1"/>
    <s v="City Route"/>
    <x v="1472"/>
  </r>
  <r>
    <n v="99"/>
    <x v="1"/>
    <n v="70"/>
    <x v="1"/>
    <d v="2016-07-11T05:00:00"/>
    <s v="NA"/>
    <d v="2016-07-11T00:00:00"/>
    <d v="1899-12-30T05:00:00"/>
    <n v="5"/>
    <x v="2"/>
    <x v="2"/>
    <s v="Failed"/>
    <n v="0"/>
    <n v="1"/>
    <n v="1"/>
    <s v="City Route"/>
    <x v="1472"/>
  </r>
  <r>
    <n v="162"/>
    <x v="1"/>
    <n v="70"/>
    <x v="1"/>
    <d v="2016-07-11T05:34:00"/>
    <s v="NA"/>
    <d v="2016-07-11T00:00:00"/>
    <d v="1899-12-30T05:34:00"/>
    <n v="5"/>
    <x v="2"/>
    <x v="2"/>
    <s v="Failed"/>
    <n v="0"/>
    <n v="1"/>
    <n v="1"/>
    <s v="City Route"/>
    <x v="1472"/>
  </r>
  <r>
    <n v="307"/>
    <x v="1"/>
    <n v="70"/>
    <x v="1"/>
    <d v="2016-07-11T07:20:00"/>
    <s v="NA"/>
    <d v="2016-07-11T00:00:00"/>
    <d v="1899-12-30T07:20:00"/>
    <n v="7"/>
    <x v="2"/>
    <x v="1"/>
    <s v="Failed"/>
    <n v="0"/>
    <n v="1"/>
    <n v="1"/>
    <s v="City Route"/>
    <x v="1472"/>
  </r>
  <r>
    <n v="1767"/>
    <x v="1"/>
    <n v="70"/>
    <x v="1"/>
    <d v="2016-07-12T08:46:00"/>
    <s v="NA"/>
    <d v="2016-07-12T00:00:00"/>
    <d v="1899-12-30T08:46:00"/>
    <n v="8"/>
    <x v="2"/>
    <x v="0"/>
    <s v="Failed"/>
    <n v="0"/>
    <n v="1"/>
    <n v="1"/>
    <s v="City Route"/>
    <x v="1472"/>
  </r>
  <r>
    <n v="5502"/>
    <x v="1"/>
    <n v="70"/>
    <x v="1"/>
    <d v="2016-07-15T05:03:26"/>
    <s v="NA"/>
    <d v="2016-07-15T00:00:00"/>
    <d v="1899-12-30T05:03:26"/>
    <n v="5"/>
    <x v="2"/>
    <x v="5"/>
    <s v="Failed"/>
    <n v="0"/>
    <n v="1"/>
    <n v="1"/>
    <s v="City Route"/>
    <x v="1472"/>
  </r>
  <r>
    <n v="5644"/>
    <x v="1"/>
    <n v="70"/>
    <x v="1"/>
    <d v="2016-07-15T06:50:34"/>
    <s v="NA"/>
    <d v="2016-07-15T00:00:00"/>
    <d v="1899-12-30T06:50:34"/>
    <n v="6"/>
    <x v="2"/>
    <x v="6"/>
    <s v="Failed"/>
    <n v="0"/>
    <n v="1"/>
    <n v="1"/>
    <s v="City Route"/>
    <x v="1472"/>
  </r>
  <r>
    <n v="5736"/>
    <x v="1"/>
    <n v="70"/>
    <x v="1"/>
    <d v="2016-07-15T07:50:43"/>
    <s v="NA"/>
    <d v="2016-07-15T00:00:00"/>
    <d v="1899-12-30T07:50:43"/>
    <n v="7"/>
    <x v="2"/>
    <x v="0"/>
    <s v="Failed"/>
    <n v="0"/>
    <n v="1"/>
    <n v="1"/>
    <s v="City Route"/>
    <x v="1472"/>
  </r>
  <r>
    <n v="3808"/>
    <x v="0"/>
    <n v="71"/>
    <x v="1"/>
    <d v="2016-07-13T20:58:40"/>
    <s v="NA"/>
    <d v="2016-07-13T00:00:00"/>
    <d v="1899-12-30T20:58:40"/>
    <n v="20"/>
    <x v="1"/>
    <x v="5"/>
    <s v="Failed"/>
    <n v="0"/>
    <n v="1"/>
    <n v="1"/>
    <s v="Airport Route"/>
    <x v="1472"/>
  </r>
  <r>
    <n v="5831"/>
    <x v="1"/>
    <n v="71"/>
    <x v="1"/>
    <d v="2016-07-15T08:56:04"/>
    <s v="NA"/>
    <d v="2016-07-15T00:00:00"/>
    <d v="1899-12-30T08:56:04"/>
    <n v="8"/>
    <x v="2"/>
    <x v="5"/>
    <s v="Failed"/>
    <n v="0"/>
    <n v="1"/>
    <n v="1"/>
    <s v="City Route"/>
    <x v="1472"/>
  </r>
  <r>
    <n v="5980"/>
    <x v="1"/>
    <n v="71"/>
    <x v="1"/>
    <d v="2016-07-15T11:39:58"/>
    <s v="NA"/>
    <d v="2016-07-15T00:00:00"/>
    <d v="1899-12-30T11:39:58"/>
    <n v="11"/>
    <x v="0"/>
    <x v="6"/>
    <s v="Failed"/>
    <n v="0"/>
    <n v="1"/>
    <n v="1"/>
    <s v="City Route"/>
    <x v="1472"/>
  </r>
  <r>
    <n v="353"/>
    <x v="1"/>
    <n v="72"/>
    <x v="1"/>
    <d v="2016-07-11T07:55:00"/>
    <s v="NA"/>
    <d v="2016-07-11T00:00:00"/>
    <d v="1899-12-30T07:55:00"/>
    <n v="7"/>
    <x v="2"/>
    <x v="0"/>
    <s v="Failed"/>
    <n v="0"/>
    <n v="1"/>
    <n v="1"/>
    <s v="City Route"/>
    <x v="1472"/>
  </r>
  <r>
    <n v="397"/>
    <x v="1"/>
    <n v="72"/>
    <x v="1"/>
    <d v="2016-07-11T08:23:00"/>
    <s v="NA"/>
    <d v="2016-07-11T00:00:00"/>
    <d v="1899-12-30T08:23:00"/>
    <n v="8"/>
    <x v="2"/>
    <x v="3"/>
    <s v="Failed"/>
    <n v="0"/>
    <n v="1"/>
    <n v="1"/>
    <s v="City Route"/>
    <x v="1472"/>
  </r>
  <r>
    <n v="1843"/>
    <x v="1"/>
    <n v="72"/>
    <x v="1"/>
    <d v="2016-07-12T09:39:00"/>
    <s v="NA"/>
    <d v="2016-07-12T00:00:00"/>
    <d v="1899-12-30T09:39:00"/>
    <n v="9"/>
    <x v="2"/>
    <x v="6"/>
    <s v="Failed"/>
    <n v="0"/>
    <n v="1"/>
    <n v="1"/>
    <s v="City Route"/>
    <x v="1472"/>
  </r>
  <r>
    <n v="2019"/>
    <x v="1"/>
    <n v="72"/>
    <x v="1"/>
    <d v="2016-07-12T13:46:00"/>
    <s v="NA"/>
    <d v="2016-07-12T00:00:00"/>
    <d v="1899-12-30T13:46:00"/>
    <n v="13"/>
    <x v="0"/>
    <x v="0"/>
    <s v="Failed"/>
    <n v="0"/>
    <n v="1"/>
    <n v="1"/>
    <s v="City Route"/>
    <x v="1472"/>
  </r>
  <r>
    <n v="1732"/>
    <x v="1"/>
    <n v="73"/>
    <x v="1"/>
    <d v="2016-07-12T08:19:00"/>
    <s v="NA"/>
    <d v="2016-07-12T00:00:00"/>
    <d v="1899-12-30T08:19:00"/>
    <n v="8"/>
    <x v="2"/>
    <x v="0"/>
    <s v="Failed"/>
    <n v="0"/>
    <n v="1"/>
    <n v="1"/>
    <s v="City Route"/>
    <x v="1472"/>
  </r>
  <r>
    <n v="1984"/>
    <x v="1"/>
    <n v="73"/>
    <x v="1"/>
    <d v="2016-07-12T12:30:00"/>
    <s v="NA"/>
    <d v="2016-07-12T00:00:00"/>
    <d v="1899-12-30T12:30:00"/>
    <n v="12"/>
    <x v="0"/>
    <x v="0"/>
    <s v="Failed"/>
    <n v="0"/>
    <n v="1"/>
    <n v="1"/>
    <s v="City Route"/>
    <x v="1472"/>
  </r>
  <r>
    <n v="5886"/>
    <x v="1"/>
    <n v="73"/>
    <x v="1"/>
    <d v="2016-07-15T09:33:07"/>
    <s v="NA"/>
    <d v="2016-07-15T00:00:00"/>
    <d v="1899-12-30T09:33:07"/>
    <n v="9"/>
    <x v="2"/>
    <x v="1"/>
    <s v="Failed"/>
    <n v="0"/>
    <n v="1"/>
    <n v="1"/>
    <s v="City Route"/>
    <x v="1472"/>
  </r>
  <r>
    <n v="6098"/>
    <x v="0"/>
    <n v="73"/>
    <x v="1"/>
    <d v="2016-07-15T14:40:08"/>
    <s v="NA"/>
    <d v="2016-07-15T00:00:00"/>
    <d v="1899-12-30T14:40:08"/>
    <n v="14"/>
    <x v="0"/>
    <x v="2"/>
    <s v="Failed"/>
    <n v="0"/>
    <n v="1"/>
    <n v="1"/>
    <s v="Airport Route"/>
    <x v="1472"/>
  </r>
  <r>
    <n v="2048"/>
    <x v="0"/>
    <n v="74"/>
    <x v="1"/>
    <d v="2016-07-12T14:40:00"/>
    <s v="NA"/>
    <d v="2016-07-12T00:00:00"/>
    <d v="1899-12-30T14:40:00"/>
    <n v="14"/>
    <x v="0"/>
    <x v="4"/>
    <s v="Failed"/>
    <n v="0"/>
    <n v="1"/>
    <n v="1"/>
    <s v="Airport Route"/>
    <x v="1472"/>
  </r>
  <r>
    <n v="2844"/>
    <x v="0"/>
    <n v="74"/>
    <x v="1"/>
    <d v="2016-07-13T05:28:12"/>
    <s v="NA"/>
    <d v="2016-07-13T00:00:00"/>
    <d v="1899-12-30T05:28:12"/>
    <n v="5"/>
    <x v="2"/>
    <x v="6"/>
    <s v="Failed"/>
    <n v="0"/>
    <n v="1"/>
    <n v="1"/>
    <s v="Airport Route"/>
    <x v="1472"/>
  </r>
  <r>
    <n v="1426"/>
    <x v="1"/>
    <n v="76"/>
    <x v="1"/>
    <d v="2016-07-12T04:24:00"/>
    <s v="NA"/>
    <d v="2016-07-12T00:00:00"/>
    <d v="1899-12-30T04:24:00"/>
    <n v="4"/>
    <x v="4"/>
    <x v="3"/>
    <s v="Failed"/>
    <n v="0"/>
    <n v="1"/>
    <n v="1"/>
    <s v="City Route"/>
    <x v="1472"/>
  </r>
  <r>
    <n v="2969"/>
    <x v="1"/>
    <n v="76"/>
    <x v="1"/>
    <d v="2016-07-13T06:52:10"/>
    <s v="NA"/>
    <d v="2016-07-13T00:00:00"/>
    <d v="1899-12-30T06:52:10"/>
    <n v="6"/>
    <x v="2"/>
    <x v="2"/>
    <s v="Failed"/>
    <n v="0"/>
    <n v="1"/>
    <n v="1"/>
    <s v="City Route"/>
    <x v="1472"/>
  </r>
  <r>
    <n v="5584"/>
    <x v="1"/>
    <n v="76"/>
    <x v="1"/>
    <d v="2016-07-15T05:53:54"/>
    <s v="NA"/>
    <d v="2016-07-15T00:00:00"/>
    <d v="1899-12-30T05:53:54"/>
    <n v="5"/>
    <x v="2"/>
    <x v="3"/>
    <s v="Failed"/>
    <n v="0"/>
    <n v="1"/>
    <n v="1"/>
    <s v="City Route"/>
    <x v="1472"/>
  </r>
  <r>
    <n v="1704"/>
    <x v="1"/>
    <n v="77"/>
    <x v="1"/>
    <d v="2016-07-12T07:59:00"/>
    <s v="NA"/>
    <d v="2016-07-12T00:00:00"/>
    <d v="1899-12-30T07:59:00"/>
    <n v="7"/>
    <x v="2"/>
    <x v="0"/>
    <s v="Failed"/>
    <n v="0"/>
    <n v="1"/>
    <n v="1"/>
    <s v="City Route"/>
    <x v="1472"/>
  </r>
  <r>
    <n v="3399"/>
    <x v="1"/>
    <n v="77"/>
    <x v="1"/>
    <d v="2016-07-13T15:05:30"/>
    <s v="NA"/>
    <d v="2016-07-13T00:00:00"/>
    <d v="1899-12-30T15:05:30"/>
    <n v="15"/>
    <x v="0"/>
    <x v="4"/>
    <s v="Failed"/>
    <n v="0"/>
    <n v="1"/>
    <n v="1"/>
    <s v="City Route"/>
    <x v="1472"/>
  </r>
  <r>
    <n v="4298"/>
    <x v="1"/>
    <n v="77"/>
    <x v="1"/>
    <d v="2016-07-14T06:40:29"/>
    <s v="NA"/>
    <d v="2016-07-14T00:00:00"/>
    <d v="1899-12-30T06:40:29"/>
    <n v="6"/>
    <x v="2"/>
    <x v="5"/>
    <s v="Failed"/>
    <n v="0"/>
    <n v="1"/>
    <n v="1"/>
    <s v="City Route"/>
    <x v="1472"/>
  </r>
  <r>
    <n v="4019"/>
    <x v="1"/>
    <n v="78"/>
    <x v="1"/>
    <d v="2016-07-13T00:00:24"/>
    <s v="NA"/>
    <d v="2016-07-13T00:00:00"/>
    <d v="1899-12-30T00:00:24"/>
    <n v="0"/>
    <x v="4"/>
    <x v="2"/>
    <s v="Failed"/>
    <n v="0"/>
    <n v="1"/>
    <n v="1"/>
    <s v="City Route"/>
    <x v="1472"/>
  </r>
  <r>
    <n v="3197"/>
    <x v="1"/>
    <n v="78"/>
    <x v="1"/>
    <d v="2016-07-13T09:44:52"/>
    <s v="NA"/>
    <d v="2016-07-13T00:00:00"/>
    <d v="1899-12-30T09:44:52"/>
    <n v="9"/>
    <x v="2"/>
    <x v="3"/>
    <s v="Failed"/>
    <n v="0"/>
    <n v="1"/>
    <n v="1"/>
    <s v="City Route"/>
    <x v="1472"/>
  </r>
  <r>
    <n v="4166"/>
    <x v="1"/>
    <n v="78"/>
    <x v="1"/>
    <d v="2016-07-14T05:10:41"/>
    <s v="NA"/>
    <d v="2016-07-14T00:00:00"/>
    <d v="1899-12-30T05:10:41"/>
    <n v="5"/>
    <x v="2"/>
    <x v="2"/>
    <s v="Failed"/>
    <n v="0"/>
    <n v="1"/>
    <n v="1"/>
    <s v="City Route"/>
    <x v="1472"/>
  </r>
  <r>
    <n v="4238"/>
    <x v="1"/>
    <n v="78"/>
    <x v="1"/>
    <d v="2016-07-14T05:54:41"/>
    <s v="NA"/>
    <d v="2016-07-14T00:00:00"/>
    <d v="1899-12-30T05:54:41"/>
    <n v="5"/>
    <x v="2"/>
    <x v="0"/>
    <s v="Failed"/>
    <n v="0"/>
    <n v="1"/>
    <n v="1"/>
    <s v="City Route"/>
    <x v="1472"/>
  </r>
  <r>
    <n v="5894"/>
    <x v="1"/>
    <n v="78"/>
    <x v="1"/>
    <d v="2016-07-15T09:46:14"/>
    <s v="NA"/>
    <d v="2016-07-15T00:00:00"/>
    <d v="1899-12-30T09:46:14"/>
    <n v="9"/>
    <x v="2"/>
    <x v="5"/>
    <s v="Failed"/>
    <n v="0"/>
    <n v="1"/>
    <n v="1"/>
    <s v="City Route"/>
    <x v="1472"/>
  </r>
  <r>
    <n v="6647"/>
    <x v="1"/>
    <n v="78"/>
    <x v="1"/>
    <d v="2016-07-15T22:02:02"/>
    <s v="NA"/>
    <d v="2016-07-15T00:00:00"/>
    <d v="1899-12-30T22:02:02"/>
    <n v="22"/>
    <x v="3"/>
    <x v="4"/>
    <s v="Failed"/>
    <n v="0"/>
    <n v="1"/>
    <n v="1"/>
    <s v="City Route"/>
    <x v="1472"/>
  </r>
  <r>
    <n v="210"/>
    <x v="1"/>
    <n v="79"/>
    <x v="1"/>
    <d v="2016-07-11T06:12:00"/>
    <s v="NA"/>
    <d v="2016-07-11T00:00:00"/>
    <d v="1899-12-30T06:12:00"/>
    <n v="6"/>
    <x v="2"/>
    <x v="5"/>
    <s v="Failed"/>
    <n v="0"/>
    <n v="1"/>
    <n v="1"/>
    <s v="City Route"/>
    <x v="1472"/>
  </r>
  <r>
    <n v="403"/>
    <x v="1"/>
    <n v="79"/>
    <x v="1"/>
    <d v="2016-07-11T08:35:00"/>
    <s v="NA"/>
    <d v="2016-07-11T00:00:00"/>
    <d v="1899-12-30T08:35:00"/>
    <n v="8"/>
    <x v="2"/>
    <x v="4"/>
    <s v="Failed"/>
    <n v="0"/>
    <n v="1"/>
    <n v="1"/>
    <s v="City Route"/>
    <x v="1472"/>
  </r>
  <r>
    <n v="568"/>
    <x v="0"/>
    <n v="79"/>
    <x v="1"/>
    <d v="2016-07-11T10:23:00"/>
    <s v="NA"/>
    <d v="2016-07-11T00:00:00"/>
    <d v="1899-12-30T10:23:00"/>
    <n v="10"/>
    <x v="0"/>
    <x v="2"/>
    <s v="Failed"/>
    <n v="0"/>
    <n v="1"/>
    <n v="1"/>
    <s v="Airport Route"/>
    <x v="1472"/>
  </r>
  <r>
    <n v="856"/>
    <x v="1"/>
    <n v="79"/>
    <x v="1"/>
    <d v="2016-07-11T17:47:00"/>
    <s v="NA"/>
    <d v="2016-07-11T00:00:00"/>
    <d v="1899-12-30T17:47:00"/>
    <n v="17"/>
    <x v="1"/>
    <x v="6"/>
    <s v="Failed"/>
    <n v="0"/>
    <n v="1"/>
    <n v="1"/>
    <s v="City Route"/>
    <x v="1472"/>
  </r>
  <r>
    <n v="1757"/>
    <x v="1"/>
    <n v="79"/>
    <x v="1"/>
    <d v="2016-07-12T08:38:00"/>
    <s v="NA"/>
    <d v="2016-07-12T00:00:00"/>
    <d v="1899-12-30T08:38:00"/>
    <n v="8"/>
    <x v="2"/>
    <x v="5"/>
    <s v="Failed"/>
    <n v="0"/>
    <n v="1"/>
    <n v="1"/>
    <s v="City Route"/>
    <x v="1472"/>
  </r>
  <r>
    <n v="2842"/>
    <x v="1"/>
    <n v="79"/>
    <x v="1"/>
    <d v="2016-07-13T05:17:08"/>
    <s v="NA"/>
    <d v="2016-07-13T00:00:00"/>
    <d v="1899-12-30T05:17:08"/>
    <n v="5"/>
    <x v="2"/>
    <x v="5"/>
    <s v="Failed"/>
    <n v="0"/>
    <n v="1"/>
    <n v="1"/>
    <s v="City Route"/>
    <x v="1472"/>
  </r>
  <r>
    <n v="3147"/>
    <x v="1"/>
    <n v="80"/>
    <x v="1"/>
    <d v="2016-07-13T08:55:48"/>
    <s v="NA"/>
    <d v="2016-07-13T00:00:00"/>
    <d v="1899-12-30T08:55:48"/>
    <n v="8"/>
    <x v="2"/>
    <x v="4"/>
    <s v="Failed"/>
    <n v="0"/>
    <n v="1"/>
    <n v="1"/>
    <s v="City Route"/>
    <x v="1472"/>
  </r>
  <r>
    <n v="4497"/>
    <x v="1"/>
    <n v="80"/>
    <x v="1"/>
    <d v="2016-07-14T08:59:45"/>
    <s v="NA"/>
    <d v="2016-07-14T00:00:00"/>
    <d v="1899-12-30T08:59:45"/>
    <n v="8"/>
    <x v="2"/>
    <x v="0"/>
    <s v="Failed"/>
    <n v="0"/>
    <n v="1"/>
    <n v="1"/>
    <s v="City Route"/>
    <x v="1472"/>
  </r>
  <r>
    <n v="4770"/>
    <x v="1"/>
    <n v="80"/>
    <x v="1"/>
    <d v="2016-07-14T15:52:41"/>
    <s v="NA"/>
    <d v="2016-07-14T00:00:00"/>
    <d v="1899-12-30T15:52:41"/>
    <n v="15"/>
    <x v="0"/>
    <x v="0"/>
    <s v="Failed"/>
    <n v="0"/>
    <n v="1"/>
    <n v="1"/>
    <s v="City Route"/>
    <x v="1472"/>
  </r>
  <r>
    <n v="5493"/>
    <x v="1"/>
    <n v="80"/>
    <x v="1"/>
    <d v="2016-07-15T05:01:35"/>
    <s v="NA"/>
    <d v="2016-07-15T00:00:00"/>
    <d v="1899-12-30T05:01:35"/>
    <n v="5"/>
    <x v="2"/>
    <x v="3"/>
    <s v="Failed"/>
    <n v="0"/>
    <n v="1"/>
    <n v="1"/>
    <s v="City Route"/>
    <x v="1472"/>
  </r>
  <r>
    <n v="5540"/>
    <x v="1"/>
    <n v="80"/>
    <x v="1"/>
    <d v="2016-07-15T05:27:47"/>
    <s v="NA"/>
    <d v="2016-07-15T00:00:00"/>
    <d v="1899-12-30T05:27:47"/>
    <n v="5"/>
    <x v="2"/>
    <x v="0"/>
    <s v="Failed"/>
    <n v="0"/>
    <n v="1"/>
    <n v="1"/>
    <s v="City Route"/>
    <x v="1472"/>
  </r>
  <r>
    <n v="2003"/>
    <x v="0"/>
    <n v="81"/>
    <x v="1"/>
    <d v="2016-07-12T13:19:00"/>
    <s v="NA"/>
    <d v="2016-07-12T00:00:00"/>
    <d v="1899-12-30T13:19:00"/>
    <n v="13"/>
    <x v="0"/>
    <x v="2"/>
    <s v="Failed"/>
    <n v="0"/>
    <n v="1"/>
    <n v="1"/>
    <s v="Airport Route"/>
    <x v="1472"/>
  </r>
  <r>
    <n v="4179"/>
    <x v="1"/>
    <n v="81"/>
    <x v="1"/>
    <d v="2016-07-14T05:27:26"/>
    <s v="NA"/>
    <d v="2016-07-14T00:00:00"/>
    <d v="1899-12-30T05:27:26"/>
    <n v="5"/>
    <x v="2"/>
    <x v="5"/>
    <s v="Failed"/>
    <n v="0"/>
    <n v="1"/>
    <n v="1"/>
    <s v="City Route"/>
    <x v="1472"/>
  </r>
  <r>
    <n v="4561"/>
    <x v="1"/>
    <n v="81"/>
    <x v="1"/>
    <d v="2016-07-14T09:43:37"/>
    <s v="NA"/>
    <d v="2016-07-14T00:00:00"/>
    <d v="1899-12-30T09:43:37"/>
    <n v="9"/>
    <x v="2"/>
    <x v="4"/>
    <s v="Failed"/>
    <n v="0"/>
    <n v="1"/>
    <n v="1"/>
    <s v="City Route"/>
    <x v="1472"/>
  </r>
  <r>
    <n v="5806"/>
    <x v="0"/>
    <n v="81"/>
    <x v="1"/>
    <d v="2016-07-15T08:46:33"/>
    <s v="NA"/>
    <d v="2016-07-15T00:00:00"/>
    <d v="1899-12-30T08:46:33"/>
    <n v="8"/>
    <x v="2"/>
    <x v="0"/>
    <s v="Failed"/>
    <n v="0"/>
    <n v="1"/>
    <n v="1"/>
    <s v="Airport Route"/>
    <x v="1472"/>
  </r>
  <r>
    <n v="1881"/>
    <x v="1"/>
    <n v="82"/>
    <x v="1"/>
    <d v="2016-07-12T10:04:00"/>
    <s v="NA"/>
    <d v="2016-07-12T00:00:00"/>
    <d v="1899-12-30T10:04:00"/>
    <n v="10"/>
    <x v="0"/>
    <x v="3"/>
    <s v="Failed"/>
    <n v="0"/>
    <n v="1"/>
    <n v="1"/>
    <s v="City Route"/>
    <x v="1472"/>
  </r>
  <r>
    <n v="3235"/>
    <x v="1"/>
    <n v="82"/>
    <x v="1"/>
    <d v="2016-07-13T10:01:02"/>
    <s v="NA"/>
    <d v="2016-07-13T00:00:00"/>
    <d v="1899-12-30T10:01:02"/>
    <n v="10"/>
    <x v="0"/>
    <x v="2"/>
    <s v="Failed"/>
    <n v="0"/>
    <n v="1"/>
    <n v="1"/>
    <s v="City Route"/>
    <x v="1472"/>
  </r>
  <r>
    <n v="5604"/>
    <x v="1"/>
    <n v="82"/>
    <x v="1"/>
    <d v="2016-07-15T06:08:30"/>
    <s v="NA"/>
    <d v="2016-07-15T00:00:00"/>
    <d v="1899-12-30T06:08:30"/>
    <n v="6"/>
    <x v="2"/>
    <x v="4"/>
    <s v="Failed"/>
    <n v="0"/>
    <n v="1"/>
    <n v="1"/>
    <s v="City Route"/>
    <x v="1472"/>
  </r>
  <r>
    <n v="1557"/>
    <x v="1"/>
    <n v="83"/>
    <x v="1"/>
    <d v="2016-07-12T06:17:00"/>
    <s v="NA"/>
    <d v="2016-07-12T00:00:00"/>
    <d v="1899-12-30T06:17:00"/>
    <n v="6"/>
    <x v="2"/>
    <x v="0"/>
    <s v="Failed"/>
    <n v="0"/>
    <n v="1"/>
    <n v="1"/>
    <s v="City Route"/>
    <x v="1472"/>
  </r>
  <r>
    <n v="1661"/>
    <x v="1"/>
    <n v="83"/>
    <x v="1"/>
    <d v="2016-07-12T07:30:00"/>
    <s v="NA"/>
    <d v="2016-07-12T00:00:00"/>
    <d v="1899-12-30T07:30:00"/>
    <n v="7"/>
    <x v="2"/>
    <x v="6"/>
    <s v="Failed"/>
    <n v="0"/>
    <n v="1"/>
    <n v="1"/>
    <s v="City Route"/>
    <x v="1472"/>
  </r>
  <r>
    <n v="2022"/>
    <x v="1"/>
    <n v="83"/>
    <x v="1"/>
    <d v="2016-07-12T13:45:00"/>
    <s v="NA"/>
    <d v="2016-07-12T00:00:00"/>
    <d v="1899-12-30T13:45:00"/>
    <n v="13"/>
    <x v="0"/>
    <x v="1"/>
    <s v="Failed"/>
    <n v="0"/>
    <n v="1"/>
    <n v="1"/>
    <s v="City Route"/>
    <x v="1472"/>
  </r>
  <r>
    <n v="3188"/>
    <x v="1"/>
    <n v="83"/>
    <x v="1"/>
    <d v="2016-07-13T09:34:22"/>
    <s v="NA"/>
    <d v="2016-07-13T00:00:00"/>
    <d v="1899-12-30T09:34:22"/>
    <n v="9"/>
    <x v="2"/>
    <x v="0"/>
    <s v="Failed"/>
    <n v="0"/>
    <n v="1"/>
    <n v="1"/>
    <s v="City Route"/>
    <x v="1472"/>
  </r>
  <r>
    <n v="5655"/>
    <x v="1"/>
    <n v="83"/>
    <x v="1"/>
    <d v="2016-07-15T06:59:47"/>
    <s v="NA"/>
    <d v="2016-07-15T00:00:00"/>
    <d v="1899-12-30T06:59:47"/>
    <n v="6"/>
    <x v="2"/>
    <x v="1"/>
    <s v="Failed"/>
    <n v="0"/>
    <n v="1"/>
    <n v="1"/>
    <s v="City Route"/>
    <x v="1472"/>
  </r>
  <r>
    <n v="5903"/>
    <x v="1"/>
    <n v="83"/>
    <x v="1"/>
    <d v="2016-07-15T09:58:03"/>
    <s v="NA"/>
    <d v="2016-07-15T00:00:00"/>
    <d v="1899-12-30T09:58:03"/>
    <n v="9"/>
    <x v="2"/>
    <x v="6"/>
    <s v="Failed"/>
    <n v="0"/>
    <n v="1"/>
    <n v="1"/>
    <s v="City Route"/>
    <x v="1472"/>
  </r>
  <r>
    <n v="6209"/>
    <x v="0"/>
    <n v="83"/>
    <x v="1"/>
    <d v="2016-07-15T17:32:54"/>
    <s v="NA"/>
    <d v="2016-07-15T00:00:00"/>
    <d v="1899-12-30T17:32:54"/>
    <n v="17"/>
    <x v="1"/>
    <x v="5"/>
    <s v="Failed"/>
    <n v="0"/>
    <n v="1"/>
    <n v="1"/>
    <s v="Airport Route"/>
    <x v="1472"/>
  </r>
  <r>
    <n v="536"/>
    <x v="1"/>
    <n v="84"/>
    <x v="1"/>
    <d v="2016-07-11T09:59:00"/>
    <s v="NA"/>
    <d v="2016-07-11T00:00:00"/>
    <d v="1899-12-30T09:59:00"/>
    <n v="9"/>
    <x v="2"/>
    <x v="4"/>
    <s v="Failed"/>
    <n v="0"/>
    <n v="1"/>
    <n v="1"/>
    <s v="City Route"/>
    <x v="1472"/>
  </r>
  <r>
    <n v="1134"/>
    <x v="0"/>
    <n v="84"/>
    <x v="1"/>
    <d v="2016-07-11T20:33:00"/>
    <s v="NA"/>
    <d v="2016-07-11T00:00:00"/>
    <d v="1899-12-30T20:33:00"/>
    <n v="20"/>
    <x v="1"/>
    <x v="5"/>
    <s v="Failed"/>
    <n v="0"/>
    <n v="1"/>
    <n v="1"/>
    <s v="Airport Route"/>
    <x v="1472"/>
  </r>
  <r>
    <n v="1604"/>
    <x v="1"/>
    <n v="84"/>
    <x v="1"/>
    <d v="2016-07-12T06:37:00"/>
    <s v="NA"/>
    <d v="2016-07-12T00:00:00"/>
    <d v="1899-12-30T06:37:00"/>
    <n v="6"/>
    <x v="2"/>
    <x v="2"/>
    <s v="Failed"/>
    <n v="0"/>
    <n v="1"/>
    <n v="1"/>
    <s v="City Route"/>
    <x v="1472"/>
  </r>
  <r>
    <n v="1653"/>
    <x v="1"/>
    <n v="84"/>
    <x v="1"/>
    <d v="2016-07-12T07:27:00"/>
    <s v="NA"/>
    <d v="2016-07-12T00:00:00"/>
    <d v="1899-12-30T07:27:00"/>
    <n v="7"/>
    <x v="2"/>
    <x v="2"/>
    <s v="Failed"/>
    <n v="0"/>
    <n v="1"/>
    <n v="1"/>
    <s v="City Route"/>
    <x v="1472"/>
  </r>
  <r>
    <n v="1695"/>
    <x v="1"/>
    <n v="84"/>
    <x v="1"/>
    <d v="2016-07-12T07:57:00"/>
    <s v="NA"/>
    <d v="2016-07-12T00:00:00"/>
    <d v="1899-12-30T07:57:00"/>
    <n v="7"/>
    <x v="2"/>
    <x v="2"/>
    <s v="Failed"/>
    <n v="0"/>
    <n v="1"/>
    <n v="1"/>
    <s v="City Route"/>
    <x v="1472"/>
  </r>
  <r>
    <n v="2750"/>
    <x v="1"/>
    <n v="84"/>
    <x v="1"/>
    <d v="2016-07-13T03:24:24"/>
    <s v="NA"/>
    <d v="2016-07-13T00:00:00"/>
    <d v="1899-12-30T03:24:24"/>
    <n v="3"/>
    <x v="4"/>
    <x v="1"/>
    <s v="Failed"/>
    <n v="0"/>
    <n v="1"/>
    <n v="1"/>
    <s v="City Route"/>
    <x v="1472"/>
  </r>
  <r>
    <n v="2884"/>
    <x v="1"/>
    <n v="84"/>
    <x v="1"/>
    <d v="2016-07-13T05:54:44"/>
    <s v="NA"/>
    <d v="2016-07-13T00:00:00"/>
    <d v="1899-12-30T05:54:44"/>
    <n v="5"/>
    <x v="2"/>
    <x v="5"/>
    <s v="Failed"/>
    <n v="0"/>
    <n v="1"/>
    <n v="1"/>
    <s v="City Route"/>
    <x v="1472"/>
  </r>
  <r>
    <n v="3191"/>
    <x v="1"/>
    <n v="84"/>
    <x v="1"/>
    <d v="2016-07-13T09:32:18"/>
    <s v="NA"/>
    <d v="2016-07-13T00:00:00"/>
    <d v="1899-12-30T09:32:18"/>
    <n v="9"/>
    <x v="2"/>
    <x v="1"/>
    <s v="Failed"/>
    <n v="0"/>
    <n v="1"/>
    <n v="1"/>
    <s v="City Route"/>
    <x v="1472"/>
  </r>
  <r>
    <n v="3193"/>
    <x v="1"/>
    <n v="84"/>
    <x v="1"/>
    <d v="2016-07-13T09:33:21"/>
    <s v="NA"/>
    <d v="2016-07-13T00:00:00"/>
    <d v="1899-12-30T09:33:21"/>
    <n v="9"/>
    <x v="2"/>
    <x v="2"/>
    <s v="Failed"/>
    <n v="0"/>
    <n v="1"/>
    <n v="1"/>
    <s v="City Route"/>
    <x v="1472"/>
  </r>
  <r>
    <n v="3524"/>
    <x v="1"/>
    <n v="84"/>
    <x v="1"/>
    <d v="2016-07-13T17:51:15"/>
    <s v="NA"/>
    <d v="2016-07-13T00:00:00"/>
    <d v="1899-12-30T17:51:15"/>
    <n v="17"/>
    <x v="1"/>
    <x v="0"/>
    <s v="Failed"/>
    <n v="0"/>
    <n v="1"/>
    <n v="1"/>
    <s v="City Route"/>
    <x v="1472"/>
  </r>
  <r>
    <n v="4294"/>
    <x v="1"/>
    <n v="84"/>
    <x v="1"/>
    <d v="2016-07-14T06:40:54"/>
    <s v="NA"/>
    <d v="2016-07-14T00:00:00"/>
    <d v="1899-12-30T06:40:54"/>
    <n v="6"/>
    <x v="2"/>
    <x v="0"/>
    <s v="Failed"/>
    <n v="0"/>
    <n v="1"/>
    <n v="1"/>
    <s v="City Route"/>
    <x v="1472"/>
  </r>
  <r>
    <n v="4484"/>
    <x v="1"/>
    <n v="84"/>
    <x v="1"/>
    <d v="2016-07-14T08:55:30"/>
    <s v="NA"/>
    <d v="2016-07-14T00:00:00"/>
    <d v="1899-12-30T08:55:30"/>
    <n v="8"/>
    <x v="2"/>
    <x v="4"/>
    <s v="Failed"/>
    <n v="0"/>
    <n v="1"/>
    <n v="1"/>
    <s v="City Route"/>
    <x v="1472"/>
  </r>
  <r>
    <n v="324"/>
    <x v="1"/>
    <n v="85"/>
    <x v="1"/>
    <d v="2016-07-11T07:40:00"/>
    <s v="NA"/>
    <d v="2016-07-11T00:00:00"/>
    <d v="1899-12-30T07:40:00"/>
    <n v="7"/>
    <x v="2"/>
    <x v="6"/>
    <s v="Failed"/>
    <n v="0"/>
    <n v="1"/>
    <n v="1"/>
    <s v="City Route"/>
    <x v="1472"/>
  </r>
  <r>
    <n v="3351"/>
    <x v="0"/>
    <n v="85"/>
    <x v="1"/>
    <d v="2016-07-13T13:20:21"/>
    <s v="NA"/>
    <d v="2016-07-13T00:00:00"/>
    <d v="1899-12-30T13:20:21"/>
    <n v="13"/>
    <x v="0"/>
    <x v="3"/>
    <s v="Failed"/>
    <n v="0"/>
    <n v="1"/>
    <n v="1"/>
    <s v="Airport Route"/>
    <x v="1472"/>
  </r>
  <r>
    <n v="4195"/>
    <x v="1"/>
    <n v="85"/>
    <x v="1"/>
    <d v="2016-07-14T05:28:28"/>
    <s v="NA"/>
    <d v="2016-07-14T00:00:00"/>
    <d v="1899-12-30T05:28:28"/>
    <n v="5"/>
    <x v="2"/>
    <x v="6"/>
    <s v="Failed"/>
    <n v="0"/>
    <n v="1"/>
    <n v="1"/>
    <s v="City Route"/>
    <x v="1472"/>
  </r>
  <r>
    <n v="5685"/>
    <x v="1"/>
    <n v="85"/>
    <x v="1"/>
    <d v="2016-07-15T07:17:02"/>
    <s v="NA"/>
    <d v="2016-07-15T00:00:00"/>
    <d v="1899-12-30T07:17:02"/>
    <n v="7"/>
    <x v="2"/>
    <x v="2"/>
    <s v="Failed"/>
    <n v="0"/>
    <n v="1"/>
    <n v="1"/>
    <s v="City Route"/>
    <x v="1472"/>
  </r>
  <r>
    <n v="2889"/>
    <x v="1"/>
    <n v="86"/>
    <x v="1"/>
    <d v="2016-07-13T05:55:36"/>
    <s v="NA"/>
    <d v="2016-07-13T00:00:00"/>
    <d v="1899-12-30T05:55:36"/>
    <n v="5"/>
    <x v="2"/>
    <x v="3"/>
    <s v="Failed"/>
    <n v="0"/>
    <n v="1"/>
    <n v="1"/>
    <s v="City Route"/>
    <x v="1472"/>
  </r>
  <r>
    <n v="4301"/>
    <x v="1"/>
    <n v="86"/>
    <x v="1"/>
    <d v="2016-07-14T06:46:41"/>
    <s v="NA"/>
    <d v="2016-07-14T00:00:00"/>
    <d v="1899-12-30T06:46:41"/>
    <n v="6"/>
    <x v="2"/>
    <x v="0"/>
    <s v="Failed"/>
    <n v="0"/>
    <n v="1"/>
    <n v="1"/>
    <s v="City Route"/>
    <x v="1472"/>
  </r>
  <r>
    <n v="1294"/>
    <x v="1"/>
    <n v="87"/>
    <x v="1"/>
    <d v="2016-07-11T22:26:00"/>
    <s v="NA"/>
    <d v="2016-07-11T00:00:00"/>
    <d v="1899-12-30T22:26:00"/>
    <n v="22"/>
    <x v="3"/>
    <x v="1"/>
    <s v="Failed"/>
    <n v="0"/>
    <n v="1"/>
    <n v="1"/>
    <s v="City Route"/>
    <x v="1472"/>
  </r>
  <r>
    <n v="5935"/>
    <x v="1"/>
    <n v="87"/>
    <x v="1"/>
    <d v="2016-07-15T10:13:46"/>
    <s v="NA"/>
    <d v="2016-07-15T00:00:00"/>
    <d v="1899-12-30T10:13:46"/>
    <n v="10"/>
    <x v="0"/>
    <x v="1"/>
    <s v="Failed"/>
    <n v="0"/>
    <n v="1"/>
    <n v="1"/>
    <s v="City Route"/>
    <x v="1472"/>
  </r>
  <r>
    <n v="428"/>
    <x v="1"/>
    <n v="88"/>
    <x v="1"/>
    <d v="2016-07-11T08:48:00"/>
    <s v="NA"/>
    <d v="2016-07-11T00:00:00"/>
    <d v="1899-12-30T08:48:00"/>
    <n v="8"/>
    <x v="2"/>
    <x v="2"/>
    <s v="Failed"/>
    <n v="0"/>
    <n v="1"/>
    <n v="1"/>
    <s v="City Route"/>
    <x v="1472"/>
  </r>
  <r>
    <n v="450"/>
    <x v="1"/>
    <n v="88"/>
    <x v="1"/>
    <d v="2016-07-11T09:11:00"/>
    <s v="NA"/>
    <d v="2016-07-11T00:00:00"/>
    <d v="1899-12-30T09:11:00"/>
    <n v="9"/>
    <x v="2"/>
    <x v="6"/>
    <s v="Failed"/>
    <n v="0"/>
    <n v="1"/>
    <n v="1"/>
    <s v="City Route"/>
    <x v="1472"/>
  </r>
  <r>
    <n v="4510"/>
    <x v="1"/>
    <n v="88"/>
    <x v="1"/>
    <d v="2016-07-14T09:07:46"/>
    <s v="NA"/>
    <d v="2016-07-14T00:00:00"/>
    <d v="1899-12-30T09:07:46"/>
    <n v="9"/>
    <x v="2"/>
    <x v="6"/>
    <s v="Failed"/>
    <n v="0"/>
    <n v="1"/>
    <n v="1"/>
    <s v="City Route"/>
    <x v="1472"/>
  </r>
  <r>
    <n v="432"/>
    <x v="1"/>
    <n v="89"/>
    <x v="1"/>
    <d v="2016-07-11T08:52:00"/>
    <s v="NA"/>
    <d v="2016-07-11T00:00:00"/>
    <d v="1899-12-30T08:52:00"/>
    <n v="8"/>
    <x v="2"/>
    <x v="3"/>
    <s v="Failed"/>
    <n v="0"/>
    <n v="1"/>
    <n v="1"/>
    <s v="City Route"/>
    <x v="1472"/>
  </r>
  <r>
    <n v="2491"/>
    <x v="0"/>
    <n v="89"/>
    <x v="1"/>
    <d v="2016-07-12T20:55:00"/>
    <s v="NA"/>
    <d v="2016-07-12T00:00:00"/>
    <d v="1899-12-30T20:55:00"/>
    <n v="20"/>
    <x v="1"/>
    <x v="1"/>
    <s v="Failed"/>
    <n v="0"/>
    <n v="1"/>
    <n v="1"/>
    <s v="Airport Route"/>
    <x v="1472"/>
  </r>
  <r>
    <n v="5569"/>
    <x v="1"/>
    <n v="89"/>
    <x v="1"/>
    <d v="2016-07-15T05:41:45"/>
    <s v="NA"/>
    <d v="2016-07-15T00:00:00"/>
    <d v="1899-12-30T05:41:45"/>
    <n v="5"/>
    <x v="2"/>
    <x v="4"/>
    <s v="Failed"/>
    <n v="0"/>
    <n v="1"/>
    <n v="1"/>
    <s v="City Route"/>
    <x v="1472"/>
  </r>
  <r>
    <n v="5671"/>
    <x v="1"/>
    <n v="89"/>
    <x v="1"/>
    <d v="2016-07-15T07:05:11"/>
    <s v="NA"/>
    <d v="2016-07-15T00:00:00"/>
    <d v="1899-12-30T07:05:11"/>
    <n v="7"/>
    <x v="2"/>
    <x v="2"/>
    <s v="Failed"/>
    <n v="0"/>
    <n v="1"/>
    <n v="1"/>
    <s v="City Route"/>
    <x v="1472"/>
  </r>
  <r>
    <n v="6374"/>
    <x v="1"/>
    <n v="89"/>
    <x v="1"/>
    <d v="2016-07-15T19:10:02"/>
    <s v="NA"/>
    <d v="2016-07-15T00:00:00"/>
    <d v="1899-12-30T19:10:02"/>
    <n v="19"/>
    <x v="1"/>
    <x v="4"/>
    <s v="Failed"/>
    <n v="0"/>
    <n v="1"/>
    <n v="1"/>
    <s v="City Route"/>
    <x v="1472"/>
  </r>
  <r>
    <n v="4464"/>
    <x v="1"/>
    <n v="90"/>
    <x v="1"/>
    <d v="2016-07-14T08:42:46"/>
    <s v="NA"/>
    <d v="2016-07-14T00:00:00"/>
    <d v="1899-12-30T08:42:46"/>
    <n v="8"/>
    <x v="2"/>
    <x v="3"/>
    <s v="Failed"/>
    <n v="0"/>
    <n v="1"/>
    <n v="1"/>
    <s v="City Route"/>
    <x v="1472"/>
  </r>
  <r>
    <n v="5609"/>
    <x v="1"/>
    <n v="90"/>
    <x v="1"/>
    <d v="2016-07-15T06:15:40"/>
    <s v="NA"/>
    <d v="2016-07-15T00:00:00"/>
    <d v="1899-12-30T06:15:40"/>
    <n v="6"/>
    <x v="2"/>
    <x v="6"/>
    <s v="Failed"/>
    <n v="0"/>
    <n v="1"/>
    <n v="1"/>
    <s v="City Route"/>
    <x v="1472"/>
  </r>
  <r>
    <n v="5848"/>
    <x v="1"/>
    <n v="90"/>
    <x v="1"/>
    <d v="2016-07-15T09:04:50"/>
    <s v="NA"/>
    <d v="2016-07-15T00:00:00"/>
    <d v="1899-12-30T09:04:50"/>
    <n v="9"/>
    <x v="2"/>
    <x v="0"/>
    <s v="Failed"/>
    <n v="0"/>
    <n v="1"/>
    <n v="1"/>
    <s v="City Route"/>
    <x v="1472"/>
  </r>
  <r>
    <n v="543"/>
    <x v="1"/>
    <n v="91"/>
    <x v="1"/>
    <d v="2016-07-11T10:03:00"/>
    <s v="NA"/>
    <d v="2016-07-11T00:00:00"/>
    <d v="1899-12-30T10:03:00"/>
    <n v="10"/>
    <x v="0"/>
    <x v="4"/>
    <s v="Failed"/>
    <n v="0"/>
    <n v="1"/>
    <n v="1"/>
    <s v="City Route"/>
    <x v="1472"/>
  </r>
  <r>
    <n v="2828"/>
    <x v="1"/>
    <n v="92"/>
    <x v="1"/>
    <d v="2016-07-13T05:20:11"/>
    <s v="NA"/>
    <d v="2016-07-13T00:00:00"/>
    <d v="1899-12-30T05:20:11"/>
    <n v="5"/>
    <x v="2"/>
    <x v="5"/>
    <s v="Failed"/>
    <n v="0"/>
    <n v="1"/>
    <n v="1"/>
    <s v="City Route"/>
    <x v="1472"/>
  </r>
  <r>
    <n v="2993"/>
    <x v="1"/>
    <n v="92"/>
    <x v="1"/>
    <d v="2016-07-13T07:05:55"/>
    <s v="NA"/>
    <d v="2016-07-13T00:00:00"/>
    <d v="1899-12-30T07:05:55"/>
    <n v="7"/>
    <x v="2"/>
    <x v="4"/>
    <s v="Failed"/>
    <n v="0"/>
    <n v="1"/>
    <n v="1"/>
    <s v="City Route"/>
    <x v="1472"/>
  </r>
  <r>
    <n v="3018"/>
    <x v="0"/>
    <n v="92"/>
    <x v="1"/>
    <d v="2016-07-13T07:27:44"/>
    <s v="NA"/>
    <d v="2016-07-13T00:00:00"/>
    <d v="1899-12-30T07:27:44"/>
    <n v="7"/>
    <x v="2"/>
    <x v="2"/>
    <s v="Failed"/>
    <n v="0"/>
    <n v="1"/>
    <n v="1"/>
    <s v="Airport Route"/>
    <x v="1472"/>
  </r>
  <r>
    <n v="4155"/>
    <x v="1"/>
    <n v="92"/>
    <x v="1"/>
    <d v="2016-07-14T05:06:35"/>
    <s v="NA"/>
    <d v="2016-07-14T00:00:00"/>
    <d v="1899-12-30T05:06:35"/>
    <n v="5"/>
    <x v="2"/>
    <x v="4"/>
    <s v="Failed"/>
    <n v="0"/>
    <n v="1"/>
    <n v="1"/>
    <s v="City Route"/>
    <x v="1472"/>
  </r>
  <r>
    <n v="2552"/>
    <x v="1"/>
    <n v="93"/>
    <x v="1"/>
    <d v="2016-07-12T21:23:00"/>
    <s v="NA"/>
    <d v="2016-07-12T00:00:00"/>
    <d v="1899-12-30T21:23:00"/>
    <n v="21"/>
    <x v="3"/>
    <x v="4"/>
    <s v="Failed"/>
    <n v="0"/>
    <n v="1"/>
    <n v="1"/>
    <s v="City Route"/>
    <x v="1472"/>
  </r>
  <r>
    <n v="3430"/>
    <x v="0"/>
    <n v="93"/>
    <x v="1"/>
    <d v="2016-07-13T16:01:54"/>
    <s v="NA"/>
    <d v="2016-07-13T00:00:00"/>
    <d v="1899-12-30T16:01:54"/>
    <n v="16"/>
    <x v="0"/>
    <x v="5"/>
    <s v="Failed"/>
    <n v="0"/>
    <n v="1"/>
    <n v="1"/>
    <s v="Airport Route"/>
    <x v="1472"/>
  </r>
  <r>
    <n v="4167"/>
    <x v="1"/>
    <n v="93"/>
    <x v="1"/>
    <d v="2016-07-14T05:13:45"/>
    <s v="NA"/>
    <d v="2016-07-14T00:00:00"/>
    <d v="1899-12-30T05:13:45"/>
    <n v="5"/>
    <x v="2"/>
    <x v="6"/>
    <s v="Failed"/>
    <n v="0"/>
    <n v="1"/>
    <n v="1"/>
    <s v="City Route"/>
    <x v="1472"/>
  </r>
  <r>
    <n v="5508"/>
    <x v="1"/>
    <n v="93"/>
    <x v="1"/>
    <d v="2016-07-15T05:04:48"/>
    <s v="NA"/>
    <d v="2016-07-15T00:00:00"/>
    <d v="1899-12-30T05:04:48"/>
    <n v="5"/>
    <x v="2"/>
    <x v="1"/>
    <s v="Failed"/>
    <n v="0"/>
    <n v="1"/>
    <n v="1"/>
    <s v="City Route"/>
    <x v="1472"/>
  </r>
  <r>
    <n v="5729"/>
    <x v="1"/>
    <n v="93"/>
    <x v="1"/>
    <d v="2016-07-15T07:49:27"/>
    <s v="NA"/>
    <d v="2016-07-15T00:00:00"/>
    <d v="1899-12-30T07:49:27"/>
    <n v="7"/>
    <x v="2"/>
    <x v="0"/>
    <s v="Failed"/>
    <n v="0"/>
    <n v="1"/>
    <n v="1"/>
    <s v="City Route"/>
    <x v="1472"/>
  </r>
  <r>
    <n v="202"/>
    <x v="1"/>
    <n v="94"/>
    <x v="1"/>
    <d v="2016-07-11T06:09:00"/>
    <s v="NA"/>
    <d v="2016-07-11T00:00:00"/>
    <d v="1899-12-30T06:09:00"/>
    <n v="6"/>
    <x v="2"/>
    <x v="1"/>
    <s v="Failed"/>
    <n v="0"/>
    <n v="1"/>
    <n v="1"/>
    <s v="City Route"/>
    <x v="1472"/>
  </r>
  <r>
    <n v="341"/>
    <x v="1"/>
    <n v="94"/>
    <x v="1"/>
    <d v="2016-07-11T07:46:00"/>
    <s v="NA"/>
    <d v="2016-07-11T00:00:00"/>
    <d v="1899-12-30T07:46:00"/>
    <n v="7"/>
    <x v="2"/>
    <x v="3"/>
    <s v="Failed"/>
    <n v="0"/>
    <n v="1"/>
    <n v="1"/>
    <s v="City Route"/>
    <x v="1472"/>
  </r>
  <r>
    <n v="3049"/>
    <x v="1"/>
    <n v="94"/>
    <x v="1"/>
    <d v="2016-07-13T07:43:49"/>
    <s v="NA"/>
    <d v="2016-07-13T00:00:00"/>
    <d v="1899-12-30T07:43:49"/>
    <n v="7"/>
    <x v="2"/>
    <x v="4"/>
    <s v="Failed"/>
    <n v="0"/>
    <n v="1"/>
    <n v="1"/>
    <s v="City Route"/>
    <x v="1472"/>
  </r>
  <r>
    <n v="6323"/>
    <x v="0"/>
    <n v="94"/>
    <x v="1"/>
    <d v="2016-07-15T18:39:39"/>
    <s v="NA"/>
    <d v="2016-07-15T00:00:00"/>
    <d v="1899-12-30T18:39:39"/>
    <n v="18"/>
    <x v="1"/>
    <x v="6"/>
    <s v="Failed"/>
    <n v="0"/>
    <n v="1"/>
    <n v="1"/>
    <s v="Airport Route"/>
    <x v="1472"/>
  </r>
  <r>
    <n v="6462"/>
    <x v="1"/>
    <n v="94"/>
    <x v="1"/>
    <d v="2016-07-15T20:11:36"/>
    <s v="NA"/>
    <d v="2016-07-15T00:00:00"/>
    <d v="1899-12-30T20:11:36"/>
    <n v="20"/>
    <x v="1"/>
    <x v="2"/>
    <s v="Failed"/>
    <n v="0"/>
    <n v="1"/>
    <n v="1"/>
    <s v="City Route"/>
    <x v="1472"/>
  </r>
  <r>
    <n v="3242"/>
    <x v="1"/>
    <n v="95"/>
    <x v="1"/>
    <d v="2016-07-13T10:08:10"/>
    <s v="NA"/>
    <d v="2016-07-13T00:00:00"/>
    <d v="1899-12-30T10:08:10"/>
    <n v="10"/>
    <x v="0"/>
    <x v="2"/>
    <s v="Failed"/>
    <n v="0"/>
    <n v="1"/>
    <n v="1"/>
    <s v="City Route"/>
    <x v="1472"/>
  </r>
  <r>
    <n v="4499"/>
    <x v="1"/>
    <n v="95"/>
    <x v="1"/>
    <d v="2016-07-14T09:01:54"/>
    <s v="NA"/>
    <d v="2016-07-14T00:00:00"/>
    <d v="1899-12-30T09:01:54"/>
    <n v="9"/>
    <x v="2"/>
    <x v="3"/>
    <s v="Failed"/>
    <n v="0"/>
    <n v="1"/>
    <n v="1"/>
    <s v="City Route"/>
    <x v="1472"/>
  </r>
  <r>
    <n v="3182"/>
    <x v="1"/>
    <n v="96"/>
    <x v="1"/>
    <d v="2016-07-13T09:24:57"/>
    <s v="NA"/>
    <d v="2016-07-13T00:00:00"/>
    <d v="1899-12-30T09:24:57"/>
    <n v="9"/>
    <x v="2"/>
    <x v="4"/>
    <s v="Failed"/>
    <n v="0"/>
    <n v="1"/>
    <n v="1"/>
    <s v="City Route"/>
    <x v="1472"/>
  </r>
  <r>
    <n v="4173"/>
    <x v="1"/>
    <n v="96"/>
    <x v="1"/>
    <d v="2016-07-14T05:08:03"/>
    <s v="NA"/>
    <d v="2016-07-14T00:00:00"/>
    <d v="1899-12-30T05:08:03"/>
    <n v="5"/>
    <x v="2"/>
    <x v="2"/>
    <s v="Failed"/>
    <n v="0"/>
    <n v="1"/>
    <n v="1"/>
    <s v="City Route"/>
    <x v="1472"/>
  </r>
  <r>
    <n v="4189"/>
    <x v="1"/>
    <n v="96"/>
    <x v="1"/>
    <d v="2016-07-14T05:25:55"/>
    <s v="NA"/>
    <d v="2016-07-14T00:00:00"/>
    <d v="1899-12-30T05:25:55"/>
    <n v="5"/>
    <x v="2"/>
    <x v="0"/>
    <s v="Failed"/>
    <n v="0"/>
    <n v="1"/>
    <n v="1"/>
    <s v="City Route"/>
    <x v="1472"/>
  </r>
  <r>
    <n v="6390"/>
    <x v="0"/>
    <n v="96"/>
    <x v="1"/>
    <d v="2016-07-15T19:19:26"/>
    <s v="NA"/>
    <d v="2016-07-15T00:00:00"/>
    <d v="1899-12-30T19:19:26"/>
    <n v="19"/>
    <x v="1"/>
    <x v="1"/>
    <s v="Failed"/>
    <n v="0"/>
    <n v="1"/>
    <n v="1"/>
    <s v="Airport Route"/>
    <x v="1472"/>
  </r>
  <r>
    <n v="1231"/>
    <x v="1"/>
    <n v="97"/>
    <x v="1"/>
    <d v="2016-07-11T21:34:00"/>
    <s v="NA"/>
    <d v="2016-07-11T00:00:00"/>
    <d v="1899-12-30T21:34:00"/>
    <n v="21"/>
    <x v="3"/>
    <x v="1"/>
    <s v="Failed"/>
    <n v="0"/>
    <n v="1"/>
    <n v="1"/>
    <s v="City Route"/>
    <x v="1472"/>
  </r>
  <r>
    <n v="1589"/>
    <x v="1"/>
    <n v="97"/>
    <x v="1"/>
    <d v="2016-07-12T06:35:00"/>
    <s v="NA"/>
    <d v="2016-07-12T00:00:00"/>
    <d v="1899-12-30T06:35:00"/>
    <n v="6"/>
    <x v="2"/>
    <x v="5"/>
    <s v="Failed"/>
    <n v="0"/>
    <n v="1"/>
    <n v="1"/>
    <s v="City Route"/>
    <x v="1472"/>
  </r>
  <r>
    <n v="1815"/>
    <x v="1"/>
    <n v="97"/>
    <x v="1"/>
    <d v="2016-07-12T09:20:00"/>
    <s v="NA"/>
    <d v="2016-07-12T00:00:00"/>
    <d v="1899-12-30T09:20:00"/>
    <n v="9"/>
    <x v="2"/>
    <x v="6"/>
    <s v="Failed"/>
    <n v="0"/>
    <n v="1"/>
    <n v="1"/>
    <s v="City Route"/>
    <x v="1472"/>
  </r>
  <r>
    <n v="5678"/>
    <x v="1"/>
    <n v="97"/>
    <x v="1"/>
    <d v="2016-07-15T07:09:12"/>
    <s v="NA"/>
    <d v="2016-07-15T00:00:00"/>
    <d v="1899-12-30T07:09:12"/>
    <n v="7"/>
    <x v="2"/>
    <x v="2"/>
    <s v="Failed"/>
    <n v="0"/>
    <n v="1"/>
    <n v="1"/>
    <s v="City Route"/>
    <x v="1472"/>
  </r>
  <r>
    <n v="239"/>
    <x v="1"/>
    <n v="98"/>
    <x v="1"/>
    <d v="2016-07-11T06:25:00"/>
    <s v="NA"/>
    <d v="2016-07-11T00:00:00"/>
    <d v="1899-12-30T06:25:00"/>
    <n v="6"/>
    <x v="2"/>
    <x v="2"/>
    <s v="Failed"/>
    <n v="0"/>
    <n v="1"/>
    <n v="1"/>
    <s v="City Route"/>
    <x v="1472"/>
  </r>
  <r>
    <n v="551"/>
    <x v="1"/>
    <n v="98"/>
    <x v="1"/>
    <d v="2016-07-11T10:10:00"/>
    <s v="NA"/>
    <d v="2016-07-11T00:00:00"/>
    <d v="1899-12-30T10:10:00"/>
    <n v="10"/>
    <x v="0"/>
    <x v="3"/>
    <s v="Failed"/>
    <n v="0"/>
    <n v="1"/>
    <n v="1"/>
    <s v="City Route"/>
    <x v="1472"/>
  </r>
  <r>
    <n v="2097"/>
    <x v="0"/>
    <n v="98"/>
    <x v="1"/>
    <d v="2016-07-12T16:03:00"/>
    <s v="NA"/>
    <d v="2016-07-12T00:00:00"/>
    <d v="1899-12-30T16:03:00"/>
    <n v="16"/>
    <x v="0"/>
    <x v="4"/>
    <s v="Failed"/>
    <n v="0"/>
    <n v="1"/>
    <n v="1"/>
    <s v="Airport Route"/>
    <x v="1472"/>
  </r>
  <r>
    <n v="2613"/>
    <x v="0"/>
    <n v="98"/>
    <x v="1"/>
    <d v="2016-07-12T22:06:00"/>
    <s v="NA"/>
    <d v="2016-07-12T00:00:00"/>
    <d v="1899-12-30T22:06:00"/>
    <n v="22"/>
    <x v="3"/>
    <x v="6"/>
    <s v="Failed"/>
    <n v="0"/>
    <n v="1"/>
    <n v="1"/>
    <s v="Airport Route"/>
    <x v="1472"/>
  </r>
  <r>
    <n v="5497"/>
    <x v="1"/>
    <n v="98"/>
    <x v="1"/>
    <d v="2016-07-15T05:00:30"/>
    <s v="NA"/>
    <d v="2016-07-15T00:00:00"/>
    <d v="1899-12-30T05:00:30"/>
    <n v="5"/>
    <x v="2"/>
    <x v="6"/>
    <s v="Failed"/>
    <n v="0"/>
    <n v="1"/>
    <n v="1"/>
    <s v="City Route"/>
    <x v="1472"/>
  </r>
  <r>
    <n v="5668"/>
    <x v="1"/>
    <n v="98"/>
    <x v="1"/>
    <d v="2016-07-15T07:06:58"/>
    <s v="NA"/>
    <d v="2016-07-15T00:00:00"/>
    <d v="1899-12-30T07:06:58"/>
    <n v="7"/>
    <x v="2"/>
    <x v="3"/>
    <s v="Failed"/>
    <n v="0"/>
    <n v="1"/>
    <n v="1"/>
    <s v="City Route"/>
    <x v="1472"/>
  </r>
  <r>
    <n v="482"/>
    <x v="1"/>
    <n v="99"/>
    <x v="1"/>
    <d v="2016-07-11T09:25:00"/>
    <s v="NA"/>
    <d v="2016-07-11T00:00:00"/>
    <d v="1899-12-30T09:25:00"/>
    <n v="9"/>
    <x v="2"/>
    <x v="1"/>
    <s v="Failed"/>
    <n v="0"/>
    <n v="1"/>
    <n v="1"/>
    <s v="City Route"/>
    <x v="1472"/>
  </r>
  <r>
    <n v="544"/>
    <x v="1"/>
    <n v="99"/>
    <x v="1"/>
    <d v="2016-07-11T10:07:00"/>
    <s v="NA"/>
    <d v="2016-07-11T00:00:00"/>
    <d v="1899-12-30T10:07:00"/>
    <n v="10"/>
    <x v="0"/>
    <x v="3"/>
    <s v="Failed"/>
    <n v="0"/>
    <n v="1"/>
    <n v="1"/>
    <s v="City Route"/>
    <x v="1472"/>
  </r>
  <r>
    <n v="1227"/>
    <x v="0"/>
    <n v="99"/>
    <x v="1"/>
    <d v="2016-07-11T21:32:00"/>
    <s v="NA"/>
    <d v="2016-07-11T00:00:00"/>
    <d v="1899-12-30T21:32:00"/>
    <n v="21"/>
    <x v="3"/>
    <x v="6"/>
    <s v="Failed"/>
    <n v="0"/>
    <n v="1"/>
    <n v="1"/>
    <s v="Airport Route"/>
    <x v="1472"/>
  </r>
  <r>
    <n v="1489"/>
    <x v="1"/>
    <n v="99"/>
    <x v="1"/>
    <d v="2016-07-12T05:21:00"/>
    <s v="NA"/>
    <d v="2016-07-12T00:00:00"/>
    <d v="1899-12-30T05:21:00"/>
    <n v="5"/>
    <x v="2"/>
    <x v="3"/>
    <s v="Failed"/>
    <n v="0"/>
    <n v="1"/>
    <n v="1"/>
    <s v="City Route"/>
    <x v="1472"/>
  </r>
  <r>
    <n v="2588"/>
    <x v="0"/>
    <n v="99"/>
    <x v="1"/>
    <d v="2016-07-12T21:45:00"/>
    <s v="NA"/>
    <d v="2016-07-12T00:00:00"/>
    <d v="1899-12-30T21:45:00"/>
    <n v="21"/>
    <x v="3"/>
    <x v="3"/>
    <s v="Failed"/>
    <n v="0"/>
    <n v="1"/>
    <n v="1"/>
    <s v="Airport Route"/>
    <x v="1472"/>
  </r>
  <r>
    <n v="3152"/>
    <x v="1"/>
    <n v="99"/>
    <x v="1"/>
    <d v="2016-07-13T08:57:47"/>
    <s v="NA"/>
    <d v="2016-07-13T00:00:00"/>
    <d v="1899-12-30T08:57:47"/>
    <n v="8"/>
    <x v="2"/>
    <x v="6"/>
    <s v="Failed"/>
    <n v="0"/>
    <n v="1"/>
    <n v="1"/>
    <s v="City Route"/>
    <x v="1472"/>
  </r>
  <r>
    <n v="5853"/>
    <x v="1"/>
    <n v="99"/>
    <x v="1"/>
    <d v="2016-07-15T09:10:12"/>
    <s v="NA"/>
    <d v="2016-07-15T00:00:00"/>
    <d v="1899-12-30T09:10:12"/>
    <n v="9"/>
    <x v="2"/>
    <x v="2"/>
    <s v="Failed"/>
    <n v="0"/>
    <n v="1"/>
    <n v="1"/>
    <s v="City Route"/>
    <x v="1472"/>
  </r>
  <r>
    <n v="2933"/>
    <x v="1"/>
    <n v="100"/>
    <x v="1"/>
    <d v="2016-07-13T06:26:18"/>
    <s v="NA"/>
    <d v="2016-07-13T00:00:00"/>
    <d v="1899-12-30T06:26:18"/>
    <n v="6"/>
    <x v="2"/>
    <x v="5"/>
    <s v="Failed"/>
    <n v="0"/>
    <n v="1"/>
    <n v="1"/>
    <s v="City Route"/>
    <x v="1472"/>
  </r>
  <r>
    <n v="5543"/>
    <x v="1"/>
    <n v="100"/>
    <x v="1"/>
    <d v="2016-07-15T05:30:53"/>
    <s v="NA"/>
    <d v="2016-07-15T00:00:00"/>
    <d v="1899-12-30T05:30:53"/>
    <n v="5"/>
    <x v="2"/>
    <x v="1"/>
    <s v="Failed"/>
    <n v="0"/>
    <n v="1"/>
    <n v="1"/>
    <s v="City Route"/>
    <x v="1472"/>
  </r>
  <r>
    <n v="1356"/>
    <x v="1"/>
    <n v="101"/>
    <x v="1"/>
    <d v="2016-07-11T23:42:00"/>
    <s v="NA"/>
    <d v="2016-07-11T00:00:00"/>
    <d v="1899-12-30T23:42:00"/>
    <n v="23"/>
    <x v="3"/>
    <x v="3"/>
    <s v="Failed"/>
    <n v="0"/>
    <n v="1"/>
    <n v="1"/>
    <s v="City Route"/>
    <x v="1472"/>
  </r>
  <r>
    <n v="1403"/>
    <x v="1"/>
    <n v="101"/>
    <x v="1"/>
    <d v="2016-07-12T02:39:00"/>
    <s v="NA"/>
    <d v="2016-07-12T00:00:00"/>
    <d v="1899-12-30T02:39:00"/>
    <n v="2"/>
    <x v="4"/>
    <x v="0"/>
    <s v="Failed"/>
    <n v="0"/>
    <n v="1"/>
    <n v="1"/>
    <s v="City Route"/>
    <x v="1472"/>
  </r>
  <r>
    <n v="2459"/>
    <x v="0"/>
    <n v="101"/>
    <x v="1"/>
    <d v="2016-07-12T20:30:00"/>
    <s v="NA"/>
    <d v="2016-07-12T00:00:00"/>
    <d v="1899-12-30T20:30:00"/>
    <n v="20"/>
    <x v="1"/>
    <x v="6"/>
    <s v="Failed"/>
    <n v="0"/>
    <n v="1"/>
    <n v="1"/>
    <s v="Airport Route"/>
    <x v="1472"/>
  </r>
  <r>
    <n v="3023"/>
    <x v="1"/>
    <n v="101"/>
    <x v="1"/>
    <d v="2016-07-13T07:27:40"/>
    <s v="NA"/>
    <d v="2016-07-13T00:00:00"/>
    <d v="1899-12-30T07:27:40"/>
    <n v="7"/>
    <x v="2"/>
    <x v="1"/>
    <s v="Failed"/>
    <n v="0"/>
    <n v="1"/>
    <n v="1"/>
    <s v="City Route"/>
    <x v="1472"/>
  </r>
  <r>
    <n v="4444"/>
    <x v="1"/>
    <n v="101"/>
    <x v="1"/>
    <d v="2016-07-14T08:28:21"/>
    <s v="NA"/>
    <d v="2016-07-14T00:00:00"/>
    <d v="1899-12-30T08:28:21"/>
    <n v="8"/>
    <x v="2"/>
    <x v="1"/>
    <s v="Failed"/>
    <n v="0"/>
    <n v="1"/>
    <n v="1"/>
    <s v="City Route"/>
    <x v="1472"/>
  </r>
  <r>
    <n v="1733"/>
    <x v="1"/>
    <n v="102"/>
    <x v="1"/>
    <d v="2016-07-12T08:23:00"/>
    <s v="NA"/>
    <d v="2016-07-12T00:00:00"/>
    <d v="1899-12-30T08:23:00"/>
    <n v="8"/>
    <x v="2"/>
    <x v="4"/>
    <s v="Failed"/>
    <n v="0"/>
    <n v="1"/>
    <n v="1"/>
    <s v="City Route"/>
    <x v="1472"/>
  </r>
  <r>
    <n v="1937"/>
    <x v="0"/>
    <n v="102"/>
    <x v="1"/>
    <d v="2016-07-12T11:26:00"/>
    <s v="NA"/>
    <d v="2016-07-12T00:00:00"/>
    <d v="1899-12-30T11:26:00"/>
    <n v="11"/>
    <x v="0"/>
    <x v="3"/>
    <s v="Failed"/>
    <n v="0"/>
    <n v="1"/>
    <n v="1"/>
    <s v="Airport Route"/>
    <x v="1472"/>
  </r>
  <r>
    <n v="5614"/>
    <x v="1"/>
    <n v="102"/>
    <x v="1"/>
    <d v="2016-07-15T06:14:39"/>
    <s v="NA"/>
    <d v="2016-07-15T00:00:00"/>
    <d v="1899-12-30T06:14:39"/>
    <n v="6"/>
    <x v="2"/>
    <x v="5"/>
    <s v="Failed"/>
    <n v="0"/>
    <n v="1"/>
    <n v="1"/>
    <s v="City Route"/>
    <x v="1472"/>
  </r>
  <r>
    <n v="5718"/>
    <x v="1"/>
    <n v="102"/>
    <x v="1"/>
    <d v="2016-07-15T07:39:12"/>
    <s v="NA"/>
    <d v="2016-07-15T00:00:00"/>
    <d v="1899-12-30T07:39:12"/>
    <n v="7"/>
    <x v="2"/>
    <x v="1"/>
    <s v="Failed"/>
    <n v="0"/>
    <n v="1"/>
    <n v="1"/>
    <s v="City Route"/>
    <x v="1472"/>
  </r>
  <r>
    <n v="334"/>
    <x v="1"/>
    <n v="103"/>
    <x v="1"/>
    <d v="2016-07-11T07:40:00"/>
    <s v="NA"/>
    <d v="2016-07-11T00:00:00"/>
    <d v="1899-12-30T07:40:00"/>
    <n v="7"/>
    <x v="2"/>
    <x v="3"/>
    <s v="Failed"/>
    <n v="0"/>
    <n v="1"/>
    <n v="1"/>
    <s v="City Route"/>
    <x v="1472"/>
  </r>
  <r>
    <n v="1107"/>
    <x v="1"/>
    <n v="103"/>
    <x v="1"/>
    <d v="2016-07-11T20:14:00"/>
    <s v="NA"/>
    <d v="2016-07-11T00:00:00"/>
    <d v="1899-12-30T20:14:00"/>
    <n v="20"/>
    <x v="1"/>
    <x v="2"/>
    <s v="Failed"/>
    <n v="0"/>
    <n v="1"/>
    <n v="1"/>
    <s v="City Route"/>
    <x v="1472"/>
  </r>
  <r>
    <n v="3033"/>
    <x v="1"/>
    <n v="103"/>
    <x v="1"/>
    <d v="2016-07-13T07:35:16"/>
    <s v="NA"/>
    <d v="2016-07-13T00:00:00"/>
    <d v="1899-12-30T07:35:16"/>
    <n v="7"/>
    <x v="2"/>
    <x v="6"/>
    <s v="Failed"/>
    <n v="0"/>
    <n v="1"/>
    <n v="1"/>
    <s v="City Route"/>
    <x v="1472"/>
  </r>
  <r>
    <n v="3099"/>
    <x v="1"/>
    <n v="103"/>
    <x v="1"/>
    <d v="2016-07-13T08:22:13"/>
    <s v="NA"/>
    <d v="2016-07-13T00:00:00"/>
    <d v="1899-12-30T08:22:13"/>
    <n v="8"/>
    <x v="2"/>
    <x v="3"/>
    <s v="Failed"/>
    <n v="0"/>
    <n v="1"/>
    <n v="1"/>
    <s v="City Route"/>
    <x v="1472"/>
  </r>
  <r>
    <n v="4302"/>
    <x v="1"/>
    <n v="103"/>
    <x v="1"/>
    <d v="2016-07-14T06:48:59"/>
    <s v="NA"/>
    <d v="2016-07-14T00:00:00"/>
    <d v="1899-12-30T06:48:59"/>
    <n v="6"/>
    <x v="2"/>
    <x v="4"/>
    <s v="Failed"/>
    <n v="0"/>
    <n v="1"/>
    <n v="1"/>
    <s v="City Route"/>
    <x v="1472"/>
  </r>
  <r>
    <n v="4829"/>
    <x v="1"/>
    <n v="103"/>
    <x v="1"/>
    <d v="2016-07-14T17:25:49"/>
    <s v="NA"/>
    <d v="2016-07-14T00:00:00"/>
    <d v="1899-12-30T17:25:49"/>
    <n v="17"/>
    <x v="1"/>
    <x v="1"/>
    <s v="Failed"/>
    <n v="0"/>
    <n v="1"/>
    <n v="1"/>
    <s v="City Route"/>
    <x v="1472"/>
  </r>
  <r>
    <n v="5854"/>
    <x v="0"/>
    <n v="103"/>
    <x v="1"/>
    <d v="2016-07-15T09:09:32"/>
    <s v="NA"/>
    <d v="2016-07-15T00:00:00"/>
    <d v="1899-12-30T09:09:32"/>
    <n v="9"/>
    <x v="2"/>
    <x v="6"/>
    <s v="Failed"/>
    <n v="0"/>
    <n v="1"/>
    <n v="1"/>
    <s v="Airport Route"/>
    <x v="1472"/>
  </r>
  <r>
    <n v="427"/>
    <x v="1"/>
    <n v="104"/>
    <x v="1"/>
    <d v="2016-07-11T08:48:00"/>
    <s v="NA"/>
    <d v="2016-07-11T00:00:00"/>
    <d v="1899-12-30T08:48:00"/>
    <n v="8"/>
    <x v="2"/>
    <x v="5"/>
    <s v="Failed"/>
    <n v="0"/>
    <n v="1"/>
    <n v="1"/>
    <s v="City Route"/>
    <x v="1472"/>
  </r>
  <r>
    <n v="852"/>
    <x v="0"/>
    <n v="104"/>
    <x v="1"/>
    <d v="2016-07-11T17:48:00"/>
    <s v="NA"/>
    <d v="2016-07-11T00:00:00"/>
    <d v="1899-12-30T17:48:00"/>
    <n v="17"/>
    <x v="1"/>
    <x v="3"/>
    <s v="Failed"/>
    <n v="0"/>
    <n v="1"/>
    <n v="1"/>
    <s v="Airport Route"/>
    <x v="1472"/>
  </r>
  <r>
    <n v="1931"/>
    <x v="1"/>
    <n v="104"/>
    <x v="1"/>
    <d v="2016-07-12T11:13:00"/>
    <s v="NA"/>
    <d v="2016-07-12T00:00:00"/>
    <d v="1899-12-30T11:13:00"/>
    <n v="11"/>
    <x v="0"/>
    <x v="1"/>
    <s v="Failed"/>
    <n v="0"/>
    <n v="1"/>
    <n v="1"/>
    <s v="City Route"/>
    <x v="1472"/>
  </r>
  <r>
    <n v="3292"/>
    <x v="0"/>
    <n v="104"/>
    <x v="1"/>
    <d v="2016-07-13T11:18:55"/>
    <s v="NA"/>
    <d v="2016-07-13T00:00:00"/>
    <d v="1899-12-30T11:18:55"/>
    <n v="11"/>
    <x v="0"/>
    <x v="6"/>
    <s v="Failed"/>
    <n v="0"/>
    <n v="1"/>
    <n v="1"/>
    <s v="Airport Route"/>
    <x v="1472"/>
  </r>
  <r>
    <n v="5154"/>
    <x v="0"/>
    <n v="104"/>
    <x v="1"/>
    <d v="2016-07-14T20:19:26"/>
    <s v="NA"/>
    <d v="2016-07-14T00:00:00"/>
    <d v="1899-12-30T20:19:26"/>
    <n v="20"/>
    <x v="1"/>
    <x v="6"/>
    <s v="Failed"/>
    <n v="0"/>
    <n v="1"/>
    <n v="1"/>
    <s v="Airport Route"/>
    <x v="1472"/>
  </r>
  <r>
    <n v="5627"/>
    <x v="1"/>
    <n v="104"/>
    <x v="1"/>
    <d v="2016-07-15T06:34:09"/>
    <s v="NA"/>
    <d v="2016-07-15T00:00:00"/>
    <d v="1899-12-30T06:34:09"/>
    <n v="6"/>
    <x v="2"/>
    <x v="1"/>
    <s v="Failed"/>
    <n v="0"/>
    <n v="1"/>
    <n v="1"/>
    <s v="City Route"/>
    <x v="1472"/>
  </r>
  <r>
    <n v="5751"/>
    <x v="1"/>
    <n v="104"/>
    <x v="1"/>
    <d v="2016-07-15T08:03:01"/>
    <s v="NA"/>
    <d v="2016-07-15T00:00:00"/>
    <d v="1899-12-30T08:03:01"/>
    <n v="8"/>
    <x v="2"/>
    <x v="4"/>
    <s v="Failed"/>
    <n v="0"/>
    <n v="1"/>
    <n v="1"/>
    <s v="City Route"/>
    <x v="1472"/>
  </r>
  <r>
    <n v="308"/>
    <x v="1"/>
    <n v="105"/>
    <x v="1"/>
    <d v="2016-07-11T07:22:00"/>
    <s v="NA"/>
    <d v="2016-07-11T00:00:00"/>
    <d v="1899-12-30T07:22:00"/>
    <n v="7"/>
    <x v="2"/>
    <x v="5"/>
    <s v="Failed"/>
    <n v="0"/>
    <n v="1"/>
    <n v="1"/>
    <s v="City Route"/>
    <x v="1472"/>
  </r>
  <r>
    <n v="2890"/>
    <x v="1"/>
    <n v="105"/>
    <x v="1"/>
    <d v="2016-07-13T05:55:20"/>
    <s v="NA"/>
    <d v="2016-07-13T00:00:00"/>
    <d v="1899-12-30T05:55:20"/>
    <n v="5"/>
    <x v="2"/>
    <x v="1"/>
    <s v="Failed"/>
    <n v="0"/>
    <n v="1"/>
    <n v="1"/>
    <s v="City Route"/>
    <x v="1472"/>
  </r>
  <r>
    <n v="4245"/>
    <x v="1"/>
    <n v="105"/>
    <x v="1"/>
    <d v="2016-07-14T05:58:24"/>
    <s v="NA"/>
    <d v="2016-07-14T00:00:00"/>
    <d v="1899-12-30T05:58:24"/>
    <n v="5"/>
    <x v="2"/>
    <x v="0"/>
    <s v="Failed"/>
    <n v="0"/>
    <n v="1"/>
    <n v="1"/>
    <s v="City Route"/>
    <x v="1472"/>
  </r>
  <r>
    <n v="4423"/>
    <x v="1"/>
    <n v="105"/>
    <x v="1"/>
    <d v="2016-07-14T08:18:46"/>
    <s v="NA"/>
    <d v="2016-07-14T00:00:00"/>
    <d v="1899-12-30T08:18:46"/>
    <n v="8"/>
    <x v="2"/>
    <x v="1"/>
    <s v="Failed"/>
    <n v="0"/>
    <n v="1"/>
    <n v="1"/>
    <s v="City Route"/>
    <x v="1472"/>
  </r>
  <r>
    <n v="212"/>
    <x v="1"/>
    <n v="106"/>
    <x v="1"/>
    <d v="2016-07-11T06:09:00"/>
    <s v="NA"/>
    <d v="2016-07-11T00:00:00"/>
    <d v="1899-12-30T06:09:00"/>
    <n v="6"/>
    <x v="2"/>
    <x v="6"/>
    <s v="Failed"/>
    <n v="0"/>
    <n v="1"/>
    <n v="1"/>
    <s v="City Route"/>
    <x v="1472"/>
  </r>
  <r>
    <n v="3034"/>
    <x v="1"/>
    <n v="106"/>
    <x v="1"/>
    <d v="2016-07-13T07:39:44"/>
    <s v="NA"/>
    <d v="2016-07-13T00:00:00"/>
    <d v="1899-12-30T07:39:44"/>
    <n v="7"/>
    <x v="2"/>
    <x v="0"/>
    <s v="Failed"/>
    <n v="0"/>
    <n v="1"/>
    <n v="1"/>
    <s v="City Route"/>
    <x v="1472"/>
  </r>
  <r>
    <n v="6669"/>
    <x v="1"/>
    <n v="106"/>
    <x v="1"/>
    <d v="2016-07-15T22:12:00"/>
    <s v="NA"/>
    <d v="2016-07-15T00:00:00"/>
    <d v="1899-12-30T22:12:00"/>
    <n v="22"/>
    <x v="3"/>
    <x v="3"/>
    <s v="Failed"/>
    <n v="0"/>
    <n v="1"/>
    <n v="1"/>
    <s v="City Route"/>
    <x v="1472"/>
  </r>
  <r>
    <n v="252"/>
    <x v="1"/>
    <n v="107"/>
    <x v="1"/>
    <d v="2016-07-11T06:36:00"/>
    <s v="NA"/>
    <d v="2016-07-11T00:00:00"/>
    <d v="1899-12-30T06:36:00"/>
    <n v="6"/>
    <x v="2"/>
    <x v="5"/>
    <s v="Failed"/>
    <n v="0"/>
    <n v="1"/>
    <n v="1"/>
    <s v="City Route"/>
    <x v="1472"/>
  </r>
  <r>
    <n v="391"/>
    <x v="1"/>
    <n v="107"/>
    <x v="1"/>
    <d v="2016-07-11T08:24:00"/>
    <s v="NA"/>
    <d v="2016-07-11T00:00:00"/>
    <d v="1899-12-30T08:24:00"/>
    <n v="8"/>
    <x v="2"/>
    <x v="1"/>
    <s v="Failed"/>
    <n v="0"/>
    <n v="1"/>
    <n v="1"/>
    <s v="City Route"/>
    <x v="1472"/>
  </r>
  <r>
    <n v="412"/>
    <x v="1"/>
    <n v="107"/>
    <x v="1"/>
    <d v="2016-07-11T08:37:00"/>
    <s v="NA"/>
    <d v="2016-07-11T00:00:00"/>
    <d v="1899-12-30T08:37:00"/>
    <n v="8"/>
    <x v="2"/>
    <x v="1"/>
    <s v="Failed"/>
    <n v="0"/>
    <n v="1"/>
    <n v="1"/>
    <s v="City Route"/>
    <x v="1472"/>
  </r>
  <r>
    <n v="5709"/>
    <x v="1"/>
    <n v="107"/>
    <x v="1"/>
    <d v="2016-07-15T07:44:55"/>
    <s v="NA"/>
    <d v="2016-07-15T00:00:00"/>
    <d v="1899-12-30T07:44:55"/>
    <n v="7"/>
    <x v="2"/>
    <x v="4"/>
    <s v="Failed"/>
    <n v="0"/>
    <n v="1"/>
    <n v="1"/>
    <s v="City Route"/>
    <x v="1472"/>
  </r>
  <r>
    <n v="6300"/>
    <x v="0"/>
    <n v="107"/>
    <x v="1"/>
    <d v="2016-07-15T18:20:30"/>
    <s v="NA"/>
    <d v="2016-07-15T00:00:00"/>
    <d v="1899-12-30T18:20:30"/>
    <n v="18"/>
    <x v="1"/>
    <x v="5"/>
    <s v="Failed"/>
    <n v="0"/>
    <n v="1"/>
    <n v="1"/>
    <s v="Airport Route"/>
    <x v="1472"/>
  </r>
  <r>
    <n v="381"/>
    <x v="1"/>
    <n v="108"/>
    <x v="1"/>
    <d v="2016-07-11T08:16:00"/>
    <s v="NA"/>
    <d v="2016-07-11T00:00:00"/>
    <d v="1899-12-30T08:16:00"/>
    <n v="8"/>
    <x v="2"/>
    <x v="0"/>
    <s v="Failed"/>
    <n v="0"/>
    <n v="1"/>
    <n v="1"/>
    <s v="City Route"/>
    <x v="1472"/>
  </r>
  <r>
    <n v="3030"/>
    <x v="1"/>
    <n v="108"/>
    <x v="1"/>
    <d v="2016-07-13T07:32:06"/>
    <s v="NA"/>
    <d v="2016-07-13T00:00:00"/>
    <d v="1899-12-30T07:32:06"/>
    <n v="7"/>
    <x v="2"/>
    <x v="1"/>
    <s v="Failed"/>
    <n v="0"/>
    <n v="1"/>
    <n v="1"/>
    <s v="City Route"/>
    <x v="1472"/>
  </r>
  <r>
    <n v="3671"/>
    <x v="0"/>
    <n v="108"/>
    <x v="1"/>
    <d v="2016-07-13T19:28:05"/>
    <s v="NA"/>
    <d v="2016-07-13T00:00:00"/>
    <d v="1899-12-30T19:28:05"/>
    <n v="19"/>
    <x v="1"/>
    <x v="0"/>
    <s v="Failed"/>
    <n v="0"/>
    <n v="1"/>
    <n v="1"/>
    <s v="Airport Route"/>
    <x v="1472"/>
  </r>
  <r>
    <n v="4186"/>
    <x v="1"/>
    <n v="108"/>
    <x v="1"/>
    <d v="2016-07-14T05:24:34"/>
    <s v="NA"/>
    <d v="2016-07-14T00:00:00"/>
    <d v="1899-12-30T05:24:34"/>
    <n v="5"/>
    <x v="2"/>
    <x v="5"/>
    <s v="Failed"/>
    <n v="0"/>
    <n v="1"/>
    <n v="1"/>
    <s v="City Route"/>
    <x v="1472"/>
  </r>
  <r>
    <n v="4281"/>
    <x v="1"/>
    <n v="108"/>
    <x v="1"/>
    <d v="2016-07-14T06:23:20"/>
    <s v="NA"/>
    <d v="2016-07-14T00:00:00"/>
    <d v="1899-12-30T06:23:20"/>
    <n v="6"/>
    <x v="2"/>
    <x v="4"/>
    <s v="Failed"/>
    <n v="0"/>
    <n v="1"/>
    <n v="1"/>
    <s v="City Route"/>
    <x v="1472"/>
  </r>
  <r>
    <n v="1864"/>
    <x v="1"/>
    <n v="109"/>
    <x v="1"/>
    <d v="2016-07-12T09:54:00"/>
    <s v="NA"/>
    <d v="2016-07-12T00:00:00"/>
    <d v="1899-12-30T09:54:00"/>
    <n v="9"/>
    <x v="2"/>
    <x v="6"/>
    <s v="Failed"/>
    <n v="0"/>
    <n v="1"/>
    <n v="1"/>
    <s v="City Route"/>
    <x v="1472"/>
  </r>
  <r>
    <n v="2073"/>
    <x v="1"/>
    <n v="109"/>
    <x v="1"/>
    <d v="2016-07-12T15:27:00"/>
    <s v="NA"/>
    <d v="2016-07-12T00:00:00"/>
    <d v="1899-12-30T15:27:00"/>
    <n v="15"/>
    <x v="0"/>
    <x v="2"/>
    <s v="Failed"/>
    <n v="0"/>
    <n v="1"/>
    <n v="1"/>
    <s v="City Route"/>
    <x v="1472"/>
  </r>
  <r>
    <n v="3113"/>
    <x v="1"/>
    <n v="109"/>
    <x v="1"/>
    <d v="2016-07-13T08:36:12"/>
    <s v="NA"/>
    <d v="2016-07-13T00:00:00"/>
    <d v="1899-12-30T08:36:12"/>
    <n v="8"/>
    <x v="2"/>
    <x v="3"/>
    <s v="Failed"/>
    <n v="0"/>
    <n v="1"/>
    <n v="1"/>
    <s v="City Route"/>
    <x v="1472"/>
  </r>
  <r>
    <n v="4885"/>
    <x v="1"/>
    <n v="109"/>
    <x v="1"/>
    <d v="2016-07-14T17:56:19"/>
    <s v="NA"/>
    <d v="2016-07-14T00:00:00"/>
    <d v="1899-12-30T17:56:19"/>
    <n v="17"/>
    <x v="1"/>
    <x v="1"/>
    <s v="Failed"/>
    <n v="0"/>
    <n v="1"/>
    <n v="1"/>
    <s v="City Route"/>
    <x v="1472"/>
  </r>
  <r>
    <n v="326"/>
    <x v="1"/>
    <n v="110"/>
    <x v="1"/>
    <d v="2016-07-11T07:33:00"/>
    <s v="NA"/>
    <d v="2016-07-11T00:00:00"/>
    <d v="1899-12-30T07:33:00"/>
    <n v="7"/>
    <x v="2"/>
    <x v="4"/>
    <s v="Failed"/>
    <n v="0"/>
    <n v="1"/>
    <n v="1"/>
    <s v="City Route"/>
    <x v="1472"/>
  </r>
  <r>
    <n v="1401"/>
    <x v="1"/>
    <n v="110"/>
    <x v="1"/>
    <d v="2016-07-12T02:42:00"/>
    <s v="NA"/>
    <d v="2016-07-12T00:00:00"/>
    <d v="1899-12-30T02:42:00"/>
    <n v="2"/>
    <x v="4"/>
    <x v="2"/>
    <s v="Failed"/>
    <n v="0"/>
    <n v="1"/>
    <n v="1"/>
    <s v="City Route"/>
    <x v="1472"/>
  </r>
  <r>
    <n v="2792"/>
    <x v="1"/>
    <n v="110"/>
    <x v="1"/>
    <d v="2016-07-13T04:58:06"/>
    <s v="NA"/>
    <d v="2016-07-13T00:00:00"/>
    <d v="1899-12-30T04:58:06"/>
    <n v="4"/>
    <x v="4"/>
    <x v="1"/>
    <s v="Failed"/>
    <n v="0"/>
    <n v="1"/>
    <n v="1"/>
    <s v="City Route"/>
    <x v="1472"/>
  </r>
  <r>
    <n v="149"/>
    <x v="1"/>
    <n v="111"/>
    <x v="1"/>
    <d v="2016-07-11T05:29:00"/>
    <s v="NA"/>
    <d v="2016-07-11T00:00:00"/>
    <d v="1899-12-30T05:29:00"/>
    <n v="5"/>
    <x v="2"/>
    <x v="6"/>
    <s v="Failed"/>
    <n v="0"/>
    <n v="1"/>
    <n v="1"/>
    <s v="City Route"/>
    <x v="1472"/>
  </r>
  <r>
    <n v="368"/>
    <x v="1"/>
    <n v="111"/>
    <x v="1"/>
    <d v="2016-07-11T08:06:00"/>
    <s v="NA"/>
    <d v="2016-07-11T00:00:00"/>
    <d v="1899-12-30T08:06:00"/>
    <n v="8"/>
    <x v="2"/>
    <x v="4"/>
    <s v="Failed"/>
    <n v="0"/>
    <n v="1"/>
    <n v="1"/>
    <s v="City Route"/>
    <x v="1472"/>
  </r>
  <r>
    <n v="1927"/>
    <x v="1"/>
    <n v="111"/>
    <x v="1"/>
    <d v="2016-07-12T11:08:00"/>
    <s v="NA"/>
    <d v="2016-07-12T00:00:00"/>
    <d v="1899-12-30T11:08:00"/>
    <n v="11"/>
    <x v="0"/>
    <x v="6"/>
    <s v="Failed"/>
    <n v="0"/>
    <n v="1"/>
    <n v="1"/>
    <s v="City Route"/>
    <x v="1472"/>
  </r>
  <r>
    <n v="2068"/>
    <x v="0"/>
    <n v="112"/>
    <x v="1"/>
    <d v="2016-07-12T15:13:00"/>
    <s v="NA"/>
    <d v="2016-07-12T00:00:00"/>
    <d v="1899-12-30T15:13:00"/>
    <n v="15"/>
    <x v="0"/>
    <x v="0"/>
    <s v="Failed"/>
    <n v="0"/>
    <n v="1"/>
    <n v="1"/>
    <s v="Airport Route"/>
    <x v="1472"/>
  </r>
  <r>
    <n v="2396"/>
    <x v="0"/>
    <n v="112"/>
    <x v="1"/>
    <d v="2016-07-12T19:52:00"/>
    <s v="NA"/>
    <d v="2016-07-12T00:00:00"/>
    <d v="1899-12-30T19:52:00"/>
    <n v="19"/>
    <x v="1"/>
    <x v="6"/>
    <s v="Failed"/>
    <n v="0"/>
    <n v="1"/>
    <n v="1"/>
    <s v="Airport Route"/>
    <x v="1472"/>
  </r>
  <r>
    <n v="4890"/>
    <x v="1"/>
    <n v="112"/>
    <x v="1"/>
    <d v="2016-07-14T17:55:51"/>
    <s v="NA"/>
    <d v="2016-07-14T00:00:00"/>
    <d v="1899-12-30T17:55:51"/>
    <n v="17"/>
    <x v="1"/>
    <x v="4"/>
    <s v="Failed"/>
    <n v="0"/>
    <n v="1"/>
    <n v="1"/>
    <s v="City Route"/>
    <x v="1472"/>
  </r>
  <r>
    <n v="2117"/>
    <x v="1"/>
    <n v="113"/>
    <x v="1"/>
    <d v="2016-07-12T16:33:00"/>
    <s v="NA"/>
    <d v="2016-07-12T00:00:00"/>
    <d v="1899-12-30T16:33:00"/>
    <n v="16"/>
    <x v="0"/>
    <x v="0"/>
    <s v="Failed"/>
    <n v="0"/>
    <n v="1"/>
    <n v="1"/>
    <s v="City Route"/>
    <x v="1472"/>
  </r>
  <r>
    <n v="2780"/>
    <x v="1"/>
    <n v="113"/>
    <x v="1"/>
    <d v="2016-07-13T04:43:32"/>
    <s v="NA"/>
    <d v="2016-07-13T00:00:00"/>
    <d v="1899-12-30T04:43:32"/>
    <n v="4"/>
    <x v="4"/>
    <x v="2"/>
    <s v="Failed"/>
    <n v="0"/>
    <n v="1"/>
    <n v="1"/>
    <s v="City Route"/>
    <x v="1472"/>
  </r>
  <r>
    <n v="4863"/>
    <x v="0"/>
    <n v="113"/>
    <x v="1"/>
    <d v="2016-07-14T17:40:14"/>
    <s v="NA"/>
    <d v="2016-07-14T00:00:00"/>
    <d v="1899-12-30T17:40:14"/>
    <n v="17"/>
    <x v="1"/>
    <x v="3"/>
    <s v="Failed"/>
    <n v="0"/>
    <n v="1"/>
    <n v="1"/>
    <s v="Airport Route"/>
    <x v="1472"/>
  </r>
  <r>
    <n v="5782"/>
    <x v="1"/>
    <n v="113"/>
    <x v="1"/>
    <d v="2016-07-15T08:35:31"/>
    <s v="NA"/>
    <d v="2016-07-15T00:00:00"/>
    <d v="1899-12-30T08:35:31"/>
    <n v="8"/>
    <x v="2"/>
    <x v="5"/>
    <s v="Failed"/>
    <n v="0"/>
    <n v="1"/>
    <n v="1"/>
    <s v="City Route"/>
    <x v="1472"/>
  </r>
  <r>
    <n v="188"/>
    <x v="1"/>
    <n v="114"/>
    <x v="1"/>
    <d v="2016-07-11T05:54:00"/>
    <s v="NA"/>
    <d v="2016-07-11T00:00:00"/>
    <d v="1899-12-30T05:54:00"/>
    <n v="5"/>
    <x v="2"/>
    <x v="1"/>
    <s v="Failed"/>
    <n v="0"/>
    <n v="1"/>
    <n v="1"/>
    <s v="City Route"/>
    <x v="1472"/>
  </r>
  <r>
    <n v="1699"/>
    <x v="1"/>
    <n v="114"/>
    <x v="1"/>
    <d v="2016-07-12T08:02:00"/>
    <s v="NA"/>
    <d v="2016-07-12T00:00:00"/>
    <d v="1899-12-30T08:02:00"/>
    <n v="8"/>
    <x v="2"/>
    <x v="3"/>
    <s v="Failed"/>
    <n v="0"/>
    <n v="1"/>
    <n v="1"/>
    <s v="City Route"/>
    <x v="1472"/>
  </r>
  <r>
    <n v="3043"/>
    <x v="1"/>
    <n v="114"/>
    <x v="1"/>
    <d v="2016-07-13T07:42:32"/>
    <s v="NA"/>
    <d v="2016-07-13T00:00:00"/>
    <d v="1899-12-30T07:42:32"/>
    <n v="7"/>
    <x v="2"/>
    <x v="3"/>
    <s v="Failed"/>
    <n v="0"/>
    <n v="1"/>
    <n v="1"/>
    <s v="City Route"/>
    <x v="1472"/>
  </r>
  <r>
    <n v="3818"/>
    <x v="0"/>
    <n v="114"/>
    <x v="1"/>
    <d v="2016-07-13T21:06:59"/>
    <s v="NA"/>
    <d v="2016-07-13T00:00:00"/>
    <d v="1899-12-30T21:06:59"/>
    <n v="21"/>
    <x v="3"/>
    <x v="0"/>
    <s v="Failed"/>
    <n v="0"/>
    <n v="1"/>
    <n v="1"/>
    <s v="Airport Route"/>
    <x v="1472"/>
  </r>
  <r>
    <n v="4187"/>
    <x v="1"/>
    <n v="114"/>
    <x v="1"/>
    <d v="2016-07-14T05:27:38"/>
    <s v="NA"/>
    <d v="2016-07-14T00:00:00"/>
    <d v="1899-12-30T05:27:38"/>
    <n v="5"/>
    <x v="2"/>
    <x v="2"/>
    <s v="Failed"/>
    <n v="0"/>
    <n v="1"/>
    <n v="1"/>
    <s v="City Route"/>
    <x v="1472"/>
  </r>
  <r>
    <n v="4381"/>
    <x v="1"/>
    <n v="114"/>
    <x v="1"/>
    <d v="2016-07-14T07:45:41"/>
    <s v="NA"/>
    <d v="2016-07-14T00:00:00"/>
    <d v="1899-12-30T07:45:41"/>
    <n v="7"/>
    <x v="2"/>
    <x v="1"/>
    <s v="Failed"/>
    <n v="0"/>
    <n v="1"/>
    <n v="1"/>
    <s v="City Route"/>
    <x v="1472"/>
  </r>
  <r>
    <n v="4530"/>
    <x v="1"/>
    <n v="114"/>
    <x v="1"/>
    <d v="2016-07-14T09:33:37"/>
    <s v="NA"/>
    <d v="2016-07-14T00:00:00"/>
    <d v="1899-12-30T09:33:37"/>
    <n v="9"/>
    <x v="2"/>
    <x v="2"/>
    <s v="Failed"/>
    <n v="0"/>
    <n v="1"/>
    <n v="1"/>
    <s v="City Route"/>
    <x v="1472"/>
  </r>
  <r>
    <n v="4774"/>
    <x v="0"/>
    <n v="114"/>
    <x v="1"/>
    <d v="2016-07-14T15:59:04"/>
    <s v="NA"/>
    <d v="2016-07-14T00:00:00"/>
    <d v="1899-12-30T15:59:04"/>
    <n v="15"/>
    <x v="0"/>
    <x v="5"/>
    <s v="Failed"/>
    <n v="0"/>
    <n v="1"/>
    <n v="1"/>
    <s v="Airport Route"/>
    <x v="1472"/>
  </r>
  <r>
    <n v="5423"/>
    <x v="1"/>
    <n v="114"/>
    <x v="1"/>
    <d v="2016-07-15T02:11:10"/>
    <s v="NA"/>
    <d v="2016-07-15T00:00:00"/>
    <d v="1899-12-30T02:11:10"/>
    <n v="2"/>
    <x v="4"/>
    <x v="3"/>
    <s v="Failed"/>
    <n v="0"/>
    <n v="1"/>
    <n v="1"/>
    <s v="City Route"/>
    <x v="1472"/>
  </r>
  <r>
    <n v="4011"/>
    <x v="1"/>
    <n v="115"/>
    <x v="1"/>
    <d v="2016-07-13T23:45:26"/>
    <s v="NA"/>
    <d v="2016-07-13T00:00:00"/>
    <d v="1899-12-30T23:45:26"/>
    <n v="23"/>
    <x v="3"/>
    <x v="5"/>
    <s v="Failed"/>
    <n v="0"/>
    <n v="1"/>
    <n v="1"/>
    <s v="City Route"/>
    <x v="1472"/>
  </r>
  <r>
    <n v="4556"/>
    <x v="1"/>
    <n v="115"/>
    <x v="1"/>
    <d v="2016-07-14T09:40:49"/>
    <s v="NA"/>
    <d v="2016-07-14T00:00:00"/>
    <d v="1899-12-30T09:40:49"/>
    <n v="9"/>
    <x v="2"/>
    <x v="1"/>
    <s v="Failed"/>
    <n v="0"/>
    <n v="1"/>
    <n v="1"/>
    <s v="City Route"/>
    <x v="1472"/>
  </r>
  <r>
    <n v="354"/>
    <x v="1"/>
    <n v="116"/>
    <x v="1"/>
    <d v="2016-07-11T07:59:00"/>
    <s v="NA"/>
    <d v="2016-07-11T00:00:00"/>
    <d v="1899-12-30T07:59:00"/>
    <n v="7"/>
    <x v="2"/>
    <x v="4"/>
    <s v="Failed"/>
    <n v="0"/>
    <n v="1"/>
    <n v="1"/>
    <s v="City Route"/>
    <x v="1472"/>
  </r>
  <r>
    <n v="1618"/>
    <x v="1"/>
    <n v="116"/>
    <x v="1"/>
    <d v="2016-07-12T06:52:00"/>
    <s v="NA"/>
    <d v="2016-07-12T00:00:00"/>
    <d v="1899-12-30T06:52:00"/>
    <n v="6"/>
    <x v="2"/>
    <x v="2"/>
    <s v="Failed"/>
    <n v="0"/>
    <n v="1"/>
    <n v="1"/>
    <s v="City Route"/>
    <x v="1472"/>
  </r>
  <r>
    <n v="3019"/>
    <x v="1"/>
    <n v="117"/>
    <x v="1"/>
    <d v="2016-07-13T07:25:48"/>
    <s v="NA"/>
    <d v="2016-07-13T00:00:00"/>
    <d v="1899-12-30T07:25:48"/>
    <n v="7"/>
    <x v="2"/>
    <x v="6"/>
    <s v="Failed"/>
    <n v="0"/>
    <n v="1"/>
    <n v="1"/>
    <s v="City Route"/>
    <x v="1472"/>
  </r>
  <r>
    <n v="5469"/>
    <x v="1"/>
    <n v="117"/>
    <x v="1"/>
    <d v="2016-07-15T04:42:55"/>
    <s v="NA"/>
    <d v="2016-07-15T00:00:00"/>
    <d v="1899-12-30T04:42:55"/>
    <n v="4"/>
    <x v="4"/>
    <x v="6"/>
    <s v="Failed"/>
    <n v="0"/>
    <n v="1"/>
    <n v="1"/>
    <s v="City Route"/>
    <x v="1472"/>
  </r>
  <r>
    <n v="5731"/>
    <x v="1"/>
    <n v="117"/>
    <x v="1"/>
    <d v="2016-07-15T07:47:32"/>
    <s v="NA"/>
    <d v="2016-07-15T00:00:00"/>
    <d v="1899-12-30T07:47:32"/>
    <n v="7"/>
    <x v="2"/>
    <x v="3"/>
    <s v="Failed"/>
    <n v="0"/>
    <n v="1"/>
    <n v="1"/>
    <s v="City Route"/>
    <x v="1472"/>
  </r>
  <r>
    <n v="5839"/>
    <x v="1"/>
    <n v="117"/>
    <x v="1"/>
    <d v="2016-07-15T08:57:28"/>
    <s v="NA"/>
    <d v="2016-07-15T00:00:00"/>
    <d v="1899-12-30T08:57:28"/>
    <n v="8"/>
    <x v="2"/>
    <x v="2"/>
    <s v="Failed"/>
    <n v="0"/>
    <n v="1"/>
    <n v="1"/>
    <s v="City Route"/>
    <x v="1472"/>
  </r>
  <r>
    <n v="1660"/>
    <x v="1"/>
    <n v="118"/>
    <x v="1"/>
    <d v="2016-07-12T07:26:00"/>
    <s v="NA"/>
    <d v="2016-07-12T00:00:00"/>
    <d v="1899-12-30T07:26:00"/>
    <n v="7"/>
    <x v="2"/>
    <x v="2"/>
    <s v="Failed"/>
    <n v="0"/>
    <n v="1"/>
    <n v="1"/>
    <s v="City Route"/>
    <x v="1472"/>
  </r>
  <r>
    <n v="3146"/>
    <x v="1"/>
    <n v="118"/>
    <x v="1"/>
    <d v="2016-07-13T08:56:49"/>
    <s v="NA"/>
    <d v="2016-07-13T00:00:00"/>
    <d v="1899-12-30T08:56:49"/>
    <n v="8"/>
    <x v="2"/>
    <x v="0"/>
    <s v="Failed"/>
    <n v="0"/>
    <n v="1"/>
    <n v="1"/>
    <s v="City Route"/>
    <x v="1472"/>
  </r>
  <r>
    <n v="174"/>
    <x v="0"/>
    <n v="119"/>
    <x v="1"/>
    <d v="2016-07-11T05:44:00"/>
    <s v="NA"/>
    <d v="2016-07-11T00:00:00"/>
    <d v="1899-12-30T05:44:00"/>
    <n v="5"/>
    <x v="2"/>
    <x v="1"/>
    <s v="Failed"/>
    <n v="0"/>
    <n v="1"/>
    <n v="1"/>
    <s v="Airport Route"/>
    <x v="1472"/>
  </r>
  <r>
    <n v="321"/>
    <x v="1"/>
    <n v="119"/>
    <x v="1"/>
    <d v="2016-07-11T07:30:00"/>
    <s v="NA"/>
    <d v="2016-07-11T00:00:00"/>
    <d v="1899-12-30T07:30:00"/>
    <n v="7"/>
    <x v="2"/>
    <x v="1"/>
    <s v="Failed"/>
    <n v="0"/>
    <n v="1"/>
    <n v="1"/>
    <s v="City Route"/>
    <x v="1472"/>
  </r>
  <r>
    <n v="2973"/>
    <x v="1"/>
    <n v="119"/>
    <x v="1"/>
    <d v="2016-07-13T06:57:56"/>
    <s v="NA"/>
    <d v="2016-07-13T00:00:00"/>
    <d v="1899-12-30T06:57:56"/>
    <n v="6"/>
    <x v="2"/>
    <x v="3"/>
    <s v="Failed"/>
    <n v="0"/>
    <n v="1"/>
    <n v="1"/>
    <s v="City Route"/>
    <x v="1472"/>
  </r>
  <r>
    <n v="5691"/>
    <x v="1"/>
    <n v="119"/>
    <x v="1"/>
    <d v="2016-07-15T07:26:32"/>
    <s v="NA"/>
    <d v="2016-07-15T00:00:00"/>
    <d v="1899-12-30T07:26:32"/>
    <n v="7"/>
    <x v="2"/>
    <x v="5"/>
    <s v="Failed"/>
    <n v="0"/>
    <n v="1"/>
    <n v="1"/>
    <s v="City Route"/>
    <x v="1472"/>
  </r>
  <r>
    <n v="5748"/>
    <x v="1"/>
    <n v="119"/>
    <x v="1"/>
    <d v="2016-07-15T07:57:58"/>
    <s v="NA"/>
    <d v="2016-07-15T00:00:00"/>
    <d v="1899-12-30T07:57:58"/>
    <n v="7"/>
    <x v="2"/>
    <x v="2"/>
    <s v="Failed"/>
    <n v="0"/>
    <n v="1"/>
    <n v="1"/>
    <s v="City Route"/>
    <x v="1472"/>
  </r>
  <r>
    <n v="404"/>
    <x v="1"/>
    <n v="120"/>
    <x v="1"/>
    <d v="2016-07-11T08:39:00"/>
    <s v="NA"/>
    <d v="2016-07-11T00:00:00"/>
    <d v="1899-12-30T08:39:00"/>
    <n v="8"/>
    <x v="2"/>
    <x v="3"/>
    <s v="Failed"/>
    <n v="0"/>
    <n v="1"/>
    <n v="1"/>
    <s v="City Route"/>
    <x v="1472"/>
  </r>
  <r>
    <n v="2474"/>
    <x v="0"/>
    <n v="120"/>
    <x v="1"/>
    <d v="2016-07-12T20:35:00"/>
    <s v="NA"/>
    <d v="2016-07-12T00:00:00"/>
    <d v="1899-12-30T20:35:00"/>
    <n v="20"/>
    <x v="1"/>
    <x v="0"/>
    <s v="Failed"/>
    <n v="0"/>
    <n v="1"/>
    <n v="1"/>
    <s v="Airport Route"/>
    <x v="1472"/>
  </r>
  <r>
    <n v="4374"/>
    <x v="1"/>
    <n v="120"/>
    <x v="1"/>
    <d v="2016-07-14T07:35:39"/>
    <s v="NA"/>
    <d v="2016-07-14T00:00:00"/>
    <d v="1899-12-30T07:35:39"/>
    <n v="7"/>
    <x v="2"/>
    <x v="1"/>
    <s v="Failed"/>
    <n v="0"/>
    <n v="1"/>
    <n v="1"/>
    <s v="City Route"/>
    <x v="1472"/>
  </r>
  <r>
    <n v="4461"/>
    <x v="1"/>
    <n v="120"/>
    <x v="1"/>
    <d v="2016-07-14T08:36:56"/>
    <s v="NA"/>
    <d v="2016-07-14T00:00:00"/>
    <d v="1899-12-30T08:36:56"/>
    <n v="8"/>
    <x v="2"/>
    <x v="6"/>
    <s v="Failed"/>
    <n v="0"/>
    <n v="1"/>
    <n v="1"/>
    <s v="City Route"/>
    <x v="1472"/>
  </r>
  <r>
    <n v="4731"/>
    <x v="1"/>
    <n v="120"/>
    <x v="1"/>
    <d v="2016-07-14T14:09:23"/>
    <s v="NA"/>
    <d v="2016-07-14T00:00:00"/>
    <d v="1899-12-30T14:09:23"/>
    <n v="14"/>
    <x v="0"/>
    <x v="1"/>
    <s v="Failed"/>
    <n v="0"/>
    <n v="1"/>
    <n v="1"/>
    <s v="City Route"/>
    <x v="1472"/>
  </r>
  <r>
    <n v="5798"/>
    <x v="1"/>
    <n v="120"/>
    <x v="1"/>
    <d v="2016-07-15T08:40:38"/>
    <s v="NA"/>
    <d v="2016-07-15T00:00:00"/>
    <d v="1899-12-30T08:40:38"/>
    <n v="8"/>
    <x v="2"/>
    <x v="6"/>
    <s v="Failed"/>
    <n v="0"/>
    <n v="1"/>
    <n v="1"/>
    <s v="City Route"/>
    <x v="1472"/>
  </r>
  <r>
    <n v="3849"/>
    <x v="1"/>
    <n v="121"/>
    <x v="1"/>
    <d v="2016-07-13T21:36:47"/>
    <s v="NA"/>
    <d v="2016-07-13T00:00:00"/>
    <d v="1899-12-30T21:36:47"/>
    <n v="21"/>
    <x v="3"/>
    <x v="1"/>
    <s v="Failed"/>
    <n v="0"/>
    <n v="1"/>
    <n v="1"/>
    <s v="City Route"/>
    <x v="1472"/>
  </r>
  <r>
    <n v="5763"/>
    <x v="1"/>
    <n v="121"/>
    <x v="1"/>
    <d v="2016-07-15T08:20:33"/>
    <s v="NA"/>
    <d v="2016-07-15T00:00:00"/>
    <d v="1899-12-30T08:20:33"/>
    <n v="8"/>
    <x v="2"/>
    <x v="6"/>
    <s v="Failed"/>
    <n v="0"/>
    <n v="1"/>
    <n v="1"/>
    <s v="City Route"/>
    <x v="1472"/>
  </r>
  <r>
    <n v="5815"/>
    <x v="1"/>
    <n v="121"/>
    <x v="1"/>
    <d v="2016-07-15T08:47:14"/>
    <s v="NA"/>
    <d v="2016-07-15T00:00:00"/>
    <d v="1899-12-30T08:47:14"/>
    <n v="8"/>
    <x v="2"/>
    <x v="3"/>
    <s v="Failed"/>
    <n v="0"/>
    <n v="1"/>
    <n v="1"/>
    <s v="City Route"/>
    <x v="1472"/>
  </r>
  <r>
    <n v="5826"/>
    <x v="1"/>
    <n v="121"/>
    <x v="1"/>
    <d v="2016-07-15T08:50:52"/>
    <s v="NA"/>
    <d v="2016-07-15T00:00:00"/>
    <d v="1899-12-30T08:50:52"/>
    <n v="8"/>
    <x v="2"/>
    <x v="6"/>
    <s v="Failed"/>
    <n v="0"/>
    <n v="1"/>
    <n v="1"/>
    <s v="City Route"/>
    <x v="1472"/>
  </r>
  <r>
    <n v="3782"/>
    <x v="1"/>
    <n v="122"/>
    <x v="1"/>
    <d v="2016-07-13T20:45:49"/>
    <s v="NA"/>
    <d v="2016-07-13T00:00:00"/>
    <d v="1899-12-30T20:45:49"/>
    <n v="20"/>
    <x v="1"/>
    <x v="6"/>
    <s v="Failed"/>
    <n v="0"/>
    <n v="1"/>
    <n v="1"/>
    <s v="City Route"/>
    <x v="1472"/>
  </r>
  <r>
    <n v="4630"/>
    <x v="1"/>
    <n v="122"/>
    <x v="1"/>
    <d v="2016-07-14T11:17:20"/>
    <s v="NA"/>
    <d v="2016-07-14T00:00:00"/>
    <d v="1899-12-30T11:17:20"/>
    <n v="11"/>
    <x v="0"/>
    <x v="0"/>
    <s v="Failed"/>
    <n v="0"/>
    <n v="1"/>
    <n v="1"/>
    <s v="City Route"/>
    <x v="1472"/>
  </r>
  <r>
    <n v="437"/>
    <x v="1"/>
    <n v="123"/>
    <x v="1"/>
    <d v="2016-07-11T08:59:00"/>
    <s v="NA"/>
    <d v="2016-07-11T00:00:00"/>
    <d v="1899-12-30T08:59:00"/>
    <n v="8"/>
    <x v="2"/>
    <x v="0"/>
    <s v="Failed"/>
    <n v="0"/>
    <n v="1"/>
    <n v="1"/>
    <s v="City Route"/>
    <x v="1472"/>
  </r>
  <r>
    <n v="122"/>
    <x v="1"/>
    <n v="124"/>
    <x v="1"/>
    <d v="2016-07-11T05:14:00"/>
    <s v="NA"/>
    <d v="2016-07-11T00:00:00"/>
    <d v="1899-12-30T05:14:00"/>
    <n v="5"/>
    <x v="2"/>
    <x v="0"/>
    <s v="Failed"/>
    <n v="0"/>
    <n v="1"/>
    <n v="1"/>
    <s v="City Route"/>
    <x v="1472"/>
  </r>
  <r>
    <n v="4487"/>
    <x v="1"/>
    <n v="124"/>
    <x v="1"/>
    <d v="2016-07-14T08:53:59"/>
    <s v="NA"/>
    <d v="2016-07-14T00:00:00"/>
    <d v="1899-12-30T08:53:59"/>
    <n v="8"/>
    <x v="2"/>
    <x v="5"/>
    <s v="Failed"/>
    <n v="0"/>
    <n v="1"/>
    <n v="1"/>
    <s v="City Route"/>
    <x v="1472"/>
  </r>
  <r>
    <n v="5551"/>
    <x v="1"/>
    <n v="124"/>
    <x v="1"/>
    <d v="2016-07-15T05:30:17"/>
    <s v="NA"/>
    <d v="2016-07-15T00:00:00"/>
    <d v="1899-12-30T05:30:17"/>
    <n v="5"/>
    <x v="2"/>
    <x v="5"/>
    <s v="Failed"/>
    <n v="0"/>
    <n v="1"/>
    <n v="1"/>
    <s v="City Route"/>
    <x v="1472"/>
  </r>
  <r>
    <n v="2927"/>
    <x v="1"/>
    <n v="125"/>
    <x v="1"/>
    <d v="2016-07-13T06:19:51"/>
    <s v="NA"/>
    <d v="2016-07-13T00:00:00"/>
    <d v="1899-12-30T06:19:51"/>
    <n v="6"/>
    <x v="2"/>
    <x v="2"/>
    <s v="Failed"/>
    <n v="0"/>
    <n v="1"/>
    <n v="1"/>
    <s v="City Route"/>
    <x v="1472"/>
  </r>
  <r>
    <n v="3176"/>
    <x v="1"/>
    <n v="125"/>
    <x v="1"/>
    <d v="2016-07-13T09:10:16"/>
    <s v="NA"/>
    <d v="2016-07-13T00:00:00"/>
    <d v="1899-12-30T09:10:16"/>
    <n v="9"/>
    <x v="2"/>
    <x v="3"/>
    <s v="Failed"/>
    <n v="0"/>
    <n v="1"/>
    <n v="1"/>
    <s v="City Route"/>
    <x v="1472"/>
  </r>
  <r>
    <n v="3253"/>
    <x v="1"/>
    <n v="125"/>
    <x v="1"/>
    <d v="2016-07-13T10:19:32"/>
    <s v="NA"/>
    <d v="2016-07-13T00:00:00"/>
    <d v="1899-12-30T10:19:32"/>
    <n v="10"/>
    <x v="0"/>
    <x v="3"/>
    <s v="Failed"/>
    <n v="0"/>
    <n v="1"/>
    <n v="1"/>
    <s v="City Route"/>
    <x v="1472"/>
  </r>
  <r>
    <n v="6759"/>
    <x v="1"/>
    <n v="125"/>
    <x v="1"/>
    <d v="2016-07-15T23:59:29"/>
    <s v="NA"/>
    <d v="2016-07-15T00:00:00"/>
    <d v="1899-12-30T23:59:29"/>
    <n v="23"/>
    <x v="3"/>
    <x v="4"/>
    <s v="Failed"/>
    <n v="0"/>
    <n v="1"/>
    <n v="1"/>
    <s v="City Route"/>
    <x v="1472"/>
  </r>
  <r>
    <n v="848"/>
    <x v="0"/>
    <n v="126"/>
    <x v="1"/>
    <d v="2016-07-11T17:44:00"/>
    <s v="NA"/>
    <d v="2016-07-11T00:00:00"/>
    <d v="1899-12-30T17:44:00"/>
    <n v="17"/>
    <x v="1"/>
    <x v="2"/>
    <s v="Failed"/>
    <n v="0"/>
    <n v="1"/>
    <n v="1"/>
    <s v="Airport Route"/>
    <x v="1472"/>
  </r>
  <r>
    <n v="1674"/>
    <x v="1"/>
    <n v="126"/>
    <x v="1"/>
    <d v="2016-07-12T07:47:00"/>
    <s v="NA"/>
    <d v="2016-07-12T00:00:00"/>
    <d v="1899-12-30T07:47:00"/>
    <n v="7"/>
    <x v="2"/>
    <x v="2"/>
    <s v="Failed"/>
    <n v="0"/>
    <n v="1"/>
    <n v="1"/>
    <s v="City Route"/>
    <x v="1472"/>
  </r>
  <r>
    <n v="3159"/>
    <x v="1"/>
    <n v="126"/>
    <x v="1"/>
    <d v="2016-07-13T09:11:22"/>
    <s v="NA"/>
    <d v="2016-07-13T00:00:00"/>
    <d v="1899-12-30T09:11:22"/>
    <n v="9"/>
    <x v="2"/>
    <x v="6"/>
    <s v="Failed"/>
    <n v="0"/>
    <n v="1"/>
    <n v="1"/>
    <s v="City Route"/>
    <x v="1472"/>
  </r>
  <r>
    <n v="3208"/>
    <x v="1"/>
    <n v="126"/>
    <x v="1"/>
    <d v="2016-07-13T09:45:21"/>
    <s v="NA"/>
    <d v="2016-07-13T00:00:00"/>
    <d v="1899-12-30T09:45:21"/>
    <n v="9"/>
    <x v="2"/>
    <x v="6"/>
    <s v="Failed"/>
    <n v="0"/>
    <n v="1"/>
    <n v="1"/>
    <s v="City Route"/>
    <x v="1472"/>
  </r>
  <r>
    <n v="2803"/>
    <x v="1"/>
    <n v="127"/>
    <x v="1"/>
    <d v="2016-07-13T04:58:21"/>
    <s v="NA"/>
    <d v="2016-07-13T00:00:00"/>
    <d v="1899-12-30T04:58:21"/>
    <n v="4"/>
    <x v="4"/>
    <x v="0"/>
    <s v="Failed"/>
    <n v="0"/>
    <n v="1"/>
    <n v="1"/>
    <s v="City Route"/>
    <x v="1472"/>
  </r>
  <r>
    <n v="3232"/>
    <x v="0"/>
    <n v="127"/>
    <x v="1"/>
    <d v="2016-07-13T10:02:13"/>
    <s v="NA"/>
    <d v="2016-07-13T00:00:00"/>
    <d v="1899-12-30T10:02:13"/>
    <n v="10"/>
    <x v="0"/>
    <x v="3"/>
    <s v="Failed"/>
    <n v="0"/>
    <n v="1"/>
    <n v="1"/>
    <s v="Airport Route"/>
    <x v="1472"/>
  </r>
  <r>
    <n v="4271"/>
    <x v="1"/>
    <n v="127"/>
    <x v="1"/>
    <d v="2016-07-14T06:13:47"/>
    <s v="NA"/>
    <d v="2016-07-14T00:00:00"/>
    <d v="1899-12-30T06:13:47"/>
    <n v="6"/>
    <x v="2"/>
    <x v="2"/>
    <s v="Failed"/>
    <n v="0"/>
    <n v="1"/>
    <n v="1"/>
    <s v="City Route"/>
    <x v="1472"/>
  </r>
  <r>
    <n v="5591"/>
    <x v="1"/>
    <n v="127"/>
    <x v="1"/>
    <d v="2016-07-15T05:58:18"/>
    <s v="NA"/>
    <d v="2016-07-15T00:00:00"/>
    <d v="1899-12-30T05:58:18"/>
    <n v="5"/>
    <x v="2"/>
    <x v="3"/>
    <s v="Failed"/>
    <n v="0"/>
    <n v="1"/>
    <n v="1"/>
    <s v="City Route"/>
    <x v="1472"/>
  </r>
  <r>
    <n v="549"/>
    <x v="1"/>
    <n v="128"/>
    <x v="1"/>
    <d v="2016-07-11T10:04:00"/>
    <s v="NA"/>
    <d v="2016-07-11T00:00:00"/>
    <d v="1899-12-30T10:04:00"/>
    <n v="10"/>
    <x v="0"/>
    <x v="0"/>
    <s v="Failed"/>
    <n v="0"/>
    <n v="1"/>
    <n v="1"/>
    <s v="City Route"/>
    <x v="1472"/>
  </r>
  <r>
    <n v="1776"/>
    <x v="0"/>
    <n v="128"/>
    <x v="1"/>
    <d v="2016-07-12T09:02:00"/>
    <s v="NA"/>
    <d v="2016-07-12T00:00:00"/>
    <d v="1899-12-30T09:02:00"/>
    <n v="9"/>
    <x v="2"/>
    <x v="3"/>
    <s v="Failed"/>
    <n v="0"/>
    <n v="1"/>
    <n v="1"/>
    <s v="Airport Route"/>
    <x v="1472"/>
  </r>
  <r>
    <n v="2910"/>
    <x v="1"/>
    <n v="128"/>
    <x v="1"/>
    <d v="2016-07-13T06:12:30"/>
    <s v="NA"/>
    <d v="2016-07-13T00:00:00"/>
    <d v="1899-12-30T06:12:30"/>
    <n v="6"/>
    <x v="2"/>
    <x v="3"/>
    <s v="Failed"/>
    <n v="0"/>
    <n v="1"/>
    <n v="1"/>
    <s v="City Route"/>
    <x v="1472"/>
  </r>
  <r>
    <n v="492"/>
    <x v="1"/>
    <n v="129"/>
    <x v="1"/>
    <d v="2016-07-11T09:32:00"/>
    <s v="NA"/>
    <d v="2016-07-11T00:00:00"/>
    <d v="1899-12-30T09:32:00"/>
    <n v="9"/>
    <x v="2"/>
    <x v="6"/>
    <s v="Failed"/>
    <n v="0"/>
    <n v="1"/>
    <n v="1"/>
    <s v="City Route"/>
    <x v="1472"/>
  </r>
  <r>
    <n v="963"/>
    <x v="0"/>
    <n v="129"/>
    <x v="1"/>
    <d v="2016-07-11T18:44:00"/>
    <s v="NA"/>
    <d v="2016-07-11T00:00:00"/>
    <d v="1899-12-30T18:44:00"/>
    <n v="18"/>
    <x v="1"/>
    <x v="4"/>
    <s v="Failed"/>
    <n v="0"/>
    <n v="1"/>
    <n v="1"/>
    <s v="Airport Route"/>
    <x v="1472"/>
  </r>
  <r>
    <n v="1505"/>
    <x v="1"/>
    <n v="129"/>
    <x v="1"/>
    <d v="2016-07-12T05:39:00"/>
    <s v="NA"/>
    <d v="2016-07-12T00:00:00"/>
    <d v="1899-12-30T05:39:00"/>
    <n v="5"/>
    <x v="2"/>
    <x v="5"/>
    <s v="Failed"/>
    <n v="0"/>
    <n v="1"/>
    <n v="1"/>
    <s v="City Route"/>
    <x v="1472"/>
  </r>
  <r>
    <n v="2923"/>
    <x v="1"/>
    <n v="129"/>
    <x v="1"/>
    <d v="2016-07-13T06:23:23"/>
    <s v="NA"/>
    <d v="2016-07-13T00:00:00"/>
    <d v="1899-12-30T06:23:23"/>
    <n v="6"/>
    <x v="2"/>
    <x v="4"/>
    <s v="Failed"/>
    <n v="0"/>
    <n v="1"/>
    <n v="1"/>
    <s v="City Route"/>
    <x v="1472"/>
  </r>
  <r>
    <n v="4396"/>
    <x v="1"/>
    <n v="129"/>
    <x v="1"/>
    <d v="2016-07-14T07:55:58"/>
    <s v="NA"/>
    <d v="2016-07-14T00:00:00"/>
    <d v="1899-12-30T07:55:58"/>
    <n v="7"/>
    <x v="2"/>
    <x v="5"/>
    <s v="Failed"/>
    <n v="0"/>
    <n v="1"/>
    <n v="1"/>
    <s v="City Route"/>
    <x v="1472"/>
  </r>
  <r>
    <n v="5639"/>
    <x v="1"/>
    <n v="129"/>
    <x v="1"/>
    <d v="2016-07-15T06:44:03"/>
    <s v="NA"/>
    <d v="2016-07-15T00:00:00"/>
    <d v="1899-12-30T06:44:03"/>
    <n v="6"/>
    <x v="2"/>
    <x v="4"/>
    <s v="Failed"/>
    <n v="0"/>
    <n v="1"/>
    <n v="1"/>
    <s v="City Route"/>
    <x v="1472"/>
  </r>
  <r>
    <n v="6348"/>
    <x v="0"/>
    <n v="129"/>
    <x v="1"/>
    <d v="2016-07-15T18:50:59"/>
    <s v="NA"/>
    <d v="2016-07-15T00:00:00"/>
    <d v="1899-12-30T18:50:59"/>
    <n v="18"/>
    <x v="1"/>
    <x v="1"/>
    <s v="Failed"/>
    <n v="0"/>
    <n v="1"/>
    <n v="1"/>
    <s v="Airport Route"/>
    <x v="1472"/>
  </r>
  <r>
    <n v="253"/>
    <x v="1"/>
    <n v="130"/>
    <x v="1"/>
    <d v="2016-07-11T06:43:00"/>
    <s v="NA"/>
    <d v="2016-07-11T00:00:00"/>
    <d v="1899-12-30T06:43:00"/>
    <n v="6"/>
    <x v="2"/>
    <x v="2"/>
    <s v="Failed"/>
    <n v="0"/>
    <n v="1"/>
    <n v="1"/>
    <s v="City Route"/>
    <x v="1472"/>
  </r>
  <r>
    <n v="379"/>
    <x v="1"/>
    <n v="130"/>
    <x v="1"/>
    <d v="2016-07-11T08:18:00"/>
    <s v="NA"/>
    <d v="2016-07-11T00:00:00"/>
    <d v="1899-12-30T08:18:00"/>
    <n v="8"/>
    <x v="2"/>
    <x v="2"/>
    <s v="Failed"/>
    <n v="0"/>
    <n v="1"/>
    <n v="1"/>
    <s v="City Route"/>
    <x v="1472"/>
  </r>
  <r>
    <n v="463"/>
    <x v="1"/>
    <n v="130"/>
    <x v="1"/>
    <d v="2016-07-11T09:12:00"/>
    <s v="NA"/>
    <d v="2016-07-11T00:00:00"/>
    <d v="1899-12-30T09:12:00"/>
    <n v="9"/>
    <x v="2"/>
    <x v="2"/>
    <s v="Failed"/>
    <n v="0"/>
    <n v="1"/>
    <n v="1"/>
    <s v="City Route"/>
    <x v="1472"/>
  </r>
  <r>
    <n v="1848"/>
    <x v="1"/>
    <n v="130"/>
    <x v="1"/>
    <d v="2016-07-12T09:41:00"/>
    <s v="NA"/>
    <d v="2016-07-12T00:00:00"/>
    <d v="1899-12-30T09:41:00"/>
    <n v="9"/>
    <x v="2"/>
    <x v="5"/>
    <s v="Failed"/>
    <n v="0"/>
    <n v="1"/>
    <n v="1"/>
    <s v="City Route"/>
    <x v="1472"/>
  </r>
  <r>
    <n v="2897"/>
    <x v="1"/>
    <n v="130"/>
    <x v="1"/>
    <d v="2016-07-13T06:00:28"/>
    <s v="NA"/>
    <d v="2016-07-13T00:00:00"/>
    <d v="1899-12-30T06:00:28"/>
    <n v="6"/>
    <x v="2"/>
    <x v="1"/>
    <s v="Failed"/>
    <n v="0"/>
    <n v="1"/>
    <n v="1"/>
    <s v="City Route"/>
    <x v="1472"/>
  </r>
  <r>
    <n v="6398"/>
    <x v="0"/>
    <n v="130"/>
    <x v="1"/>
    <d v="2016-07-15T19:23:51"/>
    <s v="NA"/>
    <d v="2016-07-15T00:00:00"/>
    <d v="1899-12-30T19:23:51"/>
    <n v="19"/>
    <x v="1"/>
    <x v="5"/>
    <s v="Failed"/>
    <n v="0"/>
    <n v="1"/>
    <n v="1"/>
    <s v="Airport Route"/>
    <x v="1472"/>
  </r>
  <r>
    <n v="229"/>
    <x v="1"/>
    <n v="131"/>
    <x v="1"/>
    <d v="2016-07-11T06:23:00"/>
    <s v="NA"/>
    <d v="2016-07-11T00:00:00"/>
    <d v="1899-12-30T06:23:00"/>
    <n v="6"/>
    <x v="2"/>
    <x v="3"/>
    <s v="Failed"/>
    <n v="0"/>
    <n v="1"/>
    <n v="1"/>
    <s v="City Route"/>
    <x v="1472"/>
  </r>
  <r>
    <n v="1683"/>
    <x v="1"/>
    <n v="131"/>
    <x v="1"/>
    <d v="2016-07-12T07:57:00"/>
    <s v="NA"/>
    <d v="2016-07-12T00:00:00"/>
    <d v="1899-12-30T07:57:00"/>
    <n v="7"/>
    <x v="2"/>
    <x v="0"/>
    <s v="Failed"/>
    <n v="0"/>
    <n v="1"/>
    <n v="1"/>
    <s v="City Route"/>
    <x v="1472"/>
  </r>
  <r>
    <n v="1728"/>
    <x v="1"/>
    <n v="131"/>
    <x v="1"/>
    <d v="2016-07-12T08:20:00"/>
    <s v="NA"/>
    <d v="2016-07-12T00:00:00"/>
    <d v="1899-12-30T08:20:00"/>
    <n v="8"/>
    <x v="2"/>
    <x v="1"/>
    <s v="Failed"/>
    <n v="0"/>
    <n v="1"/>
    <n v="1"/>
    <s v="City Route"/>
    <x v="1472"/>
  </r>
  <r>
    <n v="1777"/>
    <x v="1"/>
    <n v="131"/>
    <x v="1"/>
    <d v="2016-07-12T08:58:00"/>
    <s v="NA"/>
    <d v="2016-07-12T00:00:00"/>
    <d v="1899-12-30T08:58:00"/>
    <n v="8"/>
    <x v="2"/>
    <x v="1"/>
    <s v="Failed"/>
    <n v="0"/>
    <n v="1"/>
    <n v="1"/>
    <s v="City Route"/>
    <x v="1472"/>
  </r>
  <r>
    <n v="1868"/>
    <x v="1"/>
    <n v="131"/>
    <x v="1"/>
    <d v="2016-07-12T09:59:00"/>
    <s v="NA"/>
    <d v="2016-07-12T00:00:00"/>
    <d v="1899-12-30T09:59:00"/>
    <n v="9"/>
    <x v="2"/>
    <x v="1"/>
    <s v="Failed"/>
    <n v="0"/>
    <n v="1"/>
    <n v="1"/>
    <s v="City Route"/>
    <x v="1472"/>
  </r>
  <r>
    <n v="2801"/>
    <x v="1"/>
    <n v="131"/>
    <x v="1"/>
    <d v="2016-07-13T04:57:03"/>
    <s v="NA"/>
    <d v="2016-07-13T00:00:00"/>
    <d v="1899-12-30T04:57:03"/>
    <n v="4"/>
    <x v="4"/>
    <x v="2"/>
    <s v="Failed"/>
    <n v="0"/>
    <n v="1"/>
    <n v="1"/>
    <s v="City Route"/>
    <x v="1472"/>
  </r>
  <r>
    <n v="2920"/>
    <x v="1"/>
    <n v="131"/>
    <x v="1"/>
    <d v="2016-07-13T06:22:21"/>
    <s v="NA"/>
    <d v="2016-07-13T00:00:00"/>
    <d v="1899-12-30T06:22:21"/>
    <n v="6"/>
    <x v="2"/>
    <x v="2"/>
    <s v="Failed"/>
    <n v="0"/>
    <n v="1"/>
    <n v="1"/>
    <s v="City Route"/>
    <x v="1472"/>
  </r>
  <r>
    <n v="5849"/>
    <x v="1"/>
    <n v="131"/>
    <x v="1"/>
    <d v="2016-07-15T09:09:40"/>
    <s v="NA"/>
    <d v="2016-07-15T00:00:00"/>
    <d v="1899-12-30T09:09:40"/>
    <n v="9"/>
    <x v="2"/>
    <x v="4"/>
    <s v="Failed"/>
    <n v="0"/>
    <n v="1"/>
    <n v="1"/>
    <s v="City Route"/>
    <x v="1472"/>
  </r>
  <r>
    <n v="1738"/>
    <x v="1"/>
    <n v="132"/>
    <x v="1"/>
    <d v="2016-07-12T08:26:00"/>
    <s v="NA"/>
    <d v="2016-07-12T00:00:00"/>
    <d v="1899-12-30T08:26:00"/>
    <n v="8"/>
    <x v="2"/>
    <x v="6"/>
    <s v="Failed"/>
    <n v="0"/>
    <n v="1"/>
    <n v="1"/>
    <s v="City Route"/>
    <x v="1472"/>
  </r>
  <r>
    <n v="3107"/>
    <x v="1"/>
    <n v="132"/>
    <x v="1"/>
    <d v="2016-07-13T08:28:37"/>
    <s v="NA"/>
    <d v="2016-07-13T00:00:00"/>
    <d v="1899-12-30T08:28:37"/>
    <n v="8"/>
    <x v="2"/>
    <x v="1"/>
    <s v="Failed"/>
    <n v="0"/>
    <n v="1"/>
    <n v="1"/>
    <s v="City Route"/>
    <x v="1472"/>
  </r>
  <r>
    <n v="3359"/>
    <x v="0"/>
    <n v="132"/>
    <x v="1"/>
    <d v="2016-07-13T13:29:42"/>
    <s v="NA"/>
    <d v="2016-07-13T00:00:00"/>
    <d v="1899-12-30T13:29:42"/>
    <n v="13"/>
    <x v="0"/>
    <x v="1"/>
    <s v="Failed"/>
    <n v="0"/>
    <n v="1"/>
    <n v="1"/>
    <s v="Airport Route"/>
    <x v="1472"/>
  </r>
  <r>
    <n v="4021"/>
    <x v="1"/>
    <n v="132"/>
    <x v="1"/>
    <d v="2016-07-13T23:56:13"/>
    <s v="NA"/>
    <d v="2016-07-13T00:00:00"/>
    <d v="1899-12-30T23:56:13"/>
    <n v="23"/>
    <x v="3"/>
    <x v="0"/>
    <s v="Failed"/>
    <n v="0"/>
    <n v="1"/>
    <n v="1"/>
    <s v="City Route"/>
    <x v="1472"/>
  </r>
  <r>
    <n v="4163"/>
    <x v="0"/>
    <n v="132"/>
    <x v="1"/>
    <d v="2016-07-14T05:08:28"/>
    <s v="NA"/>
    <d v="2016-07-14T00:00:00"/>
    <d v="1899-12-30T05:08:28"/>
    <n v="5"/>
    <x v="2"/>
    <x v="3"/>
    <s v="Failed"/>
    <n v="0"/>
    <n v="1"/>
    <n v="1"/>
    <s v="Airport Route"/>
    <x v="1472"/>
  </r>
  <r>
    <n v="4314"/>
    <x v="1"/>
    <n v="133"/>
    <x v="1"/>
    <d v="2016-07-14T06:51:11"/>
    <s v="NA"/>
    <d v="2016-07-14T00:00:00"/>
    <d v="1899-12-30T06:51:11"/>
    <n v="6"/>
    <x v="2"/>
    <x v="6"/>
    <s v="Failed"/>
    <n v="0"/>
    <n v="1"/>
    <n v="1"/>
    <s v="City Route"/>
    <x v="1472"/>
  </r>
  <r>
    <n v="5116"/>
    <x v="1"/>
    <n v="133"/>
    <x v="1"/>
    <d v="2016-07-14T20:08:14"/>
    <s v="NA"/>
    <d v="2016-07-14T00:00:00"/>
    <d v="1899-12-30T20:08:14"/>
    <n v="20"/>
    <x v="1"/>
    <x v="1"/>
    <s v="Failed"/>
    <n v="0"/>
    <n v="1"/>
    <n v="1"/>
    <s v="City Route"/>
    <x v="1472"/>
  </r>
  <r>
    <n v="1114"/>
    <x v="0"/>
    <n v="134"/>
    <x v="1"/>
    <d v="2016-07-11T20:19:00"/>
    <s v="NA"/>
    <d v="2016-07-11T00:00:00"/>
    <d v="1899-12-30T20:19:00"/>
    <n v="20"/>
    <x v="1"/>
    <x v="2"/>
    <s v="Failed"/>
    <n v="0"/>
    <n v="1"/>
    <n v="1"/>
    <s v="Airport Route"/>
    <x v="1472"/>
  </r>
  <r>
    <n v="5221"/>
    <x v="0"/>
    <n v="134"/>
    <x v="1"/>
    <d v="2016-07-14T21:01:34"/>
    <s v="NA"/>
    <d v="2016-07-14T00:00:00"/>
    <d v="1899-12-30T21:01:34"/>
    <n v="21"/>
    <x v="3"/>
    <x v="1"/>
    <s v="Failed"/>
    <n v="0"/>
    <n v="1"/>
    <n v="1"/>
    <s v="Airport Route"/>
    <x v="1472"/>
  </r>
  <r>
    <n v="5643"/>
    <x v="1"/>
    <n v="134"/>
    <x v="1"/>
    <d v="2016-07-15T06:50:14"/>
    <s v="NA"/>
    <d v="2016-07-15T00:00:00"/>
    <d v="1899-12-30T06:50:14"/>
    <n v="6"/>
    <x v="2"/>
    <x v="2"/>
    <s v="Failed"/>
    <n v="0"/>
    <n v="1"/>
    <n v="1"/>
    <s v="City Route"/>
    <x v="1472"/>
  </r>
  <r>
    <n v="1742"/>
    <x v="1"/>
    <n v="135"/>
    <x v="1"/>
    <d v="2016-07-12T08:30:00"/>
    <s v="NA"/>
    <d v="2016-07-12T00:00:00"/>
    <d v="1899-12-30T08:30:00"/>
    <n v="8"/>
    <x v="2"/>
    <x v="1"/>
    <s v="Failed"/>
    <n v="0"/>
    <n v="1"/>
    <n v="1"/>
    <s v="City Route"/>
    <x v="1472"/>
  </r>
  <r>
    <n v="1979"/>
    <x v="0"/>
    <n v="135"/>
    <x v="1"/>
    <d v="2016-07-12T12:25:00"/>
    <s v="NA"/>
    <d v="2016-07-12T00:00:00"/>
    <d v="1899-12-30T12:25:00"/>
    <n v="12"/>
    <x v="0"/>
    <x v="3"/>
    <s v="Failed"/>
    <n v="0"/>
    <n v="1"/>
    <n v="1"/>
    <s v="Airport Route"/>
    <x v="1472"/>
  </r>
  <r>
    <n v="2860"/>
    <x v="1"/>
    <n v="135"/>
    <x v="1"/>
    <d v="2016-07-13T05:41:43"/>
    <s v="NA"/>
    <d v="2016-07-13T00:00:00"/>
    <d v="1899-12-30T05:41:43"/>
    <n v="5"/>
    <x v="2"/>
    <x v="4"/>
    <s v="Failed"/>
    <n v="0"/>
    <n v="1"/>
    <n v="1"/>
    <s v="City Route"/>
    <x v="1472"/>
  </r>
  <r>
    <n v="3206"/>
    <x v="1"/>
    <n v="135"/>
    <x v="1"/>
    <d v="2016-07-13T09:41:26"/>
    <s v="NA"/>
    <d v="2016-07-13T00:00:00"/>
    <d v="1899-12-30T09:41:26"/>
    <n v="9"/>
    <x v="2"/>
    <x v="5"/>
    <s v="Failed"/>
    <n v="0"/>
    <n v="1"/>
    <n v="1"/>
    <s v="City Route"/>
    <x v="1472"/>
  </r>
  <r>
    <n v="5475"/>
    <x v="1"/>
    <n v="135"/>
    <x v="1"/>
    <d v="2016-07-15T04:49:57"/>
    <s v="NA"/>
    <d v="2016-07-15T00:00:00"/>
    <d v="1899-12-30T04:49:57"/>
    <n v="4"/>
    <x v="4"/>
    <x v="2"/>
    <s v="Failed"/>
    <n v="0"/>
    <n v="1"/>
    <n v="1"/>
    <s v="City Route"/>
    <x v="1472"/>
  </r>
  <r>
    <n v="5710"/>
    <x v="1"/>
    <n v="135"/>
    <x v="1"/>
    <d v="2016-07-15T07:38:39"/>
    <s v="NA"/>
    <d v="2016-07-15T00:00:00"/>
    <d v="1899-12-30T07:38:39"/>
    <n v="7"/>
    <x v="2"/>
    <x v="3"/>
    <s v="Failed"/>
    <n v="0"/>
    <n v="1"/>
    <n v="1"/>
    <s v="City Route"/>
    <x v="1472"/>
  </r>
  <r>
    <n v="1555"/>
    <x v="0"/>
    <n v="136"/>
    <x v="1"/>
    <d v="2016-07-12T06:10:00"/>
    <s v="NA"/>
    <d v="2016-07-12T00:00:00"/>
    <d v="1899-12-30T06:10:00"/>
    <n v="6"/>
    <x v="2"/>
    <x v="2"/>
    <s v="Failed"/>
    <n v="0"/>
    <n v="1"/>
    <n v="1"/>
    <s v="Airport Route"/>
    <x v="1472"/>
  </r>
  <r>
    <n v="2672"/>
    <x v="1"/>
    <n v="136"/>
    <x v="1"/>
    <d v="2016-07-12T23:41:00"/>
    <s v="NA"/>
    <d v="2016-07-12T00:00:00"/>
    <d v="1899-12-30T23:41:00"/>
    <n v="23"/>
    <x v="3"/>
    <x v="3"/>
    <s v="Failed"/>
    <n v="0"/>
    <n v="1"/>
    <n v="1"/>
    <s v="City Route"/>
    <x v="1472"/>
  </r>
  <r>
    <n v="3697"/>
    <x v="0"/>
    <n v="136"/>
    <x v="1"/>
    <d v="2016-07-13T19:49:17"/>
    <s v="NA"/>
    <d v="2016-07-13T00:00:00"/>
    <d v="1899-12-30T19:49:17"/>
    <n v="19"/>
    <x v="1"/>
    <x v="2"/>
    <s v="Failed"/>
    <n v="0"/>
    <n v="1"/>
    <n v="1"/>
    <s v="Airport Route"/>
    <x v="1472"/>
  </r>
  <r>
    <n v="4928"/>
    <x v="0"/>
    <n v="136"/>
    <x v="1"/>
    <d v="2016-07-14T18:16:03"/>
    <s v="NA"/>
    <d v="2016-07-14T00:00:00"/>
    <d v="1899-12-30T18:16:03"/>
    <n v="18"/>
    <x v="1"/>
    <x v="5"/>
    <s v="Failed"/>
    <n v="0"/>
    <n v="1"/>
    <n v="1"/>
    <s v="Airport Route"/>
    <x v="1472"/>
  </r>
  <r>
    <n v="5663"/>
    <x v="1"/>
    <n v="136"/>
    <x v="1"/>
    <d v="2016-07-15T07:02:11"/>
    <s v="NA"/>
    <d v="2016-07-15T00:00:00"/>
    <d v="1899-12-30T07:02:11"/>
    <n v="7"/>
    <x v="2"/>
    <x v="5"/>
    <s v="Failed"/>
    <n v="0"/>
    <n v="1"/>
    <n v="1"/>
    <s v="City Route"/>
    <x v="1472"/>
  </r>
  <r>
    <n v="164"/>
    <x v="1"/>
    <n v="137"/>
    <x v="1"/>
    <d v="2016-07-11T05:40:00"/>
    <s v="NA"/>
    <d v="2016-07-11T00:00:00"/>
    <d v="1899-12-30T05:40:00"/>
    <n v="5"/>
    <x v="2"/>
    <x v="0"/>
    <s v="Failed"/>
    <n v="0"/>
    <n v="1"/>
    <n v="1"/>
    <s v="City Route"/>
    <x v="1472"/>
  </r>
  <r>
    <n v="2985"/>
    <x v="1"/>
    <n v="137"/>
    <x v="1"/>
    <d v="2016-07-13T07:05:11"/>
    <s v="NA"/>
    <d v="2016-07-13T00:00:00"/>
    <d v="1899-12-30T07:05:11"/>
    <n v="7"/>
    <x v="2"/>
    <x v="0"/>
    <s v="Failed"/>
    <n v="0"/>
    <n v="1"/>
    <n v="1"/>
    <s v="City Route"/>
    <x v="1472"/>
  </r>
  <r>
    <n v="3248"/>
    <x v="1"/>
    <n v="137"/>
    <x v="1"/>
    <d v="2016-07-13T10:17:21"/>
    <s v="NA"/>
    <d v="2016-07-13T00:00:00"/>
    <d v="1899-12-30T10:17:21"/>
    <n v="10"/>
    <x v="0"/>
    <x v="5"/>
    <s v="Failed"/>
    <n v="0"/>
    <n v="1"/>
    <n v="1"/>
    <s v="City Route"/>
    <x v="1472"/>
  </r>
  <r>
    <n v="3794"/>
    <x v="1"/>
    <n v="137"/>
    <x v="1"/>
    <d v="2016-07-13T20:54:30"/>
    <s v="NA"/>
    <d v="2016-07-13T00:00:00"/>
    <d v="1899-12-30T20:54:30"/>
    <n v="20"/>
    <x v="1"/>
    <x v="5"/>
    <s v="Failed"/>
    <n v="0"/>
    <n v="1"/>
    <n v="1"/>
    <s v="City Route"/>
    <x v="1472"/>
  </r>
  <r>
    <n v="4834"/>
    <x v="0"/>
    <n v="137"/>
    <x v="1"/>
    <d v="2016-07-14T17:29:15"/>
    <s v="NA"/>
    <d v="2016-07-14T00:00:00"/>
    <d v="1899-12-30T17:29:15"/>
    <n v="17"/>
    <x v="1"/>
    <x v="4"/>
    <s v="Failed"/>
    <n v="0"/>
    <n v="1"/>
    <n v="1"/>
    <s v="Airport Route"/>
    <x v="1472"/>
  </r>
  <r>
    <n v="5517"/>
    <x v="1"/>
    <n v="137"/>
    <x v="1"/>
    <d v="2016-07-15T05:11:09"/>
    <s v="NA"/>
    <d v="2016-07-15T00:00:00"/>
    <d v="1899-12-30T05:11:09"/>
    <n v="5"/>
    <x v="2"/>
    <x v="2"/>
    <s v="Failed"/>
    <n v="0"/>
    <n v="1"/>
    <n v="1"/>
    <s v="City Route"/>
    <x v="1472"/>
  </r>
  <r>
    <n v="466"/>
    <x v="1"/>
    <n v="138"/>
    <x v="1"/>
    <d v="2016-07-11T09:14:00"/>
    <s v="NA"/>
    <d v="2016-07-11T00:00:00"/>
    <d v="1899-12-30T09:14:00"/>
    <n v="9"/>
    <x v="2"/>
    <x v="4"/>
    <s v="Failed"/>
    <n v="0"/>
    <n v="1"/>
    <n v="1"/>
    <s v="City Route"/>
    <x v="1472"/>
  </r>
  <r>
    <n v="1678"/>
    <x v="1"/>
    <n v="138"/>
    <x v="1"/>
    <d v="2016-07-12T07:39:00"/>
    <s v="NA"/>
    <d v="2016-07-12T00:00:00"/>
    <d v="1899-12-30T07:39:00"/>
    <n v="7"/>
    <x v="2"/>
    <x v="3"/>
    <s v="Failed"/>
    <n v="0"/>
    <n v="1"/>
    <n v="1"/>
    <s v="City Route"/>
    <x v="1472"/>
  </r>
  <r>
    <n v="1801"/>
    <x v="1"/>
    <n v="138"/>
    <x v="1"/>
    <d v="2016-07-12T09:18:00"/>
    <s v="NA"/>
    <d v="2016-07-12T00:00:00"/>
    <d v="1899-12-30T09:18:00"/>
    <n v="9"/>
    <x v="2"/>
    <x v="6"/>
    <s v="Failed"/>
    <n v="0"/>
    <n v="1"/>
    <n v="1"/>
    <s v="City Route"/>
    <x v="1472"/>
  </r>
  <r>
    <n v="1819"/>
    <x v="1"/>
    <n v="138"/>
    <x v="1"/>
    <d v="2016-07-12T09:25:00"/>
    <s v="NA"/>
    <d v="2016-07-12T00:00:00"/>
    <d v="1899-12-30T09:25:00"/>
    <n v="9"/>
    <x v="2"/>
    <x v="1"/>
    <s v="Failed"/>
    <n v="0"/>
    <n v="1"/>
    <n v="1"/>
    <s v="City Route"/>
    <x v="1472"/>
  </r>
  <r>
    <n v="3020"/>
    <x v="1"/>
    <n v="138"/>
    <x v="1"/>
    <d v="2016-07-13T07:30:26"/>
    <s v="NA"/>
    <d v="2016-07-13T00:00:00"/>
    <d v="1899-12-30T07:30:26"/>
    <n v="7"/>
    <x v="2"/>
    <x v="0"/>
    <s v="Failed"/>
    <n v="0"/>
    <n v="1"/>
    <n v="1"/>
    <s v="City Route"/>
    <x v="1472"/>
  </r>
  <r>
    <n v="3169"/>
    <x v="0"/>
    <n v="138"/>
    <x v="1"/>
    <d v="2016-07-13T09:13:18"/>
    <s v="NA"/>
    <d v="2016-07-13T00:00:00"/>
    <d v="1899-12-30T09:13:18"/>
    <n v="9"/>
    <x v="2"/>
    <x v="3"/>
    <s v="Failed"/>
    <n v="0"/>
    <n v="1"/>
    <n v="1"/>
    <s v="Airport Route"/>
    <x v="1472"/>
  </r>
  <r>
    <n v="3495"/>
    <x v="0"/>
    <n v="138"/>
    <x v="1"/>
    <d v="2016-07-13T17:32:32"/>
    <s v="NA"/>
    <d v="2016-07-13T00:00:00"/>
    <d v="1899-12-30T17:32:32"/>
    <n v="17"/>
    <x v="1"/>
    <x v="6"/>
    <s v="Failed"/>
    <n v="0"/>
    <n v="1"/>
    <n v="1"/>
    <s v="Airport Route"/>
    <x v="1472"/>
  </r>
  <r>
    <n v="4365"/>
    <x v="1"/>
    <n v="138"/>
    <x v="1"/>
    <d v="2016-07-14T07:28:41"/>
    <s v="NA"/>
    <d v="2016-07-14T00:00:00"/>
    <d v="1899-12-30T07:28:41"/>
    <n v="7"/>
    <x v="2"/>
    <x v="4"/>
    <s v="Failed"/>
    <n v="0"/>
    <n v="1"/>
    <n v="1"/>
    <s v="City Route"/>
    <x v="1472"/>
  </r>
  <r>
    <n v="4562"/>
    <x v="1"/>
    <n v="138"/>
    <x v="1"/>
    <d v="2016-07-14T09:48:08"/>
    <s v="NA"/>
    <d v="2016-07-14T00:00:00"/>
    <d v="1899-12-30T09:48:08"/>
    <n v="9"/>
    <x v="2"/>
    <x v="3"/>
    <s v="Failed"/>
    <n v="0"/>
    <n v="1"/>
    <n v="1"/>
    <s v="City Route"/>
    <x v="1472"/>
  </r>
  <r>
    <n v="1697"/>
    <x v="1"/>
    <n v="139"/>
    <x v="1"/>
    <d v="2016-07-12T07:59:00"/>
    <s v="NA"/>
    <d v="2016-07-12T00:00:00"/>
    <d v="1899-12-30T07:59:00"/>
    <n v="7"/>
    <x v="2"/>
    <x v="0"/>
    <s v="Failed"/>
    <n v="0"/>
    <n v="1"/>
    <n v="1"/>
    <s v="City Route"/>
    <x v="1472"/>
  </r>
  <r>
    <n v="1853"/>
    <x v="1"/>
    <n v="139"/>
    <x v="1"/>
    <d v="2016-07-12T09:51:00"/>
    <s v="NA"/>
    <d v="2016-07-12T00:00:00"/>
    <d v="1899-12-30T09:51:00"/>
    <n v="9"/>
    <x v="2"/>
    <x v="3"/>
    <s v="Failed"/>
    <n v="0"/>
    <n v="1"/>
    <n v="1"/>
    <s v="City Route"/>
    <x v="1472"/>
  </r>
  <r>
    <n v="2848"/>
    <x v="1"/>
    <n v="139"/>
    <x v="1"/>
    <d v="2016-07-13T05:36:09"/>
    <s v="NA"/>
    <d v="2016-07-13T00:00:00"/>
    <d v="1899-12-30T05:36:09"/>
    <n v="5"/>
    <x v="2"/>
    <x v="1"/>
    <s v="Failed"/>
    <n v="0"/>
    <n v="1"/>
    <n v="1"/>
    <s v="City Route"/>
    <x v="1472"/>
  </r>
  <r>
    <n v="4327"/>
    <x v="1"/>
    <n v="139"/>
    <x v="1"/>
    <d v="2016-07-14T07:07:05"/>
    <s v="NA"/>
    <d v="2016-07-14T00:00:00"/>
    <d v="1899-12-30T07:07:05"/>
    <n v="7"/>
    <x v="2"/>
    <x v="2"/>
    <s v="Failed"/>
    <n v="0"/>
    <n v="1"/>
    <n v="1"/>
    <s v="City Route"/>
    <x v="1472"/>
  </r>
  <r>
    <n v="4345"/>
    <x v="1"/>
    <n v="139"/>
    <x v="1"/>
    <d v="2016-07-14T07:22:16"/>
    <s v="NA"/>
    <d v="2016-07-14T00:00:00"/>
    <d v="1899-12-30T07:22:16"/>
    <n v="7"/>
    <x v="2"/>
    <x v="3"/>
    <s v="Failed"/>
    <n v="0"/>
    <n v="1"/>
    <n v="1"/>
    <s v="City Route"/>
    <x v="1472"/>
  </r>
  <r>
    <n v="4802"/>
    <x v="1"/>
    <n v="139"/>
    <x v="1"/>
    <d v="2016-07-14T17:07:02"/>
    <s v="NA"/>
    <d v="2016-07-14T00:00:00"/>
    <d v="1899-12-30T17:07:02"/>
    <n v="17"/>
    <x v="1"/>
    <x v="5"/>
    <s v="Failed"/>
    <n v="0"/>
    <n v="1"/>
    <n v="1"/>
    <s v="City Route"/>
    <x v="1472"/>
  </r>
  <r>
    <n v="1955"/>
    <x v="0"/>
    <n v="140"/>
    <x v="1"/>
    <d v="2016-07-12T11:47:00"/>
    <s v="NA"/>
    <d v="2016-07-12T00:00:00"/>
    <d v="1899-12-30T11:47:00"/>
    <n v="11"/>
    <x v="0"/>
    <x v="6"/>
    <s v="Failed"/>
    <n v="0"/>
    <n v="1"/>
    <n v="1"/>
    <s v="Airport Route"/>
    <x v="1472"/>
  </r>
  <r>
    <n v="3840"/>
    <x v="0"/>
    <n v="140"/>
    <x v="1"/>
    <d v="2016-07-13T21:33:48"/>
    <s v="NA"/>
    <d v="2016-07-13T00:00:00"/>
    <d v="1899-12-30T21:33:48"/>
    <n v="21"/>
    <x v="3"/>
    <x v="4"/>
    <s v="Failed"/>
    <n v="0"/>
    <n v="1"/>
    <n v="1"/>
    <s v="Airport Route"/>
    <x v="1472"/>
  </r>
  <r>
    <n v="4183"/>
    <x v="1"/>
    <n v="140"/>
    <x v="1"/>
    <d v="2016-07-14T05:20:42"/>
    <s v="NA"/>
    <d v="2016-07-14T00:00:00"/>
    <d v="1899-12-30T05:20:42"/>
    <n v="5"/>
    <x v="2"/>
    <x v="4"/>
    <s v="Failed"/>
    <n v="0"/>
    <n v="1"/>
    <n v="1"/>
    <s v="City Route"/>
    <x v="1472"/>
  </r>
  <r>
    <n v="4465"/>
    <x v="1"/>
    <n v="140"/>
    <x v="1"/>
    <d v="2016-07-14T08:39:54"/>
    <s v="NA"/>
    <d v="2016-07-14T00:00:00"/>
    <d v="1899-12-30T08:39:54"/>
    <n v="8"/>
    <x v="2"/>
    <x v="1"/>
    <s v="Failed"/>
    <n v="0"/>
    <n v="1"/>
    <n v="1"/>
    <s v="City Route"/>
    <x v="1472"/>
  </r>
  <r>
    <n v="1795"/>
    <x v="1"/>
    <n v="141"/>
    <x v="1"/>
    <d v="2016-07-12T09:03:00"/>
    <s v="NA"/>
    <d v="2016-07-12T00:00:00"/>
    <d v="1899-12-30T09:03:00"/>
    <n v="9"/>
    <x v="2"/>
    <x v="0"/>
    <s v="Failed"/>
    <n v="0"/>
    <n v="1"/>
    <n v="1"/>
    <s v="City Route"/>
    <x v="1472"/>
  </r>
  <r>
    <n v="2049"/>
    <x v="0"/>
    <n v="141"/>
    <x v="1"/>
    <d v="2016-07-12T14:45:00"/>
    <s v="NA"/>
    <d v="2016-07-12T00:00:00"/>
    <d v="1899-12-30T14:45:00"/>
    <n v="14"/>
    <x v="0"/>
    <x v="3"/>
    <s v="Failed"/>
    <n v="0"/>
    <n v="1"/>
    <n v="1"/>
    <s v="Airport Route"/>
    <x v="1472"/>
  </r>
  <r>
    <n v="2811"/>
    <x v="1"/>
    <n v="141"/>
    <x v="1"/>
    <d v="2016-07-13T05:05:37"/>
    <s v="NA"/>
    <d v="2016-07-13T00:00:00"/>
    <d v="1899-12-30T05:05:37"/>
    <n v="5"/>
    <x v="2"/>
    <x v="4"/>
    <s v="Failed"/>
    <n v="0"/>
    <n v="1"/>
    <n v="1"/>
    <s v="City Route"/>
    <x v="1472"/>
  </r>
  <r>
    <n v="3171"/>
    <x v="0"/>
    <n v="141"/>
    <x v="1"/>
    <d v="2016-07-13T09:17:54"/>
    <s v="NA"/>
    <d v="2016-07-13T00:00:00"/>
    <d v="1899-12-30T09:17:54"/>
    <n v="9"/>
    <x v="2"/>
    <x v="5"/>
    <s v="Failed"/>
    <n v="0"/>
    <n v="1"/>
    <n v="1"/>
    <s v="Airport Route"/>
    <x v="1472"/>
  </r>
  <r>
    <n v="4557"/>
    <x v="1"/>
    <n v="141"/>
    <x v="1"/>
    <d v="2016-07-14T09:42:41"/>
    <s v="NA"/>
    <d v="2016-07-14T00:00:00"/>
    <d v="1899-12-30T09:42:41"/>
    <n v="9"/>
    <x v="2"/>
    <x v="5"/>
    <s v="Failed"/>
    <n v="0"/>
    <n v="1"/>
    <n v="1"/>
    <s v="City Route"/>
    <x v="1472"/>
  </r>
  <r>
    <n v="5538"/>
    <x v="1"/>
    <n v="141"/>
    <x v="1"/>
    <d v="2016-07-15T05:28:23"/>
    <s v="NA"/>
    <d v="2016-07-15T00:00:00"/>
    <d v="1899-12-30T05:28:23"/>
    <n v="5"/>
    <x v="2"/>
    <x v="2"/>
    <s v="Failed"/>
    <n v="0"/>
    <n v="1"/>
    <n v="1"/>
    <s v="City Route"/>
    <x v="1472"/>
  </r>
  <r>
    <n v="556"/>
    <x v="1"/>
    <n v="142"/>
    <x v="1"/>
    <d v="2016-07-11T10:11:00"/>
    <s v="NA"/>
    <d v="2016-07-11T00:00:00"/>
    <d v="1899-12-30T10:11:00"/>
    <n v="10"/>
    <x v="0"/>
    <x v="0"/>
    <s v="Failed"/>
    <n v="0"/>
    <n v="1"/>
    <n v="1"/>
    <s v="City Route"/>
    <x v="1472"/>
  </r>
  <r>
    <n v="1854"/>
    <x v="1"/>
    <n v="142"/>
    <x v="1"/>
    <d v="2016-07-12T09:47:00"/>
    <s v="NA"/>
    <d v="2016-07-12T00:00:00"/>
    <d v="1899-12-30T09:47:00"/>
    <n v="9"/>
    <x v="2"/>
    <x v="1"/>
    <s v="Failed"/>
    <n v="0"/>
    <n v="1"/>
    <n v="1"/>
    <s v="City Route"/>
    <x v="1472"/>
  </r>
  <r>
    <n v="1897"/>
    <x v="1"/>
    <n v="142"/>
    <x v="1"/>
    <d v="2016-07-12T10:23:00"/>
    <s v="NA"/>
    <d v="2016-07-12T00:00:00"/>
    <d v="1899-12-30T10:23:00"/>
    <n v="10"/>
    <x v="0"/>
    <x v="5"/>
    <s v="Failed"/>
    <n v="0"/>
    <n v="1"/>
    <n v="1"/>
    <s v="City Route"/>
    <x v="1472"/>
  </r>
  <r>
    <n v="2537"/>
    <x v="1"/>
    <n v="142"/>
    <x v="1"/>
    <d v="2016-07-12T21:13:00"/>
    <s v="NA"/>
    <d v="2016-07-12T00:00:00"/>
    <d v="1899-12-30T21:13:00"/>
    <n v="21"/>
    <x v="3"/>
    <x v="0"/>
    <s v="Failed"/>
    <n v="0"/>
    <n v="1"/>
    <n v="1"/>
    <s v="City Route"/>
    <x v="1472"/>
  </r>
  <r>
    <n v="3053"/>
    <x v="1"/>
    <n v="142"/>
    <x v="1"/>
    <d v="2016-07-13T07:44:50"/>
    <s v="NA"/>
    <d v="2016-07-13T00:00:00"/>
    <d v="1899-12-30T07:44:50"/>
    <n v="7"/>
    <x v="2"/>
    <x v="2"/>
    <s v="Failed"/>
    <n v="0"/>
    <n v="1"/>
    <n v="1"/>
    <s v="City Route"/>
    <x v="1472"/>
  </r>
  <r>
    <n v="3050"/>
    <x v="1"/>
    <n v="142"/>
    <x v="1"/>
    <d v="2016-07-13T07:48:06"/>
    <s v="NA"/>
    <d v="2016-07-13T00:00:00"/>
    <d v="1899-12-30T07:48:06"/>
    <n v="7"/>
    <x v="2"/>
    <x v="3"/>
    <s v="Failed"/>
    <n v="0"/>
    <n v="1"/>
    <n v="1"/>
    <s v="City Route"/>
    <x v="1472"/>
  </r>
  <r>
    <n v="3110"/>
    <x v="1"/>
    <n v="142"/>
    <x v="1"/>
    <d v="2016-07-13T08:34:25"/>
    <s v="NA"/>
    <d v="2016-07-13T00:00:00"/>
    <d v="1899-12-30T08:34:25"/>
    <n v="8"/>
    <x v="2"/>
    <x v="6"/>
    <s v="Failed"/>
    <n v="0"/>
    <n v="1"/>
    <n v="1"/>
    <s v="City Route"/>
    <x v="1472"/>
  </r>
  <r>
    <n v="5524"/>
    <x v="1"/>
    <n v="142"/>
    <x v="1"/>
    <d v="2016-07-15T05:13:29"/>
    <s v="NA"/>
    <d v="2016-07-15T00:00:00"/>
    <d v="1899-12-30T05:13:29"/>
    <n v="5"/>
    <x v="2"/>
    <x v="2"/>
    <s v="Failed"/>
    <n v="0"/>
    <n v="1"/>
    <n v="1"/>
    <s v="City Route"/>
    <x v="1472"/>
  </r>
  <r>
    <n v="5714"/>
    <x v="1"/>
    <n v="142"/>
    <x v="1"/>
    <d v="2016-07-15T07:33:51"/>
    <s v="NA"/>
    <d v="2016-07-15T00:00:00"/>
    <d v="1899-12-30T07:33:51"/>
    <n v="7"/>
    <x v="2"/>
    <x v="6"/>
    <s v="Failed"/>
    <n v="0"/>
    <n v="1"/>
    <n v="1"/>
    <s v="City Route"/>
    <x v="1472"/>
  </r>
  <r>
    <n v="5783"/>
    <x v="1"/>
    <n v="142"/>
    <x v="1"/>
    <d v="2016-07-15T08:30:14"/>
    <s v="NA"/>
    <d v="2016-07-15T00:00:00"/>
    <d v="1899-12-30T08:30:14"/>
    <n v="8"/>
    <x v="2"/>
    <x v="2"/>
    <s v="Failed"/>
    <n v="0"/>
    <n v="1"/>
    <n v="1"/>
    <s v="City Route"/>
    <x v="1472"/>
  </r>
  <r>
    <n v="1982"/>
    <x v="1"/>
    <n v="143"/>
    <x v="1"/>
    <d v="2016-07-12T12:20:00"/>
    <s v="NA"/>
    <d v="2016-07-12T00:00:00"/>
    <d v="1899-12-30T12:20:00"/>
    <n v="12"/>
    <x v="0"/>
    <x v="2"/>
    <s v="Failed"/>
    <n v="0"/>
    <n v="1"/>
    <n v="1"/>
    <s v="City Route"/>
    <x v="1472"/>
  </r>
  <r>
    <n v="5251"/>
    <x v="0"/>
    <n v="143"/>
    <x v="1"/>
    <d v="2016-07-14T21:17:51"/>
    <s v="NA"/>
    <d v="2016-07-14T00:00:00"/>
    <d v="1899-12-30T21:17:51"/>
    <n v="21"/>
    <x v="3"/>
    <x v="2"/>
    <s v="Failed"/>
    <n v="0"/>
    <n v="1"/>
    <n v="1"/>
    <s v="Airport Route"/>
    <x v="1472"/>
  </r>
  <r>
    <n v="85"/>
    <x v="1"/>
    <n v="144"/>
    <x v="1"/>
    <d v="2016-07-11T04:47:00"/>
    <s v="NA"/>
    <d v="2016-07-11T00:00:00"/>
    <d v="1899-12-30T04:47:00"/>
    <n v="4"/>
    <x v="4"/>
    <x v="2"/>
    <s v="Failed"/>
    <n v="0"/>
    <n v="1"/>
    <n v="1"/>
    <s v="City Route"/>
    <x v="1472"/>
  </r>
  <r>
    <n v="459"/>
    <x v="1"/>
    <n v="144"/>
    <x v="1"/>
    <d v="2016-07-11T09:17:00"/>
    <s v="NA"/>
    <d v="2016-07-11T00:00:00"/>
    <d v="1899-12-30T09:17:00"/>
    <n v="9"/>
    <x v="2"/>
    <x v="4"/>
    <s v="Failed"/>
    <n v="0"/>
    <n v="1"/>
    <n v="1"/>
    <s v="City Route"/>
    <x v="1472"/>
  </r>
  <r>
    <n v="1507"/>
    <x v="1"/>
    <n v="144"/>
    <x v="1"/>
    <d v="2016-07-12T05:44:00"/>
    <s v="NA"/>
    <d v="2016-07-12T00:00:00"/>
    <d v="1899-12-30T05:44:00"/>
    <n v="5"/>
    <x v="2"/>
    <x v="6"/>
    <s v="Failed"/>
    <n v="0"/>
    <n v="1"/>
    <n v="1"/>
    <s v="City Route"/>
    <x v="1472"/>
  </r>
  <r>
    <n v="4231"/>
    <x v="1"/>
    <n v="144"/>
    <x v="1"/>
    <d v="2016-07-14T05:56:33"/>
    <s v="NA"/>
    <d v="2016-07-14T00:00:00"/>
    <d v="1899-12-30T05:56:33"/>
    <n v="5"/>
    <x v="2"/>
    <x v="0"/>
    <s v="Failed"/>
    <n v="0"/>
    <n v="1"/>
    <n v="1"/>
    <s v="City Route"/>
    <x v="1472"/>
  </r>
  <r>
    <n v="4427"/>
    <x v="1"/>
    <n v="144"/>
    <x v="1"/>
    <d v="2016-07-14T08:22:53"/>
    <s v="NA"/>
    <d v="2016-07-14T00:00:00"/>
    <d v="1899-12-30T08:22:53"/>
    <n v="8"/>
    <x v="2"/>
    <x v="0"/>
    <s v="Failed"/>
    <n v="0"/>
    <n v="1"/>
    <n v="1"/>
    <s v="City Route"/>
    <x v="1472"/>
  </r>
  <r>
    <n v="5640"/>
    <x v="1"/>
    <n v="144"/>
    <x v="1"/>
    <d v="2016-07-15T06:42:26"/>
    <s v="NA"/>
    <d v="2016-07-15T00:00:00"/>
    <d v="1899-12-30T06:42:26"/>
    <n v="6"/>
    <x v="2"/>
    <x v="3"/>
    <s v="Failed"/>
    <n v="0"/>
    <n v="1"/>
    <n v="1"/>
    <s v="City Route"/>
    <x v="1472"/>
  </r>
  <r>
    <n v="317"/>
    <x v="1"/>
    <n v="145"/>
    <x v="1"/>
    <d v="2016-07-11T07:29:00"/>
    <s v="NA"/>
    <d v="2016-07-11T00:00:00"/>
    <d v="1899-12-30T07:29:00"/>
    <n v="7"/>
    <x v="2"/>
    <x v="6"/>
    <s v="Failed"/>
    <n v="0"/>
    <n v="1"/>
    <n v="1"/>
    <s v="City Route"/>
    <x v="1472"/>
  </r>
  <r>
    <n v="5581"/>
    <x v="1"/>
    <n v="145"/>
    <x v="1"/>
    <d v="2016-07-15T05:53:49"/>
    <s v="NA"/>
    <d v="2016-07-15T00:00:00"/>
    <d v="1899-12-30T05:53:49"/>
    <n v="5"/>
    <x v="2"/>
    <x v="6"/>
    <s v="Failed"/>
    <n v="0"/>
    <n v="1"/>
    <n v="1"/>
    <s v="City Route"/>
    <x v="1472"/>
  </r>
  <r>
    <n v="6288"/>
    <x v="1"/>
    <n v="145"/>
    <x v="1"/>
    <d v="2016-07-15T18:17:50"/>
    <s v="NA"/>
    <d v="2016-07-15T00:00:00"/>
    <d v="1899-12-30T18:17:50"/>
    <n v="18"/>
    <x v="1"/>
    <x v="6"/>
    <s v="Failed"/>
    <n v="0"/>
    <n v="1"/>
    <n v="1"/>
    <s v="City Route"/>
    <x v="1472"/>
  </r>
  <r>
    <n v="1267"/>
    <x v="1"/>
    <n v="146"/>
    <x v="1"/>
    <d v="2016-07-11T22:01:00"/>
    <s v="NA"/>
    <d v="2016-07-11T00:00:00"/>
    <d v="1899-12-30T22:01:00"/>
    <n v="22"/>
    <x v="3"/>
    <x v="5"/>
    <s v="Failed"/>
    <n v="0"/>
    <n v="1"/>
    <n v="1"/>
    <s v="City Route"/>
    <x v="1472"/>
  </r>
  <r>
    <n v="2026"/>
    <x v="0"/>
    <n v="146"/>
    <x v="1"/>
    <d v="2016-07-12T14:00:00"/>
    <s v="NA"/>
    <d v="2016-07-12T00:00:00"/>
    <d v="1899-12-30T14:00:00"/>
    <n v="14"/>
    <x v="0"/>
    <x v="0"/>
    <s v="Failed"/>
    <n v="0"/>
    <n v="1"/>
    <n v="1"/>
    <s v="Airport Route"/>
    <x v="1472"/>
  </r>
  <r>
    <n v="2150"/>
    <x v="1"/>
    <n v="146"/>
    <x v="1"/>
    <d v="2016-07-12T17:16:00"/>
    <s v="NA"/>
    <d v="2016-07-12T00:00:00"/>
    <d v="1899-12-30T17:16:00"/>
    <n v="17"/>
    <x v="1"/>
    <x v="2"/>
    <s v="Failed"/>
    <n v="0"/>
    <n v="1"/>
    <n v="1"/>
    <s v="City Route"/>
    <x v="1472"/>
  </r>
  <r>
    <n v="2389"/>
    <x v="1"/>
    <n v="146"/>
    <x v="1"/>
    <d v="2016-07-12T19:52:00"/>
    <s v="NA"/>
    <d v="2016-07-12T00:00:00"/>
    <d v="1899-12-30T19:52:00"/>
    <n v="19"/>
    <x v="1"/>
    <x v="6"/>
    <s v="Failed"/>
    <n v="0"/>
    <n v="1"/>
    <n v="1"/>
    <s v="City Route"/>
    <x v="1472"/>
  </r>
  <r>
    <n v="954"/>
    <x v="0"/>
    <n v="147"/>
    <x v="1"/>
    <d v="2016-07-11T18:35:00"/>
    <s v="NA"/>
    <d v="2016-07-11T00:00:00"/>
    <d v="1899-12-30T18:35:00"/>
    <n v="18"/>
    <x v="1"/>
    <x v="6"/>
    <s v="Failed"/>
    <n v="0"/>
    <n v="1"/>
    <n v="1"/>
    <s v="Airport Route"/>
    <x v="1472"/>
  </r>
  <r>
    <n v="2795"/>
    <x v="1"/>
    <n v="147"/>
    <x v="1"/>
    <d v="2016-07-13T04:55:29"/>
    <s v="NA"/>
    <d v="2016-07-13T00:00:00"/>
    <d v="1899-12-30T04:55:29"/>
    <n v="4"/>
    <x v="4"/>
    <x v="6"/>
    <s v="Failed"/>
    <n v="0"/>
    <n v="1"/>
    <n v="1"/>
    <s v="City Route"/>
    <x v="1472"/>
  </r>
  <r>
    <n v="4184"/>
    <x v="1"/>
    <n v="147"/>
    <x v="1"/>
    <d v="2016-07-14T05:19:07"/>
    <s v="NA"/>
    <d v="2016-07-14T00:00:00"/>
    <d v="1899-12-30T05:19:07"/>
    <n v="5"/>
    <x v="2"/>
    <x v="3"/>
    <s v="Failed"/>
    <n v="0"/>
    <n v="1"/>
    <n v="1"/>
    <s v="City Route"/>
    <x v="1472"/>
  </r>
  <r>
    <n v="4563"/>
    <x v="1"/>
    <n v="147"/>
    <x v="1"/>
    <d v="2016-07-14T09:46:31"/>
    <s v="NA"/>
    <d v="2016-07-14T00:00:00"/>
    <d v="1899-12-30T09:46:31"/>
    <n v="9"/>
    <x v="2"/>
    <x v="1"/>
    <s v="Failed"/>
    <n v="0"/>
    <n v="1"/>
    <n v="1"/>
    <s v="City Route"/>
    <x v="1472"/>
  </r>
  <r>
    <n v="774"/>
    <x v="0"/>
    <n v="148"/>
    <x v="1"/>
    <d v="2016-07-11T16:28:00"/>
    <s v="NA"/>
    <d v="2016-07-11T00:00:00"/>
    <d v="1899-12-30T16:28:00"/>
    <n v="16"/>
    <x v="0"/>
    <x v="4"/>
    <s v="Failed"/>
    <n v="0"/>
    <n v="1"/>
    <n v="1"/>
    <s v="Airport Route"/>
    <x v="1472"/>
  </r>
  <r>
    <n v="2777"/>
    <x v="1"/>
    <n v="148"/>
    <x v="1"/>
    <d v="2016-07-13T04:43:35"/>
    <s v="NA"/>
    <d v="2016-07-13T00:00:00"/>
    <d v="1899-12-30T04:43:35"/>
    <n v="4"/>
    <x v="4"/>
    <x v="3"/>
    <s v="Failed"/>
    <n v="0"/>
    <n v="1"/>
    <n v="1"/>
    <s v="City Route"/>
    <x v="1472"/>
  </r>
  <r>
    <n v="2891"/>
    <x v="1"/>
    <n v="148"/>
    <x v="1"/>
    <d v="2016-07-13T05:52:52"/>
    <s v="NA"/>
    <d v="2016-07-13T00:00:00"/>
    <d v="1899-12-30T05:52:52"/>
    <n v="5"/>
    <x v="2"/>
    <x v="5"/>
    <s v="Failed"/>
    <n v="0"/>
    <n v="1"/>
    <n v="1"/>
    <s v="City Route"/>
    <x v="1472"/>
  </r>
  <r>
    <n v="6377"/>
    <x v="1"/>
    <n v="148"/>
    <x v="1"/>
    <d v="2016-07-15T19:14:38"/>
    <s v="NA"/>
    <d v="2016-07-15T00:00:00"/>
    <d v="1899-12-30T19:14:38"/>
    <n v="19"/>
    <x v="1"/>
    <x v="5"/>
    <s v="Failed"/>
    <n v="0"/>
    <n v="1"/>
    <n v="1"/>
    <s v="City Route"/>
    <x v="1472"/>
  </r>
  <r>
    <n v="1561"/>
    <x v="1"/>
    <n v="149"/>
    <x v="1"/>
    <d v="2016-07-12T06:14:00"/>
    <s v="NA"/>
    <d v="2016-07-12T00:00:00"/>
    <d v="1899-12-30T06:14:00"/>
    <n v="6"/>
    <x v="2"/>
    <x v="5"/>
    <s v="Failed"/>
    <n v="0"/>
    <n v="1"/>
    <n v="1"/>
    <s v="City Route"/>
    <x v="1472"/>
  </r>
  <r>
    <n v="1888"/>
    <x v="1"/>
    <n v="149"/>
    <x v="1"/>
    <d v="2016-07-12T10:12:00"/>
    <s v="NA"/>
    <d v="2016-07-12T00:00:00"/>
    <d v="1899-12-30T10:12:00"/>
    <n v="10"/>
    <x v="0"/>
    <x v="3"/>
    <s v="Failed"/>
    <n v="0"/>
    <n v="1"/>
    <n v="1"/>
    <s v="City Route"/>
    <x v="1472"/>
  </r>
  <r>
    <n v="4192"/>
    <x v="1"/>
    <n v="149"/>
    <x v="1"/>
    <d v="2016-07-14T05:25:52"/>
    <s v="NA"/>
    <d v="2016-07-14T00:00:00"/>
    <d v="1899-12-30T05:25:52"/>
    <n v="5"/>
    <x v="2"/>
    <x v="1"/>
    <s v="Failed"/>
    <n v="0"/>
    <n v="1"/>
    <n v="1"/>
    <s v="City Route"/>
    <x v="1472"/>
  </r>
  <r>
    <n v="4455"/>
    <x v="1"/>
    <n v="149"/>
    <x v="1"/>
    <d v="2016-07-14T08:33:35"/>
    <s v="NA"/>
    <d v="2016-07-14T00:00:00"/>
    <d v="1899-12-30T08:33:35"/>
    <n v="8"/>
    <x v="2"/>
    <x v="0"/>
    <s v="Failed"/>
    <n v="0"/>
    <n v="1"/>
    <n v="1"/>
    <s v="City Route"/>
    <x v="1472"/>
  </r>
  <r>
    <n v="4527"/>
    <x v="1"/>
    <n v="149"/>
    <x v="1"/>
    <d v="2016-07-14T09:27:26"/>
    <s v="NA"/>
    <d v="2016-07-14T00:00:00"/>
    <d v="1899-12-30T09:27:26"/>
    <n v="9"/>
    <x v="2"/>
    <x v="3"/>
    <s v="Failed"/>
    <n v="0"/>
    <n v="1"/>
    <n v="1"/>
    <s v="City Route"/>
    <x v="1472"/>
  </r>
  <r>
    <n v="4575"/>
    <x v="1"/>
    <n v="149"/>
    <x v="1"/>
    <d v="2016-07-14T09:54:33"/>
    <s v="NA"/>
    <d v="2016-07-14T00:00:00"/>
    <d v="1899-12-30T09:54:33"/>
    <n v="9"/>
    <x v="2"/>
    <x v="4"/>
    <s v="Failed"/>
    <n v="0"/>
    <n v="1"/>
    <n v="1"/>
    <s v="City Route"/>
    <x v="1472"/>
  </r>
  <r>
    <n v="1116"/>
    <x v="0"/>
    <n v="150"/>
    <x v="1"/>
    <d v="2016-07-11T20:25:00"/>
    <s v="NA"/>
    <d v="2016-07-11T00:00:00"/>
    <d v="1899-12-30T20:25:00"/>
    <n v="20"/>
    <x v="1"/>
    <x v="0"/>
    <s v="Failed"/>
    <n v="0"/>
    <n v="1"/>
    <n v="1"/>
    <s v="Airport Route"/>
    <x v="1472"/>
  </r>
  <r>
    <n v="3061"/>
    <x v="1"/>
    <n v="150"/>
    <x v="1"/>
    <d v="2016-07-13T07:53:01"/>
    <s v="NA"/>
    <d v="2016-07-13T00:00:00"/>
    <d v="1899-12-30T07:53:01"/>
    <n v="7"/>
    <x v="2"/>
    <x v="6"/>
    <s v="Failed"/>
    <n v="0"/>
    <n v="1"/>
    <n v="1"/>
    <s v="City Route"/>
    <x v="1472"/>
  </r>
  <r>
    <n v="4431"/>
    <x v="1"/>
    <n v="150"/>
    <x v="1"/>
    <d v="2016-07-14T08:23:45"/>
    <s v="NA"/>
    <d v="2016-07-14T00:00:00"/>
    <d v="1899-12-30T08:23:45"/>
    <n v="8"/>
    <x v="2"/>
    <x v="5"/>
    <s v="Failed"/>
    <n v="0"/>
    <n v="1"/>
    <n v="1"/>
    <s v="City Route"/>
    <x v="1472"/>
  </r>
  <r>
    <n v="227"/>
    <x v="0"/>
    <n v="151"/>
    <x v="1"/>
    <d v="2016-07-11T06:20:00"/>
    <s v="NA"/>
    <d v="2016-07-11T00:00:00"/>
    <d v="1899-12-30T06:20:00"/>
    <n v="6"/>
    <x v="2"/>
    <x v="0"/>
    <s v="Failed"/>
    <n v="0"/>
    <n v="1"/>
    <n v="1"/>
    <s v="Airport Route"/>
    <x v="1472"/>
  </r>
  <r>
    <n v="1434"/>
    <x v="1"/>
    <n v="151"/>
    <x v="1"/>
    <d v="2016-07-12T04:43:00"/>
    <s v="NA"/>
    <d v="2016-07-12T00:00:00"/>
    <d v="1899-12-30T04:43:00"/>
    <n v="4"/>
    <x v="4"/>
    <x v="1"/>
    <s v="Failed"/>
    <n v="0"/>
    <n v="1"/>
    <n v="1"/>
    <s v="City Route"/>
    <x v="1472"/>
  </r>
  <r>
    <n v="3040"/>
    <x v="1"/>
    <n v="151"/>
    <x v="1"/>
    <d v="2016-07-13T07:41:31"/>
    <s v="NA"/>
    <d v="2016-07-13T00:00:00"/>
    <d v="1899-12-30T07:41:31"/>
    <n v="7"/>
    <x v="2"/>
    <x v="6"/>
    <s v="Failed"/>
    <n v="0"/>
    <n v="1"/>
    <n v="1"/>
    <s v="City Route"/>
    <x v="1472"/>
  </r>
  <r>
    <n v="4366"/>
    <x v="1"/>
    <n v="152"/>
    <x v="1"/>
    <d v="2016-07-14T07:29:14"/>
    <s v="NA"/>
    <d v="2016-07-14T00:00:00"/>
    <d v="1899-12-30T07:29:14"/>
    <n v="7"/>
    <x v="2"/>
    <x v="3"/>
    <s v="Failed"/>
    <n v="0"/>
    <n v="1"/>
    <n v="1"/>
    <s v="City Route"/>
    <x v="1472"/>
  </r>
  <r>
    <n v="4594"/>
    <x v="1"/>
    <n v="152"/>
    <x v="1"/>
    <d v="2016-07-14T10:07:14"/>
    <s v="NA"/>
    <d v="2016-07-14T00:00:00"/>
    <d v="1899-12-30T10:07:14"/>
    <n v="10"/>
    <x v="0"/>
    <x v="6"/>
    <s v="Failed"/>
    <n v="0"/>
    <n v="1"/>
    <n v="1"/>
    <s v="City Route"/>
    <x v="1472"/>
  </r>
  <r>
    <n v="358"/>
    <x v="1"/>
    <n v="153"/>
    <x v="1"/>
    <d v="2016-07-11T08:00:00"/>
    <s v="NA"/>
    <d v="2016-07-11T00:00:00"/>
    <d v="1899-12-30T08:00:00"/>
    <n v="8"/>
    <x v="2"/>
    <x v="2"/>
    <s v="Failed"/>
    <n v="0"/>
    <n v="1"/>
    <n v="1"/>
    <s v="City Route"/>
    <x v="1472"/>
  </r>
  <r>
    <n v="865"/>
    <x v="0"/>
    <n v="153"/>
    <x v="1"/>
    <d v="2016-07-11T17:58:00"/>
    <s v="NA"/>
    <d v="2016-07-11T00:00:00"/>
    <d v="1899-12-30T17:58:00"/>
    <n v="17"/>
    <x v="1"/>
    <x v="4"/>
    <s v="Failed"/>
    <n v="0"/>
    <n v="1"/>
    <n v="1"/>
    <s v="Airport Route"/>
    <x v="1472"/>
  </r>
  <r>
    <n v="4822"/>
    <x v="0"/>
    <n v="153"/>
    <x v="1"/>
    <d v="2016-07-14T17:20:42"/>
    <s v="NA"/>
    <d v="2016-07-14T00:00:00"/>
    <d v="1899-12-30T17:20:42"/>
    <n v="17"/>
    <x v="1"/>
    <x v="1"/>
    <s v="Failed"/>
    <n v="0"/>
    <n v="1"/>
    <n v="1"/>
    <s v="Airport Route"/>
    <x v="1472"/>
  </r>
  <r>
    <n v="5290"/>
    <x v="0"/>
    <n v="153"/>
    <x v="1"/>
    <d v="2016-07-14T21:50:06"/>
    <s v="NA"/>
    <d v="2016-07-14T00:00:00"/>
    <d v="1899-12-30T21:50:06"/>
    <n v="21"/>
    <x v="3"/>
    <x v="3"/>
    <s v="Failed"/>
    <n v="0"/>
    <n v="1"/>
    <n v="1"/>
    <s v="Airport Route"/>
    <x v="1472"/>
  </r>
  <r>
    <n v="1202"/>
    <x v="0"/>
    <n v="154"/>
    <x v="1"/>
    <d v="2016-07-11T21:20:00"/>
    <s v="NA"/>
    <d v="2016-07-11T00:00:00"/>
    <d v="1899-12-30T21:20:00"/>
    <n v="21"/>
    <x v="3"/>
    <x v="3"/>
    <s v="Failed"/>
    <n v="0"/>
    <n v="1"/>
    <n v="1"/>
    <s v="Airport Route"/>
    <x v="1472"/>
  </r>
  <r>
    <n v="2840"/>
    <x v="1"/>
    <n v="154"/>
    <x v="1"/>
    <d v="2016-07-13T05:26:10"/>
    <s v="NA"/>
    <d v="2016-07-13T00:00:00"/>
    <d v="1899-12-30T05:26:10"/>
    <n v="5"/>
    <x v="2"/>
    <x v="3"/>
    <s v="Failed"/>
    <n v="0"/>
    <n v="1"/>
    <n v="1"/>
    <s v="City Route"/>
    <x v="1472"/>
  </r>
  <r>
    <n v="5642"/>
    <x v="1"/>
    <n v="154"/>
    <x v="1"/>
    <d v="2016-07-15T06:51:43"/>
    <s v="NA"/>
    <d v="2016-07-15T00:00:00"/>
    <d v="1899-12-30T06:51:43"/>
    <n v="6"/>
    <x v="2"/>
    <x v="5"/>
    <s v="Failed"/>
    <n v="0"/>
    <n v="1"/>
    <n v="1"/>
    <s v="City Route"/>
    <x v="1472"/>
  </r>
  <r>
    <n v="5788"/>
    <x v="1"/>
    <n v="154"/>
    <x v="1"/>
    <d v="2016-07-15T08:32:01"/>
    <s v="NA"/>
    <d v="2016-07-15T00:00:00"/>
    <d v="1899-12-30T08:32:01"/>
    <n v="8"/>
    <x v="2"/>
    <x v="1"/>
    <s v="Failed"/>
    <n v="0"/>
    <n v="1"/>
    <n v="1"/>
    <s v="City Route"/>
    <x v="1472"/>
  </r>
  <r>
    <n v="5792"/>
    <x v="1"/>
    <n v="154"/>
    <x v="1"/>
    <d v="2016-07-15T08:38:12"/>
    <s v="NA"/>
    <d v="2016-07-15T00:00:00"/>
    <d v="1899-12-30T08:38:12"/>
    <n v="8"/>
    <x v="2"/>
    <x v="0"/>
    <s v="Failed"/>
    <n v="0"/>
    <n v="1"/>
    <n v="1"/>
    <s v="City Route"/>
    <x v="1472"/>
  </r>
  <r>
    <n v="1172"/>
    <x v="0"/>
    <n v="155"/>
    <x v="1"/>
    <d v="2016-07-11T20:49:00"/>
    <s v="NA"/>
    <d v="2016-07-11T00:00:00"/>
    <d v="1899-12-30T20:49:00"/>
    <n v="20"/>
    <x v="1"/>
    <x v="0"/>
    <s v="Failed"/>
    <n v="0"/>
    <n v="1"/>
    <n v="1"/>
    <s v="Airport Route"/>
    <x v="1472"/>
  </r>
  <r>
    <n v="5860"/>
    <x v="1"/>
    <n v="155"/>
    <x v="1"/>
    <d v="2016-07-15T09:13:49"/>
    <s v="NA"/>
    <d v="2016-07-15T00:00:00"/>
    <d v="1899-12-30T09:13:49"/>
    <n v="9"/>
    <x v="2"/>
    <x v="2"/>
    <s v="Failed"/>
    <n v="0"/>
    <n v="1"/>
    <n v="1"/>
    <s v="City Route"/>
    <x v="1472"/>
  </r>
  <r>
    <n v="1245"/>
    <x v="0"/>
    <n v="156"/>
    <x v="1"/>
    <d v="2016-07-11T21:41:00"/>
    <s v="NA"/>
    <d v="2016-07-11T00:00:00"/>
    <d v="1899-12-30T21:41:00"/>
    <n v="21"/>
    <x v="3"/>
    <x v="1"/>
    <s v="Failed"/>
    <n v="0"/>
    <n v="1"/>
    <n v="1"/>
    <s v="Airport Route"/>
    <x v="1472"/>
  </r>
  <r>
    <n v="1544"/>
    <x v="1"/>
    <n v="157"/>
    <x v="1"/>
    <d v="2016-07-12T06:04:00"/>
    <s v="NA"/>
    <d v="2016-07-12T00:00:00"/>
    <d v="1899-12-30T06:04:00"/>
    <n v="6"/>
    <x v="2"/>
    <x v="4"/>
    <s v="Failed"/>
    <n v="0"/>
    <n v="1"/>
    <n v="1"/>
    <s v="City Route"/>
    <x v="1472"/>
  </r>
  <r>
    <n v="4287"/>
    <x v="1"/>
    <n v="157"/>
    <x v="1"/>
    <d v="2016-07-14T06:33:14"/>
    <s v="NA"/>
    <d v="2016-07-14T00:00:00"/>
    <d v="1899-12-30T06:33:14"/>
    <n v="6"/>
    <x v="2"/>
    <x v="0"/>
    <s v="Failed"/>
    <n v="0"/>
    <n v="1"/>
    <n v="1"/>
    <s v="City Route"/>
    <x v="1472"/>
  </r>
  <r>
    <n v="4308"/>
    <x v="1"/>
    <n v="157"/>
    <x v="1"/>
    <d v="2016-07-14T06:48:59"/>
    <s v="NA"/>
    <d v="2016-07-14T00:00:00"/>
    <d v="1899-12-30T06:48:59"/>
    <n v="6"/>
    <x v="2"/>
    <x v="0"/>
    <s v="Failed"/>
    <n v="0"/>
    <n v="1"/>
    <n v="1"/>
    <s v="City Route"/>
    <x v="1472"/>
  </r>
  <r>
    <n v="5577"/>
    <x v="1"/>
    <n v="157"/>
    <x v="1"/>
    <d v="2016-07-15T05:55:28"/>
    <s v="NA"/>
    <d v="2016-07-15T00:00:00"/>
    <d v="1899-12-30T05:55:28"/>
    <n v="5"/>
    <x v="2"/>
    <x v="3"/>
    <s v="Failed"/>
    <n v="0"/>
    <n v="1"/>
    <n v="1"/>
    <s v="City Route"/>
    <x v="1472"/>
  </r>
  <r>
    <n v="5760"/>
    <x v="1"/>
    <n v="157"/>
    <x v="1"/>
    <d v="2016-07-15T08:14:30"/>
    <s v="NA"/>
    <d v="2016-07-15T00:00:00"/>
    <d v="1899-12-30T08:14:30"/>
    <n v="8"/>
    <x v="2"/>
    <x v="1"/>
    <s v="Failed"/>
    <n v="0"/>
    <n v="1"/>
    <n v="1"/>
    <s v="City Route"/>
    <x v="1472"/>
  </r>
  <r>
    <n v="5855"/>
    <x v="1"/>
    <n v="157"/>
    <x v="1"/>
    <d v="2016-07-15T09:06:46"/>
    <s v="NA"/>
    <d v="2016-07-15T00:00:00"/>
    <d v="1899-12-30T09:06:46"/>
    <n v="9"/>
    <x v="2"/>
    <x v="0"/>
    <s v="Failed"/>
    <n v="0"/>
    <n v="1"/>
    <n v="1"/>
    <s v="City Route"/>
    <x v="1472"/>
  </r>
  <r>
    <n v="76"/>
    <x v="1"/>
    <n v="158"/>
    <x v="1"/>
    <d v="2016-07-11T04:45:00"/>
    <s v="NA"/>
    <d v="2016-07-11T00:00:00"/>
    <d v="1899-12-30T04:45:00"/>
    <n v="4"/>
    <x v="4"/>
    <x v="1"/>
    <s v="Failed"/>
    <n v="0"/>
    <n v="1"/>
    <n v="1"/>
    <s v="City Route"/>
    <x v="1472"/>
  </r>
  <r>
    <n v="366"/>
    <x v="1"/>
    <n v="158"/>
    <x v="1"/>
    <d v="2016-07-11T08:04:00"/>
    <s v="NA"/>
    <d v="2016-07-11T00:00:00"/>
    <d v="1899-12-30T08:04:00"/>
    <n v="8"/>
    <x v="2"/>
    <x v="6"/>
    <s v="Failed"/>
    <n v="0"/>
    <n v="1"/>
    <n v="1"/>
    <s v="City Route"/>
    <x v="1472"/>
  </r>
  <r>
    <n v="371"/>
    <x v="1"/>
    <n v="158"/>
    <x v="1"/>
    <d v="2016-07-11T08:07:00"/>
    <s v="NA"/>
    <d v="2016-07-11T00:00:00"/>
    <d v="1899-12-30T08:07:00"/>
    <n v="8"/>
    <x v="2"/>
    <x v="5"/>
    <s v="Failed"/>
    <n v="0"/>
    <n v="1"/>
    <n v="1"/>
    <s v="City Route"/>
    <x v="1472"/>
  </r>
  <r>
    <n v="3564"/>
    <x v="0"/>
    <n v="158"/>
    <x v="1"/>
    <d v="2016-07-13T18:18:27"/>
    <s v="NA"/>
    <d v="2016-07-13T00:00:00"/>
    <d v="1899-12-30T18:18:27"/>
    <n v="18"/>
    <x v="1"/>
    <x v="2"/>
    <s v="Failed"/>
    <n v="0"/>
    <n v="1"/>
    <n v="1"/>
    <s v="Airport Route"/>
    <x v="1472"/>
  </r>
  <r>
    <n v="181"/>
    <x v="1"/>
    <n v="159"/>
    <x v="1"/>
    <d v="2016-07-11T05:46:00"/>
    <s v="NA"/>
    <d v="2016-07-11T00:00:00"/>
    <d v="1899-12-30T05:46:00"/>
    <n v="5"/>
    <x v="2"/>
    <x v="1"/>
    <s v="Failed"/>
    <n v="0"/>
    <n v="1"/>
    <n v="1"/>
    <s v="City Route"/>
    <x v="1472"/>
  </r>
  <r>
    <n v="1503"/>
    <x v="1"/>
    <n v="159"/>
    <x v="1"/>
    <d v="2016-07-12T05:39:00"/>
    <s v="NA"/>
    <d v="2016-07-12T00:00:00"/>
    <d v="1899-12-30T05:39:00"/>
    <n v="5"/>
    <x v="2"/>
    <x v="3"/>
    <s v="Failed"/>
    <n v="0"/>
    <n v="1"/>
    <n v="1"/>
    <s v="City Route"/>
    <x v="1472"/>
  </r>
  <r>
    <n v="1863"/>
    <x v="1"/>
    <n v="159"/>
    <x v="1"/>
    <d v="2016-07-12T09:55:00"/>
    <s v="NA"/>
    <d v="2016-07-12T00:00:00"/>
    <d v="1899-12-30T09:55:00"/>
    <n v="9"/>
    <x v="2"/>
    <x v="2"/>
    <s v="Failed"/>
    <n v="0"/>
    <n v="1"/>
    <n v="1"/>
    <s v="City Route"/>
    <x v="1472"/>
  </r>
  <r>
    <n v="175"/>
    <x v="1"/>
    <n v="160"/>
    <x v="1"/>
    <d v="2016-07-11T05:45:00"/>
    <s v="NA"/>
    <d v="2016-07-11T00:00:00"/>
    <d v="1899-12-30T05:45:00"/>
    <n v="5"/>
    <x v="2"/>
    <x v="5"/>
    <s v="Failed"/>
    <n v="0"/>
    <n v="1"/>
    <n v="1"/>
    <s v="City Route"/>
    <x v="1472"/>
  </r>
  <r>
    <n v="1749"/>
    <x v="1"/>
    <n v="160"/>
    <x v="1"/>
    <d v="2016-07-12T08:33:00"/>
    <s v="NA"/>
    <d v="2016-07-12T00:00:00"/>
    <d v="1899-12-30T08:33:00"/>
    <n v="8"/>
    <x v="2"/>
    <x v="1"/>
    <s v="Failed"/>
    <n v="0"/>
    <n v="1"/>
    <n v="1"/>
    <s v="City Route"/>
    <x v="1472"/>
  </r>
  <r>
    <n v="2781"/>
    <x v="1"/>
    <n v="160"/>
    <x v="1"/>
    <d v="2016-07-13T04:42:20"/>
    <s v="NA"/>
    <d v="2016-07-13T00:00:00"/>
    <d v="1899-12-30T04:42:20"/>
    <n v="4"/>
    <x v="4"/>
    <x v="6"/>
    <s v="Failed"/>
    <n v="0"/>
    <n v="1"/>
    <n v="1"/>
    <s v="City Route"/>
    <x v="1472"/>
  </r>
  <r>
    <n v="319"/>
    <x v="1"/>
    <n v="161"/>
    <x v="1"/>
    <d v="2016-07-11T07:33:00"/>
    <s v="NA"/>
    <d v="2016-07-11T00:00:00"/>
    <d v="1899-12-30T07:33:00"/>
    <n v="7"/>
    <x v="2"/>
    <x v="4"/>
    <s v="Failed"/>
    <n v="0"/>
    <n v="1"/>
    <n v="1"/>
    <s v="City Route"/>
    <x v="1472"/>
  </r>
  <r>
    <n v="439"/>
    <x v="1"/>
    <n v="161"/>
    <x v="1"/>
    <d v="2016-07-11T08:55:00"/>
    <s v="NA"/>
    <d v="2016-07-11T00:00:00"/>
    <d v="1899-12-30T08:55:00"/>
    <n v="8"/>
    <x v="2"/>
    <x v="3"/>
    <s v="Failed"/>
    <n v="0"/>
    <n v="1"/>
    <n v="1"/>
    <s v="City Route"/>
    <x v="1472"/>
  </r>
  <r>
    <n v="4201"/>
    <x v="1"/>
    <n v="162"/>
    <x v="1"/>
    <d v="2016-07-14T05:32:02"/>
    <s v="NA"/>
    <d v="2016-07-14T00:00:00"/>
    <d v="1899-12-30T05:32:02"/>
    <n v="5"/>
    <x v="2"/>
    <x v="2"/>
    <s v="Failed"/>
    <n v="0"/>
    <n v="1"/>
    <n v="1"/>
    <s v="City Route"/>
    <x v="1472"/>
  </r>
  <r>
    <n v="736"/>
    <x v="1"/>
    <n v="163"/>
    <x v="1"/>
    <d v="2016-07-11T15:27:00"/>
    <s v="NA"/>
    <d v="2016-07-11T00:00:00"/>
    <d v="1899-12-30T15:27:00"/>
    <n v="15"/>
    <x v="0"/>
    <x v="2"/>
    <s v="Failed"/>
    <n v="0"/>
    <n v="1"/>
    <n v="1"/>
    <s v="City Route"/>
    <x v="1472"/>
  </r>
  <r>
    <n v="929"/>
    <x v="0"/>
    <n v="163"/>
    <x v="1"/>
    <d v="2016-07-11T18:24:00"/>
    <s v="NA"/>
    <d v="2016-07-11T00:00:00"/>
    <d v="1899-12-30T18:24:00"/>
    <n v="18"/>
    <x v="1"/>
    <x v="3"/>
    <s v="Failed"/>
    <n v="0"/>
    <n v="1"/>
    <n v="1"/>
    <s v="Airport Route"/>
    <x v="1472"/>
  </r>
  <r>
    <n v="1793"/>
    <x v="1"/>
    <n v="163"/>
    <x v="1"/>
    <d v="2016-07-12T09:13:00"/>
    <s v="NA"/>
    <d v="2016-07-12T00:00:00"/>
    <d v="1899-12-30T09:13:00"/>
    <n v="9"/>
    <x v="2"/>
    <x v="2"/>
    <s v="Failed"/>
    <n v="0"/>
    <n v="1"/>
    <n v="1"/>
    <s v="City Route"/>
    <x v="1472"/>
  </r>
  <r>
    <n v="5926"/>
    <x v="1"/>
    <n v="163"/>
    <x v="1"/>
    <d v="2016-07-15T10:05:36"/>
    <s v="NA"/>
    <d v="2016-07-15T00:00:00"/>
    <d v="1899-12-30T10:05:36"/>
    <n v="10"/>
    <x v="0"/>
    <x v="4"/>
    <s v="Failed"/>
    <n v="0"/>
    <n v="1"/>
    <n v="1"/>
    <s v="City Route"/>
    <x v="1472"/>
  </r>
  <r>
    <n v="345"/>
    <x v="1"/>
    <n v="164"/>
    <x v="1"/>
    <d v="2016-07-11T07:52:00"/>
    <s v="NA"/>
    <d v="2016-07-11T00:00:00"/>
    <d v="1899-12-30T07:52:00"/>
    <n v="7"/>
    <x v="2"/>
    <x v="6"/>
    <s v="Failed"/>
    <n v="0"/>
    <n v="1"/>
    <n v="1"/>
    <s v="City Route"/>
    <x v="1472"/>
  </r>
  <r>
    <n v="1051"/>
    <x v="0"/>
    <n v="164"/>
    <x v="1"/>
    <d v="2016-07-11T19:44:00"/>
    <s v="NA"/>
    <d v="2016-07-11T00:00:00"/>
    <d v="1899-12-30T19:44:00"/>
    <n v="19"/>
    <x v="1"/>
    <x v="2"/>
    <s v="Failed"/>
    <n v="0"/>
    <n v="1"/>
    <n v="1"/>
    <s v="Airport Route"/>
    <x v="1472"/>
  </r>
  <r>
    <n v="3213"/>
    <x v="1"/>
    <n v="164"/>
    <x v="1"/>
    <d v="2016-07-13T09:44:32"/>
    <s v="NA"/>
    <d v="2016-07-13T00:00:00"/>
    <d v="1899-12-30T09:44:32"/>
    <n v="9"/>
    <x v="2"/>
    <x v="5"/>
    <s v="Failed"/>
    <n v="0"/>
    <n v="1"/>
    <n v="1"/>
    <s v="City Route"/>
    <x v="1472"/>
  </r>
  <r>
    <n v="3841"/>
    <x v="0"/>
    <n v="164"/>
    <x v="1"/>
    <d v="2016-07-13T21:33:23"/>
    <s v="NA"/>
    <d v="2016-07-13T00:00:00"/>
    <d v="1899-12-30T21:33:23"/>
    <n v="21"/>
    <x v="3"/>
    <x v="3"/>
    <s v="Failed"/>
    <n v="0"/>
    <n v="1"/>
    <n v="1"/>
    <s v="Airport Route"/>
    <x v="1472"/>
  </r>
  <r>
    <n v="4168"/>
    <x v="1"/>
    <n v="164"/>
    <x v="1"/>
    <d v="2016-07-14T05:05:31"/>
    <s v="NA"/>
    <d v="2016-07-14T00:00:00"/>
    <d v="1899-12-30T05:05:31"/>
    <n v="5"/>
    <x v="2"/>
    <x v="0"/>
    <s v="Failed"/>
    <n v="0"/>
    <n v="1"/>
    <n v="1"/>
    <s v="City Route"/>
    <x v="1472"/>
  </r>
  <r>
    <n v="4657"/>
    <x v="0"/>
    <n v="164"/>
    <x v="1"/>
    <d v="2016-07-14T12:00:32"/>
    <s v="NA"/>
    <d v="2016-07-14T00:00:00"/>
    <d v="1899-12-30T12:00:32"/>
    <n v="12"/>
    <x v="0"/>
    <x v="6"/>
    <s v="Failed"/>
    <n v="0"/>
    <n v="1"/>
    <n v="1"/>
    <s v="Airport Route"/>
    <x v="1472"/>
  </r>
  <r>
    <n v="5272"/>
    <x v="1"/>
    <n v="164"/>
    <x v="1"/>
    <d v="2016-07-14T21:30:10"/>
    <s v="NA"/>
    <d v="2016-07-14T00:00:00"/>
    <d v="1899-12-30T21:30:10"/>
    <n v="21"/>
    <x v="3"/>
    <x v="2"/>
    <s v="Failed"/>
    <n v="0"/>
    <n v="1"/>
    <n v="1"/>
    <s v="City Route"/>
    <x v="1472"/>
  </r>
  <r>
    <n v="5765"/>
    <x v="1"/>
    <n v="164"/>
    <x v="1"/>
    <d v="2016-07-15T08:18:13"/>
    <s v="NA"/>
    <d v="2016-07-15T00:00:00"/>
    <d v="1899-12-30T08:18:13"/>
    <n v="8"/>
    <x v="2"/>
    <x v="4"/>
    <s v="Failed"/>
    <n v="0"/>
    <n v="1"/>
    <n v="1"/>
    <s v="City Route"/>
    <x v="1472"/>
  </r>
  <r>
    <n v="261"/>
    <x v="1"/>
    <n v="165"/>
    <x v="1"/>
    <d v="2016-07-11T06:42:00"/>
    <s v="NA"/>
    <d v="2016-07-11T00:00:00"/>
    <d v="1899-12-30T06:42:00"/>
    <n v="6"/>
    <x v="2"/>
    <x v="6"/>
    <s v="Failed"/>
    <n v="0"/>
    <n v="1"/>
    <n v="1"/>
    <s v="City Route"/>
    <x v="1472"/>
  </r>
  <r>
    <n v="525"/>
    <x v="1"/>
    <n v="165"/>
    <x v="1"/>
    <d v="2016-07-11T09:52:00"/>
    <s v="NA"/>
    <d v="2016-07-11T00:00:00"/>
    <d v="1899-12-30T09:52:00"/>
    <n v="9"/>
    <x v="2"/>
    <x v="5"/>
    <s v="Failed"/>
    <n v="0"/>
    <n v="1"/>
    <n v="1"/>
    <s v="City Route"/>
    <x v="1472"/>
  </r>
  <r>
    <n v="1500"/>
    <x v="1"/>
    <n v="165"/>
    <x v="1"/>
    <d v="2016-07-12T05:32:00"/>
    <s v="NA"/>
    <d v="2016-07-12T00:00:00"/>
    <d v="1899-12-30T05:32:00"/>
    <n v="5"/>
    <x v="2"/>
    <x v="6"/>
    <s v="Failed"/>
    <n v="0"/>
    <n v="1"/>
    <n v="1"/>
    <s v="City Route"/>
    <x v="1472"/>
  </r>
  <r>
    <n v="1640"/>
    <x v="1"/>
    <n v="165"/>
    <x v="1"/>
    <d v="2016-07-12T07:18:00"/>
    <s v="NA"/>
    <d v="2016-07-12T00:00:00"/>
    <d v="1899-12-30T07:18:00"/>
    <n v="7"/>
    <x v="2"/>
    <x v="6"/>
    <s v="Failed"/>
    <n v="0"/>
    <n v="1"/>
    <n v="1"/>
    <s v="City Route"/>
    <x v="1472"/>
  </r>
  <r>
    <n v="2885"/>
    <x v="1"/>
    <n v="165"/>
    <x v="1"/>
    <d v="2016-07-13T05:54:55"/>
    <s v="NA"/>
    <d v="2016-07-13T00:00:00"/>
    <d v="1899-12-30T05:54:55"/>
    <n v="5"/>
    <x v="2"/>
    <x v="2"/>
    <s v="Failed"/>
    <n v="0"/>
    <n v="1"/>
    <n v="1"/>
    <s v="City Route"/>
    <x v="1472"/>
  </r>
  <r>
    <n v="4386"/>
    <x v="1"/>
    <n v="165"/>
    <x v="1"/>
    <d v="2016-07-14T07:48:25"/>
    <s v="NA"/>
    <d v="2016-07-14T00:00:00"/>
    <d v="1899-12-30T07:48:25"/>
    <n v="7"/>
    <x v="2"/>
    <x v="4"/>
    <s v="Failed"/>
    <n v="0"/>
    <n v="1"/>
    <n v="1"/>
    <s v="City Route"/>
    <x v="1472"/>
  </r>
  <r>
    <n v="1190"/>
    <x v="0"/>
    <n v="166"/>
    <x v="1"/>
    <d v="2016-07-11T21:13:00"/>
    <s v="NA"/>
    <d v="2016-07-11T00:00:00"/>
    <d v="1899-12-30T21:13:00"/>
    <n v="21"/>
    <x v="3"/>
    <x v="5"/>
    <s v="Failed"/>
    <n v="0"/>
    <n v="1"/>
    <n v="1"/>
    <s v="Airport Route"/>
    <x v="1472"/>
  </r>
  <r>
    <n v="1549"/>
    <x v="1"/>
    <n v="166"/>
    <x v="1"/>
    <d v="2016-07-12T06:02:00"/>
    <s v="NA"/>
    <d v="2016-07-12T00:00:00"/>
    <d v="1899-12-30T06:02:00"/>
    <n v="6"/>
    <x v="2"/>
    <x v="6"/>
    <s v="Failed"/>
    <n v="0"/>
    <n v="1"/>
    <n v="1"/>
    <s v="City Route"/>
    <x v="1472"/>
  </r>
  <r>
    <n v="2834"/>
    <x v="1"/>
    <n v="166"/>
    <x v="1"/>
    <d v="2016-07-13T05:22:30"/>
    <s v="NA"/>
    <d v="2016-07-13T00:00:00"/>
    <d v="1899-12-30T05:22:30"/>
    <n v="5"/>
    <x v="2"/>
    <x v="1"/>
    <s v="Failed"/>
    <n v="0"/>
    <n v="1"/>
    <n v="1"/>
    <s v="City Route"/>
    <x v="1472"/>
  </r>
  <r>
    <n v="2862"/>
    <x v="1"/>
    <n v="166"/>
    <x v="1"/>
    <d v="2016-07-13T05:41:33"/>
    <s v="NA"/>
    <d v="2016-07-13T00:00:00"/>
    <d v="1899-12-30T05:41:33"/>
    <n v="5"/>
    <x v="2"/>
    <x v="1"/>
    <s v="Failed"/>
    <n v="0"/>
    <n v="1"/>
    <n v="1"/>
    <s v="City Route"/>
    <x v="1472"/>
  </r>
  <r>
    <n v="3054"/>
    <x v="1"/>
    <n v="166"/>
    <x v="1"/>
    <d v="2016-07-13T07:48:31"/>
    <s v="NA"/>
    <d v="2016-07-13T00:00:00"/>
    <d v="1899-12-30T07:48:31"/>
    <n v="7"/>
    <x v="2"/>
    <x v="6"/>
    <s v="Failed"/>
    <n v="0"/>
    <n v="1"/>
    <n v="1"/>
    <s v="City Route"/>
    <x v="1472"/>
  </r>
  <r>
    <n v="3405"/>
    <x v="0"/>
    <n v="166"/>
    <x v="1"/>
    <d v="2016-07-13T15:13:47"/>
    <s v="NA"/>
    <d v="2016-07-13T00:00:00"/>
    <d v="1899-12-30T15:13:47"/>
    <n v="15"/>
    <x v="0"/>
    <x v="0"/>
    <s v="Failed"/>
    <n v="0"/>
    <n v="1"/>
    <n v="1"/>
    <s v="Airport Route"/>
    <x v="1472"/>
  </r>
  <r>
    <n v="4153"/>
    <x v="1"/>
    <n v="166"/>
    <x v="1"/>
    <d v="2016-07-14T04:59:16"/>
    <s v="NA"/>
    <d v="2016-07-14T00:00:00"/>
    <d v="1899-12-30T04:59:16"/>
    <n v="4"/>
    <x v="4"/>
    <x v="6"/>
    <s v="Failed"/>
    <n v="0"/>
    <n v="1"/>
    <n v="1"/>
    <s v="City Route"/>
    <x v="1472"/>
  </r>
  <r>
    <n v="5424"/>
    <x v="1"/>
    <n v="166"/>
    <x v="1"/>
    <d v="2016-07-15T02:13:08"/>
    <s v="NA"/>
    <d v="2016-07-15T00:00:00"/>
    <d v="1899-12-30T02:13:08"/>
    <n v="2"/>
    <x v="4"/>
    <x v="1"/>
    <s v="Failed"/>
    <n v="0"/>
    <n v="1"/>
    <n v="1"/>
    <s v="City Route"/>
    <x v="1472"/>
  </r>
  <r>
    <n v="6561"/>
    <x v="0"/>
    <n v="166"/>
    <x v="1"/>
    <d v="2016-07-15T21:08:41"/>
    <s v="NA"/>
    <d v="2016-07-15T00:00:00"/>
    <d v="1899-12-30T21:08:41"/>
    <n v="21"/>
    <x v="3"/>
    <x v="6"/>
    <s v="Failed"/>
    <n v="0"/>
    <n v="1"/>
    <n v="1"/>
    <s v="Airport Route"/>
    <x v="1472"/>
  </r>
  <r>
    <n v="1623"/>
    <x v="1"/>
    <n v="167"/>
    <x v="1"/>
    <d v="2016-07-12T06:58:00"/>
    <s v="NA"/>
    <d v="2016-07-12T00:00:00"/>
    <d v="1899-12-30T06:58:00"/>
    <n v="6"/>
    <x v="2"/>
    <x v="1"/>
    <s v="Failed"/>
    <n v="0"/>
    <n v="1"/>
    <n v="1"/>
    <s v="City Route"/>
    <x v="1472"/>
  </r>
  <r>
    <n v="2061"/>
    <x v="1"/>
    <n v="167"/>
    <x v="1"/>
    <d v="2016-07-12T15:05:00"/>
    <s v="NA"/>
    <d v="2016-07-12T00:00:00"/>
    <d v="1899-12-30T15:05:00"/>
    <n v="15"/>
    <x v="0"/>
    <x v="0"/>
    <s v="Failed"/>
    <n v="0"/>
    <n v="1"/>
    <n v="1"/>
    <s v="City Route"/>
    <x v="1472"/>
  </r>
  <r>
    <n v="3183"/>
    <x v="1"/>
    <n v="167"/>
    <x v="1"/>
    <d v="2016-07-13T09:20:52"/>
    <s v="NA"/>
    <d v="2016-07-13T00:00:00"/>
    <d v="1899-12-30T09:20:52"/>
    <n v="9"/>
    <x v="2"/>
    <x v="3"/>
    <s v="Failed"/>
    <n v="0"/>
    <n v="1"/>
    <n v="1"/>
    <s v="City Route"/>
    <x v="1472"/>
  </r>
  <r>
    <n v="240"/>
    <x v="1"/>
    <n v="168"/>
    <x v="1"/>
    <d v="2016-07-11T06:29:00"/>
    <s v="NA"/>
    <d v="2016-07-11T00:00:00"/>
    <d v="1899-12-30T06:29:00"/>
    <n v="6"/>
    <x v="2"/>
    <x v="6"/>
    <s v="Failed"/>
    <n v="0"/>
    <n v="1"/>
    <n v="1"/>
    <s v="City Route"/>
    <x v="1472"/>
  </r>
  <r>
    <n v="1011"/>
    <x v="0"/>
    <n v="168"/>
    <x v="1"/>
    <d v="2016-07-11T19:08:00"/>
    <s v="NA"/>
    <d v="2016-07-11T00:00:00"/>
    <d v="1899-12-30T19:08:00"/>
    <n v="19"/>
    <x v="1"/>
    <x v="0"/>
    <s v="Failed"/>
    <n v="0"/>
    <n v="1"/>
    <n v="1"/>
    <s v="Airport Route"/>
    <x v="1472"/>
  </r>
  <r>
    <n v="1755"/>
    <x v="1"/>
    <n v="168"/>
    <x v="1"/>
    <d v="2016-07-12T08:40:00"/>
    <s v="NA"/>
    <d v="2016-07-12T00:00:00"/>
    <d v="1899-12-30T08:40:00"/>
    <n v="8"/>
    <x v="2"/>
    <x v="3"/>
    <s v="Failed"/>
    <n v="0"/>
    <n v="1"/>
    <n v="1"/>
    <s v="City Route"/>
    <x v="1472"/>
  </r>
  <r>
    <n v="1893"/>
    <x v="1"/>
    <n v="168"/>
    <x v="1"/>
    <d v="2016-07-12T10:17:00"/>
    <s v="NA"/>
    <d v="2016-07-12T00:00:00"/>
    <d v="1899-12-30T10:17:00"/>
    <n v="10"/>
    <x v="0"/>
    <x v="0"/>
    <s v="Failed"/>
    <n v="0"/>
    <n v="1"/>
    <n v="1"/>
    <s v="City Route"/>
    <x v="1472"/>
  </r>
  <r>
    <n v="177"/>
    <x v="1"/>
    <n v="169"/>
    <x v="1"/>
    <d v="2016-07-11T05:48:00"/>
    <s v="NA"/>
    <d v="2016-07-11T00:00:00"/>
    <d v="1899-12-30T05:48:00"/>
    <n v="5"/>
    <x v="2"/>
    <x v="6"/>
    <s v="Failed"/>
    <n v="0"/>
    <n v="1"/>
    <n v="1"/>
    <s v="City Route"/>
    <x v="1472"/>
  </r>
  <r>
    <n v="1162"/>
    <x v="0"/>
    <n v="169"/>
    <x v="1"/>
    <d v="2016-07-11T20:43:00"/>
    <s v="NA"/>
    <d v="2016-07-11T00:00:00"/>
    <d v="1899-12-30T20:43:00"/>
    <n v="20"/>
    <x v="1"/>
    <x v="5"/>
    <s v="Failed"/>
    <n v="0"/>
    <n v="1"/>
    <n v="1"/>
    <s v="Airport Route"/>
    <x v="1472"/>
  </r>
  <r>
    <n v="1456"/>
    <x v="1"/>
    <n v="169"/>
    <x v="1"/>
    <d v="2016-07-12T04:56:00"/>
    <s v="NA"/>
    <d v="2016-07-12T00:00:00"/>
    <d v="1899-12-30T04:56:00"/>
    <n v="4"/>
    <x v="4"/>
    <x v="5"/>
    <s v="Failed"/>
    <n v="0"/>
    <n v="1"/>
    <n v="1"/>
    <s v="City Route"/>
    <x v="1472"/>
  </r>
  <r>
    <n v="1472"/>
    <x v="1"/>
    <n v="169"/>
    <x v="1"/>
    <d v="2016-07-12T05:08:00"/>
    <s v="NA"/>
    <d v="2016-07-12T00:00:00"/>
    <d v="1899-12-30T05:08:00"/>
    <n v="5"/>
    <x v="2"/>
    <x v="6"/>
    <s v="Failed"/>
    <n v="0"/>
    <n v="1"/>
    <n v="1"/>
    <s v="City Route"/>
    <x v="1472"/>
  </r>
  <r>
    <n v="3024"/>
    <x v="1"/>
    <n v="169"/>
    <x v="1"/>
    <d v="2016-07-13T07:32:06"/>
    <s v="NA"/>
    <d v="2016-07-13T00:00:00"/>
    <d v="1899-12-30T07:32:06"/>
    <n v="7"/>
    <x v="2"/>
    <x v="5"/>
    <s v="Failed"/>
    <n v="0"/>
    <n v="1"/>
    <n v="1"/>
    <s v="City Route"/>
    <x v="1472"/>
  </r>
  <r>
    <n v="903"/>
    <x v="1"/>
    <n v="170"/>
    <x v="1"/>
    <d v="2016-07-11T18:14:00"/>
    <s v="NA"/>
    <d v="2016-07-11T00:00:00"/>
    <d v="1899-12-30T18:14:00"/>
    <n v="18"/>
    <x v="1"/>
    <x v="5"/>
    <s v="Failed"/>
    <n v="0"/>
    <n v="1"/>
    <n v="1"/>
    <s v="City Route"/>
    <x v="1472"/>
  </r>
  <r>
    <n v="1969"/>
    <x v="0"/>
    <n v="170"/>
    <x v="1"/>
    <d v="2016-07-12T12:07:00"/>
    <s v="NA"/>
    <d v="2016-07-12T00:00:00"/>
    <d v="1899-12-30T12:07:00"/>
    <n v="12"/>
    <x v="0"/>
    <x v="6"/>
    <s v="Failed"/>
    <n v="0"/>
    <n v="1"/>
    <n v="1"/>
    <s v="Airport Route"/>
    <x v="1472"/>
  </r>
  <r>
    <n v="3457"/>
    <x v="0"/>
    <n v="170"/>
    <x v="1"/>
    <d v="2016-07-13T17:00:06"/>
    <s v="NA"/>
    <d v="2016-07-13T00:00:00"/>
    <d v="1899-12-30T17:00:06"/>
    <n v="17"/>
    <x v="1"/>
    <x v="1"/>
    <s v="Failed"/>
    <n v="0"/>
    <n v="1"/>
    <n v="1"/>
    <s v="Airport Route"/>
    <x v="1472"/>
  </r>
  <r>
    <n v="4567"/>
    <x v="1"/>
    <n v="170"/>
    <x v="1"/>
    <d v="2016-07-14T09:46:31"/>
    <s v="NA"/>
    <d v="2016-07-14T00:00:00"/>
    <d v="1899-12-30T09:46:31"/>
    <n v="9"/>
    <x v="2"/>
    <x v="0"/>
    <s v="Failed"/>
    <n v="0"/>
    <n v="1"/>
    <n v="1"/>
    <s v="City Route"/>
    <x v="1472"/>
  </r>
  <r>
    <n v="4696"/>
    <x v="0"/>
    <n v="170"/>
    <x v="1"/>
    <d v="2016-07-14T13:05:58"/>
    <s v="NA"/>
    <d v="2016-07-14T00:00:00"/>
    <d v="1899-12-30T13:05:58"/>
    <n v="13"/>
    <x v="0"/>
    <x v="1"/>
    <s v="Failed"/>
    <n v="0"/>
    <n v="1"/>
    <n v="1"/>
    <s v="Airport Route"/>
    <x v="1472"/>
  </r>
  <r>
    <n v="4695"/>
    <x v="1"/>
    <n v="170"/>
    <x v="1"/>
    <d v="2016-07-14T13:10:50"/>
    <s v="NA"/>
    <d v="2016-07-14T00:00:00"/>
    <d v="1899-12-30T13:10:50"/>
    <n v="13"/>
    <x v="0"/>
    <x v="3"/>
    <s v="Failed"/>
    <n v="0"/>
    <n v="1"/>
    <n v="1"/>
    <s v="City Route"/>
    <x v="1472"/>
  </r>
  <r>
    <n v="77"/>
    <x v="1"/>
    <n v="171"/>
    <x v="1"/>
    <d v="2016-07-11T04:46:00"/>
    <s v="NA"/>
    <d v="2016-07-11T00:00:00"/>
    <d v="1899-12-30T04:46:00"/>
    <n v="4"/>
    <x v="4"/>
    <x v="5"/>
    <s v="Failed"/>
    <n v="0"/>
    <n v="1"/>
    <n v="1"/>
    <s v="City Route"/>
    <x v="1472"/>
  </r>
  <r>
    <n v="3118"/>
    <x v="1"/>
    <n v="171"/>
    <x v="1"/>
    <d v="2016-07-13T08:38:14"/>
    <s v="NA"/>
    <d v="2016-07-13T00:00:00"/>
    <d v="1899-12-30T08:38:14"/>
    <n v="8"/>
    <x v="2"/>
    <x v="0"/>
    <s v="Failed"/>
    <n v="0"/>
    <n v="1"/>
    <n v="1"/>
    <s v="City Route"/>
    <x v="1472"/>
  </r>
  <r>
    <n v="3329"/>
    <x v="0"/>
    <n v="171"/>
    <x v="1"/>
    <d v="2016-07-13T12:24:55"/>
    <s v="NA"/>
    <d v="2016-07-13T00:00:00"/>
    <d v="1899-12-30T12:24:55"/>
    <n v="12"/>
    <x v="0"/>
    <x v="4"/>
    <s v="Failed"/>
    <n v="0"/>
    <n v="1"/>
    <n v="1"/>
    <s v="Airport Route"/>
    <x v="1472"/>
  </r>
  <r>
    <n v="4403"/>
    <x v="1"/>
    <n v="171"/>
    <x v="1"/>
    <d v="2016-07-14T08:01:10"/>
    <s v="NA"/>
    <d v="2016-07-14T00:00:00"/>
    <d v="1899-12-30T08:01:10"/>
    <n v="8"/>
    <x v="2"/>
    <x v="5"/>
    <s v="Failed"/>
    <n v="0"/>
    <n v="1"/>
    <n v="1"/>
    <s v="City Route"/>
    <x v="1472"/>
  </r>
  <r>
    <n v="4406"/>
    <x v="1"/>
    <n v="171"/>
    <x v="1"/>
    <d v="2016-07-14T08:02:38"/>
    <s v="NA"/>
    <d v="2016-07-14T00:00:00"/>
    <d v="1899-12-30T08:02:38"/>
    <n v="8"/>
    <x v="2"/>
    <x v="0"/>
    <s v="Failed"/>
    <n v="0"/>
    <n v="1"/>
    <n v="1"/>
    <s v="City Route"/>
    <x v="1472"/>
  </r>
  <r>
    <n v="1828"/>
    <x v="1"/>
    <n v="172"/>
    <x v="1"/>
    <d v="2016-07-12T09:33:00"/>
    <s v="NA"/>
    <d v="2016-07-12T00:00:00"/>
    <d v="1899-12-30T09:33:00"/>
    <n v="9"/>
    <x v="2"/>
    <x v="2"/>
    <s v="Failed"/>
    <n v="0"/>
    <n v="1"/>
    <n v="1"/>
    <s v="City Route"/>
    <x v="1472"/>
  </r>
  <r>
    <n v="3084"/>
    <x v="1"/>
    <n v="172"/>
    <x v="1"/>
    <d v="2016-07-13T08:12:16"/>
    <s v="NA"/>
    <d v="2016-07-13T00:00:00"/>
    <d v="1899-12-30T08:12:16"/>
    <n v="8"/>
    <x v="2"/>
    <x v="4"/>
    <s v="Failed"/>
    <n v="0"/>
    <n v="1"/>
    <n v="1"/>
    <s v="City Route"/>
    <x v="1472"/>
  </r>
  <r>
    <n v="3890"/>
    <x v="0"/>
    <n v="172"/>
    <x v="1"/>
    <d v="2016-07-13T22:01:58"/>
    <s v="NA"/>
    <d v="2016-07-13T00:00:00"/>
    <d v="1899-12-30T22:01:58"/>
    <n v="22"/>
    <x v="3"/>
    <x v="3"/>
    <s v="Failed"/>
    <n v="0"/>
    <n v="1"/>
    <n v="1"/>
    <s v="Airport Route"/>
    <x v="1472"/>
  </r>
  <r>
    <n v="4410"/>
    <x v="1"/>
    <n v="172"/>
    <x v="1"/>
    <d v="2016-07-14T08:06:48"/>
    <s v="NA"/>
    <d v="2016-07-14T00:00:00"/>
    <d v="1899-12-30T08:06:48"/>
    <n v="8"/>
    <x v="2"/>
    <x v="5"/>
    <s v="Failed"/>
    <n v="0"/>
    <n v="1"/>
    <n v="1"/>
    <s v="City Route"/>
    <x v="1472"/>
  </r>
  <r>
    <n v="127"/>
    <x v="1"/>
    <n v="173"/>
    <x v="1"/>
    <d v="2016-07-11T05:10:00"/>
    <s v="NA"/>
    <d v="2016-07-11T00:00:00"/>
    <d v="1899-12-30T05:10:00"/>
    <n v="5"/>
    <x v="2"/>
    <x v="2"/>
    <s v="Failed"/>
    <n v="0"/>
    <n v="1"/>
    <n v="1"/>
    <s v="City Route"/>
    <x v="1472"/>
  </r>
  <r>
    <n v="3355"/>
    <x v="0"/>
    <n v="173"/>
    <x v="1"/>
    <d v="2016-07-13T13:26:29"/>
    <s v="NA"/>
    <d v="2016-07-13T00:00:00"/>
    <d v="1899-12-30T13:26:29"/>
    <n v="13"/>
    <x v="0"/>
    <x v="6"/>
    <s v="Failed"/>
    <n v="0"/>
    <n v="1"/>
    <n v="1"/>
    <s v="Airport Route"/>
    <x v="1472"/>
  </r>
  <r>
    <n v="86"/>
    <x v="1"/>
    <n v="174"/>
    <x v="1"/>
    <d v="2016-07-11T04:51:00"/>
    <s v="NA"/>
    <d v="2016-07-11T00:00:00"/>
    <d v="1899-12-30T04:51:00"/>
    <n v="4"/>
    <x v="4"/>
    <x v="6"/>
    <s v="Failed"/>
    <n v="0"/>
    <n v="1"/>
    <n v="1"/>
    <s v="City Route"/>
    <x v="1472"/>
  </r>
  <r>
    <n v="550"/>
    <x v="1"/>
    <n v="174"/>
    <x v="1"/>
    <d v="2016-07-11T10:04:00"/>
    <s v="NA"/>
    <d v="2016-07-11T00:00:00"/>
    <d v="1899-12-30T10:04:00"/>
    <n v="10"/>
    <x v="0"/>
    <x v="4"/>
    <s v="Failed"/>
    <n v="0"/>
    <n v="1"/>
    <n v="1"/>
    <s v="City Route"/>
    <x v="1472"/>
  </r>
  <r>
    <n v="2275"/>
    <x v="1"/>
    <n v="175"/>
    <x v="1"/>
    <d v="2016-07-12T18:34:00"/>
    <s v="NA"/>
    <d v="2016-07-12T00:00:00"/>
    <d v="1899-12-30T18:34:00"/>
    <n v="18"/>
    <x v="1"/>
    <x v="5"/>
    <s v="Failed"/>
    <n v="0"/>
    <n v="1"/>
    <n v="1"/>
    <s v="City Route"/>
    <x v="1472"/>
  </r>
  <r>
    <n v="4399"/>
    <x v="1"/>
    <n v="175"/>
    <x v="1"/>
    <d v="2016-07-14T08:02:44"/>
    <s v="NA"/>
    <d v="2016-07-14T00:00:00"/>
    <d v="1899-12-30T08:02:44"/>
    <n v="8"/>
    <x v="2"/>
    <x v="0"/>
    <s v="Failed"/>
    <n v="0"/>
    <n v="1"/>
    <n v="1"/>
    <s v="City Route"/>
    <x v="1472"/>
  </r>
  <r>
    <n v="5598"/>
    <x v="1"/>
    <n v="175"/>
    <x v="1"/>
    <d v="2016-07-15T06:13:51"/>
    <s v="NA"/>
    <d v="2016-07-15T00:00:00"/>
    <d v="1899-12-30T06:13:51"/>
    <n v="6"/>
    <x v="2"/>
    <x v="3"/>
    <s v="Failed"/>
    <n v="0"/>
    <n v="1"/>
    <n v="1"/>
    <s v="City Route"/>
    <x v="1472"/>
  </r>
  <r>
    <n v="293"/>
    <x v="1"/>
    <n v="176"/>
    <x v="1"/>
    <d v="2016-07-11T07:07:00"/>
    <s v="NA"/>
    <d v="2016-07-11T00:00:00"/>
    <d v="1899-12-30T07:07:00"/>
    <n v="7"/>
    <x v="2"/>
    <x v="1"/>
    <s v="Failed"/>
    <n v="0"/>
    <n v="1"/>
    <n v="1"/>
    <s v="City Route"/>
    <x v="1472"/>
  </r>
  <r>
    <n v="355"/>
    <x v="1"/>
    <n v="176"/>
    <x v="1"/>
    <d v="2016-07-11T07:54:00"/>
    <s v="NA"/>
    <d v="2016-07-11T00:00:00"/>
    <d v="1899-12-30T07:54:00"/>
    <n v="7"/>
    <x v="2"/>
    <x v="3"/>
    <s v="Failed"/>
    <n v="0"/>
    <n v="1"/>
    <n v="1"/>
    <s v="City Route"/>
    <x v="1472"/>
  </r>
  <r>
    <n v="683"/>
    <x v="0"/>
    <n v="176"/>
    <x v="1"/>
    <d v="2016-07-11T13:40:00"/>
    <s v="NA"/>
    <d v="2016-07-11T00:00:00"/>
    <d v="1899-12-30T13:40:00"/>
    <n v="13"/>
    <x v="0"/>
    <x v="4"/>
    <s v="Failed"/>
    <n v="0"/>
    <n v="1"/>
    <n v="1"/>
    <s v="Airport Route"/>
    <x v="1472"/>
  </r>
  <r>
    <n v="1490"/>
    <x v="1"/>
    <n v="176"/>
    <x v="1"/>
    <d v="2016-07-12T05:21:00"/>
    <s v="NA"/>
    <d v="2016-07-12T00:00:00"/>
    <d v="1899-12-30T05:21:00"/>
    <n v="5"/>
    <x v="2"/>
    <x v="1"/>
    <s v="Failed"/>
    <n v="0"/>
    <n v="1"/>
    <n v="1"/>
    <s v="City Route"/>
    <x v="1472"/>
  </r>
  <r>
    <n v="1796"/>
    <x v="1"/>
    <n v="176"/>
    <x v="1"/>
    <d v="2016-07-12T09:06:00"/>
    <s v="NA"/>
    <d v="2016-07-12T00:00:00"/>
    <d v="1899-12-30T09:06:00"/>
    <n v="9"/>
    <x v="2"/>
    <x v="4"/>
    <s v="Failed"/>
    <n v="0"/>
    <n v="1"/>
    <n v="1"/>
    <s v="City Route"/>
    <x v="1472"/>
  </r>
  <r>
    <n v="4529"/>
    <x v="1"/>
    <n v="176"/>
    <x v="1"/>
    <d v="2016-07-14T09:30:05"/>
    <s v="NA"/>
    <d v="2016-07-14T00:00:00"/>
    <d v="1899-12-30T09:30:05"/>
    <n v="9"/>
    <x v="2"/>
    <x v="5"/>
    <s v="Failed"/>
    <n v="0"/>
    <n v="1"/>
    <n v="1"/>
    <s v="City Route"/>
    <x v="1472"/>
  </r>
  <r>
    <n v="4536"/>
    <x v="1"/>
    <n v="176"/>
    <x v="1"/>
    <d v="2016-07-14T09:39:29"/>
    <s v="NA"/>
    <d v="2016-07-14T00:00:00"/>
    <d v="1899-12-30T09:39:29"/>
    <n v="9"/>
    <x v="2"/>
    <x v="5"/>
    <s v="Failed"/>
    <n v="0"/>
    <n v="1"/>
    <n v="1"/>
    <s v="City Route"/>
    <x v="1472"/>
  </r>
  <r>
    <n v="433"/>
    <x v="1"/>
    <n v="177"/>
    <x v="1"/>
    <d v="2016-07-11T08:57:00"/>
    <s v="NA"/>
    <d v="2016-07-11T00:00:00"/>
    <d v="1899-12-30T08:57:00"/>
    <n v="8"/>
    <x v="2"/>
    <x v="1"/>
    <s v="Failed"/>
    <n v="0"/>
    <n v="1"/>
    <n v="1"/>
    <s v="City Route"/>
    <x v="1472"/>
  </r>
  <r>
    <n v="1607"/>
    <x v="1"/>
    <n v="177"/>
    <x v="1"/>
    <d v="2016-07-12T06:41:00"/>
    <s v="NA"/>
    <d v="2016-07-12T00:00:00"/>
    <d v="1899-12-30T06:41:00"/>
    <n v="6"/>
    <x v="2"/>
    <x v="4"/>
    <s v="Failed"/>
    <n v="0"/>
    <n v="1"/>
    <n v="1"/>
    <s v="City Route"/>
    <x v="1472"/>
  </r>
  <r>
    <n v="3189"/>
    <x v="1"/>
    <n v="177"/>
    <x v="1"/>
    <d v="2016-07-13T09:32:49"/>
    <s v="NA"/>
    <d v="2016-07-13T00:00:00"/>
    <d v="1899-12-30T09:32:49"/>
    <n v="9"/>
    <x v="2"/>
    <x v="4"/>
    <s v="Failed"/>
    <n v="0"/>
    <n v="1"/>
    <n v="1"/>
    <s v="City Route"/>
    <x v="1472"/>
  </r>
  <r>
    <n v="4128"/>
    <x v="1"/>
    <n v="177"/>
    <x v="1"/>
    <d v="2016-07-14T04:42:38"/>
    <s v="NA"/>
    <d v="2016-07-14T00:00:00"/>
    <d v="1899-12-30T04:42:38"/>
    <n v="4"/>
    <x v="4"/>
    <x v="3"/>
    <s v="Failed"/>
    <n v="0"/>
    <n v="1"/>
    <n v="1"/>
    <s v="City Route"/>
    <x v="1472"/>
  </r>
  <r>
    <n v="4197"/>
    <x v="1"/>
    <n v="177"/>
    <x v="1"/>
    <d v="2016-07-14T05:27:13"/>
    <s v="NA"/>
    <d v="2016-07-14T00:00:00"/>
    <d v="1899-12-30T05:27:13"/>
    <n v="5"/>
    <x v="2"/>
    <x v="4"/>
    <s v="Failed"/>
    <n v="0"/>
    <n v="1"/>
    <n v="1"/>
    <s v="City Route"/>
    <x v="1472"/>
  </r>
  <r>
    <n v="4524"/>
    <x v="1"/>
    <n v="177"/>
    <x v="1"/>
    <d v="2016-07-14T09:26:12"/>
    <s v="NA"/>
    <d v="2016-07-14T00:00:00"/>
    <d v="1899-12-30T09:26:12"/>
    <n v="9"/>
    <x v="2"/>
    <x v="6"/>
    <s v="Failed"/>
    <n v="0"/>
    <n v="1"/>
    <n v="1"/>
    <s v="City Route"/>
    <x v="1472"/>
  </r>
  <r>
    <n v="5871"/>
    <x v="1"/>
    <n v="177"/>
    <x v="1"/>
    <d v="2016-07-15T09:23:40"/>
    <s v="NA"/>
    <d v="2016-07-15T00:00:00"/>
    <d v="1899-12-30T09:23:40"/>
    <n v="9"/>
    <x v="2"/>
    <x v="3"/>
    <s v="Failed"/>
    <n v="0"/>
    <n v="1"/>
    <n v="1"/>
    <s v="City Route"/>
    <x v="1472"/>
  </r>
  <r>
    <n v="5912"/>
    <x v="1"/>
    <n v="177"/>
    <x v="1"/>
    <d v="2016-07-15T10:00:48"/>
    <s v="NA"/>
    <d v="2016-07-15T00:00:00"/>
    <d v="1899-12-30T10:00:48"/>
    <n v="10"/>
    <x v="0"/>
    <x v="4"/>
    <s v="Failed"/>
    <n v="0"/>
    <n v="1"/>
    <n v="1"/>
    <s v="City Route"/>
    <x v="1472"/>
  </r>
  <r>
    <n v="2466"/>
    <x v="0"/>
    <n v="178"/>
    <x v="1"/>
    <d v="2016-07-12T20:34:00"/>
    <s v="NA"/>
    <d v="2016-07-12T00:00:00"/>
    <d v="1899-12-30T20:34:00"/>
    <n v="20"/>
    <x v="1"/>
    <x v="6"/>
    <s v="Failed"/>
    <n v="0"/>
    <n v="1"/>
    <n v="1"/>
    <s v="Airport Route"/>
    <x v="1472"/>
  </r>
  <r>
    <n v="2886"/>
    <x v="1"/>
    <n v="178"/>
    <x v="1"/>
    <d v="2016-07-13T06:01:35"/>
    <s v="NA"/>
    <d v="2016-07-13T00:00:00"/>
    <d v="1899-12-30T06:01:35"/>
    <n v="6"/>
    <x v="2"/>
    <x v="6"/>
    <s v="Failed"/>
    <n v="0"/>
    <n v="1"/>
    <n v="1"/>
    <s v="City Route"/>
    <x v="1472"/>
  </r>
  <r>
    <n v="5225"/>
    <x v="1"/>
    <n v="178"/>
    <x v="1"/>
    <d v="2016-07-14T21:06:59"/>
    <s v="NA"/>
    <d v="2016-07-14T00:00:00"/>
    <d v="1899-12-30T21:06:59"/>
    <n v="21"/>
    <x v="3"/>
    <x v="0"/>
    <s v="Failed"/>
    <n v="0"/>
    <n v="1"/>
    <n v="1"/>
    <s v="City Route"/>
    <x v="1472"/>
  </r>
  <r>
    <n v="6505"/>
    <x v="1"/>
    <n v="178"/>
    <x v="1"/>
    <d v="2016-07-15T20:35:06"/>
    <s v="NA"/>
    <d v="2016-07-15T00:00:00"/>
    <d v="1899-12-30T20:35:06"/>
    <n v="20"/>
    <x v="1"/>
    <x v="6"/>
    <s v="Failed"/>
    <n v="0"/>
    <n v="1"/>
    <n v="1"/>
    <s v="City Route"/>
    <x v="1472"/>
  </r>
  <r>
    <n v="2785"/>
    <x v="1"/>
    <n v="179"/>
    <x v="1"/>
    <d v="2016-07-13T04:50:41"/>
    <s v="NA"/>
    <d v="2016-07-13T00:00:00"/>
    <d v="1899-12-30T04:50:41"/>
    <n v="4"/>
    <x v="4"/>
    <x v="1"/>
    <s v="Failed"/>
    <n v="0"/>
    <n v="1"/>
    <n v="1"/>
    <s v="City Route"/>
    <x v="1472"/>
  </r>
  <r>
    <n v="2806"/>
    <x v="1"/>
    <n v="179"/>
    <x v="1"/>
    <d v="2016-07-13T05:00:10"/>
    <s v="NA"/>
    <d v="2016-07-13T00:00:00"/>
    <d v="1899-12-30T05:00:10"/>
    <n v="5"/>
    <x v="2"/>
    <x v="1"/>
    <s v="Failed"/>
    <n v="0"/>
    <n v="1"/>
    <n v="1"/>
    <s v="City Route"/>
    <x v="1472"/>
  </r>
  <r>
    <n v="4459"/>
    <x v="1"/>
    <n v="179"/>
    <x v="1"/>
    <d v="2016-07-14T08:37:33"/>
    <s v="NA"/>
    <d v="2016-07-14T00:00:00"/>
    <d v="1899-12-30T08:37:33"/>
    <n v="8"/>
    <x v="2"/>
    <x v="5"/>
    <s v="Failed"/>
    <n v="0"/>
    <n v="1"/>
    <n v="1"/>
    <s v="City Route"/>
    <x v="1472"/>
  </r>
  <r>
    <n v="5653"/>
    <x v="1"/>
    <n v="179"/>
    <x v="1"/>
    <d v="2016-07-15T06:58:27"/>
    <s v="NA"/>
    <d v="2016-07-15T00:00:00"/>
    <d v="1899-12-30T06:58:27"/>
    <n v="6"/>
    <x v="2"/>
    <x v="4"/>
    <s v="Failed"/>
    <n v="0"/>
    <n v="1"/>
    <n v="1"/>
    <s v="City Route"/>
    <x v="1472"/>
  </r>
  <r>
    <n v="1650"/>
    <x v="1"/>
    <n v="180"/>
    <x v="1"/>
    <d v="2016-07-12T07:14:00"/>
    <s v="NA"/>
    <d v="2016-07-12T00:00:00"/>
    <d v="1899-12-30T07:14:00"/>
    <n v="7"/>
    <x v="2"/>
    <x v="3"/>
    <s v="Failed"/>
    <n v="0"/>
    <n v="1"/>
    <n v="1"/>
    <s v="City Route"/>
    <x v="1472"/>
  </r>
  <r>
    <n v="3745"/>
    <x v="0"/>
    <n v="180"/>
    <x v="1"/>
    <d v="2016-07-13T20:27:16"/>
    <s v="NA"/>
    <d v="2016-07-13T00:00:00"/>
    <d v="1899-12-30T20:27:16"/>
    <n v="20"/>
    <x v="1"/>
    <x v="5"/>
    <s v="Failed"/>
    <n v="0"/>
    <n v="1"/>
    <n v="1"/>
    <s v="Airport Route"/>
    <x v="1472"/>
  </r>
  <r>
    <n v="4796"/>
    <x v="0"/>
    <n v="180"/>
    <x v="1"/>
    <d v="2016-07-14T16:54:50"/>
    <s v="NA"/>
    <d v="2016-07-14T00:00:00"/>
    <d v="1899-12-30T16:54:50"/>
    <n v="16"/>
    <x v="0"/>
    <x v="2"/>
    <s v="Failed"/>
    <n v="0"/>
    <n v="1"/>
    <n v="1"/>
    <s v="Airport Route"/>
    <x v="1472"/>
  </r>
  <r>
    <n v="2119"/>
    <x v="1"/>
    <n v="181"/>
    <x v="1"/>
    <d v="2016-07-12T16:41:00"/>
    <s v="NA"/>
    <d v="2016-07-12T00:00:00"/>
    <d v="1899-12-30T16:41:00"/>
    <n v="16"/>
    <x v="0"/>
    <x v="3"/>
    <s v="Failed"/>
    <n v="0"/>
    <n v="1"/>
    <n v="1"/>
    <s v="City Route"/>
    <x v="1472"/>
  </r>
  <r>
    <n v="3013"/>
    <x v="1"/>
    <n v="181"/>
    <x v="1"/>
    <d v="2016-07-13T07:31:04"/>
    <s v="NA"/>
    <d v="2016-07-13T00:00:00"/>
    <d v="1899-12-30T07:31:04"/>
    <n v="7"/>
    <x v="2"/>
    <x v="0"/>
    <s v="Failed"/>
    <n v="0"/>
    <n v="1"/>
    <n v="1"/>
    <s v="City Route"/>
    <x v="1472"/>
  </r>
  <r>
    <n v="3126"/>
    <x v="1"/>
    <n v="181"/>
    <x v="1"/>
    <d v="2016-07-13T08:43:17"/>
    <s v="NA"/>
    <d v="2016-07-13T00:00:00"/>
    <d v="1899-12-30T08:43:17"/>
    <n v="8"/>
    <x v="2"/>
    <x v="4"/>
    <s v="Failed"/>
    <n v="0"/>
    <n v="1"/>
    <n v="1"/>
    <s v="City Route"/>
    <x v="1472"/>
  </r>
  <r>
    <n v="4235"/>
    <x v="1"/>
    <n v="181"/>
    <x v="1"/>
    <d v="2016-07-14T05:51:55"/>
    <s v="NA"/>
    <d v="2016-07-14T00:00:00"/>
    <d v="1899-12-30T05:51:55"/>
    <n v="5"/>
    <x v="2"/>
    <x v="5"/>
    <s v="Failed"/>
    <n v="0"/>
    <n v="1"/>
    <n v="1"/>
    <s v="City Route"/>
    <x v="1472"/>
  </r>
  <r>
    <n v="105"/>
    <x v="1"/>
    <n v="182"/>
    <x v="1"/>
    <d v="2016-07-11T04:58:00"/>
    <s v="NA"/>
    <d v="2016-07-11T00:00:00"/>
    <d v="1899-12-30T04:58:00"/>
    <n v="4"/>
    <x v="4"/>
    <x v="5"/>
    <s v="Failed"/>
    <n v="0"/>
    <n v="1"/>
    <n v="1"/>
    <s v="City Route"/>
    <x v="1472"/>
  </r>
  <r>
    <n v="1747"/>
    <x v="1"/>
    <n v="182"/>
    <x v="1"/>
    <d v="2016-07-12T08:27:00"/>
    <s v="NA"/>
    <d v="2016-07-12T00:00:00"/>
    <d v="1899-12-30T08:27:00"/>
    <n v="8"/>
    <x v="2"/>
    <x v="4"/>
    <s v="Failed"/>
    <n v="0"/>
    <n v="1"/>
    <n v="1"/>
    <s v="City Route"/>
    <x v="1472"/>
  </r>
  <r>
    <n v="4134"/>
    <x v="1"/>
    <n v="182"/>
    <x v="1"/>
    <d v="2016-07-14T04:45:23"/>
    <s v="NA"/>
    <d v="2016-07-14T00:00:00"/>
    <d v="1899-12-30T04:45:23"/>
    <n v="4"/>
    <x v="4"/>
    <x v="4"/>
    <s v="Failed"/>
    <n v="0"/>
    <n v="1"/>
    <n v="1"/>
    <s v="City Route"/>
    <x v="1472"/>
  </r>
  <r>
    <n v="217"/>
    <x v="1"/>
    <n v="183"/>
    <x v="1"/>
    <d v="2016-07-11T06:12:00"/>
    <s v="NA"/>
    <d v="2016-07-11T00:00:00"/>
    <d v="1899-12-30T06:12:00"/>
    <n v="6"/>
    <x v="2"/>
    <x v="5"/>
    <s v="Failed"/>
    <n v="0"/>
    <n v="1"/>
    <n v="1"/>
    <s v="City Route"/>
    <x v="1472"/>
  </r>
  <r>
    <n v="4478"/>
    <x v="1"/>
    <n v="183"/>
    <x v="1"/>
    <d v="2016-07-14T08:44:58"/>
    <s v="NA"/>
    <d v="2016-07-14T00:00:00"/>
    <d v="1899-12-30T08:44:58"/>
    <n v="8"/>
    <x v="2"/>
    <x v="3"/>
    <s v="Failed"/>
    <n v="0"/>
    <n v="1"/>
    <n v="1"/>
    <s v="City Route"/>
    <x v="1472"/>
  </r>
  <r>
    <n v="5248"/>
    <x v="1"/>
    <n v="183"/>
    <x v="1"/>
    <d v="2016-07-14T21:18:23"/>
    <s v="NA"/>
    <d v="2016-07-14T00:00:00"/>
    <d v="1899-12-30T21:18:23"/>
    <n v="21"/>
    <x v="3"/>
    <x v="3"/>
    <s v="Failed"/>
    <n v="0"/>
    <n v="1"/>
    <n v="1"/>
    <s v="City Route"/>
    <x v="1472"/>
  </r>
  <r>
    <n v="6032"/>
    <x v="0"/>
    <n v="183"/>
    <x v="1"/>
    <d v="2016-07-15T13:00:41"/>
    <s v="NA"/>
    <d v="2016-07-15T00:00:00"/>
    <d v="1899-12-30T13:00:41"/>
    <n v="13"/>
    <x v="0"/>
    <x v="3"/>
    <s v="Failed"/>
    <n v="0"/>
    <n v="1"/>
    <n v="1"/>
    <s v="Airport Route"/>
    <x v="1472"/>
  </r>
  <r>
    <n v="4206"/>
    <x v="1"/>
    <n v="184"/>
    <x v="1"/>
    <d v="2016-07-14T05:34:56"/>
    <s v="NA"/>
    <d v="2016-07-14T00:00:00"/>
    <d v="1899-12-30T05:34:56"/>
    <n v="5"/>
    <x v="2"/>
    <x v="1"/>
    <s v="Failed"/>
    <n v="0"/>
    <n v="1"/>
    <n v="1"/>
    <s v="City Route"/>
    <x v="1472"/>
  </r>
  <r>
    <n v="4387"/>
    <x v="1"/>
    <n v="184"/>
    <x v="1"/>
    <d v="2016-07-14T07:54:18"/>
    <s v="NA"/>
    <d v="2016-07-14T00:00:00"/>
    <d v="1899-12-30T07:54:18"/>
    <n v="7"/>
    <x v="2"/>
    <x v="3"/>
    <s v="Failed"/>
    <n v="0"/>
    <n v="1"/>
    <n v="1"/>
    <s v="City Route"/>
    <x v="1472"/>
  </r>
  <r>
    <n v="113"/>
    <x v="1"/>
    <n v="185"/>
    <x v="1"/>
    <d v="2016-07-11T05:09:00"/>
    <s v="NA"/>
    <d v="2016-07-11T00:00:00"/>
    <d v="1899-12-30T05:09:00"/>
    <n v="5"/>
    <x v="2"/>
    <x v="2"/>
    <s v="Failed"/>
    <n v="0"/>
    <n v="1"/>
    <n v="1"/>
    <s v="City Route"/>
    <x v="1472"/>
  </r>
  <r>
    <n v="1558"/>
    <x v="1"/>
    <n v="185"/>
    <x v="1"/>
    <d v="2016-07-12T06:13:00"/>
    <s v="NA"/>
    <d v="2016-07-12T00:00:00"/>
    <d v="1899-12-30T06:13:00"/>
    <n v="6"/>
    <x v="2"/>
    <x v="4"/>
    <s v="Failed"/>
    <n v="0"/>
    <n v="1"/>
    <n v="1"/>
    <s v="City Route"/>
    <x v="1472"/>
  </r>
  <r>
    <n v="2180"/>
    <x v="0"/>
    <n v="185"/>
    <x v="1"/>
    <d v="2016-07-12T17:42:00"/>
    <s v="NA"/>
    <d v="2016-07-12T00:00:00"/>
    <d v="1899-12-30T17:42:00"/>
    <n v="17"/>
    <x v="1"/>
    <x v="0"/>
    <s v="Failed"/>
    <n v="0"/>
    <n v="1"/>
    <n v="1"/>
    <s v="Airport Route"/>
    <x v="1472"/>
  </r>
  <r>
    <n v="3661"/>
    <x v="0"/>
    <n v="185"/>
    <x v="1"/>
    <d v="2016-07-13T19:28:43"/>
    <s v="NA"/>
    <d v="2016-07-13T00:00:00"/>
    <d v="1899-12-30T19:28:43"/>
    <n v="19"/>
    <x v="1"/>
    <x v="5"/>
    <s v="Failed"/>
    <n v="0"/>
    <n v="1"/>
    <n v="1"/>
    <s v="Airport Route"/>
    <x v="1472"/>
  </r>
  <r>
    <n v="378"/>
    <x v="1"/>
    <n v="186"/>
    <x v="1"/>
    <d v="2016-07-11T08:08:00"/>
    <s v="NA"/>
    <d v="2016-07-11T00:00:00"/>
    <d v="1899-12-30T08:08:00"/>
    <n v="8"/>
    <x v="2"/>
    <x v="5"/>
    <s v="Failed"/>
    <n v="0"/>
    <n v="1"/>
    <n v="1"/>
    <s v="City Route"/>
    <x v="1472"/>
  </r>
  <r>
    <n v="790"/>
    <x v="0"/>
    <n v="186"/>
    <x v="1"/>
    <d v="2016-07-11T16:56:00"/>
    <s v="NA"/>
    <d v="2016-07-11T00:00:00"/>
    <d v="1899-12-30T16:56:00"/>
    <n v="16"/>
    <x v="0"/>
    <x v="1"/>
    <s v="Failed"/>
    <n v="0"/>
    <n v="1"/>
    <n v="1"/>
    <s v="Airport Route"/>
    <x v="1472"/>
  </r>
  <r>
    <n v="1700"/>
    <x v="1"/>
    <n v="186"/>
    <x v="1"/>
    <d v="2016-07-12T07:58:00"/>
    <s v="NA"/>
    <d v="2016-07-12T00:00:00"/>
    <d v="1899-12-30T07:58:00"/>
    <n v="7"/>
    <x v="2"/>
    <x v="1"/>
    <s v="Failed"/>
    <n v="0"/>
    <n v="1"/>
    <n v="1"/>
    <s v="City Route"/>
    <x v="1472"/>
  </r>
  <r>
    <n v="3788"/>
    <x v="0"/>
    <n v="186"/>
    <x v="1"/>
    <d v="2016-07-13T20:50:21"/>
    <s v="NA"/>
    <d v="2016-07-13T00:00:00"/>
    <d v="1899-12-30T20:50:21"/>
    <n v="20"/>
    <x v="1"/>
    <x v="2"/>
    <s v="Failed"/>
    <n v="0"/>
    <n v="1"/>
    <n v="1"/>
    <s v="Airport Route"/>
    <x v="1472"/>
  </r>
  <r>
    <n v="480"/>
    <x v="1"/>
    <n v="187"/>
    <x v="1"/>
    <d v="2016-07-11T09:26:00"/>
    <s v="NA"/>
    <d v="2016-07-11T00:00:00"/>
    <d v="1899-12-30T09:26:00"/>
    <n v="9"/>
    <x v="2"/>
    <x v="4"/>
    <s v="Failed"/>
    <n v="0"/>
    <n v="1"/>
    <n v="1"/>
    <s v="City Route"/>
    <x v="1472"/>
  </r>
  <r>
    <n v="1632"/>
    <x v="1"/>
    <n v="187"/>
    <x v="1"/>
    <d v="2016-07-12T07:06:00"/>
    <s v="NA"/>
    <d v="2016-07-12T00:00:00"/>
    <d v="1899-12-30T07:06:00"/>
    <n v="7"/>
    <x v="2"/>
    <x v="2"/>
    <s v="Failed"/>
    <n v="0"/>
    <n v="1"/>
    <n v="1"/>
    <s v="City Route"/>
    <x v="1472"/>
  </r>
  <r>
    <n v="3101"/>
    <x v="1"/>
    <n v="187"/>
    <x v="1"/>
    <d v="2016-07-13T08:28:00"/>
    <s v="NA"/>
    <d v="2016-07-13T00:00:00"/>
    <d v="1899-12-30T08:28:00"/>
    <n v="8"/>
    <x v="2"/>
    <x v="5"/>
    <s v="Failed"/>
    <n v="0"/>
    <n v="1"/>
    <n v="1"/>
    <s v="City Route"/>
    <x v="1472"/>
  </r>
  <r>
    <n v="5706"/>
    <x v="1"/>
    <n v="187"/>
    <x v="1"/>
    <d v="2016-07-15T07:38:04"/>
    <s v="NA"/>
    <d v="2016-07-15T00:00:00"/>
    <d v="1899-12-30T07:38:04"/>
    <n v="7"/>
    <x v="2"/>
    <x v="2"/>
    <s v="Failed"/>
    <n v="0"/>
    <n v="1"/>
    <n v="1"/>
    <s v="City Route"/>
    <x v="1472"/>
  </r>
  <r>
    <n v="5772"/>
    <x v="1"/>
    <n v="188"/>
    <x v="1"/>
    <d v="2016-07-15T08:22:59"/>
    <s v="NA"/>
    <d v="2016-07-15T00:00:00"/>
    <d v="1899-12-30T08:22:59"/>
    <n v="8"/>
    <x v="2"/>
    <x v="4"/>
    <s v="Failed"/>
    <n v="0"/>
    <n v="1"/>
    <n v="1"/>
    <s v="City Route"/>
    <x v="1472"/>
  </r>
  <r>
    <n v="129"/>
    <x v="1"/>
    <n v="189"/>
    <x v="1"/>
    <d v="2016-07-11T05:10:00"/>
    <s v="NA"/>
    <d v="2016-07-11T00:00:00"/>
    <d v="1899-12-30T05:10:00"/>
    <n v="5"/>
    <x v="2"/>
    <x v="0"/>
    <s v="Failed"/>
    <n v="0"/>
    <n v="1"/>
    <n v="1"/>
    <s v="City Route"/>
    <x v="1472"/>
  </r>
  <r>
    <n v="3119"/>
    <x v="1"/>
    <n v="189"/>
    <x v="1"/>
    <d v="2016-07-13T08:35:33"/>
    <s v="NA"/>
    <d v="2016-07-13T00:00:00"/>
    <d v="1899-12-30T08:35:33"/>
    <n v="8"/>
    <x v="2"/>
    <x v="4"/>
    <s v="Failed"/>
    <n v="0"/>
    <n v="1"/>
    <n v="1"/>
    <s v="City Route"/>
    <x v="1472"/>
  </r>
  <r>
    <n v="3228"/>
    <x v="1"/>
    <n v="189"/>
    <x v="1"/>
    <d v="2016-07-13T09:58:28"/>
    <s v="NA"/>
    <d v="2016-07-13T00:00:00"/>
    <d v="1899-12-30T09:58:28"/>
    <n v="9"/>
    <x v="2"/>
    <x v="2"/>
    <s v="Failed"/>
    <n v="0"/>
    <n v="1"/>
    <n v="1"/>
    <s v="City Route"/>
    <x v="1472"/>
  </r>
  <r>
    <n v="1569"/>
    <x v="1"/>
    <n v="190"/>
    <x v="1"/>
    <d v="2016-07-12T06:21:00"/>
    <s v="NA"/>
    <d v="2016-07-12T00:00:00"/>
    <d v="1899-12-30T06:21:00"/>
    <n v="6"/>
    <x v="2"/>
    <x v="2"/>
    <s v="Failed"/>
    <n v="0"/>
    <n v="1"/>
    <n v="1"/>
    <s v="City Route"/>
    <x v="1472"/>
  </r>
  <r>
    <n v="1820"/>
    <x v="1"/>
    <n v="190"/>
    <x v="1"/>
    <d v="2016-07-12T09:24:00"/>
    <s v="NA"/>
    <d v="2016-07-12T00:00:00"/>
    <d v="1899-12-30T09:24:00"/>
    <n v="9"/>
    <x v="2"/>
    <x v="5"/>
    <s v="Failed"/>
    <n v="0"/>
    <n v="1"/>
    <n v="1"/>
    <s v="City Route"/>
    <x v="1472"/>
  </r>
  <r>
    <n v="1840"/>
    <x v="1"/>
    <n v="190"/>
    <x v="1"/>
    <d v="2016-07-12T09:37:00"/>
    <s v="NA"/>
    <d v="2016-07-12T00:00:00"/>
    <d v="1899-12-30T09:37:00"/>
    <n v="9"/>
    <x v="2"/>
    <x v="1"/>
    <s v="Failed"/>
    <n v="0"/>
    <n v="1"/>
    <n v="1"/>
    <s v="City Route"/>
    <x v="1472"/>
  </r>
  <r>
    <n v="4323"/>
    <x v="1"/>
    <n v="190"/>
    <x v="1"/>
    <d v="2016-07-14T07:00:12"/>
    <s v="NA"/>
    <d v="2016-07-14T00:00:00"/>
    <d v="1899-12-30T07:00:12"/>
    <n v="7"/>
    <x v="2"/>
    <x v="4"/>
    <s v="Failed"/>
    <n v="0"/>
    <n v="1"/>
    <n v="1"/>
    <s v="City Route"/>
    <x v="1472"/>
  </r>
  <r>
    <n v="4346"/>
    <x v="1"/>
    <n v="190"/>
    <x v="1"/>
    <d v="2016-07-14T07:21:06"/>
    <s v="NA"/>
    <d v="2016-07-14T00:00:00"/>
    <d v="1899-12-30T07:21:06"/>
    <n v="7"/>
    <x v="2"/>
    <x v="1"/>
    <s v="Failed"/>
    <n v="0"/>
    <n v="1"/>
    <n v="1"/>
    <s v="City Route"/>
    <x v="1472"/>
  </r>
  <r>
    <n v="5785"/>
    <x v="1"/>
    <n v="190"/>
    <x v="1"/>
    <d v="2016-07-15T08:32:49"/>
    <s v="NA"/>
    <d v="2016-07-15T00:00:00"/>
    <d v="1899-12-30T08:32:49"/>
    <n v="8"/>
    <x v="2"/>
    <x v="0"/>
    <s v="Failed"/>
    <n v="0"/>
    <n v="1"/>
    <n v="1"/>
    <s v="City Route"/>
    <x v="1472"/>
  </r>
  <r>
    <n v="6400"/>
    <x v="1"/>
    <n v="190"/>
    <x v="1"/>
    <d v="2016-07-15T19:18:51"/>
    <s v="NA"/>
    <d v="2016-07-15T00:00:00"/>
    <d v="1899-12-30T19:18:51"/>
    <n v="19"/>
    <x v="1"/>
    <x v="6"/>
    <s v="Failed"/>
    <n v="0"/>
    <n v="1"/>
    <n v="1"/>
    <s v="City Route"/>
    <x v="1472"/>
  </r>
  <r>
    <n v="224"/>
    <x v="1"/>
    <n v="191"/>
    <x v="1"/>
    <d v="2016-07-11T06:17:00"/>
    <s v="NA"/>
    <d v="2016-07-11T00:00:00"/>
    <d v="1899-12-30T06:17:00"/>
    <n v="6"/>
    <x v="2"/>
    <x v="5"/>
    <s v="Failed"/>
    <n v="0"/>
    <n v="1"/>
    <n v="1"/>
    <s v="City Route"/>
    <x v="1472"/>
  </r>
  <r>
    <n v="5913"/>
    <x v="1"/>
    <n v="191"/>
    <x v="1"/>
    <d v="2016-07-15T09:58:51"/>
    <s v="NA"/>
    <d v="2016-07-15T00:00:00"/>
    <d v="1899-12-30T09:58:51"/>
    <n v="9"/>
    <x v="2"/>
    <x v="3"/>
    <s v="Failed"/>
    <n v="0"/>
    <n v="1"/>
    <n v="1"/>
    <s v="City Route"/>
    <x v="1472"/>
  </r>
  <r>
    <n v="1833"/>
    <x v="1"/>
    <n v="192"/>
    <x v="1"/>
    <d v="2016-07-12T09:34:00"/>
    <s v="NA"/>
    <d v="2016-07-12T00:00:00"/>
    <d v="1899-12-30T09:34:00"/>
    <n v="9"/>
    <x v="2"/>
    <x v="1"/>
    <s v="Failed"/>
    <n v="0"/>
    <n v="1"/>
    <n v="1"/>
    <s v="City Route"/>
    <x v="1472"/>
  </r>
  <r>
    <n v="2902"/>
    <x v="1"/>
    <n v="192"/>
    <x v="1"/>
    <d v="2016-07-13T05:59:39"/>
    <s v="NA"/>
    <d v="2016-07-13T00:00:00"/>
    <d v="1899-12-30T05:59:39"/>
    <n v="5"/>
    <x v="2"/>
    <x v="4"/>
    <s v="Failed"/>
    <n v="0"/>
    <n v="1"/>
    <n v="1"/>
    <s v="City Route"/>
    <x v="1472"/>
  </r>
  <r>
    <n v="4239"/>
    <x v="1"/>
    <n v="192"/>
    <x v="1"/>
    <d v="2016-07-14T05:56:04"/>
    <s v="NA"/>
    <d v="2016-07-14T00:00:00"/>
    <d v="1899-12-30T05:56:04"/>
    <n v="5"/>
    <x v="2"/>
    <x v="4"/>
    <s v="Failed"/>
    <n v="0"/>
    <n v="1"/>
    <n v="1"/>
    <s v="City Route"/>
    <x v="1472"/>
  </r>
  <r>
    <n v="265"/>
    <x v="1"/>
    <n v="193"/>
    <x v="1"/>
    <d v="2016-07-11T06:47:00"/>
    <s v="NA"/>
    <d v="2016-07-11T00:00:00"/>
    <d v="1899-12-30T06:47:00"/>
    <n v="6"/>
    <x v="2"/>
    <x v="1"/>
    <s v="Failed"/>
    <n v="0"/>
    <n v="1"/>
    <n v="1"/>
    <s v="City Route"/>
    <x v="1472"/>
  </r>
  <r>
    <n v="833"/>
    <x v="0"/>
    <n v="193"/>
    <x v="1"/>
    <d v="2016-07-11T17:37:00"/>
    <s v="NA"/>
    <d v="2016-07-11T00:00:00"/>
    <d v="1899-12-30T17:37:00"/>
    <n v="17"/>
    <x v="1"/>
    <x v="5"/>
    <s v="Failed"/>
    <n v="0"/>
    <n v="1"/>
    <n v="1"/>
    <s v="Airport Route"/>
    <x v="1472"/>
  </r>
  <r>
    <n v="3249"/>
    <x v="1"/>
    <n v="193"/>
    <x v="1"/>
    <d v="2016-07-13T10:13:59"/>
    <s v="NA"/>
    <d v="2016-07-13T00:00:00"/>
    <d v="1899-12-30T10:13:59"/>
    <n v="10"/>
    <x v="0"/>
    <x v="2"/>
    <s v="Failed"/>
    <n v="0"/>
    <n v="1"/>
    <n v="1"/>
    <s v="City Route"/>
    <x v="1472"/>
  </r>
  <r>
    <n v="4226"/>
    <x v="1"/>
    <n v="193"/>
    <x v="1"/>
    <d v="2016-07-14T05:46:51"/>
    <s v="NA"/>
    <d v="2016-07-14T00:00:00"/>
    <d v="1899-12-30T05:46:51"/>
    <n v="5"/>
    <x v="2"/>
    <x v="3"/>
    <s v="Failed"/>
    <n v="0"/>
    <n v="1"/>
    <n v="1"/>
    <s v="City Route"/>
    <x v="1472"/>
  </r>
  <r>
    <n v="5867"/>
    <x v="1"/>
    <n v="193"/>
    <x v="1"/>
    <d v="2016-07-15T09:19:33"/>
    <s v="NA"/>
    <d v="2016-07-15T00:00:00"/>
    <d v="1899-12-30T09:19:33"/>
    <n v="9"/>
    <x v="2"/>
    <x v="2"/>
    <s v="Failed"/>
    <n v="0"/>
    <n v="1"/>
    <n v="1"/>
    <s v="City Route"/>
    <x v="1472"/>
  </r>
  <r>
    <n v="684"/>
    <x v="1"/>
    <n v="194"/>
    <x v="1"/>
    <d v="2016-07-11T13:32:00"/>
    <s v="NA"/>
    <d v="2016-07-11T00:00:00"/>
    <d v="1899-12-30T13:32:00"/>
    <n v="13"/>
    <x v="0"/>
    <x v="3"/>
    <s v="Failed"/>
    <n v="0"/>
    <n v="1"/>
    <n v="1"/>
    <s v="City Route"/>
    <x v="1472"/>
  </r>
  <r>
    <n v="718"/>
    <x v="1"/>
    <n v="194"/>
    <x v="1"/>
    <d v="2016-07-11T14:51:00"/>
    <s v="NA"/>
    <d v="2016-07-11T00:00:00"/>
    <d v="1899-12-30T14:51:00"/>
    <n v="14"/>
    <x v="0"/>
    <x v="4"/>
    <s v="Failed"/>
    <n v="0"/>
    <n v="1"/>
    <n v="1"/>
    <s v="City Route"/>
    <x v="1472"/>
  </r>
  <r>
    <n v="4145"/>
    <x v="1"/>
    <n v="194"/>
    <x v="1"/>
    <d v="2016-07-14T04:56:49"/>
    <s v="NA"/>
    <d v="2016-07-14T00:00:00"/>
    <d v="1899-12-30T04:56:49"/>
    <n v="4"/>
    <x v="4"/>
    <x v="2"/>
    <s v="Failed"/>
    <n v="0"/>
    <n v="1"/>
    <n v="1"/>
    <s v="City Route"/>
    <x v="1472"/>
  </r>
  <r>
    <n v="5489"/>
    <x v="1"/>
    <n v="194"/>
    <x v="1"/>
    <d v="2016-07-15T04:52:39"/>
    <s v="NA"/>
    <d v="2016-07-15T00:00:00"/>
    <d v="1899-12-30T04:52:39"/>
    <n v="4"/>
    <x v="4"/>
    <x v="2"/>
    <s v="Failed"/>
    <n v="0"/>
    <n v="1"/>
    <n v="1"/>
    <s v="City Route"/>
    <x v="1472"/>
  </r>
  <r>
    <n v="5651"/>
    <x v="1"/>
    <n v="194"/>
    <x v="1"/>
    <d v="2016-07-15T07:00:08"/>
    <s v="NA"/>
    <d v="2016-07-15T00:00:00"/>
    <d v="1899-12-30T07:00:08"/>
    <n v="7"/>
    <x v="2"/>
    <x v="6"/>
    <s v="Failed"/>
    <n v="0"/>
    <n v="1"/>
    <n v="1"/>
    <s v="City Route"/>
    <x v="1472"/>
  </r>
  <r>
    <n v="290"/>
    <x v="1"/>
    <n v="195"/>
    <x v="1"/>
    <d v="2016-07-11T07:13:00"/>
    <s v="NA"/>
    <d v="2016-07-11T00:00:00"/>
    <d v="1899-12-30T07:13:00"/>
    <n v="7"/>
    <x v="2"/>
    <x v="0"/>
    <s v="Failed"/>
    <n v="0"/>
    <n v="1"/>
    <n v="1"/>
    <s v="City Route"/>
    <x v="1472"/>
  </r>
  <r>
    <n v="1030"/>
    <x v="0"/>
    <n v="195"/>
    <x v="1"/>
    <d v="2016-07-11T19:14:00"/>
    <s v="NA"/>
    <d v="2016-07-11T00:00:00"/>
    <d v="1899-12-30T19:14:00"/>
    <n v="19"/>
    <x v="1"/>
    <x v="2"/>
    <s v="Failed"/>
    <n v="0"/>
    <n v="1"/>
    <n v="1"/>
    <s v="Airport Route"/>
    <x v="1472"/>
  </r>
  <r>
    <n v="3062"/>
    <x v="1"/>
    <n v="195"/>
    <x v="1"/>
    <d v="2016-07-13T07:50:36"/>
    <s v="NA"/>
    <d v="2016-07-13T00:00:00"/>
    <d v="1899-12-30T07:50:36"/>
    <n v="7"/>
    <x v="2"/>
    <x v="0"/>
    <s v="Failed"/>
    <n v="0"/>
    <n v="1"/>
    <n v="1"/>
    <s v="City Route"/>
    <x v="1472"/>
  </r>
  <r>
    <n v="5635"/>
    <x v="1"/>
    <n v="195"/>
    <x v="1"/>
    <d v="2016-07-15T06:43:04"/>
    <s v="NA"/>
    <d v="2016-07-15T00:00:00"/>
    <d v="1899-12-30T06:43:04"/>
    <n v="6"/>
    <x v="2"/>
    <x v="5"/>
    <s v="Failed"/>
    <n v="0"/>
    <n v="1"/>
    <n v="1"/>
    <s v="City Route"/>
    <x v="1472"/>
  </r>
  <r>
    <n v="5828"/>
    <x v="1"/>
    <n v="195"/>
    <x v="1"/>
    <d v="2016-07-15T09:00:06"/>
    <s v="NA"/>
    <d v="2016-07-15T00:00:00"/>
    <d v="1899-12-30T09:00:06"/>
    <n v="9"/>
    <x v="2"/>
    <x v="4"/>
    <s v="Failed"/>
    <n v="0"/>
    <n v="1"/>
    <n v="1"/>
    <s v="City Route"/>
    <x v="1472"/>
  </r>
  <r>
    <n v="2823"/>
    <x v="1"/>
    <n v="196"/>
    <x v="1"/>
    <d v="2016-07-13T05:15:44"/>
    <s v="NA"/>
    <d v="2016-07-13T00:00:00"/>
    <d v="1899-12-30T05:15:44"/>
    <n v="5"/>
    <x v="2"/>
    <x v="6"/>
    <s v="Failed"/>
    <n v="0"/>
    <n v="1"/>
    <n v="1"/>
    <s v="City Route"/>
    <x v="1472"/>
  </r>
  <r>
    <n v="4558"/>
    <x v="1"/>
    <n v="196"/>
    <x v="1"/>
    <d v="2016-07-14T09:51:06"/>
    <s v="NA"/>
    <d v="2016-07-14T00:00:00"/>
    <d v="1899-12-30T09:51:06"/>
    <n v="9"/>
    <x v="2"/>
    <x v="2"/>
    <s v="Failed"/>
    <n v="0"/>
    <n v="1"/>
    <n v="1"/>
    <s v="City Route"/>
    <x v="1472"/>
  </r>
  <r>
    <n v="5494"/>
    <x v="1"/>
    <n v="196"/>
    <x v="1"/>
    <d v="2016-07-15T04:56:11"/>
    <s v="NA"/>
    <d v="2016-07-15T00:00:00"/>
    <d v="1899-12-30T04:56:11"/>
    <n v="4"/>
    <x v="4"/>
    <x v="1"/>
    <s v="Failed"/>
    <n v="0"/>
    <n v="1"/>
    <n v="1"/>
    <s v="City Route"/>
    <x v="1472"/>
  </r>
  <r>
    <n v="5501"/>
    <x v="1"/>
    <n v="196"/>
    <x v="1"/>
    <d v="2016-07-15T05:07:36"/>
    <s v="NA"/>
    <d v="2016-07-15T00:00:00"/>
    <d v="1899-12-30T05:07:36"/>
    <n v="5"/>
    <x v="2"/>
    <x v="1"/>
    <s v="Failed"/>
    <n v="0"/>
    <n v="1"/>
    <n v="1"/>
    <s v="City Route"/>
    <x v="1472"/>
  </r>
  <r>
    <n v="526"/>
    <x v="1"/>
    <n v="197"/>
    <x v="1"/>
    <d v="2016-07-11T09:46:00"/>
    <s v="NA"/>
    <d v="2016-07-11T00:00:00"/>
    <d v="1899-12-30T09:46:00"/>
    <n v="9"/>
    <x v="2"/>
    <x v="2"/>
    <s v="Failed"/>
    <n v="0"/>
    <n v="1"/>
    <n v="1"/>
    <s v="City Route"/>
    <x v="1472"/>
  </r>
  <r>
    <n v="1887"/>
    <x v="1"/>
    <n v="197"/>
    <x v="1"/>
    <d v="2016-07-12T10:08:00"/>
    <s v="NA"/>
    <d v="2016-07-12T00:00:00"/>
    <d v="1899-12-30T10:08:00"/>
    <n v="10"/>
    <x v="0"/>
    <x v="4"/>
    <s v="Failed"/>
    <n v="0"/>
    <n v="1"/>
    <n v="1"/>
    <s v="City Route"/>
    <x v="1472"/>
  </r>
  <r>
    <n v="2944"/>
    <x v="1"/>
    <n v="197"/>
    <x v="1"/>
    <d v="2016-07-13T06:33:43"/>
    <s v="NA"/>
    <d v="2016-07-13T00:00:00"/>
    <d v="1899-12-30T06:33:43"/>
    <n v="6"/>
    <x v="2"/>
    <x v="4"/>
    <s v="Failed"/>
    <n v="0"/>
    <n v="1"/>
    <n v="1"/>
    <s v="City Route"/>
    <x v="1472"/>
  </r>
  <r>
    <n v="4413"/>
    <x v="1"/>
    <n v="197"/>
    <x v="1"/>
    <d v="2016-07-14T08:07:44"/>
    <s v="NA"/>
    <d v="2016-07-14T00:00:00"/>
    <d v="1899-12-30T08:07:44"/>
    <n v="8"/>
    <x v="2"/>
    <x v="0"/>
    <s v="Failed"/>
    <n v="0"/>
    <n v="1"/>
    <n v="1"/>
    <s v="City Route"/>
    <x v="1472"/>
  </r>
  <r>
    <n v="4420"/>
    <x v="1"/>
    <n v="197"/>
    <x v="1"/>
    <d v="2016-07-14T08:13:50"/>
    <s v="NA"/>
    <d v="2016-07-14T00:00:00"/>
    <d v="1899-12-30T08:13:50"/>
    <n v="8"/>
    <x v="2"/>
    <x v="0"/>
    <s v="Failed"/>
    <n v="0"/>
    <n v="1"/>
    <n v="1"/>
    <s v="City Route"/>
    <x v="1472"/>
  </r>
  <r>
    <n v="5486"/>
    <x v="1"/>
    <n v="197"/>
    <x v="1"/>
    <d v="2016-07-15T04:51:17"/>
    <s v="NA"/>
    <d v="2016-07-15T00:00:00"/>
    <d v="1899-12-30T04:51:17"/>
    <n v="4"/>
    <x v="4"/>
    <x v="3"/>
    <s v="Failed"/>
    <n v="0"/>
    <n v="1"/>
    <n v="1"/>
    <s v="City Route"/>
    <x v="1472"/>
  </r>
  <r>
    <n v="6010"/>
    <x v="1"/>
    <n v="197"/>
    <x v="1"/>
    <d v="2016-07-15T12:25:21"/>
    <s v="NA"/>
    <d v="2016-07-15T00:00:00"/>
    <d v="1899-12-30T12:25:21"/>
    <n v="12"/>
    <x v="0"/>
    <x v="4"/>
    <s v="Failed"/>
    <n v="0"/>
    <n v="1"/>
    <n v="1"/>
    <s v="City Route"/>
    <x v="1472"/>
  </r>
  <r>
    <n v="277"/>
    <x v="1"/>
    <n v="198"/>
    <x v="1"/>
    <d v="2016-07-11T06:59:00"/>
    <s v="NA"/>
    <d v="2016-07-11T00:00:00"/>
    <d v="1899-12-30T06:59:00"/>
    <n v="6"/>
    <x v="2"/>
    <x v="4"/>
    <s v="Failed"/>
    <n v="0"/>
    <n v="1"/>
    <n v="1"/>
    <s v="City Route"/>
    <x v="1472"/>
  </r>
  <r>
    <n v="2148"/>
    <x v="1"/>
    <n v="198"/>
    <x v="1"/>
    <d v="2016-07-12T17:22:00"/>
    <s v="NA"/>
    <d v="2016-07-12T00:00:00"/>
    <d v="1899-12-30T17:22:00"/>
    <n v="17"/>
    <x v="1"/>
    <x v="1"/>
    <s v="Failed"/>
    <n v="0"/>
    <n v="1"/>
    <n v="1"/>
    <s v="City Route"/>
    <x v="1472"/>
  </r>
  <r>
    <n v="2802"/>
    <x v="1"/>
    <n v="198"/>
    <x v="1"/>
    <d v="2016-07-13T04:51:42"/>
    <s v="NA"/>
    <d v="2016-07-13T00:00:00"/>
    <d v="1899-12-30T04:51:42"/>
    <n v="4"/>
    <x v="4"/>
    <x v="6"/>
    <s v="Failed"/>
    <n v="0"/>
    <n v="1"/>
    <n v="1"/>
    <s v="City Route"/>
    <x v="1472"/>
  </r>
  <r>
    <n v="4445"/>
    <x v="1"/>
    <n v="198"/>
    <x v="1"/>
    <d v="2016-07-14T08:36:44"/>
    <s v="NA"/>
    <d v="2016-07-14T00:00:00"/>
    <d v="1899-12-30T08:36:44"/>
    <n v="8"/>
    <x v="2"/>
    <x v="5"/>
    <s v="Failed"/>
    <n v="0"/>
    <n v="1"/>
    <n v="1"/>
    <s v="City Route"/>
    <x v="1472"/>
  </r>
  <r>
    <n v="546"/>
    <x v="1"/>
    <n v="199"/>
    <x v="1"/>
    <d v="2016-07-11T10:04:00"/>
    <s v="NA"/>
    <d v="2016-07-11T00:00:00"/>
    <d v="1899-12-30T10:04:00"/>
    <n v="10"/>
    <x v="0"/>
    <x v="5"/>
    <s v="Failed"/>
    <n v="0"/>
    <n v="1"/>
    <n v="1"/>
    <s v="City Route"/>
    <x v="1472"/>
  </r>
  <r>
    <n v="1115"/>
    <x v="0"/>
    <n v="199"/>
    <x v="1"/>
    <d v="2016-07-11T20:23:00"/>
    <s v="NA"/>
    <d v="2016-07-11T00:00:00"/>
    <d v="1899-12-30T20:23:00"/>
    <n v="20"/>
    <x v="1"/>
    <x v="6"/>
    <s v="Failed"/>
    <n v="0"/>
    <n v="1"/>
    <n v="1"/>
    <s v="Airport Route"/>
    <x v="1472"/>
  </r>
  <r>
    <n v="3177"/>
    <x v="1"/>
    <n v="199"/>
    <x v="1"/>
    <d v="2016-07-13T09:13:12"/>
    <s v="NA"/>
    <d v="2016-07-13T00:00:00"/>
    <d v="1899-12-30T09:13:12"/>
    <n v="9"/>
    <x v="2"/>
    <x v="1"/>
    <s v="Failed"/>
    <n v="0"/>
    <n v="1"/>
    <n v="1"/>
    <s v="City Route"/>
    <x v="1472"/>
  </r>
  <r>
    <n v="5587"/>
    <x v="1"/>
    <n v="199"/>
    <x v="1"/>
    <d v="2016-07-15T05:58:50"/>
    <s v="NA"/>
    <d v="2016-07-15T00:00:00"/>
    <d v="1899-12-30T05:58:50"/>
    <n v="5"/>
    <x v="2"/>
    <x v="2"/>
    <s v="Failed"/>
    <n v="0"/>
    <n v="1"/>
    <n v="1"/>
    <s v="City Route"/>
    <x v="1472"/>
  </r>
  <r>
    <n v="5628"/>
    <x v="1"/>
    <n v="199"/>
    <x v="1"/>
    <d v="2016-07-15T06:34:40"/>
    <s v="NA"/>
    <d v="2016-07-15T00:00:00"/>
    <d v="1899-12-30T06:34:40"/>
    <n v="6"/>
    <x v="2"/>
    <x v="5"/>
    <s v="Failed"/>
    <n v="0"/>
    <n v="1"/>
    <n v="1"/>
    <s v="City Route"/>
    <x v="1472"/>
  </r>
  <r>
    <n v="6173"/>
    <x v="1"/>
    <n v="199"/>
    <x v="1"/>
    <d v="2016-07-15T16:45:26"/>
    <s v="NA"/>
    <d v="2016-07-15T00:00:00"/>
    <d v="1899-12-30T16:45:26"/>
    <n v="16"/>
    <x v="0"/>
    <x v="1"/>
    <s v="Failed"/>
    <n v="0"/>
    <n v="1"/>
    <n v="1"/>
    <s v="City Route"/>
    <x v="1472"/>
  </r>
  <r>
    <n v="383"/>
    <x v="1"/>
    <n v="200"/>
    <x v="1"/>
    <d v="2016-07-11T08:21:00"/>
    <s v="NA"/>
    <d v="2016-07-11T00:00:00"/>
    <d v="1899-12-30T08:21:00"/>
    <n v="8"/>
    <x v="2"/>
    <x v="3"/>
    <s v="Failed"/>
    <n v="0"/>
    <n v="1"/>
    <n v="1"/>
    <s v="City Route"/>
    <x v="1472"/>
  </r>
  <r>
    <n v="749"/>
    <x v="0"/>
    <n v="200"/>
    <x v="1"/>
    <d v="2016-07-11T15:48:00"/>
    <s v="NA"/>
    <d v="2016-07-11T00:00:00"/>
    <d v="1899-12-30T15:48:00"/>
    <n v="15"/>
    <x v="0"/>
    <x v="5"/>
    <s v="Failed"/>
    <n v="0"/>
    <n v="1"/>
    <n v="1"/>
    <s v="Airport Route"/>
    <x v="1472"/>
  </r>
  <r>
    <n v="5733"/>
    <x v="1"/>
    <n v="200"/>
    <x v="1"/>
    <d v="2016-07-15T07:51:13"/>
    <s v="NA"/>
    <d v="2016-07-15T00:00:00"/>
    <d v="1899-12-30T07:51:13"/>
    <n v="7"/>
    <x v="2"/>
    <x v="5"/>
    <s v="Failed"/>
    <n v="0"/>
    <n v="1"/>
    <n v="1"/>
    <s v="City Route"/>
    <x v="1472"/>
  </r>
  <r>
    <n v="18"/>
    <x v="1"/>
    <n v="201"/>
    <x v="1"/>
    <d v="2016-07-11T01:16:00"/>
    <s v="NA"/>
    <d v="2016-07-11T00:00:00"/>
    <d v="1899-12-30T01:16:00"/>
    <n v="1"/>
    <x v="4"/>
    <x v="4"/>
    <s v="Failed"/>
    <n v="0"/>
    <n v="1"/>
    <n v="1"/>
    <s v="City Route"/>
    <x v="1472"/>
  </r>
  <r>
    <n v="2125"/>
    <x v="0"/>
    <n v="201"/>
    <x v="1"/>
    <d v="2016-07-12T16:52:00"/>
    <s v="NA"/>
    <d v="2016-07-12T00:00:00"/>
    <d v="1899-12-30T16:52:00"/>
    <n v="16"/>
    <x v="0"/>
    <x v="4"/>
    <s v="Failed"/>
    <n v="0"/>
    <n v="1"/>
    <n v="1"/>
    <s v="Airport Route"/>
    <x v="1472"/>
  </r>
  <r>
    <n v="5522"/>
    <x v="1"/>
    <n v="201"/>
    <x v="1"/>
    <d v="2016-07-15T05:21:37"/>
    <s v="NA"/>
    <d v="2016-07-15T00:00:00"/>
    <d v="1899-12-30T05:21:37"/>
    <n v="5"/>
    <x v="2"/>
    <x v="1"/>
    <s v="Failed"/>
    <n v="0"/>
    <n v="1"/>
    <n v="1"/>
    <s v="City Route"/>
    <x v="1472"/>
  </r>
  <r>
    <n v="5895"/>
    <x v="1"/>
    <n v="201"/>
    <x v="1"/>
    <d v="2016-07-15T09:49:21"/>
    <s v="NA"/>
    <d v="2016-07-15T00:00:00"/>
    <d v="1899-12-30T09:49:21"/>
    <n v="9"/>
    <x v="2"/>
    <x v="2"/>
    <s v="Failed"/>
    <n v="0"/>
    <n v="1"/>
    <n v="1"/>
    <s v="City Route"/>
    <x v="1472"/>
  </r>
  <r>
    <n v="192"/>
    <x v="1"/>
    <n v="202"/>
    <x v="1"/>
    <d v="2016-07-11T05:56:00"/>
    <s v="NA"/>
    <d v="2016-07-11T00:00:00"/>
    <d v="1899-12-30T05:56:00"/>
    <n v="5"/>
    <x v="2"/>
    <x v="0"/>
    <s v="Failed"/>
    <n v="0"/>
    <n v="1"/>
    <n v="1"/>
    <s v="City Route"/>
    <x v="1472"/>
  </r>
  <r>
    <n v="1469"/>
    <x v="1"/>
    <n v="202"/>
    <x v="1"/>
    <d v="2016-07-12T05:05:00"/>
    <s v="NA"/>
    <d v="2016-07-12T00:00:00"/>
    <d v="1899-12-30T05:05:00"/>
    <n v="5"/>
    <x v="2"/>
    <x v="1"/>
    <s v="Failed"/>
    <n v="0"/>
    <n v="1"/>
    <n v="1"/>
    <s v="City Route"/>
    <x v="1472"/>
  </r>
  <r>
    <n v="1486"/>
    <x v="1"/>
    <n v="202"/>
    <x v="1"/>
    <d v="2016-07-12T05:20:00"/>
    <s v="NA"/>
    <d v="2016-07-12T00:00:00"/>
    <d v="1899-12-30T05:20:00"/>
    <n v="5"/>
    <x v="2"/>
    <x v="6"/>
    <s v="Failed"/>
    <n v="0"/>
    <n v="1"/>
    <n v="1"/>
    <s v="City Route"/>
    <x v="1472"/>
  </r>
  <r>
    <n v="2971"/>
    <x v="1"/>
    <n v="202"/>
    <x v="1"/>
    <d v="2016-07-13T06:53:00"/>
    <s v="NA"/>
    <d v="2016-07-13T00:00:00"/>
    <d v="1899-12-30T06:53:00"/>
    <n v="6"/>
    <x v="2"/>
    <x v="0"/>
    <s v="Failed"/>
    <n v="0"/>
    <n v="1"/>
    <n v="1"/>
    <s v="City Route"/>
    <x v="1472"/>
  </r>
  <r>
    <n v="4331"/>
    <x v="1"/>
    <n v="202"/>
    <x v="1"/>
    <d v="2016-07-14T07:10:46"/>
    <s v="NA"/>
    <d v="2016-07-14T00:00:00"/>
    <d v="1899-12-30T07:10:46"/>
    <n v="7"/>
    <x v="2"/>
    <x v="3"/>
    <s v="Failed"/>
    <n v="0"/>
    <n v="1"/>
    <n v="1"/>
    <s v="City Route"/>
    <x v="1472"/>
  </r>
  <r>
    <n v="1739"/>
    <x v="1"/>
    <n v="203"/>
    <x v="1"/>
    <d v="2016-07-12T08:30:00"/>
    <s v="NA"/>
    <d v="2016-07-12T00:00:00"/>
    <d v="1899-12-30T08:30:00"/>
    <n v="8"/>
    <x v="2"/>
    <x v="0"/>
    <s v="Failed"/>
    <n v="0"/>
    <n v="1"/>
    <n v="1"/>
    <s v="City Route"/>
    <x v="1472"/>
  </r>
  <r>
    <n v="5679"/>
    <x v="1"/>
    <n v="203"/>
    <x v="1"/>
    <d v="2016-07-15T07:09:12"/>
    <s v="NA"/>
    <d v="2016-07-15T00:00:00"/>
    <d v="1899-12-30T07:09:12"/>
    <n v="7"/>
    <x v="2"/>
    <x v="6"/>
    <s v="Failed"/>
    <n v="0"/>
    <n v="1"/>
    <n v="1"/>
    <s v="City Route"/>
    <x v="1472"/>
  </r>
  <r>
    <n v="5750"/>
    <x v="1"/>
    <n v="203"/>
    <x v="1"/>
    <d v="2016-07-15T08:03:18"/>
    <s v="NA"/>
    <d v="2016-07-15T00:00:00"/>
    <d v="1899-12-30T08:03:18"/>
    <n v="8"/>
    <x v="2"/>
    <x v="0"/>
    <s v="Failed"/>
    <n v="0"/>
    <n v="1"/>
    <n v="1"/>
    <s v="City Route"/>
    <x v="1472"/>
  </r>
  <r>
    <n v="5856"/>
    <x v="1"/>
    <n v="203"/>
    <x v="1"/>
    <d v="2016-07-15T09:08:43"/>
    <s v="NA"/>
    <d v="2016-07-15T00:00:00"/>
    <d v="1899-12-30T09:08:43"/>
    <n v="9"/>
    <x v="2"/>
    <x v="4"/>
    <s v="Failed"/>
    <n v="0"/>
    <n v="1"/>
    <n v="1"/>
    <s v="City Route"/>
    <x v="1472"/>
  </r>
  <r>
    <n v="6033"/>
    <x v="0"/>
    <n v="203"/>
    <x v="1"/>
    <d v="2016-07-15T12:55:58"/>
    <s v="NA"/>
    <d v="2016-07-15T00:00:00"/>
    <d v="1899-12-30T12:55:58"/>
    <n v="12"/>
    <x v="0"/>
    <x v="1"/>
    <s v="Failed"/>
    <n v="0"/>
    <n v="1"/>
    <n v="1"/>
    <s v="Airport Route"/>
    <x v="1472"/>
  </r>
  <r>
    <n v="119"/>
    <x v="1"/>
    <n v="204"/>
    <x v="1"/>
    <d v="2016-07-11T05:10:00"/>
    <s v="NA"/>
    <d v="2016-07-11T00:00:00"/>
    <d v="1899-12-30T05:10:00"/>
    <n v="5"/>
    <x v="2"/>
    <x v="5"/>
    <s v="Failed"/>
    <n v="0"/>
    <n v="1"/>
    <n v="1"/>
    <s v="City Route"/>
    <x v="1472"/>
  </r>
  <r>
    <n v="641"/>
    <x v="1"/>
    <n v="204"/>
    <x v="1"/>
    <d v="2016-07-11T12:31:00"/>
    <s v="NA"/>
    <d v="2016-07-11T00:00:00"/>
    <d v="1899-12-30T12:31:00"/>
    <n v="12"/>
    <x v="0"/>
    <x v="4"/>
    <s v="Failed"/>
    <n v="0"/>
    <n v="1"/>
    <n v="1"/>
    <s v="City Route"/>
    <x v="1472"/>
  </r>
  <r>
    <n v="3144"/>
    <x v="1"/>
    <n v="204"/>
    <x v="1"/>
    <d v="2016-07-13T08:55:43"/>
    <s v="NA"/>
    <d v="2016-07-13T00:00:00"/>
    <d v="1899-12-30T08:55:43"/>
    <n v="8"/>
    <x v="2"/>
    <x v="2"/>
    <s v="Failed"/>
    <n v="0"/>
    <n v="1"/>
    <n v="1"/>
    <s v="City Route"/>
    <x v="1472"/>
  </r>
  <r>
    <n v="3404"/>
    <x v="0"/>
    <n v="204"/>
    <x v="1"/>
    <d v="2016-07-13T15:18:33"/>
    <s v="NA"/>
    <d v="2016-07-13T00:00:00"/>
    <d v="1899-12-30T15:18:33"/>
    <n v="15"/>
    <x v="0"/>
    <x v="6"/>
    <s v="Failed"/>
    <n v="0"/>
    <n v="1"/>
    <n v="1"/>
    <s v="Airport Route"/>
    <x v="1472"/>
  </r>
  <r>
    <n v="4185"/>
    <x v="1"/>
    <n v="204"/>
    <x v="1"/>
    <d v="2016-07-14T05:16:42"/>
    <s v="NA"/>
    <d v="2016-07-14T00:00:00"/>
    <d v="1899-12-30T05:16:42"/>
    <n v="5"/>
    <x v="2"/>
    <x v="1"/>
    <s v="Failed"/>
    <n v="0"/>
    <n v="1"/>
    <n v="1"/>
    <s v="City Route"/>
    <x v="1472"/>
  </r>
  <r>
    <n v="5918"/>
    <x v="1"/>
    <n v="204"/>
    <x v="1"/>
    <d v="2016-07-15T10:01:19"/>
    <s v="NA"/>
    <d v="2016-07-15T00:00:00"/>
    <d v="1899-12-30T10:01:19"/>
    <n v="10"/>
    <x v="0"/>
    <x v="0"/>
    <s v="Failed"/>
    <n v="0"/>
    <n v="1"/>
    <n v="1"/>
    <s v="City Route"/>
    <x v="1472"/>
  </r>
  <r>
    <n v="98"/>
    <x v="1"/>
    <n v="205"/>
    <x v="1"/>
    <d v="2016-07-11T04:58:00"/>
    <s v="NA"/>
    <d v="2016-07-11T00:00:00"/>
    <d v="1899-12-30T04:58:00"/>
    <n v="4"/>
    <x v="4"/>
    <x v="5"/>
    <s v="Failed"/>
    <n v="0"/>
    <n v="1"/>
    <n v="1"/>
    <s v="City Route"/>
    <x v="1472"/>
  </r>
  <r>
    <n v="1541"/>
    <x v="1"/>
    <n v="205"/>
    <x v="1"/>
    <d v="2016-07-12T06:04:00"/>
    <s v="NA"/>
    <d v="2016-07-12T00:00:00"/>
    <d v="1899-12-30T06:04:00"/>
    <n v="6"/>
    <x v="2"/>
    <x v="2"/>
    <s v="Failed"/>
    <n v="0"/>
    <n v="1"/>
    <n v="1"/>
    <s v="City Route"/>
    <x v="1472"/>
  </r>
  <r>
    <n v="2872"/>
    <x v="1"/>
    <n v="205"/>
    <x v="1"/>
    <d v="2016-07-13T05:41:43"/>
    <s v="NA"/>
    <d v="2016-07-13T00:00:00"/>
    <d v="1899-12-30T05:41:43"/>
    <n v="5"/>
    <x v="2"/>
    <x v="6"/>
    <s v="Failed"/>
    <n v="0"/>
    <n v="1"/>
    <n v="1"/>
    <s v="City Route"/>
    <x v="1472"/>
  </r>
  <r>
    <n v="3498"/>
    <x v="1"/>
    <n v="205"/>
    <x v="1"/>
    <d v="2016-07-13T17:36:54"/>
    <s v="NA"/>
    <d v="2016-07-13T00:00:00"/>
    <d v="1899-12-30T17:36:54"/>
    <n v="17"/>
    <x v="1"/>
    <x v="3"/>
    <s v="Failed"/>
    <n v="0"/>
    <n v="1"/>
    <n v="1"/>
    <s v="City Route"/>
    <x v="1472"/>
  </r>
  <r>
    <n v="5646"/>
    <x v="1"/>
    <n v="205"/>
    <x v="1"/>
    <d v="2016-07-15T06:52:54"/>
    <s v="NA"/>
    <d v="2016-07-15T00:00:00"/>
    <d v="1899-12-30T06:52:54"/>
    <n v="6"/>
    <x v="2"/>
    <x v="4"/>
    <s v="Failed"/>
    <n v="0"/>
    <n v="1"/>
    <n v="1"/>
    <s v="City Route"/>
    <x v="1472"/>
  </r>
  <r>
    <n v="5656"/>
    <x v="1"/>
    <n v="205"/>
    <x v="1"/>
    <d v="2016-07-15T06:54:05"/>
    <s v="NA"/>
    <d v="2016-07-15T00:00:00"/>
    <d v="1899-12-30T06:54:05"/>
    <n v="6"/>
    <x v="2"/>
    <x v="5"/>
    <s v="Failed"/>
    <n v="0"/>
    <n v="1"/>
    <n v="1"/>
    <s v="City Route"/>
    <x v="1472"/>
  </r>
  <r>
    <n v="130"/>
    <x v="1"/>
    <n v="206"/>
    <x v="1"/>
    <d v="2016-07-11T05:12:00"/>
    <s v="NA"/>
    <d v="2016-07-11T00:00:00"/>
    <d v="1899-12-30T05:12:00"/>
    <n v="5"/>
    <x v="2"/>
    <x v="4"/>
    <s v="Failed"/>
    <n v="0"/>
    <n v="1"/>
    <n v="1"/>
    <s v="City Route"/>
    <x v="1472"/>
  </r>
  <r>
    <n v="268"/>
    <x v="1"/>
    <n v="206"/>
    <x v="1"/>
    <d v="2016-07-11T06:52:00"/>
    <s v="NA"/>
    <d v="2016-07-11T00:00:00"/>
    <d v="1899-12-30T06:52:00"/>
    <n v="6"/>
    <x v="2"/>
    <x v="6"/>
    <s v="Failed"/>
    <n v="0"/>
    <n v="1"/>
    <n v="1"/>
    <s v="City Route"/>
    <x v="1472"/>
  </r>
  <r>
    <n v="644"/>
    <x v="0"/>
    <n v="206"/>
    <x v="1"/>
    <d v="2016-07-11T12:29:00"/>
    <s v="NA"/>
    <d v="2016-07-11T00:00:00"/>
    <d v="1899-12-30T12:29:00"/>
    <n v="12"/>
    <x v="0"/>
    <x v="5"/>
    <s v="Failed"/>
    <n v="0"/>
    <n v="1"/>
    <n v="1"/>
    <s v="Airport Route"/>
    <x v="1472"/>
  </r>
  <r>
    <n v="1572"/>
    <x v="1"/>
    <n v="206"/>
    <x v="1"/>
    <d v="2016-07-12T06:22:00"/>
    <s v="NA"/>
    <d v="2016-07-12T00:00:00"/>
    <d v="1899-12-30T06:22:00"/>
    <n v="6"/>
    <x v="2"/>
    <x v="4"/>
    <s v="Failed"/>
    <n v="0"/>
    <n v="1"/>
    <n v="1"/>
    <s v="City Route"/>
    <x v="1472"/>
  </r>
  <r>
    <n v="1619"/>
    <x v="1"/>
    <n v="206"/>
    <x v="1"/>
    <d v="2016-07-12T06:53:00"/>
    <s v="NA"/>
    <d v="2016-07-12T00:00:00"/>
    <d v="1899-12-30T06:53:00"/>
    <n v="6"/>
    <x v="2"/>
    <x v="6"/>
    <s v="Failed"/>
    <n v="0"/>
    <n v="1"/>
    <n v="1"/>
    <s v="City Route"/>
    <x v="1472"/>
  </r>
  <r>
    <n v="1668"/>
    <x v="1"/>
    <n v="206"/>
    <x v="1"/>
    <d v="2016-07-12T07:35:00"/>
    <s v="NA"/>
    <d v="2016-07-12T00:00:00"/>
    <d v="1899-12-30T07:35:00"/>
    <n v="7"/>
    <x v="2"/>
    <x v="6"/>
    <s v="Failed"/>
    <n v="0"/>
    <n v="1"/>
    <n v="1"/>
    <s v="City Route"/>
    <x v="1472"/>
  </r>
  <r>
    <n v="1707"/>
    <x v="1"/>
    <n v="206"/>
    <x v="1"/>
    <d v="2016-07-12T08:10:00"/>
    <s v="NA"/>
    <d v="2016-07-12T00:00:00"/>
    <d v="1899-12-30T08:10:00"/>
    <n v="8"/>
    <x v="2"/>
    <x v="1"/>
    <s v="Failed"/>
    <n v="0"/>
    <n v="1"/>
    <n v="1"/>
    <s v="City Route"/>
    <x v="1472"/>
  </r>
  <r>
    <n v="2113"/>
    <x v="0"/>
    <n v="206"/>
    <x v="1"/>
    <d v="2016-07-12T16:29:00"/>
    <s v="NA"/>
    <d v="2016-07-12T00:00:00"/>
    <d v="1899-12-30T16:29:00"/>
    <n v="16"/>
    <x v="0"/>
    <x v="1"/>
    <s v="Failed"/>
    <n v="0"/>
    <n v="1"/>
    <n v="1"/>
    <s v="Airport Route"/>
    <x v="1472"/>
  </r>
  <r>
    <n v="4581"/>
    <x v="1"/>
    <n v="206"/>
    <x v="1"/>
    <d v="2016-07-14T10:04:38"/>
    <s v="NA"/>
    <d v="2016-07-14T00:00:00"/>
    <d v="1899-12-30T10:04:38"/>
    <n v="10"/>
    <x v="0"/>
    <x v="0"/>
    <s v="Failed"/>
    <n v="0"/>
    <n v="1"/>
    <n v="1"/>
    <s v="City Route"/>
    <x v="1472"/>
  </r>
  <r>
    <n v="5626"/>
    <x v="1"/>
    <n v="206"/>
    <x v="1"/>
    <d v="2016-07-15T06:33:43"/>
    <s v="NA"/>
    <d v="2016-07-15T00:00:00"/>
    <d v="1899-12-30T06:33:43"/>
    <n v="6"/>
    <x v="2"/>
    <x v="3"/>
    <s v="Failed"/>
    <n v="0"/>
    <n v="1"/>
    <n v="1"/>
    <s v="City Route"/>
    <x v="1472"/>
  </r>
  <r>
    <n v="4255"/>
    <x v="1"/>
    <n v="207"/>
    <x v="1"/>
    <d v="2016-07-14T06:08:00"/>
    <s v="NA"/>
    <d v="2016-07-14T00:00:00"/>
    <d v="1899-12-30T06:08:00"/>
    <n v="6"/>
    <x v="2"/>
    <x v="1"/>
    <s v="Failed"/>
    <n v="0"/>
    <n v="1"/>
    <n v="1"/>
    <s v="City Route"/>
    <x v="1472"/>
  </r>
  <r>
    <n v="5794"/>
    <x v="1"/>
    <n v="207"/>
    <x v="1"/>
    <d v="2016-07-15T08:38:36"/>
    <s v="NA"/>
    <d v="2016-07-15T00:00:00"/>
    <d v="1899-12-30T08:38:36"/>
    <n v="8"/>
    <x v="2"/>
    <x v="3"/>
    <s v="Failed"/>
    <n v="0"/>
    <n v="1"/>
    <n v="1"/>
    <s v="City Route"/>
    <x v="1472"/>
  </r>
  <r>
    <n v="6103"/>
    <x v="0"/>
    <n v="208"/>
    <x v="1"/>
    <d v="2016-07-15T14:52:59"/>
    <s v="NA"/>
    <d v="2016-07-15T00:00:00"/>
    <d v="1899-12-30T14:52:59"/>
    <n v="14"/>
    <x v="0"/>
    <x v="1"/>
    <s v="Failed"/>
    <n v="0"/>
    <n v="1"/>
    <n v="1"/>
    <s v="Airport Route"/>
    <x v="1472"/>
  </r>
  <r>
    <n v="302"/>
    <x v="1"/>
    <n v="209"/>
    <x v="1"/>
    <d v="2016-07-11T07:17:00"/>
    <s v="NA"/>
    <d v="2016-07-11T00:00:00"/>
    <d v="1899-12-30T07:17:00"/>
    <n v="7"/>
    <x v="2"/>
    <x v="2"/>
    <s v="Failed"/>
    <n v="0"/>
    <n v="1"/>
    <n v="1"/>
    <s v="City Route"/>
    <x v="1472"/>
  </r>
  <r>
    <n v="1137"/>
    <x v="1"/>
    <n v="209"/>
    <x v="1"/>
    <d v="2016-07-11T20:32:00"/>
    <s v="NA"/>
    <d v="2016-07-11T00:00:00"/>
    <d v="1899-12-30T20:32:00"/>
    <n v="20"/>
    <x v="1"/>
    <x v="0"/>
    <s v="Failed"/>
    <n v="0"/>
    <n v="1"/>
    <n v="1"/>
    <s v="City Route"/>
    <x v="1472"/>
  </r>
  <r>
    <n v="4304"/>
    <x v="1"/>
    <n v="209"/>
    <x v="1"/>
    <d v="2016-07-14T06:50:42"/>
    <s v="NA"/>
    <d v="2016-07-14T00:00:00"/>
    <d v="1899-12-30T06:50:42"/>
    <n v="6"/>
    <x v="2"/>
    <x v="1"/>
    <s v="Failed"/>
    <n v="0"/>
    <n v="1"/>
    <n v="1"/>
    <s v="City Route"/>
    <x v="1472"/>
  </r>
  <r>
    <n v="1702"/>
    <x v="1"/>
    <n v="210"/>
    <x v="1"/>
    <d v="2016-07-12T08:02:00"/>
    <s v="NA"/>
    <d v="2016-07-12T00:00:00"/>
    <d v="1899-12-30T08:02:00"/>
    <n v="8"/>
    <x v="2"/>
    <x v="2"/>
    <s v="Failed"/>
    <n v="0"/>
    <n v="1"/>
    <n v="1"/>
    <s v="City Route"/>
    <x v="1472"/>
  </r>
  <r>
    <n v="1762"/>
    <x v="1"/>
    <n v="210"/>
    <x v="1"/>
    <d v="2016-07-12T08:50:00"/>
    <s v="NA"/>
    <d v="2016-07-12T00:00:00"/>
    <d v="1899-12-30T08:50:00"/>
    <n v="8"/>
    <x v="2"/>
    <x v="3"/>
    <s v="Failed"/>
    <n v="0"/>
    <n v="1"/>
    <n v="1"/>
    <s v="City Route"/>
    <x v="1472"/>
  </r>
  <r>
    <n v="2373"/>
    <x v="0"/>
    <n v="210"/>
    <x v="1"/>
    <d v="2016-07-12T19:36:00"/>
    <s v="NA"/>
    <d v="2016-07-12T00:00:00"/>
    <d v="1899-12-30T19:36:00"/>
    <n v="19"/>
    <x v="1"/>
    <x v="5"/>
    <s v="Failed"/>
    <n v="0"/>
    <n v="1"/>
    <n v="1"/>
    <s v="Airport Route"/>
    <x v="1472"/>
  </r>
  <r>
    <n v="3005"/>
    <x v="1"/>
    <n v="210"/>
    <x v="1"/>
    <d v="2016-07-13T07:15:35"/>
    <s v="NA"/>
    <d v="2016-07-13T00:00:00"/>
    <d v="1899-12-30T07:15:35"/>
    <n v="7"/>
    <x v="2"/>
    <x v="6"/>
    <s v="Failed"/>
    <n v="0"/>
    <n v="1"/>
    <n v="1"/>
    <s v="City Route"/>
    <x v="1472"/>
  </r>
  <r>
    <n v="3131"/>
    <x v="1"/>
    <n v="210"/>
    <x v="1"/>
    <d v="2016-07-13T08:40:50"/>
    <s v="NA"/>
    <d v="2016-07-13T00:00:00"/>
    <d v="1899-12-30T08:40:50"/>
    <n v="8"/>
    <x v="2"/>
    <x v="6"/>
    <s v="Failed"/>
    <n v="0"/>
    <n v="1"/>
    <n v="1"/>
    <s v="City Route"/>
    <x v="1472"/>
  </r>
  <r>
    <n v="3883"/>
    <x v="0"/>
    <n v="210"/>
    <x v="1"/>
    <d v="2016-07-13T21:56:05"/>
    <s v="NA"/>
    <d v="2016-07-13T00:00:00"/>
    <d v="1899-12-30T21:56:05"/>
    <n v="21"/>
    <x v="3"/>
    <x v="3"/>
    <s v="Failed"/>
    <n v="0"/>
    <n v="1"/>
    <n v="1"/>
    <s v="Airport Route"/>
    <x v="1472"/>
  </r>
  <r>
    <n v="6131"/>
    <x v="0"/>
    <n v="210"/>
    <x v="1"/>
    <d v="2016-07-15T15:38:23"/>
    <s v="NA"/>
    <d v="2016-07-15T00:00:00"/>
    <d v="1899-12-30T15:38:23"/>
    <n v="15"/>
    <x v="0"/>
    <x v="1"/>
    <s v="Failed"/>
    <n v="0"/>
    <n v="1"/>
    <n v="1"/>
    <s v="Airport Route"/>
    <x v="1472"/>
  </r>
  <r>
    <n v="6302"/>
    <x v="0"/>
    <n v="210"/>
    <x v="1"/>
    <d v="2016-07-15T18:29:19"/>
    <s v="NA"/>
    <d v="2016-07-15T00:00:00"/>
    <d v="1899-12-30T18:29:19"/>
    <n v="18"/>
    <x v="1"/>
    <x v="6"/>
    <s v="Failed"/>
    <n v="0"/>
    <n v="1"/>
    <n v="1"/>
    <s v="Airport Route"/>
    <x v="1472"/>
  </r>
  <r>
    <n v="6538"/>
    <x v="0"/>
    <n v="210"/>
    <x v="1"/>
    <d v="2016-07-15T20:54:55"/>
    <s v="NA"/>
    <d v="2016-07-15T00:00:00"/>
    <d v="1899-12-30T20:54:55"/>
    <n v="20"/>
    <x v="1"/>
    <x v="5"/>
    <s v="Failed"/>
    <n v="0"/>
    <n v="1"/>
    <n v="1"/>
    <s v="Airport Route"/>
    <x v="1472"/>
  </r>
  <r>
    <n v="244"/>
    <x v="1"/>
    <n v="211"/>
    <x v="1"/>
    <d v="2016-07-11T06:31:00"/>
    <s v="NA"/>
    <d v="2016-07-11T00:00:00"/>
    <d v="1899-12-30T06:31:00"/>
    <n v="6"/>
    <x v="2"/>
    <x v="1"/>
    <s v="Failed"/>
    <n v="0"/>
    <n v="1"/>
    <n v="1"/>
    <s v="City Route"/>
    <x v="1472"/>
  </r>
  <r>
    <n v="1216"/>
    <x v="0"/>
    <n v="211"/>
    <x v="1"/>
    <d v="2016-07-11T21:32:00"/>
    <s v="NA"/>
    <d v="2016-07-11T00:00:00"/>
    <d v="1899-12-30T21:32:00"/>
    <n v="21"/>
    <x v="3"/>
    <x v="3"/>
    <s v="Failed"/>
    <n v="0"/>
    <n v="1"/>
    <n v="1"/>
    <s v="Airport Route"/>
    <x v="1472"/>
  </r>
  <r>
    <n v="4154"/>
    <x v="1"/>
    <n v="211"/>
    <x v="1"/>
    <d v="2016-07-14T05:07:00"/>
    <s v="NA"/>
    <d v="2016-07-14T00:00:00"/>
    <d v="1899-12-30T05:07:00"/>
    <n v="5"/>
    <x v="2"/>
    <x v="0"/>
    <s v="Failed"/>
    <n v="0"/>
    <n v="1"/>
    <n v="1"/>
    <s v="City Route"/>
    <x v="1472"/>
  </r>
  <r>
    <n v="393"/>
    <x v="1"/>
    <n v="212"/>
    <x v="1"/>
    <d v="2016-07-11T08:27:00"/>
    <s v="NA"/>
    <d v="2016-07-11T00:00:00"/>
    <d v="1899-12-30T08:27:00"/>
    <n v="8"/>
    <x v="2"/>
    <x v="2"/>
    <s v="Failed"/>
    <n v="0"/>
    <n v="1"/>
    <n v="1"/>
    <s v="City Route"/>
    <x v="1472"/>
  </r>
  <r>
    <n v="419"/>
    <x v="1"/>
    <n v="212"/>
    <x v="1"/>
    <d v="2016-07-11T08:42:00"/>
    <s v="NA"/>
    <d v="2016-07-11T00:00:00"/>
    <d v="1899-12-30T08:42:00"/>
    <n v="8"/>
    <x v="2"/>
    <x v="1"/>
    <s v="Failed"/>
    <n v="0"/>
    <n v="1"/>
    <n v="1"/>
    <s v="City Route"/>
    <x v="1472"/>
  </r>
  <r>
    <n v="4311"/>
    <x v="1"/>
    <n v="212"/>
    <x v="1"/>
    <d v="2016-07-14T06:52:50"/>
    <s v="NA"/>
    <d v="2016-07-14T00:00:00"/>
    <d v="1899-12-30T06:52:50"/>
    <n v="6"/>
    <x v="2"/>
    <x v="1"/>
    <s v="Failed"/>
    <n v="0"/>
    <n v="1"/>
    <n v="1"/>
    <s v="City Route"/>
    <x v="1472"/>
  </r>
  <r>
    <n v="4404"/>
    <x v="1"/>
    <n v="212"/>
    <x v="1"/>
    <d v="2016-07-14T07:55:00"/>
    <s v="NA"/>
    <d v="2016-07-14T00:00:00"/>
    <d v="1899-12-30T07:55:00"/>
    <n v="7"/>
    <x v="2"/>
    <x v="2"/>
    <s v="Failed"/>
    <n v="0"/>
    <n v="1"/>
    <n v="1"/>
    <s v="City Route"/>
    <x v="1472"/>
  </r>
  <r>
    <n v="5675"/>
    <x v="1"/>
    <n v="212"/>
    <x v="1"/>
    <d v="2016-07-15T07:08:58"/>
    <s v="NA"/>
    <d v="2016-07-15T00:00:00"/>
    <d v="1899-12-30T07:08:58"/>
    <n v="7"/>
    <x v="2"/>
    <x v="3"/>
    <s v="Failed"/>
    <n v="0"/>
    <n v="1"/>
    <n v="1"/>
    <s v="City Route"/>
    <x v="1472"/>
  </r>
  <r>
    <n v="193"/>
    <x v="1"/>
    <n v="213"/>
    <x v="1"/>
    <d v="2016-07-11T05:58:00"/>
    <s v="NA"/>
    <d v="2016-07-11T00:00:00"/>
    <d v="1899-12-30T05:58:00"/>
    <n v="5"/>
    <x v="2"/>
    <x v="4"/>
    <s v="Failed"/>
    <n v="0"/>
    <n v="1"/>
    <n v="1"/>
    <s v="City Route"/>
    <x v="1472"/>
  </r>
  <r>
    <n v="1825"/>
    <x v="1"/>
    <n v="213"/>
    <x v="1"/>
    <d v="2016-07-12T09:35:00"/>
    <s v="NA"/>
    <d v="2016-07-12T00:00:00"/>
    <d v="1899-12-30T09:35:00"/>
    <n v="9"/>
    <x v="2"/>
    <x v="3"/>
    <s v="Failed"/>
    <n v="0"/>
    <n v="1"/>
    <n v="1"/>
    <s v="City Route"/>
    <x v="1472"/>
  </r>
  <r>
    <n v="3111"/>
    <x v="1"/>
    <n v="213"/>
    <x v="1"/>
    <d v="2016-07-13T08:31:41"/>
    <s v="NA"/>
    <d v="2016-07-13T00:00:00"/>
    <d v="1899-12-30T08:31:41"/>
    <n v="8"/>
    <x v="2"/>
    <x v="0"/>
    <s v="Failed"/>
    <n v="0"/>
    <n v="1"/>
    <n v="1"/>
    <s v="City Route"/>
    <x v="1472"/>
  </r>
  <r>
    <n v="4160"/>
    <x v="1"/>
    <n v="213"/>
    <x v="1"/>
    <d v="2016-07-14T05:05:12"/>
    <s v="NA"/>
    <d v="2016-07-14T00:00:00"/>
    <d v="1899-12-30T05:05:12"/>
    <n v="5"/>
    <x v="2"/>
    <x v="6"/>
    <s v="Failed"/>
    <n v="0"/>
    <n v="1"/>
    <n v="1"/>
    <s v="City Route"/>
    <x v="1472"/>
  </r>
  <r>
    <n v="2846"/>
    <x v="1"/>
    <n v="214"/>
    <x v="1"/>
    <d v="2016-07-13T05:24:17"/>
    <s v="NA"/>
    <d v="2016-07-13T00:00:00"/>
    <d v="1899-12-30T05:24:17"/>
    <n v="5"/>
    <x v="2"/>
    <x v="4"/>
    <s v="Failed"/>
    <n v="0"/>
    <n v="1"/>
    <n v="1"/>
    <s v="City Route"/>
    <x v="1472"/>
  </r>
  <r>
    <n v="3163"/>
    <x v="1"/>
    <n v="214"/>
    <x v="1"/>
    <d v="2016-07-13T09:04:03"/>
    <s v="NA"/>
    <d v="2016-07-13T00:00:00"/>
    <d v="1899-12-30T09:04:03"/>
    <n v="9"/>
    <x v="2"/>
    <x v="1"/>
    <s v="Failed"/>
    <n v="0"/>
    <n v="1"/>
    <n v="1"/>
    <s v="City Route"/>
    <x v="1472"/>
  </r>
  <r>
    <n v="3446"/>
    <x v="1"/>
    <n v="214"/>
    <x v="1"/>
    <d v="2016-07-13T16:39:36"/>
    <s v="NA"/>
    <d v="2016-07-13T00:00:00"/>
    <d v="1899-12-30T16:39:36"/>
    <n v="16"/>
    <x v="0"/>
    <x v="6"/>
    <s v="Failed"/>
    <n v="0"/>
    <n v="1"/>
    <n v="1"/>
    <s v="City Route"/>
    <x v="1472"/>
  </r>
  <r>
    <n v="4543"/>
    <x v="1"/>
    <n v="214"/>
    <x v="1"/>
    <d v="2016-07-14T09:36:37"/>
    <s v="NA"/>
    <d v="2016-07-14T00:00:00"/>
    <d v="1899-12-30T09:36:37"/>
    <n v="9"/>
    <x v="2"/>
    <x v="5"/>
    <s v="Failed"/>
    <n v="0"/>
    <n v="1"/>
    <n v="1"/>
    <s v="City Route"/>
    <x v="1472"/>
  </r>
  <r>
    <n v="4800"/>
    <x v="0"/>
    <n v="214"/>
    <x v="1"/>
    <d v="2016-07-14T16:59:22"/>
    <s v="NA"/>
    <d v="2016-07-14T00:00:00"/>
    <d v="1899-12-30T16:59:22"/>
    <n v="16"/>
    <x v="0"/>
    <x v="3"/>
    <s v="Failed"/>
    <n v="0"/>
    <n v="1"/>
    <n v="1"/>
    <s v="Airport Route"/>
    <x v="1472"/>
  </r>
  <r>
    <n v="107"/>
    <x v="1"/>
    <n v="215"/>
    <x v="1"/>
    <d v="2016-07-11T05:02:00"/>
    <s v="NA"/>
    <d v="2016-07-11T00:00:00"/>
    <d v="1899-12-30T05:02:00"/>
    <n v="5"/>
    <x v="2"/>
    <x v="6"/>
    <s v="Failed"/>
    <n v="0"/>
    <n v="1"/>
    <n v="1"/>
    <s v="City Route"/>
    <x v="1472"/>
  </r>
  <r>
    <n v="1594"/>
    <x v="1"/>
    <n v="215"/>
    <x v="1"/>
    <d v="2016-07-12T06:41:00"/>
    <s v="NA"/>
    <d v="2016-07-12T00:00:00"/>
    <d v="1899-12-30T06:41:00"/>
    <n v="6"/>
    <x v="2"/>
    <x v="3"/>
    <s v="Failed"/>
    <n v="0"/>
    <n v="1"/>
    <n v="1"/>
    <s v="City Route"/>
    <x v="1472"/>
  </r>
  <r>
    <n v="1791"/>
    <x v="1"/>
    <n v="215"/>
    <x v="1"/>
    <d v="2016-07-12T09:08:00"/>
    <s v="NA"/>
    <d v="2016-07-12T00:00:00"/>
    <d v="1899-12-30T09:08:00"/>
    <n v="9"/>
    <x v="2"/>
    <x v="1"/>
    <s v="Failed"/>
    <n v="0"/>
    <n v="1"/>
    <n v="1"/>
    <s v="City Route"/>
    <x v="1472"/>
  </r>
  <r>
    <n v="6050"/>
    <x v="1"/>
    <n v="215"/>
    <x v="1"/>
    <d v="2016-07-15T13:35:03"/>
    <s v="NA"/>
    <d v="2016-07-15T00:00:00"/>
    <d v="1899-12-30T13:35:03"/>
    <n v="13"/>
    <x v="0"/>
    <x v="6"/>
    <s v="Failed"/>
    <n v="0"/>
    <n v="1"/>
    <n v="1"/>
    <s v="City Route"/>
    <x v="1472"/>
  </r>
  <r>
    <n v="409"/>
    <x v="1"/>
    <n v="216"/>
    <x v="1"/>
    <d v="2016-07-11T08:34:00"/>
    <s v="NA"/>
    <d v="2016-07-11T00:00:00"/>
    <d v="1899-12-30T08:34:00"/>
    <n v="8"/>
    <x v="2"/>
    <x v="0"/>
    <s v="Failed"/>
    <n v="0"/>
    <n v="1"/>
    <n v="1"/>
    <s v="City Route"/>
    <x v="1472"/>
  </r>
  <r>
    <n v="3137"/>
    <x v="1"/>
    <n v="216"/>
    <x v="1"/>
    <d v="2016-07-13T08:52:30"/>
    <s v="NA"/>
    <d v="2016-07-13T00:00:00"/>
    <d v="1899-12-30T08:52:30"/>
    <n v="8"/>
    <x v="2"/>
    <x v="2"/>
    <s v="Failed"/>
    <n v="0"/>
    <n v="1"/>
    <n v="1"/>
    <s v="City Route"/>
    <x v="1472"/>
  </r>
  <r>
    <n v="4532"/>
    <x v="1"/>
    <n v="216"/>
    <x v="1"/>
    <d v="2016-07-14T09:35:38"/>
    <s v="NA"/>
    <d v="2016-07-14T00:00:00"/>
    <d v="1899-12-30T09:35:38"/>
    <n v="9"/>
    <x v="2"/>
    <x v="0"/>
    <s v="Failed"/>
    <n v="0"/>
    <n v="1"/>
    <n v="1"/>
    <s v="City Route"/>
    <x v="1472"/>
  </r>
  <r>
    <n v="5914"/>
    <x v="1"/>
    <n v="216"/>
    <x v="1"/>
    <d v="2016-07-15T09:58:37"/>
    <s v="NA"/>
    <d v="2016-07-15T00:00:00"/>
    <d v="1899-12-30T09:58:37"/>
    <n v="9"/>
    <x v="2"/>
    <x v="1"/>
    <s v="Failed"/>
    <n v="0"/>
    <n v="1"/>
    <n v="1"/>
    <s v="City Route"/>
    <x v="1472"/>
  </r>
  <r>
    <n v="5618"/>
    <x v="1"/>
    <n v="217"/>
    <x v="1"/>
    <d v="2016-07-15T06:25:41"/>
    <s v="NA"/>
    <d v="2016-07-15T00:00:00"/>
    <d v="1899-12-30T06:25:41"/>
    <n v="6"/>
    <x v="2"/>
    <x v="4"/>
    <s v="Failed"/>
    <n v="0"/>
    <n v="1"/>
    <n v="1"/>
    <s v="City Route"/>
    <x v="1472"/>
  </r>
  <r>
    <n v="5688"/>
    <x v="1"/>
    <n v="217"/>
    <x v="1"/>
    <d v="2016-07-15T07:24:11"/>
    <s v="NA"/>
    <d v="2016-07-15T00:00:00"/>
    <d v="1899-12-30T07:24:11"/>
    <n v="7"/>
    <x v="2"/>
    <x v="4"/>
    <s v="Failed"/>
    <n v="0"/>
    <n v="1"/>
    <n v="1"/>
    <s v="City Route"/>
    <x v="1472"/>
  </r>
  <r>
    <n v="6419"/>
    <x v="1"/>
    <n v="217"/>
    <x v="1"/>
    <d v="2016-07-15T19:47:39"/>
    <s v="NA"/>
    <d v="2016-07-15T00:00:00"/>
    <d v="1899-12-30T19:47:39"/>
    <n v="19"/>
    <x v="1"/>
    <x v="5"/>
    <s v="Failed"/>
    <n v="0"/>
    <n v="1"/>
    <n v="1"/>
    <s v="City Route"/>
    <x v="1472"/>
  </r>
  <r>
    <n v="711"/>
    <x v="1"/>
    <n v="218"/>
    <x v="1"/>
    <d v="2016-07-11T14:22:00"/>
    <s v="NA"/>
    <d v="2016-07-11T00:00:00"/>
    <d v="1899-12-30T14:22:00"/>
    <n v="14"/>
    <x v="0"/>
    <x v="4"/>
    <s v="Failed"/>
    <n v="0"/>
    <n v="1"/>
    <n v="1"/>
    <s v="City Route"/>
    <x v="1472"/>
  </r>
  <r>
    <n v="4415"/>
    <x v="1"/>
    <n v="218"/>
    <x v="1"/>
    <d v="2016-07-14T08:11:36"/>
    <s v="NA"/>
    <d v="2016-07-14T00:00:00"/>
    <d v="1899-12-30T08:11:36"/>
    <n v="8"/>
    <x v="2"/>
    <x v="3"/>
    <s v="Failed"/>
    <n v="0"/>
    <n v="1"/>
    <n v="1"/>
    <s v="City Route"/>
    <x v="1472"/>
  </r>
  <r>
    <n v="4544"/>
    <x v="1"/>
    <n v="218"/>
    <x v="1"/>
    <d v="2016-07-14T09:33:28"/>
    <s v="NA"/>
    <d v="2016-07-14T00:00:00"/>
    <d v="1899-12-30T09:33:28"/>
    <n v="9"/>
    <x v="2"/>
    <x v="2"/>
    <s v="Failed"/>
    <n v="0"/>
    <n v="1"/>
    <n v="1"/>
    <s v="City Route"/>
    <x v="1472"/>
  </r>
  <r>
    <n v="3173"/>
    <x v="1"/>
    <n v="219"/>
    <x v="1"/>
    <d v="2016-07-13T09:12:19"/>
    <s v="NA"/>
    <d v="2016-07-13T00:00:00"/>
    <d v="1899-12-30T09:12:19"/>
    <n v="9"/>
    <x v="2"/>
    <x v="6"/>
    <s v="Failed"/>
    <n v="0"/>
    <n v="1"/>
    <n v="1"/>
    <s v="City Route"/>
    <x v="1472"/>
  </r>
  <r>
    <n v="6262"/>
    <x v="0"/>
    <n v="219"/>
    <x v="1"/>
    <d v="2016-07-15T18:05:37"/>
    <s v="NA"/>
    <d v="2016-07-15T00:00:00"/>
    <d v="1899-12-30T18:05:37"/>
    <n v="18"/>
    <x v="1"/>
    <x v="4"/>
    <s v="Failed"/>
    <n v="0"/>
    <n v="1"/>
    <n v="1"/>
    <s v="Airport Route"/>
    <x v="1472"/>
  </r>
  <r>
    <n v="262"/>
    <x v="1"/>
    <n v="220"/>
    <x v="1"/>
    <d v="2016-07-11T06:41:00"/>
    <s v="NA"/>
    <d v="2016-07-11T00:00:00"/>
    <d v="1899-12-30T06:41:00"/>
    <n v="6"/>
    <x v="2"/>
    <x v="0"/>
    <s v="Failed"/>
    <n v="0"/>
    <n v="1"/>
    <n v="1"/>
    <s v="City Route"/>
    <x v="1472"/>
  </r>
  <r>
    <n v="529"/>
    <x v="1"/>
    <n v="220"/>
    <x v="1"/>
    <d v="2016-07-11T09:54:00"/>
    <s v="NA"/>
    <d v="2016-07-11T00:00:00"/>
    <d v="1899-12-30T09:54:00"/>
    <n v="9"/>
    <x v="2"/>
    <x v="4"/>
    <s v="Failed"/>
    <n v="0"/>
    <n v="1"/>
    <n v="1"/>
    <s v="City Route"/>
    <x v="1472"/>
  </r>
  <r>
    <n v="1537"/>
    <x v="1"/>
    <n v="220"/>
    <x v="1"/>
    <d v="2016-07-12T05:55:00"/>
    <s v="NA"/>
    <d v="2016-07-12T00:00:00"/>
    <d v="1899-12-30T05:55:00"/>
    <n v="5"/>
    <x v="2"/>
    <x v="4"/>
    <s v="Failed"/>
    <n v="0"/>
    <n v="1"/>
    <n v="1"/>
    <s v="City Route"/>
    <x v="1472"/>
  </r>
  <r>
    <n v="1788"/>
    <x v="1"/>
    <n v="220"/>
    <x v="1"/>
    <d v="2016-07-12T09:08:00"/>
    <s v="NA"/>
    <d v="2016-07-12T00:00:00"/>
    <d v="1899-12-30T09:08:00"/>
    <n v="9"/>
    <x v="2"/>
    <x v="0"/>
    <s v="Failed"/>
    <n v="0"/>
    <n v="1"/>
    <n v="1"/>
    <s v="City Route"/>
    <x v="1472"/>
  </r>
  <r>
    <n v="5816"/>
    <x v="1"/>
    <n v="220"/>
    <x v="1"/>
    <d v="2016-07-15T08:44:58"/>
    <s v="NA"/>
    <d v="2016-07-15T00:00:00"/>
    <d v="1899-12-30T08:44:58"/>
    <n v="8"/>
    <x v="2"/>
    <x v="1"/>
    <s v="Failed"/>
    <n v="0"/>
    <n v="1"/>
    <n v="1"/>
    <s v="City Route"/>
    <x v="1472"/>
  </r>
  <r>
    <n v="3260"/>
    <x v="1"/>
    <n v="221"/>
    <x v="1"/>
    <d v="2016-07-13T10:13:25"/>
    <s v="NA"/>
    <d v="2016-07-13T00:00:00"/>
    <d v="1899-12-30T10:13:25"/>
    <n v="10"/>
    <x v="0"/>
    <x v="3"/>
    <s v="Failed"/>
    <n v="0"/>
    <n v="1"/>
    <n v="1"/>
    <s v="City Route"/>
    <x v="1472"/>
  </r>
  <r>
    <n v="4008"/>
    <x v="1"/>
    <n v="221"/>
    <x v="1"/>
    <d v="2016-07-13T23:43:03"/>
    <s v="NA"/>
    <d v="2016-07-13T00:00:00"/>
    <d v="1899-12-30T23:43:03"/>
    <n v="23"/>
    <x v="3"/>
    <x v="4"/>
    <s v="Failed"/>
    <n v="0"/>
    <n v="1"/>
    <n v="1"/>
    <s v="City Route"/>
    <x v="1472"/>
  </r>
  <r>
    <n v="4574"/>
    <x v="1"/>
    <n v="221"/>
    <x v="1"/>
    <d v="2016-07-14T09:53:19"/>
    <s v="NA"/>
    <d v="2016-07-14T00:00:00"/>
    <d v="1899-12-30T09:53:19"/>
    <n v="9"/>
    <x v="2"/>
    <x v="0"/>
    <s v="Failed"/>
    <n v="0"/>
    <n v="1"/>
    <n v="1"/>
    <s v="City Route"/>
    <x v="1472"/>
  </r>
  <r>
    <n v="1730"/>
    <x v="1"/>
    <n v="222"/>
    <x v="1"/>
    <d v="2016-07-12T08:25:00"/>
    <s v="NA"/>
    <d v="2016-07-12T00:00:00"/>
    <d v="1899-12-30T08:25:00"/>
    <n v="8"/>
    <x v="2"/>
    <x v="2"/>
    <s v="Failed"/>
    <n v="0"/>
    <n v="1"/>
    <n v="1"/>
    <s v="City Route"/>
    <x v="1472"/>
  </r>
  <r>
    <n v="2448"/>
    <x v="0"/>
    <n v="222"/>
    <x v="1"/>
    <d v="2016-07-12T20:26:00"/>
    <s v="NA"/>
    <d v="2016-07-12T00:00:00"/>
    <d v="1899-12-30T20:26:00"/>
    <n v="20"/>
    <x v="1"/>
    <x v="3"/>
    <s v="Failed"/>
    <n v="0"/>
    <n v="1"/>
    <n v="1"/>
    <s v="Airport Route"/>
    <x v="1472"/>
  </r>
  <r>
    <n v="4570"/>
    <x v="1"/>
    <n v="222"/>
    <x v="1"/>
    <d v="2016-07-14T09:51:07"/>
    <s v="NA"/>
    <d v="2016-07-14T00:00:00"/>
    <d v="1899-12-30T09:51:07"/>
    <n v="9"/>
    <x v="2"/>
    <x v="1"/>
    <s v="Failed"/>
    <n v="0"/>
    <n v="1"/>
    <n v="1"/>
    <s v="City Route"/>
    <x v="1472"/>
  </r>
  <r>
    <n v="5529"/>
    <x v="1"/>
    <n v="222"/>
    <x v="1"/>
    <d v="2016-07-15T05:24:02"/>
    <s v="NA"/>
    <d v="2016-07-15T00:00:00"/>
    <d v="1899-12-30T05:24:02"/>
    <n v="5"/>
    <x v="2"/>
    <x v="1"/>
    <s v="Failed"/>
    <n v="0"/>
    <n v="1"/>
    <n v="1"/>
    <s v="City Route"/>
    <x v="1472"/>
  </r>
  <r>
    <n v="1506"/>
    <x v="1"/>
    <n v="223"/>
    <x v="1"/>
    <d v="2016-07-12T05:37:00"/>
    <s v="NA"/>
    <d v="2016-07-12T00:00:00"/>
    <d v="1899-12-30T05:37:00"/>
    <n v="5"/>
    <x v="2"/>
    <x v="2"/>
    <s v="Failed"/>
    <n v="0"/>
    <n v="1"/>
    <n v="1"/>
    <s v="City Route"/>
    <x v="1472"/>
  </r>
  <r>
    <n v="2651"/>
    <x v="1"/>
    <n v="223"/>
    <x v="1"/>
    <d v="2016-07-12T22:56:00"/>
    <s v="NA"/>
    <d v="2016-07-12T00:00:00"/>
    <d v="1899-12-30T22:56:00"/>
    <n v="22"/>
    <x v="3"/>
    <x v="3"/>
    <s v="Failed"/>
    <n v="0"/>
    <n v="1"/>
    <n v="1"/>
    <s v="City Route"/>
    <x v="1472"/>
  </r>
  <r>
    <n v="3185"/>
    <x v="1"/>
    <n v="223"/>
    <x v="1"/>
    <d v="2016-07-13T09:24:46"/>
    <s v="NA"/>
    <d v="2016-07-13T00:00:00"/>
    <d v="1899-12-30T09:24:46"/>
    <n v="9"/>
    <x v="2"/>
    <x v="5"/>
    <s v="Failed"/>
    <n v="0"/>
    <n v="1"/>
    <n v="1"/>
    <s v="City Route"/>
    <x v="1472"/>
  </r>
  <r>
    <n v="3421"/>
    <x v="1"/>
    <n v="223"/>
    <x v="1"/>
    <d v="2016-07-13T15:42:36"/>
    <s v="NA"/>
    <d v="2016-07-13T00:00:00"/>
    <d v="1899-12-30T15:42:36"/>
    <n v="15"/>
    <x v="0"/>
    <x v="3"/>
    <s v="Failed"/>
    <n v="0"/>
    <n v="1"/>
    <n v="1"/>
    <s v="City Route"/>
    <x v="1472"/>
  </r>
  <r>
    <n v="291"/>
    <x v="1"/>
    <n v="224"/>
    <x v="1"/>
    <d v="2016-07-11T07:06:00"/>
    <s v="NA"/>
    <d v="2016-07-11T00:00:00"/>
    <d v="1899-12-30T07:06:00"/>
    <n v="7"/>
    <x v="2"/>
    <x v="4"/>
    <s v="Failed"/>
    <n v="0"/>
    <n v="1"/>
    <n v="1"/>
    <s v="City Route"/>
    <x v="1472"/>
  </r>
  <r>
    <n v="1669"/>
    <x v="1"/>
    <n v="224"/>
    <x v="1"/>
    <d v="2016-07-12T07:39:00"/>
    <s v="NA"/>
    <d v="2016-07-12T00:00:00"/>
    <d v="1899-12-30T07:39:00"/>
    <n v="7"/>
    <x v="2"/>
    <x v="0"/>
    <s v="Failed"/>
    <n v="0"/>
    <n v="1"/>
    <n v="1"/>
    <s v="City Route"/>
    <x v="1472"/>
  </r>
  <r>
    <n v="3974"/>
    <x v="1"/>
    <n v="224"/>
    <x v="1"/>
    <d v="2016-07-13T23:04:14"/>
    <s v="NA"/>
    <d v="2016-07-13T00:00:00"/>
    <d v="1899-12-30T23:04:14"/>
    <n v="23"/>
    <x v="3"/>
    <x v="3"/>
    <s v="Failed"/>
    <n v="0"/>
    <n v="1"/>
    <n v="1"/>
    <s v="City Route"/>
    <x v="1472"/>
  </r>
  <r>
    <n v="4349"/>
    <x v="1"/>
    <n v="224"/>
    <x v="1"/>
    <d v="2016-07-14T07:18:19"/>
    <s v="NA"/>
    <d v="2016-07-14T00:00:00"/>
    <d v="1899-12-30T07:18:19"/>
    <n v="7"/>
    <x v="2"/>
    <x v="6"/>
    <s v="Failed"/>
    <n v="0"/>
    <n v="1"/>
    <n v="1"/>
    <s v="City Route"/>
    <x v="1472"/>
  </r>
  <r>
    <n v="4442"/>
    <x v="1"/>
    <n v="224"/>
    <x v="1"/>
    <d v="2016-07-14T08:33:10"/>
    <s v="NA"/>
    <d v="2016-07-14T00:00:00"/>
    <d v="1899-12-30T08:33:10"/>
    <n v="8"/>
    <x v="2"/>
    <x v="4"/>
    <s v="Failed"/>
    <n v="0"/>
    <n v="1"/>
    <n v="1"/>
    <s v="City Route"/>
    <x v="1472"/>
  </r>
  <r>
    <n v="5327"/>
    <x v="0"/>
    <n v="224"/>
    <x v="1"/>
    <d v="2016-07-14T22:12:35"/>
    <s v="NA"/>
    <d v="2016-07-14T00:00:00"/>
    <d v="1899-12-30T22:12:35"/>
    <n v="22"/>
    <x v="3"/>
    <x v="5"/>
    <s v="Failed"/>
    <n v="0"/>
    <n v="1"/>
    <n v="1"/>
    <s v="Airport Route"/>
    <x v="1472"/>
  </r>
  <r>
    <n v="2929"/>
    <x v="1"/>
    <n v="225"/>
    <x v="1"/>
    <d v="2016-07-13T06:28:41"/>
    <s v="NA"/>
    <d v="2016-07-13T00:00:00"/>
    <d v="1899-12-30T06:28:41"/>
    <n v="6"/>
    <x v="2"/>
    <x v="0"/>
    <s v="Failed"/>
    <n v="0"/>
    <n v="1"/>
    <n v="1"/>
    <s v="City Route"/>
    <x v="1472"/>
  </r>
  <r>
    <n v="3186"/>
    <x v="1"/>
    <n v="225"/>
    <x v="1"/>
    <d v="2016-07-13T09:28:29"/>
    <s v="NA"/>
    <d v="2016-07-13T00:00:00"/>
    <d v="1899-12-30T09:28:29"/>
    <n v="9"/>
    <x v="2"/>
    <x v="2"/>
    <s v="Failed"/>
    <n v="0"/>
    <n v="1"/>
    <n v="1"/>
    <s v="City Route"/>
    <x v="1472"/>
  </r>
  <r>
    <n v="4211"/>
    <x v="1"/>
    <n v="225"/>
    <x v="1"/>
    <d v="2016-07-14T05:37:33"/>
    <s v="NA"/>
    <d v="2016-07-14T00:00:00"/>
    <d v="1899-12-30T05:37:33"/>
    <n v="5"/>
    <x v="2"/>
    <x v="4"/>
    <s v="Failed"/>
    <n v="0"/>
    <n v="1"/>
    <n v="1"/>
    <s v="City Route"/>
    <x v="1472"/>
  </r>
  <r>
    <n v="5273"/>
    <x v="0"/>
    <n v="225"/>
    <x v="1"/>
    <d v="2016-07-14T21:29:36"/>
    <s v="NA"/>
    <d v="2016-07-14T00:00:00"/>
    <d v="1899-12-30T21:29:36"/>
    <n v="21"/>
    <x v="3"/>
    <x v="6"/>
    <s v="Failed"/>
    <n v="0"/>
    <n v="1"/>
    <n v="1"/>
    <s v="Airport Route"/>
    <x v="1472"/>
  </r>
  <r>
    <n v="6445"/>
    <x v="1"/>
    <n v="225"/>
    <x v="1"/>
    <d v="2016-07-15T20:01:14"/>
    <s v="NA"/>
    <d v="2016-07-15T00:00:00"/>
    <d v="1899-12-30T20:01:14"/>
    <n v="20"/>
    <x v="1"/>
    <x v="3"/>
    <s v="Failed"/>
    <n v="0"/>
    <n v="1"/>
    <n v="1"/>
    <s v="City Route"/>
    <x v="1472"/>
  </r>
  <r>
    <n v="157"/>
    <x v="1"/>
    <n v="226"/>
    <x v="1"/>
    <d v="2016-07-11T05:38:00"/>
    <s v="NA"/>
    <d v="2016-07-11T00:00:00"/>
    <d v="1899-12-30T05:38:00"/>
    <n v="5"/>
    <x v="2"/>
    <x v="0"/>
    <s v="Failed"/>
    <n v="0"/>
    <n v="1"/>
    <n v="1"/>
    <s v="City Route"/>
    <x v="1472"/>
  </r>
  <r>
    <n v="2813"/>
    <x v="1"/>
    <n v="226"/>
    <x v="1"/>
    <d v="2016-07-13T05:06:08"/>
    <s v="NA"/>
    <d v="2016-07-13T00:00:00"/>
    <d v="1899-12-30T05:06:08"/>
    <n v="5"/>
    <x v="2"/>
    <x v="1"/>
    <s v="Failed"/>
    <n v="0"/>
    <n v="1"/>
    <n v="1"/>
    <s v="City Route"/>
    <x v="1472"/>
  </r>
  <r>
    <n v="3057"/>
    <x v="1"/>
    <n v="226"/>
    <x v="1"/>
    <d v="2016-07-13T07:50:41"/>
    <s v="NA"/>
    <d v="2016-07-13T00:00:00"/>
    <d v="1899-12-30T07:50:41"/>
    <n v="7"/>
    <x v="2"/>
    <x v="3"/>
    <s v="Failed"/>
    <n v="0"/>
    <n v="1"/>
    <n v="1"/>
    <s v="City Route"/>
    <x v="1472"/>
  </r>
  <r>
    <n v="4641"/>
    <x v="1"/>
    <n v="226"/>
    <x v="1"/>
    <d v="2016-07-14T11:39:07"/>
    <s v="NA"/>
    <d v="2016-07-14T00:00:00"/>
    <d v="1899-12-30T11:39:07"/>
    <n v="11"/>
    <x v="0"/>
    <x v="5"/>
    <s v="Failed"/>
    <n v="0"/>
    <n v="1"/>
    <n v="1"/>
    <s v="City Route"/>
    <x v="1472"/>
  </r>
  <r>
    <n v="5884"/>
    <x v="1"/>
    <n v="226"/>
    <x v="1"/>
    <d v="2016-07-15T09:36:17"/>
    <s v="NA"/>
    <d v="2016-07-15T00:00:00"/>
    <d v="1899-12-30T09:36:17"/>
    <n v="9"/>
    <x v="2"/>
    <x v="4"/>
    <s v="Failed"/>
    <n v="0"/>
    <n v="1"/>
    <n v="1"/>
    <s v="City Route"/>
    <x v="1472"/>
  </r>
  <r>
    <n v="1837"/>
    <x v="1"/>
    <n v="227"/>
    <x v="1"/>
    <d v="2016-07-12T09:36:00"/>
    <s v="NA"/>
    <d v="2016-07-12T00:00:00"/>
    <d v="1899-12-30T09:36:00"/>
    <n v="9"/>
    <x v="2"/>
    <x v="0"/>
    <s v="Failed"/>
    <n v="0"/>
    <n v="1"/>
    <n v="1"/>
    <s v="City Route"/>
    <x v="1472"/>
  </r>
  <r>
    <n v="4092"/>
    <x v="1"/>
    <n v="227"/>
    <x v="1"/>
    <d v="2016-07-14T02:55:40"/>
    <s v="NA"/>
    <d v="2016-07-14T00:00:00"/>
    <d v="1899-12-30T02:55:40"/>
    <n v="2"/>
    <x v="4"/>
    <x v="4"/>
    <s v="Failed"/>
    <n v="0"/>
    <n v="1"/>
    <n v="1"/>
    <s v="City Route"/>
    <x v="1472"/>
  </r>
  <r>
    <n v="4222"/>
    <x v="1"/>
    <n v="227"/>
    <x v="1"/>
    <d v="2016-07-14T05:44:07"/>
    <s v="NA"/>
    <d v="2016-07-14T00:00:00"/>
    <d v="1899-12-30T05:44:07"/>
    <n v="5"/>
    <x v="2"/>
    <x v="2"/>
    <s v="Failed"/>
    <n v="0"/>
    <n v="1"/>
    <n v="1"/>
    <s v="City Route"/>
    <x v="1472"/>
  </r>
  <r>
    <n v="1509"/>
    <x v="1"/>
    <n v="228"/>
    <x v="1"/>
    <d v="2016-07-12T05:42:00"/>
    <s v="NA"/>
    <d v="2016-07-12T00:00:00"/>
    <d v="1899-12-30T05:42:00"/>
    <n v="5"/>
    <x v="2"/>
    <x v="4"/>
    <s v="Failed"/>
    <n v="0"/>
    <n v="1"/>
    <n v="1"/>
    <s v="City Route"/>
    <x v="1472"/>
  </r>
  <r>
    <n v="3194"/>
    <x v="1"/>
    <n v="228"/>
    <x v="1"/>
    <d v="2016-07-13T09:35:28"/>
    <s v="NA"/>
    <d v="2016-07-13T00:00:00"/>
    <d v="1899-12-30T09:35:28"/>
    <n v="9"/>
    <x v="2"/>
    <x v="6"/>
    <s v="Failed"/>
    <n v="0"/>
    <n v="1"/>
    <n v="1"/>
    <s v="City Route"/>
    <x v="1472"/>
  </r>
  <r>
    <n v="3541"/>
    <x v="0"/>
    <n v="228"/>
    <x v="1"/>
    <d v="2016-07-13T17:57:13"/>
    <s v="NA"/>
    <d v="2016-07-13T00:00:00"/>
    <d v="1899-12-30T17:57:13"/>
    <n v="17"/>
    <x v="1"/>
    <x v="1"/>
    <s v="Failed"/>
    <n v="0"/>
    <n v="1"/>
    <n v="1"/>
    <s v="Airport Route"/>
    <x v="1472"/>
  </r>
  <r>
    <n v="1365"/>
    <x v="1"/>
    <n v="229"/>
    <x v="1"/>
    <d v="2016-07-11T00:09:00"/>
    <s v="NA"/>
    <d v="2016-07-11T00:00:00"/>
    <d v="1899-12-30T00:09:00"/>
    <n v="0"/>
    <x v="4"/>
    <x v="5"/>
    <s v="Failed"/>
    <n v="0"/>
    <n v="1"/>
    <n v="1"/>
    <s v="City Route"/>
    <x v="1472"/>
  </r>
  <r>
    <n v="1834"/>
    <x v="1"/>
    <n v="229"/>
    <x v="1"/>
    <d v="2016-07-12T09:33:00"/>
    <s v="NA"/>
    <d v="2016-07-12T00:00:00"/>
    <d v="1899-12-30T09:33:00"/>
    <n v="9"/>
    <x v="2"/>
    <x v="5"/>
    <s v="Failed"/>
    <n v="0"/>
    <n v="1"/>
    <n v="1"/>
    <s v="City Route"/>
    <x v="1472"/>
  </r>
  <r>
    <n v="4129"/>
    <x v="1"/>
    <n v="229"/>
    <x v="1"/>
    <d v="2016-07-14T04:42:23"/>
    <s v="NA"/>
    <d v="2016-07-14T00:00:00"/>
    <d v="1899-12-30T04:42:23"/>
    <n v="4"/>
    <x v="4"/>
    <x v="1"/>
    <s v="Failed"/>
    <n v="0"/>
    <n v="1"/>
    <n v="1"/>
    <s v="City Route"/>
    <x v="1472"/>
  </r>
  <r>
    <n v="4380"/>
    <x v="1"/>
    <n v="229"/>
    <x v="1"/>
    <d v="2016-07-14T07:47:21"/>
    <s v="NA"/>
    <d v="2016-07-14T00:00:00"/>
    <d v="1899-12-30T07:47:21"/>
    <n v="7"/>
    <x v="2"/>
    <x v="3"/>
    <s v="Failed"/>
    <n v="0"/>
    <n v="1"/>
    <n v="1"/>
    <s v="City Route"/>
    <x v="1472"/>
  </r>
  <r>
    <n v="4434"/>
    <x v="1"/>
    <n v="229"/>
    <x v="1"/>
    <d v="2016-07-14T08:27:11"/>
    <s v="NA"/>
    <d v="2016-07-14T00:00:00"/>
    <d v="1899-12-30T08:27:11"/>
    <n v="8"/>
    <x v="2"/>
    <x v="0"/>
    <s v="Failed"/>
    <n v="0"/>
    <n v="1"/>
    <n v="1"/>
    <s v="City Route"/>
    <x v="1472"/>
  </r>
  <r>
    <n v="5735"/>
    <x v="1"/>
    <n v="229"/>
    <x v="1"/>
    <d v="2016-07-15T07:47:23"/>
    <s v="NA"/>
    <d v="2016-07-15T00:00:00"/>
    <d v="1899-12-30T07:47:23"/>
    <n v="7"/>
    <x v="2"/>
    <x v="6"/>
    <s v="Failed"/>
    <n v="0"/>
    <n v="1"/>
    <n v="1"/>
    <s v="City Route"/>
    <x v="1472"/>
  </r>
  <r>
    <n v="6434"/>
    <x v="0"/>
    <n v="229"/>
    <x v="1"/>
    <d v="2016-07-15T19:49:25"/>
    <s v="NA"/>
    <d v="2016-07-15T00:00:00"/>
    <d v="1899-12-30T19:49:25"/>
    <n v="19"/>
    <x v="1"/>
    <x v="2"/>
    <s v="Failed"/>
    <n v="0"/>
    <n v="1"/>
    <n v="1"/>
    <s v="Airport Route"/>
    <x v="1472"/>
  </r>
  <r>
    <n v="623"/>
    <x v="0"/>
    <n v="230"/>
    <x v="1"/>
    <d v="2016-07-11T12:03:00"/>
    <s v="NA"/>
    <d v="2016-07-11T00:00:00"/>
    <d v="1899-12-30T12:03:00"/>
    <n v="12"/>
    <x v="0"/>
    <x v="5"/>
    <s v="Failed"/>
    <n v="0"/>
    <n v="1"/>
    <n v="1"/>
    <s v="Airport Route"/>
    <x v="1472"/>
  </r>
  <r>
    <n v="1521"/>
    <x v="1"/>
    <n v="230"/>
    <x v="1"/>
    <d v="2016-07-12T05:50:00"/>
    <s v="NA"/>
    <d v="2016-07-12T00:00:00"/>
    <d v="1899-12-30T05:50:00"/>
    <n v="5"/>
    <x v="2"/>
    <x v="6"/>
    <s v="Failed"/>
    <n v="0"/>
    <n v="1"/>
    <n v="1"/>
    <s v="City Route"/>
    <x v="1472"/>
  </r>
  <r>
    <n v="2771"/>
    <x v="1"/>
    <n v="230"/>
    <x v="1"/>
    <d v="2016-07-13T04:24:36"/>
    <s v="NA"/>
    <d v="2016-07-13T00:00:00"/>
    <d v="1899-12-30T04:24:36"/>
    <n v="4"/>
    <x v="4"/>
    <x v="1"/>
    <s v="Failed"/>
    <n v="0"/>
    <n v="1"/>
    <n v="1"/>
    <s v="City Route"/>
    <x v="1472"/>
  </r>
  <r>
    <n v="2873"/>
    <x v="1"/>
    <n v="230"/>
    <x v="1"/>
    <d v="2016-07-13T05:48:58"/>
    <s v="NA"/>
    <d v="2016-07-13T00:00:00"/>
    <d v="1899-12-30T05:48:58"/>
    <n v="5"/>
    <x v="2"/>
    <x v="0"/>
    <s v="Failed"/>
    <n v="0"/>
    <n v="1"/>
    <n v="1"/>
    <s v="City Route"/>
    <x v="1472"/>
  </r>
  <r>
    <n v="3320"/>
    <x v="0"/>
    <n v="230"/>
    <x v="1"/>
    <d v="2016-07-13T12:21:11"/>
    <s v="NA"/>
    <d v="2016-07-13T00:00:00"/>
    <d v="1899-12-30T12:21:11"/>
    <n v="12"/>
    <x v="0"/>
    <x v="6"/>
    <s v="Failed"/>
    <n v="0"/>
    <n v="1"/>
    <n v="1"/>
    <s v="Airport Route"/>
    <x v="1472"/>
  </r>
  <r>
    <n v="4571"/>
    <x v="1"/>
    <n v="230"/>
    <x v="1"/>
    <d v="2016-07-14T09:49:16"/>
    <s v="NA"/>
    <d v="2016-07-14T00:00:00"/>
    <d v="1899-12-30T09:49:16"/>
    <n v="9"/>
    <x v="2"/>
    <x v="5"/>
    <s v="Failed"/>
    <n v="0"/>
    <n v="1"/>
    <n v="1"/>
    <s v="City Route"/>
    <x v="1472"/>
  </r>
  <r>
    <n v="4600"/>
    <x v="1"/>
    <n v="230"/>
    <x v="1"/>
    <d v="2016-07-14T10:08:30"/>
    <s v="NA"/>
    <d v="2016-07-14T00:00:00"/>
    <d v="1899-12-30T10:08:30"/>
    <n v="10"/>
    <x v="0"/>
    <x v="2"/>
    <s v="Failed"/>
    <n v="0"/>
    <n v="1"/>
    <n v="1"/>
    <s v="City Route"/>
    <x v="1472"/>
  </r>
  <r>
    <n v="5341"/>
    <x v="1"/>
    <n v="230"/>
    <x v="1"/>
    <d v="2016-07-14T22:34:33"/>
    <s v="NA"/>
    <d v="2016-07-14T00:00:00"/>
    <d v="1899-12-30T22:34:33"/>
    <n v="22"/>
    <x v="3"/>
    <x v="5"/>
    <s v="Failed"/>
    <n v="0"/>
    <n v="1"/>
    <n v="1"/>
    <s v="City Route"/>
    <x v="1472"/>
  </r>
  <r>
    <n v="2435"/>
    <x v="1"/>
    <n v="231"/>
    <x v="1"/>
    <d v="2016-07-12T20:11:00"/>
    <s v="NA"/>
    <d v="2016-07-12T00:00:00"/>
    <d v="1899-12-30T20:11:00"/>
    <n v="20"/>
    <x v="1"/>
    <x v="1"/>
    <s v="Failed"/>
    <n v="0"/>
    <n v="1"/>
    <n v="1"/>
    <s v="City Route"/>
    <x v="1472"/>
  </r>
  <r>
    <n v="2919"/>
    <x v="1"/>
    <n v="231"/>
    <x v="1"/>
    <d v="2016-07-13T06:19:03"/>
    <s v="NA"/>
    <d v="2016-07-13T00:00:00"/>
    <d v="1899-12-30T06:19:03"/>
    <n v="6"/>
    <x v="2"/>
    <x v="5"/>
    <s v="Failed"/>
    <n v="0"/>
    <n v="1"/>
    <n v="1"/>
    <s v="City Route"/>
    <x v="1472"/>
  </r>
  <r>
    <n v="4712"/>
    <x v="1"/>
    <n v="231"/>
    <x v="1"/>
    <d v="2016-07-14T13:23:54"/>
    <s v="NA"/>
    <d v="2016-07-14T00:00:00"/>
    <d v="1899-12-30T13:23:54"/>
    <n v="13"/>
    <x v="0"/>
    <x v="2"/>
    <s v="Failed"/>
    <n v="0"/>
    <n v="1"/>
    <n v="1"/>
    <s v="City Route"/>
    <x v="1472"/>
  </r>
  <r>
    <n v="399"/>
    <x v="1"/>
    <n v="232"/>
    <x v="1"/>
    <d v="2016-07-11T08:25:00"/>
    <s v="NA"/>
    <d v="2016-07-11T00:00:00"/>
    <d v="1899-12-30T08:25:00"/>
    <n v="8"/>
    <x v="2"/>
    <x v="5"/>
    <s v="Failed"/>
    <n v="0"/>
    <n v="1"/>
    <n v="1"/>
    <s v="City Route"/>
    <x v="1472"/>
  </r>
  <r>
    <n v="2826"/>
    <x v="1"/>
    <n v="232"/>
    <x v="1"/>
    <d v="2016-07-13T05:13:35"/>
    <s v="NA"/>
    <d v="2016-07-13T00:00:00"/>
    <d v="1899-12-30T05:13:35"/>
    <n v="5"/>
    <x v="2"/>
    <x v="3"/>
    <s v="Failed"/>
    <n v="0"/>
    <n v="1"/>
    <n v="1"/>
    <s v="City Route"/>
    <x v="1472"/>
  </r>
  <r>
    <n v="3090"/>
    <x v="1"/>
    <n v="232"/>
    <x v="1"/>
    <d v="2016-07-13T08:13:41"/>
    <s v="NA"/>
    <d v="2016-07-13T00:00:00"/>
    <d v="1899-12-30T08:13:41"/>
    <n v="8"/>
    <x v="2"/>
    <x v="0"/>
    <s v="Failed"/>
    <n v="0"/>
    <n v="1"/>
    <n v="1"/>
    <s v="City Route"/>
    <x v="1472"/>
  </r>
  <r>
    <n v="4141"/>
    <x v="1"/>
    <n v="232"/>
    <x v="1"/>
    <d v="2016-07-14T04:46:40"/>
    <s v="NA"/>
    <d v="2016-07-14T00:00:00"/>
    <d v="1899-12-30T04:46:40"/>
    <n v="4"/>
    <x v="4"/>
    <x v="4"/>
    <s v="Failed"/>
    <n v="0"/>
    <n v="1"/>
    <n v="1"/>
    <s v="City Route"/>
    <x v="1472"/>
  </r>
  <r>
    <n v="5817"/>
    <x v="1"/>
    <n v="232"/>
    <x v="1"/>
    <d v="2016-07-15T08:46:28"/>
    <s v="NA"/>
    <d v="2016-07-15T00:00:00"/>
    <d v="1899-12-30T08:46:28"/>
    <n v="8"/>
    <x v="2"/>
    <x v="5"/>
    <s v="Failed"/>
    <n v="0"/>
    <n v="1"/>
    <n v="1"/>
    <s v="City Route"/>
    <x v="1472"/>
  </r>
  <r>
    <n v="1156"/>
    <x v="1"/>
    <n v="233"/>
    <x v="1"/>
    <d v="2016-07-11T20:46:00"/>
    <s v="NA"/>
    <d v="2016-07-11T00:00:00"/>
    <d v="1899-12-30T20:46:00"/>
    <n v="20"/>
    <x v="1"/>
    <x v="2"/>
    <s v="Failed"/>
    <n v="0"/>
    <n v="1"/>
    <n v="1"/>
    <s v="City Route"/>
    <x v="1472"/>
  </r>
  <r>
    <n v="3155"/>
    <x v="1"/>
    <n v="233"/>
    <x v="1"/>
    <d v="2016-07-13T09:02:43"/>
    <s v="NA"/>
    <d v="2016-07-13T00:00:00"/>
    <d v="1899-12-30T09:02:43"/>
    <n v="9"/>
    <x v="2"/>
    <x v="3"/>
    <s v="Failed"/>
    <n v="0"/>
    <n v="1"/>
    <n v="1"/>
    <s v="City Route"/>
    <x v="1472"/>
  </r>
  <r>
    <n v="5821"/>
    <x v="1"/>
    <n v="233"/>
    <x v="1"/>
    <d v="2016-07-15T08:54:59"/>
    <s v="NA"/>
    <d v="2016-07-15T00:00:00"/>
    <d v="1899-12-30T08:54:59"/>
    <n v="8"/>
    <x v="2"/>
    <x v="4"/>
    <s v="Failed"/>
    <n v="0"/>
    <n v="1"/>
    <n v="1"/>
    <s v="City Route"/>
    <x v="1472"/>
  </r>
  <r>
    <n v="552"/>
    <x v="1"/>
    <n v="234"/>
    <x v="1"/>
    <d v="2016-07-11T10:07:00"/>
    <s v="NA"/>
    <d v="2016-07-11T00:00:00"/>
    <d v="1899-12-30T10:07:00"/>
    <n v="10"/>
    <x v="0"/>
    <x v="1"/>
    <s v="Failed"/>
    <n v="0"/>
    <n v="1"/>
    <n v="1"/>
    <s v="City Route"/>
    <x v="1472"/>
  </r>
  <r>
    <n v="589"/>
    <x v="0"/>
    <n v="234"/>
    <x v="1"/>
    <d v="2016-07-11T11:19:00"/>
    <s v="NA"/>
    <d v="2016-07-11T00:00:00"/>
    <d v="1899-12-30T11:19:00"/>
    <n v="11"/>
    <x v="0"/>
    <x v="2"/>
    <s v="Failed"/>
    <n v="0"/>
    <n v="1"/>
    <n v="1"/>
    <s v="Airport Route"/>
    <x v="1472"/>
  </r>
  <r>
    <n v="3218"/>
    <x v="1"/>
    <n v="234"/>
    <x v="1"/>
    <d v="2016-07-13T09:49:59"/>
    <s v="NA"/>
    <d v="2016-07-13T00:00:00"/>
    <d v="1899-12-30T09:49:59"/>
    <n v="9"/>
    <x v="2"/>
    <x v="3"/>
    <s v="Failed"/>
    <n v="0"/>
    <n v="1"/>
    <n v="1"/>
    <s v="City Route"/>
    <x v="1472"/>
  </r>
  <r>
    <n v="3287"/>
    <x v="1"/>
    <n v="234"/>
    <x v="1"/>
    <d v="2016-07-13T11:13:58"/>
    <s v="NA"/>
    <d v="2016-07-13T00:00:00"/>
    <d v="1899-12-30T11:13:58"/>
    <n v="11"/>
    <x v="0"/>
    <x v="4"/>
    <s v="Failed"/>
    <n v="0"/>
    <n v="1"/>
    <n v="1"/>
    <s v="City Route"/>
    <x v="1472"/>
  </r>
  <r>
    <n v="5557"/>
    <x v="1"/>
    <n v="234"/>
    <x v="1"/>
    <d v="2016-07-15T05:39:51"/>
    <s v="NA"/>
    <d v="2016-07-15T00:00:00"/>
    <d v="1899-12-30T05:39:51"/>
    <n v="5"/>
    <x v="2"/>
    <x v="1"/>
    <s v="Failed"/>
    <n v="0"/>
    <n v="1"/>
    <n v="1"/>
    <s v="City Route"/>
    <x v="1472"/>
  </r>
  <r>
    <n v="5874"/>
    <x v="1"/>
    <n v="234"/>
    <x v="1"/>
    <d v="2016-07-15T09:21:37"/>
    <s v="NA"/>
    <d v="2016-07-15T00:00:00"/>
    <d v="1899-12-30T09:21:37"/>
    <n v="9"/>
    <x v="2"/>
    <x v="2"/>
    <s v="Failed"/>
    <n v="0"/>
    <n v="1"/>
    <n v="1"/>
    <s v="City Route"/>
    <x v="1472"/>
  </r>
  <r>
    <n v="1117"/>
    <x v="0"/>
    <n v="235"/>
    <x v="1"/>
    <d v="2016-07-11T20:17:00"/>
    <s v="NA"/>
    <d v="2016-07-11T00:00:00"/>
    <d v="1899-12-30T20:17:00"/>
    <n v="20"/>
    <x v="1"/>
    <x v="4"/>
    <s v="Failed"/>
    <n v="0"/>
    <n v="1"/>
    <n v="1"/>
    <s v="Airport Route"/>
    <x v="1472"/>
  </r>
  <r>
    <n v="2820"/>
    <x v="1"/>
    <n v="235"/>
    <x v="1"/>
    <d v="2016-07-13T05:14:00"/>
    <s v="NA"/>
    <d v="2016-07-13T00:00:00"/>
    <d v="1899-12-30T05:14:00"/>
    <n v="5"/>
    <x v="2"/>
    <x v="1"/>
    <s v="Failed"/>
    <n v="0"/>
    <n v="1"/>
    <n v="1"/>
    <s v="City Route"/>
    <x v="1472"/>
  </r>
  <r>
    <n v="3083"/>
    <x v="1"/>
    <n v="235"/>
    <x v="1"/>
    <d v="2016-07-13T08:16:01"/>
    <s v="NA"/>
    <d v="2016-07-13T00:00:00"/>
    <d v="1899-12-30T08:16:01"/>
    <n v="8"/>
    <x v="2"/>
    <x v="0"/>
    <s v="Failed"/>
    <n v="0"/>
    <n v="1"/>
    <n v="1"/>
    <s v="City Route"/>
    <x v="1472"/>
  </r>
  <r>
    <n v="185"/>
    <x v="1"/>
    <n v="236"/>
    <x v="1"/>
    <d v="2016-07-11T05:43:00"/>
    <s v="NA"/>
    <d v="2016-07-11T00:00:00"/>
    <d v="1899-12-30T05:43:00"/>
    <n v="5"/>
    <x v="2"/>
    <x v="0"/>
    <s v="Failed"/>
    <n v="0"/>
    <n v="1"/>
    <n v="1"/>
    <s v="City Route"/>
    <x v="1472"/>
  </r>
  <r>
    <n v="2922"/>
    <x v="1"/>
    <n v="236"/>
    <x v="1"/>
    <d v="2016-07-13T06:25:47"/>
    <s v="NA"/>
    <d v="2016-07-13T00:00:00"/>
    <d v="1899-12-30T06:25:47"/>
    <n v="6"/>
    <x v="2"/>
    <x v="0"/>
    <s v="Failed"/>
    <n v="0"/>
    <n v="1"/>
    <n v="1"/>
    <s v="City Route"/>
    <x v="1472"/>
  </r>
  <r>
    <n v="4379"/>
    <x v="1"/>
    <n v="236"/>
    <x v="1"/>
    <d v="2016-07-14T07:43:57"/>
    <s v="NA"/>
    <d v="2016-07-14T00:00:00"/>
    <d v="1899-12-30T07:43:57"/>
    <n v="7"/>
    <x v="2"/>
    <x v="4"/>
    <s v="Failed"/>
    <n v="0"/>
    <n v="1"/>
    <n v="1"/>
    <s v="City Route"/>
    <x v="1472"/>
  </r>
  <r>
    <n v="1846"/>
    <x v="1"/>
    <n v="237"/>
    <x v="1"/>
    <d v="2016-07-12T09:43:00"/>
    <s v="NA"/>
    <d v="2016-07-12T00:00:00"/>
    <d v="1899-12-30T09:43:00"/>
    <n v="9"/>
    <x v="2"/>
    <x v="3"/>
    <s v="Failed"/>
    <n v="0"/>
    <n v="1"/>
    <n v="1"/>
    <s v="City Route"/>
    <x v="1472"/>
  </r>
  <r>
    <n v="2778"/>
    <x v="0"/>
    <n v="237"/>
    <x v="1"/>
    <d v="2016-07-13T04:45:54"/>
    <s v="NA"/>
    <d v="2016-07-13T00:00:00"/>
    <d v="1899-12-30T04:45:54"/>
    <n v="4"/>
    <x v="4"/>
    <x v="1"/>
    <s v="Failed"/>
    <n v="0"/>
    <n v="1"/>
    <n v="1"/>
    <s v="Airport Route"/>
    <x v="1472"/>
  </r>
  <r>
    <n v="4161"/>
    <x v="1"/>
    <n v="237"/>
    <x v="1"/>
    <d v="2016-07-14T05:06:13"/>
    <s v="NA"/>
    <d v="2016-07-14T00:00:00"/>
    <d v="1899-12-30T05:06:13"/>
    <n v="5"/>
    <x v="2"/>
    <x v="0"/>
    <s v="Failed"/>
    <n v="0"/>
    <n v="1"/>
    <n v="1"/>
    <s v="City Route"/>
    <x v="1472"/>
  </r>
  <r>
    <n v="5702"/>
    <x v="1"/>
    <n v="237"/>
    <x v="1"/>
    <d v="2016-07-15T07:37:04"/>
    <s v="NA"/>
    <d v="2016-07-15T00:00:00"/>
    <d v="1899-12-30T07:37:04"/>
    <n v="7"/>
    <x v="2"/>
    <x v="4"/>
    <s v="Failed"/>
    <n v="0"/>
    <n v="1"/>
    <n v="1"/>
    <s v="City Route"/>
    <x v="1472"/>
  </r>
  <r>
    <n v="5808"/>
    <x v="1"/>
    <n v="237"/>
    <x v="1"/>
    <d v="2016-07-15T08:39:56"/>
    <s v="NA"/>
    <d v="2016-07-15T00:00:00"/>
    <d v="1899-12-30T08:39:56"/>
    <n v="8"/>
    <x v="2"/>
    <x v="3"/>
    <s v="Failed"/>
    <n v="0"/>
    <n v="1"/>
    <n v="1"/>
    <s v="City Route"/>
    <x v="1472"/>
  </r>
  <r>
    <n v="298"/>
    <x v="1"/>
    <n v="238"/>
    <x v="1"/>
    <d v="2016-07-11T07:15:00"/>
    <s v="NA"/>
    <d v="2016-07-11T00:00:00"/>
    <d v="1899-12-30T07:15:00"/>
    <n v="7"/>
    <x v="2"/>
    <x v="4"/>
    <s v="Failed"/>
    <n v="0"/>
    <n v="1"/>
    <n v="1"/>
    <s v="City Route"/>
    <x v="1472"/>
  </r>
  <r>
    <n v="4602"/>
    <x v="0"/>
    <n v="238"/>
    <x v="1"/>
    <d v="2016-07-14T10:13:25"/>
    <s v="NA"/>
    <d v="2016-07-14T00:00:00"/>
    <d v="1899-12-30T10:13:25"/>
    <n v="10"/>
    <x v="0"/>
    <x v="0"/>
    <s v="Failed"/>
    <n v="0"/>
    <n v="1"/>
    <n v="1"/>
    <s v="Airport Route"/>
    <x v="1472"/>
  </r>
  <r>
    <n v="5650"/>
    <x v="1"/>
    <n v="238"/>
    <x v="1"/>
    <d v="2016-07-15T06:59:22"/>
    <s v="NA"/>
    <d v="2016-07-15T00:00:00"/>
    <d v="1899-12-30T06:59:22"/>
    <n v="6"/>
    <x v="2"/>
    <x v="2"/>
    <s v="Failed"/>
    <n v="0"/>
    <n v="1"/>
    <n v="1"/>
    <s v="City Route"/>
    <x v="1472"/>
  </r>
  <r>
    <n v="508"/>
    <x v="1"/>
    <n v="239"/>
    <x v="1"/>
    <d v="2016-07-11T09:40:00"/>
    <s v="NA"/>
    <d v="2016-07-11T00:00:00"/>
    <d v="1899-12-30T09:40:00"/>
    <n v="9"/>
    <x v="2"/>
    <x v="4"/>
    <s v="Failed"/>
    <n v="0"/>
    <n v="1"/>
    <n v="1"/>
    <s v="City Route"/>
    <x v="1472"/>
  </r>
  <r>
    <n v="1419"/>
    <x v="1"/>
    <n v="239"/>
    <x v="1"/>
    <d v="2016-07-12T03:57:00"/>
    <s v="NA"/>
    <d v="2016-07-12T00:00:00"/>
    <d v="1899-12-30T03:57:00"/>
    <n v="3"/>
    <x v="4"/>
    <x v="3"/>
    <s v="Failed"/>
    <n v="0"/>
    <n v="1"/>
    <n v="1"/>
    <s v="City Route"/>
    <x v="1472"/>
  </r>
  <r>
    <n v="3114"/>
    <x v="1"/>
    <n v="239"/>
    <x v="1"/>
    <d v="2016-07-13T08:38:20"/>
    <s v="NA"/>
    <d v="2016-07-13T00:00:00"/>
    <d v="1899-12-30T08:38:20"/>
    <n v="8"/>
    <x v="2"/>
    <x v="1"/>
    <s v="Failed"/>
    <n v="0"/>
    <n v="1"/>
    <n v="1"/>
    <s v="City Route"/>
    <x v="1472"/>
  </r>
  <r>
    <n v="309"/>
    <x v="1"/>
    <n v="240"/>
    <x v="1"/>
    <d v="2016-07-11T07:18:00"/>
    <s v="NA"/>
    <d v="2016-07-11T00:00:00"/>
    <d v="1899-12-30T07:18:00"/>
    <n v="7"/>
    <x v="2"/>
    <x v="2"/>
    <s v="Failed"/>
    <n v="0"/>
    <n v="1"/>
    <n v="1"/>
    <s v="City Route"/>
    <x v="1472"/>
  </r>
  <r>
    <n v="327"/>
    <x v="1"/>
    <n v="240"/>
    <x v="1"/>
    <d v="2016-07-11T07:33:00"/>
    <s v="NA"/>
    <d v="2016-07-11T00:00:00"/>
    <d v="1899-12-30T07:33:00"/>
    <n v="7"/>
    <x v="2"/>
    <x v="3"/>
    <s v="Failed"/>
    <n v="0"/>
    <n v="1"/>
    <n v="1"/>
    <s v="City Route"/>
    <x v="1472"/>
  </r>
  <r>
    <n v="1491"/>
    <x v="1"/>
    <n v="240"/>
    <x v="1"/>
    <d v="2016-07-12T05:36:00"/>
    <s v="NA"/>
    <d v="2016-07-12T00:00:00"/>
    <d v="1899-12-30T05:36:00"/>
    <n v="5"/>
    <x v="2"/>
    <x v="5"/>
    <s v="Failed"/>
    <n v="0"/>
    <n v="1"/>
    <n v="1"/>
    <s v="City Route"/>
    <x v="1472"/>
  </r>
  <r>
    <n v="4392"/>
    <x v="1"/>
    <n v="240"/>
    <x v="1"/>
    <d v="2016-07-14T07:56:17"/>
    <s v="NA"/>
    <d v="2016-07-14T00:00:00"/>
    <d v="1899-12-30T07:56:17"/>
    <n v="7"/>
    <x v="2"/>
    <x v="0"/>
    <s v="Failed"/>
    <n v="0"/>
    <n v="1"/>
    <n v="1"/>
    <s v="City Route"/>
    <x v="1472"/>
  </r>
  <r>
    <n v="5396"/>
    <x v="1"/>
    <n v="240"/>
    <x v="1"/>
    <d v="2016-07-15T00:54:12"/>
    <s v="NA"/>
    <d v="2016-07-15T00:00:00"/>
    <d v="1899-12-30T00:54:12"/>
    <n v="0"/>
    <x v="4"/>
    <x v="1"/>
    <s v="Failed"/>
    <n v="0"/>
    <n v="1"/>
    <n v="1"/>
    <s v="City Route"/>
    <x v="1472"/>
  </r>
  <r>
    <n v="5767"/>
    <x v="1"/>
    <n v="240"/>
    <x v="1"/>
    <d v="2016-07-15T08:19:53"/>
    <s v="NA"/>
    <d v="2016-07-15T00:00:00"/>
    <d v="1899-12-30T08:19:53"/>
    <n v="8"/>
    <x v="2"/>
    <x v="1"/>
    <s v="Failed"/>
    <n v="0"/>
    <n v="1"/>
    <n v="1"/>
    <s v="City Route"/>
    <x v="1472"/>
  </r>
  <r>
    <n v="5498"/>
    <x v="1"/>
    <n v="241"/>
    <x v="1"/>
    <d v="2016-07-15T04:56:28"/>
    <s v="NA"/>
    <d v="2016-07-15T00:00:00"/>
    <d v="1899-12-30T04:56:28"/>
    <n v="4"/>
    <x v="4"/>
    <x v="0"/>
    <s v="Failed"/>
    <n v="0"/>
    <n v="1"/>
    <n v="1"/>
    <s v="City Route"/>
    <x v="1472"/>
  </r>
  <r>
    <n v="5755"/>
    <x v="1"/>
    <n v="241"/>
    <x v="1"/>
    <d v="2016-07-15T08:05:55"/>
    <s v="NA"/>
    <d v="2016-07-15T00:00:00"/>
    <d v="1899-12-30T08:05:55"/>
    <n v="8"/>
    <x v="2"/>
    <x v="2"/>
    <s v="Failed"/>
    <n v="0"/>
    <n v="1"/>
    <n v="1"/>
    <s v="City Route"/>
    <x v="1472"/>
  </r>
  <r>
    <n v="414"/>
    <x v="1"/>
    <n v="242"/>
    <x v="1"/>
    <d v="2016-07-11T08:41:00"/>
    <s v="NA"/>
    <d v="2016-07-11T00:00:00"/>
    <d v="1899-12-30T08:41:00"/>
    <n v="8"/>
    <x v="2"/>
    <x v="2"/>
    <s v="Failed"/>
    <n v="0"/>
    <n v="1"/>
    <n v="1"/>
    <s v="City Route"/>
    <x v="1472"/>
  </r>
  <r>
    <n v="1621"/>
    <x v="1"/>
    <n v="242"/>
    <x v="1"/>
    <d v="2016-07-12T06:56:00"/>
    <s v="NA"/>
    <d v="2016-07-12T00:00:00"/>
    <d v="1899-12-30T06:56:00"/>
    <n v="6"/>
    <x v="2"/>
    <x v="4"/>
    <s v="Failed"/>
    <n v="0"/>
    <n v="1"/>
    <n v="1"/>
    <s v="City Route"/>
    <x v="1472"/>
  </r>
  <r>
    <n v="5288"/>
    <x v="0"/>
    <n v="242"/>
    <x v="1"/>
    <d v="2016-07-14T21:42:19"/>
    <s v="NA"/>
    <d v="2016-07-14T00:00:00"/>
    <d v="1899-12-30T21:42:19"/>
    <n v="21"/>
    <x v="3"/>
    <x v="0"/>
    <s v="Failed"/>
    <n v="0"/>
    <n v="1"/>
    <n v="1"/>
    <s v="Airport Route"/>
    <x v="1472"/>
  </r>
  <r>
    <n v="1778"/>
    <x v="1"/>
    <n v="243"/>
    <x v="1"/>
    <d v="2016-07-12T09:01:00"/>
    <s v="NA"/>
    <d v="2016-07-12T00:00:00"/>
    <d v="1899-12-30T09:01:00"/>
    <n v="9"/>
    <x v="2"/>
    <x v="5"/>
    <s v="Failed"/>
    <n v="0"/>
    <n v="1"/>
    <n v="1"/>
    <s v="City Route"/>
    <x v="1472"/>
  </r>
  <r>
    <n v="5266"/>
    <x v="0"/>
    <n v="243"/>
    <x v="1"/>
    <d v="2016-07-14T21:26:44"/>
    <s v="NA"/>
    <d v="2016-07-14T00:00:00"/>
    <d v="1899-12-30T21:26:44"/>
    <n v="21"/>
    <x v="3"/>
    <x v="6"/>
    <s v="Failed"/>
    <n v="0"/>
    <n v="1"/>
    <n v="1"/>
    <s v="Airport Route"/>
    <x v="1472"/>
  </r>
  <r>
    <n v="5836"/>
    <x v="1"/>
    <n v="243"/>
    <x v="1"/>
    <d v="2016-07-15T09:02:31"/>
    <s v="NA"/>
    <d v="2016-07-15T00:00:00"/>
    <d v="1899-12-30T09:02:31"/>
    <n v="9"/>
    <x v="2"/>
    <x v="3"/>
    <s v="Failed"/>
    <n v="0"/>
    <n v="1"/>
    <n v="1"/>
    <s v="City Route"/>
    <x v="1472"/>
  </r>
  <r>
    <n v="115"/>
    <x v="1"/>
    <n v="244"/>
    <x v="1"/>
    <d v="2016-07-11T05:14:00"/>
    <s v="NA"/>
    <d v="2016-07-11T00:00:00"/>
    <d v="1899-12-30T05:14:00"/>
    <n v="5"/>
    <x v="2"/>
    <x v="0"/>
    <s v="Failed"/>
    <n v="0"/>
    <n v="1"/>
    <n v="1"/>
    <s v="City Route"/>
    <x v="1472"/>
  </r>
  <r>
    <n v="4655"/>
    <x v="1"/>
    <n v="244"/>
    <x v="1"/>
    <d v="2016-07-14T12:04:12"/>
    <s v="NA"/>
    <d v="2016-07-14T00:00:00"/>
    <d v="1899-12-30T12:04:12"/>
    <n v="12"/>
    <x v="0"/>
    <x v="5"/>
    <s v="Failed"/>
    <n v="0"/>
    <n v="1"/>
    <n v="1"/>
    <s v="City Route"/>
    <x v="1472"/>
  </r>
  <r>
    <n v="5590"/>
    <x v="1"/>
    <n v="244"/>
    <x v="1"/>
    <d v="2016-07-15T06:02:31"/>
    <s v="NA"/>
    <d v="2016-07-15T00:00:00"/>
    <d v="1899-12-30T06:02:31"/>
    <n v="6"/>
    <x v="2"/>
    <x v="4"/>
    <s v="Failed"/>
    <n v="0"/>
    <n v="1"/>
    <n v="1"/>
    <s v="City Route"/>
    <x v="1472"/>
  </r>
  <r>
    <n v="1784"/>
    <x v="1"/>
    <n v="245"/>
    <x v="1"/>
    <d v="2016-07-12T09:02:00"/>
    <s v="NA"/>
    <d v="2016-07-12T00:00:00"/>
    <d v="1899-12-30T09:02:00"/>
    <n v="9"/>
    <x v="2"/>
    <x v="1"/>
    <s v="Failed"/>
    <n v="0"/>
    <n v="1"/>
    <n v="1"/>
    <s v="City Route"/>
    <x v="1472"/>
  </r>
  <r>
    <n v="3123"/>
    <x v="1"/>
    <n v="245"/>
    <x v="1"/>
    <d v="2016-07-13T08:39:59"/>
    <s v="NA"/>
    <d v="2016-07-13T00:00:00"/>
    <d v="1899-12-30T08:39:59"/>
    <n v="8"/>
    <x v="2"/>
    <x v="2"/>
    <s v="Failed"/>
    <n v="0"/>
    <n v="1"/>
    <n v="1"/>
    <s v="City Route"/>
    <x v="1472"/>
  </r>
  <r>
    <n v="3330"/>
    <x v="1"/>
    <n v="245"/>
    <x v="1"/>
    <d v="2016-07-13T12:25:07"/>
    <s v="NA"/>
    <d v="2016-07-13T00:00:00"/>
    <d v="1899-12-30T12:25:07"/>
    <n v="12"/>
    <x v="0"/>
    <x v="3"/>
    <s v="Failed"/>
    <n v="0"/>
    <n v="1"/>
    <n v="1"/>
    <s v="City Route"/>
    <x v="1472"/>
  </r>
  <r>
    <n v="4376"/>
    <x v="1"/>
    <n v="245"/>
    <x v="1"/>
    <d v="2016-07-14T07:41:41"/>
    <s v="NA"/>
    <d v="2016-07-14T00:00:00"/>
    <d v="1899-12-30T07:41:41"/>
    <n v="7"/>
    <x v="2"/>
    <x v="2"/>
    <s v="Failed"/>
    <n v="0"/>
    <n v="1"/>
    <n v="1"/>
    <s v="City Route"/>
    <x v="1472"/>
  </r>
  <r>
    <n v="4540"/>
    <x v="1"/>
    <n v="245"/>
    <x v="1"/>
    <d v="2016-07-14T09:38:51"/>
    <s v="NA"/>
    <d v="2016-07-14T00:00:00"/>
    <d v="1899-12-30T09:38:51"/>
    <n v="9"/>
    <x v="2"/>
    <x v="4"/>
    <s v="Failed"/>
    <n v="0"/>
    <n v="1"/>
    <n v="1"/>
    <s v="City Route"/>
    <x v="1472"/>
  </r>
  <r>
    <n v="431"/>
    <x v="1"/>
    <n v="246"/>
    <x v="1"/>
    <d v="2016-07-11T08:56:00"/>
    <s v="NA"/>
    <d v="2016-07-11T00:00:00"/>
    <d v="1899-12-30T08:56:00"/>
    <n v="8"/>
    <x v="2"/>
    <x v="4"/>
    <s v="Failed"/>
    <n v="0"/>
    <n v="1"/>
    <n v="1"/>
    <s v="City Route"/>
    <x v="1472"/>
  </r>
  <r>
    <n v="1599"/>
    <x v="1"/>
    <n v="246"/>
    <x v="1"/>
    <d v="2016-07-12T06:39:00"/>
    <s v="NA"/>
    <d v="2016-07-12T00:00:00"/>
    <d v="1899-12-30T06:39:00"/>
    <n v="6"/>
    <x v="2"/>
    <x v="0"/>
    <s v="Failed"/>
    <n v="0"/>
    <n v="1"/>
    <n v="1"/>
    <s v="City Route"/>
    <x v="1472"/>
  </r>
  <r>
    <n v="1725"/>
    <x v="1"/>
    <n v="246"/>
    <x v="1"/>
    <d v="2016-07-12T08:17:00"/>
    <s v="NA"/>
    <d v="2016-07-12T00:00:00"/>
    <d v="1899-12-30T08:17:00"/>
    <n v="8"/>
    <x v="2"/>
    <x v="0"/>
    <s v="Failed"/>
    <n v="0"/>
    <n v="1"/>
    <n v="1"/>
    <s v="City Route"/>
    <x v="1472"/>
  </r>
  <r>
    <n v="4248"/>
    <x v="1"/>
    <n v="246"/>
    <x v="1"/>
    <d v="2016-07-14T06:02:41"/>
    <s v="NA"/>
    <d v="2016-07-14T00:00:00"/>
    <d v="1899-12-30T06:02:41"/>
    <n v="6"/>
    <x v="2"/>
    <x v="1"/>
    <s v="Failed"/>
    <n v="0"/>
    <n v="1"/>
    <n v="1"/>
    <s v="City Route"/>
    <x v="1472"/>
  </r>
  <r>
    <n v="133"/>
    <x v="1"/>
    <n v="247"/>
    <x v="1"/>
    <d v="2016-07-11T05:14:00"/>
    <s v="NA"/>
    <d v="2016-07-11T00:00:00"/>
    <d v="1899-12-30T05:14:00"/>
    <n v="5"/>
    <x v="2"/>
    <x v="5"/>
    <s v="Failed"/>
    <n v="0"/>
    <n v="1"/>
    <n v="1"/>
    <s v="City Route"/>
    <x v="1472"/>
  </r>
  <r>
    <n v="4170"/>
    <x v="1"/>
    <n v="247"/>
    <x v="1"/>
    <d v="2016-07-14T05:09:42"/>
    <s v="NA"/>
    <d v="2016-07-14T00:00:00"/>
    <d v="1899-12-30T05:09:42"/>
    <n v="5"/>
    <x v="2"/>
    <x v="3"/>
    <s v="Failed"/>
    <n v="0"/>
    <n v="1"/>
    <n v="1"/>
    <s v="City Route"/>
    <x v="1472"/>
  </r>
  <r>
    <n v="6057"/>
    <x v="0"/>
    <n v="247"/>
    <x v="1"/>
    <d v="2016-07-15T13:41:55"/>
    <s v="NA"/>
    <d v="2016-07-15T00:00:00"/>
    <d v="1899-12-30T13:41:55"/>
    <n v="13"/>
    <x v="0"/>
    <x v="6"/>
    <s v="Failed"/>
    <n v="0"/>
    <n v="1"/>
    <n v="1"/>
    <s v="Airport Route"/>
    <x v="1472"/>
  </r>
  <r>
    <n v="108"/>
    <x v="1"/>
    <n v="248"/>
    <x v="1"/>
    <d v="2016-07-11T05:09:00"/>
    <s v="NA"/>
    <d v="2016-07-11T00:00:00"/>
    <d v="1899-12-30T05:09:00"/>
    <n v="5"/>
    <x v="2"/>
    <x v="0"/>
    <s v="Failed"/>
    <n v="0"/>
    <n v="1"/>
    <n v="1"/>
    <s v="City Route"/>
    <x v="1472"/>
  </r>
  <r>
    <n v="1798"/>
    <x v="1"/>
    <n v="248"/>
    <x v="1"/>
    <d v="2016-07-12T09:10:00"/>
    <s v="NA"/>
    <d v="2016-07-12T00:00:00"/>
    <d v="1899-12-30T09:10:00"/>
    <n v="9"/>
    <x v="2"/>
    <x v="1"/>
    <s v="Failed"/>
    <n v="0"/>
    <n v="1"/>
    <n v="1"/>
    <s v="City Route"/>
    <x v="1472"/>
  </r>
  <r>
    <n v="1932"/>
    <x v="1"/>
    <n v="248"/>
    <x v="1"/>
    <d v="2016-07-12T11:13:00"/>
    <s v="NA"/>
    <d v="2016-07-12T00:00:00"/>
    <d v="1899-12-30T11:13:00"/>
    <n v="11"/>
    <x v="0"/>
    <x v="5"/>
    <s v="Failed"/>
    <n v="0"/>
    <n v="1"/>
    <n v="1"/>
    <s v="City Route"/>
    <x v="1472"/>
  </r>
  <r>
    <n v="5865"/>
    <x v="1"/>
    <n v="248"/>
    <x v="1"/>
    <d v="2016-07-15T09:18:48"/>
    <s v="NA"/>
    <d v="2016-07-15T00:00:00"/>
    <d v="1899-12-30T09:18:48"/>
    <n v="9"/>
    <x v="2"/>
    <x v="1"/>
    <s v="Failed"/>
    <n v="0"/>
    <n v="1"/>
    <n v="1"/>
    <s v="City Route"/>
    <x v="1472"/>
  </r>
  <r>
    <n v="5981"/>
    <x v="1"/>
    <n v="248"/>
    <x v="1"/>
    <d v="2016-07-15T11:40:05"/>
    <s v="NA"/>
    <d v="2016-07-15T00:00:00"/>
    <d v="1899-12-30T11:40:05"/>
    <n v="11"/>
    <x v="0"/>
    <x v="0"/>
    <s v="Failed"/>
    <n v="0"/>
    <n v="1"/>
    <n v="1"/>
    <s v="City Route"/>
    <x v="1472"/>
  </r>
  <r>
    <n v="363"/>
    <x v="1"/>
    <n v="249"/>
    <x v="1"/>
    <d v="2016-07-11T08:02:00"/>
    <s v="NA"/>
    <d v="2016-07-11T00:00:00"/>
    <d v="1899-12-30T08:02:00"/>
    <n v="8"/>
    <x v="2"/>
    <x v="1"/>
    <s v="Failed"/>
    <n v="0"/>
    <n v="1"/>
    <n v="1"/>
    <s v="City Route"/>
    <x v="1472"/>
  </r>
  <r>
    <n v="3153"/>
    <x v="1"/>
    <n v="249"/>
    <x v="1"/>
    <d v="2016-07-13T09:03:21"/>
    <s v="NA"/>
    <d v="2016-07-13T00:00:00"/>
    <d v="1899-12-30T09:03:21"/>
    <n v="9"/>
    <x v="2"/>
    <x v="0"/>
    <s v="Failed"/>
    <n v="0"/>
    <n v="1"/>
    <n v="1"/>
    <s v="City Route"/>
    <x v="1472"/>
  </r>
  <r>
    <n v="3196"/>
    <x v="1"/>
    <n v="249"/>
    <x v="1"/>
    <d v="2016-07-13T09:37:26"/>
    <s v="NA"/>
    <d v="2016-07-13T00:00:00"/>
    <d v="1899-12-30T09:37:26"/>
    <n v="9"/>
    <x v="2"/>
    <x v="4"/>
    <s v="Failed"/>
    <n v="0"/>
    <n v="1"/>
    <n v="1"/>
    <s v="City Route"/>
    <x v="1472"/>
  </r>
  <r>
    <n v="3214"/>
    <x v="1"/>
    <n v="249"/>
    <x v="1"/>
    <d v="2016-07-13T09:46:56"/>
    <s v="NA"/>
    <d v="2016-07-13T00:00:00"/>
    <d v="1899-12-30T09:46:56"/>
    <n v="9"/>
    <x v="2"/>
    <x v="2"/>
    <s v="Failed"/>
    <n v="0"/>
    <n v="1"/>
    <n v="1"/>
    <s v="City Route"/>
    <x v="1472"/>
  </r>
  <r>
    <n v="4171"/>
    <x v="1"/>
    <n v="249"/>
    <x v="1"/>
    <d v="2016-07-14T05:11:39"/>
    <s v="NA"/>
    <d v="2016-07-14T00:00:00"/>
    <d v="1899-12-30T05:11:39"/>
    <n v="5"/>
    <x v="2"/>
    <x v="1"/>
    <s v="Failed"/>
    <n v="0"/>
    <n v="1"/>
    <n v="1"/>
    <s v="City Route"/>
    <x v="1472"/>
  </r>
  <r>
    <n v="5824"/>
    <x v="1"/>
    <n v="249"/>
    <x v="1"/>
    <d v="2016-07-15T08:50:27"/>
    <s v="NA"/>
    <d v="2016-07-15T00:00:00"/>
    <d v="1899-12-30T08:50:27"/>
    <n v="8"/>
    <x v="2"/>
    <x v="5"/>
    <s v="Failed"/>
    <n v="0"/>
    <n v="1"/>
    <n v="1"/>
    <s v="City Route"/>
    <x v="1472"/>
  </r>
  <r>
    <n v="1866"/>
    <x v="1"/>
    <n v="250"/>
    <x v="1"/>
    <d v="2016-07-12T09:52:00"/>
    <s v="NA"/>
    <d v="2016-07-12T00:00:00"/>
    <d v="1899-12-30T09:52:00"/>
    <n v="9"/>
    <x v="2"/>
    <x v="4"/>
    <s v="Failed"/>
    <n v="0"/>
    <n v="1"/>
    <n v="1"/>
    <s v="City Route"/>
    <x v="1472"/>
  </r>
  <r>
    <n v="2958"/>
    <x v="1"/>
    <n v="250"/>
    <x v="1"/>
    <d v="2016-07-13T06:46:00"/>
    <s v="NA"/>
    <d v="2016-07-13T00:00:00"/>
    <d v="1899-12-30T06:46:00"/>
    <n v="6"/>
    <x v="2"/>
    <x v="4"/>
    <s v="Failed"/>
    <n v="0"/>
    <n v="1"/>
    <n v="1"/>
    <s v="City Route"/>
    <x v="1472"/>
  </r>
  <r>
    <n v="3181"/>
    <x v="0"/>
    <n v="250"/>
    <x v="1"/>
    <d v="2016-07-13T09:19:04"/>
    <s v="NA"/>
    <d v="2016-07-13T00:00:00"/>
    <d v="1899-12-30T09:19:04"/>
    <n v="9"/>
    <x v="2"/>
    <x v="0"/>
    <s v="Failed"/>
    <n v="0"/>
    <n v="1"/>
    <n v="1"/>
    <s v="Airport Route"/>
    <x v="1472"/>
  </r>
  <r>
    <n v="5833"/>
    <x v="1"/>
    <n v="250"/>
    <x v="1"/>
    <d v="2016-07-15T08:57:27"/>
    <s v="NA"/>
    <d v="2016-07-15T00:00:00"/>
    <d v="1899-12-30T08:57:27"/>
    <n v="8"/>
    <x v="2"/>
    <x v="6"/>
    <s v="Failed"/>
    <n v="0"/>
    <n v="1"/>
    <n v="1"/>
    <s v="City Route"/>
    <x v="1472"/>
  </r>
  <r>
    <n v="5873"/>
    <x v="1"/>
    <n v="250"/>
    <x v="1"/>
    <d v="2016-07-15T09:20:40"/>
    <s v="NA"/>
    <d v="2016-07-15T00:00:00"/>
    <d v="1899-12-30T09:20:40"/>
    <n v="9"/>
    <x v="2"/>
    <x v="5"/>
    <s v="Failed"/>
    <n v="0"/>
    <n v="1"/>
    <n v="1"/>
    <s v="City Route"/>
    <x v="1472"/>
  </r>
  <r>
    <n v="415"/>
    <x v="0"/>
    <n v="251"/>
    <x v="1"/>
    <d v="2016-07-11T08:37:00"/>
    <s v="NA"/>
    <d v="2016-07-11T00:00:00"/>
    <d v="1899-12-30T08:37:00"/>
    <n v="8"/>
    <x v="2"/>
    <x v="6"/>
    <s v="Failed"/>
    <n v="0"/>
    <n v="1"/>
    <n v="1"/>
    <s v="Airport Route"/>
    <x v="1472"/>
  </r>
  <r>
    <n v="4439"/>
    <x v="1"/>
    <n v="251"/>
    <x v="1"/>
    <d v="2016-07-14T08:27:51"/>
    <s v="NA"/>
    <d v="2016-07-14T00:00:00"/>
    <d v="1899-12-30T08:27:51"/>
    <n v="8"/>
    <x v="2"/>
    <x v="2"/>
    <s v="Failed"/>
    <n v="0"/>
    <n v="1"/>
    <n v="1"/>
    <s v="City Route"/>
    <x v="1472"/>
  </r>
  <r>
    <n v="5761"/>
    <x v="1"/>
    <n v="251"/>
    <x v="1"/>
    <d v="2016-07-15T08:18:14"/>
    <s v="NA"/>
    <d v="2016-07-15T00:00:00"/>
    <d v="1899-12-30T08:18:14"/>
    <n v="8"/>
    <x v="2"/>
    <x v="5"/>
    <s v="Failed"/>
    <n v="0"/>
    <n v="1"/>
    <n v="1"/>
    <s v="City Route"/>
    <x v="1472"/>
  </r>
  <r>
    <n v="490"/>
    <x v="1"/>
    <n v="252"/>
    <x v="1"/>
    <d v="2016-07-11T09:33:00"/>
    <s v="NA"/>
    <d v="2016-07-11T00:00:00"/>
    <d v="1899-12-30T09:33:00"/>
    <n v="9"/>
    <x v="2"/>
    <x v="5"/>
    <s v="Failed"/>
    <n v="0"/>
    <n v="1"/>
    <n v="1"/>
    <s v="City Route"/>
    <x v="1472"/>
  </r>
  <r>
    <n v="464"/>
    <x v="1"/>
    <n v="253"/>
    <x v="1"/>
    <d v="2016-07-11T09:14:00"/>
    <s v="NA"/>
    <d v="2016-07-11T00:00:00"/>
    <d v="1899-12-30T09:14:00"/>
    <n v="9"/>
    <x v="2"/>
    <x v="6"/>
    <s v="Failed"/>
    <n v="0"/>
    <n v="1"/>
    <n v="1"/>
    <s v="City Route"/>
    <x v="1472"/>
  </r>
  <r>
    <n v="725"/>
    <x v="0"/>
    <n v="253"/>
    <x v="1"/>
    <d v="2016-07-11T15:02:00"/>
    <s v="NA"/>
    <d v="2016-07-11T00:00:00"/>
    <d v="1899-12-30T15:02:00"/>
    <n v="15"/>
    <x v="0"/>
    <x v="4"/>
    <s v="Failed"/>
    <n v="0"/>
    <n v="1"/>
    <n v="1"/>
    <s v="Airport Route"/>
    <x v="1472"/>
  </r>
  <r>
    <n v="2418"/>
    <x v="0"/>
    <n v="254"/>
    <x v="1"/>
    <d v="2016-07-12T20:05:00"/>
    <s v="NA"/>
    <d v="2016-07-12T00:00:00"/>
    <d v="1899-12-30T20:05:00"/>
    <n v="20"/>
    <x v="1"/>
    <x v="0"/>
    <s v="Failed"/>
    <n v="0"/>
    <n v="1"/>
    <n v="1"/>
    <s v="Airport Route"/>
    <x v="1472"/>
  </r>
  <r>
    <n v="4137"/>
    <x v="1"/>
    <n v="254"/>
    <x v="1"/>
    <d v="2016-07-14T04:48:41"/>
    <s v="NA"/>
    <d v="2016-07-14T00:00:00"/>
    <d v="1899-12-30T04:48:41"/>
    <n v="4"/>
    <x v="4"/>
    <x v="5"/>
    <s v="Failed"/>
    <n v="0"/>
    <n v="1"/>
    <n v="1"/>
    <s v="City Route"/>
    <x v="1472"/>
  </r>
  <r>
    <n v="780"/>
    <x v="0"/>
    <n v="255"/>
    <x v="1"/>
    <d v="2016-07-11T16:42:00"/>
    <s v="NA"/>
    <d v="2016-07-11T00:00:00"/>
    <d v="1899-12-30T16:42:00"/>
    <n v="16"/>
    <x v="0"/>
    <x v="0"/>
    <s v="Failed"/>
    <n v="0"/>
    <n v="1"/>
    <n v="1"/>
    <s v="Airport Route"/>
    <x v="1472"/>
  </r>
  <r>
    <n v="1601"/>
    <x v="1"/>
    <n v="255"/>
    <x v="1"/>
    <d v="2016-07-12T06:43:00"/>
    <s v="NA"/>
    <d v="2016-07-12T00:00:00"/>
    <d v="1899-12-30T06:43:00"/>
    <n v="6"/>
    <x v="2"/>
    <x v="3"/>
    <s v="Failed"/>
    <n v="0"/>
    <n v="1"/>
    <n v="1"/>
    <s v="City Route"/>
    <x v="1472"/>
  </r>
  <r>
    <n v="1831"/>
    <x v="0"/>
    <n v="255"/>
    <x v="1"/>
    <d v="2016-07-12T09:27:00"/>
    <s v="NA"/>
    <d v="2016-07-12T00:00:00"/>
    <d v="1899-12-30T09:27:00"/>
    <n v="9"/>
    <x v="2"/>
    <x v="4"/>
    <s v="Failed"/>
    <n v="0"/>
    <n v="1"/>
    <n v="1"/>
    <s v="Airport Route"/>
    <x v="1472"/>
  </r>
  <r>
    <n v="5545"/>
    <x v="1"/>
    <n v="255"/>
    <x v="1"/>
    <d v="2016-07-15T05:27:12"/>
    <s v="NA"/>
    <d v="2016-07-15T00:00:00"/>
    <d v="1899-12-30T05:27:12"/>
    <n v="5"/>
    <x v="2"/>
    <x v="2"/>
    <s v="Failed"/>
    <n v="0"/>
    <n v="1"/>
    <n v="1"/>
    <s v="City Route"/>
    <x v="1472"/>
  </r>
  <r>
    <n v="2782"/>
    <x v="1"/>
    <n v="256"/>
    <x v="1"/>
    <d v="2016-07-13T04:50:27"/>
    <s v="NA"/>
    <d v="2016-07-13T00:00:00"/>
    <d v="1899-12-30T04:50:27"/>
    <n v="4"/>
    <x v="4"/>
    <x v="0"/>
    <s v="Failed"/>
    <n v="0"/>
    <n v="1"/>
    <n v="1"/>
    <s v="City Route"/>
    <x v="1472"/>
  </r>
  <r>
    <n v="4202"/>
    <x v="1"/>
    <n v="256"/>
    <x v="1"/>
    <d v="2016-07-14T05:37:41"/>
    <s v="NA"/>
    <d v="2016-07-14T00:00:00"/>
    <d v="1899-12-30T05:37:41"/>
    <n v="5"/>
    <x v="2"/>
    <x v="6"/>
    <s v="Failed"/>
    <n v="0"/>
    <n v="1"/>
    <n v="1"/>
    <s v="City Route"/>
    <x v="1472"/>
  </r>
  <r>
    <n v="4253"/>
    <x v="1"/>
    <n v="256"/>
    <x v="1"/>
    <d v="2016-07-14T06:02:50"/>
    <s v="NA"/>
    <d v="2016-07-14T00:00:00"/>
    <d v="1899-12-30T06:02:50"/>
    <n v="6"/>
    <x v="2"/>
    <x v="4"/>
    <s v="Failed"/>
    <n v="0"/>
    <n v="1"/>
    <n v="1"/>
    <s v="City Route"/>
    <x v="1472"/>
  </r>
  <r>
    <n v="4669"/>
    <x v="1"/>
    <n v="256"/>
    <x v="1"/>
    <d v="2016-07-14T12:34:18"/>
    <s v="NA"/>
    <d v="2016-07-14T00:00:00"/>
    <d v="1899-12-30T12:34:18"/>
    <n v="12"/>
    <x v="0"/>
    <x v="5"/>
    <s v="Failed"/>
    <n v="0"/>
    <n v="1"/>
    <n v="1"/>
    <s v="City Route"/>
    <x v="1472"/>
  </r>
  <r>
    <n v="5694"/>
    <x v="1"/>
    <n v="256"/>
    <x v="1"/>
    <d v="2016-07-15T07:31:03"/>
    <s v="NA"/>
    <d v="2016-07-15T00:00:00"/>
    <d v="1899-12-30T07:31:03"/>
    <n v="7"/>
    <x v="2"/>
    <x v="0"/>
    <s v="Failed"/>
    <n v="0"/>
    <n v="1"/>
    <n v="1"/>
    <s v="City Route"/>
    <x v="1472"/>
  </r>
  <r>
    <n v="5707"/>
    <x v="1"/>
    <n v="256"/>
    <x v="1"/>
    <d v="2016-07-15T07:32:56"/>
    <s v="NA"/>
    <d v="2016-07-15T00:00:00"/>
    <d v="1899-12-30T07:32:56"/>
    <n v="7"/>
    <x v="2"/>
    <x v="6"/>
    <s v="Failed"/>
    <n v="0"/>
    <n v="1"/>
    <n v="1"/>
    <s v="City Route"/>
    <x v="1472"/>
  </r>
  <r>
    <n v="5795"/>
    <x v="1"/>
    <n v="256"/>
    <x v="1"/>
    <d v="2016-07-15T08:41:36"/>
    <s v="NA"/>
    <d v="2016-07-15T00:00:00"/>
    <d v="1899-12-30T08:41:36"/>
    <n v="8"/>
    <x v="2"/>
    <x v="1"/>
    <s v="Failed"/>
    <n v="0"/>
    <n v="1"/>
    <n v="1"/>
    <s v="City Route"/>
    <x v="1472"/>
  </r>
  <r>
    <n v="4203"/>
    <x v="1"/>
    <n v="257"/>
    <x v="1"/>
    <d v="2016-07-14T05:36:28"/>
    <s v="NA"/>
    <d v="2016-07-14T00:00:00"/>
    <d v="1899-12-30T05:36:28"/>
    <n v="5"/>
    <x v="2"/>
    <x v="0"/>
    <s v="Failed"/>
    <n v="0"/>
    <n v="1"/>
    <n v="1"/>
    <s v="City Route"/>
    <x v="1472"/>
  </r>
  <r>
    <n v="5928"/>
    <x v="1"/>
    <n v="257"/>
    <x v="1"/>
    <d v="2016-07-15T10:07:34"/>
    <s v="NA"/>
    <d v="2016-07-15T00:00:00"/>
    <d v="1899-12-30T10:07:34"/>
    <n v="10"/>
    <x v="0"/>
    <x v="1"/>
    <s v="Failed"/>
    <n v="0"/>
    <n v="1"/>
    <n v="1"/>
    <s v="City Route"/>
    <x v="1472"/>
  </r>
  <r>
    <n v="471"/>
    <x v="1"/>
    <n v="258"/>
    <x v="1"/>
    <d v="2016-07-11T09:22:00"/>
    <s v="NA"/>
    <d v="2016-07-11T00:00:00"/>
    <d v="1899-12-30T09:22:00"/>
    <n v="9"/>
    <x v="2"/>
    <x v="6"/>
    <s v="Failed"/>
    <n v="0"/>
    <n v="1"/>
    <n v="1"/>
    <s v="City Route"/>
    <x v="1472"/>
  </r>
  <r>
    <n v="4505"/>
    <x v="1"/>
    <n v="258"/>
    <x v="1"/>
    <d v="2016-07-14T09:09:33"/>
    <s v="NA"/>
    <d v="2016-07-14T00:00:00"/>
    <d v="1899-12-30T09:09:33"/>
    <n v="9"/>
    <x v="2"/>
    <x v="4"/>
    <s v="Failed"/>
    <n v="0"/>
    <n v="1"/>
    <n v="1"/>
    <s v="City Route"/>
    <x v="1472"/>
  </r>
  <r>
    <n v="5876"/>
    <x v="1"/>
    <n v="258"/>
    <x v="1"/>
    <d v="2016-07-15T09:27:22"/>
    <s v="NA"/>
    <d v="2016-07-15T00:00:00"/>
    <d v="1899-12-30T09:27:22"/>
    <n v="9"/>
    <x v="2"/>
    <x v="0"/>
    <s v="Failed"/>
    <n v="0"/>
    <n v="1"/>
    <n v="1"/>
    <s v="City Route"/>
    <x v="1472"/>
  </r>
  <r>
    <n v="332"/>
    <x v="1"/>
    <n v="259"/>
    <x v="1"/>
    <d v="2016-07-11T07:40:00"/>
    <s v="NA"/>
    <d v="2016-07-11T00:00:00"/>
    <d v="1899-12-30T07:40:00"/>
    <n v="7"/>
    <x v="2"/>
    <x v="0"/>
    <s v="Failed"/>
    <n v="0"/>
    <n v="1"/>
    <n v="1"/>
    <s v="City Route"/>
    <x v="1472"/>
  </r>
  <r>
    <n v="1734"/>
    <x v="1"/>
    <n v="259"/>
    <x v="1"/>
    <d v="2016-07-12T08:25:00"/>
    <s v="NA"/>
    <d v="2016-07-12T00:00:00"/>
    <d v="1899-12-30T08:25:00"/>
    <n v="8"/>
    <x v="2"/>
    <x v="3"/>
    <s v="Failed"/>
    <n v="0"/>
    <n v="1"/>
    <n v="1"/>
    <s v="City Route"/>
    <x v="1472"/>
  </r>
  <r>
    <n v="3202"/>
    <x v="1"/>
    <n v="259"/>
    <x v="1"/>
    <d v="2016-07-13T09:41:02"/>
    <s v="NA"/>
    <d v="2016-07-13T00:00:00"/>
    <d v="1899-12-30T09:41:02"/>
    <n v="9"/>
    <x v="2"/>
    <x v="0"/>
    <s v="Failed"/>
    <n v="0"/>
    <n v="1"/>
    <n v="1"/>
    <s v="City Route"/>
    <x v="1472"/>
  </r>
  <r>
    <n v="4232"/>
    <x v="1"/>
    <n v="259"/>
    <x v="1"/>
    <d v="2016-07-14T05:55:47"/>
    <s v="NA"/>
    <d v="2016-07-14T00:00:00"/>
    <d v="1899-12-30T05:55:47"/>
    <n v="5"/>
    <x v="2"/>
    <x v="4"/>
    <s v="Failed"/>
    <n v="0"/>
    <n v="1"/>
    <n v="1"/>
    <s v="City Route"/>
    <x v="1472"/>
  </r>
  <r>
    <n v="6608"/>
    <x v="0"/>
    <n v="259"/>
    <x v="1"/>
    <d v="2016-07-15T21:46:57"/>
    <s v="NA"/>
    <d v="2016-07-15T00:00:00"/>
    <d v="1899-12-30T21:46:57"/>
    <n v="21"/>
    <x v="3"/>
    <x v="5"/>
    <s v="Failed"/>
    <n v="0"/>
    <n v="1"/>
    <n v="1"/>
    <s v="Airport Route"/>
    <x v="1472"/>
  </r>
  <r>
    <n v="1703"/>
    <x v="1"/>
    <n v="260"/>
    <x v="1"/>
    <d v="2016-07-12T08:05:00"/>
    <s v="NA"/>
    <d v="2016-07-12T00:00:00"/>
    <d v="1899-12-30T08:05:00"/>
    <n v="8"/>
    <x v="2"/>
    <x v="6"/>
    <s v="Failed"/>
    <n v="0"/>
    <n v="1"/>
    <n v="1"/>
    <s v="City Route"/>
    <x v="1472"/>
  </r>
  <r>
    <n v="3001"/>
    <x v="1"/>
    <n v="260"/>
    <x v="1"/>
    <d v="2016-07-13T07:15:27"/>
    <s v="NA"/>
    <d v="2016-07-13T00:00:00"/>
    <d v="1899-12-30T07:15:27"/>
    <n v="7"/>
    <x v="2"/>
    <x v="3"/>
    <s v="Failed"/>
    <n v="0"/>
    <n v="1"/>
    <n v="1"/>
    <s v="City Route"/>
    <x v="1472"/>
  </r>
  <r>
    <n v="3149"/>
    <x v="1"/>
    <n v="260"/>
    <x v="1"/>
    <d v="2016-07-13T08:55:18"/>
    <s v="NA"/>
    <d v="2016-07-13T00:00:00"/>
    <d v="1899-12-30T08:55:18"/>
    <n v="8"/>
    <x v="2"/>
    <x v="1"/>
    <s v="Failed"/>
    <n v="0"/>
    <n v="1"/>
    <n v="1"/>
    <s v="City Route"/>
    <x v="1472"/>
  </r>
  <r>
    <n v="4496"/>
    <x v="1"/>
    <n v="260"/>
    <x v="1"/>
    <d v="2016-07-14T09:02:24"/>
    <s v="NA"/>
    <d v="2016-07-14T00:00:00"/>
    <d v="1899-12-30T09:02:24"/>
    <n v="9"/>
    <x v="2"/>
    <x v="6"/>
    <s v="Failed"/>
    <n v="0"/>
    <n v="1"/>
    <n v="1"/>
    <s v="City Route"/>
    <x v="1472"/>
  </r>
  <r>
    <n v="1591"/>
    <x v="1"/>
    <n v="261"/>
    <x v="1"/>
    <d v="2016-07-12T06:28:00"/>
    <s v="NA"/>
    <d v="2016-07-12T00:00:00"/>
    <d v="1899-12-30T06:28:00"/>
    <n v="6"/>
    <x v="2"/>
    <x v="6"/>
    <s v="Failed"/>
    <n v="0"/>
    <n v="1"/>
    <n v="1"/>
    <s v="City Route"/>
    <x v="1472"/>
  </r>
  <r>
    <n v="1876"/>
    <x v="1"/>
    <n v="261"/>
    <x v="1"/>
    <d v="2016-07-12T10:01:00"/>
    <s v="NA"/>
    <d v="2016-07-12T00:00:00"/>
    <d v="1899-12-30T10:01:00"/>
    <n v="10"/>
    <x v="0"/>
    <x v="5"/>
    <s v="Failed"/>
    <n v="0"/>
    <n v="1"/>
    <n v="1"/>
    <s v="City Route"/>
    <x v="1472"/>
  </r>
  <r>
    <n v="4169"/>
    <x v="1"/>
    <n v="261"/>
    <x v="1"/>
    <d v="2016-07-14T05:12:56"/>
    <s v="NA"/>
    <d v="2016-07-14T00:00:00"/>
    <d v="1899-12-30T05:12:56"/>
    <n v="5"/>
    <x v="2"/>
    <x v="4"/>
    <s v="Failed"/>
    <n v="0"/>
    <n v="1"/>
    <n v="1"/>
    <s v="City Route"/>
    <x v="1472"/>
  </r>
  <r>
    <n v="4512"/>
    <x v="1"/>
    <n v="261"/>
    <x v="1"/>
    <d v="2016-07-14T09:15:30"/>
    <s v="NA"/>
    <d v="2016-07-14T00:00:00"/>
    <d v="1899-12-30T09:15:30"/>
    <n v="9"/>
    <x v="2"/>
    <x v="4"/>
    <s v="Failed"/>
    <n v="0"/>
    <n v="1"/>
    <n v="1"/>
    <s v="City Route"/>
    <x v="1472"/>
  </r>
  <r>
    <n v="2895"/>
    <x v="1"/>
    <n v="262"/>
    <x v="1"/>
    <d v="2016-07-13T06:02:04"/>
    <s v="NA"/>
    <d v="2016-07-13T00:00:00"/>
    <d v="1899-12-30T06:02:04"/>
    <n v="6"/>
    <x v="2"/>
    <x v="4"/>
    <s v="Failed"/>
    <n v="0"/>
    <n v="1"/>
    <n v="1"/>
    <s v="City Route"/>
    <x v="1472"/>
  </r>
  <r>
    <n v="4330"/>
    <x v="1"/>
    <n v="262"/>
    <x v="1"/>
    <d v="2016-07-14T07:13:49"/>
    <s v="NA"/>
    <d v="2016-07-14T00:00:00"/>
    <d v="1899-12-30T07:13:49"/>
    <n v="7"/>
    <x v="2"/>
    <x v="4"/>
    <s v="Failed"/>
    <n v="0"/>
    <n v="1"/>
    <n v="1"/>
    <s v="City Route"/>
    <x v="1472"/>
  </r>
  <r>
    <n v="4801"/>
    <x v="1"/>
    <n v="262"/>
    <x v="1"/>
    <d v="2016-07-14T16:59:11"/>
    <s v="NA"/>
    <d v="2016-07-14T00:00:00"/>
    <d v="1899-12-30T16:59:11"/>
    <n v="16"/>
    <x v="0"/>
    <x v="1"/>
    <s v="Failed"/>
    <n v="0"/>
    <n v="1"/>
    <n v="1"/>
    <s v="City Route"/>
    <x v="1472"/>
  </r>
  <r>
    <n v="5787"/>
    <x v="1"/>
    <n v="262"/>
    <x v="1"/>
    <d v="2016-07-15T08:30:20"/>
    <s v="NA"/>
    <d v="2016-07-15T00:00:00"/>
    <d v="1899-12-30T08:30:20"/>
    <n v="8"/>
    <x v="2"/>
    <x v="3"/>
    <s v="Failed"/>
    <n v="0"/>
    <n v="1"/>
    <n v="1"/>
    <s v="City Route"/>
    <x v="1472"/>
  </r>
  <r>
    <n v="743"/>
    <x v="1"/>
    <n v="263"/>
    <x v="1"/>
    <d v="2016-07-11T15:37:00"/>
    <s v="NA"/>
    <d v="2016-07-11T00:00:00"/>
    <d v="1899-12-30T15:37:00"/>
    <n v="15"/>
    <x v="0"/>
    <x v="2"/>
    <s v="Failed"/>
    <n v="0"/>
    <n v="1"/>
    <n v="1"/>
    <s v="City Route"/>
    <x v="1472"/>
  </r>
  <r>
    <n v="3704"/>
    <x v="0"/>
    <n v="263"/>
    <x v="1"/>
    <d v="2016-07-13T19:47:50"/>
    <s v="NA"/>
    <d v="2016-07-13T00:00:00"/>
    <d v="1899-12-30T19:47:50"/>
    <n v="19"/>
    <x v="1"/>
    <x v="2"/>
    <s v="Failed"/>
    <n v="0"/>
    <n v="1"/>
    <n v="1"/>
    <s v="Airport Route"/>
    <x v="1472"/>
  </r>
  <r>
    <n v="485"/>
    <x v="1"/>
    <n v="264"/>
    <x v="1"/>
    <d v="2016-07-11T09:33:00"/>
    <s v="NA"/>
    <d v="2016-07-11T00:00:00"/>
    <d v="1899-12-30T09:33:00"/>
    <n v="9"/>
    <x v="2"/>
    <x v="6"/>
    <s v="Failed"/>
    <n v="0"/>
    <n v="1"/>
    <n v="1"/>
    <s v="City Route"/>
    <x v="1472"/>
  </r>
  <r>
    <n v="647"/>
    <x v="1"/>
    <n v="264"/>
    <x v="1"/>
    <d v="2016-07-11T12:37:00"/>
    <s v="NA"/>
    <d v="2016-07-11T00:00:00"/>
    <d v="1899-12-30T12:37:00"/>
    <n v="12"/>
    <x v="0"/>
    <x v="0"/>
    <s v="Failed"/>
    <n v="0"/>
    <n v="1"/>
    <n v="1"/>
    <s v="City Route"/>
    <x v="1472"/>
  </r>
  <r>
    <n v="1858"/>
    <x v="1"/>
    <n v="264"/>
    <x v="1"/>
    <d v="2016-07-12T09:54:00"/>
    <s v="NA"/>
    <d v="2016-07-12T00:00:00"/>
    <d v="1899-12-30T09:54:00"/>
    <n v="9"/>
    <x v="2"/>
    <x v="0"/>
    <s v="Failed"/>
    <n v="0"/>
    <n v="1"/>
    <n v="1"/>
    <s v="City Route"/>
    <x v="1472"/>
  </r>
  <r>
    <n v="4755"/>
    <x v="1"/>
    <n v="264"/>
    <x v="1"/>
    <d v="2016-07-14T15:17:34"/>
    <s v="NA"/>
    <d v="2016-07-14T00:00:00"/>
    <d v="1899-12-30T15:17:34"/>
    <n v="15"/>
    <x v="0"/>
    <x v="6"/>
    <s v="Failed"/>
    <n v="0"/>
    <n v="1"/>
    <n v="1"/>
    <s v="City Route"/>
    <x v="1472"/>
  </r>
  <r>
    <n v="5769"/>
    <x v="1"/>
    <n v="264"/>
    <x v="1"/>
    <d v="2016-07-15T08:21:38"/>
    <s v="NA"/>
    <d v="2016-07-15T00:00:00"/>
    <d v="1899-12-30T08:21:38"/>
    <n v="8"/>
    <x v="2"/>
    <x v="2"/>
    <s v="Failed"/>
    <n v="0"/>
    <n v="1"/>
    <n v="1"/>
    <s v="City Route"/>
    <x v="1472"/>
  </r>
  <r>
    <n v="2988"/>
    <x v="1"/>
    <n v="265"/>
    <x v="1"/>
    <d v="2016-07-13T07:09:54"/>
    <s v="NA"/>
    <d v="2016-07-13T00:00:00"/>
    <d v="1899-12-30T07:09:54"/>
    <n v="7"/>
    <x v="2"/>
    <x v="1"/>
    <s v="Failed"/>
    <n v="0"/>
    <n v="1"/>
    <n v="1"/>
    <s v="City Route"/>
    <x v="1472"/>
  </r>
  <r>
    <n v="553"/>
    <x v="1"/>
    <n v="266"/>
    <x v="1"/>
    <d v="2016-07-11T10:09:00"/>
    <s v="NA"/>
    <d v="2016-07-11T00:00:00"/>
    <d v="1899-12-30T10:09:00"/>
    <n v="10"/>
    <x v="0"/>
    <x v="5"/>
    <s v="Failed"/>
    <n v="0"/>
    <n v="1"/>
    <n v="1"/>
    <s v="City Route"/>
    <x v="1472"/>
  </r>
  <r>
    <n v="676"/>
    <x v="1"/>
    <n v="266"/>
    <x v="1"/>
    <d v="2016-07-11T13:23:00"/>
    <s v="NA"/>
    <d v="2016-07-11T00:00:00"/>
    <d v="1899-12-30T13:23:00"/>
    <n v="13"/>
    <x v="0"/>
    <x v="4"/>
    <s v="Failed"/>
    <n v="0"/>
    <n v="1"/>
    <n v="1"/>
    <s v="City Route"/>
    <x v="1472"/>
  </r>
  <r>
    <n v="1516"/>
    <x v="1"/>
    <n v="266"/>
    <x v="1"/>
    <d v="2016-07-12T05:44:00"/>
    <s v="NA"/>
    <d v="2016-07-12T00:00:00"/>
    <d v="1899-12-30T05:44:00"/>
    <n v="5"/>
    <x v="2"/>
    <x v="4"/>
    <s v="Failed"/>
    <n v="0"/>
    <n v="1"/>
    <n v="1"/>
    <s v="City Route"/>
    <x v="1472"/>
  </r>
  <r>
    <n v="1763"/>
    <x v="1"/>
    <n v="266"/>
    <x v="1"/>
    <d v="2016-07-12T08:51:00"/>
    <s v="NA"/>
    <d v="2016-07-12T00:00:00"/>
    <d v="1899-12-30T08:51:00"/>
    <n v="8"/>
    <x v="2"/>
    <x v="1"/>
    <s v="Failed"/>
    <n v="0"/>
    <n v="1"/>
    <n v="1"/>
    <s v="City Route"/>
    <x v="1472"/>
  </r>
  <r>
    <n v="4144"/>
    <x v="1"/>
    <n v="266"/>
    <x v="1"/>
    <d v="2016-07-14T04:50:45"/>
    <s v="NA"/>
    <d v="2016-07-14T00:00:00"/>
    <d v="1899-12-30T04:50:45"/>
    <n v="4"/>
    <x v="4"/>
    <x v="5"/>
    <s v="Failed"/>
    <n v="0"/>
    <n v="1"/>
    <n v="1"/>
    <s v="City Route"/>
    <x v="1472"/>
  </r>
  <r>
    <n v="6541"/>
    <x v="0"/>
    <n v="266"/>
    <x v="1"/>
    <d v="2016-07-15T20:54:48"/>
    <s v="NA"/>
    <d v="2016-07-15T00:00:00"/>
    <d v="1899-12-30T20:54:48"/>
    <n v="20"/>
    <x v="1"/>
    <x v="0"/>
    <s v="Failed"/>
    <n v="0"/>
    <n v="1"/>
    <n v="1"/>
    <s v="Airport Route"/>
    <x v="1472"/>
  </r>
  <r>
    <n v="147"/>
    <x v="1"/>
    <n v="267"/>
    <x v="1"/>
    <d v="2016-07-11T05:26:00"/>
    <s v="NA"/>
    <d v="2016-07-11T00:00:00"/>
    <d v="1899-12-30T05:26:00"/>
    <n v="5"/>
    <x v="2"/>
    <x v="5"/>
    <s v="Failed"/>
    <n v="0"/>
    <n v="1"/>
    <n v="1"/>
    <s v="City Route"/>
    <x v="1472"/>
  </r>
  <r>
    <n v="2881"/>
    <x v="1"/>
    <n v="267"/>
    <x v="1"/>
    <d v="2016-07-13T05:58:31"/>
    <s v="NA"/>
    <d v="2016-07-13T00:00:00"/>
    <d v="1899-12-30T05:58:31"/>
    <n v="5"/>
    <x v="2"/>
    <x v="4"/>
    <s v="Failed"/>
    <n v="0"/>
    <n v="1"/>
    <n v="1"/>
    <s v="City Route"/>
    <x v="1472"/>
  </r>
  <r>
    <n v="2964"/>
    <x v="1"/>
    <n v="267"/>
    <x v="1"/>
    <d v="2016-07-13T06:48:48"/>
    <s v="NA"/>
    <d v="2016-07-13T00:00:00"/>
    <d v="1899-12-30T06:48:48"/>
    <n v="6"/>
    <x v="2"/>
    <x v="0"/>
    <s v="Failed"/>
    <n v="0"/>
    <n v="1"/>
    <n v="1"/>
    <s v="City Route"/>
    <x v="1472"/>
  </r>
  <r>
    <n v="4236"/>
    <x v="1"/>
    <n v="267"/>
    <x v="1"/>
    <d v="2016-07-14T05:53:18"/>
    <s v="NA"/>
    <d v="2016-07-14T00:00:00"/>
    <d v="1899-12-30T05:53:18"/>
    <n v="5"/>
    <x v="2"/>
    <x v="2"/>
    <s v="Failed"/>
    <n v="0"/>
    <n v="1"/>
    <n v="1"/>
    <s v="City Route"/>
    <x v="1472"/>
  </r>
  <r>
    <n v="4447"/>
    <x v="1"/>
    <n v="267"/>
    <x v="1"/>
    <d v="2016-07-14T08:32:05"/>
    <s v="NA"/>
    <d v="2016-07-14T00:00:00"/>
    <d v="1899-12-30T08:32:05"/>
    <n v="8"/>
    <x v="2"/>
    <x v="6"/>
    <s v="Failed"/>
    <n v="0"/>
    <n v="1"/>
    <n v="1"/>
    <s v="City Route"/>
    <x v="1472"/>
  </r>
  <r>
    <n v="4579"/>
    <x v="0"/>
    <n v="267"/>
    <x v="1"/>
    <d v="2016-07-14T10:04:05"/>
    <s v="NA"/>
    <d v="2016-07-14T00:00:00"/>
    <d v="1899-12-30T10:04:05"/>
    <n v="10"/>
    <x v="0"/>
    <x v="2"/>
    <s v="Failed"/>
    <n v="0"/>
    <n v="1"/>
    <n v="1"/>
    <s v="Airport Route"/>
    <x v="1472"/>
  </r>
  <r>
    <n v="5720"/>
    <x v="1"/>
    <n v="267"/>
    <x v="1"/>
    <d v="2016-07-15T07:37:57"/>
    <s v="NA"/>
    <d v="2016-07-15T00:00:00"/>
    <d v="1899-12-30T07:37:57"/>
    <n v="7"/>
    <x v="2"/>
    <x v="2"/>
    <s v="Failed"/>
    <n v="0"/>
    <n v="1"/>
    <n v="1"/>
    <s v="City Route"/>
    <x v="1472"/>
  </r>
  <r>
    <n v="5820"/>
    <x v="1"/>
    <n v="267"/>
    <x v="1"/>
    <d v="2016-07-15T08:50:10"/>
    <s v="NA"/>
    <d v="2016-07-15T00:00:00"/>
    <d v="1899-12-30T08:50:10"/>
    <n v="8"/>
    <x v="2"/>
    <x v="0"/>
    <s v="Failed"/>
    <n v="0"/>
    <n v="1"/>
    <n v="1"/>
    <s v="City Route"/>
    <x v="1472"/>
  </r>
  <r>
    <n v="6487"/>
    <x v="0"/>
    <n v="267"/>
    <x v="1"/>
    <d v="2016-07-15T20:23:14"/>
    <s v="NA"/>
    <d v="2016-07-15T00:00:00"/>
    <d v="1899-12-30T20:23:14"/>
    <n v="20"/>
    <x v="1"/>
    <x v="3"/>
    <s v="Failed"/>
    <n v="0"/>
    <n v="1"/>
    <n v="1"/>
    <s v="Airport Route"/>
    <x v="1472"/>
  </r>
  <r>
    <n v="120"/>
    <x v="1"/>
    <n v="268"/>
    <x v="1"/>
    <d v="2016-07-11T05:04:00"/>
    <s v="NA"/>
    <d v="2016-07-11T00:00:00"/>
    <d v="1899-12-30T05:04:00"/>
    <n v="5"/>
    <x v="2"/>
    <x v="2"/>
    <s v="Failed"/>
    <n v="0"/>
    <n v="1"/>
    <n v="1"/>
    <s v="City Route"/>
    <x v="1472"/>
  </r>
  <r>
    <n v="1560"/>
    <x v="1"/>
    <n v="268"/>
    <x v="1"/>
    <d v="2016-07-12T06:06:00"/>
    <s v="NA"/>
    <d v="2016-07-12T00:00:00"/>
    <d v="1899-12-30T06:06:00"/>
    <n v="6"/>
    <x v="2"/>
    <x v="1"/>
    <s v="Failed"/>
    <n v="0"/>
    <n v="1"/>
    <n v="1"/>
    <s v="City Route"/>
    <x v="1472"/>
  </r>
  <r>
    <n v="4815"/>
    <x v="0"/>
    <n v="268"/>
    <x v="1"/>
    <d v="2016-07-14T17:18:23"/>
    <s v="NA"/>
    <d v="2016-07-14T00:00:00"/>
    <d v="1899-12-30T17:18:23"/>
    <n v="17"/>
    <x v="1"/>
    <x v="1"/>
    <s v="Failed"/>
    <n v="0"/>
    <n v="1"/>
    <n v="1"/>
    <s v="Airport Route"/>
    <x v="1472"/>
  </r>
  <r>
    <n v="166"/>
    <x v="1"/>
    <n v="269"/>
    <x v="1"/>
    <d v="2016-07-11T05:41:00"/>
    <s v="NA"/>
    <d v="2016-07-11T00:00:00"/>
    <d v="1899-12-30T05:41:00"/>
    <n v="5"/>
    <x v="2"/>
    <x v="3"/>
    <s v="Failed"/>
    <n v="0"/>
    <n v="1"/>
    <n v="1"/>
    <s v="City Route"/>
    <x v="1472"/>
  </r>
  <r>
    <n v="1655"/>
    <x v="0"/>
    <n v="269"/>
    <x v="1"/>
    <d v="2016-07-12T07:27:00"/>
    <s v="NA"/>
    <d v="2016-07-12T00:00:00"/>
    <d v="1899-12-30T07:27:00"/>
    <n v="7"/>
    <x v="2"/>
    <x v="0"/>
    <s v="Failed"/>
    <n v="0"/>
    <n v="1"/>
    <n v="1"/>
    <s v="Airport Route"/>
    <x v="1472"/>
  </r>
  <r>
    <n v="1670"/>
    <x v="1"/>
    <n v="269"/>
    <x v="1"/>
    <d v="2016-07-12T07:36:00"/>
    <s v="NA"/>
    <d v="2016-07-12T00:00:00"/>
    <d v="1899-12-30T07:36:00"/>
    <n v="7"/>
    <x v="2"/>
    <x v="4"/>
    <s v="Failed"/>
    <n v="0"/>
    <n v="1"/>
    <n v="1"/>
    <s v="City Route"/>
    <x v="1472"/>
  </r>
  <r>
    <n v="3026"/>
    <x v="1"/>
    <n v="269"/>
    <x v="1"/>
    <d v="2016-07-13T07:29:18"/>
    <s v="NA"/>
    <d v="2016-07-13T00:00:00"/>
    <d v="1899-12-30T07:29:18"/>
    <n v="7"/>
    <x v="2"/>
    <x v="6"/>
    <s v="Failed"/>
    <n v="0"/>
    <n v="1"/>
    <n v="1"/>
    <s v="City Route"/>
    <x v="1472"/>
  </r>
  <r>
    <n v="3388"/>
    <x v="1"/>
    <n v="269"/>
    <x v="1"/>
    <d v="2016-07-13T14:36:39"/>
    <s v="NA"/>
    <d v="2016-07-13T00:00:00"/>
    <d v="1899-12-30T14:36:39"/>
    <n v="14"/>
    <x v="0"/>
    <x v="5"/>
    <s v="Failed"/>
    <n v="0"/>
    <n v="1"/>
    <n v="1"/>
    <s v="City Route"/>
    <x v="1472"/>
  </r>
  <r>
    <n v="5809"/>
    <x v="1"/>
    <n v="269"/>
    <x v="1"/>
    <d v="2016-07-15T08:48:20"/>
    <s v="NA"/>
    <d v="2016-07-15T00:00:00"/>
    <d v="1899-12-30T08:48:20"/>
    <n v="8"/>
    <x v="2"/>
    <x v="1"/>
    <s v="Failed"/>
    <n v="0"/>
    <n v="1"/>
    <n v="1"/>
    <s v="City Route"/>
    <x v="1472"/>
  </r>
  <r>
    <n v="6080"/>
    <x v="0"/>
    <n v="269"/>
    <x v="1"/>
    <d v="2016-07-15T14:17:28"/>
    <s v="NA"/>
    <d v="2016-07-15T00:00:00"/>
    <d v="1899-12-30T14:17:28"/>
    <n v="14"/>
    <x v="0"/>
    <x v="4"/>
    <s v="Failed"/>
    <n v="0"/>
    <n v="1"/>
    <n v="1"/>
    <s v="Airport Route"/>
    <x v="1472"/>
  </r>
  <r>
    <n v="1545"/>
    <x v="0"/>
    <n v="270"/>
    <x v="1"/>
    <d v="2016-07-12T06:01:00"/>
    <s v="NA"/>
    <d v="2016-07-12T00:00:00"/>
    <d v="1899-12-30T06:01:00"/>
    <n v="6"/>
    <x v="2"/>
    <x v="3"/>
    <s v="Failed"/>
    <n v="0"/>
    <n v="1"/>
    <n v="1"/>
    <s v="Airport Route"/>
    <x v="1472"/>
  </r>
  <r>
    <n v="3032"/>
    <x v="1"/>
    <n v="270"/>
    <x v="1"/>
    <d v="2016-07-13T07:33:57"/>
    <s v="NA"/>
    <d v="2016-07-13T00:00:00"/>
    <d v="1899-12-30T07:33:57"/>
    <n v="7"/>
    <x v="2"/>
    <x v="2"/>
    <s v="Failed"/>
    <n v="0"/>
    <n v="1"/>
    <n v="1"/>
    <s v="City Route"/>
    <x v="1472"/>
  </r>
  <r>
    <n v="3156"/>
    <x v="1"/>
    <n v="270"/>
    <x v="1"/>
    <d v="2016-07-13T09:00:40"/>
    <s v="NA"/>
    <d v="2016-07-13T00:00:00"/>
    <d v="1899-12-30T09:00:40"/>
    <n v="9"/>
    <x v="2"/>
    <x v="1"/>
    <s v="Failed"/>
    <n v="0"/>
    <n v="1"/>
    <n v="1"/>
    <s v="City Route"/>
    <x v="1472"/>
  </r>
  <r>
    <n v="4741"/>
    <x v="1"/>
    <n v="270"/>
    <x v="1"/>
    <d v="2016-07-14T14:52:18"/>
    <s v="NA"/>
    <d v="2016-07-14T00:00:00"/>
    <d v="1899-12-30T14:52:18"/>
    <n v="14"/>
    <x v="0"/>
    <x v="6"/>
    <s v="Failed"/>
    <n v="0"/>
    <n v="1"/>
    <n v="1"/>
    <s v="City Route"/>
    <x v="1472"/>
  </r>
  <r>
    <n v="5582"/>
    <x v="1"/>
    <n v="270"/>
    <x v="1"/>
    <d v="2016-07-15T05:52:11"/>
    <s v="NA"/>
    <d v="2016-07-15T00:00:00"/>
    <d v="1899-12-30T05:52:11"/>
    <n v="5"/>
    <x v="2"/>
    <x v="0"/>
    <s v="Failed"/>
    <n v="0"/>
    <n v="1"/>
    <n v="1"/>
    <s v="City Route"/>
    <x v="1472"/>
  </r>
  <r>
    <n v="5677"/>
    <x v="1"/>
    <n v="270"/>
    <x v="1"/>
    <d v="2016-07-15T07:06:05"/>
    <s v="NA"/>
    <d v="2016-07-15T00:00:00"/>
    <d v="1899-12-30T07:06:05"/>
    <n v="7"/>
    <x v="2"/>
    <x v="5"/>
    <s v="Failed"/>
    <n v="0"/>
    <n v="1"/>
    <n v="1"/>
    <s v="City Route"/>
    <x v="1472"/>
  </r>
  <r>
    <n v="5989"/>
    <x v="0"/>
    <n v="270"/>
    <x v="1"/>
    <d v="2016-07-15T11:46:11"/>
    <s v="NA"/>
    <d v="2016-07-15T00:00:00"/>
    <d v="1899-12-30T11:46:11"/>
    <n v="11"/>
    <x v="0"/>
    <x v="4"/>
    <s v="Failed"/>
    <n v="0"/>
    <n v="1"/>
    <n v="1"/>
    <s v="Airport Route"/>
    <x v="1472"/>
  </r>
  <r>
    <n v="417"/>
    <x v="1"/>
    <n v="271"/>
    <x v="1"/>
    <d v="2016-07-11T08:42:00"/>
    <s v="NA"/>
    <d v="2016-07-11T00:00:00"/>
    <d v="1899-12-30T08:42:00"/>
    <n v="8"/>
    <x v="2"/>
    <x v="4"/>
    <s v="Failed"/>
    <n v="0"/>
    <n v="1"/>
    <n v="1"/>
    <s v="City Route"/>
    <x v="1472"/>
  </r>
  <r>
    <n v="1437"/>
    <x v="1"/>
    <n v="271"/>
    <x v="1"/>
    <d v="2016-07-12T04:42:00"/>
    <s v="NA"/>
    <d v="2016-07-12T00:00:00"/>
    <d v="1899-12-30T04:42:00"/>
    <n v="4"/>
    <x v="4"/>
    <x v="6"/>
    <s v="Failed"/>
    <n v="0"/>
    <n v="1"/>
    <n v="1"/>
    <s v="City Route"/>
    <x v="1472"/>
  </r>
  <r>
    <n v="3063"/>
    <x v="1"/>
    <n v="271"/>
    <x v="1"/>
    <d v="2016-07-13T07:55:16"/>
    <s v="NA"/>
    <d v="2016-07-13T00:00:00"/>
    <d v="1899-12-30T07:55:16"/>
    <n v="7"/>
    <x v="2"/>
    <x v="4"/>
    <s v="Failed"/>
    <n v="0"/>
    <n v="1"/>
    <n v="1"/>
    <s v="City Route"/>
    <x v="1472"/>
  </r>
  <r>
    <n v="3100"/>
    <x v="1"/>
    <n v="271"/>
    <x v="1"/>
    <d v="2016-07-13T08:18:13"/>
    <s v="NA"/>
    <d v="2016-07-13T00:00:00"/>
    <d v="1899-12-30T08:18:13"/>
    <n v="8"/>
    <x v="2"/>
    <x v="1"/>
    <s v="Failed"/>
    <n v="0"/>
    <n v="1"/>
    <n v="1"/>
    <s v="City Route"/>
    <x v="1472"/>
  </r>
  <r>
    <n v="3148"/>
    <x v="1"/>
    <n v="271"/>
    <x v="1"/>
    <d v="2016-07-13T09:02:46"/>
    <s v="NA"/>
    <d v="2016-07-13T00:00:00"/>
    <d v="1899-12-30T09:02:46"/>
    <n v="9"/>
    <x v="2"/>
    <x v="3"/>
    <s v="Failed"/>
    <n v="0"/>
    <n v="1"/>
    <n v="1"/>
    <s v="City Route"/>
    <x v="1472"/>
  </r>
  <r>
    <n v="305"/>
    <x v="1"/>
    <n v="272"/>
    <x v="1"/>
    <d v="2016-07-11T07:17:00"/>
    <s v="NA"/>
    <d v="2016-07-11T00:00:00"/>
    <d v="1899-12-30T07:17:00"/>
    <n v="7"/>
    <x v="2"/>
    <x v="4"/>
    <s v="Failed"/>
    <n v="0"/>
    <n v="1"/>
    <n v="1"/>
    <s v="City Route"/>
    <x v="1472"/>
  </r>
  <r>
    <n v="1511"/>
    <x v="1"/>
    <n v="272"/>
    <x v="1"/>
    <d v="2016-07-12T05:40:00"/>
    <s v="NA"/>
    <d v="2016-07-12T00:00:00"/>
    <d v="1899-12-30T05:40:00"/>
    <n v="5"/>
    <x v="2"/>
    <x v="1"/>
    <s v="Failed"/>
    <n v="0"/>
    <n v="1"/>
    <n v="1"/>
    <s v="City Route"/>
    <x v="1472"/>
  </r>
  <r>
    <n v="2830"/>
    <x v="1"/>
    <n v="272"/>
    <x v="1"/>
    <d v="2016-07-13T05:19:51"/>
    <s v="NA"/>
    <d v="2016-07-13T00:00:00"/>
    <d v="1899-12-30T05:19:51"/>
    <n v="5"/>
    <x v="2"/>
    <x v="6"/>
    <s v="Failed"/>
    <n v="0"/>
    <n v="1"/>
    <n v="1"/>
    <s v="City Route"/>
    <x v="1472"/>
  </r>
  <r>
    <n v="2938"/>
    <x v="1"/>
    <n v="272"/>
    <x v="1"/>
    <d v="2016-07-13T06:33:04"/>
    <s v="NA"/>
    <d v="2016-07-13T00:00:00"/>
    <d v="1899-12-30T06:33:04"/>
    <n v="6"/>
    <x v="2"/>
    <x v="3"/>
    <s v="Failed"/>
    <n v="0"/>
    <n v="1"/>
    <n v="1"/>
    <s v="City Route"/>
    <x v="1472"/>
  </r>
  <r>
    <n v="346"/>
    <x v="1"/>
    <n v="273"/>
    <x v="1"/>
    <d v="2016-07-11T07:54:00"/>
    <s v="NA"/>
    <d v="2016-07-11T00:00:00"/>
    <d v="1899-12-30T07:54:00"/>
    <n v="7"/>
    <x v="2"/>
    <x v="0"/>
    <s v="Failed"/>
    <n v="0"/>
    <n v="1"/>
    <n v="1"/>
    <s v="City Route"/>
    <x v="1472"/>
  </r>
  <r>
    <n v="1684"/>
    <x v="1"/>
    <n v="274"/>
    <x v="1"/>
    <d v="2016-07-12T07:50:00"/>
    <s v="NA"/>
    <d v="2016-07-12T00:00:00"/>
    <d v="1899-12-30T07:50:00"/>
    <n v="7"/>
    <x v="2"/>
    <x v="4"/>
    <s v="Failed"/>
    <n v="0"/>
    <n v="1"/>
    <n v="1"/>
    <s v="City Route"/>
    <x v="1472"/>
  </r>
  <r>
    <n v="3027"/>
    <x v="1"/>
    <n v="274"/>
    <x v="1"/>
    <d v="2016-07-13T07:26:36"/>
    <s v="NA"/>
    <d v="2016-07-13T00:00:00"/>
    <d v="1899-12-30T07:26:36"/>
    <n v="7"/>
    <x v="2"/>
    <x v="0"/>
    <s v="Failed"/>
    <n v="0"/>
    <n v="1"/>
    <n v="1"/>
    <s v="City Route"/>
    <x v="1472"/>
  </r>
  <r>
    <n v="3017"/>
    <x v="0"/>
    <n v="274"/>
    <x v="1"/>
    <d v="2016-07-13T07:29:44"/>
    <s v="NA"/>
    <d v="2016-07-13T00:00:00"/>
    <d v="1899-12-30T07:29:44"/>
    <n v="7"/>
    <x v="2"/>
    <x v="5"/>
    <s v="Failed"/>
    <n v="0"/>
    <n v="1"/>
    <n v="1"/>
    <s v="Airport Route"/>
    <x v="1472"/>
  </r>
  <r>
    <n v="4926"/>
    <x v="0"/>
    <n v="274"/>
    <x v="1"/>
    <d v="2016-07-14T18:20:41"/>
    <s v="NA"/>
    <d v="2016-07-14T00:00:00"/>
    <d v="1899-12-30T18:20:41"/>
    <n v="18"/>
    <x v="1"/>
    <x v="3"/>
    <s v="Failed"/>
    <n v="0"/>
    <n v="1"/>
    <n v="1"/>
    <s v="Airport Route"/>
    <x v="1472"/>
  </r>
  <r>
    <n v="2222"/>
    <x v="1"/>
    <n v="275"/>
    <x v="1"/>
    <d v="2016-07-12T18:03:00"/>
    <s v="NA"/>
    <d v="2016-07-12T00:00:00"/>
    <d v="1899-12-30T18:03:00"/>
    <n v="18"/>
    <x v="1"/>
    <x v="0"/>
    <s v="Failed"/>
    <n v="0"/>
    <n v="1"/>
    <n v="1"/>
    <s v="City Route"/>
    <x v="1472"/>
  </r>
  <r>
    <n v="2237"/>
    <x v="1"/>
    <n v="275"/>
    <x v="1"/>
    <d v="2016-07-12T18:19:00"/>
    <s v="NA"/>
    <d v="2016-07-12T00:00:00"/>
    <d v="1899-12-30T18:19:00"/>
    <n v="18"/>
    <x v="1"/>
    <x v="4"/>
    <s v="Failed"/>
    <n v="0"/>
    <n v="1"/>
    <n v="1"/>
    <s v="City Route"/>
    <x v="1472"/>
  </r>
  <r>
    <n v="4207"/>
    <x v="1"/>
    <n v="275"/>
    <x v="1"/>
    <d v="2016-07-14T05:30:56"/>
    <s v="NA"/>
    <d v="2016-07-14T00:00:00"/>
    <d v="1899-12-30T05:30:56"/>
    <n v="5"/>
    <x v="2"/>
    <x v="5"/>
    <s v="Failed"/>
    <n v="0"/>
    <n v="1"/>
    <n v="1"/>
    <s v="City Route"/>
    <x v="1472"/>
  </r>
  <r>
    <n v="4223"/>
    <x v="1"/>
    <n v="275"/>
    <x v="1"/>
    <d v="2016-07-14T05:46:02"/>
    <s v="NA"/>
    <d v="2016-07-14T00:00:00"/>
    <d v="1899-12-30T05:46:02"/>
    <n v="5"/>
    <x v="2"/>
    <x v="6"/>
    <s v="Failed"/>
    <n v="0"/>
    <n v="1"/>
    <n v="1"/>
    <s v="City Route"/>
    <x v="1472"/>
  </r>
  <r>
    <n v="4452"/>
    <x v="1"/>
    <n v="275"/>
    <x v="1"/>
    <d v="2016-07-14T08:34:36"/>
    <s v="NA"/>
    <d v="2016-07-14T00:00:00"/>
    <d v="1899-12-30T08:34:36"/>
    <n v="8"/>
    <x v="2"/>
    <x v="5"/>
    <s v="Failed"/>
    <n v="0"/>
    <n v="1"/>
    <n v="1"/>
    <s v="City Route"/>
    <x v="1472"/>
  </r>
  <r>
    <n v="5632"/>
    <x v="1"/>
    <n v="275"/>
    <x v="1"/>
    <d v="2016-07-15T06:35:32"/>
    <s v="NA"/>
    <d v="2016-07-15T00:00:00"/>
    <d v="1899-12-30T06:35:32"/>
    <n v="6"/>
    <x v="2"/>
    <x v="4"/>
    <s v="Failed"/>
    <n v="0"/>
    <n v="1"/>
    <n v="1"/>
    <s v="City Route"/>
    <x v="1472"/>
  </r>
  <r>
    <n v="5879"/>
    <x v="1"/>
    <n v="275"/>
    <x v="1"/>
    <d v="2016-07-15T09:27:08"/>
    <s v="NA"/>
    <d v="2016-07-15T00:00:00"/>
    <d v="1899-12-30T09:27:08"/>
    <n v="9"/>
    <x v="2"/>
    <x v="1"/>
    <s v="Failed"/>
    <n v="0"/>
    <n v="1"/>
    <n v="1"/>
    <s v="City Route"/>
    <x v="1472"/>
  </r>
  <r>
    <n v="395"/>
    <x v="1"/>
    <n v="276"/>
    <x v="1"/>
    <d v="2016-07-11T08:32:00"/>
    <s v="NA"/>
    <d v="2016-07-11T00:00:00"/>
    <d v="1899-12-30T08:32:00"/>
    <n v="8"/>
    <x v="2"/>
    <x v="0"/>
    <s v="Failed"/>
    <n v="0"/>
    <n v="1"/>
    <n v="1"/>
    <s v="City Route"/>
    <x v="1472"/>
  </r>
  <r>
    <n v="495"/>
    <x v="1"/>
    <n v="276"/>
    <x v="1"/>
    <d v="2016-07-11T09:37:00"/>
    <s v="NA"/>
    <d v="2016-07-11T00:00:00"/>
    <d v="1899-12-30T09:37:00"/>
    <n v="9"/>
    <x v="2"/>
    <x v="3"/>
    <s v="Failed"/>
    <n v="0"/>
    <n v="1"/>
    <n v="1"/>
    <s v="City Route"/>
    <x v="1472"/>
  </r>
  <r>
    <n v="1228"/>
    <x v="1"/>
    <n v="276"/>
    <x v="1"/>
    <d v="2016-07-11T21:37:00"/>
    <s v="NA"/>
    <d v="2016-07-11T00:00:00"/>
    <d v="1899-12-30T21:37:00"/>
    <n v="21"/>
    <x v="3"/>
    <x v="0"/>
    <s v="Failed"/>
    <n v="0"/>
    <n v="1"/>
    <n v="1"/>
    <s v="City Route"/>
    <x v="1472"/>
  </r>
  <r>
    <n v="1481"/>
    <x v="1"/>
    <n v="277"/>
    <x v="1"/>
    <d v="2016-07-12T05:24:00"/>
    <s v="NA"/>
    <d v="2016-07-12T00:00:00"/>
    <d v="1899-12-30T05:24:00"/>
    <n v="5"/>
    <x v="2"/>
    <x v="4"/>
    <s v="Failed"/>
    <n v="0"/>
    <n v="1"/>
    <n v="1"/>
    <s v="City Route"/>
    <x v="1472"/>
  </r>
  <r>
    <n v="1616"/>
    <x v="1"/>
    <n v="277"/>
    <x v="1"/>
    <d v="2016-07-12T06:54:00"/>
    <s v="NA"/>
    <d v="2016-07-12T00:00:00"/>
    <d v="1899-12-30T06:54:00"/>
    <n v="6"/>
    <x v="2"/>
    <x v="1"/>
    <s v="Failed"/>
    <n v="0"/>
    <n v="1"/>
    <n v="1"/>
    <s v="City Route"/>
    <x v="1472"/>
  </r>
  <r>
    <n v="1627"/>
    <x v="1"/>
    <n v="277"/>
    <x v="1"/>
    <d v="2016-07-12T07:02:00"/>
    <s v="NA"/>
    <d v="2016-07-12T00:00:00"/>
    <d v="1899-12-30T07:02:00"/>
    <n v="7"/>
    <x v="2"/>
    <x v="0"/>
    <s v="Failed"/>
    <n v="0"/>
    <n v="1"/>
    <n v="1"/>
    <s v="City Route"/>
    <x v="1472"/>
  </r>
  <r>
    <n v="1726"/>
    <x v="1"/>
    <n v="277"/>
    <x v="1"/>
    <d v="2016-07-12T08:25:00"/>
    <s v="NA"/>
    <d v="2016-07-12T00:00:00"/>
    <d v="1899-12-30T08:25:00"/>
    <n v="8"/>
    <x v="2"/>
    <x v="4"/>
    <s v="Failed"/>
    <n v="0"/>
    <n v="1"/>
    <n v="1"/>
    <s v="City Route"/>
    <x v="1472"/>
  </r>
  <r>
    <n v="2789"/>
    <x v="1"/>
    <n v="277"/>
    <x v="1"/>
    <d v="2016-07-13T04:50:46"/>
    <s v="NA"/>
    <d v="2016-07-13T00:00:00"/>
    <d v="1899-12-30T04:50:46"/>
    <n v="4"/>
    <x v="4"/>
    <x v="0"/>
    <s v="Failed"/>
    <n v="0"/>
    <n v="1"/>
    <n v="1"/>
    <s v="City Route"/>
    <x v="1472"/>
  </r>
  <r>
    <n v="3552"/>
    <x v="0"/>
    <n v="277"/>
    <x v="1"/>
    <d v="2016-07-13T18:01:34"/>
    <s v="NA"/>
    <d v="2016-07-13T00:00:00"/>
    <d v="1899-12-30T18:01:34"/>
    <n v="18"/>
    <x v="1"/>
    <x v="0"/>
    <s v="Failed"/>
    <n v="0"/>
    <n v="1"/>
    <n v="1"/>
    <s v="Airport Route"/>
    <x v="1472"/>
  </r>
  <r>
    <n v="4130"/>
    <x v="1"/>
    <n v="277"/>
    <x v="1"/>
    <d v="2016-07-14T04:41:54"/>
    <s v="NA"/>
    <d v="2016-07-14T00:00:00"/>
    <d v="1899-12-30T04:41:54"/>
    <n v="4"/>
    <x v="4"/>
    <x v="5"/>
    <s v="Failed"/>
    <n v="0"/>
    <n v="1"/>
    <n v="1"/>
    <s v="City Route"/>
    <x v="1472"/>
  </r>
  <r>
    <n v="294"/>
    <x v="1"/>
    <n v="278"/>
    <x v="1"/>
    <d v="2016-07-11T07:12:00"/>
    <s v="NA"/>
    <d v="2016-07-11T00:00:00"/>
    <d v="1899-12-30T07:12:00"/>
    <n v="7"/>
    <x v="2"/>
    <x v="5"/>
    <s v="Failed"/>
    <n v="0"/>
    <n v="1"/>
    <n v="1"/>
    <s v="City Route"/>
    <x v="1472"/>
  </r>
  <r>
    <n v="315"/>
    <x v="1"/>
    <n v="278"/>
    <x v="1"/>
    <d v="2016-07-11T07:34:00"/>
    <s v="NA"/>
    <d v="2016-07-11T00:00:00"/>
    <d v="1899-12-30T07:34:00"/>
    <n v="7"/>
    <x v="2"/>
    <x v="5"/>
    <s v="Failed"/>
    <n v="0"/>
    <n v="1"/>
    <n v="1"/>
    <s v="City Route"/>
    <x v="1472"/>
  </r>
  <r>
    <n v="1718"/>
    <x v="1"/>
    <n v="278"/>
    <x v="1"/>
    <d v="2016-07-12T08:14:00"/>
    <s v="NA"/>
    <d v="2016-07-12T00:00:00"/>
    <d v="1899-12-30T08:14:00"/>
    <n v="8"/>
    <x v="2"/>
    <x v="0"/>
    <s v="Failed"/>
    <n v="0"/>
    <n v="1"/>
    <n v="1"/>
    <s v="City Route"/>
    <x v="1472"/>
  </r>
  <r>
    <n v="2122"/>
    <x v="1"/>
    <n v="278"/>
    <x v="1"/>
    <d v="2016-07-12T16:50:00"/>
    <s v="NA"/>
    <d v="2016-07-12T00:00:00"/>
    <d v="1899-12-30T16:50:00"/>
    <n v="16"/>
    <x v="0"/>
    <x v="2"/>
    <s v="Failed"/>
    <n v="0"/>
    <n v="1"/>
    <n v="1"/>
    <s v="City Route"/>
    <x v="1472"/>
  </r>
  <r>
    <n v="2387"/>
    <x v="1"/>
    <n v="278"/>
    <x v="1"/>
    <d v="2016-07-12T19:46:00"/>
    <s v="NA"/>
    <d v="2016-07-12T00:00:00"/>
    <d v="1899-12-30T19:46:00"/>
    <n v="19"/>
    <x v="1"/>
    <x v="5"/>
    <s v="Failed"/>
    <n v="0"/>
    <n v="1"/>
    <n v="1"/>
    <s v="City Route"/>
    <x v="1472"/>
  </r>
  <r>
    <n v="140"/>
    <x v="1"/>
    <n v="279"/>
    <x v="1"/>
    <d v="2016-07-11T05:17:00"/>
    <s v="NA"/>
    <d v="2016-07-11T00:00:00"/>
    <d v="1899-12-30T05:17:00"/>
    <n v="5"/>
    <x v="2"/>
    <x v="5"/>
    <s v="Failed"/>
    <n v="0"/>
    <n v="1"/>
    <n v="1"/>
    <s v="City Route"/>
    <x v="1472"/>
  </r>
  <r>
    <n v="505"/>
    <x v="1"/>
    <n v="279"/>
    <x v="1"/>
    <d v="2016-07-11T09:44:00"/>
    <s v="NA"/>
    <d v="2016-07-11T00:00:00"/>
    <d v="1899-12-30T09:44:00"/>
    <n v="9"/>
    <x v="2"/>
    <x v="2"/>
    <s v="Failed"/>
    <n v="0"/>
    <n v="1"/>
    <n v="1"/>
    <s v="City Route"/>
    <x v="1472"/>
  </r>
  <r>
    <n v="2950"/>
    <x v="1"/>
    <n v="279"/>
    <x v="1"/>
    <d v="2016-07-13T06:40:30"/>
    <s v="NA"/>
    <d v="2016-07-13T00:00:00"/>
    <d v="1899-12-30T06:40:30"/>
    <n v="6"/>
    <x v="2"/>
    <x v="0"/>
    <s v="Failed"/>
    <n v="0"/>
    <n v="1"/>
    <n v="1"/>
    <s v="City Route"/>
    <x v="1472"/>
  </r>
  <r>
    <n v="5800"/>
    <x v="1"/>
    <n v="279"/>
    <x v="1"/>
    <d v="2016-07-15T08:44:20"/>
    <s v="NA"/>
    <d v="2016-07-15T00:00:00"/>
    <d v="1899-12-30T08:44:20"/>
    <n v="8"/>
    <x v="2"/>
    <x v="4"/>
    <s v="Failed"/>
    <n v="0"/>
    <n v="1"/>
    <n v="1"/>
    <s v="City Route"/>
    <x v="1472"/>
  </r>
  <r>
    <n v="1877"/>
    <x v="1"/>
    <n v="280"/>
    <x v="1"/>
    <d v="2016-07-12T10:03:00"/>
    <s v="NA"/>
    <d v="2016-07-12T00:00:00"/>
    <d v="1899-12-30T10:03:00"/>
    <n v="10"/>
    <x v="0"/>
    <x v="2"/>
    <s v="Failed"/>
    <n v="0"/>
    <n v="1"/>
    <n v="1"/>
    <s v="City Route"/>
    <x v="1472"/>
  </r>
  <r>
    <n v="3437"/>
    <x v="1"/>
    <n v="280"/>
    <x v="1"/>
    <d v="2016-07-13T16:10:20"/>
    <s v="NA"/>
    <d v="2016-07-13T00:00:00"/>
    <d v="1899-12-30T16:10:20"/>
    <n v="16"/>
    <x v="0"/>
    <x v="5"/>
    <s v="Failed"/>
    <n v="0"/>
    <n v="1"/>
    <n v="1"/>
    <s v="City Route"/>
    <x v="1472"/>
  </r>
  <r>
    <n v="3820"/>
    <x v="0"/>
    <n v="280"/>
    <x v="1"/>
    <d v="2016-07-13T21:07:32"/>
    <s v="NA"/>
    <d v="2016-07-13T00:00:00"/>
    <d v="1899-12-30T21:07:32"/>
    <n v="21"/>
    <x v="3"/>
    <x v="3"/>
    <s v="Failed"/>
    <n v="0"/>
    <n v="1"/>
    <n v="1"/>
    <s v="Airport Route"/>
    <x v="1472"/>
  </r>
  <r>
    <n v="5076"/>
    <x v="1"/>
    <n v="280"/>
    <x v="1"/>
    <d v="2016-07-14T19:38:01"/>
    <s v="NA"/>
    <d v="2016-07-14T00:00:00"/>
    <d v="1899-12-30T19:38:01"/>
    <n v="19"/>
    <x v="1"/>
    <x v="2"/>
    <s v="Failed"/>
    <n v="0"/>
    <n v="1"/>
    <n v="1"/>
    <s v="City Route"/>
    <x v="1472"/>
  </r>
  <r>
    <n v="5660"/>
    <x v="1"/>
    <n v="280"/>
    <x v="1"/>
    <d v="2016-07-15T07:02:00"/>
    <s v="NA"/>
    <d v="2016-07-15T00:00:00"/>
    <d v="1899-12-30T07:02:00"/>
    <n v="7"/>
    <x v="2"/>
    <x v="4"/>
    <s v="Failed"/>
    <n v="0"/>
    <n v="1"/>
    <n v="1"/>
    <s v="City Route"/>
    <x v="1472"/>
  </r>
  <r>
    <n v="6242"/>
    <x v="0"/>
    <n v="280"/>
    <x v="1"/>
    <d v="2016-07-15T17:55:10"/>
    <s v="NA"/>
    <d v="2016-07-15T00:00:00"/>
    <d v="1899-12-30T17:55:10"/>
    <n v="17"/>
    <x v="1"/>
    <x v="3"/>
    <s v="Failed"/>
    <n v="0"/>
    <n v="1"/>
    <n v="1"/>
    <s v="Airport Route"/>
    <x v="1472"/>
  </r>
  <r>
    <n v="6321"/>
    <x v="0"/>
    <n v="280"/>
    <x v="1"/>
    <d v="2016-07-15T18:37:53"/>
    <s v="NA"/>
    <d v="2016-07-15T00:00:00"/>
    <d v="1899-12-30T18:37:53"/>
    <n v="18"/>
    <x v="1"/>
    <x v="5"/>
    <s v="Failed"/>
    <n v="0"/>
    <n v="1"/>
    <n v="1"/>
    <s v="Airport Route"/>
    <x v="1472"/>
  </r>
  <r>
    <n v="3086"/>
    <x v="1"/>
    <n v="281"/>
    <x v="1"/>
    <d v="2016-07-13T08:12:18"/>
    <s v="NA"/>
    <d v="2016-07-13T00:00:00"/>
    <d v="1899-12-30T08:12:18"/>
    <n v="8"/>
    <x v="2"/>
    <x v="1"/>
    <s v="Failed"/>
    <n v="0"/>
    <n v="1"/>
    <n v="1"/>
    <s v="City Route"/>
    <x v="1472"/>
  </r>
  <r>
    <n v="4538"/>
    <x v="1"/>
    <n v="281"/>
    <x v="1"/>
    <d v="2016-07-14T09:38:03"/>
    <s v="NA"/>
    <d v="2016-07-14T00:00:00"/>
    <d v="1899-12-30T09:38:03"/>
    <n v="9"/>
    <x v="2"/>
    <x v="6"/>
    <s v="Failed"/>
    <n v="0"/>
    <n v="1"/>
    <n v="1"/>
    <s v="City Route"/>
    <x v="1472"/>
  </r>
  <r>
    <n v="1233"/>
    <x v="0"/>
    <n v="282"/>
    <x v="1"/>
    <d v="2016-07-11T21:38:00"/>
    <s v="NA"/>
    <d v="2016-07-11T00:00:00"/>
    <d v="1899-12-30T21:38:00"/>
    <n v="21"/>
    <x v="3"/>
    <x v="2"/>
    <s v="Failed"/>
    <n v="0"/>
    <n v="1"/>
    <n v="1"/>
    <s v="Airport Route"/>
    <x v="1472"/>
  </r>
  <r>
    <n v="1883"/>
    <x v="1"/>
    <n v="282"/>
    <x v="1"/>
    <d v="2016-07-12T10:06:00"/>
    <s v="NA"/>
    <d v="2016-07-12T00:00:00"/>
    <d v="1899-12-30T10:06:00"/>
    <n v="10"/>
    <x v="0"/>
    <x v="5"/>
    <s v="Failed"/>
    <n v="0"/>
    <n v="1"/>
    <n v="1"/>
    <s v="City Route"/>
    <x v="1472"/>
  </r>
  <r>
    <n v="3233"/>
    <x v="1"/>
    <n v="282"/>
    <x v="1"/>
    <d v="2016-07-13T10:01:44"/>
    <s v="NA"/>
    <d v="2016-07-13T00:00:00"/>
    <d v="1899-12-30T10:01:44"/>
    <n v="10"/>
    <x v="0"/>
    <x v="1"/>
    <s v="Failed"/>
    <n v="0"/>
    <n v="1"/>
    <n v="1"/>
    <s v="City Route"/>
    <x v="1472"/>
  </r>
  <r>
    <n v="3237"/>
    <x v="1"/>
    <n v="282"/>
    <x v="1"/>
    <d v="2016-07-13T10:06:32"/>
    <s v="NA"/>
    <d v="2016-07-13T00:00:00"/>
    <d v="1899-12-30T10:06:32"/>
    <n v="10"/>
    <x v="0"/>
    <x v="0"/>
    <s v="Failed"/>
    <n v="0"/>
    <n v="1"/>
    <n v="1"/>
    <s v="City Route"/>
    <x v="1472"/>
  </r>
  <r>
    <n v="3577"/>
    <x v="0"/>
    <n v="282"/>
    <x v="1"/>
    <d v="2016-07-13T18:24:15"/>
    <s v="NA"/>
    <d v="2016-07-13T00:00:00"/>
    <d v="1899-12-30T18:24:15"/>
    <n v="18"/>
    <x v="1"/>
    <x v="5"/>
    <s v="Failed"/>
    <n v="0"/>
    <n v="1"/>
    <n v="1"/>
    <s v="Airport Route"/>
    <x v="1472"/>
  </r>
  <r>
    <n v="219"/>
    <x v="1"/>
    <n v="283"/>
    <x v="1"/>
    <d v="2016-07-11T06:15:00"/>
    <s v="NA"/>
    <d v="2016-07-11T00:00:00"/>
    <d v="1899-12-30T06:15:00"/>
    <n v="6"/>
    <x v="2"/>
    <x v="6"/>
    <s v="Failed"/>
    <n v="0"/>
    <n v="1"/>
    <n v="1"/>
    <s v="City Route"/>
    <x v="1472"/>
  </r>
  <r>
    <n v="493"/>
    <x v="1"/>
    <n v="283"/>
    <x v="1"/>
    <d v="2016-07-11T09:30:00"/>
    <s v="NA"/>
    <d v="2016-07-11T00:00:00"/>
    <d v="1899-12-30T09:30:00"/>
    <n v="9"/>
    <x v="2"/>
    <x v="0"/>
    <s v="Failed"/>
    <n v="0"/>
    <n v="1"/>
    <n v="1"/>
    <s v="City Route"/>
    <x v="1472"/>
  </r>
  <r>
    <n v="1575"/>
    <x v="1"/>
    <n v="283"/>
    <x v="1"/>
    <d v="2016-07-12T06:23:00"/>
    <s v="NA"/>
    <d v="2016-07-12T00:00:00"/>
    <d v="1899-12-30T06:23:00"/>
    <n v="6"/>
    <x v="2"/>
    <x v="5"/>
    <s v="Failed"/>
    <n v="0"/>
    <n v="1"/>
    <n v="1"/>
    <s v="City Route"/>
    <x v="1472"/>
  </r>
  <r>
    <n v="5631"/>
    <x v="1"/>
    <n v="283"/>
    <x v="1"/>
    <d v="2016-07-15T06:36:14"/>
    <s v="NA"/>
    <d v="2016-07-15T00:00:00"/>
    <d v="1899-12-30T06:36:14"/>
    <n v="6"/>
    <x v="2"/>
    <x v="0"/>
    <s v="Failed"/>
    <n v="0"/>
    <n v="1"/>
    <n v="1"/>
    <s v="City Route"/>
    <x v="1472"/>
  </r>
  <r>
    <n v="109"/>
    <x v="1"/>
    <n v="284"/>
    <x v="1"/>
    <d v="2016-07-11T05:01:00"/>
    <s v="NA"/>
    <d v="2016-07-11T00:00:00"/>
    <d v="1899-12-30T05:01:00"/>
    <n v="5"/>
    <x v="2"/>
    <x v="4"/>
    <s v="Failed"/>
    <n v="0"/>
    <n v="1"/>
    <n v="1"/>
    <s v="City Route"/>
    <x v="1472"/>
  </r>
  <r>
    <n v="299"/>
    <x v="1"/>
    <n v="284"/>
    <x v="1"/>
    <d v="2016-07-11T07:13:00"/>
    <s v="NA"/>
    <d v="2016-07-11T00:00:00"/>
    <d v="1899-12-30T07:13:00"/>
    <n v="7"/>
    <x v="2"/>
    <x v="3"/>
    <s v="Failed"/>
    <n v="0"/>
    <n v="1"/>
    <n v="1"/>
    <s v="City Route"/>
    <x v="1472"/>
  </r>
  <r>
    <n v="347"/>
    <x v="1"/>
    <n v="284"/>
    <x v="1"/>
    <d v="2016-07-11T07:51:00"/>
    <s v="NA"/>
    <d v="2016-07-11T00:00:00"/>
    <d v="1899-12-30T07:51:00"/>
    <n v="7"/>
    <x v="2"/>
    <x v="4"/>
    <s v="Failed"/>
    <n v="0"/>
    <n v="1"/>
    <n v="1"/>
    <s v="City Route"/>
    <x v="1472"/>
  </r>
  <r>
    <n v="538"/>
    <x v="1"/>
    <n v="284"/>
    <x v="1"/>
    <d v="2016-07-11T10:00:00"/>
    <s v="NA"/>
    <d v="2016-07-11T00:00:00"/>
    <d v="1899-12-30T10:00:00"/>
    <n v="10"/>
    <x v="0"/>
    <x v="1"/>
    <s v="Failed"/>
    <n v="0"/>
    <n v="1"/>
    <n v="1"/>
    <s v="City Route"/>
    <x v="1472"/>
  </r>
  <r>
    <n v="3250"/>
    <x v="1"/>
    <n v="284"/>
    <x v="1"/>
    <d v="2016-07-13T10:09:28"/>
    <s v="NA"/>
    <d v="2016-07-13T00:00:00"/>
    <d v="1899-12-30T10:09:28"/>
    <n v="10"/>
    <x v="0"/>
    <x v="6"/>
    <s v="Failed"/>
    <n v="0"/>
    <n v="1"/>
    <n v="1"/>
    <s v="City Route"/>
    <x v="1472"/>
  </r>
  <r>
    <n v="3983"/>
    <x v="1"/>
    <n v="284"/>
    <x v="1"/>
    <d v="2016-07-13T23:19:23"/>
    <s v="NA"/>
    <d v="2016-07-13T00:00:00"/>
    <d v="1899-12-30T23:19:23"/>
    <n v="23"/>
    <x v="3"/>
    <x v="5"/>
    <s v="Failed"/>
    <n v="0"/>
    <n v="1"/>
    <n v="1"/>
    <s v="City Route"/>
    <x v="1472"/>
  </r>
  <r>
    <n v="2948"/>
    <x v="1"/>
    <n v="285"/>
    <x v="1"/>
    <d v="2016-07-13T06:39:27"/>
    <s v="NA"/>
    <d v="2016-07-13T00:00:00"/>
    <d v="1899-12-30T06:39:27"/>
    <n v="6"/>
    <x v="2"/>
    <x v="2"/>
    <s v="Failed"/>
    <n v="0"/>
    <n v="1"/>
    <n v="1"/>
    <s v="City Route"/>
    <x v="1472"/>
  </r>
  <r>
    <n v="2982"/>
    <x v="1"/>
    <n v="285"/>
    <x v="1"/>
    <d v="2016-07-13T07:04:21"/>
    <s v="NA"/>
    <d v="2016-07-13T00:00:00"/>
    <d v="1899-12-30T07:04:21"/>
    <n v="7"/>
    <x v="2"/>
    <x v="5"/>
    <s v="Failed"/>
    <n v="0"/>
    <n v="1"/>
    <n v="1"/>
    <s v="City Route"/>
    <x v="1472"/>
  </r>
  <r>
    <n v="3055"/>
    <x v="1"/>
    <n v="285"/>
    <x v="1"/>
    <d v="2016-07-13T07:48:58"/>
    <s v="NA"/>
    <d v="2016-07-13T00:00:00"/>
    <d v="1899-12-30T07:48:58"/>
    <n v="7"/>
    <x v="2"/>
    <x v="0"/>
    <s v="Failed"/>
    <n v="0"/>
    <n v="1"/>
    <n v="1"/>
    <s v="City Route"/>
    <x v="1472"/>
  </r>
  <r>
    <n v="3759"/>
    <x v="1"/>
    <n v="285"/>
    <x v="1"/>
    <d v="2016-07-13T20:34:32"/>
    <s v="NA"/>
    <d v="2016-07-13T00:00:00"/>
    <d v="1899-12-30T20:34:32"/>
    <n v="20"/>
    <x v="1"/>
    <x v="5"/>
    <s v="Failed"/>
    <n v="0"/>
    <n v="1"/>
    <n v="1"/>
    <s v="City Route"/>
    <x v="1472"/>
  </r>
  <r>
    <n v="4389"/>
    <x v="1"/>
    <n v="285"/>
    <x v="1"/>
    <d v="2016-07-14T07:56:57"/>
    <s v="NA"/>
    <d v="2016-07-14T00:00:00"/>
    <d v="1899-12-30T07:56:57"/>
    <n v="7"/>
    <x v="2"/>
    <x v="5"/>
    <s v="Failed"/>
    <n v="0"/>
    <n v="1"/>
    <n v="1"/>
    <s v="City Route"/>
    <x v="1472"/>
  </r>
  <r>
    <n v="5949"/>
    <x v="1"/>
    <n v="285"/>
    <x v="1"/>
    <d v="2016-07-15T10:30:58"/>
    <s v="NA"/>
    <d v="2016-07-15T00:00:00"/>
    <d v="1899-12-30T10:30:58"/>
    <n v="10"/>
    <x v="0"/>
    <x v="1"/>
    <s v="Failed"/>
    <n v="0"/>
    <n v="1"/>
    <n v="1"/>
    <s v="City Route"/>
    <x v="1472"/>
  </r>
  <r>
    <n v="441"/>
    <x v="1"/>
    <n v="286"/>
    <x v="1"/>
    <d v="2016-07-11T09:05:00"/>
    <s v="NA"/>
    <d v="2016-07-11T00:00:00"/>
    <d v="1899-12-30T09:05:00"/>
    <n v="9"/>
    <x v="2"/>
    <x v="5"/>
    <s v="Failed"/>
    <n v="0"/>
    <n v="1"/>
    <n v="1"/>
    <s v="City Route"/>
    <x v="1472"/>
  </r>
  <r>
    <n v="1109"/>
    <x v="1"/>
    <n v="286"/>
    <x v="1"/>
    <d v="2016-07-11T20:23:00"/>
    <s v="NA"/>
    <d v="2016-07-11T00:00:00"/>
    <d v="1899-12-30T20:23:00"/>
    <n v="20"/>
    <x v="1"/>
    <x v="0"/>
    <s v="Failed"/>
    <n v="0"/>
    <n v="1"/>
    <n v="1"/>
    <s v="City Route"/>
    <x v="1472"/>
  </r>
  <r>
    <n v="1693"/>
    <x v="0"/>
    <n v="286"/>
    <x v="1"/>
    <d v="2016-07-12T07:50:00"/>
    <s v="NA"/>
    <d v="2016-07-12T00:00:00"/>
    <d v="1899-12-30T07:50:00"/>
    <n v="7"/>
    <x v="2"/>
    <x v="1"/>
    <s v="Failed"/>
    <n v="0"/>
    <n v="1"/>
    <n v="1"/>
    <s v="Airport Route"/>
    <x v="1472"/>
  </r>
  <r>
    <n v="3198"/>
    <x v="1"/>
    <n v="286"/>
    <x v="1"/>
    <d v="2016-07-13T09:39:19"/>
    <s v="NA"/>
    <d v="2016-07-13T00:00:00"/>
    <d v="1899-12-30T09:39:19"/>
    <n v="9"/>
    <x v="2"/>
    <x v="1"/>
    <s v="Failed"/>
    <n v="0"/>
    <n v="1"/>
    <n v="1"/>
    <s v="City Route"/>
    <x v="1472"/>
  </r>
  <r>
    <n v="4507"/>
    <x v="1"/>
    <n v="286"/>
    <x v="1"/>
    <d v="2016-07-14T09:09:57"/>
    <s v="NA"/>
    <d v="2016-07-14T00:00:00"/>
    <d v="1899-12-30T09:09:57"/>
    <n v="9"/>
    <x v="2"/>
    <x v="1"/>
    <s v="Failed"/>
    <n v="0"/>
    <n v="1"/>
    <n v="1"/>
    <s v="City Route"/>
    <x v="1472"/>
  </r>
  <r>
    <n v="6058"/>
    <x v="1"/>
    <n v="286"/>
    <x v="1"/>
    <d v="2016-07-15T13:47:11"/>
    <s v="NA"/>
    <d v="2016-07-15T00:00:00"/>
    <d v="1899-12-30T13:47:11"/>
    <n v="13"/>
    <x v="0"/>
    <x v="0"/>
    <s v="Failed"/>
    <n v="0"/>
    <n v="1"/>
    <n v="1"/>
    <s v="City Route"/>
    <x v="1472"/>
  </r>
  <r>
    <n v="1630"/>
    <x v="1"/>
    <n v="287"/>
    <x v="1"/>
    <d v="2016-07-12T07:03:00"/>
    <s v="NA"/>
    <d v="2016-07-12T00:00:00"/>
    <d v="1899-12-30T07:03:00"/>
    <n v="7"/>
    <x v="2"/>
    <x v="1"/>
    <s v="Failed"/>
    <n v="0"/>
    <n v="1"/>
    <n v="1"/>
    <s v="City Route"/>
    <x v="1472"/>
  </r>
  <r>
    <n v="3451"/>
    <x v="0"/>
    <n v="287"/>
    <x v="1"/>
    <d v="2016-07-13T16:53:56"/>
    <s v="NA"/>
    <d v="2016-07-13T00:00:00"/>
    <d v="1899-12-30T16:53:56"/>
    <n v="16"/>
    <x v="0"/>
    <x v="5"/>
    <s v="Failed"/>
    <n v="0"/>
    <n v="1"/>
    <n v="1"/>
    <s v="Airport Route"/>
    <x v="1472"/>
  </r>
  <r>
    <n v="3839"/>
    <x v="0"/>
    <n v="287"/>
    <x v="1"/>
    <d v="2016-07-13T21:28:41"/>
    <s v="NA"/>
    <d v="2016-07-13T00:00:00"/>
    <d v="1899-12-30T21:28:41"/>
    <n v="21"/>
    <x v="3"/>
    <x v="0"/>
    <s v="Failed"/>
    <n v="0"/>
    <n v="1"/>
    <n v="1"/>
    <s v="Airport Route"/>
    <x v="1472"/>
  </r>
  <r>
    <n v="4258"/>
    <x v="1"/>
    <n v="287"/>
    <x v="1"/>
    <d v="2016-07-14T06:12:03"/>
    <s v="NA"/>
    <d v="2016-07-14T00:00:00"/>
    <d v="1899-12-30T06:12:03"/>
    <n v="6"/>
    <x v="2"/>
    <x v="6"/>
    <s v="Failed"/>
    <n v="0"/>
    <n v="1"/>
    <n v="1"/>
    <s v="City Route"/>
    <x v="1472"/>
  </r>
  <r>
    <n v="4677"/>
    <x v="0"/>
    <n v="287"/>
    <x v="1"/>
    <d v="2016-07-14T12:45:00"/>
    <s v="NA"/>
    <d v="2016-07-14T00:00:00"/>
    <d v="1899-12-30T12:45:00"/>
    <n v="12"/>
    <x v="0"/>
    <x v="2"/>
    <s v="Failed"/>
    <n v="0"/>
    <n v="1"/>
    <n v="1"/>
    <s v="Airport Route"/>
    <x v="1472"/>
  </r>
  <r>
    <n v="5603"/>
    <x v="1"/>
    <n v="287"/>
    <x v="1"/>
    <d v="2016-07-15T06:08:31"/>
    <s v="NA"/>
    <d v="2016-07-15T00:00:00"/>
    <d v="1899-12-30T06:08:31"/>
    <n v="6"/>
    <x v="2"/>
    <x v="0"/>
    <s v="Failed"/>
    <n v="0"/>
    <n v="1"/>
    <n v="1"/>
    <s v="City Route"/>
    <x v="1472"/>
  </r>
  <r>
    <n v="186"/>
    <x v="1"/>
    <n v="288"/>
    <x v="1"/>
    <d v="2016-07-11T05:48:00"/>
    <s v="NA"/>
    <d v="2016-07-11T00:00:00"/>
    <d v="1899-12-30T05:48:00"/>
    <n v="5"/>
    <x v="2"/>
    <x v="4"/>
    <s v="Failed"/>
    <n v="0"/>
    <n v="1"/>
    <n v="1"/>
    <s v="City Route"/>
    <x v="1472"/>
  </r>
  <r>
    <n v="2094"/>
    <x v="0"/>
    <n v="288"/>
    <x v="1"/>
    <d v="2016-07-12T15:51:00"/>
    <s v="NA"/>
    <d v="2016-07-12T00:00:00"/>
    <d v="1899-12-30T15:51:00"/>
    <n v="15"/>
    <x v="0"/>
    <x v="2"/>
    <s v="Failed"/>
    <n v="0"/>
    <n v="1"/>
    <n v="1"/>
    <s v="Airport Route"/>
    <x v="1472"/>
  </r>
  <r>
    <n v="4354"/>
    <x v="1"/>
    <n v="288"/>
    <x v="1"/>
    <d v="2016-07-14T07:26:35"/>
    <s v="NA"/>
    <d v="2016-07-14T00:00:00"/>
    <d v="1899-12-30T07:26:35"/>
    <n v="7"/>
    <x v="2"/>
    <x v="5"/>
    <s v="Failed"/>
    <n v="0"/>
    <n v="1"/>
    <n v="1"/>
    <s v="City Route"/>
    <x v="1472"/>
  </r>
  <r>
    <n v="340"/>
    <x v="1"/>
    <n v="289"/>
    <x v="1"/>
    <d v="2016-07-11T07:51:00"/>
    <s v="NA"/>
    <d v="2016-07-11T00:00:00"/>
    <d v="1899-12-30T07:51:00"/>
    <n v="7"/>
    <x v="2"/>
    <x v="4"/>
    <s v="Failed"/>
    <n v="0"/>
    <n v="1"/>
    <n v="1"/>
    <s v="City Route"/>
    <x v="1472"/>
  </r>
  <r>
    <n v="5499"/>
    <x v="1"/>
    <n v="289"/>
    <x v="1"/>
    <d v="2016-07-15T05:07:17"/>
    <s v="NA"/>
    <d v="2016-07-15T00:00:00"/>
    <d v="1899-12-30T05:07:17"/>
    <n v="5"/>
    <x v="2"/>
    <x v="4"/>
    <s v="Failed"/>
    <n v="0"/>
    <n v="1"/>
    <n v="1"/>
    <s v="City Route"/>
    <x v="1472"/>
  </r>
  <r>
    <n v="151"/>
    <x v="1"/>
    <n v="290"/>
    <x v="1"/>
    <d v="2016-07-11T05:27:00"/>
    <s v="NA"/>
    <d v="2016-07-11T00:00:00"/>
    <d v="1899-12-30T05:27:00"/>
    <n v="5"/>
    <x v="2"/>
    <x v="4"/>
    <s v="Failed"/>
    <n v="0"/>
    <n v="1"/>
    <n v="1"/>
    <s v="City Route"/>
    <x v="1472"/>
  </r>
  <r>
    <n v="316"/>
    <x v="1"/>
    <n v="290"/>
    <x v="1"/>
    <d v="2016-07-11T07:26:00"/>
    <s v="NA"/>
    <d v="2016-07-11T00:00:00"/>
    <d v="1899-12-30T07:26:00"/>
    <n v="7"/>
    <x v="2"/>
    <x v="2"/>
    <s v="Failed"/>
    <n v="0"/>
    <n v="1"/>
    <n v="1"/>
    <s v="City Route"/>
    <x v="1472"/>
  </r>
  <r>
    <n v="561"/>
    <x v="1"/>
    <n v="290"/>
    <x v="1"/>
    <d v="2016-07-11T10:10:00"/>
    <s v="NA"/>
    <d v="2016-07-11T00:00:00"/>
    <d v="1899-12-30T10:10:00"/>
    <n v="10"/>
    <x v="0"/>
    <x v="2"/>
    <s v="Failed"/>
    <n v="0"/>
    <n v="1"/>
    <n v="1"/>
    <s v="City Route"/>
    <x v="1472"/>
  </r>
  <r>
    <n v="1582"/>
    <x v="1"/>
    <n v="290"/>
    <x v="1"/>
    <d v="2016-07-12T06:23:00"/>
    <s v="NA"/>
    <d v="2016-07-12T00:00:00"/>
    <d v="1899-12-30T06:23:00"/>
    <n v="6"/>
    <x v="2"/>
    <x v="5"/>
    <s v="Failed"/>
    <n v="0"/>
    <n v="1"/>
    <n v="1"/>
    <s v="City Route"/>
    <x v="1472"/>
  </r>
  <r>
    <n v="1871"/>
    <x v="1"/>
    <n v="290"/>
    <x v="1"/>
    <d v="2016-07-12T10:04:00"/>
    <s v="NA"/>
    <d v="2016-07-12T00:00:00"/>
    <d v="1899-12-30T10:04:00"/>
    <n v="10"/>
    <x v="0"/>
    <x v="6"/>
    <s v="Failed"/>
    <n v="0"/>
    <n v="1"/>
    <n v="1"/>
    <s v="City Route"/>
    <x v="1472"/>
  </r>
  <r>
    <n v="4213"/>
    <x v="1"/>
    <n v="290"/>
    <x v="1"/>
    <d v="2016-07-14T05:39:02"/>
    <s v="NA"/>
    <d v="2016-07-14T00:00:00"/>
    <d v="1899-12-30T05:39:02"/>
    <n v="5"/>
    <x v="2"/>
    <x v="1"/>
    <s v="Failed"/>
    <n v="0"/>
    <n v="1"/>
    <n v="1"/>
    <s v="City Route"/>
    <x v="1472"/>
  </r>
  <r>
    <n v="5801"/>
    <x v="1"/>
    <n v="290"/>
    <x v="1"/>
    <d v="2016-07-15T08:40:03"/>
    <s v="NA"/>
    <d v="2016-07-15T00:00:00"/>
    <d v="1899-12-30T08:40:03"/>
    <n v="8"/>
    <x v="2"/>
    <x v="3"/>
    <s v="Failed"/>
    <n v="0"/>
    <n v="1"/>
    <n v="1"/>
    <s v="City Route"/>
    <x v="1472"/>
  </r>
  <r>
    <n v="144"/>
    <x v="1"/>
    <n v="291"/>
    <x v="1"/>
    <d v="2016-07-11T05:24:00"/>
    <s v="NA"/>
    <d v="2016-07-11T00:00:00"/>
    <d v="1899-12-30T05:24:00"/>
    <n v="5"/>
    <x v="2"/>
    <x v="4"/>
    <s v="Failed"/>
    <n v="0"/>
    <n v="1"/>
    <n v="1"/>
    <s v="City Route"/>
    <x v="1472"/>
  </r>
  <r>
    <n v="1383"/>
    <x v="1"/>
    <n v="291"/>
    <x v="1"/>
    <d v="2016-07-12T01:12:00"/>
    <s v="NA"/>
    <d v="2016-07-12T00:00:00"/>
    <d v="1899-12-30T01:12:00"/>
    <n v="1"/>
    <x v="4"/>
    <x v="4"/>
    <s v="Failed"/>
    <n v="0"/>
    <n v="1"/>
    <n v="1"/>
    <s v="City Route"/>
    <x v="1472"/>
  </r>
  <r>
    <n v="3216"/>
    <x v="1"/>
    <n v="291"/>
    <x v="1"/>
    <d v="2016-07-13T09:50:23"/>
    <s v="NA"/>
    <d v="2016-07-13T00:00:00"/>
    <d v="1899-12-30T09:50:23"/>
    <n v="9"/>
    <x v="2"/>
    <x v="0"/>
    <s v="Failed"/>
    <n v="0"/>
    <n v="1"/>
    <n v="1"/>
    <s v="City Route"/>
    <x v="1472"/>
  </r>
  <r>
    <n v="184"/>
    <x v="1"/>
    <n v="292"/>
    <x v="1"/>
    <d v="2016-07-11T05:49:00"/>
    <s v="NA"/>
    <d v="2016-07-11T00:00:00"/>
    <d v="1899-12-30T05:49:00"/>
    <n v="5"/>
    <x v="2"/>
    <x v="6"/>
    <s v="Failed"/>
    <n v="0"/>
    <n v="1"/>
    <n v="1"/>
    <s v="City Route"/>
    <x v="1472"/>
  </r>
  <r>
    <n v="4435"/>
    <x v="1"/>
    <n v="292"/>
    <x v="1"/>
    <d v="2016-07-14T08:25:24"/>
    <s v="NA"/>
    <d v="2016-07-14T00:00:00"/>
    <d v="1899-12-30T08:25:24"/>
    <n v="8"/>
    <x v="2"/>
    <x v="4"/>
    <s v="Failed"/>
    <n v="0"/>
    <n v="1"/>
    <n v="1"/>
    <s v="City Route"/>
    <x v="1472"/>
  </r>
  <r>
    <n v="5623"/>
    <x v="1"/>
    <n v="292"/>
    <x v="1"/>
    <d v="2016-07-15T06:27:46"/>
    <s v="NA"/>
    <d v="2016-07-15T00:00:00"/>
    <d v="1899-12-30T06:27:46"/>
    <n v="6"/>
    <x v="2"/>
    <x v="6"/>
    <s v="Failed"/>
    <n v="0"/>
    <n v="1"/>
    <n v="1"/>
    <s v="City Route"/>
    <x v="1472"/>
  </r>
  <r>
    <n v="2837"/>
    <x v="1"/>
    <n v="293"/>
    <x v="1"/>
    <d v="2016-07-13T05:19:53"/>
    <s v="NA"/>
    <d v="2016-07-13T00:00:00"/>
    <d v="1899-12-30T05:19:53"/>
    <n v="5"/>
    <x v="2"/>
    <x v="6"/>
    <s v="Failed"/>
    <n v="0"/>
    <n v="1"/>
    <n v="1"/>
    <s v="City Route"/>
    <x v="1472"/>
  </r>
  <r>
    <n v="5812"/>
    <x v="1"/>
    <n v="293"/>
    <x v="1"/>
    <d v="2016-07-15T08:44:40"/>
    <s v="NA"/>
    <d v="2016-07-15T00:00:00"/>
    <d v="1899-12-30T08:44:40"/>
    <n v="8"/>
    <x v="2"/>
    <x v="6"/>
    <s v="Failed"/>
    <n v="0"/>
    <n v="1"/>
    <n v="1"/>
    <s v="City Route"/>
    <x v="1472"/>
  </r>
  <r>
    <n v="407"/>
    <x v="1"/>
    <n v="294"/>
    <x v="1"/>
    <d v="2016-07-11T08:33:00"/>
    <s v="NA"/>
    <d v="2016-07-11T00:00:00"/>
    <d v="1899-12-30T08:33:00"/>
    <n v="8"/>
    <x v="2"/>
    <x v="2"/>
    <s v="Failed"/>
    <n v="0"/>
    <n v="1"/>
    <n v="1"/>
    <s v="City Route"/>
    <x v="1472"/>
  </r>
  <r>
    <n v="486"/>
    <x v="1"/>
    <n v="294"/>
    <x v="1"/>
    <d v="2016-07-11T09:29:00"/>
    <s v="NA"/>
    <d v="2016-07-11T00:00:00"/>
    <d v="1899-12-30T09:29:00"/>
    <n v="9"/>
    <x v="2"/>
    <x v="0"/>
    <s v="Failed"/>
    <n v="0"/>
    <n v="1"/>
    <n v="1"/>
    <s v="City Route"/>
    <x v="1472"/>
  </r>
  <r>
    <n v="4489"/>
    <x v="1"/>
    <n v="294"/>
    <x v="1"/>
    <d v="2016-07-14T08:53:51"/>
    <s v="NA"/>
    <d v="2016-07-14T00:00:00"/>
    <d v="1899-12-30T08:53:51"/>
    <n v="8"/>
    <x v="2"/>
    <x v="6"/>
    <s v="Failed"/>
    <n v="0"/>
    <n v="1"/>
    <n v="1"/>
    <s v="City Route"/>
    <x v="1472"/>
  </r>
  <r>
    <n v="1251"/>
    <x v="1"/>
    <n v="295"/>
    <x v="1"/>
    <d v="2016-07-11T21:47:00"/>
    <s v="NA"/>
    <d v="2016-07-11T00:00:00"/>
    <d v="1899-12-30T21:47:00"/>
    <n v="21"/>
    <x v="3"/>
    <x v="3"/>
    <s v="Failed"/>
    <n v="0"/>
    <n v="1"/>
    <n v="1"/>
    <s v="City Route"/>
    <x v="1472"/>
  </r>
  <r>
    <n v="2875"/>
    <x v="1"/>
    <n v="295"/>
    <x v="1"/>
    <d v="2016-07-13T05:54:23"/>
    <s v="NA"/>
    <d v="2016-07-13T00:00:00"/>
    <d v="1899-12-30T05:54:23"/>
    <n v="5"/>
    <x v="2"/>
    <x v="3"/>
    <s v="Failed"/>
    <n v="0"/>
    <n v="1"/>
    <n v="1"/>
    <s v="City Route"/>
    <x v="1472"/>
  </r>
  <r>
    <n v="3104"/>
    <x v="1"/>
    <n v="295"/>
    <x v="1"/>
    <d v="2016-07-13T08:25:16"/>
    <s v="NA"/>
    <d v="2016-07-13T00:00:00"/>
    <d v="1899-12-30T08:25:16"/>
    <n v="8"/>
    <x v="2"/>
    <x v="0"/>
    <s v="Failed"/>
    <n v="0"/>
    <n v="1"/>
    <n v="1"/>
    <s v="City Route"/>
    <x v="1472"/>
  </r>
  <r>
    <n v="3909"/>
    <x v="1"/>
    <n v="295"/>
    <x v="1"/>
    <d v="2016-07-13T22:13:42"/>
    <s v="NA"/>
    <d v="2016-07-13T00:00:00"/>
    <d v="1899-12-30T22:13:42"/>
    <n v="22"/>
    <x v="3"/>
    <x v="0"/>
    <s v="Failed"/>
    <n v="0"/>
    <n v="1"/>
    <n v="1"/>
    <s v="City Route"/>
    <x v="1472"/>
  </r>
  <r>
    <n v="4338"/>
    <x v="1"/>
    <n v="295"/>
    <x v="1"/>
    <d v="2016-07-14T07:20:59"/>
    <s v="NA"/>
    <d v="2016-07-14T00:00:00"/>
    <d v="1899-12-30T07:20:59"/>
    <n v="7"/>
    <x v="2"/>
    <x v="3"/>
    <s v="Failed"/>
    <n v="0"/>
    <n v="1"/>
    <n v="1"/>
    <s v="City Route"/>
    <x v="1472"/>
  </r>
  <r>
    <n v="4479"/>
    <x v="1"/>
    <n v="295"/>
    <x v="1"/>
    <d v="2016-07-14T08:41:51"/>
    <s v="NA"/>
    <d v="2016-07-14T00:00:00"/>
    <d v="1899-12-30T08:41:51"/>
    <n v="8"/>
    <x v="2"/>
    <x v="1"/>
    <s v="Failed"/>
    <n v="0"/>
    <n v="1"/>
    <n v="1"/>
    <s v="City Route"/>
    <x v="1472"/>
  </r>
  <r>
    <n v="3187"/>
    <x v="1"/>
    <n v="296"/>
    <x v="1"/>
    <d v="2016-07-13T09:31:32"/>
    <s v="NA"/>
    <d v="2016-07-13T00:00:00"/>
    <d v="1899-12-30T09:31:32"/>
    <n v="9"/>
    <x v="2"/>
    <x v="6"/>
    <s v="Failed"/>
    <n v="0"/>
    <n v="1"/>
    <n v="1"/>
    <s v="City Route"/>
    <x v="1472"/>
  </r>
  <r>
    <n v="4251"/>
    <x v="1"/>
    <n v="296"/>
    <x v="1"/>
    <d v="2016-07-14T05:55:36"/>
    <s v="NA"/>
    <d v="2016-07-14T00:00:00"/>
    <d v="1899-12-30T05:55:36"/>
    <n v="5"/>
    <x v="2"/>
    <x v="6"/>
    <s v="Failed"/>
    <n v="0"/>
    <n v="1"/>
    <n v="1"/>
    <s v="City Route"/>
    <x v="1472"/>
  </r>
  <r>
    <n v="5514"/>
    <x v="1"/>
    <n v="296"/>
    <x v="1"/>
    <d v="2016-07-15T05:08:25"/>
    <s v="NA"/>
    <d v="2016-07-15T00:00:00"/>
    <d v="1899-12-30T05:08:25"/>
    <n v="5"/>
    <x v="2"/>
    <x v="3"/>
    <s v="Failed"/>
    <n v="0"/>
    <n v="1"/>
    <n v="1"/>
    <s v="City Route"/>
    <x v="1472"/>
  </r>
  <r>
    <n v="5690"/>
    <x v="1"/>
    <n v="296"/>
    <x v="1"/>
    <d v="2016-07-15T07:20:54"/>
    <s v="NA"/>
    <d v="2016-07-15T00:00:00"/>
    <d v="1899-12-30T07:20:54"/>
    <n v="7"/>
    <x v="2"/>
    <x v="1"/>
    <s v="Failed"/>
    <n v="0"/>
    <n v="1"/>
    <n v="1"/>
    <s v="City Route"/>
    <x v="1472"/>
  </r>
  <r>
    <n v="295"/>
    <x v="0"/>
    <n v="297"/>
    <x v="1"/>
    <d v="2016-07-11T07:10:00"/>
    <s v="NA"/>
    <d v="2016-07-11T00:00:00"/>
    <d v="1899-12-30T07:10:00"/>
    <n v="7"/>
    <x v="2"/>
    <x v="2"/>
    <s v="Failed"/>
    <n v="0"/>
    <n v="1"/>
    <n v="1"/>
    <s v="Airport Route"/>
    <x v="1472"/>
  </r>
  <r>
    <n v="1487"/>
    <x v="1"/>
    <n v="297"/>
    <x v="1"/>
    <d v="2016-07-12T05:23:00"/>
    <s v="NA"/>
    <d v="2016-07-12T00:00:00"/>
    <d v="1899-12-30T05:23:00"/>
    <n v="5"/>
    <x v="2"/>
    <x v="0"/>
    <s v="Failed"/>
    <n v="0"/>
    <n v="1"/>
    <n v="1"/>
    <s v="City Route"/>
    <x v="1472"/>
  </r>
  <r>
    <n v="5515"/>
    <x v="1"/>
    <n v="297"/>
    <x v="1"/>
    <d v="2016-07-15T05:13:03"/>
    <s v="NA"/>
    <d v="2016-07-15T00:00:00"/>
    <d v="1899-12-30T05:13:03"/>
    <n v="5"/>
    <x v="2"/>
    <x v="1"/>
    <s v="Failed"/>
    <n v="0"/>
    <n v="1"/>
    <n v="1"/>
    <s v="City Route"/>
    <x v="1472"/>
  </r>
  <r>
    <n v="5535"/>
    <x v="1"/>
    <n v="297"/>
    <x v="1"/>
    <d v="2016-07-15T05:19:48"/>
    <s v="NA"/>
    <d v="2016-07-15T00:00:00"/>
    <d v="1899-12-30T05:19:48"/>
    <n v="5"/>
    <x v="2"/>
    <x v="3"/>
    <s v="Failed"/>
    <n v="0"/>
    <n v="1"/>
    <n v="1"/>
    <s v="City Route"/>
    <x v="1472"/>
  </r>
  <r>
    <n v="284"/>
    <x v="1"/>
    <n v="298"/>
    <x v="1"/>
    <d v="2016-07-11T07:05:00"/>
    <s v="NA"/>
    <d v="2016-07-11T00:00:00"/>
    <d v="1899-12-30T07:05:00"/>
    <n v="7"/>
    <x v="2"/>
    <x v="4"/>
    <s v="Failed"/>
    <n v="0"/>
    <n v="1"/>
    <n v="1"/>
    <s v="City Route"/>
    <x v="1472"/>
  </r>
  <r>
    <n v="2966"/>
    <x v="1"/>
    <n v="298"/>
    <x v="1"/>
    <d v="2016-07-13T06:54:13"/>
    <s v="NA"/>
    <d v="2016-07-13T00:00:00"/>
    <d v="1899-12-30T06:54:13"/>
    <n v="6"/>
    <x v="2"/>
    <x v="3"/>
    <s v="Failed"/>
    <n v="0"/>
    <n v="1"/>
    <n v="1"/>
    <s v="City Route"/>
    <x v="1472"/>
  </r>
  <r>
    <n v="3120"/>
    <x v="1"/>
    <n v="298"/>
    <x v="1"/>
    <d v="2016-07-13T08:32:08"/>
    <s v="NA"/>
    <d v="2016-07-13T00:00:00"/>
    <d v="1899-12-30T08:32:08"/>
    <n v="8"/>
    <x v="2"/>
    <x v="3"/>
    <s v="Failed"/>
    <n v="0"/>
    <n v="1"/>
    <n v="1"/>
    <s v="City Route"/>
    <x v="1472"/>
  </r>
  <r>
    <n v="4552"/>
    <x v="1"/>
    <n v="298"/>
    <x v="1"/>
    <d v="2016-07-14T09:40:33"/>
    <s v="NA"/>
    <d v="2016-07-14T00:00:00"/>
    <d v="1899-12-30T09:40:33"/>
    <n v="9"/>
    <x v="2"/>
    <x v="6"/>
    <s v="Failed"/>
    <n v="0"/>
    <n v="1"/>
    <n v="1"/>
    <s v="City Route"/>
    <x v="1472"/>
  </r>
  <r>
    <n v="758"/>
    <x v="1"/>
    <n v="299"/>
    <x v="1"/>
    <d v="2016-07-11T16:06:00"/>
    <s v="NA"/>
    <d v="2016-07-11T00:00:00"/>
    <d v="1899-12-30T16:06:00"/>
    <n v="16"/>
    <x v="0"/>
    <x v="6"/>
    <s v="Failed"/>
    <n v="0"/>
    <n v="1"/>
    <n v="1"/>
    <s v="City Route"/>
    <x v="1472"/>
  </r>
  <r>
    <n v="1641"/>
    <x v="1"/>
    <n v="299"/>
    <x v="1"/>
    <d v="2016-07-12T07:20:00"/>
    <s v="NA"/>
    <d v="2016-07-12T00:00:00"/>
    <d v="1899-12-30T07:20:00"/>
    <n v="7"/>
    <x v="2"/>
    <x v="0"/>
    <s v="Failed"/>
    <n v="0"/>
    <n v="1"/>
    <n v="1"/>
    <s v="City Route"/>
    <x v="1472"/>
  </r>
  <r>
    <n v="4158"/>
    <x v="1"/>
    <n v="299"/>
    <x v="1"/>
    <d v="2016-07-14T05:03:10"/>
    <s v="NA"/>
    <d v="2016-07-14T00:00:00"/>
    <d v="1899-12-30T05:03:10"/>
    <n v="5"/>
    <x v="2"/>
    <x v="5"/>
    <s v="Failed"/>
    <n v="0"/>
    <n v="1"/>
    <n v="1"/>
    <s v="City Route"/>
    <x v="1472"/>
  </r>
  <r>
    <n v="4164"/>
    <x v="1"/>
    <n v="299"/>
    <x v="1"/>
    <d v="2016-07-14T05:06:40"/>
    <s v="NA"/>
    <d v="2016-07-14T00:00:00"/>
    <d v="1899-12-30T05:06:40"/>
    <n v="5"/>
    <x v="2"/>
    <x v="1"/>
    <s v="Failed"/>
    <n v="0"/>
    <n v="1"/>
    <n v="1"/>
    <s v="City Route"/>
    <x v="1472"/>
  </r>
  <r>
    <n v="4448"/>
    <x v="1"/>
    <n v="299"/>
    <x v="1"/>
    <d v="2016-07-14T08:30:59"/>
    <s v="NA"/>
    <d v="2016-07-14T00:00:00"/>
    <d v="1899-12-30T08:30:59"/>
    <n v="8"/>
    <x v="2"/>
    <x v="0"/>
    <s v="Failed"/>
    <n v="0"/>
    <n v="1"/>
    <n v="1"/>
    <s v="City Route"/>
    <x v="1472"/>
  </r>
  <r>
    <n v="4225"/>
    <x v="1"/>
    <n v="300"/>
    <x v="1"/>
    <d v="2016-07-14T05:46:06"/>
    <s v="NA"/>
    <d v="2016-07-14T00:00:00"/>
    <d v="1899-12-30T05:46:06"/>
    <n v="5"/>
    <x v="2"/>
    <x v="4"/>
    <s v="Failed"/>
    <n v="0"/>
    <n v="1"/>
    <n v="1"/>
    <s v="City Route"/>
    <x v="1472"/>
  </r>
  <r>
    <n v="1362"/>
    <x v="1"/>
    <s v="NA"/>
    <x v="2"/>
    <d v="2016-07-11T00:02:00"/>
    <s v="NA"/>
    <d v="2016-07-11T00:00:00"/>
    <d v="1899-12-30T00:02:00"/>
    <n v="0"/>
    <x v="4"/>
    <x v="4"/>
    <s v="Failed"/>
    <n v="0"/>
    <n v="1"/>
    <n v="1"/>
    <s v="City Route"/>
    <x v="1472"/>
  </r>
  <r>
    <n v="1364"/>
    <x v="1"/>
    <s v="NA"/>
    <x v="2"/>
    <d v="2016-07-11T00:06:00"/>
    <s v="NA"/>
    <d v="2016-07-11T00:00:00"/>
    <d v="1899-12-30T00:06:00"/>
    <n v="0"/>
    <x v="4"/>
    <x v="1"/>
    <s v="Failed"/>
    <n v="0"/>
    <n v="1"/>
    <n v="1"/>
    <s v="City Route"/>
    <x v="1472"/>
  </r>
  <r>
    <n v="1366"/>
    <x v="1"/>
    <s v="NA"/>
    <x v="2"/>
    <d v="2016-07-11T00:09:00"/>
    <s v="NA"/>
    <d v="2016-07-11T00:00:00"/>
    <d v="1899-12-30T00:09:00"/>
    <n v="0"/>
    <x v="4"/>
    <x v="2"/>
    <s v="Failed"/>
    <n v="0"/>
    <n v="1"/>
    <n v="1"/>
    <s v="City Route"/>
    <x v="1472"/>
  </r>
  <r>
    <n v="2"/>
    <x v="0"/>
    <s v="NA"/>
    <x v="2"/>
    <d v="2016-07-11T00:23:00"/>
    <s v="NA"/>
    <d v="2016-07-11T00:00:00"/>
    <d v="1899-12-30T00:23:00"/>
    <n v="0"/>
    <x v="4"/>
    <x v="6"/>
    <s v="Failed"/>
    <n v="0"/>
    <n v="1"/>
    <n v="1"/>
    <s v="Airport Route"/>
    <x v="1472"/>
  </r>
  <r>
    <n v="7"/>
    <x v="0"/>
    <s v="NA"/>
    <x v="2"/>
    <d v="2016-07-11T00:30:00"/>
    <s v="NA"/>
    <d v="2016-07-11T00:00:00"/>
    <d v="1899-12-30T00:30:00"/>
    <n v="0"/>
    <x v="4"/>
    <x v="5"/>
    <s v="Failed"/>
    <n v="0"/>
    <n v="1"/>
    <n v="1"/>
    <s v="Airport Route"/>
    <x v="1472"/>
  </r>
  <r>
    <n v="6"/>
    <x v="1"/>
    <s v="NA"/>
    <x v="2"/>
    <d v="2016-07-11T00:36:00"/>
    <s v="NA"/>
    <d v="2016-07-11T00:00:00"/>
    <d v="1899-12-30T00:36:00"/>
    <n v="0"/>
    <x v="4"/>
    <x v="1"/>
    <s v="Failed"/>
    <n v="0"/>
    <n v="1"/>
    <n v="1"/>
    <s v="City Route"/>
    <x v="1472"/>
  </r>
  <r>
    <n v="4"/>
    <x v="1"/>
    <s v="NA"/>
    <x v="2"/>
    <d v="2016-07-11T00:37:00"/>
    <s v="NA"/>
    <d v="2016-07-11T00:00:00"/>
    <d v="1899-12-30T00:37:00"/>
    <n v="0"/>
    <x v="4"/>
    <x v="4"/>
    <s v="Failed"/>
    <n v="0"/>
    <n v="1"/>
    <n v="1"/>
    <s v="City Route"/>
    <x v="1472"/>
  </r>
  <r>
    <n v="8"/>
    <x v="1"/>
    <s v="NA"/>
    <x v="2"/>
    <d v="2016-07-11T00:40:00"/>
    <s v="NA"/>
    <d v="2016-07-11T00:00:00"/>
    <d v="1899-12-30T00:40:00"/>
    <n v="0"/>
    <x v="4"/>
    <x v="2"/>
    <s v="Failed"/>
    <n v="0"/>
    <n v="1"/>
    <n v="1"/>
    <s v="City Route"/>
    <x v="1472"/>
  </r>
  <r>
    <n v="12"/>
    <x v="1"/>
    <s v="NA"/>
    <x v="2"/>
    <d v="2016-07-11T01:08:00"/>
    <s v="NA"/>
    <d v="2016-07-11T00:00:00"/>
    <d v="1899-12-30T01:08:00"/>
    <n v="1"/>
    <x v="4"/>
    <x v="3"/>
    <s v="Failed"/>
    <n v="0"/>
    <n v="1"/>
    <n v="1"/>
    <s v="City Route"/>
    <x v="1472"/>
  </r>
  <r>
    <n v="16"/>
    <x v="0"/>
    <s v="NA"/>
    <x v="2"/>
    <d v="2016-07-11T01:09:00"/>
    <s v="NA"/>
    <d v="2016-07-11T00:00:00"/>
    <d v="1899-12-30T01:09:00"/>
    <n v="1"/>
    <x v="4"/>
    <x v="6"/>
    <s v="Failed"/>
    <n v="0"/>
    <n v="1"/>
    <n v="1"/>
    <s v="Airport Route"/>
    <x v="1472"/>
  </r>
  <r>
    <n v="14"/>
    <x v="0"/>
    <s v="NA"/>
    <x v="2"/>
    <d v="2016-07-11T01:10:00"/>
    <s v="NA"/>
    <d v="2016-07-11T00:00:00"/>
    <d v="1899-12-30T01:10:00"/>
    <n v="1"/>
    <x v="4"/>
    <x v="5"/>
    <s v="Failed"/>
    <n v="0"/>
    <n v="1"/>
    <n v="1"/>
    <s v="Airport Route"/>
    <x v="1472"/>
  </r>
  <r>
    <n v="19"/>
    <x v="1"/>
    <s v="NA"/>
    <x v="2"/>
    <d v="2016-07-11T01:14:00"/>
    <s v="NA"/>
    <d v="2016-07-11T00:00:00"/>
    <d v="1899-12-30T01:14:00"/>
    <n v="1"/>
    <x v="4"/>
    <x v="3"/>
    <s v="Failed"/>
    <n v="0"/>
    <n v="1"/>
    <n v="1"/>
    <s v="City Route"/>
    <x v="1472"/>
  </r>
  <r>
    <n v="15"/>
    <x v="1"/>
    <s v="NA"/>
    <x v="2"/>
    <d v="2016-07-11T01:15:00"/>
    <s v="NA"/>
    <d v="2016-07-11T00:00:00"/>
    <d v="1899-12-30T01:15:00"/>
    <n v="1"/>
    <x v="4"/>
    <x v="2"/>
    <s v="Failed"/>
    <n v="0"/>
    <n v="1"/>
    <n v="1"/>
    <s v="City Route"/>
    <x v="1472"/>
  </r>
  <r>
    <n v="17"/>
    <x v="0"/>
    <s v="NA"/>
    <x v="2"/>
    <d v="2016-07-11T01:16:00"/>
    <s v="NA"/>
    <d v="2016-07-11T00:00:00"/>
    <d v="1899-12-30T01:16:00"/>
    <n v="1"/>
    <x v="4"/>
    <x v="0"/>
    <s v="Failed"/>
    <n v="0"/>
    <n v="1"/>
    <n v="1"/>
    <s v="Airport Route"/>
    <x v="1472"/>
  </r>
  <r>
    <n v="20"/>
    <x v="0"/>
    <s v="NA"/>
    <x v="2"/>
    <d v="2016-07-11T01:23:00"/>
    <s v="NA"/>
    <d v="2016-07-11T00:00:00"/>
    <d v="1899-12-30T01:23:00"/>
    <n v="1"/>
    <x v="4"/>
    <x v="1"/>
    <s v="Failed"/>
    <n v="0"/>
    <n v="1"/>
    <n v="1"/>
    <s v="Airport Route"/>
    <x v="1472"/>
  </r>
  <r>
    <n v="23"/>
    <x v="1"/>
    <s v="NA"/>
    <x v="2"/>
    <d v="2016-07-11T01:38:00"/>
    <s v="NA"/>
    <d v="2016-07-11T00:00:00"/>
    <d v="1899-12-30T01:38:00"/>
    <n v="1"/>
    <x v="4"/>
    <x v="6"/>
    <s v="Failed"/>
    <n v="0"/>
    <n v="1"/>
    <n v="1"/>
    <s v="City Route"/>
    <x v="1472"/>
  </r>
  <r>
    <n v="22"/>
    <x v="0"/>
    <s v="NA"/>
    <x v="2"/>
    <d v="2016-07-11T01:40:00"/>
    <s v="NA"/>
    <d v="2016-07-11T00:00:00"/>
    <d v="1899-12-30T01:40:00"/>
    <n v="1"/>
    <x v="4"/>
    <x v="2"/>
    <s v="Failed"/>
    <n v="0"/>
    <n v="1"/>
    <n v="1"/>
    <s v="Airport Route"/>
    <x v="1472"/>
  </r>
  <r>
    <n v="25"/>
    <x v="0"/>
    <s v="NA"/>
    <x v="2"/>
    <d v="2016-07-11T01:45:00"/>
    <s v="NA"/>
    <d v="2016-07-11T00:00:00"/>
    <d v="1899-12-30T01:45:00"/>
    <n v="1"/>
    <x v="4"/>
    <x v="4"/>
    <s v="Failed"/>
    <n v="0"/>
    <n v="1"/>
    <n v="1"/>
    <s v="Airport Route"/>
    <x v="1472"/>
  </r>
  <r>
    <n v="24"/>
    <x v="0"/>
    <s v="NA"/>
    <x v="2"/>
    <d v="2016-07-11T01:48:00"/>
    <s v="NA"/>
    <d v="2016-07-11T00:00:00"/>
    <d v="1899-12-30T01:48:00"/>
    <n v="1"/>
    <x v="4"/>
    <x v="0"/>
    <s v="Failed"/>
    <n v="0"/>
    <n v="1"/>
    <n v="1"/>
    <s v="Airport Route"/>
    <x v="1472"/>
  </r>
  <r>
    <n v="27"/>
    <x v="0"/>
    <s v="NA"/>
    <x v="2"/>
    <d v="2016-07-11T01:49:00"/>
    <s v="NA"/>
    <d v="2016-07-11T00:00:00"/>
    <d v="1899-12-30T01:49:00"/>
    <n v="1"/>
    <x v="4"/>
    <x v="1"/>
    <s v="Failed"/>
    <n v="0"/>
    <n v="1"/>
    <n v="1"/>
    <s v="Airport Route"/>
    <x v="1472"/>
  </r>
  <r>
    <n v="26"/>
    <x v="0"/>
    <s v="NA"/>
    <x v="2"/>
    <d v="2016-07-11T01:49:00"/>
    <s v="NA"/>
    <d v="2016-07-11T00:00:00"/>
    <d v="1899-12-30T01:49:00"/>
    <n v="1"/>
    <x v="4"/>
    <x v="3"/>
    <s v="Failed"/>
    <n v="0"/>
    <n v="1"/>
    <n v="1"/>
    <s v="Airport Route"/>
    <x v="1472"/>
  </r>
  <r>
    <n v="29"/>
    <x v="1"/>
    <s v="NA"/>
    <x v="2"/>
    <d v="2016-07-11T01:55:00"/>
    <s v="NA"/>
    <d v="2016-07-11T00:00:00"/>
    <d v="1899-12-30T01:55:00"/>
    <n v="1"/>
    <x v="4"/>
    <x v="2"/>
    <s v="Failed"/>
    <n v="0"/>
    <n v="1"/>
    <n v="1"/>
    <s v="City Route"/>
    <x v="1472"/>
  </r>
  <r>
    <n v="28"/>
    <x v="1"/>
    <s v="NA"/>
    <x v="2"/>
    <d v="2016-07-11T02:02:00"/>
    <s v="NA"/>
    <d v="2016-07-11T00:00:00"/>
    <d v="1899-12-30T02:02:00"/>
    <n v="2"/>
    <x v="4"/>
    <x v="5"/>
    <s v="Failed"/>
    <n v="0"/>
    <n v="1"/>
    <n v="1"/>
    <s v="City Route"/>
    <x v="1472"/>
  </r>
  <r>
    <n v="31"/>
    <x v="1"/>
    <s v="NA"/>
    <x v="2"/>
    <d v="2016-07-11T02:10:00"/>
    <s v="NA"/>
    <d v="2016-07-11T00:00:00"/>
    <d v="1899-12-30T02:10:00"/>
    <n v="2"/>
    <x v="4"/>
    <x v="0"/>
    <s v="Failed"/>
    <n v="0"/>
    <n v="1"/>
    <n v="1"/>
    <s v="City Route"/>
    <x v="1472"/>
  </r>
  <r>
    <n v="32"/>
    <x v="0"/>
    <s v="NA"/>
    <x v="2"/>
    <d v="2016-07-11T02:15:00"/>
    <s v="NA"/>
    <d v="2016-07-11T00:00:00"/>
    <d v="1899-12-30T02:15:00"/>
    <n v="2"/>
    <x v="4"/>
    <x v="4"/>
    <s v="Failed"/>
    <n v="0"/>
    <n v="1"/>
    <n v="1"/>
    <s v="Airport Route"/>
    <x v="1472"/>
  </r>
  <r>
    <n v="36"/>
    <x v="1"/>
    <s v="NA"/>
    <x v="2"/>
    <d v="2016-07-11T02:33:00"/>
    <s v="NA"/>
    <d v="2016-07-11T00:00:00"/>
    <d v="1899-12-30T02:33:00"/>
    <n v="2"/>
    <x v="4"/>
    <x v="2"/>
    <s v="Failed"/>
    <n v="0"/>
    <n v="1"/>
    <n v="1"/>
    <s v="City Route"/>
    <x v="1472"/>
  </r>
  <r>
    <n v="37"/>
    <x v="0"/>
    <s v="NA"/>
    <x v="2"/>
    <d v="2016-07-11T02:34:00"/>
    <s v="NA"/>
    <d v="2016-07-11T00:00:00"/>
    <d v="1899-12-30T02:34:00"/>
    <n v="2"/>
    <x v="4"/>
    <x v="6"/>
    <s v="Failed"/>
    <n v="0"/>
    <n v="1"/>
    <n v="1"/>
    <s v="Airport Route"/>
    <x v="1472"/>
  </r>
  <r>
    <n v="38"/>
    <x v="1"/>
    <s v="NA"/>
    <x v="2"/>
    <d v="2016-07-11T02:39:00"/>
    <s v="NA"/>
    <d v="2016-07-11T00:00:00"/>
    <d v="1899-12-30T02:39:00"/>
    <n v="2"/>
    <x v="4"/>
    <x v="0"/>
    <s v="Failed"/>
    <n v="0"/>
    <n v="1"/>
    <n v="1"/>
    <s v="City Route"/>
    <x v="1472"/>
  </r>
  <r>
    <n v="40"/>
    <x v="0"/>
    <s v="NA"/>
    <x v="2"/>
    <d v="2016-07-11T02:42:00"/>
    <s v="NA"/>
    <d v="2016-07-11T00:00:00"/>
    <d v="1899-12-30T02:42:00"/>
    <n v="2"/>
    <x v="4"/>
    <x v="3"/>
    <s v="Failed"/>
    <n v="0"/>
    <n v="1"/>
    <n v="1"/>
    <s v="Airport Route"/>
    <x v="1472"/>
  </r>
  <r>
    <n v="39"/>
    <x v="0"/>
    <s v="NA"/>
    <x v="2"/>
    <d v="2016-07-11T02:48:00"/>
    <s v="NA"/>
    <d v="2016-07-11T00:00:00"/>
    <d v="1899-12-30T02:48:00"/>
    <n v="2"/>
    <x v="4"/>
    <x v="4"/>
    <s v="Failed"/>
    <n v="0"/>
    <n v="1"/>
    <n v="1"/>
    <s v="Airport Route"/>
    <x v="1472"/>
  </r>
  <r>
    <n v="42"/>
    <x v="0"/>
    <s v="NA"/>
    <x v="2"/>
    <d v="2016-07-11T02:55:00"/>
    <s v="NA"/>
    <d v="2016-07-11T00:00:00"/>
    <d v="1899-12-30T02:55:00"/>
    <n v="2"/>
    <x v="4"/>
    <x v="5"/>
    <s v="Failed"/>
    <n v="0"/>
    <n v="1"/>
    <n v="1"/>
    <s v="Airport Route"/>
    <x v="1472"/>
  </r>
  <r>
    <n v="43"/>
    <x v="1"/>
    <s v="NA"/>
    <x v="2"/>
    <d v="2016-07-11T03:06:00"/>
    <s v="NA"/>
    <d v="2016-07-11T00:00:00"/>
    <d v="1899-12-30T03:06:00"/>
    <n v="3"/>
    <x v="4"/>
    <x v="2"/>
    <s v="Failed"/>
    <n v="0"/>
    <n v="1"/>
    <n v="1"/>
    <s v="City Route"/>
    <x v="1472"/>
  </r>
  <r>
    <n v="44"/>
    <x v="0"/>
    <s v="NA"/>
    <x v="2"/>
    <d v="2016-07-11T03:07:00"/>
    <s v="NA"/>
    <d v="2016-07-11T00:00:00"/>
    <d v="1899-12-30T03:07:00"/>
    <n v="3"/>
    <x v="4"/>
    <x v="6"/>
    <s v="Failed"/>
    <n v="0"/>
    <n v="1"/>
    <n v="1"/>
    <s v="Airport Route"/>
    <x v="1472"/>
  </r>
  <r>
    <n v="46"/>
    <x v="0"/>
    <s v="NA"/>
    <x v="2"/>
    <d v="2016-07-11T03:16:00"/>
    <s v="NA"/>
    <d v="2016-07-11T00:00:00"/>
    <d v="1899-12-30T03:16:00"/>
    <n v="3"/>
    <x v="4"/>
    <x v="4"/>
    <s v="Failed"/>
    <n v="0"/>
    <n v="1"/>
    <n v="1"/>
    <s v="Airport Route"/>
    <x v="1472"/>
  </r>
  <r>
    <n v="49"/>
    <x v="0"/>
    <s v="NA"/>
    <x v="2"/>
    <d v="2016-07-11T03:29:00"/>
    <s v="NA"/>
    <d v="2016-07-11T00:00:00"/>
    <d v="1899-12-30T03:29:00"/>
    <n v="3"/>
    <x v="4"/>
    <x v="5"/>
    <s v="Failed"/>
    <n v="0"/>
    <n v="1"/>
    <n v="1"/>
    <s v="Airport Route"/>
    <x v="1472"/>
  </r>
  <r>
    <n v="52"/>
    <x v="1"/>
    <s v="NA"/>
    <x v="2"/>
    <d v="2016-07-11T03:30:00"/>
    <s v="NA"/>
    <d v="2016-07-11T00:00:00"/>
    <d v="1899-12-30T03:30:00"/>
    <n v="3"/>
    <x v="4"/>
    <x v="0"/>
    <s v="Failed"/>
    <n v="0"/>
    <n v="1"/>
    <n v="1"/>
    <s v="City Route"/>
    <x v="1472"/>
  </r>
  <r>
    <n v="54"/>
    <x v="1"/>
    <s v="NA"/>
    <x v="2"/>
    <d v="2016-07-11T03:34:00"/>
    <s v="NA"/>
    <d v="2016-07-11T00:00:00"/>
    <d v="1899-12-30T03:34:00"/>
    <n v="3"/>
    <x v="4"/>
    <x v="3"/>
    <s v="Failed"/>
    <n v="0"/>
    <n v="1"/>
    <n v="1"/>
    <s v="City Route"/>
    <x v="1472"/>
  </r>
  <r>
    <n v="55"/>
    <x v="0"/>
    <s v="NA"/>
    <x v="2"/>
    <d v="2016-07-11T03:41:00"/>
    <s v="NA"/>
    <d v="2016-07-11T00:00:00"/>
    <d v="1899-12-30T03:41:00"/>
    <n v="3"/>
    <x v="4"/>
    <x v="1"/>
    <s v="Failed"/>
    <n v="0"/>
    <n v="1"/>
    <n v="1"/>
    <s v="Airport Route"/>
    <x v="1472"/>
  </r>
  <r>
    <n v="57"/>
    <x v="1"/>
    <s v="NA"/>
    <x v="2"/>
    <d v="2016-07-11T03:52:00"/>
    <s v="NA"/>
    <d v="2016-07-11T00:00:00"/>
    <d v="1899-12-30T03:52:00"/>
    <n v="3"/>
    <x v="4"/>
    <x v="2"/>
    <s v="Failed"/>
    <n v="0"/>
    <n v="1"/>
    <n v="1"/>
    <s v="City Route"/>
    <x v="1472"/>
  </r>
  <r>
    <n v="59"/>
    <x v="1"/>
    <s v="NA"/>
    <x v="2"/>
    <d v="2016-07-11T03:58:00"/>
    <s v="NA"/>
    <d v="2016-07-11T00:00:00"/>
    <d v="1899-12-30T03:58:00"/>
    <n v="3"/>
    <x v="4"/>
    <x v="0"/>
    <s v="Failed"/>
    <n v="0"/>
    <n v="1"/>
    <n v="1"/>
    <s v="City Route"/>
    <x v="1472"/>
  </r>
  <r>
    <n v="56"/>
    <x v="1"/>
    <s v="NA"/>
    <x v="2"/>
    <d v="2016-07-11T03:58:00"/>
    <s v="NA"/>
    <d v="2016-07-11T00:00:00"/>
    <d v="1899-12-30T03:58:00"/>
    <n v="3"/>
    <x v="4"/>
    <x v="5"/>
    <s v="Failed"/>
    <n v="0"/>
    <n v="1"/>
    <n v="1"/>
    <s v="City Route"/>
    <x v="1472"/>
  </r>
  <r>
    <n v="58"/>
    <x v="0"/>
    <s v="NA"/>
    <x v="2"/>
    <d v="2016-07-11T04:03:00"/>
    <s v="NA"/>
    <d v="2016-07-11T00:00:00"/>
    <d v="1899-12-30T04:03:00"/>
    <n v="4"/>
    <x v="4"/>
    <x v="6"/>
    <s v="Failed"/>
    <n v="0"/>
    <n v="1"/>
    <n v="1"/>
    <s v="Airport Route"/>
    <x v="1472"/>
  </r>
  <r>
    <n v="61"/>
    <x v="0"/>
    <s v="NA"/>
    <x v="2"/>
    <d v="2016-07-11T04:05:00"/>
    <s v="NA"/>
    <d v="2016-07-11T00:00:00"/>
    <d v="1899-12-30T04:05:00"/>
    <n v="4"/>
    <x v="4"/>
    <x v="3"/>
    <s v="Failed"/>
    <n v="0"/>
    <n v="1"/>
    <n v="1"/>
    <s v="Airport Route"/>
    <x v="1472"/>
  </r>
  <r>
    <n v="62"/>
    <x v="0"/>
    <s v="NA"/>
    <x v="2"/>
    <d v="2016-07-11T04:10:00"/>
    <s v="NA"/>
    <d v="2016-07-11T00:00:00"/>
    <d v="1899-12-30T04:10:00"/>
    <n v="4"/>
    <x v="4"/>
    <x v="1"/>
    <s v="Failed"/>
    <n v="0"/>
    <n v="1"/>
    <n v="1"/>
    <s v="Airport Route"/>
    <x v="1472"/>
  </r>
  <r>
    <n v="63"/>
    <x v="0"/>
    <s v="NA"/>
    <x v="2"/>
    <d v="2016-07-11T04:17:00"/>
    <s v="NA"/>
    <d v="2016-07-11T00:00:00"/>
    <d v="1899-12-30T04:17:00"/>
    <n v="4"/>
    <x v="4"/>
    <x v="5"/>
    <s v="Failed"/>
    <n v="0"/>
    <n v="1"/>
    <n v="1"/>
    <s v="Airport Route"/>
    <x v="1472"/>
  </r>
  <r>
    <n v="65"/>
    <x v="0"/>
    <s v="NA"/>
    <x v="2"/>
    <d v="2016-07-11T04:23:00"/>
    <s v="NA"/>
    <d v="2016-07-11T00:00:00"/>
    <d v="1899-12-30T04:23:00"/>
    <n v="4"/>
    <x v="4"/>
    <x v="6"/>
    <s v="Failed"/>
    <n v="0"/>
    <n v="1"/>
    <n v="1"/>
    <s v="Airport Route"/>
    <x v="1472"/>
  </r>
  <r>
    <n v="67"/>
    <x v="0"/>
    <s v="NA"/>
    <x v="2"/>
    <d v="2016-07-11T04:24:00"/>
    <s v="NA"/>
    <d v="2016-07-11T00:00:00"/>
    <d v="1899-12-30T04:24:00"/>
    <n v="4"/>
    <x v="4"/>
    <x v="4"/>
    <s v="Failed"/>
    <n v="0"/>
    <n v="1"/>
    <n v="1"/>
    <s v="Airport Route"/>
    <x v="1472"/>
  </r>
  <r>
    <n v="69"/>
    <x v="0"/>
    <s v="NA"/>
    <x v="2"/>
    <d v="2016-07-11T04:27:00"/>
    <s v="NA"/>
    <d v="2016-07-11T00:00:00"/>
    <d v="1899-12-30T04:27:00"/>
    <n v="4"/>
    <x v="4"/>
    <x v="1"/>
    <s v="Failed"/>
    <n v="0"/>
    <n v="1"/>
    <n v="1"/>
    <s v="Airport Route"/>
    <x v="1472"/>
  </r>
  <r>
    <n v="68"/>
    <x v="0"/>
    <s v="NA"/>
    <x v="2"/>
    <d v="2016-07-11T04:27:00"/>
    <s v="NA"/>
    <d v="2016-07-11T00:00:00"/>
    <d v="1899-12-30T04:27:00"/>
    <n v="4"/>
    <x v="4"/>
    <x v="3"/>
    <s v="Failed"/>
    <n v="0"/>
    <n v="1"/>
    <n v="1"/>
    <s v="Airport Route"/>
    <x v="1472"/>
  </r>
  <r>
    <n v="72"/>
    <x v="1"/>
    <s v="NA"/>
    <x v="2"/>
    <d v="2016-07-11T04:36:00"/>
    <s v="NA"/>
    <d v="2016-07-11T00:00:00"/>
    <d v="1899-12-30T04:36:00"/>
    <n v="4"/>
    <x v="4"/>
    <x v="6"/>
    <s v="Failed"/>
    <n v="0"/>
    <n v="1"/>
    <n v="1"/>
    <s v="City Route"/>
    <x v="1472"/>
  </r>
  <r>
    <n v="73"/>
    <x v="0"/>
    <s v="NA"/>
    <x v="2"/>
    <d v="2016-07-11T04:36:00"/>
    <s v="NA"/>
    <d v="2016-07-11T00:00:00"/>
    <d v="1899-12-30T04:36:00"/>
    <n v="4"/>
    <x v="4"/>
    <x v="0"/>
    <s v="Failed"/>
    <n v="0"/>
    <n v="1"/>
    <n v="1"/>
    <s v="Airport Route"/>
    <x v="1472"/>
  </r>
  <r>
    <n v="71"/>
    <x v="1"/>
    <s v="NA"/>
    <x v="2"/>
    <d v="2016-07-11T04:37:00"/>
    <s v="NA"/>
    <d v="2016-07-11T00:00:00"/>
    <d v="1899-12-30T04:37:00"/>
    <n v="4"/>
    <x v="4"/>
    <x v="2"/>
    <s v="Failed"/>
    <n v="0"/>
    <n v="1"/>
    <n v="1"/>
    <s v="City Route"/>
    <x v="1472"/>
  </r>
  <r>
    <n v="75"/>
    <x v="0"/>
    <s v="NA"/>
    <x v="2"/>
    <d v="2016-07-11T04:40:00"/>
    <s v="NA"/>
    <d v="2016-07-11T00:00:00"/>
    <d v="1899-12-30T04:40:00"/>
    <n v="4"/>
    <x v="4"/>
    <x v="3"/>
    <s v="Failed"/>
    <n v="0"/>
    <n v="1"/>
    <n v="1"/>
    <s v="Airport Route"/>
    <x v="1472"/>
  </r>
  <r>
    <n v="79"/>
    <x v="1"/>
    <s v="NA"/>
    <x v="2"/>
    <d v="2016-07-11T04:43:00"/>
    <s v="NA"/>
    <d v="2016-07-11T00:00:00"/>
    <d v="1899-12-30T04:43:00"/>
    <n v="4"/>
    <x v="4"/>
    <x v="6"/>
    <s v="Failed"/>
    <n v="0"/>
    <n v="1"/>
    <n v="1"/>
    <s v="City Route"/>
    <x v="1472"/>
  </r>
  <r>
    <n v="83"/>
    <x v="1"/>
    <s v="NA"/>
    <x v="2"/>
    <d v="2016-07-11T04:44:00"/>
    <s v="NA"/>
    <d v="2016-07-11T00:00:00"/>
    <d v="1899-12-30T04:44:00"/>
    <n v="4"/>
    <x v="4"/>
    <x v="1"/>
    <s v="Failed"/>
    <n v="0"/>
    <n v="1"/>
    <n v="1"/>
    <s v="City Route"/>
    <x v="1472"/>
  </r>
  <r>
    <n v="78"/>
    <x v="1"/>
    <s v="NA"/>
    <x v="2"/>
    <d v="2016-07-11T04:45:00"/>
    <s v="NA"/>
    <d v="2016-07-11T00:00:00"/>
    <d v="1899-12-30T04:45:00"/>
    <n v="4"/>
    <x v="4"/>
    <x v="2"/>
    <s v="Failed"/>
    <n v="0"/>
    <n v="1"/>
    <n v="1"/>
    <s v="City Route"/>
    <x v="1472"/>
  </r>
  <r>
    <n v="104"/>
    <x v="1"/>
    <s v="NA"/>
    <x v="2"/>
    <d v="2016-07-11T05:00:00"/>
    <s v="NA"/>
    <d v="2016-07-11T00:00:00"/>
    <d v="1899-12-30T05:00:00"/>
    <n v="5"/>
    <x v="2"/>
    <x v="1"/>
    <s v="Failed"/>
    <n v="0"/>
    <n v="1"/>
    <n v="1"/>
    <s v="City Route"/>
    <x v="1472"/>
  </r>
  <r>
    <n v="103"/>
    <x v="1"/>
    <s v="NA"/>
    <x v="2"/>
    <d v="2016-07-11T05:02:00"/>
    <s v="NA"/>
    <d v="2016-07-11T00:00:00"/>
    <d v="1899-12-30T05:02:00"/>
    <n v="5"/>
    <x v="2"/>
    <x v="3"/>
    <s v="Failed"/>
    <n v="0"/>
    <n v="1"/>
    <n v="1"/>
    <s v="City Route"/>
    <x v="1472"/>
  </r>
  <r>
    <n v="131"/>
    <x v="1"/>
    <s v="NA"/>
    <x v="2"/>
    <d v="2016-07-11T05:10:00"/>
    <s v="NA"/>
    <d v="2016-07-11T00:00:00"/>
    <d v="1899-12-30T05:10:00"/>
    <n v="5"/>
    <x v="2"/>
    <x v="3"/>
    <s v="Failed"/>
    <n v="0"/>
    <n v="1"/>
    <n v="1"/>
    <s v="City Route"/>
    <x v="1472"/>
  </r>
  <r>
    <n v="124"/>
    <x v="1"/>
    <s v="NA"/>
    <x v="2"/>
    <d v="2016-07-11T05:12:00"/>
    <s v="NA"/>
    <d v="2016-07-11T00:00:00"/>
    <d v="1899-12-30T05:12:00"/>
    <n v="5"/>
    <x v="2"/>
    <x v="3"/>
    <s v="Failed"/>
    <n v="0"/>
    <n v="1"/>
    <n v="1"/>
    <s v="City Route"/>
    <x v="1472"/>
  </r>
  <r>
    <n v="117"/>
    <x v="1"/>
    <s v="NA"/>
    <x v="2"/>
    <d v="2016-07-11T05:13:00"/>
    <s v="NA"/>
    <d v="2016-07-11T00:00:00"/>
    <d v="1899-12-30T05:13:00"/>
    <n v="5"/>
    <x v="2"/>
    <x v="3"/>
    <s v="Failed"/>
    <n v="0"/>
    <n v="1"/>
    <n v="1"/>
    <s v="City Route"/>
    <x v="1472"/>
  </r>
  <r>
    <n v="137"/>
    <x v="1"/>
    <s v="NA"/>
    <x v="2"/>
    <d v="2016-07-11T05:17:00"/>
    <s v="NA"/>
    <d v="2016-07-11T00:00:00"/>
    <d v="1899-12-30T05:17:00"/>
    <n v="5"/>
    <x v="2"/>
    <x v="4"/>
    <s v="Failed"/>
    <n v="0"/>
    <n v="1"/>
    <n v="1"/>
    <s v="City Route"/>
    <x v="1472"/>
  </r>
  <r>
    <n v="136"/>
    <x v="1"/>
    <s v="NA"/>
    <x v="2"/>
    <d v="2016-07-11T05:19:00"/>
    <s v="NA"/>
    <d v="2016-07-11T00:00:00"/>
    <d v="1899-12-30T05:19:00"/>
    <n v="5"/>
    <x v="2"/>
    <x v="0"/>
    <s v="Failed"/>
    <n v="0"/>
    <n v="1"/>
    <n v="1"/>
    <s v="City Route"/>
    <x v="1472"/>
  </r>
  <r>
    <n v="135"/>
    <x v="1"/>
    <s v="NA"/>
    <x v="2"/>
    <d v="2016-07-11T05:20:00"/>
    <s v="NA"/>
    <d v="2016-07-11T00:00:00"/>
    <d v="1899-12-30T05:20:00"/>
    <n v="5"/>
    <x v="2"/>
    <x v="6"/>
    <s v="Failed"/>
    <n v="0"/>
    <n v="1"/>
    <n v="1"/>
    <s v="City Route"/>
    <x v="1472"/>
  </r>
  <r>
    <n v="138"/>
    <x v="1"/>
    <s v="NA"/>
    <x v="2"/>
    <d v="2016-07-11T05:20:00"/>
    <s v="NA"/>
    <d v="2016-07-11T00:00:00"/>
    <d v="1899-12-30T05:20:00"/>
    <n v="5"/>
    <x v="2"/>
    <x v="3"/>
    <s v="Failed"/>
    <n v="0"/>
    <n v="1"/>
    <n v="1"/>
    <s v="City Route"/>
    <x v="1472"/>
  </r>
  <r>
    <n v="154"/>
    <x v="1"/>
    <s v="NA"/>
    <x v="2"/>
    <d v="2016-07-11T05:31:00"/>
    <s v="NA"/>
    <d v="2016-07-11T00:00:00"/>
    <d v="1899-12-30T05:31:00"/>
    <n v="5"/>
    <x v="2"/>
    <x v="5"/>
    <s v="Failed"/>
    <n v="0"/>
    <n v="1"/>
    <n v="1"/>
    <s v="City Route"/>
    <x v="1472"/>
  </r>
  <r>
    <n v="153"/>
    <x v="1"/>
    <s v="NA"/>
    <x v="2"/>
    <d v="2016-07-11T05:33:00"/>
    <s v="NA"/>
    <d v="2016-07-11T00:00:00"/>
    <d v="1899-12-30T05:33:00"/>
    <n v="5"/>
    <x v="2"/>
    <x v="1"/>
    <s v="Failed"/>
    <n v="0"/>
    <n v="1"/>
    <n v="1"/>
    <s v="City Route"/>
    <x v="1472"/>
  </r>
  <r>
    <n v="171"/>
    <x v="1"/>
    <s v="NA"/>
    <x v="2"/>
    <d v="2016-07-11T05:39:00"/>
    <s v="NA"/>
    <d v="2016-07-11T00:00:00"/>
    <d v="1899-12-30T05:39:00"/>
    <n v="5"/>
    <x v="2"/>
    <x v="0"/>
    <s v="Failed"/>
    <n v="0"/>
    <n v="1"/>
    <n v="1"/>
    <s v="City Route"/>
    <x v="1472"/>
  </r>
  <r>
    <n v="167"/>
    <x v="1"/>
    <s v="NA"/>
    <x v="2"/>
    <d v="2016-07-11T05:40:00"/>
    <s v="NA"/>
    <d v="2016-07-11T00:00:00"/>
    <d v="1899-12-30T05:40:00"/>
    <n v="5"/>
    <x v="2"/>
    <x v="1"/>
    <s v="Failed"/>
    <n v="0"/>
    <n v="1"/>
    <n v="1"/>
    <s v="City Route"/>
    <x v="1472"/>
  </r>
  <r>
    <n v="159"/>
    <x v="1"/>
    <s v="NA"/>
    <x v="2"/>
    <d v="2016-07-11T05:43:00"/>
    <s v="NA"/>
    <d v="2016-07-11T00:00:00"/>
    <d v="1899-12-30T05:43:00"/>
    <n v="5"/>
    <x v="2"/>
    <x v="3"/>
    <s v="Failed"/>
    <n v="0"/>
    <n v="1"/>
    <n v="1"/>
    <s v="City Route"/>
    <x v="1472"/>
  </r>
  <r>
    <n v="178"/>
    <x v="1"/>
    <s v="NA"/>
    <x v="2"/>
    <d v="2016-07-11T05:47:00"/>
    <s v="NA"/>
    <d v="2016-07-11T00:00:00"/>
    <d v="1899-12-30T05:47:00"/>
    <n v="5"/>
    <x v="2"/>
    <x v="0"/>
    <s v="Failed"/>
    <n v="0"/>
    <n v="1"/>
    <n v="1"/>
    <s v="City Route"/>
    <x v="1472"/>
  </r>
  <r>
    <n v="179"/>
    <x v="1"/>
    <s v="NA"/>
    <x v="2"/>
    <d v="2016-07-11T05:49:00"/>
    <s v="NA"/>
    <d v="2016-07-11T00:00:00"/>
    <d v="1899-12-30T05:49:00"/>
    <n v="5"/>
    <x v="2"/>
    <x v="4"/>
    <s v="Failed"/>
    <n v="0"/>
    <n v="1"/>
    <n v="1"/>
    <s v="City Route"/>
    <x v="1472"/>
  </r>
  <r>
    <n v="190"/>
    <x v="1"/>
    <s v="NA"/>
    <x v="2"/>
    <d v="2016-07-11T05:53:00"/>
    <s v="NA"/>
    <d v="2016-07-11T00:00:00"/>
    <d v="1899-12-30T05:53:00"/>
    <n v="5"/>
    <x v="2"/>
    <x v="2"/>
    <s v="Failed"/>
    <n v="0"/>
    <n v="1"/>
    <n v="1"/>
    <s v="City Route"/>
    <x v="1472"/>
  </r>
  <r>
    <n v="189"/>
    <x v="1"/>
    <s v="NA"/>
    <x v="2"/>
    <d v="2016-07-11T05:58:00"/>
    <s v="NA"/>
    <d v="2016-07-11T00:00:00"/>
    <d v="1899-12-30T05:58:00"/>
    <n v="5"/>
    <x v="2"/>
    <x v="5"/>
    <s v="Failed"/>
    <n v="0"/>
    <n v="1"/>
    <n v="1"/>
    <s v="City Route"/>
    <x v="1472"/>
  </r>
  <r>
    <n v="208"/>
    <x v="0"/>
    <s v="NA"/>
    <x v="2"/>
    <d v="2016-07-11T06:05:00"/>
    <s v="NA"/>
    <d v="2016-07-11T00:00:00"/>
    <d v="1899-12-30T06:05:00"/>
    <n v="6"/>
    <x v="2"/>
    <x v="3"/>
    <s v="Failed"/>
    <n v="0"/>
    <n v="1"/>
    <n v="1"/>
    <s v="Airport Route"/>
    <x v="1472"/>
  </r>
  <r>
    <n v="194"/>
    <x v="1"/>
    <s v="NA"/>
    <x v="2"/>
    <d v="2016-07-11T06:05:00"/>
    <s v="NA"/>
    <d v="2016-07-11T00:00:00"/>
    <d v="1899-12-30T06:05:00"/>
    <n v="6"/>
    <x v="2"/>
    <x v="3"/>
    <s v="Failed"/>
    <n v="0"/>
    <n v="1"/>
    <n v="1"/>
    <s v="City Route"/>
    <x v="1472"/>
  </r>
  <r>
    <n v="207"/>
    <x v="1"/>
    <s v="NA"/>
    <x v="2"/>
    <d v="2016-07-11T06:06:00"/>
    <s v="NA"/>
    <d v="2016-07-11T00:00:00"/>
    <d v="1899-12-30T06:06:00"/>
    <n v="6"/>
    <x v="2"/>
    <x v="4"/>
    <s v="Failed"/>
    <n v="0"/>
    <n v="1"/>
    <n v="1"/>
    <s v="City Route"/>
    <x v="1472"/>
  </r>
  <r>
    <n v="199"/>
    <x v="1"/>
    <s v="NA"/>
    <x v="2"/>
    <d v="2016-07-11T06:07:00"/>
    <s v="NA"/>
    <d v="2016-07-11T00:00:00"/>
    <d v="1899-12-30T06:07:00"/>
    <n v="6"/>
    <x v="2"/>
    <x v="0"/>
    <s v="Failed"/>
    <n v="0"/>
    <n v="1"/>
    <n v="1"/>
    <s v="City Route"/>
    <x v="1472"/>
  </r>
  <r>
    <n v="203"/>
    <x v="1"/>
    <s v="NA"/>
    <x v="2"/>
    <d v="2016-07-11T06:07:00"/>
    <s v="NA"/>
    <d v="2016-07-11T00:00:00"/>
    <d v="1899-12-30T06:07:00"/>
    <n v="6"/>
    <x v="2"/>
    <x v="5"/>
    <s v="Failed"/>
    <n v="0"/>
    <n v="1"/>
    <n v="1"/>
    <s v="City Route"/>
    <x v="1472"/>
  </r>
  <r>
    <n v="221"/>
    <x v="1"/>
    <s v="NA"/>
    <x v="2"/>
    <d v="2016-07-11T06:16:00"/>
    <s v="NA"/>
    <d v="2016-07-11T00:00:00"/>
    <d v="1899-12-30T06:16:00"/>
    <n v="6"/>
    <x v="2"/>
    <x v="4"/>
    <s v="Failed"/>
    <n v="0"/>
    <n v="1"/>
    <n v="1"/>
    <s v="City Route"/>
    <x v="1472"/>
  </r>
  <r>
    <n v="226"/>
    <x v="1"/>
    <s v="NA"/>
    <x v="2"/>
    <d v="2016-07-11T06:21:00"/>
    <s v="NA"/>
    <d v="2016-07-11T00:00:00"/>
    <d v="1899-12-30T06:21:00"/>
    <n v="6"/>
    <x v="2"/>
    <x v="6"/>
    <s v="Failed"/>
    <n v="0"/>
    <n v="1"/>
    <n v="1"/>
    <s v="City Route"/>
    <x v="1472"/>
  </r>
  <r>
    <n v="228"/>
    <x v="1"/>
    <s v="NA"/>
    <x v="2"/>
    <d v="2016-07-11T06:24:00"/>
    <s v="NA"/>
    <d v="2016-07-11T00:00:00"/>
    <d v="1899-12-30T06:24:00"/>
    <n v="6"/>
    <x v="2"/>
    <x v="4"/>
    <s v="Failed"/>
    <n v="0"/>
    <n v="1"/>
    <n v="1"/>
    <s v="City Route"/>
    <x v="1472"/>
  </r>
  <r>
    <n v="231"/>
    <x v="1"/>
    <s v="NA"/>
    <x v="2"/>
    <d v="2016-07-11T06:26:00"/>
    <s v="NA"/>
    <d v="2016-07-11T00:00:00"/>
    <d v="1899-12-30T06:26:00"/>
    <n v="6"/>
    <x v="2"/>
    <x v="5"/>
    <s v="Failed"/>
    <n v="0"/>
    <n v="1"/>
    <n v="1"/>
    <s v="City Route"/>
    <x v="1472"/>
  </r>
  <r>
    <n v="230"/>
    <x v="1"/>
    <s v="NA"/>
    <x v="2"/>
    <d v="2016-07-11T06:27:00"/>
    <s v="NA"/>
    <d v="2016-07-11T00:00:00"/>
    <d v="1899-12-30T06:27:00"/>
    <n v="6"/>
    <x v="2"/>
    <x v="1"/>
    <s v="Failed"/>
    <n v="0"/>
    <n v="1"/>
    <n v="1"/>
    <s v="City Route"/>
    <x v="1472"/>
  </r>
  <r>
    <n v="254"/>
    <x v="1"/>
    <s v="NA"/>
    <x v="2"/>
    <d v="2016-07-11T06:40:00"/>
    <s v="NA"/>
    <d v="2016-07-11T00:00:00"/>
    <d v="1899-12-30T06:40:00"/>
    <n v="6"/>
    <x v="2"/>
    <x v="6"/>
    <s v="Failed"/>
    <n v="0"/>
    <n v="1"/>
    <n v="1"/>
    <s v="City Route"/>
    <x v="1472"/>
  </r>
  <r>
    <n v="263"/>
    <x v="1"/>
    <s v="NA"/>
    <x v="2"/>
    <d v="2016-07-11T06:44:00"/>
    <s v="NA"/>
    <d v="2016-07-11T00:00:00"/>
    <d v="1899-12-30T06:44:00"/>
    <n v="6"/>
    <x v="2"/>
    <x v="4"/>
    <s v="Failed"/>
    <n v="0"/>
    <n v="1"/>
    <n v="1"/>
    <s v="City Route"/>
    <x v="1472"/>
  </r>
  <r>
    <n v="255"/>
    <x v="1"/>
    <s v="NA"/>
    <x v="2"/>
    <d v="2016-07-11T06:44:00"/>
    <s v="NA"/>
    <d v="2016-07-11T00:00:00"/>
    <d v="1899-12-30T06:44:00"/>
    <n v="6"/>
    <x v="2"/>
    <x v="0"/>
    <s v="Failed"/>
    <n v="0"/>
    <n v="1"/>
    <n v="1"/>
    <s v="City Route"/>
    <x v="1472"/>
  </r>
  <r>
    <n v="259"/>
    <x v="1"/>
    <s v="NA"/>
    <x v="2"/>
    <d v="2016-07-11T06:46:00"/>
    <s v="NA"/>
    <d v="2016-07-11T00:00:00"/>
    <d v="1899-12-30T06:46:00"/>
    <n v="6"/>
    <x v="2"/>
    <x v="5"/>
    <s v="Failed"/>
    <n v="0"/>
    <n v="1"/>
    <n v="1"/>
    <s v="City Route"/>
    <x v="1472"/>
  </r>
  <r>
    <n v="266"/>
    <x v="1"/>
    <s v="NA"/>
    <x v="2"/>
    <d v="2016-07-11T06:47:00"/>
    <s v="NA"/>
    <d v="2016-07-11T00:00:00"/>
    <d v="1899-12-30T06:47:00"/>
    <n v="6"/>
    <x v="2"/>
    <x v="5"/>
    <s v="Failed"/>
    <n v="0"/>
    <n v="1"/>
    <n v="1"/>
    <s v="City Route"/>
    <x v="1472"/>
  </r>
  <r>
    <n v="274"/>
    <x v="1"/>
    <s v="NA"/>
    <x v="2"/>
    <d v="2016-07-11T06:50:00"/>
    <s v="NA"/>
    <d v="2016-07-11T00:00:00"/>
    <d v="1899-12-30T06:50:00"/>
    <n v="6"/>
    <x v="2"/>
    <x v="2"/>
    <s v="Failed"/>
    <n v="0"/>
    <n v="1"/>
    <n v="1"/>
    <s v="City Route"/>
    <x v="1472"/>
  </r>
  <r>
    <n v="272"/>
    <x v="1"/>
    <s v="NA"/>
    <x v="2"/>
    <d v="2016-07-11T06:50:00"/>
    <s v="NA"/>
    <d v="2016-07-11T00:00:00"/>
    <d v="1899-12-30T06:50:00"/>
    <n v="6"/>
    <x v="2"/>
    <x v="1"/>
    <s v="Failed"/>
    <n v="0"/>
    <n v="1"/>
    <n v="1"/>
    <s v="City Route"/>
    <x v="1472"/>
  </r>
  <r>
    <n v="287"/>
    <x v="1"/>
    <s v="NA"/>
    <x v="2"/>
    <d v="2016-07-11T07:05:00"/>
    <s v="NA"/>
    <d v="2016-07-11T00:00:00"/>
    <d v="1899-12-30T07:05:00"/>
    <n v="7"/>
    <x v="2"/>
    <x v="5"/>
    <s v="Failed"/>
    <n v="0"/>
    <n v="1"/>
    <n v="1"/>
    <s v="City Route"/>
    <x v="1472"/>
  </r>
  <r>
    <n v="288"/>
    <x v="1"/>
    <s v="NA"/>
    <x v="2"/>
    <d v="2016-07-11T07:05:00"/>
    <s v="NA"/>
    <d v="2016-07-11T00:00:00"/>
    <d v="1899-12-30T07:05:00"/>
    <n v="7"/>
    <x v="2"/>
    <x v="2"/>
    <s v="Failed"/>
    <n v="0"/>
    <n v="1"/>
    <n v="1"/>
    <s v="City Route"/>
    <x v="1472"/>
  </r>
  <r>
    <n v="300"/>
    <x v="1"/>
    <s v="NA"/>
    <x v="2"/>
    <d v="2016-07-11T07:13:00"/>
    <s v="NA"/>
    <d v="2016-07-11T00:00:00"/>
    <d v="1899-12-30T07:13:00"/>
    <n v="7"/>
    <x v="2"/>
    <x v="1"/>
    <s v="Failed"/>
    <n v="0"/>
    <n v="1"/>
    <n v="1"/>
    <s v="City Route"/>
    <x v="1472"/>
  </r>
  <r>
    <n v="331"/>
    <x v="1"/>
    <s v="NA"/>
    <x v="2"/>
    <d v="2016-07-11T07:47:00"/>
    <s v="NA"/>
    <d v="2016-07-11T00:00:00"/>
    <d v="1899-12-30T07:47:00"/>
    <n v="7"/>
    <x v="2"/>
    <x v="6"/>
    <s v="Failed"/>
    <n v="0"/>
    <n v="1"/>
    <n v="1"/>
    <s v="City Route"/>
    <x v="1472"/>
  </r>
  <r>
    <n v="337"/>
    <x v="1"/>
    <s v="NA"/>
    <x v="2"/>
    <d v="2016-07-11T07:50:00"/>
    <s v="NA"/>
    <d v="2016-07-11T00:00:00"/>
    <d v="1899-12-30T07:50:00"/>
    <n v="7"/>
    <x v="2"/>
    <x v="2"/>
    <s v="Failed"/>
    <n v="0"/>
    <n v="1"/>
    <n v="1"/>
    <s v="City Route"/>
    <x v="1472"/>
  </r>
  <r>
    <n v="342"/>
    <x v="1"/>
    <s v="NA"/>
    <x v="2"/>
    <d v="2016-07-11T07:51:00"/>
    <s v="NA"/>
    <d v="2016-07-11T00:00:00"/>
    <d v="1899-12-30T07:51:00"/>
    <n v="7"/>
    <x v="2"/>
    <x v="1"/>
    <s v="Failed"/>
    <n v="0"/>
    <n v="1"/>
    <n v="1"/>
    <s v="City Route"/>
    <x v="1472"/>
  </r>
  <r>
    <n v="349"/>
    <x v="1"/>
    <s v="NA"/>
    <x v="2"/>
    <d v="2016-07-11T07:51:00"/>
    <s v="NA"/>
    <d v="2016-07-11T00:00:00"/>
    <d v="1899-12-30T07:51:00"/>
    <n v="7"/>
    <x v="2"/>
    <x v="1"/>
    <s v="Failed"/>
    <n v="0"/>
    <n v="1"/>
    <n v="1"/>
    <s v="City Route"/>
    <x v="1472"/>
  </r>
  <r>
    <n v="344"/>
    <x v="1"/>
    <s v="NA"/>
    <x v="2"/>
    <d v="2016-07-11T07:52:00"/>
    <s v="NA"/>
    <d v="2016-07-11T00:00:00"/>
    <d v="1899-12-30T07:52:00"/>
    <n v="7"/>
    <x v="2"/>
    <x v="2"/>
    <s v="Failed"/>
    <n v="0"/>
    <n v="1"/>
    <n v="1"/>
    <s v="City Route"/>
    <x v="1472"/>
  </r>
  <r>
    <n v="348"/>
    <x v="1"/>
    <s v="NA"/>
    <x v="2"/>
    <d v="2016-07-11T07:54:00"/>
    <s v="NA"/>
    <d v="2016-07-11T00:00:00"/>
    <d v="1899-12-30T07:54:00"/>
    <n v="7"/>
    <x v="2"/>
    <x v="3"/>
    <s v="Failed"/>
    <n v="0"/>
    <n v="1"/>
    <n v="1"/>
    <s v="City Route"/>
    <x v="1472"/>
  </r>
  <r>
    <n v="359"/>
    <x v="1"/>
    <s v="NA"/>
    <x v="2"/>
    <d v="2016-07-11T07:58:00"/>
    <s v="NA"/>
    <d v="2016-07-11T00:00:00"/>
    <d v="1899-12-30T07:58:00"/>
    <n v="7"/>
    <x v="2"/>
    <x v="6"/>
    <s v="Failed"/>
    <n v="0"/>
    <n v="1"/>
    <n v="1"/>
    <s v="City Route"/>
    <x v="1472"/>
  </r>
  <r>
    <n v="367"/>
    <x v="1"/>
    <s v="NA"/>
    <x v="2"/>
    <d v="2016-07-11T08:03:00"/>
    <s v="NA"/>
    <d v="2016-07-11T00:00:00"/>
    <d v="1899-12-30T08:03:00"/>
    <n v="8"/>
    <x v="2"/>
    <x v="0"/>
    <s v="Failed"/>
    <n v="0"/>
    <n v="1"/>
    <n v="1"/>
    <s v="City Route"/>
    <x v="1472"/>
  </r>
  <r>
    <n v="356"/>
    <x v="1"/>
    <s v="NA"/>
    <x v="2"/>
    <d v="2016-07-11T08:03:00"/>
    <s v="NA"/>
    <d v="2016-07-11T00:00:00"/>
    <d v="1899-12-30T08:03:00"/>
    <n v="8"/>
    <x v="2"/>
    <x v="1"/>
    <s v="Failed"/>
    <n v="0"/>
    <n v="1"/>
    <n v="1"/>
    <s v="City Route"/>
    <x v="1472"/>
  </r>
  <r>
    <n v="369"/>
    <x v="1"/>
    <s v="NA"/>
    <x v="2"/>
    <d v="2016-07-11T08:04:00"/>
    <s v="NA"/>
    <d v="2016-07-11T00:00:00"/>
    <d v="1899-12-30T08:04:00"/>
    <n v="8"/>
    <x v="2"/>
    <x v="3"/>
    <s v="Failed"/>
    <n v="0"/>
    <n v="1"/>
    <n v="1"/>
    <s v="City Route"/>
    <x v="1472"/>
  </r>
  <r>
    <n v="364"/>
    <x v="1"/>
    <s v="NA"/>
    <x v="2"/>
    <d v="2016-07-11T08:05:00"/>
    <s v="NA"/>
    <d v="2016-07-11T00:00:00"/>
    <d v="1899-12-30T08:05:00"/>
    <n v="8"/>
    <x v="2"/>
    <x v="5"/>
    <s v="Failed"/>
    <n v="0"/>
    <n v="1"/>
    <n v="1"/>
    <s v="City Route"/>
    <x v="1472"/>
  </r>
  <r>
    <n v="372"/>
    <x v="1"/>
    <s v="NA"/>
    <x v="2"/>
    <d v="2016-07-11T08:07:00"/>
    <s v="NA"/>
    <d v="2016-07-11T00:00:00"/>
    <d v="1899-12-30T08:07:00"/>
    <n v="8"/>
    <x v="2"/>
    <x v="2"/>
    <s v="Failed"/>
    <n v="0"/>
    <n v="1"/>
    <n v="1"/>
    <s v="City Route"/>
    <x v="1472"/>
  </r>
  <r>
    <n v="365"/>
    <x v="1"/>
    <s v="NA"/>
    <x v="2"/>
    <d v="2016-07-11T08:07:00"/>
    <s v="NA"/>
    <d v="2016-07-11T00:00:00"/>
    <d v="1899-12-30T08:07:00"/>
    <n v="8"/>
    <x v="2"/>
    <x v="2"/>
    <s v="Failed"/>
    <n v="0"/>
    <n v="1"/>
    <n v="1"/>
    <s v="City Route"/>
    <x v="1472"/>
  </r>
  <r>
    <n v="390"/>
    <x v="1"/>
    <s v="NA"/>
    <x v="2"/>
    <d v="2016-07-11T08:17:00"/>
    <s v="NA"/>
    <d v="2016-07-11T00:00:00"/>
    <d v="1899-12-30T08:17:00"/>
    <n v="8"/>
    <x v="2"/>
    <x v="3"/>
    <s v="Failed"/>
    <n v="0"/>
    <n v="1"/>
    <n v="1"/>
    <s v="City Route"/>
    <x v="1472"/>
  </r>
  <r>
    <n v="388"/>
    <x v="1"/>
    <s v="NA"/>
    <x v="2"/>
    <d v="2016-07-11T08:21:00"/>
    <s v="NA"/>
    <d v="2016-07-11T00:00:00"/>
    <d v="1899-12-30T08:21:00"/>
    <n v="8"/>
    <x v="2"/>
    <x v="0"/>
    <s v="Failed"/>
    <n v="0"/>
    <n v="1"/>
    <n v="1"/>
    <s v="City Route"/>
    <x v="1472"/>
  </r>
  <r>
    <n v="385"/>
    <x v="1"/>
    <s v="NA"/>
    <x v="2"/>
    <d v="2016-07-11T08:21:00"/>
    <s v="NA"/>
    <d v="2016-07-11T00:00:00"/>
    <d v="1899-12-30T08:21:00"/>
    <n v="8"/>
    <x v="2"/>
    <x v="5"/>
    <s v="Failed"/>
    <n v="0"/>
    <n v="1"/>
    <n v="1"/>
    <s v="City Route"/>
    <x v="1472"/>
  </r>
  <r>
    <n v="396"/>
    <x v="1"/>
    <s v="NA"/>
    <x v="2"/>
    <d v="2016-07-11T08:29:00"/>
    <s v="NA"/>
    <d v="2016-07-11T00:00:00"/>
    <d v="1899-12-30T08:29:00"/>
    <n v="8"/>
    <x v="2"/>
    <x v="4"/>
    <s v="Failed"/>
    <n v="0"/>
    <n v="1"/>
    <n v="1"/>
    <s v="City Route"/>
    <x v="1472"/>
  </r>
  <r>
    <n v="413"/>
    <x v="1"/>
    <s v="NA"/>
    <x v="2"/>
    <d v="2016-07-11T08:37:00"/>
    <s v="NA"/>
    <d v="2016-07-11T00:00:00"/>
    <d v="1899-12-30T08:37:00"/>
    <n v="8"/>
    <x v="2"/>
    <x v="5"/>
    <s v="Failed"/>
    <n v="0"/>
    <n v="1"/>
    <n v="1"/>
    <s v="City Route"/>
    <x v="1472"/>
  </r>
  <r>
    <n v="408"/>
    <x v="1"/>
    <s v="NA"/>
    <x v="2"/>
    <d v="2016-07-11T08:37:00"/>
    <s v="NA"/>
    <d v="2016-07-11T00:00:00"/>
    <d v="1899-12-30T08:37:00"/>
    <n v="8"/>
    <x v="2"/>
    <x v="6"/>
    <s v="Failed"/>
    <n v="0"/>
    <n v="1"/>
    <n v="1"/>
    <s v="City Route"/>
    <x v="1472"/>
  </r>
  <r>
    <n v="416"/>
    <x v="1"/>
    <s v="NA"/>
    <x v="2"/>
    <d v="2016-07-11T08:39:00"/>
    <s v="NA"/>
    <d v="2016-07-11T00:00:00"/>
    <d v="1899-12-30T08:39:00"/>
    <n v="8"/>
    <x v="2"/>
    <x v="0"/>
    <s v="Failed"/>
    <n v="0"/>
    <n v="1"/>
    <n v="1"/>
    <s v="City Route"/>
    <x v="1472"/>
  </r>
  <r>
    <n v="435"/>
    <x v="1"/>
    <s v="NA"/>
    <x v="2"/>
    <d v="2016-07-11T08:55:00"/>
    <s v="NA"/>
    <d v="2016-07-11T00:00:00"/>
    <d v="1899-12-30T08:55:00"/>
    <n v="8"/>
    <x v="2"/>
    <x v="2"/>
    <s v="Failed"/>
    <n v="0"/>
    <n v="1"/>
    <n v="1"/>
    <s v="City Route"/>
    <x v="1472"/>
  </r>
  <r>
    <n v="440"/>
    <x v="1"/>
    <s v="NA"/>
    <x v="2"/>
    <d v="2016-07-11T09:08:00"/>
    <s v="NA"/>
    <d v="2016-07-11T00:00:00"/>
    <d v="1899-12-30T09:08:00"/>
    <n v="9"/>
    <x v="2"/>
    <x v="1"/>
    <s v="Failed"/>
    <n v="0"/>
    <n v="1"/>
    <n v="1"/>
    <s v="City Route"/>
    <x v="1472"/>
  </r>
  <r>
    <n v="434"/>
    <x v="1"/>
    <s v="NA"/>
    <x v="2"/>
    <d v="2016-07-11T09:09:00"/>
    <s v="NA"/>
    <d v="2016-07-11T00:00:00"/>
    <d v="1899-12-30T09:09:00"/>
    <n v="9"/>
    <x v="2"/>
    <x v="5"/>
    <s v="Failed"/>
    <n v="0"/>
    <n v="1"/>
    <n v="1"/>
    <s v="City Route"/>
    <x v="1472"/>
  </r>
  <r>
    <n v="456"/>
    <x v="1"/>
    <s v="NA"/>
    <x v="2"/>
    <d v="2016-07-11T09:13:00"/>
    <s v="NA"/>
    <d v="2016-07-11T00:00:00"/>
    <d v="1899-12-30T09:13:00"/>
    <n v="9"/>
    <x v="2"/>
    <x v="2"/>
    <s v="Failed"/>
    <n v="0"/>
    <n v="1"/>
    <n v="1"/>
    <s v="City Route"/>
    <x v="1472"/>
  </r>
  <r>
    <n v="453"/>
    <x v="1"/>
    <s v="NA"/>
    <x v="2"/>
    <d v="2016-07-11T09:13:00"/>
    <s v="NA"/>
    <d v="2016-07-11T00:00:00"/>
    <d v="1899-12-30T09:13:00"/>
    <n v="9"/>
    <x v="2"/>
    <x v="3"/>
    <s v="Failed"/>
    <n v="0"/>
    <n v="1"/>
    <n v="1"/>
    <s v="City Route"/>
    <x v="1472"/>
  </r>
  <r>
    <n v="442"/>
    <x v="1"/>
    <s v="NA"/>
    <x v="2"/>
    <d v="2016-07-11T09:15:00"/>
    <s v="NA"/>
    <d v="2016-07-11T00:00:00"/>
    <d v="1899-12-30T09:15:00"/>
    <n v="9"/>
    <x v="2"/>
    <x v="2"/>
    <s v="Failed"/>
    <n v="0"/>
    <n v="1"/>
    <n v="1"/>
    <s v="City Route"/>
    <x v="1472"/>
  </r>
  <r>
    <n v="478"/>
    <x v="1"/>
    <s v="NA"/>
    <x v="2"/>
    <d v="2016-07-11T09:16:00"/>
    <s v="NA"/>
    <d v="2016-07-11T00:00:00"/>
    <d v="1899-12-30T09:16:00"/>
    <n v="9"/>
    <x v="2"/>
    <x v="6"/>
    <s v="Failed"/>
    <n v="0"/>
    <n v="1"/>
    <n v="1"/>
    <s v="City Route"/>
    <x v="1472"/>
  </r>
  <r>
    <n v="452"/>
    <x v="1"/>
    <s v="NA"/>
    <x v="2"/>
    <d v="2016-07-11T09:16:00"/>
    <s v="NA"/>
    <d v="2016-07-11T00:00:00"/>
    <d v="1899-12-30T09:16:00"/>
    <n v="9"/>
    <x v="2"/>
    <x v="4"/>
    <s v="Failed"/>
    <n v="0"/>
    <n v="1"/>
    <n v="1"/>
    <s v="City Route"/>
    <x v="1472"/>
  </r>
  <r>
    <n v="460"/>
    <x v="1"/>
    <s v="NA"/>
    <x v="2"/>
    <d v="2016-07-11T09:21:00"/>
    <s v="NA"/>
    <d v="2016-07-11T00:00:00"/>
    <d v="1899-12-30T09:21:00"/>
    <n v="9"/>
    <x v="2"/>
    <x v="3"/>
    <s v="Failed"/>
    <n v="0"/>
    <n v="1"/>
    <n v="1"/>
    <s v="City Route"/>
    <x v="1472"/>
  </r>
  <r>
    <n v="473"/>
    <x v="0"/>
    <s v="NA"/>
    <x v="2"/>
    <d v="2016-07-11T09:22:00"/>
    <s v="NA"/>
    <d v="2016-07-11T00:00:00"/>
    <d v="1899-12-30T09:22:00"/>
    <n v="9"/>
    <x v="2"/>
    <x v="4"/>
    <s v="Failed"/>
    <n v="0"/>
    <n v="1"/>
    <n v="1"/>
    <s v="Airport Route"/>
    <x v="1472"/>
  </r>
  <r>
    <n v="472"/>
    <x v="1"/>
    <s v="NA"/>
    <x v="2"/>
    <d v="2016-07-11T09:25:00"/>
    <s v="NA"/>
    <d v="2016-07-11T00:00:00"/>
    <d v="1899-12-30T09:25:00"/>
    <n v="9"/>
    <x v="2"/>
    <x v="0"/>
    <s v="Failed"/>
    <n v="0"/>
    <n v="1"/>
    <n v="1"/>
    <s v="City Route"/>
    <x v="1472"/>
  </r>
  <r>
    <n v="496"/>
    <x v="1"/>
    <s v="NA"/>
    <x v="2"/>
    <d v="2016-07-11T09:29:00"/>
    <s v="NA"/>
    <d v="2016-07-11T00:00:00"/>
    <d v="1899-12-30T09:29:00"/>
    <n v="9"/>
    <x v="2"/>
    <x v="1"/>
    <s v="Failed"/>
    <n v="0"/>
    <n v="1"/>
    <n v="1"/>
    <s v="City Route"/>
    <x v="1472"/>
  </r>
  <r>
    <n v="487"/>
    <x v="1"/>
    <s v="NA"/>
    <x v="2"/>
    <d v="2016-07-11T09:31:00"/>
    <s v="NA"/>
    <d v="2016-07-11T00:00:00"/>
    <d v="1899-12-30T09:31:00"/>
    <n v="9"/>
    <x v="2"/>
    <x v="4"/>
    <s v="Failed"/>
    <n v="0"/>
    <n v="1"/>
    <n v="1"/>
    <s v="City Route"/>
    <x v="1472"/>
  </r>
  <r>
    <n v="498"/>
    <x v="1"/>
    <s v="NA"/>
    <x v="2"/>
    <d v="2016-07-11T09:35:00"/>
    <s v="NA"/>
    <d v="2016-07-11T00:00:00"/>
    <d v="1899-12-30T09:35:00"/>
    <n v="9"/>
    <x v="2"/>
    <x v="2"/>
    <s v="Failed"/>
    <n v="0"/>
    <n v="1"/>
    <n v="1"/>
    <s v="City Route"/>
    <x v="1472"/>
  </r>
  <r>
    <n v="503"/>
    <x v="1"/>
    <s v="NA"/>
    <x v="2"/>
    <d v="2016-07-11T09:37:00"/>
    <s v="NA"/>
    <d v="2016-07-11T00:00:00"/>
    <d v="1899-12-30T09:37:00"/>
    <n v="9"/>
    <x v="2"/>
    <x v="1"/>
    <s v="Failed"/>
    <n v="0"/>
    <n v="1"/>
    <n v="1"/>
    <s v="City Route"/>
    <x v="1472"/>
  </r>
  <r>
    <n v="502"/>
    <x v="1"/>
    <s v="NA"/>
    <x v="2"/>
    <d v="2016-07-11T09:40:00"/>
    <s v="NA"/>
    <d v="2016-07-11T00:00:00"/>
    <d v="1899-12-30T09:40:00"/>
    <n v="9"/>
    <x v="2"/>
    <x v="3"/>
    <s v="Failed"/>
    <n v="0"/>
    <n v="1"/>
    <n v="1"/>
    <s v="City Route"/>
    <x v="1472"/>
  </r>
  <r>
    <n v="509"/>
    <x v="1"/>
    <s v="NA"/>
    <x v="2"/>
    <d v="2016-07-11T09:42:00"/>
    <s v="NA"/>
    <d v="2016-07-11T00:00:00"/>
    <d v="1899-12-30T09:42:00"/>
    <n v="9"/>
    <x v="2"/>
    <x v="3"/>
    <s v="Failed"/>
    <n v="0"/>
    <n v="1"/>
    <n v="1"/>
    <s v="City Route"/>
    <x v="1472"/>
  </r>
  <r>
    <n v="506"/>
    <x v="1"/>
    <s v="NA"/>
    <x v="2"/>
    <d v="2016-07-11T09:43:00"/>
    <s v="NA"/>
    <d v="2016-07-11T00:00:00"/>
    <d v="1899-12-30T09:43:00"/>
    <n v="9"/>
    <x v="2"/>
    <x v="6"/>
    <s v="Failed"/>
    <n v="0"/>
    <n v="1"/>
    <n v="1"/>
    <s v="City Route"/>
    <x v="1472"/>
  </r>
  <r>
    <n v="522"/>
    <x v="1"/>
    <s v="NA"/>
    <x v="2"/>
    <d v="2016-07-11T09:48:00"/>
    <s v="NA"/>
    <d v="2016-07-11T00:00:00"/>
    <d v="1899-12-30T09:48:00"/>
    <n v="9"/>
    <x v="2"/>
    <x v="4"/>
    <s v="Failed"/>
    <n v="0"/>
    <n v="1"/>
    <n v="1"/>
    <s v="City Route"/>
    <x v="1472"/>
  </r>
  <r>
    <n v="516"/>
    <x v="1"/>
    <s v="NA"/>
    <x v="2"/>
    <d v="2016-07-11T09:49:00"/>
    <s v="NA"/>
    <d v="2016-07-11T00:00:00"/>
    <d v="1899-12-30T09:49:00"/>
    <n v="9"/>
    <x v="2"/>
    <x v="3"/>
    <s v="Failed"/>
    <n v="0"/>
    <n v="1"/>
    <n v="1"/>
    <s v="City Route"/>
    <x v="1472"/>
  </r>
  <r>
    <n v="524"/>
    <x v="1"/>
    <s v="NA"/>
    <x v="2"/>
    <d v="2016-07-11T09:50:00"/>
    <s v="NA"/>
    <d v="2016-07-11T00:00:00"/>
    <d v="1899-12-30T09:50:00"/>
    <n v="9"/>
    <x v="2"/>
    <x v="1"/>
    <s v="Failed"/>
    <n v="0"/>
    <n v="1"/>
    <n v="1"/>
    <s v="City Route"/>
    <x v="1472"/>
  </r>
  <r>
    <n v="527"/>
    <x v="1"/>
    <s v="NA"/>
    <x v="2"/>
    <d v="2016-07-11T09:52:00"/>
    <s v="NA"/>
    <d v="2016-07-11T00:00:00"/>
    <d v="1899-12-30T09:52:00"/>
    <n v="9"/>
    <x v="2"/>
    <x v="6"/>
    <s v="Failed"/>
    <n v="0"/>
    <n v="1"/>
    <n v="1"/>
    <s v="City Route"/>
    <x v="1472"/>
  </r>
  <r>
    <n v="530"/>
    <x v="1"/>
    <s v="NA"/>
    <x v="2"/>
    <d v="2016-07-11T09:57:00"/>
    <s v="NA"/>
    <d v="2016-07-11T00:00:00"/>
    <d v="1899-12-30T09:57:00"/>
    <n v="9"/>
    <x v="2"/>
    <x v="3"/>
    <s v="Failed"/>
    <n v="0"/>
    <n v="1"/>
    <n v="1"/>
    <s v="City Route"/>
    <x v="1472"/>
  </r>
  <r>
    <n v="539"/>
    <x v="1"/>
    <s v="NA"/>
    <x v="2"/>
    <d v="2016-07-11T09:59:00"/>
    <s v="NA"/>
    <d v="2016-07-11T00:00:00"/>
    <d v="1899-12-30T09:59:00"/>
    <n v="9"/>
    <x v="2"/>
    <x v="5"/>
    <s v="Failed"/>
    <n v="0"/>
    <n v="1"/>
    <n v="1"/>
    <s v="City Route"/>
    <x v="1472"/>
  </r>
  <r>
    <n v="541"/>
    <x v="1"/>
    <s v="NA"/>
    <x v="2"/>
    <d v="2016-07-11T10:03:00"/>
    <s v="NA"/>
    <d v="2016-07-11T00:00:00"/>
    <d v="1899-12-30T10:03:00"/>
    <n v="10"/>
    <x v="0"/>
    <x v="6"/>
    <s v="Failed"/>
    <n v="0"/>
    <n v="1"/>
    <n v="1"/>
    <s v="City Route"/>
    <x v="1472"/>
  </r>
  <r>
    <n v="548"/>
    <x v="1"/>
    <s v="NA"/>
    <x v="2"/>
    <d v="2016-07-11T10:04:00"/>
    <s v="NA"/>
    <d v="2016-07-11T00:00:00"/>
    <d v="1899-12-30T10:04:00"/>
    <n v="10"/>
    <x v="0"/>
    <x v="6"/>
    <s v="Failed"/>
    <n v="0"/>
    <n v="1"/>
    <n v="1"/>
    <s v="City Route"/>
    <x v="1472"/>
  </r>
  <r>
    <n v="563"/>
    <x v="0"/>
    <s v="NA"/>
    <x v="2"/>
    <d v="2016-07-11T10:17:00"/>
    <s v="NA"/>
    <d v="2016-07-11T00:00:00"/>
    <d v="1899-12-30T10:17:00"/>
    <n v="10"/>
    <x v="0"/>
    <x v="0"/>
    <s v="Failed"/>
    <n v="0"/>
    <n v="1"/>
    <n v="1"/>
    <s v="Airport Route"/>
    <x v="1472"/>
  </r>
  <r>
    <n v="562"/>
    <x v="0"/>
    <s v="NA"/>
    <x v="2"/>
    <d v="2016-07-11T10:18:00"/>
    <s v="NA"/>
    <d v="2016-07-11T00:00:00"/>
    <d v="1899-12-30T10:18:00"/>
    <n v="10"/>
    <x v="0"/>
    <x v="6"/>
    <s v="Failed"/>
    <n v="0"/>
    <n v="1"/>
    <n v="1"/>
    <s v="Airport Route"/>
    <x v="1472"/>
  </r>
  <r>
    <n v="566"/>
    <x v="1"/>
    <s v="NA"/>
    <x v="2"/>
    <d v="2016-07-11T10:20:00"/>
    <s v="NA"/>
    <d v="2016-07-11T00:00:00"/>
    <d v="1899-12-30T10:20:00"/>
    <n v="10"/>
    <x v="0"/>
    <x v="1"/>
    <s v="Failed"/>
    <n v="0"/>
    <n v="1"/>
    <n v="1"/>
    <s v="City Route"/>
    <x v="1472"/>
  </r>
  <r>
    <n v="567"/>
    <x v="0"/>
    <s v="NA"/>
    <x v="2"/>
    <d v="2016-07-11T10:21:00"/>
    <s v="NA"/>
    <d v="2016-07-11T00:00:00"/>
    <d v="1899-12-30T10:21:00"/>
    <n v="10"/>
    <x v="0"/>
    <x v="5"/>
    <s v="Failed"/>
    <n v="0"/>
    <n v="1"/>
    <n v="1"/>
    <s v="Airport Route"/>
    <x v="1472"/>
  </r>
  <r>
    <n v="576"/>
    <x v="1"/>
    <s v="NA"/>
    <x v="2"/>
    <d v="2016-07-11T10:58:00"/>
    <s v="NA"/>
    <d v="2016-07-11T00:00:00"/>
    <d v="1899-12-30T10:58:00"/>
    <n v="10"/>
    <x v="0"/>
    <x v="6"/>
    <s v="Failed"/>
    <n v="0"/>
    <n v="1"/>
    <n v="1"/>
    <s v="City Route"/>
    <x v="1472"/>
  </r>
  <r>
    <n v="581"/>
    <x v="0"/>
    <s v="NA"/>
    <x v="2"/>
    <d v="2016-07-11T11:00:00"/>
    <s v="NA"/>
    <d v="2016-07-11T00:00:00"/>
    <d v="1899-12-30T11:00:00"/>
    <n v="11"/>
    <x v="0"/>
    <x v="5"/>
    <s v="Failed"/>
    <n v="0"/>
    <n v="1"/>
    <n v="1"/>
    <s v="Airport Route"/>
    <x v="1472"/>
  </r>
  <r>
    <n v="587"/>
    <x v="1"/>
    <s v="NA"/>
    <x v="2"/>
    <d v="2016-07-11T11:17:00"/>
    <s v="NA"/>
    <d v="2016-07-11T00:00:00"/>
    <d v="1899-12-30T11:17:00"/>
    <n v="11"/>
    <x v="0"/>
    <x v="1"/>
    <s v="Failed"/>
    <n v="0"/>
    <n v="1"/>
    <n v="1"/>
    <s v="City Route"/>
    <x v="1472"/>
  </r>
  <r>
    <n v="593"/>
    <x v="1"/>
    <s v="NA"/>
    <x v="2"/>
    <d v="2016-07-11T11:22:00"/>
    <s v="NA"/>
    <d v="2016-07-11T00:00:00"/>
    <d v="1899-12-30T11:22:00"/>
    <n v="11"/>
    <x v="0"/>
    <x v="3"/>
    <s v="Failed"/>
    <n v="0"/>
    <n v="1"/>
    <n v="1"/>
    <s v="City Route"/>
    <x v="1472"/>
  </r>
  <r>
    <n v="594"/>
    <x v="0"/>
    <s v="NA"/>
    <x v="2"/>
    <d v="2016-07-11T11:31:00"/>
    <s v="NA"/>
    <d v="2016-07-11T00:00:00"/>
    <d v="1899-12-30T11:31:00"/>
    <n v="11"/>
    <x v="0"/>
    <x v="1"/>
    <s v="Failed"/>
    <n v="0"/>
    <n v="1"/>
    <n v="1"/>
    <s v="Airport Route"/>
    <x v="1472"/>
  </r>
  <r>
    <n v="601"/>
    <x v="1"/>
    <s v="NA"/>
    <x v="2"/>
    <d v="2016-07-11T11:40:00"/>
    <s v="NA"/>
    <d v="2016-07-11T00:00:00"/>
    <d v="1899-12-30T11:40:00"/>
    <n v="11"/>
    <x v="0"/>
    <x v="1"/>
    <s v="Failed"/>
    <n v="0"/>
    <n v="1"/>
    <n v="1"/>
    <s v="City Route"/>
    <x v="1472"/>
  </r>
  <r>
    <n v="606"/>
    <x v="1"/>
    <s v="NA"/>
    <x v="2"/>
    <d v="2016-07-11T11:42:00"/>
    <s v="NA"/>
    <d v="2016-07-11T00:00:00"/>
    <d v="1899-12-30T11:42:00"/>
    <n v="11"/>
    <x v="0"/>
    <x v="4"/>
    <s v="Failed"/>
    <n v="0"/>
    <n v="1"/>
    <n v="1"/>
    <s v="City Route"/>
    <x v="1472"/>
  </r>
  <r>
    <n v="611"/>
    <x v="0"/>
    <s v="NA"/>
    <x v="2"/>
    <d v="2016-07-11T11:53:00"/>
    <s v="NA"/>
    <d v="2016-07-11T00:00:00"/>
    <d v="1899-12-30T11:53:00"/>
    <n v="11"/>
    <x v="0"/>
    <x v="6"/>
    <s v="Failed"/>
    <n v="0"/>
    <n v="1"/>
    <n v="1"/>
    <s v="Airport Route"/>
    <x v="1472"/>
  </r>
  <r>
    <n v="613"/>
    <x v="1"/>
    <s v="NA"/>
    <x v="2"/>
    <d v="2016-07-11T11:56:00"/>
    <s v="NA"/>
    <d v="2016-07-11T00:00:00"/>
    <d v="1899-12-30T11:56:00"/>
    <n v="11"/>
    <x v="0"/>
    <x v="4"/>
    <s v="Failed"/>
    <n v="0"/>
    <n v="1"/>
    <n v="1"/>
    <s v="City Route"/>
    <x v="1472"/>
  </r>
  <r>
    <n v="617"/>
    <x v="0"/>
    <s v="NA"/>
    <x v="2"/>
    <d v="2016-07-11T11:57:00"/>
    <s v="NA"/>
    <d v="2016-07-11T00:00:00"/>
    <d v="1899-12-30T11:57:00"/>
    <n v="11"/>
    <x v="0"/>
    <x v="2"/>
    <s v="Failed"/>
    <n v="0"/>
    <n v="1"/>
    <n v="1"/>
    <s v="Airport Route"/>
    <x v="1472"/>
  </r>
  <r>
    <n v="624"/>
    <x v="1"/>
    <s v="NA"/>
    <x v="2"/>
    <d v="2016-07-11T12:06:00"/>
    <s v="NA"/>
    <d v="2016-07-11T00:00:00"/>
    <d v="1899-12-30T12:06:00"/>
    <n v="12"/>
    <x v="0"/>
    <x v="2"/>
    <s v="Failed"/>
    <n v="0"/>
    <n v="1"/>
    <n v="1"/>
    <s v="City Route"/>
    <x v="1472"/>
  </r>
  <r>
    <n v="633"/>
    <x v="1"/>
    <s v="NA"/>
    <x v="2"/>
    <d v="2016-07-11T12:26:00"/>
    <s v="NA"/>
    <d v="2016-07-11T00:00:00"/>
    <d v="1899-12-30T12:26:00"/>
    <n v="12"/>
    <x v="0"/>
    <x v="0"/>
    <s v="Failed"/>
    <n v="0"/>
    <n v="1"/>
    <n v="1"/>
    <s v="City Route"/>
    <x v="1472"/>
  </r>
  <r>
    <n v="646"/>
    <x v="0"/>
    <s v="NA"/>
    <x v="2"/>
    <d v="2016-07-11T12:37:00"/>
    <s v="NA"/>
    <d v="2016-07-11T00:00:00"/>
    <d v="1899-12-30T12:37:00"/>
    <n v="12"/>
    <x v="0"/>
    <x v="6"/>
    <s v="Failed"/>
    <n v="0"/>
    <n v="1"/>
    <n v="1"/>
    <s v="Airport Route"/>
    <x v="1472"/>
  </r>
  <r>
    <n v="654"/>
    <x v="0"/>
    <s v="NA"/>
    <x v="2"/>
    <d v="2016-07-11T12:45:00"/>
    <s v="NA"/>
    <d v="2016-07-11T00:00:00"/>
    <d v="1899-12-30T12:45:00"/>
    <n v="12"/>
    <x v="0"/>
    <x v="0"/>
    <s v="Failed"/>
    <n v="0"/>
    <n v="1"/>
    <n v="1"/>
    <s v="Airport Route"/>
    <x v="1472"/>
  </r>
  <r>
    <n v="655"/>
    <x v="1"/>
    <s v="NA"/>
    <x v="2"/>
    <d v="2016-07-11T12:53:00"/>
    <s v="NA"/>
    <d v="2016-07-11T00:00:00"/>
    <d v="1899-12-30T12:53:00"/>
    <n v="12"/>
    <x v="0"/>
    <x v="4"/>
    <s v="Failed"/>
    <n v="0"/>
    <n v="1"/>
    <n v="1"/>
    <s v="City Route"/>
    <x v="1472"/>
  </r>
  <r>
    <n v="658"/>
    <x v="1"/>
    <s v="NA"/>
    <x v="2"/>
    <d v="2016-07-11T12:54:00"/>
    <s v="NA"/>
    <d v="2016-07-11T00:00:00"/>
    <d v="1899-12-30T12:54:00"/>
    <n v="12"/>
    <x v="0"/>
    <x v="5"/>
    <s v="Failed"/>
    <n v="0"/>
    <n v="1"/>
    <n v="1"/>
    <s v="City Route"/>
    <x v="1472"/>
  </r>
  <r>
    <n v="659"/>
    <x v="1"/>
    <s v="NA"/>
    <x v="2"/>
    <d v="2016-07-11T12:55:00"/>
    <s v="NA"/>
    <d v="2016-07-11T00:00:00"/>
    <d v="1899-12-30T12:55:00"/>
    <n v="12"/>
    <x v="0"/>
    <x v="2"/>
    <s v="Failed"/>
    <n v="0"/>
    <n v="1"/>
    <n v="1"/>
    <s v="City Route"/>
    <x v="1472"/>
  </r>
  <r>
    <n v="667"/>
    <x v="1"/>
    <s v="NA"/>
    <x v="2"/>
    <d v="2016-07-11T13:01:00"/>
    <s v="NA"/>
    <d v="2016-07-11T00:00:00"/>
    <d v="1899-12-30T13:01:00"/>
    <n v="13"/>
    <x v="0"/>
    <x v="6"/>
    <s v="Failed"/>
    <n v="0"/>
    <n v="1"/>
    <n v="1"/>
    <s v="City Route"/>
    <x v="1472"/>
  </r>
  <r>
    <n v="665"/>
    <x v="0"/>
    <s v="NA"/>
    <x v="2"/>
    <d v="2016-07-11T13:04:00"/>
    <s v="NA"/>
    <d v="2016-07-11T00:00:00"/>
    <d v="1899-12-30T13:04:00"/>
    <n v="13"/>
    <x v="0"/>
    <x v="5"/>
    <s v="Failed"/>
    <n v="0"/>
    <n v="1"/>
    <n v="1"/>
    <s v="Airport Route"/>
    <x v="1472"/>
  </r>
  <r>
    <n v="668"/>
    <x v="1"/>
    <s v="NA"/>
    <x v="2"/>
    <d v="2016-07-11T13:06:00"/>
    <s v="NA"/>
    <d v="2016-07-11T00:00:00"/>
    <d v="1899-12-30T13:06:00"/>
    <n v="13"/>
    <x v="0"/>
    <x v="0"/>
    <s v="Failed"/>
    <n v="0"/>
    <n v="1"/>
    <n v="1"/>
    <s v="City Route"/>
    <x v="1472"/>
  </r>
  <r>
    <n v="674"/>
    <x v="1"/>
    <s v="NA"/>
    <x v="2"/>
    <d v="2016-07-11T13:15:00"/>
    <s v="NA"/>
    <d v="2016-07-11T00:00:00"/>
    <d v="1899-12-30T13:15:00"/>
    <n v="13"/>
    <x v="0"/>
    <x v="6"/>
    <s v="Failed"/>
    <n v="0"/>
    <n v="1"/>
    <n v="1"/>
    <s v="City Route"/>
    <x v="1472"/>
  </r>
  <r>
    <n v="670"/>
    <x v="0"/>
    <s v="NA"/>
    <x v="2"/>
    <d v="2016-07-11T13:18:00"/>
    <s v="NA"/>
    <d v="2016-07-11T00:00:00"/>
    <d v="1899-12-30T13:18:00"/>
    <n v="13"/>
    <x v="0"/>
    <x v="3"/>
    <s v="Failed"/>
    <n v="0"/>
    <n v="1"/>
    <n v="1"/>
    <s v="Airport Route"/>
    <x v="1472"/>
  </r>
  <r>
    <n v="673"/>
    <x v="0"/>
    <s v="NA"/>
    <x v="2"/>
    <d v="2016-07-11T13:24:00"/>
    <s v="NA"/>
    <d v="2016-07-11T00:00:00"/>
    <d v="1899-12-30T13:24:00"/>
    <n v="13"/>
    <x v="0"/>
    <x v="2"/>
    <s v="Failed"/>
    <n v="0"/>
    <n v="1"/>
    <n v="1"/>
    <s v="Airport Route"/>
    <x v="1472"/>
  </r>
  <r>
    <n v="678"/>
    <x v="0"/>
    <s v="NA"/>
    <x v="2"/>
    <d v="2016-07-11T13:33:00"/>
    <s v="NA"/>
    <d v="2016-07-11T00:00:00"/>
    <d v="1899-12-30T13:33:00"/>
    <n v="13"/>
    <x v="0"/>
    <x v="1"/>
    <s v="Failed"/>
    <n v="0"/>
    <n v="1"/>
    <n v="1"/>
    <s v="Airport Route"/>
    <x v="1472"/>
  </r>
  <r>
    <n v="690"/>
    <x v="0"/>
    <s v="NA"/>
    <x v="2"/>
    <d v="2016-07-11T13:41:00"/>
    <s v="NA"/>
    <d v="2016-07-11T00:00:00"/>
    <d v="1899-12-30T13:41:00"/>
    <n v="13"/>
    <x v="0"/>
    <x v="4"/>
    <s v="Failed"/>
    <n v="0"/>
    <n v="1"/>
    <n v="1"/>
    <s v="Airport Route"/>
    <x v="1472"/>
  </r>
  <r>
    <n v="685"/>
    <x v="1"/>
    <s v="NA"/>
    <x v="2"/>
    <d v="2016-07-11T13:43:00"/>
    <s v="NA"/>
    <d v="2016-07-11T00:00:00"/>
    <d v="1899-12-30T13:43:00"/>
    <n v="13"/>
    <x v="0"/>
    <x v="1"/>
    <s v="Failed"/>
    <n v="0"/>
    <n v="1"/>
    <n v="1"/>
    <s v="City Route"/>
    <x v="1472"/>
  </r>
  <r>
    <n v="691"/>
    <x v="1"/>
    <s v="NA"/>
    <x v="2"/>
    <d v="2016-07-11T13:46:00"/>
    <s v="NA"/>
    <d v="2016-07-11T00:00:00"/>
    <d v="1899-12-30T13:46:00"/>
    <n v="13"/>
    <x v="0"/>
    <x v="3"/>
    <s v="Failed"/>
    <n v="0"/>
    <n v="1"/>
    <n v="1"/>
    <s v="City Route"/>
    <x v="1472"/>
  </r>
  <r>
    <n v="695"/>
    <x v="1"/>
    <s v="NA"/>
    <x v="2"/>
    <d v="2016-07-11T13:54:00"/>
    <s v="NA"/>
    <d v="2016-07-11T00:00:00"/>
    <d v="1899-12-30T13:54:00"/>
    <n v="13"/>
    <x v="0"/>
    <x v="6"/>
    <s v="Failed"/>
    <n v="0"/>
    <n v="1"/>
    <n v="1"/>
    <s v="City Route"/>
    <x v="1472"/>
  </r>
  <r>
    <n v="696"/>
    <x v="1"/>
    <s v="NA"/>
    <x v="2"/>
    <d v="2016-07-11T14:01:00"/>
    <s v="NA"/>
    <d v="2016-07-11T00:00:00"/>
    <d v="1899-12-30T14:01:00"/>
    <n v="14"/>
    <x v="0"/>
    <x v="0"/>
    <s v="Failed"/>
    <n v="0"/>
    <n v="1"/>
    <n v="1"/>
    <s v="City Route"/>
    <x v="1472"/>
  </r>
  <r>
    <n v="705"/>
    <x v="0"/>
    <s v="NA"/>
    <x v="2"/>
    <d v="2016-07-11T14:12:00"/>
    <s v="NA"/>
    <d v="2016-07-11T00:00:00"/>
    <d v="1899-12-30T14:12:00"/>
    <n v="14"/>
    <x v="0"/>
    <x v="3"/>
    <s v="Failed"/>
    <n v="0"/>
    <n v="1"/>
    <n v="1"/>
    <s v="Airport Route"/>
    <x v="1472"/>
  </r>
  <r>
    <n v="713"/>
    <x v="1"/>
    <s v="NA"/>
    <x v="2"/>
    <d v="2016-07-11T14:41:00"/>
    <s v="NA"/>
    <d v="2016-07-11T00:00:00"/>
    <d v="1899-12-30T14:41:00"/>
    <n v="14"/>
    <x v="0"/>
    <x v="1"/>
    <s v="Failed"/>
    <n v="0"/>
    <n v="1"/>
    <n v="1"/>
    <s v="City Route"/>
    <x v="1472"/>
  </r>
  <r>
    <n v="716"/>
    <x v="1"/>
    <s v="NA"/>
    <x v="2"/>
    <d v="2016-07-11T14:52:00"/>
    <s v="NA"/>
    <d v="2016-07-11T00:00:00"/>
    <d v="1899-12-30T14:52:00"/>
    <n v="14"/>
    <x v="0"/>
    <x v="6"/>
    <s v="Failed"/>
    <n v="0"/>
    <n v="1"/>
    <n v="1"/>
    <s v="City Route"/>
    <x v="1472"/>
  </r>
  <r>
    <n v="722"/>
    <x v="0"/>
    <s v="NA"/>
    <x v="2"/>
    <d v="2016-07-11T14:57:00"/>
    <s v="NA"/>
    <d v="2016-07-11T00:00:00"/>
    <d v="1899-12-30T14:57:00"/>
    <n v="14"/>
    <x v="0"/>
    <x v="2"/>
    <s v="Failed"/>
    <n v="0"/>
    <n v="1"/>
    <n v="1"/>
    <s v="Airport Route"/>
    <x v="1472"/>
  </r>
  <r>
    <n v="731"/>
    <x v="1"/>
    <s v="NA"/>
    <x v="2"/>
    <d v="2016-07-11T15:11:00"/>
    <s v="NA"/>
    <d v="2016-07-11T00:00:00"/>
    <d v="1899-12-30T15:11:00"/>
    <n v="15"/>
    <x v="0"/>
    <x v="0"/>
    <s v="Failed"/>
    <n v="0"/>
    <n v="1"/>
    <n v="1"/>
    <s v="City Route"/>
    <x v="1472"/>
  </r>
  <r>
    <n v="730"/>
    <x v="0"/>
    <s v="NA"/>
    <x v="2"/>
    <d v="2016-07-11T15:14:00"/>
    <s v="NA"/>
    <d v="2016-07-11T00:00:00"/>
    <d v="1899-12-30T15:14:00"/>
    <n v="15"/>
    <x v="0"/>
    <x v="6"/>
    <s v="Failed"/>
    <n v="0"/>
    <n v="1"/>
    <n v="1"/>
    <s v="Airport Route"/>
    <x v="1472"/>
  </r>
  <r>
    <n v="734"/>
    <x v="1"/>
    <s v="NA"/>
    <x v="2"/>
    <d v="2016-07-11T15:22:00"/>
    <s v="NA"/>
    <d v="2016-07-11T00:00:00"/>
    <d v="1899-12-30T15:22:00"/>
    <n v="15"/>
    <x v="0"/>
    <x v="1"/>
    <s v="Failed"/>
    <n v="0"/>
    <n v="1"/>
    <n v="1"/>
    <s v="City Route"/>
    <x v="1472"/>
  </r>
  <r>
    <n v="755"/>
    <x v="0"/>
    <s v="NA"/>
    <x v="2"/>
    <d v="2016-07-11T16:03:00"/>
    <s v="NA"/>
    <d v="2016-07-11T00:00:00"/>
    <d v="1899-12-30T16:03:00"/>
    <n v="16"/>
    <x v="0"/>
    <x v="1"/>
    <s v="Failed"/>
    <n v="0"/>
    <n v="1"/>
    <n v="1"/>
    <s v="Airport Route"/>
    <x v="1472"/>
  </r>
  <r>
    <n v="762"/>
    <x v="1"/>
    <s v="NA"/>
    <x v="2"/>
    <d v="2016-07-11T16:12:00"/>
    <s v="NA"/>
    <d v="2016-07-11T00:00:00"/>
    <d v="1899-12-30T16:12:00"/>
    <n v="16"/>
    <x v="0"/>
    <x v="1"/>
    <s v="Failed"/>
    <n v="0"/>
    <n v="1"/>
    <n v="1"/>
    <s v="City Route"/>
    <x v="1472"/>
  </r>
  <r>
    <n v="765"/>
    <x v="0"/>
    <s v="NA"/>
    <x v="2"/>
    <d v="2016-07-11T16:16:00"/>
    <s v="NA"/>
    <d v="2016-07-11T00:00:00"/>
    <d v="1899-12-30T16:16:00"/>
    <n v="16"/>
    <x v="0"/>
    <x v="6"/>
    <s v="Failed"/>
    <n v="0"/>
    <n v="1"/>
    <n v="1"/>
    <s v="Airport Route"/>
    <x v="1472"/>
  </r>
  <r>
    <n v="764"/>
    <x v="1"/>
    <s v="NA"/>
    <x v="2"/>
    <d v="2016-07-11T16:21:00"/>
    <s v="NA"/>
    <d v="2016-07-11T00:00:00"/>
    <d v="1899-12-30T16:21:00"/>
    <n v="16"/>
    <x v="0"/>
    <x v="2"/>
    <s v="Failed"/>
    <n v="0"/>
    <n v="1"/>
    <n v="1"/>
    <s v="City Route"/>
    <x v="1472"/>
  </r>
  <r>
    <n v="767"/>
    <x v="1"/>
    <s v="NA"/>
    <x v="2"/>
    <d v="2016-07-11T16:24:00"/>
    <s v="NA"/>
    <d v="2016-07-11T00:00:00"/>
    <d v="1899-12-30T16:24:00"/>
    <n v="16"/>
    <x v="0"/>
    <x v="4"/>
    <s v="Failed"/>
    <n v="0"/>
    <n v="1"/>
    <n v="1"/>
    <s v="City Route"/>
    <x v="1472"/>
  </r>
  <r>
    <n v="768"/>
    <x v="0"/>
    <s v="NA"/>
    <x v="2"/>
    <d v="2016-07-11T16:26:00"/>
    <s v="NA"/>
    <d v="2016-07-11T00:00:00"/>
    <d v="1899-12-30T16:26:00"/>
    <n v="16"/>
    <x v="0"/>
    <x v="3"/>
    <s v="Failed"/>
    <n v="0"/>
    <n v="1"/>
    <n v="1"/>
    <s v="Airport Route"/>
    <x v="1472"/>
  </r>
  <r>
    <n v="770"/>
    <x v="0"/>
    <s v="NA"/>
    <x v="2"/>
    <d v="2016-07-11T16:27:00"/>
    <s v="NA"/>
    <d v="2016-07-11T00:00:00"/>
    <d v="1899-12-30T16:27:00"/>
    <n v="16"/>
    <x v="0"/>
    <x v="5"/>
    <s v="Failed"/>
    <n v="0"/>
    <n v="1"/>
    <n v="1"/>
    <s v="Airport Route"/>
    <x v="1472"/>
  </r>
  <r>
    <n v="776"/>
    <x v="1"/>
    <s v="NA"/>
    <x v="2"/>
    <d v="2016-07-11T16:34:00"/>
    <s v="NA"/>
    <d v="2016-07-11T00:00:00"/>
    <d v="1899-12-30T16:34:00"/>
    <n v="16"/>
    <x v="0"/>
    <x v="1"/>
    <s v="Failed"/>
    <n v="0"/>
    <n v="1"/>
    <n v="1"/>
    <s v="City Route"/>
    <x v="1472"/>
  </r>
  <r>
    <n v="783"/>
    <x v="1"/>
    <s v="NA"/>
    <x v="2"/>
    <d v="2016-07-11T16:48:00"/>
    <s v="NA"/>
    <d v="2016-07-11T00:00:00"/>
    <d v="1899-12-30T16:48:00"/>
    <n v="16"/>
    <x v="0"/>
    <x v="1"/>
    <s v="Failed"/>
    <n v="0"/>
    <n v="1"/>
    <n v="1"/>
    <s v="City Route"/>
    <x v="1472"/>
  </r>
  <r>
    <n v="787"/>
    <x v="0"/>
    <s v="NA"/>
    <x v="2"/>
    <d v="2016-07-11T16:50:00"/>
    <s v="NA"/>
    <d v="2016-07-11T00:00:00"/>
    <d v="1899-12-30T16:50:00"/>
    <n v="16"/>
    <x v="0"/>
    <x v="0"/>
    <s v="Failed"/>
    <n v="0"/>
    <n v="1"/>
    <n v="1"/>
    <s v="Airport Route"/>
    <x v="1472"/>
  </r>
  <r>
    <n v="786"/>
    <x v="0"/>
    <s v="NA"/>
    <x v="2"/>
    <d v="2016-07-11T16:50:00"/>
    <s v="NA"/>
    <d v="2016-07-11T00:00:00"/>
    <d v="1899-12-30T16:50:00"/>
    <n v="16"/>
    <x v="0"/>
    <x v="6"/>
    <s v="Failed"/>
    <n v="0"/>
    <n v="1"/>
    <n v="1"/>
    <s v="Airport Route"/>
    <x v="1472"/>
  </r>
  <r>
    <n v="795"/>
    <x v="0"/>
    <s v="NA"/>
    <x v="2"/>
    <d v="2016-07-11T17:09:00"/>
    <s v="NA"/>
    <d v="2016-07-11T00:00:00"/>
    <d v="1899-12-30T17:09:00"/>
    <n v="17"/>
    <x v="1"/>
    <x v="4"/>
    <s v="Failed"/>
    <n v="0"/>
    <n v="1"/>
    <n v="1"/>
    <s v="Airport Route"/>
    <x v="1472"/>
  </r>
  <r>
    <n v="796"/>
    <x v="0"/>
    <s v="NA"/>
    <x v="2"/>
    <d v="2016-07-11T17:11:00"/>
    <s v="NA"/>
    <d v="2016-07-11T00:00:00"/>
    <d v="1899-12-30T17:11:00"/>
    <n v="17"/>
    <x v="1"/>
    <x v="3"/>
    <s v="Failed"/>
    <n v="0"/>
    <n v="1"/>
    <n v="1"/>
    <s v="Airport Route"/>
    <x v="1472"/>
  </r>
  <r>
    <n v="803"/>
    <x v="0"/>
    <s v="NA"/>
    <x v="2"/>
    <d v="2016-07-11T17:14:00"/>
    <s v="NA"/>
    <d v="2016-07-11T00:00:00"/>
    <d v="1899-12-30T17:14:00"/>
    <n v="17"/>
    <x v="1"/>
    <x v="3"/>
    <s v="Failed"/>
    <n v="0"/>
    <n v="1"/>
    <n v="1"/>
    <s v="Airport Route"/>
    <x v="1472"/>
  </r>
  <r>
    <n v="802"/>
    <x v="0"/>
    <s v="NA"/>
    <x v="2"/>
    <d v="2016-07-11T17:15:00"/>
    <s v="NA"/>
    <d v="2016-07-11T00:00:00"/>
    <d v="1899-12-30T17:15:00"/>
    <n v="17"/>
    <x v="1"/>
    <x v="4"/>
    <s v="Failed"/>
    <n v="0"/>
    <n v="1"/>
    <n v="1"/>
    <s v="Airport Route"/>
    <x v="1472"/>
  </r>
  <r>
    <n v="806"/>
    <x v="0"/>
    <s v="NA"/>
    <x v="2"/>
    <d v="2016-07-11T17:15:00"/>
    <s v="NA"/>
    <d v="2016-07-11T00:00:00"/>
    <d v="1899-12-30T17:15:00"/>
    <n v="17"/>
    <x v="1"/>
    <x v="2"/>
    <s v="Failed"/>
    <n v="0"/>
    <n v="1"/>
    <n v="1"/>
    <s v="Airport Route"/>
    <x v="1472"/>
  </r>
  <r>
    <n v="798"/>
    <x v="0"/>
    <s v="NA"/>
    <x v="2"/>
    <d v="2016-07-11T17:17:00"/>
    <s v="NA"/>
    <d v="2016-07-11T00:00:00"/>
    <d v="1899-12-30T17:17:00"/>
    <n v="17"/>
    <x v="1"/>
    <x v="5"/>
    <s v="Failed"/>
    <n v="0"/>
    <n v="1"/>
    <n v="1"/>
    <s v="Airport Route"/>
    <x v="1472"/>
  </r>
  <r>
    <n v="804"/>
    <x v="0"/>
    <s v="NA"/>
    <x v="2"/>
    <d v="2016-07-11T17:18:00"/>
    <s v="NA"/>
    <d v="2016-07-11T00:00:00"/>
    <d v="1899-12-30T17:18:00"/>
    <n v="17"/>
    <x v="1"/>
    <x v="1"/>
    <s v="Failed"/>
    <n v="0"/>
    <n v="1"/>
    <n v="1"/>
    <s v="Airport Route"/>
    <x v="1472"/>
  </r>
  <r>
    <n v="808"/>
    <x v="0"/>
    <s v="NA"/>
    <x v="2"/>
    <d v="2016-07-11T17:19:00"/>
    <s v="NA"/>
    <d v="2016-07-11T00:00:00"/>
    <d v="1899-12-30T17:19:00"/>
    <n v="17"/>
    <x v="1"/>
    <x v="0"/>
    <s v="Failed"/>
    <n v="0"/>
    <n v="1"/>
    <n v="1"/>
    <s v="Airport Route"/>
    <x v="1472"/>
  </r>
  <r>
    <n v="810"/>
    <x v="0"/>
    <s v="NA"/>
    <x v="2"/>
    <d v="2016-07-11T17:20:00"/>
    <s v="NA"/>
    <d v="2016-07-11T00:00:00"/>
    <d v="1899-12-30T17:20:00"/>
    <n v="17"/>
    <x v="1"/>
    <x v="3"/>
    <s v="Failed"/>
    <n v="0"/>
    <n v="1"/>
    <n v="1"/>
    <s v="Airport Route"/>
    <x v="1472"/>
  </r>
  <r>
    <n v="807"/>
    <x v="0"/>
    <s v="NA"/>
    <x v="2"/>
    <d v="2016-07-11T17:20:00"/>
    <s v="NA"/>
    <d v="2016-07-11T00:00:00"/>
    <d v="1899-12-30T17:20:00"/>
    <n v="17"/>
    <x v="1"/>
    <x v="6"/>
    <s v="Failed"/>
    <n v="0"/>
    <n v="1"/>
    <n v="1"/>
    <s v="Airport Route"/>
    <x v="1472"/>
  </r>
  <r>
    <n v="814"/>
    <x v="0"/>
    <s v="NA"/>
    <x v="2"/>
    <d v="2016-07-11T17:21:00"/>
    <s v="NA"/>
    <d v="2016-07-11T00:00:00"/>
    <d v="1899-12-30T17:21:00"/>
    <n v="17"/>
    <x v="1"/>
    <x v="6"/>
    <s v="Failed"/>
    <n v="0"/>
    <n v="1"/>
    <n v="1"/>
    <s v="Airport Route"/>
    <x v="1472"/>
  </r>
  <r>
    <n v="820"/>
    <x v="0"/>
    <s v="NA"/>
    <x v="2"/>
    <d v="2016-07-11T17:21:00"/>
    <s v="NA"/>
    <d v="2016-07-11T00:00:00"/>
    <d v="1899-12-30T17:21:00"/>
    <n v="17"/>
    <x v="1"/>
    <x v="2"/>
    <s v="Failed"/>
    <n v="0"/>
    <n v="1"/>
    <n v="1"/>
    <s v="Airport Route"/>
    <x v="1472"/>
  </r>
  <r>
    <n v="811"/>
    <x v="0"/>
    <s v="NA"/>
    <x v="2"/>
    <d v="2016-07-11T17:23:00"/>
    <s v="NA"/>
    <d v="2016-07-11T00:00:00"/>
    <d v="1899-12-30T17:23:00"/>
    <n v="17"/>
    <x v="1"/>
    <x v="1"/>
    <s v="Failed"/>
    <n v="0"/>
    <n v="1"/>
    <n v="1"/>
    <s v="Airport Route"/>
    <x v="1472"/>
  </r>
  <r>
    <n v="813"/>
    <x v="0"/>
    <s v="NA"/>
    <x v="2"/>
    <d v="2016-07-11T17:23:00"/>
    <s v="NA"/>
    <d v="2016-07-11T00:00:00"/>
    <d v="1899-12-30T17:23:00"/>
    <n v="17"/>
    <x v="1"/>
    <x v="2"/>
    <s v="Failed"/>
    <n v="0"/>
    <n v="1"/>
    <n v="1"/>
    <s v="Airport Route"/>
    <x v="1472"/>
  </r>
  <r>
    <n v="809"/>
    <x v="0"/>
    <s v="NA"/>
    <x v="2"/>
    <d v="2016-07-11T17:24:00"/>
    <s v="NA"/>
    <d v="2016-07-11T00:00:00"/>
    <d v="1899-12-30T17:24:00"/>
    <n v="17"/>
    <x v="1"/>
    <x v="4"/>
    <s v="Failed"/>
    <n v="0"/>
    <n v="1"/>
    <n v="1"/>
    <s v="Airport Route"/>
    <x v="1472"/>
  </r>
  <r>
    <n v="816"/>
    <x v="0"/>
    <s v="NA"/>
    <x v="2"/>
    <d v="2016-07-11T17:24:00"/>
    <s v="NA"/>
    <d v="2016-07-11T00:00:00"/>
    <d v="1899-12-30T17:24:00"/>
    <n v="17"/>
    <x v="1"/>
    <x v="4"/>
    <s v="Failed"/>
    <n v="0"/>
    <n v="1"/>
    <n v="1"/>
    <s v="Airport Route"/>
    <x v="1472"/>
  </r>
  <r>
    <n v="815"/>
    <x v="0"/>
    <s v="NA"/>
    <x v="2"/>
    <d v="2016-07-11T17:25:00"/>
    <s v="NA"/>
    <d v="2016-07-11T00:00:00"/>
    <d v="1899-12-30T17:25:00"/>
    <n v="17"/>
    <x v="1"/>
    <x v="0"/>
    <s v="Failed"/>
    <n v="0"/>
    <n v="1"/>
    <n v="1"/>
    <s v="Airport Route"/>
    <x v="1472"/>
  </r>
  <r>
    <n v="812"/>
    <x v="0"/>
    <s v="NA"/>
    <x v="2"/>
    <d v="2016-07-11T17:28:00"/>
    <s v="NA"/>
    <d v="2016-07-11T00:00:00"/>
    <d v="1899-12-30T17:28:00"/>
    <n v="17"/>
    <x v="1"/>
    <x v="5"/>
    <s v="Failed"/>
    <n v="0"/>
    <n v="1"/>
    <n v="1"/>
    <s v="Airport Route"/>
    <x v="1472"/>
  </r>
  <r>
    <n v="823"/>
    <x v="0"/>
    <s v="NA"/>
    <x v="2"/>
    <d v="2016-07-11T17:28:00"/>
    <s v="NA"/>
    <d v="2016-07-11T00:00:00"/>
    <d v="1899-12-30T17:28:00"/>
    <n v="17"/>
    <x v="1"/>
    <x v="4"/>
    <s v="Failed"/>
    <n v="0"/>
    <n v="1"/>
    <n v="1"/>
    <s v="Airport Route"/>
    <x v="1472"/>
  </r>
  <r>
    <n v="818"/>
    <x v="0"/>
    <s v="NA"/>
    <x v="2"/>
    <d v="2016-07-11T17:31:00"/>
    <s v="NA"/>
    <d v="2016-07-11T00:00:00"/>
    <d v="1899-12-30T17:31:00"/>
    <n v="17"/>
    <x v="1"/>
    <x v="1"/>
    <s v="Failed"/>
    <n v="0"/>
    <n v="1"/>
    <n v="1"/>
    <s v="Airport Route"/>
    <x v="1472"/>
  </r>
  <r>
    <n v="822"/>
    <x v="0"/>
    <s v="NA"/>
    <x v="2"/>
    <d v="2016-07-11T17:33:00"/>
    <s v="NA"/>
    <d v="2016-07-11T00:00:00"/>
    <d v="1899-12-30T17:33:00"/>
    <n v="17"/>
    <x v="1"/>
    <x v="0"/>
    <s v="Failed"/>
    <n v="0"/>
    <n v="1"/>
    <n v="1"/>
    <s v="Airport Route"/>
    <x v="1472"/>
  </r>
  <r>
    <n v="830"/>
    <x v="0"/>
    <s v="NA"/>
    <x v="2"/>
    <d v="2016-07-11T17:34:00"/>
    <s v="NA"/>
    <d v="2016-07-11T00:00:00"/>
    <d v="1899-12-30T17:34:00"/>
    <n v="17"/>
    <x v="1"/>
    <x v="4"/>
    <s v="Failed"/>
    <n v="0"/>
    <n v="1"/>
    <n v="1"/>
    <s v="Airport Route"/>
    <x v="1472"/>
  </r>
  <r>
    <n v="824"/>
    <x v="0"/>
    <s v="NA"/>
    <x v="2"/>
    <d v="2016-07-11T17:34:00"/>
    <s v="NA"/>
    <d v="2016-07-11T00:00:00"/>
    <d v="1899-12-30T17:34:00"/>
    <n v="17"/>
    <x v="1"/>
    <x v="3"/>
    <s v="Failed"/>
    <n v="0"/>
    <n v="1"/>
    <n v="1"/>
    <s v="Airport Route"/>
    <x v="1472"/>
  </r>
  <r>
    <n v="827"/>
    <x v="0"/>
    <s v="NA"/>
    <x v="2"/>
    <d v="2016-07-11T17:35:00"/>
    <s v="NA"/>
    <d v="2016-07-11T00:00:00"/>
    <d v="1899-12-30T17:35:00"/>
    <n v="17"/>
    <x v="1"/>
    <x v="2"/>
    <s v="Failed"/>
    <n v="0"/>
    <n v="1"/>
    <n v="1"/>
    <s v="Airport Route"/>
    <x v="1472"/>
  </r>
  <r>
    <n v="829"/>
    <x v="0"/>
    <s v="NA"/>
    <x v="2"/>
    <d v="2016-07-11T17:35:00"/>
    <s v="NA"/>
    <d v="2016-07-11T00:00:00"/>
    <d v="1899-12-30T17:35:00"/>
    <n v="17"/>
    <x v="1"/>
    <x v="0"/>
    <s v="Failed"/>
    <n v="0"/>
    <n v="1"/>
    <n v="1"/>
    <s v="Airport Route"/>
    <x v="1472"/>
  </r>
  <r>
    <n v="825"/>
    <x v="0"/>
    <s v="NA"/>
    <x v="2"/>
    <d v="2016-07-11T17:36:00"/>
    <s v="NA"/>
    <d v="2016-07-11T00:00:00"/>
    <d v="1899-12-30T17:36:00"/>
    <n v="17"/>
    <x v="1"/>
    <x v="1"/>
    <s v="Failed"/>
    <n v="0"/>
    <n v="1"/>
    <n v="1"/>
    <s v="Airport Route"/>
    <x v="1472"/>
  </r>
  <r>
    <n v="841"/>
    <x v="0"/>
    <s v="NA"/>
    <x v="2"/>
    <d v="2016-07-11T17:39:00"/>
    <s v="NA"/>
    <d v="2016-07-11T00:00:00"/>
    <d v="1899-12-30T17:39:00"/>
    <n v="17"/>
    <x v="1"/>
    <x v="2"/>
    <s v="Failed"/>
    <n v="0"/>
    <n v="1"/>
    <n v="1"/>
    <s v="Airport Route"/>
    <x v="1472"/>
  </r>
  <r>
    <n v="836"/>
    <x v="0"/>
    <s v="NA"/>
    <x v="2"/>
    <d v="2016-07-11T17:40:00"/>
    <s v="NA"/>
    <d v="2016-07-11T00:00:00"/>
    <d v="1899-12-30T17:40:00"/>
    <n v="17"/>
    <x v="1"/>
    <x v="0"/>
    <s v="Failed"/>
    <n v="0"/>
    <n v="1"/>
    <n v="1"/>
    <s v="Airport Route"/>
    <x v="1472"/>
  </r>
  <r>
    <n v="842"/>
    <x v="0"/>
    <s v="NA"/>
    <x v="2"/>
    <d v="2016-07-11T17:40:00"/>
    <s v="NA"/>
    <d v="2016-07-11T00:00:00"/>
    <d v="1899-12-30T17:40:00"/>
    <n v="17"/>
    <x v="1"/>
    <x v="6"/>
    <s v="Failed"/>
    <n v="0"/>
    <n v="1"/>
    <n v="1"/>
    <s v="Airport Route"/>
    <x v="1472"/>
  </r>
  <r>
    <n v="837"/>
    <x v="1"/>
    <s v="NA"/>
    <x v="2"/>
    <d v="2016-07-11T17:41:00"/>
    <s v="NA"/>
    <d v="2016-07-11T00:00:00"/>
    <d v="1899-12-30T17:41:00"/>
    <n v="17"/>
    <x v="1"/>
    <x v="4"/>
    <s v="Failed"/>
    <n v="0"/>
    <n v="1"/>
    <n v="1"/>
    <s v="City Route"/>
    <x v="1472"/>
  </r>
  <r>
    <n v="835"/>
    <x v="0"/>
    <s v="NA"/>
    <x v="2"/>
    <d v="2016-07-11T17:42:00"/>
    <s v="NA"/>
    <d v="2016-07-11T00:00:00"/>
    <d v="1899-12-30T17:42:00"/>
    <n v="17"/>
    <x v="1"/>
    <x v="6"/>
    <s v="Failed"/>
    <n v="0"/>
    <n v="1"/>
    <n v="1"/>
    <s v="Airport Route"/>
    <x v="1472"/>
  </r>
  <r>
    <n v="839"/>
    <x v="0"/>
    <s v="NA"/>
    <x v="2"/>
    <d v="2016-07-11T17:44:00"/>
    <s v="NA"/>
    <d v="2016-07-11T00:00:00"/>
    <d v="1899-12-30T17:44:00"/>
    <n v="17"/>
    <x v="1"/>
    <x v="1"/>
    <s v="Failed"/>
    <n v="0"/>
    <n v="1"/>
    <n v="1"/>
    <s v="Airport Route"/>
    <x v="1472"/>
  </r>
  <r>
    <n v="849"/>
    <x v="0"/>
    <s v="NA"/>
    <x v="2"/>
    <d v="2016-07-11T17:45:00"/>
    <s v="NA"/>
    <d v="2016-07-11T00:00:00"/>
    <d v="1899-12-30T17:45:00"/>
    <n v="17"/>
    <x v="1"/>
    <x v="6"/>
    <s v="Failed"/>
    <n v="0"/>
    <n v="1"/>
    <n v="1"/>
    <s v="Airport Route"/>
    <x v="1472"/>
  </r>
  <r>
    <n v="854"/>
    <x v="0"/>
    <s v="NA"/>
    <x v="2"/>
    <d v="2016-07-11T17:48:00"/>
    <s v="NA"/>
    <d v="2016-07-11T00:00:00"/>
    <d v="1899-12-30T17:48:00"/>
    <n v="17"/>
    <x v="1"/>
    <x v="5"/>
    <s v="Failed"/>
    <n v="0"/>
    <n v="1"/>
    <n v="1"/>
    <s v="Airport Route"/>
    <x v="1472"/>
  </r>
  <r>
    <n v="851"/>
    <x v="0"/>
    <s v="NA"/>
    <x v="2"/>
    <d v="2016-07-11T17:48:00"/>
    <s v="NA"/>
    <d v="2016-07-11T00:00:00"/>
    <d v="1899-12-30T17:48:00"/>
    <n v="17"/>
    <x v="1"/>
    <x v="4"/>
    <s v="Failed"/>
    <n v="0"/>
    <n v="1"/>
    <n v="1"/>
    <s v="Airport Route"/>
    <x v="1472"/>
  </r>
  <r>
    <n v="850"/>
    <x v="0"/>
    <s v="NA"/>
    <x v="2"/>
    <d v="2016-07-11T17:50:00"/>
    <s v="NA"/>
    <d v="2016-07-11T00:00:00"/>
    <d v="1899-12-30T17:50:00"/>
    <n v="17"/>
    <x v="1"/>
    <x v="0"/>
    <s v="Failed"/>
    <n v="0"/>
    <n v="1"/>
    <n v="1"/>
    <s v="Airport Route"/>
    <x v="1472"/>
  </r>
  <r>
    <n v="862"/>
    <x v="0"/>
    <s v="NA"/>
    <x v="2"/>
    <d v="2016-07-11T17:51:00"/>
    <s v="NA"/>
    <d v="2016-07-11T00:00:00"/>
    <d v="1899-12-30T17:51:00"/>
    <n v="17"/>
    <x v="1"/>
    <x v="2"/>
    <s v="Failed"/>
    <n v="0"/>
    <n v="1"/>
    <n v="1"/>
    <s v="Airport Route"/>
    <x v="1472"/>
  </r>
  <r>
    <n v="861"/>
    <x v="0"/>
    <s v="NA"/>
    <x v="2"/>
    <d v="2016-07-11T17:53:00"/>
    <s v="NA"/>
    <d v="2016-07-11T00:00:00"/>
    <d v="1899-12-30T17:53:00"/>
    <n v="17"/>
    <x v="1"/>
    <x v="5"/>
    <s v="Failed"/>
    <n v="0"/>
    <n v="1"/>
    <n v="1"/>
    <s v="Airport Route"/>
    <x v="1472"/>
  </r>
  <r>
    <n v="858"/>
    <x v="0"/>
    <s v="NA"/>
    <x v="2"/>
    <d v="2016-07-11T17:56:00"/>
    <s v="NA"/>
    <d v="2016-07-11T00:00:00"/>
    <d v="1899-12-30T17:56:00"/>
    <n v="17"/>
    <x v="1"/>
    <x v="4"/>
    <s v="Failed"/>
    <n v="0"/>
    <n v="1"/>
    <n v="1"/>
    <s v="Airport Route"/>
    <x v="1472"/>
  </r>
  <r>
    <n v="875"/>
    <x v="0"/>
    <s v="NA"/>
    <x v="2"/>
    <d v="2016-07-11T17:57:00"/>
    <s v="NA"/>
    <d v="2016-07-11T00:00:00"/>
    <d v="1899-12-30T17:57:00"/>
    <n v="17"/>
    <x v="1"/>
    <x v="5"/>
    <s v="Failed"/>
    <n v="0"/>
    <n v="1"/>
    <n v="1"/>
    <s v="Airport Route"/>
    <x v="1472"/>
  </r>
  <r>
    <n v="873"/>
    <x v="0"/>
    <s v="NA"/>
    <x v="2"/>
    <d v="2016-07-11T17:57:00"/>
    <s v="NA"/>
    <d v="2016-07-11T00:00:00"/>
    <d v="1899-12-30T17:57:00"/>
    <n v="17"/>
    <x v="1"/>
    <x v="3"/>
    <s v="Failed"/>
    <n v="0"/>
    <n v="1"/>
    <n v="1"/>
    <s v="Airport Route"/>
    <x v="1472"/>
  </r>
  <r>
    <n v="869"/>
    <x v="0"/>
    <s v="NA"/>
    <x v="2"/>
    <d v="2016-07-11T17:58:00"/>
    <s v="NA"/>
    <d v="2016-07-11T00:00:00"/>
    <d v="1899-12-30T17:58:00"/>
    <n v="17"/>
    <x v="1"/>
    <x v="2"/>
    <s v="Failed"/>
    <n v="0"/>
    <n v="1"/>
    <n v="1"/>
    <s v="Airport Route"/>
    <x v="1472"/>
  </r>
  <r>
    <n v="868"/>
    <x v="0"/>
    <s v="NA"/>
    <x v="2"/>
    <d v="2016-07-11T17:58:00"/>
    <s v="NA"/>
    <d v="2016-07-11T00:00:00"/>
    <d v="1899-12-30T17:58:00"/>
    <n v="17"/>
    <x v="1"/>
    <x v="5"/>
    <s v="Failed"/>
    <n v="0"/>
    <n v="1"/>
    <n v="1"/>
    <s v="Airport Route"/>
    <x v="1472"/>
  </r>
  <r>
    <n v="864"/>
    <x v="0"/>
    <s v="NA"/>
    <x v="2"/>
    <d v="2016-07-11T17:59:00"/>
    <s v="NA"/>
    <d v="2016-07-11T00:00:00"/>
    <d v="1899-12-30T17:59:00"/>
    <n v="17"/>
    <x v="1"/>
    <x v="0"/>
    <s v="Failed"/>
    <n v="0"/>
    <n v="1"/>
    <n v="1"/>
    <s v="Airport Route"/>
    <x v="1472"/>
  </r>
  <r>
    <n v="866"/>
    <x v="0"/>
    <s v="NA"/>
    <x v="2"/>
    <d v="2016-07-11T18:00:00"/>
    <s v="NA"/>
    <d v="2016-07-11T00:00:00"/>
    <d v="1899-12-30T18:00:00"/>
    <n v="18"/>
    <x v="1"/>
    <x v="3"/>
    <s v="Failed"/>
    <n v="0"/>
    <n v="1"/>
    <n v="1"/>
    <s v="Airport Route"/>
    <x v="1472"/>
  </r>
  <r>
    <n v="880"/>
    <x v="0"/>
    <s v="NA"/>
    <x v="2"/>
    <d v="2016-07-11T18:01:00"/>
    <s v="NA"/>
    <d v="2016-07-11T00:00:00"/>
    <d v="1899-12-30T18:01:00"/>
    <n v="18"/>
    <x v="1"/>
    <x v="3"/>
    <s v="Failed"/>
    <n v="0"/>
    <n v="1"/>
    <n v="1"/>
    <s v="Airport Route"/>
    <x v="1472"/>
  </r>
  <r>
    <n v="877"/>
    <x v="0"/>
    <s v="NA"/>
    <x v="2"/>
    <d v="2016-07-11T18:02:00"/>
    <s v="NA"/>
    <d v="2016-07-11T00:00:00"/>
    <d v="1899-12-30T18:02:00"/>
    <n v="18"/>
    <x v="1"/>
    <x v="6"/>
    <s v="Failed"/>
    <n v="0"/>
    <n v="1"/>
    <n v="1"/>
    <s v="Airport Route"/>
    <x v="1472"/>
  </r>
  <r>
    <n v="879"/>
    <x v="0"/>
    <s v="NA"/>
    <x v="2"/>
    <d v="2016-07-11T18:02:00"/>
    <s v="NA"/>
    <d v="2016-07-11T00:00:00"/>
    <d v="1899-12-30T18:02:00"/>
    <n v="18"/>
    <x v="1"/>
    <x v="4"/>
    <s v="Failed"/>
    <n v="0"/>
    <n v="1"/>
    <n v="1"/>
    <s v="Airport Route"/>
    <x v="1472"/>
  </r>
  <r>
    <n v="874"/>
    <x v="0"/>
    <s v="NA"/>
    <x v="2"/>
    <d v="2016-07-11T18:04:00"/>
    <s v="NA"/>
    <d v="2016-07-11T00:00:00"/>
    <d v="1899-12-30T18:04:00"/>
    <n v="18"/>
    <x v="1"/>
    <x v="1"/>
    <s v="Failed"/>
    <n v="0"/>
    <n v="1"/>
    <n v="1"/>
    <s v="Airport Route"/>
    <x v="1472"/>
  </r>
  <r>
    <n v="881"/>
    <x v="0"/>
    <s v="NA"/>
    <x v="2"/>
    <d v="2016-07-11T18:05:00"/>
    <s v="NA"/>
    <d v="2016-07-11T00:00:00"/>
    <d v="1899-12-30T18:05:00"/>
    <n v="18"/>
    <x v="1"/>
    <x v="1"/>
    <s v="Failed"/>
    <n v="0"/>
    <n v="1"/>
    <n v="1"/>
    <s v="Airport Route"/>
    <x v="1472"/>
  </r>
  <r>
    <n v="886"/>
    <x v="0"/>
    <s v="NA"/>
    <x v="2"/>
    <d v="2016-07-11T18:05:00"/>
    <s v="NA"/>
    <d v="2016-07-11T00:00:00"/>
    <d v="1899-12-30T18:05:00"/>
    <n v="18"/>
    <x v="1"/>
    <x v="4"/>
    <s v="Failed"/>
    <n v="0"/>
    <n v="1"/>
    <n v="1"/>
    <s v="Airport Route"/>
    <x v="1472"/>
  </r>
  <r>
    <n v="894"/>
    <x v="0"/>
    <s v="NA"/>
    <x v="2"/>
    <d v="2016-07-11T18:07:00"/>
    <s v="NA"/>
    <d v="2016-07-11T00:00:00"/>
    <d v="1899-12-30T18:07:00"/>
    <n v="18"/>
    <x v="1"/>
    <x v="3"/>
    <s v="Failed"/>
    <n v="0"/>
    <n v="1"/>
    <n v="1"/>
    <s v="Airport Route"/>
    <x v="1472"/>
  </r>
  <r>
    <n v="890"/>
    <x v="0"/>
    <s v="NA"/>
    <x v="2"/>
    <d v="2016-07-11T18:07:00"/>
    <s v="NA"/>
    <d v="2016-07-11T00:00:00"/>
    <d v="1899-12-30T18:07:00"/>
    <n v="18"/>
    <x v="1"/>
    <x v="2"/>
    <s v="Failed"/>
    <n v="0"/>
    <n v="1"/>
    <n v="1"/>
    <s v="Airport Route"/>
    <x v="1472"/>
  </r>
  <r>
    <n v="883"/>
    <x v="0"/>
    <s v="NA"/>
    <x v="2"/>
    <d v="2016-07-11T18:07:00"/>
    <s v="NA"/>
    <d v="2016-07-11T00:00:00"/>
    <d v="1899-12-30T18:07:00"/>
    <n v="18"/>
    <x v="1"/>
    <x v="2"/>
    <s v="Failed"/>
    <n v="0"/>
    <n v="1"/>
    <n v="1"/>
    <s v="Airport Route"/>
    <x v="1472"/>
  </r>
  <r>
    <n v="888"/>
    <x v="0"/>
    <s v="NA"/>
    <x v="2"/>
    <d v="2016-07-11T18:09:00"/>
    <s v="NA"/>
    <d v="2016-07-11T00:00:00"/>
    <d v="1899-12-30T18:09:00"/>
    <n v="18"/>
    <x v="1"/>
    <x v="1"/>
    <s v="Failed"/>
    <n v="0"/>
    <n v="1"/>
    <n v="1"/>
    <s v="Airport Route"/>
    <x v="1472"/>
  </r>
  <r>
    <n v="885"/>
    <x v="0"/>
    <s v="NA"/>
    <x v="2"/>
    <d v="2016-07-11T18:09:00"/>
    <s v="NA"/>
    <d v="2016-07-11T00:00:00"/>
    <d v="1899-12-30T18:09:00"/>
    <n v="18"/>
    <x v="1"/>
    <x v="0"/>
    <s v="Failed"/>
    <n v="0"/>
    <n v="1"/>
    <n v="1"/>
    <s v="Airport Route"/>
    <x v="1472"/>
  </r>
  <r>
    <n v="895"/>
    <x v="0"/>
    <s v="NA"/>
    <x v="2"/>
    <d v="2016-07-11T18:10:00"/>
    <s v="NA"/>
    <d v="2016-07-11T00:00:00"/>
    <d v="1899-12-30T18:10:00"/>
    <n v="18"/>
    <x v="1"/>
    <x v="1"/>
    <s v="Failed"/>
    <n v="0"/>
    <n v="1"/>
    <n v="1"/>
    <s v="Airport Route"/>
    <x v="1472"/>
  </r>
  <r>
    <n v="882"/>
    <x v="0"/>
    <s v="NA"/>
    <x v="2"/>
    <d v="2016-07-11T18:10:00"/>
    <s v="NA"/>
    <d v="2016-07-11T00:00:00"/>
    <d v="1899-12-30T18:10:00"/>
    <n v="18"/>
    <x v="1"/>
    <x v="5"/>
    <s v="Failed"/>
    <n v="0"/>
    <n v="1"/>
    <n v="1"/>
    <s v="Airport Route"/>
    <x v="1472"/>
  </r>
  <r>
    <n v="889"/>
    <x v="0"/>
    <s v="NA"/>
    <x v="2"/>
    <d v="2016-07-11T18:11:00"/>
    <s v="NA"/>
    <d v="2016-07-11T00:00:00"/>
    <d v="1899-12-30T18:11:00"/>
    <n v="18"/>
    <x v="1"/>
    <x v="5"/>
    <s v="Failed"/>
    <n v="0"/>
    <n v="1"/>
    <n v="1"/>
    <s v="Airport Route"/>
    <x v="1472"/>
  </r>
  <r>
    <n v="893"/>
    <x v="0"/>
    <s v="NA"/>
    <x v="2"/>
    <d v="2016-07-11T18:11:00"/>
    <s v="NA"/>
    <d v="2016-07-11T00:00:00"/>
    <d v="1899-12-30T18:11:00"/>
    <n v="18"/>
    <x v="1"/>
    <x v="4"/>
    <s v="Failed"/>
    <n v="0"/>
    <n v="1"/>
    <n v="1"/>
    <s v="Airport Route"/>
    <x v="1472"/>
  </r>
  <r>
    <n v="896"/>
    <x v="1"/>
    <s v="NA"/>
    <x v="2"/>
    <d v="2016-07-11T18:11:00"/>
    <s v="NA"/>
    <d v="2016-07-11T00:00:00"/>
    <d v="1899-12-30T18:11:00"/>
    <n v="18"/>
    <x v="1"/>
    <x v="5"/>
    <s v="Failed"/>
    <n v="0"/>
    <n v="1"/>
    <n v="1"/>
    <s v="City Route"/>
    <x v="1472"/>
  </r>
  <r>
    <n v="892"/>
    <x v="0"/>
    <s v="NA"/>
    <x v="2"/>
    <d v="2016-07-11T18:12:00"/>
    <s v="NA"/>
    <d v="2016-07-11T00:00:00"/>
    <d v="1899-12-30T18:12:00"/>
    <n v="18"/>
    <x v="1"/>
    <x v="0"/>
    <s v="Failed"/>
    <n v="0"/>
    <n v="1"/>
    <n v="1"/>
    <s v="Airport Route"/>
    <x v="1472"/>
  </r>
  <r>
    <n v="906"/>
    <x v="0"/>
    <s v="NA"/>
    <x v="2"/>
    <d v="2016-07-11T18:12:00"/>
    <s v="NA"/>
    <d v="2016-07-11T00:00:00"/>
    <d v="1899-12-30T18:12:00"/>
    <n v="18"/>
    <x v="1"/>
    <x v="0"/>
    <s v="Failed"/>
    <n v="0"/>
    <n v="1"/>
    <n v="1"/>
    <s v="Airport Route"/>
    <x v="1472"/>
  </r>
  <r>
    <n v="897"/>
    <x v="0"/>
    <s v="NA"/>
    <x v="2"/>
    <d v="2016-07-11T18:13:00"/>
    <s v="NA"/>
    <d v="2016-07-11T00:00:00"/>
    <d v="1899-12-30T18:13:00"/>
    <n v="18"/>
    <x v="1"/>
    <x v="2"/>
    <s v="Failed"/>
    <n v="0"/>
    <n v="1"/>
    <n v="1"/>
    <s v="Airport Route"/>
    <x v="1472"/>
  </r>
  <r>
    <n v="902"/>
    <x v="0"/>
    <s v="NA"/>
    <x v="2"/>
    <d v="2016-07-11T18:13:00"/>
    <s v="NA"/>
    <d v="2016-07-11T00:00:00"/>
    <d v="1899-12-30T18:13:00"/>
    <n v="18"/>
    <x v="1"/>
    <x v="1"/>
    <s v="Failed"/>
    <n v="0"/>
    <n v="1"/>
    <n v="1"/>
    <s v="Airport Route"/>
    <x v="1472"/>
  </r>
  <r>
    <n v="901"/>
    <x v="0"/>
    <s v="NA"/>
    <x v="2"/>
    <d v="2016-07-11T18:14:00"/>
    <s v="NA"/>
    <d v="2016-07-11T00:00:00"/>
    <d v="1899-12-30T18:14:00"/>
    <n v="18"/>
    <x v="1"/>
    <x v="3"/>
    <s v="Failed"/>
    <n v="0"/>
    <n v="1"/>
    <n v="1"/>
    <s v="Airport Route"/>
    <x v="1472"/>
  </r>
  <r>
    <n v="922"/>
    <x v="0"/>
    <s v="NA"/>
    <x v="2"/>
    <d v="2016-07-11T18:16:00"/>
    <s v="NA"/>
    <d v="2016-07-11T00:00:00"/>
    <d v="1899-12-30T18:16:00"/>
    <n v="18"/>
    <x v="1"/>
    <x v="3"/>
    <s v="Failed"/>
    <n v="0"/>
    <n v="1"/>
    <n v="1"/>
    <s v="Airport Route"/>
    <x v="1472"/>
  </r>
  <r>
    <n v="905"/>
    <x v="0"/>
    <s v="NA"/>
    <x v="2"/>
    <d v="2016-07-11T18:17:00"/>
    <s v="NA"/>
    <d v="2016-07-11T00:00:00"/>
    <d v="1899-12-30T18:17:00"/>
    <n v="18"/>
    <x v="1"/>
    <x v="6"/>
    <s v="Failed"/>
    <n v="0"/>
    <n v="1"/>
    <n v="1"/>
    <s v="Airport Route"/>
    <x v="1472"/>
  </r>
  <r>
    <n v="908"/>
    <x v="0"/>
    <s v="NA"/>
    <x v="2"/>
    <d v="2016-07-11T18:17:00"/>
    <s v="NA"/>
    <d v="2016-07-11T00:00:00"/>
    <d v="1899-12-30T18:17:00"/>
    <n v="18"/>
    <x v="1"/>
    <x v="3"/>
    <s v="Failed"/>
    <n v="0"/>
    <n v="1"/>
    <n v="1"/>
    <s v="Airport Route"/>
    <x v="1472"/>
  </r>
  <r>
    <n v="915"/>
    <x v="0"/>
    <s v="NA"/>
    <x v="2"/>
    <d v="2016-07-11T18:18:00"/>
    <s v="NA"/>
    <d v="2016-07-11T00:00:00"/>
    <d v="1899-12-30T18:18:00"/>
    <n v="18"/>
    <x v="1"/>
    <x v="3"/>
    <s v="Failed"/>
    <n v="0"/>
    <n v="1"/>
    <n v="1"/>
    <s v="Airport Route"/>
    <x v="1472"/>
  </r>
  <r>
    <n v="920"/>
    <x v="0"/>
    <s v="NA"/>
    <x v="2"/>
    <d v="2016-07-11T18:19:00"/>
    <s v="NA"/>
    <d v="2016-07-11T00:00:00"/>
    <d v="1899-12-30T18:19:00"/>
    <n v="18"/>
    <x v="1"/>
    <x v="0"/>
    <s v="Failed"/>
    <n v="0"/>
    <n v="1"/>
    <n v="1"/>
    <s v="Airport Route"/>
    <x v="1472"/>
  </r>
  <r>
    <n v="911"/>
    <x v="0"/>
    <s v="NA"/>
    <x v="2"/>
    <d v="2016-07-11T18:21:00"/>
    <s v="NA"/>
    <d v="2016-07-11T00:00:00"/>
    <d v="1899-12-30T18:21:00"/>
    <n v="18"/>
    <x v="1"/>
    <x v="2"/>
    <s v="Failed"/>
    <n v="0"/>
    <n v="1"/>
    <n v="1"/>
    <s v="Airport Route"/>
    <x v="1472"/>
  </r>
  <r>
    <n v="916"/>
    <x v="0"/>
    <s v="NA"/>
    <x v="2"/>
    <d v="2016-07-11T18:21:00"/>
    <s v="NA"/>
    <d v="2016-07-11T00:00:00"/>
    <d v="1899-12-30T18:21:00"/>
    <n v="18"/>
    <x v="1"/>
    <x v="1"/>
    <s v="Failed"/>
    <n v="0"/>
    <n v="1"/>
    <n v="1"/>
    <s v="Airport Route"/>
    <x v="1472"/>
  </r>
  <r>
    <n v="907"/>
    <x v="0"/>
    <s v="NA"/>
    <x v="2"/>
    <d v="2016-07-11T18:21:00"/>
    <s v="NA"/>
    <d v="2016-07-11T00:00:00"/>
    <d v="1899-12-30T18:21:00"/>
    <n v="18"/>
    <x v="1"/>
    <x v="4"/>
    <s v="Failed"/>
    <n v="0"/>
    <n v="1"/>
    <n v="1"/>
    <s v="Airport Route"/>
    <x v="1472"/>
  </r>
  <r>
    <n v="925"/>
    <x v="0"/>
    <s v="NA"/>
    <x v="2"/>
    <d v="2016-07-11T18:22:00"/>
    <s v="NA"/>
    <d v="2016-07-11T00:00:00"/>
    <d v="1899-12-30T18:22:00"/>
    <n v="18"/>
    <x v="1"/>
    <x v="2"/>
    <s v="Failed"/>
    <n v="0"/>
    <n v="1"/>
    <n v="1"/>
    <s v="Airport Route"/>
    <x v="1472"/>
  </r>
  <r>
    <n v="935"/>
    <x v="0"/>
    <s v="NA"/>
    <x v="2"/>
    <d v="2016-07-11T18:22:00"/>
    <s v="NA"/>
    <d v="2016-07-11T00:00:00"/>
    <d v="1899-12-30T18:22:00"/>
    <n v="18"/>
    <x v="1"/>
    <x v="4"/>
    <s v="Failed"/>
    <n v="0"/>
    <n v="1"/>
    <n v="1"/>
    <s v="Airport Route"/>
    <x v="1472"/>
  </r>
  <r>
    <n v="912"/>
    <x v="0"/>
    <s v="NA"/>
    <x v="2"/>
    <d v="2016-07-11T18:23:00"/>
    <s v="NA"/>
    <d v="2016-07-11T00:00:00"/>
    <d v="1899-12-30T18:23:00"/>
    <n v="18"/>
    <x v="1"/>
    <x v="6"/>
    <s v="Failed"/>
    <n v="0"/>
    <n v="1"/>
    <n v="1"/>
    <s v="Airport Route"/>
    <x v="1472"/>
  </r>
  <r>
    <n v="921"/>
    <x v="0"/>
    <s v="NA"/>
    <x v="2"/>
    <d v="2016-07-11T18:24:00"/>
    <s v="NA"/>
    <d v="2016-07-11T00:00:00"/>
    <d v="1899-12-30T18:24:00"/>
    <n v="18"/>
    <x v="1"/>
    <x v="4"/>
    <s v="Failed"/>
    <n v="0"/>
    <n v="1"/>
    <n v="1"/>
    <s v="Airport Route"/>
    <x v="1472"/>
  </r>
  <r>
    <n v="931"/>
    <x v="0"/>
    <s v="NA"/>
    <x v="2"/>
    <d v="2016-07-11T18:27:00"/>
    <s v="NA"/>
    <d v="2016-07-11T00:00:00"/>
    <d v="1899-12-30T18:27:00"/>
    <n v="18"/>
    <x v="1"/>
    <x v="5"/>
    <s v="Failed"/>
    <n v="0"/>
    <n v="1"/>
    <n v="1"/>
    <s v="Airport Route"/>
    <x v="1472"/>
  </r>
  <r>
    <n v="917"/>
    <x v="0"/>
    <s v="NA"/>
    <x v="2"/>
    <d v="2016-07-11T18:28:00"/>
    <s v="NA"/>
    <d v="2016-07-11T00:00:00"/>
    <d v="1899-12-30T18:28:00"/>
    <n v="18"/>
    <x v="1"/>
    <x v="5"/>
    <s v="Failed"/>
    <n v="0"/>
    <n v="1"/>
    <n v="1"/>
    <s v="Airport Route"/>
    <x v="1472"/>
  </r>
  <r>
    <n v="937"/>
    <x v="0"/>
    <s v="NA"/>
    <x v="2"/>
    <d v="2016-07-11T18:29:00"/>
    <s v="NA"/>
    <d v="2016-07-11T00:00:00"/>
    <d v="1899-12-30T18:29:00"/>
    <n v="18"/>
    <x v="1"/>
    <x v="1"/>
    <s v="Failed"/>
    <n v="0"/>
    <n v="1"/>
    <n v="1"/>
    <s v="Airport Route"/>
    <x v="1472"/>
  </r>
  <r>
    <n v="934"/>
    <x v="0"/>
    <s v="NA"/>
    <x v="2"/>
    <d v="2016-07-11T18:29:00"/>
    <s v="NA"/>
    <d v="2016-07-11T00:00:00"/>
    <d v="1899-12-30T18:29:00"/>
    <n v="18"/>
    <x v="1"/>
    <x v="0"/>
    <s v="Failed"/>
    <n v="0"/>
    <n v="1"/>
    <n v="1"/>
    <s v="Airport Route"/>
    <x v="1472"/>
  </r>
  <r>
    <n v="933"/>
    <x v="0"/>
    <s v="NA"/>
    <x v="2"/>
    <d v="2016-07-11T18:29:00"/>
    <s v="NA"/>
    <d v="2016-07-11T00:00:00"/>
    <d v="1899-12-30T18:29:00"/>
    <n v="18"/>
    <x v="1"/>
    <x v="6"/>
    <s v="Failed"/>
    <n v="0"/>
    <n v="1"/>
    <n v="1"/>
    <s v="Airport Route"/>
    <x v="1472"/>
  </r>
  <r>
    <n v="924"/>
    <x v="0"/>
    <s v="NA"/>
    <x v="2"/>
    <d v="2016-07-11T18:30:00"/>
    <s v="NA"/>
    <d v="2016-07-11T00:00:00"/>
    <d v="1899-12-30T18:30:00"/>
    <n v="18"/>
    <x v="1"/>
    <x v="5"/>
    <s v="Failed"/>
    <n v="0"/>
    <n v="1"/>
    <n v="1"/>
    <s v="Airport Route"/>
    <x v="1472"/>
  </r>
  <r>
    <n v="942"/>
    <x v="0"/>
    <s v="NA"/>
    <x v="2"/>
    <d v="2016-07-11T18:30:00"/>
    <s v="NA"/>
    <d v="2016-07-11T00:00:00"/>
    <d v="1899-12-30T18:30:00"/>
    <n v="18"/>
    <x v="1"/>
    <x v="4"/>
    <s v="Failed"/>
    <n v="0"/>
    <n v="1"/>
    <n v="1"/>
    <s v="Airport Route"/>
    <x v="1472"/>
  </r>
  <r>
    <n v="938"/>
    <x v="0"/>
    <s v="NA"/>
    <x v="2"/>
    <d v="2016-07-11T18:31:00"/>
    <s v="NA"/>
    <d v="2016-07-11T00:00:00"/>
    <d v="1899-12-30T18:31:00"/>
    <n v="18"/>
    <x v="1"/>
    <x v="5"/>
    <s v="Failed"/>
    <n v="0"/>
    <n v="1"/>
    <n v="1"/>
    <s v="Airport Route"/>
    <x v="1472"/>
  </r>
  <r>
    <n v="940"/>
    <x v="0"/>
    <s v="NA"/>
    <x v="2"/>
    <d v="2016-07-11T18:32:00"/>
    <s v="NA"/>
    <d v="2016-07-11T00:00:00"/>
    <d v="1899-12-30T18:32:00"/>
    <n v="18"/>
    <x v="1"/>
    <x v="6"/>
    <s v="Failed"/>
    <n v="0"/>
    <n v="1"/>
    <n v="1"/>
    <s v="Airport Route"/>
    <x v="1472"/>
  </r>
  <r>
    <n v="953"/>
    <x v="0"/>
    <s v="NA"/>
    <x v="2"/>
    <d v="2016-07-11T18:35:00"/>
    <s v="NA"/>
    <d v="2016-07-11T00:00:00"/>
    <d v="1899-12-30T18:35:00"/>
    <n v="18"/>
    <x v="1"/>
    <x v="2"/>
    <s v="Failed"/>
    <n v="0"/>
    <n v="1"/>
    <n v="1"/>
    <s v="Airport Route"/>
    <x v="1472"/>
  </r>
  <r>
    <n v="941"/>
    <x v="0"/>
    <s v="NA"/>
    <x v="2"/>
    <d v="2016-07-11T18:35:00"/>
    <s v="NA"/>
    <d v="2016-07-11T00:00:00"/>
    <d v="1899-12-30T18:35:00"/>
    <n v="18"/>
    <x v="1"/>
    <x v="0"/>
    <s v="Failed"/>
    <n v="0"/>
    <n v="1"/>
    <n v="1"/>
    <s v="Airport Route"/>
    <x v="1472"/>
  </r>
  <r>
    <n v="946"/>
    <x v="0"/>
    <s v="NA"/>
    <x v="2"/>
    <d v="2016-07-11T18:36:00"/>
    <s v="NA"/>
    <d v="2016-07-11T00:00:00"/>
    <d v="1899-12-30T18:36:00"/>
    <n v="18"/>
    <x v="1"/>
    <x v="2"/>
    <s v="Failed"/>
    <n v="0"/>
    <n v="1"/>
    <n v="1"/>
    <s v="Airport Route"/>
    <x v="1472"/>
  </r>
  <r>
    <n v="950"/>
    <x v="0"/>
    <s v="NA"/>
    <x v="2"/>
    <d v="2016-07-11T18:36:00"/>
    <s v="NA"/>
    <d v="2016-07-11T00:00:00"/>
    <d v="1899-12-30T18:36:00"/>
    <n v="18"/>
    <x v="1"/>
    <x v="3"/>
    <s v="Failed"/>
    <n v="0"/>
    <n v="1"/>
    <n v="1"/>
    <s v="Airport Route"/>
    <x v="1472"/>
  </r>
  <r>
    <n v="948"/>
    <x v="0"/>
    <s v="NA"/>
    <x v="2"/>
    <d v="2016-07-11T18:37:00"/>
    <s v="NA"/>
    <d v="2016-07-11T00:00:00"/>
    <d v="1899-12-30T18:37:00"/>
    <n v="18"/>
    <x v="1"/>
    <x v="0"/>
    <s v="Failed"/>
    <n v="0"/>
    <n v="1"/>
    <n v="1"/>
    <s v="Airport Route"/>
    <x v="1472"/>
  </r>
  <r>
    <n v="945"/>
    <x v="0"/>
    <s v="NA"/>
    <x v="2"/>
    <d v="2016-07-11T18:38:00"/>
    <s v="NA"/>
    <d v="2016-07-11T00:00:00"/>
    <d v="1899-12-30T18:38:00"/>
    <n v="18"/>
    <x v="1"/>
    <x v="5"/>
    <s v="Failed"/>
    <n v="0"/>
    <n v="1"/>
    <n v="1"/>
    <s v="Airport Route"/>
    <x v="1472"/>
  </r>
  <r>
    <n v="955"/>
    <x v="0"/>
    <s v="NA"/>
    <x v="2"/>
    <d v="2016-07-11T18:40:00"/>
    <s v="NA"/>
    <d v="2016-07-11T00:00:00"/>
    <d v="1899-12-30T18:40:00"/>
    <n v="18"/>
    <x v="1"/>
    <x v="0"/>
    <s v="Failed"/>
    <n v="0"/>
    <n v="1"/>
    <n v="1"/>
    <s v="Airport Route"/>
    <x v="1472"/>
  </r>
  <r>
    <n v="956"/>
    <x v="0"/>
    <s v="NA"/>
    <x v="2"/>
    <d v="2016-07-11T18:40:00"/>
    <s v="NA"/>
    <d v="2016-07-11T00:00:00"/>
    <d v="1899-12-30T18:40:00"/>
    <n v="18"/>
    <x v="1"/>
    <x v="4"/>
    <s v="Failed"/>
    <n v="0"/>
    <n v="1"/>
    <n v="1"/>
    <s v="Airport Route"/>
    <x v="1472"/>
  </r>
  <r>
    <n v="949"/>
    <x v="0"/>
    <s v="NA"/>
    <x v="2"/>
    <d v="2016-07-11T18:41:00"/>
    <s v="NA"/>
    <d v="2016-07-11T00:00:00"/>
    <d v="1899-12-30T18:41:00"/>
    <n v="18"/>
    <x v="1"/>
    <x v="4"/>
    <s v="Failed"/>
    <n v="0"/>
    <n v="1"/>
    <n v="1"/>
    <s v="Airport Route"/>
    <x v="1472"/>
  </r>
  <r>
    <n v="958"/>
    <x v="0"/>
    <s v="NA"/>
    <x v="2"/>
    <d v="2016-07-11T18:42:00"/>
    <s v="NA"/>
    <d v="2016-07-11T00:00:00"/>
    <d v="1899-12-30T18:42:00"/>
    <n v="18"/>
    <x v="1"/>
    <x v="1"/>
    <s v="Failed"/>
    <n v="0"/>
    <n v="1"/>
    <n v="1"/>
    <s v="Airport Route"/>
    <x v="1472"/>
  </r>
  <r>
    <n v="957"/>
    <x v="0"/>
    <s v="NA"/>
    <x v="2"/>
    <d v="2016-07-11T18:42:00"/>
    <s v="NA"/>
    <d v="2016-07-11T00:00:00"/>
    <d v="1899-12-30T18:42:00"/>
    <n v="18"/>
    <x v="1"/>
    <x v="3"/>
    <s v="Failed"/>
    <n v="0"/>
    <n v="1"/>
    <n v="1"/>
    <s v="Airport Route"/>
    <x v="1472"/>
  </r>
  <r>
    <n v="959"/>
    <x v="0"/>
    <s v="NA"/>
    <x v="2"/>
    <d v="2016-07-11T18:43:00"/>
    <s v="NA"/>
    <d v="2016-07-11T00:00:00"/>
    <d v="1899-12-30T18:43:00"/>
    <n v="18"/>
    <x v="1"/>
    <x v="5"/>
    <s v="Failed"/>
    <n v="0"/>
    <n v="1"/>
    <n v="1"/>
    <s v="Airport Route"/>
    <x v="1472"/>
  </r>
  <r>
    <n v="961"/>
    <x v="0"/>
    <s v="NA"/>
    <x v="2"/>
    <d v="2016-07-11T18:46:00"/>
    <s v="NA"/>
    <d v="2016-07-11T00:00:00"/>
    <d v="1899-12-30T18:46:00"/>
    <n v="18"/>
    <x v="1"/>
    <x v="6"/>
    <s v="Failed"/>
    <n v="0"/>
    <n v="1"/>
    <n v="1"/>
    <s v="Airport Route"/>
    <x v="1472"/>
  </r>
  <r>
    <n v="964"/>
    <x v="0"/>
    <s v="NA"/>
    <x v="2"/>
    <d v="2016-07-11T18:46:00"/>
    <s v="NA"/>
    <d v="2016-07-11T00:00:00"/>
    <d v="1899-12-30T18:46:00"/>
    <n v="18"/>
    <x v="1"/>
    <x v="3"/>
    <s v="Failed"/>
    <n v="0"/>
    <n v="1"/>
    <n v="1"/>
    <s v="Airport Route"/>
    <x v="1472"/>
  </r>
  <r>
    <n v="966"/>
    <x v="0"/>
    <s v="NA"/>
    <x v="2"/>
    <d v="2016-07-11T18:48:00"/>
    <s v="NA"/>
    <d v="2016-07-11T00:00:00"/>
    <d v="1899-12-30T18:48:00"/>
    <n v="18"/>
    <x v="1"/>
    <x v="5"/>
    <s v="Failed"/>
    <n v="0"/>
    <n v="1"/>
    <n v="1"/>
    <s v="Airport Route"/>
    <x v="1472"/>
  </r>
  <r>
    <n v="970"/>
    <x v="0"/>
    <s v="NA"/>
    <x v="2"/>
    <d v="2016-07-11T18:49:00"/>
    <s v="NA"/>
    <d v="2016-07-11T00:00:00"/>
    <d v="1899-12-30T18:49:00"/>
    <n v="18"/>
    <x v="1"/>
    <x v="4"/>
    <s v="Failed"/>
    <n v="0"/>
    <n v="1"/>
    <n v="1"/>
    <s v="Airport Route"/>
    <x v="1472"/>
  </r>
  <r>
    <n v="968"/>
    <x v="0"/>
    <s v="NA"/>
    <x v="2"/>
    <d v="2016-07-11T18:49:00"/>
    <s v="NA"/>
    <d v="2016-07-11T00:00:00"/>
    <d v="1899-12-30T18:49:00"/>
    <n v="18"/>
    <x v="1"/>
    <x v="6"/>
    <s v="Failed"/>
    <n v="0"/>
    <n v="1"/>
    <n v="1"/>
    <s v="Airport Route"/>
    <x v="1472"/>
  </r>
  <r>
    <n v="971"/>
    <x v="0"/>
    <s v="NA"/>
    <x v="2"/>
    <d v="2016-07-11T18:49:00"/>
    <s v="NA"/>
    <d v="2016-07-11T00:00:00"/>
    <d v="1899-12-30T18:49:00"/>
    <n v="18"/>
    <x v="1"/>
    <x v="3"/>
    <s v="Failed"/>
    <n v="0"/>
    <n v="1"/>
    <n v="1"/>
    <s v="Airport Route"/>
    <x v="1472"/>
  </r>
  <r>
    <n v="965"/>
    <x v="0"/>
    <s v="NA"/>
    <x v="2"/>
    <d v="2016-07-11T18:50:00"/>
    <s v="NA"/>
    <d v="2016-07-11T00:00:00"/>
    <d v="1899-12-30T18:50:00"/>
    <n v="18"/>
    <x v="1"/>
    <x v="1"/>
    <s v="Failed"/>
    <n v="0"/>
    <n v="1"/>
    <n v="1"/>
    <s v="Airport Route"/>
    <x v="1472"/>
  </r>
  <r>
    <n v="962"/>
    <x v="0"/>
    <s v="NA"/>
    <x v="2"/>
    <d v="2016-07-11T18:51:00"/>
    <s v="NA"/>
    <d v="2016-07-11T00:00:00"/>
    <d v="1899-12-30T18:51:00"/>
    <n v="18"/>
    <x v="1"/>
    <x v="0"/>
    <s v="Failed"/>
    <n v="0"/>
    <n v="1"/>
    <n v="1"/>
    <s v="Airport Route"/>
    <x v="1472"/>
  </r>
  <r>
    <n v="973"/>
    <x v="0"/>
    <s v="NA"/>
    <x v="2"/>
    <d v="2016-07-11T18:54:00"/>
    <s v="NA"/>
    <d v="2016-07-11T00:00:00"/>
    <d v="1899-12-30T18:54:00"/>
    <n v="18"/>
    <x v="1"/>
    <x v="5"/>
    <s v="Failed"/>
    <n v="0"/>
    <n v="1"/>
    <n v="1"/>
    <s v="Airport Route"/>
    <x v="1472"/>
  </r>
  <r>
    <n v="969"/>
    <x v="0"/>
    <s v="NA"/>
    <x v="2"/>
    <d v="2016-07-11T18:55:00"/>
    <s v="NA"/>
    <d v="2016-07-11T00:00:00"/>
    <d v="1899-12-30T18:55:00"/>
    <n v="18"/>
    <x v="1"/>
    <x v="0"/>
    <s v="Failed"/>
    <n v="0"/>
    <n v="1"/>
    <n v="1"/>
    <s v="Airport Route"/>
    <x v="1472"/>
  </r>
  <r>
    <n v="989"/>
    <x v="0"/>
    <s v="NA"/>
    <x v="2"/>
    <d v="2016-07-11T18:57:00"/>
    <s v="NA"/>
    <d v="2016-07-11T00:00:00"/>
    <d v="1899-12-30T18:57:00"/>
    <n v="18"/>
    <x v="1"/>
    <x v="6"/>
    <s v="Failed"/>
    <n v="0"/>
    <n v="1"/>
    <n v="1"/>
    <s v="Airport Route"/>
    <x v="1472"/>
  </r>
  <r>
    <n v="974"/>
    <x v="0"/>
    <s v="NA"/>
    <x v="2"/>
    <d v="2016-07-11T18:58:00"/>
    <s v="NA"/>
    <d v="2016-07-11T00:00:00"/>
    <d v="1899-12-30T18:58:00"/>
    <n v="18"/>
    <x v="1"/>
    <x v="2"/>
    <s v="Failed"/>
    <n v="0"/>
    <n v="1"/>
    <n v="1"/>
    <s v="Airport Route"/>
    <x v="1472"/>
  </r>
  <r>
    <n v="983"/>
    <x v="0"/>
    <s v="NA"/>
    <x v="2"/>
    <d v="2016-07-11T18:58:00"/>
    <s v="NA"/>
    <d v="2016-07-11T00:00:00"/>
    <d v="1899-12-30T18:58:00"/>
    <n v="18"/>
    <x v="1"/>
    <x v="0"/>
    <s v="Failed"/>
    <n v="0"/>
    <n v="1"/>
    <n v="1"/>
    <s v="Airport Route"/>
    <x v="1472"/>
  </r>
  <r>
    <n v="985"/>
    <x v="1"/>
    <s v="NA"/>
    <x v="2"/>
    <d v="2016-07-11T18:58:00"/>
    <s v="NA"/>
    <d v="2016-07-11T00:00:00"/>
    <d v="1899-12-30T18:58:00"/>
    <n v="18"/>
    <x v="1"/>
    <x v="3"/>
    <s v="Failed"/>
    <n v="0"/>
    <n v="1"/>
    <n v="1"/>
    <s v="City Route"/>
    <x v="1472"/>
  </r>
  <r>
    <n v="987"/>
    <x v="0"/>
    <s v="NA"/>
    <x v="2"/>
    <d v="2016-07-11T18:59:00"/>
    <s v="NA"/>
    <d v="2016-07-11T00:00:00"/>
    <d v="1899-12-30T18:59:00"/>
    <n v="18"/>
    <x v="1"/>
    <x v="5"/>
    <s v="Failed"/>
    <n v="0"/>
    <n v="1"/>
    <n v="1"/>
    <s v="Airport Route"/>
    <x v="1472"/>
  </r>
  <r>
    <n v="979"/>
    <x v="0"/>
    <s v="NA"/>
    <x v="2"/>
    <d v="2016-07-11T19:00:00"/>
    <s v="NA"/>
    <d v="2016-07-11T00:00:00"/>
    <d v="1899-12-30T19:00:00"/>
    <n v="19"/>
    <x v="1"/>
    <x v="1"/>
    <s v="Failed"/>
    <n v="0"/>
    <n v="1"/>
    <n v="1"/>
    <s v="Airport Route"/>
    <x v="1472"/>
  </r>
  <r>
    <n v="982"/>
    <x v="0"/>
    <s v="NA"/>
    <x v="2"/>
    <d v="2016-07-11T19:01:00"/>
    <s v="NA"/>
    <d v="2016-07-11T00:00:00"/>
    <d v="1899-12-30T19:01:00"/>
    <n v="19"/>
    <x v="1"/>
    <x v="6"/>
    <s v="Failed"/>
    <n v="0"/>
    <n v="1"/>
    <n v="1"/>
    <s v="Airport Route"/>
    <x v="1472"/>
  </r>
  <r>
    <n v="977"/>
    <x v="0"/>
    <s v="NA"/>
    <x v="2"/>
    <d v="2016-07-11T19:01:00"/>
    <s v="NA"/>
    <d v="2016-07-11T00:00:00"/>
    <d v="1899-12-30T19:01:00"/>
    <n v="19"/>
    <x v="1"/>
    <x v="4"/>
    <s v="Failed"/>
    <n v="0"/>
    <n v="1"/>
    <n v="1"/>
    <s v="Airport Route"/>
    <x v="1472"/>
  </r>
  <r>
    <n v="986"/>
    <x v="0"/>
    <s v="NA"/>
    <x v="2"/>
    <d v="2016-07-11T19:01:00"/>
    <s v="NA"/>
    <d v="2016-07-11T00:00:00"/>
    <d v="1899-12-30T19:01:00"/>
    <n v="19"/>
    <x v="1"/>
    <x v="1"/>
    <s v="Failed"/>
    <n v="0"/>
    <n v="1"/>
    <n v="1"/>
    <s v="Airport Route"/>
    <x v="1472"/>
  </r>
  <r>
    <n v="991"/>
    <x v="0"/>
    <s v="NA"/>
    <x v="2"/>
    <d v="2016-07-11T19:02:00"/>
    <s v="NA"/>
    <d v="2016-07-11T00:00:00"/>
    <d v="1899-12-30T19:02:00"/>
    <n v="19"/>
    <x v="1"/>
    <x v="4"/>
    <s v="Failed"/>
    <n v="0"/>
    <n v="1"/>
    <n v="1"/>
    <s v="Airport Route"/>
    <x v="1472"/>
  </r>
  <r>
    <n v="978"/>
    <x v="0"/>
    <s v="NA"/>
    <x v="2"/>
    <d v="2016-07-11T19:02:00"/>
    <s v="NA"/>
    <d v="2016-07-11T00:00:00"/>
    <d v="1899-12-30T19:02:00"/>
    <n v="19"/>
    <x v="1"/>
    <x v="3"/>
    <s v="Failed"/>
    <n v="0"/>
    <n v="1"/>
    <n v="1"/>
    <s v="Airport Route"/>
    <x v="1472"/>
  </r>
  <r>
    <n v="984"/>
    <x v="0"/>
    <s v="NA"/>
    <x v="2"/>
    <d v="2016-07-11T19:02:00"/>
    <s v="NA"/>
    <d v="2016-07-11T00:00:00"/>
    <d v="1899-12-30T19:02:00"/>
    <n v="19"/>
    <x v="1"/>
    <x v="4"/>
    <s v="Failed"/>
    <n v="0"/>
    <n v="1"/>
    <n v="1"/>
    <s v="Airport Route"/>
    <x v="1472"/>
  </r>
  <r>
    <n v="994"/>
    <x v="0"/>
    <s v="NA"/>
    <x v="2"/>
    <d v="2016-07-11T19:02:00"/>
    <s v="NA"/>
    <d v="2016-07-11T00:00:00"/>
    <d v="1899-12-30T19:02:00"/>
    <n v="19"/>
    <x v="1"/>
    <x v="5"/>
    <s v="Failed"/>
    <n v="0"/>
    <n v="1"/>
    <n v="1"/>
    <s v="Airport Route"/>
    <x v="1472"/>
  </r>
  <r>
    <n v="988"/>
    <x v="0"/>
    <s v="NA"/>
    <x v="2"/>
    <d v="2016-07-11T19:02:00"/>
    <s v="NA"/>
    <d v="2016-07-11T00:00:00"/>
    <d v="1899-12-30T19:02:00"/>
    <n v="19"/>
    <x v="1"/>
    <x v="2"/>
    <s v="Failed"/>
    <n v="0"/>
    <n v="1"/>
    <n v="1"/>
    <s v="Airport Route"/>
    <x v="1472"/>
  </r>
  <r>
    <n v="1000"/>
    <x v="0"/>
    <s v="NA"/>
    <x v="2"/>
    <d v="2016-07-11T19:02:00"/>
    <s v="NA"/>
    <d v="2016-07-11T00:00:00"/>
    <d v="1899-12-30T19:02:00"/>
    <n v="19"/>
    <x v="1"/>
    <x v="1"/>
    <s v="Failed"/>
    <n v="0"/>
    <n v="1"/>
    <n v="1"/>
    <s v="Airport Route"/>
    <x v="1472"/>
  </r>
  <r>
    <n v="990"/>
    <x v="0"/>
    <s v="NA"/>
    <x v="2"/>
    <d v="2016-07-11T19:03:00"/>
    <s v="NA"/>
    <d v="2016-07-11T00:00:00"/>
    <d v="1899-12-30T19:03:00"/>
    <n v="19"/>
    <x v="1"/>
    <x v="0"/>
    <s v="Failed"/>
    <n v="0"/>
    <n v="1"/>
    <n v="1"/>
    <s v="Airport Route"/>
    <x v="1472"/>
  </r>
  <r>
    <n v="1001"/>
    <x v="0"/>
    <s v="NA"/>
    <x v="2"/>
    <d v="2016-07-11T19:05:00"/>
    <s v="NA"/>
    <d v="2016-07-11T00:00:00"/>
    <d v="1899-12-30T19:05:00"/>
    <n v="19"/>
    <x v="1"/>
    <x v="5"/>
    <s v="Failed"/>
    <n v="0"/>
    <n v="1"/>
    <n v="1"/>
    <s v="Airport Route"/>
    <x v="1472"/>
  </r>
  <r>
    <n v="997"/>
    <x v="0"/>
    <s v="NA"/>
    <x v="2"/>
    <d v="2016-07-11T19:05:00"/>
    <s v="NA"/>
    <d v="2016-07-11T00:00:00"/>
    <d v="1899-12-30T19:05:00"/>
    <n v="19"/>
    <x v="1"/>
    <x v="0"/>
    <s v="Failed"/>
    <n v="0"/>
    <n v="1"/>
    <n v="1"/>
    <s v="Airport Route"/>
    <x v="1472"/>
  </r>
  <r>
    <n v="996"/>
    <x v="0"/>
    <s v="NA"/>
    <x v="2"/>
    <d v="2016-07-11T19:10:00"/>
    <s v="NA"/>
    <d v="2016-07-11T00:00:00"/>
    <d v="1899-12-30T19:10:00"/>
    <n v="19"/>
    <x v="1"/>
    <x v="6"/>
    <s v="Failed"/>
    <n v="0"/>
    <n v="1"/>
    <n v="1"/>
    <s v="Airport Route"/>
    <x v="1472"/>
  </r>
  <r>
    <n v="1009"/>
    <x v="0"/>
    <s v="NA"/>
    <x v="2"/>
    <d v="2016-07-11T19:11:00"/>
    <s v="NA"/>
    <d v="2016-07-11T00:00:00"/>
    <d v="1899-12-30T19:11:00"/>
    <n v="19"/>
    <x v="1"/>
    <x v="2"/>
    <s v="Failed"/>
    <n v="0"/>
    <n v="1"/>
    <n v="1"/>
    <s v="Airport Route"/>
    <x v="1472"/>
  </r>
  <r>
    <n v="1004"/>
    <x v="0"/>
    <s v="NA"/>
    <x v="2"/>
    <d v="2016-07-11T19:11:00"/>
    <s v="NA"/>
    <d v="2016-07-11T00:00:00"/>
    <d v="1899-12-30T19:11:00"/>
    <n v="19"/>
    <x v="1"/>
    <x v="0"/>
    <s v="Failed"/>
    <n v="0"/>
    <n v="1"/>
    <n v="1"/>
    <s v="Airport Route"/>
    <x v="1472"/>
  </r>
  <r>
    <n v="1003"/>
    <x v="0"/>
    <s v="NA"/>
    <x v="2"/>
    <d v="2016-07-11T19:12:00"/>
    <s v="NA"/>
    <d v="2016-07-11T00:00:00"/>
    <d v="1899-12-30T19:12:00"/>
    <n v="19"/>
    <x v="1"/>
    <x v="6"/>
    <s v="Failed"/>
    <n v="0"/>
    <n v="1"/>
    <n v="1"/>
    <s v="Airport Route"/>
    <x v="1472"/>
  </r>
  <r>
    <n v="1016"/>
    <x v="0"/>
    <s v="NA"/>
    <x v="2"/>
    <d v="2016-07-11T19:15:00"/>
    <s v="NA"/>
    <d v="2016-07-11T00:00:00"/>
    <d v="1899-12-30T19:15:00"/>
    <n v="19"/>
    <x v="1"/>
    <x v="2"/>
    <s v="Failed"/>
    <n v="0"/>
    <n v="1"/>
    <n v="1"/>
    <s v="Airport Route"/>
    <x v="1472"/>
  </r>
  <r>
    <n v="1013"/>
    <x v="0"/>
    <s v="NA"/>
    <x v="2"/>
    <d v="2016-07-11T19:15:00"/>
    <s v="NA"/>
    <d v="2016-07-11T00:00:00"/>
    <d v="1899-12-30T19:15:00"/>
    <n v="19"/>
    <x v="1"/>
    <x v="3"/>
    <s v="Failed"/>
    <n v="0"/>
    <n v="1"/>
    <n v="1"/>
    <s v="Airport Route"/>
    <x v="1472"/>
  </r>
  <r>
    <n v="1029"/>
    <x v="0"/>
    <s v="NA"/>
    <x v="2"/>
    <d v="2016-07-11T19:16:00"/>
    <s v="NA"/>
    <d v="2016-07-11T00:00:00"/>
    <d v="1899-12-30T19:16:00"/>
    <n v="19"/>
    <x v="1"/>
    <x v="5"/>
    <s v="Failed"/>
    <n v="0"/>
    <n v="1"/>
    <n v="1"/>
    <s v="Airport Route"/>
    <x v="1472"/>
  </r>
  <r>
    <n v="1017"/>
    <x v="0"/>
    <s v="NA"/>
    <x v="2"/>
    <d v="2016-07-11T19:17:00"/>
    <s v="NA"/>
    <d v="2016-07-11T00:00:00"/>
    <d v="1899-12-30T19:17:00"/>
    <n v="19"/>
    <x v="1"/>
    <x v="6"/>
    <s v="Failed"/>
    <n v="0"/>
    <n v="1"/>
    <n v="1"/>
    <s v="Airport Route"/>
    <x v="1472"/>
  </r>
  <r>
    <n v="1028"/>
    <x v="0"/>
    <s v="NA"/>
    <x v="2"/>
    <d v="2016-07-11T19:17:00"/>
    <s v="NA"/>
    <d v="2016-07-11T00:00:00"/>
    <d v="1899-12-30T19:17:00"/>
    <n v="19"/>
    <x v="1"/>
    <x v="1"/>
    <s v="Failed"/>
    <n v="0"/>
    <n v="1"/>
    <n v="1"/>
    <s v="Airport Route"/>
    <x v="1472"/>
  </r>
  <r>
    <n v="1018"/>
    <x v="0"/>
    <s v="NA"/>
    <x v="2"/>
    <d v="2016-07-11T19:17:00"/>
    <s v="NA"/>
    <d v="2016-07-11T00:00:00"/>
    <d v="1899-12-30T19:17:00"/>
    <n v="19"/>
    <x v="1"/>
    <x v="0"/>
    <s v="Failed"/>
    <n v="0"/>
    <n v="1"/>
    <n v="1"/>
    <s v="Airport Route"/>
    <x v="1472"/>
  </r>
  <r>
    <n v="1023"/>
    <x v="0"/>
    <s v="NA"/>
    <x v="2"/>
    <d v="2016-07-11T19:18:00"/>
    <s v="NA"/>
    <d v="2016-07-11T00:00:00"/>
    <d v="1899-12-30T19:18:00"/>
    <n v="19"/>
    <x v="1"/>
    <x v="2"/>
    <s v="Failed"/>
    <n v="0"/>
    <n v="1"/>
    <n v="1"/>
    <s v="Airport Route"/>
    <x v="1472"/>
  </r>
  <r>
    <n v="1025"/>
    <x v="0"/>
    <s v="NA"/>
    <x v="2"/>
    <d v="2016-07-11T19:19:00"/>
    <s v="NA"/>
    <d v="2016-07-11T00:00:00"/>
    <d v="1899-12-30T19:19:00"/>
    <n v="19"/>
    <x v="1"/>
    <x v="0"/>
    <s v="Failed"/>
    <n v="0"/>
    <n v="1"/>
    <n v="1"/>
    <s v="Airport Route"/>
    <x v="1472"/>
  </r>
  <r>
    <n v="1026"/>
    <x v="0"/>
    <s v="NA"/>
    <x v="2"/>
    <d v="2016-07-11T19:19:00"/>
    <s v="NA"/>
    <d v="2016-07-11T00:00:00"/>
    <d v="1899-12-30T19:19:00"/>
    <n v="19"/>
    <x v="1"/>
    <x v="4"/>
    <s v="Failed"/>
    <n v="0"/>
    <n v="1"/>
    <n v="1"/>
    <s v="Airport Route"/>
    <x v="1472"/>
  </r>
  <r>
    <n v="1021"/>
    <x v="0"/>
    <s v="NA"/>
    <x v="2"/>
    <d v="2016-07-11T19:20:00"/>
    <s v="NA"/>
    <d v="2016-07-11T00:00:00"/>
    <d v="1899-12-30T19:20:00"/>
    <n v="19"/>
    <x v="1"/>
    <x v="1"/>
    <s v="Failed"/>
    <n v="0"/>
    <n v="1"/>
    <n v="1"/>
    <s v="Airport Route"/>
    <x v="1472"/>
  </r>
  <r>
    <n v="1019"/>
    <x v="0"/>
    <s v="NA"/>
    <x v="2"/>
    <d v="2016-07-11T19:22:00"/>
    <s v="NA"/>
    <d v="2016-07-11T00:00:00"/>
    <d v="1899-12-30T19:22:00"/>
    <n v="19"/>
    <x v="1"/>
    <x v="4"/>
    <s v="Failed"/>
    <n v="0"/>
    <n v="1"/>
    <n v="1"/>
    <s v="Airport Route"/>
    <x v="1472"/>
  </r>
  <r>
    <n v="1022"/>
    <x v="0"/>
    <s v="NA"/>
    <x v="2"/>
    <d v="2016-07-11T19:22:00"/>
    <s v="NA"/>
    <d v="2016-07-11T00:00:00"/>
    <d v="1899-12-30T19:22:00"/>
    <n v="19"/>
    <x v="1"/>
    <x v="5"/>
    <s v="Failed"/>
    <n v="0"/>
    <n v="1"/>
    <n v="1"/>
    <s v="Airport Route"/>
    <x v="1472"/>
  </r>
  <r>
    <n v="1031"/>
    <x v="0"/>
    <s v="NA"/>
    <x v="2"/>
    <d v="2016-07-11T19:24:00"/>
    <s v="NA"/>
    <d v="2016-07-11T00:00:00"/>
    <d v="1899-12-30T19:24:00"/>
    <n v="19"/>
    <x v="1"/>
    <x v="6"/>
    <s v="Failed"/>
    <n v="0"/>
    <n v="1"/>
    <n v="1"/>
    <s v="Airport Route"/>
    <x v="1472"/>
  </r>
  <r>
    <n v="1032"/>
    <x v="0"/>
    <s v="NA"/>
    <x v="2"/>
    <d v="2016-07-11T19:24:00"/>
    <s v="NA"/>
    <d v="2016-07-11T00:00:00"/>
    <d v="1899-12-30T19:24:00"/>
    <n v="19"/>
    <x v="1"/>
    <x v="0"/>
    <s v="Failed"/>
    <n v="0"/>
    <n v="1"/>
    <n v="1"/>
    <s v="Airport Route"/>
    <x v="1472"/>
  </r>
  <r>
    <n v="1035"/>
    <x v="0"/>
    <s v="NA"/>
    <x v="2"/>
    <d v="2016-07-11T19:29:00"/>
    <s v="NA"/>
    <d v="2016-07-11T00:00:00"/>
    <d v="1899-12-30T19:29:00"/>
    <n v="19"/>
    <x v="1"/>
    <x v="1"/>
    <s v="Failed"/>
    <n v="0"/>
    <n v="1"/>
    <n v="1"/>
    <s v="Airport Route"/>
    <x v="1472"/>
  </r>
  <r>
    <n v="1033"/>
    <x v="0"/>
    <s v="NA"/>
    <x v="2"/>
    <d v="2016-07-11T19:30:00"/>
    <s v="NA"/>
    <d v="2016-07-11T00:00:00"/>
    <d v="1899-12-30T19:30:00"/>
    <n v="19"/>
    <x v="1"/>
    <x v="4"/>
    <s v="Failed"/>
    <n v="0"/>
    <n v="1"/>
    <n v="1"/>
    <s v="Airport Route"/>
    <x v="1472"/>
  </r>
  <r>
    <n v="1037"/>
    <x v="0"/>
    <s v="NA"/>
    <x v="2"/>
    <d v="2016-07-11T19:31:00"/>
    <s v="NA"/>
    <d v="2016-07-11T00:00:00"/>
    <d v="1899-12-30T19:31:00"/>
    <n v="19"/>
    <x v="1"/>
    <x v="2"/>
    <s v="Failed"/>
    <n v="0"/>
    <n v="1"/>
    <n v="1"/>
    <s v="Airport Route"/>
    <x v="1472"/>
  </r>
  <r>
    <n v="1042"/>
    <x v="0"/>
    <s v="NA"/>
    <x v="2"/>
    <d v="2016-07-11T19:33:00"/>
    <s v="NA"/>
    <d v="2016-07-11T00:00:00"/>
    <d v="1899-12-30T19:33:00"/>
    <n v="19"/>
    <x v="1"/>
    <x v="1"/>
    <s v="Failed"/>
    <n v="0"/>
    <n v="1"/>
    <n v="1"/>
    <s v="Airport Route"/>
    <x v="1472"/>
  </r>
  <r>
    <n v="1036"/>
    <x v="0"/>
    <s v="NA"/>
    <x v="2"/>
    <d v="2016-07-11T19:33:00"/>
    <s v="NA"/>
    <d v="2016-07-11T00:00:00"/>
    <d v="1899-12-30T19:33:00"/>
    <n v="19"/>
    <x v="1"/>
    <x v="5"/>
    <s v="Failed"/>
    <n v="0"/>
    <n v="1"/>
    <n v="1"/>
    <s v="Airport Route"/>
    <x v="1472"/>
  </r>
  <r>
    <n v="1041"/>
    <x v="0"/>
    <s v="NA"/>
    <x v="2"/>
    <d v="2016-07-11T19:34:00"/>
    <s v="NA"/>
    <d v="2016-07-11T00:00:00"/>
    <d v="1899-12-30T19:34:00"/>
    <n v="19"/>
    <x v="1"/>
    <x v="3"/>
    <s v="Failed"/>
    <n v="0"/>
    <n v="1"/>
    <n v="1"/>
    <s v="Airport Route"/>
    <x v="1472"/>
  </r>
  <r>
    <n v="1043"/>
    <x v="0"/>
    <s v="NA"/>
    <x v="2"/>
    <d v="2016-07-11T19:34:00"/>
    <s v="NA"/>
    <d v="2016-07-11T00:00:00"/>
    <d v="1899-12-30T19:34:00"/>
    <n v="19"/>
    <x v="1"/>
    <x v="5"/>
    <s v="Failed"/>
    <n v="0"/>
    <n v="1"/>
    <n v="1"/>
    <s v="Airport Route"/>
    <x v="1472"/>
  </r>
  <r>
    <n v="1038"/>
    <x v="0"/>
    <s v="NA"/>
    <x v="2"/>
    <d v="2016-07-11T19:35:00"/>
    <s v="NA"/>
    <d v="2016-07-11T00:00:00"/>
    <d v="1899-12-30T19:35:00"/>
    <n v="19"/>
    <x v="1"/>
    <x v="6"/>
    <s v="Failed"/>
    <n v="0"/>
    <n v="1"/>
    <n v="1"/>
    <s v="Airport Route"/>
    <x v="1472"/>
  </r>
  <r>
    <n v="1047"/>
    <x v="0"/>
    <s v="NA"/>
    <x v="2"/>
    <d v="2016-07-11T19:39:00"/>
    <s v="NA"/>
    <d v="2016-07-11T00:00:00"/>
    <d v="1899-12-30T19:39:00"/>
    <n v="19"/>
    <x v="1"/>
    <x v="4"/>
    <s v="Failed"/>
    <n v="0"/>
    <n v="1"/>
    <n v="1"/>
    <s v="Airport Route"/>
    <x v="1472"/>
  </r>
  <r>
    <n v="1045"/>
    <x v="1"/>
    <s v="NA"/>
    <x v="2"/>
    <d v="2016-07-11T19:40:00"/>
    <s v="NA"/>
    <d v="2016-07-11T00:00:00"/>
    <d v="1899-12-30T19:40:00"/>
    <n v="19"/>
    <x v="1"/>
    <x v="6"/>
    <s v="Failed"/>
    <n v="0"/>
    <n v="1"/>
    <n v="1"/>
    <s v="City Route"/>
    <x v="1472"/>
  </r>
  <r>
    <n v="1049"/>
    <x v="0"/>
    <s v="NA"/>
    <x v="2"/>
    <d v="2016-07-11T19:40:00"/>
    <s v="NA"/>
    <d v="2016-07-11T00:00:00"/>
    <d v="1899-12-30T19:40:00"/>
    <n v="19"/>
    <x v="1"/>
    <x v="1"/>
    <s v="Failed"/>
    <n v="0"/>
    <n v="1"/>
    <n v="1"/>
    <s v="Airport Route"/>
    <x v="1472"/>
  </r>
  <r>
    <n v="1048"/>
    <x v="0"/>
    <s v="NA"/>
    <x v="2"/>
    <d v="2016-07-11T19:41:00"/>
    <s v="NA"/>
    <d v="2016-07-11T00:00:00"/>
    <d v="1899-12-30T19:41:00"/>
    <n v="19"/>
    <x v="1"/>
    <x v="3"/>
    <s v="Failed"/>
    <n v="0"/>
    <n v="1"/>
    <n v="1"/>
    <s v="Airport Route"/>
    <x v="1472"/>
  </r>
  <r>
    <n v="1054"/>
    <x v="0"/>
    <s v="NA"/>
    <x v="2"/>
    <d v="2016-07-11T19:42:00"/>
    <s v="NA"/>
    <d v="2016-07-11T00:00:00"/>
    <d v="1899-12-30T19:42:00"/>
    <n v="19"/>
    <x v="1"/>
    <x v="4"/>
    <s v="Failed"/>
    <n v="0"/>
    <n v="1"/>
    <n v="1"/>
    <s v="Airport Route"/>
    <x v="1472"/>
  </r>
  <r>
    <n v="1061"/>
    <x v="0"/>
    <s v="NA"/>
    <x v="2"/>
    <d v="2016-07-11T19:44:00"/>
    <s v="NA"/>
    <d v="2016-07-11T00:00:00"/>
    <d v="1899-12-30T19:44:00"/>
    <n v="19"/>
    <x v="1"/>
    <x v="4"/>
    <s v="Failed"/>
    <n v="0"/>
    <n v="1"/>
    <n v="1"/>
    <s v="Airport Route"/>
    <x v="1472"/>
  </r>
  <r>
    <n v="1053"/>
    <x v="0"/>
    <s v="NA"/>
    <x v="2"/>
    <d v="2016-07-11T19:45:00"/>
    <s v="NA"/>
    <d v="2016-07-11T00:00:00"/>
    <d v="1899-12-30T19:45:00"/>
    <n v="19"/>
    <x v="1"/>
    <x v="0"/>
    <s v="Failed"/>
    <n v="0"/>
    <n v="1"/>
    <n v="1"/>
    <s v="Airport Route"/>
    <x v="1472"/>
  </r>
  <r>
    <n v="1055"/>
    <x v="1"/>
    <s v="NA"/>
    <x v="2"/>
    <d v="2016-07-11T19:46:00"/>
    <s v="NA"/>
    <d v="2016-07-11T00:00:00"/>
    <d v="1899-12-30T19:46:00"/>
    <n v="19"/>
    <x v="1"/>
    <x v="3"/>
    <s v="Failed"/>
    <n v="0"/>
    <n v="1"/>
    <n v="1"/>
    <s v="City Route"/>
    <x v="1472"/>
  </r>
  <r>
    <n v="1058"/>
    <x v="0"/>
    <s v="NA"/>
    <x v="2"/>
    <d v="2016-07-11T19:47:00"/>
    <s v="NA"/>
    <d v="2016-07-11T00:00:00"/>
    <d v="1899-12-30T19:47:00"/>
    <n v="19"/>
    <x v="1"/>
    <x v="2"/>
    <s v="Failed"/>
    <n v="0"/>
    <n v="1"/>
    <n v="1"/>
    <s v="Airport Route"/>
    <x v="1472"/>
  </r>
  <r>
    <n v="1063"/>
    <x v="0"/>
    <s v="NA"/>
    <x v="2"/>
    <d v="2016-07-11T19:51:00"/>
    <s v="NA"/>
    <d v="2016-07-11T00:00:00"/>
    <d v="1899-12-30T19:51:00"/>
    <n v="19"/>
    <x v="1"/>
    <x v="1"/>
    <s v="Failed"/>
    <n v="0"/>
    <n v="1"/>
    <n v="1"/>
    <s v="Airport Route"/>
    <x v="1472"/>
  </r>
  <r>
    <n v="1062"/>
    <x v="0"/>
    <s v="NA"/>
    <x v="2"/>
    <d v="2016-07-11T19:53:00"/>
    <s v="NA"/>
    <d v="2016-07-11T00:00:00"/>
    <d v="1899-12-30T19:53:00"/>
    <n v="19"/>
    <x v="1"/>
    <x v="3"/>
    <s v="Failed"/>
    <n v="0"/>
    <n v="1"/>
    <n v="1"/>
    <s v="Airport Route"/>
    <x v="1472"/>
  </r>
  <r>
    <n v="1067"/>
    <x v="0"/>
    <s v="NA"/>
    <x v="2"/>
    <d v="2016-07-11T19:53:00"/>
    <s v="NA"/>
    <d v="2016-07-11T00:00:00"/>
    <d v="1899-12-30T19:53:00"/>
    <n v="19"/>
    <x v="1"/>
    <x v="0"/>
    <s v="Failed"/>
    <n v="0"/>
    <n v="1"/>
    <n v="1"/>
    <s v="Airport Route"/>
    <x v="1472"/>
  </r>
  <r>
    <n v="1072"/>
    <x v="0"/>
    <s v="NA"/>
    <x v="2"/>
    <d v="2016-07-11T19:54:00"/>
    <s v="NA"/>
    <d v="2016-07-11T00:00:00"/>
    <d v="1899-12-30T19:54:00"/>
    <n v="19"/>
    <x v="1"/>
    <x v="2"/>
    <s v="Failed"/>
    <n v="0"/>
    <n v="1"/>
    <n v="1"/>
    <s v="Airport Route"/>
    <x v="1472"/>
  </r>
  <r>
    <n v="1069"/>
    <x v="0"/>
    <s v="NA"/>
    <x v="2"/>
    <d v="2016-07-11T19:57:00"/>
    <s v="NA"/>
    <d v="2016-07-11T00:00:00"/>
    <d v="1899-12-30T19:57:00"/>
    <n v="19"/>
    <x v="1"/>
    <x v="3"/>
    <s v="Failed"/>
    <n v="0"/>
    <n v="1"/>
    <n v="1"/>
    <s v="Airport Route"/>
    <x v="1472"/>
  </r>
  <r>
    <n v="1073"/>
    <x v="0"/>
    <s v="NA"/>
    <x v="2"/>
    <d v="2016-07-11T19:58:00"/>
    <s v="NA"/>
    <d v="2016-07-11T00:00:00"/>
    <d v="1899-12-30T19:58:00"/>
    <n v="19"/>
    <x v="1"/>
    <x v="6"/>
    <s v="Failed"/>
    <n v="0"/>
    <n v="1"/>
    <n v="1"/>
    <s v="Airport Route"/>
    <x v="1472"/>
  </r>
  <r>
    <n v="1074"/>
    <x v="0"/>
    <s v="NA"/>
    <x v="2"/>
    <d v="2016-07-11T20:00:00"/>
    <s v="NA"/>
    <d v="2016-07-11T00:00:00"/>
    <d v="1899-12-30T20:00:00"/>
    <n v="20"/>
    <x v="1"/>
    <x v="0"/>
    <s v="Failed"/>
    <n v="0"/>
    <n v="1"/>
    <n v="1"/>
    <s v="Airport Route"/>
    <x v="1472"/>
  </r>
  <r>
    <n v="1079"/>
    <x v="0"/>
    <s v="NA"/>
    <x v="2"/>
    <d v="2016-07-11T20:01:00"/>
    <s v="NA"/>
    <d v="2016-07-11T00:00:00"/>
    <d v="1899-12-30T20:01:00"/>
    <n v="20"/>
    <x v="1"/>
    <x v="2"/>
    <s v="Failed"/>
    <n v="0"/>
    <n v="1"/>
    <n v="1"/>
    <s v="Airport Route"/>
    <x v="1472"/>
  </r>
  <r>
    <n v="1075"/>
    <x v="1"/>
    <s v="NA"/>
    <x v="2"/>
    <d v="2016-07-11T20:01:00"/>
    <s v="NA"/>
    <d v="2016-07-11T00:00:00"/>
    <d v="1899-12-30T20:01:00"/>
    <n v="20"/>
    <x v="1"/>
    <x v="4"/>
    <s v="Failed"/>
    <n v="0"/>
    <n v="1"/>
    <n v="1"/>
    <s v="City Route"/>
    <x v="1472"/>
  </r>
  <r>
    <n v="1078"/>
    <x v="0"/>
    <s v="NA"/>
    <x v="2"/>
    <d v="2016-07-11T20:01:00"/>
    <s v="NA"/>
    <d v="2016-07-11T00:00:00"/>
    <d v="1899-12-30T20:01:00"/>
    <n v="20"/>
    <x v="1"/>
    <x v="5"/>
    <s v="Failed"/>
    <n v="0"/>
    <n v="1"/>
    <n v="1"/>
    <s v="Airport Route"/>
    <x v="1472"/>
  </r>
  <r>
    <n v="1076"/>
    <x v="0"/>
    <s v="NA"/>
    <x v="2"/>
    <d v="2016-07-11T20:02:00"/>
    <s v="NA"/>
    <d v="2016-07-11T00:00:00"/>
    <d v="1899-12-30T20:02:00"/>
    <n v="20"/>
    <x v="1"/>
    <x v="3"/>
    <s v="Failed"/>
    <n v="0"/>
    <n v="1"/>
    <n v="1"/>
    <s v="Airport Route"/>
    <x v="1472"/>
  </r>
  <r>
    <n v="1090"/>
    <x v="0"/>
    <s v="NA"/>
    <x v="2"/>
    <d v="2016-07-11T20:03:00"/>
    <s v="NA"/>
    <d v="2016-07-11T00:00:00"/>
    <d v="1899-12-30T20:03:00"/>
    <n v="20"/>
    <x v="1"/>
    <x v="3"/>
    <s v="Failed"/>
    <n v="0"/>
    <n v="1"/>
    <n v="1"/>
    <s v="Airport Route"/>
    <x v="1472"/>
  </r>
  <r>
    <n v="1083"/>
    <x v="0"/>
    <s v="NA"/>
    <x v="2"/>
    <d v="2016-07-11T20:04:00"/>
    <s v="NA"/>
    <d v="2016-07-11T00:00:00"/>
    <d v="1899-12-30T20:04:00"/>
    <n v="20"/>
    <x v="1"/>
    <x v="3"/>
    <s v="Failed"/>
    <n v="0"/>
    <n v="1"/>
    <n v="1"/>
    <s v="Airport Route"/>
    <x v="1472"/>
  </r>
  <r>
    <n v="1089"/>
    <x v="0"/>
    <s v="NA"/>
    <x v="2"/>
    <d v="2016-07-11T20:05:00"/>
    <s v="NA"/>
    <d v="2016-07-11T00:00:00"/>
    <d v="1899-12-30T20:05:00"/>
    <n v="20"/>
    <x v="1"/>
    <x v="4"/>
    <s v="Failed"/>
    <n v="0"/>
    <n v="1"/>
    <n v="1"/>
    <s v="Airport Route"/>
    <x v="1472"/>
  </r>
  <r>
    <n v="1091"/>
    <x v="0"/>
    <s v="NA"/>
    <x v="2"/>
    <d v="2016-07-11T20:05:00"/>
    <s v="NA"/>
    <d v="2016-07-11T00:00:00"/>
    <d v="1899-12-30T20:05:00"/>
    <n v="20"/>
    <x v="1"/>
    <x v="1"/>
    <s v="Failed"/>
    <n v="0"/>
    <n v="1"/>
    <n v="1"/>
    <s v="Airport Route"/>
    <x v="1472"/>
  </r>
  <r>
    <n v="1088"/>
    <x v="0"/>
    <s v="NA"/>
    <x v="2"/>
    <d v="2016-07-11T20:06:00"/>
    <s v="NA"/>
    <d v="2016-07-11T00:00:00"/>
    <d v="1899-12-30T20:06:00"/>
    <n v="20"/>
    <x v="1"/>
    <x v="0"/>
    <s v="Failed"/>
    <n v="0"/>
    <n v="1"/>
    <n v="1"/>
    <s v="Airport Route"/>
    <x v="1472"/>
  </r>
  <r>
    <n v="1093"/>
    <x v="0"/>
    <s v="NA"/>
    <x v="2"/>
    <d v="2016-07-11T20:06:00"/>
    <s v="NA"/>
    <d v="2016-07-11T00:00:00"/>
    <d v="1899-12-30T20:06:00"/>
    <n v="20"/>
    <x v="1"/>
    <x v="2"/>
    <s v="Failed"/>
    <n v="0"/>
    <n v="1"/>
    <n v="1"/>
    <s v="Airport Route"/>
    <x v="1472"/>
  </r>
  <r>
    <n v="1082"/>
    <x v="0"/>
    <s v="NA"/>
    <x v="2"/>
    <d v="2016-07-11T20:06:00"/>
    <s v="NA"/>
    <d v="2016-07-11T00:00:00"/>
    <d v="1899-12-30T20:06:00"/>
    <n v="20"/>
    <x v="1"/>
    <x v="4"/>
    <s v="Failed"/>
    <n v="0"/>
    <n v="1"/>
    <n v="1"/>
    <s v="Airport Route"/>
    <x v="1472"/>
  </r>
  <r>
    <n v="1081"/>
    <x v="0"/>
    <s v="NA"/>
    <x v="2"/>
    <d v="2016-07-11T20:07:00"/>
    <s v="NA"/>
    <d v="2016-07-11T00:00:00"/>
    <d v="1899-12-30T20:07:00"/>
    <n v="20"/>
    <x v="1"/>
    <x v="0"/>
    <s v="Failed"/>
    <n v="0"/>
    <n v="1"/>
    <n v="1"/>
    <s v="Airport Route"/>
    <x v="1472"/>
  </r>
  <r>
    <n v="1102"/>
    <x v="0"/>
    <s v="NA"/>
    <x v="2"/>
    <d v="2016-07-11T20:08:00"/>
    <s v="NA"/>
    <d v="2016-07-11T00:00:00"/>
    <d v="1899-12-30T20:08:00"/>
    <n v="20"/>
    <x v="1"/>
    <x v="0"/>
    <s v="Failed"/>
    <n v="0"/>
    <n v="1"/>
    <n v="1"/>
    <s v="Airport Route"/>
    <x v="1472"/>
  </r>
  <r>
    <n v="1087"/>
    <x v="0"/>
    <s v="NA"/>
    <x v="2"/>
    <d v="2016-07-11T20:09:00"/>
    <s v="NA"/>
    <d v="2016-07-11T00:00:00"/>
    <d v="1899-12-30T20:09:00"/>
    <n v="20"/>
    <x v="1"/>
    <x v="6"/>
    <s v="Failed"/>
    <n v="0"/>
    <n v="1"/>
    <n v="1"/>
    <s v="Airport Route"/>
    <x v="1472"/>
  </r>
  <r>
    <n v="1106"/>
    <x v="0"/>
    <s v="NA"/>
    <x v="2"/>
    <d v="2016-07-11T20:11:00"/>
    <s v="NA"/>
    <d v="2016-07-11T00:00:00"/>
    <d v="1899-12-30T20:11:00"/>
    <n v="20"/>
    <x v="1"/>
    <x v="5"/>
    <s v="Failed"/>
    <n v="0"/>
    <n v="1"/>
    <n v="1"/>
    <s v="Airport Route"/>
    <x v="1472"/>
  </r>
  <r>
    <n v="1096"/>
    <x v="0"/>
    <s v="NA"/>
    <x v="2"/>
    <d v="2016-07-11T20:11:00"/>
    <s v="NA"/>
    <d v="2016-07-11T00:00:00"/>
    <d v="1899-12-30T20:11:00"/>
    <n v="20"/>
    <x v="1"/>
    <x v="4"/>
    <s v="Failed"/>
    <n v="0"/>
    <n v="1"/>
    <n v="1"/>
    <s v="Airport Route"/>
    <x v="1472"/>
  </r>
  <r>
    <n v="1095"/>
    <x v="0"/>
    <s v="NA"/>
    <x v="2"/>
    <d v="2016-07-11T20:12:00"/>
    <s v="NA"/>
    <d v="2016-07-11T00:00:00"/>
    <d v="1899-12-30T20:12:00"/>
    <n v="20"/>
    <x v="1"/>
    <x v="0"/>
    <s v="Failed"/>
    <n v="0"/>
    <n v="1"/>
    <n v="1"/>
    <s v="Airport Route"/>
    <x v="1472"/>
  </r>
  <r>
    <n v="1103"/>
    <x v="0"/>
    <s v="NA"/>
    <x v="2"/>
    <d v="2016-07-11T20:12:00"/>
    <s v="NA"/>
    <d v="2016-07-11T00:00:00"/>
    <d v="1899-12-30T20:12:00"/>
    <n v="20"/>
    <x v="1"/>
    <x v="4"/>
    <s v="Failed"/>
    <n v="0"/>
    <n v="1"/>
    <n v="1"/>
    <s v="Airport Route"/>
    <x v="1472"/>
  </r>
  <r>
    <n v="1092"/>
    <x v="0"/>
    <s v="NA"/>
    <x v="2"/>
    <d v="2016-07-11T20:14:00"/>
    <s v="NA"/>
    <d v="2016-07-11T00:00:00"/>
    <d v="1899-12-30T20:14:00"/>
    <n v="20"/>
    <x v="1"/>
    <x v="5"/>
    <s v="Failed"/>
    <n v="0"/>
    <n v="1"/>
    <n v="1"/>
    <s v="Airport Route"/>
    <x v="1472"/>
  </r>
  <r>
    <n v="1099"/>
    <x v="0"/>
    <s v="NA"/>
    <x v="2"/>
    <d v="2016-07-11T20:15:00"/>
    <s v="NA"/>
    <d v="2016-07-11T00:00:00"/>
    <d v="1899-12-30T20:15:00"/>
    <n v="20"/>
    <x v="1"/>
    <x v="5"/>
    <s v="Failed"/>
    <n v="0"/>
    <n v="1"/>
    <n v="1"/>
    <s v="Airport Route"/>
    <x v="1472"/>
  </r>
  <r>
    <n v="1105"/>
    <x v="0"/>
    <s v="NA"/>
    <x v="2"/>
    <d v="2016-07-11T20:18:00"/>
    <s v="NA"/>
    <d v="2016-07-11T00:00:00"/>
    <d v="1899-12-30T20:18:00"/>
    <n v="20"/>
    <x v="1"/>
    <x v="1"/>
    <s v="Failed"/>
    <n v="0"/>
    <n v="1"/>
    <n v="1"/>
    <s v="Airport Route"/>
    <x v="1472"/>
  </r>
  <r>
    <n v="1111"/>
    <x v="0"/>
    <s v="NA"/>
    <x v="2"/>
    <d v="2016-07-11T20:22:00"/>
    <s v="NA"/>
    <d v="2016-07-11T00:00:00"/>
    <d v="1899-12-30T20:22:00"/>
    <n v="20"/>
    <x v="1"/>
    <x v="3"/>
    <s v="Failed"/>
    <n v="0"/>
    <n v="1"/>
    <n v="1"/>
    <s v="Airport Route"/>
    <x v="1472"/>
  </r>
  <r>
    <n v="1121"/>
    <x v="0"/>
    <s v="NA"/>
    <x v="2"/>
    <d v="2016-07-11T20:23:00"/>
    <s v="NA"/>
    <d v="2016-07-11T00:00:00"/>
    <d v="1899-12-30T20:23:00"/>
    <n v="20"/>
    <x v="1"/>
    <x v="2"/>
    <s v="Failed"/>
    <n v="0"/>
    <n v="1"/>
    <n v="1"/>
    <s v="Airport Route"/>
    <x v="1472"/>
  </r>
  <r>
    <n v="1124"/>
    <x v="0"/>
    <s v="NA"/>
    <x v="2"/>
    <d v="2016-07-11T20:23:00"/>
    <s v="NA"/>
    <d v="2016-07-11T00:00:00"/>
    <d v="1899-12-30T20:23:00"/>
    <n v="20"/>
    <x v="1"/>
    <x v="4"/>
    <s v="Failed"/>
    <n v="0"/>
    <n v="1"/>
    <n v="1"/>
    <s v="Airport Route"/>
    <x v="1472"/>
  </r>
  <r>
    <n v="1118"/>
    <x v="0"/>
    <s v="NA"/>
    <x v="2"/>
    <d v="2016-07-11T20:23:00"/>
    <s v="NA"/>
    <d v="2016-07-11T00:00:00"/>
    <d v="1899-12-30T20:23:00"/>
    <n v="20"/>
    <x v="1"/>
    <x v="3"/>
    <s v="Failed"/>
    <n v="0"/>
    <n v="1"/>
    <n v="1"/>
    <s v="Airport Route"/>
    <x v="1472"/>
  </r>
  <r>
    <n v="1132"/>
    <x v="1"/>
    <s v="NA"/>
    <x v="2"/>
    <d v="2016-07-11T20:26:00"/>
    <s v="NA"/>
    <d v="2016-07-11T00:00:00"/>
    <d v="1899-12-30T20:26:00"/>
    <n v="20"/>
    <x v="1"/>
    <x v="3"/>
    <s v="Failed"/>
    <n v="0"/>
    <n v="1"/>
    <n v="1"/>
    <s v="City Route"/>
    <x v="1472"/>
  </r>
  <r>
    <n v="1126"/>
    <x v="0"/>
    <s v="NA"/>
    <x v="2"/>
    <d v="2016-07-11T20:28:00"/>
    <s v="NA"/>
    <d v="2016-07-11T00:00:00"/>
    <d v="1899-12-30T20:28:00"/>
    <n v="20"/>
    <x v="1"/>
    <x v="1"/>
    <s v="Failed"/>
    <n v="0"/>
    <n v="1"/>
    <n v="1"/>
    <s v="Airport Route"/>
    <x v="1472"/>
  </r>
  <r>
    <n v="1120"/>
    <x v="0"/>
    <s v="NA"/>
    <x v="2"/>
    <d v="2016-07-11T20:29:00"/>
    <s v="NA"/>
    <d v="2016-07-11T00:00:00"/>
    <d v="1899-12-30T20:29:00"/>
    <n v="20"/>
    <x v="1"/>
    <x v="5"/>
    <s v="Failed"/>
    <n v="0"/>
    <n v="1"/>
    <n v="1"/>
    <s v="Airport Route"/>
    <x v="1472"/>
  </r>
  <r>
    <n v="1122"/>
    <x v="0"/>
    <s v="NA"/>
    <x v="2"/>
    <d v="2016-07-11T20:29:00"/>
    <s v="NA"/>
    <d v="2016-07-11T00:00:00"/>
    <d v="1899-12-30T20:29:00"/>
    <n v="20"/>
    <x v="1"/>
    <x v="6"/>
    <s v="Failed"/>
    <n v="0"/>
    <n v="1"/>
    <n v="1"/>
    <s v="Airport Route"/>
    <x v="1472"/>
  </r>
  <r>
    <n v="1125"/>
    <x v="1"/>
    <s v="NA"/>
    <x v="2"/>
    <d v="2016-07-11T20:29:00"/>
    <s v="NA"/>
    <d v="2016-07-11T00:00:00"/>
    <d v="1899-12-30T20:29:00"/>
    <n v="20"/>
    <x v="1"/>
    <x v="3"/>
    <s v="Failed"/>
    <n v="0"/>
    <n v="1"/>
    <n v="1"/>
    <s v="City Route"/>
    <x v="1472"/>
  </r>
  <r>
    <n v="1127"/>
    <x v="0"/>
    <s v="NA"/>
    <x v="2"/>
    <d v="2016-07-11T20:30:00"/>
    <s v="NA"/>
    <d v="2016-07-11T00:00:00"/>
    <d v="1899-12-30T20:30:00"/>
    <n v="20"/>
    <x v="1"/>
    <x v="5"/>
    <s v="Failed"/>
    <n v="0"/>
    <n v="1"/>
    <n v="1"/>
    <s v="Airport Route"/>
    <x v="1472"/>
  </r>
  <r>
    <n v="1128"/>
    <x v="0"/>
    <s v="NA"/>
    <x v="2"/>
    <d v="2016-07-11T20:30:00"/>
    <s v="NA"/>
    <d v="2016-07-11T00:00:00"/>
    <d v="1899-12-30T20:30:00"/>
    <n v="20"/>
    <x v="1"/>
    <x v="2"/>
    <s v="Failed"/>
    <n v="0"/>
    <n v="1"/>
    <n v="1"/>
    <s v="Airport Route"/>
    <x v="1472"/>
  </r>
  <r>
    <n v="1140"/>
    <x v="0"/>
    <s v="NA"/>
    <x v="2"/>
    <d v="2016-07-11T20:31:00"/>
    <s v="NA"/>
    <d v="2016-07-11T00:00:00"/>
    <d v="1899-12-30T20:31:00"/>
    <n v="20"/>
    <x v="1"/>
    <x v="1"/>
    <s v="Failed"/>
    <n v="0"/>
    <n v="1"/>
    <n v="1"/>
    <s v="Airport Route"/>
    <x v="1472"/>
  </r>
  <r>
    <n v="1139"/>
    <x v="0"/>
    <s v="NA"/>
    <x v="2"/>
    <d v="2016-07-11T20:33:00"/>
    <s v="NA"/>
    <d v="2016-07-11T00:00:00"/>
    <d v="1899-12-30T20:33:00"/>
    <n v="20"/>
    <x v="1"/>
    <x v="3"/>
    <s v="Failed"/>
    <n v="0"/>
    <n v="1"/>
    <n v="1"/>
    <s v="Airport Route"/>
    <x v="1472"/>
  </r>
  <r>
    <n v="1131"/>
    <x v="0"/>
    <s v="NA"/>
    <x v="2"/>
    <d v="2016-07-11T20:35:00"/>
    <s v="NA"/>
    <d v="2016-07-11T00:00:00"/>
    <d v="1899-12-30T20:35:00"/>
    <n v="20"/>
    <x v="1"/>
    <x v="4"/>
    <s v="Failed"/>
    <n v="0"/>
    <n v="1"/>
    <n v="1"/>
    <s v="Airport Route"/>
    <x v="1472"/>
  </r>
  <r>
    <n v="1143"/>
    <x v="0"/>
    <s v="NA"/>
    <x v="2"/>
    <d v="2016-07-11T20:37:00"/>
    <s v="NA"/>
    <d v="2016-07-11T00:00:00"/>
    <d v="1899-12-30T20:37:00"/>
    <n v="20"/>
    <x v="1"/>
    <x v="6"/>
    <s v="Failed"/>
    <n v="0"/>
    <n v="1"/>
    <n v="1"/>
    <s v="Airport Route"/>
    <x v="1472"/>
  </r>
  <r>
    <n v="1141"/>
    <x v="0"/>
    <s v="NA"/>
    <x v="2"/>
    <d v="2016-07-11T20:38:00"/>
    <s v="NA"/>
    <d v="2016-07-11T00:00:00"/>
    <d v="1899-12-30T20:38:00"/>
    <n v="20"/>
    <x v="1"/>
    <x v="5"/>
    <s v="Failed"/>
    <n v="0"/>
    <n v="1"/>
    <n v="1"/>
    <s v="Airport Route"/>
    <x v="1472"/>
  </r>
  <r>
    <n v="1145"/>
    <x v="0"/>
    <s v="NA"/>
    <x v="2"/>
    <d v="2016-07-11T20:40:00"/>
    <s v="NA"/>
    <d v="2016-07-11T00:00:00"/>
    <d v="1899-12-30T20:40:00"/>
    <n v="20"/>
    <x v="1"/>
    <x v="4"/>
    <s v="Failed"/>
    <n v="0"/>
    <n v="1"/>
    <n v="1"/>
    <s v="Airport Route"/>
    <x v="1472"/>
  </r>
  <r>
    <n v="1153"/>
    <x v="0"/>
    <s v="NA"/>
    <x v="2"/>
    <d v="2016-07-11T20:40:00"/>
    <s v="NA"/>
    <d v="2016-07-11T00:00:00"/>
    <d v="1899-12-30T20:40:00"/>
    <n v="20"/>
    <x v="1"/>
    <x v="3"/>
    <s v="Failed"/>
    <n v="0"/>
    <n v="1"/>
    <n v="1"/>
    <s v="Airport Route"/>
    <x v="1472"/>
  </r>
  <r>
    <n v="1146"/>
    <x v="0"/>
    <s v="NA"/>
    <x v="2"/>
    <d v="2016-07-11T20:40:00"/>
    <s v="NA"/>
    <d v="2016-07-11T00:00:00"/>
    <d v="1899-12-30T20:40:00"/>
    <n v="20"/>
    <x v="1"/>
    <x v="3"/>
    <s v="Failed"/>
    <n v="0"/>
    <n v="1"/>
    <n v="1"/>
    <s v="Airport Route"/>
    <x v="1472"/>
  </r>
  <r>
    <n v="1144"/>
    <x v="0"/>
    <s v="NA"/>
    <x v="2"/>
    <d v="2016-07-11T20:41:00"/>
    <s v="NA"/>
    <d v="2016-07-11T00:00:00"/>
    <d v="1899-12-30T20:41:00"/>
    <n v="20"/>
    <x v="1"/>
    <x v="0"/>
    <s v="Failed"/>
    <n v="0"/>
    <n v="1"/>
    <n v="1"/>
    <s v="Airport Route"/>
    <x v="1472"/>
  </r>
  <r>
    <n v="1149"/>
    <x v="0"/>
    <s v="NA"/>
    <x v="2"/>
    <d v="2016-07-11T20:43:00"/>
    <s v="NA"/>
    <d v="2016-07-11T00:00:00"/>
    <d v="1899-12-30T20:43:00"/>
    <n v="20"/>
    <x v="1"/>
    <x v="2"/>
    <s v="Failed"/>
    <n v="0"/>
    <n v="1"/>
    <n v="1"/>
    <s v="Airport Route"/>
    <x v="1472"/>
  </r>
  <r>
    <n v="1158"/>
    <x v="0"/>
    <s v="NA"/>
    <x v="2"/>
    <d v="2016-07-11T20:44:00"/>
    <s v="NA"/>
    <d v="2016-07-11T00:00:00"/>
    <d v="1899-12-30T20:44:00"/>
    <n v="20"/>
    <x v="1"/>
    <x v="0"/>
    <s v="Failed"/>
    <n v="0"/>
    <n v="1"/>
    <n v="1"/>
    <s v="Airport Route"/>
    <x v="1472"/>
  </r>
  <r>
    <n v="1148"/>
    <x v="1"/>
    <s v="NA"/>
    <x v="2"/>
    <d v="2016-07-11T20:45:00"/>
    <s v="NA"/>
    <d v="2016-07-11T00:00:00"/>
    <d v="1899-12-30T20:45:00"/>
    <n v="20"/>
    <x v="1"/>
    <x v="5"/>
    <s v="Failed"/>
    <n v="0"/>
    <n v="1"/>
    <n v="1"/>
    <s v="City Route"/>
    <x v="1472"/>
  </r>
  <r>
    <n v="1159"/>
    <x v="0"/>
    <s v="NA"/>
    <x v="2"/>
    <d v="2016-07-11T20:45:00"/>
    <s v="NA"/>
    <d v="2016-07-11T00:00:00"/>
    <d v="1899-12-30T20:45:00"/>
    <n v="20"/>
    <x v="1"/>
    <x v="4"/>
    <s v="Failed"/>
    <n v="0"/>
    <n v="1"/>
    <n v="1"/>
    <s v="Airport Route"/>
    <x v="1472"/>
  </r>
  <r>
    <n v="1150"/>
    <x v="0"/>
    <s v="NA"/>
    <x v="2"/>
    <d v="2016-07-11T20:45:00"/>
    <s v="NA"/>
    <d v="2016-07-11T00:00:00"/>
    <d v="1899-12-30T20:45:00"/>
    <n v="20"/>
    <x v="1"/>
    <x v="6"/>
    <s v="Failed"/>
    <n v="0"/>
    <n v="1"/>
    <n v="1"/>
    <s v="Airport Route"/>
    <x v="1472"/>
  </r>
  <r>
    <n v="1155"/>
    <x v="0"/>
    <s v="NA"/>
    <x v="2"/>
    <d v="2016-07-11T20:46:00"/>
    <s v="NA"/>
    <d v="2016-07-11T00:00:00"/>
    <d v="1899-12-30T20:46:00"/>
    <n v="20"/>
    <x v="1"/>
    <x v="5"/>
    <s v="Failed"/>
    <n v="0"/>
    <n v="1"/>
    <n v="1"/>
    <s v="Airport Route"/>
    <x v="1472"/>
  </r>
  <r>
    <n v="1160"/>
    <x v="0"/>
    <s v="NA"/>
    <x v="2"/>
    <d v="2016-07-11T20:47:00"/>
    <s v="NA"/>
    <d v="2016-07-11T00:00:00"/>
    <d v="1899-12-30T20:47:00"/>
    <n v="20"/>
    <x v="1"/>
    <x v="3"/>
    <s v="Failed"/>
    <n v="0"/>
    <n v="1"/>
    <n v="1"/>
    <s v="Airport Route"/>
    <x v="1472"/>
  </r>
  <r>
    <n v="1157"/>
    <x v="0"/>
    <s v="NA"/>
    <x v="2"/>
    <d v="2016-07-11T20:47:00"/>
    <s v="NA"/>
    <d v="2016-07-11T00:00:00"/>
    <d v="1899-12-30T20:47:00"/>
    <n v="20"/>
    <x v="1"/>
    <x v="6"/>
    <s v="Failed"/>
    <n v="0"/>
    <n v="1"/>
    <n v="1"/>
    <s v="Airport Route"/>
    <x v="1472"/>
  </r>
  <r>
    <n v="1161"/>
    <x v="0"/>
    <s v="NA"/>
    <x v="2"/>
    <d v="2016-07-11T20:47:00"/>
    <s v="NA"/>
    <d v="2016-07-11T00:00:00"/>
    <d v="1899-12-30T20:47:00"/>
    <n v="20"/>
    <x v="1"/>
    <x v="1"/>
    <s v="Failed"/>
    <n v="0"/>
    <n v="1"/>
    <n v="1"/>
    <s v="Airport Route"/>
    <x v="1472"/>
  </r>
  <r>
    <n v="1154"/>
    <x v="0"/>
    <s v="NA"/>
    <x v="2"/>
    <d v="2016-07-11T20:47:00"/>
    <s v="NA"/>
    <d v="2016-07-11T00:00:00"/>
    <d v="1899-12-30T20:47:00"/>
    <n v="20"/>
    <x v="1"/>
    <x v="1"/>
    <s v="Failed"/>
    <n v="0"/>
    <n v="1"/>
    <n v="1"/>
    <s v="Airport Route"/>
    <x v="1472"/>
  </r>
  <r>
    <n v="1168"/>
    <x v="0"/>
    <s v="NA"/>
    <x v="2"/>
    <d v="2016-07-11T20:48:00"/>
    <s v="NA"/>
    <d v="2016-07-11T00:00:00"/>
    <d v="1899-12-30T20:48:00"/>
    <n v="20"/>
    <x v="1"/>
    <x v="1"/>
    <s v="Failed"/>
    <n v="0"/>
    <n v="1"/>
    <n v="1"/>
    <s v="Airport Route"/>
    <x v="1472"/>
  </r>
  <r>
    <n v="1165"/>
    <x v="1"/>
    <s v="NA"/>
    <x v="2"/>
    <d v="2016-07-11T20:48:00"/>
    <s v="NA"/>
    <d v="2016-07-11T00:00:00"/>
    <d v="1899-12-30T20:48:00"/>
    <n v="20"/>
    <x v="1"/>
    <x v="0"/>
    <s v="Failed"/>
    <n v="0"/>
    <n v="1"/>
    <n v="1"/>
    <s v="City Route"/>
    <x v="1472"/>
  </r>
  <r>
    <n v="1166"/>
    <x v="0"/>
    <s v="NA"/>
    <x v="2"/>
    <d v="2016-07-11T20:49:00"/>
    <s v="NA"/>
    <d v="2016-07-11T00:00:00"/>
    <d v="1899-12-30T20:49:00"/>
    <n v="20"/>
    <x v="1"/>
    <x v="4"/>
    <s v="Failed"/>
    <n v="0"/>
    <n v="1"/>
    <n v="1"/>
    <s v="Airport Route"/>
    <x v="1472"/>
  </r>
  <r>
    <n v="1169"/>
    <x v="0"/>
    <s v="NA"/>
    <x v="2"/>
    <d v="2016-07-11T20:54:00"/>
    <s v="NA"/>
    <d v="2016-07-11T00:00:00"/>
    <d v="1899-12-30T20:54:00"/>
    <n v="20"/>
    <x v="1"/>
    <x v="5"/>
    <s v="Failed"/>
    <n v="0"/>
    <n v="1"/>
    <n v="1"/>
    <s v="Airport Route"/>
    <x v="1472"/>
  </r>
  <r>
    <n v="1173"/>
    <x v="0"/>
    <s v="NA"/>
    <x v="2"/>
    <d v="2016-07-11T20:57:00"/>
    <s v="NA"/>
    <d v="2016-07-11T00:00:00"/>
    <d v="1899-12-30T20:57:00"/>
    <n v="20"/>
    <x v="1"/>
    <x v="4"/>
    <s v="Failed"/>
    <n v="0"/>
    <n v="1"/>
    <n v="1"/>
    <s v="Airport Route"/>
    <x v="1472"/>
  </r>
  <r>
    <n v="1174"/>
    <x v="0"/>
    <s v="NA"/>
    <x v="2"/>
    <d v="2016-07-11T20:58:00"/>
    <s v="NA"/>
    <d v="2016-07-11T00:00:00"/>
    <d v="1899-12-30T20:58:00"/>
    <n v="20"/>
    <x v="1"/>
    <x v="3"/>
    <s v="Failed"/>
    <n v="0"/>
    <n v="1"/>
    <n v="1"/>
    <s v="Airport Route"/>
    <x v="1472"/>
  </r>
  <r>
    <n v="1182"/>
    <x v="0"/>
    <s v="NA"/>
    <x v="2"/>
    <d v="2016-07-11T21:00:00"/>
    <s v="NA"/>
    <d v="2016-07-11T00:00:00"/>
    <d v="1899-12-30T21:00:00"/>
    <n v="21"/>
    <x v="3"/>
    <x v="1"/>
    <s v="Failed"/>
    <n v="0"/>
    <n v="1"/>
    <n v="1"/>
    <s v="Airport Route"/>
    <x v="1472"/>
  </r>
  <r>
    <n v="1176"/>
    <x v="0"/>
    <s v="NA"/>
    <x v="2"/>
    <d v="2016-07-11T21:01:00"/>
    <s v="NA"/>
    <d v="2016-07-11T00:00:00"/>
    <d v="1899-12-30T21:01:00"/>
    <n v="21"/>
    <x v="3"/>
    <x v="5"/>
    <s v="Failed"/>
    <n v="0"/>
    <n v="1"/>
    <n v="1"/>
    <s v="Airport Route"/>
    <x v="1472"/>
  </r>
  <r>
    <n v="1177"/>
    <x v="0"/>
    <s v="NA"/>
    <x v="2"/>
    <d v="2016-07-11T21:03:00"/>
    <s v="NA"/>
    <d v="2016-07-11T00:00:00"/>
    <d v="1899-12-30T21:03:00"/>
    <n v="21"/>
    <x v="3"/>
    <x v="2"/>
    <s v="Failed"/>
    <n v="0"/>
    <n v="1"/>
    <n v="1"/>
    <s v="Airport Route"/>
    <x v="1472"/>
  </r>
  <r>
    <n v="1185"/>
    <x v="0"/>
    <s v="NA"/>
    <x v="2"/>
    <d v="2016-07-11T21:05:00"/>
    <s v="NA"/>
    <d v="2016-07-11T00:00:00"/>
    <d v="1899-12-30T21:05:00"/>
    <n v="21"/>
    <x v="3"/>
    <x v="6"/>
    <s v="Failed"/>
    <n v="0"/>
    <n v="1"/>
    <n v="1"/>
    <s v="Airport Route"/>
    <x v="1472"/>
  </r>
  <r>
    <n v="1189"/>
    <x v="0"/>
    <s v="NA"/>
    <x v="2"/>
    <d v="2016-07-11T21:08:00"/>
    <s v="NA"/>
    <d v="2016-07-11T00:00:00"/>
    <d v="1899-12-30T21:08:00"/>
    <n v="21"/>
    <x v="3"/>
    <x v="1"/>
    <s v="Failed"/>
    <n v="0"/>
    <n v="1"/>
    <n v="1"/>
    <s v="Airport Route"/>
    <x v="1472"/>
  </r>
  <r>
    <n v="1191"/>
    <x v="0"/>
    <s v="NA"/>
    <x v="2"/>
    <d v="2016-07-11T21:10:00"/>
    <s v="NA"/>
    <d v="2016-07-11T00:00:00"/>
    <d v="1899-12-30T21:10:00"/>
    <n v="21"/>
    <x v="3"/>
    <x v="2"/>
    <s v="Failed"/>
    <n v="0"/>
    <n v="1"/>
    <n v="1"/>
    <s v="Airport Route"/>
    <x v="1472"/>
  </r>
  <r>
    <n v="1188"/>
    <x v="1"/>
    <s v="NA"/>
    <x v="2"/>
    <d v="2016-07-11T21:14:00"/>
    <s v="NA"/>
    <d v="2016-07-11T00:00:00"/>
    <d v="1899-12-30T21:14:00"/>
    <n v="21"/>
    <x v="3"/>
    <x v="3"/>
    <s v="Failed"/>
    <n v="0"/>
    <n v="1"/>
    <n v="1"/>
    <s v="City Route"/>
    <x v="1472"/>
  </r>
  <r>
    <n v="1192"/>
    <x v="0"/>
    <s v="NA"/>
    <x v="2"/>
    <d v="2016-07-11T21:15:00"/>
    <s v="NA"/>
    <d v="2016-07-11T00:00:00"/>
    <d v="1899-12-30T21:15:00"/>
    <n v="21"/>
    <x v="3"/>
    <x v="6"/>
    <s v="Failed"/>
    <n v="0"/>
    <n v="1"/>
    <n v="1"/>
    <s v="Airport Route"/>
    <x v="1472"/>
  </r>
  <r>
    <n v="1195"/>
    <x v="0"/>
    <s v="NA"/>
    <x v="2"/>
    <d v="2016-07-11T21:15:00"/>
    <s v="NA"/>
    <d v="2016-07-11T00:00:00"/>
    <d v="1899-12-30T21:15:00"/>
    <n v="21"/>
    <x v="3"/>
    <x v="3"/>
    <s v="Failed"/>
    <n v="0"/>
    <n v="1"/>
    <n v="1"/>
    <s v="Airport Route"/>
    <x v="1472"/>
  </r>
  <r>
    <n v="1194"/>
    <x v="0"/>
    <s v="NA"/>
    <x v="2"/>
    <d v="2016-07-11T21:15:00"/>
    <s v="NA"/>
    <d v="2016-07-11T00:00:00"/>
    <d v="1899-12-30T21:15:00"/>
    <n v="21"/>
    <x v="3"/>
    <x v="4"/>
    <s v="Failed"/>
    <n v="0"/>
    <n v="1"/>
    <n v="1"/>
    <s v="Airport Route"/>
    <x v="1472"/>
  </r>
  <r>
    <n v="1198"/>
    <x v="0"/>
    <s v="NA"/>
    <x v="2"/>
    <d v="2016-07-11T21:16:00"/>
    <s v="NA"/>
    <d v="2016-07-11T00:00:00"/>
    <d v="1899-12-30T21:16:00"/>
    <n v="21"/>
    <x v="3"/>
    <x v="2"/>
    <s v="Failed"/>
    <n v="0"/>
    <n v="1"/>
    <n v="1"/>
    <s v="Airport Route"/>
    <x v="1472"/>
  </r>
  <r>
    <n v="1193"/>
    <x v="0"/>
    <s v="NA"/>
    <x v="2"/>
    <d v="2016-07-11T21:17:00"/>
    <s v="NA"/>
    <d v="2016-07-11T00:00:00"/>
    <d v="1899-12-30T21:17:00"/>
    <n v="21"/>
    <x v="3"/>
    <x v="0"/>
    <s v="Failed"/>
    <n v="0"/>
    <n v="1"/>
    <n v="1"/>
    <s v="Airport Route"/>
    <x v="1472"/>
  </r>
  <r>
    <n v="1204"/>
    <x v="0"/>
    <s v="NA"/>
    <x v="2"/>
    <d v="2016-07-11T21:18:00"/>
    <s v="NA"/>
    <d v="2016-07-11T00:00:00"/>
    <d v="1899-12-30T21:18:00"/>
    <n v="21"/>
    <x v="3"/>
    <x v="5"/>
    <s v="Failed"/>
    <n v="0"/>
    <n v="1"/>
    <n v="1"/>
    <s v="Airport Route"/>
    <x v="1472"/>
  </r>
  <r>
    <n v="1201"/>
    <x v="0"/>
    <s v="NA"/>
    <x v="2"/>
    <d v="2016-07-11T21:19:00"/>
    <s v="NA"/>
    <d v="2016-07-11T00:00:00"/>
    <d v="1899-12-30T21:19:00"/>
    <n v="21"/>
    <x v="3"/>
    <x v="4"/>
    <s v="Failed"/>
    <n v="0"/>
    <n v="1"/>
    <n v="1"/>
    <s v="Airport Route"/>
    <x v="1472"/>
  </r>
  <r>
    <n v="1205"/>
    <x v="0"/>
    <s v="NA"/>
    <x v="2"/>
    <d v="2016-07-11T21:20:00"/>
    <s v="NA"/>
    <d v="2016-07-11T00:00:00"/>
    <d v="1899-12-30T21:20:00"/>
    <n v="21"/>
    <x v="3"/>
    <x v="2"/>
    <s v="Failed"/>
    <n v="0"/>
    <n v="1"/>
    <n v="1"/>
    <s v="Airport Route"/>
    <x v="1472"/>
  </r>
  <r>
    <n v="1211"/>
    <x v="0"/>
    <s v="NA"/>
    <x v="2"/>
    <d v="2016-07-11T21:25:00"/>
    <s v="NA"/>
    <d v="2016-07-11T00:00:00"/>
    <d v="1899-12-30T21:25:00"/>
    <n v="21"/>
    <x v="3"/>
    <x v="5"/>
    <s v="Failed"/>
    <n v="0"/>
    <n v="1"/>
    <n v="1"/>
    <s v="Airport Route"/>
    <x v="1472"/>
  </r>
  <r>
    <n v="1213"/>
    <x v="0"/>
    <s v="NA"/>
    <x v="2"/>
    <d v="2016-07-11T21:26:00"/>
    <s v="NA"/>
    <d v="2016-07-11T00:00:00"/>
    <d v="1899-12-30T21:26:00"/>
    <n v="21"/>
    <x v="3"/>
    <x v="6"/>
    <s v="Failed"/>
    <n v="0"/>
    <n v="1"/>
    <n v="1"/>
    <s v="Airport Route"/>
    <x v="1472"/>
  </r>
  <r>
    <n v="1219"/>
    <x v="0"/>
    <s v="NA"/>
    <x v="2"/>
    <d v="2016-07-11T21:26:00"/>
    <s v="NA"/>
    <d v="2016-07-11T00:00:00"/>
    <d v="1899-12-30T21:26:00"/>
    <n v="21"/>
    <x v="3"/>
    <x v="2"/>
    <s v="Failed"/>
    <n v="0"/>
    <n v="1"/>
    <n v="1"/>
    <s v="Airport Route"/>
    <x v="1472"/>
  </r>
  <r>
    <n v="1218"/>
    <x v="0"/>
    <s v="NA"/>
    <x v="2"/>
    <d v="2016-07-11T21:26:00"/>
    <s v="NA"/>
    <d v="2016-07-11T00:00:00"/>
    <d v="1899-12-30T21:26:00"/>
    <n v="21"/>
    <x v="3"/>
    <x v="5"/>
    <s v="Failed"/>
    <n v="0"/>
    <n v="1"/>
    <n v="1"/>
    <s v="Airport Route"/>
    <x v="1472"/>
  </r>
  <r>
    <n v="1208"/>
    <x v="0"/>
    <s v="NA"/>
    <x v="2"/>
    <d v="2016-07-11T21:28:00"/>
    <s v="NA"/>
    <d v="2016-07-11T00:00:00"/>
    <d v="1899-12-30T21:28:00"/>
    <n v="21"/>
    <x v="3"/>
    <x v="4"/>
    <s v="Failed"/>
    <n v="0"/>
    <n v="1"/>
    <n v="1"/>
    <s v="Airport Route"/>
    <x v="1472"/>
  </r>
  <r>
    <n v="1220"/>
    <x v="0"/>
    <s v="NA"/>
    <x v="2"/>
    <d v="2016-07-11T21:29:00"/>
    <s v="NA"/>
    <d v="2016-07-11T00:00:00"/>
    <d v="1899-12-30T21:29:00"/>
    <n v="21"/>
    <x v="3"/>
    <x v="6"/>
    <s v="Failed"/>
    <n v="0"/>
    <n v="1"/>
    <n v="1"/>
    <s v="Airport Route"/>
    <x v="1472"/>
  </r>
  <r>
    <n v="1212"/>
    <x v="0"/>
    <s v="NA"/>
    <x v="2"/>
    <d v="2016-07-11T21:29:00"/>
    <s v="NA"/>
    <d v="2016-07-11T00:00:00"/>
    <d v="1899-12-30T21:29:00"/>
    <n v="21"/>
    <x v="3"/>
    <x v="2"/>
    <s v="Failed"/>
    <n v="0"/>
    <n v="1"/>
    <n v="1"/>
    <s v="Airport Route"/>
    <x v="1472"/>
  </r>
  <r>
    <n v="1223"/>
    <x v="0"/>
    <s v="NA"/>
    <x v="2"/>
    <d v="2016-07-11T21:29:00"/>
    <s v="NA"/>
    <d v="2016-07-11T00:00:00"/>
    <d v="1899-12-30T21:29:00"/>
    <n v="21"/>
    <x v="3"/>
    <x v="3"/>
    <s v="Failed"/>
    <n v="0"/>
    <n v="1"/>
    <n v="1"/>
    <s v="Airport Route"/>
    <x v="1472"/>
  </r>
  <r>
    <n v="1222"/>
    <x v="0"/>
    <s v="NA"/>
    <x v="2"/>
    <d v="2016-07-11T21:29:00"/>
    <s v="NA"/>
    <d v="2016-07-11T00:00:00"/>
    <d v="1899-12-30T21:29:00"/>
    <n v="21"/>
    <x v="3"/>
    <x v="4"/>
    <s v="Failed"/>
    <n v="0"/>
    <n v="1"/>
    <n v="1"/>
    <s v="Airport Route"/>
    <x v="1472"/>
  </r>
  <r>
    <n v="1209"/>
    <x v="0"/>
    <s v="NA"/>
    <x v="2"/>
    <d v="2016-07-11T21:30:00"/>
    <s v="NA"/>
    <d v="2016-07-11T00:00:00"/>
    <d v="1899-12-30T21:30:00"/>
    <n v="21"/>
    <x v="3"/>
    <x v="3"/>
    <s v="Failed"/>
    <n v="0"/>
    <n v="1"/>
    <n v="1"/>
    <s v="Airport Route"/>
    <x v="1472"/>
  </r>
  <r>
    <n v="1239"/>
    <x v="0"/>
    <s v="NA"/>
    <x v="2"/>
    <d v="2016-07-11T21:34:00"/>
    <s v="NA"/>
    <d v="2016-07-11T00:00:00"/>
    <d v="1899-12-30T21:34:00"/>
    <n v="21"/>
    <x v="3"/>
    <x v="5"/>
    <s v="Failed"/>
    <n v="0"/>
    <n v="1"/>
    <n v="1"/>
    <s v="Airport Route"/>
    <x v="1472"/>
  </r>
  <r>
    <n v="1221"/>
    <x v="0"/>
    <s v="NA"/>
    <x v="2"/>
    <d v="2016-07-11T21:35:00"/>
    <s v="NA"/>
    <d v="2016-07-11T00:00:00"/>
    <d v="1899-12-30T21:35:00"/>
    <n v="21"/>
    <x v="3"/>
    <x v="0"/>
    <s v="Failed"/>
    <n v="0"/>
    <n v="1"/>
    <n v="1"/>
    <s v="Airport Route"/>
    <x v="1472"/>
  </r>
  <r>
    <n v="1229"/>
    <x v="0"/>
    <s v="NA"/>
    <x v="2"/>
    <d v="2016-07-11T21:35:00"/>
    <s v="NA"/>
    <d v="2016-07-11T00:00:00"/>
    <d v="1899-12-30T21:35:00"/>
    <n v="21"/>
    <x v="3"/>
    <x v="4"/>
    <s v="Failed"/>
    <n v="0"/>
    <n v="1"/>
    <n v="1"/>
    <s v="Airport Route"/>
    <x v="1472"/>
  </r>
  <r>
    <n v="1242"/>
    <x v="0"/>
    <s v="NA"/>
    <x v="2"/>
    <d v="2016-07-11T21:36:00"/>
    <s v="NA"/>
    <d v="2016-07-11T00:00:00"/>
    <d v="1899-12-30T21:36:00"/>
    <n v="21"/>
    <x v="3"/>
    <x v="0"/>
    <s v="Failed"/>
    <n v="0"/>
    <n v="1"/>
    <n v="1"/>
    <s v="Airport Route"/>
    <x v="1472"/>
  </r>
  <r>
    <n v="1237"/>
    <x v="0"/>
    <s v="NA"/>
    <x v="2"/>
    <d v="2016-07-11T21:37:00"/>
    <s v="NA"/>
    <d v="2016-07-11T00:00:00"/>
    <d v="1899-12-30T21:37:00"/>
    <n v="21"/>
    <x v="3"/>
    <x v="3"/>
    <s v="Failed"/>
    <n v="0"/>
    <n v="1"/>
    <n v="1"/>
    <s v="Airport Route"/>
    <x v="1472"/>
  </r>
  <r>
    <n v="1225"/>
    <x v="0"/>
    <s v="NA"/>
    <x v="2"/>
    <d v="2016-07-11T21:37:00"/>
    <s v="NA"/>
    <d v="2016-07-11T00:00:00"/>
    <d v="1899-12-30T21:37:00"/>
    <n v="21"/>
    <x v="3"/>
    <x v="5"/>
    <s v="Failed"/>
    <n v="0"/>
    <n v="1"/>
    <n v="1"/>
    <s v="Airport Route"/>
    <x v="1472"/>
  </r>
  <r>
    <n v="1224"/>
    <x v="0"/>
    <s v="NA"/>
    <x v="2"/>
    <d v="2016-07-11T21:38:00"/>
    <s v="NA"/>
    <d v="2016-07-11T00:00:00"/>
    <d v="1899-12-30T21:38:00"/>
    <n v="21"/>
    <x v="3"/>
    <x v="1"/>
    <s v="Failed"/>
    <n v="0"/>
    <n v="1"/>
    <n v="1"/>
    <s v="Airport Route"/>
    <x v="1472"/>
  </r>
  <r>
    <n v="1243"/>
    <x v="0"/>
    <s v="NA"/>
    <x v="2"/>
    <d v="2016-07-11T21:38:00"/>
    <s v="NA"/>
    <d v="2016-07-11T00:00:00"/>
    <d v="1899-12-30T21:38:00"/>
    <n v="21"/>
    <x v="3"/>
    <x v="4"/>
    <s v="Failed"/>
    <n v="0"/>
    <n v="1"/>
    <n v="1"/>
    <s v="Airport Route"/>
    <x v="1472"/>
  </r>
  <r>
    <n v="1232"/>
    <x v="0"/>
    <s v="NA"/>
    <x v="2"/>
    <d v="2016-07-11T21:39:00"/>
    <s v="NA"/>
    <d v="2016-07-11T00:00:00"/>
    <d v="1899-12-30T21:39:00"/>
    <n v="21"/>
    <x v="3"/>
    <x v="5"/>
    <s v="Failed"/>
    <n v="0"/>
    <n v="1"/>
    <n v="1"/>
    <s v="Airport Route"/>
    <x v="1472"/>
  </r>
  <r>
    <n v="1236"/>
    <x v="0"/>
    <s v="NA"/>
    <x v="2"/>
    <d v="2016-07-11T21:39:00"/>
    <s v="NA"/>
    <d v="2016-07-11T00:00:00"/>
    <d v="1899-12-30T21:39:00"/>
    <n v="21"/>
    <x v="3"/>
    <x v="4"/>
    <s v="Failed"/>
    <n v="0"/>
    <n v="1"/>
    <n v="1"/>
    <s v="Airport Route"/>
    <x v="1472"/>
  </r>
  <r>
    <n v="1226"/>
    <x v="1"/>
    <s v="NA"/>
    <x v="2"/>
    <d v="2016-07-11T21:39:00"/>
    <s v="NA"/>
    <d v="2016-07-11T00:00:00"/>
    <d v="1899-12-30T21:39:00"/>
    <n v="21"/>
    <x v="3"/>
    <x v="2"/>
    <s v="Failed"/>
    <n v="0"/>
    <n v="1"/>
    <n v="1"/>
    <s v="City Route"/>
    <x v="1472"/>
  </r>
  <r>
    <n v="1230"/>
    <x v="0"/>
    <s v="NA"/>
    <x v="2"/>
    <d v="2016-07-11T21:42:00"/>
    <s v="NA"/>
    <d v="2016-07-11T00:00:00"/>
    <d v="1899-12-30T21:42:00"/>
    <n v="21"/>
    <x v="3"/>
    <x v="3"/>
    <s v="Failed"/>
    <n v="0"/>
    <n v="1"/>
    <n v="1"/>
    <s v="Airport Route"/>
    <x v="1472"/>
  </r>
  <r>
    <n v="1240"/>
    <x v="0"/>
    <s v="NA"/>
    <x v="2"/>
    <d v="2016-07-11T21:43:00"/>
    <s v="NA"/>
    <d v="2016-07-11T00:00:00"/>
    <d v="1899-12-30T21:43:00"/>
    <n v="21"/>
    <x v="3"/>
    <x v="2"/>
    <s v="Failed"/>
    <n v="0"/>
    <n v="1"/>
    <n v="1"/>
    <s v="Airport Route"/>
    <x v="1472"/>
  </r>
  <r>
    <n v="1235"/>
    <x v="0"/>
    <s v="NA"/>
    <x v="2"/>
    <d v="2016-07-11T21:43:00"/>
    <s v="NA"/>
    <d v="2016-07-11T00:00:00"/>
    <d v="1899-12-30T21:43:00"/>
    <n v="21"/>
    <x v="3"/>
    <x v="0"/>
    <s v="Failed"/>
    <n v="0"/>
    <n v="1"/>
    <n v="1"/>
    <s v="Airport Route"/>
    <x v="1472"/>
  </r>
  <r>
    <n v="1248"/>
    <x v="0"/>
    <s v="NA"/>
    <x v="2"/>
    <d v="2016-07-11T21:44:00"/>
    <s v="NA"/>
    <d v="2016-07-11T00:00:00"/>
    <d v="1899-12-30T21:44:00"/>
    <n v="21"/>
    <x v="3"/>
    <x v="6"/>
    <s v="Failed"/>
    <n v="0"/>
    <n v="1"/>
    <n v="1"/>
    <s v="Airport Route"/>
    <x v="1472"/>
  </r>
  <r>
    <n v="1234"/>
    <x v="0"/>
    <s v="NA"/>
    <x v="2"/>
    <d v="2016-07-11T21:45:00"/>
    <s v="NA"/>
    <d v="2016-07-11T00:00:00"/>
    <d v="1899-12-30T21:45:00"/>
    <n v="21"/>
    <x v="3"/>
    <x v="6"/>
    <s v="Failed"/>
    <n v="0"/>
    <n v="1"/>
    <n v="1"/>
    <s v="Airport Route"/>
    <x v="1472"/>
  </r>
  <r>
    <n v="1246"/>
    <x v="0"/>
    <s v="NA"/>
    <x v="2"/>
    <d v="2016-07-11T21:47:00"/>
    <s v="NA"/>
    <d v="2016-07-11T00:00:00"/>
    <d v="1899-12-30T21:47:00"/>
    <n v="21"/>
    <x v="3"/>
    <x v="5"/>
    <s v="Failed"/>
    <n v="0"/>
    <n v="1"/>
    <n v="1"/>
    <s v="Airport Route"/>
    <x v="1472"/>
  </r>
  <r>
    <n v="1249"/>
    <x v="0"/>
    <s v="NA"/>
    <x v="2"/>
    <d v="2016-07-11T21:49:00"/>
    <s v="NA"/>
    <d v="2016-07-11T00:00:00"/>
    <d v="1899-12-30T21:49:00"/>
    <n v="21"/>
    <x v="3"/>
    <x v="0"/>
    <s v="Failed"/>
    <n v="0"/>
    <n v="1"/>
    <n v="1"/>
    <s v="Airport Route"/>
    <x v="1472"/>
  </r>
  <r>
    <n v="1250"/>
    <x v="0"/>
    <s v="NA"/>
    <x v="2"/>
    <d v="2016-07-11T21:50:00"/>
    <s v="NA"/>
    <d v="2016-07-11T00:00:00"/>
    <d v="1899-12-30T21:50:00"/>
    <n v="21"/>
    <x v="3"/>
    <x v="4"/>
    <s v="Failed"/>
    <n v="0"/>
    <n v="1"/>
    <n v="1"/>
    <s v="Airport Route"/>
    <x v="1472"/>
  </r>
  <r>
    <n v="1255"/>
    <x v="0"/>
    <s v="NA"/>
    <x v="2"/>
    <d v="2016-07-11T21:54:00"/>
    <s v="NA"/>
    <d v="2016-07-11T00:00:00"/>
    <d v="1899-12-30T21:54:00"/>
    <n v="21"/>
    <x v="3"/>
    <x v="6"/>
    <s v="Failed"/>
    <n v="0"/>
    <n v="1"/>
    <n v="1"/>
    <s v="Airport Route"/>
    <x v="1472"/>
  </r>
  <r>
    <n v="1257"/>
    <x v="0"/>
    <s v="NA"/>
    <x v="2"/>
    <d v="2016-07-11T21:55:00"/>
    <s v="NA"/>
    <d v="2016-07-11T00:00:00"/>
    <d v="1899-12-30T21:55:00"/>
    <n v="21"/>
    <x v="3"/>
    <x v="4"/>
    <s v="Failed"/>
    <n v="0"/>
    <n v="1"/>
    <n v="1"/>
    <s v="Airport Route"/>
    <x v="1472"/>
  </r>
  <r>
    <n v="1256"/>
    <x v="0"/>
    <s v="NA"/>
    <x v="2"/>
    <d v="2016-07-11T21:55:00"/>
    <s v="NA"/>
    <d v="2016-07-11T00:00:00"/>
    <d v="1899-12-30T21:55:00"/>
    <n v="21"/>
    <x v="3"/>
    <x v="0"/>
    <s v="Failed"/>
    <n v="0"/>
    <n v="1"/>
    <n v="1"/>
    <s v="Airport Route"/>
    <x v="1472"/>
  </r>
  <r>
    <n v="1259"/>
    <x v="0"/>
    <s v="NA"/>
    <x v="2"/>
    <d v="2016-07-11T21:58:00"/>
    <s v="NA"/>
    <d v="2016-07-11T00:00:00"/>
    <d v="1899-12-30T21:58:00"/>
    <n v="21"/>
    <x v="3"/>
    <x v="1"/>
    <s v="Failed"/>
    <n v="0"/>
    <n v="1"/>
    <n v="1"/>
    <s v="Airport Route"/>
    <x v="1472"/>
  </r>
  <r>
    <n v="1253"/>
    <x v="0"/>
    <s v="NA"/>
    <x v="2"/>
    <d v="2016-07-11T21:58:00"/>
    <s v="NA"/>
    <d v="2016-07-11T00:00:00"/>
    <d v="1899-12-30T21:58:00"/>
    <n v="21"/>
    <x v="3"/>
    <x v="5"/>
    <s v="Failed"/>
    <n v="0"/>
    <n v="1"/>
    <n v="1"/>
    <s v="Airport Route"/>
    <x v="1472"/>
  </r>
  <r>
    <n v="1269"/>
    <x v="0"/>
    <s v="NA"/>
    <x v="2"/>
    <d v="2016-07-11T21:59:00"/>
    <s v="NA"/>
    <d v="2016-07-11T00:00:00"/>
    <d v="1899-12-30T21:59:00"/>
    <n v="21"/>
    <x v="3"/>
    <x v="6"/>
    <s v="Failed"/>
    <n v="0"/>
    <n v="1"/>
    <n v="1"/>
    <s v="Airport Route"/>
    <x v="1472"/>
  </r>
  <r>
    <n v="1270"/>
    <x v="0"/>
    <s v="NA"/>
    <x v="2"/>
    <d v="2016-07-11T22:00:00"/>
    <s v="NA"/>
    <d v="2016-07-11T00:00:00"/>
    <d v="1899-12-30T22:00:00"/>
    <n v="22"/>
    <x v="3"/>
    <x v="0"/>
    <s v="Failed"/>
    <n v="0"/>
    <n v="1"/>
    <n v="1"/>
    <s v="Airport Route"/>
    <x v="1472"/>
  </r>
  <r>
    <n v="1261"/>
    <x v="0"/>
    <s v="NA"/>
    <x v="2"/>
    <d v="2016-07-11T22:01:00"/>
    <s v="NA"/>
    <d v="2016-07-11T00:00:00"/>
    <d v="1899-12-30T22:01:00"/>
    <n v="22"/>
    <x v="3"/>
    <x v="2"/>
    <s v="Failed"/>
    <n v="0"/>
    <n v="1"/>
    <n v="1"/>
    <s v="Airport Route"/>
    <x v="1472"/>
  </r>
  <r>
    <n v="1263"/>
    <x v="0"/>
    <s v="NA"/>
    <x v="2"/>
    <d v="2016-07-11T22:02:00"/>
    <s v="NA"/>
    <d v="2016-07-11T00:00:00"/>
    <d v="1899-12-30T22:02:00"/>
    <n v="22"/>
    <x v="3"/>
    <x v="0"/>
    <s v="Failed"/>
    <n v="0"/>
    <n v="1"/>
    <n v="1"/>
    <s v="Airport Route"/>
    <x v="1472"/>
  </r>
  <r>
    <n v="1265"/>
    <x v="0"/>
    <s v="NA"/>
    <x v="2"/>
    <d v="2016-07-11T22:02:00"/>
    <s v="NA"/>
    <d v="2016-07-11T00:00:00"/>
    <d v="1899-12-30T22:02:00"/>
    <n v="22"/>
    <x v="3"/>
    <x v="3"/>
    <s v="Failed"/>
    <n v="0"/>
    <n v="1"/>
    <n v="1"/>
    <s v="Airport Route"/>
    <x v="1472"/>
  </r>
  <r>
    <n v="1276"/>
    <x v="0"/>
    <s v="NA"/>
    <x v="2"/>
    <d v="2016-07-11T22:04:00"/>
    <s v="NA"/>
    <d v="2016-07-11T00:00:00"/>
    <d v="1899-12-30T22:04:00"/>
    <n v="22"/>
    <x v="3"/>
    <x v="6"/>
    <s v="Failed"/>
    <n v="0"/>
    <n v="1"/>
    <n v="1"/>
    <s v="Airport Route"/>
    <x v="1472"/>
  </r>
  <r>
    <n v="1268"/>
    <x v="0"/>
    <s v="NA"/>
    <x v="2"/>
    <d v="2016-07-11T22:04:00"/>
    <s v="NA"/>
    <d v="2016-07-11T00:00:00"/>
    <d v="1899-12-30T22:04:00"/>
    <n v="22"/>
    <x v="3"/>
    <x v="2"/>
    <s v="Failed"/>
    <n v="0"/>
    <n v="1"/>
    <n v="1"/>
    <s v="Airport Route"/>
    <x v="1472"/>
  </r>
  <r>
    <n v="1264"/>
    <x v="0"/>
    <s v="NA"/>
    <x v="2"/>
    <d v="2016-07-11T22:05:00"/>
    <s v="NA"/>
    <d v="2016-07-11T00:00:00"/>
    <d v="1899-12-30T22:05:00"/>
    <n v="22"/>
    <x v="3"/>
    <x v="4"/>
    <s v="Failed"/>
    <n v="0"/>
    <n v="1"/>
    <n v="1"/>
    <s v="Airport Route"/>
    <x v="1472"/>
  </r>
  <r>
    <n v="1282"/>
    <x v="0"/>
    <s v="NA"/>
    <x v="2"/>
    <d v="2016-07-11T22:08:00"/>
    <s v="NA"/>
    <d v="2016-07-11T00:00:00"/>
    <d v="1899-12-30T22:08:00"/>
    <n v="22"/>
    <x v="3"/>
    <x v="2"/>
    <s v="Failed"/>
    <n v="0"/>
    <n v="1"/>
    <n v="1"/>
    <s v="Airport Route"/>
    <x v="1472"/>
  </r>
  <r>
    <n v="1280"/>
    <x v="0"/>
    <s v="NA"/>
    <x v="2"/>
    <d v="2016-07-11T22:09:00"/>
    <s v="NA"/>
    <d v="2016-07-11T00:00:00"/>
    <d v="1899-12-30T22:09:00"/>
    <n v="22"/>
    <x v="3"/>
    <x v="1"/>
    <s v="Failed"/>
    <n v="0"/>
    <n v="1"/>
    <n v="1"/>
    <s v="Airport Route"/>
    <x v="1472"/>
  </r>
  <r>
    <n v="1284"/>
    <x v="0"/>
    <s v="NA"/>
    <x v="2"/>
    <d v="2016-07-11T22:17:00"/>
    <s v="NA"/>
    <d v="2016-07-11T00:00:00"/>
    <d v="1899-12-30T22:17:00"/>
    <n v="22"/>
    <x v="3"/>
    <x v="0"/>
    <s v="Failed"/>
    <n v="0"/>
    <n v="1"/>
    <n v="1"/>
    <s v="Airport Route"/>
    <x v="1472"/>
  </r>
  <r>
    <n v="1288"/>
    <x v="1"/>
    <s v="NA"/>
    <x v="2"/>
    <d v="2016-07-11T22:20:00"/>
    <s v="NA"/>
    <d v="2016-07-11T00:00:00"/>
    <d v="1899-12-30T22:20:00"/>
    <n v="22"/>
    <x v="3"/>
    <x v="5"/>
    <s v="Failed"/>
    <n v="0"/>
    <n v="1"/>
    <n v="1"/>
    <s v="City Route"/>
    <x v="1472"/>
  </r>
  <r>
    <n v="1287"/>
    <x v="0"/>
    <s v="NA"/>
    <x v="2"/>
    <d v="2016-07-11T22:20:00"/>
    <s v="NA"/>
    <d v="2016-07-11T00:00:00"/>
    <d v="1899-12-30T22:20:00"/>
    <n v="22"/>
    <x v="3"/>
    <x v="1"/>
    <s v="Failed"/>
    <n v="0"/>
    <n v="1"/>
    <n v="1"/>
    <s v="Airport Route"/>
    <x v="1472"/>
  </r>
  <r>
    <n v="1292"/>
    <x v="1"/>
    <s v="NA"/>
    <x v="2"/>
    <d v="2016-07-11T22:23:00"/>
    <s v="NA"/>
    <d v="2016-07-11T00:00:00"/>
    <d v="1899-12-30T22:23:00"/>
    <n v="22"/>
    <x v="3"/>
    <x v="4"/>
    <s v="Failed"/>
    <n v="0"/>
    <n v="1"/>
    <n v="1"/>
    <s v="City Route"/>
    <x v="1472"/>
  </r>
  <r>
    <n v="1291"/>
    <x v="1"/>
    <s v="NA"/>
    <x v="2"/>
    <d v="2016-07-11T22:25:00"/>
    <s v="NA"/>
    <d v="2016-07-11T00:00:00"/>
    <d v="1899-12-30T22:25:00"/>
    <n v="22"/>
    <x v="3"/>
    <x v="0"/>
    <s v="Failed"/>
    <n v="0"/>
    <n v="1"/>
    <n v="1"/>
    <s v="City Route"/>
    <x v="1472"/>
  </r>
  <r>
    <n v="1298"/>
    <x v="1"/>
    <s v="NA"/>
    <x v="2"/>
    <d v="2016-07-11T22:28:00"/>
    <s v="NA"/>
    <d v="2016-07-11T00:00:00"/>
    <d v="1899-12-30T22:28:00"/>
    <n v="22"/>
    <x v="3"/>
    <x v="0"/>
    <s v="Failed"/>
    <n v="0"/>
    <n v="1"/>
    <n v="1"/>
    <s v="City Route"/>
    <x v="1472"/>
  </r>
  <r>
    <n v="1302"/>
    <x v="1"/>
    <s v="NA"/>
    <x v="2"/>
    <d v="2016-07-11T22:30:00"/>
    <s v="NA"/>
    <d v="2016-07-11T00:00:00"/>
    <d v="1899-12-30T22:30:00"/>
    <n v="22"/>
    <x v="3"/>
    <x v="5"/>
    <s v="Failed"/>
    <n v="0"/>
    <n v="1"/>
    <n v="1"/>
    <s v="City Route"/>
    <x v="1472"/>
  </r>
  <r>
    <n v="1305"/>
    <x v="1"/>
    <s v="NA"/>
    <x v="2"/>
    <d v="2016-07-11T22:31:00"/>
    <s v="NA"/>
    <d v="2016-07-11T00:00:00"/>
    <d v="1899-12-30T22:31:00"/>
    <n v="22"/>
    <x v="3"/>
    <x v="0"/>
    <s v="Failed"/>
    <n v="0"/>
    <n v="1"/>
    <n v="1"/>
    <s v="City Route"/>
    <x v="1472"/>
  </r>
  <r>
    <n v="1304"/>
    <x v="1"/>
    <s v="NA"/>
    <x v="2"/>
    <d v="2016-07-11T22:35:00"/>
    <s v="NA"/>
    <d v="2016-07-11T00:00:00"/>
    <d v="1899-12-30T22:35:00"/>
    <n v="22"/>
    <x v="3"/>
    <x v="6"/>
    <s v="Failed"/>
    <n v="0"/>
    <n v="1"/>
    <n v="1"/>
    <s v="City Route"/>
    <x v="1472"/>
  </r>
  <r>
    <n v="1311"/>
    <x v="1"/>
    <s v="NA"/>
    <x v="2"/>
    <d v="2016-07-11T22:49:00"/>
    <s v="NA"/>
    <d v="2016-07-11T00:00:00"/>
    <d v="1899-12-30T22:49:00"/>
    <n v="22"/>
    <x v="3"/>
    <x v="6"/>
    <s v="Failed"/>
    <n v="0"/>
    <n v="1"/>
    <n v="1"/>
    <s v="City Route"/>
    <x v="1472"/>
  </r>
  <r>
    <n v="1313"/>
    <x v="0"/>
    <s v="NA"/>
    <x v="2"/>
    <d v="2016-07-11T22:50:00"/>
    <s v="NA"/>
    <d v="2016-07-11T00:00:00"/>
    <d v="1899-12-30T22:50:00"/>
    <n v="22"/>
    <x v="3"/>
    <x v="4"/>
    <s v="Failed"/>
    <n v="0"/>
    <n v="1"/>
    <n v="1"/>
    <s v="Airport Route"/>
    <x v="1472"/>
  </r>
  <r>
    <n v="1323"/>
    <x v="1"/>
    <s v="NA"/>
    <x v="2"/>
    <d v="2016-07-11T23:00:00"/>
    <s v="NA"/>
    <d v="2016-07-11T00:00:00"/>
    <d v="1899-12-30T23:00:00"/>
    <n v="23"/>
    <x v="3"/>
    <x v="5"/>
    <s v="Failed"/>
    <n v="0"/>
    <n v="1"/>
    <n v="1"/>
    <s v="City Route"/>
    <x v="1472"/>
  </r>
  <r>
    <n v="1322"/>
    <x v="0"/>
    <s v="NA"/>
    <x v="2"/>
    <d v="2016-07-11T23:04:00"/>
    <s v="NA"/>
    <d v="2016-07-11T00:00:00"/>
    <d v="1899-12-30T23:04:00"/>
    <n v="23"/>
    <x v="3"/>
    <x v="1"/>
    <s v="Failed"/>
    <n v="0"/>
    <n v="1"/>
    <n v="1"/>
    <s v="Airport Route"/>
    <x v="1472"/>
  </r>
  <r>
    <n v="1328"/>
    <x v="0"/>
    <s v="NA"/>
    <x v="2"/>
    <d v="2016-07-11T23:07:00"/>
    <s v="NA"/>
    <d v="2016-07-11T00:00:00"/>
    <d v="1899-12-30T23:07:00"/>
    <n v="23"/>
    <x v="3"/>
    <x v="3"/>
    <s v="Failed"/>
    <n v="0"/>
    <n v="1"/>
    <n v="1"/>
    <s v="Airport Route"/>
    <x v="1472"/>
  </r>
  <r>
    <n v="1327"/>
    <x v="0"/>
    <s v="NA"/>
    <x v="2"/>
    <d v="2016-07-11T23:10:00"/>
    <s v="NA"/>
    <d v="2016-07-11T00:00:00"/>
    <d v="1899-12-30T23:10:00"/>
    <n v="23"/>
    <x v="3"/>
    <x v="4"/>
    <s v="Failed"/>
    <n v="0"/>
    <n v="1"/>
    <n v="1"/>
    <s v="Airport Route"/>
    <x v="1472"/>
  </r>
  <r>
    <n v="1331"/>
    <x v="0"/>
    <s v="NA"/>
    <x v="2"/>
    <d v="2016-07-11T23:13:00"/>
    <s v="NA"/>
    <d v="2016-07-11T00:00:00"/>
    <d v="1899-12-30T23:13:00"/>
    <n v="23"/>
    <x v="3"/>
    <x v="2"/>
    <s v="Failed"/>
    <n v="0"/>
    <n v="1"/>
    <n v="1"/>
    <s v="Airport Route"/>
    <x v="1472"/>
  </r>
  <r>
    <n v="1332"/>
    <x v="1"/>
    <s v="NA"/>
    <x v="2"/>
    <d v="2016-07-11T23:14:00"/>
    <s v="NA"/>
    <d v="2016-07-11T00:00:00"/>
    <d v="1899-12-30T23:14:00"/>
    <n v="23"/>
    <x v="3"/>
    <x v="6"/>
    <s v="Failed"/>
    <n v="0"/>
    <n v="1"/>
    <n v="1"/>
    <s v="City Route"/>
    <x v="1472"/>
  </r>
  <r>
    <n v="1334"/>
    <x v="1"/>
    <s v="NA"/>
    <x v="2"/>
    <d v="2016-07-11T23:19:00"/>
    <s v="NA"/>
    <d v="2016-07-11T00:00:00"/>
    <d v="1899-12-30T23:19:00"/>
    <n v="23"/>
    <x v="3"/>
    <x v="4"/>
    <s v="Failed"/>
    <n v="0"/>
    <n v="1"/>
    <n v="1"/>
    <s v="City Route"/>
    <x v="1472"/>
  </r>
  <r>
    <n v="1335"/>
    <x v="1"/>
    <s v="NA"/>
    <x v="2"/>
    <d v="2016-07-11T23:20:00"/>
    <s v="NA"/>
    <d v="2016-07-11T00:00:00"/>
    <d v="1899-12-30T23:20:00"/>
    <n v="23"/>
    <x v="3"/>
    <x v="3"/>
    <s v="Failed"/>
    <n v="0"/>
    <n v="1"/>
    <n v="1"/>
    <s v="City Route"/>
    <x v="1472"/>
  </r>
  <r>
    <n v="1337"/>
    <x v="0"/>
    <s v="NA"/>
    <x v="2"/>
    <d v="2016-07-11T23:22:00"/>
    <s v="NA"/>
    <d v="2016-07-11T00:00:00"/>
    <d v="1899-12-30T23:22:00"/>
    <n v="23"/>
    <x v="3"/>
    <x v="5"/>
    <s v="Failed"/>
    <n v="0"/>
    <n v="1"/>
    <n v="1"/>
    <s v="Airport Route"/>
    <x v="1472"/>
  </r>
  <r>
    <n v="1342"/>
    <x v="1"/>
    <s v="NA"/>
    <x v="2"/>
    <d v="2016-07-11T23:30:00"/>
    <s v="NA"/>
    <d v="2016-07-11T00:00:00"/>
    <d v="1899-12-30T23:30:00"/>
    <n v="23"/>
    <x v="3"/>
    <x v="3"/>
    <s v="Failed"/>
    <n v="0"/>
    <n v="1"/>
    <n v="1"/>
    <s v="City Route"/>
    <x v="1472"/>
  </r>
  <r>
    <n v="1348"/>
    <x v="1"/>
    <s v="NA"/>
    <x v="2"/>
    <d v="2016-07-11T23:42:00"/>
    <s v="NA"/>
    <d v="2016-07-11T00:00:00"/>
    <d v="1899-12-30T23:42:00"/>
    <n v="23"/>
    <x v="3"/>
    <x v="4"/>
    <s v="Failed"/>
    <n v="0"/>
    <n v="1"/>
    <n v="1"/>
    <s v="City Route"/>
    <x v="1472"/>
  </r>
  <r>
    <n v="1347"/>
    <x v="1"/>
    <s v="NA"/>
    <x v="2"/>
    <d v="2016-07-11T23:44:00"/>
    <s v="NA"/>
    <d v="2016-07-11T00:00:00"/>
    <d v="1899-12-30T23:44:00"/>
    <n v="23"/>
    <x v="3"/>
    <x v="0"/>
    <s v="Failed"/>
    <n v="0"/>
    <n v="1"/>
    <n v="1"/>
    <s v="City Route"/>
    <x v="1472"/>
  </r>
  <r>
    <n v="1355"/>
    <x v="0"/>
    <s v="NA"/>
    <x v="2"/>
    <d v="2016-07-11T23:45:00"/>
    <s v="NA"/>
    <d v="2016-07-11T00:00:00"/>
    <d v="1899-12-30T23:45:00"/>
    <n v="23"/>
    <x v="3"/>
    <x v="4"/>
    <s v="Failed"/>
    <n v="0"/>
    <n v="1"/>
    <n v="1"/>
    <s v="Airport Route"/>
    <x v="1472"/>
  </r>
  <r>
    <n v="1352"/>
    <x v="0"/>
    <s v="NA"/>
    <x v="2"/>
    <d v="2016-07-11T23:49:00"/>
    <s v="NA"/>
    <d v="2016-07-11T00:00:00"/>
    <d v="1899-12-30T23:49:00"/>
    <n v="23"/>
    <x v="3"/>
    <x v="2"/>
    <s v="Failed"/>
    <n v="0"/>
    <n v="1"/>
    <n v="1"/>
    <s v="Airport Route"/>
    <x v="1472"/>
  </r>
  <r>
    <n v="1357"/>
    <x v="1"/>
    <s v="NA"/>
    <x v="2"/>
    <d v="2016-07-11T23:52:00"/>
    <s v="NA"/>
    <d v="2016-07-11T00:00:00"/>
    <d v="1899-12-30T23:52:00"/>
    <n v="23"/>
    <x v="3"/>
    <x v="1"/>
    <s v="Failed"/>
    <n v="0"/>
    <n v="1"/>
    <n v="1"/>
    <s v="City Route"/>
    <x v="1472"/>
  </r>
  <r>
    <n v="1358"/>
    <x v="1"/>
    <s v="NA"/>
    <x v="2"/>
    <d v="2016-07-11T23:57:00"/>
    <s v="NA"/>
    <d v="2016-07-11T00:00:00"/>
    <d v="1899-12-30T23:57:00"/>
    <n v="23"/>
    <x v="3"/>
    <x v="5"/>
    <s v="Failed"/>
    <n v="0"/>
    <n v="1"/>
    <n v="1"/>
    <s v="City Route"/>
    <x v="1472"/>
  </r>
  <r>
    <n v="1361"/>
    <x v="1"/>
    <s v="NA"/>
    <x v="2"/>
    <d v="2016-07-11T23:58:00"/>
    <s v="NA"/>
    <d v="2016-07-11T00:00:00"/>
    <d v="1899-12-30T23:58:00"/>
    <n v="23"/>
    <x v="3"/>
    <x v="0"/>
    <s v="Failed"/>
    <n v="0"/>
    <n v="1"/>
    <n v="1"/>
    <s v="City Route"/>
    <x v="1472"/>
  </r>
  <r>
    <n v="2682"/>
    <x v="0"/>
    <s v="NA"/>
    <x v="2"/>
    <d v="2016-07-12T00:10:00"/>
    <s v="NA"/>
    <d v="2016-07-12T00:00:00"/>
    <d v="1899-12-30T00:10:00"/>
    <n v="0"/>
    <x v="4"/>
    <x v="2"/>
    <s v="Failed"/>
    <n v="0"/>
    <n v="1"/>
    <n v="1"/>
    <s v="Airport Route"/>
    <x v="1472"/>
  </r>
  <r>
    <n v="2680"/>
    <x v="1"/>
    <s v="NA"/>
    <x v="2"/>
    <d v="2016-07-12T00:12:00"/>
    <s v="NA"/>
    <d v="2016-07-12T00:00:00"/>
    <d v="1899-12-30T00:12:00"/>
    <n v="0"/>
    <x v="4"/>
    <x v="1"/>
    <s v="Failed"/>
    <n v="0"/>
    <n v="1"/>
    <n v="1"/>
    <s v="City Route"/>
    <x v="1472"/>
  </r>
  <r>
    <n v="1370"/>
    <x v="0"/>
    <s v="NA"/>
    <x v="2"/>
    <d v="2016-07-12T00:22:00"/>
    <s v="NA"/>
    <d v="2016-07-12T00:00:00"/>
    <d v="1899-12-30T00:22:00"/>
    <n v="0"/>
    <x v="4"/>
    <x v="3"/>
    <s v="Failed"/>
    <n v="0"/>
    <n v="1"/>
    <n v="1"/>
    <s v="Airport Route"/>
    <x v="1472"/>
  </r>
  <r>
    <n v="1372"/>
    <x v="1"/>
    <s v="NA"/>
    <x v="2"/>
    <d v="2016-07-12T00:28:00"/>
    <s v="NA"/>
    <d v="2016-07-12T00:00:00"/>
    <d v="1899-12-30T00:28:00"/>
    <n v="0"/>
    <x v="4"/>
    <x v="5"/>
    <s v="Failed"/>
    <n v="0"/>
    <n v="1"/>
    <n v="1"/>
    <s v="City Route"/>
    <x v="1472"/>
  </r>
  <r>
    <n v="1373"/>
    <x v="1"/>
    <s v="NA"/>
    <x v="2"/>
    <d v="2016-07-12T00:34:00"/>
    <s v="NA"/>
    <d v="2016-07-12T00:00:00"/>
    <d v="1899-12-30T00:34:00"/>
    <n v="0"/>
    <x v="4"/>
    <x v="2"/>
    <s v="Failed"/>
    <n v="0"/>
    <n v="1"/>
    <n v="1"/>
    <s v="City Route"/>
    <x v="1472"/>
  </r>
  <r>
    <n v="1375"/>
    <x v="1"/>
    <s v="NA"/>
    <x v="2"/>
    <d v="2016-07-12T00:38:00"/>
    <s v="NA"/>
    <d v="2016-07-12T00:00:00"/>
    <d v="1899-12-30T00:38:00"/>
    <n v="0"/>
    <x v="4"/>
    <x v="0"/>
    <s v="Failed"/>
    <n v="0"/>
    <n v="1"/>
    <n v="1"/>
    <s v="City Route"/>
    <x v="1472"/>
  </r>
  <r>
    <n v="1374"/>
    <x v="0"/>
    <s v="NA"/>
    <x v="2"/>
    <d v="2016-07-12T00:40:00"/>
    <s v="NA"/>
    <d v="2016-07-12T00:00:00"/>
    <d v="1899-12-30T00:40:00"/>
    <n v="0"/>
    <x v="4"/>
    <x v="6"/>
    <s v="Failed"/>
    <n v="0"/>
    <n v="1"/>
    <n v="1"/>
    <s v="Airport Route"/>
    <x v="1472"/>
  </r>
  <r>
    <n v="1376"/>
    <x v="0"/>
    <s v="NA"/>
    <x v="2"/>
    <d v="2016-07-12T00:40:00"/>
    <s v="NA"/>
    <d v="2016-07-12T00:00:00"/>
    <d v="1899-12-30T00:40:00"/>
    <n v="0"/>
    <x v="4"/>
    <x v="4"/>
    <s v="Failed"/>
    <n v="0"/>
    <n v="1"/>
    <n v="1"/>
    <s v="Airport Route"/>
    <x v="1472"/>
  </r>
  <r>
    <n v="1379"/>
    <x v="0"/>
    <s v="NA"/>
    <x v="2"/>
    <d v="2016-07-12T00:58:00"/>
    <s v="NA"/>
    <d v="2016-07-12T00:00:00"/>
    <d v="1899-12-30T00:58:00"/>
    <n v="0"/>
    <x v="4"/>
    <x v="5"/>
    <s v="Failed"/>
    <n v="0"/>
    <n v="1"/>
    <n v="1"/>
    <s v="Airport Route"/>
    <x v="1472"/>
  </r>
  <r>
    <n v="1378"/>
    <x v="0"/>
    <s v="NA"/>
    <x v="2"/>
    <d v="2016-07-12T00:59:00"/>
    <s v="NA"/>
    <d v="2016-07-12T00:00:00"/>
    <d v="1899-12-30T00:59:00"/>
    <n v="0"/>
    <x v="4"/>
    <x v="1"/>
    <s v="Failed"/>
    <n v="0"/>
    <n v="1"/>
    <n v="1"/>
    <s v="Airport Route"/>
    <x v="1472"/>
  </r>
  <r>
    <n v="1385"/>
    <x v="0"/>
    <s v="NA"/>
    <x v="2"/>
    <d v="2016-07-12T01:28:00"/>
    <s v="NA"/>
    <d v="2016-07-12T00:00:00"/>
    <d v="1899-12-30T01:28:00"/>
    <n v="1"/>
    <x v="4"/>
    <x v="1"/>
    <s v="Failed"/>
    <n v="0"/>
    <n v="1"/>
    <n v="1"/>
    <s v="Airport Route"/>
    <x v="1472"/>
  </r>
  <r>
    <n v="1388"/>
    <x v="1"/>
    <s v="NA"/>
    <x v="2"/>
    <d v="2016-07-12T01:47:00"/>
    <s v="NA"/>
    <d v="2016-07-12T00:00:00"/>
    <d v="1899-12-30T01:47:00"/>
    <n v="1"/>
    <x v="4"/>
    <x v="6"/>
    <s v="Failed"/>
    <n v="0"/>
    <n v="1"/>
    <n v="1"/>
    <s v="City Route"/>
    <x v="1472"/>
  </r>
  <r>
    <n v="1389"/>
    <x v="0"/>
    <s v="NA"/>
    <x v="2"/>
    <d v="2016-07-12T01:54:00"/>
    <s v="NA"/>
    <d v="2016-07-12T00:00:00"/>
    <d v="1899-12-30T01:54:00"/>
    <n v="1"/>
    <x v="4"/>
    <x v="0"/>
    <s v="Failed"/>
    <n v="0"/>
    <n v="1"/>
    <n v="1"/>
    <s v="Airport Route"/>
    <x v="1472"/>
  </r>
  <r>
    <n v="1390"/>
    <x v="0"/>
    <s v="NA"/>
    <x v="2"/>
    <d v="2016-07-12T02:03:00"/>
    <s v="NA"/>
    <d v="2016-07-12T00:00:00"/>
    <d v="1899-12-30T02:03:00"/>
    <n v="2"/>
    <x v="4"/>
    <x v="4"/>
    <s v="Failed"/>
    <n v="0"/>
    <n v="1"/>
    <n v="1"/>
    <s v="Airport Route"/>
    <x v="1472"/>
  </r>
  <r>
    <n v="1392"/>
    <x v="1"/>
    <s v="NA"/>
    <x v="2"/>
    <d v="2016-07-12T02:08:00"/>
    <s v="NA"/>
    <d v="2016-07-12T00:00:00"/>
    <d v="1899-12-30T02:08:00"/>
    <n v="2"/>
    <x v="4"/>
    <x v="1"/>
    <s v="Failed"/>
    <n v="0"/>
    <n v="1"/>
    <n v="1"/>
    <s v="City Route"/>
    <x v="1472"/>
  </r>
  <r>
    <n v="1393"/>
    <x v="1"/>
    <s v="NA"/>
    <x v="2"/>
    <d v="2016-07-12T02:08:00"/>
    <s v="NA"/>
    <d v="2016-07-12T00:00:00"/>
    <d v="1899-12-30T02:08:00"/>
    <n v="2"/>
    <x v="4"/>
    <x v="5"/>
    <s v="Failed"/>
    <n v="0"/>
    <n v="1"/>
    <n v="1"/>
    <s v="City Route"/>
    <x v="1472"/>
  </r>
  <r>
    <n v="1391"/>
    <x v="1"/>
    <s v="NA"/>
    <x v="2"/>
    <d v="2016-07-12T02:09:00"/>
    <s v="NA"/>
    <d v="2016-07-12T00:00:00"/>
    <d v="1899-12-30T02:09:00"/>
    <n v="2"/>
    <x v="4"/>
    <x v="3"/>
    <s v="Failed"/>
    <n v="0"/>
    <n v="1"/>
    <n v="1"/>
    <s v="City Route"/>
    <x v="1472"/>
  </r>
  <r>
    <n v="1394"/>
    <x v="0"/>
    <s v="NA"/>
    <x v="2"/>
    <d v="2016-07-12T02:13:00"/>
    <s v="NA"/>
    <d v="2016-07-12T00:00:00"/>
    <d v="1899-12-30T02:13:00"/>
    <n v="2"/>
    <x v="4"/>
    <x v="2"/>
    <s v="Failed"/>
    <n v="0"/>
    <n v="1"/>
    <n v="1"/>
    <s v="Airport Route"/>
    <x v="1472"/>
  </r>
  <r>
    <n v="1395"/>
    <x v="0"/>
    <s v="NA"/>
    <x v="2"/>
    <d v="2016-07-12T02:24:00"/>
    <s v="NA"/>
    <d v="2016-07-12T00:00:00"/>
    <d v="1899-12-30T02:24:00"/>
    <n v="2"/>
    <x v="4"/>
    <x v="6"/>
    <s v="Failed"/>
    <n v="0"/>
    <n v="1"/>
    <n v="1"/>
    <s v="Airport Route"/>
    <x v="1472"/>
  </r>
  <r>
    <n v="1396"/>
    <x v="0"/>
    <s v="NA"/>
    <x v="2"/>
    <d v="2016-07-12T02:26:00"/>
    <s v="NA"/>
    <d v="2016-07-12T00:00:00"/>
    <d v="1899-12-30T02:26:00"/>
    <n v="2"/>
    <x v="4"/>
    <x v="0"/>
    <s v="Failed"/>
    <n v="0"/>
    <n v="1"/>
    <n v="1"/>
    <s v="Airport Route"/>
    <x v="1472"/>
  </r>
  <r>
    <n v="1397"/>
    <x v="1"/>
    <s v="NA"/>
    <x v="2"/>
    <d v="2016-07-12T02:33:00"/>
    <s v="NA"/>
    <d v="2016-07-12T00:00:00"/>
    <d v="1899-12-30T02:33:00"/>
    <n v="2"/>
    <x v="4"/>
    <x v="4"/>
    <s v="Failed"/>
    <n v="0"/>
    <n v="1"/>
    <n v="1"/>
    <s v="City Route"/>
    <x v="1472"/>
  </r>
  <r>
    <n v="1398"/>
    <x v="1"/>
    <s v="NA"/>
    <x v="2"/>
    <d v="2016-07-12T02:33:00"/>
    <s v="NA"/>
    <d v="2016-07-12T00:00:00"/>
    <d v="1899-12-30T02:33:00"/>
    <n v="2"/>
    <x v="4"/>
    <x v="3"/>
    <s v="Failed"/>
    <n v="0"/>
    <n v="1"/>
    <n v="1"/>
    <s v="City Route"/>
    <x v="1472"/>
  </r>
  <r>
    <n v="1400"/>
    <x v="0"/>
    <s v="NA"/>
    <x v="2"/>
    <d v="2016-07-12T02:36:00"/>
    <s v="NA"/>
    <d v="2016-07-12T00:00:00"/>
    <d v="1899-12-30T02:36:00"/>
    <n v="2"/>
    <x v="4"/>
    <x v="5"/>
    <s v="Failed"/>
    <n v="0"/>
    <n v="1"/>
    <n v="1"/>
    <s v="Airport Route"/>
    <x v="1472"/>
  </r>
  <r>
    <n v="1404"/>
    <x v="0"/>
    <s v="NA"/>
    <x v="2"/>
    <d v="2016-07-12T02:56:00"/>
    <s v="NA"/>
    <d v="2016-07-12T00:00:00"/>
    <d v="1899-12-30T02:56:00"/>
    <n v="2"/>
    <x v="4"/>
    <x v="4"/>
    <s v="Failed"/>
    <n v="0"/>
    <n v="1"/>
    <n v="1"/>
    <s v="Airport Route"/>
    <x v="1472"/>
  </r>
  <r>
    <n v="1405"/>
    <x v="0"/>
    <s v="NA"/>
    <x v="2"/>
    <d v="2016-07-12T02:57:00"/>
    <s v="NA"/>
    <d v="2016-07-12T00:00:00"/>
    <d v="1899-12-30T02:57:00"/>
    <n v="2"/>
    <x v="4"/>
    <x v="3"/>
    <s v="Failed"/>
    <n v="0"/>
    <n v="1"/>
    <n v="1"/>
    <s v="Airport Route"/>
    <x v="1472"/>
  </r>
  <r>
    <n v="1409"/>
    <x v="0"/>
    <s v="NA"/>
    <x v="2"/>
    <d v="2016-07-12T03:13:00"/>
    <s v="NA"/>
    <d v="2016-07-12T00:00:00"/>
    <d v="1899-12-30T03:13:00"/>
    <n v="3"/>
    <x v="4"/>
    <x v="6"/>
    <s v="Failed"/>
    <n v="0"/>
    <n v="1"/>
    <n v="1"/>
    <s v="Airport Route"/>
    <x v="1472"/>
  </r>
  <r>
    <n v="1407"/>
    <x v="0"/>
    <s v="NA"/>
    <x v="2"/>
    <d v="2016-07-12T03:13:00"/>
    <s v="NA"/>
    <d v="2016-07-12T00:00:00"/>
    <d v="1899-12-30T03:13:00"/>
    <n v="3"/>
    <x v="4"/>
    <x v="5"/>
    <s v="Failed"/>
    <n v="0"/>
    <n v="1"/>
    <n v="1"/>
    <s v="Airport Route"/>
    <x v="1472"/>
  </r>
  <r>
    <n v="1411"/>
    <x v="1"/>
    <s v="NA"/>
    <x v="2"/>
    <d v="2016-07-12T03:19:00"/>
    <s v="NA"/>
    <d v="2016-07-12T00:00:00"/>
    <d v="1899-12-30T03:19:00"/>
    <n v="3"/>
    <x v="4"/>
    <x v="4"/>
    <s v="Failed"/>
    <n v="0"/>
    <n v="1"/>
    <n v="1"/>
    <s v="City Route"/>
    <x v="1472"/>
  </r>
  <r>
    <n v="1412"/>
    <x v="0"/>
    <s v="NA"/>
    <x v="2"/>
    <d v="2016-07-12T03:19:00"/>
    <s v="NA"/>
    <d v="2016-07-12T00:00:00"/>
    <d v="1899-12-30T03:19:00"/>
    <n v="3"/>
    <x v="4"/>
    <x v="3"/>
    <s v="Failed"/>
    <n v="0"/>
    <n v="1"/>
    <n v="1"/>
    <s v="Airport Route"/>
    <x v="1472"/>
  </r>
  <r>
    <n v="1415"/>
    <x v="0"/>
    <s v="NA"/>
    <x v="2"/>
    <d v="2016-07-12T03:23:00"/>
    <s v="NA"/>
    <d v="2016-07-12T00:00:00"/>
    <d v="1899-12-30T03:23:00"/>
    <n v="3"/>
    <x v="4"/>
    <x v="2"/>
    <s v="Failed"/>
    <n v="0"/>
    <n v="1"/>
    <n v="1"/>
    <s v="Airport Route"/>
    <x v="1472"/>
  </r>
  <r>
    <n v="1416"/>
    <x v="1"/>
    <s v="NA"/>
    <x v="2"/>
    <d v="2016-07-12T03:25:00"/>
    <s v="NA"/>
    <d v="2016-07-12T00:00:00"/>
    <d v="1899-12-30T03:25:00"/>
    <n v="3"/>
    <x v="4"/>
    <x v="6"/>
    <s v="Failed"/>
    <n v="0"/>
    <n v="1"/>
    <n v="1"/>
    <s v="City Route"/>
    <x v="1472"/>
  </r>
  <r>
    <n v="1413"/>
    <x v="1"/>
    <s v="NA"/>
    <x v="2"/>
    <d v="2016-07-12T03:31:00"/>
    <s v="NA"/>
    <d v="2016-07-12T00:00:00"/>
    <d v="1899-12-30T03:31:00"/>
    <n v="3"/>
    <x v="4"/>
    <x v="1"/>
    <s v="Failed"/>
    <n v="0"/>
    <n v="1"/>
    <n v="1"/>
    <s v="City Route"/>
    <x v="1472"/>
  </r>
  <r>
    <n v="1418"/>
    <x v="0"/>
    <s v="NA"/>
    <x v="2"/>
    <d v="2016-07-12T03:51:00"/>
    <s v="NA"/>
    <d v="2016-07-12T00:00:00"/>
    <d v="1899-12-30T03:51:00"/>
    <n v="3"/>
    <x v="4"/>
    <x v="4"/>
    <s v="Failed"/>
    <n v="0"/>
    <n v="1"/>
    <n v="1"/>
    <s v="Airport Route"/>
    <x v="1472"/>
  </r>
  <r>
    <n v="1420"/>
    <x v="1"/>
    <s v="NA"/>
    <x v="2"/>
    <d v="2016-07-12T04:02:00"/>
    <s v="NA"/>
    <d v="2016-07-12T00:00:00"/>
    <d v="1899-12-30T04:02:00"/>
    <n v="4"/>
    <x v="4"/>
    <x v="1"/>
    <s v="Failed"/>
    <n v="0"/>
    <n v="1"/>
    <n v="1"/>
    <s v="City Route"/>
    <x v="1472"/>
  </r>
  <r>
    <n v="1421"/>
    <x v="1"/>
    <s v="NA"/>
    <x v="2"/>
    <d v="2016-07-12T04:05:00"/>
    <s v="NA"/>
    <d v="2016-07-12T00:00:00"/>
    <d v="1899-12-30T04:05:00"/>
    <n v="4"/>
    <x v="4"/>
    <x v="5"/>
    <s v="Failed"/>
    <n v="0"/>
    <n v="1"/>
    <n v="1"/>
    <s v="City Route"/>
    <x v="1472"/>
  </r>
  <r>
    <n v="1423"/>
    <x v="0"/>
    <s v="NA"/>
    <x v="2"/>
    <d v="2016-07-12T04:15:00"/>
    <s v="NA"/>
    <d v="2016-07-12T00:00:00"/>
    <d v="1899-12-30T04:15:00"/>
    <n v="4"/>
    <x v="4"/>
    <x v="6"/>
    <s v="Failed"/>
    <n v="0"/>
    <n v="1"/>
    <n v="1"/>
    <s v="Airport Route"/>
    <x v="1472"/>
  </r>
  <r>
    <n v="1427"/>
    <x v="0"/>
    <s v="NA"/>
    <x v="2"/>
    <d v="2016-07-12T04:28:00"/>
    <s v="NA"/>
    <d v="2016-07-12T00:00:00"/>
    <d v="1899-12-30T04:28:00"/>
    <n v="4"/>
    <x v="4"/>
    <x v="1"/>
    <s v="Failed"/>
    <n v="0"/>
    <n v="1"/>
    <n v="1"/>
    <s v="Airport Route"/>
    <x v="1472"/>
  </r>
  <r>
    <n v="1424"/>
    <x v="0"/>
    <s v="NA"/>
    <x v="2"/>
    <d v="2016-07-12T04:29:00"/>
    <s v="NA"/>
    <d v="2016-07-12T00:00:00"/>
    <d v="1899-12-30T04:29:00"/>
    <n v="4"/>
    <x v="4"/>
    <x v="0"/>
    <s v="Failed"/>
    <n v="0"/>
    <n v="1"/>
    <n v="1"/>
    <s v="Airport Route"/>
    <x v="1472"/>
  </r>
  <r>
    <n v="1428"/>
    <x v="0"/>
    <s v="NA"/>
    <x v="2"/>
    <d v="2016-07-12T04:35:00"/>
    <s v="NA"/>
    <d v="2016-07-12T00:00:00"/>
    <d v="1899-12-30T04:35:00"/>
    <n v="4"/>
    <x v="4"/>
    <x v="5"/>
    <s v="Failed"/>
    <n v="0"/>
    <n v="1"/>
    <n v="1"/>
    <s v="Airport Route"/>
    <x v="1472"/>
  </r>
  <r>
    <n v="1431"/>
    <x v="0"/>
    <s v="NA"/>
    <x v="2"/>
    <d v="2016-07-12T04:40:00"/>
    <s v="NA"/>
    <d v="2016-07-12T00:00:00"/>
    <d v="1899-12-30T04:40:00"/>
    <n v="4"/>
    <x v="4"/>
    <x v="0"/>
    <s v="Failed"/>
    <n v="0"/>
    <n v="1"/>
    <n v="1"/>
    <s v="Airport Route"/>
    <x v="1472"/>
  </r>
  <r>
    <n v="1432"/>
    <x v="1"/>
    <s v="NA"/>
    <x v="2"/>
    <d v="2016-07-12T04:40:00"/>
    <s v="NA"/>
    <d v="2016-07-12T00:00:00"/>
    <d v="1899-12-30T04:40:00"/>
    <n v="4"/>
    <x v="4"/>
    <x v="4"/>
    <s v="Failed"/>
    <n v="0"/>
    <n v="1"/>
    <n v="1"/>
    <s v="City Route"/>
    <x v="1472"/>
  </r>
  <r>
    <n v="1430"/>
    <x v="1"/>
    <s v="NA"/>
    <x v="2"/>
    <d v="2016-07-12T04:42:00"/>
    <s v="NA"/>
    <d v="2016-07-12T00:00:00"/>
    <d v="1899-12-30T04:42:00"/>
    <n v="4"/>
    <x v="4"/>
    <x v="6"/>
    <s v="Failed"/>
    <n v="0"/>
    <n v="1"/>
    <n v="1"/>
    <s v="City Route"/>
    <x v="1472"/>
  </r>
  <r>
    <n v="1440"/>
    <x v="0"/>
    <s v="NA"/>
    <x v="2"/>
    <d v="2016-07-12T04:44:00"/>
    <s v="NA"/>
    <d v="2016-07-12T00:00:00"/>
    <d v="1899-12-30T04:44:00"/>
    <n v="4"/>
    <x v="4"/>
    <x v="3"/>
    <s v="Failed"/>
    <n v="0"/>
    <n v="1"/>
    <n v="1"/>
    <s v="Airport Route"/>
    <x v="1472"/>
  </r>
  <r>
    <n v="1438"/>
    <x v="1"/>
    <s v="NA"/>
    <x v="2"/>
    <d v="2016-07-12T04:44:00"/>
    <s v="NA"/>
    <d v="2016-07-12T00:00:00"/>
    <d v="1899-12-30T04:44:00"/>
    <n v="4"/>
    <x v="4"/>
    <x v="0"/>
    <s v="Failed"/>
    <n v="0"/>
    <n v="1"/>
    <n v="1"/>
    <s v="City Route"/>
    <x v="1472"/>
  </r>
  <r>
    <n v="1433"/>
    <x v="1"/>
    <s v="NA"/>
    <x v="2"/>
    <d v="2016-07-12T04:46:00"/>
    <s v="NA"/>
    <d v="2016-07-12T00:00:00"/>
    <d v="1899-12-30T04:46:00"/>
    <n v="4"/>
    <x v="4"/>
    <x v="3"/>
    <s v="Failed"/>
    <n v="0"/>
    <n v="1"/>
    <n v="1"/>
    <s v="City Route"/>
    <x v="1472"/>
  </r>
  <r>
    <n v="1448"/>
    <x v="1"/>
    <s v="NA"/>
    <x v="2"/>
    <d v="2016-07-12T04:48:00"/>
    <s v="NA"/>
    <d v="2016-07-12T00:00:00"/>
    <d v="1899-12-30T04:48:00"/>
    <n v="4"/>
    <x v="4"/>
    <x v="1"/>
    <s v="Failed"/>
    <n v="0"/>
    <n v="1"/>
    <n v="1"/>
    <s v="City Route"/>
    <x v="1472"/>
  </r>
  <r>
    <n v="1441"/>
    <x v="1"/>
    <s v="NA"/>
    <x v="2"/>
    <d v="2016-07-12T04:49:00"/>
    <s v="NA"/>
    <d v="2016-07-12T00:00:00"/>
    <d v="1899-12-30T04:49:00"/>
    <n v="4"/>
    <x v="4"/>
    <x v="1"/>
    <s v="Failed"/>
    <n v="0"/>
    <n v="1"/>
    <n v="1"/>
    <s v="City Route"/>
    <x v="1472"/>
  </r>
  <r>
    <n v="1443"/>
    <x v="1"/>
    <s v="NA"/>
    <x v="2"/>
    <d v="2016-07-12T04:50:00"/>
    <s v="NA"/>
    <d v="2016-07-12T00:00:00"/>
    <d v="1899-12-30T04:50:00"/>
    <n v="4"/>
    <x v="4"/>
    <x v="2"/>
    <s v="Failed"/>
    <n v="0"/>
    <n v="1"/>
    <n v="1"/>
    <s v="City Route"/>
    <x v="1472"/>
  </r>
  <r>
    <n v="1460"/>
    <x v="1"/>
    <s v="NA"/>
    <x v="2"/>
    <d v="2016-07-12T04:56:00"/>
    <s v="NA"/>
    <d v="2016-07-12T00:00:00"/>
    <d v="1899-12-30T04:56:00"/>
    <n v="4"/>
    <x v="4"/>
    <x v="4"/>
    <s v="Failed"/>
    <n v="0"/>
    <n v="1"/>
    <n v="1"/>
    <s v="City Route"/>
    <x v="1472"/>
  </r>
  <r>
    <n v="1463"/>
    <x v="1"/>
    <s v="NA"/>
    <x v="2"/>
    <d v="2016-07-12T05:02:00"/>
    <s v="NA"/>
    <d v="2016-07-12T00:00:00"/>
    <d v="1899-12-30T05:02:00"/>
    <n v="5"/>
    <x v="2"/>
    <x v="5"/>
    <s v="Failed"/>
    <n v="0"/>
    <n v="1"/>
    <n v="1"/>
    <s v="City Route"/>
    <x v="1472"/>
  </r>
  <r>
    <n v="1466"/>
    <x v="1"/>
    <s v="NA"/>
    <x v="2"/>
    <d v="2016-07-12T05:06:00"/>
    <s v="NA"/>
    <d v="2016-07-12T00:00:00"/>
    <d v="1899-12-30T05:06:00"/>
    <n v="5"/>
    <x v="2"/>
    <x v="0"/>
    <s v="Failed"/>
    <n v="0"/>
    <n v="1"/>
    <n v="1"/>
    <s v="City Route"/>
    <x v="1472"/>
  </r>
  <r>
    <n v="1470"/>
    <x v="1"/>
    <s v="NA"/>
    <x v="2"/>
    <d v="2016-07-12T05:06:00"/>
    <s v="NA"/>
    <d v="2016-07-12T00:00:00"/>
    <d v="1899-12-30T05:06:00"/>
    <n v="5"/>
    <x v="2"/>
    <x v="5"/>
    <s v="Failed"/>
    <n v="0"/>
    <n v="1"/>
    <n v="1"/>
    <s v="City Route"/>
    <x v="1472"/>
  </r>
  <r>
    <n v="1473"/>
    <x v="1"/>
    <s v="NA"/>
    <x v="2"/>
    <d v="2016-07-12T05:18:00"/>
    <s v="NA"/>
    <d v="2016-07-12T00:00:00"/>
    <d v="1899-12-30T05:18:00"/>
    <n v="5"/>
    <x v="2"/>
    <x v="0"/>
    <s v="Failed"/>
    <n v="0"/>
    <n v="1"/>
    <n v="1"/>
    <s v="City Route"/>
    <x v="1472"/>
  </r>
  <r>
    <n v="1482"/>
    <x v="1"/>
    <s v="NA"/>
    <x v="2"/>
    <d v="2016-07-12T05:22:00"/>
    <s v="NA"/>
    <d v="2016-07-12T00:00:00"/>
    <d v="1899-12-30T05:22:00"/>
    <n v="5"/>
    <x v="2"/>
    <x v="3"/>
    <s v="Failed"/>
    <n v="0"/>
    <n v="1"/>
    <n v="1"/>
    <s v="City Route"/>
    <x v="1472"/>
  </r>
  <r>
    <n v="1494"/>
    <x v="1"/>
    <s v="NA"/>
    <x v="2"/>
    <d v="2016-07-12T05:29:00"/>
    <s v="NA"/>
    <d v="2016-07-12T00:00:00"/>
    <d v="1899-12-30T05:29:00"/>
    <n v="5"/>
    <x v="2"/>
    <x v="0"/>
    <s v="Failed"/>
    <n v="0"/>
    <n v="1"/>
    <n v="1"/>
    <s v="City Route"/>
    <x v="1472"/>
  </r>
  <r>
    <n v="1512"/>
    <x v="1"/>
    <s v="NA"/>
    <x v="2"/>
    <d v="2016-07-12T05:45:00"/>
    <s v="NA"/>
    <d v="2016-07-12T00:00:00"/>
    <d v="1899-12-30T05:45:00"/>
    <n v="5"/>
    <x v="2"/>
    <x v="5"/>
    <s v="Failed"/>
    <n v="0"/>
    <n v="1"/>
    <n v="1"/>
    <s v="City Route"/>
    <x v="1472"/>
  </r>
  <r>
    <n v="1523"/>
    <x v="1"/>
    <s v="NA"/>
    <x v="2"/>
    <d v="2016-07-12T05:49:00"/>
    <s v="NA"/>
    <d v="2016-07-12T00:00:00"/>
    <d v="1899-12-30T05:49:00"/>
    <n v="5"/>
    <x v="2"/>
    <x v="4"/>
    <s v="Failed"/>
    <n v="0"/>
    <n v="1"/>
    <n v="1"/>
    <s v="City Route"/>
    <x v="1472"/>
  </r>
  <r>
    <n v="1522"/>
    <x v="1"/>
    <s v="NA"/>
    <x v="2"/>
    <d v="2016-07-12T05:52:00"/>
    <s v="NA"/>
    <d v="2016-07-12T00:00:00"/>
    <d v="1899-12-30T05:52:00"/>
    <n v="5"/>
    <x v="2"/>
    <x v="0"/>
    <s v="Failed"/>
    <n v="0"/>
    <n v="1"/>
    <n v="1"/>
    <s v="City Route"/>
    <x v="1472"/>
  </r>
  <r>
    <n v="1530"/>
    <x v="1"/>
    <s v="NA"/>
    <x v="2"/>
    <d v="2016-07-12T05:52:00"/>
    <s v="NA"/>
    <d v="2016-07-12T00:00:00"/>
    <d v="1899-12-30T05:52:00"/>
    <n v="5"/>
    <x v="2"/>
    <x v="4"/>
    <s v="Failed"/>
    <n v="0"/>
    <n v="1"/>
    <n v="1"/>
    <s v="City Route"/>
    <x v="1472"/>
  </r>
  <r>
    <n v="1542"/>
    <x v="1"/>
    <s v="NA"/>
    <x v="2"/>
    <d v="2016-07-12T05:54:00"/>
    <s v="NA"/>
    <d v="2016-07-12T00:00:00"/>
    <d v="1899-12-30T05:54:00"/>
    <n v="5"/>
    <x v="2"/>
    <x v="6"/>
    <s v="Failed"/>
    <n v="0"/>
    <n v="1"/>
    <n v="1"/>
    <s v="City Route"/>
    <x v="1472"/>
  </r>
  <r>
    <n v="1535"/>
    <x v="1"/>
    <s v="NA"/>
    <x v="2"/>
    <d v="2016-07-12T05:58:00"/>
    <s v="NA"/>
    <d v="2016-07-12T00:00:00"/>
    <d v="1899-12-30T05:58:00"/>
    <n v="5"/>
    <x v="2"/>
    <x v="6"/>
    <s v="Failed"/>
    <n v="0"/>
    <n v="1"/>
    <n v="1"/>
    <s v="City Route"/>
    <x v="1472"/>
  </r>
  <r>
    <n v="1546"/>
    <x v="1"/>
    <s v="NA"/>
    <x v="2"/>
    <d v="2016-07-12T06:02:00"/>
    <s v="NA"/>
    <d v="2016-07-12T00:00:00"/>
    <d v="1899-12-30T06:02:00"/>
    <n v="6"/>
    <x v="2"/>
    <x v="1"/>
    <s v="Failed"/>
    <n v="0"/>
    <n v="1"/>
    <n v="1"/>
    <s v="City Route"/>
    <x v="1472"/>
  </r>
  <r>
    <n v="1552"/>
    <x v="1"/>
    <s v="NA"/>
    <x v="2"/>
    <d v="2016-07-12T06:05:00"/>
    <s v="NA"/>
    <d v="2016-07-12T00:00:00"/>
    <d v="1899-12-30T06:05:00"/>
    <n v="6"/>
    <x v="2"/>
    <x v="3"/>
    <s v="Failed"/>
    <n v="0"/>
    <n v="1"/>
    <n v="1"/>
    <s v="City Route"/>
    <x v="1472"/>
  </r>
  <r>
    <n v="1538"/>
    <x v="1"/>
    <s v="NA"/>
    <x v="2"/>
    <d v="2016-07-12T06:06:00"/>
    <s v="NA"/>
    <d v="2016-07-12T00:00:00"/>
    <d v="1899-12-30T06:06:00"/>
    <n v="6"/>
    <x v="2"/>
    <x v="3"/>
    <s v="Failed"/>
    <n v="0"/>
    <n v="1"/>
    <n v="1"/>
    <s v="City Route"/>
    <x v="1472"/>
  </r>
  <r>
    <n v="1547"/>
    <x v="1"/>
    <s v="NA"/>
    <x v="2"/>
    <d v="2016-07-12T06:07:00"/>
    <s v="NA"/>
    <d v="2016-07-12T00:00:00"/>
    <d v="1899-12-30T06:07:00"/>
    <n v="6"/>
    <x v="2"/>
    <x v="5"/>
    <s v="Failed"/>
    <n v="0"/>
    <n v="1"/>
    <n v="1"/>
    <s v="City Route"/>
    <x v="1472"/>
  </r>
  <r>
    <n v="1556"/>
    <x v="1"/>
    <s v="NA"/>
    <x v="2"/>
    <d v="2016-07-12T06:10:00"/>
    <s v="NA"/>
    <d v="2016-07-12T00:00:00"/>
    <d v="1899-12-30T06:10:00"/>
    <n v="6"/>
    <x v="2"/>
    <x v="6"/>
    <s v="Failed"/>
    <n v="0"/>
    <n v="1"/>
    <n v="1"/>
    <s v="City Route"/>
    <x v="1472"/>
  </r>
  <r>
    <n v="1579"/>
    <x v="1"/>
    <s v="NA"/>
    <x v="2"/>
    <d v="2016-07-12T06:28:00"/>
    <s v="NA"/>
    <d v="2016-07-12T00:00:00"/>
    <d v="1899-12-30T06:28:00"/>
    <n v="6"/>
    <x v="2"/>
    <x v="4"/>
    <s v="Failed"/>
    <n v="0"/>
    <n v="1"/>
    <n v="1"/>
    <s v="City Route"/>
    <x v="1472"/>
  </r>
  <r>
    <n v="1570"/>
    <x v="0"/>
    <s v="NA"/>
    <x v="2"/>
    <d v="2016-07-12T06:28:00"/>
    <s v="NA"/>
    <d v="2016-07-12T00:00:00"/>
    <d v="1899-12-30T06:28:00"/>
    <n v="6"/>
    <x v="2"/>
    <x v="6"/>
    <s v="Failed"/>
    <n v="0"/>
    <n v="1"/>
    <n v="1"/>
    <s v="Airport Route"/>
    <x v="1472"/>
  </r>
  <r>
    <n v="1580"/>
    <x v="1"/>
    <s v="NA"/>
    <x v="2"/>
    <d v="2016-07-12T06:29:00"/>
    <s v="NA"/>
    <d v="2016-07-12T00:00:00"/>
    <d v="1899-12-30T06:29:00"/>
    <n v="6"/>
    <x v="2"/>
    <x v="3"/>
    <s v="Failed"/>
    <n v="0"/>
    <n v="1"/>
    <n v="1"/>
    <s v="City Route"/>
    <x v="1472"/>
  </r>
  <r>
    <n v="1586"/>
    <x v="1"/>
    <s v="NA"/>
    <x v="2"/>
    <d v="2016-07-12T06:29:00"/>
    <s v="NA"/>
    <d v="2016-07-12T00:00:00"/>
    <d v="1899-12-30T06:29:00"/>
    <n v="6"/>
    <x v="2"/>
    <x v="4"/>
    <s v="Failed"/>
    <n v="0"/>
    <n v="1"/>
    <n v="1"/>
    <s v="City Route"/>
    <x v="1472"/>
  </r>
  <r>
    <n v="1583"/>
    <x v="1"/>
    <s v="NA"/>
    <x v="2"/>
    <d v="2016-07-12T06:30:00"/>
    <s v="NA"/>
    <d v="2016-07-12T00:00:00"/>
    <d v="1899-12-30T06:30:00"/>
    <n v="6"/>
    <x v="2"/>
    <x v="2"/>
    <s v="Failed"/>
    <n v="0"/>
    <n v="1"/>
    <n v="1"/>
    <s v="City Route"/>
    <x v="1472"/>
  </r>
  <r>
    <n v="1593"/>
    <x v="1"/>
    <s v="NA"/>
    <x v="2"/>
    <d v="2016-07-12T06:30:00"/>
    <s v="NA"/>
    <d v="2016-07-12T00:00:00"/>
    <d v="1899-12-30T06:30:00"/>
    <n v="6"/>
    <x v="2"/>
    <x v="4"/>
    <s v="Failed"/>
    <n v="0"/>
    <n v="1"/>
    <n v="1"/>
    <s v="City Route"/>
    <x v="1472"/>
  </r>
  <r>
    <n v="1590"/>
    <x v="1"/>
    <s v="NA"/>
    <x v="2"/>
    <d v="2016-07-12T06:35:00"/>
    <s v="NA"/>
    <d v="2016-07-12T00:00:00"/>
    <d v="1899-12-30T06:35:00"/>
    <n v="6"/>
    <x v="2"/>
    <x v="2"/>
    <s v="Failed"/>
    <n v="0"/>
    <n v="1"/>
    <n v="1"/>
    <s v="City Route"/>
    <x v="1472"/>
  </r>
  <r>
    <n v="1605"/>
    <x v="1"/>
    <s v="NA"/>
    <x v="2"/>
    <d v="2016-07-12T06:39:00"/>
    <s v="NA"/>
    <d v="2016-07-12T00:00:00"/>
    <d v="1899-12-30T06:39:00"/>
    <n v="6"/>
    <x v="2"/>
    <x v="6"/>
    <s v="Failed"/>
    <n v="0"/>
    <n v="1"/>
    <n v="1"/>
    <s v="City Route"/>
    <x v="1472"/>
  </r>
  <r>
    <n v="1602"/>
    <x v="1"/>
    <s v="NA"/>
    <x v="2"/>
    <d v="2016-07-12T06:41:00"/>
    <s v="NA"/>
    <d v="2016-07-12T00:00:00"/>
    <d v="1899-12-30T06:41:00"/>
    <n v="6"/>
    <x v="2"/>
    <x v="1"/>
    <s v="Failed"/>
    <n v="0"/>
    <n v="1"/>
    <n v="1"/>
    <s v="City Route"/>
    <x v="1472"/>
  </r>
  <r>
    <n v="1609"/>
    <x v="1"/>
    <s v="NA"/>
    <x v="2"/>
    <d v="2016-07-12T06:43:00"/>
    <s v="NA"/>
    <d v="2016-07-12T00:00:00"/>
    <d v="1899-12-30T06:43:00"/>
    <n v="6"/>
    <x v="2"/>
    <x v="1"/>
    <s v="Failed"/>
    <n v="0"/>
    <n v="1"/>
    <n v="1"/>
    <s v="City Route"/>
    <x v="1472"/>
  </r>
  <r>
    <n v="1610"/>
    <x v="1"/>
    <s v="NA"/>
    <x v="2"/>
    <d v="2016-07-12T06:45:00"/>
    <s v="NA"/>
    <d v="2016-07-12T00:00:00"/>
    <d v="1899-12-30T06:45:00"/>
    <n v="6"/>
    <x v="2"/>
    <x v="5"/>
    <s v="Failed"/>
    <n v="0"/>
    <n v="1"/>
    <n v="1"/>
    <s v="City Route"/>
    <x v="1472"/>
  </r>
  <r>
    <n v="1608"/>
    <x v="1"/>
    <s v="NA"/>
    <x v="2"/>
    <d v="2016-07-12T06:50:00"/>
    <s v="NA"/>
    <d v="2016-07-12T00:00:00"/>
    <d v="1899-12-30T06:50:00"/>
    <n v="6"/>
    <x v="2"/>
    <x v="3"/>
    <s v="Failed"/>
    <n v="0"/>
    <n v="1"/>
    <n v="1"/>
    <s v="City Route"/>
    <x v="1472"/>
  </r>
  <r>
    <n v="1622"/>
    <x v="1"/>
    <s v="NA"/>
    <x v="2"/>
    <d v="2016-07-12T06:55:00"/>
    <s v="NA"/>
    <d v="2016-07-12T00:00:00"/>
    <d v="1899-12-30T06:55:00"/>
    <n v="6"/>
    <x v="2"/>
    <x v="3"/>
    <s v="Failed"/>
    <n v="0"/>
    <n v="1"/>
    <n v="1"/>
    <s v="City Route"/>
    <x v="1472"/>
  </r>
  <r>
    <n v="1631"/>
    <x v="1"/>
    <s v="NA"/>
    <x v="2"/>
    <d v="2016-07-12T07:04:00"/>
    <s v="NA"/>
    <d v="2016-07-12T00:00:00"/>
    <d v="1899-12-30T07:04:00"/>
    <n v="7"/>
    <x v="2"/>
    <x v="5"/>
    <s v="Failed"/>
    <n v="0"/>
    <n v="1"/>
    <n v="1"/>
    <s v="City Route"/>
    <x v="1472"/>
  </r>
  <r>
    <n v="1624"/>
    <x v="0"/>
    <s v="NA"/>
    <x v="2"/>
    <d v="2016-07-12T07:04:00"/>
    <s v="NA"/>
    <d v="2016-07-12T00:00:00"/>
    <d v="1899-12-30T07:04:00"/>
    <n v="7"/>
    <x v="2"/>
    <x v="5"/>
    <s v="Failed"/>
    <n v="0"/>
    <n v="1"/>
    <n v="1"/>
    <s v="Airport Route"/>
    <x v="1472"/>
  </r>
  <r>
    <n v="1639"/>
    <x v="1"/>
    <s v="NA"/>
    <x v="2"/>
    <d v="2016-07-12T07:12:00"/>
    <s v="NA"/>
    <d v="2016-07-12T00:00:00"/>
    <d v="1899-12-30T07:12:00"/>
    <n v="7"/>
    <x v="2"/>
    <x v="2"/>
    <s v="Failed"/>
    <n v="0"/>
    <n v="1"/>
    <n v="1"/>
    <s v="City Route"/>
    <x v="1472"/>
  </r>
  <r>
    <n v="1646"/>
    <x v="1"/>
    <s v="NA"/>
    <x v="2"/>
    <d v="2016-07-12T07:18:00"/>
    <s v="NA"/>
    <d v="2016-07-12T00:00:00"/>
    <d v="1899-12-30T07:18:00"/>
    <n v="7"/>
    <x v="2"/>
    <x v="2"/>
    <s v="Failed"/>
    <n v="0"/>
    <n v="1"/>
    <n v="1"/>
    <s v="City Route"/>
    <x v="1472"/>
  </r>
  <r>
    <n v="1673"/>
    <x v="1"/>
    <s v="NA"/>
    <x v="2"/>
    <d v="2016-07-12T07:46:00"/>
    <s v="NA"/>
    <d v="2016-07-12T00:00:00"/>
    <d v="1899-12-30T07:46:00"/>
    <n v="7"/>
    <x v="2"/>
    <x v="5"/>
    <s v="Failed"/>
    <n v="0"/>
    <n v="1"/>
    <n v="1"/>
    <s v="City Route"/>
    <x v="1472"/>
  </r>
  <r>
    <n v="1685"/>
    <x v="1"/>
    <s v="NA"/>
    <x v="2"/>
    <d v="2016-07-12T07:47:00"/>
    <s v="NA"/>
    <d v="2016-07-12T00:00:00"/>
    <d v="1899-12-30T07:47:00"/>
    <n v="7"/>
    <x v="2"/>
    <x v="3"/>
    <s v="Failed"/>
    <n v="0"/>
    <n v="1"/>
    <n v="1"/>
    <s v="City Route"/>
    <x v="1472"/>
  </r>
  <r>
    <n v="1717"/>
    <x v="1"/>
    <s v="NA"/>
    <x v="2"/>
    <d v="2016-07-12T08:07:00"/>
    <s v="NA"/>
    <d v="2016-07-12T00:00:00"/>
    <d v="1899-12-30T08:07:00"/>
    <n v="8"/>
    <x v="2"/>
    <x v="6"/>
    <s v="Failed"/>
    <n v="0"/>
    <n v="1"/>
    <n v="1"/>
    <s v="City Route"/>
    <x v="1472"/>
  </r>
  <r>
    <n v="1716"/>
    <x v="1"/>
    <s v="NA"/>
    <x v="2"/>
    <d v="2016-07-12T08:07:00"/>
    <s v="NA"/>
    <d v="2016-07-12T00:00:00"/>
    <d v="1899-12-30T08:07:00"/>
    <n v="8"/>
    <x v="2"/>
    <x v="2"/>
    <s v="Failed"/>
    <n v="0"/>
    <n v="1"/>
    <n v="1"/>
    <s v="City Route"/>
    <x v="1472"/>
  </r>
  <r>
    <n v="1710"/>
    <x v="1"/>
    <s v="NA"/>
    <x v="2"/>
    <d v="2016-07-12T08:11:00"/>
    <s v="NA"/>
    <d v="2016-07-12T00:00:00"/>
    <d v="1899-12-30T08:11:00"/>
    <n v="8"/>
    <x v="2"/>
    <x v="6"/>
    <s v="Failed"/>
    <n v="0"/>
    <n v="1"/>
    <n v="1"/>
    <s v="City Route"/>
    <x v="1472"/>
  </r>
  <r>
    <n v="1711"/>
    <x v="1"/>
    <s v="NA"/>
    <x v="2"/>
    <d v="2016-07-12T08:12:00"/>
    <s v="NA"/>
    <d v="2016-07-12T00:00:00"/>
    <d v="1899-12-30T08:12:00"/>
    <n v="8"/>
    <x v="2"/>
    <x v="0"/>
    <s v="Failed"/>
    <n v="0"/>
    <n v="1"/>
    <n v="1"/>
    <s v="City Route"/>
    <x v="1472"/>
  </r>
  <r>
    <n v="1715"/>
    <x v="1"/>
    <s v="NA"/>
    <x v="2"/>
    <d v="2016-07-12T08:13:00"/>
    <s v="NA"/>
    <d v="2016-07-12T00:00:00"/>
    <d v="1899-12-30T08:13:00"/>
    <n v="8"/>
    <x v="2"/>
    <x v="5"/>
    <s v="Failed"/>
    <n v="0"/>
    <n v="1"/>
    <n v="1"/>
    <s v="City Route"/>
    <x v="1472"/>
  </r>
  <r>
    <n v="1719"/>
    <x v="1"/>
    <s v="NA"/>
    <x v="2"/>
    <d v="2016-07-12T08:14:00"/>
    <s v="NA"/>
    <d v="2016-07-12T00:00:00"/>
    <d v="1899-12-30T08:14:00"/>
    <n v="8"/>
    <x v="2"/>
    <x v="4"/>
    <s v="Failed"/>
    <n v="0"/>
    <n v="1"/>
    <n v="1"/>
    <s v="City Route"/>
    <x v="1472"/>
  </r>
  <r>
    <n v="1720"/>
    <x v="1"/>
    <s v="NA"/>
    <x v="2"/>
    <d v="2016-07-12T08:16:00"/>
    <s v="NA"/>
    <d v="2016-07-12T00:00:00"/>
    <d v="1899-12-30T08:16:00"/>
    <n v="8"/>
    <x v="2"/>
    <x v="3"/>
    <s v="Failed"/>
    <n v="0"/>
    <n v="1"/>
    <n v="1"/>
    <s v="City Route"/>
    <x v="1472"/>
  </r>
  <r>
    <n v="1727"/>
    <x v="1"/>
    <s v="NA"/>
    <x v="2"/>
    <d v="2016-07-12T08:17:00"/>
    <s v="NA"/>
    <d v="2016-07-12T00:00:00"/>
    <d v="1899-12-30T08:17:00"/>
    <n v="8"/>
    <x v="2"/>
    <x v="3"/>
    <s v="Failed"/>
    <n v="0"/>
    <n v="1"/>
    <n v="1"/>
    <s v="City Route"/>
    <x v="1472"/>
  </r>
  <r>
    <n v="1729"/>
    <x v="1"/>
    <s v="NA"/>
    <x v="2"/>
    <d v="2016-07-12T08:19:00"/>
    <s v="NA"/>
    <d v="2016-07-12T00:00:00"/>
    <d v="1899-12-30T08:19:00"/>
    <n v="8"/>
    <x v="2"/>
    <x v="5"/>
    <s v="Failed"/>
    <n v="0"/>
    <n v="1"/>
    <n v="1"/>
    <s v="City Route"/>
    <x v="1472"/>
  </r>
  <r>
    <n v="1731"/>
    <x v="1"/>
    <s v="NA"/>
    <x v="2"/>
    <d v="2016-07-12T08:26:00"/>
    <s v="NA"/>
    <d v="2016-07-12T00:00:00"/>
    <d v="1899-12-30T08:26:00"/>
    <n v="8"/>
    <x v="2"/>
    <x v="6"/>
    <s v="Failed"/>
    <n v="0"/>
    <n v="1"/>
    <n v="1"/>
    <s v="City Route"/>
    <x v="1472"/>
  </r>
  <r>
    <n v="1736"/>
    <x v="1"/>
    <s v="NA"/>
    <x v="2"/>
    <d v="2016-07-12T08:26:00"/>
    <s v="NA"/>
    <d v="2016-07-12T00:00:00"/>
    <d v="1899-12-30T08:26:00"/>
    <n v="8"/>
    <x v="2"/>
    <x v="5"/>
    <s v="Failed"/>
    <n v="0"/>
    <n v="1"/>
    <n v="1"/>
    <s v="City Route"/>
    <x v="1472"/>
  </r>
  <r>
    <n v="1746"/>
    <x v="1"/>
    <s v="NA"/>
    <x v="2"/>
    <d v="2016-07-12T08:30:00"/>
    <s v="NA"/>
    <d v="2016-07-12T00:00:00"/>
    <d v="1899-12-30T08:30:00"/>
    <n v="8"/>
    <x v="2"/>
    <x v="0"/>
    <s v="Failed"/>
    <n v="0"/>
    <n v="1"/>
    <n v="1"/>
    <s v="City Route"/>
    <x v="1472"/>
  </r>
  <r>
    <n v="1737"/>
    <x v="1"/>
    <s v="NA"/>
    <x v="2"/>
    <d v="2016-07-12T08:30:00"/>
    <s v="NA"/>
    <d v="2016-07-12T00:00:00"/>
    <d v="1899-12-30T08:30:00"/>
    <n v="8"/>
    <x v="2"/>
    <x v="2"/>
    <s v="Failed"/>
    <n v="0"/>
    <n v="1"/>
    <n v="1"/>
    <s v="City Route"/>
    <x v="1472"/>
  </r>
  <r>
    <n v="1740"/>
    <x v="1"/>
    <s v="NA"/>
    <x v="2"/>
    <d v="2016-07-12T08:32:00"/>
    <s v="NA"/>
    <d v="2016-07-12T00:00:00"/>
    <d v="1899-12-30T08:32:00"/>
    <n v="8"/>
    <x v="2"/>
    <x v="4"/>
    <s v="Failed"/>
    <n v="0"/>
    <n v="1"/>
    <n v="1"/>
    <s v="City Route"/>
    <x v="1472"/>
  </r>
  <r>
    <n v="1752"/>
    <x v="1"/>
    <s v="NA"/>
    <x v="2"/>
    <d v="2016-07-12T08:36:00"/>
    <s v="NA"/>
    <d v="2016-07-12T00:00:00"/>
    <d v="1899-12-30T08:36:00"/>
    <n v="8"/>
    <x v="2"/>
    <x v="6"/>
    <s v="Failed"/>
    <n v="0"/>
    <n v="1"/>
    <n v="1"/>
    <s v="City Route"/>
    <x v="1472"/>
  </r>
  <r>
    <n v="1753"/>
    <x v="1"/>
    <s v="NA"/>
    <x v="2"/>
    <d v="2016-07-12T08:39:00"/>
    <s v="NA"/>
    <d v="2016-07-12T00:00:00"/>
    <d v="1899-12-30T08:39:00"/>
    <n v="8"/>
    <x v="2"/>
    <x v="0"/>
    <s v="Failed"/>
    <n v="0"/>
    <n v="1"/>
    <n v="1"/>
    <s v="City Route"/>
    <x v="1472"/>
  </r>
  <r>
    <n v="1750"/>
    <x v="1"/>
    <s v="NA"/>
    <x v="2"/>
    <d v="2016-07-12T08:43:00"/>
    <s v="NA"/>
    <d v="2016-07-12T00:00:00"/>
    <d v="1899-12-30T08:43:00"/>
    <n v="8"/>
    <x v="2"/>
    <x v="5"/>
    <s v="Failed"/>
    <n v="0"/>
    <n v="1"/>
    <n v="1"/>
    <s v="City Route"/>
    <x v="1472"/>
  </r>
  <r>
    <n v="1760"/>
    <x v="1"/>
    <s v="NA"/>
    <x v="2"/>
    <d v="2016-07-12T08:45:00"/>
    <s v="NA"/>
    <d v="2016-07-12T00:00:00"/>
    <d v="1899-12-30T08:45:00"/>
    <n v="8"/>
    <x v="2"/>
    <x v="0"/>
    <s v="Failed"/>
    <n v="0"/>
    <n v="1"/>
    <n v="1"/>
    <s v="City Route"/>
    <x v="1472"/>
  </r>
  <r>
    <n v="1761"/>
    <x v="0"/>
    <s v="NA"/>
    <x v="2"/>
    <d v="2016-07-12T08:48:00"/>
    <s v="NA"/>
    <d v="2016-07-12T00:00:00"/>
    <d v="1899-12-30T08:48:00"/>
    <n v="8"/>
    <x v="2"/>
    <x v="4"/>
    <s v="Failed"/>
    <n v="0"/>
    <n v="1"/>
    <n v="1"/>
    <s v="Airport Route"/>
    <x v="1472"/>
  </r>
  <r>
    <n v="1765"/>
    <x v="0"/>
    <s v="NA"/>
    <x v="2"/>
    <d v="2016-07-12T08:48:00"/>
    <s v="NA"/>
    <d v="2016-07-12T00:00:00"/>
    <d v="1899-12-30T08:48:00"/>
    <n v="8"/>
    <x v="2"/>
    <x v="2"/>
    <s v="Failed"/>
    <n v="0"/>
    <n v="1"/>
    <n v="1"/>
    <s v="Airport Route"/>
    <x v="1472"/>
  </r>
  <r>
    <n v="1768"/>
    <x v="1"/>
    <s v="NA"/>
    <x v="2"/>
    <d v="2016-07-12T08:53:00"/>
    <s v="NA"/>
    <d v="2016-07-12T00:00:00"/>
    <d v="1899-12-30T08:53:00"/>
    <n v="8"/>
    <x v="2"/>
    <x v="4"/>
    <s v="Failed"/>
    <n v="0"/>
    <n v="1"/>
    <n v="1"/>
    <s v="City Route"/>
    <x v="1472"/>
  </r>
  <r>
    <n v="1764"/>
    <x v="1"/>
    <s v="NA"/>
    <x v="2"/>
    <d v="2016-07-12T08:54:00"/>
    <s v="NA"/>
    <d v="2016-07-12T00:00:00"/>
    <d v="1899-12-30T08:54:00"/>
    <n v="8"/>
    <x v="2"/>
    <x v="5"/>
    <s v="Failed"/>
    <n v="0"/>
    <n v="1"/>
    <n v="1"/>
    <s v="City Route"/>
    <x v="1472"/>
  </r>
  <r>
    <n v="1779"/>
    <x v="0"/>
    <s v="NA"/>
    <x v="2"/>
    <d v="2016-07-12T08:55:00"/>
    <s v="NA"/>
    <d v="2016-07-12T00:00:00"/>
    <d v="1899-12-30T08:55:00"/>
    <n v="8"/>
    <x v="2"/>
    <x v="2"/>
    <s v="Failed"/>
    <n v="0"/>
    <n v="1"/>
    <n v="1"/>
    <s v="Airport Route"/>
    <x v="1472"/>
  </r>
  <r>
    <n v="1785"/>
    <x v="1"/>
    <s v="NA"/>
    <x v="2"/>
    <d v="2016-07-12T09:03:00"/>
    <s v="NA"/>
    <d v="2016-07-12T00:00:00"/>
    <d v="1899-12-30T09:03:00"/>
    <n v="9"/>
    <x v="2"/>
    <x v="5"/>
    <s v="Failed"/>
    <n v="0"/>
    <n v="1"/>
    <n v="1"/>
    <s v="City Route"/>
    <x v="1472"/>
  </r>
  <r>
    <n v="1783"/>
    <x v="1"/>
    <s v="NA"/>
    <x v="2"/>
    <d v="2016-07-12T09:06:00"/>
    <s v="NA"/>
    <d v="2016-07-12T00:00:00"/>
    <d v="1899-12-30T09:06:00"/>
    <n v="9"/>
    <x v="2"/>
    <x v="3"/>
    <s v="Failed"/>
    <n v="0"/>
    <n v="1"/>
    <n v="1"/>
    <s v="City Route"/>
    <x v="1472"/>
  </r>
  <r>
    <n v="1792"/>
    <x v="1"/>
    <s v="NA"/>
    <x v="2"/>
    <d v="2016-07-12T09:10:00"/>
    <s v="NA"/>
    <d v="2016-07-12T00:00:00"/>
    <d v="1899-12-30T09:10:00"/>
    <n v="9"/>
    <x v="2"/>
    <x v="5"/>
    <s v="Failed"/>
    <n v="0"/>
    <n v="1"/>
    <n v="1"/>
    <s v="City Route"/>
    <x v="1472"/>
  </r>
  <r>
    <n v="1799"/>
    <x v="1"/>
    <s v="NA"/>
    <x v="2"/>
    <d v="2016-07-12T09:11:00"/>
    <s v="NA"/>
    <d v="2016-07-12T00:00:00"/>
    <d v="1899-12-30T09:11:00"/>
    <n v="9"/>
    <x v="2"/>
    <x v="5"/>
    <s v="Failed"/>
    <n v="0"/>
    <n v="1"/>
    <n v="1"/>
    <s v="City Route"/>
    <x v="1472"/>
  </r>
  <r>
    <n v="1803"/>
    <x v="1"/>
    <s v="NA"/>
    <x v="2"/>
    <d v="2016-07-12T09:13:00"/>
    <s v="NA"/>
    <d v="2016-07-12T00:00:00"/>
    <d v="1899-12-30T09:13:00"/>
    <n v="9"/>
    <x v="2"/>
    <x v="4"/>
    <s v="Failed"/>
    <n v="0"/>
    <n v="1"/>
    <n v="1"/>
    <s v="City Route"/>
    <x v="1472"/>
  </r>
  <r>
    <n v="1806"/>
    <x v="1"/>
    <s v="NA"/>
    <x v="2"/>
    <d v="2016-07-12T09:15:00"/>
    <s v="NA"/>
    <d v="2016-07-12T00:00:00"/>
    <d v="1899-12-30T09:15:00"/>
    <n v="9"/>
    <x v="2"/>
    <x v="5"/>
    <s v="Failed"/>
    <n v="0"/>
    <n v="1"/>
    <n v="1"/>
    <s v="City Route"/>
    <x v="1472"/>
  </r>
  <r>
    <n v="1813"/>
    <x v="0"/>
    <s v="NA"/>
    <x v="2"/>
    <d v="2016-07-12T09:19:00"/>
    <s v="NA"/>
    <d v="2016-07-12T00:00:00"/>
    <d v="1899-12-30T09:19:00"/>
    <n v="9"/>
    <x v="2"/>
    <x v="5"/>
    <s v="Failed"/>
    <n v="0"/>
    <n v="1"/>
    <n v="1"/>
    <s v="Airport Route"/>
    <x v="1472"/>
  </r>
  <r>
    <n v="1823"/>
    <x v="1"/>
    <s v="NA"/>
    <x v="2"/>
    <d v="2016-07-12T09:31:00"/>
    <s v="NA"/>
    <d v="2016-07-12T00:00:00"/>
    <d v="1899-12-30T09:31:00"/>
    <n v="9"/>
    <x v="2"/>
    <x v="0"/>
    <s v="Failed"/>
    <n v="0"/>
    <n v="1"/>
    <n v="1"/>
    <s v="City Route"/>
    <x v="1472"/>
  </r>
  <r>
    <n v="1822"/>
    <x v="1"/>
    <s v="NA"/>
    <x v="2"/>
    <d v="2016-07-12T09:31:00"/>
    <s v="NA"/>
    <d v="2016-07-12T00:00:00"/>
    <d v="1899-12-30T09:31:00"/>
    <n v="9"/>
    <x v="2"/>
    <x v="6"/>
    <s v="Failed"/>
    <n v="0"/>
    <n v="1"/>
    <n v="1"/>
    <s v="City Route"/>
    <x v="1472"/>
  </r>
  <r>
    <n v="1824"/>
    <x v="1"/>
    <s v="NA"/>
    <x v="2"/>
    <d v="2016-07-12T09:31:00"/>
    <s v="NA"/>
    <d v="2016-07-12T00:00:00"/>
    <d v="1899-12-30T09:31:00"/>
    <n v="9"/>
    <x v="2"/>
    <x v="4"/>
    <s v="Failed"/>
    <n v="0"/>
    <n v="1"/>
    <n v="1"/>
    <s v="City Route"/>
    <x v="1472"/>
  </r>
  <r>
    <n v="1856"/>
    <x v="0"/>
    <s v="NA"/>
    <x v="2"/>
    <d v="2016-07-12T09:45:00"/>
    <s v="NA"/>
    <d v="2016-07-12T00:00:00"/>
    <d v="1899-12-30T09:45:00"/>
    <n v="9"/>
    <x v="2"/>
    <x v="2"/>
    <s v="Failed"/>
    <n v="0"/>
    <n v="1"/>
    <n v="1"/>
    <s v="Airport Route"/>
    <x v="1472"/>
  </r>
  <r>
    <n v="1847"/>
    <x v="1"/>
    <s v="NA"/>
    <x v="2"/>
    <d v="2016-07-12T09:45:00"/>
    <s v="NA"/>
    <d v="2016-07-12T00:00:00"/>
    <d v="1899-12-30T09:45:00"/>
    <n v="9"/>
    <x v="2"/>
    <x v="1"/>
    <s v="Failed"/>
    <n v="0"/>
    <n v="1"/>
    <n v="1"/>
    <s v="City Route"/>
    <x v="1472"/>
  </r>
  <r>
    <n v="1857"/>
    <x v="1"/>
    <s v="NA"/>
    <x v="2"/>
    <d v="2016-07-12T09:46:00"/>
    <s v="NA"/>
    <d v="2016-07-12T00:00:00"/>
    <d v="1899-12-30T09:46:00"/>
    <n v="9"/>
    <x v="2"/>
    <x v="6"/>
    <s v="Failed"/>
    <n v="0"/>
    <n v="1"/>
    <n v="1"/>
    <s v="City Route"/>
    <x v="1472"/>
  </r>
  <r>
    <n v="1855"/>
    <x v="1"/>
    <s v="NA"/>
    <x v="2"/>
    <d v="2016-07-12T09:50:00"/>
    <s v="NA"/>
    <d v="2016-07-12T00:00:00"/>
    <d v="1899-12-30T09:50:00"/>
    <n v="9"/>
    <x v="2"/>
    <x v="5"/>
    <s v="Failed"/>
    <n v="0"/>
    <n v="1"/>
    <n v="1"/>
    <s v="City Route"/>
    <x v="1472"/>
  </r>
  <r>
    <n v="1859"/>
    <x v="1"/>
    <s v="NA"/>
    <x v="2"/>
    <d v="2016-07-12T09:54:00"/>
    <s v="NA"/>
    <d v="2016-07-12T00:00:00"/>
    <d v="1899-12-30T09:54:00"/>
    <n v="9"/>
    <x v="2"/>
    <x v="4"/>
    <s v="Failed"/>
    <n v="0"/>
    <n v="1"/>
    <n v="1"/>
    <s v="City Route"/>
    <x v="1472"/>
  </r>
  <r>
    <n v="1862"/>
    <x v="0"/>
    <s v="NA"/>
    <x v="2"/>
    <d v="2016-07-12T09:56:00"/>
    <s v="NA"/>
    <d v="2016-07-12T00:00:00"/>
    <d v="1899-12-30T09:56:00"/>
    <n v="9"/>
    <x v="2"/>
    <x v="5"/>
    <s v="Failed"/>
    <n v="0"/>
    <n v="1"/>
    <n v="1"/>
    <s v="Airport Route"/>
    <x v="1472"/>
  </r>
  <r>
    <n v="1869"/>
    <x v="1"/>
    <s v="NA"/>
    <x v="2"/>
    <d v="2016-07-12T09:57:00"/>
    <s v="NA"/>
    <d v="2016-07-12T00:00:00"/>
    <d v="1899-12-30T09:57:00"/>
    <n v="9"/>
    <x v="2"/>
    <x v="5"/>
    <s v="Failed"/>
    <n v="0"/>
    <n v="1"/>
    <n v="1"/>
    <s v="City Route"/>
    <x v="1472"/>
  </r>
  <r>
    <n v="1878"/>
    <x v="1"/>
    <s v="NA"/>
    <x v="2"/>
    <d v="2016-07-12T10:01:00"/>
    <s v="NA"/>
    <d v="2016-07-12T00:00:00"/>
    <d v="1899-12-30T10:01:00"/>
    <n v="10"/>
    <x v="0"/>
    <x v="6"/>
    <s v="Failed"/>
    <n v="0"/>
    <n v="1"/>
    <n v="1"/>
    <s v="City Route"/>
    <x v="1472"/>
  </r>
  <r>
    <n v="1872"/>
    <x v="1"/>
    <s v="NA"/>
    <x v="2"/>
    <d v="2016-07-12T10:02:00"/>
    <s v="NA"/>
    <d v="2016-07-12T00:00:00"/>
    <d v="1899-12-30T10:02:00"/>
    <n v="10"/>
    <x v="0"/>
    <x v="0"/>
    <s v="Failed"/>
    <n v="0"/>
    <n v="1"/>
    <n v="1"/>
    <s v="City Route"/>
    <x v="1472"/>
  </r>
  <r>
    <n v="1879"/>
    <x v="1"/>
    <s v="NA"/>
    <x v="2"/>
    <d v="2016-07-12T10:02:00"/>
    <s v="NA"/>
    <d v="2016-07-12T00:00:00"/>
    <d v="1899-12-30T10:02:00"/>
    <n v="10"/>
    <x v="0"/>
    <x v="0"/>
    <s v="Failed"/>
    <n v="0"/>
    <n v="1"/>
    <n v="1"/>
    <s v="City Route"/>
    <x v="1472"/>
  </r>
  <r>
    <n v="1884"/>
    <x v="0"/>
    <s v="NA"/>
    <x v="2"/>
    <d v="2016-07-12T10:09:00"/>
    <s v="NA"/>
    <d v="2016-07-12T00:00:00"/>
    <d v="1899-12-30T10:09:00"/>
    <n v="10"/>
    <x v="0"/>
    <x v="2"/>
    <s v="Failed"/>
    <n v="0"/>
    <n v="1"/>
    <n v="1"/>
    <s v="Airport Route"/>
    <x v="1472"/>
  </r>
  <r>
    <n v="1892"/>
    <x v="0"/>
    <s v="NA"/>
    <x v="2"/>
    <d v="2016-07-12T10:22:00"/>
    <s v="NA"/>
    <d v="2016-07-12T00:00:00"/>
    <d v="1899-12-30T10:22:00"/>
    <n v="10"/>
    <x v="0"/>
    <x v="6"/>
    <s v="Failed"/>
    <n v="0"/>
    <n v="1"/>
    <n v="1"/>
    <s v="Airport Route"/>
    <x v="1472"/>
  </r>
  <r>
    <n v="1905"/>
    <x v="1"/>
    <s v="NA"/>
    <x v="2"/>
    <d v="2016-07-12T10:33:00"/>
    <s v="NA"/>
    <d v="2016-07-12T00:00:00"/>
    <d v="1899-12-30T10:33:00"/>
    <n v="10"/>
    <x v="0"/>
    <x v="2"/>
    <s v="Failed"/>
    <n v="0"/>
    <n v="1"/>
    <n v="1"/>
    <s v="City Route"/>
    <x v="1472"/>
  </r>
  <r>
    <n v="1904"/>
    <x v="1"/>
    <s v="NA"/>
    <x v="2"/>
    <d v="2016-07-12T10:35:00"/>
    <s v="NA"/>
    <d v="2016-07-12T00:00:00"/>
    <d v="1899-12-30T10:35:00"/>
    <n v="10"/>
    <x v="0"/>
    <x v="5"/>
    <s v="Failed"/>
    <n v="0"/>
    <n v="1"/>
    <n v="1"/>
    <s v="City Route"/>
    <x v="1472"/>
  </r>
  <r>
    <n v="1912"/>
    <x v="0"/>
    <s v="NA"/>
    <x v="2"/>
    <d v="2016-07-12T10:44:00"/>
    <s v="NA"/>
    <d v="2016-07-12T00:00:00"/>
    <d v="1899-12-30T10:44:00"/>
    <n v="10"/>
    <x v="0"/>
    <x v="2"/>
    <s v="Failed"/>
    <n v="0"/>
    <n v="1"/>
    <n v="1"/>
    <s v="Airport Route"/>
    <x v="1472"/>
  </r>
  <r>
    <n v="1913"/>
    <x v="0"/>
    <s v="NA"/>
    <x v="2"/>
    <d v="2016-07-12T10:47:00"/>
    <s v="NA"/>
    <d v="2016-07-12T00:00:00"/>
    <d v="1899-12-30T10:47:00"/>
    <n v="10"/>
    <x v="0"/>
    <x v="6"/>
    <s v="Failed"/>
    <n v="0"/>
    <n v="1"/>
    <n v="1"/>
    <s v="Airport Route"/>
    <x v="1472"/>
  </r>
  <r>
    <n v="1917"/>
    <x v="1"/>
    <s v="NA"/>
    <x v="2"/>
    <d v="2016-07-12T10:50:00"/>
    <s v="NA"/>
    <d v="2016-07-12T00:00:00"/>
    <d v="1899-12-30T10:50:00"/>
    <n v="10"/>
    <x v="0"/>
    <x v="1"/>
    <s v="Failed"/>
    <n v="0"/>
    <n v="1"/>
    <n v="1"/>
    <s v="City Route"/>
    <x v="1472"/>
  </r>
  <r>
    <n v="1922"/>
    <x v="0"/>
    <s v="NA"/>
    <x v="2"/>
    <d v="2016-07-12T11:03:00"/>
    <s v="NA"/>
    <d v="2016-07-12T00:00:00"/>
    <d v="1899-12-30T11:03:00"/>
    <n v="11"/>
    <x v="0"/>
    <x v="4"/>
    <s v="Failed"/>
    <n v="0"/>
    <n v="1"/>
    <n v="1"/>
    <s v="Airport Route"/>
    <x v="1472"/>
  </r>
  <r>
    <n v="1926"/>
    <x v="1"/>
    <s v="NA"/>
    <x v="2"/>
    <d v="2016-07-12T11:10:00"/>
    <s v="NA"/>
    <d v="2016-07-12T00:00:00"/>
    <d v="1899-12-30T11:10:00"/>
    <n v="11"/>
    <x v="0"/>
    <x v="2"/>
    <s v="Failed"/>
    <n v="0"/>
    <n v="1"/>
    <n v="1"/>
    <s v="City Route"/>
    <x v="1472"/>
  </r>
  <r>
    <n v="1936"/>
    <x v="1"/>
    <s v="NA"/>
    <x v="2"/>
    <d v="2016-07-12T11:17:00"/>
    <s v="NA"/>
    <d v="2016-07-12T00:00:00"/>
    <d v="1899-12-30T11:17:00"/>
    <n v="11"/>
    <x v="0"/>
    <x v="4"/>
    <s v="Failed"/>
    <n v="0"/>
    <n v="1"/>
    <n v="1"/>
    <s v="City Route"/>
    <x v="1472"/>
  </r>
  <r>
    <n v="1933"/>
    <x v="1"/>
    <s v="NA"/>
    <x v="2"/>
    <d v="2016-07-12T11:21:00"/>
    <s v="NA"/>
    <d v="2016-07-12T00:00:00"/>
    <d v="1899-12-30T11:21:00"/>
    <n v="11"/>
    <x v="0"/>
    <x v="2"/>
    <s v="Failed"/>
    <n v="0"/>
    <n v="1"/>
    <n v="1"/>
    <s v="City Route"/>
    <x v="1472"/>
  </r>
  <r>
    <n v="1943"/>
    <x v="1"/>
    <s v="NA"/>
    <x v="2"/>
    <d v="2016-07-12T11:22:00"/>
    <s v="NA"/>
    <d v="2016-07-12T00:00:00"/>
    <d v="1899-12-30T11:22:00"/>
    <n v="11"/>
    <x v="0"/>
    <x v="4"/>
    <s v="Failed"/>
    <n v="0"/>
    <n v="1"/>
    <n v="1"/>
    <s v="City Route"/>
    <x v="1472"/>
  </r>
  <r>
    <n v="1951"/>
    <x v="0"/>
    <s v="NA"/>
    <x v="2"/>
    <d v="2016-07-12T11:29:00"/>
    <s v="NA"/>
    <d v="2016-07-12T00:00:00"/>
    <d v="1899-12-30T11:29:00"/>
    <n v="11"/>
    <x v="0"/>
    <x v="3"/>
    <s v="Failed"/>
    <n v="0"/>
    <n v="1"/>
    <n v="1"/>
    <s v="Airport Route"/>
    <x v="1472"/>
  </r>
  <r>
    <n v="1944"/>
    <x v="1"/>
    <s v="NA"/>
    <x v="2"/>
    <d v="2016-07-12T11:30:00"/>
    <s v="NA"/>
    <d v="2016-07-12T00:00:00"/>
    <d v="1899-12-30T11:30:00"/>
    <n v="11"/>
    <x v="0"/>
    <x v="3"/>
    <s v="Failed"/>
    <n v="0"/>
    <n v="1"/>
    <n v="1"/>
    <s v="City Route"/>
    <x v="1472"/>
  </r>
  <r>
    <n v="1965"/>
    <x v="1"/>
    <s v="NA"/>
    <x v="2"/>
    <d v="2016-07-12T11:59:00"/>
    <s v="NA"/>
    <d v="2016-07-12T00:00:00"/>
    <d v="1899-12-30T11:59:00"/>
    <n v="11"/>
    <x v="0"/>
    <x v="3"/>
    <s v="Failed"/>
    <n v="0"/>
    <n v="1"/>
    <n v="1"/>
    <s v="City Route"/>
    <x v="1472"/>
  </r>
  <r>
    <n v="1964"/>
    <x v="1"/>
    <s v="NA"/>
    <x v="2"/>
    <d v="2016-07-12T12:02:00"/>
    <s v="NA"/>
    <d v="2016-07-12T00:00:00"/>
    <d v="1899-12-30T12:02:00"/>
    <n v="12"/>
    <x v="0"/>
    <x v="4"/>
    <s v="Failed"/>
    <n v="0"/>
    <n v="1"/>
    <n v="1"/>
    <s v="City Route"/>
    <x v="1472"/>
  </r>
  <r>
    <n v="1967"/>
    <x v="1"/>
    <s v="NA"/>
    <x v="2"/>
    <d v="2016-07-12T12:10:00"/>
    <s v="NA"/>
    <d v="2016-07-12T00:00:00"/>
    <d v="1899-12-30T12:10:00"/>
    <n v="12"/>
    <x v="0"/>
    <x v="5"/>
    <s v="Failed"/>
    <n v="0"/>
    <n v="1"/>
    <n v="1"/>
    <s v="City Route"/>
    <x v="1472"/>
  </r>
  <r>
    <n v="1970"/>
    <x v="0"/>
    <s v="NA"/>
    <x v="2"/>
    <d v="2016-07-12T12:14:00"/>
    <s v="NA"/>
    <d v="2016-07-12T00:00:00"/>
    <d v="1899-12-30T12:14:00"/>
    <n v="12"/>
    <x v="0"/>
    <x v="0"/>
    <s v="Failed"/>
    <n v="0"/>
    <n v="1"/>
    <n v="1"/>
    <s v="Airport Route"/>
    <x v="1472"/>
  </r>
  <r>
    <n v="1980"/>
    <x v="0"/>
    <s v="NA"/>
    <x v="2"/>
    <d v="2016-07-12T12:23:00"/>
    <s v="NA"/>
    <d v="2016-07-12T00:00:00"/>
    <d v="1899-12-30T12:23:00"/>
    <n v="12"/>
    <x v="0"/>
    <x v="1"/>
    <s v="Failed"/>
    <n v="0"/>
    <n v="1"/>
    <n v="1"/>
    <s v="Airport Route"/>
    <x v="1472"/>
  </r>
  <r>
    <n v="1987"/>
    <x v="1"/>
    <s v="NA"/>
    <x v="2"/>
    <d v="2016-07-12T12:31:00"/>
    <s v="NA"/>
    <d v="2016-07-12T00:00:00"/>
    <d v="1899-12-30T12:31:00"/>
    <n v="12"/>
    <x v="0"/>
    <x v="1"/>
    <s v="Failed"/>
    <n v="0"/>
    <n v="1"/>
    <n v="1"/>
    <s v="City Route"/>
    <x v="1472"/>
  </r>
  <r>
    <n v="1988"/>
    <x v="0"/>
    <s v="NA"/>
    <x v="2"/>
    <d v="2016-07-12T12:33:00"/>
    <s v="NA"/>
    <d v="2016-07-12T00:00:00"/>
    <d v="1899-12-30T12:33:00"/>
    <n v="12"/>
    <x v="0"/>
    <x v="5"/>
    <s v="Failed"/>
    <n v="0"/>
    <n v="1"/>
    <n v="1"/>
    <s v="Airport Route"/>
    <x v="1472"/>
  </r>
  <r>
    <n v="1990"/>
    <x v="1"/>
    <s v="NA"/>
    <x v="2"/>
    <d v="2016-07-12T12:40:00"/>
    <s v="NA"/>
    <d v="2016-07-12T00:00:00"/>
    <d v="1899-12-30T12:40:00"/>
    <n v="12"/>
    <x v="0"/>
    <x v="6"/>
    <s v="Failed"/>
    <n v="0"/>
    <n v="1"/>
    <n v="1"/>
    <s v="City Route"/>
    <x v="1472"/>
  </r>
  <r>
    <n v="1992"/>
    <x v="1"/>
    <s v="NA"/>
    <x v="2"/>
    <d v="2016-07-12T12:44:00"/>
    <s v="NA"/>
    <d v="2016-07-12T00:00:00"/>
    <d v="1899-12-30T12:44:00"/>
    <n v="12"/>
    <x v="0"/>
    <x v="4"/>
    <s v="Failed"/>
    <n v="0"/>
    <n v="1"/>
    <n v="1"/>
    <s v="City Route"/>
    <x v="1472"/>
  </r>
  <r>
    <n v="1998"/>
    <x v="1"/>
    <s v="NA"/>
    <x v="2"/>
    <d v="2016-07-12T12:57:00"/>
    <s v="NA"/>
    <d v="2016-07-12T00:00:00"/>
    <d v="1899-12-30T12:57:00"/>
    <n v="12"/>
    <x v="0"/>
    <x v="0"/>
    <s v="Failed"/>
    <n v="0"/>
    <n v="1"/>
    <n v="1"/>
    <s v="City Route"/>
    <x v="1472"/>
  </r>
  <r>
    <n v="2002"/>
    <x v="1"/>
    <s v="NA"/>
    <x v="2"/>
    <d v="2016-07-12T13:06:00"/>
    <s v="NA"/>
    <d v="2016-07-12T00:00:00"/>
    <d v="1899-12-30T13:06:00"/>
    <n v="13"/>
    <x v="0"/>
    <x v="5"/>
    <s v="Failed"/>
    <n v="0"/>
    <n v="1"/>
    <n v="1"/>
    <s v="City Route"/>
    <x v="1472"/>
  </r>
  <r>
    <n v="2004"/>
    <x v="0"/>
    <s v="NA"/>
    <x v="2"/>
    <d v="2016-07-12T13:20:00"/>
    <s v="NA"/>
    <d v="2016-07-12T00:00:00"/>
    <d v="1899-12-30T13:20:00"/>
    <n v="13"/>
    <x v="0"/>
    <x v="6"/>
    <s v="Failed"/>
    <n v="0"/>
    <n v="1"/>
    <n v="1"/>
    <s v="Airport Route"/>
    <x v="1472"/>
  </r>
  <r>
    <n v="2006"/>
    <x v="0"/>
    <s v="NA"/>
    <x v="2"/>
    <d v="2016-07-12T13:22:00"/>
    <s v="NA"/>
    <d v="2016-07-12T00:00:00"/>
    <d v="1899-12-30T13:22:00"/>
    <n v="13"/>
    <x v="0"/>
    <x v="4"/>
    <s v="Failed"/>
    <n v="0"/>
    <n v="1"/>
    <n v="1"/>
    <s v="Airport Route"/>
    <x v="1472"/>
  </r>
  <r>
    <n v="2005"/>
    <x v="0"/>
    <s v="NA"/>
    <x v="2"/>
    <d v="2016-07-12T13:22:00"/>
    <s v="NA"/>
    <d v="2016-07-12T00:00:00"/>
    <d v="1899-12-30T13:22:00"/>
    <n v="13"/>
    <x v="0"/>
    <x v="0"/>
    <s v="Failed"/>
    <n v="0"/>
    <n v="1"/>
    <n v="1"/>
    <s v="Airport Route"/>
    <x v="1472"/>
  </r>
  <r>
    <n v="2012"/>
    <x v="0"/>
    <s v="NA"/>
    <x v="2"/>
    <d v="2016-07-12T13:28:00"/>
    <s v="NA"/>
    <d v="2016-07-12T00:00:00"/>
    <d v="1899-12-30T13:28:00"/>
    <n v="13"/>
    <x v="0"/>
    <x v="0"/>
    <s v="Failed"/>
    <n v="0"/>
    <n v="1"/>
    <n v="1"/>
    <s v="Airport Route"/>
    <x v="1472"/>
  </r>
  <r>
    <n v="2015"/>
    <x v="1"/>
    <s v="NA"/>
    <x v="2"/>
    <d v="2016-07-12T13:39:00"/>
    <s v="NA"/>
    <d v="2016-07-12T00:00:00"/>
    <d v="1899-12-30T13:39:00"/>
    <n v="13"/>
    <x v="0"/>
    <x v="1"/>
    <s v="Failed"/>
    <n v="0"/>
    <n v="1"/>
    <n v="1"/>
    <s v="City Route"/>
    <x v="1472"/>
  </r>
  <r>
    <n v="2021"/>
    <x v="0"/>
    <s v="NA"/>
    <x v="2"/>
    <d v="2016-07-12T13:47:00"/>
    <s v="NA"/>
    <d v="2016-07-12T00:00:00"/>
    <d v="1899-12-30T13:47:00"/>
    <n v="13"/>
    <x v="0"/>
    <x v="3"/>
    <s v="Failed"/>
    <n v="0"/>
    <n v="1"/>
    <n v="1"/>
    <s v="Airport Route"/>
    <x v="1472"/>
  </r>
  <r>
    <n v="2023"/>
    <x v="0"/>
    <s v="NA"/>
    <x v="2"/>
    <d v="2016-07-12T13:53:00"/>
    <s v="NA"/>
    <d v="2016-07-12T00:00:00"/>
    <d v="1899-12-30T13:53:00"/>
    <n v="13"/>
    <x v="0"/>
    <x v="5"/>
    <s v="Failed"/>
    <n v="0"/>
    <n v="1"/>
    <n v="1"/>
    <s v="Airport Route"/>
    <x v="1472"/>
  </r>
  <r>
    <n v="2027"/>
    <x v="1"/>
    <s v="NA"/>
    <x v="2"/>
    <d v="2016-07-12T14:09:00"/>
    <s v="NA"/>
    <d v="2016-07-12T00:00:00"/>
    <d v="1899-12-30T14:09:00"/>
    <n v="14"/>
    <x v="0"/>
    <x v="4"/>
    <s v="Failed"/>
    <n v="0"/>
    <n v="1"/>
    <n v="1"/>
    <s v="City Route"/>
    <x v="1472"/>
  </r>
  <r>
    <n v="2028"/>
    <x v="1"/>
    <s v="NA"/>
    <x v="2"/>
    <d v="2016-07-12T14:13:00"/>
    <s v="NA"/>
    <d v="2016-07-12T00:00:00"/>
    <d v="1899-12-30T14:13:00"/>
    <n v="14"/>
    <x v="0"/>
    <x v="3"/>
    <s v="Failed"/>
    <n v="0"/>
    <n v="1"/>
    <n v="1"/>
    <s v="City Route"/>
    <x v="1472"/>
  </r>
  <r>
    <n v="2036"/>
    <x v="1"/>
    <s v="NA"/>
    <x v="2"/>
    <d v="2016-07-12T14:18:00"/>
    <s v="NA"/>
    <d v="2016-07-12T00:00:00"/>
    <d v="1899-12-30T14:18:00"/>
    <n v="14"/>
    <x v="0"/>
    <x v="1"/>
    <s v="Failed"/>
    <n v="0"/>
    <n v="1"/>
    <n v="1"/>
    <s v="City Route"/>
    <x v="1472"/>
  </r>
  <r>
    <n v="2038"/>
    <x v="1"/>
    <s v="NA"/>
    <x v="2"/>
    <d v="2016-07-12T14:26:00"/>
    <s v="NA"/>
    <d v="2016-07-12T00:00:00"/>
    <d v="1899-12-30T14:26:00"/>
    <n v="14"/>
    <x v="0"/>
    <x v="2"/>
    <s v="Failed"/>
    <n v="0"/>
    <n v="1"/>
    <n v="1"/>
    <s v="City Route"/>
    <x v="1472"/>
  </r>
  <r>
    <n v="2054"/>
    <x v="1"/>
    <s v="NA"/>
    <x v="2"/>
    <d v="2016-07-12T14:48:00"/>
    <s v="NA"/>
    <d v="2016-07-12T00:00:00"/>
    <d v="1899-12-30T14:48:00"/>
    <n v="14"/>
    <x v="0"/>
    <x v="0"/>
    <s v="Failed"/>
    <n v="0"/>
    <n v="1"/>
    <n v="1"/>
    <s v="City Route"/>
    <x v="1472"/>
  </r>
  <r>
    <n v="2051"/>
    <x v="1"/>
    <s v="NA"/>
    <x v="2"/>
    <d v="2016-07-12T14:48:00"/>
    <s v="NA"/>
    <d v="2016-07-12T00:00:00"/>
    <d v="1899-12-30T14:48:00"/>
    <n v="14"/>
    <x v="0"/>
    <x v="5"/>
    <s v="Failed"/>
    <n v="0"/>
    <n v="1"/>
    <n v="1"/>
    <s v="City Route"/>
    <x v="1472"/>
  </r>
  <r>
    <n v="2056"/>
    <x v="1"/>
    <s v="NA"/>
    <x v="2"/>
    <d v="2016-07-12T14:57:00"/>
    <s v="NA"/>
    <d v="2016-07-12T00:00:00"/>
    <d v="1899-12-30T14:57:00"/>
    <n v="14"/>
    <x v="0"/>
    <x v="3"/>
    <s v="Failed"/>
    <n v="0"/>
    <n v="1"/>
    <n v="1"/>
    <s v="City Route"/>
    <x v="1472"/>
  </r>
  <r>
    <n v="2059"/>
    <x v="1"/>
    <s v="NA"/>
    <x v="2"/>
    <d v="2016-07-12T14:59:00"/>
    <s v="NA"/>
    <d v="2016-07-12T00:00:00"/>
    <d v="1899-12-30T14:59:00"/>
    <n v="14"/>
    <x v="0"/>
    <x v="2"/>
    <s v="Failed"/>
    <n v="0"/>
    <n v="1"/>
    <n v="1"/>
    <s v="City Route"/>
    <x v="1472"/>
  </r>
  <r>
    <n v="2058"/>
    <x v="0"/>
    <s v="NA"/>
    <x v="2"/>
    <d v="2016-07-12T15:04:00"/>
    <s v="NA"/>
    <d v="2016-07-12T00:00:00"/>
    <d v="1899-12-30T15:04:00"/>
    <n v="15"/>
    <x v="0"/>
    <x v="5"/>
    <s v="Failed"/>
    <n v="0"/>
    <n v="1"/>
    <n v="1"/>
    <s v="Airport Route"/>
    <x v="1472"/>
  </r>
  <r>
    <n v="2063"/>
    <x v="1"/>
    <s v="NA"/>
    <x v="2"/>
    <d v="2016-07-12T15:08:00"/>
    <s v="NA"/>
    <d v="2016-07-12T00:00:00"/>
    <d v="1899-12-30T15:08:00"/>
    <n v="15"/>
    <x v="0"/>
    <x v="3"/>
    <s v="Failed"/>
    <n v="0"/>
    <n v="1"/>
    <n v="1"/>
    <s v="City Route"/>
    <x v="1472"/>
  </r>
  <r>
    <n v="2066"/>
    <x v="0"/>
    <s v="NA"/>
    <x v="2"/>
    <d v="2016-07-12T15:12:00"/>
    <s v="NA"/>
    <d v="2016-07-12T00:00:00"/>
    <d v="1899-12-30T15:12:00"/>
    <n v="15"/>
    <x v="0"/>
    <x v="2"/>
    <s v="Failed"/>
    <n v="0"/>
    <n v="1"/>
    <n v="1"/>
    <s v="Airport Route"/>
    <x v="1472"/>
  </r>
  <r>
    <n v="2071"/>
    <x v="1"/>
    <s v="NA"/>
    <x v="2"/>
    <d v="2016-07-12T15:19:00"/>
    <s v="NA"/>
    <d v="2016-07-12T00:00:00"/>
    <d v="1899-12-30T15:19:00"/>
    <n v="15"/>
    <x v="0"/>
    <x v="1"/>
    <s v="Failed"/>
    <n v="0"/>
    <n v="1"/>
    <n v="1"/>
    <s v="City Route"/>
    <x v="1472"/>
  </r>
  <r>
    <n v="2072"/>
    <x v="0"/>
    <s v="NA"/>
    <x v="2"/>
    <d v="2016-07-12T15:21:00"/>
    <s v="NA"/>
    <d v="2016-07-12T00:00:00"/>
    <d v="1899-12-30T15:21:00"/>
    <n v="15"/>
    <x v="0"/>
    <x v="5"/>
    <s v="Failed"/>
    <n v="0"/>
    <n v="1"/>
    <n v="1"/>
    <s v="Airport Route"/>
    <x v="1472"/>
  </r>
  <r>
    <n v="2081"/>
    <x v="0"/>
    <s v="NA"/>
    <x v="2"/>
    <d v="2016-07-12T15:37:00"/>
    <s v="NA"/>
    <d v="2016-07-12T00:00:00"/>
    <d v="1899-12-30T15:37:00"/>
    <n v="15"/>
    <x v="0"/>
    <x v="6"/>
    <s v="Failed"/>
    <n v="0"/>
    <n v="1"/>
    <n v="1"/>
    <s v="Airport Route"/>
    <x v="1472"/>
  </r>
  <r>
    <n v="2080"/>
    <x v="1"/>
    <s v="NA"/>
    <x v="2"/>
    <d v="2016-07-12T15:39:00"/>
    <s v="NA"/>
    <d v="2016-07-12T00:00:00"/>
    <d v="1899-12-30T15:39:00"/>
    <n v="15"/>
    <x v="0"/>
    <x v="2"/>
    <s v="Failed"/>
    <n v="0"/>
    <n v="1"/>
    <n v="1"/>
    <s v="City Route"/>
    <x v="1472"/>
  </r>
  <r>
    <n v="2091"/>
    <x v="1"/>
    <s v="NA"/>
    <x v="2"/>
    <d v="2016-07-12T15:53:00"/>
    <s v="NA"/>
    <d v="2016-07-12T00:00:00"/>
    <d v="1899-12-30T15:53:00"/>
    <n v="15"/>
    <x v="0"/>
    <x v="3"/>
    <s v="Failed"/>
    <n v="0"/>
    <n v="1"/>
    <n v="1"/>
    <s v="City Route"/>
    <x v="1472"/>
  </r>
  <r>
    <n v="2092"/>
    <x v="1"/>
    <s v="NA"/>
    <x v="2"/>
    <d v="2016-07-12T15:55:00"/>
    <s v="NA"/>
    <d v="2016-07-12T00:00:00"/>
    <d v="1899-12-30T15:55:00"/>
    <n v="15"/>
    <x v="0"/>
    <x v="1"/>
    <s v="Failed"/>
    <n v="0"/>
    <n v="1"/>
    <n v="1"/>
    <s v="City Route"/>
    <x v="1472"/>
  </r>
  <r>
    <n v="2093"/>
    <x v="1"/>
    <s v="NA"/>
    <x v="2"/>
    <d v="2016-07-12T15:56:00"/>
    <s v="NA"/>
    <d v="2016-07-12T00:00:00"/>
    <d v="1899-12-30T15:56:00"/>
    <n v="15"/>
    <x v="0"/>
    <x v="5"/>
    <s v="Failed"/>
    <n v="0"/>
    <n v="1"/>
    <n v="1"/>
    <s v="City Route"/>
    <x v="1472"/>
  </r>
  <r>
    <n v="2090"/>
    <x v="1"/>
    <s v="NA"/>
    <x v="2"/>
    <d v="2016-07-12T15:57:00"/>
    <s v="NA"/>
    <d v="2016-07-12T00:00:00"/>
    <d v="1899-12-30T15:57:00"/>
    <n v="15"/>
    <x v="0"/>
    <x v="4"/>
    <s v="Failed"/>
    <n v="0"/>
    <n v="1"/>
    <n v="1"/>
    <s v="City Route"/>
    <x v="1472"/>
  </r>
  <r>
    <n v="2100"/>
    <x v="1"/>
    <s v="NA"/>
    <x v="2"/>
    <d v="2016-07-12T16:08:00"/>
    <s v="NA"/>
    <d v="2016-07-12T00:00:00"/>
    <d v="1899-12-30T16:08:00"/>
    <n v="16"/>
    <x v="0"/>
    <x v="5"/>
    <s v="Failed"/>
    <n v="0"/>
    <n v="1"/>
    <n v="1"/>
    <s v="City Route"/>
    <x v="1472"/>
  </r>
  <r>
    <n v="2115"/>
    <x v="1"/>
    <s v="NA"/>
    <x v="2"/>
    <d v="2016-07-12T16:41:00"/>
    <s v="NA"/>
    <d v="2016-07-12T00:00:00"/>
    <d v="1899-12-30T16:41:00"/>
    <n v="16"/>
    <x v="0"/>
    <x v="2"/>
    <s v="Failed"/>
    <n v="0"/>
    <n v="1"/>
    <n v="1"/>
    <s v="City Route"/>
    <x v="1472"/>
  </r>
  <r>
    <n v="2121"/>
    <x v="1"/>
    <s v="NA"/>
    <x v="2"/>
    <d v="2016-07-12T16:48:00"/>
    <s v="NA"/>
    <d v="2016-07-12T00:00:00"/>
    <d v="1899-12-30T16:48:00"/>
    <n v="16"/>
    <x v="0"/>
    <x v="5"/>
    <s v="Failed"/>
    <n v="0"/>
    <n v="1"/>
    <n v="1"/>
    <s v="City Route"/>
    <x v="1472"/>
  </r>
  <r>
    <n v="2127"/>
    <x v="1"/>
    <s v="NA"/>
    <x v="2"/>
    <d v="2016-07-12T17:02:00"/>
    <s v="NA"/>
    <d v="2016-07-12T00:00:00"/>
    <d v="1899-12-30T17:02:00"/>
    <n v="17"/>
    <x v="1"/>
    <x v="1"/>
    <s v="Failed"/>
    <n v="0"/>
    <n v="1"/>
    <n v="1"/>
    <s v="City Route"/>
    <x v="1472"/>
  </r>
  <r>
    <n v="2132"/>
    <x v="0"/>
    <s v="NA"/>
    <x v="2"/>
    <d v="2016-07-12T17:06:00"/>
    <s v="NA"/>
    <d v="2016-07-12T00:00:00"/>
    <d v="1899-12-30T17:06:00"/>
    <n v="17"/>
    <x v="1"/>
    <x v="4"/>
    <s v="Failed"/>
    <n v="0"/>
    <n v="1"/>
    <n v="1"/>
    <s v="Airport Route"/>
    <x v="1472"/>
  </r>
  <r>
    <n v="2128"/>
    <x v="0"/>
    <s v="NA"/>
    <x v="2"/>
    <d v="2016-07-12T17:06:00"/>
    <s v="NA"/>
    <d v="2016-07-12T00:00:00"/>
    <d v="1899-12-30T17:06:00"/>
    <n v="17"/>
    <x v="1"/>
    <x v="5"/>
    <s v="Failed"/>
    <n v="0"/>
    <n v="1"/>
    <n v="1"/>
    <s v="Airport Route"/>
    <x v="1472"/>
  </r>
  <r>
    <n v="2140"/>
    <x v="1"/>
    <s v="NA"/>
    <x v="2"/>
    <d v="2016-07-12T17:09:00"/>
    <s v="NA"/>
    <d v="2016-07-12T00:00:00"/>
    <d v="1899-12-30T17:09:00"/>
    <n v="17"/>
    <x v="1"/>
    <x v="3"/>
    <s v="Failed"/>
    <n v="0"/>
    <n v="1"/>
    <n v="1"/>
    <s v="City Route"/>
    <x v="1472"/>
  </r>
  <r>
    <n v="2142"/>
    <x v="0"/>
    <s v="NA"/>
    <x v="2"/>
    <d v="2016-07-12T17:13:00"/>
    <s v="NA"/>
    <d v="2016-07-12T00:00:00"/>
    <d v="1899-12-30T17:13:00"/>
    <n v="17"/>
    <x v="1"/>
    <x v="5"/>
    <s v="Failed"/>
    <n v="0"/>
    <n v="1"/>
    <n v="1"/>
    <s v="Airport Route"/>
    <x v="1472"/>
  </r>
  <r>
    <n v="2133"/>
    <x v="0"/>
    <s v="NA"/>
    <x v="2"/>
    <d v="2016-07-12T17:16:00"/>
    <s v="NA"/>
    <d v="2016-07-12T00:00:00"/>
    <d v="1899-12-30T17:16:00"/>
    <n v="17"/>
    <x v="1"/>
    <x v="3"/>
    <s v="Failed"/>
    <n v="0"/>
    <n v="1"/>
    <n v="1"/>
    <s v="Airport Route"/>
    <x v="1472"/>
  </r>
  <r>
    <n v="2138"/>
    <x v="0"/>
    <s v="NA"/>
    <x v="2"/>
    <d v="2016-07-12T17:17:00"/>
    <s v="NA"/>
    <d v="2016-07-12T00:00:00"/>
    <d v="1899-12-30T17:17:00"/>
    <n v="17"/>
    <x v="1"/>
    <x v="0"/>
    <s v="Failed"/>
    <n v="0"/>
    <n v="1"/>
    <n v="1"/>
    <s v="Airport Route"/>
    <x v="1472"/>
  </r>
  <r>
    <n v="2139"/>
    <x v="1"/>
    <s v="NA"/>
    <x v="2"/>
    <d v="2016-07-12T17:17:00"/>
    <s v="NA"/>
    <d v="2016-07-12T00:00:00"/>
    <d v="1899-12-30T17:17:00"/>
    <n v="17"/>
    <x v="1"/>
    <x v="4"/>
    <s v="Failed"/>
    <n v="0"/>
    <n v="1"/>
    <n v="1"/>
    <s v="City Route"/>
    <x v="1472"/>
  </r>
  <r>
    <n v="2141"/>
    <x v="0"/>
    <s v="NA"/>
    <x v="2"/>
    <d v="2016-07-12T17:18:00"/>
    <s v="NA"/>
    <d v="2016-07-12T00:00:00"/>
    <d v="1899-12-30T17:18:00"/>
    <n v="17"/>
    <x v="1"/>
    <x v="1"/>
    <s v="Failed"/>
    <n v="0"/>
    <n v="1"/>
    <n v="1"/>
    <s v="Airport Route"/>
    <x v="1472"/>
  </r>
  <r>
    <n v="2149"/>
    <x v="0"/>
    <s v="NA"/>
    <x v="2"/>
    <d v="2016-07-12T17:18:00"/>
    <s v="NA"/>
    <d v="2016-07-12T00:00:00"/>
    <d v="1899-12-30T17:18:00"/>
    <n v="17"/>
    <x v="1"/>
    <x v="5"/>
    <s v="Failed"/>
    <n v="0"/>
    <n v="1"/>
    <n v="1"/>
    <s v="Airport Route"/>
    <x v="1472"/>
  </r>
  <r>
    <n v="2145"/>
    <x v="0"/>
    <s v="NA"/>
    <x v="2"/>
    <d v="2016-07-12T17:19:00"/>
    <s v="NA"/>
    <d v="2016-07-12T00:00:00"/>
    <d v="1899-12-30T17:19:00"/>
    <n v="17"/>
    <x v="1"/>
    <x v="0"/>
    <s v="Failed"/>
    <n v="0"/>
    <n v="1"/>
    <n v="1"/>
    <s v="Airport Route"/>
    <x v="1472"/>
  </r>
  <r>
    <n v="2153"/>
    <x v="1"/>
    <s v="NA"/>
    <x v="2"/>
    <d v="2016-07-12T17:19:00"/>
    <s v="NA"/>
    <d v="2016-07-12T00:00:00"/>
    <d v="1899-12-30T17:19:00"/>
    <n v="17"/>
    <x v="1"/>
    <x v="4"/>
    <s v="Failed"/>
    <n v="0"/>
    <n v="1"/>
    <n v="1"/>
    <s v="City Route"/>
    <x v="1472"/>
  </r>
  <r>
    <n v="2144"/>
    <x v="0"/>
    <s v="NA"/>
    <x v="2"/>
    <d v="2016-07-12T17:21:00"/>
    <s v="NA"/>
    <d v="2016-07-12T00:00:00"/>
    <d v="1899-12-30T17:21:00"/>
    <n v="17"/>
    <x v="1"/>
    <x v="6"/>
    <s v="Failed"/>
    <n v="0"/>
    <n v="1"/>
    <n v="1"/>
    <s v="Airport Route"/>
    <x v="1472"/>
  </r>
  <r>
    <n v="2137"/>
    <x v="0"/>
    <s v="NA"/>
    <x v="2"/>
    <d v="2016-07-12T17:22:00"/>
    <s v="NA"/>
    <d v="2016-07-12T00:00:00"/>
    <d v="1899-12-30T17:22:00"/>
    <n v="17"/>
    <x v="1"/>
    <x v="6"/>
    <s v="Failed"/>
    <n v="0"/>
    <n v="1"/>
    <n v="1"/>
    <s v="Airport Route"/>
    <x v="1472"/>
  </r>
  <r>
    <n v="2151"/>
    <x v="0"/>
    <s v="NA"/>
    <x v="2"/>
    <d v="2016-07-12T17:23:00"/>
    <s v="NA"/>
    <d v="2016-07-12T00:00:00"/>
    <d v="1899-12-30T17:23:00"/>
    <n v="17"/>
    <x v="1"/>
    <x v="6"/>
    <s v="Failed"/>
    <n v="0"/>
    <n v="1"/>
    <n v="1"/>
    <s v="Airport Route"/>
    <x v="1472"/>
  </r>
  <r>
    <n v="2155"/>
    <x v="0"/>
    <s v="NA"/>
    <x v="2"/>
    <d v="2016-07-12T17:23:00"/>
    <s v="NA"/>
    <d v="2016-07-12T00:00:00"/>
    <d v="1899-12-30T17:23:00"/>
    <n v="17"/>
    <x v="1"/>
    <x v="1"/>
    <s v="Failed"/>
    <n v="0"/>
    <n v="1"/>
    <n v="1"/>
    <s v="Airport Route"/>
    <x v="1472"/>
  </r>
  <r>
    <n v="2159"/>
    <x v="0"/>
    <s v="NA"/>
    <x v="2"/>
    <d v="2016-07-12T17:25:00"/>
    <s v="NA"/>
    <d v="2016-07-12T00:00:00"/>
    <d v="1899-12-30T17:25:00"/>
    <n v="17"/>
    <x v="1"/>
    <x v="0"/>
    <s v="Failed"/>
    <n v="0"/>
    <n v="1"/>
    <n v="1"/>
    <s v="Airport Route"/>
    <x v="1472"/>
  </r>
  <r>
    <n v="2154"/>
    <x v="0"/>
    <s v="NA"/>
    <x v="2"/>
    <d v="2016-07-12T17:26:00"/>
    <s v="NA"/>
    <d v="2016-07-12T00:00:00"/>
    <d v="1899-12-30T17:26:00"/>
    <n v="17"/>
    <x v="1"/>
    <x v="3"/>
    <s v="Failed"/>
    <n v="0"/>
    <n v="1"/>
    <n v="1"/>
    <s v="Airport Route"/>
    <x v="1472"/>
  </r>
  <r>
    <n v="2158"/>
    <x v="0"/>
    <s v="NA"/>
    <x v="2"/>
    <d v="2016-07-12T17:26:00"/>
    <s v="NA"/>
    <d v="2016-07-12T00:00:00"/>
    <d v="1899-12-30T17:26:00"/>
    <n v="17"/>
    <x v="1"/>
    <x v="6"/>
    <s v="Failed"/>
    <n v="0"/>
    <n v="1"/>
    <n v="1"/>
    <s v="Airport Route"/>
    <x v="1472"/>
  </r>
  <r>
    <n v="2156"/>
    <x v="0"/>
    <s v="NA"/>
    <x v="2"/>
    <d v="2016-07-12T17:27:00"/>
    <s v="NA"/>
    <d v="2016-07-12T00:00:00"/>
    <d v="1899-12-30T17:27:00"/>
    <n v="17"/>
    <x v="1"/>
    <x v="5"/>
    <s v="Failed"/>
    <n v="0"/>
    <n v="1"/>
    <n v="1"/>
    <s v="Airport Route"/>
    <x v="1472"/>
  </r>
  <r>
    <n v="2164"/>
    <x v="0"/>
    <s v="NA"/>
    <x v="2"/>
    <d v="2016-07-12T17:28:00"/>
    <s v="NA"/>
    <d v="2016-07-12T00:00:00"/>
    <d v="1899-12-30T17:28:00"/>
    <n v="17"/>
    <x v="1"/>
    <x v="2"/>
    <s v="Failed"/>
    <n v="0"/>
    <n v="1"/>
    <n v="1"/>
    <s v="Airport Route"/>
    <x v="1472"/>
  </r>
  <r>
    <n v="2161"/>
    <x v="0"/>
    <s v="NA"/>
    <x v="2"/>
    <d v="2016-07-12T17:29:00"/>
    <s v="NA"/>
    <d v="2016-07-12T00:00:00"/>
    <d v="1899-12-30T17:29:00"/>
    <n v="17"/>
    <x v="1"/>
    <x v="3"/>
    <s v="Failed"/>
    <n v="0"/>
    <n v="1"/>
    <n v="1"/>
    <s v="Airport Route"/>
    <x v="1472"/>
  </r>
  <r>
    <n v="2157"/>
    <x v="0"/>
    <s v="NA"/>
    <x v="2"/>
    <d v="2016-07-12T17:30:00"/>
    <s v="NA"/>
    <d v="2016-07-12T00:00:00"/>
    <d v="1899-12-30T17:30:00"/>
    <n v="17"/>
    <x v="1"/>
    <x v="2"/>
    <s v="Failed"/>
    <n v="0"/>
    <n v="1"/>
    <n v="1"/>
    <s v="Airport Route"/>
    <x v="1472"/>
  </r>
  <r>
    <n v="2170"/>
    <x v="0"/>
    <s v="NA"/>
    <x v="2"/>
    <d v="2016-07-12T17:35:00"/>
    <s v="NA"/>
    <d v="2016-07-12T00:00:00"/>
    <d v="1899-12-30T17:35:00"/>
    <n v="17"/>
    <x v="1"/>
    <x v="5"/>
    <s v="Failed"/>
    <n v="0"/>
    <n v="1"/>
    <n v="1"/>
    <s v="Airport Route"/>
    <x v="1472"/>
  </r>
  <r>
    <n v="2175"/>
    <x v="0"/>
    <s v="NA"/>
    <x v="2"/>
    <d v="2016-07-12T17:35:00"/>
    <s v="NA"/>
    <d v="2016-07-12T00:00:00"/>
    <d v="1899-12-30T17:35:00"/>
    <n v="17"/>
    <x v="1"/>
    <x v="3"/>
    <s v="Failed"/>
    <n v="0"/>
    <n v="1"/>
    <n v="1"/>
    <s v="Airport Route"/>
    <x v="1472"/>
  </r>
  <r>
    <n v="2174"/>
    <x v="0"/>
    <s v="NA"/>
    <x v="2"/>
    <d v="2016-07-12T17:36:00"/>
    <s v="NA"/>
    <d v="2016-07-12T00:00:00"/>
    <d v="1899-12-30T17:36:00"/>
    <n v="17"/>
    <x v="1"/>
    <x v="4"/>
    <s v="Failed"/>
    <n v="0"/>
    <n v="1"/>
    <n v="1"/>
    <s v="Airport Route"/>
    <x v="1472"/>
  </r>
  <r>
    <n v="2176"/>
    <x v="0"/>
    <s v="NA"/>
    <x v="2"/>
    <d v="2016-07-12T17:37:00"/>
    <s v="NA"/>
    <d v="2016-07-12T00:00:00"/>
    <d v="1899-12-30T17:37:00"/>
    <n v="17"/>
    <x v="1"/>
    <x v="1"/>
    <s v="Failed"/>
    <n v="0"/>
    <n v="1"/>
    <n v="1"/>
    <s v="Airport Route"/>
    <x v="1472"/>
  </r>
  <r>
    <n v="2171"/>
    <x v="0"/>
    <s v="NA"/>
    <x v="2"/>
    <d v="2016-07-12T17:38:00"/>
    <s v="NA"/>
    <d v="2016-07-12T00:00:00"/>
    <d v="1899-12-30T17:38:00"/>
    <n v="17"/>
    <x v="1"/>
    <x v="2"/>
    <s v="Failed"/>
    <n v="0"/>
    <n v="1"/>
    <n v="1"/>
    <s v="Airport Route"/>
    <x v="1472"/>
  </r>
  <r>
    <n v="2178"/>
    <x v="0"/>
    <s v="NA"/>
    <x v="2"/>
    <d v="2016-07-12T17:38:00"/>
    <s v="NA"/>
    <d v="2016-07-12T00:00:00"/>
    <d v="1899-12-30T17:38:00"/>
    <n v="17"/>
    <x v="1"/>
    <x v="2"/>
    <s v="Failed"/>
    <n v="0"/>
    <n v="1"/>
    <n v="1"/>
    <s v="Airport Route"/>
    <x v="1472"/>
  </r>
  <r>
    <n v="2183"/>
    <x v="0"/>
    <s v="NA"/>
    <x v="2"/>
    <d v="2016-07-12T17:40:00"/>
    <s v="NA"/>
    <d v="2016-07-12T00:00:00"/>
    <d v="1899-12-30T17:40:00"/>
    <n v="17"/>
    <x v="1"/>
    <x v="1"/>
    <s v="Failed"/>
    <n v="0"/>
    <n v="1"/>
    <n v="1"/>
    <s v="Airport Route"/>
    <x v="1472"/>
  </r>
  <r>
    <n v="2172"/>
    <x v="1"/>
    <s v="NA"/>
    <x v="2"/>
    <d v="2016-07-12T17:40:00"/>
    <s v="NA"/>
    <d v="2016-07-12T00:00:00"/>
    <d v="1899-12-30T17:40:00"/>
    <n v="17"/>
    <x v="1"/>
    <x v="6"/>
    <s v="Failed"/>
    <n v="0"/>
    <n v="1"/>
    <n v="1"/>
    <s v="City Route"/>
    <x v="1472"/>
  </r>
  <r>
    <n v="2177"/>
    <x v="1"/>
    <s v="NA"/>
    <x v="2"/>
    <d v="2016-07-12T17:41:00"/>
    <s v="NA"/>
    <d v="2016-07-12T00:00:00"/>
    <d v="1899-12-30T17:41:00"/>
    <n v="17"/>
    <x v="1"/>
    <x v="5"/>
    <s v="Failed"/>
    <n v="0"/>
    <n v="1"/>
    <n v="1"/>
    <s v="City Route"/>
    <x v="1472"/>
  </r>
  <r>
    <n v="2184"/>
    <x v="0"/>
    <s v="NA"/>
    <x v="2"/>
    <d v="2016-07-12T17:42:00"/>
    <s v="NA"/>
    <d v="2016-07-12T00:00:00"/>
    <d v="1899-12-30T17:42:00"/>
    <n v="17"/>
    <x v="1"/>
    <x v="5"/>
    <s v="Failed"/>
    <n v="0"/>
    <n v="1"/>
    <n v="1"/>
    <s v="Airport Route"/>
    <x v="1472"/>
  </r>
  <r>
    <n v="2186"/>
    <x v="1"/>
    <s v="NA"/>
    <x v="2"/>
    <d v="2016-07-12T17:43:00"/>
    <s v="NA"/>
    <d v="2016-07-12T00:00:00"/>
    <d v="1899-12-30T17:43:00"/>
    <n v="17"/>
    <x v="1"/>
    <x v="6"/>
    <s v="Failed"/>
    <n v="0"/>
    <n v="1"/>
    <n v="1"/>
    <s v="City Route"/>
    <x v="1472"/>
  </r>
  <r>
    <n v="2189"/>
    <x v="0"/>
    <s v="NA"/>
    <x v="2"/>
    <d v="2016-07-12T17:43:00"/>
    <s v="NA"/>
    <d v="2016-07-12T00:00:00"/>
    <d v="1899-12-30T17:43:00"/>
    <n v="17"/>
    <x v="1"/>
    <x v="3"/>
    <s v="Failed"/>
    <n v="0"/>
    <n v="1"/>
    <n v="1"/>
    <s v="Airport Route"/>
    <x v="1472"/>
  </r>
  <r>
    <n v="2185"/>
    <x v="0"/>
    <s v="NA"/>
    <x v="2"/>
    <d v="2016-07-12T17:43:00"/>
    <s v="NA"/>
    <d v="2016-07-12T00:00:00"/>
    <d v="1899-12-30T17:43:00"/>
    <n v="17"/>
    <x v="1"/>
    <x v="2"/>
    <s v="Failed"/>
    <n v="0"/>
    <n v="1"/>
    <n v="1"/>
    <s v="Airport Route"/>
    <x v="1472"/>
  </r>
  <r>
    <n v="2188"/>
    <x v="0"/>
    <s v="NA"/>
    <x v="2"/>
    <d v="2016-07-12T17:46:00"/>
    <s v="NA"/>
    <d v="2016-07-12T00:00:00"/>
    <d v="1899-12-30T17:46:00"/>
    <n v="17"/>
    <x v="1"/>
    <x v="4"/>
    <s v="Failed"/>
    <n v="0"/>
    <n v="1"/>
    <n v="1"/>
    <s v="Airport Route"/>
    <x v="1472"/>
  </r>
  <r>
    <n v="2196"/>
    <x v="0"/>
    <s v="NA"/>
    <x v="2"/>
    <d v="2016-07-12T17:46:00"/>
    <s v="NA"/>
    <d v="2016-07-12T00:00:00"/>
    <d v="1899-12-30T17:46:00"/>
    <n v="17"/>
    <x v="1"/>
    <x v="3"/>
    <s v="Failed"/>
    <n v="0"/>
    <n v="1"/>
    <n v="1"/>
    <s v="Airport Route"/>
    <x v="1472"/>
  </r>
  <r>
    <n v="2190"/>
    <x v="0"/>
    <s v="NA"/>
    <x v="2"/>
    <d v="2016-07-12T17:46:00"/>
    <s v="NA"/>
    <d v="2016-07-12T00:00:00"/>
    <d v="1899-12-30T17:46:00"/>
    <n v="17"/>
    <x v="1"/>
    <x v="1"/>
    <s v="Failed"/>
    <n v="0"/>
    <n v="1"/>
    <n v="1"/>
    <s v="Airport Route"/>
    <x v="1472"/>
  </r>
  <r>
    <n v="2191"/>
    <x v="0"/>
    <s v="NA"/>
    <x v="2"/>
    <d v="2016-07-12T17:46:00"/>
    <s v="NA"/>
    <d v="2016-07-12T00:00:00"/>
    <d v="1899-12-30T17:46:00"/>
    <n v="17"/>
    <x v="1"/>
    <x v="5"/>
    <s v="Failed"/>
    <n v="0"/>
    <n v="1"/>
    <n v="1"/>
    <s v="Airport Route"/>
    <x v="1472"/>
  </r>
  <r>
    <n v="2193"/>
    <x v="0"/>
    <s v="NA"/>
    <x v="2"/>
    <d v="2016-07-12T17:47:00"/>
    <s v="NA"/>
    <d v="2016-07-12T00:00:00"/>
    <d v="1899-12-30T17:47:00"/>
    <n v="17"/>
    <x v="1"/>
    <x v="6"/>
    <s v="Failed"/>
    <n v="0"/>
    <n v="1"/>
    <n v="1"/>
    <s v="Airport Route"/>
    <x v="1472"/>
  </r>
  <r>
    <n v="2199"/>
    <x v="0"/>
    <s v="NA"/>
    <x v="2"/>
    <d v="2016-07-12T17:47:00"/>
    <s v="NA"/>
    <d v="2016-07-12T00:00:00"/>
    <d v="1899-12-30T17:47:00"/>
    <n v="17"/>
    <x v="1"/>
    <x v="2"/>
    <s v="Failed"/>
    <n v="0"/>
    <n v="1"/>
    <n v="1"/>
    <s v="Airport Route"/>
    <x v="1472"/>
  </r>
  <r>
    <n v="2194"/>
    <x v="0"/>
    <s v="NA"/>
    <x v="2"/>
    <d v="2016-07-12T17:48:00"/>
    <s v="NA"/>
    <d v="2016-07-12T00:00:00"/>
    <d v="1899-12-30T17:48:00"/>
    <n v="17"/>
    <x v="1"/>
    <x v="0"/>
    <s v="Failed"/>
    <n v="0"/>
    <n v="1"/>
    <n v="1"/>
    <s v="Airport Route"/>
    <x v="1472"/>
  </r>
  <r>
    <n v="2201"/>
    <x v="0"/>
    <s v="NA"/>
    <x v="2"/>
    <d v="2016-07-12T17:49:00"/>
    <s v="NA"/>
    <d v="2016-07-12T00:00:00"/>
    <d v="1899-12-30T17:49:00"/>
    <n v="17"/>
    <x v="1"/>
    <x v="0"/>
    <s v="Failed"/>
    <n v="0"/>
    <n v="1"/>
    <n v="1"/>
    <s v="Airport Route"/>
    <x v="1472"/>
  </r>
  <r>
    <n v="2204"/>
    <x v="0"/>
    <s v="NA"/>
    <x v="2"/>
    <d v="2016-07-12T17:51:00"/>
    <s v="NA"/>
    <d v="2016-07-12T00:00:00"/>
    <d v="1899-12-30T17:51:00"/>
    <n v="17"/>
    <x v="1"/>
    <x v="1"/>
    <s v="Failed"/>
    <n v="0"/>
    <n v="1"/>
    <n v="1"/>
    <s v="Airport Route"/>
    <x v="1472"/>
  </r>
  <r>
    <n v="2198"/>
    <x v="0"/>
    <s v="NA"/>
    <x v="2"/>
    <d v="2016-07-12T17:51:00"/>
    <s v="NA"/>
    <d v="2016-07-12T00:00:00"/>
    <d v="1899-12-30T17:51:00"/>
    <n v="17"/>
    <x v="1"/>
    <x v="5"/>
    <s v="Failed"/>
    <n v="0"/>
    <n v="1"/>
    <n v="1"/>
    <s v="Airport Route"/>
    <x v="1472"/>
  </r>
  <r>
    <n v="2202"/>
    <x v="0"/>
    <s v="NA"/>
    <x v="2"/>
    <d v="2016-07-12T17:52:00"/>
    <s v="NA"/>
    <d v="2016-07-12T00:00:00"/>
    <d v="1899-12-30T17:52:00"/>
    <n v="17"/>
    <x v="1"/>
    <x v="4"/>
    <s v="Failed"/>
    <n v="0"/>
    <n v="1"/>
    <n v="1"/>
    <s v="Airport Route"/>
    <x v="1472"/>
  </r>
  <r>
    <n v="2205"/>
    <x v="0"/>
    <s v="NA"/>
    <x v="2"/>
    <d v="2016-07-12T17:54:00"/>
    <s v="NA"/>
    <d v="2016-07-12T00:00:00"/>
    <d v="1899-12-30T17:54:00"/>
    <n v="17"/>
    <x v="1"/>
    <x v="5"/>
    <s v="Failed"/>
    <n v="0"/>
    <n v="1"/>
    <n v="1"/>
    <s v="Airport Route"/>
    <x v="1472"/>
  </r>
  <r>
    <n v="2212"/>
    <x v="0"/>
    <s v="NA"/>
    <x v="2"/>
    <d v="2016-07-12T17:56:00"/>
    <s v="NA"/>
    <d v="2016-07-12T00:00:00"/>
    <d v="1899-12-30T17:56:00"/>
    <n v="17"/>
    <x v="1"/>
    <x v="5"/>
    <s v="Failed"/>
    <n v="0"/>
    <n v="1"/>
    <n v="1"/>
    <s v="Airport Route"/>
    <x v="1472"/>
  </r>
  <r>
    <n v="2213"/>
    <x v="0"/>
    <s v="NA"/>
    <x v="2"/>
    <d v="2016-07-12T17:58:00"/>
    <s v="NA"/>
    <d v="2016-07-12T00:00:00"/>
    <d v="1899-12-30T17:58:00"/>
    <n v="17"/>
    <x v="1"/>
    <x v="2"/>
    <s v="Failed"/>
    <n v="0"/>
    <n v="1"/>
    <n v="1"/>
    <s v="Airport Route"/>
    <x v="1472"/>
  </r>
  <r>
    <n v="2215"/>
    <x v="0"/>
    <s v="NA"/>
    <x v="2"/>
    <d v="2016-07-12T17:59:00"/>
    <s v="NA"/>
    <d v="2016-07-12T00:00:00"/>
    <d v="1899-12-30T17:59:00"/>
    <n v="17"/>
    <x v="1"/>
    <x v="0"/>
    <s v="Failed"/>
    <n v="0"/>
    <n v="1"/>
    <n v="1"/>
    <s v="Airport Route"/>
    <x v="1472"/>
  </r>
  <r>
    <n v="2219"/>
    <x v="0"/>
    <s v="NA"/>
    <x v="2"/>
    <d v="2016-07-12T18:00:00"/>
    <s v="NA"/>
    <d v="2016-07-12T00:00:00"/>
    <d v="1899-12-30T18:00:00"/>
    <n v="18"/>
    <x v="1"/>
    <x v="5"/>
    <s v="Failed"/>
    <n v="0"/>
    <n v="1"/>
    <n v="1"/>
    <s v="Airport Route"/>
    <x v="1472"/>
  </r>
  <r>
    <n v="2214"/>
    <x v="0"/>
    <s v="NA"/>
    <x v="2"/>
    <d v="2016-07-12T18:01:00"/>
    <s v="NA"/>
    <d v="2016-07-12T00:00:00"/>
    <d v="1899-12-30T18:01:00"/>
    <n v="18"/>
    <x v="1"/>
    <x v="6"/>
    <s v="Failed"/>
    <n v="0"/>
    <n v="1"/>
    <n v="1"/>
    <s v="Airport Route"/>
    <x v="1472"/>
  </r>
  <r>
    <n v="2216"/>
    <x v="0"/>
    <s v="NA"/>
    <x v="2"/>
    <d v="2016-07-12T18:02:00"/>
    <s v="NA"/>
    <d v="2016-07-12T00:00:00"/>
    <d v="1899-12-30T18:02:00"/>
    <n v="18"/>
    <x v="1"/>
    <x v="4"/>
    <s v="Failed"/>
    <n v="0"/>
    <n v="1"/>
    <n v="1"/>
    <s v="Airport Route"/>
    <x v="1472"/>
  </r>
  <r>
    <n v="2217"/>
    <x v="1"/>
    <s v="NA"/>
    <x v="2"/>
    <d v="2016-07-12T18:02:00"/>
    <s v="NA"/>
    <d v="2016-07-12T00:00:00"/>
    <d v="1899-12-30T18:02:00"/>
    <n v="18"/>
    <x v="1"/>
    <x v="3"/>
    <s v="Failed"/>
    <n v="0"/>
    <n v="1"/>
    <n v="1"/>
    <s v="City Route"/>
    <x v="1472"/>
  </r>
  <r>
    <n v="2210"/>
    <x v="0"/>
    <s v="NA"/>
    <x v="2"/>
    <d v="2016-07-12T18:03:00"/>
    <s v="NA"/>
    <d v="2016-07-12T00:00:00"/>
    <d v="1899-12-30T18:03:00"/>
    <n v="18"/>
    <x v="1"/>
    <x v="3"/>
    <s v="Failed"/>
    <n v="0"/>
    <n v="1"/>
    <n v="1"/>
    <s v="Airport Route"/>
    <x v="1472"/>
  </r>
  <r>
    <n v="2218"/>
    <x v="0"/>
    <s v="NA"/>
    <x v="2"/>
    <d v="2016-07-12T18:04:00"/>
    <s v="NA"/>
    <d v="2016-07-12T00:00:00"/>
    <d v="1899-12-30T18:04:00"/>
    <n v="18"/>
    <x v="1"/>
    <x v="1"/>
    <s v="Failed"/>
    <n v="0"/>
    <n v="1"/>
    <n v="1"/>
    <s v="Airport Route"/>
    <x v="1472"/>
  </r>
  <r>
    <n v="2228"/>
    <x v="0"/>
    <s v="NA"/>
    <x v="2"/>
    <d v="2016-07-12T18:06:00"/>
    <s v="NA"/>
    <d v="2016-07-12T00:00:00"/>
    <d v="1899-12-30T18:06:00"/>
    <n v="18"/>
    <x v="1"/>
    <x v="6"/>
    <s v="Failed"/>
    <n v="0"/>
    <n v="1"/>
    <n v="1"/>
    <s v="Airport Route"/>
    <x v="1472"/>
  </r>
  <r>
    <n v="2229"/>
    <x v="0"/>
    <s v="NA"/>
    <x v="2"/>
    <d v="2016-07-12T18:08:00"/>
    <s v="NA"/>
    <d v="2016-07-12T00:00:00"/>
    <d v="1899-12-30T18:08:00"/>
    <n v="18"/>
    <x v="1"/>
    <x v="0"/>
    <s v="Failed"/>
    <n v="0"/>
    <n v="1"/>
    <n v="1"/>
    <s v="Airport Route"/>
    <x v="1472"/>
  </r>
  <r>
    <n v="2226"/>
    <x v="0"/>
    <s v="NA"/>
    <x v="2"/>
    <d v="2016-07-12T18:08:00"/>
    <s v="NA"/>
    <d v="2016-07-12T00:00:00"/>
    <d v="1899-12-30T18:08:00"/>
    <n v="18"/>
    <x v="1"/>
    <x v="5"/>
    <s v="Failed"/>
    <n v="0"/>
    <n v="1"/>
    <n v="1"/>
    <s v="Airport Route"/>
    <x v="1472"/>
  </r>
  <r>
    <n v="2224"/>
    <x v="0"/>
    <s v="NA"/>
    <x v="2"/>
    <d v="2016-07-12T18:08:00"/>
    <s v="NA"/>
    <d v="2016-07-12T00:00:00"/>
    <d v="1899-12-30T18:08:00"/>
    <n v="18"/>
    <x v="1"/>
    <x v="3"/>
    <s v="Failed"/>
    <n v="0"/>
    <n v="1"/>
    <n v="1"/>
    <s v="Airport Route"/>
    <x v="1472"/>
  </r>
  <r>
    <n v="2221"/>
    <x v="0"/>
    <s v="NA"/>
    <x v="2"/>
    <d v="2016-07-12T18:09:00"/>
    <s v="NA"/>
    <d v="2016-07-12T00:00:00"/>
    <d v="1899-12-30T18:09:00"/>
    <n v="18"/>
    <x v="1"/>
    <x v="6"/>
    <s v="Failed"/>
    <n v="0"/>
    <n v="1"/>
    <n v="1"/>
    <s v="Airport Route"/>
    <x v="1472"/>
  </r>
  <r>
    <n v="2230"/>
    <x v="0"/>
    <s v="NA"/>
    <x v="2"/>
    <d v="2016-07-12T18:10:00"/>
    <s v="NA"/>
    <d v="2016-07-12T00:00:00"/>
    <d v="1899-12-30T18:10:00"/>
    <n v="18"/>
    <x v="1"/>
    <x v="4"/>
    <s v="Failed"/>
    <n v="0"/>
    <n v="1"/>
    <n v="1"/>
    <s v="Airport Route"/>
    <x v="1472"/>
  </r>
  <r>
    <n v="2225"/>
    <x v="0"/>
    <s v="NA"/>
    <x v="2"/>
    <d v="2016-07-12T18:11:00"/>
    <s v="NA"/>
    <d v="2016-07-12T00:00:00"/>
    <d v="1899-12-30T18:11:00"/>
    <n v="18"/>
    <x v="1"/>
    <x v="1"/>
    <s v="Failed"/>
    <n v="0"/>
    <n v="1"/>
    <n v="1"/>
    <s v="Airport Route"/>
    <x v="1472"/>
  </r>
  <r>
    <n v="2231"/>
    <x v="0"/>
    <s v="NA"/>
    <x v="2"/>
    <d v="2016-07-12T18:11:00"/>
    <s v="NA"/>
    <d v="2016-07-12T00:00:00"/>
    <d v="1899-12-30T18:11:00"/>
    <n v="18"/>
    <x v="1"/>
    <x v="3"/>
    <s v="Failed"/>
    <n v="0"/>
    <n v="1"/>
    <n v="1"/>
    <s v="Airport Route"/>
    <x v="1472"/>
  </r>
  <r>
    <n v="2220"/>
    <x v="0"/>
    <s v="NA"/>
    <x v="2"/>
    <d v="2016-07-12T18:12:00"/>
    <s v="NA"/>
    <d v="2016-07-12T00:00:00"/>
    <d v="1899-12-30T18:12:00"/>
    <n v="18"/>
    <x v="1"/>
    <x v="2"/>
    <s v="Failed"/>
    <n v="0"/>
    <n v="1"/>
    <n v="1"/>
    <s v="Airport Route"/>
    <x v="1472"/>
  </r>
  <r>
    <n v="2232"/>
    <x v="0"/>
    <s v="NA"/>
    <x v="2"/>
    <d v="2016-07-12T18:13:00"/>
    <s v="NA"/>
    <d v="2016-07-12T00:00:00"/>
    <d v="1899-12-30T18:13:00"/>
    <n v="18"/>
    <x v="1"/>
    <x v="1"/>
    <s v="Failed"/>
    <n v="0"/>
    <n v="1"/>
    <n v="1"/>
    <s v="Airport Route"/>
    <x v="1472"/>
  </r>
  <r>
    <n v="2239"/>
    <x v="0"/>
    <s v="NA"/>
    <x v="2"/>
    <d v="2016-07-12T18:14:00"/>
    <s v="NA"/>
    <d v="2016-07-12T00:00:00"/>
    <d v="1899-12-30T18:14:00"/>
    <n v="18"/>
    <x v="1"/>
    <x v="1"/>
    <s v="Failed"/>
    <n v="0"/>
    <n v="1"/>
    <n v="1"/>
    <s v="Airport Route"/>
    <x v="1472"/>
  </r>
  <r>
    <n v="2233"/>
    <x v="0"/>
    <s v="NA"/>
    <x v="2"/>
    <d v="2016-07-12T18:16:00"/>
    <s v="NA"/>
    <d v="2016-07-12T00:00:00"/>
    <d v="1899-12-30T18:16:00"/>
    <n v="18"/>
    <x v="1"/>
    <x v="5"/>
    <s v="Failed"/>
    <n v="0"/>
    <n v="1"/>
    <n v="1"/>
    <s v="Airport Route"/>
    <x v="1472"/>
  </r>
  <r>
    <n v="2243"/>
    <x v="0"/>
    <s v="NA"/>
    <x v="2"/>
    <d v="2016-07-12T18:16:00"/>
    <s v="NA"/>
    <d v="2016-07-12T00:00:00"/>
    <d v="1899-12-30T18:16:00"/>
    <n v="18"/>
    <x v="1"/>
    <x v="0"/>
    <s v="Failed"/>
    <n v="0"/>
    <n v="1"/>
    <n v="1"/>
    <s v="Airport Route"/>
    <x v="1472"/>
  </r>
  <r>
    <n v="2241"/>
    <x v="0"/>
    <s v="NA"/>
    <x v="2"/>
    <d v="2016-07-12T18:17:00"/>
    <s v="NA"/>
    <d v="2016-07-12T00:00:00"/>
    <d v="1899-12-30T18:17:00"/>
    <n v="18"/>
    <x v="1"/>
    <x v="2"/>
    <s v="Failed"/>
    <n v="0"/>
    <n v="1"/>
    <n v="1"/>
    <s v="Airport Route"/>
    <x v="1472"/>
  </r>
  <r>
    <n v="2238"/>
    <x v="0"/>
    <s v="NA"/>
    <x v="2"/>
    <d v="2016-07-12T18:20:00"/>
    <s v="NA"/>
    <d v="2016-07-12T00:00:00"/>
    <d v="1899-12-30T18:20:00"/>
    <n v="18"/>
    <x v="1"/>
    <x v="3"/>
    <s v="Failed"/>
    <n v="0"/>
    <n v="1"/>
    <n v="1"/>
    <s v="Airport Route"/>
    <x v="1472"/>
  </r>
  <r>
    <n v="2242"/>
    <x v="0"/>
    <s v="NA"/>
    <x v="2"/>
    <d v="2016-07-12T18:20:00"/>
    <s v="NA"/>
    <d v="2016-07-12T00:00:00"/>
    <d v="1899-12-30T18:20:00"/>
    <n v="18"/>
    <x v="1"/>
    <x v="6"/>
    <s v="Failed"/>
    <n v="0"/>
    <n v="1"/>
    <n v="1"/>
    <s v="Airport Route"/>
    <x v="1472"/>
  </r>
  <r>
    <n v="2255"/>
    <x v="0"/>
    <s v="NA"/>
    <x v="2"/>
    <d v="2016-07-12T18:21:00"/>
    <s v="NA"/>
    <d v="2016-07-12T00:00:00"/>
    <d v="1899-12-30T18:21:00"/>
    <n v="18"/>
    <x v="1"/>
    <x v="2"/>
    <s v="Failed"/>
    <n v="0"/>
    <n v="1"/>
    <n v="1"/>
    <s v="Airport Route"/>
    <x v="1472"/>
  </r>
  <r>
    <n v="2244"/>
    <x v="0"/>
    <s v="NA"/>
    <x v="2"/>
    <d v="2016-07-12T18:22:00"/>
    <s v="NA"/>
    <d v="2016-07-12T00:00:00"/>
    <d v="1899-12-30T18:22:00"/>
    <n v="18"/>
    <x v="1"/>
    <x v="4"/>
    <s v="Failed"/>
    <n v="0"/>
    <n v="1"/>
    <n v="1"/>
    <s v="Airport Route"/>
    <x v="1472"/>
  </r>
  <r>
    <n v="2247"/>
    <x v="0"/>
    <s v="NA"/>
    <x v="2"/>
    <d v="2016-07-12T18:24:00"/>
    <s v="NA"/>
    <d v="2016-07-12T00:00:00"/>
    <d v="1899-12-30T18:24:00"/>
    <n v="18"/>
    <x v="1"/>
    <x v="5"/>
    <s v="Failed"/>
    <n v="0"/>
    <n v="1"/>
    <n v="1"/>
    <s v="Airport Route"/>
    <x v="1472"/>
  </r>
  <r>
    <n v="2245"/>
    <x v="0"/>
    <s v="NA"/>
    <x v="2"/>
    <d v="2016-07-12T18:24:00"/>
    <s v="NA"/>
    <d v="2016-07-12T00:00:00"/>
    <d v="1899-12-30T18:24:00"/>
    <n v="18"/>
    <x v="1"/>
    <x v="3"/>
    <s v="Failed"/>
    <n v="0"/>
    <n v="1"/>
    <n v="1"/>
    <s v="Airport Route"/>
    <x v="1472"/>
  </r>
  <r>
    <n v="2258"/>
    <x v="0"/>
    <s v="NA"/>
    <x v="2"/>
    <d v="2016-07-12T18:25:00"/>
    <s v="NA"/>
    <d v="2016-07-12T00:00:00"/>
    <d v="1899-12-30T18:25:00"/>
    <n v="18"/>
    <x v="1"/>
    <x v="4"/>
    <s v="Failed"/>
    <n v="0"/>
    <n v="1"/>
    <n v="1"/>
    <s v="Airport Route"/>
    <x v="1472"/>
  </r>
  <r>
    <n v="2260"/>
    <x v="0"/>
    <s v="NA"/>
    <x v="2"/>
    <d v="2016-07-12T18:25:00"/>
    <s v="NA"/>
    <d v="2016-07-12T00:00:00"/>
    <d v="1899-12-30T18:25:00"/>
    <n v="18"/>
    <x v="1"/>
    <x v="1"/>
    <s v="Failed"/>
    <n v="0"/>
    <n v="1"/>
    <n v="1"/>
    <s v="Airport Route"/>
    <x v="1472"/>
  </r>
  <r>
    <n v="2254"/>
    <x v="0"/>
    <s v="NA"/>
    <x v="2"/>
    <d v="2016-07-12T18:25:00"/>
    <s v="NA"/>
    <d v="2016-07-12T00:00:00"/>
    <d v="1899-12-30T18:25:00"/>
    <n v="18"/>
    <x v="1"/>
    <x v="5"/>
    <s v="Failed"/>
    <n v="0"/>
    <n v="1"/>
    <n v="1"/>
    <s v="Airport Route"/>
    <x v="1472"/>
  </r>
  <r>
    <n v="2250"/>
    <x v="0"/>
    <s v="NA"/>
    <x v="2"/>
    <d v="2016-07-12T18:26:00"/>
    <s v="NA"/>
    <d v="2016-07-12T00:00:00"/>
    <d v="1899-12-30T18:26:00"/>
    <n v="18"/>
    <x v="1"/>
    <x v="0"/>
    <s v="Failed"/>
    <n v="0"/>
    <n v="1"/>
    <n v="1"/>
    <s v="Airport Route"/>
    <x v="1472"/>
  </r>
  <r>
    <n v="2263"/>
    <x v="0"/>
    <s v="NA"/>
    <x v="2"/>
    <d v="2016-07-12T18:27:00"/>
    <s v="NA"/>
    <d v="2016-07-12T00:00:00"/>
    <d v="1899-12-30T18:27:00"/>
    <n v="18"/>
    <x v="1"/>
    <x v="6"/>
    <s v="Failed"/>
    <n v="0"/>
    <n v="1"/>
    <n v="1"/>
    <s v="Airport Route"/>
    <x v="1472"/>
  </r>
  <r>
    <n v="2261"/>
    <x v="0"/>
    <s v="NA"/>
    <x v="2"/>
    <d v="2016-07-12T18:28:00"/>
    <s v="NA"/>
    <d v="2016-07-12T00:00:00"/>
    <d v="1899-12-30T18:28:00"/>
    <n v="18"/>
    <x v="1"/>
    <x v="5"/>
    <s v="Failed"/>
    <n v="0"/>
    <n v="1"/>
    <n v="1"/>
    <s v="Airport Route"/>
    <x v="1472"/>
  </r>
  <r>
    <n v="2246"/>
    <x v="0"/>
    <s v="NA"/>
    <x v="2"/>
    <d v="2016-07-12T18:30:00"/>
    <s v="NA"/>
    <d v="2016-07-12T00:00:00"/>
    <d v="1899-12-30T18:30:00"/>
    <n v="18"/>
    <x v="1"/>
    <x v="1"/>
    <s v="Failed"/>
    <n v="0"/>
    <n v="1"/>
    <n v="1"/>
    <s v="Airport Route"/>
    <x v="1472"/>
  </r>
  <r>
    <n v="2257"/>
    <x v="0"/>
    <s v="NA"/>
    <x v="2"/>
    <d v="2016-07-12T18:30:00"/>
    <s v="NA"/>
    <d v="2016-07-12T00:00:00"/>
    <d v="1899-12-30T18:30:00"/>
    <n v="18"/>
    <x v="1"/>
    <x v="0"/>
    <s v="Failed"/>
    <n v="0"/>
    <n v="1"/>
    <n v="1"/>
    <s v="Airport Route"/>
    <x v="1472"/>
  </r>
  <r>
    <n v="2271"/>
    <x v="1"/>
    <s v="NA"/>
    <x v="2"/>
    <d v="2016-07-12T18:32:00"/>
    <s v="NA"/>
    <d v="2016-07-12T00:00:00"/>
    <d v="1899-12-30T18:32:00"/>
    <n v="18"/>
    <x v="1"/>
    <x v="0"/>
    <s v="Failed"/>
    <n v="0"/>
    <n v="1"/>
    <n v="1"/>
    <s v="City Route"/>
    <x v="1472"/>
  </r>
  <r>
    <n v="2265"/>
    <x v="0"/>
    <s v="NA"/>
    <x v="2"/>
    <d v="2016-07-12T18:32:00"/>
    <s v="NA"/>
    <d v="2016-07-12T00:00:00"/>
    <d v="1899-12-30T18:32:00"/>
    <n v="18"/>
    <x v="1"/>
    <x v="4"/>
    <s v="Failed"/>
    <n v="0"/>
    <n v="1"/>
    <n v="1"/>
    <s v="Airport Route"/>
    <x v="1472"/>
  </r>
  <r>
    <n v="2264"/>
    <x v="0"/>
    <s v="NA"/>
    <x v="2"/>
    <d v="2016-07-12T18:32:00"/>
    <s v="NA"/>
    <d v="2016-07-12T00:00:00"/>
    <d v="1899-12-30T18:32:00"/>
    <n v="18"/>
    <x v="1"/>
    <x v="0"/>
    <s v="Failed"/>
    <n v="0"/>
    <n v="1"/>
    <n v="1"/>
    <s v="Airport Route"/>
    <x v="1472"/>
  </r>
  <r>
    <n v="2251"/>
    <x v="0"/>
    <s v="NA"/>
    <x v="2"/>
    <d v="2016-07-12T18:32:00"/>
    <s v="NA"/>
    <d v="2016-07-12T00:00:00"/>
    <d v="1899-12-30T18:32:00"/>
    <n v="18"/>
    <x v="1"/>
    <x v="4"/>
    <s v="Failed"/>
    <n v="0"/>
    <n v="1"/>
    <n v="1"/>
    <s v="Airport Route"/>
    <x v="1472"/>
  </r>
  <r>
    <n v="2269"/>
    <x v="0"/>
    <s v="NA"/>
    <x v="2"/>
    <d v="2016-07-12T18:33:00"/>
    <s v="NA"/>
    <d v="2016-07-12T00:00:00"/>
    <d v="1899-12-30T18:33:00"/>
    <n v="18"/>
    <x v="1"/>
    <x v="2"/>
    <s v="Failed"/>
    <n v="0"/>
    <n v="1"/>
    <n v="1"/>
    <s v="Airport Route"/>
    <x v="1472"/>
  </r>
  <r>
    <n v="2278"/>
    <x v="0"/>
    <s v="NA"/>
    <x v="2"/>
    <d v="2016-07-12T18:36:00"/>
    <s v="NA"/>
    <d v="2016-07-12T00:00:00"/>
    <d v="1899-12-30T18:36:00"/>
    <n v="18"/>
    <x v="1"/>
    <x v="0"/>
    <s v="Failed"/>
    <n v="0"/>
    <n v="1"/>
    <n v="1"/>
    <s v="Airport Route"/>
    <x v="1472"/>
  </r>
  <r>
    <n v="2273"/>
    <x v="0"/>
    <s v="NA"/>
    <x v="2"/>
    <d v="2016-07-12T18:36:00"/>
    <s v="NA"/>
    <d v="2016-07-12T00:00:00"/>
    <d v="1899-12-30T18:36:00"/>
    <n v="18"/>
    <x v="1"/>
    <x v="3"/>
    <s v="Failed"/>
    <n v="0"/>
    <n v="1"/>
    <n v="1"/>
    <s v="Airport Route"/>
    <x v="1472"/>
  </r>
  <r>
    <n v="2281"/>
    <x v="0"/>
    <s v="NA"/>
    <x v="2"/>
    <d v="2016-07-12T18:36:00"/>
    <s v="NA"/>
    <d v="2016-07-12T00:00:00"/>
    <d v="1899-12-30T18:36:00"/>
    <n v="18"/>
    <x v="1"/>
    <x v="1"/>
    <s v="Failed"/>
    <n v="0"/>
    <n v="1"/>
    <n v="1"/>
    <s v="Airport Route"/>
    <x v="1472"/>
  </r>
  <r>
    <n v="2272"/>
    <x v="0"/>
    <s v="NA"/>
    <x v="2"/>
    <d v="2016-07-12T18:39:00"/>
    <s v="NA"/>
    <d v="2016-07-12T00:00:00"/>
    <d v="1899-12-30T18:39:00"/>
    <n v="18"/>
    <x v="1"/>
    <x v="4"/>
    <s v="Failed"/>
    <n v="0"/>
    <n v="1"/>
    <n v="1"/>
    <s v="Airport Route"/>
    <x v="1472"/>
  </r>
  <r>
    <n v="2280"/>
    <x v="0"/>
    <s v="NA"/>
    <x v="2"/>
    <d v="2016-07-12T18:40:00"/>
    <s v="NA"/>
    <d v="2016-07-12T00:00:00"/>
    <d v="1899-12-30T18:40:00"/>
    <n v="18"/>
    <x v="1"/>
    <x v="3"/>
    <s v="Failed"/>
    <n v="0"/>
    <n v="1"/>
    <n v="1"/>
    <s v="Airport Route"/>
    <x v="1472"/>
  </r>
  <r>
    <n v="2287"/>
    <x v="0"/>
    <s v="NA"/>
    <x v="2"/>
    <d v="2016-07-12T18:40:00"/>
    <s v="NA"/>
    <d v="2016-07-12T00:00:00"/>
    <d v="1899-12-30T18:40:00"/>
    <n v="18"/>
    <x v="1"/>
    <x v="3"/>
    <s v="Failed"/>
    <n v="0"/>
    <n v="1"/>
    <n v="1"/>
    <s v="Airport Route"/>
    <x v="1472"/>
  </r>
  <r>
    <n v="2284"/>
    <x v="0"/>
    <s v="NA"/>
    <x v="2"/>
    <d v="2016-07-12T18:41:00"/>
    <s v="NA"/>
    <d v="2016-07-12T00:00:00"/>
    <d v="1899-12-30T18:41:00"/>
    <n v="18"/>
    <x v="1"/>
    <x v="6"/>
    <s v="Failed"/>
    <n v="0"/>
    <n v="1"/>
    <n v="1"/>
    <s v="Airport Route"/>
    <x v="1472"/>
  </r>
  <r>
    <n v="2286"/>
    <x v="0"/>
    <s v="NA"/>
    <x v="2"/>
    <d v="2016-07-12T18:41:00"/>
    <s v="NA"/>
    <d v="2016-07-12T00:00:00"/>
    <d v="1899-12-30T18:41:00"/>
    <n v="18"/>
    <x v="1"/>
    <x v="4"/>
    <s v="Failed"/>
    <n v="0"/>
    <n v="1"/>
    <n v="1"/>
    <s v="Airport Route"/>
    <x v="1472"/>
  </r>
  <r>
    <n v="2283"/>
    <x v="0"/>
    <s v="NA"/>
    <x v="2"/>
    <d v="2016-07-12T18:41:00"/>
    <s v="NA"/>
    <d v="2016-07-12T00:00:00"/>
    <d v="1899-12-30T18:41:00"/>
    <n v="18"/>
    <x v="1"/>
    <x v="2"/>
    <s v="Failed"/>
    <n v="0"/>
    <n v="1"/>
    <n v="1"/>
    <s v="Airport Route"/>
    <x v="1472"/>
  </r>
  <r>
    <n v="2289"/>
    <x v="0"/>
    <s v="NA"/>
    <x v="2"/>
    <d v="2016-07-12T18:41:00"/>
    <s v="NA"/>
    <d v="2016-07-12T00:00:00"/>
    <d v="1899-12-30T18:41:00"/>
    <n v="18"/>
    <x v="1"/>
    <x v="5"/>
    <s v="Failed"/>
    <n v="0"/>
    <n v="1"/>
    <n v="1"/>
    <s v="Airport Route"/>
    <x v="1472"/>
  </r>
  <r>
    <n v="2288"/>
    <x v="0"/>
    <s v="NA"/>
    <x v="2"/>
    <d v="2016-07-12T18:42:00"/>
    <s v="NA"/>
    <d v="2016-07-12T00:00:00"/>
    <d v="1899-12-30T18:42:00"/>
    <n v="18"/>
    <x v="1"/>
    <x v="1"/>
    <s v="Failed"/>
    <n v="0"/>
    <n v="1"/>
    <n v="1"/>
    <s v="Airport Route"/>
    <x v="1472"/>
  </r>
  <r>
    <n v="2291"/>
    <x v="0"/>
    <s v="NA"/>
    <x v="2"/>
    <d v="2016-07-12T18:46:00"/>
    <s v="NA"/>
    <d v="2016-07-12T00:00:00"/>
    <d v="1899-12-30T18:46:00"/>
    <n v="18"/>
    <x v="1"/>
    <x v="6"/>
    <s v="Failed"/>
    <n v="0"/>
    <n v="1"/>
    <n v="1"/>
    <s v="Airport Route"/>
    <x v="1472"/>
  </r>
  <r>
    <n v="2302"/>
    <x v="0"/>
    <s v="NA"/>
    <x v="2"/>
    <d v="2016-07-12T18:47:00"/>
    <s v="NA"/>
    <d v="2016-07-12T00:00:00"/>
    <d v="1899-12-30T18:47:00"/>
    <n v="18"/>
    <x v="1"/>
    <x v="1"/>
    <s v="Failed"/>
    <n v="0"/>
    <n v="1"/>
    <n v="1"/>
    <s v="Airport Route"/>
    <x v="1472"/>
  </r>
  <r>
    <n v="2290"/>
    <x v="0"/>
    <s v="NA"/>
    <x v="2"/>
    <d v="2016-07-12T18:48:00"/>
    <s v="NA"/>
    <d v="2016-07-12T00:00:00"/>
    <d v="1899-12-30T18:48:00"/>
    <n v="18"/>
    <x v="1"/>
    <x v="2"/>
    <s v="Failed"/>
    <n v="0"/>
    <n v="1"/>
    <n v="1"/>
    <s v="Airport Route"/>
    <x v="1472"/>
  </r>
  <r>
    <n v="2296"/>
    <x v="0"/>
    <s v="NA"/>
    <x v="2"/>
    <d v="2016-07-12T18:48:00"/>
    <s v="NA"/>
    <d v="2016-07-12T00:00:00"/>
    <d v="1899-12-30T18:48:00"/>
    <n v="18"/>
    <x v="1"/>
    <x v="5"/>
    <s v="Failed"/>
    <n v="0"/>
    <n v="1"/>
    <n v="1"/>
    <s v="Airport Route"/>
    <x v="1472"/>
  </r>
  <r>
    <n v="2299"/>
    <x v="0"/>
    <s v="NA"/>
    <x v="2"/>
    <d v="2016-07-12T18:49:00"/>
    <s v="NA"/>
    <d v="2016-07-12T00:00:00"/>
    <d v="1899-12-30T18:49:00"/>
    <n v="18"/>
    <x v="1"/>
    <x v="0"/>
    <s v="Failed"/>
    <n v="0"/>
    <n v="1"/>
    <n v="1"/>
    <s v="Airport Route"/>
    <x v="1472"/>
  </r>
  <r>
    <n v="2301"/>
    <x v="0"/>
    <s v="NA"/>
    <x v="2"/>
    <d v="2016-07-12T18:50:00"/>
    <s v="NA"/>
    <d v="2016-07-12T00:00:00"/>
    <d v="1899-12-30T18:50:00"/>
    <n v="18"/>
    <x v="1"/>
    <x v="3"/>
    <s v="Failed"/>
    <n v="0"/>
    <n v="1"/>
    <n v="1"/>
    <s v="Airport Route"/>
    <x v="1472"/>
  </r>
  <r>
    <n v="2293"/>
    <x v="0"/>
    <s v="NA"/>
    <x v="2"/>
    <d v="2016-07-12T18:50:00"/>
    <s v="NA"/>
    <d v="2016-07-12T00:00:00"/>
    <d v="1899-12-30T18:50:00"/>
    <n v="18"/>
    <x v="1"/>
    <x v="4"/>
    <s v="Failed"/>
    <n v="0"/>
    <n v="1"/>
    <n v="1"/>
    <s v="Airport Route"/>
    <x v="1472"/>
  </r>
  <r>
    <n v="2298"/>
    <x v="0"/>
    <s v="NA"/>
    <x v="2"/>
    <d v="2016-07-12T18:53:00"/>
    <s v="NA"/>
    <d v="2016-07-12T00:00:00"/>
    <d v="1899-12-30T18:53:00"/>
    <n v="18"/>
    <x v="1"/>
    <x v="6"/>
    <s v="Failed"/>
    <n v="0"/>
    <n v="1"/>
    <n v="1"/>
    <s v="Airport Route"/>
    <x v="1472"/>
  </r>
  <r>
    <n v="2303"/>
    <x v="0"/>
    <s v="NA"/>
    <x v="2"/>
    <d v="2016-07-12T18:53:00"/>
    <s v="NA"/>
    <d v="2016-07-12T00:00:00"/>
    <d v="1899-12-30T18:53:00"/>
    <n v="18"/>
    <x v="1"/>
    <x v="5"/>
    <s v="Failed"/>
    <n v="0"/>
    <n v="1"/>
    <n v="1"/>
    <s v="Airport Route"/>
    <x v="1472"/>
  </r>
  <r>
    <n v="2300"/>
    <x v="0"/>
    <s v="NA"/>
    <x v="2"/>
    <d v="2016-07-12T18:53:00"/>
    <s v="NA"/>
    <d v="2016-07-12T00:00:00"/>
    <d v="1899-12-30T18:53:00"/>
    <n v="18"/>
    <x v="1"/>
    <x v="4"/>
    <s v="Failed"/>
    <n v="0"/>
    <n v="1"/>
    <n v="1"/>
    <s v="Airport Route"/>
    <x v="1472"/>
  </r>
  <r>
    <n v="2297"/>
    <x v="0"/>
    <s v="NA"/>
    <x v="2"/>
    <d v="2016-07-12T18:54:00"/>
    <s v="NA"/>
    <d v="2016-07-12T00:00:00"/>
    <d v="1899-12-30T18:54:00"/>
    <n v="18"/>
    <x v="1"/>
    <x v="2"/>
    <s v="Failed"/>
    <n v="0"/>
    <n v="1"/>
    <n v="1"/>
    <s v="Airport Route"/>
    <x v="1472"/>
  </r>
  <r>
    <n v="2315"/>
    <x v="0"/>
    <s v="NA"/>
    <x v="2"/>
    <d v="2016-07-12T18:58:00"/>
    <s v="NA"/>
    <d v="2016-07-12T00:00:00"/>
    <d v="1899-12-30T18:58:00"/>
    <n v="18"/>
    <x v="1"/>
    <x v="3"/>
    <s v="Failed"/>
    <n v="0"/>
    <n v="1"/>
    <n v="1"/>
    <s v="Airport Route"/>
    <x v="1472"/>
  </r>
  <r>
    <n v="2312"/>
    <x v="0"/>
    <s v="NA"/>
    <x v="2"/>
    <d v="2016-07-12T18:58:00"/>
    <s v="NA"/>
    <d v="2016-07-12T00:00:00"/>
    <d v="1899-12-30T18:58:00"/>
    <n v="18"/>
    <x v="1"/>
    <x v="6"/>
    <s v="Failed"/>
    <n v="0"/>
    <n v="1"/>
    <n v="1"/>
    <s v="Airport Route"/>
    <x v="1472"/>
  </r>
  <r>
    <n v="2309"/>
    <x v="0"/>
    <s v="NA"/>
    <x v="2"/>
    <d v="2016-07-12T18:59:00"/>
    <s v="NA"/>
    <d v="2016-07-12T00:00:00"/>
    <d v="1899-12-30T18:59:00"/>
    <n v="18"/>
    <x v="1"/>
    <x v="1"/>
    <s v="Failed"/>
    <n v="0"/>
    <n v="1"/>
    <n v="1"/>
    <s v="Airport Route"/>
    <x v="1472"/>
  </r>
  <r>
    <n v="2304"/>
    <x v="0"/>
    <s v="NA"/>
    <x v="2"/>
    <d v="2016-07-12T18:59:00"/>
    <s v="NA"/>
    <d v="2016-07-12T00:00:00"/>
    <d v="1899-12-30T18:59:00"/>
    <n v="18"/>
    <x v="1"/>
    <x v="2"/>
    <s v="Failed"/>
    <n v="0"/>
    <n v="1"/>
    <n v="1"/>
    <s v="Airport Route"/>
    <x v="1472"/>
  </r>
  <r>
    <n v="2314"/>
    <x v="0"/>
    <s v="NA"/>
    <x v="2"/>
    <d v="2016-07-12T18:59:00"/>
    <s v="NA"/>
    <d v="2016-07-12T00:00:00"/>
    <d v="1899-12-30T18:59:00"/>
    <n v="18"/>
    <x v="1"/>
    <x v="4"/>
    <s v="Failed"/>
    <n v="0"/>
    <n v="1"/>
    <n v="1"/>
    <s v="Airport Route"/>
    <x v="1472"/>
  </r>
  <r>
    <n v="2308"/>
    <x v="0"/>
    <s v="NA"/>
    <x v="2"/>
    <d v="2016-07-12T19:02:00"/>
    <s v="NA"/>
    <d v="2016-07-12T00:00:00"/>
    <d v="1899-12-30T19:02:00"/>
    <n v="19"/>
    <x v="1"/>
    <x v="3"/>
    <s v="Failed"/>
    <n v="0"/>
    <n v="1"/>
    <n v="1"/>
    <s v="Airport Route"/>
    <x v="1472"/>
  </r>
  <r>
    <n v="2317"/>
    <x v="0"/>
    <s v="NA"/>
    <x v="2"/>
    <d v="2016-07-12T19:02:00"/>
    <s v="NA"/>
    <d v="2016-07-12T00:00:00"/>
    <d v="1899-12-30T19:02:00"/>
    <n v="19"/>
    <x v="1"/>
    <x v="5"/>
    <s v="Failed"/>
    <n v="0"/>
    <n v="1"/>
    <n v="1"/>
    <s v="Airport Route"/>
    <x v="1472"/>
  </r>
  <r>
    <n v="2313"/>
    <x v="0"/>
    <s v="NA"/>
    <x v="2"/>
    <d v="2016-07-12T19:03:00"/>
    <s v="NA"/>
    <d v="2016-07-12T00:00:00"/>
    <d v="1899-12-30T19:03:00"/>
    <n v="19"/>
    <x v="1"/>
    <x v="0"/>
    <s v="Failed"/>
    <n v="0"/>
    <n v="1"/>
    <n v="1"/>
    <s v="Airport Route"/>
    <x v="1472"/>
  </r>
  <r>
    <n v="2306"/>
    <x v="1"/>
    <s v="NA"/>
    <x v="2"/>
    <d v="2016-07-12T19:03:00"/>
    <s v="NA"/>
    <d v="2016-07-12T00:00:00"/>
    <d v="1899-12-30T19:03:00"/>
    <n v="19"/>
    <x v="1"/>
    <x v="0"/>
    <s v="Failed"/>
    <n v="0"/>
    <n v="1"/>
    <n v="1"/>
    <s v="City Route"/>
    <x v="1472"/>
  </r>
  <r>
    <n v="2316"/>
    <x v="0"/>
    <s v="NA"/>
    <x v="2"/>
    <d v="2016-07-12T19:04:00"/>
    <s v="NA"/>
    <d v="2016-07-12T00:00:00"/>
    <d v="1899-12-30T19:04:00"/>
    <n v="19"/>
    <x v="1"/>
    <x v="1"/>
    <s v="Failed"/>
    <n v="0"/>
    <n v="1"/>
    <n v="1"/>
    <s v="Airport Route"/>
    <x v="1472"/>
  </r>
  <r>
    <n v="2321"/>
    <x v="0"/>
    <s v="NA"/>
    <x v="2"/>
    <d v="2016-07-12T19:04:00"/>
    <s v="NA"/>
    <d v="2016-07-12T00:00:00"/>
    <d v="1899-12-30T19:04:00"/>
    <n v="19"/>
    <x v="1"/>
    <x v="4"/>
    <s v="Failed"/>
    <n v="0"/>
    <n v="1"/>
    <n v="1"/>
    <s v="Airport Route"/>
    <x v="1472"/>
  </r>
  <r>
    <n v="2318"/>
    <x v="0"/>
    <s v="NA"/>
    <x v="2"/>
    <d v="2016-07-12T19:04:00"/>
    <s v="NA"/>
    <d v="2016-07-12T00:00:00"/>
    <d v="1899-12-30T19:04:00"/>
    <n v="19"/>
    <x v="1"/>
    <x v="2"/>
    <s v="Failed"/>
    <n v="0"/>
    <n v="1"/>
    <n v="1"/>
    <s v="Airport Route"/>
    <x v="1472"/>
  </r>
  <r>
    <n v="2319"/>
    <x v="0"/>
    <s v="NA"/>
    <x v="2"/>
    <d v="2016-07-12T19:07:00"/>
    <s v="NA"/>
    <d v="2016-07-12T00:00:00"/>
    <d v="1899-12-30T19:07:00"/>
    <n v="19"/>
    <x v="1"/>
    <x v="6"/>
    <s v="Failed"/>
    <n v="0"/>
    <n v="1"/>
    <n v="1"/>
    <s v="Airport Route"/>
    <x v="1472"/>
  </r>
  <r>
    <n v="2320"/>
    <x v="0"/>
    <s v="NA"/>
    <x v="2"/>
    <d v="2016-07-12T19:07:00"/>
    <s v="NA"/>
    <d v="2016-07-12T00:00:00"/>
    <d v="1899-12-30T19:07:00"/>
    <n v="19"/>
    <x v="1"/>
    <x v="0"/>
    <s v="Failed"/>
    <n v="0"/>
    <n v="1"/>
    <n v="1"/>
    <s v="Airport Route"/>
    <x v="1472"/>
  </r>
  <r>
    <n v="2324"/>
    <x v="0"/>
    <s v="NA"/>
    <x v="2"/>
    <d v="2016-07-12T19:08:00"/>
    <s v="NA"/>
    <d v="2016-07-12T00:00:00"/>
    <d v="1899-12-30T19:08:00"/>
    <n v="19"/>
    <x v="1"/>
    <x v="5"/>
    <s v="Failed"/>
    <n v="0"/>
    <n v="1"/>
    <n v="1"/>
    <s v="Airport Route"/>
    <x v="1472"/>
  </r>
  <r>
    <n v="2322"/>
    <x v="0"/>
    <s v="NA"/>
    <x v="2"/>
    <d v="2016-07-12T19:09:00"/>
    <s v="NA"/>
    <d v="2016-07-12T00:00:00"/>
    <d v="1899-12-30T19:09:00"/>
    <n v="19"/>
    <x v="1"/>
    <x v="3"/>
    <s v="Failed"/>
    <n v="0"/>
    <n v="1"/>
    <n v="1"/>
    <s v="Airport Route"/>
    <x v="1472"/>
  </r>
  <r>
    <n v="2329"/>
    <x v="0"/>
    <s v="NA"/>
    <x v="2"/>
    <d v="2016-07-12T19:10:00"/>
    <s v="NA"/>
    <d v="2016-07-12T00:00:00"/>
    <d v="1899-12-30T19:10:00"/>
    <n v="19"/>
    <x v="1"/>
    <x v="3"/>
    <s v="Failed"/>
    <n v="0"/>
    <n v="1"/>
    <n v="1"/>
    <s v="Airport Route"/>
    <x v="1472"/>
  </r>
  <r>
    <n v="2325"/>
    <x v="0"/>
    <s v="NA"/>
    <x v="2"/>
    <d v="2016-07-12T19:10:00"/>
    <s v="NA"/>
    <d v="2016-07-12T00:00:00"/>
    <d v="1899-12-30T19:10:00"/>
    <n v="19"/>
    <x v="1"/>
    <x v="2"/>
    <s v="Failed"/>
    <n v="0"/>
    <n v="1"/>
    <n v="1"/>
    <s v="Airport Route"/>
    <x v="1472"/>
  </r>
  <r>
    <n v="2344"/>
    <x v="0"/>
    <s v="NA"/>
    <x v="2"/>
    <d v="2016-07-12T19:13:00"/>
    <s v="NA"/>
    <d v="2016-07-12T00:00:00"/>
    <d v="1899-12-30T19:13:00"/>
    <n v="19"/>
    <x v="1"/>
    <x v="1"/>
    <s v="Failed"/>
    <n v="0"/>
    <n v="1"/>
    <n v="1"/>
    <s v="Airport Route"/>
    <x v="1472"/>
  </r>
  <r>
    <n v="2334"/>
    <x v="0"/>
    <s v="NA"/>
    <x v="2"/>
    <d v="2016-07-12T19:14:00"/>
    <s v="NA"/>
    <d v="2016-07-12T00:00:00"/>
    <d v="1899-12-30T19:14:00"/>
    <n v="19"/>
    <x v="1"/>
    <x v="0"/>
    <s v="Failed"/>
    <n v="0"/>
    <n v="1"/>
    <n v="1"/>
    <s v="Airport Route"/>
    <x v="1472"/>
  </r>
  <r>
    <n v="2330"/>
    <x v="0"/>
    <s v="NA"/>
    <x v="2"/>
    <d v="2016-07-12T19:15:00"/>
    <s v="NA"/>
    <d v="2016-07-12T00:00:00"/>
    <d v="1899-12-30T19:15:00"/>
    <n v="19"/>
    <x v="1"/>
    <x v="1"/>
    <s v="Failed"/>
    <n v="0"/>
    <n v="1"/>
    <n v="1"/>
    <s v="Airport Route"/>
    <x v="1472"/>
  </r>
  <r>
    <n v="2337"/>
    <x v="0"/>
    <s v="NA"/>
    <x v="2"/>
    <d v="2016-07-12T19:15:00"/>
    <s v="NA"/>
    <d v="2016-07-12T00:00:00"/>
    <d v="1899-12-30T19:15:00"/>
    <n v="19"/>
    <x v="1"/>
    <x v="1"/>
    <s v="Failed"/>
    <n v="0"/>
    <n v="1"/>
    <n v="1"/>
    <s v="Airport Route"/>
    <x v="1472"/>
  </r>
  <r>
    <n v="2326"/>
    <x v="0"/>
    <s v="NA"/>
    <x v="2"/>
    <d v="2016-07-12T19:16:00"/>
    <s v="NA"/>
    <d v="2016-07-12T00:00:00"/>
    <d v="1899-12-30T19:16:00"/>
    <n v="19"/>
    <x v="1"/>
    <x v="6"/>
    <s v="Failed"/>
    <n v="0"/>
    <n v="1"/>
    <n v="1"/>
    <s v="Airport Route"/>
    <x v="1472"/>
  </r>
  <r>
    <n v="2341"/>
    <x v="0"/>
    <s v="NA"/>
    <x v="2"/>
    <d v="2016-07-12T19:17:00"/>
    <s v="NA"/>
    <d v="2016-07-12T00:00:00"/>
    <d v="1899-12-30T19:17:00"/>
    <n v="19"/>
    <x v="1"/>
    <x v="0"/>
    <s v="Failed"/>
    <n v="0"/>
    <n v="1"/>
    <n v="1"/>
    <s v="Airport Route"/>
    <x v="1472"/>
  </r>
  <r>
    <n v="2332"/>
    <x v="1"/>
    <s v="NA"/>
    <x v="2"/>
    <d v="2016-07-12T19:17:00"/>
    <s v="NA"/>
    <d v="2016-07-12T00:00:00"/>
    <d v="1899-12-30T19:17:00"/>
    <n v="19"/>
    <x v="1"/>
    <x v="2"/>
    <s v="Failed"/>
    <n v="0"/>
    <n v="1"/>
    <n v="1"/>
    <s v="City Route"/>
    <x v="1472"/>
  </r>
  <r>
    <n v="2338"/>
    <x v="0"/>
    <s v="NA"/>
    <x v="2"/>
    <d v="2016-07-12T19:17:00"/>
    <s v="NA"/>
    <d v="2016-07-12T00:00:00"/>
    <d v="1899-12-30T19:17:00"/>
    <n v="19"/>
    <x v="1"/>
    <x v="5"/>
    <s v="Failed"/>
    <n v="0"/>
    <n v="1"/>
    <n v="1"/>
    <s v="Airport Route"/>
    <x v="1472"/>
  </r>
  <r>
    <n v="2333"/>
    <x v="0"/>
    <s v="NA"/>
    <x v="2"/>
    <d v="2016-07-12T19:17:00"/>
    <s v="NA"/>
    <d v="2016-07-12T00:00:00"/>
    <d v="1899-12-30T19:17:00"/>
    <n v="19"/>
    <x v="1"/>
    <x v="6"/>
    <s v="Failed"/>
    <n v="0"/>
    <n v="1"/>
    <n v="1"/>
    <s v="Airport Route"/>
    <x v="1472"/>
  </r>
  <r>
    <n v="2336"/>
    <x v="0"/>
    <s v="NA"/>
    <x v="2"/>
    <d v="2016-07-12T19:18:00"/>
    <s v="NA"/>
    <d v="2016-07-12T00:00:00"/>
    <d v="1899-12-30T19:18:00"/>
    <n v="19"/>
    <x v="1"/>
    <x v="3"/>
    <s v="Failed"/>
    <n v="0"/>
    <n v="1"/>
    <n v="1"/>
    <s v="Airport Route"/>
    <x v="1472"/>
  </r>
  <r>
    <n v="2342"/>
    <x v="0"/>
    <s v="NA"/>
    <x v="2"/>
    <d v="2016-07-12T19:18:00"/>
    <s v="NA"/>
    <d v="2016-07-12T00:00:00"/>
    <d v="1899-12-30T19:18:00"/>
    <n v="19"/>
    <x v="1"/>
    <x v="4"/>
    <s v="Failed"/>
    <n v="0"/>
    <n v="1"/>
    <n v="1"/>
    <s v="Airport Route"/>
    <x v="1472"/>
  </r>
  <r>
    <n v="2343"/>
    <x v="0"/>
    <s v="NA"/>
    <x v="2"/>
    <d v="2016-07-12T19:19:00"/>
    <s v="NA"/>
    <d v="2016-07-12T00:00:00"/>
    <d v="1899-12-30T19:19:00"/>
    <n v="19"/>
    <x v="1"/>
    <x v="3"/>
    <s v="Failed"/>
    <n v="0"/>
    <n v="1"/>
    <n v="1"/>
    <s v="Airport Route"/>
    <x v="1472"/>
  </r>
  <r>
    <n v="2351"/>
    <x v="1"/>
    <s v="NA"/>
    <x v="2"/>
    <d v="2016-07-12T19:20:00"/>
    <s v="NA"/>
    <d v="2016-07-12T00:00:00"/>
    <d v="1899-12-30T19:20:00"/>
    <n v="19"/>
    <x v="1"/>
    <x v="1"/>
    <s v="Failed"/>
    <n v="0"/>
    <n v="1"/>
    <n v="1"/>
    <s v="City Route"/>
    <x v="1472"/>
  </r>
  <r>
    <n v="2345"/>
    <x v="0"/>
    <s v="NA"/>
    <x v="2"/>
    <d v="2016-07-12T19:20:00"/>
    <s v="NA"/>
    <d v="2016-07-12T00:00:00"/>
    <d v="1899-12-30T19:20:00"/>
    <n v="19"/>
    <x v="1"/>
    <x v="5"/>
    <s v="Failed"/>
    <n v="0"/>
    <n v="1"/>
    <n v="1"/>
    <s v="Airport Route"/>
    <x v="1472"/>
  </r>
  <r>
    <n v="2350"/>
    <x v="1"/>
    <s v="NA"/>
    <x v="2"/>
    <d v="2016-07-12T19:24:00"/>
    <s v="NA"/>
    <d v="2016-07-12T00:00:00"/>
    <d v="1899-12-30T19:24:00"/>
    <n v="19"/>
    <x v="1"/>
    <x v="3"/>
    <s v="Failed"/>
    <n v="0"/>
    <n v="1"/>
    <n v="1"/>
    <s v="City Route"/>
    <x v="1472"/>
  </r>
  <r>
    <n v="2352"/>
    <x v="0"/>
    <s v="NA"/>
    <x v="2"/>
    <d v="2016-07-12T19:26:00"/>
    <s v="NA"/>
    <d v="2016-07-12T00:00:00"/>
    <d v="1899-12-30T19:26:00"/>
    <n v="19"/>
    <x v="1"/>
    <x v="5"/>
    <s v="Failed"/>
    <n v="0"/>
    <n v="1"/>
    <n v="1"/>
    <s v="Airport Route"/>
    <x v="1472"/>
  </r>
  <r>
    <n v="2361"/>
    <x v="0"/>
    <s v="NA"/>
    <x v="2"/>
    <d v="2016-07-12T19:28:00"/>
    <s v="NA"/>
    <d v="2016-07-12T00:00:00"/>
    <d v="1899-12-30T19:28:00"/>
    <n v="19"/>
    <x v="1"/>
    <x v="6"/>
    <s v="Failed"/>
    <n v="0"/>
    <n v="1"/>
    <n v="1"/>
    <s v="Airport Route"/>
    <x v="1472"/>
  </r>
  <r>
    <n v="2364"/>
    <x v="0"/>
    <s v="NA"/>
    <x v="2"/>
    <d v="2016-07-12T19:29:00"/>
    <s v="NA"/>
    <d v="2016-07-12T00:00:00"/>
    <d v="1899-12-30T19:29:00"/>
    <n v="19"/>
    <x v="1"/>
    <x v="3"/>
    <s v="Failed"/>
    <n v="0"/>
    <n v="1"/>
    <n v="1"/>
    <s v="Airport Route"/>
    <x v="1472"/>
  </r>
  <r>
    <n v="2355"/>
    <x v="0"/>
    <s v="NA"/>
    <x v="2"/>
    <d v="2016-07-12T19:31:00"/>
    <s v="NA"/>
    <d v="2016-07-12T00:00:00"/>
    <d v="1899-12-30T19:31:00"/>
    <n v="19"/>
    <x v="1"/>
    <x v="0"/>
    <s v="Failed"/>
    <n v="0"/>
    <n v="1"/>
    <n v="1"/>
    <s v="Airport Route"/>
    <x v="1472"/>
  </r>
  <r>
    <n v="2357"/>
    <x v="0"/>
    <s v="NA"/>
    <x v="2"/>
    <d v="2016-07-12T19:31:00"/>
    <s v="NA"/>
    <d v="2016-07-12T00:00:00"/>
    <d v="1899-12-30T19:31:00"/>
    <n v="19"/>
    <x v="1"/>
    <x v="3"/>
    <s v="Failed"/>
    <n v="0"/>
    <n v="1"/>
    <n v="1"/>
    <s v="Airport Route"/>
    <x v="1472"/>
  </r>
  <r>
    <n v="2366"/>
    <x v="0"/>
    <s v="NA"/>
    <x v="2"/>
    <d v="2016-07-12T19:33:00"/>
    <s v="NA"/>
    <d v="2016-07-12T00:00:00"/>
    <d v="1899-12-30T19:33:00"/>
    <n v="19"/>
    <x v="1"/>
    <x v="5"/>
    <s v="Failed"/>
    <n v="0"/>
    <n v="1"/>
    <n v="1"/>
    <s v="Airport Route"/>
    <x v="1472"/>
  </r>
  <r>
    <n v="2367"/>
    <x v="0"/>
    <s v="NA"/>
    <x v="2"/>
    <d v="2016-07-12T19:35:00"/>
    <s v="NA"/>
    <d v="2016-07-12T00:00:00"/>
    <d v="1899-12-30T19:35:00"/>
    <n v="19"/>
    <x v="1"/>
    <x v="2"/>
    <s v="Failed"/>
    <n v="0"/>
    <n v="1"/>
    <n v="1"/>
    <s v="Airport Route"/>
    <x v="1472"/>
  </r>
  <r>
    <n v="2358"/>
    <x v="0"/>
    <s v="NA"/>
    <x v="2"/>
    <d v="2016-07-12T19:35:00"/>
    <s v="NA"/>
    <d v="2016-07-12T00:00:00"/>
    <d v="1899-12-30T19:35:00"/>
    <n v="19"/>
    <x v="1"/>
    <x v="1"/>
    <s v="Failed"/>
    <n v="0"/>
    <n v="1"/>
    <n v="1"/>
    <s v="Airport Route"/>
    <x v="1472"/>
  </r>
  <r>
    <n v="2362"/>
    <x v="0"/>
    <s v="NA"/>
    <x v="2"/>
    <d v="2016-07-12T19:36:00"/>
    <s v="NA"/>
    <d v="2016-07-12T00:00:00"/>
    <d v="1899-12-30T19:36:00"/>
    <n v="19"/>
    <x v="1"/>
    <x v="0"/>
    <s v="Failed"/>
    <n v="0"/>
    <n v="1"/>
    <n v="1"/>
    <s v="Airport Route"/>
    <x v="1472"/>
  </r>
  <r>
    <n v="2371"/>
    <x v="0"/>
    <s v="NA"/>
    <x v="2"/>
    <d v="2016-07-12T19:37:00"/>
    <s v="NA"/>
    <d v="2016-07-12T00:00:00"/>
    <d v="1899-12-30T19:37:00"/>
    <n v="19"/>
    <x v="1"/>
    <x v="3"/>
    <s v="Failed"/>
    <n v="0"/>
    <n v="1"/>
    <n v="1"/>
    <s v="Airport Route"/>
    <x v="1472"/>
  </r>
  <r>
    <n v="2369"/>
    <x v="1"/>
    <s v="NA"/>
    <x v="2"/>
    <d v="2016-07-12T19:37:00"/>
    <s v="NA"/>
    <d v="2016-07-12T00:00:00"/>
    <d v="1899-12-30T19:37:00"/>
    <n v="19"/>
    <x v="1"/>
    <x v="0"/>
    <s v="Failed"/>
    <n v="0"/>
    <n v="1"/>
    <n v="1"/>
    <s v="City Route"/>
    <x v="1472"/>
  </r>
  <r>
    <n v="2380"/>
    <x v="0"/>
    <s v="NA"/>
    <x v="2"/>
    <d v="2016-07-12T19:39:00"/>
    <s v="NA"/>
    <d v="2016-07-12T00:00:00"/>
    <d v="1899-12-30T19:39:00"/>
    <n v="19"/>
    <x v="1"/>
    <x v="5"/>
    <s v="Failed"/>
    <n v="0"/>
    <n v="1"/>
    <n v="1"/>
    <s v="Airport Route"/>
    <x v="1472"/>
  </r>
  <r>
    <n v="2377"/>
    <x v="0"/>
    <s v="NA"/>
    <x v="2"/>
    <d v="2016-07-12T19:40:00"/>
    <s v="NA"/>
    <d v="2016-07-12T00:00:00"/>
    <d v="1899-12-30T19:40:00"/>
    <n v="19"/>
    <x v="1"/>
    <x v="4"/>
    <s v="Failed"/>
    <n v="0"/>
    <n v="1"/>
    <n v="1"/>
    <s v="Airport Route"/>
    <x v="1472"/>
  </r>
  <r>
    <n v="2384"/>
    <x v="0"/>
    <s v="NA"/>
    <x v="2"/>
    <d v="2016-07-12T19:40:00"/>
    <s v="NA"/>
    <d v="2016-07-12T00:00:00"/>
    <d v="1899-12-30T19:40:00"/>
    <n v="19"/>
    <x v="1"/>
    <x v="4"/>
    <s v="Failed"/>
    <n v="0"/>
    <n v="1"/>
    <n v="1"/>
    <s v="Airport Route"/>
    <x v="1472"/>
  </r>
  <r>
    <n v="2374"/>
    <x v="0"/>
    <s v="NA"/>
    <x v="2"/>
    <d v="2016-07-12T19:41:00"/>
    <s v="NA"/>
    <d v="2016-07-12T00:00:00"/>
    <d v="1899-12-30T19:41:00"/>
    <n v="19"/>
    <x v="1"/>
    <x v="2"/>
    <s v="Failed"/>
    <n v="0"/>
    <n v="1"/>
    <n v="1"/>
    <s v="Airport Route"/>
    <x v="1472"/>
  </r>
  <r>
    <n v="2379"/>
    <x v="0"/>
    <s v="NA"/>
    <x v="2"/>
    <d v="2016-07-12T19:43:00"/>
    <s v="NA"/>
    <d v="2016-07-12T00:00:00"/>
    <d v="1899-12-30T19:43:00"/>
    <n v="19"/>
    <x v="1"/>
    <x v="1"/>
    <s v="Failed"/>
    <n v="0"/>
    <n v="1"/>
    <n v="1"/>
    <s v="Airport Route"/>
    <x v="1472"/>
  </r>
  <r>
    <n v="2376"/>
    <x v="1"/>
    <s v="NA"/>
    <x v="2"/>
    <d v="2016-07-12T19:43:00"/>
    <s v="NA"/>
    <d v="2016-07-12T00:00:00"/>
    <d v="1899-12-30T19:43:00"/>
    <n v="19"/>
    <x v="1"/>
    <x v="0"/>
    <s v="Failed"/>
    <n v="0"/>
    <n v="1"/>
    <n v="1"/>
    <s v="City Route"/>
    <x v="1472"/>
  </r>
  <r>
    <n v="2378"/>
    <x v="0"/>
    <s v="NA"/>
    <x v="2"/>
    <d v="2016-07-12T19:44:00"/>
    <s v="NA"/>
    <d v="2016-07-12T00:00:00"/>
    <d v="1899-12-30T19:44:00"/>
    <n v="19"/>
    <x v="1"/>
    <x v="3"/>
    <s v="Failed"/>
    <n v="0"/>
    <n v="1"/>
    <n v="1"/>
    <s v="Airport Route"/>
    <x v="1472"/>
  </r>
  <r>
    <n v="2388"/>
    <x v="0"/>
    <s v="NA"/>
    <x v="2"/>
    <d v="2016-07-12T19:46:00"/>
    <s v="NA"/>
    <d v="2016-07-12T00:00:00"/>
    <d v="1899-12-30T19:46:00"/>
    <n v="19"/>
    <x v="1"/>
    <x v="2"/>
    <s v="Failed"/>
    <n v="0"/>
    <n v="1"/>
    <n v="1"/>
    <s v="Airport Route"/>
    <x v="1472"/>
  </r>
  <r>
    <n v="2383"/>
    <x v="0"/>
    <s v="NA"/>
    <x v="2"/>
    <d v="2016-07-12T19:47:00"/>
    <s v="NA"/>
    <d v="2016-07-12T00:00:00"/>
    <d v="1899-12-30T19:47:00"/>
    <n v="19"/>
    <x v="1"/>
    <x v="0"/>
    <s v="Failed"/>
    <n v="0"/>
    <n v="1"/>
    <n v="1"/>
    <s v="Airport Route"/>
    <x v="1472"/>
  </r>
  <r>
    <n v="2385"/>
    <x v="0"/>
    <s v="NA"/>
    <x v="2"/>
    <d v="2016-07-12T19:47:00"/>
    <s v="NA"/>
    <d v="2016-07-12T00:00:00"/>
    <d v="1899-12-30T19:47:00"/>
    <n v="19"/>
    <x v="1"/>
    <x v="3"/>
    <s v="Failed"/>
    <n v="0"/>
    <n v="1"/>
    <n v="1"/>
    <s v="Airport Route"/>
    <x v="1472"/>
  </r>
  <r>
    <n v="2391"/>
    <x v="0"/>
    <s v="NA"/>
    <x v="2"/>
    <d v="2016-07-12T19:48:00"/>
    <s v="NA"/>
    <d v="2016-07-12T00:00:00"/>
    <d v="1899-12-30T19:48:00"/>
    <n v="19"/>
    <x v="1"/>
    <x v="4"/>
    <s v="Failed"/>
    <n v="0"/>
    <n v="1"/>
    <n v="1"/>
    <s v="Airport Route"/>
    <x v="1472"/>
  </r>
  <r>
    <n v="2386"/>
    <x v="0"/>
    <s v="NA"/>
    <x v="2"/>
    <d v="2016-07-12T19:51:00"/>
    <s v="NA"/>
    <d v="2016-07-12T00:00:00"/>
    <d v="1899-12-30T19:51:00"/>
    <n v="19"/>
    <x v="1"/>
    <x v="1"/>
    <s v="Failed"/>
    <n v="0"/>
    <n v="1"/>
    <n v="1"/>
    <s v="Airport Route"/>
    <x v="1472"/>
  </r>
  <r>
    <n v="2394"/>
    <x v="0"/>
    <s v="NA"/>
    <x v="2"/>
    <d v="2016-07-12T19:52:00"/>
    <s v="NA"/>
    <d v="2016-07-12T00:00:00"/>
    <d v="1899-12-30T19:52:00"/>
    <n v="19"/>
    <x v="1"/>
    <x v="5"/>
    <s v="Failed"/>
    <n v="0"/>
    <n v="1"/>
    <n v="1"/>
    <s v="Airport Route"/>
    <x v="1472"/>
  </r>
  <r>
    <n v="2402"/>
    <x v="0"/>
    <s v="NA"/>
    <x v="2"/>
    <d v="2016-07-12T19:53:00"/>
    <s v="NA"/>
    <d v="2016-07-12T00:00:00"/>
    <d v="1899-12-30T19:53:00"/>
    <n v="19"/>
    <x v="1"/>
    <x v="2"/>
    <s v="Failed"/>
    <n v="0"/>
    <n v="1"/>
    <n v="1"/>
    <s v="Airport Route"/>
    <x v="1472"/>
  </r>
  <r>
    <n v="2390"/>
    <x v="0"/>
    <s v="NA"/>
    <x v="2"/>
    <d v="2016-07-12T19:53:00"/>
    <s v="NA"/>
    <d v="2016-07-12T00:00:00"/>
    <d v="1899-12-30T19:53:00"/>
    <n v="19"/>
    <x v="1"/>
    <x v="0"/>
    <s v="Failed"/>
    <n v="0"/>
    <n v="1"/>
    <n v="1"/>
    <s v="Airport Route"/>
    <x v="1472"/>
  </r>
  <r>
    <n v="2401"/>
    <x v="0"/>
    <s v="NA"/>
    <x v="2"/>
    <d v="2016-07-12T19:55:00"/>
    <s v="NA"/>
    <d v="2016-07-12T00:00:00"/>
    <d v="1899-12-30T19:55:00"/>
    <n v="19"/>
    <x v="1"/>
    <x v="5"/>
    <s v="Failed"/>
    <n v="0"/>
    <n v="1"/>
    <n v="1"/>
    <s v="Airport Route"/>
    <x v="1472"/>
  </r>
  <r>
    <n v="2400"/>
    <x v="0"/>
    <s v="NA"/>
    <x v="2"/>
    <d v="2016-07-12T19:55:00"/>
    <s v="NA"/>
    <d v="2016-07-12T00:00:00"/>
    <d v="1899-12-30T19:55:00"/>
    <n v="19"/>
    <x v="1"/>
    <x v="1"/>
    <s v="Failed"/>
    <n v="0"/>
    <n v="1"/>
    <n v="1"/>
    <s v="Airport Route"/>
    <x v="1472"/>
  </r>
  <r>
    <n v="2403"/>
    <x v="0"/>
    <s v="NA"/>
    <x v="2"/>
    <d v="2016-07-12T19:55:00"/>
    <s v="NA"/>
    <d v="2016-07-12T00:00:00"/>
    <d v="1899-12-30T19:55:00"/>
    <n v="19"/>
    <x v="1"/>
    <x v="6"/>
    <s v="Failed"/>
    <n v="0"/>
    <n v="1"/>
    <n v="1"/>
    <s v="Airport Route"/>
    <x v="1472"/>
  </r>
  <r>
    <n v="2414"/>
    <x v="0"/>
    <s v="NA"/>
    <x v="2"/>
    <d v="2016-07-12T19:56:00"/>
    <s v="NA"/>
    <d v="2016-07-12T00:00:00"/>
    <d v="1899-12-30T19:56:00"/>
    <n v="19"/>
    <x v="1"/>
    <x v="1"/>
    <s v="Failed"/>
    <n v="0"/>
    <n v="1"/>
    <n v="1"/>
    <s v="Airport Route"/>
    <x v="1472"/>
  </r>
  <r>
    <n v="2393"/>
    <x v="0"/>
    <s v="NA"/>
    <x v="2"/>
    <d v="2016-07-12T19:58:00"/>
    <s v="NA"/>
    <d v="2016-07-12T00:00:00"/>
    <d v="1899-12-30T19:58:00"/>
    <n v="19"/>
    <x v="1"/>
    <x v="1"/>
    <s v="Failed"/>
    <n v="0"/>
    <n v="1"/>
    <n v="1"/>
    <s v="Airport Route"/>
    <x v="1472"/>
  </r>
  <r>
    <n v="2398"/>
    <x v="0"/>
    <s v="NA"/>
    <x v="2"/>
    <d v="2016-07-12T19:59:00"/>
    <s v="NA"/>
    <d v="2016-07-12T00:00:00"/>
    <d v="1899-12-30T19:59:00"/>
    <n v="19"/>
    <x v="1"/>
    <x v="4"/>
    <s v="Failed"/>
    <n v="0"/>
    <n v="1"/>
    <n v="1"/>
    <s v="Airport Route"/>
    <x v="1472"/>
  </r>
  <r>
    <n v="2408"/>
    <x v="0"/>
    <s v="NA"/>
    <x v="2"/>
    <d v="2016-07-12T20:01:00"/>
    <s v="NA"/>
    <d v="2016-07-12T00:00:00"/>
    <d v="1899-12-30T20:01:00"/>
    <n v="20"/>
    <x v="1"/>
    <x v="5"/>
    <s v="Failed"/>
    <n v="0"/>
    <n v="1"/>
    <n v="1"/>
    <s v="Airport Route"/>
    <x v="1472"/>
  </r>
  <r>
    <n v="2415"/>
    <x v="0"/>
    <s v="NA"/>
    <x v="2"/>
    <d v="2016-07-12T20:01:00"/>
    <s v="NA"/>
    <d v="2016-07-12T00:00:00"/>
    <d v="1899-12-30T20:01:00"/>
    <n v="20"/>
    <x v="1"/>
    <x v="5"/>
    <s v="Failed"/>
    <n v="0"/>
    <n v="1"/>
    <n v="1"/>
    <s v="Airport Route"/>
    <x v="1472"/>
  </r>
  <r>
    <n v="2421"/>
    <x v="0"/>
    <s v="NA"/>
    <x v="2"/>
    <d v="2016-07-12T20:07:00"/>
    <s v="NA"/>
    <d v="2016-07-12T00:00:00"/>
    <d v="1899-12-30T20:07:00"/>
    <n v="20"/>
    <x v="1"/>
    <x v="1"/>
    <s v="Failed"/>
    <n v="0"/>
    <n v="1"/>
    <n v="1"/>
    <s v="Airport Route"/>
    <x v="1472"/>
  </r>
  <r>
    <n v="2419"/>
    <x v="0"/>
    <s v="NA"/>
    <x v="2"/>
    <d v="2016-07-12T20:09:00"/>
    <s v="NA"/>
    <d v="2016-07-12T00:00:00"/>
    <d v="1899-12-30T20:09:00"/>
    <n v="20"/>
    <x v="1"/>
    <x v="4"/>
    <s v="Failed"/>
    <n v="0"/>
    <n v="1"/>
    <n v="1"/>
    <s v="Airport Route"/>
    <x v="1472"/>
  </r>
  <r>
    <n v="2409"/>
    <x v="0"/>
    <s v="NA"/>
    <x v="2"/>
    <d v="2016-07-12T20:10:00"/>
    <s v="NA"/>
    <d v="2016-07-12T00:00:00"/>
    <d v="1899-12-30T20:10:00"/>
    <n v="20"/>
    <x v="1"/>
    <x v="2"/>
    <s v="Failed"/>
    <n v="0"/>
    <n v="1"/>
    <n v="1"/>
    <s v="Airport Route"/>
    <x v="1472"/>
  </r>
  <r>
    <n v="2428"/>
    <x v="0"/>
    <s v="NA"/>
    <x v="2"/>
    <d v="2016-07-12T20:10:00"/>
    <s v="NA"/>
    <d v="2016-07-12T00:00:00"/>
    <d v="1899-12-30T20:10:00"/>
    <n v="20"/>
    <x v="1"/>
    <x v="1"/>
    <s v="Failed"/>
    <n v="0"/>
    <n v="1"/>
    <n v="1"/>
    <s v="Airport Route"/>
    <x v="1472"/>
  </r>
  <r>
    <n v="2426"/>
    <x v="0"/>
    <s v="NA"/>
    <x v="2"/>
    <d v="2016-07-12T20:10:00"/>
    <s v="NA"/>
    <d v="2016-07-12T00:00:00"/>
    <d v="1899-12-30T20:10:00"/>
    <n v="20"/>
    <x v="1"/>
    <x v="4"/>
    <s v="Failed"/>
    <n v="0"/>
    <n v="1"/>
    <n v="1"/>
    <s v="Airport Route"/>
    <x v="1472"/>
  </r>
  <r>
    <n v="2422"/>
    <x v="0"/>
    <s v="NA"/>
    <x v="2"/>
    <d v="2016-07-12T20:10:00"/>
    <s v="NA"/>
    <d v="2016-07-12T00:00:00"/>
    <d v="1899-12-30T20:10:00"/>
    <n v="20"/>
    <x v="1"/>
    <x v="5"/>
    <s v="Failed"/>
    <n v="0"/>
    <n v="1"/>
    <n v="1"/>
    <s v="Airport Route"/>
    <x v="1472"/>
  </r>
  <r>
    <n v="2427"/>
    <x v="0"/>
    <s v="NA"/>
    <x v="2"/>
    <d v="2016-07-12T20:12:00"/>
    <s v="NA"/>
    <d v="2016-07-12T00:00:00"/>
    <d v="1899-12-30T20:12:00"/>
    <n v="20"/>
    <x v="1"/>
    <x v="3"/>
    <s v="Failed"/>
    <n v="0"/>
    <n v="1"/>
    <n v="1"/>
    <s v="Airport Route"/>
    <x v="1472"/>
  </r>
  <r>
    <n v="2425"/>
    <x v="0"/>
    <s v="NA"/>
    <x v="2"/>
    <d v="2016-07-12T20:13:00"/>
    <s v="NA"/>
    <d v="2016-07-12T00:00:00"/>
    <d v="1899-12-30T20:13:00"/>
    <n v="20"/>
    <x v="1"/>
    <x v="0"/>
    <s v="Failed"/>
    <n v="0"/>
    <n v="1"/>
    <n v="1"/>
    <s v="Airport Route"/>
    <x v="1472"/>
  </r>
  <r>
    <n v="2429"/>
    <x v="0"/>
    <s v="NA"/>
    <x v="2"/>
    <d v="2016-07-12T20:17:00"/>
    <s v="NA"/>
    <d v="2016-07-12T00:00:00"/>
    <d v="1899-12-30T20:17:00"/>
    <n v="20"/>
    <x v="1"/>
    <x v="5"/>
    <s v="Failed"/>
    <n v="0"/>
    <n v="1"/>
    <n v="1"/>
    <s v="Airport Route"/>
    <x v="1472"/>
  </r>
  <r>
    <n v="2431"/>
    <x v="0"/>
    <s v="NA"/>
    <x v="2"/>
    <d v="2016-07-12T20:19:00"/>
    <s v="NA"/>
    <d v="2016-07-12T00:00:00"/>
    <d v="1899-12-30T20:19:00"/>
    <n v="20"/>
    <x v="1"/>
    <x v="6"/>
    <s v="Failed"/>
    <n v="0"/>
    <n v="1"/>
    <n v="1"/>
    <s v="Airport Route"/>
    <x v="1472"/>
  </r>
  <r>
    <n v="2439"/>
    <x v="0"/>
    <s v="NA"/>
    <x v="2"/>
    <d v="2016-07-12T20:19:00"/>
    <s v="NA"/>
    <d v="2016-07-12T00:00:00"/>
    <d v="1899-12-30T20:19:00"/>
    <n v="20"/>
    <x v="1"/>
    <x v="0"/>
    <s v="Failed"/>
    <n v="0"/>
    <n v="1"/>
    <n v="1"/>
    <s v="Airport Route"/>
    <x v="1472"/>
  </r>
  <r>
    <n v="2433"/>
    <x v="0"/>
    <s v="NA"/>
    <x v="2"/>
    <d v="2016-07-12T20:19:00"/>
    <s v="NA"/>
    <d v="2016-07-12T00:00:00"/>
    <d v="1899-12-30T20:19:00"/>
    <n v="20"/>
    <x v="1"/>
    <x v="4"/>
    <s v="Failed"/>
    <n v="0"/>
    <n v="1"/>
    <n v="1"/>
    <s v="Airport Route"/>
    <x v="1472"/>
  </r>
  <r>
    <n v="2450"/>
    <x v="0"/>
    <s v="NA"/>
    <x v="2"/>
    <d v="2016-07-12T20:20:00"/>
    <s v="NA"/>
    <d v="2016-07-12T00:00:00"/>
    <d v="1899-12-30T20:20:00"/>
    <n v="20"/>
    <x v="1"/>
    <x v="5"/>
    <s v="Failed"/>
    <n v="0"/>
    <n v="1"/>
    <n v="1"/>
    <s v="Airport Route"/>
    <x v="1472"/>
  </r>
  <r>
    <n v="2440"/>
    <x v="0"/>
    <s v="NA"/>
    <x v="2"/>
    <d v="2016-07-12T20:21:00"/>
    <s v="NA"/>
    <d v="2016-07-12T00:00:00"/>
    <d v="1899-12-30T20:21:00"/>
    <n v="20"/>
    <x v="1"/>
    <x v="4"/>
    <s v="Failed"/>
    <n v="0"/>
    <n v="1"/>
    <n v="1"/>
    <s v="Airport Route"/>
    <x v="1472"/>
  </r>
  <r>
    <n v="2442"/>
    <x v="0"/>
    <s v="NA"/>
    <x v="2"/>
    <d v="2016-07-12T20:22:00"/>
    <s v="NA"/>
    <d v="2016-07-12T00:00:00"/>
    <d v="1899-12-30T20:22:00"/>
    <n v="20"/>
    <x v="1"/>
    <x v="1"/>
    <s v="Failed"/>
    <n v="0"/>
    <n v="1"/>
    <n v="1"/>
    <s v="Airport Route"/>
    <x v="1472"/>
  </r>
  <r>
    <n v="2443"/>
    <x v="0"/>
    <s v="NA"/>
    <x v="2"/>
    <d v="2016-07-12T20:23:00"/>
    <s v="NA"/>
    <d v="2016-07-12T00:00:00"/>
    <d v="1899-12-30T20:23:00"/>
    <n v="20"/>
    <x v="1"/>
    <x v="5"/>
    <s v="Failed"/>
    <n v="0"/>
    <n v="1"/>
    <n v="1"/>
    <s v="Airport Route"/>
    <x v="1472"/>
  </r>
  <r>
    <n v="2446"/>
    <x v="0"/>
    <s v="NA"/>
    <x v="2"/>
    <d v="2016-07-12T20:25:00"/>
    <s v="NA"/>
    <d v="2016-07-12T00:00:00"/>
    <d v="1899-12-30T20:25:00"/>
    <n v="20"/>
    <x v="1"/>
    <x v="0"/>
    <s v="Failed"/>
    <n v="0"/>
    <n v="1"/>
    <n v="1"/>
    <s v="Airport Route"/>
    <x v="1472"/>
  </r>
  <r>
    <n v="2455"/>
    <x v="0"/>
    <s v="NA"/>
    <x v="2"/>
    <d v="2016-07-12T20:25:00"/>
    <s v="NA"/>
    <d v="2016-07-12T00:00:00"/>
    <d v="1899-12-30T20:25:00"/>
    <n v="20"/>
    <x v="1"/>
    <x v="3"/>
    <s v="Failed"/>
    <n v="0"/>
    <n v="1"/>
    <n v="1"/>
    <s v="Airport Route"/>
    <x v="1472"/>
  </r>
  <r>
    <n v="2453"/>
    <x v="0"/>
    <s v="NA"/>
    <x v="2"/>
    <d v="2016-07-12T20:25:00"/>
    <s v="NA"/>
    <d v="2016-07-12T00:00:00"/>
    <d v="1899-12-30T20:25:00"/>
    <n v="20"/>
    <x v="1"/>
    <x v="0"/>
    <s v="Failed"/>
    <n v="0"/>
    <n v="1"/>
    <n v="1"/>
    <s v="Airport Route"/>
    <x v="1472"/>
  </r>
  <r>
    <n v="2452"/>
    <x v="0"/>
    <s v="NA"/>
    <x v="2"/>
    <d v="2016-07-12T20:27:00"/>
    <s v="NA"/>
    <d v="2016-07-12T00:00:00"/>
    <d v="1899-12-30T20:27:00"/>
    <n v="20"/>
    <x v="1"/>
    <x v="6"/>
    <s v="Failed"/>
    <n v="0"/>
    <n v="1"/>
    <n v="1"/>
    <s v="Airport Route"/>
    <x v="1472"/>
  </r>
  <r>
    <n v="2454"/>
    <x v="0"/>
    <s v="NA"/>
    <x v="2"/>
    <d v="2016-07-12T20:28:00"/>
    <s v="NA"/>
    <d v="2016-07-12T00:00:00"/>
    <d v="1899-12-30T20:28:00"/>
    <n v="20"/>
    <x v="1"/>
    <x v="4"/>
    <s v="Failed"/>
    <n v="0"/>
    <n v="1"/>
    <n v="1"/>
    <s v="Airport Route"/>
    <x v="1472"/>
  </r>
  <r>
    <n v="2451"/>
    <x v="0"/>
    <s v="NA"/>
    <x v="2"/>
    <d v="2016-07-12T20:29:00"/>
    <s v="NA"/>
    <d v="2016-07-12T00:00:00"/>
    <d v="1899-12-30T20:29:00"/>
    <n v="20"/>
    <x v="1"/>
    <x v="2"/>
    <s v="Failed"/>
    <n v="0"/>
    <n v="1"/>
    <n v="1"/>
    <s v="Airport Route"/>
    <x v="1472"/>
  </r>
  <r>
    <n v="2438"/>
    <x v="0"/>
    <s v="NA"/>
    <x v="2"/>
    <d v="2016-07-12T20:29:00"/>
    <s v="NA"/>
    <d v="2016-07-12T00:00:00"/>
    <d v="1899-12-30T20:29:00"/>
    <n v="20"/>
    <x v="1"/>
    <x v="6"/>
    <s v="Failed"/>
    <n v="0"/>
    <n v="1"/>
    <n v="1"/>
    <s v="Airport Route"/>
    <x v="1472"/>
  </r>
  <r>
    <n v="2462"/>
    <x v="0"/>
    <s v="NA"/>
    <x v="2"/>
    <d v="2016-07-12T20:31:00"/>
    <s v="NA"/>
    <d v="2016-07-12T00:00:00"/>
    <d v="1899-12-30T20:31:00"/>
    <n v="20"/>
    <x v="1"/>
    <x v="3"/>
    <s v="Failed"/>
    <n v="0"/>
    <n v="1"/>
    <n v="1"/>
    <s v="Airport Route"/>
    <x v="1472"/>
  </r>
  <r>
    <n v="2468"/>
    <x v="0"/>
    <s v="NA"/>
    <x v="2"/>
    <d v="2016-07-12T20:31:00"/>
    <s v="NA"/>
    <d v="2016-07-12T00:00:00"/>
    <d v="1899-12-30T20:31:00"/>
    <n v="20"/>
    <x v="1"/>
    <x v="4"/>
    <s v="Failed"/>
    <n v="0"/>
    <n v="1"/>
    <n v="1"/>
    <s v="Airport Route"/>
    <x v="1472"/>
  </r>
  <r>
    <n v="2456"/>
    <x v="0"/>
    <s v="NA"/>
    <x v="2"/>
    <d v="2016-07-12T20:31:00"/>
    <s v="NA"/>
    <d v="2016-07-12T00:00:00"/>
    <d v="1899-12-30T20:31:00"/>
    <n v="20"/>
    <x v="1"/>
    <x v="1"/>
    <s v="Failed"/>
    <n v="0"/>
    <n v="1"/>
    <n v="1"/>
    <s v="Airport Route"/>
    <x v="1472"/>
  </r>
  <r>
    <n v="2471"/>
    <x v="0"/>
    <s v="NA"/>
    <x v="2"/>
    <d v="2016-07-12T20:35:00"/>
    <s v="NA"/>
    <d v="2016-07-12T00:00:00"/>
    <d v="1899-12-30T20:35:00"/>
    <n v="20"/>
    <x v="1"/>
    <x v="5"/>
    <s v="Failed"/>
    <n v="0"/>
    <n v="1"/>
    <n v="1"/>
    <s v="Airport Route"/>
    <x v="1472"/>
  </r>
  <r>
    <n v="2464"/>
    <x v="0"/>
    <s v="NA"/>
    <x v="2"/>
    <d v="2016-07-12T20:37:00"/>
    <s v="NA"/>
    <d v="2016-07-12T00:00:00"/>
    <d v="1899-12-30T20:37:00"/>
    <n v="20"/>
    <x v="1"/>
    <x v="5"/>
    <s v="Failed"/>
    <n v="0"/>
    <n v="1"/>
    <n v="1"/>
    <s v="Airport Route"/>
    <x v="1472"/>
  </r>
  <r>
    <n v="2477"/>
    <x v="0"/>
    <s v="NA"/>
    <x v="2"/>
    <d v="2016-07-12T20:38:00"/>
    <s v="NA"/>
    <d v="2016-07-12T00:00:00"/>
    <d v="1899-12-30T20:38:00"/>
    <n v="20"/>
    <x v="1"/>
    <x v="1"/>
    <s v="Failed"/>
    <n v="0"/>
    <n v="1"/>
    <n v="1"/>
    <s v="Airport Route"/>
    <x v="1472"/>
  </r>
  <r>
    <n v="2472"/>
    <x v="0"/>
    <s v="NA"/>
    <x v="2"/>
    <d v="2016-07-12T20:39:00"/>
    <s v="NA"/>
    <d v="2016-07-12T00:00:00"/>
    <d v="1899-12-30T20:39:00"/>
    <n v="20"/>
    <x v="1"/>
    <x v="2"/>
    <s v="Failed"/>
    <n v="0"/>
    <n v="1"/>
    <n v="1"/>
    <s v="Airport Route"/>
    <x v="1472"/>
  </r>
  <r>
    <n v="2470"/>
    <x v="0"/>
    <s v="NA"/>
    <x v="2"/>
    <d v="2016-07-12T20:40:00"/>
    <s v="NA"/>
    <d v="2016-07-12T00:00:00"/>
    <d v="1899-12-30T20:40:00"/>
    <n v="20"/>
    <x v="1"/>
    <x v="1"/>
    <s v="Failed"/>
    <n v="0"/>
    <n v="1"/>
    <n v="1"/>
    <s v="Airport Route"/>
    <x v="1472"/>
  </r>
  <r>
    <n v="2476"/>
    <x v="0"/>
    <s v="NA"/>
    <x v="2"/>
    <d v="2016-07-12T20:42:00"/>
    <s v="NA"/>
    <d v="2016-07-12T00:00:00"/>
    <d v="1899-12-30T20:42:00"/>
    <n v="20"/>
    <x v="1"/>
    <x v="3"/>
    <s v="Failed"/>
    <n v="0"/>
    <n v="1"/>
    <n v="1"/>
    <s v="Airport Route"/>
    <x v="1472"/>
  </r>
  <r>
    <n v="2475"/>
    <x v="0"/>
    <s v="NA"/>
    <x v="2"/>
    <d v="2016-07-12T20:44:00"/>
    <s v="NA"/>
    <d v="2016-07-12T00:00:00"/>
    <d v="1899-12-30T20:44:00"/>
    <n v="20"/>
    <x v="1"/>
    <x v="4"/>
    <s v="Failed"/>
    <n v="0"/>
    <n v="1"/>
    <n v="1"/>
    <s v="Airport Route"/>
    <x v="1472"/>
  </r>
  <r>
    <n v="2478"/>
    <x v="0"/>
    <s v="NA"/>
    <x v="2"/>
    <d v="2016-07-12T20:44:00"/>
    <s v="NA"/>
    <d v="2016-07-12T00:00:00"/>
    <d v="1899-12-30T20:44:00"/>
    <n v="20"/>
    <x v="1"/>
    <x v="5"/>
    <s v="Failed"/>
    <n v="0"/>
    <n v="1"/>
    <n v="1"/>
    <s v="Airport Route"/>
    <x v="1472"/>
  </r>
  <r>
    <n v="2493"/>
    <x v="0"/>
    <s v="NA"/>
    <x v="2"/>
    <d v="2016-07-12T20:48:00"/>
    <s v="NA"/>
    <d v="2016-07-12T00:00:00"/>
    <d v="1899-12-30T20:48:00"/>
    <n v="20"/>
    <x v="1"/>
    <x v="2"/>
    <s v="Failed"/>
    <n v="0"/>
    <n v="1"/>
    <n v="1"/>
    <s v="Airport Route"/>
    <x v="1472"/>
  </r>
  <r>
    <n v="2488"/>
    <x v="0"/>
    <s v="NA"/>
    <x v="2"/>
    <d v="2016-07-12T20:48:00"/>
    <s v="NA"/>
    <d v="2016-07-12T00:00:00"/>
    <d v="1899-12-30T20:48:00"/>
    <n v="20"/>
    <x v="1"/>
    <x v="0"/>
    <s v="Failed"/>
    <n v="0"/>
    <n v="1"/>
    <n v="1"/>
    <s v="Airport Route"/>
    <x v="1472"/>
  </r>
  <r>
    <n v="2495"/>
    <x v="0"/>
    <s v="NA"/>
    <x v="2"/>
    <d v="2016-07-12T20:49:00"/>
    <s v="NA"/>
    <d v="2016-07-12T00:00:00"/>
    <d v="1899-12-30T20:49:00"/>
    <n v="20"/>
    <x v="1"/>
    <x v="0"/>
    <s v="Failed"/>
    <n v="0"/>
    <n v="1"/>
    <n v="1"/>
    <s v="Airport Route"/>
    <x v="1472"/>
  </r>
  <r>
    <n v="2485"/>
    <x v="0"/>
    <s v="NA"/>
    <x v="2"/>
    <d v="2016-07-12T20:50:00"/>
    <s v="NA"/>
    <d v="2016-07-12T00:00:00"/>
    <d v="1899-12-30T20:50:00"/>
    <n v="20"/>
    <x v="1"/>
    <x v="5"/>
    <s v="Failed"/>
    <n v="0"/>
    <n v="1"/>
    <n v="1"/>
    <s v="Airport Route"/>
    <x v="1472"/>
  </r>
  <r>
    <n v="2489"/>
    <x v="0"/>
    <s v="NA"/>
    <x v="2"/>
    <d v="2016-07-12T20:50:00"/>
    <s v="NA"/>
    <d v="2016-07-12T00:00:00"/>
    <d v="1899-12-30T20:50:00"/>
    <n v="20"/>
    <x v="1"/>
    <x v="4"/>
    <s v="Failed"/>
    <n v="0"/>
    <n v="1"/>
    <n v="1"/>
    <s v="Airport Route"/>
    <x v="1472"/>
  </r>
  <r>
    <n v="2479"/>
    <x v="0"/>
    <s v="NA"/>
    <x v="2"/>
    <d v="2016-07-12T20:50:00"/>
    <s v="NA"/>
    <d v="2016-07-12T00:00:00"/>
    <d v="1899-12-30T20:50:00"/>
    <n v="20"/>
    <x v="1"/>
    <x v="2"/>
    <s v="Failed"/>
    <n v="0"/>
    <n v="1"/>
    <n v="1"/>
    <s v="Airport Route"/>
    <x v="1472"/>
  </r>
  <r>
    <n v="2487"/>
    <x v="0"/>
    <s v="NA"/>
    <x v="2"/>
    <d v="2016-07-12T20:51:00"/>
    <s v="NA"/>
    <d v="2016-07-12T00:00:00"/>
    <d v="1899-12-30T20:51:00"/>
    <n v="20"/>
    <x v="1"/>
    <x v="6"/>
    <s v="Failed"/>
    <n v="0"/>
    <n v="1"/>
    <n v="1"/>
    <s v="Airport Route"/>
    <x v="1472"/>
  </r>
  <r>
    <n v="2492"/>
    <x v="0"/>
    <s v="NA"/>
    <x v="2"/>
    <d v="2016-07-12T20:52:00"/>
    <s v="NA"/>
    <d v="2016-07-12T00:00:00"/>
    <d v="1899-12-30T20:52:00"/>
    <n v="20"/>
    <x v="1"/>
    <x v="5"/>
    <s v="Failed"/>
    <n v="0"/>
    <n v="1"/>
    <n v="1"/>
    <s v="Airport Route"/>
    <x v="1472"/>
  </r>
  <r>
    <n v="2500"/>
    <x v="0"/>
    <s v="NA"/>
    <x v="2"/>
    <d v="2016-07-12T20:54:00"/>
    <s v="NA"/>
    <d v="2016-07-12T00:00:00"/>
    <d v="1899-12-30T20:54:00"/>
    <n v="20"/>
    <x v="1"/>
    <x v="2"/>
    <s v="Failed"/>
    <n v="0"/>
    <n v="1"/>
    <n v="1"/>
    <s v="Airport Route"/>
    <x v="1472"/>
  </r>
  <r>
    <n v="2504"/>
    <x v="0"/>
    <s v="NA"/>
    <x v="2"/>
    <d v="2016-07-12T20:55:00"/>
    <s v="NA"/>
    <d v="2016-07-12T00:00:00"/>
    <d v="1899-12-30T20:55:00"/>
    <n v="20"/>
    <x v="1"/>
    <x v="3"/>
    <s v="Failed"/>
    <n v="0"/>
    <n v="1"/>
    <n v="1"/>
    <s v="Airport Route"/>
    <x v="1472"/>
  </r>
  <r>
    <n v="2503"/>
    <x v="0"/>
    <s v="NA"/>
    <x v="2"/>
    <d v="2016-07-12T20:55:00"/>
    <s v="NA"/>
    <d v="2016-07-12T00:00:00"/>
    <d v="1899-12-30T20:55:00"/>
    <n v="20"/>
    <x v="1"/>
    <x v="4"/>
    <s v="Failed"/>
    <n v="0"/>
    <n v="1"/>
    <n v="1"/>
    <s v="Airport Route"/>
    <x v="1472"/>
  </r>
  <r>
    <n v="2490"/>
    <x v="0"/>
    <s v="NA"/>
    <x v="2"/>
    <d v="2016-07-12T20:56:00"/>
    <s v="NA"/>
    <d v="2016-07-12T00:00:00"/>
    <d v="1899-12-30T20:56:00"/>
    <n v="20"/>
    <x v="1"/>
    <x v="3"/>
    <s v="Failed"/>
    <n v="0"/>
    <n v="1"/>
    <n v="1"/>
    <s v="Airport Route"/>
    <x v="1472"/>
  </r>
  <r>
    <n v="2502"/>
    <x v="0"/>
    <s v="NA"/>
    <x v="2"/>
    <d v="2016-07-12T20:56:00"/>
    <s v="NA"/>
    <d v="2016-07-12T00:00:00"/>
    <d v="1899-12-30T20:56:00"/>
    <n v="20"/>
    <x v="1"/>
    <x v="0"/>
    <s v="Failed"/>
    <n v="0"/>
    <n v="1"/>
    <n v="1"/>
    <s v="Airport Route"/>
    <x v="1472"/>
  </r>
  <r>
    <n v="2494"/>
    <x v="0"/>
    <s v="NA"/>
    <x v="2"/>
    <d v="2016-07-12T20:57:00"/>
    <s v="NA"/>
    <d v="2016-07-12T00:00:00"/>
    <d v="1899-12-30T20:57:00"/>
    <n v="20"/>
    <x v="1"/>
    <x v="6"/>
    <s v="Failed"/>
    <n v="0"/>
    <n v="1"/>
    <n v="1"/>
    <s v="Airport Route"/>
    <x v="1472"/>
  </r>
  <r>
    <n v="2501"/>
    <x v="0"/>
    <s v="NA"/>
    <x v="2"/>
    <d v="2016-07-12T20:59:00"/>
    <s v="NA"/>
    <d v="2016-07-12T00:00:00"/>
    <d v="1899-12-30T20:59:00"/>
    <n v="20"/>
    <x v="1"/>
    <x v="6"/>
    <s v="Failed"/>
    <n v="0"/>
    <n v="1"/>
    <n v="1"/>
    <s v="Airport Route"/>
    <x v="1472"/>
  </r>
  <r>
    <n v="2498"/>
    <x v="0"/>
    <s v="NA"/>
    <x v="2"/>
    <d v="2016-07-12T21:00:00"/>
    <s v="NA"/>
    <d v="2016-07-12T00:00:00"/>
    <d v="1899-12-30T21:00:00"/>
    <n v="21"/>
    <x v="3"/>
    <x v="1"/>
    <s v="Failed"/>
    <n v="0"/>
    <n v="1"/>
    <n v="1"/>
    <s v="Airport Route"/>
    <x v="1472"/>
  </r>
  <r>
    <n v="2512"/>
    <x v="0"/>
    <s v="NA"/>
    <x v="2"/>
    <d v="2016-07-12T21:03:00"/>
    <s v="NA"/>
    <d v="2016-07-12T00:00:00"/>
    <d v="1899-12-30T21:03:00"/>
    <n v="21"/>
    <x v="3"/>
    <x v="1"/>
    <s v="Failed"/>
    <n v="0"/>
    <n v="1"/>
    <n v="1"/>
    <s v="Airport Route"/>
    <x v="1472"/>
  </r>
  <r>
    <n v="2514"/>
    <x v="0"/>
    <s v="NA"/>
    <x v="2"/>
    <d v="2016-07-12T21:07:00"/>
    <s v="NA"/>
    <d v="2016-07-12T00:00:00"/>
    <d v="1899-12-30T21:07:00"/>
    <n v="21"/>
    <x v="3"/>
    <x v="2"/>
    <s v="Failed"/>
    <n v="0"/>
    <n v="1"/>
    <n v="1"/>
    <s v="Airport Route"/>
    <x v="1472"/>
  </r>
  <r>
    <n v="2519"/>
    <x v="0"/>
    <s v="NA"/>
    <x v="2"/>
    <d v="2016-07-12T21:07:00"/>
    <s v="NA"/>
    <d v="2016-07-12T00:00:00"/>
    <d v="1899-12-30T21:07:00"/>
    <n v="21"/>
    <x v="3"/>
    <x v="1"/>
    <s v="Failed"/>
    <n v="0"/>
    <n v="1"/>
    <n v="1"/>
    <s v="Airport Route"/>
    <x v="1472"/>
  </r>
  <r>
    <n v="2513"/>
    <x v="0"/>
    <s v="NA"/>
    <x v="2"/>
    <d v="2016-07-12T21:08:00"/>
    <s v="NA"/>
    <d v="2016-07-12T00:00:00"/>
    <d v="1899-12-30T21:08:00"/>
    <n v="21"/>
    <x v="3"/>
    <x v="5"/>
    <s v="Failed"/>
    <n v="0"/>
    <n v="1"/>
    <n v="1"/>
    <s v="Airport Route"/>
    <x v="1472"/>
  </r>
  <r>
    <n v="2515"/>
    <x v="0"/>
    <s v="NA"/>
    <x v="2"/>
    <d v="2016-07-12T21:08:00"/>
    <s v="NA"/>
    <d v="2016-07-12T00:00:00"/>
    <d v="1899-12-30T21:08:00"/>
    <n v="21"/>
    <x v="3"/>
    <x v="6"/>
    <s v="Failed"/>
    <n v="0"/>
    <n v="1"/>
    <n v="1"/>
    <s v="Airport Route"/>
    <x v="1472"/>
  </r>
  <r>
    <n v="2522"/>
    <x v="1"/>
    <s v="NA"/>
    <x v="2"/>
    <d v="2016-07-12T21:09:00"/>
    <s v="NA"/>
    <d v="2016-07-12T00:00:00"/>
    <d v="1899-12-30T21:09:00"/>
    <n v="21"/>
    <x v="3"/>
    <x v="6"/>
    <s v="Failed"/>
    <n v="0"/>
    <n v="1"/>
    <n v="1"/>
    <s v="City Route"/>
    <x v="1472"/>
  </r>
  <r>
    <n v="2528"/>
    <x v="0"/>
    <s v="NA"/>
    <x v="2"/>
    <d v="2016-07-12T21:11:00"/>
    <s v="NA"/>
    <d v="2016-07-12T00:00:00"/>
    <d v="1899-12-30T21:11:00"/>
    <n v="21"/>
    <x v="3"/>
    <x v="2"/>
    <s v="Failed"/>
    <n v="0"/>
    <n v="1"/>
    <n v="1"/>
    <s v="Airport Route"/>
    <x v="1472"/>
  </r>
  <r>
    <n v="2523"/>
    <x v="0"/>
    <s v="NA"/>
    <x v="2"/>
    <d v="2016-07-12T21:11:00"/>
    <s v="NA"/>
    <d v="2016-07-12T00:00:00"/>
    <d v="1899-12-30T21:11:00"/>
    <n v="21"/>
    <x v="3"/>
    <x v="0"/>
    <s v="Failed"/>
    <n v="0"/>
    <n v="1"/>
    <n v="1"/>
    <s v="Airport Route"/>
    <x v="1472"/>
  </r>
  <r>
    <n v="2529"/>
    <x v="0"/>
    <s v="NA"/>
    <x v="2"/>
    <d v="2016-07-12T21:12:00"/>
    <s v="NA"/>
    <d v="2016-07-12T00:00:00"/>
    <d v="1899-12-30T21:12:00"/>
    <n v="21"/>
    <x v="3"/>
    <x v="6"/>
    <s v="Failed"/>
    <n v="0"/>
    <n v="1"/>
    <n v="1"/>
    <s v="Airport Route"/>
    <x v="1472"/>
  </r>
  <r>
    <n v="2521"/>
    <x v="0"/>
    <s v="NA"/>
    <x v="2"/>
    <d v="2016-07-12T21:13:00"/>
    <s v="NA"/>
    <d v="2016-07-12T00:00:00"/>
    <d v="1899-12-30T21:13:00"/>
    <n v="21"/>
    <x v="3"/>
    <x v="2"/>
    <s v="Failed"/>
    <n v="0"/>
    <n v="1"/>
    <n v="1"/>
    <s v="Airport Route"/>
    <x v="1472"/>
  </r>
  <r>
    <n v="2525"/>
    <x v="0"/>
    <s v="NA"/>
    <x v="2"/>
    <d v="2016-07-12T21:15:00"/>
    <s v="NA"/>
    <d v="2016-07-12T00:00:00"/>
    <d v="1899-12-30T21:15:00"/>
    <n v="21"/>
    <x v="3"/>
    <x v="3"/>
    <s v="Failed"/>
    <n v="0"/>
    <n v="1"/>
    <n v="1"/>
    <s v="Airport Route"/>
    <x v="1472"/>
  </r>
  <r>
    <n v="2541"/>
    <x v="0"/>
    <s v="NA"/>
    <x v="2"/>
    <d v="2016-07-12T21:15:00"/>
    <s v="NA"/>
    <d v="2016-07-12T00:00:00"/>
    <d v="1899-12-30T21:15:00"/>
    <n v="21"/>
    <x v="3"/>
    <x v="5"/>
    <s v="Failed"/>
    <n v="0"/>
    <n v="1"/>
    <n v="1"/>
    <s v="Airport Route"/>
    <x v="1472"/>
  </r>
  <r>
    <n v="2536"/>
    <x v="0"/>
    <s v="NA"/>
    <x v="2"/>
    <d v="2016-07-12T21:15:00"/>
    <s v="NA"/>
    <d v="2016-07-12T00:00:00"/>
    <d v="1899-12-30T21:15:00"/>
    <n v="21"/>
    <x v="3"/>
    <x v="6"/>
    <s v="Failed"/>
    <n v="0"/>
    <n v="1"/>
    <n v="1"/>
    <s v="Airport Route"/>
    <x v="1472"/>
  </r>
  <r>
    <n v="2546"/>
    <x v="0"/>
    <s v="NA"/>
    <x v="2"/>
    <d v="2016-07-12T21:16:00"/>
    <s v="NA"/>
    <d v="2016-07-12T00:00:00"/>
    <d v="1899-12-30T21:16:00"/>
    <n v="21"/>
    <x v="3"/>
    <x v="3"/>
    <s v="Failed"/>
    <n v="0"/>
    <n v="1"/>
    <n v="1"/>
    <s v="Airport Route"/>
    <x v="1472"/>
  </r>
  <r>
    <n v="2531"/>
    <x v="0"/>
    <s v="NA"/>
    <x v="2"/>
    <d v="2016-07-12T21:16:00"/>
    <s v="NA"/>
    <d v="2016-07-12T00:00:00"/>
    <d v="1899-12-30T21:16:00"/>
    <n v="21"/>
    <x v="3"/>
    <x v="4"/>
    <s v="Failed"/>
    <n v="0"/>
    <n v="1"/>
    <n v="1"/>
    <s v="Airport Route"/>
    <x v="1472"/>
  </r>
  <r>
    <n v="2542"/>
    <x v="0"/>
    <s v="NA"/>
    <x v="2"/>
    <d v="2016-07-12T21:16:00"/>
    <s v="NA"/>
    <d v="2016-07-12T00:00:00"/>
    <d v="1899-12-30T21:16:00"/>
    <n v="21"/>
    <x v="3"/>
    <x v="2"/>
    <s v="Failed"/>
    <n v="0"/>
    <n v="1"/>
    <n v="1"/>
    <s v="Airport Route"/>
    <x v="1472"/>
  </r>
  <r>
    <n v="2534"/>
    <x v="1"/>
    <s v="NA"/>
    <x v="2"/>
    <d v="2016-07-12T21:18:00"/>
    <s v="NA"/>
    <d v="2016-07-12T00:00:00"/>
    <d v="1899-12-30T21:18:00"/>
    <n v="21"/>
    <x v="3"/>
    <x v="5"/>
    <s v="Failed"/>
    <n v="0"/>
    <n v="1"/>
    <n v="1"/>
    <s v="City Route"/>
    <x v="1472"/>
  </r>
  <r>
    <n v="2539"/>
    <x v="0"/>
    <s v="NA"/>
    <x v="2"/>
    <d v="2016-07-12T21:19:00"/>
    <s v="NA"/>
    <d v="2016-07-12T00:00:00"/>
    <d v="1899-12-30T21:19:00"/>
    <n v="21"/>
    <x v="3"/>
    <x v="3"/>
    <s v="Failed"/>
    <n v="0"/>
    <n v="1"/>
    <n v="1"/>
    <s v="Airport Route"/>
    <x v="1472"/>
  </r>
  <r>
    <n v="2533"/>
    <x v="0"/>
    <s v="NA"/>
    <x v="2"/>
    <d v="2016-07-12T21:19:00"/>
    <s v="NA"/>
    <d v="2016-07-12T00:00:00"/>
    <d v="1899-12-30T21:19:00"/>
    <n v="21"/>
    <x v="3"/>
    <x v="1"/>
    <s v="Failed"/>
    <n v="0"/>
    <n v="1"/>
    <n v="1"/>
    <s v="Airport Route"/>
    <x v="1472"/>
  </r>
  <r>
    <n v="2558"/>
    <x v="0"/>
    <s v="NA"/>
    <x v="2"/>
    <d v="2016-07-12T21:21:00"/>
    <s v="NA"/>
    <d v="2016-07-12T00:00:00"/>
    <d v="1899-12-30T21:21:00"/>
    <n v="21"/>
    <x v="3"/>
    <x v="0"/>
    <s v="Failed"/>
    <n v="0"/>
    <n v="1"/>
    <n v="1"/>
    <s v="Airport Route"/>
    <x v="1472"/>
  </r>
  <r>
    <n v="2550"/>
    <x v="0"/>
    <s v="NA"/>
    <x v="2"/>
    <d v="2016-07-12T21:21:00"/>
    <s v="NA"/>
    <d v="2016-07-12T00:00:00"/>
    <d v="1899-12-30T21:21:00"/>
    <n v="21"/>
    <x v="3"/>
    <x v="6"/>
    <s v="Failed"/>
    <n v="0"/>
    <n v="1"/>
    <n v="1"/>
    <s v="Airport Route"/>
    <x v="1472"/>
  </r>
  <r>
    <n v="2547"/>
    <x v="0"/>
    <s v="NA"/>
    <x v="2"/>
    <d v="2016-07-12T21:22:00"/>
    <s v="NA"/>
    <d v="2016-07-12T00:00:00"/>
    <d v="1899-12-30T21:22:00"/>
    <n v="21"/>
    <x v="3"/>
    <x v="1"/>
    <s v="Failed"/>
    <n v="0"/>
    <n v="1"/>
    <n v="1"/>
    <s v="Airport Route"/>
    <x v="1472"/>
  </r>
  <r>
    <n v="2538"/>
    <x v="0"/>
    <s v="NA"/>
    <x v="2"/>
    <d v="2016-07-12T21:22:00"/>
    <s v="NA"/>
    <d v="2016-07-12T00:00:00"/>
    <d v="1899-12-30T21:22:00"/>
    <n v="21"/>
    <x v="3"/>
    <x v="4"/>
    <s v="Failed"/>
    <n v="0"/>
    <n v="1"/>
    <n v="1"/>
    <s v="Airport Route"/>
    <x v="1472"/>
  </r>
  <r>
    <n v="2557"/>
    <x v="0"/>
    <s v="NA"/>
    <x v="2"/>
    <d v="2016-07-12T21:23:00"/>
    <s v="NA"/>
    <d v="2016-07-12T00:00:00"/>
    <d v="1899-12-30T21:23:00"/>
    <n v="21"/>
    <x v="3"/>
    <x v="6"/>
    <s v="Failed"/>
    <n v="0"/>
    <n v="1"/>
    <n v="1"/>
    <s v="Airport Route"/>
    <x v="1472"/>
  </r>
  <r>
    <n v="2563"/>
    <x v="0"/>
    <s v="NA"/>
    <x v="2"/>
    <d v="2016-07-12T21:24:00"/>
    <s v="NA"/>
    <d v="2016-07-12T00:00:00"/>
    <d v="1899-12-30T21:24:00"/>
    <n v="21"/>
    <x v="3"/>
    <x v="2"/>
    <s v="Failed"/>
    <n v="0"/>
    <n v="1"/>
    <n v="1"/>
    <s v="Airport Route"/>
    <x v="1472"/>
  </r>
  <r>
    <n v="2548"/>
    <x v="0"/>
    <s v="NA"/>
    <x v="2"/>
    <d v="2016-07-12T21:24:00"/>
    <s v="NA"/>
    <d v="2016-07-12T00:00:00"/>
    <d v="1899-12-30T21:24:00"/>
    <n v="21"/>
    <x v="3"/>
    <x v="5"/>
    <s v="Failed"/>
    <n v="0"/>
    <n v="1"/>
    <n v="1"/>
    <s v="Airport Route"/>
    <x v="1472"/>
  </r>
  <r>
    <n v="2551"/>
    <x v="0"/>
    <s v="NA"/>
    <x v="2"/>
    <d v="2016-07-12T21:26:00"/>
    <s v="NA"/>
    <d v="2016-07-12T00:00:00"/>
    <d v="1899-12-30T21:26:00"/>
    <n v="21"/>
    <x v="3"/>
    <x v="0"/>
    <s v="Failed"/>
    <n v="0"/>
    <n v="1"/>
    <n v="1"/>
    <s v="Airport Route"/>
    <x v="1472"/>
  </r>
  <r>
    <n v="2555"/>
    <x v="0"/>
    <s v="NA"/>
    <x v="2"/>
    <d v="2016-07-12T21:28:00"/>
    <s v="NA"/>
    <d v="2016-07-12T00:00:00"/>
    <d v="1899-12-30T21:28:00"/>
    <n v="21"/>
    <x v="3"/>
    <x v="5"/>
    <s v="Failed"/>
    <n v="0"/>
    <n v="1"/>
    <n v="1"/>
    <s v="Airport Route"/>
    <x v="1472"/>
  </r>
  <r>
    <n v="2549"/>
    <x v="0"/>
    <s v="NA"/>
    <x v="2"/>
    <d v="2016-07-12T21:28:00"/>
    <s v="NA"/>
    <d v="2016-07-12T00:00:00"/>
    <d v="1899-12-30T21:28:00"/>
    <n v="21"/>
    <x v="3"/>
    <x v="2"/>
    <s v="Failed"/>
    <n v="0"/>
    <n v="1"/>
    <n v="1"/>
    <s v="Airport Route"/>
    <x v="1472"/>
  </r>
  <r>
    <n v="2554"/>
    <x v="0"/>
    <s v="NA"/>
    <x v="2"/>
    <d v="2016-07-12T21:30:00"/>
    <s v="NA"/>
    <d v="2016-07-12T00:00:00"/>
    <d v="1899-12-30T21:30:00"/>
    <n v="21"/>
    <x v="3"/>
    <x v="1"/>
    <s v="Failed"/>
    <n v="0"/>
    <n v="1"/>
    <n v="1"/>
    <s v="Airport Route"/>
    <x v="1472"/>
  </r>
  <r>
    <n v="2566"/>
    <x v="0"/>
    <s v="NA"/>
    <x v="2"/>
    <d v="2016-07-12T21:31:00"/>
    <s v="NA"/>
    <d v="2016-07-12T00:00:00"/>
    <d v="1899-12-30T21:31:00"/>
    <n v="21"/>
    <x v="3"/>
    <x v="4"/>
    <s v="Failed"/>
    <n v="0"/>
    <n v="1"/>
    <n v="1"/>
    <s v="Airport Route"/>
    <x v="1472"/>
  </r>
  <r>
    <n v="2562"/>
    <x v="0"/>
    <s v="NA"/>
    <x v="2"/>
    <d v="2016-07-12T21:32:00"/>
    <s v="NA"/>
    <d v="2016-07-12T00:00:00"/>
    <d v="1899-12-30T21:32:00"/>
    <n v="21"/>
    <x v="3"/>
    <x v="5"/>
    <s v="Failed"/>
    <n v="0"/>
    <n v="1"/>
    <n v="1"/>
    <s v="Airport Route"/>
    <x v="1472"/>
  </r>
  <r>
    <n v="2571"/>
    <x v="0"/>
    <s v="NA"/>
    <x v="2"/>
    <d v="2016-07-12T21:32:00"/>
    <s v="NA"/>
    <d v="2016-07-12T00:00:00"/>
    <d v="1899-12-30T21:32:00"/>
    <n v="21"/>
    <x v="3"/>
    <x v="6"/>
    <s v="Failed"/>
    <n v="0"/>
    <n v="1"/>
    <n v="1"/>
    <s v="Airport Route"/>
    <x v="1472"/>
  </r>
  <r>
    <n v="2565"/>
    <x v="0"/>
    <s v="NA"/>
    <x v="2"/>
    <d v="2016-07-12T21:32:00"/>
    <s v="NA"/>
    <d v="2016-07-12T00:00:00"/>
    <d v="1899-12-30T21:32:00"/>
    <n v="21"/>
    <x v="3"/>
    <x v="0"/>
    <s v="Failed"/>
    <n v="0"/>
    <n v="1"/>
    <n v="1"/>
    <s v="Airport Route"/>
    <x v="1472"/>
  </r>
  <r>
    <n v="2575"/>
    <x v="0"/>
    <s v="NA"/>
    <x v="2"/>
    <d v="2016-07-12T21:33:00"/>
    <s v="NA"/>
    <d v="2016-07-12T00:00:00"/>
    <d v="1899-12-30T21:33:00"/>
    <n v="21"/>
    <x v="3"/>
    <x v="1"/>
    <s v="Failed"/>
    <n v="0"/>
    <n v="1"/>
    <n v="1"/>
    <s v="Airport Route"/>
    <x v="1472"/>
  </r>
  <r>
    <n v="2568"/>
    <x v="0"/>
    <s v="NA"/>
    <x v="2"/>
    <d v="2016-07-12T21:34:00"/>
    <s v="NA"/>
    <d v="2016-07-12T00:00:00"/>
    <d v="1899-12-30T21:34:00"/>
    <n v="21"/>
    <x v="3"/>
    <x v="1"/>
    <s v="Failed"/>
    <n v="0"/>
    <n v="1"/>
    <n v="1"/>
    <s v="Airport Route"/>
    <x v="1472"/>
  </r>
  <r>
    <n v="2570"/>
    <x v="0"/>
    <s v="NA"/>
    <x v="2"/>
    <d v="2016-07-12T21:34:00"/>
    <s v="NA"/>
    <d v="2016-07-12T00:00:00"/>
    <d v="1899-12-30T21:34:00"/>
    <n v="21"/>
    <x v="3"/>
    <x v="2"/>
    <s v="Failed"/>
    <n v="0"/>
    <n v="1"/>
    <n v="1"/>
    <s v="Airport Route"/>
    <x v="1472"/>
  </r>
  <r>
    <n v="2564"/>
    <x v="0"/>
    <s v="NA"/>
    <x v="2"/>
    <d v="2016-07-12T21:35:00"/>
    <s v="NA"/>
    <d v="2016-07-12T00:00:00"/>
    <d v="1899-12-30T21:35:00"/>
    <n v="21"/>
    <x v="3"/>
    <x v="6"/>
    <s v="Failed"/>
    <n v="0"/>
    <n v="1"/>
    <n v="1"/>
    <s v="Airport Route"/>
    <x v="1472"/>
  </r>
  <r>
    <n v="2581"/>
    <x v="0"/>
    <s v="NA"/>
    <x v="2"/>
    <d v="2016-07-12T21:35:00"/>
    <s v="NA"/>
    <d v="2016-07-12T00:00:00"/>
    <d v="1899-12-30T21:35:00"/>
    <n v="21"/>
    <x v="3"/>
    <x v="3"/>
    <s v="Failed"/>
    <n v="0"/>
    <n v="1"/>
    <n v="1"/>
    <s v="Airport Route"/>
    <x v="1472"/>
  </r>
  <r>
    <n v="2576"/>
    <x v="0"/>
    <s v="NA"/>
    <x v="2"/>
    <d v="2016-07-12T21:36:00"/>
    <s v="NA"/>
    <d v="2016-07-12T00:00:00"/>
    <d v="1899-12-30T21:36:00"/>
    <n v="21"/>
    <x v="3"/>
    <x v="5"/>
    <s v="Failed"/>
    <n v="0"/>
    <n v="1"/>
    <n v="1"/>
    <s v="Airport Route"/>
    <x v="1472"/>
  </r>
  <r>
    <n v="2579"/>
    <x v="0"/>
    <s v="NA"/>
    <x v="2"/>
    <d v="2016-07-12T21:38:00"/>
    <s v="NA"/>
    <d v="2016-07-12T00:00:00"/>
    <d v="1899-12-30T21:38:00"/>
    <n v="21"/>
    <x v="3"/>
    <x v="0"/>
    <s v="Failed"/>
    <n v="0"/>
    <n v="1"/>
    <n v="1"/>
    <s v="Airport Route"/>
    <x v="1472"/>
  </r>
  <r>
    <n v="2574"/>
    <x v="0"/>
    <s v="NA"/>
    <x v="2"/>
    <d v="2016-07-12T21:38:00"/>
    <s v="NA"/>
    <d v="2016-07-12T00:00:00"/>
    <d v="1899-12-30T21:38:00"/>
    <n v="21"/>
    <x v="3"/>
    <x v="3"/>
    <s v="Failed"/>
    <n v="0"/>
    <n v="1"/>
    <n v="1"/>
    <s v="Airport Route"/>
    <x v="1472"/>
  </r>
  <r>
    <n v="2577"/>
    <x v="0"/>
    <s v="NA"/>
    <x v="2"/>
    <d v="2016-07-12T21:38:00"/>
    <s v="NA"/>
    <d v="2016-07-12T00:00:00"/>
    <d v="1899-12-30T21:38:00"/>
    <n v="21"/>
    <x v="3"/>
    <x v="2"/>
    <s v="Failed"/>
    <n v="0"/>
    <n v="1"/>
    <n v="1"/>
    <s v="Airport Route"/>
    <x v="1472"/>
  </r>
  <r>
    <n v="2580"/>
    <x v="0"/>
    <s v="NA"/>
    <x v="2"/>
    <d v="2016-07-12T21:39:00"/>
    <s v="NA"/>
    <d v="2016-07-12T00:00:00"/>
    <d v="1899-12-30T21:39:00"/>
    <n v="21"/>
    <x v="3"/>
    <x v="4"/>
    <s v="Failed"/>
    <n v="0"/>
    <n v="1"/>
    <n v="1"/>
    <s v="Airport Route"/>
    <x v="1472"/>
  </r>
  <r>
    <n v="2583"/>
    <x v="0"/>
    <s v="NA"/>
    <x v="2"/>
    <d v="2016-07-12T21:41:00"/>
    <s v="NA"/>
    <d v="2016-07-12T00:00:00"/>
    <d v="1899-12-30T21:41:00"/>
    <n v="21"/>
    <x v="3"/>
    <x v="5"/>
    <s v="Failed"/>
    <n v="0"/>
    <n v="1"/>
    <n v="1"/>
    <s v="Airport Route"/>
    <x v="1472"/>
  </r>
  <r>
    <n v="2573"/>
    <x v="0"/>
    <s v="NA"/>
    <x v="2"/>
    <d v="2016-07-12T21:42:00"/>
    <s v="NA"/>
    <d v="2016-07-12T00:00:00"/>
    <d v="1899-12-30T21:42:00"/>
    <n v="21"/>
    <x v="3"/>
    <x v="4"/>
    <s v="Failed"/>
    <n v="0"/>
    <n v="1"/>
    <n v="1"/>
    <s v="Airport Route"/>
    <x v="1472"/>
  </r>
  <r>
    <n v="2578"/>
    <x v="0"/>
    <s v="NA"/>
    <x v="2"/>
    <d v="2016-07-12T21:42:00"/>
    <s v="NA"/>
    <d v="2016-07-12T00:00:00"/>
    <d v="1899-12-30T21:42:00"/>
    <n v="21"/>
    <x v="3"/>
    <x v="6"/>
    <s v="Failed"/>
    <n v="0"/>
    <n v="1"/>
    <n v="1"/>
    <s v="Airport Route"/>
    <x v="1472"/>
  </r>
  <r>
    <n v="2590"/>
    <x v="0"/>
    <s v="NA"/>
    <x v="2"/>
    <d v="2016-07-12T21:42:00"/>
    <s v="NA"/>
    <d v="2016-07-12T00:00:00"/>
    <d v="1899-12-30T21:42:00"/>
    <n v="21"/>
    <x v="3"/>
    <x v="5"/>
    <s v="Failed"/>
    <n v="0"/>
    <n v="1"/>
    <n v="1"/>
    <s v="Airport Route"/>
    <x v="1472"/>
  </r>
  <r>
    <n v="2585"/>
    <x v="0"/>
    <s v="NA"/>
    <x v="2"/>
    <d v="2016-07-12T21:42:00"/>
    <s v="NA"/>
    <d v="2016-07-12T00:00:00"/>
    <d v="1899-12-30T21:42:00"/>
    <n v="21"/>
    <x v="3"/>
    <x v="6"/>
    <s v="Failed"/>
    <n v="0"/>
    <n v="1"/>
    <n v="1"/>
    <s v="Airport Route"/>
    <x v="1472"/>
  </r>
  <r>
    <n v="2594"/>
    <x v="0"/>
    <s v="NA"/>
    <x v="2"/>
    <d v="2016-07-12T21:44:00"/>
    <s v="NA"/>
    <d v="2016-07-12T00:00:00"/>
    <d v="1899-12-30T21:44:00"/>
    <n v="21"/>
    <x v="3"/>
    <x v="4"/>
    <s v="Failed"/>
    <n v="0"/>
    <n v="1"/>
    <n v="1"/>
    <s v="Airport Route"/>
    <x v="1472"/>
  </r>
  <r>
    <n v="2586"/>
    <x v="0"/>
    <s v="NA"/>
    <x v="2"/>
    <d v="2016-07-12T21:45:00"/>
    <s v="NA"/>
    <d v="2016-07-12T00:00:00"/>
    <d v="1899-12-30T21:45:00"/>
    <n v="21"/>
    <x v="3"/>
    <x v="0"/>
    <s v="Failed"/>
    <n v="0"/>
    <n v="1"/>
    <n v="1"/>
    <s v="Airport Route"/>
    <x v="1472"/>
  </r>
  <r>
    <n v="2587"/>
    <x v="0"/>
    <s v="NA"/>
    <x v="2"/>
    <d v="2016-07-12T21:45:00"/>
    <s v="NA"/>
    <d v="2016-07-12T00:00:00"/>
    <d v="1899-12-30T21:45:00"/>
    <n v="21"/>
    <x v="3"/>
    <x v="4"/>
    <s v="Failed"/>
    <n v="0"/>
    <n v="1"/>
    <n v="1"/>
    <s v="Airport Route"/>
    <x v="1472"/>
  </r>
  <r>
    <n v="2595"/>
    <x v="0"/>
    <s v="NA"/>
    <x v="2"/>
    <d v="2016-07-12T21:49:00"/>
    <s v="NA"/>
    <d v="2016-07-12T00:00:00"/>
    <d v="1899-12-30T21:49:00"/>
    <n v="21"/>
    <x v="3"/>
    <x v="3"/>
    <s v="Failed"/>
    <n v="0"/>
    <n v="1"/>
    <n v="1"/>
    <s v="Airport Route"/>
    <x v="1472"/>
  </r>
  <r>
    <n v="2599"/>
    <x v="0"/>
    <s v="NA"/>
    <x v="2"/>
    <d v="2016-07-12T21:51:00"/>
    <s v="NA"/>
    <d v="2016-07-12T00:00:00"/>
    <d v="1899-12-30T21:51:00"/>
    <n v="21"/>
    <x v="3"/>
    <x v="6"/>
    <s v="Failed"/>
    <n v="0"/>
    <n v="1"/>
    <n v="1"/>
    <s v="Airport Route"/>
    <x v="1472"/>
  </r>
  <r>
    <n v="2592"/>
    <x v="0"/>
    <s v="NA"/>
    <x v="2"/>
    <d v="2016-07-12T21:52:00"/>
    <s v="NA"/>
    <d v="2016-07-12T00:00:00"/>
    <d v="1899-12-30T21:52:00"/>
    <n v="21"/>
    <x v="3"/>
    <x v="6"/>
    <s v="Failed"/>
    <n v="0"/>
    <n v="1"/>
    <n v="1"/>
    <s v="Airport Route"/>
    <x v="1472"/>
  </r>
  <r>
    <n v="2600"/>
    <x v="0"/>
    <s v="NA"/>
    <x v="2"/>
    <d v="2016-07-12T21:55:00"/>
    <s v="NA"/>
    <d v="2016-07-12T00:00:00"/>
    <d v="1899-12-30T21:55:00"/>
    <n v="21"/>
    <x v="3"/>
    <x v="0"/>
    <s v="Failed"/>
    <n v="0"/>
    <n v="1"/>
    <n v="1"/>
    <s v="Airport Route"/>
    <x v="1472"/>
  </r>
  <r>
    <n v="2602"/>
    <x v="0"/>
    <s v="NA"/>
    <x v="2"/>
    <d v="2016-07-12T21:56:00"/>
    <s v="NA"/>
    <d v="2016-07-12T00:00:00"/>
    <d v="1899-12-30T21:56:00"/>
    <n v="21"/>
    <x v="3"/>
    <x v="3"/>
    <s v="Failed"/>
    <n v="0"/>
    <n v="1"/>
    <n v="1"/>
    <s v="Airport Route"/>
    <x v="1472"/>
  </r>
  <r>
    <n v="2601"/>
    <x v="0"/>
    <s v="NA"/>
    <x v="2"/>
    <d v="2016-07-12T21:56:00"/>
    <s v="NA"/>
    <d v="2016-07-12T00:00:00"/>
    <d v="1899-12-30T21:56:00"/>
    <n v="21"/>
    <x v="3"/>
    <x v="4"/>
    <s v="Failed"/>
    <n v="0"/>
    <n v="1"/>
    <n v="1"/>
    <s v="Airport Route"/>
    <x v="1472"/>
  </r>
  <r>
    <n v="2607"/>
    <x v="0"/>
    <s v="NA"/>
    <x v="2"/>
    <d v="2016-07-12T21:59:00"/>
    <s v="NA"/>
    <d v="2016-07-12T00:00:00"/>
    <d v="1899-12-30T21:59:00"/>
    <n v="21"/>
    <x v="3"/>
    <x v="0"/>
    <s v="Failed"/>
    <n v="0"/>
    <n v="1"/>
    <n v="1"/>
    <s v="Airport Route"/>
    <x v="1472"/>
  </r>
  <r>
    <n v="2612"/>
    <x v="0"/>
    <s v="NA"/>
    <x v="2"/>
    <d v="2016-07-12T22:02:00"/>
    <s v="NA"/>
    <d v="2016-07-12T00:00:00"/>
    <d v="1899-12-30T22:02:00"/>
    <n v="22"/>
    <x v="3"/>
    <x v="2"/>
    <s v="Failed"/>
    <n v="0"/>
    <n v="1"/>
    <n v="1"/>
    <s v="Airport Route"/>
    <x v="1472"/>
  </r>
  <r>
    <n v="2605"/>
    <x v="0"/>
    <s v="NA"/>
    <x v="2"/>
    <d v="2016-07-12T22:03:00"/>
    <s v="NA"/>
    <d v="2016-07-12T00:00:00"/>
    <d v="1899-12-30T22:03:00"/>
    <n v="22"/>
    <x v="3"/>
    <x v="2"/>
    <s v="Failed"/>
    <n v="0"/>
    <n v="1"/>
    <n v="1"/>
    <s v="Airport Route"/>
    <x v="1472"/>
  </r>
  <r>
    <n v="2606"/>
    <x v="0"/>
    <s v="NA"/>
    <x v="2"/>
    <d v="2016-07-12T22:03:00"/>
    <s v="NA"/>
    <d v="2016-07-12T00:00:00"/>
    <d v="1899-12-30T22:03:00"/>
    <n v="22"/>
    <x v="3"/>
    <x v="6"/>
    <s v="Failed"/>
    <n v="0"/>
    <n v="1"/>
    <n v="1"/>
    <s v="Airport Route"/>
    <x v="1472"/>
  </r>
  <r>
    <n v="2611"/>
    <x v="0"/>
    <s v="NA"/>
    <x v="2"/>
    <d v="2016-07-12T22:04:00"/>
    <s v="NA"/>
    <d v="2016-07-12T00:00:00"/>
    <d v="1899-12-30T22:04:00"/>
    <n v="22"/>
    <x v="3"/>
    <x v="5"/>
    <s v="Failed"/>
    <n v="0"/>
    <n v="1"/>
    <n v="1"/>
    <s v="Airport Route"/>
    <x v="1472"/>
  </r>
  <r>
    <n v="2614"/>
    <x v="0"/>
    <s v="NA"/>
    <x v="2"/>
    <d v="2016-07-12T22:05:00"/>
    <s v="NA"/>
    <d v="2016-07-12T00:00:00"/>
    <d v="1899-12-30T22:05:00"/>
    <n v="22"/>
    <x v="3"/>
    <x v="0"/>
    <s v="Failed"/>
    <n v="0"/>
    <n v="1"/>
    <n v="1"/>
    <s v="Airport Route"/>
    <x v="1472"/>
  </r>
  <r>
    <n v="2610"/>
    <x v="0"/>
    <s v="NA"/>
    <x v="2"/>
    <d v="2016-07-12T22:06:00"/>
    <s v="NA"/>
    <d v="2016-07-12T00:00:00"/>
    <d v="1899-12-30T22:06:00"/>
    <n v="22"/>
    <x v="3"/>
    <x v="1"/>
    <s v="Failed"/>
    <n v="0"/>
    <n v="1"/>
    <n v="1"/>
    <s v="Airport Route"/>
    <x v="1472"/>
  </r>
  <r>
    <n v="2615"/>
    <x v="0"/>
    <s v="NA"/>
    <x v="2"/>
    <d v="2016-07-12T22:06:00"/>
    <s v="NA"/>
    <d v="2016-07-12T00:00:00"/>
    <d v="1899-12-30T22:06:00"/>
    <n v="22"/>
    <x v="3"/>
    <x v="4"/>
    <s v="Failed"/>
    <n v="0"/>
    <n v="1"/>
    <n v="1"/>
    <s v="Airport Route"/>
    <x v="1472"/>
  </r>
  <r>
    <n v="2616"/>
    <x v="0"/>
    <s v="NA"/>
    <x v="2"/>
    <d v="2016-07-12T22:07:00"/>
    <s v="NA"/>
    <d v="2016-07-12T00:00:00"/>
    <d v="1899-12-30T22:07:00"/>
    <n v="22"/>
    <x v="3"/>
    <x v="3"/>
    <s v="Failed"/>
    <n v="0"/>
    <n v="1"/>
    <n v="1"/>
    <s v="Airport Route"/>
    <x v="1472"/>
  </r>
  <r>
    <n v="2618"/>
    <x v="0"/>
    <s v="NA"/>
    <x v="2"/>
    <d v="2016-07-12T22:07:00"/>
    <s v="NA"/>
    <d v="2016-07-12T00:00:00"/>
    <d v="1899-12-30T22:07:00"/>
    <n v="22"/>
    <x v="3"/>
    <x v="5"/>
    <s v="Failed"/>
    <n v="0"/>
    <n v="1"/>
    <n v="1"/>
    <s v="Airport Route"/>
    <x v="1472"/>
  </r>
  <r>
    <n v="2620"/>
    <x v="0"/>
    <s v="NA"/>
    <x v="2"/>
    <d v="2016-07-12T22:08:00"/>
    <s v="NA"/>
    <d v="2016-07-12T00:00:00"/>
    <d v="1899-12-30T22:08:00"/>
    <n v="22"/>
    <x v="3"/>
    <x v="6"/>
    <s v="Failed"/>
    <n v="0"/>
    <n v="1"/>
    <n v="1"/>
    <s v="Airport Route"/>
    <x v="1472"/>
  </r>
  <r>
    <n v="2623"/>
    <x v="0"/>
    <s v="NA"/>
    <x v="2"/>
    <d v="2016-07-12T22:09:00"/>
    <s v="NA"/>
    <d v="2016-07-12T00:00:00"/>
    <d v="1899-12-30T22:09:00"/>
    <n v="22"/>
    <x v="3"/>
    <x v="3"/>
    <s v="Failed"/>
    <n v="0"/>
    <n v="1"/>
    <n v="1"/>
    <s v="Airport Route"/>
    <x v="1472"/>
  </r>
  <r>
    <n v="2626"/>
    <x v="0"/>
    <s v="NA"/>
    <x v="2"/>
    <d v="2016-07-12T22:11:00"/>
    <s v="NA"/>
    <d v="2016-07-12T00:00:00"/>
    <d v="1899-12-30T22:11:00"/>
    <n v="22"/>
    <x v="3"/>
    <x v="2"/>
    <s v="Failed"/>
    <n v="0"/>
    <n v="1"/>
    <n v="1"/>
    <s v="Airport Route"/>
    <x v="1472"/>
  </r>
  <r>
    <n v="2619"/>
    <x v="0"/>
    <s v="NA"/>
    <x v="2"/>
    <d v="2016-07-12T22:11:00"/>
    <s v="NA"/>
    <d v="2016-07-12T00:00:00"/>
    <d v="1899-12-30T22:11:00"/>
    <n v="22"/>
    <x v="3"/>
    <x v="2"/>
    <s v="Failed"/>
    <n v="0"/>
    <n v="1"/>
    <n v="1"/>
    <s v="Airport Route"/>
    <x v="1472"/>
  </r>
  <r>
    <n v="2617"/>
    <x v="0"/>
    <s v="NA"/>
    <x v="2"/>
    <d v="2016-07-12T22:11:00"/>
    <s v="NA"/>
    <d v="2016-07-12T00:00:00"/>
    <d v="1899-12-30T22:11:00"/>
    <n v="22"/>
    <x v="3"/>
    <x v="1"/>
    <s v="Failed"/>
    <n v="0"/>
    <n v="1"/>
    <n v="1"/>
    <s v="Airport Route"/>
    <x v="1472"/>
  </r>
  <r>
    <n v="2622"/>
    <x v="0"/>
    <s v="NA"/>
    <x v="2"/>
    <d v="2016-07-12T22:15:00"/>
    <s v="NA"/>
    <d v="2016-07-12T00:00:00"/>
    <d v="1899-12-30T22:15:00"/>
    <n v="22"/>
    <x v="3"/>
    <x v="4"/>
    <s v="Failed"/>
    <n v="0"/>
    <n v="1"/>
    <n v="1"/>
    <s v="Airport Route"/>
    <x v="1472"/>
  </r>
  <r>
    <n v="2630"/>
    <x v="1"/>
    <s v="NA"/>
    <x v="2"/>
    <d v="2016-07-12T22:15:00"/>
    <s v="NA"/>
    <d v="2016-07-12T00:00:00"/>
    <d v="1899-12-30T22:15:00"/>
    <n v="22"/>
    <x v="3"/>
    <x v="3"/>
    <s v="Failed"/>
    <n v="0"/>
    <n v="1"/>
    <n v="1"/>
    <s v="City Route"/>
    <x v="1472"/>
  </r>
  <r>
    <n v="2638"/>
    <x v="0"/>
    <s v="NA"/>
    <x v="2"/>
    <d v="2016-07-12T22:26:00"/>
    <s v="NA"/>
    <d v="2016-07-12T00:00:00"/>
    <d v="1899-12-30T22:26:00"/>
    <n v="22"/>
    <x v="3"/>
    <x v="1"/>
    <s v="Failed"/>
    <n v="0"/>
    <n v="1"/>
    <n v="1"/>
    <s v="Airport Route"/>
    <x v="1472"/>
  </r>
  <r>
    <n v="2639"/>
    <x v="0"/>
    <s v="NA"/>
    <x v="2"/>
    <d v="2016-07-12T22:28:00"/>
    <s v="NA"/>
    <d v="2016-07-12T00:00:00"/>
    <d v="1899-12-30T22:28:00"/>
    <n v="22"/>
    <x v="3"/>
    <x v="5"/>
    <s v="Failed"/>
    <n v="0"/>
    <n v="1"/>
    <n v="1"/>
    <s v="Airport Route"/>
    <x v="1472"/>
  </r>
  <r>
    <n v="2634"/>
    <x v="1"/>
    <s v="NA"/>
    <x v="2"/>
    <d v="2016-07-12T22:30:00"/>
    <s v="NA"/>
    <d v="2016-07-12T00:00:00"/>
    <d v="1899-12-30T22:30:00"/>
    <n v="22"/>
    <x v="3"/>
    <x v="6"/>
    <s v="Failed"/>
    <n v="0"/>
    <n v="1"/>
    <n v="1"/>
    <s v="City Route"/>
    <x v="1472"/>
  </r>
  <r>
    <n v="2640"/>
    <x v="0"/>
    <s v="NA"/>
    <x v="2"/>
    <d v="2016-07-12T22:32:00"/>
    <s v="NA"/>
    <d v="2016-07-12T00:00:00"/>
    <d v="1899-12-30T22:32:00"/>
    <n v="22"/>
    <x v="3"/>
    <x v="2"/>
    <s v="Failed"/>
    <n v="0"/>
    <n v="1"/>
    <n v="1"/>
    <s v="Airport Route"/>
    <x v="1472"/>
  </r>
  <r>
    <n v="2649"/>
    <x v="1"/>
    <s v="NA"/>
    <x v="2"/>
    <d v="2016-07-12T22:54:00"/>
    <s v="NA"/>
    <d v="2016-07-12T00:00:00"/>
    <d v="1899-12-30T22:54:00"/>
    <n v="22"/>
    <x v="3"/>
    <x v="0"/>
    <s v="Failed"/>
    <n v="0"/>
    <n v="1"/>
    <n v="1"/>
    <s v="City Route"/>
    <x v="1472"/>
  </r>
  <r>
    <n v="2653"/>
    <x v="1"/>
    <s v="NA"/>
    <x v="2"/>
    <d v="2016-07-12T22:59:00"/>
    <s v="NA"/>
    <d v="2016-07-12T00:00:00"/>
    <d v="1899-12-30T22:59:00"/>
    <n v="22"/>
    <x v="3"/>
    <x v="5"/>
    <s v="Failed"/>
    <n v="0"/>
    <n v="1"/>
    <n v="1"/>
    <s v="City Route"/>
    <x v="1472"/>
  </r>
  <r>
    <n v="2654"/>
    <x v="1"/>
    <s v="NA"/>
    <x v="2"/>
    <d v="2016-07-12T23:04:00"/>
    <s v="NA"/>
    <d v="2016-07-12T00:00:00"/>
    <d v="1899-12-30T23:04:00"/>
    <n v="23"/>
    <x v="3"/>
    <x v="2"/>
    <s v="Failed"/>
    <n v="0"/>
    <n v="1"/>
    <n v="1"/>
    <s v="City Route"/>
    <x v="1472"/>
  </r>
  <r>
    <n v="2652"/>
    <x v="0"/>
    <s v="NA"/>
    <x v="2"/>
    <d v="2016-07-12T23:07:00"/>
    <s v="NA"/>
    <d v="2016-07-12T00:00:00"/>
    <d v="1899-12-30T23:07:00"/>
    <n v="23"/>
    <x v="3"/>
    <x v="1"/>
    <s v="Failed"/>
    <n v="0"/>
    <n v="1"/>
    <n v="1"/>
    <s v="Airport Route"/>
    <x v="1472"/>
  </r>
  <r>
    <n v="2656"/>
    <x v="0"/>
    <s v="NA"/>
    <x v="2"/>
    <d v="2016-07-12T23:08:00"/>
    <s v="NA"/>
    <d v="2016-07-12T00:00:00"/>
    <d v="1899-12-30T23:08:00"/>
    <n v="23"/>
    <x v="3"/>
    <x v="0"/>
    <s v="Failed"/>
    <n v="0"/>
    <n v="1"/>
    <n v="1"/>
    <s v="Airport Route"/>
    <x v="1472"/>
  </r>
  <r>
    <n v="2655"/>
    <x v="1"/>
    <s v="NA"/>
    <x v="2"/>
    <d v="2016-07-12T23:11:00"/>
    <s v="NA"/>
    <d v="2016-07-12T00:00:00"/>
    <d v="1899-12-30T23:11:00"/>
    <n v="23"/>
    <x v="3"/>
    <x v="6"/>
    <s v="Failed"/>
    <n v="0"/>
    <n v="1"/>
    <n v="1"/>
    <s v="City Route"/>
    <x v="1472"/>
  </r>
  <r>
    <n v="2660"/>
    <x v="0"/>
    <s v="NA"/>
    <x v="2"/>
    <d v="2016-07-12T23:17:00"/>
    <s v="NA"/>
    <d v="2016-07-12T00:00:00"/>
    <d v="1899-12-30T23:17:00"/>
    <n v="23"/>
    <x v="3"/>
    <x v="5"/>
    <s v="Failed"/>
    <n v="0"/>
    <n v="1"/>
    <n v="1"/>
    <s v="Airport Route"/>
    <x v="1472"/>
  </r>
  <r>
    <n v="2659"/>
    <x v="1"/>
    <s v="NA"/>
    <x v="2"/>
    <d v="2016-07-12T23:22:00"/>
    <s v="NA"/>
    <d v="2016-07-12T00:00:00"/>
    <d v="1899-12-30T23:22:00"/>
    <n v="23"/>
    <x v="3"/>
    <x v="1"/>
    <s v="Failed"/>
    <n v="0"/>
    <n v="1"/>
    <n v="1"/>
    <s v="City Route"/>
    <x v="1472"/>
  </r>
  <r>
    <n v="2663"/>
    <x v="0"/>
    <s v="NA"/>
    <x v="2"/>
    <d v="2016-07-12T23:25:00"/>
    <s v="NA"/>
    <d v="2016-07-12T00:00:00"/>
    <d v="1899-12-30T23:25:00"/>
    <n v="23"/>
    <x v="3"/>
    <x v="0"/>
    <s v="Failed"/>
    <n v="0"/>
    <n v="1"/>
    <n v="1"/>
    <s v="Airport Route"/>
    <x v="1472"/>
  </r>
  <r>
    <n v="2669"/>
    <x v="0"/>
    <s v="NA"/>
    <x v="2"/>
    <d v="2016-07-12T23:37:00"/>
    <s v="NA"/>
    <d v="2016-07-12T00:00:00"/>
    <d v="1899-12-30T23:37:00"/>
    <n v="23"/>
    <x v="3"/>
    <x v="6"/>
    <s v="Failed"/>
    <n v="0"/>
    <n v="1"/>
    <n v="1"/>
    <s v="Airport Route"/>
    <x v="1472"/>
  </r>
  <r>
    <n v="2670"/>
    <x v="0"/>
    <s v="NA"/>
    <x v="2"/>
    <d v="2016-07-12T23:39:00"/>
    <s v="NA"/>
    <d v="2016-07-12T00:00:00"/>
    <d v="1899-12-30T23:39:00"/>
    <n v="23"/>
    <x v="3"/>
    <x v="0"/>
    <s v="Failed"/>
    <n v="0"/>
    <n v="1"/>
    <n v="1"/>
    <s v="Airport Route"/>
    <x v="1472"/>
  </r>
  <r>
    <n v="2671"/>
    <x v="1"/>
    <s v="NA"/>
    <x v="2"/>
    <d v="2016-07-12T23:43:00"/>
    <s v="NA"/>
    <d v="2016-07-12T00:00:00"/>
    <d v="1899-12-30T23:43:00"/>
    <n v="23"/>
    <x v="3"/>
    <x v="4"/>
    <s v="Failed"/>
    <n v="0"/>
    <n v="1"/>
    <n v="1"/>
    <s v="City Route"/>
    <x v="1472"/>
  </r>
  <r>
    <n v="2673"/>
    <x v="0"/>
    <s v="NA"/>
    <x v="2"/>
    <d v="2016-07-12T23:43:00"/>
    <s v="NA"/>
    <d v="2016-07-12T00:00:00"/>
    <d v="1899-12-30T23:43:00"/>
    <n v="23"/>
    <x v="3"/>
    <x v="1"/>
    <s v="Failed"/>
    <n v="0"/>
    <n v="1"/>
    <n v="1"/>
    <s v="Airport Route"/>
    <x v="1472"/>
  </r>
  <r>
    <n v="2674"/>
    <x v="1"/>
    <s v="NA"/>
    <x v="2"/>
    <d v="2016-07-12T23:45:00"/>
    <s v="NA"/>
    <d v="2016-07-12T00:00:00"/>
    <d v="1899-12-30T23:45:00"/>
    <n v="23"/>
    <x v="3"/>
    <x v="5"/>
    <s v="Failed"/>
    <n v="0"/>
    <n v="1"/>
    <n v="1"/>
    <s v="City Route"/>
    <x v="1472"/>
  </r>
  <r>
    <n v="2678"/>
    <x v="0"/>
    <s v="NA"/>
    <x v="2"/>
    <d v="2016-07-12T23:53:00"/>
    <s v="NA"/>
    <d v="2016-07-12T00:00:00"/>
    <d v="1899-12-30T23:53:00"/>
    <n v="23"/>
    <x v="3"/>
    <x v="4"/>
    <s v="Failed"/>
    <n v="0"/>
    <n v="1"/>
    <n v="1"/>
    <s v="Airport Route"/>
    <x v="1472"/>
  </r>
  <r>
    <n v="4020"/>
    <x v="0"/>
    <s v="NA"/>
    <x v="2"/>
    <d v="2016-07-13T00:02:14"/>
    <s v="NA"/>
    <d v="2016-07-13T00:00:00"/>
    <d v="1899-12-30T00:02:14"/>
    <n v="0"/>
    <x v="4"/>
    <x v="6"/>
    <s v="Failed"/>
    <n v="0"/>
    <n v="1"/>
    <n v="1"/>
    <s v="Airport Route"/>
    <x v="1472"/>
  </r>
  <r>
    <n v="4022"/>
    <x v="1"/>
    <s v="NA"/>
    <x v="2"/>
    <d v="2016-07-13T00:07:31"/>
    <s v="NA"/>
    <d v="2016-07-13T00:00:00"/>
    <d v="1899-12-30T00:07:31"/>
    <n v="0"/>
    <x v="4"/>
    <x v="4"/>
    <s v="Failed"/>
    <n v="0"/>
    <n v="1"/>
    <n v="1"/>
    <s v="City Route"/>
    <x v="1472"/>
  </r>
  <r>
    <n v="4026"/>
    <x v="1"/>
    <s v="NA"/>
    <x v="2"/>
    <d v="2016-07-13T00:08:23"/>
    <s v="NA"/>
    <d v="2016-07-13T00:00:00"/>
    <d v="1899-12-30T00:08:23"/>
    <n v="0"/>
    <x v="4"/>
    <x v="2"/>
    <s v="Failed"/>
    <n v="0"/>
    <n v="1"/>
    <n v="1"/>
    <s v="City Route"/>
    <x v="1472"/>
  </r>
  <r>
    <n v="4025"/>
    <x v="1"/>
    <s v="NA"/>
    <x v="2"/>
    <d v="2016-07-13T00:12:33"/>
    <s v="NA"/>
    <d v="2016-07-13T00:00:00"/>
    <d v="1899-12-30T00:12:33"/>
    <n v="0"/>
    <x v="4"/>
    <x v="5"/>
    <s v="Failed"/>
    <n v="0"/>
    <n v="1"/>
    <n v="1"/>
    <s v="City Route"/>
    <x v="1472"/>
  </r>
  <r>
    <n v="2684"/>
    <x v="0"/>
    <s v="NA"/>
    <x v="2"/>
    <d v="2016-07-13T00:14:40"/>
    <s v="NA"/>
    <d v="2016-07-13T00:00:00"/>
    <d v="1899-12-30T00:14:40"/>
    <n v="0"/>
    <x v="4"/>
    <x v="0"/>
    <s v="Failed"/>
    <n v="0"/>
    <n v="1"/>
    <n v="1"/>
    <s v="Airport Route"/>
    <x v="1472"/>
  </r>
  <r>
    <n v="2685"/>
    <x v="1"/>
    <s v="NA"/>
    <x v="2"/>
    <d v="2016-07-13T00:16:12"/>
    <s v="NA"/>
    <d v="2016-07-13T00:00:00"/>
    <d v="1899-12-30T00:16:12"/>
    <n v="0"/>
    <x v="4"/>
    <x v="4"/>
    <s v="Failed"/>
    <n v="0"/>
    <n v="1"/>
    <n v="1"/>
    <s v="City Route"/>
    <x v="1472"/>
  </r>
  <r>
    <n v="2686"/>
    <x v="1"/>
    <s v="NA"/>
    <x v="2"/>
    <d v="2016-07-13T00:24:18"/>
    <s v="NA"/>
    <d v="2016-07-13T00:00:00"/>
    <d v="1899-12-30T00:24:18"/>
    <n v="0"/>
    <x v="4"/>
    <x v="3"/>
    <s v="Failed"/>
    <n v="0"/>
    <n v="1"/>
    <n v="1"/>
    <s v="City Route"/>
    <x v="1472"/>
  </r>
  <r>
    <n v="2688"/>
    <x v="1"/>
    <s v="NA"/>
    <x v="2"/>
    <d v="2016-07-13T00:26:02"/>
    <s v="NA"/>
    <d v="2016-07-13T00:00:00"/>
    <d v="1899-12-30T00:26:02"/>
    <n v="0"/>
    <x v="4"/>
    <x v="5"/>
    <s v="Failed"/>
    <n v="0"/>
    <n v="1"/>
    <n v="1"/>
    <s v="City Route"/>
    <x v="1472"/>
  </r>
  <r>
    <n v="2687"/>
    <x v="0"/>
    <s v="NA"/>
    <x v="2"/>
    <d v="2016-07-13T00:31:02"/>
    <s v="NA"/>
    <d v="2016-07-13T00:00:00"/>
    <d v="1899-12-30T00:31:02"/>
    <n v="0"/>
    <x v="4"/>
    <x v="1"/>
    <s v="Failed"/>
    <n v="0"/>
    <n v="1"/>
    <n v="1"/>
    <s v="Airport Route"/>
    <x v="1472"/>
  </r>
  <r>
    <n v="2690"/>
    <x v="0"/>
    <s v="NA"/>
    <x v="2"/>
    <d v="2016-07-13T00:44:18"/>
    <s v="NA"/>
    <d v="2016-07-13T00:00:00"/>
    <d v="1899-12-30T00:44:18"/>
    <n v="0"/>
    <x v="4"/>
    <x v="6"/>
    <s v="Failed"/>
    <n v="0"/>
    <n v="1"/>
    <n v="1"/>
    <s v="Airport Route"/>
    <x v="1472"/>
  </r>
  <r>
    <n v="2695"/>
    <x v="0"/>
    <s v="NA"/>
    <x v="2"/>
    <d v="2016-07-13T00:48:15"/>
    <s v="NA"/>
    <d v="2016-07-13T00:00:00"/>
    <d v="1899-12-30T00:48:15"/>
    <n v="0"/>
    <x v="4"/>
    <x v="5"/>
    <s v="Failed"/>
    <n v="0"/>
    <n v="1"/>
    <n v="1"/>
    <s v="Airport Route"/>
    <x v="1472"/>
  </r>
  <r>
    <n v="2693"/>
    <x v="0"/>
    <s v="NA"/>
    <x v="2"/>
    <d v="2016-07-13T00:49:46"/>
    <s v="NA"/>
    <d v="2016-07-13T00:00:00"/>
    <d v="1899-12-30T00:49:46"/>
    <n v="0"/>
    <x v="4"/>
    <x v="3"/>
    <s v="Failed"/>
    <n v="0"/>
    <n v="1"/>
    <n v="1"/>
    <s v="Airport Route"/>
    <x v="1472"/>
  </r>
  <r>
    <n v="2696"/>
    <x v="0"/>
    <s v="NA"/>
    <x v="2"/>
    <d v="2016-07-13T00:50:15"/>
    <s v="NA"/>
    <d v="2016-07-13T00:00:00"/>
    <d v="1899-12-30T00:50:15"/>
    <n v="0"/>
    <x v="4"/>
    <x v="2"/>
    <s v="Failed"/>
    <n v="0"/>
    <n v="1"/>
    <n v="1"/>
    <s v="Airport Route"/>
    <x v="1472"/>
  </r>
  <r>
    <n v="2694"/>
    <x v="0"/>
    <s v="NA"/>
    <x v="2"/>
    <d v="2016-07-13T00:50:22"/>
    <s v="NA"/>
    <d v="2016-07-13T00:00:00"/>
    <d v="1899-12-30T00:50:22"/>
    <n v="0"/>
    <x v="4"/>
    <x v="1"/>
    <s v="Failed"/>
    <n v="0"/>
    <n v="1"/>
    <n v="1"/>
    <s v="Airport Route"/>
    <x v="1472"/>
  </r>
  <r>
    <n v="2698"/>
    <x v="0"/>
    <s v="NA"/>
    <x v="2"/>
    <d v="2016-07-13T00:55:59"/>
    <s v="NA"/>
    <d v="2016-07-13T00:00:00"/>
    <d v="1899-12-30T00:55:59"/>
    <n v="0"/>
    <x v="4"/>
    <x v="0"/>
    <s v="Failed"/>
    <n v="0"/>
    <n v="1"/>
    <n v="1"/>
    <s v="Airport Route"/>
    <x v="1472"/>
  </r>
  <r>
    <n v="2697"/>
    <x v="1"/>
    <s v="NA"/>
    <x v="2"/>
    <d v="2016-07-13T00:57:01"/>
    <s v="NA"/>
    <d v="2016-07-13T00:00:00"/>
    <d v="1899-12-30T00:57:01"/>
    <n v="0"/>
    <x v="4"/>
    <x v="6"/>
    <s v="Failed"/>
    <n v="0"/>
    <n v="1"/>
    <n v="1"/>
    <s v="City Route"/>
    <x v="1472"/>
  </r>
  <r>
    <n v="2699"/>
    <x v="0"/>
    <s v="NA"/>
    <x v="2"/>
    <d v="2016-07-13T00:59:51"/>
    <s v="NA"/>
    <d v="2016-07-13T00:00:00"/>
    <d v="1899-12-30T00:59:51"/>
    <n v="0"/>
    <x v="4"/>
    <x v="4"/>
    <s v="Failed"/>
    <n v="0"/>
    <n v="1"/>
    <n v="1"/>
    <s v="Airport Route"/>
    <x v="1472"/>
  </r>
  <r>
    <n v="2700"/>
    <x v="1"/>
    <s v="NA"/>
    <x v="2"/>
    <d v="2016-07-13T01:03:02"/>
    <s v="NA"/>
    <d v="2016-07-13T00:00:00"/>
    <d v="1899-12-30T01:03:02"/>
    <n v="1"/>
    <x v="4"/>
    <x v="3"/>
    <s v="Failed"/>
    <n v="0"/>
    <n v="1"/>
    <n v="1"/>
    <s v="City Route"/>
    <x v="1472"/>
  </r>
  <r>
    <n v="2703"/>
    <x v="1"/>
    <s v="NA"/>
    <x v="2"/>
    <d v="2016-07-13T01:09:58"/>
    <s v="NA"/>
    <d v="2016-07-13T00:00:00"/>
    <d v="1899-12-30T01:09:58"/>
    <n v="1"/>
    <x v="4"/>
    <x v="2"/>
    <s v="Failed"/>
    <n v="0"/>
    <n v="1"/>
    <n v="1"/>
    <s v="City Route"/>
    <x v="1472"/>
  </r>
  <r>
    <n v="2705"/>
    <x v="0"/>
    <s v="NA"/>
    <x v="2"/>
    <d v="2016-07-13T01:15:29"/>
    <s v="NA"/>
    <d v="2016-07-13T00:00:00"/>
    <d v="1899-12-30T01:15:29"/>
    <n v="1"/>
    <x v="4"/>
    <x v="0"/>
    <s v="Failed"/>
    <n v="0"/>
    <n v="1"/>
    <n v="1"/>
    <s v="Airport Route"/>
    <x v="1472"/>
  </r>
  <r>
    <n v="2706"/>
    <x v="0"/>
    <s v="NA"/>
    <x v="2"/>
    <d v="2016-07-13T01:21:14"/>
    <s v="NA"/>
    <d v="2016-07-13T00:00:00"/>
    <d v="1899-12-30T01:21:14"/>
    <n v="1"/>
    <x v="4"/>
    <x v="4"/>
    <s v="Failed"/>
    <n v="0"/>
    <n v="1"/>
    <n v="1"/>
    <s v="Airport Route"/>
    <x v="1472"/>
  </r>
  <r>
    <n v="2710"/>
    <x v="0"/>
    <s v="NA"/>
    <x v="2"/>
    <d v="2016-07-13T01:44:02"/>
    <s v="NA"/>
    <d v="2016-07-13T00:00:00"/>
    <d v="1899-12-30T01:44:02"/>
    <n v="1"/>
    <x v="4"/>
    <x v="2"/>
    <s v="Failed"/>
    <n v="0"/>
    <n v="1"/>
    <n v="1"/>
    <s v="Airport Route"/>
    <x v="1472"/>
  </r>
  <r>
    <n v="2711"/>
    <x v="1"/>
    <s v="NA"/>
    <x v="2"/>
    <d v="2016-07-13T01:47:28"/>
    <s v="NA"/>
    <d v="2016-07-13T00:00:00"/>
    <d v="1899-12-30T01:47:28"/>
    <n v="1"/>
    <x v="4"/>
    <x v="6"/>
    <s v="Failed"/>
    <n v="0"/>
    <n v="1"/>
    <n v="1"/>
    <s v="City Route"/>
    <x v="1472"/>
  </r>
  <r>
    <n v="2712"/>
    <x v="0"/>
    <s v="NA"/>
    <x v="2"/>
    <d v="2016-07-13T01:53:20"/>
    <s v="NA"/>
    <d v="2016-07-13T00:00:00"/>
    <d v="1899-12-30T01:53:20"/>
    <n v="1"/>
    <x v="4"/>
    <x v="0"/>
    <s v="Failed"/>
    <n v="0"/>
    <n v="1"/>
    <n v="1"/>
    <s v="Airport Route"/>
    <x v="1472"/>
  </r>
  <r>
    <n v="2716"/>
    <x v="1"/>
    <s v="NA"/>
    <x v="2"/>
    <d v="2016-07-13T01:56:49"/>
    <s v="NA"/>
    <d v="2016-07-13T00:00:00"/>
    <d v="1899-12-30T01:56:49"/>
    <n v="1"/>
    <x v="4"/>
    <x v="5"/>
    <s v="Failed"/>
    <n v="0"/>
    <n v="1"/>
    <n v="1"/>
    <s v="City Route"/>
    <x v="1472"/>
  </r>
  <r>
    <n v="2715"/>
    <x v="0"/>
    <s v="NA"/>
    <x v="2"/>
    <d v="2016-07-13T01:58:14"/>
    <s v="NA"/>
    <d v="2016-07-13T00:00:00"/>
    <d v="1899-12-30T01:58:14"/>
    <n v="1"/>
    <x v="4"/>
    <x v="1"/>
    <s v="Failed"/>
    <n v="0"/>
    <n v="1"/>
    <n v="1"/>
    <s v="Airport Route"/>
    <x v="1472"/>
  </r>
  <r>
    <n v="2718"/>
    <x v="1"/>
    <s v="NA"/>
    <x v="2"/>
    <d v="2016-07-13T02:06:39"/>
    <s v="NA"/>
    <d v="2016-07-13T00:00:00"/>
    <d v="1899-12-30T02:06:39"/>
    <n v="2"/>
    <x v="4"/>
    <x v="6"/>
    <s v="Failed"/>
    <n v="0"/>
    <n v="1"/>
    <n v="1"/>
    <s v="City Route"/>
    <x v="1472"/>
  </r>
  <r>
    <n v="2720"/>
    <x v="1"/>
    <s v="NA"/>
    <x v="2"/>
    <d v="2016-07-13T02:13:21"/>
    <s v="NA"/>
    <d v="2016-07-13T00:00:00"/>
    <d v="1899-12-30T02:13:21"/>
    <n v="2"/>
    <x v="4"/>
    <x v="4"/>
    <s v="Failed"/>
    <n v="0"/>
    <n v="1"/>
    <n v="1"/>
    <s v="City Route"/>
    <x v="1472"/>
  </r>
  <r>
    <n v="2722"/>
    <x v="0"/>
    <s v="NA"/>
    <x v="2"/>
    <d v="2016-07-13T02:16:38"/>
    <s v="NA"/>
    <d v="2016-07-13T00:00:00"/>
    <d v="1899-12-30T02:16:38"/>
    <n v="2"/>
    <x v="4"/>
    <x v="1"/>
    <s v="Failed"/>
    <n v="0"/>
    <n v="1"/>
    <n v="1"/>
    <s v="Airport Route"/>
    <x v="1472"/>
  </r>
  <r>
    <n v="2721"/>
    <x v="0"/>
    <s v="NA"/>
    <x v="2"/>
    <d v="2016-07-13T02:22:00"/>
    <s v="NA"/>
    <d v="2016-07-13T00:00:00"/>
    <d v="1899-12-30T02:22:00"/>
    <n v="2"/>
    <x v="4"/>
    <x v="3"/>
    <s v="Failed"/>
    <n v="0"/>
    <n v="1"/>
    <n v="1"/>
    <s v="Airport Route"/>
    <x v="1472"/>
  </r>
  <r>
    <n v="2725"/>
    <x v="0"/>
    <s v="NA"/>
    <x v="2"/>
    <d v="2016-07-13T02:26:30"/>
    <s v="NA"/>
    <d v="2016-07-13T00:00:00"/>
    <d v="1899-12-30T02:26:30"/>
    <n v="2"/>
    <x v="4"/>
    <x v="6"/>
    <s v="Failed"/>
    <n v="0"/>
    <n v="1"/>
    <n v="1"/>
    <s v="Airport Route"/>
    <x v="1472"/>
  </r>
  <r>
    <n v="2726"/>
    <x v="1"/>
    <s v="NA"/>
    <x v="2"/>
    <d v="2016-07-13T02:27:48"/>
    <s v="NA"/>
    <d v="2016-07-13T00:00:00"/>
    <d v="1899-12-30T02:27:48"/>
    <n v="2"/>
    <x v="4"/>
    <x v="0"/>
    <s v="Failed"/>
    <n v="0"/>
    <n v="1"/>
    <n v="1"/>
    <s v="City Route"/>
    <x v="1472"/>
  </r>
  <r>
    <n v="2724"/>
    <x v="1"/>
    <s v="NA"/>
    <x v="2"/>
    <d v="2016-07-13T02:31:27"/>
    <s v="NA"/>
    <d v="2016-07-13T00:00:00"/>
    <d v="1899-12-30T02:31:27"/>
    <n v="2"/>
    <x v="4"/>
    <x v="2"/>
    <s v="Failed"/>
    <n v="0"/>
    <n v="1"/>
    <n v="1"/>
    <s v="City Route"/>
    <x v="1472"/>
  </r>
  <r>
    <n v="2734"/>
    <x v="1"/>
    <s v="NA"/>
    <x v="2"/>
    <d v="2016-07-13T02:35:47"/>
    <s v="NA"/>
    <d v="2016-07-13T00:00:00"/>
    <d v="1899-12-30T02:35:47"/>
    <n v="2"/>
    <x v="4"/>
    <x v="4"/>
    <s v="Failed"/>
    <n v="0"/>
    <n v="1"/>
    <n v="1"/>
    <s v="City Route"/>
    <x v="1472"/>
  </r>
  <r>
    <n v="2728"/>
    <x v="1"/>
    <s v="NA"/>
    <x v="2"/>
    <d v="2016-07-13T02:35:52"/>
    <s v="NA"/>
    <d v="2016-07-13T00:00:00"/>
    <d v="1899-12-30T02:35:52"/>
    <n v="2"/>
    <x v="4"/>
    <x v="3"/>
    <s v="Failed"/>
    <n v="0"/>
    <n v="1"/>
    <n v="1"/>
    <s v="City Route"/>
    <x v="1472"/>
  </r>
  <r>
    <n v="2730"/>
    <x v="1"/>
    <s v="NA"/>
    <x v="2"/>
    <d v="2016-07-13T02:37:05"/>
    <s v="NA"/>
    <d v="2016-07-13T00:00:00"/>
    <d v="1899-12-30T02:37:05"/>
    <n v="2"/>
    <x v="4"/>
    <x v="5"/>
    <s v="Failed"/>
    <n v="0"/>
    <n v="1"/>
    <n v="1"/>
    <s v="City Route"/>
    <x v="1472"/>
  </r>
  <r>
    <n v="2727"/>
    <x v="1"/>
    <s v="NA"/>
    <x v="2"/>
    <d v="2016-07-13T02:38:06"/>
    <s v="NA"/>
    <d v="2016-07-13T00:00:00"/>
    <d v="1899-12-30T02:38:06"/>
    <n v="2"/>
    <x v="4"/>
    <x v="4"/>
    <s v="Failed"/>
    <n v="0"/>
    <n v="1"/>
    <n v="1"/>
    <s v="City Route"/>
    <x v="1472"/>
  </r>
  <r>
    <n v="2735"/>
    <x v="0"/>
    <s v="NA"/>
    <x v="2"/>
    <d v="2016-07-13T02:43:44"/>
    <s v="NA"/>
    <d v="2016-07-13T00:00:00"/>
    <d v="1899-12-30T02:43:44"/>
    <n v="2"/>
    <x v="4"/>
    <x v="3"/>
    <s v="Failed"/>
    <n v="0"/>
    <n v="1"/>
    <n v="1"/>
    <s v="Airport Route"/>
    <x v="1472"/>
  </r>
  <r>
    <n v="2738"/>
    <x v="1"/>
    <s v="NA"/>
    <x v="2"/>
    <d v="2016-07-13T02:48:50"/>
    <s v="NA"/>
    <d v="2016-07-13T00:00:00"/>
    <d v="1899-12-30T02:48:50"/>
    <n v="2"/>
    <x v="4"/>
    <x v="2"/>
    <s v="Failed"/>
    <n v="0"/>
    <n v="1"/>
    <n v="1"/>
    <s v="City Route"/>
    <x v="1472"/>
  </r>
  <r>
    <n v="2739"/>
    <x v="0"/>
    <s v="NA"/>
    <x v="2"/>
    <d v="2016-07-13T02:55:58"/>
    <s v="NA"/>
    <d v="2016-07-13T00:00:00"/>
    <d v="1899-12-30T02:55:58"/>
    <n v="2"/>
    <x v="4"/>
    <x v="6"/>
    <s v="Failed"/>
    <n v="0"/>
    <n v="1"/>
    <n v="1"/>
    <s v="Airport Route"/>
    <x v="1472"/>
  </r>
  <r>
    <n v="2737"/>
    <x v="0"/>
    <s v="NA"/>
    <x v="2"/>
    <d v="2016-07-13T02:56:33"/>
    <s v="NA"/>
    <d v="2016-07-13T00:00:00"/>
    <d v="1899-12-30T02:56:33"/>
    <n v="2"/>
    <x v="4"/>
    <x v="5"/>
    <s v="Failed"/>
    <n v="0"/>
    <n v="1"/>
    <n v="1"/>
    <s v="Airport Route"/>
    <x v="1472"/>
  </r>
  <r>
    <n v="2741"/>
    <x v="0"/>
    <s v="NA"/>
    <x v="2"/>
    <d v="2016-07-13T03:10:02"/>
    <s v="NA"/>
    <d v="2016-07-13T00:00:00"/>
    <d v="1899-12-30T03:10:02"/>
    <n v="3"/>
    <x v="4"/>
    <x v="4"/>
    <s v="Failed"/>
    <n v="0"/>
    <n v="1"/>
    <n v="1"/>
    <s v="Airport Route"/>
    <x v="1472"/>
  </r>
  <r>
    <n v="2743"/>
    <x v="0"/>
    <s v="NA"/>
    <x v="2"/>
    <d v="2016-07-13T03:12:16"/>
    <s v="NA"/>
    <d v="2016-07-13T00:00:00"/>
    <d v="1899-12-30T03:12:16"/>
    <n v="3"/>
    <x v="4"/>
    <x v="1"/>
    <s v="Failed"/>
    <n v="0"/>
    <n v="1"/>
    <n v="1"/>
    <s v="Airport Route"/>
    <x v="1472"/>
  </r>
  <r>
    <n v="2744"/>
    <x v="1"/>
    <s v="NA"/>
    <x v="2"/>
    <d v="2016-07-13T03:13:48"/>
    <s v="NA"/>
    <d v="2016-07-13T00:00:00"/>
    <d v="1899-12-30T03:13:48"/>
    <n v="3"/>
    <x v="4"/>
    <x v="5"/>
    <s v="Failed"/>
    <n v="0"/>
    <n v="1"/>
    <n v="1"/>
    <s v="City Route"/>
    <x v="1472"/>
  </r>
  <r>
    <n v="2745"/>
    <x v="1"/>
    <s v="NA"/>
    <x v="2"/>
    <d v="2016-07-13T03:14:45"/>
    <s v="NA"/>
    <d v="2016-07-13T00:00:00"/>
    <d v="1899-12-30T03:14:45"/>
    <n v="3"/>
    <x v="4"/>
    <x v="2"/>
    <s v="Failed"/>
    <n v="0"/>
    <n v="1"/>
    <n v="1"/>
    <s v="City Route"/>
    <x v="1472"/>
  </r>
  <r>
    <n v="2748"/>
    <x v="0"/>
    <s v="NA"/>
    <x v="2"/>
    <d v="2016-07-13T03:19:02"/>
    <s v="NA"/>
    <d v="2016-07-13T00:00:00"/>
    <d v="1899-12-30T03:19:02"/>
    <n v="3"/>
    <x v="4"/>
    <x v="4"/>
    <s v="Failed"/>
    <n v="0"/>
    <n v="1"/>
    <n v="1"/>
    <s v="Airport Route"/>
    <x v="1472"/>
  </r>
  <r>
    <n v="2749"/>
    <x v="0"/>
    <s v="NA"/>
    <x v="2"/>
    <d v="2016-07-13T03:30:39"/>
    <s v="NA"/>
    <d v="2016-07-13T00:00:00"/>
    <d v="1899-12-30T03:30:39"/>
    <n v="3"/>
    <x v="4"/>
    <x v="3"/>
    <s v="Failed"/>
    <n v="0"/>
    <n v="1"/>
    <n v="1"/>
    <s v="Airport Route"/>
    <x v="1472"/>
  </r>
  <r>
    <n v="2753"/>
    <x v="1"/>
    <s v="NA"/>
    <x v="2"/>
    <d v="2016-07-13T03:33:25"/>
    <s v="NA"/>
    <d v="2016-07-13T00:00:00"/>
    <d v="1899-12-30T03:33:25"/>
    <n v="3"/>
    <x v="4"/>
    <x v="6"/>
    <s v="Failed"/>
    <n v="0"/>
    <n v="1"/>
    <n v="1"/>
    <s v="City Route"/>
    <x v="1472"/>
  </r>
  <r>
    <n v="2751"/>
    <x v="0"/>
    <s v="NA"/>
    <x v="2"/>
    <d v="2016-07-13T03:33:57"/>
    <s v="NA"/>
    <d v="2016-07-13T00:00:00"/>
    <d v="1899-12-30T03:33:57"/>
    <n v="3"/>
    <x v="4"/>
    <x v="5"/>
    <s v="Failed"/>
    <n v="0"/>
    <n v="1"/>
    <n v="1"/>
    <s v="Airport Route"/>
    <x v="1472"/>
  </r>
  <r>
    <n v="2754"/>
    <x v="0"/>
    <s v="NA"/>
    <x v="2"/>
    <d v="2016-07-13T03:35:22"/>
    <s v="NA"/>
    <d v="2016-07-13T00:00:00"/>
    <d v="1899-12-30T03:35:22"/>
    <n v="3"/>
    <x v="4"/>
    <x v="0"/>
    <s v="Failed"/>
    <n v="0"/>
    <n v="1"/>
    <n v="1"/>
    <s v="Airport Route"/>
    <x v="1472"/>
  </r>
  <r>
    <n v="2755"/>
    <x v="0"/>
    <s v="NA"/>
    <x v="2"/>
    <d v="2016-07-13T03:37:10"/>
    <s v="NA"/>
    <d v="2016-07-13T00:00:00"/>
    <d v="1899-12-30T03:37:10"/>
    <n v="3"/>
    <x v="4"/>
    <x v="4"/>
    <s v="Failed"/>
    <n v="0"/>
    <n v="1"/>
    <n v="1"/>
    <s v="Airport Route"/>
    <x v="1472"/>
  </r>
  <r>
    <n v="2756"/>
    <x v="0"/>
    <s v="NA"/>
    <x v="2"/>
    <d v="2016-07-13T03:41:42"/>
    <s v="NA"/>
    <d v="2016-07-13T00:00:00"/>
    <d v="1899-12-30T03:41:42"/>
    <n v="3"/>
    <x v="4"/>
    <x v="3"/>
    <s v="Failed"/>
    <n v="0"/>
    <n v="1"/>
    <n v="1"/>
    <s v="Airport Route"/>
    <x v="1472"/>
  </r>
  <r>
    <n v="2757"/>
    <x v="0"/>
    <s v="NA"/>
    <x v="2"/>
    <d v="2016-07-13T03:44:25"/>
    <s v="NA"/>
    <d v="2016-07-13T00:00:00"/>
    <d v="1899-12-30T03:44:25"/>
    <n v="3"/>
    <x v="4"/>
    <x v="1"/>
    <s v="Failed"/>
    <n v="0"/>
    <n v="1"/>
    <n v="1"/>
    <s v="Airport Route"/>
    <x v="1472"/>
  </r>
  <r>
    <n v="2760"/>
    <x v="1"/>
    <s v="NA"/>
    <x v="2"/>
    <d v="2016-07-13T03:46:37"/>
    <s v="NA"/>
    <d v="2016-07-13T00:00:00"/>
    <d v="1899-12-30T03:46:37"/>
    <n v="3"/>
    <x v="4"/>
    <x v="6"/>
    <s v="Failed"/>
    <n v="0"/>
    <n v="1"/>
    <n v="1"/>
    <s v="City Route"/>
    <x v="1472"/>
  </r>
  <r>
    <n v="2763"/>
    <x v="1"/>
    <s v="NA"/>
    <x v="2"/>
    <d v="2016-07-13T03:58:00"/>
    <s v="NA"/>
    <d v="2016-07-13T00:00:00"/>
    <d v="1899-12-30T03:58:00"/>
    <n v="3"/>
    <x v="4"/>
    <x v="3"/>
    <s v="Failed"/>
    <n v="0"/>
    <n v="1"/>
    <n v="1"/>
    <s v="City Route"/>
    <x v="1472"/>
  </r>
  <r>
    <n v="2765"/>
    <x v="0"/>
    <s v="NA"/>
    <x v="2"/>
    <d v="2016-07-13T04:03:17"/>
    <s v="NA"/>
    <d v="2016-07-13T00:00:00"/>
    <d v="1899-12-30T04:03:17"/>
    <n v="4"/>
    <x v="4"/>
    <x v="5"/>
    <s v="Failed"/>
    <n v="0"/>
    <n v="1"/>
    <n v="1"/>
    <s v="Airport Route"/>
    <x v="1472"/>
  </r>
  <r>
    <n v="2766"/>
    <x v="1"/>
    <s v="NA"/>
    <x v="2"/>
    <d v="2016-07-13T04:11:06"/>
    <s v="NA"/>
    <d v="2016-07-13T00:00:00"/>
    <d v="1899-12-30T04:11:06"/>
    <n v="4"/>
    <x v="4"/>
    <x v="2"/>
    <s v="Failed"/>
    <n v="0"/>
    <n v="1"/>
    <n v="1"/>
    <s v="City Route"/>
    <x v="1472"/>
  </r>
  <r>
    <n v="2770"/>
    <x v="0"/>
    <s v="NA"/>
    <x v="2"/>
    <d v="2016-07-13T04:22:16"/>
    <s v="NA"/>
    <d v="2016-07-13T00:00:00"/>
    <d v="1899-12-30T04:22:16"/>
    <n v="4"/>
    <x v="4"/>
    <x v="3"/>
    <s v="Failed"/>
    <n v="0"/>
    <n v="1"/>
    <n v="1"/>
    <s v="Airport Route"/>
    <x v="1472"/>
  </r>
  <r>
    <n v="2773"/>
    <x v="0"/>
    <s v="NA"/>
    <x v="2"/>
    <d v="2016-07-13T04:32:49"/>
    <s v="NA"/>
    <d v="2016-07-13T00:00:00"/>
    <d v="1899-12-30T04:32:49"/>
    <n v="4"/>
    <x v="4"/>
    <x v="2"/>
    <s v="Failed"/>
    <n v="0"/>
    <n v="1"/>
    <n v="1"/>
    <s v="Airport Route"/>
    <x v="1472"/>
  </r>
  <r>
    <n v="2776"/>
    <x v="1"/>
    <s v="NA"/>
    <x v="2"/>
    <d v="2016-07-13T04:38:48"/>
    <s v="NA"/>
    <d v="2016-07-13T00:00:00"/>
    <d v="1899-12-30T04:38:48"/>
    <n v="4"/>
    <x v="4"/>
    <x v="4"/>
    <s v="Failed"/>
    <n v="0"/>
    <n v="1"/>
    <n v="1"/>
    <s v="City Route"/>
    <x v="1472"/>
  </r>
  <r>
    <n v="2772"/>
    <x v="0"/>
    <s v="NA"/>
    <x v="2"/>
    <d v="2016-07-13T04:40:37"/>
    <s v="NA"/>
    <d v="2016-07-13T00:00:00"/>
    <d v="1899-12-30T04:40:37"/>
    <n v="4"/>
    <x v="4"/>
    <x v="5"/>
    <s v="Failed"/>
    <n v="0"/>
    <n v="1"/>
    <n v="1"/>
    <s v="Airport Route"/>
    <x v="1472"/>
  </r>
  <r>
    <n v="2775"/>
    <x v="0"/>
    <s v="NA"/>
    <x v="2"/>
    <d v="2016-07-13T04:42:02"/>
    <s v="NA"/>
    <d v="2016-07-13T00:00:00"/>
    <d v="1899-12-30T04:42:02"/>
    <n v="4"/>
    <x v="4"/>
    <x v="0"/>
    <s v="Failed"/>
    <n v="0"/>
    <n v="1"/>
    <n v="1"/>
    <s v="Airport Route"/>
    <x v="1472"/>
  </r>
  <r>
    <n v="2783"/>
    <x v="0"/>
    <s v="NA"/>
    <x v="2"/>
    <d v="2016-07-13T04:50:45"/>
    <s v="NA"/>
    <d v="2016-07-13T00:00:00"/>
    <d v="1899-12-30T04:50:45"/>
    <n v="4"/>
    <x v="4"/>
    <x v="4"/>
    <s v="Failed"/>
    <n v="0"/>
    <n v="1"/>
    <n v="1"/>
    <s v="Airport Route"/>
    <x v="1472"/>
  </r>
  <r>
    <n v="2790"/>
    <x v="1"/>
    <s v="NA"/>
    <x v="2"/>
    <d v="2016-07-13T04:53:06"/>
    <s v="NA"/>
    <d v="2016-07-13T00:00:00"/>
    <d v="1899-12-30T04:53:06"/>
    <n v="4"/>
    <x v="4"/>
    <x v="4"/>
    <s v="Failed"/>
    <n v="0"/>
    <n v="1"/>
    <n v="1"/>
    <s v="City Route"/>
    <x v="1472"/>
  </r>
  <r>
    <n v="2804"/>
    <x v="1"/>
    <s v="NA"/>
    <x v="2"/>
    <d v="2016-07-13T04:58:10"/>
    <s v="NA"/>
    <d v="2016-07-13T00:00:00"/>
    <d v="1899-12-30T04:58:10"/>
    <n v="4"/>
    <x v="4"/>
    <x v="4"/>
    <s v="Failed"/>
    <n v="0"/>
    <n v="1"/>
    <n v="1"/>
    <s v="City Route"/>
    <x v="1472"/>
  </r>
  <r>
    <n v="2807"/>
    <x v="1"/>
    <s v="NA"/>
    <x v="2"/>
    <d v="2016-07-13T05:04:11"/>
    <s v="NA"/>
    <d v="2016-07-13T00:00:00"/>
    <d v="1899-12-30T05:04:11"/>
    <n v="5"/>
    <x v="2"/>
    <x v="5"/>
    <s v="Failed"/>
    <n v="0"/>
    <n v="1"/>
    <n v="1"/>
    <s v="City Route"/>
    <x v="1472"/>
  </r>
  <r>
    <n v="2817"/>
    <x v="1"/>
    <s v="NA"/>
    <x v="2"/>
    <d v="2016-07-13T05:04:12"/>
    <s v="NA"/>
    <d v="2016-07-13T00:00:00"/>
    <d v="1899-12-30T05:04:12"/>
    <n v="5"/>
    <x v="2"/>
    <x v="0"/>
    <s v="Failed"/>
    <n v="0"/>
    <n v="1"/>
    <n v="1"/>
    <s v="City Route"/>
    <x v="1472"/>
  </r>
  <r>
    <n v="2812"/>
    <x v="1"/>
    <s v="NA"/>
    <x v="2"/>
    <d v="2016-07-13T05:10:34"/>
    <s v="NA"/>
    <d v="2016-07-13T00:00:00"/>
    <d v="1899-12-30T05:10:34"/>
    <n v="5"/>
    <x v="2"/>
    <x v="3"/>
    <s v="Failed"/>
    <n v="0"/>
    <n v="1"/>
    <n v="1"/>
    <s v="City Route"/>
    <x v="1472"/>
  </r>
  <r>
    <n v="2821"/>
    <x v="1"/>
    <s v="NA"/>
    <x v="2"/>
    <d v="2016-07-13T05:13:47"/>
    <s v="NA"/>
    <d v="2016-07-13T00:00:00"/>
    <d v="1899-12-30T05:13:47"/>
    <n v="5"/>
    <x v="2"/>
    <x v="5"/>
    <s v="Failed"/>
    <n v="0"/>
    <n v="1"/>
    <n v="1"/>
    <s v="City Route"/>
    <x v="1472"/>
  </r>
  <r>
    <n v="2843"/>
    <x v="1"/>
    <s v="NA"/>
    <x v="2"/>
    <d v="2016-07-13T05:27:44"/>
    <s v="NA"/>
    <d v="2016-07-13T00:00:00"/>
    <d v="1899-12-30T05:27:44"/>
    <n v="5"/>
    <x v="2"/>
    <x v="2"/>
    <s v="Failed"/>
    <n v="0"/>
    <n v="1"/>
    <n v="1"/>
    <s v="City Route"/>
    <x v="1472"/>
  </r>
  <r>
    <n v="2838"/>
    <x v="1"/>
    <s v="NA"/>
    <x v="2"/>
    <d v="2016-07-13T05:30:28"/>
    <s v="NA"/>
    <d v="2016-07-13T00:00:00"/>
    <d v="1899-12-30T05:30:28"/>
    <n v="5"/>
    <x v="2"/>
    <x v="0"/>
    <s v="Failed"/>
    <n v="0"/>
    <n v="1"/>
    <n v="1"/>
    <s v="City Route"/>
    <x v="1472"/>
  </r>
  <r>
    <n v="2850"/>
    <x v="0"/>
    <s v="NA"/>
    <x v="2"/>
    <d v="2016-07-13T05:37:47"/>
    <s v="NA"/>
    <d v="2016-07-13T00:00:00"/>
    <d v="1899-12-30T05:37:47"/>
    <n v="5"/>
    <x v="2"/>
    <x v="2"/>
    <s v="Failed"/>
    <n v="0"/>
    <n v="1"/>
    <n v="1"/>
    <s v="Airport Route"/>
    <x v="1472"/>
  </r>
  <r>
    <n v="2870"/>
    <x v="1"/>
    <s v="NA"/>
    <x v="2"/>
    <d v="2016-07-13T05:41:13"/>
    <s v="NA"/>
    <d v="2016-07-13T00:00:00"/>
    <d v="1899-12-30T05:41:13"/>
    <n v="5"/>
    <x v="2"/>
    <x v="5"/>
    <s v="Failed"/>
    <n v="0"/>
    <n v="1"/>
    <n v="1"/>
    <s v="City Route"/>
    <x v="1472"/>
  </r>
  <r>
    <n v="2868"/>
    <x v="1"/>
    <s v="NA"/>
    <x v="2"/>
    <d v="2016-07-13T05:44:24"/>
    <s v="NA"/>
    <d v="2016-07-13T00:00:00"/>
    <d v="1899-12-30T05:44:24"/>
    <n v="5"/>
    <x v="2"/>
    <x v="3"/>
    <s v="Failed"/>
    <n v="0"/>
    <n v="1"/>
    <n v="1"/>
    <s v="City Route"/>
    <x v="1472"/>
  </r>
  <r>
    <n v="2852"/>
    <x v="1"/>
    <s v="NA"/>
    <x v="2"/>
    <d v="2016-07-13T05:44:44"/>
    <s v="NA"/>
    <d v="2016-07-13T00:00:00"/>
    <d v="1899-12-30T05:44:44"/>
    <n v="5"/>
    <x v="2"/>
    <x v="0"/>
    <s v="Failed"/>
    <n v="0"/>
    <n v="1"/>
    <n v="1"/>
    <s v="City Route"/>
    <x v="1472"/>
  </r>
  <r>
    <n v="2874"/>
    <x v="1"/>
    <s v="NA"/>
    <x v="2"/>
    <d v="2016-07-13T05:45:59"/>
    <s v="NA"/>
    <d v="2016-07-13T00:00:00"/>
    <d v="1899-12-30T05:45:59"/>
    <n v="5"/>
    <x v="2"/>
    <x v="4"/>
    <s v="Failed"/>
    <n v="0"/>
    <n v="1"/>
    <n v="1"/>
    <s v="City Route"/>
    <x v="1472"/>
  </r>
  <r>
    <n v="2878"/>
    <x v="1"/>
    <s v="NA"/>
    <x v="2"/>
    <d v="2016-07-13T05:55:28"/>
    <s v="NA"/>
    <d v="2016-07-13T00:00:00"/>
    <d v="1899-12-30T05:55:28"/>
    <n v="5"/>
    <x v="2"/>
    <x v="2"/>
    <s v="Failed"/>
    <n v="0"/>
    <n v="1"/>
    <n v="1"/>
    <s v="City Route"/>
    <x v="1472"/>
  </r>
  <r>
    <n v="2892"/>
    <x v="1"/>
    <s v="NA"/>
    <x v="2"/>
    <d v="2016-07-13T05:55:54"/>
    <s v="NA"/>
    <d v="2016-07-13T00:00:00"/>
    <d v="1899-12-30T05:55:54"/>
    <n v="5"/>
    <x v="2"/>
    <x v="2"/>
    <s v="Failed"/>
    <n v="0"/>
    <n v="1"/>
    <n v="1"/>
    <s v="City Route"/>
    <x v="1472"/>
  </r>
  <r>
    <n v="2882"/>
    <x v="1"/>
    <s v="NA"/>
    <x v="2"/>
    <d v="2016-07-13T05:58:33"/>
    <s v="NA"/>
    <d v="2016-07-13T00:00:00"/>
    <d v="1899-12-30T05:58:33"/>
    <n v="5"/>
    <x v="2"/>
    <x v="3"/>
    <s v="Failed"/>
    <n v="0"/>
    <n v="1"/>
    <n v="1"/>
    <s v="City Route"/>
    <x v="1472"/>
  </r>
  <r>
    <n v="2893"/>
    <x v="1"/>
    <s v="NA"/>
    <x v="2"/>
    <d v="2016-07-13T06:04:20"/>
    <s v="NA"/>
    <d v="2016-07-13T00:00:00"/>
    <d v="1899-12-30T06:04:20"/>
    <n v="6"/>
    <x v="2"/>
    <x v="6"/>
    <s v="Failed"/>
    <n v="0"/>
    <n v="1"/>
    <n v="1"/>
    <s v="City Route"/>
    <x v="1472"/>
  </r>
  <r>
    <n v="2904"/>
    <x v="1"/>
    <s v="NA"/>
    <x v="2"/>
    <d v="2016-07-13T06:07:12"/>
    <s v="NA"/>
    <d v="2016-07-13T00:00:00"/>
    <d v="1899-12-30T06:07:12"/>
    <n v="6"/>
    <x v="2"/>
    <x v="1"/>
    <s v="Failed"/>
    <n v="0"/>
    <n v="1"/>
    <n v="1"/>
    <s v="City Route"/>
    <x v="1472"/>
  </r>
  <r>
    <n v="2915"/>
    <x v="1"/>
    <s v="NA"/>
    <x v="2"/>
    <d v="2016-07-13T06:20:39"/>
    <s v="NA"/>
    <d v="2016-07-13T00:00:00"/>
    <d v="1899-12-30T06:20:39"/>
    <n v="6"/>
    <x v="2"/>
    <x v="0"/>
    <s v="Failed"/>
    <n v="0"/>
    <n v="1"/>
    <n v="1"/>
    <s v="City Route"/>
    <x v="1472"/>
  </r>
  <r>
    <n v="2921"/>
    <x v="1"/>
    <s v="NA"/>
    <x v="2"/>
    <d v="2016-07-13T06:20:53"/>
    <s v="NA"/>
    <d v="2016-07-13T00:00:00"/>
    <d v="1899-12-30T06:20:53"/>
    <n v="6"/>
    <x v="2"/>
    <x v="6"/>
    <s v="Failed"/>
    <n v="0"/>
    <n v="1"/>
    <n v="1"/>
    <s v="City Route"/>
    <x v="1472"/>
  </r>
  <r>
    <n v="2925"/>
    <x v="1"/>
    <s v="NA"/>
    <x v="2"/>
    <d v="2016-07-13T06:21:43"/>
    <s v="NA"/>
    <d v="2016-07-13T00:00:00"/>
    <d v="1899-12-30T06:21:43"/>
    <n v="6"/>
    <x v="2"/>
    <x v="1"/>
    <s v="Failed"/>
    <n v="0"/>
    <n v="1"/>
    <n v="1"/>
    <s v="City Route"/>
    <x v="1472"/>
  </r>
  <r>
    <n v="2930"/>
    <x v="1"/>
    <s v="NA"/>
    <x v="2"/>
    <d v="2016-07-13T06:26:50"/>
    <s v="NA"/>
    <d v="2016-07-13T00:00:00"/>
    <d v="1899-12-30T06:26:50"/>
    <n v="6"/>
    <x v="2"/>
    <x v="4"/>
    <s v="Failed"/>
    <n v="0"/>
    <n v="1"/>
    <n v="1"/>
    <s v="City Route"/>
    <x v="1472"/>
  </r>
  <r>
    <n v="2949"/>
    <x v="1"/>
    <s v="NA"/>
    <x v="2"/>
    <d v="2016-07-13T06:40:38"/>
    <s v="NA"/>
    <d v="2016-07-13T00:00:00"/>
    <d v="1899-12-30T06:40:38"/>
    <n v="6"/>
    <x v="2"/>
    <x v="6"/>
    <s v="Failed"/>
    <n v="0"/>
    <n v="1"/>
    <n v="1"/>
    <s v="City Route"/>
    <x v="1472"/>
  </r>
  <r>
    <n v="2955"/>
    <x v="1"/>
    <s v="NA"/>
    <x v="2"/>
    <d v="2016-07-13T06:41:50"/>
    <s v="NA"/>
    <d v="2016-07-13T00:00:00"/>
    <d v="1899-12-30T06:41:50"/>
    <n v="6"/>
    <x v="2"/>
    <x v="2"/>
    <s v="Failed"/>
    <n v="0"/>
    <n v="1"/>
    <n v="1"/>
    <s v="City Route"/>
    <x v="1472"/>
  </r>
  <r>
    <n v="2954"/>
    <x v="1"/>
    <s v="NA"/>
    <x v="2"/>
    <d v="2016-07-13T06:44:03"/>
    <s v="NA"/>
    <d v="2016-07-13T00:00:00"/>
    <d v="1899-12-30T06:44:03"/>
    <n v="6"/>
    <x v="2"/>
    <x v="5"/>
    <s v="Failed"/>
    <n v="0"/>
    <n v="1"/>
    <n v="1"/>
    <s v="City Route"/>
    <x v="1472"/>
  </r>
  <r>
    <n v="2976"/>
    <x v="1"/>
    <s v="NA"/>
    <x v="2"/>
    <d v="2016-07-13T06:50:44"/>
    <s v="NA"/>
    <d v="2016-07-13T00:00:00"/>
    <d v="1899-12-30T06:50:44"/>
    <n v="6"/>
    <x v="2"/>
    <x v="2"/>
    <s v="Failed"/>
    <n v="0"/>
    <n v="1"/>
    <n v="1"/>
    <s v="City Route"/>
    <x v="1472"/>
  </r>
  <r>
    <n v="2967"/>
    <x v="1"/>
    <s v="NA"/>
    <x v="2"/>
    <d v="2016-07-13T06:52:21"/>
    <s v="NA"/>
    <d v="2016-07-13T00:00:00"/>
    <d v="1899-12-30T06:52:21"/>
    <n v="6"/>
    <x v="2"/>
    <x v="1"/>
    <s v="Failed"/>
    <n v="0"/>
    <n v="1"/>
    <n v="1"/>
    <s v="City Route"/>
    <x v="1472"/>
  </r>
  <r>
    <n v="2972"/>
    <x v="1"/>
    <s v="NA"/>
    <x v="2"/>
    <d v="2016-07-13T06:55:45"/>
    <s v="NA"/>
    <d v="2016-07-13T00:00:00"/>
    <d v="1899-12-30T06:55:45"/>
    <n v="6"/>
    <x v="2"/>
    <x v="4"/>
    <s v="Failed"/>
    <n v="0"/>
    <n v="1"/>
    <n v="1"/>
    <s v="City Route"/>
    <x v="1472"/>
  </r>
  <r>
    <n v="2980"/>
    <x v="1"/>
    <s v="NA"/>
    <x v="2"/>
    <d v="2016-07-13T06:57:15"/>
    <s v="NA"/>
    <d v="2016-07-13T00:00:00"/>
    <d v="1899-12-30T06:57:15"/>
    <n v="6"/>
    <x v="2"/>
    <x v="3"/>
    <s v="Failed"/>
    <n v="0"/>
    <n v="1"/>
    <n v="1"/>
    <s v="City Route"/>
    <x v="1472"/>
  </r>
  <r>
    <n v="2981"/>
    <x v="1"/>
    <s v="NA"/>
    <x v="2"/>
    <d v="2016-07-13T07:03:27"/>
    <s v="NA"/>
    <d v="2016-07-13T00:00:00"/>
    <d v="1899-12-30T07:03:27"/>
    <n v="7"/>
    <x v="2"/>
    <x v="1"/>
    <s v="Failed"/>
    <n v="0"/>
    <n v="1"/>
    <n v="1"/>
    <s v="City Route"/>
    <x v="1472"/>
  </r>
  <r>
    <n v="2984"/>
    <x v="1"/>
    <s v="NA"/>
    <x v="2"/>
    <d v="2016-07-13T07:05:33"/>
    <s v="NA"/>
    <d v="2016-07-13T00:00:00"/>
    <d v="1899-12-30T07:05:33"/>
    <n v="7"/>
    <x v="2"/>
    <x v="6"/>
    <s v="Failed"/>
    <n v="0"/>
    <n v="1"/>
    <n v="1"/>
    <s v="City Route"/>
    <x v="1472"/>
  </r>
  <r>
    <n v="2999"/>
    <x v="0"/>
    <s v="NA"/>
    <x v="2"/>
    <d v="2016-07-13T07:10:18"/>
    <s v="NA"/>
    <d v="2016-07-13T00:00:00"/>
    <d v="1899-12-30T07:10:18"/>
    <n v="7"/>
    <x v="2"/>
    <x v="0"/>
    <s v="Failed"/>
    <n v="0"/>
    <n v="1"/>
    <n v="1"/>
    <s v="Airport Route"/>
    <x v="1472"/>
  </r>
  <r>
    <n v="3003"/>
    <x v="1"/>
    <s v="NA"/>
    <x v="2"/>
    <d v="2016-07-13T07:13:39"/>
    <s v="NA"/>
    <d v="2016-07-13T00:00:00"/>
    <d v="1899-12-30T07:13:39"/>
    <n v="7"/>
    <x v="2"/>
    <x v="5"/>
    <s v="Failed"/>
    <n v="0"/>
    <n v="1"/>
    <n v="1"/>
    <s v="City Route"/>
    <x v="1472"/>
  </r>
  <r>
    <n v="3000"/>
    <x v="1"/>
    <s v="NA"/>
    <x v="2"/>
    <d v="2016-07-13T07:16:37"/>
    <s v="NA"/>
    <d v="2016-07-13T00:00:00"/>
    <d v="1899-12-30T07:16:37"/>
    <n v="7"/>
    <x v="2"/>
    <x v="4"/>
    <s v="Failed"/>
    <n v="0"/>
    <n v="1"/>
    <n v="1"/>
    <s v="City Route"/>
    <x v="1472"/>
  </r>
  <r>
    <n v="3007"/>
    <x v="1"/>
    <s v="NA"/>
    <x v="2"/>
    <d v="2016-07-13T07:21:15"/>
    <s v="NA"/>
    <d v="2016-07-13T00:00:00"/>
    <d v="1899-12-30T07:21:15"/>
    <n v="7"/>
    <x v="2"/>
    <x v="4"/>
    <s v="Failed"/>
    <n v="0"/>
    <n v="1"/>
    <n v="1"/>
    <s v="City Route"/>
    <x v="1472"/>
  </r>
  <r>
    <n v="3002"/>
    <x v="1"/>
    <s v="NA"/>
    <x v="2"/>
    <d v="2016-07-13T07:21:45"/>
    <s v="NA"/>
    <d v="2016-07-13T00:00:00"/>
    <d v="1899-12-30T07:21:45"/>
    <n v="7"/>
    <x v="2"/>
    <x v="1"/>
    <s v="Failed"/>
    <n v="0"/>
    <n v="1"/>
    <n v="1"/>
    <s v="City Route"/>
    <x v="1472"/>
  </r>
  <r>
    <n v="3011"/>
    <x v="1"/>
    <s v="NA"/>
    <x v="2"/>
    <d v="2016-07-13T07:22:33"/>
    <s v="NA"/>
    <d v="2016-07-13T00:00:00"/>
    <d v="1899-12-30T07:22:33"/>
    <n v="7"/>
    <x v="2"/>
    <x v="2"/>
    <s v="Failed"/>
    <n v="0"/>
    <n v="1"/>
    <n v="1"/>
    <s v="City Route"/>
    <x v="1472"/>
  </r>
  <r>
    <n v="3029"/>
    <x v="1"/>
    <s v="NA"/>
    <x v="2"/>
    <d v="2016-07-13T07:36:22"/>
    <s v="NA"/>
    <d v="2016-07-13T00:00:00"/>
    <d v="1899-12-30T07:36:22"/>
    <n v="7"/>
    <x v="2"/>
    <x v="3"/>
    <s v="Failed"/>
    <n v="0"/>
    <n v="1"/>
    <n v="1"/>
    <s v="City Route"/>
    <x v="1472"/>
  </r>
  <r>
    <n v="3047"/>
    <x v="1"/>
    <s v="NA"/>
    <x v="2"/>
    <d v="2016-07-13T07:42:40"/>
    <s v="NA"/>
    <d v="2016-07-13T00:00:00"/>
    <d v="1899-12-30T07:42:40"/>
    <n v="7"/>
    <x v="2"/>
    <x v="6"/>
    <s v="Failed"/>
    <n v="0"/>
    <n v="1"/>
    <n v="1"/>
    <s v="City Route"/>
    <x v="1472"/>
  </r>
  <r>
    <n v="3046"/>
    <x v="1"/>
    <s v="NA"/>
    <x v="2"/>
    <d v="2016-07-13T07:43:36"/>
    <s v="NA"/>
    <d v="2016-07-13T00:00:00"/>
    <d v="1899-12-30T07:43:36"/>
    <n v="7"/>
    <x v="2"/>
    <x v="2"/>
    <s v="Failed"/>
    <n v="0"/>
    <n v="1"/>
    <n v="1"/>
    <s v="City Route"/>
    <x v="1472"/>
  </r>
  <r>
    <n v="3056"/>
    <x v="1"/>
    <s v="NA"/>
    <x v="2"/>
    <d v="2016-07-13T07:48:26"/>
    <s v="NA"/>
    <d v="2016-07-13T00:00:00"/>
    <d v="1899-12-30T07:48:26"/>
    <n v="7"/>
    <x v="2"/>
    <x v="4"/>
    <s v="Failed"/>
    <n v="0"/>
    <n v="1"/>
    <n v="1"/>
    <s v="City Route"/>
    <x v="1472"/>
  </r>
  <r>
    <n v="3058"/>
    <x v="1"/>
    <s v="NA"/>
    <x v="2"/>
    <d v="2016-07-13T07:55:34"/>
    <s v="NA"/>
    <d v="2016-07-13T00:00:00"/>
    <d v="1899-12-30T07:55:34"/>
    <n v="7"/>
    <x v="2"/>
    <x v="1"/>
    <s v="Failed"/>
    <n v="0"/>
    <n v="1"/>
    <n v="1"/>
    <s v="City Route"/>
    <x v="1472"/>
  </r>
  <r>
    <n v="3071"/>
    <x v="1"/>
    <s v="NA"/>
    <x v="2"/>
    <d v="2016-07-13T08:07:03"/>
    <s v="NA"/>
    <d v="2016-07-13T00:00:00"/>
    <d v="1899-12-30T08:07:03"/>
    <n v="8"/>
    <x v="2"/>
    <x v="3"/>
    <s v="Failed"/>
    <n v="0"/>
    <n v="1"/>
    <n v="1"/>
    <s v="City Route"/>
    <x v="1472"/>
  </r>
  <r>
    <n v="3077"/>
    <x v="1"/>
    <s v="NA"/>
    <x v="2"/>
    <d v="2016-07-13T08:12:02"/>
    <s v="NA"/>
    <d v="2016-07-13T00:00:00"/>
    <d v="1899-12-30T08:12:02"/>
    <n v="8"/>
    <x v="2"/>
    <x v="4"/>
    <s v="Failed"/>
    <n v="0"/>
    <n v="1"/>
    <n v="1"/>
    <s v="City Route"/>
    <x v="1472"/>
  </r>
  <r>
    <n v="3078"/>
    <x v="1"/>
    <s v="NA"/>
    <x v="2"/>
    <d v="2016-07-13T08:14:30"/>
    <s v="NA"/>
    <d v="2016-07-13T00:00:00"/>
    <d v="1899-12-30T08:14:30"/>
    <n v="8"/>
    <x v="2"/>
    <x v="3"/>
    <s v="Failed"/>
    <n v="0"/>
    <n v="1"/>
    <n v="1"/>
    <s v="City Route"/>
    <x v="1472"/>
  </r>
  <r>
    <n v="3095"/>
    <x v="1"/>
    <s v="NA"/>
    <x v="2"/>
    <d v="2016-07-13T08:15:08"/>
    <s v="NA"/>
    <d v="2016-07-13T00:00:00"/>
    <d v="1899-12-30T08:15:08"/>
    <n v="8"/>
    <x v="2"/>
    <x v="2"/>
    <s v="Failed"/>
    <n v="0"/>
    <n v="1"/>
    <n v="1"/>
    <s v="City Route"/>
    <x v="1472"/>
  </r>
  <r>
    <n v="3091"/>
    <x v="1"/>
    <s v="NA"/>
    <x v="2"/>
    <d v="2016-07-13T08:16:05"/>
    <s v="NA"/>
    <d v="2016-07-13T00:00:00"/>
    <d v="1899-12-30T08:16:05"/>
    <n v="8"/>
    <x v="2"/>
    <x v="4"/>
    <s v="Failed"/>
    <n v="0"/>
    <n v="1"/>
    <n v="1"/>
    <s v="City Route"/>
    <x v="1472"/>
  </r>
  <r>
    <n v="3087"/>
    <x v="1"/>
    <s v="NA"/>
    <x v="2"/>
    <d v="2016-07-13T08:19:00"/>
    <s v="NA"/>
    <d v="2016-07-13T00:00:00"/>
    <d v="1899-12-30T08:19:00"/>
    <n v="8"/>
    <x v="2"/>
    <x v="5"/>
    <s v="Failed"/>
    <n v="0"/>
    <n v="1"/>
    <n v="1"/>
    <s v="City Route"/>
    <x v="1472"/>
  </r>
  <r>
    <n v="3093"/>
    <x v="1"/>
    <s v="NA"/>
    <x v="2"/>
    <d v="2016-07-13T08:23:33"/>
    <s v="NA"/>
    <d v="2016-07-13T00:00:00"/>
    <d v="1899-12-30T08:23:33"/>
    <n v="8"/>
    <x v="2"/>
    <x v="1"/>
    <s v="Failed"/>
    <n v="0"/>
    <n v="1"/>
    <n v="1"/>
    <s v="City Route"/>
    <x v="1472"/>
  </r>
  <r>
    <n v="3103"/>
    <x v="1"/>
    <s v="NA"/>
    <x v="2"/>
    <d v="2016-07-13T08:23:52"/>
    <s v="NA"/>
    <d v="2016-07-13T00:00:00"/>
    <d v="1899-12-30T08:23:52"/>
    <n v="8"/>
    <x v="2"/>
    <x v="6"/>
    <s v="Failed"/>
    <n v="0"/>
    <n v="1"/>
    <n v="1"/>
    <s v="City Route"/>
    <x v="1472"/>
  </r>
  <r>
    <n v="3102"/>
    <x v="1"/>
    <s v="NA"/>
    <x v="2"/>
    <d v="2016-07-13T08:27:14"/>
    <s v="NA"/>
    <d v="2016-07-13T00:00:00"/>
    <d v="1899-12-30T08:27:14"/>
    <n v="8"/>
    <x v="2"/>
    <x v="2"/>
    <s v="Failed"/>
    <n v="0"/>
    <n v="1"/>
    <n v="1"/>
    <s v="City Route"/>
    <x v="1472"/>
  </r>
  <r>
    <n v="3106"/>
    <x v="1"/>
    <s v="NA"/>
    <x v="2"/>
    <d v="2016-07-13T08:27:41"/>
    <s v="NA"/>
    <d v="2016-07-13T00:00:00"/>
    <d v="1899-12-30T08:27:41"/>
    <n v="8"/>
    <x v="2"/>
    <x v="3"/>
    <s v="Failed"/>
    <n v="0"/>
    <n v="1"/>
    <n v="1"/>
    <s v="City Route"/>
    <x v="1472"/>
  </r>
  <r>
    <n v="3105"/>
    <x v="1"/>
    <s v="NA"/>
    <x v="2"/>
    <d v="2016-07-13T08:29:20"/>
    <s v="NA"/>
    <d v="2016-07-13T00:00:00"/>
    <d v="1899-12-30T08:29:20"/>
    <n v="8"/>
    <x v="2"/>
    <x v="4"/>
    <s v="Failed"/>
    <n v="0"/>
    <n v="1"/>
    <n v="1"/>
    <s v="City Route"/>
    <x v="1472"/>
  </r>
  <r>
    <n v="3128"/>
    <x v="1"/>
    <s v="NA"/>
    <x v="2"/>
    <d v="2016-07-13T08:33:01"/>
    <s v="NA"/>
    <d v="2016-07-13T00:00:00"/>
    <d v="1899-12-30T08:33:01"/>
    <n v="8"/>
    <x v="2"/>
    <x v="1"/>
    <s v="Failed"/>
    <n v="0"/>
    <n v="1"/>
    <n v="1"/>
    <s v="City Route"/>
    <x v="1472"/>
  </r>
  <r>
    <n v="3116"/>
    <x v="1"/>
    <s v="NA"/>
    <x v="2"/>
    <d v="2016-07-13T08:34:31"/>
    <s v="NA"/>
    <d v="2016-07-13T00:00:00"/>
    <d v="1899-12-30T08:34:31"/>
    <n v="8"/>
    <x v="2"/>
    <x v="2"/>
    <s v="Failed"/>
    <n v="0"/>
    <n v="1"/>
    <n v="1"/>
    <s v="City Route"/>
    <x v="1472"/>
  </r>
  <r>
    <n v="3115"/>
    <x v="1"/>
    <s v="NA"/>
    <x v="2"/>
    <d v="2016-07-13T08:37:42"/>
    <s v="NA"/>
    <d v="2016-07-13T00:00:00"/>
    <d v="1899-12-30T08:37:42"/>
    <n v="8"/>
    <x v="2"/>
    <x v="5"/>
    <s v="Failed"/>
    <n v="0"/>
    <n v="1"/>
    <n v="1"/>
    <s v="City Route"/>
    <x v="1472"/>
  </r>
  <r>
    <n v="3121"/>
    <x v="1"/>
    <s v="NA"/>
    <x v="2"/>
    <d v="2016-07-13T08:39:51"/>
    <s v="NA"/>
    <d v="2016-07-13T00:00:00"/>
    <d v="1899-12-30T08:39:51"/>
    <n v="8"/>
    <x v="2"/>
    <x v="1"/>
    <s v="Failed"/>
    <n v="0"/>
    <n v="1"/>
    <n v="1"/>
    <s v="City Route"/>
    <x v="1472"/>
  </r>
  <r>
    <n v="3124"/>
    <x v="1"/>
    <s v="NA"/>
    <x v="2"/>
    <d v="2016-07-13T08:40:39"/>
    <s v="NA"/>
    <d v="2016-07-13T00:00:00"/>
    <d v="1899-12-30T08:40:39"/>
    <n v="8"/>
    <x v="2"/>
    <x v="6"/>
    <s v="Failed"/>
    <n v="0"/>
    <n v="1"/>
    <n v="1"/>
    <s v="City Route"/>
    <x v="1472"/>
  </r>
  <r>
    <n v="3127"/>
    <x v="1"/>
    <s v="NA"/>
    <x v="2"/>
    <d v="2016-07-13T08:41:04"/>
    <s v="NA"/>
    <d v="2016-07-13T00:00:00"/>
    <d v="1899-12-30T08:41:04"/>
    <n v="8"/>
    <x v="2"/>
    <x v="3"/>
    <s v="Failed"/>
    <n v="0"/>
    <n v="1"/>
    <n v="1"/>
    <s v="City Route"/>
    <x v="1472"/>
  </r>
  <r>
    <n v="3133"/>
    <x v="1"/>
    <s v="NA"/>
    <x v="2"/>
    <d v="2016-07-13T08:42:30"/>
    <s v="NA"/>
    <d v="2016-07-13T00:00:00"/>
    <d v="1899-12-30T08:42:30"/>
    <n v="8"/>
    <x v="2"/>
    <x v="4"/>
    <s v="Failed"/>
    <n v="0"/>
    <n v="1"/>
    <n v="1"/>
    <s v="City Route"/>
    <x v="1472"/>
  </r>
  <r>
    <n v="3136"/>
    <x v="1"/>
    <s v="NA"/>
    <x v="2"/>
    <d v="2016-07-13T08:51:28"/>
    <s v="NA"/>
    <d v="2016-07-13T00:00:00"/>
    <d v="1899-12-30T08:51:28"/>
    <n v="8"/>
    <x v="2"/>
    <x v="5"/>
    <s v="Failed"/>
    <n v="0"/>
    <n v="1"/>
    <n v="1"/>
    <s v="City Route"/>
    <x v="1472"/>
  </r>
  <r>
    <n v="3164"/>
    <x v="1"/>
    <s v="NA"/>
    <x v="2"/>
    <d v="2016-07-13T09:05:28"/>
    <s v="NA"/>
    <d v="2016-07-13T00:00:00"/>
    <d v="1899-12-30T09:05:28"/>
    <n v="9"/>
    <x v="2"/>
    <x v="5"/>
    <s v="Failed"/>
    <n v="0"/>
    <n v="1"/>
    <n v="1"/>
    <s v="City Route"/>
    <x v="1472"/>
  </r>
  <r>
    <n v="3165"/>
    <x v="1"/>
    <s v="NA"/>
    <x v="2"/>
    <d v="2016-07-13T09:09:20"/>
    <s v="NA"/>
    <d v="2016-07-13T00:00:00"/>
    <d v="1899-12-30T09:09:20"/>
    <n v="9"/>
    <x v="2"/>
    <x v="2"/>
    <s v="Failed"/>
    <n v="0"/>
    <n v="1"/>
    <n v="1"/>
    <s v="City Route"/>
    <x v="1472"/>
  </r>
  <r>
    <n v="3167"/>
    <x v="1"/>
    <s v="NA"/>
    <x v="2"/>
    <d v="2016-07-13T09:10:21"/>
    <s v="NA"/>
    <d v="2016-07-13T00:00:00"/>
    <d v="1899-12-30T09:10:21"/>
    <n v="9"/>
    <x v="2"/>
    <x v="0"/>
    <s v="Failed"/>
    <n v="0"/>
    <n v="1"/>
    <n v="1"/>
    <s v="City Route"/>
    <x v="1472"/>
  </r>
  <r>
    <n v="3178"/>
    <x v="1"/>
    <s v="NA"/>
    <x v="2"/>
    <d v="2016-07-13T09:20:15"/>
    <s v="NA"/>
    <d v="2016-07-13T00:00:00"/>
    <d v="1899-12-30T09:20:15"/>
    <n v="9"/>
    <x v="2"/>
    <x v="5"/>
    <s v="Failed"/>
    <n v="0"/>
    <n v="1"/>
    <n v="1"/>
    <s v="City Route"/>
    <x v="1472"/>
  </r>
  <r>
    <n v="3195"/>
    <x v="1"/>
    <s v="NA"/>
    <x v="2"/>
    <d v="2016-07-13T09:34:47"/>
    <s v="NA"/>
    <d v="2016-07-13T00:00:00"/>
    <d v="1899-12-30T09:34:47"/>
    <n v="9"/>
    <x v="2"/>
    <x v="0"/>
    <s v="Failed"/>
    <n v="0"/>
    <n v="1"/>
    <n v="1"/>
    <s v="City Route"/>
    <x v="1472"/>
  </r>
  <r>
    <n v="3204"/>
    <x v="1"/>
    <s v="NA"/>
    <x v="2"/>
    <d v="2016-07-13T09:37:15"/>
    <s v="NA"/>
    <d v="2016-07-13T00:00:00"/>
    <d v="1899-12-30T09:37:15"/>
    <n v="9"/>
    <x v="2"/>
    <x v="3"/>
    <s v="Failed"/>
    <n v="0"/>
    <n v="1"/>
    <n v="1"/>
    <s v="City Route"/>
    <x v="1472"/>
  </r>
  <r>
    <n v="3199"/>
    <x v="1"/>
    <s v="NA"/>
    <x v="2"/>
    <d v="2016-07-13T09:41:57"/>
    <s v="NA"/>
    <d v="2016-07-13T00:00:00"/>
    <d v="1899-12-30T09:41:57"/>
    <n v="9"/>
    <x v="2"/>
    <x v="5"/>
    <s v="Failed"/>
    <n v="0"/>
    <n v="1"/>
    <n v="1"/>
    <s v="City Route"/>
    <x v="1472"/>
  </r>
  <r>
    <n v="3219"/>
    <x v="1"/>
    <s v="NA"/>
    <x v="2"/>
    <d v="2016-07-13T09:45:12"/>
    <s v="NA"/>
    <d v="2016-07-13T00:00:00"/>
    <d v="1899-12-30T09:45:12"/>
    <n v="9"/>
    <x v="2"/>
    <x v="1"/>
    <s v="Failed"/>
    <n v="0"/>
    <n v="1"/>
    <n v="1"/>
    <s v="City Route"/>
    <x v="1472"/>
  </r>
  <r>
    <n v="3209"/>
    <x v="1"/>
    <s v="NA"/>
    <x v="2"/>
    <d v="2016-07-13T09:52:16"/>
    <s v="NA"/>
    <d v="2016-07-13T00:00:00"/>
    <d v="1899-12-30T09:52:16"/>
    <n v="9"/>
    <x v="2"/>
    <x v="0"/>
    <s v="Failed"/>
    <n v="0"/>
    <n v="1"/>
    <n v="1"/>
    <s v="City Route"/>
    <x v="1472"/>
  </r>
  <r>
    <n v="3225"/>
    <x v="1"/>
    <s v="NA"/>
    <x v="2"/>
    <d v="2016-07-13T09:59:46"/>
    <s v="NA"/>
    <d v="2016-07-13T00:00:00"/>
    <d v="1899-12-30T09:59:46"/>
    <n v="9"/>
    <x v="2"/>
    <x v="3"/>
    <s v="Failed"/>
    <n v="0"/>
    <n v="1"/>
    <n v="1"/>
    <s v="City Route"/>
    <x v="1472"/>
  </r>
  <r>
    <n v="3241"/>
    <x v="1"/>
    <s v="NA"/>
    <x v="2"/>
    <d v="2016-07-13T10:04:45"/>
    <s v="NA"/>
    <d v="2016-07-13T00:00:00"/>
    <d v="1899-12-30T10:04:45"/>
    <n v="10"/>
    <x v="0"/>
    <x v="5"/>
    <s v="Failed"/>
    <n v="0"/>
    <n v="1"/>
    <n v="1"/>
    <s v="City Route"/>
    <x v="1472"/>
  </r>
  <r>
    <n v="3234"/>
    <x v="1"/>
    <s v="NA"/>
    <x v="2"/>
    <d v="2016-07-13T10:05:27"/>
    <s v="NA"/>
    <d v="2016-07-13T00:00:00"/>
    <d v="1899-12-30T10:05:27"/>
    <n v="10"/>
    <x v="0"/>
    <x v="5"/>
    <s v="Failed"/>
    <n v="0"/>
    <n v="1"/>
    <n v="1"/>
    <s v="City Route"/>
    <x v="1472"/>
  </r>
  <r>
    <n v="3239"/>
    <x v="1"/>
    <s v="NA"/>
    <x v="2"/>
    <d v="2016-07-13T10:05:47"/>
    <s v="NA"/>
    <d v="2016-07-13T00:00:00"/>
    <d v="1899-12-30T10:05:47"/>
    <n v="10"/>
    <x v="0"/>
    <x v="3"/>
    <s v="Failed"/>
    <n v="0"/>
    <n v="1"/>
    <n v="1"/>
    <s v="City Route"/>
    <x v="1472"/>
  </r>
  <r>
    <n v="3252"/>
    <x v="1"/>
    <s v="NA"/>
    <x v="2"/>
    <d v="2016-07-13T10:07:58"/>
    <s v="NA"/>
    <d v="2016-07-13T00:00:00"/>
    <d v="1899-12-30T10:07:58"/>
    <n v="10"/>
    <x v="0"/>
    <x v="4"/>
    <s v="Failed"/>
    <n v="0"/>
    <n v="1"/>
    <n v="1"/>
    <s v="City Route"/>
    <x v="1472"/>
  </r>
  <r>
    <n v="3244"/>
    <x v="1"/>
    <s v="NA"/>
    <x v="2"/>
    <d v="2016-07-13T10:09:09"/>
    <s v="NA"/>
    <d v="2016-07-13T00:00:00"/>
    <d v="1899-12-30T10:09:09"/>
    <n v="10"/>
    <x v="0"/>
    <x v="0"/>
    <s v="Failed"/>
    <n v="0"/>
    <n v="1"/>
    <n v="1"/>
    <s v="City Route"/>
    <x v="1472"/>
  </r>
  <r>
    <n v="3246"/>
    <x v="1"/>
    <s v="NA"/>
    <x v="2"/>
    <d v="2016-07-13T10:11:23"/>
    <s v="NA"/>
    <d v="2016-07-13T00:00:00"/>
    <d v="1899-12-30T10:11:23"/>
    <n v="10"/>
    <x v="0"/>
    <x v="3"/>
    <s v="Failed"/>
    <n v="0"/>
    <n v="1"/>
    <n v="1"/>
    <s v="City Route"/>
    <x v="1472"/>
  </r>
  <r>
    <n v="3257"/>
    <x v="1"/>
    <s v="NA"/>
    <x v="2"/>
    <d v="2016-07-13T10:12:07"/>
    <s v="NA"/>
    <d v="2016-07-13T00:00:00"/>
    <d v="1899-12-30T10:12:07"/>
    <n v="10"/>
    <x v="0"/>
    <x v="6"/>
    <s v="Failed"/>
    <n v="0"/>
    <n v="1"/>
    <n v="1"/>
    <s v="City Route"/>
    <x v="1472"/>
  </r>
  <r>
    <n v="3251"/>
    <x v="1"/>
    <s v="NA"/>
    <x v="2"/>
    <d v="2016-07-13T10:12:52"/>
    <s v="NA"/>
    <d v="2016-07-13T00:00:00"/>
    <d v="1899-12-30T10:12:52"/>
    <n v="10"/>
    <x v="0"/>
    <x v="0"/>
    <s v="Failed"/>
    <n v="0"/>
    <n v="1"/>
    <n v="1"/>
    <s v="City Route"/>
    <x v="1472"/>
  </r>
  <r>
    <n v="3247"/>
    <x v="1"/>
    <s v="NA"/>
    <x v="2"/>
    <d v="2016-07-13T10:13:08"/>
    <s v="NA"/>
    <d v="2016-07-13T00:00:00"/>
    <d v="1899-12-30T10:13:08"/>
    <n v="10"/>
    <x v="0"/>
    <x v="1"/>
    <s v="Failed"/>
    <n v="0"/>
    <n v="1"/>
    <n v="1"/>
    <s v="City Route"/>
    <x v="1472"/>
  </r>
  <r>
    <n v="3259"/>
    <x v="1"/>
    <s v="NA"/>
    <x v="2"/>
    <d v="2016-07-13T10:16:53"/>
    <s v="NA"/>
    <d v="2016-07-13T00:00:00"/>
    <d v="1899-12-30T10:16:53"/>
    <n v="10"/>
    <x v="0"/>
    <x v="4"/>
    <s v="Failed"/>
    <n v="0"/>
    <n v="1"/>
    <n v="1"/>
    <s v="City Route"/>
    <x v="1472"/>
  </r>
  <r>
    <n v="3267"/>
    <x v="1"/>
    <s v="NA"/>
    <x v="2"/>
    <d v="2016-07-13T10:25:44"/>
    <s v="NA"/>
    <d v="2016-07-13T00:00:00"/>
    <d v="1899-12-30T10:25:44"/>
    <n v="10"/>
    <x v="0"/>
    <x v="3"/>
    <s v="Failed"/>
    <n v="0"/>
    <n v="1"/>
    <n v="1"/>
    <s v="City Route"/>
    <x v="1472"/>
  </r>
  <r>
    <n v="3269"/>
    <x v="0"/>
    <s v="NA"/>
    <x v="2"/>
    <d v="2016-07-13T10:31:15"/>
    <s v="NA"/>
    <d v="2016-07-13T00:00:00"/>
    <d v="1899-12-30T10:31:15"/>
    <n v="10"/>
    <x v="0"/>
    <x v="5"/>
    <s v="Failed"/>
    <n v="0"/>
    <n v="1"/>
    <n v="1"/>
    <s v="Airport Route"/>
    <x v="1472"/>
  </r>
  <r>
    <n v="3272"/>
    <x v="1"/>
    <s v="NA"/>
    <x v="2"/>
    <d v="2016-07-13T10:38:09"/>
    <s v="NA"/>
    <d v="2016-07-13T00:00:00"/>
    <d v="1899-12-30T10:38:09"/>
    <n v="10"/>
    <x v="0"/>
    <x v="0"/>
    <s v="Failed"/>
    <n v="0"/>
    <n v="1"/>
    <n v="1"/>
    <s v="City Route"/>
    <x v="1472"/>
  </r>
  <r>
    <n v="3278"/>
    <x v="1"/>
    <s v="NA"/>
    <x v="2"/>
    <d v="2016-07-13T10:40:21"/>
    <s v="NA"/>
    <d v="2016-07-13T00:00:00"/>
    <d v="1899-12-30T10:40:21"/>
    <n v="10"/>
    <x v="0"/>
    <x v="6"/>
    <s v="Failed"/>
    <n v="0"/>
    <n v="1"/>
    <n v="1"/>
    <s v="City Route"/>
    <x v="1472"/>
  </r>
  <r>
    <n v="3279"/>
    <x v="0"/>
    <s v="NA"/>
    <x v="2"/>
    <d v="2016-07-13T10:41:58"/>
    <s v="NA"/>
    <d v="2016-07-13T00:00:00"/>
    <d v="1899-12-30T10:41:58"/>
    <n v="10"/>
    <x v="0"/>
    <x v="0"/>
    <s v="Failed"/>
    <n v="0"/>
    <n v="1"/>
    <n v="1"/>
    <s v="Airport Route"/>
    <x v="1472"/>
  </r>
  <r>
    <n v="3284"/>
    <x v="0"/>
    <s v="NA"/>
    <x v="2"/>
    <d v="2016-07-13T10:49:30"/>
    <s v="NA"/>
    <d v="2016-07-13T00:00:00"/>
    <d v="1899-12-30T10:49:30"/>
    <n v="10"/>
    <x v="0"/>
    <x v="2"/>
    <s v="Failed"/>
    <n v="0"/>
    <n v="1"/>
    <n v="1"/>
    <s v="Airport Route"/>
    <x v="1472"/>
  </r>
  <r>
    <n v="3288"/>
    <x v="1"/>
    <s v="NA"/>
    <x v="2"/>
    <d v="2016-07-13T11:03:57"/>
    <s v="NA"/>
    <d v="2016-07-13T00:00:00"/>
    <d v="1899-12-30T11:03:57"/>
    <n v="11"/>
    <x v="0"/>
    <x v="3"/>
    <s v="Failed"/>
    <n v="0"/>
    <n v="1"/>
    <n v="1"/>
    <s v="City Route"/>
    <x v="1472"/>
  </r>
  <r>
    <n v="3290"/>
    <x v="1"/>
    <s v="NA"/>
    <x v="2"/>
    <d v="2016-07-13T11:14:32"/>
    <s v="NA"/>
    <d v="2016-07-13T00:00:00"/>
    <d v="1899-12-30T11:14:32"/>
    <n v="11"/>
    <x v="0"/>
    <x v="5"/>
    <s v="Failed"/>
    <n v="0"/>
    <n v="1"/>
    <n v="1"/>
    <s v="City Route"/>
    <x v="1472"/>
  </r>
  <r>
    <n v="3296"/>
    <x v="1"/>
    <s v="NA"/>
    <x v="2"/>
    <d v="2016-07-13T11:39:17"/>
    <s v="NA"/>
    <d v="2016-07-13T00:00:00"/>
    <d v="1899-12-30T11:39:17"/>
    <n v="11"/>
    <x v="0"/>
    <x v="1"/>
    <s v="Failed"/>
    <n v="0"/>
    <n v="1"/>
    <n v="1"/>
    <s v="City Route"/>
    <x v="1472"/>
  </r>
  <r>
    <n v="3308"/>
    <x v="1"/>
    <s v="NA"/>
    <x v="2"/>
    <d v="2016-07-13T11:58:29"/>
    <s v="NA"/>
    <d v="2016-07-13T00:00:00"/>
    <d v="1899-12-30T11:58:29"/>
    <n v="11"/>
    <x v="0"/>
    <x v="4"/>
    <s v="Failed"/>
    <n v="0"/>
    <n v="1"/>
    <n v="1"/>
    <s v="City Route"/>
    <x v="1472"/>
  </r>
  <r>
    <n v="3322"/>
    <x v="1"/>
    <s v="NA"/>
    <x v="2"/>
    <d v="2016-07-13T12:21:27"/>
    <s v="NA"/>
    <d v="2016-07-13T00:00:00"/>
    <d v="1899-12-30T12:21:27"/>
    <n v="12"/>
    <x v="0"/>
    <x v="4"/>
    <s v="Failed"/>
    <n v="0"/>
    <n v="1"/>
    <n v="1"/>
    <s v="City Route"/>
    <x v="1472"/>
  </r>
  <r>
    <n v="3325"/>
    <x v="0"/>
    <s v="NA"/>
    <x v="2"/>
    <d v="2016-07-13T12:26:46"/>
    <s v="NA"/>
    <d v="2016-07-13T00:00:00"/>
    <d v="1899-12-30T12:26:46"/>
    <n v="12"/>
    <x v="0"/>
    <x v="5"/>
    <s v="Failed"/>
    <n v="0"/>
    <n v="1"/>
    <n v="1"/>
    <s v="Airport Route"/>
    <x v="1472"/>
  </r>
  <r>
    <n v="3332"/>
    <x v="1"/>
    <s v="NA"/>
    <x v="2"/>
    <d v="2016-07-13T12:34:06"/>
    <s v="NA"/>
    <d v="2016-07-13T00:00:00"/>
    <d v="1899-12-30T12:34:06"/>
    <n v="12"/>
    <x v="0"/>
    <x v="5"/>
    <s v="Failed"/>
    <n v="0"/>
    <n v="1"/>
    <n v="1"/>
    <s v="City Route"/>
    <x v="1472"/>
  </r>
  <r>
    <n v="3331"/>
    <x v="1"/>
    <s v="NA"/>
    <x v="2"/>
    <d v="2016-07-13T12:37:35"/>
    <s v="NA"/>
    <d v="2016-07-13T00:00:00"/>
    <d v="1899-12-30T12:37:35"/>
    <n v="12"/>
    <x v="0"/>
    <x v="1"/>
    <s v="Failed"/>
    <n v="0"/>
    <n v="1"/>
    <n v="1"/>
    <s v="City Route"/>
    <x v="1472"/>
  </r>
  <r>
    <n v="3335"/>
    <x v="1"/>
    <s v="NA"/>
    <x v="2"/>
    <d v="2016-07-13T12:39:01"/>
    <s v="NA"/>
    <d v="2016-07-13T00:00:00"/>
    <d v="1899-12-30T12:39:01"/>
    <n v="12"/>
    <x v="0"/>
    <x v="0"/>
    <s v="Failed"/>
    <n v="0"/>
    <n v="1"/>
    <n v="1"/>
    <s v="City Route"/>
    <x v="1472"/>
  </r>
  <r>
    <n v="3345"/>
    <x v="0"/>
    <s v="NA"/>
    <x v="2"/>
    <d v="2016-07-13T13:04:58"/>
    <s v="NA"/>
    <d v="2016-07-13T00:00:00"/>
    <d v="1899-12-30T13:04:58"/>
    <n v="13"/>
    <x v="0"/>
    <x v="1"/>
    <s v="Failed"/>
    <n v="0"/>
    <n v="1"/>
    <n v="1"/>
    <s v="Airport Route"/>
    <x v="1472"/>
  </r>
  <r>
    <n v="3350"/>
    <x v="1"/>
    <s v="NA"/>
    <x v="2"/>
    <d v="2016-07-13T13:17:08"/>
    <s v="NA"/>
    <d v="2016-07-13T00:00:00"/>
    <d v="1899-12-30T13:17:08"/>
    <n v="13"/>
    <x v="0"/>
    <x v="4"/>
    <s v="Failed"/>
    <n v="0"/>
    <n v="1"/>
    <n v="1"/>
    <s v="City Route"/>
    <x v="1472"/>
  </r>
  <r>
    <n v="3349"/>
    <x v="0"/>
    <s v="NA"/>
    <x v="2"/>
    <d v="2016-07-13T13:18:21"/>
    <s v="NA"/>
    <d v="2016-07-13T00:00:00"/>
    <d v="1899-12-30T13:18:21"/>
    <n v="13"/>
    <x v="0"/>
    <x v="0"/>
    <s v="Failed"/>
    <n v="0"/>
    <n v="1"/>
    <n v="1"/>
    <s v="Airport Route"/>
    <x v="1472"/>
  </r>
  <r>
    <n v="3361"/>
    <x v="1"/>
    <s v="NA"/>
    <x v="2"/>
    <d v="2016-07-13T13:32:11"/>
    <s v="NA"/>
    <d v="2016-07-13T00:00:00"/>
    <d v="1899-12-30T13:32:11"/>
    <n v="13"/>
    <x v="0"/>
    <x v="2"/>
    <s v="Failed"/>
    <n v="0"/>
    <n v="1"/>
    <n v="1"/>
    <s v="City Route"/>
    <x v="1472"/>
  </r>
  <r>
    <n v="3356"/>
    <x v="0"/>
    <s v="NA"/>
    <x v="2"/>
    <d v="2016-07-13T13:32:46"/>
    <s v="NA"/>
    <d v="2016-07-13T00:00:00"/>
    <d v="1899-12-30T13:32:46"/>
    <n v="13"/>
    <x v="0"/>
    <x v="0"/>
    <s v="Failed"/>
    <n v="0"/>
    <n v="1"/>
    <n v="1"/>
    <s v="Airport Route"/>
    <x v="1472"/>
  </r>
  <r>
    <n v="3364"/>
    <x v="0"/>
    <s v="NA"/>
    <x v="2"/>
    <d v="2016-07-13T13:41:21"/>
    <s v="NA"/>
    <d v="2016-07-13T00:00:00"/>
    <d v="1899-12-30T13:41:21"/>
    <n v="13"/>
    <x v="0"/>
    <x v="4"/>
    <s v="Failed"/>
    <n v="0"/>
    <n v="1"/>
    <n v="1"/>
    <s v="Airport Route"/>
    <x v="1472"/>
  </r>
  <r>
    <n v="3368"/>
    <x v="1"/>
    <s v="NA"/>
    <x v="2"/>
    <d v="2016-07-13T13:53:34"/>
    <s v="NA"/>
    <d v="2016-07-13T00:00:00"/>
    <d v="1899-12-30T13:53:34"/>
    <n v="13"/>
    <x v="0"/>
    <x v="2"/>
    <s v="Failed"/>
    <n v="0"/>
    <n v="1"/>
    <n v="1"/>
    <s v="City Route"/>
    <x v="1472"/>
  </r>
  <r>
    <n v="3371"/>
    <x v="1"/>
    <s v="NA"/>
    <x v="2"/>
    <d v="2016-07-13T14:02:38"/>
    <s v="NA"/>
    <d v="2016-07-13T00:00:00"/>
    <d v="1899-12-30T14:02:38"/>
    <n v="14"/>
    <x v="0"/>
    <x v="4"/>
    <s v="Failed"/>
    <n v="0"/>
    <n v="1"/>
    <n v="1"/>
    <s v="City Route"/>
    <x v="1472"/>
  </r>
  <r>
    <n v="3373"/>
    <x v="1"/>
    <s v="NA"/>
    <x v="2"/>
    <d v="2016-07-13T14:06:55"/>
    <s v="NA"/>
    <d v="2016-07-13T00:00:00"/>
    <d v="1899-12-30T14:06:55"/>
    <n v="14"/>
    <x v="0"/>
    <x v="1"/>
    <s v="Failed"/>
    <n v="0"/>
    <n v="1"/>
    <n v="1"/>
    <s v="City Route"/>
    <x v="1472"/>
  </r>
  <r>
    <n v="3374"/>
    <x v="1"/>
    <s v="NA"/>
    <x v="2"/>
    <d v="2016-07-13T14:13:45"/>
    <s v="NA"/>
    <d v="2016-07-13T00:00:00"/>
    <d v="1899-12-30T14:13:45"/>
    <n v="14"/>
    <x v="0"/>
    <x v="5"/>
    <s v="Failed"/>
    <n v="0"/>
    <n v="1"/>
    <n v="1"/>
    <s v="City Route"/>
    <x v="1472"/>
  </r>
  <r>
    <n v="3376"/>
    <x v="0"/>
    <s v="NA"/>
    <x v="2"/>
    <d v="2016-07-13T14:18:40"/>
    <s v="NA"/>
    <d v="2016-07-13T00:00:00"/>
    <d v="1899-12-30T14:18:40"/>
    <n v="14"/>
    <x v="0"/>
    <x v="6"/>
    <s v="Failed"/>
    <n v="0"/>
    <n v="1"/>
    <n v="1"/>
    <s v="Airport Route"/>
    <x v="1472"/>
  </r>
  <r>
    <n v="3386"/>
    <x v="0"/>
    <s v="NA"/>
    <x v="2"/>
    <d v="2016-07-13T14:39:43"/>
    <s v="NA"/>
    <d v="2016-07-13T00:00:00"/>
    <d v="1899-12-30T14:39:43"/>
    <n v="14"/>
    <x v="0"/>
    <x v="3"/>
    <s v="Failed"/>
    <n v="0"/>
    <n v="1"/>
    <n v="1"/>
    <s v="Airport Route"/>
    <x v="1472"/>
  </r>
  <r>
    <n v="3389"/>
    <x v="1"/>
    <s v="NA"/>
    <x v="2"/>
    <d v="2016-07-13T14:39:52"/>
    <s v="NA"/>
    <d v="2016-07-13T00:00:00"/>
    <d v="1899-12-30T14:39:52"/>
    <n v="14"/>
    <x v="0"/>
    <x v="2"/>
    <s v="Failed"/>
    <n v="0"/>
    <n v="1"/>
    <n v="1"/>
    <s v="City Route"/>
    <x v="1472"/>
  </r>
  <r>
    <n v="3390"/>
    <x v="0"/>
    <s v="NA"/>
    <x v="2"/>
    <d v="2016-07-13T14:40:57"/>
    <s v="NA"/>
    <d v="2016-07-13T00:00:00"/>
    <d v="1899-12-30T14:40:57"/>
    <n v="14"/>
    <x v="0"/>
    <x v="6"/>
    <s v="Failed"/>
    <n v="0"/>
    <n v="1"/>
    <n v="1"/>
    <s v="Airport Route"/>
    <x v="1472"/>
  </r>
  <r>
    <n v="3401"/>
    <x v="1"/>
    <s v="NA"/>
    <x v="2"/>
    <d v="2016-07-13T15:11:36"/>
    <s v="NA"/>
    <d v="2016-07-13T00:00:00"/>
    <d v="1899-12-30T15:11:36"/>
    <n v="15"/>
    <x v="0"/>
    <x v="1"/>
    <s v="Failed"/>
    <n v="0"/>
    <n v="1"/>
    <n v="1"/>
    <s v="City Route"/>
    <x v="1472"/>
  </r>
  <r>
    <n v="3402"/>
    <x v="0"/>
    <s v="NA"/>
    <x v="2"/>
    <d v="2016-07-13T15:12:06"/>
    <s v="NA"/>
    <d v="2016-07-13T00:00:00"/>
    <d v="1899-12-30T15:12:06"/>
    <n v="15"/>
    <x v="0"/>
    <x v="5"/>
    <s v="Failed"/>
    <n v="0"/>
    <n v="1"/>
    <n v="1"/>
    <s v="Airport Route"/>
    <x v="1472"/>
  </r>
  <r>
    <n v="3398"/>
    <x v="1"/>
    <s v="NA"/>
    <x v="2"/>
    <d v="2016-07-13T15:12:10"/>
    <s v="NA"/>
    <d v="2016-07-13T00:00:00"/>
    <d v="1899-12-30T15:12:10"/>
    <n v="15"/>
    <x v="0"/>
    <x v="0"/>
    <s v="Failed"/>
    <n v="0"/>
    <n v="1"/>
    <n v="1"/>
    <s v="City Route"/>
    <x v="1472"/>
  </r>
  <r>
    <n v="3406"/>
    <x v="0"/>
    <s v="NA"/>
    <x v="2"/>
    <d v="2016-07-13T15:20:18"/>
    <s v="NA"/>
    <d v="2016-07-13T00:00:00"/>
    <d v="1899-12-30T15:20:18"/>
    <n v="15"/>
    <x v="0"/>
    <x v="4"/>
    <s v="Failed"/>
    <n v="0"/>
    <n v="1"/>
    <n v="1"/>
    <s v="Airport Route"/>
    <x v="1472"/>
  </r>
  <r>
    <n v="3410"/>
    <x v="0"/>
    <s v="NA"/>
    <x v="2"/>
    <d v="2016-07-13T15:24:21"/>
    <s v="NA"/>
    <d v="2016-07-13T00:00:00"/>
    <d v="1899-12-30T15:24:21"/>
    <n v="15"/>
    <x v="0"/>
    <x v="2"/>
    <s v="Failed"/>
    <n v="0"/>
    <n v="1"/>
    <n v="1"/>
    <s v="Airport Route"/>
    <x v="1472"/>
  </r>
  <r>
    <n v="3409"/>
    <x v="1"/>
    <s v="NA"/>
    <x v="2"/>
    <d v="2016-07-13T15:25:37"/>
    <s v="NA"/>
    <d v="2016-07-13T00:00:00"/>
    <d v="1899-12-30T15:25:37"/>
    <n v="15"/>
    <x v="0"/>
    <x v="5"/>
    <s v="Failed"/>
    <n v="0"/>
    <n v="1"/>
    <n v="1"/>
    <s v="City Route"/>
    <x v="1472"/>
  </r>
  <r>
    <n v="3417"/>
    <x v="1"/>
    <s v="NA"/>
    <x v="2"/>
    <d v="2016-07-13T15:41:19"/>
    <s v="NA"/>
    <d v="2016-07-13T00:00:00"/>
    <d v="1899-12-30T15:41:19"/>
    <n v="15"/>
    <x v="0"/>
    <x v="2"/>
    <s v="Failed"/>
    <n v="0"/>
    <n v="1"/>
    <n v="1"/>
    <s v="City Route"/>
    <x v="1472"/>
  </r>
  <r>
    <n v="3426"/>
    <x v="1"/>
    <s v="NA"/>
    <x v="2"/>
    <d v="2016-07-13T15:56:08"/>
    <s v="NA"/>
    <d v="2016-07-13T00:00:00"/>
    <d v="1899-12-30T15:56:08"/>
    <n v="15"/>
    <x v="0"/>
    <x v="0"/>
    <s v="Failed"/>
    <n v="0"/>
    <n v="1"/>
    <n v="1"/>
    <s v="City Route"/>
    <x v="1472"/>
  </r>
  <r>
    <n v="3435"/>
    <x v="1"/>
    <s v="NA"/>
    <x v="2"/>
    <d v="2016-07-13T16:07:19"/>
    <s v="NA"/>
    <d v="2016-07-13T00:00:00"/>
    <d v="1899-12-30T16:07:19"/>
    <n v="16"/>
    <x v="0"/>
    <x v="3"/>
    <s v="Failed"/>
    <n v="0"/>
    <n v="1"/>
    <n v="1"/>
    <s v="City Route"/>
    <x v="1472"/>
  </r>
  <r>
    <n v="3439"/>
    <x v="1"/>
    <s v="NA"/>
    <x v="2"/>
    <d v="2016-07-13T16:19:43"/>
    <s v="NA"/>
    <d v="2016-07-13T00:00:00"/>
    <d v="1899-12-30T16:19:43"/>
    <n v="16"/>
    <x v="0"/>
    <x v="6"/>
    <s v="Failed"/>
    <n v="0"/>
    <n v="1"/>
    <n v="1"/>
    <s v="City Route"/>
    <x v="1472"/>
  </r>
  <r>
    <n v="3442"/>
    <x v="1"/>
    <s v="NA"/>
    <x v="2"/>
    <d v="2016-07-13T16:29:42"/>
    <s v="NA"/>
    <d v="2016-07-13T00:00:00"/>
    <d v="1899-12-30T16:29:42"/>
    <n v="16"/>
    <x v="0"/>
    <x v="3"/>
    <s v="Failed"/>
    <n v="0"/>
    <n v="1"/>
    <n v="1"/>
    <s v="City Route"/>
    <x v="1472"/>
  </r>
  <r>
    <n v="3443"/>
    <x v="1"/>
    <s v="NA"/>
    <x v="2"/>
    <d v="2016-07-13T16:35:25"/>
    <s v="NA"/>
    <d v="2016-07-13T00:00:00"/>
    <d v="1899-12-30T16:35:25"/>
    <n v="16"/>
    <x v="0"/>
    <x v="1"/>
    <s v="Failed"/>
    <n v="0"/>
    <n v="1"/>
    <n v="1"/>
    <s v="City Route"/>
    <x v="1472"/>
  </r>
  <r>
    <n v="3447"/>
    <x v="1"/>
    <s v="NA"/>
    <x v="2"/>
    <d v="2016-07-13T16:42:32"/>
    <s v="NA"/>
    <d v="2016-07-13T00:00:00"/>
    <d v="1899-12-30T16:42:32"/>
    <n v="16"/>
    <x v="0"/>
    <x v="0"/>
    <s v="Failed"/>
    <n v="0"/>
    <n v="1"/>
    <n v="1"/>
    <s v="City Route"/>
    <x v="1472"/>
  </r>
  <r>
    <n v="3463"/>
    <x v="0"/>
    <s v="NA"/>
    <x v="2"/>
    <d v="2016-07-13T17:08:21"/>
    <s v="NA"/>
    <d v="2016-07-13T00:00:00"/>
    <d v="1899-12-30T17:08:21"/>
    <n v="17"/>
    <x v="1"/>
    <x v="3"/>
    <s v="Failed"/>
    <n v="0"/>
    <n v="1"/>
    <n v="1"/>
    <s v="Airport Route"/>
    <x v="1472"/>
  </r>
  <r>
    <n v="3464"/>
    <x v="0"/>
    <s v="NA"/>
    <x v="2"/>
    <d v="2016-07-13T17:11:08"/>
    <s v="NA"/>
    <d v="2016-07-13T00:00:00"/>
    <d v="1899-12-30T17:11:08"/>
    <n v="17"/>
    <x v="1"/>
    <x v="1"/>
    <s v="Failed"/>
    <n v="0"/>
    <n v="1"/>
    <n v="1"/>
    <s v="Airport Route"/>
    <x v="1472"/>
  </r>
  <r>
    <n v="3473"/>
    <x v="0"/>
    <s v="NA"/>
    <x v="2"/>
    <d v="2016-07-13T17:13:27"/>
    <s v="NA"/>
    <d v="2016-07-13T00:00:00"/>
    <d v="1899-12-30T17:13:27"/>
    <n v="17"/>
    <x v="1"/>
    <x v="2"/>
    <s v="Failed"/>
    <n v="0"/>
    <n v="1"/>
    <n v="1"/>
    <s v="Airport Route"/>
    <x v="1472"/>
  </r>
  <r>
    <n v="3470"/>
    <x v="0"/>
    <s v="NA"/>
    <x v="2"/>
    <d v="2016-07-13T17:15:57"/>
    <s v="NA"/>
    <d v="2016-07-13T00:00:00"/>
    <d v="1899-12-30T17:15:57"/>
    <n v="17"/>
    <x v="1"/>
    <x v="3"/>
    <s v="Failed"/>
    <n v="0"/>
    <n v="1"/>
    <n v="1"/>
    <s v="Airport Route"/>
    <x v="1472"/>
  </r>
  <r>
    <n v="3474"/>
    <x v="0"/>
    <s v="NA"/>
    <x v="2"/>
    <d v="2016-07-13T17:18:26"/>
    <s v="NA"/>
    <d v="2016-07-13T00:00:00"/>
    <d v="1899-12-30T17:18:26"/>
    <n v="17"/>
    <x v="1"/>
    <x v="6"/>
    <s v="Failed"/>
    <n v="0"/>
    <n v="1"/>
    <n v="1"/>
    <s v="Airport Route"/>
    <x v="1472"/>
  </r>
  <r>
    <n v="3467"/>
    <x v="0"/>
    <s v="NA"/>
    <x v="2"/>
    <d v="2016-07-13T17:19:44"/>
    <s v="NA"/>
    <d v="2016-07-13T00:00:00"/>
    <d v="1899-12-30T17:19:44"/>
    <n v="17"/>
    <x v="1"/>
    <x v="6"/>
    <s v="Failed"/>
    <n v="0"/>
    <n v="1"/>
    <n v="1"/>
    <s v="Airport Route"/>
    <x v="1472"/>
  </r>
  <r>
    <n v="3481"/>
    <x v="0"/>
    <s v="NA"/>
    <x v="2"/>
    <d v="2016-07-13T17:20:26"/>
    <s v="NA"/>
    <d v="2016-07-13T00:00:00"/>
    <d v="1899-12-30T17:20:26"/>
    <n v="17"/>
    <x v="1"/>
    <x v="6"/>
    <s v="Failed"/>
    <n v="0"/>
    <n v="1"/>
    <n v="1"/>
    <s v="Airport Route"/>
    <x v="1472"/>
  </r>
  <r>
    <n v="3479"/>
    <x v="0"/>
    <s v="NA"/>
    <x v="2"/>
    <d v="2016-07-13T17:20:33"/>
    <s v="NA"/>
    <d v="2016-07-13T00:00:00"/>
    <d v="1899-12-30T17:20:33"/>
    <n v="17"/>
    <x v="1"/>
    <x v="5"/>
    <s v="Failed"/>
    <n v="0"/>
    <n v="1"/>
    <n v="1"/>
    <s v="Airport Route"/>
    <x v="1472"/>
  </r>
  <r>
    <n v="3487"/>
    <x v="0"/>
    <s v="NA"/>
    <x v="2"/>
    <d v="2016-07-13T17:20:58"/>
    <s v="NA"/>
    <d v="2016-07-13T00:00:00"/>
    <d v="1899-12-30T17:20:58"/>
    <n v="17"/>
    <x v="1"/>
    <x v="2"/>
    <s v="Failed"/>
    <n v="0"/>
    <n v="1"/>
    <n v="1"/>
    <s v="Airport Route"/>
    <x v="1472"/>
  </r>
  <r>
    <n v="3476"/>
    <x v="0"/>
    <s v="NA"/>
    <x v="2"/>
    <d v="2016-07-13T17:23:00"/>
    <s v="NA"/>
    <d v="2016-07-13T00:00:00"/>
    <d v="1899-12-30T17:23:00"/>
    <n v="17"/>
    <x v="1"/>
    <x v="4"/>
    <s v="Failed"/>
    <n v="0"/>
    <n v="1"/>
    <n v="1"/>
    <s v="Airport Route"/>
    <x v="1472"/>
  </r>
  <r>
    <n v="3484"/>
    <x v="1"/>
    <s v="NA"/>
    <x v="2"/>
    <d v="2016-07-13T17:25:02"/>
    <s v="NA"/>
    <d v="2016-07-13T00:00:00"/>
    <d v="1899-12-30T17:25:02"/>
    <n v="17"/>
    <x v="1"/>
    <x v="3"/>
    <s v="Failed"/>
    <n v="0"/>
    <n v="1"/>
    <n v="1"/>
    <s v="City Route"/>
    <x v="1472"/>
  </r>
  <r>
    <n v="3491"/>
    <x v="0"/>
    <s v="NA"/>
    <x v="2"/>
    <d v="2016-07-13T17:27:11"/>
    <s v="NA"/>
    <d v="2016-07-13T00:00:00"/>
    <d v="1899-12-30T17:27:11"/>
    <n v="17"/>
    <x v="1"/>
    <x v="3"/>
    <s v="Failed"/>
    <n v="0"/>
    <n v="1"/>
    <n v="1"/>
    <s v="Airport Route"/>
    <x v="1472"/>
  </r>
  <r>
    <n v="3488"/>
    <x v="0"/>
    <s v="NA"/>
    <x v="2"/>
    <d v="2016-07-13T17:27:28"/>
    <s v="NA"/>
    <d v="2016-07-13T00:00:00"/>
    <d v="1899-12-30T17:27:28"/>
    <n v="17"/>
    <x v="1"/>
    <x v="6"/>
    <s v="Failed"/>
    <n v="0"/>
    <n v="1"/>
    <n v="1"/>
    <s v="Airport Route"/>
    <x v="1472"/>
  </r>
  <r>
    <n v="3490"/>
    <x v="0"/>
    <s v="NA"/>
    <x v="2"/>
    <d v="2016-07-13T17:27:33"/>
    <s v="NA"/>
    <d v="2016-07-13T00:00:00"/>
    <d v="1899-12-30T17:27:33"/>
    <n v="17"/>
    <x v="1"/>
    <x v="4"/>
    <s v="Failed"/>
    <n v="0"/>
    <n v="1"/>
    <n v="1"/>
    <s v="Airport Route"/>
    <x v="1472"/>
  </r>
  <r>
    <n v="3493"/>
    <x v="0"/>
    <s v="NA"/>
    <x v="2"/>
    <d v="2016-07-13T17:28:40"/>
    <s v="NA"/>
    <d v="2016-07-13T00:00:00"/>
    <d v="1899-12-30T17:28:40"/>
    <n v="17"/>
    <x v="1"/>
    <x v="5"/>
    <s v="Failed"/>
    <n v="0"/>
    <n v="1"/>
    <n v="1"/>
    <s v="Airport Route"/>
    <x v="1472"/>
  </r>
  <r>
    <n v="3492"/>
    <x v="0"/>
    <s v="NA"/>
    <x v="2"/>
    <d v="2016-07-13T17:29:27"/>
    <s v="NA"/>
    <d v="2016-07-13T00:00:00"/>
    <d v="1899-12-30T17:29:27"/>
    <n v="17"/>
    <x v="1"/>
    <x v="1"/>
    <s v="Failed"/>
    <n v="0"/>
    <n v="1"/>
    <n v="1"/>
    <s v="Airport Route"/>
    <x v="1472"/>
  </r>
  <r>
    <n v="3480"/>
    <x v="0"/>
    <s v="NA"/>
    <x v="2"/>
    <d v="2016-07-13T17:29:50"/>
    <s v="NA"/>
    <d v="2016-07-13T00:00:00"/>
    <d v="1899-12-30T17:29:50"/>
    <n v="17"/>
    <x v="1"/>
    <x v="2"/>
    <s v="Failed"/>
    <n v="0"/>
    <n v="1"/>
    <n v="1"/>
    <s v="Airport Route"/>
    <x v="1472"/>
  </r>
  <r>
    <n v="3489"/>
    <x v="0"/>
    <s v="NA"/>
    <x v="2"/>
    <d v="2016-07-13T17:31:41"/>
    <s v="NA"/>
    <d v="2016-07-13T00:00:00"/>
    <d v="1899-12-30T17:31:41"/>
    <n v="17"/>
    <x v="1"/>
    <x v="0"/>
    <s v="Failed"/>
    <n v="0"/>
    <n v="1"/>
    <n v="1"/>
    <s v="Airport Route"/>
    <x v="1472"/>
  </r>
  <r>
    <n v="3502"/>
    <x v="0"/>
    <s v="NA"/>
    <x v="2"/>
    <d v="2016-07-13T17:32:02"/>
    <s v="NA"/>
    <d v="2016-07-13T00:00:00"/>
    <d v="1899-12-30T17:32:02"/>
    <n v="17"/>
    <x v="1"/>
    <x v="6"/>
    <s v="Failed"/>
    <n v="0"/>
    <n v="1"/>
    <n v="1"/>
    <s v="Airport Route"/>
    <x v="1472"/>
  </r>
  <r>
    <n v="3494"/>
    <x v="0"/>
    <s v="NA"/>
    <x v="2"/>
    <d v="2016-07-13T17:33:35"/>
    <s v="NA"/>
    <d v="2016-07-13T00:00:00"/>
    <d v="1899-12-30T17:33:35"/>
    <n v="17"/>
    <x v="1"/>
    <x v="2"/>
    <s v="Failed"/>
    <n v="0"/>
    <n v="1"/>
    <n v="1"/>
    <s v="Airport Route"/>
    <x v="1472"/>
  </r>
  <r>
    <n v="3501"/>
    <x v="0"/>
    <s v="NA"/>
    <x v="2"/>
    <d v="2016-07-13T17:36:04"/>
    <s v="NA"/>
    <d v="2016-07-13T00:00:00"/>
    <d v="1899-12-30T17:36:04"/>
    <n v="17"/>
    <x v="1"/>
    <x v="2"/>
    <s v="Failed"/>
    <n v="0"/>
    <n v="1"/>
    <n v="1"/>
    <s v="Airport Route"/>
    <x v="1472"/>
  </r>
  <r>
    <n v="3503"/>
    <x v="0"/>
    <s v="NA"/>
    <x v="2"/>
    <d v="2016-07-13T17:38:56"/>
    <s v="NA"/>
    <d v="2016-07-13T00:00:00"/>
    <d v="1899-12-30T17:38:56"/>
    <n v="17"/>
    <x v="1"/>
    <x v="0"/>
    <s v="Failed"/>
    <n v="0"/>
    <n v="1"/>
    <n v="1"/>
    <s v="Airport Route"/>
    <x v="1472"/>
  </r>
  <r>
    <n v="3509"/>
    <x v="0"/>
    <s v="NA"/>
    <x v="2"/>
    <d v="2016-07-13T17:39:26"/>
    <s v="NA"/>
    <d v="2016-07-13T00:00:00"/>
    <d v="1899-12-30T17:39:26"/>
    <n v="17"/>
    <x v="1"/>
    <x v="6"/>
    <s v="Failed"/>
    <n v="0"/>
    <n v="1"/>
    <n v="1"/>
    <s v="Airport Route"/>
    <x v="1472"/>
  </r>
  <r>
    <n v="3504"/>
    <x v="0"/>
    <s v="NA"/>
    <x v="2"/>
    <d v="2016-07-13T17:41:03"/>
    <s v="NA"/>
    <d v="2016-07-13T00:00:00"/>
    <d v="1899-12-30T17:41:03"/>
    <n v="17"/>
    <x v="1"/>
    <x v="4"/>
    <s v="Failed"/>
    <n v="0"/>
    <n v="1"/>
    <n v="1"/>
    <s v="Airport Route"/>
    <x v="1472"/>
  </r>
  <r>
    <n v="3512"/>
    <x v="0"/>
    <s v="NA"/>
    <x v="2"/>
    <d v="2016-07-13T17:41:10"/>
    <s v="NA"/>
    <d v="2016-07-13T00:00:00"/>
    <d v="1899-12-30T17:41:10"/>
    <n v="17"/>
    <x v="1"/>
    <x v="3"/>
    <s v="Failed"/>
    <n v="0"/>
    <n v="1"/>
    <n v="1"/>
    <s v="Airport Route"/>
    <x v="1472"/>
  </r>
  <r>
    <n v="3519"/>
    <x v="0"/>
    <s v="NA"/>
    <x v="2"/>
    <d v="2016-07-13T17:41:45"/>
    <s v="NA"/>
    <d v="2016-07-13T00:00:00"/>
    <d v="1899-12-30T17:41:45"/>
    <n v="17"/>
    <x v="1"/>
    <x v="3"/>
    <s v="Failed"/>
    <n v="0"/>
    <n v="1"/>
    <n v="1"/>
    <s v="Airport Route"/>
    <x v="1472"/>
  </r>
  <r>
    <n v="3516"/>
    <x v="0"/>
    <s v="NA"/>
    <x v="2"/>
    <d v="2016-07-13T17:41:48"/>
    <s v="NA"/>
    <d v="2016-07-13T00:00:00"/>
    <d v="1899-12-30T17:41:48"/>
    <n v="17"/>
    <x v="1"/>
    <x v="6"/>
    <s v="Failed"/>
    <n v="0"/>
    <n v="1"/>
    <n v="1"/>
    <s v="Airport Route"/>
    <x v="1472"/>
  </r>
  <r>
    <n v="3513"/>
    <x v="0"/>
    <s v="NA"/>
    <x v="2"/>
    <d v="2016-07-13T17:42:08"/>
    <s v="NA"/>
    <d v="2016-07-13T00:00:00"/>
    <d v="1899-12-30T17:42:08"/>
    <n v="17"/>
    <x v="1"/>
    <x v="1"/>
    <s v="Failed"/>
    <n v="0"/>
    <n v="1"/>
    <n v="1"/>
    <s v="Airport Route"/>
    <x v="1472"/>
  </r>
  <r>
    <n v="3515"/>
    <x v="0"/>
    <s v="NA"/>
    <x v="2"/>
    <d v="2016-07-13T17:42:15"/>
    <s v="NA"/>
    <d v="2016-07-13T00:00:00"/>
    <d v="1899-12-30T17:42:15"/>
    <n v="17"/>
    <x v="1"/>
    <x v="2"/>
    <s v="Failed"/>
    <n v="0"/>
    <n v="1"/>
    <n v="1"/>
    <s v="Airport Route"/>
    <x v="1472"/>
  </r>
  <r>
    <n v="3521"/>
    <x v="0"/>
    <s v="NA"/>
    <x v="2"/>
    <d v="2016-07-13T17:45:55"/>
    <s v="NA"/>
    <d v="2016-07-13T00:00:00"/>
    <d v="1899-12-30T17:45:55"/>
    <n v="17"/>
    <x v="1"/>
    <x v="5"/>
    <s v="Failed"/>
    <n v="0"/>
    <n v="1"/>
    <n v="1"/>
    <s v="Airport Route"/>
    <x v="1472"/>
  </r>
  <r>
    <n v="3527"/>
    <x v="0"/>
    <s v="NA"/>
    <x v="2"/>
    <d v="2016-07-13T17:46:00"/>
    <s v="NA"/>
    <d v="2016-07-13T00:00:00"/>
    <d v="1899-12-30T17:46:00"/>
    <n v="17"/>
    <x v="1"/>
    <x v="1"/>
    <s v="Failed"/>
    <n v="0"/>
    <n v="1"/>
    <n v="1"/>
    <s v="Airport Route"/>
    <x v="1472"/>
  </r>
  <r>
    <n v="3526"/>
    <x v="0"/>
    <s v="NA"/>
    <x v="2"/>
    <d v="2016-07-13T17:48:12"/>
    <s v="NA"/>
    <d v="2016-07-13T00:00:00"/>
    <d v="1899-12-30T17:48:12"/>
    <n v="17"/>
    <x v="1"/>
    <x v="3"/>
    <s v="Failed"/>
    <n v="0"/>
    <n v="1"/>
    <n v="1"/>
    <s v="Airport Route"/>
    <x v="1472"/>
  </r>
  <r>
    <n v="3522"/>
    <x v="0"/>
    <s v="NA"/>
    <x v="2"/>
    <d v="2016-07-13T17:49:33"/>
    <s v="NA"/>
    <d v="2016-07-13T00:00:00"/>
    <d v="1899-12-30T17:49:33"/>
    <n v="17"/>
    <x v="1"/>
    <x v="2"/>
    <s v="Failed"/>
    <n v="0"/>
    <n v="1"/>
    <n v="1"/>
    <s v="Airport Route"/>
    <x v="1472"/>
  </r>
  <r>
    <n v="3536"/>
    <x v="0"/>
    <s v="NA"/>
    <x v="2"/>
    <d v="2016-07-13T17:51:55"/>
    <s v="NA"/>
    <d v="2016-07-13T00:00:00"/>
    <d v="1899-12-30T17:51:55"/>
    <n v="17"/>
    <x v="1"/>
    <x v="2"/>
    <s v="Failed"/>
    <n v="0"/>
    <n v="1"/>
    <n v="1"/>
    <s v="Airport Route"/>
    <x v="1472"/>
  </r>
  <r>
    <n v="3534"/>
    <x v="0"/>
    <s v="NA"/>
    <x v="2"/>
    <d v="2016-07-13T17:51:58"/>
    <s v="NA"/>
    <d v="2016-07-13T00:00:00"/>
    <d v="1899-12-30T17:51:58"/>
    <n v="17"/>
    <x v="1"/>
    <x v="1"/>
    <s v="Failed"/>
    <n v="0"/>
    <n v="1"/>
    <n v="1"/>
    <s v="Airport Route"/>
    <x v="1472"/>
  </r>
  <r>
    <n v="3537"/>
    <x v="0"/>
    <s v="NA"/>
    <x v="2"/>
    <d v="2016-07-13T17:55:23"/>
    <s v="NA"/>
    <d v="2016-07-13T00:00:00"/>
    <d v="1899-12-30T17:55:23"/>
    <n v="17"/>
    <x v="1"/>
    <x v="6"/>
    <s v="Failed"/>
    <n v="0"/>
    <n v="1"/>
    <n v="1"/>
    <s v="Airport Route"/>
    <x v="1472"/>
  </r>
  <r>
    <n v="3533"/>
    <x v="0"/>
    <s v="NA"/>
    <x v="2"/>
    <d v="2016-07-13T17:56:19"/>
    <s v="NA"/>
    <d v="2016-07-13T00:00:00"/>
    <d v="1899-12-30T17:56:19"/>
    <n v="17"/>
    <x v="1"/>
    <x v="3"/>
    <s v="Failed"/>
    <n v="0"/>
    <n v="1"/>
    <n v="1"/>
    <s v="Airport Route"/>
    <x v="1472"/>
  </r>
  <r>
    <n v="3535"/>
    <x v="0"/>
    <s v="NA"/>
    <x v="2"/>
    <d v="2016-07-13T17:56:59"/>
    <s v="NA"/>
    <d v="2016-07-13T00:00:00"/>
    <d v="1899-12-30T17:56:59"/>
    <n v="17"/>
    <x v="1"/>
    <x v="5"/>
    <s v="Failed"/>
    <n v="0"/>
    <n v="1"/>
    <n v="1"/>
    <s v="Airport Route"/>
    <x v="1472"/>
  </r>
  <r>
    <n v="3532"/>
    <x v="0"/>
    <s v="NA"/>
    <x v="2"/>
    <d v="2016-07-13T17:57:15"/>
    <s v="NA"/>
    <d v="2016-07-13T00:00:00"/>
    <d v="1899-12-30T17:57:15"/>
    <n v="17"/>
    <x v="1"/>
    <x v="4"/>
    <s v="Failed"/>
    <n v="0"/>
    <n v="1"/>
    <n v="1"/>
    <s v="Airport Route"/>
    <x v="1472"/>
  </r>
  <r>
    <n v="3547"/>
    <x v="0"/>
    <s v="NA"/>
    <x v="2"/>
    <d v="2016-07-13T17:57:17"/>
    <s v="NA"/>
    <d v="2016-07-13T00:00:00"/>
    <d v="1899-12-30T17:57:17"/>
    <n v="17"/>
    <x v="1"/>
    <x v="3"/>
    <s v="Failed"/>
    <n v="0"/>
    <n v="1"/>
    <n v="1"/>
    <s v="Airport Route"/>
    <x v="1472"/>
  </r>
  <r>
    <n v="3531"/>
    <x v="0"/>
    <s v="NA"/>
    <x v="2"/>
    <d v="2016-07-13T17:57:42"/>
    <s v="NA"/>
    <d v="2016-07-13T00:00:00"/>
    <d v="1899-12-30T17:57:42"/>
    <n v="17"/>
    <x v="1"/>
    <x v="0"/>
    <s v="Failed"/>
    <n v="0"/>
    <n v="1"/>
    <n v="1"/>
    <s v="Airport Route"/>
    <x v="1472"/>
  </r>
  <r>
    <n v="3538"/>
    <x v="0"/>
    <s v="NA"/>
    <x v="2"/>
    <d v="2016-07-13T17:58:43"/>
    <s v="NA"/>
    <d v="2016-07-13T00:00:00"/>
    <d v="1899-12-30T17:58:43"/>
    <n v="17"/>
    <x v="1"/>
    <x v="0"/>
    <s v="Failed"/>
    <n v="0"/>
    <n v="1"/>
    <n v="1"/>
    <s v="Airport Route"/>
    <x v="1472"/>
  </r>
  <r>
    <n v="3543"/>
    <x v="0"/>
    <s v="NA"/>
    <x v="2"/>
    <d v="2016-07-13T17:59:39"/>
    <s v="NA"/>
    <d v="2016-07-13T00:00:00"/>
    <d v="1899-12-30T17:59:39"/>
    <n v="17"/>
    <x v="1"/>
    <x v="2"/>
    <s v="Failed"/>
    <n v="0"/>
    <n v="1"/>
    <n v="1"/>
    <s v="Airport Route"/>
    <x v="1472"/>
  </r>
  <r>
    <n v="3539"/>
    <x v="0"/>
    <s v="NA"/>
    <x v="2"/>
    <d v="2016-07-13T18:02:39"/>
    <s v="NA"/>
    <d v="2016-07-13T00:00:00"/>
    <d v="1899-12-30T18:02:39"/>
    <n v="18"/>
    <x v="1"/>
    <x v="4"/>
    <s v="Failed"/>
    <n v="0"/>
    <n v="1"/>
    <n v="1"/>
    <s v="Airport Route"/>
    <x v="1472"/>
  </r>
  <r>
    <n v="3542"/>
    <x v="0"/>
    <s v="NA"/>
    <x v="2"/>
    <d v="2016-07-13T18:05:07"/>
    <s v="NA"/>
    <d v="2016-07-13T00:00:00"/>
    <d v="1899-12-30T18:05:07"/>
    <n v="18"/>
    <x v="1"/>
    <x v="5"/>
    <s v="Failed"/>
    <n v="0"/>
    <n v="1"/>
    <n v="1"/>
    <s v="Airport Route"/>
    <x v="1472"/>
  </r>
  <r>
    <n v="3553"/>
    <x v="0"/>
    <s v="NA"/>
    <x v="2"/>
    <d v="2016-07-13T18:08:59"/>
    <s v="NA"/>
    <d v="2016-07-13T00:00:00"/>
    <d v="1899-12-30T18:08:59"/>
    <n v="18"/>
    <x v="1"/>
    <x v="4"/>
    <s v="Failed"/>
    <n v="0"/>
    <n v="1"/>
    <n v="1"/>
    <s v="Airport Route"/>
    <x v="1472"/>
  </r>
  <r>
    <n v="3562"/>
    <x v="0"/>
    <s v="NA"/>
    <x v="2"/>
    <d v="2016-07-13T18:09:11"/>
    <s v="NA"/>
    <d v="2016-07-13T00:00:00"/>
    <d v="1899-12-30T18:09:11"/>
    <n v="18"/>
    <x v="1"/>
    <x v="1"/>
    <s v="Failed"/>
    <n v="0"/>
    <n v="1"/>
    <n v="1"/>
    <s v="Airport Route"/>
    <x v="1472"/>
  </r>
  <r>
    <n v="3550"/>
    <x v="0"/>
    <s v="NA"/>
    <x v="2"/>
    <d v="2016-07-13T18:10:05"/>
    <s v="NA"/>
    <d v="2016-07-13T00:00:00"/>
    <d v="1899-12-30T18:10:05"/>
    <n v="18"/>
    <x v="1"/>
    <x v="2"/>
    <s v="Failed"/>
    <n v="0"/>
    <n v="1"/>
    <n v="1"/>
    <s v="Airport Route"/>
    <x v="1472"/>
  </r>
  <r>
    <n v="3551"/>
    <x v="0"/>
    <s v="NA"/>
    <x v="2"/>
    <d v="2016-07-13T18:10:20"/>
    <s v="NA"/>
    <d v="2016-07-13T00:00:00"/>
    <d v="1899-12-30T18:10:20"/>
    <n v="18"/>
    <x v="1"/>
    <x v="6"/>
    <s v="Failed"/>
    <n v="0"/>
    <n v="1"/>
    <n v="1"/>
    <s v="Airport Route"/>
    <x v="1472"/>
  </r>
  <r>
    <n v="3557"/>
    <x v="0"/>
    <s v="NA"/>
    <x v="2"/>
    <d v="2016-07-13T18:10:22"/>
    <s v="NA"/>
    <d v="2016-07-13T00:00:00"/>
    <d v="1899-12-30T18:10:22"/>
    <n v="18"/>
    <x v="1"/>
    <x v="2"/>
    <s v="Failed"/>
    <n v="0"/>
    <n v="1"/>
    <n v="1"/>
    <s v="Airport Route"/>
    <x v="1472"/>
  </r>
  <r>
    <n v="3560"/>
    <x v="0"/>
    <s v="NA"/>
    <x v="2"/>
    <d v="2016-07-13T18:10:53"/>
    <s v="NA"/>
    <d v="2016-07-13T00:00:00"/>
    <d v="1899-12-30T18:10:53"/>
    <n v="18"/>
    <x v="1"/>
    <x v="4"/>
    <s v="Failed"/>
    <n v="0"/>
    <n v="1"/>
    <n v="1"/>
    <s v="Airport Route"/>
    <x v="1472"/>
  </r>
  <r>
    <n v="3566"/>
    <x v="0"/>
    <s v="NA"/>
    <x v="2"/>
    <d v="2016-07-13T18:13:04"/>
    <s v="NA"/>
    <d v="2016-07-13T00:00:00"/>
    <d v="1899-12-30T18:13:04"/>
    <n v="18"/>
    <x v="1"/>
    <x v="0"/>
    <s v="Failed"/>
    <n v="0"/>
    <n v="1"/>
    <n v="1"/>
    <s v="Airport Route"/>
    <x v="1472"/>
  </r>
  <r>
    <n v="3567"/>
    <x v="0"/>
    <s v="NA"/>
    <x v="2"/>
    <d v="2016-07-13T18:14:22"/>
    <s v="NA"/>
    <d v="2016-07-13T00:00:00"/>
    <d v="1899-12-30T18:14:22"/>
    <n v="18"/>
    <x v="1"/>
    <x v="4"/>
    <s v="Failed"/>
    <n v="0"/>
    <n v="1"/>
    <n v="1"/>
    <s v="Airport Route"/>
    <x v="1472"/>
  </r>
  <r>
    <n v="3554"/>
    <x v="0"/>
    <s v="NA"/>
    <x v="2"/>
    <d v="2016-07-13T18:14:44"/>
    <s v="NA"/>
    <d v="2016-07-13T00:00:00"/>
    <d v="1899-12-30T18:14:44"/>
    <n v="18"/>
    <x v="1"/>
    <x v="3"/>
    <s v="Failed"/>
    <n v="0"/>
    <n v="1"/>
    <n v="1"/>
    <s v="Airport Route"/>
    <x v="1472"/>
  </r>
  <r>
    <n v="3556"/>
    <x v="0"/>
    <s v="NA"/>
    <x v="2"/>
    <d v="2016-07-13T18:15:20"/>
    <s v="NA"/>
    <d v="2016-07-13T00:00:00"/>
    <d v="1899-12-30T18:15:20"/>
    <n v="18"/>
    <x v="1"/>
    <x v="5"/>
    <s v="Failed"/>
    <n v="0"/>
    <n v="1"/>
    <n v="1"/>
    <s v="Airport Route"/>
    <x v="1472"/>
  </r>
  <r>
    <n v="3563"/>
    <x v="0"/>
    <s v="NA"/>
    <x v="2"/>
    <d v="2016-07-13T18:16:37"/>
    <s v="NA"/>
    <d v="2016-07-13T00:00:00"/>
    <d v="1899-12-30T18:16:37"/>
    <n v="18"/>
    <x v="1"/>
    <x v="5"/>
    <s v="Failed"/>
    <n v="0"/>
    <n v="1"/>
    <n v="1"/>
    <s v="Airport Route"/>
    <x v="1472"/>
  </r>
  <r>
    <n v="3569"/>
    <x v="0"/>
    <s v="NA"/>
    <x v="2"/>
    <d v="2016-07-13T18:19:52"/>
    <s v="NA"/>
    <d v="2016-07-13T00:00:00"/>
    <d v="1899-12-30T18:19:52"/>
    <n v="18"/>
    <x v="1"/>
    <x v="1"/>
    <s v="Failed"/>
    <n v="0"/>
    <n v="1"/>
    <n v="1"/>
    <s v="Airport Route"/>
    <x v="1472"/>
  </r>
  <r>
    <n v="3571"/>
    <x v="0"/>
    <s v="NA"/>
    <x v="2"/>
    <d v="2016-07-13T18:22:10"/>
    <s v="NA"/>
    <d v="2016-07-13T00:00:00"/>
    <d v="1899-12-30T18:22:10"/>
    <n v="18"/>
    <x v="1"/>
    <x v="2"/>
    <s v="Failed"/>
    <n v="0"/>
    <n v="1"/>
    <n v="1"/>
    <s v="Airport Route"/>
    <x v="1472"/>
  </r>
  <r>
    <n v="3574"/>
    <x v="0"/>
    <s v="NA"/>
    <x v="2"/>
    <d v="2016-07-13T18:22:50"/>
    <s v="NA"/>
    <d v="2016-07-13T00:00:00"/>
    <d v="1899-12-30T18:22:50"/>
    <n v="18"/>
    <x v="1"/>
    <x v="4"/>
    <s v="Failed"/>
    <n v="0"/>
    <n v="1"/>
    <n v="1"/>
    <s v="Airport Route"/>
    <x v="1472"/>
  </r>
  <r>
    <n v="3568"/>
    <x v="0"/>
    <s v="NA"/>
    <x v="2"/>
    <d v="2016-07-13T18:22:52"/>
    <s v="NA"/>
    <d v="2016-07-13T00:00:00"/>
    <d v="1899-12-30T18:22:52"/>
    <n v="18"/>
    <x v="1"/>
    <x v="3"/>
    <s v="Failed"/>
    <n v="0"/>
    <n v="1"/>
    <n v="1"/>
    <s v="Airport Route"/>
    <x v="1472"/>
  </r>
  <r>
    <n v="3576"/>
    <x v="0"/>
    <s v="NA"/>
    <x v="2"/>
    <d v="2016-07-13T18:23:10"/>
    <s v="NA"/>
    <d v="2016-07-13T00:00:00"/>
    <d v="1899-12-30T18:23:10"/>
    <n v="18"/>
    <x v="1"/>
    <x v="1"/>
    <s v="Failed"/>
    <n v="0"/>
    <n v="1"/>
    <n v="1"/>
    <s v="Airport Route"/>
    <x v="1472"/>
  </r>
  <r>
    <n v="3570"/>
    <x v="0"/>
    <s v="NA"/>
    <x v="2"/>
    <d v="2016-07-13T18:24:42"/>
    <s v="NA"/>
    <d v="2016-07-13T00:00:00"/>
    <d v="1899-12-30T18:24:42"/>
    <n v="18"/>
    <x v="1"/>
    <x v="5"/>
    <s v="Failed"/>
    <n v="0"/>
    <n v="1"/>
    <n v="1"/>
    <s v="Airport Route"/>
    <x v="1472"/>
  </r>
  <r>
    <n v="3578"/>
    <x v="0"/>
    <s v="NA"/>
    <x v="2"/>
    <d v="2016-07-13T18:26:07"/>
    <s v="NA"/>
    <d v="2016-07-13T00:00:00"/>
    <d v="1899-12-30T18:26:07"/>
    <n v="18"/>
    <x v="1"/>
    <x v="2"/>
    <s v="Failed"/>
    <n v="0"/>
    <n v="1"/>
    <n v="1"/>
    <s v="Airport Route"/>
    <x v="1472"/>
  </r>
  <r>
    <n v="3579"/>
    <x v="0"/>
    <s v="NA"/>
    <x v="2"/>
    <d v="2016-07-13T18:26:31"/>
    <s v="NA"/>
    <d v="2016-07-13T00:00:00"/>
    <d v="1899-12-30T18:26:31"/>
    <n v="18"/>
    <x v="1"/>
    <x v="6"/>
    <s v="Failed"/>
    <n v="0"/>
    <n v="1"/>
    <n v="1"/>
    <s v="Airport Route"/>
    <x v="1472"/>
  </r>
  <r>
    <n v="3582"/>
    <x v="0"/>
    <s v="NA"/>
    <x v="2"/>
    <d v="2016-07-13T18:27:03"/>
    <s v="NA"/>
    <d v="2016-07-13T00:00:00"/>
    <d v="1899-12-30T18:27:03"/>
    <n v="18"/>
    <x v="1"/>
    <x v="3"/>
    <s v="Failed"/>
    <n v="0"/>
    <n v="1"/>
    <n v="1"/>
    <s v="Airport Route"/>
    <x v="1472"/>
  </r>
  <r>
    <n v="3589"/>
    <x v="0"/>
    <s v="NA"/>
    <x v="2"/>
    <d v="2016-07-13T18:27:30"/>
    <s v="NA"/>
    <d v="2016-07-13T00:00:00"/>
    <d v="1899-12-30T18:27:30"/>
    <n v="18"/>
    <x v="1"/>
    <x v="3"/>
    <s v="Failed"/>
    <n v="0"/>
    <n v="1"/>
    <n v="1"/>
    <s v="Airport Route"/>
    <x v="1472"/>
  </r>
  <r>
    <n v="3580"/>
    <x v="0"/>
    <s v="NA"/>
    <x v="2"/>
    <d v="2016-07-13T18:27:38"/>
    <s v="NA"/>
    <d v="2016-07-13T00:00:00"/>
    <d v="1899-12-30T18:27:38"/>
    <n v="18"/>
    <x v="1"/>
    <x v="0"/>
    <s v="Failed"/>
    <n v="0"/>
    <n v="1"/>
    <n v="1"/>
    <s v="Airport Route"/>
    <x v="1472"/>
  </r>
  <r>
    <n v="3575"/>
    <x v="0"/>
    <s v="NA"/>
    <x v="2"/>
    <d v="2016-07-13T18:27:50"/>
    <s v="NA"/>
    <d v="2016-07-13T00:00:00"/>
    <d v="1899-12-30T18:27:50"/>
    <n v="18"/>
    <x v="1"/>
    <x v="3"/>
    <s v="Failed"/>
    <n v="0"/>
    <n v="1"/>
    <n v="1"/>
    <s v="Airport Route"/>
    <x v="1472"/>
  </r>
  <r>
    <n v="3573"/>
    <x v="1"/>
    <s v="NA"/>
    <x v="2"/>
    <d v="2016-07-13T18:29:42"/>
    <s v="NA"/>
    <d v="2016-07-13T00:00:00"/>
    <d v="1899-12-30T18:29:42"/>
    <n v="18"/>
    <x v="1"/>
    <x v="0"/>
    <s v="Failed"/>
    <n v="0"/>
    <n v="1"/>
    <n v="1"/>
    <s v="City Route"/>
    <x v="1472"/>
  </r>
  <r>
    <n v="3592"/>
    <x v="0"/>
    <s v="NA"/>
    <x v="2"/>
    <d v="2016-07-13T18:29:53"/>
    <s v="NA"/>
    <d v="2016-07-13T00:00:00"/>
    <d v="1899-12-30T18:29:53"/>
    <n v="18"/>
    <x v="1"/>
    <x v="2"/>
    <s v="Failed"/>
    <n v="0"/>
    <n v="1"/>
    <n v="1"/>
    <s v="Airport Route"/>
    <x v="1472"/>
  </r>
  <r>
    <n v="3587"/>
    <x v="0"/>
    <s v="NA"/>
    <x v="2"/>
    <d v="2016-07-13T18:30:58"/>
    <s v="NA"/>
    <d v="2016-07-13T00:00:00"/>
    <d v="1899-12-30T18:30:58"/>
    <n v="18"/>
    <x v="1"/>
    <x v="0"/>
    <s v="Failed"/>
    <n v="0"/>
    <n v="1"/>
    <n v="1"/>
    <s v="Airport Route"/>
    <x v="1472"/>
  </r>
  <r>
    <n v="3586"/>
    <x v="0"/>
    <s v="NA"/>
    <x v="2"/>
    <d v="2016-07-13T18:32:31"/>
    <s v="NA"/>
    <d v="2016-07-13T00:00:00"/>
    <d v="1899-12-30T18:32:31"/>
    <n v="18"/>
    <x v="1"/>
    <x v="6"/>
    <s v="Failed"/>
    <n v="0"/>
    <n v="1"/>
    <n v="1"/>
    <s v="Airport Route"/>
    <x v="1472"/>
  </r>
  <r>
    <n v="3581"/>
    <x v="0"/>
    <s v="NA"/>
    <x v="2"/>
    <d v="2016-07-13T18:32:52"/>
    <s v="NA"/>
    <d v="2016-07-13T00:00:00"/>
    <d v="1899-12-30T18:32:52"/>
    <n v="18"/>
    <x v="1"/>
    <x v="4"/>
    <s v="Failed"/>
    <n v="0"/>
    <n v="1"/>
    <n v="1"/>
    <s v="Airport Route"/>
    <x v="1472"/>
  </r>
  <r>
    <n v="3588"/>
    <x v="0"/>
    <s v="NA"/>
    <x v="2"/>
    <d v="2016-07-13T18:33:48"/>
    <s v="NA"/>
    <d v="2016-07-13T00:00:00"/>
    <d v="1899-12-30T18:33:48"/>
    <n v="18"/>
    <x v="1"/>
    <x v="4"/>
    <s v="Failed"/>
    <n v="0"/>
    <n v="1"/>
    <n v="1"/>
    <s v="Airport Route"/>
    <x v="1472"/>
  </r>
  <r>
    <n v="3591"/>
    <x v="0"/>
    <s v="NA"/>
    <x v="2"/>
    <d v="2016-07-13T18:33:53"/>
    <s v="NA"/>
    <d v="2016-07-13T00:00:00"/>
    <d v="1899-12-30T18:33:53"/>
    <n v="18"/>
    <x v="1"/>
    <x v="5"/>
    <s v="Failed"/>
    <n v="0"/>
    <n v="1"/>
    <n v="1"/>
    <s v="Airport Route"/>
    <x v="1472"/>
  </r>
  <r>
    <n v="3595"/>
    <x v="0"/>
    <s v="NA"/>
    <x v="2"/>
    <d v="2016-07-13T18:35:14"/>
    <s v="NA"/>
    <d v="2016-07-13T00:00:00"/>
    <d v="1899-12-30T18:35:14"/>
    <n v="18"/>
    <x v="1"/>
    <x v="4"/>
    <s v="Failed"/>
    <n v="0"/>
    <n v="1"/>
    <n v="1"/>
    <s v="Airport Route"/>
    <x v="1472"/>
  </r>
  <r>
    <n v="3597"/>
    <x v="0"/>
    <s v="NA"/>
    <x v="2"/>
    <d v="2016-07-13T18:36:44"/>
    <s v="NA"/>
    <d v="2016-07-13T00:00:00"/>
    <d v="1899-12-30T18:36:44"/>
    <n v="18"/>
    <x v="1"/>
    <x v="1"/>
    <s v="Failed"/>
    <n v="0"/>
    <n v="1"/>
    <n v="1"/>
    <s v="Airport Route"/>
    <x v="1472"/>
  </r>
  <r>
    <n v="3599"/>
    <x v="0"/>
    <s v="NA"/>
    <x v="2"/>
    <d v="2016-07-13T18:38:39"/>
    <s v="NA"/>
    <d v="2016-07-13T00:00:00"/>
    <d v="1899-12-30T18:38:39"/>
    <n v="18"/>
    <x v="1"/>
    <x v="2"/>
    <s v="Failed"/>
    <n v="0"/>
    <n v="1"/>
    <n v="1"/>
    <s v="Airport Route"/>
    <x v="1472"/>
  </r>
  <r>
    <n v="3596"/>
    <x v="0"/>
    <s v="NA"/>
    <x v="2"/>
    <d v="2016-07-13T18:39:24"/>
    <s v="NA"/>
    <d v="2016-07-13T00:00:00"/>
    <d v="1899-12-30T18:39:24"/>
    <n v="18"/>
    <x v="1"/>
    <x v="3"/>
    <s v="Failed"/>
    <n v="0"/>
    <n v="1"/>
    <n v="1"/>
    <s v="Airport Route"/>
    <x v="1472"/>
  </r>
  <r>
    <n v="3604"/>
    <x v="0"/>
    <s v="NA"/>
    <x v="2"/>
    <d v="2016-07-13T18:43:05"/>
    <s v="NA"/>
    <d v="2016-07-13T00:00:00"/>
    <d v="1899-12-30T18:43:05"/>
    <n v="18"/>
    <x v="1"/>
    <x v="1"/>
    <s v="Failed"/>
    <n v="0"/>
    <n v="1"/>
    <n v="1"/>
    <s v="Airport Route"/>
    <x v="1472"/>
  </r>
  <r>
    <n v="3603"/>
    <x v="0"/>
    <s v="NA"/>
    <x v="2"/>
    <d v="2016-07-13T18:44:18"/>
    <s v="NA"/>
    <d v="2016-07-13T00:00:00"/>
    <d v="1899-12-30T18:44:18"/>
    <n v="18"/>
    <x v="1"/>
    <x v="3"/>
    <s v="Failed"/>
    <n v="0"/>
    <n v="1"/>
    <n v="1"/>
    <s v="Airport Route"/>
    <x v="1472"/>
  </r>
  <r>
    <n v="3605"/>
    <x v="0"/>
    <s v="NA"/>
    <x v="2"/>
    <d v="2016-07-13T18:44:35"/>
    <s v="NA"/>
    <d v="2016-07-13T00:00:00"/>
    <d v="1899-12-30T18:44:35"/>
    <n v="18"/>
    <x v="1"/>
    <x v="5"/>
    <s v="Failed"/>
    <n v="0"/>
    <n v="1"/>
    <n v="1"/>
    <s v="Airport Route"/>
    <x v="1472"/>
  </r>
  <r>
    <n v="3600"/>
    <x v="0"/>
    <s v="NA"/>
    <x v="2"/>
    <d v="2016-07-13T18:45:35"/>
    <s v="NA"/>
    <d v="2016-07-13T00:00:00"/>
    <d v="1899-12-30T18:45:35"/>
    <n v="18"/>
    <x v="1"/>
    <x v="6"/>
    <s v="Failed"/>
    <n v="0"/>
    <n v="1"/>
    <n v="1"/>
    <s v="Airport Route"/>
    <x v="1472"/>
  </r>
  <r>
    <n v="3607"/>
    <x v="0"/>
    <s v="NA"/>
    <x v="2"/>
    <d v="2016-07-13T18:45:35"/>
    <s v="NA"/>
    <d v="2016-07-13T00:00:00"/>
    <d v="1899-12-30T18:45:35"/>
    <n v="18"/>
    <x v="1"/>
    <x v="6"/>
    <s v="Failed"/>
    <n v="0"/>
    <n v="1"/>
    <n v="1"/>
    <s v="Airport Route"/>
    <x v="1472"/>
  </r>
  <r>
    <n v="3608"/>
    <x v="0"/>
    <s v="NA"/>
    <x v="2"/>
    <d v="2016-07-13T18:47:45"/>
    <s v="NA"/>
    <d v="2016-07-13T00:00:00"/>
    <d v="1899-12-30T18:47:45"/>
    <n v="18"/>
    <x v="1"/>
    <x v="0"/>
    <s v="Failed"/>
    <n v="0"/>
    <n v="1"/>
    <n v="1"/>
    <s v="Airport Route"/>
    <x v="1472"/>
  </r>
  <r>
    <n v="3611"/>
    <x v="0"/>
    <s v="NA"/>
    <x v="2"/>
    <d v="2016-07-13T18:48:37"/>
    <s v="NA"/>
    <d v="2016-07-13T00:00:00"/>
    <d v="1899-12-30T18:48:37"/>
    <n v="18"/>
    <x v="1"/>
    <x v="1"/>
    <s v="Failed"/>
    <n v="0"/>
    <n v="1"/>
    <n v="1"/>
    <s v="Airport Route"/>
    <x v="1472"/>
  </r>
  <r>
    <n v="3609"/>
    <x v="1"/>
    <s v="NA"/>
    <x v="2"/>
    <d v="2016-07-13T18:49:22"/>
    <s v="NA"/>
    <d v="2016-07-13T00:00:00"/>
    <d v="1899-12-30T18:49:22"/>
    <n v="18"/>
    <x v="1"/>
    <x v="4"/>
    <s v="Failed"/>
    <n v="0"/>
    <n v="1"/>
    <n v="1"/>
    <s v="City Route"/>
    <x v="1472"/>
  </r>
  <r>
    <n v="3610"/>
    <x v="0"/>
    <s v="NA"/>
    <x v="2"/>
    <d v="2016-07-13T18:49:37"/>
    <s v="NA"/>
    <d v="2016-07-13T00:00:00"/>
    <d v="1899-12-30T18:49:37"/>
    <n v="18"/>
    <x v="1"/>
    <x v="3"/>
    <s v="Failed"/>
    <n v="0"/>
    <n v="1"/>
    <n v="1"/>
    <s v="Airport Route"/>
    <x v="1472"/>
  </r>
  <r>
    <n v="3616"/>
    <x v="0"/>
    <s v="NA"/>
    <x v="2"/>
    <d v="2016-07-13T18:49:39"/>
    <s v="NA"/>
    <d v="2016-07-13T00:00:00"/>
    <d v="1899-12-30T18:49:39"/>
    <n v="18"/>
    <x v="1"/>
    <x v="4"/>
    <s v="Failed"/>
    <n v="0"/>
    <n v="1"/>
    <n v="1"/>
    <s v="Airport Route"/>
    <x v="1472"/>
  </r>
  <r>
    <n v="3606"/>
    <x v="0"/>
    <s v="NA"/>
    <x v="2"/>
    <d v="2016-07-13T18:50:47"/>
    <s v="NA"/>
    <d v="2016-07-13T00:00:00"/>
    <d v="1899-12-30T18:50:47"/>
    <n v="18"/>
    <x v="1"/>
    <x v="2"/>
    <s v="Failed"/>
    <n v="0"/>
    <n v="1"/>
    <n v="1"/>
    <s v="Airport Route"/>
    <x v="1472"/>
  </r>
  <r>
    <n v="3614"/>
    <x v="1"/>
    <s v="NA"/>
    <x v="2"/>
    <d v="2016-07-13T18:51:25"/>
    <s v="NA"/>
    <d v="2016-07-13T00:00:00"/>
    <d v="1899-12-30T18:51:25"/>
    <n v="18"/>
    <x v="1"/>
    <x v="6"/>
    <s v="Failed"/>
    <n v="0"/>
    <n v="1"/>
    <n v="1"/>
    <s v="City Route"/>
    <x v="1472"/>
  </r>
  <r>
    <n v="3618"/>
    <x v="0"/>
    <s v="NA"/>
    <x v="2"/>
    <d v="2016-07-13T18:52:47"/>
    <s v="NA"/>
    <d v="2016-07-13T00:00:00"/>
    <d v="1899-12-30T18:52:47"/>
    <n v="18"/>
    <x v="1"/>
    <x v="1"/>
    <s v="Failed"/>
    <n v="0"/>
    <n v="1"/>
    <n v="1"/>
    <s v="Airport Route"/>
    <x v="1472"/>
  </r>
  <r>
    <n v="3612"/>
    <x v="0"/>
    <s v="NA"/>
    <x v="2"/>
    <d v="2016-07-13T18:53:47"/>
    <s v="NA"/>
    <d v="2016-07-13T00:00:00"/>
    <d v="1899-12-30T18:53:47"/>
    <n v="18"/>
    <x v="1"/>
    <x v="5"/>
    <s v="Failed"/>
    <n v="0"/>
    <n v="1"/>
    <n v="1"/>
    <s v="Airport Route"/>
    <x v="1472"/>
  </r>
  <r>
    <n v="3623"/>
    <x v="0"/>
    <s v="NA"/>
    <x v="2"/>
    <d v="2016-07-13T18:54:25"/>
    <s v="NA"/>
    <d v="2016-07-13T00:00:00"/>
    <d v="1899-12-30T18:54:25"/>
    <n v="18"/>
    <x v="1"/>
    <x v="4"/>
    <s v="Failed"/>
    <n v="0"/>
    <n v="1"/>
    <n v="1"/>
    <s v="Airport Route"/>
    <x v="1472"/>
  </r>
  <r>
    <n v="3619"/>
    <x v="0"/>
    <s v="NA"/>
    <x v="2"/>
    <d v="2016-07-13T18:55:46"/>
    <s v="NA"/>
    <d v="2016-07-13T00:00:00"/>
    <d v="1899-12-30T18:55:46"/>
    <n v="18"/>
    <x v="1"/>
    <x v="5"/>
    <s v="Failed"/>
    <n v="0"/>
    <n v="1"/>
    <n v="1"/>
    <s v="Airport Route"/>
    <x v="1472"/>
  </r>
  <r>
    <n v="3627"/>
    <x v="0"/>
    <s v="NA"/>
    <x v="2"/>
    <d v="2016-07-13T18:57:10"/>
    <s v="NA"/>
    <d v="2016-07-13T00:00:00"/>
    <d v="1899-12-30T18:57:10"/>
    <n v="18"/>
    <x v="1"/>
    <x v="2"/>
    <s v="Failed"/>
    <n v="0"/>
    <n v="1"/>
    <n v="1"/>
    <s v="Airport Route"/>
    <x v="1472"/>
  </r>
  <r>
    <n v="3635"/>
    <x v="0"/>
    <s v="NA"/>
    <x v="2"/>
    <d v="2016-07-13T18:58:18"/>
    <s v="NA"/>
    <d v="2016-07-13T00:00:00"/>
    <d v="1899-12-30T18:58:18"/>
    <n v="18"/>
    <x v="1"/>
    <x v="6"/>
    <s v="Failed"/>
    <n v="0"/>
    <n v="1"/>
    <n v="1"/>
    <s v="Airport Route"/>
    <x v="1472"/>
  </r>
  <r>
    <n v="3629"/>
    <x v="0"/>
    <s v="NA"/>
    <x v="2"/>
    <d v="2016-07-13T18:58:26"/>
    <s v="NA"/>
    <d v="2016-07-13T00:00:00"/>
    <d v="1899-12-30T18:58:26"/>
    <n v="18"/>
    <x v="1"/>
    <x v="0"/>
    <s v="Failed"/>
    <n v="0"/>
    <n v="1"/>
    <n v="1"/>
    <s v="Airport Route"/>
    <x v="1472"/>
  </r>
  <r>
    <n v="3626"/>
    <x v="0"/>
    <s v="NA"/>
    <x v="2"/>
    <d v="2016-07-13T19:00:30"/>
    <s v="NA"/>
    <d v="2016-07-13T00:00:00"/>
    <d v="1899-12-30T19:00:30"/>
    <n v="19"/>
    <x v="1"/>
    <x v="5"/>
    <s v="Failed"/>
    <n v="0"/>
    <n v="1"/>
    <n v="1"/>
    <s v="Airport Route"/>
    <x v="1472"/>
  </r>
  <r>
    <n v="3633"/>
    <x v="1"/>
    <s v="NA"/>
    <x v="2"/>
    <d v="2016-07-13T19:00:33"/>
    <s v="NA"/>
    <d v="2016-07-13T00:00:00"/>
    <d v="1899-12-30T19:00:33"/>
    <n v="19"/>
    <x v="1"/>
    <x v="5"/>
    <s v="Failed"/>
    <n v="0"/>
    <n v="1"/>
    <n v="1"/>
    <s v="City Route"/>
    <x v="1472"/>
  </r>
  <r>
    <n v="3637"/>
    <x v="0"/>
    <s v="NA"/>
    <x v="2"/>
    <d v="2016-07-13T19:05:33"/>
    <s v="NA"/>
    <d v="2016-07-13T00:00:00"/>
    <d v="1899-12-30T19:05:33"/>
    <n v="19"/>
    <x v="1"/>
    <x v="4"/>
    <s v="Failed"/>
    <n v="0"/>
    <n v="1"/>
    <n v="1"/>
    <s v="Airport Route"/>
    <x v="1472"/>
  </r>
  <r>
    <n v="3639"/>
    <x v="0"/>
    <s v="NA"/>
    <x v="2"/>
    <d v="2016-07-13T19:05:47"/>
    <s v="NA"/>
    <d v="2016-07-13T00:00:00"/>
    <d v="1899-12-30T19:05:47"/>
    <n v="19"/>
    <x v="1"/>
    <x v="1"/>
    <s v="Failed"/>
    <n v="0"/>
    <n v="1"/>
    <n v="1"/>
    <s v="Airport Route"/>
    <x v="1472"/>
  </r>
  <r>
    <n v="3628"/>
    <x v="0"/>
    <s v="NA"/>
    <x v="2"/>
    <d v="2016-07-13T19:06:14"/>
    <s v="NA"/>
    <d v="2016-07-13T00:00:00"/>
    <d v="1899-12-30T19:06:14"/>
    <n v="19"/>
    <x v="1"/>
    <x v="6"/>
    <s v="Failed"/>
    <n v="0"/>
    <n v="1"/>
    <n v="1"/>
    <s v="Airport Route"/>
    <x v="1472"/>
  </r>
  <r>
    <n v="3642"/>
    <x v="0"/>
    <s v="NA"/>
    <x v="2"/>
    <d v="2016-07-13T19:07:22"/>
    <s v="NA"/>
    <d v="2016-07-13T00:00:00"/>
    <d v="1899-12-30T19:07:22"/>
    <n v="19"/>
    <x v="1"/>
    <x v="6"/>
    <s v="Failed"/>
    <n v="0"/>
    <n v="1"/>
    <n v="1"/>
    <s v="Airport Route"/>
    <x v="1472"/>
  </r>
  <r>
    <n v="3636"/>
    <x v="0"/>
    <s v="NA"/>
    <x v="2"/>
    <d v="2016-07-13T19:07:30"/>
    <s v="NA"/>
    <d v="2016-07-13T00:00:00"/>
    <d v="1899-12-30T19:07:30"/>
    <n v="19"/>
    <x v="1"/>
    <x v="0"/>
    <s v="Failed"/>
    <n v="0"/>
    <n v="1"/>
    <n v="1"/>
    <s v="Airport Route"/>
    <x v="1472"/>
  </r>
  <r>
    <n v="3647"/>
    <x v="0"/>
    <s v="NA"/>
    <x v="2"/>
    <d v="2016-07-13T19:09:37"/>
    <s v="NA"/>
    <d v="2016-07-13T00:00:00"/>
    <d v="1899-12-30T19:09:37"/>
    <n v="19"/>
    <x v="1"/>
    <x v="5"/>
    <s v="Failed"/>
    <n v="0"/>
    <n v="1"/>
    <n v="1"/>
    <s v="Airport Route"/>
    <x v="1472"/>
  </r>
  <r>
    <n v="3655"/>
    <x v="0"/>
    <s v="NA"/>
    <x v="2"/>
    <d v="2016-07-13T19:11:24"/>
    <s v="NA"/>
    <d v="2016-07-13T00:00:00"/>
    <d v="1899-12-30T19:11:24"/>
    <n v="19"/>
    <x v="1"/>
    <x v="2"/>
    <s v="Failed"/>
    <n v="0"/>
    <n v="1"/>
    <n v="1"/>
    <s v="Airport Route"/>
    <x v="1472"/>
  </r>
  <r>
    <n v="3643"/>
    <x v="0"/>
    <s v="NA"/>
    <x v="2"/>
    <d v="2016-07-13T19:12:31"/>
    <s v="NA"/>
    <d v="2016-07-13T00:00:00"/>
    <d v="1899-12-30T19:12:31"/>
    <n v="19"/>
    <x v="1"/>
    <x v="0"/>
    <s v="Failed"/>
    <n v="0"/>
    <n v="1"/>
    <n v="1"/>
    <s v="Airport Route"/>
    <x v="1472"/>
  </r>
  <r>
    <n v="3654"/>
    <x v="0"/>
    <s v="NA"/>
    <x v="2"/>
    <d v="2016-07-13T19:15:11"/>
    <s v="NA"/>
    <d v="2016-07-13T00:00:00"/>
    <d v="1899-12-30T19:15:11"/>
    <n v="19"/>
    <x v="1"/>
    <x v="5"/>
    <s v="Failed"/>
    <n v="0"/>
    <n v="1"/>
    <n v="1"/>
    <s v="Airport Route"/>
    <x v="1472"/>
  </r>
  <r>
    <n v="3652"/>
    <x v="0"/>
    <s v="NA"/>
    <x v="2"/>
    <d v="2016-07-13T19:16:09"/>
    <s v="NA"/>
    <d v="2016-07-13T00:00:00"/>
    <d v="1899-12-30T19:16:09"/>
    <n v="19"/>
    <x v="1"/>
    <x v="3"/>
    <s v="Failed"/>
    <n v="0"/>
    <n v="1"/>
    <n v="1"/>
    <s v="Airport Route"/>
    <x v="1472"/>
  </r>
  <r>
    <n v="3650"/>
    <x v="0"/>
    <s v="NA"/>
    <x v="2"/>
    <d v="2016-07-13T19:17:13"/>
    <s v="NA"/>
    <d v="2016-07-13T00:00:00"/>
    <d v="1899-12-30T19:17:13"/>
    <n v="19"/>
    <x v="1"/>
    <x v="0"/>
    <s v="Failed"/>
    <n v="0"/>
    <n v="1"/>
    <n v="1"/>
    <s v="Airport Route"/>
    <x v="1472"/>
  </r>
  <r>
    <n v="3665"/>
    <x v="0"/>
    <s v="NA"/>
    <x v="2"/>
    <d v="2016-07-13T19:21:54"/>
    <s v="NA"/>
    <d v="2016-07-13T00:00:00"/>
    <d v="1899-12-30T19:21:54"/>
    <n v="19"/>
    <x v="1"/>
    <x v="4"/>
    <s v="Failed"/>
    <n v="0"/>
    <n v="1"/>
    <n v="1"/>
    <s v="Airport Route"/>
    <x v="1472"/>
  </r>
  <r>
    <n v="3663"/>
    <x v="0"/>
    <s v="NA"/>
    <x v="2"/>
    <d v="2016-07-13T19:22:20"/>
    <s v="NA"/>
    <d v="2016-07-13T00:00:00"/>
    <d v="1899-12-30T19:22:20"/>
    <n v="19"/>
    <x v="1"/>
    <x v="6"/>
    <s v="Failed"/>
    <n v="0"/>
    <n v="1"/>
    <n v="1"/>
    <s v="Airport Route"/>
    <x v="1472"/>
  </r>
  <r>
    <n v="3664"/>
    <x v="0"/>
    <s v="NA"/>
    <x v="2"/>
    <d v="2016-07-13T19:22:42"/>
    <s v="NA"/>
    <d v="2016-07-13T00:00:00"/>
    <d v="1899-12-30T19:22:42"/>
    <n v="19"/>
    <x v="1"/>
    <x v="0"/>
    <s v="Failed"/>
    <n v="0"/>
    <n v="1"/>
    <n v="1"/>
    <s v="Airport Route"/>
    <x v="1472"/>
  </r>
  <r>
    <n v="3659"/>
    <x v="0"/>
    <s v="NA"/>
    <x v="2"/>
    <d v="2016-07-13T19:24:25"/>
    <s v="NA"/>
    <d v="2016-07-13T00:00:00"/>
    <d v="1899-12-30T19:24:25"/>
    <n v="19"/>
    <x v="1"/>
    <x v="3"/>
    <s v="Failed"/>
    <n v="0"/>
    <n v="1"/>
    <n v="1"/>
    <s v="Airport Route"/>
    <x v="1472"/>
  </r>
  <r>
    <n v="3677"/>
    <x v="0"/>
    <s v="NA"/>
    <x v="2"/>
    <d v="2016-07-13T19:24:59"/>
    <s v="NA"/>
    <d v="2016-07-13T00:00:00"/>
    <d v="1899-12-30T19:24:59"/>
    <n v="19"/>
    <x v="1"/>
    <x v="6"/>
    <s v="Failed"/>
    <n v="0"/>
    <n v="1"/>
    <n v="1"/>
    <s v="Airport Route"/>
    <x v="1472"/>
  </r>
  <r>
    <n v="3670"/>
    <x v="0"/>
    <s v="NA"/>
    <x v="2"/>
    <d v="2016-07-13T19:25:15"/>
    <s v="NA"/>
    <d v="2016-07-13T00:00:00"/>
    <d v="1899-12-30T19:25:15"/>
    <n v="19"/>
    <x v="1"/>
    <x v="6"/>
    <s v="Failed"/>
    <n v="0"/>
    <n v="1"/>
    <n v="1"/>
    <s v="Airport Route"/>
    <x v="1472"/>
  </r>
  <r>
    <n v="3669"/>
    <x v="0"/>
    <s v="NA"/>
    <x v="2"/>
    <d v="2016-07-13T19:25:45"/>
    <s v="NA"/>
    <d v="2016-07-13T00:00:00"/>
    <d v="1899-12-30T19:25:45"/>
    <n v="19"/>
    <x v="1"/>
    <x v="2"/>
    <s v="Failed"/>
    <n v="0"/>
    <n v="1"/>
    <n v="1"/>
    <s v="Airport Route"/>
    <x v="1472"/>
  </r>
  <r>
    <n v="3675"/>
    <x v="0"/>
    <s v="NA"/>
    <x v="2"/>
    <d v="2016-07-13T19:25:56"/>
    <s v="NA"/>
    <d v="2016-07-13T00:00:00"/>
    <d v="1899-12-30T19:25:56"/>
    <n v="19"/>
    <x v="1"/>
    <x v="5"/>
    <s v="Failed"/>
    <n v="0"/>
    <n v="1"/>
    <n v="1"/>
    <s v="Airport Route"/>
    <x v="1472"/>
  </r>
  <r>
    <n v="3682"/>
    <x v="0"/>
    <s v="NA"/>
    <x v="2"/>
    <d v="2016-07-13T19:31:18"/>
    <s v="NA"/>
    <d v="2016-07-13T00:00:00"/>
    <d v="1899-12-30T19:31:18"/>
    <n v="19"/>
    <x v="1"/>
    <x v="5"/>
    <s v="Failed"/>
    <n v="0"/>
    <n v="1"/>
    <n v="1"/>
    <s v="Airport Route"/>
    <x v="1472"/>
  </r>
  <r>
    <n v="3674"/>
    <x v="0"/>
    <s v="NA"/>
    <x v="2"/>
    <d v="2016-07-13T19:31:23"/>
    <s v="NA"/>
    <d v="2016-07-13T00:00:00"/>
    <d v="1899-12-30T19:31:23"/>
    <n v="19"/>
    <x v="1"/>
    <x v="1"/>
    <s v="Failed"/>
    <n v="0"/>
    <n v="1"/>
    <n v="1"/>
    <s v="Airport Route"/>
    <x v="1472"/>
  </r>
  <r>
    <n v="3678"/>
    <x v="0"/>
    <s v="NA"/>
    <x v="2"/>
    <d v="2016-07-13T19:33:06"/>
    <s v="NA"/>
    <d v="2016-07-13T00:00:00"/>
    <d v="1899-12-30T19:33:06"/>
    <n v="19"/>
    <x v="1"/>
    <x v="0"/>
    <s v="Failed"/>
    <n v="0"/>
    <n v="1"/>
    <n v="1"/>
    <s v="Airport Route"/>
    <x v="1472"/>
  </r>
  <r>
    <n v="3673"/>
    <x v="0"/>
    <s v="NA"/>
    <x v="2"/>
    <d v="2016-07-13T19:35:06"/>
    <s v="NA"/>
    <d v="2016-07-13T00:00:00"/>
    <d v="1899-12-30T19:35:06"/>
    <n v="19"/>
    <x v="1"/>
    <x v="3"/>
    <s v="Failed"/>
    <n v="0"/>
    <n v="1"/>
    <n v="1"/>
    <s v="Airport Route"/>
    <x v="1472"/>
  </r>
  <r>
    <n v="3687"/>
    <x v="0"/>
    <s v="NA"/>
    <x v="2"/>
    <d v="2016-07-13T19:35:08"/>
    <s v="NA"/>
    <d v="2016-07-13T00:00:00"/>
    <d v="1899-12-30T19:35:08"/>
    <n v="19"/>
    <x v="1"/>
    <x v="3"/>
    <s v="Failed"/>
    <n v="0"/>
    <n v="1"/>
    <n v="1"/>
    <s v="Airport Route"/>
    <x v="1472"/>
  </r>
  <r>
    <n v="3683"/>
    <x v="0"/>
    <s v="NA"/>
    <x v="2"/>
    <d v="2016-07-13T19:36:32"/>
    <s v="NA"/>
    <d v="2016-07-13T00:00:00"/>
    <d v="1899-12-30T19:36:32"/>
    <n v="19"/>
    <x v="1"/>
    <x v="2"/>
    <s v="Failed"/>
    <n v="0"/>
    <n v="1"/>
    <n v="1"/>
    <s v="Airport Route"/>
    <x v="1472"/>
  </r>
  <r>
    <n v="3685"/>
    <x v="0"/>
    <s v="NA"/>
    <x v="2"/>
    <d v="2016-07-13T19:37:11"/>
    <s v="NA"/>
    <d v="2016-07-13T00:00:00"/>
    <d v="1899-12-30T19:37:11"/>
    <n v="19"/>
    <x v="1"/>
    <x v="0"/>
    <s v="Failed"/>
    <n v="0"/>
    <n v="1"/>
    <n v="1"/>
    <s v="Airport Route"/>
    <x v="1472"/>
  </r>
  <r>
    <n v="3684"/>
    <x v="0"/>
    <s v="NA"/>
    <x v="2"/>
    <d v="2016-07-13T19:38:01"/>
    <s v="NA"/>
    <d v="2016-07-13T00:00:00"/>
    <d v="1899-12-30T19:38:01"/>
    <n v="19"/>
    <x v="1"/>
    <x v="6"/>
    <s v="Failed"/>
    <n v="0"/>
    <n v="1"/>
    <n v="1"/>
    <s v="Airport Route"/>
    <x v="1472"/>
  </r>
  <r>
    <n v="3692"/>
    <x v="0"/>
    <s v="NA"/>
    <x v="2"/>
    <d v="2016-07-13T19:40:17"/>
    <s v="NA"/>
    <d v="2016-07-13T00:00:00"/>
    <d v="1899-12-30T19:40:17"/>
    <n v="19"/>
    <x v="1"/>
    <x v="0"/>
    <s v="Failed"/>
    <n v="0"/>
    <n v="1"/>
    <n v="1"/>
    <s v="Airport Route"/>
    <x v="1472"/>
  </r>
  <r>
    <n v="3680"/>
    <x v="0"/>
    <s v="NA"/>
    <x v="2"/>
    <d v="2016-07-13T19:40:23"/>
    <s v="NA"/>
    <d v="2016-07-13T00:00:00"/>
    <d v="1899-12-30T19:40:23"/>
    <n v="19"/>
    <x v="1"/>
    <x v="3"/>
    <s v="Failed"/>
    <n v="0"/>
    <n v="1"/>
    <n v="1"/>
    <s v="Airport Route"/>
    <x v="1472"/>
  </r>
  <r>
    <n v="3689"/>
    <x v="0"/>
    <s v="NA"/>
    <x v="2"/>
    <d v="2016-07-13T19:41:10"/>
    <s v="NA"/>
    <d v="2016-07-13T00:00:00"/>
    <d v="1899-12-30T19:41:10"/>
    <n v="19"/>
    <x v="1"/>
    <x v="5"/>
    <s v="Failed"/>
    <n v="0"/>
    <n v="1"/>
    <n v="1"/>
    <s v="Airport Route"/>
    <x v="1472"/>
  </r>
  <r>
    <n v="3696"/>
    <x v="0"/>
    <s v="NA"/>
    <x v="2"/>
    <d v="2016-07-13T19:43:04"/>
    <s v="NA"/>
    <d v="2016-07-13T00:00:00"/>
    <d v="1899-12-30T19:43:04"/>
    <n v="19"/>
    <x v="1"/>
    <x v="5"/>
    <s v="Failed"/>
    <n v="0"/>
    <n v="1"/>
    <n v="1"/>
    <s v="Airport Route"/>
    <x v="1472"/>
  </r>
  <r>
    <n v="3693"/>
    <x v="0"/>
    <s v="NA"/>
    <x v="2"/>
    <d v="2016-07-13T19:43:10"/>
    <s v="NA"/>
    <d v="2016-07-13T00:00:00"/>
    <d v="1899-12-30T19:43:10"/>
    <n v="19"/>
    <x v="1"/>
    <x v="4"/>
    <s v="Failed"/>
    <n v="0"/>
    <n v="1"/>
    <n v="1"/>
    <s v="Airport Route"/>
    <x v="1472"/>
  </r>
  <r>
    <n v="3695"/>
    <x v="0"/>
    <s v="NA"/>
    <x v="2"/>
    <d v="2016-07-13T19:43:55"/>
    <s v="NA"/>
    <d v="2016-07-13T00:00:00"/>
    <d v="1899-12-30T19:43:55"/>
    <n v="19"/>
    <x v="1"/>
    <x v="1"/>
    <s v="Failed"/>
    <n v="0"/>
    <n v="1"/>
    <n v="1"/>
    <s v="Airport Route"/>
    <x v="1472"/>
  </r>
  <r>
    <n v="3709"/>
    <x v="0"/>
    <s v="NA"/>
    <x v="2"/>
    <d v="2016-07-13T19:44:06"/>
    <s v="NA"/>
    <d v="2016-07-13T00:00:00"/>
    <d v="1899-12-30T19:44:06"/>
    <n v="19"/>
    <x v="1"/>
    <x v="1"/>
    <s v="Failed"/>
    <n v="0"/>
    <n v="1"/>
    <n v="1"/>
    <s v="Airport Route"/>
    <x v="1472"/>
  </r>
  <r>
    <n v="3708"/>
    <x v="0"/>
    <s v="NA"/>
    <x v="2"/>
    <d v="2016-07-13T19:45:28"/>
    <s v="NA"/>
    <d v="2016-07-13T00:00:00"/>
    <d v="1899-12-30T19:45:28"/>
    <n v="19"/>
    <x v="1"/>
    <x v="3"/>
    <s v="Failed"/>
    <n v="0"/>
    <n v="1"/>
    <n v="1"/>
    <s v="Airport Route"/>
    <x v="1472"/>
  </r>
  <r>
    <n v="3699"/>
    <x v="0"/>
    <s v="NA"/>
    <x v="2"/>
    <d v="2016-07-13T19:45:37"/>
    <s v="NA"/>
    <d v="2016-07-13T00:00:00"/>
    <d v="1899-12-30T19:45:37"/>
    <n v="19"/>
    <x v="1"/>
    <x v="0"/>
    <s v="Failed"/>
    <n v="0"/>
    <n v="1"/>
    <n v="1"/>
    <s v="Airport Route"/>
    <x v="1472"/>
  </r>
  <r>
    <n v="3691"/>
    <x v="0"/>
    <s v="NA"/>
    <x v="2"/>
    <d v="2016-07-13T19:46:25"/>
    <s v="NA"/>
    <d v="2016-07-13T00:00:00"/>
    <d v="1899-12-30T19:46:25"/>
    <n v="19"/>
    <x v="1"/>
    <x v="6"/>
    <s v="Failed"/>
    <n v="0"/>
    <n v="1"/>
    <n v="1"/>
    <s v="Airport Route"/>
    <x v="1472"/>
  </r>
  <r>
    <n v="3705"/>
    <x v="0"/>
    <s v="NA"/>
    <x v="2"/>
    <d v="2016-07-13T19:47:39"/>
    <s v="NA"/>
    <d v="2016-07-13T00:00:00"/>
    <d v="1899-12-30T19:47:39"/>
    <n v="19"/>
    <x v="1"/>
    <x v="6"/>
    <s v="Failed"/>
    <n v="0"/>
    <n v="1"/>
    <n v="1"/>
    <s v="Airport Route"/>
    <x v="1472"/>
  </r>
  <r>
    <n v="3707"/>
    <x v="0"/>
    <s v="NA"/>
    <x v="2"/>
    <d v="2016-07-13T19:48:27"/>
    <s v="NA"/>
    <d v="2016-07-13T00:00:00"/>
    <d v="1899-12-30T19:48:27"/>
    <n v="19"/>
    <x v="1"/>
    <x v="4"/>
    <s v="Failed"/>
    <n v="0"/>
    <n v="1"/>
    <n v="1"/>
    <s v="Airport Route"/>
    <x v="1472"/>
  </r>
  <r>
    <n v="3706"/>
    <x v="0"/>
    <s v="NA"/>
    <x v="2"/>
    <d v="2016-07-13T19:49:05"/>
    <s v="NA"/>
    <d v="2016-07-13T00:00:00"/>
    <d v="1899-12-30T19:49:05"/>
    <n v="19"/>
    <x v="1"/>
    <x v="0"/>
    <s v="Failed"/>
    <n v="0"/>
    <n v="1"/>
    <n v="1"/>
    <s v="Airport Route"/>
    <x v="1472"/>
  </r>
  <r>
    <n v="3702"/>
    <x v="0"/>
    <s v="NA"/>
    <x v="2"/>
    <d v="2016-07-13T19:50:13"/>
    <s v="NA"/>
    <d v="2016-07-13T00:00:00"/>
    <d v="1899-12-30T19:50:13"/>
    <n v="19"/>
    <x v="1"/>
    <x v="1"/>
    <s v="Failed"/>
    <n v="0"/>
    <n v="1"/>
    <n v="1"/>
    <s v="Airport Route"/>
    <x v="1472"/>
  </r>
  <r>
    <n v="3700"/>
    <x v="0"/>
    <s v="NA"/>
    <x v="2"/>
    <d v="2016-07-13T19:50:19"/>
    <s v="NA"/>
    <d v="2016-07-13T00:00:00"/>
    <d v="1899-12-30T19:50:19"/>
    <n v="19"/>
    <x v="1"/>
    <x v="4"/>
    <s v="Failed"/>
    <n v="0"/>
    <n v="1"/>
    <n v="1"/>
    <s v="Airport Route"/>
    <x v="1472"/>
  </r>
  <r>
    <n v="3712"/>
    <x v="0"/>
    <s v="NA"/>
    <x v="2"/>
    <d v="2016-07-13T19:51:31"/>
    <s v="NA"/>
    <d v="2016-07-13T00:00:00"/>
    <d v="1899-12-30T19:51:31"/>
    <n v="19"/>
    <x v="1"/>
    <x v="6"/>
    <s v="Failed"/>
    <n v="0"/>
    <n v="1"/>
    <n v="1"/>
    <s v="Airport Route"/>
    <x v="1472"/>
  </r>
  <r>
    <n v="3698"/>
    <x v="0"/>
    <s v="NA"/>
    <x v="2"/>
    <d v="2016-07-13T19:51:48"/>
    <s v="NA"/>
    <d v="2016-07-13T00:00:00"/>
    <d v="1899-12-30T19:51:48"/>
    <n v="19"/>
    <x v="1"/>
    <x v="6"/>
    <s v="Failed"/>
    <n v="0"/>
    <n v="1"/>
    <n v="1"/>
    <s v="Airport Route"/>
    <x v="1472"/>
  </r>
  <r>
    <n v="3710"/>
    <x v="0"/>
    <s v="NA"/>
    <x v="2"/>
    <d v="2016-07-13T19:51:59"/>
    <s v="NA"/>
    <d v="2016-07-13T00:00:00"/>
    <d v="1899-12-30T19:51:59"/>
    <n v="19"/>
    <x v="1"/>
    <x v="5"/>
    <s v="Failed"/>
    <n v="0"/>
    <n v="1"/>
    <n v="1"/>
    <s v="Airport Route"/>
    <x v="1472"/>
  </r>
  <r>
    <n v="3714"/>
    <x v="0"/>
    <s v="NA"/>
    <x v="2"/>
    <d v="2016-07-13T19:53:41"/>
    <s v="NA"/>
    <d v="2016-07-13T00:00:00"/>
    <d v="1899-12-30T19:53:41"/>
    <n v="19"/>
    <x v="1"/>
    <x v="4"/>
    <s v="Failed"/>
    <n v="0"/>
    <n v="1"/>
    <n v="1"/>
    <s v="Airport Route"/>
    <x v="1472"/>
  </r>
  <r>
    <n v="3720"/>
    <x v="0"/>
    <s v="NA"/>
    <x v="2"/>
    <d v="2016-07-13T19:55:51"/>
    <s v="NA"/>
    <d v="2016-07-13T00:00:00"/>
    <d v="1899-12-30T19:55:51"/>
    <n v="19"/>
    <x v="1"/>
    <x v="0"/>
    <s v="Failed"/>
    <n v="0"/>
    <n v="1"/>
    <n v="1"/>
    <s v="Airport Route"/>
    <x v="1472"/>
  </r>
  <r>
    <n v="3719"/>
    <x v="0"/>
    <s v="NA"/>
    <x v="2"/>
    <d v="2016-07-13T19:58:25"/>
    <s v="NA"/>
    <d v="2016-07-13T00:00:00"/>
    <d v="1899-12-30T19:58:25"/>
    <n v="19"/>
    <x v="1"/>
    <x v="6"/>
    <s v="Failed"/>
    <n v="0"/>
    <n v="1"/>
    <n v="1"/>
    <s v="Airport Route"/>
    <x v="1472"/>
  </r>
  <r>
    <n v="3717"/>
    <x v="0"/>
    <s v="NA"/>
    <x v="2"/>
    <d v="2016-07-13T19:58:46"/>
    <s v="NA"/>
    <d v="2016-07-13T00:00:00"/>
    <d v="1899-12-30T19:58:46"/>
    <n v="19"/>
    <x v="1"/>
    <x v="5"/>
    <s v="Failed"/>
    <n v="0"/>
    <n v="1"/>
    <n v="1"/>
    <s v="Airport Route"/>
    <x v="1472"/>
  </r>
  <r>
    <n v="3715"/>
    <x v="0"/>
    <s v="NA"/>
    <x v="2"/>
    <d v="2016-07-13T19:59:20"/>
    <s v="NA"/>
    <d v="2016-07-13T00:00:00"/>
    <d v="1899-12-30T19:59:20"/>
    <n v="19"/>
    <x v="1"/>
    <x v="3"/>
    <s v="Failed"/>
    <n v="0"/>
    <n v="1"/>
    <n v="1"/>
    <s v="Airport Route"/>
    <x v="1472"/>
  </r>
  <r>
    <n v="3713"/>
    <x v="0"/>
    <s v="NA"/>
    <x v="2"/>
    <d v="2016-07-13T19:59:37"/>
    <s v="NA"/>
    <d v="2016-07-13T00:00:00"/>
    <d v="1899-12-30T19:59:37"/>
    <n v="19"/>
    <x v="1"/>
    <x v="0"/>
    <s v="Failed"/>
    <n v="0"/>
    <n v="1"/>
    <n v="1"/>
    <s v="Airport Route"/>
    <x v="1472"/>
  </r>
  <r>
    <n v="3716"/>
    <x v="0"/>
    <s v="NA"/>
    <x v="2"/>
    <d v="2016-07-13T20:01:01"/>
    <s v="NA"/>
    <d v="2016-07-13T00:00:00"/>
    <d v="1899-12-30T20:01:01"/>
    <n v="20"/>
    <x v="1"/>
    <x v="1"/>
    <s v="Failed"/>
    <n v="0"/>
    <n v="1"/>
    <n v="1"/>
    <s v="Airport Route"/>
    <x v="1472"/>
  </r>
  <r>
    <n v="3726"/>
    <x v="0"/>
    <s v="NA"/>
    <x v="2"/>
    <d v="2016-07-13T20:04:40"/>
    <s v="NA"/>
    <d v="2016-07-13T00:00:00"/>
    <d v="1899-12-30T20:04:40"/>
    <n v="20"/>
    <x v="1"/>
    <x v="6"/>
    <s v="Failed"/>
    <n v="0"/>
    <n v="1"/>
    <n v="1"/>
    <s v="Airport Route"/>
    <x v="1472"/>
  </r>
  <r>
    <n v="3724"/>
    <x v="0"/>
    <s v="NA"/>
    <x v="2"/>
    <d v="2016-07-13T20:04:44"/>
    <s v="NA"/>
    <d v="2016-07-13T00:00:00"/>
    <d v="1899-12-30T20:04:44"/>
    <n v="20"/>
    <x v="1"/>
    <x v="5"/>
    <s v="Failed"/>
    <n v="0"/>
    <n v="1"/>
    <n v="1"/>
    <s v="Airport Route"/>
    <x v="1472"/>
  </r>
  <r>
    <n v="3721"/>
    <x v="0"/>
    <s v="NA"/>
    <x v="2"/>
    <d v="2016-07-13T20:04:47"/>
    <s v="NA"/>
    <d v="2016-07-13T00:00:00"/>
    <d v="1899-12-30T20:04:47"/>
    <n v="20"/>
    <x v="1"/>
    <x v="4"/>
    <s v="Failed"/>
    <n v="0"/>
    <n v="1"/>
    <n v="1"/>
    <s v="Airport Route"/>
    <x v="1472"/>
  </r>
  <r>
    <n v="3729"/>
    <x v="0"/>
    <s v="NA"/>
    <x v="2"/>
    <d v="2016-07-13T20:05:16"/>
    <s v="NA"/>
    <d v="2016-07-13T00:00:00"/>
    <d v="1899-12-30T20:05:16"/>
    <n v="20"/>
    <x v="1"/>
    <x v="3"/>
    <s v="Failed"/>
    <n v="0"/>
    <n v="1"/>
    <n v="1"/>
    <s v="Airport Route"/>
    <x v="1472"/>
  </r>
  <r>
    <n v="3731"/>
    <x v="0"/>
    <s v="NA"/>
    <x v="2"/>
    <d v="2016-07-13T20:06:18"/>
    <s v="NA"/>
    <d v="2016-07-13T00:00:00"/>
    <d v="1899-12-30T20:06:18"/>
    <n v="20"/>
    <x v="1"/>
    <x v="5"/>
    <s v="Failed"/>
    <n v="0"/>
    <n v="1"/>
    <n v="1"/>
    <s v="Airport Route"/>
    <x v="1472"/>
  </r>
  <r>
    <n v="3733"/>
    <x v="0"/>
    <s v="NA"/>
    <x v="2"/>
    <d v="2016-07-13T20:10:18"/>
    <s v="NA"/>
    <d v="2016-07-13T00:00:00"/>
    <d v="1899-12-30T20:10:18"/>
    <n v="20"/>
    <x v="1"/>
    <x v="6"/>
    <s v="Failed"/>
    <n v="0"/>
    <n v="1"/>
    <n v="1"/>
    <s v="Airport Route"/>
    <x v="1472"/>
  </r>
  <r>
    <n v="3730"/>
    <x v="0"/>
    <s v="NA"/>
    <x v="2"/>
    <d v="2016-07-13T20:11:01"/>
    <s v="NA"/>
    <d v="2016-07-13T00:00:00"/>
    <d v="1899-12-30T20:11:01"/>
    <n v="20"/>
    <x v="1"/>
    <x v="1"/>
    <s v="Failed"/>
    <n v="0"/>
    <n v="1"/>
    <n v="1"/>
    <s v="Airport Route"/>
    <x v="1472"/>
  </r>
  <r>
    <n v="3735"/>
    <x v="0"/>
    <s v="NA"/>
    <x v="2"/>
    <d v="2016-07-13T20:11:29"/>
    <s v="NA"/>
    <d v="2016-07-13T00:00:00"/>
    <d v="1899-12-30T20:11:29"/>
    <n v="20"/>
    <x v="1"/>
    <x v="4"/>
    <s v="Failed"/>
    <n v="0"/>
    <n v="1"/>
    <n v="1"/>
    <s v="Airport Route"/>
    <x v="1472"/>
  </r>
  <r>
    <n v="3734"/>
    <x v="0"/>
    <s v="NA"/>
    <x v="2"/>
    <d v="2016-07-13T20:12:37"/>
    <s v="NA"/>
    <d v="2016-07-13T00:00:00"/>
    <d v="1899-12-30T20:12:37"/>
    <n v="20"/>
    <x v="1"/>
    <x v="0"/>
    <s v="Failed"/>
    <n v="0"/>
    <n v="1"/>
    <n v="1"/>
    <s v="Airport Route"/>
    <x v="1472"/>
  </r>
  <r>
    <n v="3737"/>
    <x v="0"/>
    <s v="NA"/>
    <x v="2"/>
    <d v="2016-07-13T20:19:40"/>
    <s v="NA"/>
    <d v="2016-07-13T00:00:00"/>
    <d v="1899-12-30T20:19:40"/>
    <n v="20"/>
    <x v="1"/>
    <x v="1"/>
    <s v="Failed"/>
    <n v="0"/>
    <n v="1"/>
    <n v="1"/>
    <s v="Airport Route"/>
    <x v="1472"/>
  </r>
  <r>
    <n v="3736"/>
    <x v="0"/>
    <s v="NA"/>
    <x v="2"/>
    <d v="2016-07-13T20:20:28"/>
    <s v="NA"/>
    <d v="2016-07-13T00:00:00"/>
    <d v="1899-12-30T20:20:28"/>
    <n v="20"/>
    <x v="1"/>
    <x v="3"/>
    <s v="Failed"/>
    <n v="0"/>
    <n v="1"/>
    <n v="1"/>
    <s v="Airport Route"/>
    <x v="1472"/>
  </r>
  <r>
    <n v="3746"/>
    <x v="0"/>
    <s v="NA"/>
    <x v="2"/>
    <d v="2016-07-13T20:22:32"/>
    <s v="NA"/>
    <d v="2016-07-13T00:00:00"/>
    <d v="1899-12-30T20:22:32"/>
    <n v="20"/>
    <x v="1"/>
    <x v="2"/>
    <s v="Failed"/>
    <n v="0"/>
    <n v="1"/>
    <n v="1"/>
    <s v="Airport Route"/>
    <x v="1472"/>
  </r>
  <r>
    <n v="3747"/>
    <x v="0"/>
    <s v="NA"/>
    <x v="2"/>
    <d v="2016-07-13T20:25:39"/>
    <s v="NA"/>
    <d v="2016-07-13T00:00:00"/>
    <d v="1899-12-30T20:25:39"/>
    <n v="20"/>
    <x v="1"/>
    <x v="6"/>
    <s v="Failed"/>
    <n v="0"/>
    <n v="1"/>
    <n v="1"/>
    <s v="Airport Route"/>
    <x v="1472"/>
  </r>
  <r>
    <n v="3751"/>
    <x v="0"/>
    <s v="NA"/>
    <x v="2"/>
    <d v="2016-07-13T20:29:44"/>
    <s v="NA"/>
    <d v="2016-07-13T00:00:00"/>
    <d v="1899-12-30T20:29:44"/>
    <n v="20"/>
    <x v="1"/>
    <x v="1"/>
    <s v="Failed"/>
    <n v="0"/>
    <n v="1"/>
    <n v="1"/>
    <s v="Airport Route"/>
    <x v="1472"/>
  </r>
  <r>
    <n v="3750"/>
    <x v="0"/>
    <s v="NA"/>
    <x v="2"/>
    <d v="2016-07-13T20:30:48"/>
    <s v="NA"/>
    <d v="2016-07-13T00:00:00"/>
    <d v="1899-12-30T20:30:48"/>
    <n v="20"/>
    <x v="1"/>
    <x v="3"/>
    <s v="Failed"/>
    <n v="0"/>
    <n v="1"/>
    <n v="1"/>
    <s v="Airport Route"/>
    <x v="1472"/>
  </r>
  <r>
    <n v="3752"/>
    <x v="0"/>
    <s v="NA"/>
    <x v="2"/>
    <d v="2016-07-13T20:31:09"/>
    <s v="NA"/>
    <d v="2016-07-13T00:00:00"/>
    <d v="1899-12-30T20:31:09"/>
    <n v="20"/>
    <x v="1"/>
    <x v="5"/>
    <s v="Failed"/>
    <n v="0"/>
    <n v="1"/>
    <n v="1"/>
    <s v="Airport Route"/>
    <x v="1472"/>
  </r>
  <r>
    <n v="3754"/>
    <x v="0"/>
    <s v="NA"/>
    <x v="2"/>
    <d v="2016-07-13T20:32:20"/>
    <s v="NA"/>
    <d v="2016-07-13T00:00:00"/>
    <d v="1899-12-30T20:32:20"/>
    <n v="20"/>
    <x v="1"/>
    <x v="6"/>
    <s v="Failed"/>
    <n v="0"/>
    <n v="1"/>
    <n v="1"/>
    <s v="Airport Route"/>
    <x v="1472"/>
  </r>
  <r>
    <n v="3749"/>
    <x v="0"/>
    <s v="NA"/>
    <x v="2"/>
    <d v="2016-07-13T20:32:47"/>
    <s v="NA"/>
    <d v="2016-07-13T00:00:00"/>
    <d v="1899-12-30T20:32:47"/>
    <n v="20"/>
    <x v="1"/>
    <x v="4"/>
    <s v="Failed"/>
    <n v="0"/>
    <n v="1"/>
    <n v="1"/>
    <s v="Airport Route"/>
    <x v="1472"/>
  </r>
  <r>
    <n v="3757"/>
    <x v="0"/>
    <s v="NA"/>
    <x v="2"/>
    <d v="2016-07-13T20:33:07"/>
    <s v="NA"/>
    <d v="2016-07-13T00:00:00"/>
    <d v="1899-12-30T20:33:07"/>
    <n v="20"/>
    <x v="1"/>
    <x v="3"/>
    <s v="Failed"/>
    <n v="0"/>
    <n v="1"/>
    <n v="1"/>
    <s v="Airport Route"/>
    <x v="1472"/>
  </r>
  <r>
    <n v="3765"/>
    <x v="0"/>
    <s v="NA"/>
    <x v="2"/>
    <d v="2016-07-13T20:35:05"/>
    <s v="NA"/>
    <d v="2016-07-13T00:00:00"/>
    <d v="1899-12-30T20:35:05"/>
    <n v="20"/>
    <x v="1"/>
    <x v="1"/>
    <s v="Failed"/>
    <n v="0"/>
    <n v="1"/>
    <n v="1"/>
    <s v="Airport Route"/>
    <x v="1472"/>
  </r>
  <r>
    <n v="3756"/>
    <x v="0"/>
    <s v="NA"/>
    <x v="2"/>
    <d v="2016-07-13T20:35:23"/>
    <s v="NA"/>
    <d v="2016-07-13T00:00:00"/>
    <d v="1899-12-30T20:35:23"/>
    <n v="20"/>
    <x v="1"/>
    <x v="4"/>
    <s v="Failed"/>
    <n v="0"/>
    <n v="1"/>
    <n v="1"/>
    <s v="Airport Route"/>
    <x v="1472"/>
  </r>
  <r>
    <n v="3764"/>
    <x v="0"/>
    <s v="NA"/>
    <x v="2"/>
    <d v="2016-07-13T20:35:36"/>
    <s v="NA"/>
    <d v="2016-07-13T00:00:00"/>
    <d v="1899-12-30T20:35:36"/>
    <n v="20"/>
    <x v="1"/>
    <x v="3"/>
    <s v="Failed"/>
    <n v="0"/>
    <n v="1"/>
    <n v="1"/>
    <s v="Airport Route"/>
    <x v="1472"/>
  </r>
  <r>
    <n v="3770"/>
    <x v="0"/>
    <s v="NA"/>
    <x v="2"/>
    <d v="2016-07-13T20:39:19"/>
    <s v="NA"/>
    <d v="2016-07-13T00:00:00"/>
    <d v="1899-12-30T20:39:19"/>
    <n v="20"/>
    <x v="1"/>
    <x v="4"/>
    <s v="Failed"/>
    <n v="0"/>
    <n v="1"/>
    <n v="1"/>
    <s v="Airport Route"/>
    <x v="1472"/>
  </r>
  <r>
    <n v="3778"/>
    <x v="0"/>
    <s v="NA"/>
    <x v="2"/>
    <d v="2016-07-13T20:40:26"/>
    <s v="NA"/>
    <d v="2016-07-13T00:00:00"/>
    <d v="1899-12-30T20:40:26"/>
    <n v="20"/>
    <x v="1"/>
    <x v="3"/>
    <s v="Failed"/>
    <n v="0"/>
    <n v="1"/>
    <n v="1"/>
    <s v="Airport Route"/>
    <x v="1472"/>
  </r>
  <r>
    <n v="3772"/>
    <x v="0"/>
    <s v="NA"/>
    <x v="2"/>
    <d v="2016-07-13T20:40:37"/>
    <s v="NA"/>
    <d v="2016-07-13T00:00:00"/>
    <d v="1899-12-30T20:40:37"/>
    <n v="20"/>
    <x v="1"/>
    <x v="1"/>
    <s v="Failed"/>
    <n v="0"/>
    <n v="1"/>
    <n v="1"/>
    <s v="Airport Route"/>
    <x v="1472"/>
  </r>
  <r>
    <n v="3760"/>
    <x v="0"/>
    <s v="NA"/>
    <x v="2"/>
    <d v="2016-07-13T20:40:53"/>
    <s v="NA"/>
    <d v="2016-07-13T00:00:00"/>
    <d v="1899-12-30T20:40:53"/>
    <n v="20"/>
    <x v="1"/>
    <x v="2"/>
    <s v="Failed"/>
    <n v="0"/>
    <n v="1"/>
    <n v="1"/>
    <s v="Airport Route"/>
    <x v="1472"/>
  </r>
  <r>
    <n v="3779"/>
    <x v="0"/>
    <s v="NA"/>
    <x v="2"/>
    <d v="2016-07-13T20:42:31"/>
    <s v="NA"/>
    <d v="2016-07-13T00:00:00"/>
    <d v="1899-12-30T20:42:31"/>
    <n v="20"/>
    <x v="1"/>
    <x v="1"/>
    <s v="Failed"/>
    <n v="0"/>
    <n v="1"/>
    <n v="1"/>
    <s v="Airport Route"/>
    <x v="1472"/>
  </r>
  <r>
    <n v="3773"/>
    <x v="0"/>
    <s v="NA"/>
    <x v="2"/>
    <d v="2016-07-13T20:43:54"/>
    <s v="NA"/>
    <d v="2016-07-13T00:00:00"/>
    <d v="1899-12-30T20:43:54"/>
    <n v="20"/>
    <x v="1"/>
    <x v="5"/>
    <s v="Failed"/>
    <n v="0"/>
    <n v="1"/>
    <n v="1"/>
    <s v="Airport Route"/>
    <x v="1472"/>
  </r>
  <r>
    <n v="3769"/>
    <x v="0"/>
    <s v="NA"/>
    <x v="2"/>
    <d v="2016-07-13T20:44:38"/>
    <s v="NA"/>
    <d v="2016-07-13T00:00:00"/>
    <d v="1899-12-30T20:44:38"/>
    <n v="20"/>
    <x v="1"/>
    <x v="0"/>
    <s v="Failed"/>
    <n v="0"/>
    <n v="1"/>
    <n v="1"/>
    <s v="Airport Route"/>
    <x v="1472"/>
  </r>
  <r>
    <n v="3781"/>
    <x v="0"/>
    <s v="NA"/>
    <x v="2"/>
    <d v="2016-07-13T20:44:50"/>
    <s v="NA"/>
    <d v="2016-07-13T00:00:00"/>
    <d v="1899-12-30T20:44:50"/>
    <n v="20"/>
    <x v="1"/>
    <x v="2"/>
    <s v="Failed"/>
    <n v="0"/>
    <n v="1"/>
    <n v="1"/>
    <s v="Airport Route"/>
    <x v="1472"/>
  </r>
  <r>
    <n v="3785"/>
    <x v="1"/>
    <s v="NA"/>
    <x v="2"/>
    <d v="2016-07-13T20:45:01"/>
    <s v="NA"/>
    <d v="2016-07-13T00:00:00"/>
    <d v="1899-12-30T20:45:01"/>
    <n v="20"/>
    <x v="1"/>
    <x v="3"/>
    <s v="Failed"/>
    <n v="0"/>
    <n v="1"/>
    <n v="1"/>
    <s v="City Route"/>
    <x v="1472"/>
  </r>
  <r>
    <n v="3776"/>
    <x v="0"/>
    <s v="NA"/>
    <x v="2"/>
    <d v="2016-07-13T20:45:56"/>
    <s v="NA"/>
    <d v="2016-07-13T00:00:00"/>
    <d v="1899-12-30T20:45:56"/>
    <n v="20"/>
    <x v="1"/>
    <x v="0"/>
    <s v="Failed"/>
    <n v="0"/>
    <n v="1"/>
    <n v="1"/>
    <s v="Airport Route"/>
    <x v="1472"/>
  </r>
  <r>
    <n v="3775"/>
    <x v="0"/>
    <s v="NA"/>
    <x v="2"/>
    <d v="2016-07-13T20:46:35"/>
    <s v="NA"/>
    <d v="2016-07-13T00:00:00"/>
    <d v="1899-12-30T20:46:35"/>
    <n v="20"/>
    <x v="1"/>
    <x v="6"/>
    <s v="Failed"/>
    <n v="0"/>
    <n v="1"/>
    <n v="1"/>
    <s v="Airport Route"/>
    <x v="1472"/>
  </r>
  <r>
    <n v="3783"/>
    <x v="0"/>
    <s v="NA"/>
    <x v="2"/>
    <d v="2016-07-13T20:48:35"/>
    <s v="NA"/>
    <d v="2016-07-13T00:00:00"/>
    <d v="1899-12-30T20:48:35"/>
    <n v="20"/>
    <x v="1"/>
    <x v="0"/>
    <s v="Failed"/>
    <n v="0"/>
    <n v="1"/>
    <n v="1"/>
    <s v="Airport Route"/>
    <x v="1472"/>
  </r>
  <r>
    <n v="3784"/>
    <x v="0"/>
    <s v="NA"/>
    <x v="2"/>
    <d v="2016-07-13T20:49:06"/>
    <s v="NA"/>
    <d v="2016-07-13T00:00:00"/>
    <d v="1899-12-30T20:49:06"/>
    <n v="20"/>
    <x v="1"/>
    <x v="4"/>
    <s v="Failed"/>
    <n v="0"/>
    <n v="1"/>
    <n v="1"/>
    <s v="Airport Route"/>
    <x v="1472"/>
  </r>
  <r>
    <n v="3787"/>
    <x v="0"/>
    <s v="NA"/>
    <x v="2"/>
    <d v="2016-07-13T20:49:24"/>
    <s v="NA"/>
    <d v="2016-07-13T00:00:00"/>
    <d v="1899-12-30T20:49:24"/>
    <n v="20"/>
    <x v="1"/>
    <x v="5"/>
    <s v="Failed"/>
    <n v="0"/>
    <n v="1"/>
    <n v="1"/>
    <s v="Airport Route"/>
    <x v="1472"/>
  </r>
  <r>
    <n v="3791"/>
    <x v="0"/>
    <s v="NA"/>
    <x v="2"/>
    <d v="2016-07-13T20:51:10"/>
    <s v="NA"/>
    <d v="2016-07-13T00:00:00"/>
    <d v="1899-12-30T20:51:10"/>
    <n v="20"/>
    <x v="1"/>
    <x v="4"/>
    <s v="Failed"/>
    <n v="0"/>
    <n v="1"/>
    <n v="1"/>
    <s v="Airport Route"/>
    <x v="1472"/>
  </r>
  <r>
    <n v="3796"/>
    <x v="0"/>
    <s v="NA"/>
    <x v="2"/>
    <d v="2016-07-13T20:51:18"/>
    <s v="NA"/>
    <d v="2016-07-13T00:00:00"/>
    <d v="1899-12-30T20:51:18"/>
    <n v="20"/>
    <x v="1"/>
    <x v="6"/>
    <s v="Failed"/>
    <n v="0"/>
    <n v="1"/>
    <n v="1"/>
    <s v="Airport Route"/>
    <x v="1472"/>
  </r>
  <r>
    <n v="3790"/>
    <x v="0"/>
    <s v="NA"/>
    <x v="2"/>
    <d v="2016-07-13T20:52:04"/>
    <s v="NA"/>
    <d v="2016-07-13T00:00:00"/>
    <d v="1899-12-30T20:52:04"/>
    <n v="20"/>
    <x v="1"/>
    <x v="0"/>
    <s v="Failed"/>
    <n v="0"/>
    <n v="1"/>
    <n v="1"/>
    <s v="Airport Route"/>
    <x v="1472"/>
  </r>
  <r>
    <n v="3792"/>
    <x v="0"/>
    <s v="NA"/>
    <x v="2"/>
    <d v="2016-07-13T20:53:15"/>
    <s v="NA"/>
    <d v="2016-07-13T00:00:00"/>
    <d v="1899-12-30T20:53:15"/>
    <n v="20"/>
    <x v="1"/>
    <x v="3"/>
    <s v="Failed"/>
    <n v="0"/>
    <n v="1"/>
    <n v="1"/>
    <s v="Airport Route"/>
    <x v="1472"/>
  </r>
  <r>
    <n v="3793"/>
    <x v="0"/>
    <s v="NA"/>
    <x v="2"/>
    <d v="2016-07-13T20:54:38"/>
    <s v="NA"/>
    <d v="2016-07-13T00:00:00"/>
    <d v="1899-12-30T20:54:38"/>
    <n v="20"/>
    <x v="1"/>
    <x v="1"/>
    <s v="Failed"/>
    <n v="0"/>
    <n v="1"/>
    <n v="1"/>
    <s v="Airport Route"/>
    <x v="1472"/>
  </r>
  <r>
    <n v="3797"/>
    <x v="0"/>
    <s v="NA"/>
    <x v="2"/>
    <d v="2016-07-13T20:56:07"/>
    <s v="NA"/>
    <d v="2016-07-13T00:00:00"/>
    <d v="1899-12-30T20:56:07"/>
    <n v="20"/>
    <x v="1"/>
    <x v="0"/>
    <s v="Failed"/>
    <n v="0"/>
    <n v="1"/>
    <n v="1"/>
    <s v="Airport Route"/>
    <x v="1472"/>
  </r>
  <r>
    <n v="3800"/>
    <x v="0"/>
    <s v="NA"/>
    <x v="2"/>
    <d v="2016-07-13T20:56:26"/>
    <s v="NA"/>
    <d v="2016-07-13T00:00:00"/>
    <d v="1899-12-30T20:56:26"/>
    <n v="20"/>
    <x v="1"/>
    <x v="1"/>
    <s v="Failed"/>
    <n v="0"/>
    <n v="1"/>
    <n v="1"/>
    <s v="Airport Route"/>
    <x v="1472"/>
  </r>
  <r>
    <n v="3803"/>
    <x v="0"/>
    <s v="NA"/>
    <x v="2"/>
    <d v="2016-07-13T20:58:17"/>
    <s v="NA"/>
    <d v="2016-07-13T00:00:00"/>
    <d v="1899-12-30T20:58:17"/>
    <n v="20"/>
    <x v="1"/>
    <x v="6"/>
    <s v="Failed"/>
    <n v="0"/>
    <n v="1"/>
    <n v="1"/>
    <s v="Airport Route"/>
    <x v="1472"/>
  </r>
  <r>
    <n v="3799"/>
    <x v="1"/>
    <s v="NA"/>
    <x v="2"/>
    <d v="2016-07-13T20:58:40"/>
    <s v="NA"/>
    <d v="2016-07-13T00:00:00"/>
    <d v="1899-12-30T20:58:40"/>
    <n v="20"/>
    <x v="1"/>
    <x v="3"/>
    <s v="Failed"/>
    <n v="0"/>
    <n v="1"/>
    <n v="1"/>
    <s v="City Route"/>
    <x v="1472"/>
  </r>
  <r>
    <n v="3802"/>
    <x v="0"/>
    <s v="NA"/>
    <x v="2"/>
    <d v="2016-07-13T21:00:00"/>
    <s v="NA"/>
    <d v="2016-07-13T00:00:00"/>
    <d v="1899-12-30T21:00:00"/>
    <n v="21"/>
    <x v="3"/>
    <x v="2"/>
    <s v="Failed"/>
    <n v="0"/>
    <n v="1"/>
    <n v="1"/>
    <s v="Airport Route"/>
    <x v="1472"/>
  </r>
  <r>
    <n v="3811"/>
    <x v="0"/>
    <s v="NA"/>
    <x v="2"/>
    <d v="2016-07-13T21:02:40"/>
    <s v="NA"/>
    <d v="2016-07-13T00:00:00"/>
    <d v="1899-12-30T21:02:40"/>
    <n v="21"/>
    <x v="3"/>
    <x v="0"/>
    <s v="Failed"/>
    <n v="0"/>
    <n v="1"/>
    <n v="1"/>
    <s v="Airport Route"/>
    <x v="1472"/>
  </r>
  <r>
    <n v="3805"/>
    <x v="0"/>
    <s v="NA"/>
    <x v="2"/>
    <d v="2016-07-13T21:03:19"/>
    <s v="NA"/>
    <d v="2016-07-13T00:00:00"/>
    <d v="1899-12-30T21:03:19"/>
    <n v="21"/>
    <x v="3"/>
    <x v="4"/>
    <s v="Failed"/>
    <n v="0"/>
    <n v="1"/>
    <n v="1"/>
    <s v="Airport Route"/>
    <x v="1472"/>
  </r>
  <r>
    <n v="3815"/>
    <x v="0"/>
    <s v="NA"/>
    <x v="2"/>
    <d v="2016-07-13T21:07:33"/>
    <s v="NA"/>
    <d v="2016-07-13T00:00:00"/>
    <d v="1899-12-30T21:07:33"/>
    <n v="21"/>
    <x v="3"/>
    <x v="5"/>
    <s v="Failed"/>
    <n v="0"/>
    <n v="1"/>
    <n v="1"/>
    <s v="Airport Route"/>
    <x v="1472"/>
  </r>
  <r>
    <n v="3812"/>
    <x v="1"/>
    <s v="NA"/>
    <x v="2"/>
    <d v="2016-07-13T21:09:20"/>
    <s v="NA"/>
    <d v="2016-07-13T00:00:00"/>
    <d v="1899-12-30T21:09:20"/>
    <n v="21"/>
    <x v="3"/>
    <x v="4"/>
    <s v="Failed"/>
    <n v="0"/>
    <n v="1"/>
    <n v="1"/>
    <s v="City Route"/>
    <x v="1472"/>
  </r>
  <r>
    <n v="3816"/>
    <x v="0"/>
    <s v="NA"/>
    <x v="2"/>
    <d v="2016-07-13T21:09:28"/>
    <s v="NA"/>
    <d v="2016-07-13T00:00:00"/>
    <d v="1899-12-30T21:09:28"/>
    <n v="21"/>
    <x v="3"/>
    <x v="2"/>
    <s v="Failed"/>
    <n v="0"/>
    <n v="1"/>
    <n v="1"/>
    <s v="Airport Route"/>
    <x v="1472"/>
  </r>
  <r>
    <n v="3821"/>
    <x v="0"/>
    <s v="NA"/>
    <x v="2"/>
    <d v="2016-07-13T21:10:59"/>
    <s v="NA"/>
    <d v="2016-07-13T00:00:00"/>
    <d v="1899-12-30T21:10:59"/>
    <n v="21"/>
    <x v="3"/>
    <x v="1"/>
    <s v="Failed"/>
    <n v="0"/>
    <n v="1"/>
    <n v="1"/>
    <s v="Airport Route"/>
    <x v="1472"/>
  </r>
  <r>
    <n v="3814"/>
    <x v="0"/>
    <s v="NA"/>
    <x v="2"/>
    <d v="2016-07-13T21:11:29"/>
    <s v="NA"/>
    <d v="2016-07-13T00:00:00"/>
    <d v="1899-12-30T21:11:29"/>
    <n v="21"/>
    <x v="3"/>
    <x v="1"/>
    <s v="Failed"/>
    <n v="0"/>
    <n v="1"/>
    <n v="1"/>
    <s v="Airport Route"/>
    <x v="1472"/>
  </r>
  <r>
    <n v="3829"/>
    <x v="0"/>
    <s v="NA"/>
    <x v="2"/>
    <d v="2016-07-13T21:13:20"/>
    <s v="NA"/>
    <d v="2016-07-13T00:00:00"/>
    <d v="1899-12-30T21:13:20"/>
    <n v="21"/>
    <x v="3"/>
    <x v="5"/>
    <s v="Failed"/>
    <n v="0"/>
    <n v="1"/>
    <n v="1"/>
    <s v="Airport Route"/>
    <x v="1472"/>
  </r>
  <r>
    <n v="3825"/>
    <x v="0"/>
    <s v="NA"/>
    <x v="2"/>
    <d v="2016-07-13T21:14:01"/>
    <s v="NA"/>
    <d v="2016-07-13T00:00:00"/>
    <d v="1899-12-30T21:14:01"/>
    <n v="21"/>
    <x v="3"/>
    <x v="0"/>
    <s v="Failed"/>
    <n v="0"/>
    <n v="1"/>
    <n v="1"/>
    <s v="Airport Route"/>
    <x v="1472"/>
  </r>
  <r>
    <n v="3833"/>
    <x v="0"/>
    <s v="NA"/>
    <x v="2"/>
    <d v="2016-07-13T21:18:49"/>
    <s v="NA"/>
    <d v="2016-07-13T00:00:00"/>
    <d v="1899-12-30T21:18:49"/>
    <n v="21"/>
    <x v="3"/>
    <x v="4"/>
    <s v="Failed"/>
    <n v="0"/>
    <n v="1"/>
    <n v="1"/>
    <s v="Airport Route"/>
    <x v="1472"/>
  </r>
  <r>
    <n v="3823"/>
    <x v="0"/>
    <s v="NA"/>
    <x v="2"/>
    <d v="2016-07-13T21:20:00"/>
    <s v="NA"/>
    <d v="2016-07-13T00:00:00"/>
    <d v="1899-12-30T21:20:00"/>
    <n v="21"/>
    <x v="3"/>
    <x v="2"/>
    <s v="Failed"/>
    <n v="0"/>
    <n v="1"/>
    <n v="1"/>
    <s v="Airport Route"/>
    <x v="1472"/>
  </r>
  <r>
    <n v="3828"/>
    <x v="1"/>
    <s v="NA"/>
    <x v="2"/>
    <d v="2016-07-13T21:20:59"/>
    <s v="NA"/>
    <d v="2016-07-13T00:00:00"/>
    <d v="1899-12-30T21:20:59"/>
    <n v="21"/>
    <x v="3"/>
    <x v="1"/>
    <s v="Failed"/>
    <n v="0"/>
    <n v="1"/>
    <n v="1"/>
    <s v="City Route"/>
    <x v="1472"/>
  </r>
  <r>
    <n v="3836"/>
    <x v="0"/>
    <s v="NA"/>
    <x v="2"/>
    <d v="2016-07-13T21:21:26"/>
    <s v="NA"/>
    <d v="2016-07-13T00:00:00"/>
    <d v="1899-12-30T21:21:26"/>
    <n v="21"/>
    <x v="3"/>
    <x v="5"/>
    <s v="Failed"/>
    <n v="0"/>
    <n v="1"/>
    <n v="1"/>
    <s v="Airport Route"/>
    <x v="1472"/>
  </r>
  <r>
    <n v="3824"/>
    <x v="0"/>
    <s v="NA"/>
    <x v="2"/>
    <d v="2016-07-13T21:22:11"/>
    <s v="NA"/>
    <d v="2016-07-13T00:00:00"/>
    <d v="1899-12-30T21:22:11"/>
    <n v="21"/>
    <x v="3"/>
    <x v="6"/>
    <s v="Failed"/>
    <n v="0"/>
    <n v="1"/>
    <n v="1"/>
    <s v="Airport Route"/>
    <x v="1472"/>
  </r>
  <r>
    <n v="3832"/>
    <x v="0"/>
    <s v="NA"/>
    <x v="2"/>
    <d v="2016-07-13T21:23:59"/>
    <s v="NA"/>
    <d v="2016-07-13T00:00:00"/>
    <d v="1899-12-30T21:23:59"/>
    <n v="21"/>
    <x v="3"/>
    <x v="0"/>
    <s v="Failed"/>
    <n v="0"/>
    <n v="1"/>
    <n v="1"/>
    <s v="Airport Route"/>
    <x v="1472"/>
  </r>
  <r>
    <n v="3846"/>
    <x v="0"/>
    <s v="NA"/>
    <x v="2"/>
    <d v="2016-07-13T21:25:46"/>
    <s v="NA"/>
    <d v="2016-07-13T00:00:00"/>
    <d v="1899-12-30T21:25:46"/>
    <n v="21"/>
    <x v="3"/>
    <x v="0"/>
    <s v="Failed"/>
    <n v="0"/>
    <n v="1"/>
    <n v="1"/>
    <s v="Airport Route"/>
    <x v="1472"/>
  </r>
  <r>
    <n v="3837"/>
    <x v="0"/>
    <s v="NA"/>
    <x v="2"/>
    <d v="2016-07-13T21:27:41"/>
    <s v="NA"/>
    <d v="2016-07-13T00:00:00"/>
    <d v="1899-12-30T21:27:41"/>
    <n v="21"/>
    <x v="3"/>
    <x v="2"/>
    <s v="Failed"/>
    <n v="0"/>
    <n v="1"/>
    <n v="1"/>
    <s v="Airport Route"/>
    <x v="1472"/>
  </r>
  <r>
    <n v="3835"/>
    <x v="0"/>
    <s v="NA"/>
    <x v="2"/>
    <d v="2016-07-13T21:27:42"/>
    <s v="NA"/>
    <d v="2016-07-13T00:00:00"/>
    <d v="1899-12-30T21:27:42"/>
    <n v="21"/>
    <x v="3"/>
    <x v="1"/>
    <s v="Failed"/>
    <n v="0"/>
    <n v="1"/>
    <n v="1"/>
    <s v="Airport Route"/>
    <x v="1472"/>
  </r>
  <r>
    <n v="3838"/>
    <x v="0"/>
    <s v="NA"/>
    <x v="2"/>
    <d v="2016-07-13T21:28:20"/>
    <s v="NA"/>
    <d v="2016-07-13T00:00:00"/>
    <d v="1899-12-30T21:28:20"/>
    <n v="21"/>
    <x v="3"/>
    <x v="6"/>
    <s v="Failed"/>
    <n v="0"/>
    <n v="1"/>
    <n v="1"/>
    <s v="Airport Route"/>
    <x v="1472"/>
  </r>
  <r>
    <n v="3844"/>
    <x v="0"/>
    <s v="NA"/>
    <x v="2"/>
    <d v="2016-07-13T21:28:29"/>
    <s v="NA"/>
    <d v="2016-07-13T00:00:00"/>
    <d v="1899-12-30T21:28:29"/>
    <n v="21"/>
    <x v="3"/>
    <x v="2"/>
    <s v="Failed"/>
    <n v="0"/>
    <n v="1"/>
    <n v="1"/>
    <s v="Airport Route"/>
    <x v="1472"/>
  </r>
  <r>
    <n v="3845"/>
    <x v="0"/>
    <s v="NA"/>
    <x v="2"/>
    <d v="2016-07-13T21:30:19"/>
    <s v="NA"/>
    <d v="2016-07-13T00:00:00"/>
    <d v="1899-12-30T21:30:19"/>
    <n v="21"/>
    <x v="3"/>
    <x v="6"/>
    <s v="Failed"/>
    <n v="0"/>
    <n v="1"/>
    <n v="1"/>
    <s v="Airport Route"/>
    <x v="1472"/>
  </r>
  <r>
    <n v="3842"/>
    <x v="0"/>
    <s v="NA"/>
    <x v="2"/>
    <d v="2016-07-13T21:33:44"/>
    <s v="NA"/>
    <d v="2016-07-13T00:00:00"/>
    <d v="1899-12-30T21:33:44"/>
    <n v="21"/>
    <x v="3"/>
    <x v="1"/>
    <s v="Failed"/>
    <n v="0"/>
    <n v="1"/>
    <n v="1"/>
    <s v="Airport Route"/>
    <x v="1472"/>
  </r>
  <r>
    <n v="3853"/>
    <x v="0"/>
    <s v="NA"/>
    <x v="2"/>
    <d v="2016-07-13T21:34:46"/>
    <s v="NA"/>
    <d v="2016-07-13T00:00:00"/>
    <d v="1899-12-30T21:34:46"/>
    <n v="21"/>
    <x v="3"/>
    <x v="0"/>
    <s v="Failed"/>
    <n v="0"/>
    <n v="1"/>
    <n v="1"/>
    <s v="Airport Route"/>
    <x v="1472"/>
  </r>
  <r>
    <n v="3848"/>
    <x v="0"/>
    <s v="NA"/>
    <x v="2"/>
    <d v="2016-07-13T21:34:47"/>
    <s v="NA"/>
    <d v="2016-07-13T00:00:00"/>
    <d v="1899-12-30T21:34:47"/>
    <n v="21"/>
    <x v="3"/>
    <x v="3"/>
    <s v="Failed"/>
    <n v="0"/>
    <n v="1"/>
    <n v="1"/>
    <s v="Airport Route"/>
    <x v="1472"/>
  </r>
  <r>
    <n v="3860"/>
    <x v="0"/>
    <s v="NA"/>
    <x v="2"/>
    <d v="2016-07-13T21:36:01"/>
    <s v="NA"/>
    <d v="2016-07-13T00:00:00"/>
    <d v="1899-12-30T21:36:01"/>
    <n v="21"/>
    <x v="3"/>
    <x v="0"/>
    <s v="Failed"/>
    <n v="0"/>
    <n v="1"/>
    <n v="1"/>
    <s v="Airport Route"/>
    <x v="1472"/>
  </r>
  <r>
    <n v="3855"/>
    <x v="0"/>
    <s v="NA"/>
    <x v="2"/>
    <d v="2016-07-13T21:36:25"/>
    <s v="NA"/>
    <d v="2016-07-13T00:00:00"/>
    <d v="1899-12-30T21:36:25"/>
    <n v="21"/>
    <x v="3"/>
    <x v="3"/>
    <s v="Failed"/>
    <n v="0"/>
    <n v="1"/>
    <n v="1"/>
    <s v="Airport Route"/>
    <x v="1472"/>
  </r>
  <r>
    <n v="3862"/>
    <x v="1"/>
    <s v="NA"/>
    <x v="2"/>
    <d v="2016-07-13T21:37:00"/>
    <s v="NA"/>
    <d v="2016-07-13T00:00:00"/>
    <d v="1899-12-30T21:37:00"/>
    <n v="21"/>
    <x v="3"/>
    <x v="3"/>
    <s v="Failed"/>
    <n v="0"/>
    <n v="1"/>
    <n v="1"/>
    <s v="City Route"/>
    <x v="1472"/>
  </r>
  <r>
    <n v="3854"/>
    <x v="0"/>
    <s v="NA"/>
    <x v="2"/>
    <d v="2016-07-13T21:37:17"/>
    <s v="NA"/>
    <d v="2016-07-13T00:00:00"/>
    <d v="1899-12-30T21:37:17"/>
    <n v="21"/>
    <x v="3"/>
    <x v="4"/>
    <s v="Failed"/>
    <n v="0"/>
    <n v="1"/>
    <n v="1"/>
    <s v="Airport Route"/>
    <x v="1472"/>
  </r>
  <r>
    <n v="3851"/>
    <x v="0"/>
    <s v="NA"/>
    <x v="2"/>
    <d v="2016-07-13T21:38:06"/>
    <s v="NA"/>
    <d v="2016-07-13T00:00:00"/>
    <d v="1899-12-30T21:38:06"/>
    <n v="21"/>
    <x v="3"/>
    <x v="2"/>
    <s v="Failed"/>
    <n v="0"/>
    <n v="1"/>
    <n v="1"/>
    <s v="Airport Route"/>
    <x v="1472"/>
  </r>
  <r>
    <n v="3858"/>
    <x v="0"/>
    <s v="NA"/>
    <x v="2"/>
    <d v="2016-07-13T21:38:48"/>
    <s v="NA"/>
    <d v="2016-07-13T00:00:00"/>
    <d v="1899-12-30T21:38:48"/>
    <n v="21"/>
    <x v="3"/>
    <x v="2"/>
    <s v="Failed"/>
    <n v="0"/>
    <n v="1"/>
    <n v="1"/>
    <s v="Airport Route"/>
    <x v="1472"/>
  </r>
  <r>
    <n v="3869"/>
    <x v="0"/>
    <s v="NA"/>
    <x v="2"/>
    <d v="2016-07-13T21:43:47"/>
    <s v="NA"/>
    <d v="2016-07-13T00:00:00"/>
    <d v="1899-12-30T21:43:47"/>
    <n v="21"/>
    <x v="3"/>
    <x v="3"/>
    <s v="Failed"/>
    <n v="0"/>
    <n v="1"/>
    <n v="1"/>
    <s v="Airport Route"/>
    <x v="1472"/>
  </r>
  <r>
    <n v="3864"/>
    <x v="0"/>
    <s v="NA"/>
    <x v="2"/>
    <d v="2016-07-13T21:45:06"/>
    <s v="NA"/>
    <d v="2016-07-13T00:00:00"/>
    <d v="1899-12-30T21:45:06"/>
    <n v="21"/>
    <x v="3"/>
    <x v="5"/>
    <s v="Failed"/>
    <n v="0"/>
    <n v="1"/>
    <n v="1"/>
    <s v="Airport Route"/>
    <x v="1472"/>
  </r>
  <r>
    <n v="3861"/>
    <x v="0"/>
    <s v="NA"/>
    <x v="2"/>
    <d v="2016-07-13T21:47:25"/>
    <s v="NA"/>
    <d v="2016-07-13T00:00:00"/>
    <d v="1899-12-30T21:47:25"/>
    <n v="21"/>
    <x v="3"/>
    <x v="4"/>
    <s v="Failed"/>
    <n v="0"/>
    <n v="1"/>
    <n v="1"/>
    <s v="Airport Route"/>
    <x v="1472"/>
  </r>
  <r>
    <n v="3873"/>
    <x v="0"/>
    <s v="NA"/>
    <x v="2"/>
    <d v="2016-07-13T21:47:58"/>
    <s v="NA"/>
    <d v="2016-07-13T00:00:00"/>
    <d v="1899-12-30T21:47:58"/>
    <n v="21"/>
    <x v="3"/>
    <x v="6"/>
    <s v="Failed"/>
    <n v="0"/>
    <n v="1"/>
    <n v="1"/>
    <s v="Airport Route"/>
    <x v="1472"/>
  </r>
  <r>
    <n v="3868"/>
    <x v="0"/>
    <s v="NA"/>
    <x v="2"/>
    <d v="2016-07-13T21:48:20"/>
    <s v="NA"/>
    <d v="2016-07-13T00:00:00"/>
    <d v="1899-12-30T21:48:20"/>
    <n v="21"/>
    <x v="3"/>
    <x v="4"/>
    <s v="Failed"/>
    <n v="0"/>
    <n v="1"/>
    <n v="1"/>
    <s v="Airport Route"/>
    <x v="1472"/>
  </r>
  <r>
    <n v="3870"/>
    <x v="0"/>
    <s v="NA"/>
    <x v="2"/>
    <d v="2016-07-13T21:48:57"/>
    <s v="NA"/>
    <d v="2016-07-13T00:00:00"/>
    <d v="1899-12-30T21:48:57"/>
    <n v="21"/>
    <x v="3"/>
    <x v="1"/>
    <s v="Failed"/>
    <n v="0"/>
    <n v="1"/>
    <n v="1"/>
    <s v="Airport Route"/>
    <x v="1472"/>
  </r>
  <r>
    <n v="3871"/>
    <x v="0"/>
    <s v="NA"/>
    <x v="2"/>
    <d v="2016-07-13T21:49:18"/>
    <s v="NA"/>
    <d v="2016-07-13T00:00:00"/>
    <d v="1899-12-30T21:49:18"/>
    <n v="21"/>
    <x v="3"/>
    <x v="5"/>
    <s v="Failed"/>
    <n v="0"/>
    <n v="1"/>
    <n v="1"/>
    <s v="Airport Route"/>
    <x v="1472"/>
  </r>
  <r>
    <n v="3884"/>
    <x v="0"/>
    <s v="NA"/>
    <x v="2"/>
    <d v="2016-07-13T21:51:47"/>
    <s v="NA"/>
    <d v="2016-07-13T00:00:00"/>
    <d v="1899-12-30T21:51:47"/>
    <n v="21"/>
    <x v="3"/>
    <x v="1"/>
    <s v="Failed"/>
    <n v="0"/>
    <n v="1"/>
    <n v="1"/>
    <s v="Airport Route"/>
    <x v="1472"/>
  </r>
  <r>
    <n v="3878"/>
    <x v="0"/>
    <s v="NA"/>
    <x v="2"/>
    <d v="2016-07-13T21:51:55"/>
    <s v="NA"/>
    <d v="2016-07-13T00:00:00"/>
    <d v="1899-12-30T21:51:55"/>
    <n v="21"/>
    <x v="3"/>
    <x v="5"/>
    <s v="Failed"/>
    <n v="0"/>
    <n v="1"/>
    <n v="1"/>
    <s v="Airport Route"/>
    <x v="1472"/>
  </r>
  <r>
    <n v="3894"/>
    <x v="0"/>
    <s v="NA"/>
    <x v="2"/>
    <d v="2016-07-13T21:52:24"/>
    <s v="NA"/>
    <d v="2016-07-13T00:00:00"/>
    <d v="1899-12-30T21:52:24"/>
    <n v="21"/>
    <x v="3"/>
    <x v="6"/>
    <s v="Failed"/>
    <n v="0"/>
    <n v="1"/>
    <n v="1"/>
    <s v="Airport Route"/>
    <x v="1472"/>
  </r>
  <r>
    <n v="3885"/>
    <x v="0"/>
    <s v="NA"/>
    <x v="2"/>
    <d v="2016-07-13T21:53:07"/>
    <s v="NA"/>
    <d v="2016-07-13T00:00:00"/>
    <d v="1899-12-30T21:53:07"/>
    <n v="21"/>
    <x v="3"/>
    <x v="5"/>
    <s v="Failed"/>
    <n v="0"/>
    <n v="1"/>
    <n v="1"/>
    <s v="Airport Route"/>
    <x v="1472"/>
  </r>
  <r>
    <n v="3877"/>
    <x v="0"/>
    <s v="NA"/>
    <x v="2"/>
    <d v="2016-07-13T21:53:34"/>
    <s v="NA"/>
    <d v="2016-07-13T00:00:00"/>
    <d v="1899-12-30T21:53:34"/>
    <n v="21"/>
    <x v="3"/>
    <x v="1"/>
    <s v="Failed"/>
    <n v="0"/>
    <n v="1"/>
    <n v="1"/>
    <s v="Airport Route"/>
    <x v="1472"/>
  </r>
  <r>
    <n v="3886"/>
    <x v="0"/>
    <s v="NA"/>
    <x v="2"/>
    <d v="2016-07-13T21:53:48"/>
    <s v="NA"/>
    <d v="2016-07-13T00:00:00"/>
    <d v="1899-12-30T21:53:48"/>
    <n v="21"/>
    <x v="3"/>
    <x v="2"/>
    <s v="Failed"/>
    <n v="0"/>
    <n v="1"/>
    <n v="1"/>
    <s v="Airport Route"/>
    <x v="1472"/>
  </r>
  <r>
    <n v="3874"/>
    <x v="0"/>
    <s v="NA"/>
    <x v="2"/>
    <d v="2016-07-13T21:54:13"/>
    <s v="NA"/>
    <d v="2016-07-13T00:00:00"/>
    <d v="1899-12-30T21:54:13"/>
    <n v="21"/>
    <x v="3"/>
    <x v="0"/>
    <s v="Failed"/>
    <n v="0"/>
    <n v="1"/>
    <n v="1"/>
    <s v="Airport Route"/>
    <x v="1472"/>
  </r>
  <r>
    <n v="3893"/>
    <x v="0"/>
    <s v="NA"/>
    <x v="2"/>
    <d v="2016-07-13T21:56:38"/>
    <s v="NA"/>
    <d v="2016-07-13T00:00:00"/>
    <d v="1899-12-30T21:56:38"/>
    <n v="21"/>
    <x v="3"/>
    <x v="2"/>
    <s v="Failed"/>
    <n v="0"/>
    <n v="1"/>
    <n v="1"/>
    <s v="Airport Route"/>
    <x v="1472"/>
  </r>
  <r>
    <n v="3891"/>
    <x v="0"/>
    <s v="NA"/>
    <x v="2"/>
    <d v="2016-07-13T21:57:08"/>
    <s v="NA"/>
    <d v="2016-07-13T00:00:00"/>
    <d v="1899-12-30T21:57:08"/>
    <n v="21"/>
    <x v="3"/>
    <x v="1"/>
    <s v="Failed"/>
    <n v="0"/>
    <n v="1"/>
    <n v="1"/>
    <s v="Airport Route"/>
    <x v="1472"/>
  </r>
  <r>
    <n v="3888"/>
    <x v="0"/>
    <s v="NA"/>
    <x v="2"/>
    <d v="2016-07-13T21:57:45"/>
    <s v="NA"/>
    <d v="2016-07-13T00:00:00"/>
    <d v="1899-12-30T21:57:45"/>
    <n v="21"/>
    <x v="3"/>
    <x v="0"/>
    <s v="Failed"/>
    <n v="0"/>
    <n v="1"/>
    <n v="1"/>
    <s v="Airport Route"/>
    <x v="1472"/>
  </r>
  <r>
    <n v="3876"/>
    <x v="0"/>
    <s v="NA"/>
    <x v="2"/>
    <d v="2016-07-13T21:58:16"/>
    <s v="NA"/>
    <d v="2016-07-13T00:00:00"/>
    <d v="1899-12-30T21:58:16"/>
    <n v="21"/>
    <x v="3"/>
    <x v="3"/>
    <s v="Failed"/>
    <n v="0"/>
    <n v="1"/>
    <n v="1"/>
    <s v="Airport Route"/>
    <x v="1472"/>
  </r>
  <r>
    <n v="3875"/>
    <x v="0"/>
    <s v="NA"/>
    <x v="2"/>
    <d v="2016-07-13T21:59:13"/>
    <s v="NA"/>
    <d v="2016-07-13T00:00:00"/>
    <d v="1899-12-30T21:59:13"/>
    <n v="21"/>
    <x v="3"/>
    <x v="4"/>
    <s v="Failed"/>
    <n v="0"/>
    <n v="1"/>
    <n v="1"/>
    <s v="Airport Route"/>
    <x v="1472"/>
  </r>
  <r>
    <n v="3898"/>
    <x v="0"/>
    <s v="NA"/>
    <x v="2"/>
    <d v="2016-07-13T21:59:30"/>
    <s v="NA"/>
    <d v="2016-07-13T00:00:00"/>
    <d v="1899-12-30T21:59:30"/>
    <n v="21"/>
    <x v="3"/>
    <x v="1"/>
    <s v="Failed"/>
    <n v="0"/>
    <n v="1"/>
    <n v="1"/>
    <s v="Airport Route"/>
    <x v="1472"/>
  </r>
  <r>
    <n v="3895"/>
    <x v="0"/>
    <s v="NA"/>
    <x v="2"/>
    <d v="2016-07-13T22:01:49"/>
    <s v="NA"/>
    <d v="2016-07-13T00:00:00"/>
    <d v="1899-12-30T22:01:49"/>
    <n v="22"/>
    <x v="3"/>
    <x v="0"/>
    <s v="Failed"/>
    <n v="0"/>
    <n v="1"/>
    <n v="1"/>
    <s v="Airport Route"/>
    <x v="1472"/>
  </r>
  <r>
    <n v="3900"/>
    <x v="0"/>
    <s v="NA"/>
    <x v="2"/>
    <d v="2016-07-13T22:03:00"/>
    <s v="NA"/>
    <d v="2016-07-13T00:00:00"/>
    <d v="1899-12-30T22:03:00"/>
    <n v="22"/>
    <x v="3"/>
    <x v="2"/>
    <s v="Failed"/>
    <n v="0"/>
    <n v="1"/>
    <n v="1"/>
    <s v="Airport Route"/>
    <x v="1472"/>
  </r>
  <r>
    <n v="3904"/>
    <x v="0"/>
    <s v="NA"/>
    <x v="2"/>
    <d v="2016-07-13T22:03:45"/>
    <s v="NA"/>
    <d v="2016-07-13T00:00:00"/>
    <d v="1899-12-30T22:03:45"/>
    <n v="22"/>
    <x v="3"/>
    <x v="3"/>
    <s v="Failed"/>
    <n v="0"/>
    <n v="1"/>
    <n v="1"/>
    <s v="Airport Route"/>
    <x v="1472"/>
  </r>
  <r>
    <n v="3892"/>
    <x v="0"/>
    <s v="NA"/>
    <x v="2"/>
    <d v="2016-07-13T22:05:11"/>
    <s v="NA"/>
    <d v="2016-07-13T00:00:00"/>
    <d v="1899-12-30T22:05:11"/>
    <n v="22"/>
    <x v="3"/>
    <x v="5"/>
    <s v="Failed"/>
    <n v="0"/>
    <n v="1"/>
    <n v="1"/>
    <s v="Airport Route"/>
    <x v="1472"/>
  </r>
  <r>
    <n v="3899"/>
    <x v="0"/>
    <s v="NA"/>
    <x v="2"/>
    <d v="2016-07-13T22:05:37"/>
    <s v="NA"/>
    <d v="2016-07-13T00:00:00"/>
    <d v="1899-12-30T22:05:37"/>
    <n v="22"/>
    <x v="3"/>
    <x v="5"/>
    <s v="Failed"/>
    <n v="0"/>
    <n v="1"/>
    <n v="1"/>
    <s v="Airport Route"/>
    <x v="1472"/>
  </r>
  <r>
    <n v="3910"/>
    <x v="0"/>
    <s v="NA"/>
    <x v="2"/>
    <d v="2016-07-13T22:05:57"/>
    <s v="NA"/>
    <d v="2016-07-13T00:00:00"/>
    <d v="1899-12-30T22:05:57"/>
    <n v="22"/>
    <x v="3"/>
    <x v="4"/>
    <s v="Failed"/>
    <n v="0"/>
    <n v="1"/>
    <n v="1"/>
    <s v="Airport Route"/>
    <x v="1472"/>
  </r>
  <r>
    <n v="3901"/>
    <x v="0"/>
    <s v="NA"/>
    <x v="2"/>
    <d v="2016-07-13T22:09:27"/>
    <s v="NA"/>
    <d v="2016-07-13T00:00:00"/>
    <d v="1899-12-30T22:09:27"/>
    <n v="22"/>
    <x v="3"/>
    <x v="6"/>
    <s v="Failed"/>
    <n v="0"/>
    <n v="1"/>
    <n v="1"/>
    <s v="Airport Route"/>
    <x v="1472"/>
  </r>
  <r>
    <n v="3902"/>
    <x v="0"/>
    <s v="NA"/>
    <x v="2"/>
    <d v="2016-07-13T22:09:31"/>
    <s v="NA"/>
    <d v="2016-07-13T00:00:00"/>
    <d v="1899-12-30T22:09:31"/>
    <n v="22"/>
    <x v="3"/>
    <x v="0"/>
    <s v="Failed"/>
    <n v="0"/>
    <n v="1"/>
    <n v="1"/>
    <s v="Airport Route"/>
    <x v="1472"/>
  </r>
  <r>
    <n v="3903"/>
    <x v="0"/>
    <s v="NA"/>
    <x v="2"/>
    <d v="2016-07-13T22:11:11"/>
    <s v="NA"/>
    <d v="2016-07-13T00:00:00"/>
    <d v="1899-12-30T22:11:11"/>
    <n v="22"/>
    <x v="3"/>
    <x v="4"/>
    <s v="Failed"/>
    <n v="0"/>
    <n v="1"/>
    <n v="1"/>
    <s v="Airport Route"/>
    <x v="1472"/>
  </r>
  <r>
    <n v="3906"/>
    <x v="0"/>
    <s v="NA"/>
    <x v="2"/>
    <d v="2016-07-13T22:12:01"/>
    <s v="NA"/>
    <d v="2016-07-13T00:00:00"/>
    <d v="1899-12-30T22:12:01"/>
    <n v="22"/>
    <x v="3"/>
    <x v="5"/>
    <s v="Failed"/>
    <n v="0"/>
    <n v="1"/>
    <n v="1"/>
    <s v="Airport Route"/>
    <x v="1472"/>
  </r>
  <r>
    <n v="3907"/>
    <x v="0"/>
    <s v="NA"/>
    <x v="2"/>
    <d v="2016-07-13T22:12:13"/>
    <s v="NA"/>
    <d v="2016-07-13T00:00:00"/>
    <d v="1899-12-30T22:12:13"/>
    <n v="22"/>
    <x v="3"/>
    <x v="2"/>
    <s v="Failed"/>
    <n v="0"/>
    <n v="1"/>
    <n v="1"/>
    <s v="Airport Route"/>
    <x v="1472"/>
  </r>
  <r>
    <n v="3918"/>
    <x v="1"/>
    <s v="NA"/>
    <x v="2"/>
    <d v="2016-07-13T22:12:25"/>
    <s v="NA"/>
    <d v="2016-07-13T00:00:00"/>
    <d v="1899-12-30T22:12:25"/>
    <n v="22"/>
    <x v="3"/>
    <x v="3"/>
    <s v="Failed"/>
    <n v="0"/>
    <n v="1"/>
    <n v="1"/>
    <s v="City Route"/>
    <x v="1472"/>
  </r>
  <r>
    <n v="3912"/>
    <x v="0"/>
    <s v="NA"/>
    <x v="2"/>
    <d v="2016-07-13T22:12:35"/>
    <s v="NA"/>
    <d v="2016-07-13T00:00:00"/>
    <d v="1899-12-30T22:12:35"/>
    <n v="22"/>
    <x v="3"/>
    <x v="1"/>
    <s v="Failed"/>
    <n v="0"/>
    <n v="1"/>
    <n v="1"/>
    <s v="Airport Route"/>
    <x v="1472"/>
  </r>
  <r>
    <n v="3928"/>
    <x v="1"/>
    <s v="NA"/>
    <x v="2"/>
    <d v="2016-07-13T22:14:33"/>
    <s v="NA"/>
    <d v="2016-07-13T00:00:00"/>
    <d v="1899-12-30T22:14:33"/>
    <n v="22"/>
    <x v="3"/>
    <x v="2"/>
    <s v="Failed"/>
    <n v="0"/>
    <n v="1"/>
    <n v="1"/>
    <s v="City Route"/>
    <x v="1472"/>
  </r>
  <r>
    <n v="3911"/>
    <x v="0"/>
    <s v="NA"/>
    <x v="2"/>
    <d v="2016-07-13T22:14:56"/>
    <s v="NA"/>
    <d v="2016-07-13T00:00:00"/>
    <d v="1899-12-30T22:14:56"/>
    <n v="22"/>
    <x v="3"/>
    <x v="3"/>
    <s v="Failed"/>
    <n v="0"/>
    <n v="1"/>
    <n v="1"/>
    <s v="Airport Route"/>
    <x v="1472"/>
  </r>
  <r>
    <n v="3923"/>
    <x v="1"/>
    <s v="NA"/>
    <x v="2"/>
    <d v="2016-07-13T22:18:14"/>
    <s v="NA"/>
    <d v="2016-07-13T00:00:00"/>
    <d v="1899-12-30T22:18:14"/>
    <n v="22"/>
    <x v="3"/>
    <x v="0"/>
    <s v="Failed"/>
    <n v="0"/>
    <n v="1"/>
    <n v="1"/>
    <s v="City Route"/>
    <x v="1472"/>
  </r>
  <r>
    <n v="3922"/>
    <x v="1"/>
    <s v="NA"/>
    <x v="2"/>
    <d v="2016-07-13T22:18:36"/>
    <s v="NA"/>
    <d v="2016-07-13T00:00:00"/>
    <d v="1899-12-30T22:18:36"/>
    <n v="22"/>
    <x v="3"/>
    <x v="6"/>
    <s v="Failed"/>
    <n v="0"/>
    <n v="1"/>
    <n v="1"/>
    <s v="City Route"/>
    <x v="1472"/>
  </r>
  <r>
    <n v="3931"/>
    <x v="0"/>
    <s v="NA"/>
    <x v="2"/>
    <d v="2016-07-13T22:21:30"/>
    <s v="NA"/>
    <d v="2016-07-13T00:00:00"/>
    <d v="1899-12-30T22:21:30"/>
    <n v="22"/>
    <x v="3"/>
    <x v="4"/>
    <s v="Failed"/>
    <n v="0"/>
    <n v="1"/>
    <n v="1"/>
    <s v="Airport Route"/>
    <x v="1472"/>
  </r>
  <r>
    <n v="3930"/>
    <x v="1"/>
    <s v="NA"/>
    <x v="2"/>
    <d v="2016-07-13T22:22:57"/>
    <s v="NA"/>
    <d v="2016-07-13T00:00:00"/>
    <d v="1899-12-30T22:22:57"/>
    <n v="22"/>
    <x v="3"/>
    <x v="0"/>
    <s v="Failed"/>
    <n v="0"/>
    <n v="1"/>
    <n v="1"/>
    <s v="City Route"/>
    <x v="1472"/>
  </r>
  <r>
    <n v="3921"/>
    <x v="1"/>
    <s v="NA"/>
    <x v="2"/>
    <d v="2016-07-13T22:23:03"/>
    <s v="NA"/>
    <d v="2016-07-13T00:00:00"/>
    <d v="1899-12-30T22:23:03"/>
    <n v="22"/>
    <x v="3"/>
    <x v="2"/>
    <s v="Failed"/>
    <n v="0"/>
    <n v="1"/>
    <n v="1"/>
    <s v="City Route"/>
    <x v="1472"/>
  </r>
  <r>
    <n v="3926"/>
    <x v="0"/>
    <s v="NA"/>
    <x v="2"/>
    <d v="2016-07-13T22:23:25"/>
    <s v="NA"/>
    <d v="2016-07-13T00:00:00"/>
    <d v="1899-12-30T22:23:25"/>
    <n v="22"/>
    <x v="3"/>
    <x v="1"/>
    <s v="Failed"/>
    <n v="0"/>
    <n v="1"/>
    <n v="1"/>
    <s v="Airport Route"/>
    <x v="1472"/>
  </r>
  <r>
    <n v="3919"/>
    <x v="0"/>
    <s v="NA"/>
    <x v="2"/>
    <d v="2016-07-13T22:23:26"/>
    <s v="NA"/>
    <d v="2016-07-13T00:00:00"/>
    <d v="1899-12-30T22:23:26"/>
    <n v="22"/>
    <x v="3"/>
    <x v="1"/>
    <s v="Failed"/>
    <n v="0"/>
    <n v="1"/>
    <n v="1"/>
    <s v="Airport Route"/>
    <x v="1472"/>
  </r>
  <r>
    <n v="3933"/>
    <x v="0"/>
    <s v="NA"/>
    <x v="2"/>
    <d v="2016-07-13T22:27:01"/>
    <s v="NA"/>
    <d v="2016-07-13T00:00:00"/>
    <d v="1899-12-30T22:27:01"/>
    <n v="22"/>
    <x v="3"/>
    <x v="1"/>
    <s v="Failed"/>
    <n v="0"/>
    <n v="1"/>
    <n v="1"/>
    <s v="Airport Route"/>
    <x v="1472"/>
  </r>
  <r>
    <n v="3937"/>
    <x v="1"/>
    <s v="NA"/>
    <x v="2"/>
    <d v="2016-07-13T22:28:10"/>
    <s v="NA"/>
    <d v="2016-07-13T00:00:00"/>
    <d v="1899-12-30T22:28:10"/>
    <n v="22"/>
    <x v="3"/>
    <x v="0"/>
    <s v="Failed"/>
    <n v="0"/>
    <n v="1"/>
    <n v="1"/>
    <s v="City Route"/>
    <x v="1472"/>
  </r>
  <r>
    <n v="3929"/>
    <x v="0"/>
    <s v="NA"/>
    <x v="2"/>
    <d v="2016-07-13T22:28:45"/>
    <s v="NA"/>
    <d v="2016-07-13T00:00:00"/>
    <d v="1899-12-30T22:28:45"/>
    <n v="22"/>
    <x v="3"/>
    <x v="6"/>
    <s v="Failed"/>
    <n v="0"/>
    <n v="1"/>
    <n v="1"/>
    <s v="Airport Route"/>
    <x v="1472"/>
  </r>
  <r>
    <n v="3941"/>
    <x v="1"/>
    <s v="NA"/>
    <x v="2"/>
    <d v="2016-07-13T22:30:11"/>
    <s v="NA"/>
    <d v="2016-07-13T00:00:00"/>
    <d v="1899-12-30T22:30:11"/>
    <n v="22"/>
    <x v="3"/>
    <x v="5"/>
    <s v="Failed"/>
    <n v="0"/>
    <n v="1"/>
    <n v="1"/>
    <s v="City Route"/>
    <x v="1472"/>
  </r>
  <r>
    <n v="3936"/>
    <x v="1"/>
    <s v="NA"/>
    <x v="2"/>
    <d v="2016-07-13T22:30:44"/>
    <s v="NA"/>
    <d v="2016-07-13T00:00:00"/>
    <d v="1899-12-30T22:30:44"/>
    <n v="22"/>
    <x v="3"/>
    <x v="6"/>
    <s v="Failed"/>
    <n v="0"/>
    <n v="1"/>
    <n v="1"/>
    <s v="City Route"/>
    <x v="1472"/>
  </r>
  <r>
    <n v="3946"/>
    <x v="0"/>
    <s v="NA"/>
    <x v="2"/>
    <d v="2016-07-13T22:36:50"/>
    <s v="NA"/>
    <d v="2016-07-13T00:00:00"/>
    <d v="1899-12-30T22:36:50"/>
    <n v="22"/>
    <x v="3"/>
    <x v="3"/>
    <s v="Failed"/>
    <n v="0"/>
    <n v="1"/>
    <n v="1"/>
    <s v="Airport Route"/>
    <x v="1472"/>
  </r>
  <r>
    <n v="3938"/>
    <x v="1"/>
    <s v="NA"/>
    <x v="2"/>
    <d v="2016-07-13T22:37:24"/>
    <s v="NA"/>
    <d v="2016-07-13T00:00:00"/>
    <d v="1899-12-30T22:37:24"/>
    <n v="22"/>
    <x v="3"/>
    <x v="4"/>
    <s v="Failed"/>
    <n v="0"/>
    <n v="1"/>
    <n v="1"/>
    <s v="City Route"/>
    <x v="1472"/>
  </r>
  <r>
    <n v="3949"/>
    <x v="1"/>
    <s v="NA"/>
    <x v="2"/>
    <d v="2016-07-13T22:40:37"/>
    <s v="NA"/>
    <d v="2016-07-13T00:00:00"/>
    <d v="1899-12-30T22:40:37"/>
    <n v="22"/>
    <x v="3"/>
    <x v="2"/>
    <s v="Failed"/>
    <n v="0"/>
    <n v="1"/>
    <n v="1"/>
    <s v="City Route"/>
    <x v="1472"/>
  </r>
  <r>
    <n v="3958"/>
    <x v="0"/>
    <s v="NA"/>
    <x v="2"/>
    <d v="2016-07-13T22:46:01"/>
    <s v="NA"/>
    <d v="2016-07-13T00:00:00"/>
    <d v="1899-12-30T22:46:01"/>
    <n v="22"/>
    <x v="3"/>
    <x v="0"/>
    <s v="Failed"/>
    <n v="0"/>
    <n v="1"/>
    <n v="1"/>
    <s v="Airport Route"/>
    <x v="1472"/>
  </r>
  <r>
    <n v="3951"/>
    <x v="0"/>
    <s v="NA"/>
    <x v="2"/>
    <d v="2016-07-13T22:46:03"/>
    <s v="NA"/>
    <d v="2016-07-13T00:00:00"/>
    <d v="1899-12-30T22:46:03"/>
    <n v="22"/>
    <x v="3"/>
    <x v="0"/>
    <s v="Failed"/>
    <n v="0"/>
    <n v="1"/>
    <n v="1"/>
    <s v="Airport Route"/>
    <x v="1472"/>
  </r>
  <r>
    <n v="3962"/>
    <x v="1"/>
    <s v="NA"/>
    <x v="2"/>
    <d v="2016-07-13T22:47:26"/>
    <s v="NA"/>
    <d v="2016-07-13T00:00:00"/>
    <d v="1899-12-30T22:47:26"/>
    <n v="22"/>
    <x v="3"/>
    <x v="5"/>
    <s v="Failed"/>
    <n v="0"/>
    <n v="1"/>
    <n v="1"/>
    <s v="City Route"/>
    <x v="1472"/>
  </r>
  <r>
    <n v="3961"/>
    <x v="1"/>
    <s v="NA"/>
    <x v="2"/>
    <d v="2016-07-13T22:50:57"/>
    <s v="NA"/>
    <d v="2016-07-13T00:00:00"/>
    <d v="1899-12-30T22:50:57"/>
    <n v="22"/>
    <x v="3"/>
    <x v="1"/>
    <s v="Failed"/>
    <n v="0"/>
    <n v="1"/>
    <n v="1"/>
    <s v="City Route"/>
    <x v="1472"/>
  </r>
  <r>
    <n v="3963"/>
    <x v="0"/>
    <s v="NA"/>
    <x v="2"/>
    <d v="2016-07-13T22:55:25"/>
    <s v="NA"/>
    <d v="2016-07-13T00:00:00"/>
    <d v="1899-12-30T22:55:25"/>
    <n v="22"/>
    <x v="3"/>
    <x v="2"/>
    <s v="Failed"/>
    <n v="0"/>
    <n v="1"/>
    <n v="1"/>
    <s v="Airport Route"/>
    <x v="1472"/>
  </r>
  <r>
    <n v="3967"/>
    <x v="1"/>
    <s v="NA"/>
    <x v="2"/>
    <d v="2016-07-13T22:57:16"/>
    <s v="NA"/>
    <d v="2016-07-13T00:00:00"/>
    <d v="1899-12-30T22:57:16"/>
    <n v="22"/>
    <x v="3"/>
    <x v="3"/>
    <s v="Failed"/>
    <n v="0"/>
    <n v="1"/>
    <n v="1"/>
    <s v="City Route"/>
    <x v="1472"/>
  </r>
  <r>
    <n v="3968"/>
    <x v="0"/>
    <s v="NA"/>
    <x v="2"/>
    <d v="2016-07-13T22:59:34"/>
    <s v="NA"/>
    <d v="2016-07-13T00:00:00"/>
    <d v="1899-12-30T22:59:34"/>
    <n v="22"/>
    <x v="3"/>
    <x v="1"/>
    <s v="Failed"/>
    <n v="0"/>
    <n v="1"/>
    <n v="1"/>
    <s v="Airport Route"/>
    <x v="1472"/>
  </r>
  <r>
    <n v="3971"/>
    <x v="1"/>
    <s v="NA"/>
    <x v="2"/>
    <d v="2016-07-13T22:59:42"/>
    <s v="NA"/>
    <d v="2016-07-13T00:00:00"/>
    <d v="1899-12-30T22:59:42"/>
    <n v="22"/>
    <x v="3"/>
    <x v="6"/>
    <s v="Failed"/>
    <n v="0"/>
    <n v="1"/>
    <n v="1"/>
    <s v="City Route"/>
    <x v="1472"/>
  </r>
  <r>
    <n v="3972"/>
    <x v="1"/>
    <s v="NA"/>
    <x v="2"/>
    <d v="2016-07-13T23:00:38"/>
    <s v="NA"/>
    <d v="2016-07-13T00:00:00"/>
    <d v="1899-12-30T23:00:38"/>
    <n v="23"/>
    <x v="3"/>
    <x v="0"/>
    <s v="Failed"/>
    <n v="0"/>
    <n v="1"/>
    <n v="1"/>
    <s v="City Route"/>
    <x v="1472"/>
  </r>
  <r>
    <n v="3975"/>
    <x v="1"/>
    <s v="NA"/>
    <x v="2"/>
    <d v="2016-07-13T23:04:37"/>
    <s v="NA"/>
    <d v="2016-07-13T00:00:00"/>
    <d v="1899-12-30T23:04:37"/>
    <n v="23"/>
    <x v="3"/>
    <x v="1"/>
    <s v="Failed"/>
    <n v="0"/>
    <n v="1"/>
    <n v="1"/>
    <s v="City Route"/>
    <x v="1472"/>
  </r>
  <r>
    <n v="3976"/>
    <x v="1"/>
    <s v="NA"/>
    <x v="2"/>
    <d v="2016-07-13T23:07:56"/>
    <s v="NA"/>
    <d v="2016-07-13T00:00:00"/>
    <d v="1899-12-30T23:07:56"/>
    <n v="23"/>
    <x v="3"/>
    <x v="5"/>
    <s v="Failed"/>
    <n v="0"/>
    <n v="1"/>
    <n v="1"/>
    <s v="City Route"/>
    <x v="1472"/>
  </r>
  <r>
    <n v="3980"/>
    <x v="1"/>
    <s v="NA"/>
    <x v="2"/>
    <d v="2016-07-13T23:16:12"/>
    <s v="NA"/>
    <d v="2016-07-13T00:00:00"/>
    <d v="1899-12-30T23:16:12"/>
    <n v="23"/>
    <x v="3"/>
    <x v="4"/>
    <s v="Failed"/>
    <n v="0"/>
    <n v="1"/>
    <n v="1"/>
    <s v="City Route"/>
    <x v="1472"/>
  </r>
  <r>
    <n v="3984"/>
    <x v="0"/>
    <s v="NA"/>
    <x v="2"/>
    <d v="2016-07-13T23:17:02"/>
    <s v="NA"/>
    <d v="2016-07-13T00:00:00"/>
    <d v="1899-12-30T23:17:02"/>
    <n v="23"/>
    <x v="3"/>
    <x v="2"/>
    <s v="Failed"/>
    <n v="0"/>
    <n v="1"/>
    <n v="1"/>
    <s v="Airport Route"/>
    <x v="1472"/>
  </r>
  <r>
    <n v="3986"/>
    <x v="0"/>
    <s v="NA"/>
    <x v="2"/>
    <d v="2016-07-13T23:17:29"/>
    <s v="NA"/>
    <d v="2016-07-13T00:00:00"/>
    <d v="1899-12-30T23:17:29"/>
    <n v="23"/>
    <x v="3"/>
    <x v="0"/>
    <s v="Failed"/>
    <n v="0"/>
    <n v="1"/>
    <n v="1"/>
    <s v="Airport Route"/>
    <x v="1472"/>
  </r>
  <r>
    <n v="3988"/>
    <x v="1"/>
    <s v="NA"/>
    <x v="2"/>
    <d v="2016-07-13T23:23:36"/>
    <s v="NA"/>
    <d v="2016-07-13T00:00:00"/>
    <d v="1899-12-30T23:23:36"/>
    <n v="23"/>
    <x v="3"/>
    <x v="3"/>
    <s v="Failed"/>
    <n v="0"/>
    <n v="1"/>
    <n v="1"/>
    <s v="City Route"/>
    <x v="1472"/>
  </r>
  <r>
    <n v="3995"/>
    <x v="1"/>
    <s v="NA"/>
    <x v="2"/>
    <d v="2016-07-13T23:36:17"/>
    <s v="NA"/>
    <d v="2016-07-13T00:00:00"/>
    <d v="1899-12-30T23:36:17"/>
    <n v="23"/>
    <x v="3"/>
    <x v="3"/>
    <s v="Failed"/>
    <n v="0"/>
    <n v="1"/>
    <n v="1"/>
    <s v="City Route"/>
    <x v="1472"/>
  </r>
  <r>
    <n v="3998"/>
    <x v="0"/>
    <s v="NA"/>
    <x v="2"/>
    <d v="2016-07-13T23:39:08"/>
    <s v="NA"/>
    <d v="2016-07-13T00:00:00"/>
    <d v="1899-12-30T23:39:08"/>
    <n v="23"/>
    <x v="3"/>
    <x v="2"/>
    <s v="Failed"/>
    <n v="0"/>
    <n v="1"/>
    <n v="1"/>
    <s v="Airport Route"/>
    <x v="1472"/>
  </r>
  <r>
    <n v="4001"/>
    <x v="1"/>
    <s v="NA"/>
    <x v="2"/>
    <d v="2016-07-13T23:39:52"/>
    <s v="NA"/>
    <d v="2016-07-13T00:00:00"/>
    <d v="1899-12-30T23:39:52"/>
    <n v="23"/>
    <x v="3"/>
    <x v="4"/>
    <s v="Failed"/>
    <n v="0"/>
    <n v="1"/>
    <n v="1"/>
    <s v="City Route"/>
    <x v="1472"/>
  </r>
  <r>
    <n v="4006"/>
    <x v="1"/>
    <s v="NA"/>
    <x v="2"/>
    <d v="2016-07-13T23:45:17"/>
    <s v="NA"/>
    <d v="2016-07-13T00:00:00"/>
    <d v="1899-12-30T23:45:17"/>
    <n v="23"/>
    <x v="3"/>
    <x v="6"/>
    <s v="Failed"/>
    <n v="0"/>
    <n v="1"/>
    <n v="1"/>
    <s v="City Route"/>
    <x v="1472"/>
  </r>
  <r>
    <n v="4000"/>
    <x v="1"/>
    <s v="NA"/>
    <x v="2"/>
    <d v="2016-07-13T23:47:49"/>
    <s v="NA"/>
    <d v="2016-07-13T00:00:00"/>
    <d v="1899-12-30T23:47:49"/>
    <n v="23"/>
    <x v="3"/>
    <x v="0"/>
    <s v="Failed"/>
    <n v="0"/>
    <n v="1"/>
    <n v="1"/>
    <s v="City Route"/>
    <x v="1472"/>
  </r>
  <r>
    <n v="4017"/>
    <x v="1"/>
    <s v="NA"/>
    <x v="2"/>
    <d v="2016-07-13T23:50:18"/>
    <s v="NA"/>
    <d v="2016-07-13T00:00:00"/>
    <d v="1899-12-30T23:50:18"/>
    <n v="23"/>
    <x v="3"/>
    <x v="1"/>
    <s v="Failed"/>
    <n v="0"/>
    <n v="1"/>
    <n v="1"/>
    <s v="City Route"/>
    <x v="1472"/>
  </r>
  <r>
    <n v="4010"/>
    <x v="0"/>
    <s v="NA"/>
    <x v="2"/>
    <d v="2016-07-13T23:50:50"/>
    <s v="NA"/>
    <d v="2016-07-13T00:00:00"/>
    <d v="1899-12-30T23:50:50"/>
    <n v="23"/>
    <x v="3"/>
    <x v="1"/>
    <s v="Failed"/>
    <n v="0"/>
    <n v="1"/>
    <n v="1"/>
    <s v="Airport Route"/>
    <x v="1472"/>
  </r>
  <r>
    <n v="4015"/>
    <x v="1"/>
    <s v="NA"/>
    <x v="2"/>
    <d v="2016-07-13T23:52:32"/>
    <s v="NA"/>
    <d v="2016-07-13T00:00:00"/>
    <d v="1899-12-30T23:52:32"/>
    <n v="23"/>
    <x v="3"/>
    <x v="4"/>
    <s v="Failed"/>
    <n v="0"/>
    <n v="1"/>
    <n v="1"/>
    <s v="City Route"/>
    <x v="1472"/>
  </r>
  <r>
    <n v="4013"/>
    <x v="1"/>
    <s v="NA"/>
    <x v="2"/>
    <d v="2016-07-13T23:53:32"/>
    <s v="NA"/>
    <d v="2016-07-13T00:00:00"/>
    <d v="1899-12-30T23:53:32"/>
    <n v="23"/>
    <x v="3"/>
    <x v="6"/>
    <s v="Failed"/>
    <n v="0"/>
    <n v="1"/>
    <n v="1"/>
    <s v="City Route"/>
    <x v="1472"/>
  </r>
  <r>
    <n v="4014"/>
    <x v="1"/>
    <s v="NA"/>
    <x v="2"/>
    <d v="2016-07-13T23:56:55"/>
    <s v="NA"/>
    <d v="2016-07-13T00:00:00"/>
    <d v="1899-12-30T23:56:55"/>
    <n v="23"/>
    <x v="3"/>
    <x v="0"/>
    <s v="Failed"/>
    <n v="0"/>
    <n v="1"/>
    <n v="1"/>
    <s v="City Route"/>
    <x v="1472"/>
  </r>
  <r>
    <n v="4016"/>
    <x v="1"/>
    <s v="NA"/>
    <x v="2"/>
    <d v="2016-07-13T23:59:02"/>
    <s v="NA"/>
    <d v="2016-07-13T00:00:00"/>
    <d v="1899-12-30T23:59:02"/>
    <n v="23"/>
    <x v="3"/>
    <x v="3"/>
    <s v="Failed"/>
    <n v="0"/>
    <n v="1"/>
    <n v="1"/>
    <s v="City Route"/>
    <x v="1472"/>
  </r>
  <r>
    <n v="4028"/>
    <x v="1"/>
    <s v="NA"/>
    <x v="2"/>
    <d v="2016-07-14T00:09:03"/>
    <s v="NA"/>
    <d v="2016-07-14T00:00:00"/>
    <d v="1899-12-30T00:09:03"/>
    <n v="0"/>
    <x v="4"/>
    <x v="0"/>
    <s v="Failed"/>
    <n v="0"/>
    <n v="1"/>
    <n v="1"/>
    <s v="City Route"/>
    <x v="1472"/>
  </r>
  <r>
    <n v="4029"/>
    <x v="1"/>
    <s v="NA"/>
    <x v="2"/>
    <d v="2016-07-14T00:14:26"/>
    <s v="NA"/>
    <d v="2016-07-14T00:00:00"/>
    <d v="1899-12-30T00:14:26"/>
    <n v="0"/>
    <x v="4"/>
    <x v="4"/>
    <s v="Failed"/>
    <n v="0"/>
    <n v="1"/>
    <n v="1"/>
    <s v="City Route"/>
    <x v="1472"/>
  </r>
  <r>
    <n v="4032"/>
    <x v="1"/>
    <s v="NA"/>
    <x v="2"/>
    <d v="2016-07-14T00:15:43"/>
    <s v="NA"/>
    <d v="2016-07-14T00:00:00"/>
    <d v="1899-12-30T00:15:43"/>
    <n v="0"/>
    <x v="4"/>
    <x v="5"/>
    <s v="Failed"/>
    <n v="0"/>
    <n v="1"/>
    <n v="1"/>
    <s v="City Route"/>
    <x v="1472"/>
  </r>
  <r>
    <n v="4033"/>
    <x v="0"/>
    <s v="NA"/>
    <x v="2"/>
    <d v="2016-07-14T00:25:33"/>
    <s v="NA"/>
    <d v="2016-07-14T00:00:00"/>
    <d v="1899-12-30T00:25:33"/>
    <n v="0"/>
    <x v="4"/>
    <x v="2"/>
    <s v="Failed"/>
    <n v="0"/>
    <n v="1"/>
    <n v="1"/>
    <s v="Airport Route"/>
    <x v="1472"/>
  </r>
  <r>
    <n v="4034"/>
    <x v="1"/>
    <s v="NA"/>
    <x v="2"/>
    <d v="2016-07-14T00:29:50"/>
    <s v="NA"/>
    <d v="2016-07-14T00:00:00"/>
    <d v="1899-12-30T00:29:50"/>
    <n v="0"/>
    <x v="4"/>
    <x v="6"/>
    <s v="Failed"/>
    <n v="0"/>
    <n v="1"/>
    <n v="1"/>
    <s v="City Route"/>
    <x v="1472"/>
  </r>
  <r>
    <n v="4035"/>
    <x v="0"/>
    <s v="NA"/>
    <x v="2"/>
    <d v="2016-07-14T00:31:24"/>
    <s v="NA"/>
    <d v="2016-07-14T00:00:00"/>
    <d v="1899-12-30T00:31:24"/>
    <n v="0"/>
    <x v="4"/>
    <x v="0"/>
    <s v="Failed"/>
    <n v="0"/>
    <n v="1"/>
    <n v="1"/>
    <s v="Airport Route"/>
    <x v="1472"/>
  </r>
  <r>
    <n v="4036"/>
    <x v="0"/>
    <s v="NA"/>
    <x v="2"/>
    <d v="2016-07-14T00:31:57"/>
    <s v="NA"/>
    <d v="2016-07-14T00:00:00"/>
    <d v="1899-12-30T00:31:57"/>
    <n v="0"/>
    <x v="4"/>
    <x v="4"/>
    <s v="Failed"/>
    <n v="0"/>
    <n v="1"/>
    <n v="1"/>
    <s v="Airport Route"/>
    <x v="1472"/>
  </r>
  <r>
    <n v="4038"/>
    <x v="0"/>
    <s v="NA"/>
    <x v="2"/>
    <d v="2016-07-14T00:34:22"/>
    <s v="NA"/>
    <d v="2016-07-14T00:00:00"/>
    <d v="1899-12-30T00:34:22"/>
    <n v="0"/>
    <x v="4"/>
    <x v="1"/>
    <s v="Failed"/>
    <n v="0"/>
    <n v="1"/>
    <n v="1"/>
    <s v="Airport Route"/>
    <x v="1472"/>
  </r>
  <r>
    <n v="4042"/>
    <x v="0"/>
    <s v="NA"/>
    <x v="2"/>
    <d v="2016-07-14T00:39:13"/>
    <s v="NA"/>
    <d v="2016-07-14T00:00:00"/>
    <d v="1899-12-30T00:39:13"/>
    <n v="0"/>
    <x v="4"/>
    <x v="0"/>
    <s v="Failed"/>
    <n v="0"/>
    <n v="1"/>
    <n v="1"/>
    <s v="Airport Route"/>
    <x v="1472"/>
  </r>
  <r>
    <n v="4044"/>
    <x v="0"/>
    <s v="NA"/>
    <x v="2"/>
    <d v="2016-07-14T00:51:37"/>
    <s v="NA"/>
    <d v="2016-07-14T00:00:00"/>
    <d v="1899-12-30T00:51:37"/>
    <n v="0"/>
    <x v="4"/>
    <x v="3"/>
    <s v="Failed"/>
    <n v="0"/>
    <n v="1"/>
    <n v="1"/>
    <s v="Airport Route"/>
    <x v="1472"/>
  </r>
  <r>
    <n v="4046"/>
    <x v="1"/>
    <s v="NA"/>
    <x v="2"/>
    <d v="2016-07-14T00:57:03"/>
    <s v="NA"/>
    <d v="2016-07-14T00:00:00"/>
    <d v="1899-12-30T00:57:03"/>
    <n v="0"/>
    <x v="4"/>
    <x v="5"/>
    <s v="Failed"/>
    <n v="0"/>
    <n v="1"/>
    <n v="1"/>
    <s v="City Route"/>
    <x v="1472"/>
  </r>
  <r>
    <n v="4047"/>
    <x v="1"/>
    <s v="NA"/>
    <x v="2"/>
    <d v="2016-07-14T01:00:53"/>
    <s v="NA"/>
    <d v="2016-07-14T00:00:00"/>
    <d v="1899-12-30T01:00:53"/>
    <n v="1"/>
    <x v="4"/>
    <x v="2"/>
    <s v="Failed"/>
    <n v="0"/>
    <n v="1"/>
    <n v="1"/>
    <s v="City Route"/>
    <x v="1472"/>
  </r>
  <r>
    <n v="4048"/>
    <x v="0"/>
    <s v="NA"/>
    <x v="2"/>
    <d v="2016-07-14T01:03:27"/>
    <s v="NA"/>
    <d v="2016-07-14T00:00:00"/>
    <d v="1899-12-30T01:03:27"/>
    <n v="1"/>
    <x v="4"/>
    <x v="6"/>
    <s v="Failed"/>
    <n v="0"/>
    <n v="1"/>
    <n v="1"/>
    <s v="Airport Route"/>
    <x v="1472"/>
  </r>
  <r>
    <n v="4050"/>
    <x v="1"/>
    <s v="NA"/>
    <x v="2"/>
    <d v="2016-07-14T01:10:22"/>
    <s v="NA"/>
    <d v="2016-07-14T00:00:00"/>
    <d v="1899-12-30T01:10:22"/>
    <n v="1"/>
    <x v="4"/>
    <x v="4"/>
    <s v="Failed"/>
    <n v="0"/>
    <n v="1"/>
    <n v="1"/>
    <s v="City Route"/>
    <x v="1472"/>
  </r>
  <r>
    <n v="4053"/>
    <x v="0"/>
    <s v="NA"/>
    <x v="2"/>
    <d v="2016-07-14T01:15:26"/>
    <s v="NA"/>
    <d v="2016-07-14T00:00:00"/>
    <d v="1899-12-30T01:15:26"/>
    <n v="1"/>
    <x v="4"/>
    <x v="5"/>
    <s v="Failed"/>
    <n v="0"/>
    <n v="1"/>
    <n v="1"/>
    <s v="Airport Route"/>
    <x v="1472"/>
  </r>
  <r>
    <n v="4052"/>
    <x v="1"/>
    <s v="NA"/>
    <x v="2"/>
    <d v="2016-07-14T01:16:34"/>
    <s v="NA"/>
    <d v="2016-07-14T00:00:00"/>
    <d v="1899-12-30T01:16:34"/>
    <n v="1"/>
    <x v="4"/>
    <x v="1"/>
    <s v="Failed"/>
    <n v="0"/>
    <n v="1"/>
    <n v="1"/>
    <s v="City Route"/>
    <x v="1472"/>
  </r>
  <r>
    <n v="4055"/>
    <x v="1"/>
    <s v="NA"/>
    <x v="2"/>
    <d v="2016-07-14T01:22:56"/>
    <s v="NA"/>
    <d v="2016-07-14T00:00:00"/>
    <d v="1899-12-30T01:22:56"/>
    <n v="1"/>
    <x v="4"/>
    <x v="6"/>
    <s v="Failed"/>
    <n v="0"/>
    <n v="1"/>
    <n v="1"/>
    <s v="City Route"/>
    <x v="1472"/>
  </r>
  <r>
    <n v="4054"/>
    <x v="1"/>
    <s v="NA"/>
    <x v="2"/>
    <d v="2016-07-14T01:23:08"/>
    <s v="NA"/>
    <d v="2016-07-14T00:00:00"/>
    <d v="1899-12-30T01:23:08"/>
    <n v="1"/>
    <x v="4"/>
    <x v="2"/>
    <s v="Failed"/>
    <n v="0"/>
    <n v="1"/>
    <n v="1"/>
    <s v="City Route"/>
    <x v="1472"/>
  </r>
  <r>
    <n v="4056"/>
    <x v="1"/>
    <s v="NA"/>
    <x v="2"/>
    <d v="2016-07-14T01:25:25"/>
    <s v="NA"/>
    <d v="2016-07-14T00:00:00"/>
    <d v="1899-12-30T01:25:25"/>
    <n v="1"/>
    <x v="4"/>
    <x v="0"/>
    <s v="Failed"/>
    <n v="0"/>
    <n v="1"/>
    <n v="1"/>
    <s v="City Route"/>
    <x v="1472"/>
  </r>
  <r>
    <n v="4058"/>
    <x v="0"/>
    <s v="NA"/>
    <x v="2"/>
    <d v="2016-07-14T01:27:38"/>
    <s v="NA"/>
    <d v="2016-07-14T00:00:00"/>
    <d v="1899-12-30T01:27:38"/>
    <n v="1"/>
    <x v="4"/>
    <x v="3"/>
    <s v="Failed"/>
    <n v="0"/>
    <n v="1"/>
    <n v="1"/>
    <s v="Airport Route"/>
    <x v="1472"/>
  </r>
  <r>
    <n v="4057"/>
    <x v="1"/>
    <s v="NA"/>
    <x v="2"/>
    <d v="2016-07-14T01:29:49"/>
    <s v="NA"/>
    <d v="2016-07-14T00:00:00"/>
    <d v="1899-12-30T01:29:49"/>
    <n v="1"/>
    <x v="4"/>
    <x v="4"/>
    <s v="Failed"/>
    <n v="0"/>
    <n v="1"/>
    <n v="1"/>
    <s v="City Route"/>
    <x v="1472"/>
  </r>
  <r>
    <n v="4061"/>
    <x v="1"/>
    <s v="NA"/>
    <x v="2"/>
    <d v="2016-07-14T01:33:55"/>
    <s v="NA"/>
    <d v="2016-07-14T00:00:00"/>
    <d v="1899-12-30T01:33:55"/>
    <n v="1"/>
    <x v="4"/>
    <x v="2"/>
    <s v="Failed"/>
    <n v="0"/>
    <n v="1"/>
    <n v="1"/>
    <s v="City Route"/>
    <x v="1472"/>
  </r>
  <r>
    <n v="4059"/>
    <x v="1"/>
    <s v="NA"/>
    <x v="2"/>
    <d v="2016-07-14T01:35:55"/>
    <s v="NA"/>
    <d v="2016-07-14T00:00:00"/>
    <d v="1899-12-30T01:35:55"/>
    <n v="1"/>
    <x v="4"/>
    <x v="1"/>
    <s v="Failed"/>
    <n v="0"/>
    <n v="1"/>
    <n v="1"/>
    <s v="City Route"/>
    <x v="1472"/>
  </r>
  <r>
    <n v="4063"/>
    <x v="1"/>
    <s v="NA"/>
    <x v="2"/>
    <d v="2016-07-14T01:36:26"/>
    <s v="NA"/>
    <d v="2016-07-14T00:00:00"/>
    <d v="1899-12-30T01:36:26"/>
    <n v="1"/>
    <x v="4"/>
    <x v="0"/>
    <s v="Failed"/>
    <n v="0"/>
    <n v="1"/>
    <n v="1"/>
    <s v="City Route"/>
    <x v="1472"/>
  </r>
  <r>
    <n v="4062"/>
    <x v="0"/>
    <s v="NA"/>
    <x v="2"/>
    <d v="2016-07-14T01:42:36"/>
    <s v="NA"/>
    <d v="2016-07-14T00:00:00"/>
    <d v="1899-12-30T01:42:36"/>
    <n v="1"/>
    <x v="4"/>
    <x v="6"/>
    <s v="Failed"/>
    <n v="0"/>
    <n v="1"/>
    <n v="1"/>
    <s v="Airport Route"/>
    <x v="1472"/>
  </r>
  <r>
    <n v="4064"/>
    <x v="1"/>
    <s v="NA"/>
    <x v="2"/>
    <d v="2016-07-14T01:48:00"/>
    <s v="NA"/>
    <d v="2016-07-14T00:00:00"/>
    <d v="1899-12-30T01:48:00"/>
    <n v="1"/>
    <x v="4"/>
    <x v="4"/>
    <s v="Failed"/>
    <n v="0"/>
    <n v="1"/>
    <n v="1"/>
    <s v="City Route"/>
    <x v="1472"/>
  </r>
  <r>
    <n v="4068"/>
    <x v="0"/>
    <s v="NA"/>
    <x v="2"/>
    <d v="2016-07-14T01:59:16"/>
    <s v="NA"/>
    <d v="2016-07-14T00:00:00"/>
    <d v="1899-12-30T01:59:16"/>
    <n v="1"/>
    <x v="4"/>
    <x v="2"/>
    <s v="Failed"/>
    <n v="0"/>
    <n v="1"/>
    <n v="1"/>
    <s v="Airport Route"/>
    <x v="1472"/>
  </r>
  <r>
    <n v="4067"/>
    <x v="1"/>
    <s v="NA"/>
    <x v="2"/>
    <d v="2016-07-14T02:00:05"/>
    <s v="NA"/>
    <d v="2016-07-14T00:00:00"/>
    <d v="1899-12-30T02:00:05"/>
    <n v="2"/>
    <x v="4"/>
    <x v="5"/>
    <s v="Failed"/>
    <n v="0"/>
    <n v="1"/>
    <n v="1"/>
    <s v="City Route"/>
    <x v="1472"/>
  </r>
  <r>
    <n v="4069"/>
    <x v="1"/>
    <s v="NA"/>
    <x v="2"/>
    <d v="2016-07-14T02:02:39"/>
    <s v="NA"/>
    <d v="2016-07-14T00:00:00"/>
    <d v="1899-12-30T02:02:39"/>
    <n v="2"/>
    <x v="4"/>
    <x v="6"/>
    <s v="Failed"/>
    <n v="0"/>
    <n v="1"/>
    <n v="1"/>
    <s v="City Route"/>
    <x v="1472"/>
  </r>
  <r>
    <n v="4071"/>
    <x v="1"/>
    <s v="NA"/>
    <x v="2"/>
    <d v="2016-07-14T02:03:03"/>
    <s v="NA"/>
    <d v="2016-07-14T00:00:00"/>
    <d v="1899-12-30T02:03:03"/>
    <n v="2"/>
    <x v="4"/>
    <x v="4"/>
    <s v="Failed"/>
    <n v="0"/>
    <n v="1"/>
    <n v="1"/>
    <s v="City Route"/>
    <x v="1472"/>
  </r>
  <r>
    <n v="4070"/>
    <x v="1"/>
    <s v="NA"/>
    <x v="2"/>
    <d v="2016-07-14T02:03:04"/>
    <s v="NA"/>
    <d v="2016-07-14T00:00:00"/>
    <d v="1899-12-30T02:03:04"/>
    <n v="2"/>
    <x v="4"/>
    <x v="0"/>
    <s v="Failed"/>
    <n v="0"/>
    <n v="1"/>
    <n v="1"/>
    <s v="City Route"/>
    <x v="1472"/>
  </r>
  <r>
    <n v="4072"/>
    <x v="1"/>
    <s v="NA"/>
    <x v="2"/>
    <d v="2016-07-14T02:04:37"/>
    <s v="NA"/>
    <d v="2016-07-14T00:00:00"/>
    <d v="1899-12-30T02:04:37"/>
    <n v="2"/>
    <x v="4"/>
    <x v="3"/>
    <s v="Failed"/>
    <n v="0"/>
    <n v="1"/>
    <n v="1"/>
    <s v="City Route"/>
    <x v="1472"/>
  </r>
  <r>
    <n v="4076"/>
    <x v="0"/>
    <s v="NA"/>
    <x v="2"/>
    <d v="2016-07-14T02:16:28"/>
    <s v="NA"/>
    <d v="2016-07-14T00:00:00"/>
    <d v="1899-12-30T02:16:28"/>
    <n v="2"/>
    <x v="4"/>
    <x v="6"/>
    <s v="Failed"/>
    <n v="0"/>
    <n v="1"/>
    <n v="1"/>
    <s v="Airport Route"/>
    <x v="1472"/>
  </r>
  <r>
    <n v="4074"/>
    <x v="1"/>
    <s v="NA"/>
    <x v="2"/>
    <d v="2016-07-14T02:18:01"/>
    <s v="NA"/>
    <d v="2016-07-14T00:00:00"/>
    <d v="1899-12-30T02:18:01"/>
    <n v="2"/>
    <x v="4"/>
    <x v="5"/>
    <s v="Failed"/>
    <n v="0"/>
    <n v="1"/>
    <n v="1"/>
    <s v="City Route"/>
    <x v="1472"/>
  </r>
  <r>
    <n v="4080"/>
    <x v="0"/>
    <s v="NA"/>
    <x v="2"/>
    <d v="2016-07-14T02:29:31"/>
    <s v="NA"/>
    <d v="2016-07-14T00:00:00"/>
    <d v="1899-12-30T02:29:31"/>
    <n v="2"/>
    <x v="4"/>
    <x v="1"/>
    <s v="Failed"/>
    <n v="0"/>
    <n v="1"/>
    <n v="1"/>
    <s v="Airport Route"/>
    <x v="1472"/>
  </r>
  <r>
    <n v="4083"/>
    <x v="1"/>
    <s v="NA"/>
    <x v="2"/>
    <d v="2016-07-14T02:35:50"/>
    <s v="NA"/>
    <d v="2016-07-14T00:00:00"/>
    <d v="1899-12-30T02:35:50"/>
    <n v="2"/>
    <x v="4"/>
    <x v="6"/>
    <s v="Failed"/>
    <n v="0"/>
    <n v="1"/>
    <n v="1"/>
    <s v="City Route"/>
    <x v="1472"/>
  </r>
  <r>
    <n v="4086"/>
    <x v="1"/>
    <s v="NA"/>
    <x v="2"/>
    <d v="2016-07-14T02:46:05"/>
    <s v="NA"/>
    <d v="2016-07-14T00:00:00"/>
    <d v="1899-12-30T02:46:05"/>
    <n v="2"/>
    <x v="4"/>
    <x v="3"/>
    <s v="Failed"/>
    <n v="0"/>
    <n v="1"/>
    <n v="1"/>
    <s v="City Route"/>
    <x v="1472"/>
  </r>
  <r>
    <n v="4089"/>
    <x v="1"/>
    <s v="NA"/>
    <x v="2"/>
    <d v="2016-07-14T02:52:38"/>
    <s v="NA"/>
    <d v="2016-07-14T00:00:00"/>
    <d v="1899-12-30T02:52:38"/>
    <n v="2"/>
    <x v="4"/>
    <x v="2"/>
    <s v="Failed"/>
    <n v="0"/>
    <n v="1"/>
    <n v="1"/>
    <s v="City Route"/>
    <x v="1472"/>
  </r>
  <r>
    <n v="4088"/>
    <x v="1"/>
    <s v="NA"/>
    <x v="2"/>
    <d v="2016-07-14T02:53:34"/>
    <s v="NA"/>
    <d v="2016-07-14T00:00:00"/>
    <d v="1899-12-30T02:53:34"/>
    <n v="2"/>
    <x v="4"/>
    <x v="5"/>
    <s v="Failed"/>
    <n v="0"/>
    <n v="1"/>
    <n v="1"/>
    <s v="City Route"/>
    <x v="1472"/>
  </r>
  <r>
    <n v="4090"/>
    <x v="0"/>
    <s v="NA"/>
    <x v="2"/>
    <d v="2016-07-14T02:55:11"/>
    <s v="NA"/>
    <d v="2016-07-14T00:00:00"/>
    <d v="1899-12-30T02:55:11"/>
    <n v="2"/>
    <x v="4"/>
    <x v="6"/>
    <s v="Failed"/>
    <n v="0"/>
    <n v="1"/>
    <n v="1"/>
    <s v="Airport Route"/>
    <x v="1472"/>
  </r>
  <r>
    <n v="4095"/>
    <x v="0"/>
    <s v="NA"/>
    <x v="2"/>
    <d v="2016-07-14T03:10:03"/>
    <s v="NA"/>
    <d v="2016-07-14T00:00:00"/>
    <d v="1899-12-30T03:10:03"/>
    <n v="3"/>
    <x v="4"/>
    <x v="5"/>
    <s v="Failed"/>
    <n v="0"/>
    <n v="1"/>
    <n v="1"/>
    <s v="Airport Route"/>
    <x v="1472"/>
  </r>
  <r>
    <n v="4096"/>
    <x v="1"/>
    <s v="NA"/>
    <x v="2"/>
    <d v="2016-07-14T03:13:22"/>
    <s v="NA"/>
    <d v="2016-07-14T00:00:00"/>
    <d v="1899-12-30T03:13:22"/>
    <n v="3"/>
    <x v="4"/>
    <x v="2"/>
    <s v="Failed"/>
    <n v="0"/>
    <n v="1"/>
    <n v="1"/>
    <s v="City Route"/>
    <x v="1472"/>
  </r>
  <r>
    <n v="4099"/>
    <x v="1"/>
    <s v="NA"/>
    <x v="2"/>
    <d v="2016-07-14T03:22:45"/>
    <s v="NA"/>
    <d v="2016-07-14T00:00:00"/>
    <d v="1899-12-30T03:22:45"/>
    <n v="3"/>
    <x v="4"/>
    <x v="4"/>
    <s v="Failed"/>
    <n v="0"/>
    <n v="1"/>
    <n v="1"/>
    <s v="City Route"/>
    <x v="1472"/>
  </r>
  <r>
    <n v="4100"/>
    <x v="0"/>
    <s v="NA"/>
    <x v="2"/>
    <d v="2016-07-14T03:30:27"/>
    <s v="NA"/>
    <d v="2016-07-14T00:00:00"/>
    <d v="1899-12-30T03:30:27"/>
    <n v="3"/>
    <x v="4"/>
    <x v="3"/>
    <s v="Failed"/>
    <n v="0"/>
    <n v="1"/>
    <n v="1"/>
    <s v="Airport Route"/>
    <x v="1472"/>
  </r>
  <r>
    <n v="4101"/>
    <x v="1"/>
    <s v="NA"/>
    <x v="2"/>
    <d v="2016-07-14T03:31:37"/>
    <s v="NA"/>
    <d v="2016-07-14T00:00:00"/>
    <d v="1899-12-30T03:31:37"/>
    <n v="3"/>
    <x v="4"/>
    <x v="1"/>
    <s v="Failed"/>
    <n v="0"/>
    <n v="1"/>
    <n v="1"/>
    <s v="City Route"/>
    <x v="1472"/>
  </r>
  <r>
    <n v="4104"/>
    <x v="0"/>
    <s v="NA"/>
    <x v="2"/>
    <d v="2016-07-14T03:38:21"/>
    <s v="NA"/>
    <d v="2016-07-14T00:00:00"/>
    <d v="1899-12-30T03:38:21"/>
    <n v="3"/>
    <x v="4"/>
    <x v="6"/>
    <s v="Failed"/>
    <n v="0"/>
    <n v="1"/>
    <n v="1"/>
    <s v="Airport Route"/>
    <x v="1472"/>
  </r>
  <r>
    <n v="4102"/>
    <x v="0"/>
    <s v="NA"/>
    <x v="2"/>
    <d v="2016-07-14T03:38:51"/>
    <s v="NA"/>
    <d v="2016-07-14T00:00:00"/>
    <d v="1899-12-30T03:38:51"/>
    <n v="3"/>
    <x v="4"/>
    <x v="5"/>
    <s v="Failed"/>
    <n v="0"/>
    <n v="1"/>
    <n v="1"/>
    <s v="Airport Route"/>
    <x v="1472"/>
  </r>
  <r>
    <n v="4103"/>
    <x v="0"/>
    <s v="NA"/>
    <x v="2"/>
    <d v="2016-07-14T03:39:43"/>
    <s v="NA"/>
    <d v="2016-07-14T00:00:00"/>
    <d v="1899-12-30T03:39:43"/>
    <n v="3"/>
    <x v="4"/>
    <x v="2"/>
    <s v="Failed"/>
    <n v="0"/>
    <n v="1"/>
    <n v="1"/>
    <s v="Airport Route"/>
    <x v="1472"/>
  </r>
  <r>
    <n v="4106"/>
    <x v="1"/>
    <s v="NA"/>
    <x v="2"/>
    <d v="2016-07-14T03:45:15"/>
    <s v="NA"/>
    <d v="2016-07-14T00:00:00"/>
    <d v="1899-12-30T03:45:15"/>
    <n v="3"/>
    <x v="4"/>
    <x v="4"/>
    <s v="Failed"/>
    <n v="0"/>
    <n v="1"/>
    <n v="1"/>
    <s v="City Route"/>
    <x v="1472"/>
  </r>
  <r>
    <n v="4107"/>
    <x v="1"/>
    <s v="NA"/>
    <x v="2"/>
    <d v="2016-07-14T03:51:51"/>
    <s v="NA"/>
    <d v="2016-07-14T00:00:00"/>
    <d v="1899-12-30T03:51:51"/>
    <n v="3"/>
    <x v="4"/>
    <x v="3"/>
    <s v="Failed"/>
    <n v="0"/>
    <n v="1"/>
    <n v="1"/>
    <s v="City Route"/>
    <x v="1472"/>
  </r>
  <r>
    <n v="4110"/>
    <x v="0"/>
    <s v="NA"/>
    <x v="2"/>
    <d v="2016-07-14T03:58:07"/>
    <s v="NA"/>
    <d v="2016-07-14T00:00:00"/>
    <d v="1899-12-30T03:58:07"/>
    <n v="3"/>
    <x v="4"/>
    <x v="2"/>
    <s v="Failed"/>
    <n v="0"/>
    <n v="1"/>
    <n v="1"/>
    <s v="Airport Route"/>
    <x v="1472"/>
  </r>
  <r>
    <n v="4113"/>
    <x v="1"/>
    <s v="NA"/>
    <x v="2"/>
    <d v="2016-07-14T04:00:13"/>
    <s v="NA"/>
    <d v="2016-07-14T00:00:00"/>
    <d v="1899-12-30T04:00:13"/>
    <n v="4"/>
    <x v="4"/>
    <x v="4"/>
    <s v="Failed"/>
    <n v="0"/>
    <n v="1"/>
    <n v="1"/>
    <s v="City Route"/>
    <x v="1472"/>
  </r>
  <r>
    <n v="4109"/>
    <x v="1"/>
    <s v="NA"/>
    <x v="2"/>
    <d v="2016-07-14T04:02:26"/>
    <s v="NA"/>
    <d v="2016-07-14T00:00:00"/>
    <d v="1899-12-30T04:02:26"/>
    <n v="4"/>
    <x v="4"/>
    <x v="5"/>
    <s v="Failed"/>
    <n v="0"/>
    <n v="1"/>
    <n v="1"/>
    <s v="City Route"/>
    <x v="1472"/>
  </r>
  <r>
    <n v="4112"/>
    <x v="0"/>
    <s v="NA"/>
    <x v="2"/>
    <d v="2016-07-14T04:03:52"/>
    <s v="NA"/>
    <d v="2016-07-14T00:00:00"/>
    <d v="1899-12-30T04:03:52"/>
    <n v="4"/>
    <x v="4"/>
    <x v="0"/>
    <s v="Failed"/>
    <n v="0"/>
    <n v="1"/>
    <n v="1"/>
    <s v="Airport Route"/>
    <x v="1472"/>
  </r>
  <r>
    <n v="4111"/>
    <x v="1"/>
    <s v="NA"/>
    <x v="2"/>
    <d v="2016-07-14T04:06:34"/>
    <s v="NA"/>
    <d v="2016-07-14T00:00:00"/>
    <d v="1899-12-30T04:06:34"/>
    <n v="4"/>
    <x v="4"/>
    <x v="6"/>
    <s v="Failed"/>
    <n v="0"/>
    <n v="1"/>
    <n v="1"/>
    <s v="City Route"/>
    <x v="1472"/>
  </r>
  <r>
    <n v="4115"/>
    <x v="1"/>
    <s v="NA"/>
    <x v="2"/>
    <d v="2016-07-14T04:11:42"/>
    <s v="NA"/>
    <d v="2016-07-14T00:00:00"/>
    <d v="1899-12-30T04:11:42"/>
    <n v="4"/>
    <x v="4"/>
    <x v="1"/>
    <s v="Failed"/>
    <n v="0"/>
    <n v="1"/>
    <n v="1"/>
    <s v="City Route"/>
    <x v="1472"/>
  </r>
  <r>
    <n v="4116"/>
    <x v="0"/>
    <s v="NA"/>
    <x v="2"/>
    <d v="2016-07-14T04:13:48"/>
    <s v="NA"/>
    <d v="2016-07-14T00:00:00"/>
    <d v="1899-12-30T04:13:48"/>
    <n v="4"/>
    <x v="4"/>
    <x v="5"/>
    <s v="Failed"/>
    <n v="0"/>
    <n v="1"/>
    <n v="1"/>
    <s v="Airport Route"/>
    <x v="1472"/>
  </r>
  <r>
    <n v="4120"/>
    <x v="1"/>
    <s v="NA"/>
    <x v="2"/>
    <d v="2016-07-14T04:27:49"/>
    <s v="NA"/>
    <d v="2016-07-14T00:00:00"/>
    <d v="1899-12-30T04:27:49"/>
    <n v="4"/>
    <x v="4"/>
    <x v="4"/>
    <s v="Failed"/>
    <n v="0"/>
    <n v="1"/>
    <n v="1"/>
    <s v="City Route"/>
    <x v="1472"/>
  </r>
  <r>
    <n v="4123"/>
    <x v="1"/>
    <s v="NA"/>
    <x v="2"/>
    <d v="2016-07-14T04:38:53"/>
    <s v="NA"/>
    <d v="2016-07-14T00:00:00"/>
    <d v="1899-12-30T04:38:53"/>
    <n v="4"/>
    <x v="4"/>
    <x v="5"/>
    <s v="Failed"/>
    <n v="0"/>
    <n v="1"/>
    <n v="1"/>
    <s v="City Route"/>
    <x v="1472"/>
  </r>
  <r>
    <n v="4131"/>
    <x v="1"/>
    <s v="NA"/>
    <x v="2"/>
    <d v="2016-07-14T04:41:23"/>
    <s v="NA"/>
    <d v="2016-07-14T00:00:00"/>
    <d v="1899-12-30T04:41:23"/>
    <n v="4"/>
    <x v="4"/>
    <x v="2"/>
    <s v="Failed"/>
    <n v="0"/>
    <n v="1"/>
    <n v="1"/>
    <s v="City Route"/>
    <x v="1472"/>
  </r>
  <r>
    <n v="4124"/>
    <x v="1"/>
    <s v="NA"/>
    <x v="2"/>
    <d v="2016-07-14T04:41:36"/>
    <s v="NA"/>
    <d v="2016-07-14T00:00:00"/>
    <d v="1899-12-30T04:41:36"/>
    <n v="4"/>
    <x v="4"/>
    <x v="2"/>
    <s v="Failed"/>
    <n v="0"/>
    <n v="1"/>
    <n v="1"/>
    <s v="City Route"/>
    <x v="1472"/>
  </r>
  <r>
    <n v="4127"/>
    <x v="1"/>
    <s v="NA"/>
    <x v="2"/>
    <d v="2016-07-14T04:46:22"/>
    <s v="NA"/>
    <d v="2016-07-14T00:00:00"/>
    <d v="1899-12-30T04:46:22"/>
    <n v="4"/>
    <x v="4"/>
    <x v="4"/>
    <s v="Failed"/>
    <n v="0"/>
    <n v="1"/>
    <n v="1"/>
    <s v="City Route"/>
    <x v="1472"/>
  </r>
  <r>
    <n v="4132"/>
    <x v="1"/>
    <s v="NA"/>
    <x v="2"/>
    <d v="2016-07-14T04:46:47"/>
    <s v="NA"/>
    <d v="2016-07-14T00:00:00"/>
    <d v="1899-12-30T04:46:47"/>
    <n v="4"/>
    <x v="4"/>
    <x v="6"/>
    <s v="Failed"/>
    <n v="0"/>
    <n v="1"/>
    <n v="1"/>
    <s v="City Route"/>
    <x v="1472"/>
  </r>
  <r>
    <n v="4139"/>
    <x v="1"/>
    <s v="NA"/>
    <x v="2"/>
    <d v="2016-07-14T04:48:44"/>
    <s v="NA"/>
    <d v="2016-07-14T00:00:00"/>
    <d v="1899-12-30T04:48:44"/>
    <n v="4"/>
    <x v="4"/>
    <x v="6"/>
    <s v="Failed"/>
    <n v="0"/>
    <n v="1"/>
    <n v="1"/>
    <s v="City Route"/>
    <x v="1472"/>
  </r>
  <r>
    <n v="4135"/>
    <x v="0"/>
    <s v="NA"/>
    <x v="2"/>
    <d v="2016-07-14T04:49:00"/>
    <s v="NA"/>
    <d v="2016-07-14T00:00:00"/>
    <d v="1899-12-30T04:49:00"/>
    <n v="4"/>
    <x v="4"/>
    <x v="3"/>
    <s v="Failed"/>
    <n v="0"/>
    <n v="1"/>
    <n v="1"/>
    <s v="Airport Route"/>
    <x v="1472"/>
  </r>
  <r>
    <n v="4138"/>
    <x v="1"/>
    <s v="NA"/>
    <x v="2"/>
    <d v="2016-07-14T04:49:41"/>
    <s v="NA"/>
    <d v="2016-07-14T00:00:00"/>
    <d v="1899-12-30T04:49:41"/>
    <n v="4"/>
    <x v="4"/>
    <x v="2"/>
    <s v="Failed"/>
    <n v="0"/>
    <n v="1"/>
    <n v="1"/>
    <s v="City Route"/>
    <x v="1472"/>
  </r>
  <r>
    <n v="4142"/>
    <x v="1"/>
    <s v="NA"/>
    <x v="2"/>
    <d v="2016-07-14T04:50:32"/>
    <s v="NA"/>
    <d v="2016-07-14T00:00:00"/>
    <d v="1899-12-30T04:50:32"/>
    <n v="4"/>
    <x v="4"/>
    <x v="3"/>
    <s v="Failed"/>
    <n v="0"/>
    <n v="1"/>
    <n v="1"/>
    <s v="City Route"/>
    <x v="1472"/>
  </r>
  <r>
    <n v="4152"/>
    <x v="1"/>
    <s v="NA"/>
    <x v="2"/>
    <d v="2016-07-14T04:55:34"/>
    <s v="NA"/>
    <d v="2016-07-14T00:00:00"/>
    <d v="1899-12-30T04:55:34"/>
    <n v="4"/>
    <x v="4"/>
    <x v="2"/>
    <s v="Failed"/>
    <n v="0"/>
    <n v="1"/>
    <n v="1"/>
    <s v="City Route"/>
    <x v="1472"/>
  </r>
  <r>
    <n v="4149"/>
    <x v="1"/>
    <s v="NA"/>
    <x v="2"/>
    <d v="2016-07-14T04:59:37"/>
    <s v="NA"/>
    <d v="2016-07-14T00:00:00"/>
    <d v="1899-12-30T04:59:37"/>
    <n v="4"/>
    <x v="4"/>
    <x v="3"/>
    <s v="Failed"/>
    <n v="0"/>
    <n v="1"/>
    <n v="1"/>
    <s v="City Route"/>
    <x v="1472"/>
  </r>
  <r>
    <n v="4159"/>
    <x v="0"/>
    <s v="NA"/>
    <x v="2"/>
    <d v="2016-07-14T05:05:36"/>
    <s v="NA"/>
    <d v="2016-07-14T00:00:00"/>
    <d v="1899-12-30T05:05:36"/>
    <n v="5"/>
    <x v="2"/>
    <x v="2"/>
    <s v="Failed"/>
    <n v="0"/>
    <n v="1"/>
    <n v="1"/>
    <s v="Airport Route"/>
    <x v="1472"/>
  </r>
  <r>
    <n v="4172"/>
    <x v="1"/>
    <s v="NA"/>
    <x v="2"/>
    <d v="2016-07-14T05:17:05"/>
    <s v="NA"/>
    <d v="2016-07-14T00:00:00"/>
    <d v="1899-12-30T05:17:05"/>
    <n v="5"/>
    <x v="2"/>
    <x v="5"/>
    <s v="Failed"/>
    <n v="0"/>
    <n v="1"/>
    <n v="1"/>
    <s v="City Route"/>
    <x v="1472"/>
  </r>
  <r>
    <n v="4190"/>
    <x v="1"/>
    <s v="NA"/>
    <x v="2"/>
    <d v="2016-07-14T05:21:22"/>
    <s v="NA"/>
    <d v="2016-07-14T00:00:00"/>
    <d v="1899-12-30T05:21:22"/>
    <n v="5"/>
    <x v="2"/>
    <x v="4"/>
    <s v="Failed"/>
    <n v="0"/>
    <n v="1"/>
    <n v="1"/>
    <s v="City Route"/>
    <x v="1472"/>
  </r>
  <r>
    <n v="4193"/>
    <x v="1"/>
    <s v="NA"/>
    <x v="2"/>
    <d v="2016-07-14T05:25:23"/>
    <s v="NA"/>
    <d v="2016-07-14T00:00:00"/>
    <d v="1899-12-30T05:25:23"/>
    <n v="5"/>
    <x v="2"/>
    <x v="5"/>
    <s v="Failed"/>
    <n v="0"/>
    <n v="1"/>
    <n v="1"/>
    <s v="City Route"/>
    <x v="1472"/>
  </r>
  <r>
    <n v="4181"/>
    <x v="1"/>
    <s v="NA"/>
    <x v="2"/>
    <d v="2016-07-14T05:25:50"/>
    <s v="NA"/>
    <d v="2016-07-14T00:00:00"/>
    <d v="1899-12-30T05:25:50"/>
    <n v="5"/>
    <x v="2"/>
    <x v="6"/>
    <s v="Failed"/>
    <n v="0"/>
    <n v="1"/>
    <n v="1"/>
    <s v="City Route"/>
    <x v="1472"/>
  </r>
  <r>
    <n v="4191"/>
    <x v="1"/>
    <s v="NA"/>
    <x v="2"/>
    <d v="2016-07-14T05:32:02"/>
    <s v="NA"/>
    <d v="2016-07-14T00:00:00"/>
    <d v="1899-12-30T05:32:02"/>
    <n v="5"/>
    <x v="2"/>
    <x v="3"/>
    <s v="Failed"/>
    <n v="0"/>
    <n v="1"/>
    <n v="1"/>
    <s v="City Route"/>
    <x v="1472"/>
  </r>
  <r>
    <n v="4200"/>
    <x v="1"/>
    <s v="NA"/>
    <x v="2"/>
    <d v="2016-07-14T05:32:43"/>
    <s v="NA"/>
    <d v="2016-07-14T00:00:00"/>
    <d v="1899-12-30T05:32:43"/>
    <n v="5"/>
    <x v="2"/>
    <x v="5"/>
    <s v="Failed"/>
    <n v="0"/>
    <n v="1"/>
    <n v="1"/>
    <s v="City Route"/>
    <x v="1472"/>
  </r>
  <r>
    <n v="4208"/>
    <x v="1"/>
    <s v="NA"/>
    <x v="2"/>
    <d v="2016-07-14T05:39:05"/>
    <s v="NA"/>
    <d v="2016-07-14T00:00:00"/>
    <d v="1899-12-30T05:39:05"/>
    <n v="5"/>
    <x v="2"/>
    <x v="2"/>
    <s v="Failed"/>
    <n v="0"/>
    <n v="1"/>
    <n v="1"/>
    <s v="City Route"/>
    <x v="1472"/>
  </r>
  <r>
    <n v="4219"/>
    <x v="1"/>
    <s v="NA"/>
    <x v="2"/>
    <d v="2016-07-14T05:42:18"/>
    <s v="NA"/>
    <d v="2016-07-14T00:00:00"/>
    <d v="1899-12-30T05:42:18"/>
    <n v="5"/>
    <x v="2"/>
    <x v="3"/>
    <s v="Failed"/>
    <n v="0"/>
    <n v="1"/>
    <n v="1"/>
    <s v="City Route"/>
    <x v="1472"/>
  </r>
  <r>
    <n v="4220"/>
    <x v="1"/>
    <s v="NA"/>
    <x v="2"/>
    <d v="2016-07-14T05:43:43"/>
    <s v="NA"/>
    <d v="2016-07-14T00:00:00"/>
    <d v="1899-12-30T05:43:43"/>
    <n v="5"/>
    <x v="2"/>
    <x v="1"/>
    <s v="Failed"/>
    <n v="0"/>
    <n v="1"/>
    <n v="1"/>
    <s v="City Route"/>
    <x v="1472"/>
  </r>
  <r>
    <n v="4217"/>
    <x v="1"/>
    <s v="NA"/>
    <x v="2"/>
    <d v="2016-07-14T05:45:53"/>
    <s v="NA"/>
    <d v="2016-07-14T00:00:00"/>
    <d v="1899-12-30T05:45:53"/>
    <n v="5"/>
    <x v="2"/>
    <x v="0"/>
    <s v="Failed"/>
    <n v="0"/>
    <n v="1"/>
    <n v="1"/>
    <s v="City Route"/>
    <x v="1472"/>
  </r>
  <r>
    <n v="4237"/>
    <x v="1"/>
    <s v="NA"/>
    <x v="2"/>
    <d v="2016-07-14T05:52:54"/>
    <s v="NA"/>
    <d v="2016-07-14T00:00:00"/>
    <d v="1899-12-30T05:52:54"/>
    <n v="5"/>
    <x v="2"/>
    <x v="6"/>
    <s v="Failed"/>
    <n v="0"/>
    <n v="1"/>
    <n v="1"/>
    <s v="City Route"/>
    <x v="1472"/>
  </r>
  <r>
    <n v="4228"/>
    <x v="1"/>
    <s v="NA"/>
    <x v="2"/>
    <d v="2016-07-14T05:53:49"/>
    <s v="NA"/>
    <d v="2016-07-14T00:00:00"/>
    <d v="1899-12-30T05:53:49"/>
    <n v="5"/>
    <x v="2"/>
    <x v="5"/>
    <s v="Failed"/>
    <n v="0"/>
    <n v="1"/>
    <n v="1"/>
    <s v="City Route"/>
    <x v="1472"/>
  </r>
  <r>
    <n v="4240"/>
    <x v="1"/>
    <s v="NA"/>
    <x v="2"/>
    <d v="2016-07-14T05:56:28"/>
    <s v="NA"/>
    <d v="2016-07-14T00:00:00"/>
    <d v="1899-12-30T05:56:28"/>
    <n v="5"/>
    <x v="2"/>
    <x v="3"/>
    <s v="Failed"/>
    <n v="0"/>
    <n v="1"/>
    <n v="1"/>
    <s v="City Route"/>
    <x v="1472"/>
  </r>
  <r>
    <n v="4229"/>
    <x v="1"/>
    <s v="NA"/>
    <x v="2"/>
    <d v="2016-07-14T05:56:44"/>
    <s v="NA"/>
    <d v="2016-07-14T00:00:00"/>
    <d v="1899-12-30T05:56:44"/>
    <n v="5"/>
    <x v="2"/>
    <x v="2"/>
    <s v="Failed"/>
    <n v="0"/>
    <n v="1"/>
    <n v="1"/>
    <s v="City Route"/>
    <x v="1472"/>
  </r>
  <r>
    <n v="4246"/>
    <x v="1"/>
    <s v="NA"/>
    <x v="2"/>
    <d v="2016-07-14T05:58:24"/>
    <s v="NA"/>
    <d v="2016-07-14T00:00:00"/>
    <d v="1899-12-30T05:58:24"/>
    <n v="5"/>
    <x v="2"/>
    <x v="4"/>
    <s v="Failed"/>
    <n v="0"/>
    <n v="1"/>
    <n v="1"/>
    <s v="City Route"/>
    <x v="1472"/>
  </r>
  <r>
    <n v="4244"/>
    <x v="1"/>
    <s v="NA"/>
    <x v="2"/>
    <d v="2016-07-14T06:00:16"/>
    <s v="NA"/>
    <d v="2016-07-14T00:00:00"/>
    <d v="1899-12-30T06:00:16"/>
    <n v="6"/>
    <x v="2"/>
    <x v="6"/>
    <s v="Failed"/>
    <n v="0"/>
    <n v="1"/>
    <n v="1"/>
    <s v="City Route"/>
    <x v="1472"/>
  </r>
  <r>
    <n v="4241"/>
    <x v="1"/>
    <s v="NA"/>
    <x v="2"/>
    <d v="2016-07-14T06:01:09"/>
    <s v="NA"/>
    <d v="2016-07-14T00:00:00"/>
    <d v="1899-12-30T06:01:09"/>
    <n v="6"/>
    <x v="2"/>
    <x v="1"/>
    <s v="Failed"/>
    <n v="0"/>
    <n v="1"/>
    <n v="1"/>
    <s v="City Route"/>
    <x v="1472"/>
  </r>
  <r>
    <n v="4247"/>
    <x v="1"/>
    <s v="NA"/>
    <x v="2"/>
    <d v="2016-07-14T06:03:24"/>
    <s v="NA"/>
    <d v="2016-07-14T00:00:00"/>
    <d v="1899-12-30T06:03:24"/>
    <n v="6"/>
    <x v="2"/>
    <x v="3"/>
    <s v="Failed"/>
    <n v="0"/>
    <n v="1"/>
    <n v="1"/>
    <s v="City Route"/>
    <x v="1472"/>
  </r>
  <r>
    <n v="4256"/>
    <x v="1"/>
    <s v="NA"/>
    <x v="2"/>
    <d v="2016-07-14T06:05:59"/>
    <s v="NA"/>
    <d v="2016-07-14T00:00:00"/>
    <d v="1899-12-30T06:05:59"/>
    <n v="6"/>
    <x v="2"/>
    <x v="5"/>
    <s v="Failed"/>
    <n v="0"/>
    <n v="1"/>
    <n v="1"/>
    <s v="City Route"/>
    <x v="1472"/>
  </r>
  <r>
    <n v="4259"/>
    <x v="1"/>
    <s v="NA"/>
    <x v="2"/>
    <d v="2016-07-14T06:10:09"/>
    <s v="NA"/>
    <d v="2016-07-14T00:00:00"/>
    <d v="1899-12-30T06:10:09"/>
    <n v="6"/>
    <x v="2"/>
    <x v="0"/>
    <s v="Failed"/>
    <n v="0"/>
    <n v="1"/>
    <n v="1"/>
    <s v="City Route"/>
    <x v="1472"/>
  </r>
  <r>
    <n v="4265"/>
    <x v="1"/>
    <s v="NA"/>
    <x v="2"/>
    <d v="2016-07-14T06:12:03"/>
    <s v="NA"/>
    <d v="2016-07-14T00:00:00"/>
    <d v="1899-12-30T06:12:03"/>
    <n v="6"/>
    <x v="2"/>
    <x v="6"/>
    <s v="Failed"/>
    <n v="0"/>
    <n v="1"/>
    <n v="1"/>
    <s v="City Route"/>
    <x v="1472"/>
  </r>
  <r>
    <n v="4261"/>
    <x v="1"/>
    <s v="NA"/>
    <x v="2"/>
    <d v="2016-07-14T06:12:50"/>
    <s v="NA"/>
    <d v="2016-07-14T00:00:00"/>
    <d v="1899-12-30T06:12:50"/>
    <n v="6"/>
    <x v="2"/>
    <x v="3"/>
    <s v="Failed"/>
    <n v="0"/>
    <n v="1"/>
    <n v="1"/>
    <s v="City Route"/>
    <x v="1472"/>
  </r>
  <r>
    <n v="4262"/>
    <x v="1"/>
    <s v="NA"/>
    <x v="2"/>
    <d v="2016-07-14T06:15:24"/>
    <s v="NA"/>
    <d v="2016-07-14T00:00:00"/>
    <d v="1899-12-30T06:15:24"/>
    <n v="6"/>
    <x v="2"/>
    <x v="1"/>
    <s v="Failed"/>
    <n v="0"/>
    <n v="1"/>
    <n v="1"/>
    <s v="City Route"/>
    <x v="1472"/>
  </r>
  <r>
    <n v="4267"/>
    <x v="1"/>
    <s v="NA"/>
    <x v="2"/>
    <d v="2016-07-14T06:17:08"/>
    <s v="NA"/>
    <d v="2016-07-14T00:00:00"/>
    <d v="1899-12-30T06:17:08"/>
    <n v="6"/>
    <x v="2"/>
    <x v="4"/>
    <s v="Failed"/>
    <n v="0"/>
    <n v="1"/>
    <n v="1"/>
    <s v="City Route"/>
    <x v="1472"/>
  </r>
  <r>
    <n v="4269"/>
    <x v="1"/>
    <s v="NA"/>
    <x v="2"/>
    <d v="2016-07-14T06:19:24"/>
    <s v="NA"/>
    <d v="2016-07-14T00:00:00"/>
    <d v="1899-12-30T06:19:24"/>
    <n v="6"/>
    <x v="2"/>
    <x v="1"/>
    <s v="Failed"/>
    <n v="0"/>
    <n v="1"/>
    <n v="1"/>
    <s v="City Route"/>
    <x v="1472"/>
  </r>
  <r>
    <n v="4275"/>
    <x v="1"/>
    <s v="NA"/>
    <x v="2"/>
    <d v="2016-07-14T06:22:46"/>
    <s v="NA"/>
    <d v="2016-07-14T00:00:00"/>
    <d v="1899-12-30T06:22:46"/>
    <n v="6"/>
    <x v="2"/>
    <x v="3"/>
    <s v="Failed"/>
    <n v="0"/>
    <n v="1"/>
    <n v="1"/>
    <s v="City Route"/>
    <x v="1472"/>
  </r>
  <r>
    <n v="4279"/>
    <x v="1"/>
    <s v="NA"/>
    <x v="2"/>
    <d v="2016-07-14T06:29:00"/>
    <s v="NA"/>
    <d v="2016-07-14T00:00:00"/>
    <d v="1899-12-30T06:29:00"/>
    <n v="6"/>
    <x v="2"/>
    <x v="6"/>
    <s v="Failed"/>
    <n v="0"/>
    <n v="1"/>
    <n v="1"/>
    <s v="City Route"/>
    <x v="1472"/>
  </r>
  <r>
    <n v="4282"/>
    <x v="1"/>
    <s v="NA"/>
    <x v="2"/>
    <d v="2016-07-14T06:31:08"/>
    <s v="NA"/>
    <d v="2016-07-14T00:00:00"/>
    <d v="1899-12-30T06:31:08"/>
    <n v="6"/>
    <x v="2"/>
    <x v="3"/>
    <s v="Failed"/>
    <n v="0"/>
    <n v="1"/>
    <n v="1"/>
    <s v="City Route"/>
    <x v="1472"/>
  </r>
  <r>
    <n v="4283"/>
    <x v="1"/>
    <s v="NA"/>
    <x v="2"/>
    <d v="2016-07-14T06:31:54"/>
    <s v="NA"/>
    <d v="2016-07-14T00:00:00"/>
    <d v="1899-12-30T06:31:54"/>
    <n v="6"/>
    <x v="2"/>
    <x v="1"/>
    <s v="Failed"/>
    <n v="0"/>
    <n v="1"/>
    <n v="1"/>
    <s v="City Route"/>
    <x v="1472"/>
  </r>
  <r>
    <n v="4289"/>
    <x v="1"/>
    <s v="NA"/>
    <x v="2"/>
    <d v="2016-07-14T06:35:49"/>
    <s v="NA"/>
    <d v="2016-07-14T00:00:00"/>
    <d v="1899-12-30T06:35:49"/>
    <n v="6"/>
    <x v="2"/>
    <x v="3"/>
    <s v="Failed"/>
    <n v="0"/>
    <n v="1"/>
    <n v="1"/>
    <s v="City Route"/>
    <x v="1472"/>
  </r>
  <r>
    <n v="4291"/>
    <x v="1"/>
    <s v="NA"/>
    <x v="2"/>
    <d v="2016-07-14T06:40:00"/>
    <s v="NA"/>
    <d v="2016-07-14T00:00:00"/>
    <d v="1899-12-30T06:40:00"/>
    <n v="6"/>
    <x v="2"/>
    <x v="5"/>
    <s v="Failed"/>
    <n v="0"/>
    <n v="1"/>
    <n v="1"/>
    <s v="City Route"/>
    <x v="1472"/>
  </r>
  <r>
    <n v="4292"/>
    <x v="1"/>
    <s v="NA"/>
    <x v="2"/>
    <d v="2016-07-14T06:42:26"/>
    <s v="NA"/>
    <d v="2016-07-14T00:00:00"/>
    <d v="1899-12-30T06:42:26"/>
    <n v="6"/>
    <x v="2"/>
    <x v="2"/>
    <s v="Failed"/>
    <n v="0"/>
    <n v="1"/>
    <n v="1"/>
    <s v="City Route"/>
    <x v="1472"/>
  </r>
  <r>
    <n v="4295"/>
    <x v="1"/>
    <s v="NA"/>
    <x v="2"/>
    <d v="2016-07-14T06:42:45"/>
    <s v="NA"/>
    <d v="2016-07-14T00:00:00"/>
    <d v="1899-12-30T06:42:45"/>
    <n v="6"/>
    <x v="2"/>
    <x v="4"/>
    <s v="Failed"/>
    <n v="0"/>
    <n v="1"/>
    <n v="1"/>
    <s v="City Route"/>
    <x v="1472"/>
  </r>
  <r>
    <n v="4306"/>
    <x v="1"/>
    <s v="NA"/>
    <x v="2"/>
    <d v="2016-07-14T06:49:36"/>
    <s v="NA"/>
    <d v="2016-07-14T00:00:00"/>
    <d v="1899-12-30T06:49:36"/>
    <n v="6"/>
    <x v="2"/>
    <x v="2"/>
    <s v="Failed"/>
    <n v="0"/>
    <n v="1"/>
    <n v="1"/>
    <s v="City Route"/>
    <x v="1472"/>
  </r>
  <r>
    <n v="4309"/>
    <x v="0"/>
    <s v="NA"/>
    <x v="2"/>
    <d v="2016-07-14T06:50:07"/>
    <s v="NA"/>
    <d v="2016-07-14T00:00:00"/>
    <d v="1899-12-30T06:50:07"/>
    <n v="6"/>
    <x v="2"/>
    <x v="4"/>
    <s v="Failed"/>
    <n v="0"/>
    <n v="1"/>
    <n v="1"/>
    <s v="Airport Route"/>
    <x v="1472"/>
  </r>
  <r>
    <n v="4317"/>
    <x v="1"/>
    <s v="NA"/>
    <x v="2"/>
    <d v="2016-07-14T06:51:18"/>
    <s v="NA"/>
    <d v="2016-07-14T00:00:00"/>
    <d v="1899-12-30T06:51:18"/>
    <n v="6"/>
    <x v="2"/>
    <x v="3"/>
    <s v="Failed"/>
    <n v="0"/>
    <n v="1"/>
    <n v="1"/>
    <s v="City Route"/>
    <x v="1472"/>
  </r>
  <r>
    <n v="4318"/>
    <x v="1"/>
    <s v="NA"/>
    <x v="2"/>
    <d v="2016-07-14T06:51:23"/>
    <s v="NA"/>
    <d v="2016-07-14T00:00:00"/>
    <d v="1899-12-30T06:51:23"/>
    <n v="6"/>
    <x v="2"/>
    <x v="1"/>
    <s v="Failed"/>
    <n v="0"/>
    <n v="1"/>
    <n v="1"/>
    <s v="City Route"/>
    <x v="1472"/>
  </r>
  <r>
    <n v="4307"/>
    <x v="1"/>
    <s v="NA"/>
    <x v="2"/>
    <d v="2016-07-14T06:56:08"/>
    <s v="NA"/>
    <d v="2016-07-14T00:00:00"/>
    <d v="1899-12-30T06:56:08"/>
    <n v="6"/>
    <x v="2"/>
    <x v="6"/>
    <s v="Failed"/>
    <n v="0"/>
    <n v="1"/>
    <n v="1"/>
    <s v="City Route"/>
    <x v="1472"/>
  </r>
  <r>
    <n v="4320"/>
    <x v="1"/>
    <s v="NA"/>
    <x v="2"/>
    <d v="2016-07-14T07:02:37"/>
    <s v="NA"/>
    <d v="2016-07-14T00:00:00"/>
    <d v="1899-12-30T07:02:37"/>
    <n v="7"/>
    <x v="2"/>
    <x v="2"/>
    <s v="Failed"/>
    <n v="0"/>
    <n v="1"/>
    <n v="1"/>
    <s v="City Route"/>
    <x v="1472"/>
  </r>
  <r>
    <n v="4324"/>
    <x v="1"/>
    <s v="NA"/>
    <x v="2"/>
    <d v="2016-07-14T07:04:11"/>
    <s v="NA"/>
    <d v="2016-07-14T00:00:00"/>
    <d v="1899-12-30T07:04:11"/>
    <n v="7"/>
    <x v="2"/>
    <x v="3"/>
    <s v="Failed"/>
    <n v="0"/>
    <n v="1"/>
    <n v="1"/>
    <s v="City Route"/>
    <x v="1472"/>
  </r>
  <r>
    <n v="4333"/>
    <x v="1"/>
    <s v="NA"/>
    <x v="2"/>
    <d v="2016-07-14T07:13:05"/>
    <s v="NA"/>
    <d v="2016-07-14T00:00:00"/>
    <d v="1899-12-30T07:13:05"/>
    <n v="7"/>
    <x v="2"/>
    <x v="5"/>
    <s v="Failed"/>
    <n v="0"/>
    <n v="1"/>
    <n v="1"/>
    <s v="City Route"/>
    <x v="1472"/>
  </r>
  <r>
    <n v="4344"/>
    <x v="1"/>
    <s v="NA"/>
    <x v="2"/>
    <d v="2016-07-14T07:15:56"/>
    <s v="NA"/>
    <d v="2016-07-14T00:00:00"/>
    <d v="1899-12-30T07:15:56"/>
    <n v="7"/>
    <x v="2"/>
    <x v="4"/>
    <s v="Failed"/>
    <n v="0"/>
    <n v="1"/>
    <n v="1"/>
    <s v="City Route"/>
    <x v="1472"/>
  </r>
  <r>
    <n v="4334"/>
    <x v="1"/>
    <s v="NA"/>
    <x v="2"/>
    <d v="2016-07-14T07:18:15"/>
    <s v="NA"/>
    <d v="2016-07-14T00:00:00"/>
    <d v="1899-12-30T07:18:15"/>
    <n v="7"/>
    <x v="2"/>
    <x v="2"/>
    <s v="Failed"/>
    <n v="0"/>
    <n v="1"/>
    <n v="1"/>
    <s v="City Route"/>
    <x v="1472"/>
  </r>
  <r>
    <n v="4347"/>
    <x v="1"/>
    <s v="NA"/>
    <x v="2"/>
    <d v="2016-07-14T07:18:44"/>
    <s v="NA"/>
    <d v="2016-07-14T00:00:00"/>
    <d v="1899-12-30T07:18:44"/>
    <n v="7"/>
    <x v="2"/>
    <x v="5"/>
    <s v="Failed"/>
    <n v="0"/>
    <n v="1"/>
    <n v="1"/>
    <s v="City Route"/>
    <x v="1472"/>
  </r>
  <r>
    <n v="4352"/>
    <x v="1"/>
    <s v="NA"/>
    <x v="2"/>
    <d v="2016-07-14T07:21:03"/>
    <s v="NA"/>
    <d v="2016-07-14T00:00:00"/>
    <d v="1899-12-30T07:21:03"/>
    <n v="7"/>
    <x v="2"/>
    <x v="3"/>
    <s v="Failed"/>
    <n v="0"/>
    <n v="1"/>
    <n v="1"/>
    <s v="City Route"/>
    <x v="1472"/>
  </r>
  <r>
    <n v="4348"/>
    <x v="1"/>
    <s v="NA"/>
    <x v="2"/>
    <d v="2016-07-14T07:23:46"/>
    <s v="NA"/>
    <d v="2016-07-14T00:00:00"/>
    <d v="1899-12-30T07:23:46"/>
    <n v="7"/>
    <x v="2"/>
    <x v="2"/>
    <s v="Failed"/>
    <n v="0"/>
    <n v="1"/>
    <n v="1"/>
    <s v="City Route"/>
    <x v="1472"/>
  </r>
  <r>
    <n v="4353"/>
    <x v="1"/>
    <s v="NA"/>
    <x v="2"/>
    <d v="2016-07-14T07:24:00"/>
    <s v="NA"/>
    <d v="2016-07-14T00:00:00"/>
    <d v="1899-12-30T07:24:00"/>
    <n v="7"/>
    <x v="2"/>
    <x v="1"/>
    <s v="Failed"/>
    <n v="0"/>
    <n v="1"/>
    <n v="1"/>
    <s v="City Route"/>
    <x v="1472"/>
  </r>
  <r>
    <n v="4362"/>
    <x v="1"/>
    <s v="NA"/>
    <x v="2"/>
    <d v="2016-07-14T07:30:16"/>
    <s v="NA"/>
    <d v="2016-07-14T00:00:00"/>
    <d v="1899-12-30T07:30:16"/>
    <n v="7"/>
    <x v="2"/>
    <x v="2"/>
    <s v="Failed"/>
    <n v="0"/>
    <n v="1"/>
    <n v="1"/>
    <s v="City Route"/>
    <x v="1472"/>
  </r>
  <r>
    <n v="4367"/>
    <x v="1"/>
    <s v="NA"/>
    <x v="2"/>
    <d v="2016-07-14T07:35:22"/>
    <s v="NA"/>
    <d v="2016-07-14T00:00:00"/>
    <d v="1899-12-30T07:35:22"/>
    <n v="7"/>
    <x v="2"/>
    <x v="1"/>
    <s v="Failed"/>
    <n v="0"/>
    <n v="1"/>
    <n v="1"/>
    <s v="City Route"/>
    <x v="1472"/>
  </r>
  <r>
    <n v="4373"/>
    <x v="1"/>
    <s v="NA"/>
    <x v="2"/>
    <d v="2016-07-14T07:39:56"/>
    <s v="NA"/>
    <d v="2016-07-14T00:00:00"/>
    <d v="1899-12-30T07:39:56"/>
    <n v="7"/>
    <x v="2"/>
    <x v="3"/>
    <s v="Failed"/>
    <n v="0"/>
    <n v="1"/>
    <n v="1"/>
    <s v="City Route"/>
    <x v="1472"/>
  </r>
  <r>
    <n v="4382"/>
    <x v="1"/>
    <s v="NA"/>
    <x v="2"/>
    <d v="2016-07-14T07:48:04"/>
    <s v="NA"/>
    <d v="2016-07-14T00:00:00"/>
    <d v="1899-12-30T07:48:04"/>
    <n v="7"/>
    <x v="2"/>
    <x v="5"/>
    <s v="Failed"/>
    <n v="0"/>
    <n v="1"/>
    <n v="1"/>
    <s v="City Route"/>
    <x v="1472"/>
  </r>
  <r>
    <n v="4393"/>
    <x v="1"/>
    <s v="NA"/>
    <x v="2"/>
    <d v="2016-07-14T07:54:34"/>
    <s v="NA"/>
    <d v="2016-07-14T00:00:00"/>
    <d v="1899-12-30T07:54:34"/>
    <n v="7"/>
    <x v="2"/>
    <x v="4"/>
    <s v="Failed"/>
    <n v="0"/>
    <n v="1"/>
    <n v="1"/>
    <s v="City Route"/>
    <x v="1472"/>
  </r>
  <r>
    <n v="4394"/>
    <x v="1"/>
    <s v="NA"/>
    <x v="2"/>
    <d v="2016-07-14T08:00:33"/>
    <s v="NA"/>
    <d v="2016-07-14T00:00:00"/>
    <d v="1899-12-30T08:00:33"/>
    <n v="8"/>
    <x v="2"/>
    <x v="3"/>
    <s v="Failed"/>
    <n v="0"/>
    <n v="1"/>
    <n v="1"/>
    <s v="City Route"/>
    <x v="1472"/>
  </r>
  <r>
    <n v="4405"/>
    <x v="1"/>
    <s v="NA"/>
    <x v="2"/>
    <d v="2016-07-14T08:01:13"/>
    <s v="NA"/>
    <d v="2016-07-14T00:00:00"/>
    <d v="1899-12-30T08:01:13"/>
    <n v="8"/>
    <x v="2"/>
    <x v="6"/>
    <s v="Failed"/>
    <n v="0"/>
    <n v="1"/>
    <n v="1"/>
    <s v="City Route"/>
    <x v="1472"/>
  </r>
  <r>
    <n v="4407"/>
    <x v="1"/>
    <s v="NA"/>
    <x v="2"/>
    <d v="2016-07-14T08:08:27"/>
    <s v="NA"/>
    <d v="2016-07-14T00:00:00"/>
    <d v="1899-12-30T08:08:27"/>
    <n v="8"/>
    <x v="2"/>
    <x v="4"/>
    <s v="Failed"/>
    <n v="0"/>
    <n v="1"/>
    <n v="1"/>
    <s v="City Route"/>
    <x v="1472"/>
  </r>
  <r>
    <n v="4412"/>
    <x v="1"/>
    <s v="NA"/>
    <x v="2"/>
    <d v="2016-07-14T08:11:45"/>
    <s v="NA"/>
    <d v="2016-07-14T00:00:00"/>
    <d v="1899-12-30T08:11:45"/>
    <n v="8"/>
    <x v="2"/>
    <x v="6"/>
    <s v="Failed"/>
    <n v="0"/>
    <n v="1"/>
    <n v="1"/>
    <s v="City Route"/>
    <x v="1472"/>
  </r>
  <r>
    <n v="4424"/>
    <x v="1"/>
    <s v="NA"/>
    <x v="2"/>
    <d v="2016-07-14T08:17:26"/>
    <s v="NA"/>
    <d v="2016-07-14T00:00:00"/>
    <d v="1899-12-30T08:17:26"/>
    <n v="8"/>
    <x v="2"/>
    <x v="5"/>
    <s v="Failed"/>
    <n v="0"/>
    <n v="1"/>
    <n v="1"/>
    <s v="City Route"/>
    <x v="1472"/>
  </r>
  <r>
    <n v="4437"/>
    <x v="1"/>
    <s v="NA"/>
    <x v="2"/>
    <d v="2016-07-14T08:24:18"/>
    <s v="NA"/>
    <d v="2016-07-14T00:00:00"/>
    <d v="1899-12-30T08:24:18"/>
    <n v="8"/>
    <x v="2"/>
    <x v="1"/>
    <s v="Failed"/>
    <n v="0"/>
    <n v="1"/>
    <n v="1"/>
    <s v="City Route"/>
    <x v="1472"/>
  </r>
  <r>
    <n v="4436"/>
    <x v="1"/>
    <s v="NA"/>
    <x v="2"/>
    <d v="2016-07-14T08:24:27"/>
    <s v="NA"/>
    <d v="2016-07-14T00:00:00"/>
    <d v="1899-12-30T08:24:27"/>
    <n v="8"/>
    <x v="2"/>
    <x v="3"/>
    <s v="Failed"/>
    <n v="0"/>
    <n v="1"/>
    <n v="1"/>
    <s v="City Route"/>
    <x v="1472"/>
  </r>
  <r>
    <n v="4432"/>
    <x v="1"/>
    <s v="NA"/>
    <x v="2"/>
    <d v="2016-07-14T08:24:31"/>
    <s v="NA"/>
    <d v="2016-07-14T00:00:00"/>
    <d v="1899-12-30T08:24:31"/>
    <n v="8"/>
    <x v="2"/>
    <x v="2"/>
    <s v="Failed"/>
    <n v="0"/>
    <n v="1"/>
    <n v="1"/>
    <s v="City Route"/>
    <x v="1472"/>
  </r>
  <r>
    <n v="4429"/>
    <x v="1"/>
    <s v="NA"/>
    <x v="2"/>
    <d v="2016-07-14T08:25:23"/>
    <s v="NA"/>
    <d v="2016-07-14T00:00:00"/>
    <d v="1899-12-30T08:25:23"/>
    <n v="8"/>
    <x v="2"/>
    <x v="3"/>
    <s v="Failed"/>
    <n v="0"/>
    <n v="1"/>
    <n v="1"/>
    <s v="City Route"/>
    <x v="1472"/>
  </r>
  <r>
    <n v="4449"/>
    <x v="1"/>
    <s v="NA"/>
    <x v="2"/>
    <d v="2016-07-14T08:29:45"/>
    <s v="NA"/>
    <d v="2016-07-14T00:00:00"/>
    <d v="1899-12-30T08:29:45"/>
    <n v="8"/>
    <x v="2"/>
    <x v="4"/>
    <s v="Failed"/>
    <n v="0"/>
    <n v="1"/>
    <n v="1"/>
    <s v="City Route"/>
    <x v="1472"/>
  </r>
  <r>
    <n v="4453"/>
    <x v="1"/>
    <s v="NA"/>
    <x v="2"/>
    <d v="2016-07-14T08:36:08"/>
    <s v="NA"/>
    <d v="2016-07-14T00:00:00"/>
    <d v="1899-12-30T08:36:08"/>
    <n v="8"/>
    <x v="2"/>
    <x v="2"/>
    <s v="Failed"/>
    <n v="0"/>
    <n v="1"/>
    <n v="1"/>
    <s v="City Route"/>
    <x v="1472"/>
  </r>
  <r>
    <n v="4460"/>
    <x v="1"/>
    <s v="NA"/>
    <x v="2"/>
    <d v="2016-07-14T08:36:39"/>
    <s v="NA"/>
    <d v="2016-07-14T00:00:00"/>
    <d v="1899-12-30T08:36:39"/>
    <n v="8"/>
    <x v="2"/>
    <x v="2"/>
    <s v="Failed"/>
    <n v="0"/>
    <n v="1"/>
    <n v="1"/>
    <s v="City Route"/>
    <x v="1472"/>
  </r>
  <r>
    <n v="4474"/>
    <x v="1"/>
    <s v="NA"/>
    <x v="2"/>
    <d v="2016-07-14T08:43:46"/>
    <s v="NA"/>
    <d v="2016-07-14T00:00:00"/>
    <d v="1899-12-30T08:43:46"/>
    <n v="8"/>
    <x v="2"/>
    <x v="2"/>
    <s v="Failed"/>
    <n v="0"/>
    <n v="1"/>
    <n v="1"/>
    <s v="City Route"/>
    <x v="1472"/>
  </r>
  <r>
    <n v="4466"/>
    <x v="1"/>
    <s v="NA"/>
    <x v="2"/>
    <d v="2016-07-14T08:46:09"/>
    <s v="NA"/>
    <d v="2016-07-14T00:00:00"/>
    <d v="1899-12-30T08:46:09"/>
    <n v="8"/>
    <x v="2"/>
    <x v="5"/>
    <s v="Failed"/>
    <n v="0"/>
    <n v="1"/>
    <n v="1"/>
    <s v="City Route"/>
    <x v="1472"/>
  </r>
  <r>
    <n v="4473"/>
    <x v="1"/>
    <s v="NA"/>
    <x v="2"/>
    <d v="2016-07-14T08:48:43"/>
    <s v="NA"/>
    <d v="2016-07-14T00:00:00"/>
    <d v="1899-12-30T08:48:43"/>
    <n v="8"/>
    <x v="2"/>
    <x v="5"/>
    <s v="Failed"/>
    <n v="0"/>
    <n v="1"/>
    <n v="1"/>
    <s v="City Route"/>
    <x v="1472"/>
  </r>
  <r>
    <n v="4477"/>
    <x v="1"/>
    <s v="NA"/>
    <x v="2"/>
    <d v="2016-07-14T08:51:05"/>
    <s v="NA"/>
    <d v="2016-07-14T00:00:00"/>
    <d v="1899-12-30T08:51:05"/>
    <n v="8"/>
    <x v="2"/>
    <x v="4"/>
    <s v="Failed"/>
    <n v="0"/>
    <n v="1"/>
    <n v="1"/>
    <s v="City Route"/>
    <x v="1472"/>
  </r>
  <r>
    <n v="4493"/>
    <x v="1"/>
    <s v="NA"/>
    <x v="2"/>
    <d v="2016-07-14T08:52:53"/>
    <s v="NA"/>
    <d v="2016-07-14T00:00:00"/>
    <d v="1899-12-30T08:52:53"/>
    <n v="8"/>
    <x v="2"/>
    <x v="1"/>
    <s v="Failed"/>
    <n v="0"/>
    <n v="1"/>
    <n v="1"/>
    <s v="City Route"/>
    <x v="1472"/>
  </r>
  <r>
    <n v="4494"/>
    <x v="1"/>
    <s v="NA"/>
    <x v="2"/>
    <d v="2016-07-14T08:58:03"/>
    <s v="NA"/>
    <d v="2016-07-14T00:00:00"/>
    <d v="1899-12-30T08:58:03"/>
    <n v="8"/>
    <x v="2"/>
    <x v="5"/>
    <s v="Failed"/>
    <n v="0"/>
    <n v="1"/>
    <n v="1"/>
    <s v="City Route"/>
    <x v="1472"/>
  </r>
  <r>
    <n v="4490"/>
    <x v="1"/>
    <s v="NA"/>
    <x v="2"/>
    <d v="2016-07-14T09:00:23"/>
    <s v="NA"/>
    <d v="2016-07-14T00:00:00"/>
    <d v="1899-12-30T09:00:23"/>
    <n v="9"/>
    <x v="2"/>
    <x v="0"/>
    <s v="Failed"/>
    <n v="0"/>
    <n v="1"/>
    <n v="1"/>
    <s v="City Route"/>
    <x v="1472"/>
  </r>
  <r>
    <n v="4508"/>
    <x v="1"/>
    <s v="NA"/>
    <x v="2"/>
    <d v="2016-07-14T09:05:56"/>
    <s v="NA"/>
    <d v="2016-07-14T00:00:00"/>
    <d v="1899-12-30T09:05:56"/>
    <n v="9"/>
    <x v="2"/>
    <x v="5"/>
    <s v="Failed"/>
    <n v="0"/>
    <n v="1"/>
    <n v="1"/>
    <s v="City Route"/>
    <x v="1472"/>
  </r>
  <r>
    <n v="4495"/>
    <x v="1"/>
    <s v="NA"/>
    <x v="2"/>
    <d v="2016-07-14T09:06:02"/>
    <s v="NA"/>
    <d v="2016-07-14T00:00:00"/>
    <d v="1899-12-30T09:06:02"/>
    <n v="9"/>
    <x v="2"/>
    <x v="2"/>
    <s v="Failed"/>
    <n v="0"/>
    <n v="1"/>
    <n v="1"/>
    <s v="City Route"/>
    <x v="1472"/>
  </r>
  <r>
    <n v="4513"/>
    <x v="1"/>
    <s v="NA"/>
    <x v="2"/>
    <d v="2016-07-14T09:06:46"/>
    <s v="NA"/>
    <d v="2016-07-14T00:00:00"/>
    <d v="1899-12-30T09:06:46"/>
    <n v="9"/>
    <x v="2"/>
    <x v="3"/>
    <s v="Failed"/>
    <n v="0"/>
    <n v="1"/>
    <n v="1"/>
    <s v="City Route"/>
    <x v="1472"/>
  </r>
  <r>
    <n v="4502"/>
    <x v="1"/>
    <s v="NA"/>
    <x v="2"/>
    <d v="2016-07-14T09:07:30"/>
    <s v="NA"/>
    <d v="2016-07-14T00:00:00"/>
    <d v="1899-12-30T09:07:30"/>
    <n v="9"/>
    <x v="2"/>
    <x v="2"/>
    <s v="Failed"/>
    <n v="0"/>
    <n v="1"/>
    <n v="1"/>
    <s v="City Route"/>
    <x v="1472"/>
  </r>
  <r>
    <n v="4528"/>
    <x v="1"/>
    <s v="NA"/>
    <x v="2"/>
    <d v="2016-07-14T09:27:58"/>
    <s v="NA"/>
    <d v="2016-07-14T00:00:00"/>
    <d v="1899-12-30T09:27:58"/>
    <n v="9"/>
    <x v="2"/>
    <x v="1"/>
    <s v="Failed"/>
    <n v="0"/>
    <n v="1"/>
    <n v="1"/>
    <s v="City Route"/>
    <x v="1472"/>
  </r>
  <r>
    <n v="4526"/>
    <x v="1"/>
    <s v="NA"/>
    <x v="2"/>
    <d v="2016-07-14T09:28:49"/>
    <s v="NA"/>
    <d v="2016-07-14T00:00:00"/>
    <d v="1899-12-30T09:28:49"/>
    <n v="9"/>
    <x v="2"/>
    <x v="4"/>
    <s v="Failed"/>
    <n v="0"/>
    <n v="1"/>
    <n v="1"/>
    <s v="City Route"/>
    <x v="1472"/>
  </r>
  <r>
    <n v="4522"/>
    <x v="0"/>
    <s v="NA"/>
    <x v="2"/>
    <d v="2016-07-14T09:28:53"/>
    <s v="NA"/>
    <d v="2016-07-14T00:00:00"/>
    <d v="1899-12-30T09:28:53"/>
    <n v="9"/>
    <x v="2"/>
    <x v="5"/>
    <s v="Failed"/>
    <n v="0"/>
    <n v="1"/>
    <n v="1"/>
    <s v="Airport Route"/>
    <x v="1472"/>
  </r>
  <r>
    <n v="4537"/>
    <x v="1"/>
    <s v="NA"/>
    <x v="2"/>
    <d v="2016-07-14T09:36:28"/>
    <s v="NA"/>
    <d v="2016-07-14T00:00:00"/>
    <d v="1899-12-30T09:36:28"/>
    <n v="9"/>
    <x v="2"/>
    <x v="2"/>
    <s v="Failed"/>
    <n v="0"/>
    <n v="1"/>
    <n v="1"/>
    <s v="City Route"/>
    <x v="1472"/>
  </r>
  <r>
    <n v="4541"/>
    <x v="1"/>
    <s v="NA"/>
    <x v="2"/>
    <d v="2016-07-14T09:37:21"/>
    <s v="NA"/>
    <d v="2016-07-14T00:00:00"/>
    <d v="1899-12-30T09:37:21"/>
    <n v="9"/>
    <x v="2"/>
    <x v="3"/>
    <s v="Failed"/>
    <n v="0"/>
    <n v="1"/>
    <n v="1"/>
    <s v="City Route"/>
    <x v="1472"/>
  </r>
  <r>
    <n v="4550"/>
    <x v="1"/>
    <s v="NA"/>
    <x v="2"/>
    <d v="2016-07-14T09:38:24"/>
    <s v="NA"/>
    <d v="2016-07-14T00:00:00"/>
    <d v="1899-12-30T09:38:24"/>
    <n v="9"/>
    <x v="2"/>
    <x v="5"/>
    <s v="Failed"/>
    <n v="0"/>
    <n v="1"/>
    <n v="1"/>
    <s v="City Route"/>
    <x v="1472"/>
  </r>
  <r>
    <n v="4554"/>
    <x v="1"/>
    <s v="NA"/>
    <x v="2"/>
    <d v="2016-07-14T09:42:36"/>
    <s v="NA"/>
    <d v="2016-07-14T00:00:00"/>
    <d v="1899-12-30T09:42:36"/>
    <n v="9"/>
    <x v="2"/>
    <x v="4"/>
    <s v="Failed"/>
    <n v="0"/>
    <n v="1"/>
    <n v="1"/>
    <s v="City Route"/>
    <x v="1472"/>
  </r>
  <r>
    <n v="4551"/>
    <x v="1"/>
    <s v="NA"/>
    <x v="2"/>
    <d v="2016-07-14T09:42:54"/>
    <s v="NA"/>
    <d v="2016-07-14T00:00:00"/>
    <d v="1899-12-30T09:42:54"/>
    <n v="9"/>
    <x v="2"/>
    <x v="2"/>
    <s v="Failed"/>
    <n v="0"/>
    <n v="1"/>
    <n v="1"/>
    <s v="City Route"/>
    <x v="1472"/>
  </r>
  <r>
    <n v="4553"/>
    <x v="0"/>
    <s v="NA"/>
    <x v="2"/>
    <d v="2016-07-14T09:43:53"/>
    <s v="NA"/>
    <d v="2016-07-14T00:00:00"/>
    <d v="1899-12-30T09:43:53"/>
    <n v="9"/>
    <x v="2"/>
    <x v="0"/>
    <s v="Failed"/>
    <n v="0"/>
    <n v="1"/>
    <n v="1"/>
    <s v="Airport Route"/>
    <x v="1472"/>
  </r>
  <r>
    <n v="4565"/>
    <x v="1"/>
    <s v="NA"/>
    <x v="2"/>
    <d v="2016-07-14T09:45:20"/>
    <s v="NA"/>
    <d v="2016-07-14T00:00:00"/>
    <d v="1899-12-30T09:45:20"/>
    <n v="9"/>
    <x v="2"/>
    <x v="2"/>
    <s v="Failed"/>
    <n v="0"/>
    <n v="1"/>
    <n v="1"/>
    <s v="City Route"/>
    <x v="1472"/>
  </r>
  <r>
    <n v="4549"/>
    <x v="0"/>
    <s v="NA"/>
    <x v="2"/>
    <d v="2016-07-14T09:46:03"/>
    <s v="NA"/>
    <d v="2016-07-14T00:00:00"/>
    <d v="1899-12-30T09:46:03"/>
    <n v="9"/>
    <x v="2"/>
    <x v="1"/>
    <s v="Failed"/>
    <n v="0"/>
    <n v="1"/>
    <n v="1"/>
    <s v="Airport Route"/>
    <x v="1472"/>
  </r>
  <r>
    <n v="4548"/>
    <x v="1"/>
    <s v="NA"/>
    <x v="2"/>
    <d v="2016-07-14T09:46:09"/>
    <s v="NA"/>
    <d v="2016-07-14T00:00:00"/>
    <d v="1899-12-30T09:46:09"/>
    <n v="9"/>
    <x v="2"/>
    <x v="3"/>
    <s v="Failed"/>
    <n v="0"/>
    <n v="1"/>
    <n v="1"/>
    <s v="City Route"/>
    <x v="1472"/>
  </r>
  <r>
    <n v="4555"/>
    <x v="1"/>
    <s v="NA"/>
    <x v="2"/>
    <d v="2016-07-14T09:46:31"/>
    <s v="NA"/>
    <d v="2016-07-14T00:00:00"/>
    <d v="1899-12-30T09:46:31"/>
    <n v="9"/>
    <x v="2"/>
    <x v="3"/>
    <s v="Failed"/>
    <n v="0"/>
    <n v="1"/>
    <n v="1"/>
    <s v="City Route"/>
    <x v="1472"/>
  </r>
  <r>
    <n v="4559"/>
    <x v="1"/>
    <s v="NA"/>
    <x v="2"/>
    <d v="2016-07-14T09:49:25"/>
    <s v="NA"/>
    <d v="2016-07-14T00:00:00"/>
    <d v="1899-12-30T09:49:25"/>
    <n v="9"/>
    <x v="2"/>
    <x v="6"/>
    <s v="Failed"/>
    <n v="0"/>
    <n v="1"/>
    <n v="1"/>
    <s v="City Route"/>
    <x v="1472"/>
  </r>
  <r>
    <n v="4564"/>
    <x v="1"/>
    <s v="NA"/>
    <x v="2"/>
    <d v="2016-07-14T09:52:52"/>
    <s v="NA"/>
    <d v="2016-07-14T00:00:00"/>
    <d v="1899-12-30T09:52:52"/>
    <n v="9"/>
    <x v="2"/>
    <x v="5"/>
    <s v="Failed"/>
    <n v="0"/>
    <n v="1"/>
    <n v="1"/>
    <s v="City Route"/>
    <x v="1472"/>
  </r>
  <r>
    <n v="4587"/>
    <x v="1"/>
    <s v="NA"/>
    <x v="2"/>
    <d v="2016-07-14T09:59:45"/>
    <s v="NA"/>
    <d v="2016-07-14T00:00:00"/>
    <d v="1899-12-30T09:59:45"/>
    <n v="9"/>
    <x v="2"/>
    <x v="6"/>
    <s v="Failed"/>
    <n v="0"/>
    <n v="1"/>
    <n v="1"/>
    <s v="City Route"/>
    <x v="1472"/>
  </r>
  <r>
    <n v="4584"/>
    <x v="1"/>
    <s v="NA"/>
    <x v="2"/>
    <d v="2016-07-14T10:00:10"/>
    <s v="NA"/>
    <d v="2016-07-14T00:00:00"/>
    <d v="1899-12-30T10:00:10"/>
    <n v="10"/>
    <x v="0"/>
    <x v="1"/>
    <s v="Failed"/>
    <n v="0"/>
    <n v="1"/>
    <n v="1"/>
    <s v="City Route"/>
    <x v="1472"/>
  </r>
  <r>
    <n v="4585"/>
    <x v="1"/>
    <s v="NA"/>
    <x v="2"/>
    <d v="2016-07-14T10:00:11"/>
    <s v="NA"/>
    <d v="2016-07-14T00:00:00"/>
    <d v="1899-12-30T10:00:11"/>
    <n v="10"/>
    <x v="0"/>
    <x v="5"/>
    <s v="Failed"/>
    <n v="0"/>
    <n v="1"/>
    <n v="1"/>
    <s v="City Route"/>
    <x v="1472"/>
  </r>
  <r>
    <n v="4583"/>
    <x v="1"/>
    <s v="NA"/>
    <x v="2"/>
    <d v="2016-07-14T10:01:39"/>
    <s v="NA"/>
    <d v="2016-07-14T00:00:00"/>
    <d v="1899-12-30T10:01:39"/>
    <n v="10"/>
    <x v="0"/>
    <x v="3"/>
    <s v="Failed"/>
    <n v="0"/>
    <n v="1"/>
    <n v="1"/>
    <s v="City Route"/>
    <x v="1472"/>
  </r>
  <r>
    <n v="4582"/>
    <x v="1"/>
    <s v="NA"/>
    <x v="2"/>
    <d v="2016-07-14T10:03:34"/>
    <s v="NA"/>
    <d v="2016-07-14T00:00:00"/>
    <d v="1899-12-30T10:03:34"/>
    <n v="10"/>
    <x v="0"/>
    <x v="4"/>
    <s v="Failed"/>
    <n v="0"/>
    <n v="1"/>
    <n v="1"/>
    <s v="City Route"/>
    <x v="1472"/>
  </r>
  <r>
    <n v="4589"/>
    <x v="1"/>
    <s v="NA"/>
    <x v="2"/>
    <d v="2016-07-14T10:06:29"/>
    <s v="NA"/>
    <d v="2016-07-14T00:00:00"/>
    <d v="1899-12-30T10:06:29"/>
    <n v="10"/>
    <x v="0"/>
    <x v="4"/>
    <s v="Failed"/>
    <n v="0"/>
    <n v="1"/>
    <n v="1"/>
    <s v="City Route"/>
    <x v="1472"/>
  </r>
  <r>
    <n v="4596"/>
    <x v="1"/>
    <s v="NA"/>
    <x v="2"/>
    <d v="2016-07-14T10:07:11"/>
    <s v="NA"/>
    <d v="2016-07-14T00:00:00"/>
    <d v="1899-12-30T10:07:11"/>
    <n v="10"/>
    <x v="0"/>
    <x v="4"/>
    <s v="Failed"/>
    <n v="0"/>
    <n v="1"/>
    <n v="1"/>
    <s v="City Route"/>
    <x v="1472"/>
  </r>
  <r>
    <n v="4595"/>
    <x v="1"/>
    <s v="NA"/>
    <x v="2"/>
    <d v="2016-07-14T10:07:56"/>
    <s v="NA"/>
    <d v="2016-07-14T00:00:00"/>
    <d v="1899-12-30T10:07:56"/>
    <n v="10"/>
    <x v="0"/>
    <x v="0"/>
    <s v="Failed"/>
    <n v="0"/>
    <n v="1"/>
    <n v="1"/>
    <s v="City Route"/>
    <x v="1472"/>
  </r>
  <r>
    <n v="4591"/>
    <x v="1"/>
    <s v="NA"/>
    <x v="2"/>
    <d v="2016-07-14T10:08:31"/>
    <s v="NA"/>
    <d v="2016-07-14T00:00:00"/>
    <d v="1899-12-30T10:08:31"/>
    <n v="10"/>
    <x v="0"/>
    <x v="1"/>
    <s v="Failed"/>
    <n v="0"/>
    <n v="1"/>
    <n v="1"/>
    <s v="City Route"/>
    <x v="1472"/>
  </r>
  <r>
    <n v="4597"/>
    <x v="1"/>
    <s v="NA"/>
    <x v="2"/>
    <d v="2016-07-14T10:08:43"/>
    <s v="NA"/>
    <d v="2016-07-14T00:00:00"/>
    <d v="1899-12-30T10:08:43"/>
    <n v="10"/>
    <x v="0"/>
    <x v="3"/>
    <s v="Failed"/>
    <n v="0"/>
    <n v="1"/>
    <n v="1"/>
    <s v="City Route"/>
    <x v="1472"/>
  </r>
  <r>
    <n v="4598"/>
    <x v="1"/>
    <s v="NA"/>
    <x v="2"/>
    <d v="2016-07-14T10:12:33"/>
    <s v="NA"/>
    <d v="2016-07-14T00:00:00"/>
    <d v="1899-12-30T10:12:33"/>
    <n v="10"/>
    <x v="0"/>
    <x v="1"/>
    <s v="Failed"/>
    <n v="0"/>
    <n v="1"/>
    <n v="1"/>
    <s v="City Route"/>
    <x v="1472"/>
  </r>
  <r>
    <n v="4590"/>
    <x v="1"/>
    <s v="NA"/>
    <x v="2"/>
    <d v="2016-07-14T10:13:11"/>
    <s v="NA"/>
    <d v="2016-07-14T00:00:00"/>
    <d v="1899-12-30T10:13:11"/>
    <n v="10"/>
    <x v="0"/>
    <x v="3"/>
    <s v="Failed"/>
    <n v="0"/>
    <n v="1"/>
    <n v="1"/>
    <s v="City Route"/>
    <x v="1472"/>
  </r>
  <r>
    <n v="4606"/>
    <x v="0"/>
    <s v="NA"/>
    <x v="2"/>
    <d v="2016-07-14T10:19:58"/>
    <s v="NA"/>
    <d v="2016-07-14T00:00:00"/>
    <d v="1899-12-30T10:19:58"/>
    <n v="10"/>
    <x v="0"/>
    <x v="5"/>
    <s v="Failed"/>
    <n v="0"/>
    <n v="1"/>
    <n v="1"/>
    <s v="Airport Route"/>
    <x v="1472"/>
  </r>
  <r>
    <n v="4608"/>
    <x v="0"/>
    <s v="NA"/>
    <x v="2"/>
    <d v="2016-07-14T10:23:43"/>
    <s v="NA"/>
    <d v="2016-07-14T00:00:00"/>
    <d v="1899-12-30T10:23:43"/>
    <n v="10"/>
    <x v="0"/>
    <x v="6"/>
    <s v="Failed"/>
    <n v="0"/>
    <n v="1"/>
    <n v="1"/>
    <s v="Airport Route"/>
    <x v="1472"/>
  </r>
  <r>
    <n v="4604"/>
    <x v="1"/>
    <s v="NA"/>
    <x v="2"/>
    <d v="2016-07-14T10:25:40"/>
    <s v="NA"/>
    <d v="2016-07-14T00:00:00"/>
    <d v="1899-12-30T10:25:40"/>
    <n v="10"/>
    <x v="0"/>
    <x v="3"/>
    <s v="Failed"/>
    <n v="0"/>
    <n v="1"/>
    <n v="1"/>
    <s v="City Route"/>
    <x v="1472"/>
  </r>
  <r>
    <n v="4613"/>
    <x v="1"/>
    <s v="NA"/>
    <x v="2"/>
    <d v="2016-07-14T10:43:18"/>
    <s v="NA"/>
    <d v="2016-07-14T00:00:00"/>
    <d v="1899-12-30T10:43:18"/>
    <n v="10"/>
    <x v="0"/>
    <x v="5"/>
    <s v="Failed"/>
    <n v="0"/>
    <n v="1"/>
    <n v="1"/>
    <s v="City Route"/>
    <x v="1472"/>
  </r>
  <r>
    <n v="4616"/>
    <x v="1"/>
    <s v="NA"/>
    <x v="2"/>
    <d v="2016-07-14T10:55:38"/>
    <s v="NA"/>
    <d v="2016-07-14T00:00:00"/>
    <d v="1899-12-30T10:55:38"/>
    <n v="10"/>
    <x v="0"/>
    <x v="0"/>
    <s v="Failed"/>
    <n v="0"/>
    <n v="1"/>
    <n v="1"/>
    <s v="City Route"/>
    <x v="1472"/>
  </r>
  <r>
    <n v="4622"/>
    <x v="0"/>
    <s v="NA"/>
    <x v="2"/>
    <d v="2016-07-14T11:00:28"/>
    <s v="NA"/>
    <d v="2016-07-14T00:00:00"/>
    <d v="1899-12-30T11:00:28"/>
    <n v="11"/>
    <x v="0"/>
    <x v="6"/>
    <s v="Failed"/>
    <n v="0"/>
    <n v="1"/>
    <n v="1"/>
    <s v="Airport Route"/>
    <x v="1472"/>
  </r>
  <r>
    <n v="4617"/>
    <x v="1"/>
    <s v="NA"/>
    <x v="2"/>
    <d v="2016-07-14T11:02:20"/>
    <s v="NA"/>
    <d v="2016-07-14T00:00:00"/>
    <d v="1899-12-30T11:02:20"/>
    <n v="11"/>
    <x v="0"/>
    <x v="4"/>
    <s v="Failed"/>
    <n v="0"/>
    <n v="1"/>
    <n v="1"/>
    <s v="City Route"/>
    <x v="1472"/>
  </r>
  <r>
    <n v="4619"/>
    <x v="0"/>
    <s v="NA"/>
    <x v="2"/>
    <d v="2016-07-14T11:04:37"/>
    <s v="NA"/>
    <d v="2016-07-14T00:00:00"/>
    <d v="1899-12-30T11:04:37"/>
    <n v="11"/>
    <x v="0"/>
    <x v="1"/>
    <s v="Failed"/>
    <n v="0"/>
    <n v="1"/>
    <n v="1"/>
    <s v="Airport Route"/>
    <x v="1472"/>
  </r>
  <r>
    <n v="4629"/>
    <x v="1"/>
    <s v="NA"/>
    <x v="2"/>
    <d v="2016-07-14T11:11:21"/>
    <s v="NA"/>
    <d v="2016-07-14T00:00:00"/>
    <d v="1899-12-30T11:11:21"/>
    <n v="11"/>
    <x v="0"/>
    <x v="6"/>
    <s v="Failed"/>
    <n v="0"/>
    <n v="1"/>
    <n v="1"/>
    <s v="City Route"/>
    <x v="1472"/>
  </r>
  <r>
    <n v="4633"/>
    <x v="1"/>
    <s v="NA"/>
    <x v="2"/>
    <d v="2016-07-14T11:21:02"/>
    <s v="NA"/>
    <d v="2016-07-14T00:00:00"/>
    <d v="1899-12-30T11:21:02"/>
    <n v="11"/>
    <x v="0"/>
    <x v="1"/>
    <s v="Failed"/>
    <n v="0"/>
    <n v="1"/>
    <n v="1"/>
    <s v="City Route"/>
    <x v="1472"/>
  </r>
  <r>
    <n v="4634"/>
    <x v="1"/>
    <s v="NA"/>
    <x v="2"/>
    <d v="2016-07-14T11:30:31"/>
    <s v="NA"/>
    <d v="2016-07-14T00:00:00"/>
    <d v="1899-12-30T11:30:31"/>
    <n v="11"/>
    <x v="0"/>
    <x v="5"/>
    <s v="Failed"/>
    <n v="0"/>
    <n v="1"/>
    <n v="1"/>
    <s v="City Route"/>
    <x v="1472"/>
  </r>
  <r>
    <n v="4636"/>
    <x v="1"/>
    <s v="NA"/>
    <x v="2"/>
    <d v="2016-07-14T11:32:34"/>
    <s v="NA"/>
    <d v="2016-07-14T00:00:00"/>
    <d v="1899-12-30T11:32:34"/>
    <n v="11"/>
    <x v="0"/>
    <x v="6"/>
    <s v="Failed"/>
    <n v="0"/>
    <n v="1"/>
    <n v="1"/>
    <s v="City Route"/>
    <x v="1472"/>
  </r>
  <r>
    <n v="4640"/>
    <x v="0"/>
    <s v="NA"/>
    <x v="2"/>
    <d v="2016-07-14T11:39:12"/>
    <s v="NA"/>
    <d v="2016-07-14T00:00:00"/>
    <d v="1899-12-30T11:39:12"/>
    <n v="11"/>
    <x v="0"/>
    <x v="1"/>
    <s v="Failed"/>
    <n v="0"/>
    <n v="1"/>
    <n v="1"/>
    <s v="Airport Route"/>
    <x v="1472"/>
  </r>
  <r>
    <n v="4647"/>
    <x v="1"/>
    <s v="NA"/>
    <x v="2"/>
    <d v="2016-07-14T11:50:35"/>
    <s v="NA"/>
    <d v="2016-07-14T00:00:00"/>
    <d v="1899-12-30T11:50:35"/>
    <n v="11"/>
    <x v="0"/>
    <x v="1"/>
    <s v="Failed"/>
    <n v="0"/>
    <n v="1"/>
    <n v="1"/>
    <s v="City Route"/>
    <x v="1472"/>
  </r>
  <r>
    <n v="4650"/>
    <x v="0"/>
    <s v="NA"/>
    <x v="2"/>
    <d v="2016-07-14T11:58:16"/>
    <s v="NA"/>
    <d v="2016-07-14T00:00:00"/>
    <d v="1899-12-30T11:58:16"/>
    <n v="11"/>
    <x v="0"/>
    <x v="6"/>
    <s v="Failed"/>
    <n v="0"/>
    <n v="1"/>
    <n v="1"/>
    <s v="Airport Route"/>
    <x v="1472"/>
  </r>
  <r>
    <n v="4662"/>
    <x v="0"/>
    <s v="NA"/>
    <x v="2"/>
    <d v="2016-07-14T12:13:01"/>
    <s v="NA"/>
    <d v="2016-07-14T00:00:00"/>
    <d v="1899-12-30T12:13:01"/>
    <n v="12"/>
    <x v="0"/>
    <x v="5"/>
    <s v="Failed"/>
    <n v="0"/>
    <n v="1"/>
    <n v="1"/>
    <s v="Airport Route"/>
    <x v="1472"/>
  </r>
  <r>
    <n v="4660"/>
    <x v="1"/>
    <s v="NA"/>
    <x v="2"/>
    <d v="2016-07-14T12:13:24"/>
    <s v="NA"/>
    <d v="2016-07-14T00:00:00"/>
    <d v="1899-12-30T12:13:24"/>
    <n v="12"/>
    <x v="0"/>
    <x v="3"/>
    <s v="Failed"/>
    <n v="0"/>
    <n v="1"/>
    <n v="1"/>
    <s v="City Route"/>
    <x v="1472"/>
  </r>
  <r>
    <n v="4666"/>
    <x v="0"/>
    <s v="NA"/>
    <x v="2"/>
    <d v="2016-07-14T12:26:36"/>
    <s v="NA"/>
    <d v="2016-07-14T00:00:00"/>
    <d v="1899-12-30T12:26:36"/>
    <n v="12"/>
    <x v="0"/>
    <x v="4"/>
    <s v="Failed"/>
    <n v="0"/>
    <n v="1"/>
    <n v="1"/>
    <s v="Airport Route"/>
    <x v="1472"/>
  </r>
  <r>
    <n v="4670"/>
    <x v="0"/>
    <s v="NA"/>
    <x v="2"/>
    <d v="2016-07-14T12:36:33"/>
    <s v="NA"/>
    <d v="2016-07-14T00:00:00"/>
    <d v="1899-12-30T12:36:33"/>
    <n v="12"/>
    <x v="0"/>
    <x v="2"/>
    <s v="Failed"/>
    <n v="0"/>
    <n v="1"/>
    <n v="1"/>
    <s v="Airport Route"/>
    <x v="1472"/>
  </r>
  <r>
    <n v="4675"/>
    <x v="1"/>
    <s v="NA"/>
    <x v="2"/>
    <d v="2016-07-14T12:39:26"/>
    <s v="NA"/>
    <d v="2016-07-14T00:00:00"/>
    <d v="1899-12-30T12:39:26"/>
    <n v="12"/>
    <x v="0"/>
    <x v="1"/>
    <s v="Failed"/>
    <n v="0"/>
    <n v="1"/>
    <n v="1"/>
    <s v="City Route"/>
    <x v="1472"/>
  </r>
  <r>
    <n v="4676"/>
    <x v="0"/>
    <s v="NA"/>
    <x v="2"/>
    <d v="2016-07-14T12:44:22"/>
    <s v="NA"/>
    <d v="2016-07-14T00:00:00"/>
    <d v="1899-12-30T12:44:22"/>
    <n v="12"/>
    <x v="0"/>
    <x v="5"/>
    <s v="Failed"/>
    <n v="0"/>
    <n v="1"/>
    <n v="1"/>
    <s v="Airport Route"/>
    <x v="1472"/>
  </r>
  <r>
    <n v="4682"/>
    <x v="0"/>
    <s v="NA"/>
    <x v="2"/>
    <d v="2016-07-14T12:49:15"/>
    <s v="NA"/>
    <d v="2016-07-14T00:00:00"/>
    <d v="1899-12-30T12:49:15"/>
    <n v="12"/>
    <x v="0"/>
    <x v="1"/>
    <s v="Failed"/>
    <n v="0"/>
    <n v="1"/>
    <n v="1"/>
    <s v="Airport Route"/>
    <x v="1472"/>
  </r>
  <r>
    <n v="4678"/>
    <x v="1"/>
    <s v="NA"/>
    <x v="2"/>
    <d v="2016-07-14T12:49:20"/>
    <s v="NA"/>
    <d v="2016-07-14T00:00:00"/>
    <d v="1899-12-30T12:49:20"/>
    <n v="12"/>
    <x v="0"/>
    <x v="6"/>
    <s v="Failed"/>
    <n v="0"/>
    <n v="1"/>
    <n v="1"/>
    <s v="City Route"/>
    <x v="1472"/>
  </r>
  <r>
    <n v="4688"/>
    <x v="0"/>
    <s v="NA"/>
    <x v="2"/>
    <d v="2016-07-14T13:03:07"/>
    <s v="NA"/>
    <d v="2016-07-14T00:00:00"/>
    <d v="1899-12-30T13:03:07"/>
    <n v="13"/>
    <x v="0"/>
    <x v="3"/>
    <s v="Failed"/>
    <n v="0"/>
    <n v="1"/>
    <n v="1"/>
    <s v="Airport Route"/>
    <x v="1472"/>
  </r>
  <r>
    <n v="4692"/>
    <x v="1"/>
    <s v="NA"/>
    <x v="2"/>
    <d v="2016-07-14T13:04:58"/>
    <s v="NA"/>
    <d v="2016-07-14T00:00:00"/>
    <d v="1899-12-30T13:04:58"/>
    <n v="13"/>
    <x v="0"/>
    <x v="6"/>
    <s v="Failed"/>
    <n v="0"/>
    <n v="1"/>
    <n v="1"/>
    <s v="City Route"/>
    <x v="1472"/>
  </r>
  <r>
    <n v="4689"/>
    <x v="1"/>
    <s v="NA"/>
    <x v="2"/>
    <d v="2016-07-14T13:09:42"/>
    <s v="NA"/>
    <d v="2016-07-14T00:00:00"/>
    <d v="1899-12-30T13:09:42"/>
    <n v="13"/>
    <x v="0"/>
    <x v="1"/>
    <s v="Failed"/>
    <n v="0"/>
    <n v="1"/>
    <n v="1"/>
    <s v="City Route"/>
    <x v="1472"/>
  </r>
  <r>
    <n v="4697"/>
    <x v="1"/>
    <s v="NA"/>
    <x v="2"/>
    <d v="2016-07-14T13:12:54"/>
    <s v="NA"/>
    <d v="2016-07-14T00:00:00"/>
    <d v="1899-12-30T13:12:54"/>
    <n v="13"/>
    <x v="0"/>
    <x v="5"/>
    <s v="Failed"/>
    <n v="0"/>
    <n v="1"/>
    <n v="1"/>
    <s v="City Route"/>
    <x v="1472"/>
  </r>
  <r>
    <n v="4705"/>
    <x v="0"/>
    <s v="NA"/>
    <x v="2"/>
    <d v="2016-07-14T13:13:02"/>
    <s v="NA"/>
    <d v="2016-07-14T00:00:00"/>
    <d v="1899-12-30T13:13:02"/>
    <n v="13"/>
    <x v="0"/>
    <x v="2"/>
    <s v="Failed"/>
    <n v="0"/>
    <n v="1"/>
    <n v="1"/>
    <s v="Airport Route"/>
    <x v="1472"/>
  </r>
  <r>
    <n v="4707"/>
    <x v="1"/>
    <s v="NA"/>
    <x v="2"/>
    <d v="2016-07-14T13:13:28"/>
    <s v="NA"/>
    <d v="2016-07-14T00:00:00"/>
    <d v="1899-12-30T13:13:28"/>
    <n v="13"/>
    <x v="0"/>
    <x v="0"/>
    <s v="Failed"/>
    <n v="0"/>
    <n v="1"/>
    <n v="1"/>
    <s v="City Route"/>
    <x v="1472"/>
  </r>
  <r>
    <n v="4704"/>
    <x v="1"/>
    <s v="NA"/>
    <x v="2"/>
    <d v="2016-07-14T13:16:08"/>
    <s v="NA"/>
    <d v="2016-07-14T00:00:00"/>
    <d v="1899-12-30T13:16:08"/>
    <n v="13"/>
    <x v="0"/>
    <x v="5"/>
    <s v="Failed"/>
    <n v="0"/>
    <n v="1"/>
    <n v="1"/>
    <s v="City Route"/>
    <x v="1472"/>
  </r>
  <r>
    <n v="4708"/>
    <x v="1"/>
    <s v="NA"/>
    <x v="2"/>
    <d v="2016-07-14T13:18:20"/>
    <s v="NA"/>
    <d v="2016-07-14T00:00:00"/>
    <d v="1899-12-30T13:18:20"/>
    <n v="13"/>
    <x v="0"/>
    <x v="4"/>
    <s v="Failed"/>
    <n v="0"/>
    <n v="1"/>
    <n v="1"/>
    <s v="City Route"/>
    <x v="1472"/>
  </r>
  <r>
    <n v="4703"/>
    <x v="0"/>
    <s v="NA"/>
    <x v="2"/>
    <d v="2016-07-14T13:18:56"/>
    <s v="NA"/>
    <d v="2016-07-14T00:00:00"/>
    <d v="1899-12-30T13:18:56"/>
    <n v="13"/>
    <x v="0"/>
    <x v="1"/>
    <s v="Failed"/>
    <n v="0"/>
    <n v="1"/>
    <n v="1"/>
    <s v="Airport Route"/>
    <x v="1472"/>
  </r>
  <r>
    <n v="4725"/>
    <x v="0"/>
    <s v="NA"/>
    <x v="2"/>
    <d v="2016-07-14T13:56:39"/>
    <s v="NA"/>
    <d v="2016-07-14T00:00:00"/>
    <d v="1899-12-30T13:56:39"/>
    <n v="13"/>
    <x v="0"/>
    <x v="5"/>
    <s v="Failed"/>
    <n v="0"/>
    <n v="1"/>
    <n v="1"/>
    <s v="Airport Route"/>
    <x v="1472"/>
  </r>
  <r>
    <n v="4734"/>
    <x v="0"/>
    <s v="NA"/>
    <x v="2"/>
    <d v="2016-07-14T14:37:02"/>
    <s v="NA"/>
    <d v="2016-07-14T00:00:00"/>
    <d v="1899-12-30T14:37:02"/>
    <n v="14"/>
    <x v="0"/>
    <x v="6"/>
    <s v="Failed"/>
    <n v="0"/>
    <n v="1"/>
    <n v="1"/>
    <s v="Airport Route"/>
    <x v="1472"/>
  </r>
  <r>
    <n v="4742"/>
    <x v="0"/>
    <s v="NA"/>
    <x v="2"/>
    <d v="2016-07-14T15:00:36"/>
    <s v="NA"/>
    <d v="2016-07-14T00:00:00"/>
    <d v="1899-12-30T15:00:36"/>
    <n v="15"/>
    <x v="0"/>
    <x v="0"/>
    <s v="Failed"/>
    <n v="0"/>
    <n v="1"/>
    <n v="1"/>
    <s v="Airport Route"/>
    <x v="1472"/>
  </r>
  <r>
    <n v="4744"/>
    <x v="0"/>
    <s v="NA"/>
    <x v="2"/>
    <d v="2016-07-14T15:03:28"/>
    <s v="NA"/>
    <d v="2016-07-14T00:00:00"/>
    <d v="1899-12-30T15:03:28"/>
    <n v="15"/>
    <x v="0"/>
    <x v="3"/>
    <s v="Failed"/>
    <n v="0"/>
    <n v="1"/>
    <n v="1"/>
    <s v="Airport Route"/>
    <x v="1472"/>
  </r>
  <r>
    <n v="4746"/>
    <x v="1"/>
    <s v="NA"/>
    <x v="2"/>
    <d v="2016-07-14T15:10:29"/>
    <s v="NA"/>
    <d v="2016-07-14T00:00:00"/>
    <d v="1899-12-30T15:10:29"/>
    <n v="15"/>
    <x v="0"/>
    <x v="5"/>
    <s v="Failed"/>
    <n v="0"/>
    <n v="1"/>
    <n v="1"/>
    <s v="City Route"/>
    <x v="1472"/>
  </r>
  <r>
    <n v="4749"/>
    <x v="0"/>
    <s v="NA"/>
    <x v="2"/>
    <d v="2016-07-14T15:11:40"/>
    <s v="NA"/>
    <d v="2016-07-14T00:00:00"/>
    <d v="1899-12-30T15:11:40"/>
    <n v="15"/>
    <x v="0"/>
    <x v="0"/>
    <s v="Failed"/>
    <n v="0"/>
    <n v="1"/>
    <n v="1"/>
    <s v="Airport Route"/>
    <x v="1472"/>
  </r>
  <r>
    <n v="4764"/>
    <x v="1"/>
    <s v="NA"/>
    <x v="2"/>
    <d v="2016-07-14T15:30:46"/>
    <s v="NA"/>
    <d v="2016-07-14T00:00:00"/>
    <d v="1899-12-30T15:30:46"/>
    <n v="15"/>
    <x v="0"/>
    <x v="4"/>
    <s v="Failed"/>
    <n v="0"/>
    <n v="1"/>
    <n v="1"/>
    <s v="City Route"/>
    <x v="1472"/>
  </r>
  <r>
    <n v="4763"/>
    <x v="1"/>
    <s v="NA"/>
    <x v="2"/>
    <d v="2016-07-14T15:33:56"/>
    <s v="NA"/>
    <d v="2016-07-14T00:00:00"/>
    <d v="1899-12-30T15:33:56"/>
    <n v="15"/>
    <x v="0"/>
    <x v="0"/>
    <s v="Failed"/>
    <n v="0"/>
    <n v="1"/>
    <n v="1"/>
    <s v="City Route"/>
    <x v="1472"/>
  </r>
  <r>
    <n v="4772"/>
    <x v="1"/>
    <s v="NA"/>
    <x v="2"/>
    <d v="2016-07-14T15:55:09"/>
    <s v="NA"/>
    <d v="2016-07-14T00:00:00"/>
    <d v="1899-12-30T15:55:09"/>
    <n v="15"/>
    <x v="0"/>
    <x v="3"/>
    <s v="Failed"/>
    <n v="0"/>
    <n v="1"/>
    <n v="1"/>
    <s v="City Route"/>
    <x v="1472"/>
  </r>
  <r>
    <n v="4778"/>
    <x v="1"/>
    <s v="NA"/>
    <x v="2"/>
    <d v="2016-07-14T16:21:48"/>
    <s v="NA"/>
    <d v="2016-07-14T00:00:00"/>
    <d v="1899-12-30T16:21:48"/>
    <n v="16"/>
    <x v="0"/>
    <x v="4"/>
    <s v="Failed"/>
    <n v="0"/>
    <n v="1"/>
    <n v="1"/>
    <s v="City Route"/>
    <x v="1472"/>
  </r>
  <r>
    <n v="4781"/>
    <x v="0"/>
    <s v="NA"/>
    <x v="2"/>
    <d v="2016-07-14T16:29:23"/>
    <s v="NA"/>
    <d v="2016-07-14T00:00:00"/>
    <d v="1899-12-30T16:29:23"/>
    <n v="16"/>
    <x v="0"/>
    <x v="5"/>
    <s v="Failed"/>
    <n v="0"/>
    <n v="1"/>
    <n v="1"/>
    <s v="Airport Route"/>
    <x v="1472"/>
  </r>
  <r>
    <n v="4782"/>
    <x v="0"/>
    <s v="NA"/>
    <x v="2"/>
    <d v="2016-07-14T16:33:22"/>
    <s v="NA"/>
    <d v="2016-07-14T00:00:00"/>
    <d v="1899-12-30T16:33:22"/>
    <n v="16"/>
    <x v="0"/>
    <x v="2"/>
    <s v="Failed"/>
    <n v="0"/>
    <n v="1"/>
    <n v="1"/>
    <s v="Airport Route"/>
    <x v="1472"/>
  </r>
  <r>
    <n v="4785"/>
    <x v="1"/>
    <s v="NA"/>
    <x v="2"/>
    <d v="2016-07-14T16:42:53"/>
    <s v="NA"/>
    <d v="2016-07-14T00:00:00"/>
    <d v="1899-12-30T16:42:53"/>
    <n v="16"/>
    <x v="0"/>
    <x v="4"/>
    <s v="Failed"/>
    <n v="0"/>
    <n v="1"/>
    <n v="1"/>
    <s v="City Route"/>
    <x v="1472"/>
  </r>
  <r>
    <n v="4789"/>
    <x v="1"/>
    <s v="NA"/>
    <x v="2"/>
    <d v="2016-07-14T16:44:59"/>
    <s v="NA"/>
    <d v="2016-07-14T00:00:00"/>
    <d v="1899-12-30T16:44:59"/>
    <n v="16"/>
    <x v="0"/>
    <x v="2"/>
    <s v="Failed"/>
    <n v="0"/>
    <n v="1"/>
    <n v="1"/>
    <s v="City Route"/>
    <x v="1472"/>
  </r>
  <r>
    <n v="4793"/>
    <x v="1"/>
    <s v="NA"/>
    <x v="2"/>
    <d v="2016-07-14T16:47:30"/>
    <s v="NA"/>
    <d v="2016-07-14T00:00:00"/>
    <d v="1899-12-30T16:47:30"/>
    <n v="16"/>
    <x v="0"/>
    <x v="3"/>
    <s v="Failed"/>
    <n v="0"/>
    <n v="1"/>
    <n v="1"/>
    <s v="City Route"/>
    <x v="1472"/>
  </r>
  <r>
    <n v="4794"/>
    <x v="1"/>
    <s v="NA"/>
    <x v="2"/>
    <d v="2016-07-14T16:55:09"/>
    <s v="NA"/>
    <d v="2016-07-14T00:00:00"/>
    <d v="1899-12-30T16:55:09"/>
    <n v="16"/>
    <x v="0"/>
    <x v="1"/>
    <s v="Failed"/>
    <n v="0"/>
    <n v="1"/>
    <n v="1"/>
    <s v="City Route"/>
    <x v="1472"/>
  </r>
  <r>
    <n v="4804"/>
    <x v="1"/>
    <s v="NA"/>
    <x v="2"/>
    <d v="2016-07-14T17:02:52"/>
    <s v="NA"/>
    <d v="2016-07-14T00:00:00"/>
    <d v="1899-12-30T17:02:52"/>
    <n v="17"/>
    <x v="1"/>
    <x v="6"/>
    <s v="Failed"/>
    <n v="0"/>
    <n v="1"/>
    <n v="1"/>
    <s v="City Route"/>
    <x v="1472"/>
  </r>
  <r>
    <n v="4806"/>
    <x v="1"/>
    <s v="NA"/>
    <x v="2"/>
    <d v="2016-07-14T17:06:55"/>
    <s v="NA"/>
    <d v="2016-07-14T00:00:00"/>
    <d v="1899-12-30T17:06:55"/>
    <n v="17"/>
    <x v="1"/>
    <x v="4"/>
    <s v="Failed"/>
    <n v="0"/>
    <n v="1"/>
    <n v="1"/>
    <s v="City Route"/>
    <x v="1472"/>
  </r>
  <r>
    <n v="4808"/>
    <x v="0"/>
    <s v="NA"/>
    <x v="2"/>
    <d v="2016-07-14T17:14:22"/>
    <s v="NA"/>
    <d v="2016-07-14T00:00:00"/>
    <d v="1899-12-30T17:14:22"/>
    <n v="17"/>
    <x v="1"/>
    <x v="1"/>
    <s v="Failed"/>
    <n v="0"/>
    <n v="1"/>
    <n v="1"/>
    <s v="Airport Route"/>
    <x v="1472"/>
  </r>
  <r>
    <n v="4809"/>
    <x v="0"/>
    <s v="NA"/>
    <x v="2"/>
    <d v="2016-07-14T17:14:31"/>
    <s v="NA"/>
    <d v="2016-07-14T00:00:00"/>
    <d v="1899-12-30T17:14:31"/>
    <n v="17"/>
    <x v="1"/>
    <x v="5"/>
    <s v="Failed"/>
    <n v="0"/>
    <n v="1"/>
    <n v="1"/>
    <s v="Airport Route"/>
    <x v="1472"/>
  </r>
  <r>
    <n v="4816"/>
    <x v="0"/>
    <s v="NA"/>
    <x v="2"/>
    <d v="2016-07-14T17:14:49"/>
    <s v="NA"/>
    <d v="2016-07-14T00:00:00"/>
    <d v="1899-12-30T17:14:49"/>
    <n v="17"/>
    <x v="1"/>
    <x v="5"/>
    <s v="Failed"/>
    <n v="0"/>
    <n v="1"/>
    <n v="1"/>
    <s v="Airport Route"/>
    <x v="1472"/>
  </r>
  <r>
    <n v="4807"/>
    <x v="0"/>
    <s v="NA"/>
    <x v="2"/>
    <d v="2016-07-14T17:15:22"/>
    <s v="NA"/>
    <d v="2016-07-14T00:00:00"/>
    <d v="1899-12-30T17:15:22"/>
    <n v="17"/>
    <x v="1"/>
    <x v="3"/>
    <s v="Failed"/>
    <n v="0"/>
    <n v="1"/>
    <n v="1"/>
    <s v="Airport Route"/>
    <x v="1472"/>
  </r>
  <r>
    <n v="4817"/>
    <x v="0"/>
    <s v="NA"/>
    <x v="2"/>
    <d v="2016-07-14T17:17:26"/>
    <s v="NA"/>
    <d v="2016-07-14T00:00:00"/>
    <d v="1899-12-30T17:17:26"/>
    <n v="17"/>
    <x v="1"/>
    <x v="2"/>
    <s v="Failed"/>
    <n v="0"/>
    <n v="1"/>
    <n v="1"/>
    <s v="Airport Route"/>
    <x v="1472"/>
  </r>
  <r>
    <n v="4819"/>
    <x v="0"/>
    <s v="NA"/>
    <x v="2"/>
    <d v="2016-07-14T17:18:14"/>
    <s v="NA"/>
    <d v="2016-07-14T00:00:00"/>
    <d v="1899-12-30T17:18:14"/>
    <n v="17"/>
    <x v="1"/>
    <x v="0"/>
    <s v="Failed"/>
    <n v="0"/>
    <n v="1"/>
    <n v="1"/>
    <s v="Airport Route"/>
    <x v="1472"/>
  </r>
  <r>
    <n v="4811"/>
    <x v="0"/>
    <s v="NA"/>
    <x v="2"/>
    <d v="2016-07-14T17:18:21"/>
    <s v="NA"/>
    <d v="2016-07-14T00:00:00"/>
    <d v="1899-12-30T17:18:21"/>
    <n v="17"/>
    <x v="1"/>
    <x v="6"/>
    <s v="Failed"/>
    <n v="0"/>
    <n v="1"/>
    <n v="1"/>
    <s v="Airport Route"/>
    <x v="1472"/>
  </r>
  <r>
    <n v="4818"/>
    <x v="0"/>
    <s v="NA"/>
    <x v="2"/>
    <d v="2016-07-14T17:20:56"/>
    <s v="NA"/>
    <d v="2016-07-14T00:00:00"/>
    <d v="1899-12-30T17:20:56"/>
    <n v="17"/>
    <x v="1"/>
    <x v="6"/>
    <s v="Failed"/>
    <n v="0"/>
    <n v="1"/>
    <n v="1"/>
    <s v="Airport Route"/>
    <x v="1472"/>
  </r>
  <r>
    <n v="4836"/>
    <x v="0"/>
    <s v="NA"/>
    <x v="2"/>
    <d v="2016-07-14T17:21:14"/>
    <s v="NA"/>
    <d v="2016-07-14T00:00:00"/>
    <d v="1899-12-30T17:21:14"/>
    <n v="17"/>
    <x v="1"/>
    <x v="1"/>
    <s v="Failed"/>
    <n v="0"/>
    <n v="1"/>
    <n v="1"/>
    <s v="Airport Route"/>
    <x v="1472"/>
  </r>
  <r>
    <n v="4821"/>
    <x v="0"/>
    <s v="NA"/>
    <x v="2"/>
    <d v="2016-07-14T17:21:48"/>
    <s v="NA"/>
    <d v="2016-07-14T00:00:00"/>
    <d v="1899-12-30T17:21:48"/>
    <n v="17"/>
    <x v="1"/>
    <x v="3"/>
    <s v="Failed"/>
    <n v="0"/>
    <n v="1"/>
    <n v="1"/>
    <s v="Airport Route"/>
    <x v="1472"/>
  </r>
  <r>
    <n v="4826"/>
    <x v="0"/>
    <s v="NA"/>
    <x v="2"/>
    <d v="2016-07-14T17:24:44"/>
    <s v="NA"/>
    <d v="2016-07-14T00:00:00"/>
    <d v="1899-12-30T17:24:44"/>
    <n v="17"/>
    <x v="1"/>
    <x v="0"/>
    <s v="Failed"/>
    <n v="0"/>
    <n v="1"/>
    <n v="1"/>
    <s v="Airport Route"/>
    <x v="1472"/>
  </r>
  <r>
    <n v="4824"/>
    <x v="0"/>
    <s v="NA"/>
    <x v="2"/>
    <d v="2016-07-14T17:24:53"/>
    <s v="NA"/>
    <d v="2016-07-14T00:00:00"/>
    <d v="1899-12-30T17:24:53"/>
    <n v="17"/>
    <x v="1"/>
    <x v="2"/>
    <s v="Failed"/>
    <n v="0"/>
    <n v="1"/>
    <n v="1"/>
    <s v="Airport Route"/>
    <x v="1472"/>
  </r>
  <r>
    <n v="4820"/>
    <x v="0"/>
    <s v="NA"/>
    <x v="2"/>
    <d v="2016-07-14T17:25:02"/>
    <s v="NA"/>
    <d v="2016-07-14T00:00:00"/>
    <d v="1899-12-30T17:25:02"/>
    <n v="17"/>
    <x v="1"/>
    <x v="4"/>
    <s v="Failed"/>
    <n v="0"/>
    <n v="1"/>
    <n v="1"/>
    <s v="Airport Route"/>
    <x v="1472"/>
  </r>
  <r>
    <n v="4827"/>
    <x v="0"/>
    <s v="NA"/>
    <x v="2"/>
    <d v="2016-07-14T17:25:30"/>
    <s v="NA"/>
    <d v="2016-07-14T00:00:00"/>
    <d v="1899-12-30T17:25:30"/>
    <n v="17"/>
    <x v="1"/>
    <x v="4"/>
    <s v="Failed"/>
    <n v="0"/>
    <n v="1"/>
    <n v="1"/>
    <s v="Airport Route"/>
    <x v="1472"/>
  </r>
  <r>
    <n v="4832"/>
    <x v="0"/>
    <s v="NA"/>
    <x v="2"/>
    <d v="2016-07-14T17:26:50"/>
    <s v="NA"/>
    <d v="2016-07-14T00:00:00"/>
    <d v="1899-12-30T17:26:50"/>
    <n v="17"/>
    <x v="1"/>
    <x v="6"/>
    <s v="Failed"/>
    <n v="0"/>
    <n v="1"/>
    <n v="1"/>
    <s v="Airport Route"/>
    <x v="1472"/>
  </r>
  <r>
    <n v="4838"/>
    <x v="0"/>
    <s v="NA"/>
    <x v="2"/>
    <d v="2016-07-14T17:27:16"/>
    <s v="NA"/>
    <d v="2016-07-14T00:00:00"/>
    <d v="1899-12-30T17:27:16"/>
    <n v="17"/>
    <x v="1"/>
    <x v="2"/>
    <s v="Failed"/>
    <n v="0"/>
    <n v="1"/>
    <n v="1"/>
    <s v="Airport Route"/>
    <x v="1472"/>
  </r>
  <r>
    <n v="4840"/>
    <x v="0"/>
    <s v="NA"/>
    <x v="2"/>
    <d v="2016-07-14T17:27:31"/>
    <s v="NA"/>
    <d v="2016-07-14T00:00:00"/>
    <d v="1899-12-30T17:27:31"/>
    <n v="17"/>
    <x v="1"/>
    <x v="0"/>
    <s v="Failed"/>
    <n v="0"/>
    <n v="1"/>
    <n v="1"/>
    <s v="Airport Route"/>
    <x v="1472"/>
  </r>
  <r>
    <n v="4835"/>
    <x v="0"/>
    <s v="NA"/>
    <x v="2"/>
    <d v="2016-07-14T17:27:45"/>
    <s v="NA"/>
    <d v="2016-07-14T00:00:00"/>
    <d v="1899-12-30T17:27:45"/>
    <n v="17"/>
    <x v="1"/>
    <x v="3"/>
    <s v="Failed"/>
    <n v="0"/>
    <n v="1"/>
    <n v="1"/>
    <s v="Airport Route"/>
    <x v="1472"/>
  </r>
  <r>
    <n v="4841"/>
    <x v="0"/>
    <s v="NA"/>
    <x v="2"/>
    <d v="2016-07-14T17:27:46"/>
    <s v="NA"/>
    <d v="2016-07-14T00:00:00"/>
    <d v="1899-12-30T17:27:46"/>
    <n v="17"/>
    <x v="1"/>
    <x v="4"/>
    <s v="Failed"/>
    <n v="0"/>
    <n v="1"/>
    <n v="1"/>
    <s v="Airport Route"/>
    <x v="1472"/>
  </r>
  <r>
    <n v="4843"/>
    <x v="0"/>
    <s v="NA"/>
    <x v="2"/>
    <d v="2016-07-14T17:28:37"/>
    <s v="NA"/>
    <d v="2016-07-14T00:00:00"/>
    <d v="1899-12-30T17:28:37"/>
    <n v="17"/>
    <x v="1"/>
    <x v="1"/>
    <s v="Failed"/>
    <n v="0"/>
    <n v="1"/>
    <n v="1"/>
    <s v="Airport Route"/>
    <x v="1472"/>
  </r>
  <r>
    <n v="4839"/>
    <x v="0"/>
    <s v="NA"/>
    <x v="2"/>
    <d v="2016-07-14T17:28:58"/>
    <s v="NA"/>
    <d v="2016-07-14T00:00:00"/>
    <d v="1899-12-30T17:28:58"/>
    <n v="17"/>
    <x v="1"/>
    <x v="6"/>
    <s v="Failed"/>
    <n v="0"/>
    <n v="1"/>
    <n v="1"/>
    <s v="Airport Route"/>
    <x v="1472"/>
  </r>
  <r>
    <n v="4844"/>
    <x v="0"/>
    <s v="NA"/>
    <x v="2"/>
    <d v="2016-07-14T17:30:35"/>
    <s v="NA"/>
    <d v="2016-07-14T00:00:00"/>
    <d v="1899-12-30T17:30:35"/>
    <n v="17"/>
    <x v="1"/>
    <x v="5"/>
    <s v="Failed"/>
    <n v="0"/>
    <n v="1"/>
    <n v="1"/>
    <s v="Airport Route"/>
    <x v="1472"/>
  </r>
  <r>
    <n v="4833"/>
    <x v="0"/>
    <s v="NA"/>
    <x v="2"/>
    <d v="2016-07-14T17:30:47"/>
    <s v="NA"/>
    <d v="2016-07-14T00:00:00"/>
    <d v="1899-12-30T17:30:47"/>
    <n v="17"/>
    <x v="1"/>
    <x v="0"/>
    <s v="Failed"/>
    <n v="0"/>
    <n v="1"/>
    <n v="1"/>
    <s v="Airport Route"/>
    <x v="1472"/>
  </r>
  <r>
    <n v="4837"/>
    <x v="0"/>
    <s v="NA"/>
    <x v="2"/>
    <d v="2016-07-14T17:30:51"/>
    <s v="NA"/>
    <d v="2016-07-14T00:00:00"/>
    <d v="1899-12-30T17:30:51"/>
    <n v="17"/>
    <x v="1"/>
    <x v="5"/>
    <s v="Failed"/>
    <n v="0"/>
    <n v="1"/>
    <n v="1"/>
    <s v="Airport Route"/>
    <x v="1472"/>
  </r>
  <r>
    <n v="4853"/>
    <x v="0"/>
    <s v="NA"/>
    <x v="2"/>
    <d v="2016-07-14T17:33:46"/>
    <s v="NA"/>
    <d v="2016-07-14T00:00:00"/>
    <d v="1899-12-30T17:33:46"/>
    <n v="17"/>
    <x v="1"/>
    <x v="6"/>
    <s v="Failed"/>
    <n v="0"/>
    <n v="1"/>
    <n v="1"/>
    <s v="Airport Route"/>
    <x v="1472"/>
  </r>
  <r>
    <n v="4852"/>
    <x v="1"/>
    <s v="NA"/>
    <x v="2"/>
    <d v="2016-07-14T17:34:06"/>
    <s v="NA"/>
    <d v="2016-07-14T00:00:00"/>
    <d v="1899-12-30T17:34:06"/>
    <n v="17"/>
    <x v="1"/>
    <x v="2"/>
    <s v="Failed"/>
    <n v="0"/>
    <n v="1"/>
    <n v="1"/>
    <s v="City Route"/>
    <x v="1472"/>
  </r>
  <r>
    <n v="4856"/>
    <x v="0"/>
    <s v="NA"/>
    <x v="2"/>
    <d v="2016-07-14T17:34:34"/>
    <s v="NA"/>
    <d v="2016-07-14T00:00:00"/>
    <d v="1899-12-30T17:34:34"/>
    <n v="17"/>
    <x v="1"/>
    <x v="3"/>
    <s v="Failed"/>
    <n v="0"/>
    <n v="1"/>
    <n v="1"/>
    <s v="Airport Route"/>
    <x v="1472"/>
  </r>
  <r>
    <n v="4855"/>
    <x v="0"/>
    <s v="NA"/>
    <x v="2"/>
    <d v="2016-07-14T17:34:36"/>
    <s v="NA"/>
    <d v="2016-07-14T00:00:00"/>
    <d v="1899-12-30T17:34:36"/>
    <n v="17"/>
    <x v="1"/>
    <x v="4"/>
    <s v="Failed"/>
    <n v="0"/>
    <n v="1"/>
    <n v="1"/>
    <s v="Airport Route"/>
    <x v="1472"/>
  </r>
  <r>
    <n v="4861"/>
    <x v="0"/>
    <s v="NA"/>
    <x v="2"/>
    <d v="2016-07-14T17:34:46"/>
    <s v="NA"/>
    <d v="2016-07-14T00:00:00"/>
    <d v="1899-12-30T17:34:46"/>
    <n v="17"/>
    <x v="1"/>
    <x v="0"/>
    <s v="Failed"/>
    <n v="0"/>
    <n v="1"/>
    <n v="1"/>
    <s v="Airport Route"/>
    <x v="1472"/>
  </r>
  <r>
    <n v="4846"/>
    <x v="0"/>
    <s v="NA"/>
    <x v="2"/>
    <d v="2016-07-14T17:35:02"/>
    <s v="NA"/>
    <d v="2016-07-14T00:00:00"/>
    <d v="1899-12-30T17:35:02"/>
    <n v="17"/>
    <x v="1"/>
    <x v="6"/>
    <s v="Failed"/>
    <n v="0"/>
    <n v="1"/>
    <n v="1"/>
    <s v="Airport Route"/>
    <x v="1472"/>
  </r>
  <r>
    <n v="4864"/>
    <x v="0"/>
    <s v="NA"/>
    <x v="2"/>
    <d v="2016-07-14T17:35:59"/>
    <s v="NA"/>
    <d v="2016-07-14T00:00:00"/>
    <d v="1899-12-30T17:35:59"/>
    <n v="17"/>
    <x v="1"/>
    <x v="1"/>
    <s v="Failed"/>
    <n v="0"/>
    <n v="1"/>
    <n v="1"/>
    <s v="Airport Route"/>
    <x v="1472"/>
  </r>
  <r>
    <n v="4842"/>
    <x v="0"/>
    <s v="NA"/>
    <x v="2"/>
    <d v="2016-07-14T17:36:08"/>
    <s v="NA"/>
    <d v="2016-07-14T00:00:00"/>
    <d v="1899-12-30T17:36:08"/>
    <n v="17"/>
    <x v="1"/>
    <x v="3"/>
    <s v="Failed"/>
    <n v="0"/>
    <n v="1"/>
    <n v="1"/>
    <s v="Airport Route"/>
    <x v="1472"/>
  </r>
  <r>
    <n v="4851"/>
    <x v="0"/>
    <s v="NA"/>
    <x v="2"/>
    <d v="2016-07-14T17:36:45"/>
    <s v="NA"/>
    <d v="2016-07-14T00:00:00"/>
    <d v="1899-12-30T17:36:45"/>
    <n v="17"/>
    <x v="1"/>
    <x v="5"/>
    <s v="Failed"/>
    <n v="0"/>
    <n v="1"/>
    <n v="1"/>
    <s v="Airport Route"/>
    <x v="1472"/>
  </r>
  <r>
    <n v="4845"/>
    <x v="0"/>
    <s v="NA"/>
    <x v="2"/>
    <d v="2016-07-14T17:37:44"/>
    <s v="NA"/>
    <d v="2016-07-14T00:00:00"/>
    <d v="1899-12-30T17:37:44"/>
    <n v="17"/>
    <x v="1"/>
    <x v="2"/>
    <s v="Failed"/>
    <n v="0"/>
    <n v="1"/>
    <n v="1"/>
    <s v="Airport Route"/>
    <x v="1472"/>
  </r>
  <r>
    <n v="4860"/>
    <x v="0"/>
    <s v="NA"/>
    <x v="2"/>
    <d v="2016-07-14T17:38:56"/>
    <s v="NA"/>
    <d v="2016-07-14T00:00:00"/>
    <d v="1899-12-30T17:38:56"/>
    <n v="17"/>
    <x v="1"/>
    <x v="6"/>
    <s v="Failed"/>
    <n v="0"/>
    <n v="1"/>
    <n v="1"/>
    <s v="Airport Route"/>
    <x v="1472"/>
  </r>
  <r>
    <n v="4871"/>
    <x v="0"/>
    <s v="NA"/>
    <x v="2"/>
    <d v="2016-07-14T17:43:04"/>
    <s v="NA"/>
    <d v="2016-07-14T00:00:00"/>
    <d v="1899-12-30T17:43:04"/>
    <n v="17"/>
    <x v="1"/>
    <x v="1"/>
    <s v="Failed"/>
    <n v="0"/>
    <n v="1"/>
    <n v="1"/>
    <s v="Airport Route"/>
    <x v="1472"/>
  </r>
  <r>
    <n v="4870"/>
    <x v="0"/>
    <s v="NA"/>
    <x v="2"/>
    <d v="2016-07-14T17:43:44"/>
    <s v="NA"/>
    <d v="2016-07-14T00:00:00"/>
    <d v="1899-12-30T17:43:44"/>
    <n v="17"/>
    <x v="1"/>
    <x v="3"/>
    <s v="Failed"/>
    <n v="0"/>
    <n v="1"/>
    <n v="1"/>
    <s v="Airport Route"/>
    <x v="1472"/>
  </r>
  <r>
    <n v="4873"/>
    <x v="0"/>
    <s v="NA"/>
    <x v="2"/>
    <d v="2016-07-14T17:44:27"/>
    <s v="NA"/>
    <d v="2016-07-14T00:00:00"/>
    <d v="1899-12-30T17:44:27"/>
    <n v="17"/>
    <x v="1"/>
    <x v="2"/>
    <s v="Failed"/>
    <n v="0"/>
    <n v="1"/>
    <n v="1"/>
    <s v="Airport Route"/>
    <x v="1472"/>
  </r>
  <r>
    <n v="4868"/>
    <x v="0"/>
    <s v="NA"/>
    <x v="2"/>
    <d v="2016-07-14T17:44:39"/>
    <s v="NA"/>
    <d v="2016-07-14T00:00:00"/>
    <d v="1899-12-30T17:44:39"/>
    <n v="17"/>
    <x v="1"/>
    <x v="0"/>
    <s v="Failed"/>
    <n v="0"/>
    <n v="1"/>
    <n v="1"/>
    <s v="Airport Route"/>
    <x v="1472"/>
  </r>
  <r>
    <n v="4874"/>
    <x v="0"/>
    <s v="NA"/>
    <x v="2"/>
    <d v="2016-07-14T17:47:02"/>
    <s v="NA"/>
    <d v="2016-07-14T00:00:00"/>
    <d v="1899-12-30T17:47:02"/>
    <n v="17"/>
    <x v="1"/>
    <x v="6"/>
    <s v="Failed"/>
    <n v="0"/>
    <n v="1"/>
    <n v="1"/>
    <s v="Airport Route"/>
    <x v="1472"/>
  </r>
  <r>
    <n v="4867"/>
    <x v="0"/>
    <s v="NA"/>
    <x v="2"/>
    <d v="2016-07-14T17:47:04"/>
    <s v="NA"/>
    <d v="2016-07-14T00:00:00"/>
    <d v="1899-12-30T17:47:04"/>
    <n v="17"/>
    <x v="1"/>
    <x v="6"/>
    <s v="Failed"/>
    <n v="0"/>
    <n v="1"/>
    <n v="1"/>
    <s v="Airport Route"/>
    <x v="1472"/>
  </r>
  <r>
    <n v="4878"/>
    <x v="0"/>
    <s v="NA"/>
    <x v="2"/>
    <d v="2016-07-14T17:48:48"/>
    <s v="NA"/>
    <d v="2016-07-14T00:00:00"/>
    <d v="1899-12-30T17:48:48"/>
    <n v="17"/>
    <x v="1"/>
    <x v="1"/>
    <s v="Failed"/>
    <n v="0"/>
    <n v="1"/>
    <n v="1"/>
    <s v="Airport Route"/>
    <x v="1472"/>
  </r>
  <r>
    <n v="4872"/>
    <x v="0"/>
    <s v="NA"/>
    <x v="2"/>
    <d v="2016-07-14T17:50:53"/>
    <s v="NA"/>
    <d v="2016-07-14T00:00:00"/>
    <d v="1899-12-30T17:50:53"/>
    <n v="17"/>
    <x v="1"/>
    <x v="5"/>
    <s v="Failed"/>
    <n v="0"/>
    <n v="1"/>
    <n v="1"/>
    <s v="Airport Route"/>
    <x v="1472"/>
  </r>
  <r>
    <n v="4877"/>
    <x v="0"/>
    <s v="NA"/>
    <x v="2"/>
    <d v="2016-07-14T17:51:28"/>
    <s v="NA"/>
    <d v="2016-07-14T00:00:00"/>
    <d v="1899-12-30T17:51:28"/>
    <n v="17"/>
    <x v="1"/>
    <x v="3"/>
    <s v="Failed"/>
    <n v="0"/>
    <n v="1"/>
    <n v="1"/>
    <s v="Airport Route"/>
    <x v="1472"/>
  </r>
  <r>
    <n v="4888"/>
    <x v="0"/>
    <s v="NA"/>
    <x v="2"/>
    <d v="2016-07-14T17:52:06"/>
    <s v="NA"/>
    <d v="2016-07-14T00:00:00"/>
    <d v="1899-12-30T17:52:06"/>
    <n v="17"/>
    <x v="1"/>
    <x v="6"/>
    <s v="Failed"/>
    <n v="0"/>
    <n v="1"/>
    <n v="1"/>
    <s v="Airport Route"/>
    <x v="1472"/>
  </r>
  <r>
    <n v="4882"/>
    <x v="0"/>
    <s v="NA"/>
    <x v="2"/>
    <d v="2016-07-14T17:53:51"/>
    <s v="NA"/>
    <d v="2016-07-14T00:00:00"/>
    <d v="1899-12-30T17:53:51"/>
    <n v="17"/>
    <x v="1"/>
    <x v="0"/>
    <s v="Failed"/>
    <n v="0"/>
    <n v="1"/>
    <n v="1"/>
    <s v="Airport Route"/>
    <x v="1472"/>
  </r>
  <r>
    <n v="4891"/>
    <x v="0"/>
    <s v="NA"/>
    <x v="2"/>
    <d v="2016-07-14T17:55:37"/>
    <s v="NA"/>
    <d v="2016-07-14T00:00:00"/>
    <d v="1899-12-30T17:55:37"/>
    <n v="17"/>
    <x v="1"/>
    <x v="3"/>
    <s v="Failed"/>
    <n v="0"/>
    <n v="1"/>
    <n v="1"/>
    <s v="Airport Route"/>
    <x v="1472"/>
  </r>
  <r>
    <n v="4881"/>
    <x v="0"/>
    <s v="NA"/>
    <x v="2"/>
    <d v="2016-07-14T17:56:02"/>
    <s v="NA"/>
    <d v="2016-07-14T00:00:00"/>
    <d v="1899-12-30T17:56:02"/>
    <n v="17"/>
    <x v="1"/>
    <x v="6"/>
    <s v="Failed"/>
    <n v="0"/>
    <n v="1"/>
    <n v="1"/>
    <s v="Airport Route"/>
    <x v="1472"/>
  </r>
  <r>
    <n v="4883"/>
    <x v="0"/>
    <s v="NA"/>
    <x v="2"/>
    <d v="2016-07-14T17:56:19"/>
    <s v="NA"/>
    <d v="2016-07-14T00:00:00"/>
    <d v="1899-12-30T17:56:19"/>
    <n v="17"/>
    <x v="1"/>
    <x v="4"/>
    <s v="Failed"/>
    <n v="0"/>
    <n v="1"/>
    <n v="1"/>
    <s v="Airport Route"/>
    <x v="1472"/>
  </r>
  <r>
    <n v="4887"/>
    <x v="0"/>
    <s v="NA"/>
    <x v="2"/>
    <d v="2016-07-14T17:58:23"/>
    <s v="NA"/>
    <d v="2016-07-14T00:00:00"/>
    <d v="1899-12-30T17:58:23"/>
    <n v="17"/>
    <x v="1"/>
    <x v="2"/>
    <s v="Failed"/>
    <n v="0"/>
    <n v="1"/>
    <n v="1"/>
    <s v="Airport Route"/>
    <x v="1472"/>
  </r>
  <r>
    <n v="4896"/>
    <x v="0"/>
    <s v="NA"/>
    <x v="2"/>
    <d v="2016-07-14T17:58:25"/>
    <s v="NA"/>
    <d v="2016-07-14T00:00:00"/>
    <d v="1899-12-30T17:58:25"/>
    <n v="17"/>
    <x v="1"/>
    <x v="0"/>
    <s v="Failed"/>
    <n v="0"/>
    <n v="1"/>
    <n v="1"/>
    <s v="Airport Route"/>
    <x v="1472"/>
  </r>
  <r>
    <n v="4893"/>
    <x v="0"/>
    <s v="NA"/>
    <x v="2"/>
    <d v="2016-07-14T18:00:30"/>
    <s v="NA"/>
    <d v="2016-07-14T00:00:00"/>
    <d v="1899-12-30T18:00:30"/>
    <n v="18"/>
    <x v="1"/>
    <x v="5"/>
    <s v="Failed"/>
    <n v="0"/>
    <n v="1"/>
    <n v="1"/>
    <s v="Airport Route"/>
    <x v="1472"/>
  </r>
  <r>
    <n v="4897"/>
    <x v="0"/>
    <s v="NA"/>
    <x v="2"/>
    <d v="2016-07-14T18:01:06"/>
    <s v="NA"/>
    <d v="2016-07-14T00:00:00"/>
    <d v="1899-12-30T18:01:06"/>
    <n v="18"/>
    <x v="1"/>
    <x v="4"/>
    <s v="Failed"/>
    <n v="0"/>
    <n v="1"/>
    <n v="1"/>
    <s v="Airport Route"/>
    <x v="1472"/>
  </r>
  <r>
    <n v="4910"/>
    <x v="0"/>
    <s v="NA"/>
    <x v="2"/>
    <d v="2016-07-14T18:02:21"/>
    <s v="NA"/>
    <d v="2016-07-14T00:00:00"/>
    <d v="1899-12-30T18:02:21"/>
    <n v="18"/>
    <x v="1"/>
    <x v="0"/>
    <s v="Failed"/>
    <n v="0"/>
    <n v="1"/>
    <n v="1"/>
    <s v="Airport Route"/>
    <x v="1472"/>
  </r>
  <r>
    <n v="4900"/>
    <x v="0"/>
    <s v="NA"/>
    <x v="2"/>
    <d v="2016-07-14T18:04:03"/>
    <s v="NA"/>
    <d v="2016-07-14T00:00:00"/>
    <d v="1899-12-30T18:04:03"/>
    <n v="18"/>
    <x v="1"/>
    <x v="5"/>
    <s v="Failed"/>
    <n v="0"/>
    <n v="1"/>
    <n v="1"/>
    <s v="Airport Route"/>
    <x v="1472"/>
  </r>
  <r>
    <n v="4894"/>
    <x v="0"/>
    <s v="NA"/>
    <x v="2"/>
    <d v="2016-07-14T18:04:57"/>
    <s v="NA"/>
    <d v="2016-07-14T00:00:00"/>
    <d v="1899-12-30T18:04:57"/>
    <n v="18"/>
    <x v="1"/>
    <x v="2"/>
    <s v="Failed"/>
    <n v="0"/>
    <n v="1"/>
    <n v="1"/>
    <s v="Airport Route"/>
    <x v="1472"/>
  </r>
  <r>
    <n v="4895"/>
    <x v="0"/>
    <s v="NA"/>
    <x v="2"/>
    <d v="2016-07-14T18:06:45"/>
    <s v="NA"/>
    <d v="2016-07-14T00:00:00"/>
    <d v="1899-12-30T18:06:45"/>
    <n v="18"/>
    <x v="1"/>
    <x v="6"/>
    <s v="Failed"/>
    <n v="0"/>
    <n v="1"/>
    <n v="1"/>
    <s v="Airport Route"/>
    <x v="1472"/>
  </r>
  <r>
    <n v="4914"/>
    <x v="0"/>
    <s v="NA"/>
    <x v="2"/>
    <d v="2016-07-14T18:10:00"/>
    <s v="NA"/>
    <d v="2016-07-14T00:00:00"/>
    <d v="1899-12-30T18:10:00"/>
    <n v="18"/>
    <x v="1"/>
    <x v="5"/>
    <s v="Failed"/>
    <n v="0"/>
    <n v="1"/>
    <n v="1"/>
    <s v="Airport Route"/>
    <x v="1472"/>
  </r>
  <r>
    <n v="4907"/>
    <x v="0"/>
    <s v="NA"/>
    <x v="2"/>
    <d v="2016-07-14T18:10:12"/>
    <s v="NA"/>
    <d v="2016-07-14T00:00:00"/>
    <d v="1899-12-30T18:10:12"/>
    <n v="18"/>
    <x v="1"/>
    <x v="5"/>
    <s v="Failed"/>
    <n v="0"/>
    <n v="1"/>
    <n v="1"/>
    <s v="Airport Route"/>
    <x v="1472"/>
  </r>
  <r>
    <n v="4903"/>
    <x v="0"/>
    <s v="NA"/>
    <x v="2"/>
    <d v="2016-07-14T18:10:29"/>
    <s v="NA"/>
    <d v="2016-07-14T00:00:00"/>
    <d v="1899-12-30T18:10:29"/>
    <n v="18"/>
    <x v="1"/>
    <x v="0"/>
    <s v="Failed"/>
    <n v="0"/>
    <n v="1"/>
    <n v="1"/>
    <s v="Airport Route"/>
    <x v="1472"/>
  </r>
  <r>
    <n v="4913"/>
    <x v="0"/>
    <s v="NA"/>
    <x v="2"/>
    <d v="2016-07-14T18:10:46"/>
    <s v="NA"/>
    <d v="2016-07-14T00:00:00"/>
    <d v="1899-12-30T18:10:46"/>
    <n v="18"/>
    <x v="1"/>
    <x v="1"/>
    <s v="Failed"/>
    <n v="0"/>
    <n v="1"/>
    <n v="1"/>
    <s v="Airport Route"/>
    <x v="1472"/>
  </r>
  <r>
    <n v="4912"/>
    <x v="0"/>
    <s v="NA"/>
    <x v="2"/>
    <d v="2016-07-14T18:11:14"/>
    <s v="NA"/>
    <d v="2016-07-14T00:00:00"/>
    <d v="1899-12-30T18:11:14"/>
    <n v="18"/>
    <x v="1"/>
    <x v="3"/>
    <s v="Failed"/>
    <n v="0"/>
    <n v="1"/>
    <n v="1"/>
    <s v="Airport Route"/>
    <x v="1472"/>
  </r>
  <r>
    <n v="4917"/>
    <x v="0"/>
    <s v="NA"/>
    <x v="2"/>
    <d v="2016-07-14T18:13:32"/>
    <s v="NA"/>
    <d v="2016-07-14T00:00:00"/>
    <d v="1899-12-30T18:13:32"/>
    <n v="18"/>
    <x v="1"/>
    <x v="0"/>
    <s v="Failed"/>
    <n v="0"/>
    <n v="1"/>
    <n v="1"/>
    <s v="Airport Route"/>
    <x v="1472"/>
  </r>
  <r>
    <n v="4918"/>
    <x v="0"/>
    <s v="NA"/>
    <x v="2"/>
    <d v="2016-07-14T18:14:47"/>
    <s v="NA"/>
    <d v="2016-07-14T00:00:00"/>
    <d v="1899-12-30T18:14:47"/>
    <n v="18"/>
    <x v="1"/>
    <x v="4"/>
    <s v="Failed"/>
    <n v="0"/>
    <n v="1"/>
    <n v="1"/>
    <s v="Airport Route"/>
    <x v="1472"/>
  </r>
  <r>
    <n v="4923"/>
    <x v="0"/>
    <s v="NA"/>
    <x v="2"/>
    <d v="2016-07-14T18:15:14"/>
    <s v="NA"/>
    <d v="2016-07-14T00:00:00"/>
    <d v="1899-12-30T18:15:14"/>
    <n v="18"/>
    <x v="1"/>
    <x v="6"/>
    <s v="Failed"/>
    <n v="0"/>
    <n v="1"/>
    <n v="1"/>
    <s v="Airport Route"/>
    <x v="1472"/>
  </r>
  <r>
    <n v="4916"/>
    <x v="0"/>
    <s v="NA"/>
    <x v="2"/>
    <d v="2016-07-14T18:15:19"/>
    <s v="NA"/>
    <d v="2016-07-14T00:00:00"/>
    <d v="1899-12-30T18:15:19"/>
    <n v="18"/>
    <x v="1"/>
    <x v="6"/>
    <s v="Failed"/>
    <n v="0"/>
    <n v="1"/>
    <n v="1"/>
    <s v="Airport Route"/>
    <x v="1472"/>
  </r>
  <r>
    <n v="4924"/>
    <x v="0"/>
    <s v="NA"/>
    <x v="2"/>
    <d v="2016-07-14T18:15:44"/>
    <s v="NA"/>
    <d v="2016-07-14T00:00:00"/>
    <d v="1899-12-30T18:15:44"/>
    <n v="18"/>
    <x v="1"/>
    <x v="0"/>
    <s v="Failed"/>
    <n v="0"/>
    <n v="1"/>
    <n v="1"/>
    <s v="Airport Route"/>
    <x v="1472"/>
  </r>
  <r>
    <n v="4920"/>
    <x v="0"/>
    <s v="NA"/>
    <x v="2"/>
    <d v="2016-07-14T18:15:49"/>
    <s v="NA"/>
    <d v="2016-07-14T00:00:00"/>
    <d v="1899-12-30T18:15:49"/>
    <n v="18"/>
    <x v="1"/>
    <x v="1"/>
    <s v="Failed"/>
    <n v="0"/>
    <n v="1"/>
    <n v="1"/>
    <s v="Airport Route"/>
    <x v="1472"/>
  </r>
  <r>
    <n v="4922"/>
    <x v="0"/>
    <s v="NA"/>
    <x v="2"/>
    <d v="2016-07-14T18:16:24"/>
    <s v="NA"/>
    <d v="2016-07-14T00:00:00"/>
    <d v="1899-12-30T18:16:24"/>
    <n v="18"/>
    <x v="1"/>
    <x v="2"/>
    <s v="Failed"/>
    <n v="0"/>
    <n v="1"/>
    <n v="1"/>
    <s v="Airport Route"/>
    <x v="1472"/>
  </r>
  <r>
    <n v="4927"/>
    <x v="0"/>
    <s v="NA"/>
    <x v="2"/>
    <d v="2016-07-14T18:16:43"/>
    <s v="NA"/>
    <d v="2016-07-14T00:00:00"/>
    <d v="1899-12-30T18:16:43"/>
    <n v="18"/>
    <x v="1"/>
    <x v="1"/>
    <s v="Failed"/>
    <n v="0"/>
    <n v="1"/>
    <n v="1"/>
    <s v="Airport Route"/>
    <x v="1472"/>
  </r>
  <r>
    <n v="4925"/>
    <x v="0"/>
    <s v="NA"/>
    <x v="2"/>
    <d v="2016-07-14T18:17:23"/>
    <s v="NA"/>
    <d v="2016-07-14T00:00:00"/>
    <d v="1899-12-30T18:17:23"/>
    <n v="18"/>
    <x v="1"/>
    <x v="4"/>
    <s v="Failed"/>
    <n v="0"/>
    <n v="1"/>
    <n v="1"/>
    <s v="Airport Route"/>
    <x v="1472"/>
  </r>
  <r>
    <n v="4934"/>
    <x v="0"/>
    <s v="NA"/>
    <x v="2"/>
    <d v="2016-07-14T18:17:40"/>
    <s v="NA"/>
    <d v="2016-07-14T00:00:00"/>
    <d v="1899-12-30T18:17:40"/>
    <n v="18"/>
    <x v="1"/>
    <x v="1"/>
    <s v="Failed"/>
    <n v="0"/>
    <n v="1"/>
    <n v="1"/>
    <s v="Airport Route"/>
    <x v="1472"/>
  </r>
  <r>
    <n v="4930"/>
    <x v="0"/>
    <s v="NA"/>
    <x v="2"/>
    <d v="2016-07-14T18:22:17"/>
    <s v="NA"/>
    <d v="2016-07-14T00:00:00"/>
    <d v="1899-12-30T18:22:17"/>
    <n v="18"/>
    <x v="1"/>
    <x v="6"/>
    <s v="Failed"/>
    <n v="0"/>
    <n v="1"/>
    <n v="1"/>
    <s v="Airport Route"/>
    <x v="1472"/>
  </r>
  <r>
    <n v="4935"/>
    <x v="0"/>
    <s v="NA"/>
    <x v="2"/>
    <d v="2016-07-14T18:22:19"/>
    <s v="NA"/>
    <d v="2016-07-14T00:00:00"/>
    <d v="1899-12-30T18:22:19"/>
    <n v="18"/>
    <x v="1"/>
    <x v="5"/>
    <s v="Failed"/>
    <n v="0"/>
    <n v="1"/>
    <n v="1"/>
    <s v="Airport Route"/>
    <x v="1472"/>
  </r>
  <r>
    <n v="4946"/>
    <x v="0"/>
    <s v="NA"/>
    <x v="2"/>
    <d v="2016-07-14T18:25:40"/>
    <s v="NA"/>
    <d v="2016-07-14T00:00:00"/>
    <d v="1899-12-30T18:25:40"/>
    <n v="18"/>
    <x v="1"/>
    <x v="4"/>
    <s v="Failed"/>
    <n v="0"/>
    <n v="1"/>
    <n v="1"/>
    <s v="Airport Route"/>
    <x v="1472"/>
  </r>
  <r>
    <n v="4942"/>
    <x v="0"/>
    <s v="NA"/>
    <x v="2"/>
    <d v="2016-07-14T18:26:09"/>
    <s v="NA"/>
    <d v="2016-07-14T00:00:00"/>
    <d v="1899-12-30T18:26:09"/>
    <n v="18"/>
    <x v="1"/>
    <x v="5"/>
    <s v="Failed"/>
    <n v="0"/>
    <n v="1"/>
    <n v="1"/>
    <s v="Airport Route"/>
    <x v="1472"/>
  </r>
  <r>
    <n v="4939"/>
    <x v="0"/>
    <s v="NA"/>
    <x v="2"/>
    <d v="2016-07-14T18:28:38"/>
    <s v="NA"/>
    <d v="2016-07-14T00:00:00"/>
    <d v="1899-12-30T18:28:38"/>
    <n v="18"/>
    <x v="1"/>
    <x v="4"/>
    <s v="Failed"/>
    <n v="0"/>
    <n v="1"/>
    <n v="1"/>
    <s v="Airport Route"/>
    <x v="1472"/>
  </r>
  <r>
    <n v="4945"/>
    <x v="0"/>
    <s v="NA"/>
    <x v="2"/>
    <d v="2016-07-14T18:29:35"/>
    <s v="NA"/>
    <d v="2016-07-14T00:00:00"/>
    <d v="1899-12-30T18:29:35"/>
    <n v="18"/>
    <x v="1"/>
    <x v="0"/>
    <s v="Failed"/>
    <n v="0"/>
    <n v="1"/>
    <n v="1"/>
    <s v="Airport Route"/>
    <x v="1472"/>
  </r>
  <r>
    <n v="4952"/>
    <x v="0"/>
    <s v="NA"/>
    <x v="2"/>
    <d v="2016-07-14T18:29:44"/>
    <s v="NA"/>
    <d v="2016-07-14T00:00:00"/>
    <d v="1899-12-30T18:29:44"/>
    <n v="18"/>
    <x v="1"/>
    <x v="0"/>
    <s v="Failed"/>
    <n v="0"/>
    <n v="1"/>
    <n v="1"/>
    <s v="Airport Route"/>
    <x v="1472"/>
  </r>
  <r>
    <n v="4956"/>
    <x v="0"/>
    <s v="NA"/>
    <x v="2"/>
    <d v="2016-07-14T18:30:19"/>
    <s v="NA"/>
    <d v="2016-07-14T00:00:00"/>
    <d v="1899-12-30T18:30:19"/>
    <n v="18"/>
    <x v="1"/>
    <x v="5"/>
    <s v="Failed"/>
    <n v="0"/>
    <n v="1"/>
    <n v="1"/>
    <s v="Airport Route"/>
    <x v="1472"/>
  </r>
  <r>
    <n v="4947"/>
    <x v="0"/>
    <s v="NA"/>
    <x v="2"/>
    <d v="2016-07-14T18:30:56"/>
    <s v="NA"/>
    <d v="2016-07-14T00:00:00"/>
    <d v="1899-12-30T18:30:56"/>
    <n v="18"/>
    <x v="1"/>
    <x v="3"/>
    <s v="Failed"/>
    <n v="0"/>
    <n v="1"/>
    <n v="1"/>
    <s v="Airport Route"/>
    <x v="1472"/>
  </r>
  <r>
    <n v="4955"/>
    <x v="0"/>
    <s v="NA"/>
    <x v="2"/>
    <d v="2016-07-14T18:31:07"/>
    <s v="NA"/>
    <d v="2016-07-14T00:00:00"/>
    <d v="1899-12-30T18:31:07"/>
    <n v="18"/>
    <x v="1"/>
    <x v="1"/>
    <s v="Failed"/>
    <n v="0"/>
    <n v="1"/>
    <n v="1"/>
    <s v="Airport Route"/>
    <x v="1472"/>
  </r>
  <r>
    <n v="4959"/>
    <x v="0"/>
    <s v="NA"/>
    <x v="2"/>
    <d v="2016-07-14T18:32:30"/>
    <s v="NA"/>
    <d v="2016-07-14T00:00:00"/>
    <d v="1899-12-30T18:32:30"/>
    <n v="18"/>
    <x v="1"/>
    <x v="0"/>
    <s v="Failed"/>
    <n v="0"/>
    <n v="1"/>
    <n v="1"/>
    <s v="Airport Route"/>
    <x v="1472"/>
  </r>
  <r>
    <n v="4962"/>
    <x v="0"/>
    <s v="NA"/>
    <x v="2"/>
    <d v="2016-07-14T18:33:44"/>
    <s v="NA"/>
    <d v="2016-07-14T00:00:00"/>
    <d v="1899-12-30T18:33:44"/>
    <n v="18"/>
    <x v="1"/>
    <x v="1"/>
    <s v="Failed"/>
    <n v="0"/>
    <n v="1"/>
    <n v="1"/>
    <s v="Airport Route"/>
    <x v="1472"/>
  </r>
  <r>
    <n v="4961"/>
    <x v="0"/>
    <s v="NA"/>
    <x v="2"/>
    <d v="2016-07-14T18:34:46"/>
    <s v="NA"/>
    <d v="2016-07-14T00:00:00"/>
    <d v="1899-12-30T18:34:46"/>
    <n v="18"/>
    <x v="1"/>
    <x v="3"/>
    <s v="Failed"/>
    <n v="0"/>
    <n v="1"/>
    <n v="1"/>
    <s v="Airport Route"/>
    <x v="1472"/>
  </r>
  <r>
    <n v="4957"/>
    <x v="0"/>
    <s v="NA"/>
    <x v="2"/>
    <d v="2016-07-14T18:34:48"/>
    <s v="NA"/>
    <d v="2016-07-14T00:00:00"/>
    <d v="1899-12-30T18:34:48"/>
    <n v="18"/>
    <x v="1"/>
    <x v="2"/>
    <s v="Failed"/>
    <n v="0"/>
    <n v="1"/>
    <n v="1"/>
    <s v="Airport Route"/>
    <x v="1472"/>
  </r>
  <r>
    <n v="4960"/>
    <x v="0"/>
    <s v="NA"/>
    <x v="2"/>
    <d v="2016-07-14T18:36:00"/>
    <s v="NA"/>
    <d v="2016-07-14T00:00:00"/>
    <d v="1899-12-30T18:36:00"/>
    <n v="18"/>
    <x v="1"/>
    <x v="4"/>
    <s v="Failed"/>
    <n v="0"/>
    <n v="1"/>
    <n v="1"/>
    <s v="Airport Route"/>
    <x v="1472"/>
  </r>
  <r>
    <n v="4953"/>
    <x v="0"/>
    <s v="NA"/>
    <x v="2"/>
    <d v="2016-07-14T18:36:15"/>
    <s v="NA"/>
    <d v="2016-07-14T00:00:00"/>
    <d v="1899-12-30T18:36:15"/>
    <n v="18"/>
    <x v="1"/>
    <x v="4"/>
    <s v="Failed"/>
    <n v="0"/>
    <n v="1"/>
    <n v="1"/>
    <s v="Airport Route"/>
    <x v="1472"/>
  </r>
  <r>
    <n v="4951"/>
    <x v="0"/>
    <s v="NA"/>
    <x v="2"/>
    <d v="2016-07-14T18:36:25"/>
    <s v="NA"/>
    <d v="2016-07-14T00:00:00"/>
    <d v="1899-12-30T18:36:25"/>
    <n v="18"/>
    <x v="1"/>
    <x v="6"/>
    <s v="Failed"/>
    <n v="0"/>
    <n v="1"/>
    <n v="1"/>
    <s v="Airport Route"/>
    <x v="1472"/>
  </r>
  <r>
    <n v="4967"/>
    <x v="0"/>
    <s v="NA"/>
    <x v="2"/>
    <d v="2016-07-14T18:36:36"/>
    <s v="NA"/>
    <d v="2016-07-14T00:00:00"/>
    <d v="1899-12-30T18:36:36"/>
    <n v="18"/>
    <x v="1"/>
    <x v="4"/>
    <s v="Failed"/>
    <n v="0"/>
    <n v="1"/>
    <n v="1"/>
    <s v="Airport Route"/>
    <x v="1472"/>
  </r>
  <r>
    <n v="4954"/>
    <x v="0"/>
    <s v="NA"/>
    <x v="2"/>
    <d v="2016-07-14T18:37:26"/>
    <s v="NA"/>
    <d v="2016-07-14T00:00:00"/>
    <d v="1899-12-30T18:37:26"/>
    <n v="18"/>
    <x v="1"/>
    <x v="3"/>
    <s v="Failed"/>
    <n v="0"/>
    <n v="1"/>
    <n v="1"/>
    <s v="Airport Route"/>
    <x v="1472"/>
  </r>
  <r>
    <n v="4965"/>
    <x v="0"/>
    <s v="NA"/>
    <x v="2"/>
    <d v="2016-07-14T18:38:01"/>
    <s v="NA"/>
    <d v="2016-07-14T00:00:00"/>
    <d v="1899-12-30T18:38:01"/>
    <n v="18"/>
    <x v="1"/>
    <x v="6"/>
    <s v="Failed"/>
    <n v="0"/>
    <n v="1"/>
    <n v="1"/>
    <s v="Airport Route"/>
    <x v="1472"/>
  </r>
  <r>
    <n v="4972"/>
    <x v="0"/>
    <s v="NA"/>
    <x v="2"/>
    <d v="2016-07-14T18:44:15"/>
    <s v="NA"/>
    <d v="2016-07-14T00:00:00"/>
    <d v="1899-12-30T18:44:15"/>
    <n v="18"/>
    <x v="1"/>
    <x v="6"/>
    <s v="Failed"/>
    <n v="0"/>
    <n v="1"/>
    <n v="1"/>
    <s v="Airport Route"/>
    <x v="1472"/>
  </r>
  <r>
    <n v="4983"/>
    <x v="1"/>
    <s v="NA"/>
    <x v="2"/>
    <d v="2016-07-14T18:44:16"/>
    <s v="NA"/>
    <d v="2016-07-14T00:00:00"/>
    <d v="1899-12-30T18:44:16"/>
    <n v="18"/>
    <x v="1"/>
    <x v="1"/>
    <s v="Failed"/>
    <n v="0"/>
    <n v="1"/>
    <n v="1"/>
    <s v="City Route"/>
    <x v="1472"/>
  </r>
  <r>
    <n v="4989"/>
    <x v="0"/>
    <s v="NA"/>
    <x v="2"/>
    <d v="2016-07-14T18:45:12"/>
    <s v="NA"/>
    <d v="2016-07-14T00:00:00"/>
    <d v="1899-12-30T18:45:12"/>
    <n v="18"/>
    <x v="1"/>
    <x v="3"/>
    <s v="Failed"/>
    <n v="0"/>
    <n v="1"/>
    <n v="1"/>
    <s v="Airport Route"/>
    <x v="1472"/>
  </r>
  <r>
    <n v="4973"/>
    <x v="0"/>
    <s v="NA"/>
    <x v="2"/>
    <d v="2016-07-14T18:45:17"/>
    <s v="NA"/>
    <d v="2016-07-14T00:00:00"/>
    <d v="1899-12-30T18:45:17"/>
    <n v="18"/>
    <x v="1"/>
    <x v="0"/>
    <s v="Failed"/>
    <n v="0"/>
    <n v="1"/>
    <n v="1"/>
    <s v="Airport Route"/>
    <x v="1472"/>
  </r>
  <r>
    <n v="4980"/>
    <x v="0"/>
    <s v="NA"/>
    <x v="2"/>
    <d v="2016-07-14T18:47:22"/>
    <s v="NA"/>
    <d v="2016-07-14T00:00:00"/>
    <d v="1899-12-30T18:47:22"/>
    <n v="18"/>
    <x v="1"/>
    <x v="0"/>
    <s v="Failed"/>
    <n v="0"/>
    <n v="1"/>
    <n v="1"/>
    <s v="Airport Route"/>
    <x v="1472"/>
  </r>
  <r>
    <n v="4982"/>
    <x v="0"/>
    <s v="NA"/>
    <x v="2"/>
    <d v="2016-07-14T18:47:23"/>
    <s v="NA"/>
    <d v="2016-07-14T00:00:00"/>
    <d v="1899-12-30T18:47:23"/>
    <n v="18"/>
    <x v="1"/>
    <x v="3"/>
    <s v="Failed"/>
    <n v="0"/>
    <n v="1"/>
    <n v="1"/>
    <s v="Airport Route"/>
    <x v="1472"/>
  </r>
  <r>
    <n v="4970"/>
    <x v="0"/>
    <s v="NA"/>
    <x v="2"/>
    <d v="2016-07-14T18:47:37"/>
    <s v="NA"/>
    <d v="2016-07-14T00:00:00"/>
    <d v="1899-12-30T18:47:37"/>
    <n v="18"/>
    <x v="1"/>
    <x v="5"/>
    <s v="Failed"/>
    <n v="0"/>
    <n v="1"/>
    <n v="1"/>
    <s v="Airport Route"/>
    <x v="1472"/>
  </r>
  <r>
    <n v="4984"/>
    <x v="0"/>
    <s v="NA"/>
    <x v="2"/>
    <d v="2016-07-14T18:48:28"/>
    <s v="NA"/>
    <d v="2016-07-14T00:00:00"/>
    <d v="1899-12-30T18:48:28"/>
    <n v="18"/>
    <x v="1"/>
    <x v="5"/>
    <s v="Failed"/>
    <n v="0"/>
    <n v="1"/>
    <n v="1"/>
    <s v="Airport Route"/>
    <x v="1472"/>
  </r>
  <r>
    <n v="4990"/>
    <x v="0"/>
    <s v="NA"/>
    <x v="2"/>
    <d v="2016-07-14T18:48:36"/>
    <s v="NA"/>
    <d v="2016-07-14T00:00:00"/>
    <d v="1899-12-30T18:48:36"/>
    <n v="18"/>
    <x v="1"/>
    <x v="1"/>
    <s v="Failed"/>
    <n v="0"/>
    <n v="1"/>
    <n v="1"/>
    <s v="Airport Route"/>
    <x v="1472"/>
  </r>
  <r>
    <n v="4985"/>
    <x v="0"/>
    <s v="NA"/>
    <x v="2"/>
    <d v="2016-07-14T18:48:45"/>
    <s v="NA"/>
    <d v="2016-07-14T00:00:00"/>
    <d v="1899-12-30T18:48:45"/>
    <n v="18"/>
    <x v="1"/>
    <x v="2"/>
    <s v="Failed"/>
    <n v="0"/>
    <n v="1"/>
    <n v="1"/>
    <s v="Airport Route"/>
    <x v="1472"/>
  </r>
  <r>
    <n v="4992"/>
    <x v="0"/>
    <s v="NA"/>
    <x v="2"/>
    <d v="2016-07-14T18:48:59"/>
    <s v="NA"/>
    <d v="2016-07-14T00:00:00"/>
    <d v="1899-12-30T18:48:59"/>
    <n v="18"/>
    <x v="1"/>
    <x v="2"/>
    <s v="Failed"/>
    <n v="0"/>
    <n v="1"/>
    <n v="1"/>
    <s v="Airport Route"/>
    <x v="1472"/>
  </r>
  <r>
    <n v="4991"/>
    <x v="0"/>
    <s v="NA"/>
    <x v="2"/>
    <d v="2016-07-14T18:49:48"/>
    <s v="NA"/>
    <d v="2016-07-14T00:00:00"/>
    <d v="1899-12-30T18:49:48"/>
    <n v="18"/>
    <x v="1"/>
    <x v="5"/>
    <s v="Failed"/>
    <n v="0"/>
    <n v="1"/>
    <n v="1"/>
    <s v="Airport Route"/>
    <x v="1472"/>
  </r>
  <r>
    <n v="4979"/>
    <x v="0"/>
    <s v="NA"/>
    <x v="2"/>
    <d v="2016-07-14T18:49:50"/>
    <s v="NA"/>
    <d v="2016-07-14T00:00:00"/>
    <d v="1899-12-30T18:49:50"/>
    <n v="18"/>
    <x v="1"/>
    <x v="6"/>
    <s v="Failed"/>
    <n v="0"/>
    <n v="1"/>
    <n v="1"/>
    <s v="Airport Route"/>
    <x v="1472"/>
  </r>
  <r>
    <n v="4994"/>
    <x v="0"/>
    <s v="NA"/>
    <x v="2"/>
    <d v="2016-07-14T18:52:21"/>
    <s v="NA"/>
    <d v="2016-07-14T00:00:00"/>
    <d v="1899-12-30T18:52:21"/>
    <n v="18"/>
    <x v="1"/>
    <x v="0"/>
    <s v="Failed"/>
    <n v="0"/>
    <n v="1"/>
    <n v="1"/>
    <s v="Airport Route"/>
    <x v="1472"/>
  </r>
  <r>
    <n v="4993"/>
    <x v="0"/>
    <s v="NA"/>
    <x v="2"/>
    <d v="2016-07-14T18:53:04"/>
    <s v="NA"/>
    <d v="2016-07-14T00:00:00"/>
    <d v="1899-12-30T18:53:04"/>
    <n v="18"/>
    <x v="1"/>
    <x v="6"/>
    <s v="Failed"/>
    <n v="0"/>
    <n v="1"/>
    <n v="1"/>
    <s v="Airport Route"/>
    <x v="1472"/>
  </r>
  <r>
    <n v="4988"/>
    <x v="0"/>
    <s v="NA"/>
    <x v="2"/>
    <d v="2016-07-14T18:53:59"/>
    <s v="NA"/>
    <d v="2016-07-14T00:00:00"/>
    <d v="1899-12-30T18:53:59"/>
    <n v="18"/>
    <x v="1"/>
    <x v="4"/>
    <s v="Failed"/>
    <n v="0"/>
    <n v="1"/>
    <n v="1"/>
    <s v="Airport Route"/>
    <x v="1472"/>
  </r>
  <r>
    <n v="4995"/>
    <x v="0"/>
    <s v="NA"/>
    <x v="2"/>
    <d v="2016-07-14T18:55:12"/>
    <s v="NA"/>
    <d v="2016-07-14T00:00:00"/>
    <d v="1899-12-30T18:55:12"/>
    <n v="18"/>
    <x v="1"/>
    <x v="4"/>
    <s v="Failed"/>
    <n v="0"/>
    <n v="1"/>
    <n v="1"/>
    <s v="Airport Route"/>
    <x v="1472"/>
  </r>
  <r>
    <n v="5000"/>
    <x v="0"/>
    <s v="NA"/>
    <x v="2"/>
    <d v="2016-07-14T18:56:45"/>
    <s v="NA"/>
    <d v="2016-07-14T00:00:00"/>
    <d v="1899-12-30T18:56:45"/>
    <n v="18"/>
    <x v="1"/>
    <x v="6"/>
    <s v="Failed"/>
    <n v="0"/>
    <n v="1"/>
    <n v="1"/>
    <s v="Airport Route"/>
    <x v="1472"/>
  </r>
  <r>
    <n v="5002"/>
    <x v="0"/>
    <s v="NA"/>
    <x v="2"/>
    <d v="2016-07-14T18:56:55"/>
    <s v="NA"/>
    <d v="2016-07-14T00:00:00"/>
    <d v="1899-12-30T18:56:55"/>
    <n v="18"/>
    <x v="1"/>
    <x v="4"/>
    <s v="Failed"/>
    <n v="0"/>
    <n v="1"/>
    <n v="1"/>
    <s v="Airport Route"/>
    <x v="1472"/>
  </r>
  <r>
    <n v="5004"/>
    <x v="0"/>
    <s v="NA"/>
    <x v="2"/>
    <d v="2016-07-14T18:57:20"/>
    <s v="NA"/>
    <d v="2016-07-14T00:00:00"/>
    <d v="1899-12-30T18:57:20"/>
    <n v="18"/>
    <x v="1"/>
    <x v="1"/>
    <s v="Failed"/>
    <n v="0"/>
    <n v="1"/>
    <n v="1"/>
    <s v="Airport Route"/>
    <x v="1472"/>
  </r>
  <r>
    <n v="5006"/>
    <x v="0"/>
    <s v="NA"/>
    <x v="2"/>
    <d v="2016-07-14T18:57:54"/>
    <s v="NA"/>
    <d v="2016-07-14T00:00:00"/>
    <d v="1899-12-30T18:57:54"/>
    <n v="18"/>
    <x v="1"/>
    <x v="2"/>
    <s v="Failed"/>
    <n v="0"/>
    <n v="1"/>
    <n v="1"/>
    <s v="Airport Route"/>
    <x v="1472"/>
  </r>
  <r>
    <n v="5007"/>
    <x v="0"/>
    <s v="NA"/>
    <x v="2"/>
    <d v="2016-07-14T18:58:17"/>
    <s v="NA"/>
    <d v="2016-07-14T00:00:00"/>
    <d v="1899-12-30T18:58:17"/>
    <n v="18"/>
    <x v="1"/>
    <x v="6"/>
    <s v="Failed"/>
    <n v="0"/>
    <n v="1"/>
    <n v="1"/>
    <s v="Airport Route"/>
    <x v="1472"/>
  </r>
  <r>
    <n v="5003"/>
    <x v="0"/>
    <s v="NA"/>
    <x v="2"/>
    <d v="2016-07-14T18:58:31"/>
    <s v="NA"/>
    <d v="2016-07-14T00:00:00"/>
    <d v="1899-12-30T18:58:31"/>
    <n v="18"/>
    <x v="1"/>
    <x v="3"/>
    <s v="Failed"/>
    <n v="0"/>
    <n v="1"/>
    <n v="1"/>
    <s v="Airport Route"/>
    <x v="1472"/>
  </r>
  <r>
    <n v="5009"/>
    <x v="0"/>
    <s v="NA"/>
    <x v="2"/>
    <d v="2016-07-14T19:00:24"/>
    <s v="NA"/>
    <d v="2016-07-14T00:00:00"/>
    <d v="1899-12-30T19:00:24"/>
    <n v="19"/>
    <x v="1"/>
    <x v="4"/>
    <s v="Failed"/>
    <n v="0"/>
    <n v="1"/>
    <n v="1"/>
    <s v="Airport Route"/>
    <x v="1472"/>
  </r>
  <r>
    <n v="4999"/>
    <x v="0"/>
    <s v="NA"/>
    <x v="2"/>
    <d v="2016-07-14T19:01:06"/>
    <s v="NA"/>
    <d v="2016-07-14T00:00:00"/>
    <d v="1899-12-30T19:01:06"/>
    <n v="19"/>
    <x v="1"/>
    <x v="2"/>
    <s v="Failed"/>
    <n v="0"/>
    <n v="1"/>
    <n v="1"/>
    <s v="Airport Route"/>
    <x v="1472"/>
  </r>
  <r>
    <n v="5008"/>
    <x v="0"/>
    <s v="NA"/>
    <x v="2"/>
    <d v="2016-07-14T19:02:20"/>
    <s v="NA"/>
    <d v="2016-07-14T00:00:00"/>
    <d v="1899-12-30T19:02:20"/>
    <n v="19"/>
    <x v="1"/>
    <x v="0"/>
    <s v="Failed"/>
    <n v="0"/>
    <n v="1"/>
    <n v="1"/>
    <s v="Airport Route"/>
    <x v="1472"/>
  </r>
  <r>
    <n v="5011"/>
    <x v="0"/>
    <s v="NA"/>
    <x v="2"/>
    <d v="2016-07-14T19:02:20"/>
    <s v="NA"/>
    <d v="2016-07-14T00:00:00"/>
    <d v="1899-12-30T19:02:20"/>
    <n v="19"/>
    <x v="1"/>
    <x v="1"/>
    <s v="Failed"/>
    <n v="0"/>
    <n v="1"/>
    <n v="1"/>
    <s v="Airport Route"/>
    <x v="1472"/>
  </r>
  <r>
    <n v="5014"/>
    <x v="1"/>
    <s v="NA"/>
    <x v="2"/>
    <d v="2016-07-14T19:02:30"/>
    <s v="NA"/>
    <d v="2016-07-14T00:00:00"/>
    <d v="1899-12-30T19:02:30"/>
    <n v="19"/>
    <x v="1"/>
    <x v="6"/>
    <s v="Failed"/>
    <n v="0"/>
    <n v="1"/>
    <n v="1"/>
    <s v="City Route"/>
    <x v="1472"/>
  </r>
  <r>
    <n v="5015"/>
    <x v="0"/>
    <s v="NA"/>
    <x v="2"/>
    <d v="2016-07-14T19:04:05"/>
    <s v="NA"/>
    <d v="2016-07-14T00:00:00"/>
    <d v="1899-12-30T19:04:05"/>
    <n v="19"/>
    <x v="1"/>
    <x v="0"/>
    <s v="Failed"/>
    <n v="0"/>
    <n v="1"/>
    <n v="1"/>
    <s v="Airport Route"/>
    <x v="1472"/>
  </r>
  <r>
    <n v="5005"/>
    <x v="0"/>
    <s v="NA"/>
    <x v="2"/>
    <d v="2016-07-14T19:04:18"/>
    <s v="NA"/>
    <d v="2016-07-14T00:00:00"/>
    <d v="1899-12-30T19:04:18"/>
    <n v="19"/>
    <x v="1"/>
    <x v="5"/>
    <s v="Failed"/>
    <n v="0"/>
    <n v="1"/>
    <n v="1"/>
    <s v="Airport Route"/>
    <x v="1472"/>
  </r>
  <r>
    <n v="5010"/>
    <x v="0"/>
    <s v="NA"/>
    <x v="2"/>
    <d v="2016-07-14T19:05:28"/>
    <s v="NA"/>
    <d v="2016-07-14T00:00:00"/>
    <d v="1899-12-30T19:05:28"/>
    <n v="19"/>
    <x v="1"/>
    <x v="3"/>
    <s v="Failed"/>
    <n v="0"/>
    <n v="1"/>
    <n v="1"/>
    <s v="Airport Route"/>
    <x v="1472"/>
  </r>
  <r>
    <n v="5026"/>
    <x v="0"/>
    <s v="NA"/>
    <x v="2"/>
    <d v="2016-07-14T19:05:47"/>
    <s v="NA"/>
    <d v="2016-07-14T00:00:00"/>
    <d v="1899-12-30T19:05:47"/>
    <n v="19"/>
    <x v="1"/>
    <x v="5"/>
    <s v="Failed"/>
    <n v="0"/>
    <n v="1"/>
    <n v="1"/>
    <s v="Airport Route"/>
    <x v="1472"/>
  </r>
  <r>
    <n v="5022"/>
    <x v="0"/>
    <s v="NA"/>
    <x v="2"/>
    <d v="2016-07-14T19:06:09"/>
    <s v="NA"/>
    <d v="2016-07-14T00:00:00"/>
    <d v="1899-12-30T19:06:09"/>
    <n v="19"/>
    <x v="1"/>
    <x v="0"/>
    <s v="Failed"/>
    <n v="0"/>
    <n v="1"/>
    <n v="1"/>
    <s v="Airport Route"/>
    <x v="1472"/>
  </r>
  <r>
    <n v="5016"/>
    <x v="0"/>
    <s v="NA"/>
    <x v="2"/>
    <d v="2016-07-14T19:06:13"/>
    <s v="NA"/>
    <d v="2016-07-14T00:00:00"/>
    <d v="1899-12-30T19:06:13"/>
    <n v="19"/>
    <x v="1"/>
    <x v="4"/>
    <s v="Failed"/>
    <n v="0"/>
    <n v="1"/>
    <n v="1"/>
    <s v="Airport Route"/>
    <x v="1472"/>
  </r>
  <r>
    <n v="5021"/>
    <x v="0"/>
    <s v="NA"/>
    <x v="2"/>
    <d v="2016-07-14T19:06:43"/>
    <s v="NA"/>
    <d v="2016-07-14T00:00:00"/>
    <d v="1899-12-30T19:06:43"/>
    <n v="19"/>
    <x v="1"/>
    <x v="6"/>
    <s v="Failed"/>
    <n v="0"/>
    <n v="1"/>
    <n v="1"/>
    <s v="Airport Route"/>
    <x v="1472"/>
  </r>
  <r>
    <n v="5020"/>
    <x v="0"/>
    <s v="NA"/>
    <x v="2"/>
    <d v="2016-07-14T19:08:13"/>
    <s v="NA"/>
    <d v="2016-07-14T00:00:00"/>
    <d v="1899-12-30T19:08:13"/>
    <n v="19"/>
    <x v="1"/>
    <x v="2"/>
    <s v="Failed"/>
    <n v="0"/>
    <n v="1"/>
    <n v="1"/>
    <s v="Airport Route"/>
    <x v="1472"/>
  </r>
  <r>
    <n v="5018"/>
    <x v="0"/>
    <s v="NA"/>
    <x v="2"/>
    <d v="2016-07-14T19:09:22"/>
    <s v="NA"/>
    <d v="2016-07-14T00:00:00"/>
    <d v="1899-12-30T19:09:22"/>
    <n v="19"/>
    <x v="1"/>
    <x v="1"/>
    <s v="Failed"/>
    <n v="0"/>
    <n v="1"/>
    <n v="1"/>
    <s v="Airport Route"/>
    <x v="1472"/>
  </r>
  <r>
    <n v="5037"/>
    <x v="0"/>
    <s v="NA"/>
    <x v="2"/>
    <d v="2016-07-14T19:10:01"/>
    <s v="NA"/>
    <d v="2016-07-14T00:00:00"/>
    <d v="1899-12-30T19:10:01"/>
    <n v="19"/>
    <x v="1"/>
    <x v="4"/>
    <s v="Failed"/>
    <n v="0"/>
    <n v="1"/>
    <n v="1"/>
    <s v="Airport Route"/>
    <x v="1472"/>
  </r>
  <r>
    <n v="5027"/>
    <x v="0"/>
    <s v="NA"/>
    <x v="2"/>
    <d v="2016-07-14T19:10:41"/>
    <s v="NA"/>
    <d v="2016-07-14T00:00:00"/>
    <d v="1899-12-30T19:10:41"/>
    <n v="19"/>
    <x v="1"/>
    <x v="2"/>
    <s v="Failed"/>
    <n v="0"/>
    <n v="1"/>
    <n v="1"/>
    <s v="Airport Route"/>
    <x v="1472"/>
  </r>
  <r>
    <n v="5030"/>
    <x v="0"/>
    <s v="NA"/>
    <x v="2"/>
    <d v="2016-07-14T19:11:50"/>
    <s v="NA"/>
    <d v="2016-07-14T00:00:00"/>
    <d v="1899-12-30T19:11:50"/>
    <n v="19"/>
    <x v="1"/>
    <x v="4"/>
    <s v="Failed"/>
    <n v="0"/>
    <n v="1"/>
    <n v="1"/>
    <s v="Airport Route"/>
    <x v="1472"/>
  </r>
  <r>
    <n v="5034"/>
    <x v="0"/>
    <s v="NA"/>
    <x v="2"/>
    <d v="2016-07-14T19:12:03"/>
    <s v="NA"/>
    <d v="2016-07-14T00:00:00"/>
    <d v="1899-12-30T19:12:03"/>
    <n v="19"/>
    <x v="1"/>
    <x v="2"/>
    <s v="Failed"/>
    <n v="0"/>
    <n v="1"/>
    <n v="1"/>
    <s v="Airport Route"/>
    <x v="1472"/>
  </r>
  <r>
    <n v="5028"/>
    <x v="0"/>
    <s v="NA"/>
    <x v="2"/>
    <d v="2016-07-14T19:13:31"/>
    <s v="NA"/>
    <d v="2016-07-14T00:00:00"/>
    <d v="1899-12-30T19:13:31"/>
    <n v="19"/>
    <x v="1"/>
    <x v="6"/>
    <s v="Failed"/>
    <n v="0"/>
    <n v="1"/>
    <n v="1"/>
    <s v="Airport Route"/>
    <x v="1472"/>
  </r>
  <r>
    <n v="5036"/>
    <x v="0"/>
    <s v="NA"/>
    <x v="2"/>
    <d v="2016-07-14T19:17:42"/>
    <s v="NA"/>
    <d v="2016-07-14T00:00:00"/>
    <d v="1899-12-30T19:17:42"/>
    <n v="19"/>
    <x v="1"/>
    <x v="0"/>
    <s v="Failed"/>
    <n v="0"/>
    <n v="1"/>
    <n v="1"/>
    <s v="Airport Route"/>
    <x v="1472"/>
  </r>
  <r>
    <n v="5048"/>
    <x v="0"/>
    <s v="NA"/>
    <x v="2"/>
    <d v="2016-07-14T19:18:29"/>
    <s v="NA"/>
    <d v="2016-07-14T00:00:00"/>
    <d v="1899-12-30T19:18:29"/>
    <n v="19"/>
    <x v="1"/>
    <x v="2"/>
    <s v="Failed"/>
    <n v="0"/>
    <n v="1"/>
    <n v="1"/>
    <s v="Airport Route"/>
    <x v="1472"/>
  </r>
  <r>
    <n v="5035"/>
    <x v="0"/>
    <s v="NA"/>
    <x v="2"/>
    <d v="2016-07-14T19:18:43"/>
    <s v="NA"/>
    <d v="2016-07-14T00:00:00"/>
    <d v="1899-12-30T19:18:43"/>
    <n v="19"/>
    <x v="1"/>
    <x v="6"/>
    <s v="Failed"/>
    <n v="0"/>
    <n v="1"/>
    <n v="1"/>
    <s v="Airport Route"/>
    <x v="1472"/>
  </r>
  <r>
    <n v="5040"/>
    <x v="0"/>
    <s v="NA"/>
    <x v="2"/>
    <d v="2016-07-14T19:20:18"/>
    <s v="NA"/>
    <d v="2016-07-14T00:00:00"/>
    <d v="1899-12-30T19:20:18"/>
    <n v="19"/>
    <x v="1"/>
    <x v="5"/>
    <s v="Failed"/>
    <n v="0"/>
    <n v="1"/>
    <n v="1"/>
    <s v="Airport Route"/>
    <x v="1472"/>
  </r>
  <r>
    <n v="5043"/>
    <x v="0"/>
    <s v="NA"/>
    <x v="2"/>
    <d v="2016-07-14T19:20:59"/>
    <s v="NA"/>
    <d v="2016-07-14T00:00:00"/>
    <d v="1899-12-30T19:20:59"/>
    <n v="19"/>
    <x v="1"/>
    <x v="0"/>
    <s v="Failed"/>
    <n v="0"/>
    <n v="1"/>
    <n v="1"/>
    <s v="Airport Route"/>
    <x v="1472"/>
  </r>
  <r>
    <n v="5059"/>
    <x v="0"/>
    <s v="NA"/>
    <x v="2"/>
    <d v="2016-07-14T19:21:15"/>
    <s v="NA"/>
    <d v="2016-07-14T00:00:00"/>
    <d v="1899-12-30T19:21:15"/>
    <n v="19"/>
    <x v="1"/>
    <x v="3"/>
    <s v="Failed"/>
    <n v="0"/>
    <n v="1"/>
    <n v="1"/>
    <s v="Airport Route"/>
    <x v="1472"/>
  </r>
  <r>
    <n v="5047"/>
    <x v="0"/>
    <s v="NA"/>
    <x v="2"/>
    <d v="2016-07-14T19:22:15"/>
    <s v="NA"/>
    <d v="2016-07-14T00:00:00"/>
    <d v="1899-12-30T19:22:15"/>
    <n v="19"/>
    <x v="1"/>
    <x v="5"/>
    <s v="Failed"/>
    <n v="0"/>
    <n v="1"/>
    <n v="1"/>
    <s v="Airport Route"/>
    <x v="1472"/>
  </r>
  <r>
    <n v="5045"/>
    <x v="0"/>
    <s v="NA"/>
    <x v="2"/>
    <d v="2016-07-14T19:22:50"/>
    <s v="NA"/>
    <d v="2016-07-14T00:00:00"/>
    <d v="1899-12-30T19:22:50"/>
    <n v="19"/>
    <x v="1"/>
    <x v="3"/>
    <s v="Failed"/>
    <n v="0"/>
    <n v="1"/>
    <n v="1"/>
    <s v="Airport Route"/>
    <x v="1472"/>
  </r>
  <r>
    <n v="5055"/>
    <x v="0"/>
    <s v="NA"/>
    <x v="2"/>
    <d v="2016-07-14T19:24:18"/>
    <s v="NA"/>
    <d v="2016-07-14T00:00:00"/>
    <d v="1899-12-30T19:24:18"/>
    <n v="19"/>
    <x v="1"/>
    <x v="2"/>
    <s v="Failed"/>
    <n v="0"/>
    <n v="1"/>
    <n v="1"/>
    <s v="Airport Route"/>
    <x v="1472"/>
  </r>
  <r>
    <n v="5044"/>
    <x v="0"/>
    <s v="NA"/>
    <x v="2"/>
    <d v="2016-07-14T19:24:24"/>
    <s v="NA"/>
    <d v="2016-07-14T00:00:00"/>
    <d v="1899-12-30T19:24:24"/>
    <n v="19"/>
    <x v="1"/>
    <x v="4"/>
    <s v="Failed"/>
    <n v="0"/>
    <n v="1"/>
    <n v="1"/>
    <s v="Airport Route"/>
    <x v="1472"/>
  </r>
  <r>
    <n v="5062"/>
    <x v="0"/>
    <s v="NA"/>
    <x v="2"/>
    <d v="2016-07-14T19:24:34"/>
    <s v="NA"/>
    <d v="2016-07-14T00:00:00"/>
    <d v="1899-12-30T19:24:34"/>
    <n v="19"/>
    <x v="1"/>
    <x v="2"/>
    <s v="Failed"/>
    <n v="0"/>
    <n v="1"/>
    <n v="1"/>
    <s v="Airport Route"/>
    <x v="1472"/>
  </r>
  <r>
    <n v="5057"/>
    <x v="0"/>
    <s v="NA"/>
    <x v="2"/>
    <d v="2016-07-14T19:24:50"/>
    <s v="NA"/>
    <d v="2016-07-14T00:00:00"/>
    <d v="1899-12-30T19:24:50"/>
    <n v="19"/>
    <x v="1"/>
    <x v="0"/>
    <s v="Failed"/>
    <n v="0"/>
    <n v="1"/>
    <n v="1"/>
    <s v="Airport Route"/>
    <x v="1472"/>
  </r>
  <r>
    <n v="5049"/>
    <x v="0"/>
    <s v="NA"/>
    <x v="2"/>
    <d v="2016-07-14T19:25:41"/>
    <s v="NA"/>
    <d v="2016-07-14T00:00:00"/>
    <d v="1899-12-30T19:25:41"/>
    <n v="19"/>
    <x v="1"/>
    <x v="6"/>
    <s v="Failed"/>
    <n v="0"/>
    <n v="1"/>
    <n v="1"/>
    <s v="Airport Route"/>
    <x v="1472"/>
  </r>
  <r>
    <n v="5054"/>
    <x v="0"/>
    <s v="NA"/>
    <x v="2"/>
    <d v="2016-07-14T19:26:40"/>
    <s v="NA"/>
    <d v="2016-07-14T00:00:00"/>
    <d v="1899-12-30T19:26:40"/>
    <n v="19"/>
    <x v="1"/>
    <x v="5"/>
    <s v="Failed"/>
    <n v="0"/>
    <n v="1"/>
    <n v="1"/>
    <s v="Airport Route"/>
    <x v="1472"/>
  </r>
  <r>
    <n v="5052"/>
    <x v="0"/>
    <s v="NA"/>
    <x v="2"/>
    <d v="2016-07-14T19:26:41"/>
    <s v="NA"/>
    <d v="2016-07-14T00:00:00"/>
    <d v="1899-12-30T19:26:41"/>
    <n v="19"/>
    <x v="1"/>
    <x v="3"/>
    <s v="Failed"/>
    <n v="0"/>
    <n v="1"/>
    <n v="1"/>
    <s v="Airport Route"/>
    <x v="1472"/>
  </r>
  <r>
    <n v="5046"/>
    <x v="0"/>
    <s v="NA"/>
    <x v="2"/>
    <d v="2016-07-14T19:27:26"/>
    <s v="NA"/>
    <d v="2016-07-14T00:00:00"/>
    <d v="1899-12-30T19:27:26"/>
    <n v="19"/>
    <x v="1"/>
    <x v="1"/>
    <s v="Failed"/>
    <n v="0"/>
    <n v="1"/>
    <n v="1"/>
    <s v="Airport Route"/>
    <x v="1472"/>
  </r>
  <r>
    <n v="5058"/>
    <x v="0"/>
    <s v="NA"/>
    <x v="2"/>
    <d v="2016-07-14T19:27:35"/>
    <s v="NA"/>
    <d v="2016-07-14T00:00:00"/>
    <d v="1899-12-30T19:27:35"/>
    <n v="19"/>
    <x v="1"/>
    <x v="4"/>
    <s v="Failed"/>
    <n v="0"/>
    <n v="1"/>
    <n v="1"/>
    <s v="Airport Route"/>
    <x v="1472"/>
  </r>
  <r>
    <n v="5053"/>
    <x v="0"/>
    <s v="NA"/>
    <x v="2"/>
    <d v="2016-07-14T19:28:12"/>
    <s v="NA"/>
    <d v="2016-07-14T00:00:00"/>
    <d v="1899-12-30T19:28:12"/>
    <n v="19"/>
    <x v="1"/>
    <x v="1"/>
    <s v="Failed"/>
    <n v="0"/>
    <n v="1"/>
    <n v="1"/>
    <s v="Airport Route"/>
    <x v="1472"/>
  </r>
  <r>
    <n v="5063"/>
    <x v="0"/>
    <s v="NA"/>
    <x v="2"/>
    <d v="2016-07-14T19:29:37"/>
    <s v="NA"/>
    <d v="2016-07-14T00:00:00"/>
    <d v="1899-12-30T19:29:37"/>
    <n v="19"/>
    <x v="1"/>
    <x v="6"/>
    <s v="Failed"/>
    <n v="0"/>
    <n v="1"/>
    <n v="1"/>
    <s v="Airport Route"/>
    <x v="1472"/>
  </r>
  <r>
    <n v="5068"/>
    <x v="0"/>
    <s v="NA"/>
    <x v="2"/>
    <d v="2016-07-14T19:30:46"/>
    <s v="NA"/>
    <d v="2016-07-14T00:00:00"/>
    <d v="1899-12-30T19:30:46"/>
    <n v="19"/>
    <x v="1"/>
    <x v="5"/>
    <s v="Failed"/>
    <n v="0"/>
    <n v="1"/>
    <n v="1"/>
    <s v="Airport Route"/>
    <x v="1472"/>
  </r>
  <r>
    <n v="5065"/>
    <x v="0"/>
    <s v="NA"/>
    <x v="2"/>
    <d v="2016-07-14T19:31:43"/>
    <s v="NA"/>
    <d v="2016-07-14T00:00:00"/>
    <d v="1899-12-30T19:31:43"/>
    <n v="19"/>
    <x v="1"/>
    <x v="4"/>
    <s v="Failed"/>
    <n v="0"/>
    <n v="1"/>
    <n v="1"/>
    <s v="Airport Route"/>
    <x v="1472"/>
  </r>
  <r>
    <n v="5069"/>
    <x v="0"/>
    <s v="NA"/>
    <x v="2"/>
    <d v="2016-07-14T19:33:02"/>
    <s v="NA"/>
    <d v="2016-07-14T00:00:00"/>
    <d v="1899-12-30T19:33:02"/>
    <n v="19"/>
    <x v="1"/>
    <x v="2"/>
    <s v="Failed"/>
    <n v="0"/>
    <n v="1"/>
    <n v="1"/>
    <s v="Airport Route"/>
    <x v="1472"/>
  </r>
  <r>
    <n v="5067"/>
    <x v="0"/>
    <s v="NA"/>
    <x v="2"/>
    <d v="2016-07-14T19:34:56"/>
    <s v="NA"/>
    <d v="2016-07-14T00:00:00"/>
    <d v="1899-12-30T19:34:56"/>
    <n v="19"/>
    <x v="1"/>
    <x v="1"/>
    <s v="Failed"/>
    <n v="0"/>
    <n v="1"/>
    <n v="1"/>
    <s v="Airport Route"/>
    <x v="1472"/>
  </r>
  <r>
    <n v="5074"/>
    <x v="0"/>
    <s v="NA"/>
    <x v="2"/>
    <d v="2016-07-14T19:36:02"/>
    <s v="NA"/>
    <d v="2016-07-14T00:00:00"/>
    <d v="1899-12-30T19:36:02"/>
    <n v="19"/>
    <x v="1"/>
    <x v="1"/>
    <s v="Failed"/>
    <n v="0"/>
    <n v="1"/>
    <n v="1"/>
    <s v="Airport Route"/>
    <x v="1472"/>
  </r>
  <r>
    <n v="5073"/>
    <x v="0"/>
    <s v="NA"/>
    <x v="2"/>
    <d v="2016-07-14T19:36:34"/>
    <s v="NA"/>
    <d v="2016-07-14T00:00:00"/>
    <d v="1899-12-30T19:36:34"/>
    <n v="19"/>
    <x v="1"/>
    <x v="3"/>
    <s v="Failed"/>
    <n v="0"/>
    <n v="1"/>
    <n v="1"/>
    <s v="Airport Route"/>
    <x v="1472"/>
  </r>
  <r>
    <n v="5072"/>
    <x v="0"/>
    <s v="NA"/>
    <x v="2"/>
    <d v="2016-07-14T19:38:32"/>
    <s v="NA"/>
    <d v="2016-07-14T00:00:00"/>
    <d v="1899-12-30T19:38:32"/>
    <n v="19"/>
    <x v="1"/>
    <x v="4"/>
    <s v="Failed"/>
    <n v="0"/>
    <n v="1"/>
    <n v="1"/>
    <s v="Airport Route"/>
    <x v="1472"/>
  </r>
  <r>
    <n v="5078"/>
    <x v="0"/>
    <s v="NA"/>
    <x v="2"/>
    <d v="2016-07-14T19:39:27"/>
    <s v="NA"/>
    <d v="2016-07-14T00:00:00"/>
    <d v="1899-12-30T19:39:27"/>
    <n v="19"/>
    <x v="1"/>
    <x v="0"/>
    <s v="Failed"/>
    <n v="0"/>
    <n v="1"/>
    <n v="1"/>
    <s v="Airport Route"/>
    <x v="1472"/>
  </r>
  <r>
    <n v="5083"/>
    <x v="0"/>
    <s v="NA"/>
    <x v="2"/>
    <d v="2016-07-14T19:41:27"/>
    <s v="NA"/>
    <d v="2016-07-14T00:00:00"/>
    <d v="1899-12-30T19:41:27"/>
    <n v="19"/>
    <x v="1"/>
    <x v="2"/>
    <s v="Failed"/>
    <n v="0"/>
    <n v="1"/>
    <n v="1"/>
    <s v="Airport Route"/>
    <x v="1472"/>
  </r>
  <r>
    <n v="5080"/>
    <x v="0"/>
    <s v="NA"/>
    <x v="2"/>
    <d v="2016-07-14T19:44:00"/>
    <s v="NA"/>
    <d v="2016-07-14T00:00:00"/>
    <d v="1899-12-30T19:44:00"/>
    <n v="19"/>
    <x v="1"/>
    <x v="3"/>
    <s v="Failed"/>
    <n v="0"/>
    <n v="1"/>
    <n v="1"/>
    <s v="Airport Route"/>
    <x v="1472"/>
  </r>
  <r>
    <n v="5085"/>
    <x v="0"/>
    <s v="NA"/>
    <x v="2"/>
    <d v="2016-07-14T19:44:45"/>
    <s v="NA"/>
    <d v="2016-07-14T00:00:00"/>
    <d v="1899-12-30T19:44:45"/>
    <n v="19"/>
    <x v="1"/>
    <x v="0"/>
    <s v="Failed"/>
    <n v="0"/>
    <n v="1"/>
    <n v="1"/>
    <s v="Airport Route"/>
    <x v="1472"/>
  </r>
  <r>
    <n v="5077"/>
    <x v="0"/>
    <s v="NA"/>
    <x v="2"/>
    <d v="2016-07-14T19:45:37"/>
    <s v="NA"/>
    <d v="2016-07-14T00:00:00"/>
    <d v="1899-12-30T19:45:37"/>
    <n v="19"/>
    <x v="1"/>
    <x v="6"/>
    <s v="Failed"/>
    <n v="0"/>
    <n v="1"/>
    <n v="1"/>
    <s v="Airport Route"/>
    <x v="1472"/>
  </r>
  <r>
    <n v="5084"/>
    <x v="0"/>
    <s v="NA"/>
    <x v="2"/>
    <d v="2016-07-14T19:46:14"/>
    <s v="NA"/>
    <d v="2016-07-14T00:00:00"/>
    <d v="1899-12-30T19:46:14"/>
    <n v="19"/>
    <x v="1"/>
    <x v="6"/>
    <s v="Failed"/>
    <n v="0"/>
    <n v="1"/>
    <n v="1"/>
    <s v="Airport Route"/>
    <x v="1472"/>
  </r>
  <r>
    <n v="5090"/>
    <x v="0"/>
    <s v="NA"/>
    <x v="2"/>
    <d v="2016-07-14T19:47:18"/>
    <s v="NA"/>
    <d v="2016-07-14T00:00:00"/>
    <d v="1899-12-30T19:47:18"/>
    <n v="19"/>
    <x v="1"/>
    <x v="2"/>
    <s v="Failed"/>
    <n v="0"/>
    <n v="1"/>
    <n v="1"/>
    <s v="Airport Route"/>
    <x v="1472"/>
  </r>
  <r>
    <n v="5092"/>
    <x v="0"/>
    <s v="NA"/>
    <x v="2"/>
    <d v="2016-07-14T19:47:30"/>
    <s v="NA"/>
    <d v="2016-07-14T00:00:00"/>
    <d v="1899-12-30T19:47:30"/>
    <n v="19"/>
    <x v="1"/>
    <x v="0"/>
    <s v="Failed"/>
    <n v="0"/>
    <n v="1"/>
    <n v="1"/>
    <s v="Airport Route"/>
    <x v="1472"/>
  </r>
  <r>
    <n v="5082"/>
    <x v="0"/>
    <s v="NA"/>
    <x v="2"/>
    <d v="2016-07-14T19:49:25"/>
    <s v="NA"/>
    <d v="2016-07-14T00:00:00"/>
    <d v="1899-12-30T19:49:25"/>
    <n v="19"/>
    <x v="1"/>
    <x v="5"/>
    <s v="Failed"/>
    <n v="0"/>
    <n v="1"/>
    <n v="1"/>
    <s v="Airport Route"/>
    <x v="1472"/>
  </r>
  <r>
    <n v="5091"/>
    <x v="0"/>
    <s v="NA"/>
    <x v="2"/>
    <d v="2016-07-14T19:49:28"/>
    <s v="NA"/>
    <d v="2016-07-14T00:00:00"/>
    <d v="1899-12-30T19:49:28"/>
    <n v="19"/>
    <x v="1"/>
    <x v="6"/>
    <s v="Failed"/>
    <n v="0"/>
    <n v="1"/>
    <n v="1"/>
    <s v="Airport Route"/>
    <x v="1472"/>
  </r>
  <r>
    <n v="5087"/>
    <x v="0"/>
    <s v="NA"/>
    <x v="2"/>
    <d v="2016-07-14T19:50:05"/>
    <s v="NA"/>
    <d v="2016-07-14T00:00:00"/>
    <d v="1899-12-30T19:50:05"/>
    <n v="19"/>
    <x v="1"/>
    <x v="3"/>
    <s v="Failed"/>
    <n v="0"/>
    <n v="1"/>
    <n v="1"/>
    <s v="Airport Route"/>
    <x v="1472"/>
  </r>
  <r>
    <n v="5093"/>
    <x v="0"/>
    <s v="NA"/>
    <x v="2"/>
    <d v="2016-07-14T19:52:10"/>
    <s v="NA"/>
    <d v="2016-07-14T00:00:00"/>
    <d v="1899-12-30T19:52:10"/>
    <n v="19"/>
    <x v="1"/>
    <x v="4"/>
    <s v="Failed"/>
    <n v="0"/>
    <n v="1"/>
    <n v="1"/>
    <s v="Airport Route"/>
    <x v="1472"/>
  </r>
  <r>
    <n v="5081"/>
    <x v="0"/>
    <s v="NA"/>
    <x v="2"/>
    <d v="2016-07-14T19:52:43"/>
    <s v="NA"/>
    <d v="2016-07-14T00:00:00"/>
    <d v="1899-12-30T19:52:43"/>
    <n v="19"/>
    <x v="1"/>
    <x v="1"/>
    <s v="Failed"/>
    <n v="0"/>
    <n v="1"/>
    <n v="1"/>
    <s v="Airport Route"/>
    <x v="1472"/>
  </r>
  <r>
    <n v="5102"/>
    <x v="0"/>
    <s v="NA"/>
    <x v="2"/>
    <d v="2016-07-14T19:53:40"/>
    <s v="NA"/>
    <d v="2016-07-14T00:00:00"/>
    <d v="1899-12-30T19:53:40"/>
    <n v="19"/>
    <x v="1"/>
    <x v="1"/>
    <s v="Failed"/>
    <n v="0"/>
    <n v="1"/>
    <n v="1"/>
    <s v="Airport Route"/>
    <x v="1472"/>
  </r>
  <r>
    <n v="5114"/>
    <x v="0"/>
    <s v="NA"/>
    <x v="2"/>
    <d v="2016-07-14T19:54:10"/>
    <s v="NA"/>
    <d v="2016-07-14T00:00:00"/>
    <d v="1899-12-30T19:54:10"/>
    <n v="19"/>
    <x v="1"/>
    <x v="4"/>
    <s v="Failed"/>
    <n v="0"/>
    <n v="1"/>
    <n v="1"/>
    <s v="Airport Route"/>
    <x v="1472"/>
  </r>
  <r>
    <n v="5094"/>
    <x v="0"/>
    <s v="NA"/>
    <x v="2"/>
    <d v="2016-07-14T19:54:29"/>
    <s v="NA"/>
    <d v="2016-07-14T00:00:00"/>
    <d v="1899-12-30T19:54:29"/>
    <n v="19"/>
    <x v="1"/>
    <x v="3"/>
    <s v="Failed"/>
    <n v="0"/>
    <n v="1"/>
    <n v="1"/>
    <s v="Airport Route"/>
    <x v="1472"/>
  </r>
  <r>
    <n v="5103"/>
    <x v="0"/>
    <s v="NA"/>
    <x v="2"/>
    <d v="2016-07-14T19:56:17"/>
    <s v="NA"/>
    <d v="2016-07-14T00:00:00"/>
    <d v="1899-12-30T19:56:17"/>
    <n v="19"/>
    <x v="1"/>
    <x v="5"/>
    <s v="Failed"/>
    <n v="0"/>
    <n v="1"/>
    <n v="1"/>
    <s v="Airport Route"/>
    <x v="1472"/>
  </r>
  <r>
    <n v="5101"/>
    <x v="1"/>
    <s v="NA"/>
    <x v="2"/>
    <d v="2016-07-14T19:56:21"/>
    <s v="NA"/>
    <d v="2016-07-14T00:00:00"/>
    <d v="1899-12-30T19:56:21"/>
    <n v="19"/>
    <x v="1"/>
    <x v="3"/>
    <s v="Failed"/>
    <n v="0"/>
    <n v="1"/>
    <n v="1"/>
    <s v="City Route"/>
    <x v="1472"/>
  </r>
  <r>
    <n v="5107"/>
    <x v="1"/>
    <s v="NA"/>
    <x v="2"/>
    <d v="2016-07-14T19:57:06"/>
    <s v="NA"/>
    <d v="2016-07-14T00:00:00"/>
    <d v="1899-12-30T19:57:06"/>
    <n v="19"/>
    <x v="1"/>
    <x v="4"/>
    <s v="Failed"/>
    <n v="0"/>
    <n v="1"/>
    <n v="1"/>
    <s v="City Route"/>
    <x v="1472"/>
  </r>
  <r>
    <n v="5119"/>
    <x v="0"/>
    <s v="NA"/>
    <x v="2"/>
    <d v="2016-07-14T19:57:52"/>
    <s v="NA"/>
    <d v="2016-07-14T00:00:00"/>
    <d v="1899-12-30T19:57:52"/>
    <n v="19"/>
    <x v="1"/>
    <x v="6"/>
    <s v="Failed"/>
    <n v="0"/>
    <n v="1"/>
    <n v="1"/>
    <s v="Airport Route"/>
    <x v="1472"/>
  </r>
  <r>
    <n v="5104"/>
    <x v="0"/>
    <s v="NA"/>
    <x v="2"/>
    <d v="2016-07-14T19:58:32"/>
    <s v="NA"/>
    <d v="2016-07-14T00:00:00"/>
    <d v="1899-12-30T19:58:32"/>
    <n v="19"/>
    <x v="1"/>
    <x v="2"/>
    <s v="Failed"/>
    <n v="0"/>
    <n v="1"/>
    <n v="1"/>
    <s v="Airport Route"/>
    <x v="1472"/>
  </r>
  <r>
    <n v="5109"/>
    <x v="0"/>
    <s v="NA"/>
    <x v="2"/>
    <d v="2016-07-14T19:59:18"/>
    <s v="NA"/>
    <d v="2016-07-14T00:00:00"/>
    <d v="1899-12-30T19:59:18"/>
    <n v="19"/>
    <x v="1"/>
    <x v="1"/>
    <s v="Failed"/>
    <n v="0"/>
    <n v="1"/>
    <n v="1"/>
    <s v="Airport Route"/>
    <x v="1472"/>
  </r>
  <r>
    <n v="5112"/>
    <x v="0"/>
    <s v="NA"/>
    <x v="2"/>
    <d v="2016-07-14T19:59:48"/>
    <s v="NA"/>
    <d v="2016-07-14T00:00:00"/>
    <d v="1899-12-30T19:59:48"/>
    <n v="19"/>
    <x v="1"/>
    <x v="6"/>
    <s v="Failed"/>
    <n v="0"/>
    <n v="1"/>
    <n v="1"/>
    <s v="Airport Route"/>
    <x v="1472"/>
  </r>
  <r>
    <n v="5117"/>
    <x v="0"/>
    <s v="NA"/>
    <x v="2"/>
    <d v="2016-07-14T19:59:48"/>
    <s v="NA"/>
    <d v="2016-07-14T00:00:00"/>
    <d v="1899-12-30T19:59:48"/>
    <n v="19"/>
    <x v="1"/>
    <x v="5"/>
    <s v="Failed"/>
    <n v="0"/>
    <n v="1"/>
    <n v="1"/>
    <s v="Airport Route"/>
    <x v="1472"/>
  </r>
  <r>
    <n v="5099"/>
    <x v="0"/>
    <s v="NA"/>
    <x v="2"/>
    <d v="2016-07-14T19:59:58"/>
    <s v="NA"/>
    <d v="2016-07-14T00:00:00"/>
    <d v="1899-12-30T19:59:58"/>
    <n v="19"/>
    <x v="1"/>
    <x v="0"/>
    <s v="Failed"/>
    <n v="0"/>
    <n v="1"/>
    <n v="1"/>
    <s v="Airport Route"/>
    <x v="1472"/>
  </r>
  <r>
    <n v="5118"/>
    <x v="1"/>
    <s v="NA"/>
    <x v="2"/>
    <d v="2016-07-14T20:00:48"/>
    <s v="NA"/>
    <d v="2016-07-14T00:00:00"/>
    <d v="1899-12-30T20:00:48"/>
    <n v="20"/>
    <x v="1"/>
    <x v="2"/>
    <s v="Failed"/>
    <n v="0"/>
    <n v="1"/>
    <n v="1"/>
    <s v="City Route"/>
    <x v="1472"/>
  </r>
  <r>
    <n v="5106"/>
    <x v="0"/>
    <s v="NA"/>
    <x v="2"/>
    <d v="2016-07-14T20:00:55"/>
    <s v="NA"/>
    <d v="2016-07-14T00:00:00"/>
    <d v="1899-12-30T20:00:55"/>
    <n v="20"/>
    <x v="1"/>
    <x v="0"/>
    <s v="Failed"/>
    <n v="0"/>
    <n v="1"/>
    <n v="1"/>
    <s v="Airport Route"/>
    <x v="1472"/>
  </r>
  <r>
    <n v="5110"/>
    <x v="0"/>
    <s v="NA"/>
    <x v="2"/>
    <d v="2016-07-14T20:02:23"/>
    <s v="NA"/>
    <d v="2016-07-14T00:00:00"/>
    <d v="1899-12-30T20:02:23"/>
    <n v="20"/>
    <x v="1"/>
    <x v="5"/>
    <s v="Failed"/>
    <n v="0"/>
    <n v="1"/>
    <n v="1"/>
    <s v="Airport Route"/>
    <x v="1472"/>
  </r>
  <r>
    <n v="5111"/>
    <x v="0"/>
    <s v="NA"/>
    <x v="2"/>
    <d v="2016-07-14T20:03:50"/>
    <s v="NA"/>
    <d v="2016-07-14T00:00:00"/>
    <d v="1899-12-30T20:03:50"/>
    <n v="20"/>
    <x v="1"/>
    <x v="2"/>
    <s v="Failed"/>
    <n v="0"/>
    <n v="1"/>
    <n v="1"/>
    <s v="Airport Route"/>
    <x v="1472"/>
  </r>
  <r>
    <n v="5120"/>
    <x v="0"/>
    <s v="NA"/>
    <x v="2"/>
    <d v="2016-07-14T20:04:55"/>
    <s v="NA"/>
    <d v="2016-07-14T00:00:00"/>
    <d v="1899-12-30T20:04:55"/>
    <n v="20"/>
    <x v="1"/>
    <x v="0"/>
    <s v="Failed"/>
    <n v="0"/>
    <n v="1"/>
    <n v="1"/>
    <s v="Airport Route"/>
    <x v="1472"/>
  </r>
  <r>
    <n v="5121"/>
    <x v="0"/>
    <s v="NA"/>
    <x v="2"/>
    <d v="2016-07-14T20:06:35"/>
    <s v="NA"/>
    <d v="2016-07-14T00:00:00"/>
    <d v="1899-12-30T20:06:35"/>
    <n v="20"/>
    <x v="1"/>
    <x v="4"/>
    <s v="Failed"/>
    <n v="0"/>
    <n v="1"/>
    <n v="1"/>
    <s v="Airport Route"/>
    <x v="1472"/>
  </r>
  <r>
    <n v="5123"/>
    <x v="0"/>
    <s v="NA"/>
    <x v="2"/>
    <d v="2016-07-14T20:06:40"/>
    <s v="NA"/>
    <d v="2016-07-14T00:00:00"/>
    <d v="1899-12-30T20:06:40"/>
    <n v="20"/>
    <x v="1"/>
    <x v="1"/>
    <s v="Failed"/>
    <n v="0"/>
    <n v="1"/>
    <n v="1"/>
    <s v="Airport Route"/>
    <x v="1472"/>
  </r>
  <r>
    <n v="5124"/>
    <x v="0"/>
    <s v="NA"/>
    <x v="2"/>
    <d v="2016-07-14T20:07:58"/>
    <s v="NA"/>
    <d v="2016-07-14T00:00:00"/>
    <d v="1899-12-30T20:07:58"/>
    <n v="20"/>
    <x v="1"/>
    <x v="5"/>
    <s v="Failed"/>
    <n v="0"/>
    <n v="1"/>
    <n v="1"/>
    <s v="Airport Route"/>
    <x v="1472"/>
  </r>
  <r>
    <n v="5127"/>
    <x v="0"/>
    <s v="NA"/>
    <x v="2"/>
    <d v="2016-07-14T20:08:34"/>
    <s v="NA"/>
    <d v="2016-07-14T00:00:00"/>
    <d v="1899-12-30T20:08:34"/>
    <n v="20"/>
    <x v="1"/>
    <x v="0"/>
    <s v="Failed"/>
    <n v="0"/>
    <n v="1"/>
    <n v="1"/>
    <s v="Airport Route"/>
    <x v="1472"/>
  </r>
  <r>
    <n v="5126"/>
    <x v="0"/>
    <s v="NA"/>
    <x v="2"/>
    <d v="2016-07-14T20:09:06"/>
    <s v="NA"/>
    <d v="2016-07-14T00:00:00"/>
    <d v="1899-12-30T20:09:06"/>
    <n v="20"/>
    <x v="1"/>
    <x v="6"/>
    <s v="Failed"/>
    <n v="0"/>
    <n v="1"/>
    <n v="1"/>
    <s v="Airport Route"/>
    <x v="1472"/>
  </r>
  <r>
    <n v="5125"/>
    <x v="0"/>
    <s v="NA"/>
    <x v="2"/>
    <d v="2016-07-14T20:09:13"/>
    <s v="NA"/>
    <d v="2016-07-14T00:00:00"/>
    <d v="1899-12-30T20:09:13"/>
    <n v="20"/>
    <x v="1"/>
    <x v="2"/>
    <s v="Failed"/>
    <n v="0"/>
    <n v="1"/>
    <n v="1"/>
    <s v="Airport Route"/>
    <x v="1472"/>
  </r>
  <r>
    <n v="5113"/>
    <x v="1"/>
    <s v="NA"/>
    <x v="2"/>
    <d v="2016-07-14T20:09:49"/>
    <s v="NA"/>
    <d v="2016-07-14T00:00:00"/>
    <d v="1899-12-30T20:09:49"/>
    <n v="20"/>
    <x v="1"/>
    <x v="0"/>
    <s v="Failed"/>
    <n v="0"/>
    <n v="1"/>
    <n v="1"/>
    <s v="City Route"/>
    <x v="1472"/>
  </r>
  <r>
    <n v="5130"/>
    <x v="0"/>
    <s v="NA"/>
    <x v="2"/>
    <d v="2016-07-14T20:10:11"/>
    <s v="NA"/>
    <d v="2016-07-14T00:00:00"/>
    <d v="1899-12-30T20:10:11"/>
    <n v="20"/>
    <x v="1"/>
    <x v="1"/>
    <s v="Failed"/>
    <n v="0"/>
    <n v="1"/>
    <n v="1"/>
    <s v="Airport Route"/>
    <x v="1472"/>
  </r>
  <r>
    <n v="5129"/>
    <x v="0"/>
    <s v="NA"/>
    <x v="2"/>
    <d v="2016-07-14T20:10:31"/>
    <s v="NA"/>
    <d v="2016-07-14T00:00:00"/>
    <d v="1899-12-30T20:10:31"/>
    <n v="20"/>
    <x v="1"/>
    <x v="3"/>
    <s v="Failed"/>
    <n v="0"/>
    <n v="1"/>
    <n v="1"/>
    <s v="Airport Route"/>
    <x v="1472"/>
  </r>
  <r>
    <n v="5138"/>
    <x v="0"/>
    <s v="NA"/>
    <x v="2"/>
    <d v="2016-07-14T20:12:41"/>
    <s v="NA"/>
    <d v="2016-07-14T00:00:00"/>
    <d v="1899-12-30T20:12:41"/>
    <n v="20"/>
    <x v="1"/>
    <x v="5"/>
    <s v="Failed"/>
    <n v="0"/>
    <n v="1"/>
    <n v="1"/>
    <s v="Airport Route"/>
    <x v="1472"/>
  </r>
  <r>
    <n v="5128"/>
    <x v="0"/>
    <s v="NA"/>
    <x v="2"/>
    <d v="2016-07-14T20:12:46"/>
    <s v="NA"/>
    <d v="2016-07-14T00:00:00"/>
    <d v="1899-12-30T20:12:46"/>
    <n v="20"/>
    <x v="1"/>
    <x v="4"/>
    <s v="Failed"/>
    <n v="0"/>
    <n v="1"/>
    <n v="1"/>
    <s v="Airport Route"/>
    <x v="1472"/>
  </r>
  <r>
    <n v="5131"/>
    <x v="1"/>
    <s v="NA"/>
    <x v="2"/>
    <d v="2016-07-14T20:13:12"/>
    <s v="NA"/>
    <d v="2016-07-14T00:00:00"/>
    <d v="1899-12-30T20:13:12"/>
    <n v="20"/>
    <x v="1"/>
    <x v="5"/>
    <s v="Failed"/>
    <n v="0"/>
    <n v="1"/>
    <n v="1"/>
    <s v="City Route"/>
    <x v="1472"/>
  </r>
  <r>
    <n v="5134"/>
    <x v="0"/>
    <s v="NA"/>
    <x v="2"/>
    <d v="2016-07-14T20:13:32"/>
    <s v="NA"/>
    <d v="2016-07-14T00:00:00"/>
    <d v="1899-12-30T20:13:32"/>
    <n v="20"/>
    <x v="1"/>
    <x v="0"/>
    <s v="Failed"/>
    <n v="0"/>
    <n v="1"/>
    <n v="1"/>
    <s v="Airport Route"/>
    <x v="1472"/>
  </r>
  <r>
    <n v="5137"/>
    <x v="0"/>
    <s v="NA"/>
    <x v="2"/>
    <d v="2016-07-14T20:13:35"/>
    <s v="NA"/>
    <d v="2016-07-14T00:00:00"/>
    <d v="1899-12-30T20:13:35"/>
    <n v="20"/>
    <x v="1"/>
    <x v="1"/>
    <s v="Failed"/>
    <n v="0"/>
    <n v="1"/>
    <n v="1"/>
    <s v="Airport Route"/>
    <x v="1472"/>
  </r>
  <r>
    <n v="5143"/>
    <x v="0"/>
    <s v="NA"/>
    <x v="2"/>
    <d v="2016-07-14T20:14:35"/>
    <s v="NA"/>
    <d v="2016-07-14T00:00:00"/>
    <d v="1899-12-30T20:14:35"/>
    <n v="20"/>
    <x v="1"/>
    <x v="3"/>
    <s v="Failed"/>
    <n v="0"/>
    <n v="1"/>
    <n v="1"/>
    <s v="Airport Route"/>
    <x v="1472"/>
  </r>
  <r>
    <n v="5140"/>
    <x v="0"/>
    <s v="NA"/>
    <x v="2"/>
    <d v="2016-07-14T20:14:50"/>
    <s v="NA"/>
    <d v="2016-07-14T00:00:00"/>
    <d v="1899-12-30T20:14:50"/>
    <n v="20"/>
    <x v="1"/>
    <x v="6"/>
    <s v="Failed"/>
    <n v="0"/>
    <n v="1"/>
    <n v="1"/>
    <s v="Airport Route"/>
    <x v="1472"/>
  </r>
  <r>
    <n v="5139"/>
    <x v="0"/>
    <s v="NA"/>
    <x v="2"/>
    <d v="2016-07-14T20:15:50"/>
    <s v="NA"/>
    <d v="2016-07-14T00:00:00"/>
    <d v="1899-12-30T20:15:50"/>
    <n v="20"/>
    <x v="1"/>
    <x v="2"/>
    <s v="Failed"/>
    <n v="0"/>
    <n v="1"/>
    <n v="1"/>
    <s v="Airport Route"/>
    <x v="1472"/>
  </r>
  <r>
    <n v="5135"/>
    <x v="0"/>
    <s v="NA"/>
    <x v="2"/>
    <d v="2016-07-14T20:16:25"/>
    <s v="NA"/>
    <d v="2016-07-14T00:00:00"/>
    <d v="1899-12-30T20:16:25"/>
    <n v="20"/>
    <x v="1"/>
    <x v="4"/>
    <s v="Failed"/>
    <n v="0"/>
    <n v="1"/>
    <n v="1"/>
    <s v="Airport Route"/>
    <x v="1472"/>
  </r>
  <r>
    <n v="5146"/>
    <x v="0"/>
    <s v="NA"/>
    <x v="2"/>
    <d v="2016-07-14T20:16:45"/>
    <s v="NA"/>
    <d v="2016-07-14T00:00:00"/>
    <d v="1899-12-30T20:16:45"/>
    <n v="20"/>
    <x v="1"/>
    <x v="2"/>
    <s v="Failed"/>
    <n v="0"/>
    <n v="1"/>
    <n v="1"/>
    <s v="Airport Route"/>
    <x v="1472"/>
  </r>
  <r>
    <n v="5148"/>
    <x v="0"/>
    <s v="NA"/>
    <x v="2"/>
    <d v="2016-07-14T20:18:17"/>
    <s v="NA"/>
    <d v="2016-07-14T00:00:00"/>
    <d v="1899-12-30T20:18:17"/>
    <n v="20"/>
    <x v="1"/>
    <x v="0"/>
    <s v="Failed"/>
    <n v="0"/>
    <n v="1"/>
    <n v="1"/>
    <s v="Airport Route"/>
    <x v="1472"/>
  </r>
  <r>
    <n v="5151"/>
    <x v="0"/>
    <s v="NA"/>
    <x v="2"/>
    <d v="2016-07-14T20:19:48"/>
    <s v="NA"/>
    <d v="2016-07-14T00:00:00"/>
    <d v="1899-12-30T20:19:48"/>
    <n v="20"/>
    <x v="1"/>
    <x v="1"/>
    <s v="Failed"/>
    <n v="0"/>
    <n v="1"/>
    <n v="1"/>
    <s v="Airport Route"/>
    <x v="1472"/>
  </r>
  <r>
    <n v="5136"/>
    <x v="0"/>
    <s v="NA"/>
    <x v="2"/>
    <d v="2016-07-14T20:20:39"/>
    <s v="NA"/>
    <d v="2016-07-14T00:00:00"/>
    <d v="1899-12-30T20:20:39"/>
    <n v="20"/>
    <x v="1"/>
    <x v="3"/>
    <s v="Failed"/>
    <n v="0"/>
    <n v="1"/>
    <n v="1"/>
    <s v="Airport Route"/>
    <x v="1472"/>
  </r>
  <r>
    <n v="5147"/>
    <x v="0"/>
    <s v="NA"/>
    <x v="2"/>
    <d v="2016-07-14T20:21:30"/>
    <s v="NA"/>
    <d v="2016-07-14T00:00:00"/>
    <d v="1899-12-30T20:21:30"/>
    <n v="20"/>
    <x v="1"/>
    <x v="6"/>
    <s v="Failed"/>
    <n v="0"/>
    <n v="1"/>
    <n v="1"/>
    <s v="Airport Route"/>
    <x v="1472"/>
  </r>
  <r>
    <n v="5159"/>
    <x v="0"/>
    <s v="NA"/>
    <x v="2"/>
    <d v="2016-07-14T20:22:44"/>
    <s v="NA"/>
    <d v="2016-07-14T00:00:00"/>
    <d v="1899-12-30T20:22:44"/>
    <n v="20"/>
    <x v="1"/>
    <x v="5"/>
    <s v="Failed"/>
    <n v="0"/>
    <n v="1"/>
    <n v="1"/>
    <s v="Airport Route"/>
    <x v="1472"/>
  </r>
  <r>
    <n v="5152"/>
    <x v="0"/>
    <s v="NA"/>
    <x v="2"/>
    <d v="2016-07-14T20:23:19"/>
    <s v="NA"/>
    <d v="2016-07-14T00:00:00"/>
    <d v="1899-12-30T20:23:19"/>
    <n v="20"/>
    <x v="1"/>
    <x v="5"/>
    <s v="Failed"/>
    <n v="0"/>
    <n v="1"/>
    <n v="1"/>
    <s v="Airport Route"/>
    <x v="1472"/>
  </r>
  <r>
    <n v="5162"/>
    <x v="0"/>
    <s v="NA"/>
    <x v="2"/>
    <d v="2016-07-14T20:24:20"/>
    <s v="NA"/>
    <d v="2016-07-14T00:00:00"/>
    <d v="1899-12-30T20:24:20"/>
    <n v="20"/>
    <x v="1"/>
    <x v="0"/>
    <s v="Failed"/>
    <n v="0"/>
    <n v="1"/>
    <n v="1"/>
    <s v="Airport Route"/>
    <x v="1472"/>
  </r>
  <r>
    <n v="5161"/>
    <x v="0"/>
    <s v="NA"/>
    <x v="2"/>
    <d v="2016-07-14T20:24:33"/>
    <s v="NA"/>
    <d v="2016-07-14T00:00:00"/>
    <d v="1899-12-30T20:24:33"/>
    <n v="20"/>
    <x v="1"/>
    <x v="6"/>
    <s v="Failed"/>
    <n v="0"/>
    <n v="1"/>
    <n v="1"/>
    <s v="Airport Route"/>
    <x v="1472"/>
  </r>
  <r>
    <n v="5150"/>
    <x v="0"/>
    <s v="NA"/>
    <x v="2"/>
    <d v="2016-07-14T20:26:03"/>
    <s v="NA"/>
    <d v="2016-07-14T00:00:00"/>
    <d v="1899-12-30T20:26:03"/>
    <n v="20"/>
    <x v="1"/>
    <x v="3"/>
    <s v="Failed"/>
    <n v="0"/>
    <n v="1"/>
    <n v="1"/>
    <s v="Airport Route"/>
    <x v="1472"/>
  </r>
  <r>
    <n v="5156"/>
    <x v="0"/>
    <s v="NA"/>
    <x v="2"/>
    <d v="2016-07-14T20:26:14"/>
    <s v="NA"/>
    <d v="2016-07-14T00:00:00"/>
    <d v="1899-12-30T20:26:14"/>
    <n v="20"/>
    <x v="1"/>
    <x v="4"/>
    <s v="Failed"/>
    <n v="0"/>
    <n v="1"/>
    <n v="1"/>
    <s v="Airport Route"/>
    <x v="1472"/>
  </r>
  <r>
    <n v="5155"/>
    <x v="0"/>
    <s v="NA"/>
    <x v="2"/>
    <d v="2016-07-14T20:26:22"/>
    <s v="NA"/>
    <d v="2016-07-14T00:00:00"/>
    <d v="1899-12-30T20:26:22"/>
    <n v="20"/>
    <x v="1"/>
    <x v="0"/>
    <s v="Failed"/>
    <n v="0"/>
    <n v="1"/>
    <n v="1"/>
    <s v="Airport Route"/>
    <x v="1472"/>
  </r>
  <r>
    <n v="5158"/>
    <x v="0"/>
    <s v="NA"/>
    <x v="2"/>
    <d v="2016-07-14T20:27:10"/>
    <s v="NA"/>
    <d v="2016-07-14T00:00:00"/>
    <d v="1899-12-30T20:27:10"/>
    <n v="20"/>
    <x v="1"/>
    <x v="1"/>
    <s v="Failed"/>
    <n v="0"/>
    <n v="1"/>
    <n v="1"/>
    <s v="Airport Route"/>
    <x v="1472"/>
  </r>
  <r>
    <n v="5170"/>
    <x v="0"/>
    <s v="NA"/>
    <x v="2"/>
    <d v="2016-07-14T20:29:01"/>
    <s v="NA"/>
    <d v="2016-07-14T00:00:00"/>
    <d v="1899-12-30T20:29:01"/>
    <n v="20"/>
    <x v="1"/>
    <x v="4"/>
    <s v="Failed"/>
    <n v="0"/>
    <n v="1"/>
    <n v="1"/>
    <s v="Airport Route"/>
    <x v="1472"/>
  </r>
  <r>
    <n v="5165"/>
    <x v="0"/>
    <s v="NA"/>
    <x v="2"/>
    <d v="2016-07-14T20:30:55"/>
    <s v="NA"/>
    <d v="2016-07-14T00:00:00"/>
    <d v="1899-12-30T20:30:55"/>
    <n v="20"/>
    <x v="1"/>
    <x v="1"/>
    <s v="Failed"/>
    <n v="0"/>
    <n v="1"/>
    <n v="1"/>
    <s v="Airport Route"/>
    <x v="1472"/>
  </r>
  <r>
    <n v="5169"/>
    <x v="0"/>
    <s v="NA"/>
    <x v="2"/>
    <d v="2016-07-14T20:31:29"/>
    <s v="NA"/>
    <d v="2016-07-14T00:00:00"/>
    <d v="1899-12-30T20:31:29"/>
    <n v="20"/>
    <x v="1"/>
    <x v="0"/>
    <s v="Failed"/>
    <n v="0"/>
    <n v="1"/>
    <n v="1"/>
    <s v="Airport Route"/>
    <x v="1472"/>
  </r>
  <r>
    <n v="5157"/>
    <x v="0"/>
    <s v="NA"/>
    <x v="2"/>
    <d v="2016-07-14T20:31:56"/>
    <s v="NA"/>
    <d v="2016-07-14T00:00:00"/>
    <d v="1899-12-30T20:31:56"/>
    <n v="20"/>
    <x v="1"/>
    <x v="3"/>
    <s v="Failed"/>
    <n v="0"/>
    <n v="1"/>
    <n v="1"/>
    <s v="Airport Route"/>
    <x v="1472"/>
  </r>
  <r>
    <n v="5177"/>
    <x v="0"/>
    <s v="NA"/>
    <x v="2"/>
    <d v="2016-07-14T20:33:07"/>
    <s v="NA"/>
    <d v="2016-07-14T00:00:00"/>
    <d v="1899-12-30T20:33:07"/>
    <n v="20"/>
    <x v="1"/>
    <x v="4"/>
    <s v="Failed"/>
    <n v="0"/>
    <n v="1"/>
    <n v="1"/>
    <s v="Airport Route"/>
    <x v="1472"/>
  </r>
  <r>
    <n v="5167"/>
    <x v="0"/>
    <s v="NA"/>
    <x v="2"/>
    <d v="2016-07-14T20:33:29"/>
    <s v="NA"/>
    <d v="2016-07-14T00:00:00"/>
    <d v="1899-12-30T20:33:29"/>
    <n v="20"/>
    <x v="1"/>
    <x v="2"/>
    <s v="Failed"/>
    <n v="0"/>
    <n v="1"/>
    <n v="1"/>
    <s v="Airport Route"/>
    <x v="1472"/>
  </r>
  <r>
    <n v="5173"/>
    <x v="0"/>
    <s v="NA"/>
    <x v="2"/>
    <d v="2016-07-14T20:33:48"/>
    <s v="NA"/>
    <d v="2016-07-14T00:00:00"/>
    <d v="1899-12-30T20:33:48"/>
    <n v="20"/>
    <x v="1"/>
    <x v="5"/>
    <s v="Failed"/>
    <n v="0"/>
    <n v="1"/>
    <n v="1"/>
    <s v="Airport Route"/>
    <x v="1472"/>
  </r>
  <r>
    <n v="5168"/>
    <x v="0"/>
    <s v="NA"/>
    <x v="2"/>
    <d v="2016-07-14T20:33:53"/>
    <s v="NA"/>
    <d v="2016-07-14T00:00:00"/>
    <d v="1899-12-30T20:33:53"/>
    <n v="20"/>
    <x v="1"/>
    <x v="6"/>
    <s v="Failed"/>
    <n v="0"/>
    <n v="1"/>
    <n v="1"/>
    <s v="Airport Route"/>
    <x v="1472"/>
  </r>
  <r>
    <n v="5166"/>
    <x v="0"/>
    <s v="NA"/>
    <x v="2"/>
    <d v="2016-07-14T20:34:28"/>
    <s v="NA"/>
    <d v="2016-07-14T00:00:00"/>
    <d v="1899-12-30T20:34:28"/>
    <n v="20"/>
    <x v="1"/>
    <x v="5"/>
    <s v="Failed"/>
    <n v="0"/>
    <n v="1"/>
    <n v="1"/>
    <s v="Airport Route"/>
    <x v="1472"/>
  </r>
  <r>
    <n v="5183"/>
    <x v="0"/>
    <s v="NA"/>
    <x v="2"/>
    <d v="2016-07-14T20:34:55"/>
    <s v="NA"/>
    <d v="2016-07-14T00:00:00"/>
    <d v="1899-12-30T20:34:55"/>
    <n v="20"/>
    <x v="1"/>
    <x v="0"/>
    <s v="Failed"/>
    <n v="0"/>
    <n v="1"/>
    <n v="1"/>
    <s v="Airport Route"/>
    <x v="1472"/>
  </r>
  <r>
    <n v="5178"/>
    <x v="0"/>
    <s v="NA"/>
    <x v="2"/>
    <d v="2016-07-14T20:35:30"/>
    <s v="NA"/>
    <d v="2016-07-14T00:00:00"/>
    <d v="1899-12-30T20:35:30"/>
    <n v="20"/>
    <x v="1"/>
    <x v="3"/>
    <s v="Failed"/>
    <n v="0"/>
    <n v="1"/>
    <n v="1"/>
    <s v="Airport Route"/>
    <x v="1472"/>
  </r>
  <r>
    <n v="5180"/>
    <x v="0"/>
    <s v="NA"/>
    <x v="2"/>
    <d v="2016-07-14T20:36:38"/>
    <s v="NA"/>
    <d v="2016-07-14T00:00:00"/>
    <d v="1899-12-30T20:36:38"/>
    <n v="20"/>
    <x v="1"/>
    <x v="5"/>
    <s v="Failed"/>
    <n v="0"/>
    <n v="1"/>
    <n v="1"/>
    <s v="Airport Route"/>
    <x v="1472"/>
  </r>
  <r>
    <n v="5179"/>
    <x v="0"/>
    <s v="NA"/>
    <x v="2"/>
    <d v="2016-07-14T20:37:22"/>
    <s v="NA"/>
    <d v="2016-07-14T00:00:00"/>
    <d v="1899-12-30T20:37:22"/>
    <n v="20"/>
    <x v="1"/>
    <x v="1"/>
    <s v="Failed"/>
    <n v="0"/>
    <n v="1"/>
    <n v="1"/>
    <s v="Airport Route"/>
    <x v="1472"/>
  </r>
  <r>
    <n v="5172"/>
    <x v="0"/>
    <s v="NA"/>
    <x v="2"/>
    <d v="2016-07-14T20:37:49"/>
    <s v="NA"/>
    <d v="2016-07-14T00:00:00"/>
    <d v="1899-12-30T20:37:49"/>
    <n v="20"/>
    <x v="1"/>
    <x v="1"/>
    <s v="Failed"/>
    <n v="0"/>
    <n v="1"/>
    <n v="1"/>
    <s v="Airport Route"/>
    <x v="1472"/>
  </r>
  <r>
    <n v="5182"/>
    <x v="0"/>
    <s v="NA"/>
    <x v="2"/>
    <d v="2016-07-14T20:38:19"/>
    <s v="NA"/>
    <d v="2016-07-14T00:00:00"/>
    <d v="1899-12-30T20:38:19"/>
    <n v="20"/>
    <x v="1"/>
    <x v="6"/>
    <s v="Failed"/>
    <n v="0"/>
    <n v="1"/>
    <n v="1"/>
    <s v="Airport Route"/>
    <x v="1472"/>
  </r>
  <r>
    <n v="5181"/>
    <x v="0"/>
    <s v="NA"/>
    <x v="2"/>
    <d v="2016-07-14T20:39:20"/>
    <s v="NA"/>
    <d v="2016-07-14T00:00:00"/>
    <d v="1899-12-30T20:39:20"/>
    <n v="20"/>
    <x v="1"/>
    <x v="2"/>
    <s v="Failed"/>
    <n v="0"/>
    <n v="1"/>
    <n v="1"/>
    <s v="Airport Route"/>
    <x v="1472"/>
  </r>
  <r>
    <n v="5187"/>
    <x v="0"/>
    <s v="NA"/>
    <x v="2"/>
    <d v="2016-07-14T20:42:36"/>
    <s v="NA"/>
    <d v="2016-07-14T00:00:00"/>
    <d v="1899-12-30T20:42:36"/>
    <n v="20"/>
    <x v="1"/>
    <x v="5"/>
    <s v="Failed"/>
    <n v="0"/>
    <n v="1"/>
    <n v="1"/>
    <s v="Airport Route"/>
    <x v="1472"/>
  </r>
  <r>
    <n v="5189"/>
    <x v="0"/>
    <s v="NA"/>
    <x v="2"/>
    <d v="2016-07-14T20:44:16"/>
    <s v="NA"/>
    <d v="2016-07-14T00:00:00"/>
    <d v="1899-12-30T20:44:16"/>
    <n v="20"/>
    <x v="1"/>
    <x v="6"/>
    <s v="Failed"/>
    <n v="0"/>
    <n v="1"/>
    <n v="1"/>
    <s v="Airport Route"/>
    <x v="1472"/>
  </r>
  <r>
    <n v="5186"/>
    <x v="0"/>
    <s v="NA"/>
    <x v="2"/>
    <d v="2016-07-14T20:45:34"/>
    <s v="NA"/>
    <d v="2016-07-14T00:00:00"/>
    <d v="1899-12-30T20:45:34"/>
    <n v="20"/>
    <x v="1"/>
    <x v="1"/>
    <s v="Failed"/>
    <n v="0"/>
    <n v="1"/>
    <n v="1"/>
    <s v="Airport Route"/>
    <x v="1472"/>
  </r>
  <r>
    <n v="5191"/>
    <x v="1"/>
    <s v="NA"/>
    <x v="2"/>
    <d v="2016-07-14T20:46:54"/>
    <s v="NA"/>
    <d v="2016-07-14T00:00:00"/>
    <d v="1899-12-30T20:46:54"/>
    <n v="20"/>
    <x v="1"/>
    <x v="4"/>
    <s v="Failed"/>
    <n v="0"/>
    <n v="1"/>
    <n v="1"/>
    <s v="City Route"/>
    <x v="1472"/>
  </r>
  <r>
    <n v="5188"/>
    <x v="0"/>
    <s v="NA"/>
    <x v="2"/>
    <d v="2016-07-14T20:48:19"/>
    <s v="NA"/>
    <d v="2016-07-14T00:00:00"/>
    <d v="1899-12-30T20:48:19"/>
    <n v="20"/>
    <x v="1"/>
    <x v="2"/>
    <s v="Failed"/>
    <n v="0"/>
    <n v="1"/>
    <n v="1"/>
    <s v="Airport Route"/>
    <x v="1472"/>
  </r>
  <r>
    <n v="5196"/>
    <x v="0"/>
    <s v="NA"/>
    <x v="2"/>
    <d v="2016-07-14T20:48:23"/>
    <s v="NA"/>
    <d v="2016-07-14T00:00:00"/>
    <d v="1899-12-30T20:48:23"/>
    <n v="20"/>
    <x v="1"/>
    <x v="6"/>
    <s v="Failed"/>
    <n v="0"/>
    <n v="1"/>
    <n v="1"/>
    <s v="Airport Route"/>
    <x v="1472"/>
  </r>
  <r>
    <n v="5190"/>
    <x v="0"/>
    <s v="NA"/>
    <x v="2"/>
    <d v="2016-07-14T20:49:42"/>
    <s v="NA"/>
    <d v="2016-07-14T00:00:00"/>
    <d v="1899-12-30T20:49:42"/>
    <n v="20"/>
    <x v="1"/>
    <x v="0"/>
    <s v="Failed"/>
    <n v="0"/>
    <n v="1"/>
    <n v="1"/>
    <s v="Airport Route"/>
    <x v="1472"/>
  </r>
  <r>
    <n v="5201"/>
    <x v="0"/>
    <s v="NA"/>
    <x v="2"/>
    <d v="2016-07-14T20:50:20"/>
    <s v="NA"/>
    <d v="2016-07-14T00:00:00"/>
    <d v="1899-12-30T20:50:20"/>
    <n v="20"/>
    <x v="1"/>
    <x v="5"/>
    <s v="Failed"/>
    <n v="0"/>
    <n v="1"/>
    <n v="1"/>
    <s v="Airport Route"/>
    <x v="1472"/>
  </r>
  <r>
    <n v="5197"/>
    <x v="0"/>
    <s v="NA"/>
    <x v="2"/>
    <d v="2016-07-14T20:50:35"/>
    <s v="NA"/>
    <d v="2016-07-14T00:00:00"/>
    <d v="1899-12-30T20:50:35"/>
    <n v="20"/>
    <x v="1"/>
    <x v="0"/>
    <s v="Failed"/>
    <n v="0"/>
    <n v="1"/>
    <n v="1"/>
    <s v="Airport Route"/>
    <x v="1472"/>
  </r>
  <r>
    <n v="5195"/>
    <x v="0"/>
    <s v="NA"/>
    <x v="2"/>
    <d v="2016-07-14T20:50:45"/>
    <s v="NA"/>
    <d v="2016-07-14T00:00:00"/>
    <d v="1899-12-30T20:50:45"/>
    <n v="20"/>
    <x v="1"/>
    <x v="2"/>
    <s v="Failed"/>
    <n v="0"/>
    <n v="1"/>
    <n v="1"/>
    <s v="Airport Route"/>
    <x v="1472"/>
  </r>
  <r>
    <n v="5192"/>
    <x v="0"/>
    <s v="NA"/>
    <x v="2"/>
    <d v="2016-07-14T20:52:06"/>
    <s v="NA"/>
    <d v="2016-07-14T00:00:00"/>
    <d v="1899-12-30T20:52:06"/>
    <n v="20"/>
    <x v="1"/>
    <x v="3"/>
    <s v="Failed"/>
    <n v="0"/>
    <n v="1"/>
    <n v="1"/>
    <s v="Airport Route"/>
    <x v="1472"/>
  </r>
  <r>
    <n v="5211"/>
    <x v="0"/>
    <s v="NA"/>
    <x v="2"/>
    <d v="2016-07-14T20:52:29"/>
    <s v="NA"/>
    <d v="2016-07-14T00:00:00"/>
    <d v="1899-12-30T20:52:29"/>
    <n v="20"/>
    <x v="1"/>
    <x v="0"/>
    <s v="Failed"/>
    <n v="0"/>
    <n v="1"/>
    <n v="1"/>
    <s v="Airport Route"/>
    <x v="1472"/>
  </r>
  <r>
    <n v="5204"/>
    <x v="1"/>
    <s v="NA"/>
    <x v="2"/>
    <d v="2016-07-14T20:53:20"/>
    <s v="NA"/>
    <d v="2016-07-14T00:00:00"/>
    <d v="1899-12-30T20:53:20"/>
    <n v="20"/>
    <x v="1"/>
    <x v="0"/>
    <s v="Failed"/>
    <n v="0"/>
    <n v="1"/>
    <n v="1"/>
    <s v="City Route"/>
    <x v="1472"/>
  </r>
  <r>
    <n v="5203"/>
    <x v="0"/>
    <s v="NA"/>
    <x v="2"/>
    <d v="2016-07-14T20:54:01"/>
    <s v="NA"/>
    <d v="2016-07-14T00:00:00"/>
    <d v="1899-12-30T20:54:01"/>
    <n v="20"/>
    <x v="1"/>
    <x v="6"/>
    <s v="Failed"/>
    <n v="0"/>
    <n v="1"/>
    <n v="1"/>
    <s v="Airport Route"/>
    <x v="1472"/>
  </r>
  <r>
    <n v="5206"/>
    <x v="0"/>
    <s v="NA"/>
    <x v="2"/>
    <d v="2016-07-14T20:54:14"/>
    <s v="NA"/>
    <d v="2016-07-14T00:00:00"/>
    <d v="1899-12-30T20:54:14"/>
    <n v="20"/>
    <x v="1"/>
    <x v="3"/>
    <s v="Failed"/>
    <n v="0"/>
    <n v="1"/>
    <n v="1"/>
    <s v="Airport Route"/>
    <x v="1472"/>
  </r>
  <r>
    <n v="5212"/>
    <x v="0"/>
    <s v="NA"/>
    <x v="2"/>
    <d v="2016-07-14T20:55:44"/>
    <s v="NA"/>
    <d v="2016-07-14T00:00:00"/>
    <d v="1899-12-30T20:55:44"/>
    <n v="20"/>
    <x v="1"/>
    <x v="4"/>
    <s v="Failed"/>
    <n v="0"/>
    <n v="1"/>
    <n v="1"/>
    <s v="Airport Route"/>
    <x v="1472"/>
  </r>
  <r>
    <n v="5218"/>
    <x v="0"/>
    <s v="NA"/>
    <x v="2"/>
    <d v="2016-07-14T20:56:01"/>
    <s v="NA"/>
    <d v="2016-07-14T00:00:00"/>
    <d v="1899-12-30T20:56:01"/>
    <n v="20"/>
    <x v="1"/>
    <x v="0"/>
    <s v="Failed"/>
    <n v="0"/>
    <n v="1"/>
    <n v="1"/>
    <s v="Airport Route"/>
    <x v="1472"/>
  </r>
  <r>
    <n v="5205"/>
    <x v="0"/>
    <s v="NA"/>
    <x v="2"/>
    <d v="2016-07-14T20:56:53"/>
    <s v="NA"/>
    <d v="2016-07-14T00:00:00"/>
    <d v="1899-12-30T20:56:53"/>
    <n v="20"/>
    <x v="1"/>
    <x v="4"/>
    <s v="Failed"/>
    <n v="0"/>
    <n v="1"/>
    <n v="1"/>
    <s v="Airport Route"/>
    <x v="1472"/>
  </r>
  <r>
    <n v="5215"/>
    <x v="0"/>
    <s v="NA"/>
    <x v="2"/>
    <d v="2016-07-14T20:58:21"/>
    <s v="NA"/>
    <d v="2016-07-14T00:00:00"/>
    <d v="1899-12-30T20:58:21"/>
    <n v="20"/>
    <x v="1"/>
    <x v="5"/>
    <s v="Failed"/>
    <n v="0"/>
    <n v="1"/>
    <n v="1"/>
    <s v="Airport Route"/>
    <x v="1472"/>
  </r>
  <r>
    <n v="5213"/>
    <x v="0"/>
    <s v="NA"/>
    <x v="2"/>
    <d v="2016-07-14T21:01:14"/>
    <s v="NA"/>
    <d v="2016-07-14T00:00:00"/>
    <d v="1899-12-30T21:01:14"/>
    <n v="21"/>
    <x v="3"/>
    <x v="3"/>
    <s v="Failed"/>
    <n v="0"/>
    <n v="1"/>
    <n v="1"/>
    <s v="Airport Route"/>
    <x v="1472"/>
  </r>
  <r>
    <n v="5229"/>
    <x v="0"/>
    <s v="NA"/>
    <x v="2"/>
    <d v="2016-07-14T21:02:42"/>
    <s v="NA"/>
    <d v="2016-07-14T00:00:00"/>
    <d v="1899-12-30T21:02:42"/>
    <n v="21"/>
    <x v="3"/>
    <x v="5"/>
    <s v="Failed"/>
    <n v="0"/>
    <n v="1"/>
    <n v="1"/>
    <s v="Airport Route"/>
    <x v="1472"/>
  </r>
  <r>
    <n v="5223"/>
    <x v="0"/>
    <s v="NA"/>
    <x v="2"/>
    <d v="2016-07-14T21:03:46"/>
    <s v="NA"/>
    <d v="2016-07-14T00:00:00"/>
    <d v="1899-12-30T21:03:46"/>
    <n v="21"/>
    <x v="3"/>
    <x v="2"/>
    <s v="Failed"/>
    <n v="0"/>
    <n v="1"/>
    <n v="1"/>
    <s v="Airport Route"/>
    <x v="1472"/>
  </r>
  <r>
    <n v="5220"/>
    <x v="0"/>
    <s v="NA"/>
    <x v="2"/>
    <d v="2016-07-14T21:04:06"/>
    <s v="NA"/>
    <d v="2016-07-14T00:00:00"/>
    <d v="1899-12-30T21:04:06"/>
    <n v="21"/>
    <x v="3"/>
    <x v="3"/>
    <s v="Failed"/>
    <n v="0"/>
    <n v="1"/>
    <n v="1"/>
    <s v="Airport Route"/>
    <x v="1472"/>
  </r>
  <r>
    <n v="5222"/>
    <x v="0"/>
    <s v="NA"/>
    <x v="2"/>
    <d v="2016-07-14T21:05:08"/>
    <s v="NA"/>
    <d v="2016-07-14T00:00:00"/>
    <d v="1899-12-30T21:05:08"/>
    <n v="21"/>
    <x v="3"/>
    <x v="5"/>
    <s v="Failed"/>
    <n v="0"/>
    <n v="1"/>
    <n v="1"/>
    <s v="Airport Route"/>
    <x v="1472"/>
  </r>
  <r>
    <n v="5226"/>
    <x v="0"/>
    <s v="NA"/>
    <x v="2"/>
    <d v="2016-07-14T21:05:37"/>
    <s v="NA"/>
    <d v="2016-07-14T00:00:00"/>
    <d v="1899-12-30T21:05:37"/>
    <n v="21"/>
    <x v="3"/>
    <x v="4"/>
    <s v="Failed"/>
    <n v="0"/>
    <n v="1"/>
    <n v="1"/>
    <s v="Airport Route"/>
    <x v="1472"/>
  </r>
  <r>
    <n v="5238"/>
    <x v="0"/>
    <s v="NA"/>
    <x v="2"/>
    <d v="2016-07-14T21:06:15"/>
    <s v="NA"/>
    <d v="2016-07-14T00:00:00"/>
    <d v="1899-12-30T21:06:15"/>
    <n v="21"/>
    <x v="3"/>
    <x v="6"/>
    <s v="Failed"/>
    <n v="0"/>
    <n v="1"/>
    <n v="1"/>
    <s v="Airport Route"/>
    <x v="1472"/>
  </r>
  <r>
    <n v="5236"/>
    <x v="0"/>
    <s v="NA"/>
    <x v="2"/>
    <d v="2016-07-14T21:06:40"/>
    <s v="NA"/>
    <d v="2016-07-14T00:00:00"/>
    <d v="1899-12-30T21:06:40"/>
    <n v="21"/>
    <x v="3"/>
    <x v="5"/>
    <s v="Failed"/>
    <n v="0"/>
    <n v="1"/>
    <n v="1"/>
    <s v="Airport Route"/>
    <x v="1472"/>
  </r>
  <r>
    <n v="5231"/>
    <x v="0"/>
    <s v="NA"/>
    <x v="2"/>
    <d v="2016-07-14T21:08:03"/>
    <s v="NA"/>
    <d v="2016-07-14T00:00:00"/>
    <d v="1899-12-30T21:08:03"/>
    <n v="21"/>
    <x v="3"/>
    <x v="6"/>
    <s v="Failed"/>
    <n v="0"/>
    <n v="1"/>
    <n v="1"/>
    <s v="Airport Route"/>
    <x v="1472"/>
  </r>
  <r>
    <n v="5230"/>
    <x v="0"/>
    <s v="NA"/>
    <x v="2"/>
    <d v="2016-07-14T21:09:10"/>
    <s v="NA"/>
    <d v="2016-07-14T00:00:00"/>
    <d v="1899-12-30T21:09:10"/>
    <n v="21"/>
    <x v="3"/>
    <x v="2"/>
    <s v="Failed"/>
    <n v="0"/>
    <n v="1"/>
    <n v="1"/>
    <s v="Airport Route"/>
    <x v="1472"/>
  </r>
  <r>
    <n v="5237"/>
    <x v="0"/>
    <s v="NA"/>
    <x v="2"/>
    <d v="2016-07-14T21:09:26"/>
    <s v="NA"/>
    <d v="2016-07-14T00:00:00"/>
    <d v="1899-12-30T21:09:26"/>
    <n v="21"/>
    <x v="3"/>
    <x v="2"/>
    <s v="Failed"/>
    <n v="0"/>
    <n v="1"/>
    <n v="1"/>
    <s v="Airport Route"/>
    <x v="1472"/>
  </r>
  <r>
    <n v="5232"/>
    <x v="0"/>
    <s v="NA"/>
    <x v="2"/>
    <d v="2016-07-14T21:10:04"/>
    <s v="NA"/>
    <d v="2016-07-14T00:00:00"/>
    <d v="1899-12-30T21:10:04"/>
    <n v="21"/>
    <x v="3"/>
    <x v="0"/>
    <s v="Failed"/>
    <n v="0"/>
    <n v="1"/>
    <n v="1"/>
    <s v="Airport Route"/>
    <x v="1472"/>
  </r>
  <r>
    <n v="5240"/>
    <x v="0"/>
    <s v="NA"/>
    <x v="2"/>
    <d v="2016-07-14T21:11:16"/>
    <s v="NA"/>
    <d v="2016-07-14T00:00:00"/>
    <d v="1899-12-30T21:11:16"/>
    <n v="21"/>
    <x v="3"/>
    <x v="4"/>
    <s v="Failed"/>
    <n v="0"/>
    <n v="1"/>
    <n v="1"/>
    <s v="Airport Route"/>
    <x v="1472"/>
  </r>
  <r>
    <n v="5233"/>
    <x v="1"/>
    <s v="NA"/>
    <x v="2"/>
    <d v="2016-07-14T21:11:18"/>
    <s v="NA"/>
    <d v="2016-07-14T00:00:00"/>
    <d v="1899-12-30T21:11:18"/>
    <n v="21"/>
    <x v="3"/>
    <x v="4"/>
    <s v="Failed"/>
    <n v="0"/>
    <n v="1"/>
    <n v="1"/>
    <s v="City Route"/>
    <x v="1472"/>
  </r>
  <r>
    <n v="5239"/>
    <x v="0"/>
    <s v="NA"/>
    <x v="2"/>
    <d v="2016-07-14T21:12:36"/>
    <s v="NA"/>
    <d v="2016-07-14T00:00:00"/>
    <d v="1899-12-30T21:12:36"/>
    <n v="21"/>
    <x v="3"/>
    <x v="0"/>
    <s v="Failed"/>
    <n v="0"/>
    <n v="1"/>
    <n v="1"/>
    <s v="Airport Route"/>
    <x v="1472"/>
  </r>
  <r>
    <n v="5242"/>
    <x v="0"/>
    <s v="NA"/>
    <x v="2"/>
    <d v="2016-07-14T21:13:02"/>
    <s v="NA"/>
    <d v="2016-07-14T00:00:00"/>
    <d v="1899-12-30T21:13:02"/>
    <n v="21"/>
    <x v="3"/>
    <x v="1"/>
    <s v="Failed"/>
    <n v="0"/>
    <n v="1"/>
    <n v="1"/>
    <s v="Airport Route"/>
    <x v="1472"/>
  </r>
  <r>
    <n v="5246"/>
    <x v="0"/>
    <s v="NA"/>
    <x v="2"/>
    <d v="2016-07-14T21:13:41"/>
    <s v="NA"/>
    <d v="2016-07-14T00:00:00"/>
    <d v="1899-12-30T21:13:41"/>
    <n v="21"/>
    <x v="3"/>
    <x v="0"/>
    <s v="Failed"/>
    <n v="0"/>
    <n v="1"/>
    <n v="1"/>
    <s v="Airport Route"/>
    <x v="1472"/>
  </r>
  <r>
    <n v="5228"/>
    <x v="0"/>
    <s v="NA"/>
    <x v="2"/>
    <d v="2016-07-14T21:14:49"/>
    <s v="NA"/>
    <d v="2016-07-14T00:00:00"/>
    <d v="1899-12-30T21:14:49"/>
    <n v="21"/>
    <x v="3"/>
    <x v="1"/>
    <s v="Failed"/>
    <n v="0"/>
    <n v="1"/>
    <n v="1"/>
    <s v="Airport Route"/>
    <x v="1472"/>
  </r>
  <r>
    <n v="5249"/>
    <x v="0"/>
    <s v="NA"/>
    <x v="2"/>
    <d v="2016-07-14T21:15:21"/>
    <s v="NA"/>
    <d v="2016-07-14T00:00:00"/>
    <d v="1899-12-30T21:15:21"/>
    <n v="21"/>
    <x v="3"/>
    <x v="1"/>
    <s v="Failed"/>
    <n v="0"/>
    <n v="1"/>
    <n v="1"/>
    <s v="Airport Route"/>
    <x v="1472"/>
  </r>
  <r>
    <n v="5245"/>
    <x v="0"/>
    <s v="NA"/>
    <x v="2"/>
    <d v="2016-07-14T21:17:05"/>
    <s v="NA"/>
    <d v="2016-07-14T00:00:00"/>
    <d v="1899-12-30T21:17:05"/>
    <n v="21"/>
    <x v="3"/>
    <x v="6"/>
    <s v="Failed"/>
    <n v="0"/>
    <n v="1"/>
    <n v="1"/>
    <s v="Airport Route"/>
    <x v="1472"/>
  </r>
  <r>
    <n v="5257"/>
    <x v="0"/>
    <s v="NA"/>
    <x v="2"/>
    <d v="2016-07-14T21:18:16"/>
    <s v="NA"/>
    <d v="2016-07-14T00:00:00"/>
    <d v="1899-12-30T21:18:16"/>
    <n v="21"/>
    <x v="3"/>
    <x v="5"/>
    <s v="Failed"/>
    <n v="0"/>
    <n v="1"/>
    <n v="1"/>
    <s v="Airport Route"/>
    <x v="1472"/>
  </r>
  <r>
    <n v="5247"/>
    <x v="0"/>
    <s v="NA"/>
    <x v="2"/>
    <d v="2016-07-14T21:18:25"/>
    <s v="NA"/>
    <d v="2016-07-14T00:00:00"/>
    <d v="1899-12-30T21:18:25"/>
    <n v="21"/>
    <x v="3"/>
    <x v="4"/>
    <s v="Failed"/>
    <n v="0"/>
    <n v="1"/>
    <n v="1"/>
    <s v="Airport Route"/>
    <x v="1472"/>
  </r>
  <r>
    <n v="5244"/>
    <x v="0"/>
    <s v="NA"/>
    <x v="2"/>
    <d v="2016-07-14T21:18:49"/>
    <s v="NA"/>
    <d v="2016-07-14T00:00:00"/>
    <d v="1899-12-30T21:18:49"/>
    <n v="21"/>
    <x v="3"/>
    <x v="2"/>
    <s v="Failed"/>
    <n v="0"/>
    <n v="1"/>
    <n v="1"/>
    <s v="Airport Route"/>
    <x v="1472"/>
  </r>
  <r>
    <n v="5252"/>
    <x v="0"/>
    <s v="NA"/>
    <x v="2"/>
    <d v="2016-07-14T21:22:57"/>
    <s v="NA"/>
    <d v="2016-07-14T00:00:00"/>
    <d v="1899-12-30T21:22:57"/>
    <n v="21"/>
    <x v="3"/>
    <x v="6"/>
    <s v="Failed"/>
    <n v="0"/>
    <n v="1"/>
    <n v="1"/>
    <s v="Airport Route"/>
    <x v="1472"/>
  </r>
  <r>
    <n v="5250"/>
    <x v="0"/>
    <s v="NA"/>
    <x v="2"/>
    <d v="2016-07-14T21:23:38"/>
    <s v="NA"/>
    <d v="2016-07-14T00:00:00"/>
    <d v="1899-12-30T21:23:38"/>
    <n v="21"/>
    <x v="3"/>
    <x v="5"/>
    <s v="Failed"/>
    <n v="0"/>
    <n v="1"/>
    <n v="1"/>
    <s v="Airport Route"/>
    <x v="1472"/>
  </r>
  <r>
    <n v="5253"/>
    <x v="0"/>
    <s v="NA"/>
    <x v="2"/>
    <d v="2016-07-14T21:23:40"/>
    <s v="NA"/>
    <d v="2016-07-14T00:00:00"/>
    <d v="1899-12-30T21:23:40"/>
    <n v="21"/>
    <x v="3"/>
    <x v="0"/>
    <s v="Failed"/>
    <n v="0"/>
    <n v="1"/>
    <n v="1"/>
    <s v="Airport Route"/>
    <x v="1472"/>
  </r>
  <r>
    <n v="5256"/>
    <x v="0"/>
    <s v="NA"/>
    <x v="2"/>
    <d v="2016-07-14T21:24:01"/>
    <s v="NA"/>
    <d v="2016-07-14T00:00:00"/>
    <d v="1899-12-30T21:24:01"/>
    <n v="21"/>
    <x v="3"/>
    <x v="1"/>
    <s v="Failed"/>
    <n v="0"/>
    <n v="1"/>
    <n v="1"/>
    <s v="Airport Route"/>
    <x v="1472"/>
  </r>
  <r>
    <n v="5261"/>
    <x v="0"/>
    <s v="NA"/>
    <x v="2"/>
    <d v="2016-07-14T21:25:25"/>
    <s v="NA"/>
    <d v="2016-07-14T00:00:00"/>
    <d v="1899-12-30T21:25:25"/>
    <n v="21"/>
    <x v="3"/>
    <x v="4"/>
    <s v="Failed"/>
    <n v="0"/>
    <n v="1"/>
    <n v="1"/>
    <s v="Airport Route"/>
    <x v="1472"/>
  </r>
  <r>
    <n v="5260"/>
    <x v="0"/>
    <s v="NA"/>
    <x v="2"/>
    <d v="2016-07-14T21:26:42"/>
    <s v="NA"/>
    <d v="2016-07-14T00:00:00"/>
    <d v="1899-12-30T21:26:42"/>
    <n v="21"/>
    <x v="3"/>
    <x v="0"/>
    <s v="Failed"/>
    <n v="0"/>
    <n v="1"/>
    <n v="1"/>
    <s v="Airport Route"/>
    <x v="1472"/>
  </r>
  <r>
    <n v="5258"/>
    <x v="0"/>
    <s v="NA"/>
    <x v="2"/>
    <d v="2016-07-14T21:27:13"/>
    <s v="NA"/>
    <d v="2016-07-14T00:00:00"/>
    <d v="1899-12-30T21:27:13"/>
    <n v="21"/>
    <x v="3"/>
    <x v="2"/>
    <s v="Failed"/>
    <n v="0"/>
    <n v="1"/>
    <n v="1"/>
    <s v="Airport Route"/>
    <x v="1472"/>
  </r>
  <r>
    <n v="5267"/>
    <x v="0"/>
    <s v="NA"/>
    <x v="2"/>
    <d v="2016-07-14T21:28:13"/>
    <s v="NA"/>
    <d v="2016-07-14T00:00:00"/>
    <d v="1899-12-30T21:28:13"/>
    <n v="21"/>
    <x v="3"/>
    <x v="0"/>
    <s v="Failed"/>
    <n v="0"/>
    <n v="1"/>
    <n v="1"/>
    <s v="Airport Route"/>
    <x v="1472"/>
  </r>
  <r>
    <n v="5262"/>
    <x v="0"/>
    <s v="NA"/>
    <x v="2"/>
    <d v="2016-07-14T21:28:54"/>
    <s v="NA"/>
    <d v="2016-07-14T00:00:00"/>
    <d v="1899-12-30T21:28:54"/>
    <n v="21"/>
    <x v="3"/>
    <x v="3"/>
    <s v="Failed"/>
    <n v="0"/>
    <n v="1"/>
    <n v="1"/>
    <s v="Airport Route"/>
    <x v="1472"/>
  </r>
  <r>
    <n v="5259"/>
    <x v="0"/>
    <s v="NA"/>
    <x v="2"/>
    <d v="2016-07-14T21:30:20"/>
    <s v="NA"/>
    <d v="2016-07-14T00:00:00"/>
    <d v="1899-12-30T21:30:20"/>
    <n v="21"/>
    <x v="3"/>
    <x v="6"/>
    <s v="Failed"/>
    <n v="0"/>
    <n v="1"/>
    <n v="1"/>
    <s v="Airport Route"/>
    <x v="1472"/>
  </r>
  <r>
    <n v="5265"/>
    <x v="0"/>
    <s v="NA"/>
    <x v="2"/>
    <d v="2016-07-14T21:30:22"/>
    <s v="NA"/>
    <d v="2016-07-14T00:00:00"/>
    <d v="1899-12-30T21:30:22"/>
    <n v="21"/>
    <x v="3"/>
    <x v="2"/>
    <s v="Failed"/>
    <n v="0"/>
    <n v="1"/>
    <n v="1"/>
    <s v="Airport Route"/>
    <x v="1472"/>
  </r>
  <r>
    <n v="5280"/>
    <x v="0"/>
    <s v="NA"/>
    <x v="2"/>
    <d v="2016-07-14T21:34:50"/>
    <s v="NA"/>
    <d v="2016-07-14T00:00:00"/>
    <d v="1899-12-30T21:34:50"/>
    <n v="21"/>
    <x v="3"/>
    <x v="6"/>
    <s v="Failed"/>
    <n v="0"/>
    <n v="1"/>
    <n v="1"/>
    <s v="Airport Route"/>
    <x v="1472"/>
  </r>
  <r>
    <n v="5279"/>
    <x v="0"/>
    <s v="NA"/>
    <x v="2"/>
    <d v="2016-07-14T21:34:54"/>
    <s v="NA"/>
    <d v="2016-07-14T00:00:00"/>
    <d v="1899-12-30T21:34:54"/>
    <n v="21"/>
    <x v="3"/>
    <x v="2"/>
    <s v="Failed"/>
    <n v="0"/>
    <n v="1"/>
    <n v="1"/>
    <s v="Airport Route"/>
    <x v="1472"/>
  </r>
  <r>
    <n v="5264"/>
    <x v="0"/>
    <s v="NA"/>
    <x v="2"/>
    <d v="2016-07-14T21:34:56"/>
    <s v="NA"/>
    <d v="2016-07-14T00:00:00"/>
    <d v="1899-12-30T21:34:56"/>
    <n v="21"/>
    <x v="3"/>
    <x v="5"/>
    <s v="Failed"/>
    <n v="0"/>
    <n v="1"/>
    <n v="1"/>
    <s v="Airport Route"/>
    <x v="1472"/>
  </r>
  <r>
    <n v="5281"/>
    <x v="0"/>
    <s v="NA"/>
    <x v="2"/>
    <d v="2016-07-14T21:35:55"/>
    <s v="NA"/>
    <d v="2016-07-14T00:00:00"/>
    <d v="1899-12-30T21:35:55"/>
    <n v="21"/>
    <x v="3"/>
    <x v="0"/>
    <s v="Failed"/>
    <n v="0"/>
    <n v="1"/>
    <n v="1"/>
    <s v="Airport Route"/>
    <x v="1472"/>
  </r>
  <r>
    <n v="5269"/>
    <x v="0"/>
    <s v="NA"/>
    <x v="2"/>
    <d v="2016-07-14T21:36:33"/>
    <s v="NA"/>
    <d v="2016-07-14T00:00:00"/>
    <d v="1899-12-30T21:36:33"/>
    <n v="21"/>
    <x v="3"/>
    <x v="3"/>
    <s v="Failed"/>
    <n v="0"/>
    <n v="1"/>
    <n v="1"/>
    <s v="Airport Route"/>
    <x v="1472"/>
  </r>
  <r>
    <n v="5277"/>
    <x v="0"/>
    <s v="NA"/>
    <x v="2"/>
    <d v="2016-07-14T21:37:00"/>
    <s v="NA"/>
    <d v="2016-07-14T00:00:00"/>
    <d v="1899-12-30T21:37:00"/>
    <n v="21"/>
    <x v="3"/>
    <x v="1"/>
    <s v="Failed"/>
    <n v="0"/>
    <n v="1"/>
    <n v="1"/>
    <s v="Airport Route"/>
    <x v="1472"/>
  </r>
  <r>
    <n v="5282"/>
    <x v="0"/>
    <s v="NA"/>
    <x v="2"/>
    <d v="2016-07-14T21:37:02"/>
    <s v="NA"/>
    <d v="2016-07-14T00:00:00"/>
    <d v="1899-12-30T21:37:02"/>
    <n v="21"/>
    <x v="3"/>
    <x v="4"/>
    <s v="Failed"/>
    <n v="0"/>
    <n v="1"/>
    <n v="1"/>
    <s v="Airport Route"/>
    <x v="1472"/>
  </r>
  <r>
    <n v="5278"/>
    <x v="0"/>
    <s v="NA"/>
    <x v="2"/>
    <d v="2016-07-14T21:38:13"/>
    <s v="NA"/>
    <d v="2016-07-14T00:00:00"/>
    <d v="1899-12-30T21:38:13"/>
    <n v="21"/>
    <x v="3"/>
    <x v="5"/>
    <s v="Failed"/>
    <n v="0"/>
    <n v="1"/>
    <n v="1"/>
    <s v="Airport Route"/>
    <x v="1472"/>
  </r>
  <r>
    <n v="5283"/>
    <x v="0"/>
    <s v="NA"/>
    <x v="2"/>
    <d v="2016-07-14T21:39:15"/>
    <s v="NA"/>
    <d v="2016-07-14T00:00:00"/>
    <d v="1899-12-30T21:39:15"/>
    <n v="21"/>
    <x v="3"/>
    <x v="3"/>
    <s v="Failed"/>
    <n v="0"/>
    <n v="1"/>
    <n v="1"/>
    <s v="Airport Route"/>
    <x v="1472"/>
  </r>
  <r>
    <n v="5274"/>
    <x v="0"/>
    <s v="NA"/>
    <x v="2"/>
    <d v="2016-07-14T21:40:58"/>
    <s v="NA"/>
    <d v="2016-07-14T00:00:00"/>
    <d v="1899-12-30T21:40:58"/>
    <n v="21"/>
    <x v="3"/>
    <x v="0"/>
    <s v="Failed"/>
    <n v="0"/>
    <n v="1"/>
    <n v="1"/>
    <s v="Airport Route"/>
    <x v="1472"/>
  </r>
  <r>
    <n v="5301"/>
    <x v="0"/>
    <s v="NA"/>
    <x v="2"/>
    <d v="2016-07-14T21:48:17"/>
    <s v="NA"/>
    <d v="2016-07-14T00:00:00"/>
    <d v="1899-12-30T21:48:17"/>
    <n v="21"/>
    <x v="3"/>
    <x v="6"/>
    <s v="Failed"/>
    <n v="0"/>
    <n v="1"/>
    <n v="1"/>
    <s v="Airport Route"/>
    <x v="1472"/>
  </r>
  <r>
    <n v="5296"/>
    <x v="0"/>
    <s v="NA"/>
    <x v="2"/>
    <d v="2016-07-14T21:49:15"/>
    <s v="NA"/>
    <d v="2016-07-14T00:00:00"/>
    <d v="1899-12-30T21:49:15"/>
    <n v="21"/>
    <x v="3"/>
    <x v="4"/>
    <s v="Failed"/>
    <n v="0"/>
    <n v="1"/>
    <n v="1"/>
    <s v="Airport Route"/>
    <x v="1472"/>
  </r>
  <r>
    <n v="5299"/>
    <x v="0"/>
    <s v="NA"/>
    <x v="2"/>
    <d v="2016-07-14T21:49:20"/>
    <s v="NA"/>
    <d v="2016-07-14T00:00:00"/>
    <d v="1899-12-30T21:49:20"/>
    <n v="21"/>
    <x v="3"/>
    <x v="5"/>
    <s v="Failed"/>
    <n v="0"/>
    <n v="1"/>
    <n v="1"/>
    <s v="Airport Route"/>
    <x v="1472"/>
  </r>
  <r>
    <n v="5293"/>
    <x v="0"/>
    <s v="NA"/>
    <x v="2"/>
    <d v="2016-07-14T21:50:36"/>
    <s v="NA"/>
    <d v="2016-07-14T00:00:00"/>
    <d v="1899-12-30T21:50:36"/>
    <n v="21"/>
    <x v="3"/>
    <x v="2"/>
    <s v="Failed"/>
    <n v="0"/>
    <n v="1"/>
    <n v="1"/>
    <s v="Airport Route"/>
    <x v="1472"/>
  </r>
  <r>
    <n v="5292"/>
    <x v="0"/>
    <s v="NA"/>
    <x v="2"/>
    <d v="2016-07-14T21:52:13"/>
    <s v="NA"/>
    <d v="2016-07-14T00:00:00"/>
    <d v="1899-12-30T21:52:13"/>
    <n v="21"/>
    <x v="3"/>
    <x v="5"/>
    <s v="Failed"/>
    <n v="0"/>
    <n v="1"/>
    <n v="1"/>
    <s v="Airport Route"/>
    <x v="1472"/>
  </r>
  <r>
    <n v="5302"/>
    <x v="0"/>
    <s v="NA"/>
    <x v="2"/>
    <d v="2016-07-14T21:53:35"/>
    <s v="NA"/>
    <d v="2016-07-14T00:00:00"/>
    <d v="1899-12-30T21:53:35"/>
    <n v="21"/>
    <x v="3"/>
    <x v="0"/>
    <s v="Failed"/>
    <n v="0"/>
    <n v="1"/>
    <n v="1"/>
    <s v="Airport Route"/>
    <x v="1472"/>
  </r>
  <r>
    <n v="5303"/>
    <x v="0"/>
    <s v="NA"/>
    <x v="2"/>
    <d v="2016-07-14T21:54:00"/>
    <s v="NA"/>
    <d v="2016-07-14T00:00:00"/>
    <d v="1899-12-30T21:54:00"/>
    <n v="21"/>
    <x v="3"/>
    <x v="4"/>
    <s v="Failed"/>
    <n v="0"/>
    <n v="1"/>
    <n v="1"/>
    <s v="Airport Route"/>
    <x v="1472"/>
  </r>
  <r>
    <n v="5298"/>
    <x v="0"/>
    <s v="NA"/>
    <x v="2"/>
    <d v="2016-07-14T21:54:37"/>
    <s v="NA"/>
    <d v="2016-07-14T00:00:00"/>
    <d v="1899-12-30T21:54:37"/>
    <n v="21"/>
    <x v="3"/>
    <x v="1"/>
    <s v="Failed"/>
    <n v="0"/>
    <n v="1"/>
    <n v="1"/>
    <s v="Airport Route"/>
    <x v="1472"/>
  </r>
  <r>
    <n v="5304"/>
    <x v="0"/>
    <s v="NA"/>
    <x v="2"/>
    <d v="2016-07-14T21:56:00"/>
    <s v="NA"/>
    <d v="2016-07-14T00:00:00"/>
    <d v="1899-12-30T21:56:00"/>
    <n v="21"/>
    <x v="3"/>
    <x v="3"/>
    <s v="Failed"/>
    <n v="0"/>
    <n v="1"/>
    <n v="1"/>
    <s v="Airport Route"/>
    <x v="1472"/>
  </r>
  <r>
    <n v="5305"/>
    <x v="0"/>
    <s v="NA"/>
    <x v="2"/>
    <d v="2016-07-14T21:56:02"/>
    <s v="NA"/>
    <d v="2016-07-14T00:00:00"/>
    <d v="1899-12-30T21:56:02"/>
    <n v="21"/>
    <x v="3"/>
    <x v="1"/>
    <s v="Failed"/>
    <n v="0"/>
    <n v="1"/>
    <n v="1"/>
    <s v="Airport Route"/>
    <x v="1472"/>
  </r>
  <r>
    <n v="5308"/>
    <x v="0"/>
    <s v="NA"/>
    <x v="2"/>
    <d v="2016-07-14T21:58:07"/>
    <s v="NA"/>
    <d v="2016-07-14T00:00:00"/>
    <d v="1899-12-30T21:58:07"/>
    <n v="21"/>
    <x v="3"/>
    <x v="6"/>
    <s v="Failed"/>
    <n v="0"/>
    <n v="1"/>
    <n v="1"/>
    <s v="Airport Route"/>
    <x v="1472"/>
  </r>
  <r>
    <n v="5309"/>
    <x v="0"/>
    <s v="NA"/>
    <x v="2"/>
    <d v="2016-07-14T21:58:18"/>
    <s v="NA"/>
    <d v="2016-07-14T00:00:00"/>
    <d v="1899-12-30T21:58:18"/>
    <n v="21"/>
    <x v="3"/>
    <x v="0"/>
    <s v="Failed"/>
    <n v="0"/>
    <n v="1"/>
    <n v="1"/>
    <s v="Airport Route"/>
    <x v="1472"/>
  </r>
  <r>
    <n v="5312"/>
    <x v="0"/>
    <s v="NA"/>
    <x v="2"/>
    <d v="2016-07-14T21:58:40"/>
    <s v="NA"/>
    <d v="2016-07-14T00:00:00"/>
    <d v="1899-12-30T21:58:40"/>
    <n v="21"/>
    <x v="3"/>
    <x v="1"/>
    <s v="Failed"/>
    <n v="0"/>
    <n v="1"/>
    <n v="1"/>
    <s v="Airport Route"/>
    <x v="1472"/>
  </r>
  <r>
    <n v="5311"/>
    <x v="0"/>
    <s v="NA"/>
    <x v="2"/>
    <d v="2016-07-14T22:00:48"/>
    <s v="NA"/>
    <d v="2016-07-14T00:00:00"/>
    <d v="1899-12-30T22:00:48"/>
    <n v="22"/>
    <x v="3"/>
    <x v="3"/>
    <s v="Failed"/>
    <n v="0"/>
    <n v="1"/>
    <n v="1"/>
    <s v="Airport Route"/>
    <x v="1472"/>
  </r>
  <r>
    <n v="5306"/>
    <x v="0"/>
    <s v="NA"/>
    <x v="2"/>
    <d v="2016-07-14T22:01:48"/>
    <s v="NA"/>
    <d v="2016-07-14T00:00:00"/>
    <d v="1899-12-30T22:01:48"/>
    <n v="22"/>
    <x v="3"/>
    <x v="5"/>
    <s v="Failed"/>
    <n v="0"/>
    <n v="1"/>
    <n v="1"/>
    <s v="Airport Route"/>
    <x v="1472"/>
  </r>
  <r>
    <n v="5307"/>
    <x v="0"/>
    <s v="NA"/>
    <x v="2"/>
    <d v="2016-07-14T22:03:36"/>
    <s v="NA"/>
    <d v="2016-07-14T00:00:00"/>
    <d v="1899-12-30T22:03:36"/>
    <n v="22"/>
    <x v="3"/>
    <x v="2"/>
    <s v="Failed"/>
    <n v="0"/>
    <n v="1"/>
    <n v="1"/>
    <s v="Airport Route"/>
    <x v="1472"/>
  </r>
  <r>
    <n v="5310"/>
    <x v="0"/>
    <s v="NA"/>
    <x v="2"/>
    <d v="2016-07-14T22:04:21"/>
    <s v="NA"/>
    <d v="2016-07-14T00:00:00"/>
    <d v="1899-12-30T22:04:21"/>
    <n v="22"/>
    <x v="3"/>
    <x v="4"/>
    <s v="Failed"/>
    <n v="0"/>
    <n v="1"/>
    <n v="1"/>
    <s v="Airport Route"/>
    <x v="1472"/>
  </r>
  <r>
    <n v="5315"/>
    <x v="0"/>
    <s v="NA"/>
    <x v="2"/>
    <d v="2016-07-14T22:05:34"/>
    <s v="NA"/>
    <d v="2016-07-14T00:00:00"/>
    <d v="1899-12-30T22:05:34"/>
    <n v="22"/>
    <x v="3"/>
    <x v="6"/>
    <s v="Failed"/>
    <n v="0"/>
    <n v="1"/>
    <n v="1"/>
    <s v="Airport Route"/>
    <x v="1472"/>
  </r>
  <r>
    <n v="5314"/>
    <x v="0"/>
    <s v="NA"/>
    <x v="2"/>
    <d v="2016-07-14T22:05:56"/>
    <s v="NA"/>
    <d v="2016-07-14T00:00:00"/>
    <d v="1899-12-30T22:05:56"/>
    <n v="22"/>
    <x v="3"/>
    <x v="2"/>
    <s v="Failed"/>
    <n v="0"/>
    <n v="1"/>
    <n v="1"/>
    <s v="Airport Route"/>
    <x v="1472"/>
  </r>
  <r>
    <n v="5322"/>
    <x v="0"/>
    <s v="NA"/>
    <x v="2"/>
    <d v="2016-07-14T22:06:23"/>
    <s v="NA"/>
    <d v="2016-07-14T00:00:00"/>
    <d v="1899-12-30T22:06:23"/>
    <n v="22"/>
    <x v="3"/>
    <x v="6"/>
    <s v="Failed"/>
    <n v="0"/>
    <n v="1"/>
    <n v="1"/>
    <s v="Airport Route"/>
    <x v="1472"/>
  </r>
  <r>
    <n v="5316"/>
    <x v="0"/>
    <s v="NA"/>
    <x v="2"/>
    <d v="2016-07-14T22:06:30"/>
    <s v="NA"/>
    <d v="2016-07-14T00:00:00"/>
    <d v="1899-12-30T22:06:30"/>
    <n v="22"/>
    <x v="3"/>
    <x v="0"/>
    <s v="Failed"/>
    <n v="0"/>
    <n v="1"/>
    <n v="1"/>
    <s v="Airport Route"/>
    <x v="1472"/>
  </r>
  <r>
    <n v="5319"/>
    <x v="0"/>
    <s v="NA"/>
    <x v="2"/>
    <d v="2016-07-14T22:08:03"/>
    <s v="NA"/>
    <d v="2016-07-14T00:00:00"/>
    <d v="1899-12-30T22:08:03"/>
    <n v="22"/>
    <x v="3"/>
    <x v="1"/>
    <s v="Failed"/>
    <n v="0"/>
    <n v="1"/>
    <n v="1"/>
    <s v="Airport Route"/>
    <x v="1472"/>
  </r>
  <r>
    <n v="5317"/>
    <x v="0"/>
    <s v="NA"/>
    <x v="2"/>
    <d v="2016-07-14T22:09:42"/>
    <s v="NA"/>
    <d v="2016-07-14T00:00:00"/>
    <d v="1899-12-30T22:09:42"/>
    <n v="22"/>
    <x v="3"/>
    <x v="4"/>
    <s v="Failed"/>
    <n v="0"/>
    <n v="1"/>
    <n v="1"/>
    <s v="Airport Route"/>
    <x v="1472"/>
  </r>
  <r>
    <n v="5323"/>
    <x v="0"/>
    <s v="NA"/>
    <x v="2"/>
    <d v="2016-07-14T22:13:46"/>
    <s v="NA"/>
    <d v="2016-07-14T00:00:00"/>
    <d v="1899-12-30T22:13:46"/>
    <n v="22"/>
    <x v="3"/>
    <x v="0"/>
    <s v="Failed"/>
    <n v="0"/>
    <n v="1"/>
    <n v="1"/>
    <s v="Airport Route"/>
    <x v="1472"/>
  </r>
  <r>
    <n v="5320"/>
    <x v="0"/>
    <s v="NA"/>
    <x v="2"/>
    <d v="2016-07-14T22:13:58"/>
    <s v="NA"/>
    <d v="2016-07-14T00:00:00"/>
    <d v="1899-12-30T22:13:58"/>
    <n v="22"/>
    <x v="3"/>
    <x v="5"/>
    <s v="Failed"/>
    <n v="0"/>
    <n v="1"/>
    <n v="1"/>
    <s v="Airport Route"/>
    <x v="1472"/>
  </r>
  <r>
    <n v="5324"/>
    <x v="0"/>
    <s v="NA"/>
    <x v="2"/>
    <d v="2016-07-14T22:14:46"/>
    <s v="NA"/>
    <d v="2016-07-14T00:00:00"/>
    <d v="1899-12-30T22:14:46"/>
    <n v="22"/>
    <x v="3"/>
    <x v="4"/>
    <s v="Failed"/>
    <n v="0"/>
    <n v="1"/>
    <n v="1"/>
    <s v="Airport Route"/>
    <x v="1472"/>
  </r>
  <r>
    <n v="5329"/>
    <x v="0"/>
    <s v="NA"/>
    <x v="2"/>
    <d v="2016-07-14T22:15:42"/>
    <s v="NA"/>
    <d v="2016-07-14T00:00:00"/>
    <d v="1899-12-30T22:15:42"/>
    <n v="22"/>
    <x v="3"/>
    <x v="6"/>
    <s v="Failed"/>
    <n v="0"/>
    <n v="1"/>
    <n v="1"/>
    <s v="Airport Route"/>
    <x v="1472"/>
  </r>
  <r>
    <n v="5330"/>
    <x v="0"/>
    <s v="NA"/>
    <x v="2"/>
    <d v="2016-07-14T22:19:56"/>
    <s v="NA"/>
    <d v="2016-07-14T00:00:00"/>
    <d v="1899-12-30T22:19:56"/>
    <n v="22"/>
    <x v="3"/>
    <x v="0"/>
    <s v="Failed"/>
    <n v="0"/>
    <n v="1"/>
    <n v="1"/>
    <s v="Airport Route"/>
    <x v="1472"/>
  </r>
  <r>
    <n v="5331"/>
    <x v="0"/>
    <s v="NA"/>
    <x v="2"/>
    <d v="2016-07-14T22:20:30"/>
    <s v="NA"/>
    <d v="2016-07-14T00:00:00"/>
    <d v="1899-12-30T22:20:30"/>
    <n v="22"/>
    <x v="3"/>
    <x v="4"/>
    <s v="Failed"/>
    <n v="0"/>
    <n v="1"/>
    <n v="1"/>
    <s v="Airport Route"/>
    <x v="1472"/>
  </r>
  <r>
    <n v="5333"/>
    <x v="0"/>
    <s v="NA"/>
    <x v="2"/>
    <d v="2016-07-14T22:22:35"/>
    <s v="NA"/>
    <d v="2016-07-14T00:00:00"/>
    <d v="1899-12-30T22:22:35"/>
    <n v="22"/>
    <x v="3"/>
    <x v="1"/>
    <s v="Failed"/>
    <n v="0"/>
    <n v="1"/>
    <n v="1"/>
    <s v="Airport Route"/>
    <x v="1472"/>
  </r>
  <r>
    <n v="5332"/>
    <x v="1"/>
    <s v="NA"/>
    <x v="2"/>
    <d v="2016-07-14T22:22:39"/>
    <s v="NA"/>
    <d v="2016-07-14T00:00:00"/>
    <d v="1899-12-30T22:22:39"/>
    <n v="22"/>
    <x v="3"/>
    <x v="3"/>
    <s v="Failed"/>
    <n v="0"/>
    <n v="1"/>
    <n v="1"/>
    <s v="City Route"/>
    <x v="1472"/>
  </r>
  <r>
    <n v="5334"/>
    <x v="1"/>
    <s v="NA"/>
    <x v="2"/>
    <d v="2016-07-14T22:23:02"/>
    <s v="NA"/>
    <d v="2016-07-14T00:00:00"/>
    <d v="1899-12-30T22:23:02"/>
    <n v="22"/>
    <x v="3"/>
    <x v="5"/>
    <s v="Failed"/>
    <n v="0"/>
    <n v="1"/>
    <n v="1"/>
    <s v="City Route"/>
    <x v="1472"/>
  </r>
  <r>
    <n v="5339"/>
    <x v="1"/>
    <s v="NA"/>
    <x v="2"/>
    <d v="2016-07-14T22:28:16"/>
    <s v="NA"/>
    <d v="2016-07-14T00:00:00"/>
    <d v="1899-12-30T22:28:16"/>
    <n v="22"/>
    <x v="3"/>
    <x v="3"/>
    <s v="Failed"/>
    <n v="0"/>
    <n v="1"/>
    <n v="1"/>
    <s v="City Route"/>
    <x v="1472"/>
  </r>
  <r>
    <n v="5343"/>
    <x v="1"/>
    <s v="NA"/>
    <x v="2"/>
    <d v="2016-07-14T22:35:51"/>
    <s v="NA"/>
    <d v="2016-07-14T00:00:00"/>
    <d v="1899-12-30T22:35:51"/>
    <n v="22"/>
    <x v="3"/>
    <x v="6"/>
    <s v="Failed"/>
    <n v="0"/>
    <n v="1"/>
    <n v="1"/>
    <s v="City Route"/>
    <x v="1472"/>
  </r>
  <r>
    <n v="5346"/>
    <x v="0"/>
    <s v="NA"/>
    <x v="2"/>
    <d v="2016-07-14T22:46:35"/>
    <s v="NA"/>
    <d v="2016-07-14T00:00:00"/>
    <d v="1899-12-30T22:46:35"/>
    <n v="22"/>
    <x v="3"/>
    <x v="3"/>
    <s v="Failed"/>
    <n v="0"/>
    <n v="1"/>
    <n v="1"/>
    <s v="Airport Route"/>
    <x v="1472"/>
  </r>
  <r>
    <n v="5353"/>
    <x v="0"/>
    <s v="NA"/>
    <x v="2"/>
    <d v="2016-07-14T22:54:09"/>
    <s v="NA"/>
    <d v="2016-07-14T00:00:00"/>
    <d v="1899-12-30T22:54:09"/>
    <n v="22"/>
    <x v="3"/>
    <x v="3"/>
    <s v="Failed"/>
    <n v="0"/>
    <n v="1"/>
    <n v="1"/>
    <s v="Airport Route"/>
    <x v="1472"/>
  </r>
  <r>
    <n v="5351"/>
    <x v="1"/>
    <s v="NA"/>
    <x v="2"/>
    <d v="2016-07-14T22:54:12"/>
    <s v="NA"/>
    <d v="2016-07-14T00:00:00"/>
    <d v="1899-12-30T22:54:12"/>
    <n v="22"/>
    <x v="3"/>
    <x v="0"/>
    <s v="Failed"/>
    <n v="0"/>
    <n v="1"/>
    <n v="1"/>
    <s v="City Route"/>
    <x v="1472"/>
  </r>
  <r>
    <n v="5356"/>
    <x v="0"/>
    <s v="NA"/>
    <x v="2"/>
    <d v="2016-07-14T23:06:44"/>
    <s v="NA"/>
    <d v="2016-07-14T00:00:00"/>
    <d v="1899-12-30T23:06:44"/>
    <n v="23"/>
    <x v="3"/>
    <x v="2"/>
    <s v="Failed"/>
    <n v="0"/>
    <n v="1"/>
    <n v="1"/>
    <s v="Airport Route"/>
    <x v="1472"/>
  </r>
  <r>
    <n v="5355"/>
    <x v="1"/>
    <s v="NA"/>
    <x v="2"/>
    <d v="2016-07-14T23:10:05"/>
    <s v="NA"/>
    <d v="2016-07-14T00:00:00"/>
    <d v="1899-12-30T23:10:05"/>
    <n v="23"/>
    <x v="3"/>
    <x v="5"/>
    <s v="Failed"/>
    <n v="0"/>
    <n v="1"/>
    <n v="1"/>
    <s v="City Route"/>
    <x v="1472"/>
  </r>
  <r>
    <n v="5363"/>
    <x v="0"/>
    <s v="NA"/>
    <x v="2"/>
    <d v="2016-07-14T23:19:41"/>
    <s v="NA"/>
    <d v="2016-07-14T00:00:00"/>
    <d v="1899-12-30T23:19:41"/>
    <n v="23"/>
    <x v="3"/>
    <x v="2"/>
    <s v="Failed"/>
    <n v="0"/>
    <n v="1"/>
    <n v="1"/>
    <s v="Airport Route"/>
    <x v="1472"/>
  </r>
  <r>
    <n v="5362"/>
    <x v="0"/>
    <s v="NA"/>
    <x v="2"/>
    <d v="2016-07-14T23:22:24"/>
    <s v="NA"/>
    <d v="2016-07-14T00:00:00"/>
    <d v="1899-12-30T23:22:24"/>
    <n v="23"/>
    <x v="3"/>
    <x v="5"/>
    <s v="Failed"/>
    <n v="0"/>
    <n v="1"/>
    <n v="1"/>
    <s v="Airport Route"/>
    <x v="1472"/>
  </r>
  <r>
    <n v="5361"/>
    <x v="0"/>
    <s v="NA"/>
    <x v="2"/>
    <d v="2016-07-14T23:22:28"/>
    <s v="NA"/>
    <d v="2016-07-14T00:00:00"/>
    <d v="1899-12-30T23:22:28"/>
    <n v="23"/>
    <x v="3"/>
    <x v="1"/>
    <s v="Failed"/>
    <n v="0"/>
    <n v="1"/>
    <n v="1"/>
    <s v="Airport Route"/>
    <x v="1472"/>
  </r>
  <r>
    <n v="5365"/>
    <x v="1"/>
    <s v="NA"/>
    <x v="2"/>
    <d v="2016-07-14T23:24:27"/>
    <s v="NA"/>
    <d v="2016-07-14T00:00:00"/>
    <d v="1899-12-30T23:24:27"/>
    <n v="23"/>
    <x v="3"/>
    <x v="0"/>
    <s v="Failed"/>
    <n v="0"/>
    <n v="1"/>
    <n v="1"/>
    <s v="City Route"/>
    <x v="1472"/>
  </r>
  <r>
    <n v="5372"/>
    <x v="1"/>
    <s v="NA"/>
    <x v="2"/>
    <d v="2016-07-14T23:38:08"/>
    <s v="NA"/>
    <d v="2016-07-14T00:00:00"/>
    <d v="1899-12-30T23:38:08"/>
    <n v="23"/>
    <x v="3"/>
    <x v="0"/>
    <s v="Failed"/>
    <n v="0"/>
    <n v="1"/>
    <n v="1"/>
    <s v="City Route"/>
    <x v="1472"/>
  </r>
  <r>
    <n v="5369"/>
    <x v="0"/>
    <s v="NA"/>
    <x v="2"/>
    <d v="2016-07-14T23:39:47"/>
    <s v="NA"/>
    <d v="2016-07-14T00:00:00"/>
    <d v="1899-12-30T23:39:47"/>
    <n v="23"/>
    <x v="3"/>
    <x v="5"/>
    <s v="Failed"/>
    <n v="0"/>
    <n v="1"/>
    <n v="1"/>
    <s v="Airport Route"/>
    <x v="1472"/>
  </r>
  <r>
    <n v="5371"/>
    <x v="0"/>
    <s v="NA"/>
    <x v="2"/>
    <d v="2016-07-14T23:41:09"/>
    <s v="NA"/>
    <d v="2016-07-14T00:00:00"/>
    <d v="1899-12-30T23:41:09"/>
    <n v="23"/>
    <x v="3"/>
    <x v="6"/>
    <s v="Failed"/>
    <n v="0"/>
    <n v="1"/>
    <n v="1"/>
    <s v="Airport Route"/>
    <x v="1472"/>
  </r>
  <r>
    <n v="5375"/>
    <x v="0"/>
    <s v="NA"/>
    <x v="2"/>
    <d v="2016-07-14T23:42:27"/>
    <s v="NA"/>
    <d v="2016-07-14T00:00:00"/>
    <d v="1899-12-30T23:42:27"/>
    <n v="23"/>
    <x v="3"/>
    <x v="1"/>
    <s v="Failed"/>
    <n v="0"/>
    <n v="1"/>
    <n v="1"/>
    <s v="Airport Route"/>
    <x v="1472"/>
  </r>
  <r>
    <n v="5376"/>
    <x v="1"/>
    <s v="NA"/>
    <x v="2"/>
    <d v="2016-07-14T23:43:02"/>
    <s v="NA"/>
    <d v="2016-07-14T00:00:00"/>
    <d v="1899-12-30T23:43:02"/>
    <n v="23"/>
    <x v="3"/>
    <x v="5"/>
    <s v="Failed"/>
    <n v="0"/>
    <n v="1"/>
    <n v="1"/>
    <s v="City Route"/>
    <x v="1472"/>
  </r>
  <r>
    <n v="5378"/>
    <x v="0"/>
    <s v="NA"/>
    <x v="2"/>
    <d v="2016-07-14T23:52:06"/>
    <s v="NA"/>
    <d v="2016-07-14T00:00:00"/>
    <d v="1899-12-30T23:52:06"/>
    <n v="23"/>
    <x v="3"/>
    <x v="6"/>
    <s v="Failed"/>
    <n v="0"/>
    <n v="1"/>
    <n v="1"/>
    <s v="Airport Route"/>
    <x v="1472"/>
  </r>
  <r>
    <n v="6765"/>
    <x v="0"/>
    <s v="NA"/>
    <x v="2"/>
    <d v="2016-07-15T00:09:09"/>
    <s v="NA"/>
    <d v="2016-07-15T00:00:00"/>
    <d v="1899-12-30T00:09:09"/>
    <n v="0"/>
    <x v="4"/>
    <x v="0"/>
    <s v="Failed"/>
    <n v="0"/>
    <n v="1"/>
    <n v="1"/>
    <s v="Airport Route"/>
    <x v="1472"/>
  </r>
  <r>
    <n v="5388"/>
    <x v="0"/>
    <s v="NA"/>
    <x v="2"/>
    <d v="2016-07-15T00:19:05"/>
    <s v="NA"/>
    <d v="2016-07-15T00:00:00"/>
    <d v="1899-12-30T00:19:05"/>
    <n v="0"/>
    <x v="4"/>
    <x v="3"/>
    <s v="Failed"/>
    <n v="0"/>
    <n v="1"/>
    <n v="1"/>
    <s v="Airport Route"/>
    <x v="1472"/>
  </r>
  <r>
    <n v="5387"/>
    <x v="1"/>
    <s v="NA"/>
    <x v="2"/>
    <d v="2016-07-15T00:19:53"/>
    <s v="NA"/>
    <d v="2016-07-15T00:00:00"/>
    <d v="1899-12-30T00:19:53"/>
    <n v="0"/>
    <x v="4"/>
    <x v="4"/>
    <s v="Failed"/>
    <n v="0"/>
    <n v="1"/>
    <n v="1"/>
    <s v="City Route"/>
    <x v="1472"/>
  </r>
  <r>
    <n v="5389"/>
    <x v="0"/>
    <s v="NA"/>
    <x v="2"/>
    <d v="2016-07-15T00:20:15"/>
    <s v="NA"/>
    <d v="2016-07-15T00:00:00"/>
    <d v="1899-12-30T00:20:15"/>
    <n v="0"/>
    <x v="4"/>
    <x v="1"/>
    <s v="Failed"/>
    <n v="0"/>
    <n v="1"/>
    <n v="1"/>
    <s v="Airport Route"/>
    <x v="1472"/>
  </r>
  <r>
    <n v="5386"/>
    <x v="1"/>
    <s v="NA"/>
    <x v="2"/>
    <d v="2016-07-15T00:20:52"/>
    <s v="NA"/>
    <d v="2016-07-15T00:00:00"/>
    <d v="1899-12-30T00:20:52"/>
    <n v="0"/>
    <x v="4"/>
    <x v="0"/>
    <s v="Failed"/>
    <n v="0"/>
    <n v="1"/>
    <n v="1"/>
    <s v="City Route"/>
    <x v="1472"/>
  </r>
  <r>
    <n v="5390"/>
    <x v="0"/>
    <s v="NA"/>
    <x v="2"/>
    <d v="2016-07-15T00:26:36"/>
    <s v="NA"/>
    <d v="2016-07-15T00:00:00"/>
    <d v="1899-12-30T00:26:36"/>
    <n v="0"/>
    <x v="4"/>
    <x v="5"/>
    <s v="Failed"/>
    <n v="0"/>
    <n v="1"/>
    <n v="1"/>
    <s v="Airport Route"/>
    <x v="1472"/>
  </r>
  <r>
    <n v="5391"/>
    <x v="1"/>
    <s v="NA"/>
    <x v="2"/>
    <d v="2016-07-15T00:26:39"/>
    <s v="NA"/>
    <d v="2016-07-15T00:00:00"/>
    <d v="1899-12-30T00:26:39"/>
    <n v="0"/>
    <x v="4"/>
    <x v="2"/>
    <s v="Failed"/>
    <n v="0"/>
    <n v="1"/>
    <n v="1"/>
    <s v="City Route"/>
    <x v="1472"/>
  </r>
  <r>
    <n v="5393"/>
    <x v="0"/>
    <s v="NA"/>
    <x v="2"/>
    <d v="2016-07-15T00:30:35"/>
    <s v="NA"/>
    <d v="2016-07-15T00:00:00"/>
    <d v="1899-12-30T00:30:35"/>
    <n v="0"/>
    <x v="4"/>
    <x v="0"/>
    <s v="Failed"/>
    <n v="0"/>
    <n v="1"/>
    <n v="1"/>
    <s v="Airport Route"/>
    <x v="1472"/>
  </r>
  <r>
    <n v="5397"/>
    <x v="1"/>
    <s v="NA"/>
    <x v="2"/>
    <d v="2016-07-15T00:52:01"/>
    <s v="NA"/>
    <d v="2016-07-15T00:00:00"/>
    <d v="1899-12-30T00:52:01"/>
    <n v="0"/>
    <x v="4"/>
    <x v="5"/>
    <s v="Failed"/>
    <n v="0"/>
    <n v="1"/>
    <n v="1"/>
    <s v="City Route"/>
    <x v="1472"/>
  </r>
  <r>
    <n v="5395"/>
    <x v="0"/>
    <s v="NA"/>
    <x v="2"/>
    <d v="2016-07-15T00:53:01"/>
    <s v="NA"/>
    <d v="2016-07-15T00:00:00"/>
    <d v="1899-12-30T00:53:01"/>
    <n v="0"/>
    <x v="4"/>
    <x v="3"/>
    <s v="Failed"/>
    <n v="0"/>
    <n v="1"/>
    <n v="1"/>
    <s v="Airport Route"/>
    <x v="1472"/>
  </r>
  <r>
    <n v="5398"/>
    <x v="1"/>
    <s v="NA"/>
    <x v="2"/>
    <d v="2016-07-15T01:02:15"/>
    <s v="NA"/>
    <d v="2016-07-15T00:00:00"/>
    <d v="1899-12-30T01:02:15"/>
    <n v="1"/>
    <x v="4"/>
    <x v="2"/>
    <s v="Failed"/>
    <n v="0"/>
    <n v="1"/>
    <n v="1"/>
    <s v="City Route"/>
    <x v="1472"/>
  </r>
  <r>
    <n v="5401"/>
    <x v="1"/>
    <s v="NA"/>
    <x v="2"/>
    <d v="2016-07-15T01:04:28"/>
    <s v="NA"/>
    <d v="2016-07-15T00:00:00"/>
    <d v="1899-12-30T01:04:28"/>
    <n v="1"/>
    <x v="4"/>
    <x v="4"/>
    <s v="Failed"/>
    <n v="0"/>
    <n v="1"/>
    <n v="1"/>
    <s v="City Route"/>
    <x v="1472"/>
  </r>
  <r>
    <n v="5403"/>
    <x v="0"/>
    <s v="NA"/>
    <x v="2"/>
    <d v="2016-07-15T01:14:00"/>
    <s v="NA"/>
    <d v="2016-07-15T00:00:00"/>
    <d v="1899-12-30T01:14:00"/>
    <n v="1"/>
    <x v="4"/>
    <x v="1"/>
    <s v="Failed"/>
    <n v="0"/>
    <n v="1"/>
    <n v="1"/>
    <s v="Airport Route"/>
    <x v="1472"/>
  </r>
  <r>
    <n v="5405"/>
    <x v="0"/>
    <s v="NA"/>
    <x v="2"/>
    <d v="2016-07-15T01:20:44"/>
    <s v="NA"/>
    <d v="2016-07-15T00:00:00"/>
    <d v="1899-12-30T01:20:44"/>
    <n v="1"/>
    <x v="4"/>
    <x v="2"/>
    <s v="Failed"/>
    <n v="0"/>
    <n v="1"/>
    <n v="1"/>
    <s v="Airport Route"/>
    <x v="1472"/>
  </r>
  <r>
    <n v="5406"/>
    <x v="1"/>
    <s v="NA"/>
    <x v="2"/>
    <d v="2016-07-15T01:27:47"/>
    <s v="NA"/>
    <d v="2016-07-15T00:00:00"/>
    <d v="1899-12-30T01:27:47"/>
    <n v="1"/>
    <x v="4"/>
    <x v="6"/>
    <s v="Failed"/>
    <n v="0"/>
    <n v="1"/>
    <n v="1"/>
    <s v="City Route"/>
    <x v="1472"/>
  </r>
  <r>
    <n v="5407"/>
    <x v="0"/>
    <s v="NA"/>
    <x v="2"/>
    <d v="2016-07-15T01:31:34"/>
    <s v="NA"/>
    <d v="2016-07-15T00:00:00"/>
    <d v="1899-12-30T01:31:34"/>
    <n v="1"/>
    <x v="4"/>
    <x v="0"/>
    <s v="Failed"/>
    <n v="0"/>
    <n v="1"/>
    <n v="1"/>
    <s v="Airport Route"/>
    <x v="1472"/>
  </r>
  <r>
    <n v="5408"/>
    <x v="1"/>
    <s v="NA"/>
    <x v="2"/>
    <d v="2016-07-15T01:37:01"/>
    <s v="NA"/>
    <d v="2016-07-15T00:00:00"/>
    <d v="1899-12-30T01:37:01"/>
    <n v="1"/>
    <x v="4"/>
    <x v="4"/>
    <s v="Failed"/>
    <n v="0"/>
    <n v="1"/>
    <n v="1"/>
    <s v="City Route"/>
    <x v="1472"/>
  </r>
  <r>
    <n v="5411"/>
    <x v="0"/>
    <s v="NA"/>
    <x v="2"/>
    <d v="2016-07-15T01:43:11"/>
    <s v="NA"/>
    <d v="2016-07-15T00:00:00"/>
    <d v="1899-12-30T01:43:11"/>
    <n v="1"/>
    <x v="4"/>
    <x v="5"/>
    <s v="Failed"/>
    <n v="0"/>
    <n v="1"/>
    <n v="1"/>
    <s v="Airport Route"/>
    <x v="1472"/>
  </r>
  <r>
    <n v="5412"/>
    <x v="0"/>
    <s v="NA"/>
    <x v="2"/>
    <d v="2016-07-15T01:49:06"/>
    <s v="NA"/>
    <d v="2016-07-15T00:00:00"/>
    <d v="1899-12-30T01:49:06"/>
    <n v="1"/>
    <x v="4"/>
    <x v="2"/>
    <s v="Failed"/>
    <n v="0"/>
    <n v="1"/>
    <n v="1"/>
    <s v="Airport Route"/>
    <x v="1472"/>
  </r>
  <r>
    <n v="5413"/>
    <x v="0"/>
    <s v="NA"/>
    <x v="2"/>
    <d v="2016-07-15T01:50:12"/>
    <s v="NA"/>
    <d v="2016-07-15T00:00:00"/>
    <d v="1899-12-30T01:50:12"/>
    <n v="1"/>
    <x v="4"/>
    <x v="6"/>
    <s v="Failed"/>
    <n v="0"/>
    <n v="1"/>
    <n v="1"/>
    <s v="Airport Route"/>
    <x v="1472"/>
  </r>
  <r>
    <n v="5414"/>
    <x v="0"/>
    <s v="NA"/>
    <x v="2"/>
    <d v="2016-07-15T01:51:08"/>
    <s v="NA"/>
    <d v="2016-07-15T00:00:00"/>
    <d v="1899-12-30T01:51:08"/>
    <n v="1"/>
    <x v="4"/>
    <x v="0"/>
    <s v="Failed"/>
    <n v="0"/>
    <n v="1"/>
    <n v="1"/>
    <s v="Airport Route"/>
    <x v="1472"/>
  </r>
  <r>
    <n v="5415"/>
    <x v="1"/>
    <s v="NA"/>
    <x v="2"/>
    <d v="2016-07-15T01:51:17"/>
    <s v="NA"/>
    <d v="2016-07-15T00:00:00"/>
    <d v="1899-12-30T01:51:17"/>
    <n v="1"/>
    <x v="4"/>
    <x v="4"/>
    <s v="Failed"/>
    <n v="0"/>
    <n v="1"/>
    <n v="1"/>
    <s v="City Route"/>
    <x v="1472"/>
  </r>
  <r>
    <n v="5416"/>
    <x v="1"/>
    <s v="NA"/>
    <x v="2"/>
    <d v="2016-07-15T01:53:20"/>
    <s v="NA"/>
    <d v="2016-07-15T00:00:00"/>
    <d v="1899-12-30T01:53:20"/>
    <n v="1"/>
    <x v="4"/>
    <x v="3"/>
    <s v="Failed"/>
    <n v="0"/>
    <n v="1"/>
    <n v="1"/>
    <s v="City Route"/>
    <x v="1472"/>
  </r>
  <r>
    <n v="5417"/>
    <x v="0"/>
    <s v="NA"/>
    <x v="2"/>
    <d v="2016-07-15T01:59:17"/>
    <s v="NA"/>
    <d v="2016-07-15T00:00:00"/>
    <d v="1899-12-30T01:59:17"/>
    <n v="1"/>
    <x v="4"/>
    <x v="1"/>
    <s v="Failed"/>
    <n v="0"/>
    <n v="1"/>
    <n v="1"/>
    <s v="Airport Route"/>
    <x v="1472"/>
  </r>
  <r>
    <n v="5420"/>
    <x v="0"/>
    <s v="NA"/>
    <x v="2"/>
    <d v="2016-07-15T02:09:15"/>
    <s v="NA"/>
    <d v="2016-07-15T00:00:00"/>
    <d v="1899-12-30T02:09:15"/>
    <n v="2"/>
    <x v="4"/>
    <x v="6"/>
    <s v="Failed"/>
    <n v="0"/>
    <n v="1"/>
    <n v="1"/>
    <s v="Airport Route"/>
    <x v="1472"/>
  </r>
  <r>
    <n v="5427"/>
    <x v="1"/>
    <s v="NA"/>
    <x v="2"/>
    <d v="2016-07-15T02:20:24"/>
    <s v="NA"/>
    <d v="2016-07-15T00:00:00"/>
    <d v="1899-12-30T02:20:24"/>
    <n v="2"/>
    <x v="4"/>
    <x v="6"/>
    <s v="Failed"/>
    <n v="0"/>
    <n v="1"/>
    <n v="1"/>
    <s v="City Route"/>
    <x v="1472"/>
  </r>
  <r>
    <n v="5426"/>
    <x v="0"/>
    <s v="NA"/>
    <x v="2"/>
    <d v="2016-07-15T02:22:32"/>
    <s v="NA"/>
    <d v="2016-07-15T00:00:00"/>
    <d v="1899-12-30T02:22:32"/>
    <n v="2"/>
    <x v="4"/>
    <x v="2"/>
    <s v="Failed"/>
    <n v="0"/>
    <n v="1"/>
    <n v="1"/>
    <s v="Airport Route"/>
    <x v="1472"/>
  </r>
  <r>
    <n v="5429"/>
    <x v="0"/>
    <s v="NA"/>
    <x v="2"/>
    <d v="2016-07-15T02:38:44"/>
    <s v="NA"/>
    <d v="2016-07-15T00:00:00"/>
    <d v="1899-12-30T02:38:44"/>
    <n v="2"/>
    <x v="4"/>
    <x v="4"/>
    <s v="Failed"/>
    <n v="0"/>
    <n v="1"/>
    <n v="1"/>
    <s v="Airport Route"/>
    <x v="1472"/>
  </r>
  <r>
    <n v="5433"/>
    <x v="1"/>
    <s v="NA"/>
    <x v="2"/>
    <d v="2016-07-15T02:41:29"/>
    <s v="NA"/>
    <d v="2016-07-15T00:00:00"/>
    <d v="1899-12-30T02:41:29"/>
    <n v="2"/>
    <x v="4"/>
    <x v="2"/>
    <s v="Failed"/>
    <n v="0"/>
    <n v="1"/>
    <n v="1"/>
    <s v="City Route"/>
    <x v="1472"/>
  </r>
  <r>
    <n v="5432"/>
    <x v="0"/>
    <s v="NA"/>
    <x v="2"/>
    <d v="2016-07-15T02:42:51"/>
    <s v="NA"/>
    <d v="2016-07-15T00:00:00"/>
    <d v="1899-12-30T02:42:51"/>
    <n v="2"/>
    <x v="4"/>
    <x v="5"/>
    <s v="Failed"/>
    <n v="0"/>
    <n v="1"/>
    <n v="1"/>
    <s v="Airport Route"/>
    <x v="1472"/>
  </r>
  <r>
    <n v="5438"/>
    <x v="1"/>
    <s v="NA"/>
    <x v="2"/>
    <d v="2016-07-15T02:59:36"/>
    <s v="NA"/>
    <d v="2016-07-15T00:00:00"/>
    <d v="1899-12-30T02:59:36"/>
    <n v="2"/>
    <x v="4"/>
    <x v="1"/>
    <s v="Failed"/>
    <n v="0"/>
    <n v="1"/>
    <n v="1"/>
    <s v="City Route"/>
    <x v="1472"/>
  </r>
  <r>
    <n v="5436"/>
    <x v="1"/>
    <s v="NA"/>
    <x v="2"/>
    <d v="2016-07-15T02:59:38"/>
    <s v="NA"/>
    <d v="2016-07-15T00:00:00"/>
    <d v="1899-12-30T02:59:38"/>
    <n v="2"/>
    <x v="4"/>
    <x v="4"/>
    <s v="Failed"/>
    <n v="0"/>
    <n v="1"/>
    <n v="1"/>
    <s v="City Route"/>
    <x v="1472"/>
  </r>
  <r>
    <n v="5443"/>
    <x v="1"/>
    <s v="NA"/>
    <x v="2"/>
    <d v="2016-07-15T03:03:18"/>
    <s v="NA"/>
    <d v="2016-07-15T00:00:00"/>
    <d v="1899-12-30T03:03:18"/>
    <n v="3"/>
    <x v="4"/>
    <x v="4"/>
    <s v="Failed"/>
    <n v="0"/>
    <n v="1"/>
    <n v="1"/>
    <s v="City Route"/>
    <x v="1472"/>
  </r>
  <r>
    <n v="5441"/>
    <x v="1"/>
    <s v="NA"/>
    <x v="2"/>
    <d v="2016-07-15T03:06:28"/>
    <s v="NA"/>
    <d v="2016-07-15T00:00:00"/>
    <d v="1899-12-30T03:06:28"/>
    <n v="3"/>
    <x v="4"/>
    <x v="6"/>
    <s v="Failed"/>
    <n v="0"/>
    <n v="1"/>
    <n v="1"/>
    <s v="City Route"/>
    <x v="1472"/>
  </r>
  <r>
    <n v="5445"/>
    <x v="0"/>
    <s v="NA"/>
    <x v="2"/>
    <d v="2016-07-15T03:07:48"/>
    <s v="NA"/>
    <d v="2016-07-15T00:00:00"/>
    <d v="1899-12-30T03:07:48"/>
    <n v="3"/>
    <x v="4"/>
    <x v="1"/>
    <s v="Failed"/>
    <n v="0"/>
    <n v="1"/>
    <n v="1"/>
    <s v="Airport Route"/>
    <x v="1472"/>
  </r>
  <r>
    <n v="5442"/>
    <x v="0"/>
    <s v="NA"/>
    <x v="2"/>
    <d v="2016-07-15T03:08:38"/>
    <s v="NA"/>
    <d v="2016-07-15T00:00:00"/>
    <d v="1899-12-30T03:08:38"/>
    <n v="3"/>
    <x v="4"/>
    <x v="0"/>
    <s v="Failed"/>
    <n v="0"/>
    <n v="1"/>
    <n v="1"/>
    <s v="Airport Route"/>
    <x v="1472"/>
  </r>
  <r>
    <n v="5439"/>
    <x v="1"/>
    <s v="NA"/>
    <x v="2"/>
    <d v="2016-07-15T03:13:10"/>
    <s v="NA"/>
    <d v="2016-07-15T00:00:00"/>
    <d v="1899-12-30T03:13:10"/>
    <n v="3"/>
    <x v="4"/>
    <x v="5"/>
    <s v="Failed"/>
    <n v="0"/>
    <n v="1"/>
    <n v="1"/>
    <s v="City Route"/>
    <x v="1472"/>
  </r>
  <r>
    <n v="5449"/>
    <x v="1"/>
    <s v="NA"/>
    <x v="2"/>
    <d v="2016-07-15T03:18:52"/>
    <s v="NA"/>
    <d v="2016-07-15T00:00:00"/>
    <d v="1899-12-30T03:18:52"/>
    <n v="3"/>
    <x v="4"/>
    <x v="0"/>
    <s v="Failed"/>
    <n v="0"/>
    <n v="1"/>
    <n v="1"/>
    <s v="City Route"/>
    <x v="1472"/>
  </r>
  <r>
    <n v="5447"/>
    <x v="1"/>
    <s v="NA"/>
    <x v="2"/>
    <d v="2016-07-15T03:19:59"/>
    <s v="NA"/>
    <d v="2016-07-15T00:00:00"/>
    <d v="1899-12-30T03:19:59"/>
    <n v="3"/>
    <x v="4"/>
    <x v="2"/>
    <s v="Failed"/>
    <n v="0"/>
    <n v="1"/>
    <n v="1"/>
    <s v="City Route"/>
    <x v="1472"/>
  </r>
  <r>
    <n v="5450"/>
    <x v="1"/>
    <s v="NA"/>
    <x v="2"/>
    <d v="2016-07-15T03:21:40"/>
    <s v="NA"/>
    <d v="2016-07-15T00:00:00"/>
    <d v="1899-12-30T03:21:40"/>
    <n v="3"/>
    <x v="4"/>
    <x v="4"/>
    <s v="Failed"/>
    <n v="0"/>
    <n v="1"/>
    <n v="1"/>
    <s v="City Route"/>
    <x v="1472"/>
  </r>
  <r>
    <n v="5451"/>
    <x v="0"/>
    <s v="NA"/>
    <x v="2"/>
    <d v="2016-07-15T03:25:14"/>
    <s v="NA"/>
    <d v="2016-07-15T00:00:00"/>
    <d v="1899-12-30T03:25:14"/>
    <n v="3"/>
    <x v="4"/>
    <x v="3"/>
    <s v="Failed"/>
    <n v="0"/>
    <n v="1"/>
    <n v="1"/>
    <s v="Airport Route"/>
    <x v="1472"/>
  </r>
  <r>
    <n v="5446"/>
    <x v="1"/>
    <s v="NA"/>
    <x v="2"/>
    <d v="2016-07-15T03:25:23"/>
    <s v="NA"/>
    <d v="2016-07-15T00:00:00"/>
    <d v="1899-12-30T03:25:23"/>
    <n v="3"/>
    <x v="4"/>
    <x v="5"/>
    <s v="Failed"/>
    <n v="0"/>
    <n v="1"/>
    <n v="1"/>
    <s v="City Route"/>
    <x v="1472"/>
  </r>
  <r>
    <n v="5452"/>
    <x v="0"/>
    <s v="NA"/>
    <x v="2"/>
    <d v="2016-07-15T03:28:06"/>
    <s v="NA"/>
    <d v="2016-07-15T00:00:00"/>
    <d v="1899-12-30T03:28:06"/>
    <n v="3"/>
    <x v="4"/>
    <x v="1"/>
    <s v="Failed"/>
    <n v="0"/>
    <n v="1"/>
    <n v="1"/>
    <s v="Airport Route"/>
    <x v="1472"/>
  </r>
  <r>
    <n v="5456"/>
    <x v="0"/>
    <s v="NA"/>
    <x v="2"/>
    <d v="2016-07-15T03:45:59"/>
    <s v="NA"/>
    <d v="2016-07-15T00:00:00"/>
    <d v="1899-12-30T03:45:59"/>
    <n v="3"/>
    <x v="4"/>
    <x v="0"/>
    <s v="Failed"/>
    <n v="0"/>
    <n v="1"/>
    <n v="1"/>
    <s v="Airport Route"/>
    <x v="1472"/>
  </r>
  <r>
    <n v="5454"/>
    <x v="0"/>
    <s v="NA"/>
    <x v="2"/>
    <d v="2016-07-15T03:47:26"/>
    <s v="NA"/>
    <d v="2016-07-15T00:00:00"/>
    <d v="1899-12-30T03:47:26"/>
    <n v="3"/>
    <x v="4"/>
    <x v="2"/>
    <s v="Failed"/>
    <n v="0"/>
    <n v="1"/>
    <n v="1"/>
    <s v="Airport Route"/>
    <x v="1472"/>
  </r>
  <r>
    <n v="5458"/>
    <x v="0"/>
    <s v="NA"/>
    <x v="2"/>
    <d v="2016-07-15T04:00:41"/>
    <s v="NA"/>
    <d v="2016-07-15T00:00:00"/>
    <d v="1899-12-30T04:00:41"/>
    <n v="4"/>
    <x v="4"/>
    <x v="3"/>
    <s v="Failed"/>
    <n v="0"/>
    <n v="1"/>
    <n v="1"/>
    <s v="Airport Route"/>
    <x v="1472"/>
  </r>
  <r>
    <n v="5459"/>
    <x v="0"/>
    <s v="NA"/>
    <x v="2"/>
    <d v="2016-07-15T04:03:50"/>
    <s v="NA"/>
    <d v="2016-07-15T00:00:00"/>
    <d v="1899-12-30T04:03:50"/>
    <n v="4"/>
    <x v="4"/>
    <x v="1"/>
    <s v="Failed"/>
    <n v="0"/>
    <n v="1"/>
    <n v="1"/>
    <s v="Airport Route"/>
    <x v="1472"/>
  </r>
  <r>
    <n v="5461"/>
    <x v="0"/>
    <s v="NA"/>
    <x v="2"/>
    <d v="2016-07-15T04:10:18"/>
    <s v="NA"/>
    <d v="2016-07-15T00:00:00"/>
    <d v="1899-12-30T04:10:18"/>
    <n v="4"/>
    <x v="4"/>
    <x v="2"/>
    <s v="Failed"/>
    <n v="0"/>
    <n v="1"/>
    <n v="1"/>
    <s v="Airport Route"/>
    <x v="1472"/>
  </r>
  <r>
    <n v="5462"/>
    <x v="0"/>
    <s v="NA"/>
    <x v="2"/>
    <d v="2016-07-15T04:20:15"/>
    <s v="NA"/>
    <d v="2016-07-15T00:00:00"/>
    <d v="1899-12-30T04:20:15"/>
    <n v="4"/>
    <x v="4"/>
    <x v="6"/>
    <s v="Failed"/>
    <n v="0"/>
    <n v="1"/>
    <n v="1"/>
    <s v="Airport Route"/>
    <x v="1472"/>
  </r>
  <r>
    <n v="5463"/>
    <x v="0"/>
    <s v="NA"/>
    <x v="2"/>
    <d v="2016-07-15T04:20:46"/>
    <s v="NA"/>
    <d v="2016-07-15T00:00:00"/>
    <d v="1899-12-30T04:20:46"/>
    <n v="4"/>
    <x v="4"/>
    <x v="0"/>
    <s v="Failed"/>
    <n v="0"/>
    <n v="1"/>
    <n v="1"/>
    <s v="Airport Route"/>
    <x v="1472"/>
  </r>
  <r>
    <n v="5464"/>
    <x v="1"/>
    <s v="NA"/>
    <x v="2"/>
    <d v="2016-07-15T04:21:04"/>
    <s v="NA"/>
    <d v="2016-07-15T00:00:00"/>
    <d v="1899-12-30T04:21:04"/>
    <n v="4"/>
    <x v="4"/>
    <x v="4"/>
    <s v="Failed"/>
    <n v="0"/>
    <n v="1"/>
    <n v="1"/>
    <s v="City Route"/>
    <x v="1472"/>
  </r>
  <r>
    <n v="5465"/>
    <x v="0"/>
    <s v="NA"/>
    <x v="2"/>
    <d v="2016-07-15T04:29:02"/>
    <s v="NA"/>
    <d v="2016-07-15T00:00:00"/>
    <d v="1899-12-30T04:29:02"/>
    <n v="4"/>
    <x v="4"/>
    <x v="3"/>
    <s v="Failed"/>
    <n v="0"/>
    <n v="1"/>
    <n v="1"/>
    <s v="Airport Route"/>
    <x v="1472"/>
  </r>
  <r>
    <n v="5466"/>
    <x v="0"/>
    <s v="NA"/>
    <x v="2"/>
    <d v="2016-07-15T04:31:33"/>
    <s v="NA"/>
    <d v="2016-07-15T00:00:00"/>
    <d v="1899-12-30T04:31:33"/>
    <n v="4"/>
    <x v="4"/>
    <x v="1"/>
    <s v="Failed"/>
    <n v="0"/>
    <n v="1"/>
    <n v="1"/>
    <s v="Airport Route"/>
    <x v="1472"/>
  </r>
  <r>
    <n v="5468"/>
    <x v="1"/>
    <s v="NA"/>
    <x v="2"/>
    <d v="2016-07-15T04:37:39"/>
    <s v="NA"/>
    <d v="2016-07-15T00:00:00"/>
    <d v="1899-12-30T04:37:39"/>
    <n v="4"/>
    <x v="4"/>
    <x v="2"/>
    <s v="Failed"/>
    <n v="0"/>
    <n v="1"/>
    <n v="1"/>
    <s v="City Route"/>
    <x v="1472"/>
  </r>
  <r>
    <n v="5467"/>
    <x v="1"/>
    <s v="NA"/>
    <x v="2"/>
    <d v="2016-07-15T04:42:16"/>
    <s v="NA"/>
    <d v="2016-07-15T00:00:00"/>
    <d v="1899-12-30T04:42:16"/>
    <n v="4"/>
    <x v="4"/>
    <x v="5"/>
    <s v="Failed"/>
    <n v="0"/>
    <n v="1"/>
    <n v="1"/>
    <s v="City Route"/>
    <x v="1472"/>
  </r>
  <r>
    <n v="5490"/>
    <x v="1"/>
    <s v="NA"/>
    <x v="2"/>
    <d v="2016-07-15T04:50:21"/>
    <s v="NA"/>
    <d v="2016-07-15T00:00:00"/>
    <d v="1899-12-30T04:50:21"/>
    <n v="4"/>
    <x v="4"/>
    <x v="6"/>
    <s v="Failed"/>
    <n v="0"/>
    <n v="1"/>
    <n v="1"/>
    <s v="City Route"/>
    <x v="1472"/>
  </r>
  <r>
    <n v="5483"/>
    <x v="0"/>
    <s v="NA"/>
    <x v="2"/>
    <d v="2016-07-15T04:51:09"/>
    <s v="NA"/>
    <d v="2016-07-15T00:00:00"/>
    <d v="1899-12-30T04:51:09"/>
    <n v="4"/>
    <x v="4"/>
    <x v="6"/>
    <s v="Failed"/>
    <n v="0"/>
    <n v="1"/>
    <n v="1"/>
    <s v="Airport Route"/>
    <x v="1472"/>
  </r>
  <r>
    <n v="5482"/>
    <x v="1"/>
    <s v="NA"/>
    <x v="2"/>
    <d v="2016-07-15T04:51:13"/>
    <s v="NA"/>
    <d v="2016-07-15T00:00:00"/>
    <d v="1899-12-30T04:51:13"/>
    <n v="4"/>
    <x v="4"/>
    <x v="2"/>
    <s v="Failed"/>
    <n v="0"/>
    <n v="1"/>
    <n v="1"/>
    <s v="City Route"/>
    <x v="1472"/>
  </r>
  <r>
    <n v="5485"/>
    <x v="0"/>
    <s v="NA"/>
    <x v="2"/>
    <d v="2016-07-15T04:54:24"/>
    <s v="NA"/>
    <d v="2016-07-15T00:00:00"/>
    <d v="1899-12-30T04:54:24"/>
    <n v="4"/>
    <x v="4"/>
    <x v="4"/>
    <s v="Failed"/>
    <n v="0"/>
    <n v="1"/>
    <n v="1"/>
    <s v="Airport Route"/>
    <x v="1472"/>
  </r>
  <r>
    <n v="5491"/>
    <x v="1"/>
    <s v="NA"/>
    <x v="2"/>
    <d v="2016-07-15T04:56:23"/>
    <s v="NA"/>
    <d v="2016-07-15T00:00:00"/>
    <d v="1899-12-30T04:56:23"/>
    <n v="4"/>
    <x v="4"/>
    <x v="0"/>
    <s v="Failed"/>
    <n v="0"/>
    <n v="1"/>
    <n v="1"/>
    <s v="City Route"/>
    <x v="1472"/>
  </r>
  <r>
    <n v="5492"/>
    <x v="1"/>
    <s v="NA"/>
    <x v="2"/>
    <d v="2016-07-15T05:01:35"/>
    <s v="NA"/>
    <d v="2016-07-15T00:00:00"/>
    <d v="1899-12-30T05:01:35"/>
    <n v="5"/>
    <x v="2"/>
    <x v="4"/>
    <s v="Failed"/>
    <n v="0"/>
    <n v="1"/>
    <n v="1"/>
    <s v="City Route"/>
    <x v="1472"/>
  </r>
  <r>
    <n v="5504"/>
    <x v="1"/>
    <s v="NA"/>
    <x v="2"/>
    <d v="2016-07-15T05:05:11"/>
    <s v="NA"/>
    <d v="2016-07-15T00:00:00"/>
    <d v="1899-12-30T05:05:11"/>
    <n v="5"/>
    <x v="2"/>
    <x v="6"/>
    <s v="Failed"/>
    <n v="0"/>
    <n v="1"/>
    <n v="1"/>
    <s v="City Route"/>
    <x v="1472"/>
  </r>
  <r>
    <n v="5507"/>
    <x v="1"/>
    <s v="NA"/>
    <x v="2"/>
    <d v="2016-07-15T05:07:43"/>
    <s v="NA"/>
    <d v="2016-07-15T00:00:00"/>
    <d v="1899-12-30T05:07:43"/>
    <n v="5"/>
    <x v="2"/>
    <x v="3"/>
    <s v="Failed"/>
    <n v="0"/>
    <n v="1"/>
    <n v="1"/>
    <s v="City Route"/>
    <x v="1472"/>
  </r>
  <r>
    <n v="5509"/>
    <x v="1"/>
    <s v="NA"/>
    <x v="2"/>
    <d v="2016-07-15T05:08:36"/>
    <s v="NA"/>
    <d v="2016-07-15T00:00:00"/>
    <d v="1899-12-30T05:08:36"/>
    <n v="5"/>
    <x v="2"/>
    <x v="5"/>
    <s v="Failed"/>
    <n v="0"/>
    <n v="1"/>
    <n v="1"/>
    <s v="City Route"/>
    <x v="1472"/>
  </r>
  <r>
    <n v="5516"/>
    <x v="1"/>
    <s v="NA"/>
    <x v="2"/>
    <d v="2016-07-15T05:09:02"/>
    <s v="NA"/>
    <d v="2016-07-15T00:00:00"/>
    <d v="1899-12-30T05:09:02"/>
    <n v="5"/>
    <x v="2"/>
    <x v="5"/>
    <s v="Failed"/>
    <n v="0"/>
    <n v="1"/>
    <n v="1"/>
    <s v="City Route"/>
    <x v="1472"/>
  </r>
  <r>
    <n v="5527"/>
    <x v="1"/>
    <s v="NA"/>
    <x v="2"/>
    <d v="2016-07-15T05:17:35"/>
    <s v="NA"/>
    <d v="2016-07-15T00:00:00"/>
    <d v="1899-12-30T05:17:35"/>
    <n v="5"/>
    <x v="2"/>
    <x v="4"/>
    <s v="Failed"/>
    <n v="0"/>
    <n v="1"/>
    <n v="1"/>
    <s v="City Route"/>
    <x v="1472"/>
  </r>
  <r>
    <n v="5530"/>
    <x v="1"/>
    <s v="NA"/>
    <x v="2"/>
    <d v="2016-07-15T05:19:19"/>
    <s v="NA"/>
    <d v="2016-07-15T00:00:00"/>
    <d v="1899-12-30T05:19:19"/>
    <n v="5"/>
    <x v="2"/>
    <x v="5"/>
    <s v="Failed"/>
    <n v="0"/>
    <n v="1"/>
    <n v="1"/>
    <s v="City Route"/>
    <x v="1472"/>
  </r>
  <r>
    <n v="5528"/>
    <x v="1"/>
    <s v="NA"/>
    <x v="2"/>
    <d v="2016-07-15T05:19:40"/>
    <s v="NA"/>
    <d v="2016-07-15T00:00:00"/>
    <d v="1899-12-30T05:19:40"/>
    <n v="5"/>
    <x v="2"/>
    <x v="3"/>
    <s v="Failed"/>
    <n v="0"/>
    <n v="1"/>
    <n v="1"/>
    <s v="City Route"/>
    <x v="1472"/>
  </r>
  <r>
    <n v="5523"/>
    <x v="1"/>
    <s v="NA"/>
    <x v="2"/>
    <d v="2016-07-15T05:20:53"/>
    <s v="NA"/>
    <d v="2016-07-15T00:00:00"/>
    <d v="1899-12-30T05:20:53"/>
    <n v="5"/>
    <x v="2"/>
    <x v="5"/>
    <s v="Failed"/>
    <n v="0"/>
    <n v="1"/>
    <n v="1"/>
    <s v="City Route"/>
    <x v="1472"/>
  </r>
  <r>
    <n v="5532"/>
    <x v="1"/>
    <s v="NA"/>
    <x v="2"/>
    <d v="2016-07-15T05:22:55"/>
    <s v="NA"/>
    <d v="2016-07-15T00:00:00"/>
    <d v="1899-12-30T05:22:55"/>
    <n v="5"/>
    <x v="2"/>
    <x v="6"/>
    <s v="Failed"/>
    <n v="0"/>
    <n v="1"/>
    <n v="1"/>
    <s v="City Route"/>
    <x v="1472"/>
  </r>
  <r>
    <n v="5539"/>
    <x v="1"/>
    <s v="NA"/>
    <x v="2"/>
    <d v="2016-07-15T05:25:38"/>
    <s v="NA"/>
    <d v="2016-07-15T00:00:00"/>
    <d v="1899-12-30T05:25:38"/>
    <n v="5"/>
    <x v="2"/>
    <x v="6"/>
    <s v="Failed"/>
    <n v="0"/>
    <n v="1"/>
    <n v="1"/>
    <s v="City Route"/>
    <x v="1472"/>
  </r>
  <r>
    <n v="5542"/>
    <x v="1"/>
    <s v="NA"/>
    <x v="2"/>
    <d v="2016-07-15T05:28:04"/>
    <s v="NA"/>
    <d v="2016-07-15T00:00:00"/>
    <d v="1899-12-30T05:28:04"/>
    <n v="5"/>
    <x v="2"/>
    <x v="3"/>
    <s v="Failed"/>
    <n v="0"/>
    <n v="1"/>
    <n v="1"/>
    <s v="City Route"/>
    <x v="1472"/>
  </r>
  <r>
    <n v="5541"/>
    <x v="1"/>
    <s v="NA"/>
    <x v="2"/>
    <d v="2016-07-15T05:28:50"/>
    <s v="NA"/>
    <d v="2016-07-15T00:00:00"/>
    <d v="1899-12-30T05:28:50"/>
    <n v="5"/>
    <x v="2"/>
    <x v="4"/>
    <s v="Failed"/>
    <n v="0"/>
    <n v="1"/>
    <n v="1"/>
    <s v="City Route"/>
    <x v="1472"/>
  </r>
  <r>
    <n v="5546"/>
    <x v="1"/>
    <s v="NA"/>
    <x v="2"/>
    <d v="2016-07-15T05:33:09"/>
    <s v="NA"/>
    <d v="2016-07-15T00:00:00"/>
    <d v="1899-12-30T05:33:09"/>
    <n v="5"/>
    <x v="2"/>
    <x v="6"/>
    <s v="Failed"/>
    <n v="0"/>
    <n v="1"/>
    <n v="1"/>
    <s v="City Route"/>
    <x v="1472"/>
  </r>
  <r>
    <n v="5550"/>
    <x v="1"/>
    <s v="NA"/>
    <x v="2"/>
    <d v="2016-07-15T05:33:11"/>
    <s v="NA"/>
    <d v="2016-07-15T00:00:00"/>
    <d v="1899-12-30T05:33:11"/>
    <n v="5"/>
    <x v="2"/>
    <x v="1"/>
    <s v="Failed"/>
    <n v="0"/>
    <n v="1"/>
    <n v="1"/>
    <s v="City Route"/>
    <x v="1472"/>
  </r>
  <r>
    <n v="5561"/>
    <x v="1"/>
    <s v="NA"/>
    <x v="2"/>
    <d v="2016-07-15T05:40:28"/>
    <s v="NA"/>
    <d v="2016-07-15T00:00:00"/>
    <d v="1899-12-30T05:40:28"/>
    <n v="5"/>
    <x v="2"/>
    <x v="0"/>
    <s v="Failed"/>
    <n v="0"/>
    <n v="1"/>
    <n v="1"/>
    <s v="City Route"/>
    <x v="1472"/>
  </r>
  <r>
    <n v="5562"/>
    <x v="0"/>
    <s v="NA"/>
    <x v="2"/>
    <d v="2016-07-15T05:43:37"/>
    <s v="NA"/>
    <d v="2016-07-15T00:00:00"/>
    <d v="1899-12-30T05:43:37"/>
    <n v="5"/>
    <x v="2"/>
    <x v="4"/>
    <s v="Failed"/>
    <n v="0"/>
    <n v="1"/>
    <n v="1"/>
    <s v="Airport Route"/>
    <x v="1472"/>
  </r>
  <r>
    <n v="5563"/>
    <x v="1"/>
    <s v="NA"/>
    <x v="2"/>
    <d v="2016-07-15T05:45:23"/>
    <s v="NA"/>
    <d v="2016-07-15T00:00:00"/>
    <d v="1899-12-30T05:45:23"/>
    <n v="5"/>
    <x v="2"/>
    <x v="3"/>
    <s v="Failed"/>
    <n v="0"/>
    <n v="1"/>
    <n v="1"/>
    <s v="City Route"/>
    <x v="1472"/>
  </r>
  <r>
    <n v="5567"/>
    <x v="1"/>
    <s v="NA"/>
    <x v="2"/>
    <d v="2016-07-15T05:48:23"/>
    <s v="NA"/>
    <d v="2016-07-15T00:00:00"/>
    <d v="1899-12-30T05:48:23"/>
    <n v="5"/>
    <x v="2"/>
    <x v="6"/>
    <s v="Failed"/>
    <n v="0"/>
    <n v="1"/>
    <n v="1"/>
    <s v="City Route"/>
    <x v="1472"/>
  </r>
  <r>
    <n v="5571"/>
    <x v="1"/>
    <s v="NA"/>
    <x v="2"/>
    <d v="2016-07-15T05:52:11"/>
    <s v="NA"/>
    <d v="2016-07-15T00:00:00"/>
    <d v="1899-12-30T05:52:11"/>
    <n v="5"/>
    <x v="2"/>
    <x v="1"/>
    <s v="Failed"/>
    <n v="0"/>
    <n v="1"/>
    <n v="1"/>
    <s v="City Route"/>
    <x v="1472"/>
  </r>
  <r>
    <n v="5589"/>
    <x v="1"/>
    <s v="NA"/>
    <x v="2"/>
    <d v="2016-07-15T05:54:44"/>
    <s v="NA"/>
    <d v="2016-07-15T00:00:00"/>
    <d v="1899-12-30T05:54:44"/>
    <n v="5"/>
    <x v="2"/>
    <x v="0"/>
    <s v="Failed"/>
    <n v="0"/>
    <n v="1"/>
    <n v="1"/>
    <s v="City Route"/>
    <x v="1472"/>
  </r>
  <r>
    <n v="5574"/>
    <x v="1"/>
    <s v="NA"/>
    <x v="2"/>
    <d v="2016-07-15T05:55:11"/>
    <s v="NA"/>
    <d v="2016-07-15T00:00:00"/>
    <d v="1899-12-30T05:55:11"/>
    <n v="5"/>
    <x v="2"/>
    <x v="6"/>
    <s v="Failed"/>
    <n v="0"/>
    <n v="1"/>
    <n v="1"/>
    <s v="City Route"/>
    <x v="1472"/>
  </r>
  <r>
    <n v="5579"/>
    <x v="1"/>
    <s v="NA"/>
    <x v="2"/>
    <d v="2016-07-15T05:56:56"/>
    <s v="NA"/>
    <d v="2016-07-15T00:00:00"/>
    <d v="1899-12-30T05:56:56"/>
    <n v="5"/>
    <x v="2"/>
    <x v="5"/>
    <s v="Failed"/>
    <n v="0"/>
    <n v="1"/>
    <n v="1"/>
    <s v="City Route"/>
    <x v="1472"/>
  </r>
  <r>
    <n v="5588"/>
    <x v="1"/>
    <s v="NA"/>
    <x v="2"/>
    <d v="2016-07-15T05:58:33"/>
    <s v="NA"/>
    <d v="2016-07-15T00:00:00"/>
    <d v="1899-12-30T05:58:33"/>
    <n v="5"/>
    <x v="2"/>
    <x v="6"/>
    <s v="Failed"/>
    <n v="0"/>
    <n v="1"/>
    <n v="1"/>
    <s v="City Route"/>
    <x v="1472"/>
  </r>
  <r>
    <n v="5593"/>
    <x v="1"/>
    <s v="NA"/>
    <x v="2"/>
    <d v="2016-07-15T06:02:17"/>
    <s v="NA"/>
    <d v="2016-07-15T00:00:00"/>
    <d v="1899-12-30T06:02:17"/>
    <n v="6"/>
    <x v="2"/>
    <x v="5"/>
    <s v="Failed"/>
    <n v="0"/>
    <n v="1"/>
    <n v="1"/>
    <s v="City Route"/>
    <x v="1472"/>
  </r>
  <r>
    <n v="5599"/>
    <x v="1"/>
    <s v="NA"/>
    <x v="2"/>
    <d v="2016-07-15T06:09:11"/>
    <s v="NA"/>
    <d v="2016-07-15T00:00:00"/>
    <d v="1899-12-30T06:09:11"/>
    <n v="6"/>
    <x v="2"/>
    <x v="1"/>
    <s v="Failed"/>
    <n v="0"/>
    <n v="1"/>
    <n v="1"/>
    <s v="City Route"/>
    <x v="1472"/>
  </r>
  <r>
    <n v="5601"/>
    <x v="0"/>
    <s v="NA"/>
    <x v="2"/>
    <d v="2016-07-15T06:09:52"/>
    <s v="NA"/>
    <d v="2016-07-15T00:00:00"/>
    <d v="1899-12-30T06:09:52"/>
    <n v="6"/>
    <x v="2"/>
    <x v="2"/>
    <s v="Failed"/>
    <n v="0"/>
    <n v="1"/>
    <n v="1"/>
    <s v="Airport Route"/>
    <x v="1472"/>
  </r>
  <r>
    <n v="5595"/>
    <x v="1"/>
    <s v="NA"/>
    <x v="2"/>
    <d v="2016-07-15T06:10:06"/>
    <s v="NA"/>
    <d v="2016-07-15T00:00:00"/>
    <d v="1899-12-30T06:10:06"/>
    <n v="6"/>
    <x v="2"/>
    <x v="6"/>
    <s v="Failed"/>
    <n v="0"/>
    <n v="1"/>
    <n v="1"/>
    <s v="City Route"/>
    <x v="1472"/>
  </r>
  <r>
    <n v="5602"/>
    <x v="1"/>
    <s v="NA"/>
    <x v="2"/>
    <d v="2016-07-15T06:10:37"/>
    <s v="NA"/>
    <d v="2016-07-15T00:00:00"/>
    <d v="1899-12-30T06:10:37"/>
    <n v="6"/>
    <x v="2"/>
    <x v="6"/>
    <s v="Failed"/>
    <n v="0"/>
    <n v="1"/>
    <n v="1"/>
    <s v="City Route"/>
    <x v="1472"/>
  </r>
  <r>
    <n v="5592"/>
    <x v="1"/>
    <s v="NA"/>
    <x v="2"/>
    <d v="2016-07-15T06:10:58"/>
    <s v="NA"/>
    <d v="2016-07-15T00:00:00"/>
    <d v="1899-12-30T06:10:58"/>
    <n v="6"/>
    <x v="2"/>
    <x v="1"/>
    <s v="Failed"/>
    <n v="0"/>
    <n v="1"/>
    <n v="1"/>
    <s v="City Route"/>
    <x v="1472"/>
  </r>
  <r>
    <n v="5610"/>
    <x v="1"/>
    <s v="NA"/>
    <x v="2"/>
    <d v="2016-07-15T06:16:34"/>
    <s v="NA"/>
    <d v="2016-07-15T00:00:00"/>
    <d v="1899-12-30T06:16:34"/>
    <n v="6"/>
    <x v="2"/>
    <x v="0"/>
    <s v="Failed"/>
    <n v="0"/>
    <n v="1"/>
    <n v="1"/>
    <s v="City Route"/>
    <x v="1472"/>
  </r>
  <r>
    <n v="5607"/>
    <x v="1"/>
    <s v="NA"/>
    <x v="2"/>
    <d v="2016-07-15T06:18:51"/>
    <s v="NA"/>
    <d v="2016-07-15T00:00:00"/>
    <d v="1899-12-30T06:18:51"/>
    <n v="6"/>
    <x v="2"/>
    <x v="5"/>
    <s v="Failed"/>
    <n v="0"/>
    <n v="1"/>
    <n v="1"/>
    <s v="City Route"/>
    <x v="1472"/>
  </r>
  <r>
    <n v="5616"/>
    <x v="1"/>
    <s v="NA"/>
    <x v="2"/>
    <d v="2016-07-15T06:21:03"/>
    <s v="NA"/>
    <d v="2016-07-15T00:00:00"/>
    <d v="1899-12-30T06:21:03"/>
    <n v="6"/>
    <x v="2"/>
    <x v="6"/>
    <s v="Failed"/>
    <n v="0"/>
    <n v="1"/>
    <n v="1"/>
    <s v="City Route"/>
    <x v="1472"/>
  </r>
  <r>
    <n v="5611"/>
    <x v="1"/>
    <s v="NA"/>
    <x v="2"/>
    <d v="2016-07-15T06:21:15"/>
    <s v="NA"/>
    <d v="2016-07-15T00:00:00"/>
    <d v="1899-12-30T06:21:15"/>
    <n v="6"/>
    <x v="2"/>
    <x v="4"/>
    <s v="Failed"/>
    <n v="0"/>
    <n v="1"/>
    <n v="1"/>
    <s v="City Route"/>
    <x v="1472"/>
  </r>
  <r>
    <n v="5624"/>
    <x v="1"/>
    <s v="NA"/>
    <x v="2"/>
    <d v="2016-07-15T06:29:49"/>
    <s v="NA"/>
    <d v="2016-07-15T00:00:00"/>
    <d v="1899-12-30T06:29:49"/>
    <n v="6"/>
    <x v="2"/>
    <x v="0"/>
    <s v="Failed"/>
    <n v="0"/>
    <n v="1"/>
    <n v="1"/>
    <s v="City Route"/>
    <x v="1472"/>
  </r>
  <r>
    <n v="5625"/>
    <x v="1"/>
    <s v="NA"/>
    <x v="2"/>
    <d v="2016-07-15T06:31:11"/>
    <s v="NA"/>
    <d v="2016-07-15T00:00:00"/>
    <d v="1899-12-30T06:31:11"/>
    <n v="6"/>
    <x v="2"/>
    <x v="4"/>
    <s v="Failed"/>
    <n v="0"/>
    <n v="1"/>
    <n v="1"/>
    <s v="City Route"/>
    <x v="1472"/>
  </r>
  <r>
    <n v="5620"/>
    <x v="1"/>
    <s v="NA"/>
    <x v="2"/>
    <d v="2016-07-15T06:34:55"/>
    <s v="NA"/>
    <d v="2016-07-15T00:00:00"/>
    <d v="1899-12-30T06:34:55"/>
    <n v="6"/>
    <x v="2"/>
    <x v="1"/>
    <s v="Failed"/>
    <n v="0"/>
    <n v="1"/>
    <n v="1"/>
    <s v="City Route"/>
    <x v="1472"/>
  </r>
  <r>
    <n v="5633"/>
    <x v="1"/>
    <s v="NA"/>
    <x v="2"/>
    <d v="2016-07-15T06:41:27"/>
    <s v="NA"/>
    <d v="2016-07-15T00:00:00"/>
    <d v="1899-12-30T06:41:27"/>
    <n v="6"/>
    <x v="2"/>
    <x v="3"/>
    <s v="Failed"/>
    <n v="0"/>
    <n v="1"/>
    <n v="1"/>
    <s v="City Route"/>
    <x v="1472"/>
  </r>
  <r>
    <n v="5670"/>
    <x v="1"/>
    <s v="NA"/>
    <x v="2"/>
    <d v="2016-07-15T06:57:40"/>
    <s v="NA"/>
    <d v="2016-07-15T00:00:00"/>
    <d v="1899-12-30T06:57:40"/>
    <n v="6"/>
    <x v="2"/>
    <x v="5"/>
    <s v="Failed"/>
    <n v="0"/>
    <n v="1"/>
    <n v="1"/>
    <s v="City Route"/>
    <x v="1472"/>
  </r>
  <r>
    <n v="5657"/>
    <x v="1"/>
    <s v="NA"/>
    <x v="2"/>
    <d v="2016-07-15T07:01:00"/>
    <s v="NA"/>
    <d v="2016-07-15T00:00:00"/>
    <d v="1899-12-30T07:01:00"/>
    <n v="7"/>
    <x v="2"/>
    <x v="2"/>
    <s v="Failed"/>
    <n v="0"/>
    <n v="1"/>
    <n v="1"/>
    <s v="City Route"/>
    <x v="1472"/>
  </r>
  <r>
    <n v="5669"/>
    <x v="1"/>
    <s v="NA"/>
    <x v="2"/>
    <d v="2016-07-15T07:02:35"/>
    <s v="NA"/>
    <d v="2016-07-15T00:00:00"/>
    <d v="1899-12-30T07:02:35"/>
    <n v="7"/>
    <x v="2"/>
    <x v="1"/>
    <s v="Failed"/>
    <n v="0"/>
    <n v="1"/>
    <n v="1"/>
    <s v="City Route"/>
    <x v="1472"/>
  </r>
  <r>
    <n v="5658"/>
    <x v="1"/>
    <s v="NA"/>
    <x v="2"/>
    <d v="2016-07-15T07:03:18"/>
    <s v="NA"/>
    <d v="2016-07-15T00:00:00"/>
    <d v="1899-12-30T07:03:18"/>
    <n v="7"/>
    <x v="2"/>
    <x v="6"/>
    <s v="Failed"/>
    <n v="0"/>
    <n v="1"/>
    <n v="1"/>
    <s v="City Route"/>
    <x v="1472"/>
  </r>
  <r>
    <n v="5667"/>
    <x v="1"/>
    <s v="NA"/>
    <x v="2"/>
    <d v="2016-07-15T07:07:53"/>
    <s v="NA"/>
    <d v="2016-07-15T00:00:00"/>
    <d v="1899-12-30T07:07:53"/>
    <n v="7"/>
    <x v="2"/>
    <x v="4"/>
    <s v="Failed"/>
    <n v="0"/>
    <n v="1"/>
    <n v="1"/>
    <s v="City Route"/>
    <x v="1472"/>
  </r>
  <r>
    <n v="5680"/>
    <x v="1"/>
    <s v="NA"/>
    <x v="2"/>
    <d v="2016-07-15T07:08:09"/>
    <s v="NA"/>
    <d v="2016-07-15T00:00:00"/>
    <d v="1899-12-30T07:08:09"/>
    <n v="7"/>
    <x v="2"/>
    <x v="0"/>
    <s v="Failed"/>
    <n v="0"/>
    <n v="1"/>
    <n v="1"/>
    <s v="City Route"/>
    <x v="1472"/>
  </r>
  <r>
    <n v="5684"/>
    <x v="1"/>
    <s v="NA"/>
    <x v="2"/>
    <d v="2016-07-15T07:19:18"/>
    <s v="NA"/>
    <d v="2016-07-15T00:00:00"/>
    <d v="1899-12-30T07:19:18"/>
    <n v="7"/>
    <x v="2"/>
    <x v="5"/>
    <s v="Failed"/>
    <n v="0"/>
    <n v="1"/>
    <n v="1"/>
    <s v="City Route"/>
    <x v="1472"/>
  </r>
  <r>
    <n v="5695"/>
    <x v="1"/>
    <s v="NA"/>
    <x v="2"/>
    <d v="2016-07-15T07:26:20"/>
    <s v="NA"/>
    <d v="2016-07-15T00:00:00"/>
    <d v="1899-12-30T07:26:20"/>
    <n v="7"/>
    <x v="2"/>
    <x v="4"/>
    <s v="Failed"/>
    <n v="0"/>
    <n v="1"/>
    <n v="1"/>
    <s v="City Route"/>
    <x v="1472"/>
  </r>
  <r>
    <n v="5692"/>
    <x v="0"/>
    <s v="NA"/>
    <x v="2"/>
    <d v="2016-07-15T07:27:30"/>
    <s v="NA"/>
    <d v="2016-07-15T00:00:00"/>
    <d v="1899-12-30T07:27:30"/>
    <n v="7"/>
    <x v="2"/>
    <x v="2"/>
    <s v="Failed"/>
    <n v="0"/>
    <n v="1"/>
    <n v="1"/>
    <s v="Airport Route"/>
    <x v="1472"/>
  </r>
  <r>
    <n v="5693"/>
    <x v="1"/>
    <s v="NA"/>
    <x v="2"/>
    <d v="2016-07-15T07:27:37"/>
    <s v="NA"/>
    <d v="2016-07-15T00:00:00"/>
    <d v="1899-12-30T07:27:37"/>
    <n v="7"/>
    <x v="2"/>
    <x v="6"/>
    <s v="Failed"/>
    <n v="0"/>
    <n v="1"/>
    <n v="1"/>
    <s v="City Route"/>
    <x v="1472"/>
  </r>
  <r>
    <n v="5722"/>
    <x v="1"/>
    <s v="NA"/>
    <x v="2"/>
    <d v="2016-07-15T07:39:22"/>
    <s v="NA"/>
    <d v="2016-07-15T00:00:00"/>
    <d v="1899-12-30T07:39:22"/>
    <n v="7"/>
    <x v="2"/>
    <x v="0"/>
    <s v="Failed"/>
    <n v="0"/>
    <n v="1"/>
    <n v="1"/>
    <s v="City Route"/>
    <x v="1472"/>
  </r>
  <r>
    <n v="5712"/>
    <x v="1"/>
    <s v="NA"/>
    <x v="2"/>
    <d v="2016-07-15T07:39:41"/>
    <s v="NA"/>
    <d v="2016-07-15T00:00:00"/>
    <d v="1899-12-30T07:39:41"/>
    <n v="7"/>
    <x v="2"/>
    <x v="5"/>
    <s v="Failed"/>
    <n v="0"/>
    <n v="1"/>
    <n v="1"/>
    <s v="City Route"/>
    <x v="1472"/>
  </r>
  <r>
    <n v="5721"/>
    <x v="1"/>
    <s v="NA"/>
    <x v="2"/>
    <d v="2016-07-15T07:41:08"/>
    <s v="NA"/>
    <d v="2016-07-15T00:00:00"/>
    <d v="1899-12-30T07:41:08"/>
    <n v="7"/>
    <x v="2"/>
    <x v="6"/>
    <s v="Failed"/>
    <n v="0"/>
    <n v="1"/>
    <n v="1"/>
    <s v="City Route"/>
    <x v="1472"/>
  </r>
  <r>
    <n v="5727"/>
    <x v="1"/>
    <s v="NA"/>
    <x v="2"/>
    <d v="2016-07-15T07:41:36"/>
    <s v="NA"/>
    <d v="2016-07-15T00:00:00"/>
    <d v="1899-12-30T07:41:36"/>
    <n v="7"/>
    <x v="2"/>
    <x v="2"/>
    <s v="Failed"/>
    <n v="0"/>
    <n v="1"/>
    <n v="1"/>
    <s v="City Route"/>
    <x v="1472"/>
  </r>
  <r>
    <n v="5725"/>
    <x v="1"/>
    <s v="NA"/>
    <x v="2"/>
    <d v="2016-07-15T07:42:22"/>
    <s v="NA"/>
    <d v="2016-07-15T00:00:00"/>
    <d v="1899-12-30T07:42:22"/>
    <n v="7"/>
    <x v="2"/>
    <x v="1"/>
    <s v="Failed"/>
    <n v="0"/>
    <n v="1"/>
    <n v="1"/>
    <s v="City Route"/>
    <x v="1472"/>
  </r>
  <r>
    <n v="5726"/>
    <x v="1"/>
    <s v="NA"/>
    <x v="2"/>
    <d v="2016-07-15T07:46:01"/>
    <s v="NA"/>
    <d v="2016-07-15T00:00:00"/>
    <d v="1899-12-30T07:46:01"/>
    <n v="7"/>
    <x v="2"/>
    <x v="5"/>
    <s v="Failed"/>
    <n v="0"/>
    <n v="1"/>
    <n v="1"/>
    <s v="City Route"/>
    <x v="1472"/>
  </r>
  <r>
    <n v="5739"/>
    <x v="1"/>
    <s v="NA"/>
    <x v="2"/>
    <d v="2016-07-15T07:50:44"/>
    <s v="NA"/>
    <d v="2016-07-15T00:00:00"/>
    <d v="1899-12-30T07:50:44"/>
    <n v="7"/>
    <x v="2"/>
    <x v="1"/>
    <s v="Failed"/>
    <n v="0"/>
    <n v="1"/>
    <n v="1"/>
    <s v="City Route"/>
    <x v="1472"/>
  </r>
  <r>
    <n v="5744"/>
    <x v="1"/>
    <s v="NA"/>
    <x v="2"/>
    <d v="2016-07-15T07:55:54"/>
    <s v="NA"/>
    <d v="2016-07-15T00:00:00"/>
    <d v="1899-12-30T07:55:54"/>
    <n v="7"/>
    <x v="2"/>
    <x v="4"/>
    <s v="Failed"/>
    <n v="0"/>
    <n v="1"/>
    <n v="1"/>
    <s v="City Route"/>
    <x v="1472"/>
  </r>
  <r>
    <n v="5745"/>
    <x v="1"/>
    <s v="NA"/>
    <x v="2"/>
    <d v="2016-07-15T07:58:18"/>
    <s v="NA"/>
    <d v="2016-07-15T00:00:00"/>
    <d v="1899-12-30T07:58:18"/>
    <n v="7"/>
    <x v="2"/>
    <x v="3"/>
    <s v="Failed"/>
    <n v="0"/>
    <n v="1"/>
    <n v="1"/>
    <s v="City Route"/>
    <x v="1472"/>
  </r>
  <r>
    <n v="5747"/>
    <x v="1"/>
    <s v="NA"/>
    <x v="2"/>
    <d v="2016-07-15T07:58:52"/>
    <s v="NA"/>
    <d v="2016-07-15T00:00:00"/>
    <d v="1899-12-30T07:58:52"/>
    <n v="7"/>
    <x v="2"/>
    <x v="5"/>
    <s v="Failed"/>
    <n v="0"/>
    <n v="1"/>
    <n v="1"/>
    <s v="City Route"/>
    <x v="1472"/>
  </r>
  <r>
    <n v="5743"/>
    <x v="1"/>
    <s v="NA"/>
    <x v="2"/>
    <d v="2016-07-15T07:59:34"/>
    <s v="NA"/>
    <d v="2016-07-15T00:00:00"/>
    <d v="1899-12-30T07:59:34"/>
    <n v="7"/>
    <x v="2"/>
    <x v="0"/>
    <s v="Failed"/>
    <n v="0"/>
    <n v="1"/>
    <n v="1"/>
    <s v="City Route"/>
    <x v="1472"/>
  </r>
  <r>
    <n v="5758"/>
    <x v="1"/>
    <s v="NA"/>
    <x v="2"/>
    <d v="2016-07-15T08:06:06"/>
    <s v="NA"/>
    <d v="2016-07-15T00:00:00"/>
    <d v="1899-12-30T08:06:06"/>
    <n v="8"/>
    <x v="2"/>
    <x v="4"/>
    <s v="Failed"/>
    <n v="0"/>
    <n v="1"/>
    <n v="1"/>
    <s v="City Route"/>
    <x v="1472"/>
  </r>
  <r>
    <n v="5770"/>
    <x v="0"/>
    <s v="NA"/>
    <x v="2"/>
    <d v="2016-07-15T08:16:05"/>
    <s v="NA"/>
    <d v="2016-07-15T00:00:00"/>
    <d v="1899-12-30T08:16:05"/>
    <n v="8"/>
    <x v="2"/>
    <x v="6"/>
    <s v="Failed"/>
    <n v="0"/>
    <n v="1"/>
    <n v="1"/>
    <s v="Airport Route"/>
    <x v="1472"/>
  </r>
  <r>
    <n v="5762"/>
    <x v="1"/>
    <s v="NA"/>
    <x v="2"/>
    <d v="2016-07-15T08:23:09"/>
    <s v="NA"/>
    <d v="2016-07-15T00:00:00"/>
    <d v="1899-12-30T08:23:09"/>
    <n v="8"/>
    <x v="2"/>
    <x v="2"/>
    <s v="Failed"/>
    <n v="0"/>
    <n v="1"/>
    <n v="1"/>
    <s v="City Route"/>
    <x v="1472"/>
  </r>
  <r>
    <n v="5773"/>
    <x v="1"/>
    <s v="NA"/>
    <x v="2"/>
    <d v="2016-07-15T08:24:44"/>
    <s v="NA"/>
    <d v="2016-07-15T00:00:00"/>
    <d v="1899-12-30T08:24:44"/>
    <n v="8"/>
    <x v="2"/>
    <x v="3"/>
    <s v="Failed"/>
    <n v="0"/>
    <n v="1"/>
    <n v="1"/>
    <s v="City Route"/>
    <x v="1472"/>
  </r>
  <r>
    <n v="5776"/>
    <x v="1"/>
    <s v="NA"/>
    <x v="2"/>
    <d v="2016-07-15T08:25:08"/>
    <s v="NA"/>
    <d v="2016-07-15T00:00:00"/>
    <d v="1899-12-30T08:25:08"/>
    <n v="8"/>
    <x v="2"/>
    <x v="2"/>
    <s v="Failed"/>
    <n v="0"/>
    <n v="1"/>
    <n v="1"/>
    <s v="City Route"/>
    <x v="1472"/>
  </r>
  <r>
    <n v="5777"/>
    <x v="1"/>
    <s v="NA"/>
    <x v="2"/>
    <d v="2016-07-15T08:27:07"/>
    <s v="NA"/>
    <d v="2016-07-15T00:00:00"/>
    <d v="1899-12-30T08:27:07"/>
    <n v="8"/>
    <x v="2"/>
    <x v="6"/>
    <s v="Failed"/>
    <n v="0"/>
    <n v="1"/>
    <n v="1"/>
    <s v="City Route"/>
    <x v="1472"/>
  </r>
  <r>
    <n v="5779"/>
    <x v="1"/>
    <s v="NA"/>
    <x v="2"/>
    <d v="2016-07-15T08:27:56"/>
    <s v="NA"/>
    <d v="2016-07-15T00:00:00"/>
    <d v="1899-12-30T08:27:56"/>
    <n v="8"/>
    <x v="2"/>
    <x v="4"/>
    <s v="Failed"/>
    <n v="0"/>
    <n v="1"/>
    <n v="1"/>
    <s v="City Route"/>
    <x v="1472"/>
  </r>
  <r>
    <n v="5797"/>
    <x v="1"/>
    <s v="NA"/>
    <x v="2"/>
    <d v="2016-07-15T08:39:22"/>
    <s v="NA"/>
    <d v="2016-07-15T00:00:00"/>
    <d v="1899-12-30T08:39:22"/>
    <n v="8"/>
    <x v="2"/>
    <x v="2"/>
    <s v="Failed"/>
    <n v="0"/>
    <n v="1"/>
    <n v="1"/>
    <s v="City Route"/>
    <x v="1472"/>
  </r>
  <r>
    <n v="5803"/>
    <x v="1"/>
    <s v="NA"/>
    <x v="2"/>
    <d v="2016-07-15T08:40:46"/>
    <s v="NA"/>
    <d v="2016-07-15T00:00:00"/>
    <d v="1899-12-30T08:40:46"/>
    <n v="8"/>
    <x v="2"/>
    <x v="5"/>
    <s v="Failed"/>
    <n v="0"/>
    <n v="1"/>
    <n v="1"/>
    <s v="City Route"/>
    <x v="1472"/>
  </r>
  <r>
    <n v="5796"/>
    <x v="1"/>
    <s v="NA"/>
    <x v="2"/>
    <d v="2016-07-15T08:40:52"/>
    <s v="NA"/>
    <d v="2016-07-15T00:00:00"/>
    <d v="1899-12-30T08:40:52"/>
    <n v="8"/>
    <x v="2"/>
    <x v="5"/>
    <s v="Failed"/>
    <n v="0"/>
    <n v="1"/>
    <n v="1"/>
    <s v="City Route"/>
    <x v="1472"/>
  </r>
  <r>
    <n v="5804"/>
    <x v="1"/>
    <s v="NA"/>
    <x v="2"/>
    <d v="2016-07-15T08:42:40"/>
    <s v="NA"/>
    <d v="2016-07-15T00:00:00"/>
    <d v="1899-12-30T08:42:40"/>
    <n v="8"/>
    <x v="2"/>
    <x v="2"/>
    <s v="Failed"/>
    <n v="0"/>
    <n v="1"/>
    <n v="1"/>
    <s v="City Route"/>
    <x v="1472"/>
  </r>
  <r>
    <n v="5813"/>
    <x v="1"/>
    <s v="NA"/>
    <x v="2"/>
    <d v="2016-07-15T08:46:26"/>
    <s v="NA"/>
    <d v="2016-07-15T00:00:00"/>
    <d v="1899-12-30T08:46:26"/>
    <n v="8"/>
    <x v="2"/>
    <x v="0"/>
    <s v="Failed"/>
    <n v="0"/>
    <n v="1"/>
    <n v="1"/>
    <s v="City Route"/>
    <x v="1472"/>
  </r>
  <r>
    <n v="5810"/>
    <x v="1"/>
    <s v="NA"/>
    <x v="2"/>
    <d v="2016-07-15T08:46:52"/>
    <s v="NA"/>
    <d v="2016-07-15T00:00:00"/>
    <d v="1899-12-30T08:46:52"/>
    <n v="8"/>
    <x v="2"/>
    <x v="5"/>
    <s v="Failed"/>
    <n v="0"/>
    <n v="1"/>
    <n v="1"/>
    <s v="City Route"/>
    <x v="1472"/>
  </r>
  <r>
    <n v="5818"/>
    <x v="1"/>
    <s v="NA"/>
    <x v="2"/>
    <d v="2016-07-15T08:49:20"/>
    <s v="NA"/>
    <d v="2016-07-15T00:00:00"/>
    <d v="1899-12-30T08:49:20"/>
    <n v="8"/>
    <x v="2"/>
    <x v="2"/>
    <s v="Failed"/>
    <n v="0"/>
    <n v="1"/>
    <n v="1"/>
    <s v="City Route"/>
    <x v="1472"/>
  </r>
  <r>
    <n v="5819"/>
    <x v="1"/>
    <s v="NA"/>
    <x v="2"/>
    <d v="2016-07-15T08:49:20"/>
    <s v="NA"/>
    <d v="2016-07-15T00:00:00"/>
    <d v="1899-12-30T08:49:20"/>
    <n v="8"/>
    <x v="2"/>
    <x v="6"/>
    <s v="Failed"/>
    <n v="0"/>
    <n v="1"/>
    <n v="1"/>
    <s v="City Route"/>
    <x v="1472"/>
  </r>
  <r>
    <n v="5837"/>
    <x v="1"/>
    <s v="NA"/>
    <x v="2"/>
    <d v="2016-07-15T08:59:46"/>
    <s v="NA"/>
    <d v="2016-07-15T00:00:00"/>
    <d v="1899-12-30T08:59:46"/>
    <n v="8"/>
    <x v="2"/>
    <x v="1"/>
    <s v="Failed"/>
    <n v="0"/>
    <n v="1"/>
    <n v="1"/>
    <s v="City Route"/>
    <x v="1472"/>
  </r>
  <r>
    <n v="5829"/>
    <x v="1"/>
    <s v="NA"/>
    <x v="2"/>
    <d v="2016-07-15T09:01:29"/>
    <s v="NA"/>
    <d v="2016-07-15T00:00:00"/>
    <d v="1899-12-30T09:01:29"/>
    <n v="9"/>
    <x v="2"/>
    <x v="3"/>
    <s v="Failed"/>
    <n v="0"/>
    <n v="1"/>
    <n v="1"/>
    <s v="City Route"/>
    <x v="1472"/>
  </r>
  <r>
    <n v="5845"/>
    <x v="1"/>
    <s v="NA"/>
    <x v="2"/>
    <d v="2016-07-15T09:06:22"/>
    <s v="NA"/>
    <d v="2016-07-15T00:00:00"/>
    <d v="1899-12-30T09:06:22"/>
    <n v="9"/>
    <x v="2"/>
    <x v="5"/>
    <s v="Failed"/>
    <n v="0"/>
    <n v="1"/>
    <n v="1"/>
    <s v="City Route"/>
    <x v="1472"/>
  </r>
  <r>
    <n v="5841"/>
    <x v="1"/>
    <s v="NA"/>
    <x v="2"/>
    <d v="2016-07-15T09:07:25"/>
    <s v="NA"/>
    <d v="2016-07-15T00:00:00"/>
    <d v="1899-12-30T09:07:25"/>
    <n v="9"/>
    <x v="2"/>
    <x v="0"/>
    <s v="Failed"/>
    <n v="0"/>
    <n v="1"/>
    <n v="1"/>
    <s v="City Route"/>
    <x v="1472"/>
  </r>
  <r>
    <n v="5852"/>
    <x v="1"/>
    <s v="NA"/>
    <x v="2"/>
    <d v="2016-07-15T09:07:28"/>
    <s v="NA"/>
    <d v="2016-07-15T00:00:00"/>
    <d v="1899-12-30T09:07:28"/>
    <n v="9"/>
    <x v="2"/>
    <x v="5"/>
    <s v="Failed"/>
    <n v="0"/>
    <n v="1"/>
    <n v="1"/>
    <s v="City Route"/>
    <x v="1472"/>
  </r>
  <r>
    <n v="5840"/>
    <x v="1"/>
    <s v="NA"/>
    <x v="2"/>
    <d v="2016-07-15T09:07:45"/>
    <s v="NA"/>
    <d v="2016-07-15T00:00:00"/>
    <d v="1899-12-30T09:07:45"/>
    <n v="9"/>
    <x v="2"/>
    <x v="6"/>
    <s v="Failed"/>
    <n v="0"/>
    <n v="1"/>
    <n v="1"/>
    <s v="City Route"/>
    <x v="1472"/>
  </r>
  <r>
    <n v="5859"/>
    <x v="1"/>
    <s v="NA"/>
    <x v="2"/>
    <d v="2016-07-15T09:11:55"/>
    <s v="NA"/>
    <d v="2016-07-15T00:00:00"/>
    <d v="1899-12-30T09:11:55"/>
    <n v="9"/>
    <x v="2"/>
    <x v="5"/>
    <s v="Failed"/>
    <n v="0"/>
    <n v="1"/>
    <n v="1"/>
    <s v="City Route"/>
    <x v="1472"/>
  </r>
  <r>
    <n v="5858"/>
    <x v="1"/>
    <s v="NA"/>
    <x v="2"/>
    <d v="2016-07-15T09:14:50"/>
    <s v="NA"/>
    <d v="2016-07-15T00:00:00"/>
    <d v="1899-12-30T09:14:50"/>
    <n v="9"/>
    <x v="2"/>
    <x v="1"/>
    <s v="Failed"/>
    <n v="0"/>
    <n v="1"/>
    <n v="1"/>
    <s v="City Route"/>
    <x v="1472"/>
  </r>
  <r>
    <n v="5863"/>
    <x v="1"/>
    <s v="NA"/>
    <x v="2"/>
    <d v="2016-07-15T09:15:16"/>
    <s v="NA"/>
    <d v="2016-07-15T00:00:00"/>
    <d v="1899-12-30T09:15:16"/>
    <n v="9"/>
    <x v="2"/>
    <x v="4"/>
    <s v="Failed"/>
    <n v="0"/>
    <n v="1"/>
    <n v="1"/>
    <s v="City Route"/>
    <x v="1472"/>
  </r>
  <r>
    <n v="5882"/>
    <x v="1"/>
    <s v="NA"/>
    <x v="2"/>
    <d v="2016-07-15T09:32:02"/>
    <s v="NA"/>
    <d v="2016-07-15T00:00:00"/>
    <d v="1899-12-30T09:32:02"/>
    <n v="9"/>
    <x v="2"/>
    <x v="6"/>
    <s v="Failed"/>
    <n v="0"/>
    <n v="1"/>
    <n v="1"/>
    <s v="City Route"/>
    <x v="1472"/>
  </r>
  <r>
    <n v="5885"/>
    <x v="1"/>
    <s v="NA"/>
    <x v="2"/>
    <d v="2016-07-15T09:34:14"/>
    <s v="NA"/>
    <d v="2016-07-15T00:00:00"/>
    <d v="1899-12-30T09:34:14"/>
    <n v="9"/>
    <x v="2"/>
    <x v="3"/>
    <s v="Failed"/>
    <n v="0"/>
    <n v="1"/>
    <n v="1"/>
    <s v="City Route"/>
    <x v="1472"/>
  </r>
  <r>
    <n v="5881"/>
    <x v="1"/>
    <s v="NA"/>
    <x v="2"/>
    <d v="2016-07-15T09:36:17"/>
    <s v="NA"/>
    <d v="2016-07-15T00:00:00"/>
    <d v="1899-12-30T09:36:17"/>
    <n v="9"/>
    <x v="2"/>
    <x v="2"/>
    <s v="Failed"/>
    <n v="0"/>
    <n v="1"/>
    <n v="1"/>
    <s v="City Route"/>
    <x v="1472"/>
  </r>
  <r>
    <n v="5889"/>
    <x v="1"/>
    <s v="NA"/>
    <x v="2"/>
    <d v="2016-07-15T09:38:50"/>
    <s v="NA"/>
    <d v="2016-07-15T00:00:00"/>
    <d v="1899-12-30T09:38:50"/>
    <n v="9"/>
    <x v="2"/>
    <x v="6"/>
    <s v="Failed"/>
    <n v="0"/>
    <n v="1"/>
    <n v="1"/>
    <s v="City Route"/>
    <x v="1472"/>
  </r>
  <r>
    <n v="5909"/>
    <x v="1"/>
    <s v="NA"/>
    <x v="2"/>
    <d v="2016-07-15T10:00:54"/>
    <s v="NA"/>
    <d v="2016-07-15T00:00:00"/>
    <d v="1899-12-30T10:00:54"/>
    <n v="10"/>
    <x v="0"/>
    <x v="2"/>
    <s v="Failed"/>
    <n v="0"/>
    <n v="1"/>
    <n v="1"/>
    <s v="City Route"/>
    <x v="1472"/>
  </r>
  <r>
    <n v="5922"/>
    <x v="1"/>
    <s v="NA"/>
    <x v="2"/>
    <d v="2016-07-15T10:07:19"/>
    <s v="NA"/>
    <d v="2016-07-15T00:00:00"/>
    <d v="1899-12-30T10:07:19"/>
    <n v="10"/>
    <x v="0"/>
    <x v="5"/>
    <s v="Failed"/>
    <n v="0"/>
    <n v="1"/>
    <n v="1"/>
    <s v="City Route"/>
    <x v="1472"/>
  </r>
  <r>
    <n v="5931"/>
    <x v="1"/>
    <s v="NA"/>
    <x v="2"/>
    <d v="2016-07-15T10:10:48"/>
    <s v="NA"/>
    <d v="2016-07-15T00:00:00"/>
    <d v="1899-12-30T10:10:48"/>
    <n v="10"/>
    <x v="0"/>
    <x v="6"/>
    <s v="Failed"/>
    <n v="0"/>
    <n v="1"/>
    <n v="1"/>
    <s v="City Route"/>
    <x v="1472"/>
  </r>
  <r>
    <n v="5930"/>
    <x v="1"/>
    <s v="NA"/>
    <x v="2"/>
    <d v="2016-07-15T10:12:03"/>
    <s v="NA"/>
    <d v="2016-07-15T00:00:00"/>
    <d v="1899-12-30T10:12:03"/>
    <n v="10"/>
    <x v="0"/>
    <x v="2"/>
    <s v="Failed"/>
    <n v="0"/>
    <n v="1"/>
    <n v="1"/>
    <s v="City Route"/>
    <x v="1472"/>
  </r>
  <r>
    <n v="5934"/>
    <x v="0"/>
    <s v="NA"/>
    <x v="2"/>
    <d v="2016-07-15T10:12:18"/>
    <s v="NA"/>
    <d v="2016-07-15T00:00:00"/>
    <d v="1899-12-30T10:12:18"/>
    <n v="10"/>
    <x v="0"/>
    <x v="3"/>
    <s v="Failed"/>
    <n v="0"/>
    <n v="1"/>
    <n v="1"/>
    <s v="Airport Route"/>
    <x v="1472"/>
  </r>
  <r>
    <n v="5939"/>
    <x v="1"/>
    <s v="NA"/>
    <x v="2"/>
    <d v="2016-07-15T10:18:54"/>
    <s v="NA"/>
    <d v="2016-07-15T00:00:00"/>
    <d v="1899-12-30T10:18:54"/>
    <n v="10"/>
    <x v="0"/>
    <x v="0"/>
    <s v="Failed"/>
    <n v="0"/>
    <n v="1"/>
    <n v="1"/>
    <s v="City Route"/>
    <x v="1472"/>
  </r>
  <r>
    <n v="5937"/>
    <x v="1"/>
    <s v="NA"/>
    <x v="2"/>
    <d v="2016-07-15T10:20:55"/>
    <s v="NA"/>
    <d v="2016-07-15T00:00:00"/>
    <d v="1899-12-30T10:20:55"/>
    <n v="10"/>
    <x v="0"/>
    <x v="2"/>
    <s v="Failed"/>
    <n v="0"/>
    <n v="1"/>
    <n v="1"/>
    <s v="City Route"/>
    <x v="1472"/>
  </r>
  <r>
    <n v="5941"/>
    <x v="1"/>
    <s v="NA"/>
    <x v="2"/>
    <d v="2016-07-15T10:23:54"/>
    <s v="NA"/>
    <d v="2016-07-15T00:00:00"/>
    <d v="1899-12-30T10:23:54"/>
    <n v="10"/>
    <x v="0"/>
    <x v="3"/>
    <s v="Failed"/>
    <n v="0"/>
    <n v="1"/>
    <n v="1"/>
    <s v="City Route"/>
    <x v="1472"/>
  </r>
  <r>
    <n v="5946"/>
    <x v="1"/>
    <s v="NA"/>
    <x v="2"/>
    <d v="2016-07-15T10:28:33"/>
    <s v="NA"/>
    <d v="2016-07-15T00:00:00"/>
    <d v="1899-12-30T10:28:33"/>
    <n v="10"/>
    <x v="0"/>
    <x v="0"/>
    <s v="Failed"/>
    <n v="0"/>
    <n v="1"/>
    <n v="1"/>
    <s v="City Route"/>
    <x v="1472"/>
  </r>
  <r>
    <n v="5943"/>
    <x v="1"/>
    <s v="NA"/>
    <x v="2"/>
    <d v="2016-07-15T10:29:08"/>
    <s v="NA"/>
    <d v="2016-07-15T00:00:00"/>
    <d v="1899-12-30T10:29:08"/>
    <n v="10"/>
    <x v="0"/>
    <x v="5"/>
    <s v="Failed"/>
    <n v="0"/>
    <n v="1"/>
    <n v="1"/>
    <s v="City Route"/>
    <x v="1472"/>
  </r>
  <r>
    <n v="5954"/>
    <x v="1"/>
    <s v="NA"/>
    <x v="2"/>
    <d v="2016-07-15T10:44:46"/>
    <s v="NA"/>
    <d v="2016-07-15T00:00:00"/>
    <d v="1899-12-30T10:44:46"/>
    <n v="10"/>
    <x v="0"/>
    <x v="4"/>
    <s v="Failed"/>
    <n v="0"/>
    <n v="1"/>
    <n v="1"/>
    <s v="City Route"/>
    <x v="1472"/>
  </r>
  <r>
    <n v="5951"/>
    <x v="1"/>
    <s v="NA"/>
    <x v="2"/>
    <d v="2016-07-15T10:49:35"/>
    <s v="NA"/>
    <d v="2016-07-15T00:00:00"/>
    <d v="1899-12-30T10:49:35"/>
    <n v="10"/>
    <x v="0"/>
    <x v="2"/>
    <s v="Failed"/>
    <n v="0"/>
    <n v="1"/>
    <n v="1"/>
    <s v="City Route"/>
    <x v="1472"/>
  </r>
  <r>
    <n v="5959"/>
    <x v="1"/>
    <s v="NA"/>
    <x v="2"/>
    <d v="2016-07-15T10:53:00"/>
    <s v="NA"/>
    <d v="2016-07-15T00:00:00"/>
    <d v="1899-12-30T10:53:00"/>
    <n v="10"/>
    <x v="0"/>
    <x v="6"/>
    <s v="Failed"/>
    <n v="0"/>
    <n v="1"/>
    <n v="1"/>
    <s v="City Route"/>
    <x v="1472"/>
  </r>
  <r>
    <n v="5969"/>
    <x v="1"/>
    <s v="NA"/>
    <x v="2"/>
    <d v="2016-07-15T10:55:41"/>
    <s v="NA"/>
    <d v="2016-07-15T00:00:00"/>
    <d v="1899-12-30T10:55:41"/>
    <n v="10"/>
    <x v="0"/>
    <x v="3"/>
    <s v="Failed"/>
    <n v="0"/>
    <n v="1"/>
    <n v="1"/>
    <s v="City Route"/>
    <x v="1472"/>
  </r>
  <r>
    <n v="5965"/>
    <x v="1"/>
    <s v="NA"/>
    <x v="2"/>
    <d v="2016-07-15T10:57:44"/>
    <s v="NA"/>
    <d v="2016-07-15T00:00:00"/>
    <d v="1899-12-30T10:57:44"/>
    <n v="10"/>
    <x v="0"/>
    <x v="2"/>
    <s v="Failed"/>
    <n v="0"/>
    <n v="1"/>
    <n v="1"/>
    <s v="City Route"/>
    <x v="1472"/>
  </r>
  <r>
    <n v="5963"/>
    <x v="1"/>
    <s v="NA"/>
    <x v="2"/>
    <d v="2016-07-15T10:58:18"/>
    <s v="NA"/>
    <d v="2016-07-15T00:00:00"/>
    <d v="1899-12-30T10:58:18"/>
    <n v="10"/>
    <x v="0"/>
    <x v="1"/>
    <s v="Failed"/>
    <n v="0"/>
    <n v="1"/>
    <n v="1"/>
    <s v="City Route"/>
    <x v="1472"/>
  </r>
  <r>
    <n v="5968"/>
    <x v="1"/>
    <s v="NA"/>
    <x v="2"/>
    <d v="2016-07-15T11:08:29"/>
    <s v="NA"/>
    <d v="2016-07-15T00:00:00"/>
    <d v="1899-12-30T11:08:29"/>
    <n v="11"/>
    <x v="0"/>
    <x v="4"/>
    <s v="Failed"/>
    <n v="0"/>
    <n v="1"/>
    <n v="1"/>
    <s v="City Route"/>
    <x v="1472"/>
  </r>
  <r>
    <n v="5974"/>
    <x v="1"/>
    <s v="NA"/>
    <x v="2"/>
    <d v="2016-07-15T11:14:55"/>
    <s v="NA"/>
    <d v="2016-07-15T00:00:00"/>
    <d v="1899-12-30T11:14:55"/>
    <n v="11"/>
    <x v="0"/>
    <x v="0"/>
    <s v="Failed"/>
    <n v="0"/>
    <n v="1"/>
    <n v="1"/>
    <s v="City Route"/>
    <x v="1472"/>
  </r>
  <r>
    <n v="5975"/>
    <x v="1"/>
    <s v="NA"/>
    <x v="2"/>
    <d v="2016-07-15T11:15:11"/>
    <s v="NA"/>
    <d v="2016-07-15T00:00:00"/>
    <d v="1899-12-30T11:15:11"/>
    <n v="11"/>
    <x v="0"/>
    <x v="4"/>
    <s v="Failed"/>
    <n v="0"/>
    <n v="1"/>
    <n v="1"/>
    <s v="City Route"/>
    <x v="1472"/>
  </r>
  <r>
    <n v="5982"/>
    <x v="1"/>
    <s v="NA"/>
    <x v="2"/>
    <d v="2016-07-15T11:38:24"/>
    <s v="NA"/>
    <d v="2016-07-15T00:00:00"/>
    <d v="1899-12-30T11:38:24"/>
    <n v="11"/>
    <x v="0"/>
    <x v="4"/>
    <s v="Failed"/>
    <n v="0"/>
    <n v="1"/>
    <n v="1"/>
    <s v="City Route"/>
    <x v="1472"/>
  </r>
  <r>
    <n v="5985"/>
    <x v="1"/>
    <s v="NA"/>
    <x v="2"/>
    <d v="2016-07-15T11:41:48"/>
    <s v="NA"/>
    <d v="2016-07-15T00:00:00"/>
    <d v="1899-12-30T11:41:48"/>
    <n v="11"/>
    <x v="0"/>
    <x v="5"/>
    <s v="Failed"/>
    <n v="0"/>
    <n v="1"/>
    <n v="1"/>
    <s v="City Route"/>
    <x v="1472"/>
  </r>
  <r>
    <n v="5984"/>
    <x v="1"/>
    <s v="NA"/>
    <x v="2"/>
    <d v="2016-07-15T11:44:53"/>
    <s v="NA"/>
    <d v="2016-07-15T00:00:00"/>
    <d v="1899-12-30T11:44:53"/>
    <n v="11"/>
    <x v="0"/>
    <x v="1"/>
    <s v="Failed"/>
    <n v="0"/>
    <n v="1"/>
    <n v="1"/>
    <s v="City Route"/>
    <x v="1472"/>
  </r>
  <r>
    <n v="5995"/>
    <x v="1"/>
    <s v="NA"/>
    <x v="2"/>
    <d v="2016-07-15T11:52:19"/>
    <s v="NA"/>
    <d v="2016-07-15T00:00:00"/>
    <d v="1899-12-30T11:52:19"/>
    <n v="11"/>
    <x v="0"/>
    <x v="0"/>
    <s v="Failed"/>
    <n v="0"/>
    <n v="1"/>
    <n v="1"/>
    <s v="City Route"/>
    <x v="1472"/>
  </r>
  <r>
    <n v="5991"/>
    <x v="1"/>
    <s v="NA"/>
    <x v="2"/>
    <d v="2016-07-15T11:52:45"/>
    <s v="NA"/>
    <d v="2016-07-15T00:00:00"/>
    <d v="1899-12-30T11:52:45"/>
    <n v="11"/>
    <x v="0"/>
    <x v="1"/>
    <s v="Failed"/>
    <n v="0"/>
    <n v="1"/>
    <n v="1"/>
    <s v="City Route"/>
    <x v="1472"/>
  </r>
  <r>
    <n v="5997"/>
    <x v="1"/>
    <s v="NA"/>
    <x v="2"/>
    <d v="2016-07-15T11:54:33"/>
    <s v="NA"/>
    <d v="2016-07-15T00:00:00"/>
    <d v="1899-12-30T11:54:33"/>
    <n v="11"/>
    <x v="0"/>
    <x v="3"/>
    <s v="Failed"/>
    <n v="0"/>
    <n v="1"/>
    <n v="1"/>
    <s v="City Route"/>
    <x v="1472"/>
  </r>
  <r>
    <n v="5993"/>
    <x v="1"/>
    <s v="NA"/>
    <x v="2"/>
    <d v="2016-07-15T11:56:37"/>
    <s v="NA"/>
    <d v="2016-07-15T00:00:00"/>
    <d v="1899-12-30T11:56:37"/>
    <n v="11"/>
    <x v="0"/>
    <x v="2"/>
    <s v="Failed"/>
    <n v="0"/>
    <n v="1"/>
    <n v="1"/>
    <s v="City Route"/>
    <x v="1472"/>
  </r>
  <r>
    <n v="5999"/>
    <x v="1"/>
    <s v="NA"/>
    <x v="2"/>
    <d v="2016-07-15T12:00:50"/>
    <s v="NA"/>
    <d v="2016-07-15T00:00:00"/>
    <d v="1899-12-30T12:00:50"/>
    <n v="12"/>
    <x v="0"/>
    <x v="5"/>
    <s v="Failed"/>
    <n v="0"/>
    <n v="1"/>
    <n v="1"/>
    <s v="City Route"/>
    <x v="1472"/>
  </r>
  <r>
    <n v="5998"/>
    <x v="0"/>
    <s v="NA"/>
    <x v="2"/>
    <d v="2016-07-15T12:05:38"/>
    <s v="NA"/>
    <d v="2016-07-15T00:00:00"/>
    <d v="1899-12-30T12:05:38"/>
    <n v="12"/>
    <x v="0"/>
    <x v="1"/>
    <s v="Failed"/>
    <n v="0"/>
    <n v="1"/>
    <n v="1"/>
    <s v="Airport Route"/>
    <x v="1472"/>
  </r>
  <r>
    <n v="6005"/>
    <x v="1"/>
    <s v="NA"/>
    <x v="2"/>
    <d v="2016-07-15T12:12:45"/>
    <s v="NA"/>
    <d v="2016-07-15T00:00:00"/>
    <d v="1899-12-30T12:12:45"/>
    <n v="12"/>
    <x v="0"/>
    <x v="1"/>
    <s v="Failed"/>
    <n v="0"/>
    <n v="1"/>
    <n v="1"/>
    <s v="City Route"/>
    <x v="1472"/>
  </r>
  <r>
    <n v="6008"/>
    <x v="1"/>
    <s v="NA"/>
    <x v="2"/>
    <d v="2016-07-15T12:14:51"/>
    <s v="NA"/>
    <d v="2016-07-15T00:00:00"/>
    <d v="1899-12-30T12:14:51"/>
    <n v="12"/>
    <x v="0"/>
    <x v="6"/>
    <s v="Failed"/>
    <n v="0"/>
    <n v="1"/>
    <n v="1"/>
    <s v="City Route"/>
    <x v="1472"/>
  </r>
  <r>
    <n v="6011"/>
    <x v="1"/>
    <s v="NA"/>
    <x v="2"/>
    <d v="2016-07-15T12:21:13"/>
    <s v="NA"/>
    <d v="2016-07-15T00:00:00"/>
    <d v="1899-12-30T12:21:13"/>
    <n v="12"/>
    <x v="0"/>
    <x v="3"/>
    <s v="Failed"/>
    <n v="0"/>
    <n v="1"/>
    <n v="1"/>
    <s v="City Route"/>
    <x v="1472"/>
  </r>
  <r>
    <n v="6015"/>
    <x v="1"/>
    <s v="NA"/>
    <x v="2"/>
    <d v="2016-07-15T12:28:32"/>
    <s v="NA"/>
    <d v="2016-07-15T00:00:00"/>
    <d v="1899-12-30T12:28:32"/>
    <n v="12"/>
    <x v="0"/>
    <x v="6"/>
    <s v="Failed"/>
    <n v="0"/>
    <n v="1"/>
    <n v="1"/>
    <s v="City Route"/>
    <x v="1472"/>
  </r>
  <r>
    <n v="6012"/>
    <x v="0"/>
    <s v="NA"/>
    <x v="2"/>
    <d v="2016-07-15T12:29:07"/>
    <s v="NA"/>
    <d v="2016-07-15T00:00:00"/>
    <d v="1899-12-30T12:29:07"/>
    <n v="12"/>
    <x v="0"/>
    <x v="1"/>
    <s v="Failed"/>
    <n v="0"/>
    <n v="1"/>
    <n v="1"/>
    <s v="Airport Route"/>
    <x v="1472"/>
  </r>
  <r>
    <n v="6018"/>
    <x v="1"/>
    <s v="NA"/>
    <x v="2"/>
    <d v="2016-07-15T12:34:15"/>
    <s v="NA"/>
    <d v="2016-07-15T00:00:00"/>
    <d v="1899-12-30T12:34:15"/>
    <n v="12"/>
    <x v="0"/>
    <x v="3"/>
    <s v="Failed"/>
    <n v="0"/>
    <n v="1"/>
    <n v="1"/>
    <s v="City Route"/>
    <x v="1472"/>
  </r>
  <r>
    <n v="6019"/>
    <x v="1"/>
    <s v="NA"/>
    <x v="2"/>
    <d v="2016-07-15T12:40:38"/>
    <s v="NA"/>
    <d v="2016-07-15T00:00:00"/>
    <d v="1899-12-30T12:40:38"/>
    <n v="12"/>
    <x v="0"/>
    <x v="1"/>
    <s v="Failed"/>
    <n v="0"/>
    <n v="1"/>
    <n v="1"/>
    <s v="City Route"/>
    <x v="1472"/>
  </r>
  <r>
    <n v="6023"/>
    <x v="1"/>
    <s v="NA"/>
    <x v="2"/>
    <d v="2016-07-15T12:42:42"/>
    <s v="NA"/>
    <d v="2016-07-15T00:00:00"/>
    <d v="1899-12-30T12:42:42"/>
    <n v="12"/>
    <x v="0"/>
    <x v="0"/>
    <s v="Failed"/>
    <n v="0"/>
    <n v="1"/>
    <n v="1"/>
    <s v="City Route"/>
    <x v="1472"/>
  </r>
  <r>
    <n v="6025"/>
    <x v="1"/>
    <s v="NA"/>
    <x v="2"/>
    <d v="2016-07-15T12:45:32"/>
    <s v="NA"/>
    <d v="2016-07-15T00:00:00"/>
    <d v="1899-12-30T12:45:32"/>
    <n v="12"/>
    <x v="0"/>
    <x v="3"/>
    <s v="Failed"/>
    <n v="0"/>
    <n v="1"/>
    <n v="1"/>
    <s v="City Route"/>
    <x v="1472"/>
  </r>
  <r>
    <n v="6022"/>
    <x v="1"/>
    <s v="NA"/>
    <x v="2"/>
    <d v="2016-07-15T12:50:24"/>
    <s v="NA"/>
    <d v="2016-07-15T00:00:00"/>
    <d v="1899-12-30T12:50:24"/>
    <n v="12"/>
    <x v="0"/>
    <x v="6"/>
    <s v="Failed"/>
    <n v="0"/>
    <n v="1"/>
    <n v="1"/>
    <s v="City Route"/>
    <x v="1472"/>
  </r>
  <r>
    <n v="6029"/>
    <x v="1"/>
    <s v="NA"/>
    <x v="2"/>
    <d v="2016-07-15T12:51:21"/>
    <s v="NA"/>
    <d v="2016-07-15T00:00:00"/>
    <d v="1899-12-30T12:51:21"/>
    <n v="12"/>
    <x v="0"/>
    <x v="6"/>
    <s v="Failed"/>
    <n v="0"/>
    <n v="1"/>
    <n v="1"/>
    <s v="City Route"/>
    <x v="1472"/>
  </r>
  <r>
    <n v="6028"/>
    <x v="0"/>
    <s v="NA"/>
    <x v="2"/>
    <d v="2016-07-15T12:52:31"/>
    <s v="NA"/>
    <d v="2016-07-15T00:00:00"/>
    <d v="1899-12-30T12:52:31"/>
    <n v="12"/>
    <x v="0"/>
    <x v="2"/>
    <s v="Failed"/>
    <n v="0"/>
    <n v="1"/>
    <n v="1"/>
    <s v="Airport Route"/>
    <x v="1472"/>
  </r>
  <r>
    <n v="6034"/>
    <x v="1"/>
    <s v="NA"/>
    <x v="2"/>
    <d v="2016-07-15T12:57:23"/>
    <s v="NA"/>
    <d v="2016-07-15T00:00:00"/>
    <d v="1899-12-30T12:57:23"/>
    <n v="12"/>
    <x v="0"/>
    <x v="5"/>
    <s v="Failed"/>
    <n v="0"/>
    <n v="1"/>
    <n v="1"/>
    <s v="City Route"/>
    <x v="1472"/>
  </r>
  <r>
    <n v="6036"/>
    <x v="1"/>
    <s v="NA"/>
    <x v="2"/>
    <d v="2016-07-15T13:04:46"/>
    <s v="NA"/>
    <d v="2016-07-15T00:00:00"/>
    <d v="1899-12-30T13:04:46"/>
    <n v="13"/>
    <x v="0"/>
    <x v="6"/>
    <s v="Failed"/>
    <n v="0"/>
    <n v="1"/>
    <n v="1"/>
    <s v="City Route"/>
    <x v="1472"/>
  </r>
  <r>
    <n v="6040"/>
    <x v="1"/>
    <s v="NA"/>
    <x v="2"/>
    <d v="2016-07-15T13:09:54"/>
    <s v="NA"/>
    <d v="2016-07-15T00:00:00"/>
    <d v="1899-12-30T13:09:54"/>
    <n v="13"/>
    <x v="0"/>
    <x v="1"/>
    <s v="Failed"/>
    <n v="0"/>
    <n v="1"/>
    <n v="1"/>
    <s v="City Route"/>
    <x v="1472"/>
  </r>
  <r>
    <n v="6041"/>
    <x v="0"/>
    <s v="NA"/>
    <x v="2"/>
    <d v="2016-07-15T13:10:11"/>
    <s v="NA"/>
    <d v="2016-07-15T00:00:00"/>
    <d v="1899-12-30T13:10:11"/>
    <n v="13"/>
    <x v="0"/>
    <x v="5"/>
    <s v="Failed"/>
    <n v="0"/>
    <n v="1"/>
    <n v="1"/>
    <s v="Airport Route"/>
    <x v="1472"/>
  </r>
  <r>
    <n v="6038"/>
    <x v="1"/>
    <s v="NA"/>
    <x v="2"/>
    <d v="2016-07-15T13:10:25"/>
    <s v="NA"/>
    <d v="2016-07-15T00:00:00"/>
    <d v="1899-12-30T13:10:25"/>
    <n v="13"/>
    <x v="0"/>
    <x v="4"/>
    <s v="Failed"/>
    <n v="0"/>
    <n v="1"/>
    <n v="1"/>
    <s v="City Route"/>
    <x v="1472"/>
  </r>
  <r>
    <n v="6043"/>
    <x v="1"/>
    <s v="NA"/>
    <x v="2"/>
    <d v="2016-07-15T13:14:10"/>
    <s v="NA"/>
    <d v="2016-07-15T00:00:00"/>
    <d v="1899-12-30T13:14:10"/>
    <n v="13"/>
    <x v="0"/>
    <x v="6"/>
    <s v="Failed"/>
    <n v="0"/>
    <n v="1"/>
    <n v="1"/>
    <s v="City Route"/>
    <x v="1472"/>
  </r>
  <r>
    <n v="6044"/>
    <x v="1"/>
    <s v="NA"/>
    <x v="2"/>
    <d v="2016-07-15T13:17:58"/>
    <s v="NA"/>
    <d v="2016-07-15T00:00:00"/>
    <d v="1899-12-30T13:17:58"/>
    <n v="13"/>
    <x v="0"/>
    <x v="0"/>
    <s v="Failed"/>
    <n v="0"/>
    <n v="1"/>
    <n v="1"/>
    <s v="City Route"/>
    <x v="1472"/>
  </r>
  <r>
    <n v="6047"/>
    <x v="1"/>
    <s v="NA"/>
    <x v="2"/>
    <d v="2016-07-15T13:25:52"/>
    <s v="NA"/>
    <d v="2016-07-15T00:00:00"/>
    <d v="1899-12-30T13:25:52"/>
    <n v="13"/>
    <x v="0"/>
    <x v="1"/>
    <s v="Failed"/>
    <n v="0"/>
    <n v="1"/>
    <n v="1"/>
    <s v="City Route"/>
    <x v="1472"/>
  </r>
  <r>
    <n v="6048"/>
    <x v="1"/>
    <s v="NA"/>
    <x v="2"/>
    <d v="2016-07-15T13:29:51"/>
    <s v="NA"/>
    <d v="2016-07-15T00:00:00"/>
    <d v="1899-12-30T13:29:51"/>
    <n v="13"/>
    <x v="0"/>
    <x v="5"/>
    <s v="Failed"/>
    <n v="0"/>
    <n v="1"/>
    <n v="1"/>
    <s v="City Route"/>
    <x v="1472"/>
  </r>
  <r>
    <n v="6051"/>
    <x v="1"/>
    <s v="NA"/>
    <x v="2"/>
    <d v="2016-07-15T13:30:10"/>
    <s v="NA"/>
    <d v="2016-07-15T00:00:00"/>
    <d v="1899-12-30T13:30:10"/>
    <n v="13"/>
    <x v="0"/>
    <x v="0"/>
    <s v="Failed"/>
    <n v="0"/>
    <n v="1"/>
    <n v="1"/>
    <s v="City Route"/>
    <x v="1472"/>
  </r>
  <r>
    <n v="6052"/>
    <x v="1"/>
    <s v="NA"/>
    <x v="2"/>
    <d v="2016-07-15T13:34:37"/>
    <s v="NA"/>
    <d v="2016-07-15T00:00:00"/>
    <d v="1899-12-30T13:34:37"/>
    <n v="13"/>
    <x v="0"/>
    <x v="4"/>
    <s v="Failed"/>
    <n v="0"/>
    <n v="1"/>
    <n v="1"/>
    <s v="City Route"/>
    <x v="1472"/>
  </r>
  <r>
    <n v="6054"/>
    <x v="1"/>
    <s v="NA"/>
    <x v="2"/>
    <d v="2016-07-15T13:35:15"/>
    <s v="NA"/>
    <d v="2016-07-15T00:00:00"/>
    <d v="1899-12-30T13:35:15"/>
    <n v="13"/>
    <x v="0"/>
    <x v="1"/>
    <s v="Failed"/>
    <n v="0"/>
    <n v="1"/>
    <n v="1"/>
    <s v="City Route"/>
    <x v="1472"/>
  </r>
  <r>
    <n v="6053"/>
    <x v="1"/>
    <s v="NA"/>
    <x v="2"/>
    <d v="2016-07-15T13:35:57"/>
    <s v="NA"/>
    <d v="2016-07-15T00:00:00"/>
    <d v="1899-12-30T13:35:57"/>
    <n v="13"/>
    <x v="0"/>
    <x v="3"/>
    <s v="Failed"/>
    <n v="0"/>
    <n v="1"/>
    <n v="1"/>
    <s v="City Route"/>
    <x v="1472"/>
  </r>
  <r>
    <n v="6061"/>
    <x v="1"/>
    <s v="NA"/>
    <x v="2"/>
    <d v="2016-07-15T13:41:06"/>
    <s v="NA"/>
    <d v="2016-07-15T00:00:00"/>
    <d v="1899-12-30T13:41:06"/>
    <n v="13"/>
    <x v="0"/>
    <x v="1"/>
    <s v="Failed"/>
    <n v="0"/>
    <n v="1"/>
    <n v="1"/>
    <s v="City Route"/>
    <x v="1472"/>
  </r>
  <r>
    <n v="6059"/>
    <x v="0"/>
    <s v="NA"/>
    <x v="2"/>
    <d v="2016-07-15T13:44:09"/>
    <s v="NA"/>
    <d v="2016-07-15T00:00:00"/>
    <d v="1899-12-30T13:44:09"/>
    <n v="13"/>
    <x v="0"/>
    <x v="4"/>
    <s v="Failed"/>
    <n v="0"/>
    <n v="1"/>
    <n v="1"/>
    <s v="Airport Route"/>
    <x v="1472"/>
  </r>
  <r>
    <n v="6060"/>
    <x v="1"/>
    <s v="NA"/>
    <x v="2"/>
    <d v="2016-07-15T13:44:15"/>
    <s v="NA"/>
    <d v="2016-07-15T00:00:00"/>
    <d v="1899-12-30T13:44:15"/>
    <n v="13"/>
    <x v="0"/>
    <x v="3"/>
    <s v="Failed"/>
    <n v="0"/>
    <n v="1"/>
    <n v="1"/>
    <s v="City Route"/>
    <x v="1472"/>
  </r>
  <r>
    <n v="6065"/>
    <x v="1"/>
    <s v="NA"/>
    <x v="2"/>
    <d v="2016-07-15T13:57:54"/>
    <s v="NA"/>
    <d v="2016-07-15T00:00:00"/>
    <d v="1899-12-30T13:57:54"/>
    <n v="13"/>
    <x v="0"/>
    <x v="0"/>
    <s v="Failed"/>
    <n v="0"/>
    <n v="1"/>
    <n v="1"/>
    <s v="City Route"/>
    <x v="1472"/>
  </r>
  <r>
    <n v="6068"/>
    <x v="1"/>
    <s v="NA"/>
    <x v="2"/>
    <d v="2016-07-15T13:58:07"/>
    <s v="NA"/>
    <d v="2016-07-15T00:00:00"/>
    <d v="1899-12-30T13:58:07"/>
    <n v="13"/>
    <x v="0"/>
    <x v="1"/>
    <s v="Failed"/>
    <n v="0"/>
    <n v="1"/>
    <n v="1"/>
    <s v="City Route"/>
    <x v="1472"/>
  </r>
  <r>
    <n v="6071"/>
    <x v="1"/>
    <s v="NA"/>
    <x v="2"/>
    <d v="2016-07-15T14:00:19"/>
    <s v="NA"/>
    <d v="2016-07-15T00:00:00"/>
    <d v="1899-12-30T14:00:19"/>
    <n v="14"/>
    <x v="0"/>
    <x v="6"/>
    <s v="Failed"/>
    <n v="0"/>
    <n v="1"/>
    <n v="1"/>
    <s v="City Route"/>
    <x v="1472"/>
  </r>
  <r>
    <n v="6070"/>
    <x v="1"/>
    <s v="NA"/>
    <x v="2"/>
    <d v="2016-07-15T14:04:06"/>
    <s v="NA"/>
    <d v="2016-07-15T00:00:00"/>
    <d v="1899-12-30T14:04:06"/>
    <n v="14"/>
    <x v="0"/>
    <x v="2"/>
    <s v="Failed"/>
    <n v="0"/>
    <n v="1"/>
    <n v="1"/>
    <s v="City Route"/>
    <x v="1472"/>
  </r>
  <r>
    <n v="6072"/>
    <x v="1"/>
    <s v="NA"/>
    <x v="2"/>
    <d v="2016-07-15T14:05:38"/>
    <s v="NA"/>
    <d v="2016-07-15T00:00:00"/>
    <d v="1899-12-30T14:05:38"/>
    <n v="14"/>
    <x v="0"/>
    <x v="0"/>
    <s v="Failed"/>
    <n v="0"/>
    <n v="1"/>
    <n v="1"/>
    <s v="City Route"/>
    <x v="1472"/>
  </r>
  <r>
    <n v="6069"/>
    <x v="1"/>
    <s v="NA"/>
    <x v="2"/>
    <d v="2016-07-15T14:06:37"/>
    <s v="NA"/>
    <d v="2016-07-15T00:00:00"/>
    <d v="1899-12-30T14:06:37"/>
    <n v="14"/>
    <x v="0"/>
    <x v="5"/>
    <s v="Failed"/>
    <n v="0"/>
    <n v="1"/>
    <n v="1"/>
    <s v="City Route"/>
    <x v="1472"/>
  </r>
  <r>
    <n v="6077"/>
    <x v="1"/>
    <s v="NA"/>
    <x v="2"/>
    <d v="2016-07-15T14:10:05"/>
    <s v="NA"/>
    <d v="2016-07-15T00:00:00"/>
    <d v="1899-12-30T14:10:05"/>
    <n v="14"/>
    <x v="0"/>
    <x v="2"/>
    <s v="Failed"/>
    <n v="0"/>
    <n v="1"/>
    <n v="1"/>
    <s v="City Route"/>
    <x v="1472"/>
  </r>
  <r>
    <n v="6075"/>
    <x v="1"/>
    <s v="NA"/>
    <x v="2"/>
    <d v="2016-07-15T14:10:43"/>
    <s v="NA"/>
    <d v="2016-07-15T00:00:00"/>
    <d v="1899-12-30T14:10:43"/>
    <n v="14"/>
    <x v="0"/>
    <x v="1"/>
    <s v="Failed"/>
    <n v="0"/>
    <n v="1"/>
    <n v="1"/>
    <s v="City Route"/>
    <x v="1472"/>
  </r>
  <r>
    <n v="6078"/>
    <x v="1"/>
    <s v="NA"/>
    <x v="2"/>
    <d v="2016-07-15T14:18:01"/>
    <s v="NA"/>
    <d v="2016-07-15T00:00:00"/>
    <d v="1899-12-30T14:18:01"/>
    <n v="14"/>
    <x v="0"/>
    <x v="6"/>
    <s v="Failed"/>
    <n v="0"/>
    <n v="1"/>
    <n v="1"/>
    <s v="City Route"/>
    <x v="1472"/>
  </r>
  <r>
    <n v="6084"/>
    <x v="1"/>
    <s v="NA"/>
    <x v="2"/>
    <d v="2016-07-15T14:21:03"/>
    <s v="NA"/>
    <d v="2016-07-15T00:00:00"/>
    <d v="1899-12-30T14:21:03"/>
    <n v="14"/>
    <x v="0"/>
    <x v="2"/>
    <s v="Failed"/>
    <n v="0"/>
    <n v="1"/>
    <n v="1"/>
    <s v="City Route"/>
    <x v="1472"/>
  </r>
  <r>
    <n v="6085"/>
    <x v="1"/>
    <s v="NA"/>
    <x v="2"/>
    <d v="2016-07-15T14:23:03"/>
    <s v="NA"/>
    <d v="2016-07-15T00:00:00"/>
    <d v="1899-12-30T14:23:03"/>
    <n v="14"/>
    <x v="0"/>
    <x v="6"/>
    <s v="Failed"/>
    <n v="0"/>
    <n v="1"/>
    <n v="1"/>
    <s v="City Route"/>
    <x v="1472"/>
  </r>
  <r>
    <n v="6083"/>
    <x v="1"/>
    <s v="NA"/>
    <x v="2"/>
    <d v="2016-07-15T14:26:34"/>
    <s v="NA"/>
    <d v="2016-07-15T00:00:00"/>
    <d v="1899-12-30T14:26:34"/>
    <n v="14"/>
    <x v="0"/>
    <x v="5"/>
    <s v="Failed"/>
    <n v="0"/>
    <n v="1"/>
    <n v="1"/>
    <s v="City Route"/>
    <x v="1472"/>
  </r>
  <r>
    <n v="6094"/>
    <x v="1"/>
    <s v="NA"/>
    <x v="2"/>
    <d v="2016-07-15T14:35:30"/>
    <s v="NA"/>
    <d v="2016-07-15T00:00:00"/>
    <d v="1899-12-30T14:35:30"/>
    <n v="14"/>
    <x v="0"/>
    <x v="4"/>
    <s v="Failed"/>
    <n v="0"/>
    <n v="1"/>
    <n v="1"/>
    <s v="City Route"/>
    <x v="1472"/>
  </r>
  <r>
    <n v="6097"/>
    <x v="1"/>
    <s v="NA"/>
    <x v="2"/>
    <d v="2016-07-15T14:36:17"/>
    <s v="NA"/>
    <d v="2016-07-15T00:00:00"/>
    <d v="1899-12-30T14:36:17"/>
    <n v="14"/>
    <x v="0"/>
    <x v="5"/>
    <s v="Failed"/>
    <n v="0"/>
    <n v="1"/>
    <n v="1"/>
    <s v="City Route"/>
    <x v="1472"/>
  </r>
  <r>
    <n v="6092"/>
    <x v="0"/>
    <s v="NA"/>
    <x v="2"/>
    <d v="2016-07-15T14:38:06"/>
    <s v="NA"/>
    <d v="2016-07-15T00:00:00"/>
    <d v="1899-12-30T14:38:06"/>
    <n v="14"/>
    <x v="0"/>
    <x v="6"/>
    <s v="Failed"/>
    <n v="0"/>
    <n v="1"/>
    <n v="1"/>
    <s v="Airport Route"/>
    <x v="1472"/>
  </r>
  <r>
    <n v="6096"/>
    <x v="1"/>
    <s v="NA"/>
    <x v="2"/>
    <d v="2016-07-15T14:38:55"/>
    <s v="NA"/>
    <d v="2016-07-15T00:00:00"/>
    <d v="1899-12-30T14:38:55"/>
    <n v="14"/>
    <x v="0"/>
    <x v="1"/>
    <s v="Failed"/>
    <n v="0"/>
    <n v="1"/>
    <n v="1"/>
    <s v="City Route"/>
    <x v="1472"/>
  </r>
  <r>
    <n v="6095"/>
    <x v="1"/>
    <s v="NA"/>
    <x v="2"/>
    <d v="2016-07-15T14:40:10"/>
    <s v="NA"/>
    <d v="2016-07-15T00:00:00"/>
    <d v="1899-12-30T14:40:10"/>
    <n v="14"/>
    <x v="0"/>
    <x v="3"/>
    <s v="Failed"/>
    <n v="0"/>
    <n v="1"/>
    <n v="1"/>
    <s v="City Route"/>
    <x v="1472"/>
  </r>
  <r>
    <n v="6099"/>
    <x v="1"/>
    <s v="NA"/>
    <x v="2"/>
    <d v="2016-07-15T14:41:44"/>
    <s v="NA"/>
    <d v="2016-07-15T00:00:00"/>
    <d v="1899-12-30T14:41:44"/>
    <n v="14"/>
    <x v="0"/>
    <x v="6"/>
    <s v="Failed"/>
    <n v="0"/>
    <n v="1"/>
    <n v="1"/>
    <s v="City Route"/>
    <x v="1472"/>
  </r>
  <r>
    <n v="6109"/>
    <x v="1"/>
    <s v="NA"/>
    <x v="2"/>
    <d v="2016-07-15T15:01:11"/>
    <s v="NA"/>
    <d v="2016-07-15T00:00:00"/>
    <d v="1899-12-30T15:01:11"/>
    <n v="15"/>
    <x v="0"/>
    <x v="3"/>
    <s v="Failed"/>
    <n v="0"/>
    <n v="1"/>
    <n v="1"/>
    <s v="City Route"/>
    <x v="1472"/>
  </r>
  <r>
    <n v="6105"/>
    <x v="1"/>
    <s v="NA"/>
    <x v="2"/>
    <d v="2016-07-15T15:02:50"/>
    <s v="NA"/>
    <d v="2016-07-15T00:00:00"/>
    <d v="1899-12-30T15:02:50"/>
    <n v="15"/>
    <x v="0"/>
    <x v="2"/>
    <s v="Failed"/>
    <n v="0"/>
    <n v="1"/>
    <n v="1"/>
    <s v="City Route"/>
    <x v="1472"/>
  </r>
  <r>
    <n v="6110"/>
    <x v="1"/>
    <s v="NA"/>
    <x v="2"/>
    <d v="2016-07-15T15:05:13"/>
    <s v="NA"/>
    <d v="2016-07-15T00:00:00"/>
    <d v="1899-12-30T15:05:13"/>
    <n v="15"/>
    <x v="0"/>
    <x v="1"/>
    <s v="Failed"/>
    <n v="0"/>
    <n v="1"/>
    <n v="1"/>
    <s v="City Route"/>
    <x v="1472"/>
  </r>
  <r>
    <n v="6104"/>
    <x v="1"/>
    <s v="NA"/>
    <x v="2"/>
    <d v="2016-07-15T15:08:25"/>
    <s v="NA"/>
    <d v="2016-07-15T00:00:00"/>
    <d v="1899-12-30T15:08:25"/>
    <n v="15"/>
    <x v="0"/>
    <x v="5"/>
    <s v="Failed"/>
    <n v="0"/>
    <n v="1"/>
    <n v="1"/>
    <s v="City Route"/>
    <x v="1472"/>
  </r>
  <r>
    <n v="6115"/>
    <x v="0"/>
    <s v="NA"/>
    <x v="2"/>
    <d v="2016-07-15T15:12:08"/>
    <s v="NA"/>
    <d v="2016-07-15T00:00:00"/>
    <d v="1899-12-30T15:12:08"/>
    <n v="15"/>
    <x v="0"/>
    <x v="4"/>
    <s v="Failed"/>
    <n v="0"/>
    <n v="1"/>
    <n v="1"/>
    <s v="Airport Route"/>
    <x v="1472"/>
  </r>
  <r>
    <n v="6119"/>
    <x v="1"/>
    <s v="NA"/>
    <x v="2"/>
    <d v="2016-07-15T15:24:26"/>
    <s v="NA"/>
    <d v="2016-07-15T00:00:00"/>
    <d v="1899-12-30T15:24:26"/>
    <n v="15"/>
    <x v="0"/>
    <x v="2"/>
    <s v="Failed"/>
    <n v="0"/>
    <n v="1"/>
    <n v="1"/>
    <s v="City Route"/>
    <x v="1472"/>
  </r>
  <r>
    <n v="6121"/>
    <x v="1"/>
    <s v="NA"/>
    <x v="2"/>
    <d v="2016-07-15T15:27:59"/>
    <s v="NA"/>
    <d v="2016-07-15T00:00:00"/>
    <d v="1899-12-30T15:27:59"/>
    <n v="15"/>
    <x v="0"/>
    <x v="0"/>
    <s v="Failed"/>
    <n v="0"/>
    <n v="1"/>
    <n v="1"/>
    <s v="City Route"/>
    <x v="1472"/>
  </r>
  <r>
    <n v="6126"/>
    <x v="1"/>
    <s v="NA"/>
    <x v="2"/>
    <d v="2016-07-15T15:28:37"/>
    <s v="NA"/>
    <d v="2016-07-15T00:00:00"/>
    <d v="1899-12-30T15:28:37"/>
    <n v="15"/>
    <x v="0"/>
    <x v="2"/>
    <s v="Failed"/>
    <n v="0"/>
    <n v="1"/>
    <n v="1"/>
    <s v="City Route"/>
    <x v="1472"/>
  </r>
  <r>
    <n v="6123"/>
    <x v="1"/>
    <s v="NA"/>
    <x v="2"/>
    <d v="2016-07-15T15:29:25"/>
    <s v="NA"/>
    <d v="2016-07-15T00:00:00"/>
    <d v="1899-12-30T15:29:25"/>
    <n v="15"/>
    <x v="0"/>
    <x v="3"/>
    <s v="Failed"/>
    <n v="0"/>
    <n v="1"/>
    <n v="1"/>
    <s v="City Route"/>
    <x v="1472"/>
  </r>
  <r>
    <n v="6125"/>
    <x v="1"/>
    <s v="NA"/>
    <x v="2"/>
    <d v="2016-07-15T15:32:54"/>
    <s v="NA"/>
    <d v="2016-07-15T00:00:00"/>
    <d v="1899-12-30T15:32:54"/>
    <n v="15"/>
    <x v="0"/>
    <x v="5"/>
    <s v="Failed"/>
    <n v="0"/>
    <n v="1"/>
    <n v="1"/>
    <s v="City Route"/>
    <x v="1472"/>
  </r>
  <r>
    <n v="6127"/>
    <x v="1"/>
    <s v="NA"/>
    <x v="2"/>
    <d v="2016-07-15T15:34:16"/>
    <s v="NA"/>
    <d v="2016-07-15T00:00:00"/>
    <d v="1899-12-30T15:34:16"/>
    <n v="15"/>
    <x v="0"/>
    <x v="6"/>
    <s v="Failed"/>
    <n v="0"/>
    <n v="1"/>
    <n v="1"/>
    <s v="City Route"/>
    <x v="1472"/>
  </r>
  <r>
    <n v="6130"/>
    <x v="1"/>
    <s v="NA"/>
    <x v="2"/>
    <d v="2016-07-15T15:37:15"/>
    <s v="NA"/>
    <d v="2016-07-15T00:00:00"/>
    <d v="1899-12-30T15:37:15"/>
    <n v="15"/>
    <x v="0"/>
    <x v="3"/>
    <s v="Failed"/>
    <n v="0"/>
    <n v="1"/>
    <n v="1"/>
    <s v="City Route"/>
    <x v="1472"/>
  </r>
  <r>
    <n v="6128"/>
    <x v="1"/>
    <s v="NA"/>
    <x v="2"/>
    <d v="2016-07-15T15:38:20"/>
    <s v="NA"/>
    <d v="2016-07-15T00:00:00"/>
    <d v="1899-12-30T15:38:20"/>
    <n v="15"/>
    <x v="0"/>
    <x v="0"/>
    <s v="Failed"/>
    <n v="0"/>
    <n v="1"/>
    <n v="1"/>
    <s v="City Route"/>
    <x v="1472"/>
  </r>
  <r>
    <n v="6135"/>
    <x v="1"/>
    <s v="NA"/>
    <x v="2"/>
    <d v="2016-07-15T15:42:12"/>
    <s v="NA"/>
    <d v="2016-07-15T00:00:00"/>
    <d v="1899-12-30T15:42:12"/>
    <n v="15"/>
    <x v="0"/>
    <x v="0"/>
    <s v="Failed"/>
    <n v="0"/>
    <n v="1"/>
    <n v="1"/>
    <s v="City Route"/>
    <x v="1472"/>
  </r>
  <r>
    <n v="6134"/>
    <x v="1"/>
    <s v="NA"/>
    <x v="2"/>
    <d v="2016-07-15T15:46:11"/>
    <s v="NA"/>
    <d v="2016-07-15T00:00:00"/>
    <d v="1899-12-30T15:46:11"/>
    <n v="15"/>
    <x v="0"/>
    <x v="6"/>
    <s v="Failed"/>
    <n v="0"/>
    <n v="1"/>
    <n v="1"/>
    <s v="City Route"/>
    <x v="1472"/>
  </r>
  <r>
    <n v="6136"/>
    <x v="1"/>
    <s v="NA"/>
    <x v="2"/>
    <d v="2016-07-15T15:46:19"/>
    <s v="NA"/>
    <d v="2016-07-15T00:00:00"/>
    <d v="1899-12-30T15:46:19"/>
    <n v="15"/>
    <x v="0"/>
    <x v="4"/>
    <s v="Failed"/>
    <n v="0"/>
    <n v="1"/>
    <n v="1"/>
    <s v="City Route"/>
    <x v="1472"/>
  </r>
  <r>
    <n v="6137"/>
    <x v="0"/>
    <s v="NA"/>
    <x v="2"/>
    <d v="2016-07-15T15:50:27"/>
    <s v="NA"/>
    <d v="2016-07-15T00:00:00"/>
    <d v="1899-12-30T15:50:27"/>
    <n v="15"/>
    <x v="0"/>
    <x v="3"/>
    <s v="Failed"/>
    <n v="0"/>
    <n v="1"/>
    <n v="1"/>
    <s v="Airport Route"/>
    <x v="1472"/>
  </r>
  <r>
    <n v="6138"/>
    <x v="1"/>
    <s v="NA"/>
    <x v="2"/>
    <d v="2016-07-15T15:52:06"/>
    <s v="NA"/>
    <d v="2016-07-15T00:00:00"/>
    <d v="1899-12-30T15:52:06"/>
    <n v="15"/>
    <x v="0"/>
    <x v="1"/>
    <s v="Failed"/>
    <n v="0"/>
    <n v="1"/>
    <n v="1"/>
    <s v="City Route"/>
    <x v="1472"/>
  </r>
  <r>
    <n v="6143"/>
    <x v="1"/>
    <s v="NA"/>
    <x v="2"/>
    <d v="2016-07-15T15:54:55"/>
    <s v="NA"/>
    <d v="2016-07-15T00:00:00"/>
    <d v="1899-12-30T15:54:55"/>
    <n v="15"/>
    <x v="0"/>
    <x v="4"/>
    <s v="Failed"/>
    <n v="0"/>
    <n v="1"/>
    <n v="1"/>
    <s v="City Route"/>
    <x v="1472"/>
  </r>
  <r>
    <n v="6144"/>
    <x v="1"/>
    <s v="NA"/>
    <x v="2"/>
    <d v="2016-07-15T16:07:31"/>
    <s v="NA"/>
    <d v="2016-07-15T00:00:00"/>
    <d v="1899-12-30T16:07:31"/>
    <n v="16"/>
    <x v="0"/>
    <x v="3"/>
    <s v="Failed"/>
    <n v="0"/>
    <n v="1"/>
    <n v="1"/>
    <s v="City Route"/>
    <x v="1472"/>
  </r>
  <r>
    <n v="6149"/>
    <x v="1"/>
    <s v="NA"/>
    <x v="2"/>
    <d v="2016-07-15T16:18:59"/>
    <s v="NA"/>
    <d v="2016-07-15T00:00:00"/>
    <d v="1899-12-30T16:18:59"/>
    <n v="16"/>
    <x v="0"/>
    <x v="0"/>
    <s v="Failed"/>
    <n v="0"/>
    <n v="1"/>
    <n v="1"/>
    <s v="City Route"/>
    <x v="1472"/>
  </r>
  <r>
    <n v="6146"/>
    <x v="0"/>
    <s v="NA"/>
    <x v="2"/>
    <d v="2016-07-15T16:19:03"/>
    <s v="NA"/>
    <d v="2016-07-15T00:00:00"/>
    <d v="1899-12-30T16:19:03"/>
    <n v="16"/>
    <x v="0"/>
    <x v="5"/>
    <s v="Failed"/>
    <n v="0"/>
    <n v="1"/>
    <n v="1"/>
    <s v="Airport Route"/>
    <x v="1472"/>
  </r>
  <r>
    <n v="6148"/>
    <x v="1"/>
    <s v="NA"/>
    <x v="2"/>
    <d v="2016-07-15T16:20:39"/>
    <s v="NA"/>
    <d v="2016-07-15T00:00:00"/>
    <d v="1899-12-30T16:20:39"/>
    <n v="16"/>
    <x v="0"/>
    <x v="6"/>
    <s v="Failed"/>
    <n v="0"/>
    <n v="1"/>
    <n v="1"/>
    <s v="City Route"/>
    <x v="1472"/>
  </r>
  <r>
    <n v="6155"/>
    <x v="1"/>
    <s v="NA"/>
    <x v="2"/>
    <d v="2016-07-15T16:24:44"/>
    <s v="NA"/>
    <d v="2016-07-15T00:00:00"/>
    <d v="1899-12-30T16:24:44"/>
    <n v="16"/>
    <x v="0"/>
    <x v="6"/>
    <s v="Failed"/>
    <n v="0"/>
    <n v="1"/>
    <n v="1"/>
    <s v="City Route"/>
    <x v="1472"/>
  </r>
  <r>
    <n v="6151"/>
    <x v="1"/>
    <s v="NA"/>
    <x v="2"/>
    <d v="2016-07-15T16:25:38"/>
    <s v="NA"/>
    <d v="2016-07-15T00:00:00"/>
    <d v="1899-12-30T16:25:38"/>
    <n v="16"/>
    <x v="0"/>
    <x v="3"/>
    <s v="Failed"/>
    <n v="0"/>
    <n v="1"/>
    <n v="1"/>
    <s v="City Route"/>
    <x v="1472"/>
  </r>
  <r>
    <n v="6154"/>
    <x v="1"/>
    <s v="NA"/>
    <x v="2"/>
    <d v="2016-07-15T16:25:51"/>
    <s v="NA"/>
    <d v="2016-07-15T00:00:00"/>
    <d v="1899-12-30T16:25:51"/>
    <n v="16"/>
    <x v="0"/>
    <x v="2"/>
    <s v="Failed"/>
    <n v="0"/>
    <n v="1"/>
    <n v="1"/>
    <s v="City Route"/>
    <x v="1472"/>
  </r>
  <r>
    <n v="6156"/>
    <x v="1"/>
    <s v="NA"/>
    <x v="2"/>
    <d v="2016-07-15T16:32:42"/>
    <s v="NA"/>
    <d v="2016-07-15T00:00:00"/>
    <d v="1899-12-30T16:32:42"/>
    <n v="16"/>
    <x v="0"/>
    <x v="0"/>
    <s v="Failed"/>
    <n v="0"/>
    <n v="1"/>
    <n v="1"/>
    <s v="City Route"/>
    <x v="1472"/>
  </r>
  <r>
    <n v="6162"/>
    <x v="1"/>
    <s v="NA"/>
    <x v="2"/>
    <d v="2016-07-15T16:37:26"/>
    <s v="NA"/>
    <d v="2016-07-15T00:00:00"/>
    <d v="1899-12-30T16:37:26"/>
    <n v="16"/>
    <x v="0"/>
    <x v="6"/>
    <s v="Failed"/>
    <n v="0"/>
    <n v="1"/>
    <n v="1"/>
    <s v="City Route"/>
    <x v="1472"/>
  </r>
  <r>
    <n v="6163"/>
    <x v="1"/>
    <s v="NA"/>
    <x v="2"/>
    <d v="2016-07-15T16:37:36"/>
    <s v="NA"/>
    <d v="2016-07-15T00:00:00"/>
    <d v="1899-12-30T16:37:36"/>
    <n v="16"/>
    <x v="0"/>
    <x v="0"/>
    <s v="Failed"/>
    <n v="0"/>
    <n v="1"/>
    <n v="1"/>
    <s v="City Route"/>
    <x v="1472"/>
  </r>
  <r>
    <n v="6161"/>
    <x v="1"/>
    <s v="NA"/>
    <x v="2"/>
    <d v="2016-07-15T16:38:45"/>
    <s v="NA"/>
    <d v="2016-07-15T00:00:00"/>
    <d v="1899-12-30T16:38:45"/>
    <n v="16"/>
    <x v="0"/>
    <x v="2"/>
    <s v="Failed"/>
    <n v="0"/>
    <n v="1"/>
    <n v="1"/>
    <s v="City Route"/>
    <x v="1472"/>
  </r>
  <r>
    <n v="6168"/>
    <x v="1"/>
    <s v="NA"/>
    <x v="2"/>
    <d v="2016-07-15T16:41:53"/>
    <s v="NA"/>
    <d v="2016-07-15T00:00:00"/>
    <d v="1899-12-30T16:41:53"/>
    <n v="16"/>
    <x v="0"/>
    <x v="2"/>
    <s v="Failed"/>
    <n v="0"/>
    <n v="1"/>
    <n v="1"/>
    <s v="City Route"/>
    <x v="1472"/>
  </r>
  <r>
    <n v="6169"/>
    <x v="1"/>
    <s v="NA"/>
    <x v="2"/>
    <d v="2016-07-15T16:42:53"/>
    <s v="NA"/>
    <d v="2016-07-15T00:00:00"/>
    <d v="1899-12-30T16:42:53"/>
    <n v="16"/>
    <x v="0"/>
    <x v="6"/>
    <s v="Failed"/>
    <n v="0"/>
    <n v="1"/>
    <n v="1"/>
    <s v="City Route"/>
    <x v="1472"/>
  </r>
  <r>
    <n v="6164"/>
    <x v="1"/>
    <s v="NA"/>
    <x v="2"/>
    <d v="2016-07-15T16:43:12"/>
    <s v="NA"/>
    <d v="2016-07-15T00:00:00"/>
    <d v="1899-12-30T16:43:12"/>
    <n v="16"/>
    <x v="0"/>
    <x v="4"/>
    <s v="Failed"/>
    <n v="0"/>
    <n v="1"/>
    <n v="1"/>
    <s v="City Route"/>
    <x v="1472"/>
  </r>
  <r>
    <n v="6165"/>
    <x v="1"/>
    <s v="NA"/>
    <x v="2"/>
    <d v="2016-07-15T16:43:36"/>
    <s v="NA"/>
    <d v="2016-07-15T00:00:00"/>
    <d v="1899-12-30T16:43:36"/>
    <n v="16"/>
    <x v="0"/>
    <x v="3"/>
    <s v="Failed"/>
    <n v="0"/>
    <n v="1"/>
    <n v="1"/>
    <s v="City Route"/>
    <x v="1472"/>
  </r>
  <r>
    <n v="6170"/>
    <x v="1"/>
    <s v="NA"/>
    <x v="2"/>
    <d v="2016-07-15T16:44:22"/>
    <s v="NA"/>
    <d v="2016-07-15T00:00:00"/>
    <d v="1899-12-30T16:44:22"/>
    <n v="16"/>
    <x v="0"/>
    <x v="0"/>
    <s v="Failed"/>
    <n v="0"/>
    <n v="1"/>
    <n v="1"/>
    <s v="City Route"/>
    <x v="1472"/>
  </r>
  <r>
    <n v="6166"/>
    <x v="1"/>
    <s v="NA"/>
    <x v="2"/>
    <d v="2016-07-15T16:46:33"/>
    <s v="NA"/>
    <d v="2016-07-15T00:00:00"/>
    <d v="1899-12-30T16:46:33"/>
    <n v="16"/>
    <x v="0"/>
    <x v="1"/>
    <s v="Failed"/>
    <n v="0"/>
    <n v="1"/>
    <n v="1"/>
    <s v="City Route"/>
    <x v="1472"/>
  </r>
  <r>
    <n v="6172"/>
    <x v="1"/>
    <s v="NA"/>
    <x v="2"/>
    <d v="2016-07-15T16:47:39"/>
    <s v="NA"/>
    <d v="2016-07-15T00:00:00"/>
    <d v="1899-12-30T16:47:39"/>
    <n v="16"/>
    <x v="0"/>
    <x v="3"/>
    <s v="Failed"/>
    <n v="0"/>
    <n v="1"/>
    <n v="1"/>
    <s v="City Route"/>
    <x v="1472"/>
  </r>
  <r>
    <n v="6171"/>
    <x v="1"/>
    <s v="NA"/>
    <x v="2"/>
    <d v="2016-07-15T16:51:23"/>
    <s v="NA"/>
    <d v="2016-07-15T00:00:00"/>
    <d v="1899-12-30T16:51:23"/>
    <n v="16"/>
    <x v="0"/>
    <x v="4"/>
    <s v="Failed"/>
    <n v="0"/>
    <n v="1"/>
    <n v="1"/>
    <s v="City Route"/>
    <x v="1472"/>
  </r>
  <r>
    <n v="6174"/>
    <x v="1"/>
    <s v="NA"/>
    <x v="2"/>
    <d v="2016-07-15T16:53:23"/>
    <s v="NA"/>
    <d v="2016-07-15T00:00:00"/>
    <d v="1899-12-30T16:53:23"/>
    <n v="16"/>
    <x v="0"/>
    <x v="5"/>
    <s v="Failed"/>
    <n v="0"/>
    <n v="1"/>
    <n v="1"/>
    <s v="City Route"/>
    <x v="1472"/>
  </r>
  <r>
    <n v="6177"/>
    <x v="1"/>
    <s v="NA"/>
    <x v="2"/>
    <d v="2016-07-15T17:00:26"/>
    <s v="NA"/>
    <d v="2016-07-15T00:00:00"/>
    <d v="1899-12-30T17:00:26"/>
    <n v="17"/>
    <x v="1"/>
    <x v="0"/>
    <s v="Failed"/>
    <n v="0"/>
    <n v="1"/>
    <n v="1"/>
    <s v="City Route"/>
    <x v="1472"/>
  </r>
  <r>
    <n v="6181"/>
    <x v="0"/>
    <s v="NA"/>
    <x v="2"/>
    <d v="2016-07-15T17:05:16"/>
    <s v="NA"/>
    <d v="2016-07-15T00:00:00"/>
    <d v="1899-12-30T17:05:16"/>
    <n v="17"/>
    <x v="1"/>
    <x v="5"/>
    <s v="Failed"/>
    <n v="0"/>
    <n v="1"/>
    <n v="1"/>
    <s v="Airport Route"/>
    <x v="1472"/>
  </r>
  <r>
    <n v="6178"/>
    <x v="1"/>
    <s v="NA"/>
    <x v="2"/>
    <d v="2016-07-15T17:06:38"/>
    <s v="NA"/>
    <d v="2016-07-15T00:00:00"/>
    <d v="1899-12-30T17:06:38"/>
    <n v="17"/>
    <x v="1"/>
    <x v="4"/>
    <s v="Failed"/>
    <n v="0"/>
    <n v="1"/>
    <n v="1"/>
    <s v="City Route"/>
    <x v="1472"/>
  </r>
  <r>
    <n v="6186"/>
    <x v="0"/>
    <s v="NA"/>
    <x v="2"/>
    <d v="2016-07-15T17:08:43"/>
    <s v="NA"/>
    <d v="2016-07-15T00:00:00"/>
    <d v="1899-12-30T17:08:43"/>
    <n v="17"/>
    <x v="1"/>
    <x v="3"/>
    <s v="Failed"/>
    <n v="0"/>
    <n v="1"/>
    <n v="1"/>
    <s v="Airport Route"/>
    <x v="1472"/>
  </r>
  <r>
    <n v="6184"/>
    <x v="0"/>
    <s v="NA"/>
    <x v="2"/>
    <d v="2016-07-15T17:08:54"/>
    <s v="NA"/>
    <d v="2016-07-15T00:00:00"/>
    <d v="1899-12-30T17:08:54"/>
    <n v="17"/>
    <x v="1"/>
    <x v="0"/>
    <s v="Failed"/>
    <n v="0"/>
    <n v="1"/>
    <n v="1"/>
    <s v="Airport Route"/>
    <x v="1472"/>
  </r>
  <r>
    <n v="6185"/>
    <x v="0"/>
    <s v="NA"/>
    <x v="2"/>
    <d v="2016-07-15T17:11:14"/>
    <s v="NA"/>
    <d v="2016-07-15T00:00:00"/>
    <d v="1899-12-30T17:11:14"/>
    <n v="17"/>
    <x v="1"/>
    <x v="4"/>
    <s v="Failed"/>
    <n v="0"/>
    <n v="1"/>
    <n v="1"/>
    <s v="Airport Route"/>
    <x v="1472"/>
  </r>
  <r>
    <n v="6195"/>
    <x v="1"/>
    <s v="NA"/>
    <x v="2"/>
    <d v="2016-07-15T17:13:58"/>
    <s v="NA"/>
    <d v="2016-07-15T00:00:00"/>
    <d v="1899-12-30T17:13:58"/>
    <n v="17"/>
    <x v="1"/>
    <x v="5"/>
    <s v="Failed"/>
    <n v="0"/>
    <n v="1"/>
    <n v="1"/>
    <s v="City Route"/>
    <x v="1472"/>
  </r>
  <r>
    <n v="6194"/>
    <x v="0"/>
    <s v="NA"/>
    <x v="2"/>
    <d v="2016-07-15T17:14:08"/>
    <s v="NA"/>
    <d v="2016-07-15T00:00:00"/>
    <d v="1899-12-30T17:14:08"/>
    <n v="17"/>
    <x v="1"/>
    <x v="1"/>
    <s v="Failed"/>
    <n v="0"/>
    <n v="1"/>
    <n v="1"/>
    <s v="Airport Route"/>
    <x v="1472"/>
  </r>
  <r>
    <n v="6183"/>
    <x v="0"/>
    <s v="NA"/>
    <x v="2"/>
    <d v="2016-07-15T17:14:28"/>
    <s v="NA"/>
    <d v="2016-07-15T00:00:00"/>
    <d v="1899-12-30T17:14:28"/>
    <n v="17"/>
    <x v="1"/>
    <x v="6"/>
    <s v="Failed"/>
    <n v="0"/>
    <n v="1"/>
    <n v="1"/>
    <s v="Airport Route"/>
    <x v="1472"/>
  </r>
  <r>
    <n v="6201"/>
    <x v="0"/>
    <s v="NA"/>
    <x v="2"/>
    <d v="2016-07-15T17:15:57"/>
    <s v="NA"/>
    <d v="2016-07-15T00:00:00"/>
    <d v="1899-12-30T17:15:57"/>
    <n v="17"/>
    <x v="1"/>
    <x v="1"/>
    <s v="Failed"/>
    <n v="0"/>
    <n v="1"/>
    <n v="1"/>
    <s v="Airport Route"/>
    <x v="1472"/>
  </r>
  <r>
    <n v="6188"/>
    <x v="0"/>
    <s v="NA"/>
    <x v="2"/>
    <d v="2016-07-15T17:16:13"/>
    <s v="NA"/>
    <d v="2016-07-15T00:00:00"/>
    <d v="1899-12-30T17:16:13"/>
    <n v="17"/>
    <x v="1"/>
    <x v="5"/>
    <s v="Failed"/>
    <n v="0"/>
    <n v="1"/>
    <n v="1"/>
    <s v="Airport Route"/>
    <x v="1472"/>
  </r>
  <r>
    <n v="6189"/>
    <x v="0"/>
    <s v="NA"/>
    <x v="2"/>
    <d v="2016-07-15T17:16:52"/>
    <s v="NA"/>
    <d v="2016-07-15T00:00:00"/>
    <d v="1899-12-30T17:16:52"/>
    <n v="17"/>
    <x v="1"/>
    <x v="2"/>
    <s v="Failed"/>
    <n v="0"/>
    <n v="1"/>
    <n v="1"/>
    <s v="Airport Route"/>
    <x v="1472"/>
  </r>
  <r>
    <n v="6206"/>
    <x v="0"/>
    <s v="NA"/>
    <x v="2"/>
    <d v="2016-07-15T17:22:03"/>
    <s v="NA"/>
    <d v="2016-07-15T00:00:00"/>
    <d v="1899-12-30T17:22:03"/>
    <n v="17"/>
    <x v="1"/>
    <x v="4"/>
    <s v="Failed"/>
    <n v="0"/>
    <n v="1"/>
    <n v="1"/>
    <s v="Airport Route"/>
    <x v="1472"/>
  </r>
  <r>
    <n v="6202"/>
    <x v="0"/>
    <s v="NA"/>
    <x v="2"/>
    <d v="2016-07-15T17:22:39"/>
    <s v="NA"/>
    <d v="2016-07-15T00:00:00"/>
    <d v="1899-12-30T17:22:39"/>
    <n v="17"/>
    <x v="1"/>
    <x v="5"/>
    <s v="Failed"/>
    <n v="0"/>
    <n v="1"/>
    <n v="1"/>
    <s v="Airport Route"/>
    <x v="1472"/>
  </r>
  <r>
    <n v="6200"/>
    <x v="0"/>
    <s v="NA"/>
    <x v="2"/>
    <d v="2016-07-15T17:22:51"/>
    <s v="NA"/>
    <d v="2016-07-15T00:00:00"/>
    <d v="1899-12-30T17:22:51"/>
    <n v="17"/>
    <x v="1"/>
    <x v="3"/>
    <s v="Failed"/>
    <n v="0"/>
    <n v="1"/>
    <n v="1"/>
    <s v="Airport Route"/>
    <x v="1472"/>
  </r>
  <r>
    <n v="6204"/>
    <x v="0"/>
    <s v="NA"/>
    <x v="2"/>
    <d v="2016-07-15T17:26:10"/>
    <s v="NA"/>
    <d v="2016-07-15T00:00:00"/>
    <d v="1899-12-30T17:26:10"/>
    <n v="17"/>
    <x v="1"/>
    <x v="6"/>
    <s v="Failed"/>
    <n v="0"/>
    <n v="1"/>
    <n v="1"/>
    <s v="Airport Route"/>
    <x v="1472"/>
  </r>
  <r>
    <n v="6207"/>
    <x v="0"/>
    <s v="NA"/>
    <x v="2"/>
    <d v="2016-07-15T17:27:28"/>
    <s v="NA"/>
    <d v="2016-07-15T00:00:00"/>
    <d v="1899-12-30T17:27:28"/>
    <n v="17"/>
    <x v="1"/>
    <x v="3"/>
    <s v="Failed"/>
    <n v="0"/>
    <n v="1"/>
    <n v="1"/>
    <s v="Airport Route"/>
    <x v="1472"/>
  </r>
  <r>
    <n v="6212"/>
    <x v="0"/>
    <s v="NA"/>
    <x v="2"/>
    <d v="2016-07-15T17:28:26"/>
    <s v="NA"/>
    <d v="2016-07-15T00:00:00"/>
    <d v="1899-12-30T17:28:26"/>
    <n v="17"/>
    <x v="1"/>
    <x v="0"/>
    <s v="Failed"/>
    <n v="0"/>
    <n v="1"/>
    <n v="1"/>
    <s v="Airport Route"/>
    <x v="1472"/>
  </r>
  <r>
    <n v="6222"/>
    <x v="0"/>
    <s v="NA"/>
    <x v="2"/>
    <d v="2016-07-15T17:28:39"/>
    <s v="NA"/>
    <d v="2016-07-15T00:00:00"/>
    <d v="1899-12-30T17:28:39"/>
    <n v="17"/>
    <x v="1"/>
    <x v="1"/>
    <s v="Failed"/>
    <n v="0"/>
    <n v="1"/>
    <n v="1"/>
    <s v="Airport Route"/>
    <x v="1472"/>
  </r>
  <r>
    <n v="6225"/>
    <x v="0"/>
    <s v="NA"/>
    <x v="2"/>
    <d v="2016-07-15T17:32:56"/>
    <s v="NA"/>
    <d v="2016-07-15T00:00:00"/>
    <d v="1899-12-30T17:32:56"/>
    <n v="17"/>
    <x v="1"/>
    <x v="6"/>
    <s v="Failed"/>
    <n v="0"/>
    <n v="1"/>
    <n v="1"/>
    <s v="Airport Route"/>
    <x v="1472"/>
  </r>
  <r>
    <n v="6218"/>
    <x v="0"/>
    <s v="NA"/>
    <x v="2"/>
    <d v="2016-07-15T17:34:28"/>
    <s v="NA"/>
    <d v="2016-07-15T00:00:00"/>
    <d v="1899-12-30T17:34:28"/>
    <n v="17"/>
    <x v="1"/>
    <x v="6"/>
    <s v="Failed"/>
    <n v="0"/>
    <n v="1"/>
    <n v="1"/>
    <s v="Airport Route"/>
    <x v="1472"/>
  </r>
  <r>
    <n v="6210"/>
    <x v="0"/>
    <s v="NA"/>
    <x v="2"/>
    <d v="2016-07-15T17:35:20"/>
    <s v="NA"/>
    <d v="2016-07-15T00:00:00"/>
    <d v="1899-12-30T17:35:20"/>
    <n v="17"/>
    <x v="1"/>
    <x v="2"/>
    <s v="Failed"/>
    <n v="0"/>
    <n v="1"/>
    <n v="1"/>
    <s v="Airport Route"/>
    <x v="1472"/>
  </r>
  <r>
    <n v="6215"/>
    <x v="0"/>
    <s v="NA"/>
    <x v="2"/>
    <d v="2016-07-15T17:35:39"/>
    <s v="NA"/>
    <d v="2016-07-15T00:00:00"/>
    <d v="1899-12-30T17:35:39"/>
    <n v="17"/>
    <x v="1"/>
    <x v="1"/>
    <s v="Failed"/>
    <n v="0"/>
    <n v="1"/>
    <n v="1"/>
    <s v="Airport Route"/>
    <x v="1472"/>
  </r>
  <r>
    <n v="6224"/>
    <x v="1"/>
    <s v="NA"/>
    <x v="2"/>
    <d v="2016-07-15T17:35:52"/>
    <s v="NA"/>
    <d v="2016-07-15T00:00:00"/>
    <d v="1899-12-30T17:35:52"/>
    <n v="17"/>
    <x v="1"/>
    <x v="2"/>
    <s v="Failed"/>
    <n v="0"/>
    <n v="1"/>
    <n v="1"/>
    <s v="City Route"/>
    <x v="1472"/>
  </r>
  <r>
    <n v="6220"/>
    <x v="0"/>
    <s v="NA"/>
    <x v="2"/>
    <d v="2016-07-15T17:36:15"/>
    <s v="NA"/>
    <d v="2016-07-15T00:00:00"/>
    <d v="1899-12-30T17:36:15"/>
    <n v="17"/>
    <x v="1"/>
    <x v="4"/>
    <s v="Failed"/>
    <n v="0"/>
    <n v="1"/>
    <n v="1"/>
    <s v="Airport Route"/>
    <x v="1472"/>
  </r>
  <r>
    <n v="6216"/>
    <x v="0"/>
    <s v="NA"/>
    <x v="2"/>
    <d v="2016-07-15T17:37:12"/>
    <s v="NA"/>
    <d v="2016-07-15T00:00:00"/>
    <d v="1899-12-30T17:37:12"/>
    <n v="17"/>
    <x v="1"/>
    <x v="5"/>
    <s v="Failed"/>
    <n v="0"/>
    <n v="1"/>
    <n v="1"/>
    <s v="Airport Route"/>
    <x v="1472"/>
  </r>
  <r>
    <n v="6223"/>
    <x v="0"/>
    <s v="NA"/>
    <x v="2"/>
    <d v="2016-07-15T17:37:12"/>
    <s v="NA"/>
    <d v="2016-07-15T00:00:00"/>
    <d v="1899-12-30T17:37:12"/>
    <n v="17"/>
    <x v="1"/>
    <x v="5"/>
    <s v="Failed"/>
    <n v="0"/>
    <n v="1"/>
    <n v="1"/>
    <s v="Airport Route"/>
    <x v="1472"/>
  </r>
  <r>
    <n v="6211"/>
    <x v="0"/>
    <s v="NA"/>
    <x v="2"/>
    <d v="2016-07-15T17:37:44"/>
    <s v="NA"/>
    <d v="2016-07-15T00:00:00"/>
    <d v="1899-12-30T17:37:44"/>
    <n v="17"/>
    <x v="1"/>
    <x v="6"/>
    <s v="Failed"/>
    <n v="0"/>
    <n v="1"/>
    <n v="1"/>
    <s v="Airport Route"/>
    <x v="1472"/>
  </r>
  <r>
    <n v="6219"/>
    <x v="0"/>
    <s v="NA"/>
    <x v="2"/>
    <d v="2016-07-15T17:39:44"/>
    <s v="NA"/>
    <d v="2016-07-15T00:00:00"/>
    <d v="1899-12-30T17:39:44"/>
    <n v="17"/>
    <x v="1"/>
    <x v="0"/>
    <s v="Failed"/>
    <n v="0"/>
    <n v="1"/>
    <n v="1"/>
    <s v="Airport Route"/>
    <x v="1472"/>
  </r>
  <r>
    <n v="6227"/>
    <x v="1"/>
    <s v="NA"/>
    <x v="2"/>
    <d v="2016-07-15T17:42:07"/>
    <s v="NA"/>
    <d v="2016-07-15T00:00:00"/>
    <d v="1899-12-30T17:42:07"/>
    <n v="17"/>
    <x v="1"/>
    <x v="4"/>
    <s v="Failed"/>
    <n v="0"/>
    <n v="1"/>
    <n v="1"/>
    <s v="City Route"/>
    <x v="1472"/>
  </r>
  <r>
    <n v="6238"/>
    <x v="0"/>
    <s v="NA"/>
    <x v="2"/>
    <d v="2016-07-15T17:44:18"/>
    <s v="NA"/>
    <d v="2016-07-15T00:00:00"/>
    <d v="1899-12-30T17:44:18"/>
    <n v="17"/>
    <x v="1"/>
    <x v="2"/>
    <s v="Failed"/>
    <n v="0"/>
    <n v="1"/>
    <n v="1"/>
    <s v="Airport Route"/>
    <x v="1472"/>
  </r>
  <r>
    <n v="6230"/>
    <x v="0"/>
    <s v="NA"/>
    <x v="2"/>
    <d v="2016-07-15T17:44:31"/>
    <s v="NA"/>
    <d v="2016-07-15T00:00:00"/>
    <d v="1899-12-30T17:44:31"/>
    <n v="17"/>
    <x v="1"/>
    <x v="5"/>
    <s v="Failed"/>
    <n v="0"/>
    <n v="1"/>
    <n v="1"/>
    <s v="Airport Route"/>
    <x v="1472"/>
  </r>
  <r>
    <n v="6244"/>
    <x v="0"/>
    <s v="NA"/>
    <x v="2"/>
    <d v="2016-07-15T17:46:24"/>
    <s v="NA"/>
    <d v="2016-07-15T00:00:00"/>
    <d v="1899-12-30T17:46:24"/>
    <n v="17"/>
    <x v="1"/>
    <x v="5"/>
    <s v="Failed"/>
    <n v="0"/>
    <n v="1"/>
    <n v="1"/>
    <s v="Airport Route"/>
    <x v="1472"/>
  </r>
  <r>
    <n v="6233"/>
    <x v="0"/>
    <s v="NA"/>
    <x v="2"/>
    <d v="2016-07-15T17:48:34"/>
    <s v="NA"/>
    <d v="2016-07-15T00:00:00"/>
    <d v="1899-12-30T17:48:34"/>
    <n v="17"/>
    <x v="1"/>
    <x v="0"/>
    <s v="Failed"/>
    <n v="0"/>
    <n v="1"/>
    <n v="1"/>
    <s v="Airport Route"/>
    <x v="1472"/>
  </r>
  <r>
    <n v="6240"/>
    <x v="0"/>
    <s v="NA"/>
    <x v="2"/>
    <d v="2016-07-15T17:48:55"/>
    <s v="NA"/>
    <d v="2016-07-15T00:00:00"/>
    <d v="1899-12-30T17:48:55"/>
    <n v="17"/>
    <x v="1"/>
    <x v="0"/>
    <s v="Failed"/>
    <n v="0"/>
    <n v="1"/>
    <n v="1"/>
    <s v="Airport Route"/>
    <x v="1472"/>
  </r>
  <r>
    <n v="6236"/>
    <x v="0"/>
    <s v="NA"/>
    <x v="2"/>
    <d v="2016-07-15T17:51:02"/>
    <s v="NA"/>
    <d v="2016-07-15T00:00:00"/>
    <d v="1899-12-30T17:51:02"/>
    <n v="17"/>
    <x v="1"/>
    <x v="1"/>
    <s v="Failed"/>
    <n v="0"/>
    <n v="1"/>
    <n v="1"/>
    <s v="Airport Route"/>
    <x v="1472"/>
  </r>
  <r>
    <n v="6234"/>
    <x v="0"/>
    <s v="NA"/>
    <x v="2"/>
    <d v="2016-07-15T17:51:18"/>
    <s v="NA"/>
    <d v="2016-07-15T00:00:00"/>
    <d v="1899-12-30T17:51:18"/>
    <n v="17"/>
    <x v="1"/>
    <x v="4"/>
    <s v="Failed"/>
    <n v="0"/>
    <n v="1"/>
    <n v="1"/>
    <s v="Airport Route"/>
    <x v="1472"/>
  </r>
  <r>
    <n v="6239"/>
    <x v="0"/>
    <s v="NA"/>
    <x v="2"/>
    <d v="2016-07-15T17:52:26"/>
    <s v="NA"/>
    <d v="2016-07-15T00:00:00"/>
    <d v="1899-12-30T17:52:26"/>
    <n v="17"/>
    <x v="1"/>
    <x v="6"/>
    <s v="Failed"/>
    <n v="0"/>
    <n v="1"/>
    <n v="1"/>
    <s v="Airport Route"/>
    <x v="1472"/>
  </r>
  <r>
    <n v="6241"/>
    <x v="0"/>
    <s v="NA"/>
    <x v="2"/>
    <d v="2016-07-15T17:54:59"/>
    <s v="NA"/>
    <d v="2016-07-15T00:00:00"/>
    <d v="1899-12-30T17:54:59"/>
    <n v="17"/>
    <x v="1"/>
    <x v="4"/>
    <s v="Failed"/>
    <n v="0"/>
    <n v="1"/>
    <n v="1"/>
    <s v="Airport Route"/>
    <x v="1472"/>
  </r>
  <r>
    <n v="6246"/>
    <x v="0"/>
    <s v="NA"/>
    <x v="2"/>
    <d v="2016-07-15T17:56:33"/>
    <s v="NA"/>
    <d v="2016-07-15T00:00:00"/>
    <d v="1899-12-30T17:56:33"/>
    <n v="17"/>
    <x v="1"/>
    <x v="6"/>
    <s v="Failed"/>
    <n v="0"/>
    <n v="1"/>
    <n v="1"/>
    <s v="Airport Route"/>
    <x v="1472"/>
  </r>
  <r>
    <n v="6255"/>
    <x v="0"/>
    <s v="NA"/>
    <x v="2"/>
    <d v="2016-07-15T17:57:07"/>
    <s v="NA"/>
    <d v="2016-07-15T00:00:00"/>
    <d v="1899-12-30T17:57:07"/>
    <n v="17"/>
    <x v="1"/>
    <x v="4"/>
    <s v="Failed"/>
    <n v="0"/>
    <n v="1"/>
    <n v="1"/>
    <s v="Airport Route"/>
    <x v="1472"/>
  </r>
  <r>
    <n v="6256"/>
    <x v="0"/>
    <s v="NA"/>
    <x v="2"/>
    <d v="2016-07-15T18:01:11"/>
    <s v="NA"/>
    <d v="2016-07-15T00:00:00"/>
    <d v="1899-12-30T18:01:11"/>
    <n v="18"/>
    <x v="1"/>
    <x v="3"/>
    <s v="Failed"/>
    <n v="0"/>
    <n v="1"/>
    <n v="1"/>
    <s v="Airport Route"/>
    <x v="1472"/>
  </r>
  <r>
    <n v="6251"/>
    <x v="0"/>
    <s v="NA"/>
    <x v="2"/>
    <d v="2016-07-15T18:02:07"/>
    <s v="NA"/>
    <d v="2016-07-15T00:00:00"/>
    <d v="1899-12-30T18:02:07"/>
    <n v="18"/>
    <x v="1"/>
    <x v="5"/>
    <s v="Failed"/>
    <n v="0"/>
    <n v="1"/>
    <n v="1"/>
    <s v="Airport Route"/>
    <x v="1472"/>
  </r>
  <r>
    <n v="6263"/>
    <x v="0"/>
    <s v="NA"/>
    <x v="2"/>
    <d v="2016-07-15T18:02:24"/>
    <s v="NA"/>
    <d v="2016-07-15T00:00:00"/>
    <d v="1899-12-30T18:02:24"/>
    <n v="18"/>
    <x v="1"/>
    <x v="3"/>
    <s v="Failed"/>
    <n v="0"/>
    <n v="1"/>
    <n v="1"/>
    <s v="Airport Route"/>
    <x v="1472"/>
  </r>
  <r>
    <n v="6258"/>
    <x v="0"/>
    <s v="NA"/>
    <x v="2"/>
    <d v="2016-07-15T18:03:01"/>
    <s v="NA"/>
    <d v="2016-07-15T00:00:00"/>
    <d v="1899-12-30T18:03:01"/>
    <n v="18"/>
    <x v="1"/>
    <x v="5"/>
    <s v="Failed"/>
    <n v="0"/>
    <n v="1"/>
    <n v="1"/>
    <s v="Airport Route"/>
    <x v="1472"/>
  </r>
  <r>
    <n v="6243"/>
    <x v="0"/>
    <s v="NA"/>
    <x v="2"/>
    <d v="2016-07-15T18:04:28"/>
    <s v="NA"/>
    <d v="2016-07-15T00:00:00"/>
    <d v="1899-12-30T18:04:28"/>
    <n v="18"/>
    <x v="1"/>
    <x v="1"/>
    <s v="Failed"/>
    <n v="0"/>
    <n v="1"/>
    <n v="1"/>
    <s v="Airport Route"/>
    <x v="1472"/>
  </r>
  <r>
    <n v="6259"/>
    <x v="0"/>
    <s v="NA"/>
    <x v="2"/>
    <d v="2016-07-15T18:04:51"/>
    <s v="NA"/>
    <d v="2016-07-15T00:00:00"/>
    <d v="1899-12-30T18:04:51"/>
    <n v="18"/>
    <x v="1"/>
    <x v="2"/>
    <s v="Failed"/>
    <n v="0"/>
    <n v="1"/>
    <n v="1"/>
    <s v="Airport Route"/>
    <x v="1472"/>
  </r>
  <r>
    <n v="6260"/>
    <x v="0"/>
    <s v="NA"/>
    <x v="2"/>
    <d v="2016-07-15T18:05:56"/>
    <s v="NA"/>
    <d v="2016-07-15T00:00:00"/>
    <d v="1899-12-30T18:05:56"/>
    <n v="18"/>
    <x v="1"/>
    <x v="6"/>
    <s v="Failed"/>
    <n v="0"/>
    <n v="1"/>
    <n v="1"/>
    <s v="Airport Route"/>
    <x v="1472"/>
  </r>
  <r>
    <n v="6268"/>
    <x v="0"/>
    <s v="NA"/>
    <x v="2"/>
    <d v="2016-07-15T18:06:23"/>
    <s v="NA"/>
    <d v="2016-07-15T00:00:00"/>
    <d v="1899-12-30T18:06:23"/>
    <n v="18"/>
    <x v="1"/>
    <x v="0"/>
    <s v="Failed"/>
    <n v="0"/>
    <n v="1"/>
    <n v="1"/>
    <s v="Airport Route"/>
    <x v="1472"/>
  </r>
  <r>
    <n v="6247"/>
    <x v="0"/>
    <s v="NA"/>
    <x v="2"/>
    <d v="2016-07-15T18:06:35"/>
    <s v="NA"/>
    <d v="2016-07-15T00:00:00"/>
    <d v="1899-12-30T18:06:35"/>
    <n v="18"/>
    <x v="1"/>
    <x v="0"/>
    <s v="Failed"/>
    <n v="0"/>
    <n v="1"/>
    <n v="1"/>
    <s v="Airport Route"/>
    <x v="1472"/>
  </r>
  <r>
    <n v="6269"/>
    <x v="0"/>
    <s v="NA"/>
    <x v="2"/>
    <d v="2016-07-15T18:06:52"/>
    <s v="NA"/>
    <d v="2016-07-15T00:00:00"/>
    <d v="1899-12-30T18:06:52"/>
    <n v="18"/>
    <x v="1"/>
    <x v="4"/>
    <s v="Failed"/>
    <n v="0"/>
    <n v="1"/>
    <n v="1"/>
    <s v="Airport Route"/>
    <x v="1472"/>
  </r>
  <r>
    <n v="6265"/>
    <x v="0"/>
    <s v="NA"/>
    <x v="2"/>
    <d v="2016-07-15T18:10:18"/>
    <s v="NA"/>
    <d v="2016-07-15T00:00:00"/>
    <d v="1899-12-30T18:10:18"/>
    <n v="18"/>
    <x v="1"/>
    <x v="5"/>
    <s v="Failed"/>
    <n v="0"/>
    <n v="1"/>
    <n v="1"/>
    <s v="Airport Route"/>
    <x v="1472"/>
  </r>
  <r>
    <n v="6266"/>
    <x v="0"/>
    <s v="NA"/>
    <x v="2"/>
    <d v="2016-07-15T18:10:20"/>
    <s v="NA"/>
    <d v="2016-07-15T00:00:00"/>
    <d v="1899-12-30T18:10:20"/>
    <n v="18"/>
    <x v="1"/>
    <x v="2"/>
    <s v="Failed"/>
    <n v="0"/>
    <n v="1"/>
    <n v="1"/>
    <s v="Airport Route"/>
    <x v="1472"/>
  </r>
  <r>
    <n v="6277"/>
    <x v="0"/>
    <s v="NA"/>
    <x v="2"/>
    <d v="2016-07-15T18:10:29"/>
    <s v="NA"/>
    <d v="2016-07-15T00:00:00"/>
    <d v="1899-12-30T18:10:29"/>
    <n v="18"/>
    <x v="1"/>
    <x v="3"/>
    <s v="Failed"/>
    <n v="0"/>
    <n v="1"/>
    <n v="1"/>
    <s v="Airport Route"/>
    <x v="1472"/>
  </r>
  <r>
    <n v="6282"/>
    <x v="0"/>
    <s v="NA"/>
    <x v="2"/>
    <d v="2016-07-15T18:12:14"/>
    <s v="NA"/>
    <d v="2016-07-15T00:00:00"/>
    <d v="1899-12-30T18:12:14"/>
    <n v="18"/>
    <x v="1"/>
    <x v="0"/>
    <s v="Failed"/>
    <n v="0"/>
    <n v="1"/>
    <n v="1"/>
    <s v="Airport Route"/>
    <x v="1472"/>
  </r>
  <r>
    <n v="6272"/>
    <x v="0"/>
    <s v="NA"/>
    <x v="2"/>
    <d v="2016-07-15T18:13:22"/>
    <s v="NA"/>
    <d v="2016-07-15T00:00:00"/>
    <d v="1899-12-30T18:13:22"/>
    <n v="18"/>
    <x v="1"/>
    <x v="5"/>
    <s v="Failed"/>
    <n v="0"/>
    <n v="1"/>
    <n v="1"/>
    <s v="Airport Route"/>
    <x v="1472"/>
  </r>
  <r>
    <n v="6275"/>
    <x v="0"/>
    <s v="NA"/>
    <x v="2"/>
    <d v="2016-07-15T18:13:56"/>
    <s v="NA"/>
    <d v="2016-07-15T00:00:00"/>
    <d v="1899-12-30T18:13:56"/>
    <n v="18"/>
    <x v="1"/>
    <x v="0"/>
    <s v="Failed"/>
    <n v="0"/>
    <n v="1"/>
    <n v="1"/>
    <s v="Airport Route"/>
    <x v="1472"/>
  </r>
  <r>
    <n v="6280"/>
    <x v="0"/>
    <s v="NA"/>
    <x v="2"/>
    <d v="2016-07-15T18:14:38"/>
    <s v="NA"/>
    <d v="2016-07-15T00:00:00"/>
    <d v="1899-12-30T18:14:38"/>
    <n v="18"/>
    <x v="1"/>
    <x v="2"/>
    <s v="Failed"/>
    <n v="0"/>
    <n v="1"/>
    <n v="1"/>
    <s v="Airport Route"/>
    <x v="1472"/>
  </r>
  <r>
    <n v="6283"/>
    <x v="0"/>
    <s v="NA"/>
    <x v="2"/>
    <d v="2016-07-15T18:14:52"/>
    <s v="NA"/>
    <d v="2016-07-15T00:00:00"/>
    <d v="1899-12-30T18:14:52"/>
    <n v="18"/>
    <x v="1"/>
    <x v="4"/>
    <s v="Failed"/>
    <n v="0"/>
    <n v="1"/>
    <n v="1"/>
    <s v="Airport Route"/>
    <x v="1472"/>
  </r>
  <r>
    <n v="6279"/>
    <x v="0"/>
    <s v="NA"/>
    <x v="2"/>
    <d v="2016-07-15T18:15:02"/>
    <s v="NA"/>
    <d v="2016-07-15T00:00:00"/>
    <d v="1899-12-30T18:15:02"/>
    <n v="18"/>
    <x v="1"/>
    <x v="5"/>
    <s v="Failed"/>
    <n v="0"/>
    <n v="1"/>
    <n v="1"/>
    <s v="Airport Route"/>
    <x v="1472"/>
  </r>
  <r>
    <n v="6264"/>
    <x v="0"/>
    <s v="NA"/>
    <x v="2"/>
    <d v="2016-07-15T18:15:40"/>
    <s v="NA"/>
    <d v="2016-07-15T00:00:00"/>
    <d v="1899-12-30T18:15:40"/>
    <n v="18"/>
    <x v="1"/>
    <x v="1"/>
    <s v="Failed"/>
    <n v="0"/>
    <n v="1"/>
    <n v="1"/>
    <s v="Airport Route"/>
    <x v="1472"/>
  </r>
  <r>
    <n v="6290"/>
    <x v="0"/>
    <s v="NA"/>
    <x v="2"/>
    <d v="2016-07-15T18:15:46"/>
    <s v="NA"/>
    <d v="2016-07-15T00:00:00"/>
    <d v="1899-12-30T18:15:46"/>
    <n v="18"/>
    <x v="1"/>
    <x v="4"/>
    <s v="Failed"/>
    <n v="0"/>
    <n v="1"/>
    <n v="1"/>
    <s v="Airport Route"/>
    <x v="1472"/>
  </r>
  <r>
    <n v="6276"/>
    <x v="0"/>
    <s v="NA"/>
    <x v="2"/>
    <d v="2016-07-15T18:16:11"/>
    <s v="NA"/>
    <d v="2016-07-15T00:00:00"/>
    <d v="1899-12-30T18:16:11"/>
    <n v="18"/>
    <x v="1"/>
    <x v="4"/>
    <s v="Failed"/>
    <n v="0"/>
    <n v="1"/>
    <n v="1"/>
    <s v="Airport Route"/>
    <x v="1472"/>
  </r>
  <r>
    <n v="6294"/>
    <x v="0"/>
    <s v="NA"/>
    <x v="2"/>
    <d v="2016-07-15T18:17:11"/>
    <s v="NA"/>
    <d v="2016-07-15T00:00:00"/>
    <d v="1899-12-30T18:17:11"/>
    <n v="18"/>
    <x v="1"/>
    <x v="2"/>
    <s v="Failed"/>
    <n v="0"/>
    <n v="1"/>
    <n v="1"/>
    <s v="Airport Route"/>
    <x v="1472"/>
  </r>
  <r>
    <n v="6285"/>
    <x v="0"/>
    <s v="NA"/>
    <x v="2"/>
    <d v="2016-07-15T18:18:28"/>
    <s v="NA"/>
    <d v="2016-07-15T00:00:00"/>
    <d v="1899-12-30T18:18:28"/>
    <n v="18"/>
    <x v="1"/>
    <x v="1"/>
    <s v="Failed"/>
    <n v="0"/>
    <n v="1"/>
    <n v="1"/>
    <s v="Airport Route"/>
    <x v="1472"/>
  </r>
  <r>
    <n v="6296"/>
    <x v="0"/>
    <s v="NA"/>
    <x v="2"/>
    <d v="2016-07-15T18:19:03"/>
    <s v="NA"/>
    <d v="2016-07-15T00:00:00"/>
    <d v="1899-12-30T18:19:03"/>
    <n v="18"/>
    <x v="1"/>
    <x v="0"/>
    <s v="Failed"/>
    <n v="0"/>
    <n v="1"/>
    <n v="1"/>
    <s v="Airport Route"/>
    <x v="1472"/>
  </r>
  <r>
    <n v="6287"/>
    <x v="0"/>
    <s v="NA"/>
    <x v="2"/>
    <d v="2016-07-15T18:19:55"/>
    <s v="NA"/>
    <d v="2016-07-15T00:00:00"/>
    <d v="1899-12-30T18:19:55"/>
    <n v="18"/>
    <x v="1"/>
    <x v="2"/>
    <s v="Failed"/>
    <n v="0"/>
    <n v="1"/>
    <n v="1"/>
    <s v="Airport Route"/>
    <x v="1472"/>
  </r>
  <r>
    <n v="6286"/>
    <x v="1"/>
    <s v="NA"/>
    <x v="2"/>
    <d v="2016-07-15T18:20:36"/>
    <s v="NA"/>
    <d v="2016-07-15T00:00:00"/>
    <d v="1899-12-30T18:20:36"/>
    <n v="18"/>
    <x v="1"/>
    <x v="5"/>
    <s v="Failed"/>
    <n v="0"/>
    <n v="1"/>
    <n v="1"/>
    <s v="City Route"/>
    <x v="1472"/>
  </r>
  <r>
    <n v="6289"/>
    <x v="0"/>
    <s v="NA"/>
    <x v="2"/>
    <d v="2016-07-15T18:22:01"/>
    <s v="NA"/>
    <d v="2016-07-15T00:00:00"/>
    <d v="1899-12-30T18:22:01"/>
    <n v="18"/>
    <x v="1"/>
    <x v="0"/>
    <s v="Failed"/>
    <n v="0"/>
    <n v="1"/>
    <n v="1"/>
    <s v="Airport Route"/>
    <x v="1472"/>
  </r>
  <r>
    <n v="6291"/>
    <x v="0"/>
    <s v="NA"/>
    <x v="2"/>
    <d v="2016-07-15T18:22:36"/>
    <s v="NA"/>
    <d v="2016-07-15T00:00:00"/>
    <d v="1899-12-30T18:22:36"/>
    <n v="18"/>
    <x v="1"/>
    <x v="3"/>
    <s v="Failed"/>
    <n v="0"/>
    <n v="1"/>
    <n v="1"/>
    <s v="Airport Route"/>
    <x v="1472"/>
  </r>
  <r>
    <n v="6293"/>
    <x v="0"/>
    <s v="NA"/>
    <x v="2"/>
    <d v="2016-07-15T18:23:02"/>
    <s v="NA"/>
    <d v="2016-07-15T00:00:00"/>
    <d v="1899-12-30T18:23:02"/>
    <n v="18"/>
    <x v="1"/>
    <x v="5"/>
    <s v="Failed"/>
    <n v="0"/>
    <n v="1"/>
    <n v="1"/>
    <s v="Airport Route"/>
    <x v="1472"/>
  </r>
  <r>
    <n v="6298"/>
    <x v="0"/>
    <s v="NA"/>
    <x v="2"/>
    <d v="2016-07-15T18:24:14"/>
    <s v="NA"/>
    <d v="2016-07-15T00:00:00"/>
    <d v="1899-12-30T18:24:14"/>
    <n v="18"/>
    <x v="1"/>
    <x v="3"/>
    <s v="Failed"/>
    <n v="0"/>
    <n v="1"/>
    <n v="1"/>
    <s v="Airport Route"/>
    <x v="1472"/>
  </r>
  <r>
    <n v="6295"/>
    <x v="0"/>
    <s v="NA"/>
    <x v="2"/>
    <d v="2016-07-15T18:24:55"/>
    <s v="NA"/>
    <d v="2016-07-15T00:00:00"/>
    <d v="1899-12-30T18:24:55"/>
    <n v="18"/>
    <x v="1"/>
    <x v="6"/>
    <s v="Failed"/>
    <n v="0"/>
    <n v="1"/>
    <n v="1"/>
    <s v="Airport Route"/>
    <x v="1472"/>
  </r>
  <r>
    <n v="6292"/>
    <x v="0"/>
    <s v="NA"/>
    <x v="2"/>
    <d v="2016-07-15T18:25:07"/>
    <s v="NA"/>
    <d v="2016-07-15T00:00:00"/>
    <d v="1899-12-30T18:25:07"/>
    <n v="18"/>
    <x v="1"/>
    <x v="1"/>
    <s v="Failed"/>
    <n v="0"/>
    <n v="1"/>
    <n v="1"/>
    <s v="Airport Route"/>
    <x v="1472"/>
  </r>
  <r>
    <n v="6312"/>
    <x v="0"/>
    <s v="NA"/>
    <x v="2"/>
    <d v="2016-07-15T18:25:29"/>
    <s v="NA"/>
    <d v="2016-07-15T00:00:00"/>
    <d v="1899-12-30T18:25:29"/>
    <n v="18"/>
    <x v="1"/>
    <x v="3"/>
    <s v="Failed"/>
    <n v="0"/>
    <n v="1"/>
    <n v="1"/>
    <s v="Airport Route"/>
    <x v="1472"/>
  </r>
  <r>
    <n v="6305"/>
    <x v="0"/>
    <s v="NA"/>
    <x v="2"/>
    <d v="2016-07-15T18:27:49"/>
    <s v="NA"/>
    <d v="2016-07-15T00:00:00"/>
    <d v="1899-12-30T18:27:49"/>
    <n v="18"/>
    <x v="1"/>
    <x v="3"/>
    <s v="Failed"/>
    <n v="0"/>
    <n v="1"/>
    <n v="1"/>
    <s v="Airport Route"/>
    <x v="1472"/>
  </r>
  <r>
    <n v="6307"/>
    <x v="1"/>
    <s v="NA"/>
    <x v="2"/>
    <d v="2016-07-15T18:28:55"/>
    <s v="NA"/>
    <d v="2016-07-15T00:00:00"/>
    <d v="1899-12-30T18:28:55"/>
    <n v="18"/>
    <x v="1"/>
    <x v="5"/>
    <s v="Failed"/>
    <n v="0"/>
    <n v="1"/>
    <n v="1"/>
    <s v="City Route"/>
    <x v="1472"/>
  </r>
  <r>
    <n v="6306"/>
    <x v="0"/>
    <s v="NA"/>
    <x v="2"/>
    <d v="2016-07-15T18:29:36"/>
    <s v="NA"/>
    <d v="2016-07-15T00:00:00"/>
    <d v="1899-12-30T18:29:36"/>
    <n v="18"/>
    <x v="1"/>
    <x v="1"/>
    <s v="Failed"/>
    <n v="0"/>
    <n v="1"/>
    <n v="1"/>
    <s v="Airport Route"/>
    <x v="1472"/>
  </r>
  <r>
    <n v="6315"/>
    <x v="0"/>
    <s v="NA"/>
    <x v="2"/>
    <d v="2016-07-15T18:30:33"/>
    <s v="NA"/>
    <d v="2016-07-15T00:00:00"/>
    <d v="1899-12-30T18:30:33"/>
    <n v="18"/>
    <x v="1"/>
    <x v="2"/>
    <s v="Failed"/>
    <n v="0"/>
    <n v="1"/>
    <n v="1"/>
    <s v="Airport Route"/>
    <x v="1472"/>
  </r>
  <r>
    <n v="6313"/>
    <x v="0"/>
    <s v="NA"/>
    <x v="2"/>
    <d v="2016-07-15T18:30:45"/>
    <s v="NA"/>
    <d v="2016-07-15T00:00:00"/>
    <d v="1899-12-30T18:30:45"/>
    <n v="18"/>
    <x v="1"/>
    <x v="1"/>
    <s v="Failed"/>
    <n v="0"/>
    <n v="1"/>
    <n v="1"/>
    <s v="Airport Route"/>
    <x v="1472"/>
  </r>
  <r>
    <n v="6308"/>
    <x v="0"/>
    <s v="NA"/>
    <x v="2"/>
    <d v="2016-07-15T18:30:48"/>
    <s v="NA"/>
    <d v="2016-07-15T00:00:00"/>
    <d v="1899-12-30T18:30:48"/>
    <n v="18"/>
    <x v="1"/>
    <x v="2"/>
    <s v="Failed"/>
    <n v="0"/>
    <n v="1"/>
    <n v="1"/>
    <s v="Airport Route"/>
    <x v="1472"/>
  </r>
  <r>
    <n v="6319"/>
    <x v="1"/>
    <s v="NA"/>
    <x v="2"/>
    <d v="2016-07-15T18:31:59"/>
    <s v="NA"/>
    <d v="2016-07-15T00:00:00"/>
    <d v="1899-12-30T18:31:59"/>
    <n v="18"/>
    <x v="1"/>
    <x v="3"/>
    <s v="Failed"/>
    <n v="0"/>
    <n v="1"/>
    <n v="1"/>
    <s v="City Route"/>
    <x v="1472"/>
  </r>
  <r>
    <n v="6320"/>
    <x v="0"/>
    <s v="NA"/>
    <x v="2"/>
    <d v="2016-07-15T18:32:47"/>
    <s v="NA"/>
    <d v="2016-07-15T00:00:00"/>
    <d v="1899-12-30T18:32:47"/>
    <n v="18"/>
    <x v="1"/>
    <x v="1"/>
    <s v="Failed"/>
    <n v="0"/>
    <n v="1"/>
    <n v="1"/>
    <s v="Airport Route"/>
    <x v="1472"/>
  </r>
  <r>
    <n v="6325"/>
    <x v="0"/>
    <s v="NA"/>
    <x v="2"/>
    <d v="2016-07-15T18:33:07"/>
    <s v="NA"/>
    <d v="2016-07-15T00:00:00"/>
    <d v="1899-12-30T18:33:07"/>
    <n v="18"/>
    <x v="1"/>
    <x v="4"/>
    <s v="Failed"/>
    <n v="0"/>
    <n v="1"/>
    <n v="1"/>
    <s v="Airport Route"/>
    <x v="1472"/>
  </r>
  <r>
    <n v="6311"/>
    <x v="1"/>
    <s v="NA"/>
    <x v="2"/>
    <d v="2016-07-15T18:33:11"/>
    <s v="NA"/>
    <d v="2016-07-15T00:00:00"/>
    <d v="1899-12-30T18:33:11"/>
    <n v="18"/>
    <x v="1"/>
    <x v="4"/>
    <s v="Failed"/>
    <n v="0"/>
    <n v="1"/>
    <n v="1"/>
    <s v="City Route"/>
    <x v="1472"/>
  </r>
  <r>
    <n v="6318"/>
    <x v="0"/>
    <s v="NA"/>
    <x v="2"/>
    <d v="2016-07-15T18:34:36"/>
    <s v="NA"/>
    <d v="2016-07-15T00:00:00"/>
    <d v="1899-12-30T18:34:36"/>
    <n v="18"/>
    <x v="1"/>
    <x v="4"/>
    <s v="Failed"/>
    <n v="0"/>
    <n v="1"/>
    <n v="1"/>
    <s v="Airport Route"/>
    <x v="1472"/>
  </r>
  <r>
    <n v="6322"/>
    <x v="0"/>
    <s v="NA"/>
    <x v="2"/>
    <d v="2016-07-15T18:37:54"/>
    <s v="NA"/>
    <d v="2016-07-15T00:00:00"/>
    <d v="1899-12-30T18:37:54"/>
    <n v="18"/>
    <x v="1"/>
    <x v="2"/>
    <s v="Failed"/>
    <n v="0"/>
    <n v="1"/>
    <n v="1"/>
    <s v="Airport Route"/>
    <x v="1472"/>
  </r>
  <r>
    <n v="6324"/>
    <x v="0"/>
    <s v="NA"/>
    <x v="2"/>
    <d v="2016-07-15T18:38:18"/>
    <s v="NA"/>
    <d v="2016-07-15T00:00:00"/>
    <d v="1899-12-30T18:38:18"/>
    <n v="18"/>
    <x v="1"/>
    <x v="0"/>
    <s v="Failed"/>
    <n v="0"/>
    <n v="1"/>
    <n v="1"/>
    <s v="Airport Route"/>
    <x v="1472"/>
  </r>
  <r>
    <n v="6327"/>
    <x v="0"/>
    <s v="NA"/>
    <x v="2"/>
    <d v="2016-07-15T18:43:08"/>
    <s v="NA"/>
    <d v="2016-07-15T00:00:00"/>
    <d v="1899-12-30T18:43:08"/>
    <n v="18"/>
    <x v="1"/>
    <x v="1"/>
    <s v="Failed"/>
    <n v="0"/>
    <n v="1"/>
    <n v="1"/>
    <s v="Airport Route"/>
    <x v="1472"/>
  </r>
  <r>
    <n v="6328"/>
    <x v="0"/>
    <s v="NA"/>
    <x v="2"/>
    <d v="2016-07-15T18:44:01"/>
    <s v="NA"/>
    <d v="2016-07-15T00:00:00"/>
    <d v="1899-12-30T18:44:01"/>
    <n v="18"/>
    <x v="1"/>
    <x v="5"/>
    <s v="Failed"/>
    <n v="0"/>
    <n v="1"/>
    <n v="1"/>
    <s v="Airport Route"/>
    <x v="1472"/>
  </r>
  <r>
    <n v="6330"/>
    <x v="0"/>
    <s v="NA"/>
    <x v="2"/>
    <d v="2016-07-15T18:44:06"/>
    <s v="NA"/>
    <d v="2016-07-15T00:00:00"/>
    <d v="1899-12-30T18:44:06"/>
    <n v="18"/>
    <x v="1"/>
    <x v="6"/>
    <s v="Failed"/>
    <n v="0"/>
    <n v="1"/>
    <n v="1"/>
    <s v="Airport Route"/>
    <x v="1472"/>
  </r>
  <r>
    <n v="6331"/>
    <x v="0"/>
    <s v="NA"/>
    <x v="2"/>
    <d v="2016-07-15T18:44:37"/>
    <s v="NA"/>
    <d v="2016-07-15T00:00:00"/>
    <d v="1899-12-30T18:44:37"/>
    <n v="18"/>
    <x v="1"/>
    <x v="0"/>
    <s v="Failed"/>
    <n v="0"/>
    <n v="1"/>
    <n v="1"/>
    <s v="Airport Route"/>
    <x v="1472"/>
  </r>
  <r>
    <n v="6337"/>
    <x v="0"/>
    <s v="NA"/>
    <x v="2"/>
    <d v="2016-07-15T18:45:29"/>
    <s v="NA"/>
    <d v="2016-07-15T00:00:00"/>
    <d v="1899-12-30T18:45:29"/>
    <n v="18"/>
    <x v="1"/>
    <x v="6"/>
    <s v="Failed"/>
    <n v="0"/>
    <n v="1"/>
    <n v="1"/>
    <s v="Airport Route"/>
    <x v="1472"/>
  </r>
  <r>
    <n v="6339"/>
    <x v="0"/>
    <s v="NA"/>
    <x v="2"/>
    <d v="2016-07-15T18:45:52"/>
    <s v="NA"/>
    <d v="2016-07-15T00:00:00"/>
    <d v="1899-12-30T18:45:52"/>
    <n v="18"/>
    <x v="1"/>
    <x v="4"/>
    <s v="Failed"/>
    <n v="0"/>
    <n v="1"/>
    <n v="1"/>
    <s v="Airport Route"/>
    <x v="1472"/>
  </r>
  <r>
    <n v="6342"/>
    <x v="0"/>
    <s v="NA"/>
    <x v="2"/>
    <d v="2016-07-15T18:48:52"/>
    <s v="NA"/>
    <d v="2016-07-15T00:00:00"/>
    <d v="1899-12-30T18:48:52"/>
    <n v="18"/>
    <x v="1"/>
    <x v="5"/>
    <s v="Failed"/>
    <n v="0"/>
    <n v="1"/>
    <n v="1"/>
    <s v="Airport Route"/>
    <x v="1472"/>
  </r>
  <r>
    <n v="6326"/>
    <x v="0"/>
    <s v="NA"/>
    <x v="2"/>
    <d v="2016-07-15T18:49:03"/>
    <s v="NA"/>
    <d v="2016-07-15T00:00:00"/>
    <d v="1899-12-30T18:49:03"/>
    <n v="18"/>
    <x v="1"/>
    <x v="3"/>
    <s v="Failed"/>
    <n v="0"/>
    <n v="1"/>
    <n v="1"/>
    <s v="Airport Route"/>
    <x v="1472"/>
  </r>
  <r>
    <n v="6340"/>
    <x v="0"/>
    <s v="NA"/>
    <x v="2"/>
    <d v="2016-07-15T18:49:05"/>
    <s v="NA"/>
    <d v="2016-07-15T00:00:00"/>
    <d v="1899-12-30T18:49:05"/>
    <n v="18"/>
    <x v="1"/>
    <x v="3"/>
    <s v="Failed"/>
    <n v="0"/>
    <n v="1"/>
    <n v="1"/>
    <s v="Airport Route"/>
    <x v="1472"/>
  </r>
  <r>
    <n v="6336"/>
    <x v="0"/>
    <s v="NA"/>
    <x v="2"/>
    <d v="2016-07-15T18:49:34"/>
    <s v="NA"/>
    <d v="2016-07-15T00:00:00"/>
    <d v="1899-12-30T18:49:34"/>
    <n v="18"/>
    <x v="1"/>
    <x v="2"/>
    <s v="Failed"/>
    <n v="0"/>
    <n v="1"/>
    <n v="1"/>
    <s v="Airport Route"/>
    <x v="1472"/>
  </r>
  <r>
    <n v="6332"/>
    <x v="0"/>
    <s v="NA"/>
    <x v="2"/>
    <d v="2016-07-15T18:49:52"/>
    <s v="NA"/>
    <d v="2016-07-15T00:00:00"/>
    <d v="1899-12-30T18:49:52"/>
    <n v="18"/>
    <x v="1"/>
    <x v="4"/>
    <s v="Failed"/>
    <n v="0"/>
    <n v="1"/>
    <n v="1"/>
    <s v="Airport Route"/>
    <x v="1472"/>
  </r>
  <r>
    <n v="6341"/>
    <x v="0"/>
    <s v="NA"/>
    <x v="2"/>
    <d v="2016-07-15T18:50:36"/>
    <s v="NA"/>
    <d v="2016-07-15T00:00:00"/>
    <d v="1899-12-30T18:50:36"/>
    <n v="18"/>
    <x v="1"/>
    <x v="1"/>
    <s v="Failed"/>
    <n v="0"/>
    <n v="1"/>
    <n v="1"/>
    <s v="Airport Route"/>
    <x v="1472"/>
  </r>
  <r>
    <n v="6347"/>
    <x v="0"/>
    <s v="NA"/>
    <x v="2"/>
    <d v="2016-07-15T18:52:36"/>
    <s v="NA"/>
    <d v="2016-07-15T00:00:00"/>
    <d v="1899-12-30T18:52:36"/>
    <n v="18"/>
    <x v="1"/>
    <x v="3"/>
    <s v="Failed"/>
    <n v="0"/>
    <n v="1"/>
    <n v="1"/>
    <s v="Airport Route"/>
    <x v="1472"/>
  </r>
  <r>
    <n v="6344"/>
    <x v="0"/>
    <s v="NA"/>
    <x v="2"/>
    <d v="2016-07-15T18:53:38"/>
    <s v="NA"/>
    <d v="2016-07-15T00:00:00"/>
    <d v="1899-12-30T18:53:38"/>
    <n v="18"/>
    <x v="1"/>
    <x v="6"/>
    <s v="Failed"/>
    <n v="0"/>
    <n v="1"/>
    <n v="1"/>
    <s v="Airport Route"/>
    <x v="1472"/>
  </r>
  <r>
    <n v="6349"/>
    <x v="1"/>
    <s v="NA"/>
    <x v="2"/>
    <d v="2016-07-15T18:55:00"/>
    <s v="NA"/>
    <d v="2016-07-15T00:00:00"/>
    <d v="1899-12-30T18:55:00"/>
    <n v="18"/>
    <x v="1"/>
    <x v="5"/>
    <s v="Failed"/>
    <n v="0"/>
    <n v="1"/>
    <n v="1"/>
    <s v="City Route"/>
    <x v="1472"/>
  </r>
  <r>
    <n v="6351"/>
    <x v="0"/>
    <s v="NA"/>
    <x v="2"/>
    <d v="2016-07-15T18:56:18"/>
    <s v="NA"/>
    <d v="2016-07-15T00:00:00"/>
    <d v="1899-12-30T18:56:18"/>
    <n v="18"/>
    <x v="1"/>
    <x v="6"/>
    <s v="Failed"/>
    <n v="0"/>
    <n v="1"/>
    <n v="1"/>
    <s v="Airport Route"/>
    <x v="1472"/>
  </r>
  <r>
    <n v="6356"/>
    <x v="0"/>
    <s v="NA"/>
    <x v="2"/>
    <d v="2016-07-15T18:56:46"/>
    <s v="NA"/>
    <d v="2016-07-15T00:00:00"/>
    <d v="1899-12-30T18:56:46"/>
    <n v="18"/>
    <x v="1"/>
    <x v="5"/>
    <s v="Failed"/>
    <n v="0"/>
    <n v="1"/>
    <n v="1"/>
    <s v="Airport Route"/>
    <x v="1472"/>
  </r>
  <r>
    <n v="6355"/>
    <x v="0"/>
    <s v="NA"/>
    <x v="2"/>
    <d v="2016-07-15T18:59:24"/>
    <s v="NA"/>
    <d v="2016-07-15T00:00:00"/>
    <d v="1899-12-30T18:59:24"/>
    <n v="18"/>
    <x v="1"/>
    <x v="1"/>
    <s v="Failed"/>
    <n v="0"/>
    <n v="1"/>
    <n v="1"/>
    <s v="Airport Route"/>
    <x v="1472"/>
  </r>
  <r>
    <n v="6358"/>
    <x v="0"/>
    <s v="NA"/>
    <x v="2"/>
    <d v="2016-07-15T18:59:48"/>
    <s v="NA"/>
    <d v="2016-07-15T00:00:00"/>
    <d v="1899-12-30T18:59:48"/>
    <n v="18"/>
    <x v="1"/>
    <x v="6"/>
    <s v="Failed"/>
    <n v="0"/>
    <n v="1"/>
    <n v="1"/>
    <s v="Airport Route"/>
    <x v="1472"/>
  </r>
  <r>
    <n v="6359"/>
    <x v="0"/>
    <s v="NA"/>
    <x v="2"/>
    <d v="2016-07-15T18:59:56"/>
    <s v="NA"/>
    <d v="2016-07-15T00:00:00"/>
    <d v="1899-12-30T18:59:56"/>
    <n v="18"/>
    <x v="1"/>
    <x v="0"/>
    <s v="Failed"/>
    <n v="0"/>
    <n v="1"/>
    <n v="1"/>
    <s v="Airport Route"/>
    <x v="1472"/>
  </r>
  <r>
    <n v="6357"/>
    <x v="0"/>
    <s v="NA"/>
    <x v="2"/>
    <d v="2016-07-15T19:02:00"/>
    <s v="NA"/>
    <d v="2016-07-15T00:00:00"/>
    <d v="1899-12-30T19:02:00"/>
    <n v="19"/>
    <x v="1"/>
    <x v="2"/>
    <s v="Failed"/>
    <n v="0"/>
    <n v="1"/>
    <n v="1"/>
    <s v="Airport Route"/>
    <x v="1472"/>
  </r>
  <r>
    <n v="6352"/>
    <x v="0"/>
    <s v="NA"/>
    <x v="2"/>
    <d v="2016-07-15T19:02:10"/>
    <s v="NA"/>
    <d v="2016-07-15T00:00:00"/>
    <d v="1899-12-30T19:02:10"/>
    <n v="19"/>
    <x v="1"/>
    <x v="0"/>
    <s v="Failed"/>
    <n v="0"/>
    <n v="1"/>
    <n v="1"/>
    <s v="Airport Route"/>
    <x v="1472"/>
  </r>
  <r>
    <n v="6360"/>
    <x v="0"/>
    <s v="NA"/>
    <x v="2"/>
    <d v="2016-07-15T19:04:23"/>
    <s v="NA"/>
    <d v="2016-07-15T00:00:00"/>
    <d v="1899-12-30T19:04:23"/>
    <n v="19"/>
    <x v="1"/>
    <x v="4"/>
    <s v="Failed"/>
    <n v="0"/>
    <n v="1"/>
    <n v="1"/>
    <s v="Airport Route"/>
    <x v="1472"/>
  </r>
  <r>
    <n v="6373"/>
    <x v="0"/>
    <s v="NA"/>
    <x v="2"/>
    <d v="2016-07-15T19:05:34"/>
    <s v="NA"/>
    <d v="2016-07-15T00:00:00"/>
    <d v="1899-12-30T19:05:34"/>
    <n v="19"/>
    <x v="1"/>
    <x v="0"/>
    <s v="Failed"/>
    <n v="0"/>
    <n v="1"/>
    <n v="1"/>
    <s v="Airport Route"/>
    <x v="1472"/>
  </r>
  <r>
    <n v="6361"/>
    <x v="0"/>
    <s v="NA"/>
    <x v="2"/>
    <d v="2016-07-15T19:06:52"/>
    <s v="NA"/>
    <d v="2016-07-15T00:00:00"/>
    <d v="1899-12-30T19:06:52"/>
    <n v="19"/>
    <x v="1"/>
    <x v="3"/>
    <s v="Failed"/>
    <n v="0"/>
    <n v="1"/>
    <n v="1"/>
    <s v="Airport Route"/>
    <x v="1472"/>
  </r>
  <r>
    <n v="6368"/>
    <x v="0"/>
    <s v="NA"/>
    <x v="2"/>
    <d v="2016-07-15T19:07:35"/>
    <s v="NA"/>
    <d v="2016-07-15T00:00:00"/>
    <d v="1899-12-30T19:07:35"/>
    <n v="19"/>
    <x v="1"/>
    <x v="3"/>
    <s v="Failed"/>
    <n v="0"/>
    <n v="1"/>
    <n v="1"/>
    <s v="Airport Route"/>
    <x v="1472"/>
  </r>
  <r>
    <n v="6365"/>
    <x v="0"/>
    <s v="NA"/>
    <x v="2"/>
    <d v="2016-07-15T19:08:15"/>
    <s v="NA"/>
    <d v="2016-07-15T00:00:00"/>
    <d v="1899-12-30T19:08:15"/>
    <n v="19"/>
    <x v="1"/>
    <x v="6"/>
    <s v="Failed"/>
    <n v="0"/>
    <n v="1"/>
    <n v="1"/>
    <s v="Airport Route"/>
    <x v="1472"/>
  </r>
  <r>
    <n v="6371"/>
    <x v="0"/>
    <s v="NA"/>
    <x v="2"/>
    <d v="2016-07-15T19:08:58"/>
    <s v="NA"/>
    <d v="2016-07-15T00:00:00"/>
    <d v="1899-12-30T19:08:58"/>
    <n v="19"/>
    <x v="1"/>
    <x v="2"/>
    <s v="Failed"/>
    <n v="0"/>
    <n v="1"/>
    <n v="1"/>
    <s v="Airport Route"/>
    <x v="1472"/>
  </r>
  <r>
    <n v="6366"/>
    <x v="0"/>
    <s v="NA"/>
    <x v="2"/>
    <d v="2016-07-15T19:09:02"/>
    <s v="NA"/>
    <d v="2016-07-15T00:00:00"/>
    <d v="1899-12-30T19:09:02"/>
    <n v="19"/>
    <x v="1"/>
    <x v="0"/>
    <s v="Failed"/>
    <n v="0"/>
    <n v="1"/>
    <n v="1"/>
    <s v="Airport Route"/>
    <x v="1472"/>
  </r>
  <r>
    <n v="6370"/>
    <x v="0"/>
    <s v="NA"/>
    <x v="2"/>
    <d v="2016-07-15T19:09:08"/>
    <s v="NA"/>
    <d v="2016-07-15T00:00:00"/>
    <d v="1899-12-30T19:09:08"/>
    <n v="19"/>
    <x v="1"/>
    <x v="5"/>
    <s v="Failed"/>
    <n v="0"/>
    <n v="1"/>
    <n v="1"/>
    <s v="Airport Route"/>
    <x v="1472"/>
  </r>
  <r>
    <n v="6378"/>
    <x v="0"/>
    <s v="NA"/>
    <x v="2"/>
    <d v="2016-07-15T19:11:17"/>
    <s v="NA"/>
    <d v="2016-07-15T00:00:00"/>
    <d v="1899-12-30T19:11:17"/>
    <n v="19"/>
    <x v="1"/>
    <x v="2"/>
    <s v="Failed"/>
    <n v="0"/>
    <n v="1"/>
    <n v="1"/>
    <s v="Airport Route"/>
    <x v="1472"/>
  </r>
  <r>
    <n v="6369"/>
    <x v="0"/>
    <s v="NA"/>
    <x v="2"/>
    <d v="2016-07-15T19:11:44"/>
    <s v="NA"/>
    <d v="2016-07-15T00:00:00"/>
    <d v="1899-12-30T19:11:44"/>
    <n v="19"/>
    <x v="1"/>
    <x v="1"/>
    <s v="Failed"/>
    <n v="0"/>
    <n v="1"/>
    <n v="1"/>
    <s v="Airport Route"/>
    <x v="1472"/>
  </r>
  <r>
    <n v="6381"/>
    <x v="0"/>
    <s v="NA"/>
    <x v="2"/>
    <d v="2016-07-15T19:18:21"/>
    <s v="NA"/>
    <d v="2016-07-15T00:00:00"/>
    <d v="1899-12-30T19:18:21"/>
    <n v="19"/>
    <x v="1"/>
    <x v="4"/>
    <s v="Failed"/>
    <n v="0"/>
    <n v="1"/>
    <n v="1"/>
    <s v="Airport Route"/>
    <x v="1472"/>
  </r>
  <r>
    <n v="6388"/>
    <x v="1"/>
    <s v="NA"/>
    <x v="2"/>
    <d v="2016-07-15T19:18:28"/>
    <s v="NA"/>
    <d v="2016-07-15T00:00:00"/>
    <d v="1899-12-30T19:18:28"/>
    <n v="19"/>
    <x v="1"/>
    <x v="4"/>
    <s v="Failed"/>
    <n v="0"/>
    <n v="1"/>
    <n v="1"/>
    <s v="City Route"/>
    <x v="1472"/>
  </r>
  <r>
    <n v="6391"/>
    <x v="0"/>
    <s v="NA"/>
    <x v="2"/>
    <d v="2016-07-15T19:19:01"/>
    <s v="NA"/>
    <d v="2016-07-15T00:00:00"/>
    <d v="1899-12-30T19:19:01"/>
    <n v="19"/>
    <x v="1"/>
    <x v="5"/>
    <s v="Failed"/>
    <n v="0"/>
    <n v="1"/>
    <n v="1"/>
    <s v="Airport Route"/>
    <x v="1472"/>
  </r>
  <r>
    <n v="6389"/>
    <x v="0"/>
    <s v="NA"/>
    <x v="2"/>
    <d v="2016-07-15T19:19:20"/>
    <s v="NA"/>
    <d v="2016-07-15T00:00:00"/>
    <d v="1899-12-30T19:19:20"/>
    <n v="19"/>
    <x v="1"/>
    <x v="3"/>
    <s v="Failed"/>
    <n v="0"/>
    <n v="1"/>
    <n v="1"/>
    <s v="Airport Route"/>
    <x v="1472"/>
  </r>
  <r>
    <n v="6394"/>
    <x v="0"/>
    <s v="NA"/>
    <x v="2"/>
    <d v="2016-07-15T19:19:36"/>
    <s v="NA"/>
    <d v="2016-07-15T00:00:00"/>
    <d v="1899-12-30T19:19:36"/>
    <n v="19"/>
    <x v="1"/>
    <x v="0"/>
    <s v="Failed"/>
    <n v="0"/>
    <n v="1"/>
    <n v="1"/>
    <s v="Airport Route"/>
    <x v="1472"/>
  </r>
  <r>
    <n v="6395"/>
    <x v="0"/>
    <s v="NA"/>
    <x v="2"/>
    <d v="2016-07-15T19:19:46"/>
    <s v="NA"/>
    <d v="2016-07-15T00:00:00"/>
    <d v="1899-12-30T19:19:46"/>
    <n v="19"/>
    <x v="1"/>
    <x v="4"/>
    <s v="Failed"/>
    <n v="0"/>
    <n v="1"/>
    <n v="1"/>
    <s v="Airport Route"/>
    <x v="1472"/>
  </r>
  <r>
    <n v="6396"/>
    <x v="0"/>
    <s v="NA"/>
    <x v="2"/>
    <d v="2016-07-15T19:19:53"/>
    <s v="NA"/>
    <d v="2016-07-15T00:00:00"/>
    <d v="1899-12-30T19:19:53"/>
    <n v="19"/>
    <x v="1"/>
    <x v="3"/>
    <s v="Failed"/>
    <n v="0"/>
    <n v="1"/>
    <n v="1"/>
    <s v="Airport Route"/>
    <x v="1472"/>
  </r>
  <r>
    <n v="6387"/>
    <x v="0"/>
    <s v="NA"/>
    <x v="2"/>
    <d v="2016-07-15T19:20:56"/>
    <s v="NA"/>
    <d v="2016-07-15T00:00:00"/>
    <d v="1899-12-30T19:20:56"/>
    <n v="19"/>
    <x v="1"/>
    <x v="0"/>
    <s v="Failed"/>
    <n v="0"/>
    <n v="1"/>
    <n v="1"/>
    <s v="Airport Route"/>
    <x v="1472"/>
  </r>
  <r>
    <n v="6383"/>
    <x v="0"/>
    <s v="NA"/>
    <x v="2"/>
    <d v="2016-07-15T19:21:44"/>
    <s v="NA"/>
    <d v="2016-07-15T00:00:00"/>
    <d v="1899-12-30T19:21:44"/>
    <n v="19"/>
    <x v="1"/>
    <x v="1"/>
    <s v="Failed"/>
    <n v="0"/>
    <n v="1"/>
    <n v="1"/>
    <s v="Airport Route"/>
    <x v="1472"/>
  </r>
  <r>
    <n v="6386"/>
    <x v="0"/>
    <s v="NA"/>
    <x v="2"/>
    <d v="2016-07-15T19:24:14"/>
    <s v="NA"/>
    <d v="2016-07-15T00:00:00"/>
    <d v="1899-12-30T19:24:14"/>
    <n v="19"/>
    <x v="1"/>
    <x v="6"/>
    <s v="Failed"/>
    <n v="0"/>
    <n v="1"/>
    <n v="1"/>
    <s v="Airport Route"/>
    <x v="1472"/>
  </r>
  <r>
    <n v="6406"/>
    <x v="0"/>
    <s v="NA"/>
    <x v="2"/>
    <d v="2016-07-15T19:30:04"/>
    <s v="NA"/>
    <d v="2016-07-15T00:00:00"/>
    <d v="1899-12-30T19:30:04"/>
    <n v="19"/>
    <x v="1"/>
    <x v="2"/>
    <s v="Failed"/>
    <n v="0"/>
    <n v="1"/>
    <n v="1"/>
    <s v="Airport Route"/>
    <x v="1472"/>
  </r>
  <r>
    <n v="6407"/>
    <x v="1"/>
    <s v="NA"/>
    <x v="2"/>
    <d v="2016-07-15T19:31:37"/>
    <s v="NA"/>
    <d v="2016-07-15T00:00:00"/>
    <d v="1899-12-30T19:31:37"/>
    <n v="19"/>
    <x v="1"/>
    <x v="6"/>
    <s v="Failed"/>
    <n v="0"/>
    <n v="1"/>
    <n v="1"/>
    <s v="City Route"/>
    <x v="1472"/>
  </r>
  <r>
    <n v="6405"/>
    <x v="0"/>
    <s v="NA"/>
    <x v="2"/>
    <d v="2016-07-15T19:34:29"/>
    <s v="NA"/>
    <d v="2016-07-15T00:00:00"/>
    <d v="1899-12-30T19:34:29"/>
    <n v="19"/>
    <x v="1"/>
    <x v="5"/>
    <s v="Failed"/>
    <n v="0"/>
    <n v="1"/>
    <n v="1"/>
    <s v="Airport Route"/>
    <x v="1472"/>
  </r>
  <r>
    <n v="6408"/>
    <x v="0"/>
    <s v="NA"/>
    <x v="2"/>
    <d v="2016-07-15T19:34:36"/>
    <s v="NA"/>
    <d v="2016-07-15T00:00:00"/>
    <d v="1899-12-30T19:34:36"/>
    <n v="19"/>
    <x v="1"/>
    <x v="0"/>
    <s v="Failed"/>
    <n v="0"/>
    <n v="1"/>
    <n v="1"/>
    <s v="Airport Route"/>
    <x v="1472"/>
  </r>
  <r>
    <n v="6410"/>
    <x v="0"/>
    <s v="NA"/>
    <x v="2"/>
    <d v="2016-07-15T19:35:41"/>
    <s v="NA"/>
    <d v="2016-07-15T00:00:00"/>
    <d v="1899-12-30T19:35:41"/>
    <n v="19"/>
    <x v="1"/>
    <x v="3"/>
    <s v="Failed"/>
    <n v="0"/>
    <n v="1"/>
    <n v="1"/>
    <s v="Airport Route"/>
    <x v="1472"/>
  </r>
  <r>
    <n v="6412"/>
    <x v="0"/>
    <s v="NA"/>
    <x v="2"/>
    <d v="2016-07-15T19:37:27"/>
    <s v="NA"/>
    <d v="2016-07-15T00:00:00"/>
    <d v="1899-12-30T19:37:27"/>
    <n v="19"/>
    <x v="1"/>
    <x v="5"/>
    <s v="Failed"/>
    <n v="0"/>
    <n v="1"/>
    <n v="1"/>
    <s v="Airport Route"/>
    <x v="1472"/>
  </r>
  <r>
    <n v="6421"/>
    <x v="0"/>
    <s v="NA"/>
    <x v="2"/>
    <d v="2016-07-15T19:39:04"/>
    <s v="NA"/>
    <d v="2016-07-15T00:00:00"/>
    <d v="1899-12-30T19:39:04"/>
    <n v="19"/>
    <x v="1"/>
    <x v="6"/>
    <s v="Failed"/>
    <n v="0"/>
    <n v="1"/>
    <n v="1"/>
    <s v="Airport Route"/>
    <x v="1472"/>
  </r>
  <r>
    <n v="6411"/>
    <x v="0"/>
    <s v="NA"/>
    <x v="2"/>
    <d v="2016-07-15T19:40:25"/>
    <s v="NA"/>
    <d v="2016-07-15T00:00:00"/>
    <d v="1899-12-30T19:40:25"/>
    <n v="19"/>
    <x v="1"/>
    <x v="1"/>
    <s v="Failed"/>
    <n v="0"/>
    <n v="1"/>
    <n v="1"/>
    <s v="Airport Route"/>
    <x v="1472"/>
  </r>
  <r>
    <n v="6409"/>
    <x v="1"/>
    <s v="NA"/>
    <x v="2"/>
    <d v="2016-07-15T19:40:35"/>
    <s v="NA"/>
    <d v="2016-07-15T00:00:00"/>
    <d v="1899-12-30T19:40:35"/>
    <n v="19"/>
    <x v="1"/>
    <x v="4"/>
    <s v="Failed"/>
    <n v="0"/>
    <n v="1"/>
    <n v="1"/>
    <s v="City Route"/>
    <x v="1472"/>
  </r>
  <r>
    <n v="6414"/>
    <x v="0"/>
    <s v="NA"/>
    <x v="2"/>
    <d v="2016-07-15T19:40:51"/>
    <s v="NA"/>
    <d v="2016-07-15T00:00:00"/>
    <d v="1899-12-30T19:40:51"/>
    <n v="19"/>
    <x v="1"/>
    <x v="6"/>
    <s v="Failed"/>
    <n v="0"/>
    <n v="1"/>
    <n v="1"/>
    <s v="Airport Route"/>
    <x v="1472"/>
  </r>
  <r>
    <n v="6422"/>
    <x v="0"/>
    <s v="NA"/>
    <x v="2"/>
    <d v="2016-07-15T19:41:26"/>
    <s v="NA"/>
    <d v="2016-07-15T00:00:00"/>
    <d v="1899-12-30T19:41:26"/>
    <n v="19"/>
    <x v="1"/>
    <x v="0"/>
    <s v="Failed"/>
    <n v="0"/>
    <n v="1"/>
    <n v="1"/>
    <s v="Airport Route"/>
    <x v="1472"/>
  </r>
  <r>
    <n v="6415"/>
    <x v="0"/>
    <s v="NA"/>
    <x v="2"/>
    <d v="2016-07-15T19:44:14"/>
    <s v="NA"/>
    <d v="2016-07-15T00:00:00"/>
    <d v="1899-12-30T19:44:14"/>
    <n v="19"/>
    <x v="1"/>
    <x v="0"/>
    <s v="Failed"/>
    <n v="0"/>
    <n v="1"/>
    <n v="1"/>
    <s v="Airport Route"/>
    <x v="1472"/>
  </r>
  <r>
    <n v="6420"/>
    <x v="0"/>
    <s v="NA"/>
    <x v="2"/>
    <d v="2016-07-15T19:48:10"/>
    <s v="NA"/>
    <d v="2016-07-15T00:00:00"/>
    <d v="1899-12-30T19:48:10"/>
    <n v="19"/>
    <x v="1"/>
    <x v="2"/>
    <s v="Failed"/>
    <n v="0"/>
    <n v="1"/>
    <n v="1"/>
    <s v="Airport Route"/>
    <x v="1472"/>
  </r>
  <r>
    <n v="6424"/>
    <x v="0"/>
    <s v="NA"/>
    <x v="2"/>
    <d v="2016-07-15T19:49:13"/>
    <s v="NA"/>
    <d v="2016-07-15T00:00:00"/>
    <d v="1899-12-30T19:49:13"/>
    <n v="19"/>
    <x v="1"/>
    <x v="3"/>
    <s v="Failed"/>
    <n v="0"/>
    <n v="1"/>
    <n v="1"/>
    <s v="Airport Route"/>
    <x v="1472"/>
  </r>
  <r>
    <n v="6423"/>
    <x v="0"/>
    <s v="NA"/>
    <x v="2"/>
    <d v="2016-07-15T19:49:18"/>
    <s v="NA"/>
    <d v="2016-07-15T00:00:00"/>
    <d v="1899-12-30T19:49:18"/>
    <n v="19"/>
    <x v="1"/>
    <x v="4"/>
    <s v="Failed"/>
    <n v="0"/>
    <n v="1"/>
    <n v="1"/>
    <s v="Airport Route"/>
    <x v="1472"/>
  </r>
  <r>
    <n v="6426"/>
    <x v="0"/>
    <s v="NA"/>
    <x v="2"/>
    <d v="2016-07-15T19:50:16"/>
    <s v="NA"/>
    <d v="2016-07-15T00:00:00"/>
    <d v="1899-12-30T19:50:16"/>
    <n v="19"/>
    <x v="1"/>
    <x v="5"/>
    <s v="Failed"/>
    <n v="0"/>
    <n v="1"/>
    <n v="1"/>
    <s v="Airport Route"/>
    <x v="1472"/>
  </r>
  <r>
    <n v="6428"/>
    <x v="0"/>
    <s v="NA"/>
    <x v="2"/>
    <d v="2016-07-15T19:51:23"/>
    <s v="NA"/>
    <d v="2016-07-15T00:00:00"/>
    <d v="1899-12-30T19:51:23"/>
    <n v="19"/>
    <x v="1"/>
    <x v="6"/>
    <s v="Failed"/>
    <n v="0"/>
    <n v="1"/>
    <n v="1"/>
    <s v="Airport Route"/>
    <x v="1472"/>
  </r>
  <r>
    <n v="6440"/>
    <x v="0"/>
    <s v="NA"/>
    <x v="2"/>
    <d v="2016-07-15T19:52:29"/>
    <s v="NA"/>
    <d v="2016-07-15T00:00:00"/>
    <d v="1899-12-30T19:52:29"/>
    <n v="19"/>
    <x v="1"/>
    <x v="5"/>
    <s v="Failed"/>
    <n v="0"/>
    <n v="1"/>
    <n v="1"/>
    <s v="Airport Route"/>
    <x v="1472"/>
  </r>
  <r>
    <n v="6431"/>
    <x v="0"/>
    <s v="NA"/>
    <x v="2"/>
    <d v="2016-07-15T19:52:38"/>
    <s v="NA"/>
    <d v="2016-07-15T00:00:00"/>
    <d v="1899-12-30T19:52:38"/>
    <n v="19"/>
    <x v="1"/>
    <x v="3"/>
    <s v="Failed"/>
    <n v="0"/>
    <n v="1"/>
    <n v="1"/>
    <s v="Airport Route"/>
    <x v="1472"/>
  </r>
  <r>
    <n v="6436"/>
    <x v="0"/>
    <s v="NA"/>
    <x v="2"/>
    <d v="2016-07-15T19:53:41"/>
    <s v="NA"/>
    <d v="2016-07-15T00:00:00"/>
    <d v="1899-12-30T19:53:41"/>
    <n v="19"/>
    <x v="1"/>
    <x v="0"/>
    <s v="Failed"/>
    <n v="0"/>
    <n v="1"/>
    <n v="1"/>
    <s v="Airport Route"/>
    <x v="1472"/>
  </r>
  <r>
    <n v="6427"/>
    <x v="0"/>
    <s v="NA"/>
    <x v="2"/>
    <d v="2016-07-15T19:54:31"/>
    <s v="NA"/>
    <d v="2016-07-15T00:00:00"/>
    <d v="1899-12-30T19:54:31"/>
    <n v="19"/>
    <x v="1"/>
    <x v="2"/>
    <s v="Failed"/>
    <n v="0"/>
    <n v="1"/>
    <n v="1"/>
    <s v="Airport Route"/>
    <x v="1472"/>
  </r>
  <r>
    <n v="6443"/>
    <x v="0"/>
    <s v="NA"/>
    <x v="2"/>
    <d v="2016-07-15T19:54:55"/>
    <s v="NA"/>
    <d v="2016-07-15T00:00:00"/>
    <d v="1899-12-30T19:54:55"/>
    <n v="19"/>
    <x v="1"/>
    <x v="0"/>
    <s v="Failed"/>
    <n v="0"/>
    <n v="1"/>
    <n v="1"/>
    <s v="Airport Route"/>
    <x v="1472"/>
  </r>
  <r>
    <n v="6439"/>
    <x v="0"/>
    <s v="NA"/>
    <x v="2"/>
    <d v="2016-07-15T19:55:57"/>
    <s v="NA"/>
    <d v="2016-07-15T00:00:00"/>
    <d v="1899-12-30T19:55:57"/>
    <n v="19"/>
    <x v="1"/>
    <x v="1"/>
    <s v="Failed"/>
    <n v="0"/>
    <n v="1"/>
    <n v="1"/>
    <s v="Airport Route"/>
    <x v="1472"/>
  </r>
  <r>
    <n v="6441"/>
    <x v="0"/>
    <s v="NA"/>
    <x v="2"/>
    <d v="2016-07-15T19:59:01"/>
    <s v="NA"/>
    <d v="2016-07-15T00:00:00"/>
    <d v="1899-12-30T19:59:01"/>
    <n v="19"/>
    <x v="1"/>
    <x v="2"/>
    <s v="Failed"/>
    <n v="0"/>
    <n v="1"/>
    <n v="1"/>
    <s v="Airport Route"/>
    <x v="1472"/>
  </r>
  <r>
    <n v="6444"/>
    <x v="0"/>
    <s v="NA"/>
    <x v="2"/>
    <d v="2016-07-15T20:00:30"/>
    <s v="NA"/>
    <d v="2016-07-15T00:00:00"/>
    <d v="1899-12-30T20:00:30"/>
    <n v="20"/>
    <x v="1"/>
    <x v="4"/>
    <s v="Failed"/>
    <n v="0"/>
    <n v="1"/>
    <n v="1"/>
    <s v="Airport Route"/>
    <x v="1472"/>
  </r>
  <r>
    <n v="6447"/>
    <x v="0"/>
    <s v="NA"/>
    <x v="2"/>
    <d v="2016-07-15T20:01:35"/>
    <s v="NA"/>
    <d v="2016-07-15T00:00:00"/>
    <d v="1899-12-30T20:01:35"/>
    <n v="20"/>
    <x v="1"/>
    <x v="5"/>
    <s v="Failed"/>
    <n v="0"/>
    <n v="1"/>
    <n v="1"/>
    <s v="Airport Route"/>
    <x v="1472"/>
  </r>
  <r>
    <n v="6442"/>
    <x v="0"/>
    <s v="NA"/>
    <x v="2"/>
    <d v="2016-07-15T20:05:31"/>
    <s v="NA"/>
    <d v="2016-07-15T00:00:00"/>
    <d v="1899-12-30T20:05:31"/>
    <n v="20"/>
    <x v="1"/>
    <x v="6"/>
    <s v="Failed"/>
    <n v="0"/>
    <n v="1"/>
    <n v="1"/>
    <s v="Airport Route"/>
    <x v="1472"/>
  </r>
  <r>
    <n v="6449"/>
    <x v="0"/>
    <s v="NA"/>
    <x v="2"/>
    <d v="2016-07-15T20:06:12"/>
    <s v="NA"/>
    <d v="2016-07-15T00:00:00"/>
    <d v="1899-12-30T20:06:12"/>
    <n v="20"/>
    <x v="1"/>
    <x v="6"/>
    <s v="Failed"/>
    <n v="0"/>
    <n v="1"/>
    <n v="1"/>
    <s v="Airport Route"/>
    <x v="1472"/>
  </r>
  <r>
    <n v="6456"/>
    <x v="0"/>
    <s v="NA"/>
    <x v="2"/>
    <d v="2016-07-15T20:06:15"/>
    <s v="NA"/>
    <d v="2016-07-15T00:00:00"/>
    <d v="1899-12-30T20:06:15"/>
    <n v="20"/>
    <x v="1"/>
    <x v="6"/>
    <s v="Failed"/>
    <n v="0"/>
    <n v="1"/>
    <n v="1"/>
    <s v="Airport Route"/>
    <x v="1472"/>
  </r>
  <r>
    <n v="6454"/>
    <x v="0"/>
    <s v="NA"/>
    <x v="2"/>
    <d v="2016-07-15T20:06:20"/>
    <s v="NA"/>
    <d v="2016-07-15T00:00:00"/>
    <d v="1899-12-30T20:06:20"/>
    <n v="20"/>
    <x v="1"/>
    <x v="5"/>
    <s v="Failed"/>
    <n v="0"/>
    <n v="1"/>
    <n v="1"/>
    <s v="Airport Route"/>
    <x v="1472"/>
  </r>
  <r>
    <n v="6455"/>
    <x v="0"/>
    <s v="NA"/>
    <x v="2"/>
    <d v="2016-07-15T20:06:22"/>
    <s v="NA"/>
    <d v="2016-07-15T00:00:00"/>
    <d v="1899-12-30T20:06:22"/>
    <n v="20"/>
    <x v="1"/>
    <x v="2"/>
    <s v="Failed"/>
    <n v="0"/>
    <n v="1"/>
    <n v="1"/>
    <s v="Airport Route"/>
    <x v="1472"/>
  </r>
  <r>
    <n v="6459"/>
    <x v="0"/>
    <s v="NA"/>
    <x v="2"/>
    <d v="2016-07-15T20:06:28"/>
    <s v="NA"/>
    <d v="2016-07-15T00:00:00"/>
    <d v="1899-12-30T20:06:28"/>
    <n v="20"/>
    <x v="1"/>
    <x v="3"/>
    <s v="Failed"/>
    <n v="0"/>
    <n v="1"/>
    <n v="1"/>
    <s v="Airport Route"/>
    <x v="1472"/>
  </r>
  <r>
    <n v="6463"/>
    <x v="0"/>
    <s v="NA"/>
    <x v="2"/>
    <d v="2016-07-15T20:08:29"/>
    <s v="NA"/>
    <d v="2016-07-15T00:00:00"/>
    <d v="1899-12-30T20:08:29"/>
    <n v="20"/>
    <x v="1"/>
    <x v="6"/>
    <s v="Failed"/>
    <n v="0"/>
    <n v="1"/>
    <n v="1"/>
    <s v="Airport Route"/>
    <x v="1472"/>
  </r>
  <r>
    <n v="6473"/>
    <x v="0"/>
    <s v="NA"/>
    <x v="2"/>
    <d v="2016-07-15T20:10:42"/>
    <s v="NA"/>
    <d v="2016-07-15T00:00:00"/>
    <d v="1899-12-30T20:10:42"/>
    <n v="20"/>
    <x v="1"/>
    <x v="3"/>
    <s v="Failed"/>
    <n v="0"/>
    <n v="1"/>
    <n v="1"/>
    <s v="Airport Route"/>
    <x v="1472"/>
  </r>
  <r>
    <n v="6464"/>
    <x v="0"/>
    <s v="NA"/>
    <x v="2"/>
    <d v="2016-07-15T20:10:43"/>
    <s v="NA"/>
    <d v="2016-07-15T00:00:00"/>
    <d v="1899-12-30T20:10:43"/>
    <n v="20"/>
    <x v="1"/>
    <x v="0"/>
    <s v="Failed"/>
    <n v="0"/>
    <n v="1"/>
    <n v="1"/>
    <s v="Airport Route"/>
    <x v="1472"/>
  </r>
  <r>
    <n v="6468"/>
    <x v="0"/>
    <s v="NA"/>
    <x v="2"/>
    <d v="2016-07-15T20:12:47"/>
    <s v="NA"/>
    <d v="2016-07-15T00:00:00"/>
    <d v="1899-12-30T20:12:47"/>
    <n v="20"/>
    <x v="1"/>
    <x v="5"/>
    <s v="Failed"/>
    <n v="0"/>
    <n v="1"/>
    <n v="1"/>
    <s v="Airport Route"/>
    <x v="1472"/>
  </r>
  <r>
    <n v="6458"/>
    <x v="0"/>
    <s v="NA"/>
    <x v="2"/>
    <d v="2016-07-15T20:12:57"/>
    <s v="NA"/>
    <d v="2016-07-15T00:00:00"/>
    <d v="1899-12-30T20:12:57"/>
    <n v="20"/>
    <x v="1"/>
    <x v="4"/>
    <s v="Failed"/>
    <n v="0"/>
    <n v="1"/>
    <n v="1"/>
    <s v="Airport Route"/>
    <x v="1472"/>
  </r>
  <r>
    <n v="6469"/>
    <x v="1"/>
    <s v="NA"/>
    <x v="2"/>
    <d v="2016-07-15T20:13:19"/>
    <s v="NA"/>
    <d v="2016-07-15T00:00:00"/>
    <d v="1899-12-30T20:13:19"/>
    <n v="20"/>
    <x v="1"/>
    <x v="2"/>
    <s v="Failed"/>
    <n v="0"/>
    <n v="1"/>
    <n v="1"/>
    <s v="City Route"/>
    <x v="1472"/>
  </r>
  <r>
    <n v="6465"/>
    <x v="0"/>
    <s v="NA"/>
    <x v="2"/>
    <d v="2016-07-15T20:14:15"/>
    <s v="NA"/>
    <d v="2016-07-15T00:00:00"/>
    <d v="1899-12-30T20:14:15"/>
    <n v="20"/>
    <x v="1"/>
    <x v="4"/>
    <s v="Failed"/>
    <n v="0"/>
    <n v="1"/>
    <n v="1"/>
    <s v="Airport Route"/>
    <x v="1472"/>
  </r>
  <r>
    <n v="6467"/>
    <x v="0"/>
    <s v="NA"/>
    <x v="2"/>
    <d v="2016-07-15T20:15:04"/>
    <s v="NA"/>
    <d v="2016-07-15T00:00:00"/>
    <d v="1899-12-30T20:15:04"/>
    <n v="20"/>
    <x v="1"/>
    <x v="1"/>
    <s v="Failed"/>
    <n v="0"/>
    <n v="1"/>
    <n v="1"/>
    <s v="Airport Route"/>
    <x v="1472"/>
  </r>
  <r>
    <n v="6466"/>
    <x v="0"/>
    <s v="NA"/>
    <x v="2"/>
    <d v="2016-07-15T20:15:30"/>
    <s v="NA"/>
    <d v="2016-07-15T00:00:00"/>
    <d v="1899-12-30T20:15:30"/>
    <n v="20"/>
    <x v="1"/>
    <x v="3"/>
    <s v="Failed"/>
    <n v="0"/>
    <n v="1"/>
    <n v="1"/>
    <s v="Airport Route"/>
    <x v="1472"/>
  </r>
  <r>
    <n v="6474"/>
    <x v="0"/>
    <s v="NA"/>
    <x v="2"/>
    <d v="2016-07-15T20:15:59"/>
    <s v="NA"/>
    <d v="2016-07-15T00:00:00"/>
    <d v="1899-12-30T20:15:59"/>
    <n v="20"/>
    <x v="1"/>
    <x v="1"/>
    <s v="Failed"/>
    <n v="0"/>
    <n v="1"/>
    <n v="1"/>
    <s v="Airport Route"/>
    <x v="1472"/>
  </r>
  <r>
    <n v="6476"/>
    <x v="0"/>
    <s v="NA"/>
    <x v="2"/>
    <d v="2016-07-15T20:16:22"/>
    <s v="NA"/>
    <d v="2016-07-15T00:00:00"/>
    <d v="1899-12-30T20:16:22"/>
    <n v="20"/>
    <x v="1"/>
    <x v="2"/>
    <s v="Failed"/>
    <n v="0"/>
    <n v="1"/>
    <n v="1"/>
    <s v="Airport Route"/>
    <x v="1472"/>
  </r>
  <r>
    <n v="6481"/>
    <x v="0"/>
    <s v="NA"/>
    <x v="2"/>
    <d v="2016-07-15T20:19:05"/>
    <s v="NA"/>
    <d v="2016-07-15T00:00:00"/>
    <d v="1899-12-30T20:19:05"/>
    <n v="20"/>
    <x v="1"/>
    <x v="1"/>
    <s v="Failed"/>
    <n v="0"/>
    <n v="1"/>
    <n v="1"/>
    <s v="Airport Route"/>
    <x v="1472"/>
  </r>
  <r>
    <n v="6472"/>
    <x v="0"/>
    <s v="NA"/>
    <x v="2"/>
    <d v="2016-07-15T20:19:08"/>
    <s v="NA"/>
    <d v="2016-07-15T00:00:00"/>
    <d v="1899-12-30T20:19:08"/>
    <n v="20"/>
    <x v="1"/>
    <x v="4"/>
    <s v="Failed"/>
    <n v="0"/>
    <n v="1"/>
    <n v="1"/>
    <s v="Airport Route"/>
    <x v="1472"/>
  </r>
  <r>
    <n v="6480"/>
    <x v="0"/>
    <s v="NA"/>
    <x v="2"/>
    <d v="2016-07-15T20:19:28"/>
    <s v="NA"/>
    <d v="2016-07-15T00:00:00"/>
    <d v="1899-12-30T20:19:28"/>
    <n v="20"/>
    <x v="1"/>
    <x v="3"/>
    <s v="Failed"/>
    <n v="0"/>
    <n v="1"/>
    <n v="1"/>
    <s v="Airport Route"/>
    <x v="1472"/>
  </r>
  <r>
    <n v="6479"/>
    <x v="0"/>
    <s v="NA"/>
    <x v="2"/>
    <d v="2016-07-15T20:20:38"/>
    <s v="NA"/>
    <d v="2016-07-15T00:00:00"/>
    <d v="1899-12-30T20:20:38"/>
    <n v="20"/>
    <x v="1"/>
    <x v="4"/>
    <s v="Failed"/>
    <n v="0"/>
    <n v="1"/>
    <n v="1"/>
    <s v="Airport Route"/>
    <x v="1472"/>
  </r>
  <r>
    <n v="6482"/>
    <x v="0"/>
    <s v="NA"/>
    <x v="2"/>
    <d v="2016-07-15T20:23:05"/>
    <s v="NA"/>
    <d v="2016-07-15T00:00:00"/>
    <d v="1899-12-30T20:23:05"/>
    <n v="20"/>
    <x v="1"/>
    <x v="5"/>
    <s v="Failed"/>
    <n v="0"/>
    <n v="1"/>
    <n v="1"/>
    <s v="Airport Route"/>
    <x v="1472"/>
  </r>
  <r>
    <n v="6485"/>
    <x v="0"/>
    <s v="NA"/>
    <x v="2"/>
    <d v="2016-07-15T20:23:50"/>
    <s v="NA"/>
    <d v="2016-07-15T00:00:00"/>
    <d v="1899-12-30T20:23:50"/>
    <n v="20"/>
    <x v="1"/>
    <x v="0"/>
    <s v="Failed"/>
    <n v="0"/>
    <n v="1"/>
    <n v="1"/>
    <s v="Airport Route"/>
    <x v="1472"/>
  </r>
  <r>
    <n v="6483"/>
    <x v="0"/>
    <s v="NA"/>
    <x v="2"/>
    <d v="2016-07-15T20:23:59"/>
    <s v="NA"/>
    <d v="2016-07-15T00:00:00"/>
    <d v="1899-12-30T20:23:59"/>
    <n v="20"/>
    <x v="1"/>
    <x v="2"/>
    <s v="Failed"/>
    <n v="0"/>
    <n v="1"/>
    <n v="1"/>
    <s v="Airport Route"/>
    <x v="1472"/>
  </r>
  <r>
    <n v="6493"/>
    <x v="0"/>
    <s v="NA"/>
    <x v="2"/>
    <d v="2016-07-15T20:24:55"/>
    <s v="NA"/>
    <d v="2016-07-15T00:00:00"/>
    <d v="1899-12-30T20:24:55"/>
    <n v="20"/>
    <x v="1"/>
    <x v="4"/>
    <s v="Failed"/>
    <n v="0"/>
    <n v="1"/>
    <n v="1"/>
    <s v="Airport Route"/>
    <x v="1472"/>
  </r>
  <r>
    <n v="6494"/>
    <x v="0"/>
    <s v="NA"/>
    <x v="2"/>
    <d v="2016-07-15T20:27:44"/>
    <s v="NA"/>
    <d v="2016-07-15T00:00:00"/>
    <d v="1899-12-30T20:27:44"/>
    <n v="20"/>
    <x v="1"/>
    <x v="3"/>
    <s v="Failed"/>
    <n v="0"/>
    <n v="1"/>
    <n v="1"/>
    <s v="Airport Route"/>
    <x v="1472"/>
  </r>
  <r>
    <n v="6489"/>
    <x v="0"/>
    <s v="NA"/>
    <x v="2"/>
    <d v="2016-07-15T20:28:23"/>
    <s v="NA"/>
    <d v="2016-07-15T00:00:00"/>
    <d v="1899-12-30T20:28:23"/>
    <n v="20"/>
    <x v="1"/>
    <x v="5"/>
    <s v="Failed"/>
    <n v="0"/>
    <n v="1"/>
    <n v="1"/>
    <s v="Airport Route"/>
    <x v="1472"/>
  </r>
  <r>
    <n v="6495"/>
    <x v="0"/>
    <s v="NA"/>
    <x v="2"/>
    <d v="2016-07-15T20:28:26"/>
    <s v="NA"/>
    <d v="2016-07-15T00:00:00"/>
    <d v="1899-12-30T20:28:26"/>
    <n v="20"/>
    <x v="1"/>
    <x v="1"/>
    <s v="Failed"/>
    <n v="0"/>
    <n v="1"/>
    <n v="1"/>
    <s v="Airport Route"/>
    <x v="1472"/>
  </r>
  <r>
    <n v="6504"/>
    <x v="0"/>
    <s v="NA"/>
    <x v="2"/>
    <d v="2016-07-15T20:31:24"/>
    <s v="NA"/>
    <d v="2016-07-15T00:00:00"/>
    <d v="1899-12-30T20:31:24"/>
    <n v="20"/>
    <x v="1"/>
    <x v="2"/>
    <s v="Failed"/>
    <n v="0"/>
    <n v="1"/>
    <n v="1"/>
    <s v="Airport Route"/>
    <x v="1472"/>
  </r>
  <r>
    <n v="6498"/>
    <x v="0"/>
    <s v="NA"/>
    <x v="2"/>
    <d v="2016-07-15T20:33:37"/>
    <s v="NA"/>
    <d v="2016-07-15T00:00:00"/>
    <d v="1899-12-30T20:33:37"/>
    <n v="20"/>
    <x v="1"/>
    <x v="6"/>
    <s v="Failed"/>
    <n v="0"/>
    <n v="1"/>
    <n v="1"/>
    <s v="Airport Route"/>
    <x v="1472"/>
  </r>
  <r>
    <n v="6500"/>
    <x v="0"/>
    <s v="NA"/>
    <x v="2"/>
    <d v="2016-07-15T20:33:46"/>
    <s v="NA"/>
    <d v="2016-07-15T00:00:00"/>
    <d v="1899-12-30T20:33:46"/>
    <n v="20"/>
    <x v="1"/>
    <x v="4"/>
    <s v="Failed"/>
    <n v="0"/>
    <n v="1"/>
    <n v="1"/>
    <s v="Airport Route"/>
    <x v="1472"/>
  </r>
  <r>
    <n v="6512"/>
    <x v="0"/>
    <s v="NA"/>
    <x v="2"/>
    <d v="2016-07-15T20:34:07"/>
    <s v="NA"/>
    <d v="2016-07-15T00:00:00"/>
    <d v="1899-12-30T20:34:07"/>
    <n v="20"/>
    <x v="1"/>
    <x v="6"/>
    <s v="Failed"/>
    <n v="0"/>
    <n v="1"/>
    <n v="1"/>
    <s v="Airport Route"/>
    <x v="1472"/>
  </r>
  <r>
    <n v="6511"/>
    <x v="0"/>
    <s v="NA"/>
    <x v="2"/>
    <d v="2016-07-15T20:34:19"/>
    <s v="NA"/>
    <d v="2016-07-15T00:00:00"/>
    <d v="1899-12-30T20:34:19"/>
    <n v="20"/>
    <x v="1"/>
    <x v="2"/>
    <s v="Failed"/>
    <n v="0"/>
    <n v="1"/>
    <n v="1"/>
    <s v="Airport Route"/>
    <x v="1472"/>
  </r>
  <r>
    <n v="6502"/>
    <x v="0"/>
    <s v="NA"/>
    <x v="2"/>
    <d v="2016-07-15T20:34:24"/>
    <s v="NA"/>
    <d v="2016-07-15T00:00:00"/>
    <d v="1899-12-30T20:34:24"/>
    <n v="20"/>
    <x v="1"/>
    <x v="1"/>
    <s v="Failed"/>
    <n v="0"/>
    <n v="1"/>
    <n v="1"/>
    <s v="Airport Route"/>
    <x v="1472"/>
  </r>
  <r>
    <n v="6506"/>
    <x v="0"/>
    <s v="NA"/>
    <x v="2"/>
    <d v="2016-07-15T20:35:28"/>
    <s v="NA"/>
    <d v="2016-07-15T00:00:00"/>
    <d v="1899-12-30T20:35:28"/>
    <n v="20"/>
    <x v="1"/>
    <x v="0"/>
    <s v="Failed"/>
    <n v="0"/>
    <n v="1"/>
    <n v="1"/>
    <s v="Airport Route"/>
    <x v="1472"/>
  </r>
  <r>
    <n v="6507"/>
    <x v="0"/>
    <s v="NA"/>
    <x v="2"/>
    <d v="2016-07-15T20:36:37"/>
    <s v="NA"/>
    <d v="2016-07-15T00:00:00"/>
    <d v="1899-12-30T20:36:37"/>
    <n v="20"/>
    <x v="1"/>
    <x v="4"/>
    <s v="Failed"/>
    <n v="0"/>
    <n v="1"/>
    <n v="1"/>
    <s v="Airport Route"/>
    <x v="1472"/>
  </r>
  <r>
    <n v="6510"/>
    <x v="0"/>
    <s v="NA"/>
    <x v="2"/>
    <d v="2016-07-15T20:39:00"/>
    <s v="NA"/>
    <d v="2016-07-15T00:00:00"/>
    <d v="1899-12-30T20:39:00"/>
    <n v="20"/>
    <x v="1"/>
    <x v="5"/>
    <s v="Failed"/>
    <n v="0"/>
    <n v="1"/>
    <n v="1"/>
    <s v="Airport Route"/>
    <x v="1472"/>
  </r>
  <r>
    <n v="6501"/>
    <x v="0"/>
    <s v="NA"/>
    <x v="2"/>
    <d v="2016-07-15T20:39:41"/>
    <s v="NA"/>
    <d v="2016-07-15T00:00:00"/>
    <d v="1899-12-30T20:39:41"/>
    <n v="20"/>
    <x v="1"/>
    <x v="3"/>
    <s v="Failed"/>
    <n v="0"/>
    <n v="1"/>
    <n v="1"/>
    <s v="Airport Route"/>
    <x v="1472"/>
  </r>
  <r>
    <n v="6513"/>
    <x v="0"/>
    <s v="NA"/>
    <x v="2"/>
    <d v="2016-07-15T20:40:47"/>
    <s v="NA"/>
    <d v="2016-07-15T00:00:00"/>
    <d v="1899-12-30T20:40:47"/>
    <n v="20"/>
    <x v="1"/>
    <x v="0"/>
    <s v="Failed"/>
    <n v="0"/>
    <n v="1"/>
    <n v="1"/>
    <s v="Airport Route"/>
    <x v="1472"/>
  </r>
  <r>
    <n v="6517"/>
    <x v="0"/>
    <s v="NA"/>
    <x v="2"/>
    <d v="2016-07-15T20:41:34"/>
    <s v="NA"/>
    <d v="2016-07-15T00:00:00"/>
    <d v="1899-12-30T20:41:34"/>
    <n v="20"/>
    <x v="1"/>
    <x v="5"/>
    <s v="Failed"/>
    <n v="0"/>
    <n v="1"/>
    <n v="1"/>
    <s v="Airport Route"/>
    <x v="1472"/>
  </r>
  <r>
    <n v="6516"/>
    <x v="0"/>
    <s v="NA"/>
    <x v="2"/>
    <d v="2016-07-15T20:43:52"/>
    <s v="NA"/>
    <d v="2016-07-15T00:00:00"/>
    <d v="1899-12-30T20:43:52"/>
    <n v="20"/>
    <x v="1"/>
    <x v="1"/>
    <s v="Failed"/>
    <n v="0"/>
    <n v="1"/>
    <n v="1"/>
    <s v="Airport Route"/>
    <x v="1472"/>
  </r>
  <r>
    <n v="6518"/>
    <x v="0"/>
    <s v="NA"/>
    <x v="2"/>
    <d v="2016-07-15T20:43:53"/>
    <s v="NA"/>
    <d v="2016-07-15T00:00:00"/>
    <d v="1899-12-30T20:43:53"/>
    <n v="20"/>
    <x v="1"/>
    <x v="2"/>
    <s v="Failed"/>
    <n v="0"/>
    <n v="1"/>
    <n v="1"/>
    <s v="Airport Route"/>
    <x v="1472"/>
  </r>
  <r>
    <n v="6514"/>
    <x v="0"/>
    <s v="NA"/>
    <x v="2"/>
    <d v="2016-07-15T20:45:30"/>
    <s v="NA"/>
    <d v="2016-07-15T00:00:00"/>
    <d v="1899-12-30T20:45:30"/>
    <n v="20"/>
    <x v="1"/>
    <x v="4"/>
    <s v="Failed"/>
    <n v="0"/>
    <n v="1"/>
    <n v="1"/>
    <s v="Airport Route"/>
    <x v="1472"/>
  </r>
  <r>
    <n v="6515"/>
    <x v="0"/>
    <s v="NA"/>
    <x v="2"/>
    <d v="2016-07-15T20:45:59"/>
    <s v="NA"/>
    <d v="2016-07-15T00:00:00"/>
    <d v="1899-12-30T20:45:59"/>
    <n v="20"/>
    <x v="1"/>
    <x v="3"/>
    <s v="Failed"/>
    <n v="0"/>
    <n v="1"/>
    <n v="1"/>
    <s v="Airport Route"/>
    <x v="1472"/>
  </r>
  <r>
    <n v="6521"/>
    <x v="0"/>
    <s v="NA"/>
    <x v="2"/>
    <d v="2016-07-15T20:46:02"/>
    <s v="NA"/>
    <d v="2016-07-15T00:00:00"/>
    <d v="1899-12-30T20:46:02"/>
    <n v="20"/>
    <x v="1"/>
    <x v="4"/>
    <s v="Failed"/>
    <n v="0"/>
    <n v="1"/>
    <n v="1"/>
    <s v="Airport Route"/>
    <x v="1472"/>
  </r>
  <r>
    <n v="6522"/>
    <x v="1"/>
    <s v="NA"/>
    <x v="2"/>
    <d v="2016-07-15T20:46:49"/>
    <s v="NA"/>
    <d v="2016-07-15T00:00:00"/>
    <d v="1899-12-30T20:46:49"/>
    <n v="20"/>
    <x v="1"/>
    <x v="3"/>
    <s v="Failed"/>
    <n v="0"/>
    <n v="1"/>
    <n v="1"/>
    <s v="City Route"/>
    <x v="1472"/>
  </r>
  <r>
    <n v="6524"/>
    <x v="0"/>
    <s v="NA"/>
    <x v="2"/>
    <d v="2016-07-15T20:48:02"/>
    <s v="NA"/>
    <d v="2016-07-15T00:00:00"/>
    <d v="1899-12-30T20:48:02"/>
    <n v="20"/>
    <x v="1"/>
    <x v="5"/>
    <s v="Failed"/>
    <n v="0"/>
    <n v="1"/>
    <n v="1"/>
    <s v="Airport Route"/>
    <x v="1472"/>
  </r>
  <r>
    <n v="6529"/>
    <x v="0"/>
    <s v="NA"/>
    <x v="2"/>
    <d v="2016-07-15T20:48:29"/>
    <s v="NA"/>
    <d v="2016-07-15T00:00:00"/>
    <d v="1899-12-30T20:48:29"/>
    <n v="20"/>
    <x v="1"/>
    <x v="3"/>
    <s v="Failed"/>
    <n v="0"/>
    <n v="1"/>
    <n v="1"/>
    <s v="Airport Route"/>
    <x v="1472"/>
  </r>
  <r>
    <n v="6532"/>
    <x v="0"/>
    <s v="NA"/>
    <x v="2"/>
    <d v="2016-07-15T20:49:50"/>
    <s v="NA"/>
    <d v="2016-07-15T00:00:00"/>
    <d v="1899-12-30T20:49:50"/>
    <n v="20"/>
    <x v="1"/>
    <x v="2"/>
    <s v="Failed"/>
    <n v="0"/>
    <n v="1"/>
    <n v="1"/>
    <s v="Airport Route"/>
    <x v="1472"/>
  </r>
  <r>
    <n v="6520"/>
    <x v="0"/>
    <s v="NA"/>
    <x v="2"/>
    <d v="2016-07-15T20:51:33"/>
    <s v="NA"/>
    <d v="2016-07-15T00:00:00"/>
    <d v="1899-12-30T20:51:33"/>
    <n v="20"/>
    <x v="1"/>
    <x v="0"/>
    <s v="Failed"/>
    <n v="0"/>
    <n v="1"/>
    <n v="1"/>
    <s v="Airport Route"/>
    <x v="1472"/>
  </r>
  <r>
    <n v="6525"/>
    <x v="0"/>
    <s v="NA"/>
    <x v="2"/>
    <d v="2016-07-15T20:51:49"/>
    <s v="NA"/>
    <d v="2016-07-15T00:00:00"/>
    <d v="1899-12-30T20:51:49"/>
    <n v="20"/>
    <x v="1"/>
    <x v="2"/>
    <s v="Failed"/>
    <n v="0"/>
    <n v="1"/>
    <n v="1"/>
    <s v="Airport Route"/>
    <x v="1472"/>
  </r>
  <r>
    <n v="6536"/>
    <x v="0"/>
    <s v="NA"/>
    <x v="2"/>
    <d v="2016-07-15T20:51:50"/>
    <s v="NA"/>
    <d v="2016-07-15T00:00:00"/>
    <d v="1899-12-30T20:51:50"/>
    <n v="20"/>
    <x v="1"/>
    <x v="3"/>
    <s v="Failed"/>
    <n v="0"/>
    <n v="1"/>
    <n v="1"/>
    <s v="Airport Route"/>
    <x v="1472"/>
  </r>
  <r>
    <n v="6526"/>
    <x v="0"/>
    <s v="NA"/>
    <x v="2"/>
    <d v="2016-07-15T20:52:28"/>
    <s v="NA"/>
    <d v="2016-07-15T00:00:00"/>
    <d v="1899-12-30T20:52:28"/>
    <n v="20"/>
    <x v="1"/>
    <x v="6"/>
    <s v="Failed"/>
    <n v="0"/>
    <n v="1"/>
    <n v="1"/>
    <s v="Airport Route"/>
    <x v="1472"/>
  </r>
  <r>
    <n v="6535"/>
    <x v="0"/>
    <s v="NA"/>
    <x v="2"/>
    <d v="2016-07-15T20:52:29"/>
    <s v="NA"/>
    <d v="2016-07-15T00:00:00"/>
    <d v="1899-12-30T20:52:29"/>
    <n v="20"/>
    <x v="1"/>
    <x v="4"/>
    <s v="Failed"/>
    <n v="0"/>
    <n v="1"/>
    <n v="1"/>
    <s v="Airport Route"/>
    <x v="1472"/>
  </r>
  <r>
    <n v="6528"/>
    <x v="0"/>
    <s v="NA"/>
    <x v="2"/>
    <d v="2016-07-15T20:52:44"/>
    <s v="NA"/>
    <d v="2016-07-15T00:00:00"/>
    <d v="1899-12-30T20:52:44"/>
    <n v="20"/>
    <x v="1"/>
    <x v="4"/>
    <s v="Failed"/>
    <n v="0"/>
    <n v="1"/>
    <n v="1"/>
    <s v="Airport Route"/>
    <x v="1472"/>
  </r>
  <r>
    <n v="6523"/>
    <x v="0"/>
    <s v="NA"/>
    <x v="2"/>
    <d v="2016-07-15T20:54:03"/>
    <s v="NA"/>
    <d v="2016-07-15T00:00:00"/>
    <d v="1899-12-30T20:54:03"/>
    <n v="20"/>
    <x v="1"/>
    <x v="1"/>
    <s v="Failed"/>
    <n v="0"/>
    <n v="1"/>
    <n v="1"/>
    <s v="Airport Route"/>
    <x v="1472"/>
  </r>
  <r>
    <n v="6545"/>
    <x v="0"/>
    <s v="NA"/>
    <x v="2"/>
    <d v="2016-07-15T20:54:45"/>
    <s v="NA"/>
    <d v="2016-07-15T00:00:00"/>
    <d v="1899-12-30T20:54:45"/>
    <n v="20"/>
    <x v="1"/>
    <x v="5"/>
    <s v="Failed"/>
    <n v="0"/>
    <n v="1"/>
    <n v="1"/>
    <s v="Airport Route"/>
    <x v="1472"/>
  </r>
  <r>
    <n v="6544"/>
    <x v="0"/>
    <s v="NA"/>
    <x v="2"/>
    <d v="2016-07-15T20:54:50"/>
    <s v="NA"/>
    <d v="2016-07-15T00:00:00"/>
    <d v="1899-12-30T20:54:50"/>
    <n v="20"/>
    <x v="1"/>
    <x v="1"/>
    <s v="Failed"/>
    <n v="0"/>
    <n v="1"/>
    <n v="1"/>
    <s v="Airport Route"/>
    <x v="1472"/>
  </r>
  <r>
    <n v="6534"/>
    <x v="0"/>
    <s v="NA"/>
    <x v="2"/>
    <d v="2016-07-15T20:55:29"/>
    <s v="NA"/>
    <d v="2016-07-15T00:00:00"/>
    <d v="1899-12-30T20:55:29"/>
    <n v="20"/>
    <x v="1"/>
    <x v="0"/>
    <s v="Failed"/>
    <n v="0"/>
    <n v="1"/>
    <n v="1"/>
    <s v="Airport Route"/>
    <x v="1472"/>
  </r>
  <r>
    <n v="6542"/>
    <x v="1"/>
    <s v="NA"/>
    <x v="2"/>
    <d v="2016-07-15T20:55:46"/>
    <s v="NA"/>
    <d v="2016-07-15T00:00:00"/>
    <d v="1899-12-30T20:55:46"/>
    <n v="20"/>
    <x v="1"/>
    <x v="4"/>
    <s v="Failed"/>
    <n v="0"/>
    <n v="1"/>
    <n v="1"/>
    <s v="City Route"/>
    <x v="1472"/>
  </r>
  <r>
    <n v="6539"/>
    <x v="0"/>
    <s v="NA"/>
    <x v="2"/>
    <d v="2016-07-15T20:57:01"/>
    <s v="NA"/>
    <d v="2016-07-15T00:00:00"/>
    <d v="1899-12-30T20:57:01"/>
    <n v="20"/>
    <x v="1"/>
    <x v="2"/>
    <s v="Failed"/>
    <n v="0"/>
    <n v="1"/>
    <n v="1"/>
    <s v="Airport Route"/>
    <x v="1472"/>
  </r>
  <r>
    <n v="6547"/>
    <x v="0"/>
    <s v="NA"/>
    <x v="2"/>
    <d v="2016-07-15T20:59:40"/>
    <s v="NA"/>
    <d v="2016-07-15T00:00:00"/>
    <d v="1899-12-30T20:59:40"/>
    <n v="20"/>
    <x v="1"/>
    <x v="6"/>
    <s v="Failed"/>
    <n v="0"/>
    <n v="1"/>
    <n v="1"/>
    <s v="Airport Route"/>
    <x v="1472"/>
  </r>
  <r>
    <n v="6546"/>
    <x v="0"/>
    <s v="NA"/>
    <x v="2"/>
    <d v="2016-07-15T21:01:08"/>
    <s v="NA"/>
    <d v="2016-07-15T00:00:00"/>
    <d v="1899-12-30T21:01:08"/>
    <n v="21"/>
    <x v="3"/>
    <x v="2"/>
    <s v="Failed"/>
    <n v="0"/>
    <n v="1"/>
    <n v="1"/>
    <s v="Airport Route"/>
    <x v="1472"/>
  </r>
  <r>
    <n v="6549"/>
    <x v="0"/>
    <s v="NA"/>
    <x v="2"/>
    <d v="2016-07-15T21:02:25"/>
    <s v="NA"/>
    <d v="2016-07-15T00:00:00"/>
    <d v="1899-12-30T21:02:25"/>
    <n v="21"/>
    <x v="3"/>
    <x v="4"/>
    <s v="Failed"/>
    <n v="0"/>
    <n v="1"/>
    <n v="1"/>
    <s v="Airport Route"/>
    <x v="1472"/>
  </r>
  <r>
    <n v="6550"/>
    <x v="0"/>
    <s v="NA"/>
    <x v="2"/>
    <d v="2016-07-15T21:04:01"/>
    <s v="NA"/>
    <d v="2016-07-15T00:00:00"/>
    <d v="1899-12-30T21:04:01"/>
    <n v="21"/>
    <x v="3"/>
    <x v="3"/>
    <s v="Failed"/>
    <n v="0"/>
    <n v="1"/>
    <n v="1"/>
    <s v="Airport Route"/>
    <x v="1472"/>
  </r>
  <r>
    <n v="6555"/>
    <x v="0"/>
    <s v="NA"/>
    <x v="2"/>
    <d v="2016-07-15T21:05:56"/>
    <s v="NA"/>
    <d v="2016-07-15T00:00:00"/>
    <d v="1899-12-30T21:05:56"/>
    <n v="21"/>
    <x v="3"/>
    <x v="0"/>
    <s v="Failed"/>
    <n v="0"/>
    <n v="1"/>
    <n v="1"/>
    <s v="Airport Route"/>
    <x v="1472"/>
  </r>
  <r>
    <n v="6553"/>
    <x v="0"/>
    <s v="NA"/>
    <x v="2"/>
    <d v="2016-07-15T21:06:08"/>
    <s v="NA"/>
    <d v="2016-07-15T00:00:00"/>
    <d v="1899-12-30T21:06:08"/>
    <n v="21"/>
    <x v="3"/>
    <x v="2"/>
    <s v="Failed"/>
    <n v="0"/>
    <n v="1"/>
    <n v="1"/>
    <s v="Airport Route"/>
    <x v="1472"/>
  </r>
  <r>
    <n v="6564"/>
    <x v="0"/>
    <s v="NA"/>
    <x v="2"/>
    <d v="2016-07-15T21:08:26"/>
    <s v="NA"/>
    <d v="2016-07-15T00:00:00"/>
    <d v="1899-12-30T21:08:26"/>
    <n v="21"/>
    <x v="3"/>
    <x v="3"/>
    <s v="Failed"/>
    <n v="0"/>
    <n v="1"/>
    <n v="1"/>
    <s v="Airport Route"/>
    <x v="1472"/>
  </r>
  <r>
    <n v="6552"/>
    <x v="0"/>
    <s v="NA"/>
    <x v="2"/>
    <d v="2016-07-15T21:08:54"/>
    <s v="NA"/>
    <d v="2016-07-15T00:00:00"/>
    <d v="1899-12-30T21:08:54"/>
    <n v="21"/>
    <x v="3"/>
    <x v="5"/>
    <s v="Failed"/>
    <n v="0"/>
    <n v="1"/>
    <n v="1"/>
    <s v="Airport Route"/>
    <x v="1472"/>
  </r>
  <r>
    <n v="6565"/>
    <x v="0"/>
    <s v="NA"/>
    <x v="2"/>
    <d v="2016-07-15T21:09:35"/>
    <s v="NA"/>
    <d v="2016-07-15T00:00:00"/>
    <d v="1899-12-30T21:09:35"/>
    <n v="21"/>
    <x v="3"/>
    <x v="1"/>
    <s v="Failed"/>
    <n v="0"/>
    <n v="1"/>
    <n v="1"/>
    <s v="Airport Route"/>
    <x v="1472"/>
  </r>
  <r>
    <n v="6570"/>
    <x v="0"/>
    <s v="NA"/>
    <x v="2"/>
    <d v="2016-07-15T21:11:40"/>
    <s v="NA"/>
    <d v="2016-07-15T00:00:00"/>
    <d v="1899-12-30T21:11:40"/>
    <n v="21"/>
    <x v="3"/>
    <x v="4"/>
    <s v="Failed"/>
    <n v="0"/>
    <n v="1"/>
    <n v="1"/>
    <s v="Airport Route"/>
    <x v="1472"/>
  </r>
  <r>
    <n v="6567"/>
    <x v="0"/>
    <s v="NA"/>
    <x v="2"/>
    <d v="2016-07-15T21:12:32"/>
    <s v="NA"/>
    <d v="2016-07-15T00:00:00"/>
    <d v="1899-12-30T21:12:32"/>
    <n v="21"/>
    <x v="3"/>
    <x v="2"/>
    <s v="Failed"/>
    <n v="0"/>
    <n v="1"/>
    <n v="1"/>
    <s v="Airport Route"/>
    <x v="1472"/>
  </r>
  <r>
    <n v="6566"/>
    <x v="0"/>
    <s v="NA"/>
    <x v="2"/>
    <d v="2016-07-15T21:12:45"/>
    <s v="NA"/>
    <d v="2016-07-15T00:00:00"/>
    <d v="1899-12-30T21:12:45"/>
    <n v="21"/>
    <x v="3"/>
    <x v="5"/>
    <s v="Failed"/>
    <n v="0"/>
    <n v="1"/>
    <n v="1"/>
    <s v="Airport Route"/>
    <x v="1472"/>
  </r>
  <r>
    <n v="6569"/>
    <x v="0"/>
    <s v="NA"/>
    <x v="2"/>
    <d v="2016-07-15T21:15:21"/>
    <s v="NA"/>
    <d v="2016-07-15T00:00:00"/>
    <d v="1899-12-30T21:15:21"/>
    <n v="21"/>
    <x v="3"/>
    <x v="0"/>
    <s v="Failed"/>
    <n v="0"/>
    <n v="1"/>
    <n v="1"/>
    <s v="Airport Route"/>
    <x v="1472"/>
  </r>
  <r>
    <n v="6579"/>
    <x v="0"/>
    <s v="NA"/>
    <x v="2"/>
    <d v="2016-07-15T21:16:03"/>
    <s v="NA"/>
    <d v="2016-07-15T00:00:00"/>
    <d v="1899-12-30T21:16:03"/>
    <n v="21"/>
    <x v="3"/>
    <x v="1"/>
    <s v="Failed"/>
    <n v="0"/>
    <n v="1"/>
    <n v="1"/>
    <s v="Airport Route"/>
    <x v="1472"/>
  </r>
  <r>
    <n v="6574"/>
    <x v="0"/>
    <s v="NA"/>
    <x v="2"/>
    <d v="2016-07-15T21:16:17"/>
    <s v="NA"/>
    <d v="2016-07-15T00:00:00"/>
    <d v="1899-12-30T21:16:17"/>
    <n v="21"/>
    <x v="3"/>
    <x v="2"/>
    <s v="Failed"/>
    <n v="0"/>
    <n v="1"/>
    <n v="1"/>
    <s v="Airport Route"/>
    <x v="1472"/>
  </r>
  <r>
    <n v="6578"/>
    <x v="0"/>
    <s v="NA"/>
    <x v="2"/>
    <d v="2016-07-15T21:16:31"/>
    <s v="NA"/>
    <d v="2016-07-15T00:00:00"/>
    <d v="1899-12-30T21:16:31"/>
    <n v="21"/>
    <x v="3"/>
    <x v="3"/>
    <s v="Failed"/>
    <n v="0"/>
    <n v="1"/>
    <n v="1"/>
    <s v="Airport Route"/>
    <x v="1472"/>
  </r>
  <r>
    <n v="6576"/>
    <x v="0"/>
    <s v="NA"/>
    <x v="2"/>
    <d v="2016-07-15T21:20:21"/>
    <s v="NA"/>
    <d v="2016-07-15T00:00:00"/>
    <d v="1899-12-30T21:20:21"/>
    <n v="21"/>
    <x v="3"/>
    <x v="0"/>
    <s v="Failed"/>
    <n v="0"/>
    <n v="1"/>
    <n v="1"/>
    <s v="Airport Route"/>
    <x v="1472"/>
  </r>
  <r>
    <n v="6581"/>
    <x v="0"/>
    <s v="NA"/>
    <x v="2"/>
    <d v="2016-07-15T21:20:28"/>
    <s v="NA"/>
    <d v="2016-07-15T00:00:00"/>
    <d v="1899-12-30T21:20:28"/>
    <n v="21"/>
    <x v="3"/>
    <x v="2"/>
    <s v="Failed"/>
    <n v="0"/>
    <n v="1"/>
    <n v="1"/>
    <s v="Airport Route"/>
    <x v="1472"/>
  </r>
  <r>
    <n v="6586"/>
    <x v="0"/>
    <s v="NA"/>
    <x v="2"/>
    <d v="2016-07-15T21:22:23"/>
    <s v="NA"/>
    <d v="2016-07-15T00:00:00"/>
    <d v="1899-12-30T21:22:23"/>
    <n v="21"/>
    <x v="3"/>
    <x v="1"/>
    <s v="Failed"/>
    <n v="0"/>
    <n v="1"/>
    <n v="1"/>
    <s v="Airport Route"/>
    <x v="1472"/>
  </r>
  <r>
    <n v="6583"/>
    <x v="0"/>
    <s v="NA"/>
    <x v="2"/>
    <d v="2016-07-15T21:23:15"/>
    <s v="NA"/>
    <d v="2016-07-15T00:00:00"/>
    <d v="1899-12-30T21:23:15"/>
    <n v="21"/>
    <x v="3"/>
    <x v="0"/>
    <s v="Failed"/>
    <n v="0"/>
    <n v="1"/>
    <n v="1"/>
    <s v="Airport Route"/>
    <x v="1472"/>
  </r>
  <r>
    <n v="6585"/>
    <x v="1"/>
    <s v="NA"/>
    <x v="2"/>
    <d v="2016-07-15T21:23:24"/>
    <s v="NA"/>
    <d v="2016-07-15T00:00:00"/>
    <d v="1899-12-30T21:23:24"/>
    <n v="21"/>
    <x v="3"/>
    <x v="3"/>
    <s v="Failed"/>
    <n v="0"/>
    <n v="1"/>
    <n v="1"/>
    <s v="City Route"/>
    <x v="1472"/>
  </r>
  <r>
    <n v="6580"/>
    <x v="0"/>
    <s v="NA"/>
    <x v="2"/>
    <d v="2016-07-15T21:24:05"/>
    <s v="NA"/>
    <d v="2016-07-15T00:00:00"/>
    <d v="1899-12-30T21:24:05"/>
    <n v="21"/>
    <x v="3"/>
    <x v="5"/>
    <s v="Failed"/>
    <n v="0"/>
    <n v="1"/>
    <n v="1"/>
    <s v="Airport Route"/>
    <x v="1472"/>
  </r>
  <r>
    <n v="6588"/>
    <x v="0"/>
    <s v="NA"/>
    <x v="2"/>
    <d v="2016-07-15T21:26:47"/>
    <s v="NA"/>
    <d v="2016-07-15T00:00:00"/>
    <d v="1899-12-30T21:26:47"/>
    <n v="21"/>
    <x v="3"/>
    <x v="2"/>
    <s v="Failed"/>
    <n v="0"/>
    <n v="1"/>
    <n v="1"/>
    <s v="Airport Route"/>
    <x v="1472"/>
  </r>
  <r>
    <n v="6584"/>
    <x v="0"/>
    <s v="NA"/>
    <x v="2"/>
    <d v="2016-07-15T21:28:16"/>
    <s v="NA"/>
    <d v="2016-07-15T00:00:00"/>
    <d v="1899-12-30T21:28:16"/>
    <n v="21"/>
    <x v="3"/>
    <x v="4"/>
    <s v="Failed"/>
    <n v="0"/>
    <n v="1"/>
    <n v="1"/>
    <s v="Airport Route"/>
    <x v="1472"/>
  </r>
  <r>
    <n v="6593"/>
    <x v="0"/>
    <s v="NA"/>
    <x v="2"/>
    <d v="2016-07-15T21:29:57"/>
    <s v="NA"/>
    <d v="2016-07-15T00:00:00"/>
    <d v="1899-12-30T21:29:57"/>
    <n v="21"/>
    <x v="3"/>
    <x v="1"/>
    <s v="Failed"/>
    <n v="0"/>
    <n v="1"/>
    <n v="1"/>
    <s v="Airport Route"/>
    <x v="1472"/>
  </r>
  <r>
    <n v="6589"/>
    <x v="0"/>
    <s v="NA"/>
    <x v="2"/>
    <d v="2016-07-15T21:30:10"/>
    <s v="NA"/>
    <d v="2016-07-15T00:00:00"/>
    <d v="1899-12-30T21:30:10"/>
    <n v="21"/>
    <x v="3"/>
    <x v="6"/>
    <s v="Failed"/>
    <n v="0"/>
    <n v="1"/>
    <n v="1"/>
    <s v="Airport Route"/>
    <x v="1472"/>
  </r>
  <r>
    <n v="6595"/>
    <x v="0"/>
    <s v="NA"/>
    <x v="2"/>
    <d v="2016-07-15T21:30:53"/>
    <s v="NA"/>
    <d v="2016-07-15T00:00:00"/>
    <d v="1899-12-30T21:30:53"/>
    <n v="21"/>
    <x v="3"/>
    <x v="2"/>
    <s v="Failed"/>
    <n v="0"/>
    <n v="1"/>
    <n v="1"/>
    <s v="Airport Route"/>
    <x v="1472"/>
  </r>
  <r>
    <n v="6591"/>
    <x v="1"/>
    <s v="NA"/>
    <x v="2"/>
    <d v="2016-07-15T21:32:55"/>
    <s v="NA"/>
    <d v="2016-07-15T00:00:00"/>
    <d v="1899-12-30T21:32:55"/>
    <n v="21"/>
    <x v="3"/>
    <x v="4"/>
    <s v="Failed"/>
    <n v="0"/>
    <n v="1"/>
    <n v="1"/>
    <s v="City Route"/>
    <x v="1472"/>
  </r>
  <r>
    <n v="6599"/>
    <x v="0"/>
    <s v="NA"/>
    <x v="2"/>
    <d v="2016-07-15T21:37:14"/>
    <s v="NA"/>
    <d v="2016-07-15T00:00:00"/>
    <d v="1899-12-30T21:37:14"/>
    <n v="21"/>
    <x v="3"/>
    <x v="3"/>
    <s v="Failed"/>
    <n v="0"/>
    <n v="1"/>
    <n v="1"/>
    <s v="Airport Route"/>
    <x v="1472"/>
  </r>
  <r>
    <n v="6592"/>
    <x v="0"/>
    <s v="NA"/>
    <x v="2"/>
    <d v="2016-07-15T21:39:04"/>
    <s v="NA"/>
    <d v="2016-07-15T00:00:00"/>
    <d v="1899-12-30T21:39:04"/>
    <n v="21"/>
    <x v="3"/>
    <x v="3"/>
    <s v="Failed"/>
    <n v="0"/>
    <n v="1"/>
    <n v="1"/>
    <s v="Airport Route"/>
    <x v="1472"/>
  </r>
  <r>
    <n v="6594"/>
    <x v="0"/>
    <s v="NA"/>
    <x v="2"/>
    <d v="2016-07-15T21:39:52"/>
    <s v="NA"/>
    <d v="2016-07-15T00:00:00"/>
    <d v="1899-12-30T21:39:52"/>
    <n v="21"/>
    <x v="3"/>
    <x v="5"/>
    <s v="Failed"/>
    <n v="0"/>
    <n v="1"/>
    <n v="1"/>
    <s v="Airport Route"/>
    <x v="1472"/>
  </r>
  <r>
    <n v="6601"/>
    <x v="0"/>
    <s v="NA"/>
    <x v="2"/>
    <d v="2016-07-15T21:39:57"/>
    <s v="NA"/>
    <d v="2016-07-15T00:00:00"/>
    <d v="1899-12-30T21:39:57"/>
    <n v="21"/>
    <x v="3"/>
    <x v="5"/>
    <s v="Failed"/>
    <n v="0"/>
    <n v="1"/>
    <n v="1"/>
    <s v="Airport Route"/>
    <x v="1472"/>
  </r>
  <r>
    <n v="6603"/>
    <x v="0"/>
    <s v="NA"/>
    <x v="2"/>
    <d v="2016-07-15T21:40:10"/>
    <s v="NA"/>
    <d v="2016-07-15T00:00:00"/>
    <d v="1899-12-30T21:40:10"/>
    <n v="21"/>
    <x v="3"/>
    <x v="6"/>
    <s v="Failed"/>
    <n v="0"/>
    <n v="1"/>
    <n v="1"/>
    <s v="Airport Route"/>
    <x v="1472"/>
  </r>
  <r>
    <n v="6598"/>
    <x v="0"/>
    <s v="NA"/>
    <x v="2"/>
    <d v="2016-07-15T21:40:33"/>
    <s v="NA"/>
    <d v="2016-07-15T00:00:00"/>
    <d v="1899-12-30T21:40:33"/>
    <n v="21"/>
    <x v="3"/>
    <x v="4"/>
    <s v="Failed"/>
    <n v="0"/>
    <n v="1"/>
    <n v="1"/>
    <s v="Airport Route"/>
    <x v="1472"/>
  </r>
  <r>
    <n v="6600"/>
    <x v="0"/>
    <s v="NA"/>
    <x v="2"/>
    <d v="2016-07-15T21:41:02"/>
    <s v="NA"/>
    <d v="2016-07-15T00:00:00"/>
    <d v="1899-12-30T21:41:02"/>
    <n v="21"/>
    <x v="3"/>
    <x v="1"/>
    <s v="Failed"/>
    <n v="0"/>
    <n v="1"/>
    <n v="1"/>
    <s v="Airport Route"/>
    <x v="1472"/>
  </r>
  <r>
    <n v="6607"/>
    <x v="1"/>
    <s v="NA"/>
    <x v="2"/>
    <d v="2016-07-15T21:43:07"/>
    <s v="NA"/>
    <d v="2016-07-15T00:00:00"/>
    <d v="1899-12-30T21:43:07"/>
    <n v="21"/>
    <x v="3"/>
    <x v="1"/>
    <s v="Failed"/>
    <n v="0"/>
    <n v="1"/>
    <n v="1"/>
    <s v="City Route"/>
    <x v="1472"/>
  </r>
  <r>
    <n v="6602"/>
    <x v="0"/>
    <s v="NA"/>
    <x v="2"/>
    <d v="2016-07-15T21:43:55"/>
    <s v="NA"/>
    <d v="2016-07-15T00:00:00"/>
    <d v="1899-12-30T21:43:55"/>
    <n v="21"/>
    <x v="3"/>
    <x v="2"/>
    <s v="Failed"/>
    <n v="0"/>
    <n v="1"/>
    <n v="1"/>
    <s v="Airport Route"/>
    <x v="1472"/>
  </r>
  <r>
    <n v="6606"/>
    <x v="0"/>
    <s v="NA"/>
    <x v="2"/>
    <d v="2016-07-15T21:44:05"/>
    <s v="NA"/>
    <d v="2016-07-15T00:00:00"/>
    <d v="1899-12-30T21:44:05"/>
    <n v="21"/>
    <x v="3"/>
    <x v="3"/>
    <s v="Failed"/>
    <n v="0"/>
    <n v="1"/>
    <n v="1"/>
    <s v="Airport Route"/>
    <x v="1472"/>
  </r>
  <r>
    <n v="6605"/>
    <x v="0"/>
    <s v="NA"/>
    <x v="2"/>
    <d v="2016-07-15T21:44:55"/>
    <s v="NA"/>
    <d v="2016-07-15T00:00:00"/>
    <d v="1899-12-30T21:44:55"/>
    <n v="21"/>
    <x v="3"/>
    <x v="4"/>
    <s v="Failed"/>
    <n v="0"/>
    <n v="1"/>
    <n v="1"/>
    <s v="Airport Route"/>
    <x v="1472"/>
  </r>
  <r>
    <n v="6611"/>
    <x v="0"/>
    <s v="NA"/>
    <x v="2"/>
    <d v="2016-07-15T21:47:07"/>
    <s v="NA"/>
    <d v="2016-07-15T00:00:00"/>
    <d v="1899-12-30T21:47:07"/>
    <n v="21"/>
    <x v="3"/>
    <x v="0"/>
    <s v="Failed"/>
    <n v="0"/>
    <n v="1"/>
    <n v="1"/>
    <s v="Airport Route"/>
    <x v="1472"/>
  </r>
  <r>
    <n v="6626"/>
    <x v="0"/>
    <s v="NA"/>
    <x v="2"/>
    <d v="2016-07-15T21:51:04"/>
    <s v="NA"/>
    <d v="2016-07-15T00:00:00"/>
    <d v="1899-12-30T21:51:04"/>
    <n v="21"/>
    <x v="3"/>
    <x v="4"/>
    <s v="Failed"/>
    <n v="0"/>
    <n v="1"/>
    <n v="1"/>
    <s v="Airport Route"/>
    <x v="1472"/>
  </r>
  <r>
    <n v="6627"/>
    <x v="0"/>
    <s v="NA"/>
    <x v="2"/>
    <d v="2016-07-15T21:51:10"/>
    <s v="NA"/>
    <d v="2016-07-15T00:00:00"/>
    <d v="1899-12-30T21:51:10"/>
    <n v="21"/>
    <x v="3"/>
    <x v="3"/>
    <s v="Failed"/>
    <n v="0"/>
    <n v="1"/>
    <n v="1"/>
    <s v="Airport Route"/>
    <x v="1472"/>
  </r>
  <r>
    <n v="6618"/>
    <x v="0"/>
    <s v="NA"/>
    <x v="2"/>
    <d v="2016-07-15T21:52:01"/>
    <s v="NA"/>
    <d v="2016-07-15T00:00:00"/>
    <d v="1899-12-30T21:52:01"/>
    <n v="21"/>
    <x v="3"/>
    <x v="0"/>
    <s v="Failed"/>
    <n v="0"/>
    <n v="1"/>
    <n v="1"/>
    <s v="Airport Route"/>
    <x v="1472"/>
  </r>
  <r>
    <n v="6625"/>
    <x v="0"/>
    <s v="NA"/>
    <x v="2"/>
    <d v="2016-07-15T21:52:53"/>
    <s v="NA"/>
    <d v="2016-07-15T00:00:00"/>
    <d v="1899-12-30T21:52:53"/>
    <n v="21"/>
    <x v="3"/>
    <x v="0"/>
    <s v="Failed"/>
    <n v="0"/>
    <n v="1"/>
    <n v="1"/>
    <s v="Airport Route"/>
    <x v="1472"/>
  </r>
  <r>
    <n v="6629"/>
    <x v="0"/>
    <s v="NA"/>
    <x v="2"/>
    <d v="2016-07-15T21:53:37"/>
    <s v="NA"/>
    <d v="2016-07-15T00:00:00"/>
    <d v="1899-12-30T21:53:37"/>
    <n v="21"/>
    <x v="3"/>
    <x v="5"/>
    <s v="Failed"/>
    <n v="0"/>
    <n v="1"/>
    <n v="1"/>
    <s v="Airport Route"/>
    <x v="1472"/>
  </r>
  <r>
    <n v="6628"/>
    <x v="0"/>
    <s v="NA"/>
    <x v="2"/>
    <d v="2016-07-15T21:54:21"/>
    <s v="NA"/>
    <d v="2016-07-15T00:00:00"/>
    <d v="1899-12-30T21:54:21"/>
    <n v="21"/>
    <x v="3"/>
    <x v="1"/>
    <s v="Failed"/>
    <n v="0"/>
    <n v="1"/>
    <n v="1"/>
    <s v="Airport Route"/>
    <x v="1472"/>
  </r>
  <r>
    <n v="6624"/>
    <x v="0"/>
    <s v="NA"/>
    <x v="2"/>
    <d v="2016-07-15T21:56:00"/>
    <s v="NA"/>
    <d v="2016-07-15T00:00:00"/>
    <d v="1899-12-30T21:56:00"/>
    <n v="21"/>
    <x v="3"/>
    <x v="6"/>
    <s v="Failed"/>
    <n v="0"/>
    <n v="1"/>
    <n v="1"/>
    <s v="Airport Route"/>
    <x v="1472"/>
  </r>
  <r>
    <n v="6632"/>
    <x v="0"/>
    <s v="NA"/>
    <x v="2"/>
    <d v="2016-07-15T21:59:40"/>
    <s v="NA"/>
    <d v="2016-07-15T00:00:00"/>
    <d v="1899-12-30T21:59:40"/>
    <n v="21"/>
    <x v="3"/>
    <x v="0"/>
    <s v="Failed"/>
    <n v="0"/>
    <n v="1"/>
    <n v="1"/>
    <s v="Airport Route"/>
    <x v="1472"/>
  </r>
  <r>
    <n v="6637"/>
    <x v="0"/>
    <s v="NA"/>
    <x v="2"/>
    <d v="2016-07-15T22:01:46"/>
    <s v="NA"/>
    <d v="2016-07-15T00:00:00"/>
    <d v="1899-12-30T22:01:46"/>
    <n v="22"/>
    <x v="3"/>
    <x v="2"/>
    <s v="Failed"/>
    <n v="0"/>
    <n v="1"/>
    <n v="1"/>
    <s v="Airport Route"/>
    <x v="1472"/>
  </r>
  <r>
    <n v="6640"/>
    <x v="0"/>
    <s v="NA"/>
    <x v="2"/>
    <d v="2016-07-15T22:02:01"/>
    <s v="NA"/>
    <d v="2016-07-15T00:00:00"/>
    <d v="1899-12-30T22:02:01"/>
    <n v="22"/>
    <x v="3"/>
    <x v="4"/>
    <s v="Failed"/>
    <n v="0"/>
    <n v="1"/>
    <n v="1"/>
    <s v="Airport Route"/>
    <x v="1472"/>
  </r>
  <r>
    <n v="6641"/>
    <x v="0"/>
    <s v="NA"/>
    <x v="2"/>
    <d v="2016-07-15T22:03:02"/>
    <s v="NA"/>
    <d v="2016-07-15T00:00:00"/>
    <d v="1899-12-30T22:03:02"/>
    <n v="22"/>
    <x v="3"/>
    <x v="3"/>
    <s v="Failed"/>
    <n v="0"/>
    <n v="1"/>
    <n v="1"/>
    <s v="Airport Route"/>
    <x v="1472"/>
  </r>
  <r>
    <n v="6631"/>
    <x v="0"/>
    <s v="NA"/>
    <x v="2"/>
    <d v="2016-07-15T22:03:39"/>
    <s v="NA"/>
    <d v="2016-07-15T00:00:00"/>
    <d v="1899-12-30T22:03:39"/>
    <n v="22"/>
    <x v="3"/>
    <x v="6"/>
    <s v="Failed"/>
    <n v="0"/>
    <n v="1"/>
    <n v="1"/>
    <s v="Airport Route"/>
    <x v="1472"/>
  </r>
  <r>
    <n v="6652"/>
    <x v="0"/>
    <s v="NA"/>
    <x v="2"/>
    <d v="2016-07-15T22:04:25"/>
    <s v="NA"/>
    <d v="2016-07-15T00:00:00"/>
    <d v="1899-12-30T22:04:25"/>
    <n v="22"/>
    <x v="3"/>
    <x v="6"/>
    <s v="Failed"/>
    <n v="0"/>
    <n v="1"/>
    <n v="1"/>
    <s v="Airport Route"/>
    <x v="1472"/>
  </r>
  <r>
    <n v="6639"/>
    <x v="0"/>
    <s v="NA"/>
    <x v="2"/>
    <d v="2016-07-15T22:04:45"/>
    <s v="NA"/>
    <d v="2016-07-15T00:00:00"/>
    <d v="1899-12-30T22:04:45"/>
    <n v="22"/>
    <x v="3"/>
    <x v="0"/>
    <s v="Failed"/>
    <n v="0"/>
    <n v="1"/>
    <n v="1"/>
    <s v="Airport Route"/>
    <x v="1472"/>
  </r>
  <r>
    <n v="6636"/>
    <x v="0"/>
    <s v="NA"/>
    <x v="2"/>
    <d v="2016-07-15T22:04:58"/>
    <s v="NA"/>
    <d v="2016-07-15T00:00:00"/>
    <d v="1899-12-30T22:04:58"/>
    <n v="22"/>
    <x v="3"/>
    <x v="5"/>
    <s v="Failed"/>
    <n v="0"/>
    <n v="1"/>
    <n v="1"/>
    <s v="Airport Route"/>
    <x v="1472"/>
  </r>
  <r>
    <n v="6646"/>
    <x v="0"/>
    <s v="NA"/>
    <x v="2"/>
    <d v="2016-07-15T22:06:19"/>
    <s v="NA"/>
    <d v="2016-07-15T00:00:00"/>
    <d v="1899-12-30T22:06:19"/>
    <n v="22"/>
    <x v="3"/>
    <x v="0"/>
    <s v="Failed"/>
    <n v="0"/>
    <n v="1"/>
    <n v="1"/>
    <s v="Airport Route"/>
    <x v="1472"/>
  </r>
  <r>
    <n v="6650"/>
    <x v="0"/>
    <s v="NA"/>
    <x v="2"/>
    <d v="2016-07-15T22:08:54"/>
    <s v="NA"/>
    <d v="2016-07-15T00:00:00"/>
    <d v="1899-12-30T22:08:54"/>
    <n v="22"/>
    <x v="3"/>
    <x v="5"/>
    <s v="Failed"/>
    <n v="0"/>
    <n v="1"/>
    <n v="1"/>
    <s v="Airport Route"/>
    <x v="1472"/>
  </r>
  <r>
    <n v="6644"/>
    <x v="0"/>
    <s v="NA"/>
    <x v="2"/>
    <d v="2016-07-15T22:11:08"/>
    <s v="NA"/>
    <d v="2016-07-15T00:00:00"/>
    <d v="1899-12-30T22:11:08"/>
    <n v="22"/>
    <x v="3"/>
    <x v="2"/>
    <s v="Failed"/>
    <n v="0"/>
    <n v="1"/>
    <n v="1"/>
    <s v="Airport Route"/>
    <x v="1472"/>
  </r>
  <r>
    <n v="6655"/>
    <x v="0"/>
    <s v="NA"/>
    <x v="2"/>
    <d v="2016-07-15T22:12:38"/>
    <s v="NA"/>
    <d v="2016-07-15T00:00:00"/>
    <d v="1899-12-30T22:12:38"/>
    <n v="22"/>
    <x v="3"/>
    <x v="3"/>
    <s v="Failed"/>
    <n v="0"/>
    <n v="1"/>
    <n v="1"/>
    <s v="Airport Route"/>
    <x v="1472"/>
  </r>
  <r>
    <n v="6666"/>
    <x v="0"/>
    <s v="NA"/>
    <x v="2"/>
    <d v="2016-07-15T22:17:35"/>
    <s v="NA"/>
    <d v="2016-07-15T00:00:00"/>
    <d v="1899-12-30T22:17:35"/>
    <n v="22"/>
    <x v="3"/>
    <x v="6"/>
    <s v="Failed"/>
    <n v="0"/>
    <n v="1"/>
    <n v="1"/>
    <s v="Airport Route"/>
    <x v="1472"/>
  </r>
  <r>
    <n v="6662"/>
    <x v="1"/>
    <s v="NA"/>
    <x v="2"/>
    <d v="2016-07-15T22:18:37"/>
    <s v="NA"/>
    <d v="2016-07-15T00:00:00"/>
    <d v="1899-12-30T22:18:37"/>
    <n v="22"/>
    <x v="3"/>
    <x v="3"/>
    <s v="Failed"/>
    <n v="0"/>
    <n v="1"/>
    <n v="1"/>
    <s v="City Route"/>
    <x v="1472"/>
  </r>
  <r>
    <n v="6668"/>
    <x v="0"/>
    <s v="NA"/>
    <x v="2"/>
    <d v="2016-07-15T22:18:53"/>
    <s v="NA"/>
    <d v="2016-07-15T00:00:00"/>
    <d v="1899-12-30T22:18:53"/>
    <n v="22"/>
    <x v="3"/>
    <x v="4"/>
    <s v="Failed"/>
    <n v="0"/>
    <n v="1"/>
    <n v="1"/>
    <s v="Airport Route"/>
    <x v="1472"/>
  </r>
  <r>
    <n v="6670"/>
    <x v="0"/>
    <s v="NA"/>
    <x v="2"/>
    <d v="2016-07-15T22:20:46"/>
    <s v="NA"/>
    <d v="2016-07-15T00:00:00"/>
    <d v="1899-12-30T22:20:46"/>
    <n v="22"/>
    <x v="3"/>
    <x v="1"/>
    <s v="Failed"/>
    <n v="0"/>
    <n v="1"/>
    <n v="1"/>
    <s v="Airport Route"/>
    <x v="1472"/>
  </r>
  <r>
    <n v="6667"/>
    <x v="0"/>
    <s v="NA"/>
    <x v="2"/>
    <d v="2016-07-15T22:21:14"/>
    <s v="NA"/>
    <d v="2016-07-15T00:00:00"/>
    <d v="1899-12-30T22:21:14"/>
    <n v="22"/>
    <x v="3"/>
    <x v="0"/>
    <s v="Failed"/>
    <n v="0"/>
    <n v="1"/>
    <n v="1"/>
    <s v="Airport Route"/>
    <x v="1472"/>
  </r>
  <r>
    <n v="6654"/>
    <x v="0"/>
    <s v="NA"/>
    <x v="2"/>
    <d v="2016-07-15T22:21:19"/>
    <s v="NA"/>
    <d v="2016-07-15T00:00:00"/>
    <d v="1899-12-30T22:21:19"/>
    <n v="22"/>
    <x v="3"/>
    <x v="4"/>
    <s v="Failed"/>
    <n v="0"/>
    <n v="1"/>
    <n v="1"/>
    <s v="Airport Route"/>
    <x v="1472"/>
  </r>
  <r>
    <n v="6664"/>
    <x v="1"/>
    <s v="NA"/>
    <x v="2"/>
    <d v="2016-07-15T22:22:23"/>
    <s v="NA"/>
    <d v="2016-07-15T00:00:00"/>
    <d v="1899-12-30T22:22:23"/>
    <n v="22"/>
    <x v="3"/>
    <x v="5"/>
    <s v="Failed"/>
    <n v="0"/>
    <n v="1"/>
    <n v="1"/>
    <s v="City Route"/>
    <x v="1472"/>
  </r>
  <r>
    <n v="6665"/>
    <x v="0"/>
    <s v="NA"/>
    <x v="2"/>
    <d v="2016-07-15T22:23:42"/>
    <s v="NA"/>
    <d v="2016-07-15T00:00:00"/>
    <d v="1899-12-30T22:23:42"/>
    <n v="22"/>
    <x v="3"/>
    <x v="2"/>
    <s v="Failed"/>
    <n v="0"/>
    <n v="1"/>
    <n v="1"/>
    <s v="Airport Route"/>
    <x v="1472"/>
  </r>
  <r>
    <n v="6671"/>
    <x v="0"/>
    <s v="NA"/>
    <x v="2"/>
    <d v="2016-07-15T22:25:04"/>
    <s v="NA"/>
    <d v="2016-07-15T00:00:00"/>
    <d v="1899-12-30T22:25:04"/>
    <n v="22"/>
    <x v="3"/>
    <x v="5"/>
    <s v="Failed"/>
    <n v="0"/>
    <n v="1"/>
    <n v="1"/>
    <s v="Airport Route"/>
    <x v="1472"/>
  </r>
  <r>
    <n v="6672"/>
    <x v="1"/>
    <s v="NA"/>
    <x v="2"/>
    <d v="2016-07-15T22:26:06"/>
    <s v="NA"/>
    <d v="2016-07-15T00:00:00"/>
    <d v="1899-12-30T22:26:06"/>
    <n v="22"/>
    <x v="3"/>
    <x v="2"/>
    <s v="Failed"/>
    <n v="0"/>
    <n v="1"/>
    <n v="1"/>
    <s v="City Route"/>
    <x v="1472"/>
  </r>
  <r>
    <n v="6678"/>
    <x v="0"/>
    <s v="NA"/>
    <x v="2"/>
    <d v="2016-07-15T22:26:26"/>
    <s v="NA"/>
    <d v="2016-07-15T00:00:00"/>
    <d v="1899-12-30T22:26:26"/>
    <n v="22"/>
    <x v="3"/>
    <x v="5"/>
    <s v="Failed"/>
    <n v="0"/>
    <n v="1"/>
    <n v="1"/>
    <s v="Airport Route"/>
    <x v="1472"/>
  </r>
  <r>
    <n v="6673"/>
    <x v="0"/>
    <s v="NA"/>
    <x v="2"/>
    <d v="2016-07-15T22:28:52"/>
    <s v="NA"/>
    <d v="2016-07-15T00:00:00"/>
    <d v="1899-12-30T22:28:52"/>
    <n v="22"/>
    <x v="3"/>
    <x v="6"/>
    <s v="Failed"/>
    <n v="0"/>
    <n v="1"/>
    <n v="1"/>
    <s v="Airport Route"/>
    <x v="1472"/>
  </r>
  <r>
    <n v="6680"/>
    <x v="0"/>
    <s v="NA"/>
    <x v="2"/>
    <d v="2016-07-15T22:32:09"/>
    <s v="NA"/>
    <d v="2016-07-15T00:00:00"/>
    <d v="1899-12-30T22:32:09"/>
    <n v="22"/>
    <x v="3"/>
    <x v="6"/>
    <s v="Failed"/>
    <n v="0"/>
    <n v="1"/>
    <n v="1"/>
    <s v="Airport Route"/>
    <x v="1472"/>
  </r>
  <r>
    <n v="6687"/>
    <x v="0"/>
    <s v="NA"/>
    <x v="2"/>
    <d v="2016-07-15T22:33:50"/>
    <s v="NA"/>
    <d v="2016-07-15T00:00:00"/>
    <d v="1899-12-30T22:33:50"/>
    <n v="22"/>
    <x v="3"/>
    <x v="6"/>
    <s v="Failed"/>
    <n v="0"/>
    <n v="1"/>
    <n v="1"/>
    <s v="Airport Route"/>
    <x v="1472"/>
  </r>
  <r>
    <n v="6683"/>
    <x v="1"/>
    <s v="NA"/>
    <x v="2"/>
    <d v="2016-07-15T22:34:01"/>
    <s v="NA"/>
    <d v="2016-07-15T00:00:00"/>
    <d v="1899-12-30T22:34:01"/>
    <n v="22"/>
    <x v="3"/>
    <x v="3"/>
    <s v="Failed"/>
    <n v="0"/>
    <n v="1"/>
    <n v="1"/>
    <s v="City Route"/>
    <x v="1472"/>
  </r>
  <r>
    <n v="6686"/>
    <x v="0"/>
    <s v="NA"/>
    <x v="2"/>
    <d v="2016-07-15T22:36:13"/>
    <s v="NA"/>
    <d v="2016-07-15T00:00:00"/>
    <d v="1899-12-30T22:36:13"/>
    <n v="22"/>
    <x v="3"/>
    <x v="2"/>
    <s v="Failed"/>
    <n v="0"/>
    <n v="1"/>
    <n v="1"/>
    <s v="Airport Route"/>
    <x v="1472"/>
  </r>
  <r>
    <n v="6688"/>
    <x v="0"/>
    <s v="NA"/>
    <x v="2"/>
    <d v="2016-07-15T22:37:37"/>
    <s v="NA"/>
    <d v="2016-07-15T00:00:00"/>
    <d v="1899-12-30T22:37:37"/>
    <n v="22"/>
    <x v="3"/>
    <x v="0"/>
    <s v="Failed"/>
    <n v="0"/>
    <n v="1"/>
    <n v="1"/>
    <s v="Airport Route"/>
    <x v="1472"/>
  </r>
  <r>
    <n v="6689"/>
    <x v="0"/>
    <s v="NA"/>
    <x v="2"/>
    <d v="2016-07-15T22:43:46"/>
    <s v="NA"/>
    <d v="2016-07-15T00:00:00"/>
    <d v="1899-12-30T22:43:46"/>
    <n v="22"/>
    <x v="3"/>
    <x v="4"/>
    <s v="Failed"/>
    <n v="0"/>
    <n v="1"/>
    <n v="1"/>
    <s v="Airport Route"/>
    <x v="1472"/>
  </r>
  <r>
    <n v="6693"/>
    <x v="1"/>
    <s v="NA"/>
    <x v="2"/>
    <d v="2016-07-15T22:49:33"/>
    <s v="NA"/>
    <d v="2016-07-15T00:00:00"/>
    <d v="1899-12-30T22:49:33"/>
    <n v="22"/>
    <x v="3"/>
    <x v="2"/>
    <s v="Failed"/>
    <n v="0"/>
    <n v="1"/>
    <n v="1"/>
    <s v="City Route"/>
    <x v="1472"/>
  </r>
  <r>
    <n v="6696"/>
    <x v="1"/>
    <s v="NA"/>
    <x v="2"/>
    <d v="2016-07-15T22:49:45"/>
    <s v="NA"/>
    <d v="2016-07-15T00:00:00"/>
    <d v="1899-12-30T22:49:45"/>
    <n v="22"/>
    <x v="3"/>
    <x v="4"/>
    <s v="Failed"/>
    <n v="0"/>
    <n v="1"/>
    <n v="1"/>
    <s v="City Route"/>
    <x v="1472"/>
  </r>
  <r>
    <n v="6697"/>
    <x v="0"/>
    <s v="NA"/>
    <x v="2"/>
    <d v="2016-07-15T22:51:18"/>
    <s v="NA"/>
    <d v="2016-07-15T00:00:00"/>
    <d v="1899-12-30T22:51:18"/>
    <n v="22"/>
    <x v="3"/>
    <x v="3"/>
    <s v="Failed"/>
    <n v="0"/>
    <n v="1"/>
    <n v="1"/>
    <s v="Airport Route"/>
    <x v="1472"/>
  </r>
  <r>
    <n v="6709"/>
    <x v="0"/>
    <s v="NA"/>
    <x v="2"/>
    <d v="2016-07-15T22:56:00"/>
    <s v="NA"/>
    <d v="2016-07-15T00:00:00"/>
    <d v="1899-12-30T22:56:00"/>
    <n v="22"/>
    <x v="3"/>
    <x v="0"/>
    <s v="Failed"/>
    <n v="0"/>
    <n v="1"/>
    <n v="1"/>
    <s v="Airport Route"/>
    <x v="1472"/>
  </r>
  <r>
    <n v="6706"/>
    <x v="0"/>
    <s v="NA"/>
    <x v="2"/>
    <d v="2016-07-15T22:58:15"/>
    <s v="NA"/>
    <d v="2016-07-15T00:00:00"/>
    <d v="1899-12-30T22:58:15"/>
    <n v="22"/>
    <x v="3"/>
    <x v="5"/>
    <s v="Failed"/>
    <n v="0"/>
    <n v="1"/>
    <n v="1"/>
    <s v="Airport Route"/>
    <x v="1472"/>
  </r>
  <r>
    <n v="6708"/>
    <x v="1"/>
    <s v="NA"/>
    <x v="2"/>
    <d v="2016-07-15T23:03:23"/>
    <s v="NA"/>
    <d v="2016-07-15T00:00:00"/>
    <d v="1899-12-30T23:03:23"/>
    <n v="23"/>
    <x v="3"/>
    <x v="6"/>
    <s v="Failed"/>
    <n v="0"/>
    <n v="1"/>
    <n v="1"/>
    <s v="City Route"/>
    <x v="1472"/>
  </r>
  <r>
    <n v="6713"/>
    <x v="1"/>
    <s v="NA"/>
    <x v="2"/>
    <d v="2016-07-15T23:08:14"/>
    <s v="NA"/>
    <d v="2016-07-15T00:00:00"/>
    <d v="1899-12-30T23:08:14"/>
    <n v="23"/>
    <x v="3"/>
    <x v="5"/>
    <s v="Failed"/>
    <n v="0"/>
    <n v="1"/>
    <n v="1"/>
    <s v="City Route"/>
    <x v="1472"/>
  </r>
  <r>
    <n v="6715"/>
    <x v="1"/>
    <s v="NA"/>
    <x v="2"/>
    <d v="2016-07-15T23:11:41"/>
    <s v="NA"/>
    <d v="2016-07-15T00:00:00"/>
    <d v="1899-12-30T23:11:41"/>
    <n v="23"/>
    <x v="3"/>
    <x v="6"/>
    <s v="Failed"/>
    <n v="0"/>
    <n v="1"/>
    <n v="1"/>
    <s v="City Route"/>
    <x v="1472"/>
  </r>
  <r>
    <n v="6716"/>
    <x v="1"/>
    <s v="NA"/>
    <x v="2"/>
    <d v="2016-07-15T23:14:36"/>
    <s v="NA"/>
    <d v="2016-07-15T00:00:00"/>
    <d v="1899-12-30T23:14:36"/>
    <n v="23"/>
    <x v="3"/>
    <x v="0"/>
    <s v="Failed"/>
    <n v="0"/>
    <n v="1"/>
    <n v="1"/>
    <s v="City Route"/>
    <x v="1472"/>
  </r>
  <r>
    <n v="6718"/>
    <x v="0"/>
    <s v="NA"/>
    <x v="2"/>
    <d v="2016-07-15T23:14:39"/>
    <s v="NA"/>
    <d v="2016-07-15T00:00:00"/>
    <d v="1899-12-30T23:14:39"/>
    <n v="23"/>
    <x v="3"/>
    <x v="3"/>
    <s v="Failed"/>
    <n v="0"/>
    <n v="1"/>
    <n v="1"/>
    <s v="Airport Route"/>
    <x v="1472"/>
  </r>
  <r>
    <n v="6720"/>
    <x v="1"/>
    <s v="NA"/>
    <x v="2"/>
    <d v="2016-07-15T23:16:48"/>
    <s v="NA"/>
    <d v="2016-07-15T00:00:00"/>
    <d v="1899-12-30T23:16:48"/>
    <n v="23"/>
    <x v="3"/>
    <x v="5"/>
    <s v="Failed"/>
    <n v="0"/>
    <n v="1"/>
    <n v="1"/>
    <s v="City Route"/>
    <x v="1472"/>
  </r>
  <r>
    <n v="6722"/>
    <x v="0"/>
    <s v="NA"/>
    <x v="2"/>
    <d v="2016-07-15T23:18:21"/>
    <s v="NA"/>
    <d v="2016-07-15T00:00:00"/>
    <d v="1899-12-30T23:18:21"/>
    <n v="23"/>
    <x v="3"/>
    <x v="6"/>
    <s v="Failed"/>
    <n v="0"/>
    <n v="1"/>
    <n v="1"/>
    <s v="Airport Route"/>
    <x v="1472"/>
  </r>
  <r>
    <n v="6725"/>
    <x v="0"/>
    <s v="NA"/>
    <x v="2"/>
    <d v="2016-07-15T23:21:53"/>
    <s v="NA"/>
    <d v="2016-07-15T00:00:00"/>
    <d v="1899-12-30T23:21:53"/>
    <n v="23"/>
    <x v="3"/>
    <x v="3"/>
    <s v="Failed"/>
    <n v="0"/>
    <n v="1"/>
    <n v="1"/>
    <s v="Airport Route"/>
    <x v="1472"/>
  </r>
  <r>
    <n v="6728"/>
    <x v="1"/>
    <s v="NA"/>
    <x v="2"/>
    <d v="2016-07-15T23:26:50"/>
    <s v="NA"/>
    <d v="2016-07-15T00:00:00"/>
    <d v="1899-12-30T23:26:50"/>
    <n v="23"/>
    <x v="3"/>
    <x v="2"/>
    <s v="Failed"/>
    <n v="0"/>
    <n v="1"/>
    <n v="1"/>
    <s v="City Route"/>
    <x v="1472"/>
  </r>
  <r>
    <n v="6730"/>
    <x v="0"/>
    <s v="NA"/>
    <x v="2"/>
    <d v="2016-07-15T23:27:55"/>
    <s v="NA"/>
    <d v="2016-07-15T00:00:00"/>
    <d v="1899-12-30T23:27:55"/>
    <n v="23"/>
    <x v="3"/>
    <x v="0"/>
    <s v="Failed"/>
    <n v="0"/>
    <n v="1"/>
    <n v="1"/>
    <s v="Airport Route"/>
    <x v="1472"/>
  </r>
  <r>
    <n v="6732"/>
    <x v="0"/>
    <s v="NA"/>
    <x v="2"/>
    <d v="2016-07-15T23:35:50"/>
    <s v="NA"/>
    <d v="2016-07-15T00:00:00"/>
    <d v="1899-12-30T23:35:50"/>
    <n v="23"/>
    <x v="3"/>
    <x v="3"/>
    <s v="Failed"/>
    <n v="0"/>
    <n v="1"/>
    <n v="1"/>
    <s v="Airport Route"/>
    <x v="1472"/>
  </r>
  <r>
    <n v="6737"/>
    <x v="0"/>
    <s v="NA"/>
    <x v="2"/>
    <d v="2016-07-15T23:39:15"/>
    <s v="NA"/>
    <d v="2016-07-15T00:00:00"/>
    <d v="1899-12-30T23:39:15"/>
    <n v="23"/>
    <x v="3"/>
    <x v="0"/>
    <s v="Failed"/>
    <n v="0"/>
    <n v="1"/>
    <n v="1"/>
    <s v="Airport Route"/>
    <x v="1472"/>
  </r>
  <r>
    <n v="6744"/>
    <x v="0"/>
    <s v="NA"/>
    <x v="2"/>
    <d v="2016-07-15T23:42:51"/>
    <s v="NA"/>
    <d v="2016-07-15T00:00:00"/>
    <d v="1899-12-30T23:42:51"/>
    <n v="23"/>
    <x v="3"/>
    <x v="0"/>
    <s v="Failed"/>
    <n v="0"/>
    <n v="1"/>
    <n v="1"/>
    <s v="Airport Route"/>
    <x v="1472"/>
  </r>
  <r>
    <n v="6740"/>
    <x v="1"/>
    <s v="NA"/>
    <x v="2"/>
    <d v="2016-07-15T23:43:54"/>
    <s v="NA"/>
    <d v="2016-07-15T00:00:00"/>
    <d v="1899-12-30T23:43:54"/>
    <n v="23"/>
    <x v="3"/>
    <x v="1"/>
    <s v="Failed"/>
    <n v="0"/>
    <n v="1"/>
    <n v="1"/>
    <s v="City Route"/>
    <x v="1472"/>
  </r>
  <r>
    <n v="6746"/>
    <x v="1"/>
    <s v="NA"/>
    <x v="2"/>
    <d v="2016-07-15T23:46:03"/>
    <s v="NA"/>
    <d v="2016-07-15T00:00:00"/>
    <d v="1899-12-30T23:46:03"/>
    <n v="23"/>
    <x v="3"/>
    <x v="3"/>
    <s v="Failed"/>
    <n v="0"/>
    <n v="1"/>
    <n v="1"/>
    <s v="City Route"/>
    <x v="1472"/>
  </r>
  <r>
    <n v="6739"/>
    <x v="1"/>
    <s v="NA"/>
    <x v="2"/>
    <d v="2016-07-15T23:46:20"/>
    <s v="NA"/>
    <d v="2016-07-15T00:00:00"/>
    <d v="1899-12-30T23:46:20"/>
    <n v="23"/>
    <x v="3"/>
    <x v="3"/>
    <s v="Failed"/>
    <n v="0"/>
    <n v="1"/>
    <n v="1"/>
    <s v="City Route"/>
    <x v="1472"/>
  </r>
  <r>
    <n v="6745"/>
    <x v="1"/>
    <s v="NA"/>
    <x v="2"/>
    <d v="2016-07-15T23:49:03"/>
    <s v="NA"/>
    <d v="2016-07-15T00:00:00"/>
    <d v="1899-12-30T23:49:03"/>
    <n v="23"/>
    <x v="3"/>
    <x v="4"/>
    <s v="Failed"/>
    <n v="0"/>
    <n v="1"/>
    <n v="1"/>
    <s v="City Route"/>
    <x v="1472"/>
  </r>
  <r>
    <n v="6752"/>
    <x v="0"/>
    <s v="NA"/>
    <x v="2"/>
    <d v="2016-07-15T23:50:05"/>
    <s v="NA"/>
    <d v="2016-07-15T00:00:00"/>
    <d v="1899-12-30T23:50:05"/>
    <n v="23"/>
    <x v="3"/>
    <x v="4"/>
    <s v="Failed"/>
    <n v="0"/>
    <n v="1"/>
    <n v="1"/>
    <s v="Airport Route"/>
    <x v="1472"/>
  </r>
  <r>
    <n v="6751"/>
    <x v="1"/>
    <s v="NA"/>
    <x v="2"/>
    <d v="2016-07-15T23:52:06"/>
    <s v="NA"/>
    <d v="2016-07-15T00:00:00"/>
    <d v="1899-12-30T23:52:06"/>
    <n v="23"/>
    <x v="3"/>
    <x v="0"/>
    <s v="Failed"/>
    <n v="0"/>
    <n v="1"/>
    <n v="1"/>
    <s v="City Route"/>
    <x v="1472"/>
  </r>
  <r>
    <n v="6754"/>
    <x v="1"/>
    <s v="NA"/>
    <x v="2"/>
    <d v="2016-07-15T23:54:39"/>
    <s v="NA"/>
    <d v="2016-07-15T00:00:00"/>
    <d v="1899-12-30T23:54:39"/>
    <n v="23"/>
    <x v="3"/>
    <x v="1"/>
    <s v="Failed"/>
    <n v="0"/>
    <n v="1"/>
    <n v="1"/>
    <s v="City Route"/>
    <x v="1472"/>
  </r>
  <r>
    <n v="6753"/>
    <x v="0"/>
    <s v="NA"/>
    <x v="2"/>
    <d v="2016-07-15T23:55:03"/>
    <s v="NA"/>
    <d v="2016-07-15T00:00:00"/>
    <d v="1899-12-30T23:55:03"/>
    <n v="23"/>
    <x v="3"/>
    <x v="3"/>
    <s v="Failed"/>
    <n v="0"/>
    <n v="1"/>
    <n v="1"/>
    <s v="Airport Route"/>
    <x v="1472"/>
  </r>
  <r>
    <m/>
    <x v="2"/>
    <m/>
    <x v="3"/>
    <m/>
    <m/>
    <m/>
    <m/>
    <m/>
    <x v="5"/>
    <x v="7"/>
    <m/>
    <n v="0"/>
    <n v="1"/>
    <n v="1"/>
    <s v="City Route"/>
    <x v="147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s v="Airport"/>
    <n v="1"/>
    <s v="Trip Completed"/>
    <d v="2016-07-11T11:51:00"/>
    <d v="2016-07-11T13:00:00"/>
    <d v="2016-07-11T00:00:00"/>
    <d v="1899-12-30T11:51:00"/>
    <n v="11"/>
    <x v="0"/>
    <s v="Tuesday"/>
    <s v="Successful"/>
    <n v="1"/>
    <n v="0"/>
    <n v="1"/>
    <s v="Airport Route"/>
    <x v="0"/>
  </r>
  <r>
    <n v="867"/>
    <s v="Airport"/>
    <n v="1"/>
    <s v="Trip Completed"/>
    <d v="2016-07-11T17:57:00"/>
    <d v="2016-07-11T18:47:00"/>
    <d v="2016-07-11T00:00:00"/>
    <d v="1899-12-30T17:57:00"/>
    <n v="17"/>
    <x v="1"/>
    <s v="Friday"/>
    <s v="Successful"/>
    <n v="1"/>
    <n v="0"/>
    <n v="1"/>
    <s v="Airport Route"/>
    <x v="1"/>
  </r>
  <r>
    <n v="1807"/>
    <s v="City"/>
    <n v="1"/>
    <s v="Trip Completed"/>
    <d v="2016-07-12T09:17:00"/>
    <d v="2016-07-12T09:58:00"/>
    <d v="2016-07-12T00:00:00"/>
    <d v="1899-12-30T09:17:00"/>
    <n v="9"/>
    <x v="2"/>
    <s v="Sunday"/>
    <s v="Successful"/>
    <n v="1"/>
    <n v="0"/>
    <n v="1"/>
    <s v="City Route"/>
    <x v="2"/>
  </r>
  <r>
    <n v="2532"/>
    <s v="Airport"/>
    <n v="1"/>
    <s v="Trip Completed"/>
    <d v="2016-07-12T21:08:00"/>
    <d v="2016-07-12T22:03:00"/>
    <d v="2016-07-12T00:00:00"/>
    <d v="1899-12-30T21:08:00"/>
    <n v="21"/>
    <x v="3"/>
    <s v="Thursday"/>
    <s v="Successful"/>
    <n v="1"/>
    <n v="0"/>
    <n v="1"/>
    <s v="Airport Route"/>
    <x v="3"/>
  </r>
  <r>
    <n v="3112"/>
    <s v="City"/>
    <n v="1"/>
    <s v="Trip Completed"/>
    <d v="2016-07-13T08:33:16"/>
    <d v="2016-07-13T09:25:47"/>
    <d v="2016-07-13T00:00:00"/>
    <d v="1899-12-30T08:33:16"/>
    <n v="8"/>
    <x v="2"/>
    <s v="Wednesday"/>
    <s v="Successful"/>
    <n v="1"/>
    <n v="0"/>
    <n v="1"/>
    <s v="City Route"/>
    <x v="4"/>
  </r>
  <r>
    <n v="3879"/>
    <s v="Airport"/>
    <n v="1"/>
    <s v="Trip Completed"/>
    <d v="2016-07-13T21:57:28"/>
    <d v="2016-07-13T22:28:59"/>
    <d v="2016-07-13T00:00:00"/>
    <d v="1899-12-30T21:57:28"/>
    <n v="21"/>
    <x v="3"/>
    <s v="Sunday"/>
    <s v="Successful"/>
    <n v="1"/>
    <n v="0"/>
    <n v="1"/>
    <s v="Airport Route"/>
    <x v="5"/>
  </r>
  <r>
    <n v="4270"/>
    <s v="Airport"/>
    <n v="1"/>
    <s v="Trip Completed"/>
    <d v="2016-07-14T06:15:32"/>
    <d v="2016-07-14T07:13:15"/>
    <d v="2016-07-14T00:00:00"/>
    <d v="1899-12-30T06:15:32"/>
    <n v="6"/>
    <x v="2"/>
    <s v="Saturday"/>
    <s v="Successful"/>
    <n v="1"/>
    <n v="0"/>
    <n v="1"/>
    <s v="Airport Route"/>
    <x v="6"/>
  </r>
  <r>
    <n v="5510"/>
    <s v="Airport"/>
    <n v="1"/>
    <s v="Trip Completed"/>
    <d v="2016-07-15T05:11:52"/>
    <d v="2016-07-15T06:07:52"/>
    <d v="2016-07-15T00:00:00"/>
    <d v="1899-12-30T05:11:52"/>
    <n v="5"/>
    <x v="2"/>
    <s v="Sunday"/>
    <s v="Successful"/>
    <n v="1"/>
    <n v="0"/>
    <n v="1"/>
    <s v="Airport Route"/>
    <x v="7"/>
  </r>
  <r>
    <n v="6248"/>
    <s v="City"/>
    <n v="1"/>
    <s v="Trip Completed"/>
    <d v="2016-07-15T17:57:27"/>
    <d v="2016-07-15T18:50:51"/>
    <d v="2016-07-15T00:00:00"/>
    <d v="1899-12-30T17:57:27"/>
    <n v="17"/>
    <x v="1"/>
    <s v="Wednesday"/>
    <s v="Successful"/>
    <n v="1"/>
    <n v="0"/>
    <n v="1"/>
    <s v="City Route"/>
    <x v="8"/>
  </r>
  <r>
    <n v="267"/>
    <s v="City"/>
    <n v="2"/>
    <s v="Trip Completed"/>
    <d v="2016-07-11T06:46:00"/>
    <d v="2016-07-11T07:25:00"/>
    <d v="2016-07-11T00:00:00"/>
    <d v="1899-12-30T06:46:00"/>
    <n v="6"/>
    <x v="2"/>
    <s v="Sunday"/>
    <s v="Successful"/>
    <n v="1"/>
    <n v="0"/>
    <n v="1"/>
    <s v="City Route"/>
    <x v="9"/>
  </r>
  <r>
    <n v="1467"/>
    <s v="Airport"/>
    <n v="2"/>
    <s v="Trip Completed"/>
    <d v="2016-07-12T05:08:00"/>
    <d v="2016-07-12T06:02:00"/>
    <d v="2016-07-12T00:00:00"/>
    <d v="1899-12-30T05:08:00"/>
    <n v="5"/>
    <x v="2"/>
    <s v="Wednesday"/>
    <s v="Successful"/>
    <n v="1"/>
    <n v="0"/>
    <n v="1"/>
    <s v="Airport Route"/>
    <x v="10"/>
  </r>
  <r>
    <n v="1983"/>
    <s v="City"/>
    <n v="2"/>
    <s v="Trip Completed"/>
    <d v="2016-07-12T12:30:00"/>
    <d v="2016-07-12T12:57:00"/>
    <d v="2016-07-12T00:00:00"/>
    <d v="1899-12-30T12:30:00"/>
    <n v="12"/>
    <x v="0"/>
    <s v="Monday"/>
    <s v="Successful"/>
    <n v="1"/>
    <n v="0"/>
    <n v="1"/>
    <s v="City Route"/>
    <x v="11"/>
  </r>
  <r>
    <n v="2784"/>
    <s v="Airport"/>
    <n v="2"/>
    <s v="Trip Completed"/>
    <d v="2016-07-13T04:49:20"/>
    <d v="2016-07-13T05:23:03"/>
    <d v="2016-07-13T00:00:00"/>
    <d v="1899-12-30T04:49:20"/>
    <n v="4"/>
    <x v="4"/>
    <s v="Thursday"/>
    <s v="Successful"/>
    <n v="1"/>
    <n v="0"/>
    <n v="1"/>
    <s v="Airport Route"/>
    <x v="12"/>
  </r>
  <r>
    <n v="3075"/>
    <s v="City"/>
    <n v="2"/>
    <s v="Trip Completed"/>
    <d v="2016-07-13T08:02:53"/>
    <d v="2016-07-13T09:16:19"/>
    <d v="2016-07-13T00:00:00"/>
    <d v="1899-12-30T08:02:53"/>
    <n v="8"/>
    <x v="2"/>
    <s v="Monday"/>
    <s v="Successful"/>
    <n v="1"/>
    <n v="0"/>
    <n v="1"/>
    <s v="City Route"/>
    <x v="13"/>
  </r>
  <r>
    <n v="3379"/>
    <s v="City"/>
    <n v="2"/>
    <s v="Trip Completed"/>
    <d v="2016-07-13T14:23:02"/>
    <d v="2016-07-13T15:35:18"/>
    <d v="2016-07-13T00:00:00"/>
    <d v="1899-12-30T14:23:02"/>
    <n v="14"/>
    <x v="0"/>
    <s v="Thursday"/>
    <s v="Successful"/>
    <n v="1"/>
    <n v="0"/>
    <n v="1"/>
    <s v="City Route"/>
    <x v="14"/>
  </r>
  <r>
    <n v="3482"/>
    <s v="Airport"/>
    <n v="2"/>
    <s v="Trip Completed"/>
    <d v="2016-07-13T17:23:18"/>
    <d v="2016-07-13T18:20:51"/>
    <d v="2016-07-13T00:00:00"/>
    <d v="1899-12-30T17:23:18"/>
    <n v="17"/>
    <x v="1"/>
    <s v="Tuesday"/>
    <s v="Successful"/>
    <n v="1"/>
    <n v="0"/>
    <n v="1"/>
    <s v="Airport Route"/>
    <x v="15"/>
  </r>
  <r>
    <n v="4652"/>
    <s v="City"/>
    <n v="2"/>
    <s v="Trip Completed"/>
    <d v="2016-07-14T12:01:02"/>
    <d v="2016-07-14T12:36:46"/>
    <d v="2016-07-14T00:00:00"/>
    <d v="1899-12-30T12:01:02"/>
    <n v="12"/>
    <x v="0"/>
    <s v="Wednesday"/>
    <s v="Successful"/>
    <n v="1"/>
    <n v="0"/>
    <n v="1"/>
    <s v="City Route"/>
    <x v="16"/>
  </r>
  <r>
    <n v="5335"/>
    <s v="Airport"/>
    <n v="2"/>
    <s v="Trip Completed"/>
    <d v="2016-07-14T22:24:13"/>
    <d v="2016-07-14T23:18:52"/>
    <d v="2016-07-14T00:00:00"/>
    <d v="1899-12-30T22:24:13"/>
    <n v="22"/>
    <x v="3"/>
    <s v="Sunday"/>
    <s v="Successful"/>
    <n v="1"/>
    <n v="0"/>
    <n v="1"/>
    <s v="Airport Route"/>
    <x v="17"/>
  </r>
  <r>
    <n v="535"/>
    <s v="Airport"/>
    <n v="3"/>
    <s v="Trip Completed"/>
    <d v="2016-07-11T10:00:00"/>
    <d v="2016-07-11T10:31:00"/>
    <d v="2016-07-11T00:00:00"/>
    <d v="1899-12-30T10:00:00"/>
    <n v="10"/>
    <x v="0"/>
    <s v="Tuesday"/>
    <s v="Successful"/>
    <n v="1"/>
    <n v="0"/>
    <n v="1"/>
    <s v="Airport Route"/>
    <x v="18"/>
  </r>
  <r>
    <n v="960"/>
    <s v="Airport"/>
    <n v="3"/>
    <s v="Trip Completed"/>
    <d v="2016-07-11T18:45:00"/>
    <d v="2016-07-11T19:23:00"/>
    <d v="2016-07-11T00:00:00"/>
    <d v="1899-12-30T18:45:00"/>
    <n v="18"/>
    <x v="1"/>
    <s v="Sunday"/>
    <s v="Successful"/>
    <n v="1"/>
    <n v="0"/>
    <n v="1"/>
    <s v="Airport Route"/>
    <x v="19"/>
  </r>
  <r>
    <n v="1934"/>
    <s v="Airport"/>
    <n v="3"/>
    <s v="Trip Completed"/>
    <d v="2016-07-12T11:17:00"/>
    <d v="2016-07-12T12:23:00"/>
    <d v="2016-07-12T00:00:00"/>
    <d v="1899-12-30T11:17:00"/>
    <n v="11"/>
    <x v="0"/>
    <s v="Monday"/>
    <s v="Successful"/>
    <n v="1"/>
    <n v="0"/>
    <n v="1"/>
    <s v="Airport Route"/>
    <x v="20"/>
  </r>
  <r>
    <n v="2083"/>
    <s v="Airport"/>
    <n v="3"/>
    <s v="Trip Completed"/>
    <d v="2016-07-12T15:46:00"/>
    <d v="2016-07-12T16:40:00"/>
    <d v="2016-07-12T00:00:00"/>
    <d v="1899-12-30T15:46:00"/>
    <n v="15"/>
    <x v="0"/>
    <s v="Wednesday"/>
    <s v="Successful"/>
    <n v="1"/>
    <n v="0"/>
    <n v="1"/>
    <s v="Airport Route"/>
    <x v="10"/>
  </r>
  <r>
    <n v="2211"/>
    <s v="Airport"/>
    <n v="3"/>
    <s v="Trip Completed"/>
    <d v="2016-07-12T18:00:00"/>
    <d v="2016-07-12T18:28:00"/>
    <d v="2016-07-12T00:00:00"/>
    <d v="1899-12-30T18:00:00"/>
    <n v="18"/>
    <x v="1"/>
    <s v="Friday"/>
    <s v="Successful"/>
    <n v="1"/>
    <n v="0"/>
    <n v="1"/>
    <s v="Airport Route"/>
    <x v="21"/>
  </r>
  <r>
    <n v="3096"/>
    <s v="Airport"/>
    <n v="3"/>
    <s v="Trip Completed"/>
    <d v="2016-07-13T08:17:29"/>
    <d v="2016-07-13T09:22:37"/>
    <d v="2016-07-13T00:00:00"/>
    <d v="1899-12-30T08:17:29"/>
    <n v="8"/>
    <x v="2"/>
    <s v="Monday"/>
    <s v="Successful"/>
    <n v="1"/>
    <n v="0"/>
    <n v="1"/>
    <s v="Airport Route"/>
    <x v="22"/>
  </r>
  <r>
    <n v="3881"/>
    <s v="Airport"/>
    <n v="3"/>
    <s v="Trip Completed"/>
    <d v="2016-07-13T21:54:18"/>
    <d v="2016-07-13T22:51:23"/>
    <d v="2016-07-13T00:00:00"/>
    <d v="1899-12-30T21:54:18"/>
    <n v="21"/>
    <x v="3"/>
    <s v="Tuesday"/>
    <s v="Successful"/>
    <n v="1"/>
    <n v="0"/>
    <n v="1"/>
    <s v="Airport Route"/>
    <x v="23"/>
  </r>
  <r>
    <n v="5254"/>
    <s v="City"/>
    <n v="3"/>
    <s v="Trip Completed"/>
    <d v="2016-07-14T21:23:03"/>
    <d v="2016-07-14T22:25:19"/>
    <d v="2016-07-14T00:00:00"/>
    <d v="1899-12-30T21:23:03"/>
    <n v="21"/>
    <x v="3"/>
    <s v="Wednesday"/>
    <s v="Successful"/>
    <n v="1"/>
    <n v="0"/>
    <n v="1"/>
    <s v="City Route"/>
    <x v="24"/>
  </r>
  <r>
    <n v="5434"/>
    <s v="City"/>
    <n v="3"/>
    <s v="Trip Completed"/>
    <d v="2016-07-15T02:41:38"/>
    <d v="2016-07-15T03:24:43"/>
    <d v="2016-07-15T00:00:00"/>
    <d v="1899-12-30T02:41:38"/>
    <n v="2"/>
    <x v="4"/>
    <s v="Monday"/>
    <s v="Successful"/>
    <n v="1"/>
    <n v="0"/>
    <n v="1"/>
    <s v="City Route"/>
    <x v="25"/>
  </r>
  <r>
    <n v="5916"/>
    <s v="City"/>
    <n v="3"/>
    <s v="Trip Completed"/>
    <d v="2016-07-15T10:00:43"/>
    <d v="2016-07-15T10:53:06"/>
    <d v="2016-07-15T00:00:00"/>
    <d v="1899-12-30T10:00:43"/>
    <n v="10"/>
    <x v="0"/>
    <s v="Sunday"/>
    <s v="Successful"/>
    <n v="1"/>
    <n v="0"/>
    <n v="1"/>
    <s v="City Route"/>
    <x v="26"/>
  </r>
  <r>
    <n v="669"/>
    <s v="City"/>
    <n v="4"/>
    <s v="Trip Completed"/>
    <d v="2016-07-11T13:08:00"/>
    <d v="2016-07-11T13:49:00"/>
    <d v="2016-07-11T00:00:00"/>
    <d v="1899-12-30T13:08:00"/>
    <n v="13"/>
    <x v="0"/>
    <s v="Wednesday"/>
    <s v="Successful"/>
    <n v="1"/>
    <n v="0"/>
    <n v="1"/>
    <s v="City Route"/>
    <x v="2"/>
  </r>
  <r>
    <n v="1567"/>
    <s v="Airport"/>
    <n v="4"/>
    <s v="Trip Completed"/>
    <d v="2016-07-12T06:21:00"/>
    <d v="2016-07-12T07:10:00"/>
    <d v="2016-07-12T00:00:00"/>
    <d v="1899-12-30T06:21:00"/>
    <n v="6"/>
    <x v="2"/>
    <s v="Friday"/>
    <s v="Successful"/>
    <n v="1"/>
    <n v="0"/>
    <n v="1"/>
    <s v="Airport Route"/>
    <x v="27"/>
  </r>
  <r>
    <n v="1826"/>
    <s v="City"/>
    <n v="4"/>
    <s v="Trip Completed"/>
    <d v="2016-07-12T09:27:00"/>
    <d v="2016-07-12T10:27:00"/>
    <d v="2016-07-12T00:00:00"/>
    <d v="1899-12-30T09:27:00"/>
    <n v="9"/>
    <x v="2"/>
    <s v="Friday"/>
    <s v="Successful"/>
    <n v="1"/>
    <n v="0"/>
    <n v="1"/>
    <s v="City Route"/>
    <x v="28"/>
  </r>
  <r>
    <n v="2102"/>
    <s v="City"/>
    <n v="4"/>
    <s v="Trip Completed"/>
    <d v="2016-07-12T16:09:00"/>
    <d v="2016-07-12T17:01:00"/>
    <d v="2016-07-12T00:00:00"/>
    <d v="1899-12-30T16:09:00"/>
    <n v="16"/>
    <x v="0"/>
    <s v="Monday"/>
    <s v="Successful"/>
    <n v="1"/>
    <n v="0"/>
    <n v="1"/>
    <s v="City Route"/>
    <x v="29"/>
  </r>
  <r>
    <n v="2847"/>
    <s v="Airport"/>
    <n v="4"/>
    <s v="Trip Completed"/>
    <d v="2016-07-13T05:34:20"/>
    <d v="2016-07-13T06:09:59"/>
    <d v="2016-07-13T00:00:00"/>
    <d v="1899-12-30T05:34:20"/>
    <n v="5"/>
    <x v="2"/>
    <s v="Thursday"/>
    <s v="Successful"/>
    <n v="1"/>
    <n v="0"/>
    <n v="1"/>
    <s v="Airport Route"/>
    <x v="30"/>
  </r>
  <r>
    <n v="3722"/>
    <s v="Airport"/>
    <n v="4"/>
    <s v="Trip Completed"/>
    <d v="2016-07-13T19:57:59"/>
    <d v="2016-07-13T20:32:04"/>
    <d v="2016-07-13T00:00:00"/>
    <d v="1899-12-30T19:57:59"/>
    <n v="19"/>
    <x v="1"/>
    <s v="Thursday"/>
    <s v="Successful"/>
    <n v="1"/>
    <n v="0"/>
    <n v="1"/>
    <s v="Airport Route"/>
    <x v="31"/>
  </r>
  <r>
    <n v="4075"/>
    <s v="City"/>
    <n v="4"/>
    <s v="Trip Completed"/>
    <d v="2016-07-14T02:17:35"/>
    <d v="2016-07-14T03:21:38"/>
    <d v="2016-07-14T00:00:00"/>
    <d v="1899-12-30T02:17:35"/>
    <n v="2"/>
    <x v="4"/>
    <s v="Sunday"/>
    <s v="Successful"/>
    <n v="1"/>
    <n v="0"/>
    <n v="1"/>
    <s v="City Route"/>
    <x v="32"/>
  </r>
  <r>
    <n v="4686"/>
    <s v="City"/>
    <n v="4"/>
    <s v="Trip Completed"/>
    <d v="2016-07-14T13:01:10"/>
    <d v="2016-07-14T13:45:28"/>
    <d v="2016-07-14T00:00:00"/>
    <d v="1899-12-30T13:01:10"/>
    <n v="13"/>
    <x v="0"/>
    <s v="Tuesday"/>
    <s v="Successful"/>
    <n v="1"/>
    <n v="0"/>
    <n v="1"/>
    <s v="City Route"/>
    <x v="33"/>
  </r>
  <r>
    <n v="5771"/>
    <s v="Airport"/>
    <n v="4"/>
    <s v="Trip Completed"/>
    <d v="2016-07-15T08:30:06"/>
    <d v="2016-07-15T09:37:20"/>
    <d v="2016-07-15T00:00:00"/>
    <d v="1899-12-30T08:30:06"/>
    <n v="8"/>
    <x v="2"/>
    <s v="Tuesday"/>
    <s v="Successful"/>
    <n v="1"/>
    <n v="0"/>
    <n v="1"/>
    <s v="Airport Route"/>
    <x v="34"/>
  </r>
  <r>
    <n v="6106"/>
    <s v="Airport"/>
    <n v="4"/>
    <s v="Trip Completed"/>
    <d v="2016-07-15T15:01:20"/>
    <d v="2016-07-15T15:47:31"/>
    <d v="2016-07-15T00:00:00"/>
    <d v="1899-12-30T15:01:20"/>
    <n v="15"/>
    <x v="0"/>
    <s v="Monday"/>
    <s v="Successful"/>
    <n v="1"/>
    <n v="0"/>
    <n v="1"/>
    <s v="Airport Route"/>
    <x v="35"/>
  </r>
  <r>
    <n v="312"/>
    <s v="City"/>
    <n v="5"/>
    <s v="Trip Completed"/>
    <d v="2016-07-11T07:27:00"/>
    <d v="2016-07-11T08:31:00"/>
    <d v="2016-07-11T00:00:00"/>
    <d v="1899-12-30T07:27:00"/>
    <n v="7"/>
    <x v="2"/>
    <s v="Wednesday"/>
    <s v="Successful"/>
    <n v="1"/>
    <n v="0"/>
    <n v="1"/>
    <s v="City Route"/>
    <x v="36"/>
  </r>
  <r>
    <n v="577"/>
    <s v="Airport"/>
    <n v="5"/>
    <s v="Trip Completed"/>
    <d v="2016-07-11T11:03:00"/>
    <d v="2016-07-11T12:01:00"/>
    <d v="2016-07-11T00:00:00"/>
    <d v="1899-12-30T11:03:00"/>
    <n v="11"/>
    <x v="0"/>
    <s v="Tuesday"/>
    <s v="Successful"/>
    <n v="1"/>
    <n v="0"/>
    <n v="1"/>
    <s v="Airport Route"/>
    <x v="37"/>
  </r>
  <r>
    <n v="1179"/>
    <s v="City"/>
    <n v="5"/>
    <s v="Trip Completed"/>
    <d v="2016-07-11T20:58:00"/>
    <d v="2016-07-11T21:45:00"/>
    <d v="2016-07-11T00:00:00"/>
    <d v="1899-12-30T20:58:00"/>
    <n v="20"/>
    <x v="1"/>
    <s v="Tuesday"/>
    <s v="Successful"/>
    <n v="1"/>
    <n v="0"/>
    <n v="1"/>
    <s v="City Route"/>
    <x v="38"/>
  </r>
  <r>
    <n v="1756"/>
    <s v="Airport"/>
    <n v="5"/>
    <s v="Trip Completed"/>
    <d v="2016-07-12T08:40:00"/>
    <d v="2016-07-12T09:23:00"/>
    <d v="2016-07-12T00:00:00"/>
    <d v="1899-12-30T08:40:00"/>
    <n v="8"/>
    <x v="2"/>
    <s v="Friday"/>
    <s v="Successful"/>
    <n v="1"/>
    <n v="0"/>
    <n v="1"/>
    <s v="Airport Route"/>
    <x v="39"/>
  </r>
  <r>
    <n v="2052"/>
    <s v="City"/>
    <n v="5"/>
    <s v="Trip Completed"/>
    <d v="2016-07-12T14:48:00"/>
    <d v="2016-07-12T15:50:00"/>
    <d v="2016-07-12T00:00:00"/>
    <d v="1899-12-30T14:48:00"/>
    <n v="14"/>
    <x v="0"/>
    <s v="Sunday"/>
    <s v="Successful"/>
    <n v="1"/>
    <n v="0"/>
    <n v="1"/>
    <s v="City Route"/>
    <x v="40"/>
  </r>
  <r>
    <n v="2559"/>
    <s v="City"/>
    <n v="5"/>
    <s v="Trip Completed"/>
    <d v="2016-07-12T21:32:00"/>
    <d v="2016-07-12T22:29:00"/>
    <d v="2016-07-12T00:00:00"/>
    <d v="1899-12-30T21:32:00"/>
    <n v="21"/>
    <x v="3"/>
    <s v="Wednesday"/>
    <s v="Successful"/>
    <n v="1"/>
    <n v="0"/>
    <n v="1"/>
    <s v="City Route"/>
    <x v="41"/>
  </r>
  <r>
    <n v="3014"/>
    <s v="City"/>
    <n v="5"/>
    <s v="Trip Completed"/>
    <d v="2016-07-13T07:28:14"/>
    <d v="2016-07-13T08:29:47"/>
    <d v="2016-07-13T00:00:00"/>
    <d v="1899-12-30T07:28:14"/>
    <n v="7"/>
    <x v="2"/>
    <s v="Wednesday"/>
    <s v="Successful"/>
    <n v="1"/>
    <n v="0"/>
    <n v="1"/>
    <s v="City Route"/>
    <x v="42"/>
  </r>
  <r>
    <n v="3317"/>
    <s v="City"/>
    <n v="5"/>
    <s v="Trip Completed"/>
    <d v="2016-07-13T12:14:27"/>
    <d v="2016-07-13T12:46:38"/>
    <d v="2016-07-13T00:00:00"/>
    <d v="1899-12-30T12:14:27"/>
    <n v="12"/>
    <x v="0"/>
    <s v="Friday"/>
    <s v="Successful"/>
    <n v="1"/>
    <n v="0"/>
    <n v="1"/>
    <s v="City Route"/>
    <x v="43"/>
  </r>
  <r>
    <n v="4297"/>
    <s v="City"/>
    <n v="5"/>
    <s v="Trip Completed"/>
    <d v="2016-07-14T06:43:01"/>
    <d v="2016-07-14T07:49:38"/>
    <d v="2016-07-14T00:00:00"/>
    <d v="1899-12-30T06:43:01"/>
    <n v="6"/>
    <x v="2"/>
    <s v="Friday"/>
    <s v="Successful"/>
    <n v="1"/>
    <n v="0"/>
    <n v="1"/>
    <s v="City Route"/>
    <x v="44"/>
  </r>
  <r>
    <n v="5857"/>
    <s v="Airport"/>
    <n v="5"/>
    <s v="Trip Completed"/>
    <d v="2016-07-15T09:08:50"/>
    <d v="2016-07-15T10:07:07"/>
    <d v="2016-07-15T00:00:00"/>
    <d v="1899-12-30T09:08:50"/>
    <n v="9"/>
    <x v="2"/>
    <s v="Thursday"/>
    <s v="Successful"/>
    <n v="1"/>
    <n v="0"/>
    <n v="1"/>
    <s v="Airport Route"/>
    <x v="45"/>
  </r>
  <r>
    <n v="6690"/>
    <s v="Airport"/>
    <n v="5"/>
    <s v="Trip Completed"/>
    <d v="2016-07-15T22:41:41"/>
    <d v="2016-07-15T23:51:00"/>
    <d v="2016-07-15T00:00:00"/>
    <d v="1899-12-30T22:41:41"/>
    <n v="22"/>
    <x v="3"/>
    <s v="Thursday"/>
    <s v="Successful"/>
    <n v="1"/>
    <n v="0"/>
    <n v="1"/>
    <s v="Airport Route"/>
    <x v="46"/>
  </r>
  <r>
    <n v="1517"/>
    <s v="Airport"/>
    <n v="6"/>
    <s v="Trip Completed"/>
    <d v="2016-07-12T05:45:00"/>
    <d v="2016-07-12T06:28:00"/>
    <d v="2016-07-12T00:00:00"/>
    <d v="1899-12-30T05:45:00"/>
    <n v="5"/>
    <x v="2"/>
    <s v="Thursday"/>
    <s v="Successful"/>
    <n v="1"/>
    <n v="0"/>
    <n v="1"/>
    <s v="Airport Route"/>
    <x v="47"/>
  </r>
  <r>
    <n v="1999"/>
    <s v="Airport"/>
    <n v="6"/>
    <s v="Trip Completed"/>
    <d v="2016-07-12T13:02:00"/>
    <d v="2016-07-12T13:51:00"/>
    <d v="2016-07-12T00:00:00"/>
    <d v="1899-12-30T13:02:00"/>
    <n v="13"/>
    <x v="0"/>
    <s v="Wednesday"/>
    <s v="Successful"/>
    <n v="1"/>
    <n v="0"/>
    <n v="1"/>
    <s v="Airport Route"/>
    <x v="48"/>
  </r>
  <r>
    <n v="2960"/>
    <s v="Airport"/>
    <n v="6"/>
    <s v="Trip Completed"/>
    <d v="2016-07-13T06:50:33"/>
    <d v="2016-07-13T07:40:35"/>
    <d v="2016-07-13T00:00:00"/>
    <d v="1899-12-30T06:50:33"/>
    <n v="6"/>
    <x v="2"/>
    <s v="Friday"/>
    <s v="Successful"/>
    <n v="1"/>
    <n v="0"/>
    <n v="1"/>
    <s v="Airport Route"/>
    <x v="49"/>
  </r>
  <r>
    <n v="3882"/>
    <s v="City"/>
    <n v="6"/>
    <s v="Trip Completed"/>
    <d v="2016-07-13T21:53:03"/>
    <d v="2016-07-13T22:45:24"/>
    <d v="2016-07-13T00:00:00"/>
    <d v="1899-12-30T21:53:03"/>
    <n v="21"/>
    <x v="3"/>
    <s v="Wednesday"/>
    <s v="Successful"/>
    <n v="1"/>
    <n v="0"/>
    <n v="1"/>
    <s v="City Route"/>
    <x v="50"/>
  </r>
  <r>
    <n v="4081"/>
    <s v="Airport"/>
    <n v="6"/>
    <s v="Trip Completed"/>
    <d v="2016-07-14T02:37:14"/>
    <d v="2016-07-14T03:30:27"/>
    <d v="2016-07-14T00:00:00"/>
    <d v="1899-12-30T02:37:14"/>
    <n v="2"/>
    <x v="4"/>
    <s v="Saturday"/>
    <s v="Successful"/>
    <n v="1"/>
    <n v="0"/>
    <n v="1"/>
    <s v="Airport Route"/>
    <x v="51"/>
  </r>
  <r>
    <n v="4740"/>
    <s v="City"/>
    <n v="6"/>
    <s v="Trip Completed"/>
    <d v="2016-07-14T14:50:07"/>
    <d v="2016-07-14T15:38:14"/>
    <d v="2016-07-14T00:00:00"/>
    <d v="1899-12-30T14:50:07"/>
    <n v="14"/>
    <x v="0"/>
    <s v="Sunday"/>
    <s v="Successful"/>
    <n v="1"/>
    <n v="0"/>
    <n v="1"/>
    <s v="City Route"/>
    <x v="52"/>
  </r>
  <r>
    <n v="5270"/>
    <s v="City"/>
    <n v="6"/>
    <s v="Trip Completed"/>
    <d v="2016-07-14T21:33:55"/>
    <d v="2016-07-14T22:25:43"/>
    <d v="2016-07-14T00:00:00"/>
    <d v="1899-12-30T21:33:55"/>
    <n v="21"/>
    <x v="3"/>
    <s v="Friday"/>
    <s v="Successful"/>
    <n v="1"/>
    <n v="0"/>
    <n v="1"/>
    <s v="City Route"/>
    <x v="53"/>
  </r>
  <r>
    <n v="6758"/>
    <s v="Airport"/>
    <n v="6"/>
    <s v="Trip Completed"/>
    <d v="2016-07-15T00:03:39"/>
    <d v="2016-07-15T01:07:39"/>
    <d v="2016-07-15T00:00:00"/>
    <d v="1899-12-30T00:03:39"/>
    <n v="0"/>
    <x v="4"/>
    <s v="Tuesday"/>
    <s v="Successful"/>
    <n v="1"/>
    <n v="0"/>
    <n v="1"/>
    <s v="Airport Route"/>
    <x v="36"/>
  </r>
  <r>
    <n v="5741"/>
    <s v="City"/>
    <n v="6"/>
    <s v="Trip Completed"/>
    <d v="2016-07-15T07:52:51"/>
    <d v="2016-07-15T08:38:55"/>
    <d v="2016-07-15T00:00:00"/>
    <d v="1899-12-30T07:52:51"/>
    <n v="7"/>
    <x v="2"/>
    <s v="Sunday"/>
    <s v="Successful"/>
    <n v="1"/>
    <n v="0"/>
    <n v="1"/>
    <s v="City Route"/>
    <x v="54"/>
  </r>
  <r>
    <n v="6087"/>
    <s v="Airport"/>
    <n v="6"/>
    <s v="Trip Completed"/>
    <d v="2016-07-15T14:28:50"/>
    <d v="2016-07-15T15:33:53"/>
    <d v="2016-07-15T00:00:00"/>
    <d v="1899-12-30T14:28:50"/>
    <n v="14"/>
    <x v="0"/>
    <s v="Wednesday"/>
    <s v="Successful"/>
    <n v="1"/>
    <n v="0"/>
    <n v="1"/>
    <s v="Airport Route"/>
    <x v="55"/>
  </r>
  <r>
    <n v="1039"/>
    <s v="City"/>
    <n v="7"/>
    <s v="Trip Completed"/>
    <d v="2016-07-11T19:31:00"/>
    <d v="2016-07-11T20:41:00"/>
    <d v="2016-07-11T00:00:00"/>
    <d v="1899-12-30T19:31:00"/>
    <n v="19"/>
    <x v="1"/>
    <s v="Tuesday"/>
    <s v="Successful"/>
    <n v="1"/>
    <n v="0"/>
    <n v="1"/>
    <s v="City Route"/>
    <x v="56"/>
  </r>
  <r>
    <n v="1273"/>
    <s v="Airport"/>
    <n v="7"/>
    <s v="Trip Completed"/>
    <d v="2016-07-11T22:07:00"/>
    <d v="2016-07-11T23:12:00"/>
    <d v="2016-07-11T00:00:00"/>
    <d v="1899-12-30T22:07:00"/>
    <n v="22"/>
    <x v="3"/>
    <s v="Friday"/>
    <s v="Successful"/>
    <n v="1"/>
    <n v="0"/>
    <n v="1"/>
    <s v="Airport Route"/>
    <x v="57"/>
  </r>
  <r>
    <n v="2480"/>
    <s v="City"/>
    <n v="7"/>
    <s v="Trip Completed"/>
    <d v="2016-07-12T20:39:00"/>
    <d v="2016-07-12T21:28:00"/>
    <d v="2016-07-12T00:00:00"/>
    <d v="1899-12-30T20:39:00"/>
    <n v="20"/>
    <x v="1"/>
    <s v="Monday"/>
    <s v="Successful"/>
    <n v="1"/>
    <n v="0"/>
    <n v="1"/>
    <s v="City Route"/>
    <x v="48"/>
  </r>
  <r>
    <n v="4105"/>
    <s v="City"/>
    <n v="7"/>
    <s v="Trip Completed"/>
    <d v="2016-07-14T03:39:38"/>
    <d v="2016-07-14T04:39:04"/>
    <d v="2016-07-14T00:00:00"/>
    <d v="1899-12-30T03:39:38"/>
    <n v="3"/>
    <x v="4"/>
    <s v="Tuesday"/>
    <s v="Successful"/>
    <n v="1"/>
    <n v="0"/>
    <n v="1"/>
    <s v="City Route"/>
    <x v="58"/>
  </r>
  <r>
    <n v="4509"/>
    <s v="City"/>
    <n v="7"/>
    <s v="Trip Completed"/>
    <d v="2016-07-14T09:11:13"/>
    <d v="2016-07-14T10:17:01"/>
    <d v="2016-07-14T00:00:00"/>
    <d v="1899-12-30T09:11:13"/>
    <n v="9"/>
    <x v="2"/>
    <s v="Sunday"/>
    <s v="Successful"/>
    <n v="1"/>
    <n v="0"/>
    <n v="1"/>
    <s v="City Route"/>
    <x v="59"/>
  </r>
  <r>
    <n v="4986"/>
    <s v="Airport"/>
    <n v="7"/>
    <s v="Trip Completed"/>
    <d v="2016-07-14T18:52:32"/>
    <d v="2016-07-14T19:50:57"/>
    <d v="2016-07-14T00:00:00"/>
    <d v="1899-12-30T18:52:32"/>
    <n v="18"/>
    <x v="1"/>
    <s v="Monday"/>
    <s v="Successful"/>
    <n v="1"/>
    <n v="0"/>
    <n v="1"/>
    <s v="Airport Route"/>
    <x v="60"/>
  </r>
  <r>
    <n v="5898"/>
    <s v="City"/>
    <n v="7"/>
    <s v="Trip Completed"/>
    <d v="2016-07-15T09:50:28"/>
    <d v="2016-07-15T10:40:39"/>
    <d v="2016-07-15T00:00:00"/>
    <d v="1899-12-30T09:50:28"/>
    <n v="9"/>
    <x v="2"/>
    <s v="Wednesday"/>
    <s v="Successful"/>
    <n v="1"/>
    <n v="0"/>
    <n v="1"/>
    <s v="City Route"/>
    <x v="61"/>
  </r>
  <r>
    <n v="6142"/>
    <s v="Airport"/>
    <n v="7"/>
    <s v="Trip Completed"/>
    <d v="2016-07-15T15:50:15"/>
    <d v="2016-07-15T16:36:56"/>
    <d v="2016-07-15T00:00:00"/>
    <d v="1899-12-30T15:50:15"/>
    <n v="15"/>
    <x v="0"/>
    <s v="Tuesday"/>
    <s v="Successful"/>
    <n v="1"/>
    <n v="0"/>
    <n v="1"/>
    <s v="Airport Route"/>
    <x v="62"/>
  </r>
  <r>
    <n v="380"/>
    <s v="Airport"/>
    <n v="8"/>
    <s v="Trip Completed"/>
    <d v="2016-07-11T08:18:00"/>
    <d v="2016-07-11T09:18:00"/>
    <d v="2016-07-11T00:00:00"/>
    <d v="1899-12-30T08:18:00"/>
    <n v="8"/>
    <x v="2"/>
    <s v="Monday"/>
    <s v="Successful"/>
    <n v="1"/>
    <n v="0"/>
    <n v="1"/>
    <s v="Airport Route"/>
    <x v="28"/>
  </r>
  <r>
    <n v="1050"/>
    <s v="Airport"/>
    <n v="8"/>
    <s v="Trip Completed"/>
    <d v="2016-07-11T19:39:00"/>
    <d v="2016-07-11T20:30:00"/>
    <d v="2016-07-11T00:00:00"/>
    <d v="1899-12-30T19:39:00"/>
    <n v="19"/>
    <x v="1"/>
    <s v="Saturday"/>
    <s v="Successful"/>
    <n v="1"/>
    <n v="0"/>
    <n v="1"/>
    <s v="Airport Route"/>
    <x v="63"/>
  </r>
  <r>
    <n v="1769"/>
    <s v="City"/>
    <n v="8"/>
    <s v="Trip Completed"/>
    <d v="2016-07-12T08:57:00"/>
    <d v="2016-07-12T09:24:00"/>
    <d v="2016-07-12T00:00:00"/>
    <d v="1899-12-30T08:57:00"/>
    <n v="8"/>
    <x v="2"/>
    <s v="Thursday"/>
    <s v="Successful"/>
    <n v="1"/>
    <n v="0"/>
    <n v="1"/>
    <s v="City Route"/>
    <x v="64"/>
  </r>
  <r>
    <n v="2520"/>
    <s v="City"/>
    <n v="8"/>
    <s v="Trip Completed"/>
    <d v="2016-07-12T21:05:00"/>
    <d v="2016-07-12T22:20:00"/>
    <d v="2016-07-12T00:00:00"/>
    <d v="1899-12-30T21:05:00"/>
    <n v="21"/>
    <x v="3"/>
    <s v="Saturday"/>
    <s v="Successful"/>
    <n v="1"/>
    <n v="0"/>
    <n v="1"/>
    <s v="City Route"/>
    <x v="65"/>
  </r>
  <r>
    <n v="3265"/>
    <s v="Airport"/>
    <n v="8"/>
    <s v="Trip Completed"/>
    <d v="2016-07-13T10:22:07"/>
    <d v="2016-07-13T11:07:02"/>
    <d v="2016-07-13T00:00:00"/>
    <d v="1899-12-30T10:22:07"/>
    <n v="10"/>
    <x v="0"/>
    <s v="Tuesday"/>
    <s v="Successful"/>
    <n v="1"/>
    <n v="0"/>
    <n v="1"/>
    <s v="Airport Route"/>
    <x v="66"/>
  </r>
  <r>
    <n v="4648"/>
    <s v="City"/>
    <n v="8"/>
    <s v="Trip Completed"/>
    <d v="2016-07-14T11:55:10"/>
    <d v="2016-07-14T12:59:34"/>
    <d v="2016-07-14T00:00:00"/>
    <d v="1899-12-30T11:55:10"/>
    <n v="11"/>
    <x v="0"/>
    <s v="Saturday"/>
    <s v="Successful"/>
    <n v="1"/>
    <n v="0"/>
    <n v="1"/>
    <s v="City Route"/>
    <x v="67"/>
  </r>
  <r>
    <n v="449"/>
    <s v="Airport"/>
    <n v="9"/>
    <s v="Trip Completed"/>
    <d v="2016-07-11T09:08:00"/>
    <d v="2016-07-11T09:52:00"/>
    <d v="2016-07-11T00:00:00"/>
    <d v="1899-12-30T09:08:00"/>
    <n v="9"/>
    <x v="2"/>
    <s v="Sunday"/>
    <s v="Successful"/>
    <n v="1"/>
    <n v="0"/>
    <n v="1"/>
    <s v="Airport Route"/>
    <x v="68"/>
  </r>
  <r>
    <n v="846"/>
    <s v="Airport"/>
    <n v="9"/>
    <s v="Trip Completed"/>
    <d v="2016-07-11T17:46:00"/>
    <d v="2016-07-11T18:52:00"/>
    <d v="2016-07-11T00:00:00"/>
    <d v="1899-12-30T17:46:00"/>
    <n v="17"/>
    <x v="1"/>
    <s v="Friday"/>
    <s v="Successful"/>
    <n v="1"/>
    <n v="0"/>
    <n v="1"/>
    <s v="Airport Route"/>
    <x v="20"/>
  </r>
  <r>
    <n v="1346"/>
    <s v="Airport"/>
    <n v="9"/>
    <s v="Trip Completed"/>
    <d v="2016-07-11T23:39:00"/>
    <d v="2016-07-12T00:23:00"/>
    <d v="2016-07-11T00:00:00"/>
    <d v="1899-12-30T23:39:00"/>
    <n v="23"/>
    <x v="3"/>
    <s v="Monday"/>
    <s v="Successful"/>
    <n v="1"/>
    <n v="0"/>
    <n v="1"/>
    <s v="Airport Route"/>
    <x v="68"/>
  </r>
  <r>
    <n v="1474"/>
    <s v="Airport"/>
    <n v="9"/>
    <s v="Trip Completed"/>
    <d v="2016-07-12T05:13:00"/>
    <d v="2016-07-12T05:56:00"/>
    <d v="2016-07-12T00:00:00"/>
    <d v="1899-12-30T05:13:00"/>
    <n v="5"/>
    <x v="2"/>
    <s v="Wednesday"/>
    <s v="Successful"/>
    <n v="1"/>
    <n v="0"/>
    <n v="1"/>
    <s v="Airport Route"/>
    <x v="47"/>
  </r>
  <r>
    <n v="2240"/>
    <s v="City"/>
    <n v="9"/>
    <s v="Trip Completed"/>
    <d v="2016-07-12T18:20:00"/>
    <d v="2016-07-12T18:54:00"/>
    <d v="2016-07-12T00:00:00"/>
    <d v="1899-12-30T18:20:00"/>
    <n v="18"/>
    <x v="1"/>
    <s v="Saturday"/>
    <s v="Successful"/>
    <n v="1"/>
    <n v="0"/>
    <n v="1"/>
    <s v="City Route"/>
    <x v="69"/>
  </r>
  <r>
    <n v="3072"/>
    <s v="Airport"/>
    <n v="9"/>
    <s v="Trip Completed"/>
    <d v="2016-07-13T08:04:57"/>
    <d v="2016-07-13T08:36:37"/>
    <d v="2016-07-13T00:00:00"/>
    <d v="1899-12-30T08:04:57"/>
    <n v="8"/>
    <x v="2"/>
    <s v="Friday"/>
    <s v="Successful"/>
    <n v="1"/>
    <n v="0"/>
    <n v="1"/>
    <s v="Airport Route"/>
    <x v="70"/>
  </r>
  <r>
    <n v="3459"/>
    <s v="Airport"/>
    <n v="9"/>
    <s v="Trip Completed"/>
    <d v="2016-07-13T17:03:30"/>
    <d v="2016-07-13T17:31:49"/>
    <d v="2016-07-13T00:00:00"/>
    <d v="1899-12-30T17:03:30"/>
    <n v="17"/>
    <x v="1"/>
    <s v="Sunday"/>
    <s v="Successful"/>
    <n v="1"/>
    <n v="0"/>
    <n v="1"/>
    <s v="Airport Route"/>
    <x v="71"/>
  </r>
  <r>
    <n v="3774"/>
    <s v="Airport"/>
    <n v="9"/>
    <s v="Trip Completed"/>
    <d v="2016-07-13T20:41:24"/>
    <d v="2016-07-13T21:27:29"/>
    <d v="2016-07-13T00:00:00"/>
    <d v="1899-12-30T20:41:24"/>
    <n v="20"/>
    <x v="1"/>
    <s v="Sunday"/>
    <s v="Successful"/>
    <n v="1"/>
    <n v="0"/>
    <n v="1"/>
    <s v="Airport Route"/>
    <x v="72"/>
  </r>
  <r>
    <n v="4023"/>
    <s v="City"/>
    <n v="9"/>
    <s v="Trip Completed"/>
    <d v="2016-07-13T23:58:41"/>
    <d v="2016-07-14T00:58:39"/>
    <d v="2016-07-13T00:00:00"/>
    <d v="1899-12-30T23:58:41"/>
    <n v="23"/>
    <x v="3"/>
    <s v="Thursday"/>
    <s v="Successful"/>
    <n v="1"/>
    <n v="0"/>
    <n v="1"/>
    <s v="City Route"/>
    <x v="73"/>
  </r>
  <r>
    <n v="4117"/>
    <s v="City"/>
    <n v="9"/>
    <s v="Trip Completed"/>
    <d v="2016-07-14T04:21:42"/>
    <d v="2016-07-14T05:07:07"/>
    <d v="2016-07-14T00:00:00"/>
    <d v="1899-12-30T04:21:42"/>
    <n v="4"/>
    <x v="4"/>
    <s v="Sunday"/>
    <s v="Successful"/>
    <n v="1"/>
    <n v="0"/>
    <n v="1"/>
    <s v="City Route"/>
    <x v="74"/>
  </r>
  <r>
    <n v="4880"/>
    <s v="Airport"/>
    <n v="9"/>
    <s v="Trip Completed"/>
    <d v="2016-07-14T17:58:46"/>
    <d v="2016-07-14T19:02:42"/>
    <d v="2016-07-14T00:00:00"/>
    <d v="1899-12-30T17:58:46"/>
    <n v="17"/>
    <x v="1"/>
    <s v="Sunday"/>
    <s v="Successful"/>
    <n v="1"/>
    <n v="0"/>
    <n v="1"/>
    <s v="Airport Route"/>
    <x v="75"/>
  </r>
  <r>
    <n v="5568"/>
    <s v="Airport"/>
    <n v="9"/>
    <s v="Trip Completed"/>
    <d v="2016-07-15T05:47:49"/>
    <d v="2016-07-15T06:25:49"/>
    <d v="2016-07-15T00:00:00"/>
    <d v="1899-12-30T05:47:49"/>
    <n v="5"/>
    <x v="2"/>
    <s v="Tuesday"/>
    <s v="Successful"/>
    <n v="1"/>
    <n v="0"/>
    <n v="1"/>
    <s v="Airport Route"/>
    <x v="19"/>
  </r>
  <r>
    <n v="5994"/>
    <s v="Airport"/>
    <n v="9"/>
    <s v="Trip Completed"/>
    <d v="2016-07-15T11:51:16"/>
    <d v="2016-07-15T12:32:12"/>
    <d v="2016-07-15T00:00:00"/>
    <d v="1899-12-30T11:51:16"/>
    <n v="11"/>
    <x v="0"/>
    <s v="Monday"/>
    <s v="Successful"/>
    <n v="1"/>
    <n v="0"/>
    <n v="1"/>
    <s v="Airport Route"/>
    <x v="76"/>
  </r>
  <r>
    <n v="1809"/>
    <s v="Airport"/>
    <n v="10"/>
    <s v="Trip Completed"/>
    <d v="2016-07-12T09:13:00"/>
    <d v="2016-07-12T10:01:00"/>
    <d v="2016-07-12T00:00:00"/>
    <d v="1899-12-30T09:13:00"/>
    <n v="9"/>
    <x v="2"/>
    <s v="Tuesday"/>
    <s v="Successful"/>
    <n v="1"/>
    <n v="0"/>
    <n v="1"/>
    <s v="Airport Route"/>
    <x v="77"/>
  </r>
  <r>
    <n v="2064"/>
    <s v="Airport"/>
    <n v="10"/>
    <s v="Trip Completed"/>
    <d v="2016-07-12T15:08:00"/>
    <d v="2016-07-12T16:14:00"/>
    <d v="2016-07-12T00:00:00"/>
    <d v="1899-12-30T15:08:00"/>
    <n v="15"/>
    <x v="0"/>
    <s v="Friday"/>
    <s v="Successful"/>
    <n v="1"/>
    <n v="0"/>
    <n v="1"/>
    <s v="Airport Route"/>
    <x v="78"/>
  </r>
  <r>
    <n v="3210"/>
    <s v="City"/>
    <n v="10"/>
    <s v="Trip Completed"/>
    <d v="2016-07-13T09:47:06"/>
    <d v="2016-07-13T10:52:37"/>
    <d v="2016-07-13T00:00:00"/>
    <d v="1899-12-30T09:47:06"/>
    <n v="9"/>
    <x v="2"/>
    <s v="Wednesday"/>
    <s v="Successful"/>
    <n v="1"/>
    <n v="0"/>
    <n v="1"/>
    <s v="City Route"/>
    <x v="79"/>
  </r>
  <r>
    <n v="4350"/>
    <s v="City"/>
    <n v="10"/>
    <s v="Trip Completed"/>
    <d v="2016-07-14T07:24:43"/>
    <d v="2016-07-14T08:22:09"/>
    <d v="2016-07-14T00:00:00"/>
    <d v="1899-12-30T07:24:43"/>
    <n v="7"/>
    <x v="2"/>
    <s v="Tuesday"/>
    <s v="Successful"/>
    <n v="1"/>
    <n v="0"/>
    <n v="1"/>
    <s v="City Route"/>
    <x v="80"/>
  </r>
  <r>
    <n v="4713"/>
    <s v="City"/>
    <n v="10"/>
    <s v="Trip Completed"/>
    <d v="2016-07-14T13:31:24"/>
    <d v="2016-07-14T14:10:56"/>
    <d v="2016-07-14T00:00:00"/>
    <d v="1899-12-30T13:31:24"/>
    <n v="13"/>
    <x v="0"/>
    <s v="Monday"/>
    <s v="Successful"/>
    <n v="1"/>
    <n v="0"/>
    <n v="1"/>
    <s v="City Route"/>
    <x v="81"/>
  </r>
  <r>
    <n v="5629"/>
    <s v="Airport"/>
    <n v="10"/>
    <s v="Trip Completed"/>
    <d v="2016-07-15T06:33:00"/>
    <d v="2016-07-15T07:19:53"/>
    <d v="2016-07-15T00:00:00"/>
    <d v="1899-12-30T06:33:00"/>
    <n v="6"/>
    <x v="2"/>
    <s v="Sunday"/>
    <s v="Successful"/>
    <n v="1"/>
    <n v="0"/>
    <n v="1"/>
    <s v="Airport Route"/>
    <x v="82"/>
  </r>
  <r>
    <n v="6157"/>
    <s v="Airport"/>
    <n v="10"/>
    <s v="Trip Completed"/>
    <d v="2016-07-15T16:32:51"/>
    <d v="2016-07-15T17:44:44"/>
    <d v="2016-07-15T00:00:00"/>
    <d v="1899-12-30T16:32:51"/>
    <n v="16"/>
    <x v="0"/>
    <s v="Wednesday"/>
    <s v="Successful"/>
    <n v="1"/>
    <n v="0"/>
    <n v="1"/>
    <s v="Airport Route"/>
    <x v="83"/>
  </r>
  <r>
    <n v="2030"/>
    <s v="City"/>
    <n v="11"/>
    <s v="Trip Completed"/>
    <d v="2016-07-12T14:11:00"/>
    <d v="2016-07-12T15:02:00"/>
    <d v="2016-07-12T00:00:00"/>
    <d v="1899-12-30T14:11:00"/>
    <n v="14"/>
    <x v="0"/>
    <s v="Saturday"/>
    <s v="Successful"/>
    <n v="1"/>
    <n v="0"/>
    <n v="1"/>
    <s v="City Route"/>
    <x v="63"/>
  </r>
  <r>
    <n v="3226"/>
    <s v="City"/>
    <n v="11"/>
    <s v="Trip Completed"/>
    <d v="2016-07-13T10:00:17"/>
    <d v="2016-07-13T11:02:52"/>
    <d v="2016-07-13T00:00:00"/>
    <d v="1899-12-30T10:00:17"/>
    <n v="10"/>
    <x v="0"/>
    <s v="Friday"/>
    <s v="Successful"/>
    <n v="1"/>
    <n v="0"/>
    <n v="1"/>
    <s v="City Route"/>
    <x v="84"/>
  </r>
  <r>
    <n v="3353"/>
    <s v="City"/>
    <n v="11"/>
    <s v="Trip Completed"/>
    <d v="2016-07-13T13:29:44"/>
    <d v="2016-07-13T14:09:00"/>
    <d v="2016-07-13T00:00:00"/>
    <d v="1899-12-30T13:29:44"/>
    <n v="13"/>
    <x v="0"/>
    <s v="Saturday"/>
    <s v="Successful"/>
    <n v="1"/>
    <n v="0"/>
    <n v="1"/>
    <s v="City Route"/>
    <x v="85"/>
  </r>
  <r>
    <n v="4293"/>
    <s v="City"/>
    <n v="11"/>
    <s v="Trip Completed"/>
    <d v="2016-07-14T06:42:36"/>
    <d v="2016-07-14T07:12:41"/>
    <d v="2016-07-14T00:00:00"/>
    <d v="1899-12-30T06:42:36"/>
    <n v="6"/>
    <x v="2"/>
    <s v="Monday"/>
    <s v="Successful"/>
    <n v="1"/>
    <n v="0"/>
    <n v="1"/>
    <s v="City Route"/>
    <x v="86"/>
  </r>
  <r>
    <n v="4936"/>
    <s v="City"/>
    <n v="11"/>
    <s v="Trip Completed"/>
    <d v="2016-07-14T18:22:17"/>
    <d v="2016-07-14T19:14:36"/>
    <d v="2016-07-14T00:00:00"/>
    <d v="1899-12-30T18:22:17"/>
    <n v="18"/>
    <x v="1"/>
    <s v="Sunday"/>
    <s v="Successful"/>
    <n v="1"/>
    <n v="0"/>
    <n v="1"/>
    <s v="City Route"/>
    <x v="87"/>
  </r>
  <r>
    <n v="5661"/>
    <s v="Airport"/>
    <n v="11"/>
    <s v="Trip Completed"/>
    <d v="2016-07-15T07:08:50"/>
    <d v="2016-07-15T07:59:00"/>
    <d v="2016-07-15T00:00:00"/>
    <d v="1899-12-30T07:08:50"/>
    <n v="7"/>
    <x v="2"/>
    <s v="Thursday"/>
    <s v="Successful"/>
    <n v="1"/>
    <n v="0"/>
    <n v="1"/>
    <s v="Airport Route"/>
    <x v="88"/>
  </r>
  <r>
    <n v="5778"/>
    <s v="City"/>
    <n v="11"/>
    <s v="Trip Completed"/>
    <d v="2016-07-15T08:22:03"/>
    <d v="2016-07-15T09:13:04"/>
    <d v="2016-07-15T00:00:00"/>
    <d v="1899-12-30T08:22:03"/>
    <n v="8"/>
    <x v="2"/>
    <s v="Tuesday"/>
    <s v="Successful"/>
    <n v="1"/>
    <n v="0"/>
    <n v="1"/>
    <s v="City Route"/>
    <x v="89"/>
  </r>
  <r>
    <n v="6425"/>
    <s v="Airport"/>
    <n v="11"/>
    <s v="Trip Completed"/>
    <d v="2016-07-15T19:46:40"/>
    <d v="2016-07-15T20:26:51"/>
    <d v="2016-07-15T00:00:00"/>
    <d v="1899-12-30T19:46:40"/>
    <n v="19"/>
    <x v="1"/>
    <s v="Friday"/>
    <s v="Successful"/>
    <n v="1"/>
    <n v="0"/>
    <n v="1"/>
    <s v="Airport Route"/>
    <x v="90"/>
  </r>
  <r>
    <n v="45"/>
    <s v="Airport"/>
    <n v="12"/>
    <s v="Trip Completed"/>
    <d v="2016-07-11T03:17:00"/>
    <d v="2016-07-11T04:09:00"/>
    <d v="2016-07-11T00:00:00"/>
    <d v="1899-12-30T03:17:00"/>
    <n v="3"/>
    <x v="4"/>
    <s v="Tuesday"/>
    <s v="Successful"/>
    <n v="1"/>
    <n v="0"/>
    <n v="1"/>
    <s v="Airport Route"/>
    <x v="91"/>
  </r>
  <r>
    <n v="264"/>
    <s v="City"/>
    <n v="12"/>
    <s v="Trip Completed"/>
    <d v="2016-07-11T06:51:00"/>
    <d v="2016-07-11T07:40:00"/>
    <d v="2016-07-11T00:00:00"/>
    <d v="1899-12-30T06:51:00"/>
    <n v="6"/>
    <x v="2"/>
    <s v="Thursday"/>
    <s v="Successful"/>
    <n v="1"/>
    <n v="0"/>
    <n v="1"/>
    <s v="City Route"/>
    <x v="27"/>
  </r>
  <r>
    <n v="1183"/>
    <s v="City"/>
    <n v="12"/>
    <s v="Trip Completed"/>
    <d v="2016-07-11T21:05:00"/>
    <d v="2016-07-11T21:38:00"/>
    <d v="2016-07-11T00:00:00"/>
    <d v="1899-12-30T21:05:00"/>
    <n v="21"/>
    <x v="3"/>
    <s v="Saturday"/>
    <s v="Successful"/>
    <n v="1"/>
    <n v="0"/>
    <n v="1"/>
    <s v="City Route"/>
    <x v="92"/>
  </r>
  <r>
    <n v="1536"/>
    <s v="Airport"/>
    <n v="12"/>
    <s v="Trip Completed"/>
    <d v="2016-07-12T05:59:00"/>
    <d v="2016-07-12T06:59:00"/>
    <d v="2016-07-12T00:00:00"/>
    <d v="1899-12-30T05:59:00"/>
    <n v="5"/>
    <x v="2"/>
    <s v="Tuesday"/>
    <s v="Successful"/>
    <n v="1"/>
    <n v="0"/>
    <n v="1"/>
    <s v="Airport Route"/>
    <x v="93"/>
  </r>
  <r>
    <n v="2437"/>
    <s v="City"/>
    <n v="12"/>
    <s v="Trip Completed"/>
    <d v="2016-07-12T20:18:00"/>
    <d v="2016-07-12T21:26:00"/>
    <d v="2016-07-12T00:00:00"/>
    <d v="1899-12-30T20:18:00"/>
    <n v="20"/>
    <x v="1"/>
    <s v="Sunday"/>
    <s v="Successful"/>
    <n v="1"/>
    <n v="0"/>
    <n v="1"/>
    <s v="City Route"/>
    <x v="94"/>
  </r>
  <r>
    <n v="2641"/>
    <s v="Airport"/>
    <n v="12"/>
    <s v="Trip Completed"/>
    <d v="2016-07-12T22:28:00"/>
    <d v="2016-07-12T23:05:00"/>
    <d v="2016-07-12T00:00:00"/>
    <d v="1899-12-30T22:28:00"/>
    <n v="22"/>
    <x v="3"/>
    <s v="Monday"/>
    <s v="Successful"/>
    <n v="1"/>
    <n v="0"/>
    <n v="1"/>
    <s v="Airport Route"/>
    <x v="95"/>
  </r>
  <r>
    <n v="4077"/>
    <s v="Airport"/>
    <n v="12"/>
    <s v="Trip Completed"/>
    <d v="2016-07-14T02:14:15"/>
    <d v="2016-07-14T03:13:09"/>
    <d v="2016-07-14T00:00:00"/>
    <d v="1899-12-30T02:14:15"/>
    <n v="2"/>
    <x v="4"/>
    <s v="Tuesday"/>
    <s v="Successful"/>
    <n v="1"/>
    <n v="0"/>
    <n v="1"/>
    <s v="Airport Route"/>
    <x v="96"/>
  </r>
  <r>
    <n v="4610"/>
    <s v="City"/>
    <n v="12"/>
    <s v="Trip Completed"/>
    <d v="2016-07-14T10:35:14"/>
    <d v="2016-07-14T11:39:01"/>
    <d v="2016-07-14T00:00:00"/>
    <d v="1899-12-30T10:35:14"/>
    <n v="10"/>
    <x v="0"/>
    <s v="Wednesday"/>
    <s v="Successful"/>
    <n v="1"/>
    <n v="0"/>
    <n v="1"/>
    <s v="City Route"/>
    <x v="97"/>
  </r>
  <r>
    <n v="5066"/>
    <s v="Airport"/>
    <n v="12"/>
    <s v="Trip Completed"/>
    <d v="2016-07-14T19:31:20"/>
    <d v="2016-07-14T20:14:03"/>
    <d v="2016-07-14T00:00:00"/>
    <d v="1899-12-30T19:31:20"/>
    <n v="19"/>
    <x v="1"/>
    <s v="Thursday"/>
    <s v="Successful"/>
    <n v="1"/>
    <n v="0"/>
    <n v="1"/>
    <s v="Airport Route"/>
    <x v="98"/>
  </r>
  <r>
    <n v="5666"/>
    <s v="Airport"/>
    <n v="12"/>
    <s v="Trip Completed"/>
    <d v="2016-07-15T07:04:55"/>
    <d v="2016-07-15T08:12:37"/>
    <d v="2016-07-15T00:00:00"/>
    <d v="1899-12-30T07:04:55"/>
    <n v="7"/>
    <x v="2"/>
    <s v="Tuesday"/>
    <s v="Successful"/>
    <n v="1"/>
    <n v="0"/>
    <n v="1"/>
    <s v="Airport Route"/>
    <x v="99"/>
  </r>
  <r>
    <n v="5923"/>
    <s v="City"/>
    <n v="12"/>
    <s v="Trip Completed"/>
    <d v="2016-07-15T10:07:49"/>
    <d v="2016-07-15T10:50:50"/>
    <d v="2016-07-15T00:00:00"/>
    <d v="1899-12-30T10:07:49"/>
    <n v="10"/>
    <x v="0"/>
    <s v="Sunday"/>
    <s v="Successful"/>
    <n v="1"/>
    <n v="0"/>
    <n v="1"/>
    <s v="City Route"/>
    <x v="100"/>
  </r>
  <r>
    <n v="6367"/>
    <s v="City"/>
    <n v="12"/>
    <s v="Trip Completed"/>
    <d v="2016-07-15T19:04:46"/>
    <d v="2016-07-15T19:46:04"/>
    <d v="2016-07-15T00:00:00"/>
    <d v="1899-12-30T19:04:46"/>
    <n v="19"/>
    <x v="1"/>
    <s v="Wednesday"/>
    <s v="Successful"/>
    <n v="1"/>
    <n v="0"/>
    <n v="1"/>
    <s v="City Route"/>
    <x v="101"/>
  </r>
  <r>
    <n v="155"/>
    <s v="City"/>
    <n v="13"/>
    <s v="Trip Completed"/>
    <d v="2016-07-11T05:32:00"/>
    <d v="2016-07-11T06:28:00"/>
    <d v="2016-07-11T00:00:00"/>
    <d v="1899-12-30T05:32:00"/>
    <n v="5"/>
    <x v="2"/>
    <s v="Sunday"/>
    <s v="Successful"/>
    <n v="1"/>
    <n v="0"/>
    <n v="1"/>
    <s v="City Route"/>
    <x v="7"/>
  </r>
  <r>
    <n v="310"/>
    <s v="Airport"/>
    <n v="13"/>
    <s v="Trip Completed"/>
    <d v="2016-07-11T07:24:00"/>
    <d v="2016-07-11T08:28:00"/>
    <d v="2016-07-11T00:00:00"/>
    <d v="1899-12-30T07:24:00"/>
    <n v="7"/>
    <x v="2"/>
    <s v="Monday"/>
    <s v="Successful"/>
    <n v="1"/>
    <n v="0"/>
    <n v="1"/>
    <s v="Airport Route"/>
    <x v="36"/>
  </r>
  <r>
    <n v="607"/>
    <s v="City"/>
    <n v="13"/>
    <s v="Trip Completed"/>
    <d v="2016-07-11T11:51:00"/>
    <d v="2016-07-11T12:42:00"/>
    <d v="2016-07-11T00:00:00"/>
    <d v="1899-12-30T11:51:00"/>
    <n v="11"/>
    <x v="0"/>
    <s v="Thursday"/>
    <s v="Successful"/>
    <n v="1"/>
    <n v="0"/>
    <n v="1"/>
    <s v="City Route"/>
    <x v="63"/>
  </r>
  <r>
    <n v="1012"/>
    <s v="City"/>
    <n v="13"/>
    <s v="Trip Completed"/>
    <d v="2016-07-11T19:15:00"/>
    <d v="2016-07-11T19:57:00"/>
    <d v="2016-07-11T00:00:00"/>
    <d v="1899-12-30T19:15:00"/>
    <n v="19"/>
    <x v="1"/>
    <s v="Wednesday"/>
    <s v="Successful"/>
    <n v="1"/>
    <n v="0"/>
    <n v="1"/>
    <s v="City Route"/>
    <x v="102"/>
  </r>
  <r>
    <n v="1696"/>
    <s v="Airport"/>
    <n v="13"/>
    <s v="Trip Completed"/>
    <d v="2016-07-12T08:01:00"/>
    <d v="2016-07-12T08:42:00"/>
    <d v="2016-07-12T00:00:00"/>
    <d v="1899-12-30T08:01:00"/>
    <n v="8"/>
    <x v="2"/>
    <s v="Monday"/>
    <s v="Successful"/>
    <n v="1"/>
    <n v="0"/>
    <n v="1"/>
    <s v="Airport Route"/>
    <x v="103"/>
  </r>
  <r>
    <n v="3076"/>
    <s v="City"/>
    <n v="13"/>
    <s v="Trip Completed"/>
    <d v="2016-07-13T08:09:04"/>
    <d v="2016-07-13T09:12:19"/>
    <d v="2016-07-13T00:00:00"/>
    <d v="1899-12-30T08:09:04"/>
    <n v="8"/>
    <x v="2"/>
    <s v="Tuesday"/>
    <s v="Successful"/>
    <n v="1"/>
    <n v="0"/>
    <n v="1"/>
    <s v="City Route"/>
    <x v="104"/>
  </r>
  <r>
    <n v="4198"/>
    <s v="Airport"/>
    <n v="13"/>
    <s v="Trip Completed"/>
    <d v="2016-07-14T05:32:14"/>
    <d v="2016-07-14T06:45:32"/>
    <d v="2016-07-14T00:00:00"/>
    <d v="1899-12-30T05:32:14"/>
    <n v="5"/>
    <x v="2"/>
    <s v="Thursday"/>
    <s v="Successful"/>
    <n v="1"/>
    <n v="0"/>
    <n v="1"/>
    <s v="Airport Route"/>
    <x v="105"/>
  </r>
  <r>
    <n v="4627"/>
    <s v="City"/>
    <n v="13"/>
    <s v="Trip Completed"/>
    <d v="2016-07-14T11:13:19"/>
    <d v="2016-07-14T12:00:12"/>
    <d v="2016-07-14T00:00:00"/>
    <d v="1899-12-30T11:13:19"/>
    <n v="11"/>
    <x v="0"/>
    <s v="Saturday"/>
    <s v="Successful"/>
    <n v="1"/>
    <n v="0"/>
    <n v="1"/>
    <s v="City Route"/>
    <x v="82"/>
  </r>
  <r>
    <n v="5289"/>
    <s v="City"/>
    <n v="13"/>
    <s v="Trip Completed"/>
    <d v="2016-07-14T21:43:24"/>
    <d v="2016-07-14T22:24:13"/>
    <d v="2016-07-14T00:00:00"/>
    <d v="1899-12-30T21:43:24"/>
    <n v="21"/>
    <x v="3"/>
    <s v="Wednesday"/>
    <s v="Successful"/>
    <n v="1"/>
    <n v="0"/>
    <n v="1"/>
    <s v="City Route"/>
    <x v="106"/>
  </r>
  <r>
    <n v="5495"/>
    <s v="Airport"/>
    <n v="13"/>
    <s v="Trip Completed"/>
    <d v="2016-07-15T05:00:13"/>
    <d v="2016-07-15T06:02:27"/>
    <d v="2016-07-15T00:00:00"/>
    <d v="1899-12-30T05:00:13"/>
    <n v="5"/>
    <x v="2"/>
    <s v="Saturday"/>
    <s v="Successful"/>
    <n v="1"/>
    <n v="0"/>
    <n v="1"/>
    <s v="Airport Route"/>
    <x v="107"/>
  </r>
  <r>
    <n v="6656"/>
    <s v="Airport"/>
    <n v="13"/>
    <s v="Trip Completed"/>
    <d v="2016-07-15T22:08:42"/>
    <d v="2016-07-15T22:41:18"/>
    <d v="2016-07-15T00:00:00"/>
    <d v="1899-12-30T22:08:42"/>
    <n v="22"/>
    <x v="3"/>
    <s v="Friday"/>
    <s v="Successful"/>
    <n v="1"/>
    <n v="0"/>
    <n v="1"/>
    <s v="Airport Route"/>
    <x v="108"/>
  </r>
  <r>
    <n v="139"/>
    <s v="Airport"/>
    <n v="14"/>
    <s v="Trip Completed"/>
    <d v="2016-07-11T05:21:00"/>
    <d v="2016-07-11T06:09:00"/>
    <d v="2016-07-11T00:00:00"/>
    <d v="1899-12-30T05:21:00"/>
    <n v="5"/>
    <x v="2"/>
    <s v="Friday"/>
    <s v="Successful"/>
    <n v="1"/>
    <n v="0"/>
    <n v="1"/>
    <s v="Airport Route"/>
    <x v="77"/>
  </r>
  <r>
    <n v="215"/>
    <s v="City"/>
    <n v="14"/>
    <s v="Trip Completed"/>
    <d v="2016-07-11T06:15:00"/>
    <d v="2016-07-11T07:07:00"/>
    <d v="2016-07-11T00:00:00"/>
    <d v="1899-12-30T06:15:00"/>
    <n v="6"/>
    <x v="2"/>
    <s v="Thursday"/>
    <s v="Successful"/>
    <n v="1"/>
    <n v="0"/>
    <n v="1"/>
    <s v="City Route"/>
    <x v="91"/>
  </r>
  <r>
    <n v="1816"/>
    <s v="City"/>
    <n v="14"/>
    <s v="Trip Completed"/>
    <d v="2016-07-12T09:24:00"/>
    <d v="2016-07-12T10:07:00"/>
    <d v="2016-07-12T00:00:00"/>
    <d v="1899-12-30T09:24:00"/>
    <n v="9"/>
    <x v="2"/>
    <s v="Tuesday"/>
    <s v="Successful"/>
    <n v="1"/>
    <n v="0"/>
    <n v="1"/>
    <s v="City Route"/>
    <x v="47"/>
  </r>
  <r>
    <n v="2505"/>
    <s v="Airport"/>
    <n v="14"/>
    <s v="Trip Completed"/>
    <d v="2016-07-12T21:03:00"/>
    <d v="2016-07-12T22:14:00"/>
    <d v="2016-07-12T00:00:00"/>
    <d v="1899-12-30T21:03:00"/>
    <n v="21"/>
    <x v="3"/>
    <s v="Friday"/>
    <s v="Successful"/>
    <n v="1"/>
    <n v="0"/>
    <n v="1"/>
    <s v="Airport Route"/>
    <x v="109"/>
  </r>
  <r>
    <n v="3346"/>
    <s v="City"/>
    <n v="14"/>
    <s v="Trip Completed"/>
    <d v="2016-07-13T13:01:42"/>
    <d v="2016-07-13T13:55:59"/>
    <d v="2016-07-13T00:00:00"/>
    <d v="1899-12-30T13:01:42"/>
    <n v="13"/>
    <x v="0"/>
    <s v="Saturday"/>
    <s v="Successful"/>
    <n v="1"/>
    <n v="0"/>
    <n v="1"/>
    <s v="City Route"/>
    <x v="110"/>
  </r>
  <r>
    <n v="5294"/>
    <s v="City"/>
    <n v="14"/>
    <s v="Trip Completed"/>
    <d v="2016-07-14T21:45:50"/>
    <d v="2016-07-14T22:16:40"/>
    <d v="2016-07-14T00:00:00"/>
    <d v="1899-12-30T21:45:50"/>
    <n v="21"/>
    <x v="3"/>
    <s v="Monday"/>
    <s v="Successful"/>
    <n v="1"/>
    <n v="0"/>
    <n v="1"/>
    <s v="City Route"/>
    <x v="111"/>
  </r>
  <r>
    <n v="6226"/>
    <s v="Airport"/>
    <n v="14"/>
    <s v="Trip Completed"/>
    <d v="2016-07-15T17:34:25"/>
    <d v="2016-07-15T18:33:13"/>
    <d v="2016-07-15T00:00:00"/>
    <d v="1899-12-30T17:34:25"/>
    <n v="17"/>
    <x v="1"/>
    <s v="Tuesday"/>
    <s v="Successful"/>
    <n v="1"/>
    <n v="0"/>
    <n v="1"/>
    <s v="Airport Route"/>
    <x v="112"/>
  </r>
  <r>
    <n v="6733"/>
    <s v="Airport"/>
    <n v="14"/>
    <s v="Trip Completed"/>
    <d v="2016-07-15T23:32:44"/>
    <d v="2016-07-16T00:37:46"/>
    <d v="2016-07-15T00:00:00"/>
    <d v="1899-12-30T23:32:44"/>
    <n v="23"/>
    <x v="3"/>
    <s v="Friday"/>
    <s v="Successful"/>
    <n v="1"/>
    <n v="0"/>
    <n v="1"/>
    <s v="Airport Route"/>
    <x v="113"/>
  </r>
  <r>
    <n v="1027"/>
    <s v="Airport"/>
    <n v="15"/>
    <s v="Trip Completed"/>
    <d v="2016-07-11T19:18:00"/>
    <d v="2016-07-11T20:24:00"/>
    <d v="2016-07-11T00:00:00"/>
    <d v="1899-12-30T19:18:00"/>
    <n v="19"/>
    <x v="1"/>
    <s v="Thursday"/>
    <s v="Successful"/>
    <n v="1"/>
    <n v="0"/>
    <n v="1"/>
    <s v="Airport Route"/>
    <x v="78"/>
  </r>
  <r>
    <n v="2675"/>
    <s v="Airport"/>
    <n v="15"/>
    <s v="Trip Completed"/>
    <d v="2016-07-12T23:43:00"/>
    <d v="2016-07-13T00:35:12"/>
    <d v="2016-07-12T00:00:00"/>
    <d v="1899-12-30T23:43:00"/>
    <n v="23"/>
    <x v="3"/>
    <s v="Sunday"/>
    <s v="Successful"/>
    <n v="1"/>
    <n v="0"/>
    <n v="1"/>
    <s v="Airport Route"/>
    <x v="114"/>
  </r>
  <r>
    <n v="3200"/>
    <s v="City"/>
    <n v="15"/>
    <s v="Trip Completed"/>
    <d v="2016-07-13T09:39:44"/>
    <d v="2016-07-13T10:30:58"/>
    <d v="2016-07-13T00:00:00"/>
    <d v="1899-12-30T09:39:44"/>
    <n v="9"/>
    <x v="2"/>
    <s v="Sunday"/>
    <s v="Successful"/>
    <n v="1"/>
    <n v="0"/>
    <n v="1"/>
    <s v="City Route"/>
    <x v="115"/>
  </r>
  <r>
    <n v="3865"/>
    <s v="City"/>
    <n v="15"/>
    <s v="Trip Completed"/>
    <d v="2016-07-13T21:52:05"/>
    <d v="2016-07-13T22:21:15"/>
    <d v="2016-07-13T00:00:00"/>
    <d v="1899-12-30T21:52:05"/>
    <n v="21"/>
    <x v="3"/>
    <s v="Sunday"/>
    <s v="Successful"/>
    <n v="1"/>
    <n v="0"/>
    <n v="1"/>
    <s v="City Route"/>
    <x v="116"/>
  </r>
  <r>
    <n v="4468"/>
    <s v="City"/>
    <n v="15"/>
    <s v="Trip Completed"/>
    <d v="2016-07-14T08:42:46"/>
    <d v="2016-07-14T09:22:01"/>
    <d v="2016-07-14T00:00:00"/>
    <d v="1899-12-30T08:42:46"/>
    <n v="8"/>
    <x v="2"/>
    <s v="Monday"/>
    <s v="Successful"/>
    <n v="1"/>
    <n v="0"/>
    <n v="1"/>
    <s v="City Route"/>
    <x v="117"/>
  </r>
  <r>
    <n v="5163"/>
    <s v="Airport"/>
    <n v="15"/>
    <s v="Trip Completed"/>
    <d v="2016-07-14T20:34:30"/>
    <d v="2016-07-14T21:05:18"/>
    <d v="2016-07-14T00:00:00"/>
    <d v="1899-12-30T20:34:30"/>
    <n v="20"/>
    <x v="1"/>
    <s v="Wednesday"/>
    <s v="Successful"/>
    <n v="1"/>
    <n v="0"/>
    <n v="1"/>
    <s v="Airport Route"/>
    <x v="118"/>
  </r>
  <r>
    <n v="6009"/>
    <s v="City"/>
    <n v="15"/>
    <s v="Trip Completed"/>
    <d v="2016-07-15T12:22:35"/>
    <d v="2016-07-15T13:25:27"/>
    <d v="2016-07-15T00:00:00"/>
    <d v="1899-12-30T12:22:35"/>
    <n v="12"/>
    <x v="0"/>
    <s v="Tuesday"/>
    <s v="Successful"/>
    <n v="1"/>
    <n v="0"/>
    <n v="1"/>
    <s v="City Route"/>
    <x v="119"/>
  </r>
  <r>
    <n v="6448"/>
    <s v="Airport"/>
    <n v="15"/>
    <s v="Trip Completed"/>
    <d v="2016-07-15T20:02:54"/>
    <d v="2016-07-15T20:40:45"/>
    <d v="2016-07-15T00:00:00"/>
    <d v="1899-12-30T20:02:54"/>
    <n v="20"/>
    <x v="1"/>
    <s v="Sunday"/>
    <s v="Successful"/>
    <n v="1"/>
    <n v="0"/>
    <n v="1"/>
    <s v="Airport Route"/>
    <x v="120"/>
  </r>
  <r>
    <n v="591"/>
    <s v="City"/>
    <n v="16"/>
    <s v="Trip Completed"/>
    <d v="2016-07-11T11:25:00"/>
    <d v="2016-07-11T12:31:00"/>
    <d v="2016-07-11T00:00:00"/>
    <d v="1899-12-30T11:25:00"/>
    <n v="11"/>
    <x v="0"/>
    <s v="Tuesday"/>
    <s v="Successful"/>
    <n v="1"/>
    <n v="0"/>
    <n v="1"/>
    <s v="City Route"/>
    <x v="78"/>
  </r>
  <r>
    <n v="709"/>
    <s v="City"/>
    <n v="16"/>
    <s v="Trip Completed"/>
    <d v="2016-07-11T14:16:00"/>
    <d v="2016-07-11T15:03:00"/>
    <d v="2016-07-11T00:00:00"/>
    <d v="1899-12-30T14:16:00"/>
    <n v="14"/>
    <x v="0"/>
    <s v="Monday"/>
    <s v="Successful"/>
    <n v="1"/>
    <n v="0"/>
    <n v="1"/>
    <s v="City Route"/>
    <x v="38"/>
  </r>
  <r>
    <n v="1167"/>
    <s v="Airport"/>
    <n v="16"/>
    <s v="Trip Completed"/>
    <d v="2016-07-11T20:50:00"/>
    <d v="2016-07-11T21:52:00"/>
    <d v="2016-07-11T00:00:00"/>
    <d v="1899-12-30T20:50:00"/>
    <n v="20"/>
    <x v="1"/>
    <s v="Thursday"/>
    <s v="Successful"/>
    <n v="1"/>
    <n v="0"/>
    <n v="1"/>
    <s v="Airport Route"/>
    <x v="121"/>
  </r>
  <r>
    <n v="2661"/>
    <s v="Airport"/>
    <n v="16"/>
    <s v="Trip Completed"/>
    <d v="2016-07-12T23:23:00"/>
    <d v="2016-07-13T00:27:21"/>
    <d v="2016-07-12T00:00:00"/>
    <d v="1899-12-30T23:23:00"/>
    <n v="23"/>
    <x v="3"/>
    <s v="Sunday"/>
    <s v="Successful"/>
    <n v="1"/>
    <n v="0"/>
    <n v="1"/>
    <s v="Airport Route"/>
    <x v="122"/>
  </r>
  <r>
    <n v="2808"/>
    <s v="City"/>
    <n v="16"/>
    <s v="Trip Completed"/>
    <d v="2016-07-13T05:05:16"/>
    <d v="2016-07-13T05:56:11"/>
    <d v="2016-07-13T00:00:00"/>
    <d v="1899-12-30T05:05:16"/>
    <n v="5"/>
    <x v="2"/>
    <s v="Sunday"/>
    <s v="Successful"/>
    <n v="1"/>
    <n v="0"/>
    <n v="1"/>
    <s v="City Route"/>
    <x v="123"/>
  </r>
  <r>
    <n v="3258"/>
    <s v="Airport"/>
    <n v="16"/>
    <s v="Trip Completed"/>
    <d v="2016-07-13T10:12:51"/>
    <d v="2016-07-13T10:45:28"/>
    <d v="2016-07-13T00:00:00"/>
    <d v="1899-12-30T10:12:51"/>
    <n v="10"/>
    <x v="0"/>
    <s v="Tuesday"/>
    <s v="Successful"/>
    <n v="1"/>
    <n v="0"/>
    <n v="1"/>
    <s v="Airport Route"/>
    <x v="124"/>
  </r>
  <r>
    <n v="3413"/>
    <s v="Airport"/>
    <n v="16"/>
    <s v="Trip Completed"/>
    <d v="2016-07-13T15:32:01"/>
    <d v="2016-07-13T16:45:44"/>
    <d v="2016-07-13T00:00:00"/>
    <d v="1899-12-30T15:32:01"/>
    <n v="15"/>
    <x v="0"/>
    <s v="Wednesday"/>
    <s v="Successful"/>
    <n v="1"/>
    <n v="0"/>
    <n v="1"/>
    <s v="Airport Route"/>
    <x v="125"/>
  </r>
  <r>
    <n v="3939"/>
    <s v="Airport"/>
    <n v="16"/>
    <s v="Trip Completed"/>
    <d v="2016-07-13T22:26:26"/>
    <d v="2016-07-13T22:55:54"/>
    <d v="2016-07-13T00:00:00"/>
    <d v="1899-12-30T22:26:26"/>
    <n v="22"/>
    <x v="3"/>
    <s v="Thursday"/>
    <s v="Successful"/>
    <n v="1"/>
    <n v="0"/>
    <n v="1"/>
    <s v="Airport Route"/>
    <x v="126"/>
  </r>
  <r>
    <n v="4125"/>
    <s v="City"/>
    <n v="16"/>
    <s v="Trip Completed"/>
    <d v="2016-07-14T04:37:11"/>
    <d v="2016-07-14T05:46:29"/>
    <d v="2016-07-14T00:00:00"/>
    <d v="1899-12-30T04:37:11"/>
    <n v="4"/>
    <x v="4"/>
    <s v="Monday"/>
    <s v="Successful"/>
    <n v="1"/>
    <n v="0"/>
    <n v="1"/>
    <s v="City Route"/>
    <x v="127"/>
  </r>
  <r>
    <n v="4457"/>
    <s v="City"/>
    <n v="16"/>
    <s v="Trip Completed"/>
    <d v="2016-07-14T08:36:24"/>
    <d v="2016-07-14T09:19:20"/>
    <d v="2016-07-14T00:00:00"/>
    <d v="1899-12-30T08:36:24"/>
    <n v="8"/>
    <x v="2"/>
    <s v="Thursday"/>
    <s v="Successful"/>
    <n v="1"/>
    <n v="0"/>
    <n v="1"/>
    <s v="City Route"/>
    <x v="128"/>
  </r>
  <r>
    <n v="4728"/>
    <s v="City"/>
    <n v="16"/>
    <s v="Trip Completed"/>
    <d v="2016-07-14T14:04:13"/>
    <d v="2016-07-14T15:06:40"/>
    <d v="2016-07-14T00:00:00"/>
    <d v="1899-12-30T14:04:13"/>
    <n v="14"/>
    <x v="0"/>
    <s v="Tuesday"/>
    <s v="Successful"/>
    <n v="1"/>
    <n v="0"/>
    <n v="1"/>
    <s v="City Route"/>
    <x v="129"/>
  </r>
  <r>
    <n v="5347"/>
    <s v="Airport"/>
    <n v="16"/>
    <s v="Trip Completed"/>
    <d v="2016-07-14T22:51:47"/>
    <d v="2016-07-14T23:53:42"/>
    <d v="2016-07-14T00:00:00"/>
    <d v="1899-12-30T22:51:47"/>
    <n v="22"/>
    <x v="3"/>
    <s v="Friday"/>
    <s v="Successful"/>
    <n v="1"/>
    <n v="0"/>
    <n v="1"/>
    <s v="Airport Route"/>
    <x v="130"/>
  </r>
  <r>
    <n v="6147"/>
    <s v="City"/>
    <n v="16"/>
    <s v="Trip Completed"/>
    <d v="2016-07-15T16:11:02"/>
    <d v="2016-07-15T17:30:08"/>
    <d v="2016-07-15T00:00:00"/>
    <d v="1899-12-30T16:11:02"/>
    <n v="16"/>
    <x v="0"/>
    <s v="Sunday"/>
    <s v="Successful"/>
    <n v="1"/>
    <n v="0"/>
    <n v="1"/>
    <s v="City Route"/>
    <x v="131"/>
  </r>
  <r>
    <n v="6496"/>
    <s v="Airport"/>
    <n v="16"/>
    <s v="Trip Completed"/>
    <d v="2016-07-15T20:33:00"/>
    <d v="2016-07-15T21:32:49"/>
    <d v="2016-07-15T00:00:00"/>
    <d v="1899-12-30T20:33:00"/>
    <n v="20"/>
    <x v="1"/>
    <s v="Saturday"/>
    <s v="Successful"/>
    <n v="1"/>
    <n v="0"/>
    <n v="1"/>
    <s v="Airport Route"/>
    <x v="132"/>
  </r>
  <r>
    <n v="634"/>
    <s v="City"/>
    <n v="17"/>
    <s v="Trip Completed"/>
    <d v="2016-07-11T12:25:00"/>
    <d v="2016-07-11T13:06:00"/>
    <d v="2016-07-11T00:00:00"/>
    <d v="1899-12-30T12:25:00"/>
    <n v="12"/>
    <x v="0"/>
    <s v="Wednesday"/>
    <s v="Successful"/>
    <n v="1"/>
    <n v="0"/>
    <n v="1"/>
    <s v="City Route"/>
    <x v="2"/>
  </r>
  <r>
    <n v="939"/>
    <s v="Airport"/>
    <n v="17"/>
    <s v="Trip Completed"/>
    <d v="2016-07-11T18:25:00"/>
    <d v="2016-07-11T19:26:00"/>
    <d v="2016-07-11T00:00:00"/>
    <d v="1899-12-30T18:25:00"/>
    <n v="18"/>
    <x v="1"/>
    <s v="Sunday"/>
    <s v="Successful"/>
    <n v="1"/>
    <n v="0"/>
    <n v="1"/>
    <s v="Airport Route"/>
    <x v="133"/>
  </r>
  <r>
    <n v="2628"/>
    <s v="Airport"/>
    <n v="17"/>
    <s v="Trip Completed"/>
    <d v="2016-07-12T22:10:00"/>
    <d v="2016-07-12T23:25:00"/>
    <d v="2016-07-12T00:00:00"/>
    <d v="1899-12-30T22:10:00"/>
    <n v="22"/>
    <x v="3"/>
    <s v="Tuesday"/>
    <s v="Successful"/>
    <n v="1"/>
    <n v="0"/>
    <n v="1"/>
    <s v="Airport Route"/>
    <x v="65"/>
  </r>
  <r>
    <n v="3021"/>
    <s v="City"/>
    <n v="17"/>
    <s v="Trip Completed"/>
    <d v="2016-07-13T07:33:20"/>
    <d v="2016-07-13T08:26:07"/>
    <d v="2016-07-13T00:00:00"/>
    <d v="1899-12-30T07:33:20"/>
    <n v="7"/>
    <x v="2"/>
    <s v="Wednesday"/>
    <s v="Successful"/>
    <n v="1"/>
    <n v="0"/>
    <n v="1"/>
    <s v="City Route"/>
    <x v="134"/>
  </r>
  <r>
    <n v="4743"/>
    <s v="City"/>
    <n v="17"/>
    <s v="Trip Completed"/>
    <d v="2016-07-14T14:54:16"/>
    <d v="2016-07-14T15:39:03"/>
    <d v="2016-07-14T00:00:00"/>
    <d v="1899-12-30T14:54:16"/>
    <n v="14"/>
    <x v="0"/>
    <s v="Wednesday"/>
    <s v="Successful"/>
    <n v="1"/>
    <n v="0"/>
    <n v="1"/>
    <s v="City Route"/>
    <x v="135"/>
  </r>
  <r>
    <n v="4981"/>
    <s v="City"/>
    <n v="17"/>
    <s v="Trip Completed"/>
    <d v="2016-07-14T18:47:42"/>
    <d v="2016-07-14T19:43:44"/>
    <d v="2016-07-14T00:00:00"/>
    <d v="1899-12-30T18:47:42"/>
    <n v="18"/>
    <x v="1"/>
    <s v="Wednesday"/>
    <s v="Successful"/>
    <n v="1"/>
    <n v="0"/>
    <n v="1"/>
    <s v="City Route"/>
    <x v="136"/>
  </r>
  <r>
    <n v="5367"/>
    <s v="Airport"/>
    <n v="17"/>
    <s v="Trip Completed"/>
    <d v="2016-07-14T23:35:34"/>
    <d v="2016-07-15T00:25:26"/>
    <d v="2016-07-14T00:00:00"/>
    <d v="1899-12-30T23:35:34"/>
    <n v="23"/>
    <x v="3"/>
    <s v="Thursday"/>
    <s v="Successful"/>
    <n v="1"/>
    <n v="0"/>
    <n v="1"/>
    <s v="Airport Route"/>
    <x v="137"/>
  </r>
  <r>
    <n v="5471"/>
    <s v="Airport"/>
    <n v="17"/>
    <s v="Trip Completed"/>
    <d v="2016-07-15T04:48:57"/>
    <d v="2016-07-15T05:47:13"/>
    <d v="2016-07-15T00:00:00"/>
    <d v="1899-12-30T04:48:57"/>
    <n v="4"/>
    <x v="4"/>
    <s v="Wednesday"/>
    <s v="Successful"/>
    <n v="1"/>
    <n v="0"/>
    <n v="1"/>
    <s v="Airport Route"/>
    <x v="138"/>
  </r>
  <r>
    <n v="5988"/>
    <s v="Airport"/>
    <n v="17"/>
    <s v="Trip Completed"/>
    <d v="2016-07-15T11:48:32"/>
    <d v="2016-07-15T12:55:02"/>
    <d v="2016-07-15T00:00:00"/>
    <d v="1899-12-30T11:48:32"/>
    <n v="11"/>
    <x v="0"/>
    <s v="Tuesday"/>
    <s v="Successful"/>
    <n v="1"/>
    <n v="0"/>
    <n v="1"/>
    <s v="Airport Route"/>
    <x v="139"/>
  </r>
  <r>
    <n v="6477"/>
    <s v="Airport"/>
    <n v="17"/>
    <s v="Trip Completed"/>
    <d v="2016-07-15T20:21:26"/>
    <d v="2016-07-15T21:00:31"/>
    <d v="2016-07-15T00:00:00"/>
    <d v="1899-12-30T20:21:26"/>
    <n v="20"/>
    <x v="1"/>
    <s v="Monday"/>
    <s v="Successful"/>
    <n v="1"/>
    <n v="0"/>
    <n v="1"/>
    <s v="Airport Route"/>
    <x v="140"/>
  </r>
  <r>
    <n v="499"/>
    <s v="City"/>
    <n v="18"/>
    <s v="Trip Completed"/>
    <d v="2016-07-11T09:39:00"/>
    <d v="2016-07-11T10:16:00"/>
    <d v="2016-07-11T00:00:00"/>
    <d v="1899-12-30T09:39:00"/>
    <n v="9"/>
    <x v="2"/>
    <s v="Monday"/>
    <s v="Successful"/>
    <n v="1"/>
    <n v="0"/>
    <n v="1"/>
    <s v="City Route"/>
    <x v="95"/>
  </r>
  <r>
    <n v="1147"/>
    <s v="Airport"/>
    <n v="18"/>
    <s v="Trip Completed"/>
    <d v="2016-07-11T20:42:00"/>
    <d v="2016-07-11T21:18:00"/>
    <d v="2016-07-11T00:00:00"/>
    <d v="1899-12-30T20:42:00"/>
    <n v="20"/>
    <x v="1"/>
    <s v="Friday"/>
    <s v="Successful"/>
    <n v="1"/>
    <n v="0"/>
    <n v="1"/>
    <s v="Airport Route"/>
    <x v="141"/>
  </r>
  <r>
    <n v="1410"/>
    <s v="Airport"/>
    <n v="18"/>
    <s v="Trip Completed"/>
    <d v="2016-07-12T03:14:00"/>
    <d v="2016-07-12T04:27:00"/>
    <d v="2016-07-12T00:00:00"/>
    <d v="1899-12-30T03:14:00"/>
    <n v="3"/>
    <x v="4"/>
    <s v="Tuesday"/>
    <s v="Successful"/>
    <n v="1"/>
    <n v="0"/>
    <n v="1"/>
    <s v="Airport Route"/>
    <x v="142"/>
  </r>
  <r>
    <n v="1804"/>
    <s v="Airport"/>
    <n v="18"/>
    <s v="Trip Completed"/>
    <d v="2016-07-12T09:12:00"/>
    <d v="2016-07-12T09:57:00"/>
    <d v="2016-07-12T00:00:00"/>
    <d v="1899-12-30T09:12:00"/>
    <n v="9"/>
    <x v="2"/>
    <s v="Thursday"/>
    <s v="Successful"/>
    <n v="1"/>
    <n v="0"/>
    <n v="1"/>
    <s v="Airport Route"/>
    <x v="143"/>
  </r>
  <r>
    <n v="1949"/>
    <s v="Airport"/>
    <n v="18"/>
    <s v="Trip Completed"/>
    <d v="2016-07-12T11:32:00"/>
    <d v="2016-07-12T12:13:00"/>
    <d v="2016-07-12T00:00:00"/>
    <d v="1899-12-30T11:32:00"/>
    <n v="11"/>
    <x v="0"/>
    <s v="Tuesday"/>
    <s v="Successful"/>
    <n v="1"/>
    <n v="0"/>
    <n v="1"/>
    <s v="Airport Route"/>
    <x v="2"/>
  </r>
  <r>
    <n v="2713"/>
    <s v="City"/>
    <n v="18"/>
    <s v="Trip Completed"/>
    <d v="2016-07-13T01:46:42"/>
    <d v="2016-07-13T02:37:08"/>
    <d v="2016-07-13T00:00:00"/>
    <d v="1899-12-30T01:46:42"/>
    <n v="1"/>
    <x v="4"/>
    <s v="Wednesday"/>
    <s v="Successful"/>
    <n v="1"/>
    <n v="0"/>
    <n v="1"/>
    <s v="City Route"/>
    <x v="144"/>
  </r>
  <r>
    <n v="2845"/>
    <s v="City"/>
    <n v="18"/>
    <s v="Trip Completed"/>
    <d v="2016-07-13T05:28:29"/>
    <d v="2016-07-13T06:10:40"/>
    <d v="2016-07-13T00:00:00"/>
    <d v="1899-12-30T05:28:29"/>
    <n v="5"/>
    <x v="2"/>
    <s v="Tuesday"/>
    <s v="Successful"/>
    <n v="1"/>
    <n v="0"/>
    <n v="1"/>
    <s v="City Route"/>
    <x v="145"/>
  </r>
  <r>
    <n v="3943"/>
    <s v="Airport"/>
    <n v="18"/>
    <s v="Trip Completed"/>
    <d v="2016-07-13T22:35:38"/>
    <d v="2016-07-13T23:33:20"/>
    <d v="2016-07-13T00:00:00"/>
    <d v="1899-12-30T22:35:38"/>
    <n v="22"/>
    <x v="3"/>
    <s v="Monday"/>
    <s v="Successful"/>
    <n v="1"/>
    <n v="0"/>
    <n v="1"/>
    <s v="Airport Route"/>
    <x v="146"/>
  </r>
  <r>
    <n v="4792"/>
    <s v="City"/>
    <n v="18"/>
    <s v="Trip Completed"/>
    <d v="2016-07-14T16:47:15"/>
    <d v="2016-07-14T17:34:39"/>
    <d v="2016-07-14T00:00:00"/>
    <d v="1899-12-30T16:47:15"/>
    <n v="16"/>
    <x v="0"/>
    <s v="Wednesday"/>
    <s v="Successful"/>
    <n v="1"/>
    <n v="0"/>
    <n v="1"/>
    <s v="City Route"/>
    <x v="147"/>
  </r>
  <r>
    <n v="5207"/>
    <s v="Airport"/>
    <n v="18"/>
    <s v="Trip Completed"/>
    <d v="2016-07-14T20:57:41"/>
    <d v="2016-07-14T21:56:21"/>
    <d v="2016-07-14T00:00:00"/>
    <d v="1899-12-30T20:57:41"/>
    <n v="20"/>
    <x v="1"/>
    <s v="Friday"/>
    <s v="Successful"/>
    <n v="1"/>
    <n v="0"/>
    <n v="1"/>
    <s v="Airport Route"/>
    <x v="148"/>
  </r>
  <r>
    <n v="5890"/>
    <s v="City"/>
    <n v="18"/>
    <s v="Trip Completed"/>
    <d v="2016-07-15T09:43:57"/>
    <d v="2016-07-15T10:55:22"/>
    <d v="2016-07-15T00:00:00"/>
    <d v="1899-12-30T09:43:57"/>
    <n v="9"/>
    <x v="2"/>
    <s v="Tuesday"/>
    <s v="Successful"/>
    <n v="1"/>
    <n v="0"/>
    <n v="1"/>
    <s v="City Route"/>
    <x v="149"/>
  </r>
  <r>
    <n v="494"/>
    <s v="City"/>
    <n v="19"/>
    <s v="Trip Completed"/>
    <d v="2016-07-11T09:36:00"/>
    <d v="2016-07-11T10:02:00"/>
    <d v="2016-07-11T00:00:00"/>
    <d v="1899-12-30T09:36:00"/>
    <n v="9"/>
    <x v="2"/>
    <s v="Wednesday"/>
    <s v="Successful"/>
    <n v="1"/>
    <n v="0"/>
    <n v="1"/>
    <s v="City Route"/>
    <x v="150"/>
  </r>
  <r>
    <n v="1485"/>
    <s v="City"/>
    <n v="19"/>
    <s v="Trip Completed"/>
    <d v="2016-07-12T05:21:00"/>
    <d v="2016-07-12T06:35:00"/>
    <d v="2016-07-12T00:00:00"/>
    <d v="1899-12-30T05:21:00"/>
    <n v="5"/>
    <x v="2"/>
    <s v="Sunday"/>
    <s v="Successful"/>
    <n v="1"/>
    <n v="0"/>
    <n v="1"/>
    <s v="City Route"/>
    <x v="151"/>
  </r>
  <r>
    <n v="2042"/>
    <s v="City"/>
    <n v="19"/>
    <s v="Trip Completed"/>
    <d v="2016-07-12T14:30:00"/>
    <d v="2016-07-12T15:09:00"/>
    <d v="2016-07-12T00:00:00"/>
    <d v="1899-12-30T14:30:00"/>
    <n v="14"/>
    <x v="0"/>
    <s v="Thursday"/>
    <s v="Successful"/>
    <n v="1"/>
    <n v="0"/>
    <n v="1"/>
    <s v="City Route"/>
    <x v="9"/>
  </r>
  <r>
    <n v="2561"/>
    <s v="Airport"/>
    <n v="19"/>
    <s v="Trip Completed"/>
    <d v="2016-07-12T21:29:00"/>
    <d v="2016-07-12T22:44:00"/>
    <d v="2016-07-12T00:00:00"/>
    <d v="1899-12-30T21:29:00"/>
    <n v="21"/>
    <x v="3"/>
    <s v="Friday"/>
    <s v="Successful"/>
    <n v="1"/>
    <n v="0"/>
    <n v="1"/>
    <s v="Airport Route"/>
    <x v="65"/>
  </r>
  <r>
    <n v="3813"/>
    <s v="Airport"/>
    <n v="19"/>
    <s v="Trip Completed"/>
    <d v="2016-07-13T21:06:57"/>
    <d v="2016-07-13T21:46:24"/>
    <d v="2016-07-13T00:00:00"/>
    <d v="1899-12-30T21:06:57"/>
    <n v="21"/>
    <x v="3"/>
    <s v="Thursday"/>
    <s v="Successful"/>
    <n v="1"/>
    <n v="0"/>
    <n v="1"/>
    <s v="Airport Route"/>
    <x v="152"/>
  </r>
  <r>
    <n v="4260"/>
    <s v="Airport"/>
    <n v="19"/>
    <s v="Trip Completed"/>
    <d v="2016-07-14T06:11:51"/>
    <d v="2016-07-14T06:59:46"/>
    <d v="2016-07-14T00:00:00"/>
    <d v="1899-12-30T06:11:51"/>
    <n v="6"/>
    <x v="2"/>
    <s v="Wednesday"/>
    <s v="Successful"/>
    <n v="1"/>
    <n v="0"/>
    <n v="1"/>
    <s v="Airport Route"/>
    <x v="153"/>
  </r>
  <r>
    <n v="4395"/>
    <s v="City"/>
    <n v="19"/>
    <s v="Trip Completed"/>
    <d v="2016-07-14T08:00:15"/>
    <d v="2016-07-14T08:54:39"/>
    <d v="2016-07-14T00:00:00"/>
    <d v="1899-12-30T08:00:15"/>
    <n v="8"/>
    <x v="2"/>
    <s v="Friday"/>
    <s v="Successful"/>
    <n v="1"/>
    <n v="0"/>
    <n v="1"/>
    <s v="City Route"/>
    <x v="154"/>
  </r>
  <r>
    <n v="5919"/>
    <s v="City"/>
    <n v="19"/>
    <s v="Trip Completed"/>
    <d v="2016-07-15T10:03:42"/>
    <d v="2016-07-15T10:59:27"/>
    <d v="2016-07-15T00:00:00"/>
    <d v="1899-12-30T10:03:42"/>
    <n v="10"/>
    <x v="0"/>
    <s v="Wednesday"/>
    <s v="Successful"/>
    <n v="1"/>
    <n v="0"/>
    <n v="1"/>
    <s v="City Route"/>
    <x v="155"/>
  </r>
  <r>
    <n v="6002"/>
    <s v="Airport"/>
    <n v="19"/>
    <s v="Trip Completed"/>
    <d v="2016-07-15T12:04:15"/>
    <d v="2016-07-15T12:53:36"/>
    <d v="2016-07-15T00:00:00"/>
    <d v="1899-12-30T12:04:15"/>
    <n v="12"/>
    <x v="0"/>
    <s v="Tuesday"/>
    <s v="Successful"/>
    <n v="1"/>
    <n v="0"/>
    <n v="1"/>
    <s v="Airport Route"/>
    <x v="156"/>
  </r>
  <r>
    <n v="468"/>
    <s v="City"/>
    <n v="20"/>
    <s v="Trip Completed"/>
    <d v="2016-07-11T09:20:00"/>
    <d v="2016-07-11T10:05:00"/>
    <d v="2016-07-11T00:00:00"/>
    <d v="1899-12-30T09:20:00"/>
    <n v="9"/>
    <x v="2"/>
    <s v="Friday"/>
    <s v="Successful"/>
    <n v="1"/>
    <n v="0"/>
    <n v="1"/>
    <s v="City Route"/>
    <x v="143"/>
  </r>
  <r>
    <n v="693"/>
    <s v="Airport"/>
    <n v="20"/>
    <s v="Trip Completed"/>
    <d v="2016-07-11T13:51:00"/>
    <d v="2016-07-11T15:01:00"/>
    <d v="2016-07-11T00:00:00"/>
    <d v="1899-12-30T13:51:00"/>
    <n v="13"/>
    <x v="0"/>
    <s v="Saturday"/>
    <s v="Successful"/>
    <n v="1"/>
    <n v="0"/>
    <n v="1"/>
    <s v="Airport Route"/>
    <x v="157"/>
  </r>
  <r>
    <n v="1178"/>
    <s v="City"/>
    <n v="20"/>
    <s v="Trip Completed"/>
    <d v="2016-07-11T21:05:00"/>
    <d v="2016-07-11T22:06:00"/>
    <d v="2016-07-11T00:00:00"/>
    <d v="1899-12-30T21:05:00"/>
    <n v="21"/>
    <x v="3"/>
    <s v="Monday"/>
    <s v="Successful"/>
    <n v="1"/>
    <n v="0"/>
    <n v="1"/>
    <s v="City Route"/>
    <x v="133"/>
  </r>
  <r>
    <n v="2103"/>
    <s v="City"/>
    <n v="20"/>
    <s v="Trip Completed"/>
    <d v="2016-07-12T16:08:00"/>
    <d v="2016-07-12T17:18:00"/>
    <d v="2016-07-12T00:00:00"/>
    <d v="1899-12-30T16:08:00"/>
    <n v="16"/>
    <x v="0"/>
    <s v="Tuesday"/>
    <s v="Successful"/>
    <n v="1"/>
    <n v="0"/>
    <n v="1"/>
    <s v="City Route"/>
    <x v="56"/>
  </r>
  <r>
    <n v="2292"/>
    <s v="Airport"/>
    <n v="20"/>
    <s v="Trip Completed"/>
    <d v="2016-07-12T18:46:00"/>
    <d v="2016-07-12T19:23:00"/>
    <d v="2016-07-12T00:00:00"/>
    <d v="1899-12-30T18:46:00"/>
    <n v="18"/>
    <x v="1"/>
    <s v="Tuesday"/>
    <s v="Successful"/>
    <n v="1"/>
    <n v="0"/>
    <n v="1"/>
    <s v="Airport Route"/>
    <x v="95"/>
  </r>
  <r>
    <n v="3339"/>
    <s v="City"/>
    <n v="20"/>
    <s v="Trip Completed"/>
    <d v="2016-07-13T12:40:58"/>
    <d v="2016-07-13T13:30:26"/>
    <d v="2016-07-13T00:00:00"/>
    <d v="1899-12-30T12:40:58"/>
    <n v="12"/>
    <x v="0"/>
    <s v="Saturday"/>
    <s v="Successful"/>
    <n v="1"/>
    <n v="0"/>
    <n v="1"/>
    <s v="City Route"/>
    <x v="158"/>
  </r>
  <r>
    <n v="3694"/>
    <s v="City"/>
    <n v="20"/>
    <s v="Trip Completed"/>
    <d v="2016-07-13T19:33:19"/>
    <d v="2016-07-13T20:35:08"/>
    <d v="2016-07-13T00:00:00"/>
    <d v="1899-12-30T19:33:19"/>
    <n v="19"/>
    <x v="1"/>
    <s v="Thursday"/>
    <s v="Successful"/>
    <n v="1"/>
    <n v="0"/>
    <n v="1"/>
    <s v="City Route"/>
    <x v="159"/>
  </r>
  <r>
    <n v="4469"/>
    <s v="City"/>
    <n v="20"/>
    <s v="Trip Completed"/>
    <d v="2016-07-14T08:45:13"/>
    <d v="2016-07-14T09:48:08"/>
    <d v="2016-07-14T00:00:00"/>
    <d v="1899-12-30T08:45:13"/>
    <n v="8"/>
    <x v="2"/>
    <s v="Tuesday"/>
    <s v="Successful"/>
    <n v="1"/>
    <n v="0"/>
    <n v="1"/>
    <s v="City Route"/>
    <x v="160"/>
  </r>
  <r>
    <n v="6432"/>
    <s v="City"/>
    <n v="20"/>
    <s v="Trip Completed"/>
    <d v="2016-07-15T19:50:57"/>
    <d v="2016-07-15T20:30:05"/>
    <d v="2016-07-15T00:00:00"/>
    <d v="1899-12-30T19:50:57"/>
    <n v="19"/>
    <x v="1"/>
    <s v="Friday"/>
    <s v="Successful"/>
    <n v="1"/>
    <n v="0"/>
    <n v="1"/>
    <s v="City Route"/>
    <x v="161"/>
  </r>
  <r>
    <n v="1895"/>
    <s v="City"/>
    <n v="21"/>
    <s v="Trip Completed"/>
    <d v="2016-07-12T10:20:00"/>
    <d v="2016-07-12T10:52:00"/>
    <d v="2016-07-12T00:00:00"/>
    <d v="1899-12-30T10:20:00"/>
    <n v="10"/>
    <x v="0"/>
    <s v="Thursday"/>
    <s v="Successful"/>
    <n v="1"/>
    <n v="0"/>
    <n v="1"/>
    <s v="City Route"/>
    <x v="162"/>
  </r>
  <r>
    <n v="1981"/>
    <s v="Airport"/>
    <n v="21"/>
    <s v="Trip Completed"/>
    <d v="2016-07-12T12:23:00"/>
    <d v="2016-07-12T12:56:00"/>
    <d v="2016-07-12T00:00:00"/>
    <d v="1899-12-30T12:23:00"/>
    <n v="12"/>
    <x v="0"/>
    <s v="Saturday"/>
    <s v="Successful"/>
    <n v="1"/>
    <n v="0"/>
    <n v="1"/>
    <s v="Airport Route"/>
    <x v="92"/>
  </r>
  <r>
    <n v="3744"/>
    <s v="Airport"/>
    <n v="21"/>
    <s v="Trip Completed"/>
    <d v="2016-07-13T20:28:11"/>
    <d v="2016-07-13T21:22:42"/>
    <d v="2016-07-13T00:00:00"/>
    <d v="1899-12-30T20:28:11"/>
    <n v="20"/>
    <x v="1"/>
    <s v="Friday"/>
    <s v="Successful"/>
    <n v="1"/>
    <n v="0"/>
    <n v="1"/>
    <s v="Airport Route"/>
    <x v="163"/>
  </r>
  <r>
    <n v="4433"/>
    <s v="Airport"/>
    <n v="21"/>
    <s v="Trip Completed"/>
    <d v="2016-07-14T08:26:32"/>
    <d v="2016-07-14T09:12:02"/>
    <d v="2016-07-14T00:00:00"/>
    <d v="1899-12-30T08:26:32"/>
    <n v="8"/>
    <x v="2"/>
    <s v="Monday"/>
    <s v="Successful"/>
    <n v="1"/>
    <n v="0"/>
    <n v="1"/>
    <s v="Airport Route"/>
    <x v="164"/>
  </r>
  <r>
    <n v="6039"/>
    <s v="Airport"/>
    <n v="21"/>
    <s v="Trip Completed"/>
    <d v="2016-07-15T13:11:04"/>
    <d v="2016-07-15T13:38:01"/>
    <d v="2016-07-15T00:00:00"/>
    <d v="1899-12-30T13:11:04"/>
    <n v="13"/>
    <x v="0"/>
    <s v="Thursday"/>
    <s v="Successful"/>
    <n v="1"/>
    <n v="0"/>
    <n v="1"/>
    <s v="Airport Route"/>
    <x v="165"/>
  </r>
  <r>
    <n v="6543"/>
    <s v="City"/>
    <n v="21"/>
    <s v="Trip Completed"/>
    <d v="2016-07-15T20:54:20"/>
    <d v="2016-07-15T22:12:36"/>
    <d v="2016-07-15T00:00:00"/>
    <d v="1899-12-30T20:54:20"/>
    <n v="20"/>
    <x v="1"/>
    <s v="Thursday"/>
    <s v="Successful"/>
    <n v="1"/>
    <n v="0"/>
    <n v="1"/>
    <s v="City Route"/>
    <x v="166"/>
  </r>
  <r>
    <n v="110"/>
    <s v="City"/>
    <n v="22"/>
    <s v="Trip Completed"/>
    <d v="2016-07-11T05:05:00"/>
    <d v="2016-07-11T06:06:00"/>
    <d v="2016-07-11T00:00:00"/>
    <d v="1899-12-30T05:05:00"/>
    <n v="5"/>
    <x v="2"/>
    <s v="Thursday"/>
    <s v="Successful"/>
    <n v="1"/>
    <n v="0"/>
    <n v="1"/>
    <s v="City Route"/>
    <x v="133"/>
  </r>
  <r>
    <n v="362"/>
    <s v="City"/>
    <n v="22"/>
    <s v="Trip Completed"/>
    <d v="2016-07-11T08:01:00"/>
    <d v="2016-07-11T09:18:00"/>
    <d v="2016-07-11T00:00:00"/>
    <d v="1899-12-30T08:01:00"/>
    <n v="8"/>
    <x v="2"/>
    <s v="Thursday"/>
    <s v="Successful"/>
    <n v="1"/>
    <n v="0"/>
    <n v="1"/>
    <s v="City Route"/>
    <x v="167"/>
  </r>
  <r>
    <n v="666"/>
    <s v="Airport"/>
    <n v="22"/>
    <s v="Trip Completed"/>
    <d v="2016-07-11T13:02:00"/>
    <d v="2016-07-11T13:45:00"/>
    <d v="2016-07-11T00:00:00"/>
    <d v="1899-12-30T13:02:00"/>
    <n v="13"/>
    <x v="0"/>
    <s v="Sunday"/>
    <s v="Successful"/>
    <n v="1"/>
    <n v="0"/>
    <n v="1"/>
    <s v="Airport Route"/>
    <x v="47"/>
  </r>
  <r>
    <n v="926"/>
    <s v="City"/>
    <n v="22"/>
    <s v="Trip Completed"/>
    <d v="2016-07-11T18:28:00"/>
    <d v="2016-07-11T19:34:00"/>
    <d v="2016-07-11T00:00:00"/>
    <d v="1899-12-30T18:28:00"/>
    <n v="18"/>
    <x v="1"/>
    <s v="Monday"/>
    <s v="Successful"/>
    <n v="1"/>
    <n v="0"/>
    <n v="1"/>
    <s v="City Route"/>
    <x v="20"/>
  </r>
  <r>
    <n v="1180"/>
    <s v="Airport"/>
    <n v="22"/>
    <s v="Trip Completed"/>
    <d v="2016-07-11T21:01:00"/>
    <d v="2016-07-11T22:14:00"/>
    <d v="2016-07-11T00:00:00"/>
    <d v="1899-12-30T21:01:00"/>
    <n v="21"/>
    <x v="3"/>
    <s v="Wednesday"/>
    <s v="Successful"/>
    <n v="1"/>
    <n v="0"/>
    <n v="1"/>
    <s v="Airport Route"/>
    <x v="142"/>
  </r>
  <r>
    <n v="1900"/>
    <s v="City"/>
    <n v="22"/>
    <s v="Trip Completed"/>
    <d v="2016-07-12T10:32:00"/>
    <d v="2016-07-12T11:42:00"/>
    <d v="2016-07-12T00:00:00"/>
    <d v="1899-12-30T10:32:00"/>
    <n v="10"/>
    <x v="0"/>
    <s v="Tuesday"/>
    <s v="Successful"/>
    <n v="1"/>
    <n v="0"/>
    <n v="1"/>
    <s v="City Route"/>
    <x v="157"/>
  </r>
  <r>
    <n v="2506"/>
    <s v="City"/>
    <n v="22"/>
    <s v="Trip Completed"/>
    <d v="2016-07-12T21:01:00"/>
    <d v="2016-07-12T21:38:00"/>
    <d v="2016-07-12T00:00:00"/>
    <d v="1899-12-30T21:01:00"/>
    <n v="21"/>
    <x v="3"/>
    <s v="Saturday"/>
    <s v="Successful"/>
    <n v="1"/>
    <n v="0"/>
    <n v="1"/>
    <s v="City Route"/>
    <x v="95"/>
  </r>
  <r>
    <n v="3064"/>
    <s v="City"/>
    <n v="22"/>
    <s v="Trip Completed"/>
    <d v="2016-07-13T08:02:03"/>
    <d v="2016-07-13T08:58:46"/>
    <d v="2016-07-13T00:00:00"/>
    <d v="1899-12-30T08:02:03"/>
    <n v="8"/>
    <x v="2"/>
    <s v="Thursday"/>
    <s v="Successful"/>
    <n v="1"/>
    <n v="0"/>
    <n v="1"/>
    <s v="City Route"/>
    <x v="168"/>
  </r>
  <r>
    <n v="3327"/>
    <s v="Airport"/>
    <n v="22"/>
    <s v="Trip Completed"/>
    <d v="2016-07-13T12:24:41"/>
    <d v="2016-07-13T13:23:39"/>
    <d v="2016-07-13T00:00:00"/>
    <d v="1899-12-30T12:24:41"/>
    <n v="12"/>
    <x v="0"/>
    <s v="Monday"/>
    <s v="Successful"/>
    <n v="1"/>
    <n v="0"/>
    <n v="1"/>
    <s v="Airport Route"/>
    <x v="169"/>
  </r>
  <r>
    <n v="3601"/>
    <s v="City"/>
    <n v="22"/>
    <s v="Trip Completed"/>
    <d v="2016-07-13T18:39:00"/>
    <d v="2016-07-13T19:29:07"/>
    <d v="2016-07-13T00:00:00"/>
    <d v="1899-12-30T18:39:00"/>
    <n v="18"/>
    <x v="1"/>
    <s v="Tuesday"/>
    <s v="Successful"/>
    <n v="1"/>
    <n v="0"/>
    <n v="1"/>
    <s v="City Route"/>
    <x v="170"/>
  </r>
  <r>
    <n v="4768"/>
    <s v="Airport"/>
    <n v="22"/>
    <s v="Trip Completed"/>
    <d v="2016-07-14T15:39:24"/>
    <d v="2016-07-14T16:49:03"/>
    <d v="2016-07-14T00:00:00"/>
    <d v="1899-12-30T15:39:24"/>
    <n v="15"/>
    <x v="0"/>
    <s v="Sunday"/>
    <s v="Successful"/>
    <n v="1"/>
    <n v="0"/>
    <n v="1"/>
    <s v="Airport Route"/>
    <x v="171"/>
  </r>
  <r>
    <n v="5142"/>
    <s v="City"/>
    <n v="22"/>
    <s v="Trip Completed"/>
    <d v="2016-07-14T20:17:51"/>
    <d v="2016-07-14T20:48:58"/>
    <d v="2016-07-14T00:00:00"/>
    <d v="1899-12-30T20:17:51"/>
    <n v="20"/>
    <x v="1"/>
    <s v="Wednesday"/>
    <s v="Successful"/>
    <n v="1"/>
    <n v="0"/>
    <n v="1"/>
    <s v="City Route"/>
    <x v="172"/>
  </r>
  <r>
    <n v="5366"/>
    <s v="Airport"/>
    <n v="22"/>
    <s v="Trip Completed"/>
    <d v="2016-07-14T23:27:22"/>
    <d v="2016-07-15T00:19:50"/>
    <d v="2016-07-14T00:00:00"/>
    <d v="1899-12-30T23:27:22"/>
    <n v="23"/>
    <x v="3"/>
    <s v="Wednesday"/>
    <s v="Successful"/>
    <n v="1"/>
    <n v="0"/>
    <n v="1"/>
    <s v="Airport Route"/>
    <x v="173"/>
  </r>
  <r>
    <n v="5575"/>
    <s v="City"/>
    <n v="22"/>
    <s v="Trip Completed"/>
    <d v="2016-07-15T05:53:55"/>
    <d v="2016-07-15T06:50:02"/>
    <d v="2016-07-15T00:00:00"/>
    <d v="1899-12-30T05:53:55"/>
    <n v="5"/>
    <x v="2"/>
    <s v="Tuesday"/>
    <s v="Successful"/>
    <n v="1"/>
    <n v="0"/>
    <n v="1"/>
    <s v="City Route"/>
    <x v="174"/>
  </r>
  <r>
    <n v="5902"/>
    <s v="City"/>
    <n v="22"/>
    <s v="Trip Completed"/>
    <d v="2016-07-15T09:52:57"/>
    <d v="2016-07-15T10:37:05"/>
    <d v="2016-07-15T00:00:00"/>
    <d v="1899-12-30T09:52:57"/>
    <n v="9"/>
    <x v="2"/>
    <s v="Sunday"/>
    <s v="Successful"/>
    <n v="1"/>
    <n v="0"/>
    <n v="1"/>
    <s v="City Route"/>
    <x v="175"/>
  </r>
  <r>
    <n v="6694"/>
    <s v="Airport"/>
    <n v="22"/>
    <s v="Trip Completed"/>
    <d v="2016-07-15T22:45:44"/>
    <d v="2016-07-15T23:17:53"/>
    <d v="2016-07-15T00:00:00"/>
    <d v="1899-12-30T22:45:44"/>
    <n v="22"/>
    <x v="3"/>
    <s v="Monday"/>
    <s v="Successful"/>
    <n v="1"/>
    <n v="0"/>
    <n v="1"/>
    <s v="Airport Route"/>
    <x v="176"/>
  </r>
  <r>
    <n v="523"/>
    <s v="Airport"/>
    <n v="23"/>
    <s v="Trip Completed"/>
    <d v="2016-07-11T09:48:00"/>
    <d v="2016-07-11T10:37:00"/>
    <d v="2016-07-11T00:00:00"/>
    <d v="1899-12-30T09:48:00"/>
    <n v="9"/>
    <x v="2"/>
    <s v="Thursday"/>
    <s v="Successful"/>
    <n v="1"/>
    <n v="0"/>
    <n v="1"/>
    <s v="Airport Route"/>
    <x v="27"/>
  </r>
  <r>
    <n v="747"/>
    <s v="City"/>
    <n v="23"/>
    <s v="Trip Completed"/>
    <d v="2016-07-11T15:53:00"/>
    <d v="2016-07-11T16:43:00"/>
    <d v="2016-07-11T00:00:00"/>
    <d v="1899-12-30T15:53:00"/>
    <n v="15"/>
    <x v="0"/>
    <s v="Thursday"/>
    <s v="Successful"/>
    <n v="1"/>
    <n v="0"/>
    <n v="1"/>
    <s v="City Route"/>
    <x v="1"/>
  </r>
  <r>
    <n v="1371"/>
    <s v="Airport"/>
    <n v="23"/>
    <s v="Trip Completed"/>
    <d v="2016-07-12T00:22:00"/>
    <d v="2016-07-12T01:33:00"/>
    <d v="2016-07-12T00:00:00"/>
    <d v="1899-12-30T00:22:00"/>
    <n v="0"/>
    <x v="4"/>
    <s v="Friday"/>
    <s v="Successful"/>
    <n v="1"/>
    <n v="0"/>
    <n v="1"/>
    <s v="Airport Route"/>
    <x v="109"/>
  </r>
  <r>
    <n v="1553"/>
    <s v="City"/>
    <n v="23"/>
    <s v="Trip Completed"/>
    <d v="2016-07-12T06:09:00"/>
    <d v="2016-07-12T07:09:00"/>
    <d v="2016-07-12T00:00:00"/>
    <d v="1899-12-30T06:09:00"/>
    <n v="6"/>
    <x v="2"/>
    <s v="Friday"/>
    <s v="Successful"/>
    <n v="1"/>
    <n v="0"/>
    <n v="1"/>
    <s v="City Route"/>
    <x v="93"/>
  </r>
  <r>
    <n v="1692"/>
    <s v="Airport"/>
    <n v="23"/>
    <s v="Trip Completed"/>
    <d v="2016-07-12T07:52:00"/>
    <d v="2016-07-12T09:01:00"/>
    <d v="2016-07-12T00:00:00"/>
    <d v="1899-12-30T07:52:00"/>
    <n v="7"/>
    <x v="2"/>
    <s v="Thursday"/>
    <s v="Successful"/>
    <n v="1"/>
    <n v="0"/>
    <n v="1"/>
    <s v="Airport Route"/>
    <x v="177"/>
  </r>
  <r>
    <n v="2114"/>
    <s v="City"/>
    <n v="23"/>
    <s v="Trip Completed"/>
    <d v="2016-07-12T16:36:00"/>
    <d v="2016-07-12T17:21:00"/>
    <d v="2016-07-12T00:00:00"/>
    <d v="1899-12-30T16:36:00"/>
    <n v="16"/>
    <x v="0"/>
    <s v="Saturday"/>
    <s v="Successful"/>
    <n v="1"/>
    <n v="0"/>
    <n v="1"/>
    <s v="City Route"/>
    <x v="143"/>
  </r>
  <r>
    <n v="2742"/>
    <s v="City"/>
    <n v="23"/>
    <s v="Trip Completed"/>
    <d v="2016-07-13T03:07:37"/>
    <d v="2016-07-13T03:51:35"/>
    <d v="2016-07-13T00:00:00"/>
    <d v="1899-12-30T03:07:37"/>
    <n v="3"/>
    <x v="4"/>
    <s v="Thursday"/>
    <s v="Successful"/>
    <n v="1"/>
    <n v="0"/>
    <n v="1"/>
    <s v="City Route"/>
    <x v="178"/>
  </r>
  <r>
    <n v="4273"/>
    <s v="City"/>
    <n v="23"/>
    <s v="Trip Completed"/>
    <d v="2016-07-14T06:17:01"/>
    <d v="2016-07-14T07:02:28"/>
    <d v="2016-07-14T00:00:00"/>
    <d v="1899-12-30T06:17:01"/>
    <n v="6"/>
    <x v="2"/>
    <s v="Tuesday"/>
    <s v="Successful"/>
    <n v="1"/>
    <n v="0"/>
    <n v="1"/>
    <s v="City Route"/>
    <x v="179"/>
  </r>
  <r>
    <n v="4668"/>
    <s v="City"/>
    <n v="23"/>
    <s v="Trip Completed"/>
    <d v="2016-07-14T12:25:02"/>
    <d v="2016-07-14T13:34:58"/>
    <d v="2016-07-14T00:00:00"/>
    <d v="1899-12-30T12:25:02"/>
    <n v="12"/>
    <x v="0"/>
    <s v="Friday"/>
    <s v="Successful"/>
    <n v="1"/>
    <n v="0"/>
    <n v="1"/>
    <s v="City Route"/>
    <x v="180"/>
  </r>
  <r>
    <n v="5425"/>
    <s v="City"/>
    <n v="23"/>
    <s v="Trip Completed"/>
    <d v="2016-07-15T02:23:56"/>
    <d v="2016-07-15T03:08:35"/>
    <d v="2016-07-15T00:00:00"/>
    <d v="1899-12-30T02:23:56"/>
    <n v="2"/>
    <x v="4"/>
    <s v="Saturday"/>
    <s v="Successful"/>
    <n v="1"/>
    <n v="0"/>
    <n v="1"/>
    <s v="City Route"/>
    <x v="181"/>
  </r>
  <r>
    <n v="5488"/>
    <s v="City"/>
    <n v="23"/>
    <s v="Trip Completed"/>
    <d v="2016-07-15T04:53:42"/>
    <d v="2016-07-15T06:00:16"/>
    <d v="2016-07-15T00:00:00"/>
    <d v="1899-12-30T04:53:42"/>
    <n v="4"/>
    <x v="4"/>
    <s v="Saturday"/>
    <s v="Successful"/>
    <n v="1"/>
    <n v="0"/>
    <n v="1"/>
    <s v="City Route"/>
    <x v="182"/>
  </r>
  <r>
    <n v="5781"/>
    <s v="City"/>
    <n v="23"/>
    <s v="Trip Completed"/>
    <d v="2016-07-15T08:35:47"/>
    <d v="2016-07-15T09:42:27"/>
    <d v="2016-07-15T00:00:00"/>
    <d v="1899-12-30T08:35:47"/>
    <n v="8"/>
    <x v="2"/>
    <s v="Friday"/>
    <s v="Successful"/>
    <n v="1"/>
    <n v="0"/>
    <n v="1"/>
    <s v="City Route"/>
    <x v="183"/>
  </r>
  <r>
    <n v="5966"/>
    <s v="Airport"/>
    <n v="23"/>
    <s v="Trip Completed"/>
    <d v="2016-07-15T10:54:27"/>
    <d v="2016-07-15T11:58:44"/>
    <d v="2016-07-15T00:00:00"/>
    <d v="1899-12-30T10:54:27"/>
    <n v="10"/>
    <x v="0"/>
    <s v="Monday"/>
    <s v="Successful"/>
    <n v="1"/>
    <n v="0"/>
    <n v="1"/>
    <s v="Airport Route"/>
    <x v="184"/>
  </r>
  <r>
    <n v="6122"/>
    <s v="City"/>
    <n v="23"/>
    <s v="Trip Completed"/>
    <d v="2016-07-15T15:26:06"/>
    <d v="2016-07-15T16:29:40"/>
    <d v="2016-07-15T00:00:00"/>
    <d v="1899-12-30T15:26:06"/>
    <n v="15"/>
    <x v="0"/>
    <s v="Wednesday"/>
    <s v="Successful"/>
    <n v="1"/>
    <n v="0"/>
    <n v="1"/>
    <s v="City Route"/>
    <x v="185"/>
  </r>
  <r>
    <n v="357"/>
    <s v="Airport"/>
    <n v="24"/>
    <s v="Trip Completed"/>
    <d v="2016-07-11T08:00:00"/>
    <d v="2016-07-11T09:08:00"/>
    <d v="2016-07-11T00:00:00"/>
    <d v="1899-12-30T08:00:00"/>
    <n v="8"/>
    <x v="2"/>
    <s v="Saturday"/>
    <s v="Successful"/>
    <n v="1"/>
    <n v="0"/>
    <n v="1"/>
    <s v="Airport Route"/>
    <x v="94"/>
  </r>
  <r>
    <n v="1068"/>
    <s v="City"/>
    <n v="24"/>
    <s v="Trip Completed"/>
    <d v="2016-07-11T19:52:00"/>
    <d v="2016-07-11T20:48:00"/>
    <d v="2016-07-11T00:00:00"/>
    <d v="1899-12-30T19:52:00"/>
    <n v="19"/>
    <x v="1"/>
    <s v="Wednesday"/>
    <s v="Successful"/>
    <n v="1"/>
    <n v="0"/>
    <n v="1"/>
    <s v="City Route"/>
    <x v="186"/>
  </r>
  <r>
    <n v="2689"/>
    <s v="Airport"/>
    <n v="24"/>
    <s v="Trip Completed"/>
    <d v="2016-07-13T00:34:03"/>
    <d v="2016-07-13T01:49:08"/>
    <d v="2016-07-13T00:00:00"/>
    <d v="1899-12-30T00:34:03"/>
    <n v="0"/>
    <x v="4"/>
    <s v="Sunday"/>
    <s v="Successful"/>
    <n v="1"/>
    <n v="0"/>
    <n v="1"/>
    <s v="Airport Route"/>
    <x v="187"/>
  </r>
  <r>
    <n v="2791"/>
    <s v="City"/>
    <n v="24"/>
    <s v="Trip Completed"/>
    <d v="2016-07-13T04:56:20"/>
    <d v="2016-07-13T05:33:20"/>
    <d v="2016-07-13T00:00:00"/>
    <d v="1899-12-30T04:56:20"/>
    <n v="4"/>
    <x v="4"/>
    <s v="Thursday"/>
    <s v="Successful"/>
    <n v="1"/>
    <n v="0"/>
    <n v="1"/>
    <s v="City Route"/>
    <x v="188"/>
  </r>
  <r>
    <n v="3321"/>
    <s v="City"/>
    <n v="24"/>
    <s v="Trip Completed"/>
    <d v="2016-07-13T12:23:02"/>
    <d v="2016-07-13T13:25:14"/>
    <d v="2016-07-13T00:00:00"/>
    <d v="1899-12-30T12:23:02"/>
    <n v="12"/>
    <x v="0"/>
    <s v="Tuesday"/>
    <s v="Successful"/>
    <n v="1"/>
    <n v="0"/>
    <n v="1"/>
    <s v="City Route"/>
    <x v="189"/>
  </r>
  <r>
    <n v="3423"/>
    <s v="Airport"/>
    <n v="24"/>
    <s v="Trip Completed"/>
    <d v="2016-07-13T15:52:07"/>
    <d v="2016-07-13T16:50:46"/>
    <d v="2016-07-13T00:00:00"/>
    <d v="1899-12-30T15:52:07"/>
    <n v="15"/>
    <x v="0"/>
    <s v="Saturday"/>
    <s v="Successful"/>
    <n v="1"/>
    <n v="0"/>
    <n v="1"/>
    <s v="Airport Route"/>
    <x v="190"/>
  </r>
  <r>
    <n v="3761"/>
    <s v="Airport"/>
    <n v="24"/>
    <s v="Trip Completed"/>
    <d v="2016-07-13T20:35:24"/>
    <d v="2016-07-13T21:39:02"/>
    <d v="2016-07-13T00:00:00"/>
    <d v="1899-12-30T20:35:24"/>
    <n v="20"/>
    <x v="1"/>
    <s v="Monday"/>
    <s v="Successful"/>
    <n v="1"/>
    <n v="0"/>
    <n v="1"/>
    <s v="Airport Route"/>
    <x v="191"/>
  </r>
  <r>
    <n v="4140"/>
    <s v="City"/>
    <n v="24"/>
    <s v="Trip Completed"/>
    <d v="2016-07-14T04:48:09"/>
    <d v="2016-07-14T06:05:01"/>
    <d v="2016-07-14T00:00:00"/>
    <d v="1899-12-30T04:48:09"/>
    <n v="4"/>
    <x v="4"/>
    <s v="Tuesday"/>
    <s v="Successful"/>
    <n v="1"/>
    <n v="0"/>
    <n v="1"/>
    <s v="City Route"/>
    <x v="192"/>
  </r>
  <r>
    <n v="4656"/>
    <s v="City"/>
    <n v="24"/>
    <s v="Trip Completed"/>
    <d v="2016-07-14T12:06:27"/>
    <d v="2016-07-14T12:49:14"/>
    <d v="2016-07-14T00:00:00"/>
    <d v="1899-12-30T12:06:27"/>
    <n v="12"/>
    <x v="0"/>
    <s v="Sunday"/>
    <s v="Successful"/>
    <n v="1"/>
    <n v="0"/>
    <n v="1"/>
    <s v="City Route"/>
    <x v="193"/>
  </r>
  <r>
    <n v="4931"/>
    <s v="Airport"/>
    <n v="24"/>
    <s v="Trip Completed"/>
    <d v="2016-07-14T18:21:52"/>
    <d v="2016-07-14T18:54:03"/>
    <d v="2016-07-14T00:00:00"/>
    <d v="1899-12-30T18:21:52"/>
    <n v="18"/>
    <x v="1"/>
    <s v="Tuesday"/>
    <s v="Successful"/>
    <n v="1"/>
    <n v="0"/>
    <n v="1"/>
    <s v="Airport Route"/>
    <x v="43"/>
  </r>
  <r>
    <n v="5268"/>
    <s v="City"/>
    <n v="24"/>
    <s v="Trip Completed"/>
    <d v="2016-07-14T21:29:35"/>
    <d v="2016-07-14T22:30:11"/>
    <d v="2016-07-14T00:00:00"/>
    <d v="1899-12-30T21:29:35"/>
    <n v="21"/>
    <x v="3"/>
    <s v="Wednesday"/>
    <s v="Successful"/>
    <n v="1"/>
    <n v="0"/>
    <n v="1"/>
    <s v="City Route"/>
    <x v="194"/>
  </r>
  <r>
    <n v="5811"/>
    <s v="City"/>
    <n v="24"/>
    <s v="Trip Completed"/>
    <d v="2016-07-15T08:46:30"/>
    <d v="2016-07-15T09:26:33"/>
    <d v="2016-07-15T00:00:00"/>
    <d v="1899-12-30T08:46:30"/>
    <n v="8"/>
    <x v="2"/>
    <s v="Sunday"/>
    <s v="Successful"/>
    <n v="1"/>
    <n v="0"/>
    <n v="1"/>
    <s v="City Route"/>
    <x v="195"/>
  </r>
  <r>
    <n v="6139"/>
    <s v="Airport"/>
    <n v="24"/>
    <s v="Trip Completed"/>
    <d v="2016-07-15T15:45:16"/>
    <d v="2016-07-15T16:40:41"/>
    <d v="2016-07-15T00:00:00"/>
    <d v="1899-12-30T15:45:16"/>
    <n v="15"/>
    <x v="0"/>
    <s v="Saturday"/>
    <s v="Successful"/>
    <n v="1"/>
    <n v="0"/>
    <n v="1"/>
    <s v="Airport Route"/>
    <x v="196"/>
  </r>
  <r>
    <n v="6333"/>
    <s v="Airport"/>
    <n v="24"/>
    <s v="Trip Completed"/>
    <d v="2016-07-15T18:41:22"/>
    <d v="2016-07-15T19:53:29"/>
    <d v="2016-07-15T00:00:00"/>
    <d v="1899-12-30T18:41:22"/>
    <n v="18"/>
    <x v="1"/>
    <s v="Thursday"/>
    <s v="Successful"/>
    <n v="1"/>
    <n v="0"/>
    <n v="1"/>
    <s v="Airport Route"/>
    <x v="197"/>
  </r>
  <r>
    <n v="773"/>
    <s v="City"/>
    <n v="25"/>
    <s v="Trip Completed"/>
    <d v="2016-07-11T16:23:00"/>
    <d v="2016-07-11T17:21:00"/>
    <d v="2016-07-11T00:00:00"/>
    <d v="1899-12-30T16:23:00"/>
    <n v="16"/>
    <x v="0"/>
    <s v="Tuesday"/>
    <s v="Successful"/>
    <n v="1"/>
    <n v="0"/>
    <n v="1"/>
    <s v="City Route"/>
    <x v="37"/>
  </r>
  <r>
    <n v="1123"/>
    <s v="City"/>
    <n v="25"/>
    <s v="Trip Completed"/>
    <d v="2016-07-11T20:20:00"/>
    <d v="2016-07-11T21:18:00"/>
    <d v="2016-07-11T00:00:00"/>
    <d v="1899-12-30T20:20:00"/>
    <n v="20"/>
    <x v="1"/>
    <s v="Tuesday"/>
    <s v="Successful"/>
    <n v="1"/>
    <n v="0"/>
    <n v="1"/>
    <s v="City Route"/>
    <x v="37"/>
  </r>
  <r>
    <n v="2667"/>
    <s v="Airport"/>
    <n v="25"/>
    <s v="Trip Completed"/>
    <d v="2016-07-12T23:35:00"/>
    <d v="2016-07-13T00:40:52"/>
    <d v="2016-07-12T00:00:00"/>
    <d v="1899-12-30T23:35:00"/>
    <n v="23"/>
    <x v="3"/>
    <s v="Saturday"/>
    <s v="Successful"/>
    <n v="1"/>
    <n v="0"/>
    <n v="1"/>
    <s v="Airport Route"/>
    <x v="198"/>
  </r>
  <r>
    <n v="2833"/>
    <s v="City"/>
    <n v="25"/>
    <s v="Trip Completed"/>
    <d v="2016-07-13T05:27:26"/>
    <d v="2016-07-13T06:19:18"/>
    <d v="2016-07-13T00:00:00"/>
    <d v="1899-12-30T05:27:26"/>
    <n v="5"/>
    <x v="2"/>
    <s v="Thursday"/>
    <s v="Successful"/>
    <n v="1"/>
    <n v="0"/>
    <n v="1"/>
    <s v="City Route"/>
    <x v="199"/>
  </r>
  <r>
    <n v="3396"/>
    <s v="City"/>
    <n v="25"/>
    <s v="Trip Completed"/>
    <d v="2016-07-13T14:59:08"/>
    <d v="2016-07-13T15:57:24"/>
    <d v="2016-07-13T00:00:00"/>
    <d v="1899-12-30T14:59:08"/>
    <n v="14"/>
    <x v="0"/>
    <s v="Sunday"/>
    <s v="Successful"/>
    <n v="1"/>
    <n v="0"/>
    <n v="1"/>
    <s v="City Route"/>
    <x v="138"/>
  </r>
  <r>
    <n v="3590"/>
    <s v="City"/>
    <n v="25"/>
    <s v="Trip Completed"/>
    <d v="2016-07-13T18:31:29"/>
    <d v="2016-07-13T19:31:56"/>
    <d v="2016-07-13T00:00:00"/>
    <d v="1899-12-30T18:31:29"/>
    <n v="18"/>
    <x v="1"/>
    <s v="Friday"/>
    <s v="Successful"/>
    <n v="1"/>
    <n v="0"/>
    <n v="1"/>
    <s v="City Route"/>
    <x v="200"/>
  </r>
  <r>
    <n v="3762"/>
    <s v="City"/>
    <n v="25"/>
    <s v="Trip Completed"/>
    <d v="2016-07-13T20:38:10"/>
    <d v="2016-07-13T21:21:24"/>
    <d v="2016-07-13T00:00:00"/>
    <d v="1899-12-30T20:38:10"/>
    <n v="20"/>
    <x v="1"/>
    <s v="Tuesday"/>
    <s v="Successful"/>
    <n v="1"/>
    <n v="0"/>
    <n v="1"/>
    <s v="City Route"/>
    <x v="201"/>
  </r>
  <r>
    <n v="4566"/>
    <s v="City"/>
    <n v="25"/>
    <s v="Trip Completed"/>
    <d v="2016-07-14T09:48:56"/>
    <d v="2016-07-14T10:22:52"/>
    <d v="2016-07-14T00:00:00"/>
    <d v="1899-12-30T09:48:56"/>
    <n v="9"/>
    <x v="2"/>
    <s v="Monday"/>
    <s v="Successful"/>
    <n v="1"/>
    <n v="0"/>
    <n v="1"/>
    <s v="City Route"/>
    <x v="202"/>
  </r>
  <r>
    <n v="4862"/>
    <s v="City"/>
    <n v="25"/>
    <s v="Trip Completed"/>
    <d v="2016-07-14T17:37:44"/>
    <d v="2016-07-14T18:41:40"/>
    <d v="2016-07-14T00:00:00"/>
    <d v="1899-12-30T17:37:44"/>
    <n v="17"/>
    <x v="1"/>
    <s v="Wednesday"/>
    <s v="Successful"/>
    <n v="1"/>
    <n v="0"/>
    <n v="1"/>
    <s v="City Route"/>
    <x v="75"/>
  </r>
  <r>
    <n v="5564"/>
    <s v="Airport"/>
    <n v="25"/>
    <s v="Trip Completed"/>
    <d v="2016-07-15T05:41:11"/>
    <d v="2016-07-15T06:53:22"/>
    <d v="2016-07-15T00:00:00"/>
    <d v="1899-12-30T05:41:11"/>
    <n v="5"/>
    <x v="2"/>
    <s v="Friday"/>
    <s v="Successful"/>
    <n v="1"/>
    <n v="0"/>
    <n v="1"/>
    <s v="Airport Route"/>
    <x v="203"/>
  </r>
  <r>
    <n v="6187"/>
    <s v="City"/>
    <n v="25"/>
    <s v="Trip Completed"/>
    <d v="2016-07-15T17:11:08"/>
    <d v="2016-07-15T18:08:11"/>
    <d v="2016-07-15T00:00:00"/>
    <d v="1899-12-30T17:11:08"/>
    <n v="17"/>
    <x v="1"/>
    <s v="Friday"/>
    <s v="Successful"/>
    <n v="1"/>
    <n v="0"/>
    <n v="1"/>
    <s v="City Route"/>
    <x v="204"/>
  </r>
  <r>
    <n v="6642"/>
    <s v="City"/>
    <n v="25"/>
    <s v="Trip Completed"/>
    <d v="2016-07-15T22:07:14"/>
    <d v="2016-07-15T22:54:02"/>
    <d v="2016-07-15T00:00:00"/>
    <d v="1899-12-30T22:07:14"/>
    <n v="22"/>
    <x v="3"/>
    <s v="Friday"/>
    <s v="Successful"/>
    <n v="1"/>
    <n v="0"/>
    <n v="1"/>
    <s v="City Route"/>
    <x v="205"/>
  </r>
  <r>
    <n v="322"/>
    <s v="City"/>
    <n v="26"/>
    <s v="Trip Completed"/>
    <d v="2016-07-11T07:31:00"/>
    <d v="2016-07-11T08:10:00"/>
    <d v="2016-07-11T00:00:00"/>
    <d v="1899-12-30T07:31:00"/>
    <n v="7"/>
    <x v="2"/>
    <s v="Saturday"/>
    <s v="Successful"/>
    <n v="1"/>
    <n v="0"/>
    <n v="1"/>
    <s v="City Route"/>
    <x v="9"/>
  </r>
  <r>
    <n v="793"/>
    <s v="City"/>
    <n v="26"/>
    <s v="Trip Completed"/>
    <d v="2016-07-11T17:04:00"/>
    <d v="2016-07-11T18:06:00"/>
    <d v="2016-07-11T00:00:00"/>
    <d v="1899-12-30T17:04:00"/>
    <n v="17"/>
    <x v="1"/>
    <s v="Monday"/>
    <s v="Successful"/>
    <n v="1"/>
    <n v="0"/>
    <n v="1"/>
    <s v="City Route"/>
    <x v="121"/>
  </r>
  <r>
    <n v="898"/>
    <s v="Airport"/>
    <n v="26"/>
    <s v="Trip Completed"/>
    <d v="2016-07-11T18:14:00"/>
    <d v="2016-07-11T19:09:00"/>
    <d v="2016-07-11T00:00:00"/>
    <d v="1899-12-30T18:14:00"/>
    <n v="18"/>
    <x v="1"/>
    <s v="Monday"/>
    <s v="Successful"/>
    <n v="1"/>
    <n v="0"/>
    <n v="1"/>
    <s v="Airport Route"/>
    <x v="206"/>
  </r>
  <r>
    <n v="1258"/>
    <s v="City"/>
    <n v="26"/>
    <s v="Trip Completed"/>
    <d v="2016-07-11T21:51:00"/>
    <d v="2016-07-11T23:00:00"/>
    <d v="2016-07-11T00:00:00"/>
    <d v="1899-12-30T21:51:00"/>
    <n v="21"/>
    <x v="3"/>
    <s v="Thursday"/>
    <s v="Successful"/>
    <n v="1"/>
    <n v="0"/>
    <n v="1"/>
    <s v="City Route"/>
    <x v="177"/>
  </r>
  <r>
    <n v="2832"/>
    <s v="City"/>
    <n v="26"/>
    <s v="Trip Completed"/>
    <d v="2016-07-13T05:20:16"/>
    <d v="2016-07-13T06:14:07"/>
    <d v="2016-07-13T00:00:00"/>
    <d v="1899-12-30T05:20:16"/>
    <n v="5"/>
    <x v="2"/>
    <s v="Wednesday"/>
    <s v="Successful"/>
    <n v="1"/>
    <n v="0"/>
    <n v="1"/>
    <s v="City Route"/>
    <x v="207"/>
  </r>
  <r>
    <n v="3139"/>
    <s v="City"/>
    <n v="26"/>
    <s v="Trip Completed"/>
    <d v="2016-07-13T08:54:04"/>
    <d v="2016-07-13T09:22:42"/>
    <d v="2016-07-13T00:00:00"/>
    <d v="1899-12-30T08:54:04"/>
    <n v="8"/>
    <x v="2"/>
    <s v="Tuesday"/>
    <s v="Successful"/>
    <n v="1"/>
    <n v="0"/>
    <n v="1"/>
    <s v="City Route"/>
    <x v="208"/>
  </r>
  <r>
    <n v="3438"/>
    <s v="City"/>
    <n v="26"/>
    <s v="Trip Completed"/>
    <d v="2016-07-13T16:12:53"/>
    <d v="2016-07-13T17:13:44"/>
    <d v="2016-07-13T00:00:00"/>
    <d v="1899-12-30T16:12:53"/>
    <n v="16"/>
    <x v="0"/>
    <s v="Sunday"/>
    <s v="Successful"/>
    <n v="1"/>
    <n v="0"/>
    <n v="1"/>
    <s v="City Route"/>
    <x v="209"/>
  </r>
  <r>
    <n v="3966"/>
    <s v="Airport"/>
    <n v="26"/>
    <s v="Trip Completed"/>
    <d v="2016-07-13T22:50:42"/>
    <d v="2016-07-13T23:27:43"/>
    <d v="2016-07-13T00:00:00"/>
    <d v="1899-12-30T22:50:42"/>
    <n v="22"/>
    <x v="3"/>
    <s v="Wednesday"/>
    <s v="Successful"/>
    <n v="1"/>
    <n v="0"/>
    <n v="1"/>
    <s v="Airport Route"/>
    <x v="210"/>
  </r>
  <r>
    <n v="6401"/>
    <s v="Airport"/>
    <n v="26"/>
    <s v="Trip Completed"/>
    <d v="2016-07-15T19:33:00"/>
    <d v="2016-07-15T20:16:57"/>
    <d v="2016-07-15T00:00:00"/>
    <d v="1899-12-30T19:33:00"/>
    <n v="19"/>
    <x v="1"/>
    <s v="Tuesday"/>
    <s v="Successful"/>
    <n v="1"/>
    <n v="0"/>
    <n v="1"/>
    <s v="Airport Route"/>
    <x v="211"/>
  </r>
  <r>
    <n v="204"/>
    <s v="City"/>
    <n v="27"/>
    <s v="Trip Completed"/>
    <d v="2016-07-11T06:04:00"/>
    <d v="2016-07-11T06:44:00"/>
    <d v="2016-07-11T00:00:00"/>
    <d v="1899-12-30T06:04:00"/>
    <n v="6"/>
    <x v="2"/>
    <s v="Sunday"/>
    <s v="Successful"/>
    <n v="1"/>
    <n v="0"/>
    <n v="1"/>
    <s v="City Route"/>
    <x v="212"/>
  </r>
  <r>
    <n v="632"/>
    <s v="Airport"/>
    <n v="27"/>
    <s v="Trip Completed"/>
    <d v="2016-07-11T12:20:00"/>
    <d v="2016-07-11T13:10:00"/>
    <d v="2016-07-11T00:00:00"/>
    <d v="1899-12-30T12:20:00"/>
    <n v="12"/>
    <x v="0"/>
    <s v="Monday"/>
    <s v="Successful"/>
    <n v="1"/>
    <n v="0"/>
    <n v="1"/>
    <s v="Airport Route"/>
    <x v="1"/>
  </r>
  <r>
    <n v="763"/>
    <s v="City"/>
    <n v="27"/>
    <s v="Trip Completed"/>
    <d v="2016-07-11T16:19:00"/>
    <d v="2016-07-11T17:25:00"/>
    <d v="2016-07-11T00:00:00"/>
    <d v="1899-12-30T16:19:00"/>
    <n v="16"/>
    <x v="0"/>
    <s v="Saturday"/>
    <s v="Successful"/>
    <n v="1"/>
    <n v="0"/>
    <n v="1"/>
    <s v="City Route"/>
    <x v="20"/>
  </r>
  <r>
    <n v="1786"/>
    <s v="Airport"/>
    <n v="27"/>
    <s v="Trip Completed"/>
    <d v="2016-07-12T09:03:00"/>
    <d v="2016-07-12T09:58:00"/>
    <d v="2016-07-12T00:00:00"/>
    <d v="1899-12-30T09:03:00"/>
    <n v="9"/>
    <x v="2"/>
    <s v="Sunday"/>
    <s v="Successful"/>
    <n v="1"/>
    <n v="0"/>
    <n v="1"/>
    <s v="Airport Route"/>
    <x v="206"/>
  </r>
  <r>
    <n v="1968"/>
    <s v="City"/>
    <n v="27"/>
    <s v="Trip Completed"/>
    <d v="2016-07-12T12:10:00"/>
    <d v="2016-07-12T12:49:00"/>
    <d v="2016-07-12T00:00:00"/>
    <d v="1899-12-30T12:10:00"/>
    <n v="12"/>
    <x v="0"/>
    <s v="Sunday"/>
    <s v="Successful"/>
    <n v="1"/>
    <n v="0"/>
    <n v="1"/>
    <s v="City Route"/>
    <x v="9"/>
  </r>
  <r>
    <n v="2088"/>
    <s v="Airport"/>
    <n v="27"/>
    <s v="Trip Completed"/>
    <d v="2016-07-12T15:51:00"/>
    <d v="2016-07-12T17:02:00"/>
    <d v="2016-07-12T00:00:00"/>
    <d v="1899-12-30T15:51:00"/>
    <n v="15"/>
    <x v="0"/>
    <s v="Monday"/>
    <s v="Successful"/>
    <n v="1"/>
    <n v="0"/>
    <n v="1"/>
    <s v="Airport Route"/>
    <x v="109"/>
  </r>
  <r>
    <n v="2473"/>
    <s v="Airport"/>
    <n v="27"/>
    <s v="Trip Completed"/>
    <d v="2016-07-12T20:43:00"/>
    <d v="2016-07-12T21:20:00"/>
    <d v="2016-07-12T00:00:00"/>
    <d v="1899-12-30T20:43:00"/>
    <n v="20"/>
    <x v="1"/>
    <s v="Monday"/>
    <s v="Successful"/>
    <n v="1"/>
    <n v="0"/>
    <n v="1"/>
    <s v="Airport Route"/>
    <x v="188"/>
  </r>
  <r>
    <n v="2869"/>
    <s v="Airport"/>
    <n v="27"/>
    <s v="Trip Completed"/>
    <d v="2016-07-13T05:50:09"/>
    <d v="2016-07-13T06:27:07"/>
    <d v="2016-07-13T00:00:00"/>
    <d v="1899-12-30T05:50:09"/>
    <n v="5"/>
    <x v="2"/>
    <s v="Friday"/>
    <s v="Successful"/>
    <n v="1"/>
    <n v="0"/>
    <n v="1"/>
    <s v="Airport Route"/>
    <x v="213"/>
  </r>
  <r>
    <n v="3742"/>
    <s v="Airport"/>
    <n v="27"/>
    <s v="Trip Completed"/>
    <d v="2016-07-13T20:24:23"/>
    <d v="2016-07-13T20:48:05"/>
    <d v="2016-07-13T00:00:00"/>
    <d v="1899-12-30T20:24:23"/>
    <n v="20"/>
    <x v="1"/>
    <s v="Wednesday"/>
    <s v="Successful"/>
    <n v="1"/>
    <n v="0"/>
    <n v="1"/>
    <s v="Airport Route"/>
    <x v="214"/>
  </r>
  <r>
    <n v="4440"/>
    <s v="Airport"/>
    <n v="27"/>
    <s v="Trip Completed"/>
    <d v="2016-07-14T08:26:29"/>
    <d v="2016-07-14T09:00:36"/>
    <d v="2016-07-14T00:00:00"/>
    <d v="1899-12-30T08:26:29"/>
    <n v="8"/>
    <x v="2"/>
    <s v="Monday"/>
    <s v="Successful"/>
    <n v="1"/>
    <n v="0"/>
    <n v="1"/>
    <s v="Airport Route"/>
    <x v="215"/>
  </r>
  <r>
    <n v="5234"/>
    <s v="City"/>
    <n v="27"/>
    <s v="Trip Completed"/>
    <d v="2016-07-14T21:09:47"/>
    <d v="2016-07-14T21:52:37"/>
    <d v="2016-07-14T00:00:00"/>
    <d v="1899-12-30T21:09:47"/>
    <n v="21"/>
    <x v="3"/>
    <s v="Thursday"/>
    <s v="Successful"/>
    <n v="1"/>
    <n v="0"/>
    <n v="1"/>
    <s v="City Route"/>
    <x v="216"/>
  </r>
  <r>
    <n v="6354"/>
    <s v="Airport"/>
    <n v="27"/>
    <s v="Trip Completed"/>
    <d v="2016-07-15T18:59:01"/>
    <d v="2016-07-15T19:35:10"/>
    <d v="2016-07-15T00:00:00"/>
    <d v="1899-12-30T18:59:01"/>
    <n v="18"/>
    <x v="1"/>
    <s v="Thursday"/>
    <s v="Successful"/>
    <n v="1"/>
    <n v="0"/>
    <n v="1"/>
    <s v="Airport Route"/>
    <x v="217"/>
  </r>
  <r>
    <n v="6638"/>
    <s v="City"/>
    <n v="27"/>
    <s v="Trip Completed"/>
    <d v="2016-07-15T21:59:10"/>
    <d v="2016-07-15T23:13:18"/>
    <d v="2016-07-15T00:00:00"/>
    <d v="1899-12-30T21:59:10"/>
    <n v="21"/>
    <x v="3"/>
    <s v="Monday"/>
    <s v="Successful"/>
    <n v="1"/>
    <n v="0"/>
    <n v="1"/>
    <s v="City Route"/>
    <x v="218"/>
  </r>
  <r>
    <n v="84"/>
    <s v="City"/>
    <n v="28"/>
    <s v="Trip Completed"/>
    <d v="2016-07-11T04:50:00"/>
    <d v="2016-07-11T05:26:00"/>
    <d v="2016-07-11T00:00:00"/>
    <d v="1899-12-30T04:50:00"/>
    <n v="4"/>
    <x v="4"/>
    <s v="Saturday"/>
    <s v="Successful"/>
    <n v="1"/>
    <n v="0"/>
    <n v="1"/>
    <s v="City Route"/>
    <x v="219"/>
  </r>
  <r>
    <n v="1199"/>
    <s v="City"/>
    <n v="28"/>
    <s v="Trip Completed"/>
    <d v="2016-07-11T21:17:00"/>
    <d v="2016-07-11T21:53:00"/>
    <d v="2016-07-11T00:00:00"/>
    <d v="1899-12-30T21:17:00"/>
    <n v="21"/>
    <x v="3"/>
    <s v="Monday"/>
    <s v="Successful"/>
    <n v="1"/>
    <n v="0"/>
    <n v="1"/>
    <s v="City Route"/>
    <x v="219"/>
  </r>
  <r>
    <n v="1676"/>
    <s v="Airport"/>
    <n v="28"/>
    <s v="Trip Completed"/>
    <d v="2016-07-12T07:44:00"/>
    <d v="2016-07-12T08:40:00"/>
    <d v="2016-07-12T00:00:00"/>
    <d v="1899-12-30T07:44:00"/>
    <n v="7"/>
    <x v="2"/>
    <s v="Tuesday"/>
    <s v="Successful"/>
    <n v="1"/>
    <n v="0"/>
    <n v="1"/>
    <s v="Airport Route"/>
    <x v="7"/>
  </r>
  <r>
    <n v="2774"/>
    <s v="City"/>
    <n v="28"/>
    <s v="Trip Completed"/>
    <d v="2016-07-13T04:33:38"/>
    <d v="2016-07-13T05:13:54"/>
    <d v="2016-07-13T00:00:00"/>
    <d v="1899-12-30T04:33:38"/>
    <n v="4"/>
    <x v="4"/>
    <s v="Monday"/>
    <s v="Successful"/>
    <n v="1"/>
    <n v="0"/>
    <n v="1"/>
    <s v="City Route"/>
    <x v="220"/>
  </r>
  <r>
    <n v="3220"/>
    <s v="Airport"/>
    <n v="28"/>
    <s v="Trip Completed"/>
    <d v="2016-07-13T09:51:41"/>
    <d v="2016-07-13T10:24:39"/>
    <d v="2016-07-13T00:00:00"/>
    <d v="1899-12-30T09:51:41"/>
    <n v="9"/>
    <x v="2"/>
    <s v="Saturday"/>
    <s v="Successful"/>
    <n v="1"/>
    <n v="0"/>
    <n v="1"/>
    <s v="Airport Route"/>
    <x v="221"/>
  </r>
  <r>
    <n v="3718"/>
    <s v="Airport"/>
    <n v="28"/>
    <s v="Trip Completed"/>
    <d v="2016-07-13T19:56:20"/>
    <d v="2016-07-13T20:47:17"/>
    <d v="2016-07-13T00:00:00"/>
    <d v="1899-12-30T19:56:20"/>
    <n v="19"/>
    <x v="1"/>
    <s v="Sunday"/>
    <s v="Successful"/>
    <n v="1"/>
    <n v="0"/>
    <n v="1"/>
    <s v="Airport Route"/>
    <x v="222"/>
  </r>
  <r>
    <n v="4904"/>
    <s v="Airport"/>
    <n v="28"/>
    <s v="Trip Completed"/>
    <d v="2016-07-14T18:02:23"/>
    <d v="2016-07-14T18:58:49"/>
    <d v="2016-07-14T00:00:00"/>
    <d v="1899-12-30T18:02:23"/>
    <n v="18"/>
    <x v="1"/>
    <s v="Wednesday"/>
    <s v="Successful"/>
    <n v="1"/>
    <n v="0"/>
    <n v="1"/>
    <s v="Airport Route"/>
    <x v="223"/>
  </r>
  <r>
    <n v="6527"/>
    <s v="Airport"/>
    <n v="28"/>
    <s v="Trip Completed"/>
    <d v="2016-07-15T20:54:01"/>
    <d v="2016-07-15T21:53:29"/>
    <d v="2016-07-15T00:00:00"/>
    <d v="1899-12-30T20:54:01"/>
    <n v="20"/>
    <x v="1"/>
    <s v="Tuesday"/>
    <s v="Successful"/>
    <n v="1"/>
    <n v="0"/>
    <n v="1"/>
    <s v="Airport Route"/>
    <x v="224"/>
  </r>
  <r>
    <n v="6710"/>
    <s v="City"/>
    <n v="28"/>
    <s v="Trip Completed"/>
    <d v="2016-07-15T23:02:36"/>
    <d v="2016-07-16T00:12:12"/>
    <d v="2016-07-15T00:00:00"/>
    <d v="1899-12-30T23:02:36"/>
    <n v="23"/>
    <x v="3"/>
    <s v="Wednesday"/>
    <s v="Successful"/>
    <n v="1"/>
    <n v="0"/>
    <n v="1"/>
    <s v="City Route"/>
    <x v="225"/>
  </r>
  <r>
    <n v="1584"/>
    <s v="Airport"/>
    <n v="29"/>
    <s v="Trip Completed"/>
    <d v="2016-07-12T06:26:00"/>
    <d v="2016-07-12T07:18:00"/>
    <d v="2016-07-12T00:00:00"/>
    <d v="1899-12-30T06:26:00"/>
    <n v="6"/>
    <x v="2"/>
    <s v="Monday"/>
    <s v="Successful"/>
    <n v="1"/>
    <n v="0"/>
    <n v="1"/>
    <s v="Airport Route"/>
    <x v="91"/>
  </r>
  <r>
    <n v="1966"/>
    <s v="Airport"/>
    <n v="29"/>
    <s v="Trip Completed"/>
    <d v="2016-07-12T12:05:00"/>
    <d v="2016-07-12T13:12:00"/>
    <d v="2016-07-12T00:00:00"/>
    <d v="1899-12-30T12:05:00"/>
    <n v="12"/>
    <x v="0"/>
    <s v="Friday"/>
    <s v="Successful"/>
    <n v="1"/>
    <n v="0"/>
    <n v="1"/>
    <s v="Airport Route"/>
    <x v="226"/>
  </r>
  <r>
    <n v="2827"/>
    <s v="City"/>
    <n v="29"/>
    <s v="Trip Completed"/>
    <d v="2016-07-13T05:18:31"/>
    <d v="2016-07-13T06:18:22"/>
    <d v="2016-07-13T00:00:00"/>
    <d v="1899-12-30T05:18:31"/>
    <n v="5"/>
    <x v="2"/>
    <s v="Friday"/>
    <s v="Successful"/>
    <n v="1"/>
    <n v="0"/>
    <n v="1"/>
    <s v="City Route"/>
    <x v="227"/>
  </r>
  <r>
    <n v="2945"/>
    <s v="Airport"/>
    <n v="29"/>
    <s v="Trip Completed"/>
    <d v="2016-07-13T06:34:13"/>
    <d v="2016-07-13T07:28:05"/>
    <d v="2016-07-13T00:00:00"/>
    <d v="1899-12-30T06:34:13"/>
    <n v="6"/>
    <x v="2"/>
    <s v="Thursday"/>
    <s v="Successful"/>
    <n v="1"/>
    <n v="0"/>
    <n v="1"/>
    <s v="Airport Route"/>
    <x v="228"/>
  </r>
  <r>
    <n v="3365"/>
    <s v="City"/>
    <n v="29"/>
    <s v="Trip Completed"/>
    <d v="2016-07-13T13:47:14"/>
    <d v="2016-07-13T14:51:51"/>
    <d v="2016-07-13T00:00:00"/>
    <d v="1899-12-30T13:47:14"/>
    <n v="13"/>
    <x v="0"/>
    <s v="Thursday"/>
    <s v="Successful"/>
    <n v="1"/>
    <n v="0"/>
    <n v="1"/>
    <s v="City Route"/>
    <x v="229"/>
  </r>
  <r>
    <n v="3548"/>
    <s v="Airport"/>
    <n v="29"/>
    <s v="Trip Completed"/>
    <d v="2016-07-13T18:07:42"/>
    <d v="2016-07-13T19:12:22"/>
    <d v="2016-07-13T00:00:00"/>
    <d v="1899-12-30T18:07:42"/>
    <n v="18"/>
    <x v="1"/>
    <s v="Friday"/>
    <s v="Successful"/>
    <n v="1"/>
    <n v="0"/>
    <n v="1"/>
    <s v="Airport Route"/>
    <x v="230"/>
  </r>
  <r>
    <n v="3753"/>
    <s v="City"/>
    <n v="29"/>
    <s v="Trip Completed"/>
    <d v="2016-07-13T20:30:08"/>
    <d v="2016-07-13T21:42:32"/>
    <d v="2016-07-13T00:00:00"/>
    <d v="1899-12-30T20:30:08"/>
    <n v="20"/>
    <x v="1"/>
    <s v="Sunday"/>
    <s v="Successful"/>
    <n v="1"/>
    <n v="0"/>
    <n v="1"/>
    <s v="City Route"/>
    <x v="231"/>
  </r>
  <r>
    <n v="4569"/>
    <s v="Airport"/>
    <n v="29"/>
    <s v="Trip Completed"/>
    <d v="2016-07-14T09:48:17"/>
    <d v="2016-07-14T10:49:39"/>
    <d v="2016-07-14T00:00:00"/>
    <d v="1899-12-30T09:48:17"/>
    <n v="9"/>
    <x v="2"/>
    <s v="Thursday"/>
    <s v="Successful"/>
    <n v="1"/>
    <n v="0"/>
    <n v="1"/>
    <s v="Airport Route"/>
    <x v="232"/>
  </r>
  <r>
    <n v="6309"/>
    <s v="Airport"/>
    <n v="29"/>
    <s v="Trip Completed"/>
    <d v="2016-07-15T18:29:54"/>
    <d v="2016-07-15T19:42:21"/>
    <d v="2016-07-15T00:00:00"/>
    <d v="1899-12-30T18:29:54"/>
    <n v="18"/>
    <x v="1"/>
    <s v="Monday"/>
    <s v="Successful"/>
    <n v="1"/>
    <n v="0"/>
    <n v="1"/>
    <s v="Airport Route"/>
    <x v="233"/>
  </r>
  <r>
    <n v="6437"/>
    <s v="City"/>
    <n v="29"/>
    <s v="Trip Completed"/>
    <d v="2016-07-15T19:53:52"/>
    <d v="2016-07-15T20:26:32"/>
    <d v="2016-07-15T00:00:00"/>
    <d v="1899-12-30T19:53:52"/>
    <n v="19"/>
    <x v="1"/>
    <s v="Wednesday"/>
    <s v="Successful"/>
    <n v="1"/>
    <n v="0"/>
    <n v="1"/>
    <s v="City Route"/>
    <x v="234"/>
  </r>
  <r>
    <n v="517"/>
    <s v="Airport"/>
    <n v="30"/>
    <s v="Trip Completed"/>
    <d v="2016-07-11T09:45:00"/>
    <d v="2016-07-11T10:24:00"/>
    <d v="2016-07-11T00:00:00"/>
    <d v="1899-12-30T09:45:00"/>
    <n v="9"/>
    <x v="2"/>
    <s v="Friday"/>
    <s v="Successful"/>
    <n v="1"/>
    <n v="0"/>
    <n v="1"/>
    <s v="Airport Route"/>
    <x v="9"/>
  </r>
  <r>
    <n v="1406"/>
    <s v="Airport"/>
    <n v="30"/>
    <s v="Trip Completed"/>
    <d v="2016-07-12T03:02:00"/>
    <d v="2016-07-12T03:55:00"/>
    <d v="2016-07-12T00:00:00"/>
    <d v="1899-12-30T03:02:00"/>
    <n v="3"/>
    <x v="4"/>
    <s v="Friday"/>
    <s v="Successful"/>
    <n v="1"/>
    <n v="0"/>
    <n v="1"/>
    <s v="Airport Route"/>
    <x v="235"/>
  </r>
  <r>
    <n v="1643"/>
    <s v="Airport"/>
    <n v="30"/>
    <s v="Trip Completed"/>
    <d v="2016-07-12T07:18:00"/>
    <d v="2016-07-12T08:10:00"/>
    <d v="2016-07-12T00:00:00"/>
    <d v="1899-12-30T07:18:00"/>
    <n v="7"/>
    <x v="2"/>
    <s v="Thursday"/>
    <s v="Successful"/>
    <n v="1"/>
    <n v="0"/>
    <n v="1"/>
    <s v="Airport Route"/>
    <x v="91"/>
  </r>
  <r>
    <n v="2108"/>
    <s v="Airport"/>
    <n v="30"/>
    <s v="Trip Completed"/>
    <d v="2016-07-12T16:14:00"/>
    <d v="2016-07-12T16:48:00"/>
    <d v="2016-07-12T00:00:00"/>
    <d v="1899-12-30T16:14:00"/>
    <n v="16"/>
    <x v="0"/>
    <s v="Sunday"/>
    <s v="Successful"/>
    <n v="1"/>
    <n v="0"/>
    <n v="1"/>
    <s v="Airport Route"/>
    <x v="69"/>
  </r>
  <r>
    <n v="2647"/>
    <s v="City"/>
    <n v="30"/>
    <s v="Trip Completed"/>
    <d v="2016-07-12T22:46:00"/>
    <d v="2016-07-12T23:18:00"/>
    <d v="2016-07-12T00:00:00"/>
    <d v="1899-12-30T22:46:00"/>
    <n v="22"/>
    <x v="3"/>
    <s v="Sunday"/>
    <s v="Successful"/>
    <n v="1"/>
    <n v="0"/>
    <n v="1"/>
    <s v="City Route"/>
    <x v="162"/>
  </r>
  <r>
    <n v="3129"/>
    <s v="City"/>
    <n v="30"/>
    <s v="Trip Completed"/>
    <d v="2016-07-13T08:41:49"/>
    <d v="2016-07-13T09:41:42"/>
    <d v="2016-07-13T00:00:00"/>
    <d v="1899-12-30T08:41:49"/>
    <n v="8"/>
    <x v="2"/>
    <s v="Saturday"/>
    <s v="Successful"/>
    <n v="1"/>
    <n v="0"/>
    <n v="1"/>
    <s v="City Route"/>
    <x v="236"/>
  </r>
  <r>
    <n v="3738"/>
    <s v="Airport"/>
    <n v="30"/>
    <s v="Trip Completed"/>
    <d v="2016-07-13T20:15:54"/>
    <d v="2016-07-13T20:55:01"/>
    <d v="2016-07-13T00:00:00"/>
    <d v="1899-12-30T20:15:54"/>
    <n v="20"/>
    <x v="1"/>
    <s v="Saturday"/>
    <s v="Successful"/>
    <n v="1"/>
    <n v="0"/>
    <n v="1"/>
    <s v="Airport Route"/>
    <x v="237"/>
  </r>
  <r>
    <n v="4422"/>
    <s v="Airport"/>
    <n v="30"/>
    <s v="Trip Completed"/>
    <d v="2016-07-14T08:13:15"/>
    <d v="2016-07-14T09:13:10"/>
    <d v="2016-07-14T00:00:00"/>
    <d v="1899-12-30T08:13:15"/>
    <n v="8"/>
    <x v="2"/>
    <s v="Thursday"/>
    <s v="Successful"/>
    <n v="1"/>
    <n v="0"/>
    <n v="1"/>
    <s v="Airport Route"/>
    <x v="238"/>
  </r>
  <r>
    <n v="4790"/>
    <s v="City"/>
    <n v="30"/>
    <s v="Trip Completed"/>
    <d v="2016-07-14T16:43:53"/>
    <d v="2016-07-14T17:56:08"/>
    <d v="2016-07-14T00:00:00"/>
    <d v="1899-12-30T16:43:53"/>
    <n v="16"/>
    <x v="0"/>
    <s v="Monday"/>
    <s v="Successful"/>
    <n v="1"/>
    <n v="0"/>
    <n v="1"/>
    <s v="City Route"/>
    <x v="239"/>
  </r>
  <r>
    <n v="5496"/>
    <s v="City"/>
    <n v="30"/>
    <s v="Trip Completed"/>
    <d v="2016-07-15T04:59:58"/>
    <d v="2016-07-15T05:34:09"/>
    <d v="2016-07-15T00:00:00"/>
    <d v="1899-12-30T04:59:58"/>
    <n v="4"/>
    <x v="4"/>
    <s v="Sunday"/>
    <s v="Successful"/>
    <n v="1"/>
    <n v="0"/>
    <n v="1"/>
    <s v="City Route"/>
    <x v="240"/>
  </r>
  <r>
    <n v="6484"/>
    <s v="Airport"/>
    <n v="30"/>
    <s v="Trip Completed"/>
    <d v="2016-07-15T20:19:45"/>
    <d v="2016-07-15T21:01:21"/>
    <d v="2016-07-15T00:00:00"/>
    <d v="1899-12-30T20:19:45"/>
    <n v="20"/>
    <x v="1"/>
    <s v="Monday"/>
    <s v="Successful"/>
    <n v="1"/>
    <n v="0"/>
    <n v="1"/>
    <s v="Airport Route"/>
    <x v="241"/>
  </r>
  <r>
    <n v="6731"/>
    <s v="Airport"/>
    <n v="30"/>
    <s v="Trip Completed"/>
    <d v="2016-07-15T23:23:55"/>
    <d v="2016-07-16T00:11:55"/>
    <d v="2016-07-15T00:00:00"/>
    <d v="1899-12-30T23:23:55"/>
    <n v="23"/>
    <x v="3"/>
    <s v="Wednesday"/>
    <s v="Successful"/>
    <n v="1"/>
    <n v="0"/>
    <n v="1"/>
    <s v="Airport Route"/>
    <x v="77"/>
  </r>
  <r>
    <n v="629"/>
    <s v="Airport"/>
    <n v="31"/>
    <s v="Trip Completed"/>
    <d v="2016-07-11T12:14:00"/>
    <d v="2016-07-11T13:00:00"/>
    <d v="2016-07-11T00:00:00"/>
    <d v="1899-12-30T12:14:00"/>
    <n v="12"/>
    <x v="0"/>
    <s v="Friday"/>
    <s v="Successful"/>
    <n v="1"/>
    <n v="0"/>
    <n v="1"/>
    <s v="Airport Route"/>
    <x v="242"/>
  </r>
  <r>
    <n v="745"/>
    <s v="Airport"/>
    <n v="31"/>
    <s v="Trip Completed"/>
    <d v="2016-07-11T15:48:00"/>
    <d v="2016-07-11T16:45:00"/>
    <d v="2016-07-11T00:00:00"/>
    <d v="1899-12-30T15:48:00"/>
    <n v="15"/>
    <x v="0"/>
    <s v="Tuesday"/>
    <s v="Successful"/>
    <n v="1"/>
    <n v="0"/>
    <n v="1"/>
    <s v="Airport Route"/>
    <x v="41"/>
  </r>
  <r>
    <n v="1064"/>
    <s v="City"/>
    <n v="31"/>
    <s v="Trip Completed"/>
    <d v="2016-07-11T19:53:00"/>
    <d v="2016-07-11T20:31:00"/>
    <d v="2016-07-11T00:00:00"/>
    <d v="1899-12-30T19:53:00"/>
    <n v="19"/>
    <x v="1"/>
    <s v="Saturday"/>
    <s v="Successful"/>
    <n v="1"/>
    <n v="0"/>
    <n v="1"/>
    <s v="City Route"/>
    <x v="19"/>
  </r>
  <r>
    <n v="1886"/>
    <s v="Airport"/>
    <n v="31"/>
    <s v="Trip Completed"/>
    <d v="2016-07-12T10:10:00"/>
    <d v="2016-07-12T10:35:00"/>
    <d v="2016-07-12T00:00:00"/>
    <d v="1899-12-30T10:10:00"/>
    <n v="10"/>
    <x v="0"/>
    <s v="Tuesday"/>
    <s v="Successful"/>
    <n v="1"/>
    <n v="0"/>
    <n v="1"/>
    <s v="Airport Route"/>
    <x v="243"/>
  </r>
  <r>
    <n v="5608"/>
    <s v="Airport"/>
    <n v="31"/>
    <s v="Trip Completed"/>
    <d v="2016-07-15T06:18:36"/>
    <d v="2016-07-15T07:07:34"/>
    <d v="2016-07-15T00:00:00"/>
    <d v="1899-12-30T06:18:36"/>
    <n v="6"/>
    <x v="2"/>
    <s v="Sunday"/>
    <s v="Successful"/>
    <n v="1"/>
    <n v="0"/>
    <n v="1"/>
    <s v="Airport Route"/>
    <x v="244"/>
  </r>
  <r>
    <n v="5877"/>
    <s v="City"/>
    <n v="31"/>
    <s v="Trip Completed"/>
    <d v="2016-07-15T09:37:21"/>
    <d v="2016-07-15T10:08:03"/>
    <d v="2016-07-15T00:00:00"/>
    <d v="1899-12-30T09:37:21"/>
    <n v="9"/>
    <x v="2"/>
    <s v="Wednesday"/>
    <s v="Successful"/>
    <n v="1"/>
    <n v="0"/>
    <n v="1"/>
    <s v="City Route"/>
    <x v="245"/>
  </r>
  <r>
    <n v="6100"/>
    <s v="Airport"/>
    <n v="31"/>
    <s v="Trip Completed"/>
    <d v="2016-07-15T14:44:32"/>
    <d v="2016-07-15T15:41:12"/>
    <d v="2016-07-15T00:00:00"/>
    <d v="1899-12-30T14:44:32"/>
    <n v="14"/>
    <x v="0"/>
    <s v="Tuesday"/>
    <s v="Successful"/>
    <n v="1"/>
    <n v="0"/>
    <n v="1"/>
    <s v="Airport Route"/>
    <x v="246"/>
  </r>
  <r>
    <n v="6659"/>
    <s v="Airport"/>
    <n v="31"/>
    <s v="Trip Completed"/>
    <d v="2016-07-15T22:15:45"/>
    <d v="2016-07-15T23:07:50"/>
    <d v="2016-07-15T00:00:00"/>
    <d v="1899-12-30T22:15:45"/>
    <n v="22"/>
    <x v="3"/>
    <s v="Monday"/>
    <s v="Successful"/>
    <n v="1"/>
    <n v="0"/>
    <n v="1"/>
    <s v="Airport Route"/>
    <x v="247"/>
  </r>
  <r>
    <n v="2162"/>
    <s v="Airport"/>
    <n v="32"/>
    <s v="Trip Completed"/>
    <d v="2016-07-12T17:34:00"/>
    <d v="2016-07-12T18:33:00"/>
    <d v="2016-07-12T00:00:00"/>
    <d v="1899-12-30T17:34:00"/>
    <n v="17"/>
    <x v="1"/>
    <s v="Friday"/>
    <s v="Successful"/>
    <n v="1"/>
    <n v="0"/>
    <n v="1"/>
    <s v="Airport Route"/>
    <x v="248"/>
  </r>
  <r>
    <n v="3294"/>
    <s v="Airport"/>
    <n v="32"/>
    <s v="Trip Completed"/>
    <d v="2016-07-13T11:23:36"/>
    <d v="2016-07-13T12:14:06"/>
    <d v="2016-07-13T00:00:00"/>
    <d v="1899-12-30T11:23:36"/>
    <n v="11"/>
    <x v="0"/>
    <s v="Wednesday"/>
    <s v="Successful"/>
    <n v="1"/>
    <n v="0"/>
    <n v="1"/>
    <s v="Airport Route"/>
    <x v="249"/>
  </r>
  <r>
    <n v="3686"/>
    <s v="City"/>
    <n v="32"/>
    <s v="Trip Completed"/>
    <d v="2016-07-13T19:33:18"/>
    <d v="2016-07-13T20:34:21"/>
    <d v="2016-07-13T00:00:00"/>
    <d v="1899-12-30T19:33:18"/>
    <n v="19"/>
    <x v="1"/>
    <s v="Wednesday"/>
    <s v="Successful"/>
    <n v="1"/>
    <n v="0"/>
    <n v="1"/>
    <s v="City Route"/>
    <x v="250"/>
  </r>
  <r>
    <n v="4784"/>
    <s v="City"/>
    <n v="32"/>
    <s v="Trip Completed"/>
    <d v="2016-07-14T16:41:52"/>
    <d v="2016-07-14T17:15:01"/>
    <d v="2016-07-14T00:00:00"/>
    <d v="1899-12-30T16:41:52"/>
    <n v="16"/>
    <x v="0"/>
    <s v="Tuesday"/>
    <s v="Successful"/>
    <n v="1"/>
    <n v="0"/>
    <n v="1"/>
    <s v="City Route"/>
    <x v="251"/>
  </r>
  <r>
    <n v="5896"/>
    <s v="City"/>
    <n v="32"/>
    <s v="Trip Completed"/>
    <d v="2016-07-15T09:47:11"/>
    <d v="2016-07-15T10:32:41"/>
    <d v="2016-07-15T00:00:00"/>
    <d v="1899-12-30T09:47:11"/>
    <n v="9"/>
    <x v="2"/>
    <s v="Monday"/>
    <s v="Successful"/>
    <n v="1"/>
    <n v="0"/>
    <n v="1"/>
    <s v="City Route"/>
    <x v="164"/>
  </r>
  <r>
    <n v="6190"/>
    <s v="City"/>
    <n v="32"/>
    <s v="Trip Completed"/>
    <d v="2016-07-15T17:11:33"/>
    <d v="2016-07-15T17:55:50"/>
    <d v="2016-07-15T00:00:00"/>
    <d v="1899-12-30T17:11:33"/>
    <n v="17"/>
    <x v="1"/>
    <s v="Monday"/>
    <s v="Successful"/>
    <n v="1"/>
    <n v="0"/>
    <n v="1"/>
    <s v="City Route"/>
    <x v="252"/>
  </r>
  <r>
    <n v="6551"/>
    <s v="City"/>
    <n v="32"/>
    <s v="Trip Completed"/>
    <d v="2016-07-15T21:03:02"/>
    <d v="2016-07-15T22:17:22"/>
    <d v="2016-07-15T00:00:00"/>
    <d v="1899-12-30T21:03:02"/>
    <n v="21"/>
    <x v="3"/>
    <s v="Friday"/>
    <s v="Successful"/>
    <n v="1"/>
    <n v="0"/>
    <n v="1"/>
    <s v="City Route"/>
    <x v="253"/>
  </r>
  <r>
    <n v="145"/>
    <s v="City"/>
    <n v="33"/>
    <s v="Trip Completed"/>
    <d v="2016-07-11T05:32:00"/>
    <d v="2016-07-11T06:37:00"/>
    <d v="2016-07-11T00:00:00"/>
    <d v="1899-12-30T05:32:00"/>
    <n v="5"/>
    <x v="2"/>
    <s v="Thursday"/>
    <s v="Successful"/>
    <n v="1"/>
    <n v="0"/>
    <n v="1"/>
    <s v="City Route"/>
    <x v="254"/>
  </r>
  <r>
    <n v="735"/>
    <s v="City"/>
    <n v="33"/>
    <s v="Trip Completed"/>
    <d v="2016-07-11T15:27:00"/>
    <d v="2016-07-11T16:32:00"/>
    <d v="2016-07-11T00:00:00"/>
    <d v="1899-12-30T15:27:00"/>
    <n v="15"/>
    <x v="0"/>
    <s v="Saturday"/>
    <s v="Successful"/>
    <n v="1"/>
    <n v="0"/>
    <n v="1"/>
    <s v="City Route"/>
    <x v="254"/>
  </r>
  <r>
    <n v="918"/>
    <s v="Airport"/>
    <n v="33"/>
    <s v="Trip Completed"/>
    <d v="2016-07-11T18:22:00"/>
    <d v="2016-07-11T19:04:00"/>
    <d v="2016-07-11T00:00:00"/>
    <d v="1899-12-30T18:22:00"/>
    <n v="18"/>
    <x v="1"/>
    <s v="Sunday"/>
    <s v="Successful"/>
    <n v="1"/>
    <n v="0"/>
    <n v="1"/>
    <s v="Airport Route"/>
    <x v="102"/>
  </r>
  <r>
    <n v="1478"/>
    <s v="City"/>
    <n v="33"/>
    <s v="Trip Completed"/>
    <d v="2016-07-12T05:16:00"/>
    <d v="2016-07-12T06:13:00"/>
    <d v="2016-07-12T00:00:00"/>
    <d v="1899-12-30T05:16:00"/>
    <n v="5"/>
    <x v="2"/>
    <s v="Sunday"/>
    <s v="Successful"/>
    <n v="1"/>
    <n v="0"/>
    <n v="1"/>
    <s v="City Route"/>
    <x v="41"/>
  </r>
  <r>
    <n v="1957"/>
    <s v="City"/>
    <n v="33"/>
    <s v="Trip Completed"/>
    <d v="2016-07-12T11:45:00"/>
    <d v="2016-07-12T12:55:00"/>
    <d v="2016-07-12T00:00:00"/>
    <d v="1899-12-30T11:45:00"/>
    <n v="11"/>
    <x v="0"/>
    <s v="Wednesday"/>
    <s v="Successful"/>
    <n v="1"/>
    <n v="0"/>
    <n v="1"/>
    <s v="City Route"/>
    <x v="56"/>
  </r>
  <r>
    <n v="3097"/>
    <s v="City"/>
    <n v="33"/>
    <s v="Trip Completed"/>
    <d v="2016-07-13T08:15:34"/>
    <d v="2016-07-13T09:12:57"/>
    <d v="2016-07-13T00:00:00"/>
    <d v="1899-12-30T08:15:34"/>
    <n v="8"/>
    <x v="2"/>
    <s v="Tuesday"/>
    <s v="Successful"/>
    <n v="1"/>
    <n v="0"/>
    <n v="1"/>
    <s v="City Route"/>
    <x v="255"/>
  </r>
  <r>
    <n v="3981"/>
    <s v="Airport"/>
    <n v="33"/>
    <s v="Trip Completed"/>
    <d v="2016-07-13T23:13:54"/>
    <d v="2016-07-13T23:38:37"/>
    <d v="2016-07-13T00:00:00"/>
    <d v="1899-12-30T23:13:54"/>
    <n v="23"/>
    <x v="3"/>
    <s v="Thursday"/>
    <s v="Successful"/>
    <n v="1"/>
    <n v="0"/>
    <n v="1"/>
    <s v="Airport Route"/>
    <x v="256"/>
  </r>
  <r>
    <n v="4175"/>
    <s v="City"/>
    <n v="33"/>
    <s v="Trip Completed"/>
    <d v="2016-07-14T05:11:15"/>
    <d v="2016-07-14T06:15:24"/>
    <d v="2016-07-14T00:00:00"/>
    <d v="1899-12-30T05:11:15"/>
    <n v="5"/>
    <x v="2"/>
    <s v="Tuesday"/>
    <s v="Successful"/>
    <n v="1"/>
    <n v="0"/>
    <n v="1"/>
    <s v="City Route"/>
    <x v="257"/>
  </r>
  <r>
    <n v="6237"/>
    <s v="City"/>
    <n v="33"/>
    <s v="Trip Completed"/>
    <d v="2016-07-15T17:50:37"/>
    <d v="2016-07-15T18:49:29"/>
    <d v="2016-07-15T00:00:00"/>
    <d v="1899-12-30T17:50:37"/>
    <n v="17"/>
    <x v="1"/>
    <s v="Saturday"/>
    <s v="Successful"/>
    <n v="1"/>
    <n v="0"/>
    <n v="1"/>
    <s v="City Route"/>
    <x v="258"/>
  </r>
  <r>
    <n v="738"/>
    <s v="City"/>
    <n v="34"/>
    <s v="Trip Completed"/>
    <d v="2016-07-11T15:30:00"/>
    <d v="2016-07-11T16:44:00"/>
    <d v="2016-07-11T00:00:00"/>
    <d v="1899-12-30T15:30:00"/>
    <n v="15"/>
    <x v="0"/>
    <s v="Tuesday"/>
    <s v="Successful"/>
    <n v="1"/>
    <n v="0"/>
    <n v="1"/>
    <s v="City Route"/>
    <x v="151"/>
  </r>
  <r>
    <n v="2731"/>
    <s v="City"/>
    <n v="34"/>
    <s v="Trip Completed"/>
    <d v="2016-07-13T02:38:48"/>
    <d v="2016-07-13T03:16:56"/>
    <d v="2016-07-13T00:00:00"/>
    <d v="1899-12-30T02:38:48"/>
    <n v="2"/>
    <x v="4"/>
    <s v="Sunday"/>
    <s v="Successful"/>
    <n v="1"/>
    <n v="0"/>
    <n v="1"/>
    <s v="City Route"/>
    <x v="259"/>
  </r>
  <r>
    <n v="2863"/>
    <s v="Airport"/>
    <n v="34"/>
    <s v="Trip Completed"/>
    <d v="2016-07-13T05:46:42"/>
    <d v="2016-07-13T06:22:39"/>
    <d v="2016-07-13T00:00:00"/>
    <d v="1899-12-30T05:46:42"/>
    <n v="5"/>
    <x v="2"/>
    <s v="Saturday"/>
    <s v="Successful"/>
    <n v="1"/>
    <n v="0"/>
    <n v="1"/>
    <s v="Airport Route"/>
    <x v="260"/>
  </r>
  <r>
    <n v="3528"/>
    <s v="Airport"/>
    <n v="34"/>
    <s v="Trip Completed"/>
    <d v="2016-07-13T17:50:59"/>
    <d v="2016-07-13T18:17:24"/>
    <d v="2016-07-13T00:00:00"/>
    <d v="1899-12-30T17:50:59"/>
    <n v="17"/>
    <x v="1"/>
    <s v="Saturday"/>
    <s v="Successful"/>
    <n v="1"/>
    <n v="0"/>
    <n v="1"/>
    <s v="Airport Route"/>
    <x v="261"/>
  </r>
  <r>
    <n v="4653"/>
    <s v="City"/>
    <n v="34"/>
    <s v="Trip Completed"/>
    <d v="2016-07-14T11:58:46"/>
    <d v="2016-07-14T12:55:21"/>
    <d v="2016-07-14T00:00:00"/>
    <d v="1899-12-30T11:58:46"/>
    <n v="11"/>
    <x v="0"/>
    <s v="Thursday"/>
    <s v="Successful"/>
    <n v="1"/>
    <n v="0"/>
    <n v="1"/>
    <s v="City Route"/>
    <x v="262"/>
  </r>
  <r>
    <n v="5042"/>
    <s v="City"/>
    <n v="34"/>
    <s v="Trip Completed"/>
    <d v="2016-07-14T19:21:16"/>
    <d v="2016-07-14T20:05:07"/>
    <d v="2016-07-14T00:00:00"/>
    <d v="1899-12-30T19:21:16"/>
    <n v="19"/>
    <x v="1"/>
    <s v="Monday"/>
    <s v="Successful"/>
    <n v="1"/>
    <n v="0"/>
    <n v="1"/>
    <s v="City Route"/>
    <x v="263"/>
  </r>
  <r>
    <n v="360"/>
    <s v="Airport"/>
    <n v="35"/>
    <s v="Trip Completed"/>
    <d v="2016-07-11T08:02:00"/>
    <d v="2016-07-11T09:05:00"/>
    <d v="2016-07-11T00:00:00"/>
    <d v="1899-12-30T08:02:00"/>
    <n v="8"/>
    <x v="2"/>
    <s v="Tuesday"/>
    <s v="Successful"/>
    <n v="1"/>
    <n v="0"/>
    <n v="1"/>
    <s v="Airport Route"/>
    <x v="264"/>
  </r>
  <r>
    <n v="771"/>
    <s v="Airport"/>
    <n v="35"/>
    <s v="Trip Completed"/>
    <d v="2016-07-11T16:19:00"/>
    <d v="2016-07-11T17:34:00"/>
    <d v="2016-07-11T00:00:00"/>
    <d v="1899-12-30T16:19:00"/>
    <n v="16"/>
    <x v="0"/>
    <s v="Sunday"/>
    <s v="Successful"/>
    <n v="1"/>
    <n v="0"/>
    <n v="1"/>
    <s v="Airport Route"/>
    <x v="65"/>
  </r>
  <r>
    <n v="1274"/>
    <s v="City"/>
    <n v="35"/>
    <s v="Trip Completed"/>
    <d v="2016-07-11T22:01:00"/>
    <d v="2016-07-11T23:21:00"/>
    <d v="2016-07-11T00:00:00"/>
    <d v="1899-12-30T22:01:00"/>
    <n v="22"/>
    <x v="3"/>
    <s v="Saturday"/>
    <s v="Successful"/>
    <n v="1"/>
    <n v="0"/>
    <n v="1"/>
    <s v="City Route"/>
    <x v="265"/>
  </r>
  <r>
    <n v="1501"/>
    <s v="City"/>
    <n v="35"/>
    <s v="Trip Completed"/>
    <d v="2016-07-12T05:41:00"/>
    <d v="2016-07-12T06:47:00"/>
    <d v="2016-07-12T00:00:00"/>
    <d v="1899-12-30T05:41:00"/>
    <n v="5"/>
    <x v="2"/>
    <s v="Tuesday"/>
    <s v="Successful"/>
    <n v="1"/>
    <n v="0"/>
    <n v="1"/>
    <s v="City Route"/>
    <x v="78"/>
  </r>
  <r>
    <n v="1972"/>
    <s v="City"/>
    <n v="35"/>
    <s v="Trip Completed"/>
    <d v="2016-07-12T12:22:00"/>
    <d v="2016-07-12T12:43:00"/>
    <d v="2016-07-12T00:00:00"/>
    <d v="1899-12-30T12:22:00"/>
    <n v="12"/>
    <x v="0"/>
    <s v="Thursday"/>
    <s v="Successful"/>
    <n v="1"/>
    <n v="0"/>
    <n v="1"/>
    <s v="City Route"/>
    <x v="266"/>
  </r>
  <r>
    <n v="2871"/>
    <s v="City"/>
    <n v="35"/>
    <s v="Trip Completed"/>
    <d v="2016-07-13T05:53:33"/>
    <d v="2016-07-13T07:00:33"/>
    <d v="2016-07-13T00:00:00"/>
    <d v="1899-12-30T05:53:33"/>
    <n v="5"/>
    <x v="2"/>
    <s v="Sunday"/>
    <s v="Successful"/>
    <n v="1"/>
    <n v="0"/>
    <n v="1"/>
    <s v="City Route"/>
    <x v="267"/>
  </r>
  <r>
    <n v="3395"/>
    <s v="City"/>
    <n v="35"/>
    <s v="Trip Completed"/>
    <d v="2016-07-13T14:52:52"/>
    <d v="2016-07-13T15:33:04"/>
    <d v="2016-07-13T00:00:00"/>
    <d v="1899-12-30T14:52:52"/>
    <n v="14"/>
    <x v="0"/>
    <s v="Saturday"/>
    <s v="Successful"/>
    <n v="1"/>
    <n v="0"/>
    <n v="1"/>
    <s v="City Route"/>
    <x v="268"/>
  </r>
  <r>
    <n v="3572"/>
    <s v="City"/>
    <n v="35"/>
    <s v="Trip Completed"/>
    <d v="2016-07-13T18:25:52"/>
    <d v="2016-07-13T19:31:28"/>
    <d v="2016-07-13T00:00:00"/>
    <d v="1899-12-30T18:25:52"/>
    <n v="18"/>
    <x v="1"/>
    <s v="Monday"/>
    <s v="Successful"/>
    <n v="1"/>
    <n v="0"/>
    <n v="1"/>
    <s v="City Route"/>
    <x v="269"/>
  </r>
  <r>
    <n v="4118"/>
    <s v="Airport"/>
    <n v="35"/>
    <s v="Trip Completed"/>
    <d v="2016-07-14T04:28:35"/>
    <d v="2016-07-14T05:26:48"/>
    <d v="2016-07-14T00:00:00"/>
    <d v="1899-12-30T04:28:35"/>
    <n v="4"/>
    <x v="4"/>
    <s v="Monday"/>
    <s v="Successful"/>
    <n v="1"/>
    <n v="0"/>
    <n v="1"/>
    <s v="Airport Route"/>
    <x v="270"/>
  </r>
  <r>
    <n v="4739"/>
    <s v="City"/>
    <n v="35"/>
    <s v="Trip Completed"/>
    <d v="2016-07-14T14:52:43"/>
    <d v="2016-07-14T15:37:25"/>
    <d v="2016-07-14T00:00:00"/>
    <d v="1899-12-30T14:52:43"/>
    <n v="14"/>
    <x v="0"/>
    <s v="Saturday"/>
    <s v="Successful"/>
    <n v="1"/>
    <n v="0"/>
    <n v="1"/>
    <s v="City Route"/>
    <x v="271"/>
  </r>
  <r>
    <n v="6556"/>
    <s v="City"/>
    <n v="35"/>
    <s v="Trip Completed"/>
    <d v="2016-07-15T21:09:57"/>
    <d v="2016-07-15T21:38:06"/>
    <d v="2016-07-15T00:00:00"/>
    <d v="1899-12-30T21:09:57"/>
    <n v="21"/>
    <x v="3"/>
    <s v="Wednesday"/>
    <s v="Successful"/>
    <n v="1"/>
    <n v="0"/>
    <n v="1"/>
    <s v="City Route"/>
    <x v="272"/>
  </r>
  <r>
    <n v="6677"/>
    <s v="Airport"/>
    <n v="35"/>
    <s v="Trip Completed"/>
    <d v="2016-07-15T22:29:56"/>
    <d v="2016-07-15T23:22:48"/>
    <d v="2016-07-15T00:00:00"/>
    <d v="1899-12-30T22:29:56"/>
    <n v="22"/>
    <x v="3"/>
    <s v="Friday"/>
    <s v="Successful"/>
    <n v="1"/>
    <n v="0"/>
    <n v="1"/>
    <s v="Airport Route"/>
    <x v="273"/>
  </r>
  <r>
    <n v="1104"/>
    <s v="Airport"/>
    <n v="36"/>
    <s v="Trip Completed"/>
    <d v="2016-07-11T20:17:00"/>
    <d v="2016-07-11T21:20:00"/>
    <d v="2016-07-11T00:00:00"/>
    <d v="1899-12-30T20:17:00"/>
    <n v="20"/>
    <x v="1"/>
    <s v="Thursday"/>
    <s v="Successful"/>
    <n v="1"/>
    <n v="0"/>
    <n v="1"/>
    <s v="Airport Route"/>
    <x v="274"/>
  </r>
  <r>
    <n v="1596"/>
    <s v="Airport"/>
    <n v="36"/>
    <s v="Trip Completed"/>
    <d v="2016-07-12T06:39:00"/>
    <d v="2016-07-12T07:30:00"/>
    <d v="2016-07-12T00:00:00"/>
    <d v="1899-12-30T06:39:00"/>
    <n v="6"/>
    <x v="2"/>
    <s v="Saturday"/>
    <s v="Successful"/>
    <n v="1"/>
    <n v="0"/>
    <n v="1"/>
    <s v="Airport Route"/>
    <x v="63"/>
  </r>
  <r>
    <n v="1835"/>
    <s v="Airport"/>
    <n v="36"/>
    <s v="Trip Completed"/>
    <d v="2016-07-12T09:35:00"/>
    <d v="2016-07-12T10:30:00"/>
    <d v="2016-07-12T00:00:00"/>
    <d v="1899-12-30T09:35:00"/>
    <n v="9"/>
    <x v="2"/>
    <s v="Sunday"/>
    <s v="Successful"/>
    <n v="1"/>
    <n v="0"/>
    <n v="1"/>
    <s v="Airport Route"/>
    <x v="206"/>
  </r>
  <r>
    <n v="2110"/>
    <s v="Airport"/>
    <n v="36"/>
    <s v="Trip Completed"/>
    <d v="2016-07-12T16:19:00"/>
    <d v="2016-07-12T17:12:00"/>
    <d v="2016-07-12T00:00:00"/>
    <d v="1899-12-30T16:19:00"/>
    <n v="16"/>
    <x v="0"/>
    <s v="Tuesday"/>
    <s v="Successful"/>
    <n v="1"/>
    <n v="0"/>
    <n v="1"/>
    <s v="Airport Route"/>
    <x v="235"/>
  </r>
  <r>
    <n v="2759"/>
    <s v="Airport"/>
    <n v="36"/>
    <s v="Trip Completed"/>
    <d v="2016-07-13T03:50:03"/>
    <d v="2016-07-13T04:33:15"/>
    <d v="2016-07-13T00:00:00"/>
    <d v="1899-12-30T03:50:03"/>
    <n v="3"/>
    <x v="4"/>
    <s v="Sunday"/>
    <s v="Successful"/>
    <n v="1"/>
    <n v="0"/>
    <n v="1"/>
    <s v="Airport Route"/>
    <x v="275"/>
  </r>
  <r>
    <n v="3010"/>
    <s v="Airport"/>
    <n v="36"/>
    <s v="Trip Completed"/>
    <d v="2016-07-13T07:26:03"/>
    <d v="2016-07-13T08:40:52"/>
    <d v="2016-07-13T00:00:00"/>
    <d v="1899-12-30T07:26:03"/>
    <n v="7"/>
    <x v="2"/>
    <s v="Saturday"/>
    <s v="Successful"/>
    <n v="1"/>
    <n v="0"/>
    <n v="1"/>
    <s v="Airport Route"/>
    <x v="276"/>
  </r>
  <r>
    <n v="3403"/>
    <s v="City"/>
    <n v="36"/>
    <s v="Trip Completed"/>
    <d v="2016-07-13T15:16:52"/>
    <d v="2016-07-13T15:45:52"/>
    <d v="2016-07-13T00:00:00"/>
    <d v="1899-12-30T15:16:52"/>
    <n v="15"/>
    <x v="0"/>
    <s v="Sunday"/>
    <s v="Successful"/>
    <n v="1"/>
    <n v="0"/>
    <n v="1"/>
    <s v="City Route"/>
    <x v="277"/>
  </r>
  <r>
    <n v="3856"/>
    <s v="Airport"/>
    <n v="36"/>
    <s v="Trip Completed"/>
    <d v="2016-07-13T21:34:21"/>
    <d v="2016-07-13T22:26:18"/>
    <d v="2016-07-13T00:00:00"/>
    <d v="1899-12-30T21:34:21"/>
    <n v="21"/>
    <x v="3"/>
    <s v="Friday"/>
    <s v="Successful"/>
    <n v="1"/>
    <n v="0"/>
    <n v="1"/>
    <s v="Airport Route"/>
    <x v="278"/>
  </r>
  <r>
    <n v="4472"/>
    <s v="City"/>
    <n v="36"/>
    <s v="Trip Completed"/>
    <d v="2016-07-14T08:39:44"/>
    <d v="2016-07-14T09:55:40"/>
    <d v="2016-07-14T00:00:00"/>
    <d v="1899-12-30T08:39:44"/>
    <n v="8"/>
    <x v="2"/>
    <s v="Friday"/>
    <s v="Successful"/>
    <n v="1"/>
    <n v="0"/>
    <n v="1"/>
    <s v="City Route"/>
    <x v="279"/>
  </r>
  <r>
    <n v="5199"/>
    <s v="City"/>
    <n v="36"/>
    <s v="Trip Completed"/>
    <d v="2016-07-14T20:50:52"/>
    <d v="2016-07-14T21:57:39"/>
    <d v="2016-07-14T00:00:00"/>
    <d v="1899-12-30T20:50:52"/>
    <n v="20"/>
    <x v="1"/>
    <s v="Thursday"/>
    <s v="Successful"/>
    <n v="1"/>
    <n v="0"/>
    <n v="1"/>
    <s v="City Route"/>
    <x v="280"/>
  </r>
  <r>
    <n v="5612"/>
    <s v="City"/>
    <n v="36"/>
    <s v="Trip Completed"/>
    <d v="2016-07-15T06:15:54"/>
    <d v="2016-07-15T07:17:47"/>
    <d v="2016-07-15T00:00:00"/>
    <d v="1899-12-30T06:15:54"/>
    <n v="6"/>
    <x v="2"/>
    <s v="Thursday"/>
    <s v="Successful"/>
    <n v="1"/>
    <n v="0"/>
    <n v="1"/>
    <s v="City Route"/>
    <x v="281"/>
  </r>
  <r>
    <n v="6614"/>
    <s v="Airport"/>
    <n v="36"/>
    <s v="Trip Completed"/>
    <d v="2016-07-15T21:40:39"/>
    <d v="2016-07-15T22:56:08"/>
    <d v="2016-07-15T00:00:00"/>
    <d v="1899-12-30T21:40:39"/>
    <n v="21"/>
    <x v="3"/>
    <s v="Friday"/>
    <s v="Successful"/>
    <n v="1"/>
    <n v="0"/>
    <n v="1"/>
    <s v="Airport Route"/>
    <x v="282"/>
  </r>
  <r>
    <n v="191"/>
    <s v="Airport"/>
    <n v="37"/>
    <s v="Trip Completed"/>
    <d v="2016-07-11T05:55:00"/>
    <d v="2016-07-11T06:45:00"/>
    <d v="2016-07-11T00:00:00"/>
    <d v="1899-12-30T05:55:00"/>
    <n v="5"/>
    <x v="2"/>
    <s v="Monday"/>
    <s v="Successful"/>
    <n v="1"/>
    <n v="0"/>
    <n v="1"/>
    <s v="Airport Route"/>
    <x v="1"/>
  </r>
  <r>
    <n v="333"/>
    <s v="City"/>
    <n v="37"/>
    <s v="Trip Completed"/>
    <d v="2016-07-11T07:43:00"/>
    <d v="2016-07-11T08:53:00"/>
    <d v="2016-07-11T00:00:00"/>
    <d v="1899-12-30T07:43:00"/>
    <n v="7"/>
    <x v="2"/>
    <s v="Wednesday"/>
    <s v="Successful"/>
    <n v="1"/>
    <n v="0"/>
    <n v="1"/>
    <s v="City Route"/>
    <x v="56"/>
  </r>
  <r>
    <n v="488"/>
    <s v="Airport"/>
    <n v="37"/>
    <s v="Trip Completed"/>
    <d v="2016-07-11T09:35:00"/>
    <d v="2016-07-11T10:20:00"/>
    <d v="2016-07-11T00:00:00"/>
    <d v="1899-12-30T09:35:00"/>
    <n v="9"/>
    <x v="2"/>
    <s v="Thursday"/>
    <s v="Successful"/>
    <n v="1"/>
    <n v="0"/>
    <n v="1"/>
    <s v="Airport Route"/>
    <x v="143"/>
  </r>
  <r>
    <n v="1780"/>
    <s v="City"/>
    <n v="37"/>
    <s v="Trip Completed"/>
    <d v="2016-07-12T08:58:00"/>
    <d v="2016-07-12T09:45:00"/>
    <d v="2016-07-12T00:00:00"/>
    <d v="1899-12-30T08:58:00"/>
    <n v="8"/>
    <x v="2"/>
    <s v="Monday"/>
    <s v="Successful"/>
    <n v="1"/>
    <n v="0"/>
    <n v="1"/>
    <s v="City Route"/>
    <x v="38"/>
  </r>
  <r>
    <n v="2235"/>
    <s v="Airport"/>
    <n v="37"/>
    <s v="Trip Completed"/>
    <d v="2016-07-12T18:12:00"/>
    <d v="2016-07-12T19:14:00"/>
    <d v="2016-07-12T00:00:00"/>
    <d v="1899-12-30T18:12:00"/>
    <n v="18"/>
    <x v="1"/>
    <s v="Monday"/>
    <s v="Successful"/>
    <n v="1"/>
    <n v="0"/>
    <n v="1"/>
    <s v="Airport Route"/>
    <x v="121"/>
  </r>
  <r>
    <n v="2516"/>
    <s v="City"/>
    <n v="37"/>
    <s v="Trip Completed"/>
    <d v="2016-07-12T21:05:00"/>
    <d v="2016-07-12T22:18:00"/>
    <d v="2016-07-12T00:00:00"/>
    <d v="1899-12-30T21:05:00"/>
    <n v="21"/>
    <x v="3"/>
    <s v="Tuesday"/>
    <s v="Successful"/>
    <n v="1"/>
    <n v="0"/>
    <n v="1"/>
    <s v="City Route"/>
    <x v="283"/>
  </r>
  <r>
    <n v="4209"/>
    <s v="City"/>
    <n v="37"/>
    <s v="Trip Completed"/>
    <d v="2016-07-14T05:37:01"/>
    <d v="2016-07-14T06:42:12"/>
    <d v="2016-07-14T00:00:00"/>
    <d v="1899-12-30T05:37:01"/>
    <n v="5"/>
    <x v="2"/>
    <s v="Monday"/>
    <s v="Successful"/>
    <n v="1"/>
    <n v="0"/>
    <n v="1"/>
    <s v="City Route"/>
    <x v="284"/>
  </r>
  <r>
    <n v="4726"/>
    <s v="City"/>
    <n v="37"/>
    <s v="Trip Completed"/>
    <d v="2016-07-14T13:52:52"/>
    <d v="2016-07-14T15:04:54"/>
    <d v="2016-07-14T00:00:00"/>
    <d v="1899-12-30T13:52:52"/>
    <n v="13"/>
    <x v="0"/>
    <s v="Sunday"/>
    <s v="Successful"/>
    <n v="1"/>
    <n v="0"/>
    <n v="1"/>
    <s v="City Route"/>
    <x v="285"/>
  </r>
  <r>
    <n v="5088"/>
    <s v="Airport"/>
    <n v="37"/>
    <s v="Trip Completed"/>
    <d v="2016-07-14T19:52:54"/>
    <d v="2016-07-14T21:06:33"/>
    <d v="2016-07-14T00:00:00"/>
    <d v="1899-12-30T19:52:54"/>
    <n v="19"/>
    <x v="1"/>
    <s v="Friday"/>
    <s v="Successful"/>
    <n v="1"/>
    <n v="0"/>
    <n v="1"/>
    <s v="Airport Route"/>
    <x v="286"/>
  </r>
  <r>
    <n v="5352"/>
    <s v="Airport"/>
    <n v="37"/>
    <s v="Trip Completed"/>
    <d v="2016-07-14T23:01:45"/>
    <d v="2016-07-14T23:45:53"/>
    <d v="2016-07-14T00:00:00"/>
    <d v="1899-12-30T23:01:45"/>
    <n v="23"/>
    <x v="3"/>
    <s v="Wednesday"/>
    <s v="Successful"/>
    <n v="1"/>
    <n v="0"/>
    <n v="1"/>
    <s v="Airport Route"/>
    <x v="175"/>
  </r>
  <r>
    <n v="6024"/>
    <s v="Airport"/>
    <n v="37"/>
    <s v="Trip Completed"/>
    <d v="2016-07-15T12:43:09"/>
    <d v="2016-07-15T13:55:27"/>
    <d v="2016-07-15T00:00:00"/>
    <d v="1899-12-30T12:43:09"/>
    <n v="12"/>
    <x v="0"/>
    <s v="Wednesday"/>
    <s v="Successful"/>
    <n v="1"/>
    <n v="0"/>
    <n v="1"/>
    <s v="Airport Route"/>
    <x v="287"/>
  </r>
  <r>
    <n v="6196"/>
    <s v="Airport"/>
    <n v="37"/>
    <s v="Trip Completed"/>
    <d v="2016-07-15T17:19:56"/>
    <d v="2016-07-15T18:03:53"/>
    <d v="2016-07-15T00:00:00"/>
    <d v="1899-12-30T17:19:56"/>
    <n v="17"/>
    <x v="1"/>
    <s v="Sunday"/>
    <s v="Successful"/>
    <n v="1"/>
    <n v="0"/>
    <n v="1"/>
    <s v="Airport Route"/>
    <x v="211"/>
  </r>
  <r>
    <n v="6297"/>
    <s v="City"/>
    <n v="37"/>
    <s v="Trip Completed"/>
    <d v="2016-07-15T18:21:09"/>
    <d v="2016-07-15T18:57:24"/>
    <d v="2016-07-15T00:00:00"/>
    <d v="1899-12-30T18:21:09"/>
    <n v="18"/>
    <x v="1"/>
    <s v="Wednesday"/>
    <s v="Successful"/>
    <n v="1"/>
    <n v="0"/>
    <n v="1"/>
    <s v="City Route"/>
    <x v="288"/>
  </r>
  <r>
    <n v="125"/>
    <s v="City"/>
    <n v="38"/>
    <s v="Trip Completed"/>
    <d v="2016-07-11T05:12:00"/>
    <d v="2016-07-11T06:17:00"/>
    <d v="2016-07-11T00:00:00"/>
    <d v="1899-12-30T05:12:00"/>
    <n v="5"/>
    <x v="2"/>
    <s v="Friday"/>
    <s v="Successful"/>
    <n v="1"/>
    <n v="0"/>
    <n v="1"/>
    <s v="City Route"/>
    <x v="57"/>
  </r>
  <r>
    <n v="1611"/>
    <s v="City"/>
    <n v="38"/>
    <s v="Trip Completed"/>
    <d v="2016-07-12T06:49:00"/>
    <d v="2016-07-12T07:44:00"/>
    <d v="2016-07-12T00:00:00"/>
    <d v="1899-12-30T06:49:00"/>
    <n v="6"/>
    <x v="2"/>
    <s v="Sunday"/>
    <s v="Successful"/>
    <n v="1"/>
    <n v="0"/>
    <n v="1"/>
    <s v="City Route"/>
    <x v="206"/>
  </r>
  <r>
    <n v="1814"/>
    <s v="City"/>
    <n v="38"/>
    <s v="Trip Completed"/>
    <d v="2016-07-12T09:19:00"/>
    <d v="2016-07-12T09:59:00"/>
    <d v="2016-07-12T00:00:00"/>
    <d v="1899-12-30T09:19:00"/>
    <n v="9"/>
    <x v="2"/>
    <s v="Sunday"/>
    <s v="Successful"/>
    <n v="1"/>
    <n v="0"/>
    <n v="1"/>
    <s v="City Route"/>
    <x v="289"/>
  </r>
  <r>
    <n v="3088"/>
    <s v="City"/>
    <n v="38"/>
    <s v="Trip Completed"/>
    <d v="2016-07-13T08:12:39"/>
    <d v="2016-07-13T09:01:02"/>
    <d v="2016-07-13T00:00:00"/>
    <d v="1899-12-30T08:12:39"/>
    <n v="8"/>
    <x v="2"/>
    <s v="Sunday"/>
    <s v="Successful"/>
    <n v="1"/>
    <n v="0"/>
    <n v="1"/>
    <s v="City Route"/>
    <x v="290"/>
  </r>
  <r>
    <n v="3384"/>
    <s v="Airport"/>
    <n v="38"/>
    <s v="Trip Completed"/>
    <d v="2016-07-13T14:40:53"/>
    <d v="2016-07-13T15:34:26"/>
    <d v="2016-07-13T00:00:00"/>
    <d v="1899-12-30T14:40:53"/>
    <n v="14"/>
    <x v="0"/>
    <s v="Tuesday"/>
    <s v="Successful"/>
    <n v="1"/>
    <n v="0"/>
    <n v="1"/>
    <s v="Airport Route"/>
    <x v="291"/>
  </r>
  <r>
    <n v="4218"/>
    <s v="Airport"/>
    <n v="38"/>
    <s v="Trip Completed"/>
    <d v="2016-07-14T05:38:17"/>
    <d v="2016-07-14T06:24:48"/>
    <d v="2016-07-14T00:00:00"/>
    <d v="1899-12-30T05:38:17"/>
    <n v="5"/>
    <x v="2"/>
    <s v="Wednesday"/>
    <s v="Successful"/>
    <n v="1"/>
    <n v="0"/>
    <n v="1"/>
    <s v="Airport Route"/>
    <x v="292"/>
  </r>
  <r>
    <n v="5757"/>
    <s v="City"/>
    <n v="38"/>
    <s v="Trip Completed"/>
    <d v="2016-07-15T08:12:21"/>
    <d v="2016-07-15T09:17:55"/>
    <d v="2016-07-15T00:00:00"/>
    <d v="1899-12-30T08:12:21"/>
    <n v="8"/>
    <x v="2"/>
    <s v="Tuesday"/>
    <s v="Successful"/>
    <n v="1"/>
    <n v="0"/>
    <n v="1"/>
    <s v="City Route"/>
    <x v="293"/>
  </r>
  <r>
    <n v="5958"/>
    <s v="Airport"/>
    <n v="38"/>
    <s v="Trip Completed"/>
    <d v="2016-07-15T10:48:38"/>
    <d v="2016-07-15T11:49:20"/>
    <d v="2016-07-15T00:00:00"/>
    <d v="1899-12-30T10:48:38"/>
    <n v="10"/>
    <x v="0"/>
    <s v="Sunday"/>
    <s v="Successful"/>
    <n v="1"/>
    <n v="0"/>
    <n v="1"/>
    <s v="Airport Route"/>
    <x v="294"/>
  </r>
  <r>
    <n v="6314"/>
    <s v="City"/>
    <n v="38"/>
    <s v="Trip Completed"/>
    <d v="2016-07-15T18:31:06"/>
    <d v="2016-07-15T19:30:28"/>
    <d v="2016-07-15T00:00:00"/>
    <d v="1899-12-30T18:31:06"/>
    <n v="18"/>
    <x v="1"/>
    <s v="Saturday"/>
    <s v="Successful"/>
    <n v="1"/>
    <n v="0"/>
    <n v="1"/>
    <s v="City Route"/>
    <x v="295"/>
  </r>
  <r>
    <n v="249"/>
    <s v="City"/>
    <n v="39"/>
    <s v="Trip Completed"/>
    <d v="2016-07-11T06:31:00"/>
    <d v="2016-07-11T07:14:00"/>
    <d v="2016-07-11T00:00:00"/>
    <d v="1899-12-30T06:31:00"/>
    <n v="6"/>
    <x v="2"/>
    <s v="Wednesday"/>
    <s v="Successful"/>
    <n v="1"/>
    <n v="0"/>
    <n v="1"/>
    <s v="City Route"/>
    <x v="39"/>
  </r>
  <r>
    <n v="728"/>
    <s v="City"/>
    <n v="39"/>
    <s v="Trip Completed"/>
    <d v="2016-07-11T15:05:00"/>
    <d v="2016-07-11T16:09:00"/>
    <d v="2016-07-11T00:00:00"/>
    <d v="1899-12-30T15:05:00"/>
    <n v="15"/>
    <x v="0"/>
    <s v="Saturday"/>
    <s v="Successful"/>
    <n v="1"/>
    <n v="0"/>
    <n v="1"/>
    <s v="City Route"/>
    <x v="296"/>
  </r>
  <r>
    <n v="3042"/>
    <s v="City"/>
    <n v="39"/>
    <s v="Trip Completed"/>
    <d v="2016-07-13T07:38:51"/>
    <d v="2016-07-13T08:32:47"/>
    <d v="2016-07-13T00:00:00"/>
    <d v="1899-12-30T07:38:51"/>
    <n v="7"/>
    <x v="2"/>
    <s v="Wednesday"/>
    <s v="Successful"/>
    <n v="1"/>
    <n v="0"/>
    <n v="1"/>
    <s v="City Route"/>
    <x v="297"/>
  </r>
  <r>
    <n v="3620"/>
    <s v="City"/>
    <n v="39"/>
    <s v="Trip Completed"/>
    <d v="2016-07-13T18:54:52"/>
    <d v="2016-07-13T20:08:38"/>
    <d v="2016-07-13T00:00:00"/>
    <d v="1899-12-30T18:54:52"/>
    <n v="18"/>
    <x v="1"/>
    <s v="Sunday"/>
    <s v="Successful"/>
    <n v="1"/>
    <n v="0"/>
    <n v="1"/>
    <s v="City Route"/>
    <x v="298"/>
  </r>
  <r>
    <n v="4276"/>
    <s v="City"/>
    <n v="39"/>
    <s v="Trip Completed"/>
    <d v="2016-07-14T06:22:04"/>
    <d v="2016-07-14T07:23:02"/>
    <d v="2016-07-14T00:00:00"/>
    <d v="1899-12-30T06:22:04"/>
    <n v="6"/>
    <x v="2"/>
    <s v="Friday"/>
    <s v="Successful"/>
    <n v="1"/>
    <n v="0"/>
    <n v="1"/>
    <s v="City Route"/>
    <x v="299"/>
  </r>
  <r>
    <n v="4735"/>
    <s v="City"/>
    <n v="39"/>
    <s v="Trip Completed"/>
    <d v="2016-07-14T14:43:10"/>
    <d v="2016-07-14T15:51:37"/>
    <d v="2016-07-14T00:00:00"/>
    <d v="1899-12-30T14:43:10"/>
    <n v="14"/>
    <x v="0"/>
    <s v="Tuesday"/>
    <s v="Successful"/>
    <n v="1"/>
    <n v="0"/>
    <n v="1"/>
    <s v="City Route"/>
    <x v="300"/>
  </r>
  <r>
    <n v="1353"/>
    <s v="Airport"/>
    <n v="40"/>
    <s v="Trip Completed"/>
    <d v="2016-07-11T23:51:00"/>
    <d v="2016-07-12T00:34:00"/>
    <d v="2016-07-11T00:00:00"/>
    <d v="1899-12-30T23:51:00"/>
    <n v="23"/>
    <x v="3"/>
    <s v="Monday"/>
    <s v="Successful"/>
    <n v="1"/>
    <n v="0"/>
    <n v="1"/>
    <s v="Airport Route"/>
    <x v="47"/>
  </r>
  <r>
    <n v="1568"/>
    <s v="City"/>
    <n v="40"/>
    <s v="Trip Completed"/>
    <d v="2016-07-12T06:18:00"/>
    <d v="2016-07-12T06:52:00"/>
    <d v="2016-07-12T00:00:00"/>
    <d v="1899-12-30T06:18:00"/>
    <n v="6"/>
    <x v="2"/>
    <s v="Saturday"/>
    <s v="Successful"/>
    <n v="1"/>
    <n v="0"/>
    <n v="1"/>
    <s v="City Route"/>
    <x v="301"/>
  </r>
  <r>
    <n v="2465"/>
    <s v="City"/>
    <n v="40"/>
    <s v="Trip Completed"/>
    <d v="2016-07-12T20:38:00"/>
    <d v="2016-07-12T21:37:00"/>
    <d v="2016-07-12T00:00:00"/>
    <d v="1899-12-30T20:38:00"/>
    <n v="20"/>
    <x v="1"/>
    <s v="Sunday"/>
    <s v="Successful"/>
    <n v="1"/>
    <n v="0"/>
    <n v="1"/>
    <s v="City Route"/>
    <x v="302"/>
  </r>
  <r>
    <n v="3688"/>
    <s v="City"/>
    <n v="40"/>
    <s v="Trip Completed"/>
    <d v="2016-07-13T19:39:52"/>
    <d v="2016-07-13T20:40:51"/>
    <d v="2016-07-13T00:00:00"/>
    <d v="1899-12-30T19:39:52"/>
    <n v="19"/>
    <x v="1"/>
    <s v="Friday"/>
    <s v="Successful"/>
    <n v="1"/>
    <n v="0"/>
    <n v="1"/>
    <s v="City Route"/>
    <x v="303"/>
  </r>
  <r>
    <n v="4727"/>
    <s v="City"/>
    <n v="40"/>
    <s v="Trip Completed"/>
    <d v="2016-07-14T14:06:18"/>
    <d v="2016-07-14T15:02:55"/>
    <d v="2016-07-14T00:00:00"/>
    <d v="1899-12-30T14:06:18"/>
    <n v="14"/>
    <x v="0"/>
    <s v="Monday"/>
    <s v="Successful"/>
    <n v="1"/>
    <n v="0"/>
    <n v="1"/>
    <s v="City Route"/>
    <x v="304"/>
  </r>
  <r>
    <n v="5348"/>
    <s v="City"/>
    <n v="40"/>
    <s v="Trip Completed"/>
    <d v="2016-07-14T22:50:55"/>
    <d v="2016-07-14T23:45:17"/>
    <d v="2016-07-14T00:00:00"/>
    <d v="1899-12-30T22:50:55"/>
    <n v="22"/>
    <x v="3"/>
    <s v="Saturday"/>
    <s v="Successful"/>
    <n v="1"/>
    <n v="0"/>
    <n v="1"/>
    <s v="City Route"/>
    <x v="305"/>
  </r>
  <r>
    <n v="6537"/>
    <s v="Airport"/>
    <n v="40"/>
    <s v="Trip Completed"/>
    <d v="2016-07-15T20:52:18"/>
    <d v="2016-07-15T22:03:09"/>
    <d v="2016-07-15T00:00:00"/>
    <d v="1899-12-30T20:52:18"/>
    <n v="20"/>
    <x v="1"/>
    <s v="Friday"/>
    <s v="Successful"/>
    <n v="1"/>
    <n v="0"/>
    <n v="1"/>
    <s v="Airport Route"/>
    <x v="306"/>
  </r>
  <r>
    <n v="1941"/>
    <s v="Airport"/>
    <n v="41"/>
    <s v="Trip Completed"/>
    <d v="2016-07-12T11:29:00"/>
    <d v="2016-07-12T12:09:00"/>
    <d v="2016-07-12T00:00:00"/>
    <d v="1899-12-30T11:29:00"/>
    <n v="11"/>
    <x v="0"/>
    <s v="Monday"/>
    <s v="Successful"/>
    <n v="1"/>
    <n v="0"/>
    <n v="1"/>
    <s v="Airport Route"/>
    <x v="212"/>
  </r>
  <r>
    <n v="3766"/>
    <s v="Airport"/>
    <n v="41"/>
    <s v="Trip Completed"/>
    <d v="2016-07-13T20:33:01"/>
    <d v="2016-07-13T21:24:23"/>
    <d v="2016-07-13T00:00:00"/>
    <d v="1899-12-30T20:33:01"/>
    <n v="20"/>
    <x v="1"/>
    <s v="Saturday"/>
    <s v="Successful"/>
    <n v="1"/>
    <n v="0"/>
    <n v="1"/>
    <s v="Airport Route"/>
    <x v="307"/>
  </r>
  <r>
    <n v="4243"/>
    <s v="Airport"/>
    <n v="41"/>
    <s v="Trip Completed"/>
    <d v="2016-07-14T06:02:47"/>
    <d v="2016-07-14T06:37:57"/>
    <d v="2016-07-14T00:00:00"/>
    <d v="1899-12-30T06:02:47"/>
    <n v="6"/>
    <x v="2"/>
    <s v="Sunday"/>
    <s v="Successful"/>
    <n v="1"/>
    <n v="0"/>
    <n v="1"/>
    <s v="Airport Route"/>
    <x v="308"/>
  </r>
  <r>
    <n v="4717"/>
    <s v="Airport"/>
    <n v="41"/>
    <s v="Trip Completed"/>
    <d v="2016-07-14T13:42:45"/>
    <d v="2016-07-14T14:36:58"/>
    <d v="2016-07-14T00:00:00"/>
    <d v="1899-12-30T13:42:45"/>
    <n v="13"/>
    <x v="0"/>
    <s v="Friday"/>
    <s v="Successful"/>
    <n v="1"/>
    <n v="0"/>
    <n v="1"/>
    <s v="Airport Route"/>
    <x v="309"/>
  </r>
  <r>
    <n v="5682"/>
    <s v="City"/>
    <n v="41"/>
    <s v="Trip Completed"/>
    <d v="2016-07-15T07:16:19"/>
    <d v="2016-07-15T08:24:55"/>
    <d v="2016-07-15T00:00:00"/>
    <d v="1899-12-30T07:16:19"/>
    <n v="7"/>
    <x v="2"/>
    <s v="Thursday"/>
    <s v="Successful"/>
    <n v="1"/>
    <n v="0"/>
    <n v="1"/>
    <s v="City Route"/>
    <x v="310"/>
  </r>
  <r>
    <n v="6343"/>
    <s v="City"/>
    <n v="41"/>
    <s v="Trip Completed"/>
    <d v="2016-07-15T18:44:07"/>
    <d v="2016-07-15T19:21:59"/>
    <d v="2016-07-15T00:00:00"/>
    <d v="1899-12-30T18:44:07"/>
    <n v="18"/>
    <x v="1"/>
    <s v="Sunday"/>
    <s v="Successful"/>
    <n v="1"/>
    <n v="0"/>
    <n v="1"/>
    <s v="City Route"/>
    <x v="311"/>
  </r>
  <r>
    <n v="6726"/>
    <s v="Airport"/>
    <n v="41"/>
    <s v="Trip Completed"/>
    <d v="2016-07-15T23:22:28"/>
    <d v="2016-07-16T00:12:03"/>
    <d v="2016-07-15T00:00:00"/>
    <d v="1899-12-30T23:22:28"/>
    <n v="23"/>
    <x v="3"/>
    <s v="Friday"/>
    <s v="Successful"/>
    <n v="1"/>
    <n v="0"/>
    <n v="1"/>
    <s v="Airport Route"/>
    <x v="312"/>
  </r>
  <r>
    <n v="238"/>
    <s v="City"/>
    <n v="42"/>
    <s v="Trip Completed"/>
    <d v="2016-07-11T06:27:00"/>
    <d v="2016-07-11T07:15:00"/>
    <d v="2016-07-11T00:00:00"/>
    <d v="1899-12-30T06:27:00"/>
    <n v="6"/>
    <x v="2"/>
    <s v="Saturday"/>
    <s v="Successful"/>
    <n v="1"/>
    <n v="0"/>
    <n v="1"/>
    <s v="City Route"/>
    <x v="77"/>
  </r>
  <r>
    <n v="2624"/>
    <s v="City"/>
    <n v="42"/>
    <s v="Trip Completed"/>
    <d v="2016-07-12T22:16:00"/>
    <d v="2016-07-12T23:17:00"/>
    <d v="2016-07-12T00:00:00"/>
    <d v="1899-12-30T22:16:00"/>
    <n v="22"/>
    <x v="3"/>
    <s v="Friday"/>
    <s v="Successful"/>
    <n v="1"/>
    <n v="0"/>
    <n v="1"/>
    <s v="City Route"/>
    <x v="133"/>
  </r>
  <r>
    <n v="2787"/>
    <s v="City"/>
    <n v="42"/>
    <s v="Trip Completed"/>
    <d v="2016-07-13T04:54:46"/>
    <d v="2016-07-13T05:29:11"/>
    <d v="2016-07-13T00:00:00"/>
    <d v="1899-12-30T04:54:46"/>
    <n v="4"/>
    <x v="4"/>
    <s v="Sunday"/>
    <s v="Successful"/>
    <n v="1"/>
    <n v="0"/>
    <n v="1"/>
    <s v="City Route"/>
    <x v="313"/>
  </r>
  <r>
    <n v="3992"/>
    <s v="City"/>
    <n v="42"/>
    <s v="Trip Completed"/>
    <d v="2016-07-13T23:24:52"/>
    <d v="2016-07-14T00:04:39"/>
    <d v="2016-07-13T00:00:00"/>
    <d v="1899-12-30T23:24:52"/>
    <n v="23"/>
    <x v="3"/>
    <s v="Monday"/>
    <s v="Successful"/>
    <n v="1"/>
    <n v="0"/>
    <n v="1"/>
    <s v="City Route"/>
    <x v="314"/>
  </r>
  <r>
    <n v="4974"/>
    <s v="City"/>
    <n v="42"/>
    <s v="Trip Completed"/>
    <d v="2016-07-14T18:44:58"/>
    <d v="2016-07-14T19:16:18"/>
    <d v="2016-07-14T00:00:00"/>
    <d v="1899-12-30T18:44:58"/>
    <n v="18"/>
    <x v="1"/>
    <s v="Wednesday"/>
    <s v="Successful"/>
    <n v="1"/>
    <n v="0"/>
    <n v="1"/>
    <s v="City Route"/>
    <x v="315"/>
  </r>
  <r>
    <n v="5478"/>
    <s v="Airport"/>
    <n v="42"/>
    <s v="Trip Completed"/>
    <d v="2016-07-15T04:43:40"/>
    <d v="2016-07-15T05:44:45"/>
    <d v="2016-07-15T00:00:00"/>
    <d v="1899-12-30T04:43:40"/>
    <n v="4"/>
    <x v="4"/>
    <s v="Wednesday"/>
    <s v="Successful"/>
    <n v="1"/>
    <n v="0"/>
    <n v="1"/>
    <s v="Airport Route"/>
    <x v="316"/>
  </r>
  <r>
    <n v="5641"/>
    <s v="City"/>
    <n v="42"/>
    <s v="Trip Completed"/>
    <d v="2016-07-15T06:46:40"/>
    <d v="2016-07-15T07:16:35"/>
    <d v="2016-07-15T00:00:00"/>
    <d v="1899-12-30T06:46:40"/>
    <n v="6"/>
    <x v="2"/>
    <s v="Friday"/>
    <s v="Successful"/>
    <n v="1"/>
    <n v="0"/>
    <n v="1"/>
    <s v="City Route"/>
    <x v="317"/>
  </r>
  <r>
    <n v="128"/>
    <s v="City"/>
    <n v="43"/>
    <s v="Trip Completed"/>
    <d v="2016-07-11T05:12:00"/>
    <d v="2016-07-11T05:48:00"/>
    <d v="2016-07-11T00:00:00"/>
    <d v="1899-12-30T05:12:00"/>
    <n v="5"/>
    <x v="2"/>
    <s v="Monday"/>
    <s v="Successful"/>
    <n v="1"/>
    <n v="0"/>
    <n v="1"/>
    <s v="City Route"/>
    <x v="219"/>
  </r>
  <r>
    <n v="627"/>
    <s v="City"/>
    <n v="43"/>
    <s v="Trip Completed"/>
    <d v="2016-07-11T12:12:00"/>
    <d v="2016-07-11T13:10:00"/>
    <d v="2016-07-11T00:00:00"/>
    <d v="1899-12-30T12:12:00"/>
    <n v="12"/>
    <x v="0"/>
    <s v="Wednesday"/>
    <s v="Successful"/>
    <n v="1"/>
    <n v="0"/>
    <n v="1"/>
    <s v="City Route"/>
    <x v="37"/>
  </r>
  <r>
    <n v="1766"/>
    <s v="Airport"/>
    <n v="43"/>
    <s v="Trip Completed"/>
    <d v="2016-07-12T08:45:00"/>
    <d v="2016-07-12T09:52:00"/>
    <d v="2016-07-12T00:00:00"/>
    <d v="1899-12-30T08:45:00"/>
    <n v="8"/>
    <x v="2"/>
    <s v="Monday"/>
    <s v="Successful"/>
    <n v="1"/>
    <n v="0"/>
    <n v="1"/>
    <s v="Airport Route"/>
    <x v="267"/>
  </r>
  <r>
    <n v="2089"/>
    <s v="City"/>
    <n v="43"/>
    <s v="Trip Completed"/>
    <d v="2016-07-12T15:49:00"/>
    <d v="2016-07-12T16:32:00"/>
    <d v="2016-07-12T00:00:00"/>
    <d v="1899-12-30T15:49:00"/>
    <n v="15"/>
    <x v="0"/>
    <s v="Tuesday"/>
    <s v="Successful"/>
    <n v="1"/>
    <n v="0"/>
    <n v="1"/>
    <s v="City Route"/>
    <x v="47"/>
  </r>
  <r>
    <n v="3565"/>
    <s v="City"/>
    <n v="43"/>
    <s v="Trip Completed"/>
    <d v="2016-07-13T18:13:10"/>
    <d v="2016-07-13T18:50:29"/>
    <d v="2016-07-13T00:00:00"/>
    <d v="1899-12-30T18:13:10"/>
    <n v="18"/>
    <x v="1"/>
    <s v="Monday"/>
    <s v="Successful"/>
    <n v="1"/>
    <n v="0"/>
    <n v="1"/>
    <s v="City Route"/>
    <x v="318"/>
  </r>
  <r>
    <n v="3954"/>
    <s v="Airport"/>
    <n v="43"/>
    <s v="Trip Completed"/>
    <d v="2016-07-13T22:43:45"/>
    <d v="2016-07-14T00:03:31"/>
    <d v="2016-07-13T00:00:00"/>
    <d v="1899-12-30T22:43:45"/>
    <n v="22"/>
    <x v="3"/>
    <s v="Friday"/>
    <s v="Successful"/>
    <n v="1"/>
    <n v="0"/>
    <n v="1"/>
    <s v="Airport Route"/>
    <x v="319"/>
  </r>
  <r>
    <n v="4204"/>
    <s v="City"/>
    <n v="43"/>
    <s v="Trip Completed"/>
    <d v="2016-07-14T05:36:10"/>
    <d v="2016-07-14T06:23:14"/>
    <d v="2016-07-14T00:00:00"/>
    <d v="1899-12-30T05:36:10"/>
    <n v="5"/>
    <x v="2"/>
    <s v="Wednesday"/>
    <s v="Successful"/>
    <n v="1"/>
    <n v="0"/>
    <n v="1"/>
    <s v="City Route"/>
    <x v="320"/>
  </r>
  <r>
    <n v="4651"/>
    <s v="City"/>
    <n v="43"/>
    <s v="Trip Completed"/>
    <d v="2016-07-14T11:54:26"/>
    <d v="2016-07-14T12:47:18"/>
    <d v="2016-07-14T00:00:00"/>
    <d v="1899-12-30T11:54:26"/>
    <n v="11"/>
    <x v="0"/>
    <s v="Tuesday"/>
    <s v="Successful"/>
    <n v="1"/>
    <n v="0"/>
    <n v="1"/>
    <s v="City Route"/>
    <x v="273"/>
  </r>
  <r>
    <n v="5814"/>
    <s v="City"/>
    <n v="43"/>
    <s v="Trip Completed"/>
    <d v="2016-07-15T08:43:57"/>
    <d v="2016-07-15T09:55:23"/>
    <d v="2016-07-15T00:00:00"/>
    <d v="1899-12-30T08:43:57"/>
    <n v="8"/>
    <x v="2"/>
    <s v="Wednesday"/>
    <s v="Successful"/>
    <n v="1"/>
    <n v="0"/>
    <n v="1"/>
    <s v="City Route"/>
    <x v="321"/>
  </r>
  <r>
    <n v="6062"/>
    <s v="City"/>
    <n v="43"/>
    <s v="Trip Completed"/>
    <d v="2016-07-15T13:48:40"/>
    <d v="2016-07-15T14:51:36"/>
    <d v="2016-07-15T00:00:00"/>
    <d v="1899-12-30T13:48:40"/>
    <n v="13"/>
    <x v="0"/>
    <s v="Saturday"/>
    <s v="Successful"/>
    <n v="1"/>
    <n v="0"/>
    <n v="1"/>
    <s v="City Route"/>
    <x v="322"/>
  </r>
  <r>
    <n v="118"/>
    <s v="Airport"/>
    <n v="44"/>
    <s v="Trip Completed"/>
    <d v="2016-07-11T05:11:00"/>
    <d v="2016-07-11T05:52:00"/>
    <d v="2016-07-11T00:00:00"/>
    <d v="1899-12-30T05:11:00"/>
    <n v="5"/>
    <x v="2"/>
    <s v="Friday"/>
    <s v="Successful"/>
    <n v="1"/>
    <n v="0"/>
    <n v="1"/>
    <s v="Airport Route"/>
    <x v="2"/>
  </r>
  <r>
    <n v="339"/>
    <s v="Airport"/>
    <n v="44"/>
    <s v="Trip Completed"/>
    <d v="2016-07-11T07:49:00"/>
    <d v="2016-07-11T08:45:00"/>
    <d v="2016-07-11T00:00:00"/>
    <d v="1899-12-30T07:49:00"/>
    <n v="7"/>
    <x v="2"/>
    <s v="Tuesday"/>
    <s v="Successful"/>
    <n v="1"/>
    <n v="0"/>
    <n v="1"/>
    <s v="Airport Route"/>
    <x v="186"/>
  </r>
  <r>
    <n v="766"/>
    <s v="City"/>
    <n v="44"/>
    <s v="Trip Completed"/>
    <d v="2016-07-11T16:23:00"/>
    <d v="2016-07-11T17:27:00"/>
    <d v="2016-07-11T00:00:00"/>
    <d v="1899-12-30T16:23:00"/>
    <n v="16"/>
    <x v="0"/>
    <s v="Tuesday"/>
    <s v="Successful"/>
    <n v="1"/>
    <n v="0"/>
    <n v="1"/>
    <s v="City Route"/>
    <x v="36"/>
  </r>
  <r>
    <n v="1133"/>
    <s v="Airport"/>
    <n v="44"/>
    <s v="Trip Completed"/>
    <d v="2016-07-11T20:27:00"/>
    <d v="2016-07-11T21:31:00"/>
    <d v="2016-07-11T00:00:00"/>
    <d v="1899-12-30T20:27:00"/>
    <n v="20"/>
    <x v="1"/>
    <s v="Friday"/>
    <s v="Successful"/>
    <n v="1"/>
    <n v="0"/>
    <n v="1"/>
    <s v="Airport Route"/>
    <x v="36"/>
  </r>
  <r>
    <n v="2458"/>
    <s v="City"/>
    <n v="44"/>
    <s v="Trip Completed"/>
    <d v="2016-07-12T20:33:00"/>
    <d v="2016-07-12T21:33:00"/>
    <d v="2016-07-12T00:00:00"/>
    <d v="1899-12-30T20:33:00"/>
    <n v="20"/>
    <x v="1"/>
    <s v="Sunday"/>
    <s v="Successful"/>
    <n v="1"/>
    <n v="0"/>
    <n v="1"/>
    <s v="City Route"/>
    <x v="93"/>
  </r>
  <r>
    <n v="3060"/>
    <s v="Airport"/>
    <n v="44"/>
    <s v="Trip Completed"/>
    <d v="2016-07-13T07:56:53"/>
    <d v="2016-07-13T09:12:13"/>
    <d v="2016-07-13T00:00:00"/>
    <d v="1899-12-30T07:56:53"/>
    <n v="7"/>
    <x v="2"/>
    <s v="Sunday"/>
    <s v="Successful"/>
    <n v="1"/>
    <n v="0"/>
    <n v="1"/>
    <s v="Airport Route"/>
    <x v="323"/>
  </r>
  <r>
    <n v="3653"/>
    <s v="City"/>
    <n v="44"/>
    <s v="Trip Completed"/>
    <d v="2016-07-13T19:18:27"/>
    <d v="2016-07-13T19:51:00"/>
    <d v="2016-07-13T00:00:00"/>
    <d v="1899-12-30T19:18:27"/>
    <n v="19"/>
    <x v="1"/>
    <s v="Friday"/>
    <s v="Successful"/>
    <n v="1"/>
    <n v="0"/>
    <n v="1"/>
    <s v="City Route"/>
    <x v="324"/>
  </r>
  <r>
    <n v="4321"/>
    <s v="City"/>
    <n v="44"/>
    <s v="Trip Completed"/>
    <d v="2016-07-14T06:56:17"/>
    <d v="2016-07-14T07:47:58"/>
    <d v="2016-07-14T00:00:00"/>
    <d v="1899-12-30T06:56:17"/>
    <n v="6"/>
    <x v="2"/>
    <s v="Monday"/>
    <s v="Successful"/>
    <n v="1"/>
    <n v="0"/>
    <n v="1"/>
    <s v="City Route"/>
    <x v="325"/>
  </r>
  <r>
    <n v="5672"/>
    <s v="Airport"/>
    <n v="44"/>
    <s v="Trip Completed"/>
    <d v="2016-07-15T07:07:07"/>
    <d v="2016-07-15T07:59:21"/>
    <d v="2016-07-15T00:00:00"/>
    <d v="1899-12-30T07:07:07"/>
    <n v="7"/>
    <x v="2"/>
    <s v="Monday"/>
    <s v="Successful"/>
    <n v="1"/>
    <n v="0"/>
    <n v="1"/>
    <s v="Airport Route"/>
    <x v="326"/>
  </r>
  <r>
    <n v="1698"/>
    <s v="City"/>
    <n v="45"/>
    <s v="Trip Completed"/>
    <d v="2016-07-12T07:56:00"/>
    <d v="2016-07-12T08:56:00"/>
    <d v="2016-07-12T00:00:00"/>
    <d v="1899-12-30T07:56:00"/>
    <n v="7"/>
    <x v="2"/>
    <s v="Wednesday"/>
    <s v="Successful"/>
    <n v="1"/>
    <n v="0"/>
    <n v="1"/>
    <s v="City Route"/>
    <x v="28"/>
  </r>
  <r>
    <n v="2098"/>
    <s v="City"/>
    <n v="45"/>
    <s v="Trip Completed"/>
    <d v="2016-07-12T16:12:00"/>
    <d v="2016-07-12T16:42:00"/>
    <d v="2016-07-12T00:00:00"/>
    <d v="1899-12-30T16:12:00"/>
    <n v="16"/>
    <x v="0"/>
    <s v="Thursday"/>
    <s v="Successful"/>
    <n v="1"/>
    <n v="0"/>
    <n v="1"/>
    <s v="City Route"/>
    <x v="327"/>
  </r>
  <r>
    <n v="2733"/>
    <s v="City"/>
    <n v="45"/>
    <s v="Trip Completed"/>
    <d v="2016-07-13T02:37:50"/>
    <d v="2016-07-13T03:45:00"/>
    <d v="2016-07-13T00:00:00"/>
    <d v="1899-12-30T02:37:50"/>
    <n v="2"/>
    <x v="4"/>
    <s v="Tuesday"/>
    <s v="Successful"/>
    <n v="1"/>
    <n v="0"/>
    <n v="1"/>
    <s v="City Route"/>
    <x v="328"/>
  </r>
  <r>
    <n v="2917"/>
    <s v="Airport"/>
    <n v="45"/>
    <s v="Trip Completed"/>
    <d v="2016-07-13T06:21:57"/>
    <d v="2016-07-13T06:53:54"/>
    <d v="2016-07-13T00:00:00"/>
    <d v="1899-12-30T06:21:57"/>
    <n v="6"/>
    <x v="2"/>
    <s v="Thursday"/>
    <s v="Successful"/>
    <n v="1"/>
    <n v="0"/>
    <n v="1"/>
    <s v="Airport Route"/>
    <x v="329"/>
  </r>
  <r>
    <n v="3151"/>
    <s v="Airport"/>
    <n v="45"/>
    <s v="Trip Completed"/>
    <d v="2016-07-13T09:00:37"/>
    <d v="2016-07-13T09:38:31"/>
    <d v="2016-07-13T00:00:00"/>
    <d v="1899-12-30T09:00:37"/>
    <n v="9"/>
    <x v="2"/>
    <s v="Sunday"/>
    <s v="Successful"/>
    <n v="1"/>
    <n v="0"/>
    <n v="1"/>
    <s v="Airport Route"/>
    <x v="330"/>
  </r>
  <r>
    <n v="3358"/>
    <s v="City"/>
    <n v="45"/>
    <s v="Trip Completed"/>
    <d v="2016-07-13T13:30:22"/>
    <d v="2016-07-13T14:38:35"/>
    <d v="2016-07-13T00:00:00"/>
    <d v="1899-12-30T13:30:22"/>
    <n v="13"/>
    <x v="0"/>
    <s v="Thursday"/>
    <s v="Successful"/>
    <n v="1"/>
    <n v="0"/>
    <n v="1"/>
    <s v="City Route"/>
    <x v="331"/>
  </r>
  <r>
    <n v="5435"/>
    <s v="City"/>
    <n v="45"/>
    <s v="Trip Completed"/>
    <d v="2016-07-15T02:52:10"/>
    <d v="2016-07-15T03:43:43"/>
    <d v="2016-07-15T00:00:00"/>
    <d v="1899-12-30T02:52:10"/>
    <n v="2"/>
    <x v="4"/>
    <s v="Tuesday"/>
    <s v="Successful"/>
    <n v="1"/>
    <n v="0"/>
    <n v="1"/>
    <s v="City Route"/>
    <x v="332"/>
  </r>
  <r>
    <n v="5717"/>
    <s v="Airport"/>
    <n v="45"/>
    <s v="Trip Completed"/>
    <d v="2016-07-15T07:41:01"/>
    <d v="2016-07-15T08:24:01"/>
    <d v="2016-07-15T00:00:00"/>
    <d v="1899-12-30T07:41:01"/>
    <n v="7"/>
    <x v="2"/>
    <s v="Thursday"/>
    <s v="Successful"/>
    <n v="1"/>
    <n v="0"/>
    <n v="1"/>
    <s v="Airport Route"/>
    <x v="39"/>
  </r>
  <r>
    <n v="635"/>
    <s v="Airport"/>
    <n v="46"/>
    <s v="Trip Completed"/>
    <d v="2016-07-11T12:25:00"/>
    <d v="2016-07-11T13:29:00"/>
    <d v="2016-07-11T00:00:00"/>
    <d v="1899-12-30T12:25:00"/>
    <n v="12"/>
    <x v="0"/>
    <s v="Thursday"/>
    <s v="Successful"/>
    <n v="1"/>
    <n v="0"/>
    <n v="1"/>
    <s v="Airport Route"/>
    <x v="36"/>
  </r>
  <r>
    <n v="1275"/>
    <s v="Airport"/>
    <n v="46"/>
    <s v="Trip Completed"/>
    <d v="2016-07-11T22:05:00"/>
    <d v="2016-07-11T23:02:00"/>
    <d v="2016-07-11T00:00:00"/>
    <d v="1899-12-30T22:05:00"/>
    <n v="22"/>
    <x v="3"/>
    <s v="Sunday"/>
    <s v="Successful"/>
    <n v="1"/>
    <n v="0"/>
    <n v="1"/>
    <s v="Airport Route"/>
    <x v="41"/>
  </r>
  <r>
    <n v="1562"/>
    <s v="Airport"/>
    <n v="46"/>
    <s v="Trip Completed"/>
    <d v="2016-07-12T06:16:00"/>
    <d v="2016-07-12T07:15:00"/>
    <d v="2016-07-12T00:00:00"/>
    <d v="1899-12-30T06:16:00"/>
    <n v="6"/>
    <x v="2"/>
    <s v="Sunday"/>
    <s v="Successful"/>
    <n v="1"/>
    <n v="0"/>
    <n v="1"/>
    <s v="Airport Route"/>
    <x v="248"/>
  </r>
  <r>
    <n v="2908"/>
    <s v="Airport"/>
    <n v="46"/>
    <s v="Trip Completed"/>
    <d v="2016-07-13T06:14:46"/>
    <d v="2016-07-13T07:17:20"/>
    <d v="2016-07-13T00:00:00"/>
    <d v="1899-12-30T06:14:46"/>
    <n v="6"/>
    <x v="2"/>
    <s v="Tuesday"/>
    <s v="Successful"/>
    <n v="1"/>
    <n v="0"/>
    <n v="1"/>
    <s v="Airport Route"/>
    <x v="333"/>
  </r>
  <r>
    <n v="3414"/>
    <s v="City"/>
    <n v="46"/>
    <s v="Trip Completed"/>
    <d v="2016-07-13T15:28:23"/>
    <d v="2016-07-13T16:44:23"/>
    <d v="2016-07-13T00:00:00"/>
    <d v="1899-12-30T15:28:23"/>
    <n v="15"/>
    <x v="0"/>
    <s v="Thursday"/>
    <s v="Successful"/>
    <n v="1"/>
    <n v="0"/>
    <n v="1"/>
    <s v="City Route"/>
    <x v="334"/>
  </r>
  <r>
    <n v="3638"/>
    <s v="Airport"/>
    <n v="46"/>
    <s v="Trip Completed"/>
    <d v="2016-07-13T19:09:50"/>
    <d v="2016-07-13T19:58:45"/>
    <d v="2016-07-13T00:00:00"/>
    <d v="1899-12-30T19:09:50"/>
    <n v="19"/>
    <x v="1"/>
    <s v="Thursday"/>
    <s v="Successful"/>
    <n v="1"/>
    <n v="0"/>
    <n v="1"/>
    <s v="Airport Route"/>
    <x v="335"/>
  </r>
  <r>
    <n v="5132"/>
    <s v="Airport"/>
    <n v="46"/>
    <s v="Trip Completed"/>
    <d v="2016-07-14T20:11:42"/>
    <d v="2016-07-14T20:40:50"/>
    <d v="2016-07-14T00:00:00"/>
    <d v="1899-12-30T20:11:42"/>
    <n v="20"/>
    <x v="1"/>
    <s v="Sunday"/>
    <s v="Successful"/>
    <n v="1"/>
    <n v="0"/>
    <n v="1"/>
    <s v="Airport Route"/>
    <x v="336"/>
  </r>
  <r>
    <n v="5422"/>
    <s v="City"/>
    <n v="46"/>
    <s v="Trip Completed"/>
    <d v="2016-07-15T02:09:09"/>
    <d v="2016-07-15T03:09:26"/>
    <d v="2016-07-15T00:00:00"/>
    <d v="1899-12-30T02:09:09"/>
    <n v="2"/>
    <x v="4"/>
    <s v="Wednesday"/>
    <s v="Successful"/>
    <n v="1"/>
    <n v="0"/>
    <n v="1"/>
    <s v="City Route"/>
    <x v="337"/>
  </r>
  <r>
    <n v="5724"/>
    <s v="City"/>
    <n v="46"/>
    <s v="Trip Completed"/>
    <d v="2016-07-15T07:40:09"/>
    <d v="2016-07-15T08:48:45"/>
    <d v="2016-07-15T00:00:00"/>
    <d v="1899-12-30T07:40:09"/>
    <n v="7"/>
    <x v="2"/>
    <s v="Thursday"/>
    <s v="Successful"/>
    <n v="1"/>
    <n v="0"/>
    <n v="1"/>
    <s v="City Route"/>
    <x v="338"/>
  </r>
  <r>
    <n v="6026"/>
    <s v="Airport"/>
    <n v="46"/>
    <s v="Trip Completed"/>
    <d v="2016-07-15T12:50:41"/>
    <d v="2016-07-15T13:35:03"/>
    <d v="2016-07-15T00:00:00"/>
    <d v="1899-12-30T12:50:41"/>
    <n v="12"/>
    <x v="0"/>
    <s v="Friday"/>
    <s v="Successful"/>
    <n v="1"/>
    <n v="0"/>
    <n v="1"/>
    <s v="Airport Route"/>
    <x v="339"/>
  </r>
  <r>
    <n v="6416"/>
    <s v="City"/>
    <n v="46"/>
    <s v="Trip Completed"/>
    <d v="2016-07-15T19:42:15"/>
    <d v="2016-07-15T20:27:36"/>
    <d v="2016-07-15T00:00:00"/>
    <d v="1899-12-30T19:42:15"/>
    <n v="19"/>
    <x v="1"/>
    <s v="Wednesday"/>
    <s v="Successful"/>
    <n v="1"/>
    <n v="0"/>
    <n v="1"/>
    <s v="City Route"/>
    <x v="340"/>
  </r>
  <r>
    <n v="995"/>
    <s v="Airport"/>
    <n v="47"/>
    <s v="Trip Completed"/>
    <d v="2016-07-11T19:11:00"/>
    <d v="2016-07-11T19:33:00"/>
    <d v="2016-07-11T00:00:00"/>
    <d v="1899-12-30T19:11:00"/>
    <n v="19"/>
    <x v="1"/>
    <s v="Sunday"/>
    <s v="Successful"/>
    <n v="1"/>
    <n v="0"/>
    <n v="1"/>
    <s v="Airport Route"/>
    <x v="341"/>
  </r>
  <r>
    <n v="1771"/>
    <s v="City"/>
    <n v="47"/>
    <s v="Trip Completed"/>
    <d v="2016-07-12T08:56:00"/>
    <d v="2016-07-12T09:27:00"/>
    <d v="2016-07-12T00:00:00"/>
    <d v="1899-12-30T08:56:00"/>
    <n v="8"/>
    <x v="2"/>
    <s v="Saturday"/>
    <s v="Successful"/>
    <n v="1"/>
    <n v="0"/>
    <n v="1"/>
    <s v="City Route"/>
    <x v="18"/>
  </r>
  <r>
    <n v="2729"/>
    <s v="Airport"/>
    <n v="47"/>
    <s v="Trip Completed"/>
    <d v="2016-07-13T02:36:56"/>
    <d v="2016-07-13T03:03:11"/>
    <d v="2016-07-13T00:00:00"/>
    <d v="1899-12-30T02:36:56"/>
    <n v="2"/>
    <x v="4"/>
    <s v="Friday"/>
    <s v="Successful"/>
    <n v="1"/>
    <n v="0"/>
    <n v="1"/>
    <s v="Airport Route"/>
    <x v="342"/>
  </r>
  <r>
    <n v="3416"/>
    <s v="City"/>
    <n v="47"/>
    <s v="Trip Completed"/>
    <d v="2016-07-13T15:31:59"/>
    <d v="2016-07-13T16:06:48"/>
    <d v="2016-07-13T00:00:00"/>
    <d v="1899-12-30T15:31:59"/>
    <n v="15"/>
    <x v="0"/>
    <s v="Saturday"/>
    <s v="Successful"/>
    <n v="1"/>
    <n v="0"/>
    <n v="1"/>
    <s v="City Route"/>
    <x v="343"/>
  </r>
  <r>
    <n v="4286"/>
    <s v="City"/>
    <n v="47"/>
    <s v="Trip Completed"/>
    <d v="2016-07-14T06:35:07"/>
    <d v="2016-07-14T07:35:54"/>
    <d v="2016-07-14T00:00:00"/>
    <d v="1899-12-30T06:35:07"/>
    <n v="6"/>
    <x v="2"/>
    <s v="Monday"/>
    <s v="Successful"/>
    <n v="1"/>
    <n v="0"/>
    <n v="1"/>
    <s v="City Route"/>
    <x v="344"/>
  </r>
  <r>
    <n v="5012"/>
    <s v="Airport"/>
    <n v="47"/>
    <s v="Trip Completed"/>
    <d v="2016-07-14T18:59:54"/>
    <d v="2016-07-14T20:05:50"/>
    <d v="2016-07-14T00:00:00"/>
    <d v="1899-12-30T18:59:54"/>
    <n v="18"/>
    <x v="1"/>
    <s v="Saturday"/>
    <s v="Successful"/>
    <n v="1"/>
    <n v="0"/>
    <n v="1"/>
    <s v="Airport Route"/>
    <x v="345"/>
  </r>
  <r>
    <n v="6761"/>
    <s v="Airport"/>
    <n v="47"/>
    <s v="Trip Completed"/>
    <d v="2016-07-15T00:05:00"/>
    <d v="2016-07-15T00:47:06"/>
    <d v="2016-07-15T00:00:00"/>
    <d v="1899-12-30T00:05:00"/>
    <n v="0"/>
    <x v="4"/>
    <s v="Friday"/>
    <s v="Successful"/>
    <n v="1"/>
    <n v="0"/>
    <n v="1"/>
    <s v="Airport Route"/>
    <x v="346"/>
  </r>
  <r>
    <n v="5638"/>
    <s v="City"/>
    <n v="47"/>
    <s v="Trip Completed"/>
    <d v="2016-07-15T06:40:51"/>
    <d v="2016-07-15T07:18:48"/>
    <d v="2016-07-15T00:00:00"/>
    <d v="1899-12-30T06:40:51"/>
    <n v="6"/>
    <x v="2"/>
    <s v="Tuesday"/>
    <s v="Successful"/>
    <n v="1"/>
    <n v="0"/>
    <n v="1"/>
    <s v="City Route"/>
    <x v="347"/>
  </r>
  <r>
    <n v="6191"/>
    <s v="Airport"/>
    <n v="47"/>
    <s v="Trip Completed"/>
    <d v="2016-07-15T17:17:50"/>
    <d v="2016-07-15T18:16:35"/>
    <d v="2016-07-15T00:00:00"/>
    <d v="1899-12-30T17:17:50"/>
    <n v="17"/>
    <x v="1"/>
    <s v="Tuesday"/>
    <s v="Successful"/>
    <n v="1"/>
    <n v="0"/>
    <n v="1"/>
    <s v="Airport Route"/>
    <x v="348"/>
  </r>
  <r>
    <n v="443"/>
    <s v="City"/>
    <n v="48"/>
    <s v="Trip Completed"/>
    <d v="2016-07-11T09:05:00"/>
    <d v="2016-07-11T09:45:00"/>
    <d v="2016-07-11T00:00:00"/>
    <d v="1899-12-30T09:05:00"/>
    <n v="9"/>
    <x v="2"/>
    <s v="Monday"/>
    <s v="Successful"/>
    <n v="1"/>
    <n v="0"/>
    <n v="1"/>
    <s v="City Route"/>
    <x v="289"/>
  </r>
  <r>
    <n v="1299"/>
    <s v="City"/>
    <n v="48"/>
    <s v="Trip Completed"/>
    <d v="2016-07-11T22:22:00"/>
    <d v="2016-07-11T23:06:00"/>
    <d v="2016-07-11T00:00:00"/>
    <d v="1899-12-30T22:22:00"/>
    <n v="22"/>
    <x v="3"/>
    <s v="Wednesday"/>
    <s v="Successful"/>
    <n v="1"/>
    <n v="0"/>
    <n v="1"/>
    <s v="City Route"/>
    <x v="349"/>
  </r>
  <r>
    <n v="1637"/>
    <s v="Airport"/>
    <n v="48"/>
    <s v="Trip Completed"/>
    <d v="2016-07-12T07:09:00"/>
    <d v="2016-07-12T08:15:00"/>
    <d v="2016-07-12T00:00:00"/>
    <d v="1899-12-30T07:09:00"/>
    <n v="7"/>
    <x v="2"/>
    <s v="Friday"/>
    <s v="Successful"/>
    <n v="1"/>
    <n v="0"/>
    <n v="1"/>
    <s v="Airport Route"/>
    <x v="78"/>
  </r>
  <r>
    <n v="2099"/>
    <s v="Airport"/>
    <n v="48"/>
    <s v="Trip Completed"/>
    <d v="2016-07-12T16:03:00"/>
    <d v="2016-07-12T17:16:00"/>
    <d v="2016-07-12T00:00:00"/>
    <d v="1899-12-30T16:03:00"/>
    <n v="16"/>
    <x v="0"/>
    <s v="Friday"/>
    <s v="Successful"/>
    <n v="1"/>
    <n v="0"/>
    <n v="1"/>
    <s v="Airport Route"/>
    <x v="283"/>
  </r>
  <r>
    <n v="2349"/>
    <s v="Airport"/>
    <n v="48"/>
    <s v="Trip Completed"/>
    <d v="2016-07-12T19:22:00"/>
    <d v="2016-07-12T20:07:00"/>
    <d v="2016-07-12T00:00:00"/>
    <d v="1899-12-30T19:22:00"/>
    <n v="19"/>
    <x v="1"/>
    <s v="Wednesday"/>
    <s v="Successful"/>
    <n v="1"/>
    <n v="0"/>
    <n v="1"/>
    <s v="Airport Route"/>
    <x v="143"/>
  </r>
  <r>
    <n v="3081"/>
    <s v="City"/>
    <n v="48"/>
    <s v="Trip Completed"/>
    <d v="2016-07-13T08:10:39"/>
    <d v="2016-07-13T08:47:52"/>
    <d v="2016-07-13T00:00:00"/>
    <d v="1899-12-30T08:10:39"/>
    <n v="8"/>
    <x v="2"/>
    <s v="Sunday"/>
    <s v="Successful"/>
    <n v="1"/>
    <n v="0"/>
    <n v="1"/>
    <s v="City Route"/>
    <x v="350"/>
  </r>
  <r>
    <n v="3555"/>
    <s v="Airport"/>
    <n v="48"/>
    <s v="Trip Completed"/>
    <d v="2016-07-13T18:08:02"/>
    <d v="2016-07-13T19:07:06"/>
    <d v="2016-07-13T00:00:00"/>
    <d v="1899-12-30T18:08:02"/>
    <n v="18"/>
    <x v="1"/>
    <s v="Friday"/>
    <s v="Successful"/>
    <n v="1"/>
    <n v="0"/>
    <n v="1"/>
    <s v="Airport Route"/>
    <x v="351"/>
  </r>
  <r>
    <n v="3798"/>
    <s v="City"/>
    <n v="48"/>
    <s v="Trip Completed"/>
    <d v="2016-07-13T20:55:06"/>
    <d v="2016-07-13T21:41:49"/>
    <d v="2016-07-13T00:00:00"/>
    <d v="1899-12-30T20:55:06"/>
    <n v="20"/>
    <x v="1"/>
    <s v="Wednesday"/>
    <s v="Successful"/>
    <n v="1"/>
    <n v="0"/>
    <n v="1"/>
    <s v="City Route"/>
    <x v="352"/>
  </r>
  <r>
    <n v="3982"/>
    <s v="Airport"/>
    <n v="48"/>
    <s v="Trip Completed"/>
    <d v="2016-07-13T23:16:52"/>
    <d v="2016-07-14T00:34:05"/>
    <d v="2016-07-13T00:00:00"/>
    <d v="1899-12-30T23:16:52"/>
    <n v="23"/>
    <x v="3"/>
    <s v="Friday"/>
    <s v="Successful"/>
    <n v="1"/>
    <n v="0"/>
    <n v="1"/>
    <s v="Airport Route"/>
    <x v="353"/>
  </r>
  <r>
    <n v="4082"/>
    <s v="Airport"/>
    <n v="48"/>
    <s v="Trip Completed"/>
    <d v="2016-07-14T02:37:56"/>
    <d v="2016-07-14T03:23:21"/>
    <d v="2016-07-14T00:00:00"/>
    <d v="1899-12-30T02:37:56"/>
    <n v="2"/>
    <x v="4"/>
    <s v="Sunday"/>
    <s v="Successful"/>
    <n v="1"/>
    <n v="0"/>
    <n v="1"/>
    <s v="Airport Route"/>
    <x v="74"/>
  </r>
  <r>
    <n v="4672"/>
    <s v="City"/>
    <n v="48"/>
    <s v="Trip Completed"/>
    <d v="2016-07-14T12:36:18"/>
    <d v="2016-07-14T13:47:19"/>
    <d v="2016-07-14T00:00:00"/>
    <d v="1899-12-30T12:36:18"/>
    <n v="12"/>
    <x v="0"/>
    <s v="Tuesday"/>
    <s v="Successful"/>
    <n v="1"/>
    <n v="0"/>
    <n v="1"/>
    <s v="City Route"/>
    <x v="354"/>
  </r>
  <r>
    <n v="4937"/>
    <s v="City"/>
    <n v="48"/>
    <s v="Trip Completed"/>
    <d v="2016-07-14T18:22:21"/>
    <d v="2016-07-14T19:14:54"/>
    <d v="2016-07-14T00:00:00"/>
    <d v="1899-12-30T18:22:21"/>
    <n v="18"/>
    <x v="1"/>
    <s v="Monday"/>
    <s v="Successful"/>
    <n v="1"/>
    <n v="0"/>
    <n v="1"/>
    <s v="City Route"/>
    <x v="355"/>
  </r>
  <r>
    <n v="5594"/>
    <s v="Airport"/>
    <n v="48"/>
    <s v="Trip Completed"/>
    <d v="2016-07-15T06:05:47"/>
    <d v="2016-07-15T07:02:34"/>
    <d v="2016-07-15T00:00:00"/>
    <d v="1899-12-30T06:05:47"/>
    <n v="6"/>
    <x v="2"/>
    <s v="Sunday"/>
    <s v="Successful"/>
    <n v="1"/>
    <n v="0"/>
    <n v="1"/>
    <s v="Airport Route"/>
    <x v="356"/>
  </r>
  <r>
    <n v="540"/>
    <s v="City"/>
    <n v="49"/>
    <s v="Trip Completed"/>
    <d v="2016-07-11T09:56:00"/>
    <d v="2016-07-11T10:52:00"/>
    <d v="2016-07-11T00:00:00"/>
    <d v="1899-12-30T09:56:00"/>
    <n v="9"/>
    <x v="2"/>
    <s v="Sunday"/>
    <s v="Successful"/>
    <n v="1"/>
    <n v="0"/>
    <n v="1"/>
    <s v="City Route"/>
    <x v="7"/>
  </r>
  <r>
    <n v="1533"/>
    <s v="City"/>
    <n v="49"/>
    <s v="Trip Completed"/>
    <d v="2016-07-12T05:56:00"/>
    <d v="2016-07-12T06:32:00"/>
    <d v="2016-07-12T00:00:00"/>
    <d v="1899-12-30T05:56:00"/>
    <n v="5"/>
    <x v="2"/>
    <s v="Saturday"/>
    <s v="Successful"/>
    <n v="1"/>
    <n v="0"/>
    <n v="1"/>
    <s v="City Route"/>
    <x v="219"/>
  </r>
  <r>
    <n v="2359"/>
    <s v="City"/>
    <n v="49"/>
    <s v="Trip Completed"/>
    <d v="2016-07-12T19:31:00"/>
    <d v="2016-07-12T20:28:00"/>
    <d v="2016-07-12T00:00:00"/>
    <d v="1899-12-30T19:31:00"/>
    <n v="19"/>
    <x v="1"/>
    <s v="Saturday"/>
    <s v="Successful"/>
    <n v="1"/>
    <n v="0"/>
    <n v="1"/>
    <s v="City Route"/>
    <x v="41"/>
  </r>
  <r>
    <n v="2603"/>
    <s v="City"/>
    <n v="49"/>
    <s v="Trip Completed"/>
    <d v="2016-07-12T22:00:00"/>
    <d v="2016-07-12T22:51:00"/>
    <d v="2016-07-12T00:00:00"/>
    <d v="1899-12-30T22:00:00"/>
    <n v="22"/>
    <x v="3"/>
    <s v="Friday"/>
    <s v="Successful"/>
    <n v="1"/>
    <n v="0"/>
    <n v="1"/>
    <s v="City Route"/>
    <x v="63"/>
  </r>
  <r>
    <n v="2965"/>
    <s v="Airport"/>
    <n v="49"/>
    <s v="Trip Completed"/>
    <d v="2016-07-13T06:56:35"/>
    <d v="2016-07-13T07:25:58"/>
    <d v="2016-07-13T00:00:00"/>
    <d v="1899-12-30T06:56:35"/>
    <n v="6"/>
    <x v="2"/>
    <s v="Wednesday"/>
    <s v="Successful"/>
    <n v="1"/>
    <n v="0"/>
    <n v="1"/>
    <s v="Airport Route"/>
    <x v="357"/>
  </r>
  <r>
    <n v="4002"/>
    <s v="City"/>
    <n v="49"/>
    <s v="Trip Completed"/>
    <d v="2016-07-13T23:39:25"/>
    <d v="2016-07-14T00:50:46"/>
    <d v="2016-07-13T00:00:00"/>
    <d v="1899-12-30T23:39:25"/>
    <n v="23"/>
    <x v="3"/>
    <s v="Thursday"/>
    <s v="Successful"/>
    <n v="1"/>
    <n v="0"/>
    <n v="1"/>
    <s v="City Route"/>
    <x v="358"/>
  </r>
  <r>
    <n v="4364"/>
    <s v="Airport"/>
    <n v="49"/>
    <s v="Trip Completed"/>
    <d v="2016-07-14T07:26:46"/>
    <d v="2016-07-14T08:07:07"/>
    <d v="2016-07-14T00:00:00"/>
    <d v="1899-12-30T07:26:46"/>
    <n v="7"/>
    <x v="2"/>
    <s v="Tuesday"/>
    <s v="Successful"/>
    <n v="1"/>
    <n v="0"/>
    <n v="1"/>
    <s v="Airport Route"/>
    <x v="359"/>
  </r>
  <r>
    <n v="4614"/>
    <s v="Airport"/>
    <n v="49"/>
    <s v="Trip Completed"/>
    <d v="2016-07-14T10:51:16"/>
    <d v="2016-07-14T11:28:51"/>
    <d v="2016-07-14T00:00:00"/>
    <d v="1899-12-30T10:51:16"/>
    <n v="10"/>
    <x v="0"/>
    <s v="Sunday"/>
    <s v="Successful"/>
    <n v="1"/>
    <n v="0"/>
    <n v="1"/>
    <s v="Airport Route"/>
    <x v="360"/>
  </r>
  <r>
    <n v="5235"/>
    <s v="Airport"/>
    <n v="49"/>
    <s v="Trip Completed"/>
    <d v="2016-07-14T21:08:55"/>
    <d v="2016-07-14T22:00:26"/>
    <d v="2016-07-14T00:00:00"/>
    <d v="1899-12-30T21:08:55"/>
    <n v="21"/>
    <x v="3"/>
    <s v="Friday"/>
    <s v="Successful"/>
    <n v="1"/>
    <n v="0"/>
    <n v="1"/>
    <s v="Airport Route"/>
    <x v="361"/>
  </r>
  <r>
    <n v="5979"/>
    <s v="Airport"/>
    <n v="49"/>
    <s v="Trip Completed"/>
    <d v="2016-07-15T11:35:28"/>
    <d v="2016-07-15T12:11:05"/>
    <d v="2016-07-15T00:00:00"/>
    <d v="1899-12-30T11:35:28"/>
    <n v="11"/>
    <x v="0"/>
    <s v="Sunday"/>
    <s v="Successful"/>
    <n v="1"/>
    <n v="0"/>
    <n v="1"/>
    <s v="Airport Route"/>
    <x v="362"/>
  </r>
  <r>
    <n v="6145"/>
    <s v="Airport"/>
    <n v="49"/>
    <s v="Trip Completed"/>
    <d v="2016-07-15T16:08:41"/>
    <d v="2016-07-15T17:20:36"/>
    <d v="2016-07-15T00:00:00"/>
    <d v="1899-12-30T16:08:41"/>
    <n v="16"/>
    <x v="0"/>
    <s v="Friday"/>
    <s v="Successful"/>
    <n v="1"/>
    <n v="0"/>
    <n v="1"/>
    <s v="Airport Route"/>
    <x v="363"/>
  </r>
  <r>
    <n v="6363"/>
    <s v="Airport"/>
    <n v="49"/>
    <s v="Trip Completed"/>
    <d v="2016-07-15T19:07:09"/>
    <d v="2016-07-15T19:46:41"/>
    <d v="2016-07-15T00:00:00"/>
    <d v="1899-12-30T19:07:09"/>
    <n v="19"/>
    <x v="1"/>
    <s v="Saturday"/>
    <s v="Successful"/>
    <n v="1"/>
    <n v="0"/>
    <n v="1"/>
    <s v="Airport Route"/>
    <x v="81"/>
  </r>
  <r>
    <n v="2481"/>
    <s v="City"/>
    <n v="50"/>
    <s v="Trip Completed"/>
    <d v="2016-07-12T20:40:00"/>
    <d v="2016-07-12T21:37:00"/>
    <d v="2016-07-12T00:00:00"/>
    <d v="1899-12-30T20:40:00"/>
    <n v="20"/>
    <x v="1"/>
    <s v="Tuesday"/>
    <s v="Successful"/>
    <n v="1"/>
    <n v="0"/>
    <n v="1"/>
    <s v="City Route"/>
    <x v="41"/>
  </r>
  <r>
    <n v="3328"/>
    <s v="Airport"/>
    <n v="50"/>
    <s v="Trip Completed"/>
    <d v="2016-07-13T12:28:51"/>
    <d v="2016-07-13T13:10:08"/>
    <d v="2016-07-13T00:00:00"/>
    <d v="1899-12-30T12:28:51"/>
    <n v="12"/>
    <x v="0"/>
    <s v="Tuesday"/>
    <s v="Successful"/>
    <n v="1"/>
    <n v="0"/>
    <n v="1"/>
    <s v="Airport Route"/>
    <x v="364"/>
  </r>
  <r>
    <n v="3908"/>
    <s v="Airport"/>
    <n v="50"/>
    <s v="Trip Completed"/>
    <d v="2016-07-13T22:07:15"/>
    <d v="2016-07-13T23:15:39"/>
    <d v="2016-07-13T00:00:00"/>
    <d v="1899-12-30T22:07:15"/>
    <n v="22"/>
    <x v="3"/>
    <s v="Monday"/>
    <s v="Successful"/>
    <n v="1"/>
    <n v="0"/>
    <n v="1"/>
    <s v="Airport Route"/>
    <x v="365"/>
  </r>
  <r>
    <n v="4416"/>
    <s v="City"/>
    <n v="50"/>
    <s v="Trip Completed"/>
    <d v="2016-07-14T08:12:46"/>
    <d v="2016-07-14T09:08:19"/>
    <d v="2016-07-14T00:00:00"/>
    <d v="1899-12-30T08:12:46"/>
    <n v="8"/>
    <x v="2"/>
    <s v="Friday"/>
    <s v="Successful"/>
    <n v="1"/>
    <n v="0"/>
    <n v="1"/>
    <s v="City Route"/>
    <x v="366"/>
  </r>
  <r>
    <n v="4966"/>
    <s v="Airport"/>
    <n v="50"/>
    <s v="Trip Completed"/>
    <d v="2016-07-14T18:35:40"/>
    <d v="2016-07-14T19:19:51"/>
    <d v="2016-07-14T00:00:00"/>
    <d v="1899-12-30T18:35:40"/>
    <n v="18"/>
    <x v="1"/>
    <s v="Tuesday"/>
    <s v="Successful"/>
    <n v="1"/>
    <n v="0"/>
    <n v="1"/>
    <s v="Airport Route"/>
    <x v="367"/>
  </r>
  <r>
    <n v="5243"/>
    <s v="City"/>
    <n v="50"/>
    <s v="Trip Completed"/>
    <d v="2016-07-14T21:12:10"/>
    <d v="2016-07-14T22:15:12"/>
    <d v="2016-07-14T00:00:00"/>
    <d v="1899-12-30T21:12:10"/>
    <n v="21"/>
    <x v="3"/>
    <s v="Saturday"/>
    <s v="Successful"/>
    <n v="1"/>
    <n v="0"/>
    <n v="1"/>
    <s v="City Route"/>
    <x v="368"/>
  </r>
  <r>
    <n v="5697"/>
    <s v="City"/>
    <n v="50"/>
    <s v="Trip Completed"/>
    <d v="2016-07-15T07:32:38"/>
    <d v="2016-07-15T08:12:26"/>
    <d v="2016-07-15T00:00:00"/>
    <d v="1899-12-30T07:32:38"/>
    <n v="7"/>
    <x v="2"/>
    <s v="Friday"/>
    <s v="Successful"/>
    <n v="1"/>
    <n v="0"/>
    <n v="1"/>
    <s v="City Route"/>
    <x v="369"/>
  </r>
  <r>
    <n v="5864"/>
    <s v="Airport"/>
    <n v="50"/>
    <s v="Trip Completed"/>
    <d v="2016-07-15T09:22:59"/>
    <d v="2016-07-15T10:18:31"/>
    <d v="2016-07-15T00:00:00"/>
    <d v="1899-12-30T09:22:59"/>
    <n v="9"/>
    <x v="2"/>
    <s v="Thursday"/>
    <s v="Successful"/>
    <n v="1"/>
    <n v="0"/>
    <n v="1"/>
    <s v="Airport Route"/>
    <x v="370"/>
  </r>
  <r>
    <n v="6530"/>
    <s v="Airport"/>
    <n v="50"/>
    <s v="Trip Completed"/>
    <d v="2016-07-15T20:51:59"/>
    <d v="2016-07-15T21:30:57"/>
    <d v="2016-07-15T00:00:00"/>
    <d v="1899-12-30T20:51:59"/>
    <n v="20"/>
    <x v="1"/>
    <s v="Friday"/>
    <s v="Successful"/>
    <n v="1"/>
    <n v="0"/>
    <n v="1"/>
    <s v="Airport Route"/>
    <x v="371"/>
  </r>
  <r>
    <n v="686"/>
    <s v="City"/>
    <n v="51"/>
    <s v="Trip Completed"/>
    <d v="2016-07-11T13:44:00"/>
    <d v="2016-07-11T14:30:00"/>
    <d v="2016-07-11T00:00:00"/>
    <d v="1899-12-30T13:44:00"/>
    <n v="13"/>
    <x v="0"/>
    <s v="Saturday"/>
    <s v="Successful"/>
    <n v="1"/>
    <n v="0"/>
    <n v="1"/>
    <s v="City Route"/>
    <x v="242"/>
  </r>
  <r>
    <n v="777"/>
    <s v="Airport"/>
    <n v="51"/>
    <s v="Trip Completed"/>
    <d v="2016-07-11T16:41:00"/>
    <d v="2016-07-11T17:32:00"/>
    <d v="2016-07-11T00:00:00"/>
    <d v="1899-12-30T16:41:00"/>
    <n v="16"/>
    <x v="0"/>
    <s v="Saturday"/>
    <s v="Successful"/>
    <n v="1"/>
    <n v="0"/>
    <n v="1"/>
    <s v="Airport Route"/>
    <x v="63"/>
  </r>
  <r>
    <n v="1455"/>
    <s v="Airport"/>
    <n v="51"/>
    <s v="Trip Completed"/>
    <d v="2016-07-12T04:56:00"/>
    <d v="2016-07-12T05:27:00"/>
    <d v="2016-07-12T00:00:00"/>
    <d v="1899-12-30T04:56:00"/>
    <n v="4"/>
    <x v="4"/>
    <s v="Friday"/>
    <s v="Successful"/>
    <n v="1"/>
    <n v="0"/>
    <n v="1"/>
    <s v="Airport Route"/>
    <x v="372"/>
  </r>
  <r>
    <n v="1906"/>
    <s v="Airport"/>
    <n v="51"/>
    <s v="Trip Completed"/>
    <d v="2016-07-12T10:38:00"/>
    <d v="2016-07-12T11:22:00"/>
    <d v="2016-07-12T00:00:00"/>
    <d v="1899-12-30T10:38:00"/>
    <n v="10"/>
    <x v="0"/>
    <s v="Monday"/>
    <s v="Successful"/>
    <n v="1"/>
    <n v="0"/>
    <n v="1"/>
    <s v="Airport Route"/>
    <x v="68"/>
  </r>
  <r>
    <n v="2432"/>
    <s v="Airport"/>
    <n v="51"/>
    <s v="Trip Completed"/>
    <d v="2016-07-12T20:15:00"/>
    <d v="2016-07-12T20:59:00"/>
    <d v="2016-07-12T00:00:00"/>
    <d v="1899-12-30T20:15:00"/>
    <n v="20"/>
    <x v="1"/>
    <s v="Tuesday"/>
    <s v="Successful"/>
    <n v="1"/>
    <n v="0"/>
    <n v="1"/>
    <s v="Airport Route"/>
    <x v="68"/>
  </r>
  <r>
    <n v="2977"/>
    <s v="Airport"/>
    <n v="51"/>
    <s v="Trip Completed"/>
    <d v="2016-07-13T06:52:35"/>
    <d v="2016-07-13T07:47:34"/>
    <d v="2016-07-13T00:00:00"/>
    <d v="1899-12-30T06:52:35"/>
    <n v="6"/>
    <x v="2"/>
    <s v="Monday"/>
    <s v="Successful"/>
    <n v="1"/>
    <n v="0"/>
    <n v="1"/>
    <s v="Airport Route"/>
    <x v="373"/>
  </r>
  <r>
    <n v="3964"/>
    <s v="City"/>
    <n v="51"/>
    <s v="Trip Completed"/>
    <d v="2016-07-13T22:53:20"/>
    <d v="2016-07-13T23:34:07"/>
    <d v="2016-07-13T00:00:00"/>
    <d v="1899-12-30T22:53:20"/>
    <n v="22"/>
    <x v="3"/>
    <s v="Monday"/>
    <s v="Successful"/>
    <n v="1"/>
    <n v="0"/>
    <n v="1"/>
    <s v="City Route"/>
    <x v="374"/>
  </r>
  <r>
    <n v="4182"/>
    <s v="Airport"/>
    <n v="51"/>
    <s v="Trip Completed"/>
    <d v="2016-07-14T05:24:02"/>
    <d v="2016-07-14T06:24:49"/>
    <d v="2016-07-14T00:00:00"/>
    <d v="1899-12-30T05:24:02"/>
    <n v="5"/>
    <x v="2"/>
    <s v="Tuesday"/>
    <s v="Successful"/>
    <n v="1"/>
    <n v="0"/>
    <n v="1"/>
    <s v="Airport Route"/>
    <x v="375"/>
  </r>
  <r>
    <n v="4679"/>
    <s v="City"/>
    <n v="51"/>
    <s v="Trip Completed"/>
    <d v="2016-07-14T12:44:59"/>
    <d v="2016-07-14T13:39:06"/>
    <d v="2016-07-14T00:00:00"/>
    <d v="1899-12-30T12:44:59"/>
    <n v="12"/>
    <x v="0"/>
    <s v="Tuesday"/>
    <s v="Successful"/>
    <n v="1"/>
    <n v="0"/>
    <n v="1"/>
    <s v="City Route"/>
    <x v="376"/>
  </r>
  <r>
    <n v="4997"/>
    <s v="City"/>
    <n v="51"/>
    <s v="Trip Completed"/>
    <d v="2016-07-14T18:57:20"/>
    <d v="2016-07-14T19:41:29"/>
    <d v="2016-07-14T00:00:00"/>
    <d v="1899-12-30T18:57:20"/>
    <n v="18"/>
    <x v="1"/>
    <s v="Friday"/>
    <s v="Successful"/>
    <n v="1"/>
    <n v="0"/>
    <n v="1"/>
    <s v="City Route"/>
    <x v="377"/>
  </r>
  <r>
    <n v="5600"/>
    <s v="City"/>
    <n v="51"/>
    <s v="Trip Completed"/>
    <d v="2016-07-15T06:09:20"/>
    <d v="2016-07-15T07:12:45"/>
    <d v="2016-07-15T00:00:00"/>
    <d v="1899-12-30T06:09:20"/>
    <n v="6"/>
    <x v="2"/>
    <s v="Saturday"/>
    <s v="Successful"/>
    <n v="1"/>
    <n v="0"/>
    <n v="1"/>
    <s v="City Route"/>
    <x v="378"/>
  </r>
  <r>
    <n v="5910"/>
    <s v="Airport"/>
    <n v="51"/>
    <s v="Trip Completed"/>
    <d v="2016-07-15T10:00:43"/>
    <d v="2016-07-15T10:52:49"/>
    <d v="2016-07-15T00:00:00"/>
    <d v="1899-12-30T10:00:43"/>
    <n v="10"/>
    <x v="0"/>
    <s v="Monday"/>
    <s v="Successful"/>
    <n v="1"/>
    <n v="0"/>
    <n v="1"/>
    <s v="Airport Route"/>
    <x v="379"/>
  </r>
  <r>
    <n v="6597"/>
    <s v="Airport"/>
    <n v="51"/>
    <s v="Trip Completed"/>
    <d v="2016-07-15T21:35:04"/>
    <d v="2016-07-15T22:21:17"/>
    <d v="2016-07-15T00:00:00"/>
    <d v="1899-12-30T21:35:04"/>
    <n v="21"/>
    <x v="3"/>
    <s v="Tuesday"/>
    <s v="Successful"/>
    <n v="1"/>
    <n v="0"/>
    <n v="1"/>
    <s v="Airport Route"/>
    <x v="380"/>
  </r>
  <r>
    <n v="64"/>
    <s v="City"/>
    <n v="52"/>
    <s v="Trip Completed"/>
    <d v="2016-07-11T04:16:00"/>
    <d v="2016-07-11T05:28:00"/>
    <d v="2016-07-11T00:00:00"/>
    <d v="1899-12-30T04:16:00"/>
    <n v="4"/>
    <x v="4"/>
    <s v="Sunday"/>
    <s v="Successful"/>
    <n v="1"/>
    <n v="0"/>
    <n v="1"/>
    <s v="City Route"/>
    <x v="381"/>
  </r>
  <r>
    <n v="687"/>
    <s v="Airport"/>
    <n v="52"/>
    <s v="Trip Completed"/>
    <d v="2016-07-11T13:41:00"/>
    <d v="2016-07-11T14:25:00"/>
    <d v="2016-07-11T00:00:00"/>
    <d v="1899-12-30T13:41:00"/>
    <n v="13"/>
    <x v="0"/>
    <s v="Sunday"/>
    <s v="Successful"/>
    <n v="1"/>
    <n v="0"/>
    <n v="1"/>
    <s v="Airport Route"/>
    <x v="68"/>
  </r>
  <r>
    <n v="1625"/>
    <s v="City"/>
    <n v="52"/>
    <s v="Trip Completed"/>
    <d v="2016-07-12T07:01:00"/>
    <d v="2016-07-12T07:49:00"/>
    <d v="2016-07-12T00:00:00"/>
    <d v="1899-12-30T07:01:00"/>
    <n v="7"/>
    <x v="2"/>
    <s v="Sunday"/>
    <s v="Successful"/>
    <n v="1"/>
    <n v="0"/>
    <n v="1"/>
    <s v="City Route"/>
    <x v="77"/>
  </r>
  <r>
    <n v="1958"/>
    <s v="Airport"/>
    <n v="52"/>
    <s v="Trip Completed"/>
    <d v="2016-07-12T11:41:00"/>
    <d v="2016-07-12T12:35:00"/>
    <d v="2016-07-12T00:00:00"/>
    <d v="1899-12-30T11:41:00"/>
    <n v="11"/>
    <x v="0"/>
    <s v="Thursday"/>
    <s v="Successful"/>
    <n v="1"/>
    <n v="0"/>
    <n v="1"/>
    <s v="Airport Route"/>
    <x v="10"/>
  </r>
  <r>
    <n v="2160"/>
    <s v="Airport"/>
    <n v="52"/>
    <s v="Trip Completed"/>
    <d v="2016-07-12T17:32:00"/>
    <d v="2016-07-12T18:07:00"/>
    <d v="2016-07-12T00:00:00"/>
    <d v="1899-12-30T17:32:00"/>
    <n v="17"/>
    <x v="1"/>
    <s v="Wednesday"/>
    <s v="Successful"/>
    <n v="1"/>
    <n v="0"/>
    <n v="1"/>
    <s v="Airport Route"/>
    <x v="382"/>
  </r>
  <r>
    <n v="2517"/>
    <s v="Airport"/>
    <n v="52"/>
    <s v="Trip Completed"/>
    <d v="2016-07-12T21:04:00"/>
    <d v="2016-07-12T22:20:00"/>
    <d v="2016-07-12T00:00:00"/>
    <d v="1899-12-30T21:04:00"/>
    <n v="21"/>
    <x v="3"/>
    <s v="Wednesday"/>
    <s v="Successful"/>
    <n v="1"/>
    <n v="0"/>
    <n v="1"/>
    <s v="Airport Route"/>
    <x v="334"/>
  </r>
  <r>
    <n v="2894"/>
    <s v="City"/>
    <n v="52"/>
    <s v="Trip Completed"/>
    <d v="2016-07-13T06:01:37"/>
    <d v="2016-07-13T07:13:57"/>
    <d v="2016-07-13T00:00:00"/>
    <d v="1899-12-30T06:01:37"/>
    <n v="6"/>
    <x v="2"/>
    <s v="Tuesday"/>
    <s v="Successful"/>
    <n v="1"/>
    <n v="0"/>
    <n v="1"/>
    <s v="City Route"/>
    <x v="383"/>
  </r>
  <r>
    <n v="3739"/>
    <s v="Airport"/>
    <n v="52"/>
    <s v="Trip Completed"/>
    <d v="2016-07-13T20:21:38"/>
    <d v="2016-07-13T21:06:29"/>
    <d v="2016-07-13T00:00:00"/>
    <d v="1899-12-30T20:21:38"/>
    <n v="20"/>
    <x v="1"/>
    <s v="Sunday"/>
    <s v="Successful"/>
    <n v="1"/>
    <n v="0"/>
    <n v="1"/>
    <s v="Airport Route"/>
    <x v="384"/>
  </r>
  <r>
    <n v="4737"/>
    <s v="City"/>
    <n v="52"/>
    <s v="Trip Completed"/>
    <d v="2016-07-14T14:37:56"/>
    <d v="2016-07-14T15:47:44"/>
    <d v="2016-07-14T00:00:00"/>
    <d v="1899-12-30T14:37:56"/>
    <n v="14"/>
    <x v="0"/>
    <s v="Thursday"/>
    <s v="Successful"/>
    <n v="1"/>
    <n v="0"/>
    <n v="1"/>
    <s v="City Route"/>
    <x v="385"/>
  </r>
  <r>
    <n v="5064"/>
    <s v="Airport"/>
    <n v="52"/>
    <s v="Trip Completed"/>
    <d v="2016-07-14T19:28:03"/>
    <d v="2016-07-14T20:34:00"/>
    <d v="2016-07-14T00:00:00"/>
    <d v="1899-12-30T19:28:03"/>
    <n v="19"/>
    <x v="1"/>
    <s v="Tuesday"/>
    <s v="Successful"/>
    <n v="1"/>
    <n v="0"/>
    <n v="1"/>
    <s v="Airport Route"/>
    <x v="386"/>
  </r>
  <r>
    <n v="313"/>
    <s v="City"/>
    <n v="53"/>
    <s v="Trip Completed"/>
    <d v="2016-07-11T07:26:00"/>
    <d v="2016-07-11T08:35:00"/>
    <d v="2016-07-11T00:00:00"/>
    <d v="1899-12-30T07:26:00"/>
    <n v="7"/>
    <x v="2"/>
    <s v="Thursday"/>
    <s v="Successful"/>
    <n v="1"/>
    <n v="0"/>
    <n v="1"/>
    <s v="City Route"/>
    <x v="177"/>
  </r>
  <r>
    <n v="2107"/>
    <s v="City"/>
    <n v="53"/>
    <s v="Trip Completed"/>
    <d v="2016-07-12T16:18:00"/>
    <d v="2016-07-12T17:14:00"/>
    <d v="2016-07-12T00:00:00"/>
    <d v="1899-12-30T16:18:00"/>
    <n v="16"/>
    <x v="0"/>
    <s v="Saturday"/>
    <s v="Successful"/>
    <n v="1"/>
    <n v="0"/>
    <n v="1"/>
    <s v="City Route"/>
    <x v="7"/>
  </r>
  <r>
    <n v="2819"/>
    <s v="City"/>
    <n v="53"/>
    <s v="Trip Completed"/>
    <d v="2016-07-13T05:12:03"/>
    <d v="2016-07-13T06:23:03"/>
    <d v="2016-07-13T00:00:00"/>
    <d v="1899-12-30T05:12:03"/>
    <n v="5"/>
    <x v="2"/>
    <s v="Thursday"/>
    <s v="Successful"/>
    <n v="1"/>
    <n v="0"/>
    <n v="1"/>
    <s v="City Route"/>
    <x v="109"/>
  </r>
  <r>
    <n v="2932"/>
    <s v="Airport"/>
    <n v="53"/>
    <s v="Trip Completed"/>
    <d v="2016-07-13T06:28:49"/>
    <d v="2016-07-13T07:11:44"/>
    <d v="2016-07-13T00:00:00"/>
    <d v="1899-12-30T06:28:49"/>
    <n v="6"/>
    <x v="2"/>
    <s v="Friday"/>
    <s v="Successful"/>
    <n v="1"/>
    <n v="0"/>
    <n v="1"/>
    <s v="Airport Route"/>
    <x v="387"/>
  </r>
  <r>
    <n v="3593"/>
    <s v="City"/>
    <n v="53"/>
    <s v="Trip Completed"/>
    <d v="2016-07-13T18:34:17"/>
    <d v="2016-07-13T19:27:56"/>
    <d v="2016-07-13T00:00:00"/>
    <d v="1899-12-30T18:34:17"/>
    <n v="18"/>
    <x v="1"/>
    <s v="Monday"/>
    <s v="Successful"/>
    <n v="1"/>
    <n v="0"/>
    <n v="1"/>
    <s v="City Route"/>
    <x v="388"/>
  </r>
  <r>
    <n v="4760"/>
    <s v="City"/>
    <n v="53"/>
    <s v="Trip Completed"/>
    <d v="2016-07-14T15:19:28"/>
    <d v="2016-07-14T16:37:19"/>
    <d v="2016-07-14T00:00:00"/>
    <d v="1899-12-30T15:19:28"/>
    <n v="15"/>
    <x v="0"/>
    <s v="Saturday"/>
    <s v="Successful"/>
    <n v="1"/>
    <n v="0"/>
    <n v="1"/>
    <s v="City Route"/>
    <x v="389"/>
  </r>
  <r>
    <n v="6681"/>
    <s v="Airport"/>
    <n v="53"/>
    <s v="Trip Completed"/>
    <d v="2016-07-15T22:32:05"/>
    <d v="2016-07-15T23:34:39"/>
    <d v="2016-07-15T00:00:00"/>
    <d v="1899-12-30T22:32:05"/>
    <n v="22"/>
    <x v="3"/>
    <s v="Tuesday"/>
    <s v="Successful"/>
    <n v="1"/>
    <n v="0"/>
    <n v="1"/>
    <s v="Airport Route"/>
    <x v="333"/>
  </r>
  <r>
    <n v="234"/>
    <s v="City"/>
    <n v="54"/>
    <s v="Trip Completed"/>
    <d v="2016-07-11T06:27:00"/>
    <d v="2016-07-11T07:23:00"/>
    <d v="2016-07-11T00:00:00"/>
    <d v="1899-12-30T06:27:00"/>
    <n v="6"/>
    <x v="2"/>
    <s v="Tuesday"/>
    <s v="Successful"/>
    <n v="1"/>
    <n v="0"/>
    <n v="1"/>
    <s v="City Route"/>
    <x v="7"/>
  </r>
  <r>
    <n v="425"/>
    <s v="Airport"/>
    <n v="54"/>
    <s v="Trip Completed"/>
    <d v="2016-07-11T08:48:00"/>
    <d v="2016-07-11T09:34:00"/>
    <d v="2016-07-11T00:00:00"/>
    <d v="1899-12-30T08:48:00"/>
    <n v="8"/>
    <x v="2"/>
    <s v="Thursday"/>
    <s v="Successful"/>
    <n v="1"/>
    <n v="0"/>
    <n v="1"/>
    <s v="Airport Route"/>
    <x v="242"/>
  </r>
  <r>
    <n v="1528"/>
    <s v="City"/>
    <n v="54"/>
    <s v="Trip Completed"/>
    <d v="2016-07-12T05:58:00"/>
    <d v="2016-07-12T06:33:00"/>
    <d v="2016-07-12T00:00:00"/>
    <d v="1899-12-30T05:58:00"/>
    <n v="5"/>
    <x v="2"/>
    <s v="Monday"/>
    <s v="Successful"/>
    <n v="1"/>
    <n v="0"/>
    <n v="1"/>
    <s v="City Route"/>
    <x v="382"/>
  </r>
  <r>
    <n v="1671"/>
    <s v="Airport"/>
    <n v="54"/>
    <s v="Trip Completed"/>
    <d v="2016-07-12T07:41:00"/>
    <d v="2016-07-12T08:50:00"/>
    <d v="2016-07-12T00:00:00"/>
    <d v="1899-12-30T07:41:00"/>
    <n v="7"/>
    <x v="2"/>
    <s v="Thursday"/>
    <s v="Successful"/>
    <n v="1"/>
    <n v="0"/>
    <n v="1"/>
    <s v="Airport Route"/>
    <x v="0"/>
  </r>
  <r>
    <n v="2223"/>
    <s v="City"/>
    <n v="54"/>
    <s v="Trip Completed"/>
    <d v="2016-07-12T18:07:00"/>
    <d v="2016-07-12T19:12:00"/>
    <d v="2016-07-12T00:00:00"/>
    <d v="1899-12-30T18:07:00"/>
    <n v="18"/>
    <x v="1"/>
    <s v="Wednesday"/>
    <s v="Successful"/>
    <n v="1"/>
    <n v="0"/>
    <n v="1"/>
    <s v="City Route"/>
    <x v="57"/>
  </r>
  <r>
    <n v="3268"/>
    <s v="Airport"/>
    <n v="54"/>
    <s v="Trip Completed"/>
    <d v="2016-07-13T10:27:35"/>
    <d v="2016-07-13T11:31:51"/>
    <d v="2016-07-13T00:00:00"/>
    <d v="1899-12-30T10:27:35"/>
    <n v="10"/>
    <x v="0"/>
    <s v="Friday"/>
    <s v="Successful"/>
    <n v="1"/>
    <n v="0"/>
    <n v="1"/>
    <s v="Airport Route"/>
    <x v="390"/>
  </r>
  <r>
    <n v="3530"/>
    <s v="Airport"/>
    <n v="54"/>
    <s v="Trip Completed"/>
    <d v="2016-07-13T17:53:27"/>
    <d v="2016-07-13T18:43:17"/>
    <d v="2016-07-13T00:00:00"/>
    <d v="1899-12-30T17:53:27"/>
    <n v="17"/>
    <x v="1"/>
    <s v="Monday"/>
    <s v="Successful"/>
    <n v="1"/>
    <n v="0"/>
    <n v="1"/>
    <s v="Airport Route"/>
    <x v="391"/>
  </r>
  <r>
    <n v="4765"/>
    <s v="Airport"/>
    <n v="54"/>
    <s v="Trip Completed"/>
    <d v="2016-07-14T15:36:30"/>
    <d v="2016-07-14T16:41:07"/>
    <d v="2016-07-14T00:00:00"/>
    <d v="1899-12-30T15:36:30"/>
    <n v="15"/>
    <x v="0"/>
    <s v="Thursday"/>
    <s v="Successful"/>
    <n v="1"/>
    <n v="0"/>
    <n v="1"/>
    <s v="Airport Route"/>
    <x v="229"/>
  </r>
  <r>
    <n v="531"/>
    <s v="City"/>
    <n v="55"/>
    <s v="Trip Completed"/>
    <d v="2016-07-11T10:01:00"/>
    <d v="2016-07-11T10:36:00"/>
    <d v="2016-07-11T00:00:00"/>
    <d v="1899-12-30T10:01:00"/>
    <n v="10"/>
    <x v="0"/>
    <s v="Friday"/>
    <s v="Successful"/>
    <n v="1"/>
    <n v="0"/>
    <n v="1"/>
    <s v="City Route"/>
    <x v="382"/>
  </r>
  <r>
    <n v="1721"/>
    <s v="City"/>
    <n v="55"/>
    <s v="Trip Completed"/>
    <d v="2016-07-12T08:10:00"/>
    <d v="2016-07-12T08:47:00"/>
    <d v="2016-07-12T00:00:00"/>
    <d v="1899-12-30T08:10:00"/>
    <n v="8"/>
    <x v="2"/>
    <s v="Friday"/>
    <s v="Successful"/>
    <n v="1"/>
    <n v="0"/>
    <n v="1"/>
    <s v="City Route"/>
    <x v="95"/>
  </r>
  <r>
    <n v="2665"/>
    <s v="Airport"/>
    <n v="55"/>
    <s v="Trip Completed"/>
    <d v="2016-07-12T23:30:00"/>
    <d v="2016-07-13T00:37:17"/>
    <d v="2016-07-12T00:00:00"/>
    <d v="1899-12-30T23:30:00"/>
    <n v="23"/>
    <x v="3"/>
    <s v="Thursday"/>
    <s v="Successful"/>
    <n v="1"/>
    <n v="0"/>
    <n v="1"/>
    <s v="Airport Route"/>
    <x v="392"/>
  </r>
  <r>
    <n v="2951"/>
    <s v="City"/>
    <n v="55"/>
    <s v="Trip Completed"/>
    <d v="2016-07-13T06:40:10"/>
    <d v="2016-07-13T07:41:17"/>
    <d v="2016-07-13T00:00:00"/>
    <d v="1899-12-30T06:40:10"/>
    <n v="6"/>
    <x v="2"/>
    <s v="Wednesday"/>
    <s v="Successful"/>
    <n v="1"/>
    <n v="0"/>
    <n v="1"/>
    <s v="City Route"/>
    <x v="393"/>
  </r>
  <r>
    <n v="3786"/>
    <s v="Airport"/>
    <n v="55"/>
    <s v="Trip Completed"/>
    <d v="2016-07-13T20:47:32"/>
    <d v="2016-07-13T21:35:51"/>
    <d v="2016-07-13T00:00:00"/>
    <d v="1899-12-30T20:47:32"/>
    <n v="20"/>
    <x v="1"/>
    <s v="Friday"/>
    <s v="Successful"/>
    <n v="1"/>
    <n v="0"/>
    <n v="1"/>
    <s v="Airport Route"/>
    <x v="394"/>
  </r>
  <r>
    <n v="4049"/>
    <s v="City"/>
    <n v="55"/>
    <s v="Trip Completed"/>
    <d v="2016-07-14T01:03:12"/>
    <d v="2016-07-14T02:26:06"/>
    <d v="2016-07-14T00:00:00"/>
    <d v="1899-12-30T01:03:12"/>
    <n v="1"/>
    <x v="4"/>
    <s v="Tuesday"/>
    <s v="Successful"/>
    <n v="1"/>
    <n v="0"/>
    <n v="1"/>
    <s v="City Route"/>
    <x v="395"/>
  </r>
  <r>
    <n v="4079"/>
    <s v="Airport"/>
    <n v="55"/>
    <s v="Trip Completed"/>
    <d v="2016-07-14T02:31:51"/>
    <d v="2016-07-14T03:33:26"/>
    <d v="2016-07-14T00:00:00"/>
    <d v="1899-12-30T02:31:51"/>
    <n v="2"/>
    <x v="4"/>
    <s v="Thursday"/>
    <s v="Successful"/>
    <n v="1"/>
    <n v="0"/>
    <n v="1"/>
    <s v="Airport Route"/>
    <x v="396"/>
  </r>
  <r>
    <n v="4233"/>
    <s v="Airport"/>
    <n v="55"/>
    <s v="Trip Completed"/>
    <d v="2016-07-14T05:51:41"/>
    <d v="2016-07-14T06:58:26"/>
    <d v="2016-07-14T00:00:00"/>
    <d v="1899-12-30T05:51:41"/>
    <n v="5"/>
    <x v="2"/>
    <s v="Thursday"/>
    <s v="Successful"/>
    <n v="1"/>
    <n v="0"/>
    <n v="1"/>
    <s v="Airport Route"/>
    <x v="397"/>
  </r>
  <r>
    <n v="4884"/>
    <s v="Airport"/>
    <n v="55"/>
    <s v="Trip Completed"/>
    <d v="2016-07-14T17:53:38"/>
    <d v="2016-07-14T19:06:04"/>
    <d v="2016-07-14T00:00:00"/>
    <d v="1899-12-30T17:53:38"/>
    <n v="17"/>
    <x v="1"/>
    <s v="Thursday"/>
    <s v="Successful"/>
    <n v="1"/>
    <n v="0"/>
    <n v="1"/>
    <s v="Airport Route"/>
    <x v="398"/>
  </r>
  <r>
    <n v="6350"/>
    <s v="City"/>
    <n v="55"/>
    <s v="Trip Completed"/>
    <d v="2016-07-15T18:57:26"/>
    <d v="2016-07-15T20:08:25"/>
    <d v="2016-07-15T00:00:00"/>
    <d v="1899-12-30T18:57:26"/>
    <n v="18"/>
    <x v="1"/>
    <s v="Sunday"/>
    <s v="Successful"/>
    <n v="1"/>
    <n v="0"/>
    <n v="1"/>
    <s v="City Route"/>
    <x v="399"/>
  </r>
  <r>
    <n v="1914"/>
    <s v="Airport"/>
    <n v="56"/>
    <s v="Trip Completed"/>
    <d v="2016-07-12T10:42:00"/>
    <d v="2016-07-12T11:52:00"/>
    <d v="2016-07-12T00:00:00"/>
    <d v="1899-12-30T10:42:00"/>
    <n v="10"/>
    <x v="0"/>
    <s v="Tuesday"/>
    <s v="Successful"/>
    <n v="1"/>
    <n v="0"/>
    <n v="1"/>
    <s v="Airport Route"/>
    <x v="56"/>
  </r>
  <r>
    <n v="3205"/>
    <s v="City"/>
    <n v="56"/>
    <s v="Trip Completed"/>
    <d v="2016-07-13T09:38:10"/>
    <d v="2016-07-13T10:49:37"/>
    <d v="2016-07-13T00:00:00"/>
    <d v="1899-12-30T09:38:10"/>
    <n v="9"/>
    <x v="2"/>
    <s v="Friday"/>
    <s v="Successful"/>
    <n v="1"/>
    <n v="0"/>
    <n v="1"/>
    <s v="City Route"/>
    <x v="400"/>
  </r>
  <r>
    <n v="3448"/>
    <s v="City"/>
    <n v="56"/>
    <s v="Trip Completed"/>
    <d v="2016-07-13T16:40:59"/>
    <d v="2016-07-13T17:35:37"/>
    <d v="2016-07-13T00:00:00"/>
    <d v="1899-12-30T16:40:59"/>
    <n v="16"/>
    <x v="0"/>
    <s v="Wednesday"/>
    <s v="Successful"/>
    <n v="1"/>
    <n v="0"/>
    <n v="1"/>
    <s v="City Route"/>
    <x v="401"/>
  </r>
  <r>
    <n v="4628"/>
    <s v="City"/>
    <n v="56"/>
    <s v="Trip Completed"/>
    <d v="2016-07-14T11:13:24"/>
    <d v="2016-07-14T12:05:37"/>
    <d v="2016-07-14T00:00:00"/>
    <d v="1899-12-30T11:13:24"/>
    <n v="11"/>
    <x v="0"/>
    <s v="Sunday"/>
    <s v="Successful"/>
    <n v="1"/>
    <n v="0"/>
    <n v="1"/>
    <s v="City Route"/>
    <x v="402"/>
  </r>
  <r>
    <n v="5418"/>
    <s v="City"/>
    <n v="56"/>
    <s v="Trip Completed"/>
    <d v="2016-07-15T02:03:39"/>
    <d v="2016-07-15T03:13:00"/>
    <d v="2016-07-15T00:00:00"/>
    <d v="1899-12-30T02:03:39"/>
    <n v="2"/>
    <x v="4"/>
    <s v="Saturday"/>
    <s v="Successful"/>
    <n v="1"/>
    <n v="0"/>
    <n v="1"/>
    <s v="City Route"/>
    <x v="403"/>
  </r>
  <r>
    <n v="5654"/>
    <s v="City"/>
    <n v="56"/>
    <s v="Trip Completed"/>
    <d v="2016-07-15T06:56:12"/>
    <d v="2016-07-15T08:09:48"/>
    <d v="2016-07-15T00:00:00"/>
    <d v="1899-12-30T06:56:12"/>
    <n v="6"/>
    <x v="2"/>
    <s v="Thursday"/>
    <s v="Successful"/>
    <n v="1"/>
    <n v="0"/>
    <n v="1"/>
    <s v="City Route"/>
    <x v="404"/>
  </r>
  <r>
    <n v="614"/>
    <s v="City"/>
    <n v="57"/>
    <s v="Trip Completed"/>
    <d v="2016-07-11T11:49:00"/>
    <d v="2016-07-11T12:52:00"/>
    <d v="2016-07-11T00:00:00"/>
    <d v="1899-12-30T11:49:00"/>
    <n v="11"/>
    <x v="0"/>
    <s v="Thursday"/>
    <s v="Successful"/>
    <n v="1"/>
    <n v="0"/>
    <n v="1"/>
    <s v="City Route"/>
    <x v="274"/>
  </r>
  <r>
    <n v="1340"/>
    <s v="City"/>
    <n v="57"/>
    <s v="Trip Completed"/>
    <d v="2016-07-11T23:22:00"/>
    <d v="2016-07-11T23:55:00"/>
    <d v="2016-07-11T00:00:00"/>
    <d v="1899-12-30T23:22:00"/>
    <n v="23"/>
    <x v="3"/>
    <s v="Tuesday"/>
    <s v="Successful"/>
    <n v="1"/>
    <n v="0"/>
    <n v="1"/>
    <s v="City Route"/>
    <x v="92"/>
  </r>
  <r>
    <n v="1576"/>
    <s v="City"/>
    <n v="57"/>
    <s v="Trip Completed"/>
    <d v="2016-07-12T06:27:00"/>
    <d v="2016-07-12T07:41:00"/>
    <d v="2016-07-12T00:00:00"/>
    <d v="1899-12-30T06:27:00"/>
    <n v="6"/>
    <x v="2"/>
    <s v="Sunday"/>
    <s v="Successful"/>
    <n v="1"/>
    <n v="0"/>
    <n v="1"/>
    <s v="City Route"/>
    <x v="151"/>
  </r>
  <r>
    <n v="1974"/>
    <s v="Airport"/>
    <n v="57"/>
    <s v="Trip Completed"/>
    <d v="2016-07-12T12:19:00"/>
    <d v="2016-07-12T13:07:00"/>
    <d v="2016-07-12T00:00:00"/>
    <d v="1899-12-30T12:19:00"/>
    <n v="12"/>
    <x v="0"/>
    <s v="Saturday"/>
    <s v="Successful"/>
    <n v="1"/>
    <n v="0"/>
    <n v="1"/>
    <s v="Airport Route"/>
    <x v="77"/>
  </r>
  <r>
    <n v="2597"/>
    <s v="City"/>
    <n v="57"/>
    <s v="Trip Completed"/>
    <d v="2016-07-12T21:52:00"/>
    <d v="2016-07-12T22:54:00"/>
    <d v="2016-07-12T00:00:00"/>
    <d v="1899-12-30T21:52:00"/>
    <n v="21"/>
    <x v="3"/>
    <s v="Saturday"/>
    <s v="Successful"/>
    <n v="1"/>
    <n v="0"/>
    <n v="1"/>
    <s v="City Route"/>
    <x v="121"/>
  </r>
  <r>
    <n v="4690"/>
    <s v="City"/>
    <n v="57"/>
    <s v="Trip Completed"/>
    <d v="2016-07-14T13:04:08"/>
    <d v="2016-07-14T13:45:06"/>
    <d v="2016-07-14T00:00:00"/>
    <d v="1899-12-30T13:04:08"/>
    <n v="13"/>
    <x v="0"/>
    <s v="Saturday"/>
    <s v="Successful"/>
    <n v="1"/>
    <n v="0"/>
    <n v="1"/>
    <s v="City Route"/>
    <x v="405"/>
  </r>
  <r>
    <n v="6267"/>
    <s v="Airport"/>
    <n v="57"/>
    <s v="Trip Completed"/>
    <d v="2016-07-15T18:10:03"/>
    <d v="2016-07-15T18:45:25"/>
    <d v="2016-07-15T00:00:00"/>
    <d v="1899-12-30T18:10:03"/>
    <n v="18"/>
    <x v="1"/>
    <s v="Monday"/>
    <s v="Successful"/>
    <n v="1"/>
    <n v="0"/>
    <n v="1"/>
    <s v="Airport Route"/>
    <x v="406"/>
  </r>
  <r>
    <n v="660"/>
    <s v="Airport"/>
    <n v="58"/>
    <s v="Trip Completed"/>
    <d v="2016-07-11T12:55:00"/>
    <d v="2016-07-11T13:44:00"/>
    <d v="2016-07-11T00:00:00"/>
    <d v="1899-12-30T12:55:00"/>
    <n v="12"/>
    <x v="0"/>
    <s v="Monday"/>
    <s v="Successful"/>
    <n v="1"/>
    <n v="0"/>
    <n v="1"/>
    <s v="Airport Route"/>
    <x v="27"/>
  </r>
  <r>
    <n v="943"/>
    <s v="Airport"/>
    <n v="58"/>
    <s v="Trip Completed"/>
    <d v="2016-07-11T18:34:00"/>
    <d v="2016-07-11T19:25:00"/>
    <d v="2016-07-11T00:00:00"/>
    <d v="1899-12-30T18:34:00"/>
    <n v="18"/>
    <x v="1"/>
    <s v="Thursday"/>
    <s v="Successful"/>
    <n v="1"/>
    <n v="0"/>
    <n v="1"/>
    <s v="Airport Route"/>
    <x v="407"/>
  </r>
  <r>
    <n v="1445"/>
    <s v="Airport"/>
    <n v="58"/>
    <s v="Trip Completed"/>
    <d v="2016-07-12T04:45:00"/>
    <d v="2016-07-12T06:02:00"/>
    <d v="2016-07-12T00:00:00"/>
    <d v="1899-12-30T04:45:00"/>
    <n v="4"/>
    <x v="4"/>
    <s v="Tuesday"/>
    <s v="Successful"/>
    <n v="1"/>
    <n v="0"/>
    <n v="1"/>
    <s v="Airport Route"/>
    <x v="167"/>
  </r>
  <r>
    <n v="3070"/>
    <s v="City"/>
    <n v="58"/>
    <s v="Trip Completed"/>
    <d v="2016-07-13T07:53:05"/>
    <d v="2016-07-13T08:53:21"/>
    <d v="2016-07-13T00:00:00"/>
    <d v="1899-12-30T07:53:05"/>
    <n v="7"/>
    <x v="2"/>
    <s v="Wednesday"/>
    <s v="Successful"/>
    <n v="1"/>
    <n v="0"/>
    <n v="1"/>
    <s v="City Route"/>
    <x v="408"/>
  </r>
  <r>
    <n v="3440"/>
    <s v="City"/>
    <n v="58"/>
    <s v="Trip Completed"/>
    <d v="2016-07-13T16:26:57"/>
    <d v="2016-07-13T17:04:40"/>
    <d v="2016-07-13T00:00:00"/>
    <d v="1899-12-30T16:26:57"/>
    <n v="16"/>
    <x v="0"/>
    <s v="Tuesday"/>
    <s v="Successful"/>
    <n v="1"/>
    <n v="0"/>
    <n v="1"/>
    <s v="City Route"/>
    <x v="409"/>
  </r>
  <r>
    <n v="4503"/>
    <s v="City"/>
    <n v="58"/>
    <s v="Trip Completed"/>
    <d v="2016-07-14T09:05:45"/>
    <d v="2016-07-14T09:56:16"/>
    <d v="2016-07-14T00:00:00"/>
    <d v="1899-12-30T09:05:45"/>
    <n v="9"/>
    <x v="2"/>
    <s v="Monday"/>
    <s v="Successful"/>
    <n v="1"/>
    <n v="0"/>
    <n v="1"/>
    <s v="City Route"/>
    <x v="410"/>
  </r>
  <r>
    <n v="4771"/>
    <s v="Airport"/>
    <n v="58"/>
    <s v="Trip Completed"/>
    <d v="2016-07-14T15:57:43"/>
    <d v="2016-07-14T16:25:11"/>
    <d v="2016-07-14T00:00:00"/>
    <d v="1899-12-30T15:57:43"/>
    <n v="15"/>
    <x v="0"/>
    <s v="Wednesday"/>
    <s v="Successful"/>
    <n v="1"/>
    <n v="0"/>
    <n v="1"/>
    <s v="Airport Route"/>
    <x v="411"/>
  </r>
  <r>
    <n v="4797"/>
    <s v="City"/>
    <n v="58"/>
    <s v="Trip Completed"/>
    <d v="2016-07-14T16:55:26"/>
    <d v="2016-07-14T17:51:22"/>
    <d v="2016-07-14T00:00:00"/>
    <d v="1899-12-30T16:55:26"/>
    <n v="16"/>
    <x v="0"/>
    <s v="Monday"/>
    <s v="Successful"/>
    <n v="1"/>
    <n v="0"/>
    <n v="1"/>
    <s v="City Route"/>
    <x v="412"/>
  </r>
  <r>
    <n v="4898"/>
    <s v="Airport"/>
    <n v="58"/>
    <s v="Trip Completed"/>
    <d v="2016-07-14T18:02:53"/>
    <d v="2016-07-14T19:08:17"/>
    <d v="2016-07-14T00:00:00"/>
    <d v="1899-12-30T18:02:53"/>
    <n v="18"/>
    <x v="1"/>
    <s v="Thursday"/>
    <s v="Successful"/>
    <n v="1"/>
    <n v="0"/>
    <n v="1"/>
    <s v="Airport Route"/>
    <x v="413"/>
  </r>
  <r>
    <n v="172"/>
    <s v="Airport"/>
    <n v="59"/>
    <s v="Trip Completed"/>
    <d v="2016-07-11T05:41:00"/>
    <d v="2016-07-11T06:19:00"/>
    <d v="2016-07-11T00:00:00"/>
    <d v="1899-12-30T05:41:00"/>
    <n v="5"/>
    <x v="2"/>
    <s v="Wednesday"/>
    <s v="Successful"/>
    <n v="1"/>
    <n v="0"/>
    <n v="1"/>
    <s v="Airport Route"/>
    <x v="19"/>
  </r>
  <r>
    <n v="518"/>
    <s v="City"/>
    <n v="59"/>
    <s v="Trip Completed"/>
    <d v="2016-07-11T09:46:00"/>
    <d v="2016-07-11T10:42:00"/>
    <d v="2016-07-11T00:00:00"/>
    <d v="1899-12-30T09:46:00"/>
    <n v="9"/>
    <x v="2"/>
    <s v="Saturday"/>
    <s v="Successful"/>
    <n v="1"/>
    <n v="0"/>
    <n v="1"/>
    <s v="City Route"/>
    <x v="7"/>
  </r>
  <r>
    <n v="843"/>
    <s v="Airport"/>
    <n v="59"/>
    <s v="Trip Completed"/>
    <d v="2016-07-11T17:38:00"/>
    <d v="2016-07-11T18:31:00"/>
    <d v="2016-07-11T00:00:00"/>
    <d v="1899-12-30T17:38:00"/>
    <n v="17"/>
    <x v="1"/>
    <s v="Tuesday"/>
    <s v="Successful"/>
    <n v="1"/>
    <n v="0"/>
    <n v="1"/>
    <s v="Airport Route"/>
    <x v="414"/>
  </r>
  <r>
    <n v="1070"/>
    <s v="City"/>
    <n v="59"/>
    <s v="Trip Completed"/>
    <d v="2016-07-11T19:58:00"/>
    <d v="2016-07-11T20:58:00"/>
    <d v="2016-07-11T00:00:00"/>
    <d v="1899-12-30T19:58:00"/>
    <n v="19"/>
    <x v="1"/>
    <s v="Friday"/>
    <s v="Successful"/>
    <n v="1"/>
    <n v="0"/>
    <n v="1"/>
    <s v="City Route"/>
    <x v="93"/>
  </r>
  <r>
    <n v="2078"/>
    <s v="Airport"/>
    <n v="59"/>
    <s v="Trip Completed"/>
    <d v="2016-07-12T15:36:00"/>
    <d v="2016-07-12T16:22:00"/>
    <d v="2016-07-12T00:00:00"/>
    <d v="1899-12-30T15:36:00"/>
    <n v="15"/>
    <x v="0"/>
    <s v="Friday"/>
    <s v="Successful"/>
    <n v="1"/>
    <n v="0"/>
    <n v="1"/>
    <s v="Airport Route"/>
    <x v="242"/>
  </r>
  <r>
    <n v="5382"/>
    <s v="City"/>
    <n v="59"/>
    <s v="Trip Completed"/>
    <d v="2016-07-14T00:08:01"/>
    <d v="2016-07-14T00:42:31"/>
    <d v="2016-07-14T00:00:00"/>
    <d v="1899-12-30T00:08:01"/>
    <n v="0"/>
    <x v="4"/>
    <s v="Friday"/>
    <s v="Successful"/>
    <n v="1"/>
    <n v="0"/>
    <n v="1"/>
    <s v="City Route"/>
    <x v="415"/>
  </r>
  <r>
    <n v="4119"/>
    <s v="City"/>
    <n v="59"/>
    <s v="Trip Completed"/>
    <d v="2016-07-14T04:22:12"/>
    <d v="2016-07-14T05:42:08"/>
    <d v="2016-07-14T00:00:00"/>
    <d v="1899-12-30T04:22:12"/>
    <n v="4"/>
    <x v="4"/>
    <s v="Tuesday"/>
    <s v="Successful"/>
    <n v="1"/>
    <n v="0"/>
    <n v="1"/>
    <s v="City Route"/>
    <x v="416"/>
  </r>
  <r>
    <n v="4623"/>
    <s v="City"/>
    <n v="59"/>
    <s v="Trip Completed"/>
    <d v="2016-07-14T11:00:10"/>
    <d v="2016-07-14T11:37:46"/>
    <d v="2016-07-14T00:00:00"/>
    <d v="1899-12-30T11:00:10"/>
    <n v="11"/>
    <x v="0"/>
    <s v="Tuesday"/>
    <s v="Successful"/>
    <n v="1"/>
    <n v="0"/>
    <n v="1"/>
    <s v="City Route"/>
    <x v="417"/>
  </r>
  <r>
    <n v="620"/>
    <s v="City"/>
    <n v="60"/>
    <s v="Trip Completed"/>
    <d v="2016-07-11T12:04:00"/>
    <d v="2016-07-11T13:17:00"/>
    <d v="2016-07-11T00:00:00"/>
    <d v="1899-12-30T12:04:00"/>
    <n v="12"/>
    <x v="0"/>
    <s v="Wednesday"/>
    <s v="Successful"/>
    <n v="1"/>
    <n v="0"/>
    <n v="1"/>
    <s v="City Route"/>
    <x v="142"/>
  </r>
  <r>
    <n v="1286"/>
    <s v="Airport"/>
    <n v="60"/>
    <s v="Trip Completed"/>
    <d v="2016-07-11T22:18:00"/>
    <d v="2016-07-11T22:59:00"/>
    <d v="2016-07-11T00:00:00"/>
    <d v="1899-12-30T22:18:00"/>
    <n v="22"/>
    <x v="3"/>
    <s v="Thursday"/>
    <s v="Successful"/>
    <n v="1"/>
    <n v="0"/>
    <n v="1"/>
    <s v="Airport Route"/>
    <x v="2"/>
  </r>
  <r>
    <n v="2482"/>
    <s v="City"/>
    <n v="60"/>
    <s v="Trip Completed"/>
    <d v="2016-07-12T20:45:00"/>
    <d v="2016-07-12T21:42:00"/>
    <d v="2016-07-12T00:00:00"/>
    <d v="1899-12-30T20:45:00"/>
    <n v="20"/>
    <x v="1"/>
    <s v="Wednesday"/>
    <s v="Successful"/>
    <n v="1"/>
    <n v="0"/>
    <n v="1"/>
    <s v="City Route"/>
    <x v="41"/>
  </r>
  <r>
    <n v="3672"/>
    <s v="Airport"/>
    <n v="60"/>
    <s v="Trip Completed"/>
    <d v="2016-07-13T19:28:50"/>
    <d v="2016-07-13T20:34:16"/>
    <d v="2016-07-13T00:00:00"/>
    <d v="1899-12-30T19:28:50"/>
    <n v="19"/>
    <x v="1"/>
    <s v="Wednesday"/>
    <s v="Successful"/>
    <n v="1"/>
    <n v="0"/>
    <n v="1"/>
    <s v="Airport Route"/>
    <x v="418"/>
  </r>
  <r>
    <n v="3959"/>
    <s v="City"/>
    <n v="60"/>
    <s v="Trip Completed"/>
    <d v="2016-07-13T22:51:04"/>
    <d v="2016-07-13T23:25:59"/>
    <d v="2016-07-13T00:00:00"/>
    <d v="1899-12-30T22:51:04"/>
    <n v="22"/>
    <x v="3"/>
    <s v="Wednesday"/>
    <s v="Successful"/>
    <n v="1"/>
    <n v="0"/>
    <n v="1"/>
    <s v="City Route"/>
    <x v="419"/>
  </r>
  <r>
    <n v="4659"/>
    <s v="City"/>
    <n v="60"/>
    <s v="Trip Completed"/>
    <d v="2016-07-14T12:10:38"/>
    <d v="2016-07-14T13:10:26"/>
    <d v="2016-07-14T00:00:00"/>
    <d v="1899-12-30T12:10:38"/>
    <n v="12"/>
    <x v="0"/>
    <s v="Wednesday"/>
    <s v="Successful"/>
    <n v="1"/>
    <n v="0"/>
    <n v="1"/>
    <s v="City Route"/>
    <x v="420"/>
  </r>
  <r>
    <n v="5060"/>
    <s v="Airport"/>
    <n v="60"/>
    <s v="Trip Completed"/>
    <d v="2016-07-14T19:26:16"/>
    <d v="2016-07-14T20:02:05"/>
    <d v="2016-07-14T00:00:00"/>
    <d v="1899-12-30T19:26:16"/>
    <n v="19"/>
    <x v="1"/>
    <s v="Friday"/>
    <s v="Successful"/>
    <n v="1"/>
    <n v="0"/>
    <n v="1"/>
    <s v="Airport Route"/>
    <x v="421"/>
  </r>
  <r>
    <n v="5942"/>
    <s v="City"/>
    <n v="60"/>
    <s v="Trip Completed"/>
    <d v="2016-07-15T10:29:33"/>
    <d v="2016-07-15T11:23:49"/>
    <d v="2016-07-15T00:00:00"/>
    <d v="1899-12-30T10:29:33"/>
    <n v="10"/>
    <x v="0"/>
    <s v="Friday"/>
    <s v="Successful"/>
    <n v="1"/>
    <n v="0"/>
    <n v="1"/>
    <s v="City Route"/>
    <x v="422"/>
  </r>
  <r>
    <n v="1349"/>
    <s v="Airport"/>
    <n v="61"/>
    <s v="Trip Completed"/>
    <d v="2016-07-11T23:41:00"/>
    <d v="2016-07-12T00:22:00"/>
    <d v="2016-07-11T00:00:00"/>
    <d v="1899-12-30T23:41:00"/>
    <n v="23"/>
    <x v="3"/>
    <s v="Thursday"/>
    <s v="Successful"/>
    <n v="1"/>
    <n v="0"/>
    <n v="1"/>
    <s v="Airport Route"/>
    <x v="2"/>
  </r>
  <r>
    <n v="2192"/>
    <s v="Airport"/>
    <n v="61"/>
    <s v="Trip Completed"/>
    <d v="2016-07-12T17:44:00"/>
    <d v="2016-07-12T18:39:00"/>
    <d v="2016-07-12T00:00:00"/>
    <d v="1899-12-30T17:44:00"/>
    <n v="17"/>
    <x v="1"/>
    <s v="Sunday"/>
    <s v="Successful"/>
    <n v="1"/>
    <n v="0"/>
    <n v="1"/>
    <s v="Airport Route"/>
    <x v="206"/>
  </r>
  <r>
    <n v="2323"/>
    <s v="City"/>
    <n v="61"/>
    <s v="Trip Completed"/>
    <d v="2016-07-12T19:06:00"/>
    <d v="2016-07-12T20:17:00"/>
    <d v="2016-07-12T00:00:00"/>
    <d v="1899-12-30T19:06:00"/>
    <n v="19"/>
    <x v="1"/>
    <s v="Friday"/>
    <s v="Successful"/>
    <n v="1"/>
    <n v="0"/>
    <n v="1"/>
    <s v="City Route"/>
    <x v="109"/>
  </r>
  <r>
    <n v="2717"/>
    <s v="City"/>
    <n v="61"/>
    <s v="Trip Completed"/>
    <d v="2016-07-13T02:00:13"/>
    <d v="2016-07-13T02:55:01"/>
    <d v="2016-07-13T00:00:00"/>
    <d v="1899-12-30T02:00:13"/>
    <n v="2"/>
    <x v="4"/>
    <s v="Sunday"/>
    <s v="Successful"/>
    <n v="1"/>
    <n v="0"/>
    <n v="1"/>
    <s v="City Route"/>
    <x v="423"/>
  </r>
  <r>
    <n v="3338"/>
    <s v="Airport"/>
    <n v="61"/>
    <s v="Trip Completed"/>
    <d v="2016-07-13T12:36:47"/>
    <d v="2016-07-13T13:16:34"/>
    <d v="2016-07-13T00:00:00"/>
    <d v="1899-12-30T12:36:47"/>
    <n v="12"/>
    <x v="0"/>
    <s v="Friday"/>
    <s v="Successful"/>
    <n v="1"/>
    <n v="0"/>
    <n v="1"/>
    <s v="Airport Route"/>
    <x v="424"/>
  </r>
  <r>
    <n v="4475"/>
    <s v="City"/>
    <n v="61"/>
    <s v="Trip Completed"/>
    <d v="2016-07-14T08:44:24"/>
    <d v="2016-07-14T09:25:43"/>
    <d v="2016-07-14T00:00:00"/>
    <d v="1899-12-30T08:44:24"/>
    <n v="8"/>
    <x v="2"/>
    <s v="Monday"/>
    <s v="Successful"/>
    <n v="1"/>
    <n v="0"/>
    <n v="1"/>
    <s v="City Route"/>
    <x v="425"/>
  </r>
  <r>
    <n v="4786"/>
    <s v="City"/>
    <n v="61"/>
    <s v="Trip Completed"/>
    <d v="2016-07-14T16:40:36"/>
    <d v="2016-07-14T17:13:53"/>
    <d v="2016-07-14T00:00:00"/>
    <d v="1899-12-30T16:40:36"/>
    <n v="16"/>
    <x v="0"/>
    <s v="Thursday"/>
    <s v="Successful"/>
    <n v="1"/>
    <n v="0"/>
    <n v="1"/>
    <s v="City Route"/>
    <x v="426"/>
  </r>
  <r>
    <n v="5017"/>
    <s v="City"/>
    <n v="61"/>
    <s v="Trip Completed"/>
    <d v="2016-07-14T19:09:05"/>
    <d v="2016-07-14T20:01:24"/>
    <d v="2016-07-14T00:00:00"/>
    <d v="1899-12-30T19:09:05"/>
    <n v="19"/>
    <x v="1"/>
    <s v="Thursday"/>
    <s v="Successful"/>
    <n v="1"/>
    <n v="0"/>
    <n v="1"/>
    <s v="City Route"/>
    <x v="427"/>
  </r>
  <r>
    <n v="5580"/>
    <s v="City"/>
    <n v="61"/>
    <s v="Trip Completed"/>
    <d v="2016-07-15T05:51:48"/>
    <d v="2016-07-15T07:08:30"/>
    <d v="2016-07-15T00:00:00"/>
    <d v="1899-12-30T05:51:48"/>
    <n v="5"/>
    <x v="2"/>
    <s v="Sunday"/>
    <s v="Successful"/>
    <n v="1"/>
    <n v="0"/>
    <n v="1"/>
    <s v="City Route"/>
    <x v="428"/>
  </r>
  <r>
    <n v="6066"/>
    <s v="Airport"/>
    <n v="61"/>
    <s v="Trip Completed"/>
    <d v="2016-07-15T13:54:34"/>
    <d v="2016-07-15T14:44:05"/>
    <d v="2016-07-15T00:00:00"/>
    <d v="1899-12-30T13:54:34"/>
    <n v="13"/>
    <x v="0"/>
    <s v="Wednesday"/>
    <s v="Successful"/>
    <n v="1"/>
    <n v="0"/>
    <n v="1"/>
    <s v="Airport Route"/>
    <x v="429"/>
  </r>
  <r>
    <n v="418"/>
    <s v="City"/>
    <n v="62"/>
    <s v="Trip Completed"/>
    <d v="2016-07-11T08:42:00"/>
    <d v="2016-07-11T09:24:00"/>
    <d v="2016-07-11T00:00:00"/>
    <d v="1899-12-30T08:42:00"/>
    <n v="8"/>
    <x v="2"/>
    <s v="Thursday"/>
    <s v="Successful"/>
    <n v="1"/>
    <n v="0"/>
    <n v="1"/>
    <s v="City Route"/>
    <x v="102"/>
  </r>
  <r>
    <n v="608"/>
    <s v="Airport"/>
    <n v="62"/>
    <s v="Trip Completed"/>
    <d v="2016-07-11T11:57:00"/>
    <d v="2016-07-11T12:48:00"/>
    <d v="2016-07-11T00:00:00"/>
    <d v="1899-12-30T11:57:00"/>
    <n v="11"/>
    <x v="0"/>
    <s v="Friday"/>
    <s v="Successful"/>
    <n v="1"/>
    <n v="0"/>
    <n v="1"/>
    <s v="Airport Route"/>
    <x v="63"/>
  </r>
  <r>
    <n v="1842"/>
    <s v="City"/>
    <n v="62"/>
    <s v="Trip Completed"/>
    <d v="2016-07-12T09:40:00"/>
    <d v="2016-07-12T10:18:00"/>
    <d v="2016-07-12T00:00:00"/>
    <d v="1899-12-30T09:40:00"/>
    <n v="9"/>
    <x v="2"/>
    <s v="Sunday"/>
    <s v="Successful"/>
    <n v="1"/>
    <n v="0"/>
    <n v="1"/>
    <s v="City Route"/>
    <x v="19"/>
  </r>
  <r>
    <n v="4004"/>
    <s v="City"/>
    <n v="62"/>
    <s v="Trip Completed"/>
    <d v="2016-07-13T23:40:41"/>
    <d v="2016-07-14T00:21:38"/>
    <d v="2016-07-13T00:00:00"/>
    <d v="1899-12-30T23:40:41"/>
    <n v="23"/>
    <x v="3"/>
    <s v="Saturday"/>
    <s v="Successful"/>
    <n v="1"/>
    <n v="0"/>
    <n v="1"/>
    <s v="City Route"/>
    <x v="430"/>
  </r>
  <r>
    <n v="5791"/>
    <s v="City"/>
    <n v="62"/>
    <s v="Trip Completed"/>
    <d v="2016-07-15T08:35:12"/>
    <d v="2016-07-15T09:19:35"/>
    <d v="2016-07-15T00:00:00"/>
    <d v="1899-12-30T08:35:12"/>
    <n v="8"/>
    <x v="2"/>
    <s v="Monday"/>
    <s v="Successful"/>
    <n v="1"/>
    <n v="0"/>
    <n v="1"/>
    <s v="City Route"/>
    <x v="431"/>
  </r>
  <r>
    <n v="6548"/>
    <s v="Airport"/>
    <n v="62"/>
    <s v="Trip Completed"/>
    <d v="2016-07-15T20:56:32"/>
    <d v="2016-07-15T21:45:32"/>
    <d v="2016-07-15T00:00:00"/>
    <d v="1899-12-30T20:56:32"/>
    <n v="20"/>
    <x v="1"/>
    <s v="Tuesday"/>
    <s v="Successful"/>
    <n v="1"/>
    <n v="0"/>
    <n v="1"/>
    <s v="Airport Route"/>
    <x v="27"/>
  </r>
  <r>
    <n v="121"/>
    <s v="Airport"/>
    <n v="63"/>
    <s v="Trip Completed"/>
    <d v="2016-07-11T05:13:00"/>
    <d v="2016-07-11T06:08:00"/>
    <d v="2016-07-11T00:00:00"/>
    <d v="1899-12-30T05:13:00"/>
    <n v="5"/>
    <x v="2"/>
    <s v="Monday"/>
    <s v="Successful"/>
    <n v="1"/>
    <n v="0"/>
    <n v="1"/>
    <s v="Airport Route"/>
    <x v="206"/>
  </r>
  <r>
    <n v="571"/>
    <s v="Airport"/>
    <n v="63"/>
    <s v="Trip Completed"/>
    <d v="2016-07-11T10:44:00"/>
    <d v="2016-07-11T11:44:00"/>
    <d v="2016-07-11T00:00:00"/>
    <d v="1899-12-30T10:44:00"/>
    <n v="10"/>
    <x v="0"/>
    <s v="Wednesday"/>
    <s v="Successful"/>
    <n v="1"/>
    <n v="0"/>
    <n v="1"/>
    <s v="Airport Route"/>
    <x v="28"/>
  </r>
  <r>
    <n v="2444"/>
    <s v="Airport"/>
    <n v="63"/>
    <s v="Trip Completed"/>
    <d v="2016-07-12T20:23:00"/>
    <d v="2016-07-12T21:35:00"/>
    <d v="2016-07-12T00:00:00"/>
    <d v="1899-12-30T20:23:00"/>
    <n v="20"/>
    <x v="1"/>
    <s v="Sunday"/>
    <s v="Successful"/>
    <n v="1"/>
    <n v="0"/>
    <n v="1"/>
    <s v="Airport Route"/>
    <x v="432"/>
  </r>
  <r>
    <n v="2815"/>
    <s v="City"/>
    <n v="63"/>
    <s v="Trip Completed"/>
    <d v="2016-07-13T05:13:32"/>
    <d v="2016-07-13T05:42:58"/>
    <d v="2016-07-13T00:00:00"/>
    <d v="1899-12-30T05:13:32"/>
    <n v="5"/>
    <x v="2"/>
    <s v="Sunday"/>
    <s v="Successful"/>
    <n v="1"/>
    <n v="0"/>
    <n v="1"/>
    <s v="City Route"/>
    <x v="433"/>
  </r>
  <r>
    <n v="3510"/>
    <s v="Airport"/>
    <n v="63"/>
    <s v="Trip Completed"/>
    <d v="2016-07-13T17:42:32"/>
    <d v="2016-07-13T18:32:16"/>
    <d v="2016-07-13T00:00:00"/>
    <d v="1899-12-30T17:42:32"/>
    <n v="17"/>
    <x v="1"/>
    <s v="Tuesday"/>
    <s v="Successful"/>
    <n v="1"/>
    <n v="0"/>
    <n v="1"/>
    <s v="Airport Route"/>
    <x v="434"/>
  </r>
  <r>
    <n v="5013"/>
    <s v="City"/>
    <n v="63"/>
    <s v="Trip Completed"/>
    <d v="2016-07-14T19:01:56"/>
    <d v="2016-07-14T19:37:00"/>
    <d v="2016-07-14T00:00:00"/>
    <d v="1899-12-30T19:01:56"/>
    <n v="19"/>
    <x v="1"/>
    <s v="Sunday"/>
    <s v="Successful"/>
    <n v="1"/>
    <n v="0"/>
    <n v="1"/>
    <s v="City Route"/>
    <x v="435"/>
  </r>
  <r>
    <n v="5457"/>
    <s v="City"/>
    <n v="63"/>
    <s v="Trip Completed"/>
    <d v="2016-07-15T03:56:41"/>
    <d v="2016-07-15T04:54:26"/>
    <d v="2016-07-15T00:00:00"/>
    <d v="1899-12-30T03:56:41"/>
    <n v="3"/>
    <x v="4"/>
    <s v="Wednesday"/>
    <s v="Successful"/>
    <n v="1"/>
    <n v="0"/>
    <n v="1"/>
    <s v="City Route"/>
    <x v="436"/>
  </r>
  <r>
    <n v="5940"/>
    <s v="City"/>
    <n v="63"/>
    <s v="Trip Completed"/>
    <d v="2016-07-15T10:18:26"/>
    <d v="2016-07-15T11:12:53"/>
    <d v="2016-07-15T00:00:00"/>
    <d v="1899-12-30T10:18:26"/>
    <n v="10"/>
    <x v="0"/>
    <s v="Wednesday"/>
    <s v="Successful"/>
    <n v="1"/>
    <n v="0"/>
    <n v="1"/>
    <s v="City Route"/>
    <x v="437"/>
  </r>
  <r>
    <n v="6197"/>
    <s v="City"/>
    <n v="63"/>
    <s v="Trip Completed"/>
    <d v="2016-07-15T17:24:24"/>
    <d v="2016-07-15T18:05:53"/>
    <d v="2016-07-15T00:00:00"/>
    <d v="1899-12-30T17:24:24"/>
    <n v="17"/>
    <x v="1"/>
    <s v="Monday"/>
    <s v="Successful"/>
    <n v="1"/>
    <n v="0"/>
    <n v="1"/>
    <s v="City Route"/>
    <x v="438"/>
  </r>
  <r>
    <n v="6660"/>
    <s v="Airport"/>
    <n v="63"/>
    <s v="Trip Completed"/>
    <d v="2016-07-15T22:15:00"/>
    <d v="2016-07-15T23:14:39"/>
    <d v="2016-07-15T00:00:00"/>
    <d v="1899-12-30T22:15:00"/>
    <n v="22"/>
    <x v="3"/>
    <s v="Tuesday"/>
    <s v="Successful"/>
    <n v="1"/>
    <n v="0"/>
    <n v="1"/>
    <s v="Airport Route"/>
    <x v="439"/>
  </r>
  <r>
    <n v="584"/>
    <s v="Airport"/>
    <n v="64"/>
    <s v="Trip Completed"/>
    <d v="2016-07-11T11:14:00"/>
    <d v="2016-07-11T12:25:00"/>
    <d v="2016-07-11T00:00:00"/>
    <d v="1899-12-30T11:14:00"/>
    <n v="11"/>
    <x v="0"/>
    <s v="Tuesday"/>
    <s v="Successful"/>
    <n v="1"/>
    <n v="0"/>
    <n v="1"/>
    <s v="Airport Route"/>
    <x v="109"/>
  </r>
  <r>
    <n v="1741"/>
    <s v="Airport"/>
    <n v="64"/>
    <s v="Trip Completed"/>
    <d v="2016-07-12T08:32:00"/>
    <d v="2016-07-12T09:08:00"/>
    <d v="2016-07-12T00:00:00"/>
    <d v="1899-12-30T08:32:00"/>
    <n v="8"/>
    <x v="2"/>
    <s v="Thursday"/>
    <s v="Successful"/>
    <n v="1"/>
    <n v="0"/>
    <n v="1"/>
    <s v="Airport Route"/>
    <x v="219"/>
  </r>
  <r>
    <n v="2031"/>
    <s v="City"/>
    <n v="64"/>
    <s v="Trip Completed"/>
    <d v="2016-07-12T14:17:00"/>
    <d v="2016-07-12T14:51:00"/>
    <d v="2016-07-12T00:00:00"/>
    <d v="1899-12-30T14:17:00"/>
    <n v="14"/>
    <x v="0"/>
    <s v="Sunday"/>
    <s v="Successful"/>
    <n v="1"/>
    <n v="0"/>
    <n v="1"/>
    <s v="City Route"/>
    <x v="301"/>
  </r>
  <r>
    <n v="3158"/>
    <s v="Airport"/>
    <n v="64"/>
    <s v="Trip Completed"/>
    <d v="2016-07-13T09:07:00"/>
    <d v="2016-07-13T10:00:18"/>
    <d v="2016-07-13T00:00:00"/>
    <d v="1899-12-30T09:07:00"/>
    <n v="9"/>
    <x v="2"/>
    <s v="Sunday"/>
    <s v="Successful"/>
    <n v="1"/>
    <n v="0"/>
    <n v="1"/>
    <s v="Airport Route"/>
    <x v="440"/>
  </r>
  <r>
    <n v="3955"/>
    <s v="Airport"/>
    <n v="64"/>
    <s v="Trip Completed"/>
    <d v="2016-07-13T22:56:09"/>
    <d v="2016-07-13T23:50:55"/>
    <d v="2016-07-13T00:00:00"/>
    <d v="1899-12-30T22:56:09"/>
    <n v="22"/>
    <x v="3"/>
    <s v="Saturday"/>
    <s v="Successful"/>
    <n v="1"/>
    <n v="0"/>
    <n v="1"/>
    <s v="Airport Route"/>
    <x v="441"/>
  </r>
  <r>
    <n v="4384"/>
    <s v="City"/>
    <n v="64"/>
    <s v="Trip Completed"/>
    <d v="2016-07-14T07:49:20"/>
    <d v="2016-07-14T08:54:46"/>
    <d v="2016-07-14T00:00:00"/>
    <d v="1899-12-30T07:49:20"/>
    <n v="7"/>
    <x v="2"/>
    <s v="Monday"/>
    <s v="Successful"/>
    <n v="1"/>
    <n v="0"/>
    <n v="1"/>
    <s v="City Route"/>
    <x v="418"/>
  </r>
  <r>
    <n v="5224"/>
    <s v="City"/>
    <n v="64"/>
    <s v="Trip Completed"/>
    <d v="2016-07-14T21:07:44"/>
    <d v="2016-07-14T22:19:37"/>
    <d v="2016-07-14T00:00:00"/>
    <d v="1899-12-30T21:07:44"/>
    <n v="21"/>
    <x v="3"/>
    <s v="Monday"/>
    <s v="Successful"/>
    <n v="1"/>
    <n v="0"/>
    <n v="1"/>
    <s v="City Route"/>
    <x v="83"/>
  </r>
  <r>
    <n v="5394"/>
    <s v="Airport"/>
    <n v="64"/>
    <s v="Trip Completed"/>
    <d v="2016-07-15T00:47:57"/>
    <d v="2016-07-15T01:42:51"/>
    <d v="2016-07-15T00:00:00"/>
    <d v="1899-12-30T00:47:57"/>
    <n v="0"/>
    <x v="4"/>
    <s v="Wednesday"/>
    <s v="Successful"/>
    <n v="1"/>
    <n v="0"/>
    <n v="1"/>
    <s v="Airport Route"/>
    <x v="442"/>
  </r>
  <r>
    <n v="5511"/>
    <s v="Airport"/>
    <n v="64"/>
    <s v="Trip Completed"/>
    <d v="2016-07-15T05:10:13"/>
    <d v="2016-07-15T06:09:36"/>
    <d v="2016-07-15T00:00:00"/>
    <d v="1899-12-30T05:10:13"/>
    <n v="5"/>
    <x v="2"/>
    <s v="Monday"/>
    <s v="Successful"/>
    <n v="1"/>
    <n v="0"/>
    <n v="1"/>
    <s v="Airport Route"/>
    <x v="443"/>
  </r>
  <r>
    <n v="744"/>
    <s v="City"/>
    <n v="65"/>
    <s v="Trip Completed"/>
    <d v="2016-07-11T15:41:00"/>
    <d v="2016-07-11T16:30:00"/>
    <d v="2016-07-11T00:00:00"/>
    <d v="1899-12-30T15:41:00"/>
    <n v="15"/>
    <x v="0"/>
    <s v="Monday"/>
    <s v="Successful"/>
    <n v="1"/>
    <n v="0"/>
    <n v="1"/>
    <s v="City Route"/>
    <x v="27"/>
  </r>
  <r>
    <n v="1634"/>
    <s v="Airport"/>
    <n v="65"/>
    <s v="Trip Completed"/>
    <d v="2016-07-12T07:13:00"/>
    <d v="2016-07-12T08:04:00"/>
    <d v="2016-07-12T00:00:00"/>
    <d v="1899-12-30T07:13:00"/>
    <n v="7"/>
    <x v="2"/>
    <s v="Tuesday"/>
    <s v="Successful"/>
    <n v="1"/>
    <n v="0"/>
    <n v="1"/>
    <s v="Airport Route"/>
    <x v="63"/>
  </r>
  <r>
    <n v="1911"/>
    <s v="Airport"/>
    <n v="65"/>
    <s v="Trip Completed"/>
    <d v="2016-07-12T10:43:00"/>
    <d v="2016-07-12T11:41:00"/>
    <d v="2016-07-12T00:00:00"/>
    <d v="1899-12-30T10:43:00"/>
    <n v="10"/>
    <x v="0"/>
    <s v="Saturday"/>
    <s v="Successful"/>
    <n v="1"/>
    <n v="0"/>
    <n v="1"/>
    <s v="Airport Route"/>
    <x v="37"/>
  </r>
  <r>
    <n v="2608"/>
    <s v="Airport"/>
    <n v="65"/>
    <s v="Trip Completed"/>
    <d v="2016-07-12T21:59:00"/>
    <d v="2016-07-12T22:36:00"/>
    <d v="2016-07-12T00:00:00"/>
    <d v="1899-12-30T21:59:00"/>
    <n v="21"/>
    <x v="3"/>
    <s v="Wednesday"/>
    <s v="Successful"/>
    <n v="1"/>
    <n v="0"/>
    <n v="1"/>
    <s v="Airport Route"/>
    <x v="95"/>
  </r>
  <r>
    <n v="3456"/>
    <s v="Airport"/>
    <n v="65"/>
    <s v="Trip Completed"/>
    <d v="2016-07-13T16:59:22"/>
    <d v="2016-07-13T17:47:12"/>
    <d v="2016-07-13T00:00:00"/>
    <d v="1899-12-30T16:59:22"/>
    <n v="16"/>
    <x v="0"/>
    <s v="Thursday"/>
    <s v="Successful"/>
    <n v="1"/>
    <n v="0"/>
    <n v="1"/>
    <s v="Airport Route"/>
    <x v="444"/>
  </r>
  <r>
    <n v="3561"/>
    <s v="City"/>
    <n v="65"/>
    <s v="Trip Completed"/>
    <d v="2016-07-13T18:14:34"/>
    <d v="2016-07-13T18:55:15"/>
    <d v="2016-07-13T00:00:00"/>
    <d v="1899-12-30T18:14:34"/>
    <n v="18"/>
    <x v="1"/>
    <s v="Thursday"/>
    <s v="Successful"/>
    <n v="1"/>
    <n v="0"/>
    <n v="1"/>
    <s v="City Route"/>
    <x v="445"/>
  </r>
  <r>
    <n v="5216"/>
    <s v="Airport"/>
    <n v="65"/>
    <s v="Trip Completed"/>
    <d v="2016-07-14T20:56:47"/>
    <d v="2016-07-14T21:45:04"/>
    <d v="2016-07-14T00:00:00"/>
    <d v="1899-12-30T20:56:47"/>
    <n v="20"/>
    <x v="1"/>
    <s v="Sunday"/>
    <s v="Successful"/>
    <n v="1"/>
    <n v="0"/>
    <n v="1"/>
    <s v="Airport Route"/>
    <x v="446"/>
  </r>
  <r>
    <n v="5573"/>
    <s v="City"/>
    <n v="65"/>
    <s v="Trip Completed"/>
    <d v="2016-07-15T05:48:54"/>
    <d v="2016-07-15T06:19:03"/>
    <d v="2016-07-15T00:00:00"/>
    <d v="1899-12-30T05:48:54"/>
    <n v="5"/>
    <x v="2"/>
    <s v="Sunday"/>
    <s v="Successful"/>
    <n v="1"/>
    <n v="0"/>
    <n v="1"/>
    <s v="City Route"/>
    <x v="447"/>
  </r>
  <r>
    <n v="5952"/>
    <s v="Airport"/>
    <n v="65"/>
    <s v="Trip Completed"/>
    <d v="2016-07-15T10:42:35"/>
    <d v="2016-07-15T11:20:09"/>
    <d v="2016-07-15T00:00:00"/>
    <d v="1899-12-30T10:42:35"/>
    <n v="10"/>
    <x v="0"/>
    <s v="Monday"/>
    <s v="Successful"/>
    <n v="1"/>
    <n v="0"/>
    <n v="1"/>
    <s v="Airport Route"/>
    <x v="448"/>
  </r>
  <r>
    <n v="6093"/>
    <s v="Airport"/>
    <n v="65"/>
    <s v="Trip Completed"/>
    <d v="2016-07-15T14:34:33"/>
    <d v="2016-07-15T15:30:31"/>
    <d v="2016-07-15T00:00:00"/>
    <d v="1899-12-30T14:34:33"/>
    <n v="14"/>
    <x v="0"/>
    <s v="Tuesday"/>
    <s v="Successful"/>
    <n v="1"/>
    <n v="0"/>
    <n v="1"/>
    <s v="Airport Route"/>
    <x v="449"/>
  </r>
  <r>
    <n v="6749"/>
    <s v="Airport"/>
    <n v="65"/>
    <s v="Trip Completed"/>
    <d v="2016-07-15T23:48:42"/>
    <d v="2016-07-16T00:36:53"/>
    <d v="2016-07-15T00:00:00"/>
    <d v="1899-12-30T23:48:42"/>
    <n v="23"/>
    <x v="3"/>
    <s v="Sunday"/>
    <s v="Successful"/>
    <n v="1"/>
    <n v="0"/>
    <n v="1"/>
    <s v="Airport Route"/>
    <x v="450"/>
  </r>
  <r>
    <n v="250"/>
    <s v="Airport"/>
    <n v="66"/>
    <s v="Trip Completed"/>
    <d v="2016-07-11T06:29:00"/>
    <d v="2016-07-11T07:34:00"/>
    <d v="2016-07-11T00:00:00"/>
    <d v="1899-12-30T06:29:00"/>
    <n v="6"/>
    <x v="2"/>
    <s v="Thursday"/>
    <s v="Successful"/>
    <n v="1"/>
    <n v="0"/>
    <n v="1"/>
    <s v="Airport Route"/>
    <x v="57"/>
  </r>
  <r>
    <n v="781"/>
    <s v="City"/>
    <n v="66"/>
    <s v="Trip Completed"/>
    <d v="2016-07-11T16:40:00"/>
    <d v="2016-07-11T17:41:00"/>
    <d v="2016-07-11T00:00:00"/>
    <d v="1899-12-30T16:40:00"/>
    <n v="16"/>
    <x v="0"/>
    <s v="Wednesday"/>
    <s v="Successful"/>
    <n v="1"/>
    <n v="0"/>
    <n v="1"/>
    <s v="City Route"/>
    <x v="133"/>
  </r>
  <r>
    <n v="1681"/>
    <s v="Airport"/>
    <n v="66"/>
    <s v="Trip Completed"/>
    <d v="2016-07-12T07:53:00"/>
    <d v="2016-07-12T08:44:00"/>
    <d v="2016-07-12T00:00:00"/>
    <d v="1899-12-30T07:53:00"/>
    <n v="7"/>
    <x v="2"/>
    <s v="Sunday"/>
    <s v="Successful"/>
    <n v="1"/>
    <n v="0"/>
    <n v="1"/>
    <s v="Airport Route"/>
    <x v="63"/>
  </r>
  <r>
    <n v="3924"/>
    <s v="Airport"/>
    <n v="66"/>
    <s v="Trip Completed"/>
    <d v="2016-07-13T22:21:56"/>
    <d v="2016-07-13T23:04:13"/>
    <d v="2016-07-13T00:00:00"/>
    <d v="1899-12-30T22:21:56"/>
    <n v="22"/>
    <x v="3"/>
    <s v="Wednesday"/>
    <s v="Successful"/>
    <n v="1"/>
    <n v="0"/>
    <n v="1"/>
    <s v="Airport Route"/>
    <x v="451"/>
  </r>
  <r>
    <n v="5271"/>
    <s v="City"/>
    <n v="66"/>
    <s v="Trip Completed"/>
    <d v="2016-07-14T21:33:30"/>
    <d v="2016-07-14T22:21:00"/>
    <d v="2016-07-14T00:00:00"/>
    <d v="1899-12-30T21:33:30"/>
    <n v="21"/>
    <x v="3"/>
    <s v="Saturday"/>
    <s v="Successful"/>
    <n v="1"/>
    <n v="0"/>
    <n v="1"/>
    <s v="City Route"/>
    <x v="452"/>
  </r>
  <r>
    <n v="5899"/>
    <s v="Airport"/>
    <n v="66"/>
    <s v="Trip Completed"/>
    <d v="2016-07-15T09:55:05"/>
    <d v="2016-07-15T10:23:11"/>
    <d v="2016-07-15T00:00:00"/>
    <d v="1899-12-30T09:55:05"/>
    <n v="9"/>
    <x v="2"/>
    <s v="Thursday"/>
    <s v="Successful"/>
    <n v="1"/>
    <n v="0"/>
    <n v="1"/>
    <s v="Airport Route"/>
    <x v="453"/>
  </r>
  <r>
    <n v="6273"/>
    <s v="City"/>
    <n v="66"/>
    <s v="Trip Completed"/>
    <d v="2016-07-15T18:09:45"/>
    <d v="2016-07-15T19:22:05"/>
    <d v="2016-07-15T00:00:00"/>
    <d v="1899-12-30T18:09:45"/>
    <n v="18"/>
    <x v="1"/>
    <s v="Sunday"/>
    <s v="Successful"/>
    <n v="1"/>
    <n v="0"/>
    <n v="1"/>
    <s v="City Route"/>
    <x v="454"/>
  </r>
  <r>
    <n v="630"/>
    <s v="Airport"/>
    <n v="67"/>
    <s v="Trip Completed"/>
    <d v="2016-07-11T12:16:00"/>
    <d v="2016-07-11T13:10:00"/>
    <d v="2016-07-11T00:00:00"/>
    <d v="1899-12-30T12:16:00"/>
    <n v="12"/>
    <x v="0"/>
    <s v="Saturday"/>
    <s v="Successful"/>
    <n v="1"/>
    <n v="0"/>
    <n v="1"/>
    <s v="Airport Route"/>
    <x v="10"/>
  </r>
  <r>
    <n v="679"/>
    <s v="City"/>
    <n v="67"/>
    <s v="Trip Completed"/>
    <d v="2016-07-11T13:22:00"/>
    <d v="2016-07-11T14:17:00"/>
    <d v="2016-07-11T00:00:00"/>
    <d v="1899-12-30T13:22:00"/>
    <n v="13"/>
    <x v="0"/>
    <s v="Saturday"/>
    <s v="Successful"/>
    <n v="1"/>
    <n v="0"/>
    <n v="1"/>
    <s v="City Route"/>
    <x v="206"/>
  </r>
  <r>
    <n v="782"/>
    <s v="Airport"/>
    <n v="67"/>
    <s v="Trip Completed"/>
    <d v="2016-07-11T16:46:00"/>
    <d v="2016-07-11T17:27:00"/>
    <d v="2016-07-11T00:00:00"/>
    <d v="1899-12-30T16:46:00"/>
    <n v="16"/>
    <x v="0"/>
    <s v="Thursday"/>
    <s v="Successful"/>
    <n v="1"/>
    <n v="0"/>
    <n v="1"/>
    <s v="Airport Route"/>
    <x v="2"/>
  </r>
  <r>
    <n v="1329"/>
    <s v="Airport"/>
    <n v="67"/>
    <s v="Trip Completed"/>
    <d v="2016-07-11T23:10:00"/>
    <d v="2016-07-11T23:45:00"/>
    <d v="2016-07-11T00:00:00"/>
    <d v="1899-12-30T23:10:00"/>
    <n v="23"/>
    <x v="3"/>
    <s v="Friday"/>
    <s v="Successful"/>
    <n v="1"/>
    <n v="0"/>
    <n v="1"/>
    <s v="Airport Route"/>
    <x v="382"/>
  </r>
  <r>
    <n v="1712"/>
    <s v="Airport"/>
    <n v="67"/>
    <s v="Trip Completed"/>
    <d v="2016-07-12T08:14:00"/>
    <d v="2016-07-12T09:06:00"/>
    <d v="2016-07-12T00:00:00"/>
    <d v="1899-12-30T08:14:00"/>
    <n v="8"/>
    <x v="2"/>
    <s v="Wednesday"/>
    <s v="Successful"/>
    <n v="1"/>
    <n v="0"/>
    <n v="1"/>
    <s v="Airport Route"/>
    <x v="91"/>
  </r>
  <r>
    <n v="2033"/>
    <s v="City"/>
    <n v="67"/>
    <s v="Trip Completed"/>
    <d v="2016-07-12T14:17:00"/>
    <d v="2016-07-12T14:59:00"/>
    <d v="2016-07-12T00:00:00"/>
    <d v="1899-12-30T14:17:00"/>
    <n v="14"/>
    <x v="0"/>
    <s v="Tuesday"/>
    <s v="Successful"/>
    <n v="1"/>
    <n v="0"/>
    <n v="1"/>
    <s v="City Route"/>
    <x v="102"/>
  </r>
  <r>
    <n v="3094"/>
    <s v="Airport"/>
    <n v="67"/>
    <s v="Trip Completed"/>
    <d v="2016-07-13T08:21:01"/>
    <d v="2016-07-13T08:53:34"/>
    <d v="2016-07-13T00:00:00"/>
    <d v="1899-12-30T08:21:01"/>
    <n v="8"/>
    <x v="2"/>
    <s v="Saturday"/>
    <s v="Successful"/>
    <n v="1"/>
    <n v="0"/>
    <n v="1"/>
    <s v="Airport Route"/>
    <x v="455"/>
  </r>
  <r>
    <n v="4709"/>
    <s v="Airport"/>
    <n v="67"/>
    <s v="Trip Completed"/>
    <d v="2016-07-14T13:21:10"/>
    <d v="2016-07-14T14:22:19"/>
    <d v="2016-07-14T00:00:00"/>
    <d v="1899-12-30T13:21:10"/>
    <n v="13"/>
    <x v="0"/>
    <s v="Thursday"/>
    <s v="Successful"/>
    <n v="1"/>
    <n v="0"/>
    <n v="1"/>
    <s v="Airport Route"/>
    <x v="456"/>
  </r>
  <r>
    <n v="4948"/>
    <s v="Airport"/>
    <n v="67"/>
    <s v="Trip Completed"/>
    <d v="2016-07-14T18:28:34"/>
    <d v="2016-07-14T19:39:52"/>
    <d v="2016-07-14T00:00:00"/>
    <d v="1899-12-30T18:28:34"/>
    <n v="18"/>
    <x v="1"/>
    <s v="Friday"/>
    <s v="Successful"/>
    <n v="1"/>
    <n v="0"/>
    <n v="1"/>
    <s v="Airport Route"/>
    <x v="457"/>
  </r>
  <r>
    <n v="5597"/>
    <s v="City"/>
    <n v="67"/>
    <s v="Trip Completed"/>
    <d v="2016-07-15T06:04:49"/>
    <d v="2016-07-15T07:00:21"/>
    <d v="2016-07-15T00:00:00"/>
    <d v="1899-12-30T06:04:49"/>
    <n v="6"/>
    <x v="2"/>
    <s v="Wednesday"/>
    <s v="Successful"/>
    <n v="1"/>
    <n v="0"/>
    <n v="1"/>
    <s v="City Route"/>
    <x v="370"/>
  </r>
  <r>
    <n v="6747"/>
    <s v="City"/>
    <n v="67"/>
    <s v="Trip Completed"/>
    <d v="2016-07-15T23:47:37"/>
    <d v="2016-07-16T00:58:57"/>
    <d v="2016-07-15T00:00:00"/>
    <d v="1899-12-30T23:47:37"/>
    <n v="23"/>
    <x v="3"/>
    <s v="Friday"/>
    <s v="Successful"/>
    <n v="1"/>
    <n v="0"/>
    <n v="1"/>
    <s v="City Route"/>
    <x v="458"/>
  </r>
  <r>
    <n v="1480"/>
    <s v="Airport"/>
    <n v="68"/>
    <s v="Trip Completed"/>
    <d v="2016-07-12T05:15:00"/>
    <d v="2016-07-12T06:06:00"/>
    <d v="2016-07-12T00:00:00"/>
    <d v="1899-12-30T05:15:00"/>
    <n v="5"/>
    <x v="2"/>
    <s v="Tuesday"/>
    <s v="Successful"/>
    <n v="1"/>
    <n v="0"/>
    <n v="1"/>
    <s v="Airport Route"/>
    <x v="63"/>
  </r>
  <r>
    <n v="2013"/>
    <s v="City"/>
    <n v="68"/>
    <s v="Trip Completed"/>
    <d v="2016-07-12T13:35:00"/>
    <d v="2016-07-12T14:29:00"/>
    <d v="2016-07-12T00:00:00"/>
    <d v="1899-12-30T13:35:00"/>
    <n v="13"/>
    <x v="0"/>
    <s v="Wednesday"/>
    <s v="Successful"/>
    <n v="1"/>
    <n v="0"/>
    <n v="1"/>
    <s v="City Route"/>
    <x v="459"/>
  </r>
  <r>
    <n v="2867"/>
    <s v="Airport"/>
    <n v="68"/>
    <s v="Trip Completed"/>
    <d v="2016-07-13T05:45:19"/>
    <d v="2016-07-13T06:28:32"/>
    <d v="2016-07-13T00:00:00"/>
    <d v="1899-12-30T05:45:19"/>
    <n v="5"/>
    <x v="2"/>
    <s v="Wednesday"/>
    <s v="Successful"/>
    <n v="1"/>
    <n v="0"/>
    <n v="1"/>
    <s v="Airport Route"/>
    <x v="460"/>
  </r>
  <r>
    <n v="3377"/>
    <s v="Airport"/>
    <n v="68"/>
    <s v="Trip Completed"/>
    <d v="2016-07-13T14:17:32"/>
    <d v="2016-07-13T15:01:27"/>
    <d v="2016-07-13T00:00:00"/>
    <d v="1899-12-30T14:17:32"/>
    <n v="14"/>
    <x v="0"/>
    <s v="Tuesday"/>
    <s v="Successful"/>
    <n v="1"/>
    <n v="0"/>
    <n v="1"/>
    <s v="Airport Route"/>
    <x v="461"/>
  </r>
  <r>
    <n v="4108"/>
    <s v="City"/>
    <n v="68"/>
    <s v="Trip Completed"/>
    <d v="2016-07-14T03:56:10"/>
    <d v="2016-07-14T04:38:59"/>
    <d v="2016-07-14T00:00:00"/>
    <d v="1899-12-30T03:56:10"/>
    <n v="3"/>
    <x v="4"/>
    <s v="Friday"/>
    <s v="Successful"/>
    <n v="1"/>
    <n v="0"/>
    <n v="1"/>
    <s v="City Route"/>
    <x v="462"/>
  </r>
  <r>
    <n v="4368"/>
    <s v="City"/>
    <n v="68"/>
    <s v="Trip Completed"/>
    <d v="2016-07-14T07:38:59"/>
    <d v="2016-07-14T08:11:28"/>
    <d v="2016-07-14T00:00:00"/>
    <d v="1899-12-30T07:38:59"/>
    <n v="7"/>
    <x v="2"/>
    <s v="Saturday"/>
    <s v="Successful"/>
    <n v="1"/>
    <n v="0"/>
    <n v="1"/>
    <s v="City Route"/>
    <x v="463"/>
  </r>
  <r>
    <n v="4787"/>
    <s v="City"/>
    <n v="68"/>
    <s v="Trip Completed"/>
    <d v="2016-07-14T16:41:13"/>
    <d v="2016-07-14T17:15:13"/>
    <d v="2016-07-14T00:00:00"/>
    <d v="1899-12-30T16:41:13"/>
    <n v="16"/>
    <x v="0"/>
    <s v="Friday"/>
    <s v="Successful"/>
    <n v="1"/>
    <n v="0"/>
    <n v="1"/>
    <s v="City Route"/>
    <x v="69"/>
  </r>
  <r>
    <n v="93"/>
    <s v="City"/>
    <n v="69"/>
    <s v="Trip Completed"/>
    <d v="2016-07-11T04:53:00"/>
    <d v="2016-07-11T05:30:00"/>
    <d v="2016-07-11T00:00:00"/>
    <d v="1899-12-30T04:53:00"/>
    <n v="4"/>
    <x v="4"/>
    <s v="Monday"/>
    <s v="Successful"/>
    <n v="1"/>
    <n v="0"/>
    <n v="1"/>
    <s v="City Route"/>
    <x v="95"/>
  </r>
  <r>
    <n v="402"/>
    <s v="Airport"/>
    <n v="69"/>
    <s v="Trip Completed"/>
    <d v="2016-07-11T08:31:00"/>
    <d v="2016-07-11T09:02:00"/>
    <d v="2016-07-11T00:00:00"/>
    <d v="1899-12-30T08:31:00"/>
    <n v="8"/>
    <x v="2"/>
    <s v="Tuesday"/>
    <s v="Successful"/>
    <n v="1"/>
    <n v="0"/>
    <n v="1"/>
    <s v="Airport Route"/>
    <x v="372"/>
  </r>
  <r>
    <n v="582"/>
    <s v="City"/>
    <n v="69"/>
    <s v="Trip Completed"/>
    <d v="2016-07-11T10:56:00"/>
    <d v="2016-07-11T11:59:00"/>
    <d v="2016-07-11T00:00:00"/>
    <d v="1899-12-30T10:56:00"/>
    <n v="10"/>
    <x v="0"/>
    <s v="Sunday"/>
    <s v="Successful"/>
    <n v="1"/>
    <n v="0"/>
    <n v="1"/>
    <s v="City Route"/>
    <x v="264"/>
  </r>
  <r>
    <n v="733"/>
    <s v="City"/>
    <n v="69"/>
    <s v="Trip Completed"/>
    <d v="2016-07-11T15:25:00"/>
    <d v="2016-07-11T16:30:00"/>
    <d v="2016-07-11T00:00:00"/>
    <d v="1899-12-30T15:25:00"/>
    <n v="15"/>
    <x v="0"/>
    <s v="Thursday"/>
    <s v="Successful"/>
    <n v="1"/>
    <n v="0"/>
    <n v="1"/>
    <s v="City Route"/>
    <x v="57"/>
  </r>
  <r>
    <n v="951"/>
    <s v="Airport"/>
    <n v="69"/>
    <s v="Trip Completed"/>
    <d v="2016-07-11T18:38:00"/>
    <d v="2016-07-11T19:10:00"/>
    <d v="2016-07-11T00:00:00"/>
    <d v="1899-12-30T18:38:00"/>
    <n v="18"/>
    <x v="1"/>
    <s v="Friday"/>
    <s v="Successful"/>
    <n v="1"/>
    <n v="0"/>
    <n v="1"/>
    <s v="Airport Route"/>
    <x v="162"/>
  </r>
  <r>
    <n v="1889"/>
    <s v="City"/>
    <n v="69"/>
    <s v="Trip Completed"/>
    <d v="2016-07-12T10:14:00"/>
    <d v="2016-07-12T11:18:00"/>
    <d v="2016-07-12T00:00:00"/>
    <d v="1899-12-30T10:14:00"/>
    <n v="10"/>
    <x v="0"/>
    <s v="Friday"/>
    <s v="Successful"/>
    <n v="1"/>
    <n v="0"/>
    <n v="1"/>
    <s v="City Route"/>
    <x v="36"/>
  </r>
  <r>
    <n v="2046"/>
    <s v="Airport"/>
    <n v="69"/>
    <s v="Trip Completed"/>
    <d v="2016-07-12T14:40:00"/>
    <d v="2016-07-12T15:22:00"/>
    <d v="2016-07-12T00:00:00"/>
    <d v="1899-12-30T14:40:00"/>
    <n v="14"/>
    <x v="0"/>
    <s v="Monday"/>
    <s v="Successful"/>
    <n v="1"/>
    <n v="0"/>
    <n v="1"/>
    <s v="Airport Route"/>
    <x v="102"/>
  </r>
  <r>
    <n v="2664"/>
    <s v="Airport"/>
    <n v="69"/>
    <s v="Trip Completed"/>
    <d v="2016-07-12T23:26:00"/>
    <d v="2016-07-13T00:01:12"/>
    <d v="2016-07-12T00:00:00"/>
    <d v="1899-12-30T23:26:00"/>
    <n v="23"/>
    <x v="3"/>
    <s v="Wednesday"/>
    <s v="Successful"/>
    <n v="1"/>
    <n v="0"/>
    <n v="1"/>
    <s v="Airport Route"/>
    <x v="464"/>
  </r>
  <r>
    <n v="2936"/>
    <s v="City"/>
    <n v="69"/>
    <s v="Trip Completed"/>
    <d v="2016-07-13T06:28:33"/>
    <d v="2016-07-13T07:42:26"/>
    <d v="2016-07-13T00:00:00"/>
    <d v="1899-12-30T06:28:33"/>
    <n v="6"/>
    <x v="2"/>
    <s v="Tuesday"/>
    <s v="Successful"/>
    <n v="1"/>
    <n v="0"/>
    <n v="1"/>
    <s v="City Route"/>
    <x v="465"/>
  </r>
  <r>
    <n v="3740"/>
    <s v="Airport"/>
    <n v="69"/>
    <s v="Trip Completed"/>
    <d v="2016-07-13T20:22:06"/>
    <d v="2016-07-13T20:55:56"/>
    <d v="2016-07-13T00:00:00"/>
    <d v="1899-12-30T20:22:06"/>
    <n v="20"/>
    <x v="1"/>
    <s v="Monday"/>
    <s v="Successful"/>
    <n v="1"/>
    <n v="0"/>
    <n v="1"/>
    <s v="Airport Route"/>
    <x v="466"/>
  </r>
  <r>
    <n v="4482"/>
    <s v="Airport"/>
    <n v="69"/>
    <s v="Trip Completed"/>
    <d v="2016-07-14T08:53:30"/>
    <d v="2016-07-14T09:52:26"/>
    <d v="2016-07-14T00:00:00"/>
    <d v="1899-12-30T08:53:30"/>
    <n v="8"/>
    <x v="2"/>
    <s v="Monday"/>
    <s v="Successful"/>
    <n v="1"/>
    <n v="0"/>
    <n v="1"/>
    <s v="Airport Route"/>
    <x v="467"/>
  </r>
  <r>
    <n v="4718"/>
    <s v="City"/>
    <n v="69"/>
    <s v="Trip Completed"/>
    <d v="2016-07-14T13:41:23"/>
    <d v="2016-07-14T14:20:34"/>
    <d v="2016-07-14T00:00:00"/>
    <d v="1899-12-30T13:41:23"/>
    <n v="13"/>
    <x v="0"/>
    <s v="Saturday"/>
    <s v="Successful"/>
    <n v="1"/>
    <n v="0"/>
    <n v="1"/>
    <s v="City Route"/>
    <x v="468"/>
  </r>
  <r>
    <n v="4908"/>
    <s v="Airport"/>
    <n v="69"/>
    <s v="Trip Completed"/>
    <d v="2016-07-14T18:05:13"/>
    <d v="2016-07-14T18:34:08"/>
    <d v="2016-07-14T00:00:00"/>
    <d v="1899-12-30T18:05:13"/>
    <n v="18"/>
    <x v="1"/>
    <s v="Sunday"/>
    <s v="Successful"/>
    <n v="1"/>
    <n v="0"/>
    <n v="1"/>
    <s v="Airport Route"/>
    <x v="469"/>
  </r>
  <r>
    <n v="6278"/>
    <s v="Airport"/>
    <n v="69"/>
    <s v="Trip Completed"/>
    <d v="2016-07-15T18:13:31"/>
    <d v="2016-07-15T18:55:37"/>
    <d v="2016-07-15T00:00:00"/>
    <d v="1899-12-30T18:13:31"/>
    <n v="18"/>
    <x v="1"/>
    <s v="Friday"/>
    <s v="Successful"/>
    <n v="1"/>
    <n v="0"/>
    <n v="1"/>
    <s v="Airport Route"/>
    <x v="346"/>
  </r>
  <r>
    <n v="514"/>
    <s v="City"/>
    <n v="70"/>
    <s v="Trip Completed"/>
    <d v="2016-07-11T09:45:00"/>
    <d v="2016-07-11T10:56:00"/>
    <d v="2016-07-11T00:00:00"/>
    <d v="1899-12-30T09:45:00"/>
    <n v="9"/>
    <x v="2"/>
    <s v="Tuesday"/>
    <s v="Successful"/>
    <n v="1"/>
    <n v="0"/>
    <n v="1"/>
    <s v="City Route"/>
    <x v="109"/>
  </r>
  <r>
    <n v="703"/>
    <s v="City"/>
    <n v="70"/>
    <s v="Trip Completed"/>
    <d v="2016-07-11T14:11:00"/>
    <d v="2016-07-11T14:44:00"/>
    <d v="2016-07-11T00:00:00"/>
    <d v="1899-12-30T14:11:00"/>
    <n v="14"/>
    <x v="0"/>
    <s v="Tuesday"/>
    <s v="Successful"/>
    <n v="1"/>
    <n v="0"/>
    <n v="1"/>
    <s v="City Route"/>
    <x v="92"/>
  </r>
  <r>
    <n v="947"/>
    <s v="City"/>
    <n v="70"/>
    <s v="Trip Completed"/>
    <d v="2016-07-11T18:37:00"/>
    <d v="2016-07-11T19:04:00"/>
    <d v="2016-07-11T00:00:00"/>
    <d v="1899-12-30T18:37:00"/>
    <n v="18"/>
    <x v="1"/>
    <s v="Monday"/>
    <s v="Successful"/>
    <n v="1"/>
    <n v="0"/>
    <n v="1"/>
    <s v="City Route"/>
    <x v="64"/>
  </r>
  <r>
    <n v="2252"/>
    <s v="City"/>
    <n v="70"/>
    <s v="Trip Completed"/>
    <d v="2016-07-12T18:26:00"/>
    <d v="2016-07-12T19:00:00"/>
    <d v="2016-07-12T00:00:00"/>
    <d v="1899-12-30T18:26:00"/>
    <n v="18"/>
    <x v="1"/>
    <s v="Thursday"/>
    <s v="Successful"/>
    <n v="1"/>
    <n v="0"/>
    <n v="1"/>
    <s v="City Route"/>
    <x v="69"/>
  </r>
  <r>
    <n v="2896"/>
    <s v="City"/>
    <n v="70"/>
    <s v="Trip Completed"/>
    <d v="2016-07-13T05:59:51"/>
    <d v="2016-07-13T07:13:25"/>
    <d v="2016-07-13T00:00:00"/>
    <d v="1899-12-30T05:59:51"/>
    <n v="5"/>
    <x v="2"/>
    <s v="Thursday"/>
    <s v="Successful"/>
    <n v="1"/>
    <n v="0"/>
    <n v="1"/>
    <s v="City Route"/>
    <x v="470"/>
  </r>
  <r>
    <n v="3583"/>
    <s v="Airport"/>
    <n v="70"/>
    <s v="Trip Completed"/>
    <d v="2016-07-13T18:31:39"/>
    <d v="2016-07-13T19:25:25"/>
    <d v="2016-07-13T00:00:00"/>
    <d v="1899-12-30T18:31:39"/>
    <n v="18"/>
    <x v="1"/>
    <s v="Friday"/>
    <s v="Successful"/>
    <n v="1"/>
    <n v="0"/>
    <n v="1"/>
    <s v="Airport Route"/>
    <x v="471"/>
  </r>
  <r>
    <n v="4263"/>
    <s v="Airport"/>
    <n v="70"/>
    <s v="Trip Completed"/>
    <d v="2016-07-14T06:10:32"/>
    <d v="2016-07-14T07:25:59"/>
    <d v="2016-07-14T00:00:00"/>
    <d v="1899-12-30T06:10:32"/>
    <n v="6"/>
    <x v="2"/>
    <s v="Saturday"/>
    <s v="Successful"/>
    <n v="1"/>
    <n v="0"/>
    <n v="1"/>
    <s v="Airport Route"/>
    <x v="472"/>
  </r>
  <r>
    <n v="4398"/>
    <s v="City"/>
    <n v="70"/>
    <s v="Trip Completed"/>
    <d v="2016-07-14T08:03:25"/>
    <d v="2016-07-14T09:01:47"/>
    <d v="2016-07-14T00:00:00"/>
    <d v="1899-12-30T08:03:25"/>
    <n v="8"/>
    <x v="2"/>
    <s v="Monday"/>
    <s v="Successful"/>
    <n v="1"/>
    <n v="0"/>
    <n v="1"/>
    <s v="City Route"/>
    <x v="473"/>
  </r>
  <r>
    <n v="5029"/>
    <s v="City"/>
    <n v="70"/>
    <s v="Trip Completed"/>
    <d v="2016-07-14T19:16:39"/>
    <d v="2016-07-14T19:49:02"/>
    <d v="2016-07-14T00:00:00"/>
    <d v="1899-12-30T19:16:39"/>
    <n v="19"/>
    <x v="1"/>
    <s v="Tuesday"/>
    <s v="Successful"/>
    <n v="1"/>
    <n v="0"/>
    <n v="1"/>
    <s v="City Route"/>
    <x v="474"/>
  </r>
  <r>
    <n v="5554"/>
    <s v="Airport"/>
    <n v="70"/>
    <s v="Trip Completed"/>
    <d v="2016-07-15T05:37:40"/>
    <d v="2016-07-15T06:10:15"/>
    <d v="2016-07-15T00:00:00"/>
    <d v="1899-12-30T05:37:40"/>
    <n v="5"/>
    <x v="2"/>
    <s v="Tuesday"/>
    <s v="Successful"/>
    <n v="1"/>
    <n v="0"/>
    <n v="1"/>
    <s v="Airport Route"/>
    <x v="475"/>
  </r>
  <r>
    <n v="5746"/>
    <s v="City"/>
    <n v="70"/>
    <s v="Trip Completed"/>
    <d v="2016-07-15T07:52:17"/>
    <d v="2016-07-15T08:33:38"/>
    <d v="2016-07-15T00:00:00"/>
    <d v="1899-12-30T07:52:17"/>
    <n v="7"/>
    <x v="2"/>
    <s v="Friday"/>
    <s v="Successful"/>
    <n v="1"/>
    <n v="0"/>
    <n v="1"/>
    <s v="City Route"/>
    <x v="476"/>
  </r>
  <r>
    <n v="5986"/>
    <s v="Airport"/>
    <n v="70"/>
    <s v="Trip Completed"/>
    <d v="2016-07-15T11:35:04"/>
    <d v="2016-07-15T12:30:23"/>
    <d v="2016-07-15T00:00:00"/>
    <d v="1899-12-30T11:35:04"/>
    <n v="11"/>
    <x v="0"/>
    <s v="Sunday"/>
    <s v="Successful"/>
    <n v="1"/>
    <n v="0"/>
    <n v="1"/>
    <s v="Airport Route"/>
    <x v="477"/>
  </r>
  <r>
    <n v="6140"/>
    <s v="Airport"/>
    <n v="70"/>
    <s v="Trip Completed"/>
    <d v="2016-07-15T15:54:52"/>
    <d v="2016-07-15T16:59:06"/>
    <d v="2016-07-15T00:00:00"/>
    <d v="1899-12-30T15:54:52"/>
    <n v="15"/>
    <x v="0"/>
    <s v="Sunday"/>
    <s v="Successful"/>
    <n v="1"/>
    <n v="0"/>
    <n v="1"/>
    <s v="Airport Route"/>
    <x v="478"/>
  </r>
  <r>
    <n v="6554"/>
    <s v="City"/>
    <n v="70"/>
    <s v="Trip Completed"/>
    <d v="2016-07-15T20:58:09"/>
    <d v="2016-07-15T21:56:10"/>
    <d v="2016-07-15T00:00:00"/>
    <d v="1899-12-30T20:58:09"/>
    <n v="20"/>
    <x v="1"/>
    <s v="Monday"/>
    <s v="Successful"/>
    <n v="1"/>
    <n v="0"/>
    <n v="1"/>
    <s v="City Route"/>
    <x v="479"/>
  </r>
  <r>
    <n v="467"/>
    <s v="City"/>
    <n v="71"/>
    <s v="Trip Completed"/>
    <d v="2016-07-11T09:20:00"/>
    <d v="2016-07-11T10:17:00"/>
    <d v="2016-07-11T00:00:00"/>
    <d v="1899-12-30T09:20:00"/>
    <n v="9"/>
    <x v="2"/>
    <s v="Thursday"/>
    <s v="Successful"/>
    <n v="1"/>
    <n v="0"/>
    <n v="1"/>
    <s v="City Route"/>
    <x v="41"/>
  </r>
  <r>
    <n v="615"/>
    <s v="City"/>
    <n v="71"/>
    <s v="Trip Completed"/>
    <d v="2016-07-11T11:54:00"/>
    <d v="2016-07-11T12:43:00"/>
    <d v="2016-07-11T00:00:00"/>
    <d v="1899-12-30T11:54:00"/>
    <n v="11"/>
    <x v="0"/>
    <s v="Friday"/>
    <s v="Successful"/>
    <n v="1"/>
    <n v="0"/>
    <n v="1"/>
    <s v="City Route"/>
    <x v="27"/>
  </r>
  <r>
    <n v="801"/>
    <s v="Airport"/>
    <n v="71"/>
    <s v="Trip Completed"/>
    <d v="2016-07-11T17:11:00"/>
    <d v="2016-07-11T18:24:00"/>
    <d v="2016-07-11T00:00:00"/>
    <d v="1899-12-30T17:11:00"/>
    <n v="17"/>
    <x v="1"/>
    <s v="Tuesday"/>
    <s v="Successful"/>
    <n v="1"/>
    <n v="0"/>
    <n v="1"/>
    <s v="Airport Route"/>
    <x v="283"/>
  </r>
  <r>
    <n v="1587"/>
    <s v="Airport"/>
    <n v="71"/>
    <s v="Trip Completed"/>
    <d v="2016-07-12T06:31:00"/>
    <d v="2016-07-12T07:42:00"/>
    <d v="2016-07-12T00:00:00"/>
    <d v="1899-12-30T06:31:00"/>
    <n v="6"/>
    <x v="2"/>
    <s v="Thursday"/>
    <s v="Successful"/>
    <n v="1"/>
    <n v="0"/>
    <n v="1"/>
    <s v="Airport Route"/>
    <x v="109"/>
  </r>
  <r>
    <n v="1925"/>
    <s v="City"/>
    <n v="71"/>
    <s v="Trip Completed"/>
    <d v="2016-07-12T11:06:00"/>
    <d v="2016-07-12T11:51:00"/>
    <d v="2016-07-12T00:00:00"/>
    <d v="1899-12-30T11:06:00"/>
    <n v="11"/>
    <x v="0"/>
    <s v="Saturday"/>
    <s v="Successful"/>
    <n v="1"/>
    <n v="0"/>
    <n v="1"/>
    <s v="City Route"/>
    <x v="143"/>
  </r>
  <r>
    <n v="2527"/>
    <s v="City"/>
    <n v="71"/>
    <s v="Trip Completed"/>
    <d v="2016-07-12T21:11:00"/>
    <d v="2016-07-12T21:53:00"/>
    <d v="2016-07-12T00:00:00"/>
    <d v="1899-12-30T21:11:00"/>
    <n v="21"/>
    <x v="3"/>
    <s v="Saturday"/>
    <s v="Successful"/>
    <n v="1"/>
    <n v="0"/>
    <n v="1"/>
    <s v="City Route"/>
    <x v="102"/>
  </r>
  <r>
    <n v="3065"/>
    <s v="Airport"/>
    <n v="71"/>
    <s v="Trip Completed"/>
    <d v="2016-07-13T07:55:48"/>
    <d v="2016-07-13T08:26:59"/>
    <d v="2016-07-13T00:00:00"/>
    <d v="1899-12-30T07:55:48"/>
    <n v="7"/>
    <x v="2"/>
    <s v="Friday"/>
    <s v="Successful"/>
    <n v="1"/>
    <n v="0"/>
    <n v="1"/>
    <s v="Airport Route"/>
    <x v="480"/>
  </r>
  <r>
    <n v="5031"/>
    <s v="Airport"/>
    <n v="71"/>
    <s v="Trip Completed"/>
    <d v="2016-07-14T19:12:52"/>
    <d v="2016-07-14T19:55:35"/>
    <d v="2016-07-14T00:00:00"/>
    <d v="1899-12-30T19:12:52"/>
    <n v="19"/>
    <x v="1"/>
    <s v="Thursday"/>
    <s v="Successful"/>
    <n v="1"/>
    <n v="0"/>
    <n v="1"/>
    <s v="Airport Route"/>
    <x v="98"/>
  </r>
  <r>
    <n v="160"/>
    <s v="Airport"/>
    <n v="72"/>
    <s v="Trip Completed"/>
    <d v="2016-07-11T05:38:00"/>
    <d v="2016-07-11T06:34:00"/>
    <d v="2016-07-11T00:00:00"/>
    <d v="1899-12-30T05:38:00"/>
    <n v="5"/>
    <x v="2"/>
    <s v="Friday"/>
    <s v="Successful"/>
    <n v="1"/>
    <n v="0"/>
    <n v="1"/>
    <s v="Airport Route"/>
    <x v="7"/>
  </r>
  <r>
    <n v="2029"/>
    <s v="City"/>
    <n v="72"/>
    <s v="Trip Completed"/>
    <d v="2016-07-12T14:16:00"/>
    <d v="2016-07-12T15:09:00"/>
    <d v="2016-07-12T00:00:00"/>
    <d v="1899-12-30T14:16:00"/>
    <n v="14"/>
    <x v="0"/>
    <s v="Friday"/>
    <s v="Successful"/>
    <n v="1"/>
    <n v="0"/>
    <n v="1"/>
    <s v="City Route"/>
    <x v="414"/>
  </r>
  <r>
    <n v="2543"/>
    <s v="City"/>
    <n v="72"/>
    <s v="Trip Completed"/>
    <d v="2016-07-12T21:16:00"/>
    <d v="2016-07-12T21:53:00"/>
    <d v="2016-07-12T00:00:00"/>
    <d v="1899-12-30T21:16:00"/>
    <n v="21"/>
    <x v="3"/>
    <s v="Monday"/>
    <s v="Successful"/>
    <n v="1"/>
    <n v="0"/>
    <n v="1"/>
    <s v="City Route"/>
    <x v="188"/>
  </r>
  <r>
    <n v="2941"/>
    <s v="Airport"/>
    <n v="72"/>
    <s v="Trip Completed"/>
    <d v="2016-07-13T06:28:03"/>
    <d v="2016-07-13T07:19:44"/>
    <d v="2016-07-13T00:00:00"/>
    <d v="1899-12-30T06:28:03"/>
    <n v="6"/>
    <x v="2"/>
    <s v="Sunday"/>
    <s v="Successful"/>
    <n v="1"/>
    <n v="0"/>
    <n v="1"/>
    <s v="Airport Route"/>
    <x v="325"/>
  </r>
  <r>
    <n v="4766"/>
    <s v="City"/>
    <n v="72"/>
    <s v="Trip Completed"/>
    <d v="2016-07-14T15:40:51"/>
    <d v="2016-07-14T16:28:14"/>
    <d v="2016-07-14T00:00:00"/>
    <d v="1899-12-30T15:40:51"/>
    <n v="15"/>
    <x v="0"/>
    <s v="Friday"/>
    <s v="Successful"/>
    <n v="1"/>
    <n v="0"/>
    <n v="1"/>
    <s v="City Route"/>
    <x v="481"/>
  </r>
  <r>
    <n v="5349"/>
    <s v="Airport"/>
    <n v="72"/>
    <s v="Trip Completed"/>
    <d v="2016-07-14T22:55:36"/>
    <d v="2016-07-14T23:22:32"/>
    <d v="2016-07-14T00:00:00"/>
    <d v="1899-12-30T22:55:36"/>
    <n v="22"/>
    <x v="3"/>
    <s v="Sunday"/>
    <s v="Successful"/>
    <n v="1"/>
    <n v="0"/>
    <n v="1"/>
    <s v="Airport Route"/>
    <x v="482"/>
  </r>
  <r>
    <n v="5409"/>
    <s v="Airport"/>
    <n v="72"/>
    <s v="Trip Completed"/>
    <d v="2016-07-15T01:36:28"/>
    <d v="2016-07-15T02:46:45"/>
    <d v="2016-07-15T00:00:00"/>
    <d v="1899-12-30T01:36:28"/>
    <n v="1"/>
    <x v="4"/>
    <s v="Thursday"/>
    <s v="Successful"/>
    <n v="1"/>
    <n v="0"/>
    <n v="1"/>
    <s v="Airport Route"/>
    <x v="483"/>
  </r>
  <r>
    <n v="6698"/>
    <s v="Airport"/>
    <n v="72"/>
    <s v="Trip Completed"/>
    <d v="2016-07-15T22:47:43"/>
    <d v="2016-07-15T23:51:58"/>
    <d v="2016-07-15T00:00:00"/>
    <d v="1899-12-30T22:47:43"/>
    <n v="22"/>
    <x v="3"/>
    <s v="Friday"/>
    <s v="Successful"/>
    <n v="1"/>
    <n v="0"/>
    <n v="1"/>
    <s v="Airport Route"/>
    <x v="484"/>
  </r>
  <r>
    <n v="81"/>
    <s v="Airport"/>
    <n v="73"/>
    <s v="Trip Completed"/>
    <d v="2016-07-11T04:47:00"/>
    <d v="2016-07-11T06:00:00"/>
    <d v="2016-07-11T00:00:00"/>
    <d v="1899-12-30T04:47:00"/>
    <n v="4"/>
    <x v="4"/>
    <s v="Wednesday"/>
    <s v="Successful"/>
    <n v="1"/>
    <n v="0"/>
    <n v="1"/>
    <s v="Airport Route"/>
    <x v="142"/>
  </r>
  <r>
    <n v="370"/>
    <s v="City"/>
    <n v="73"/>
    <s v="Trip Completed"/>
    <d v="2016-07-11T08:06:00"/>
    <d v="2016-07-11T08:32:00"/>
    <d v="2016-07-11T00:00:00"/>
    <d v="1899-12-30T08:06:00"/>
    <n v="8"/>
    <x v="2"/>
    <s v="Friday"/>
    <s v="Successful"/>
    <n v="1"/>
    <n v="0"/>
    <n v="1"/>
    <s v="City Route"/>
    <x v="150"/>
  </r>
  <r>
    <n v="799"/>
    <s v="Airport"/>
    <n v="73"/>
    <s v="Trip Completed"/>
    <d v="2016-07-11T17:07:00"/>
    <d v="2016-07-11T17:53:00"/>
    <d v="2016-07-11T00:00:00"/>
    <d v="1899-12-30T17:07:00"/>
    <n v="17"/>
    <x v="1"/>
    <s v="Sunday"/>
    <s v="Successful"/>
    <n v="1"/>
    <n v="0"/>
    <n v="1"/>
    <s v="Airport Route"/>
    <x v="485"/>
  </r>
  <r>
    <n v="1300"/>
    <s v="City"/>
    <n v="73"/>
    <s v="Trip Completed"/>
    <d v="2016-07-11T22:31:00"/>
    <d v="2016-07-11T22:56:00"/>
    <d v="2016-07-11T00:00:00"/>
    <d v="1899-12-30T22:31:00"/>
    <n v="22"/>
    <x v="3"/>
    <s v="Thursday"/>
    <s v="Successful"/>
    <n v="1"/>
    <n v="0"/>
    <n v="1"/>
    <s v="City Route"/>
    <x v="243"/>
  </r>
  <r>
    <n v="1805"/>
    <s v="Airport"/>
    <n v="73"/>
    <s v="Trip Completed"/>
    <d v="2016-07-12T09:11:00"/>
    <d v="2016-07-12T10:03:00"/>
    <d v="2016-07-12T00:00:00"/>
    <d v="1899-12-30T09:11:00"/>
    <n v="9"/>
    <x v="2"/>
    <s v="Friday"/>
    <s v="Successful"/>
    <n v="1"/>
    <n v="0"/>
    <n v="1"/>
    <s v="Airport Route"/>
    <x v="29"/>
  </r>
  <r>
    <n v="2410"/>
    <s v="City"/>
    <n v="73"/>
    <s v="Trip Completed"/>
    <d v="2016-07-12T20:05:00"/>
    <d v="2016-07-12T20:59:00"/>
    <d v="2016-07-12T00:00:00"/>
    <d v="1899-12-30T20:05:00"/>
    <n v="20"/>
    <x v="1"/>
    <s v="Monday"/>
    <s v="Successful"/>
    <n v="1"/>
    <n v="0"/>
    <n v="1"/>
    <s v="City Route"/>
    <x v="10"/>
  </r>
  <r>
    <n v="2723"/>
    <s v="Airport"/>
    <n v="73"/>
    <s v="Trip Completed"/>
    <d v="2016-07-13T02:18:57"/>
    <d v="2016-07-13T03:10:15"/>
    <d v="2016-07-13T00:00:00"/>
    <d v="1899-12-30T02:18:57"/>
    <n v="2"/>
    <x v="4"/>
    <s v="Saturday"/>
    <s v="Successful"/>
    <n v="1"/>
    <n v="0"/>
    <n v="1"/>
    <s v="Airport Route"/>
    <x v="486"/>
  </r>
  <r>
    <n v="3240"/>
    <s v="City"/>
    <n v="73"/>
    <s v="Trip Completed"/>
    <d v="2016-07-13T10:06:24"/>
    <d v="2016-07-13T10:35:55"/>
    <d v="2016-07-13T00:00:00"/>
    <d v="1899-12-30T10:06:24"/>
    <n v="10"/>
    <x v="0"/>
    <s v="Friday"/>
    <s v="Successful"/>
    <n v="1"/>
    <n v="0"/>
    <n v="1"/>
    <s v="City Route"/>
    <x v="487"/>
  </r>
  <r>
    <n v="3424"/>
    <s v="City"/>
    <n v="73"/>
    <s v="Trip Completed"/>
    <d v="2016-07-13T15:48:23"/>
    <d v="2016-07-13T16:53:47"/>
    <d v="2016-07-13T00:00:00"/>
    <d v="1899-12-30T15:48:23"/>
    <n v="15"/>
    <x v="0"/>
    <s v="Sunday"/>
    <s v="Successful"/>
    <n v="1"/>
    <n v="0"/>
    <n v="1"/>
    <s v="City Route"/>
    <x v="488"/>
  </r>
  <r>
    <n v="4188"/>
    <s v="City"/>
    <n v="73"/>
    <s v="Trip Completed"/>
    <d v="2016-07-14T05:29:47"/>
    <d v="2016-07-14T05:59:54"/>
    <d v="2016-07-14T00:00:00"/>
    <d v="1899-12-30T05:29:47"/>
    <n v="5"/>
    <x v="2"/>
    <s v="Monday"/>
    <s v="Successful"/>
    <n v="1"/>
    <n v="0"/>
    <n v="1"/>
    <s v="City Route"/>
    <x v="489"/>
  </r>
  <r>
    <n v="5617"/>
    <s v="City"/>
    <n v="73"/>
    <s v="Trip Completed"/>
    <d v="2016-07-15T06:25:50"/>
    <d v="2016-07-15T07:36:28"/>
    <d v="2016-07-15T00:00:00"/>
    <d v="1899-12-30T06:25:50"/>
    <n v="6"/>
    <x v="2"/>
    <s v="Tuesday"/>
    <s v="Successful"/>
    <n v="1"/>
    <n v="0"/>
    <n v="1"/>
    <s v="City Route"/>
    <x v="490"/>
  </r>
  <r>
    <n v="5932"/>
    <s v="Airport"/>
    <n v="73"/>
    <s v="Trip Completed"/>
    <d v="2016-07-15T10:09:21"/>
    <d v="2016-07-15T11:21:25"/>
    <d v="2016-07-15T00:00:00"/>
    <d v="1899-12-30T10:09:21"/>
    <n v="10"/>
    <x v="0"/>
    <s v="Tuesday"/>
    <s v="Successful"/>
    <n v="1"/>
    <n v="0"/>
    <n v="1"/>
    <s v="Airport Route"/>
    <x v="491"/>
  </r>
  <r>
    <n v="6699"/>
    <s v="City"/>
    <n v="73"/>
    <s v="Trip Completed"/>
    <d v="2016-07-15T22:47:07"/>
    <d v="2016-07-15T23:37:30"/>
    <d v="2016-07-15T00:00:00"/>
    <d v="1899-12-30T22:47:07"/>
    <n v="22"/>
    <x v="3"/>
    <s v="Saturday"/>
    <s v="Successful"/>
    <n v="1"/>
    <n v="0"/>
    <n v="1"/>
    <s v="City Route"/>
    <x v="492"/>
  </r>
  <r>
    <n v="285"/>
    <s v="City"/>
    <n v="74"/>
    <s v="Trip Completed"/>
    <d v="2016-07-11T07:02:00"/>
    <d v="2016-07-11T07:40:00"/>
    <d v="2016-07-11T00:00:00"/>
    <d v="1899-12-30T07:02:00"/>
    <n v="7"/>
    <x v="2"/>
    <s v="Thursday"/>
    <s v="Successful"/>
    <n v="1"/>
    <n v="0"/>
    <n v="1"/>
    <s v="City Route"/>
    <x v="19"/>
  </r>
  <r>
    <n v="754"/>
    <s v="City"/>
    <n v="74"/>
    <s v="Trip Completed"/>
    <d v="2016-07-11T16:06:00"/>
    <d v="2016-07-11T16:53:00"/>
    <d v="2016-07-11T00:00:00"/>
    <d v="1899-12-30T16:06:00"/>
    <n v="16"/>
    <x v="0"/>
    <s v="Thursday"/>
    <s v="Successful"/>
    <n v="1"/>
    <n v="0"/>
    <n v="1"/>
    <s v="City Route"/>
    <x v="493"/>
  </r>
  <r>
    <n v="1449"/>
    <s v="Airport"/>
    <n v="74"/>
    <s v="Trip Completed"/>
    <d v="2016-07-12T04:53:00"/>
    <d v="2016-07-12T05:57:00"/>
    <d v="2016-07-12T00:00:00"/>
    <d v="1899-12-30T04:53:00"/>
    <n v="4"/>
    <x v="4"/>
    <s v="Saturday"/>
    <s v="Successful"/>
    <n v="1"/>
    <n v="0"/>
    <n v="1"/>
    <s v="Airport Route"/>
    <x v="36"/>
  </r>
  <r>
    <n v="2764"/>
    <s v="Airport"/>
    <n v="74"/>
    <s v="Trip Completed"/>
    <d v="2016-07-13T03:58:16"/>
    <d v="2016-07-13T04:42:07"/>
    <d v="2016-07-13T00:00:00"/>
    <d v="1899-12-30T03:58:16"/>
    <n v="3"/>
    <x v="4"/>
    <s v="Friday"/>
    <s v="Successful"/>
    <n v="1"/>
    <n v="0"/>
    <n v="1"/>
    <s v="Airport Route"/>
    <x v="263"/>
  </r>
  <r>
    <n v="2859"/>
    <s v="City"/>
    <n v="74"/>
    <s v="Trip Completed"/>
    <d v="2016-07-13T05:39:10"/>
    <d v="2016-07-13T06:37:36"/>
    <d v="2016-07-13T00:00:00"/>
    <d v="1899-12-30T05:39:10"/>
    <n v="5"/>
    <x v="2"/>
    <s v="Tuesday"/>
    <s v="Successful"/>
    <n v="1"/>
    <n v="0"/>
    <n v="1"/>
    <s v="City Route"/>
    <x v="494"/>
  </r>
  <r>
    <n v="3036"/>
    <s v="Airport"/>
    <n v="74"/>
    <s v="Trip Completed"/>
    <d v="2016-07-13T07:36:39"/>
    <d v="2016-07-13T08:45:40"/>
    <d v="2016-07-13T00:00:00"/>
    <d v="1899-12-30T07:36:39"/>
    <n v="7"/>
    <x v="2"/>
    <s v="Thursday"/>
    <s v="Successful"/>
    <n v="1"/>
    <n v="0"/>
    <n v="1"/>
    <s v="Airport Route"/>
    <x v="495"/>
  </r>
  <r>
    <n v="3934"/>
    <s v="Airport"/>
    <n v="74"/>
    <s v="Trip Completed"/>
    <d v="2016-07-13T22:20:43"/>
    <d v="2016-07-13T23:25:38"/>
    <d v="2016-07-13T00:00:00"/>
    <d v="1899-12-30T22:20:43"/>
    <n v="22"/>
    <x v="3"/>
    <s v="Saturday"/>
    <s v="Successful"/>
    <n v="1"/>
    <n v="0"/>
    <n v="1"/>
    <s v="Airport Route"/>
    <x v="496"/>
  </r>
  <r>
    <n v="4486"/>
    <s v="City"/>
    <n v="74"/>
    <s v="Trip Completed"/>
    <d v="2016-07-14T09:00:12"/>
    <d v="2016-07-14T09:39:07"/>
    <d v="2016-07-14T00:00:00"/>
    <d v="1899-12-30T09:00:12"/>
    <n v="9"/>
    <x v="2"/>
    <s v="Friday"/>
    <s v="Successful"/>
    <n v="1"/>
    <n v="0"/>
    <n v="1"/>
    <s v="City Route"/>
    <x v="497"/>
  </r>
  <r>
    <n v="4996"/>
    <s v="City"/>
    <n v="74"/>
    <s v="Trip Completed"/>
    <d v="2016-07-14T18:52:05"/>
    <d v="2016-07-14T19:44:24"/>
    <d v="2016-07-14T00:00:00"/>
    <d v="1899-12-30T18:52:05"/>
    <n v="18"/>
    <x v="1"/>
    <s v="Thursday"/>
    <s v="Successful"/>
    <n v="1"/>
    <n v="0"/>
    <n v="1"/>
    <s v="City Route"/>
    <x v="87"/>
  </r>
  <r>
    <n v="5133"/>
    <s v="Airport"/>
    <n v="74"/>
    <s v="Trip Completed"/>
    <d v="2016-07-14T20:11:45"/>
    <d v="2016-07-14T20:45:59"/>
    <d v="2016-07-14T00:00:00"/>
    <d v="1899-12-30T20:11:45"/>
    <n v="20"/>
    <x v="1"/>
    <s v="Monday"/>
    <s v="Successful"/>
    <n v="1"/>
    <n v="0"/>
    <n v="1"/>
    <s v="Airport Route"/>
    <x v="498"/>
  </r>
  <r>
    <n v="5887"/>
    <s v="City"/>
    <n v="74"/>
    <s v="Trip Completed"/>
    <d v="2016-07-15T09:39:16"/>
    <d v="2016-07-15T10:23:51"/>
    <d v="2016-07-15T00:00:00"/>
    <d v="1899-12-30T09:39:16"/>
    <n v="9"/>
    <x v="2"/>
    <s v="Saturday"/>
    <s v="Successful"/>
    <n v="1"/>
    <n v="0"/>
    <n v="1"/>
    <s v="City Route"/>
    <x v="499"/>
  </r>
  <r>
    <n v="6402"/>
    <s v="Airport"/>
    <n v="74"/>
    <s v="Trip Completed"/>
    <d v="2016-07-15T19:29:36"/>
    <d v="2016-07-15T20:41:40"/>
    <d v="2016-07-15T00:00:00"/>
    <d v="1899-12-30T19:29:36"/>
    <n v="19"/>
    <x v="1"/>
    <s v="Wednesday"/>
    <s v="Successful"/>
    <n v="1"/>
    <n v="0"/>
    <n v="1"/>
    <s v="Airport Route"/>
    <x v="491"/>
  </r>
  <r>
    <n v="462"/>
    <s v="City"/>
    <n v="75"/>
    <s v="Trip Completed"/>
    <d v="2016-07-11T09:14:00"/>
    <d v="2016-07-11T10:30:00"/>
    <d v="2016-07-11T00:00:00"/>
    <d v="1899-12-30T09:14:00"/>
    <n v="9"/>
    <x v="2"/>
    <s v="Saturday"/>
    <s v="Successful"/>
    <n v="1"/>
    <n v="0"/>
    <n v="1"/>
    <s v="City Route"/>
    <x v="334"/>
  </r>
  <r>
    <n v="817"/>
    <s v="City"/>
    <n v="75"/>
    <s v="Trip Completed"/>
    <d v="2016-07-11T17:32:00"/>
    <d v="2016-07-11T18:23:00"/>
    <d v="2016-07-11T00:00:00"/>
    <d v="1899-12-30T17:32:00"/>
    <n v="17"/>
    <x v="1"/>
    <s v="Thursday"/>
    <s v="Successful"/>
    <n v="1"/>
    <n v="0"/>
    <n v="1"/>
    <s v="City Route"/>
    <x v="63"/>
  </r>
  <r>
    <n v="1790"/>
    <s v="Airport"/>
    <n v="75"/>
    <s v="Trip Completed"/>
    <d v="2016-07-12T09:06:00"/>
    <d v="2016-07-12T09:58:00"/>
    <d v="2016-07-12T00:00:00"/>
    <d v="1899-12-30T09:06:00"/>
    <n v="9"/>
    <x v="2"/>
    <s v="Thursday"/>
    <s v="Successful"/>
    <n v="1"/>
    <n v="0"/>
    <n v="1"/>
    <s v="Airport Route"/>
    <x v="91"/>
  </r>
  <r>
    <n v="2014"/>
    <s v="City"/>
    <n v="75"/>
    <s v="Trip Completed"/>
    <d v="2016-07-12T13:36:00"/>
    <d v="2016-07-12T14:09:00"/>
    <d v="2016-07-12T00:00:00"/>
    <d v="1899-12-30T13:36:00"/>
    <n v="13"/>
    <x v="0"/>
    <s v="Thursday"/>
    <s v="Successful"/>
    <n v="1"/>
    <n v="0"/>
    <n v="1"/>
    <s v="City Route"/>
    <x v="92"/>
  </r>
  <r>
    <n v="2165"/>
    <s v="City"/>
    <n v="75"/>
    <s v="Trip Completed"/>
    <d v="2016-07-12T17:31:00"/>
    <d v="2016-07-12T18:24:00"/>
    <d v="2016-07-12T00:00:00"/>
    <d v="1899-12-30T17:31:00"/>
    <n v="17"/>
    <x v="1"/>
    <s v="Monday"/>
    <s v="Successful"/>
    <n v="1"/>
    <n v="0"/>
    <n v="1"/>
    <s v="City Route"/>
    <x v="235"/>
  </r>
  <r>
    <n v="2627"/>
    <s v="City"/>
    <n v="75"/>
    <s v="Trip Completed"/>
    <d v="2016-07-12T22:08:00"/>
    <d v="2016-07-12T22:56:00"/>
    <d v="2016-07-12T00:00:00"/>
    <d v="1899-12-30T22:08:00"/>
    <n v="22"/>
    <x v="3"/>
    <s v="Monday"/>
    <s v="Successful"/>
    <n v="1"/>
    <n v="0"/>
    <n v="1"/>
    <s v="City Route"/>
    <x v="77"/>
  </r>
  <r>
    <n v="2968"/>
    <s v="City"/>
    <n v="75"/>
    <s v="Trip Completed"/>
    <d v="2016-07-13T06:54:38"/>
    <d v="2016-07-13T07:28:34"/>
    <d v="2016-07-13T00:00:00"/>
    <d v="1899-12-30T06:54:38"/>
    <n v="6"/>
    <x v="2"/>
    <s v="Saturday"/>
    <s v="Successful"/>
    <n v="1"/>
    <n v="0"/>
    <n v="1"/>
    <s v="City Route"/>
    <x v="202"/>
  </r>
  <r>
    <n v="3282"/>
    <s v="Airport"/>
    <n v="75"/>
    <s v="Trip Completed"/>
    <d v="2016-07-13T10:47:18"/>
    <d v="2016-07-13T11:24:06"/>
    <d v="2016-07-13T00:00:00"/>
    <d v="1899-12-30T10:47:18"/>
    <n v="10"/>
    <x v="0"/>
    <s v="Friday"/>
    <s v="Successful"/>
    <n v="1"/>
    <n v="0"/>
    <n v="1"/>
    <s v="Airport Route"/>
    <x v="500"/>
  </r>
  <r>
    <n v="3544"/>
    <s v="City"/>
    <n v="75"/>
    <s v="Trip Completed"/>
    <d v="2016-07-13T17:54:21"/>
    <d v="2016-07-13T19:01:12"/>
    <d v="2016-07-13T00:00:00"/>
    <d v="1899-12-30T17:54:21"/>
    <n v="17"/>
    <x v="1"/>
    <s v="Monday"/>
    <s v="Successful"/>
    <n v="1"/>
    <n v="0"/>
    <n v="1"/>
    <s v="City Route"/>
    <x v="501"/>
  </r>
  <r>
    <n v="5552"/>
    <s v="Airport"/>
    <n v="75"/>
    <s v="Trip Completed"/>
    <d v="2016-07-15T05:33:21"/>
    <d v="2016-07-15T06:28:41"/>
    <d v="2016-07-15T00:00:00"/>
    <d v="1899-12-30T05:33:21"/>
    <n v="5"/>
    <x v="2"/>
    <s v="Sunday"/>
    <s v="Successful"/>
    <n v="1"/>
    <n v="0"/>
    <n v="1"/>
    <s v="Airport Route"/>
    <x v="502"/>
  </r>
  <r>
    <n v="6657"/>
    <s v="Airport"/>
    <n v="75"/>
    <s v="Trip Completed"/>
    <d v="2016-07-15T22:11:53"/>
    <d v="2016-07-15T23:13:20"/>
    <d v="2016-07-15T00:00:00"/>
    <d v="1899-12-30T22:11:53"/>
    <n v="22"/>
    <x v="3"/>
    <s v="Saturday"/>
    <s v="Successful"/>
    <n v="1"/>
    <n v="0"/>
    <n v="1"/>
    <s v="Airport Route"/>
    <x v="503"/>
  </r>
  <r>
    <n v="88"/>
    <s v="Airport"/>
    <n v="76"/>
    <s v="Trip Completed"/>
    <d v="2016-07-11T04:54:00"/>
    <d v="2016-07-11T06:07:00"/>
    <d v="2016-07-11T00:00:00"/>
    <d v="1899-12-30T04:54:00"/>
    <n v="4"/>
    <x v="4"/>
    <s v="Wednesday"/>
    <s v="Successful"/>
    <n v="1"/>
    <n v="0"/>
    <n v="1"/>
    <s v="Airport Route"/>
    <x v="142"/>
  </r>
  <r>
    <n v="201"/>
    <s v="City"/>
    <n v="76"/>
    <s v="Trip Completed"/>
    <d v="2016-07-11T06:09:00"/>
    <d v="2016-07-11T07:20:00"/>
    <d v="2016-07-11T00:00:00"/>
    <d v="1899-12-30T06:09:00"/>
    <n v="6"/>
    <x v="2"/>
    <s v="Thursday"/>
    <s v="Successful"/>
    <n v="1"/>
    <n v="0"/>
    <n v="1"/>
    <s v="City Route"/>
    <x v="109"/>
  </r>
  <r>
    <n v="847"/>
    <s v="Airport"/>
    <n v="76"/>
    <s v="Trip Completed"/>
    <d v="2016-07-11T17:49:00"/>
    <d v="2016-07-11T18:48:00"/>
    <d v="2016-07-11T00:00:00"/>
    <d v="1899-12-30T17:49:00"/>
    <n v="17"/>
    <x v="1"/>
    <s v="Saturday"/>
    <s v="Successful"/>
    <n v="1"/>
    <n v="0"/>
    <n v="1"/>
    <s v="Airport Route"/>
    <x v="248"/>
  </r>
  <r>
    <n v="1585"/>
    <s v="Airport"/>
    <n v="76"/>
    <s v="Trip Completed"/>
    <d v="2016-07-12T06:30:00"/>
    <d v="2016-07-12T07:27:00"/>
    <d v="2016-07-12T00:00:00"/>
    <d v="1899-12-30T06:30:00"/>
    <n v="6"/>
    <x v="2"/>
    <s v="Tuesday"/>
    <s v="Successful"/>
    <n v="1"/>
    <n v="0"/>
    <n v="1"/>
    <s v="Airport Route"/>
    <x v="41"/>
  </r>
  <r>
    <n v="2116"/>
    <s v="City"/>
    <n v="76"/>
    <s v="Trip Completed"/>
    <d v="2016-07-12T16:33:00"/>
    <d v="2016-07-12T17:09:00"/>
    <d v="2016-07-12T00:00:00"/>
    <d v="1899-12-30T16:33:00"/>
    <n v="16"/>
    <x v="0"/>
    <s v="Monday"/>
    <s v="Successful"/>
    <n v="1"/>
    <n v="0"/>
    <n v="1"/>
    <s v="City Route"/>
    <x v="219"/>
  </r>
  <r>
    <n v="2800"/>
    <s v="Airport"/>
    <n v="76"/>
    <s v="Trip Completed"/>
    <d v="2016-07-13T04:58:26"/>
    <d v="2016-07-13T05:27:13"/>
    <d v="2016-07-13T00:00:00"/>
    <d v="1899-12-30T04:58:26"/>
    <n v="4"/>
    <x v="4"/>
    <s v="Saturday"/>
    <s v="Successful"/>
    <n v="1"/>
    <n v="0"/>
    <n v="1"/>
    <s v="Airport Route"/>
    <x v="504"/>
  </r>
  <r>
    <n v="3066"/>
    <s v="City"/>
    <n v="76"/>
    <s v="Trip Completed"/>
    <d v="2016-07-13T07:57:03"/>
    <d v="2016-07-13T08:44:39"/>
    <d v="2016-07-13T00:00:00"/>
    <d v="1899-12-30T07:57:03"/>
    <n v="7"/>
    <x v="2"/>
    <s v="Saturday"/>
    <s v="Successful"/>
    <n v="1"/>
    <n v="0"/>
    <n v="1"/>
    <s v="City Route"/>
    <x v="505"/>
  </r>
  <r>
    <n v="3640"/>
    <s v="City"/>
    <n v="76"/>
    <s v="Trip Completed"/>
    <d v="2016-07-13T19:05:17"/>
    <d v="2016-07-13T19:46:35"/>
    <d v="2016-07-13T00:00:00"/>
    <d v="1899-12-30T19:05:17"/>
    <n v="19"/>
    <x v="1"/>
    <s v="Saturday"/>
    <s v="Successful"/>
    <n v="1"/>
    <n v="0"/>
    <n v="1"/>
    <s v="City Route"/>
    <x v="101"/>
  </r>
  <r>
    <n v="4162"/>
    <s v="City"/>
    <n v="76"/>
    <s v="Trip Completed"/>
    <d v="2016-07-14T05:06:45"/>
    <d v="2016-07-14T06:16:57"/>
    <d v="2016-07-14T00:00:00"/>
    <d v="1899-12-30T05:06:45"/>
    <n v="5"/>
    <x v="2"/>
    <s v="Wednesday"/>
    <s v="Successful"/>
    <n v="1"/>
    <n v="0"/>
    <n v="1"/>
    <s v="City Route"/>
    <x v="506"/>
  </r>
  <r>
    <n v="4892"/>
    <s v="Airport"/>
    <n v="76"/>
    <s v="Trip Completed"/>
    <d v="2016-07-14T17:59:40"/>
    <d v="2016-07-14T19:08:42"/>
    <d v="2016-07-14T00:00:00"/>
    <d v="1899-12-30T17:59:40"/>
    <n v="17"/>
    <x v="1"/>
    <s v="Friday"/>
    <s v="Successful"/>
    <n v="1"/>
    <n v="0"/>
    <n v="1"/>
    <s v="Airport Route"/>
    <x v="507"/>
  </r>
  <r>
    <n v="5038"/>
    <s v="City"/>
    <n v="76"/>
    <s v="Trip Completed"/>
    <d v="2016-07-14T19:20:13"/>
    <d v="2016-07-14T19:47:40"/>
    <d v="2016-07-14T00:00:00"/>
    <d v="1899-12-30T19:20:13"/>
    <n v="19"/>
    <x v="1"/>
    <s v="Thursday"/>
    <s v="Successful"/>
    <n v="1"/>
    <n v="0"/>
    <n v="1"/>
    <s v="City Route"/>
    <x v="508"/>
  </r>
  <r>
    <n v="6417"/>
    <s v="City"/>
    <n v="76"/>
    <s v="Trip Completed"/>
    <d v="2016-07-15T19:44:20"/>
    <d v="2016-07-15T20:44:57"/>
    <d v="2016-07-15T00:00:00"/>
    <d v="1899-12-30T19:44:20"/>
    <n v="19"/>
    <x v="1"/>
    <s v="Thursday"/>
    <s v="Successful"/>
    <n v="1"/>
    <n v="0"/>
    <n v="1"/>
    <s v="City Route"/>
    <x v="509"/>
  </r>
  <r>
    <n v="376"/>
    <s v="City"/>
    <n v="77"/>
    <s v="Trip Completed"/>
    <d v="2016-07-11T08:11:00"/>
    <d v="2016-07-11T08:49:00"/>
    <d v="2016-07-11T00:00:00"/>
    <d v="1899-12-30T08:11:00"/>
    <n v="8"/>
    <x v="2"/>
    <s v="Thursday"/>
    <s v="Successful"/>
    <n v="1"/>
    <n v="0"/>
    <n v="1"/>
    <s v="City Route"/>
    <x v="19"/>
  </r>
  <r>
    <n v="899"/>
    <s v="City"/>
    <n v="77"/>
    <s v="Trip Completed"/>
    <d v="2016-07-11T18:09:00"/>
    <d v="2016-07-11T19:16:00"/>
    <d v="2016-07-11T00:00:00"/>
    <d v="1899-12-30T18:09:00"/>
    <n v="18"/>
    <x v="1"/>
    <s v="Tuesday"/>
    <s v="Successful"/>
    <n v="1"/>
    <n v="0"/>
    <n v="1"/>
    <s v="City Route"/>
    <x v="267"/>
  </r>
  <r>
    <n v="1112"/>
    <s v="Airport"/>
    <n v="77"/>
    <s v="Trip Completed"/>
    <d v="2016-07-11T20:15:00"/>
    <d v="2016-07-11T21:07:00"/>
    <d v="2016-07-11T00:00:00"/>
    <d v="1899-12-30T20:15:00"/>
    <n v="20"/>
    <x v="1"/>
    <s v="Friday"/>
    <s v="Successful"/>
    <n v="1"/>
    <n v="0"/>
    <n v="1"/>
    <s v="Airport Route"/>
    <x v="91"/>
  </r>
  <r>
    <n v="1444"/>
    <s v="City"/>
    <n v="77"/>
    <s v="Trip Completed"/>
    <d v="2016-07-12T04:43:00"/>
    <d v="2016-07-12T05:56:00"/>
    <d v="2016-07-12T00:00:00"/>
    <d v="1899-12-30T04:43:00"/>
    <n v="4"/>
    <x v="4"/>
    <s v="Monday"/>
    <s v="Successful"/>
    <n v="1"/>
    <n v="0"/>
    <n v="1"/>
    <s v="City Route"/>
    <x v="142"/>
  </r>
  <r>
    <n v="1993"/>
    <s v="City"/>
    <n v="77"/>
    <s v="Trip Completed"/>
    <d v="2016-07-12T12:50:00"/>
    <d v="2016-07-12T13:42:00"/>
    <d v="2016-07-12T00:00:00"/>
    <d v="1899-12-30T12:50:00"/>
    <n v="12"/>
    <x v="0"/>
    <s v="Thursday"/>
    <s v="Successful"/>
    <n v="1"/>
    <n v="0"/>
    <n v="1"/>
    <s v="City Route"/>
    <x v="91"/>
  </r>
  <r>
    <n v="2417"/>
    <s v="City"/>
    <n v="77"/>
    <s v="Trip Completed"/>
    <d v="2016-07-12T19:59:00"/>
    <d v="2016-07-12T21:22:00"/>
    <d v="2016-07-12T00:00:00"/>
    <d v="1899-12-30T19:59:00"/>
    <n v="19"/>
    <x v="1"/>
    <s v="Monday"/>
    <s v="Successful"/>
    <n v="1"/>
    <n v="0"/>
    <n v="1"/>
    <s v="City Route"/>
    <x v="510"/>
  </r>
  <r>
    <n v="3318"/>
    <s v="City"/>
    <n v="77"/>
    <s v="Trip Completed"/>
    <d v="2016-07-13T12:25:28"/>
    <d v="2016-07-13T13:07:25"/>
    <d v="2016-07-13T00:00:00"/>
    <d v="1899-12-30T12:25:28"/>
    <n v="12"/>
    <x v="0"/>
    <s v="Saturday"/>
    <s v="Successful"/>
    <n v="1"/>
    <n v="0"/>
    <n v="1"/>
    <s v="City Route"/>
    <x v="511"/>
  </r>
  <r>
    <n v="3529"/>
    <s v="Airport"/>
    <n v="77"/>
    <s v="Trip Completed"/>
    <d v="2016-07-13T17:53:17"/>
    <d v="2016-07-13T18:36:10"/>
    <d v="2016-07-13T00:00:00"/>
    <d v="1899-12-30T17:53:17"/>
    <n v="17"/>
    <x v="1"/>
    <s v="Sunday"/>
    <s v="Successful"/>
    <n v="1"/>
    <n v="0"/>
    <n v="1"/>
    <s v="Airport Route"/>
    <x v="512"/>
  </r>
  <r>
    <n v="4322"/>
    <s v="Airport"/>
    <n v="77"/>
    <s v="Trip Completed"/>
    <d v="2016-07-14T07:04:32"/>
    <d v="2016-07-14T07:30:47"/>
    <d v="2016-07-14T00:00:00"/>
    <d v="1899-12-30T07:04:32"/>
    <n v="7"/>
    <x v="2"/>
    <s v="Tuesday"/>
    <s v="Successful"/>
    <n v="1"/>
    <n v="0"/>
    <n v="1"/>
    <s v="Airport Route"/>
    <x v="513"/>
  </r>
  <r>
    <n v="5861"/>
    <s v="Airport"/>
    <n v="77"/>
    <s v="Trip Completed"/>
    <d v="2016-07-15T09:11:35"/>
    <d v="2016-07-15T10:26:32"/>
    <d v="2016-07-15T00:00:00"/>
    <d v="1899-12-30T09:11:35"/>
    <n v="9"/>
    <x v="2"/>
    <s v="Monday"/>
    <s v="Successful"/>
    <n v="1"/>
    <n v="0"/>
    <n v="1"/>
    <s v="Airport Route"/>
    <x v="514"/>
  </r>
  <r>
    <n v="6519"/>
    <s v="City"/>
    <n v="77"/>
    <s v="Trip Completed"/>
    <d v="2016-07-15T20:44:17"/>
    <d v="2016-07-15T21:32:35"/>
    <d v="2016-07-15T00:00:00"/>
    <d v="1899-12-30T20:44:17"/>
    <n v="20"/>
    <x v="1"/>
    <s v="Monday"/>
    <s v="Successful"/>
    <n v="1"/>
    <n v="0"/>
    <n v="1"/>
    <s v="City Route"/>
    <x v="515"/>
  </r>
  <r>
    <n v="34"/>
    <s v="City"/>
    <n v="78"/>
    <s v="Trip Completed"/>
    <d v="2016-07-11T02:20:00"/>
    <d v="2016-07-11T03:34:00"/>
    <d v="2016-07-11T00:00:00"/>
    <d v="1899-12-30T02:20:00"/>
    <n v="2"/>
    <x v="4"/>
    <s v="Friday"/>
    <s v="Successful"/>
    <n v="1"/>
    <n v="0"/>
    <n v="1"/>
    <s v="City Route"/>
    <x v="151"/>
  </r>
  <r>
    <n v="637"/>
    <s v="Airport"/>
    <n v="78"/>
    <s v="Trip Completed"/>
    <d v="2016-07-11T12:24:00"/>
    <d v="2016-07-11T13:31:00"/>
    <d v="2016-07-11T00:00:00"/>
    <d v="1899-12-30T12:24:00"/>
    <n v="12"/>
    <x v="0"/>
    <s v="Saturday"/>
    <s v="Successful"/>
    <n v="1"/>
    <n v="0"/>
    <n v="1"/>
    <s v="Airport Route"/>
    <x v="267"/>
  </r>
  <r>
    <n v="1005"/>
    <s v="City"/>
    <n v="78"/>
    <s v="Trip Completed"/>
    <d v="2016-07-11T19:07:00"/>
    <d v="2016-07-11T19:53:00"/>
    <d v="2016-07-11T00:00:00"/>
    <d v="1899-12-30T19:07:00"/>
    <n v="19"/>
    <x v="1"/>
    <s v="Wednesday"/>
    <s v="Successful"/>
    <n v="1"/>
    <n v="0"/>
    <n v="1"/>
    <s v="City Route"/>
    <x v="485"/>
  </r>
  <r>
    <n v="1293"/>
    <s v="City"/>
    <n v="78"/>
    <s v="Trip Completed"/>
    <d v="2016-07-11T22:28:00"/>
    <d v="2016-07-11T23:24:00"/>
    <d v="2016-07-11T00:00:00"/>
    <d v="1899-12-30T22:28:00"/>
    <n v="22"/>
    <x v="3"/>
    <s v="Thursday"/>
    <s v="Successful"/>
    <n v="1"/>
    <n v="0"/>
    <n v="1"/>
    <s v="City Route"/>
    <x v="7"/>
  </r>
  <r>
    <n v="1664"/>
    <s v="Airport"/>
    <n v="78"/>
    <s v="Trip Completed"/>
    <d v="2016-07-12T07:35:00"/>
    <d v="2016-07-12T08:45:00"/>
    <d v="2016-07-12T00:00:00"/>
    <d v="1899-12-30T07:35:00"/>
    <n v="7"/>
    <x v="2"/>
    <s v="Thursday"/>
    <s v="Successful"/>
    <n v="1"/>
    <n v="0"/>
    <n v="1"/>
    <s v="Airport Route"/>
    <x v="157"/>
  </r>
  <r>
    <n v="1915"/>
    <s v="City"/>
    <n v="78"/>
    <s v="Trip Completed"/>
    <d v="2016-07-12T10:45:00"/>
    <d v="2016-07-12T11:32:00"/>
    <d v="2016-07-12T00:00:00"/>
    <d v="1899-12-30T10:45:00"/>
    <n v="10"/>
    <x v="0"/>
    <s v="Wednesday"/>
    <s v="Successful"/>
    <n v="1"/>
    <n v="0"/>
    <n v="1"/>
    <s v="City Route"/>
    <x v="493"/>
  </r>
  <r>
    <n v="3262"/>
    <s v="Airport"/>
    <n v="78"/>
    <s v="Trip Completed"/>
    <d v="2016-07-13T10:21:02"/>
    <d v="2016-07-13T11:08:03"/>
    <d v="2016-07-13T00:00:00"/>
    <d v="1899-12-30T10:21:02"/>
    <n v="10"/>
    <x v="0"/>
    <s v="Saturday"/>
    <s v="Successful"/>
    <n v="1"/>
    <n v="0"/>
    <n v="1"/>
    <s v="Airport Route"/>
    <x v="516"/>
  </r>
  <r>
    <n v="3546"/>
    <s v="City"/>
    <n v="78"/>
    <s v="Trip Completed"/>
    <d v="2016-07-13T18:02:46"/>
    <d v="2016-07-13T18:48:14"/>
    <d v="2016-07-13T00:00:00"/>
    <d v="1899-12-30T18:02:46"/>
    <n v="18"/>
    <x v="1"/>
    <s v="Wednesday"/>
    <s v="Successful"/>
    <n v="1"/>
    <n v="0"/>
    <n v="1"/>
    <s v="City Route"/>
    <x v="517"/>
  </r>
  <r>
    <n v="3977"/>
    <s v="Airport"/>
    <n v="78"/>
    <s v="Trip Completed"/>
    <d v="2016-07-13T23:13:11"/>
    <d v="2016-07-13T23:50:19"/>
    <d v="2016-07-13T00:00:00"/>
    <d v="1899-12-30T23:13:11"/>
    <n v="23"/>
    <x v="3"/>
    <s v="Sunday"/>
    <s v="Successful"/>
    <n v="1"/>
    <n v="0"/>
    <n v="1"/>
    <s v="Airport Route"/>
    <x v="518"/>
  </r>
  <r>
    <n v="4300"/>
    <s v="City"/>
    <n v="78"/>
    <s v="Trip Completed"/>
    <d v="2016-07-14T06:46:29"/>
    <d v="2016-07-14T07:59:18"/>
    <d v="2016-07-14T00:00:00"/>
    <d v="1899-12-30T06:46:29"/>
    <n v="6"/>
    <x v="2"/>
    <s v="Monday"/>
    <s v="Successful"/>
    <n v="1"/>
    <n v="0"/>
    <n v="1"/>
    <s v="City Route"/>
    <x v="519"/>
  </r>
  <r>
    <n v="4680"/>
    <s v="City"/>
    <n v="78"/>
    <s v="Trip Completed"/>
    <d v="2016-07-14T12:48:45"/>
    <d v="2016-07-14T13:34:02"/>
    <d v="2016-07-14T00:00:00"/>
    <d v="1899-12-30T12:48:45"/>
    <n v="12"/>
    <x v="0"/>
    <s v="Wednesday"/>
    <s v="Successful"/>
    <n v="1"/>
    <n v="0"/>
    <n v="1"/>
    <s v="City Route"/>
    <x v="520"/>
  </r>
  <r>
    <n v="4812"/>
    <s v="City"/>
    <n v="78"/>
    <s v="Trip Completed"/>
    <d v="2016-07-14T17:17:14"/>
    <d v="2016-07-14T18:20:41"/>
    <d v="2016-07-14T00:00:00"/>
    <d v="1899-12-30T17:17:14"/>
    <n v="17"/>
    <x v="1"/>
    <s v="Tuesday"/>
    <s v="Successful"/>
    <n v="1"/>
    <n v="0"/>
    <n v="1"/>
    <s v="City Route"/>
    <x v="521"/>
  </r>
  <r>
    <n v="5972"/>
    <s v="Airport"/>
    <n v="78"/>
    <s v="Trip Completed"/>
    <d v="2016-07-15T11:06:13"/>
    <d v="2016-07-15T11:47:09"/>
    <d v="2016-07-15T00:00:00"/>
    <d v="1899-12-30T11:06:13"/>
    <n v="11"/>
    <x v="0"/>
    <s v="Sunday"/>
    <s v="Successful"/>
    <n v="1"/>
    <n v="0"/>
    <n v="1"/>
    <s v="Airport Route"/>
    <x v="76"/>
  </r>
  <r>
    <n v="645"/>
    <s v="City"/>
    <n v="79"/>
    <s v="Trip Completed"/>
    <d v="2016-07-11T12:39:00"/>
    <d v="2016-07-11T13:51:00"/>
    <d v="2016-07-11T00:00:00"/>
    <d v="1899-12-30T12:39:00"/>
    <n v="12"/>
    <x v="0"/>
    <s v="Sunday"/>
    <s v="Successful"/>
    <n v="1"/>
    <n v="0"/>
    <n v="1"/>
    <s v="City Route"/>
    <x v="432"/>
  </r>
  <r>
    <n v="732"/>
    <s v="Airport"/>
    <n v="79"/>
    <s v="Trip Completed"/>
    <d v="2016-07-11T15:18:00"/>
    <d v="2016-07-11T15:57:00"/>
    <d v="2016-07-11T00:00:00"/>
    <d v="1899-12-30T15:18:00"/>
    <n v="15"/>
    <x v="0"/>
    <s v="Wednesday"/>
    <s v="Successful"/>
    <n v="1"/>
    <n v="0"/>
    <n v="1"/>
    <s v="Airport Route"/>
    <x v="9"/>
  </r>
  <r>
    <n v="1215"/>
    <s v="Airport"/>
    <n v="79"/>
    <s v="Trip Completed"/>
    <d v="2016-07-11T21:33:00"/>
    <d v="2016-07-11T22:28:00"/>
    <d v="2016-07-11T00:00:00"/>
    <d v="1899-12-30T21:33:00"/>
    <n v="21"/>
    <x v="3"/>
    <s v="Wednesday"/>
    <s v="Successful"/>
    <n v="1"/>
    <n v="0"/>
    <n v="1"/>
    <s v="Airport Route"/>
    <x v="206"/>
  </r>
  <r>
    <n v="1450"/>
    <s v="Airport"/>
    <n v="79"/>
    <s v="Trip Completed"/>
    <d v="2016-07-12T04:46:00"/>
    <d v="2016-07-12T05:46:00"/>
    <d v="2016-07-12T00:00:00"/>
    <d v="1899-12-30T04:46:00"/>
    <n v="4"/>
    <x v="4"/>
    <s v="Sunday"/>
    <s v="Successful"/>
    <n v="1"/>
    <n v="0"/>
    <n v="1"/>
    <s v="Airport Route"/>
    <x v="28"/>
  </r>
  <r>
    <n v="2044"/>
    <s v="Airport"/>
    <n v="79"/>
    <s v="Trip Completed"/>
    <d v="2016-07-12T14:39:00"/>
    <d v="2016-07-12T15:21:00"/>
    <d v="2016-07-12T00:00:00"/>
    <d v="1899-12-30T14:39:00"/>
    <n v="14"/>
    <x v="0"/>
    <s v="Saturday"/>
    <s v="Successful"/>
    <n v="1"/>
    <n v="0"/>
    <n v="1"/>
    <s v="Airport Route"/>
    <x v="522"/>
  </r>
  <r>
    <n v="2420"/>
    <s v="Airport"/>
    <n v="79"/>
    <s v="Trip Completed"/>
    <d v="2016-07-12T20:07:00"/>
    <d v="2016-07-12T21:04:00"/>
    <d v="2016-07-12T00:00:00"/>
    <d v="1899-12-30T20:07:00"/>
    <n v="20"/>
    <x v="1"/>
    <s v="Thursday"/>
    <s v="Successful"/>
    <n v="1"/>
    <n v="0"/>
    <n v="1"/>
    <s v="Airport Route"/>
    <x v="523"/>
  </r>
  <r>
    <n v="3944"/>
    <s v="City"/>
    <n v="79"/>
    <s v="Trip Completed"/>
    <d v="2016-07-13T22:33:08"/>
    <d v="2016-07-13T23:09:11"/>
    <d v="2016-07-13T00:00:00"/>
    <d v="1899-12-30T22:33:08"/>
    <n v="22"/>
    <x v="3"/>
    <s v="Tuesday"/>
    <s v="Successful"/>
    <n v="1"/>
    <n v="0"/>
    <n v="1"/>
    <s v="City Route"/>
    <x v="524"/>
  </r>
  <r>
    <n v="4369"/>
    <s v="City"/>
    <n v="79"/>
    <s v="Trip Completed"/>
    <d v="2016-07-14T07:37:30"/>
    <d v="2016-07-14T08:18:10"/>
    <d v="2016-07-14T00:00:00"/>
    <d v="1899-12-30T07:37:30"/>
    <n v="7"/>
    <x v="2"/>
    <s v="Sunday"/>
    <s v="Successful"/>
    <n v="1"/>
    <n v="0"/>
    <n v="1"/>
    <s v="City Route"/>
    <x v="525"/>
  </r>
  <r>
    <n v="5070"/>
    <s v="Airport"/>
    <n v="79"/>
    <s v="Trip Completed"/>
    <d v="2016-07-14T19:33:31"/>
    <d v="2016-07-14T20:45:20"/>
    <d v="2016-07-14T00:00:00"/>
    <d v="1899-12-30T19:33:31"/>
    <n v="19"/>
    <x v="1"/>
    <s v="Monday"/>
    <s v="Successful"/>
    <n v="1"/>
    <n v="0"/>
    <n v="1"/>
    <s v="Airport Route"/>
    <x v="526"/>
  </r>
  <r>
    <n v="5822"/>
    <s v="Airport"/>
    <n v="79"/>
    <s v="Trip Completed"/>
    <d v="2016-07-15T08:53:59"/>
    <d v="2016-07-15T09:40:06"/>
    <d v="2016-07-15T00:00:00"/>
    <d v="1899-12-30T08:53:59"/>
    <n v="8"/>
    <x v="2"/>
    <s v="Thursday"/>
    <s v="Successful"/>
    <n v="1"/>
    <n v="0"/>
    <n v="1"/>
    <s v="Airport Route"/>
    <x v="527"/>
  </r>
  <r>
    <n v="6723"/>
    <s v="City"/>
    <n v="79"/>
    <s v="Trip Completed"/>
    <d v="2016-07-15T23:19:28"/>
    <d v="2016-07-16T00:08:14"/>
    <d v="2016-07-15T00:00:00"/>
    <d v="1899-12-30T23:19:28"/>
    <n v="23"/>
    <x v="3"/>
    <s v="Tuesday"/>
    <s v="Successful"/>
    <n v="1"/>
    <n v="0"/>
    <n v="1"/>
    <s v="City Route"/>
    <x v="528"/>
  </r>
  <r>
    <n v="3"/>
    <s v="Airport"/>
    <n v="80"/>
    <s v="Trip Completed"/>
    <d v="2016-07-11T00:24:00"/>
    <d v="2016-07-11T01:31:00"/>
    <d v="2016-07-11T00:00:00"/>
    <d v="1899-12-30T00:24:00"/>
    <n v="0"/>
    <x v="4"/>
    <s v="Tuesday"/>
    <s v="Successful"/>
    <n v="1"/>
    <n v="0"/>
    <n v="1"/>
    <s v="Airport Route"/>
    <x v="267"/>
  </r>
  <r>
    <n v="70"/>
    <s v="City"/>
    <n v="80"/>
    <s v="Trip Completed"/>
    <d v="2016-07-11T04:34:00"/>
    <d v="2016-07-11T05:30:00"/>
    <d v="2016-07-11T00:00:00"/>
    <d v="1899-12-30T04:34:00"/>
    <n v="4"/>
    <x v="4"/>
    <s v="Saturday"/>
    <s v="Successful"/>
    <n v="1"/>
    <n v="0"/>
    <n v="1"/>
    <s v="City Route"/>
    <x v="7"/>
  </r>
  <r>
    <n v="256"/>
    <s v="Airport"/>
    <n v="80"/>
    <s v="Trip Completed"/>
    <d v="2016-07-11T06:44:00"/>
    <d v="2016-07-11T07:38:00"/>
    <d v="2016-07-11T00:00:00"/>
    <d v="1899-12-30T06:44:00"/>
    <n v="6"/>
    <x v="2"/>
    <s v="Wednesday"/>
    <s v="Successful"/>
    <n v="1"/>
    <n v="0"/>
    <n v="1"/>
    <s v="Airport Route"/>
    <x v="459"/>
  </r>
  <r>
    <n v="702"/>
    <s v="Airport"/>
    <n v="80"/>
    <s v="Trip Completed"/>
    <d v="2016-07-11T14:07:00"/>
    <d v="2016-07-11T14:50:00"/>
    <d v="2016-07-11T00:00:00"/>
    <d v="1899-12-30T14:07:00"/>
    <n v="14"/>
    <x v="0"/>
    <s v="Monday"/>
    <s v="Successful"/>
    <n v="1"/>
    <n v="0"/>
    <n v="1"/>
    <s v="Airport Route"/>
    <x v="39"/>
  </r>
  <r>
    <n v="769"/>
    <s v="Airport"/>
    <n v="80"/>
    <s v="Trip Completed"/>
    <d v="2016-07-11T16:21:00"/>
    <d v="2016-07-11T17:25:00"/>
    <d v="2016-07-11T00:00:00"/>
    <d v="1899-12-30T16:21:00"/>
    <n v="16"/>
    <x v="0"/>
    <s v="Friday"/>
    <s v="Successful"/>
    <n v="1"/>
    <n v="0"/>
    <n v="1"/>
    <s v="Airport Route"/>
    <x v="36"/>
  </r>
  <r>
    <n v="1277"/>
    <s v="City"/>
    <n v="80"/>
    <s v="Trip Completed"/>
    <d v="2016-07-11T22:04:00"/>
    <d v="2016-07-11T22:35:00"/>
    <d v="2016-07-11T00:00:00"/>
    <d v="1899-12-30T22:04:00"/>
    <n v="22"/>
    <x v="3"/>
    <s v="Tuesday"/>
    <s v="Successful"/>
    <n v="1"/>
    <n v="0"/>
    <n v="1"/>
    <s v="City Route"/>
    <x v="372"/>
  </r>
  <r>
    <n v="2062"/>
    <s v="Airport"/>
    <n v="80"/>
    <s v="Trip Completed"/>
    <d v="2016-07-12T15:00:00"/>
    <d v="2016-07-12T15:54:00"/>
    <d v="2016-07-12T00:00:00"/>
    <d v="1899-12-30T15:00:00"/>
    <n v="15"/>
    <x v="0"/>
    <s v="Wednesday"/>
    <s v="Successful"/>
    <n v="1"/>
    <n v="0"/>
    <n v="1"/>
    <s v="Airport Route"/>
    <x v="10"/>
  </r>
  <r>
    <n v="2399"/>
    <s v="Airport"/>
    <n v="80"/>
    <s v="Trip Completed"/>
    <d v="2016-07-12T19:51:00"/>
    <d v="2016-07-12T20:35:00"/>
    <d v="2016-07-12T00:00:00"/>
    <d v="1899-12-30T19:51:00"/>
    <n v="19"/>
    <x v="1"/>
    <s v="Thursday"/>
    <s v="Successful"/>
    <n v="1"/>
    <n v="0"/>
    <n v="1"/>
    <s v="Airport Route"/>
    <x v="349"/>
  </r>
  <r>
    <n v="2645"/>
    <s v="Airport"/>
    <n v="80"/>
    <s v="Trip Completed"/>
    <d v="2016-07-12T22:46:00"/>
    <d v="2016-07-12T23:22:00"/>
    <d v="2016-07-12T00:00:00"/>
    <d v="1899-12-30T22:46:00"/>
    <n v="22"/>
    <x v="3"/>
    <s v="Friday"/>
    <s v="Successful"/>
    <n v="1"/>
    <n v="0"/>
    <n v="1"/>
    <s v="Airport Route"/>
    <x v="219"/>
  </r>
  <r>
    <n v="3468"/>
    <s v="City"/>
    <n v="80"/>
    <s v="Trip Completed"/>
    <d v="2016-07-13T17:08:17"/>
    <d v="2016-07-13T17:46:15"/>
    <d v="2016-07-13T00:00:00"/>
    <d v="1899-12-30T17:08:17"/>
    <n v="17"/>
    <x v="1"/>
    <s v="Tuesday"/>
    <s v="Successful"/>
    <n v="1"/>
    <n v="0"/>
    <n v="1"/>
    <s v="City Route"/>
    <x v="529"/>
  </r>
  <r>
    <n v="3826"/>
    <s v="Airport"/>
    <n v="80"/>
    <s v="Trip Completed"/>
    <d v="2016-07-13T21:16:30"/>
    <d v="2016-07-13T21:51:36"/>
    <d v="2016-07-13T00:00:00"/>
    <d v="1899-12-30T21:16:30"/>
    <n v="21"/>
    <x v="3"/>
    <s v="Wednesday"/>
    <s v="Successful"/>
    <n v="1"/>
    <n v="0"/>
    <n v="1"/>
    <s v="Airport Route"/>
    <x v="530"/>
  </r>
  <r>
    <n v="5384"/>
    <s v="Airport"/>
    <n v="80"/>
    <s v="Trip Completed"/>
    <d v="2016-07-14T00:03:40"/>
    <d v="2016-07-14T01:03:59"/>
    <d v="2016-07-14T00:00:00"/>
    <d v="1899-12-30T00:03:40"/>
    <n v="0"/>
    <x v="4"/>
    <s v="Sunday"/>
    <s v="Successful"/>
    <n v="1"/>
    <n v="0"/>
    <n v="1"/>
    <s v="Airport Route"/>
    <x v="531"/>
  </r>
  <r>
    <n v="6460"/>
    <s v="City"/>
    <n v="80"/>
    <s v="Trip Completed"/>
    <d v="2016-07-15T20:09:35"/>
    <d v="2016-07-15T20:52:51"/>
    <d v="2016-07-15T00:00:00"/>
    <d v="1899-12-30T20:09:35"/>
    <n v="20"/>
    <x v="1"/>
    <s v="Friday"/>
    <s v="Successful"/>
    <n v="1"/>
    <n v="0"/>
    <n v="1"/>
    <s v="City Route"/>
    <x v="532"/>
  </r>
  <r>
    <n v="269"/>
    <s v="City"/>
    <n v="81"/>
    <s v="Trip Completed"/>
    <d v="2016-07-11T06:44:00"/>
    <d v="2016-07-11T07:43:00"/>
    <d v="2016-07-11T00:00:00"/>
    <d v="1899-12-30T06:44:00"/>
    <n v="6"/>
    <x v="2"/>
    <s v="Tuesday"/>
    <s v="Successful"/>
    <n v="1"/>
    <n v="0"/>
    <n v="1"/>
    <s v="City Route"/>
    <x v="248"/>
  </r>
  <r>
    <n v="336"/>
    <s v="Airport"/>
    <n v="81"/>
    <s v="Trip Completed"/>
    <d v="2016-07-11T07:50:00"/>
    <d v="2016-07-11T08:44:00"/>
    <d v="2016-07-11T00:00:00"/>
    <d v="1899-12-30T07:50:00"/>
    <n v="7"/>
    <x v="2"/>
    <s v="Saturday"/>
    <s v="Successful"/>
    <n v="1"/>
    <n v="0"/>
    <n v="1"/>
    <s v="Airport Route"/>
    <x v="10"/>
  </r>
  <r>
    <n v="1241"/>
    <s v="Airport"/>
    <n v="81"/>
    <s v="Trip Completed"/>
    <d v="2016-07-11T21:38:00"/>
    <d v="2016-07-11T22:42:00"/>
    <d v="2016-07-11T00:00:00"/>
    <d v="1899-12-30T21:38:00"/>
    <n v="21"/>
    <x v="3"/>
    <s v="Monday"/>
    <s v="Successful"/>
    <n v="1"/>
    <n v="0"/>
    <n v="1"/>
    <s v="Airport Route"/>
    <x v="36"/>
  </r>
  <r>
    <n v="1651"/>
    <s v="Airport"/>
    <n v="81"/>
    <s v="Trip Completed"/>
    <d v="2016-07-12T07:21:00"/>
    <d v="2016-07-12T07:59:00"/>
    <d v="2016-07-12T00:00:00"/>
    <d v="1899-12-30T07:21:00"/>
    <n v="7"/>
    <x v="2"/>
    <s v="Friday"/>
    <s v="Successful"/>
    <n v="1"/>
    <n v="0"/>
    <n v="1"/>
    <s v="Airport Route"/>
    <x v="19"/>
  </r>
  <r>
    <n v="1963"/>
    <s v="City"/>
    <n v="81"/>
    <s v="Trip Completed"/>
    <d v="2016-07-12T11:58:00"/>
    <d v="2016-07-12T13:01:00"/>
    <d v="2016-07-12T00:00:00"/>
    <d v="1899-12-30T11:58:00"/>
    <n v="11"/>
    <x v="0"/>
    <s v="Tuesday"/>
    <s v="Successful"/>
    <n v="1"/>
    <n v="0"/>
    <n v="1"/>
    <s v="City Route"/>
    <x v="264"/>
  </r>
  <r>
    <n v="2368"/>
    <s v="City"/>
    <n v="81"/>
    <s v="Trip Completed"/>
    <d v="2016-07-12T19:32:00"/>
    <d v="2016-07-12T20:23:00"/>
    <d v="2016-07-12T00:00:00"/>
    <d v="1899-12-30T19:32:00"/>
    <n v="19"/>
    <x v="1"/>
    <s v="Monday"/>
    <s v="Successful"/>
    <n v="1"/>
    <n v="0"/>
    <n v="1"/>
    <s v="City Route"/>
    <x v="407"/>
  </r>
  <r>
    <n v="3004"/>
    <s v="Airport"/>
    <n v="81"/>
    <s v="Trip Completed"/>
    <d v="2016-07-13T07:17:33"/>
    <d v="2016-07-13T08:26:41"/>
    <d v="2016-07-13T00:00:00"/>
    <d v="1899-12-30T07:17:33"/>
    <n v="7"/>
    <x v="2"/>
    <s v="Sunday"/>
    <s v="Successful"/>
    <n v="1"/>
    <n v="0"/>
    <n v="1"/>
    <s v="Airport Route"/>
    <x v="533"/>
  </r>
  <r>
    <n v="3310"/>
    <s v="City"/>
    <n v="81"/>
    <s v="Trip Completed"/>
    <d v="2016-07-13T11:55:29"/>
    <d v="2016-07-13T12:57:04"/>
    <d v="2016-07-13T00:00:00"/>
    <d v="1899-12-30T11:55:29"/>
    <n v="11"/>
    <x v="0"/>
    <s v="Friday"/>
    <s v="Successful"/>
    <n v="1"/>
    <n v="0"/>
    <n v="1"/>
    <s v="City Route"/>
    <x v="396"/>
  </r>
  <r>
    <n v="3391"/>
    <s v="City"/>
    <n v="81"/>
    <s v="Trip Completed"/>
    <d v="2016-07-13T14:34:59"/>
    <d v="2016-07-13T15:50:57"/>
    <d v="2016-07-13T00:00:00"/>
    <d v="1899-12-30T14:34:59"/>
    <n v="14"/>
    <x v="0"/>
    <s v="Tuesday"/>
    <s v="Successful"/>
    <n v="1"/>
    <n v="0"/>
    <n v="1"/>
    <s v="City Route"/>
    <x v="534"/>
  </r>
  <r>
    <n v="4194"/>
    <s v="Airport"/>
    <n v="81"/>
    <s v="Trip Completed"/>
    <d v="2016-07-14T05:27:03"/>
    <d v="2016-07-14T06:13:22"/>
    <d v="2016-07-14T00:00:00"/>
    <d v="1899-12-30T05:27:03"/>
    <n v="5"/>
    <x v="2"/>
    <s v="Sunday"/>
    <s v="Successful"/>
    <n v="1"/>
    <n v="0"/>
    <n v="1"/>
    <s v="Airport Route"/>
    <x v="535"/>
  </r>
  <r>
    <n v="5728"/>
    <s v="City"/>
    <n v="81"/>
    <s v="Trip Completed"/>
    <d v="2016-07-15T07:42:06"/>
    <d v="2016-07-15T08:45:07"/>
    <d v="2016-07-15T00:00:00"/>
    <d v="1899-12-30T07:42:06"/>
    <n v="7"/>
    <x v="2"/>
    <s v="Monday"/>
    <s v="Successful"/>
    <n v="1"/>
    <n v="0"/>
    <n v="1"/>
    <s v="City Route"/>
    <x v="536"/>
  </r>
  <r>
    <n v="6091"/>
    <s v="City"/>
    <n v="81"/>
    <s v="Trip Completed"/>
    <d v="2016-07-15T14:37:20"/>
    <d v="2016-07-15T15:17:05"/>
    <d v="2016-07-15T00:00:00"/>
    <d v="1899-12-30T14:37:20"/>
    <n v="14"/>
    <x v="0"/>
    <s v="Sunday"/>
    <s v="Successful"/>
    <n v="1"/>
    <n v="0"/>
    <n v="1"/>
    <s v="City Route"/>
    <x v="537"/>
  </r>
  <r>
    <n v="6748"/>
    <s v="Airport"/>
    <n v="81"/>
    <s v="Trip Completed"/>
    <d v="2016-07-15T23:45:24"/>
    <d v="2016-07-16T00:51:38"/>
    <d v="2016-07-15T00:00:00"/>
    <d v="1899-12-30T23:45:24"/>
    <n v="23"/>
    <x v="3"/>
    <s v="Saturday"/>
    <s v="Successful"/>
    <n v="1"/>
    <n v="0"/>
    <n v="1"/>
    <s v="Airport Route"/>
    <x v="538"/>
  </r>
  <r>
    <n v="286"/>
    <s v="City"/>
    <n v="82"/>
    <s v="Trip Completed"/>
    <d v="2016-07-11T06:58:00"/>
    <d v="2016-07-11T07:54:00"/>
    <d v="2016-07-11T00:00:00"/>
    <d v="1899-12-30T06:58:00"/>
    <n v="6"/>
    <x v="2"/>
    <s v="Friday"/>
    <s v="Successful"/>
    <n v="1"/>
    <n v="0"/>
    <n v="1"/>
    <s v="City Route"/>
    <x v="186"/>
  </r>
  <r>
    <n v="547"/>
    <s v="Airport"/>
    <n v="82"/>
    <s v="Trip Completed"/>
    <d v="2016-07-11T10:01:00"/>
    <d v="2016-07-11T10:47:00"/>
    <d v="2016-07-11T00:00:00"/>
    <d v="1899-12-30T10:01:00"/>
    <n v="10"/>
    <x v="0"/>
    <s v="Sunday"/>
    <s v="Successful"/>
    <n v="1"/>
    <n v="0"/>
    <n v="1"/>
    <s v="Airport Route"/>
    <x v="485"/>
  </r>
  <r>
    <n v="574"/>
    <s v="City"/>
    <n v="82"/>
    <s v="Trip Completed"/>
    <d v="2016-07-11T10:58:00"/>
    <d v="2016-07-11T11:39:00"/>
    <d v="2016-07-11T00:00:00"/>
    <d v="1899-12-30T10:58:00"/>
    <n v="10"/>
    <x v="0"/>
    <s v="Saturday"/>
    <s v="Successful"/>
    <n v="1"/>
    <n v="0"/>
    <n v="1"/>
    <s v="City Route"/>
    <x v="103"/>
  </r>
  <r>
    <n v="936"/>
    <s v="Airport"/>
    <n v="82"/>
    <s v="Trip Completed"/>
    <d v="2016-07-11T18:28:00"/>
    <d v="2016-07-11T19:25:00"/>
    <d v="2016-07-11T00:00:00"/>
    <d v="1899-12-30T18:28:00"/>
    <n v="18"/>
    <x v="1"/>
    <s v="Thursday"/>
    <s v="Successful"/>
    <n v="1"/>
    <n v="0"/>
    <n v="1"/>
    <s v="Airport Route"/>
    <x v="523"/>
  </r>
  <r>
    <n v="1514"/>
    <s v="Airport"/>
    <n v="82"/>
    <s v="Trip Completed"/>
    <d v="2016-07-12T05:41:00"/>
    <d v="2016-07-12T06:18:00"/>
    <d v="2016-07-12T00:00:00"/>
    <d v="1899-12-30T05:41:00"/>
    <n v="5"/>
    <x v="2"/>
    <s v="Monday"/>
    <s v="Successful"/>
    <n v="1"/>
    <n v="0"/>
    <n v="1"/>
    <s v="Airport Route"/>
    <x v="95"/>
  </r>
  <r>
    <n v="1656"/>
    <s v="City"/>
    <n v="82"/>
    <s v="Trip Completed"/>
    <d v="2016-07-12T07:26:00"/>
    <d v="2016-07-12T08:35:00"/>
    <d v="2016-07-12T00:00:00"/>
    <d v="1899-12-30T07:26:00"/>
    <n v="7"/>
    <x v="2"/>
    <s v="Wednesday"/>
    <s v="Successful"/>
    <n v="1"/>
    <n v="0"/>
    <n v="1"/>
    <s v="City Route"/>
    <x v="177"/>
  </r>
  <r>
    <n v="2405"/>
    <s v="Airport"/>
    <n v="82"/>
    <s v="Trip Completed"/>
    <d v="2016-07-12T20:01:00"/>
    <d v="2016-07-12T20:53:00"/>
    <d v="2016-07-12T00:00:00"/>
    <d v="1899-12-30T20:01:00"/>
    <n v="20"/>
    <x v="1"/>
    <s v="Wednesday"/>
    <s v="Successful"/>
    <n v="1"/>
    <n v="0"/>
    <n v="1"/>
    <s v="Airport Route"/>
    <x v="91"/>
  </r>
  <r>
    <n v="3372"/>
    <s v="Airport"/>
    <n v="82"/>
    <s v="Trip Completed"/>
    <d v="2016-07-13T14:03:18"/>
    <d v="2016-07-13T14:37:56"/>
    <d v="2016-07-13T00:00:00"/>
    <d v="1899-12-30T14:03:18"/>
    <n v="14"/>
    <x v="0"/>
    <s v="Thursday"/>
    <s v="Successful"/>
    <n v="1"/>
    <n v="0"/>
    <n v="1"/>
    <s v="Airport Route"/>
    <x v="539"/>
  </r>
  <r>
    <n v="4215"/>
    <s v="Airport"/>
    <n v="82"/>
    <s v="Trip Completed"/>
    <d v="2016-07-14T05:40:49"/>
    <d v="2016-07-14T06:38:45"/>
    <d v="2016-07-14T00:00:00"/>
    <d v="1899-12-30T05:40:49"/>
    <n v="5"/>
    <x v="2"/>
    <s v="Sunday"/>
    <s v="Successful"/>
    <n v="1"/>
    <n v="0"/>
    <n v="1"/>
    <s v="Airport Route"/>
    <x v="540"/>
  </r>
  <r>
    <n v="6486"/>
    <s v="City"/>
    <n v="82"/>
    <s v="Trip Completed"/>
    <d v="2016-07-15T20:26:16"/>
    <d v="2016-07-15T21:08:34"/>
    <d v="2016-07-15T00:00:00"/>
    <d v="1899-12-30T20:26:16"/>
    <n v="20"/>
    <x v="1"/>
    <s v="Wednesday"/>
    <s v="Successful"/>
    <n v="1"/>
    <n v="0"/>
    <n v="1"/>
    <s v="City Route"/>
    <x v="541"/>
  </r>
  <r>
    <n v="520"/>
    <s v="City"/>
    <n v="83"/>
    <s v="Trip Completed"/>
    <d v="2016-07-11T09:47:00"/>
    <d v="2016-07-11T10:43:00"/>
    <d v="2016-07-11T00:00:00"/>
    <d v="1899-12-30T09:47:00"/>
    <n v="9"/>
    <x v="2"/>
    <s v="Monday"/>
    <s v="Successful"/>
    <n v="1"/>
    <n v="0"/>
    <n v="1"/>
    <s v="City Route"/>
    <x v="186"/>
  </r>
  <r>
    <n v="1285"/>
    <s v="City"/>
    <n v="83"/>
    <s v="Trip Completed"/>
    <d v="2016-07-11T22:13:00"/>
    <d v="2016-07-11T23:17:00"/>
    <d v="2016-07-11T00:00:00"/>
    <d v="1899-12-30T22:13:00"/>
    <n v="22"/>
    <x v="3"/>
    <s v="Wednesday"/>
    <s v="Successful"/>
    <n v="1"/>
    <n v="0"/>
    <n v="1"/>
    <s v="City Route"/>
    <x v="36"/>
  </r>
  <r>
    <n v="3394"/>
    <s v="City"/>
    <n v="83"/>
    <s v="Trip Completed"/>
    <d v="2016-07-13T14:51:48"/>
    <d v="2016-07-13T15:32:12"/>
    <d v="2016-07-13T00:00:00"/>
    <d v="1899-12-30T14:51:48"/>
    <n v="14"/>
    <x v="0"/>
    <s v="Friday"/>
    <s v="Successful"/>
    <n v="1"/>
    <n v="0"/>
    <n v="1"/>
    <s v="City Route"/>
    <x v="542"/>
  </r>
  <r>
    <n v="3520"/>
    <s v="City"/>
    <n v="83"/>
    <s v="Trip Completed"/>
    <d v="2016-07-13T17:43:14"/>
    <d v="2016-07-13T18:36:58"/>
    <d v="2016-07-13T00:00:00"/>
    <d v="1899-12-30T17:43:14"/>
    <n v="17"/>
    <x v="1"/>
    <s v="Friday"/>
    <s v="Successful"/>
    <n v="1"/>
    <n v="0"/>
    <n v="1"/>
    <s v="City Route"/>
    <x v="543"/>
  </r>
  <r>
    <n v="4998"/>
    <s v="City"/>
    <n v="83"/>
    <s v="Trip Completed"/>
    <d v="2016-07-14T18:52:48"/>
    <d v="2016-07-14T20:04:07"/>
    <d v="2016-07-14T00:00:00"/>
    <d v="1899-12-30T18:52:48"/>
    <n v="18"/>
    <x v="1"/>
    <s v="Saturday"/>
    <s v="Successful"/>
    <n v="1"/>
    <n v="0"/>
    <n v="1"/>
    <s v="City Route"/>
    <x v="544"/>
  </r>
  <r>
    <n v="5377"/>
    <s v="City"/>
    <n v="83"/>
    <s v="Trip Completed"/>
    <d v="2016-07-14T23:42:02"/>
    <d v="2016-07-15T00:39:38"/>
    <d v="2016-07-14T00:00:00"/>
    <d v="1899-12-30T23:42:02"/>
    <n v="23"/>
    <x v="3"/>
    <s v="Sunday"/>
    <s v="Successful"/>
    <n v="1"/>
    <n v="0"/>
    <n v="1"/>
    <s v="City Route"/>
    <x v="545"/>
  </r>
  <r>
    <n v="5759"/>
    <s v="City"/>
    <n v="83"/>
    <s v="Trip Completed"/>
    <d v="2016-07-15T08:16:35"/>
    <d v="2016-07-15T08:54:41"/>
    <d v="2016-07-15T00:00:00"/>
    <d v="1899-12-30T08:16:35"/>
    <n v="8"/>
    <x v="2"/>
    <s v="Thursday"/>
    <s v="Successful"/>
    <n v="1"/>
    <n v="0"/>
    <n v="1"/>
    <s v="City Route"/>
    <x v="546"/>
  </r>
  <r>
    <n v="422"/>
    <s v="City"/>
    <n v="84"/>
    <s v="Trip Completed"/>
    <d v="2016-07-11T08:42:00"/>
    <d v="2016-07-11T09:56:00"/>
    <d v="2016-07-11T00:00:00"/>
    <d v="1899-12-30T08:42:00"/>
    <n v="8"/>
    <x v="2"/>
    <s v="Monday"/>
    <s v="Successful"/>
    <n v="1"/>
    <n v="0"/>
    <n v="1"/>
    <s v="City Route"/>
    <x v="151"/>
  </r>
  <r>
    <n v="578"/>
    <s v="Airport"/>
    <n v="84"/>
    <s v="Trip Completed"/>
    <d v="2016-07-11T11:03:00"/>
    <d v="2016-07-11T11:53:00"/>
    <d v="2016-07-11T00:00:00"/>
    <d v="1899-12-30T11:03:00"/>
    <n v="11"/>
    <x v="0"/>
    <s v="Wednesday"/>
    <s v="Successful"/>
    <n v="1"/>
    <n v="0"/>
    <n v="1"/>
    <s v="Airport Route"/>
    <x v="1"/>
  </r>
  <r>
    <n v="3035"/>
    <s v="City"/>
    <n v="84"/>
    <s v="Trip Completed"/>
    <d v="2016-07-13T07:31:14"/>
    <d v="2016-07-13T08:47:40"/>
    <d v="2016-07-13T00:00:00"/>
    <d v="1899-12-30T07:31:14"/>
    <n v="7"/>
    <x v="2"/>
    <s v="Wednesday"/>
    <s v="Successful"/>
    <n v="1"/>
    <n v="0"/>
    <n v="1"/>
    <s v="City Route"/>
    <x v="547"/>
  </r>
  <r>
    <n v="3728"/>
    <s v="Airport"/>
    <n v="84"/>
    <s v="Trip Completed"/>
    <d v="2016-07-13T20:03:07"/>
    <d v="2016-07-13T21:16:50"/>
    <d v="2016-07-13T00:00:00"/>
    <d v="1899-12-30T20:03:07"/>
    <n v="20"/>
    <x v="1"/>
    <s v="Wednesday"/>
    <s v="Successful"/>
    <n v="1"/>
    <n v="0"/>
    <n v="1"/>
    <s v="Airport Route"/>
    <x v="125"/>
  </r>
  <r>
    <n v="4097"/>
    <s v="City"/>
    <n v="84"/>
    <s v="Trip Completed"/>
    <d v="2016-07-14T03:15:23"/>
    <d v="2016-07-14T04:05:22"/>
    <d v="2016-07-14T00:00:00"/>
    <d v="1899-12-30T03:15:23"/>
    <n v="3"/>
    <x v="4"/>
    <s v="Monday"/>
    <s v="Successful"/>
    <n v="1"/>
    <n v="0"/>
    <n v="1"/>
    <s v="City Route"/>
    <x v="548"/>
  </r>
  <r>
    <n v="5184"/>
    <s v="City"/>
    <n v="84"/>
    <s v="Trip Completed"/>
    <d v="2016-07-14T20:42:24"/>
    <d v="2016-07-14T21:49:56"/>
    <d v="2016-07-14T00:00:00"/>
    <d v="1899-12-30T20:42:24"/>
    <n v="20"/>
    <x v="1"/>
    <s v="Wednesday"/>
    <s v="Successful"/>
    <n v="1"/>
    <n v="0"/>
    <n v="1"/>
    <s v="City Route"/>
    <x v="549"/>
  </r>
  <r>
    <n v="5404"/>
    <s v="City"/>
    <n v="84"/>
    <s v="Trip Completed"/>
    <d v="2016-07-15T01:12:58"/>
    <d v="2016-07-15T02:05:26"/>
    <d v="2016-07-15T00:00:00"/>
    <d v="1899-12-30T01:12:58"/>
    <n v="1"/>
    <x v="4"/>
    <s v="Saturday"/>
    <s v="Successful"/>
    <n v="1"/>
    <n v="0"/>
    <n v="1"/>
    <s v="City Route"/>
    <x v="173"/>
  </r>
  <r>
    <n v="5525"/>
    <s v="Airport"/>
    <n v="84"/>
    <s v="Trip Completed"/>
    <d v="2016-07-15T05:18:23"/>
    <d v="2016-07-15T06:36:52"/>
    <d v="2016-07-15T00:00:00"/>
    <d v="1899-12-30T05:18:23"/>
    <n v="5"/>
    <x v="2"/>
    <s v="Monday"/>
    <s v="Successful"/>
    <n v="1"/>
    <n v="0"/>
    <n v="1"/>
    <s v="Airport Route"/>
    <x v="550"/>
  </r>
  <r>
    <n v="6392"/>
    <s v="Airport"/>
    <n v="84"/>
    <s v="Trip Completed"/>
    <d v="2016-07-15T19:24:23"/>
    <d v="2016-07-15T20:31:59"/>
    <d v="2016-07-15T00:00:00"/>
    <d v="1899-12-30T19:24:23"/>
    <n v="19"/>
    <x v="1"/>
    <s v="Sunday"/>
    <s v="Successful"/>
    <n v="1"/>
    <n v="0"/>
    <n v="1"/>
    <s v="Airport Route"/>
    <x v="551"/>
  </r>
  <r>
    <n v="603"/>
    <s v="Airport"/>
    <n v="85"/>
    <s v="Trip Completed"/>
    <d v="2016-07-11T11:43:00"/>
    <d v="2016-07-11T12:56:00"/>
    <d v="2016-07-11T00:00:00"/>
    <d v="1899-12-30T11:43:00"/>
    <n v="11"/>
    <x v="0"/>
    <s v="Sunday"/>
    <s v="Successful"/>
    <n v="1"/>
    <n v="0"/>
    <n v="1"/>
    <s v="Airport Route"/>
    <x v="283"/>
  </r>
  <r>
    <n v="1956"/>
    <s v="City"/>
    <n v="85"/>
    <s v="Trip Completed"/>
    <d v="2016-07-12T11:45:00"/>
    <d v="2016-07-12T12:32:00"/>
    <d v="2016-07-12T00:00:00"/>
    <d v="1899-12-30T11:45:00"/>
    <n v="11"/>
    <x v="0"/>
    <s v="Tuesday"/>
    <s v="Successful"/>
    <n v="1"/>
    <n v="0"/>
    <n v="1"/>
    <s v="City Route"/>
    <x v="38"/>
  </r>
  <r>
    <n v="2914"/>
    <s v="Airport"/>
    <n v="85"/>
    <s v="Trip Completed"/>
    <d v="2016-07-13T06:16:45"/>
    <d v="2016-07-13T06:51:33"/>
    <d v="2016-07-13T00:00:00"/>
    <d v="1899-12-30T06:16:45"/>
    <n v="6"/>
    <x v="2"/>
    <s v="Monday"/>
    <s v="Successful"/>
    <n v="1"/>
    <n v="0"/>
    <n v="1"/>
    <s v="Airport Route"/>
    <x v="552"/>
  </r>
  <r>
    <n v="3434"/>
    <s v="Airport"/>
    <n v="85"/>
    <s v="Trip Completed"/>
    <d v="2016-07-13T16:07:30"/>
    <d v="2016-07-13T16:48:47"/>
    <d v="2016-07-13T00:00:00"/>
    <d v="1899-12-30T16:07:30"/>
    <n v="16"/>
    <x v="0"/>
    <s v="Wednesday"/>
    <s v="Successful"/>
    <n v="1"/>
    <n v="0"/>
    <n v="1"/>
    <s v="Airport Route"/>
    <x v="364"/>
  </r>
  <r>
    <n v="3454"/>
    <s v="City"/>
    <n v="85"/>
    <s v="Trip Completed"/>
    <d v="2016-07-13T16:57:25"/>
    <d v="2016-07-13T18:07:08"/>
    <d v="2016-07-13T00:00:00"/>
    <d v="1899-12-30T16:57:25"/>
    <n v="16"/>
    <x v="0"/>
    <s v="Tuesday"/>
    <s v="Successful"/>
    <n v="1"/>
    <n v="0"/>
    <n v="1"/>
    <s v="City Route"/>
    <x v="553"/>
  </r>
  <r>
    <n v="3809"/>
    <s v="City"/>
    <n v="85"/>
    <s v="Trip Completed"/>
    <d v="2016-07-13T20:58:30"/>
    <d v="2016-07-13T21:43:20"/>
    <d v="2016-07-13T00:00:00"/>
    <d v="1899-12-30T20:58:30"/>
    <n v="20"/>
    <x v="1"/>
    <s v="Sunday"/>
    <s v="Successful"/>
    <n v="1"/>
    <n v="0"/>
    <n v="1"/>
    <s v="City Route"/>
    <x v="554"/>
  </r>
  <r>
    <n v="3947"/>
    <s v="Airport"/>
    <n v="85"/>
    <s v="Trip Completed"/>
    <d v="2016-07-13T22:39:30"/>
    <d v="2016-07-13T23:15:31"/>
    <d v="2016-07-13T00:00:00"/>
    <d v="1899-12-30T22:39:30"/>
    <n v="22"/>
    <x v="3"/>
    <s v="Friday"/>
    <s v="Successful"/>
    <n v="1"/>
    <n v="0"/>
    <n v="1"/>
    <s v="Airport Route"/>
    <x v="555"/>
  </r>
  <r>
    <n v="4319"/>
    <s v="Airport"/>
    <n v="85"/>
    <s v="Trip Completed"/>
    <d v="2016-07-14T06:54:47"/>
    <d v="2016-07-14T08:09:53"/>
    <d v="2016-07-14T00:00:00"/>
    <d v="1899-12-30T06:54:47"/>
    <n v="6"/>
    <x v="2"/>
    <s v="Saturday"/>
    <s v="Successful"/>
    <n v="1"/>
    <n v="0"/>
    <n v="1"/>
    <s v="Airport Route"/>
    <x v="556"/>
  </r>
  <r>
    <n v="4716"/>
    <s v="City"/>
    <n v="85"/>
    <s v="Trip Completed"/>
    <d v="2016-07-14T13:36:45"/>
    <d v="2016-07-14T14:08:52"/>
    <d v="2016-07-14T00:00:00"/>
    <d v="1899-12-30T13:36:45"/>
    <n v="13"/>
    <x v="0"/>
    <s v="Thursday"/>
    <s v="Successful"/>
    <n v="1"/>
    <n v="0"/>
    <n v="1"/>
    <s v="City Route"/>
    <x v="557"/>
  </r>
  <r>
    <n v="5790"/>
    <s v="Airport"/>
    <n v="85"/>
    <s v="Trip Completed"/>
    <d v="2016-07-15T08:31:42"/>
    <d v="2016-07-15T09:40:10"/>
    <d v="2016-07-15T00:00:00"/>
    <d v="1899-12-30T08:31:42"/>
    <n v="8"/>
    <x v="2"/>
    <s v="Sunday"/>
    <s v="Successful"/>
    <n v="1"/>
    <n v="0"/>
    <n v="1"/>
    <s v="Airport Route"/>
    <x v="558"/>
  </r>
  <r>
    <n v="6205"/>
    <s v="Airport"/>
    <n v="85"/>
    <s v="Trip Completed"/>
    <d v="2016-07-15T17:26:43"/>
    <d v="2016-07-15T18:38:55"/>
    <d v="2016-07-15T00:00:00"/>
    <d v="1899-12-30T17:26:43"/>
    <n v="17"/>
    <x v="1"/>
    <s v="Tuesday"/>
    <s v="Successful"/>
    <n v="1"/>
    <n v="0"/>
    <n v="1"/>
    <s v="Airport Route"/>
    <x v="559"/>
  </r>
  <r>
    <n v="6727"/>
    <s v="Airport"/>
    <n v="85"/>
    <s v="Trip Completed"/>
    <d v="2016-07-15T23:25:29"/>
    <d v="2016-07-16T00:19:56"/>
    <d v="2016-07-15T00:00:00"/>
    <d v="1899-12-30T23:25:29"/>
    <n v="23"/>
    <x v="3"/>
    <s v="Saturday"/>
    <s v="Successful"/>
    <n v="1"/>
    <n v="0"/>
    <n v="1"/>
    <s v="Airport Route"/>
    <x v="437"/>
  </r>
  <r>
    <n v="51"/>
    <s v="City"/>
    <n v="86"/>
    <s v="Trip Completed"/>
    <d v="2016-07-11T03:34:00"/>
    <d v="2016-07-11T04:33:00"/>
    <d v="2016-07-11T00:00:00"/>
    <d v="1899-12-30T03:34:00"/>
    <n v="3"/>
    <x v="4"/>
    <s v="Monday"/>
    <s v="Successful"/>
    <n v="1"/>
    <n v="0"/>
    <n v="1"/>
    <s v="City Route"/>
    <x v="248"/>
  </r>
  <r>
    <n v="446"/>
    <s v="City"/>
    <n v="86"/>
    <s v="Trip Completed"/>
    <d v="2016-07-11T09:07:00"/>
    <d v="2016-07-11T10:08:00"/>
    <d v="2016-07-11T00:00:00"/>
    <d v="1899-12-30T09:07:00"/>
    <n v="9"/>
    <x v="2"/>
    <s v="Thursday"/>
    <s v="Successful"/>
    <n v="1"/>
    <n v="0"/>
    <n v="1"/>
    <s v="City Route"/>
    <x v="133"/>
  </r>
  <r>
    <n v="1252"/>
    <s v="City"/>
    <n v="86"/>
    <s v="Trip Completed"/>
    <d v="2016-07-11T21:51:00"/>
    <d v="2016-07-11T22:58:00"/>
    <d v="2016-07-11T00:00:00"/>
    <d v="1899-12-30T21:51:00"/>
    <n v="21"/>
    <x v="3"/>
    <s v="Friday"/>
    <s v="Successful"/>
    <n v="1"/>
    <n v="0"/>
    <n v="1"/>
    <s v="City Route"/>
    <x v="267"/>
  </r>
  <r>
    <n v="1380"/>
    <s v="Airport"/>
    <n v="86"/>
    <s v="Trip Completed"/>
    <d v="2016-07-12T01:01:00"/>
    <d v="2016-07-12T02:15:00"/>
    <d v="2016-07-12T00:00:00"/>
    <d v="1899-12-30T01:01:00"/>
    <n v="1"/>
    <x v="4"/>
    <s v="Sunday"/>
    <s v="Successful"/>
    <n v="1"/>
    <n v="0"/>
    <n v="1"/>
    <s v="Airport Route"/>
    <x v="151"/>
  </r>
  <r>
    <n v="1638"/>
    <s v="City"/>
    <n v="86"/>
    <s v="Trip Completed"/>
    <d v="2016-07-12T07:15:00"/>
    <d v="2016-07-12T07:50:00"/>
    <d v="2016-07-12T00:00:00"/>
    <d v="1899-12-30T07:15:00"/>
    <n v="7"/>
    <x v="2"/>
    <s v="Saturday"/>
    <s v="Successful"/>
    <n v="1"/>
    <n v="0"/>
    <n v="1"/>
    <s v="City Route"/>
    <x v="382"/>
  </r>
  <r>
    <n v="2152"/>
    <s v="Airport"/>
    <n v="86"/>
    <s v="Trip Completed"/>
    <d v="2016-07-12T17:25:00"/>
    <d v="2016-07-12T17:55:00"/>
    <d v="2016-07-12T00:00:00"/>
    <d v="1899-12-30T17:25:00"/>
    <n v="17"/>
    <x v="1"/>
    <s v="Tuesday"/>
    <s v="Successful"/>
    <n v="1"/>
    <n v="0"/>
    <n v="1"/>
    <s v="Airport Route"/>
    <x v="560"/>
  </r>
  <r>
    <n v="3125"/>
    <s v="City"/>
    <n v="86"/>
    <s v="Trip Completed"/>
    <d v="2016-07-13T08:45:44"/>
    <d v="2016-07-13T09:19:27"/>
    <d v="2016-07-13T00:00:00"/>
    <d v="1899-12-30T08:45:44"/>
    <n v="8"/>
    <x v="2"/>
    <s v="Tuesday"/>
    <s v="Successful"/>
    <n v="1"/>
    <n v="0"/>
    <n v="1"/>
    <s v="City Route"/>
    <x v="561"/>
  </r>
  <r>
    <n v="3366"/>
    <s v="City"/>
    <n v="86"/>
    <s v="Trip Completed"/>
    <d v="2016-07-13T13:45:51"/>
    <d v="2016-07-13T14:34:41"/>
    <d v="2016-07-13T00:00:00"/>
    <d v="1899-12-30T13:45:51"/>
    <n v="13"/>
    <x v="0"/>
    <s v="Friday"/>
    <s v="Successful"/>
    <n v="1"/>
    <n v="0"/>
    <n v="1"/>
    <s v="City Route"/>
    <x v="562"/>
  </r>
  <r>
    <n v="4632"/>
    <s v="Airport"/>
    <n v="86"/>
    <s v="Trip Completed"/>
    <d v="2016-07-14T11:21:39"/>
    <d v="2016-07-14T12:20:11"/>
    <d v="2016-07-14T00:00:00"/>
    <d v="1899-12-30T11:21:39"/>
    <n v="11"/>
    <x v="0"/>
    <s v="Thursday"/>
    <s v="Successful"/>
    <n v="1"/>
    <n v="0"/>
    <n v="1"/>
    <s v="Airport Route"/>
    <x v="563"/>
  </r>
  <r>
    <n v="5924"/>
    <s v="City"/>
    <n v="86"/>
    <s v="Trip Completed"/>
    <d v="2016-07-15T10:09:09"/>
    <d v="2016-07-15T10:47:56"/>
    <d v="2016-07-15T00:00:00"/>
    <d v="1899-12-30T10:09:09"/>
    <n v="10"/>
    <x v="0"/>
    <s v="Monday"/>
    <s v="Successful"/>
    <n v="1"/>
    <n v="0"/>
    <n v="1"/>
    <s v="City Route"/>
    <x v="564"/>
  </r>
  <r>
    <n v="6133"/>
    <s v="Airport"/>
    <n v="86"/>
    <s v="Trip Completed"/>
    <d v="2016-07-15T15:43:08"/>
    <d v="2016-07-15T16:15:26"/>
    <d v="2016-07-15T00:00:00"/>
    <d v="1899-12-30T15:43:08"/>
    <n v="15"/>
    <x v="0"/>
    <s v="Sunday"/>
    <s v="Successful"/>
    <n v="1"/>
    <n v="0"/>
    <n v="1"/>
    <s v="Airport Route"/>
    <x v="565"/>
  </r>
  <r>
    <n v="6316"/>
    <s v="Airport"/>
    <n v="86"/>
    <s v="Trip Completed"/>
    <d v="2016-07-15T18:35:07"/>
    <d v="2016-07-15T19:07:32"/>
    <d v="2016-07-15T00:00:00"/>
    <d v="1899-12-30T18:35:07"/>
    <n v="18"/>
    <x v="1"/>
    <s v="Monday"/>
    <s v="Successful"/>
    <n v="1"/>
    <n v="0"/>
    <n v="1"/>
    <s v="Airport Route"/>
    <x v="566"/>
  </r>
  <r>
    <n v="6609"/>
    <s v="City"/>
    <n v="86"/>
    <s v="Trip Completed"/>
    <d v="2016-07-15T21:44:29"/>
    <d v="2016-07-15T22:55:40"/>
    <d v="2016-07-15T00:00:00"/>
    <d v="1899-12-30T21:44:29"/>
    <n v="21"/>
    <x v="3"/>
    <s v="Sunday"/>
    <s v="Successful"/>
    <n v="1"/>
    <n v="0"/>
    <n v="1"/>
    <s v="City Route"/>
    <x v="567"/>
  </r>
  <r>
    <n v="246"/>
    <s v="Airport"/>
    <n v="87"/>
    <s v="Trip Completed"/>
    <d v="2016-07-11T06:35:00"/>
    <d v="2016-07-11T07:10:00"/>
    <d v="2016-07-11T00:00:00"/>
    <d v="1899-12-30T06:35:00"/>
    <n v="6"/>
    <x v="2"/>
    <s v="Sunday"/>
    <s v="Successful"/>
    <n v="1"/>
    <n v="0"/>
    <n v="1"/>
    <s v="Airport Route"/>
    <x v="382"/>
  </r>
  <r>
    <n v="980"/>
    <s v="Airport"/>
    <n v="87"/>
    <s v="Trip Completed"/>
    <d v="2016-07-11T19:00:00"/>
    <d v="2016-07-11T20:15:00"/>
    <d v="2016-07-11T00:00:00"/>
    <d v="1899-12-30T19:00:00"/>
    <n v="19"/>
    <x v="1"/>
    <s v="Saturday"/>
    <s v="Successful"/>
    <n v="1"/>
    <n v="0"/>
    <n v="1"/>
    <s v="Airport Route"/>
    <x v="65"/>
  </r>
  <r>
    <n v="1677"/>
    <s v="City"/>
    <n v="87"/>
    <s v="Trip Completed"/>
    <d v="2016-07-12T07:38:00"/>
    <d v="2016-07-12T08:16:00"/>
    <d v="2016-07-12T00:00:00"/>
    <d v="1899-12-30T07:38:00"/>
    <n v="7"/>
    <x v="2"/>
    <s v="Wednesday"/>
    <s v="Successful"/>
    <n v="1"/>
    <n v="0"/>
    <n v="1"/>
    <s v="City Route"/>
    <x v="19"/>
  </r>
  <r>
    <n v="4620"/>
    <s v="City"/>
    <n v="87"/>
    <s v="Trip Completed"/>
    <d v="2016-07-14T10:59:15"/>
    <d v="2016-07-14T12:14:06"/>
    <d v="2016-07-14T00:00:00"/>
    <d v="1899-12-30T10:59:15"/>
    <n v="10"/>
    <x v="0"/>
    <s v="Saturday"/>
    <s v="Successful"/>
    <n v="1"/>
    <n v="0"/>
    <n v="1"/>
    <s v="City Route"/>
    <x v="568"/>
  </r>
  <r>
    <n v="4848"/>
    <s v="Airport"/>
    <n v="87"/>
    <s v="Trip Completed"/>
    <d v="2016-07-14T17:33:47"/>
    <d v="2016-07-14T18:16:00"/>
    <d v="2016-07-14T00:00:00"/>
    <d v="1899-12-30T17:33:47"/>
    <n v="17"/>
    <x v="1"/>
    <s v="Wednesday"/>
    <s v="Successful"/>
    <n v="1"/>
    <n v="0"/>
    <n v="1"/>
    <s v="Airport Route"/>
    <x v="569"/>
  </r>
  <r>
    <n v="5402"/>
    <s v="Airport"/>
    <n v="87"/>
    <s v="Trip Completed"/>
    <d v="2016-07-15T01:06:24"/>
    <d v="2016-07-15T01:48:20"/>
    <d v="2016-07-15T00:00:00"/>
    <d v="1899-12-30T01:06:24"/>
    <n v="1"/>
    <x v="4"/>
    <s v="Thursday"/>
    <s v="Successful"/>
    <n v="1"/>
    <n v="0"/>
    <n v="1"/>
    <s v="Airport Route"/>
    <x v="570"/>
  </r>
  <r>
    <n v="5971"/>
    <s v="Airport"/>
    <n v="87"/>
    <s v="Trip Completed"/>
    <d v="2016-07-15T11:04:56"/>
    <d v="2016-07-15T11:47:41"/>
    <d v="2016-07-15T00:00:00"/>
    <d v="1899-12-30T11:04:56"/>
    <n v="11"/>
    <x v="0"/>
    <s v="Saturday"/>
    <s v="Successful"/>
    <n v="1"/>
    <n v="0"/>
    <n v="1"/>
    <s v="Airport Route"/>
    <x v="571"/>
  </r>
  <r>
    <n v="6113"/>
    <s v="City"/>
    <n v="87"/>
    <s v="Trip Completed"/>
    <d v="2016-07-15T15:15:03"/>
    <d v="2016-07-15T16:22:39"/>
    <d v="2016-07-15T00:00:00"/>
    <d v="1899-12-30T15:15:03"/>
    <n v="15"/>
    <x v="0"/>
    <s v="Monday"/>
    <s v="Successful"/>
    <n v="1"/>
    <n v="0"/>
    <n v="1"/>
    <s v="City Route"/>
    <x v="551"/>
  </r>
  <r>
    <n v="6508"/>
    <s v="City"/>
    <n v="87"/>
    <s v="Trip Completed"/>
    <d v="2016-07-15T20:40:24"/>
    <d v="2016-07-15T21:39:52"/>
    <d v="2016-07-15T00:00:00"/>
    <d v="1899-12-30T20:40:24"/>
    <n v="20"/>
    <x v="1"/>
    <s v="Thursday"/>
    <s v="Successful"/>
    <n v="1"/>
    <n v="0"/>
    <n v="1"/>
    <s v="City Route"/>
    <x v="224"/>
  </r>
  <r>
    <n v="746"/>
    <s v="Airport"/>
    <n v="88"/>
    <s v="Trip Completed"/>
    <d v="2016-07-11T15:47:00"/>
    <d v="2016-07-11T16:34:00"/>
    <d v="2016-07-11T00:00:00"/>
    <d v="1899-12-30T15:47:00"/>
    <n v="15"/>
    <x v="0"/>
    <s v="Wednesday"/>
    <s v="Successful"/>
    <n v="1"/>
    <n v="0"/>
    <n v="1"/>
    <s v="Airport Route"/>
    <x v="493"/>
  </r>
  <r>
    <n v="1488"/>
    <s v="Airport"/>
    <n v="88"/>
    <s v="Trip Completed"/>
    <d v="2016-07-12T05:31:00"/>
    <d v="2016-07-12T06:38:00"/>
    <d v="2016-07-12T00:00:00"/>
    <d v="1899-12-30T05:31:00"/>
    <n v="5"/>
    <x v="2"/>
    <s v="Wednesday"/>
    <s v="Successful"/>
    <n v="1"/>
    <n v="0"/>
    <n v="1"/>
    <s v="Airport Route"/>
    <x v="267"/>
  </r>
  <r>
    <n v="1838"/>
    <s v="City"/>
    <n v="88"/>
    <s v="Trip Completed"/>
    <d v="2016-07-12T09:40:00"/>
    <d v="2016-07-12T10:10:00"/>
    <d v="2016-07-12T00:00:00"/>
    <d v="1899-12-30T09:40:00"/>
    <n v="9"/>
    <x v="2"/>
    <s v="Wednesday"/>
    <s v="Successful"/>
    <n v="1"/>
    <n v="0"/>
    <n v="1"/>
    <s v="City Route"/>
    <x v="327"/>
  </r>
  <r>
    <n v="2839"/>
    <s v="Airport"/>
    <n v="88"/>
    <s v="Trip Completed"/>
    <d v="2016-07-13T05:20:59"/>
    <d v="2016-07-13T06:05:31"/>
    <d v="2016-07-13T00:00:00"/>
    <d v="1899-12-30T05:20:59"/>
    <n v="5"/>
    <x v="2"/>
    <s v="Wednesday"/>
    <s v="Successful"/>
    <n v="1"/>
    <n v="0"/>
    <n v="1"/>
    <s v="Airport Route"/>
    <x v="572"/>
  </r>
  <r>
    <n v="4391"/>
    <s v="City"/>
    <n v="88"/>
    <s v="Trip Completed"/>
    <d v="2016-07-14T07:52:04"/>
    <d v="2016-07-14T09:02:00"/>
    <d v="2016-07-14T00:00:00"/>
    <d v="1899-12-30T07:52:04"/>
    <n v="7"/>
    <x v="2"/>
    <s v="Monday"/>
    <s v="Successful"/>
    <n v="1"/>
    <n v="0"/>
    <n v="1"/>
    <s v="City Route"/>
    <x v="573"/>
  </r>
  <r>
    <n v="4701"/>
    <s v="City"/>
    <n v="88"/>
    <s v="Trip Completed"/>
    <d v="2016-07-14T13:09:42"/>
    <d v="2016-07-14T13:49:32"/>
    <d v="2016-07-14T00:00:00"/>
    <d v="1899-12-30T13:09:42"/>
    <n v="13"/>
    <x v="0"/>
    <s v="Wednesday"/>
    <s v="Successful"/>
    <n v="1"/>
    <n v="0"/>
    <n v="1"/>
    <s v="City Route"/>
    <x v="574"/>
  </r>
  <r>
    <n v="5171"/>
    <s v="Airport"/>
    <n v="88"/>
    <s v="Trip Completed"/>
    <d v="2016-07-14T20:29:51"/>
    <d v="2016-07-14T21:35:12"/>
    <d v="2016-07-14T00:00:00"/>
    <d v="1899-12-30T20:29:51"/>
    <n v="20"/>
    <x v="1"/>
    <s v="Thursday"/>
    <s v="Successful"/>
    <n v="1"/>
    <n v="0"/>
    <n v="1"/>
    <s v="Airport Route"/>
    <x v="575"/>
  </r>
  <r>
    <n v="5962"/>
    <s v="City"/>
    <n v="88"/>
    <s v="Trip Completed"/>
    <d v="2016-07-15T10:48:38"/>
    <d v="2016-07-15T11:55:36"/>
    <d v="2016-07-15T00:00:00"/>
    <d v="1899-12-30T10:48:38"/>
    <n v="10"/>
    <x v="0"/>
    <s v="Thursday"/>
    <s v="Successful"/>
    <n v="1"/>
    <n v="0"/>
    <n v="1"/>
    <s v="City Route"/>
    <x v="576"/>
  </r>
  <r>
    <n v="6118"/>
    <s v="City"/>
    <n v="88"/>
    <s v="Trip Completed"/>
    <d v="2016-07-15T15:17:12"/>
    <d v="2016-07-15T16:19:24"/>
    <d v="2016-07-15T00:00:00"/>
    <d v="1899-12-30T15:17:12"/>
    <n v="15"/>
    <x v="0"/>
    <s v="Saturday"/>
    <s v="Successful"/>
    <n v="1"/>
    <n v="0"/>
    <n v="1"/>
    <s v="City Route"/>
    <x v="189"/>
  </r>
  <r>
    <n v="6450"/>
    <s v="City"/>
    <n v="88"/>
    <s v="Trip Completed"/>
    <d v="2016-07-15T20:01:09"/>
    <d v="2016-07-15T20:59:46"/>
    <d v="2016-07-15T00:00:00"/>
    <d v="1899-12-30T20:01:09"/>
    <n v="20"/>
    <x v="1"/>
    <s v="Tuesday"/>
    <s v="Successful"/>
    <n v="1"/>
    <n v="0"/>
    <n v="1"/>
    <s v="City Route"/>
    <x v="577"/>
  </r>
  <r>
    <n v="257"/>
    <s v="Airport"/>
    <n v="89"/>
    <s v="Trip Completed"/>
    <d v="2016-07-11T06:38:00"/>
    <d v="2016-07-11T07:50:00"/>
    <d v="2016-07-11T00:00:00"/>
    <d v="1899-12-30T06:38:00"/>
    <n v="6"/>
    <x v="2"/>
    <s v="Thursday"/>
    <s v="Successful"/>
    <n v="1"/>
    <n v="0"/>
    <n v="1"/>
    <s v="Airport Route"/>
    <x v="381"/>
  </r>
  <r>
    <n v="708"/>
    <s v="Airport"/>
    <n v="89"/>
    <s v="Trip Completed"/>
    <d v="2016-07-11T14:16:00"/>
    <d v="2016-07-11T14:48:00"/>
    <d v="2016-07-11T00:00:00"/>
    <d v="1899-12-30T14:16:00"/>
    <n v="14"/>
    <x v="0"/>
    <s v="Sunday"/>
    <s v="Successful"/>
    <n v="1"/>
    <n v="0"/>
    <n v="1"/>
    <s v="Airport Route"/>
    <x v="162"/>
  </r>
  <r>
    <n v="891"/>
    <s v="Airport"/>
    <n v="89"/>
    <s v="Trip Completed"/>
    <d v="2016-07-11T18:10:00"/>
    <d v="2016-07-11T19:14:00"/>
    <d v="2016-07-11T00:00:00"/>
    <d v="1899-12-30T18:10:00"/>
    <n v="18"/>
    <x v="1"/>
    <s v="Monday"/>
    <s v="Successful"/>
    <n v="1"/>
    <n v="0"/>
    <n v="1"/>
    <s v="Airport Route"/>
    <x v="36"/>
  </r>
  <r>
    <n v="1748"/>
    <s v="City"/>
    <n v="89"/>
    <s v="Trip Completed"/>
    <d v="2016-07-12T08:33:00"/>
    <d v="2016-07-12T09:14:00"/>
    <d v="2016-07-12T00:00:00"/>
    <d v="1899-12-30T08:33:00"/>
    <n v="8"/>
    <x v="2"/>
    <s v="Thursday"/>
    <s v="Successful"/>
    <n v="1"/>
    <n v="0"/>
    <n v="1"/>
    <s v="City Route"/>
    <x v="103"/>
  </r>
  <r>
    <n v="2625"/>
    <s v="City"/>
    <n v="89"/>
    <s v="Trip Completed"/>
    <d v="2016-07-12T22:09:00"/>
    <d v="2016-07-12T23:18:00"/>
    <d v="2016-07-12T00:00:00"/>
    <d v="1899-12-30T22:09:00"/>
    <n v="22"/>
    <x v="3"/>
    <s v="Saturday"/>
    <s v="Successful"/>
    <n v="1"/>
    <n v="0"/>
    <n v="1"/>
    <s v="City Route"/>
    <x v="0"/>
  </r>
  <r>
    <n v="3989"/>
    <s v="City"/>
    <n v="89"/>
    <s v="Trip Completed"/>
    <d v="2016-07-13T23:21:15"/>
    <d v="2016-07-14T00:31:11"/>
    <d v="2016-07-13T00:00:00"/>
    <d v="1899-12-30T23:21:15"/>
    <n v="23"/>
    <x v="3"/>
    <s v="Friday"/>
    <s v="Successful"/>
    <n v="1"/>
    <n v="0"/>
    <n v="1"/>
    <s v="City Route"/>
    <x v="573"/>
  </r>
  <r>
    <n v="5285"/>
    <s v="Airport"/>
    <n v="89"/>
    <s v="Trip Completed"/>
    <d v="2016-07-14T21:42:42"/>
    <d v="2016-07-14T22:12:28"/>
    <d v="2016-07-14T00:00:00"/>
    <d v="1899-12-30T21:42:42"/>
    <n v="21"/>
    <x v="3"/>
    <s v="Saturday"/>
    <s v="Successful"/>
    <n v="1"/>
    <n v="0"/>
    <n v="1"/>
    <s v="Airport Route"/>
    <x v="578"/>
  </r>
  <r>
    <n v="6461"/>
    <s v="City"/>
    <n v="89"/>
    <s v="Trip Completed"/>
    <d v="2016-07-15T20:12:18"/>
    <d v="2016-07-15T21:12:20"/>
    <d v="2016-07-15T00:00:00"/>
    <d v="1899-12-30T20:12:18"/>
    <n v="20"/>
    <x v="1"/>
    <s v="Saturday"/>
    <s v="Successful"/>
    <n v="1"/>
    <n v="0"/>
    <n v="1"/>
    <s v="City Route"/>
    <x v="579"/>
  </r>
  <r>
    <n v="1563"/>
    <s v="Airport"/>
    <n v="90"/>
    <s v="Trip Completed"/>
    <d v="2016-07-12T06:16:00"/>
    <d v="2016-07-12T07:32:00"/>
    <d v="2016-07-12T00:00:00"/>
    <d v="1899-12-30T06:16:00"/>
    <n v="6"/>
    <x v="2"/>
    <s v="Monday"/>
    <s v="Successful"/>
    <n v="1"/>
    <n v="0"/>
    <n v="1"/>
    <s v="Airport Route"/>
    <x v="334"/>
  </r>
  <r>
    <n v="2207"/>
    <s v="Airport"/>
    <n v="90"/>
    <s v="Trip Completed"/>
    <d v="2016-07-12T17:56:00"/>
    <d v="2016-07-12T19:14:00"/>
    <d v="2016-07-12T00:00:00"/>
    <d v="1899-12-30T17:56:00"/>
    <n v="17"/>
    <x v="1"/>
    <s v="Monday"/>
    <s v="Successful"/>
    <n v="1"/>
    <n v="0"/>
    <n v="1"/>
    <s v="Airport Route"/>
    <x v="580"/>
  </r>
  <r>
    <n v="2879"/>
    <s v="City"/>
    <n v="90"/>
    <s v="Trip Completed"/>
    <d v="2016-07-13T05:59:51"/>
    <d v="2016-07-13T06:50:15"/>
    <d v="2016-07-13T00:00:00"/>
    <d v="1899-12-30T05:59:51"/>
    <n v="5"/>
    <x v="2"/>
    <s v="Monday"/>
    <s v="Successful"/>
    <n v="1"/>
    <n v="0"/>
    <n v="1"/>
    <s v="City Route"/>
    <x v="581"/>
  </r>
  <r>
    <n v="3644"/>
    <s v="Airport"/>
    <n v="90"/>
    <s v="Trip Completed"/>
    <d v="2016-07-13T19:08:59"/>
    <d v="2016-07-13T19:54:48"/>
    <d v="2016-07-13T00:00:00"/>
    <d v="1899-12-30T19:08:59"/>
    <n v="19"/>
    <x v="1"/>
    <s v="Wednesday"/>
    <s v="Successful"/>
    <n v="1"/>
    <n v="0"/>
    <n v="1"/>
    <s v="Airport Route"/>
    <x v="582"/>
  </r>
  <r>
    <n v="3996"/>
    <s v="Airport"/>
    <n v="90"/>
    <s v="Trip Completed"/>
    <d v="2016-07-13T23:36:34"/>
    <d v="2016-07-14T00:35:55"/>
    <d v="2016-07-13T00:00:00"/>
    <d v="1899-12-30T23:36:34"/>
    <n v="23"/>
    <x v="3"/>
    <s v="Friday"/>
    <s v="Successful"/>
    <n v="1"/>
    <n v="0"/>
    <n v="1"/>
    <s v="Airport Route"/>
    <x v="583"/>
  </r>
  <r>
    <n v="4355"/>
    <s v="City"/>
    <n v="90"/>
    <s v="Trip Completed"/>
    <d v="2016-07-14T07:19:07"/>
    <d v="2016-07-14T07:59:34"/>
    <d v="2016-07-14T00:00:00"/>
    <d v="1899-12-30T07:19:07"/>
    <n v="7"/>
    <x v="2"/>
    <s v="Sunday"/>
    <s v="Successful"/>
    <n v="1"/>
    <n v="0"/>
    <n v="1"/>
    <s v="City Route"/>
    <x v="584"/>
  </r>
  <r>
    <n v="4758"/>
    <s v="City"/>
    <n v="90"/>
    <s v="Trip Completed"/>
    <d v="2016-07-14T15:26:32"/>
    <d v="2016-07-14T16:07:31"/>
    <d v="2016-07-14T00:00:00"/>
    <d v="1899-12-30T15:26:32"/>
    <n v="15"/>
    <x v="0"/>
    <s v="Thursday"/>
    <s v="Successful"/>
    <n v="1"/>
    <n v="0"/>
    <n v="1"/>
    <s v="City Route"/>
    <x v="585"/>
  </r>
  <r>
    <n v="6001"/>
    <s v="Airport"/>
    <n v="90"/>
    <s v="Trip Completed"/>
    <d v="2016-07-15T12:07:54"/>
    <d v="2016-07-15T13:18:10"/>
    <d v="2016-07-15T00:00:00"/>
    <d v="1899-12-30T12:07:54"/>
    <n v="12"/>
    <x v="0"/>
    <s v="Monday"/>
    <s v="Successful"/>
    <n v="1"/>
    <n v="0"/>
    <n v="1"/>
    <s v="Airport Route"/>
    <x v="586"/>
  </r>
  <r>
    <n v="1181"/>
    <s v="Airport"/>
    <n v="91"/>
    <s v="Trip Completed"/>
    <d v="2016-07-11T21:04:00"/>
    <d v="2016-07-11T22:06:00"/>
    <d v="2016-07-11T00:00:00"/>
    <d v="1899-12-30T21:04:00"/>
    <n v="21"/>
    <x v="3"/>
    <s v="Thursday"/>
    <s v="Successful"/>
    <n v="1"/>
    <n v="0"/>
    <n v="1"/>
    <s v="Airport Route"/>
    <x v="40"/>
  </r>
  <r>
    <n v="1297"/>
    <s v="City"/>
    <n v="91"/>
    <s v="Trip Completed"/>
    <d v="2016-07-11T22:22:00"/>
    <d v="2016-07-11T23:03:00"/>
    <d v="2016-07-11T00:00:00"/>
    <d v="1899-12-30T22:22:00"/>
    <n v="22"/>
    <x v="3"/>
    <s v="Monday"/>
    <s v="Successful"/>
    <n v="1"/>
    <n v="0"/>
    <n v="1"/>
    <s v="City Route"/>
    <x v="103"/>
  </r>
  <r>
    <n v="1429"/>
    <s v="City"/>
    <n v="91"/>
    <s v="Trip Completed"/>
    <d v="2016-07-12T04:41:00"/>
    <d v="2016-07-12T05:22:00"/>
    <d v="2016-07-12T00:00:00"/>
    <d v="1899-12-30T04:41:00"/>
    <n v="4"/>
    <x v="4"/>
    <s v="Sunday"/>
    <s v="Successful"/>
    <n v="1"/>
    <n v="0"/>
    <n v="1"/>
    <s v="City Route"/>
    <x v="2"/>
  </r>
  <r>
    <n v="2104"/>
    <s v="City"/>
    <n v="91"/>
    <s v="Trip Completed"/>
    <d v="2016-07-12T16:07:00"/>
    <d v="2016-07-12T17:04:00"/>
    <d v="2016-07-12T00:00:00"/>
    <d v="1899-12-30T16:07:00"/>
    <n v="16"/>
    <x v="0"/>
    <s v="Wednesday"/>
    <s v="Successful"/>
    <n v="1"/>
    <n v="0"/>
    <n v="1"/>
    <s v="City Route"/>
    <x v="41"/>
  </r>
  <r>
    <n v="2736"/>
    <s v="City"/>
    <n v="91"/>
    <s v="Trip Completed"/>
    <d v="2016-07-13T02:43:10"/>
    <d v="2016-07-13T03:54:57"/>
    <d v="2016-07-13T00:00:00"/>
    <d v="1899-12-30T02:43:10"/>
    <n v="2"/>
    <x v="4"/>
    <s v="Friday"/>
    <s v="Successful"/>
    <n v="1"/>
    <n v="0"/>
    <n v="1"/>
    <s v="City Route"/>
    <x v="587"/>
  </r>
  <r>
    <n v="3615"/>
    <s v="City"/>
    <n v="91"/>
    <s v="Trip Completed"/>
    <d v="2016-07-13T18:56:23"/>
    <d v="2016-07-13T19:43:28"/>
    <d v="2016-07-13T00:00:00"/>
    <d v="1899-12-30T18:56:23"/>
    <n v="18"/>
    <x v="1"/>
    <s v="Tuesday"/>
    <s v="Successful"/>
    <n v="1"/>
    <n v="0"/>
    <n v="1"/>
    <s v="City Route"/>
    <x v="588"/>
  </r>
  <r>
    <n v="4719"/>
    <s v="Airport"/>
    <n v="91"/>
    <s v="Trip Completed"/>
    <d v="2016-07-14T13:43:28"/>
    <d v="2016-07-14T14:46:06"/>
    <d v="2016-07-14T00:00:00"/>
    <d v="1899-12-30T13:43:28"/>
    <n v="13"/>
    <x v="0"/>
    <s v="Sunday"/>
    <s v="Successful"/>
    <n v="1"/>
    <n v="0"/>
    <n v="1"/>
    <s v="Airport Route"/>
    <x v="589"/>
  </r>
  <r>
    <n v="4748"/>
    <s v="City"/>
    <n v="91"/>
    <s v="Trip Completed"/>
    <d v="2016-07-14T15:03:23"/>
    <d v="2016-07-14T16:22:04"/>
    <d v="2016-07-14T00:00:00"/>
    <d v="1899-12-30T15:03:23"/>
    <n v="15"/>
    <x v="0"/>
    <s v="Monday"/>
    <s v="Successful"/>
    <n v="1"/>
    <n v="0"/>
    <n v="1"/>
    <s v="City Route"/>
    <x v="590"/>
  </r>
  <r>
    <n v="870"/>
    <s v="City"/>
    <n v="92"/>
    <s v="Trip Completed"/>
    <d v="2016-07-11T17:57:00"/>
    <d v="2016-07-11T18:41:00"/>
    <d v="2016-07-11T00:00:00"/>
    <d v="1899-12-30T17:57:00"/>
    <n v="17"/>
    <x v="1"/>
    <s v="Monday"/>
    <s v="Successful"/>
    <n v="1"/>
    <n v="0"/>
    <n v="1"/>
    <s v="City Route"/>
    <x v="68"/>
  </r>
  <r>
    <n v="2124"/>
    <s v="Airport"/>
    <n v="92"/>
    <s v="Trip Completed"/>
    <d v="2016-07-12T16:53:00"/>
    <d v="2016-07-12T17:31:00"/>
    <d v="2016-07-12T00:00:00"/>
    <d v="1899-12-30T16:53:00"/>
    <n v="16"/>
    <x v="0"/>
    <s v="Tuesday"/>
    <s v="Successful"/>
    <n v="1"/>
    <n v="0"/>
    <n v="1"/>
    <s v="Airport Route"/>
    <x v="19"/>
  </r>
  <r>
    <n v="2457"/>
    <s v="Airport"/>
    <n v="92"/>
    <s v="Trip Completed"/>
    <d v="2016-07-12T20:31:00"/>
    <d v="2016-07-12T21:39:00"/>
    <d v="2016-07-12T00:00:00"/>
    <d v="1899-12-30T20:31:00"/>
    <n v="20"/>
    <x v="1"/>
    <s v="Saturday"/>
    <s v="Successful"/>
    <n v="1"/>
    <n v="0"/>
    <n v="1"/>
    <s v="Airport Route"/>
    <x v="94"/>
  </r>
  <r>
    <n v="2621"/>
    <s v="City"/>
    <n v="92"/>
    <s v="Trip Completed"/>
    <d v="2016-07-12T22:05:00"/>
    <d v="2016-07-12T22:58:00"/>
    <d v="2016-07-12T00:00:00"/>
    <d v="1899-12-30T22:05:00"/>
    <n v="22"/>
    <x v="3"/>
    <s v="Tuesday"/>
    <s v="Successful"/>
    <n v="1"/>
    <n v="0"/>
    <n v="1"/>
    <s v="City Route"/>
    <x v="414"/>
  </r>
  <r>
    <n v="3168"/>
    <s v="City"/>
    <n v="92"/>
    <s v="Trip Completed"/>
    <d v="2016-07-13T09:12:04"/>
    <d v="2016-07-13T10:08:48"/>
    <d v="2016-07-13T00:00:00"/>
    <d v="1899-12-30T09:12:04"/>
    <n v="9"/>
    <x v="2"/>
    <s v="Wednesday"/>
    <s v="Successful"/>
    <n v="1"/>
    <n v="0"/>
    <n v="1"/>
    <s v="City Route"/>
    <x v="591"/>
  </r>
  <r>
    <n v="3285"/>
    <s v="Airport"/>
    <n v="92"/>
    <s v="Trip Completed"/>
    <d v="2016-07-13T10:59:12"/>
    <d v="2016-07-13T12:00:50"/>
    <d v="2016-07-13T00:00:00"/>
    <d v="1899-12-30T10:59:12"/>
    <n v="10"/>
    <x v="0"/>
    <s v="Monday"/>
    <s v="Successful"/>
    <n v="1"/>
    <n v="0"/>
    <n v="1"/>
    <s v="Airport Route"/>
    <x v="592"/>
  </r>
  <r>
    <n v="3315"/>
    <s v="City"/>
    <n v="92"/>
    <s v="Trip Completed"/>
    <d v="2016-07-13T12:09:28"/>
    <d v="2016-07-13T13:19:04"/>
    <d v="2016-07-13T00:00:00"/>
    <d v="1899-12-30T12:09:28"/>
    <n v="12"/>
    <x v="0"/>
    <s v="Wednesday"/>
    <s v="Successful"/>
    <n v="1"/>
    <n v="0"/>
    <n v="1"/>
    <s v="City Route"/>
    <x v="225"/>
  </r>
  <r>
    <n v="5585"/>
    <s v="City"/>
    <n v="92"/>
    <s v="Trip Completed"/>
    <d v="2016-07-15T05:58:43"/>
    <d v="2016-07-15T07:10:36"/>
    <d v="2016-07-15T00:00:00"/>
    <d v="1899-12-30T05:58:43"/>
    <n v="5"/>
    <x v="2"/>
    <s v="Friday"/>
    <s v="Successful"/>
    <n v="1"/>
    <n v="0"/>
    <n v="1"/>
    <s v="City Route"/>
    <x v="593"/>
  </r>
  <r>
    <n v="6235"/>
    <s v="City"/>
    <n v="92"/>
    <s v="Trip Completed"/>
    <d v="2016-07-15T17:47:05"/>
    <d v="2016-07-15T18:20:13"/>
    <d v="2016-07-15T00:00:00"/>
    <d v="1899-12-30T17:47:05"/>
    <n v="17"/>
    <x v="1"/>
    <s v="Thursday"/>
    <s v="Successful"/>
    <n v="1"/>
    <n v="0"/>
    <n v="1"/>
    <s v="City Route"/>
    <x v="594"/>
  </r>
  <r>
    <n v="913"/>
    <s v="Airport"/>
    <n v="93"/>
    <s v="Trip Completed"/>
    <d v="2016-07-11T18:18:00"/>
    <d v="2016-07-11T19:15:00"/>
    <d v="2016-07-11T00:00:00"/>
    <d v="1899-12-30T18:18:00"/>
    <n v="18"/>
    <x v="1"/>
    <s v="Tuesday"/>
    <s v="Successful"/>
    <n v="1"/>
    <n v="0"/>
    <n v="1"/>
    <s v="Airport Route"/>
    <x v="523"/>
  </r>
  <r>
    <n v="1852"/>
    <s v="City"/>
    <n v="93"/>
    <s v="Trip Completed"/>
    <d v="2016-07-12T09:43:00"/>
    <d v="2016-07-12T10:58:00"/>
    <d v="2016-07-12T00:00:00"/>
    <d v="1899-12-30T09:43:00"/>
    <n v="9"/>
    <x v="2"/>
    <s v="Wednesday"/>
    <s v="Successful"/>
    <n v="1"/>
    <n v="0"/>
    <n v="1"/>
    <s v="City Route"/>
    <x v="595"/>
  </r>
  <r>
    <n v="3117"/>
    <s v="Airport"/>
    <n v="93"/>
    <s v="Trip Completed"/>
    <d v="2016-07-13T08:34:53"/>
    <d v="2016-07-13T09:07:49"/>
    <d v="2016-07-13T00:00:00"/>
    <d v="1899-12-30T08:34:53"/>
    <n v="8"/>
    <x v="2"/>
    <s v="Monday"/>
    <s v="Successful"/>
    <n v="1"/>
    <n v="0"/>
    <n v="1"/>
    <s v="Airport Route"/>
    <x v="596"/>
  </r>
  <r>
    <n v="3392"/>
    <s v="Airport"/>
    <n v="93"/>
    <s v="Trip Completed"/>
    <d v="2016-07-13T14:46:13"/>
    <d v="2016-07-13T15:17:16"/>
    <d v="2016-07-13T00:00:00"/>
    <d v="1899-12-30T14:46:13"/>
    <n v="14"/>
    <x v="0"/>
    <s v="Wednesday"/>
    <s v="Successful"/>
    <n v="1"/>
    <n v="0"/>
    <n v="1"/>
    <s v="Airport Route"/>
    <x v="597"/>
  </r>
  <r>
    <n v="4722"/>
    <s v="City"/>
    <n v="93"/>
    <s v="Trip Completed"/>
    <d v="2016-07-14T13:50:32"/>
    <d v="2016-07-14T14:59:32"/>
    <d v="2016-07-14T00:00:00"/>
    <d v="1899-12-30T13:50:32"/>
    <n v="13"/>
    <x v="0"/>
    <s v="Wednesday"/>
    <s v="Successful"/>
    <n v="1"/>
    <n v="0"/>
    <n v="1"/>
    <s v="City Route"/>
    <x v="0"/>
  </r>
  <r>
    <n v="692"/>
    <s v="Airport"/>
    <n v="94"/>
    <s v="Trip Completed"/>
    <d v="2016-07-11T13:49:00"/>
    <d v="2016-07-11T14:29:00"/>
    <d v="2016-07-11T00:00:00"/>
    <d v="1899-12-30T13:49:00"/>
    <n v="13"/>
    <x v="0"/>
    <s v="Friday"/>
    <s v="Successful"/>
    <n v="1"/>
    <n v="0"/>
    <n v="1"/>
    <s v="Airport Route"/>
    <x v="289"/>
  </r>
  <r>
    <n v="1351"/>
    <s v="Airport"/>
    <n v="94"/>
    <s v="Trip Completed"/>
    <d v="2016-07-11T23:44:00"/>
    <d v="2016-07-12T00:49:00"/>
    <d v="2016-07-11T00:00:00"/>
    <d v="1899-12-30T23:44:00"/>
    <n v="23"/>
    <x v="3"/>
    <s v="Saturday"/>
    <s v="Successful"/>
    <n v="1"/>
    <n v="0"/>
    <n v="1"/>
    <s v="Airport Route"/>
    <x v="57"/>
  </r>
  <r>
    <n v="1800"/>
    <s v="City"/>
    <n v="94"/>
    <s v="Trip Completed"/>
    <d v="2016-07-12T09:09:00"/>
    <d v="2016-07-12T10:05:00"/>
    <d v="2016-07-12T00:00:00"/>
    <d v="1899-12-30T09:09:00"/>
    <n v="9"/>
    <x v="2"/>
    <s v="Sunday"/>
    <s v="Successful"/>
    <n v="1"/>
    <n v="0"/>
    <n v="1"/>
    <s v="City Route"/>
    <x v="186"/>
  </r>
  <r>
    <n v="2434"/>
    <s v="City"/>
    <n v="94"/>
    <s v="Trip Completed"/>
    <d v="2016-07-12T20:16:00"/>
    <d v="2016-07-12T21:15:00"/>
    <d v="2016-07-12T00:00:00"/>
    <d v="1899-12-30T20:16:00"/>
    <n v="20"/>
    <x v="1"/>
    <s v="Thursday"/>
    <s v="Successful"/>
    <n v="1"/>
    <n v="0"/>
    <n v="1"/>
    <s v="City Route"/>
    <x v="302"/>
  </r>
  <r>
    <n v="3212"/>
    <s v="City"/>
    <n v="94"/>
    <s v="Trip Completed"/>
    <d v="2016-07-13T09:48:28"/>
    <d v="2016-07-13T10:45:47"/>
    <d v="2016-07-13T00:00:00"/>
    <d v="1899-12-30T09:48:28"/>
    <n v="9"/>
    <x v="2"/>
    <s v="Friday"/>
    <s v="Successful"/>
    <n v="1"/>
    <n v="0"/>
    <n v="1"/>
    <s v="City Route"/>
    <x v="598"/>
  </r>
  <r>
    <n v="3340"/>
    <s v="City"/>
    <n v="94"/>
    <s v="Trip Completed"/>
    <d v="2016-07-13T12:45:18"/>
    <d v="2016-07-13T13:37:51"/>
    <d v="2016-07-13T00:00:00"/>
    <d v="1899-12-30T12:45:18"/>
    <n v="12"/>
    <x v="0"/>
    <s v="Sunday"/>
    <s v="Successful"/>
    <n v="1"/>
    <n v="0"/>
    <n v="1"/>
    <s v="City Route"/>
    <x v="355"/>
  </r>
  <r>
    <n v="3598"/>
    <s v="Airport"/>
    <n v="94"/>
    <s v="Trip Completed"/>
    <d v="2016-07-13T18:38:49"/>
    <d v="2016-07-13T19:40:08"/>
    <d v="2016-07-13T00:00:00"/>
    <d v="1899-12-30T18:38:49"/>
    <n v="18"/>
    <x v="1"/>
    <s v="Saturday"/>
    <s v="Successful"/>
    <n v="1"/>
    <n v="0"/>
    <n v="1"/>
    <s v="Airport Route"/>
    <x v="599"/>
  </r>
  <r>
    <n v="53"/>
    <s v="Airport"/>
    <n v="95"/>
    <s v="Trip Completed"/>
    <d v="2016-07-11T03:30:00"/>
    <d v="2016-07-11T04:22:00"/>
    <d v="2016-07-11T00:00:00"/>
    <d v="1899-12-30T03:30:00"/>
    <n v="3"/>
    <x v="4"/>
    <s v="Wednesday"/>
    <s v="Successful"/>
    <n v="1"/>
    <n v="0"/>
    <n v="1"/>
    <s v="Airport Route"/>
    <x v="29"/>
  </r>
  <r>
    <n v="3558"/>
    <s v="Airport"/>
    <n v="95"/>
    <s v="Trip Completed"/>
    <d v="2016-07-13T18:14:56"/>
    <d v="2016-07-13T18:51:03"/>
    <d v="2016-07-13T00:00:00"/>
    <d v="1899-12-30T18:14:56"/>
    <n v="18"/>
    <x v="1"/>
    <s v="Monday"/>
    <s v="Successful"/>
    <n v="1"/>
    <n v="0"/>
    <n v="1"/>
    <s v="Airport Route"/>
    <x v="600"/>
  </r>
  <r>
    <n v="4257"/>
    <s v="City"/>
    <n v="95"/>
    <s v="Trip Completed"/>
    <d v="2016-07-14T06:10:44"/>
    <d v="2016-07-14T07:08:09"/>
    <d v="2016-07-14T00:00:00"/>
    <d v="1899-12-30T06:10:44"/>
    <n v="6"/>
    <x v="2"/>
    <s v="Sunday"/>
    <s v="Successful"/>
    <n v="1"/>
    <n v="0"/>
    <n v="1"/>
    <s v="City Route"/>
    <x v="601"/>
  </r>
  <r>
    <n v="4869"/>
    <s v="City"/>
    <n v="95"/>
    <s v="Trip Completed"/>
    <d v="2016-07-14T17:49:44"/>
    <d v="2016-07-14T18:20:32"/>
    <d v="2016-07-14T00:00:00"/>
    <d v="1899-12-30T17:49:44"/>
    <n v="17"/>
    <x v="1"/>
    <s v="Wednesday"/>
    <s v="Successful"/>
    <n v="1"/>
    <n v="0"/>
    <n v="1"/>
    <s v="City Route"/>
    <x v="118"/>
  </r>
  <r>
    <n v="5548"/>
    <s v="City"/>
    <n v="95"/>
    <s v="Trip Completed"/>
    <d v="2016-07-15T05:24:22"/>
    <d v="2016-07-15T06:06:40"/>
    <d v="2016-07-15T00:00:00"/>
    <d v="1899-12-30T05:24:22"/>
    <n v="5"/>
    <x v="2"/>
    <s v="Wednesday"/>
    <s v="Successful"/>
    <n v="1"/>
    <n v="0"/>
    <n v="1"/>
    <s v="City Route"/>
    <x v="541"/>
  </r>
  <r>
    <n v="5630"/>
    <s v="Airport"/>
    <n v="95"/>
    <s v="Trip Completed"/>
    <d v="2016-07-15T06:32:35"/>
    <d v="2016-07-15T07:14:40"/>
    <d v="2016-07-15T00:00:00"/>
    <d v="1899-12-30T06:32:35"/>
    <n v="6"/>
    <x v="2"/>
    <s v="Monday"/>
    <s v="Successful"/>
    <n v="1"/>
    <n v="0"/>
    <n v="1"/>
    <s v="Airport Route"/>
    <x v="602"/>
  </r>
  <r>
    <n v="6645"/>
    <s v="City"/>
    <n v="95"/>
    <s v="Trip Completed"/>
    <d v="2016-07-15T22:10:21"/>
    <d v="2016-07-15T23:00:45"/>
    <d v="2016-07-15T00:00:00"/>
    <d v="1899-12-30T22:10:21"/>
    <n v="22"/>
    <x v="3"/>
    <s v="Monday"/>
    <s v="Successful"/>
    <n v="1"/>
    <n v="0"/>
    <n v="1"/>
    <s v="City Route"/>
    <x v="581"/>
  </r>
  <r>
    <n v="156"/>
    <s v="Airport"/>
    <n v="96"/>
    <s v="Trip Completed"/>
    <d v="2016-07-11T05:35:00"/>
    <d v="2016-07-11T06:40:00"/>
    <d v="2016-07-11T00:00:00"/>
    <d v="1899-12-30T05:35:00"/>
    <n v="5"/>
    <x v="2"/>
    <s v="Monday"/>
    <s v="Successful"/>
    <n v="1"/>
    <n v="0"/>
    <n v="1"/>
    <s v="Airport Route"/>
    <x v="57"/>
  </r>
  <r>
    <n v="350"/>
    <s v="City"/>
    <n v="96"/>
    <s v="Trip Completed"/>
    <d v="2016-07-11T07:53:00"/>
    <d v="2016-07-11T08:40:00"/>
    <d v="2016-07-11T00:00:00"/>
    <d v="1899-12-30T07:53:00"/>
    <n v="7"/>
    <x v="2"/>
    <s v="Saturday"/>
    <s v="Successful"/>
    <n v="1"/>
    <n v="0"/>
    <n v="1"/>
    <s v="City Route"/>
    <x v="38"/>
  </r>
  <r>
    <n v="976"/>
    <s v="Airport"/>
    <n v="96"/>
    <s v="Trip Completed"/>
    <d v="2016-07-11T18:54:00"/>
    <d v="2016-07-11T19:48:00"/>
    <d v="2016-07-11T00:00:00"/>
    <d v="1899-12-30T18:54:00"/>
    <n v="18"/>
    <x v="1"/>
    <s v="Tuesday"/>
    <s v="Successful"/>
    <n v="1"/>
    <n v="0"/>
    <n v="1"/>
    <s v="Airport Route"/>
    <x v="10"/>
  </r>
  <r>
    <n v="1344"/>
    <s v="City"/>
    <n v="96"/>
    <s v="Trip Completed"/>
    <d v="2016-07-11T23:35:00"/>
    <d v="2016-07-12T00:39:00"/>
    <d v="2016-07-11T00:00:00"/>
    <d v="1899-12-30T23:35:00"/>
    <n v="23"/>
    <x v="3"/>
    <s v="Saturday"/>
    <s v="Successful"/>
    <n v="1"/>
    <n v="0"/>
    <n v="1"/>
    <s v="City Route"/>
    <x v="36"/>
  </r>
  <r>
    <n v="1524"/>
    <s v="City"/>
    <n v="96"/>
    <s v="Trip Completed"/>
    <d v="2016-07-12T05:50:00"/>
    <d v="2016-07-12T06:59:00"/>
    <d v="2016-07-12T00:00:00"/>
    <d v="1899-12-30T05:50:00"/>
    <n v="5"/>
    <x v="2"/>
    <s v="Thursday"/>
    <s v="Successful"/>
    <n v="1"/>
    <n v="0"/>
    <n v="1"/>
    <s v="City Route"/>
    <x v="177"/>
  </r>
  <r>
    <n v="2143"/>
    <s v="Airport"/>
    <n v="96"/>
    <s v="Trip Completed"/>
    <d v="2016-07-12T17:15:00"/>
    <d v="2016-07-12T17:56:00"/>
    <d v="2016-07-12T00:00:00"/>
    <d v="1899-12-30T17:15:00"/>
    <n v="17"/>
    <x v="1"/>
    <s v="Sunday"/>
    <s v="Successful"/>
    <n v="1"/>
    <n v="0"/>
    <n v="1"/>
    <s v="Airport Route"/>
    <x v="2"/>
  </r>
  <r>
    <n v="2353"/>
    <s v="City"/>
    <n v="96"/>
    <s v="Trip Completed"/>
    <d v="2016-07-12T19:31:00"/>
    <d v="2016-07-12T20:23:00"/>
    <d v="2016-07-12T00:00:00"/>
    <d v="1899-12-30T19:31:00"/>
    <n v="19"/>
    <x v="1"/>
    <s v="Sunday"/>
    <s v="Successful"/>
    <n v="1"/>
    <n v="0"/>
    <n v="1"/>
    <s v="City Route"/>
    <x v="91"/>
  </r>
  <r>
    <n v="3028"/>
    <s v="Airport"/>
    <n v="96"/>
    <s v="Trip Completed"/>
    <d v="2016-07-13T07:28:45"/>
    <d v="2016-07-13T08:14:23"/>
    <d v="2016-07-13T00:00:00"/>
    <d v="1899-12-30T07:28:45"/>
    <n v="7"/>
    <x v="2"/>
    <s v="Wednesday"/>
    <s v="Successful"/>
    <n v="1"/>
    <n v="0"/>
    <n v="1"/>
    <s v="Airport Route"/>
    <x v="603"/>
  </r>
  <r>
    <n v="3913"/>
    <s v="Airport"/>
    <n v="96"/>
    <s v="Trip Completed"/>
    <d v="2016-07-13T22:14:24"/>
    <d v="2016-07-13T22:56:32"/>
    <d v="2016-07-13T00:00:00"/>
    <d v="1899-12-30T22:14:24"/>
    <n v="22"/>
    <x v="3"/>
    <s v="Saturday"/>
    <s v="Successful"/>
    <n v="1"/>
    <n v="0"/>
    <n v="1"/>
    <s v="Airport Route"/>
    <x v="604"/>
  </r>
  <r>
    <n v="4274"/>
    <s v="City"/>
    <n v="96"/>
    <s v="Trip Completed"/>
    <d v="2016-07-14T06:18:59"/>
    <d v="2016-07-14T07:27:20"/>
    <d v="2016-07-14T00:00:00"/>
    <d v="1899-12-30T06:18:59"/>
    <n v="6"/>
    <x v="2"/>
    <s v="Wednesday"/>
    <s v="Successful"/>
    <n v="1"/>
    <n v="0"/>
    <n v="1"/>
    <s v="City Route"/>
    <x v="605"/>
  </r>
  <r>
    <n v="4673"/>
    <s v="City"/>
    <n v="96"/>
    <s v="Trip Completed"/>
    <d v="2016-07-14T12:35:29"/>
    <d v="2016-07-14T13:44:08"/>
    <d v="2016-07-14T00:00:00"/>
    <d v="1899-12-30T12:35:29"/>
    <n v="12"/>
    <x v="0"/>
    <s v="Wednesday"/>
    <s v="Successful"/>
    <n v="1"/>
    <n v="0"/>
    <n v="1"/>
    <s v="City Route"/>
    <x v="606"/>
  </r>
  <r>
    <n v="6198"/>
    <s v="Airport"/>
    <n v="96"/>
    <s v="Trip Completed"/>
    <d v="2016-07-15T17:23:01"/>
    <d v="2016-07-15T18:11:45"/>
    <d v="2016-07-15T00:00:00"/>
    <d v="1899-12-30T17:23:01"/>
    <n v="17"/>
    <x v="1"/>
    <s v="Tuesday"/>
    <s v="Successful"/>
    <n v="1"/>
    <n v="0"/>
    <n v="1"/>
    <s v="Airport Route"/>
    <x v="607"/>
  </r>
  <r>
    <n v="569"/>
    <s v="Airport"/>
    <n v="97"/>
    <s v="Trip Completed"/>
    <d v="2016-07-11T10:37:00"/>
    <d v="2016-07-11T11:44:00"/>
    <d v="2016-07-11T00:00:00"/>
    <d v="1899-12-30T10:37:00"/>
    <n v="10"/>
    <x v="0"/>
    <s v="Monday"/>
    <s v="Successful"/>
    <n v="1"/>
    <n v="0"/>
    <n v="1"/>
    <s v="Airport Route"/>
    <x v="267"/>
  </r>
  <r>
    <n v="1626"/>
    <s v="Airport"/>
    <n v="97"/>
    <s v="Trip Completed"/>
    <d v="2016-07-12T06:58:00"/>
    <d v="2016-07-12T07:49:00"/>
    <d v="2016-07-12T00:00:00"/>
    <d v="1899-12-30T06:58:00"/>
    <n v="6"/>
    <x v="2"/>
    <s v="Monday"/>
    <s v="Successful"/>
    <n v="1"/>
    <n v="0"/>
    <n v="1"/>
    <s v="Airport Route"/>
    <x v="63"/>
  </r>
  <r>
    <n v="3505"/>
    <s v="City"/>
    <n v="97"/>
    <s v="Trip Completed"/>
    <d v="2016-07-13T17:37:40"/>
    <d v="2016-07-13T18:22:34"/>
    <d v="2016-07-13T00:00:00"/>
    <d v="1899-12-30T17:37:40"/>
    <n v="17"/>
    <x v="1"/>
    <s v="Thursday"/>
    <s v="Successful"/>
    <n v="1"/>
    <n v="0"/>
    <n v="1"/>
    <s v="City Route"/>
    <x v="608"/>
  </r>
  <r>
    <n v="3758"/>
    <s v="City"/>
    <n v="97"/>
    <s v="Trip Completed"/>
    <d v="2016-07-13T20:37:56"/>
    <d v="2016-07-13T21:16:23"/>
    <d v="2016-07-13T00:00:00"/>
    <d v="1899-12-30T20:37:56"/>
    <n v="20"/>
    <x v="1"/>
    <s v="Friday"/>
    <s v="Successful"/>
    <n v="1"/>
    <n v="0"/>
    <n v="1"/>
    <s v="City Route"/>
    <x v="609"/>
  </r>
  <r>
    <n v="4649"/>
    <s v="City"/>
    <n v="97"/>
    <s v="Trip Completed"/>
    <d v="2016-07-14T11:50:27"/>
    <d v="2016-07-14T12:44:54"/>
    <d v="2016-07-14T00:00:00"/>
    <d v="1899-12-30T11:50:27"/>
    <n v="11"/>
    <x v="0"/>
    <s v="Sunday"/>
    <s v="Successful"/>
    <n v="1"/>
    <n v="0"/>
    <n v="1"/>
    <s v="City Route"/>
    <x v="437"/>
  </r>
  <r>
    <n v="4745"/>
    <s v="Airport"/>
    <n v="97"/>
    <s v="Trip Completed"/>
    <d v="2016-07-14T15:06:01"/>
    <d v="2016-07-14T16:05:37"/>
    <d v="2016-07-14T00:00:00"/>
    <d v="1899-12-30T15:06:01"/>
    <n v="15"/>
    <x v="0"/>
    <s v="Friday"/>
    <s v="Successful"/>
    <n v="1"/>
    <n v="0"/>
    <n v="1"/>
    <s v="Airport Route"/>
    <x v="610"/>
  </r>
  <r>
    <n v="5354"/>
    <s v="Airport"/>
    <n v="97"/>
    <s v="Trip Completed"/>
    <d v="2016-07-14T23:07:32"/>
    <d v="2016-07-15T00:01:32"/>
    <d v="2016-07-14T00:00:00"/>
    <d v="1899-12-30T23:07:32"/>
    <n v="23"/>
    <x v="3"/>
    <s v="Friday"/>
    <s v="Successful"/>
    <n v="1"/>
    <n v="0"/>
    <n v="1"/>
    <s v="Airport Route"/>
    <x v="10"/>
  </r>
  <r>
    <n v="5953"/>
    <s v="City"/>
    <n v="97"/>
    <s v="Trip Completed"/>
    <d v="2016-07-15T10:42:09"/>
    <d v="2016-07-15T11:38:44"/>
    <d v="2016-07-15T00:00:00"/>
    <d v="1899-12-30T10:42:09"/>
    <n v="10"/>
    <x v="0"/>
    <s v="Tuesday"/>
    <s v="Successful"/>
    <n v="1"/>
    <n v="0"/>
    <n v="1"/>
    <s v="City Route"/>
    <x v="262"/>
  </r>
  <r>
    <n v="6577"/>
    <s v="City"/>
    <n v="97"/>
    <s v="Trip Completed"/>
    <d v="2016-07-15T21:19:03"/>
    <d v="2016-07-15T21:48:54"/>
    <d v="2016-07-15T00:00:00"/>
    <d v="1899-12-30T21:19:03"/>
    <n v="21"/>
    <x v="3"/>
    <s v="Wednesday"/>
    <s v="Successful"/>
    <n v="1"/>
    <n v="0"/>
    <n v="1"/>
    <s v="City Route"/>
    <x v="611"/>
  </r>
  <r>
    <n v="1565"/>
    <s v="Airport"/>
    <n v="98"/>
    <s v="Trip Completed"/>
    <d v="2016-07-12T06:21:00"/>
    <d v="2016-07-12T07:32:00"/>
    <d v="2016-07-12T00:00:00"/>
    <d v="1899-12-30T06:21:00"/>
    <n v="6"/>
    <x v="2"/>
    <s v="Wednesday"/>
    <s v="Successful"/>
    <n v="1"/>
    <n v="0"/>
    <n v="1"/>
    <s v="Airport Route"/>
    <x v="109"/>
  </r>
  <r>
    <n v="1973"/>
    <s v="Airport"/>
    <n v="98"/>
    <s v="Trip Completed"/>
    <d v="2016-07-12T12:17:00"/>
    <d v="2016-07-12T12:47:00"/>
    <d v="2016-07-12T00:00:00"/>
    <d v="1899-12-30T12:17:00"/>
    <n v="12"/>
    <x v="0"/>
    <s v="Friday"/>
    <s v="Successful"/>
    <n v="1"/>
    <n v="0"/>
    <n v="1"/>
    <s v="Airport Route"/>
    <x v="327"/>
  </r>
  <r>
    <n v="2363"/>
    <s v="Airport"/>
    <n v="98"/>
    <s v="Trip Completed"/>
    <d v="2016-07-12T19:31:00"/>
    <d v="2016-07-12T20:32:00"/>
    <d v="2016-07-12T00:00:00"/>
    <d v="1899-12-30T19:31:00"/>
    <n v="19"/>
    <x v="1"/>
    <s v="Wednesday"/>
    <s v="Successful"/>
    <n v="1"/>
    <n v="0"/>
    <n v="1"/>
    <s v="Airport Route"/>
    <x v="133"/>
  </r>
  <r>
    <n v="2994"/>
    <s v="City"/>
    <n v="98"/>
    <s v="Trip Completed"/>
    <d v="2016-07-13T07:15:27"/>
    <d v="2016-07-13T08:12:48"/>
    <d v="2016-07-13T00:00:00"/>
    <d v="1899-12-30T07:15:27"/>
    <n v="7"/>
    <x v="2"/>
    <s v="Thursday"/>
    <s v="Successful"/>
    <n v="1"/>
    <n v="0"/>
    <n v="1"/>
    <s v="City Route"/>
    <x v="612"/>
  </r>
  <r>
    <n v="3201"/>
    <s v="Airport"/>
    <n v="98"/>
    <s v="Trip Completed"/>
    <d v="2016-07-13T09:33:26"/>
    <d v="2016-07-13T10:17:39"/>
    <d v="2016-07-13T00:00:00"/>
    <d v="1899-12-30T09:33:26"/>
    <n v="9"/>
    <x v="2"/>
    <s v="Monday"/>
    <s v="Successful"/>
    <n v="1"/>
    <n v="0"/>
    <n v="1"/>
    <s v="Airport Route"/>
    <x v="613"/>
  </r>
  <r>
    <n v="3511"/>
    <s v="City"/>
    <n v="98"/>
    <s v="Trip Completed"/>
    <d v="2016-07-13T17:38:17"/>
    <d v="2016-07-13T18:54:39"/>
    <d v="2016-07-13T00:00:00"/>
    <d v="1899-12-30T17:38:17"/>
    <n v="17"/>
    <x v="1"/>
    <s v="Wednesday"/>
    <s v="Successful"/>
    <n v="1"/>
    <n v="0"/>
    <n v="1"/>
    <s v="City Route"/>
    <x v="614"/>
  </r>
  <r>
    <n v="3956"/>
    <s v="Airport"/>
    <n v="98"/>
    <s v="Trip Completed"/>
    <d v="2016-07-13T22:47:55"/>
    <d v="2016-07-13T23:41:58"/>
    <d v="2016-07-13T00:00:00"/>
    <d v="1899-12-30T22:47:55"/>
    <n v="22"/>
    <x v="3"/>
    <s v="Sunday"/>
    <s v="Successful"/>
    <n v="1"/>
    <n v="0"/>
    <n v="1"/>
    <s v="Airport Route"/>
    <x v="615"/>
  </r>
  <r>
    <n v="4359"/>
    <s v="City"/>
    <n v="98"/>
    <s v="Trip Completed"/>
    <d v="2016-07-14T07:27:05"/>
    <d v="2016-07-14T08:03:57"/>
    <d v="2016-07-14T00:00:00"/>
    <d v="1899-12-30T07:27:05"/>
    <n v="7"/>
    <x v="2"/>
    <s v="Thursday"/>
    <s v="Successful"/>
    <n v="1"/>
    <n v="0"/>
    <n v="1"/>
    <s v="City Route"/>
    <x v="616"/>
  </r>
  <r>
    <n v="4798"/>
    <s v="City"/>
    <n v="98"/>
    <s v="Trip Completed"/>
    <d v="2016-07-14T16:52:26"/>
    <d v="2016-07-14T17:39:23"/>
    <d v="2016-07-14T00:00:00"/>
    <d v="1899-12-30T16:52:26"/>
    <n v="16"/>
    <x v="0"/>
    <s v="Tuesday"/>
    <s v="Successful"/>
    <n v="1"/>
    <n v="0"/>
    <n v="1"/>
    <s v="City Route"/>
    <x v="617"/>
  </r>
  <r>
    <n v="5955"/>
    <s v="Airport"/>
    <n v="98"/>
    <s v="Trip Completed"/>
    <d v="2016-07-15T10:45:56"/>
    <d v="2016-07-15T11:48:25"/>
    <d v="2016-07-15T00:00:00"/>
    <d v="1899-12-30T10:45:56"/>
    <n v="10"/>
    <x v="0"/>
    <s v="Thursday"/>
    <s v="Successful"/>
    <n v="1"/>
    <n v="0"/>
    <n v="1"/>
    <s v="Airport Route"/>
    <x v="618"/>
  </r>
  <r>
    <n v="6117"/>
    <s v="Airport"/>
    <n v="98"/>
    <s v="Trip Completed"/>
    <d v="2016-07-15T15:17:13"/>
    <d v="2016-07-15T16:06:54"/>
    <d v="2016-07-15T00:00:00"/>
    <d v="1899-12-30T15:17:13"/>
    <n v="15"/>
    <x v="0"/>
    <s v="Friday"/>
    <s v="Successful"/>
    <n v="1"/>
    <n v="0"/>
    <n v="1"/>
    <s v="Airport Route"/>
    <x v="619"/>
  </r>
  <r>
    <n v="6252"/>
    <s v="City"/>
    <n v="98"/>
    <s v="Trip Completed"/>
    <d v="2016-07-15T18:00:40"/>
    <d v="2016-07-15T18:46:03"/>
    <d v="2016-07-15T00:00:00"/>
    <d v="1899-12-30T18:00:40"/>
    <n v="18"/>
    <x v="1"/>
    <s v="Sunday"/>
    <s v="Successful"/>
    <n v="1"/>
    <n v="0"/>
    <n v="1"/>
    <s v="City Route"/>
    <x v="620"/>
  </r>
  <r>
    <n v="101"/>
    <s v="Airport"/>
    <n v="99"/>
    <s v="Trip Completed"/>
    <d v="2016-07-11T05:08:00"/>
    <d v="2016-07-11T06:09:00"/>
    <d v="2016-07-11T00:00:00"/>
    <d v="1899-12-30T05:08:00"/>
    <n v="5"/>
    <x v="2"/>
    <s v="Tuesday"/>
    <s v="Successful"/>
    <n v="1"/>
    <n v="0"/>
    <n v="1"/>
    <s v="Airport Route"/>
    <x v="133"/>
  </r>
  <r>
    <n v="351"/>
    <s v="City"/>
    <n v="99"/>
    <s v="Trip Completed"/>
    <d v="2016-07-11T07:53:00"/>
    <d v="2016-07-11T08:55:00"/>
    <d v="2016-07-11T00:00:00"/>
    <d v="1899-12-30T07:53:00"/>
    <n v="7"/>
    <x v="2"/>
    <s v="Sunday"/>
    <s v="Successful"/>
    <n v="1"/>
    <n v="0"/>
    <n v="1"/>
    <s v="City Route"/>
    <x v="121"/>
  </r>
  <r>
    <n v="871"/>
    <s v="City"/>
    <n v="99"/>
    <s v="Trip Completed"/>
    <d v="2016-07-11T17:57:00"/>
    <d v="2016-07-11T18:42:00"/>
    <d v="2016-07-11T00:00:00"/>
    <d v="1899-12-30T17:57:00"/>
    <n v="17"/>
    <x v="1"/>
    <s v="Tuesday"/>
    <s v="Successful"/>
    <n v="1"/>
    <n v="0"/>
    <n v="1"/>
    <s v="City Route"/>
    <x v="143"/>
  </r>
  <r>
    <n v="1330"/>
    <s v="Airport"/>
    <n v="99"/>
    <s v="Trip Completed"/>
    <d v="2016-07-11T23:11:00"/>
    <d v="2016-07-12T00:14:00"/>
    <d v="2016-07-11T00:00:00"/>
    <d v="1899-12-30T23:11:00"/>
    <n v="23"/>
    <x v="3"/>
    <s v="Saturday"/>
    <s v="Successful"/>
    <n v="1"/>
    <n v="0"/>
    <n v="1"/>
    <s v="Airport Route"/>
    <x v="274"/>
  </r>
  <r>
    <n v="3227"/>
    <s v="Airport"/>
    <n v="99"/>
    <s v="Trip Completed"/>
    <d v="2016-07-13T09:52:49"/>
    <d v="2016-07-13T10:33:38"/>
    <d v="2016-07-13T00:00:00"/>
    <d v="1899-12-30T09:52:49"/>
    <n v="9"/>
    <x v="2"/>
    <s v="Saturday"/>
    <s v="Successful"/>
    <n v="1"/>
    <n v="0"/>
    <n v="1"/>
    <s v="Airport Route"/>
    <x v="106"/>
  </r>
  <r>
    <n v="4921"/>
    <s v="City"/>
    <n v="99"/>
    <s v="Trip Completed"/>
    <d v="2016-07-14T18:14:26"/>
    <d v="2016-07-14T19:20:18"/>
    <d v="2016-07-14T00:00:00"/>
    <d v="1899-12-30T18:14:26"/>
    <n v="18"/>
    <x v="1"/>
    <s v="Saturday"/>
    <s v="Successful"/>
    <n v="1"/>
    <n v="0"/>
    <n v="1"/>
    <s v="City Route"/>
    <x v="198"/>
  </r>
  <r>
    <n v="5373"/>
    <s v="City"/>
    <n v="99"/>
    <s v="Trip Completed"/>
    <d v="2016-07-14T23:42:23"/>
    <d v="2016-07-15T00:17:24"/>
    <d v="2016-07-14T00:00:00"/>
    <d v="1899-12-30T23:42:23"/>
    <n v="23"/>
    <x v="3"/>
    <s v="Wednesday"/>
    <s v="Successful"/>
    <n v="1"/>
    <n v="0"/>
    <n v="1"/>
    <s v="City Route"/>
    <x v="621"/>
  </r>
  <r>
    <n v="6612"/>
    <s v="Airport"/>
    <n v="99"/>
    <s v="Trip Completed"/>
    <d v="2016-07-15T21:49:41"/>
    <d v="2016-07-15T22:28:38"/>
    <d v="2016-07-15T00:00:00"/>
    <d v="1899-12-30T21:49:41"/>
    <n v="21"/>
    <x v="3"/>
    <s v="Wednesday"/>
    <s v="Successful"/>
    <n v="1"/>
    <n v="0"/>
    <n v="1"/>
    <s v="Airport Route"/>
    <x v="622"/>
  </r>
  <r>
    <n v="50"/>
    <s v="City"/>
    <n v="100"/>
    <s v="Trip Completed"/>
    <d v="2016-07-11T03:22:00"/>
    <d v="2016-07-11T03:57:00"/>
    <d v="2016-07-11T00:00:00"/>
    <d v="1899-12-30T03:22:00"/>
    <n v="3"/>
    <x v="4"/>
    <s v="Sunday"/>
    <s v="Successful"/>
    <n v="1"/>
    <n v="0"/>
    <n v="1"/>
    <s v="City Route"/>
    <x v="382"/>
  </r>
  <r>
    <n v="102"/>
    <s v="Airport"/>
    <n v="100"/>
    <s v="Trip Completed"/>
    <d v="2016-07-11T05:01:00"/>
    <d v="2016-07-11T05:38:00"/>
    <d v="2016-07-11T00:00:00"/>
    <d v="1899-12-30T05:01:00"/>
    <n v="5"/>
    <x v="2"/>
    <s v="Wednesday"/>
    <s v="Successful"/>
    <n v="1"/>
    <n v="0"/>
    <n v="1"/>
    <s v="Airport Route"/>
    <x v="188"/>
  </r>
  <r>
    <n v="211"/>
    <s v="City"/>
    <n v="100"/>
    <s v="Trip Completed"/>
    <d v="2016-07-11T06:08:00"/>
    <d v="2016-07-11T06:47:00"/>
    <d v="2016-07-11T00:00:00"/>
    <d v="1899-12-30T06:08:00"/>
    <n v="6"/>
    <x v="2"/>
    <s v="Sunday"/>
    <s v="Successful"/>
    <n v="1"/>
    <n v="0"/>
    <n v="1"/>
    <s v="City Route"/>
    <x v="623"/>
  </r>
  <r>
    <n v="510"/>
    <s v="City"/>
    <n v="100"/>
    <s v="Trip Completed"/>
    <d v="2016-07-11T09:40:00"/>
    <d v="2016-07-11T11:01:00"/>
    <d v="2016-07-11T00:00:00"/>
    <d v="1899-12-30T09:40:00"/>
    <n v="9"/>
    <x v="2"/>
    <s v="Friday"/>
    <s v="Successful"/>
    <n v="1"/>
    <n v="0"/>
    <n v="1"/>
    <s v="City Route"/>
    <x v="624"/>
  </r>
  <r>
    <n v="1548"/>
    <s v="Airport"/>
    <n v="100"/>
    <s v="Trip Completed"/>
    <d v="2016-07-12T06:10:00"/>
    <d v="2016-07-12T07:12:00"/>
    <d v="2016-07-12T00:00:00"/>
    <d v="1899-12-30T06:10:00"/>
    <n v="6"/>
    <x v="2"/>
    <s v="Sunday"/>
    <s v="Successful"/>
    <n v="1"/>
    <n v="0"/>
    <n v="1"/>
    <s v="Airport Route"/>
    <x v="121"/>
  </r>
  <r>
    <n v="2208"/>
    <s v="City"/>
    <n v="100"/>
    <s v="Trip Completed"/>
    <d v="2016-07-12T17:59:00"/>
    <d v="2016-07-12T19:00:00"/>
    <d v="2016-07-12T00:00:00"/>
    <d v="1899-12-30T17:59:00"/>
    <n v="17"/>
    <x v="1"/>
    <s v="Tuesday"/>
    <s v="Successful"/>
    <n v="1"/>
    <n v="0"/>
    <n v="1"/>
    <s v="City Route"/>
    <x v="133"/>
  </r>
  <r>
    <n v="4030"/>
    <s v="City"/>
    <n v="100"/>
    <s v="Trip Completed"/>
    <d v="2016-07-14T00:13:43"/>
    <d v="2016-07-14T00:47:55"/>
    <d v="2016-07-14T00:00:00"/>
    <d v="1899-12-30T00:13:43"/>
    <n v="0"/>
    <x v="4"/>
    <s v="Thursday"/>
    <s v="Successful"/>
    <n v="1"/>
    <n v="0"/>
    <n v="1"/>
    <s v="City Route"/>
    <x v="625"/>
  </r>
  <r>
    <n v="4370"/>
    <s v="City"/>
    <n v="100"/>
    <s v="Trip Completed"/>
    <d v="2016-07-14T07:36:53"/>
    <d v="2016-07-14T08:16:29"/>
    <d v="2016-07-14T00:00:00"/>
    <d v="1899-12-30T07:36:53"/>
    <n v="7"/>
    <x v="2"/>
    <s v="Monday"/>
    <s v="Successful"/>
    <n v="1"/>
    <n v="0"/>
    <n v="1"/>
    <s v="City Route"/>
    <x v="626"/>
  </r>
  <r>
    <n v="5834"/>
    <s v="Airport"/>
    <n v="100"/>
    <s v="Trip Completed"/>
    <d v="2016-07-15T08:54:03"/>
    <d v="2016-07-15T10:05:53"/>
    <d v="2016-07-15T00:00:00"/>
    <d v="1899-12-30T08:54:03"/>
    <n v="8"/>
    <x v="2"/>
    <s v="Tuesday"/>
    <s v="Successful"/>
    <n v="1"/>
    <n v="0"/>
    <n v="1"/>
    <s v="Airport Route"/>
    <x v="627"/>
  </r>
  <r>
    <n v="639"/>
    <s v="City"/>
    <n v="101"/>
    <s v="Trip Completed"/>
    <d v="2016-07-11T12:28:00"/>
    <d v="2016-07-11T12:56:00"/>
    <d v="2016-07-11T00:00:00"/>
    <d v="1899-12-30T12:28:00"/>
    <n v="12"/>
    <x v="0"/>
    <s v="Monday"/>
    <s v="Successful"/>
    <n v="1"/>
    <n v="0"/>
    <n v="1"/>
    <s v="City Route"/>
    <x v="628"/>
  </r>
  <r>
    <n v="1451"/>
    <s v="Airport"/>
    <n v="101"/>
    <s v="Trip Completed"/>
    <d v="2016-07-12T04:53:00"/>
    <d v="2016-07-12T05:40:00"/>
    <d v="2016-07-12T00:00:00"/>
    <d v="1899-12-30T04:53:00"/>
    <n v="4"/>
    <x v="4"/>
    <s v="Monday"/>
    <s v="Successful"/>
    <n v="1"/>
    <n v="0"/>
    <n v="1"/>
    <s v="Airport Route"/>
    <x v="38"/>
  </r>
  <r>
    <n v="2335"/>
    <s v="City"/>
    <n v="101"/>
    <s v="Trip Completed"/>
    <d v="2016-07-12T19:15:00"/>
    <d v="2016-07-12T20:02:00"/>
    <d v="2016-07-12T00:00:00"/>
    <d v="1899-12-30T19:15:00"/>
    <n v="19"/>
    <x v="1"/>
    <s v="Wednesday"/>
    <s v="Successful"/>
    <n v="1"/>
    <n v="0"/>
    <n v="1"/>
    <s v="City Route"/>
    <x v="38"/>
  </r>
  <r>
    <n v="2572"/>
    <s v="Airport"/>
    <n v="101"/>
    <s v="Trip Completed"/>
    <d v="2016-07-12T21:35:00"/>
    <d v="2016-07-12T22:42:00"/>
    <d v="2016-07-12T00:00:00"/>
    <d v="1899-12-30T21:35:00"/>
    <n v="21"/>
    <x v="3"/>
    <s v="Tuesday"/>
    <s v="Successful"/>
    <n v="1"/>
    <n v="0"/>
    <n v="1"/>
    <s v="Airport Route"/>
    <x v="267"/>
  </r>
  <r>
    <n v="3326"/>
    <s v="Airport"/>
    <n v="101"/>
    <s v="Trip Completed"/>
    <d v="2016-07-13T12:29:20"/>
    <d v="2016-07-13T13:09:40"/>
    <d v="2016-07-13T00:00:00"/>
    <d v="1899-12-30T12:29:20"/>
    <n v="12"/>
    <x v="0"/>
    <s v="Sunday"/>
    <s v="Successful"/>
    <n v="1"/>
    <n v="0"/>
    <n v="1"/>
    <s v="Airport Route"/>
    <x v="629"/>
  </r>
  <r>
    <n v="3916"/>
    <s v="City"/>
    <n v="101"/>
    <s v="Trip Completed"/>
    <d v="2016-07-13T22:08:13"/>
    <d v="2016-07-13T23:22:35"/>
    <d v="2016-07-13T00:00:00"/>
    <d v="1899-12-30T22:08:13"/>
    <n v="22"/>
    <x v="3"/>
    <s v="Tuesday"/>
    <s v="Successful"/>
    <n v="1"/>
    <n v="0"/>
    <n v="1"/>
    <s v="City Route"/>
    <x v="630"/>
  </r>
  <r>
    <n v="4514"/>
    <s v="City"/>
    <n v="101"/>
    <s v="Trip Completed"/>
    <d v="2016-07-14T09:16:24"/>
    <d v="2016-07-14T10:16:38"/>
    <d v="2016-07-14T00:00:00"/>
    <d v="1899-12-30T09:16:24"/>
    <n v="9"/>
    <x v="2"/>
    <s v="Friday"/>
    <s v="Successful"/>
    <n v="1"/>
    <n v="0"/>
    <n v="1"/>
    <s v="City Route"/>
    <x v="631"/>
  </r>
  <r>
    <n v="6604"/>
    <s v="City"/>
    <n v="101"/>
    <s v="Trip Completed"/>
    <d v="2016-07-15T21:42:04"/>
    <d v="2016-07-15T22:19:18"/>
    <d v="2016-07-15T00:00:00"/>
    <d v="1899-12-30T21:42:04"/>
    <n v="21"/>
    <x v="3"/>
    <s v="Tuesday"/>
    <s v="Successful"/>
    <n v="1"/>
    <n v="0"/>
    <n v="1"/>
    <s v="City Route"/>
    <x v="632"/>
  </r>
  <r>
    <n v="373"/>
    <s v="Airport"/>
    <n v="102"/>
    <s v="Trip Completed"/>
    <d v="2016-07-11T08:09:00"/>
    <d v="2016-07-11T09:16:00"/>
    <d v="2016-07-11T00:00:00"/>
    <d v="1899-12-30T08:09:00"/>
    <n v="8"/>
    <x v="2"/>
    <s v="Monday"/>
    <s v="Successful"/>
    <n v="1"/>
    <n v="0"/>
    <n v="1"/>
    <s v="Airport Route"/>
    <x v="267"/>
  </r>
  <r>
    <n v="1338"/>
    <s v="Airport"/>
    <n v="102"/>
    <s v="Trip Completed"/>
    <d v="2016-07-11T23:23:00"/>
    <d v="2016-07-11T23:58:00"/>
    <d v="2016-07-11T00:00:00"/>
    <d v="1899-12-30T23:23:00"/>
    <n v="23"/>
    <x v="3"/>
    <s v="Sunday"/>
    <s v="Successful"/>
    <n v="1"/>
    <n v="0"/>
    <n v="1"/>
    <s v="Airport Route"/>
    <x v="382"/>
  </r>
  <r>
    <n v="1830"/>
    <s v="City"/>
    <n v="102"/>
    <s v="Trip Completed"/>
    <d v="2016-07-12T09:33:00"/>
    <d v="2016-07-12T10:43:00"/>
    <d v="2016-07-12T00:00:00"/>
    <d v="1899-12-30T09:33:00"/>
    <n v="9"/>
    <x v="2"/>
    <s v="Tuesday"/>
    <s v="Successful"/>
    <n v="1"/>
    <n v="0"/>
    <n v="1"/>
    <s v="City Route"/>
    <x v="56"/>
  </r>
  <r>
    <n v="2274"/>
    <s v="City"/>
    <n v="102"/>
    <s v="Trip Completed"/>
    <d v="2016-07-12T18:33:00"/>
    <d v="2016-07-12T19:22:00"/>
    <d v="2016-07-12T00:00:00"/>
    <d v="1899-12-30T18:33:00"/>
    <n v="18"/>
    <x v="1"/>
    <s v="Friday"/>
    <s v="Successful"/>
    <n v="1"/>
    <n v="0"/>
    <n v="1"/>
    <s v="City Route"/>
    <x v="48"/>
  </r>
  <r>
    <n v="3224"/>
    <s v="Airport"/>
    <n v="102"/>
    <s v="Trip Completed"/>
    <d v="2016-07-13T09:52:22"/>
    <d v="2016-07-13T10:28:33"/>
    <d v="2016-07-13T00:00:00"/>
    <d v="1899-12-30T09:52:22"/>
    <n v="9"/>
    <x v="2"/>
    <s v="Wednesday"/>
    <s v="Successful"/>
    <n v="1"/>
    <n v="0"/>
    <n v="1"/>
    <s v="Airport Route"/>
    <x v="633"/>
  </r>
  <r>
    <n v="5321"/>
    <s v="City"/>
    <n v="102"/>
    <s v="Trip Completed"/>
    <d v="2016-07-14T22:09:50"/>
    <d v="2016-07-14T22:46:06"/>
    <d v="2016-07-14T00:00:00"/>
    <d v="1899-12-30T22:09:50"/>
    <n v="22"/>
    <x v="3"/>
    <s v="Sunday"/>
    <s v="Successful"/>
    <n v="1"/>
    <n v="0"/>
    <n v="1"/>
    <s v="City Route"/>
    <x v="634"/>
  </r>
  <r>
    <n v="5520"/>
    <s v="City"/>
    <n v="102"/>
    <s v="Trip Completed"/>
    <d v="2016-07-15T05:17:46"/>
    <d v="2016-07-15T06:01:41"/>
    <d v="2016-07-15T00:00:00"/>
    <d v="1899-12-30T05:17:46"/>
    <n v="5"/>
    <x v="2"/>
    <s v="Wednesday"/>
    <s v="Successful"/>
    <n v="1"/>
    <n v="0"/>
    <n v="1"/>
    <s v="City Route"/>
    <x v="635"/>
  </r>
  <r>
    <n v="5842"/>
    <s v="City"/>
    <n v="102"/>
    <s v="Trip Completed"/>
    <d v="2016-07-15T09:04:30"/>
    <d v="2016-07-15T09:53:01"/>
    <d v="2016-07-15T00:00:00"/>
    <d v="1899-12-30T09:04:30"/>
    <n v="9"/>
    <x v="2"/>
    <s v="Wednesday"/>
    <s v="Successful"/>
    <n v="1"/>
    <n v="0"/>
    <n v="1"/>
    <s v="City Route"/>
    <x v="636"/>
  </r>
  <r>
    <n v="6429"/>
    <s v="Airport"/>
    <n v="102"/>
    <s v="Trip Completed"/>
    <d v="2016-07-15T19:49:10"/>
    <d v="2016-07-15T20:34:01"/>
    <d v="2016-07-15T00:00:00"/>
    <d v="1899-12-30T19:49:10"/>
    <n v="19"/>
    <x v="1"/>
    <s v="Tuesday"/>
    <s v="Successful"/>
    <n v="1"/>
    <n v="0"/>
    <n v="1"/>
    <s v="Airport Route"/>
    <x v="637"/>
  </r>
  <r>
    <n v="6704"/>
    <s v="Airport"/>
    <n v="102"/>
    <s v="Trip Completed"/>
    <d v="2016-07-15T22:58:01"/>
    <d v="2016-07-15T23:59:35"/>
    <d v="2016-07-15T00:00:00"/>
    <d v="1899-12-30T22:58:01"/>
    <n v="22"/>
    <x v="3"/>
    <s v="Thursday"/>
    <s v="Successful"/>
    <n v="1"/>
    <n v="0"/>
    <n v="1"/>
    <s v="Airport Route"/>
    <x v="638"/>
  </r>
  <r>
    <n v="2057"/>
    <s v="Airport"/>
    <n v="103"/>
    <s v="Trip Completed"/>
    <d v="2016-07-12T15:02:00"/>
    <d v="2016-07-12T15:36:00"/>
    <d v="2016-07-12T00:00:00"/>
    <d v="1899-12-30T15:02:00"/>
    <n v="15"/>
    <x v="0"/>
    <s v="Friday"/>
    <s v="Successful"/>
    <n v="1"/>
    <n v="0"/>
    <n v="1"/>
    <s v="Airport Route"/>
    <x v="301"/>
  </r>
  <r>
    <n v="3723"/>
    <s v="Airport"/>
    <n v="103"/>
    <s v="Trip Completed"/>
    <d v="2016-07-13T20:03:45"/>
    <d v="2016-07-13T20:57:08"/>
    <d v="2016-07-13T00:00:00"/>
    <d v="1899-12-30T20:03:45"/>
    <n v="20"/>
    <x v="1"/>
    <s v="Friday"/>
    <s v="Successful"/>
    <n v="1"/>
    <n v="0"/>
    <n v="1"/>
    <s v="Airport Route"/>
    <x v="639"/>
  </r>
  <r>
    <n v="4492"/>
    <s v="City"/>
    <n v="103"/>
    <s v="Trip Completed"/>
    <d v="2016-07-14T09:01:49"/>
    <d v="2016-07-14T10:05:11"/>
    <d v="2016-07-14T00:00:00"/>
    <d v="1899-12-30T09:01:49"/>
    <n v="9"/>
    <x v="2"/>
    <s v="Thursday"/>
    <s v="Successful"/>
    <n v="1"/>
    <n v="0"/>
    <n v="1"/>
    <s v="City Route"/>
    <x v="640"/>
  </r>
  <r>
    <n v="5153"/>
    <s v="Airport"/>
    <n v="103"/>
    <s v="Trip Completed"/>
    <d v="2016-07-14T20:29:19"/>
    <d v="2016-07-14T21:38:20"/>
    <d v="2016-07-14T00:00:00"/>
    <d v="1899-12-30T20:29:19"/>
    <n v="20"/>
    <x v="1"/>
    <s v="Sunday"/>
    <s v="Successful"/>
    <n v="1"/>
    <n v="0"/>
    <n v="1"/>
    <s v="Airport Route"/>
    <x v="495"/>
  </r>
  <r>
    <n v="6531"/>
    <s v="City"/>
    <n v="103"/>
    <s v="Trip Completed"/>
    <d v="2016-07-15T20:49:25"/>
    <d v="2016-07-15T21:27:36"/>
    <d v="2016-07-15T00:00:00"/>
    <d v="1899-12-30T20:49:25"/>
    <n v="20"/>
    <x v="1"/>
    <s v="Saturday"/>
    <s v="Successful"/>
    <n v="1"/>
    <n v="0"/>
    <n v="1"/>
    <s v="City Route"/>
    <x v="641"/>
  </r>
  <r>
    <n v="521"/>
    <s v="City"/>
    <n v="104"/>
    <s v="Trip Completed"/>
    <d v="2016-07-11T09:48:00"/>
    <d v="2016-07-11T10:55:00"/>
    <d v="2016-07-11T00:00:00"/>
    <d v="1899-12-30T09:48:00"/>
    <n v="9"/>
    <x v="2"/>
    <s v="Tuesday"/>
    <s v="Successful"/>
    <n v="1"/>
    <n v="0"/>
    <n v="1"/>
    <s v="City Route"/>
    <x v="267"/>
  </r>
  <r>
    <n v="1850"/>
    <s v="City"/>
    <n v="104"/>
    <s v="Trip Completed"/>
    <d v="2016-07-12T09:45:00"/>
    <d v="2016-07-12T10:20:00"/>
    <d v="2016-07-12T00:00:00"/>
    <d v="1899-12-30T09:45:00"/>
    <n v="9"/>
    <x v="2"/>
    <s v="Monday"/>
    <s v="Successful"/>
    <n v="1"/>
    <n v="0"/>
    <n v="1"/>
    <s v="City Route"/>
    <x v="382"/>
  </r>
  <r>
    <n v="2851"/>
    <s v="Airport"/>
    <n v="104"/>
    <s v="Trip Completed"/>
    <d v="2016-07-13T05:31:53"/>
    <d v="2016-07-13T06:39:33"/>
    <d v="2016-07-13T00:00:00"/>
    <d v="1899-12-30T05:31:53"/>
    <n v="5"/>
    <x v="2"/>
    <s v="Monday"/>
    <s v="Successful"/>
    <n v="1"/>
    <n v="0"/>
    <n v="1"/>
    <s v="Airport Route"/>
    <x v="642"/>
  </r>
  <r>
    <n v="5380"/>
    <s v="Airport"/>
    <n v="104"/>
    <s v="Trip Completed"/>
    <d v="2016-07-14T23:50:28"/>
    <d v="2016-07-15T00:39:55"/>
    <d v="2016-07-14T00:00:00"/>
    <d v="1899-12-30T23:50:28"/>
    <n v="23"/>
    <x v="3"/>
    <s v="Wednesday"/>
    <s v="Successful"/>
    <n v="1"/>
    <n v="0"/>
    <n v="1"/>
    <s v="Airport Route"/>
    <x v="643"/>
  </r>
  <r>
    <n v="5917"/>
    <s v="Airport"/>
    <n v="104"/>
    <s v="Trip Completed"/>
    <d v="2016-07-15T10:04:16"/>
    <d v="2016-07-15T10:54:15"/>
    <d v="2016-07-15T00:00:00"/>
    <d v="1899-12-30T10:04:16"/>
    <n v="10"/>
    <x v="0"/>
    <s v="Monday"/>
    <s v="Successful"/>
    <n v="1"/>
    <n v="0"/>
    <n v="1"/>
    <s v="Airport Route"/>
    <x v="548"/>
  </r>
  <r>
    <n v="148"/>
    <s v="Airport"/>
    <n v="105"/>
    <s v="Trip Completed"/>
    <d v="2016-07-11T05:36:00"/>
    <d v="2016-07-11T06:46:00"/>
    <d v="2016-07-11T00:00:00"/>
    <d v="1899-12-30T05:36:00"/>
    <n v="5"/>
    <x v="2"/>
    <s v="Sunday"/>
    <s v="Successful"/>
    <n v="1"/>
    <n v="0"/>
    <n v="1"/>
    <s v="Airport Route"/>
    <x v="157"/>
  </r>
  <r>
    <n v="1113"/>
    <s v="City"/>
    <n v="105"/>
    <s v="Trip Completed"/>
    <d v="2016-07-11T20:18:00"/>
    <d v="2016-07-11T20:55:00"/>
    <d v="2016-07-11T00:00:00"/>
    <d v="1899-12-30T20:18:00"/>
    <n v="20"/>
    <x v="1"/>
    <s v="Saturday"/>
    <s v="Successful"/>
    <n v="1"/>
    <n v="0"/>
    <n v="1"/>
    <s v="City Route"/>
    <x v="188"/>
  </r>
  <r>
    <n v="1758"/>
    <s v="Airport"/>
    <n v="105"/>
    <s v="Trip Completed"/>
    <d v="2016-07-12T08:44:00"/>
    <d v="2016-07-12T09:19:00"/>
    <d v="2016-07-12T00:00:00"/>
    <d v="1899-12-30T08:44:00"/>
    <n v="8"/>
    <x v="2"/>
    <s v="Sunday"/>
    <s v="Successful"/>
    <n v="1"/>
    <n v="0"/>
    <n v="1"/>
    <s v="Airport Route"/>
    <x v="382"/>
  </r>
  <r>
    <n v="2395"/>
    <s v="Airport"/>
    <n v="105"/>
    <s v="Trip Completed"/>
    <d v="2016-07-12T19:55:00"/>
    <d v="2016-07-12T20:50:00"/>
    <d v="2016-07-12T00:00:00"/>
    <d v="1899-12-30T19:55:00"/>
    <n v="19"/>
    <x v="1"/>
    <s v="Sunday"/>
    <s v="Successful"/>
    <n v="1"/>
    <n v="0"/>
    <n v="1"/>
    <s v="Airport Route"/>
    <x v="206"/>
  </r>
  <r>
    <n v="2708"/>
    <s v="Airport"/>
    <n v="105"/>
    <s v="Trip Completed"/>
    <d v="2016-07-13T01:22:32"/>
    <d v="2016-07-13T02:35:10"/>
    <d v="2016-07-13T00:00:00"/>
    <d v="1899-12-30T01:22:32"/>
    <n v="1"/>
    <x v="4"/>
    <s v="Friday"/>
    <s v="Successful"/>
    <n v="1"/>
    <n v="0"/>
    <n v="1"/>
    <s v="Airport Route"/>
    <x v="644"/>
  </r>
  <r>
    <n v="2995"/>
    <s v="City"/>
    <n v="105"/>
    <s v="Trip Completed"/>
    <d v="2016-07-13T07:07:32"/>
    <d v="2016-07-13T08:08:45"/>
    <d v="2016-07-13T00:00:00"/>
    <d v="1899-12-30T07:07:32"/>
    <n v="7"/>
    <x v="2"/>
    <s v="Friday"/>
    <s v="Successful"/>
    <n v="1"/>
    <n v="0"/>
    <n v="1"/>
    <s v="City Route"/>
    <x v="645"/>
  </r>
  <r>
    <n v="3993"/>
    <s v="City"/>
    <n v="105"/>
    <s v="Trip Completed"/>
    <d v="2016-07-13T23:31:47"/>
    <d v="2016-07-14T00:14:14"/>
    <d v="2016-07-13T00:00:00"/>
    <d v="1899-12-30T23:31:47"/>
    <n v="23"/>
    <x v="3"/>
    <s v="Tuesday"/>
    <s v="Successful"/>
    <n v="1"/>
    <n v="0"/>
    <n v="1"/>
    <s v="City Route"/>
    <x v="646"/>
  </r>
  <r>
    <n v="4724"/>
    <s v="City"/>
    <n v="105"/>
    <s v="Trip Completed"/>
    <d v="2016-07-14T13:52:36"/>
    <d v="2016-07-14T14:29:40"/>
    <d v="2016-07-14T00:00:00"/>
    <d v="1899-12-30T13:52:36"/>
    <n v="13"/>
    <x v="0"/>
    <s v="Friday"/>
    <s v="Successful"/>
    <n v="1"/>
    <n v="0"/>
    <n v="1"/>
    <s v="City Route"/>
    <x v="647"/>
  </r>
  <r>
    <n v="5144"/>
    <s v="Airport"/>
    <n v="105"/>
    <s v="Trip Completed"/>
    <d v="2016-07-14T20:21:02"/>
    <d v="2016-07-14T21:16:51"/>
    <d v="2016-07-14T00:00:00"/>
    <d v="1899-12-30T20:21:02"/>
    <n v="20"/>
    <x v="1"/>
    <s v="Friday"/>
    <s v="Successful"/>
    <n v="1"/>
    <n v="0"/>
    <n v="1"/>
    <s v="Airport Route"/>
    <x v="648"/>
  </r>
  <r>
    <n v="5572"/>
    <s v="City"/>
    <n v="105"/>
    <s v="Trip Completed"/>
    <d v="2016-07-15T05:46:37"/>
    <d v="2016-07-15T06:40:01"/>
    <d v="2016-07-15T00:00:00"/>
    <d v="1899-12-30T05:46:37"/>
    <n v="5"/>
    <x v="2"/>
    <s v="Saturday"/>
    <s v="Successful"/>
    <n v="1"/>
    <n v="0"/>
    <n v="1"/>
    <s v="City Route"/>
    <x v="8"/>
  </r>
  <r>
    <n v="5740"/>
    <s v="Airport"/>
    <n v="105"/>
    <s v="Trip Completed"/>
    <d v="2016-07-15T07:50:35"/>
    <d v="2016-07-15T08:58:39"/>
    <d v="2016-07-15T00:00:00"/>
    <d v="1899-12-30T07:50:35"/>
    <n v="7"/>
    <x v="2"/>
    <s v="Saturday"/>
    <s v="Successful"/>
    <n v="1"/>
    <n v="0"/>
    <n v="1"/>
    <s v="Airport Route"/>
    <x v="649"/>
  </r>
  <r>
    <n v="5938"/>
    <s v="City"/>
    <n v="105"/>
    <s v="Trip Completed"/>
    <d v="2016-07-15T10:16:24"/>
    <d v="2016-07-15T11:06:42"/>
    <d v="2016-07-15T00:00:00"/>
    <d v="1899-12-30T10:16:24"/>
    <n v="10"/>
    <x v="0"/>
    <s v="Monday"/>
    <s v="Successful"/>
    <n v="1"/>
    <n v="0"/>
    <n v="1"/>
    <s v="City Route"/>
    <x v="650"/>
  </r>
  <r>
    <n v="6299"/>
    <s v="City"/>
    <n v="105"/>
    <s v="Trip Completed"/>
    <d v="2016-07-15T18:25:54"/>
    <d v="2016-07-15T19:07:36"/>
    <d v="2016-07-15T00:00:00"/>
    <d v="1899-12-30T18:25:54"/>
    <n v="18"/>
    <x v="1"/>
    <s v="Friday"/>
    <s v="Successful"/>
    <n v="1"/>
    <n v="0"/>
    <n v="1"/>
    <s v="City Route"/>
    <x v="651"/>
  </r>
  <r>
    <n v="6695"/>
    <s v="Airport"/>
    <n v="105"/>
    <s v="Trip Completed"/>
    <d v="2016-07-15T22:45:03"/>
    <d v="2016-07-16T00:02:06"/>
    <d v="2016-07-15T00:00:00"/>
    <d v="1899-12-30T22:45:03"/>
    <n v="22"/>
    <x v="3"/>
    <s v="Tuesday"/>
    <s v="Successful"/>
    <n v="1"/>
    <n v="0"/>
    <n v="1"/>
    <s v="Airport Route"/>
    <x v="652"/>
  </r>
  <r>
    <n v="507"/>
    <s v="Airport"/>
    <n v="106"/>
    <s v="Trip Completed"/>
    <d v="2016-07-11T09:40:00"/>
    <d v="2016-07-11T10:38:00"/>
    <d v="2016-07-11T00:00:00"/>
    <d v="1899-12-30T09:40:00"/>
    <n v="9"/>
    <x v="2"/>
    <s v="Tuesday"/>
    <s v="Successful"/>
    <n v="1"/>
    <n v="0"/>
    <n v="1"/>
    <s v="Airport Route"/>
    <x v="37"/>
  </r>
  <r>
    <n v="1135"/>
    <s v="Airport"/>
    <n v="106"/>
    <s v="Trip Completed"/>
    <d v="2016-07-11T20:37:00"/>
    <d v="2016-07-11T21:29:00"/>
    <d v="2016-07-11T00:00:00"/>
    <d v="1899-12-30T20:37:00"/>
    <n v="20"/>
    <x v="1"/>
    <s v="Sunday"/>
    <s v="Successful"/>
    <n v="1"/>
    <n v="0"/>
    <n v="1"/>
    <s v="Airport Route"/>
    <x v="91"/>
  </r>
  <r>
    <n v="1479"/>
    <s v="City"/>
    <n v="106"/>
    <s v="Trip Completed"/>
    <d v="2016-07-12T05:16:00"/>
    <d v="2016-07-12T05:58:00"/>
    <d v="2016-07-12T00:00:00"/>
    <d v="1899-12-30T05:16:00"/>
    <n v="5"/>
    <x v="2"/>
    <s v="Monday"/>
    <s v="Successful"/>
    <n v="1"/>
    <n v="0"/>
    <n v="1"/>
    <s v="City Route"/>
    <x v="102"/>
  </r>
  <r>
    <n v="3275"/>
    <s v="City"/>
    <n v="106"/>
    <s v="Trip Completed"/>
    <d v="2016-07-13T10:39:32"/>
    <d v="2016-07-13T11:39:21"/>
    <d v="2016-07-13T00:00:00"/>
    <d v="1899-12-30T10:39:32"/>
    <n v="10"/>
    <x v="0"/>
    <s v="Friday"/>
    <s v="Successful"/>
    <n v="1"/>
    <n v="0"/>
    <n v="1"/>
    <s v="City Route"/>
    <x v="132"/>
  </r>
  <r>
    <n v="4078"/>
    <s v="City"/>
    <n v="106"/>
    <s v="Trip Completed"/>
    <d v="2016-07-14T02:10:33"/>
    <d v="2016-07-14T03:05:32"/>
    <d v="2016-07-14T00:00:00"/>
    <d v="1899-12-30T02:10:33"/>
    <n v="2"/>
    <x v="4"/>
    <s v="Wednesday"/>
    <s v="Successful"/>
    <n v="1"/>
    <n v="0"/>
    <n v="1"/>
    <s v="City Route"/>
    <x v="653"/>
  </r>
  <r>
    <n v="4176"/>
    <s v="Airport"/>
    <n v="106"/>
    <s v="Trip Completed"/>
    <d v="2016-07-14T05:18:01"/>
    <d v="2016-07-14T06:01:38"/>
    <d v="2016-07-14T00:00:00"/>
    <d v="1899-12-30T05:18:01"/>
    <n v="5"/>
    <x v="2"/>
    <s v="Wednesday"/>
    <s v="Successful"/>
    <n v="1"/>
    <n v="0"/>
    <n v="1"/>
    <s v="Airport Route"/>
    <x v="654"/>
  </r>
  <r>
    <n v="4776"/>
    <s v="City"/>
    <n v="106"/>
    <s v="Trip Completed"/>
    <d v="2016-07-14T16:16:30"/>
    <d v="2016-07-14T17:31:10"/>
    <d v="2016-07-14T00:00:00"/>
    <d v="1899-12-30T16:16:30"/>
    <n v="16"/>
    <x v="0"/>
    <s v="Monday"/>
    <s v="Successful"/>
    <n v="1"/>
    <n v="0"/>
    <n v="1"/>
    <s v="City Route"/>
    <x v="655"/>
  </r>
  <r>
    <n v="4899"/>
    <s v="Airport"/>
    <n v="106"/>
    <s v="Trip Completed"/>
    <d v="2016-07-14T18:02:51"/>
    <d v="2016-07-14T19:01:55"/>
    <d v="2016-07-14T00:00:00"/>
    <d v="1899-12-30T18:02:51"/>
    <n v="18"/>
    <x v="1"/>
    <s v="Friday"/>
    <s v="Successful"/>
    <n v="1"/>
    <n v="0"/>
    <n v="1"/>
    <s v="Airport Route"/>
    <x v="656"/>
  </r>
  <r>
    <n v="35"/>
    <s v="City"/>
    <n v="107"/>
    <s v="Trip Completed"/>
    <d v="2016-07-11T02:36:00"/>
    <d v="2016-07-11T03:03:00"/>
    <d v="2016-07-11T00:00:00"/>
    <d v="1899-12-30T02:36:00"/>
    <n v="2"/>
    <x v="4"/>
    <s v="Saturday"/>
    <s v="Successful"/>
    <n v="1"/>
    <n v="0"/>
    <n v="1"/>
    <s v="City Route"/>
    <x v="64"/>
  </r>
  <r>
    <n v="161"/>
    <s v="Airport"/>
    <n v="107"/>
    <s v="Trip Completed"/>
    <d v="2016-07-11T05:36:00"/>
    <d v="2016-07-11T06:10:00"/>
    <d v="2016-07-11T00:00:00"/>
    <d v="1899-12-30T05:36:00"/>
    <n v="5"/>
    <x v="2"/>
    <s v="Saturday"/>
    <s v="Successful"/>
    <n v="1"/>
    <n v="0"/>
    <n v="1"/>
    <s v="Airport Route"/>
    <x v="301"/>
  </r>
  <r>
    <n v="831"/>
    <s v="Airport"/>
    <n v="107"/>
    <s v="Trip Completed"/>
    <d v="2016-07-11T17:30:00"/>
    <d v="2016-07-11T18:19:00"/>
    <d v="2016-07-11T00:00:00"/>
    <d v="1899-12-30T17:30:00"/>
    <n v="17"/>
    <x v="1"/>
    <s v="Thursday"/>
    <s v="Successful"/>
    <n v="1"/>
    <n v="0"/>
    <n v="1"/>
    <s v="Airport Route"/>
    <x v="27"/>
  </r>
  <r>
    <n v="1080"/>
    <s v="Airport"/>
    <n v="107"/>
    <s v="Trip Completed"/>
    <d v="2016-07-11T19:59:00"/>
    <d v="2016-07-11T20:38:00"/>
    <d v="2016-07-11T00:00:00"/>
    <d v="1899-12-30T19:59:00"/>
    <n v="19"/>
    <x v="1"/>
    <s v="Monday"/>
    <s v="Successful"/>
    <n v="1"/>
    <n v="0"/>
    <n v="1"/>
    <s v="Airport Route"/>
    <x v="9"/>
  </r>
  <r>
    <n v="2496"/>
    <s v="City"/>
    <n v="107"/>
    <s v="Trip Completed"/>
    <d v="2016-07-12T20:53:00"/>
    <d v="2016-07-12T21:33:00"/>
    <d v="2016-07-12T00:00:00"/>
    <d v="1899-12-30T20:53:00"/>
    <n v="20"/>
    <x v="1"/>
    <s v="Wednesday"/>
    <s v="Successful"/>
    <n v="1"/>
    <n v="0"/>
    <n v="1"/>
    <s v="City Route"/>
    <x v="289"/>
  </r>
  <r>
    <n v="3141"/>
    <s v="City"/>
    <n v="107"/>
    <s v="Trip Completed"/>
    <d v="2016-07-13T08:58:47"/>
    <d v="2016-07-13T09:28:32"/>
    <d v="2016-07-13T00:00:00"/>
    <d v="1899-12-30T08:58:47"/>
    <n v="8"/>
    <x v="2"/>
    <s v="Thursday"/>
    <s v="Successful"/>
    <n v="1"/>
    <n v="0"/>
    <n v="1"/>
    <s v="City Route"/>
    <x v="657"/>
  </r>
  <r>
    <n v="3297"/>
    <s v="City"/>
    <n v="107"/>
    <s v="Trip Completed"/>
    <d v="2016-07-13T11:37:32"/>
    <d v="2016-07-13T12:14:07"/>
    <d v="2016-07-13T00:00:00"/>
    <d v="1899-12-30T11:37:32"/>
    <n v="11"/>
    <x v="0"/>
    <s v="Saturday"/>
    <s v="Successful"/>
    <n v="1"/>
    <n v="0"/>
    <n v="1"/>
    <s v="City Route"/>
    <x v="658"/>
  </r>
  <r>
    <n v="3602"/>
    <s v="Airport"/>
    <n v="107"/>
    <s v="Trip Completed"/>
    <d v="2016-07-13T18:40:02"/>
    <d v="2016-07-13T19:13:36"/>
    <d v="2016-07-13T00:00:00"/>
    <d v="1899-12-30T18:40:02"/>
    <n v="18"/>
    <x v="1"/>
    <s v="Wednesday"/>
    <s v="Successful"/>
    <n v="1"/>
    <n v="0"/>
    <n v="1"/>
    <s v="Airport Route"/>
    <x v="659"/>
  </r>
  <r>
    <n v="4150"/>
    <s v="City"/>
    <n v="107"/>
    <s v="Trip Completed"/>
    <d v="2016-07-14T04:51:03"/>
    <d v="2016-07-14T05:50:07"/>
    <d v="2016-07-14T00:00:00"/>
    <d v="1899-12-30T04:51:03"/>
    <n v="4"/>
    <x v="4"/>
    <s v="Friday"/>
    <s v="Successful"/>
    <n v="1"/>
    <n v="0"/>
    <n v="1"/>
    <s v="City Route"/>
    <x v="656"/>
  </r>
  <r>
    <n v="4361"/>
    <s v="City"/>
    <n v="107"/>
    <s v="Trip Completed"/>
    <d v="2016-07-14T07:29:29"/>
    <d v="2016-07-14T08:28:35"/>
    <d v="2016-07-14T00:00:00"/>
    <d v="1899-12-30T07:29:29"/>
    <n v="7"/>
    <x v="2"/>
    <s v="Saturday"/>
    <s v="Successful"/>
    <n v="1"/>
    <n v="0"/>
    <n v="1"/>
    <s v="City Route"/>
    <x v="660"/>
  </r>
  <r>
    <n v="4642"/>
    <s v="City"/>
    <n v="107"/>
    <s v="Trip Completed"/>
    <d v="2016-07-14T11:44:26"/>
    <d v="2016-07-14T12:41:11"/>
    <d v="2016-07-14T00:00:00"/>
    <d v="1899-12-30T11:44:26"/>
    <n v="11"/>
    <x v="0"/>
    <s v="Sunday"/>
    <s v="Successful"/>
    <n v="1"/>
    <n v="0"/>
    <n v="1"/>
    <s v="City Route"/>
    <x v="661"/>
  </r>
  <r>
    <n v="4752"/>
    <s v="City"/>
    <n v="107"/>
    <s v="Trip Completed"/>
    <d v="2016-07-14T15:19:35"/>
    <d v="2016-07-14T16:11:37"/>
    <d v="2016-07-14T00:00:00"/>
    <d v="1899-12-30T15:19:35"/>
    <n v="15"/>
    <x v="0"/>
    <s v="Friday"/>
    <s v="Successful"/>
    <n v="1"/>
    <n v="0"/>
    <n v="1"/>
    <s v="City Route"/>
    <x v="662"/>
  </r>
  <r>
    <n v="4849"/>
    <s v="City"/>
    <n v="107"/>
    <s v="Trip Completed"/>
    <d v="2016-07-14T17:39:27"/>
    <d v="2016-07-14T18:44:26"/>
    <d v="2016-07-14T00:00:00"/>
    <d v="1899-12-30T17:39:27"/>
    <n v="17"/>
    <x v="1"/>
    <s v="Thursday"/>
    <s v="Successful"/>
    <n v="1"/>
    <n v="0"/>
    <n v="1"/>
    <s v="City Route"/>
    <x v="663"/>
  </r>
  <r>
    <n v="6199"/>
    <s v="City"/>
    <n v="107"/>
    <s v="Trip Completed"/>
    <d v="2016-07-15T17:25:23"/>
    <d v="2016-07-15T18:19:03"/>
    <d v="2016-07-15T00:00:00"/>
    <d v="1899-12-30T17:25:23"/>
    <n v="17"/>
    <x v="1"/>
    <s v="Wednesday"/>
    <s v="Successful"/>
    <n v="1"/>
    <n v="0"/>
    <n v="1"/>
    <s v="City Route"/>
    <x v="664"/>
  </r>
  <r>
    <n v="241"/>
    <s v="City"/>
    <n v="108"/>
    <s v="Trip Completed"/>
    <d v="2016-07-11T06:31:00"/>
    <d v="2016-07-11T07:17:00"/>
    <d v="2016-07-11T00:00:00"/>
    <d v="1899-12-30T06:31:00"/>
    <n v="6"/>
    <x v="2"/>
    <s v="Tuesday"/>
    <s v="Successful"/>
    <n v="1"/>
    <n v="0"/>
    <n v="1"/>
    <s v="City Route"/>
    <x v="485"/>
  </r>
  <r>
    <n v="1339"/>
    <s v="Airport"/>
    <n v="108"/>
    <s v="Trip Completed"/>
    <d v="2016-07-11T23:25:00"/>
    <d v="2016-07-12T00:32:00"/>
    <d v="2016-07-11T00:00:00"/>
    <d v="1899-12-30T23:25:00"/>
    <n v="23"/>
    <x v="3"/>
    <s v="Monday"/>
    <s v="Successful"/>
    <n v="1"/>
    <n v="0"/>
    <n v="1"/>
    <s v="Airport Route"/>
    <x v="267"/>
  </r>
  <r>
    <n v="1454"/>
    <s v="City"/>
    <n v="108"/>
    <s v="Trip Completed"/>
    <d v="2016-07-12T04:54:00"/>
    <d v="2016-07-12T06:07:00"/>
    <d v="2016-07-12T00:00:00"/>
    <d v="1899-12-30T04:54:00"/>
    <n v="4"/>
    <x v="4"/>
    <s v="Thursday"/>
    <s v="Successful"/>
    <n v="1"/>
    <n v="0"/>
    <n v="1"/>
    <s v="City Route"/>
    <x v="142"/>
  </r>
  <r>
    <n v="4342"/>
    <s v="City"/>
    <n v="108"/>
    <s v="Trip Completed"/>
    <d v="2016-07-14T07:17:09"/>
    <d v="2016-07-14T08:15:45"/>
    <d v="2016-07-14T00:00:00"/>
    <d v="1899-12-30T07:17:09"/>
    <n v="7"/>
    <x v="2"/>
    <s v="Monday"/>
    <s v="Successful"/>
    <n v="1"/>
    <n v="0"/>
    <n v="1"/>
    <s v="City Route"/>
    <x v="665"/>
  </r>
  <r>
    <n v="6766"/>
    <s v="City"/>
    <n v="108"/>
    <s v="Trip Completed"/>
    <d v="2016-07-15T00:06:56"/>
    <d v="2016-07-15T01:10:34"/>
    <d v="2016-07-15T00:00:00"/>
    <d v="1899-12-30T00:06:56"/>
    <n v="0"/>
    <x v="4"/>
    <s v="Wednesday"/>
    <s v="Successful"/>
    <n v="1"/>
    <n v="0"/>
    <n v="1"/>
    <s v="City Route"/>
    <x v="666"/>
  </r>
  <r>
    <n v="6213"/>
    <s v="City"/>
    <n v="108"/>
    <s v="Trip Completed"/>
    <d v="2016-07-15T17:30:09"/>
    <d v="2016-07-15T18:32:51"/>
    <d v="2016-07-15T00:00:00"/>
    <d v="1899-12-30T17:30:09"/>
    <n v="17"/>
    <x v="1"/>
    <s v="Wednesday"/>
    <s v="Successful"/>
    <n v="1"/>
    <n v="0"/>
    <n v="1"/>
    <s v="City Route"/>
    <x v="667"/>
  </r>
  <r>
    <n v="41"/>
    <s v="City"/>
    <n v="109"/>
    <s v="Trip Completed"/>
    <d v="2016-07-11T02:47:00"/>
    <d v="2016-07-11T03:23:00"/>
    <d v="2016-07-11T00:00:00"/>
    <d v="1899-12-30T02:47:00"/>
    <n v="2"/>
    <x v="4"/>
    <s v="Friday"/>
    <s v="Successful"/>
    <n v="1"/>
    <n v="0"/>
    <n v="1"/>
    <s v="City Route"/>
    <x v="219"/>
  </r>
  <r>
    <n v="279"/>
    <s v="Airport"/>
    <n v="109"/>
    <s v="Trip Completed"/>
    <d v="2016-07-11T06:58:00"/>
    <d v="2016-07-11T07:47:00"/>
    <d v="2016-07-11T00:00:00"/>
    <d v="1899-12-30T06:58:00"/>
    <n v="6"/>
    <x v="2"/>
    <s v="Friday"/>
    <s v="Successful"/>
    <n v="1"/>
    <n v="0"/>
    <n v="1"/>
    <s v="Airport Route"/>
    <x v="27"/>
  </r>
  <r>
    <n v="952"/>
    <s v="City"/>
    <n v="109"/>
    <s v="Trip Completed"/>
    <d v="2016-07-11T18:39:00"/>
    <d v="2016-07-11T19:19:00"/>
    <d v="2016-07-11T00:00:00"/>
    <d v="1899-12-30T18:39:00"/>
    <n v="18"/>
    <x v="1"/>
    <s v="Saturday"/>
    <s v="Successful"/>
    <n v="1"/>
    <n v="0"/>
    <n v="1"/>
    <s v="City Route"/>
    <x v="212"/>
  </r>
  <r>
    <n v="1200"/>
    <s v="Airport"/>
    <n v="109"/>
    <s v="Trip Completed"/>
    <d v="2016-07-11T21:13:00"/>
    <d v="2016-07-11T22:29:00"/>
    <d v="2016-07-11T00:00:00"/>
    <d v="1899-12-30T21:13:00"/>
    <n v="21"/>
    <x v="3"/>
    <s v="Tuesday"/>
    <s v="Successful"/>
    <n v="1"/>
    <n v="0"/>
    <n v="1"/>
    <s v="Airport Route"/>
    <x v="334"/>
  </r>
  <r>
    <n v="1775"/>
    <s v="City"/>
    <n v="109"/>
    <s v="Trip Completed"/>
    <d v="2016-07-12T08:57:00"/>
    <d v="2016-07-12T09:52:00"/>
    <d v="2016-07-12T00:00:00"/>
    <d v="1899-12-30T08:57:00"/>
    <n v="8"/>
    <x v="2"/>
    <s v="Wednesday"/>
    <s v="Successful"/>
    <n v="1"/>
    <n v="0"/>
    <n v="1"/>
    <s v="City Route"/>
    <x v="206"/>
  </r>
  <r>
    <n v="1953"/>
    <s v="Airport"/>
    <n v="109"/>
    <s v="Trip Completed"/>
    <d v="2016-07-12T11:38:00"/>
    <d v="2016-07-12T12:41:00"/>
    <d v="2016-07-12T00:00:00"/>
    <d v="1899-12-30T11:38:00"/>
    <n v="11"/>
    <x v="0"/>
    <s v="Saturday"/>
    <s v="Successful"/>
    <n v="1"/>
    <n v="0"/>
    <n v="1"/>
    <s v="Airport Route"/>
    <x v="264"/>
  </r>
  <r>
    <n v="3270"/>
    <s v="City"/>
    <n v="109"/>
    <s v="Trip Completed"/>
    <d v="2016-07-13T10:28:01"/>
    <d v="2016-07-13T11:04:59"/>
    <d v="2016-07-13T00:00:00"/>
    <d v="1899-12-30T10:28:01"/>
    <n v="10"/>
    <x v="0"/>
    <s v="Sunday"/>
    <s v="Successful"/>
    <n v="1"/>
    <n v="0"/>
    <n v="1"/>
    <s v="City Route"/>
    <x v="213"/>
  </r>
  <r>
    <n v="3497"/>
    <s v="Airport"/>
    <n v="109"/>
    <s v="Trip Completed"/>
    <d v="2016-07-13T17:32:20"/>
    <d v="2016-07-13T18:27:42"/>
    <d v="2016-07-13T00:00:00"/>
    <d v="1899-12-30T17:32:20"/>
    <n v="17"/>
    <x v="1"/>
    <s v="Wednesday"/>
    <s v="Successful"/>
    <n v="1"/>
    <n v="0"/>
    <n v="1"/>
    <s v="Airport Route"/>
    <x v="668"/>
  </r>
  <r>
    <n v="3897"/>
    <s v="Airport"/>
    <n v="109"/>
    <s v="Trip Completed"/>
    <d v="2016-07-13T22:00:50"/>
    <d v="2016-07-13T22:37:59"/>
    <d v="2016-07-13T00:00:00"/>
    <d v="1899-12-30T22:00:50"/>
    <n v="22"/>
    <x v="3"/>
    <s v="Thursday"/>
    <s v="Successful"/>
    <n v="1"/>
    <n v="0"/>
    <n v="1"/>
    <s v="Airport Route"/>
    <x v="669"/>
  </r>
  <r>
    <n v="4601"/>
    <s v="City"/>
    <n v="109"/>
    <s v="Trip Completed"/>
    <d v="2016-07-14T10:13:30"/>
    <d v="2016-07-14T10:52:16"/>
    <d v="2016-07-14T00:00:00"/>
    <d v="1899-12-30T10:13:30"/>
    <n v="10"/>
    <x v="0"/>
    <s v="Monday"/>
    <s v="Successful"/>
    <n v="1"/>
    <n v="0"/>
    <n v="1"/>
    <s v="City Route"/>
    <x v="670"/>
  </r>
  <r>
    <n v="4621"/>
    <s v="Airport"/>
    <n v="109"/>
    <s v="Trip Completed"/>
    <d v="2016-07-14T11:02:21"/>
    <d v="2016-07-14T11:46:14"/>
    <d v="2016-07-14T00:00:00"/>
    <d v="1899-12-30T11:02:21"/>
    <n v="11"/>
    <x v="0"/>
    <s v="Sunday"/>
    <s v="Successful"/>
    <n v="1"/>
    <n v="0"/>
    <n v="1"/>
    <s v="Airport Route"/>
    <x v="671"/>
  </r>
  <r>
    <n v="5061"/>
    <s v="City"/>
    <n v="109"/>
    <s v="Trip Completed"/>
    <d v="2016-07-14T19:29:16"/>
    <d v="2016-07-14T20:13:18"/>
    <d v="2016-07-14T00:00:00"/>
    <d v="1899-12-30T19:29:16"/>
    <n v="19"/>
    <x v="1"/>
    <s v="Saturday"/>
    <s v="Successful"/>
    <n v="1"/>
    <n v="0"/>
    <n v="1"/>
    <s v="City Route"/>
    <x v="672"/>
  </r>
  <r>
    <n v="5359"/>
    <s v="City"/>
    <n v="109"/>
    <s v="Trip Completed"/>
    <d v="2016-07-14T23:21:57"/>
    <d v="2016-07-15T00:24:00"/>
    <d v="2016-07-14T00:00:00"/>
    <d v="1899-12-30T23:21:57"/>
    <n v="23"/>
    <x v="3"/>
    <s v="Wednesday"/>
    <s v="Successful"/>
    <n v="1"/>
    <n v="0"/>
    <n v="1"/>
    <s v="City Route"/>
    <x v="673"/>
  </r>
  <r>
    <n v="6179"/>
    <s v="Airport"/>
    <n v="109"/>
    <s v="Trip Completed"/>
    <d v="2016-07-15T16:53:17"/>
    <d v="2016-07-15T18:08:57"/>
    <d v="2016-07-15T00:00:00"/>
    <d v="1899-12-30T16:53:17"/>
    <n v="16"/>
    <x v="0"/>
    <s v="Thursday"/>
    <s v="Successful"/>
    <n v="1"/>
    <n v="0"/>
    <n v="1"/>
    <s v="Airport Route"/>
    <x v="674"/>
  </r>
  <r>
    <n v="469"/>
    <s v="Airport"/>
    <n v="110"/>
    <s v="Trip Completed"/>
    <d v="2016-07-11T09:24:00"/>
    <d v="2016-07-11T10:04:00"/>
    <d v="2016-07-11T00:00:00"/>
    <d v="1899-12-30T09:24:00"/>
    <n v="9"/>
    <x v="2"/>
    <s v="Saturday"/>
    <s v="Successful"/>
    <n v="1"/>
    <n v="0"/>
    <n v="1"/>
    <s v="Airport Route"/>
    <x v="212"/>
  </r>
  <r>
    <n v="914"/>
    <s v="City"/>
    <n v="110"/>
    <s v="Trip Completed"/>
    <d v="2016-07-11T18:17:00"/>
    <d v="2016-07-11T18:58:00"/>
    <d v="2016-07-11T00:00:00"/>
    <d v="1899-12-30T18:17:00"/>
    <n v="18"/>
    <x v="1"/>
    <s v="Wednesday"/>
    <s v="Successful"/>
    <n v="1"/>
    <n v="0"/>
    <n v="1"/>
    <s v="City Route"/>
    <x v="2"/>
  </r>
  <r>
    <n v="1386"/>
    <s v="Airport"/>
    <n v="110"/>
    <s v="Trip Completed"/>
    <d v="2016-07-12T01:30:00"/>
    <d v="2016-07-12T02:42:00"/>
    <d v="2016-07-12T00:00:00"/>
    <d v="1899-12-30T01:30:00"/>
    <n v="1"/>
    <x v="4"/>
    <s v="Saturday"/>
    <s v="Successful"/>
    <n v="1"/>
    <n v="0"/>
    <n v="1"/>
    <s v="Airport Route"/>
    <x v="381"/>
  </r>
  <r>
    <n v="1935"/>
    <s v="City"/>
    <n v="110"/>
    <s v="Trip Completed"/>
    <d v="2016-07-12T11:16:00"/>
    <d v="2016-07-12T12:17:00"/>
    <d v="2016-07-12T00:00:00"/>
    <d v="1899-12-30T11:16:00"/>
    <n v="11"/>
    <x v="0"/>
    <s v="Tuesday"/>
    <s v="Successful"/>
    <n v="1"/>
    <n v="0"/>
    <n v="1"/>
    <s v="City Route"/>
    <x v="133"/>
  </r>
  <r>
    <n v="3243"/>
    <s v="Airport"/>
    <n v="110"/>
    <s v="Trip Completed"/>
    <d v="2016-07-13T10:03:58"/>
    <d v="2016-07-13T10:46:44"/>
    <d v="2016-07-13T00:00:00"/>
    <d v="1899-12-30T10:03:58"/>
    <n v="10"/>
    <x v="0"/>
    <s v="Monday"/>
    <s v="Successful"/>
    <n v="1"/>
    <n v="0"/>
    <n v="1"/>
    <s v="Airport Route"/>
    <x v="675"/>
  </r>
  <r>
    <n v="3449"/>
    <s v="City"/>
    <n v="110"/>
    <s v="Trip Completed"/>
    <d v="2016-07-13T16:52:29"/>
    <d v="2016-07-13T17:21:31"/>
    <d v="2016-07-13T00:00:00"/>
    <d v="1899-12-30T16:52:29"/>
    <n v="16"/>
    <x v="0"/>
    <s v="Thursday"/>
    <s v="Successful"/>
    <n v="1"/>
    <n v="0"/>
    <n v="1"/>
    <s v="City Route"/>
    <x v="676"/>
  </r>
  <r>
    <n v="4500"/>
    <s v="City"/>
    <n v="110"/>
    <s v="Trip Completed"/>
    <d v="2016-07-14T09:04:43"/>
    <d v="2016-07-14T10:09:11"/>
    <d v="2016-07-14T00:00:00"/>
    <d v="1899-12-30T09:04:43"/>
    <n v="9"/>
    <x v="2"/>
    <s v="Friday"/>
    <s v="Successful"/>
    <n v="1"/>
    <n v="0"/>
    <n v="1"/>
    <s v="City Route"/>
    <x v="677"/>
  </r>
  <r>
    <n v="5328"/>
    <s v="Airport"/>
    <n v="110"/>
    <s v="Trip Completed"/>
    <d v="2016-07-14T22:10:37"/>
    <d v="2016-07-14T22:51:25"/>
    <d v="2016-07-14T00:00:00"/>
    <d v="1899-12-30T22:10:37"/>
    <n v="22"/>
    <x v="3"/>
    <s v="Sunday"/>
    <s v="Successful"/>
    <n v="1"/>
    <n v="0"/>
    <n v="1"/>
    <s v="Airport Route"/>
    <x v="678"/>
  </r>
  <r>
    <n v="5576"/>
    <s v="City"/>
    <n v="110"/>
    <s v="Trip Completed"/>
    <d v="2016-07-15T05:53:20"/>
    <d v="2016-07-15T06:25:29"/>
    <d v="2016-07-15T00:00:00"/>
    <d v="1899-12-30T05:53:20"/>
    <n v="5"/>
    <x v="2"/>
    <s v="Wednesday"/>
    <s v="Successful"/>
    <n v="1"/>
    <n v="0"/>
    <n v="1"/>
    <s v="City Route"/>
    <x v="679"/>
  </r>
  <r>
    <n v="6112"/>
    <s v="Airport"/>
    <n v="110"/>
    <s v="Trip Completed"/>
    <d v="2016-07-15T15:06:46"/>
    <d v="2016-07-15T16:12:22"/>
    <d v="2016-07-15T00:00:00"/>
    <d v="1899-12-30T15:06:46"/>
    <n v="15"/>
    <x v="0"/>
    <s v="Sunday"/>
    <s v="Successful"/>
    <n v="1"/>
    <n v="0"/>
    <n v="1"/>
    <s v="Airport Route"/>
    <x v="269"/>
  </r>
  <r>
    <n v="6438"/>
    <s v="Airport"/>
    <n v="110"/>
    <s v="Trip Completed"/>
    <d v="2016-07-15T19:54:08"/>
    <d v="2016-07-15T20:36:23"/>
    <d v="2016-07-15T00:00:00"/>
    <d v="1899-12-30T19:54:08"/>
    <n v="19"/>
    <x v="1"/>
    <s v="Thursday"/>
    <s v="Successful"/>
    <n v="1"/>
    <n v="0"/>
    <n v="1"/>
    <s v="Airport Route"/>
    <x v="680"/>
  </r>
  <r>
    <n v="707"/>
    <s v="Airport"/>
    <n v="111"/>
    <s v="Trip Completed"/>
    <d v="2016-07-11T14:17:00"/>
    <d v="2016-07-11T14:55:00"/>
    <d v="2016-07-11T00:00:00"/>
    <d v="1899-12-30T14:17:00"/>
    <n v="14"/>
    <x v="0"/>
    <s v="Saturday"/>
    <s v="Successful"/>
    <n v="1"/>
    <n v="0"/>
    <n v="1"/>
    <s v="Airport Route"/>
    <x v="681"/>
  </r>
  <r>
    <n v="1136"/>
    <s v="Airport"/>
    <n v="111"/>
    <s v="Trip Completed"/>
    <d v="2016-07-11T20:32:00"/>
    <d v="2016-07-11T21:20:00"/>
    <d v="2016-07-11T00:00:00"/>
    <d v="1899-12-30T20:32:00"/>
    <n v="20"/>
    <x v="1"/>
    <s v="Monday"/>
    <s v="Successful"/>
    <n v="1"/>
    <n v="0"/>
    <n v="1"/>
    <s v="Airport Route"/>
    <x v="77"/>
  </r>
  <r>
    <n v="2961"/>
    <s v="Airport"/>
    <n v="111"/>
    <s v="Trip Completed"/>
    <d v="2016-07-13T06:48:57"/>
    <d v="2016-07-13T07:47:08"/>
    <d v="2016-07-13T00:00:00"/>
    <d v="1899-12-30T06:48:57"/>
    <n v="6"/>
    <x v="2"/>
    <s v="Saturday"/>
    <s v="Successful"/>
    <n v="1"/>
    <n v="0"/>
    <n v="1"/>
    <s v="Airport Route"/>
    <x v="682"/>
  </r>
  <r>
    <n v="3428"/>
    <s v="City"/>
    <n v="111"/>
    <s v="Trip Completed"/>
    <d v="2016-07-13T15:55:17"/>
    <d v="2016-07-13T16:45:19"/>
    <d v="2016-07-13T00:00:00"/>
    <d v="1899-12-30T15:55:17"/>
    <n v="15"/>
    <x v="0"/>
    <s v="Thursday"/>
    <s v="Successful"/>
    <n v="1"/>
    <n v="0"/>
    <n v="1"/>
    <s v="City Route"/>
    <x v="683"/>
  </r>
  <r>
    <n v="4045"/>
    <s v="Airport"/>
    <n v="111"/>
    <s v="Trip Completed"/>
    <d v="2016-07-14T00:56:22"/>
    <d v="2016-07-14T01:22:47"/>
    <d v="2016-07-14T00:00:00"/>
    <d v="1899-12-30T00:56:22"/>
    <n v="0"/>
    <x v="4"/>
    <s v="Friday"/>
    <s v="Successful"/>
    <n v="1"/>
    <n v="0"/>
    <n v="1"/>
    <s v="Airport Route"/>
    <x v="261"/>
  </r>
  <r>
    <n v="5399"/>
    <s v="City"/>
    <n v="111"/>
    <s v="Trip Completed"/>
    <d v="2016-07-15T00:58:19"/>
    <d v="2016-07-15T02:16:07"/>
    <d v="2016-07-15T00:00:00"/>
    <d v="1899-12-30T00:58:19"/>
    <n v="0"/>
    <x v="4"/>
    <s v="Monday"/>
    <s v="Successful"/>
    <n v="1"/>
    <n v="0"/>
    <n v="1"/>
    <s v="City Route"/>
    <x v="684"/>
  </r>
  <r>
    <n v="5730"/>
    <s v="City"/>
    <n v="111"/>
    <s v="Trip Completed"/>
    <d v="2016-07-15T07:50:12"/>
    <d v="2016-07-15T08:45:09"/>
    <d v="2016-07-15T00:00:00"/>
    <d v="1899-12-30T07:50:12"/>
    <n v="7"/>
    <x v="2"/>
    <s v="Wednesday"/>
    <s v="Successful"/>
    <n v="1"/>
    <n v="0"/>
    <n v="1"/>
    <s v="City Route"/>
    <x v="685"/>
  </r>
  <r>
    <n v="180"/>
    <s v="Airport"/>
    <n v="112"/>
    <s v="Trip Completed"/>
    <d v="2016-07-11T05:48:00"/>
    <d v="2016-07-11T06:28:00"/>
    <d v="2016-07-11T00:00:00"/>
    <d v="1899-12-30T05:48:00"/>
    <n v="5"/>
    <x v="2"/>
    <s v="Thursday"/>
    <s v="Successful"/>
    <n v="1"/>
    <n v="0"/>
    <n v="1"/>
    <s v="Airport Route"/>
    <x v="212"/>
  </r>
  <r>
    <n v="1694"/>
    <s v="City"/>
    <n v="112"/>
    <s v="Trip Completed"/>
    <d v="2016-07-12T07:54:00"/>
    <d v="2016-07-12T08:48:00"/>
    <d v="2016-07-12T00:00:00"/>
    <d v="1899-12-30T07:54:00"/>
    <n v="7"/>
    <x v="2"/>
    <s v="Saturday"/>
    <s v="Successful"/>
    <n v="1"/>
    <n v="0"/>
    <n v="1"/>
    <s v="City Route"/>
    <x v="10"/>
  </r>
  <r>
    <n v="2294"/>
    <s v="City"/>
    <n v="112"/>
    <s v="Trip Completed"/>
    <d v="2016-07-12T18:47:00"/>
    <d v="2016-07-12T19:49:00"/>
    <d v="2016-07-12T00:00:00"/>
    <d v="1899-12-30T18:47:00"/>
    <n v="18"/>
    <x v="1"/>
    <s v="Thursday"/>
    <s v="Successful"/>
    <n v="1"/>
    <n v="0"/>
    <n v="1"/>
    <s v="City Route"/>
    <x v="121"/>
  </r>
  <r>
    <n v="3630"/>
    <s v="City"/>
    <n v="112"/>
    <s v="Trip Completed"/>
    <d v="2016-07-13T18:59:56"/>
    <d v="2016-07-13T19:59:30"/>
    <d v="2016-07-13T00:00:00"/>
    <d v="1899-12-30T18:59:56"/>
    <n v="18"/>
    <x v="1"/>
    <s v="Wednesday"/>
    <s v="Successful"/>
    <n v="1"/>
    <n v="0"/>
    <n v="1"/>
    <s v="City Route"/>
    <x v="686"/>
  </r>
  <r>
    <n v="3978"/>
    <s v="City"/>
    <n v="112"/>
    <s v="Trip Completed"/>
    <d v="2016-07-13T23:18:14"/>
    <d v="2016-07-13T23:46:18"/>
    <d v="2016-07-13T00:00:00"/>
    <d v="1899-12-30T23:18:14"/>
    <n v="23"/>
    <x v="3"/>
    <s v="Monday"/>
    <s v="Successful"/>
    <n v="1"/>
    <n v="0"/>
    <n v="1"/>
    <s v="City Route"/>
    <x v="687"/>
  </r>
  <r>
    <n v="4426"/>
    <s v="City"/>
    <n v="112"/>
    <s v="Trip Completed"/>
    <d v="2016-07-14T08:21:49"/>
    <d v="2016-07-14T09:08:49"/>
    <d v="2016-07-14T00:00:00"/>
    <d v="1899-12-30T08:21:49"/>
    <n v="8"/>
    <x v="2"/>
    <s v="Monday"/>
    <s v="Successful"/>
    <n v="1"/>
    <n v="0"/>
    <n v="1"/>
    <s v="City Route"/>
    <x v="38"/>
  </r>
  <r>
    <n v="5115"/>
    <s v="Airport"/>
    <n v="112"/>
    <s v="Trip Completed"/>
    <d v="2016-07-14T20:03:46"/>
    <d v="2016-07-14T21:08:12"/>
    <d v="2016-07-14T00:00:00"/>
    <d v="1899-12-30T20:03:46"/>
    <n v="20"/>
    <x v="1"/>
    <s v="Thursday"/>
    <s v="Successful"/>
    <n v="1"/>
    <n v="0"/>
    <n v="1"/>
    <s v="Airport Route"/>
    <x v="688"/>
  </r>
  <r>
    <n v="5558"/>
    <s v="Airport"/>
    <n v="112"/>
    <s v="Trip Completed"/>
    <d v="2016-07-15T05:32:12"/>
    <d v="2016-07-15T06:05:55"/>
    <d v="2016-07-15T00:00:00"/>
    <d v="1899-12-30T05:32:12"/>
    <n v="5"/>
    <x v="2"/>
    <s v="Saturday"/>
    <s v="Successful"/>
    <n v="1"/>
    <n v="0"/>
    <n v="1"/>
    <s v="Airport Route"/>
    <x v="561"/>
  </r>
  <r>
    <n v="5827"/>
    <s v="Airport"/>
    <n v="112"/>
    <s v="Trip Completed"/>
    <d v="2016-07-15T08:52:58"/>
    <d v="2016-07-15T09:29:41"/>
    <d v="2016-07-15T00:00:00"/>
    <d v="1899-12-30T08:52:58"/>
    <n v="8"/>
    <x v="2"/>
    <s v="Tuesday"/>
    <s v="Successful"/>
    <n v="1"/>
    <n v="0"/>
    <n v="1"/>
    <s v="Airport Route"/>
    <x v="689"/>
  </r>
  <r>
    <n v="6063"/>
    <s v="Airport"/>
    <n v="112"/>
    <s v="Trip Completed"/>
    <d v="2016-07-15T13:48:53"/>
    <d v="2016-07-15T14:19:12"/>
    <d v="2016-07-15T00:00:00"/>
    <d v="1899-12-30T13:48:53"/>
    <n v="13"/>
    <x v="0"/>
    <s v="Sunday"/>
    <s v="Successful"/>
    <n v="1"/>
    <n v="0"/>
    <n v="1"/>
    <s v="Airport Route"/>
    <x v="690"/>
  </r>
  <r>
    <n v="6691"/>
    <s v="Airport"/>
    <n v="112"/>
    <s v="Trip Completed"/>
    <d v="2016-07-15T22:47:31"/>
    <d v="2016-07-16T00:01:05"/>
    <d v="2016-07-15T00:00:00"/>
    <d v="1899-12-30T22:47:31"/>
    <n v="22"/>
    <x v="3"/>
    <s v="Friday"/>
    <s v="Successful"/>
    <n v="1"/>
    <n v="0"/>
    <n v="1"/>
    <s v="Airport Route"/>
    <x v="470"/>
  </r>
  <r>
    <n v="170"/>
    <s v="City"/>
    <n v="113"/>
    <s v="Trip Completed"/>
    <d v="2016-07-11T05:45:00"/>
    <d v="2016-07-11T06:39:00"/>
    <d v="2016-07-11T00:00:00"/>
    <d v="1899-12-30T05:45:00"/>
    <n v="5"/>
    <x v="2"/>
    <s v="Monday"/>
    <s v="Successful"/>
    <n v="1"/>
    <n v="0"/>
    <n v="1"/>
    <s v="City Route"/>
    <x v="10"/>
  </r>
  <r>
    <n v="1326"/>
    <s v="Airport"/>
    <n v="113"/>
    <s v="Trip Completed"/>
    <d v="2016-07-11T23:06:00"/>
    <d v="2016-07-12T00:07:00"/>
    <d v="2016-07-11T00:00:00"/>
    <d v="1899-12-30T23:06:00"/>
    <n v="23"/>
    <x v="3"/>
    <s v="Tuesday"/>
    <s v="Successful"/>
    <n v="1"/>
    <n v="0"/>
    <n v="1"/>
    <s v="Airport Route"/>
    <x v="133"/>
  </r>
  <r>
    <n v="1476"/>
    <s v="City"/>
    <n v="113"/>
    <s v="Trip Completed"/>
    <d v="2016-07-12T05:16:00"/>
    <d v="2016-07-12T06:04:00"/>
    <d v="2016-07-12T00:00:00"/>
    <d v="1899-12-30T05:16:00"/>
    <n v="5"/>
    <x v="2"/>
    <s v="Friday"/>
    <s v="Successful"/>
    <n v="1"/>
    <n v="0"/>
    <n v="1"/>
    <s v="City Route"/>
    <x v="77"/>
  </r>
  <r>
    <n v="2937"/>
    <s v="Airport"/>
    <n v="113"/>
    <s v="Trip Completed"/>
    <d v="2016-07-13T06:27:11"/>
    <d v="2016-07-13T07:15:24"/>
    <d v="2016-07-13T00:00:00"/>
    <d v="1899-12-30T06:27:11"/>
    <n v="6"/>
    <x v="2"/>
    <s v="Wednesday"/>
    <s v="Successful"/>
    <n v="1"/>
    <n v="0"/>
    <n v="1"/>
    <s v="Airport Route"/>
    <x v="691"/>
  </r>
  <r>
    <n v="3973"/>
    <s v="City"/>
    <n v="113"/>
    <s v="Trip Completed"/>
    <d v="2016-07-13T22:58:36"/>
    <d v="2016-07-13T23:51:51"/>
    <d v="2016-07-13T00:00:00"/>
    <d v="1899-12-30T22:58:36"/>
    <n v="22"/>
    <x v="3"/>
    <s v="Wednesday"/>
    <s v="Successful"/>
    <n v="1"/>
    <n v="0"/>
    <n v="1"/>
    <s v="City Route"/>
    <x v="692"/>
  </r>
  <r>
    <n v="4644"/>
    <s v="City"/>
    <n v="113"/>
    <s v="Trip Completed"/>
    <d v="2016-07-14T11:47:32"/>
    <d v="2016-07-14T12:20:33"/>
    <d v="2016-07-14T00:00:00"/>
    <d v="1899-12-30T11:47:32"/>
    <n v="11"/>
    <x v="0"/>
    <s v="Tuesday"/>
    <s v="Successful"/>
    <n v="1"/>
    <n v="0"/>
    <n v="1"/>
    <s v="City Route"/>
    <x v="693"/>
  </r>
  <r>
    <n v="5086"/>
    <s v="Airport"/>
    <n v="113"/>
    <s v="Trip Completed"/>
    <d v="2016-07-14T19:41:45"/>
    <d v="2016-07-14T21:02:52"/>
    <d v="2016-07-14T00:00:00"/>
    <d v="1899-12-30T19:41:45"/>
    <n v="19"/>
    <x v="1"/>
    <s v="Wednesday"/>
    <s v="Successful"/>
    <n v="1"/>
    <n v="0"/>
    <n v="1"/>
    <s v="Airport Route"/>
    <x v="694"/>
  </r>
  <r>
    <n v="6572"/>
    <s v="Airport"/>
    <n v="113"/>
    <s v="Trip Completed"/>
    <d v="2016-07-15T21:11:01"/>
    <d v="2016-07-15T22:02:20"/>
    <d v="2016-07-15T00:00:00"/>
    <d v="1899-12-30T21:11:01"/>
    <n v="21"/>
    <x v="3"/>
    <s v="Friday"/>
    <s v="Successful"/>
    <n v="1"/>
    <n v="0"/>
    <n v="1"/>
    <s v="Airport Route"/>
    <x v="695"/>
  </r>
  <r>
    <n v="6755"/>
    <s v="Airport"/>
    <n v="113"/>
    <s v="Trip Completed"/>
    <d v="2016-07-15T23:57:32"/>
    <d v="2016-07-16T01:09:24"/>
    <d v="2016-07-15T00:00:00"/>
    <d v="1899-12-30T23:57:32"/>
    <n v="23"/>
    <x v="3"/>
    <s v="Saturday"/>
    <s v="Successful"/>
    <n v="1"/>
    <n v="0"/>
    <n v="1"/>
    <s v="Airport Route"/>
    <x v="696"/>
  </r>
  <r>
    <n v="1483"/>
    <s v="City"/>
    <n v="114"/>
    <s v="Trip Completed"/>
    <d v="2016-07-12T05:22:00"/>
    <d v="2016-07-12T06:22:00"/>
    <d v="2016-07-12T00:00:00"/>
    <d v="1899-12-30T05:22:00"/>
    <n v="5"/>
    <x v="2"/>
    <s v="Friday"/>
    <s v="Successful"/>
    <n v="1"/>
    <n v="0"/>
    <n v="1"/>
    <s v="City Route"/>
    <x v="28"/>
  </r>
  <r>
    <n v="1844"/>
    <s v="City"/>
    <n v="114"/>
    <s v="Trip Completed"/>
    <d v="2016-07-12T09:40:00"/>
    <d v="2016-07-12T10:11:00"/>
    <d v="2016-07-12T00:00:00"/>
    <d v="1899-12-30T09:40:00"/>
    <n v="9"/>
    <x v="2"/>
    <s v="Tuesday"/>
    <s v="Successful"/>
    <n v="1"/>
    <n v="0"/>
    <n v="1"/>
    <s v="City Route"/>
    <x v="372"/>
  </r>
  <r>
    <n v="2120"/>
    <s v="Airport"/>
    <n v="114"/>
    <s v="Trip Completed"/>
    <d v="2016-07-12T16:44:00"/>
    <d v="2016-07-12T17:33:00"/>
    <d v="2016-07-12T00:00:00"/>
    <d v="1899-12-30T16:44:00"/>
    <n v="16"/>
    <x v="0"/>
    <s v="Friday"/>
    <s v="Successful"/>
    <n v="1"/>
    <n v="0"/>
    <n v="1"/>
    <s v="Airport Route"/>
    <x v="48"/>
  </r>
  <r>
    <n v="2411"/>
    <s v="City"/>
    <n v="114"/>
    <s v="Trip Completed"/>
    <d v="2016-07-12T20:04:00"/>
    <d v="2016-07-12T20:40:00"/>
    <d v="2016-07-12T00:00:00"/>
    <d v="1899-12-30T20:04:00"/>
    <n v="20"/>
    <x v="1"/>
    <s v="Tuesday"/>
    <s v="Successful"/>
    <n v="1"/>
    <n v="0"/>
    <n v="1"/>
    <s v="City Route"/>
    <x v="219"/>
  </r>
  <r>
    <n v="2903"/>
    <s v="Airport"/>
    <n v="114"/>
    <s v="Trip Completed"/>
    <d v="2016-07-13T06:00:19"/>
    <d v="2016-07-13T06:40:37"/>
    <d v="2016-07-13T00:00:00"/>
    <d v="1899-12-30T06:00:19"/>
    <n v="6"/>
    <x v="2"/>
    <s v="Thursday"/>
    <s v="Successful"/>
    <n v="1"/>
    <n v="0"/>
    <n v="1"/>
    <s v="Airport Route"/>
    <x v="697"/>
  </r>
  <r>
    <n v="3289"/>
    <s v="City"/>
    <n v="114"/>
    <s v="Trip Completed"/>
    <d v="2016-07-13T11:06:44"/>
    <d v="2016-07-13T11:51:09"/>
    <d v="2016-07-13T00:00:00"/>
    <d v="1899-12-30T11:06:44"/>
    <n v="11"/>
    <x v="0"/>
    <s v="Friday"/>
    <s v="Successful"/>
    <n v="1"/>
    <n v="0"/>
    <n v="1"/>
    <s v="City Route"/>
    <x v="698"/>
  </r>
  <r>
    <n v="3859"/>
    <s v="Airport"/>
    <n v="114"/>
    <s v="Trip Completed"/>
    <d v="2016-07-13T21:38:18"/>
    <d v="2016-07-13T22:28:35"/>
    <d v="2016-07-13T00:00:00"/>
    <d v="1899-12-30T21:38:18"/>
    <n v="21"/>
    <x v="3"/>
    <s v="Monday"/>
    <s v="Successful"/>
    <n v="1"/>
    <n v="0"/>
    <n v="1"/>
    <s v="Airport Route"/>
    <x v="699"/>
  </r>
  <r>
    <n v="4313"/>
    <s v="City"/>
    <n v="114"/>
    <s v="Trip Completed"/>
    <d v="2016-07-14T06:49:43"/>
    <d v="2016-07-14T07:44:15"/>
    <d v="2016-07-14T00:00:00"/>
    <d v="1899-12-30T06:49:43"/>
    <n v="6"/>
    <x v="2"/>
    <s v="Sunday"/>
    <s v="Successful"/>
    <n v="1"/>
    <n v="0"/>
    <n v="1"/>
    <s v="City Route"/>
    <x v="700"/>
  </r>
  <r>
    <n v="5325"/>
    <s v="City"/>
    <n v="114"/>
    <s v="Trip Completed"/>
    <d v="2016-07-14T22:11:41"/>
    <d v="2016-07-14T23:12:36"/>
    <d v="2016-07-14T00:00:00"/>
    <d v="1899-12-30T22:11:41"/>
    <n v="22"/>
    <x v="3"/>
    <s v="Thursday"/>
    <s v="Successful"/>
    <n v="1"/>
    <n v="0"/>
    <n v="1"/>
    <s v="City Route"/>
    <x v="701"/>
  </r>
  <r>
    <n v="5906"/>
    <s v="City"/>
    <n v="114"/>
    <s v="Trip Completed"/>
    <d v="2016-07-15T09:56:43"/>
    <d v="2016-07-15T10:29:00"/>
    <d v="2016-07-15T00:00:00"/>
    <d v="1899-12-30T09:56:43"/>
    <n v="9"/>
    <x v="2"/>
    <s v="Thursday"/>
    <s v="Successful"/>
    <n v="1"/>
    <n v="0"/>
    <n v="1"/>
    <s v="City Route"/>
    <x v="702"/>
  </r>
  <r>
    <n v="6049"/>
    <s v="City"/>
    <n v="114"/>
    <s v="Trip Completed"/>
    <d v="2016-07-15T13:27:33"/>
    <d v="2016-07-15T14:32:29"/>
    <d v="2016-07-15T00:00:00"/>
    <d v="1899-12-30T13:27:33"/>
    <n v="13"/>
    <x v="0"/>
    <s v="Sunday"/>
    <s v="Successful"/>
    <n v="1"/>
    <n v="0"/>
    <n v="1"/>
    <s v="City Route"/>
    <x v="703"/>
  </r>
  <r>
    <n v="664"/>
    <s v="Airport"/>
    <n v="115"/>
    <s v="Trip Completed"/>
    <d v="2016-07-11T12:58:00"/>
    <d v="2016-07-11T14:07:00"/>
    <d v="2016-07-11T00:00:00"/>
    <d v="1899-12-30T12:58:00"/>
    <n v="12"/>
    <x v="0"/>
    <s v="Friday"/>
    <s v="Successful"/>
    <n v="1"/>
    <n v="0"/>
    <n v="1"/>
    <s v="Airport Route"/>
    <x v="0"/>
  </r>
  <r>
    <n v="750"/>
    <s v="City"/>
    <n v="115"/>
    <s v="Trip Completed"/>
    <d v="2016-07-11T15:52:00"/>
    <d v="2016-07-11T16:27:00"/>
    <d v="2016-07-11T00:00:00"/>
    <d v="1899-12-30T15:52:00"/>
    <n v="15"/>
    <x v="0"/>
    <s v="Sunday"/>
    <s v="Successful"/>
    <n v="1"/>
    <n v="0"/>
    <n v="1"/>
    <s v="City Route"/>
    <x v="382"/>
  </r>
  <r>
    <n v="1950"/>
    <s v="City"/>
    <n v="115"/>
    <s v="Trip Completed"/>
    <d v="2016-07-12T11:33:00"/>
    <d v="2016-07-12T12:04:00"/>
    <d v="2016-07-12T00:00:00"/>
    <d v="1899-12-30T11:33:00"/>
    <n v="11"/>
    <x v="0"/>
    <s v="Wednesday"/>
    <s v="Successful"/>
    <n v="1"/>
    <n v="0"/>
    <n v="1"/>
    <s v="City Route"/>
    <x v="18"/>
  </r>
  <r>
    <n v="2989"/>
    <s v="Airport"/>
    <n v="115"/>
    <s v="Trip Completed"/>
    <d v="2016-07-13T07:08:16"/>
    <d v="2016-07-13T07:42:11"/>
    <d v="2016-07-13T00:00:00"/>
    <d v="1899-12-30T07:08:16"/>
    <n v="7"/>
    <x v="2"/>
    <s v="Saturday"/>
    <s v="Successful"/>
    <n v="1"/>
    <n v="0"/>
    <n v="1"/>
    <s v="Airport Route"/>
    <x v="704"/>
  </r>
  <r>
    <n v="3266"/>
    <s v="Airport"/>
    <n v="115"/>
    <s v="Trip Completed"/>
    <d v="2016-07-13T10:27:47"/>
    <d v="2016-07-13T11:19:30"/>
    <d v="2016-07-13T00:00:00"/>
    <d v="1899-12-30T10:27:47"/>
    <n v="10"/>
    <x v="0"/>
    <s v="Wednesday"/>
    <s v="Successful"/>
    <n v="1"/>
    <n v="0"/>
    <n v="1"/>
    <s v="Airport Route"/>
    <x v="705"/>
  </r>
  <r>
    <n v="4358"/>
    <s v="Airport"/>
    <n v="115"/>
    <s v="Trip Completed"/>
    <d v="2016-07-14T07:25:12"/>
    <d v="2016-07-14T08:08:40"/>
    <d v="2016-07-14T00:00:00"/>
    <d v="1899-12-30T07:25:12"/>
    <n v="7"/>
    <x v="2"/>
    <s v="Wednesday"/>
    <s v="Successful"/>
    <n v="1"/>
    <n v="0"/>
    <n v="1"/>
    <s v="Airport Route"/>
    <x v="706"/>
  </r>
  <r>
    <n v="4720"/>
    <s v="Airport"/>
    <n v="115"/>
    <s v="Trip Completed"/>
    <d v="2016-07-14T13:48:48"/>
    <d v="2016-07-14T14:41:09"/>
    <d v="2016-07-14T00:00:00"/>
    <d v="1899-12-30T13:48:48"/>
    <n v="13"/>
    <x v="0"/>
    <s v="Monday"/>
    <s v="Successful"/>
    <n v="1"/>
    <n v="0"/>
    <n v="1"/>
    <s v="Airport Route"/>
    <x v="50"/>
  </r>
  <r>
    <n v="5019"/>
    <s v="City"/>
    <n v="115"/>
    <s v="Trip Completed"/>
    <d v="2016-07-14T19:07:33"/>
    <d v="2016-07-14T19:59:54"/>
    <d v="2016-07-14T00:00:00"/>
    <d v="1899-12-30T19:07:33"/>
    <n v="19"/>
    <x v="1"/>
    <s v="Saturday"/>
    <s v="Successful"/>
    <n v="1"/>
    <n v="0"/>
    <n v="1"/>
    <s v="City Route"/>
    <x v="50"/>
  </r>
  <r>
    <n v="5925"/>
    <s v="City"/>
    <n v="115"/>
    <s v="Trip Completed"/>
    <d v="2016-07-15T10:08:04"/>
    <d v="2016-07-15T10:32:39"/>
    <d v="2016-07-15T00:00:00"/>
    <d v="1899-12-30T10:08:04"/>
    <n v="10"/>
    <x v="0"/>
    <s v="Tuesday"/>
    <s v="Successful"/>
    <n v="1"/>
    <n v="0"/>
    <n v="1"/>
    <s v="City Route"/>
    <x v="707"/>
  </r>
  <r>
    <n v="112"/>
    <s v="Airport"/>
    <n v="116"/>
    <s v="Trip Completed"/>
    <d v="2016-07-11T05:01:00"/>
    <d v="2016-07-11T06:04:00"/>
    <d v="2016-07-11T00:00:00"/>
    <d v="1899-12-30T05:01:00"/>
    <n v="5"/>
    <x v="2"/>
    <s v="Saturday"/>
    <s v="Successful"/>
    <n v="1"/>
    <n v="0"/>
    <n v="1"/>
    <s v="Airport Route"/>
    <x v="274"/>
  </r>
  <r>
    <n v="213"/>
    <s v="City"/>
    <n v="116"/>
    <s v="Trip Completed"/>
    <d v="2016-07-11T06:15:00"/>
    <d v="2016-07-11T06:57:00"/>
    <d v="2016-07-11T00:00:00"/>
    <d v="1899-12-30T06:15:00"/>
    <n v="6"/>
    <x v="2"/>
    <s v="Tuesday"/>
    <s v="Successful"/>
    <n v="1"/>
    <n v="0"/>
    <n v="1"/>
    <s v="City Route"/>
    <x v="102"/>
  </r>
  <r>
    <n v="1818"/>
    <s v="Airport"/>
    <n v="116"/>
    <s v="Trip Completed"/>
    <d v="2016-07-12T09:29:00"/>
    <d v="2016-07-12T10:38:00"/>
    <d v="2016-07-12T00:00:00"/>
    <d v="1899-12-30T09:29:00"/>
    <n v="9"/>
    <x v="2"/>
    <s v="Thursday"/>
    <s v="Successful"/>
    <n v="1"/>
    <n v="0"/>
    <n v="1"/>
    <s v="Airport Route"/>
    <x v="177"/>
  </r>
  <r>
    <n v="2018"/>
    <s v="Airport"/>
    <n v="116"/>
    <s v="Trip Completed"/>
    <d v="2016-07-12T13:39:00"/>
    <d v="2016-07-12T14:19:00"/>
    <d v="2016-07-12T00:00:00"/>
    <d v="1899-12-30T13:39:00"/>
    <n v="13"/>
    <x v="0"/>
    <s v="Monday"/>
    <s v="Successful"/>
    <n v="1"/>
    <n v="0"/>
    <n v="1"/>
    <s v="Airport Route"/>
    <x v="289"/>
  </r>
  <r>
    <n v="3231"/>
    <s v="Airport"/>
    <n v="116"/>
    <s v="Trip Completed"/>
    <d v="2016-07-13T09:57:52"/>
    <d v="2016-07-13T10:48:18"/>
    <d v="2016-07-13T00:00:00"/>
    <d v="1899-12-30T09:57:52"/>
    <n v="9"/>
    <x v="2"/>
    <s v="Wednesday"/>
    <s v="Successful"/>
    <n v="1"/>
    <n v="0"/>
    <n v="1"/>
    <s v="Airport Route"/>
    <x v="144"/>
  </r>
  <r>
    <n v="3378"/>
    <s v="Airport"/>
    <n v="116"/>
    <s v="Trip Completed"/>
    <d v="2016-07-13T14:19:59"/>
    <d v="2016-07-13T14:58:52"/>
    <d v="2016-07-13T00:00:00"/>
    <d v="1899-12-30T14:19:59"/>
    <n v="14"/>
    <x v="0"/>
    <s v="Wednesday"/>
    <s v="Successful"/>
    <n v="1"/>
    <n v="0"/>
    <n v="1"/>
    <s v="Airport Route"/>
    <x v="708"/>
  </r>
  <r>
    <n v="3896"/>
    <s v="City"/>
    <n v="116"/>
    <s v="Trip Completed"/>
    <d v="2016-07-13T21:55:01"/>
    <d v="2016-07-13T22:54:33"/>
    <d v="2016-07-13T00:00:00"/>
    <d v="1899-12-30T21:55:01"/>
    <n v="21"/>
    <x v="3"/>
    <s v="Wednesday"/>
    <s v="Successful"/>
    <n v="1"/>
    <n v="0"/>
    <n v="1"/>
    <s v="City Route"/>
    <x v="709"/>
  </r>
  <r>
    <n v="4828"/>
    <s v="City"/>
    <n v="116"/>
    <s v="Trip Completed"/>
    <d v="2016-07-14T17:26:14"/>
    <d v="2016-07-14T17:59:47"/>
    <d v="2016-07-14T00:00:00"/>
    <d v="1899-12-30T17:26:14"/>
    <n v="17"/>
    <x v="1"/>
    <s v="Thursday"/>
    <s v="Successful"/>
    <n v="1"/>
    <n v="0"/>
    <n v="1"/>
    <s v="City Route"/>
    <x v="710"/>
  </r>
  <r>
    <n v="5944"/>
    <s v="City"/>
    <n v="116"/>
    <s v="Trip Completed"/>
    <d v="2016-07-15T10:23:18"/>
    <d v="2016-07-15T11:33:59"/>
    <d v="2016-07-15T00:00:00"/>
    <d v="1899-12-30T10:23:18"/>
    <n v="10"/>
    <x v="0"/>
    <s v="Sunday"/>
    <s v="Successful"/>
    <n v="1"/>
    <n v="0"/>
    <n v="1"/>
    <s v="City Route"/>
    <x v="711"/>
  </r>
  <r>
    <n v="6245"/>
    <s v="Airport"/>
    <n v="116"/>
    <s v="Trip Completed"/>
    <d v="2016-07-15T17:58:28"/>
    <d v="2016-07-15T18:57:00"/>
    <d v="2016-07-15T00:00:00"/>
    <d v="1899-12-30T17:58:28"/>
    <n v="17"/>
    <x v="1"/>
    <s v="Sunday"/>
    <s v="Successful"/>
    <n v="1"/>
    <n v="0"/>
    <n v="1"/>
    <s v="Airport Route"/>
    <x v="563"/>
  </r>
  <r>
    <n v="3957"/>
    <s v="City"/>
    <n v="117"/>
    <s v="Trip Completed"/>
    <d v="2016-07-13T22:42:16"/>
    <d v="2016-07-13T23:43:32"/>
    <d v="2016-07-13T00:00:00"/>
    <d v="1899-12-30T22:42:16"/>
    <n v="22"/>
    <x v="3"/>
    <s v="Monday"/>
    <s v="Successful"/>
    <n v="1"/>
    <n v="0"/>
    <n v="1"/>
    <s v="City Route"/>
    <x v="712"/>
  </r>
  <r>
    <n v="4066"/>
    <s v="Airport"/>
    <n v="117"/>
    <s v="Trip Completed"/>
    <d v="2016-07-14T01:56:01"/>
    <d v="2016-07-14T03:07:14"/>
    <d v="2016-07-14T00:00:00"/>
    <d v="1899-12-30T01:56:01"/>
    <n v="1"/>
    <x v="4"/>
    <s v="Friday"/>
    <s v="Successful"/>
    <n v="1"/>
    <n v="0"/>
    <n v="1"/>
    <s v="Airport Route"/>
    <x v="713"/>
  </r>
  <r>
    <n v="4691"/>
    <s v="City"/>
    <n v="117"/>
    <s v="Trip Completed"/>
    <d v="2016-07-14T13:01:57"/>
    <d v="2016-07-14T13:54:26"/>
    <d v="2016-07-14T00:00:00"/>
    <d v="1899-12-30T13:01:57"/>
    <n v="13"/>
    <x v="0"/>
    <s v="Sunday"/>
    <s v="Successful"/>
    <n v="1"/>
    <n v="0"/>
    <n v="1"/>
    <s v="City Route"/>
    <x v="714"/>
  </r>
  <r>
    <n v="6153"/>
    <s v="Airport"/>
    <n v="117"/>
    <s v="Trip Completed"/>
    <d v="2016-07-15T16:23:13"/>
    <d v="2016-07-15T17:33:03"/>
    <d v="2016-07-15T00:00:00"/>
    <d v="1899-12-30T16:23:13"/>
    <n v="16"/>
    <x v="0"/>
    <s v="Saturday"/>
    <s v="Successful"/>
    <n v="1"/>
    <n v="0"/>
    <n v="1"/>
    <s v="Airport Route"/>
    <x v="715"/>
  </r>
  <r>
    <n v="260"/>
    <s v="City"/>
    <n v="118"/>
    <s v="Trip Completed"/>
    <d v="2016-07-11T06:45:00"/>
    <d v="2016-07-11T07:54:00"/>
    <d v="2016-07-11T00:00:00"/>
    <d v="1899-12-30T06:45:00"/>
    <n v="6"/>
    <x v="2"/>
    <s v="Sunday"/>
    <s v="Successful"/>
    <n v="1"/>
    <n v="0"/>
    <n v="1"/>
    <s v="City Route"/>
    <x v="177"/>
  </r>
  <r>
    <n v="1077"/>
    <s v="Airport"/>
    <n v="118"/>
    <s v="Trip Completed"/>
    <d v="2016-07-11T19:55:00"/>
    <d v="2016-07-11T20:44:00"/>
    <d v="2016-07-11T00:00:00"/>
    <d v="1899-12-30T19:55:00"/>
    <n v="19"/>
    <x v="1"/>
    <s v="Friday"/>
    <s v="Successful"/>
    <n v="1"/>
    <n v="0"/>
    <n v="1"/>
    <s v="Airport Route"/>
    <x v="27"/>
  </r>
  <r>
    <n v="1316"/>
    <s v="City"/>
    <n v="118"/>
    <s v="Trip Completed"/>
    <d v="2016-07-11T22:54:00"/>
    <d v="2016-07-11T23:45:00"/>
    <d v="2016-07-11T00:00:00"/>
    <d v="1899-12-30T22:54:00"/>
    <n v="22"/>
    <x v="3"/>
    <s v="Saturday"/>
    <s v="Successful"/>
    <n v="1"/>
    <n v="0"/>
    <n v="1"/>
    <s v="City Route"/>
    <x v="63"/>
  </r>
  <r>
    <n v="1754"/>
    <s v="City"/>
    <n v="118"/>
    <s v="Trip Completed"/>
    <d v="2016-07-12T08:42:00"/>
    <d v="2016-07-12T09:39:00"/>
    <d v="2016-07-12T00:00:00"/>
    <d v="1899-12-30T08:42:00"/>
    <n v="8"/>
    <x v="2"/>
    <s v="Wednesday"/>
    <s v="Successful"/>
    <n v="1"/>
    <n v="0"/>
    <n v="1"/>
    <s v="City Route"/>
    <x v="41"/>
  </r>
  <r>
    <n v="2086"/>
    <s v="City"/>
    <n v="118"/>
    <s v="Trip Completed"/>
    <d v="2016-07-12T15:44:00"/>
    <d v="2016-07-12T16:30:00"/>
    <d v="2016-07-12T00:00:00"/>
    <d v="1899-12-30T15:44:00"/>
    <n v="15"/>
    <x v="0"/>
    <s v="Saturday"/>
    <s v="Successful"/>
    <n v="1"/>
    <n v="0"/>
    <n v="1"/>
    <s v="City Route"/>
    <x v="485"/>
  </r>
  <r>
    <n v="3044"/>
    <s v="Airport"/>
    <n v="118"/>
    <s v="Trip Completed"/>
    <d v="2016-07-13T07:38:41"/>
    <d v="2016-07-13T08:19:23"/>
    <d v="2016-07-13T00:00:00"/>
    <d v="1899-12-30T07:38:41"/>
    <n v="7"/>
    <x v="2"/>
    <s v="Friday"/>
    <s v="Successful"/>
    <n v="1"/>
    <n v="0"/>
    <n v="1"/>
    <s v="Airport Route"/>
    <x v="716"/>
  </r>
  <r>
    <n v="3295"/>
    <s v="City"/>
    <n v="118"/>
    <s v="Trip Completed"/>
    <d v="2016-07-13T11:32:01"/>
    <d v="2016-07-13T12:15:03"/>
    <d v="2016-07-13T00:00:00"/>
    <d v="1899-12-30T11:32:01"/>
    <n v="11"/>
    <x v="0"/>
    <s v="Thursday"/>
    <s v="Successful"/>
    <n v="1"/>
    <n v="0"/>
    <n v="1"/>
    <s v="City Route"/>
    <x v="717"/>
  </r>
  <r>
    <n v="3347"/>
    <s v="Airport"/>
    <n v="118"/>
    <s v="Trip Completed"/>
    <d v="2016-07-13T12:58:15"/>
    <d v="2016-07-13T13:54:49"/>
    <d v="2016-07-13T00:00:00"/>
    <d v="1899-12-30T12:58:15"/>
    <n v="12"/>
    <x v="0"/>
    <s v="Sunday"/>
    <s v="Successful"/>
    <n v="1"/>
    <n v="0"/>
    <n v="1"/>
    <s v="Airport Route"/>
    <x v="718"/>
  </r>
  <r>
    <n v="3801"/>
    <s v="Airport"/>
    <n v="118"/>
    <s v="Trip Completed"/>
    <d v="2016-07-13T20:59:37"/>
    <d v="2016-07-13T21:37:51"/>
    <d v="2016-07-13T00:00:00"/>
    <d v="1899-12-30T20:59:37"/>
    <n v="20"/>
    <x v="1"/>
    <s v="Saturday"/>
    <s v="Successful"/>
    <n v="1"/>
    <n v="0"/>
    <n v="1"/>
    <s v="Airport Route"/>
    <x v="719"/>
  </r>
  <r>
    <n v="4249"/>
    <s v="City"/>
    <n v="118"/>
    <s v="Trip Completed"/>
    <d v="2016-07-14T06:03:18"/>
    <d v="2016-07-14T06:57:26"/>
    <d v="2016-07-14T00:00:00"/>
    <d v="1899-12-30T06:03:18"/>
    <n v="6"/>
    <x v="2"/>
    <s v="Saturday"/>
    <s v="Successful"/>
    <n v="1"/>
    <n v="0"/>
    <n v="1"/>
    <s v="City Route"/>
    <x v="720"/>
  </r>
  <r>
    <n v="5096"/>
    <s v="Airport"/>
    <n v="118"/>
    <s v="Trip Completed"/>
    <d v="2016-07-14T19:52:09"/>
    <d v="2016-07-14T20:49:12"/>
    <d v="2016-07-14T00:00:00"/>
    <d v="1899-12-30T19:52:09"/>
    <n v="19"/>
    <x v="1"/>
    <s v="Saturday"/>
    <s v="Successful"/>
    <n v="1"/>
    <n v="0"/>
    <n v="1"/>
    <s v="Airport Route"/>
    <x v="204"/>
  </r>
  <r>
    <n v="5892"/>
    <s v="City"/>
    <n v="118"/>
    <s v="Trip Completed"/>
    <d v="2016-07-15T09:48:14"/>
    <d v="2016-07-15T10:46:16"/>
    <d v="2016-07-15T00:00:00"/>
    <d v="1899-12-30T09:48:14"/>
    <n v="9"/>
    <x v="2"/>
    <s v="Thursday"/>
    <s v="Successful"/>
    <n v="1"/>
    <n v="0"/>
    <n v="1"/>
    <s v="City Route"/>
    <x v="721"/>
  </r>
  <r>
    <n v="6281"/>
    <s v="Airport"/>
    <n v="118"/>
    <s v="Trip Completed"/>
    <d v="2016-07-15T18:16:59"/>
    <d v="2016-07-15T19:23:29"/>
    <d v="2016-07-15T00:00:00"/>
    <d v="1899-12-30T18:16:59"/>
    <n v="18"/>
    <x v="1"/>
    <s v="Monday"/>
    <s v="Successful"/>
    <n v="1"/>
    <n v="0"/>
    <n v="1"/>
    <s v="Airport Route"/>
    <x v="139"/>
  </r>
  <r>
    <n v="6497"/>
    <s v="City"/>
    <n v="118"/>
    <s v="Trip Completed"/>
    <d v="2016-07-15T20:29:43"/>
    <d v="2016-07-15T21:15:32"/>
    <d v="2016-07-15T00:00:00"/>
    <d v="1899-12-30T20:29:43"/>
    <n v="20"/>
    <x v="1"/>
    <s v="Sunday"/>
    <s v="Successful"/>
    <n v="1"/>
    <n v="0"/>
    <n v="1"/>
    <s v="City Route"/>
    <x v="722"/>
  </r>
  <r>
    <n v="13"/>
    <s v="City"/>
    <n v="119"/>
    <s v="Trip Completed"/>
    <d v="2016-07-11T01:08:00"/>
    <d v="2016-07-11T01:58:00"/>
    <d v="2016-07-11T00:00:00"/>
    <d v="1899-12-30T01:08:00"/>
    <n v="1"/>
    <x v="4"/>
    <s v="Friday"/>
    <s v="Successful"/>
    <n v="1"/>
    <n v="0"/>
    <n v="1"/>
    <s v="City Route"/>
    <x v="1"/>
  </r>
  <r>
    <n v="1907"/>
    <s v="City"/>
    <n v="119"/>
    <s v="Trip Completed"/>
    <d v="2016-07-12T10:36:00"/>
    <d v="2016-07-12T11:53:00"/>
    <d v="2016-07-12T00:00:00"/>
    <d v="1899-12-30T10:36:00"/>
    <n v="10"/>
    <x v="0"/>
    <s v="Tuesday"/>
    <s v="Successful"/>
    <n v="1"/>
    <n v="0"/>
    <n v="1"/>
    <s v="City Route"/>
    <x v="167"/>
  </r>
  <r>
    <n v="3074"/>
    <s v="City"/>
    <n v="119"/>
    <s v="Trip Completed"/>
    <d v="2016-07-13T08:03:34"/>
    <d v="2016-07-13T09:11:31"/>
    <d v="2016-07-13T00:00:00"/>
    <d v="1899-12-30T08:03:34"/>
    <n v="8"/>
    <x v="2"/>
    <s v="Sunday"/>
    <s v="Successful"/>
    <n v="1"/>
    <n v="0"/>
    <n v="1"/>
    <s v="City Route"/>
    <x v="723"/>
  </r>
  <r>
    <n v="3441"/>
    <s v="City"/>
    <n v="119"/>
    <s v="Trip Completed"/>
    <d v="2016-07-13T16:27:50"/>
    <d v="2016-07-13T17:43:04"/>
    <d v="2016-07-13T00:00:00"/>
    <d v="1899-12-30T16:27:50"/>
    <n v="16"/>
    <x v="0"/>
    <s v="Wednesday"/>
    <s v="Successful"/>
    <n v="1"/>
    <n v="0"/>
    <n v="1"/>
    <s v="City Route"/>
    <x v="724"/>
  </r>
  <r>
    <n v="3651"/>
    <s v="City"/>
    <n v="119"/>
    <s v="Trip Completed"/>
    <d v="2016-07-13T19:13:47"/>
    <d v="2016-07-13T20:21:51"/>
    <d v="2016-07-13T00:00:00"/>
    <d v="1899-12-30T19:13:47"/>
    <n v="19"/>
    <x v="1"/>
    <s v="Wednesday"/>
    <s v="Successful"/>
    <n v="1"/>
    <n v="0"/>
    <n v="1"/>
    <s v="City Route"/>
    <x v="649"/>
  </r>
  <r>
    <n v="4093"/>
    <s v="City"/>
    <n v="119"/>
    <s v="Trip Completed"/>
    <d v="2016-07-14T03:06:29"/>
    <d v="2016-07-14T04:03:44"/>
    <d v="2016-07-14T00:00:00"/>
    <d v="1899-12-30T03:06:29"/>
    <n v="3"/>
    <x v="4"/>
    <s v="Thursday"/>
    <s v="Successful"/>
    <n v="1"/>
    <n v="0"/>
    <n v="1"/>
    <s v="City Route"/>
    <x v="725"/>
  </r>
  <r>
    <n v="4339"/>
    <s v="City"/>
    <n v="119"/>
    <s v="Trip Completed"/>
    <d v="2016-07-14T07:13:49"/>
    <d v="2016-07-14T07:50:21"/>
    <d v="2016-07-14T00:00:00"/>
    <d v="1899-12-30T07:13:49"/>
    <n v="7"/>
    <x v="2"/>
    <s v="Friday"/>
    <s v="Successful"/>
    <n v="1"/>
    <n v="0"/>
    <n v="1"/>
    <s v="City Route"/>
    <x v="726"/>
  </r>
  <r>
    <n v="4753"/>
    <s v="City"/>
    <n v="119"/>
    <s v="Trip Completed"/>
    <d v="2016-07-14T15:18:12"/>
    <d v="2016-07-14T16:23:40"/>
    <d v="2016-07-14T00:00:00"/>
    <d v="1899-12-30T15:18:12"/>
    <n v="15"/>
    <x v="0"/>
    <s v="Saturday"/>
    <s v="Successful"/>
    <n v="1"/>
    <n v="0"/>
    <n v="1"/>
    <s v="City Route"/>
    <x v="727"/>
  </r>
  <r>
    <n v="5933"/>
    <s v="City"/>
    <n v="119"/>
    <s v="Trip Completed"/>
    <d v="2016-07-15T10:12:18"/>
    <d v="2016-07-15T11:01:40"/>
    <d v="2016-07-15T00:00:00"/>
    <d v="1899-12-30T10:12:18"/>
    <n v="10"/>
    <x v="0"/>
    <s v="Wednesday"/>
    <s v="Successful"/>
    <n v="1"/>
    <n v="0"/>
    <n v="1"/>
    <s v="City Route"/>
    <x v="728"/>
  </r>
  <r>
    <n v="1184"/>
    <s v="City"/>
    <n v="120"/>
    <s v="Trip Completed"/>
    <d v="2016-07-11T21:01:00"/>
    <d v="2016-07-11T22:11:00"/>
    <d v="2016-07-11T00:00:00"/>
    <d v="1899-12-30T21:01:00"/>
    <n v="21"/>
    <x v="3"/>
    <s v="Sunday"/>
    <s v="Successful"/>
    <n v="1"/>
    <n v="0"/>
    <n v="1"/>
    <s v="City Route"/>
    <x v="56"/>
  </r>
  <r>
    <n v="1402"/>
    <s v="Airport"/>
    <n v="120"/>
    <s v="Trip Completed"/>
    <d v="2016-07-12T02:48:00"/>
    <d v="2016-07-12T03:48:00"/>
    <d v="2016-07-12T00:00:00"/>
    <d v="1899-12-30T02:48:00"/>
    <n v="2"/>
    <x v="4"/>
    <s v="Monday"/>
    <s v="Successful"/>
    <n v="1"/>
    <n v="0"/>
    <n v="1"/>
    <s v="Airport Route"/>
    <x v="28"/>
  </r>
  <r>
    <n v="1597"/>
    <s v="City"/>
    <n v="120"/>
    <s v="Trip Completed"/>
    <d v="2016-07-12T06:40:00"/>
    <d v="2016-07-12T07:42:00"/>
    <d v="2016-07-12T00:00:00"/>
    <d v="1899-12-30T06:40:00"/>
    <n v="6"/>
    <x v="2"/>
    <s v="Sunday"/>
    <s v="Successful"/>
    <n v="1"/>
    <n v="0"/>
    <n v="1"/>
    <s v="City Route"/>
    <x v="40"/>
  </r>
  <r>
    <n v="2702"/>
    <s v="City"/>
    <n v="120"/>
    <s v="Trip Completed"/>
    <d v="2016-07-13T01:12:24"/>
    <d v="2016-07-13T02:20:13"/>
    <d v="2016-07-13T00:00:00"/>
    <d v="1899-12-30T01:12:24"/>
    <n v="1"/>
    <x v="4"/>
    <s v="Saturday"/>
    <s v="Successful"/>
    <n v="1"/>
    <n v="0"/>
    <n v="1"/>
    <s v="City Route"/>
    <x v="729"/>
  </r>
  <r>
    <n v="2996"/>
    <s v="City"/>
    <n v="120"/>
    <s v="Trip Completed"/>
    <d v="2016-07-13T07:13:58"/>
    <d v="2016-07-13T08:10:12"/>
    <d v="2016-07-13T00:00:00"/>
    <d v="1899-12-30T07:13:58"/>
    <n v="7"/>
    <x v="2"/>
    <s v="Saturday"/>
    <s v="Successful"/>
    <n v="1"/>
    <n v="0"/>
    <n v="1"/>
    <s v="City Route"/>
    <x v="730"/>
  </r>
  <r>
    <n v="4857"/>
    <s v="Airport"/>
    <n v="120"/>
    <s v="Trip Completed"/>
    <d v="2016-07-14T17:34:19"/>
    <d v="2016-07-14T18:25:16"/>
    <d v="2016-07-14T00:00:00"/>
    <d v="1899-12-30T17:34:19"/>
    <n v="17"/>
    <x v="1"/>
    <s v="Friday"/>
    <s v="Successful"/>
    <n v="1"/>
    <n v="0"/>
    <n v="1"/>
    <s v="Airport Route"/>
    <x v="731"/>
  </r>
  <r>
    <n v="6661"/>
    <s v="City"/>
    <n v="120"/>
    <s v="Trip Completed"/>
    <d v="2016-07-15T22:20:23"/>
    <d v="2016-07-15T23:21:03"/>
    <d v="2016-07-15T00:00:00"/>
    <d v="1899-12-30T22:20:23"/>
    <n v="22"/>
    <x v="3"/>
    <s v="Wednesday"/>
    <s v="Successful"/>
    <n v="1"/>
    <n v="0"/>
    <n v="1"/>
    <s v="City Route"/>
    <x v="732"/>
  </r>
  <r>
    <n v="134"/>
    <s v="Airport"/>
    <n v="121"/>
    <s v="Trip Completed"/>
    <d v="2016-07-11T05:13:00"/>
    <d v="2016-07-11T06:14:00"/>
    <d v="2016-07-11T00:00:00"/>
    <d v="1899-12-30T05:13:00"/>
    <n v="5"/>
    <x v="2"/>
    <s v="Sunday"/>
    <s v="Successful"/>
    <n v="1"/>
    <n v="0"/>
    <n v="1"/>
    <s v="Airport Route"/>
    <x v="133"/>
  </r>
  <r>
    <n v="598"/>
    <s v="City"/>
    <n v="121"/>
    <s v="Trip Completed"/>
    <d v="2016-07-11T11:36:00"/>
    <d v="2016-07-11T12:17:00"/>
    <d v="2016-07-11T00:00:00"/>
    <d v="1899-12-30T11:36:00"/>
    <n v="11"/>
    <x v="0"/>
    <s v="Tuesday"/>
    <s v="Successful"/>
    <n v="1"/>
    <n v="0"/>
    <n v="1"/>
    <s v="City Route"/>
    <x v="103"/>
  </r>
  <r>
    <n v="726"/>
    <s v="Airport"/>
    <n v="121"/>
    <s v="Trip Completed"/>
    <d v="2016-07-11T15:00:00"/>
    <d v="2016-07-11T16:03:00"/>
    <d v="2016-07-11T00:00:00"/>
    <d v="1899-12-30T15:00:00"/>
    <n v="15"/>
    <x v="0"/>
    <s v="Thursday"/>
    <s v="Successful"/>
    <n v="1"/>
    <n v="0"/>
    <n v="1"/>
    <s v="Airport Route"/>
    <x v="264"/>
  </r>
  <r>
    <n v="832"/>
    <s v="Airport"/>
    <n v="121"/>
    <s v="Trip Completed"/>
    <d v="2016-07-11T17:38:00"/>
    <d v="2016-07-11T18:16:00"/>
    <d v="2016-07-11T00:00:00"/>
    <d v="1899-12-30T17:38:00"/>
    <n v="17"/>
    <x v="1"/>
    <s v="Friday"/>
    <s v="Successful"/>
    <n v="1"/>
    <n v="0"/>
    <n v="1"/>
    <s v="Airport Route"/>
    <x v="19"/>
  </r>
  <r>
    <n v="2065"/>
    <s v="City"/>
    <n v="121"/>
    <s v="Trip Completed"/>
    <d v="2016-07-12T15:06:00"/>
    <d v="2016-07-12T16:10:00"/>
    <d v="2016-07-12T00:00:00"/>
    <d v="1899-12-30T15:06:00"/>
    <n v="15"/>
    <x v="0"/>
    <s v="Saturday"/>
    <s v="Successful"/>
    <n v="1"/>
    <n v="0"/>
    <n v="1"/>
    <s v="City Route"/>
    <x v="36"/>
  </r>
  <r>
    <n v="2701"/>
    <s v="Airport"/>
    <n v="121"/>
    <s v="Trip Completed"/>
    <d v="2016-07-13T01:04:42"/>
    <d v="2016-07-13T01:52:45"/>
    <d v="2016-07-13T00:00:00"/>
    <d v="1899-12-30T01:04:42"/>
    <n v="1"/>
    <x v="4"/>
    <s v="Friday"/>
    <s v="Successful"/>
    <n v="1"/>
    <n v="0"/>
    <n v="1"/>
    <s v="Airport Route"/>
    <x v="733"/>
  </r>
  <r>
    <n v="3429"/>
    <s v="City"/>
    <n v="121"/>
    <s v="Trip Completed"/>
    <d v="2016-07-13T15:59:29"/>
    <d v="2016-07-13T16:58:03"/>
    <d v="2016-07-13T00:00:00"/>
    <d v="1899-12-30T15:59:29"/>
    <n v="15"/>
    <x v="0"/>
    <s v="Friday"/>
    <s v="Successful"/>
    <n v="1"/>
    <n v="0"/>
    <n v="1"/>
    <s v="City Route"/>
    <x v="734"/>
  </r>
  <r>
    <n v="3645"/>
    <s v="City"/>
    <n v="121"/>
    <s v="Trip Completed"/>
    <d v="2016-07-13T19:07:39"/>
    <d v="2016-07-13T20:00:18"/>
    <d v="2016-07-13T00:00:00"/>
    <d v="1899-12-30T19:07:39"/>
    <n v="19"/>
    <x v="1"/>
    <s v="Thursday"/>
    <s v="Successful"/>
    <n v="1"/>
    <n v="0"/>
    <n v="1"/>
    <s v="City Route"/>
    <x v="735"/>
  </r>
  <r>
    <n v="4958"/>
    <s v="City"/>
    <n v="121"/>
    <s v="Trip Completed"/>
    <d v="2016-07-14T18:36:12"/>
    <d v="2016-07-14T19:46:51"/>
    <d v="2016-07-14T00:00:00"/>
    <d v="1899-12-30T18:36:12"/>
    <n v="18"/>
    <x v="1"/>
    <s v="Monday"/>
    <s v="Successful"/>
    <n v="1"/>
    <n v="0"/>
    <n v="1"/>
    <s v="City Route"/>
    <x v="736"/>
  </r>
  <r>
    <n v="5474"/>
    <s v="City"/>
    <n v="121"/>
    <s v="Trip Completed"/>
    <d v="2016-07-15T04:45:24"/>
    <d v="2016-07-15T05:52:14"/>
    <d v="2016-07-15T00:00:00"/>
    <d v="1899-12-30T04:45:24"/>
    <n v="4"/>
    <x v="4"/>
    <s v="Saturday"/>
    <s v="Successful"/>
    <n v="1"/>
    <n v="0"/>
    <n v="1"/>
    <s v="City Route"/>
    <x v="737"/>
  </r>
  <r>
    <n v="6088"/>
    <s v="City"/>
    <n v="121"/>
    <s v="Trip Completed"/>
    <d v="2016-07-15T14:29:35"/>
    <d v="2016-07-15T15:24:34"/>
    <d v="2016-07-15T00:00:00"/>
    <d v="1899-12-30T14:29:35"/>
    <n v="14"/>
    <x v="0"/>
    <s v="Thursday"/>
    <s v="Successful"/>
    <n v="1"/>
    <n v="0"/>
    <n v="1"/>
    <s v="City Route"/>
    <x v="373"/>
  </r>
  <r>
    <n v="6714"/>
    <s v="Airport"/>
    <n v="121"/>
    <s v="Trip Completed"/>
    <d v="2016-07-15T23:12:34"/>
    <d v="2016-07-16T00:04:20"/>
    <d v="2016-07-15T00:00:00"/>
    <d v="1899-12-30T23:12:34"/>
    <n v="23"/>
    <x v="3"/>
    <s v="Sunday"/>
    <s v="Successful"/>
    <n v="1"/>
    <n v="0"/>
    <n v="1"/>
    <s v="Airport Route"/>
    <x v="738"/>
  </r>
  <r>
    <n v="1024"/>
    <s v="Airport"/>
    <n v="122"/>
    <s v="Trip Completed"/>
    <d v="2016-07-11T19:20:00"/>
    <d v="2016-07-11T20:20:00"/>
    <d v="2016-07-11T00:00:00"/>
    <d v="1899-12-30T19:20:00"/>
    <n v="19"/>
    <x v="1"/>
    <s v="Monday"/>
    <s v="Successful"/>
    <n v="1"/>
    <n v="0"/>
    <n v="1"/>
    <s v="Airport Route"/>
    <x v="28"/>
  </r>
  <r>
    <n v="1452"/>
    <s v="City"/>
    <n v="122"/>
    <s v="Trip Completed"/>
    <d v="2016-07-12T04:52:00"/>
    <d v="2016-07-12T05:41:00"/>
    <d v="2016-07-12T00:00:00"/>
    <d v="1899-12-30T04:52:00"/>
    <n v="4"/>
    <x v="4"/>
    <s v="Tuesday"/>
    <s v="Successful"/>
    <n v="1"/>
    <n v="0"/>
    <n v="1"/>
    <s v="City Route"/>
    <x v="27"/>
  </r>
  <r>
    <n v="2507"/>
    <s v="City"/>
    <n v="122"/>
    <s v="Trip Completed"/>
    <d v="2016-07-12T21:05:00"/>
    <d v="2016-07-12T21:30:00"/>
    <d v="2016-07-12T00:00:00"/>
    <d v="1899-12-30T21:05:00"/>
    <n v="21"/>
    <x v="3"/>
    <s v="Sunday"/>
    <s v="Successful"/>
    <n v="1"/>
    <n v="0"/>
    <n v="1"/>
    <s v="City Route"/>
    <x v="739"/>
  </r>
  <r>
    <n v="3052"/>
    <s v="Airport"/>
    <n v="122"/>
    <s v="Trip Completed"/>
    <d v="2016-07-13T07:43:26"/>
    <d v="2016-07-13T08:53:01"/>
    <d v="2016-07-13T00:00:00"/>
    <d v="1899-12-30T07:43:26"/>
    <n v="7"/>
    <x v="2"/>
    <s v="Saturday"/>
    <s v="Successful"/>
    <n v="1"/>
    <n v="0"/>
    <n v="1"/>
    <s v="Airport Route"/>
    <x v="740"/>
  </r>
  <r>
    <n v="4702"/>
    <s v="Airport"/>
    <n v="122"/>
    <s v="Trip Completed"/>
    <d v="2016-07-14T13:13:14"/>
    <d v="2016-07-14T13:43:14"/>
    <d v="2016-07-14T00:00:00"/>
    <d v="1899-12-30T13:13:14"/>
    <n v="13"/>
    <x v="0"/>
    <s v="Thursday"/>
    <s v="Successful"/>
    <n v="1"/>
    <n v="0"/>
    <n v="1"/>
    <s v="Airport Route"/>
    <x v="560"/>
  </r>
  <r>
    <n v="4830"/>
    <s v="Airport"/>
    <n v="122"/>
    <s v="Trip Completed"/>
    <d v="2016-07-14T17:23:33"/>
    <d v="2016-07-14T18:36:07"/>
    <d v="2016-07-14T00:00:00"/>
    <d v="1899-12-30T17:23:33"/>
    <n v="17"/>
    <x v="1"/>
    <s v="Saturday"/>
    <s v="Successful"/>
    <n v="1"/>
    <n v="0"/>
    <n v="1"/>
    <s v="Airport Route"/>
    <x v="741"/>
  </r>
  <r>
    <n v="5920"/>
    <s v="Airport"/>
    <n v="122"/>
    <s v="Trip Completed"/>
    <d v="2016-07-15T10:06:21"/>
    <d v="2016-07-15T10:41:40"/>
    <d v="2016-07-15T00:00:00"/>
    <d v="1899-12-30T10:06:21"/>
    <n v="10"/>
    <x v="0"/>
    <s v="Thursday"/>
    <s v="Successful"/>
    <n v="1"/>
    <n v="0"/>
    <n v="1"/>
    <s v="Airport Route"/>
    <x v="742"/>
  </r>
  <r>
    <n v="533"/>
    <s v="Airport"/>
    <n v="123"/>
    <s v="Trip Completed"/>
    <d v="2016-07-11T09:55:00"/>
    <d v="2016-07-11T10:58:00"/>
    <d v="2016-07-11T00:00:00"/>
    <d v="1899-12-30T09:55:00"/>
    <n v="9"/>
    <x v="2"/>
    <s v="Sunday"/>
    <s v="Successful"/>
    <n v="1"/>
    <n v="0"/>
    <n v="1"/>
    <s v="Airport Route"/>
    <x v="264"/>
  </r>
  <r>
    <n v="1368"/>
    <s v="City"/>
    <n v="123"/>
    <s v="Trip Completed"/>
    <d v="2016-07-12T00:07:00"/>
    <d v="2016-07-12T00:50:00"/>
    <d v="2016-07-12T00:00:00"/>
    <d v="1899-12-30T00:07:00"/>
    <n v="0"/>
    <x v="4"/>
    <s v="Tuesday"/>
    <s v="Successful"/>
    <n v="1"/>
    <n v="0"/>
    <n v="1"/>
    <s v="City Route"/>
    <x v="47"/>
  </r>
  <r>
    <n v="2499"/>
    <s v="Airport"/>
    <n v="123"/>
    <s v="Trip Completed"/>
    <d v="2016-07-12T20:55:00"/>
    <d v="2016-07-12T22:03:00"/>
    <d v="2016-07-12T00:00:00"/>
    <d v="1899-12-30T20:55:00"/>
    <n v="20"/>
    <x v="1"/>
    <s v="Saturday"/>
    <s v="Successful"/>
    <n v="1"/>
    <n v="0"/>
    <n v="1"/>
    <s v="Airport Route"/>
    <x v="743"/>
  </r>
  <r>
    <n v="2962"/>
    <s v="City"/>
    <n v="123"/>
    <s v="Trip Completed"/>
    <d v="2016-07-13T06:47:53"/>
    <d v="2016-07-13T07:58:34"/>
    <d v="2016-07-13T00:00:00"/>
    <d v="1899-12-30T06:47:53"/>
    <n v="6"/>
    <x v="2"/>
    <s v="Sunday"/>
    <s v="Successful"/>
    <n v="1"/>
    <n v="0"/>
    <n v="1"/>
    <s v="City Route"/>
    <x v="711"/>
  </r>
  <r>
    <n v="3617"/>
    <s v="Airport"/>
    <n v="123"/>
    <s v="Trip Completed"/>
    <d v="2016-07-13T18:55:13"/>
    <d v="2016-07-13T20:07:29"/>
    <d v="2016-07-13T00:00:00"/>
    <d v="1899-12-30T18:55:13"/>
    <n v="18"/>
    <x v="1"/>
    <s v="Thursday"/>
    <s v="Successful"/>
    <n v="1"/>
    <n v="0"/>
    <n v="1"/>
    <s v="Airport Route"/>
    <x v="744"/>
  </r>
  <r>
    <n v="5370"/>
    <s v="City"/>
    <n v="123"/>
    <s v="Trip Completed"/>
    <d v="2016-07-14T23:43:29"/>
    <d v="2016-07-15T00:33:38"/>
    <d v="2016-07-14T00:00:00"/>
    <d v="1899-12-30T23:43:29"/>
    <n v="23"/>
    <x v="3"/>
    <s v="Sunday"/>
    <s v="Successful"/>
    <n v="1"/>
    <n v="0"/>
    <n v="1"/>
    <s v="City Route"/>
    <x v="745"/>
  </r>
  <r>
    <n v="47"/>
    <s v="City"/>
    <n v="124"/>
    <s v="Trip Completed"/>
    <d v="2016-07-11T03:22:00"/>
    <d v="2016-07-11T04:35:00"/>
    <d v="2016-07-11T00:00:00"/>
    <d v="1899-12-30T03:22:00"/>
    <n v="3"/>
    <x v="4"/>
    <s v="Thursday"/>
    <s v="Successful"/>
    <n v="1"/>
    <n v="0"/>
    <n v="1"/>
    <s v="City Route"/>
    <x v="142"/>
  </r>
  <r>
    <n v="270"/>
    <s v="City"/>
    <n v="124"/>
    <s v="Trip Completed"/>
    <d v="2016-07-11T06:54:00"/>
    <d v="2016-07-11T07:50:00"/>
    <d v="2016-07-11T00:00:00"/>
    <d v="1899-12-30T06:54:00"/>
    <n v="6"/>
    <x v="2"/>
    <s v="Wednesday"/>
    <s v="Successful"/>
    <n v="1"/>
    <n v="0"/>
    <n v="1"/>
    <s v="City Route"/>
    <x v="186"/>
  </r>
  <r>
    <n v="1007"/>
    <s v="City"/>
    <n v="124"/>
    <s v="Trip Completed"/>
    <d v="2016-07-11T19:14:00"/>
    <d v="2016-07-11T19:46:00"/>
    <d v="2016-07-11T00:00:00"/>
    <d v="1899-12-30T19:14:00"/>
    <n v="19"/>
    <x v="1"/>
    <s v="Friday"/>
    <s v="Successful"/>
    <n v="1"/>
    <n v="0"/>
    <n v="1"/>
    <s v="City Route"/>
    <x v="162"/>
  </r>
  <r>
    <n v="2372"/>
    <s v="City"/>
    <n v="124"/>
    <s v="Trip Completed"/>
    <d v="2016-07-12T19:35:00"/>
    <d v="2016-07-12T20:13:00"/>
    <d v="2016-07-12T00:00:00"/>
    <d v="1899-12-30T19:35:00"/>
    <n v="19"/>
    <x v="1"/>
    <s v="Friday"/>
    <s v="Successful"/>
    <n v="1"/>
    <n v="0"/>
    <n v="1"/>
    <s v="City Route"/>
    <x v="681"/>
  </r>
  <r>
    <n v="3584"/>
    <s v="Airport"/>
    <n v="124"/>
    <s v="Trip Completed"/>
    <d v="2016-07-13T18:29:45"/>
    <d v="2016-07-13T19:37:39"/>
    <d v="2016-07-13T00:00:00"/>
    <d v="1899-12-30T18:29:45"/>
    <n v="18"/>
    <x v="1"/>
    <s v="Saturday"/>
    <s v="Successful"/>
    <n v="1"/>
    <n v="0"/>
    <n v="1"/>
    <s v="Airport Route"/>
    <x v="746"/>
  </r>
  <r>
    <n v="4645"/>
    <s v="Airport"/>
    <n v="124"/>
    <s v="Trip Completed"/>
    <d v="2016-07-14T11:45:40"/>
    <d v="2016-07-14T12:52:26"/>
    <d v="2016-07-14T00:00:00"/>
    <d v="1899-12-30T11:45:40"/>
    <n v="11"/>
    <x v="0"/>
    <s v="Wednesday"/>
    <s v="Successful"/>
    <n v="1"/>
    <n v="0"/>
    <n v="1"/>
    <s v="Airport Route"/>
    <x v="747"/>
  </r>
  <r>
    <n v="5219"/>
    <s v="City"/>
    <n v="124"/>
    <s v="Trip Completed"/>
    <d v="2016-07-14T21:00:35"/>
    <d v="2016-07-14T22:05:19"/>
    <d v="2016-07-14T00:00:00"/>
    <d v="1899-12-30T21:00:35"/>
    <n v="21"/>
    <x v="3"/>
    <s v="Wednesday"/>
    <s v="Successful"/>
    <n v="1"/>
    <n v="0"/>
    <n v="1"/>
    <s v="City Route"/>
    <x v="748"/>
  </r>
  <r>
    <n v="5559"/>
    <s v="Airport"/>
    <n v="124"/>
    <s v="Trip Completed"/>
    <d v="2016-07-15T05:39:41"/>
    <d v="2016-07-15T06:52:07"/>
    <d v="2016-07-15T00:00:00"/>
    <d v="1899-12-30T05:39:41"/>
    <n v="5"/>
    <x v="2"/>
    <s v="Sunday"/>
    <s v="Successful"/>
    <n v="1"/>
    <n v="0"/>
    <n v="1"/>
    <s v="Airport Route"/>
    <x v="398"/>
  </r>
  <r>
    <n v="631"/>
    <s v="Airport"/>
    <n v="125"/>
    <s v="Trip Completed"/>
    <d v="2016-07-11T12:19:00"/>
    <d v="2016-07-11T13:28:00"/>
    <d v="2016-07-11T00:00:00"/>
    <d v="1899-12-30T12:19:00"/>
    <n v="12"/>
    <x v="0"/>
    <s v="Sunday"/>
    <s v="Successful"/>
    <n v="1"/>
    <n v="0"/>
    <n v="1"/>
    <s v="Airport Route"/>
    <x v="177"/>
  </r>
  <r>
    <n v="775"/>
    <s v="City"/>
    <n v="125"/>
    <s v="Trip Completed"/>
    <d v="2016-07-11T16:29:00"/>
    <d v="2016-07-11T17:35:00"/>
    <d v="2016-07-11T00:00:00"/>
    <d v="1899-12-30T16:29:00"/>
    <n v="16"/>
    <x v="0"/>
    <s v="Thursday"/>
    <s v="Successful"/>
    <n v="1"/>
    <n v="0"/>
    <n v="1"/>
    <s v="City Route"/>
    <x v="20"/>
  </r>
  <r>
    <n v="1006"/>
    <s v="Airport"/>
    <n v="125"/>
    <s v="Trip Completed"/>
    <d v="2016-07-11T19:08:00"/>
    <d v="2016-07-11T19:40:00"/>
    <d v="2016-07-11T00:00:00"/>
    <d v="1899-12-30T19:08:00"/>
    <n v="19"/>
    <x v="1"/>
    <s v="Thursday"/>
    <s v="Successful"/>
    <n v="1"/>
    <n v="0"/>
    <n v="1"/>
    <s v="Airport Route"/>
    <x v="162"/>
  </r>
  <r>
    <n v="1995"/>
    <s v="City"/>
    <n v="125"/>
    <s v="Trip Completed"/>
    <d v="2016-07-12T12:51:00"/>
    <d v="2016-07-12T14:01:00"/>
    <d v="2016-07-12T00:00:00"/>
    <d v="1899-12-30T12:51:00"/>
    <n v="12"/>
    <x v="0"/>
    <s v="Saturday"/>
    <s v="Successful"/>
    <n v="1"/>
    <n v="0"/>
    <n v="1"/>
    <s v="City Route"/>
    <x v="56"/>
  </r>
  <r>
    <n v="2248"/>
    <s v="City"/>
    <n v="125"/>
    <s v="Trip Completed"/>
    <d v="2016-07-12T18:23:00"/>
    <d v="2016-07-12T19:01:00"/>
    <d v="2016-07-12T00:00:00"/>
    <d v="1899-12-30T18:23:00"/>
    <n v="18"/>
    <x v="1"/>
    <s v="Sunday"/>
    <s v="Successful"/>
    <n v="1"/>
    <n v="0"/>
    <n v="1"/>
    <s v="City Route"/>
    <x v="19"/>
  </r>
  <r>
    <n v="2540"/>
    <s v="Airport"/>
    <n v="125"/>
    <s v="Trip Completed"/>
    <d v="2016-07-12T21:15:00"/>
    <d v="2016-07-12T22:01:00"/>
    <d v="2016-07-12T00:00:00"/>
    <d v="1899-12-30T21:15:00"/>
    <n v="21"/>
    <x v="3"/>
    <s v="Friday"/>
    <s v="Successful"/>
    <n v="1"/>
    <n v="0"/>
    <n v="1"/>
    <s v="Airport Route"/>
    <x v="485"/>
  </r>
  <r>
    <n v="3037"/>
    <s v="Airport"/>
    <n v="125"/>
    <s v="Trip Completed"/>
    <d v="2016-07-13T07:33:22"/>
    <d v="2016-07-13T08:27:04"/>
    <d v="2016-07-13T00:00:00"/>
    <d v="1899-12-30T07:33:22"/>
    <n v="7"/>
    <x v="2"/>
    <s v="Friday"/>
    <s v="Successful"/>
    <n v="1"/>
    <n v="0"/>
    <n v="1"/>
    <s v="Airport Route"/>
    <x v="749"/>
  </r>
  <r>
    <n v="3419"/>
    <s v="Airport"/>
    <n v="125"/>
    <s v="Trip Completed"/>
    <d v="2016-07-13T15:42:30"/>
    <d v="2016-07-13T16:10:35"/>
    <d v="2016-07-13T00:00:00"/>
    <d v="1899-12-30T15:42:30"/>
    <n v="15"/>
    <x v="0"/>
    <s v="Tuesday"/>
    <s v="Successful"/>
    <n v="1"/>
    <n v="0"/>
    <n v="1"/>
    <s v="Airport Route"/>
    <x v="750"/>
  </r>
  <r>
    <n v="3987"/>
    <s v="City"/>
    <n v="125"/>
    <s v="Trip Completed"/>
    <d v="2016-07-13T23:18:16"/>
    <d v="2016-07-13T23:57:04"/>
    <d v="2016-07-13T00:00:00"/>
    <d v="1899-12-30T23:18:16"/>
    <n v="23"/>
    <x v="3"/>
    <s v="Wednesday"/>
    <s v="Successful"/>
    <n v="1"/>
    <n v="0"/>
    <n v="1"/>
    <s v="City Route"/>
    <x v="751"/>
  </r>
  <r>
    <n v="4458"/>
    <s v="City"/>
    <n v="125"/>
    <s v="Trip Completed"/>
    <d v="2016-07-14T08:38:20"/>
    <d v="2016-07-14T09:44:43"/>
    <d v="2016-07-14T00:00:00"/>
    <d v="1899-12-30T08:38:20"/>
    <n v="8"/>
    <x v="2"/>
    <s v="Friday"/>
    <s v="Successful"/>
    <n v="1"/>
    <n v="0"/>
    <n v="1"/>
    <s v="City Route"/>
    <x v="752"/>
  </r>
  <r>
    <n v="4987"/>
    <s v="Airport"/>
    <n v="125"/>
    <s v="Trip Completed"/>
    <d v="2016-07-14T18:46:09"/>
    <d v="2016-07-14T19:52:35"/>
    <d v="2016-07-14T00:00:00"/>
    <d v="1899-12-30T18:46:09"/>
    <n v="18"/>
    <x v="1"/>
    <s v="Tuesday"/>
    <s v="Successful"/>
    <n v="1"/>
    <n v="0"/>
    <n v="1"/>
    <s v="Airport Route"/>
    <x v="753"/>
  </r>
  <r>
    <n v="5868"/>
    <s v="City"/>
    <n v="125"/>
    <s v="Trip Completed"/>
    <d v="2016-07-15T09:16:06"/>
    <d v="2016-07-15T10:34:41"/>
    <d v="2016-07-15T00:00:00"/>
    <d v="1899-12-30T09:16:06"/>
    <n v="9"/>
    <x v="2"/>
    <s v="Monday"/>
    <s v="Successful"/>
    <n v="1"/>
    <n v="0"/>
    <n v="1"/>
    <s v="City Route"/>
    <x v="754"/>
  </r>
  <r>
    <n v="6413"/>
    <s v="Airport"/>
    <n v="125"/>
    <s v="Trip Completed"/>
    <d v="2016-07-15T19:40:26"/>
    <d v="2016-07-15T20:18:14"/>
    <d v="2016-07-15T00:00:00"/>
    <d v="1899-12-30T19:40:26"/>
    <n v="19"/>
    <x v="1"/>
    <s v="Sunday"/>
    <s v="Successful"/>
    <n v="1"/>
    <n v="0"/>
    <n v="1"/>
    <s v="Airport Route"/>
    <x v="755"/>
  </r>
  <r>
    <n v="6533"/>
    <s v="City"/>
    <n v="125"/>
    <s v="Trip Completed"/>
    <d v="2016-07-15T20:52:48"/>
    <d v="2016-07-15T21:25:25"/>
    <d v="2016-07-15T00:00:00"/>
    <d v="1899-12-30T20:52:48"/>
    <n v="20"/>
    <x v="1"/>
    <s v="Monday"/>
    <s v="Successful"/>
    <n v="1"/>
    <n v="0"/>
    <n v="1"/>
    <s v="City Route"/>
    <x v="124"/>
  </r>
  <r>
    <n v="90"/>
    <s v="Airport"/>
    <n v="126"/>
    <s v="Trip Completed"/>
    <d v="2016-07-11T04:53:00"/>
    <d v="2016-07-11T05:34:00"/>
    <d v="2016-07-11T00:00:00"/>
    <d v="1899-12-30T04:53:00"/>
    <n v="4"/>
    <x v="4"/>
    <s v="Friday"/>
    <s v="Successful"/>
    <n v="1"/>
    <n v="0"/>
    <n v="1"/>
    <s v="Airport Route"/>
    <x v="2"/>
  </r>
  <r>
    <n v="532"/>
    <s v="City"/>
    <n v="126"/>
    <s v="Trip Completed"/>
    <d v="2016-07-11T09:53:00"/>
    <d v="2016-07-11T11:11:00"/>
    <d v="2016-07-11T00:00:00"/>
    <d v="1899-12-30T09:53:00"/>
    <n v="9"/>
    <x v="2"/>
    <s v="Saturday"/>
    <s v="Successful"/>
    <n v="1"/>
    <n v="0"/>
    <n v="1"/>
    <s v="City Route"/>
    <x v="756"/>
  </r>
  <r>
    <n v="1110"/>
    <s v="City"/>
    <n v="126"/>
    <s v="Trip Completed"/>
    <d v="2016-07-11T20:17:00"/>
    <d v="2016-07-11T21:30:00"/>
    <d v="2016-07-11T00:00:00"/>
    <d v="1899-12-30T20:17:00"/>
    <n v="20"/>
    <x v="1"/>
    <s v="Wednesday"/>
    <s v="Successful"/>
    <n v="1"/>
    <n v="0"/>
    <n v="1"/>
    <s v="City Route"/>
    <x v="283"/>
  </r>
  <r>
    <n v="1759"/>
    <s v="Airport"/>
    <n v="126"/>
    <s v="Trip Completed"/>
    <d v="2016-07-12T08:46:00"/>
    <d v="2016-07-12T09:56:00"/>
    <d v="2016-07-12T00:00:00"/>
    <d v="1899-12-30T08:46:00"/>
    <n v="8"/>
    <x v="2"/>
    <s v="Monday"/>
    <s v="Successful"/>
    <n v="1"/>
    <n v="0"/>
    <n v="1"/>
    <s v="Airport Route"/>
    <x v="157"/>
  </r>
  <r>
    <n v="2147"/>
    <s v="City"/>
    <n v="126"/>
    <s v="Trip Completed"/>
    <d v="2016-07-12T17:21:00"/>
    <d v="2016-07-12T18:27:00"/>
    <d v="2016-07-12T00:00:00"/>
    <d v="1899-12-30T17:21:00"/>
    <n v="17"/>
    <x v="1"/>
    <s v="Thursday"/>
    <s v="Successful"/>
    <n v="1"/>
    <n v="0"/>
    <n v="1"/>
    <s v="City Route"/>
    <x v="20"/>
  </r>
  <r>
    <n v="3254"/>
    <s v="Airport"/>
    <n v="126"/>
    <s v="Trip Completed"/>
    <d v="2016-07-13T10:11:48"/>
    <d v="2016-07-13T11:06:30"/>
    <d v="2016-07-13T00:00:00"/>
    <d v="1899-12-30T10:11:48"/>
    <n v="10"/>
    <x v="0"/>
    <s v="Friday"/>
    <s v="Successful"/>
    <n v="1"/>
    <n v="0"/>
    <n v="1"/>
    <s v="Airport Route"/>
    <x v="757"/>
  </r>
  <r>
    <n v="3381"/>
    <s v="Airport"/>
    <n v="126"/>
    <s v="Trip Completed"/>
    <d v="2016-07-13T14:25:14"/>
    <d v="2016-07-13T15:15:11"/>
    <d v="2016-07-13T00:00:00"/>
    <d v="1899-12-30T14:25:14"/>
    <n v="14"/>
    <x v="0"/>
    <s v="Saturday"/>
    <s v="Successful"/>
    <n v="1"/>
    <n v="0"/>
    <n v="1"/>
    <s v="Airport Route"/>
    <x v="758"/>
  </r>
  <r>
    <n v="3656"/>
    <s v="City"/>
    <n v="126"/>
    <s v="Trip Completed"/>
    <d v="2016-07-13T19:11:20"/>
    <d v="2016-07-13T20:32:31"/>
    <d v="2016-07-13T00:00:00"/>
    <d v="1899-12-30T19:11:20"/>
    <n v="19"/>
    <x v="1"/>
    <s v="Monday"/>
    <s v="Successful"/>
    <n v="1"/>
    <n v="0"/>
    <n v="1"/>
    <s v="City Route"/>
    <x v="759"/>
  </r>
  <r>
    <n v="3948"/>
    <s v="Airport"/>
    <n v="126"/>
    <s v="Trip Completed"/>
    <d v="2016-07-13T22:37:48"/>
    <d v="2016-07-13T23:13:03"/>
    <d v="2016-07-13T00:00:00"/>
    <d v="1899-12-30T22:37:48"/>
    <n v="22"/>
    <x v="3"/>
    <s v="Saturday"/>
    <s v="Successful"/>
    <n v="1"/>
    <n v="0"/>
    <n v="1"/>
    <s v="Airport Route"/>
    <x v="760"/>
  </r>
  <r>
    <n v="4520"/>
    <s v="City"/>
    <n v="126"/>
    <s v="Trip Completed"/>
    <d v="2016-07-14T09:23:37"/>
    <d v="2016-07-14T10:19:52"/>
    <d v="2016-07-14T00:00:00"/>
    <d v="1899-12-30T09:23:37"/>
    <n v="9"/>
    <x v="2"/>
    <s v="Thursday"/>
    <s v="Successful"/>
    <n v="1"/>
    <n v="0"/>
    <n v="1"/>
    <s v="City Route"/>
    <x v="761"/>
  </r>
  <r>
    <n v="4723"/>
    <s v="Airport"/>
    <n v="126"/>
    <s v="Trip Completed"/>
    <d v="2016-07-14T13:50:06"/>
    <d v="2016-07-14T14:36:31"/>
    <d v="2016-07-14T00:00:00"/>
    <d v="1899-12-30T13:50:06"/>
    <n v="13"/>
    <x v="0"/>
    <s v="Thursday"/>
    <s v="Successful"/>
    <n v="1"/>
    <n v="0"/>
    <n v="1"/>
    <s v="Airport Route"/>
    <x v="762"/>
  </r>
  <r>
    <n v="5176"/>
    <s v="City"/>
    <n v="126"/>
    <s v="Trip Completed"/>
    <d v="2016-07-14T20:37:58"/>
    <d v="2016-07-14T21:38:02"/>
    <d v="2016-07-14T00:00:00"/>
    <d v="1899-12-30T20:37:58"/>
    <n v="20"/>
    <x v="1"/>
    <s v="Tuesday"/>
    <s v="Successful"/>
    <n v="1"/>
    <n v="0"/>
    <n v="1"/>
    <s v="City Route"/>
    <x v="763"/>
  </r>
  <r>
    <n v="6338"/>
    <s v="City"/>
    <n v="126"/>
    <s v="Trip Completed"/>
    <d v="2016-07-15T18:46:41"/>
    <d v="2016-07-15T19:52:54"/>
    <d v="2016-07-15T00:00:00"/>
    <d v="1899-12-30T18:46:41"/>
    <n v="18"/>
    <x v="1"/>
    <s v="Tuesday"/>
    <s v="Successful"/>
    <n v="1"/>
    <n v="0"/>
    <n v="1"/>
    <s v="City Route"/>
    <x v="764"/>
  </r>
  <r>
    <n v="6557"/>
    <s v="Airport"/>
    <n v="126"/>
    <s v="Trip Completed"/>
    <d v="2016-07-15T21:00:35"/>
    <d v="2016-07-15T21:40:52"/>
    <d v="2016-07-15T00:00:00"/>
    <d v="1899-12-30T21:00:35"/>
    <n v="21"/>
    <x v="3"/>
    <s v="Thursday"/>
    <s v="Successful"/>
    <n v="1"/>
    <n v="0"/>
    <n v="1"/>
    <s v="Airport Route"/>
    <x v="765"/>
  </r>
  <r>
    <n v="504"/>
    <s v="City"/>
    <n v="127"/>
    <s v="Trip Completed"/>
    <d v="2016-07-11T09:40:00"/>
    <d v="2016-07-11T10:48:00"/>
    <d v="2016-07-11T00:00:00"/>
    <d v="1899-12-30T09:40:00"/>
    <n v="9"/>
    <x v="2"/>
    <s v="Saturday"/>
    <s v="Successful"/>
    <n v="1"/>
    <n v="0"/>
    <n v="1"/>
    <s v="City Route"/>
    <x v="743"/>
  </r>
  <r>
    <n v="640"/>
    <s v="Airport"/>
    <n v="127"/>
    <s v="Trip Completed"/>
    <d v="2016-07-11T12:27:00"/>
    <d v="2016-07-11T13:39:00"/>
    <d v="2016-07-11T00:00:00"/>
    <d v="1899-12-30T12:27:00"/>
    <n v="12"/>
    <x v="0"/>
    <s v="Tuesday"/>
    <s v="Successful"/>
    <n v="1"/>
    <n v="0"/>
    <n v="1"/>
    <s v="Airport Route"/>
    <x v="432"/>
  </r>
  <r>
    <n v="1206"/>
    <s v="City"/>
    <n v="127"/>
    <s v="Trip Completed"/>
    <d v="2016-07-11T21:24:00"/>
    <d v="2016-07-11T22:14:00"/>
    <d v="2016-07-11T00:00:00"/>
    <d v="1899-12-30T21:24:00"/>
    <n v="21"/>
    <x v="3"/>
    <s v="Monday"/>
    <s v="Successful"/>
    <n v="1"/>
    <n v="0"/>
    <n v="1"/>
    <s v="City Route"/>
    <x v="1"/>
  </r>
  <r>
    <n v="1851"/>
    <s v="Airport"/>
    <n v="127"/>
    <s v="Trip Completed"/>
    <d v="2016-07-12T09:48:00"/>
    <d v="2016-07-12T10:58:00"/>
    <d v="2016-07-12T00:00:00"/>
    <d v="1899-12-30T09:48:00"/>
    <n v="9"/>
    <x v="2"/>
    <s v="Tuesday"/>
    <s v="Successful"/>
    <n v="1"/>
    <n v="0"/>
    <n v="1"/>
    <s v="Airport Route"/>
    <x v="56"/>
  </r>
  <r>
    <n v="2412"/>
    <s v="Airport"/>
    <n v="127"/>
    <s v="Trip Completed"/>
    <d v="2016-07-12T19:59:00"/>
    <d v="2016-07-12T20:58:00"/>
    <d v="2016-07-12T00:00:00"/>
    <d v="1899-12-30T19:59:00"/>
    <n v="19"/>
    <x v="1"/>
    <s v="Wednesday"/>
    <s v="Successful"/>
    <n v="1"/>
    <n v="0"/>
    <n v="1"/>
    <s v="Airport Route"/>
    <x v="248"/>
  </r>
  <r>
    <n v="3300"/>
    <s v="Airport"/>
    <n v="127"/>
    <s v="Trip Completed"/>
    <d v="2016-07-13T11:42:51"/>
    <d v="2016-07-13T12:50:23"/>
    <d v="2016-07-13T00:00:00"/>
    <d v="1899-12-30T11:42:51"/>
    <n v="11"/>
    <x v="0"/>
    <s v="Tuesday"/>
    <s v="Successful"/>
    <n v="1"/>
    <n v="0"/>
    <n v="1"/>
    <s v="Airport Route"/>
    <x v="549"/>
  </r>
  <r>
    <n v="3648"/>
    <s v="City"/>
    <n v="127"/>
    <s v="Trip Completed"/>
    <d v="2016-07-13T19:13:25"/>
    <d v="2016-07-13T19:58:54"/>
    <d v="2016-07-13T00:00:00"/>
    <d v="1899-12-30T19:13:25"/>
    <n v="19"/>
    <x v="1"/>
    <s v="Sunday"/>
    <s v="Successful"/>
    <n v="1"/>
    <n v="0"/>
    <n v="1"/>
    <s v="City Route"/>
    <x v="766"/>
  </r>
  <r>
    <n v="6020"/>
    <s v="City"/>
    <n v="127"/>
    <s v="Trip Completed"/>
    <d v="2016-07-15T12:46:16"/>
    <d v="2016-07-15T13:25:19"/>
    <d v="2016-07-15T00:00:00"/>
    <d v="1899-12-30T12:46:16"/>
    <n v="12"/>
    <x v="0"/>
    <s v="Saturday"/>
    <s v="Successful"/>
    <n v="1"/>
    <n v="0"/>
    <n v="1"/>
    <s v="City Route"/>
    <x v="767"/>
  </r>
  <r>
    <n v="6682"/>
    <s v="City"/>
    <n v="127"/>
    <s v="Trip Completed"/>
    <d v="2016-07-15T22:35:23"/>
    <d v="2016-07-15T23:03:53"/>
    <d v="2016-07-15T00:00:00"/>
    <d v="1899-12-30T22:35:23"/>
    <n v="22"/>
    <x v="3"/>
    <s v="Wednesday"/>
    <s v="Successful"/>
    <n v="1"/>
    <n v="0"/>
    <n v="1"/>
    <s v="City Route"/>
    <x v="768"/>
  </r>
  <r>
    <n v="878"/>
    <s v="City"/>
    <n v="128"/>
    <s v="Trip Completed"/>
    <d v="2016-07-11T18:09:00"/>
    <d v="2016-07-11T18:49:00"/>
    <d v="2016-07-11T00:00:00"/>
    <d v="1899-12-30T18:09:00"/>
    <n v="18"/>
    <x v="1"/>
    <s v="Tuesday"/>
    <s v="Successful"/>
    <n v="1"/>
    <n v="0"/>
    <n v="1"/>
    <s v="City Route"/>
    <x v="289"/>
  </r>
  <r>
    <n v="1014"/>
    <s v="Airport"/>
    <n v="128"/>
    <s v="Trip Completed"/>
    <d v="2016-07-11T19:14:00"/>
    <d v="2016-07-11T20:06:00"/>
    <d v="2016-07-11T00:00:00"/>
    <d v="1899-12-30T19:14:00"/>
    <n v="19"/>
    <x v="1"/>
    <s v="Friday"/>
    <s v="Successful"/>
    <n v="1"/>
    <n v="0"/>
    <n v="1"/>
    <s v="Airport Route"/>
    <x v="91"/>
  </r>
  <r>
    <n v="1628"/>
    <s v="Airport"/>
    <n v="128"/>
    <s v="Trip Completed"/>
    <d v="2016-07-12T07:05:00"/>
    <d v="2016-07-12T08:17:00"/>
    <d v="2016-07-12T00:00:00"/>
    <d v="1899-12-30T07:05:00"/>
    <n v="7"/>
    <x v="2"/>
    <s v="Wednesday"/>
    <s v="Successful"/>
    <n v="1"/>
    <n v="0"/>
    <n v="1"/>
    <s v="Airport Route"/>
    <x v="432"/>
  </r>
  <r>
    <n v="2416"/>
    <s v="City"/>
    <n v="128"/>
    <s v="Trip Completed"/>
    <d v="2016-07-12T20:06:00"/>
    <d v="2016-07-12T21:09:00"/>
    <d v="2016-07-12T00:00:00"/>
    <d v="1899-12-30T20:06:00"/>
    <n v="20"/>
    <x v="1"/>
    <s v="Sunday"/>
    <s v="Successful"/>
    <n v="1"/>
    <n v="0"/>
    <n v="1"/>
    <s v="City Route"/>
    <x v="264"/>
  </r>
  <r>
    <n v="2974"/>
    <s v="Airport"/>
    <n v="128"/>
    <s v="Trip Completed"/>
    <d v="2016-07-13T06:46:54"/>
    <d v="2016-07-13T08:04:32"/>
    <d v="2016-07-13T00:00:00"/>
    <d v="1899-12-30T06:46:54"/>
    <n v="6"/>
    <x v="2"/>
    <s v="Friday"/>
    <s v="Successful"/>
    <n v="1"/>
    <n v="0"/>
    <n v="1"/>
    <s v="Airport Route"/>
    <x v="769"/>
  </r>
  <r>
    <n v="3273"/>
    <s v="Airport"/>
    <n v="128"/>
    <s v="Trip Completed"/>
    <d v="2016-07-13T10:38:37"/>
    <d v="2016-07-13T11:15:05"/>
    <d v="2016-07-13T00:00:00"/>
    <d v="1899-12-30T10:38:37"/>
    <n v="10"/>
    <x v="0"/>
    <s v="Wednesday"/>
    <s v="Successful"/>
    <n v="1"/>
    <n v="0"/>
    <n v="1"/>
    <s v="Airport Route"/>
    <x v="770"/>
  </r>
  <r>
    <n v="4210"/>
    <s v="City"/>
    <n v="128"/>
    <s v="Trip Completed"/>
    <d v="2016-07-14T05:38:07"/>
    <d v="2016-07-14T06:44:04"/>
    <d v="2016-07-14T00:00:00"/>
    <d v="1899-12-30T05:38:07"/>
    <n v="5"/>
    <x v="2"/>
    <s v="Tuesday"/>
    <s v="Successful"/>
    <n v="1"/>
    <n v="0"/>
    <n v="1"/>
    <s v="City Route"/>
    <x v="771"/>
  </r>
  <r>
    <n v="4454"/>
    <s v="City"/>
    <n v="128"/>
    <s v="Trip Completed"/>
    <d v="2016-07-14T08:32:04"/>
    <d v="2016-07-14T09:21:26"/>
    <d v="2016-07-14T00:00:00"/>
    <d v="1899-12-30T08:32:04"/>
    <n v="8"/>
    <x v="2"/>
    <s v="Monday"/>
    <s v="Successful"/>
    <n v="1"/>
    <n v="0"/>
    <n v="1"/>
    <s v="City Route"/>
    <x v="772"/>
  </r>
  <r>
    <n v="4732"/>
    <s v="Airport"/>
    <n v="128"/>
    <s v="Trip Completed"/>
    <d v="2016-07-14T14:13:45"/>
    <d v="2016-07-14T15:12:03"/>
    <d v="2016-07-14T00:00:00"/>
    <d v="1899-12-30T14:13:45"/>
    <n v="14"/>
    <x v="0"/>
    <s v="Saturday"/>
    <s v="Successful"/>
    <n v="1"/>
    <n v="0"/>
    <n v="1"/>
    <s v="Airport Route"/>
    <x v="773"/>
  </r>
  <r>
    <n v="5024"/>
    <s v="City"/>
    <n v="128"/>
    <s v="Trip Completed"/>
    <d v="2016-07-14T19:09:39"/>
    <d v="2016-07-14T20:20:11"/>
    <d v="2016-07-14T00:00:00"/>
    <d v="1899-12-30T19:09:39"/>
    <n v="19"/>
    <x v="1"/>
    <s v="Thursday"/>
    <s v="Successful"/>
    <n v="1"/>
    <n v="0"/>
    <n v="1"/>
    <s v="City Route"/>
    <x v="774"/>
  </r>
  <r>
    <n v="5799"/>
    <s v="Airport"/>
    <n v="128"/>
    <s v="Trip Completed"/>
    <d v="2016-07-15T08:41:47"/>
    <d v="2016-07-15T09:11:50"/>
    <d v="2016-07-15T00:00:00"/>
    <d v="1899-12-30T08:41:47"/>
    <n v="8"/>
    <x v="2"/>
    <s v="Tuesday"/>
    <s v="Successful"/>
    <n v="1"/>
    <n v="0"/>
    <n v="1"/>
    <s v="Airport Route"/>
    <x v="775"/>
  </r>
  <r>
    <n v="6676"/>
    <s v="Airport"/>
    <n v="128"/>
    <s v="Trip Completed"/>
    <d v="2016-07-15T22:25:17"/>
    <d v="2016-07-15T23:43:26"/>
    <d v="2016-07-15T00:00:00"/>
    <d v="1899-12-30T22:25:17"/>
    <n v="22"/>
    <x v="3"/>
    <s v="Thursday"/>
    <s v="Successful"/>
    <n v="1"/>
    <n v="0"/>
    <n v="1"/>
    <s v="Airport Route"/>
    <x v="776"/>
  </r>
  <r>
    <n v="343"/>
    <s v="City"/>
    <n v="129"/>
    <s v="Trip Completed"/>
    <d v="2016-07-11T07:57:00"/>
    <d v="2016-07-11T08:55:00"/>
    <d v="2016-07-11T00:00:00"/>
    <d v="1899-12-30T07:57:00"/>
    <n v="7"/>
    <x v="2"/>
    <s v="Saturday"/>
    <s v="Successful"/>
    <n v="1"/>
    <n v="0"/>
    <n v="1"/>
    <s v="City Route"/>
    <x v="37"/>
  </r>
  <r>
    <n v="1002"/>
    <s v="Airport"/>
    <n v="129"/>
    <s v="Trip Completed"/>
    <d v="2016-07-11T19:14:00"/>
    <d v="2016-07-11T20:01:00"/>
    <d v="2016-07-11T00:00:00"/>
    <d v="1899-12-30T19:14:00"/>
    <n v="19"/>
    <x v="1"/>
    <s v="Sunday"/>
    <s v="Successful"/>
    <n v="1"/>
    <n v="0"/>
    <n v="1"/>
    <s v="Airport Route"/>
    <x v="38"/>
  </r>
  <r>
    <n v="1571"/>
    <s v="Airport"/>
    <n v="129"/>
    <s v="Trip Completed"/>
    <d v="2016-07-12T06:28:00"/>
    <d v="2016-07-12T07:41:00"/>
    <d v="2016-07-12T00:00:00"/>
    <d v="1899-12-30T06:28:00"/>
    <n v="6"/>
    <x v="2"/>
    <s v="Tuesday"/>
    <s v="Successful"/>
    <n v="1"/>
    <n v="0"/>
    <n v="1"/>
    <s v="Airport Route"/>
    <x v="283"/>
  </r>
  <r>
    <n v="1954"/>
    <s v="Airport"/>
    <n v="129"/>
    <s v="Trip Completed"/>
    <d v="2016-07-12T11:43:00"/>
    <d v="2016-07-12T12:08:00"/>
    <d v="2016-07-12T00:00:00"/>
    <d v="1899-12-30T11:43:00"/>
    <n v="11"/>
    <x v="0"/>
    <s v="Sunday"/>
    <s v="Successful"/>
    <n v="1"/>
    <n v="0"/>
    <n v="1"/>
    <s v="Airport Route"/>
    <x v="739"/>
  </r>
  <r>
    <n v="3436"/>
    <s v="Airport"/>
    <n v="129"/>
    <s v="Trip Completed"/>
    <d v="2016-07-13T16:11:34"/>
    <d v="2016-07-13T17:07:29"/>
    <d v="2016-07-13T00:00:00"/>
    <d v="1899-12-30T16:11:34"/>
    <n v="16"/>
    <x v="0"/>
    <s v="Friday"/>
    <s v="Successful"/>
    <n v="1"/>
    <n v="0"/>
    <n v="1"/>
    <s v="Airport Route"/>
    <x v="777"/>
  </r>
  <r>
    <n v="5193"/>
    <s v="Airport"/>
    <n v="129"/>
    <s v="Trip Completed"/>
    <d v="2016-07-14T20:45:13"/>
    <d v="2016-07-14T21:30:32"/>
    <d v="2016-07-14T00:00:00"/>
    <d v="1899-12-30T20:45:13"/>
    <n v="20"/>
    <x v="1"/>
    <s v="Friday"/>
    <s v="Successful"/>
    <n v="1"/>
    <n v="0"/>
    <n v="1"/>
    <s v="Airport Route"/>
    <x v="778"/>
  </r>
  <r>
    <n v="5555"/>
    <s v="City"/>
    <n v="129"/>
    <s v="Trip Completed"/>
    <d v="2016-07-15T05:44:27"/>
    <d v="2016-07-15T06:28:13"/>
    <d v="2016-07-15T00:00:00"/>
    <d v="1899-12-30T05:44:27"/>
    <n v="5"/>
    <x v="2"/>
    <s v="Wednesday"/>
    <s v="Successful"/>
    <n v="1"/>
    <n v="0"/>
    <n v="1"/>
    <s v="City Route"/>
    <x v="779"/>
  </r>
  <r>
    <n v="5674"/>
    <s v="Airport"/>
    <n v="129"/>
    <s v="Trip Completed"/>
    <d v="2016-07-15T07:06:23"/>
    <d v="2016-07-15T07:47:08"/>
    <d v="2016-07-15T00:00:00"/>
    <d v="1899-12-30T07:06:23"/>
    <n v="7"/>
    <x v="2"/>
    <s v="Wednesday"/>
    <s v="Successful"/>
    <n v="1"/>
    <n v="0"/>
    <n v="1"/>
    <s v="Airport Route"/>
    <x v="780"/>
  </r>
  <r>
    <n v="6596"/>
    <s v="City"/>
    <n v="129"/>
    <s v="Trip Completed"/>
    <d v="2016-07-15T21:33:21"/>
    <d v="2016-07-15T22:22:03"/>
    <d v="2016-07-15T00:00:00"/>
    <d v="1899-12-30T21:33:21"/>
    <n v="21"/>
    <x v="3"/>
    <s v="Monday"/>
    <s v="Successful"/>
    <n v="1"/>
    <n v="0"/>
    <n v="1"/>
    <s v="City Route"/>
    <x v="781"/>
  </r>
  <r>
    <n v="123"/>
    <s v="City"/>
    <n v="130"/>
    <s v="Trip Completed"/>
    <d v="2016-07-11T05:12:00"/>
    <d v="2016-07-11T06:14:00"/>
    <d v="2016-07-11T00:00:00"/>
    <d v="1899-12-30T05:12:00"/>
    <n v="5"/>
    <x v="2"/>
    <s v="Wednesday"/>
    <s v="Successful"/>
    <n v="1"/>
    <n v="0"/>
    <n v="1"/>
    <s v="City Route"/>
    <x v="121"/>
  </r>
  <r>
    <n v="479"/>
    <s v="Airport"/>
    <n v="130"/>
    <s v="Trip Completed"/>
    <d v="2016-07-11T09:27:00"/>
    <d v="2016-07-11T10:44:00"/>
    <d v="2016-07-11T00:00:00"/>
    <d v="1899-12-30T09:27:00"/>
    <n v="9"/>
    <x v="2"/>
    <s v="Tuesday"/>
    <s v="Successful"/>
    <n v="1"/>
    <n v="0"/>
    <n v="1"/>
    <s v="Airport Route"/>
    <x v="167"/>
  </r>
  <r>
    <n v="657"/>
    <s v="City"/>
    <n v="130"/>
    <s v="Trip Completed"/>
    <d v="2016-07-11T12:55:00"/>
    <d v="2016-07-11T13:46:00"/>
    <d v="2016-07-11T00:00:00"/>
    <d v="1899-12-30T12:55:00"/>
    <n v="12"/>
    <x v="0"/>
    <s v="Friday"/>
    <s v="Successful"/>
    <n v="1"/>
    <n v="0"/>
    <n v="1"/>
    <s v="City Route"/>
    <x v="63"/>
  </r>
  <r>
    <n v="975"/>
    <s v="Airport"/>
    <n v="130"/>
    <s v="Trip Completed"/>
    <d v="2016-07-11T18:54:00"/>
    <d v="2016-07-11T20:05:00"/>
    <d v="2016-07-11T00:00:00"/>
    <d v="1899-12-30T18:54:00"/>
    <n v="18"/>
    <x v="1"/>
    <s v="Monday"/>
    <s v="Successful"/>
    <n v="1"/>
    <n v="0"/>
    <n v="1"/>
    <s v="Airport Route"/>
    <x v="109"/>
  </r>
  <r>
    <n v="1307"/>
    <s v="Airport"/>
    <n v="130"/>
    <s v="Trip Completed"/>
    <d v="2016-07-11T22:42:00"/>
    <d v="2016-07-11T23:07:00"/>
    <d v="2016-07-11T00:00:00"/>
    <d v="1899-12-30T22:42:00"/>
    <n v="22"/>
    <x v="3"/>
    <s v="Thursday"/>
    <s v="Successful"/>
    <n v="1"/>
    <n v="0"/>
    <n v="1"/>
    <s v="Airport Route"/>
    <x v="243"/>
  </r>
  <r>
    <n v="1672"/>
    <s v="City"/>
    <n v="130"/>
    <s v="Trip Completed"/>
    <d v="2016-07-12T07:37:00"/>
    <d v="2016-07-12T08:13:00"/>
    <d v="2016-07-12T00:00:00"/>
    <d v="1899-12-30T07:37:00"/>
    <n v="7"/>
    <x v="2"/>
    <s v="Friday"/>
    <s v="Successful"/>
    <n v="1"/>
    <n v="0"/>
    <n v="1"/>
    <s v="City Route"/>
    <x v="219"/>
  </r>
  <r>
    <n v="1942"/>
    <s v="Airport"/>
    <n v="130"/>
    <s v="Trip Completed"/>
    <d v="2016-07-12T11:26:00"/>
    <d v="2016-07-12T12:27:00"/>
    <d v="2016-07-12T00:00:00"/>
    <d v="1899-12-30T11:26:00"/>
    <n v="11"/>
    <x v="0"/>
    <s v="Tuesday"/>
    <s v="Successful"/>
    <n v="1"/>
    <n v="0"/>
    <n v="1"/>
    <s v="Airport Route"/>
    <x v="133"/>
  </r>
  <r>
    <n v="3382"/>
    <s v="City"/>
    <n v="130"/>
    <s v="Trip Completed"/>
    <d v="2016-07-13T14:24:58"/>
    <d v="2016-07-13T15:19:21"/>
    <d v="2016-07-13T00:00:00"/>
    <d v="1899-12-30T14:24:58"/>
    <n v="14"/>
    <x v="0"/>
    <s v="Sunday"/>
    <s v="Successful"/>
    <n v="1"/>
    <n v="0"/>
    <n v="1"/>
    <s v="City Route"/>
    <x v="782"/>
  </r>
  <r>
    <n v="4284"/>
    <s v="Airport"/>
    <n v="130"/>
    <s v="Trip Completed"/>
    <d v="2016-07-14T06:33:45"/>
    <d v="2016-07-14T07:10:54"/>
    <d v="2016-07-14T00:00:00"/>
    <d v="1899-12-30T06:33:45"/>
    <n v="6"/>
    <x v="2"/>
    <s v="Saturday"/>
    <s v="Successful"/>
    <n v="1"/>
    <n v="0"/>
    <n v="1"/>
    <s v="Airport Route"/>
    <x v="669"/>
  </r>
  <r>
    <n v="6734"/>
    <s v="Airport"/>
    <n v="130"/>
    <s v="Trip Completed"/>
    <d v="2016-07-15T23:37:11"/>
    <d v="2016-07-16T00:25:19"/>
    <d v="2016-07-15T00:00:00"/>
    <d v="1899-12-30T23:37:11"/>
    <n v="23"/>
    <x v="3"/>
    <s v="Saturday"/>
    <s v="Successful"/>
    <n v="1"/>
    <n v="0"/>
    <n v="1"/>
    <s v="Airport Route"/>
    <x v="783"/>
  </r>
  <r>
    <n v="281"/>
    <s v="City"/>
    <n v="131"/>
    <s v="Trip Completed"/>
    <d v="2016-07-11T07:01:00"/>
    <d v="2016-07-11T08:10:00"/>
    <d v="2016-07-11T00:00:00"/>
    <d v="1899-12-30T07:01:00"/>
    <n v="7"/>
    <x v="2"/>
    <s v="Sunday"/>
    <s v="Successful"/>
    <n v="1"/>
    <n v="0"/>
    <n v="1"/>
    <s v="City Route"/>
    <x v="177"/>
  </r>
  <r>
    <n v="1902"/>
    <s v="City"/>
    <n v="131"/>
    <s v="Trip Completed"/>
    <d v="2016-07-12T10:34:00"/>
    <d v="2016-07-12T11:46:00"/>
    <d v="2016-07-12T00:00:00"/>
    <d v="1899-12-30T10:34:00"/>
    <n v="10"/>
    <x v="0"/>
    <s v="Thursday"/>
    <s v="Successful"/>
    <n v="1"/>
    <n v="0"/>
    <n v="1"/>
    <s v="City Route"/>
    <x v="432"/>
  </r>
  <r>
    <n v="2691"/>
    <s v="Airport"/>
    <n v="131"/>
    <s v="Trip Completed"/>
    <d v="2016-07-13T00:44:02"/>
    <d v="2016-07-13T01:41:13"/>
    <d v="2016-07-13T00:00:00"/>
    <d v="1899-12-30T00:44:02"/>
    <n v="0"/>
    <x v="4"/>
    <s v="Tuesday"/>
    <s v="Successful"/>
    <n v="1"/>
    <n v="0"/>
    <n v="1"/>
    <s v="Airport Route"/>
    <x v="784"/>
  </r>
  <r>
    <n v="4430"/>
    <s v="City"/>
    <n v="131"/>
    <s v="Trip Completed"/>
    <d v="2016-07-14T08:21:08"/>
    <d v="2016-07-14T08:58:13"/>
    <d v="2016-07-14T00:00:00"/>
    <d v="1899-12-30T08:21:08"/>
    <n v="8"/>
    <x v="2"/>
    <s v="Friday"/>
    <s v="Successful"/>
    <n v="1"/>
    <n v="0"/>
    <n v="1"/>
    <s v="City Route"/>
    <x v="785"/>
  </r>
  <r>
    <n v="4779"/>
    <s v="City"/>
    <n v="131"/>
    <s v="Trip Completed"/>
    <d v="2016-07-14T16:31:49"/>
    <d v="2016-07-14T16:59:30"/>
    <d v="2016-07-14T00:00:00"/>
    <d v="1899-12-30T16:31:49"/>
    <n v="16"/>
    <x v="0"/>
    <s v="Thursday"/>
    <s v="Successful"/>
    <n v="1"/>
    <n v="0"/>
    <n v="1"/>
    <s v="City Route"/>
    <x v="786"/>
  </r>
  <r>
    <n v="5097"/>
    <s v="City"/>
    <n v="131"/>
    <s v="Trip Completed"/>
    <d v="2016-07-14T19:52:18"/>
    <d v="2016-07-14T20:49:31"/>
    <d v="2016-07-14T00:00:00"/>
    <d v="1899-12-30T19:52:18"/>
    <n v="19"/>
    <x v="1"/>
    <s v="Sunday"/>
    <s v="Successful"/>
    <n v="1"/>
    <n v="0"/>
    <n v="1"/>
    <s v="City Route"/>
    <x v="787"/>
  </r>
  <r>
    <n v="405"/>
    <s v="City"/>
    <n v="132"/>
    <s v="Trip Completed"/>
    <d v="2016-07-11T08:29:00"/>
    <d v="2016-07-11T09:35:00"/>
    <d v="2016-07-11T00:00:00"/>
    <d v="1899-12-30T08:29:00"/>
    <n v="8"/>
    <x v="2"/>
    <s v="Friday"/>
    <s v="Successful"/>
    <n v="1"/>
    <n v="0"/>
    <n v="1"/>
    <s v="City Route"/>
    <x v="78"/>
  </r>
  <r>
    <n v="585"/>
    <s v="City"/>
    <n v="132"/>
    <s v="Trip Completed"/>
    <d v="2016-07-11T11:16:00"/>
    <d v="2016-07-11T11:57:00"/>
    <d v="2016-07-11T00:00:00"/>
    <d v="1899-12-30T11:16:00"/>
    <n v="11"/>
    <x v="0"/>
    <s v="Wednesday"/>
    <s v="Successful"/>
    <n v="1"/>
    <n v="0"/>
    <n v="1"/>
    <s v="City Route"/>
    <x v="2"/>
  </r>
  <r>
    <n v="729"/>
    <s v="Airport"/>
    <n v="132"/>
    <s v="Trip Completed"/>
    <d v="2016-07-11T15:14:00"/>
    <d v="2016-07-11T15:50:00"/>
    <d v="2016-07-11T00:00:00"/>
    <d v="1899-12-30T15:14:00"/>
    <n v="15"/>
    <x v="0"/>
    <s v="Sunday"/>
    <s v="Successful"/>
    <n v="1"/>
    <n v="0"/>
    <n v="1"/>
    <s v="Airport Route"/>
    <x v="141"/>
  </r>
  <r>
    <n v="1046"/>
    <s v="Airport"/>
    <n v="132"/>
    <s v="Trip Completed"/>
    <d v="2016-07-11T19:31:00"/>
    <d v="2016-07-11T20:12:00"/>
    <d v="2016-07-11T00:00:00"/>
    <d v="1899-12-30T19:31:00"/>
    <n v="19"/>
    <x v="1"/>
    <s v="Tuesday"/>
    <s v="Successful"/>
    <n v="1"/>
    <n v="0"/>
    <n v="1"/>
    <s v="Airport Route"/>
    <x v="2"/>
  </r>
  <r>
    <n v="1663"/>
    <s v="Airport"/>
    <n v="132"/>
    <s v="Trip Completed"/>
    <d v="2016-07-12T07:33:00"/>
    <d v="2016-07-12T08:21:00"/>
    <d v="2016-07-12T00:00:00"/>
    <d v="1899-12-30T07:33:00"/>
    <n v="7"/>
    <x v="2"/>
    <s v="Wednesday"/>
    <s v="Successful"/>
    <n v="1"/>
    <n v="0"/>
    <n v="1"/>
    <s v="Airport Route"/>
    <x v="77"/>
  </r>
  <r>
    <n v="4027"/>
    <s v="City"/>
    <n v="132"/>
    <s v="Trip Completed"/>
    <d v="2016-07-13T00:07:58"/>
    <d v="2016-07-13T01:25:16"/>
    <d v="2016-07-13T00:00:00"/>
    <d v="1899-12-30T00:07:58"/>
    <n v="0"/>
    <x v="4"/>
    <s v="Monday"/>
    <s v="Successful"/>
    <n v="1"/>
    <n v="0"/>
    <n v="1"/>
    <s v="City Route"/>
    <x v="788"/>
  </r>
  <r>
    <n v="2876"/>
    <s v="City"/>
    <n v="132"/>
    <s v="Trip Completed"/>
    <d v="2016-07-13T05:49:57"/>
    <d v="2016-07-13T06:27:39"/>
    <d v="2016-07-13T00:00:00"/>
    <d v="1899-12-30T05:49:57"/>
    <n v="5"/>
    <x v="2"/>
    <s v="Friday"/>
    <s v="Successful"/>
    <n v="1"/>
    <n v="0"/>
    <n v="1"/>
    <s v="City Route"/>
    <x v="789"/>
  </r>
  <r>
    <n v="3767"/>
    <s v="Airport"/>
    <n v="132"/>
    <s v="Trip Completed"/>
    <d v="2016-07-13T20:35:07"/>
    <d v="2016-07-13T21:09:11"/>
    <d v="2016-07-13T00:00:00"/>
    <d v="1899-12-30T20:35:07"/>
    <n v="20"/>
    <x v="1"/>
    <s v="Sunday"/>
    <s v="Successful"/>
    <n v="1"/>
    <n v="0"/>
    <n v="1"/>
    <s v="Airport Route"/>
    <x v="790"/>
  </r>
  <r>
    <n v="5948"/>
    <s v="City"/>
    <n v="132"/>
    <s v="Trip Completed"/>
    <d v="2016-07-15T10:36:47"/>
    <d v="2016-07-15T11:36:14"/>
    <d v="2016-07-15T00:00:00"/>
    <d v="1899-12-30T10:36:47"/>
    <n v="10"/>
    <x v="0"/>
    <s v="Thursday"/>
    <s v="Successful"/>
    <n v="1"/>
    <n v="0"/>
    <n v="1"/>
    <s v="City Route"/>
    <x v="791"/>
  </r>
  <r>
    <n v="6027"/>
    <s v="Airport"/>
    <n v="132"/>
    <s v="Trip Completed"/>
    <d v="2016-07-15T12:46:48"/>
    <d v="2016-07-15T13:36:00"/>
    <d v="2016-07-15T00:00:00"/>
    <d v="1899-12-30T12:46:48"/>
    <n v="12"/>
    <x v="0"/>
    <s v="Saturday"/>
    <s v="Successful"/>
    <n v="1"/>
    <n v="0"/>
    <n v="1"/>
    <s v="Airport Route"/>
    <x v="792"/>
  </r>
  <r>
    <n v="701"/>
    <s v="City"/>
    <n v="133"/>
    <s v="Trip Completed"/>
    <d v="2016-07-11T14:01:00"/>
    <d v="2016-07-11T15:00:00"/>
    <d v="2016-07-11T00:00:00"/>
    <d v="1899-12-30T14:01:00"/>
    <n v="14"/>
    <x v="0"/>
    <s v="Sunday"/>
    <s v="Successful"/>
    <n v="1"/>
    <n v="0"/>
    <n v="1"/>
    <s v="City Route"/>
    <x v="248"/>
  </r>
  <r>
    <n v="1529"/>
    <s v="City"/>
    <n v="133"/>
    <s v="Trip Completed"/>
    <d v="2016-07-12T05:56:00"/>
    <d v="2016-07-12T06:49:00"/>
    <d v="2016-07-12T00:00:00"/>
    <d v="1899-12-30T05:56:00"/>
    <n v="5"/>
    <x v="2"/>
    <s v="Tuesday"/>
    <s v="Successful"/>
    <n v="1"/>
    <n v="0"/>
    <n v="1"/>
    <s v="City Route"/>
    <x v="235"/>
  </r>
  <r>
    <n v="2060"/>
    <s v="Airport"/>
    <n v="133"/>
    <s v="Trip Completed"/>
    <d v="2016-07-12T15:04:00"/>
    <d v="2016-07-12T15:37:00"/>
    <d v="2016-07-12T00:00:00"/>
    <d v="1899-12-30T15:04:00"/>
    <n v="15"/>
    <x v="0"/>
    <s v="Monday"/>
    <s v="Successful"/>
    <n v="1"/>
    <n v="0"/>
    <n v="1"/>
    <s v="Airport Route"/>
    <x v="793"/>
  </r>
  <r>
    <n v="2262"/>
    <s v="City"/>
    <n v="133"/>
    <s v="Trip Completed"/>
    <d v="2016-07-12T18:30:00"/>
    <d v="2016-07-12T18:59:00"/>
    <d v="2016-07-12T00:00:00"/>
    <d v="1899-12-30T18:30:00"/>
    <n v="18"/>
    <x v="1"/>
    <s v="Sunday"/>
    <s v="Successful"/>
    <n v="1"/>
    <n v="0"/>
    <n v="1"/>
    <s v="City Route"/>
    <x v="277"/>
  </r>
  <r>
    <n v="4425"/>
    <s v="City"/>
    <n v="133"/>
    <s v="Trip Completed"/>
    <d v="2016-07-14T08:24:55"/>
    <d v="2016-07-14T08:58:52"/>
    <d v="2016-07-14T00:00:00"/>
    <d v="1899-12-30T08:24:55"/>
    <n v="8"/>
    <x v="2"/>
    <s v="Sunday"/>
    <s v="Successful"/>
    <n v="1"/>
    <n v="0"/>
    <n v="1"/>
    <s v="City Route"/>
    <x v="794"/>
  </r>
  <r>
    <n v="4710"/>
    <s v="City"/>
    <n v="133"/>
    <s v="Trip Completed"/>
    <d v="2016-07-14T13:26:42"/>
    <d v="2016-07-14T13:58:09"/>
    <d v="2016-07-14T00:00:00"/>
    <d v="1899-12-30T13:26:42"/>
    <n v="13"/>
    <x v="0"/>
    <s v="Friday"/>
    <s v="Successful"/>
    <n v="1"/>
    <n v="0"/>
    <n v="1"/>
    <s v="City Route"/>
    <x v="795"/>
  </r>
  <r>
    <n v="5732"/>
    <s v="Airport"/>
    <n v="133"/>
    <s v="Trip Completed"/>
    <d v="2016-07-15T07:47:52"/>
    <d v="2016-07-15T08:21:15"/>
    <d v="2016-07-15T00:00:00"/>
    <d v="1899-12-30T07:47:52"/>
    <n v="7"/>
    <x v="2"/>
    <s v="Friday"/>
    <s v="Successful"/>
    <n v="1"/>
    <n v="0"/>
    <n v="1"/>
    <s v="Airport Route"/>
    <x v="796"/>
  </r>
  <r>
    <n v="142"/>
    <s v="City"/>
    <n v="134"/>
    <s v="Trip Completed"/>
    <d v="2016-07-11T05:25:00"/>
    <d v="2016-07-11T06:19:00"/>
    <d v="2016-07-11T00:00:00"/>
    <d v="1899-12-30T05:25:00"/>
    <n v="5"/>
    <x v="2"/>
    <s v="Monday"/>
    <s v="Successful"/>
    <n v="1"/>
    <n v="0"/>
    <n v="1"/>
    <s v="City Route"/>
    <x v="10"/>
  </r>
  <r>
    <n v="430"/>
    <s v="City"/>
    <n v="134"/>
    <s v="Trip Completed"/>
    <d v="2016-07-11T08:49:00"/>
    <d v="2016-07-11T09:47:00"/>
    <d v="2016-07-11T00:00:00"/>
    <d v="1899-12-30T08:49:00"/>
    <n v="8"/>
    <x v="2"/>
    <s v="Tuesday"/>
    <s v="Successful"/>
    <n v="1"/>
    <n v="0"/>
    <n v="1"/>
    <s v="City Route"/>
    <x v="37"/>
  </r>
  <r>
    <n v="612"/>
    <s v="Airport"/>
    <n v="134"/>
    <s v="Trip Completed"/>
    <d v="2016-07-11T11:47:00"/>
    <d v="2016-07-11T12:37:00"/>
    <d v="2016-07-11T00:00:00"/>
    <d v="1899-12-30T11:47:00"/>
    <n v="11"/>
    <x v="0"/>
    <s v="Tuesday"/>
    <s v="Successful"/>
    <n v="1"/>
    <n v="0"/>
    <n v="1"/>
    <s v="Airport Route"/>
    <x v="1"/>
  </r>
  <r>
    <n v="927"/>
    <s v="Airport"/>
    <n v="134"/>
    <s v="Trip Completed"/>
    <d v="2016-07-11T18:22:00"/>
    <d v="2016-07-11T18:59:00"/>
    <d v="2016-07-11T00:00:00"/>
    <d v="1899-12-30T18:22:00"/>
    <n v="18"/>
    <x v="1"/>
    <s v="Tuesday"/>
    <s v="Successful"/>
    <n v="1"/>
    <n v="0"/>
    <n v="1"/>
    <s v="Airport Route"/>
    <x v="188"/>
  </r>
  <r>
    <n v="1010"/>
    <s v="City"/>
    <n v="134"/>
    <s v="Trip Completed"/>
    <d v="2016-07-11T19:14:00"/>
    <d v="2016-07-11T20:09:00"/>
    <d v="2016-07-11T00:00:00"/>
    <d v="1899-12-30T19:14:00"/>
    <n v="19"/>
    <x v="1"/>
    <s v="Monday"/>
    <s v="Successful"/>
    <n v="1"/>
    <n v="0"/>
    <n v="1"/>
    <s v="City Route"/>
    <x v="206"/>
  </r>
  <r>
    <n v="1845"/>
    <s v="Airport"/>
    <n v="134"/>
    <s v="Trip Completed"/>
    <d v="2016-07-12T09:41:00"/>
    <d v="2016-07-12T10:52:00"/>
    <d v="2016-07-12T00:00:00"/>
    <d v="1899-12-30T09:41:00"/>
    <n v="9"/>
    <x v="2"/>
    <s v="Wednesday"/>
    <s v="Successful"/>
    <n v="1"/>
    <n v="0"/>
    <n v="1"/>
    <s v="Airport Route"/>
    <x v="109"/>
  </r>
  <r>
    <n v="2234"/>
    <s v="Airport"/>
    <n v="134"/>
    <s v="Trip Completed"/>
    <d v="2016-07-12T18:19:00"/>
    <d v="2016-07-12T19:03:00"/>
    <d v="2016-07-12T00:00:00"/>
    <d v="1899-12-30T18:19:00"/>
    <n v="18"/>
    <x v="1"/>
    <s v="Sunday"/>
    <s v="Successful"/>
    <n v="1"/>
    <n v="0"/>
    <n v="1"/>
    <s v="Airport Route"/>
    <x v="68"/>
  </r>
  <r>
    <n v="2633"/>
    <s v="Airport"/>
    <n v="134"/>
    <s v="Trip Completed"/>
    <d v="2016-07-12T22:18:00"/>
    <d v="2016-07-12T23:06:00"/>
    <d v="2016-07-12T00:00:00"/>
    <d v="1899-12-30T22:18:00"/>
    <n v="22"/>
    <x v="3"/>
    <s v="Sunday"/>
    <s v="Successful"/>
    <n v="1"/>
    <n v="0"/>
    <n v="1"/>
    <s v="Airport Route"/>
    <x v="77"/>
  </r>
  <r>
    <n v="4012"/>
    <s v="Airport"/>
    <n v="134"/>
    <s v="Trip Completed"/>
    <d v="2016-07-13T23:54:19"/>
    <d v="2016-07-14T00:37:22"/>
    <d v="2016-07-13T00:00:00"/>
    <d v="1899-12-30T23:54:19"/>
    <n v="23"/>
    <x v="3"/>
    <s v="Sunday"/>
    <s v="Successful"/>
    <n v="1"/>
    <n v="0"/>
    <n v="1"/>
    <s v="Airport Route"/>
    <x v="797"/>
  </r>
  <r>
    <n v="5039"/>
    <s v="City"/>
    <n v="134"/>
    <s v="Trip Completed"/>
    <d v="2016-07-14T19:20:34"/>
    <d v="2016-07-14T19:53:53"/>
    <d v="2016-07-14T00:00:00"/>
    <d v="1899-12-30T19:20:34"/>
    <n v="19"/>
    <x v="1"/>
    <s v="Friday"/>
    <s v="Successful"/>
    <n v="1"/>
    <n v="0"/>
    <n v="1"/>
    <s v="City Route"/>
    <x v="798"/>
  </r>
  <r>
    <n v="6760"/>
    <s v="Airport"/>
    <n v="134"/>
    <s v="Trip Completed"/>
    <d v="2016-07-15T00:03:52"/>
    <d v="2016-07-15T00:47:44"/>
    <d v="2016-07-15T00:00:00"/>
    <d v="1899-12-30T00:03:52"/>
    <n v="0"/>
    <x v="4"/>
    <s v="Thursday"/>
    <s v="Successful"/>
    <n v="1"/>
    <n v="0"/>
    <n v="1"/>
    <s v="Airport Route"/>
    <x v="799"/>
  </r>
  <r>
    <n v="5681"/>
    <s v="City"/>
    <n v="134"/>
    <s v="Trip Completed"/>
    <d v="2016-07-15T07:17:21"/>
    <d v="2016-07-15T07:48:28"/>
    <d v="2016-07-15T00:00:00"/>
    <d v="1899-12-30T07:17:21"/>
    <n v="7"/>
    <x v="2"/>
    <s v="Wednesday"/>
    <s v="Successful"/>
    <n v="1"/>
    <n v="0"/>
    <n v="1"/>
    <s v="City Route"/>
    <x v="172"/>
  </r>
  <r>
    <n v="6253"/>
    <s v="Airport"/>
    <n v="134"/>
    <s v="Trip Completed"/>
    <d v="2016-07-15T18:01:55"/>
    <d v="2016-07-15T18:57:17"/>
    <d v="2016-07-15T00:00:00"/>
    <d v="1899-12-30T18:01:55"/>
    <n v="18"/>
    <x v="1"/>
    <s v="Monday"/>
    <s v="Successful"/>
    <n v="1"/>
    <n v="0"/>
    <n v="1"/>
    <s v="Airport Route"/>
    <x v="668"/>
  </r>
  <r>
    <n v="6558"/>
    <s v="Airport"/>
    <n v="134"/>
    <s v="Trip Completed"/>
    <d v="2016-07-15T21:05:27"/>
    <d v="2016-07-15T22:05:47"/>
    <d v="2016-07-15T00:00:00"/>
    <d v="1899-12-30T21:05:27"/>
    <n v="21"/>
    <x v="3"/>
    <s v="Friday"/>
    <s v="Successful"/>
    <n v="1"/>
    <n v="0"/>
    <n v="1"/>
    <s v="Airport Route"/>
    <x v="800"/>
  </r>
  <r>
    <n v="565"/>
    <s v="City"/>
    <n v="135"/>
    <s v="Trip Completed"/>
    <d v="2016-07-11T10:19:00"/>
    <d v="2016-07-11T11:26:00"/>
    <d v="2016-07-11T00:00:00"/>
    <d v="1899-12-30T10:19:00"/>
    <n v="10"/>
    <x v="0"/>
    <s v="Thursday"/>
    <s v="Successful"/>
    <n v="1"/>
    <n v="0"/>
    <n v="1"/>
    <s v="City Route"/>
    <x v="226"/>
  </r>
  <r>
    <n v="599"/>
    <s v="Airport"/>
    <n v="135"/>
    <s v="Trip Completed"/>
    <d v="2016-07-11T11:38:00"/>
    <d v="2016-07-11T12:45:00"/>
    <d v="2016-07-11T00:00:00"/>
    <d v="1899-12-30T11:38:00"/>
    <n v="11"/>
    <x v="0"/>
    <s v="Wednesday"/>
    <s v="Successful"/>
    <n v="1"/>
    <n v="0"/>
    <n v="1"/>
    <s v="Airport Route"/>
    <x v="267"/>
  </r>
  <r>
    <n v="1772"/>
    <s v="Airport"/>
    <n v="135"/>
    <s v="Trip Completed"/>
    <d v="2016-07-12T08:54:00"/>
    <d v="2016-07-12T09:32:00"/>
    <d v="2016-07-12T00:00:00"/>
    <d v="1899-12-30T08:54:00"/>
    <n v="8"/>
    <x v="2"/>
    <s v="Sunday"/>
    <s v="Successful"/>
    <n v="1"/>
    <n v="0"/>
    <n v="1"/>
    <s v="Airport Route"/>
    <x v="19"/>
  </r>
  <r>
    <n v="3357"/>
    <s v="Airport"/>
    <n v="135"/>
    <s v="Trip Completed"/>
    <d v="2016-07-13T13:27:44"/>
    <d v="2016-07-13T14:15:43"/>
    <d v="2016-07-13T00:00:00"/>
    <d v="1899-12-30T13:27:44"/>
    <n v="13"/>
    <x v="0"/>
    <s v="Wednesday"/>
    <s v="Successful"/>
    <n v="1"/>
    <n v="0"/>
    <n v="1"/>
    <s v="Airport Route"/>
    <x v="801"/>
  </r>
  <r>
    <n v="4408"/>
    <s v="City"/>
    <n v="135"/>
    <s v="Trip Completed"/>
    <d v="2016-07-14T08:02:46"/>
    <d v="2016-07-14T08:40:21"/>
    <d v="2016-07-14T00:00:00"/>
    <d v="1899-12-30T08:02:46"/>
    <n v="8"/>
    <x v="2"/>
    <s v="Thursday"/>
    <s v="Successful"/>
    <n v="1"/>
    <n v="0"/>
    <n v="1"/>
    <s v="City Route"/>
    <x v="360"/>
  </r>
  <r>
    <n v="1363"/>
    <s v="Airport"/>
    <n v="136"/>
    <s v="Trip Completed"/>
    <d v="2016-07-11T00:00:00"/>
    <d v="2016-07-11T01:11:00"/>
    <d v="2016-07-11T00:00:00"/>
    <d v="1899-12-30T00:00:00"/>
    <n v="0"/>
    <x v="4"/>
    <s v="Thursday"/>
    <s v="Successful"/>
    <n v="1"/>
    <n v="0"/>
    <n v="1"/>
    <s v="Airport Route"/>
    <x v="109"/>
  </r>
  <r>
    <n v="625"/>
    <s v="Airport"/>
    <n v="136"/>
    <s v="Trip Completed"/>
    <d v="2016-07-11T12:05:00"/>
    <d v="2016-07-11T13:15:00"/>
    <d v="2016-07-11T00:00:00"/>
    <d v="1899-12-30T12:05:00"/>
    <n v="12"/>
    <x v="0"/>
    <s v="Monday"/>
    <s v="Successful"/>
    <n v="1"/>
    <n v="0"/>
    <n v="1"/>
    <s v="Airport Route"/>
    <x v="157"/>
  </r>
  <r>
    <n v="1636"/>
    <s v="Airport"/>
    <n v="136"/>
    <s v="Trip Completed"/>
    <d v="2016-07-12T07:17:00"/>
    <d v="2016-07-12T07:47:00"/>
    <d v="2016-07-12T00:00:00"/>
    <d v="1899-12-30T07:17:00"/>
    <n v="7"/>
    <x v="2"/>
    <s v="Thursday"/>
    <s v="Successful"/>
    <n v="1"/>
    <n v="0"/>
    <n v="1"/>
    <s v="Airport Route"/>
    <x v="560"/>
  </r>
  <r>
    <n v="2253"/>
    <s v="Airport"/>
    <n v="136"/>
    <s v="Trip Completed"/>
    <d v="2016-07-12T18:22:00"/>
    <d v="2016-07-12T19:31:00"/>
    <d v="2016-07-12T00:00:00"/>
    <d v="1899-12-30T18:22:00"/>
    <n v="18"/>
    <x v="1"/>
    <s v="Friday"/>
    <s v="Successful"/>
    <n v="1"/>
    <n v="0"/>
    <n v="1"/>
    <s v="Airport Route"/>
    <x v="177"/>
  </r>
  <r>
    <n v="3471"/>
    <s v="Airport"/>
    <n v="136"/>
    <s v="Trip Completed"/>
    <d v="2016-07-13T17:13:14"/>
    <d v="2016-07-13T18:22:53"/>
    <d v="2016-07-13T00:00:00"/>
    <d v="1899-12-30T17:13:14"/>
    <n v="17"/>
    <x v="1"/>
    <s v="Friday"/>
    <s v="Successful"/>
    <n v="1"/>
    <n v="0"/>
    <n v="1"/>
    <s v="Airport Route"/>
    <x v="171"/>
  </r>
  <r>
    <n v="4402"/>
    <s v="City"/>
    <n v="136"/>
    <s v="Trip Completed"/>
    <d v="2016-07-14T08:04:44"/>
    <d v="2016-07-14T09:10:17"/>
    <d v="2016-07-14T00:00:00"/>
    <d v="1899-12-30T08:04:44"/>
    <n v="8"/>
    <x v="2"/>
    <s v="Friday"/>
    <s v="Successful"/>
    <n v="1"/>
    <n v="0"/>
    <n v="1"/>
    <s v="City Route"/>
    <x v="802"/>
  </r>
  <r>
    <n v="458"/>
    <s v="Airport"/>
    <n v="137"/>
    <s v="Trip Completed"/>
    <d v="2016-07-11T09:12:00"/>
    <d v="2016-07-11T10:24:00"/>
    <d v="2016-07-11T00:00:00"/>
    <d v="1899-12-30T09:12:00"/>
    <n v="9"/>
    <x v="2"/>
    <s v="Tuesday"/>
    <s v="Successful"/>
    <n v="1"/>
    <n v="0"/>
    <n v="1"/>
    <s v="Airport Route"/>
    <x v="381"/>
  </r>
  <r>
    <n v="681"/>
    <s v="City"/>
    <n v="137"/>
    <s v="Trip Completed"/>
    <d v="2016-07-11T13:32:00"/>
    <d v="2016-07-11T14:18:00"/>
    <d v="2016-07-11T00:00:00"/>
    <d v="1899-12-30T13:32:00"/>
    <n v="13"/>
    <x v="0"/>
    <s v="Monday"/>
    <s v="Successful"/>
    <n v="1"/>
    <n v="0"/>
    <n v="1"/>
    <s v="City Route"/>
    <x v="485"/>
  </r>
  <r>
    <n v="1084"/>
    <s v="Airport"/>
    <n v="137"/>
    <s v="Trip Completed"/>
    <d v="2016-07-11T19:59:00"/>
    <d v="2016-07-11T20:33:00"/>
    <d v="2016-07-11T00:00:00"/>
    <d v="1899-12-30T19:59:00"/>
    <n v="19"/>
    <x v="1"/>
    <s v="Friday"/>
    <s v="Successful"/>
    <n v="1"/>
    <n v="0"/>
    <n v="1"/>
    <s v="Airport Route"/>
    <x v="69"/>
  </r>
  <r>
    <n v="1896"/>
    <s v="Airport"/>
    <n v="137"/>
    <s v="Trip Completed"/>
    <d v="2016-07-12T10:23:00"/>
    <d v="2016-07-12T11:25:00"/>
    <d v="2016-07-12T00:00:00"/>
    <d v="1899-12-30T10:23:00"/>
    <n v="10"/>
    <x v="0"/>
    <s v="Friday"/>
    <s v="Successful"/>
    <n v="1"/>
    <n v="0"/>
    <n v="1"/>
    <s v="Airport Route"/>
    <x v="121"/>
  </r>
  <r>
    <n v="3132"/>
    <s v="Airport"/>
    <n v="137"/>
    <s v="Trip Completed"/>
    <d v="2016-07-13T08:43:36"/>
    <d v="2016-07-13T09:54:19"/>
    <d v="2016-07-13T00:00:00"/>
    <d v="1899-12-30T08:43:36"/>
    <n v="8"/>
    <x v="2"/>
    <s v="Tuesday"/>
    <s v="Successful"/>
    <n v="1"/>
    <n v="0"/>
    <n v="1"/>
    <s v="Airport Route"/>
    <x v="803"/>
  </r>
  <r>
    <n v="3940"/>
    <s v="City"/>
    <n v="137"/>
    <s v="Trip Completed"/>
    <d v="2016-07-13T22:23:42"/>
    <d v="2016-07-13T23:09:05"/>
    <d v="2016-07-13T00:00:00"/>
    <d v="1899-12-30T22:23:42"/>
    <n v="22"/>
    <x v="3"/>
    <s v="Friday"/>
    <s v="Successful"/>
    <n v="1"/>
    <n v="0"/>
    <n v="1"/>
    <s v="City Route"/>
    <x v="804"/>
  </r>
  <r>
    <n v="4943"/>
    <s v="Airport"/>
    <n v="137"/>
    <s v="Trip Completed"/>
    <d v="2016-07-14T18:27:08"/>
    <d v="2016-07-14T19:22:11"/>
    <d v="2016-07-14T00:00:00"/>
    <d v="1899-12-30T18:27:08"/>
    <n v="18"/>
    <x v="1"/>
    <s v="Sunday"/>
    <s v="Successful"/>
    <n v="1"/>
    <n v="0"/>
    <n v="1"/>
    <s v="Airport Route"/>
    <x v="805"/>
  </r>
  <r>
    <n v="5537"/>
    <s v="Airport"/>
    <n v="137"/>
    <s v="Trip Completed"/>
    <d v="2016-07-15T05:28:13"/>
    <d v="2016-07-15T05:55:18"/>
    <d v="2016-07-15T00:00:00"/>
    <d v="1899-12-30T05:28:13"/>
    <n v="5"/>
    <x v="2"/>
    <s v="Saturday"/>
    <s v="Successful"/>
    <n v="1"/>
    <n v="0"/>
    <n v="1"/>
    <s v="Airport Route"/>
    <x v="806"/>
  </r>
  <r>
    <n v="6310"/>
    <s v="City"/>
    <n v="137"/>
    <s v="Trip Completed"/>
    <d v="2016-07-15T18:25:32"/>
    <d v="2016-07-15T19:01:48"/>
    <d v="2016-07-15T00:00:00"/>
    <d v="1899-12-30T18:25:32"/>
    <n v="18"/>
    <x v="1"/>
    <s v="Tuesday"/>
    <s v="Successful"/>
    <n v="1"/>
    <n v="0"/>
    <n v="1"/>
    <s v="City Route"/>
    <x v="634"/>
  </r>
  <r>
    <n v="6587"/>
    <s v="Airport"/>
    <n v="137"/>
    <s v="Trip Completed"/>
    <d v="2016-07-15T21:24:21"/>
    <d v="2016-07-15T22:03:39"/>
    <d v="2016-07-15T00:00:00"/>
    <d v="1899-12-30T21:24:21"/>
    <n v="21"/>
    <x v="3"/>
    <s v="Saturday"/>
    <s v="Successful"/>
    <n v="1"/>
    <n v="0"/>
    <n v="1"/>
    <s v="Airport Route"/>
    <x v="807"/>
  </r>
  <r>
    <n v="6756"/>
    <s v="City"/>
    <n v="137"/>
    <s v="Trip Completed"/>
    <d v="2016-07-15T23:57:25"/>
    <d v="2016-07-16T00:51:09"/>
    <d v="2016-07-15T00:00:00"/>
    <d v="1899-12-30T23:57:25"/>
    <n v="23"/>
    <x v="3"/>
    <s v="Sunday"/>
    <s v="Successful"/>
    <n v="1"/>
    <n v="0"/>
    <n v="1"/>
    <s v="City Route"/>
    <x v="543"/>
  </r>
  <r>
    <n v="97"/>
    <s v="City"/>
    <n v="138"/>
    <s v="Trip Completed"/>
    <d v="2016-07-11T05:01:00"/>
    <d v="2016-07-11T05:39:00"/>
    <d v="2016-07-11T00:00:00"/>
    <d v="1899-12-30T05:01:00"/>
    <n v="5"/>
    <x v="2"/>
    <s v="Friday"/>
    <s v="Successful"/>
    <n v="1"/>
    <n v="0"/>
    <n v="1"/>
    <s v="City Route"/>
    <x v="681"/>
  </r>
  <r>
    <n v="1266"/>
    <s v="Airport"/>
    <n v="138"/>
    <s v="Trip Completed"/>
    <d v="2016-07-11T22:00:00"/>
    <d v="2016-07-11T22:55:00"/>
    <d v="2016-07-11T00:00:00"/>
    <d v="1899-12-30T22:00:00"/>
    <n v="22"/>
    <x v="3"/>
    <s v="Friday"/>
    <s v="Successful"/>
    <n v="1"/>
    <n v="0"/>
    <n v="1"/>
    <s v="Airport Route"/>
    <x v="206"/>
  </r>
  <r>
    <n v="2118"/>
    <s v="Airport"/>
    <n v="138"/>
    <s v="Trip Completed"/>
    <d v="2016-07-12T16:41:00"/>
    <d v="2016-07-12T17:49:00"/>
    <d v="2016-07-12T00:00:00"/>
    <d v="1899-12-30T16:41:00"/>
    <n v="16"/>
    <x v="0"/>
    <s v="Wednesday"/>
    <s v="Successful"/>
    <n v="1"/>
    <n v="0"/>
    <n v="1"/>
    <s v="Airport Route"/>
    <x v="743"/>
  </r>
  <r>
    <n v="2906"/>
    <s v="Airport"/>
    <n v="138"/>
    <s v="Trip Completed"/>
    <d v="2016-07-13T06:09:40"/>
    <d v="2016-07-13T07:16:02"/>
    <d v="2016-07-13T00:00:00"/>
    <d v="1899-12-30T06:09:40"/>
    <n v="6"/>
    <x v="2"/>
    <s v="Sunday"/>
    <s v="Successful"/>
    <n v="1"/>
    <n v="0"/>
    <n v="1"/>
    <s v="Airport Route"/>
    <x v="808"/>
  </r>
  <r>
    <n v="3432"/>
    <s v="Airport"/>
    <n v="138"/>
    <s v="Trip Completed"/>
    <d v="2016-07-13T16:07:50"/>
    <d v="2016-07-13T17:02:17"/>
    <d v="2016-07-13T00:00:00"/>
    <d v="1899-12-30T16:07:50"/>
    <n v="16"/>
    <x v="0"/>
    <s v="Monday"/>
    <s v="Successful"/>
    <n v="1"/>
    <n v="0"/>
    <n v="1"/>
    <s v="Airport Route"/>
    <x v="437"/>
  </r>
  <r>
    <n v="5921"/>
    <s v="City"/>
    <n v="138"/>
    <s v="Trip Completed"/>
    <d v="2016-07-15T10:04:07"/>
    <d v="2016-07-15T10:42:07"/>
    <d v="2016-07-15T00:00:00"/>
    <d v="1899-12-30T10:04:07"/>
    <n v="10"/>
    <x v="0"/>
    <s v="Friday"/>
    <s v="Successful"/>
    <n v="1"/>
    <n v="0"/>
    <n v="1"/>
    <s v="City Route"/>
    <x v="681"/>
  </r>
  <r>
    <n v="6192"/>
    <s v="Airport"/>
    <n v="138"/>
    <s v="Trip Completed"/>
    <d v="2016-07-15T17:12:21"/>
    <d v="2016-07-15T18:20:41"/>
    <d v="2016-07-15T00:00:00"/>
    <d v="1899-12-30T17:12:21"/>
    <n v="17"/>
    <x v="1"/>
    <s v="Wednesday"/>
    <s v="Successful"/>
    <n v="1"/>
    <n v="0"/>
    <n v="1"/>
    <s v="Airport Route"/>
    <x v="809"/>
  </r>
  <r>
    <n v="6705"/>
    <s v="Airport"/>
    <n v="138"/>
    <s v="Trip Completed"/>
    <d v="2016-07-15T22:57:10"/>
    <d v="2016-07-16T00:09:36"/>
    <d v="2016-07-15T00:00:00"/>
    <d v="1899-12-30T22:57:10"/>
    <n v="22"/>
    <x v="3"/>
    <s v="Friday"/>
    <s v="Successful"/>
    <n v="1"/>
    <n v="0"/>
    <n v="1"/>
    <s v="Airport Route"/>
    <x v="398"/>
  </r>
  <r>
    <n v="242"/>
    <s v="Airport"/>
    <n v="139"/>
    <s v="Trip Completed"/>
    <d v="2016-07-11T06:31:00"/>
    <d v="2016-07-11T07:21:00"/>
    <d v="2016-07-11T00:00:00"/>
    <d v="1899-12-30T06:31:00"/>
    <n v="6"/>
    <x v="2"/>
    <s v="Wednesday"/>
    <s v="Successful"/>
    <n v="1"/>
    <n v="0"/>
    <n v="1"/>
    <s v="Airport Route"/>
    <x v="810"/>
  </r>
  <r>
    <n v="1359"/>
    <s v="City"/>
    <n v="139"/>
    <s v="Trip Completed"/>
    <d v="2016-07-11T23:51:00"/>
    <d v="2016-07-12T00:50:00"/>
    <d v="2016-07-11T00:00:00"/>
    <d v="1899-12-30T23:51:00"/>
    <n v="23"/>
    <x v="3"/>
    <s v="Sunday"/>
    <s v="Successful"/>
    <n v="1"/>
    <n v="0"/>
    <n v="1"/>
    <s v="City Route"/>
    <x v="302"/>
  </r>
  <r>
    <n v="1865"/>
    <s v="Airport"/>
    <n v="139"/>
    <s v="Trip Completed"/>
    <d v="2016-07-12T09:50:00"/>
    <d v="2016-07-12T10:58:00"/>
    <d v="2016-07-12T00:00:00"/>
    <d v="1899-12-30T09:50:00"/>
    <n v="9"/>
    <x v="2"/>
    <s v="Tuesday"/>
    <s v="Successful"/>
    <n v="1"/>
    <n v="0"/>
    <n v="1"/>
    <s v="Airport Route"/>
    <x v="94"/>
  </r>
  <r>
    <n v="2024"/>
    <s v="Airport"/>
    <n v="139"/>
    <s v="Trip Completed"/>
    <d v="2016-07-12T13:55:00"/>
    <d v="2016-07-12T14:32:00"/>
    <d v="2016-07-12T00:00:00"/>
    <d v="1899-12-30T13:55:00"/>
    <n v="13"/>
    <x v="0"/>
    <s v="Sunday"/>
    <s v="Successful"/>
    <n v="1"/>
    <n v="0"/>
    <n v="1"/>
    <s v="Airport Route"/>
    <x v="188"/>
  </r>
  <r>
    <n v="2768"/>
    <s v="Airport"/>
    <n v="139"/>
    <s v="Trip Completed"/>
    <d v="2016-07-13T04:17:53"/>
    <d v="2016-07-13T04:45:45"/>
    <d v="2016-07-13T00:00:00"/>
    <d v="1899-12-30T04:17:53"/>
    <n v="4"/>
    <x v="4"/>
    <s v="Tuesday"/>
    <s v="Successful"/>
    <n v="1"/>
    <n v="0"/>
    <n v="1"/>
    <s v="Airport Route"/>
    <x v="811"/>
  </r>
  <r>
    <n v="3067"/>
    <s v="City"/>
    <n v="139"/>
    <s v="Trip Completed"/>
    <d v="2016-07-13T07:59:39"/>
    <d v="2016-07-13T09:01:06"/>
    <d v="2016-07-13T00:00:00"/>
    <d v="1899-12-30T07:59:39"/>
    <n v="7"/>
    <x v="2"/>
    <s v="Sunday"/>
    <s v="Successful"/>
    <n v="1"/>
    <n v="0"/>
    <n v="1"/>
    <s v="City Route"/>
    <x v="503"/>
  </r>
  <r>
    <n v="3316"/>
    <s v="Airport"/>
    <n v="139"/>
    <s v="Trip Completed"/>
    <d v="2016-07-13T12:02:32"/>
    <d v="2016-07-13T13:02:04"/>
    <d v="2016-07-13T00:00:00"/>
    <d v="1899-12-30T12:02:32"/>
    <n v="12"/>
    <x v="0"/>
    <s v="Thursday"/>
    <s v="Successful"/>
    <n v="1"/>
    <n v="0"/>
    <n v="1"/>
    <s v="Airport Route"/>
    <x v="812"/>
  </r>
  <r>
    <n v="4084"/>
    <s v="Airport"/>
    <n v="139"/>
    <s v="Trip Completed"/>
    <d v="2016-07-14T02:44:19"/>
    <d v="2016-07-14T03:44:02"/>
    <d v="2016-07-14T00:00:00"/>
    <d v="1899-12-30T02:44:19"/>
    <n v="2"/>
    <x v="4"/>
    <s v="Tuesday"/>
    <s v="Successful"/>
    <n v="1"/>
    <n v="0"/>
    <n v="1"/>
    <s v="Airport Route"/>
    <x v="813"/>
  </r>
  <r>
    <n v="4858"/>
    <s v="City"/>
    <n v="139"/>
    <s v="Trip Completed"/>
    <d v="2016-07-14T17:33:22"/>
    <d v="2016-07-14T18:12:23"/>
    <d v="2016-07-14T00:00:00"/>
    <d v="1899-12-30T17:33:22"/>
    <n v="17"/>
    <x v="1"/>
    <s v="Saturday"/>
    <s v="Successful"/>
    <n v="1"/>
    <n v="0"/>
    <n v="1"/>
    <s v="City Route"/>
    <x v="814"/>
  </r>
  <r>
    <n v="5566"/>
    <s v="Airport"/>
    <n v="139"/>
    <s v="Trip Completed"/>
    <d v="2016-07-15T05:43:35"/>
    <d v="2016-07-15T06:59:52"/>
    <d v="2016-07-15T00:00:00"/>
    <d v="1899-12-30T05:43:35"/>
    <n v="5"/>
    <x v="2"/>
    <s v="Sunday"/>
    <s v="Successful"/>
    <n v="1"/>
    <n v="0"/>
    <n v="1"/>
    <s v="Airport Route"/>
    <x v="815"/>
  </r>
  <r>
    <n v="6384"/>
    <s v="Airport"/>
    <n v="139"/>
    <s v="Trip Completed"/>
    <d v="2016-07-15T19:21:28"/>
    <d v="2016-07-15T20:26:09"/>
    <d v="2016-07-15T00:00:00"/>
    <d v="1899-12-30T19:21:28"/>
    <n v="19"/>
    <x v="1"/>
    <s v="Saturday"/>
    <s v="Successful"/>
    <n v="1"/>
    <n v="0"/>
    <n v="1"/>
    <s v="Airport Route"/>
    <x v="816"/>
  </r>
  <r>
    <n v="2001"/>
    <s v="Airport"/>
    <n v="140"/>
    <s v="Trip Completed"/>
    <d v="2016-07-12T13:01:00"/>
    <d v="2016-07-12T14:00:00"/>
    <d v="2016-07-12T00:00:00"/>
    <d v="1899-12-30T13:01:00"/>
    <n v="13"/>
    <x v="0"/>
    <s v="Friday"/>
    <s v="Successful"/>
    <n v="1"/>
    <n v="0"/>
    <n v="1"/>
    <s v="Airport Route"/>
    <x v="248"/>
  </r>
  <r>
    <n v="3483"/>
    <s v="City"/>
    <n v="140"/>
    <s v="Trip Completed"/>
    <d v="2016-07-13T17:23:24"/>
    <d v="2016-07-13T18:36:41"/>
    <d v="2016-07-13T00:00:00"/>
    <d v="1899-12-30T17:23:24"/>
    <n v="17"/>
    <x v="1"/>
    <s v="Wednesday"/>
    <s v="Successful"/>
    <n v="1"/>
    <n v="0"/>
    <n v="1"/>
    <s v="City Route"/>
    <x v="817"/>
  </r>
  <r>
    <n v="3990"/>
    <s v="Airport"/>
    <n v="140"/>
    <s v="Trip Completed"/>
    <d v="2016-07-13T23:20:17"/>
    <d v="2016-07-13T23:50:57"/>
    <d v="2016-07-13T00:00:00"/>
    <d v="1899-12-30T23:20:17"/>
    <n v="23"/>
    <x v="3"/>
    <s v="Saturday"/>
    <s v="Successful"/>
    <n v="1"/>
    <n v="0"/>
    <n v="1"/>
    <s v="Airport Route"/>
    <x v="818"/>
  </r>
  <r>
    <n v="4531"/>
    <s v="City"/>
    <n v="140"/>
    <s v="Trip Completed"/>
    <d v="2016-07-14T09:29:03"/>
    <d v="2016-07-14T10:30:52"/>
    <d v="2016-07-14T00:00:00"/>
    <d v="1899-12-30T09:29:03"/>
    <n v="9"/>
    <x v="2"/>
    <s v="Monday"/>
    <s v="Successful"/>
    <n v="1"/>
    <n v="0"/>
    <n v="1"/>
    <s v="City Route"/>
    <x v="159"/>
  </r>
  <r>
    <n v="5518"/>
    <s v="City"/>
    <n v="140"/>
    <s v="Trip Completed"/>
    <d v="2016-07-15T05:15:31"/>
    <d v="2016-07-15T06:16:58"/>
    <d v="2016-07-15T00:00:00"/>
    <d v="1899-12-30T05:15:31"/>
    <n v="5"/>
    <x v="2"/>
    <s v="Monday"/>
    <s v="Successful"/>
    <n v="1"/>
    <n v="0"/>
    <n v="1"/>
    <s v="City Route"/>
    <x v="503"/>
  </r>
  <r>
    <n v="5869"/>
    <s v="City"/>
    <n v="140"/>
    <s v="Trip Completed"/>
    <d v="2016-07-15T09:22:44"/>
    <d v="2016-07-15T10:11:52"/>
    <d v="2016-07-15T00:00:00"/>
    <d v="1899-12-30T09:22:44"/>
    <n v="9"/>
    <x v="2"/>
    <s v="Tuesday"/>
    <s v="Successful"/>
    <n v="1"/>
    <n v="0"/>
    <n v="1"/>
    <s v="City Route"/>
    <x v="819"/>
  </r>
  <r>
    <n v="60"/>
    <s v="City"/>
    <n v="141"/>
    <s v="Trip Completed"/>
    <d v="2016-07-11T03:57:00"/>
    <d v="2016-07-11T04:46:00"/>
    <d v="2016-07-11T00:00:00"/>
    <d v="1899-12-30T03:57:00"/>
    <n v="3"/>
    <x v="4"/>
    <s v="Wednesday"/>
    <s v="Successful"/>
    <n v="1"/>
    <n v="0"/>
    <n v="1"/>
    <s v="City Route"/>
    <x v="27"/>
  </r>
  <r>
    <n v="282"/>
    <s v="City"/>
    <n v="141"/>
    <s v="Trip Completed"/>
    <d v="2016-07-11T06:56:00"/>
    <d v="2016-07-11T08:11:00"/>
    <d v="2016-07-11T00:00:00"/>
    <d v="1899-12-30T06:56:00"/>
    <n v="6"/>
    <x v="2"/>
    <s v="Monday"/>
    <s v="Successful"/>
    <n v="1"/>
    <n v="0"/>
    <n v="1"/>
    <s v="City Route"/>
    <x v="595"/>
  </r>
  <r>
    <n v="1614"/>
    <s v="Airport"/>
    <n v="141"/>
    <s v="Trip Completed"/>
    <d v="2016-07-12T06:55:00"/>
    <d v="2016-07-12T07:30:00"/>
    <d v="2016-07-12T00:00:00"/>
    <d v="1899-12-30T06:55:00"/>
    <n v="6"/>
    <x v="2"/>
    <s v="Wednesday"/>
    <s v="Successful"/>
    <n v="1"/>
    <n v="0"/>
    <n v="1"/>
    <s v="Airport Route"/>
    <x v="382"/>
  </r>
  <r>
    <n v="2331"/>
    <s v="Airport"/>
    <n v="141"/>
    <s v="Trip Completed"/>
    <d v="2016-07-12T19:13:00"/>
    <d v="2016-07-12T20:28:00"/>
    <d v="2016-07-12T00:00:00"/>
    <d v="1899-12-30T19:13:00"/>
    <n v="19"/>
    <x v="1"/>
    <s v="Saturday"/>
    <s v="Successful"/>
    <n v="1"/>
    <n v="0"/>
    <n v="1"/>
    <s v="Airport Route"/>
    <x v="65"/>
  </r>
  <r>
    <n v="2825"/>
    <s v="Airport"/>
    <n v="141"/>
    <s v="Trip Completed"/>
    <d v="2016-07-13T05:14:11"/>
    <d v="2016-07-13T05:51:59"/>
    <d v="2016-07-13T00:00:00"/>
    <d v="1899-12-30T05:14:11"/>
    <n v="5"/>
    <x v="2"/>
    <s v="Wednesday"/>
    <s v="Successful"/>
    <n v="1"/>
    <n v="0"/>
    <n v="1"/>
    <s v="Airport Route"/>
    <x v="755"/>
  </r>
  <r>
    <n v="3411"/>
    <s v="Airport"/>
    <n v="141"/>
    <s v="Trip Completed"/>
    <d v="2016-07-13T15:28:43"/>
    <d v="2016-07-13T16:36:40"/>
    <d v="2016-07-13T00:00:00"/>
    <d v="1899-12-30T15:28:43"/>
    <n v="15"/>
    <x v="0"/>
    <s v="Monday"/>
    <s v="Successful"/>
    <n v="1"/>
    <n v="0"/>
    <n v="1"/>
    <s v="Airport Route"/>
    <x v="723"/>
  </r>
  <r>
    <n v="4143"/>
    <s v="Airport"/>
    <n v="141"/>
    <s v="Trip Completed"/>
    <d v="2016-07-14T04:51:04"/>
    <d v="2016-07-14T05:40:46"/>
    <d v="2016-07-14T00:00:00"/>
    <d v="1899-12-30T04:51:04"/>
    <n v="4"/>
    <x v="4"/>
    <s v="Friday"/>
    <s v="Successful"/>
    <n v="1"/>
    <n v="0"/>
    <n v="1"/>
    <s v="Airport Route"/>
    <x v="820"/>
  </r>
  <r>
    <n v="4637"/>
    <s v="City"/>
    <n v="141"/>
    <s v="Trip Completed"/>
    <d v="2016-07-14T11:29:06"/>
    <d v="2016-07-14T12:16:28"/>
    <d v="2016-07-14T00:00:00"/>
    <d v="1899-12-30T11:29:06"/>
    <n v="11"/>
    <x v="0"/>
    <s v="Tuesday"/>
    <s v="Successful"/>
    <n v="1"/>
    <n v="0"/>
    <n v="1"/>
    <s v="City Route"/>
    <x v="821"/>
  </r>
  <r>
    <n v="4729"/>
    <s v="Airport"/>
    <n v="141"/>
    <s v="Trip Completed"/>
    <d v="2016-07-14T14:04:28"/>
    <d v="2016-07-14T15:11:08"/>
    <d v="2016-07-14T00:00:00"/>
    <d v="1899-12-30T14:04:28"/>
    <n v="14"/>
    <x v="0"/>
    <s v="Wednesday"/>
    <s v="Successful"/>
    <n v="1"/>
    <n v="0"/>
    <n v="1"/>
    <s v="Airport Route"/>
    <x v="183"/>
  </r>
  <r>
    <n v="5318"/>
    <s v="Airport"/>
    <n v="141"/>
    <s v="Trip Completed"/>
    <d v="2016-07-14T22:08:44"/>
    <d v="2016-07-14T22:58:08"/>
    <d v="2016-07-14T00:00:00"/>
    <d v="1899-12-30T22:08:44"/>
    <n v="22"/>
    <x v="3"/>
    <s v="Thursday"/>
    <s v="Successful"/>
    <n v="1"/>
    <n v="0"/>
    <n v="1"/>
    <s v="Airport Route"/>
    <x v="822"/>
  </r>
  <r>
    <n v="6619"/>
    <s v="City"/>
    <n v="141"/>
    <s v="Trip Completed"/>
    <d v="2016-07-15T21:52:30"/>
    <d v="2016-07-15T22:46:08"/>
    <d v="2016-07-15T00:00:00"/>
    <d v="1899-12-30T21:52:30"/>
    <n v="21"/>
    <x v="3"/>
    <s v="Wednesday"/>
    <s v="Successful"/>
    <n v="1"/>
    <n v="0"/>
    <n v="1"/>
    <s v="City Route"/>
    <x v="823"/>
  </r>
  <r>
    <n v="444"/>
    <s v="Airport"/>
    <n v="142"/>
    <s v="Trip Completed"/>
    <d v="2016-07-11T09:09:00"/>
    <d v="2016-07-11T09:52:00"/>
    <d v="2016-07-11T00:00:00"/>
    <d v="1899-12-30T09:09:00"/>
    <n v="9"/>
    <x v="2"/>
    <s v="Tuesday"/>
    <s v="Successful"/>
    <n v="1"/>
    <n v="0"/>
    <n v="1"/>
    <s v="Airport Route"/>
    <x v="39"/>
  </r>
  <r>
    <n v="1260"/>
    <s v="Airport"/>
    <n v="142"/>
    <s v="Trip Completed"/>
    <d v="2016-07-11T21:59:00"/>
    <d v="2016-07-11T23:10:00"/>
    <d v="2016-07-11T00:00:00"/>
    <d v="1899-12-30T21:59:00"/>
    <n v="21"/>
    <x v="3"/>
    <s v="Saturday"/>
    <s v="Successful"/>
    <n v="1"/>
    <n v="0"/>
    <n v="1"/>
    <s v="Airport Route"/>
    <x v="109"/>
  </r>
  <r>
    <n v="1976"/>
    <s v="Airport"/>
    <n v="142"/>
    <s v="Trip Completed"/>
    <d v="2016-07-12T12:18:00"/>
    <d v="2016-07-12T13:30:00"/>
    <d v="2016-07-12T00:00:00"/>
    <d v="1899-12-30T12:18:00"/>
    <n v="12"/>
    <x v="0"/>
    <s v="Monday"/>
    <s v="Successful"/>
    <n v="1"/>
    <n v="0"/>
    <n v="1"/>
    <s v="Airport Route"/>
    <x v="381"/>
  </r>
  <r>
    <n v="2096"/>
    <s v="Airport"/>
    <n v="142"/>
    <s v="Trip Completed"/>
    <d v="2016-07-12T16:01:00"/>
    <d v="2016-07-12T17:04:00"/>
    <d v="2016-07-12T00:00:00"/>
    <d v="1899-12-30T16:01:00"/>
    <n v="16"/>
    <x v="0"/>
    <s v="Tuesday"/>
    <s v="Successful"/>
    <n v="1"/>
    <n v="0"/>
    <n v="1"/>
    <s v="Airport Route"/>
    <x v="264"/>
  </r>
  <r>
    <n v="2732"/>
    <s v="City"/>
    <n v="142"/>
    <s v="Trip Completed"/>
    <d v="2016-07-13T02:33:50"/>
    <d v="2016-07-13T03:38:59"/>
    <d v="2016-07-13T00:00:00"/>
    <d v="1899-12-30T02:33:50"/>
    <n v="2"/>
    <x v="4"/>
    <s v="Monday"/>
    <s v="Successful"/>
    <n v="1"/>
    <n v="0"/>
    <n v="1"/>
    <s v="City Route"/>
    <x v="824"/>
  </r>
  <r>
    <n v="5383"/>
    <s v="City"/>
    <n v="142"/>
    <s v="Trip Completed"/>
    <d v="2016-07-14T00:03:46"/>
    <d v="2016-07-14T00:34:07"/>
    <d v="2016-07-14T00:00:00"/>
    <d v="1899-12-30T00:03:46"/>
    <n v="0"/>
    <x v="4"/>
    <s v="Saturday"/>
    <s v="Successful"/>
    <n v="1"/>
    <n v="0"/>
    <n v="1"/>
    <s v="City Route"/>
    <x v="825"/>
  </r>
  <r>
    <n v="4156"/>
    <s v="City"/>
    <n v="142"/>
    <s v="Trip Completed"/>
    <d v="2016-07-14T05:07:48"/>
    <d v="2016-07-14T06:06:59"/>
    <d v="2016-07-14T00:00:00"/>
    <d v="1899-12-30T05:07:48"/>
    <n v="5"/>
    <x v="2"/>
    <s v="Thursday"/>
    <s v="Successful"/>
    <n v="1"/>
    <n v="0"/>
    <n v="1"/>
    <s v="City Route"/>
    <x v="826"/>
  </r>
  <r>
    <n v="4761"/>
    <s v="City"/>
    <n v="142"/>
    <s v="Trip Completed"/>
    <d v="2016-07-14T15:31:28"/>
    <d v="2016-07-14T15:52:43"/>
    <d v="2016-07-14T00:00:00"/>
    <d v="1899-12-30T15:31:28"/>
    <n v="15"/>
    <x v="0"/>
    <s v="Sunday"/>
    <s v="Successful"/>
    <n v="1"/>
    <n v="0"/>
    <n v="1"/>
    <s v="City Route"/>
    <x v="827"/>
  </r>
  <r>
    <n v="6446"/>
    <s v="Airport"/>
    <n v="142"/>
    <s v="Trip Completed"/>
    <d v="2016-07-15T20:02:19"/>
    <d v="2016-07-15T20:53:07"/>
    <d v="2016-07-15T00:00:00"/>
    <d v="1899-12-30T20:02:19"/>
    <n v="20"/>
    <x v="1"/>
    <s v="Friday"/>
    <s v="Successful"/>
    <n v="1"/>
    <n v="0"/>
    <n v="1"/>
    <s v="Airport Route"/>
    <x v="828"/>
  </r>
  <r>
    <n v="6610"/>
    <s v="City"/>
    <n v="142"/>
    <s v="Trip Completed"/>
    <d v="2016-07-15T21:49:16"/>
    <d v="2016-07-15T23:01:42"/>
    <d v="2016-07-15T00:00:00"/>
    <d v="1899-12-30T21:49:16"/>
    <n v="21"/>
    <x v="3"/>
    <s v="Monday"/>
    <s v="Successful"/>
    <n v="1"/>
    <n v="0"/>
    <n v="1"/>
    <s v="City Route"/>
    <x v="398"/>
  </r>
  <r>
    <n v="638"/>
    <s v="City"/>
    <n v="143"/>
    <s v="Trip Completed"/>
    <d v="2016-07-11T12:30:00"/>
    <d v="2016-07-11T13:14:00"/>
    <d v="2016-07-11T00:00:00"/>
    <d v="1899-12-30T12:30:00"/>
    <n v="12"/>
    <x v="0"/>
    <s v="Sunday"/>
    <s v="Successful"/>
    <n v="1"/>
    <n v="0"/>
    <n v="1"/>
    <s v="City Route"/>
    <x v="68"/>
  </r>
  <r>
    <n v="1644"/>
    <s v="Airport"/>
    <n v="143"/>
    <s v="Trip Completed"/>
    <d v="2016-07-12T07:16:00"/>
    <d v="2016-07-12T07:58:00"/>
    <d v="2016-07-12T00:00:00"/>
    <d v="1899-12-30T07:16:00"/>
    <n v="7"/>
    <x v="2"/>
    <s v="Friday"/>
    <s v="Successful"/>
    <n v="1"/>
    <n v="0"/>
    <n v="1"/>
    <s v="Airport Route"/>
    <x v="102"/>
  </r>
  <r>
    <n v="2040"/>
    <s v="Airport"/>
    <n v="143"/>
    <s v="Trip Completed"/>
    <d v="2016-07-12T14:25:00"/>
    <d v="2016-07-12T14:57:00"/>
    <d v="2016-07-12T00:00:00"/>
    <d v="1899-12-30T14:25:00"/>
    <n v="14"/>
    <x v="0"/>
    <s v="Tuesday"/>
    <s v="Successful"/>
    <n v="1"/>
    <n v="0"/>
    <n v="1"/>
    <s v="Airport Route"/>
    <x v="162"/>
  </r>
  <r>
    <n v="2794"/>
    <s v="City"/>
    <n v="143"/>
    <s v="Trip Completed"/>
    <d v="2016-07-13T04:55:18"/>
    <d v="2016-07-13T06:01:54"/>
    <d v="2016-07-13T00:00:00"/>
    <d v="1899-12-30T04:55:18"/>
    <n v="4"/>
    <x v="4"/>
    <s v="Sunday"/>
    <s v="Successful"/>
    <n v="1"/>
    <n v="0"/>
    <n v="1"/>
    <s v="City Route"/>
    <x v="829"/>
  </r>
  <r>
    <n v="3172"/>
    <s v="Airport"/>
    <n v="143"/>
    <s v="Trip Completed"/>
    <d v="2016-07-13T09:13:30"/>
    <d v="2016-07-13T10:24:06"/>
    <d v="2016-07-13T00:00:00"/>
    <d v="1899-12-30T09:13:30"/>
    <n v="9"/>
    <x v="2"/>
    <s v="Sunday"/>
    <s v="Successful"/>
    <n v="1"/>
    <n v="0"/>
    <n v="1"/>
    <s v="Airport Route"/>
    <x v="830"/>
  </r>
  <r>
    <n v="6559"/>
    <s v="Airport"/>
    <n v="143"/>
    <s v="Trip Completed"/>
    <d v="2016-07-15T21:00:38"/>
    <d v="2016-07-15T21:58:22"/>
    <d v="2016-07-15T00:00:00"/>
    <d v="1899-12-30T21:00:38"/>
    <n v="21"/>
    <x v="3"/>
    <s v="Saturday"/>
    <s v="Successful"/>
    <n v="1"/>
    <n v="0"/>
    <n v="1"/>
    <s v="Airport Route"/>
    <x v="831"/>
  </r>
  <r>
    <n v="243"/>
    <s v="City"/>
    <n v="144"/>
    <s v="Trip Completed"/>
    <d v="2016-07-11T06:34:00"/>
    <d v="2016-07-11T07:09:00"/>
    <d v="2016-07-11T00:00:00"/>
    <d v="1899-12-30T06:34:00"/>
    <n v="6"/>
    <x v="2"/>
    <s v="Thursday"/>
    <s v="Successful"/>
    <n v="1"/>
    <n v="0"/>
    <n v="1"/>
    <s v="City Route"/>
    <x v="832"/>
  </r>
  <r>
    <n v="296"/>
    <s v="Airport"/>
    <n v="144"/>
    <s v="Trip Completed"/>
    <d v="2016-07-11T07:12:00"/>
    <d v="2016-07-11T07:54:00"/>
    <d v="2016-07-11T00:00:00"/>
    <d v="1899-12-30T07:12:00"/>
    <n v="7"/>
    <x v="2"/>
    <s v="Monday"/>
    <s v="Successful"/>
    <n v="1"/>
    <n v="0"/>
    <n v="1"/>
    <s v="Airport Route"/>
    <x v="102"/>
  </r>
  <r>
    <n v="677"/>
    <s v="City"/>
    <n v="144"/>
    <s v="Trip Completed"/>
    <d v="2016-07-11T13:26:00"/>
    <d v="2016-07-11T13:58:00"/>
    <d v="2016-07-11T00:00:00"/>
    <d v="1899-12-30T13:26:00"/>
    <n v="13"/>
    <x v="0"/>
    <s v="Thursday"/>
    <s v="Successful"/>
    <n v="1"/>
    <n v="0"/>
    <n v="1"/>
    <s v="City Route"/>
    <x v="162"/>
  </r>
  <r>
    <n v="1360"/>
    <s v="City"/>
    <n v="144"/>
    <s v="Trip Completed"/>
    <d v="2016-07-11T23:54:00"/>
    <d v="2016-07-12T01:09:00"/>
    <d v="2016-07-11T00:00:00"/>
    <d v="1899-12-30T23:54:00"/>
    <n v="23"/>
    <x v="3"/>
    <s v="Monday"/>
    <s v="Successful"/>
    <n v="1"/>
    <n v="0"/>
    <n v="1"/>
    <s v="City Route"/>
    <x v="65"/>
  </r>
  <r>
    <n v="1916"/>
    <s v="Airport"/>
    <n v="144"/>
    <s v="Trip Completed"/>
    <d v="2016-07-12T10:43:00"/>
    <d v="2016-07-12T11:11:00"/>
    <d v="2016-07-12T00:00:00"/>
    <d v="1899-12-30T10:43:00"/>
    <n v="10"/>
    <x v="0"/>
    <s v="Thursday"/>
    <s v="Successful"/>
    <n v="1"/>
    <n v="0"/>
    <n v="1"/>
    <s v="Airport Route"/>
    <x v="21"/>
  </r>
  <r>
    <n v="2397"/>
    <s v="City"/>
    <n v="144"/>
    <s v="Trip Completed"/>
    <d v="2016-07-12T19:45:00"/>
    <d v="2016-07-12T20:19:00"/>
    <d v="2016-07-12T00:00:00"/>
    <d v="1899-12-30T19:45:00"/>
    <n v="19"/>
    <x v="1"/>
    <s v="Tuesday"/>
    <s v="Successful"/>
    <n v="1"/>
    <n v="0"/>
    <n v="1"/>
    <s v="City Route"/>
    <x v="301"/>
  </r>
  <r>
    <n v="3624"/>
    <s v="Airport"/>
    <n v="144"/>
    <s v="Trip Completed"/>
    <d v="2016-07-13T18:52:47"/>
    <d v="2016-07-13T19:54:38"/>
    <d v="2016-07-13T00:00:00"/>
    <d v="1899-12-30T18:52:47"/>
    <n v="18"/>
    <x v="1"/>
    <s v="Thursday"/>
    <s v="Successful"/>
    <n v="1"/>
    <n v="0"/>
    <n v="1"/>
    <s v="Airport Route"/>
    <x v="833"/>
  </r>
  <r>
    <n v="4799"/>
    <s v="City"/>
    <n v="144"/>
    <s v="Trip Completed"/>
    <d v="2016-07-14T16:56:18"/>
    <d v="2016-07-14T17:48:47"/>
    <d v="2016-07-14T00:00:00"/>
    <d v="1899-12-30T16:56:18"/>
    <n v="16"/>
    <x v="0"/>
    <s v="Wednesday"/>
    <s v="Successful"/>
    <n v="1"/>
    <n v="0"/>
    <n v="1"/>
    <s v="City Route"/>
    <x v="714"/>
  </r>
  <r>
    <n v="5241"/>
    <s v="City"/>
    <n v="144"/>
    <s v="Trip Completed"/>
    <d v="2016-07-14T21:13:16"/>
    <d v="2016-07-14T21:42:26"/>
    <d v="2016-07-14T00:00:00"/>
    <d v="1899-12-30T21:13:16"/>
    <n v="21"/>
    <x v="3"/>
    <s v="Thursday"/>
    <s v="Successful"/>
    <n v="1"/>
    <n v="0"/>
    <n v="1"/>
    <s v="City Route"/>
    <x v="116"/>
  </r>
  <r>
    <n v="6380"/>
    <s v="Airport"/>
    <n v="144"/>
    <s v="Trip Completed"/>
    <d v="2016-07-15T19:19:21"/>
    <d v="2016-07-15T20:25:19"/>
    <d v="2016-07-15T00:00:00"/>
    <d v="1899-12-30T19:19:21"/>
    <n v="19"/>
    <x v="1"/>
    <s v="Tuesday"/>
    <s v="Successful"/>
    <n v="1"/>
    <n v="0"/>
    <n v="1"/>
    <s v="Airport Route"/>
    <x v="834"/>
  </r>
  <r>
    <n v="998"/>
    <s v="Airport"/>
    <n v="145"/>
    <s v="Trip Completed"/>
    <d v="2016-07-11T19:01:00"/>
    <d v="2016-07-11T19:48:00"/>
    <d v="2016-07-11T00:00:00"/>
    <d v="1899-12-30T19:01:00"/>
    <n v="19"/>
    <x v="1"/>
    <s v="Wednesday"/>
    <s v="Successful"/>
    <n v="1"/>
    <n v="0"/>
    <n v="1"/>
    <s v="Airport Route"/>
    <x v="38"/>
  </r>
  <r>
    <n v="1281"/>
    <s v="Airport"/>
    <n v="145"/>
    <s v="Trip Completed"/>
    <d v="2016-07-11T22:12:00"/>
    <d v="2016-07-11T22:51:00"/>
    <d v="2016-07-11T00:00:00"/>
    <d v="1899-12-30T22:12:00"/>
    <n v="22"/>
    <x v="3"/>
    <s v="Saturday"/>
    <s v="Successful"/>
    <n v="1"/>
    <n v="0"/>
    <n v="1"/>
    <s v="Airport Route"/>
    <x v="623"/>
  </r>
  <r>
    <n v="2045"/>
    <s v="Airport"/>
    <n v="145"/>
    <s v="Trip Completed"/>
    <d v="2016-07-12T14:43:00"/>
    <d v="2016-07-12T15:06:00"/>
    <d v="2016-07-12T00:00:00"/>
    <d v="1899-12-30T14:43:00"/>
    <n v="14"/>
    <x v="0"/>
    <s v="Sunday"/>
    <s v="Successful"/>
    <n v="1"/>
    <n v="0"/>
    <n v="1"/>
    <s v="Airport Route"/>
    <x v="835"/>
  </r>
  <r>
    <n v="2424"/>
    <s v="City"/>
    <n v="145"/>
    <s v="Trip Completed"/>
    <d v="2016-07-12T20:03:00"/>
    <d v="2016-07-12T21:04:00"/>
    <d v="2016-07-12T00:00:00"/>
    <d v="1899-12-30T20:03:00"/>
    <n v="20"/>
    <x v="1"/>
    <s v="Monday"/>
    <s v="Successful"/>
    <n v="1"/>
    <n v="0"/>
    <n v="1"/>
    <s v="City Route"/>
    <x v="133"/>
  </r>
  <r>
    <n v="3162"/>
    <s v="Airport"/>
    <n v="145"/>
    <s v="Trip Completed"/>
    <d v="2016-07-13T09:11:48"/>
    <d v="2016-07-13T09:38:07"/>
    <d v="2016-07-13T00:00:00"/>
    <d v="1899-12-30T09:11:48"/>
    <n v="9"/>
    <x v="2"/>
    <s v="Thursday"/>
    <s v="Successful"/>
    <n v="1"/>
    <n v="0"/>
    <n v="1"/>
    <s v="Airport Route"/>
    <x v="836"/>
  </r>
  <r>
    <n v="3222"/>
    <s v="City"/>
    <n v="145"/>
    <s v="Trip Completed"/>
    <d v="2016-07-13T09:51:05"/>
    <d v="2016-07-13T10:54:06"/>
    <d v="2016-07-13T00:00:00"/>
    <d v="1899-12-30T09:51:05"/>
    <n v="9"/>
    <x v="2"/>
    <s v="Monday"/>
    <s v="Successful"/>
    <n v="1"/>
    <n v="0"/>
    <n v="1"/>
    <s v="City Route"/>
    <x v="536"/>
  </r>
  <r>
    <n v="4098"/>
    <s v="City"/>
    <n v="145"/>
    <s v="Trip Completed"/>
    <d v="2016-07-14T03:11:51"/>
    <d v="2016-07-14T03:59:55"/>
    <d v="2016-07-14T00:00:00"/>
    <d v="1899-12-30T03:11:51"/>
    <n v="3"/>
    <x v="4"/>
    <s v="Tuesday"/>
    <s v="Successful"/>
    <n v="1"/>
    <n v="0"/>
    <n v="1"/>
    <s v="City Route"/>
    <x v="837"/>
  </r>
  <r>
    <n v="4905"/>
    <s v="Airport"/>
    <n v="145"/>
    <s v="Trip Completed"/>
    <d v="2016-07-14T18:00:53"/>
    <d v="2016-07-14T18:41:20"/>
    <d v="2016-07-14T00:00:00"/>
    <d v="1899-12-30T18:00:53"/>
    <n v="18"/>
    <x v="1"/>
    <s v="Thursday"/>
    <s v="Successful"/>
    <n v="1"/>
    <n v="0"/>
    <n v="1"/>
    <s v="Airport Route"/>
    <x v="838"/>
  </r>
  <r>
    <n v="5622"/>
    <s v="Airport"/>
    <n v="145"/>
    <s v="Trip Completed"/>
    <d v="2016-07-15T06:27:02"/>
    <d v="2016-07-15T07:38:28"/>
    <d v="2016-07-15T00:00:00"/>
    <d v="1899-12-30T06:27:02"/>
    <n v="6"/>
    <x v="2"/>
    <s v="Sunday"/>
    <s v="Successful"/>
    <n v="1"/>
    <n v="0"/>
    <n v="1"/>
    <s v="Airport Route"/>
    <x v="321"/>
  </r>
  <r>
    <n v="318"/>
    <s v="City"/>
    <n v="146"/>
    <s v="Trip Completed"/>
    <d v="2016-07-11T07:28:00"/>
    <d v="2016-07-11T08:43:00"/>
    <d v="2016-07-11T00:00:00"/>
    <d v="1899-12-30T07:28:00"/>
    <n v="7"/>
    <x v="2"/>
    <s v="Tuesday"/>
    <s v="Successful"/>
    <n v="1"/>
    <n v="0"/>
    <n v="1"/>
    <s v="City Route"/>
    <x v="595"/>
  </r>
  <r>
    <n v="557"/>
    <s v="City"/>
    <n v="146"/>
    <s v="Trip Completed"/>
    <d v="2016-07-11T10:15:00"/>
    <d v="2016-07-11T11:10:00"/>
    <d v="2016-07-11T00:00:00"/>
    <d v="1899-12-30T10:15:00"/>
    <n v="10"/>
    <x v="0"/>
    <s v="Wednesday"/>
    <s v="Successful"/>
    <n v="1"/>
    <n v="0"/>
    <n v="1"/>
    <s v="City Route"/>
    <x v="206"/>
  </r>
  <r>
    <n v="2034"/>
    <s v="Airport"/>
    <n v="146"/>
    <s v="Trip Completed"/>
    <d v="2016-07-12T14:16:00"/>
    <d v="2016-07-12T15:20:00"/>
    <d v="2016-07-12T00:00:00"/>
    <d v="1899-12-30T14:16:00"/>
    <n v="14"/>
    <x v="0"/>
    <s v="Wednesday"/>
    <s v="Successful"/>
    <n v="1"/>
    <n v="0"/>
    <n v="1"/>
    <s v="Airport Route"/>
    <x v="36"/>
  </r>
  <r>
    <n v="2392"/>
    <s v="City"/>
    <n v="146"/>
    <s v="Trip Completed"/>
    <d v="2016-07-12T19:50:00"/>
    <d v="2016-07-12T21:04:00"/>
    <d v="2016-07-12T00:00:00"/>
    <d v="1899-12-30T19:50:00"/>
    <n v="19"/>
    <x v="1"/>
    <s v="Thursday"/>
    <s v="Successful"/>
    <n v="1"/>
    <n v="0"/>
    <n v="1"/>
    <s v="City Route"/>
    <x v="151"/>
  </r>
  <r>
    <n v="4542"/>
    <s v="Airport"/>
    <n v="146"/>
    <s v="Trip Completed"/>
    <d v="2016-07-14T09:40:19"/>
    <d v="2016-07-14T10:08:27"/>
    <d v="2016-07-14T00:00:00"/>
    <d v="1899-12-30T09:40:19"/>
    <n v="9"/>
    <x v="2"/>
    <s v="Friday"/>
    <s v="Successful"/>
    <n v="1"/>
    <n v="0"/>
    <n v="1"/>
    <s v="Airport Route"/>
    <x v="839"/>
  </r>
  <r>
    <n v="5500"/>
    <s v="City"/>
    <n v="146"/>
    <s v="Trip Completed"/>
    <d v="2016-07-15T05:00:18"/>
    <d v="2016-07-15T06:04:42"/>
    <d v="2016-07-15T00:00:00"/>
    <d v="1899-12-30T05:00:18"/>
    <n v="5"/>
    <x v="2"/>
    <s v="Thursday"/>
    <s v="Successful"/>
    <n v="1"/>
    <n v="0"/>
    <n v="1"/>
    <s v="City Route"/>
    <x v="67"/>
  </r>
  <r>
    <n v="6382"/>
    <s v="Airport"/>
    <n v="146"/>
    <s v="Trip Completed"/>
    <d v="2016-07-15T19:15:16"/>
    <d v="2016-07-15T20:28:29"/>
    <d v="2016-07-15T00:00:00"/>
    <d v="1899-12-30T19:15:16"/>
    <n v="19"/>
    <x v="1"/>
    <s v="Thursday"/>
    <s v="Successful"/>
    <n v="1"/>
    <n v="0"/>
    <n v="1"/>
    <s v="Airport Route"/>
    <x v="840"/>
  </r>
  <r>
    <n v="6575"/>
    <s v="City"/>
    <n v="146"/>
    <s v="Trip Completed"/>
    <d v="2016-07-15T21:18:53"/>
    <d v="2016-07-15T21:58:24"/>
    <d v="2016-07-15T00:00:00"/>
    <d v="1899-12-30T21:18:53"/>
    <n v="21"/>
    <x v="3"/>
    <s v="Monday"/>
    <s v="Successful"/>
    <n v="1"/>
    <n v="0"/>
    <n v="1"/>
    <s v="City Route"/>
    <x v="841"/>
  </r>
  <r>
    <n v="1827"/>
    <s v="Airport"/>
    <n v="147"/>
    <s v="Trip Completed"/>
    <d v="2016-07-12T09:35:00"/>
    <d v="2016-07-12T10:24:00"/>
    <d v="2016-07-12T00:00:00"/>
    <d v="1899-12-30T09:35:00"/>
    <n v="9"/>
    <x v="2"/>
    <s v="Saturday"/>
    <s v="Successful"/>
    <n v="1"/>
    <n v="0"/>
    <n v="1"/>
    <s v="Airport Route"/>
    <x v="27"/>
  </r>
  <r>
    <n v="2095"/>
    <s v="City"/>
    <n v="147"/>
    <s v="Trip Completed"/>
    <d v="2016-07-12T15:56:00"/>
    <d v="2016-07-12T16:43:00"/>
    <d v="2016-07-12T00:00:00"/>
    <d v="1899-12-30T15:56:00"/>
    <n v="15"/>
    <x v="0"/>
    <s v="Monday"/>
    <s v="Successful"/>
    <n v="1"/>
    <n v="0"/>
    <n v="1"/>
    <s v="City Route"/>
    <x v="38"/>
  </r>
  <r>
    <n v="3092"/>
    <s v="Airport"/>
    <n v="147"/>
    <s v="Trip Completed"/>
    <d v="2016-07-13T08:15:35"/>
    <d v="2016-07-13T08:50:48"/>
    <d v="2016-07-13T00:00:00"/>
    <d v="1899-12-30T08:15:35"/>
    <n v="8"/>
    <x v="2"/>
    <s v="Thursday"/>
    <s v="Successful"/>
    <n v="1"/>
    <n v="0"/>
    <n v="1"/>
    <s v="Airport Route"/>
    <x v="842"/>
  </r>
  <r>
    <n v="4813"/>
    <s v="City"/>
    <n v="147"/>
    <s v="Trip Completed"/>
    <d v="2016-07-14T17:17:11"/>
    <d v="2016-07-14T18:18:41"/>
    <d v="2016-07-14T00:00:00"/>
    <d v="1899-12-30T17:17:11"/>
    <n v="17"/>
    <x v="1"/>
    <s v="Wednesday"/>
    <s v="Successful"/>
    <n v="1"/>
    <n v="0"/>
    <n v="1"/>
    <s v="City Route"/>
    <x v="843"/>
  </r>
  <r>
    <n v="5164"/>
    <s v="City"/>
    <n v="147"/>
    <s v="Trip Completed"/>
    <d v="2016-07-14T20:25:24"/>
    <d v="2016-07-14T20:54:03"/>
    <d v="2016-07-14T00:00:00"/>
    <d v="1899-12-30T20:25:24"/>
    <n v="20"/>
    <x v="1"/>
    <s v="Thursday"/>
    <s v="Successful"/>
    <n v="1"/>
    <n v="0"/>
    <n v="1"/>
    <s v="City Route"/>
    <x v="844"/>
  </r>
  <r>
    <n v="6702"/>
    <s v="City"/>
    <n v="147"/>
    <s v="Trip Completed"/>
    <d v="2016-07-15T22:47:49"/>
    <d v="2016-07-15T23:27:26"/>
    <d v="2016-07-15T00:00:00"/>
    <d v="1899-12-30T22:47:49"/>
    <n v="22"/>
    <x v="3"/>
    <s v="Tuesday"/>
    <s v="Successful"/>
    <n v="1"/>
    <n v="0"/>
    <n v="1"/>
    <s v="City Route"/>
    <x v="845"/>
  </r>
  <r>
    <n v="429"/>
    <s v="City"/>
    <n v="148"/>
    <s v="Trip Completed"/>
    <d v="2016-07-11T08:54:00"/>
    <d v="2016-07-11T09:47:00"/>
    <d v="2016-07-11T00:00:00"/>
    <d v="1899-12-30T08:54:00"/>
    <n v="8"/>
    <x v="2"/>
    <s v="Monday"/>
    <s v="Successful"/>
    <n v="1"/>
    <n v="0"/>
    <n v="1"/>
    <s v="City Route"/>
    <x v="414"/>
  </r>
  <r>
    <n v="2681"/>
    <s v="Airport"/>
    <n v="148"/>
    <s v="Trip Completed"/>
    <d v="2016-07-12T00:10:00"/>
    <d v="2016-07-12T01:06:00"/>
    <d v="2016-07-12T00:00:00"/>
    <d v="1899-12-30T00:10:00"/>
    <n v="0"/>
    <x v="4"/>
    <s v="Saturday"/>
    <s v="Successful"/>
    <n v="1"/>
    <n v="0"/>
    <n v="1"/>
    <s v="Airport Route"/>
    <x v="7"/>
  </r>
  <r>
    <n v="3160"/>
    <s v="City"/>
    <n v="148"/>
    <s v="Trip Completed"/>
    <d v="2016-07-13T09:11:21"/>
    <d v="2016-07-13T09:35:55"/>
    <d v="2016-07-13T00:00:00"/>
    <d v="1899-12-30T09:11:21"/>
    <n v="9"/>
    <x v="2"/>
    <s v="Tuesday"/>
    <s v="Successful"/>
    <n v="1"/>
    <n v="0"/>
    <n v="1"/>
    <s v="City Route"/>
    <x v="846"/>
  </r>
  <r>
    <n v="3400"/>
    <s v="City"/>
    <n v="148"/>
    <s v="Trip Completed"/>
    <d v="2016-07-13T15:04:14"/>
    <d v="2016-07-13T16:09:31"/>
    <d v="2016-07-13T00:00:00"/>
    <d v="1899-12-30T15:04:14"/>
    <n v="15"/>
    <x v="0"/>
    <s v="Thursday"/>
    <s v="Successful"/>
    <n v="1"/>
    <n v="0"/>
    <n v="1"/>
    <s v="City Route"/>
    <x v="847"/>
  </r>
  <r>
    <n v="3889"/>
    <s v="Airport"/>
    <n v="148"/>
    <s v="Trip Completed"/>
    <d v="2016-07-13T21:53:41"/>
    <d v="2016-07-13T22:32:43"/>
    <d v="2016-07-13T00:00:00"/>
    <d v="1899-12-30T21:53:41"/>
    <n v="21"/>
    <x v="3"/>
    <s v="Wednesday"/>
    <s v="Successful"/>
    <n v="1"/>
    <n v="0"/>
    <n v="1"/>
    <s v="Airport Route"/>
    <x v="848"/>
  </r>
  <r>
    <n v="4151"/>
    <s v="City"/>
    <n v="148"/>
    <s v="Trip Completed"/>
    <d v="2016-07-14T04:58:39"/>
    <d v="2016-07-14T06:08:38"/>
    <d v="2016-07-14T00:00:00"/>
    <d v="1899-12-30T04:58:39"/>
    <n v="4"/>
    <x v="4"/>
    <s v="Saturday"/>
    <s v="Successful"/>
    <n v="1"/>
    <n v="0"/>
    <n v="1"/>
    <s v="City Route"/>
    <x v="849"/>
  </r>
  <r>
    <n v="4738"/>
    <s v="Airport"/>
    <n v="148"/>
    <s v="Trip Completed"/>
    <d v="2016-07-14T14:44:09"/>
    <d v="2016-07-14T15:58:17"/>
    <d v="2016-07-14T00:00:00"/>
    <d v="1899-12-30T14:44:09"/>
    <n v="14"/>
    <x v="0"/>
    <s v="Friday"/>
    <s v="Successful"/>
    <n v="1"/>
    <n v="0"/>
    <n v="1"/>
    <s v="Airport Route"/>
    <x v="218"/>
  </r>
  <r>
    <n v="4963"/>
    <s v="Airport"/>
    <n v="148"/>
    <s v="Trip Completed"/>
    <d v="2016-07-14T18:35:15"/>
    <d v="2016-07-14T19:50:38"/>
    <d v="2016-07-14T00:00:00"/>
    <d v="1899-12-30T18:35:15"/>
    <n v="18"/>
    <x v="1"/>
    <s v="Saturday"/>
    <s v="Successful"/>
    <n v="1"/>
    <n v="0"/>
    <n v="1"/>
    <s v="Airport Route"/>
    <x v="850"/>
  </r>
  <r>
    <n v="311"/>
    <s v="Airport"/>
    <n v="149"/>
    <s v="Trip Completed"/>
    <d v="2016-07-11T07:27:00"/>
    <d v="2016-07-11T08:08:00"/>
    <d v="2016-07-11T00:00:00"/>
    <d v="1899-12-30T07:27:00"/>
    <n v="7"/>
    <x v="2"/>
    <s v="Tuesday"/>
    <s v="Successful"/>
    <n v="1"/>
    <n v="0"/>
    <n v="1"/>
    <s v="Airport Route"/>
    <x v="2"/>
  </r>
  <r>
    <n v="928"/>
    <s v="City"/>
    <n v="149"/>
    <s v="Trip Completed"/>
    <d v="2016-07-11T18:29:00"/>
    <d v="2016-07-11T19:15:00"/>
    <d v="2016-07-11T00:00:00"/>
    <d v="1899-12-30T18:29:00"/>
    <n v="18"/>
    <x v="1"/>
    <s v="Wednesday"/>
    <s v="Successful"/>
    <n v="1"/>
    <n v="0"/>
    <n v="1"/>
    <s v="City Route"/>
    <x v="485"/>
  </r>
  <r>
    <n v="1468"/>
    <s v="City"/>
    <n v="149"/>
    <s v="Trip Completed"/>
    <d v="2016-07-12T05:09:00"/>
    <d v="2016-07-12T06:06:00"/>
    <d v="2016-07-12T00:00:00"/>
    <d v="1899-12-30T05:09:00"/>
    <n v="5"/>
    <x v="2"/>
    <s v="Thursday"/>
    <s v="Successful"/>
    <n v="1"/>
    <n v="0"/>
    <n v="1"/>
    <s v="City Route"/>
    <x v="41"/>
  </r>
  <r>
    <n v="2677"/>
    <s v="City"/>
    <n v="149"/>
    <s v="Trip Completed"/>
    <d v="2016-07-12T23:54:00"/>
    <d v="2016-07-13T00:31:24"/>
    <d v="2016-07-12T00:00:00"/>
    <d v="1899-12-30T23:54:00"/>
    <n v="23"/>
    <x v="3"/>
    <s v="Tuesday"/>
    <s v="Successful"/>
    <n v="1"/>
    <n v="0"/>
    <n v="1"/>
    <s v="City Route"/>
    <x v="851"/>
  </r>
  <r>
    <n v="2916"/>
    <s v="City"/>
    <n v="149"/>
    <s v="Trip Completed"/>
    <d v="2016-07-13T06:12:41"/>
    <d v="2016-07-13T07:23:57"/>
    <d v="2016-07-13T00:00:00"/>
    <d v="1899-12-30T06:12:41"/>
    <n v="6"/>
    <x v="2"/>
    <s v="Wednesday"/>
    <s v="Successful"/>
    <n v="1"/>
    <n v="0"/>
    <n v="1"/>
    <s v="City Route"/>
    <x v="852"/>
  </r>
  <r>
    <n v="4663"/>
    <s v="City"/>
    <n v="149"/>
    <s v="Trip Completed"/>
    <d v="2016-07-14T12:16:57"/>
    <d v="2016-07-14T12:59:56"/>
    <d v="2016-07-14T00:00:00"/>
    <d v="1899-12-30T12:16:57"/>
    <n v="12"/>
    <x v="0"/>
    <s v="Sunday"/>
    <s v="Successful"/>
    <n v="1"/>
    <n v="0"/>
    <n v="1"/>
    <s v="City Route"/>
    <x v="853"/>
  </r>
  <r>
    <n v="6741"/>
    <s v="City"/>
    <n v="149"/>
    <s v="Trip Completed"/>
    <d v="2016-07-15T23:42:11"/>
    <d v="2016-07-16T00:09:09"/>
    <d v="2016-07-15T00:00:00"/>
    <d v="1899-12-30T23:42:11"/>
    <n v="23"/>
    <x v="3"/>
    <s v="Saturday"/>
    <s v="Successful"/>
    <n v="1"/>
    <n v="0"/>
    <n v="1"/>
    <s v="City Route"/>
    <x v="854"/>
  </r>
  <r>
    <n v="48"/>
    <s v="City"/>
    <n v="150"/>
    <s v="Trip Completed"/>
    <d v="2016-07-11T03:14:00"/>
    <d v="2016-07-11T04:19:00"/>
    <d v="2016-07-11T00:00:00"/>
    <d v="1899-12-30T03:14:00"/>
    <n v="3"/>
    <x v="4"/>
    <s v="Friday"/>
    <s v="Successful"/>
    <n v="1"/>
    <n v="0"/>
    <n v="1"/>
    <s v="City Route"/>
    <x v="254"/>
  </r>
  <r>
    <n v="838"/>
    <s v="City"/>
    <n v="150"/>
    <s v="Trip Completed"/>
    <d v="2016-07-11T17:43:00"/>
    <d v="2016-07-11T18:41:00"/>
    <d v="2016-07-11T00:00:00"/>
    <d v="1899-12-30T17:43:00"/>
    <n v="17"/>
    <x v="1"/>
    <s v="Thursday"/>
    <s v="Successful"/>
    <n v="1"/>
    <n v="0"/>
    <n v="1"/>
    <s v="City Route"/>
    <x v="37"/>
  </r>
  <r>
    <n v="1657"/>
    <s v="Airport"/>
    <n v="150"/>
    <s v="Trip Completed"/>
    <d v="2016-07-12T07:29:00"/>
    <d v="2016-07-12T08:12:00"/>
    <d v="2016-07-12T00:00:00"/>
    <d v="1899-12-30T07:29:00"/>
    <n v="7"/>
    <x v="2"/>
    <s v="Thursday"/>
    <s v="Successful"/>
    <n v="1"/>
    <n v="0"/>
    <n v="1"/>
    <s v="Airport Route"/>
    <x v="39"/>
  </r>
  <r>
    <n v="2032"/>
    <s v="Airport"/>
    <n v="150"/>
    <s v="Trip Completed"/>
    <d v="2016-07-12T14:14:00"/>
    <d v="2016-07-12T15:20:00"/>
    <d v="2016-07-12T00:00:00"/>
    <d v="1899-12-30T14:14:00"/>
    <n v="14"/>
    <x v="0"/>
    <s v="Monday"/>
    <s v="Successful"/>
    <n v="1"/>
    <n v="0"/>
    <n v="1"/>
    <s v="Airport Route"/>
    <x v="20"/>
  </r>
  <r>
    <n v="3507"/>
    <s v="City"/>
    <n v="150"/>
    <s v="Trip Completed"/>
    <d v="2016-07-13T17:38:09"/>
    <d v="2016-07-13T18:21:38"/>
    <d v="2016-07-13T00:00:00"/>
    <d v="1899-12-30T17:38:09"/>
    <n v="17"/>
    <x v="1"/>
    <s v="Saturday"/>
    <s v="Successful"/>
    <n v="1"/>
    <n v="0"/>
    <n v="1"/>
    <s v="City Route"/>
    <x v="855"/>
  </r>
  <r>
    <n v="3780"/>
    <s v="City"/>
    <n v="150"/>
    <s v="Trip Completed"/>
    <d v="2016-07-13T20:45:38"/>
    <d v="2016-07-13T21:27:07"/>
    <d v="2016-07-13T00:00:00"/>
    <d v="1899-12-30T20:45:38"/>
    <n v="20"/>
    <x v="1"/>
    <s v="Saturday"/>
    <s v="Successful"/>
    <n v="1"/>
    <n v="0"/>
    <n v="1"/>
    <s v="City Route"/>
    <x v="856"/>
  </r>
  <r>
    <n v="6180"/>
    <s v="City"/>
    <n v="150"/>
    <s v="Trip Completed"/>
    <d v="2016-07-15T17:02:22"/>
    <d v="2016-07-15T17:48:25"/>
    <d v="2016-07-15T00:00:00"/>
    <d v="1899-12-30T17:02:22"/>
    <n v="17"/>
    <x v="1"/>
    <s v="Friday"/>
    <s v="Successful"/>
    <n v="1"/>
    <n v="0"/>
    <n v="1"/>
    <s v="City Route"/>
    <x v="857"/>
  </r>
  <r>
    <n v="6615"/>
    <s v="City"/>
    <n v="150"/>
    <s v="Trip Completed"/>
    <d v="2016-07-15T21:46:01"/>
    <d v="2016-07-15T22:22:19"/>
    <d v="2016-07-15T00:00:00"/>
    <d v="1899-12-30T21:46:01"/>
    <n v="21"/>
    <x v="3"/>
    <s v="Saturday"/>
    <s v="Successful"/>
    <n v="1"/>
    <n v="0"/>
    <n v="1"/>
    <s v="City Route"/>
    <x v="858"/>
  </r>
  <r>
    <n v="797"/>
    <s v="City"/>
    <n v="151"/>
    <s v="Trip Completed"/>
    <d v="2016-07-11T17:16:00"/>
    <d v="2016-07-11T18:12:00"/>
    <d v="2016-07-11T00:00:00"/>
    <d v="1899-12-30T17:16:00"/>
    <n v="17"/>
    <x v="1"/>
    <s v="Friday"/>
    <s v="Successful"/>
    <n v="1"/>
    <n v="0"/>
    <n v="1"/>
    <s v="City Route"/>
    <x v="7"/>
  </r>
  <r>
    <n v="1564"/>
    <s v="City"/>
    <n v="151"/>
    <s v="Trip Completed"/>
    <d v="2016-07-12T06:18:00"/>
    <d v="2016-07-12T07:14:00"/>
    <d v="2016-07-12T00:00:00"/>
    <d v="1899-12-30T06:18:00"/>
    <n v="6"/>
    <x v="2"/>
    <s v="Tuesday"/>
    <s v="Successful"/>
    <n v="1"/>
    <n v="0"/>
    <n v="1"/>
    <s v="City Route"/>
    <x v="186"/>
  </r>
  <r>
    <n v="2075"/>
    <s v="City"/>
    <n v="151"/>
    <s v="Trip Completed"/>
    <d v="2016-07-12T15:31:00"/>
    <d v="2016-07-12T16:47:00"/>
    <d v="2016-07-12T00:00:00"/>
    <d v="1899-12-30T15:31:00"/>
    <n v="15"/>
    <x v="0"/>
    <s v="Tuesday"/>
    <s v="Successful"/>
    <n v="1"/>
    <n v="0"/>
    <n v="1"/>
    <s v="City Route"/>
    <x v="859"/>
  </r>
  <r>
    <n v="2822"/>
    <s v="City"/>
    <n v="151"/>
    <s v="Trip Completed"/>
    <d v="2016-07-13T05:14:57"/>
    <d v="2016-07-13T05:50:39"/>
    <d v="2016-07-13T00:00:00"/>
    <d v="1899-12-30T05:14:57"/>
    <n v="5"/>
    <x v="2"/>
    <s v="Sunday"/>
    <s v="Successful"/>
    <n v="1"/>
    <n v="0"/>
    <n v="1"/>
    <s v="City Route"/>
    <x v="860"/>
  </r>
  <r>
    <n v="3387"/>
    <s v="City"/>
    <n v="151"/>
    <s v="Trip Completed"/>
    <d v="2016-07-13T14:36:48"/>
    <d v="2016-07-13T15:22:23"/>
    <d v="2016-07-13T00:00:00"/>
    <d v="1899-12-30T14:36:48"/>
    <n v="14"/>
    <x v="0"/>
    <s v="Friday"/>
    <s v="Successful"/>
    <n v="1"/>
    <n v="0"/>
    <n v="1"/>
    <s v="City Route"/>
    <x v="861"/>
  </r>
  <r>
    <n v="4315"/>
    <s v="City"/>
    <n v="151"/>
    <s v="Trip Completed"/>
    <d v="2016-07-14T06:46:52"/>
    <d v="2016-07-14T07:33:32"/>
    <d v="2016-07-14T00:00:00"/>
    <d v="1899-12-30T06:46:52"/>
    <n v="6"/>
    <x v="2"/>
    <s v="Tuesday"/>
    <s v="Successful"/>
    <n v="1"/>
    <n v="0"/>
    <n v="1"/>
    <s v="City Route"/>
    <x v="862"/>
  </r>
  <r>
    <n v="5549"/>
    <s v="Airport"/>
    <n v="151"/>
    <s v="Trip Completed"/>
    <d v="2016-07-15T05:29:41"/>
    <d v="2016-07-15T06:15:39"/>
    <d v="2016-07-15T00:00:00"/>
    <d v="1899-12-30T05:29:41"/>
    <n v="5"/>
    <x v="2"/>
    <s v="Thursday"/>
    <s v="Successful"/>
    <n v="1"/>
    <n v="0"/>
    <n v="1"/>
    <s v="Airport Route"/>
    <x v="863"/>
  </r>
  <r>
    <n v="6284"/>
    <s v="City"/>
    <n v="151"/>
    <s v="Trip Completed"/>
    <d v="2016-07-15T18:18:32"/>
    <d v="2016-07-15T19:10:07"/>
    <d v="2016-07-15T00:00:00"/>
    <d v="1899-12-30T18:18:32"/>
    <n v="18"/>
    <x v="1"/>
    <s v="Thursday"/>
    <s v="Successful"/>
    <n v="1"/>
    <n v="0"/>
    <n v="1"/>
    <s v="City Route"/>
    <x v="864"/>
  </r>
  <r>
    <n v="6403"/>
    <s v="Airport"/>
    <n v="151"/>
    <s v="Trip Completed"/>
    <d v="2016-07-15T19:25:57"/>
    <d v="2016-07-15T20:15:49"/>
    <d v="2016-07-15T00:00:00"/>
    <d v="1899-12-30T19:25:57"/>
    <n v="19"/>
    <x v="1"/>
    <s v="Thursday"/>
    <s v="Successful"/>
    <n v="1"/>
    <n v="0"/>
    <n v="1"/>
    <s v="Airport Route"/>
    <x v="137"/>
  </r>
  <r>
    <n v="6684"/>
    <s v="Airport"/>
    <n v="151"/>
    <s v="Trip Completed"/>
    <d v="2016-07-15T22:34:04"/>
    <d v="2016-07-15T23:27:31"/>
    <d v="2016-07-15T00:00:00"/>
    <d v="1899-12-30T22:34:04"/>
    <n v="22"/>
    <x v="3"/>
    <s v="Friday"/>
    <s v="Successful"/>
    <n v="1"/>
    <n v="0"/>
    <n v="1"/>
    <s v="Airport Route"/>
    <x v="865"/>
  </r>
  <r>
    <n v="451"/>
    <s v="City"/>
    <n v="152"/>
    <s v="Trip Completed"/>
    <d v="2016-07-11T09:10:00"/>
    <d v="2016-07-11T10:10:00"/>
    <d v="2016-07-11T00:00:00"/>
    <d v="1899-12-30T09:10:00"/>
    <n v="9"/>
    <x v="2"/>
    <s v="Tuesday"/>
    <s v="Successful"/>
    <n v="1"/>
    <n v="0"/>
    <n v="1"/>
    <s v="City Route"/>
    <x v="28"/>
  </r>
  <r>
    <n v="588"/>
    <s v="City"/>
    <n v="152"/>
    <s v="Trip Completed"/>
    <d v="2016-07-11T11:20:00"/>
    <d v="2016-07-11T11:53:00"/>
    <d v="2016-07-11T00:00:00"/>
    <d v="1899-12-30T11:20:00"/>
    <n v="11"/>
    <x v="0"/>
    <s v="Saturday"/>
    <s v="Successful"/>
    <n v="1"/>
    <n v="0"/>
    <n v="1"/>
    <s v="City Route"/>
    <x v="92"/>
  </r>
  <r>
    <n v="671"/>
    <s v="Airport"/>
    <n v="152"/>
    <s v="Trip Completed"/>
    <d v="2016-07-11T13:16:00"/>
    <d v="2016-07-11T14:08:00"/>
    <d v="2016-07-11T00:00:00"/>
    <d v="1899-12-30T13:16:00"/>
    <n v="13"/>
    <x v="0"/>
    <s v="Friday"/>
    <s v="Successful"/>
    <n v="1"/>
    <n v="0"/>
    <n v="1"/>
    <s v="Airport Route"/>
    <x v="91"/>
  </r>
  <r>
    <n v="1369"/>
    <s v="Airport"/>
    <n v="152"/>
    <s v="Trip Completed"/>
    <d v="2016-07-12T00:15:00"/>
    <d v="2016-07-12T00:53:00"/>
    <d v="2016-07-12T00:00:00"/>
    <d v="1899-12-30T00:15:00"/>
    <n v="0"/>
    <x v="4"/>
    <s v="Wednesday"/>
    <s v="Successful"/>
    <n v="1"/>
    <n v="0"/>
    <n v="1"/>
    <s v="Airport Route"/>
    <x v="681"/>
  </r>
  <r>
    <n v="1688"/>
    <s v="City"/>
    <n v="152"/>
    <s v="Trip Completed"/>
    <d v="2016-07-12T07:51:00"/>
    <d v="2016-07-12T08:21:00"/>
    <d v="2016-07-12T00:00:00"/>
    <d v="1899-12-30T07:51:00"/>
    <n v="7"/>
    <x v="2"/>
    <s v="Sunday"/>
    <s v="Successful"/>
    <n v="1"/>
    <n v="0"/>
    <n v="1"/>
    <s v="City Route"/>
    <x v="560"/>
  </r>
  <r>
    <n v="2861"/>
    <s v="City"/>
    <n v="152"/>
    <s v="Trip Completed"/>
    <d v="2016-07-13T05:38:59"/>
    <d v="2016-07-13T06:49:02"/>
    <d v="2016-07-13T00:00:00"/>
    <d v="1899-12-30T05:38:59"/>
    <n v="5"/>
    <x v="2"/>
    <s v="Thursday"/>
    <s v="Successful"/>
    <n v="1"/>
    <n v="0"/>
    <n v="1"/>
    <s v="City Route"/>
    <x v="866"/>
  </r>
  <r>
    <n v="3354"/>
    <s v="City"/>
    <n v="152"/>
    <s v="Trip Completed"/>
    <d v="2016-07-13T13:25:02"/>
    <d v="2016-07-13T14:39:48"/>
    <d v="2016-07-13T00:00:00"/>
    <d v="1899-12-30T13:25:02"/>
    <n v="13"/>
    <x v="0"/>
    <s v="Sunday"/>
    <s v="Successful"/>
    <n v="1"/>
    <n v="0"/>
    <n v="1"/>
    <s v="City Route"/>
    <x v="867"/>
  </r>
  <r>
    <n v="5141"/>
    <s v="Airport"/>
    <n v="152"/>
    <s v="Trip Completed"/>
    <d v="2016-07-14T20:15:33"/>
    <d v="2016-07-14T21:00:35"/>
    <d v="2016-07-14T00:00:00"/>
    <d v="1899-12-30T20:15:33"/>
    <n v="20"/>
    <x v="1"/>
    <s v="Tuesday"/>
    <s v="Successful"/>
    <n v="1"/>
    <n v="0"/>
    <n v="1"/>
    <s v="Airport Route"/>
    <x v="868"/>
  </r>
  <r>
    <n v="5460"/>
    <s v="Airport"/>
    <n v="152"/>
    <s v="Trip Completed"/>
    <d v="2016-07-15T04:06:50"/>
    <d v="2016-07-15T04:52:36"/>
    <d v="2016-07-15T00:00:00"/>
    <d v="1899-12-30T04:06:50"/>
    <n v="4"/>
    <x v="4"/>
    <s v="Saturday"/>
    <s v="Successful"/>
    <n v="1"/>
    <n v="0"/>
    <n v="1"/>
    <s v="Airport Route"/>
    <x v="869"/>
  </r>
  <r>
    <n v="5904"/>
    <s v="City"/>
    <n v="152"/>
    <s v="Trip Completed"/>
    <d v="2016-07-15T10:00:46"/>
    <d v="2016-07-15T10:34:28"/>
    <d v="2016-07-15T00:00:00"/>
    <d v="1899-12-30T10:00:46"/>
    <n v="10"/>
    <x v="0"/>
    <s v="Tuesday"/>
    <s v="Successful"/>
    <n v="1"/>
    <n v="0"/>
    <n v="1"/>
    <s v="City Route"/>
    <x v="870"/>
  </r>
  <r>
    <n v="5973"/>
    <s v="Airport"/>
    <n v="152"/>
    <s v="Trip Completed"/>
    <d v="2016-07-15T11:10:28"/>
    <d v="2016-07-15T12:12:23"/>
    <d v="2016-07-15T00:00:00"/>
    <d v="1899-12-30T11:10:28"/>
    <n v="11"/>
    <x v="0"/>
    <s v="Monday"/>
    <s v="Successful"/>
    <n v="1"/>
    <n v="0"/>
    <n v="1"/>
    <s v="Airport Route"/>
    <x v="130"/>
  </r>
  <r>
    <n v="704"/>
    <s v="Airport"/>
    <n v="153"/>
    <s v="Trip Completed"/>
    <d v="2016-07-11T14:12:00"/>
    <d v="2016-07-11T15:06:00"/>
    <d v="2016-07-11T00:00:00"/>
    <d v="1899-12-30T14:12:00"/>
    <n v="14"/>
    <x v="0"/>
    <s v="Wednesday"/>
    <s v="Successful"/>
    <n v="1"/>
    <n v="0"/>
    <n v="1"/>
    <s v="Airport Route"/>
    <x v="10"/>
  </r>
  <r>
    <n v="785"/>
    <s v="City"/>
    <n v="153"/>
    <s v="Trip Completed"/>
    <d v="2016-07-11T16:49:00"/>
    <d v="2016-07-11T17:24:00"/>
    <d v="2016-07-11T00:00:00"/>
    <d v="1899-12-30T16:49:00"/>
    <n v="16"/>
    <x v="0"/>
    <s v="Sunday"/>
    <s v="Successful"/>
    <n v="1"/>
    <n v="0"/>
    <n v="1"/>
    <s v="City Route"/>
    <x v="382"/>
  </r>
  <r>
    <n v="2631"/>
    <s v="Airport"/>
    <n v="153"/>
    <s v="Trip Completed"/>
    <d v="2016-07-12T22:18:00"/>
    <d v="2016-07-12T23:07:00"/>
    <d v="2016-07-12T00:00:00"/>
    <d v="1899-12-30T22:18:00"/>
    <n v="22"/>
    <x v="3"/>
    <s v="Friday"/>
    <s v="Successful"/>
    <n v="1"/>
    <n v="0"/>
    <n v="1"/>
    <s v="Airport Route"/>
    <x v="48"/>
  </r>
  <r>
    <n v="2911"/>
    <s v="Airport"/>
    <n v="153"/>
    <s v="Trip Completed"/>
    <d v="2016-07-13T06:09:39"/>
    <d v="2016-07-13T06:59:42"/>
    <d v="2016-07-13T00:00:00"/>
    <d v="1899-12-30T06:09:39"/>
    <n v="6"/>
    <x v="2"/>
    <s v="Friday"/>
    <s v="Successful"/>
    <n v="1"/>
    <n v="0"/>
    <n v="1"/>
    <s v="Airport Route"/>
    <x v="871"/>
  </r>
  <r>
    <n v="3360"/>
    <s v="Airport"/>
    <n v="153"/>
    <s v="Trip Completed"/>
    <d v="2016-07-13T13:37:08"/>
    <d v="2016-07-13T14:20:54"/>
    <d v="2016-07-13T00:00:00"/>
    <d v="1899-12-30T13:37:08"/>
    <n v="13"/>
    <x v="0"/>
    <s v="Saturday"/>
    <s v="Successful"/>
    <n v="1"/>
    <n v="0"/>
    <n v="1"/>
    <s v="Airport Route"/>
    <x v="779"/>
  </r>
  <r>
    <n v="3667"/>
    <s v="Airport"/>
    <n v="153"/>
    <s v="Trip Completed"/>
    <d v="2016-07-13T19:23:18"/>
    <d v="2016-07-13T20:11:22"/>
    <d v="2016-07-13T00:00:00"/>
    <d v="1899-12-30T19:23:18"/>
    <n v="19"/>
    <x v="1"/>
    <s v="Friday"/>
    <s v="Successful"/>
    <n v="1"/>
    <n v="0"/>
    <n v="1"/>
    <s v="Airport Route"/>
    <x v="872"/>
  </r>
  <r>
    <n v="4624"/>
    <s v="Airport"/>
    <n v="153"/>
    <s v="Trip Completed"/>
    <d v="2016-07-14T11:05:37"/>
    <d v="2016-07-14T11:53:49"/>
    <d v="2016-07-14T00:00:00"/>
    <d v="1899-12-30T11:05:37"/>
    <n v="11"/>
    <x v="0"/>
    <s v="Wednesday"/>
    <s v="Successful"/>
    <n v="1"/>
    <n v="0"/>
    <n v="1"/>
    <s v="Airport Route"/>
    <x v="873"/>
  </r>
  <r>
    <n v="604"/>
    <s v="City"/>
    <n v="154"/>
    <s v="Trip Completed"/>
    <d v="2016-07-11T11:44:00"/>
    <d v="2016-07-11T12:49:00"/>
    <d v="2016-07-11T00:00:00"/>
    <d v="1899-12-30T11:44:00"/>
    <n v="11"/>
    <x v="0"/>
    <s v="Monday"/>
    <s v="Successful"/>
    <n v="1"/>
    <n v="0"/>
    <n v="1"/>
    <s v="City Route"/>
    <x v="57"/>
  </r>
  <r>
    <n v="1464"/>
    <s v="Airport"/>
    <n v="154"/>
    <s v="Trip Completed"/>
    <d v="2016-07-12T05:03:00"/>
    <d v="2016-07-12T06:03:00"/>
    <d v="2016-07-12T00:00:00"/>
    <d v="1899-12-30T05:03:00"/>
    <n v="5"/>
    <x v="2"/>
    <s v="Sunday"/>
    <s v="Successful"/>
    <n v="1"/>
    <n v="0"/>
    <n v="1"/>
    <s v="Airport Route"/>
    <x v="28"/>
  </r>
  <r>
    <n v="1810"/>
    <s v="City"/>
    <n v="154"/>
    <s v="Trip Completed"/>
    <d v="2016-07-12T09:18:00"/>
    <d v="2016-07-12T09:54:00"/>
    <d v="2016-07-12T00:00:00"/>
    <d v="1899-12-30T09:18:00"/>
    <n v="9"/>
    <x v="2"/>
    <s v="Wednesday"/>
    <s v="Successful"/>
    <n v="1"/>
    <n v="0"/>
    <n v="1"/>
    <s v="City Route"/>
    <x v="219"/>
  </r>
  <r>
    <n v="2009"/>
    <s v="City"/>
    <n v="154"/>
    <s v="Trip Completed"/>
    <d v="2016-07-12T13:25:00"/>
    <d v="2016-07-12T14:33:00"/>
    <d v="2016-07-12T00:00:00"/>
    <d v="1899-12-30T13:25:00"/>
    <n v="13"/>
    <x v="0"/>
    <s v="Saturday"/>
    <s v="Successful"/>
    <n v="1"/>
    <n v="0"/>
    <n v="1"/>
    <s v="City Route"/>
    <x v="743"/>
  </r>
  <r>
    <n v="2166"/>
    <s v="City"/>
    <n v="154"/>
    <s v="Trip Completed"/>
    <d v="2016-07-12T17:30:00"/>
    <d v="2016-07-12T18:35:00"/>
    <d v="2016-07-12T00:00:00"/>
    <d v="1899-12-30T17:30:00"/>
    <n v="17"/>
    <x v="1"/>
    <s v="Tuesday"/>
    <s v="Successful"/>
    <n v="1"/>
    <n v="0"/>
    <n v="1"/>
    <s v="City Route"/>
    <x v="57"/>
  </r>
  <r>
    <n v="5379"/>
    <s v="City"/>
    <n v="154"/>
    <s v="Trip Completed"/>
    <d v="2016-07-14T23:51:31"/>
    <d v="2016-07-15T01:04:40"/>
    <d v="2016-07-14T00:00:00"/>
    <d v="1899-12-30T23:51:31"/>
    <n v="23"/>
    <x v="3"/>
    <s v="Tuesday"/>
    <s v="Successful"/>
    <n v="1"/>
    <n v="0"/>
    <n v="1"/>
    <s v="City Route"/>
    <x v="874"/>
  </r>
  <r>
    <n v="1367"/>
    <s v="City"/>
    <n v="155"/>
    <s v="Trip Completed"/>
    <d v="2016-07-11T00:05:00"/>
    <d v="2016-07-11T01:06:00"/>
    <d v="2016-07-11T00:00:00"/>
    <d v="1899-12-30T00:05:00"/>
    <n v="0"/>
    <x v="4"/>
    <s v="Monday"/>
    <s v="Successful"/>
    <n v="1"/>
    <n v="0"/>
    <n v="1"/>
    <s v="City Route"/>
    <x v="133"/>
  </r>
  <r>
    <n v="447"/>
    <s v="City"/>
    <n v="155"/>
    <s v="Trip Completed"/>
    <d v="2016-07-11T09:07:00"/>
    <d v="2016-07-11T09:57:00"/>
    <d v="2016-07-11T00:00:00"/>
    <d v="1899-12-30T09:07:00"/>
    <n v="9"/>
    <x v="2"/>
    <s v="Friday"/>
    <s v="Successful"/>
    <n v="1"/>
    <n v="0"/>
    <n v="1"/>
    <s v="City Route"/>
    <x v="1"/>
  </r>
  <r>
    <n v="1682"/>
    <s v="City"/>
    <n v="155"/>
    <s v="Trip Completed"/>
    <d v="2016-07-12T07:47:00"/>
    <d v="2016-07-12T08:38:00"/>
    <d v="2016-07-12T00:00:00"/>
    <d v="1899-12-30T07:47:00"/>
    <n v="7"/>
    <x v="2"/>
    <s v="Monday"/>
    <s v="Successful"/>
    <n v="1"/>
    <n v="0"/>
    <n v="1"/>
    <s v="City Route"/>
    <x v="63"/>
  </r>
  <r>
    <n v="2043"/>
    <s v="Airport"/>
    <n v="155"/>
    <s v="Trip Completed"/>
    <d v="2016-07-12T14:30:00"/>
    <d v="2016-07-12T15:21:00"/>
    <d v="2016-07-12T00:00:00"/>
    <d v="1899-12-30T14:30:00"/>
    <n v="14"/>
    <x v="0"/>
    <s v="Friday"/>
    <s v="Successful"/>
    <n v="1"/>
    <n v="0"/>
    <n v="1"/>
    <s v="Airport Route"/>
    <x v="63"/>
  </r>
  <r>
    <n v="2796"/>
    <s v="Airport"/>
    <n v="155"/>
    <s v="Trip Completed"/>
    <d v="2016-07-13T04:49:07"/>
    <d v="2016-07-13T05:29:40"/>
    <d v="2016-07-13T00:00:00"/>
    <d v="1899-12-30T04:49:07"/>
    <n v="4"/>
    <x v="4"/>
    <s v="Tuesday"/>
    <s v="Successful"/>
    <n v="1"/>
    <n v="0"/>
    <n v="1"/>
    <s v="Airport Route"/>
    <x v="875"/>
  </r>
  <r>
    <n v="3945"/>
    <s v="City"/>
    <n v="155"/>
    <s v="Trip Completed"/>
    <d v="2016-07-13T22:33:31"/>
    <d v="2016-07-13T23:16:43"/>
    <d v="2016-07-13T00:00:00"/>
    <d v="1899-12-30T22:33:31"/>
    <n v="22"/>
    <x v="3"/>
    <s v="Wednesday"/>
    <s v="Successful"/>
    <n v="1"/>
    <n v="0"/>
    <n v="1"/>
    <s v="City Route"/>
    <x v="275"/>
  </r>
  <r>
    <n v="4196"/>
    <s v="City"/>
    <n v="155"/>
    <s v="Trip Completed"/>
    <d v="2016-07-14T05:29:40"/>
    <d v="2016-07-14T06:36:39"/>
    <d v="2016-07-14T00:00:00"/>
    <d v="1899-12-30T05:29:40"/>
    <n v="5"/>
    <x v="2"/>
    <s v="Tuesday"/>
    <s v="Successful"/>
    <n v="1"/>
    <n v="0"/>
    <n v="1"/>
    <s v="City Route"/>
    <x v="876"/>
  </r>
  <r>
    <n v="5174"/>
    <s v="City"/>
    <n v="155"/>
    <s v="Trip Completed"/>
    <d v="2016-07-14T20:29:43"/>
    <d v="2016-07-14T21:24:38"/>
    <d v="2016-07-14T00:00:00"/>
    <d v="1899-12-30T20:29:43"/>
    <n v="20"/>
    <x v="1"/>
    <s v="Sunday"/>
    <s v="Successful"/>
    <n v="1"/>
    <n v="0"/>
    <n v="1"/>
    <s v="City Route"/>
    <x v="877"/>
  </r>
  <r>
    <n v="5480"/>
    <s v="City"/>
    <n v="155"/>
    <s v="Trip Completed"/>
    <d v="2016-07-15T04:51:02"/>
    <d v="2016-07-15T06:03:45"/>
    <d v="2016-07-15T00:00:00"/>
    <d v="1899-12-30T04:51:02"/>
    <n v="4"/>
    <x v="4"/>
    <s v="Friday"/>
    <s v="Successful"/>
    <n v="1"/>
    <n v="0"/>
    <n v="1"/>
    <s v="City Route"/>
    <x v="878"/>
  </r>
  <r>
    <n v="5883"/>
    <s v="Airport"/>
    <n v="155"/>
    <s v="Trip Completed"/>
    <d v="2016-07-15T09:39:54"/>
    <d v="2016-07-15T10:48:56"/>
    <d v="2016-07-15T00:00:00"/>
    <d v="1899-12-30T09:39:54"/>
    <n v="9"/>
    <x v="2"/>
    <s v="Tuesday"/>
    <s v="Successful"/>
    <n v="1"/>
    <n v="0"/>
    <n v="1"/>
    <s v="Airport Route"/>
    <x v="507"/>
  </r>
  <r>
    <n v="6013"/>
    <s v="Airport"/>
    <n v="155"/>
    <s v="Trip Completed"/>
    <d v="2016-07-15T12:26:51"/>
    <d v="2016-07-15T13:03:34"/>
    <d v="2016-07-15T00:00:00"/>
    <d v="1899-12-30T12:26:51"/>
    <n v="12"/>
    <x v="0"/>
    <s v="Saturday"/>
    <s v="Successful"/>
    <n v="1"/>
    <n v="0"/>
    <n v="1"/>
    <s v="Airport Route"/>
    <x v="689"/>
  </r>
  <r>
    <n v="438"/>
    <s v="City"/>
    <n v="156"/>
    <s v="Trip Completed"/>
    <d v="2016-07-11T09:05:00"/>
    <d v="2016-07-11T10:14:00"/>
    <d v="2016-07-11T00:00:00"/>
    <d v="1899-12-30T09:05:00"/>
    <n v="9"/>
    <x v="2"/>
    <s v="Wednesday"/>
    <s v="Successful"/>
    <n v="1"/>
    <n v="0"/>
    <n v="1"/>
    <s v="City Route"/>
    <x v="177"/>
  </r>
  <r>
    <n v="636"/>
    <s v="City"/>
    <n v="156"/>
    <s v="Trip Completed"/>
    <d v="2016-07-11T12:25:00"/>
    <d v="2016-07-11T13:09:00"/>
    <d v="2016-07-11T00:00:00"/>
    <d v="1899-12-30T12:25:00"/>
    <n v="12"/>
    <x v="0"/>
    <s v="Friday"/>
    <s v="Successful"/>
    <n v="1"/>
    <n v="0"/>
    <n v="1"/>
    <s v="City Route"/>
    <x v="349"/>
  </r>
  <r>
    <n v="1938"/>
    <s v="Airport"/>
    <n v="156"/>
    <s v="Trip Completed"/>
    <d v="2016-07-12T11:21:00"/>
    <d v="2016-07-12T12:03:00"/>
    <d v="2016-07-12T00:00:00"/>
    <d v="1899-12-30T11:21:00"/>
    <n v="11"/>
    <x v="0"/>
    <s v="Friday"/>
    <s v="Successful"/>
    <n v="1"/>
    <n v="0"/>
    <n v="1"/>
    <s v="Airport Route"/>
    <x v="102"/>
  </r>
  <r>
    <n v="2129"/>
    <s v="Airport"/>
    <n v="156"/>
    <s v="Trip Completed"/>
    <d v="2016-07-12T17:06:00"/>
    <d v="2016-07-12T18:18:00"/>
    <d v="2016-07-12T00:00:00"/>
    <d v="1899-12-30T17:06:00"/>
    <n v="17"/>
    <x v="1"/>
    <s v="Sunday"/>
    <s v="Successful"/>
    <n v="1"/>
    <n v="0"/>
    <n v="1"/>
    <s v="Airport Route"/>
    <x v="432"/>
  </r>
  <r>
    <n v="3337"/>
    <s v="Airport"/>
    <n v="156"/>
    <s v="Trip Completed"/>
    <d v="2016-07-13T12:42:45"/>
    <d v="2016-07-13T13:50:52"/>
    <d v="2016-07-13T00:00:00"/>
    <d v="1899-12-30T12:42:45"/>
    <n v="12"/>
    <x v="0"/>
    <s v="Thursday"/>
    <s v="Successful"/>
    <n v="1"/>
    <n v="0"/>
    <n v="1"/>
    <s v="Airport Route"/>
    <x v="879"/>
  </r>
  <r>
    <n v="3472"/>
    <s v="City"/>
    <n v="156"/>
    <s v="Trip Completed"/>
    <d v="2016-07-13T17:16:47"/>
    <d v="2016-07-13T18:06:23"/>
    <d v="2016-07-13T00:00:00"/>
    <d v="1899-12-30T17:16:47"/>
    <n v="17"/>
    <x v="1"/>
    <s v="Saturday"/>
    <s v="Successful"/>
    <n v="1"/>
    <n v="0"/>
    <n v="1"/>
    <s v="City Route"/>
    <x v="880"/>
  </r>
  <r>
    <n v="3991"/>
    <s v="City"/>
    <n v="156"/>
    <s v="Trip Completed"/>
    <d v="2016-07-13T23:24:37"/>
    <d v="2016-07-14T00:06:50"/>
    <d v="2016-07-13T00:00:00"/>
    <d v="1899-12-30T23:24:37"/>
    <n v="23"/>
    <x v="3"/>
    <s v="Sunday"/>
    <s v="Successful"/>
    <n v="1"/>
    <n v="0"/>
    <n v="1"/>
    <s v="City Route"/>
    <x v="881"/>
  </r>
  <r>
    <n v="4221"/>
    <s v="Airport"/>
    <n v="156"/>
    <s v="Trip Completed"/>
    <d v="2016-07-14T05:46:40"/>
    <d v="2016-07-14T06:35:16"/>
    <d v="2016-07-14T00:00:00"/>
    <d v="1899-12-30T05:46:40"/>
    <n v="5"/>
    <x v="2"/>
    <s v="Saturday"/>
    <s v="Successful"/>
    <n v="1"/>
    <n v="0"/>
    <n v="1"/>
    <s v="Airport Route"/>
    <x v="882"/>
  </r>
  <r>
    <n v="5719"/>
    <s v="Airport"/>
    <n v="156"/>
    <s v="Trip Completed"/>
    <d v="2016-07-15T07:45:50"/>
    <d v="2016-07-15T08:21:28"/>
    <d v="2016-07-15T00:00:00"/>
    <d v="1899-12-30T07:45:50"/>
    <n v="7"/>
    <x v="2"/>
    <s v="Saturday"/>
    <s v="Successful"/>
    <n v="1"/>
    <n v="0"/>
    <n v="1"/>
    <s v="Airport Route"/>
    <x v="883"/>
  </r>
  <r>
    <n v="143"/>
    <s v="Airport"/>
    <n v="157"/>
    <s v="Trip Completed"/>
    <d v="2016-07-11T05:24:00"/>
    <d v="2016-07-11T06:01:00"/>
    <d v="2016-07-11T00:00:00"/>
    <d v="1899-12-30T05:24:00"/>
    <n v="5"/>
    <x v="2"/>
    <s v="Tuesday"/>
    <s v="Successful"/>
    <n v="1"/>
    <n v="0"/>
    <n v="1"/>
    <s v="Airport Route"/>
    <x v="188"/>
  </r>
  <r>
    <n v="784"/>
    <s v="City"/>
    <n v="157"/>
    <s v="Trip Completed"/>
    <d v="2016-07-11T16:50:00"/>
    <d v="2016-07-11T17:23:00"/>
    <d v="2016-07-11T00:00:00"/>
    <d v="1899-12-30T16:50:00"/>
    <n v="16"/>
    <x v="0"/>
    <s v="Saturday"/>
    <s v="Successful"/>
    <n v="1"/>
    <n v="0"/>
    <n v="1"/>
    <s v="City Route"/>
    <x v="92"/>
  </r>
  <r>
    <n v="1020"/>
    <s v="Airport"/>
    <n v="157"/>
    <s v="Trip Completed"/>
    <d v="2016-07-11T19:17:00"/>
    <d v="2016-07-11T20:08:00"/>
    <d v="2016-07-11T00:00:00"/>
    <d v="1899-12-30T19:17:00"/>
    <n v="19"/>
    <x v="1"/>
    <s v="Thursday"/>
    <s v="Successful"/>
    <n v="1"/>
    <n v="0"/>
    <n v="1"/>
    <s v="Airport Route"/>
    <x v="63"/>
  </r>
  <r>
    <n v="2934"/>
    <s v="City"/>
    <n v="157"/>
    <s v="Trip Completed"/>
    <d v="2016-07-13T06:28:12"/>
    <d v="2016-07-13T07:10:08"/>
    <d v="2016-07-13T00:00:00"/>
    <d v="1899-12-30T06:28:12"/>
    <n v="6"/>
    <x v="2"/>
    <s v="Sunday"/>
    <s v="Successful"/>
    <n v="1"/>
    <n v="0"/>
    <n v="1"/>
    <s v="City Route"/>
    <x v="570"/>
  </r>
  <r>
    <n v="4073"/>
    <s v="City"/>
    <n v="157"/>
    <s v="Trip Completed"/>
    <d v="2016-07-14T02:10:36"/>
    <d v="2016-07-14T02:54:21"/>
    <d v="2016-07-14T00:00:00"/>
    <d v="1899-12-30T02:10:36"/>
    <n v="2"/>
    <x v="4"/>
    <s v="Friday"/>
    <s v="Successful"/>
    <n v="1"/>
    <n v="0"/>
    <n v="1"/>
    <s v="City Route"/>
    <x v="884"/>
  </r>
  <r>
    <n v="4751"/>
    <s v="City"/>
    <n v="157"/>
    <s v="Trip Completed"/>
    <d v="2016-07-14T15:18:31"/>
    <d v="2016-07-14T16:12:44"/>
    <d v="2016-07-14T00:00:00"/>
    <d v="1899-12-30T15:18:31"/>
    <n v="15"/>
    <x v="0"/>
    <s v="Thursday"/>
    <s v="Successful"/>
    <n v="1"/>
    <n v="0"/>
    <n v="1"/>
    <s v="City Route"/>
    <x v="309"/>
  </r>
  <r>
    <n v="5275"/>
    <s v="City"/>
    <n v="157"/>
    <s v="Trip Completed"/>
    <d v="2016-07-14T21:38:10"/>
    <d v="2016-07-14T22:21:52"/>
    <d v="2016-07-14T00:00:00"/>
    <d v="1899-12-30T21:38:10"/>
    <n v="21"/>
    <x v="3"/>
    <s v="Wednesday"/>
    <s v="Successful"/>
    <n v="1"/>
    <n v="0"/>
    <n v="1"/>
    <s v="City Route"/>
    <x v="885"/>
  </r>
  <r>
    <n v="1262"/>
    <s v="Airport"/>
    <n v="158"/>
    <s v="Trip Completed"/>
    <d v="2016-07-11T22:00:00"/>
    <d v="2016-07-11T23:04:00"/>
    <d v="2016-07-11T00:00:00"/>
    <d v="1899-12-30T22:00:00"/>
    <n v="22"/>
    <x v="3"/>
    <s v="Monday"/>
    <s v="Successful"/>
    <n v="1"/>
    <n v="0"/>
    <n v="1"/>
    <s v="Airport Route"/>
    <x v="36"/>
  </r>
  <r>
    <n v="1600"/>
    <s v="City"/>
    <n v="158"/>
    <s v="Trip Completed"/>
    <d v="2016-07-12T06:39:00"/>
    <d v="2016-07-12T07:13:00"/>
    <d v="2016-07-12T00:00:00"/>
    <d v="1899-12-30T06:39:00"/>
    <n v="6"/>
    <x v="2"/>
    <s v="Wednesday"/>
    <s v="Successful"/>
    <n v="1"/>
    <n v="0"/>
    <n v="1"/>
    <s v="City Route"/>
    <x v="69"/>
  </r>
  <r>
    <n v="2016"/>
    <s v="City"/>
    <n v="158"/>
    <s v="Trip Completed"/>
    <d v="2016-07-12T13:34:00"/>
    <d v="2016-07-12T14:36:00"/>
    <d v="2016-07-12T00:00:00"/>
    <d v="1899-12-30T13:34:00"/>
    <n v="13"/>
    <x v="0"/>
    <s v="Saturday"/>
    <s v="Successful"/>
    <n v="1"/>
    <n v="0"/>
    <n v="1"/>
    <s v="City Route"/>
    <x v="40"/>
  </r>
  <r>
    <n v="2370"/>
    <s v="Airport"/>
    <n v="158"/>
    <s v="Trip Completed"/>
    <d v="2016-07-12T19:37:00"/>
    <d v="2016-07-12T20:11:00"/>
    <d v="2016-07-12T00:00:00"/>
    <d v="1899-12-30T19:37:00"/>
    <n v="19"/>
    <x v="1"/>
    <s v="Wednesday"/>
    <s v="Successful"/>
    <n v="1"/>
    <n v="0"/>
    <n v="1"/>
    <s v="Airport Route"/>
    <x v="69"/>
  </r>
  <r>
    <n v="3192"/>
    <s v="Airport"/>
    <n v="158"/>
    <s v="Trip Completed"/>
    <d v="2016-07-13T09:32:25"/>
    <d v="2016-07-13T10:42:22"/>
    <d v="2016-07-13T00:00:00"/>
    <d v="1899-12-30T09:32:25"/>
    <n v="9"/>
    <x v="2"/>
    <s v="Saturday"/>
    <s v="Successful"/>
    <n v="1"/>
    <n v="0"/>
    <n v="1"/>
    <s v="Airport Route"/>
    <x v="886"/>
  </r>
  <r>
    <n v="3367"/>
    <s v="Airport"/>
    <n v="158"/>
    <s v="Trip Completed"/>
    <d v="2016-07-13T13:51:00"/>
    <d v="2016-07-13T14:29:30"/>
    <d v="2016-07-13T00:00:00"/>
    <d v="1899-12-30T13:51:00"/>
    <n v="13"/>
    <x v="0"/>
    <s v="Saturday"/>
    <s v="Successful"/>
    <n v="1"/>
    <n v="0"/>
    <n v="1"/>
    <s v="Airport Route"/>
    <x v="887"/>
  </r>
  <r>
    <n v="3952"/>
    <s v="City"/>
    <n v="158"/>
    <s v="Trip Completed"/>
    <d v="2016-07-13T22:45:09"/>
    <d v="2016-07-13T23:41:02"/>
    <d v="2016-07-13T00:00:00"/>
    <d v="1899-12-30T22:45:09"/>
    <n v="22"/>
    <x v="3"/>
    <s v="Wednesday"/>
    <s v="Successful"/>
    <n v="1"/>
    <n v="0"/>
    <n v="1"/>
    <s v="City Route"/>
    <x v="888"/>
  </r>
  <r>
    <n v="4517"/>
    <s v="Airport"/>
    <n v="158"/>
    <s v="Trip Completed"/>
    <d v="2016-07-14T09:22:47"/>
    <d v="2016-07-14T10:04:44"/>
    <d v="2016-07-14T00:00:00"/>
    <d v="1899-12-30T09:22:47"/>
    <n v="9"/>
    <x v="2"/>
    <s v="Monday"/>
    <s v="Successful"/>
    <n v="1"/>
    <n v="0"/>
    <n v="1"/>
    <s v="Airport Route"/>
    <x v="511"/>
  </r>
  <r>
    <n v="4944"/>
    <s v="City"/>
    <n v="158"/>
    <s v="Trip Completed"/>
    <d v="2016-07-14T18:33:03"/>
    <d v="2016-07-14T19:04:51"/>
    <d v="2016-07-14T00:00:00"/>
    <d v="1899-12-30T18:33:03"/>
    <n v="18"/>
    <x v="1"/>
    <s v="Monday"/>
    <s v="Successful"/>
    <n v="1"/>
    <n v="0"/>
    <n v="1"/>
    <s v="City Route"/>
    <x v="889"/>
  </r>
  <r>
    <n v="6037"/>
    <s v="Airport"/>
    <n v="158"/>
    <s v="Trip Completed"/>
    <d v="2016-07-15T13:03:25"/>
    <d v="2016-07-15T14:01:33"/>
    <d v="2016-07-15T00:00:00"/>
    <d v="1899-12-30T13:03:25"/>
    <n v="13"/>
    <x v="0"/>
    <s v="Tuesday"/>
    <s v="Successful"/>
    <n v="1"/>
    <n v="0"/>
    <n v="1"/>
    <s v="Airport Route"/>
    <x v="890"/>
  </r>
  <r>
    <n v="6385"/>
    <s v="Airport"/>
    <n v="158"/>
    <s v="Trip Completed"/>
    <d v="2016-07-15T19:19:47"/>
    <d v="2016-07-15T20:21:00"/>
    <d v="2016-07-15T00:00:00"/>
    <d v="1899-12-30T19:19:47"/>
    <n v="19"/>
    <x v="1"/>
    <s v="Sunday"/>
    <s v="Successful"/>
    <n v="1"/>
    <n v="0"/>
    <n v="1"/>
    <s v="Airport Route"/>
    <x v="645"/>
  </r>
  <r>
    <n v="398"/>
    <s v="City"/>
    <n v="159"/>
    <s v="Trip Completed"/>
    <d v="2016-07-11T08:26:00"/>
    <d v="2016-07-11T09:32:00"/>
    <d v="2016-07-11T00:00:00"/>
    <d v="1899-12-30T08:26:00"/>
    <n v="8"/>
    <x v="2"/>
    <s v="Friday"/>
    <s v="Successful"/>
    <n v="1"/>
    <n v="0"/>
    <n v="1"/>
    <s v="City Route"/>
    <x v="78"/>
  </r>
  <r>
    <n v="2163"/>
    <s v="Airport"/>
    <n v="159"/>
    <s v="Trip Completed"/>
    <d v="2016-07-12T17:30:00"/>
    <d v="2016-07-12T18:07:00"/>
    <d v="2016-07-12T00:00:00"/>
    <d v="1899-12-30T17:30:00"/>
    <n v="17"/>
    <x v="1"/>
    <s v="Saturday"/>
    <s v="Successful"/>
    <n v="1"/>
    <n v="0"/>
    <n v="1"/>
    <s v="Airport Route"/>
    <x v="188"/>
  </r>
  <r>
    <n v="3985"/>
    <s v="Airport"/>
    <n v="159"/>
    <s v="Trip Completed"/>
    <d v="2016-07-13T23:15:18"/>
    <d v="2016-07-14T00:33:31"/>
    <d v="2016-07-13T00:00:00"/>
    <d v="1899-12-30T23:15:18"/>
    <n v="23"/>
    <x v="3"/>
    <s v="Monday"/>
    <s v="Successful"/>
    <n v="1"/>
    <n v="0"/>
    <n v="1"/>
    <s v="Airport Route"/>
    <x v="891"/>
  </r>
  <r>
    <n v="4780"/>
    <s v="City"/>
    <n v="159"/>
    <s v="Trip Completed"/>
    <d v="2016-07-14T16:29:40"/>
    <d v="2016-07-14T16:58:40"/>
    <d v="2016-07-14T00:00:00"/>
    <d v="1899-12-30T16:29:40"/>
    <n v="16"/>
    <x v="0"/>
    <s v="Friday"/>
    <s v="Successful"/>
    <n v="1"/>
    <n v="0"/>
    <n v="1"/>
    <s v="City Route"/>
    <x v="277"/>
  </r>
  <r>
    <n v="5453"/>
    <s v="City"/>
    <n v="159"/>
    <s v="Trip Completed"/>
    <d v="2016-07-15T03:38:02"/>
    <d v="2016-07-15T04:28:09"/>
    <d v="2016-07-15T00:00:00"/>
    <d v="1899-12-30T03:38:02"/>
    <n v="3"/>
    <x v="4"/>
    <s v="Saturday"/>
    <s v="Successful"/>
    <n v="1"/>
    <n v="0"/>
    <n v="1"/>
    <s v="City Route"/>
    <x v="170"/>
  </r>
  <r>
    <n v="5807"/>
    <s v="City"/>
    <n v="159"/>
    <s v="Trip Completed"/>
    <d v="2016-07-15T08:41:35"/>
    <d v="2016-07-15T09:11:58"/>
    <d v="2016-07-15T00:00:00"/>
    <d v="1899-12-30T08:41:35"/>
    <n v="8"/>
    <x v="2"/>
    <s v="Wednesday"/>
    <s v="Successful"/>
    <n v="1"/>
    <n v="0"/>
    <n v="1"/>
    <s v="City Route"/>
    <x v="892"/>
  </r>
  <r>
    <n v="6074"/>
    <s v="Airport"/>
    <n v="159"/>
    <s v="Trip Completed"/>
    <d v="2016-07-15T14:07:10"/>
    <d v="2016-07-15T14:56:19"/>
    <d v="2016-07-15T00:00:00"/>
    <d v="1899-12-30T14:07:10"/>
    <n v="14"/>
    <x v="0"/>
    <s v="Thursday"/>
    <s v="Successful"/>
    <n v="1"/>
    <n v="0"/>
    <n v="1"/>
    <s v="Airport Route"/>
    <x v="893"/>
  </r>
  <r>
    <n v="6651"/>
    <s v="City"/>
    <n v="159"/>
    <s v="Trip Completed"/>
    <d v="2016-07-15T22:06:53"/>
    <d v="2016-07-15T22:46:22"/>
    <d v="2016-07-15T00:00:00"/>
    <d v="1899-12-30T22:06:53"/>
    <n v="22"/>
    <x v="3"/>
    <s v="Sunday"/>
    <s v="Successful"/>
    <n v="1"/>
    <n v="0"/>
    <n v="1"/>
    <s v="City Route"/>
    <x v="894"/>
  </r>
  <r>
    <n v="223"/>
    <s v="Airport"/>
    <n v="160"/>
    <s v="Trip Completed"/>
    <d v="2016-07-11T06:13:00"/>
    <d v="2016-07-11T07:05:00"/>
    <d v="2016-07-11T00:00:00"/>
    <d v="1899-12-30T06:13:00"/>
    <n v="6"/>
    <x v="2"/>
    <s v="Friday"/>
    <s v="Successful"/>
    <n v="1"/>
    <n v="0"/>
    <n v="1"/>
    <s v="Airport Route"/>
    <x v="91"/>
  </r>
  <r>
    <n v="680"/>
    <s v="City"/>
    <n v="160"/>
    <s v="Trip Completed"/>
    <d v="2016-07-11T13:30:00"/>
    <d v="2016-07-11T14:38:00"/>
    <d v="2016-07-11T00:00:00"/>
    <d v="1899-12-30T13:30:00"/>
    <n v="13"/>
    <x v="0"/>
    <s v="Sunday"/>
    <s v="Successful"/>
    <n v="1"/>
    <n v="0"/>
    <n v="1"/>
    <s v="City Route"/>
    <x v="94"/>
  </r>
  <r>
    <n v="887"/>
    <s v="Airport"/>
    <n v="160"/>
    <s v="Trip Completed"/>
    <d v="2016-07-11T18:10:00"/>
    <d v="2016-07-11T18:47:00"/>
    <d v="2016-07-11T00:00:00"/>
    <d v="1899-12-30T18:10:00"/>
    <n v="18"/>
    <x v="1"/>
    <s v="Thursday"/>
    <s v="Successful"/>
    <n v="1"/>
    <n v="0"/>
    <n v="1"/>
    <s v="Airport Route"/>
    <x v="95"/>
  </r>
  <r>
    <n v="1689"/>
    <s v="Airport"/>
    <n v="160"/>
    <s v="Trip Completed"/>
    <d v="2016-07-12T07:51:00"/>
    <d v="2016-07-12T08:32:00"/>
    <d v="2016-07-12T00:00:00"/>
    <d v="1899-12-30T07:51:00"/>
    <n v="7"/>
    <x v="2"/>
    <s v="Monday"/>
    <s v="Successful"/>
    <n v="1"/>
    <n v="0"/>
    <n v="1"/>
    <s v="Airport Route"/>
    <x v="103"/>
  </r>
  <r>
    <n v="1939"/>
    <s v="City"/>
    <n v="160"/>
    <s v="Trip Completed"/>
    <d v="2016-07-12T11:18:00"/>
    <d v="2016-07-12T11:54:00"/>
    <d v="2016-07-12T00:00:00"/>
    <d v="1899-12-30T11:18:00"/>
    <n v="11"/>
    <x v="0"/>
    <s v="Saturday"/>
    <s v="Successful"/>
    <n v="1"/>
    <n v="0"/>
    <n v="1"/>
    <s v="City Route"/>
    <x v="219"/>
  </r>
  <r>
    <n v="2182"/>
    <s v="City"/>
    <n v="160"/>
    <s v="Trip Completed"/>
    <d v="2016-07-12T17:42:00"/>
    <d v="2016-07-12T18:30:00"/>
    <d v="2016-07-12T00:00:00"/>
    <d v="1899-12-30T17:42:00"/>
    <n v="17"/>
    <x v="1"/>
    <s v="Thursday"/>
    <s v="Successful"/>
    <n v="1"/>
    <n v="0"/>
    <n v="1"/>
    <s v="City Route"/>
    <x v="77"/>
  </r>
  <r>
    <n v="3223"/>
    <s v="Airport"/>
    <n v="160"/>
    <s v="Trip Completed"/>
    <d v="2016-07-13T09:48:30"/>
    <d v="2016-07-13T10:31:41"/>
    <d v="2016-07-13T00:00:00"/>
    <d v="1899-12-30T09:48:30"/>
    <n v="9"/>
    <x v="2"/>
    <s v="Tuesday"/>
    <s v="Successful"/>
    <n v="1"/>
    <n v="0"/>
    <n v="1"/>
    <s v="Airport Route"/>
    <x v="895"/>
  </r>
  <r>
    <n v="3819"/>
    <s v="Airport"/>
    <n v="160"/>
    <s v="Trip Completed"/>
    <d v="2016-07-13T21:08:10"/>
    <d v="2016-07-13T21:48:44"/>
    <d v="2016-07-13T00:00:00"/>
    <d v="1899-12-30T21:08:10"/>
    <n v="21"/>
    <x v="3"/>
    <s v="Wednesday"/>
    <s v="Successful"/>
    <n v="1"/>
    <n v="0"/>
    <n v="1"/>
    <s v="Airport Route"/>
    <x v="896"/>
  </r>
  <r>
    <n v="4823"/>
    <s v="Airport"/>
    <n v="160"/>
    <s v="Trip Completed"/>
    <d v="2016-07-14T17:22:20"/>
    <d v="2016-07-14T18:38:29"/>
    <d v="2016-07-14T00:00:00"/>
    <d v="1899-12-30T17:22:20"/>
    <n v="17"/>
    <x v="1"/>
    <s v="Saturday"/>
    <s v="Successful"/>
    <n v="1"/>
    <n v="0"/>
    <n v="1"/>
    <s v="Airport Route"/>
    <x v="897"/>
  </r>
  <r>
    <n v="5431"/>
    <s v="Airport"/>
    <n v="160"/>
    <s v="Trip Completed"/>
    <d v="2016-07-15T02:38:30"/>
    <d v="2016-07-15T03:23:54"/>
    <d v="2016-07-15T00:00:00"/>
    <d v="1899-12-30T02:38:30"/>
    <n v="2"/>
    <x v="4"/>
    <s v="Friday"/>
    <s v="Successful"/>
    <n v="1"/>
    <n v="0"/>
    <n v="1"/>
    <s v="Airport Route"/>
    <x v="898"/>
  </r>
  <r>
    <n v="6353"/>
    <s v="Airport"/>
    <n v="160"/>
    <s v="Trip Completed"/>
    <d v="2016-07-15T18:57:01"/>
    <d v="2016-07-15T19:27:57"/>
    <d v="2016-07-15T00:00:00"/>
    <d v="1899-12-30T18:57:01"/>
    <n v="18"/>
    <x v="1"/>
    <s v="Wednesday"/>
    <s v="Successful"/>
    <n v="1"/>
    <n v="0"/>
    <n v="1"/>
    <s v="Airport Route"/>
    <x v="899"/>
  </r>
  <r>
    <n v="163"/>
    <s v="City"/>
    <n v="161"/>
    <s v="Trip Completed"/>
    <d v="2016-07-11T05:35:00"/>
    <d v="2016-07-11T06:49:00"/>
    <d v="2016-07-11T00:00:00"/>
    <d v="1899-12-30T05:35:00"/>
    <n v="5"/>
    <x v="2"/>
    <s v="Monday"/>
    <s v="Successful"/>
    <n v="1"/>
    <n v="0"/>
    <n v="1"/>
    <s v="City Route"/>
    <x v="151"/>
  </r>
  <r>
    <n v="706"/>
    <s v="Airport"/>
    <n v="161"/>
    <s v="Trip Completed"/>
    <d v="2016-07-11T14:12:00"/>
    <d v="2016-07-11T15:27:00"/>
    <d v="2016-07-11T00:00:00"/>
    <d v="1899-12-30T14:12:00"/>
    <n v="14"/>
    <x v="0"/>
    <s v="Friday"/>
    <s v="Successful"/>
    <n v="1"/>
    <n v="0"/>
    <n v="1"/>
    <s v="Airport Route"/>
    <x v="65"/>
  </r>
  <r>
    <n v="1214"/>
    <s v="Airport"/>
    <n v="161"/>
    <s v="Trip Completed"/>
    <d v="2016-07-11T21:30:00"/>
    <d v="2016-07-11T21:57:00"/>
    <d v="2016-07-11T00:00:00"/>
    <d v="1899-12-30T21:30:00"/>
    <n v="21"/>
    <x v="3"/>
    <s v="Tuesday"/>
    <s v="Successful"/>
    <n v="1"/>
    <n v="0"/>
    <n v="1"/>
    <s v="Airport Route"/>
    <x v="11"/>
  </r>
  <r>
    <n v="1399"/>
    <s v="City"/>
    <n v="161"/>
    <s v="Trip Completed"/>
    <d v="2016-07-12T02:35:00"/>
    <d v="2016-07-12T03:42:00"/>
    <d v="2016-07-12T00:00:00"/>
    <d v="1899-12-30T02:35:00"/>
    <n v="2"/>
    <x v="4"/>
    <s v="Friday"/>
    <s v="Successful"/>
    <n v="1"/>
    <n v="0"/>
    <n v="1"/>
    <s v="City Route"/>
    <x v="267"/>
  </r>
  <r>
    <n v="1574"/>
    <s v="Airport"/>
    <n v="161"/>
    <s v="Trip Completed"/>
    <d v="2016-07-12T06:26:00"/>
    <d v="2016-07-12T07:15:00"/>
    <d v="2016-07-12T00:00:00"/>
    <d v="1899-12-30T06:26:00"/>
    <n v="6"/>
    <x v="2"/>
    <s v="Friday"/>
    <s v="Successful"/>
    <n v="1"/>
    <n v="0"/>
    <n v="1"/>
    <s v="Airport Route"/>
    <x v="27"/>
  </r>
  <r>
    <n v="1870"/>
    <s v="City"/>
    <n v="161"/>
    <s v="Trip Completed"/>
    <d v="2016-07-12T10:01:00"/>
    <d v="2016-07-12T10:42:00"/>
    <d v="2016-07-12T00:00:00"/>
    <d v="1899-12-30T10:01:00"/>
    <n v="10"/>
    <x v="0"/>
    <s v="Sunday"/>
    <s v="Successful"/>
    <n v="1"/>
    <n v="0"/>
    <n v="1"/>
    <s v="City Route"/>
    <x v="2"/>
  </r>
  <r>
    <n v="2267"/>
    <s v="Airport"/>
    <n v="161"/>
    <s v="Trip Completed"/>
    <d v="2016-07-12T18:33:00"/>
    <d v="2016-07-12T19:36:00"/>
    <d v="2016-07-12T00:00:00"/>
    <d v="1899-12-30T18:33:00"/>
    <n v="18"/>
    <x v="1"/>
    <s v="Friday"/>
    <s v="Successful"/>
    <n v="1"/>
    <n v="0"/>
    <n v="1"/>
    <s v="Airport Route"/>
    <x v="264"/>
  </r>
  <r>
    <n v="2658"/>
    <s v="Airport"/>
    <n v="161"/>
    <s v="Trip Completed"/>
    <d v="2016-07-12T23:18:00"/>
    <d v="2016-07-13T00:03:21"/>
    <d v="2016-07-12T00:00:00"/>
    <d v="1899-12-30T23:18:00"/>
    <n v="23"/>
    <x v="3"/>
    <s v="Thursday"/>
    <s v="Successful"/>
    <n v="1"/>
    <n v="0"/>
    <n v="1"/>
    <s v="Airport Route"/>
    <x v="340"/>
  </r>
  <r>
    <n v="3048"/>
    <s v="Airport"/>
    <n v="161"/>
    <s v="Trip Completed"/>
    <d v="2016-07-13T07:41:17"/>
    <d v="2016-07-13T08:14:19"/>
    <d v="2016-07-13T00:00:00"/>
    <d v="1899-12-30T07:41:17"/>
    <n v="7"/>
    <x v="2"/>
    <s v="Tuesday"/>
    <s v="Successful"/>
    <n v="1"/>
    <n v="0"/>
    <n v="1"/>
    <s v="Airport Route"/>
    <x v="900"/>
  </r>
  <r>
    <n v="3301"/>
    <s v="Airport"/>
    <n v="161"/>
    <s v="Trip Completed"/>
    <d v="2016-07-13T11:41:40"/>
    <d v="2016-07-13T12:28:38"/>
    <d v="2016-07-13T00:00:00"/>
    <d v="1899-12-30T11:41:40"/>
    <n v="11"/>
    <x v="0"/>
    <s v="Wednesday"/>
    <s v="Successful"/>
    <n v="1"/>
    <n v="0"/>
    <n v="1"/>
    <s v="Airport Route"/>
    <x v="901"/>
  </r>
  <r>
    <n v="3477"/>
    <s v="City"/>
    <n v="161"/>
    <s v="Trip Completed"/>
    <d v="2016-07-13T17:18:05"/>
    <d v="2016-07-13T18:09:59"/>
    <d v="2016-07-13T00:00:00"/>
    <d v="1899-12-30T17:18:05"/>
    <n v="17"/>
    <x v="1"/>
    <s v="Thursday"/>
    <s v="Successful"/>
    <n v="1"/>
    <n v="0"/>
    <n v="1"/>
    <s v="City Route"/>
    <x v="902"/>
  </r>
  <r>
    <n v="4371"/>
    <s v="City"/>
    <n v="161"/>
    <s v="Trip Completed"/>
    <d v="2016-07-14T07:34:57"/>
    <d v="2016-07-14T08:24:33"/>
    <d v="2016-07-14T00:00:00"/>
    <d v="1899-12-30T07:34:57"/>
    <n v="7"/>
    <x v="2"/>
    <s v="Tuesday"/>
    <s v="Successful"/>
    <n v="1"/>
    <n v="0"/>
    <n v="1"/>
    <s v="City Route"/>
    <x v="903"/>
  </r>
  <r>
    <n v="445"/>
    <s v="City"/>
    <n v="162"/>
    <s v="Trip Completed"/>
    <d v="2016-07-11T09:06:00"/>
    <d v="2016-07-11T10:05:00"/>
    <d v="2016-07-11T00:00:00"/>
    <d v="1899-12-30T09:06:00"/>
    <n v="9"/>
    <x v="2"/>
    <s v="Wednesday"/>
    <s v="Successful"/>
    <n v="1"/>
    <n v="0"/>
    <n v="1"/>
    <s v="City Route"/>
    <x v="248"/>
  </r>
  <r>
    <n v="1100"/>
    <s v="Airport"/>
    <n v="162"/>
    <s v="Trip Completed"/>
    <d v="2016-07-11T20:10:00"/>
    <d v="2016-07-11T20:52:00"/>
    <d v="2016-07-11T00:00:00"/>
    <d v="1899-12-30T20:10:00"/>
    <n v="20"/>
    <x v="1"/>
    <s v="Sunday"/>
    <s v="Successful"/>
    <n v="1"/>
    <n v="0"/>
    <n v="1"/>
    <s v="Airport Route"/>
    <x v="522"/>
  </r>
  <r>
    <n v="1961"/>
    <s v="City"/>
    <n v="162"/>
    <s v="Trip Completed"/>
    <d v="2016-07-12T11:53:00"/>
    <d v="2016-07-12T12:27:00"/>
    <d v="2016-07-12T00:00:00"/>
    <d v="1899-12-30T11:53:00"/>
    <n v="11"/>
    <x v="0"/>
    <s v="Sunday"/>
    <s v="Successful"/>
    <n v="1"/>
    <n v="0"/>
    <n v="1"/>
    <s v="City Route"/>
    <x v="301"/>
  </r>
  <r>
    <n v="3215"/>
    <s v="Airport"/>
    <n v="162"/>
    <s v="Trip Completed"/>
    <d v="2016-07-13T09:49:32"/>
    <d v="2016-07-13T10:57:30"/>
    <d v="2016-07-13T00:00:00"/>
    <d v="1899-12-30T09:49:32"/>
    <n v="9"/>
    <x v="2"/>
    <s v="Monday"/>
    <s v="Successful"/>
    <n v="1"/>
    <n v="0"/>
    <n v="1"/>
    <s v="Airport Route"/>
    <x v="904"/>
  </r>
  <r>
    <n v="3997"/>
    <s v="Airport"/>
    <n v="162"/>
    <s v="Trip Completed"/>
    <d v="2016-07-13T23:36:23"/>
    <d v="2016-07-14T00:22:26"/>
    <d v="2016-07-13T00:00:00"/>
    <d v="1899-12-30T23:36:23"/>
    <n v="23"/>
    <x v="3"/>
    <s v="Saturday"/>
    <s v="Successful"/>
    <n v="1"/>
    <n v="0"/>
    <n v="1"/>
    <s v="Airport Route"/>
    <x v="857"/>
  </r>
  <r>
    <n v="4385"/>
    <s v="City"/>
    <n v="162"/>
    <s v="Trip Completed"/>
    <d v="2016-07-14T07:51:59"/>
    <d v="2016-07-14T08:24:08"/>
    <d v="2016-07-14T00:00:00"/>
    <d v="1899-12-30T07:51:59"/>
    <n v="7"/>
    <x v="2"/>
    <s v="Tuesday"/>
    <s v="Successful"/>
    <n v="1"/>
    <n v="0"/>
    <n v="1"/>
    <s v="City Route"/>
    <x v="679"/>
  </r>
  <r>
    <n v="4736"/>
    <s v="City"/>
    <n v="162"/>
    <s v="Trip Completed"/>
    <d v="2016-07-14T14:31:20"/>
    <d v="2016-07-14T15:50:58"/>
    <d v="2016-07-14T00:00:00"/>
    <d v="1899-12-30T14:31:20"/>
    <n v="14"/>
    <x v="0"/>
    <s v="Wednesday"/>
    <s v="Successful"/>
    <n v="1"/>
    <n v="0"/>
    <n v="1"/>
    <s v="City Route"/>
    <x v="905"/>
  </r>
  <r>
    <n v="5291"/>
    <s v="Airport"/>
    <n v="162"/>
    <s v="Trip Completed"/>
    <d v="2016-07-14T21:48:06"/>
    <d v="2016-07-14T22:45:23"/>
    <d v="2016-07-14T00:00:00"/>
    <d v="1899-12-30T21:48:06"/>
    <n v="21"/>
    <x v="3"/>
    <s v="Friday"/>
    <s v="Successful"/>
    <n v="1"/>
    <n v="0"/>
    <n v="1"/>
    <s v="Airport Route"/>
    <x v="906"/>
  </r>
  <r>
    <n v="5350"/>
    <s v="City"/>
    <n v="162"/>
    <s v="Trip Completed"/>
    <d v="2016-07-14T22:52:35"/>
    <d v="2016-07-14T23:42:51"/>
    <d v="2016-07-14T00:00:00"/>
    <d v="1899-12-30T22:52:35"/>
    <n v="22"/>
    <x v="3"/>
    <s v="Monday"/>
    <s v="Successful"/>
    <n v="1"/>
    <n v="0"/>
    <n v="1"/>
    <s v="City Route"/>
    <x v="907"/>
  </r>
  <r>
    <n v="5768"/>
    <s v="City"/>
    <n v="162"/>
    <s v="Trip Completed"/>
    <d v="2016-07-15T08:27:01"/>
    <d v="2016-07-15T09:30:13"/>
    <d v="2016-07-15T00:00:00"/>
    <d v="1899-12-30T08:27:01"/>
    <n v="8"/>
    <x v="2"/>
    <s v="Saturday"/>
    <s v="Successful"/>
    <n v="1"/>
    <n v="0"/>
    <n v="1"/>
    <s v="City Route"/>
    <x v="908"/>
  </r>
  <r>
    <n v="675"/>
    <s v="City"/>
    <n v="163"/>
    <s v="Trip Completed"/>
    <d v="2016-07-11T13:24:00"/>
    <d v="2016-07-11T13:55:00"/>
    <d v="2016-07-11T00:00:00"/>
    <d v="1899-12-30T13:24:00"/>
    <n v="13"/>
    <x v="0"/>
    <s v="Tuesday"/>
    <s v="Successful"/>
    <n v="1"/>
    <n v="0"/>
    <n v="1"/>
    <s v="City Route"/>
    <x v="372"/>
  </r>
  <r>
    <n v="1996"/>
    <s v="Airport"/>
    <n v="163"/>
    <s v="Trip Completed"/>
    <d v="2016-07-12T12:57:00"/>
    <d v="2016-07-12T14:06:00"/>
    <d v="2016-07-12T00:00:00"/>
    <d v="1899-12-30T12:57:00"/>
    <n v="12"/>
    <x v="0"/>
    <s v="Sunday"/>
    <s v="Successful"/>
    <n v="1"/>
    <n v="0"/>
    <n v="1"/>
    <s v="Airport Route"/>
    <x v="177"/>
  </r>
  <r>
    <n v="2510"/>
    <s v="City"/>
    <n v="163"/>
    <s v="Trip Completed"/>
    <d v="2016-07-12T21:01:00"/>
    <d v="2016-07-12T21:50:00"/>
    <d v="2016-07-12T00:00:00"/>
    <d v="1899-12-30T21:01:00"/>
    <n v="21"/>
    <x v="3"/>
    <s v="Wednesday"/>
    <s v="Successful"/>
    <n v="1"/>
    <n v="0"/>
    <n v="1"/>
    <s v="City Route"/>
    <x v="48"/>
  </r>
  <r>
    <n v="3969"/>
    <s v="Airport"/>
    <n v="163"/>
    <s v="Trip Completed"/>
    <d v="2016-07-13T22:58:22"/>
    <d v="2016-07-13T23:58:00"/>
    <d v="2016-07-13T00:00:00"/>
    <d v="1899-12-30T22:58:22"/>
    <n v="22"/>
    <x v="3"/>
    <s v="Saturday"/>
    <s v="Successful"/>
    <n v="1"/>
    <n v="0"/>
    <n v="1"/>
    <s v="Airport Route"/>
    <x v="909"/>
  </r>
  <r>
    <n v="4397"/>
    <s v="City"/>
    <n v="163"/>
    <s v="Trip Completed"/>
    <d v="2016-07-14T07:56:05"/>
    <d v="2016-07-14T08:57:30"/>
    <d v="2016-07-14T00:00:00"/>
    <d v="1899-12-30T07:56:05"/>
    <n v="7"/>
    <x v="2"/>
    <s v="Sunday"/>
    <s v="Successful"/>
    <n v="1"/>
    <n v="0"/>
    <n v="1"/>
    <s v="City Route"/>
    <x v="910"/>
  </r>
  <r>
    <n v="5326"/>
    <s v="City"/>
    <n v="163"/>
    <s v="Trip Completed"/>
    <d v="2016-07-14T22:09:30"/>
    <d v="2016-07-14T23:13:16"/>
    <d v="2016-07-14T00:00:00"/>
    <d v="1899-12-30T22:09:30"/>
    <n v="22"/>
    <x v="3"/>
    <s v="Friday"/>
    <s v="Successful"/>
    <n v="1"/>
    <n v="0"/>
    <n v="1"/>
    <s v="City Route"/>
    <x v="911"/>
  </r>
  <r>
    <n v="5987"/>
    <s v="City"/>
    <n v="163"/>
    <s v="Trip Completed"/>
    <d v="2016-07-15T11:42:14"/>
    <d v="2016-07-15T12:49:39"/>
    <d v="2016-07-15T00:00:00"/>
    <d v="1899-12-30T11:42:14"/>
    <n v="11"/>
    <x v="0"/>
    <s v="Monday"/>
    <s v="Successful"/>
    <n v="1"/>
    <n v="0"/>
    <n v="1"/>
    <s v="City Route"/>
    <x v="912"/>
  </r>
  <r>
    <n v="6152"/>
    <s v="Airport"/>
    <n v="163"/>
    <s v="Trip Completed"/>
    <d v="2016-07-15T16:15:34"/>
    <d v="2016-07-15T17:16:45"/>
    <d v="2016-07-15T00:00:00"/>
    <d v="1899-12-30T16:15:34"/>
    <n v="16"/>
    <x v="0"/>
    <s v="Friday"/>
    <s v="Successful"/>
    <n v="1"/>
    <n v="0"/>
    <n v="1"/>
    <s v="Airport Route"/>
    <x v="913"/>
  </r>
  <r>
    <n v="6317"/>
    <s v="City"/>
    <n v="163"/>
    <s v="Trip Completed"/>
    <d v="2016-07-15T18:35:57"/>
    <d v="2016-07-15T19:05:06"/>
    <d v="2016-07-15T00:00:00"/>
    <d v="1899-12-30T18:35:57"/>
    <n v="18"/>
    <x v="1"/>
    <s v="Tuesday"/>
    <s v="Successful"/>
    <n v="1"/>
    <n v="0"/>
    <n v="1"/>
    <s v="City Route"/>
    <x v="914"/>
  </r>
  <r>
    <n v="602"/>
    <s v="City"/>
    <n v="164"/>
    <s v="Trip Completed"/>
    <d v="2016-07-11T11:38:00"/>
    <d v="2016-07-11T12:57:00"/>
    <d v="2016-07-11T00:00:00"/>
    <d v="1899-12-30T11:38:00"/>
    <n v="11"/>
    <x v="0"/>
    <s v="Saturday"/>
    <s v="Successful"/>
    <n v="1"/>
    <n v="0"/>
    <n v="1"/>
    <s v="City Route"/>
    <x v="915"/>
  </r>
  <r>
    <n v="981"/>
    <s v="City"/>
    <n v="164"/>
    <s v="Trip Completed"/>
    <d v="2016-07-11T19:01:00"/>
    <d v="2016-07-11T19:39:00"/>
    <d v="2016-07-11T00:00:00"/>
    <d v="1899-12-30T19:01:00"/>
    <n v="19"/>
    <x v="1"/>
    <s v="Sunday"/>
    <s v="Successful"/>
    <n v="1"/>
    <n v="0"/>
    <n v="1"/>
    <s v="City Route"/>
    <x v="19"/>
  </r>
  <r>
    <n v="1317"/>
    <s v="Airport"/>
    <n v="164"/>
    <s v="Trip Completed"/>
    <d v="2016-07-11T22:57:00"/>
    <d v="2016-07-11T23:52:00"/>
    <d v="2016-07-11T00:00:00"/>
    <d v="1899-12-30T22:57:00"/>
    <n v="22"/>
    <x v="3"/>
    <s v="Sunday"/>
    <s v="Successful"/>
    <n v="1"/>
    <n v="0"/>
    <n v="1"/>
    <s v="Airport Route"/>
    <x v="3"/>
  </r>
  <r>
    <n v="2112"/>
    <s v="Airport"/>
    <n v="164"/>
    <s v="Trip Completed"/>
    <d v="2016-07-12T16:32:00"/>
    <d v="2016-07-12T17:03:00"/>
    <d v="2016-07-12T00:00:00"/>
    <d v="1899-12-30T16:32:00"/>
    <n v="16"/>
    <x v="0"/>
    <s v="Thursday"/>
    <s v="Successful"/>
    <n v="1"/>
    <n v="0"/>
    <n v="1"/>
    <s v="Airport Route"/>
    <x v="18"/>
  </r>
  <r>
    <n v="2365"/>
    <s v="City"/>
    <n v="164"/>
    <s v="Trip Completed"/>
    <d v="2016-07-12T19:34:00"/>
    <d v="2016-07-12T20:12:00"/>
    <d v="2016-07-12T00:00:00"/>
    <d v="1899-12-30T19:34:00"/>
    <n v="19"/>
    <x v="1"/>
    <s v="Friday"/>
    <s v="Successful"/>
    <n v="1"/>
    <n v="0"/>
    <n v="1"/>
    <s v="City Route"/>
    <x v="19"/>
  </r>
  <r>
    <n v="2849"/>
    <s v="City"/>
    <n v="164"/>
    <s v="Trip Completed"/>
    <d v="2016-07-13T05:29:42"/>
    <d v="2016-07-13T06:34:27"/>
    <d v="2016-07-13T00:00:00"/>
    <d v="1899-12-30T05:29:42"/>
    <n v="5"/>
    <x v="2"/>
    <s v="Saturday"/>
    <s v="Successful"/>
    <n v="1"/>
    <n v="0"/>
    <n v="1"/>
    <s v="City Route"/>
    <x v="916"/>
  </r>
  <r>
    <n v="4573"/>
    <s v="City"/>
    <n v="164"/>
    <s v="Trip Completed"/>
    <d v="2016-07-14T09:47:53"/>
    <d v="2016-07-14T10:47:05"/>
    <d v="2016-07-14T00:00:00"/>
    <d v="1899-12-30T09:47:53"/>
    <n v="9"/>
    <x v="2"/>
    <s v="Monday"/>
    <s v="Successful"/>
    <n v="1"/>
    <n v="0"/>
    <n v="1"/>
    <s v="City Route"/>
    <x v="917"/>
  </r>
  <r>
    <n v="5095"/>
    <s v="City"/>
    <n v="164"/>
    <s v="Trip Completed"/>
    <d v="2016-07-14T19:48:45"/>
    <d v="2016-07-14T20:55:36"/>
    <d v="2016-07-14T00:00:00"/>
    <d v="1899-12-30T19:48:45"/>
    <n v="19"/>
    <x v="1"/>
    <s v="Friday"/>
    <s v="Successful"/>
    <n v="1"/>
    <n v="0"/>
    <n v="1"/>
    <s v="City Route"/>
    <x v="918"/>
  </r>
  <r>
    <n v="741"/>
    <s v="Airport"/>
    <n v="165"/>
    <s v="Trip Completed"/>
    <d v="2016-07-11T15:39:00"/>
    <d v="2016-07-11T16:27:00"/>
    <d v="2016-07-11T00:00:00"/>
    <d v="1899-12-30T15:39:00"/>
    <n v="15"/>
    <x v="0"/>
    <s v="Friday"/>
    <s v="Successful"/>
    <n v="1"/>
    <n v="0"/>
    <n v="1"/>
    <s v="Airport Route"/>
    <x v="77"/>
  </r>
  <r>
    <n v="1873"/>
    <s v="City"/>
    <n v="165"/>
    <s v="Trip Completed"/>
    <d v="2016-07-12T09:59:00"/>
    <d v="2016-07-12T10:44:00"/>
    <d v="2016-07-12T00:00:00"/>
    <d v="1899-12-30T09:59:00"/>
    <n v="9"/>
    <x v="2"/>
    <s v="Wednesday"/>
    <s v="Successful"/>
    <n v="1"/>
    <n v="0"/>
    <n v="1"/>
    <s v="City Route"/>
    <x v="143"/>
  </r>
  <r>
    <n v="2134"/>
    <s v="Airport"/>
    <n v="165"/>
    <s v="Trip Completed"/>
    <d v="2016-07-12T17:14:00"/>
    <d v="2016-07-12T17:44:00"/>
    <d v="2016-07-12T00:00:00"/>
    <d v="1899-12-30T17:14:00"/>
    <n v="17"/>
    <x v="1"/>
    <s v="Friday"/>
    <s v="Successful"/>
    <n v="1"/>
    <n v="0"/>
    <n v="1"/>
    <s v="Airport Route"/>
    <x v="560"/>
  </r>
  <r>
    <n v="3461"/>
    <s v="Airport"/>
    <n v="165"/>
    <s v="Trip Completed"/>
    <d v="2016-07-13T17:04:19"/>
    <d v="2016-07-13T18:07:53"/>
    <d v="2016-07-13T00:00:00"/>
    <d v="1899-12-30T17:04:19"/>
    <n v="17"/>
    <x v="1"/>
    <s v="Tuesday"/>
    <s v="Successful"/>
    <n v="1"/>
    <n v="0"/>
    <n v="1"/>
    <s v="Airport Route"/>
    <x v="919"/>
  </r>
  <r>
    <n v="3711"/>
    <s v="Airport"/>
    <n v="165"/>
    <s v="Trip Completed"/>
    <d v="2016-07-13T19:47:15"/>
    <d v="2016-07-13T20:46:01"/>
    <d v="2016-07-13T00:00:00"/>
    <d v="1899-12-30T19:47:15"/>
    <n v="19"/>
    <x v="1"/>
    <s v="Sunday"/>
    <s v="Successful"/>
    <n v="1"/>
    <n v="0"/>
    <n v="1"/>
    <s v="Airport Route"/>
    <x v="920"/>
  </r>
  <r>
    <n v="5001"/>
    <s v="Airport"/>
    <n v="165"/>
    <s v="Trip Completed"/>
    <d v="2016-07-14T18:59:05"/>
    <d v="2016-07-14T19:35:00"/>
    <d v="2016-07-14T00:00:00"/>
    <d v="1899-12-30T18:59:05"/>
    <n v="18"/>
    <x v="1"/>
    <s v="Tuesday"/>
    <s v="Successful"/>
    <n v="1"/>
    <n v="0"/>
    <n v="1"/>
    <s v="Airport Route"/>
    <x v="921"/>
  </r>
  <r>
    <n v="248"/>
    <s v="City"/>
    <n v="166"/>
    <s v="Trip Completed"/>
    <d v="2016-07-11T06:38:00"/>
    <d v="2016-07-11T07:45:00"/>
    <d v="2016-07-11T00:00:00"/>
    <d v="1899-12-30T06:38:00"/>
    <n v="6"/>
    <x v="2"/>
    <s v="Tuesday"/>
    <s v="Successful"/>
    <n v="1"/>
    <n v="0"/>
    <n v="1"/>
    <s v="City Route"/>
    <x v="267"/>
  </r>
  <r>
    <n v="1321"/>
    <s v="Airport"/>
    <n v="166"/>
    <s v="Trip Completed"/>
    <d v="2016-07-11T23:01:00"/>
    <d v="2016-07-12T00:05:00"/>
    <d v="2016-07-11T00:00:00"/>
    <d v="1899-12-30T23:01:00"/>
    <n v="23"/>
    <x v="3"/>
    <s v="Thursday"/>
    <s v="Successful"/>
    <n v="1"/>
    <n v="0"/>
    <n v="1"/>
    <s v="Airport Route"/>
    <x v="36"/>
  </r>
  <r>
    <n v="1997"/>
    <s v="City"/>
    <n v="166"/>
    <s v="Trip Completed"/>
    <d v="2016-07-12T13:02:00"/>
    <d v="2016-07-12T13:57:00"/>
    <d v="2016-07-12T00:00:00"/>
    <d v="1899-12-30T13:02:00"/>
    <n v="13"/>
    <x v="0"/>
    <s v="Monday"/>
    <s v="Successful"/>
    <n v="1"/>
    <n v="0"/>
    <n v="1"/>
    <s v="City Route"/>
    <x v="206"/>
  </r>
  <r>
    <n v="2544"/>
    <s v="City"/>
    <n v="166"/>
    <s v="Trip Completed"/>
    <d v="2016-07-12T21:22:00"/>
    <d v="2016-07-12T21:51:00"/>
    <d v="2016-07-12T00:00:00"/>
    <d v="1899-12-30T21:22:00"/>
    <n v="21"/>
    <x v="3"/>
    <s v="Tuesday"/>
    <s v="Successful"/>
    <n v="1"/>
    <n v="0"/>
    <n v="1"/>
    <s v="City Route"/>
    <x v="277"/>
  </r>
  <r>
    <n v="3863"/>
    <s v="City"/>
    <n v="166"/>
    <s v="Trip Completed"/>
    <d v="2016-07-13T21:44:48"/>
    <d v="2016-07-13T22:50:38"/>
    <d v="2016-07-13T00:00:00"/>
    <d v="1899-12-30T21:44:48"/>
    <n v="21"/>
    <x v="3"/>
    <s v="Friday"/>
    <s v="Successful"/>
    <n v="1"/>
    <n v="0"/>
    <n v="1"/>
    <s v="City Route"/>
    <x v="922"/>
  </r>
  <r>
    <n v="4336"/>
    <s v="City"/>
    <n v="166"/>
    <s v="Trip Completed"/>
    <d v="2016-07-14T07:14:05"/>
    <d v="2016-07-14T08:34:21"/>
    <d v="2016-07-14T00:00:00"/>
    <d v="1899-12-30T07:14:05"/>
    <n v="7"/>
    <x v="2"/>
    <s v="Tuesday"/>
    <s v="Successful"/>
    <n v="1"/>
    <n v="0"/>
    <n v="1"/>
    <s v="City Route"/>
    <x v="923"/>
  </r>
  <r>
    <n v="4754"/>
    <s v="City"/>
    <n v="166"/>
    <s v="Trip Completed"/>
    <d v="2016-07-14T15:24:45"/>
    <d v="2016-07-14T16:18:25"/>
    <d v="2016-07-14T00:00:00"/>
    <d v="1899-12-30T15:24:45"/>
    <n v="15"/>
    <x v="0"/>
    <s v="Sunday"/>
    <s v="Successful"/>
    <n v="1"/>
    <n v="0"/>
    <n v="1"/>
    <s v="City Route"/>
    <x v="924"/>
  </r>
  <r>
    <n v="6620"/>
    <s v="City"/>
    <n v="166"/>
    <s v="Trip Completed"/>
    <d v="2016-07-15T21:48:02"/>
    <d v="2016-07-15T22:36:08"/>
    <d v="2016-07-15T00:00:00"/>
    <d v="1899-12-30T21:48:02"/>
    <n v="21"/>
    <x v="3"/>
    <s v="Thursday"/>
    <s v="Successful"/>
    <n v="1"/>
    <n v="0"/>
    <n v="1"/>
    <s v="City Route"/>
    <x v="925"/>
  </r>
  <r>
    <n v="500"/>
    <s v="Airport"/>
    <n v="167"/>
    <s v="Trip Completed"/>
    <d v="2016-07-11T09:38:00"/>
    <d v="2016-07-11T10:12:00"/>
    <d v="2016-07-11T00:00:00"/>
    <d v="1899-12-30T09:38:00"/>
    <n v="9"/>
    <x v="2"/>
    <s v="Tuesday"/>
    <s v="Successful"/>
    <n v="1"/>
    <n v="0"/>
    <n v="1"/>
    <s v="Airport Route"/>
    <x v="301"/>
  </r>
  <r>
    <n v="1518"/>
    <s v="City"/>
    <n v="167"/>
    <s v="Trip Completed"/>
    <d v="2016-07-12T05:50:00"/>
    <d v="2016-07-12T06:38:00"/>
    <d v="2016-07-12T00:00:00"/>
    <d v="1899-12-30T05:50:00"/>
    <n v="5"/>
    <x v="2"/>
    <s v="Friday"/>
    <s v="Successful"/>
    <n v="1"/>
    <n v="0"/>
    <n v="1"/>
    <s v="City Route"/>
    <x v="77"/>
  </r>
  <r>
    <n v="3082"/>
    <s v="City"/>
    <n v="167"/>
    <s v="Trip Completed"/>
    <d v="2016-07-13T08:10:03"/>
    <d v="2016-07-13T08:50:37"/>
    <d v="2016-07-13T00:00:00"/>
    <d v="1899-12-30T08:10:03"/>
    <n v="8"/>
    <x v="2"/>
    <s v="Monday"/>
    <s v="Successful"/>
    <n v="1"/>
    <n v="0"/>
    <n v="1"/>
    <s v="City Route"/>
    <x v="896"/>
  </r>
  <r>
    <n v="3478"/>
    <s v="Airport"/>
    <n v="167"/>
    <s v="Trip Completed"/>
    <d v="2016-07-13T17:19:57"/>
    <d v="2016-07-13T17:53:56"/>
    <d v="2016-07-13T00:00:00"/>
    <d v="1899-12-30T17:19:57"/>
    <n v="17"/>
    <x v="1"/>
    <s v="Friday"/>
    <s v="Successful"/>
    <n v="1"/>
    <n v="0"/>
    <n v="1"/>
    <s v="Airport Route"/>
    <x v="926"/>
  </r>
  <r>
    <n v="4539"/>
    <s v="City"/>
    <n v="167"/>
    <s v="Trip Completed"/>
    <d v="2016-07-14T09:35:42"/>
    <d v="2016-07-14T10:46:02"/>
    <d v="2016-07-14T00:00:00"/>
    <d v="1899-12-30T09:35:42"/>
    <n v="9"/>
    <x v="2"/>
    <s v="Tuesday"/>
    <s v="Successful"/>
    <n v="1"/>
    <n v="0"/>
    <n v="1"/>
    <s v="City Route"/>
    <x v="927"/>
  </r>
  <r>
    <n v="4791"/>
    <s v="City"/>
    <n v="167"/>
    <s v="Trip Completed"/>
    <d v="2016-07-14T16:43:10"/>
    <d v="2016-07-14T17:32:58"/>
    <d v="2016-07-14T00:00:00"/>
    <d v="1899-12-30T16:43:10"/>
    <n v="16"/>
    <x v="0"/>
    <s v="Tuesday"/>
    <s v="Successful"/>
    <n v="1"/>
    <n v="0"/>
    <n v="1"/>
    <s v="City Route"/>
    <x v="928"/>
  </r>
  <r>
    <n v="5263"/>
    <s v="City"/>
    <n v="167"/>
    <s v="Trip Completed"/>
    <d v="2016-07-14T21:30:34"/>
    <d v="2016-07-14T21:59:26"/>
    <d v="2016-07-14T00:00:00"/>
    <d v="1899-12-30T21:30:34"/>
    <n v="21"/>
    <x v="3"/>
    <s v="Friday"/>
    <s v="Successful"/>
    <n v="1"/>
    <n v="0"/>
    <n v="1"/>
    <s v="City Route"/>
    <x v="929"/>
  </r>
  <r>
    <n v="1679"/>
    <s v="City"/>
    <n v="168"/>
    <s v="Trip Completed"/>
    <d v="2016-07-12T07:46:00"/>
    <d v="2016-07-12T08:24:00"/>
    <d v="2016-07-12T00:00:00"/>
    <d v="1899-12-30T07:46:00"/>
    <n v="7"/>
    <x v="2"/>
    <s v="Friday"/>
    <s v="Successful"/>
    <n v="1"/>
    <n v="0"/>
    <n v="1"/>
    <s v="City Route"/>
    <x v="19"/>
  </r>
  <r>
    <n v="2276"/>
    <s v="Airport"/>
    <n v="168"/>
    <s v="Trip Completed"/>
    <d v="2016-07-12T18:38:00"/>
    <d v="2016-07-12T19:46:00"/>
    <d v="2016-07-12T00:00:00"/>
    <d v="1899-12-30T18:38:00"/>
    <n v="18"/>
    <x v="1"/>
    <s v="Sunday"/>
    <s v="Successful"/>
    <n v="1"/>
    <n v="0"/>
    <n v="1"/>
    <s v="Airport Route"/>
    <x v="94"/>
  </r>
  <r>
    <n v="2747"/>
    <s v="Airport"/>
    <n v="168"/>
    <s v="Trip Completed"/>
    <d v="2016-07-13T03:17:00"/>
    <d v="2016-07-13T03:54:54"/>
    <d v="2016-07-13T00:00:00"/>
    <d v="1899-12-30T03:17:00"/>
    <n v="3"/>
    <x v="4"/>
    <s v="Tuesday"/>
    <s v="Successful"/>
    <n v="1"/>
    <n v="0"/>
    <n v="1"/>
    <s v="Airport Route"/>
    <x v="930"/>
  </r>
  <r>
    <n v="3370"/>
    <s v="City"/>
    <n v="168"/>
    <s v="Trip Completed"/>
    <d v="2016-07-13T13:56:50"/>
    <d v="2016-07-13T14:56:07"/>
    <d v="2016-07-13T00:00:00"/>
    <d v="1899-12-30T13:56:50"/>
    <n v="13"/>
    <x v="0"/>
    <s v="Tuesday"/>
    <s v="Successful"/>
    <n v="1"/>
    <n v="0"/>
    <n v="1"/>
    <s v="City Route"/>
    <x v="931"/>
  </r>
  <r>
    <n v="3741"/>
    <s v="Airport"/>
    <n v="168"/>
    <s v="Trip Completed"/>
    <d v="2016-07-13T20:14:21"/>
    <d v="2016-07-13T21:21:35"/>
    <d v="2016-07-13T00:00:00"/>
    <d v="1899-12-30T20:14:21"/>
    <n v="20"/>
    <x v="1"/>
    <s v="Tuesday"/>
    <s v="Successful"/>
    <n v="1"/>
    <n v="0"/>
    <n v="1"/>
    <s v="Airport Route"/>
    <x v="932"/>
  </r>
  <r>
    <n v="4266"/>
    <s v="Airport"/>
    <n v="168"/>
    <s v="Trip Completed"/>
    <d v="2016-07-14T06:10:03"/>
    <d v="2016-07-14T06:56:04"/>
    <d v="2016-07-14T00:00:00"/>
    <d v="1899-12-30T06:10:03"/>
    <n v="6"/>
    <x v="2"/>
    <s v="Tuesday"/>
    <s v="Successful"/>
    <n v="1"/>
    <n v="0"/>
    <n v="1"/>
    <s v="Airport Route"/>
    <x v="933"/>
  </r>
  <r>
    <n v="5596"/>
    <s v="City"/>
    <n v="168"/>
    <s v="Trip Completed"/>
    <d v="2016-07-15T06:08:33"/>
    <d v="2016-07-15T06:51:04"/>
    <d v="2016-07-15T00:00:00"/>
    <d v="1899-12-30T06:08:33"/>
    <n v="6"/>
    <x v="2"/>
    <s v="Tuesday"/>
    <s v="Successful"/>
    <n v="1"/>
    <n v="0"/>
    <n v="1"/>
    <s v="City Route"/>
    <x v="934"/>
  </r>
  <r>
    <n v="5961"/>
    <s v="Airport"/>
    <n v="168"/>
    <s v="Trip Completed"/>
    <d v="2016-07-15T10:55:52"/>
    <d v="2016-07-15T11:54:35"/>
    <d v="2016-07-15T00:00:00"/>
    <d v="1899-12-30T10:55:52"/>
    <n v="10"/>
    <x v="0"/>
    <s v="Wednesday"/>
    <s v="Successful"/>
    <n v="1"/>
    <n v="0"/>
    <n v="1"/>
    <s v="Airport Route"/>
    <x v="935"/>
  </r>
  <r>
    <n v="6418"/>
    <s v="City"/>
    <n v="168"/>
    <s v="Trip Completed"/>
    <d v="2016-07-15T19:45:28"/>
    <d v="2016-07-15T20:22:56"/>
    <d v="2016-07-15T00:00:00"/>
    <d v="1899-12-30T19:45:28"/>
    <n v="19"/>
    <x v="1"/>
    <s v="Friday"/>
    <s v="Successful"/>
    <n v="1"/>
    <n v="0"/>
    <n v="1"/>
    <s v="City Route"/>
    <x v="936"/>
  </r>
  <r>
    <n v="759"/>
    <s v="City"/>
    <n v="169"/>
    <s v="Trip Completed"/>
    <d v="2016-07-11T16:16:00"/>
    <d v="2016-07-11T16:47:00"/>
    <d v="2016-07-11T00:00:00"/>
    <d v="1899-12-30T16:16:00"/>
    <n v="16"/>
    <x v="0"/>
    <s v="Tuesday"/>
    <s v="Successful"/>
    <n v="1"/>
    <n v="0"/>
    <n v="1"/>
    <s v="City Route"/>
    <x v="18"/>
  </r>
  <r>
    <n v="2524"/>
    <s v="Airport"/>
    <n v="169"/>
    <s v="Trip Completed"/>
    <d v="2016-07-12T21:09:00"/>
    <d v="2016-07-12T21:55:00"/>
    <d v="2016-07-12T00:00:00"/>
    <d v="1899-12-30T21:09:00"/>
    <n v="21"/>
    <x v="3"/>
    <s v="Wednesday"/>
    <s v="Successful"/>
    <n v="1"/>
    <n v="0"/>
    <n v="1"/>
    <s v="Airport Route"/>
    <x v="485"/>
  </r>
  <r>
    <n v="2769"/>
    <s v="Airport"/>
    <n v="169"/>
    <s v="Trip Completed"/>
    <d v="2016-07-13T04:13:56"/>
    <d v="2016-07-13T05:06:39"/>
    <d v="2016-07-13T00:00:00"/>
    <d v="1899-12-30T04:13:56"/>
    <n v="4"/>
    <x v="4"/>
    <s v="Wednesday"/>
    <s v="Successful"/>
    <n v="1"/>
    <n v="0"/>
    <n v="1"/>
    <s v="Airport Route"/>
    <x v="937"/>
  </r>
  <r>
    <n v="5071"/>
    <s v="Airport"/>
    <n v="169"/>
    <s v="Trip Completed"/>
    <d v="2016-07-14T19:30:33"/>
    <d v="2016-07-14T20:17:28"/>
    <d v="2016-07-14T00:00:00"/>
    <d v="1899-12-30T19:30:33"/>
    <n v="19"/>
    <x v="1"/>
    <s v="Tuesday"/>
    <s v="Successful"/>
    <n v="1"/>
    <n v="0"/>
    <n v="1"/>
    <s v="Airport Route"/>
    <x v="938"/>
  </r>
  <r>
    <n v="5287"/>
    <s v="City"/>
    <n v="169"/>
    <s v="Trip Completed"/>
    <d v="2016-07-14T21:46:45"/>
    <d v="2016-07-14T22:35:39"/>
    <d v="2016-07-14T00:00:00"/>
    <d v="1899-12-30T21:46:45"/>
    <n v="21"/>
    <x v="3"/>
    <s v="Monday"/>
    <s v="Successful"/>
    <n v="1"/>
    <n v="0"/>
    <n v="1"/>
    <s v="City Route"/>
    <x v="939"/>
  </r>
  <r>
    <n v="33"/>
    <s v="Airport"/>
    <n v="170"/>
    <s v="Trip Completed"/>
    <d v="2016-07-11T02:17:00"/>
    <d v="2016-07-11T03:31:00"/>
    <d v="2016-07-11T00:00:00"/>
    <d v="1899-12-30T02:17:00"/>
    <n v="2"/>
    <x v="4"/>
    <s v="Thursday"/>
    <s v="Successful"/>
    <n v="1"/>
    <n v="0"/>
    <n v="1"/>
    <s v="Airport Route"/>
    <x v="151"/>
  </r>
  <r>
    <n v="2692"/>
    <s v="City"/>
    <n v="170"/>
    <s v="Trip Completed"/>
    <d v="2016-07-13T00:42:20"/>
    <d v="2016-07-13T01:40:54"/>
    <d v="2016-07-13T00:00:00"/>
    <d v="1899-12-30T00:42:20"/>
    <n v="0"/>
    <x v="4"/>
    <s v="Wednesday"/>
    <s v="Successful"/>
    <n v="1"/>
    <n v="0"/>
    <n v="1"/>
    <s v="City Route"/>
    <x v="940"/>
  </r>
  <r>
    <n v="2835"/>
    <s v="City"/>
    <n v="170"/>
    <s v="Trip Completed"/>
    <d v="2016-07-13T05:19:47"/>
    <d v="2016-07-13T06:24:44"/>
    <d v="2016-07-13T00:00:00"/>
    <d v="1899-12-30T05:19:47"/>
    <n v="5"/>
    <x v="2"/>
    <s v="Saturday"/>
    <s v="Successful"/>
    <n v="1"/>
    <n v="0"/>
    <n v="1"/>
    <s v="City Route"/>
    <x v="941"/>
  </r>
  <r>
    <n v="3122"/>
    <s v="Airport"/>
    <n v="170"/>
    <s v="Trip Completed"/>
    <d v="2016-07-13T08:37:13"/>
    <d v="2016-07-13T09:13:33"/>
    <d v="2016-07-13T00:00:00"/>
    <d v="1899-12-30T08:37:13"/>
    <n v="8"/>
    <x v="2"/>
    <s v="Saturday"/>
    <s v="Successful"/>
    <n v="1"/>
    <n v="0"/>
    <n v="1"/>
    <s v="Airport Route"/>
    <x v="942"/>
  </r>
  <r>
    <n v="3465"/>
    <s v="City"/>
    <n v="170"/>
    <s v="Trip Completed"/>
    <d v="2016-07-13T17:12:20"/>
    <d v="2016-07-13T18:03:50"/>
    <d v="2016-07-13T00:00:00"/>
    <d v="1899-12-30T17:12:20"/>
    <n v="17"/>
    <x v="1"/>
    <s v="Saturday"/>
    <s v="Successful"/>
    <n v="1"/>
    <n v="0"/>
    <n v="1"/>
    <s v="City Route"/>
    <x v="943"/>
  </r>
  <r>
    <n v="3857"/>
    <s v="City"/>
    <n v="170"/>
    <s v="Trip Completed"/>
    <d v="2016-07-13T21:34:05"/>
    <d v="2016-07-13T22:46:22"/>
    <d v="2016-07-13T00:00:00"/>
    <d v="1899-12-30T21:34:05"/>
    <n v="21"/>
    <x v="3"/>
    <s v="Saturday"/>
    <s v="Successful"/>
    <n v="1"/>
    <n v="0"/>
    <n v="1"/>
    <s v="City Route"/>
    <x v="944"/>
  </r>
  <r>
    <n v="4343"/>
    <s v="Airport"/>
    <n v="170"/>
    <s v="Trip Completed"/>
    <d v="2016-07-14T07:17:34"/>
    <d v="2016-07-14T08:07:51"/>
    <d v="2016-07-14T00:00:00"/>
    <d v="1899-12-30T07:17:34"/>
    <n v="7"/>
    <x v="2"/>
    <s v="Tuesday"/>
    <s v="Successful"/>
    <n v="1"/>
    <n v="0"/>
    <n v="1"/>
    <s v="Airport Route"/>
    <x v="699"/>
  </r>
  <r>
    <n v="4417"/>
    <s v="City"/>
    <n v="170"/>
    <s v="Trip Completed"/>
    <d v="2016-07-14T08:13:37"/>
    <d v="2016-07-14T09:07:38"/>
    <d v="2016-07-14T00:00:00"/>
    <d v="1899-12-30T08:13:37"/>
    <n v="8"/>
    <x v="2"/>
    <s v="Saturday"/>
    <s v="Successful"/>
    <n v="1"/>
    <n v="0"/>
    <n v="1"/>
    <s v="City Route"/>
    <x v="945"/>
  </r>
  <r>
    <n v="5756"/>
    <s v="City"/>
    <n v="170"/>
    <s v="Trip Completed"/>
    <d v="2016-07-15T08:03:01"/>
    <d v="2016-07-15T08:51:47"/>
    <d v="2016-07-15T00:00:00"/>
    <d v="1899-12-30T08:03:01"/>
    <n v="8"/>
    <x v="2"/>
    <s v="Monday"/>
    <s v="Successful"/>
    <n v="1"/>
    <n v="0"/>
    <n v="1"/>
    <s v="City Route"/>
    <x v="528"/>
  </r>
  <r>
    <n v="5907"/>
    <s v="Airport"/>
    <n v="170"/>
    <s v="Trip Completed"/>
    <d v="2016-07-15T09:56:35"/>
    <d v="2016-07-15T11:04:43"/>
    <d v="2016-07-15T00:00:00"/>
    <d v="1899-12-30T09:56:35"/>
    <n v="9"/>
    <x v="2"/>
    <s v="Friday"/>
    <s v="Successful"/>
    <n v="1"/>
    <n v="0"/>
    <n v="1"/>
    <s v="Airport Route"/>
    <x v="946"/>
  </r>
  <r>
    <n v="699"/>
    <s v="Airport"/>
    <n v="171"/>
    <s v="Trip Completed"/>
    <d v="2016-07-11T14:02:00"/>
    <d v="2016-07-11T15:02:00"/>
    <d v="2016-07-11T00:00:00"/>
    <d v="1899-12-30T14:02:00"/>
    <n v="14"/>
    <x v="0"/>
    <s v="Friday"/>
    <s v="Successful"/>
    <n v="1"/>
    <n v="0"/>
    <n v="1"/>
    <s v="Airport Route"/>
    <x v="28"/>
  </r>
  <r>
    <n v="821"/>
    <s v="City"/>
    <n v="171"/>
    <s v="Trip Completed"/>
    <d v="2016-07-11T17:34:00"/>
    <d v="2016-07-11T17:57:00"/>
    <d v="2016-07-11T00:00:00"/>
    <d v="1899-12-30T17:34:00"/>
    <n v="17"/>
    <x v="1"/>
    <s v="Monday"/>
    <s v="Successful"/>
    <n v="1"/>
    <n v="0"/>
    <n v="1"/>
    <s v="City Route"/>
    <x v="835"/>
  </r>
  <r>
    <n v="2085"/>
    <s v="City"/>
    <n v="171"/>
    <s v="Trip Completed"/>
    <d v="2016-07-12T15:41:00"/>
    <d v="2016-07-12T16:27:00"/>
    <d v="2016-07-12T00:00:00"/>
    <d v="1899-12-30T15:41:00"/>
    <n v="15"/>
    <x v="0"/>
    <s v="Friday"/>
    <s v="Successful"/>
    <n v="1"/>
    <n v="0"/>
    <n v="1"/>
    <s v="City Route"/>
    <x v="485"/>
  </r>
  <r>
    <n v="2346"/>
    <s v="Airport"/>
    <n v="171"/>
    <s v="Trip Completed"/>
    <d v="2016-07-12T19:17:00"/>
    <d v="2016-07-12T20:04:00"/>
    <d v="2016-07-12T00:00:00"/>
    <d v="1899-12-30T19:17:00"/>
    <n v="19"/>
    <x v="1"/>
    <s v="Sunday"/>
    <s v="Successful"/>
    <n v="1"/>
    <n v="0"/>
    <n v="1"/>
    <s v="Airport Route"/>
    <x v="38"/>
  </r>
  <r>
    <n v="2704"/>
    <s v="City"/>
    <n v="171"/>
    <s v="Trip Completed"/>
    <d v="2016-07-13T01:12:32"/>
    <d v="2016-07-13T01:58:09"/>
    <d v="2016-07-13T00:00:00"/>
    <d v="1899-12-30T01:12:32"/>
    <n v="1"/>
    <x v="4"/>
    <s v="Monday"/>
    <s v="Successful"/>
    <n v="1"/>
    <n v="0"/>
    <n v="1"/>
    <s v="City Route"/>
    <x v="947"/>
  </r>
  <r>
    <n v="2901"/>
    <s v="Airport"/>
    <n v="171"/>
    <s v="Trip Completed"/>
    <d v="2016-07-13T06:04:24"/>
    <d v="2016-07-13T07:17:36"/>
    <d v="2016-07-13T00:00:00"/>
    <d v="1899-12-30T06:04:24"/>
    <n v="6"/>
    <x v="2"/>
    <s v="Tuesday"/>
    <s v="Successful"/>
    <n v="1"/>
    <n v="0"/>
    <n v="1"/>
    <s v="Airport Route"/>
    <x v="948"/>
  </r>
  <r>
    <n v="3475"/>
    <s v="City"/>
    <n v="171"/>
    <s v="Trip Completed"/>
    <d v="2016-07-13T17:19:55"/>
    <d v="2016-07-13T17:55:50"/>
    <d v="2016-07-13T00:00:00"/>
    <d v="1899-12-30T17:19:55"/>
    <n v="17"/>
    <x v="1"/>
    <s v="Tuesday"/>
    <s v="Successful"/>
    <n v="1"/>
    <n v="0"/>
    <n v="1"/>
    <s v="City Route"/>
    <x v="949"/>
  </r>
  <r>
    <n v="3743"/>
    <s v="Airport"/>
    <n v="171"/>
    <s v="Trip Completed"/>
    <d v="2016-07-13T20:19:50"/>
    <d v="2016-07-13T21:10:17"/>
    <d v="2016-07-13T00:00:00"/>
    <d v="1899-12-30T20:19:50"/>
    <n v="20"/>
    <x v="1"/>
    <s v="Thursday"/>
    <s v="Successful"/>
    <n v="1"/>
    <n v="0"/>
    <n v="1"/>
    <s v="Airport Route"/>
    <x v="950"/>
  </r>
  <r>
    <n v="5209"/>
    <s v="Airport"/>
    <n v="171"/>
    <s v="Trip Completed"/>
    <d v="2016-07-14T20:58:21"/>
    <d v="2016-07-14T21:59:37"/>
    <d v="2016-07-14T00:00:00"/>
    <d v="1899-12-30T20:58:21"/>
    <n v="20"/>
    <x v="1"/>
    <s v="Sunday"/>
    <s v="Successful"/>
    <n v="1"/>
    <n v="0"/>
    <n v="1"/>
    <s v="Airport Route"/>
    <x v="712"/>
  </r>
  <r>
    <n v="6674"/>
    <s v="Airport"/>
    <n v="171"/>
    <s v="Trip Completed"/>
    <d v="2016-07-15T22:25:32"/>
    <d v="2016-07-15T23:08:33"/>
    <d v="2016-07-15T00:00:00"/>
    <d v="1899-12-30T22:25:32"/>
    <n v="22"/>
    <x v="3"/>
    <s v="Tuesday"/>
    <s v="Successful"/>
    <n v="1"/>
    <n v="0"/>
    <n v="1"/>
    <s v="Airport Route"/>
    <x v="100"/>
  </r>
  <r>
    <n v="714"/>
    <s v="City"/>
    <n v="172"/>
    <s v="Trip Completed"/>
    <d v="2016-07-11T14:28:00"/>
    <d v="2016-07-11T15:34:00"/>
    <d v="2016-07-11T00:00:00"/>
    <d v="1899-12-30T14:28:00"/>
    <n v="14"/>
    <x v="0"/>
    <s v="Saturday"/>
    <s v="Successful"/>
    <n v="1"/>
    <n v="0"/>
    <n v="1"/>
    <s v="City Route"/>
    <x v="78"/>
  </r>
  <r>
    <n v="792"/>
    <s v="Airport"/>
    <n v="172"/>
    <s v="Trip Completed"/>
    <d v="2016-07-11T17:01:00"/>
    <d v="2016-07-11T17:44:00"/>
    <d v="2016-07-11T00:00:00"/>
    <d v="1899-12-30T17:01:00"/>
    <n v="17"/>
    <x v="1"/>
    <s v="Sunday"/>
    <s v="Successful"/>
    <n v="1"/>
    <n v="0"/>
    <n v="1"/>
    <s v="Airport Route"/>
    <x v="39"/>
  </r>
  <r>
    <n v="1341"/>
    <s v="Airport"/>
    <n v="172"/>
    <s v="Trip Completed"/>
    <d v="2016-07-11T23:26:00"/>
    <d v="2016-07-12T00:06:00"/>
    <d v="2016-07-11T00:00:00"/>
    <d v="1899-12-30T23:26:00"/>
    <n v="23"/>
    <x v="3"/>
    <s v="Wednesday"/>
    <s v="Successful"/>
    <n v="1"/>
    <n v="0"/>
    <n v="1"/>
    <s v="Airport Route"/>
    <x v="212"/>
  </r>
  <r>
    <n v="1745"/>
    <s v="City"/>
    <n v="172"/>
    <s v="Trip Completed"/>
    <d v="2016-07-12T08:22:00"/>
    <d v="2016-07-12T09:13:00"/>
    <d v="2016-07-12T00:00:00"/>
    <d v="1899-12-30T08:22:00"/>
    <n v="8"/>
    <x v="2"/>
    <s v="Monday"/>
    <s v="Successful"/>
    <n v="1"/>
    <n v="0"/>
    <n v="1"/>
    <s v="City Route"/>
    <x v="63"/>
  </r>
  <r>
    <n v="1971"/>
    <s v="City"/>
    <n v="172"/>
    <s v="Trip Completed"/>
    <d v="2016-07-12T12:08:00"/>
    <d v="2016-07-12T13:25:00"/>
    <d v="2016-07-12T00:00:00"/>
    <d v="1899-12-30T12:08:00"/>
    <n v="12"/>
    <x v="0"/>
    <s v="Wednesday"/>
    <s v="Successful"/>
    <n v="1"/>
    <n v="0"/>
    <n v="1"/>
    <s v="City Route"/>
    <x v="167"/>
  </r>
  <r>
    <n v="2632"/>
    <s v="City"/>
    <n v="172"/>
    <s v="Trip Completed"/>
    <d v="2016-07-12T22:19:00"/>
    <d v="2016-07-12T23:21:00"/>
    <d v="2016-07-12T00:00:00"/>
    <d v="1899-12-30T22:19:00"/>
    <n v="22"/>
    <x v="3"/>
    <s v="Saturday"/>
    <s v="Successful"/>
    <n v="1"/>
    <n v="0"/>
    <n v="1"/>
    <s v="City Route"/>
    <x v="121"/>
  </r>
  <r>
    <n v="2935"/>
    <s v="City"/>
    <n v="172"/>
    <s v="Trip Completed"/>
    <d v="2016-07-13T06:30:08"/>
    <d v="2016-07-13T07:01:42"/>
    <d v="2016-07-13T00:00:00"/>
    <d v="1899-12-30T06:30:08"/>
    <n v="6"/>
    <x v="2"/>
    <s v="Monday"/>
    <s v="Successful"/>
    <n v="1"/>
    <n v="0"/>
    <n v="1"/>
    <s v="City Route"/>
    <x v="951"/>
  </r>
  <r>
    <n v="3142"/>
    <s v="Airport"/>
    <n v="172"/>
    <s v="Trip Completed"/>
    <d v="2016-07-13T08:50:45"/>
    <d v="2016-07-13T09:59:05"/>
    <d v="2016-07-13T00:00:00"/>
    <d v="1899-12-30T08:50:45"/>
    <n v="8"/>
    <x v="2"/>
    <s v="Friday"/>
    <s v="Successful"/>
    <n v="1"/>
    <n v="0"/>
    <n v="1"/>
    <s v="Airport Route"/>
    <x v="809"/>
  </r>
  <r>
    <n v="4516"/>
    <s v="City"/>
    <n v="172"/>
    <s v="Trip Completed"/>
    <d v="2016-07-14T09:11:02"/>
    <d v="2016-07-14T09:57:19"/>
    <d v="2016-07-14T00:00:00"/>
    <d v="1899-12-30T09:11:02"/>
    <n v="9"/>
    <x v="2"/>
    <s v="Sunday"/>
    <s v="Successful"/>
    <n v="1"/>
    <n v="0"/>
    <n v="1"/>
    <s v="City Route"/>
    <x v="952"/>
  </r>
  <r>
    <n v="4605"/>
    <s v="Airport"/>
    <n v="172"/>
    <s v="Trip Completed"/>
    <d v="2016-07-14T10:14:36"/>
    <d v="2016-07-14T11:25:20"/>
    <d v="2016-07-14T00:00:00"/>
    <d v="1899-12-30T10:14:36"/>
    <n v="10"/>
    <x v="0"/>
    <s v="Friday"/>
    <s v="Successful"/>
    <n v="1"/>
    <n v="0"/>
    <n v="1"/>
    <s v="Airport Route"/>
    <x v="953"/>
  </r>
  <r>
    <n v="5936"/>
    <s v="Airport"/>
    <n v="172"/>
    <s v="Trip Completed"/>
    <d v="2016-07-15T10:17:39"/>
    <d v="2016-07-15T11:04:32"/>
    <d v="2016-07-15T00:00:00"/>
    <d v="1899-12-30T10:17:39"/>
    <n v="10"/>
    <x v="0"/>
    <s v="Saturday"/>
    <s v="Successful"/>
    <n v="1"/>
    <n v="0"/>
    <n v="1"/>
    <s v="Airport Route"/>
    <x v="82"/>
  </r>
  <r>
    <n v="6621"/>
    <s v="City"/>
    <n v="172"/>
    <s v="Trip Completed"/>
    <d v="2016-07-15T21:49:39"/>
    <d v="2016-07-15T22:30:22"/>
    <d v="2016-07-15T00:00:00"/>
    <d v="1899-12-30T21:49:39"/>
    <n v="21"/>
    <x v="3"/>
    <s v="Friday"/>
    <s v="Successful"/>
    <n v="1"/>
    <n v="0"/>
    <n v="1"/>
    <s v="City Route"/>
    <x v="954"/>
  </r>
  <r>
    <n v="752"/>
    <s v="Airport"/>
    <n v="173"/>
    <s v="Trip Completed"/>
    <d v="2016-07-11T16:03:00"/>
    <d v="2016-07-11T17:08:00"/>
    <d v="2016-07-11T00:00:00"/>
    <d v="1899-12-30T16:03:00"/>
    <n v="16"/>
    <x v="0"/>
    <s v="Tuesday"/>
    <s v="Successful"/>
    <n v="1"/>
    <n v="0"/>
    <n v="1"/>
    <s v="Airport Route"/>
    <x v="57"/>
  </r>
  <r>
    <n v="1336"/>
    <s v="City"/>
    <n v="173"/>
    <s v="Trip Completed"/>
    <d v="2016-07-11T23:17:00"/>
    <d v="2016-07-11T23:52:00"/>
    <d v="2016-07-11T00:00:00"/>
    <d v="1899-12-30T23:17:00"/>
    <n v="23"/>
    <x v="3"/>
    <s v="Friday"/>
    <s v="Successful"/>
    <n v="1"/>
    <n v="0"/>
    <n v="1"/>
    <s v="City Route"/>
    <x v="382"/>
  </r>
  <r>
    <n v="1836"/>
    <s v="Airport"/>
    <n v="173"/>
    <s v="Trip Completed"/>
    <d v="2016-07-12T09:37:00"/>
    <d v="2016-07-12T10:19:00"/>
    <d v="2016-07-12T00:00:00"/>
    <d v="1899-12-30T09:37:00"/>
    <n v="9"/>
    <x v="2"/>
    <s v="Monday"/>
    <s v="Successful"/>
    <n v="1"/>
    <n v="0"/>
    <n v="1"/>
    <s v="Airport Route"/>
    <x v="102"/>
  </r>
  <r>
    <n v="2447"/>
    <s v="Airport"/>
    <n v="173"/>
    <s v="Trip Completed"/>
    <d v="2016-07-12T20:24:00"/>
    <d v="2016-07-12T21:36:00"/>
    <d v="2016-07-12T00:00:00"/>
    <d v="1899-12-30T20:24:00"/>
    <n v="20"/>
    <x v="1"/>
    <s v="Wednesday"/>
    <s v="Successful"/>
    <n v="1"/>
    <n v="0"/>
    <n v="1"/>
    <s v="Airport Route"/>
    <x v="381"/>
  </r>
  <r>
    <n v="3517"/>
    <s v="Airport"/>
    <n v="173"/>
    <s v="Trip Completed"/>
    <d v="2016-07-13T17:46:30"/>
    <d v="2016-07-13T18:35:16"/>
    <d v="2016-07-13T00:00:00"/>
    <d v="1899-12-30T17:46:30"/>
    <n v="17"/>
    <x v="1"/>
    <s v="Tuesday"/>
    <s v="Successful"/>
    <n v="1"/>
    <n v="0"/>
    <n v="1"/>
    <s v="Airport Route"/>
    <x v="528"/>
  </r>
  <r>
    <n v="3831"/>
    <s v="Airport"/>
    <n v="173"/>
    <s v="Trip Completed"/>
    <d v="2016-07-13T21:16:33"/>
    <d v="2016-07-13T22:16:02"/>
    <d v="2016-07-13T00:00:00"/>
    <d v="1899-12-30T21:16:33"/>
    <n v="21"/>
    <x v="3"/>
    <s v="Monday"/>
    <s v="Successful"/>
    <n v="1"/>
    <n v="0"/>
    <n v="1"/>
    <s v="Airport Route"/>
    <x v="955"/>
  </r>
  <r>
    <n v="4136"/>
    <s v="City"/>
    <n v="173"/>
    <s v="Trip Completed"/>
    <d v="2016-07-14T04:46:17"/>
    <d v="2016-07-14T05:21:42"/>
    <d v="2016-07-14T00:00:00"/>
    <d v="1899-12-30T04:46:17"/>
    <n v="4"/>
    <x v="4"/>
    <s v="Friday"/>
    <s v="Successful"/>
    <n v="1"/>
    <n v="0"/>
    <n v="1"/>
    <s v="City Route"/>
    <x v="956"/>
  </r>
  <r>
    <n v="4700"/>
    <s v="Airport"/>
    <n v="173"/>
    <s v="Trip Completed"/>
    <d v="2016-07-14T13:08:15"/>
    <d v="2016-07-14T13:54:59"/>
    <d v="2016-07-14T00:00:00"/>
    <d v="1899-12-30T13:08:15"/>
    <n v="13"/>
    <x v="0"/>
    <s v="Tuesday"/>
    <s v="Successful"/>
    <n v="1"/>
    <n v="0"/>
    <n v="1"/>
    <s v="Airport Route"/>
    <x v="957"/>
  </r>
  <r>
    <n v="5484"/>
    <s v="City"/>
    <n v="173"/>
    <s v="Trip Completed"/>
    <d v="2016-07-15T04:54:59"/>
    <d v="2016-07-15T05:47:16"/>
    <d v="2016-07-15T00:00:00"/>
    <d v="1899-12-30T04:54:59"/>
    <n v="4"/>
    <x v="4"/>
    <s v="Tuesday"/>
    <s v="Successful"/>
    <n v="1"/>
    <n v="0"/>
    <n v="1"/>
    <s v="City Route"/>
    <x v="958"/>
  </r>
  <r>
    <n v="5900"/>
    <s v="City"/>
    <n v="173"/>
    <s v="Trip Completed"/>
    <d v="2016-07-15T09:53:30"/>
    <d v="2016-07-15T10:44:45"/>
    <d v="2016-07-15T00:00:00"/>
    <d v="1899-12-30T09:53:30"/>
    <n v="9"/>
    <x v="2"/>
    <s v="Friday"/>
    <s v="Successful"/>
    <n v="1"/>
    <n v="0"/>
    <n v="1"/>
    <s v="City Route"/>
    <x v="959"/>
  </r>
  <r>
    <n v="6634"/>
    <s v="Airport"/>
    <n v="173"/>
    <s v="Trip Completed"/>
    <d v="2016-07-15T22:03:00"/>
    <d v="2016-07-15T22:44:41"/>
    <d v="2016-07-15T00:00:00"/>
    <d v="1899-12-30T22:03:00"/>
    <n v="22"/>
    <x v="3"/>
    <s v="Thursday"/>
    <s v="Successful"/>
    <n v="1"/>
    <n v="0"/>
    <n v="1"/>
    <s v="Airport Route"/>
    <x v="960"/>
  </r>
  <r>
    <n v="426"/>
    <s v="City"/>
    <n v="174"/>
    <s v="Trip Completed"/>
    <d v="2016-07-11T08:48:00"/>
    <d v="2016-07-11T09:53:00"/>
    <d v="2016-07-11T00:00:00"/>
    <d v="1899-12-30T08:48:00"/>
    <n v="8"/>
    <x v="2"/>
    <s v="Friday"/>
    <s v="Successful"/>
    <n v="1"/>
    <n v="0"/>
    <n v="1"/>
    <s v="City Route"/>
    <x v="57"/>
  </r>
  <r>
    <n v="1320"/>
    <s v="City"/>
    <n v="174"/>
    <s v="Trip Completed"/>
    <d v="2016-07-11T22:52:00"/>
    <d v="2016-07-12T00:06:00"/>
    <d v="2016-07-11T00:00:00"/>
    <d v="1899-12-30T22:52:00"/>
    <n v="22"/>
    <x v="3"/>
    <s v="Wednesday"/>
    <s v="Successful"/>
    <n v="1"/>
    <n v="0"/>
    <n v="1"/>
    <s v="City Route"/>
    <x v="151"/>
  </r>
  <r>
    <n v="1588"/>
    <s v="City"/>
    <n v="174"/>
    <s v="Trip Completed"/>
    <d v="2016-07-12T06:32:00"/>
    <d v="2016-07-12T07:19:00"/>
    <d v="2016-07-12T00:00:00"/>
    <d v="1899-12-30T06:32:00"/>
    <n v="6"/>
    <x v="2"/>
    <s v="Friday"/>
    <s v="Successful"/>
    <n v="1"/>
    <n v="0"/>
    <n v="1"/>
    <s v="City Route"/>
    <x v="38"/>
  </r>
  <r>
    <n v="2375"/>
    <s v="Airport"/>
    <n v="174"/>
    <s v="Trip Completed"/>
    <d v="2016-07-12T19:38:00"/>
    <d v="2016-07-12T20:38:00"/>
    <d v="2016-07-12T00:00:00"/>
    <d v="1899-12-30T19:38:00"/>
    <n v="19"/>
    <x v="1"/>
    <s v="Monday"/>
    <s v="Successful"/>
    <n v="1"/>
    <n v="0"/>
    <n v="1"/>
    <s v="Airport Route"/>
    <x v="28"/>
  </r>
  <r>
    <n v="4411"/>
    <s v="Airport"/>
    <n v="174"/>
    <s v="Trip Completed"/>
    <d v="2016-07-14T08:09:40"/>
    <d v="2016-07-14T08:52:11"/>
    <d v="2016-07-14T00:00:00"/>
    <d v="1899-12-30T08:09:40"/>
    <n v="8"/>
    <x v="2"/>
    <s v="Sunday"/>
    <s v="Successful"/>
    <n v="1"/>
    <n v="0"/>
    <n v="1"/>
    <s v="Airport Route"/>
    <x v="961"/>
  </r>
  <r>
    <n v="4769"/>
    <s v="Airport"/>
    <n v="174"/>
    <s v="Trip Completed"/>
    <d v="2016-07-14T15:42:35"/>
    <d v="2016-07-14T16:41:05"/>
    <d v="2016-07-14T00:00:00"/>
    <d v="1899-12-30T15:42:35"/>
    <n v="15"/>
    <x v="0"/>
    <s v="Monday"/>
    <s v="Successful"/>
    <n v="1"/>
    <n v="0"/>
    <n v="1"/>
    <s v="Airport Route"/>
    <x v="962"/>
  </r>
  <r>
    <n v="5149"/>
    <s v="City"/>
    <n v="174"/>
    <s v="Trip Completed"/>
    <d v="2016-07-14T20:27:10"/>
    <d v="2016-07-14T21:26:22"/>
    <d v="2016-07-14T00:00:00"/>
    <d v="1899-12-30T20:27:10"/>
    <n v="20"/>
    <x v="1"/>
    <s v="Wednesday"/>
    <s v="Successful"/>
    <n v="1"/>
    <n v="0"/>
    <n v="1"/>
    <s v="City Route"/>
    <x v="917"/>
  </r>
  <r>
    <n v="5659"/>
    <s v="City"/>
    <n v="174"/>
    <s v="Trip Completed"/>
    <d v="2016-07-15T07:03:49"/>
    <d v="2016-07-15T08:08:48"/>
    <d v="2016-07-15T00:00:00"/>
    <d v="1899-12-30T07:03:49"/>
    <n v="7"/>
    <x v="2"/>
    <s v="Tuesday"/>
    <s v="Successful"/>
    <n v="1"/>
    <n v="0"/>
    <n v="1"/>
    <s v="City Route"/>
    <x v="963"/>
  </r>
  <r>
    <n v="545"/>
    <s v="City"/>
    <n v="175"/>
    <s v="Trip Completed"/>
    <d v="2016-07-11T10:06:00"/>
    <d v="2016-07-11T10:42:00"/>
    <d v="2016-07-11T00:00:00"/>
    <d v="1899-12-30T10:06:00"/>
    <n v="10"/>
    <x v="0"/>
    <s v="Friday"/>
    <s v="Successful"/>
    <n v="1"/>
    <n v="0"/>
    <n v="1"/>
    <s v="City Route"/>
    <x v="219"/>
  </r>
  <r>
    <n v="778"/>
    <s v="City"/>
    <n v="175"/>
    <s v="Trip Completed"/>
    <d v="2016-07-11T16:39:00"/>
    <d v="2016-07-11T17:18:00"/>
    <d v="2016-07-11T00:00:00"/>
    <d v="1899-12-30T16:39:00"/>
    <n v="16"/>
    <x v="0"/>
    <s v="Sunday"/>
    <s v="Successful"/>
    <n v="1"/>
    <n v="0"/>
    <n v="1"/>
    <s v="City Route"/>
    <x v="9"/>
  </r>
  <r>
    <n v="1289"/>
    <s v="City"/>
    <n v="175"/>
    <s v="Trip Completed"/>
    <d v="2016-07-11T22:26:00"/>
    <d v="2016-07-11T22:55:00"/>
    <d v="2016-07-11T00:00:00"/>
    <d v="1899-12-30T22:26:00"/>
    <n v="22"/>
    <x v="3"/>
    <s v="Sunday"/>
    <s v="Successful"/>
    <n v="1"/>
    <n v="0"/>
    <n v="1"/>
    <s v="City Route"/>
    <x v="277"/>
  </r>
  <r>
    <n v="1654"/>
    <s v="Airport"/>
    <n v="175"/>
    <s v="Trip Completed"/>
    <d v="2016-07-12T07:23:00"/>
    <d v="2016-07-12T08:06:00"/>
    <d v="2016-07-12T00:00:00"/>
    <d v="1899-12-30T07:23:00"/>
    <n v="7"/>
    <x v="2"/>
    <s v="Monday"/>
    <s v="Successful"/>
    <n v="1"/>
    <n v="0"/>
    <n v="1"/>
    <s v="Airport Route"/>
    <x v="39"/>
  </r>
  <r>
    <n v="1945"/>
    <s v="Airport"/>
    <n v="175"/>
    <s v="Trip Completed"/>
    <d v="2016-07-12T11:33:00"/>
    <d v="2016-07-12T12:44:00"/>
    <d v="2016-07-12T00:00:00"/>
    <d v="1899-12-30T11:33:00"/>
    <n v="11"/>
    <x v="0"/>
    <s v="Friday"/>
    <s v="Successful"/>
    <n v="1"/>
    <n v="0"/>
    <n v="1"/>
    <s v="Airport Route"/>
    <x v="109"/>
  </r>
  <r>
    <n v="2460"/>
    <s v="City"/>
    <n v="175"/>
    <s v="Trip Completed"/>
    <d v="2016-07-12T20:29:00"/>
    <d v="2016-07-12T21:40:00"/>
    <d v="2016-07-12T00:00:00"/>
    <d v="1899-12-30T20:29:00"/>
    <n v="20"/>
    <x v="1"/>
    <s v="Tuesday"/>
    <s v="Successful"/>
    <n v="1"/>
    <n v="0"/>
    <n v="1"/>
    <s v="City Route"/>
    <x v="109"/>
  </r>
  <r>
    <n v="2877"/>
    <s v="Airport"/>
    <n v="175"/>
    <s v="Trip Completed"/>
    <d v="2016-07-13T05:49:52"/>
    <d v="2016-07-13T07:03:47"/>
    <d v="2016-07-13T00:00:00"/>
    <d v="1899-12-30T05:49:52"/>
    <n v="5"/>
    <x v="2"/>
    <s v="Saturday"/>
    <s v="Successful"/>
    <n v="1"/>
    <n v="0"/>
    <n v="1"/>
    <s v="Airport Route"/>
    <x v="964"/>
  </r>
  <r>
    <n v="3264"/>
    <s v="City"/>
    <n v="175"/>
    <s v="Trip Completed"/>
    <d v="2016-07-13T10:21:04"/>
    <d v="2016-07-13T11:31:53"/>
    <d v="2016-07-13T00:00:00"/>
    <d v="1899-12-30T10:21:04"/>
    <n v="10"/>
    <x v="0"/>
    <s v="Monday"/>
    <s v="Successful"/>
    <n v="1"/>
    <n v="0"/>
    <n v="1"/>
    <s v="City Route"/>
    <x v="965"/>
  </r>
  <r>
    <n v="3927"/>
    <s v="City"/>
    <n v="175"/>
    <s v="Trip Completed"/>
    <d v="2016-07-13T22:22:46"/>
    <d v="2016-07-13T23:21:28"/>
    <d v="2016-07-13T00:00:00"/>
    <d v="1899-12-30T22:22:46"/>
    <n v="22"/>
    <x v="3"/>
    <s v="Saturday"/>
    <s v="Successful"/>
    <n v="1"/>
    <n v="0"/>
    <n v="1"/>
    <s v="City Route"/>
    <x v="966"/>
  </r>
  <r>
    <n v="5774"/>
    <s v="City"/>
    <n v="175"/>
    <s v="Trip Completed"/>
    <d v="2016-07-15T08:29:25"/>
    <d v="2016-07-15T09:22:31"/>
    <d v="2016-07-15T00:00:00"/>
    <d v="1899-12-30T08:29:25"/>
    <n v="8"/>
    <x v="2"/>
    <s v="Friday"/>
    <s v="Successful"/>
    <n v="1"/>
    <n v="0"/>
    <n v="1"/>
    <s v="City Route"/>
    <x v="967"/>
  </r>
  <r>
    <n v="923"/>
    <s v="City"/>
    <n v="176"/>
    <s v="Trip Completed"/>
    <d v="2016-07-11T18:26:00"/>
    <d v="2016-07-11T19:37:00"/>
    <d v="2016-07-11T00:00:00"/>
    <d v="1899-12-30T18:26:00"/>
    <n v="18"/>
    <x v="1"/>
    <s v="Friday"/>
    <s v="Successful"/>
    <n v="1"/>
    <n v="0"/>
    <n v="1"/>
    <s v="City Route"/>
    <x v="109"/>
  </r>
  <r>
    <n v="1439"/>
    <s v="City"/>
    <n v="176"/>
    <s v="Trip Completed"/>
    <d v="2016-07-12T04:45:00"/>
    <d v="2016-07-12T05:19:00"/>
    <d v="2016-07-12T00:00:00"/>
    <d v="1899-12-30T04:45:00"/>
    <n v="4"/>
    <x v="4"/>
    <s v="Wednesday"/>
    <s v="Successful"/>
    <n v="1"/>
    <n v="0"/>
    <n v="1"/>
    <s v="City Route"/>
    <x v="301"/>
  </r>
  <r>
    <n v="2130"/>
    <s v="City"/>
    <n v="176"/>
    <s v="Trip Completed"/>
    <d v="2016-07-12T17:04:00"/>
    <d v="2016-07-12T17:46:00"/>
    <d v="2016-07-12T00:00:00"/>
    <d v="1899-12-30T17:04:00"/>
    <n v="17"/>
    <x v="1"/>
    <s v="Monday"/>
    <s v="Successful"/>
    <n v="1"/>
    <n v="0"/>
    <n v="1"/>
    <s v="City Route"/>
    <x v="102"/>
  </r>
  <r>
    <n v="2797"/>
    <s v="City"/>
    <n v="176"/>
    <s v="Trip Completed"/>
    <d v="2016-07-13T04:53:36"/>
    <d v="2016-07-13T06:07:10"/>
    <d v="2016-07-13T00:00:00"/>
    <d v="1899-12-30T04:53:36"/>
    <n v="4"/>
    <x v="4"/>
    <s v="Wednesday"/>
    <s v="Successful"/>
    <n v="1"/>
    <n v="0"/>
    <n v="1"/>
    <s v="City Route"/>
    <x v="470"/>
  </r>
  <r>
    <n v="3135"/>
    <s v="Airport"/>
    <n v="176"/>
    <s v="Trip Completed"/>
    <d v="2016-07-13T08:48:27"/>
    <d v="2016-07-13T09:21:33"/>
    <d v="2016-07-13T00:00:00"/>
    <d v="1899-12-30T08:48:27"/>
    <n v="8"/>
    <x v="2"/>
    <s v="Friday"/>
    <s v="Successful"/>
    <n v="1"/>
    <n v="0"/>
    <n v="1"/>
    <s v="Airport Route"/>
    <x v="968"/>
  </r>
  <r>
    <n v="3525"/>
    <s v="Airport"/>
    <n v="176"/>
    <s v="Trip Completed"/>
    <d v="2016-07-13T17:48:26"/>
    <d v="2016-07-13T18:50:29"/>
    <d v="2016-07-13T00:00:00"/>
    <d v="1899-12-30T17:48:26"/>
    <n v="17"/>
    <x v="1"/>
    <s v="Wednesday"/>
    <s v="Successful"/>
    <n v="1"/>
    <n v="0"/>
    <n v="1"/>
    <s v="Airport Route"/>
    <x v="673"/>
  </r>
  <r>
    <n v="3925"/>
    <s v="Airport"/>
    <n v="176"/>
    <s v="Trip Completed"/>
    <d v="2016-07-13T22:26:29"/>
    <d v="2016-07-13T23:25:18"/>
    <d v="2016-07-13T00:00:00"/>
    <d v="1899-12-30T22:26:29"/>
    <n v="22"/>
    <x v="3"/>
    <s v="Thursday"/>
    <s v="Successful"/>
    <n v="1"/>
    <n v="0"/>
    <n v="1"/>
    <s v="Airport Route"/>
    <x v="969"/>
  </r>
  <r>
    <n v="4087"/>
    <s v="City"/>
    <n v="176"/>
    <s v="Trip Completed"/>
    <d v="2016-07-14T02:52:39"/>
    <d v="2016-07-14T03:57:26"/>
    <d v="2016-07-14T00:00:00"/>
    <d v="1899-12-30T02:52:39"/>
    <n v="2"/>
    <x v="4"/>
    <s v="Friday"/>
    <s v="Successful"/>
    <n v="1"/>
    <n v="0"/>
    <n v="1"/>
    <s v="City Route"/>
    <x v="970"/>
  </r>
  <r>
    <n v="4706"/>
    <s v="City"/>
    <n v="176"/>
    <s v="Trip Completed"/>
    <d v="2016-07-14T13:14:44"/>
    <d v="2016-07-14T14:00:22"/>
    <d v="2016-07-14T00:00:00"/>
    <d v="1899-12-30T13:14:44"/>
    <n v="13"/>
    <x v="0"/>
    <s v="Monday"/>
    <s v="Successful"/>
    <n v="1"/>
    <n v="0"/>
    <n v="1"/>
    <s v="City Route"/>
    <x v="971"/>
  </r>
  <r>
    <n v="5448"/>
    <s v="Airport"/>
    <n v="176"/>
    <s v="Trip Completed"/>
    <d v="2016-07-15T03:22:27"/>
    <d v="2016-07-15T04:27:10"/>
    <d v="2016-07-15T00:00:00"/>
    <d v="1899-12-30T03:22:27"/>
    <n v="3"/>
    <x v="4"/>
    <s v="Monday"/>
    <s v="Successful"/>
    <n v="1"/>
    <n v="0"/>
    <n v="1"/>
    <s v="Airport Route"/>
    <x v="972"/>
  </r>
  <r>
    <n v="5645"/>
    <s v="City"/>
    <n v="176"/>
    <s v="Trip Completed"/>
    <d v="2016-07-15T06:51:10"/>
    <d v="2016-07-15T07:35:48"/>
    <d v="2016-07-15T00:00:00"/>
    <d v="1899-12-30T06:51:10"/>
    <n v="6"/>
    <x v="2"/>
    <s v="Tuesday"/>
    <s v="Successful"/>
    <n v="1"/>
    <n v="0"/>
    <n v="1"/>
    <s v="City Route"/>
    <x v="973"/>
  </r>
  <r>
    <n v="5862"/>
    <s v="City"/>
    <n v="176"/>
    <s v="Trip Completed"/>
    <d v="2016-07-15T09:19:29"/>
    <d v="2016-07-15T09:56:53"/>
    <d v="2016-07-15T00:00:00"/>
    <d v="1899-12-30T09:19:29"/>
    <n v="9"/>
    <x v="2"/>
    <s v="Tuesday"/>
    <s v="Successful"/>
    <n v="1"/>
    <n v="0"/>
    <n v="1"/>
    <s v="City Route"/>
    <x v="974"/>
  </r>
  <r>
    <n v="6079"/>
    <s v="Airport"/>
    <n v="176"/>
    <s v="Trip Completed"/>
    <d v="2016-07-15T14:21:50"/>
    <d v="2016-07-15T15:07:16"/>
    <d v="2016-07-15T00:00:00"/>
    <d v="1899-12-30T14:21:50"/>
    <n v="14"/>
    <x v="0"/>
    <s v="Tuesday"/>
    <s v="Successful"/>
    <n v="1"/>
    <n v="0"/>
    <n v="1"/>
    <s v="Airport Route"/>
    <x v="975"/>
  </r>
  <r>
    <n v="6648"/>
    <s v="Airport"/>
    <n v="176"/>
    <s v="Trip Completed"/>
    <d v="2016-07-15T22:04:52"/>
    <d v="2016-07-15T23:14:39"/>
    <d v="2016-07-15T00:00:00"/>
    <d v="1899-12-30T22:04:52"/>
    <n v="22"/>
    <x v="3"/>
    <s v="Thursday"/>
    <s v="Successful"/>
    <n v="1"/>
    <n v="0"/>
    <n v="1"/>
    <s v="Airport Route"/>
    <x v="976"/>
  </r>
  <r>
    <n v="863"/>
    <s v="City"/>
    <n v="177"/>
    <s v="Trip Completed"/>
    <d v="2016-07-11T17:55:00"/>
    <d v="2016-07-11T18:43:00"/>
    <d v="2016-07-11T00:00:00"/>
    <d v="1899-12-30T17:55:00"/>
    <n v="17"/>
    <x v="1"/>
    <s v="Monday"/>
    <s v="Successful"/>
    <n v="1"/>
    <n v="0"/>
    <n v="1"/>
    <s v="City Route"/>
    <x v="77"/>
  </r>
  <r>
    <n v="1324"/>
    <s v="City"/>
    <n v="177"/>
    <s v="Trip Completed"/>
    <d v="2016-07-11T22:59:00"/>
    <d v="2016-07-12T00:05:00"/>
    <d v="2016-07-11T00:00:00"/>
    <d v="1899-12-30T22:59:00"/>
    <n v="22"/>
    <x v="3"/>
    <s v="Sunday"/>
    <s v="Successful"/>
    <n v="1"/>
    <n v="0"/>
    <n v="1"/>
    <s v="City Route"/>
    <x v="78"/>
  </r>
  <r>
    <n v="1666"/>
    <s v="City"/>
    <n v="177"/>
    <s v="Trip Completed"/>
    <d v="2016-07-12T07:37:00"/>
    <d v="2016-07-12T08:49:00"/>
    <d v="2016-07-12T00:00:00"/>
    <d v="1899-12-30T07:37:00"/>
    <n v="7"/>
    <x v="2"/>
    <s v="Saturday"/>
    <s v="Successful"/>
    <n v="1"/>
    <n v="0"/>
    <n v="1"/>
    <s v="City Route"/>
    <x v="432"/>
  </r>
  <r>
    <n v="1797"/>
    <s v="Airport"/>
    <n v="177"/>
    <s v="Trip Completed"/>
    <d v="2016-07-12T09:15:00"/>
    <d v="2016-07-12T09:41:00"/>
    <d v="2016-07-12T00:00:00"/>
    <d v="1899-12-30T09:15:00"/>
    <n v="9"/>
    <x v="2"/>
    <s v="Thursday"/>
    <s v="Successful"/>
    <n v="1"/>
    <n v="0"/>
    <n v="1"/>
    <s v="Airport Route"/>
    <x v="150"/>
  </r>
  <r>
    <n v="2279"/>
    <s v="Airport"/>
    <n v="177"/>
    <s v="Trip Completed"/>
    <d v="2016-07-12T18:38:00"/>
    <d v="2016-07-12T19:26:00"/>
    <d v="2016-07-12T00:00:00"/>
    <d v="1899-12-30T18:38:00"/>
    <n v="18"/>
    <x v="1"/>
    <s v="Wednesday"/>
    <s v="Successful"/>
    <n v="1"/>
    <n v="0"/>
    <n v="1"/>
    <s v="Airport Route"/>
    <x v="77"/>
  </r>
  <r>
    <n v="2997"/>
    <s v="City"/>
    <n v="177"/>
    <s v="Trip Completed"/>
    <d v="2016-07-13T07:10:45"/>
    <d v="2016-07-13T07:49:08"/>
    <d v="2016-07-13T00:00:00"/>
    <d v="1899-12-30T07:10:45"/>
    <n v="7"/>
    <x v="2"/>
    <s v="Sunday"/>
    <s v="Successful"/>
    <n v="1"/>
    <n v="0"/>
    <n v="1"/>
    <s v="City Route"/>
    <x v="977"/>
  </r>
  <r>
    <n v="3343"/>
    <s v="Airport"/>
    <n v="177"/>
    <s v="Trip Completed"/>
    <d v="2016-07-13T12:57:34"/>
    <d v="2016-07-13T13:42:02"/>
    <d v="2016-07-13T00:00:00"/>
    <d v="1899-12-30T12:57:34"/>
    <n v="12"/>
    <x v="0"/>
    <s v="Wednesday"/>
    <s v="Successful"/>
    <n v="1"/>
    <n v="0"/>
    <n v="1"/>
    <s v="Airport Route"/>
    <x v="978"/>
  </r>
  <r>
    <n v="3625"/>
    <s v="Airport"/>
    <n v="177"/>
    <s v="Trip Completed"/>
    <d v="2016-07-13T18:57:24"/>
    <d v="2016-07-13T20:01:21"/>
    <d v="2016-07-13T00:00:00"/>
    <d v="1899-12-30T18:57:24"/>
    <n v="18"/>
    <x v="1"/>
    <s v="Friday"/>
    <s v="Successful"/>
    <n v="1"/>
    <n v="0"/>
    <n v="1"/>
    <s v="Airport Route"/>
    <x v="979"/>
  </r>
  <r>
    <n v="4310"/>
    <s v="City"/>
    <n v="177"/>
    <s v="Trip Completed"/>
    <d v="2016-07-14T06:48:51"/>
    <d v="2016-07-14T07:42:31"/>
    <d v="2016-07-14T00:00:00"/>
    <d v="1899-12-30T06:48:51"/>
    <n v="6"/>
    <x v="2"/>
    <s v="Thursday"/>
    <s v="Successful"/>
    <n v="1"/>
    <n v="0"/>
    <n v="1"/>
    <s v="City Route"/>
    <x v="664"/>
  </r>
  <r>
    <n v="4750"/>
    <s v="Airport"/>
    <n v="177"/>
    <s v="Trip Completed"/>
    <d v="2016-07-14T15:09:22"/>
    <d v="2016-07-14T16:20:37"/>
    <d v="2016-07-14T00:00:00"/>
    <d v="1899-12-30T15:09:22"/>
    <n v="15"/>
    <x v="0"/>
    <s v="Wednesday"/>
    <s v="Successful"/>
    <n v="1"/>
    <n v="0"/>
    <n v="1"/>
    <s v="Airport Route"/>
    <x v="980"/>
  </r>
  <r>
    <n v="5185"/>
    <s v="Airport"/>
    <n v="177"/>
    <s v="Trip Completed"/>
    <d v="2016-07-14T20:35:30"/>
    <d v="2016-07-14T21:49:35"/>
    <d v="2016-07-14T00:00:00"/>
    <d v="1899-12-30T20:35:30"/>
    <n v="20"/>
    <x v="1"/>
    <s v="Thursday"/>
    <s v="Successful"/>
    <n v="1"/>
    <n v="0"/>
    <n v="1"/>
    <s v="Airport Route"/>
    <x v="981"/>
  </r>
  <r>
    <n v="5978"/>
    <s v="Airport"/>
    <n v="177"/>
    <s v="Trip Completed"/>
    <d v="2016-07-15T11:27:18"/>
    <d v="2016-07-15T12:10:16"/>
    <d v="2016-07-15T00:00:00"/>
    <d v="1899-12-30T11:27:18"/>
    <n v="11"/>
    <x v="0"/>
    <s v="Saturday"/>
    <s v="Successful"/>
    <n v="1"/>
    <n v="0"/>
    <n v="1"/>
    <s v="Airport Route"/>
    <x v="982"/>
  </r>
  <r>
    <n v="6073"/>
    <s v="City"/>
    <n v="177"/>
    <s v="Trip Completed"/>
    <d v="2016-07-15T14:02:35"/>
    <d v="2016-07-15T14:50:25"/>
    <d v="2016-07-15T00:00:00"/>
    <d v="1899-12-30T14:02:35"/>
    <n v="14"/>
    <x v="0"/>
    <s v="Wednesday"/>
    <s v="Successful"/>
    <n v="1"/>
    <n v="0"/>
    <n v="1"/>
    <s v="City Route"/>
    <x v="444"/>
  </r>
  <r>
    <n v="455"/>
    <s v="City"/>
    <n v="178"/>
    <s v="Trip Completed"/>
    <d v="2016-07-11T09:17:00"/>
    <d v="2016-07-11T10:12:00"/>
    <d v="2016-07-11T00:00:00"/>
    <d v="1899-12-30T09:17:00"/>
    <n v="9"/>
    <x v="2"/>
    <s v="Saturday"/>
    <s v="Successful"/>
    <n v="1"/>
    <n v="0"/>
    <n v="1"/>
    <s v="City Route"/>
    <x v="206"/>
  </r>
  <r>
    <n v="651"/>
    <s v="Airport"/>
    <n v="178"/>
    <s v="Trip Completed"/>
    <d v="2016-07-11T12:45:00"/>
    <d v="2016-07-11T13:25:00"/>
    <d v="2016-07-11T00:00:00"/>
    <d v="1899-12-30T12:45:00"/>
    <n v="12"/>
    <x v="0"/>
    <s v="Saturday"/>
    <s v="Successful"/>
    <n v="1"/>
    <n v="0"/>
    <n v="1"/>
    <s v="Airport Route"/>
    <x v="289"/>
  </r>
  <r>
    <n v="742"/>
    <s v="City"/>
    <n v="178"/>
    <s v="Trip Completed"/>
    <d v="2016-07-11T15:38:00"/>
    <d v="2016-07-11T16:25:00"/>
    <d v="2016-07-11T00:00:00"/>
    <d v="1899-12-30T15:38:00"/>
    <n v="15"/>
    <x v="0"/>
    <s v="Saturday"/>
    <s v="Successful"/>
    <n v="1"/>
    <n v="0"/>
    <n v="1"/>
    <s v="City Route"/>
    <x v="493"/>
  </r>
  <r>
    <n v="828"/>
    <s v="Airport"/>
    <n v="178"/>
    <s v="Trip Completed"/>
    <d v="2016-07-11T17:35:00"/>
    <d v="2016-07-11T18:07:00"/>
    <d v="2016-07-11T00:00:00"/>
    <d v="1899-12-30T17:35:00"/>
    <n v="17"/>
    <x v="1"/>
    <s v="Monday"/>
    <s v="Successful"/>
    <n v="1"/>
    <n v="0"/>
    <n v="1"/>
    <s v="Airport Route"/>
    <x v="162"/>
  </r>
  <r>
    <n v="1701"/>
    <s v="City"/>
    <n v="178"/>
    <s v="Trip Completed"/>
    <d v="2016-07-12T07:58:00"/>
    <d v="2016-07-12T08:47:00"/>
    <d v="2016-07-12T00:00:00"/>
    <d v="1899-12-30T07:58:00"/>
    <n v="7"/>
    <x v="2"/>
    <s v="Saturday"/>
    <s v="Successful"/>
    <n v="1"/>
    <n v="0"/>
    <n v="1"/>
    <s v="City Route"/>
    <x v="27"/>
  </r>
  <r>
    <n v="1985"/>
    <s v="City"/>
    <n v="178"/>
    <s v="Trip Completed"/>
    <d v="2016-07-12T12:24:00"/>
    <d v="2016-07-12T13:29:00"/>
    <d v="2016-07-12T00:00:00"/>
    <d v="1899-12-30T12:24:00"/>
    <n v="12"/>
    <x v="0"/>
    <s v="Wednesday"/>
    <s v="Successful"/>
    <n v="1"/>
    <n v="0"/>
    <n v="1"/>
    <s v="City Route"/>
    <x v="254"/>
  </r>
  <r>
    <n v="2277"/>
    <s v="City"/>
    <n v="178"/>
    <s v="Trip Completed"/>
    <d v="2016-07-12T18:39:00"/>
    <d v="2016-07-12T19:34:00"/>
    <d v="2016-07-12T00:00:00"/>
    <d v="1899-12-30T18:39:00"/>
    <n v="18"/>
    <x v="1"/>
    <s v="Monday"/>
    <s v="Successful"/>
    <n v="1"/>
    <n v="0"/>
    <n v="1"/>
    <s v="City Route"/>
    <x v="206"/>
  </r>
  <r>
    <n v="3108"/>
    <s v="Airport"/>
    <n v="178"/>
    <s v="Trip Completed"/>
    <d v="2016-07-13T08:25:17"/>
    <d v="2016-07-13T09:35:25"/>
    <d v="2016-07-13T00:00:00"/>
    <d v="1899-12-30T08:25:17"/>
    <n v="8"/>
    <x v="2"/>
    <s v="Saturday"/>
    <s v="Successful"/>
    <n v="1"/>
    <n v="0"/>
    <n v="1"/>
    <s v="Airport Route"/>
    <x v="983"/>
  </r>
  <r>
    <n v="3880"/>
    <s v="Airport"/>
    <n v="178"/>
    <s v="Trip Completed"/>
    <d v="2016-07-13T21:54:09"/>
    <d v="2016-07-13T22:35:57"/>
    <d v="2016-07-13T00:00:00"/>
    <d v="1899-12-30T21:54:09"/>
    <n v="21"/>
    <x v="3"/>
    <s v="Monday"/>
    <s v="Successful"/>
    <n v="1"/>
    <n v="0"/>
    <n v="1"/>
    <s v="Airport Route"/>
    <x v="984"/>
  </r>
  <r>
    <n v="4252"/>
    <s v="City"/>
    <n v="178"/>
    <s v="Trip Completed"/>
    <d v="2016-07-14T06:05:14"/>
    <d v="2016-07-14T06:46:37"/>
    <d v="2016-07-14T00:00:00"/>
    <d v="1899-12-30T06:05:14"/>
    <n v="6"/>
    <x v="2"/>
    <s v="Tuesday"/>
    <s v="Successful"/>
    <n v="1"/>
    <n v="0"/>
    <n v="1"/>
    <s v="City Route"/>
    <x v="985"/>
  </r>
  <r>
    <n v="4646"/>
    <s v="Airport"/>
    <n v="178"/>
    <s v="Trip Completed"/>
    <d v="2016-07-14T11:49:01"/>
    <d v="2016-07-14T12:55:56"/>
    <d v="2016-07-14T00:00:00"/>
    <d v="1899-12-30T11:49:01"/>
    <n v="11"/>
    <x v="0"/>
    <s v="Thursday"/>
    <s v="Successful"/>
    <n v="1"/>
    <n v="0"/>
    <n v="1"/>
    <s v="Airport Route"/>
    <x v="986"/>
  </r>
  <r>
    <n v="5560"/>
    <s v="Airport"/>
    <n v="178"/>
    <s v="Trip Completed"/>
    <d v="2016-07-15T05:35:45"/>
    <d v="2016-07-15T06:19:44"/>
    <d v="2016-07-15T00:00:00"/>
    <d v="1899-12-30T05:35:45"/>
    <n v="5"/>
    <x v="2"/>
    <s v="Monday"/>
    <s v="Successful"/>
    <n v="1"/>
    <n v="0"/>
    <n v="1"/>
    <s v="Airport Route"/>
    <x v="987"/>
  </r>
  <r>
    <n v="483"/>
    <s v="City"/>
    <n v="179"/>
    <s v="Trip Completed"/>
    <d v="2016-07-11T09:26:00"/>
    <d v="2016-07-11T10:04:00"/>
    <d v="2016-07-11T00:00:00"/>
    <d v="1899-12-30T09:26:00"/>
    <n v="9"/>
    <x v="2"/>
    <s v="Saturday"/>
    <s v="Successful"/>
    <n v="1"/>
    <n v="0"/>
    <n v="1"/>
    <s v="City Route"/>
    <x v="19"/>
  </r>
  <r>
    <n v="628"/>
    <s v="Airport"/>
    <n v="179"/>
    <s v="Trip Completed"/>
    <d v="2016-07-11T12:19:00"/>
    <d v="2016-07-11T13:00:00"/>
    <d v="2016-07-11T00:00:00"/>
    <d v="1899-12-30T12:19:00"/>
    <n v="12"/>
    <x v="0"/>
    <s v="Thursday"/>
    <s v="Successful"/>
    <n v="1"/>
    <n v="0"/>
    <n v="1"/>
    <s v="Airport Route"/>
    <x v="2"/>
  </r>
  <r>
    <n v="2285"/>
    <s v="City"/>
    <n v="179"/>
    <s v="Trip Completed"/>
    <d v="2016-07-12T18:34:00"/>
    <d v="2016-07-12T19:14:00"/>
    <d v="2016-07-12T00:00:00"/>
    <d v="1899-12-30T18:34:00"/>
    <n v="18"/>
    <x v="1"/>
    <s v="Tuesday"/>
    <s v="Successful"/>
    <n v="1"/>
    <n v="0"/>
    <n v="1"/>
    <s v="City Route"/>
    <x v="289"/>
  </r>
  <r>
    <n v="4024"/>
    <s v="Airport"/>
    <n v="179"/>
    <s v="Trip Completed"/>
    <d v="2016-07-13T00:06:34"/>
    <d v="2016-07-13T00:42:21"/>
    <d v="2016-07-13T00:00:00"/>
    <d v="1899-12-30T00:06:34"/>
    <n v="0"/>
    <x v="4"/>
    <s v="Friday"/>
    <s v="Successful"/>
    <n v="1"/>
    <n v="0"/>
    <n v="1"/>
    <s v="Airport Route"/>
    <x v="988"/>
  </r>
  <r>
    <n v="2952"/>
    <s v="City"/>
    <n v="179"/>
    <s v="Trip Completed"/>
    <d v="2016-07-13T06:39:09"/>
    <d v="2016-07-13T07:56:00"/>
    <d v="2016-07-13T00:00:00"/>
    <d v="1899-12-30T06:39:09"/>
    <n v="6"/>
    <x v="2"/>
    <s v="Thursday"/>
    <s v="Successful"/>
    <n v="1"/>
    <n v="0"/>
    <n v="1"/>
    <s v="City Route"/>
    <x v="989"/>
  </r>
  <r>
    <n v="4631"/>
    <s v="Airport"/>
    <n v="179"/>
    <s v="Trip Completed"/>
    <d v="2016-07-14T11:16:57"/>
    <d v="2016-07-14T12:24:33"/>
    <d v="2016-07-14T00:00:00"/>
    <d v="1899-12-30T11:16:57"/>
    <n v="11"/>
    <x v="0"/>
    <s v="Wednesday"/>
    <s v="Successful"/>
    <n v="1"/>
    <n v="0"/>
    <n v="1"/>
    <s v="Airport Route"/>
    <x v="551"/>
  </r>
  <r>
    <n v="5200"/>
    <s v="Airport"/>
    <n v="179"/>
    <s v="Trip Completed"/>
    <d v="2016-07-14T20:48:33"/>
    <d v="2016-07-14T21:38:17"/>
    <d v="2016-07-14T00:00:00"/>
    <d v="1899-12-30T20:48:33"/>
    <n v="20"/>
    <x v="1"/>
    <s v="Friday"/>
    <s v="Successful"/>
    <n v="1"/>
    <n v="0"/>
    <n v="1"/>
    <s v="Airport Route"/>
    <x v="990"/>
  </r>
  <r>
    <n v="5711"/>
    <s v="City"/>
    <n v="179"/>
    <s v="Trip Completed"/>
    <d v="2016-07-15T07:40:48"/>
    <d v="2016-07-15T08:33:56"/>
    <d v="2016-07-15T00:00:00"/>
    <d v="1899-12-30T07:40:48"/>
    <n v="7"/>
    <x v="2"/>
    <s v="Friday"/>
    <s v="Successful"/>
    <n v="1"/>
    <n v="0"/>
    <n v="1"/>
    <s v="City Route"/>
    <x v="991"/>
  </r>
  <r>
    <n v="6399"/>
    <s v="Airport"/>
    <n v="179"/>
    <s v="Trip Completed"/>
    <d v="2016-07-15T19:24:48"/>
    <d v="2016-07-15T20:01:58"/>
    <d v="2016-07-15T00:00:00"/>
    <d v="1899-12-30T19:24:48"/>
    <n v="19"/>
    <x v="1"/>
    <s v="Sunday"/>
    <s v="Successful"/>
    <n v="1"/>
    <n v="0"/>
    <n v="1"/>
    <s v="Airport Route"/>
    <x v="992"/>
  </r>
  <r>
    <n v="6453"/>
    <s v="City"/>
    <n v="179"/>
    <s v="Trip Completed"/>
    <d v="2016-07-15T20:06:18"/>
    <d v="2016-07-15T21:02:10"/>
    <d v="2016-07-15T00:00:00"/>
    <d v="1899-12-30T20:06:18"/>
    <n v="20"/>
    <x v="1"/>
    <s v="Friday"/>
    <s v="Successful"/>
    <n v="1"/>
    <n v="0"/>
    <n v="1"/>
    <s v="City Route"/>
    <x v="993"/>
  </r>
  <r>
    <n v="788"/>
    <s v="City"/>
    <n v="180"/>
    <s v="Trip Completed"/>
    <d v="2016-07-11T16:53:00"/>
    <d v="2016-07-11T17:54:00"/>
    <d v="2016-07-11T00:00:00"/>
    <d v="1899-12-30T16:53:00"/>
    <n v="16"/>
    <x v="0"/>
    <s v="Wednesday"/>
    <s v="Successful"/>
    <n v="1"/>
    <n v="0"/>
    <n v="1"/>
    <s v="City Route"/>
    <x v="133"/>
  </r>
  <r>
    <n v="1550"/>
    <s v="Airport"/>
    <n v="180"/>
    <s v="Trip Completed"/>
    <d v="2016-07-12T06:08:00"/>
    <d v="2016-07-12T07:14:00"/>
    <d v="2016-07-12T00:00:00"/>
    <d v="1899-12-30T06:08:00"/>
    <n v="6"/>
    <x v="2"/>
    <s v="Tuesday"/>
    <s v="Successful"/>
    <n v="1"/>
    <n v="0"/>
    <n v="1"/>
    <s v="Airport Route"/>
    <x v="78"/>
  </r>
  <r>
    <n v="2069"/>
    <s v="Airport"/>
    <n v="180"/>
    <s v="Trip Completed"/>
    <d v="2016-07-12T15:20:00"/>
    <d v="2016-07-12T15:55:00"/>
    <d v="2016-07-12T00:00:00"/>
    <d v="1899-12-30T15:20:00"/>
    <n v="15"/>
    <x v="0"/>
    <s v="Wednesday"/>
    <s v="Successful"/>
    <n v="1"/>
    <n v="0"/>
    <n v="1"/>
    <s v="Airport Route"/>
    <x v="382"/>
  </r>
  <r>
    <n v="2593"/>
    <s v="City"/>
    <n v="180"/>
    <s v="Trip Completed"/>
    <d v="2016-07-12T21:43:00"/>
    <d v="2016-07-12T22:35:00"/>
    <d v="2016-07-12T00:00:00"/>
    <d v="1899-12-30T21:43:00"/>
    <n v="21"/>
    <x v="3"/>
    <s v="Tuesday"/>
    <s v="Successful"/>
    <n v="1"/>
    <n v="0"/>
    <n v="1"/>
    <s v="City Route"/>
    <x v="29"/>
  </r>
  <r>
    <n v="2943"/>
    <s v="City"/>
    <n v="180"/>
    <s v="Trip Completed"/>
    <d v="2016-07-13T06:41:04"/>
    <d v="2016-07-13T07:15:52"/>
    <d v="2016-07-13T00:00:00"/>
    <d v="1899-12-30T06:41:04"/>
    <n v="6"/>
    <x v="2"/>
    <s v="Tuesday"/>
    <s v="Successful"/>
    <n v="1"/>
    <n v="0"/>
    <n v="1"/>
    <s v="City Route"/>
    <x v="994"/>
  </r>
  <r>
    <n v="3649"/>
    <s v="City"/>
    <n v="180"/>
    <s v="Trip Completed"/>
    <d v="2016-07-13T19:11:32"/>
    <d v="2016-07-13T20:21:31"/>
    <d v="2016-07-13T00:00:00"/>
    <d v="1899-12-30T19:11:32"/>
    <n v="19"/>
    <x v="1"/>
    <s v="Monday"/>
    <s v="Successful"/>
    <n v="1"/>
    <n v="0"/>
    <n v="1"/>
    <s v="City Route"/>
    <x v="995"/>
  </r>
  <r>
    <n v="3942"/>
    <s v="Airport"/>
    <n v="180"/>
    <s v="Trip Completed"/>
    <d v="2016-07-13T22:36:27"/>
    <d v="2016-07-13T23:42:21"/>
    <d v="2016-07-13T00:00:00"/>
    <d v="1899-12-30T22:36:27"/>
    <n v="22"/>
    <x v="3"/>
    <s v="Sunday"/>
    <s v="Successful"/>
    <n v="1"/>
    <n v="0"/>
    <n v="1"/>
    <s v="Airport Route"/>
    <x v="996"/>
  </r>
  <r>
    <n v="5512"/>
    <s v="Airport"/>
    <n v="180"/>
    <s v="Trip Completed"/>
    <d v="2016-07-15T05:10:25"/>
    <d v="2016-07-15T05:42:24"/>
    <d v="2016-07-15T00:00:00"/>
    <d v="1899-12-30T05:10:25"/>
    <n v="5"/>
    <x v="2"/>
    <s v="Tuesday"/>
    <s v="Successful"/>
    <n v="1"/>
    <n v="0"/>
    <n v="1"/>
    <s v="Airport Route"/>
    <x v="997"/>
  </r>
  <r>
    <n v="5752"/>
    <s v="City"/>
    <n v="180"/>
    <s v="Trip Completed"/>
    <d v="2016-07-15T08:02:05"/>
    <d v="2016-07-15T09:09:26"/>
    <d v="2016-07-15T00:00:00"/>
    <d v="1899-12-30T08:02:05"/>
    <n v="8"/>
    <x v="2"/>
    <s v="Thursday"/>
    <s v="Successful"/>
    <n v="1"/>
    <n v="0"/>
    <n v="1"/>
    <s v="City Route"/>
    <x v="998"/>
  </r>
  <r>
    <n v="6362"/>
    <s v="City"/>
    <n v="180"/>
    <s v="Trip Completed"/>
    <d v="2016-07-15T19:05:36"/>
    <d v="2016-07-15T19:49:02"/>
    <d v="2016-07-15T00:00:00"/>
    <d v="1899-12-30T19:05:36"/>
    <n v="19"/>
    <x v="1"/>
    <s v="Friday"/>
    <s v="Successful"/>
    <n v="1"/>
    <n v="0"/>
    <n v="1"/>
    <s v="City Route"/>
    <x v="999"/>
  </r>
  <r>
    <n v="1151"/>
    <s v="Airport"/>
    <n v="181"/>
    <s v="Trip Completed"/>
    <d v="2016-07-11T20:40:00"/>
    <d v="2016-07-11T21:38:00"/>
    <d v="2016-07-11T00:00:00"/>
    <d v="1899-12-30T20:40:00"/>
    <n v="20"/>
    <x v="1"/>
    <s v="Tuesday"/>
    <s v="Successful"/>
    <n v="1"/>
    <n v="0"/>
    <n v="1"/>
    <s v="Airport Route"/>
    <x v="37"/>
  </r>
  <r>
    <n v="1812"/>
    <s v="Airport"/>
    <n v="181"/>
    <s v="Trip Completed"/>
    <d v="2016-07-12T09:16:00"/>
    <d v="2016-07-12T10:09:00"/>
    <d v="2016-07-12T00:00:00"/>
    <d v="1899-12-30T09:16:00"/>
    <n v="9"/>
    <x v="2"/>
    <s v="Friday"/>
    <s v="Successful"/>
    <n v="1"/>
    <n v="0"/>
    <n v="1"/>
    <s v="Airport Route"/>
    <x v="235"/>
  </r>
  <r>
    <n v="1946"/>
    <s v="Airport"/>
    <n v="181"/>
    <s v="Trip Completed"/>
    <d v="2016-07-12T11:28:00"/>
    <d v="2016-07-12T12:32:00"/>
    <d v="2016-07-12T00:00:00"/>
    <d v="1899-12-30T11:28:00"/>
    <n v="11"/>
    <x v="0"/>
    <s v="Saturday"/>
    <s v="Successful"/>
    <n v="1"/>
    <n v="0"/>
    <n v="1"/>
    <s v="Airport Route"/>
    <x v="36"/>
  </r>
  <r>
    <n v="2646"/>
    <s v="City"/>
    <n v="181"/>
    <s v="Trip Completed"/>
    <d v="2016-07-12T22:46:00"/>
    <d v="2016-07-12T23:45:00"/>
    <d v="2016-07-12T00:00:00"/>
    <d v="1899-12-30T22:46:00"/>
    <n v="22"/>
    <x v="3"/>
    <s v="Saturday"/>
    <s v="Successful"/>
    <n v="1"/>
    <n v="0"/>
    <n v="1"/>
    <s v="City Route"/>
    <x v="248"/>
  </r>
  <r>
    <n v="3255"/>
    <s v="Airport"/>
    <n v="181"/>
    <s v="Trip Completed"/>
    <d v="2016-07-13T10:10:00"/>
    <d v="2016-07-13T11:20:59"/>
    <d v="2016-07-13T00:00:00"/>
    <d v="1899-12-30T10:10:00"/>
    <n v="10"/>
    <x v="0"/>
    <s v="Saturday"/>
    <s v="Successful"/>
    <n v="1"/>
    <n v="0"/>
    <n v="1"/>
    <s v="Airport Route"/>
    <x v="1000"/>
  </r>
  <r>
    <n v="3431"/>
    <s v="Airport"/>
    <n v="181"/>
    <s v="Trip Completed"/>
    <d v="2016-07-13T16:03:13"/>
    <d v="2016-07-13T16:46:54"/>
    <d v="2016-07-13T00:00:00"/>
    <d v="1899-12-30T16:03:13"/>
    <n v="16"/>
    <x v="0"/>
    <s v="Sunday"/>
    <s v="Successful"/>
    <n v="1"/>
    <n v="0"/>
    <n v="1"/>
    <s v="Airport Route"/>
    <x v="1001"/>
  </r>
  <r>
    <n v="3634"/>
    <s v="City"/>
    <n v="181"/>
    <s v="Trip Completed"/>
    <d v="2016-07-13T19:00:49"/>
    <d v="2016-07-13T19:54:19"/>
    <d v="2016-07-13T00:00:00"/>
    <d v="1899-12-30T19:00:49"/>
    <n v="19"/>
    <x v="1"/>
    <s v="Sunday"/>
    <s v="Successful"/>
    <n v="1"/>
    <n v="0"/>
    <n v="1"/>
    <s v="City Route"/>
    <x v="1002"/>
  </r>
  <r>
    <n v="4592"/>
    <s v="City"/>
    <n v="181"/>
    <s v="Trip Completed"/>
    <d v="2016-07-14T10:09:16"/>
    <d v="2016-07-14T10:38:27"/>
    <d v="2016-07-14T00:00:00"/>
    <d v="1899-12-30T10:09:16"/>
    <n v="10"/>
    <x v="0"/>
    <s v="Saturday"/>
    <s v="Successful"/>
    <n v="1"/>
    <n v="0"/>
    <n v="1"/>
    <s v="City Route"/>
    <x v="1003"/>
  </r>
  <r>
    <n v="5705"/>
    <s v="City"/>
    <n v="181"/>
    <s v="Trip Completed"/>
    <d v="2016-07-15T07:32:41"/>
    <d v="2016-07-15T08:16:15"/>
    <d v="2016-07-15T00:00:00"/>
    <d v="1899-12-30T07:32:41"/>
    <n v="7"/>
    <x v="2"/>
    <s v="Saturday"/>
    <s v="Successful"/>
    <n v="1"/>
    <n v="0"/>
    <n v="1"/>
    <s v="City Route"/>
    <x v="1004"/>
  </r>
  <r>
    <n v="6056"/>
    <s v="Airport"/>
    <n v="181"/>
    <s v="Trip Completed"/>
    <d v="2016-07-15T13:35:56"/>
    <d v="2016-07-15T14:02:50"/>
    <d v="2016-07-15T00:00:00"/>
    <d v="1899-12-30T13:35:56"/>
    <n v="13"/>
    <x v="0"/>
    <s v="Sunday"/>
    <s v="Successful"/>
    <n v="1"/>
    <n v="0"/>
    <n v="1"/>
    <s v="Airport Route"/>
    <x v="1005"/>
  </r>
  <r>
    <n v="325"/>
    <s v="City"/>
    <n v="182"/>
    <s v="Trip Completed"/>
    <d v="2016-07-11T07:34:00"/>
    <d v="2016-07-11T08:44:00"/>
    <d v="2016-07-11T00:00:00"/>
    <d v="1899-12-30T07:34:00"/>
    <n v="7"/>
    <x v="2"/>
    <s v="Tuesday"/>
    <s v="Successful"/>
    <n v="1"/>
    <n v="0"/>
    <n v="1"/>
    <s v="City Route"/>
    <x v="56"/>
  </r>
  <r>
    <n v="1015"/>
    <s v="City"/>
    <n v="182"/>
    <s v="Trip Completed"/>
    <d v="2016-07-11T19:15:00"/>
    <d v="2016-07-11T20:11:00"/>
    <d v="2016-07-11T00:00:00"/>
    <d v="1899-12-30T19:15:00"/>
    <n v="19"/>
    <x v="1"/>
    <s v="Saturday"/>
    <s v="Successful"/>
    <n v="1"/>
    <n v="0"/>
    <n v="1"/>
    <s v="City Route"/>
    <x v="7"/>
  </r>
  <r>
    <n v="1308"/>
    <s v="City"/>
    <n v="182"/>
    <s v="Trip Completed"/>
    <d v="2016-07-11T22:41:00"/>
    <d v="2016-07-11T23:54:00"/>
    <d v="2016-07-11T00:00:00"/>
    <d v="1899-12-30T22:41:00"/>
    <n v="22"/>
    <x v="3"/>
    <s v="Friday"/>
    <s v="Successful"/>
    <n v="1"/>
    <n v="0"/>
    <n v="1"/>
    <s v="City Route"/>
    <x v="142"/>
  </r>
  <r>
    <n v="1667"/>
    <s v="City"/>
    <n v="182"/>
    <s v="Trip Completed"/>
    <d v="2016-07-12T07:42:00"/>
    <d v="2016-07-12T08:03:00"/>
    <d v="2016-07-12T00:00:00"/>
    <d v="1899-12-30T07:42:00"/>
    <n v="7"/>
    <x v="2"/>
    <s v="Sunday"/>
    <s v="Successful"/>
    <n v="1"/>
    <n v="0"/>
    <n v="1"/>
    <s v="City Route"/>
    <x v="266"/>
  </r>
  <r>
    <n v="2436"/>
    <s v="Airport"/>
    <n v="182"/>
    <s v="Trip Completed"/>
    <d v="2016-07-12T20:15:00"/>
    <d v="2016-07-12T20:46:00"/>
    <d v="2016-07-12T00:00:00"/>
    <d v="1899-12-30T20:15:00"/>
    <n v="20"/>
    <x v="1"/>
    <s v="Saturday"/>
    <s v="Successful"/>
    <n v="1"/>
    <n v="0"/>
    <n v="1"/>
    <s v="Airport Route"/>
    <x v="372"/>
  </r>
  <r>
    <n v="2865"/>
    <s v="City"/>
    <n v="182"/>
    <s v="Trip Completed"/>
    <d v="2016-07-13T05:42:33"/>
    <d v="2016-07-13T06:25:57"/>
    <d v="2016-07-13T00:00:00"/>
    <d v="1899-12-30T05:42:33"/>
    <n v="5"/>
    <x v="2"/>
    <s v="Monday"/>
    <s v="Successful"/>
    <n v="1"/>
    <n v="0"/>
    <n v="1"/>
    <s v="City Route"/>
    <x v="1006"/>
  </r>
  <r>
    <n v="3397"/>
    <s v="City"/>
    <n v="182"/>
    <s v="Trip Completed"/>
    <d v="2016-07-13T15:00:02"/>
    <d v="2016-07-13T15:58:30"/>
    <d v="2016-07-13T00:00:00"/>
    <d v="1899-12-30T15:00:02"/>
    <n v="15"/>
    <x v="0"/>
    <s v="Monday"/>
    <s v="Successful"/>
    <n v="1"/>
    <n v="0"/>
    <n v="1"/>
    <s v="City Route"/>
    <x v="1007"/>
  </r>
  <r>
    <n v="4040"/>
    <s v="Airport"/>
    <n v="182"/>
    <s v="Trip Completed"/>
    <d v="2016-07-14T00:38:21"/>
    <d v="2016-07-14T01:50:05"/>
    <d v="2016-07-14T00:00:00"/>
    <d v="1899-12-30T00:38:21"/>
    <n v="0"/>
    <x v="4"/>
    <s v="Sunday"/>
    <s v="Successful"/>
    <n v="1"/>
    <n v="0"/>
    <n v="1"/>
    <s v="Airport Route"/>
    <x v="1008"/>
  </r>
  <r>
    <n v="4094"/>
    <s v="City"/>
    <n v="182"/>
    <s v="Trip Completed"/>
    <d v="2016-07-14T03:09:17"/>
    <d v="2016-07-14T03:44:55"/>
    <d v="2016-07-14T00:00:00"/>
    <d v="1899-12-30T03:09:17"/>
    <n v="3"/>
    <x v="4"/>
    <s v="Friday"/>
    <s v="Successful"/>
    <n v="1"/>
    <n v="0"/>
    <n v="1"/>
    <s v="City Route"/>
    <x v="883"/>
  </r>
  <r>
    <n v="4568"/>
    <s v="Airport"/>
    <n v="182"/>
    <s v="Trip Completed"/>
    <d v="2016-07-14T09:50:59"/>
    <d v="2016-07-14T10:22:31"/>
    <d v="2016-07-14T00:00:00"/>
    <d v="1899-12-30T09:50:59"/>
    <n v="9"/>
    <x v="2"/>
    <s v="Wednesday"/>
    <s v="Successful"/>
    <n v="1"/>
    <n v="0"/>
    <n v="1"/>
    <s v="Airport Route"/>
    <x v="1009"/>
  </r>
  <r>
    <n v="5105"/>
    <s v="City"/>
    <n v="182"/>
    <s v="Trip Completed"/>
    <d v="2016-07-14T19:59:57"/>
    <d v="2016-07-14T20:37:28"/>
    <d v="2016-07-14T00:00:00"/>
    <d v="1899-12-30T19:59:57"/>
    <n v="19"/>
    <x v="1"/>
    <s v="Monday"/>
    <s v="Successful"/>
    <n v="1"/>
    <n v="0"/>
    <n v="1"/>
    <s v="City Route"/>
    <x v="1010"/>
  </r>
  <r>
    <n v="573"/>
    <s v="Airport"/>
    <n v="183"/>
    <s v="Trip Completed"/>
    <d v="2016-07-11T10:57:00"/>
    <d v="2016-07-11T11:30:00"/>
    <d v="2016-07-11T00:00:00"/>
    <d v="1899-12-30T10:57:00"/>
    <n v="10"/>
    <x v="0"/>
    <s v="Friday"/>
    <s v="Successful"/>
    <n v="1"/>
    <n v="0"/>
    <n v="1"/>
    <s v="Airport Route"/>
    <x v="793"/>
  </r>
  <r>
    <n v="789"/>
    <s v="City"/>
    <n v="183"/>
    <s v="Trip Completed"/>
    <d v="2016-07-11T16:54:00"/>
    <d v="2016-07-11T17:36:00"/>
    <d v="2016-07-11T00:00:00"/>
    <d v="1899-12-30T16:54:00"/>
    <n v="16"/>
    <x v="0"/>
    <s v="Thursday"/>
    <s v="Successful"/>
    <n v="1"/>
    <n v="0"/>
    <n v="1"/>
    <s v="City Route"/>
    <x v="522"/>
  </r>
  <r>
    <n v="1525"/>
    <s v="City"/>
    <n v="183"/>
    <s v="Trip Completed"/>
    <d v="2016-07-12T05:48:00"/>
    <d v="2016-07-12T06:46:00"/>
    <d v="2016-07-12T00:00:00"/>
    <d v="1899-12-30T05:48:00"/>
    <n v="5"/>
    <x v="2"/>
    <s v="Friday"/>
    <s v="Successful"/>
    <n v="1"/>
    <n v="0"/>
    <n v="1"/>
    <s v="City Route"/>
    <x v="37"/>
  </r>
  <r>
    <n v="2786"/>
    <s v="Airport"/>
    <n v="183"/>
    <s v="Trip Completed"/>
    <d v="2016-07-13T04:54:15"/>
    <d v="2016-07-13T05:34:02"/>
    <d v="2016-07-13T00:00:00"/>
    <d v="1899-12-30T04:54:15"/>
    <n v="4"/>
    <x v="4"/>
    <s v="Saturday"/>
    <s v="Successful"/>
    <n v="1"/>
    <n v="0"/>
    <n v="1"/>
    <s v="Airport Route"/>
    <x v="314"/>
  </r>
  <r>
    <n v="3143"/>
    <s v="Airport"/>
    <n v="183"/>
    <s v="Trip Completed"/>
    <d v="2016-07-13T08:52:45"/>
    <d v="2016-07-13T09:57:50"/>
    <d v="2016-07-13T00:00:00"/>
    <d v="1899-12-30T08:52:45"/>
    <n v="8"/>
    <x v="2"/>
    <s v="Saturday"/>
    <s v="Successful"/>
    <n v="1"/>
    <n v="0"/>
    <n v="1"/>
    <s v="Airport Route"/>
    <x v="1011"/>
  </r>
  <r>
    <n v="3917"/>
    <s v="City"/>
    <n v="183"/>
    <s v="Trip Completed"/>
    <d v="2016-07-13T22:15:07"/>
    <d v="2016-07-13T23:23:04"/>
    <d v="2016-07-13T00:00:00"/>
    <d v="1899-12-30T22:15:07"/>
    <n v="22"/>
    <x v="3"/>
    <s v="Wednesday"/>
    <s v="Successful"/>
    <n v="1"/>
    <n v="0"/>
    <n v="1"/>
    <s v="City Route"/>
    <x v="723"/>
  </r>
  <r>
    <n v="4375"/>
    <s v="City"/>
    <n v="183"/>
    <s v="Trip Completed"/>
    <d v="2016-07-14T07:38:26"/>
    <d v="2016-07-14T08:42:05"/>
    <d v="2016-07-14T00:00:00"/>
    <d v="1899-12-30T07:38:26"/>
    <n v="7"/>
    <x v="2"/>
    <s v="Saturday"/>
    <s v="Successful"/>
    <n v="1"/>
    <n v="0"/>
    <n v="1"/>
    <s v="City Route"/>
    <x v="1012"/>
  </r>
  <r>
    <n v="6345"/>
    <s v="City"/>
    <n v="183"/>
    <s v="Trip Completed"/>
    <d v="2016-07-15T18:44:57"/>
    <d v="2016-07-15T19:57:43"/>
    <d v="2016-07-15T00:00:00"/>
    <d v="1899-12-30T18:44:57"/>
    <n v="18"/>
    <x v="1"/>
    <s v="Tuesday"/>
    <s v="Successful"/>
    <n v="1"/>
    <n v="0"/>
    <n v="1"/>
    <s v="City Route"/>
    <x v="1013"/>
  </r>
  <r>
    <n v="169"/>
    <s v="City"/>
    <n v="184"/>
    <s v="Trip Completed"/>
    <d v="2016-07-11T05:45:00"/>
    <d v="2016-07-11T06:48:00"/>
    <d v="2016-07-11T00:00:00"/>
    <d v="1899-12-30T05:45:00"/>
    <n v="5"/>
    <x v="2"/>
    <s v="Sunday"/>
    <s v="Successful"/>
    <n v="1"/>
    <n v="0"/>
    <n v="1"/>
    <s v="City Route"/>
    <x v="264"/>
  </r>
  <r>
    <n v="537"/>
    <s v="City"/>
    <n v="184"/>
    <s v="Trip Completed"/>
    <d v="2016-07-11T10:05:00"/>
    <d v="2016-07-11T10:57:00"/>
    <d v="2016-07-11T00:00:00"/>
    <d v="1899-12-30T10:05:00"/>
    <n v="10"/>
    <x v="0"/>
    <s v="Thursday"/>
    <s v="Successful"/>
    <n v="1"/>
    <n v="0"/>
    <n v="1"/>
    <s v="City Route"/>
    <x v="91"/>
  </r>
  <r>
    <n v="682"/>
    <s v="City"/>
    <n v="184"/>
    <s v="Trip Completed"/>
    <d v="2016-07-11T13:32:00"/>
    <d v="2016-07-11T14:19:00"/>
    <d v="2016-07-11T00:00:00"/>
    <d v="1899-12-30T13:32:00"/>
    <n v="13"/>
    <x v="0"/>
    <s v="Tuesday"/>
    <s v="Successful"/>
    <n v="1"/>
    <n v="0"/>
    <n v="1"/>
    <s v="City Route"/>
    <x v="493"/>
  </r>
  <r>
    <n v="1384"/>
    <s v="City"/>
    <n v="184"/>
    <s v="Trip Completed"/>
    <d v="2016-07-12T01:15:00"/>
    <d v="2016-07-12T02:18:00"/>
    <d v="2016-07-12T00:00:00"/>
    <d v="1899-12-30T01:15:00"/>
    <n v="1"/>
    <x v="4"/>
    <s v="Thursday"/>
    <s v="Successful"/>
    <n v="1"/>
    <n v="0"/>
    <n v="1"/>
    <s v="City Route"/>
    <x v="264"/>
  </r>
  <r>
    <n v="2167"/>
    <s v="Airport"/>
    <n v="184"/>
    <s v="Trip Completed"/>
    <d v="2016-07-12T17:30:00"/>
    <d v="2016-07-12T18:30:00"/>
    <d v="2016-07-12T00:00:00"/>
    <d v="1899-12-30T17:30:00"/>
    <n v="17"/>
    <x v="1"/>
    <s v="Wednesday"/>
    <s v="Successful"/>
    <n v="1"/>
    <n v="0"/>
    <n v="1"/>
    <s v="Airport Route"/>
    <x v="93"/>
  </r>
  <r>
    <n v="2295"/>
    <s v="City"/>
    <n v="184"/>
    <s v="Trip Completed"/>
    <d v="2016-07-12T18:48:00"/>
    <d v="2016-07-12T19:12:00"/>
    <d v="2016-07-12T00:00:00"/>
    <d v="1899-12-30T18:48:00"/>
    <n v="18"/>
    <x v="1"/>
    <s v="Friday"/>
    <s v="Successful"/>
    <n v="1"/>
    <n v="0"/>
    <n v="1"/>
    <s v="City Route"/>
    <x v="1014"/>
  </r>
  <r>
    <n v="3109"/>
    <s v="City"/>
    <n v="184"/>
    <s v="Trip Completed"/>
    <d v="2016-07-13T08:22:49"/>
    <d v="2016-07-13T09:18:31"/>
    <d v="2016-07-13T00:00:00"/>
    <d v="1899-12-30T08:22:49"/>
    <n v="8"/>
    <x v="2"/>
    <s v="Sunday"/>
    <s v="Successful"/>
    <n v="1"/>
    <n v="0"/>
    <n v="1"/>
    <s v="City Route"/>
    <x v="1015"/>
  </r>
  <r>
    <n v="3293"/>
    <s v="City"/>
    <n v="184"/>
    <s v="Trip Completed"/>
    <d v="2016-07-13T11:18:02"/>
    <d v="2016-07-13T11:52:17"/>
    <d v="2016-07-13T00:00:00"/>
    <d v="1899-12-30T11:18:02"/>
    <n v="11"/>
    <x v="0"/>
    <s v="Tuesday"/>
    <s v="Successful"/>
    <n v="1"/>
    <n v="0"/>
    <n v="1"/>
    <s v="City Route"/>
    <x v="1016"/>
  </r>
  <r>
    <n v="3444"/>
    <s v="City"/>
    <n v="184"/>
    <s v="Trip Completed"/>
    <d v="2016-07-13T16:33:05"/>
    <d v="2016-07-13T17:49:15"/>
    <d v="2016-07-13T00:00:00"/>
    <d v="1899-12-30T16:33:05"/>
    <n v="16"/>
    <x v="0"/>
    <s v="Saturday"/>
    <s v="Successful"/>
    <n v="1"/>
    <n v="0"/>
    <n v="1"/>
    <s v="City Route"/>
    <x v="1017"/>
  </r>
  <r>
    <n v="3660"/>
    <s v="Airport"/>
    <n v="184"/>
    <s v="Trip Completed"/>
    <d v="2016-07-13T19:22:51"/>
    <d v="2016-07-13T19:51:44"/>
    <d v="2016-07-13T00:00:00"/>
    <d v="1899-12-30T19:22:51"/>
    <n v="19"/>
    <x v="1"/>
    <s v="Friday"/>
    <s v="Successful"/>
    <n v="1"/>
    <n v="0"/>
    <n v="1"/>
    <s v="Airport Route"/>
    <x v="1018"/>
  </r>
  <r>
    <n v="4693"/>
    <s v="City"/>
    <n v="184"/>
    <s v="Trip Completed"/>
    <d v="2016-07-14T13:01:23"/>
    <d v="2016-07-14T14:10:11"/>
    <d v="2016-07-14T00:00:00"/>
    <d v="1899-12-30T13:01:23"/>
    <n v="13"/>
    <x v="0"/>
    <s v="Tuesday"/>
    <s v="Successful"/>
    <n v="1"/>
    <n v="0"/>
    <n v="1"/>
    <s v="City Route"/>
    <x v="1019"/>
  </r>
  <r>
    <n v="5214"/>
    <s v="Airport"/>
    <n v="184"/>
    <s v="Trip Completed"/>
    <d v="2016-07-14T20:59:09"/>
    <d v="2016-07-14T21:48:04"/>
    <d v="2016-07-14T00:00:00"/>
    <d v="1899-12-30T20:59:09"/>
    <n v="20"/>
    <x v="1"/>
    <s v="Friday"/>
    <s v="Successful"/>
    <n v="1"/>
    <n v="0"/>
    <n v="1"/>
    <s v="Airport Route"/>
    <x v="335"/>
  </r>
  <r>
    <n v="5570"/>
    <s v="City"/>
    <n v="184"/>
    <s v="Trip Completed"/>
    <d v="2016-07-15T05:53:21"/>
    <d v="2016-07-15T06:17:39"/>
    <d v="2016-07-15T00:00:00"/>
    <d v="1899-12-30T05:53:21"/>
    <n v="5"/>
    <x v="2"/>
    <s v="Thursday"/>
    <s v="Successful"/>
    <n v="1"/>
    <n v="0"/>
    <n v="1"/>
    <s v="City Route"/>
    <x v="1020"/>
  </r>
  <r>
    <n v="6003"/>
    <s v="Airport"/>
    <n v="184"/>
    <s v="Trip Completed"/>
    <d v="2016-07-15T12:09:01"/>
    <d v="2016-07-15T12:57:34"/>
    <d v="2016-07-15T00:00:00"/>
    <d v="1899-12-30T12:09:01"/>
    <n v="12"/>
    <x v="0"/>
    <s v="Wednesday"/>
    <s v="Successful"/>
    <n v="1"/>
    <n v="0"/>
    <n v="1"/>
    <s v="Airport Route"/>
    <x v="1021"/>
  </r>
  <r>
    <n v="6663"/>
    <s v="Airport"/>
    <n v="184"/>
    <s v="Trip Completed"/>
    <d v="2016-07-15T22:22:03"/>
    <d v="2016-07-15T23:03:25"/>
    <d v="2016-07-15T00:00:00"/>
    <d v="1899-12-30T22:22:03"/>
    <n v="22"/>
    <x v="3"/>
    <s v="Friday"/>
    <s v="Successful"/>
    <n v="1"/>
    <n v="0"/>
    <n v="1"/>
    <s v="Airport Route"/>
    <x v="1022"/>
  </r>
  <r>
    <n v="616"/>
    <s v="Airport"/>
    <n v="185"/>
    <s v="Trip Completed"/>
    <d v="2016-07-11T12:05:00"/>
    <d v="2016-07-11T12:48:00"/>
    <d v="2016-07-11T00:00:00"/>
    <d v="1899-12-30T12:05:00"/>
    <n v="12"/>
    <x v="0"/>
    <s v="Saturday"/>
    <s v="Successful"/>
    <n v="1"/>
    <n v="0"/>
    <n v="1"/>
    <s v="Airport Route"/>
    <x v="39"/>
  </r>
  <r>
    <n v="1056"/>
    <s v="City"/>
    <n v="185"/>
    <s v="Trip Completed"/>
    <d v="2016-07-11T19:49:00"/>
    <d v="2016-07-11T20:28:00"/>
    <d v="2016-07-11T00:00:00"/>
    <d v="1899-12-30T19:49:00"/>
    <n v="19"/>
    <x v="1"/>
    <s v="Friday"/>
    <s v="Successful"/>
    <n v="1"/>
    <n v="0"/>
    <n v="1"/>
    <s v="City Route"/>
    <x v="9"/>
  </r>
  <r>
    <n v="1903"/>
    <s v="City"/>
    <n v="185"/>
    <s v="Trip Completed"/>
    <d v="2016-07-12T10:36:00"/>
    <d v="2016-07-12T11:32:00"/>
    <d v="2016-07-12T00:00:00"/>
    <d v="1899-12-30T10:36:00"/>
    <n v="10"/>
    <x v="0"/>
    <s v="Friday"/>
    <s v="Successful"/>
    <n v="1"/>
    <n v="0"/>
    <n v="1"/>
    <s v="City Route"/>
    <x v="186"/>
  </r>
  <r>
    <n v="2643"/>
    <s v="City"/>
    <n v="185"/>
    <s v="Trip Completed"/>
    <d v="2016-07-12T22:37:00"/>
    <d v="2016-07-12T23:34:00"/>
    <d v="2016-07-12T00:00:00"/>
    <d v="1899-12-30T22:37:00"/>
    <n v="22"/>
    <x v="3"/>
    <s v="Wednesday"/>
    <s v="Successful"/>
    <n v="1"/>
    <n v="0"/>
    <n v="1"/>
    <s v="City Route"/>
    <x v="41"/>
  </r>
  <r>
    <n v="3291"/>
    <s v="City"/>
    <n v="185"/>
    <s v="Trip Completed"/>
    <d v="2016-07-13T11:10:05"/>
    <d v="2016-07-13T12:31:07"/>
    <d v="2016-07-13T00:00:00"/>
    <d v="1899-12-30T11:10:05"/>
    <n v="11"/>
    <x v="0"/>
    <s v="Sunday"/>
    <s v="Successful"/>
    <n v="1"/>
    <n v="0"/>
    <n v="1"/>
    <s v="City Route"/>
    <x v="1023"/>
  </r>
  <r>
    <n v="3965"/>
    <s v="Airport"/>
    <n v="185"/>
    <s v="Trip Completed"/>
    <d v="2016-07-13T22:50:47"/>
    <d v="2016-07-13T23:20:24"/>
    <d v="2016-07-13T00:00:00"/>
    <d v="1899-12-30T22:50:47"/>
    <n v="22"/>
    <x v="3"/>
    <s v="Tuesday"/>
    <s v="Successful"/>
    <n v="1"/>
    <n v="0"/>
    <n v="1"/>
    <s v="Airport Route"/>
    <x v="1024"/>
  </r>
  <r>
    <n v="4007"/>
    <s v="City"/>
    <n v="185"/>
    <s v="Trip Completed"/>
    <d v="2016-07-13T23:46:19"/>
    <d v="2016-07-14T00:23:39"/>
    <d v="2016-07-13T00:00:00"/>
    <d v="1899-12-30T23:46:19"/>
    <n v="23"/>
    <x v="3"/>
    <s v="Tuesday"/>
    <s v="Successful"/>
    <n v="1"/>
    <n v="0"/>
    <n v="1"/>
    <s v="City Route"/>
    <x v="1025"/>
  </r>
  <r>
    <n v="4234"/>
    <s v="City"/>
    <n v="185"/>
    <s v="Trip Completed"/>
    <d v="2016-07-14T05:59:10"/>
    <d v="2016-07-14T07:01:16"/>
    <d v="2016-07-14T00:00:00"/>
    <d v="1899-12-30T05:59:10"/>
    <n v="5"/>
    <x v="2"/>
    <s v="Friday"/>
    <s v="Successful"/>
    <n v="1"/>
    <n v="0"/>
    <n v="1"/>
    <s v="City Route"/>
    <x v="1026"/>
  </r>
  <r>
    <n v="4388"/>
    <s v="Airport"/>
    <n v="185"/>
    <s v="Trip Completed"/>
    <d v="2016-07-14T07:50:14"/>
    <d v="2016-07-14T08:48:46"/>
    <d v="2016-07-14T00:00:00"/>
    <d v="1899-12-30T07:50:14"/>
    <n v="7"/>
    <x v="2"/>
    <s v="Friday"/>
    <s v="Successful"/>
    <n v="1"/>
    <n v="0"/>
    <n v="1"/>
    <s v="Airport Route"/>
    <x v="563"/>
  </r>
  <r>
    <n v="4964"/>
    <s v="City"/>
    <n v="185"/>
    <s v="Trip Completed"/>
    <d v="2016-07-14T18:34:51"/>
    <d v="2016-07-14T19:13:08"/>
    <d v="2016-07-14T00:00:00"/>
    <d v="1899-12-30T18:34:51"/>
    <n v="18"/>
    <x v="1"/>
    <s v="Sunday"/>
    <s v="Successful"/>
    <n v="1"/>
    <n v="0"/>
    <n v="1"/>
    <s v="City Route"/>
    <x v="1027"/>
  </r>
  <r>
    <n v="5544"/>
    <s v="City"/>
    <n v="185"/>
    <s v="Trip Completed"/>
    <d v="2016-07-15T05:23:42"/>
    <d v="2016-07-15T05:56:52"/>
    <d v="2016-07-15T00:00:00"/>
    <d v="1899-12-30T05:23:42"/>
    <n v="5"/>
    <x v="2"/>
    <s v="Saturday"/>
    <s v="Successful"/>
    <n v="1"/>
    <n v="0"/>
    <n v="1"/>
    <s v="City Route"/>
    <x v="1028"/>
  </r>
  <r>
    <n v="6217"/>
    <s v="City"/>
    <n v="185"/>
    <s v="Trip Completed"/>
    <d v="2016-07-15T17:33:50"/>
    <d v="2016-07-15T18:00:13"/>
    <d v="2016-07-15T00:00:00"/>
    <d v="1899-12-30T17:33:50"/>
    <n v="17"/>
    <x v="1"/>
    <s v="Sunday"/>
    <s v="Successful"/>
    <n v="1"/>
    <n v="0"/>
    <n v="1"/>
    <s v="City Route"/>
    <x v="1029"/>
  </r>
  <r>
    <n v="1345"/>
    <s v="Airport"/>
    <n v="186"/>
    <s v="Trip Completed"/>
    <d v="2016-07-11T23:37:00"/>
    <d v="2016-07-12T00:09:00"/>
    <d v="2016-07-11T00:00:00"/>
    <d v="1899-12-30T23:37:00"/>
    <n v="23"/>
    <x v="3"/>
    <s v="Sunday"/>
    <s v="Successful"/>
    <n v="1"/>
    <n v="0"/>
    <n v="1"/>
    <s v="Airport Route"/>
    <x v="162"/>
  </r>
  <r>
    <n v="1874"/>
    <s v="Airport"/>
    <n v="186"/>
    <s v="Trip Completed"/>
    <d v="2016-07-12T09:56:00"/>
    <d v="2016-07-12T10:42:00"/>
    <d v="2016-07-12T00:00:00"/>
    <d v="1899-12-30T09:56:00"/>
    <n v="9"/>
    <x v="2"/>
    <s v="Thursday"/>
    <s v="Successful"/>
    <n v="1"/>
    <n v="0"/>
    <n v="1"/>
    <s v="Airport Route"/>
    <x v="242"/>
  </r>
  <r>
    <n v="2413"/>
    <s v="City"/>
    <n v="186"/>
    <s v="Trip Completed"/>
    <d v="2016-07-12T20:02:00"/>
    <d v="2016-07-12T21:16:00"/>
    <d v="2016-07-12T00:00:00"/>
    <d v="1899-12-30T20:02:00"/>
    <n v="20"/>
    <x v="1"/>
    <s v="Thursday"/>
    <s v="Successful"/>
    <n v="1"/>
    <n v="0"/>
    <n v="1"/>
    <s v="City Route"/>
    <x v="151"/>
  </r>
  <r>
    <n v="3068"/>
    <s v="City"/>
    <n v="186"/>
    <s v="Trip Completed"/>
    <d v="2016-07-13T07:59:50"/>
    <d v="2016-07-13T08:49:05"/>
    <d v="2016-07-13T00:00:00"/>
    <d v="1899-12-30T07:59:50"/>
    <n v="7"/>
    <x v="2"/>
    <s v="Monday"/>
    <s v="Successful"/>
    <n v="1"/>
    <n v="0"/>
    <n v="1"/>
    <s v="City Route"/>
    <x v="1030"/>
  </r>
  <r>
    <n v="3452"/>
    <s v="City"/>
    <n v="186"/>
    <s v="Trip Completed"/>
    <d v="2016-07-13T16:52:55"/>
    <d v="2016-07-13T17:25:52"/>
    <d v="2016-07-13T00:00:00"/>
    <d v="1899-12-30T16:52:55"/>
    <n v="16"/>
    <x v="0"/>
    <s v="Sunday"/>
    <s v="Successful"/>
    <n v="1"/>
    <n v="0"/>
    <n v="1"/>
    <s v="City Route"/>
    <x v="1031"/>
  </r>
  <r>
    <n v="4031"/>
    <s v="City"/>
    <n v="186"/>
    <s v="Trip Completed"/>
    <d v="2016-07-14T00:22:54"/>
    <d v="2016-07-14T00:55:13"/>
    <d v="2016-07-14T00:00:00"/>
    <d v="1899-12-30T00:22:54"/>
    <n v="0"/>
    <x v="4"/>
    <s v="Friday"/>
    <s v="Successful"/>
    <n v="1"/>
    <n v="0"/>
    <n v="1"/>
    <s v="City Route"/>
    <x v="1032"/>
  </r>
  <r>
    <n v="4438"/>
    <s v="Airport"/>
    <n v="186"/>
    <s v="Trip Completed"/>
    <d v="2016-07-14T08:27:23"/>
    <d v="2016-07-14T09:12:29"/>
    <d v="2016-07-14T00:00:00"/>
    <d v="1899-12-30T08:27:23"/>
    <n v="8"/>
    <x v="2"/>
    <s v="Saturday"/>
    <s v="Successful"/>
    <n v="1"/>
    <n v="0"/>
    <n v="1"/>
    <s v="Airport Route"/>
    <x v="1033"/>
  </r>
  <r>
    <n v="5521"/>
    <s v="Airport"/>
    <n v="186"/>
    <s v="Trip Completed"/>
    <d v="2016-07-15T05:19:12"/>
    <d v="2016-07-15T06:27:48"/>
    <d v="2016-07-15T00:00:00"/>
    <d v="1899-12-30T05:19:12"/>
    <n v="5"/>
    <x v="2"/>
    <s v="Thursday"/>
    <s v="Successful"/>
    <n v="1"/>
    <n v="0"/>
    <n v="1"/>
    <s v="Airport Route"/>
    <x v="310"/>
  </r>
  <r>
    <n v="5832"/>
    <s v="City"/>
    <n v="186"/>
    <s v="Trip Completed"/>
    <d v="2016-07-15T09:00:26"/>
    <d v="2016-07-15T09:55:12"/>
    <d v="2016-07-15T00:00:00"/>
    <d v="1899-12-30T09:00:26"/>
    <n v="9"/>
    <x v="2"/>
    <s v="Sunday"/>
    <s v="Successful"/>
    <n v="1"/>
    <n v="0"/>
    <n v="1"/>
    <s v="City Route"/>
    <x v="441"/>
  </r>
  <r>
    <n v="5990"/>
    <s v="Airport"/>
    <n v="186"/>
    <s v="Trip Completed"/>
    <d v="2016-07-15T11:43:12"/>
    <d v="2016-07-15T12:40:49"/>
    <d v="2016-07-15T00:00:00"/>
    <d v="1899-12-30T11:43:12"/>
    <n v="11"/>
    <x v="0"/>
    <s v="Thursday"/>
    <s v="Successful"/>
    <n v="1"/>
    <n v="0"/>
    <n v="1"/>
    <s v="Airport Route"/>
    <x v="1034"/>
  </r>
  <r>
    <n v="6254"/>
    <s v="City"/>
    <n v="186"/>
    <s v="Trip Completed"/>
    <d v="2016-07-15T17:57:37"/>
    <d v="2016-07-15T18:50:37"/>
    <d v="2016-07-15T00:00:00"/>
    <d v="1899-12-30T17:57:37"/>
    <n v="17"/>
    <x v="1"/>
    <s v="Tuesday"/>
    <s v="Successful"/>
    <n v="1"/>
    <n v="0"/>
    <n v="1"/>
    <s v="City Route"/>
    <x v="235"/>
  </r>
  <r>
    <n v="320"/>
    <s v="City"/>
    <n v="187"/>
    <s v="Trip Completed"/>
    <d v="2016-07-11T07:32:00"/>
    <d v="2016-07-11T08:44:00"/>
    <d v="2016-07-11T00:00:00"/>
    <d v="1899-12-30T07:32:00"/>
    <n v="7"/>
    <x v="2"/>
    <s v="Thursday"/>
    <s v="Successful"/>
    <n v="1"/>
    <n v="0"/>
    <n v="1"/>
    <s v="City Route"/>
    <x v="381"/>
  </r>
  <r>
    <n v="717"/>
    <s v="City"/>
    <n v="187"/>
    <s v="Trip Completed"/>
    <d v="2016-07-11T14:52:00"/>
    <d v="2016-07-11T15:46:00"/>
    <d v="2016-07-11T00:00:00"/>
    <d v="1899-12-30T14:52:00"/>
    <n v="14"/>
    <x v="0"/>
    <s v="Tuesday"/>
    <s v="Successful"/>
    <n v="1"/>
    <n v="0"/>
    <n v="1"/>
    <s v="City Route"/>
    <x v="459"/>
  </r>
  <r>
    <n v="2074"/>
    <s v="City"/>
    <n v="187"/>
    <s v="Trip Completed"/>
    <d v="2016-07-12T15:32:00"/>
    <d v="2016-07-12T16:24:00"/>
    <d v="2016-07-12T00:00:00"/>
    <d v="1899-12-30T15:32:00"/>
    <n v="15"/>
    <x v="0"/>
    <s v="Monday"/>
    <s v="Successful"/>
    <n v="1"/>
    <n v="0"/>
    <n v="1"/>
    <s v="City Route"/>
    <x v="91"/>
  </r>
  <r>
    <n v="4576"/>
    <s v="Airport"/>
    <n v="187"/>
    <s v="Trip Completed"/>
    <d v="2016-07-14T09:57:29"/>
    <d v="2016-07-14T11:13:05"/>
    <d v="2016-07-14T00:00:00"/>
    <d v="1899-12-30T09:57:29"/>
    <n v="9"/>
    <x v="2"/>
    <s v="Thursday"/>
    <s v="Successful"/>
    <n v="1"/>
    <n v="0"/>
    <n v="1"/>
    <s v="Airport Route"/>
    <x v="1035"/>
  </r>
  <r>
    <n v="5503"/>
    <s v="City"/>
    <n v="187"/>
    <s v="Trip Completed"/>
    <d v="2016-07-15T05:11:38"/>
    <d v="2016-07-15T06:01:35"/>
    <d v="2016-07-15T00:00:00"/>
    <d v="1899-12-30T05:11:38"/>
    <n v="5"/>
    <x v="2"/>
    <s v="Sunday"/>
    <s v="Successful"/>
    <n v="1"/>
    <n v="0"/>
    <n v="1"/>
    <s v="City Route"/>
    <x v="1036"/>
  </r>
  <r>
    <n v="173"/>
    <s v="City"/>
    <n v="188"/>
    <s v="Trip Completed"/>
    <d v="2016-07-11T05:45:00"/>
    <d v="2016-07-11T06:30:00"/>
    <d v="2016-07-11T00:00:00"/>
    <d v="1899-12-30T05:45:00"/>
    <n v="5"/>
    <x v="2"/>
    <s v="Thursday"/>
    <s v="Successful"/>
    <n v="1"/>
    <n v="0"/>
    <n v="1"/>
    <s v="City Route"/>
    <x v="143"/>
  </r>
  <r>
    <n v="698"/>
    <s v="City"/>
    <n v="188"/>
    <s v="Trip Completed"/>
    <d v="2016-07-11T14:00:00"/>
    <d v="2016-07-11T14:49:00"/>
    <d v="2016-07-11T00:00:00"/>
    <d v="1899-12-30T14:00:00"/>
    <n v="14"/>
    <x v="0"/>
    <s v="Thursday"/>
    <s v="Successful"/>
    <n v="1"/>
    <n v="0"/>
    <n v="1"/>
    <s v="City Route"/>
    <x v="48"/>
  </r>
  <r>
    <n v="2039"/>
    <s v="Airport"/>
    <n v="188"/>
    <s v="Trip Completed"/>
    <d v="2016-07-12T14:29:00"/>
    <d v="2016-07-12T15:18:00"/>
    <d v="2016-07-12T00:00:00"/>
    <d v="1899-12-30T14:29:00"/>
    <n v="14"/>
    <x v="0"/>
    <s v="Monday"/>
    <s v="Successful"/>
    <n v="1"/>
    <n v="0"/>
    <n v="1"/>
    <s v="Airport Route"/>
    <x v="48"/>
  </r>
  <r>
    <n v="2467"/>
    <s v="Airport"/>
    <n v="188"/>
    <s v="Trip Completed"/>
    <d v="2016-07-12T20:34:00"/>
    <d v="2016-07-12T21:41:00"/>
    <d v="2016-07-12T00:00:00"/>
    <d v="1899-12-30T20:34:00"/>
    <n v="20"/>
    <x v="1"/>
    <s v="Tuesday"/>
    <s v="Successful"/>
    <n v="1"/>
    <n v="0"/>
    <n v="1"/>
    <s v="Airport Route"/>
    <x v="267"/>
  </r>
  <r>
    <n v="2676"/>
    <s v="Airport"/>
    <n v="188"/>
    <s v="Trip Completed"/>
    <d v="2016-07-12T23:53:00"/>
    <d v="2016-07-13T00:26:55"/>
    <d v="2016-07-12T00:00:00"/>
    <d v="1899-12-30T23:53:00"/>
    <n v="23"/>
    <x v="3"/>
    <s v="Monday"/>
    <s v="Successful"/>
    <n v="1"/>
    <n v="0"/>
    <n v="1"/>
    <s v="Airport Route"/>
    <x v="704"/>
  </r>
  <r>
    <n v="3038"/>
    <s v="City"/>
    <n v="188"/>
    <s v="Trip Completed"/>
    <d v="2016-07-13T07:37:29"/>
    <d v="2016-07-13T08:33:39"/>
    <d v="2016-07-13T00:00:00"/>
    <d v="1899-12-30T07:37:29"/>
    <n v="7"/>
    <x v="2"/>
    <s v="Saturday"/>
    <s v="Successful"/>
    <n v="1"/>
    <n v="0"/>
    <n v="1"/>
    <s v="City Route"/>
    <x v="1037"/>
  </r>
  <r>
    <n v="4003"/>
    <s v="Airport"/>
    <n v="188"/>
    <s v="Trip Completed"/>
    <d v="2016-07-13T23:40:51"/>
    <d v="2016-07-14T00:38:46"/>
    <d v="2016-07-13T00:00:00"/>
    <d v="1899-12-30T23:40:51"/>
    <n v="23"/>
    <x v="3"/>
    <s v="Friday"/>
    <s v="Successful"/>
    <n v="1"/>
    <n v="0"/>
    <n v="1"/>
    <s v="Airport Route"/>
    <x v="1038"/>
  </r>
  <r>
    <n v="4126"/>
    <s v="City"/>
    <n v="188"/>
    <s v="Trip Completed"/>
    <d v="2016-07-14T04:40:41"/>
    <d v="2016-07-14T05:53:29"/>
    <d v="2016-07-14T00:00:00"/>
    <d v="1899-12-30T04:40:41"/>
    <n v="4"/>
    <x v="4"/>
    <s v="Tuesday"/>
    <s v="Successful"/>
    <n v="1"/>
    <n v="0"/>
    <n v="1"/>
    <s v="City Route"/>
    <x v="1039"/>
  </r>
  <r>
    <n v="4611"/>
    <s v="City"/>
    <n v="188"/>
    <s v="Trip Completed"/>
    <d v="2016-07-14T10:34:17"/>
    <d v="2016-07-14T11:19:06"/>
    <d v="2016-07-14T00:00:00"/>
    <d v="1899-12-30T10:34:17"/>
    <n v="10"/>
    <x v="0"/>
    <s v="Thursday"/>
    <s v="Successful"/>
    <n v="1"/>
    <n v="0"/>
    <n v="1"/>
    <s v="City Route"/>
    <x v="1040"/>
  </r>
  <r>
    <n v="4975"/>
    <s v="City"/>
    <n v="188"/>
    <s v="Trip Completed"/>
    <d v="2016-07-14T18:42:37"/>
    <d v="2016-07-14T19:18:51"/>
    <d v="2016-07-14T00:00:00"/>
    <d v="1899-12-30T18:42:37"/>
    <n v="18"/>
    <x v="1"/>
    <s v="Thursday"/>
    <s v="Successful"/>
    <n v="1"/>
    <n v="0"/>
    <n v="1"/>
    <s v="City Route"/>
    <x v="1041"/>
  </r>
  <r>
    <n v="5664"/>
    <s v="City"/>
    <n v="188"/>
    <s v="Trip Completed"/>
    <d v="2016-07-15T07:03:01"/>
    <d v="2016-07-15T07:46:59"/>
    <d v="2016-07-15T00:00:00"/>
    <d v="1899-12-30T07:03:01"/>
    <n v="7"/>
    <x v="2"/>
    <s v="Sunday"/>
    <s v="Successful"/>
    <n v="1"/>
    <n v="0"/>
    <n v="1"/>
    <s v="City Route"/>
    <x v="178"/>
  </r>
  <r>
    <n v="6006"/>
    <s v="Airport"/>
    <n v="188"/>
    <s v="Trip Completed"/>
    <d v="2016-07-15T12:17:49"/>
    <d v="2016-07-15T13:25:21"/>
    <d v="2016-07-15T00:00:00"/>
    <d v="1899-12-30T12:17:49"/>
    <n v="12"/>
    <x v="0"/>
    <s v="Saturday"/>
    <s v="Successful"/>
    <n v="1"/>
    <n v="0"/>
    <n v="1"/>
    <s v="Airport Route"/>
    <x v="1042"/>
  </r>
  <r>
    <n v="6329"/>
    <s v="City"/>
    <n v="188"/>
    <s v="Trip Completed"/>
    <d v="2016-07-15T18:43:35"/>
    <d v="2016-07-15T19:36:59"/>
    <d v="2016-07-15T00:00:00"/>
    <d v="1899-12-30T18:43:35"/>
    <n v="18"/>
    <x v="1"/>
    <s v="Sunday"/>
    <s v="Successful"/>
    <n v="1"/>
    <n v="0"/>
    <n v="1"/>
    <s v="City Route"/>
    <x v="8"/>
  </r>
  <r>
    <n v="2779"/>
    <s v="Airport"/>
    <n v="189"/>
    <s v="Trip Completed"/>
    <d v="2016-07-13T04:46:08"/>
    <d v="2016-07-13T05:41:19"/>
    <d v="2016-07-13T00:00:00"/>
    <d v="1899-12-30T04:46:08"/>
    <n v="4"/>
    <x v="4"/>
    <s v="Saturday"/>
    <s v="Successful"/>
    <n v="1"/>
    <n v="0"/>
    <n v="1"/>
    <s v="Airport Route"/>
    <x v="1043"/>
  </r>
  <r>
    <n v="4216"/>
    <s v="Airport"/>
    <n v="189"/>
    <s v="Trip Completed"/>
    <d v="2016-07-14T05:38:23"/>
    <d v="2016-07-14T06:36:36"/>
    <d v="2016-07-14T00:00:00"/>
    <d v="1899-12-30T05:38:23"/>
    <n v="5"/>
    <x v="2"/>
    <s v="Monday"/>
    <s v="Successful"/>
    <n v="1"/>
    <n v="0"/>
    <n v="1"/>
    <s v="Airport Route"/>
    <x v="270"/>
  </r>
  <r>
    <n v="4711"/>
    <s v="Airport"/>
    <n v="189"/>
    <s v="Trip Completed"/>
    <d v="2016-07-14T13:18:22"/>
    <d v="2016-07-14T13:56:11"/>
    <d v="2016-07-14T00:00:00"/>
    <d v="1899-12-30T13:18:22"/>
    <n v="13"/>
    <x v="0"/>
    <s v="Saturday"/>
    <s v="Successful"/>
    <n v="1"/>
    <n v="0"/>
    <n v="1"/>
    <s v="Airport Route"/>
    <x v="1044"/>
  </r>
  <r>
    <n v="4825"/>
    <s v="City"/>
    <n v="189"/>
    <s v="Trip Completed"/>
    <d v="2016-07-14T17:22:06"/>
    <d v="2016-07-14T18:17:49"/>
    <d v="2016-07-14T00:00:00"/>
    <d v="1899-12-30T17:22:06"/>
    <n v="17"/>
    <x v="1"/>
    <s v="Monday"/>
    <s v="Successful"/>
    <n v="1"/>
    <n v="0"/>
    <n v="1"/>
    <s v="City Route"/>
    <x v="1045"/>
  </r>
  <r>
    <n v="6175"/>
    <s v="City"/>
    <n v="189"/>
    <s v="Trip Completed"/>
    <d v="2016-07-15T16:55:44"/>
    <d v="2016-07-15T17:49:26"/>
    <d v="2016-07-15T00:00:00"/>
    <d v="1899-12-30T16:55:44"/>
    <n v="16"/>
    <x v="0"/>
    <s v="Sunday"/>
    <s v="Successful"/>
    <n v="1"/>
    <n v="0"/>
    <n v="1"/>
    <s v="City Route"/>
    <x v="749"/>
  </r>
  <r>
    <n v="2445"/>
    <s v="City"/>
    <n v="190"/>
    <s v="Trip Completed"/>
    <d v="2016-07-12T20:18:00"/>
    <d v="2016-07-12T21:04:00"/>
    <d v="2016-07-12T00:00:00"/>
    <d v="1899-12-30T20:18:00"/>
    <n v="20"/>
    <x v="1"/>
    <s v="Monday"/>
    <s v="Successful"/>
    <n v="1"/>
    <n v="0"/>
    <n v="1"/>
    <s v="City Route"/>
    <x v="485"/>
  </r>
  <r>
    <n v="2714"/>
    <s v="Airport"/>
    <n v="190"/>
    <s v="Trip Completed"/>
    <d v="2016-07-13T01:52:50"/>
    <d v="2016-07-13T02:51:32"/>
    <d v="2016-07-13T00:00:00"/>
    <d v="1899-12-30T01:52:50"/>
    <n v="1"/>
    <x v="4"/>
    <s v="Thursday"/>
    <s v="Successful"/>
    <n v="1"/>
    <n v="0"/>
    <n v="1"/>
    <s v="Airport Route"/>
    <x v="1046"/>
  </r>
  <r>
    <n v="3089"/>
    <s v="Airport"/>
    <n v="190"/>
    <s v="Trip Completed"/>
    <d v="2016-07-13T08:11:13"/>
    <d v="2016-07-13T08:53:42"/>
    <d v="2016-07-13T00:00:00"/>
    <d v="1899-12-30T08:11:13"/>
    <n v="8"/>
    <x v="2"/>
    <s v="Monday"/>
    <s v="Successful"/>
    <n v="1"/>
    <n v="0"/>
    <n v="1"/>
    <s v="Airport Route"/>
    <x v="1047"/>
  </r>
  <r>
    <n v="3462"/>
    <s v="Airport"/>
    <n v="190"/>
    <s v="Trip Completed"/>
    <d v="2016-07-13T17:10:30"/>
    <d v="2016-07-13T17:52:31"/>
    <d v="2016-07-13T00:00:00"/>
    <d v="1899-12-30T17:10:30"/>
    <n v="17"/>
    <x v="1"/>
    <s v="Wednesday"/>
    <s v="Successful"/>
    <n v="1"/>
    <n v="0"/>
    <n v="1"/>
    <s v="Airport Route"/>
    <x v="1048"/>
  </r>
  <r>
    <n v="4462"/>
    <s v="Airport"/>
    <n v="190"/>
    <s v="Trip Completed"/>
    <d v="2016-07-14T08:40:30"/>
    <d v="2016-07-14T09:22:57"/>
    <d v="2016-07-14T00:00:00"/>
    <d v="1899-12-30T08:40:30"/>
    <n v="8"/>
    <x v="2"/>
    <s v="Tuesday"/>
    <s v="Successful"/>
    <n v="1"/>
    <n v="0"/>
    <n v="1"/>
    <s v="Airport Route"/>
    <x v="1049"/>
  </r>
  <r>
    <n v="4698"/>
    <s v="City"/>
    <n v="190"/>
    <s v="Trip Completed"/>
    <d v="2016-07-14T13:07:35"/>
    <d v="2016-07-14T14:13:30"/>
    <d v="2016-07-14T00:00:00"/>
    <d v="1899-12-30T13:07:35"/>
    <n v="13"/>
    <x v="0"/>
    <s v="Sunday"/>
    <s v="Successful"/>
    <n v="1"/>
    <n v="0"/>
    <n v="1"/>
    <s v="City Route"/>
    <x v="1050"/>
  </r>
  <r>
    <n v="5098"/>
    <s v="Airport"/>
    <n v="190"/>
    <s v="Trip Completed"/>
    <d v="2016-07-14T19:50:28"/>
    <d v="2016-07-14T20:27:04"/>
    <d v="2016-07-14T00:00:00"/>
    <d v="1899-12-30T19:50:28"/>
    <n v="19"/>
    <x v="1"/>
    <s v="Monday"/>
    <s v="Successful"/>
    <n v="1"/>
    <n v="0"/>
    <n v="1"/>
    <s v="Airport Route"/>
    <x v="1051"/>
  </r>
  <r>
    <n v="6711"/>
    <s v="City"/>
    <n v="190"/>
    <s v="Trip Completed"/>
    <d v="2016-07-15T23:07:06"/>
    <d v="2016-07-16T00:11:21"/>
    <d v="2016-07-15T00:00:00"/>
    <d v="1899-12-30T23:07:06"/>
    <n v="23"/>
    <x v="3"/>
    <s v="Thursday"/>
    <s v="Successful"/>
    <n v="1"/>
    <n v="0"/>
    <n v="1"/>
    <s v="City Route"/>
    <x v="1052"/>
  </r>
  <r>
    <n v="146"/>
    <s v="Airport"/>
    <n v="191"/>
    <s v="Trip Completed"/>
    <d v="2016-07-11T05:29:00"/>
    <d v="2016-07-11T06:08:00"/>
    <d v="2016-07-11T00:00:00"/>
    <d v="1899-12-30T05:29:00"/>
    <n v="5"/>
    <x v="2"/>
    <s v="Friday"/>
    <s v="Successful"/>
    <n v="1"/>
    <n v="0"/>
    <n v="1"/>
    <s v="Airport Route"/>
    <x v="9"/>
  </r>
  <r>
    <n v="652"/>
    <s v="Airport"/>
    <n v="191"/>
    <s v="Trip Completed"/>
    <d v="2016-07-11T12:43:00"/>
    <d v="2016-07-11T13:29:00"/>
    <d v="2016-07-11T00:00:00"/>
    <d v="1899-12-30T12:43:00"/>
    <n v="12"/>
    <x v="0"/>
    <s v="Sunday"/>
    <s v="Successful"/>
    <n v="1"/>
    <n v="0"/>
    <n v="1"/>
    <s v="Airport Route"/>
    <x v="242"/>
  </r>
  <r>
    <n v="1947"/>
    <s v="Airport"/>
    <n v="191"/>
    <s v="Trip Completed"/>
    <d v="2016-07-12T11:33:00"/>
    <d v="2016-07-12T12:09:00"/>
    <d v="2016-07-12T00:00:00"/>
    <d v="1899-12-30T11:33:00"/>
    <n v="11"/>
    <x v="0"/>
    <s v="Sunday"/>
    <s v="Successful"/>
    <n v="1"/>
    <n v="0"/>
    <n v="1"/>
    <s v="Airport Route"/>
    <x v="219"/>
  </r>
  <r>
    <n v="2236"/>
    <s v="Airport"/>
    <n v="191"/>
    <s v="Trip Completed"/>
    <d v="2016-07-12T18:16:00"/>
    <d v="2016-07-12T19:07:00"/>
    <d v="2016-07-12T00:00:00"/>
    <d v="1899-12-30T18:16:00"/>
    <n v="18"/>
    <x v="1"/>
    <s v="Tuesday"/>
    <s v="Successful"/>
    <n v="1"/>
    <n v="0"/>
    <n v="1"/>
    <s v="Airport Route"/>
    <x v="63"/>
  </r>
  <r>
    <n v="3393"/>
    <s v="City"/>
    <n v="191"/>
    <s v="Trip Completed"/>
    <d v="2016-07-13T14:42:19"/>
    <d v="2016-07-13T15:58:37"/>
    <d v="2016-07-13T00:00:00"/>
    <d v="1899-12-30T14:42:19"/>
    <n v="14"/>
    <x v="0"/>
    <s v="Thursday"/>
    <s v="Successful"/>
    <n v="1"/>
    <n v="0"/>
    <n v="1"/>
    <s v="City Route"/>
    <x v="1053"/>
  </r>
  <r>
    <n v="4577"/>
    <s v="Airport"/>
    <n v="191"/>
    <s v="Trip Completed"/>
    <d v="2016-07-14T09:54:17"/>
    <d v="2016-07-14T10:58:21"/>
    <d v="2016-07-14T00:00:00"/>
    <d v="1899-12-30T09:54:17"/>
    <n v="9"/>
    <x v="2"/>
    <s v="Friday"/>
    <s v="Successful"/>
    <n v="1"/>
    <n v="0"/>
    <n v="1"/>
    <s v="Airport Route"/>
    <x v="1054"/>
  </r>
  <r>
    <n v="4932"/>
    <s v="City"/>
    <n v="191"/>
    <s v="Trip Completed"/>
    <d v="2016-07-14T18:17:33"/>
    <d v="2016-07-14T18:53:49"/>
    <d v="2016-07-14T00:00:00"/>
    <d v="1899-12-30T18:17:33"/>
    <n v="18"/>
    <x v="1"/>
    <s v="Wednesday"/>
    <s v="Successful"/>
    <n v="1"/>
    <n v="0"/>
    <n v="1"/>
    <s v="City Route"/>
    <x v="634"/>
  </r>
  <r>
    <n v="5419"/>
    <s v="City"/>
    <n v="191"/>
    <s v="Trip Completed"/>
    <d v="2016-07-15T02:01:30"/>
    <d v="2016-07-15T02:34:12"/>
    <d v="2016-07-15T00:00:00"/>
    <d v="1899-12-30T02:01:30"/>
    <n v="2"/>
    <x v="4"/>
    <s v="Sunday"/>
    <s v="Successful"/>
    <n v="1"/>
    <n v="0"/>
    <n v="1"/>
    <s v="City Route"/>
    <x v="1055"/>
  </r>
  <r>
    <n v="5766"/>
    <s v="City"/>
    <n v="191"/>
    <s v="Trip Completed"/>
    <d v="2016-07-15T08:19:48"/>
    <d v="2016-07-15T09:18:32"/>
    <d v="2016-07-15T00:00:00"/>
    <d v="1899-12-30T08:19:48"/>
    <n v="8"/>
    <x v="2"/>
    <s v="Thursday"/>
    <s v="Successful"/>
    <n v="1"/>
    <n v="0"/>
    <n v="1"/>
    <s v="City Route"/>
    <x v="1056"/>
  </r>
  <r>
    <n v="6261"/>
    <s v="Airport"/>
    <n v="191"/>
    <s v="Trip Completed"/>
    <d v="2016-07-15T18:07:05"/>
    <d v="2016-07-15T19:07:36"/>
    <d v="2016-07-15T00:00:00"/>
    <d v="1899-12-30T18:07:05"/>
    <n v="18"/>
    <x v="1"/>
    <s v="Tuesday"/>
    <s v="Successful"/>
    <n v="1"/>
    <n v="0"/>
    <n v="1"/>
    <s v="Airport Route"/>
    <x v="1057"/>
  </r>
  <r>
    <n v="800"/>
    <s v="Airport"/>
    <n v="192"/>
    <s v="Trip Completed"/>
    <d v="2016-07-11T17:13:00"/>
    <d v="2016-07-11T17:56:00"/>
    <d v="2016-07-11T00:00:00"/>
    <d v="1899-12-30T17:13:00"/>
    <n v="17"/>
    <x v="1"/>
    <s v="Monday"/>
    <s v="Successful"/>
    <n v="1"/>
    <n v="0"/>
    <n v="1"/>
    <s v="Airport Route"/>
    <x v="47"/>
  </r>
  <r>
    <n v="1484"/>
    <s v="Airport"/>
    <n v="192"/>
    <s v="Trip Completed"/>
    <d v="2016-07-12T05:19:00"/>
    <d v="2016-07-12T05:55:00"/>
    <d v="2016-07-12T00:00:00"/>
    <d v="1899-12-30T05:19:00"/>
    <n v="5"/>
    <x v="2"/>
    <s v="Saturday"/>
    <s v="Successful"/>
    <n v="1"/>
    <n v="0"/>
    <n v="1"/>
    <s v="Airport Route"/>
    <x v="219"/>
  </r>
  <r>
    <n v="1989"/>
    <s v="Airport"/>
    <n v="192"/>
    <s v="Trip Completed"/>
    <d v="2016-07-12T12:30:00"/>
    <d v="2016-07-12T13:01:00"/>
    <d v="2016-07-12T00:00:00"/>
    <d v="1899-12-30T12:30:00"/>
    <n v="12"/>
    <x v="0"/>
    <s v="Sunday"/>
    <s v="Successful"/>
    <n v="1"/>
    <n v="0"/>
    <n v="1"/>
    <s v="Airport Route"/>
    <x v="372"/>
  </r>
  <r>
    <n v="3850"/>
    <s v="Airport"/>
    <n v="192"/>
    <s v="Trip Completed"/>
    <d v="2016-07-13T21:27:22"/>
    <d v="2016-07-13T22:05:11"/>
    <d v="2016-07-13T00:00:00"/>
    <d v="1899-12-30T21:27:22"/>
    <n v="21"/>
    <x v="3"/>
    <s v="Saturday"/>
    <s v="Successful"/>
    <n v="1"/>
    <n v="0"/>
    <n v="1"/>
    <s v="Airport Route"/>
    <x v="1058"/>
  </r>
  <r>
    <n v="4441"/>
    <s v="City"/>
    <n v="192"/>
    <s v="Trip Completed"/>
    <d v="2016-07-14T08:32:09"/>
    <d v="2016-07-14T09:19:29"/>
    <d v="2016-07-14T00:00:00"/>
    <d v="1899-12-30T08:32:09"/>
    <n v="8"/>
    <x v="2"/>
    <s v="Tuesday"/>
    <s v="Successful"/>
    <n v="1"/>
    <n v="0"/>
    <n v="1"/>
    <s v="City Route"/>
    <x v="1059"/>
  </r>
  <r>
    <n v="4783"/>
    <s v="Airport"/>
    <n v="192"/>
    <s v="Trip Completed"/>
    <d v="2016-07-14T16:34:22"/>
    <d v="2016-07-14T17:21:26"/>
    <d v="2016-07-14T00:00:00"/>
    <d v="1899-12-30T16:34:22"/>
    <n v="16"/>
    <x v="0"/>
    <s v="Monday"/>
    <s v="Successful"/>
    <n v="1"/>
    <n v="0"/>
    <n v="1"/>
    <s v="Airport Route"/>
    <x v="1060"/>
  </r>
  <r>
    <n v="392"/>
    <s v="Airport"/>
    <n v="193"/>
    <s v="Trip Completed"/>
    <d v="2016-07-11T08:23:00"/>
    <d v="2016-07-11T09:10:00"/>
    <d v="2016-07-11T00:00:00"/>
    <d v="1899-12-30T08:23:00"/>
    <n v="8"/>
    <x v="2"/>
    <s v="Saturday"/>
    <s v="Successful"/>
    <n v="1"/>
    <n v="0"/>
    <n v="1"/>
    <s v="Airport Route"/>
    <x v="38"/>
  </r>
  <r>
    <n v="653"/>
    <s v="City"/>
    <n v="193"/>
    <s v="Trip Completed"/>
    <d v="2016-07-11T12:47:00"/>
    <d v="2016-07-11T13:53:00"/>
    <d v="2016-07-11T00:00:00"/>
    <d v="1899-12-30T12:47:00"/>
    <n v="12"/>
    <x v="0"/>
    <s v="Monday"/>
    <s v="Successful"/>
    <n v="1"/>
    <n v="0"/>
    <n v="1"/>
    <s v="City Route"/>
    <x v="20"/>
  </r>
  <r>
    <n v="1283"/>
    <s v="City"/>
    <n v="193"/>
    <s v="Trip Completed"/>
    <d v="2016-07-11T22:09:00"/>
    <d v="2016-07-11T23:18:00"/>
    <d v="2016-07-11T00:00:00"/>
    <d v="1899-12-30T22:09:00"/>
    <n v="22"/>
    <x v="3"/>
    <s v="Monday"/>
    <s v="Successful"/>
    <n v="1"/>
    <n v="0"/>
    <n v="1"/>
    <s v="City Route"/>
    <x v="0"/>
  </r>
  <r>
    <n v="1860"/>
    <s v="City"/>
    <n v="193"/>
    <s v="Trip Completed"/>
    <d v="2016-07-12T09:55:00"/>
    <d v="2016-07-12T10:32:00"/>
    <d v="2016-07-12T00:00:00"/>
    <d v="1899-12-30T09:55:00"/>
    <n v="9"/>
    <x v="2"/>
    <s v="Thursday"/>
    <s v="Successful"/>
    <n v="1"/>
    <n v="0"/>
    <n v="1"/>
    <s v="City Route"/>
    <x v="95"/>
  </r>
  <r>
    <n v="1910"/>
    <s v="Airport"/>
    <n v="193"/>
    <s v="Trip Completed"/>
    <d v="2016-07-12T10:41:00"/>
    <d v="2016-07-12T11:27:00"/>
    <d v="2016-07-12T00:00:00"/>
    <d v="1899-12-30T10:41:00"/>
    <n v="10"/>
    <x v="0"/>
    <s v="Friday"/>
    <s v="Successful"/>
    <n v="1"/>
    <n v="0"/>
    <n v="1"/>
    <s v="Airport Route"/>
    <x v="242"/>
  </r>
  <r>
    <n v="2259"/>
    <s v="Airport"/>
    <n v="193"/>
    <s v="Trip Completed"/>
    <d v="2016-07-12T18:30:00"/>
    <d v="2016-07-12T19:36:00"/>
    <d v="2016-07-12T00:00:00"/>
    <d v="1899-12-30T18:30:00"/>
    <n v="18"/>
    <x v="1"/>
    <s v="Thursday"/>
    <s v="Successful"/>
    <n v="1"/>
    <n v="0"/>
    <n v="1"/>
    <s v="Airport Route"/>
    <x v="78"/>
  </r>
  <r>
    <n v="2752"/>
    <s v="Airport"/>
    <n v="193"/>
    <s v="Trip Completed"/>
    <d v="2016-07-13T03:37:35"/>
    <d v="2016-07-13T04:19:45"/>
    <d v="2016-07-13T00:00:00"/>
    <d v="1899-12-30T03:37:35"/>
    <n v="3"/>
    <x v="4"/>
    <s v="Sunday"/>
    <s v="Successful"/>
    <n v="1"/>
    <n v="0"/>
    <n v="1"/>
    <s v="Airport Route"/>
    <x v="1061"/>
  </r>
  <r>
    <n v="3385"/>
    <s v="City"/>
    <n v="193"/>
    <s v="Trip Completed"/>
    <d v="2016-07-13T14:33:34"/>
    <d v="2016-07-13T15:21:25"/>
    <d v="2016-07-13T00:00:00"/>
    <d v="1899-12-30T14:33:34"/>
    <n v="14"/>
    <x v="0"/>
    <s v="Wednesday"/>
    <s v="Successful"/>
    <n v="1"/>
    <n v="0"/>
    <n v="1"/>
    <s v="City Route"/>
    <x v="1062"/>
  </r>
  <r>
    <n v="4915"/>
    <s v="Airport"/>
    <n v="193"/>
    <s v="Trip Completed"/>
    <d v="2016-07-14T18:12:32"/>
    <d v="2016-07-14T19:07:04"/>
    <d v="2016-07-14T00:00:00"/>
    <d v="1899-12-30T18:12:32"/>
    <n v="18"/>
    <x v="1"/>
    <s v="Sunday"/>
    <s v="Successful"/>
    <n v="1"/>
    <n v="0"/>
    <n v="1"/>
    <s v="Airport Route"/>
    <x v="1063"/>
  </r>
  <r>
    <n v="5957"/>
    <s v="Airport"/>
    <n v="193"/>
    <s v="Trip Completed"/>
    <d v="2016-07-15T10:46:03"/>
    <d v="2016-07-15T11:26:56"/>
    <d v="2016-07-15T00:00:00"/>
    <d v="1899-12-30T10:46:03"/>
    <n v="10"/>
    <x v="0"/>
    <s v="Saturday"/>
    <s v="Successful"/>
    <n v="1"/>
    <n v="0"/>
    <n v="1"/>
    <s v="Airport Route"/>
    <x v="1064"/>
  </r>
  <r>
    <n v="5992"/>
    <s v="City"/>
    <n v="193"/>
    <s v="Trip Completed"/>
    <d v="2016-07-15T11:54:17"/>
    <d v="2016-07-15T12:39:52"/>
    <d v="2016-07-15T00:00:00"/>
    <d v="1899-12-30T11:54:17"/>
    <n v="11"/>
    <x v="0"/>
    <s v="Saturday"/>
    <s v="Successful"/>
    <n v="1"/>
    <n v="0"/>
    <n v="1"/>
    <s v="City Route"/>
    <x v="861"/>
  </r>
  <r>
    <n v="6160"/>
    <s v="Airport"/>
    <n v="193"/>
    <s v="Trip Completed"/>
    <d v="2016-07-15T16:30:16"/>
    <d v="2016-07-15T17:39:38"/>
    <d v="2016-07-15T00:00:00"/>
    <d v="1899-12-30T16:30:16"/>
    <n v="16"/>
    <x v="0"/>
    <s v="Saturday"/>
    <s v="Successful"/>
    <n v="1"/>
    <n v="0"/>
    <n v="1"/>
    <s v="Airport Route"/>
    <x v="1065"/>
  </r>
  <r>
    <n v="21"/>
    <s v="Airport"/>
    <n v="194"/>
    <s v="Trip Completed"/>
    <d v="2016-07-11T01:29:00"/>
    <d v="2016-07-11T02:05:00"/>
    <d v="2016-07-11T00:00:00"/>
    <d v="1899-12-30T01:29:00"/>
    <n v="1"/>
    <x v="4"/>
    <s v="Saturday"/>
    <s v="Successful"/>
    <n v="1"/>
    <n v="0"/>
    <n v="1"/>
    <s v="Airport Route"/>
    <x v="219"/>
  </r>
  <r>
    <n v="106"/>
    <s v="City"/>
    <n v="194"/>
    <s v="Trip Completed"/>
    <d v="2016-07-11T05:06:00"/>
    <d v="2016-07-11T05:38:00"/>
    <d v="2016-07-11T00:00:00"/>
    <d v="1899-12-30T05:06:00"/>
    <n v="5"/>
    <x v="2"/>
    <s v="Sunday"/>
    <s v="Successful"/>
    <n v="1"/>
    <n v="0"/>
    <n v="1"/>
    <s v="City Route"/>
    <x v="162"/>
  </r>
  <r>
    <n v="512"/>
    <s v="Airport"/>
    <n v="194"/>
    <s v="Trip Completed"/>
    <d v="2016-07-11T09:47:00"/>
    <d v="2016-07-11T10:55:00"/>
    <d v="2016-07-11T00:00:00"/>
    <d v="1899-12-30T09:47:00"/>
    <n v="9"/>
    <x v="2"/>
    <s v="Sunday"/>
    <s v="Successful"/>
    <n v="1"/>
    <n v="0"/>
    <n v="1"/>
    <s v="Airport Route"/>
    <x v="94"/>
  </r>
  <r>
    <n v="760"/>
    <s v="City"/>
    <n v="194"/>
    <s v="Trip Completed"/>
    <d v="2016-07-11T16:16:00"/>
    <d v="2016-07-11T16:54:00"/>
    <d v="2016-07-11T00:00:00"/>
    <d v="1899-12-30T16:16:00"/>
    <n v="16"/>
    <x v="0"/>
    <s v="Wednesday"/>
    <s v="Successful"/>
    <n v="1"/>
    <n v="0"/>
    <n v="1"/>
    <s v="City Route"/>
    <x v="681"/>
  </r>
  <r>
    <n v="1098"/>
    <s v="City"/>
    <n v="194"/>
    <s v="Trip Completed"/>
    <d v="2016-07-11T20:15:00"/>
    <d v="2016-07-11T21:03:00"/>
    <d v="2016-07-11T00:00:00"/>
    <d v="1899-12-30T20:15:00"/>
    <n v="20"/>
    <x v="1"/>
    <s v="Friday"/>
    <s v="Successful"/>
    <n v="1"/>
    <n v="0"/>
    <n v="1"/>
    <s v="City Route"/>
    <x v="77"/>
  </r>
  <r>
    <n v="1314"/>
    <s v="Airport"/>
    <n v="194"/>
    <s v="Trip Completed"/>
    <d v="2016-07-11T22:44:00"/>
    <d v="2016-07-11T23:51:00"/>
    <d v="2016-07-11T00:00:00"/>
    <d v="1899-12-30T22:44:00"/>
    <n v="22"/>
    <x v="3"/>
    <s v="Thursday"/>
    <s v="Successful"/>
    <n v="1"/>
    <n v="0"/>
    <n v="1"/>
    <s v="Airport Route"/>
    <x v="267"/>
  </r>
  <r>
    <n v="2746"/>
    <s v="Airport"/>
    <n v="194"/>
    <s v="Trip Completed"/>
    <d v="2016-07-13T03:14:15"/>
    <d v="2016-07-13T04:00:42"/>
    <d v="2016-07-13T00:00:00"/>
    <d v="1899-12-30T03:14:15"/>
    <n v="3"/>
    <x v="4"/>
    <s v="Monday"/>
    <s v="Successful"/>
    <n v="1"/>
    <n v="0"/>
    <n v="1"/>
    <s v="Airport Route"/>
    <x v="1066"/>
  </r>
  <r>
    <n v="3140"/>
    <s v="Airport"/>
    <n v="194"/>
    <s v="Trip Completed"/>
    <d v="2016-07-13T08:48:42"/>
    <d v="2016-07-13T09:41:31"/>
    <d v="2016-07-13T00:00:00"/>
    <d v="1899-12-30T08:48:42"/>
    <n v="8"/>
    <x v="2"/>
    <s v="Wednesday"/>
    <s v="Successful"/>
    <n v="1"/>
    <n v="0"/>
    <n v="1"/>
    <s v="Airport Route"/>
    <x v="1067"/>
  </r>
  <r>
    <n v="3314"/>
    <s v="City"/>
    <n v="194"/>
    <s v="Trip Completed"/>
    <d v="2016-07-13T12:06:57"/>
    <d v="2016-07-13T12:50:35"/>
    <d v="2016-07-13T00:00:00"/>
    <d v="1899-12-30T12:06:57"/>
    <n v="12"/>
    <x v="0"/>
    <s v="Tuesday"/>
    <s v="Successful"/>
    <n v="1"/>
    <n v="0"/>
    <n v="1"/>
    <s v="City Route"/>
    <x v="1068"/>
  </r>
  <r>
    <n v="4157"/>
    <s v="Airport"/>
    <n v="194"/>
    <s v="Trip Completed"/>
    <d v="2016-07-14T05:04:53"/>
    <d v="2016-07-14T05:32:44"/>
    <d v="2016-07-14T00:00:00"/>
    <d v="1899-12-30T05:04:53"/>
    <n v="5"/>
    <x v="2"/>
    <s v="Friday"/>
    <s v="Successful"/>
    <n v="1"/>
    <n v="0"/>
    <n v="1"/>
    <s v="Airport Route"/>
    <x v="1069"/>
  </r>
  <r>
    <n v="5340"/>
    <s v="Airport"/>
    <n v="194"/>
    <s v="Trip Completed"/>
    <d v="2016-07-14T22:32:15"/>
    <d v="2016-07-14T23:44:30"/>
    <d v="2016-07-14T00:00:00"/>
    <d v="1899-12-30T22:32:15"/>
    <n v="22"/>
    <x v="3"/>
    <s v="Friday"/>
    <s v="Successful"/>
    <n v="1"/>
    <n v="0"/>
    <n v="1"/>
    <s v="Airport Route"/>
    <x v="239"/>
  </r>
  <r>
    <n v="6257"/>
    <s v="Airport"/>
    <n v="194"/>
    <s v="Trip Completed"/>
    <d v="2016-07-15T18:03:39"/>
    <d v="2016-07-15T19:04:43"/>
    <d v="2016-07-15T00:00:00"/>
    <d v="1899-12-30T18:03:39"/>
    <n v="18"/>
    <x v="1"/>
    <s v="Friday"/>
    <s v="Successful"/>
    <n v="1"/>
    <n v="0"/>
    <n v="1"/>
    <s v="Airport Route"/>
    <x v="1070"/>
  </r>
  <r>
    <n v="564"/>
    <s v="Airport"/>
    <n v="195"/>
    <s v="Trip Completed"/>
    <d v="2016-07-11T10:20:00"/>
    <d v="2016-07-11T11:23:00"/>
    <d v="2016-07-11T00:00:00"/>
    <d v="1899-12-30T10:20:00"/>
    <n v="10"/>
    <x v="0"/>
    <s v="Wednesday"/>
    <s v="Successful"/>
    <n v="1"/>
    <n v="0"/>
    <n v="1"/>
    <s v="Airport Route"/>
    <x v="274"/>
  </r>
  <r>
    <n v="1271"/>
    <s v="Airport"/>
    <n v="195"/>
    <s v="Trip Completed"/>
    <d v="2016-07-11T22:00:00"/>
    <d v="2016-07-11T22:38:00"/>
    <d v="2016-07-11T00:00:00"/>
    <d v="1899-12-30T22:00:00"/>
    <n v="22"/>
    <x v="3"/>
    <s v="Wednesday"/>
    <s v="Successful"/>
    <n v="1"/>
    <n v="0"/>
    <n v="1"/>
    <s v="Airport Route"/>
    <x v="681"/>
  </r>
  <r>
    <n v="1647"/>
    <s v="Airport"/>
    <n v="195"/>
    <s v="Trip Completed"/>
    <d v="2016-07-12T07:13:00"/>
    <d v="2016-07-12T07:51:00"/>
    <d v="2016-07-12T00:00:00"/>
    <d v="1899-12-30T07:13:00"/>
    <n v="7"/>
    <x v="2"/>
    <s v="Monday"/>
    <s v="Successful"/>
    <n v="1"/>
    <n v="0"/>
    <n v="1"/>
    <s v="Airport Route"/>
    <x v="19"/>
  </r>
  <r>
    <n v="2767"/>
    <s v="Airport"/>
    <n v="195"/>
    <s v="Trip Completed"/>
    <d v="2016-07-13T04:07:13"/>
    <d v="2016-07-13T04:59:15"/>
    <d v="2016-07-13T00:00:00"/>
    <d v="1899-12-30T04:07:13"/>
    <n v="4"/>
    <x v="4"/>
    <s v="Monday"/>
    <s v="Successful"/>
    <n v="1"/>
    <n v="0"/>
    <n v="1"/>
    <s v="Airport Route"/>
    <x v="662"/>
  </r>
  <r>
    <n v="3646"/>
    <s v="Airport"/>
    <n v="195"/>
    <s v="Trip Completed"/>
    <d v="2016-07-13T19:11:00"/>
    <d v="2016-07-13T19:48:13"/>
    <d v="2016-07-13T00:00:00"/>
    <d v="1899-12-30T19:11:00"/>
    <n v="19"/>
    <x v="1"/>
    <s v="Friday"/>
    <s v="Successful"/>
    <n v="1"/>
    <n v="0"/>
    <n v="1"/>
    <s v="Airport Route"/>
    <x v="350"/>
  </r>
  <r>
    <n v="4865"/>
    <s v="Airport"/>
    <n v="195"/>
    <s v="Trip Completed"/>
    <d v="2016-07-14T17:37:10"/>
    <d v="2016-07-14T18:57:28"/>
    <d v="2016-07-14T00:00:00"/>
    <d v="1899-12-30T17:37:10"/>
    <n v="17"/>
    <x v="1"/>
    <s v="Saturday"/>
    <s v="Successful"/>
    <n v="1"/>
    <n v="0"/>
    <n v="1"/>
    <s v="Airport Route"/>
    <x v="1071"/>
  </r>
  <r>
    <n v="6055"/>
    <s v="Airport"/>
    <n v="195"/>
    <s v="Trip Completed"/>
    <d v="2016-07-15T13:35:34"/>
    <d v="2016-07-15T14:32:22"/>
    <d v="2016-07-15T00:00:00"/>
    <d v="1899-12-30T13:35:34"/>
    <n v="13"/>
    <x v="0"/>
    <s v="Saturday"/>
    <s v="Successful"/>
    <n v="1"/>
    <n v="0"/>
    <n v="1"/>
    <s v="Airport Route"/>
    <x v="1072"/>
  </r>
  <r>
    <n v="6679"/>
    <s v="Airport"/>
    <n v="195"/>
    <s v="Trip Completed"/>
    <d v="2016-07-15T22:26:08"/>
    <d v="2016-07-15T23:08:05"/>
    <d v="2016-07-15T00:00:00"/>
    <d v="1899-12-30T22:26:08"/>
    <n v="22"/>
    <x v="3"/>
    <s v="Sunday"/>
    <s v="Successful"/>
    <n v="1"/>
    <n v="0"/>
    <n v="1"/>
    <s v="Airport Route"/>
    <x v="511"/>
  </r>
  <r>
    <n v="283"/>
    <s v="Airport"/>
    <n v="196"/>
    <s v="Trip Completed"/>
    <d v="2016-07-11T07:01:00"/>
    <d v="2016-07-11T07:32:00"/>
    <d v="2016-07-11T00:00:00"/>
    <d v="1899-12-30T07:01:00"/>
    <n v="7"/>
    <x v="2"/>
    <s v="Tuesday"/>
    <s v="Successful"/>
    <n v="1"/>
    <n v="0"/>
    <n v="1"/>
    <s v="Airport Route"/>
    <x v="372"/>
  </r>
  <r>
    <n v="489"/>
    <s v="City"/>
    <n v="196"/>
    <s v="Trip Completed"/>
    <d v="2016-07-11T09:29:00"/>
    <d v="2016-07-11T10:21:00"/>
    <d v="2016-07-11T00:00:00"/>
    <d v="1899-12-30T09:29:00"/>
    <n v="9"/>
    <x v="2"/>
    <s v="Friday"/>
    <s v="Successful"/>
    <n v="1"/>
    <n v="0"/>
    <n v="1"/>
    <s v="City Route"/>
    <x v="91"/>
  </r>
  <r>
    <n v="1559"/>
    <s v="Airport"/>
    <n v="196"/>
    <s v="Trip Completed"/>
    <d v="2016-07-12T06:09:00"/>
    <d v="2016-07-12T06:53:00"/>
    <d v="2016-07-12T00:00:00"/>
    <d v="1899-12-30T06:09:00"/>
    <n v="6"/>
    <x v="2"/>
    <s v="Thursday"/>
    <s v="Successful"/>
    <n v="1"/>
    <n v="0"/>
    <n v="1"/>
    <s v="Airport Route"/>
    <x v="349"/>
  </r>
  <r>
    <n v="2545"/>
    <s v="Airport"/>
    <n v="196"/>
    <s v="Trip Completed"/>
    <d v="2016-07-12T21:20:00"/>
    <d v="2016-07-12T21:53:00"/>
    <d v="2016-07-12T00:00:00"/>
    <d v="1899-12-30T21:20:00"/>
    <n v="21"/>
    <x v="3"/>
    <s v="Wednesday"/>
    <s v="Successful"/>
    <n v="1"/>
    <n v="0"/>
    <n v="1"/>
    <s v="Airport Route"/>
    <x v="92"/>
  </r>
  <r>
    <n v="3333"/>
    <s v="City"/>
    <n v="196"/>
    <s v="Trip Completed"/>
    <d v="2016-07-13T12:35:14"/>
    <d v="2016-07-13T13:41:52"/>
    <d v="2016-07-13T00:00:00"/>
    <d v="1899-12-30T12:35:14"/>
    <n v="12"/>
    <x v="0"/>
    <s v="Sunday"/>
    <s v="Successful"/>
    <n v="1"/>
    <n v="0"/>
    <n v="1"/>
    <s v="City Route"/>
    <x v="1073"/>
  </r>
  <r>
    <n v="4037"/>
    <s v="Airport"/>
    <n v="196"/>
    <s v="Trip Completed"/>
    <d v="2016-07-14T00:32:45"/>
    <d v="2016-07-14T01:17:01"/>
    <d v="2016-07-14T00:00:00"/>
    <d v="1899-12-30T00:32:45"/>
    <n v="0"/>
    <x v="4"/>
    <s v="Thursday"/>
    <s v="Successful"/>
    <n v="1"/>
    <n v="0"/>
    <n v="1"/>
    <s v="Airport Route"/>
    <x v="1074"/>
  </r>
  <r>
    <n v="4578"/>
    <s v="Airport"/>
    <n v="196"/>
    <s v="Trip Completed"/>
    <d v="2016-07-14T09:59:09"/>
    <d v="2016-07-14T11:03:54"/>
    <d v="2016-07-14T00:00:00"/>
    <d v="1899-12-30T09:59:09"/>
    <n v="9"/>
    <x v="2"/>
    <s v="Saturday"/>
    <s v="Successful"/>
    <n v="1"/>
    <n v="0"/>
    <n v="1"/>
    <s v="Airport Route"/>
    <x v="1075"/>
  </r>
  <r>
    <n v="4664"/>
    <s v="City"/>
    <n v="196"/>
    <s v="Trip Completed"/>
    <d v="2016-07-14T12:23:06"/>
    <d v="2016-07-14T12:58:01"/>
    <d v="2016-07-14T00:00:00"/>
    <d v="1899-12-30T12:23:06"/>
    <n v="12"/>
    <x v="0"/>
    <s v="Monday"/>
    <s v="Successful"/>
    <n v="1"/>
    <n v="0"/>
    <n v="1"/>
    <s v="City Route"/>
    <x v="419"/>
  </r>
  <r>
    <n v="4756"/>
    <s v="City"/>
    <n v="196"/>
    <s v="Trip Completed"/>
    <d v="2016-07-14T15:20:35"/>
    <d v="2016-07-14T16:23:03"/>
    <d v="2016-07-14T00:00:00"/>
    <d v="1899-12-30T15:20:35"/>
    <n v="15"/>
    <x v="0"/>
    <s v="Tuesday"/>
    <s v="Successful"/>
    <n v="1"/>
    <n v="0"/>
    <n v="1"/>
    <s v="City Route"/>
    <x v="1076"/>
  </r>
  <r>
    <n v="5843"/>
    <s v="Airport"/>
    <n v="196"/>
    <s v="Trip Completed"/>
    <d v="2016-07-15T09:10:25"/>
    <d v="2016-07-15T09:36:13"/>
    <d v="2016-07-15T00:00:00"/>
    <d v="1899-12-30T09:10:25"/>
    <n v="9"/>
    <x v="2"/>
    <s v="Thursday"/>
    <s v="Successful"/>
    <n v="1"/>
    <n v="0"/>
    <n v="1"/>
    <s v="Airport Route"/>
    <x v="1077"/>
  </r>
  <r>
    <n v="6045"/>
    <s v="City"/>
    <n v="196"/>
    <s v="Trip Completed"/>
    <d v="2016-07-15T13:19:25"/>
    <d v="2016-07-15T14:00:39"/>
    <d v="2016-07-15T00:00:00"/>
    <d v="1899-12-30T13:19:25"/>
    <n v="13"/>
    <x v="0"/>
    <s v="Wednesday"/>
    <s v="Successful"/>
    <n v="1"/>
    <n v="0"/>
    <n v="1"/>
    <s v="City Route"/>
    <x v="1078"/>
  </r>
  <r>
    <n v="6735"/>
    <s v="Airport"/>
    <n v="196"/>
    <s v="Trip Completed"/>
    <d v="2016-07-15T23:35:13"/>
    <d v="2016-07-16T00:11:44"/>
    <d v="2016-07-15T00:00:00"/>
    <d v="1899-12-30T23:35:13"/>
    <n v="23"/>
    <x v="3"/>
    <s v="Sunday"/>
    <s v="Successful"/>
    <n v="1"/>
    <n v="0"/>
    <n v="1"/>
    <s v="Airport Route"/>
    <x v="1079"/>
  </r>
  <r>
    <n v="335"/>
    <s v="City"/>
    <n v="197"/>
    <s v="Trip Completed"/>
    <d v="2016-07-11T07:39:00"/>
    <d v="2016-07-11T08:23:00"/>
    <d v="2016-07-11T00:00:00"/>
    <d v="1899-12-30T07:39:00"/>
    <n v="7"/>
    <x v="2"/>
    <s v="Friday"/>
    <s v="Successful"/>
    <n v="1"/>
    <n v="0"/>
    <n v="1"/>
    <s v="City Route"/>
    <x v="349"/>
  </r>
  <r>
    <n v="558"/>
    <s v="City"/>
    <n v="197"/>
    <s v="Trip Completed"/>
    <d v="2016-07-11T10:15:00"/>
    <d v="2016-07-11T11:12:00"/>
    <d v="2016-07-11T00:00:00"/>
    <d v="1899-12-30T10:15:00"/>
    <n v="10"/>
    <x v="0"/>
    <s v="Thursday"/>
    <s v="Successful"/>
    <n v="1"/>
    <n v="0"/>
    <n v="1"/>
    <s v="City Route"/>
    <x v="41"/>
  </r>
  <r>
    <n v="844"/>
    <s v="City"/>
    <n v="197"/>
    <s v="Trip Completed"/>
    <d v="2016-07-11T17:38:00"/>
    <d v="2016-07-11T18:48:00"/>
    <d v="2016-07-11T00:00:00"/>
    <d v="1899-12-30T17:38:00"/>
    <n v="17"/>
    <x v="1"/>
    <s v="Wednesday"/>
    <s v="Successful"/>
    <n v="1"/>
    <n v="0"/>
    <n v="1"/>
    <s v="City Route"/>
    <x v="56"/>
  </r>
  <r>
    <n v="1186"/>
    <s v="City"/>
    <n v="197"/>
    <s v="Trip Completed"/>
    <d v="2016-07-11T21:05:00"/>
    <d v="2016-07-11T22:16:00"/>
    <d v="2016-07-11T00:00:00"/>
    <d v="1899-12-30T21:05:00"/>
    <n v="21"/>
    <x v="3"/>
    <s v="Tuesday"/>
    <s v="Successful"/>
    <n v="1"/>
    <n v="0"/>
    <n v="1"/>
    <s v="City Route"/>
    <x v="109"/>
  </r>
  <r>
    <n v="1705"/>
    <s v="City"/>
    <n v="197"/>
    <s v="Trip Completed"/>
    <d v="2016-07-12T08:08:00"/>
    <d v="2016-07-12T09:00:00"/>
    <d v="2016-07-12T00:00:00"/>
    <d v="1899-12-30T08:08:00"/>
    <n v="8"/>
    <x v="2"/>
    <s v="Wednesday"/>
    <s v="Successful"/>
    <n v="1"/>
    <n v="0"/>
    <n v="1"/>
    <s v="City Route"/>
    <x v="91"/>
  </r>
  <r>
    <n v="2469"/>
    <s v="Airport"/>
    <n v="197"/>
    <s v="Trip Completed"/>
    <d v="2016-07-12T20:43:00"/>
    <d v="2016-07-12T21:35:00"/>
    <d v="2016-07-12T00:00:00"/>
    <d v="1899-12-30T20:43:00"/>
    <n v="20"/>
    <x v="1"/>
    <s v="Thursday"/>
    <s v="Successful"/>
    <n v="1"/>
    <n v="0"/>
    <n v="1"/>
    <s v="Airport Route"/>
    <x v="91"/>
  </r>
  <r>
    <n v="2975"/>
    <s v="Airport"/>
    <n v="197"/>
    <s v="Trip Completed"/>
    <d v="2016-07-13T06:53:25"/>
    <d v="2016-07-13T08:04:52"/>
    <d v="2016-07-13T00:00:00"/>
    <d v="1899-12-30T06:53:25"/>
    <n v="6"/>
    <x v="2"/>
    <s v="Saturday"/>
    <s v="Successful"/>
    <n v="1"/>
    <n v="0"/>
    <n v="1"/>
    <s v="Airport Route"/>
    <x v="400"/>
  </r>
  <r>
    <n v="3641"/>
    <s v="City"/>
    <n v="197"/>
    <s v="Trip Completed"/>
    <d v="2016-07-13T19:04:23"/>
    <d v="2016-07-13T20:04:51"/>
    <d v="2016-07-13T00:00:00"/>
    <d v="1899-12-30T19:04:23"/>
    <n v="19"/>
    <x v="1"/>
    <s v="Sunday"/>
    <s v="Successful"/>
    <n v="1"/>
    <n v="0"/>
    <n v="1"/>
    <s v="City Route"/>
    <x v="1080"/>
  </r>
  <r>
    <n v="4476"/>
    <s v="Airport"/>
    <n v="197"/>
    <s v="Trip Completed"/>
    <d v="2016-07-14T08:50:51"/>
    <d v="2016-07-14T09:38:30"/>
    <d v="2016-07-14T00:00:00"/>
    <d v="1899-12-30T08:50:51"/>
    <n v="8"/>
    <x v="2"/>
    <s v="Tuesday"/>
    <s v="Successful"/>
    <n v="1"/>
    <n v="0"/>
    <n v="1"/>
    <s v="Airport Route"/>
    <x v="1081"/>
  </r>
  <r>
    <n v="4969"/>
    <s v="City"/>
    <n v="197"/>
    <s v="Trip Completed"/>
    <d v="2016-07-14T18:41:23"/>
    <d v="2016-07-14T19:09:31"/>
    <d v="2016-07-14T00:00:00"/>
    <d v="1899-12-30T18:41:23"/>
    <n v="18"/>
    <x v="1"/>
    <s v="Friday"/>
    <s v="Successful"/>
    <n v="1"/>
    <n v="0"/>
    <n v="1"/>
    <s v="City Route"/>
    <x v="1082"/>
  </r>
  <r>
    <n v="5737"/>
    <s v="City"/>
    <n v="197"/>
    <s v="Trip Completed"/>
    <d v="2016-07-15T07:49:45"/>
    <d v="2016-07-15T08:58:00"/>
    <d v="2016-07-15T00:00:00"/>
    <d v="1899-12-30T07:49:45"/>
    <n v="7"/>
    <x v="2"/>
    <s v="Wednesday"/>
    <s v="Successful"/>
    <n v="1"/>
    <n v="0"/>
    <n v="1"/>
    <s v="City Route"/>
    <x v="1083"/>
  </r>
  <r>
    <n v="6102"/>
    <s v="City"/>
    <n v="197"/>
    <s v="Trip Completed"/>
    <d v="2016-07-15T14:57:52"/>
    <d v="2016-07-15T15:30:03"/>
    <d v="2016-07-15T00:00:00"/>
    <d v="1899-12-30T14:57:52"/>
    <n v="14"/>
    <x v="0"/>
    <s v="Thursday"/>
    <s v="Successful"/>
    <n v="1"/>
    <n v="0"/>
    <n v="1"/>
    <s v="City Route"/>
    <x v="43"/>
  </r>
  <r>
    <n v="6721"/>
    <s v="City"/>
    <n v="197"/>
    <s v="Trip Completed"/>
    <d v="2016-07-15T23:23:48"/>
    <d v="2016-07-16T00:18:48"/>
    <d v="2016-07-15T00:00:00"/>
    <d v="1899-12-30T23:23:48"/>
    <n v="23"/>
    <x v="3"/>
    <s v="Sunday"/>
    <s v="Successful"/>
    <n v="1"/>
    <n v="0"/>
    <n v="1"/>
    <s v="City Route"/>
    <x v="206"/>
  </r>
  <r>
    <n v="11"/>
    <s v="City"/>
    <n v="198"/>
    <s v="Trip Completed"/>
    <d v="2016-07-11T01:00:00"/>
    <d v="2016-07-11T01:53:00"/>
    <d v="2016-07-11T00:00:00"/>
    <d v="1899-12-30T01:00:00"/>
    <n v="1"/>
    <x v="4"/>
    <s v="Wednesday"/>
    <s v="Successful"/>
    <n v="1"/>
    <n v="0"/>
    <n v="1"/>
    <s v="City Route"/>
    <x v="235"/>
  </r>
  <r>
    <n v="519"/>
    <s v="City"/>
    <n v="198"/>
    <s v="Trip Completed"/>
    <d v="2016-07-11T09:43:00"/>
    <d v="2016-07-11T10:54:00"/>
    <d v="2016-07-11T00:00:00"/>
    <d v="1899-12-30T09:43:00"/>
    <n v="9"/>
    <x v="2"/>
    <s v="Sunday"/>
    <s v="Successful"/>
    <n v="1"/>
    <n v="0"/>
    <n v="1"/>
    <s v="City Route"/>
    <x v="109"/>
  </r>
  <r>
    <n v="1994"/>
    <s v="Airport"/>
    <n v="198"/>
    <s v="Trip Completed"/>
    <d v="2016-07-12T12:49:00"/>
    <d v="2016-07-12T13:48:00"/>
    <d v="2016-07-12T00:00:00"/>
    <d v="1899-12-30T12:49:00"/>
    <n v="12"/>
    <x v="0"/>
    <s v="Friday"/>
    <s v="Successful"/>
    <n v="1"/>
    <n v="0"/>
    <n v="1"/>
    <s v="Airport Route"/>
    <x v="302"/>
  </r>
  <r>
    <n v="2483"/>
    <s v="Airport"/>
    <n v="198"/>
    <s v="Trip Completed"/>
    <d v="2016-07-12T20:46:00"/>
    <d v="2016-07-12T21:53:00"/>
    <d v="2016-07-12T00:00:00"/>
    <d v="1899-12-30T20:46:00"/>
    <n v="20"/>
    <x v="1"/>
    <s v="Thursday"/>
    <s v="Successful"/>
    <n v="1"/>
    <n v="0"/>
    <n v="1"/>
    <s v="Airport Route"/>
    <x v="226"/>
  </r>
  <r>
    <n v="2635"/>
    <s v="City"/>
    <n v="198"/>
    <s v="Trip Completed"/>
    <d v="2016-07-12T22:26:00"/>
    <d v="2016-07-12T23:33:00"/>
    <d v="2016-07-12T00:00:00"/>
    <d v="1899-12-30T22:26:00"/>
    <n v="22"/>
    <x v="3"/>
    <s v="Tuesday"/>
    <s v="Successful"/>
    <n v="1"/>
    <n v="0"/>
    <n v="1"/>
    <s v="City Route"/>
    <x v="267"/>
  </r>
  <r>
    <n v="3545"/>
    <s v="City"/>
    <n v="198"/>
    <s v="Trip Completed"/>
    <d v="2016-07-13T18:00:59"/>
    <d v="2016-07-13T18:38:39"/>
    <d v="2016-07-13T00:00:00"/>
    <d v="1899-12-30T18:00:59"/>
    <n v="18"/>
    <x v="1"/>
    <s v="Tuesday"/>
    <s v="Successful"/>
    <n v="1"/>
    <n v="0"/>
    <n v="1"/>
    <s v="City Route"/>
    <x v="1084"/>
  </r>
  <r>
    <n v="4730"/>
    <s v="City"/>
    <n v="198"/>
    <s v="Trip Completed"/>
    <d v="2016-07-14T14:12:00"/>
    <d v="2016-07-14T15:25:12"/>
    <d v="2016-07-14T00:00:00"/>
    <d v="1899-12-30T14:12:00"/>
    <n v="14"/>
    <x v="0"/>
    <s v="Thursday"/>
    <s v="Successful"/>
    <n v="1"/>
    <n v="0"/>
    <n v="1"/>
    <s v="City Route"/>
    <x v="948"/>
  </r>
  <r>
    <n v="4976"/>
    <s v="Airport"/>
    <n v="198"/>
    <s v="Trip Completed"/>
    <d v="2016-07-14T18:46:48"/>
    <d v="2016-07-14T19:33:36"/>
    <d v="2016-07-14T00:00:00"/>
    <d v="1899-12-30T18:46:48"/>
    <n v="18"/>
    <x v="1"/>
    <s v="Friday"/>
    <s v="Successful"/>
    <n v="1"/>
    <n v="0"/>
    <n v="1"/>
    <s v="Airport Route"/>
    <x v="205"/>
  </r>
  <r>
    <n v="5789"/>
    <s v="Airport"/>
    <n v="198"/>
    <s v="Trip Completed"/>
    <d v="2016-07-15T08:32:39"/>
    <d v="2016-07-15T09:15:16"/>
    <d v="2016-07-15T00:00:00"/>
    <d v="1899-12-30T08:32:39"/>
    <n v="8"/>
    <x v="2"/>
    <s v="Saturday"/>
    <s v="Successful"/>
    <n v="1"/>
    <n v="0"/>
    <n v="1"/>
    <s v="Airport Route"/>
    <x v="1085"/>
  </r>
  <r>
    <n v="6030"/>
    <s v="Airport"/>
    <n v="198"/>
    <s v="Trip Completed"/>
    <d v="2016-07-15T12:54:09"/>
    <d v="2016-07-15T14:03:29"/>
    <d v="2016-07-15T00:00:00"/>
    <d v="1899-12-30T12:54:09"/>
    <n v="12"/>
    <x v="0"/>
    <s v="Tuesday"/>
    <s v="Successful"/>
    <n v="1"/>
    <n v="0"/>
    <n v="1"/>
    <s v="Airport Route"/>
    <x v="1086"/>
  </r>
  <r>
    <n v="6616"/>
    <s v="Airport"/>
    <n v="198"/>
    <s v="Trip Completed"/>
    <d v="2016-07-15T21:51:29"/>
    <d v="2016-07-15T22:20:19"/>
    <d v="2016-07-15T00:00:00"/>
    <d v="1899-12-30T21:51:29"/>
    <n v="21"/>
    <x v="3"/>
    <s v="Sunday"/>
    <s v="Successful"/>
    <n v="1"/>
    <n v="0"/>
    <n v="1"/>
    <s v="Airport Route"/>
    <x v="1087"/>
  </r>
  <r>
    <n v="165"/>
    <s v="Airport"/>
    <n v="199"/>
    <s v="Trip Completed"/>
    <d v="2016-07-11T05:39:00"/>
    <d v="2016-07-11T06:11:00"/>
    <d v="2016-07-11T00:00:00"/>
    <d v="1899-12-30T05:39:00"/>
    <n v="5"/>
    <x v="2"/>
    <s v="Wednesday"/>
    <s v="Successful"/>
    <n v="1"/>
    <n v="0"/>
    <n v="1"/>
    <s v="Airport Route"/>
    <x v="162"/>
  </r>
  <r>
    <n v="1706"/>
    <s v="City"/>
    <n v="199"/>
    <s v="Trip Completed"/>
    <d v="2016-07-12T08:11:00"/>
    <d v="2016-07-12T09:12:00"/>
    <d v="2016-07-12T00:00:00"/>
    <d v="1899-12-30T08:11:00"/>
    <n v="8"/>
    <x v="2"/>
    <s v="Thursday"/>
    <s v="Successful"/>
    <n v="1"/>
    <n v="0"/>
    <n v="1"/>
    <s v="City Route"/>
    <x v="133"/>
  </r>
  <r>
    <n v="1821"/>
    <s v="Airport"/>
    <n v="199"/>
    <s v="Trip Completed"/>
    <d v="2016-07-12T09:31:00"/>
    <d v="2016-07-12T10:36:00"/>
    <d v="2016-07-12T00:00:00"/>
    <d v="1899-12-30T09:31:00"/>
    <n v="9"/>
    <x v="2"/>
    <s v="Sunday"/>
    <s v="Successful"/>
    <n v="1"/>
    <n v="0"/>
    <n v="1"/>
    <s v="Airport Route"/>
    <x v="57"/>
  </r>
  <r>
    <n v="2629"/>
    <s v="City"/>
    <n v="199"/>
    <s v="Trip Completed"/>
    <d v="2016-07-12T22:13:00"/>
    <d v="2016-07-12T22:51:00"/>
    <d v="2016-07-12T00:00:00"/>
    <d v="1899-12-30T22:13:00"/>
    <n v="22"/>
    <x v="3"/>
    <s v="Wednesday"/>
    <s v="Successful"/>
    <n v="1"/>
    <n v="0"/>
    <n v="1"/>
    <s v="City Route"/>
    <x v="19"/>
  </r>
  <r>
    <n v="5227"/>
    <s v="Airport"/>
    <n v="199"/>
    <s v="Trip Completed"/>
    <d v="2016-07-14T21:02:35"/>
    <d v="2016-07-14T22:19:25"/>
    <d v="2016-07-14T00:00:00"/>
    <d v="1899-12-30T21:02:35"/>
    <n v="21"/>
    <x v="3"/>
    <s v="Thursday"/>
    <s v="Successful"/>
    <n v="1"/>
    <n v="0"/>
    <n v="1"/>
    <s v="Airport Route"/>
    <x v="1088"/>
  </r>
  <r>
    <n v="5374"/>
    <s v="City"/>
    <n v="199"/>
    <s v="Trip Completed"/>
    <d v="2016-07-14T23:40:04"/>
    <d v="2016-07-15T00:46:22"/>
    <d v="2016-07-14T00:00:00"/>
    <d v="1899-12-30T23:40:04"/>
    <n v="23"/>
    <x v="3"/>
    <s v="Thursday"/>
    <s v="Successful"/>
    <n v="1"/>
    <n v="0"/>
    <n v="1"/>
    <s v="City Route"/>
    <x v="1089"/>
  </r>
  <r>
    <n v="5823"/>
    <s v="City"/>
    <n v="199"/>
    <s v="Trip Completed"/>
    <d v="2016-07-15T08:56:31"/>
    <d v="2016-07-15T10:07:32"/>
    <d v="2016-07-15T00:00:00"/>
    <d v="1899-12-30T08:56:31"/>
    <n v="8"/>
    <x v="2"/>
    <s v="Friday"/>
    <s v="Successful"/>
    <n v="1"/>
    <n v="0"/>
    <n v="1"/>
    <s v="City Route"/>
    <x v="1090"/>
  </r>
  <r>
    <n v="6007"/>
    <s v="City"/>
    <n v="199"/>
    <s v="Trip Completed"/>
    <d v="2016-07-15T12:15:42"/>
    <d v="2016-07-15T13:03:40"/>
    <d v="2016-07-15T00:00:00"/>
    <d v="1899-12-30T12:15:42"/>
    <n v="12"/>
    <x v="0"/>
    <s v="Sunday"/>
    <s v="Successful"/>
    <n v="1"/>
    <n v="0"/>
    <n v="1"/>
    <s v="City Route"/>
    <x v="1091"/>
  </r>
  <r>
    <n v="6736"/>
    <s v="Airport"/>
    <n v="199"/>
    <s v="Trip Completed"/>
    <d v="2016-07-15T23:36:53"/>
    <d v="2016-07-16T00:20:14"/>
    <d v="2016-07-15T00:00:00"/>
    <d v="1899-12-30T23:36:53"/>
    <n v="23"/>
    <x v="3"/>
    <s v="Monday"/>
    <s v="Successful"/>
    <n v="1"/>
    <n v="0"/>
    <n v="1"/>
    <s v="Airport Route"/>
    <x v="1092"/>
  </r>
  <r>
    <n v="590"/>
    <s v="City"/>
    <n v="200"/>
    <s v="Trip Completed"/>
    <d v="2016-07-11T11:20:00"/>
    <d v="2016-07-11T12:10:00"/>
    <d v="2016-07-11T00:00:00"/>
    <d v="1899-12-30T11:20:00"/>
    <n v="11"/>
    <x v="0"/>
    <s v="Monday"/>
    <s v="Successful"/>
    <n v="1"/>
    <n v="0"/>
    <n v="1"/>
    <s v="City Route"/>
    <x v="810"/>
  </r>
  <r>
    <n v="779"/>
    <s v="Airport"/>
    <n v="200"/>
    <s v="Trip Completed"/>
    <d v="2016-07-11T16:40:00"/>
    <d v="2016-07-11T17:14:00"/>
    <d v="2016-07-11T00:00:00"/>
    <d v="1899-12-30T16:40:00"/>
    <n v="16"/>
    <x v="0"/>
    <s v="Monday"/>
    <s v="Successful"/>
    <n v="1"/>
    <n v="0"/>
    <n v="1"/>
    <s v="Airport Route"/>
    <x v="69"/>
  </r>
  <r>
    <n v="1085"/>
    <s v="City"/>
    <n v="200"/>
    <s v="Trip Completed"/>
    <d v="2016-07-11T20:03:00"/>
    <d v="2016-07-11T20:58:00"/>
    <d v="2016-07-11T00:00:00"/>
    <d v="1899-12-30T20:03:00"/>
    <n v="20"/>
    <x v="1"/>
    <s v="Saturday"/>
    <s v="Successful"/>
    <n v="1"/>
    <n v="0"/>
    <n v="1"/>
    <s v="City Route"/>
    <x v="206"/>
  </r>
  <r>
    <n v="1435"/>
    <s v="City"/>
    <n v="200"/>
    <s v="Trip Completed"/>
    <d v="2016-07-12T04:46:00"/>
    <d v="2016-07-12T05:55:00"/>
    <d v="2016-07-12T00:00:00"/>
    <d v="1899-12-30T04:46:00"/>
    <n v="4"/>
    <x v="4"/>
    <s v="Saturday"/>
    <s v="Successful"/>
    <n v="1"/>
    <n v="0"/>
    <n v="1"/>
    <s v="City Route"/>
    <x v="177"/>
  </r>
  <r>
    <n v="2007"/>
    <s v="City"/>
    <n v="200"/>
    <s v="Trip Completed"/>
    <d v="2016-07-12T13:24:00"/>
    <d v="2016-07-12T14:24:00"/>
    <d v="2016-07-12T00:00:00"/>
    <d v="1899-12-30T13:24:00"/>
    <n v="13"/>
    <x v="0"/>
    <s v="Thursday"/>
    <s v="Successful"/>
    <n v="1"/>
    <n v="0"/>
    <n v="1"/>
    <s v="City Route"/>
    <x v="28"/>
  </r>
  <r>
    <n v="2381"/>
    <s v="City"/>
    <n v="200"/>
    <s v="Trip Completed"/>
    <d v="2016-07-12T19:41:00"/>
    <d v="2016-07-12T20:53:00"/>
    <d v="2016-07-12T00:00:00"/>
    <d v="1899-12-30T19:41:00"/>
    <n v="19"/>
    <x v="1"/>
    <s v="Sunday"/>
    <s v="Successful"/>
    <n v="1"/>
    <n v="0"/>
    <n v="1"/>
    <s v="City Route"/>
    <x v="432"/>
  </r>
  <r>
    <n v="2912"/>
    <s v="Airport"/>
    <n v="200"/>
    <s v="Trip Completed"/>
    <d v="2016-07-13T06:13:27"/>
    <d v="2016-07-13T06:47:48"/>
    <d v="2016-07-13T00:00:00"/>
    <d v="1899-12-30T06:13:27"/>
    <n v="6"/>
    <x v="2"/>
    <s v="Saturday"/>
    <s v="Successful"/>
    <n v="1"/>
    <n v="0"/>
    <n v="1"/>
    <s v="Airport Route"/>
    <x v="1093"/>
  </r>
  <r>
    <n v="3453"/>
    <s v="Airport"/>
    <n v="200"/>
    <s v="Trip Completed"/>
    <d v="2016-07-13T16:56:55"/>
    <d v="2016-07-13T18:07:05"/>
    <d v="2016-07-13T00:00:00"/>
    <d v="1899-12-30T16:56:55"/>
    <n v="16"/>
    <x v="0"/>
    <s v="Monday"/>
    <s v="Successful"/>
    <n v="1"/>
    <n v="0"/>
    <n v="1"/>
    <s v="Airport Route"/>
    <x v="1094"/>
  </r>
  <r>
    <n v="4180"/>
    <s v="Airport"/>
    <n v="200"/>
    <s v="Trip Completed"/>
    <d v="2016-07-14T05:18:07"/>
    <d v="2016-07-14T05:52:03"/>
    <d v="2016-07-14T00:00:00"/>
    <d v="1899-12-30T05:18:07"/>
    <n v="5"/>
    <x v="2"/>
    <s v="Sunday"/>
    <s v="Successful"/>
    <n v="1"/>
    <n v="0"/>
    <n v="1"/>
    <s v="Airport Route"/>
    <x v="202"/>
  </r>
  <r>
    <n v="5122"/>
    <s v="City"/>
    <n v="200"/>
    <s v="Trip Completed"/>
    <d v="2016-07-14T20:04:32"/>
    <d v="2016-07-14T20:53:21"/>
    <d v="2016-07-14T00:00:00"/>
    <d v="1899-12-30T20:04:32"/>
    <n v="20"/>
    <x v="1"/>
    <s v="Thursday"/>
    <s v="Successful"/>
    <n v="1"/>
    <n v="0"/>
    <n v="1"/>
    <s v="City Route"/>
    <x v="1095"/>
  </r>
  <r>
    <n v="5531"/>
    <s v="Airport"/>
    <n v="200"/>
    <s v="Trip Completed"/>
    <d v="2016-07-15T05:23:07"/>
    <d v="2016-07-15T06:26:16"/>
    <d v="2016-07-15T00:00:00"/>
    <d v="1899-12-30T05:23:07"/>
    <n v="5"/>
    <x v="2"/>
    <s v="Sunday"/>
    <s v="Successful"/>
    <n v="1"/>
    <n v="0"/>
    <n v="1"/>
    <s v="Airport Route"/>
    <x v="1096"/>
  </r>
  <r>
    <n v="6582"/>
    <s v="City"/>
    <n v="200"/>
    <s v="Trip Completed"/>
    <d v="2016-07-15T21:22:16"/>
    <d v="2016-07-15T22:06:38"/>
    <d v="2016-07-15T00:00:00"/>
    <d v="1899-12-30T21:22:16"/>
    <n v="21"/>
    <x v="3"/>
    <s v="Monday"/>
    <s v="Successful"/>
    <n v="1"/>
    <n v="0"/>
    <n v="1"/>
    <s v="City Route"/>
    <x v="339"/>
  </r>
  <r>
    <n v="406"/>
    <s v="Airport"/>
    <n v="201"/>
    <s v="Trip Completed"/>
    <d v="2016-07-11T08:36:00"/>
    <d v="2016-07-11T09:34:00"/>
    <d v="2016-07-11T00:00:00"/>
    <d v="1899-12-30T08:36:00"/>
    <n v="8"/>
    <x v="2"/>
    <s v="Saturday"/>
    <s v="Successful"/>
    <n v="1"/>
    <n v="0"/>
    <n v="1"/>
    <s v="Airport Route"/>
    <x v="37"/>
  </r>
  <r>
    <n v="740"/>
    <s v="Airport"/>
    <n v="201"/>
    <s v="Trip Completed"/>
    <d v="2016-07-11T15:35:00"/>
    <d v="2016-07-11T16:15:00"/>
    <d v="2016-07-11T00:00:00"/>
    <d v="1899-12-30T15:35:00"/>
    <n v="15"/>
    <x v="0"/>
    <s v="Thursday"/>
    <s v="Successful"/>
    <n v="1"/>
    <n v="0"/>
    <n v="1"/>
    <s v="Airport Route"/>
    <x v="289"/>
  </r>
  <r>
    <n v="1312"/>
    <s v="City"/>
    <n v="201"/>
    <s v="Trip Completed"/>
    <d v="2016-07-11T22:48:00"/>
    <d v="2016-07-11T23:37:00"/>
    <d v="2016-07-11T00:00:00"/>
    <d v="1899-12-30T22:48:00"/>
    <n v="22"/>
    <x v="3"/>
    <s v="Tuesday"/>
    <s v="Successful"/>
    <n v="1"/>
    <n v="0"/>
    <n v="1"/>
    <s v="City Route"/>
    <x v="27"/>
  </r>
  <r>
    <n v="1540"/>
    <s v="Airport"/>
    <n v="201"/>
    <s v="Trip Completed"/>
    <d v="2016-07-12T06:04:00"/>
    <d v="2016-07-12T06:55:00"/>
    <d v="2016-07-12T00:00:00"/>
    <d v="1899-12-30T06:04:00"/>
    <n v="6"/>
    <x v="2"/>
    <s v="Saturday"/>
    <s v="Successful"/>
    <n v="1"/>
    <n v="0"/>
    <n v="1"/>
    <s v="Airport Route"/>
    <x v="63"/>
  </r>
  <r>
    <n v="1962"/>
    <s v="City"/>
    <n v="201"/>
    <s v="Trip Completed"/>
    <d v="2016-07-12T11:59:00"/>
    <d v="2016-07-12T13:01:00"/>
    <d v="2016-07-12T00:00:00"/>
    <d v="1899-12-30T11:59:00"/>
    <n v="11"/>
    <x v="0"/>
    <s v="Monday"/>
    <s v="Successful"/>
    <n v="1"/>
    <n v="0"/>
    <n v="1"/>
    <s v="City Route"/>
    <x v="121"/>
  </r>
  <r>
    <n v="2173"/>
    <s v="Airport"/>
    <n v="201"/>
    <s v="Trip Completed"/>
    <d v="2016-07-12T17:34:00"/>
    <d v="2016-07-12T18:33:00"/>
    <d v="2016-07-12T00:00:00"/>
    <d v="1899-12-30T17:34:00"/>
    <n v="17"/>
    <x v="1"/>
    <s v="Tuesday"/>
    <s v="Successful"/>
    <n v="1"/>
    <n v="0"/>
    <n v="1"/>
    <s v="Airport Route"/>
    <x v="248"/>
  </r>
  <r>
    <n v="3375"/>
    <s v="City"/>
    <n v="201"/>
    <s v="Trip Completed"/>
    <d v="2016-07-13T14:12:23"/>
    <d v="2016-07-13T14:55:59"/>
    <d v="2016-07-13T00:00:00"/>
    <d v="1899-12-30T14:12:23"/>
    <n v="14"/>
    <x v="0"/>
    <s v="Sunday"/>
    <s v="Successful"/>
    <n v="1"/>
    <n v="0"/>
    <n v="1"/>
    <s v="City Route"/>
    <x v="1097"/>
  </r>
  <r>
    <n v="3540"/>
    <s v="City"/>
    <n v="201"/>
    <s v="Trip Completed"/>
    <d v="2016-07-13T17:58:52"/>
    <d v="2016-07-13T18:29:14"/>
    <d v="2016-07-13T00:00:00"/>
    <d v="1899-12-30T17:58:52"/>
    <n v="17"/>
    <x v="1"/>
    <s v="Thursday"/>
    <s v="Successful"/>
    <n v="1"/>
    <n v="0"/>
    <n v="1"/>
    <s v="City Route"/>
    <x v="1098"/>
  </r>
  <r>
    <n v="4671"/>
    <s v="City"/>
    <n v="201"/>
    <s v="Trip Completed"/>
    <d v="2016-07-14T12:29:14"/>
    <d v="2016-07-14T13:28:04"/>
    <d v="2016-07-14T00:00:00"/>
    <d v="1899-12-30T12:29:14"/>
    <n v="12"/>
    <x v="0"/>
    <s v="Monday"/>
    <s v="Successful"/>
    <n v="1"/>
    <n v="0"/>
    <n v="1"/>
    <s v="City Route"/>
    <x v="1099"/>
  </r>
  <r>
    <n v="5336"/>
    <s v="Airport"/>
    <n v="201"/>
    <s v="Trip Completed"/>
    <d v="2016-07-14T22:25:11"/>
    <d v="2016-07-14T23:41:47"/>
    <d v="2016-07-14T00:00:00"/>
    <d v="1899-12-30T22:25:11"/>
    <n v="22"/>
    <x v="3"/>
    <s v="Monday"/>
    <s v="Successful"/>
    <n v="1"/>
    <n v="0"/>
    <n v="1"/>
    <s v="Airport Route"/>
    <x v="1100"/>
  </r>
  <r>
    <n v="5734"/>
    <s v="City"/>
    <n v="201"/>
    <s v="Trip Completed"/>
    <d v="2016-07-15T07:44:41"/>
    <d v="2016-07-15T08:53:11"/>
    <d v="2016-07-15T00:00:00"/>
    <d v="1899-12-30T07:44:41"/>
    <n v="7"/>
    <x v="2"/>
    <s v="Sunday"/>
    <s v="Successful"/>
    <n v="1"/>
    <n v="0"/>
    <n v="1"/>
    <s v="City Route"/>
    <x v="1101"/>
  </r>
  <r>
    <n v="197"/>
    <s v="City"/>
    <n v="202"/>
    <s v="Trip Completed"/>
    <d v="2016-07-11T06:00:00"/>
    <d v="2016-07-11T06:49:00"/>
    <d v="2016-07-11T00:00:00"/>
    <d v="1899-12-30T06:00:00"/>
    <n v="6"/>
    <x v="2"/>
    <s v="Sunday"/>
    <s v="Successful"/>
    <n v="1"/>
    <n v="0"/>
    <n v="1"/>
    <s v="City Route"/>
    <x v="27"/>
  </r>
  <r>
    <n v="819"/>
    <s v="Airport"/>
    <n v="202"/>
    <s v="Trip Completed"/>
    <d v="2016-07-11T17:29:00"/>
    <d v="2016-07-11T18:12:00"/>
    <d v="2016-07-11T00:00:00"/>
    <d v="1899-12-30T17:29:00"/>
    <n v="17"/>
    <x v="1"/>
    <s v="Saturday"/>
    <s v="Successful"/>
    <n v="1"/>
    <n v="0"/>
    <n v="1"/>
    <s v="Airport Route"/>
    <x v="47"/>
  </r>
  <r>
    <n v="1527"/>
    <s v="Airport"/>
    <n v="202"/>
    <s v="Trip Completed"/>
    <d v="2016-07-12T05:52:00"/>
    <d v="2016-07-12T07:07:00"/>
    <d v="2016-07-12T00:00:00"/>
    <d v="1899-12-30T05:52:00"/>
    <n v="5"/>
    <x v="2"/>
    <s v="Sunday"/>
    <s v="Successful"/>
    <n v="1"/>
    <n v="0"/>
    <n v="1"/>
    <s v="Airport Route"/>
    <x v="65"/>
  </r>
  <r>
    <n v="3229"/>
    <s v="Airport"/>
    <n v="202"/>
    <s v="Trip Completed"/>
    <d v="2016-07-13T09:54:42"/>
    <d v="2016-07-13T11:06:56"/>
    <d v="2016-07-13T00:00:00"/>
    <d v="1899-12-30T09:54:42"/>
    <n v="9"/>
    <x v="2"/>
    <s v="Monday"/>
    <s v="Successful"/>
    <n v="1"/>
    <n v="0"/>
    <n v="1"/>
    <s v="Airport Route"/>
    <x v="1102"/>
  </r>
  <r>
    <n v="4638"/>
    <s v="City"/>
    <n v="202"/>
    <s v="Trip Completed"/>
    <d v="2016-07-14T11:38:13"/>
    <d v="2016-07-14T12:38:04"/>
    <d v="2016-07-14T00:00:00"/>
    <d v="1899-12-30T11:38:13"/>
    <n v="11"/>
    <x v="0"/>
    <s v="Wednesday"/>
    <s v="Successful"/>
    <n v="1"/>
    <n v="0"/>
    <n v="1"/>
    <s v="City Route"/>
    <x v="1103"/>
  </r>
  <r>
    <n v="5075"/>
    <s v="City"/>
    <n v="202"/>
    <s v="Trip Completed"/>
    <d v="2016-07-14T19:45:45"/>
    <d v="2016-07-14T20:25:43"/>
    <d v="2016-07-14T00:00:00"/>
    <d v="1899-12-30T19:45:45"/>
    <n v="19"/>
    <x v="1"/>
    <s v="Saturday"/>
    <s v="Successful"/>
    <n v="1"/>
    <n v="0"/>
    <n v="1"/>
    <s v="City Route"/>
    <x v="1104"/>
  </r>
  <r>
    <n v="5455"/>
    <s v="City"/>
    <n v="202"/>
    <s v="Trip Completed"/>
    <d v="2016-07-15T03:47:48"/>
    <d v="2016-07-15T04:53:45"/>
    <d v="2016-07-15T00:00:00"/>
    <d v="1899-12-30T03:47:48"/>
    <n v="3"/>
    <x v="4"/>
    <s v="Monday"/>
    <s v="Successful"/>
    <n v="1"/>
    <n v="0"/>
    <n v="1"/>
    <s v="City Route"/>
    <x v="386"/>
  </r>
  <r>
    <n v="5738"/>
    <s v="City"/>
    <n v="202"/>
    <s v="Trip Completed"/>
    <d v="2016-07-15T07:53:45"/>
    <d v="2016-07-15T08:20:46"/>
    <d v="2016-07-15T00:00:00"/>
    <d v="1899-12-30T07:53:45"/>
    <n v="7"/>
    <x v="2"/>
    <s v="Thursday"/>
    <s v="Successful"/>
    <n v="1"/>
    <n v="0"/>
    <n v="1"/>
    <s v="City Route"/>
    <x v="1105"/>
  </r>
  <r>
    <n v="6167"/>
    <s v="Airport"/>
    <n v="202"/>
    <s v="Trip Completed"/>
    <d v="2016-07-15T16:43:19"/>
    <d v="2016-07-15T17:24:19"/>
    <d v="2016-07-15T00:00:00"/>
    <d v="1899-12-30T16:43:19"/>
    <n v="16"/>
    <x v="0"/>
    <s v="Saturday"/>
    <s v="Successful"/>
    <n v="1"/>
    <n v="0"/>
    <n v="1"/>
    <s v="Airport Route"/>
    <x v="2"/>
  </r>
  <r>
    <n v="220"/>
    <s v="Airport"/>
    <n v="203"/>
    <s v="Trip Completed"/>
    <d v="2016-07-11T06:11:00"/>
    <d v="2016-07-11T06:55:00"/>
    <d v="2016-07-11T00:00:00"/>
    <d v="1899-12-30T06:11:00"/>
    <n v="6"/>
    <x v="2"/>
    <s v="Tuesday"/>
    <s v="Successful"/>
    <n v="1"/>
    <n v="0"/>
    <n v="1"/>
    <s v="Airport Route"/>
    <x v="68"/>
  </r>
  <r>
    <n v="909"/>
    <s v="Airport"/>
    <n v="203"/>
    <s v="Trip Completed"/>
    <d v="2016-07-11T18:16:00"/>
    <d v="2016-07-11T19:07:00"/>
    <d v="2016-07-11T00:00:00"/>
    <d v="1899-12-30T18:16:00"/>
    <n v="18"/>
    <x v="1"/>
    <s v="Friday"/>
    <s v="Successful"/>
    <n v="1"/>
    <n v="0"/>
    <n v="1"/>
    <s v="Airport Route"/>
    <x v="63"/>
  </r>
  <r>
    <n v="1306"/>
    <s v="Airport"/>
    <n v="203"/>
    <s v="Trip Completed"/>
    <d v="2016-07-11T22:39:00"/>
    <d v="2016-07-11T23:46:00"/>
    <d v="2016-07-11T00:00:00"/>
    <d v="1899-12-30T22:39:00"/>
    <n v="22"/>
    <x v="3"/>
    <s v="Wednesday"/>
    <s v="Successful"/>
    <n v="1"/>
    <n v="0"/>
    <n v="1"/>
    <s v="Airport Route"/>
    <x v="267"/>
  </r>
  <r>
    <n v="2998"/>
    <s v="City"/>
    <n v="203"/>
    <s v="Trip Completed"/>
    <d v="2016-07-13T07:16:45"/>
    <d v="2016-07-13T07:45:47"/>
    <d v="2016-07-13T00:00:00"/>
    <d v="1899-12-30T07:16:45"/>
    <n v="7"/>
    <x v="2"/>
    <s v="Monday"/>
    <s v="Successful"/>
    <n v="1"/>
    <n v="0"/>
    <n v="1"/>
    <s v="City Route"/>
    <x v="1106"/>
  </r>
  <r>
    <n v="3415"/>
    <s v="City"/>
    <n v="203"/>
    <s v="Trip Completed"/>
    <d v="2016-07-13T15:28:02"/>
    <d v="2016-07-13T16:37:13"/>
    <d v="2016-07-13T00:00:00"/>
    <d v="1899-12-30T15:28:02"/>
    <n v="15"/>
    <x v="0"/>
    <s v="Friday"/>
    <s v="Successful"/>
    <n v="1"/>
    <n v="0"/>
    <n v="1"/>
    <s v="City Route"/>
    <x v="1107"/>
  </r>
  <r>
    <n v="3789"/>
    <s v="City"/>
    <n v="203"/>
    <s v="Trip Completed"/>
    <d v="2016-07-13T20:49:13"/>
    <d v="2016-07-13T21:41:24"/>
    <d v="2016-07-13T00:00:00"/>
    <d v="1899-12-30T20:49:13"/>
    <n v="20"/>
    <x v="1"/>
    <s v="Monday"/>
    <s v="Successful"/>
    <n v="1"/>
    <n v="0"/>
    <n v="1"/>
    <s v="City Route"/>
    <x v="1108"/>
  </r>
  <r>
    <n v="4227"/>
    <s v="Airport"/>
    <n v="203"/>
    <s v="Trip Completed"/>
    <d v="2016-07-14T05:49:34"/>
    <d v="2016-07-14T06:53:22"/>
    <d v="2016-07-14T00:00:00"/>
    <d v="1899-12-30T05:49:34"/>
    <n v="5"/>
    <x v="2"/>
    <s v="Friday"/>
    <s v="Successful"/>
    <n v="1"/>
    <n v="0"/>
    <n v="1"/>
    <s v="Airport Route"/>
    <x v="1109"/>
  </r>
  <r>
    <n v="6490"/>
    <s v="City"/>
    <n v="203"/>
    <s v="Trip Completed"/>
    <d v="2016-07-15T20:29:24"/>
    <d v="2016-07-15T21:17:23"/>
    <d v="2016-07-15T00:00:00"/>
    <d v="1899-12-30T20:29:24"/>
    <n v="20"/>
    <x v="1"/>
    <s v="Sunday"/>
    <s v="Successful"/>
    <n v="1"/>
    <n v="0"/>
    <n v="1"/>
    <s v="City Route"/>
    <x v="801"/>
  </r>
  <r>
    <n v="6712"/>
    <s v="Airport"/>
    <n v="203"/>
    <s v="Trip Completed"/>
    <d v="2016-07-15T23:02:31"/>
    <d v="2016-07-15T23:43:24"/>
    <d v="2016-07-15T00:00:00"/>
    <d v="1899-12-30T23:02:31"/>
    <n v="23"/>
    <x v="3"/>
    <s v="Friday"/>
    <s v="Successful"/>
    <n v="1"/>
    <n v="0"/>
    <n v="1"/>
    <s v="Airport Route"/>
    <x v="1110"/>
  </r>
  <r>
    <n v="583"/>
    <s v="Airport"/>
    <n v="204"/>
    <s v="Trip Completed"/>
    <d v="2016-07-11T11:08:00"/>
    <d v="2016-07-11T11:58:00"/>
    <d v="2016-07-11T00:00:00"/>
    <d v="1899-12-30T11:08:00"/>
    <n v="11"/>
    <x v="0"/>
    <s v="Monday"/>
    <s v="Successful"/>
    <n v="1"/>
    <n v="0"/>
    <n v="1"/>
    <s v="Airport Route"/>
    <x v="810"/>
  </r>
  <r>
    <n v="772"/>
    <s v="City"/>
    <n v="204"/>
    <s v="Trip Completed"/>
    <d v="2016-07-11T16:25:00"/>
    <d v="2016-07-11T17:36:00"/>
    <d v="2016-07-11T00:00:00"/>
    <d v="1899-12-30T16:25:00"/>
    <n v="16"/>
    <x v="0"/>
    <s v="Monday"/>
    <s v="Successful"/>
    <n v="1"/>
    <n v="0"/>
    <n v="1"/>
    <s v="City Route"/>
    <x v="1111"/>
  </r>
  <r>
    <n v="1142"/>
    <s v="City"/>
    <n v="204"/>
    <s v="Trip Completed"/>
    <d v="2016-07-11T20:42:00"/>
    <d v="2016-07-11T21:40:00"/>
    <d v="2016-07-11T00:00:00"/>
    <d v="1899-12-30T20:42:00"/>
    <n v="20"/>
    <x v="1"/>
    <s v="Sunday"/>
    <s v="Successful"/>
    <n v="1"/>
    <n v="0"/>
    <n v="1"/>
    <s v="City Route"/>
    <x v="37"/>
  </r>
  <r>
    <n v="1436"/>
    <s v="City"/>
    <n v="204"/>
    <s v="Trip Completed"/>
    <d v="2016-07-12T04:46:00"/>
    <d v="2016-07-12T05:22:00"/>
    <d v="2016-07-12T00:00:00"/>
    <d v="1899-12-30T04:46:00"/>
    <n v="4"/>
    <x v="4"/>
    <s v="Sunday"/>
    <s v="Successful"/>
    <n v="1"/>
    <n v="0"/>
    <n v="1"/>
    <s v="City Route"/>
    <x v="219"/>
  </r>
  <r>
    <n v="1986"/>
    <s v="City"/>
    <n v="204"/>
    <s v="Trip Completed"/>
    <d v="2016-07-12T12:32:00"/>
    <d v="2016-07-12T13:05:00"/>
    <d v="2016-07-12T00:00:00"/>
    <d v="1899-12-30T12:32:00"/>
    <n v="12"/>
    <x v="0"/>
    <s v="Thursday"/>
    <s v="Successful"/>
    <n v="1"/>
    <n v="0"/>
    <n v="1"/>
    <s v="City Route"/>
    <x v="92"/>
  </r>
  <r>
    <n v="2508"/>
    <s v="Airport"/>
    <n v="204"/>
    <s v="Trip Completed"/>
    <d v="2016-07-12T21:04:00"/>
    <d v="2016-07-12T22:00:00"/>
    <d v="2016-07-12T00:00:00"/>
    <d v="1899-12-30T21:04:00"/>
    <n v="21"/>
    <x v="3"/>
    <s v="Monday"/>
    <s v="Successful"/>
    <n v="1"/>
    <n v="0"/>
    <n v="1"/>
    <s v="Airport Route"/>
    <x v="7"/>
  </r>
  <r>
    <n v="2788"/>
    <s v="City"/>
    <n v="204"/>
    <s v="Trip Completed"/>
    <d v="2016-07-13T04:49:55"/>
    <d v="2016-07-13T05:56:07"/>
    <d v="2016-07-13T00:00:00"/>
    <d v="1899-12-30T04:49:55"/>
    <n v="4"/>
    <x v="4"/>
    <s v="Monday"/>
    <s v="Successful"/>
    <n v="1"/>
    <n v="0"/>
    <n v="1"/>
    <s v="City Route"/>
    <x v="1112"/>
  </r>
  <r>
    <n v="2956"/>
    <s v="Airport"/>
    <n v="204"/>
    <s v="Trip Completed"/>
    <d v="2016-07-13T06:42:12"/>
    <d v="2016-07-13T07:35:04"/>
    <d v="2016-07-13T00:00:00"/>
    <d v="1899-12-30T06:42:12"/>
    <n v="6"/>
    <x v="2"/>
    <s v="Monday"/>
    <s v="Successful"/>
    <n v="1"/>
    <n v="0"/>
    <n v="1"/>
    <s v="Airport Route"/>
    <x v="273"/>
  </r>
  <r>
    <n v="4518"/>
    <s v="City"/>
    <n v="204"/>
    <s v="Trip Completed"/>
    <d v="2016-07-14T09:18:42"/>
    <d v="2016-07-14T10:20:53"/>
    <d v="2016-07-14T00:00:00"/>
    <d v="1899-12-30T09:18:42"/>
    <n v="9"/>
    <x v="2"/>
    <s v="Tuesday"/>
    <s v="Successful"/>
    <n v="1"/>
    <n v="0"/>
    <n v="1"/>
    <s v="City Route"/>
    <x v="1113"/>
  </r>
  <r>
    <n v="4681"/>
    <s v="City"/>
    <n v="204"/>
    <s v="Trip Completed"/>
    <d v="2016-07-14T12:47:46"/>
    <d v="2016-07-14T13:22:59"/>
    <d v="2016-07-14T00:00:00"/>
    <d v="1899-12-30T12:47:46"/>
    <n v="12"/>
    <x v="0"/>
    <s v="Thursday"/>
    <s v="Successful"/>
    <n v="1"/>
    <n v="0"/>
    <n v="1"/>
    <s v="City Route"/>
    <x v="1114"/>
  </r>
  <r>
    <n v="5041"/>
    <s v="City"/>
    <n v="204"/>
    <s v="Trip Completed"/>
    <d v="2016-07-14T19:20:06"/>
    <d v="2016-07-14T20:21:57"/>
    <d v="2016-07-14T00:00:00"/>
    <d v="1899-12-30T19:20:06"/>
    <n v="19"/>
    <x v="1"/>
    <s v="Sunday"/>
    <s v="Successful"/>
    <n v="1"/>
    <n v="0"/>
    <n v="1"/>
    <s v="City Route"/>
    <x v="833"/>
  </r>
  <r>
    <n v="6176"/>
    <s v="City"/>
    <n v="204"/>
    <s v="Trip Completed"/>
    <d v="2016-07-15T16:55:46"/>
    <d v="2016-07-15T17:44:51"/>
    <d v="2016-07-15T00:00:00"/>
    <d v="1899-12-30T16:55:46"/>
    <n v="16"/>
    <x v="0"/>
    <s v="Monday"/>
    <s v="Successful"/>
    <n v="1"/>
    <n v="0"/>
    <n v="1"/>
    <s v="City Route"/>
    <x v="1115"/>
  </r>
  <r>
    <n v="542"/>
    <s v="Airport"/>
    <n v="205"/>
    <s v="Trip Completed"/>
    <d v="2016-07-11T10:06:00"/>
    <d v="2016-07-11T11:02:00"/>
    <d v="2016-07-11T00:00:00"/>
    <d v="1899-12-30T10:06:00"/>
    <n v="10"/>
    <x v="0"/>
    <s v="Tuesday"/>
    <s v="Successful"/>
    <n v="1"/>
    <n v="0"/>
    <n v="1"/>
    <s v="Airport Route"/>
    <x v="186"/>
  </r>
  <r>
    <n v="605"/>
    <s v="Airport"/>
    <n v="205"/>
    <s v="Trip Completed"/>
    <d v="2016-07-11T11:42:00"/>
    <d v="2016-07-11T12:31:00"/>
    <d v="2016-07-11T00:00:00"/>
    <d v="1899-12-30T11:42:00"/>
    <n v="11"/>
    <x v="0"/>
    <s v="Tuesday"/>
    <s v="Successful"/>
    <n v="1"/>
    <n v="0"/>
    <n v="1"/>
    <s v="Airport Route"/>
    <x v="48"/>
  </r>
  <r>
    <n v="1908"/>
    <s v="Airport"/>
    <n v="205"/>
    <s v="Trip Completed"/>
    <d v="2016-07-12T10:35:00"/>
    <d v="2016-07-12T11:40:00"/>
    <d v="2016-07-12T00:00:00"/>
    <d v="1899-12-30T10:35:00"/>
    <n v="10"/>
    <x v="0"/>
    <s v="Wednesday"/>
    <s v="Successful"/>
    <n v="1"/>
    <n v="0"/>
    <n v="1"/>
    <s v="Airport Route"/>
    <x v="57"/>
  </r>
  <r>
    <n v="3662"/>
    <s v="City"/>
    <n v="205"/>
    <s v="Trip Completed"/>
    <d v="2016-07-13T19:19:23"/>
    <d v="2016-07-13T20:20:17"/>
    <d v="2016-07-13T00:00:00"/>
    <d v="1899-12-30T19:19:23"/>
    <n v="19"/>
    <x v="1"/>
    <s v="Sunday"/>
    <s v="Successful"/>
    <n v="1"/>
    <n v="0"/>
    <n v="1"/>
    <s v="City Route"/>
    <x v="1116"/>
  </r>
  <r>
    <n v="4254"/>
    <s v="City"/>
    <n v="205"/>
    <s v="Trip Completed"/>
    <d v="2016-07-14T06:06:21"/>
    <d v="2016-07-14T07:12:50"/>
    <d v="2016-07-14T00:00:00"/>
    <d v="1899-12-30T06:06:21"/>
    <n v="6"/>
    <x v="2"/>
    <s v="Thursday"/>
    <s v="Successful"/>
    <n v="1"/>
    <n v="0"/>
    <n v="1"/>
    <s v="City Route"/>
    <x v="1117"/>
  </r>
  <r>
    <n v="5337"/>
    <s v="City"/>
    <n v="205"/>
    <s v="Trip Completed"/>
    <d v="2016-07-14T22:21:28"/>
    <d v="2016-07-14T23:23:40"/>
    <d v="2016-07-14T00:00:00"/>
    <d v="1899-12-30T22:21:28"/>
    <n v="22"/>
    <x v="3"/>
    <s v="Tuesday"/>
    <s v="Successful"/>
    <n v="1"/>
    <n v="0"/>
    <n v="1"/>
    <s v="City Route"/>
    <x v="1118"/>
  </r>
  <r>
    <n v="5430"/>
    <s v="City"/>
    <n v="205"/>
    <s v="Trip Completed"/>
    <d v="2016-07-15T02:35:11"/>
    <d v="2016-07-15T03:25:33"/>
    <d v="2016-07-15T00:00:00"/>
    <d v="1899-12-30T02:35:11"/>
    <n v="2"/>
    <x v="4"/>
    <s v="Thursday"/>
    <s v="Successful"/>
    <n v="1"/>
    <n v="0"/>
    <n v="1"/>
    <s v="City Route"/>
    <x v="1119"/>
  </r>
  <r>
    <n v="6630"/>
    <s v="Airport"/>
    <n v="205"/>
    <s v="Trip Completed"/>
    <d v="2016-07-15T21:58:19"/>
    <d v="2016-07-15T22:50:50"/>
    <d v="2016-07-15T00:00:00"/>
    <d v="1899-12-30T21:58:19"/>
    <n v="21"/>
    <x v="3"/>
    <s v="Sunday"/>
    <s v="Successful"/>
    <n v="1"/>
    <n v="0"/>
    <n v="1"/>
    <s v="Airport Route"/>
    <x v="1120"/>
  </r>
  <r>
    <n v="297"/>
    <s v="Airport"/>
    <n v="206"/>
    <s v="Trip Completed"/>
    <d v="2016-07-11T07:13:00"/>
    <d v="2016-07-11T07:43:00"/>
    <d v="2016-07-11T00:00:00"/>
    <d v="1899-12-30T07:13:00"/>
    <n v="7"/>
    <x v="2"/>
    <s v="Tuesday"/>
    <s v="Successful"/>
    <n v="1"/>
    <n v="0"/>
    <n v="1"/>
    <s v="Airport Route"/>
    <x v="560"/>
  </r>
  <r>
    <n v="501"/>
    <s v="City"/>
    <n v="206"/>
    <s v="Trip Completed"/>
    <d v="2016-07-11T09:37:00"/>
    <d v="2016-07-11T10:10:00"/>
    <d v="2016-07-11T00:00:00"/>
    <d v="1899-12-30T09:37:00"/>
    <n v="9"/>
    <x v="2"/>
    <s v="Wednesday"/>
    <s v="Successful"/>
    <n v="1"/>
    <n v="0"/>
    <n v="1"/>
    <s v="City Route"/>
    <x v="92"/>
  </r>
  <r>
    <n v="826"/>
    <s v="City"/>
    <n v="206"/>
    <s v="Trip Completed"/>
    <d v="2016-07-11T17:32:00"/>
    <d v="2016-07-11T18:39:00"/>
    <d v="2016-07-11T00:00:00"/>
    <d v="1899-12-30T17:32:00"/>
    <n v="17"/>
    <x v="1"/>
    <s v="Saturday"/>
    <s v="Successful"/>
    <n v="1"/>
    <n v="0"/>
    <n v="1"/>
    <s v="City Route"/>
    <x v="267"/>
  </r>
  <r>
    <n v="2339"/>
    <s v="City"/>
    <n v="206"/>
    <s v="Trip Completed"/>
    <d v="2016-07-12T19:19:00"/>
    <d v="2016-07-12T20:12:00"/>
    <d v="2016-07-12T00:00:00"/>
    <d v="1899-12-30T19:19:00"/>
    <n v="19"/>
    <x v="1"/>
    <s v="Sunday"/>
    <s v="Successful"/>
    <n v="1"/>
    <n v="0"/>
    <n v="1"/>
    <s v="City Route"/>
    <x v="235"/>
  </r>
  <r>
    <n v="3025"/>
    <s v="City"/>
    <n v="206"/>
    <s v="Trip Completed"/>
    <d v="2016-07-13T07:32:12"/>
    <d v="2016-07-13T08:45:26"/>
    <d v="2016-07-13T00:00:00"/>
    <d v="1899-12-30T07:32:12"/>
    <n v="7"/>
    <x v="2"/>
    <s v="Sunday"/>
    <s v="Successful"/>
    <n v="1"/>
    <n v="0"/>
    <n v="1"/>
    <s v="City Route"/>
    <x v="1121"/>
  </r>
  <r>
    <n v="4803"/>
    <s v="City"/>
    <n v="206"/>
    <s v="Trip Completed"/>
    <d v="2016-07-14T17:02:43"/>
    <d v="2016-07-14T18:17:52"/>
    <d v="2016-07-14T00:00:00"/>
    <d v="1899-12-30T17:02:43"/>
    <n v="17"/>
    <x v="1"/>
    <s v="Sunday"/>
    <s v="Successful"/>
    <n v="1"/>
    <n v="0"/>
    <n v="1"/>
    <s v="City Route"/>
    <x v="1122"/>
  </r>
  <r>
    <n v="5893"/>
    <s v="City"/>
    <n v="206"/>
    <s v="Trip Completed"/>
    <d v="2016-07-15T09:42:11"/>
    <d v="2016-07-15T10:18:04"/>
    <d v="2016-07-15T00:00:00"/>
    <d v="1899-12-30T09:42:11"/>
    <n v="9"/>
    <x v="2"/>
    <s v="Friday"/>
    <s v="Successful"/>
    <n v="1"/>
    <n v="0"/>
    <n v="1"/>
    <s v="City Route"/>
    <x v="1123"/>
  </r>
  <r>
    <n v="876"/>
    <s v="Airport"/>
    <n v="207"/>
    <s v="Trip Completed"/>
    <d v="2016-07-11T17:58:00"/>
    <d v="2016-07-11T18:33:00"/>
    <d v="2016-07-11T00:00:00"/>
    <d v="1899-12-30T17:58:00"/>
    <n v="17"/>
    <x v="1"/>
    <s v="Sunday"/>
    <s v="Successful"/>
    <n v="1"/>
    <n v="0"/>
    <n v="1"/>
    <s v="Airport Route"/>
    <x v="382"/>
  </r>
  <r>
    <n v="1318"/>
    <s v="City"/>
    <n v="207"/>
    <s v="Trip Completed"/>
    <d v="2016-07-11T22:51:00"/>
    <d v="2016-07-11T23:45:00"/>
    <d v="2016-07-11T00:00:00"/>
    <d v="1899-12-30T22:51:00"/>
    <n v="22"/>
    <x v="3"/>
    <s v="Monday"/>
    <s v="Successful"/>
    <n v="1"/>
    <n v="0"/>
    <n v="1"/>
    <s v="City Route"/>
    <x v="459"/>
  </r>
  <r>
    <n v="1477"/>
    <s v="Airport"/>
    <n v="207"/>
    <s v="Trip Completed"/>
    <d v="2016-07-12T05:16:00"/>
    <d v="2016-07-12T06:13:00"/>
    <d v="2016-07-12T00:00:00"/>
    <d v="1899-12-30T05:16:00"/>
    <n v="5"/>
    <x v="2"/>
    <s v="Saturday"/>
    <s v="Successful"/>
    <n v="1"/>
    <n v="0"/>
    <n v="1"/>
    <s v="Airport Route"/>
    <x v="41"/>
  </r>
  <r>
    <n v="2084"/>
    <s v="Airport"/>
    <n v="207"/>
    <s v="Trip Completed"/>
    <d v="2016-07-12T15:46:00"/>
    <d v="2016-07-12T16:40:00"/>
    <d v="2016-07-12T00:00:00"/>
    <d v="1899-12-30T15:46:00"/>
    <n v="15"/>
    <x v="0"/>
    <s v="Thursday"/>
    <s v="Successful"/>
    <n v="1"/>
    <n v="0"/>
    <n v="1"/>
    <s v="Airport Route"/>
    <x v="10"/>
  </r>
  <r>
    <n v="2354"/>
    <s v="Airport"/>
    <n v="207"/>
    <s v="Trip Completed"/>
    <d v="2016-07-12T19:25:00"/>
    <d v="2016-07-12T20:09:00"/>
    <d v="2016-07-12T00:00:00"/>
    <d v="1899-12-30T19:25:00"/>
    <n v="19"/>
    <x v="1"/>
    <s v="Monday"/>
    <s v="Successful"/>
    <n v="1"/>
    <n v="0"/>
    <n v="1"/>
    <s v="Airport Route"/>
    <x v="68"/>
  </r>
  <r>
    <n v="3407"/>
    <s v="Airport"/>
    <n v="207"/>
    <s v="Trip Completed"/>
    <d v="2016-07-13T15:24:47"/>
    <d v="2016-07-13T16:34:49"/>
    <d v="2016-07-13T00:00:00"/>
    <d v="1899-12-30T15:24:47"/>
    <n v="15"/>
    <x v="0"/>
    <s v="Thursday"/>
    <s v="Successful"/>
    <n v="1"/>
    <n v="0"/>
    <n v="1"/>
    <s v="Airport Route"/>
    <x v="1124"/>
  </r>
  <r>
    <n v="3703"/>
    <s v="Airport"/>
    <n v="207"/>
    <s v="Trip Completed"/>
    <d v="2016-07-13T19:42:01"/>
    <d v="2016-07-13T20:50:38"/>
    <d v="2016-07-13T00:00:00"/>
    <d v="1899-12-30T19:42:01"/>
    <n v="19"/>
    <x v="1"/>
    <s v="Saturday"/>
    <s v="Successful"/>
    <n v="1"/>
    <n v="0"/>
    <n v="1"/>
    <s v="Airport Route"/>
    <x v="1125"/>
  </r>
  <r>
    <n v="4085"/>
    <s v="Airport"/>
    <n v="207"/>
    <s v="Trip Completed"/>
    <d v="2016-07-14T02:42:00"/>
    <d v="2016-07-14T03:28:10"/>
    <d v="2016-07-14T00:00:00"/>
    <d v="1899-12-30T02:42:00"/>
    <n v="2"/>
    <x v="4"/>
    <s v="Wednesday"/>
    <s v="Successful"/>
    <n v="1"/>
    <n v="0"/>
    <n v="1"/>
    <s v="Airport Route"/>
    <x v="1126"/>
  </r>
  <r>
    <n v="4625"/>
    <s v="City"/>
    <n v="207"/>
    <s v="Trip Completed"/>
    <d v="2016-07-14T11:04:55"/>
    <d v="2016-07-14T12:14:46"/>
    <d v="2016-07-14T00:00:00"/>
    <d v="1899-12-30T11:04:55"/>
    <n v="11"/>
    <x v="0"/>
    <s v="Thursday"/>
    <s v="Successful"/>
    <n v="1"/>
    <n v="0"/>
    <n v="1"/>
    <s v="City Route"/>
    <x v="1127"/>
  </r>
  <r>
    <n v="4866"/>
    <s v="City"/>
    <n v="207"/>
    <s v="Trip Completed"/>
    <d v="2016-07-14T17:35:53"/>
    <d v="2016-07-14T18:27:47"/>
    <d v="2016-07-14T00:00:00"/>
    <d v="1899-12-30T17:35:53"/>
    <n v="17"/>
    <x v="1"/>
    <s v="Sunday"/>
    <s v="Successful"/>
    <n v="1"/>
    <n v="0"/>
    <n v="1"/>
    <s v="City Route"/>
    <x v="902"/>
  </r>
  <r>
    <n v="1278"/>
    <s v="City"/>
    <n v="208"/>
    <s v="Trip Completed"/>
    <d v="2016-07-11T22:03:00"/>
    <d v="2016-07-11T23:05:00"/>
    <d v="2016-07-11T00:00:00"/>
    <d v="1899-12-30T22:03:00"/>
    <n v="22"/>
    <x v="3"/>
    <s v="Wednesday"/>
    <s v="Successful"/>
    <n v="1"/>
    <n v="0"/>
    <n v="1"/>
    <s v="City Route"/>
    <x v="121"/>
  </r>
  <r>
    <n v="2037"/>
    <s v="City"/>
    <n v="208"/>
    <s v="Trip Completed"/>
    <d v="2016-07-12T14:13:00"/>
    <d v="2016-07-12T15:04:00"/>
    <d v="2016-07-12T00:00:00"/>
    <d v="1899-12-30T14:13:00"/>
    <n v="14"/>
    <x v="0"/>
    <s v="Saturday"/>
    <s v="Successful"/>
    <n v="1"/>
    <n v="0"/>
    <n v="1"/>
    <s v="City Route"/>
    <x v="63"/>
  </r>
  <r>
    <n v="2567"/>
    <s v="Airport"/>
    <n v="208"/>
    <s v="Trip Completed"/>
    <d v="2016-07-12T21:37:00"/>
    <d v="2016-07-12T22:26:00"/>
    <d v="2016-07-12T00:00:00"/>
    <d v="1899-12-30T21:37:00"/>
    <n v="21"/>
    <x v="3"/>
    <s v="Thursday"/>
    <s v="Successful"/>
    <n v="1"/>
    <n v="0"/>
    <n v="1"/>
    <s v="Airport Route"/>
    <x v="27"/>
  </r>
  <r>
    <n v="2829"/>
    <s v="City"/>
    <n v="208"/>
    <s v="Trip Completed"/>
    <d v="2016-07-13T05:20:05"/>
    <d v="2016-07-13T06:17:18"/>
    <d v="2016-07-13T00:00:00"/>
    <d v="1899-12-30T05:20:05"/>
    <n v="5"/>
    <x v="2"/>
    <s v="Sunday"/>
    <s v="Successful"/>
    <n v="1"/>
    <n v="0"/>
    <n v="1"/>
    <s v="City Route"/>
    <x v="1128"/>
  </r>
  <r>
    <n v="2918"/>
    <s v="Airport"/>
    <n v="208"/>
    <s v="Trip Completed"/>
    <d v="2016-07-13T06:20:10"/>
    <d v="2016-07-13T07:01:26"/>
    <d v="2016-07-13T00:00:00"/>
    <d v="1899-12-30T06:20:10"/>
    <n v="6"/>
    <x v="2"/>
    <s v="Friday"/>
    <s v="Successful"/>
    <n v="1"/>
    <n v="0"/>
    <n v="1"/>
    <s v="Airport Route"/>
    <x v="1129"/>
  </r>
  <r>
    <n v="3362"/>
    <s v="Airport"/>
    <n v="208"/>
    <s v="Trip Completed"/>
    <d v="2016-07-13T13:37:26"/>
    <d v="2016-07-13T14:36:47"/>
    <d v="2016-07-13T00:00:00"/>
    <d v="1899-12-30T13:37:26"/>
    <n v="13"/>
    <x v="0"/>
    <s v="Monday"/>
    <s v="Successful"/>
    <n v="1"/>
    <n v="0"/>
    <n v="1"/>
    <s v="Airport Route"/>
    <x v="583"/>
  </r>
  <r>
    <n v="5615"/>
    <s v="City"/>
    <n v="208"/>
    <s v="Trip Completed"/>
    <d v="2016-07-15T06:27:11"/>
    <d v="2016-07-15T07:32:20"/>
    <d v="2016-07-15T00:00:00"/>
    <d v="1899-12-30T06:27:11"/>
    <n v="6"/>
    <x v="2"/>
    <s v="Sunday"/>
    <s v="Successful"/>
    <n v="1"/>
    <n v="0"/>
    <n v="1"/>
    <s v="City Route"/>
    <x v="824"/>
  </r>
  <r>
    <n v="2008"/>
    <s v="Airport"/>
    <n v="209"/>
    <s v="Trip Completed"/>
    <d v="2016-07-12T13:23:00"/>
    <d v="2016-07-12T14:28:00"/>
    <d v="2016-07-12T00:00:00"/>
    <d v="1899-12-30T13:23:00"/>
    <n v="13"/>
    <x v="0"/>
    <s v="Friday"/>
    <s v="Successful"/>
    <n v="1"/>
    <n v="0"/>
    <n v="1"/>
    <s v="Airport Route"/>
    <x v="57"/>
  </r>
  <r>
    <n v="3031"/>
    <s v="Airport"/>
    <n v="209"/>
    <s v="Trip Completed"/>
    <d v="2016-07-13T07:32:39"/>
    <d v="2016-07-13T08:28:29"/>
    <d v="2016-07-13T00:00:00"/>
    <d v="1899-12-30T07:32:39"/>
    <n v="7"/>
    <x v="2"/>
    <s v="Saturday"/>
    <s v="Successful"/>
    <n v="1"/>
    <n v="0"/>
    <n v="1"/>
    <s v="Airport Route"/>
    <x v="1130"/>
  </r>
  <r>
    <n v="3500"/>
    <s v="Airport"/>
    <n v="209"/>
    <s v="Trip Completed"/>
    <d v="2016-07-13T17:31:22"/>
    <d v="2016-07-13T18:11:49"/>
    <d v="2016-07-13T00:00:00"/>
    <d v="1899-12-30T17:31:22"/>
    <n v="17"/>
    <x v="1"/>
    <s v="Saturday"/>
    <s v="Successful"/>
    <n v="1"/>
    <n v="0"/>
    <n v="1"/>
    <s v="Airport Route"/>
    <x v="584"/>
  </r>
  <r>
    <n v="5079"/>
    <s v="City"/>
    <n v="209"/>
    <s v="Trip Completed"/>
    <d v="2016-07-14T19:40:11"/>
    <d v="2016-07-14T20:16:24"/>
    <d v="2016-07-14T00:00:00"/>
    <d v="1899-12-30T19:40:11"/>
    <n v="19"/>
    <x v="1"/>
    <s v="Wednesday"/>
    <s v="Successful"/>
    <n v="1"/>
    <n v="0"/>
    <n v="1"/>
    <s v="City Route"/>
    <x v="1131"/>
  </r>
  <r>
    <n v="5967"/>
    <s v="City"/>
    <n v="209"/>
    <s v="Trip Completed"/>
    <d v="2016-07-15T10:56:15"/>
    <d v="2016-07-15T11:55:28"/>
    <d v="2016-07-15T00:00:00"/>
    <d v="1899-12-30T10:56:15"/>
    <n v="10"/>
    <x v="0"/>
    <s v="Tuesday"/>
    <s v="Successful"/>
    <n v="1"/>
    <n v="0"/>
    <n v="1"/>
    <s v="City Route"/>
    <x v="1132"/>
  </r>
  <r>
    <n v="6375"/>
    <s v="City"/>
    <n v="209"/>
    <s v="Trip Completed"/>
    <d v="2016-07-15T19:10:20"/>
    <d v="2016-07-15T20:24:42"/>
    <d v="2016-07-15T00:00:00"/>
    <d v="1899-12-30T19:10:20"/>
    <n v="19"/>
    <x v="1"/>
    <s v="Thursday"/>
    <s v="Successful"/>
    <n v="1"/>
    <n v="0"/>
    <n v="1"/>
    <s v="City Route"/>
    <x v="630"/>
  </r>
  <r>
    <n v="1551"/>
    <s v="City"/>
    <n v="210"/>
    <s v="Trip Completed"/>
    <d v="2016-07-12T06:10:00"/>
    <d v="2016-07-12T06:54:00"/>
    <d v="2016-07-12T00:00:00"/>
    <d v="1899-12-30T06:10:00"/>
    <n v="6"/>
    <x v="2"/>
    <s v="Wednesday"/>
    <s v="Successful"/>
    <n v="1"/>
    <n v="0"/>
    <n v="1"/>
    <s v="City Route"/>
    <x v="68"/>
  </r>
  <r>
    <n v="2041"/>
    <s v="City"/>
    <n v="210"/>
    <s v="Trip Completed"/>
    <d v="2016-07-12T14:24:00"/>
    <d v="2016-07-12T15:13:00"/>
    <d v="2016-07-12T00:00:00"/>
    <d v="1899-12-30T14:24:00"/>
    <n v="14"/>
    <x v="0"/>
    <s v="Wednesday"/>
    <s v="Successful"/>
    <n v="1"/>
    <n v="0"/>
    <n v="1"/>
    <s v="City Route"/>
    <x v="27"/>
  </r>
  <r>
    <n v="2666"/>
    <s v="City"/>
    <n v="210"/>
    <s v="Trip Completed"/>
    <d v="2016-07-12T23:40:00"/>
    <d v="2016-07-13T00:22:19"/>
    <d v="2016-07-12T00:00:00"/>
    <d v="1899-12-30T23:40:00"/>
    <n v="23"/>
    <x v="3"/>
    <s v="Friday"/>
    <s v="Successful"/>
    <n v="1"/>
    <n v="0"/>
    <n v="1"/>
    <s v="City Route"/>
    <x v="1133"/>
  </r>
  <r>
    <n v="3348"/>
    <s v="City"/>
    <n v="210"/>
    <s v="Trip Completed"/>
    <d v="2016-07-13T13:12:47"/>
    <d v="2016-07-13T14:05:36"/>
    <d v="2016-07-13T00:00:00"/>
    <d v="1899-12-30T13:12:47"/>
    <n v="13"/>
    <x v="0"/>
    <s v="Monday"/>
    <s v="Successful"/>
    <n v="1"/>
    <n v="0"/>
    <n v="1"/>
    <s v="City Route"/>
    <x v="1067"/>
  </r>
  <r>
    <n v="3518"/>
    <s v="Airport"/>
    <n v="210"/>
    <s v="Trip Completed"/>
    <d v="2016-07-13T17:45:55"/>
    <d v="2016-07-13T18:22:58"/>
    <d v="2016-07-13T00:00:00"/>
    <d v="1899-12-30T17:45:55"/>
    <n v="17"/>
    <x v="1"/>
    <s v="Wednesday"/>
    <s v="Successful"/>
    <n v="1"/>
    <n v="0"/>
    <n v="1"/>
    <s v="Airport Route"/>
    <x v="1134"/>
  </r>
  <r>
    <n v="4205"/>
    <s v="City"/>
    <n v="210"/>
    <s v="Trip Completed"/>
    <d v="2016-07-14T05:35:58"/>
    <d v="2016-07-14T06:38:23"/>
    <d v="2016-07-14T00:00:00"/>
    <d v="1899-12-30T05:35:58"/>
    <n v="5"/>
    <x v="2"/>
    <s v="Thursday"/>
    <s v="Successful"/>
    <n v="1"/>
    <n v="0"/>
    <n v="1"/>
    <s v="City Route"/>
    <x v="1135"/>
  </r>
  <r>
    <n v="6346"/>
    <s v="Airport"/>
    <n v="210"/>
    <s v="Trip Completed"/>
    <d v="2016-07-15T18:48:48"/>
    <d v="2016-07-15T19:37:36"/>
    <d v="2016-07-15T00:00:00"/>
    <d v="1899-12-30T18:48:48"/>
    <n v="18"/>
    <x v="1"/>
    <s v="Wednesday"/>
    <s v="Successful"/>
    <n v="1"/>
    <n v="0"/>
    <n v="1"/>
    <s v="Airport Route"/>
    <x v="1136"/>
  </r>
  <r>
    <n v="6433"/>
    <s v="City"/>
    <n v="210"/>
    <s v="Trip Completed"/>
    <d v="2016-07-15T19:52:00"/>
    <d v="2016-07-15T20:26:07"/>
    <d v="2016-07-15T00:00:00"/>
    <d v="1899-12-30T19:52:00"/>
    <n v="19"/>
    <x v="1"/>
    <s v="Saturday"/>
    <s v="Successful"/>
    <n v="1"/>
    <n v="0"/>
    <n v="1"/>
    <s v="City Route"/>
    <x v="215"/>
  </r>
  <r>
    <n v="1471"/>
    <s v="City"/>
    <n v="211"/>
    <s v="Trip Completed"/>
    <d v="2016-07-12T05:09:00"/>
    <d v="2016-07-12T06:01:00"/>
    <d v="2016-07-12T00:00:00"/>
    <d v="1899-12-30T05:09:00"/>
    <n v="5"/>
    <x v="2"/>
    <s v="Sunday"/>
    <s v="Successful"/>
    <n v="1"/>
    <n v="0"/>
    <n v="1"/>
    <s v="City Route"/>
    <x v="91"/>
  </r>
  <r>
    <n v="1808"/>
    <s v="Airport"/>
    <n v="211"/>
    <s v="Trip Completed"/>
    <d v="2016-07-12T09:13:00"/>
    <d v="2016-07-12T10:30:00"/>
    <d v="2016-07-12T00:00:00"/>
    <d v="1899-12-30T09:13:00"/>
    <n v="9"/>
    <x v="2"/>
    <s v="Monday"/>
    <s v="Successful"/>
    <n v="1"/>
    <n v="0"/>
    <n v="1"/>
    <s v="Airport Route"/>
    <x v="167"/>
  </r>
  <r>
    <n v="2017"/>
    <s v="City"/>
    <n v="211"/>
    <s v="Trip Completed"/>
    <d v="2016-07-12T13:43:00"/>
    <d v="2016-07-12T14:22:00"/>
    <d v="2016-07-12T00:00:00"/>
    <d v="1899-12-30T13:43:00"/>
    <n v="13"/>
    <x v="0"/>
    <s v="Sunday"/>
    <s v="Successful"/>
    <n v="1"/>
    <n v="0"/>
    <n v="1"/>
    <s v="City Route"/>
    <x v="9"/>
  </r>
  <r>
    <n v="4483"/>
    <s v="City"/>
    <n v="211"/>
    <s v="Trip Completed"/>
    <d v="2016-07-14T08:49:48"/>
    <d v="2016-07-14T09:21:33"/>
    <d v="2016-07-14T00:00:00"/>
    <d v="1899-12-30T08:49:48"/>
    <n v="8"/>
    <x v="2"/>
    <s v="Tuesday"/>
    <s v="Successful"/>
    <n v="1"/>
    <n v="0"/>
    <n v="1"/>
    <s v="City Route"/>
    <x v="1137"/>
  </r>
  <r>
    <n v="4639"/>
    <s v="Airport"/>
    <n v="211"/>
    <s v="Trip Completed"/>
    <d v="2016-07-14T11:31:09"/>
    <d v="2016-07-14T12:10:50"/>
    <d v="2016-07-14T00:00:00"/>
    <d v="1899-12-30T11:31:09"/>
    <n v="11"/>
    <x v="0"/>
    <s v="Thursday"/>
    <s v="Successful"/>
    <n v="1"/>
    <n v="0"/>
    <n v="1"/>
    <s v="Airport Route"/>
    <x v="1138"/>
  </r>
  <r>
    <n v="4901"/>
    <s v="Airport"/>
    <n v="211"/>
    <s v="Trip Completed"/>
    <d v="2016-07-14T18:02:12"/>
    <d v="2016-07-14T18:31:27"/>
    <d v="2016-07-14T00:00:00"/>
    <d v="1899-12-30T18:02:12"/>
    <n v="18"/>
    <x v="1"/>
    <s v="Sunday"/>
    <s v="Successful"/>
    <n v="1"/>
    <n v="0"/>
    <n v="1"/>
    <s v="Airport Route"/>
    <x v="1139"/>
  </r>
  <r>
    <n v="5357"/>
    <s v="City"/>
    <n v="211"/>
    <s v="Trip Completed"/>
    <d v="2016-07-14T23:09:23"/>
    <d v="2016-07-15T00:05:34"/>
    <d v="2016-07-14T00:00:00"/>
    <d v="1899-12-30T23:09:23"/>
    <n v="23"/>
    <x v="3"/>
    <s v="Monday"/>
    <s v="Successful"/>
    <n v="1"/>
    <n v="0"/>
    <n v="1"/>
    <s v="City Route"/>
    <x v="1140"/>
  </r>
  <r>
    <n v="6214"/>
    <s v="Airport"/>
    <n v="211"/>
    <s v="Trip Completed"/>
    <d v="2016-07-15T17:35:20"/>
    <d v="2016-07-15T18:32:39"/>
    <d v="2016-07-15T00:00:00"/>
    <d v="1899-12-30T17:35:20"/>
    <n v="17"/>
    <x v="1"/>
    <s v="Thursday"/>
    <s v="Successful"/>
    <n v="1"/>
    <n v="0"/>
    <n v="1"/>
    <s v="Airport Route"/>
    <x v="1141"/>
  </r>
  <r>
    <n v="575"/>
    <s v="Airport"/>
    <n v="212"/>
    <s v="Trip Completed"/>
    <d v="2016-07-11T10:59:00"/>
    <d v="2016-07-11T11:51:00"/>
    <d v="2016-07-11T00:00:00"/>
    <d v="1899-12-30T10:59:00"/>
    <n v="10"/>
    <x v="0"/>
    <s v="Sunday"/>
    <s v="Successful"/>
    <n v="1"/>
    <n v="0"/>
    <n v="1"/>
    <s v="Airport Route"/>
    <x v="91"/>
  </r>
  <r>
    <n v="753"/>
    <s v="Airport"/>
    <n v="212"/>
    <s v="Trip Completed"/>
    <d v="2016-07-11T15:58:00"/>
    <d v="2016-07-11T17:05:00"/>
    <d v="2016-07-11T00:00:00"/>
    <d v="1899-12-30T15:58:00"/>
    <n v="15"/>
    <x v="0"/>
    <s v="Wednesday"/>
    <s v="Successful"/>
    <n v="1"/>
    <n v="0"/>
    <n v="1"/>
    <s v="Airport Route"/>
    <x v="267"/>
  </r>
  <r>
    <n v="999"/>
    <s v="City"/>
    <n v="212"/>
    <s v="Trip Completed"/>
    <d v="2016-07-11T19:06:00"/>
    <d v="2016-07-11T20:20:00"/>
    <d v="2016-07-11T00:00:00"/>
    <d v="1899-12-30T19:06:00"/>
    <n v="19"/>
    <x v="1"/>
    <s v="Thursday"/>
    <s v="Successful"/>
    <n v="1"/>
    <n v="0"/>
    <n v="1"/>
    <s v="City Route"/>
    <x v="151"/>
  </r>
  <r>
    <n v="1534"/>
    <s v="Airport"/>
    <n v="212"/>
    <s v="Trip Completed"/>
    <d v="2016-07-12T05:59:00"/>
    <d v="2016-07-12T06:58:00"/>
    <d v="2016-07-12T00:00:00"/>
    <d v="1899-12-30T05:59:00"/>
    <n v="5"/>
    <x v="2"/>
    <s v="Sunday"/>
    <s v="Successful"/>
    <n v="1"/>
    <n v="0"/>
    <n v="1"/>
    <s v="Airport Route"/>
    <x v="248"/>
  </r>
  <r>
    <n v="1773"/>
    <s v="Airport"/>
    <n v="212"/>
    <s v="Trip Completed"/>
    <d v="2016-07-12T08:57:00"/>
    <d v="2016-07-12T10:03:00"/>
    <d v="2016-07-12T00:00:00"/>
    <d v="1899-12-30T08:57:00"/>
    <n v="8"/>
    <x v="2"/>
    <s v="Monday"/>
    <s v="Successful"/>
    <n v="1"/>
    <n v="0"/>
    <n v="1"/>
    <s v="Airport Route"/>
    <x v="78"/>
  </r>
  <r>
    <n v="1890"/>
    <s v="City"/>
    <n v="212"/>
    <s v="Trip Completed"/>
    <d v="2016-07-12T10:08:00"/>
    <d v="2016-07-12T11:16:00"/>
    <d v="2016-07-12T00:00:00"/>
    <d v="1899-12-30T10:08:00"/>
    <n v="10"/>
    <x v="0"/>
    <s v="Saturday"/>
    <s v="Successful"/>
    <n v="1"/>
    <n v="0"/>
    <n v="1"/>
    <s v="City Route"/>
    <x v="94"/>
  </r>
  <r>
    <n v="2609"/>
    <s v="Airport"/>
    <n v="212"/>
    <s v="Trip Completed"/>
    <d v="2016-07-12T22:00:00"/>
    <d v="2016-07-12T22:56:00"/>
    <d v="2016-07-12T00:00:00"/>
    <d v="1899-12-30T22:00:00"/>
    <n v="22"/>
    <x v="3"/>
    <s v="Thursday"/>
    <s v="Successful"/>
    <n v="1"/>
    <n v="0"/>
    <n v="1"/>
    <s v="Airport Route"/>
    <x v="186"/>
  </r>
  <r>
    <n v="2864"/>
    <s v="City"/>
    <n v="212"/>
    <s v="Trip Completed"/>
    <d v="2016-07-13T05:43:57"/>
    <d v="2016-07-13T06:10:20"/>
    <d v="2016-07-13T00:00:00"/>
    <d v="1899-12-30T05:43:57"/>
    <n v="5"/>
    <x v="2"/>
    <s v="Sunday"/>
    <s v="Successful"/>
    <n v="1"/>
    <n v="0"/>
    <n v="1"/>
    <s v="City Route"/>
    <x v="1029"/>
  </r>
  <r>
    <n v="3134"/>
    <s v="City"/>
    <n v="212"/>
    <s v="Trip Completed"/>
    <d v="2016-07-13T08:40:06"/>
    <d v="2016-07-13T09:52:19"/>
    <d v="2016-07-13T00:00:00"/>
    <d v="1899-12-30T08:40:06"/>
    <n v="8"/>
    <x v="2"/>
    <s v="Thursday"/>
    <s v="Successful"/>
    <n v="1"/>
    <n v="0"/>
    <n v="1"/>
    <s v="City Route"/>
    <x v="1142"/>
  </r>
  <r>
    <n v="3302"/>
    <s v="City"/>
    <n v="212"/>
    <s v="Trip Completed"/>
    <d v="2016-07-13T11:41:45"/>
    <d v="2016-07-13T12:37:07"/>
    <d v="2016-07-13T00:00:00"/>
    <d v="1899-12-30T11:41:45"/>
    <n v="11"/>
    <x v="0"/>
    <s v="Thursday"/>
    <s v="Successful"/>
    <n v="1"/>
    <n v="0"/>
    <n v="1"/>
    <s v="City Route"/>
    <x v="668"/>
  </r>
  <r>
    <n v="3999"/>
    <s v="Airport"/>
    <n v="212"/>
    <s v="Trip Completed"/>
    <d v="2016-07-13T23:40:57"/>
    <d v="2016-07-14T00:44:12"/>
    <d v="2016-07-13T00:00:00"/>
    <d v="1899-12-30T23:40:57"/>
    <n v="23"/>
    <x v="3"/>
    <s v="Monday"/>
    <s v="Successful"/>
    <n v="1"/>
    <n v="0"/>
    <n v="1"/>
    <s v="Airport Route"/>
    <x v="104"/>
  </r>
  <r>
    <n v="4450"/>
    <s v="City"/>
    <n v="212"/>
    <s v="Trip Completed"/>
    <d v="2016-07-14T08:30:35"/>
    <d v="2016-07-14T09:07:03"/>
    <d v="2016-07-14T00:00:00"/>
    <d v="1899-12-30T08:30:35"/>
    <n v="8"/>
    <x v="2"/>
    <s v="Thursday"/>
    <s v="Successful"/>
    <n v="1"/>
    <n v="0"/>
    <n v="1"/>
    <s v="City Route"/>
    <x v="1143"/>
  </r>
  <r>
    <n v="6376"/>
    <s v="City"/>
    <n v="212"/>
    <s v="Trip Completed"/>
    <d v="2016-07-15T19:12:24"/>
    <d v="2016-07-15T20:13:55"/>
    <d v="2016-07-15T00:00:00"/>
    <d v="1899-12-30T19:12:24"/>
    <n v="19"/>
    <x v="1"/>
    <s v="Friday"/>
    <s v="Successful"/>
    <n v="1"/>
    <n v="0"/>
    <n v="1"/>
    <s v="City Route"/>
    <x v="1144"/>
  </r>
  <r>
    <n v="6622"/>
    <s v="Airport"/>
    <n v="212"/>
    <s v="Trip Completed"/>
    <d v="2016-07-15T21:46:05"/>
    <d v="2016-07-15T22:39:29"/>
    <d v="2016-07-15T00:00:00"/>
    <d v="1899-12-30T21:46:05"/>
    <n v="21"/>
    <x v="3"/>
    <s v="Saturday"/>
    <s v="Successful"/>
    <n v="1"/>
    <n v="0"/>
    <n v="1"/>
    <s v="Airport Route"/>
    <x v="8"/>
  </r>
  <r>
    <n v="87"/>
    <s v="City"/>
    <n v="213"/>
    <s v="Trip Completed"/>
    <d v="2016-07-11T04:46:00"/>
    <d v="2016-07-11T05:26:00"/>
    <d v="2016-07-11T00:00:00"/>
    <d v="1899-12-30T04:46:00"/>
    <n v="4"/>
    <x v="4"/>
    <s v="Tuesday"/>
    <s v="Successful"/>
    <n v="1"/>
    <n v="0"/>
    <n v="1"/>
    <s v="City Route"/>
    <x v="289"/>
  </r>
  <r>
    <n v="859"/>
    <s v="City"/>
    <n v="213"/>
    <s v="Trip Completed"/>
    <d v="2016-07-11T17:49:00"/>
    <d v="2016-07-11T18:45:00"/>
    <d v="2016-07-11T00:00:00"/>
    <d v="1899-12-30T17:49:00"/>
    <n v="17"/>
    <x v="1"/>
    <s v="Thursday"/>
    <s v="Successful"/>
    <n v="1"/>
    <n v="0"/>
    <n v="1"/>
    <s v="City Route"/>
    <x v="186"/>
  </r>
  <r>
    <n v="1170"/>
    <s v="City"/>
    <n v="213"/>
    <s v="Trip Completed"/>
    <d v="2016-07-11T20:55:00"/>
    <d v="2016-07-11T21:28:00"/>
    <d v="2016-07-11T00:00:00"/>
    <d v="1899-12-30T20:55:00"/>
    <n v="20"/>
    <x v="1"/>
    <s v="Sunday"/>
    <s v="Successful"/>
    <n v="1"/>
    <n v="0"/>
    <n v="1"/>
    <s v="City Route"/>
    <x v="793"/>
  </r>
  <r>
    <n v="2511"/>
    <s v="City"/>
    <n v="213"/>
    <s v="Trip Completed"/>
    <d v="2016-07-12T21:07:00"/>
    <d v="2016-07-12T22:15:00"/>
    <d v="2016-07-12T00:00:00"/>
    <d v="1899-12-30T21:07:00"/>
    <n v="21"/>
    <x v="3"/>
    <s v="Thursday"/>
    <s v="Successful"/>
    <n v="1"/>
    <n v="0"/>
    <n v="1"/>
    <s v="City Route"/>
    <x v="94"/>
  </r>
  <r>
    <n v="3427"/>
    <s v="Airport"/>
    <n v="213"/>
    <s v="Trip Completed"/>
    <d v="2016-07-13T15:52:40"/>
    <d v="2016-07-13T16:56:33"/>
    <d v="2016-07-13T00:00:00"/>
    <d v="1899-12-30T15:52:40"/>
    <n v="15"/>
    <x v="0"/>
    <s v="Wednesday"/>
    <s v="Successful"/>
    <n v="1"/>
    <n v="0"/>
    <n v="1"/>
    <s v="Airport Route"/>
    <x v="1145"/>
  </r>
  <r>
    <n v="5385"/>
    <s v="Airport"/>
    <n v="213"/>
    <s v="Trip Completed"/>
    <d v="2016-07-14T00:07:29"/>
    <d v="2016-07-14T00:44:29"/>
    <d v="2016-07-14T00:00:00"/>
    <d v="1899-12-30T00:07:29"/>
    <n v="0"/>
    <x v="4"/>
    <s v="Monday"/>
    <s v="Successful"/>
    <n v="1"/>
    <n v="0"/>
    <n v="1"/>
    <s v="Airport Route"/>
    <x v="188"/>
  </r>
  <r>
    <n v="4643"/>
    <s v="Airport"/>
    <n v="213"/>
    <s v="Trip Completed"/>
    <d v="2016-07-14T11:41:55"/>
    <d v="2016-07-14T12:32:12"/>
    <d v="2016-07-14T00:00:00"/>
    <d v="1899-12-30T11:41:55"/>
    <n v="11"/>
    <x v="0"/>
    <s v="Monday"/>
    <s v="Successful"/>
    <n v="1"/>
    <n v="0"/>
    <n v="1"/>
    <s v="Airport Route"/>
    <x v="699"/>
  </r>
  <r>
    <n v="4850"/>
    <s v="Airport"/>
    <n v="213"/>
    <s v="Trip Completed"/>
    <d v="2016-07-14T17:34:36"/>
    <d v="2016-07-14T18:07:29"/>
    <d v="2016-07-14T00:00:00"/>
    <d v="1899-12-30T17:34:36"/>
    <n v="17"/>
    <x v="1"/>
    <s v="Friday"/>
    <s v="Successful"/>
    <n v="1"/>
    <n v="0"/>
    <n v="1"/>
    <s v="Airport Route"/>
    <x v="1146"/>
  </r>
  <r>
    <n v="5689"/>
    <s v="City"/>
    <n v="213"/>
    <s v="Trip Completed"/>
    <d v="2016-07-15T07:21:55"/>
    <d v="2016-07-15T07:59:29"/>
    <d v="2016-07-15T00:00:00"/>
    <d v="1899-12-30T07:21:55"/>
    <n v="7"/>
    <x v="2"/>
    <s v="Thursday"/>
    <s v="Successful"/>
    <n v="1"/>
    <n v="0"/>
    <n v="1"/>
    <s v="City Route"/>
    <x v="448"/>
  </r>
  <r>
    <n v="600"/>
    <s v="City"/>
    <n v="214"/>
    <s v="Trip Completed"/>
    <d v="2016-07-11T11:38:00"/>
    <d v="2016-07-11T12:47:00"/>
    <d v="2016-07-11T00:00:00"/>
    <d v="1899-12-30T11:38:00"/>
    <n v="11"/>
    <x v="0"/>
    <s v="Thursday"/>
    <s v="Successful"/>
    <n v="1"/>
    <n v="0"/>
    <n v="1"/>
    <s v="City Route"/>
    <x v="0"/>
  </r>
  <r>
    <n v="2053"/>
    <s v="Airport"/>
    <n v="214"/>
    <s v="Trip Completed"/>
    <d v="2016-07-12T14:50:00"/>
    <d v="2016-07-12T15:56:00"/>
    <d v="2016-07-12T00:00:00"/>
    <d v="1899-12-30T14:50:00"/>
    <n v="14"/>
    <x v="0"/>
    <s v="Monday"/>
    <s v="Successful"/>
    <n v="1"/>
    <n v="0"/>
    <n v="1"/>
    <s v="Airport Route"/>
    <x v="20"/>
  </r>
  <r>
    <n v="2256"/>
    <s v="Airport"/>
    <n v="214"/>
    <s v="Trip Completed"/>
    <d v="2016-07-12T18:25:00"/>
    <d v="2016-07-12T18:53:00"/>
    <d v="2016-07-12T00:00:00"/>
    <d v="1899-12-30T18:25:00"/>
    <n v="18"/>
    <x v="1"/>
    <s v="Monday"/>
    <s v="Successful"/>
    <n v="1"/>
    <n v="0"/>
    <n v="1"/>
    <s v="Airport Route"/>
    <x v="628"/>
  </r>
  <r>
    <n v="2947"/>
    <s v="City"/>
    <n v="214"/>
    <s v="Trip Completed"/>
    <d v="2016-07-13T06:35:59"/>
    <d v="2016-07-13T07:24:41"/>
    <d v="2016-07-13T00:00:00"/>
    <d v="1899-12-30T06:35:59"/>
    <n v="6"/>
    <x v="2"/>
    <s v="Saturday"/>
    <s v="Successful"/>
    <n v="1"/>
    <n v="0"/>
    <n v="1"/>
    <s v="City Route"/>
    <x v="1147"/>
  </r>
  <r>
    <n v="3834"/>
    <s v="City"/>
    <n v="214"/>
    <s v="Trip Completed"/>
    <d v="2016-07-13T21:21:52"/>
    <d v="2016-07-13T22:29:22"/>
    <d v="2016-07-13T00:00:00"/>
    <d v="1899-12-30T21:21:52"/>
    <n v="21"/>
    <x v="3"/>
    <s v="Thursday"/>
    <s v="Successful"/>
    <n v="1"/>
    <n v="0"/>
    <n v="1"/>
    <s v="City Route"/>
    <x v="1148"/>
  </r>
  <r>
    <n v="4414"/>
    <s v="Airport"/>
    <n v="214"/>
    <s v="Trip Completed"/>
    <d v="2016-07-14T08:08:15"/>
    <d v="2016-07-14T08:57:44"/>
    <d v="2016-07-14T00:00:00"/>
    <d v="1899-12-30T08:08:15"/>
    <n v="8"/>
    <x v="2"/>
    <s v="Wednesday"/>
    <s v="Successful"/>
    <n v="1"/>
    <n v="0"/>
    <n v="1"/>
    <s v="Airport Route"/>
    <x v="1149"/>
  </r>
  <r>
    <n v="5901"/>
    <s v="City"/>
    <n v="214"/>
    <s v="Trip Completed"/>
    <d v="2016-07-15T09:53:12"/>
    <d v="2016-07-15T11:01:26"/>
    <d v="2016-07-15T00:00:00"/>
    <d v="1899-12-30T09:53:12"/>
    <n v="9"/>
    <x v="2"/>
    <s v="Saturday"/>
    <s v="Successful"/>
    <n v="1"/>
    <n v="0"/>
    <n v="1"/>
    <s v="City Route"/>
    <x v="1150"/>
  </r>
  <r>
    <n v="214"/>
    <s v="City"/>
    <n v="215"/>
    <s v="Trip Completed"/>
    <d v="2016-07-11T06:13:00"/>
    <d v="2016-07-11T06:53:00"/>
    <d v="2016-07-11T00:00:00"/>
    <d v="1899-12-30T06:13:00"/>
    <n v="6"/>
    <x v="2"/>
    <s v="Wednesday"/>
    <s v="Successful"/>
    <n v="1"/>
    <n v="0"/>
    <n v="1"/>
    <s v="City Route"/>
    <x v="289"/>
  </r>
  <r>
    <n v="423"/>
    <s v="City"/>
    <n v="215"/>
    <s v="Trip Completed"/>
    <d v="2016-07-11T08:36:00"/>
    <d v="2016-07-11T09:21:00"/>
    <d v="2016-07-11T00:00:00"/>
    <d v="1899-12-30T08:36:00"/>
    <n v="8"/>
    <x v="2"/>
    <s v="Tuesday"/>
    <s v="Successful"/>
    <n v="1"/>
    <n v="0"/>
    <n v="1"/>
    <s v="City Route"/>
    <x v="143"/>
  </r>
  <r>
    <n v="1138"/>
    <s v="City"/>
    <n v="215"/>
    <s v="Trip Completed"/>
    <d v="2016-07-11T20:30:00"/>
    <d v="2016-07-11T21:12:00"/>
    <d v="2016-07-11T00:00:00"/>
    <d v="1899-12-30T20:30:00"/>
    <n v="20"/>
    <x v="1"/>
    <s v="Wednesday"/>
    <s v="Successful"/>
    <n v="1"/>
    <n v="0"/>
    <n v="1"/>
    <s v="City Route"/>
    <x v="102"/>
  </r>
  <r>
    <n v="1977"/>
    <s v="Airport"/>
    <n v="215"/>
    <s v="Trip Completed"/>
    <d v="2016-07-12T12:24:00"/>
    <d v="2016-07-12T13:07:00"/>
    <d v="2016-07-12T00:00:00"/>
    <d v="1899-12-30T12:24:00"/>
    <n v="12"/>
    <x v="0"/>
    <s v="Tuesday"/>
    <s v="Successful"/>
    <n v="1"/>
    <n v="0"/>
    <n v="1"/>
    <s v="Airport Route"/>
    <x v="47"/>
  </r>
  <r>
    <n v="2328"/>
    <s v="City"/>
    <n v="215"/>
    <s v="Trip Completed"/>
    <d v="2016-07-12T19:12:00"/>
    <d v="2016-07-12T20:01:00"/>
    <d v="2016-07-12T00:00:00"/>
    <d v="1899-12-30T19:12:00"/>
    <n v="19"/>
    <x v="1"/>
    <s v="Wednesday"/>
    <s v="Successful"/>
    <n v="1"/>
    <n v="0"/>
    <n v="1"/>
    <s v="City Route"/>
    <x v="48"/>
  </r>
  <r>
    <n v="2990"/>
    <s v="City"/>
    <n v="215"/>
    <s v="Trip Completed"/>
    <d v="2016-07-13T07:10:57"/>
    <d v="2016-07-13T08:11:53"/>
    <d v="2016-07-13T00:00:00"/>
    <d v="1899-12-30T07:10:57"/>
    <n v="7"/>
    <x v="2"/>
    <s v="Sunday"/>
    <s v="Successful"/>
    <n v="1"/>
    <n v="0"/>
    <n v="1"/>
    <s v="City Route"/>
    <x v="1151"/>
  </r>
  <r>
    <n v="3658"/>
    <s v="Airport"/>
    <n v="215"/>
    <s v="Trip Completed"/>
    <d v="2016-07-13T19:24:22"/>
    <d v="2016-07-13T20:08:49"/>
    <d v="2016-07-13T00:00:00"/>
    <d v="1899-12-30T19:24:22"/>
    <n v="19"/>
    <x v="1"/>
    <s v="Wednesday"/>
    <s v="Successful"/>
    <n v="1"/>
    <n v="0"/>
    <n v="1"/>
    <s v="Airport Route"/>
    <x v="1152"/>
  </r>
  <r>
    <n v="4471"/>
    <s v="City"/>
    <n v="215"/>
    <s v="Trip Completed"/>
    <d v="2016-07-14T08:46:16"/>
    <d v="2016-07-14T09:27:15"/>
    <d v="2016-07-14T00:00:00"/>
    <d v="1899-12-30T08:46:16"/>
    <n v="8"/>
    <x v="2"/>
    <s v="Thursday"/>
    <s v="Successful"/>
    <n v="1"/>
    <n v="0"/>
    <n v="1"/>
    <s v="City Route"/>
    <x v="585"/>
  </r>
  <r>
    <n v="4767"/>
    <s v="Airport"/>
    <n v="215"/>
    <s v="Trip Completed"/>
    <d v="2016-07-14T15:34:27"/>
    <d v="2016-07-14T16:29:47"/>
    <d v="2016-07-14T00:00:00"/>
    <d v="1899-12-30T15:34:27"/>
    <n v="15"/>
    <x v="0"/>
    <s v="Saturday"/>
    <s v="Successful"/>
    <n v="1"/>
    <n v="0"/>
    <n v="1"/>
    <s v="Airport Route"/>
    <x v="1153"/>
  </r>
  <r>
    <n v="5505"/>
    <s v="City"/>
    <n v="215"/>
    <s v="Trip Completed"/>
    <d v="2016-07-15T05:02:55"/>
    <d v="2016-07-15T05:49:14"/>
    <d v="2016-07-15T00:00:00"/>
    <d v="1899-12-30T05:02:55"/>
    <n v="5"/>
    <x v="2"/>
    <s v="Tuesday"/>
    <s v="Successful"/>
    <n v="1"/>
    <n v="0"/>
    <n v="1"/>
    <s v="City Route"/>
    <x v="1154"/>
  </r>
  <r>
    <n v="5850"/>
    <s v="City"/>
    <n v="215"/>
    <s v="Trip Completed"/>
    <d v="2016-07-15T09:03:38"/>
    <d v="2016-07-15T10:14:54"/>
    <d v="2016-07-15T00:00:00"/>
    <d v="1899-12-30T09:03:38"/>
    <n v="9"/>
    <x v="2"/>
    <s v="Thursday"/>
    <s v="Successful"/>
    <n v="1"/>
    <n v="0"/>
    <n v="1"/>
    <s v="City Route"/>
    <x v="852"/>
  </r>
  <r>
    <n v="484"/>
    <s v="City"/>
    <n v="216"/>
    <s v="Trip Completed"/>
    <d v="2016-07-11T09:24:00"/>
    <d v="2016-07-11T10:10:00"/>
    <d v="2016-07-11T00:00:00"/>
    <d v="1899-12-30T09:24:00"/>
    <n v="9"/>
    <x v="2"/>
    <s v="Sunday"/>
    <s v="Successful"/>
    <n v="1"/>
    <n v="0"/>
    <n v="1"/>
    <s v="City Route"/>
    <x v="242"/>
  </r>
  <r>
    <n v="855"/>
    <s v="City"/>
    <n v="216"/>
    <s v="Trip Completed"/>
    <d v="2016-07-11T17:50:00"/>
    <d v="2016-07-11T18:27:00"/>
    <d v="2016-07-11T00:00:00"/>
    <d v="1899-12-30T17:50:00"/>
    <n v="17"/>
    <x v="1"/>
    <s v="Sunday"/>
    <s v="Successful"/>
    <n v="1"/>
    <n v="0"/>
    <n v="1"/>
    <s v="City Route"/>
    <x v="188"/>
  </r>
  <r>
    <n v="2709"/>
    <s v="Airport"/>
    <n v="216"/>
    <s v="Trip Completed"/>
    <d v="2016-07-13T01:27:34"/>
    <d v="2016-07-13T02:10:44"/>
    <d v="2016-07-13T00:00:00"/>
    <d v="1899-12-30T01:27:34"/>
    <n v="1"/>
    <x v="4"/>
    <s v="Saturday"/>
    <s v="Successful"/>
    <n v="1"/>
    <n v="0"/>
    <n v="1"/>
    <s v="Airport Route"/>
    <x v="1155"/>
  </r>
  <r>
    <n v="5556"/>
    <s v="City"/>
    <n v="216"/>
    <s v="Trip Completed"/>
    <d v="2016-07-15T05:35:47"/>
    <d v="2016-07-15T06:49:57"/>
    <d v="2016-07-15T00:00:00"/>
    <d v="1899-12-30T05:35:47"/>
    <n v="5"/>
    <x v="2"/>
    <s v="Thursday"/>
    <s v="Successful"/>
    <n v="1"/>
    <n v="0"/>
    <n v="1"/>
    <s v="City Route"/>
    <x v="1156"/>
  </r>
  <r>
    <n v="5648"/>
    <s v="Airport"/>
    <n v="216"/>
    <s v="Trip Completed"/>
    <d v="2016-07-15T06:55:43"/>
    <d v="2016-07-15T07:37:30"/>
    <d v="2016-07-15T00:00:00"/>
    <d v="1899-12-30T06:55:43"/>
    <n v="6"/>
    <x v="2"/>
    <s v="Friday"/>
    <s v="Successful"/>
    <n v="1"/>
    <n v="0"/>
    <n v="1"/>
    <s v="Airport Route"/>
    <x v="1157"/>
  </r>
  <r>
    <n v="114"/>
    <s v="City"/>
    <n v="217"/>
    <s v="Trip Completed"/>
    <d v="2016-07-11T05:10:00"/>
    <d v="2016-07-11T05:40:00"/>
    <d v="2016-07-11T00:00:00"/>
    <d v="1899-12-30T05:10:00"/>
    <n v="5"/>
    <x v="2"/>
    <s v="Monday"/>
    <s v="Successful"/>
    <n v="1"/>
    <n v="0"/>
    <n v="1"/>
    <s v="City Route"/>
    <x v="327"/>
  </r>
  <r>
    <n v="470"/>
    <s v="City"/>
    <n v="217"/>
    <s v="Trip Completed"/>
    <d v="2016-07-11T09:22:00"/>
    <d v="2016-07-11T10:00:00"/>
    <d v="2016-07-11T00:00:00"/>
    <d v="1899-12-30T09:22:00"/>
    <n v="9"/>
    <x v="2"/>
    <s v="Sunday"/>
    <s v="Successful"/>
    <n v="1"/>
    <n v="0"/>
    <n v="1"/>
    <s v="City Route"/>
    <x v="19"/>
  </r>
  <r>
    <n v="1446"/>
    <s v="City"/>
    <n v="217"/>
    <s v="Trip Completed"/>
    <d v="2016-07-12T04:45:00"/>
    <d v="2016-07-12T05:38:00"/>
    <d v="2016-07-12T00:00:00"/>
    <d v="1899-12-30T04:45:00"/>
    <n v="4"/>
    <x v="4"/>
    <s v="Wednesday"/>
    <s v="Successful"/>
    <n v="1"/>
    <n v="0"/>
    <n v="1"/>
    <s v="City Route"/>
    <x v="235"/>
  </r>
  <r>
    <n v="3466"/>
    <s v="City"/>
    <n v="217"/>
    <s v="Trip Completed"/>
    <d v="2016-07-13T17:12:42"/>
    <d v="2016-07-13T17:59:39"/>
    <d v="2016-07-13T00:00:00"/>
    <d v="1899-12-30T17:12:42"/>
    <n v="17"/>
    <x v="1"/>
    <s v="Sunday"/>
    <s v="Successful"/>
    <n v="1"/>
    <n v="0"/>
    <n v="1"/>
    <s v="City Route"/>
    <x v="617"/>
  </r>
  <r>
    <n v="4775"/>
    <s v="Airport"/>
    <n v="217"/>
    <s v="Trip Completed"/>
    <d v="2016-07-14T16:07:20"/>
    <d v="2016-07-14T16:53:31"/>
    <d v="2016-07-14T00:00:00"/>
    <d v="1899-12-30T16:07:20"/>
    <n v="16"/>
    <x v="0"/>
    <s v="Sunday"/>
    <s v="Successful"/>
    <n v="1"/>
    <n v="0"/>
    <n v="1"/>
    <s v="Airport Route"/>
    <x v="1158"/>
  </r>
  <r>
    <n v="1065"/>
    <s v="Airport"/>
    <n v="218"/>
    <s v="Trip Completed"/>
    <d v="2016-07-11T19:51:00"/>
    <d v="2016-07-11T20:43:00"/>
    <d v="2016-07-11T00:00:00"/>
    <d v="1899-12-30T19:51:00"/>
    <n v="19"/>
    <x v="1"/>
    <s v="Sunday"/>
    <s v="Successful"/>
    <n v="1"/>
    <n v="0"/>
    <n v="1"/>
    <s v="Airport Route"/>
    <x v="91"/>
  </r>
  <r>
    <n v="1457"/>
    <s v="Airport"/>
    <n v="218"/>
    <s v="Trip Completed"/>
    <d v="2016-07-12T04:58:00"/>
    <d v="2016-07-12T05:26:00"/>
    <d v="2016-07-12T00:00:00"/>
    <d v="1899-12-30T04:58:00"/>
    <n v="4"/>
    <x v="4"/>
    <s v="Sunday"/>
    <s v="Successful"/>
    <n v="1"/>
    <n v="0"/>
    <n v="1"/>
    <s v="Airport Route"/>
    <x v="628"/>
  </r>
  <r>
    <n v="3363"/>
    <s v="City"/>
    <n v="218"/>
    <s v="Trip Completed"/>
    <d v="2016-07-13T13:36:11"/>
    <d v="2016-07-13T14:34:22"/>
    <d v="2016-07-13T00:00:00"/>
    <d v="1899-12-30T13:36:11"/>
    <n v="13"/>
    <x v="0"/>
    <s v="Tuesday"/>
    <s v="Successful"/>
    <n v="1"/>
    <n v="0"/>
    <n v="1"/>
    <s v="City Route"/>
    <x v="682"/>
  </r>
  <r>
    <n v="3994"/>
    <s v="Airport"/>
    <n v="218"/>
    <s v="Trip Completed"/>
    <d v="2016-07-13T23:21:24"/>
    <d v="2016-07-14T00:07:29"/>
    <d v="2016-07-13T00:00:00"/>
    <d v="1899-12-30T23:21:24"/>
    <n v="23"/>
    <x v="3"/>
    <s v="Wednesday"/>
    <s v="Successful"/>
    <n v="1"/>
    <n v="0"/>
    <n v="1"/>
    <s v="Airport Route"/>
    <x v="72"/>
  </r>
  <r>
    <n v="4340"/>
    <s v="City"/>
    <n v="218"/>
    <s v="Trip Completed"/>
    <d v="2016-07-14T07:13:44"/>
    <d v="2016-07-14T08:07:17"/>
    <d v="2016-07-14T00:00:00"/>
    <d v="1899-12-30T07:13:44"/>
    <n v="7"/>
    <x v="2"/>
    <s v="Saturday"/>
    <s v="Successful"/>
    <n v="1"/>
    <n v="0"/>
    <n v="1"/>
    <s v="City Route"/>
    <x v="291"/>
  </r>
  <r>
    <n v="4902"/>
    <s v="City"/>
    <n v="218"/>
    <s v="Trip Completed"/>
    <d v="2016-07-14T18:03:42"/>
    <d v="2016-07-14T19:11:34"/>
    <d v="2016-07-14T00:00:00"/>
    <d v="1899-12-30T18:03:42"/>
    <n v="18"/>
    <x v="1"/>
    <s v="Monday"/>
    <s v="Successful"/>
    <n v="1"/>
    <n v="0"/>
    <n v="1"/>
    <s v="City Route"/>
    <x v="1159"/>
  </r>
  <r>
    <n v="5360"/>
    <s v="Airport"/>
    <n v="218"/>
    <s v="Trip Completed"/>
    <d v="2016-07-14T23:19:15"/>
    <d v="2016-07-14T23:58:25"/>
    <d v="2016-07-14T00:00:00"/>
    <d v="1899-12-30T23:19:15"/>
    <n v="23"/>
    <x v="3"/>
    <s v="Thursday"/>
    <s v="Successful"/>
    <n v="1"/>
    <n v="0"/>
    <n v="1"/>
    <s v="Airport Route"/>
    <x v="1160"/>
  </r>
  <r>
    <n v="5665"/>
    <s v="City"/>
    <n v="218"/>
    <s v="Trip Completed"/>
    <d v="2016-07-15T07:03:13"/>
    <d v="2016-07-15T08:03:04"/>
    <d v="2016-07-15T00:00:00"/>
    <d v="1899-12-30T07:03:13"/>
    <n v="7"/>
    <x v="2"/>
    <s v="Monday"/>
    <s v="Successful"/>
    <n v="1"/>
    <n v="0"/>
    <n v="1"/>
    <s v="City Route"/>
    <x v="227"/>
  </r>
  <r>
    <n v="5977"/>
    <s v="City"/>
    <n v="218"/>
    <s v="Trip Completed"/>
    <d v="2016-07-15T11:27:33"/>
    <d v="2016-07-15T12:04:15"/>
    <d v="2016-07-15T00:00:00"/>
    <d v="1899-12-30T11:27:33"/>
    <n v="11"/>
    <x v="0"/>
    <s v="Friday"/>
    <s v="Successful"/>
    <n v="1"/>
    <n v="0"/>
    <n v="1"/>
    <s v="City Route"/>
    <x v="1161"/>
  </r>
  <r>
    <n v="6742"/>
    <s v="City"/>
    <n v="218"/>
    <s v="Trip Completed"/>
    <d v="2016-07-15T23:38:20"/>
    <d v="2016-07-16T00:39:38"/>
    <d v="2016-07-15T00:00:00"/>
    <d v="1899-12-30T23:38:20"/>
    <n v="23"/>
    <x v="3"/>
    <s v="Sunday"/>
    <s v="Successful"/>
    <n v="1"/>
    <n v="0"/>
    <n v="1"/>
    <s v="City Route"/>
    <x v="1162"/>
  </r>
  <r>
    <n v="280"/>
    <s v="Airport"/>
    <n v="219"/>
    <s v="Trip Completed"/>
    <d v="2016-07-11T07:05:00"/>
    <d v="2016-07-11T07:41:00"/>
    <d v="2016-07-11T00:00:00"/>
    <d v="1899-12-30T07:05:00"/>
    <n v="7"/>
    <x v="2"/>
    <s v="Saturday"/>
    <s v="Successful"/>
    <n v="1"/>
    <n v="0"/>
    <n v="1"/>
    <s v="Airport Route"/>
    <x v="219"/>
  </r>
  <r>
    <n v="475"/>
    <s v="Airport"/>
    <n v="219"/>
    <s v="Trip Completed"/>
    <d v="2016-07-11T09:24:00"/>
    <d v="2016-07-11T10:21:00"/>
    <d v="2016-07-11T00:00:00"/>
    <d v="1899-12-30T09:24:00"/>
    <n v="9"/>
    <x v="2"/>
    <s v="Friday"/>
    <s v="Successful"/>
    <n v="1"/>
    <n v="0"/>
    <n v="1"/>
    <s v="Airport Route"/>
    <x v="41"/>
  </r>
  <r>
    <n v="1350"/>
    <s v="City"/>
    <n v="219"/>
    <s v="Trip Completed"/>
    <d v="2016-07-11T23:40:00"/>
    <d v="2016-07-12T00:26:00"/>
    <d v="2016-07-11T00:00:00"/>
    <d v="1899-12-30T23:40:00"/>
    <n v="23"/>
    <x v="3"/>
    <s v="Friday"/>
    <s v="Successful"/>
    <n v="1"/>
    <n v="0"/>
    <n v="1"/>
    <s v="City Route"/>
    <x v="485"/>
  </r>
  <r>
    <n v="2707"/>
    <s v="Airport"/>
    <n v="219"/>
    <s v="Trip Completed"/>
    <d v="2016-07-13T01:17:55"/>
    <d v="2016-07-13T02:35:58"/>
    <d v="2016-07-13T00:00:00"/>
    <d v="1899-12-30T01:17:55"/>
    <n v="1"/>
    <x v="4"/>
    <s v="Thursday"/>
    <s v="Successful"/>
    <n v="1"/>
    <n v="0"/>
    <n v="1"/>
    <s v="Airport Route"/>
    <x v="1163"/>
  </r>
  <r>
    <n v="2928"/>
    <s v="Airport"/>
    <n v="219"/>
    <s v="Trip Completed"/>
    <d v="2016-07-13T06:26:22"/>
    <d v="2016-07-13T07:18:33"/>
    <d v="2016-07-13T00:00:00"/>
    <d v="1899-12-30T06:26:22"/>
    <n v="6"/>
    <x v="2"/>
    <s v="Monday"/>
    <s v="Successful"/>
    <n v="1"/>
    <n v="0"/>
    <n v="1"/>
    <s v="Airport Route"/>
    <x v="1108"/>
  </r>
  <r>
    <n v="4534"/>
    <s v="City"/>
    <n v="219"/>
    <s v="Trip Completed"/>
    <d v="2016-07-14T09:29:54"/>
    <d v="2016-07-14T10:16:36"/>
    <d v="2016-07-14T00:00:00"/>
    <d v="1899-12-30T09:29:54"/>
    <n v="9"/>
    <x v="2"/>
    <s v="Thursday"/>
    <s v="Successful"/>
    <n v="1"/>
    <n v="0"/>
    <n v="1"/>
    <s v="City Route"/>
    <x v="1164"/>
  </r>
  <r>
    <n v="4715"/>
    <s v="City"/>
    <n v="219"/>
    <s v="Trip Completed"/>
    <d v="2016-07-14T13:22:22"/>
    <d v="2016-07-14T14:27:36"/>
    <d v="2016-07-14T00:00:00"/>
    <d v="1899-12-30T13:22:22"/>
    <n v="13"/>
    <x v="0"/>
    <s v="Wednesday"/>
    <s v="Successful"/>
    <n v="1"/>
    <n v="0"/>
    <n v="1"/>
    <s v="City Route"/>
    <x v="1165"/>
  </r>
  <r>
    <n v="4814"/>
    <s v="Airport"/>
    <n v="219"/>
    <s v="Trip Completed"/>
    <d v="2016-07-14T17:17:31"/>
    <d v="2016-07-14T17:59:00"/>
    <d v="2016-07-14T00:00:00"/>
    <d v="1899-12-30T17:17:31"/>
    <n v="17"/>
    <x v="1"/>
    <s v="Thursday"/>
    <s v="Successful"/>
    <n v="1"/>
    <n v="0"/>
    <n v="1"/>
    <s v="Airport Route"/>
    <x v="856"/>
  </r>
  <r>
    <n v="5878"/>
    <s v="City"/>
    <n v="219"/>
    <s v="Trip Completed"/>
    <d v="2016-07-15T09:33:34"/>
    <d v="2016-07-15T10:30:26"/>
    <d v="2016-07-15T00:00:00"/>
    <d v="1899-12-30T09:33:34"/>
    <n v="9"/>
    <x v="2"/>
    <s v="Thursday"/>
    <s v="Successful"/>
    <n v="1"/>
    <n v="0"/>
    <n v="1"/>
    <s v="City Route"/>
    <x v="1166"/>
  </r>
  <r>
    <n v="6076"/>
    <s v="Airport"/>
    <n v="219"/>
    <s v="Trip Completed"/>
    <d v="2016-07-15T14:13:38"/>
    <d v="2016-07-15T14:45:27"/>
    <d v="2016-07-15T00:00:00"/>
    <d v="1899-12-30T14:13:38"/>
    <n v="14"/>
    <x v="0"/>
    <s v="Saturday"/>
    <s v="Successful"/>
    <n v="1"/>
    <n v="0"/>
    <n v="1"/>
    <s v="Airport Route"/>
    <x v="1167"/>
  </r>
  <r>
    <n v="609"/>
    <s v="City"/>
    <n v="220"/>
    <s v="Trip Completed"/>
    <d v="2016-07-11T11:52:00"/>
    <d v="2016-07-11T12:47:00"/>
    <d v="2016-07-11T00:00:00"/>
    <d v="1899-12-30T11:52:00"/>
    <n v="11"/>
    <x v="0"/>
    <s v="Saturday"/>
    <s v="Successful"/>
    <n v="1"/>
    <n v="0"/>
    <n v="1"/>
    <s v="City Route"/>
    <x v="206"/>
  </r>
  <r>
    <n v="1414"/>
    <s v="Airport"/>
    <n v="220"/>
    <s v="Trip Completed"/>
    <d v="2016-07-12T03:25:00"/>
    <d v="2016-07-12T04:33:00"/>
    <d v="2016-07-12T00:00:00"/>
    <d v="1899-12-30T03:25:00"/>
    <n v="3"/>
    <x v="4"/>
    <s v="Saturday"/>
    <s v="Successful"/>
    <n v="1"/>
    <n v="0"/>
    <n v="1"/>
    <s v="Airport Route"/>
    <x v="94"/>
  </r>
  <r>
    <n v="1713"/>
    <s v="Airport"/>
    <n v="220"/>
    <s v="Trip Completed"/>
    <d v="2016-07-12T08:08:00"/>
    <d v="2016-07-12T08:45:00"/>
    <d v="2016-07-12T00:00:00"/>
    <d v="1899-12-30T08:08:00"/>
    <n v="8"/>
    <x v="2"/>
    <s v="Thursday"/>
    <s v="Successful"/>
    <n v="1"/>
    <n v="0"/>
    <n v="1"/>
    <s v="Airport Route"/>
    <x v="188"/>
  </r>
  <r>
    <n v="1991"/>
    <s v="City"/>
    <n v="220"/>
    <s v="Trip Completed"/>
    <d v="2016-07-12T12:32:00"/>
    <d v="2016-07-12T13:21:00"/>
    <d v="2016-07-12T00:00:00"/>
    <d v="1899-12-30T12:32:00"/>
    <n v="12"/>
    <x v="0"/>
    <s v="Tuesday"/>
    <s v="Successful"/>
    <n v="1"/>
    <n v="0"/>
    <n v="1"/>
    <s v="City Route"/>
    <x v="27"/>
  </r>
  <r>
    <n v="2082"/>
    <s v="Airport"/>
    <n v="220"/>
    <s v="Trip Completed"/>
    <d v="2016-07-12T15:42:00"/>
    <d v="2016-07-12T16:38:00"/>
    <d v="2016-07-12T00:00:00"/>
    <d v="1899-12-30T15:42:00"/>
    <n v="15"/>
    <x v="0"/>
    <s v="Tuesday"/>
    <s v="Successful"/>
    <n v="1"/>
    <n v="0"/>
    <n v="1"/>
    <s v="Airport Route"/>
    <x v="186"/>
  </r>
  <r>
    <n v="2798"/>
    <s v="City"/>
    <n v="220"/>
    <s v="Trip Completed"/>
    <d v="2016-07-13T04:51:23"/>
    <d v="2016-07-13T05:25:32"/>
    <d v="2016-07-13T00:00:00"/>
    <d v="1899-12-30T04:51:23"/>
    <n v="4"/>
    <x v="4"/>
    <s v="Thursday"/>
    <s v="Successful"/>
    <n v="1"/>
    <n v="0"/>
    <n v="1"/>
    <s v="City Route"/>
    <x v="1168"/>
  </r>
  <r>
    <n v="3763"/>
    <s v="City"/>
    <n v="220"/>
    <s v="Trip Completed"/>
    <d v="2016-07-13T20:35:37"/>
    <d v="2016-07-13T21:39:13"/>
    <d v="2016-07-13T00:00:00"/>
    <d v="1899-12-30T20:35:37"/>
    <n v="20"/>
    <x v="1"/>
    <s v="Wednesday"/>
    <s v="Successful"/>
    <n v="1"/>
    <n v="0"/>
    <n v="1"/>
    <s v="City Route"/>
    <x v="1169"/>
  </r>
  <r>
    <n v="4091"/>
    <s v="Airport"/>
    <n v="220"/>
    <s v="Trip Completed"/>
    <d v="2016-07-14T03:00:20"/>
    <d v="2016-07-14T03:36:42"/>
    <d v="2016-07-14T00:00:00"/>
    <d v="1899-12-30T03:00:20"/>
    <n v="3"/>
    <x v="4"/>
    <s v="Tuesday"/>
    <s v="Successful"/>
    <n v="1"/>
    <n v="0"/>
    <n v="1"/>
    <s v="Airport Route"/>
    <x v="1170"/>
  </r>
  <r>
    <n v="4372"/>
    <s v="City"/>
    <n v="220"/>
    <s v="Trip Completed"/>
    <d v="2016-07-14T07:32:52"/>
    <d v="2016-07-14T08:49:55"/>
    <d v="2016-07-14T00:00:00"/>
    <d v="1899-12-30T07:32:52"/>
    <n v="7"/>
    <x v="2"/>
    <s v="Wednesday"/>
    <s v="Successful"/>
    <n v="1"/>
    <n v="0"/>
    <n v="1"/>
    <s v="City Route"/>
    <x v="652"/>
  </r>
  <r>
    <n v="4609"/>
    <s v="City"/>
    <n v="220"/>
    <s v="Trip Completed"/>
    <d v="2016-07-14T10:26:23"/>
    <d v="2016-07-14T11:32:19"/>
    <d v="2016-07-14T00:00:00"/>
    <d v="1899-12-30T10:26:23"/>
    <n v="10"/>
    <x v="0"/>
    <s v="Tuesday"/>
    <s v="Successful"/>
    <n v="1"/>
    <n v="0"/>
    <n v="1"/>
    <s v="City Route"/>
    <x v="345"/>
  </r>
  <r>
    <n v="4949"/>
    <s v="Airport"/>
    <n v="220"/>
    <s v="Trip Completed"/>
    <d v="2016-07-14T18:28:29"/>
    <d v="2016-07-14T18:58:25"/>
    <d v="2016-07-14T00:00:00"/>
    <d v="1899-12-30T18:28:29"/>
    <n v="18"/>
    <x v="1"/>
    <s v="Saturday"/>
    <s v="Successful"/>
    <n v="1"/>
    <n v="0"/>
    <n v="1"/>
    <s v="Airport Route"/>
    <x v="1171"/>
  </r>
  <r>
    <n v="6004"/>
    <s v="Airport"/>
    <n v="220"/>
    <s v="Trip Completed"/>
    <d v="2016-07-15T12:12:56"/>
    <d v="2016-07-15T13:25:34"/>
    <d v="2016-07-15T00:00:00"/>
    <d v="1899-12-30T12:12:56"/>
    <n v="12"/>
    <x v="0"/>
    <s v="Thursday"/>
    <s v="Successful"/>
    <n v="1"/>
    <n v="0"/>
    <n v="1"/>
    <s v="Airport Route"/>
    <x v="1172"/>
  </r>
  <r>
    <n v="304"/>
    <s v="City"/>
    <n v="221"/>
    <s v="Trip Completed"/>
    <d v="2016-07-11T07:21:00"/>
    <d v="2016-07-11T07:50:00"/>
    <d v="2016-07-11T00:00:00"/>
    <d v="1899-12-30T07:21:00"/>
    <n v="7"/>
    <x v="2"/>
    <s v="Tuesday"/>
    <s v="Successful"/>
    <n v="1"/>
    <n v="0"/>
    <n v="1"/>
    <s v="City Route"/>
    <x v="277"/>
  </r>
  <r>
    <n v="700"/>
    <s v="City"/>
    <n v="221"/>
    <s v="Trip Completed"/>
    <d v="2016-07-11T14:05:00"/>
    <d v="2016-07-11T14:40:00"/>
    <d v="2016-07-11T00:00:00"/>
    <d v="1899-12-30T14:05:00"/>
    <n v="14"/>
    <x v="0"/>
    <s v="Saturday"/>
    <s v="Successful"/>
    <n v="1"/>
    <n v="0"/>
    <n v="1"/>
    <s v="City Route"/>
    <x v="382"/>
  </r>
  <r>
    <n v="1708"/>
    <s v="Airport"/>
    <n v="221"/>
    <s v="Trip Completed"/>
    <d v="2016-07-12T08:10:00"/>
    <d v="2016-07-12T08:39:00"/>
    <d v="2016-07-12T00:00:00"/>
    <d v="1899-12-30T08:10:00"/>
    <n v="8"/>
    <x v="2"/>
    <s v="Saturday"/>
    <s v="Successful"/>
    <n v="1"/>
    <n v="0"/>
    <n v="1"/>
    <s v="Airport Route"/>
    <x v="277"/>
  </r>
  <r>
    <n v="1918"/>
    <s v="City"/>
    <n v="221"/>
    <s v="Trip Completed"/>
    <d v="2016-07-12T10:56:00"/>
    <d v="2016-07-12T12:10:00"/>
    <d v="2016-07-12T00:00:00"/>
    <d v="1899-12-30T10:56:00"/>
    <n v="10"/>
    <x v="0"/>
    <s v="Saturday"/>
    <s v="Successful"/>
    <n v="1"/>
    <n v="0"/>
    <n v="1"/>
    <s v="City Route"/>
    <x v="151"/>
  </r>
  <r>
    <n v="2067"/>
    <s v="Airport"/>
    <n v="221"/>
    <s v="Trip Completed"/>
    <d v="2016-07-12T15:13:00"/>
    <d v="2016-07-12T16:14:00"/>
    <d v="2016-07-12T00:00:00"/>
    <d v="1899-12-30T15:13:00"/>
    <n v="15"/>
    <x v="0"/>
    <s v="Monday"/>
    <s v="Successful"/>
    <n v="1"/>
    <n v="0"/>
    <n v="1"/>
    <s v="Airport Route"/>
    <x v="133"/>
  </r>
  <r>
    <n v="3632"/>
    <s v="City"/>
    <n v="221"/>
    <s v="Trip Completed"/>
    <d v="2016-07-13T19:02:42"/>
    <d v="2016-07-13T20:07:03"/>
    <d v="2016-07-13T00:00:00"/>
    <d v="1899-12-30T19:02:42"/>
    <n v="19"/>
    <x v="1"/>
    <s v="Friday"/>
    <s v="Successful"/>
    <n v="1"/>
    <n v="0"/>
    <n v="1"/>
    <s v="City Route"/>
    <x v="122"/>
  </r>
  <r>
    <n v="4332"/>
    <s v="City"/>
    <n v="221"/>
    <s v="Trip Completed"/>
    <d v="2016-07-14T07:10:55"/>
    <d v="2016-07-14T08:06:45"/>
    <d v="2016-07-14T00:00:00"/>
    <d v="1899-12-30T07:10:55"/>
    <n v="7"/>
    <x v="2"/>
    <s v="Friday"/>
    <s v="Successful"/>
    <n v="1"/>
    <n v="0"/>
    <n v="1"/>
    <s v="City Route"/>
    <x v="1130"/>
  </r>
  <r>
    <n v="4875"/>
    <s v="City"/>
    <n v="221"/>
    <s v="Trip Completed"/>
    <d v="2016-07-14T17:50:24"/>
    <d v="2016-07-14T18:31:45"/>
    <d v="2016-07-14T00:00:00"/>
    <d v="1899-12-30T17:50:24"/>
    <n v="17"/>
    <x v="1"/>
    <s v="Tuesday"/>
    <s v="Successful"/>
    <n v="1"/>
    <n v="0"/>
    <n v="1"/>
    <s v="City Route"/>
    <x v="1173"/>
  </r>
  <r>
    <n v="5108"/>
    <s v="City"/>
    <n v="221"/>
    <s v="Trip Completed"/>
    <d v="2016-07-14T20:03:55"/>
    <d v="2016-07-14T20:30:49"/>
    <d v="2016-07-14T00:00:00"/>
    <d v="1899-12-30T20:03:55"/>
    <n v="20"/>
    <x v="1"/>
    <s v="Thursday"/>
    <s v="Successful"/>
    <n v="1"/>
    <n v="0"/>
    <n v="1"/>
    <s v="City Route"/>
    <x v="1174"/>
  </r>
  <r>
    <n v="5683"/>
    <s v="Airport"/>
    <n v="221"/>
    <s v="Trip Completed"/>
    <d v="2016-07-15T07:15:56"/>
    <d v="2016-07-15T08:00:10"/>
    <d v="2016-07-15T00:00:00"/>
    <d v="1899-12-30T07:15:56"/>
    <n v="7"/>
    <x v="2"/>
    <s v="Friday"/>
    <s v="Successful"/>
    <n v="1"/>
    <n v="0"/>
    <n v="1"/>
    <s v="Airport Route"/>
    <x v="1175"/>
  </r>
  <r>
    <n v="5976"/>
    <s v="Airport"/>
    <n v="221"/>
    <s v="Trip Completed"/>
    <d v="2016-07-15T11:10:14"/>
    <d v="2016-07-15T12:32:18"/>
    <d v="2016-07-15T00:00:00"/>
    <d v="1899-12-30T11:10:14"/>
    <n v="11"/>
    <x v="0"/>
    <s v="Thursday"/>
    <s v="Successful"/>
    <n v="1"/>
    <n v="0"/>
    <n v="1"/>
    <s v="Airport Route"/>
    <x v="1176"/>
  </r>
  <r>
    <n v="6229"/>
    <s v="City"/>
    <n v="221"/>
    <s v="Trip Completed"/>
    <d v="2016-07-15T17:43:20"/>
    <d v="2016-07-15T18:31:48"/>
    <d v="2016-07-15T00:00:00"/>
    <d v="1899-12-30T17:43:20"/>
    <n v="17"/>
    <x v="1"/>
    <s v="Friday"/>
    <s v="Successful"/>
    <n v="1"/>
    <n v="0"/>
    <n v="1"/>
    <s v="City Route"/>
    <x v="1177"/>
  </r>
  <r>
    <n v="6478"/>
    <s v="Airport"/>
    <n v="221"/>
    <s v="Trip Completed"/>
    <d v="2016-07-15T20:14:02"/>
    <d v="2016-07-15T20:58:08"/>
    <d v="2016-07-15T00:00:00"/>
    <d v="1899-12-30T20:14:02"/>
    <n v="20"/>
    <x v="1"/>
    <s v="Tuesday"/>
    <s v="Successful"/>
    <n v="1"/>
    <n v="0"/>
    <n v="1"/>
    <s v="Airport Route"/>
    <x v="1178"/>
  </r>
  <r>
    <n v="1295"/>
    <s v="City"/>
    <n v="222"/>
    <s v="Trip Completed"/>
    <d v="2016-07-11T22:25:00"/>
    <d v="2016-07-11T23:03:00"/>
    <d v="2016-07-11T00:00:00"/>
    <d v="1899-12-30T22:25:00"/>
    <n v="22"/>
    <x v="3"/>
    <s v="Saturday"/>
    <s v="Successful"/>
    <n v="1"/>
    <n v="0"/>
    <n v="1"/>
    <s v="City Route"/>
    <x v="19"/>
  </r>
  <r>
    <n v="1829"/>
    <s v="Airport"/>
    <n v="222"/>
    <s v="Trip Completed"/>
    <d v="2016-07-12T09:33:00"/>
    <d v="2016-07-12T10:20:00"/>
    <d v="2016-07-12T00:00:00"/>
    <d v="1899-12-30T09:33:00"/>
    <n v="9"/>
    <x v="2"/>
    <s v="Monday"/>
    <s v="Successful"/>
    <n v="1"/>
    <n v="0"/>
    <n v="1"/>
    <s v="Airport Route"/>
    <x v="38"/>
  </r>
  <r>
    <n v="2135"/>
    <s v="City"/>
    <n v="222"/>
    <s v="Trip Completed"/>
    <d v="2016-07-12T17:12:00"/>
    <d v="2016-07-12T17:58:00"/>
    <d v="2016-07-12T00:00:00"/>
    <d v="1899-12-30T17:12:00"/>
    <n v="17"/>
    <x v="1"/>
    <s v="Saturday"/>
    <s v="Successful"/>
    <n v="1"/>
    <n v="0"/>
    <n v="1"/>
    <s v="City Route"/>
    <x v="485"/>
  </r>
  <r>
    <n v="2719"/>
    <s v="City"/>
    <n v="222"/>
    <s v="Trip Completed"/>
    <d v="2016-07-13T02:10:23"/>
    <d v="2016-07-13T02:52:06"/>
    <d v="2016-07-13T00:00:00"/>
    <d v="1899-12-30T02:10:23"/>
    <n v="2"/>
    <x v="4"/>
    <s v="Tuesday"/>
    <s v="Successful"/>
    <n v="1"/>
    <n v="0"/>
    <n v="1"/>
    <s v="City Route"/>
    <x v="1179"/>
  </r>
  <r>
    <n v="3016"/>
    <s v="Airport"/>
    <n v="222"/>
    <s v="Trip Completed"/>
    <d v="2016-07-13T07:30:01"/>
    <d v="2016-07-13T08:11:25"/>
    <d v="2016-07-13T00:00:00"/>
    <d v="1899-12-30T07:30:01"/>
    <n v="7"/>
    <x v="2"/>
    <s v="Friday"/>
    <s v="Successful"/>
    <n v="1"/>
    <n v="0"/>
    <n v="1"/>
    <s v="Airport Route"/>
    <x v="1180"/>
  </r>
  <r>
    <n v="4065"/>
    <s v="City"/>
    <n v="222"/>
    <s v="Trip Completed"/>
    <d v="2016-07-14T01:54:08"/>
    <d v="2016-07-14T02:43:27"/>
    <d v="2016-07-14T00:00:00"/>
    <d v="1899-12-30T01:54:08"/>
    <n v="1"/>
    <x v="4"/>
    <s v="Thursday"/>
    <s v="Successful"/>
    <n v="1"/>
    <n v="0"/>
    <n v="1"/>
    <s v="City Route"/>
    <x v="1181"/>
  </r>
  <r>
    <n v="4911"/>
    <s v="City"/>
    <n v="222"/>
    <s v="Trip Completed"/>
    <d v="2016-07-14T18:09:46"/>
    <d v="2016-07-14T19:07:03"/>
    <d v="2016-07-14T00:00:00"/>
    <d v="1899-12-30T18:09:46"/>
    <n v="18"/>
    <x v="1"/>
    <s v="Wednesday"/>
    <s v="Successful"/>
    <n v="1"/>
    <n v="0"/>
    <n v="1"/>
    <s v="City Route"/>
    <x v="906"/>
  </r>
  <r>
    <n v="5338"/>
    <s v="Airport"/>
    <n v="222"/>
    <s v="Trip Completed"/>
    <d v="2016-07-14T22:27:13"/>
    <d v="2016-07-14T23:34:06"/>
    <d v="2016-07-14T00:00:00"/>
    <d v="1899-12-30T22:27:13"/>
    <n v="22"/>
    <x v="3"/>
    <s v="Wednesday"/>
    <s v="Successful"/>
    <n v="1"/>
    <n v="0"/>
    <n v="1"/>
    <s v="Airport Route"/>
    <x v="1182"/>
  </r>
  <r>
    <n v="6086"/>
    <s v="City"/>
    <n v="222"/>
    <s v="Trip Completed"/>
    <d v="2016-07-15T14:22:11"/>
    <d v="2016-07-15T15:18:36"/>
    <d v="2016-07-15T00:00:00"/>
    <d v="1899-12-30T14:22:11"/>
    <n v="14"/>
    <x v="0"/>
    <s v="Tuesday"/>
    <s v="Successful"/>
    <n v="1"/>
    <n v="0"/>
    <n v="1"/>
    <s v="City Route"/>
    <x v="1183"/>
  </r>
  <r>
    <n v="6457"/>
    <s v="Airport"/>
    <n v="222"/>
    <s v="Trip Completed"/>
    <d v="2016-07-15T20:06:36"/>
    <d v="2016-07-15T21:19:51"/>
    <d v="2016-07-15T00:00:00"/>
    <d v="1899-12-30T20:06:36"/>
    <n v="20"/>
    <x v="1"/>
    <s v="Tuesday"/>
    <s v="Successful"/>
    <n v="1"/>
    <n v="0"/>
    <n v="1"/>
    <s v="Airport Route"/>
    <x v="1184"/>
  </r>
  <r>
    <n v="330"/>
    <s v="Airport"/>
    <n v="223"/>
    <s v="Trip Completed"/>
    <d v="2016-07-11T07:39:00"/>
    <d v="2016-07-11T08:52:00"/>
    <d v="2016-07-11T00:00:00"/>
    <d v="1899-12-30T07:39:00"/>
    <n v="7"/>
    <x v="2"/>
    <s v="Sunday"/>
    <s v="Successful"/>
    <n v="1"/>
    <n v="0"/>
    <n v="1"/>
    <s v="Airport Route"/>
    <x v="142"/>
  </r>
  <r>
    <n v="626"/>
    <s v="Airport"/>
    <n v="223"/>
    <s v="Trip Completed"/>
    <d v="2016-07-11T12:10:00"/>
    <d v="2016-07-11T13:00:00"/>
    <d v="2016-07-11T00:00:00"/>
    <d v="1899-12-30T12:10:00"/>
    <n v="12"/>
    <x v="0"/>
    <s v="Tuesday"/>
    <s v="Successful"/>
    <n v="1"/>
    <n v="0"/>
    <n v="1"/>
    <s v="Airport Route"/>
    <x v="1"/>
  </r>
  <r>
    <n v="857"/>
    <s v="City"/>
    <n v="223"/>
    <s v="Trip Completed"/>
    <d v="2016-07-11T17:52:00"/>
    <d v="2016-07-11T18:42:00"/>
    <d v="2016-07-11T00:00:00"/>
    <d v="1899-12-30T17:52:00"/>
    <n v="17"/>
    <x v="1"/>
    <s v="Tuesday"/>
    <s v="Successful"/>
    <n v="1"/>
    <n v="0"/>
    <n v="1"/>
    <s v="City Route"/>
    <x v="810"/>
  </r>
  <r>
    <n v="2679"/>
    <s v="Airport"/>
    <n v="223"/>
    <s v="Trip Completed"/>
    <d v="2016-07-12T23:54:00"/>
    <d v="2016-07-13T01:10:37"/>
    <d v="2016-07-12T00:00:00"/>
    <d v="1899-12-30T23:54:00"/>
    <n v="23"/>
    <x v="3"/>
    <s v="Thursday"/>
    <s v="Successful"/>
    <n v="1"/>
    <n v="0"/>
    <n v="1"/>
    <s v="Airport Route"/>
    <x v="1185"/>
  </r>
  <r>
    <n v="3098"/>
    <s v="Airport"/>
    <n v="223"/>
    <s v="Trip Completed"/>
    <d v="2016-07-13T08:22:37"/>
    <d v="2016-07-13T08:54:31"/>
    <d v="2016-07-13T00:00:00"/>
    <d v="1899-12-30T08:22:37"/>
    <n v="8"/>
    <x v="2"/>
    <s v="Wednesday"/>
    <s v="Successful"/>
    <n v="1"/>
    <n v="0"/>
    <n v="1"/>
    <s v="Airport Route"/>
    <x v="1186"/>
  </r>
  <r>
    <n v="3344"/>
    <s v="Airport"/>
    <n v="223"/>
    <s v="Trip Completed"/>
    <d v="2016-07-13T13:03:19"/>
    <d v="2016-07-13T13:56:02"/>
    <d v="2016-07-13T00:00:00"/>
    <d v="1899-12-30T13:03:19"/>
    <n v="13"/>
    <x v="0"/>
    <s v="Thursday"/>
    <s v="Successful"/>
    <n v="1"/>
    <n v="0"/>
    <n v="1"/>
    <s v="Airport Route"/>
    <x v="937"/>
  </r>
  <r>
    <n v="4428"/>
    <s v="City"/>
    <n v="223"/>
    <s v="Trip Completed"/>
    <d v="2016-07-14T08:18:15"/>
    <d v="2016-07-14T09:19:54"/>
    <d v="2016-07-14T00:00:00"/>
    <d v="1899-12-30T08:18:15"/>
    <n v="8"/>
    <x v="2"/>
    <s v="Wednesday"/>
    <s v="Successful"/>
    <n v="1"/>
    <n v="0"/>
    <n v="1"/>
    <s v="City Route"/>
    <x v="1187"/>
  </r>
  <r>
    <n v="5198"/>
    <s v="Airport"/>
    <n v="223"/>
    <s v="Trip Completed"/>
    <d v="2016-07-14T20:45:20"/>
    <d v="2016-07-14T21:38:07"/>
    <d v="2016-07-14T00:00:00"/>
    <d v="1899-12-30T20:45:20"/>
    <n v="20"/>
    <x v="1"/>
    <s v="Wednesday"/>
    <s v="Successful"/>
    <n v="1"/>
    <n v="0"/>
    <n v="1"/>
    <s v="Airport Route"/>
    <x v="1188"/>
  </r>
  <r>
    <n v="5368"/>
    <s v="City"/>
    <n v="223"/>
    <s v="Trip Completed"/>
    <d v="2016-07-14T23:36:12"/>
    <d v="2016-07-15T00:27:56"/>
    <d v="2016-07-14T00:00:00"/>
    <d v="1899-12-30T23:36:12"/>
    <n v="23"/>
    <x v="3"/>
    <s v="Friday"/>
    <s v="Successful"/>
    <n v="1"/>
    <n v="0"/>
    <n v="1"/>
    <s v="City Route"/>
    <x v="1189"/>
  </r>
  <r>
    <n v="5513"/>
    <s v="Airport"/>
    <n v="223"/>
    <s v="Trip Completed"/>
    <d v="2016-07-15T05:04:25"/>
    <d v="2016-07-15T05:51:20"/>
    <d v="2016-07-15T00:00:00"/>
    <d v="1899-12-30T05:04:25"/>
    <n v="5"/>
    <x v="2"/>
    <s v="Wednesday"/>
    <s v="Successful"/>
    <n v="1"/>
    <n v="0"/>
    <n v="1"/>
    <s v="Airport Route"/>
    <x v="938"/>
  </r>
  <r>
    <n v="5742"/>
    <s v="City"/>
    <n v="223"/>
    <s v="Trip Completed"/>
    <d v="2016-07-15T07:52:18"/>
    <d v="2016-07-15T08:51:49"/>
    <d v="2016-07-15T00:00:00"/>
    <d v="1899-12-30T07:52:18"/>
    <n v="7"/>
    <x v="2"/>
    <s v="Monday"/>
    <s v="Successful"/>
    <n v="1"/>
    <n v="0"/>
    <n v="1"/>
    <s v="City Route"/>
    <x v="1190"/>
  </r>
  <r>
    <n v="6107"/>
    <s v="Airport"/>
    <n v="223"/>
    <s v="Trip Completed"/>
    <d v="2016-07-15T14:57:34"/>
    <d v="2016-07-15T15:55:36"/>
    <d v="2016-07-15T00:00:00"/>
    <d v="1899-12-30T14:57:34"/>
    <n v="14"/>
    <x v="0"/>
    <s v="Tuesday"/>
    <s v="Successful"/>
    <n v="1"/>
    <n v="0"/>
    <n v="1"/>
    <s v="Airport Route"/>
    <x v="1191"/>
  </r>
  <r>
    <n v="6729"/>
    <s v="City"/>
    <n v="223"/>
    <s v="Trip Completed"/>
    <d v="2016-07-15T23:19:07"/>
    <d v="2016-07-16T00:25:05"/>
    <d v="2016-07-15T00:00:00"/>
    <d v="1899-12-30T23:19:07"/>
    <n v="23"/>
    <x v="3"/>
    <s v="Monday"/>
    <s v="Successful"/>
    <n v="1"/>
    <n v="0"/>
    <n v="1"/>
    <s v="City Route"/>
    <x v="834"/>
  </r>
  <r>
    <n v="904"/>
    <s v="Airport"/>
    <n v="224"/>
    <s v="Trip Completed"/>
    <d v="2016-07-11T18:11:00"/>
    <d v="2016-07-11T19:23:00"/>
    <d v="2016-07-11T00:00:00"/>
    <d v="1899-12-30T18:11:00"/>
    <n v="18"/>
    <x v="1"/>
    <s v="Sunday"/>
    <s v="Successful"/>
    <n v="1"/>
    <n v="0"/>
    <n v="1"/>
    <s v="Airport Route"/>
    <x v="432"/>
  </r>
  <r>
    <n v="1459"/>
    <s v="Airport"/>
    <n v="224"/>
    <s v="Trip Completed"/>
    <d v="2016-07-12T04:59:00"/>
    <d v="2016-07-12T05:41:00"/>
    <d v="2016-07-12T00:00:00"/>
    <d v="1899-12-30T04:59:00"/>
    <n v="4"/>
    <x v="4"/>
    <s v="Tuesday"/>
    <s v="Successful"/>
    <n v="1"/>
    <n v="0"/>
    <n v="1"/>
    <s v="Airport Route"/>
    <x v="102"/>
  </r>
  <r>
    <n v="2636"/>
    <s v="Airport"/>
    <n v="224"/>
    <s v="Trip Completed"/>
    <d v="2016-07-12T22:18:00"/>
    <d v="2016-07-12T23:29:00"/>
    <d v="2016-07-12T00:00:00"/>
    <d v="1899-12-30T22:18:00"/>
    <n v="22"/>
    <x v="3"/>
    <s v="Wednesday"/>
    <s v="Successful"/>
    <n v="1"/>
    <n v="0"/>
    <n v="1"/>
    <s v="Airport Route"/>
    <x v="109"/>
  </r>
  <r>
    <n v="2816"/>
    <s v="City"/>
    <n v="224"/>
    <s v="Trip Completed"/>
    <d v="2016-07-13T05:12:15"/>
    <d v="2016-07-13T06:08:13"/>
    <d v="2016-07-13T00:00:00"/>
    <d v="1899-12-30T05:12:15"/>
    <n v="5"/>
    <x v="2"/>
    <s v="Monday"/>
    <s v="Successful"/>
    <n v="1"/>
    <n v="0"/>
    <n v="1"/>
    <s v="City Route"/>
    <x v="1192"/>
  </r>
  <r>
    <n v="3341"/>
    <s v="Airport"/>
    <n v="224"/>
    <s v="Trip Completed"/>
    <d v="2016-07-13T12:51:25"/>
    <d v="2016-07-13T13:32:27"/>
    <d v="2016-07-13T00:00:00"/>
    <d v="1899-12-30T12:51:25"/>
    <n v="12"/>
    <x v="0"/>
    <s v="Monday"/>
    <s v="Successful"/>
    <n v="1"/>
    <n v="0"/>
    <n v="1"/>
    <s v="Airport Route"/>
    <x v="1193"/>
  </r>
  <r>
    <n v="3657"/>
    <s v="Airport"/>
    <n v="224"/>
    <s v="Trip Completed"/>
    <d v="2016-07-13T19:20:55"/>
    <d v="2016-07-13T20:33:02"/>
    <d v="2016-07-13T00:00:00"/>
    <d v="1899-12-30T19:20:55"/>
    <n v="19"/>
    <x v="1"/>
    <s v="Tuesday"/>
    <s v="Successful"/>
    <n v="1"/>
    <n v="0"/>
    <n v="1"/>
    <s v="Airport Route"/>
    <x v="197"/>
  </r>
  <r>
    <n v="5032"/>
    <s v="City"/>
    <n v="224"/>
    <s v="Trip Completed"/>
    <d v="2016-07-14T19:07:43"/>
    <d v="2016-07-14T19:44:16"/>
    <d v="2016-07-14T00:00:00"/>
    <d v="1899-12-30T19:07:43"/>
    <n v="19"/>
    <x v="1"/>
    <s v="Friday"/>
    <s v="Successful"/>
    <n v="1"/>
    <n v="0"/>
    <n v="1"/>
    <s v="City Route"/>
    <x v="1194"/>
  </r>
  <r>
    <n v="6763"/>
    <s v="City"/>
    <n v="224"/>
    <s v="Trip Completed"/>
    <d v="2016-07-15T00:04:44"/>
    <d v="2016-07-15T01:06:42"/>
    <d v="2016-07-15T00:00:00"/>
    <d v="1899-12-30T00:04:44"/>
    <n v="0"/>
    <x v="4"/>
    <s v="Sunday"/>
    <s v="Successful"/>
    <n v="1"/>
    <n v="0"/>
    <n v="1"/>
    <s v="City Route"/>
    <x v="1195"/>
  </r>
  <r>
    <n v="5649"/>
    <s v="Airport"/>
    <n v="224"/>
    <s v="Trip Completed"/>
    <d v="2016-07-15T06:51:58"/>
    <d v="2016-07-15T07:44:27"/>
    <d v="2016-07-15T00:00:00"/>
    <d v="1899-12-30T06:51:58"/>
    <n v="6"/>
    <x v="2"/>
    <s v="Saturday"/>
    <s v="Successful"/>
    <n v="1"/>
    <n v="0"/>
    <n v="1"/>
    <s v="Airport Route"/>
    <x v="714"/>
  </r>
  <r>
    <n v="6430"/>
    <s v="City"/>
    <n v="224"/>
    <s v="Trip Completed"/>
    <d v="2016-07-15T19:51:39"/>
    <d v="2016-07-15T20:56:05"/>
    <d v="2016-07-15T00:00:00"/>
    <d v="1899-12-30T19:51:39"/>
    <n v="19"/>
    <x v="1"/>
    <s v="Wednesday"/>
    <s v="Successful"/>
    <n v="1"/>
    <n v="0"/>
    <n v="1"/>
    <s v="City Route"/>
    <x v="688"/>
  </r>
  <r>
    <n v="182"/>
    <s v="Airport"/>
    <n v="225"/>
    <s v="Trip Completed"/>
    <d v="2016-07-11T05:46:00"/>
    <d v="2016-07-11T06:58:00"/>
    <d v="2016-07-11T00:00:00"/>
    <d v="1899-12-30T05:46:00"/>
    <n v="5"/>
    <x v="2"/>
    <s v="Saturday"/>
    <s v="Successful"/>
    <n v="1"/>
    <n v="0"/>
    <n v="1"/>
    <s v="Airport Route"/>
    <x v="381"/>
  </r>
  <r>
    <n v="621"/>
    <s v="Airport"/>
    <n v="225"/>
    <s v="Trip Completed"/>
    <d v="2016-07-11T12:07:00"/>
    <d v="2016-07-11T13:04:00"/>
    <d v="2016-07-11T00:00:00"/>
    <d v="1899-12-30T12:07:00"/>
    <n v="12"/>
    <x v="0"/>
    <s v="Thursday"/>
    <s v="Successful"/>
    <n v="1"/>
    <n v="0"/>
    <n v="1"/>
    <s v="Airport Route"/>
    <x v="41"/>
  </r>
  <r>
    <n v="967"/>
    <s v="Airport"/>
    <n v="225"/>
    <s v="Trip Completed"/>
    <d v="2016-07-11T18:42:00"/>
    <d v="2016-07-11T19:33:00"/>
    <d v="2016-07-11T00:00:00"/>
    <d v="1899-12-30T18:42:00"/>
    <n v="18"/>
    <x v="1"/>
    <s v="Sunday"/>
    <s v="Successful"/>
    <n v="1"/>
    <n v="0"/>
    <n v="1"/>
    <s v="Airport Route"/>
    <x v="63"/>
  </r>
  <r>
    <n v="1422"/>
    <s v="Airport"/>
    <n v="225"/>
    <s v="Trip Completed"/>
    <d v="2016-07-12T04:07:00"/>
    <d v="2016-07-12T05:20:00"/>
    <d v="2016-07-12T00:00:00"/>
    <d v="1899-12-30T04:07:00"/>
    <n v="4"/>
    <x v="4"/>
    <s v="Sunday"/>
    <s v="Successful"/>
    <n v="1"/>
    <n v="0"/>
    <n v="1"/>
    <s v="Airport Route"/>
    <x v="142"/>
  </r>
  <r>
    <n v="1891"/>
    <s v="City"/>
    <n v="225"/>
    <s v="Trip Completed"/>
    <d v="2016-07-12T10:19:00"/>
    <d v="2016-07-12T11:15:00"/>
    <d v="2016-07-12T00:00:00"/>
    <d v="1899-12-30T10:19:00"/>
    <n v="10"/>
    <x v="0"/>
    <s v="Sunday"/>
    <s v="Successful"/>
    <n v="1"/>
    <n v="0"/>
    <n v="1"/>
    <s v="City Route"/>
    <x v="186"/>
  </r>
  <r>
    <n v="2307"/>
    <s v="City"/>
    <n v="225"/>
    <s v="Trip Completed"/>
    <d v="2016-07-12T18:58:00"/>
    <d v="2016-07-12T19:49:00"/>
    <d v="2016-07-12T00:00:00"/>
    <d v="1899-12-30T18:58:00"/>
    <n v="18"/>
    <x v="1"/>
    <s v="Wednesday"/>
    <s v="Successful"/>
    <n v="1"/>
    <n v="0"/>
    <n v="1"/>
    <s v="City Route"/>
    <x v="63"/>
  </r>
  <r>
    <n v="3245"/>
    <s v="Airport"/>
    <n v="225"/>
    <s v="Trip Completed"/>
    <d v="2016-07-13T10:08:23"/>
    <d v="2016-07-13T10:45:06"/>
    <d v="2016-07-13T00:00:00"/>
    <d v="1899-12-30T10:08:23"/>
    <n v="10"/>
    <x v="0"/>
    <s v="Wednesday"/>
    <s v="Successful"/>
    <n v="1"/>
    <n v="0"/>
    <n v="1"/>
    <s v="Airport Route"/>
    <x v="689"/>
  </r>
  <r>
    <n v="3319"/>
    <s v="Airport"/>
    <n v="225"/>
    <s v="Trip Completed"/>
    <d v="2016-07-13T12:17:16"/>
    <d v="2016-07-13T13:10:59"/>
    <d v="2016-07-13T00:00:00"/>
    <d v="1899-12-30T12:17:16"/>
    <n v="12"/>
    <x v="0"/>
    <s v="Sunday"/>
    <s v="Successful"/>
    <n v="1"/>
    <n v="0"/>
    <n v="1"/>
    <s v="Airport Route"/>
    <x v="1196"/>
  </r>
  <r>
    <n v="3970"/>
    <s v="Airport"/>
    <n v="225"/>
    <s v="Trip Completed"/>
    <d v="2016-07-13T22:57:04"/>
    <d v="2016-07-14T00:13:33"/>
    <d v="2016-07-13T00:00:00"/>
    <d v="1899-12-30T22:57:04"/>
    <n v="22"/>
    <x v="3"/>
    <s v="Sunday"/>
    <s v="Successful"/>
    <n v="1"/>
    <n v="0"/>
    <n v="1"/>
    <s v="Airport Route"/>
    <x v="1197"/>
  </r>
  <r>
    <n v="4303"/>
    <s v="City"/>
    <n v="225"/>
    <s v="Trip Completed"/>
    <d v="2016-07-14T06:44:29"/>
    <d v="2016-07-14T07:41:36"/>
    <d v="2016-07-14T00:00:00"/>
    <d v="1899-12-30T06:44:29"/>
    <n v="6"/>
    <x v="2"/>
    <s v="Thursday"/>
    <s v="Successful"/>
    <n v="1"/>
    <n v="0"/>
    <n v="1"/>
    <s v="City Route"/>
    <x v="1198"/>
  </r>
  <r>
    <n v="5358"/>
    <s v="Airport"/>
    <n v="225"/>
    <s v="Trip Completed"/>
    <d v="2016-07-14T23:17:20"/>
    <d v="2016-07-15T00:03:26"/>
    <d v="2016-07-14T00:00:00"/>
    <d v="1899-12-30T23:17:20"/>
    <n v="23"/>
    <x v="3"/>
    <s v="Tuesday"/>
    <s v="Successful"/>
    <n v="1"/>
    <n v="0"/>
    <n v="1"/>
    <s v="Airport Route"/>
    <x v="1199"/>
  </r>
  <r>
    <n v="5793"/>
    <s v="Airport"/>
    <n v="225"/>
    <s v="Trip Completed"/>
    <d v="2016-07-15T08:38:57"/>
    <d v="2016-07-15T09:41:56"/>
    <d v="2016-07-15T00:00:00"/>
    <d v="1899-12-30T08:38:57"/>
    <n v="8"/>
    <x v="2"/>
    <s v="Wednesday"/>
    <s v="Successful"/>
    <n v="1"/>
    <n v="0"/>
    <n v="1"/>
    <s v="Airport Route"/>
    <x v="1200"/>
  </r>
  <r>
    <n v="6203"/>
    <s v="Airport"/>
    <n v="225"/>
    <s v="Trip Completed"/>
    <d v="2016-07-15T17:19:51"/>
    <d v="2016-07-15T18:08:55"/>
    <d v="2016-07-15T00:00:00"/>
    <d v="1899-12-30T17:19:51"/>
    <n v="17"/>
    <x v="1"/>
    <s v="Sunday"/>
    <s v="Successful"/>
    <n v="1"/>
    <n v="0"/>
    <n v="1"/>
    <s v="Airport Route"/>
    <x v="1201"/>
  </r>
  <r>
    <n v="642"/>
    <s v="City"/>
    <n v="226"/>
    <s v="Trip Completed"/>
    <d v="2016-07-11T12:34:00"/>
    <d v="2016-07-11T13:51:00"/>
    <d v="2016-07-11T00:00:00"/>
    <d v="1899-12-30T12:34:00"/>
    <n v="12"/>
    <x v="0"/>
    <s v="Thursday"/>
    <s v="Successful"/>
    <n v="1"/>
    <n v="0"/>
    <n v="1"/>
    <s v="City Route"/>
    <x v="167"/>
  </r>
  <r>
    <n v="1119"/>
    <s v="Airport"/>
    <n v="226"/>
    <s v="Trip Completed"/>
    <d v="2016-07-11T20:31:00"/>
    <d v="2016-07-11T21:13:00"/>
    <d v="2016-07-11T00:00:00"/>
    <d v="1899-12-30T20:31:00"/>
    <n v="20"/>
    <x v="1"/>
    <s v="Friday"/>
    <s v="Successful"/>
    <n v="1"/>
    <n v="0"/>
    <n v="1"/>
    <s v="Airport Route"/>
    <x v="102"/>
  </r>
  <r>
    <n v="1861"/>
    <s v="City"/>
    <n v="226"/>
    <s v="Trip Completed"/>
    <d v="2016-07-12T09:56:00"/>
    <d v="2016-07-12T10:34:00"/>
    <d v="2016-07-12T00:00:00"/>
    <d v="1899-12-30T09:56:00"/>
    <n v="9"/>
    <x v="2"/>
    <s v="Friday"/>
    <s v="Successful"/>
    <n v="1"/>
    <n v="0"/>
    <n v="1"/>
    <s v="City Route"/>
    <x v="19"/>
  </r>
  <r>
    <n v="2168"/>
    <s v="Airport"/>
    <n v="226"/>
    <s v="Trip Completed"/>
    <d v="2016-07-12T17:29:00"/>
    <d v="2016-07-12T18:32:00"/>
    <d v="2016-07-12T00:00:00"/>
    <d v="1899-12-30T17:29:00"/>
    <n v="17"/>
    <x v="1"/>
    <s v="Thursday"/>
    <s v="Successful"/>
    <n v="1"/>
    <n v="0"/>
    <n v="1"/>
    <s v="Airport Route"/>
    <x v="264"/>
  </r>
  <r>
    <n v="2853"/>
    <s v="Airport"/>
    <n v="226"/>
    <s v="Trip Completed"/>
    <d v="2016-07-13T05:36:44"/>
    <d v="2016-07-13T06:25:44"/>
    <d v="2016-07-13T00:00:00"/>
    <d v="1899-12-30T05:36:44"/>
    <n v="5"/>
    <x v="2"/>
    <s v="Wednesday"/>
    <s v="Successful"/>
    <n v="1"/>
    <n v="0"/>
    <n v="1"/>
    <s v="Airport Route"/>
    <x v="27"/>
  </r>
  <r>
    <n v="3299"/>
    <s v="City"/>
    <n v="226"/>
    <s v="Trip Completed"/>
    <d v="2016-07-13T11:44:09"/>
    <d v="2016-07-13T12:20:49"/>
    <d v="2016-07-13T00:00:00"/>
    <d v="1899-12-30T11:44:09"/>
    <n v="11"/>
    <x v="0"/>
    <s v="Monday"/>
    <s v="Successful"/>
    <n v="1"/>
    <n v="0"/>
    <n v="1"/>
    <s v="City Route"/>
    <x v="1202"/>
  </r>
  <r>
    <n v="4285"/>
    <s v="City"/>
    <n v="226"/>
    <s v="Trip Completed"/>
    <d v="2016-07-14T06:33:47"/>
    <d v="2016-07-14T07:45:50"/>
    <d v="2016-07-14T00:00:00"/>
    <d v="1899-12-30T06:33:47"/>
    <n v="6"/>
    <x v="2"/>
    <s v="Sunday"/>
    <s v="Successful"/>
    <n v="1"/>
    <n v="0"/>
    <n v="1"/>
    <s v="City Route"/>
    <x v="1203"/>
  </r>
  <r>
    <n v="5210"/>
    <s v="City"/>
    <n v="226"/>
    <s v="Trip Completed"/>
    <d v="2016-07-14T20:56:31"/>
    <d v="2016-07-14T22:08:13"/>
    <d v="2016-07-14T00:00:00"/>
    <d v="1899-12-30T20:56:31"/>
    <n v="20"/>
    <x v="1"/>
    <s v="Monday"/>
    <s v="Successful"/>
    <n v="1"/>
    <n v="0"/>
    <n v="1"/>
    <s v="City Route"/>
    <x v="1204"/>
  </r>
  <r>
    <n v="5400"/>
    <s v="Airport"/>
    <n v="226"/>
    <s v="Trip Completed"/>
    <d v="2016-07-15T01:05:20"/>
    <d v="2016-07-15T02:04:05"/>
    <d v="2016-07-15T00:00:00"/>
    <d v="1899-12-30T01:05:20"/>
    <n v="1"/>
    <x v="4"/>
    <s v="Tuesday"/>
    <s v="Successful"/>
    <n v="1"/>
    <n v="0"/>
    <n v="1"/>
    <s v="Airport Route"/>
    <x v="1205"/>
  </r>
  <r>
    <n v="5553"/>
    <s v="Airport"/>
    <n v="226"/>
    <s v="Trip Completed"/>
    <d v="2016-07-15T05:34:20"/>
    <d v="2016-07-15T06:19:01"/>
    <d v="2016-07-15T00:00:00"/>
    <d v="1899-12-30T05:34:20"/>
    <n v="5"/>
    <x v="2"/>
    <s v="Monday"/>
    <s v="Successful"/>
    <n v="1"/>
    <n v="0"/>
    <n v="1"/>
    <s v="Airport Route"/>
    <x v="1206"/>
  </r>
  <r>
    <n v="6031"/>
    <s v="Airport"/>
    <n v="226"/>
    <s v="Trip Completed"/>
    <d v="2016-07-15T12:53:26"/>
    <d v="2016-07-15T13:51:53"/>
    <d v="2016-07-15T00:00:00"/>
    <d v="1899-12-30T12:53:26"/>
    <n v="12"/>
    <x v="0"/>
    <s v="Wednesday"/>
    <s v="Successful"/>
    <n v="1"/>
    <n v="0"/>
    <n v="1"/>
    <s v="Airport Route"/>
    <x v="1207"/>
  </r>
  <r>
    <n v="919"/>
    <s v="Airport"/>
    <n v="227"/>
    <s v="Trip Completed"/>
    <d v="2016-07-11T18:25:00"/>
    <d v="2016-07-11T19:03:00"/>
    <d v="2016-07-11T00:00:00"/>
    <d v="1899-12-30T18:25:00"/>
    <n v="18"/>
    <x v="1"/>
    <s v="Monday"/>
    <s v="Successful"/>
    <n v="1"/>
    <n v="0"/>
    <n v="1"/>
    <s v="Airport Route"/>
    <x v="19"/>
  </r>
  <r>
    <n v="1097"/>
    <s v="City"/>
    <n v="227"/>
    <s v="Trip Completed"/>
    <d v="2016-07-11T20:11:00"/>
    <d v="2016-07-11T21:02:00"/>
    <d v="2016-07-11T00:00:00"/>
    <d v="1899-12-30T20:11:00"/>
    <n v="20"/>
    <x v="1"/>
    <s v="Thursday"/>
    <s v="Successful"/>
    <n v="1"/>
    <n v="0"/>
    <n v="1"/>
    <s v="City Route"/>
    <x v="63"/>
  </r>
  <r>
    <n v="1447"/>
    <s v="Airport"/>
    <n v="227"/>
    <s v="Trip Completed"/>
    <d v="2016-07-12T04:46:00"/>
    <d v="2016-07-12T05:25:00"/>
    <d v="2016-07-12T00:00:00"/>
    <d v="1899-12-30T04:46:00"/>
    <n v="4"/>
    <x v="4"/>
    <s v="Thursday"/>
    <s v="Successful"/>
    <n v="1"/>
    <n v="0"/>
    <n v="1"/>
    <s v="Airport Route"/>
    <x v="9"/>
  </r>
  <r>
    <n v="2105"/>
    <s v="City"/>
    <n v="227"/>
    <s v="Trip Completed"/>
    <d v="2016-07-12T16:08:00"/>
    <d v="2016-07-12T17:22:00"/>
    <d v="2016-07-12T00:00:00"/>
    <d v="1899-12-30T16:08:00"/>
    <n v="16"/>
    <x v="0"/>
    <s v="Thursday"/>
    <s v="Successful"/>
    <n v="1"/>
    <n v="0"/>
    <n v="1"/>
    <s v="City Route"/>
    <x v="151"/>
  </r>
  <r>
    <n v="2598"/>
    <s v="Airport"/>
    <n v="227"/>
    <s v="Trip Completed"/>
    <d v="2016-07-12T21:50:00"/>
    <d v="2016-07-12T22:21:00"/>
    <d v="2016-07-12T00:00:00"/>
    <d v="1899-12-30T21:50:00"/>
    <n v="21"/>
    <x v="3"/>
    <s v="Sunday"/>
    <s v="Successful"/>
    <n v="1"/>
    <n v="0"/>
    <n v="1"/>
    <s v="Airport Route"/>
    <x v="18"/>
  </r>
  <r>
    <n v="3469"/>
    <s v="Airport"/>
    <n v="227"/>
    <s v="Trip Completed"/>
    <d v="2016-07-13T17:14:33"/>
    <d v="2016-07-13T18:18:36"/>
    <d v="2016-07-13T00:00:00"/>
    <d v="1899-12-30T17:14:33"/>
    <n v="17"/>
    <x v="1"/>
    <s v="Wednesday"/>
    <s v="Successful"/>
    <n v="1"/>
    <n v="0"/>
    <n v="1"/>
    <s v="Airport Route"/>
    <x v="32"/>
  </r>
  <r>
    <n v="3932"/>
    <s v="Airport"/>
    <n v="227"/>
    <s v="Trip Completed"/>
    <d v="2016-07-13T22:23:24"/>
    <d v="2016-07-13T23:34:04"/>
    <d v="2016-07-13T00:00:00"/>
    <d v="1899-12-30T22:23:24"/>
    <n v="22"/>
    <x v="3"/>
    <s v="Thursday"/>
    <s v="Successful"/>
    <n v="1"/>
    <n v="0"/>
    <n v="1"/>
    <s v="Airport Route"/>
    <x v="1208"/>
  </r>
  <r>
    <n v="5344"/>
    <s v="Airport"/>
    <n v="227"/>
    <s v="Trip Completed"/>
    <d v="2016-07-14T22:37:51"/>
    <d v="2016-07-14T23:35:14"/>
    <d v="2016-07-14T00:00:00"/>
    <d v="1899-12-30T22:37:51"/>
    <n v="22"/>
    <x v="3"/>
    <s v="Tuesday"/>
    <s v="Successful"/>
    <n v="1"/>
    <n v="0"/>
    <n v="1"/>
    <s v="Airport Route"/>
    <x v="255"/>
  </r>
  <r>
    <n v="6707"/>
    <s v="Airport"/>
    <n v="227"/>
    <s v="Trip Completed"/>
    <d v="2016-07-15T22:57:48"/>
    <d v="2016-07-16T00:13:56"/>
    <d v="2016-07-15T00:00:00"/>
    <d v="1899-12-30T22:57:48"/>
    <n v="22"/>
    <x v="3"/>
    <s v="Sunday"/>
    <s v="Successful"/>
    <n v="1"/>
    <n v="0"/>
    <n v="1"/>
    <s v="Airport Route"/>
    <x v="1209"/>
  </r>
  <r>
    <n v="10"/>
    <s v="City"/>
    <n v="228"/>
    <s v="Trip Completed"/>
    <d v="2016-07-11T00:54:00"/>
    <d v="2016-07-11T01:59:00"/>
    <d v="2016-07-11T00:00:00"/>
    <d v="1899-12-30T00:54:00"/>
    <n v="0"/>
    <x v="4"/>
    <s v="Tuesday"/>
    <s v="Successful"/>
    <n v="1"/>
    <n v="0"/>
    <n v="1"/>
    <s v="City Route"/>
    <x v="57"/>
  </r>
  <r>
    <n v="387"/>
    <s v="Airport"/>
    <n v="228"/>
    <s v="Trip Completed"/>
    <d v="2016-07-11T08:19:00"/>
    <d v="2016-07-11T09:07:00"/>
    <d v="2016-07-11T00:00:00"/>
    <d v="1899-12-30T08:19:00"/>
    <n v="8"/>
    <x v="2"/>
    <s v="Monday"/>
    <s v="Successful"/>
    <n v="1"/>
    <n v="0"/>
    <n v="1"/>
    <s v="Airport Route"/>
    <x v="77"/>
  </r>
  <r>
    <n v="586"/>
    <s v="City"/>
    <n v="228"/>
    <s v="Trip Completed"/>
    <d v="2016-07-11T11:13:00"/>
    <d v="2016-07-11T11:51:00"/>
    <d v="2016-07-11T00:00:00"/>
    <d v="1899-12-30T11:13:00"/>
    <n v="11"/>
    <x v="0"/>
    <s v="Thursday"/>
    <s v="Successful"/>
    <n v="1"/>
    <n v="0"/>
    <n v="1"/>
    <s v="City Route"/>
    <x v="19"/>
  </r>
  <r>
    <n v="710"/>
    <s v="City"/>
    <n v="228"/>
    <s v="Trip Completed"/>
    <d v="2016-07-11T14:13:00"/>
    <d v="2016-07-11T15:11:00"/>
    <d v="2016-07-11T00:00:00"/>
    <d v="1899-12-30T14:13:00"/>
    <n v="14"/>
    <x v="0"/>
    <s v="Tuesday"/>
    <s v="Successful"/>
    <n v="1"/>
    <n v="0"/>
    <n v="1"/>
    <s v="City Route"/>
    <x v="37"/>
  </r>
  <r>
    <n v="1658"/>
    <s v="Airport"/>
    <n v="228"/>
    <s v="Trip Completed"/>
    <d v="2016-07-12T07:29:00"/>
    <d v="2016-07-12T08:39:00"/>
    <d v="2016-07-12T00:00:00"/>
    <d v="1899-12-30T07:29:00"/>
    <n v="7"/>
    <x v="2"/>
    <s v="Friday"/>
    <s v="Successful"/>
    <n v="1"/>
    <n v="0"/>
    <n v="1"/>
    <s v="Airport Route"/>
    <x v="157"/>
  </r>
  <r>
    <n v="2227"/>
    <s v="City"/>
    <n v="228"/>
    <s v="Trip Completed"/>
    <d v="2016-07-12T18:08:00"/>
    <d v="2016-07-12T18:38:00"/>
    <d v="2016-07-12T00:00:00"/>
    <d v="1899-12-30T18:08:00"/>
    <n v="18"/>
    <x v="1"/>
    <s v="Sunday"/>
    <s v="Successful"/>
    <n v="1"/>
    <n v="0"/>
    <n v="1"/>
    <s v="City Route"/>
    <x v="327"/>
  </r>
  <r>
    <n v="2668"/>
    <s v="Airport"/>
    <n v="228"/>
    <s v="Trip Completed"/>
    <d v="2016-07-12T23:35:00"/>
    <d v="2016-07-13T00:16:45"/>
    <d v="2016-07-12T00:00:00"/>
    <d v="1899-12-30T23:35:00"/>
    <n v="23"/>
    <x v="3"/>
    <s v="Sunday"/>
    <s v="Successful"/>
    <n v="1"/>
    <n v="0"/>
    <n v="1"/>
    <s v="Airport Route"/>
    <x v="1210"/>
  </r>
  <r>
    <n v="3312"/>
    <s v="Airport"/>
    <n v="228"/>
    <s v="Trip Completed"/>
    <d v="2016-07-13T12:03:56"/>
    <d v="2016-07-13T12:59:09"/>
    <d v="2016-07-13T00:00:00"/>
    <d v="1899-12-30T12:03:56"/>
    <n v="12"/>
    <x v="0"/>
    <s v="Sunday"/>
    <s v="Successful"/>
    <n v="1"/>
    <n v="0"/>
    <n v="1"/>
    <s v="Airport Route"/>
    <x v="1211"/>
  </r>
  <r>
    <n v="4212"/>
    <s v="City"/>
    <n v="228"/>
    <s v="Trip Completed"/>
    <d v="2016-07-14T05:33:45"/>
    <d v="2016-07-14T06:12:49"/>
    <d v="2016-07-14T00:00:00"/>
    <d v="1899-12-30T05:33:45"/>
    <n v="5"/>
    <x v="2"/>
    <s v="Thursday"/>
    <s v="Successful"/>
    <n v="1"/>
    <n v="0"/>
    <n v="1"/>
    <s v="City Route"/>
    <x v="1212"/>
  </r>
  <r>
    <n v="6250"/>
    <s v="City"/>
    <n v="228"/>
    <s v="Trip Completed"/>
    <d v="2016-07-15T17:59:51"/>
    <d v="2016-07-15T19:07:30"/>
    <d v="2016-07-15T00:00:00"/>
    <d v="1899-12-30T17:59:51"/>
    <n v="17"/>
    <x v="1"/>
    <s v="Friday"/>
    <s v="Successful"/>
    <n v="1"/>
    <n v="0"/>
    <n v="1"/>
    <s v="City Route"/>
    <x v="1213"/>
  </r>
  <r>
    <n v="6692"/>
    <s v="City"/>
    <n v="228"/>
    <s v="Trip Completed"/>
    <d v="2016-07-15T22:47:49"/>
    <d v="2016-07-15T23:58:03"/>
    <d v="2016-07-15T00:00:00"/>
    <d v="1899-12-30T22:47:49"/>
    <n v="22"/>
    <x v="3"/>
    <s v="Saturday"/>
    <s v="Successful"/>
    <n v="1"/>
    <n v="0"/>
    <n v="1"/>
    <s v="City Route"/>
    <x v="1214"/>
  </r>
  <r>
    <n v="1960"/>
    <s v="Airport"/>
    <n v="229"/>
    <s v="Trip Completed"/>
    <d v="2016-07-12T11:47:00"/>
    <d v="2016-07-12T12:48:00"/>
    <d v="2016-07-12T00:00:00"/>
    <d v="1899-12-30T11:47:00"/>
    <n v="11"/>
    <x v="0"/>
    <s v="Saturday"/>
    <s v="Successful"/>
    <n v="1"/>
    <n v="0"/>
    <n v="1"/>
    <s v="Airport Route"/>
    <x v="133"/>
  </r>
  <r>
    <n v="3460"/>
    <s v="City"/>
    <n v="229"/>
    <s v="Trip Completed"/>
    <d v="2016-07-13T17:08:08"/>
    <d v="2016-07-13T17:37:06"/>
    <d v="2016-07-13T00:00:00"/>
    <d v="1899-12-30T17:08:08"/>
    <n v="17"/>
    <x v="1"/>
    <s v="Monday"/>
    <s v="Successful"/>
    <n v="1"/>
    <n v="0"/>
    <n v="1"/>
    <s v="City Route"/>
    <x v="1215"/>
  </r>
  <r>
    <n v="4250"/>
    <s v="City"/>
    <n v="229"/>
    <s v="Trip Completed"/>
    <d v="2016-07-14T05:58:18"/>
    <d v="2016-07-14T06:32:28"/>
    <d v="2016-07-14T00:00:00"/>
    <d v="1899-12-30T05:58:18"/>
    <n v="5"/>
    <x v="2"/>
    <s v="Sunday"/>
    <s v="Successful"/>
    <n v="1"/>
    <n v="0"/>
    <n v="1"/>
    <s v="City Route"/>
    <x v="1216"/>
  </r>
  <r>
    <n v="4504"/>
    <s v="Airport"/>
    <n v="229"/>
    <s v="Trip Completed"/>
    <d v="2016-07-14T09:09:21"/>
    <d v="2016-07-14T10:01:21"/>
    <d v="2016-07-14T00:00:00"/>
    <d v="1899-12-30T09:09:21"/>
    <n v="9"/>
    <x v="2"/>
    <s v="Tuesday"/>
    <s v="Successful"/>
    <n v="1"/>
    <n v="0"/>
    <n v="1"/>
    <s v="Airport Route"/>
    <x v="91"/>
  </r>
  <r>
    <n v="5089"/>
    <s v="City"/>
    <n v="229"/>
    <s v="Trip Completed"/>
    <d v="2016-07-14T19:47:25"/>
    <d v="2016-07-14T20:46:26"/>
    <d v="2016-07-14T00:00:00"/>
    <d v="1899-12-30T19:47:25"/>
    <n v="19"/>
    <x v="1"/>
    <s v="Saturday"/>
    <s v="Successful"/>
    <n v="1"/>
    <n v="0"/>
    <n v="1"/>
    <s v="City Route"/>
    <x v="1217"/>
  </r>
  <r>
    <n v="5950"/>
    <s v="City"/>
    <n v="229"/>
    <s v="Trip Completed"/>
    <d v="2016-07-15T10:46:39"/>
    <d v="2016-07-15T11:35:30"/>
    <d v="2016-07-15T00:00:00"/>
    <d v="1899-12-30T10:46:39"/>
    <n v="10"/>
    <x v="0"/>
    <s v="Saturday"/>
    <s v="Successful"/>
    <n v="1"/>
    <n v="0"/>
    <n v="1"/>
    <s v="City Route"/>
    <x v="1218"/>
  </r>
  <r>
    <n v="205"/>
    <s v="Airport"/>
    <n v="230"/>
    <s v="Trip Completed"/>
    <d v="2016-07-11T06:10:00"/>
    <d v="2016-07-11T07:10:00"/>
    <d v="2016-07-11T00:00:00"/>
    <d v="1899-12-30T06:10:00"/>
    <n v="6"/>
    <x v="2"/>
    <s v="Monday"/>
    <s v="Successful"/>
    <n v="1"/>
    <n v="0"/>
    <n v="1"/>
    <s v="Airport Route"/>
    <x v="28"/>
  </r>
  <r>
    <n v="853"/>
    <s v="Airport"/>
    <n v="230"/>
    <s v="Trip Completed"/>
    <d v="2016-07-11T17:48:00"/>
    <d v="2016-07-11T18:59:00"/>
    <d v="2016-07-11T00:00:00"/>
    <d v="1899-12-30T17:48:00"/>
    <n v="17"/>
    <x v="1"/>
    <s v="Friday"/>
    <s v="Successful"/>
    <n v="1"/>
    <n v="0"/>
    <n v="1"/>
    <s v="Airport Route"/>
    <x v="109"/>
  </r>
  <r>
    <n v="1196"/>
    <s v="City"/>
    <n v="230"/>
    <s v="Trip Completed"/>
    <d v="2016-07-11T21:14:00"/>
    <d v="2016-07-11T22:05:00"/>
    <d v="2016-07-11T00:00:00"/>
    <d v="1899-12-30T21:14:00"/>
    <n v="21"/>
    <x v="3"/>
    <s v="Friday"/>
    <s v="Successful"/>
    <n v="1"/>
    <n v="0"/>
    <n v="1"/>
    <s v="City Route"/>
    <x v="63"/>
  </r>
  <r>
    <n v="1598"/>
    <s v="Airport"/>
    <n v="230"/>
    <s v="Trip Completed"/>
    <d v="2016-07-12T06:38:00"/>
    <d v="2016-07-12T07:31:00"/>
    <d v="2016-07-12T00:00:00"/>
    <d v="1899-12-30T06:38:00"/>
    <n v="6"/>
    <x v="2"/>
    <s v="Monday"/>
    <s v="Successful"/>
    <n v="1"/>
    <n v="0"/>
    <n v="1"/>
    <s v="Airport Route"/>
    <x v="235"/>
  </r>
  <r>
    <n v="2406"/>
    <s v="City"/>
    <n v="230"/>
    <s v="Trip Completed"/>
    <d v="2016-07-12T19:56:00"/>
    <d v="2016-07-12T20:36:00"/>
    <d v="2016-07-12T00:00:00"/>
    <d v="1899-12-30T19:56:00"/>
    <n v="19"/>
    <x v="1"/>
    <s v="Thursday"/>
    <s v="Successful"/>
    <n v="1"/>
    <n v="0"/>
    <n v="1"/>
    <s v="City Route"/>
    <x v="212"/>
  </r>
  <r>
    <n v="4299"/>
    <s v="City"/>
    <n v="230"/>
    <s v="Trip Completed"/>
    <d v="2016-07-14T06:40:36"/>
    <d v="2016-07-14T07:36:47"/>
    <d v="2016-07-14T00:00:00"/>
    <d v="1899-12-30T06:40:36"/>
    <n v="6"/>
    <x v="2"/>
    <s v="Sunday"/>
    <s v="Successful"/>
    <n v="1"/>
    <n v="0"/>
    <n v="1"/>
    <s v="City Route"/>
    <x v="1140"/>
  </r>
  <r>
    <n v="4721"/>
    <s v="City"/>
    <n v="230"/>
    <s v="Trip Completed"/>
    <d v="2016-07-14T13:46:22"/>
    <d v="2016-07-14T15:01:57"/>
    <d v="2016-07-14T00:00:00"/>
    <d v="1899-12-30T13:46:22"/>
    <n v="13"/>
    <x v="0"/>
    <s v="Tuesday"/>
    <s v="Successful"/>
    <n v="1"/>
    <n v="0"/>
    <n v="1"/>
    <s v="City Route"/>
    <x v="1219"/>
  </r>
  <r>
    <n v="4886"/>
    <s v="City"/>
    <n v="230"/>
    <s v="Trip Completed"/>
    <d v="2016-07-14T17:54:45"/>
    <d v="2016-07-14T18:34:05"/>
    <d v="2016-07-14T00:00:00"/>
    <d v="1899-12-30T17:54:45"/>
    <n v="17"/>
    <x v="1"/>
    <s v="Saturday"/>
    <s v="Successful"/>
    <n v="1"/>
    <n v="0"/>
    <n v="1"/>
    <s v="City Route"/>
    <x v="1220"/>
  </r>
  <r>
    <n v="5851"/>
    <s v="Airport"/>
    <n v="230"/>
    <s v="Trip Completed"/>
    <d v="2016-07-15T09:03:42"/>
    <d v="2016-07-15T10:19:50"/>
    <d v="2016-07-15T00:00:00"/>
    <d v="1899-12-30T09:03:42"/>
    <n v="9"/>
    <x v="2"/>
    <s v="Friday"/>
    <s v="Successful"/>
    <n v="1"/>
    <n v="0"/>
    <n v="1"/>
    <s v="Airport Route"/>
    <x v="1221"/>
  </r>
  <r>
    <n v="6303"/>
    <s v="Airport"/>
    <n v="230"/>
    <s v="Trip Completed"/>
    <d v="2016-07-15T18:27:59"/>
    <d v="2016-07-15T19:16:04"/>
    <d v="2016-07-15T00:00:00"/>
    <d v="1899-12-30T18:27:59"/>
    <n v="18"/>
    <x v="1"/>
    <s v="Tuesday"/>
    <s v="Successful"/>
    <n v="1"/>
    <n v="0"/>
    <n v="1"/>
    <s v="Airport Route"/>
    <x v="1222"/>
  </r>
  <r>
    <n v="292"/>
    <s v="City"/>
    <n v="231"/>
    <s v="Trip Completed"/>
    <d v="2016-07-11T07:14:00"/>
    <d v="2016-07-11T07:51:00"/>
    <d v="2016-07-11T00:00:00"/>
    <d v="1899-12-30T07:14:00"/>
    <n v="7"/>
    <x v="2"/>
    <s v="Thursday"/>
    <s v="Successful"/>
    <n v="1"/>
    <n v="0"/>
    <n v="1"/>
    <s v="City Route"/>
    <x v="95"/>
  </r>
  <r>
    <n v="384"/>
    <s v="Airport"/>
    <n v="231"/>
    <s v="Trip Completed"/>
    <d v="2016-07-11T08:18:00"/>
    <d v="2016-07-11T08:54:00"/>
    <d v="2016-07-11T00:00:00"/>
    <d v="1899-12-30T08:18:00"/>
    <n v="8"/>
    <x v="2"/>
    <s v="Friday"/>
    <s v="Successful"/>
    <n v="1"/>
    <n v="0"/>
    <n v="1"/>
    <s v="Airport Route"/>
    <x v="219"/>
  </r>
  <r>
    <n v="1296"/>
    <s v="Airport"/>
    <n v="231"/>
    <s v="Trip Completed"/>
    <d v="2016-07-11T22:27:00"/>
    <d v="2016-07-11T23:37:00"/>
    <d v="2016-07-11T00:00:00"/>
    <d v="1899-12-30T22:27:00"/>
    <n v="22"/>
    <x v="3"/>
    <s v="Sunday"/>
    <s v="Successful"/>
    <n v="1"/>
    <n v="0"/>
    <n v="1"/>
    <s v="Airport Route"/>
    <x v="56"/>
  </r>
  <r>
    <n v="1978"/>
    <s v="City"/>
    <n v="231"/>
    <s v="Trip Completed"/>
    <d v="2016-07-12T12:20:00"/>
    <d v="2016-07-12T12:59:00"/>
    <d v="2016-07-12T00:00:00"/>
    <d v="1899-12-30T12:20:00"/>
    <n v="12"/>
    <x v="0"/>
    <s v="Wednesday"/>
    <s v="Successful"/>
    <n v="1"/>
    <n v="0"/>
    <n v="1"/>
    <s v="City Route"/>
    <x v="9"/>
  </r>
  <r>
    <n v="3303"/>
    <s v="City"/>
    <n v="231"/>
    <s v="Trip Completed"/>
    <d v="2016-07-13T11:47:13"/>
    <d v="2016-07-13T13:03:23"/>
    <d v="2016-07-13T00:00:00"/>
    <d v="1899-12-30T11:47:13"/>
    <n v="11"/>
    <x v="0"/>
    <s v="Friday"/>
    <s v="Successful"/>
    <n v="1"/>
    <n v="0"/>
    <n v="1"/>
    <s v="City Route"/>
    <x v="1017"/>
  </r>
  <r>
    <n v="3953"/>
    <s v="Airport"/>
    <n v="231"/>
    <s v="Trip Completed"/>
    <d v="2016-07-13T22:49:28"/>
    <d v="2016-07-13T23:52:32"/>
    <d v="2016-07-13T00:00:00"/>
    <d v="1899-12-30T22:49:28"/>
    <n v="22"/>
    <x v="3"/>
    <s v="Thursday"/>
    <s v="Successful"/>
    <n v="1"/>
    <n v="0"/>
    <n v="1"/>
    <s v="Airport Route"/>
    <x v="1223"/>
  </r>
  <r>
    <n v="4199"/>
    <s v="City"/>
    <n v="231"/>
    <s v="Trip Completed"/>
    <d v="2016-07-14T05:32:23"/>
    <d v="2016-07-14T06:29:10"/>
    <d v="2016-07-14T00:00:00"/>
    <d v="1899-12-30T05:32:23"/>
    <n v="5"/>
    <x v="2"/>
    <s v="Friday"/>
    <s v="Successful"/>
    <n v="1"/>
    <n v="0"/>
    <n v="1"/>
    <s v="City Route"/>
    <x v="356"/>
  </r>
  <r>
    <n v="4773"/>
    <s v="Airport"/>
    <n v="231"/>
    <s v="Trip Completed"/>
    <d v="2016-07-14T15:55:15"/>
    <d v="2016-07-14T16:54:23"/>
    <d v="2016-07-14T00:00:00"/>
    <d v="1899-12-30T15:55:15"/>
    <n v="15"/>
    <x v="0"/>
    <s v="Friday"/>
    <s v="Successful"/>
    <n v="1"/>
    <n v="0"/>
    <n v="1"/>
    <s v="Airport Route"/>
    <x v="1224"/>
  </r>
  <r>
    <n v="5217"/>
    <s v="City"/>
    <n v="231"/>
    <s v="Trip Completed"/>
    <d v="2016-07-14T20:53:25"/>
    <d v="2016-07-14T21:39:30"/>
    <d v="2016-07-14T00:00:00"/>
    <d v="1899-12-30T20:53:25"/>
    <n v="20"/>
    <x v="1"/>
    <s v="Monday"/>
    <s v="Successful"/>
    <n v="1"/>
    <n v="0"/>
    <n v="1"/>
    <s v="City Route"/>
    <x v="72"/>
  </r>
  <r>
    <n v="5870"/>
    <s v="Airport"/>
    <n v="231"/>
    <s v="Trip Completed"/>
    <d v="2016-07-15T09:23:39"/>
    <d v="2016-07-15T10:17:51"/>
    <d v="2016-07-15T00:00:00"/>
    <d v="1899-12-30T09:23:39"/>
    <n v="9"/>
    <x v="2"/>
    <s v="Wednesday"/>
    <s v="Successful"/>
    <n v="1"/>
    <n v="0"/>
    <n v="1"/>
    <s v="Airport Route"/>
    <x v="1225"/>
  </r>
  <r>
    <n v="5964"/>
    <s v="City"/>
    <n v="231"/>
    <s v="Trip Completed"/>
    <d v="2016-07-15T10:52:25"/>
    <d v="2016-07-15T11:51:19"/>
    <d v="2016-07-15T00:00:00"/>
    <d v="1899-12-30T10:52:25"/>
    <n v="10"/>
    <x v="0"/>
    <s v="Saturday"/>
    <s v="Successful"/>
    <n v="1"/>
    <n v="0"/>
    <n v="1"/>
    <s v="City Route"/>
    <x v="96"/>
  </r>
  <r>
    <n v="6082"/>
    <s v="City"/>
    <n v="231"/>
    <s v="Trip Completed"/>
    <d v="2016-07-15T14:18:11"/>
    <d v="2016-07-15T15:27:41"/>
    <d v="2016-07-15T00:00:00"/>
    <d v="1899-12-30T14:18:11"/>
    <n v="14"/>
    <x v="0"/>
    <s v="Friday"/>
    <s v="Successful"/>
    <n v="1"/>
    <n v="0"/>
    <n v="1"/>
    <s v="City Route"/>
    <x v="1226"/>
  </r>
  <r>
    <n v="206"/>
    <s v="City"/>
    <n v="232"/>
    <s v="Trip Completed"/>
    <d v="2016-07-11T06:07:00"/>
    <d v="2016-07-11T06:37:00"/>
    <d v="2016-07-11T00:00:00"/>
    <d v="1899-12-30T06:07:00"/>
    <n v="6"/>
    <x v="2"/>
    <s v="Tuesday"/>
    <s v="Successful"/>
    <n v="1"/>
    <n v="0"/>
    <n v="1"/>
    <s v="City Route"/>
    <x v="327"/>
  </r>
  <r>
    <n v="595"/>
    <s v="City"/>
    <n v="232"/>
    <s v="Trip Completed"/>
    <d v="2016-07-11T11:31:00"/>
    <d v="2016-07-11T12:41:00"/>
    <d v="2016-07-11T00:00:00"/>
    <d v="1899-12-30T11:31:00"/>
    <n v="11"/>
    <x v="0"/>
    <s v="Saturday"/>
    <s v="Successful"/>
    <n v="1"/>
    <n v="0"/>
    <n v="1"/>
    <s v="City Route"/>
    <x v="56"/>
  </r>
  <r>
    <n v="2310"/>
    <s v="City"/>
    <n v="232"/>
    <s v="Trip Completed"/>
    <d v="2016-07-12T18:56:00"/>
    <d v="2016-07-12T20:03:00"/>
    <d v="2016-07-12T00:00:00"/>
    <d v="1899-12-30T18:56:00"/>
    <n v="18"/>
    <x v="1"/>
    <s v="Saturday"/>
    <s v="Successful"/>
    <n v="1"/>
    <n v="0"/>
    <n v="1"/>
    <s v="City Route"/>
    <x v="267"/>
  </r>
  <r>
    <n v="2880"/>
    <s v="Airport"/>
    <n v="232"/>
    <s v="Trip Completed"/>
    <d v="2016-07-13T05:53:50"/>
    <d v="2016-07-13T07:00:15"/>
    <d v="2016-07-13T00:00:00"/>
    <d v="1899-12-30T05:53:50"/>
    <n v="5"/>
    <x v="2"/>
    <s v="Tuesday"/>
    <s v="Successful"/>
    <n v="1"/>
    <n v="0"/>
    <n v="1"/>
    <s v="Airport Route"/>
    <x v="1227"/>
  </r>
  <r>
    <n v="3585"/>
    <s v="City"/>
    <n v="232"/>
    <s v="Trip Completed"/>
    <d v="2016-07-13T18:29:57"/>
    <d v="2016-07-13T19:33:43"/>
    <d v="2016-07-13T00:00:00"/>
    <d v="1899-12-30T18:29:57"/>
    <n v="18"/>
    <x v="1"/>
    <s v="Sunday"/>
    <s v="Successful"/>
    <n v="1"/>
    <n v="0"/>
    <n v="1"/>
    <s v="City Route"/>
    <x v="1228"/>
  </r>
  <r>
    <n v="4515"/>
    <s v="City"/>
    <n v="232"/>
    <s v="Trip Completed"/>
    <d v="2016-07-14T09:16:06"/>
    <d v="2016-07-14T10:23:37"/>
    <d v="2016-07-14T00:00:00"/>
    <d v="1899-12-30T09:16:06"/>
    <n v="9"/>
    <x v="2"/>
    <s v="Saturday"/>
    <s v="Successful"/>
    <n v="1"/>
    <n v="0"/>
    <n v="1"/>
    <s v="City Route"/>
    <x v="1229"/>
  </r>
  <r>
    <n v="5636"/>
    <s v="City"/>
    <n v="232"/>
    <s v="Trip Completed"/>
    <d v="2016-07-15T06:38:59"/>
    <d v="2016-07-15T07:34:28"/>
    <d v="2016-07-15T00:00:00"/>
    <d v="1899-12-30T06:38:59"/>
    <n v="6"/>
    <x v="2"/>
    <s v="Sunday"/>
    <s v="Successful"/>
    <n v="1"/>
    <n v="0"/>
    <n v="1"/>
    <s v="City Route"/>
    <x v="1230"/>
  </r>
  <r>
    <n v="6132"/>
    <s v="Airport"/>
    <n v="232"/>
    <s v="Trip Completed"/>
    <d v="2016-07-15T15:37:04"/>
    <d v="2016-07-15T16:27:51"/>
    <d v="2016-07-15T00:00:00"/>
    <d v="1899-12-30T15:37:04"/>
    <n v="15"/>
    <x v="0"/>
    <s v="Saturday"/>
    <s v="Successful"/>
    <n v="1"/>
    <n v="0"/>
    <n v="1"/>
    <s v="Airport Route"/>
    <x v="1231"/>
  </r>
  <r>
    <n v="6540"/>
    <s v="City"/>
    <n v="232"/>
    <s v="Trip Completed"/>
    <d v="2016-07-15T20:57:08"/>
    <d v="2016-07-15T22:07:06"/>
    <d v="2016-07-15T00:00:00"/>
    <d v="1899-12-30T20:57:08"/>
    <n v="20"/>
    <x v="1"/>
    <s v="Monday"/>
    <s v="Successful"/>
    <n v="1"/>
    <n v="0"/>
    <n v="1"/>
    <s v="City Route"/>
    <x v="1232"/>
  </r>
  <r>
    <n v="301"/>
    <s v="City"/>
    <n v="233"/>
    <s v="Trip Completed"/>
    <d v="2016-07-11T07:17:00"/>
    <d v="2016-07-11T08:18:00"/>
    <d v="2016-07-11T00:00:00"/>
    <d v="1899-12-30T07:17:00"/>
    <n v="7"/>
    <x v="2"/>
    <s v="Saturday"/>
    <s v="Successful"/>
    <n v="1"/>
    <n v="0"/>
    <n v="1"/>
    <s v="City Route"/>
    <x v="133"/>
  </r>
  <r>
    <n v="1057"/>
    <s v="Airport"/>
    <n v="233"/>
    <s v="Trip Completed"/>
    <d v="2016-07-11T19:53:00"/>
    <d v="2016-07-11T20:42:00"/>
    <d v="2016-07-11T00:00:00"/>
    <d v="1899-12-30T19:53:00"/>
    <n v="19"/>
    <x v="1"/>
    <s v="Saturday"/>
    <s v="Successful"/>
    <n v="1"/>
    <n v="0"/>
    <n v="1"/>
    <s v="Airport Route"/>
    <x v="27"/>
  </r>
  <r>
    <n v="1408"/>
    <s v="Airport"/>
    <n v="233"/>
    <s v="Trip Completed"/>
    <d v="2016-07-12T03:13:00"/>
    <d v="2016-07-12T04:08:00"/>
    <d v="2016-07-12T00:00:00"/>
    <d v="1899-12-30T03:13:00"/>
    <n v="3"/>
    <x v="4"/>
    <s v="Sunday"/>
    <s v="Successful"/>
    <n v="1"/>
    <n v="0"/>
    <n v="1"/>
    <s v="Airport Route"/>
    <x v="206"/>
  </r>
  <r>
    <n v="1453"/>
    <s v="City"/>
    <n v="233"/>
    <s v="Trip Completed"/>
    <d v="2016-07-12T04:53:00"/>
    <d v="2016-07-12T05:54:00"/>
    <d v="2016-07-12T00:00:00"/>
    <d v="1899-12-30T04:53:00"/>
    <n v="4"/>
    <x v="4"/>
    <s v="Wednesday"/>
    <s v="Successful"/>
    <n v="1"/>
    <n v="0"/>
    <n v="1"/>
    <s v="City Route"/>
    <x v="133"/>
  </r>
  <r>
    <n v="1882"/>
    <s v="Airport"/>
    <n v="233"/>
    <s v="Trip Completed"/>
    <d v="2016-07-12T10:00:00"/>
    <d v="2016-07-12T11:05:00"/>
    <d v="2016-07-12T00:00:00"/>
    <d v="1899-12-30T10:00:00"/>
    <n v="10"/>
    <x v="0"/>
    <s v="Friday"/>
    <s v="Successful"/>
    <n v="1"/>
    <n v="0"/>
    <n v="1"/>
    <s v="Airport Route"/>
    <x v="57"/>
  </r>
  <r>
    <n v="2111"/>
    <s v="Airport"/>
    <n v="233"/>
    <s v="Trip Completed"/>
    <d v="2016-07-12T16:25:00"/>
    <d v="2016-07-12T17:25:00"/>
    <d v="2016-07-12T00:00:00"/>
    <d v="1899-12-30T16:25:00"/>
    <n v="16"/>
    <x v="0"/>
    <s v="Wednesday"/>
    <s v="Successful"/>
    <n v="1"/>
    <n v="0"/>
    <n v="1"/>
    <s v="Airport Route"/>
    <x v="28"/>
  </r>
  <r>
    <n v="2360"/>
    <s v="City"/>
    <n v="233"/>
    <s v="Trip Completed"/>
    <d v="2016-07-12T19:27:00"/>
    <d v="2016-07-12T19:59:00"/>
    <d v="2016-07-12T00:00:00"/>
    <d v="1899-12-30T19:27:00"/>
    <n v="19"/>
    <x v="1"/>
    <s v="Sunday"/>
    <s v="Successful"/>
    <n v="1"/>
    <n v="0"/>
    <n v="1"/>
    <s v="City Route"/>
    <x v="162"/>
  </r>
  <r>
    <n v="3207"/>
    <s v="City"/>
    <n v="233"/>
    <s v="Trip Completed"/>
    <d v="2016-07-13T09:44:54"/>
    <d v="2016-07-13T10:39:14"/>
    <d v="2016-07-13T00:00:00"/>
    <d v="1899-12-30T09:44:54"/>
    <n v="9"/>
    <x v="2"/>
    <s v="Sunday"/>
    <s v="Successful"/>
    <n v="1"/>
    <n v="0"/>
    <n v="1"/>
    <s v="City Route"/>
    <x v="1233"/>
  </r>
  <r>
    <n v="3304"/>
    <s v="Airport"/>
    <n v="233"/>
    <s v="Trip Completed"/>
    <d v="2016-07-13T11:44:02"/>
    <d v="2016-07-13T12:28:39"/>
    <d v="2016-07-13T00:00:00"/>
    <d v="1899-12-30T11:44:02"/>
    <n v="11"/>
    <x v="0"/>
    <s v="Saturday"/>
    <s v="Successful"/>
    <n v="1"/>
    <n v="0"/>
    <n v="1"/>
    <s v="Airport Route"/>
    <x v="1234"/>
  </r>
  <r>
    <n v="4122"/>
    <s v="Airport"/>
    <n v="233"/>
    <s v="Trip Completed"/>
    <d v="2016-07-14T04:30:34"/>
    <d v="2016-07-14T05:24:45"/>
    <d v="2016-07-14T00:00:00"/>
    <d v="1899-12-30T04:30:34"/>
    <n v="4"/>
    <x v="4"/>
    <s v="Friday"/>
    <s v="Successful"/>
    <n v="1"/>
    <n v="0"/>
    <n v="1"/>
    <s v="Airport Route"/>
    <x v="1235"/>
  </r>
  <r>
    <n v="4683"/>
    <s v="City"/>
    <n v="233"/>
    <s v="Trip Completed"/>
    <d v="2016-07-14T12:48:16"/>
    <d v="2016-07-14T13:33:54"/>
    <d v="2016-07-14T00:00:00"/>
    <d v="1899-12-30T12:48:16"/>
    <n v="12"/>
    <x v="0"/>
    <s v="Saturday"/>
    <s v="Successful"/>
    <n v="1"/>
    <n v="0"/>
    <n v="1"/>
    <s v="City Route"/>
    <x v="603"/>
  </r>
  <r>
    <n v="5470"/>
    <s v="City"/>
    <n v="233"/>
    <s v="Trip Completed"/>
    <d v="2016-07-15T04:45:25"/>
    <d v="2016-07-15T06:00:45"/>
    <d v="2016-07-15T00:00:00"/>
    <d v="1899-12-30T04:45:25"/>
    <n v="4"/>
    <x v="4"/>
    <s v="Tuesday"/>
    <s v="Successful"/>
    <n v="1"/>
    <n v="0"/>
    <n v="1"/>
    <s v="City Route"/>
    <x v="323"/>
  </r>
  <r>
    <n v="6116"/>
    <s v="City"/>
    <n v="233"/>
    <s v="Trip Completed"/>
    <d v="2016-07-15T15:17:34"/>
    <d v="2016-07-15T15:46:10"/>
    <d v="2016-07-15T00:00:00"/>
    <d v="1899-12-30T15:17:34"/>
    <n v="15"/>
    <x v="0"/>
    <s v="Thursday"/>
    <s v="Successful"/>
    <n v="1"/>
    <n v="0"/>
    <n v="1"/>
    <s v="City Route"/>
    <x v="1236"/>
  </r>
  <r>
    <n v="6393"/>
    <s v="Airport"/>
    <n v="233"/>
    <s v="Trip Completed"/>
    <d v="2016-07-15T19:20:44"/>
    <d v="2016-07-15T20:19:01"/>
    <d v="2016-07-15T00:00:00"/>
    <d v="1899-12-30T19:20:44"/>
    <n v="19"/>
    <x v="1"/>
    <s v="Monday"/>
    <s v="Successful"/>
    <n v="1"/>
    <n v="0"/>
    <n v="1"/>
    <s v="Airport Route"/>
    <x v="1237"/>
  </r>
  <r>
    <n v="6643"/>
    <s v="City"/>
    <n v="233"/>
    <s v="Trip Completed"/>
    <d v="2016-07-15T22:08:28"/>
    <d v="2016-07-15T22:49:26"/>
    <d v="2016-07-15T00:00:00"/>
    <d v="1899-12-30T22:08:28"/>
    <n v="22"/>
    <x v="3"/>
    <s v="Saturday"/>
    <s v="Successful"/>
    <n v="1"/>
    <n v="0"/>
    <n v="1"/>
    <s v="City Route"/>
    <x v="405"/>
  </r>
  <r>
    <n v="91"/>
    <s v="Airport"/>
    <n v="234"/>
    <s v="Trip Completed"/>
    <d v="2016-07-11T04:49:00"/>
    <d v="2016-07-11T05:39:00"/>
    <d v="2016-07-11T00:00:00"/>
    <d v="1899-12-30T04:49:00"/>
    <n v="4"/>
    <x v="4"/>
    <s v="Saturday"/>
    <s v="Successful"/>
    <n v="1"/>
    <n v="0"/>
    <n v="1"/>
    <s v="Airport Route"/>
    <x v="810"/>
  </r>
  <r>
    <n v="756"/>
    <s v="Airport"/>
    <n v="234"/>
    <s v="Trip Completed"/>
    <d v="2016-07-11T16:04:00"/>
    <d v="2016-07-11T16:38:00"/>
    <d v="2016-07-11T00:00:00"/>
    <d v="1899-12-30T16:04:00"/>
    <n v="16"/>
    <x v="0"/>
    <s v="Saturday"/>
    <s v="Successful"/>
    <n v="1"/>
    <n v="0"/>
    <n v="1"/>
    <s v="Airport Route"/>
    <x v="301"/>
  </r>
  <r>
    <n v="1680"/>
    <s v="City"/>
    <n v="234"/>
    <s v="Trip Completed"/>
    <d v="2016-07-12T07:48:00"/>
    <d v="2016-07-12T08:45:00"/>
    <d v="2016-07-12T00:00:00"/>
    <d v="1899-12-30T07:48:00"/>
    <n v="7"/>
    <x v="2"/>
    <s v="Saturday"/>
    <s v="Successful"/>
    <n v="1"/>
    <n v="0"/>
    <n v="1"/>
    <s v="City Route"/>
    <x v="523"/>
  </r>
  <r>
    <n v="2047"/>
    <s v="City"/>
    <n v="234"/>
    <s v="Trip Completed"/>
    <d v="2016-07-12T14:42:00"/>
    <d v="2016-07-12T15:24:00"/>
    <d v="2016-07-12T00:00:00"/>
    <d v="1899-12-30T14:42:00"/>
    <n v="14"/>
    <x v="0"/>
    <s v="Tuesday"/>
    <s v="Successful"/>
    <n v="1"/>
    <n v="0"/>
    <n v="1"/>
    <s v="City Route"/>
    <x v="102"/>
  </r>
  <r>
    <n v="2866"/>
    <s v="Airport"/>
    <n v="234"/>
    <s v="Trip Completed"/>
    <d v="2016-07-13T05:39:33"/>
    <d v="2016-07-13T06:15:26"/>
    <d v="2016-07-13T00:00:00"/>
    <d v="1899-12-30T05:39:33"/>
    <n v="5"/>
    <x v="2"/>
    <s v="Tuesday"/>
    <s v="Successful"/>
    <n v="1"/>
    <n v="0"/>
    <n v="1"/>
    <s v="Airport Route"/>
    <x v="1238"/>
  </r>
  <r>
    <n v="3631"/>
    <s v="City"/>
    <n v="234"/>
    <s v="Trip Completed"/>
    <d v="2016-07-13T19:02:02"/>
    <d v="2016-07-13T19:58:53"/>
    <d v="2016-07-13T00:00:00"/>
    <d v="1899-12-30T19:02:02"/>
    <n v="19"/>
    <x v="1"/>
    <s v="Thursday"/>
    <s v="Successful"/>
    <n v="1"/>
    <n v="0"/>
    <n v="1"/>
    <s v="City Route"/>
    <x v="1239"/>
  </r>
  <r>
    <n v="4316"/>
    <s v="City"/>
    <n v="234"/>
    <s v="Trip Completed"/>
    <d v="2016-07-14T06:54:05"/>
    <d v="2016-07-14T08:07:31"/>
    <d v="2016-07-14T00:00:00"/>
    <d v="1899-12-30T06:54:05"/>
    <n v="6"/>
    <x v="2"/>
    <s v="Wednesday"/>
    <s v="Successful"/>
    <n v="1"/>
    <n v="0"/>
    <n v="1"/>
    <s v="City Route"/>
    <x v="13"/>
  </r>
  <r>
    <n v="5364"/>
    <s v="City"/>
    <n v="234"/>
    <s v="Trip Completed"/>
    <d v="2016-07-14T23:24:48"/>
    <d v="2016-07-15T00:04:20"/>
    <d v="2016-07-14T00:00:00"/>
    <d v="1899-12-30T23:24:48"/>
    <n v="23"/>
    <x v="3"/>
    <s v="Monday"/>
    <s v="Successful"/>
    <n v="1"/>
    <n v="0"/>
    <n v="1"/>
    <s v="City Route"/>
    <x v="81"/>
  </r>
  <r>
    <n v="5605"/>
    <s v="City"/>
    <n v="234"/>
    <s v="Trip Completed"/>
    <d v="2016-07-15T06:15:03"/>
    <d v="2016-07-15T07:03:22"/>
    <d v="2016-07-15T00:00:00"/>
    <d v="1899-12-30T06:15:03"/>
    <n v="6"/>
    <x v="2"/>
    <s v="Thursday"/>
    <s v="Successful"/>
    <n v="1"/>
    <n v="0"/>
    <n v="1"/>
    <s v="City Route"/>
    <x v="394"/>
  </r>
  <r>
    <n v="9"/>
    <s v="Airport"/>
    <n v="235"/>
    <s v="Trip Completed"/>
    <d v="2016-07-11T00:45:00"/>
    <d v="2016-07-11T02:00:00"/>
    <d v="2016-07-11T00:00:00"/>
    <d v="1899-12-30T00:45:00"/>
    <n v="0"/>
    <x v="4"/>
    <s v="Monday"/>
    <s v="Successful"/>
    <n v="1"/>
    <n v="0"/>
    <n v="1"/>
    <s v="Airport Route"/>
    <x v="65"/>
  </r>
  <r>
    <n v="448"/>
    <s v="City"/>
    <n v="235"/>
    <s v="Trip Completed"/>
    <d v="2016-07-11T09:13:00"/>
    <d v="2016-07-11T10:08:00"/>
    <d v="2016-07-11T00:00:00"/>
    <d v="1899-12-30T09:13:00"/>
    <n v="9"/>
    <x v="2"/>
    <s v="Saturday"/>
    <s v="Successful"/>
    <n v="1"/>
    <n v="0"/>
    <n v="1"/>
    <s v="City Route"/>
    <x v="206"/>
  </r>
  <r>
    <n v="1203"/>
    <s v="City"/>
    <n v="235"/>
    <s v="Trip Completed"/>
    <d v="2016-07-11T21:18:00"/>
    <d v="2016-07-11T22:31:00"/>
    <d v="2016-07-11T00:00:00"/>
    <d v="1899-12-30T21:18:00"/>
    <n v="21"/>
    <x v="3"/>
    <s v="Friday"/>
    <s v="Successful"/>
    <n v="1"/>
    <n v="0"/>
    <n v="1"/>
    <s v="City Route"/>
    <x v="283"/>
  </r>
  <r>
    <n v="2010"/>
    <s v="Airport"/>
    <n v="235"/>
    <s v="Trip Completed"/>
    <d v="2016-07-12T13:28:00"/>
    <d v="2016-07-12T14:02:00"/>
    <d v="2016-07-12T00:00:00"/>
    <d v="1899-12-30T13:28:00"/>
    <n v="13"/>
    <x v="0"/>
    <s v="Sunday"/>
    <s v="Successful"/>
    <n v="1"/>
    <n v="0"/>
    <n v="1"/>
    <s v="Airport Route"/>
    <x v="69"/>
  </r>
  <r>
    <n v="4305"/>
    <s v="City"/>
    <n v="235"/>
    <s v="Trip Completed"/>
    <d v="2016-07-14T06:46:32"/>
    <d v="2016-07-14T07:58:29"/>
    <d v="2016-07-14T00:00:00"/>
    <d v="1899-12-30T06:46:32"/>
    <n v="6"/>
    <x v="2"/>
    <s v="Saturday"/>
    <s v="Successful"/>
    <n v="1"/>
    <n v="0"/>
    <n v="1"/>
    <s v="City Route"/>
    <x v="1240"/>
  </r>
  <r>
    <n v="4687"/>
    <s v="Airport"/>
    <n v="235"/>
    <s v="Trip Completed"/>
    <d v="2016-07-14T12:59:26"/>
    <d v="2016-07-14T13:59:44"/>
    <d v="2016-07-14T00:00:00"/>
    <d v="1899-12-30T12:59:26"/>
    <n v="12"/>
    <x v="0"/>
    <s v="Wednesday"/>
    <s v="Successful"/>
    <n v="1"/>
    <n v="0"/>
    <n v="1"/>
    <s v="Airport Route"/>
    <x v="1241"/>
  </r>
  <r>
    <n v="4940"/>
    <s v="City"/>
    <n v="235"/>
    <s v="Trip Completed"/>
    <d v="2016-07-14T18:24:42"/>
    <d v="2016-07-14T18:55:35"/>
    <d v="2016-07-14T00:00:00"/>
    <d v="1899-12-30T18:24:42"/>
    <n v="18"/>
    <x v="1"/>
    <s v="Thursday"/>
    <s v="Successful"/>
    <n v="1"/>
    <n v="0"/>
    <n v="1"/>
    <s v="City Route"/>
    <x v="1242"/>
  </r>
  <r>
    <n v="5175"/>
    <s v="City"/>
    <n v="235"/>
    <s v="Trip Completed"/>
    <d v="2016-07-14T20:27:44"/>
    <d v="2016-07-14T21:40:19"/>
    <d v="2016-07-14T00:00:00"/>
    <d v="1899-12-30T20:27:44"/>
    <n v="20"/>
    <x v="1"/>
    <s v="Monday"/>
    <s v="Successful"/>
    <n v="1"/>
    <n v="0"/>
    <n v="1"/>
    <s v="City Route"/>
    <x v="1243"/>
  </r>
  <r>
    <n v="5753"/>
    <s v="City"/>
    <n v="235"/>
    <s v="Trip Completed"/>
    <d v="2016-07-15T08:05:17"/>
    <d v="2016-07-15T08:43:50"/>
    <d v="2016-07-15T00:00:00"/>
    <d v="1899-12-30T08:05:17"/>
    <n v="8"/>
    <x v="2"/>
    <s v="Friday"/>
    <s v="Successful"/>
    <n v="1"/>
    <n v="0"/>
    <n v="1"/>
    <s v="City Route"/>
    <x v="1244"/>
  </r>
  <r>
    <n v="5996"/>
    <s v="Airport"/>
    <n v="235"/>
    <s v="Trip Completed"/>
    <d v="2016-07-15T11:55:21"/>
    <d v="2016-07-15T12:40:36"/>
    <d v="2016-07-15T00:00:00"/>
    <d v="1899-12-30T11:55:21"/>
    <n v="11"/>
    <x v="0"/>
    <s v="Wednesday"/>
    <s v="Successful"/>
    <n v="1"/>
    <n v="0"/>
    <n v="1"/>
    <s v="Airport Route"/>
    <x v="1245"/>
  </r>
  <r>
    <n v="6435"/>
    <s v="City"/>
    <n v="235"/>
    <s v="Trip Completed"/>
    <d v="2016-07-15T19:52:36"/>
    <d v="2016-07-15T20:42:24"/>
    <d v="2016-07-15T00:00:00"/>
    <d v="1899-12-30T19:52:36"/>
    <n v="19"/>
    <x v="1"/>
    <s v="Monday"/>
    <s v="Successful"/>
    <n v="1"/>
    <n v="0"/>
    <n v="1"/>
    <s v="City Route"/>
    <x v="928"/>
  </r>
  <r>
    <n v="6562"/>
    <s v="Airport"/>
    <n v="235"/>
    <s v="Trip Completed"/>
    <d v="2016-07-15T21:04:00"/>
    <d v="2016-07-15T21:35:47"/>
    <d v="2016-07-15T00:00:00"/>
    <d v="1899-12-30T21:04:00"/>
    <n v="21"/>
    <x v="3"/>
    <s v="Tuesday"/>
    <s v="Successful"/>
    <n v="1"/>
    <n v="0"/>
    <n v="1"/>
    <s v="Airport Route"/>
    <x v="1246"/>
  </r>
  <r>
    <n v="872"/>
    <s v="Airport"/>
    <n v="236"/>
    <s v="Trip Completed"/>
    <d v="2016-07-11T17:57:00"/>
    <d v="2016-07-11T18:39:00"/>
    <d v="2016-07-11T00:00:00"/>
    <d v="1899-12-30T17:57:00"/>
    <n v="17"/>
    <x v="1"/>
    <s v="Wednesday"/>
    <s v="Successful"/>
    <n v="1"/>
    <n v="0"/>
    <n v="1"/>
    <s v="Airport Route"/>
    <x v="102"/>
  </r>
  <r>
    <n v="1652"/>
    <s v="Airport"/>
    <n v="236"/>
    <s v="Trip Completed"/>
    <d v="2016-07-12T07:16:00"/>
    <d v="2016-07-12T08:25:00"/>
    <d v="2016-07-12T00:00:00"/>
    <d v="1899-12-30T07:16:00"/>
    <n v="7"/>
    <x v="2"/>
    <s v="Saturday"/>
    <s v="Successful"/>
    <n v="1"/>
    <n v="0"/>
    <n v="1"/>
    <s v="Airport Route"/>
    <x v="177"/>
  </r>
  <r>
    <n v="2000"/>
    <s v="Airport"/>
    <n v="236"/>
    <s v="Trip Completed"/>
    <d v="2016-07-12T12:59:00"/>
    <d v="2016-07-12T13:43:00"/>
    <d v="2016-07-12T00:00:00"/>
    <d v="1899-12-30T12:59:00"/>
    <n v="12"/>
    <x v="0"/>
    <s v="Thursday"/>
    <s v="Successful"/>
    <n v="1"/>
    <n v="0"/>
    <n v="1"/>
    <s v="Airport Route"/>
    <x v="68"/>
  </r>
  <r>
    <n v="3380"/>
    <s v="Airport"/>
    <n v="236"/>
    <s v="Trip Completed"/>
    <d v="2016-07-13T14:23:37"/>
    <d v="2016-07-13T15:31:24"/>
    <d v="2016-07-13T00:00:00"/>
    <d v="1899-12-30T14:23:37"/>
    <n v="14"/>
    <x v="0"/>
    <s v="Friday"/>
    <s v="Successful"/>
    <n v="1"/>
    <n v="0"/>
    <n v="1"/>
    <s v="Airport Route"/>
    <x v="1247"/>
  </r>
  <r>
    <n v="4060"/>
    <s v="City"/>
    <n v="236"/>
    <s v="Trip Completed"/>
    <d v="2016-07-14T01:37:38"/>
    <d v="2016-07-14T02:35:52"/>
    <d v="2016-07-14T00:00:00"/>
    <d v="1899-12-30T01:37:38"/>
    <n v="1"/>
    <x v="4"/>
    <s v="Saturday"/>
    <s v="Successful"/>
    <n v="1"/>
    <n v="0"/>
    <n v="1"/>
    <s v="City Route"/>
    <x v="1248"/>
  </r>
  <r>
    <n v="4177"/>
    <s v="City"/>
    <n v="236"/>
    <s v="Trip Completed"/>
    <d v="2016-07-14T05:17:09"/>
    <d v="2016-07-14T06:26:11"/>
    <d v="2016-07-14T00:00:00"/>
    <d v="1899-12-30T05:17:09"/>
    <n v="5"/>
    <x v="2"/>
    <s v="Thursday"/>
    <s v="Successful"/>
    <n v="1"/>
    <n v="0"/>
    <n v="1"/>
    <s v="City Route"/>
    <x v="507"/>
  </r>
  <r>
    <n v="4635"/>
    <s v="City"/>
    <n v="236"/>
    <s v="Trip Completed"/>
    <d v="2016-07-14T11:30:28"/>
    <d v="2016-07-14T12:33:10"/>
    <d v="2016-07-14T00:00:00"/>
    <d v="1899-12-30T11:30:28"/>
    <n v="11"/>
    <x v="0"/>
    <s v="Sunday"/>
    <s v="Successful"/>
    <n v="1"/>
    <n v="0"/>
    <n v="1"/>
    <s v="City Route"/>
    <x v="667"/>
  </r>
  <r>
    <n v="6568"/>
    <s v="Airport"/>
    <n v="236"/>
    <s v="Trip Completed"/>
    <d v="2016-07-15T21:08:42"/>
    <d v="2016-07-15T22:12:13"/>
    <d v="2016-07-15T00:00:00"/>
    <d v="1899-12-30T21:08:42"/>
    <n v="21"/>
    <x v="3"/>
    <s v="Monday"/>
    <s v="Successful"/>
    <n v="1"/>
    <n v="0"/>
    <n v="1"/>
    <s v="Airport Route"/>
    <x v="1249"/>
  </r>
  <r>
    <n v="6743"/>
    <s v="Airport"/>
    <n v="236"/>
    <s v="Trip Completed"/>
    <d v="2016-07-15T23:44:23"/>
    <d v="2016-07-16T00:30:46"/>
    <d v="2016-07-15T00:00:00"/>
    <d v="1899-12-30T23:44:23"/>
    <n v="23"/>
    <x v="3"/>
    <s v="Monday"/>
    <s v="Successful"/>
    <n v="1"/>
    <n v="0"/>
    <n v="1"/>
    <s v="Airport Route"/>
    <x v="1250"/>
  </r>
  <r>
    <n v="1343"/>
    <s v="City"/>
    <n v="237"/>
    <s v="Trip Completed"/>
    <d v="2016-07-11T23:37:00"/>
    <d v="2016-07-12T00:32:00"/>
    <d v="2016-07-11T00:00:00"/>
    <d v="1899-12-30T23:37:00"/>
    <n v="23"/>
    <x v="3"/>
    <s v="Friday"/>
    <s v="Successful"/>
    <n v="1"/>
    <n v="0"/>
    <n v="1"/>
    <s v="City Route"/>
    <x v="206"/>
  </r>
  <r>
    <n v="1519"/>
    <s v="Airport"/>
    <n v="237"/>
    <s v="Trip Completed"/>
    <d v="2016-07-12T05:43:00"/>
    <d v="2016-07-12T06:22:00"/>
    <d v="2016-07-12T00:00:00"/>
    <d v="1899-12-30T05:43:00"/>
    <n v="5"/>
    <x v="2"/>
    <s v="Saturday"/>
    <s v="Successful"/>
    <n v="1"/>
    <n v="0"/>
    <n v="1"/>
    <s v="Airport Route"/>
    <x v="9"/>
  </r>
  <r>
    <n v="2076"/>
    <s v="Airport"/>
    <n v="237"/>
    <s v="Trip Completed"/>
    <d v="2016-07-12T15:31:00"/>
    <d v="2016-07-12T16:47:00"/>
    <d v="2016-07-12T00:00:00"/>
    <d v="1899-12-30T15:31:00"/>
    <n v="15"/>
    <x v="0"/>
    <s v="Wednesday"/>
    <s v="Successful"/>
    <n v="1"/>
    <n v="0"/>
    <n v="1"/>
    <s v="Airport Route"/>
    <x v="859"/>
  </r>
  <r>
    <n v="2136"/>
    <s v="City"/>
    <n v="237"/>
    <s v="Trip Completed"/>
    <d v="2016-07-12T17:15:00"/>
    <d v="2016-07-12T18:13:00"/>
    <d v="2016-07-12T00:00:00"/>
    <d v="1899-12-30T17:15:00"/>
    <n v="17"/>
    <x v="1"/>
    <s v="Sunday"/>
    <s v="Successful"/>
    <n v="1"/>
    <n v="0"/>
    <n v="1"/>
    <s v="City Route"/>
    <x v="37"/>
  </r>
  <r>
    <n v="2650"/>
    <s v="Airport"/>
    <n v="237"/>
    <s v="Trip Completed"/>
    <d v="2016-07-12T22:54:00"/>
    <d v="2016-07-12T23:40:00"/>
    <d v="2016-07-12T00:00:00"/>
    <d v="1899-12-30T22:54:00"/>
    <n v="22"/>
    <x v="3"/>
    <s v="Wednesday"/>
    <s v="Successful"/>
    <n v="1"/>
    <n v="0"/>
    <n v="1"/>
    <s v="Airport Route"/>
    <x v="242"/>
  </r>
  <r>
    <n v="2793"/>
    <s v="Airport"/>
    <n v="237"/>
    <s v="Trip Completed"/>
    <d v="2016-07-13T04:54:29"/>
    <d v="2016-07-13T05:48:25"/>
    <d v="2016-07-13T00:00:00"/>
    <d v="1899-12-30T04:54:29"/>
    <n v="4"/>
    <x v="4"/>
    <s v="Saturday"/>
    <s v="Successful"/>
    <n v="1"/>
    <n v="0"/>
    <n v="1"/>
    <s v="Airport Route"/>
    <x v="297"/>
  </r>
  <r>
    <n v="3012"/>
    <s v="City"/>
    <n v="237"/>
    <s v="Trip Completed"/>
    <d v="2016-07-13T07:22:01"/>
    <d v="2016-07-13T08:07:40"/>
    <d v="2016-07-13T00:00:00"/>
    <d v="1899-12-30T07:22:01"/>
    <n v="7"/>
    <x v="2"/>
    <s v="Monday"/>
    <s v="Successful"/>
    <n v="1"/>
    <n v="0"/>
    <n v="1"/>
    <s v="City Route"/>
    <x v="1251"/>
  </r>
  <r>
    <n v="3847"/>
    <s v="Airport"/>
    <n v="237"/>
    <s v="Trip Completed"/>
    <d v="2016-07-13T21:36:57"/>
    <d v="2016-07-13T22:33:05"/>
    <d v="2016-07-13T00:00:00"/>
    <d v="1899-12-30T21:36:57"/>
    <n v="21"/>
    <x v="3"/>
    <s v="Wednesday"/>
    <s v="Successful"/>
    <n v="1"/>
    <n v="0"/>
    <n v="1"/>
    <s v="Airport Route"/>
    <x v="1252"/>
  </r>
  <r>
    <n v="4607"/>
    <s v="City"/>
    <n v="237"/>
    <s v="Trip Completed"/>
    <d v="2016-07-14T10:28:45"/>
    <d v="2016-07-14T10:49:32"/>
    <d v="2016-07-14T00:00:00"/>
    <d v="1899-12-30T10:28:45"/>
    <n v="10"/>
    <x v="0"/>
    <s v="Sunday"/>
    <s v="Successful"/>
    <n v="1"/>
    <n v="0"/>
    <n v="1"/>
    <s v="City Route"/>
    <x v="1253"/>
  </r>
  <r>
    <n v="4654"/>
    <s v="Airport"/>
    <n v="237"/>
    <s v="Trip Completed"/>
    <d v="2016-07-14T11:57:13"/>
    <d v="2016-07-14T13:09:47"/>
    <d v="2016-07-14T00:00:00"/>
    <d v="1899-12-30T11:57:13"/>
    <n v="11"/>
    <x v="0"/>
    <s v="Friday"/>
    <s v="Successful"/>
    <n v="1"/>
    <n v="0"/>
    <n v="1"/>
    <s v="Airport Route"/>
    <x v="741"/>
  </r>
  <r>
    <n v="4941"/>
    <s v="Airport"/>
    <n v="237"/>
    <s v="Trip Completed"/>
    <d v="2016-07-14T18:23:42"/>
    <d v="2016-07-14T19:39:57"/>
    <d v="2016-07-14T00:00:00"/>
    <d v="1899-12-30T18:23:42"/>
    <n v="18"/>
    <x v="1"/>
    <s v="Friday"/>
    <s v="Successful"/>
    <n v="1"/>
    <n v="0"/>
    <n v="1"/>
    <s v="Airport Route"/>
    <x v="1254"/>
  </r>
  <r>
    <n v="1526"/>
    <s v="City"/>
    <n v="238"/>
    <s v="Trip Completed"/>
    <d v="2016-07-12T05:56:00"/>
    <d v="2016-07-12T06:52:00"/>
    <d v="2016-07-12T00:00:00"/>
    <d v="1899-12-30T05:56:00"/>
    <n v="5"/>
    <x v="2"/>
    <s v="Saturday"/>
    <s v="Successful"/>
    <n v="1"/>
    <n v="0"/>
    <n v="1"/>
    <s v="City Route"/>
    <x v="186"/>
  </r>
  <r>
    <n v="1839"/>
    <s v="City"/>
    <n v="238"/>
    <s v="Trip Completed"/>
    <d v="2016-07-12T09:44:00"/>
    <d v="2016-07-12T10:54:00"/>
    <d v="2016-07-12T00:00:00"/>
    <d v="1899-12-30T09:44:00"/>
    <n v="9"/>
    <x v="2"/>
    <s v="Thursday"/>
    <s v="Successful"/>
    <n v="1"/>
    <n v="0"/>
    <n v="1"/>
    <s v="City Route"/>
    <x v="157"/>
  </r>
  <r>
    <n v="2268"/>
    <s v="City"/>
    <n v="238"/>
    <s v="Trip Completed"/>
    <d v="2016-07-12T18:35:00"/>
    <d v="2016-07-12T19:28:00"/>
    <d v="2016-07-12T00:00:00"/>
    <d v="1899-12-30T18:35:00"/>
    <n v="18"/>
    <x v="1"/>
    <s v="Saturday"/>
    <s v="Successful"/>
    <n v="1"/>
    <n v="0"/>
    <n v="1"/>
    <s v="City Route"/>
    <x v="235"/>
  </r>
  <r>
    <n v="3069"/>
    <s v="City"/>
    <n v="238"/>
    <s v="Trip Completed"/>
    <d v="2016-07-13T08:00:19"/>
    <d v="2016-07-13T08:53:44"/>
    <d v="2016-07-13T00:00:00"/>
    <d v="1899-12-30T08:00:19"/>
    <n v="8"/>
    <x v="2"/>
    <s v="Tuesday"/>
    <s v="Successful"/>
    <n v="1"/>
    <n v="0"/>
    <n v="1"/>
    <s v="City Route"/>
    <x v="1255"/>
  </r>
  <r>
    <n v="4039"/>
    <s v="City"/>
    <n v="238"/>
    <s v="Trip Completed"/>
    <d v="2016-07-14T00:38:22"/>
    <d v="2016-07-14T01:48:00"/>
    <d v="2016-07-14T00:00:00"/>
    <d v="1899-12-30T00:38:22"/>
    <n v="0"/>
    <x v="4"/>
    <s v="Saturday"/>
    <s v="Successful"/>
    <n v="1"/>
    <n v="0"/>
    <n v="1"/>
    <s v="City Route"/>
    <x v="1256"/>
  </r>
  <r>
    <n v="4446"/>
    <s v="Airport"/>
    <n v="238"/>
    <s v="Trip Completed"/>
    <d v="2016-07-14T08:31:12"/>
    <d v="2016-07-14T09:01:25"/>
    <d v="2016-07-14T00:00:00"/>
    <d v="1899-12-30T08:31:12"/>
    <n v="8"/>
    <x v="2"/>
    <s v="Sunday"/>
    <s v="Successful"/>
    <n v="1"/>
    <n v="0"/>
    <n v="1"/>
    <s v="Airport Route"/>
    <x v="1257"/>
  </r>
  <r>
    <n v="6021"/>
    <s v="Airport"/>
    <n v="238"/>
    <s v="Trip Completed"/>
    <d v="2016-07-15T12:44:52"/>
    <d v="2016-07-15T13:12:07"/>
    <d v="2016-07-15T00:00:00"/>
    <d v="1899-12-30T12:44:52"/>
    <n v="12"/>
    <x v="0"/>
    <s v="Sunday"/>
    <s v="Successful"/>
    <n v="1"/>
    <n v="0"/>
    <n v="1"/>
    <s v="Airport Route"/>
    <x v="1258"/>
  </r>
  <r>
    <n v="74"/>
    <s v="Airport"/>
    <n v="239"/>
    <s v="Trip Completed"/>
    <d v="2016-07-11T04:38:00"/>
    <d v="2016-07-11T05:44:00"/>
    <d v="2016-07-11T00:00:00"/>
    <d v="1899-12-30T04:38:00"/>
    <n v="4"/>
    <x v="4"/>
    <s v="Wednesday"/>
    <s v="Successful"/>
    <n v="1"/>
    <n v="0"/>
    <n v="1"/>
    <s v="Airport Route"/>
    <x v="78"/>
  </r>
  <r>
    <n v="1959"/>
    <s v="City"/>
    <n v="239"/>
    <s v="Trip Completed"/>
    <d v="2016-07-12T11:48:00"/>
    <d v="2016-07-12T12:20:00"/>
    <d v="2016-07-12T00:00:00"/>
    <d v="1899-12-30T11:48:00"/>
    <n v="11"/>
    <x v="0"/>
    <s v="Friday"/>
    <s v="Successful"/>
    <n v="1"/>
    <n v="0"/>
    <n v="1"/>
    <s v="City Route"/>
    <x v="162"/>
  </r>
  <r>
    <n v="2169"/>
    <s v="Airport"/>
    <n v="239"/>
    <s v="Trip Completed"/>
    <d v="2016-07-12T17:30:00"/>
    <d v="2016-07-12T18:51:00"/>
    <d v="2016-07-12T00:00:00"/>
    <d v="1899-12-30T17:30:00"/>
    <n v="17"/>
    <x v="1"/>
    <s v="Friday"/>
    <s v="Successful"/>
    <n v="1"/>
    <n v="0"/>
    <n v="1"/>
    <s v="Airport Route"/>
    <x v="1259"/>
  </r>
  <r>
    <n v="3422"/>
    <s v="City"/>
    <n v="239"/>
    <s v="Trip Completed"/>
    <d v="2016-07-13T15:44:39"/>
    <d v="2016-07-13T16:11:42"/>
    <d v="2016-07-13T00:00:00"/>
    <d v="1899-12-30T15:44:39"/>
    <n v="15"/>
    <x v="0"/>
    <s v="Friday"/>
    <s v="Successful"/>
    <n v="1"/>
    <n v="0"/>
    <n v="1"/>
    <s v="City Route"/>
    <x v="1260"/>
  </r>
  <r>
    <n v="3613"/>
    <s v="Airport"/>
    <n v="239"/>
    <s v="Trip Completed"/>
    <d v="2016-07-13T18:47:13"/>
    <d v="2016-07-13T20:06:50"/>
    <d v="2016-07-13T00:00:00"/>
    <d v="1899-12-30T18:47:13"/>
    <n v="18"/>
    <x v="1"/>
    <s v="Sunday"/>
    <s v="Successful"/>
    <n v="1"/>
    <n v="0"/>
    <n v="1"/>
    <s v="Airport Route"/>
    <x v="1261"/>
  </r>
  <r>
    <n v="4485"/>
    <s v="Airport"/>
    <n v="239"/>
    <s v="Trip Completed"/>
    <d v="2016-07-14T08:57:14"/>
    <d v="2016-07-14T09:44:52"/>
    <d v="2016-07-14T00:00:00"/>
    <d v="1899-12-30T08:57:14"/>
    <n v="8"/>
    <x v="2"/>
    <s v="Thursday"/>
    <s v="Successful"/>
    <n v="1"/>
    <n v="0"/>
    <n v="1"/>
    <s v="Airport Route"/>
    <x v="1262"/>
  </r>
  <r>
    <n v="4929"/>
    <s v="City"/>
    <n v="239"/>
    <s v="Trip Completed"/>
    <d v="2016-07-14T18:24:42"/>
    <d v="2016-07-14T18:51:37"/>
    <d v="2016-07-14T00:00:00"/>
    <d v="1899-12-30T18:24:42"/>
    <n v="18"/>
    <x v="1"/>
    <s v="Sunday"/>
    <s v="Successful"/>
    <n v="1"/>
    <n v="0"/>
    <n v="1"/>
    <s v="City Route"/>
    <x v="1263"/>
  </r>
  <r>
    <n v="5676"/>
    <s v="City"/>
    <n v="239"/>
    <s v="Trip Completed"/>
    <d v="2016-07-15T07:10:20"/>
    <d v="2016-07-15T08:23:20"/>
    <d v="2016-07-15T00:00:00"/>
    <d v="1899-12-30T07:10:20"/>
    <n v="7"/>
    <x v="2"/>
    <s v="Friday"/>
    <s v="Successful"/>
    <n v="1"/>
    <n v="0"/>
    <n v="1"/>
    <s v="City Route"/>
    <x v="142"/>
  </r>
  <r>
    <n v="6590"/>
    <s v="City"/>
    <n v="239"/>
    <s v="Trip Completed"/>
    <d v="2016-07-15T21:33:54"/>
    <d v="2016-07-15T22:26:09"/>
    <d v="2016-07-15T00:00:00"/>
    <d v="1899-12-30T21:33:54"/>
    <n v="21"/>
    <x v="3"/>
    <s v="Tuesday"/>
    <s v="Successful"/>
    <n v="1"/>
    <n v="0"/>
    <n v="1"/>
    <s v="City Route"/>
    <x v="1264"/>
  </r>
  <r>
    <n v="1496"/>
    <s v="Airport"/>
    <n v="240"/>
    <s v="Trip Completed"/>
    <d v="2016-07-12T05:33:00"/>
    <d v="2016-07-12T06:10:00"/>
    <d v="2016-07-12T00:00:00"/>
    <d v="1899-12-30T05:33:00"/>
    <n v="5"/>
    <x v="2"/>
    <s v="Thursday"/>
    <s v="Successful"/>
    <n v="1"/>
    <n v="0"/>
    <n v="1"/>
    <s v="Airport Route"/>
    <x v="188"/>
  </r>
  <r>
    <n v="2589"/>
    <s v="City"/>
    <n v="240"/>
    <s v="Trip Completed"/>
    <d v="2016-07-12T21:47:00"/>
    <d v="2016-07-12T22:58:00"/>
    <d v="2016-07-12T00:00:00"/>
    <d v="1899-12-30T21:47:00"/>
    <n v="21"/>
    <x v="3"/>
    <s v="Friday"/>
    <s v="Successful"/>
    <n v="1"/>
    <n v="0"/>
    <n v="1"/>
    <s v="City Route"/>
    <x v="109"/>
  </r>
  <r>
    <n v="3668"/>
    <s v="Airport"/>
    <n v="240"/>
    <s v="Trip Completed"/>
    <d v="2016-07-13T19:26:50"/>
    <d v="2016-07-13T20:32:44"/>
    <d v="2016-07-13T00:00:00"/>
    <d v="1899-12-30T19:26:50"/>
    <n v="19"/>
    <x v="1"/>
    <s v="Saturday"/>
    <s v="Successful"/>
    <n v="1"/>
    <n v="0"/>
    <n v="1"/>
    <s v="Airport Route"/>
    <x v="1265"/>
  </r>
  <r>
    <n v="4978"/>
    <s v="City"/>
    <n v="240"/>
    <s v="Trip Completed"/>
    <d v="2016-07-14T18:42:23"/>
    <d v="2016-07-14T19:28:46"/>
    <d v="2016-07-14T00:00:00"/>
    <d v="1899-12-30T18:42:23"/>
    <n v="18"/>
    <x v="1"/>
    <s v="Sunday"/>
    <s v="Successful"/>
    <n v="1"/>
    <n v="0"/>
    <n v="1"/>
    <s v="City Route"/>
    <x v="1250"/>
  </r>
  <r>
    <n v="5487"/>
    <s v="City"/>
    <n v="240"/>
    <s v="Trip Completed"/>
    <d v="2016-07-15T04:50:54"/>
    <d v="2016-07-15T06:03:05"/>
    <d v="2016-07-15T00:00:00"/>
    <d v="1899-12-30T04:50:54"/>
    <n v="4"/>
    <x v="4"/>
    <s v="Friday"/>
    <s v="Successful"/>
    <n v="1"/>
    <n v="0"/>
    <n v="1"/>
    <s v="City Route"/>
    <x v="203"/>
  </r>
  <r>
    <n v="6270"/>
    <s v="City"/>
    <n v="240"/>
    <s v="Trip Completed"/>
    <d v="2016-07-15T18:08:33"/>
    <d v="2016-07-15T19:05:19"/>
    <d v="2016-07-15T00:00:00"/>
    <d v="1899-12-30T18:08:33"/>
    <n v="18"/>
    <x v="1"/>
    <s v="Thursday"/>
    <s v="Successful"/>
    <n v="1"/>
    <n v="0"/>
    <n v="1"/>
    <s v="City Route"/>
    <x v="1266"/>
  </r>
  <r>
    <n v="884"/>
    <s v="Airport"/>
    <n v="241"/>
    <s v="Trip Completed"/>
    <d v="2016-07-11T18:03:00"/>
    <d v="2016-07-11T18:37:00"/>
    <d v="2016-07-11T00:00:00"/>
    <d v="1899-12-30T18:03:00"/>
    <n v="18"/>
    <x v="1"/>
    <s v="Monday"/>
    <s v="Successful"/>
    <n v="1"/>
    <n v="0"/>
    <n v="1"/>
    <s v="Airport Route"/>
    <x v="69"/>
  </r>
  <r>
    <n v="1495"/>
    <s v="Airport"/>
    <n v="241"/>
    <s v="Trip Completed"/>
    <d v="2016-07-12T05:29:00"/>
    <d v="2016-07-12T06:07:00"/>
    <d v="2016-07-12T00:00:00"/>
    <d v="1899-12-30T05:29:00"/>
    <n v="5"/>
    <x v="2"/>
    <s v="Wednesday"/>
    <s v="Successful"/>
    <n v="1"/>
    <n v="0"/>
    <n v="1"/>
    <s v="Airport Route"/>
    <x v="19"/>
  </r>
  <r>
    <n v="1782"/>
    <s v="Airport"/>
    <n v="241"/>
    <s v="Trip Completed"/>
    <d v="2016-07-12T08:58:00"/>
    <d v="2016-07-12T09:46:00"/>
    <d v="2016-07-12T00:00:00"/>
    <d v="1899-12-30T08:58:00"/>
    <n v="8"/>
    <x v="2"/>
    <s v="Wednesday"/>
    <s v="Successful"/>
    <n v="1"/>
    <n v="0"/>
    <n v="1"/>
    <s v="Airport Route"/>
    <x v="77"/>
  </r>
  <r>
    <n v="1928"/>
    <s v="City"/>
    <n v="241"/>
    <s v="Trip Completed"/>
    <d v="2016-07-12T11:08:00"/>
    <d v="2016-07-12T11:39:00"/>
    <d v="2016-07-12T00:00:00"/>
    <d v="1899-12-30T11:08:00"/>
    <n v="11"/>
    <x v="0"/>
    <s v="Tuesday"/>
    <s v="Successful"/>
    <n v="1"/>
    <n v="0"/>
    <n v="1"/>
    <s v="City Route"/>
    <x v="18"/>
  </r>
  <r>
    <n v="2195"/>
    <s v="Airport"/>
    <n v="241"/>
    <s v="Trip Completed"/>
    <d v="2016-07-12T17:44:00"/>
    <d v="2016-07-12T18:42:00"/>
    <d v="2016-07-12T00:00:00"/>
    <d v="1899-12-30T17:44:00"/>
    <n v="17"/>
    <x v="1"/>
    <s v="Wednesday"/>
    <s v="Successful"/>
    <n v="1"/>
    <n v="0"/>
    <n v="1"/>
    <s v="Airport Route"/>
    <x v="37"/>
  </r>
  <r>
    <n v="4005"/>
    <s v="Airport"/>
    <n v="241"/>
    <s v="Trip Completed"/>
    <d v="2016-07-13T23:44:47"/>
    <d v="2016-07-14T00:48:20"/>
    <d v="2016-07-13T00:00:00"/>
    <d v="1899-12-30T23:44:47"/>
    <n v="23"/>
    <x v="3"/>
    <s v="Sunday"/>
    <s v="Successful"/>
    <n v="1"/>
    <n v="0"/>
    <n v="1"/>
    <s v="Airport Route"/>
    <x v="1267"/>
  </r>
  <r>
    <n v="4759"/>
    <s v="Airport"/>
    <n v="241"/>
    <s v="Trip Completed"/>
    <d v="2016-07-14T15:23:51"/>
    <d v="2016-07-14T16:23:52"/>
    <d v="2016-07-14T00:00:00"/>
    <d v="1899-12-30T15:23:51"/>
    <n v="15"/>
    <x v="0"/>
    <s v="Friday"/>
    <s v="Successful"/>
    <n v="1"/>
    <n v="0"/>
    <n v="1"/>
    <s v="Airport Route"/>
    <x v="1268"/>
  </r>
  <r>
    <n v="4933"/>
    <s v="City"/>
    <n v="241"/>
    <s v="Trip Completed"/>
    <d v="2016-07-14T18:20:30"/>
    <d v="2016-07-14T19:26:14"/>
    <d v="2016-07-14T00:00:00"/>
    <d v="1899-12-30T18:20:30"/>
    <n v="18"/>
    <x v="1"/>
    <s v="Thursday"/>
    <s v="Successful"/>
    <n v="1"/>
    <n v="0"/>
    <n v="1"/>
    <s v="City Route"/>
    <x v="1269"/>
  </r>
  <r>
    <n v="648"/>
    <s v="City"/>
    <n v="242"/>
    <s v="Trip Completed"/>
    <d v="2016-07-11T12:41:00"/>
    <d v="2016-07-11T13:30:00"/>
    <d v="2016-07-11T00:00:00"/>
    <d v="1899-12-30T12:41:00"/>
    <n v="12"/>
    <x v="0"/>
    <s v="Wednesday"/>
    <s v="Successful"/>
    <n v="1"/>
    <n v="0"/>
    <n v="1"/>
    <s v="City Route"/>
    <x v="27"/>
  </r>
  <r>
    <n v="1171"/>
    <s v="City"/>
    <n v="242"/>
    <s v="Trip Completed"/>
    <d v="2016-07-11T20:49:00"/>
    <d v="2016-07-11T21:48:00"/>
    <d v="2016-07-11T00:00:00"/>
    <d v="1899-12-30T20:49:00"/>
    <n v="20"/>
    <x v="1"/>
    <s v="Monday"/>
    <s v="Successful"/>
    <n v="1"/>
    <n v="0"/>
    <n v="1"/>
    <s v="City Route"/>
    <x v="248"/>
  </r>
  <r>
    <n v="1354"/>
    <s v="City"/>
    <n v="242"/>
    <s v="Trip Completed"/>
    <d v="2016-07-11T23:45:00"/>
    <d v="2016-07-12T00:52:00"/>
    <d v="2016-07-11T00:00:00"/>
    <d v="1899-12-30T23:45:00"/>
    <n v="23"/>
    <x v="3"/>
    <s v="Tuesday"/>
    <s v="Successful"/>
    <n v="1"/>
    <n v="0"/>
    <n v="1"/>
    <s v="City Route"/>
    <x v="267"/>
  </r>
  <r>
    <n v="1901"/>
    <s v="Airport"/>
    <n v="242"/>
    <s v="Trip Completed"/>
    <d v="2016-07-12T10:29:00"/>
    <d v="2016-07-12T11:34:00"/>
    <d v="2016-07-12T00:00:00"/>
    <d v="1899-12-30T10:29:00"/>
    <n v="10"/>
    <x v="0"/>
    <s v="Wednesday"/>
    <s v="Successful"/>
    <n v="1"/>
    <n v="0"/>
    <n v="1"/>
    <s v="Airport Route"/>
    <x v="57"/>
  </r>
  <r>
    <n v="2181"/>
    <s v="Airport"/>
    <n v="242"/>
    <s v="Trip Completed"/>
    <d v="2016-07-12T17:39:00"/>
    <d v="2016-07-12T18:28:00"/>
    <d v="2016-07-12T00:00:00"/>
    <d v="1899-12-30T17:39:00"/>
    <n v="17"/>
    <x v="1"/>
    <s v="Wednesday"/>
    <s v="Successful"/>
    <n v="1"/>
    <n v="0"/>
    <n v="1"/>
    <s v="Airport Route"/>
    <x v="48"/>
  </r>
  <r>
    <n v="3051"/>
    <s v="City"/>
    <n v="242"/>
    <s v="Trip Completed"/>
    <d v="2016-07-13T07:42:07"/>
    <d v="2016-07-13T08:41:07"/>
    <d v="2016-07-13T00:00:00"/>
    <d v="1899-12-30T07:42:07"/>
    <n v="7"/>
    <x v="2"/>
    <s v="Friday"/>
    <s v="Successful"/>
    <n v="1"/>
    <n v="0"/>
    <n v="1"/>
    <s v="City Route"/>
    <x v="302"/>
  </r>
  <r>
    <n v="3203"/>
    <s v="Airport"/>
    <n v="242"/>
    <s v="Trip Completed"/>
    <d v="2016-07-13T09:47:21"/>
    <d v="2016-07-13T10:08:32"/>
    <d v="2016-07-13T00:00:00"/>
    <d v="1899-12-30T09:47:21"/>
    <n v="9"/>
    <x v="2"/>
    <s v="Wednesday"/>
    <s v="Successful"/>
    <n v="1"/>
    <n v="0"/>
    <n v="1"/>
    <s v="Airport Route"/>
    <x v="1270"/>
  </r>
  <r>
    <n v="3843"/>
    <s v="City"/>
    <n v="242"/>
    <s v="Trip Completed"/>
    <d v="2016-07-13T21:22:27"/>
    <d v="2016-07-13T22:15:26"/>
    <d v="2016-07-13T00:00:00"/>
    <d v="1899-12-30T21:22:27"/>
    <n v="21"/>
    <x v="3"/>
    <s v="Saturday"/>
    <s v="Successful"/>
    <n v="1"/>
    <n v="0"/>
    <n v="1"/>
    <s v="City Route"/>
    <x v="1271"/>
  </r>
  <r>
    <n v="5698"/>
    <s v="Airport"/>
    <n v="242"/>
    <s v="Trip Completed"/>
    <d v="2016-07-15T07:31:47"/>
    <d v="2016-07-15T08:43:55"/>
    <d v="2016-07-15T00:00:00"/>
    <d v="1899-12-30T07:31:47"/>
    <n v="7"/>
    <x v="2"/>
    <s v="Saturday"/>
    <s v="Successful"/>
    <n v="1"/>
    <n v="0"/>
    <n v="1"/>
    <s v="Airport Route"/>
    <x v="1272"/>
  </r>
  <r>
    <n v="6653"/>
    <s v="City"/>
    <n v="242"/>
    <s v="Trip Completed"/>
    <d v="2016-07-15T22:13:11"/>
    <d v="2016-07-15T23:13:48"/>
    <d v="2016-07-15T00:00:00"/>
    <d v="1899-12-30T22:13:11"/>
    <n v="22"/>
    <x v="3"/>
    <s v="Tuesday"/>
    <s v="Successful"/>
    <n v="1"/>
    <n v="0"/>
    <n v="1"/>
    <s v="City Route"/>
    <x v="509"/>
  </r>
  <r>
    <n v="271"/>
    <s v="Airport"/>
    <n v="243"/>
    <s v="Trip Completed"/>
    <d v="2016-07-11T06:53:00"/>
    <d v="2016-07-11T07:31:00"/>
    <d v="2016-07-11T00:00:00"/>
    <d v="1899-12-30T06:53:00"/>
    <n v="6"/>
    <x v="2"/>
    <s v="Thursday"/>
    <s v="Successful"/>
    <n v="1"/>
    <n v="0"/>
    <n v="1"/>
    <s v="Airport Route"/>
    <x v="19"/>
  </r>
  <r>
    <n v="1238"/>
    <s v="City"/>
    <n v="243"/>
    <s v="Trip Completed"/>
    <d v="2016-07-11T21:43:00"/>
    <d v="2016-07-11T22:54:00"/>
    <d v="2016-07-11T00:00:00"/>
    <d v="1899-12-30T21:43:00"/>
    <n v="21"/>
    <x v="3"/>
    <s v="Friday"/>
    <s v="Successful"/>
    <n v="1"/>
    <n v="0"/>
    <n v="1"/>
    <s v="City Route"/>
    <x v="109"/>
  </r>
  <r>
    <n v="1802"/>
    <s v="Airport"/>
    <n v="243"/>
    <s v="Trip Completed"/>
    <d v="2016-07-12T09:11:00"/>
    <d v="2016-07-12T10:25:00"/>
    <d v="2016-07-12T00:00:00"/>
    <d v="1899-12-30T09:11:00"/>
    <n v="9"/>
    <x v="2"/>
    <s v="Tuesday"/>
    <s v="Successful"/>
    <n v="1"/>
    <n v="0"/>
    <n v="1"/>
    <s v="Airport Route"/>
    <x v="151"/>
  </r>
  <r>
    <n v="3145"/>
    <s v="Airport"/>
    <n v="243"/>
    <s v="Trip Completed"/>
    <d v="2016-07-13T08:55:14"/>
    <d v="2016-07-13T09:33:03"/>
    <d v="2016-07-13T00:00:00"/>
    <d v="1899-12-30T08:55:14"/>
    <n v="8"/>
    <x v="2"/>
    <s v="Monday"/>
    <s v="Successful"/>
    <n v="1"/>
    <n v="0"/>
    <n v="1"/>
    <s v="Airport Route"/>
    <x v="1058"/>
  </r>
  <r>
    <n v="3336"/>
    <s v="Airport"/>
    <n v="243"/>
    <s v="Trip Completed"/>
    <d v="2016-07-13T12:37:22"/>
    <d v="2016-07-13T13:24:08"/>
    <d v="2016-07-13T00:00:00"/>
    <d v="1899-12-30T12:37:22"/>
    <n v="12"/>
    <x v="0"/>
    <s v="Wednesday"/>
    <s v="Successful"/>
    <n v="1"/>
    <n v="0"/>
    <n v="1"/>
    <s v="Airport Route"/>
    <x v="1273"/>
  </r>
  <r>
    <n v="3506"/>
    <s v="Airport"/>
    <n v="243"/>
    <s v="Trip Completed"/>
    <d v="2016-07-13T17:36:08"/>
    <d v="2016-07-13T18:50:00"/>
    <d v="2016-07-13T00:00:00"/>
    <d v="1899-12-30T17:36:08"/>
    <n v="17"/>
    <x v="1"/>
    <s v="Friday"/>
    <s v="Successful"/>
    <n v="1"/>
    <n v="0"/>
    <n v="1"/>
    <s v="Airport Route"/>
    <x v="1274"/>
  </r>
  <r>
    <n v="4325"/>
    <s v="City"/>
    <n v="243"/>
    <s v="Trip Completed"/>
    <d v="2016-07-14T07:10:09"/>
    <d v="2016-07-14T08:08:59"/>
    <d v="2016-07-14T00:00:00"/>
    <d v="1899-12-30T07:10:09"/>
    <n v="7"/>
    <x v="2"/>
    <s v="Friday"/>
    <s v="Successful"/>
    <n v="1"/>
    <n v="0"/>
    <n v="1"/>
    <s v="City Route"/>
    <x v="1099"/>
  </r>
  <r>
    <n v="6764"/>
    <s v="City"/>
    <n v="243"/>
    <s v="Trip Completed"/>
    <d v="2016-07-15T00:06:12"/>
    <d v="2016-07-15T01:17:53"/>
    <d v="2016-07-15T00:00:00"/>
    <d v="1899-12-30T00:06:12"/>
    <n v="0"/>
    <x v="4"/>
    <s v="Monday"/>
    <s v="Successful"/>
    <n v="1"/>
    <n v="0"/>
    <n v="1"/>
    <s v="City Route"/>
    <x v="1275"/>
  </r>
  <r>
    <n v="5421"/>
    <s v="Airport"/>
    <n v="243"/>
    <s v="Trip Completed"/>
    <d v="2016-07-15T02:08:39"/>
    <d v="2016-07-15T03:12:36"/>
    <d v="2016-07-15T00:00:00"/>
    <d v="1899-12-30T02:08:39"/>
    <n v="2"/>
    <x v="4"/>
    <s v="Tuesday"/>
    <s v="Successful"/>
    <n v="1"/>
    <n v="0"/>
    <n v="1"/>
    <s v="Airport Route"/>
    <x v="1276"/>
  </r>
  <r>
    <n v="6108"/>
    <s v="City"/>
    <n v="243"/>
    <s v="Trip Completed"/>
    <d v="2016-07-15T15:02:26"/>
    <d v="2016-07-15T15:40:21"/>
    <d v="2016-07-15T00:00:00"/>
    <d v="1899-12-30T15:02:26"/>
    <n v="15"/>
    <x v="0"/>
    <s v="Wednesday"/>
    <s v="Successful"/>
    <n v="1"/>
    <n v="0"/>
    <n v="1"/>
    <s v="City Route"/>
    <x v="1277"/>
  </r>
  <r>
    <n v="6379"/>
    <s v="City"/>
    <n v="243"/>
    <s v="Trip Completed"/>
    <d v="2016-07-15T19:16:21"/>
    <d v="2016-07-15T20:01:24"/>
    <d v="2016-07-15T00:00:00"/>
    <d v="1899-12-30T19:16:21"/>
    <n v="19"/>
    <x v="1"/>
    <s v="Monday"/>
    <s v="Successful"/>
    <n v="1"/>
    <n v="0"/>
    <n v="1"/>
    <s v="City Route"/>
    <x v="1278"/>
  </r>
  <r>
    <n v="656"/>
    <s v="Airport"/>
    <n v="244"/>
    <s v="Trip Completed"/>
    <d v="2016-07-11T12:57:00"/>
    <d v="2016-07-11T13:27:00"/>
    <d v="2016-07-11T00:00:00"/>
    <d v="1899-12-30T12:57:00"/>
    <n v="12"/>
    <x v="0"/>
    <s v="Thursday"/>
    <s v="Successful"/>
    <n v="1"/>
    <n v="0"/>
    <n v="1"/>
    <s v="Airport Route"/>
    <x v="560"/>
  </r>
  <r>
    <n v="715"/>
    <s v="City"/>
    <n v="244"/>
    <s v="Trip Completed"/>
    <d v="2016-07-11T14:40:00"/>
    <d v="2016-07-11T15:53:00"/>
    <d v="2016-07-11T00:00:00"/>
    <d v="1899-12-30T14:40:00"/>
    <n v="14"/>
    <x v="0"/>
    <s v="Sunday"/>
    <s v="Successful"/>
    <n v="1"/>
    <n v="0"/>
    <n v="1"/>
    <s v="City Route"/>
    <x v="283"/>
  </r>
  <r>
    <n v="1086"/>
    <s v="Airport"/>
    <n v="244"/>
    <s v="Trip Completed"/>
    <d v="2016-07-11T20:02:00"/>
    <d v="2016-07-11T20:34:00"/>
    <d v="2016-07-11T00:00:00"/>
    <d v="1899-12-30T20:02:00"/>
    <n v="20"/>
    <x v="1"/>
    <s v="Sunday"/>
    <s v="Successful"/>
    <n v="1"/>
    <n v="0"/>
    <n v="1"/>
    <s v="Airport Route"/>
    <x v="162"/>
  </r>
  <r>
    <n v="1504"/>
    <s v="Airport"/>
    <n v="244"/>
    <s v="Trip Completed"/>
    <d v="2016-07-12T05:37:00"/>
    <d v="2016-07-12T06:02:00"/>
    <d v="2016-07-12T00:00:00"/>
    <d v="1899-12-30T05:37:00"/>
    <n v="5"/>
    <x v="2"/>
    <s v="Friday"/>
    <s v="Successful"/>
    <n v="1"/>
    <n v="0"/>
    <n v="1"/>
    <s v="Airport Route"/>
    <x v="243"/>
  </r>
  <r>
    <n v="1675"/>
    <s v="Airport"/>
    <n v="244"/>
    <s v="Trip Completed"/>
    <d v="2016-07-12T07:35:00"/>
    <d v="2016-07-12T08:22:00"/>
    <d v="2016-07-12T00:00:00"/>
    <d v="1899-12-30T07:35:00"/>
    <n v="7"/>
    <x v="2"/>
    <s v="Monday"/>
    <s v="Successful"/>
    <n v="1"/>
    <n v="0"/>
    <n v="1"/>
    <s v="Airport Route"/>
    <x v="493"/>
  </r>
  <r>
    <n v="3041"/>
    <s v="Airport"/>
    <n v="244"/>
    <s v="Trip Completed"/>
    <d v="2016-07-13T07:40:16"/>
    <d v="2016-07-13T08:56:35"/>
    <d v="2016-07-13T00:00:00"/>
    <d v="1899-12-30T07:40:16"/>
    <n v="7"/>
    <x v="2"/>
    <s v="Tuesday"/>
    <s v="Successful"/>
    <n v="1"/>
    <n v="0"/>
    <n v="1"/>
    <s v="Airport Route"/>
    <x v="1279"/>
  </r>
  <r>
    <n v="4214"/>
    <s v="City"/>
    <n v="244"/>
    <s v="Trip Completed"/>
    <d v="2016-07-14T05:45:04"/>
    <d v="2016-07-14T06:12:50"/>
    <d v="2016-07-14T00:00:00"/>
    <d v="1899-12-30T05:45:04"/>
    <n v="5"/>
    <x v="2"/>
    <s v="Saturday"/>
    <s v="Successful"/>
    <n v="1"/>
    <n v="0"/>
    <n v="1"/>
    <s v="City Route"/>
    <x v="1280"/>
  </r>
  <r>
    <n v="5915"/>
    <s v="City"/>
    <n v="244"/>
    <s v="Trip Completed"/>
    <d v="2016-07-15T10:00:27"/>
    <d v="2016-07-15T11:02:34"/>
    <d v="2016-07-15T00:00:00"/>
    <d v="1899-12-30T10:00:27"/>
    <n v="10"/>
    <x v="0"/>
    <s v="Saturday"/>
    <s v="Successful"/>
    <n v="1"/>
    <n v="0"/>
    <n v="1"/>
    <s v="City Route"/>
    <x v="1281"/>
  </r>
  <r>
    <n v="6064"/>
    <s v="City"/>
    <n v="244"/>
    <s v="Trip Completed"/>
    <d v="2016-07-15T13:49:37"/>
    <d v="2016-07-15T14:45:10"/>
    <d v="2016-07-15T00:00:00"/>
    <d v="1899-12-30T13:49:37"/>
    <n v="13"/>
    <x v="0"/>
    <s v="Monday"/>
    <s v="Successful"/>
    <n v="1"/>
    <n v="0"/>
    <n v="1"/>
    <s v="City Route"/>
    <x v="1282"/>
  </r>
  <r>
    <n v="225"/>
    <s v="City"/>
    <n v="245"/>
    <s v="Trip Completed"/>
    <d v="2016-07-11T06:16:00"/>
    <d v="2016-07-11T07:28:00"/>
    <d v="2016-07-11T00:00:00"/>
    <d v="1899-12-30T06:16:00"/>
    <n v="6"/>
    <x v="2"/>
    <s v="Sunday"/>
    <s v="Successful"/>
    <n v="1"/>
    <n v="0"/>
    <n v="1"/>
    <s v="City Route"/>
    <x v="381"/>
  </r>
  <r>
    <n v="1163"/>
    <s v="City"/>
    <n v="245"/>
    <s v="Trip Completed"/>
    <d v="2016-07-11T20:47:00"/>
    <d v="2016-07-11T21:51:00"/>
    <d v="2016-07-11T00:00:00"/>
    <d v="1899-12-30T20:47:00"/>
    <n v="20"/>
    <x v="1"/>
    <s v="Sunday"/>
    <s v="Successful"/>
    <n v="1"/>
    <n v="0"/>
    <n v="1"/>
    <s v="City Route"/>
    <x v="36"/>
  </r>
  <r>
    <n v="2200"/>
    <s v="City"/>
    <n v="245"/>
    <s v="Trip Completed"/>
    <d v="2016-07-12T17:55:00"/>
    <d v="2016-07-12T18:34:00"/>
    <d v="2016-07-12T00:00:00"/>
    <d v="1899-12-30T17:55:00"/>
    <n v="17"/>
    <x v="1"/>
    <s v="Monday"/>
    <s v="Successful"/>
    <n v="1"/>
    <n v="0"/>
    <n v="1"/>
    <s v="City Route"/>
    <x v="623"/>
  </r>
  <r>
    <n v="2382"/>
    <s v="Airport"/>
    <n v="245"/>
    <s v="Trip Completed"/>
    <d v="2016-07-12T19:41:00"/>
    <d v="2016-07-12T20:40:00"/>
    <d v="2016-07-12T00:00:00"/>
    <d v="1899-12-30T19:41:00"/>
    <n v="19"/>
    <x v="1"/>
    <s v="Monday"/>
    <s v="Successful"/>
    <n v="1"/>
    <n v="0"/>
    <n v="1"/>
    <s v="Airport Route"/>
    <x v="302"/>
  </r>
  <r>
    <n v="2957"/>
    <s v="City"/>
    <n v="245"/>
    <s v="Trip Completed"/>
    <d v="2016-07-13T06:42:13"/>
    <d v="2016-07-13T07:17:54"/>
    <d v="2016-07-13T00:00:00"/>
    <d v="1899-12-30T06:42:13"/>
    <n v="6"/>
    <x v="2"/>
    <s v="Tuesday"/>
    <s v="Successful"/>
    <n v="1"/>
    <n v="0"/>
    <n v="1"/>
    <s v="City Route"/>
    <x v="1283"/>
  </r>
  <r>
    <n v="4626"/>
    <s v="City"/>
    <n v="245"/>
    <s v="Trip Completed"/>
    <d v="2016-07-14T11:10:13"/>
    <d v="2016-07-14T12:17:43"/>
    <d v="2016-07-14T00:00:00"/>
    <d v="1899-12-30T11:10:13"/>
    <n v="11"/>
    <x v="0"/>
    <s v="Friday"/>
    <s v="Successful"/>
    <n v="1"/>
    <n v="0"/>
    <n v="1"/>
    <s v="City Route"/>
    <x v="1148"/>
  </r>
  <r>
    <n v="5392"/>
    <s v="City"/>
    <n v="245"/>
    <s v="Trip Completed"/>
    <d v="2016-07-15T00:29:15"/>
    <d v="2016-07-15T01:07:49"/>
    <d v="2016-07-15T00:00:00"/>
    <d v="1899-12-30T00:29:15"/>
    <n v="0"/>
    <x v="4"/>
    <s v="Monday"/>
    <s v="Successful"/>
    <n v="1"/>
    <n v="0"/>
    <n v="1"/>
    <s v="City Route"/>
    <x v="1284"/>
  </r>
  <r>
    <n v="6114"/>
    <s v="City"/>
    <n v="245"/>
    <s v="Trip Completed"/>
    <d v="2016-07-15T15:13:06"/>
    <d v="2016-07-15T16:10:22"/>
    <d v="2016-07-15T00:00:00"/>
    <d v="1899-12-30T15:13:06"/>
    <n v="15"/>
    <x v="0"/>
    <s v="Tuesday"/>
    <s v="Successful"/>
    <n v="1"/>
    <n v="0"/>
    <n v="1"/>
    <s v="City Route"/>
    <x v="1285"/>
  </r>
  <r>
    <n v="481"/>
    <s v="City"/>
    <n v="246"/>
    <s v="Trip Completed"/>
    <d v="2016-07-11T09:27:00"/>
    <d v="2016-07-11T10:06:00"/>
    <d v="2016-07-11T00:00:00"/>
    <d v="1899-12-30T09:27:00"/>
    <n v="9"/>
    <x v="2"/>
    <s v="Thursday"/>
    <s v="Successful"/>
    <n v="1"/>
    <n v="0"/>
    <n v="1"/>
    <s v="City Route"/>
    <x v="623"/>
  </r>
  <r>
    <n v="739"/>
    <s v="Airport"/>
    <n v="246"/>
    <s v="Trip Completed"/>
    <d v="2016-07-11T15:36:00"/>
    <d v="2016-07-11T16:20:00"/>
    <d v="2016-07-11T00:00:00"/>
    <d v="1899-12-30T15:36:00"/>
    <n v="15"/>
    <x v="0"/>
    <s v="Wednesday"/>
    <s v="Successful"/>
    <n v="1"/>
    <n v="0"/>
    <n v="1"/>
    <s v="Airport Route"/>
    <x v="68"/>
  </r>
  <r>
    <n v="834"/>
    <s v="City"/>
    <n v="246"/>
    <s v="Trip Completed"/>
    <d v="2016-07-11T17:40:00"/>
    <d v="2016-07-11T18:09:00"/>
    <d v="2016-07-11T00:00:00"/>
    <d v="1899-12-30T17:40:00"/>
    <n v="17"/>
    <x v="1"/>
    <s v="Sunday"/>
    <s v="Successful"/>
    <n v="1"/>
    <n v="0"/>
    <n v="1"/>
    <s v="City Route"/>
    <x v="277"/>
  </r>
  <r>
    <n v="1175"/>
    <s v="City"/>
    <n v="246"/>
    <s v="Trip Completed"/>
    <d v="2016-07-11T20:57:00"/>
    <d v="2016-07-11T22:05:00"/>
    <d v="2016-07-11T00:00:00"/>
    <d v="1899-12-30T20:57:00"/>
    <n v="20"/>
    <x v="1"/>
    <s v="Friday"/>
    <s v="Successful"/>
    <n v="1"/>
    <n v="0"/>
    <n v="1"/>
    <s v="City Route"/>
    <x v="94"/>
  </r>
  <r>
    <n v="1425"/>
    <s v="Airport"/>
    <n v="246"/>
    <s v="Trip Completed"/>
    <d v="2016-07-12T04:19:00"/>
    <d v="2016-07-12T05:34:00"/>
    <d v="2016-07-12T00:00:00"/>
    <d v="1899-12-30T04:19:00"/>
    <n v="4"/>
    <x v="4"/>
    <s v="Wednesday"/>
    <s v="Successful"/>
    <n v="1"/>
    <n v="0"/>
    <n v="1"/>
    <s v="Airport Route"/>
    <x v="65"/>
  </r>
  <r>
    <n v="2327"/>
    <s v="City"/>
    <n v="246"/>
    <s v="Trip Completed"/>
    <d v="2016-07-12T19:09:00"/>
    <d v="2016-07-12T20:13:00"/>
    <d v="2016-07-12T00:00:00"/>
    <d v="1899-12-30T19:09:00"/>
    <n v="19"/>
    <x v="1"/>
    <s v="Tuesday"/>
    <s v="Successful"/>
    <n v="1"/>
    <n v="0"/>
    <n v="1"/>
    <s v="City Route"/>
    <x v="36"/>
  </r>
  <r>
    <n v="2535"/>
    <s v="Airport"/>
    <n v="246"/>
    <s v="Trip Completed"/>
    <d v="2016-07-12T21:18:00"/>
    <d v="2016-07-12T22:13:00"/>
    <d v="2016-07-12T00:00:00"/>
    <d v="1899-12-30T21:18:00"/>
    <n v="21"/>
    <x v="3"/>
    <s v="Sunday"/>
    <s v="Successful"/>
    <n v="1"/>
    <n v="0"/>
    <n v="1"/>
    <s v="Airport Route"/>
    <x v="206"/>
  </r>
  <r>
    <n v="2963"/>
    <s v="Airport"/>
    <n v="246"/>
    <s v="Trip Completed"/>
    <d v="2016-07-13T06:46:08"/>
    <d v="2016-07-13T07:47:48"/>
    <d v="2016-07-13T00:00:00"/>
    <d v="1899-12-30T06:46:08"/>
    <n v="6"/>
    <x v="2"/>
    <s v="Monday"/>
    <s v="Successful"/>
    <n v="1"/>
    <n v="0"/>
    <n v="1"/>
    <s v="Airport Route"/>
    <x v="1286"/>
  </r>
  <r>
    <n v="4535"/>
    <s v="City"/>
    <n v="246"/>
    <s v="Trip Completed"/>
    <d v="2016-07-14T09:37:03"/>
    <d v="2016-07-14T10:17:42"/>
    <d v="2016-07-14T00:00:00"/>
    <d v="1899-12-30T09:37:03"/>
    <n v="9"/>
    <x v="2"/>
    <s v="Friday"/>
    <s v="Successful"/>
    <n v="1"/>
    <n v="0"/>
    <n v="1"/>
    <s v="City Route"/>
    <x v="1287"/>
  </r>
  <r>
    <n v="5284"/>
    <s v="City"/>
    <n v="246"/>
    <s v="Trip Completed"/>
    <d v="2016-07-14T21:41:42"/>
    <d v="2016-07-14T22:45:34"/>
    <d v="2016-07-14T00:00:00"/>
    <d v="1899-12-30T21:41:42"/>
    <n v="21"/>
    <x v="3"/>
    <s v="Friday"/>
    <s v="Successful"/>
    <n v="1"/>
    <n v="0"/>
    <n v="1"/>
    <s v="City Route"/>
    <x v="1288"/>
  </r>
  <r>
    <n v="6491"/>
    <s v="City"/>
    <n v="246"/>
    <s v="Trip Completed"/>
    <d v="2016-07-15T20:33:06"/>
    <d v="2016-07-15T21:03:56"/>
    <d v="2016-07-15T00:00:00"/>
    <d v="1899-12-30T20:33:06"/>
    <n v="20"/>
    <x v="1"/>
    <s v="Monday"/>
    <s v="Successful"/>
    <n v="1"/>
    <n v="0"/>
    <n v="1"/>
    <s v="City Route"/>
    <x v="111"/>
  </r>
  <r>
    <n v="222"/>
    <s v="Airport"/>
    <n v="247"/>
    <s v="Trip Completed"/>
    <d v="2016-07-11T06:20:00"/>
    <d v="2016-07-11T07:10:00"/>
    <d v="2016-07-11T00:00:00"/>
    <d v="1899-12-30T06:20:00"/>
    <n v="6"/>
    <x v="2"/>
    <s v="Thursday"/>
    <s v="Successful"/>
    <n v="1"/>
    <n v="0"/>
    <n v="1"/>
    <s v="Airport Route"/>
    <x v="1"/>
  </r>
  <r>
    <n v="720"/>
    <s v="Airport"/>
    <n v="247"/>
    <s v="Trip Completed"/>
    <d v="2016-07-11T14:51:00"/>
    <d v="2016-07-11T15:35:00"/>
    <d v="2016-07-11T00:00:00"/>
    <d v="1899-12-30T14:51:00"/>
    <n v="14"/>
    <x v="0"/>
    <s v="Friday"/>
    <s v="Successful"/>
    <n v="1"/>
    <n v="0"/>
    <n v="1"/>
    <s v="Airport Route"/>
    <x v="68"/>
  </r>
  <r>
    <n v="1573"/>
    <s v="Airport"/>
    <n v="247"/>
    <s v="Trip Completed"/>
    <d v="2016-07-12T06:27:00"/>
    <d v="2016-07-12T07:29:00"/>
    <d v="2016-07-12T00:00:00"/>
    <d v="1899-12-30T06:27:00"/>
    <n v="6"/>
    <x v="2"/>
    <s v="Thursday"/>
    <s v="Successful"/>
    <n v="1"/>
    <n v="0"/>
    <n v="1"/>
    <s v="Airport Route"/>
    <x v="40"/>
  </r>
  <r>
    <n v="2070"/>
    <s v="Airport"/>
    <n v="247"/>
    <s v="Trip Completed"/>
    <d v="2016-07-12T15:18:00"/>
    <d v="2016-07-12T16:08:00"/>
    <d v="2016-07-12T00:00:00"/>
    <d v="1899-12-30T15:18:00"/>
    <n v="15"/>
    <x v="0"/>
    <s v="Thursday"/>
    <s v="Successful"/>
    <n v="1"/>
    <n v="0"/>
    <n v="1"/>
    <s v="Airport Route"/>
    <x v="810"/>
  </r>
  <r>
    <n v="3276"/>
    <s v="Airport"/>
    <n v="247"/>
    <s v="Trip Completed"/>
    <d v="2016-07-13T10:42:45"/>
    <d v="2016-07-13T11:05:45"/>
    <d v="2016-07-13T00:00:00"/>
    <d v="1899-12-30T10:42:45"/>
    <n v="10"/>
    <x v="0"/>
    <s v="Saturday"/>
    <s v="Successful"/>
    <n v="1"/>
    <n v="0"/>
    <n v="1"/>
    <s v="Airport Route"/>
    <x v="1289"/>
  </r>
  <r>
    <n v="3795"/>
    <s v="City"/>
    <n v="247"/>
    <s v="Trip Completed"/>
    <d v="2016-07-13T20:50:24"/>
    <d v="2016-07-13T21:27:28"/>
    <d v="2016-07-13T00:00:00"/>
    <d v="1899-12-30T20:50:24"/>
    <n v="20"/>
    <x v="1"/>
    <s v="Sunday"/>
    <s v="Successful"/>
    <n v="1"/>
    <n v="0"/>
    <n v="1"/>
    <s v="City Route"/>
    <x v="647"/>
  </r>
  <r>
    <n v="4615"/>
    <s v="City"/>
    <n v="247"/>
    <s v="Trip Completed"/>
    <d v="2016-07-14T10:51:47"/>
    <d v="2016-07-14T12:04:00"/>
    <d v="2016-07-14T00:00:00"/>
    <d v="1899-12-30T10:51:47"/>
    <n v="10"/>
    <x v="0"/>
    <s v="Monday"/>
    <s v="Successful"/>
    <n v="1"/>
    <n v="0"/>
    <n v="1"/>
    <s v="City Route"/>
    <x v="1142"/>
  </r>
  <r>
    <n v="6301"/>
    <s v="City"/>
    <n v="247"/>
    <s v="Trip Completed"/>
    <d v="2016-07-15T18:23:00"/>
    <d v="2016-07-15T19:24:50"/>
    <d v="2016-07-15T00:00:00"/>
    <d v="1899-12-30T18:23:00"/>
    <n v="18"/>
    <x v="1"/>
    <s v="Sunday"/>
    <s v="Successful"/>
    <n v="1"/>
    <n v="0"/>
    <n v="1"/>
    <s v="City Route"/>
    <x v="1290"/>
  </r>
  <r>
    <n v="338"/>
    <s v="City"/>
    <n v="248"/>
    <s v="Trip Completed"/>
    <d v="2016-07-11T07:50:00"/>
    <d v="2016-07-11T08:55:00"/>
    <d v="2016-07-11T00:00:00"/>
    <d v="1899-12-30T07:50:00"/>
    <n v="7"/>
    <x v="2"/>
    <s v="Monday"/>
    <s v="Successful"/>
    <n v="1"/>
    <n v="0"/>
    <n v="1"/>
    <s v="City Route"/>
    <x v="57"/>
  </r>
  <r>
    <n v="661"/>
    <s v="Airport"/>
    <n v="248"/>
    <s v="Trip Completed"/>
    <d v="2016-07-11T12:54:00"/>
    <d v="2016-07-11T14:10:00"/>
    <d v="2016-07-11T00:00:00"/>
    <d v="1899-12-30T12:54:00"/>
    <n v="12"/>
    <x v="0"/>
    <s v="Tuesday"/>
    <s v="Successful"/>
    <n v="1"/>
    <n v="0"/>
    <n v="1"/>
    <s v="Airport Route"/>
    <x v="859"/>
  </r>
  <r>
    <n v="1187"/>
    <s v="Airport"/>
    <n v="248"/>
    <s v="Trip Completed"/>
    <d v="2016-07-11T21:10:00"/>
    <d v="2016-07-11T21:53:00"/>
    <d v="2016-07-11T00:00:00"/>
    <d v="1899-12-30T21:10:00"/>
    <n v="21"/>
    <x v="3"/>
    <s v="Wednesday"/>
    <s v="Successful"/>
    <n v="1"/>
    <n v="0"/>
    <n v="1"/>
    <s v="Airport Route"/>
    <x v="39"/>
  </r>
  <r>
    <n v="1510"/>
    <s v="Airport"/>
    <n v="248"/>
    <s v="Trip Completed"/>
    <d v="2016-07-12T05:42:00"/>
    <d v="2016-07-12T06:22:00"/>
    <d v="2016-07-12T00:00:00"/>
    <d v="1899-12-30T05:42:00"/>
    <n v="5"/>
    <x v="2"/>
    <s v="Thursday"/>
    <s v="Successful"/>
    <n v="1"/>
    <n v="0"/>
    <n v="1"/>
    <s v="Airport Route"/>
    <x v="212"/>
  </r>
  <r>
    <n v="1645"/>
    <s v="City"/>
    <n v="248"/>
    <s v="Trip Completed"/>
    <d v="2016-07-12T07:17:00"/>
    <d v="2016-07-12T08:30:00"/>
    <d v="2016-07-12T00:00:00"/>
    <d v="1899-12-30T07:17:00"/>
    <n v="7"/>
    <x v="2"/>
    <s v="Saturday"/>
    <s v="Successful"/>
    <n v="1"/>
    <n v="0"/>
    <n v="1"/>
    <s v="City Route"/>
    <x v="142"/>
  </r>
  <r>
    <n v="2356"/>
    <s v="City"/>
    <n v="248"/>
    <s v="Trip Completed"/>
    <d v="2016-07-12T19:33:00"/>
    <d v="2016-07-12T20:02:00"/>
    <d v="2016-07-12T00:00:00"/>
    <d v="1899-12-30T19:33:00"/>
    <n v="19"/>
    <x v="1"/>
    <s v="Wednesday"/>
    <s v="Successful"/>
    <n v="1"/>
    <n v="0"/>
    <n v="1"/>
    <s v="City Route"/>
    <x v="277"/>
  </r>
  <r>
    <n v="3306"/>
    <s v="City"/>
    <n v="248"/>
    <s v="Trip Completed"/>
    <d v="2016-07-13T11:53:57"/>
    <d v="2016-07-13T12:37:31"/>
    <d v="2016-07-13T00:00:00"/>
    <d v="1899-12-30T11:53:57"/>
    <n v="11"/>
    <x v="0"/>
    <s v="Monday"/>
    <s v="Successful"/>
    <n v="1"/>
    <n v="0"/>
    <n v="1"/>
    <s v="City Route"/>
    <x v="1004"/>
  </r>
  <r>
    <n v="6700"/>
    <s v="City"/>
    <n v="248"/>
    <s v="Trip Completed"/>
    <d v="2016-07-15T22:49:53"/>
    <d v="2016-07-16T00:02:03"/>
    <d v="2016-07-15T00:00:00"/>
    <d v="1899-12-30T22:49:53"/>
    <n v="22"/>
    <x v="3"/>
    <s v="Sunday"/>
    <s v="Successful"/>
    <n v="1"/>
    <n v="0"/>
    <n v="1"/>
    <s v="City Route"/>
    <x v="1291"/>
  </r>
  <r>
    <n v="198"/>
    <s v="Airport"/>
    <n v="249"/>
    <s v="Trip Completed"/>
    <d v="2016-07-11T06:03:00"/>
    <d v="2016-07-11T06:44:00"/>
    <d v="2016-07-11T00:00:00"/>
    <d v="1899-12-30T06:03:00"/>
    <n v="6"/>
    <x v="2"/>
    <s v="Monday"/>
    <s v="Successful"/>
    <n v="1"/>
    <n v="0"/>
    <n v="1"/>
    <s v="Airport Route"/>
    <x v="2"/>
  </r>
  <r>
    <n v="513"/>
    <s v="Airport"/>
    <n v="249"/>
    <s v="Trip Completed"/>
    <d v="2016-07-11T09:39:00"/>
    <d v="2016-07-11T10:55:00"/>
    <d v="2016-07-11T00:00:00"/>
    <d v="1899-12-30T09:39:00"/>
    <n v="9"/>
    <x v="2"/>
    <s v="Monday"/>
    <s v="Successful"/>
    <n v="1"/>
    <n v="0"/>
    <n v="1"/>
    <s v="Airport Route"/>
    <x v="334"/>
  </r>
  <r>
    <n v="727"/>
    <s v="Airport"/>
    <n v="249"/>
    <s v="Trip Completed"/>
    <d v="2016-07-11T15:07:00"/>
    <d v="2016-07-11T16:25:00"/>
    <d v="2016-07-11T00:00:00"/>
    <d v="1899-12-30T15:07:00"/>
    <n v="15"/>
    <x v="0"/>
    <s v="Friday"/>
    <s v="Successful"/>
    <n v="1"/>
    <n v="0"/>
    <n v="1"/>
    <s v="Airport Route"/>
    <x v="580"/>
  </r>
  <r>
    <n v="1094"/>
    <s v="Airport"/>
    <n v="249"/>
    <s v="Trip Completed"/>
    <d v="2016-07-11T20:12:00"/>
    <d v="2016-07-11T21:18:00"/>
    <d v="2016-07-11T00:00:00"/>
    <d v="1899-12-30T20:12:00"/>
    <n v="20"/>
    <x v="1"/>
    <s v="Monday"/>
    <s v="Successful"/>
    <n v="1"/>
    <n v="0"/>
    <n v="1"/>
    <s v="Airport Route"/>
    <x v="78"/>
  </r>
  <r>
    <n v="1508"/>
    <s v="Airport"/>
    <n v="249"/>
    <s v="Trip Completed"/>
    <d v="2016-07-12T05:48:00"/>
    <d v="2016-07-12T06:33:00"/>
    <d v="2016-07-12T00:00:00"/>
    <d v="1899-12-30T05:48:00"/>
    <n v="5"/>
    <x v="2"/>
    <s v="Tuesday"/>
    <s v="Successful"/>
    <n v="1"/>
    <n v="0"/>
    <n v="1"/>
    <s v="Airport Route"/>
    <x v="143"/>
  </r>
  <r>
    <n v="2987"/>
    <s v="Airport"/>
    <n v="249"/>
    <s v="Trip Completed"/>
    <d v="2016-07-13T07:03:54"/>
    <d v="2016-07-13T07:44:09"/>
    <d v="2016-07-13T00:00:00"/>
    <d v="1899-12-30T07:03:54"/>
    <n v="7"/>
    <x v="2"/>
    <s v="Thursday"/>
    <s v="Successful"/>
    <n v="1"/>
    <n v="0"/>
    <n v="1"/>
    <s v="Airport Route"/>
    <x v="1292"/>
  </r>
  <r>
    <n v="3485"/>
    <s v="City"/>
    <n v="249"/>
    <s v="Trip Completed"/>
    <d v="2016-07-13T17:28:59"/>
    <d v="2016-07-13T18:13:34"/>
    <d v="2016-07-13T00:00:00"/>
    <d v="1899-12-30T17:28:59"/>
    <n v="17"/>
    <x v="1"/>
    <s v="Friday"/>
    <s v="Successful"/>
    <n v="1"/>
    <n v="0"/>
    <n v="1"/>
    <s v="City Route"/>
    <x v="499"/>
  </r>
  <r>
    <n v="4971"/>
    <s v="City"/>
    <n v="249"/>
    <s v="Trip Completed"/>
    <d v="2016-07-14T18:41:20"/>
    <d v="2016-07-14T19:38:27"/>
    <d v="2016-07-14T00:00:00"/>
    <d v="1899-12-30T18:41:20"/>
    <n v="18"/>
    <x v="1"/>
    <s v="Sunday"/>
    <s v="Successful"/>
    <n v="1"/>
    <n v="0"/>
    <n v="1"/>
    <s v="City Route"/>
    <x v="1198"/>
  </r>
  <r>
    <n v="6617"/>
    <s v="City"/>
    <n v="249"/>
    <s v="Trip Completed"/>
    <d v="2016-07-15T21:52:03"/>
    <d v="2016-07-15T22:41:24"/>
    <d v="2016-07-15T00:00:00"/>
    <d v="1899-12-30T21:52:03"/>
    <n v="21"/>
    <x v="3"/>
    <s v="Monday"/>
    <s v="Successful"/>
    <n v="1"/>
    <n v="0"/>
    <n v="1"/>
    <s v="City Route"/>
    <x v="156"/>
  </r>
  <r>
    <n v="1735"/>
    <s v="City"/>
    <n v="250"/>
    <s v="Trip Completed"/>
    <d v="2016-07-12T08:28:00"/>
    <d v="2016-07-12T09:33:00"/>
    <d v="2016-07-12T00:00:00"/>
    <d v="1899-12-30T08:28:00"/>
    <n v="8"/>
    <x v="2"/>
    <s v="Friday"/>
    <s v="Successful"/>
    <n v="1"/>
    <n v="0"/>
    <n v="1"/>
    <s v="City Route"/>
    <x v="57"/>
  </r>
  <r>
    <n v="3311"/>
    <s v="City"/>
    <n v="250"/>
    <s v="Trip Completed"/>
    <d v="2016-07-13T11:54:15"/>
    <d v="2016-07-13T13:04:40"/>
    <d v="2016-07-13T00:00:00"/>
    <d v="1899-12-30T11:54:15"/>
    <n v="11"/>
    <x v="0"/>
    <s v="Saturday"/>
    <s v="Successful"/>
    <n v="1"/>
    <n v="0"/>
    <n v="1"/>
    <s v="City Route"/>
    <x v="1293"/>
  </r>
  <r>
    <n v="3455"/>
    <s v="City"/>
    <n v="250"/>
    <s v="Trip Completed"/>
    <d v="2016-07-13T16:56:31"/>
    <d v="2016-07-13T17:55:53"/>
    <d v="2016-07-13T00:00:00"/>
    <d v="1899-12-30T16:56:31"/>
    <n v="16"/>
    <x v="0"/>
    <s v="Wednesday"/>
    <s v="Successful"/>
    <n v="1"/>
    <n v="0"/>
    <n v="1"/>
    <s v="City Route"/>
    <x v="295"/>
  </r>
  <r>
    <n v="4009"/>
    <s v="Airport"/>
    <n v="250"/>
    <s v="Trip Completed"/>
    <d v="2016-07-13T23:50:07"/>
    <d v="2016-07-14T00:23:01"/>
    <d v="2016-07-13T00:00:00"/>
    <d v="1899-12-30T23:50:07"/>
    <n v="23"/>
    <x v="3"/>
    <s v="Thursday"/>
    <s v="Successful"/>
    <n v="1"/>
    <n v="0"/>
    <n v="1"/>
    <s v="Airport Route"/>
    <x v="1294"/>
  </r>
  <r>
    <n v="5444"/>
    <s v="City"/>
    <n v="250"/>
    <s v="Trip Completed"/>
    <d v="2016-07-15T03:05:44"/>
    <d v="2016-07-15T03:48:26"/>
    <d v="2016-07-15T00:00:00"/>
    <d v="1899-12-30T03:05:44"/>
    <n v="3"/>
    <x v="4"/>
    <s v="Thursday"/>
    <s v="Successful"/>
    <n v="1"/>
    <n v="0"/>
    <n v="1"/>
    <s v="City Route"/>
    <x v="1295"/>
  </r>
  <r>
    <n v="5700"/>
    <s v="Airport"/>
    <n v="250"/>
    <s v="Trip Completed"/>
    <d v="2016-07-15T07:35:57"/>
    <d v="2016-07-15T08:08:29"/>
    <d v="2016-07-15T00:00:00"/>
    <d v="1899-12-30T07:35:57"/>
    <n v="7"/>
    <x v="2"/>
    <s v="Monday"/>
    <s v="Successful"/>
    <n v="1"/>
    <n v="0"/>
    <n v="1"/>
    <s v="Airport Route"/>
    <x v="1296"/>
  </r>
  <r>
    <n v="5897"/>
    <s v="City"/>
    <n v="250"/>
    <s v="Trip Completed"/>
    <d v="2016-07-15T09:53:16"/>
    <d v="2016-07-15T10:52:06"/>
    <d v="2016-07-15T00:00:00"/>
    <d v="1899-12-30T09:53:16"/>
    <n v="9"/>
    <x v="2"/>
    <s v="Tuesday"/>
    <s v="Successful"/>
    <n v="1"/>
    <n v="0"/>
    <n v="1"/>
    <s v="City Route"/>
    <x v="1099"/>
  </r>
  <r>
    <n v="6573"/>
    <s v="City"/>
    <n v="250"/>
    <s v="Trip Completed"/>
    <d v="2016-07-15T21:14:11"/>
    <d v="2016-07-15T22:00:53"/>
    <d v="2016-07-15T00:00:00"/>
    <d v="1899-12-30T21:14:11"/>
    <n v="21"/>
    <x v="3"/>
    <s v="Saturday"/>
    <s v="Successful"/>
    <n v="1"/>
    <n v="0"/>
    <n v="1"/>
    <s v="City Route"/>
    <x v="1164"/>
  </r>
  <r>
    <n v="515"/>
    <s v="Airport"/>
    <n v="251"/>
    <s v="Trip Completed"/>
    <d v="2016-07-11T09:45:00"/>
    <d v="2016-07-11T10:56:00"/>
    <d v="2016-07-11T00:00:00"/>
    <d v="1899-12-30T09:45:00"/>
    <n v="9"/>
    <x v="2"/>
    <s v="Wednesday"/>
    <s v="Successful"/>
    <n v="1"/>
    <n v="0"/>
    <n v="1"/>
    <s v="Airport Route"/>
    <x v="109"/>
  </r>
  <r>
    <n v="697"/>
    <s v="City"/>
    <n v="251"/>
    <s v="Trip Completed"/>
    <d v="2016-07-11T13:56:00"/>
    <d v="2016-07-11T14:54:00"/>
    <d v="2016-07-11T00:00:00"/>
    <d v="1899-12-30T13:56:00"/>
    <n v="13"/>
    <x v="0"/>
    <s v="Wednesday"/>
    <s v="Successful"/>
    <n v="1"/>
    <n v="0"/>
    <n v="1"/>
    <s v="City Route"/>
    <x v="37"/>
  </r>
  <r>
    <n v="2591"/>
    <s v="City"/>
    <n v="251"/>
    <s v="Trip Completed"/>
    <d v="2016-07-12T21:49:00"/>
    <d v="2016-07-12T22:57:00"/>
    <d v="2016-07-12T00:00:00"/>
    <d v="1899-12-30T21:49:00"/>
    <n v="21"/>
    <x v="3"/>
    <s v="Sunday"/>
    <s v="Successful"/>
    <n v="1"/>
    <n v="0"/>
    <n v="1"/>
    <s v="City Route"/>
    <x v="94"/>
  </r>
  <r>
    <n v="3009"/>
    <s v="Airport"/>
    <n v="251"/>
    <s v="Trip Completed"/>
    <d v="2016-07-13T07:21:23"/>
    <d v="2016-07-13T08:21:15"/>
    <d v="2016-07-13T00:00:00"/>
    <d v="1899-12-30T07:21:23"/>
    <n v="7"/>
    <x v="2"/>
    <s v="Friday"/>
    <s v="Successful"/>
    <n v="1"/>
    <n v="0"/>
    <n v="1"/>
    <s v="Airport Route"/>
    <x v="1297"/>
  </r>
  <r>
    <n v="3281"/>
    <s v="City"/>
    <n v="251"/>
    <s v="Trip Completed"/>
    <d v="2016-07-13T10:45:15"/>
    <d v="2016-07-13T11:17:10"/>
    <d v="2016-07-13T00:00:00"/>
    <d v="1899-12-30T10:45:15"/>
    <n v="10"/>
    <x v="0"/>
    <s v="Thursday"/>
    <s v="Successful"/>
    <n v="1"/>
    <n v="0"/>
    <n v="1"/>
    <s v="City Route"/>
    <x v="1298"/>
  </r>
  <r>
    <n v="3323"/>
    <s v="Airport"/>
    <n v="251"/>
    <s v="Trip Completed"/>
    <d v="2016-07-13T12:29:10"/>
    <d v="2016-07-13T13:31:43"/>
    <d v="2016-07-13T00:00:00"/>
    <d v="1899-12-30T12:29:10"/>
    <n v="12"/>
    <x v="0"/>
    <s v="Thursday"/>
    <s v="Successful"/>
    <n v="1"/>
    <n v="0"/>
    <n v="1"/>
    <s v="Airport Route"/>
    <x v="1299"/>
  </r>
  <r>
    <n v="3872"/>
    <s v="City"/>
    <n v="251"/>
    <s v="Trip Completed"/>
    <d v="2016-07-13T21:51:23"/>
    <d v="2016-07-13T22:54:49"/>
    <d v="2016-07-13T00:00:00"/>
    <d v="1899-12-30T21:51:23"/>
    <n v="21"/>
    <x v="3"/>
    <s v="Sunday"/>
    <s v="Successful"/>
    <n v="1"/>
    <n v="0"/>
    <n v="1"/>
    <s v="City Route"/>
    <x v="1300"/>
  </r>
  <r>
    <n v="4288"/>
    <s v="City"/>
    <n v="251"/>
    <s v="Trip Completed"/>
    <d v="2016-07-14T06:35:37"/>
    <d v="2016-07-14T07:14:24"/>
    <d v="2016-07-14T00:00:00"/>
    <d v="1899-12-30T06:35:37"/>
    <n v="6"/>
    <x v="2"/>
    <s v="Wednesday"/>
    <s v="Successful"/>
    <n v="1"/>
    <n v="0"/>
    <n v="1"/>
    <s v="City Route"/>
    <x v="564"/>
  </r>
  <r>
    <n v="5145"/>
    <s v="City"/>
    <n v="251"/>
    <s v="Trip Completed"/>
    <d v="2016-07-14T20:19:57"/>
    <d v="2016-07-14T21:24:08"/>
    <d v="2016-07-14T00:00:00"/>
    <d v="1899-12-30T20:19:57"/>
    <n v="20"/>
    <x v="1"/>
    <s v="Saturday"/>
    <s v="Successful"/>
    <n v="1"/>
    <n v="0"/>
    <n v="1"/>
    <s v="City Route"/>
    <x v="1301"/>
  </r>
  <r>
    <n v="5586"/>
    <s v="City"/>
    <n v="251"/>
    <s v="Trip Completed"/>
    <d v="2016-07-15T05:56:46"/>
    <d v="2016-07-15T06:33:06"/>
    <d v="2016-07-15T00:00:00"/>
    <d v="1899-12-30T05:56:46"/>
    <n v="5"/>
    <x v="2"/>
    <s v="Saturday"/>
    <s v="Successful"/>
    <n v="1"/>
    <n v="0"/>
    <n v="1"/>
    <s v="City Route"/>
    <x v="942"/>
  </r>
  <r>
    <n v="6000"/>
    <s v="Airport"/>
    <n v="251"/>
    <s v="Trip Completed"/>
    <d v="2016-07-15T12:04:14"/>
    <d v="2016-07-15T12:35:31"/>
    <d v="2016-07-15T00:00:00"/>
    <d v="1899-12-30T12:04:14"/>
    <n v="12"/>
    <x v="0"/>
    <s v="Sunday"/>
    <s v="Successful"/>
    <n v="1"/>
    <n v="0"/>
    <n v="1"/>
    <s v="Airport Route"/>
    <x v="1302"/>
  </r>
  <r>
    <n v="6488"/>
    <s v="City"/>
    <n v="251"/>
    <s v="Trip Completed"/>
    <d v="2016-07-15T20:24:57"/>
    <d v="2016-07-15T21:27:20"/>
    <d v="2016-07-15T00:00:00"/>
    <d v="1899-12-30T20:24:57"/>
    <n v="20"/>
    <x v="1"/>
    <s v="Friday"/>
    <s v="Successful"/>
    <n v="1"/>
    <n v="0"/>
    <n v="1"/>
    <s v="City Route"/>
    <x v="1303"/>
  </r>
  <r>
    <n v="6757"/>
    <s v="Airport"/>
    <n v="251"/>
    <s v="Trip Completed"/>
    <d v="2016-07-15T23:59:58"/>
    <d v="2016-07-16T00:30:17"/>
    <d v="2016-07-15T00:00:00"/>
    <d v="1899-12-30T23:59:58"/>
    <n v="23"/>
    <x v="3"/>
    <s v="Monday"/>
    <s v="Successful"/>
    <n v="1"/>
    <n v="0"/>
    <n v="1"/>
    <s v="Airport Route"/>
    <x v="690"/>
  </r>
  <r>
    <n v="183"/>
    <s v="City"/>
    <n v="252"/>
    <s v="Trip Completed"/>
    <d v="2016-07-11T05:49:00"/>
    <d v="2016-07-11T06:29:00"/>
    <d v="2016-07-11T00:00:00"/>
    <d v="1899-12-30T05:49:00"/>
    <n v="5"/>
    <x v="2"/>
    <s v="Sunday"/>
    <s v="Successful"/>
    <n v="1"/>
    <n v="0"/>
    <n v="1"/>
    <s v="City Route"/>
    <x v="289"/>
  </r>
  <r>
    <n v="1210"/>
    <s v="Airport"/>
    <n v="252"/>
    <s v="Trip Completed"/>
    <d v="2016-07-11T21:24:00"/>
    <d v="2016-07-11T22:33:00"/>
    <d v="2016-07-11T00:00:00"/>
    <d v="1899-12-30T21:24:00"/>
    <n v="21"/>
    <x v="3"/>
    <s v="Friday"/>
    <s v="Successful"/>
    <n v="1"/>
    <n v="0"/>
    <n v="1"/>
    <s v="Airport Route"/>
    <x v="0"/>
  </r>
  <r>
    <n v="1382"/>
    <s v="City"/>
    <n v="252"/>
    <s v="Trip Completed"/>
    <d v="2016-07-12T01:03:00"/>
    <d v="2016-07-12T01:38:00"/>
    <d v="2016-07-12T00:00:00"/>
    <d v="1899-12-30T01:03:00"/>
    <n v="1"/>
    <x v="4"/>
    <s v="Tuesday"/>
    <s v="Successful"/>
    <n v="1"/>
    <n v="0"/>
    <n v="1"/>
    <s v="City Route"/>
    <x v="832"/>
  </r>
  <r>
    <n v="1899"/>
    <s v="City"/>
    <n v="252"/>
    <s v="Trip Completed"/>
    <d v="2016-07-12T10:26:00"/>
    <d v="2016-07-12T11:32:00"/>
    <d v="2016-07-12T00:00:00"/>
    <d v="1899-12-30T10:26:00"/>
    <n v="10"/>
    <x v="0"/>
    <s v="Monday"/>
    <s v="Successful"/>
    <n v="1"/>
    <n v="0"/>
    <n v="1"/>
    <s v="City Route"/>
    <x v="20"/>
  </r>
  <r>
    <n v="3369"/>
    <s v="City"/>
    <n v="252"/>
    <s v="Trip Completed"/>
    <d v="2016-07-13T13:55:29"/>
    <d v="2016-07-13T14:46:54"/>
    <d v="2016-07-13T00:00:00"/>
    <d v="1899-12-30T13:55:29"/>
    <n v="13"/>
    <x v="0"/>
    <s v="Monday"/>
    <s v="Successful"/>
    <n v="1"/>
    <n v="0"/>
    <n v="1"/>
    <s v="City Route"/>
    <x v="1304"/>
  </r>
  <r>
    <n v="4498"/>
    <s v="City"/>
    <n v="252"/>
    <s v="Trip Completed"/>
    <d v="2016-07-14T09:08:30"/>
    <d v="2016-07-14T09:56:04"/>
    <d v="2016-07-14T00:00:00"/>
    <d v="1899-12-30T09:08:30"/>
    <n v="9"/>
    <x v="2"/>
    <s v="Wednesday"/>
    <s v="Successful"/>
    <n v="1"/>
    <n v="0"/>
    <n v="1"/>
    <s v="City Route"/>
    <x v="1305"/>
  </r>
  <r>
    <n v="5947"/>
    <s v="Airport"/>
    <n v="252"/>
    <s v="Trip Completed"/>
    <d v="2016-07-15T10:33:30"/>
    <d v="2016-07-15T11:19:40"/>
    <d v="2016-07-15T00:00:00"/>
    <d v="1899-12-30T10:33:30"/>
    <n v="10"/>
    <x v="0"/>
    <s v="Wednesday"/>
    <s v="Successful"/>
    <n v="1"/>
    <n v="0"/>
    <n v="1"/>
    <s v="Airport Route"/>
    <x v="1126"/>
  </r>
  <r>
    <n v="6141"/>
    <s v="Airport"/>
    <n v="252"/>
    <s v="Trip Completed"/>
    <d v="2016-07-15T15:53:16"/>
    <d v="2016-07-15T16:27:26"/>
    <d v="2016-07-15T00:00:00"/>
    <d v="1899-12-30T15:53:16"/>
    <n v="15"/>
    <x v="0"/>
    <s v="Monday"/>
    <s v="Successful"/>
    <n v="1"/>
    <n v="0"/>
    <n v="1"/>
    <s v="Airport Route"/>
    <x v="1306"/>
  </r>
  <r>
    <n v="382"/>
    <s v="City"/>
    <n v="253"/>
    <s v="Trip Completed"/>
    <d v="2016-07-11T08:17:00"/>
    <d v="2016-07-11T09:11:00"/>
    <d v="2016-07-11T00:00:00"/>
    <d v="1899-12-30T08:17:00"/>
    <n v="8"/>
    <x v="2"/>
    <s v="Wednesday"/>
    <s v="Successful"/>
    <n v="1"/>
    <n v="0"/>
    <n v="1"/>
    <s v="City Route"/>
    <x v="459"/>
  </r>
  <r>
    <n v="2035"/>
    <s v="City"/>
    <n v="253"/>
    <s v="Trip Completed"/>
    <d v="2016-07-12T14:15:00"/>
    <d v="2016-07-12T15:06:00"/>
    <d v="2016-07-12T00:00:00"/>
    <d v="1899-12-30T14:15:00"/>
    <n v="14"/>
    <x v="0"/>
    <s v="Thursday"/>
    <s v="Successful"/>
    <n v="1"/>
    <n v="0"/>
    <n v="1"/>
    <s v="City Route"/>
    <x v="63"/>
  </r>
  <r>
    <n v="2762"/>
    <s v="Airport"/>
    <n v="253"/>
    <s v="Trip Completed"/>
    <d v="2016-07-13T03:55:54"/>
    <d v="2016-07-13T04:42:24"/>
    <d v="2016-07-13T00:00:00"/>
    <d v="1899-12-30T03:55:54"/>
    <n v="3"/>
    <x v="4"/>
    <s v="Wednesday"/>
    <s v="Successful"/>
    <n v="1"/>
    <n v="0"/>
    <n v="1"/>
    <s v="Airport Route"/>
    <x v="1307"/>
  </r>
  <r>
    <n v="2857"/>
    <s v="City"/>
    <n v="253"/>
    <s v="Trip Completed"/>
    <d v="2016-07-13T05:35:41"/>
    <d v="2016-07-13T06:24:51"/>
    <d v="2016-07-13T00:00:00"/>
    <d v="1899-12-30T05:35:41"/>
    <n v="5"/>
    <x v="2"/>
    <s v="Sunday"/>
    <s v="Successful"/>
    <n v="1"/>
    <n v="0"/>
    <n v="1"/>
    <s v="City Route"/>
    <x v="1308"/>
  </r>
  <r>
    <n v="3236"/>
    <s v="City"/>
    <n v="253"/>
    <s v="Trip Completed"/>
    <d v="2016-07-13T10:08:03"/>
    <d v="2016-07-13T11:13:38"/>
    <d v="2016-07-13T00:00:00"/>
    <d v="1899-12-30T10:08:03"/>
    <n v="10"/>
    <x v="0"/>
    <s v="Monday"/>
    <s v="Successful"/>
    <n v="1"/>
    <n v="0"/>
    <n v="1"/>
    <s v="City Route"/>
    <x v="1309"/>
  </r>
  <r>
    <n v="5056"/>
    <s v="Airport"/>
    <n v="253"/>
    <s v="Trip Completed"/>
    <d v="2016-07-14T19:26:06"/>
    <d v="2016-07-14T19:55:39"/>
    <d v="2016-07-14T00:00:00"/>
    <d v="1899-12-30T19:26:06"/>
    <n v="19"/>
    <x v="1"/>
    <s v="Monday"/>
    <s v="Successful"/>
    <n v="1"/>
    <n v="0"/>
    <n v="1"/>
    <s v="Airport Route"/>
    <x v="1310"/>
  </r>
  <r>
    <n v="6221"/>
    <s v="City"/>
    <n v="253"/>
    <s v="Trip Completed"/>
    <d v="2016-07-15T17:35:58"/>
    <d v="2016-07-15T18:14:48"/>
    <d v="2016-07-15T00:00:00"/>
    <d v="1899-12-30T17:35:58"/>
    <n v="17"/>
    <x v="1"/>
    <s v="Thursday"/>
    <s v="Successful"/>
    <n v="1"/>
    <n v="0"/>
    <n v="1"/>
    <s v="City Route"/>
    <x v="1311"/>
  </r>
  <r>
    <n v="329"/>
    <s v="Airport"/>
    <n v="254"/>
    <s v="Trip Completed"/>
    <d v="2016-07-11T07:42:00"/>
    <d v="2016-07-11T08:49:00"/>
    <d v="2016-07-11T00:00:00"/>
    <d v="1899-12-30T07:42:00"/>
    <n v="7"/>
    <x v="2"/>
    <s v="Saturday"/>
    <s v="Successful"/>
    <n v="1"/>
    <n v="0"/>
    <n v="1"/>
    <s v="Airport Route"/>
    <x v="267"/>
  </r>
  <r>
    <n v="465"/>
    <s v="City"/>
    <n v="254"/>
    <s v="Trip Completed"/>
    <d v="2016-07-11T09:15:00"/>
    <d v="2016-07-11T09:55:00"/>
    <d v="2016-07-11T00:00:00"/>
    <d v="1899-12-30T09:15:00"/>
    <n v="9"/>
    <x v="2"/>
    <s v="Tuesday"/>
    <s v="Successful"/>
    <n v="1"/>
    <n v="0"/>
    <n v="1"/>
    <s v="City Route"/>
    <x v="289"/>
  </r>
  <r>
    <n v="650"/>
    <s v="City"/>
    <n v="254"/>
    <s v="Trip Completed"/>
    <d v="2016-07-11T12:42:00"/>
    <d v="2016-07-11T13:56:00"/>
    <d v="2016-07-11T00:00:00"/>
    <d v="1899-12-30T12:42:00"/>
    <n v="12"/>
    <x v="0"/>
    <s v="Friday"/>
    <s v="Successful"/>
    <n v="1"/>
    <n v="0"/>
    <n v="1"/>
    <s v="City Route"/>
    <x v="151"/>
  </r>
  <r>
    <n v="900"/>
    <s v="Airport"/>
    <n v="254"/>
    <s v="Trip Completed"/>
    <d v="2016-07-11T18:13:00"/>
    <d v="2016-07-11T18:51:00"/>
    <d v="2016-07-11T00:00:00"/>
    <d v="1899-12-30T18:13:00"/>
    <n v="18"/>
    <x v="1"/>
    <s v="Wednesday"/>
    <s v="Successful"/>
    <n v="1"/>
    <n v="0"/>
    <n v="1"/>
    <s v="Airport Route"/>
    <x v="19"/>
  </r>
  <r>
    <n v="1309"/>
    <s v="City"/>
    <n v="254"/>
    <s v="Trip Completed"/>
    <d v="2016-07-11T22:40:00"/>
    <d v="2016-07-11T23:15:00"/>
    <d v="2016-07-11T00:00:00"/>
    <d v="1899-12-30T22:40:00"/>
    <n v="22"/>
    <x v="3"/>
    <s v="Saturday"/>
    <s v="Successful"/>
    <n v="1"/>
    <n v="0"/>
    <n v="1"/>
    <s v="City Route"/>
    <x v="382"/>
  </r>
  <r>
    <n v="2340"/>
    <s v="Airport"/>
    <n v="254"/>
    <s v="Trip Completed"/>
    <d v="2016-07-12T19:16:00"/>
    <d v="2016-07-12T19:48:00"/>
    <d v="2016-07-12T00:00:00"/>
    <d v="1899-12-30T19:16:00"/>
    <n v="19"/>
    <x v="1"/>
    <s v="Monday"/>
    <s v="Successful"/>
    <n v="1"/>
    <n v="0"/>
    <n v="1"/>
    <s v="Airport Route"/>
    <x v="162"/>
  </r>
  <r>
    <n v="4043"/>
    <s v="City"/>
    <n v="254"/>
    <s v="Trip Completed"/>
    <d v="2016-07-14T00:42:59"/>
    <d v="2016-07-14T01:51:34"/>
    <d v="2016-07-14T00:00:00"/>
    <d v="1899-12-30T00:42:59"/>
    <n v="0"/>
    <x v="4"/>
    <s v="Wednesday"/>
    <s v="Successful"/>
    <n v="1"/>
    <n v="0"/>
    <n v="1"/>
    <s v="City Route"/>
    <x v="1312"/>
  </r>
  <r>
    <n v="4264"/>
    <s v="City"/>
    <n v="254"/>
    <s v="Trip Completed"/>
    <d v="2016-07-14T06:15:08"/>
    <d v="2016-07-14T06:56:01"/>
    <d v="2016-07-14T00:00:00"/>
    <d v="1899-12-30T06:15:08"/>
    <n v="6"/>
    <x v="2"/>
    <s v="Sunday"/>
    <s v="Successful"/>
    <n v="1"/>
    <n v="0"/>
    <n v="1"/>
    <s v="City Route"/>
    <x v="1064"/>
  </r>
  <r>
    <n v="4788"/>
    <s v="City"/>
    <n v="254"/>
    <s v="Trip Completed"/>
    <d v="2016-07-14T16:39:13"/>
    <d v="2016-07-14T17:11:23"/>
    <d v="2016-07-14T00:00:00"/>
    <d v="1899-12-30T16:39:13"/>
    <n v="16"/>
    <x v="0"/>
    <s v="Saturday"/>
    <s v="Successful"/>
    <n v="1"/>
    <n v="0"/>
    <n v="1"/>
    <s v="City Route"/>
    <x v="1313"/>
  </r>
  <r>
    <n v="6046"/>
    <s v="City"/>
    <n v="254"/>
    <s v="Trip Completed"/>
    <d v="2016-07-15T13:20:59"/>
    <d v="2016-07-15T14:15:15"/>
    <d v="2016-07-15T00:00:00"/>
    <d v="1899-12-30T13:20:59"/>
    <n v="13"/>
    <x v="0"/>
    <s v="Thursday"/>
    <s v="Successful"/>
    <n v="1"/>
    <n v="0"/>
    <n v="1"/>
    <s v="City Route"/>
    <x v="422"/>
  </r>
  <r>
    <n v="6182"/>
    <s v="City"/>
    <n v="254"/>
    <s v="Trip Completed"/>
    <d v="2016-07-15T17:06:36"/>
    <d v="2016-07-15T18:24:22"/>
    <d v="2016-07-15T00:00:00"/>
    <d v="1899-12-30T17:06:36"/>
    <n v="17"/>
    <x v="1"/>
    <s v="Sunday"/>
    <s v="Successful"/>
    <n v="1"/>
    <n v="0"/>
    <n v="1"/>
    <s v="City Route"/>
    <x v="1314"/>
  </r>
  <r>
    <n v="66"/>
    <s v="City"/>
    <n v="255"/>
    <s v="Trip Completed"/>
    <d v="2016-07-11T04:21:00"/>
    <d v="2016-07-11T04:54:00"/>
    <d v="2016-07-11T00:00:00"/>
    <d v="1899-12-30T04:21:00"/>
    <n v="4"/>
    <x v="4"/>
    <s v="Tuesday"/>
    <s v="Successful"/>
    <n v="1"/>
    <n v="0"/>
    <n v="1"/>
    <s v="City Route"/>
    <x v="92"/>
  </r>
  <r>
    <n v="688"/>
    <s v="Airport"/>
    <n v="255"/>
    <s v="Trip Completed"/>
    <d v="2016-07-11T13:41:00"/>
    <d v="2016-07-11T14:27:00"/>
    <d v="2016-07-11T00:00:00"/>
    <d v="1899-12-30T13:41:00"/>
    <n v="13"/>
    <x v="0"/>
    <s v="Monday"/>
    <s v="Successful"/>
    <n v="1"/>
    <n v="0"/>
    <n v="1"/>
    <s v="Airport Route"/>
    <x v="242"/>
  </r>
  <r>
    <n v="1924"/>
    <s v="City"/>
    <n v="255"/>
    <s v="Trip Completed"/>
    <d v="2016-07-12T11:02:00"/>
    <d v="2016-07-12T11:44:00"/>
    <d v="2016-07-12T00:00:00"/>
    <d v="1899-12-30T11:02:00"/>
    <n v="11"/>
    <x v="0"/>
    <s v="Friday"/>
    <s v="Successful"/>
    <n v="1"/>
    <n v="0"/>
    <n v="1"/>
    <s v="City Route"/>
    <x v="102"/>
  </r>
  <r>
    <n v="2463"/>
    <s v="City"/>
    <n v="255"/>
    <s v="Trip Completed"/>
    <d v="2016-07-12T20:33:00"/>
    <d v="2016-07-12T21:35:00"/>
    <d v="2016-07-12T00:00:00"/>
    <d v="1899-12-30T20:33:00"/>
    <n v="20"/>
    <x v="1"/>
    <s v="Friday"/>
    <s v="Successful"/>
    <n v="1"/>
    <n v="0"/>
    <n v="1"/>
    <s v="City Route"/>
    <x v="121"/>
  </r>
  <r>
    <n v="3679"/>
    <s v="Airport"/>
    <n v="255"/>
    <s v="Trip Completed"/>
    <d v="2016-07-13T19:30:32"/>
    <d v="2016-07-13T20:12:19"/>
    <d v="2016-07-13T00:00:00"/>
    <d v="1899-12-30T19:30:32"/>
    <n v="19"/>
    <x v="1"/>
    <s v="Wednesday"/>
    <s v="Successful"/>
    <n v="1"/>
    <n v="0"/>
    <n v="1"/>
    <s v="Airport Route"/>
    <x v="1157"/>
  </r>
  <r>
    <n v="4351"/>
    <s v="Airport"/>
    <n v="255"/>
    <s v="Trip Completed"/>
    <d v="2016-07-14T07:24:48"/>
    <d v="2016-07-14T08:17:53"/>
    <d v="2016-07-14T00:00:00"/>
    <d v="1899-12-30T07:24:48"/>
    <n v="7"/>
    <x v="2"/>
    <s v="Wednesday"/>
    <s v="Successful"/>
    <n v="1"/>
    <n v="0"/>
    <n v="1"/>
    <s v="Airport Route"/>
    <x v="1315"/>
  </r>
  <r>
    <n v="4699"/>
    <s v="City"/>
    <n v="255"/>
    <s v="Trip Completed"/>
    <d v="2016-07-14T13:10:12"/>
    <d v="2016-07-14T14:15:40"/>
    <d v="2016-07-14T00:00:00"/>
    <d v="1899-12-30T13:10:12"/>
    <n v="13"/>
    <x v="0"/>
    <s v="Monday"/>
    <s v="Successful"/>
    <n v="1"/>
    <n v="0"/>
    <n v="1"/>
    <s v="City Route"/>
    <x v="727"/>
  </r>
  <r>
    <n v="5313"/>
    <s v="Airport"/>
    <n v="255"/>
    <s v="Trip Completed"/>
    <d v="2016-07-14T22:02:14"/>
    <d v="2016-07-14T22:44:00"/>
    <d v="2016-07-14T00:00:00"/>
    <d v="1899-12-30T22:02:14"/>
    <n v="22"/>
    <x v="3"/>
    <s v="Saturday"/>
    <s v="Successful"/>
    <n v="1"/>
    <n v="0"/>
    <n v="1"/>
    <s v="Airport Route"/>
    <x v="1316"/>
  </r>
  <r>
    <n v="100"/>
    <s v="City"/>
    <n v="256"/>
    <s v="Trip Completed"/>
    <d v="2016-07-11T05:00:00"/>
    <d v="2016-07-11T05:47:00"/>
    <d v="2016-07-11T00:00:00"/>
    <d v="1899-12-30T05:00:00"/>
    <n v="5"/>
    <x v="2"/>
    <s v="Monday"/>
    <s v="Successful"/>
    <n v="1"/>
    <n v="0"/>
    <n v="1"/>
    <s v="City Route"/>
    <x v="38"/>
  </r>
  <r>
    <n v="1129"/>
    <s v="Airport"/>
    <n v="256"/>
    <s v="Trip Completed"/>
    <d v="2016-07-11T20:27:00"/>
    <d v="2016-07-11T21:35:00"/>
    <d v="2016-07-11T00:00:00"/>
    <d v="1899-12-30T20:27:00"/>
    <n v="20"/>
    <x v="1"/>
    <s v="Monday"/>
    <s v="Successful"/>
    <n v="1"/>
    <n v="0"/>
    <n v="1"/>
    <s v="Airport Route"/>
    <x v="94"/>
  </r>
  <r>
    <n v="2560"/>
    <s v="City"/>
    <n v="256"/>
    <s v="Trip Completed"/>
    <d v="2016-07-12T21:29:00"/>
    <d v="2016-07-12T22:10:00"/>
    <d v="2016-07-12T00:00:00"/>
    <d v="1899-12-30T21:29:00"/>
    <n v="21"/>
    <x v="3"/>
    <s v="Thursday"/>
    <s v="Successful"/>
    <n v="1"/>
    <n v="0"/>
    <n v="1"/>
    <s v="City Route"/>
    <x v="2"/>
  </r>
  <r>
    <n v="2662"/>
    <s v="Airport"/>
    <n v="256"/>
    <s v="Trip Completed"/>
    <d v="2016-07-12T23:22:00"/>
    <d v="2016-07-13T00:12:32"/>
    <d v="2016-07-12T00:00:00"/>
    <d v="1899-12-30T23:22:00"/>
    <n v="23"/>
    <x v="3"/>
    <s v="Monday"/>
    <s v="Successful"/>
    <n v="1"/>
    <n v="0"/>
    <n v="1"/>
    <s v="Airport Route"/>
    <x v="1317"/>
  </r>
  <r>
    <n v="2959"/>
    <s v="Airport"/>
    <n v="256"/>
    <s v="Trip Completed"/>
    <d v="2016-07-13T06:40:58"/>
    <d v="2016-07-13T07:37:12"/>
    <d v="2016-07-13T00:00:00"/>
    <d v="1899-12-30T06:40:58"/>
    <n v="6"/>
    <x v="2"/>
    <s v="Thursday"/>
    <s v="Successful"/>
    <n v="1"/>
    <n v="0"/>
    <n v="1"/>
    <s v="Airport Route"/>
    <x v="730"/>
  </r>
  <r>
    <n v="4747"/>
    <s v="City"/>
    <n v="256"/>
    <s v="Trip Completed"/>
    <d v="2016-07-14T15:10:47"/>
    <d v="2016-07-14T16:12:19"/>
    <d v="2016-07-14T00:00:00"/>
    <d v="1899-12-30T15:10:47"/>
    <n v="15"/>
    <x v="0"/>
    <s v="Sunday"/>
    <s v="Successful"/>
    <n v="1"/>
    <n v="0"/>
    <n v="1"/>
    <s v="City Route"/>
    <x v="1318"/>
  </r>
  <r>
    <n v="5481"/>
    <s v="City"/>
    <n v="256"/>
    <s v="Trip Completed"/>
    <d v="2016-07-15T04:48:19"/>
    <d v="2016-07-15T05:31:32"/>
    <d v="2016-07-15T00:00:00"/>
    <d v="1899-12-30T04:48:19"/>
    <n v="4"/>
    <x v="4"/>
    <s v="Saturday"/>
    <s v="Successful"/>
    <n v="1"/>
    <n v="0"/>
    <n v="1"/>
    <s v="City Route"/>
    <x v="1319"/>
  </r>
  <r>
    <n v="6089"/>
    <s v="City"/>
    <n v="256"/>
    <s v="Trip Completed"/>
    <d v="2016-07-15T14:36:44"/>
    <d v="2016-07-15T15:36:20"/>
    <d v="2016-07-15T00:00:00"/>
    <d v="1899-12-30T14:36:44"/>
    <n v="14"/>
    <x v="0"/>
    <s v="Friday"/>
    <s v="Successful"/>
    <n v="1"/>
    <n v="0"/>
    <n v="1"/>
    <s v="City Route"/>
    <x v="610"/>
  </r>
  <r>
    <n v="1310"/>
    <s v="City"/>
    <n v="257"/>
    <s v="Trip Completed"/>
    <d v="2016-07-11T22:45:00"/>
    <d v="2016-07-11T23:36:00"/>
    <d v="2016-07-11T00:00:00"/>
    <d v="1899-12-30T22:45:00"/>
    <n v="22"/>
    <x v="3"/>
    <s v="Sunday"/>
    <s v="Successful"/>
    <n v="1"/>
    <n v="0"/>
    <n v="1"/>
    <s v="City Route"/>
    <x v="63"/>
  </r>
  <r>
    <n v="1497"/>
    <s v="City"/>
    <n v="257"/>
    <s v="Trip Completed"/>
    <d v="2016-07-12T05:34:00"/>
    <d v="2016-07-12T06:45:00"/>
    <d v="2016-07-12T00:00:00"/>
    <d v="1899-12-30T05:34:00"/>
    <n v="5"/>
    <x v="2"/>
    <s v="Friday"/>
    <s v="Successful"/>
    <n v="1"/>
    <n v="0"/>
    <n v="1"/>
    <s v="City Route"/>
    <x v="109"/>
  </r>
  <r>
    <n v="3154"/>
    <s v="City"/>
    <n v="257"/>
    <s v="Trip Completed"/>
    <d v="2016-07-13T09:06:18"/>
    <d v="2016-07-13T10:18:32"/>
    <d v="2016-07-13T00:00:00"/>
    <d v="1899-12-30T09:06:18"/>
    <n v="9"/>
    <x v="2"/>
    <s v="Wednesday"/>
    <s v="Successful"/>
    <n v="1"/>
    <n v="0"/>
    <n v="1"/>
    <s v="City Route"/>
    <x v="1320"/>
  </r>
  <r>
    <n v="3263"/>
    <s v="Airport"/>
    <n v="257"/>
    <s v="Trip Completed"/>
    <d v="2016-07-13T10:21:25"/>
    <d v="2016-07-13T11:35:02"/>
    <d v="2016-07-13T00:00:00"/>
    <d v="1899-12-30T10:21:25"/>
    <n v="10"/>
    <x v="0"/>
    <s v="Sunday"/>
    <s v="Successful"/>
    <n v="1"/>
    <n v="0"/>
    <n v="1"/>
    <s v="Airport Route"/>
    <x v="1321"/>
  </r>
  <r>
    <n v="4377"/>
    <s v="City"/>
    <n v="257"/>
    <s v="Trip Completed"/>
    <d v="2016-07-14T07:46:59"/>
    <d v="2016-07-14T08:10:56"/>
    <d v="2016-07-14T00:00:00"/>
    <d v="1899-12-30T07:46:59"/>
    <n v="7"/>
    <x v="2"/>
    <s v="Monday"/>
    <s v="Successful"/>
    <n v="1"/>
    <n v="0"/>
    <n v="1"/>
    <s v="City Route"/>
    <x v="1322"/>
  </r>
  <r>
    <n v="6158"/>
    <s v="Airport"/>
    <n v="257"/>
    <s v="Trip Completed"/>
    <d v="2016-07-15T16:34:16"/>
    <d v="2016-07-15T17:50:14"/>
    <d v="2016-07-15T00:00:00"/>
    <d v="1899-12-30T16:34:16"/>
    <n v="16"/>
    <x v="0"/>
    <s v="Thursday"/>
    <s v="Successful"/>
    <n v="1"/>
    <n v="0"/>
    <n v="1"/>
    <s v="Airport Route"/>
    <x v="534"/>
  </r>
  <r>
    <n v="6471"/>
    <s v="Airport"/>
    <n v="257"/>
    <s v="Trip Completed"/>
    <d v="2016-07-15T20:17:06"/>
    <d v="2016-07-15T21:31:02"/>
    <d v="2016-07-15T00:00:00"/>
    <d v="1899-12-30T20:17:06"/>
    <n v="20"/>
    <x v="1"/>
    <s v="Tuesday"/>
    <s v="Successful"/>
    <n v="1"/>
    <n v="0"/>
    <n v="1"/>
    <s v="Airport Route"/>
    <x v="1323"/>
  </r>
  <r>
    <n v="6719"/>
    <s v="City"/>
    <n v="257"/>
    <s v="Trip Completed"/>
    <d v="2016-07-15T23:17:35"/>
    <d v="2016-07-15T23:49:25"/>
    <d v="2016-07-15T00:00:00"/>
    <d v="1899-12-30T23:17:35"/>
    <n v="23"/>
    <x v="3"/>
    <s v="Friday"/>
    <s v="Successful"/>
    <n v="1"/>
    <n v="0"/>
    <n v="1"/>
    <s v="City Route"/>
    <x v="1324"/>
  </r>
  <r>
    <n v="663"/>
    <s v="Airport"/>
    <n v="258"/>
    <s v="Trip Completed"/>
    <d v="2016-07-11T12:58:00"/>
    <d v="2016-07-11T13:50:00"/>
    <d v="2016-07-11T00:00:00"/>
    <d v="1899-12-30T12:58:00"/>
    <n v="12"/>
    <x v="0"/>
    <s v="Thursday"/>
    <s v="Successful"/>
    <n v="1"/>
    <n v="0"/>
    <n v="1"/>
    <s v="Airport Route"/>
    <x v="91"/>
  </r>
  <r>
    <n v="1059"/>
    <s v="Airport"/>
    <n v="258"/>
    <s v="Trip Completed"/>
    <d v="2016-07-11T19:49:00"/>
    <d v="2016-07-11T21:03:00"/>
    <d v="2016-07-11T00:00:00"/>
    <d v="1899-12-30T19:49:00"/>
    <n v="19"/>
    <x v="1"/>
    <s v="Monday"/>
    <s v="Successful"/>
    <n v="1"/>
    <n v="0"/>
    <n v="1"/>
    <s v="Airport Route"/>
    <x v="151"/>
  </r>
  <r>
    <n v="1279"/>
    <s v="City"/>
    <n v="258"/>
    <s v="Trip Completed"/>
    <d v="2016-07-11T22:11:00"/>
    <d v="2016-07-11T22:36:00"/>
    <d v="2016-07-11T00:00:00"/>
    <d v="1899-12-30T22:11:00"/>
    <n v="22"/>
    <x v="3"/>
    <s v="Thursday"/>
    <s v="Successful"/>
    <n v="1"/>
    <n v="0"/>
    <n v="1"/>
    <s v="City Route"/>
    <x v="243"/>
  </r>
  <r>
    <n v="2683"/>
    <s v="City"/>
    <n v="258"/>
    <s v="Trip Completed"/>
    <d v="2016-07-12T00:11:00"/>
    <d v="2016-07-12T00:52:00"/>
    <d v="2016-07-12T00:00:00"/>
    <d v="1899-12-30T00:11:00"/>
    <n v="0"/>
    <x v="4"/>
    <s v="Monday"/>
    <s v="Successful"/>
    <n v="1"/>
    <n v="0"/>
    <n v="1"/>
    <s v="City Route"/>
    <x v="2"/>
  </r>
  <r>
    <n v="1940"/>
    <s v="Airport"/>
    <n v="258"/>
    <s v="Trip Completed"/>
    <d v="2016-07-12T11:20:00"/>
    <d v="2016-07-12T12:37:00"/>
    <d v="2016-07-12T00:00:00"/>
    <d v="1899-12-30T11:20:00"/>
    <n v="11"/>
    <x v="0"/>
    <s v="Sunday"/>
    <s v="Successful"/>
    <n v="1"/>
    <n v="0"/>
    <n v="1"/>
    <s v="Airport Route"/>
    <x v="167"/>
  </r>
  <r>
    <n v="3420"/>
    <s v="City"/>
    <n v="258"/>
    <s v="Trip Completed"/>
    <d v="2016-07-13T15:41:05"/>
    <d v="2016-07-13T16:19:11"/>
    <d v="2016-07-13T00:00:00"/>
    <d v="1899-12-30T15:41:05"/>
    <n v="15"/>
    <x v="0"/>
    <s v="Wednesday"/>
    <s v="Successful"/>
    <n v="1"/>
    <n v="0"/>
    <n v="1"/>
    <s v="City Route"/>
    <x v="546"/>
  </r>
  <r>
    <n v="3905"/>
    <s v="City"/>
    <n v="258"/>
    <s v="Trip Completed"/>
    <d v="2016-07-13T22:06:13"/>
    <d v="2016-07-13T22:48:54"/>
    <d v="2016-07-13T00:00:00"/>
    <d v="1899-12-30T22:06:13"/>
    <n v="22"/>
    <x v="3"/>
    <s v="Friday"/>
    <s v="Successful"/>
    <n v="1"/>
    <n v="0"/>
    <n v="1"/>
    <s v="City Route"/>
    <x v="1325"/>
  </r>
  <r>
    <n v="4665"/>
    <s v="City"/>
    <n v="258"/>
    <s v="Trip Completed"/>
    <d v="2016-07-14T12:21:00"/>
    <d v="2016-07-14T13:13:27"/>
    <d v="2016-07-14T00:00:00"/>
    <d v="1899-12-30T12:21:00"/>
    <n v="12"/>
    <x v="0"/>
    <s v="Tuesday"/>
    <s v="Successful"/>
    <n v="1"/>
    <n v="0"/>
    <n v="1"/>
    <s v="City Route"/>
    <x v="1326"/>
  </r>
  <r>
    <n v="5970"/>
    <s v="City"/>
    <n v="258"/>
    <s v="Trip Completed"/>
    <d v="2016-07-15T11:03:10"/>
    <d v="2016-07-15T12:00:31"/>
    <d v="2016-07-15T00:00:00"/>
    <d v="1899-12-30T11:03:10"/>
    <n v="11"/>
    <x v="0"/>
    <s v="Friday"/>
    <s v="Successful"/>
    <n v="1"/>
    <n v="0"/>
    <n v="1"/>
    <s v="City Route"/>
    <x v="612"/>
  </r>
  <r>
    <n v="6232"/>
    <s v="City"/>
    <n v="258"/>
    <s v="Trip Completed"/>
    <d v="2016-07-15T17:44:41"/>
    <d v="2016-07-15T18:52:00"/>
    <d v="2016-07-15T00:00:00"/>
    <d v="1899-12-30T17:44:41"/>
    <n v="17"/>
    <x v="1"/>
    <s v="Monday"/>
    <s v="Successful"/>
    <n v="1"/>
    <n v="0"/>
    <n v="1"/>
    <s v="City Route"/>
    <x v="1327"/>
  </r>
  <r>
    <n v="694"/>
    <s v="City"/>
    <n v="259"/>
    <s v="Trip Completed"/>
    <d v="2016-07-11T13:46:00"/>
    <d v="2016-07-11T14:29:00"/>
    <d v="2016-07-11T00:00:00"/>
    <d v="1899-12-30T13:46:00"/>
    <n v="13"/>
    <x v="0"/>
    <s v="Sunday"/>
    <s v="Successful"/>
    <n v="1"/>
    <n v="0"/>
    <n v="1"/>
    <s v="City Route"/>
    <x v="39"/>
  </r>
  <r>
    <n v="1515"/>
    <s v="City"/>
    <n v="259"/>
    <s v="Trip Completed"/>
    <d v="2016-07-12T05:45:00"/>
    <d v="2016-07-12T06:20:00"/>
    <d v="2016-07-12T00:00:00"/>
    <d v="1899-12-30T05:45:00"/>
    <n v="5"/>
    <x v="2"/>
    <s v="Tuesday"/>
    <s v="Successful"/>
    <n v="1"/>
    <n v="0"/>
    <n v="1"/>
    <s v="City Route"/>
    <x v="382"/>
  </r>
  <r>
    <n v="1581"/>
    <s v="Airport"/>
    <n v="259"/>
    <s v="Trip Completed"/>
    <d v="2016-07-12T06:27:00"/>
    <d v="2016-07-12T07:27:00"/>
    <d v="2016-07-12T00:00:00"/>
    <d v="1899-12-30T06:27:00"/>
    <n v="6"/>
    <x v="2"/>
    <s v="Friday"/>
    <s v="Successful"/>
    <n v="1"/>
    <n v="0"/>
    <n v="1"/>
    <s v="Airport Route"/>
    <x v="28"/>
  </r>
  <r>
    <n v="3006"/>
    <s v="City"/>
    <n v="259"/>
    <s v="Trip Completed"/>
    <d v="2016-07-13T07:14:14"/>
    <d v="2016-07-13T08:29:02"/>
    <d v="2016-07-13T00:00:00"/>
    <d v="1899-12-30T07:14:14"/>
    <n v="7"/>
    <x v="2"/>
    <s v="Tuesday"/>
    <s v="Successful"/>
    <n v="1"/>
    <n v="0"/>
    <n v="1"/>
    <s v="City Route"/>
    <x v="1328"/>
  </r>
  <r>
    <n v="3271"/>
    <s v="Airport"/>
    <n v="259"/>
    <s v="Trip Completed"/>
    <d v="2016-07-13T10:28:11"/>
    <d v="2016-07-13T11:42:50"/>
    <d v="2016-07-13T00:00:00"/>
    <d v="1899-12-30T10:28:11"/>
    <n v="10"/>
    <x v="0"/>
    <s v="Monday"/>
    <s v="Successful"/>
    <n v="1"/>
    <n v="0"/>
    <n v="1"/>
    <s v="Airport Route"/>
    <x v="1329"/>
  </r>
  <r>
    <n v="4879"/>
    <s v="Airport"/>
    <n v="259"/>
    <s v="Trip Completed"/>
    <d v="2016-07-14T17:49:21"/>
    <d v="2016-07-14T18:35:46"/>
    <d v="2016-07-14T00:00:00"/>
    <d v="1899-12-30T17:49:21"/>
    <n v="17"/>
    <x v="1"/>
    <s v="Saturday"/>
    <s v="Successful"/>
    <n v="1"/>
    <n v="0"/>
    <n v="1"/>
    <s v="Airport Route"/>
    <x v="762"/>
  </r>
  <r>
    <n v="5276"/>
    <s v="City"/>
    <n v="259"/>
    <s v="Trip Completed"/>
    <d v="2016-07-14T21:35:46"/>
    <d v="2016-07-14T22:47:26"/>
    <d v="2016-07-14T00:00:00"/>
    <d v="1899-12-30T21:35:46"/>
    <n v="21"/>
    <x v="3"/>
    <s v="Thursday"/>
    <s v="Successful"/>
    <n v="1"/>
    <n v="0"/>
    <n v="1"/>
    <s v="City Route"/>
    <x v="1330"/>
  </r>
  <r>
    <n v="6658"/>
    <s v="Airport"/>
    <n v="259"/>
    <s v="Trip Completed"/>
    <d v="2016-07-15T22:15:02"/>
    <d v="2016-07-15T23:12:18"/>
    <d v="2016-07-15T00:00:00"/>
    <d v="1899-12-30T22:15:02"/>
    <n v="22"/>
    <x v="3"/>
    <s v="Sunday"/>
    <s v="Successful"/>
    <n v="1"/>
    <n v="0"/>
    <n v="1"/>
    <s v="Airport Route"/>
    <x v="1285"/>
  </r>
  <r>
    <n v="394"/>
    <s v="Airport"/>
    <n v="260"/>
    <s v="Trip Completed"/>
    <d v="2016-07-11T08:22:00"/>
    <d v="2016-07-11T08:59:00"/>
    <d v="2016-07-11T00:00:00"/>
    <d v="1899-12-30T08:22:00"/>
    <n v="8"/>
    <x v="2"/>
    <s v="Monday"/>
    <s v="Successful"/>
    <n v="1"/>
    <n v="0"/>
    <n v="1"/>
    <s v="Airport Route"/>
    <x v="95"/>
  </r>
  <r>
    <n v="1442"/>
    <s v="Airport"/>
    <n v="260"/>
    <s v="Trip Completed"/>
    <d v="2016-07-12T04:49:00"/>
    <d v="2016-07-12T05:42:00"/>
    <d v="2016-07-12T00:00:00"/>
    <d v="1899-12-30T04:49:00"/>
    <n v="4"/>
    <x v="4"/>
    <s v="Saturday"/>
    <s v="Successful"/>
    <n v="1"/>
    <n v="0"/>
    <n v="1"/>
    <s v="Airport Route"/>
    <x v="235"/>
  </r>
  <r>
    <n v="3274"/>
    <s v="Airport"/>
    <n v="260"/>
    <s v="Trip Completed"/>
    <d v="2016-07-13T10:36:59"/>
    <d v="2016-07-13T11:35:02"/>
    <d v="2016-07-13T00:00:00"/>
    <d v="1899-12-30T10:36:59"/>
    <n v="10"/>
    <x v="0"/>
    <s v="Thursday"/>
    <s v="Successful"/>
    <n v="1"/>
    <n v="0"/>
    <n v="1"/>
    <s v="Airport Route"/>
    <x v="1331"/>
  </r>
  <r>
    <n v="5051"/>
    <s v="Airport"/>
    <n v="260"/>
    <s v="Trip Completed"/>
    <d v="2016-07-14T19:21:59"/>
    <d v="2016-07-14T20:14:02"/>
    <d v="2016-07-14T00:00:00"/>
    <d v="1899-12-30T19:21:59"/>
    <n v="19"/>
    <x v="1"/>
    <s v="Wednesday"/>
    <s v="Successful"/>
    <n v="1"/>
    <n v="0"/>
    <n v="1"/>
    <s v="Airport Route"/>
    <x v="1332"/>
  </r>
  <r>
    <n v="5345"/>
    <s v="Airport"/>
    <n v="260"/>
    <s v="Trip Completed"/>
    <d v="2016-07-14T22:43:48"/>
    <d v="2016-07-14T23:40:58"/>
    <d v="2016-07-14T00:00:00"/>
    <d v="1899-12-30T22:43:48"/>
    <n v="22"/>
    <x v="3"/>
    <s v="Wednesday"/>
    <s v="Successful"/>
    <n v="1"/>
    <n v="0"/>
    <n v="1"/>
    <s v="Airport Route"/>
    <x v="1333"/>
  </r>
  <r>
    <n v="6499"/>
    <s v="City"/>
    <n v="260"/>
    <s v="Trip Completed"/>
    <d v="2016-07-15T20:35:13"/>
    <d v="2016-07-15T21:17:15"/>
    <d v="2016-07-15T00:00:00"/>
    <d v="1899-12-30T20:35:13"/>
    <n v="20"/>
    <x v="1"/>
    <s v="Tuesday"/>
    <s v="Successful"/>
    <n v="1"/>
    <n v="0"/>
    <n v="1"/>
    <s v="City Route"/>
    <x v="1334"/>
  </r>
  <r>
    <n v="273"/>
    <s v="Airport"/>
    <n v="261"/>
    <s v="Trip Completed"/>
    <d v="2016-07-11T06:51:00"/>
    <d v="2016-07-11T07:55:00"/>
    <d v="2016-07-11T00:00:00"/>
    <d v="1899-12-30T06:51:00"/>
    <n v="6"/>
    <x v="2"/>
    <s v="Saturday"/>
    <s v="Successful"/>
    <n v="1"/>
    <n v="0"/>
    <n v="1"/>
    <s v="Airport Route"/>
    <x v="36"/>
  </r>
  <r>
    <n v="794"/>
    <s v="City"/>
    <n v="261"/>
    <s v="Trip Completed"/>
    <d v="2016-07-11T17:04:00"/>
    <d v="2016-07-11T17:52:00"/>
    <d v="2016-07-11T00:00:00"/>
    <d v="1899-12-30T17:04:00"/>
    <n v="17"/>
    <x v="1"/>
    <s v="Tuesday"/>
    <s v="Successful"/>
    <n v="1"/>
    <n v="0"/>
    <n v="1"/>
    <s v="City Route"/>
    <x v="77"/>
  </r>
  <r>
    <n v="1044"/>
    <s v="City"/>
    <n v="261"/>
    <s v="Trip Completed"/>
    <d v="2016-07-11T19:35:00"/>
    <d v="2016-07-11T20:18:00"/>
    <d v="2016-07-11T00:00:00"/>
    <d v="1899-12-30T19:35:00"/>
    <n v="19"/>
    <x v="1"/>
    <s v="Sunday"/>
    <s v="Successful"/>
    <n v="1"/>
    <n v="0"/>
    <n v="1"/>
    <s v="City Route"/>
    <x v="39"/>
  </r>
  <r>
    <n v="1629"/>
    <s v="Airport"/>
    <n v="261"/>
    <s v="Trip Completed"/>
    <d v="2016-07-12T07:04:00"/>
    <d v="2016-07-12T07:55:00"/>
    <d v="2016-07-12T00:00:00"/>
    <d v="1899-12-30T07:04:00"/>
    <n v="7"/>
    <x v="2"/>
    <s v="Thursday"/>
    <s v="Successful"/>
    <n v="1"/>
    <n v="0"/>
    <n v="1"/>
    <s v="Airport Route"/>
    <x v="63"/>
  </r>
  <r>
    <n v="2050"/>
    <s v="Airport"/>
    <n v="261"/>
    <s v="Trip Completed"/>
    <d v="2016-07-12T14:50:00"/>
    <d v="2016-07-12T15:37:00"/>
    <d v="2016-07-12T00:00:00"/>
    <d v="1899-12-30T14:50:00"/>
    <n v="14"/>
    <x v="0"/>
    <s v="Friday"/>
    <s v="Successful"/>
    <n v="1"/>
    <n v="0"/>
    <n v="1"/>
    <s v="Airport Route"/>
    <x v="38"/>
  </r>
  <r>
    <n v="2209"/>
    <s v="City"/>
    <n v="261"/>
    <s v="Trip Completed"/>
    <d v="2016-07-12T17:55:00"/>
    <d v="2016-07-12T18:40:00"/>
    <d v="2016-07-12T00:00:00"/>
    <d v="1899-12-30T17:55:00"/>
    <n v="17"/>
    <x v="1"/>
    <s v="Wednesday"/>
    <s v="Successful"/>
    <n v="1"/>
    <n v="0"/>
    <n v="1"/>
    <s v="City Route"/>
    <x v="143"/>
  </r>
  <r>
    <n v="2953"/>
    <s v="City"/>
    <n v="261"/>
    <s v="Trip Completed"/>
    <d v="2016-07-13T06:39:32"/>
    <d v="2016-07-13T07:55:18"/>
    <d v="2016-07-13T00:00:00"/>
    <d v="1899-12-30T06:39:32"/>
    <n v="6"/>
    <x v="2"/>
    <s v="Friday"/>
    <s v="Successful"/>
    <n v="1"/>
    <n v="0"/>
    <n v="1"/>
    <s v="City Route"/>
    <x v="1335"/>
  </r>
  <r>
    <n v="3508"/>
    <s v="City"/>
    <n v="261"/>
    <s v="Trip Completed"/>
    <d v="2016-07-13T17:41:23"/>
    <d v="2016-07-13T18:46:32"/>
    <d v="2016-07-13T00:00:00"/>
    <d v="1899-12-30T17:41:23"/>
    <n v="17"/>
    <x v="1"/>
    <s v="Sunday"/>
    <s v="Successful"/>
    <n v="1"/>
    <n v="0"/>
    <n v="1"/>
    <s v="City Route"/>
    <x v="1336"/>
  </r>
  <r>
    <n v="4674"/>
    <s v="City"/>
    <n v="261"/>
    <s v="Trip Completed"/>
    <d v="2016-07-14T12:37:09"/>
    <d v="2016-07-14T13:21:51"/>
    <d v="2016-07-14T00:00:00"/>
    <d v="1899-12-30T12:37:09"/>
    <n v="12"/>
    <x v="0"/>
    <s v="Thursday"/>
    <s v="Successful"/>
    <n v="1"/>
    <n v="0"/>
    <n v="1"/>
    <s v="City Route"/>
    <x v="271"/>
  </r>
  <r>
    <n v="5786"/>
    <s v="City"/>
    <n v="261"/>
    <s v="Trip Completed"/>
    <d v="2016-07-15T08:30:58"/>
    <d v="2016-07-15T09:32:17"/>
    <d v="2016-07-15T00:00:00"/>
    <d v="1899-12-30T08:30:58"/>
    <n v="8"/>
    <x v="2"/>
    <s v="Wednesday"/>
    <s v="Successful"/>
    <n v="1"/>
    <n v="0"/>
    <n v="1"/>
    <s v="City Route"/>
    <x v="599"/>
  </r>
  <r>
    <n v="6017"/>
    <s v="Airport"/>
    <n v="261"/>
    <s v="Trip Completed"/>
    <d v="2016-07-15T12:38:02"/>
    <d v="2016-07-15T13:49:54"/>
    <d v="2016-07-15T00:00:00"/>
    <d v="1899-12-30T12:38:02"/>
    <n v="12"/>
    <x v="0"/>
    <s v="Wednesday"/>
    <s v="Successful"/>
    <n v="1"/>
    <n v="0"/>
    <n v="1"/>
    <s v="Airport Route"/>
    <x v="696"/>
  </r>
  <r>
    <n v="6613"/>
    <s v="City"/>
    <n v="261"/>
    <s v="Trip Completed"/>
    <d v="2016-07-15T21:46:33"/>
    <d v="2016-07-15T22:26:15"/>
    <d v="2016-07-15T00:00:00"/>
    <d v="1899-12-30T21:46:33"/>
    <n v="21"/>
    <x v="3"/>
    <s v="Thursday"/>
    <s v="Successful"/>
    <n v="1"/>
    <n v="0"/>
    <n v="1"/>
    <s v="City Route"/>
    <x v="1337"/>
  </r>
  <r>
    <n v="361"/>
    <s v="City"/>
    <n v="262"/>
    <s v="Trip Completed"/>
    <d v="2016-07-11T08:05:00"/>
    <d v="2016-07-11T08:48:00"/>
    <d v="2016-07-11T00:00:00"/>
    <d v="1899-12-30T08:05:00"/>
    <n v="8"/>
    <x v="2"/>
    <s v="Wednesday"/>
    <s v="Successful"/>
    <n v="1"/>
    <n v="0"/>
    <n v="1"/>
    <s v="City Route"/>
    <x v="39"/>
  </r>
  <r>
    <n v="1101"/>
    <s v="City"/>
    <n v="262"/>
    <s v="Trip Completed"/>
    <d v="2016-07-11T20:07:00"/>
    <d v="2016-07-11T21:01:00"/>
    <d v="2016-07-11T00:00:00"/>
    <d v="1899-12-30T20:07:00"/>
    <n v="20"/>
    <x v="1"/>
    <s v="Monday"/>
    <s v="Successful"/>
    <n v="1"/>
    <n v="0"/>
    <n v="1"/>
    <s v="City Route"/>
    <x v="459"/>
  </r>
  <r>
    <n v="1272"/>
    <s v="Airport"/>
    <n v="262"/>
    <s v="Trip Completed"/>
    <d v="2016-07-11T22:00:00"/>
    <d v="2016-07-11T22:56:00"/>
    <d v="2016-07-11T00:00:00"/>
    <d v="1899-12-30T22:00:00"/>
    <n v="22"/>
    <x v="3"/>
    <s v="Thursday"/>
    <s v="Successful"/>
    <n v="1"/>
    <n v="0"/>
    <n v="1"/>
    <s v="Airport Route"/>
    <x v="186"/>
  </r>
  <r>
    <n v="2106"/>
    <s v="City"/>
    <n v="262"/>
    <s v="Trip Completed"/>
    <d v="2016-07-12T16:14:00"/>
    <d v="2016-07-12T16:55:00"/>
    <d v="2016-07-12T00:00:00"/>
    <d v="1899-12-30T16:14:00"/>
    <n v="16"/>
    <x v="0"/>
    <s v="Friday"/>
    <s v="Successful"/>
    <n v="1"/>
    <n v="0"/>
    <n v="1"/>
    <s v="City Route"/>
    <x v="2"/>
  </r>
  <r>
    <n v="2584"/>
    <s v="Airport"/>
    <n v="262"/>
    <s v="Trip Completed"/>
    <d v="2016-07-12T21:43:00"/>
    <d v="2016-07-12T22:36:00"/>
    <d v="2016-07-12T00:00:00"/>
    <d v="1899-12-30T21:43:00"/>
    <n v="21"/>
    <x v="3"/>
    <s v="Sunday"/>
    <s v="Successful"/>
    <n v="1"/>
    <n v="0"/>
    <n v="1"/>
    <s v="Airport Route"/>
    <x v="414"/>
  </r>
  <r>
    <n v="3305"/>
    <s v="City"/>
    <n v="262"/>
    <s v="Trip Completed"/>
    <d v="2016-07-13T11:53:29"/>
    <d v="2016-07-13T12:50:46"/>
    <d v="2016-07-13T00:00:00"/>
    <d v="1899-12-30T11:53:29"/>
    <n v="11"/>
    <x v="0"/>
    <s v="Sunday"/>
    <s v="Successful"/>
    <n v="1"/>
    <n v="0"/>
    <n v="1"/>
    <s v="City Route"/>
    <x v="906"/>
  </r>
  <r>
    <n v="4733"/>
    <s v="City"/>
    <n v="262"/>
    <s v="Trip Completed"/>
    <d v="2016-07-14T14:26:10"/>
    <d v="2016-07-14T15:21:15"/>
    <d v="2016-07-14T00:00:00"/>
    <d v="1899-12-30T14:26:10"/>
    <n v="14"/>
    <x v="0"/>
    <s v="Sunday"/>
    <s v="Successful"/>
    <n v="1"/>
    <n v="0"/>
    <n v="1"/>
    <s v="City Route"/>
    <x v="1338"/>
  </r>
  <r>
    <n v="6124"/>
    <s v="Airport"/>
    <n v="262"/>
    <s v="Trip Completed"/>
    <d v="2016-07-15T15:30:45"/>
    <d v="2016-07-15T16:07:30"/>
    <d v="2016-07-15T00:00:00"/>
    <d v="1899-12-30T15:30:45"/>
    <n v="15"/>
    <x v="0"/>
    <s v="Friday"/>
    <s v="Successful"/>
    <n v="1"/>
    <n v="0"/>
    <n v="1"/>
    <s v="Airport Route"/>
    <x v="1339"/>
  </r>
  <r>
    <n v="751"/>
    <s v="Airport"/>
    <n v="263"/>
    <s v="Trip Completed"/>
    <d v="2016-07-11T16:00:00"/>
    <d v="2016-07-11T16:33:00"/>
    <d v="2016-07-11T00:00:00"/>
    <d v="1899-12-30T16:00:00"/>
    <n v="16"/>
    <x v="0"/>
    <s v="Monday"/>
    <s v="Successful"/>
    <n v="1"/>
    <n v="0"/>
    <n v="1"/>
    <s v="Airport Route"/>
    <x v="92"/>
  </r>
  <r>
    <n v="992"/>
    <s v="City"/>
    <n v="263"/>
    <s v="Trip Completed"/>
    <d v="2016-07-11T19:00:00"/>
    <d v="2016-07-11T20:12:00"/>
    <d v="2016-07-11T00:00:00"/>
    <d v="1899-12-30T19:00:00"/>
    <n v="19"/>
    <x v="1"/>
    <s v="Thursday"/>
    <s v="Successful"/>
    <n v="1"/>
    <n v="0"/>
    <n v="1"/>
    <s v="City Route"/>
    <x v="381"/>
  </r>
  <r>
    <n v="1247"/>
    <s v="Airport"/>
    <n v="263"/>
    <s v="Trip Completed"/>
    <d v="2016-07-11T21:51:00"/>
    <d v="2016-07-11T22:47:00"/>
    <d v="2016-07-11T00:00:00"/>
    <d v="1899-12-30T21:51:00"/>
    <n v="21"/>
    <x v="3"/>
    <s v="Sunday"/>
    <s v="Successful"/>
    <n v="1"/>
    <n v="0"/>
    <n v="1"/>
    <s v="Airport Route"/>
    <x v="186"/>
  </r>
  <r>
    <n v="1465"/>
    <s v="City"/>
    <n v="263"/>
    <s v="Trip Completed"/>
    <d v="2016-07-12T04:59:00"/>
    <d v="2016-07-12T06:17:00"/>
    <d v="2016-07-12T00:00:00"/>
    <d v="1899-12-30T04:59:00"/>
    <n v="4"/>
    <x v="4"/>
    <s v="Monday"/>
    <s v="Successful"/>
    <n v="1"/>
    <n v="0"/>
    <n v="1"/>
    <s v="City Route"/>
    <x v="580"/>
  </r>
  <r>
    <n v="1686"/>
    <s v="City"/>
    <n v="263"/>
    <s v="Trip Completed"/>
    <d v="2016-07-12T07:49:00"/>
    <d v="2016-07-12T09:02:00"/>
    <d v="2016-07-12T00:00:00"/>
    <d v="1899-12-30T07:49:00"/>
    <n v="7"/>
    <x v="2"/>
    <s v="Friday"/>
    <s v="Successful"/>
    <n v="1"/>
    <n v="0"/>
    <n v="1"/>
    <s v="City Route"/>
    <x v="142"/>
  </r>
  <r>
    <n v="2642"/>
    <s v="City"/>
    <n v="263"/>
    <s v="Trip Completed"/>
    <d v="2016-07-12T22:33:00"/>
    <d v="2016-07-12T23:34:00"/>
    <d v="2016-07-12T00:00:00"/>
    <d v="1899-12-30T22:33:00"/>
    <n v="22"/>
    <x v="3"/>
    <s v="Tuesday"/>
    <s v="Successful"/>
    <n v="1"/>
    <n v="0"/>
    <n v="1"/>
    <s v="City Route"/>
    <x v="133"/>
  </r>
  <r>
    <n v="2907"/>
    <s v="Airport"/>
    <n v="263"/>
    <s v="Trip Completed"/>
    <d v="2016-07-13T06:05:43"/>
    <d v="2016-07-13T07:11:55"/>
    <d v="2016-07-13T00:00:00"/>
    <d v="1899-12-30T06:05:43"/>
    <n v="6"/>
    <x v="2"/>
    <s v="Monday"/>
    <s v="Successful"/>
    <n v="1"/>
    <n v="0"/>
    <n v="1"/>
    <s v="Airport Route"/>
    <x v="1112"/>
  </r>
  <r>
    <n v="3408"/>
    <s v="City"/>
    <n v="263"/>
    <s v="Trip Completed"/>
    <d v="2016-07-13T15:27:17"/>
    <d v="2016-07-13T16:17:36"/>
    <d v="2016-07-13T00:00:00"/>
    <d v="1899-12-30T15:27:17"/>
    <n v="15"/>
    <x v="0"/>
    <s v="Friday"/>
    <s v="Successful"/>
    <n v="1"/>
    <n v="0"/>
    <n v="1"/>
    <s v="City Route"/>
    <x v="1340"/>
  </r>
  <r>
    <n v="4488"/>
    <s v="City"/>
    <n v="263"/>
    <s v="Trip Completed"/>
    <d v="2016-07-14T08:59:00"/>
    <d v="2016-07-14T09:34:51"/>
    <d v="2016-07-14T00:00:00"/>
    <d v="1899-12-30T08:59:00"/>
    <n v="8"/>
    <x v="2"/>
    <s v="Sunday"/>
    <s v="Successful"/>
    <n v="1"/>
    <n v="0"/>
    <n v="1"/>
    <s v="City Route"/>
    <x v="1341"/>
  </r>
  <r>
    <n v="6470"/>
    <s v="City"/>
    <n v="263"/>
    <s v="Trip Completed"/>
    <d v="2016-07-15T20:17:05"/>
    <d v="2016-07-15T21:16:02"/>
    <d v="2016-07-15T00:00:00"/>
    <d v="1899-12-30T20:17:05"/>
    <n v="20"/>
    <x v="1"/>
    <s v="Monday"/>
    <s v="Successful"/>
    <n v="1"/>
    <n v="0"/>
    <n v="1"/>
    <s v="City Route"/>
    <x v="1342"/>
  </r>
  <r>
    <n v="5"/>
    <s v="Airport"/>
    <n v="264"/>
    <s v="Trip Completed"/>
    <d v="2016-07-11T00:36:00"/>
    <d v="2016-07-11T01:35:00"/>
    <d v="2016-07-11T00:00:00"/>
    <d v="1899-12-30T00:36:00"/>
    <n v="0"/>
    <x v="4"/>
    <s v="Thursday"/>
    <s v="Successful"/>
    <n v="1"/>
    <n v="0"/>
    <n v="1"/>
    <s v="Airport Route"/>
    <x v="302"/>
  </r>
  <r>
    <n v="374"/>
    <s v="Airport"/>
    <n v="264"/>
    <s v="Trip Completed"/>
    <d v="2016-07-11T08:10:00"/>
    <d v="2016-07-11T09:03:00"/>
    <d v="2016-07-11T00:00:00"/>
    <d v="1899-12-30T08:10:00"/>
    <n v="8"/>
    <x v="2"/>
    <s v="Tuesday"/>
    <s v="Successful"/>
    <n v="1"/>
    <n v="0"/>
    <n v="1"/>
    <s v="Airport Route"/>
    <x v="414"/>
  </r>
  <r>
    <n v="721"/>
    <s v="City"/>
    <n v="264"/>
    <s v="Trip Completed"/>
    <d v="2016-07-11T14:56:00"/>
    <d v="2016-07-11T15:46:00"/>
    <d v="2016-07-11T00:00:00"/>
    <d v="1899-12-30T14:56:00"/>
    <n v="14"/>
    <x v="0"/>
    <s v="Saturday"/>
    <s v="Successful"/>
    <n v="1"/>
    <n v="0"/>
    <n v="1"/>
    <s v="City Route"/>
    <x v="810"/>
  </r>
  <r>
    <n v="1130"/>
    <s v="City"/>
    <n v="264"/>
    <s v="Trip Completed"/>
    <d v="2016-07-11T20:27:00"/>
    <d v="2016-07-11T21:42:00"/>
    <d v="2016-07-11T00:00:00"/>
    <d v="1899-12-30T20:27:00"/>
    <n v="20"/>
    <x v="1"/>
    <s v="Tuesday"/>
    <s v="Successful"/>
    <n v="1"/>
    <n v="0"/>
    <n v="1"/>
    <s v="City Route"/>
    <x v="65"/>
  </r>
  <r>
    <n v="2449"/>
    <s v="Airport"/>
    <n v="264"/>
    <s v="Trip Completed"/>
    <d v="2016-07-12T20:26:00"/>
    <d v="2016-07-12T21:15:00"/>
    <d v="2016-07-12T00:00:00"/>
    <d v="1899-12-30T20:26:00"/>
    <n v="20"/>
    <x v="1"/>
    <s v="Friday"/>
    <s v="Successful"/>
    <n v="1"/>
    <n v="0"/>
    <n v="1"/>
    <s v="Airport Route"/>
    <x v="48"/>
  </r>
  <r>
    <n v="3755"/>
    <s v="Airport"/>
    <n v="264"/>
    <s v="Trip Completed"/>
    <d v="2016-07-13T20:33:45"/>
    <d v="2016-07-13T21:34:37"/>
    <d v="2016-07-13T00:00:00"/>
    <d v="1899-12-30T20:33:45"/>
    <n v="20"/>
    <x v="1"/>
    <s v="Tuesday"/>
    <s v="Successful"/>
    <n v="1"/>
    <n v="0"/>
    <n v="1"/>
    <s v="Airport Route"/>
    <x v="1343"/>
  </r>
  <r>
    <n v="4521"/>
    <s v="City"/>
    <n v="264"/>
    <s v="Trip Completed"/>
    <d v="2016-07-14T09:15:54"/>
    <d v="2016-07-14T10:32:27"/>
    <d v="2016-07-14T00:00:00"/>
    <d v="1899-12-30T09:15:54"/>
    <n v="9"/>
    <x v="2"/>
    <s v="Friday"/>
    <s v="Successful"/>
    <n v="1"/>
    <n v="0"/>
    <n v="1"/>
    <s v="City Route"/>
    <x v="1344"/>
  </r>
  <r>
    <n v="4977"/>
    <s v="City"/>
    <n v="264"/>
    <s v="Trip Completed"/>
    <d v="2016-07-14T18:44:08"/>
    <d v="2016-07-14T19:24:02"/>
    <d v="2016-07-14T00:00:00"/>
    <d v="1899-12-30T18:44:08"/>
    <n v="18"/>
    <x v="1"/>
    <s v="Saturday"/>
    <s v="Successful"/>
    <n v="1"/>
    <n v="0"/>
    <n v="1"/>
    <s v="City Route"/>
    <x v="1345"/>
  </r>
  <r>
    <n v="94"/>
    <s v="City"/>
    <n v="265"/>
    <s v="Trip Completed"/>
    <d v="2016-07-11T04:59:00"/>
    <d v="2016-07-11T05:58:00"/>
    <d v="2016-07-11T00:00:00"/>
    <d v="1899-12-30T04:59:00"/>
    <n v="4"/>
    <x v="4"/>
    <s v="Tuesday"/>
    <s v="Successful"/>
    <n v="1"/>
    <n v="0"/>
    <n v="1"/>
    <s v="City Route"/>
    <x v="248"/>
  </r>
  <r>
    <n v="1197"/>
    <s v="City"/>
    <n v="265"/>
    <s v="Trip Completed"/>
    <d v="2016-07-11T21:11:00"/>
    <d v="2016-07-11T22:01:00"/>
    <d v="2016-07-11T00:00:00"/>
    <d v="1899-12-30T21:11:00"/>
    <n v="21"/>
    <x v="3"/>
    <s v="Saturday"/>
    <s v="Successful"/>
    <n v="1"/>
    <n v="0"/>
    <n v="1"/>
    <s v="City Route"/>
    <x v="1"/>
  </r>
  <r>
    <n v="1633"/>
    <s v="Airport"/>
    <n v="265"/>
    <s v="Trip Completed"/>
    <d v="2016-07-12T07:07:00"/>
    <d v="2016-07-12T08:07:00"/>
    <d v="2016-07-12T00:00:00"/>
    <d v="1899-12-30T07:07:00"/>
    <n v="7"/>
    <x v="2"/>
    <s v="Monday"/>
    <s v="Successful"/>
    <n v="1"/>
    <n v="0"/>
    <n v="1"/>
    <s v="Airport Route"/>
    <x v="28"/>
  </r>
  <r>
    <n v="1930"/>
    <s v="City"/>
    <n v="265"/>
    <s v="Trip Completed"/>
    <d v="2016-07-12T11:14:00"/>
    <d v="2016-07-12T12:13:00"/>
    <d v="2016-07-12T00:00:00"/>
    <d v="1899-12-30T11:14:00"/>
    <n v="11"/>
    <x v="0"/>
    <s v="Thursday"/>
    <s v="Successful"/>
    <n v="1"/>
    <n v="0"/>
    <n v="1"/>
    <s v="City Route"/>
    <x v="248"/>
  </r>
  <r>
    <n v="6451"/>
    <s v="City"/>
    <n v="265"/>
    <s v="Trip Completed"/>
    <d v="2016-07-15T20:07:23"/>
    <d v="2016-07-15T21:05:28"/>
    <d v="2016-07-15T00:00:00"/>
    <d v="1899-12-30T20:07:23"/>
    <n v="20"/>
    <x v="1"/>
    <s v="Wednesday"/>
    <s v="Successful"/>
    <n v="1"/>
    <n v="0"/>
    <n v="1"/>
    <s v="City Route"/>
    <x v="1346"/>
  </r>
  <r>
    <n v="389"/>
    <s v="City"/>
    <n v="266"/>
    <s v="Trip Completed"/>
    <d v="2016-07-11T08:20:00"/>
    <d v="2016-07-11T09:17:00"/>
    <d v="2016-07-11T00:00:00"/>
    <d v="1899-12-30T08:20:00"/>
    <n v="8"/>
    <x v="2"/>
    <s v="Wednesday"/>
    <s v="Successful"/>
    <n v="1"/>
    <n v="0"/>
    <n v="1"/>
    <s v="City Route"/>
    <x v="523"/>
  </r>
  <r>
    <n v="712"/>
    <s v="Airport"/>
    <n v="266"/>
    <s v="Trip Completed"/>
    <d v="2016-07-11T14:31:00"/>
    <d v="2016-07-11T15:01:00"/>
    <d v="2016-07-11T00:00:00"/>
    <d v="1899-12-30T14:31:00"/>
    <n v="14"/>
    <x v="0"/>
    <s v="Thursday"/>
    <s v="Successful"/>
    <n v="1"/>
    <n v="0"/>
    <n v="1"/>
    <s v="Airport Route"/>
    <x v="560"/>
  </r>
  <r>
    <n v="972"/>
    <s v="Airport"/>
    <n v="266"/>
    <s v="Trip Completed"/>
    <d v="2016-07-11T18:52:00"/>
    <d v="2016-07-11T19:44:00"/>
    <d v="2016-07-11T00:00:00"/>
    <d v="1899-12-30T18:52:00"/>
    <n v="18"/>
    <x v="1"/>
    <s v="Friday"/>
    <s v="Successful"/>
    <n v="1"/>
    <n v="0"/>
    <n v="1"/>
    <s v="Airport Route"/>
    <x v="91"/>
  </r>
  <r>
    <n v="1811"/>
    <s v="City"/>
    <n v="266"/>
    <s v="Trip Completed"/>
    <d v="2016-07-12T09:14:00"/>
    <d v="2016-07-12T10:07:00"/>
    <d v="2016-07-12T00:00:00"/>
    <d v="1899-12-30T09:14:00"/>
    <n v="9"/>
    <x v="2"/>
    <s v="Thursday"/>
    <s v="Successful"/>
    <n v="1"/>
    <n v="0"/>
    <n v="1"/>
    <s v="City Route"/>
    <x v="414"/>
  </r>
  <r>
    <n v="2126"/>
    <s v="City"/>
    <n v="266"/>
    <s v="Trip Completed"/>
    <d v="2016-07-12T16:52:00"/>
    <d v="2016-07-12T18:02:00"/>
    <d v="2016-07-12T00:00:00"/>
    <d v="1899-12-30T16:52:00"/>
    <n v="16"/>
    <x v="0"/>
    <s v="Thursday"/>
    <s v="Successful"/>
    <n v="1"/>
    <n v="0"/>
    <n v="1"/>
    <s v="City Route"/>
    <x v="56"/>
  </r>
  <r>
    <n v="3383"/>
    <s v="City"/>
    <n v="266"/>
    <s v="Trip Completed"/>
    <d v="2016-07-13T14:26:01"/>
    <d v="2016-07-13T15:07:07"/>
    <d v="2016-07-13T00:00:00"/>
    <d v="1899-12-30T14:26:01"/>
    <n v="14"/>
    <x v="0"/>
    <s v="Monday"/>
    <s v="Successful"/>
    <n v="1"/>
    <n v="0"/>
    <n v="1"/>
    <s v="City Route"/>
    <x v="1347"/>
  </r>
  <r>
    <n v="3594"/>
    <s v="City"/>
    <n v="266"/>
    <s v="Trip Completed"/>
    <d v="2016-07-13T18:31:35"/>
    <d v="2016-07-13T19:39:13"/>
    <d v="2016-07-13T00:00:00"/>
    <d v="1899-12-30T18:31:35"/>
    <n v="18"/>
    <x v="1"/>
    <s v="Tuesday"/>
    <s v="Successful"/>
    <n v="1"/>
    <n v="0"/>
    <n v="1"/>
    <s v="City Route"/>
    <x v="1348"/>
  </r>
  <r>
    <n v="4337"/>
    <s v="City"/>
    <n v="266"/>
    <s v="Trip Completed"/>
    <d v="2016-07-14T07:10:55"/>
    <d v="2016-07-14T07:42:17"/>
    <d v="2016-07-14T00:00:00"/>
    <d v="1899-12-30T07:10:55"/>
    <n v="7"/>
    <x v="2"/>
    <s v="Wednesday"/>
    <s v="Successful"/>
    <n v="1"/>
    <n v="0"/>
    <n v="1"/>
    <s v="City Route"/>
    <x v="1349"/>
  </r>
  <r>
    <n v="4694"/>
    <s v="Airport"/>
    <n v="266"/>
    <s v="Trip Completed"/>
    <d v="2016-07-14T13:01:58"/>
    <d v="2016-07-14T13:38:15"/>
    <d v="2016-07-14T00:00:00"/>
    <d v="1899-12-30T13:01:58"/>
    <n v="13"/>
    <x v="0"/>
    <s v="Wednesday"/>
    <s v="Successful"/>
    <n v="1"/>
    <n v="0"/>
    <n v="1"/>
    <s v="Airport Route"/>
    <x v="1350"/>
  </r>
  <r>
    <n v="5891"/>
    <s v="Airport"/>
    <n v="266"/>
    <s v="Trip Completed"/>
    <d v="2016-07-15T09:37:46"/>
    <d v="2016-07-15T10:34:23"/>
    <d v="2016-07-15T00:00:00"/>
    <d v="1899-12-30T09:37:46"/>
    <n v="9"/>
    <x v="2"/>
    <s v="Wednesday"/>
    <s v="Successful"/>
    <n v="1"/>
    <n v="0"/>
    <n v="1"/>
    <s v="Airport Route"/>
    <x v="304"/>
  </r>
  <r>
    <n v="6035"/>
    <s v="Airport"/>
    <n v="266"/>
    <s v="Trip Completed"/>
    <d v="2016-07-15T12:59:50"/>
    <d v="2016-07-15T13:51:26"/>
    <d v="2016-07-15T00:00:00"/>
    <d v="1899-12-30T12:59:50"/>
    <n v="12"/>
    <x v="0"/>
    <s v="Sunday"/>
    <s v="Successful"/>
    <n v="1"/>
    <n v="0"/>
    <n v="1"/>
    <s v="Airport Route"/>
    <x v="1351"/>
  </r>
  <r>
    <n v="2604"/>
    <s v="City"/>
    <n v="267"/>
    <s v="Trip Completed"/>
    <d v="2016-07-12T22:05:00"/>
    <d v="2016-07-12T22:51:00"/>
    <d v="2016-07-12T00:00:00"/>
    <d v="1899-12-30T22:05:00"/>
    <n v="22"/>
    <x v="3"/>
    <s v="Saturday"/>
    <s v="Successful"/>
    <n v="1"/>
    <n v="0"/>
    <n v="1"/>
    <s v="City Route"/>
    <x v="242"/>
  </r>
  <r>
    <n v="2761"/>
    <s v="City"/>
    <n v="267"/>
    <s v="Trip Completed"/>
    <d v="2016-07-13T03:55:10"/>
    <d v="2016-07-13T05:06:41"/>
    <d v="2016-07-13T00:00:00"/>
    <d v="1899-12-30T03:55:10"/>
    <n v="3"/>
    <x v="4"/>
    <s v="Tuesday"/>
    <s v="Successful"/>
    <n v="1"/>
    <n v="0"/>
    <n v="1"/>
    <s v="City Route"/>
    <x v="1352"/>
  </r>
  <r>
    <n v="3496"/>
    <s v="Airport"/>
    <n v="267"/>
    <s v="Trip Completed"/>
    <d v="2016-07-13T17:37:32"/>
    <d v="2016-07-13T18:33:37"/>
    <d v="2016-07-13T00:00:00"/>
    <d v="1899-12-30T17:37:32"/>
    <n v="17"/>
    <x v="1"/>
    <s v="Tuesday"/>
    <s v="Successful"/>
    <n v="1"/>
    <n v="0"/>
    <n v="1"/>
    <s v="Airport Route"/>
    <x v="1353"/>
  </r>
  <r>
    <n v="4950"/>
    <s v="City"/>
    <n v="267"/>
    <s v="Trip Completed"/>
    <d v="2016-07-14T18:29:55"/>
    <d v="2016-07-14T19:24:59"/>
    <d v="2016-07-14T00:00:00"/>
    <d v="1899-12-30T18:29:55"/>
    <n v="18"/>
    <x v="1"/>
    <s v="Sunday"/>
    <s v="Successful"/>
    <n v="1"/>
    <n v="0"/>
    <n v="1"/>
    <s v="City Route"/>
    <x v="1354"/>
  </r>
  <r>
    <n v="6762"/>
    <s v="Airport"/>
    <n v="267"/>
    <s v="Trip Completed"/>
    <d v="2016-07-15T00:07:29"/>
    <d v="2016-07-15T00:52:50"/>
    <d v="2016-07-15T00:00:00"/>
    <d v="1899-12-30T00:07:29"/>
    <n v="0"/>
    <x v="4"/>
    <s v="Saturday"/>
    <s v="Successful"/>
    <n v="1"/>
    <n v="0"/>
    <n v="1"/>
    <s v="Airport Route"/>
    <x v="340"/>
  </r>
  <r>
    <n v="5825"/>
    <s v="Airport"/>
    <n v="267"/>
    <s v="Trip Completed"/>
    <d v="2016-07-15T08:54:52"/>
    <d v="2016-07-15T09:52:31"/>
    <d v="2016-07-15T00:00:00"/>
    <d v="1899-12-30T08:54:52"/>
    <n v="8"/>
    <x v="2"/>
    <s v="Sunday"/>
    <s v="Successful"/>
    <n v="1"/>
    <n v="0"/>
    <n v="1"/>
    <s v="Airport Route"/>
    <x v="1355"/>
  </r>
  <r>
    <n v="251"/>
    <s v="Airport"/>
    <n v="268"/>
    <s v="Trip Completed"/>
    <d v="2016-07-11T06:36:00"/>
    <d v="2016-07-11T07:08:00"/>
    <d v="2016-07-11T00:00:00"/>
    <d v="1899-12-30T06:36:00"/>
    <n v="6"/>
    <x v="2"/>
    <s v="Friday"/>
    <s v="Successful"/>
    <n v="1"/>
    <n v="0"/>
    <n v="1"/>
    <s v="Airport Route"/>
    <x v="162"/>
  </r>
  <r>
    <n v="618"/>
    <s v="City"/>
    <n v="268"/>
    <s v="Trip Completed"/>
    <d v="2016-07-11T12:01:00"/>
    <d v="2016-07-11T13:03:00"/>
    <d v="2016-07-11T00:00:00"/>
    <d v="1899-12-30T12:01:00"/>
    <n v="12"/>
    <x v="0"/>
    <s v="Monday"/>
    <s v="Successful"/>
    <n v="1"/>
    <n v="0"/>
    <n v="1"/>
    <s v="City Route"/>
    <x v="40"/>
  </r>
  <r>
    <n v="1595"/>
    <s v="Airport"/>
    <n v="268"/>
    <s v="Trip Completed"/>
    <d v="2016-07-12T06:34:00"/>
    <d v="2016-07-12T07:10:00"/>
    <d v="2016-07-12T00:00:00"/>
    <d v="1899-12-30T06:34:00"/>
    <n v="6"/>
    <x v="2"/>
    <s v="Friday"/>
    <s v="Successful"/>
    <n v="1"/>
    <n v="0"/>
    <n v="1"/>
    <s v="Airport Route"/>
    <x v="219"/>
  </r>
  <r>
    <n v="2087"/>
    <s v="Airport"/>
    <n v="268"/>
    <s v="Trip Completed"/>
    <d v="2016-07-12T15:49:00"/>
    <d v="2016-07-12T16:56:00"/>
    <d v="2016-07-12T00:00:00"/>
    <d v="1899-12-30T15:49:00"/>
    <n v="15"/>
    <x v="0"/>
    <s v="Sunday"/>
    <s v="Successful"/>
    <n v="1"/>
    <n v="0"/>
    <n v="1"/>
    <s v="Airport Route"/>
    <x v="267"/>
  </r>
  <r>
    <n v="3334"/>
    <s v="Airport"/>
    <n v="268"/>
    <s v="Trip Completed"/>
    <d v="2016-07-13T12:35:31"/>
    <d v="2016-07-13T13:30:18"/>
    <d v="2016-07-13T00:00:00"/>
    <d v="1899-12-30T12:35:31"/>
    <n v="12"/>
    <x v="0"/>
    <s v="Monday"/>
    <s v="Successful"/>
    <n v="1"/>
    <n v="0"/>
    <n v="1"/>
    <s v="Airport Route"/>
    <x v="1356"/>
  </r>
  <r>
    <n v="3950"/>
    <s v="City"/>
    <n v="268"/>
    <s v="Trip Completed"/>
    <d v="2016-07-13T22:41:50"/>
    <d v="2016-07-13T23:34:24"/>
    <d v="2016-07-13T00:00:00"/>
    <d v="1899-12-30T22:41:50"/>
    <n v="22"/>
    <x v="3"/>
    <s v="Monday"/>
    <s v="Successful"/>
    <n v="1"/>
    <n v="0"/>
    <n v="1"/>
    <s v="City Route"/>
    <x v="1357"/>
  </r>
  <r>
    <n v="4378"/>
    <s v="City"/>
    <n v="268"/>
    <s v="Trip Completed"/>
    <d v="2016-07-14T07:36:48"/>
    <d v="2016-07-14T08:22:15"/>
    <d v="2016-07-14T00:00:00"/>
    <d v="1899-12-30T07:36:48"/>
    <n v="7"/>
    <x v="2"/>
    <s v="Tuesday"/>
    <s v="Successful"/>
    <n v="1"/>
    <n v="0"/>
    <n v="1"/>
    <s v="City Route"/>
    <x v="179"/>
  </r>
  <r>
    <n v="4714"/>
    <s v="City"/>
    <n v="268"/>
    <s v="Trip Completed"/>
    <d v="2016-07-14T13:30:24"/>
    <d v="2016-07-14T14:04:20"/>
    <d v="2016-07-14T00:00:00"/>
    <d v="1899-12-30T13:30:24"/>
    <n v="13"/>
    <x v="0"/>
    <s v="Tuesday"/>
    <s v="Successful"/>
    <n v="1"/>
    <n v="0"/>
    <n v="1"/>
    <s v="City Route"/>
    <x v="202"/>
  </r>
  <r>
    <n v="4777"/>
    <s v="City"/>
    <n v="268"/>
    <s v="Trip Completed"/>
    <d v="2016-07-14T16:21:08"/>
    <d v="2016-07-14T16:52:28"/>
    <d v="2016-07-14T00:00:00"/>
    <d v="1899-12-30T16:21:08"/>
    <n v="16"/>
    <x v="0"/>
    <s v="Tuesday"/>
    <s v="Successful"/>
    <n v="1"/>
    <n v="0"/>
    <n v="1"/>
    <s v="City Route"/>
    <x v="315"/>
  </r>
  <r>
    <n v="5619"/>
    <s v="Airport"/>
    <n v="268"/>
    <s v="Trip Completed"/>
    <d v="2016-07-15T06:30:21"/>
    <d v="2016-07-15T07:39:36"/>
    <d v="2016-07-15T00:00:00"/>
    <d v="1899-12-30T06:30:21"/>
    <n v="6"/>
    <x v="2"/>
    <s v="Thursday"/>
    <s v="Successful"/>
    <n v="1"/>
    <n v="0"/>
    <n v="1"/>
    <s v="Airport Route"/>
    <x v="1358"/>
  </r>
  <r>
    <n v="6649"/>
    <s v="Airport"/>
    <n v="268"/>
    <s v="Trip Completed"/>
    <d v="2016-07-15T22:07:56"/>
    <d v="2016-07-15T23:23:44"/>
    <d v="2016-07-15T00:00:00"/>
    <d v="1899-12-30T22:07:56"/>
    <n v="22"/>
    <x v="3"/>
    <s v="Friday"/>
    <s v="Successful"/>
    <n v="1"/>
    <n v="0"/>
    <n v="1"/>
    <s v="Airport Route"/>
    <x v="1359"/>
  </r>
  <r>
    <n v="596"/>
    <s v="City"/>
    <n v="269"/>
    <s v="Trip Completed"/>
    <d v="2016-07-11T11:30:00"/>
    <d v="2016-07-11T12:28:00"/>
    <d v="2016-07-11T00:00:00"/>
    <d v="1899-12-30T11:30:00"/>
    <n v="11"/>
    <x v="0"/>
    <s v="Sunday"/>
    <s v="Successful"/>
    <n v="1"/>
    <n v="0"/>
    <n v="1"/>
    <s v="City Route"/>
    <x v="37"/>
  </r>
  <r>
    <n v="910"/>
    <s v="Airport"/>
    <n v="269"/>
    <s v="Trip Completed"/>
    <d v="2016-07-11T18:21:00"/>
    <d v="2016-07-11T19:01:00"/>
    <d v="2016-07-11T00:00:00"/>
    <d v="1899-12-30T18:21:00"/>
    <n v="18"/>
    <x v="1"/>
    <s v="Saturday"/>
    <s v="Successful"/>
    <n v="1"/>
    <n v="0"/>
    <n v="1"/>
    <s v="Airport Route"/>
    <x v="289"/>
  </r>
  <r>
    <n v="1751"/>
    <s v="Airport"/>
    <n v="269"/>
    <s v="Trip Completed"/>
    <d v="2016-07-12T08:39:00"/>
    <d v="2016-07-12T09:29:00"/>
    <d v="2016-07-12T00:00:00"/>
    <d v="1899-12-30T08:39:00"/>
    <n v="8"/>
    <x v="2"/>
    <s v="Sunday"/>
    <s v="Successful"/>
    <n v="1"/>
    <n v="0"/>
    <n v="1"/>
    <s v="Airport Route"/>
    <x v="1"/>
  </r>
  <r>
    <n v="1952"/>
    <s v="City"/>
    <n v="269"/>
    <s v="Trip Completed"/>
    <d v="2016-07-12T11:30:00"/>
    <d v="2016-07-12T12:21:00"/>
    <d v="2016-07-12T00:00:00"/>
    <d v="1899-12-30T11:30:00"/>
    <n v="11"/>
    <x v="0"/>
    <s v="Friday"/>
    <s v="Successful"/>
    <n v="1"/>
    <n v="0"/>
    <n v="1"/>
    <s v="City Route"/>
    <x v="63"/>
  </r>
  <r>
    <n v="2814"/>
    <s v="City"/>
    <n v="269"/>
    <s v="Trip Completed"/>
    <d v="2016-07-13T05:09:48"/>
    <d v="2016-07-13T06:08:39"/>
    <d v="2016-07-13T00:00:00"/>
    <d v="1899-12-30T05:09:48"/>
    <n v="5"/>
    <x v="2"/>
    <s v="Saturday"/>
    <s v="Successful"/>
    <n v="1"/>
    <n v="0"/>
    <n v="1"/>
    <s v="City Route"/>
    <x v="1360"/>
  </r>
  <r>
    <n v="3425"/>
    <s v="City"/>
    <n v="269"/>
    <s v="Trip Completed"/>
    <d v="2016-07-13T15:52:00"/>
    <d v="2016-07-13T16:23:36"/>
    <d v="2016-07-13T00:00:00"/>
    <d v="1899-12-30T15:52:00"/>
    <n v="15"/>
    <x v="0"/>
    <s v="Monday"/>
    <s v="Successful"/>
    <n v="1"/>
    <n v="0"/>
    <n v="1"/>
    <s v="City Route"/>
    <x v="1361"/>
  </r>
  <r>
    <n v="4525"/>
    <s v="Airport"/>
    <n v="269"/>
    <s v="Trip Completed"/>
    <d v="2016-07-14T09:27:27"/>
    <d v="2016-07-14T10:18:27"/>
    <d v="2016-07-14T00:00:00"/>
    <d v="1899-12-30T09:27:27"/>
    <n v="9"/>
    <x v="2"/>
    <s v="Tuesday"/>
    <s v="Successful"/>
    <n v="1"/>
    <n v="0"/>
    <n v="1"/>
    <s v="Airport Route"/>
    <x v="63"/>
  </r>
  <r>
    <n v="4661"/>
    <s v="City"/>
    <n v="269"/>
    <s v="Trip Completed"/>
    <d v="2016-07-14T12:20:51"/>
    <d v="2016-07-14T12:57:06"/>
    <d v="2016-07-14T00:00:00"/>
    <d v="1899-12-30T12:20:51"/>
    <n v="12"/>
    <x v="0"/>
    <s v="Friday"/>
    <s v="Successful"/>
    <n v="1"/>
    <n v="0"/>
    <n v="1"/>
    <s v="City Route"/>
    <x v="288"/>
  </r>
  <r>
    <n v="5533"/>
    <s v="City"/>
    <n v="269"/>
    <s v="Trip Completed"/>
    <d v="2016-07-15T05:20:37"/>
    <d v="2016-07-15T06:25:46"/>
    <d v="2016-07-15T00:00:00"/>
    <d v="1899-12-30T05:20:37"/>
    <n v="5"/>
    <x v="2"/>
    <s v="Tuesday"/>
    <s v="Successful"/>
    <n v="1"/>
    <n v="0"/>
    <n v="1"/>
    <s v="City Route"/>
    <x v="824"/>
  </r>
  <r>
    <n v="6101"/>
    <s v="City"/>
    <n v="269"/>
    <s v="Trip Completed"/>
    <d v="2016-07-15T14:52:02"/>
    <d v="2016-07-15T16:03:55"/>
    <d v="2016-07-15T00:00:00"/>
    <d v="1899-12-30T14:52:02"/>
    <n v="14"/>
    <x v="0"/>
    <s v="Wednesday"/>
    <s v="Successful"/>
    <n v="1"/>
    <n v="0"/>
    <n v="1"/>
    <s v="City Route"/>
    <x v="593"/>
  </r>
  <r>
    <n v="95"/>
    <s v="Airport"/>
    <n v="270"/>
    <s v="Trip Completed"/>
    <d v="2016-07-11T04:54:00"/>
    <d v="2016-07-11T06:03:00"/>
    <d v="2016-07-11T00:00:00"/>
    <d v="1899-12-30T04:54:00"/>
    <n v="4"/>
    <x v="4"/>
    <s v="Wednesday"/>
    <s v="Successful"/>
    <n v="1"/>
    <n v="0"/>
    <n v="1"/>
    <s v="Airport Route"/>
    <x v="0"/>
  </r>
  <r>
    <n v="944"/>
    <s v="City"/>
    <n v="270"/>
    <s v="Trip Completed"/>
    <d v="2016-07-11T18:35:00"/>
    <d v="2016-07-11T19:09:00"/>
    <d v="2016-07-11T00:00:00"/>
    <d v="1899-12-30T18:35:00"/>
    <n v="18"/>
    <x v="1"/>
    <s v="Friday"/>
    <s v="Successful"/>
    <n v="1"/>
    <n v="0"/>
    <n v="1"/>
    <s v="City Route"/>
    <x v="301"/>
  </r>
  <r>
    <n v="1066"/>
    <s v="Airport"/>
    <n v="270"/>
    <s v="Trip Completed"/>
    <d v="2016-07-11T19:58:00"/>
    <d v="2016-07-11T20:51:00"/>
    <d v="2016-07-11T00:00:00"/>
    <d v="1899-12-30T19:58:00"/>
    <n v="19"/>
    <x v="1"/>
    <s v="Monday"/>
    <s v="Successful"/>
    <n v="1"/>
    <n v="0"/>
    <n v="1"/>
    <s v="Airport Route"/>
    <x v="235"/>
  </r>
  <r>
    <n v="1592"/>
    <s v="City"/>
    <n v="270"/>
    <s v="Trip Completed"/>
    <d v="2016-07-12T06:37:00"/>
    <d v="2016-07-12T07:48:00"/>
    <d v="2016-07-12T00:00:00"/>
    <d v="1899-12-30T06:37:00"/>
    <n v="6"/>
    <x v="2"/>
    <s v="Tuesday"/>
    <s v="Successful"/>
    <n v="1"/>
    <n v="0"/>
    <n v="1"/>
    <s v="City Route"/>
    <x v="109"/>
  </r>
  <r>
    <n v="2461"/>
    <s v="Airport"/>
    <n v="270"/>
    <s v="Trip Completed"/>
    <d v="2016-07-12T20:32:00"/>
    <d v="2016-07-12T21:32:00"/>
    <d v="2016-07-12T00:00:00"/>
    <d v="1899-12-30T20:32:00"/>
    <n v="20"/>
    <x v="1"/>
    <s v="Wednesday"/>
    <s v="Successful"/>
    <n v="1"/>
    <n v="0"/>
    <n v="1"/>
    <s v="Airport Route"/>
    <x v="28"/>
  </r>
  <r>
    <n v="3039"/>
    <s v="Airport"/>
    <n v="270"/>
    <s v="Trip Completed"/>
    <d v="2016-07-13T07:34:49"/>
    <d v="2016-07-13T08:14:35"/>
    <d v="2016-07-13T00:00:00"/>
    <d v="1899-12-30T07:34:49"/>
    <n v="7"/>
    <x v="2"/>
    <s v="Sunday"/>
    <s v="Successful"/>
    <n v="1"/>
    <n v="0"/>
    <n v="1"/>
    <s v="Airport Route"/>
    <x v="1362"/>
  </r>
  <r>
    <n v="3768"/>
    <s v="City"/>
    <n v="270"/>
    <s v="Trip Completed"/>
    <d v="2016-07-13T20:39:10"/>
    <d v="2016-07-13T21:24:14"/>
    <d v="2016-07-13T00:00:00"/>
    <d v="1899-12-30T20:39:10"/>
    <n v="20"/>
    <x v="1"/>
    <s v="Monday"/>
    <s v="Successful"/>
    <n v="1"/>
    <n v="0"/>
    <n v="1"/>
    <s v="City Route"/>
    <x v="1363"/>
  </r>
  <r>
    <n v="4277"/>
    <s v="City"/>
    <n v="270"/>
    <s v="Trip Completed"/>
    <d v="2016-07-14T06:22:48"/>
    <d v="2016-07-14T07:19:20"/>
    <d v="2016-07-14T00:00:00"/>
    <d v="1899-12-30T06:22:48"/>
    <n v="6"/>
    <x v="2"/>
    <s v="Saturday"/>
    <s v="Successful"/>
    <n v="1"/>
    <n v="0"/>
    <n v="1"/>
    <s v="City Route"/>
    <x v="1364"/>
  </r>
  <r>
    <n v="4658"/>
    <s v="City"/>
    <n v="270"/>
    <s v="Trip Completed"/>
    <d v="2016-07-14T12:08:47"/>
    <d v="2016-07-14T13:05:45"/>
    <d v="2016-07-14T00:00:00"/>
    <d v="1899-12-30T12:08:47"/>
    <n v="12"/>
    <x v="0"/>
    <s v="Tuesday"/>
    <s v="Successful"/>
    <n v="1"/>
    <n v="0"/>
    <n v="1"/>
    <s v="City Route"/>
    <x v="1365"/>
  </r>
  <r>
    <n v="6111"/>
    <s v="City"/>
    <n v="270"/>
    <s v="Trip Completed"/>
    <d v="2016-07-15T15:03:22"/>
    <d v="2016-07-15T16:15:36"/>
    <d v="2016-07-15T00:00:00"/>
    <d v="1899-12-30T15:03:22"/>
    <n v="15"/>
    <x v="0"/>
    <s v="Saturday"/>
    <s v="Successful"/>
    <n v="1"/>
    <n v="0"/>
    <n v="1"/>
    <s v="City Route"/>
    <x v="1102"/>
  </r>
  <r>
    <n v="559"/>
    <s v="City"/>
    <n v="271"/>
    <s v="Trip Completed"/>
    <d v="2016-07-11T10:14:00"/>
    <d v="2016-07-11T11:03:00"/>
    <d v="2016-07-11T00:00:00"/>
    <d v="1899-12-30T10:14:00"/>
    <n v="10"/>
    <x v="0"/>
    <s v="Friday"/>
    <s v="Successful"/>
    <n v="1"/>
    <n v="0"/>
    <n v="1"/>
    <s v="City Route"/>
    <x v="27"/>
  </r>
  <r>
    <n v="860"/>
    <s v="City"/>
    <n v="271"/>
    <s v="Trip Completed"/>
    <d v="2016-07-11T17:56:00"/>
    <d v="2016-07-11T18:39:00"/>
    <d v="2016-07-11T00:00:00"/>
    <d v="1899-12-30T17:56:00"/>
    <n v="17"/>
    <x v="1"/>
    <s v="Friday"/>
    <s v="Successful"/>
    <n v="1"/>
    <n v="0"/>
    <n v="1"/>
    <s v="City Route"/>
    <x v="39"/>
  </r>
  <r>
    <n v="1724"/>
    <s v="City"/>
    <n v="271"/>
    <s v="Trip Completed"/>
    <d v="2016-07-12T08:19:00"/>
    <d v="2016-07-12T09:27:00"/>
    <d v="2016-07-12T00:00:00"/>
    <d v="1899-12-30T08:19:00"/>
    <n v="8"/>
    <x v="2"/>
    <s v="Monday"/>
    <s v="Successful"/>
    <n v="1"/>
    <n v="0"/>
    <n v="1"/>
    <s v="City Route"/>
    <x v="94"/>
  </r>
  <r>
    <n v="4409"/>
    <s v="City"/>
    <n v="271"/>
    <s v="Trip Completed"/>
    <d v="2016-07-14T08:10:55"/>
    <d v="2016-07-14T09:17:44"/>
    <d v="2016-07-14T00:00:00"/>
    <d v="1899-12-30T08:10:55"/>
    <n v="8"/>
    <x v="2"/>
    <s v="Friday"/>
    <s v="Successful"/>
    <n v="1"/>
    <n v="0"/>
    <n v="1"/>
    <s v="City Route"/>
    <x v="1366"/>
  </r>
  <r>
    <n v="5534"/>
    <s v="City"/>
    <n v="271"/>
    <s v="Trip Completed"/>
    <d v="2016-07-15T05:20:08"/>
    <d v="2016-07-15T05:54:26"/>
    <d v="2016-07-15T00:00:00"/>
    <d v="1899-12-30T05:20:08"/>
    <n v="5"/>
    <x v="2"/>
    <s v="Wednesday"/>
    <s v="Successful"/>
    <n v="1"/>
    <n v="0"/>
    <n v="1"/>
    <s v="City Route"/>
    <x v="1367"/>
  </r>
  <r>
    <n v="5908"/>
    <s v="Airport"/>
    <n v="271"/>
    <s v="Trip Completed"/>
    <d v="2016-07-15T09:56:21"/>
    <d v="2016-07-15T11:08:19"/>
    <d v="2016-07-15T00:00:00"/>
    <d v="1899-12-30T09:56:21"/>
    <n v="9"/>
    <x v="2"/>
    <s v="Saturday"/>
    <s v="Successful"/>
    <n v="1"/>
    <n v="0"/>
    <n v="1"/>
    <s v="Airport Route"/>
    <x v="1368"/>
  </r>
  <r>
    <n v="597"/>
    <s v="Airport"/>
    <n v="272"/>
    <s v="Trip Completed"/>
    <d v="2016-07-11T11:30:00"/>
    <d v="2016-07-11T12:12:00"/>
    <d v="2016-07-11T00:00:00"/>
    <d v="1899-12-30T11:30:00"/>
    <n v="11"/>
    <x v="0"/>
    <s v="Monday"/>
    <s v="Successful"/>
    <n v="1"/>
    <n v="0"/>
    <n v="1"/>
    <s v="Airport Route"/>
    <x v="102"/>
  </r>
  <r>
    <n v="1417"/>
    <s v="City"/>
    <n v="272"/>
    <s v="Trip Completed"/>
    <d v="2016-07-12T03:37:00"/>
    <d v="2016-07-12T04:09:00"/>
    <d v="2016-07-12T00:00:00"/>
    <d v="1899-12-30T03:37:00"/>
    <n v="3"/>
    <x v="4"/>
    <s v="Tuesday"/>
    <s v="Successful"/>
    <n v="1"/>
    <n v="0"/>
    <n v="1"/>
    <s v="City Route"/>
    <x v="1369"/>
  </r>
  <r>
    <n v="1714"/>
    <s v="Airport"/>
    <n v="272"/>
    <s v="Trip Completed"/>
    <d v="2016-07-12T08:14:00"/>
    <d v="2016-07-12T09:22:00"/>
    <d v="2016-07-12T00:00:00"/>
    <d v="1899-12-30T08:14:00"/>
    <n v="8"/>
    <x v="2"/>
    <s v="Friday"/>
    <s v="Successful"/>
    <n v="1"/>
    <n v="0"/>
    <n v="1"/>
    <s v="Airport Route"/>
    <x v="94"/>
  </r>
  <r>
    <n v="1919"/>
    <s v="City"/>
    <n v="272"/>
    <s v="Trip Completed"/>
    <d v="2016-07-12T10:59:00"/>
    <d v="2016-07-12T12:13:00"/>
    <d v="2016-07-12T00:00:00"/>
    <d v="1899-12-30T10:59:00"/>
    <n v="10"/>
    <x v="0"/>
    <s v="Sunday"/>
    <s v="Successful"/>
    <n v="1"/>
    <n v="0"/>
    <n v="1"/>
    <s v="City Route"/>
    <x v="151"/>
  </r>
  <r>
    <n v="3256"/>
    <s v="Airport"/>
    <n v="272"/>
    <s v="Trip Completed"/>
    <d v="2016-07-13T10:08:03"/>
    <d v="2016-07-13T10:48:29"/>
    <d v="2016-07-13T00:00:00"/>
    <d v="1899-12-30T10:08:03"/>
    <n v="10"/>
    <x v="0"/>
    <s v="Sunday"/>
    <s v="Successful"/>
    <n v="1"/>
    <n v="0"/>
    <n v="1"/>
    <s v="Airport Route"/>
    <x v="1370"/>
  </r>
  <r>
    <n v="5286"/>
    <s v="City"/>
    <n v="272"/>
    <s v="Trip Completed"/>
    <d v="2016-07-14T21:40:48"/>
    <d v="2016-07-14T22:28:36"/>
    <d v="2016-07-14T00:00:00"/>
    <d v="1899-12-30T21:40:48"/>
    <n v="21"/>
    <x v="3"/>
    <s v="Sunday"/>
    <s v="Successful"/>
    <n v="1"/>
    <n v="0"/>
    <n v="1"/>
    <s v="City Route"/>
    <x v="1371"/>
  </r>
  <r>
    <n v="5526"/>
    <s v="City"/>
    <n v="272"/>
    <s v="Trip Completed"/>
    <d v="2016-07-15T05:19:00"/>
    <d v="2016-07-15T06:13:40"/>
    <d v="2016-07-15T00:00:00"/>
    <d v="1899-12-30T05:19:00"/>
    <n v="5"/>
    <x v="2"/>
    <s v="Tuesday"/>
    <s v="Successful"/>
    <n v="1"/>
    <n v="0"/>
    <n v="1"/>
    <s v="City Route"/>
    <x v="1372"/>
  </r>
  <r>
    <n v="5905"/>
    <s v="Airport"/>
    <n v="272"/>
    <s v="Trip Completed"/>
    <d v="2016-07-15T09:51:06"/>
    <d v="2016-07-15T10:29:06"/>
    <d v="2016-07-15T00:00:00"/>
    <d v="1899-12-30T09:51:06"/>
    <n v="9"/>
    <x v="2"/>
    <s v="Wednesday"/>
    <s v="Successful"/>
    <n v="1"/>
    <n v="0"/>
    <n v="1"/>
    <s v="Airport Route"/>
    <x v="19"/>
  </r>
  <r>
    <n v="6231"/>
    <s v="Airport"/>
    <n v="272"/>
    <s v="Trip Completed"/>
    <d v="2016-07-15T17:45:25"/>
    <d v="2016-07-15T18:24:44"/>
    <d v="2016-07-15T00:00:00"/>
    <d v="1899-12-30T17:45:25"/>
    <n v="17"/>
    <x v="1"/>
    <s v="Sunday"/>
    <s v="Successful"/>
    <n v="1"/>
    <n v="0"/>
    <n v="1"/>
    <s v="Airport Route"/>
    <x v="1373"/>
  </r>
  <r>
    <n v="258"/>
    <s v="Airport"/>
    <n v="273"/>
    <s v="Trip Completed"/>
    <d v="2016-07-11T06:36:00"/>
    <d v="2016-07-11T07:19:00"/>
    <d v="2016-07-11T00:00:00"/>
    <d v="1899-12-30T06:36:00"/>
    <n v="6"/>
    <x v="2"/>
    <s v="Friday"/>
    <s v="Successful"/>
    <n v="1"/>
    <n v="0"/>
    <n v="1"/>
    <s v="Airport Route"/>
    <x v="47"/>
  </r>
  <r>
    <n v="723"/>
    <s v="City"/>
    <n v="273"/>
    <s v="Trip Completed"/>
    <d v="2016-07-11T15:03:00"/>
    <d v="2016-07-11T15:54:00"/>
    <d v="2016-07-11T00:00:00"/>
    <d v="1899-12-30T15:03:00"/>
    <n v="15"/>
    <x v="0"/>
    <s v="Monday"/>
    <s v="Successful"/>
    <n v="1"/>
    <n v="0"/>
    <n v="1"/>
    <s v="City Route"/>
    <x v="63"/>
  </r>
  <r>
    <n v="930"/>
    <s v="City"/>
    <n v="273"/>
    <s v="Trip Completed"/>
    <d v="2016-07-11T18:27:00"/>
    <d v="2016-07-11T19:08:00"/>
    <d v="2016-07-11T00:00:00"/>
    <d v="1899-12-30T18:27:00"/>
    <n v="18"/>
    <x v="1"/>
    <s v="Friday"/>
    <s v="Successful"/>
    <n v="1"/>
    <n v="0"/>
    <n v="1"/>
    <s v="City Route"/>
    <x v="2"/>
  </r>
  <r>
    <n v="1498"/>
    <s v="City"/>
    <n v="273"/>
    <s v="Trip Completed"/>
    <d v="2016-07-12T05:30:00"/>
    <d v="2016-07-12T06:15:00"/>
    <d v="2016-07-12T00:00:00"/>
    <d v="1899-12-30T05:30:00"/>
    <n v="5"/>
    <x v="2"/>
    <s v="Saturday"/>
    <s v="Successful"/>
    <n v="1"/>
    <n v="0"/>
    <n v="1"/>
    <s v="City Route"/>
    <x v="143"/>
  </r>
  <r>
    <n v="2553"/>
    <s v="Airport"/>
    <n v="273"/>
    <s v="Trip Completed"/>
    <d v="2016-07-12T21:23:00"/>
    <d v="2016-07-12T22:44:00"/>
    <d v="2016-07-12T00:00:00"/>
    <d v="1899-12-30T21:23:00"/>
    <n v="21"/>
    <x v="3"/>
    <s v="Thursday"/>
    <s v="Successful"/>
    <n v="1"/>
    <n v="0"/>
    <n v="1"/>
    <s v="Airport Route"/>
    <x v="1259"/>
  </r>
  <r>
    <n v="3777"/>
    <s v="Airport"/>
    <n v="273"/>
    <s v="Trip Completed"/>
    <d v="2016-07-13T20:47:31"/>
    <d v="2016-07-13T21:28:07"/>
    <d v="2016-07-13T00:00:00"/>
    <d v="1899-12-30T20:47:31"/>
    <n v="20"/>
    <x v="1"/>
    <s v="Wednesday"/>
    <s v="Successful"/>
    <n v="1"/>
    <n v="0"/>
    <n v="1"/>
    <s v="Airport Route"/>
    <x v="1374"/>
  </r>
  <r>
    <n v="3914"/>
    <s v="City"/>
    <n v="273"/>
    <s v="Trip Completed"/>
    <d v="2016-07-13T22:09:53"/>
    <d v="2016-07-13T22:40:43"/>
    <d v="2016-07-13T00:00:00"/>
    <d v="1899-12-30T22:09:53"/>
    <n v="22"/>
    <x v="3"/>
    <s v="Sunday"/>
    <s v="Successful"/>
    <n v="1"/>
    <n v="0"/>
    <n v="1"/>
    <s v="City Route"/>
    <x v="111"/>
  </r>
  <r>
    <n v="4114"/>
    <s v="City"/>
    <n v="273"/>
    <s v="Trip Completed"/>
    <d v="2016-07-14T04:04:43"/>
    <d v="2016-07-14T04:42:17"/>
    <d v="2016-07-14T00:00:00"/>
    <d v="1899-12-30T04:04:43"/>
    <n v="4"/>
    <x v="4"/>
    <s v="Thursday"/>
    <s v="Successful"/>
    <n v="1"/>
    <n v="0"/>
    <n v="1"/>
    <s v="City Route"/>
    <x v="448"/>
  </r>
  <r>
    <n v="5703"/>
    <s v="Airport"/>
    <n v="273"/>
    <s v="Trip Completed"/>
    <d v="2016-07-15T07:27:53"/>
    <d v="2016-07-15T08:23:13"/>
    <d v="2016-07-15T00:00:00"/>
    <d v="1899-12-30T07:27:53"/>
    <n v="7"/>
    <x v="2"/>
    <s v="Thursday"/>
    <s v="Successful"/>
    <n v="1"/>
    <n v="0"/>
    <n v="1"/>
    <s v="Airport Route"/>
    <x v="1153"/>
  </r>
  <r>
    <n v="5888"/>
    <s v="City"/>
    <n v="273"/>
    <s v="Trip Completed"/>
    <d v="2016-07-15T09:38:06"/>
    <d v="2016-07-15T10:35:38"/>
    <d v="2016-07-15T00:00:00"/>
    <d v="1899-12-30T09:38:06"/>
    <n v="9"/>
    <x v="2"/>
    <s v="Sunday"/>
    <s v="Successful"/>
    <n v="1"/>
    <n v="0"/>
    <n v="1"/>
    <s v="City Route"/>
    <x v="1375"/>
  </r>
  <r>
    <n v="6042"/>
    <s v="Airport"/>
    <n v="273"/>
    <s v="Trip Completed"/>
    <d v="2016-07-15T13:09:43"/>
    <d v="2016-07-15T14:30:50"/>
    <d v="2016-07-15T00:00:00"/>
    <d v="1899-12-30T13:09:43"/>
    <n v="13"/>
    <x v="0"/>
    <s v="Sunday"/>
    <s v="Successful"/>
    <n v="1"/>
    <n v="0"/>
    <n v="1"/>
    <s v="Airport Route"/>
    <x v="694"/>
  </r>
  <r>
    <n v="6150"/>
    <s v="Airport"/>
    <n v="273"/>
    <s v="Trip Completed"/>
    <d v="2016-07-15T16:21:43"/>
    <d v="2016-07-15T17:20:32"/>
    <d v="2016-07-15T00:00:00"/>
    <d v="1899-12-30T16:21:43"/>
    <n v="16"/>
    <x v="0"/>
    <s v="Wednesday"/>
    <s v="Successful"/>
    <n v="1"/>
    <n v="0"/>
    <n v="1"/>
    <s v="Airport Route"/>
    <x v="969"/>
  </r>
  <r>
    <n v="410"/>
    <s v="City"/>
    <n v="274"/>
    <s v="Trip Completed"/>
    <d v="2016-07-11T08:34:00"/>
    <d v="2016-07-11T09:25:00"/>
    <d v="2016-07-11T00:00:00"/>
    <d v="1899-12-30T08:34:00"/>
    <n v="8"/>
    <x v="2"/>
    <s v="Wednesday"/>
    <s v="Successful"/>
    <n v="1"/>
    <n v="0"/>
    <n v="1"/>
    <s v="City Route"/>
    <x v="63"/>
  </r>
  <r>
    <n v="610"/>
    <s v="Airport"/>
    <n v="274"/>
    <s v="Trip Completed"/>
    <d v="2016-07-11T11:49:00"/>
    <d v="2016-07-11T12:58:00"/>
    <d v="2016-07-11T00:00:00"/>
    <d v="1899-12-30T11:49:00"/>
    <n v="11"/>
    <x v="0"/>
    <s v="Sunday"/>
    <s v="Successful"/>
    <n v="1"/>
    <n v="0"/>
    <n v="1"/>
    <s v="Airport Route"/>
    <x v="177"/>
  </r>
  <r>
    <n v="719"/>
    <s v="Airport"/>
    <n v="274"/>
    <s v="Trip Completed"/>
    <d v="2016-07-11T14:52:00"/>
    <d v="2016-07-11T15:32:00"/>
    <d v="2016-07-11T00:00:00"/>
    <d v="1899-12-30T14:52:00"/>
    <n v="14"/>
    <x v="0"/>
    <s v="Thursday"/>
    <s v="Successful"/>
    <n v="1"/>
    <n v="0"/>
    <n v="1"/>
    <s v="Airport Route"/>
    <x v="289"/>
  </r>
  <r>
    <n v="1060"/>
    <s v="City"/>
    <n v="274"/>
    <s v="Trip Completed"/>
    <d v="2016-07-11T19:50:00"/>
    <d v="2016-07-11T20:48:00"/>
    <d v="2016-07-11T00:00:00"/>
    <d v="1899-12-30T19:50:00"/>
    <n v="19"/>
    <x v="1"/>
    <s v="Tuesday"/>
    <s v="Successful"/>
    <n v="1"/>
    <n v="0"/>
    <n v="1"/>
    <s v="City Route"/>
    <x v="37"/>
  </r>
  <r>
    <n v="1929"/>
    <s v="City"/>
    <n v="274"/>
    <s v="Trip Completed"/>
    <d v="2016-07-12T11:18:00"/>
    <d v="2016-07-12T12:16:00"/>
    <d v="2016-07-12T00:00:00"/>
    <d v="1899-12-30T11:18:00"/>
    <n v="11"/>
    <x v="0"/>
    <s v="Wednesday"/>
    <s v="Successful"/>
    <n v="1"/>
    <n v="0"/>
    <n v="1"/>
    <s v="City Route"/>
    <x v="37"/>
  </r>
  <r>
    <n v="2101"/>
    <s v="City"/>
    <n v="274"/>
    <s v="Trip Completed"/>
    <d v="2016-07-12T16:10:00"/>
    <d v="2016-07-12T17:10:00"/>
    <d v="2016-07-12T00:00:00"/>
    <d v="1899-12-30T16:10:00"/>
    <n v="16"/>
    <x v="0"/>
    <s v="Sunday"/>
    <s v="Successful"/>
    <n v="1"/>
    <n v="0"/>
    <n v="1"/>
    <s v="City Route"/>
    <x v="93"/>
  </r>
  <r>
    <n v="2282"/>
    <s v="City"/>
    <n v="274"/>
    <s v="Trip Completed"/>
    <d v="2016-07-12T18:42:00"/>
    <d v="2016-07-12T19:45:00"/>
    <d v="2016-07-12T00:00:00"/>
    <d v="1899-12-30T18:42:00"/>
    <n v="18"/>
    <x v="1"/>
    <s v="Saturday"/>
    <s v="Successful"/>
    <n v="1"/>
    <n v="0"/>
    <n v="1"/>
    <s v="City Route"/>
    <x v="264"/>
  </r>
  <r>
    <n v="3190"/>
    <s v="City"/>
    <n v="274"/>
    <s v="Trip Completed"/>
    <d v="2016-07-13T09:28:16"/>
    <d v="2016-07-13T10:44:23"/>
    <d v="2016-07-13T00:00:00"/>
    <d v="1899-12-30T09:28:16"/>
    <n v="9"/>
    <x v="2"/>
    <s v="Thursday"/>
    <s v="Successful"/>
    <n v="1"/>
    <n v="0"/>
    <n v="1"/>
    <s v="City Route"/>
    <x v="1376"/>
  </r>
  <r>
    <n v="3412"/>
    <s v="City"/>
    <n v="274"/>
    <s v="Trip Completed"/>
    <d v="2016-07-13T15:26:37"/>
    <d v="2016-07-13T16:04:48"/>
    <d v="2016-07-13T00:00:00"/>
    <d v="1899-12-30T15:26:37"/>
    <n v="15"/>
    <x v="0"/>
    <s v="Tuesday"/>
    <s v="Successful"/>
    <n v="1"/>
    <n v="0"/>
    <n v="1"/>
    <s v="City Route"/>
    <x v="641"/>
  </r>
  <r>
    <n v="3725"/>
    <s v="City"/>
    <n v="274"/>
    <s v="Trip Completed"/>
    <d v="2016-07-13T20:00:58"/>
    <d v="2016-07-13T21:13:37"/>
    <d v="2016-07-13T00:00:00"/>
    <d v="1899-12-30T20:00:58"/>
    <n v="20"/>
    <x v="1"/>
    <s v="Sunday"/>
    <s v="Successful"/>
    <n v="1"/>
    <n v="0"/>
    <n v="1"/>
    <s v="City Route"/>
    <x v="1377"/>
  </r>
  <r>
    <n v="4612"/>
    <s v="City"/>
    <n v="274"/>
    <s v="Trip Completed"/>
    <d v="2016-07-14T10:41:28"/>
    <d v="2016-07-14T11:31:43"/>
    <d v="2016-07-14T00:00:00"/>
    <d v="1899-12-30T10:41:28"/>
    <n v="10"/>
    <x v="0"/>
    <s v="Friday"/>
    <s v="Successful"/>
    <n v="1"/>
    <n v="0"/>
    <n v="1"/>
    <s v="City Route"/>
    <x v="1378"/>
  </r>
  <r>
    <n v="5033"/>
    <s v="Airport"/>
    <n v="274"/>
    <s v="Trip Completed"/>
    <d v="2016-07-14T19:16:11"/>
    <d v="2016-07-14T20:06:00"/>
    <d v="2016-07-14T00:00:00"/>
    <d v="1899-12-30T19:16:11"/>
    <n v="19"/>
    <x v="1"/>
    <s v="Saturday"/>
    <s v="Successful"/>
    <n v="1"/>
    <n v="0"/>
    <n v="1"/>
    <s v="Airport Route"/>
    <x v="1379"/>
  </r>
  <r>
    <n v="5764"/>
    <s v="City"/>
    <n v="274"/>
    <s v="Trip Completed"/>
    <d v="2016-07-15T08:17:31"/>
    <d v="2016-07-15T09:01:46"/>
    <d v="2016-07-15T00:00:00"/>
    <d v="1899-12-30T08:17:31"/>
    <n v="8"/>
    <x v="2"/>
    <s v="Tuesday"/>
    <s v="Successful"/>
    <n v="1"/>
    <n v="0"/>
    <n v="1"/>
    <s v="City Route"/>
    <x v="1380"/>
  </r>
  <r>
    <n v="6750"/>
    <s v="Airport"/>
    <n v="274"/>
    <s v="Trip Completed"/>
    <d v="2016-07-15T23:51:42"/>
    <d v="2016-07-16T00:49:54"/>
    <d v="2016-07-15T00:00:00"/>
    <d v="1899-12-30T23:51:42"/>
    <n v="23"/>
    <x v="3"/>
    <s v="Monday"/>
    <s v="Successful"/>
    <n v="1"/>
    <n v="0"/>
    <n v="1"/>
    <s v="Airport Route"/>
    <x v="1381"/>
  </r>
  <r>
    <n v="314"/>
    <s v="Airport"/>
    <n v="275"/>
    <s v="Trip Completed"/>
    <d v="2016-07-11T07:28:00"/>
    <d v="2016-07-11T08:15:00"/>
    <d v="2016-07-11T00:00:00"/>
    <d v="1899-12-30T07:28:00"/>
    <n v="7"/>
    <x v="2"/>
    <s v="Friday"/>
    <s v="Successful"/>
    <n v="1"/>
    <n v="0"/>
    <n v="1"/>
    <s v="Airport Route"/>
    <x v="38"/>
  </r>
  <r>
    <n v="757"/>
    <s v="Airport"/>
    <n v="275"/>
    <s v="Trip Completed"/>
    <d v="2016-07-11T16:01:00"/>
    <d v="2016-07-11T16:52:00"/>
    <d v="2016-07-11T00:00:00"/>
    <d v="1899-12-30T16:01:00"/>
    <n v="16"/>
    <x v="0"/>
    <s v="Sunday"/>
    <s v="Successful"/>
    <n v="1"/>
    <n v="0"/>
    <n v="1"/>
    <s v="Airport Route"/>
    <x v="63"/>
  </r>
  <r>
    <n v="2123"/>
    <s v="City"/>
    <n v="275"/>
    <s v="Trip Completed"/>
    <d v="2016-07-12T16:45:00"/>
    <d v="2016-07-12T17:40:00"/>
    <d v="2016-07-12T00:00:00"/>
    <d v="1899-12-30T16:45:00"/>
    <n v="16"/>
    <x v="0"/>
    <s v="Monday"/>
    <s v="Successful"/>
    <n v="1"/>
    <n v="0"/>
    <n v="1"/>
    <s v="City Route"/>
    <x v="206"/>
  </r>
  <r>
    <n v="2824"/>
    <s v="City"/>
    <n v="275"/>
    <s v="Trip Completed"/>
    <d v="2016-07-13T05:10:28"/>
    <d v="2016-07-13T06:29:18"/>
    <d v="2016-07-13T00:00:00"/>
    <d v="1899-12-30T05:10:28"/>
    <n v="5"/>
    <x v="2"/>
    <s v="Tuesday"/>
    <s v="Successful"/>
    <n v="1"/>
    <n v="0"/>
    <n v="1"/>
    <s v="City Route"/>
    <x v="1382"/>
  </r>
  <r>
    <n v="3445"/>
    <s v="Airport"/>
    <n v="275"/>
    <s v="Trip Completed"/>
    <d v="2016-07-13T16:39:52"/>
    <d v="2016-07-13T17:22:26"/>
    <d v="2016-07-13T00:00:00"/>
    <d v="1899-12-30T16:39:52"/>
    <n v="16"/>
    <x v="0"/>
    <s v="Sunday"/>
    <s v="Successful"/>
    <n v="1"/>
    <n v="0"/>
    <n v="1"/>
    <s v="Airport Route"/>
    <x v="1383"/>
  </r>
  <r>
    <n v="3690"/>
    <s v="Airport"/>
    <n v="275"/>
    <s v="Trip Completed"/>
    <d v="2016-07-13T19:43:33"/>
    <d v="2016-07-13T20:48:13"/>
    <d v="2016-07-13T00:00:00"/>
    <d v="1899-12-30T19:43:33"/>
    <n v="19"/>
    <x v="1"/>
    <s v="Sunday"/>
    <s v="Successful"/>
    <n v="1"/>
    <n v="0"/>
    <n v="1"/>
    <s v="Airport Route"/>
    <x v="230"/>
  </r>
  <r>
    <n v="5440"/>
    <s v="Airport"/>
    <n v="275"/>
    <s v="Trip Completed"/>
    <d v="2016-07-15T03:04:32"/>
    <d v="2016-07-15T04:04:20"/>
    <d v="2016-07-15T00:00:00"/>
    <d v="1899-12-30T03:04:32"/>
    <n v="3"/>
    <x v="4"/>
    <s v="Sunday"/>
    <s v="Successful"/>
    <n v="1"/>
    <n v="0"/>
    <n v="1"/>
    <s v="Airport Route"/>
    <x v="420"/>
  </r>
  <r>
    <n v="6090"/>
    <s v="Airport"/>
    <n v="275"/>
    <s v="Trip Completed"/>
    <d v="2016-07-15T14:31:47"/>
    <d v="2016-07-15T15:09:22"/>
    <d v="2016-07-15T00:00:00"/>
    <d v="1899-12-30T14:31:47"/>
    <n v="14"/>
    <x v="0"/>
    <s v="Saturday"/>
    <s v="Successful"/>
    <n v="1"/>
    <n v="0"/>
    <n v="1"/>
    <s v="Airport Route"/>
    <x v="360"/>
  </r>
  <r>
    <n v="303"/>
    <s v="Airport"/>
    <n v="276"/>
    <s v="Trip Completed"/>
    <d v="2016-07-11T07:19:00"/>
    <d v="2016-07-11T08:01:00"/>
    <d v="2016-07-11T00:00:00"/>
    <d v="1899-12-30T07:19:00"/>
    <n v="7"/>
    <x v="2"/>
    <s v="Monday"/>
    <s v="Successful"/>
    <n v="1"/>
    <n v="0"/>
    <n v="1"/>
    <s v="Airport Route"/>
    <x v="102"/>
  </r>
  <r>
    <n v="560"/>
    <s v="Airport"/>
    <n v="276"/>
    <s v="Trip Completed"/>
    <d v="2016-07-11T10:16:00"/>
    <d v="2016-07-11T11:25:00"/>
    <d v="2016-07-11T00:00:00"/>
    <d v="1899-12-30T10:16:00"/>
    <n v="10"/>
    <x v="0"/>
    <s v="Saturday"/>
    <s v="Successful"/>
    <n v="1"/>
    <n v="0"/>
    <n v="1"/>
    <s v="Airport Route"/>
    <x v="177"/>
  </r>
  <r>
    <n v="1319"/>
    <s v="City"/>
    <n v="276"/>
    <s v="Trip Completed"/>
    <d v="2016-07-11T22:48:00"/>
    <d v="2016-07-11T23:43:00"/>
    <d v="2016-07-11T00:00:00"/>
    <d v="1899-12-30T22:48:00"/>
    <n v="22"/>
    <x v="3"/>
    <s v="Tuesday"/>
    <s v="Successful"/>
    <n v="1"/>
    <n v="0"/>
    <n v="1"/>
    <s v="City Route"/>
    <x v="206"/>
  </r>
  <r>
    <n v="1493"/>
    <s v="Airport"/>
    <n v="276"/>
    <s v="Trip Completed"/>
    <d v="2016-07-12T05:28:00"/>
    <d v="2016-07-12T06:22:00"/>
    <d v="2016-07-12T00:00:00"/>
    <d v="1899-12-30T05:28:00"/>
    <n v="5"/>
    <x v="2"/>
    <s v="Monday"/>
    <s v="Successful"/>
    <n v="1"/>
    <n v="0"/>
    <n v="1"/>
    <s v="Airport Route"/>
    <x v="10"/>
  </r>
  <r>
    <n v="1662"/>
    <s v="City"/>
    <n v="276"/>
    <s v="Trip Completed"/>
    <d v="2016-07-12T07:27:00"/>
    <d v="2016-07-12T08:32:00"/>
    <d v="2016-07-12T00:00:00"/>
    <d v="1899-12-30T07:27:00"/>
    <n v="7"/>
    <x v="2"/>
    <s v="Tuesday"/>
    <s v="Successful"/>
    <n v="1"/>
    <n v="0"/>
    <n v="1"/>
    <s v="City Route"/>
    <x v="57"/>
  </r>
  <r>
    <n v="2020"/>
    <s v="City"/>
    <n v="276"/>
    <s v="Trip Completed"/>
    <d v="2016-07-12T13:40:00"/>
    <d v="2016-07-12T14:37:00"/>
    <d v="2016-07-12T00:00:00"/>
    <d v="1899-12-30T13:40:00"/>
    <n v="13"/>
    <x v="0"/>
    <s v="Wednesday"/>
    <s v="Successful"/>
    <n v="1"/>
    <n v="0"/>
    <n v="1"/>
    <s v="City Route"/>
    <x v="41"/>
  </r>
  <r>
    <n v="2407"/>
    <s v="City"/>
    <n v="276"/>
    <s v="Trip Completed"/>
    <d v="2016-07-12T19:57:00"/>
    <d v="2016-07-12T20:47:00"/>
    <d v="2016-07-12T00:00:00"/>
    <d v="1899-12-30T19:57:00"/>
    <n v="19"/>
    <x v="1"/>
    <s v="Friday"/>
    <s v="Successful"/>
    <n v="1"/>
    <n v="0"/>
    <n v="1"/>
    <s v="City Route"/>
    <x v="1"/>
  </r>
  <r>
    <n v="2818"/>
    <s v="Airport"/>
    <n v="276"/>
    <s v="Trip Completed"/>
    <d v="2016-07-13T05:05:59"/>
    <d v="2016-07-13T05:37:28"/>
    <d v="2016-07-13T00:00:00"/>
    <d v="1899-12-30T05:05:59"/>
    <n v="5"/>
    <x v="2"/>
    <s v="Wednesday"/>
    <s v="Successful"/>
    <n v="1"/>
    <n v="0"/>
    <n v="1"/>
    <s v="Airport Route"/>
    <x v="1384"/>
  </r>
  <r>
    <n v="3827"/>
    <s v="City"/>
    <n v="276"/>
    <s v="Trip Completed"/>
    <d v="2016-07-13T21:10:35"/>
    <d v="2016-07-13T22:09:18"/>
    <d v="2016-07-13T00:00:00"/>
    <d v="1899-12-30T21:10:35"/>
    <n v="21"/>
    <x v="3"/>
    <s v="Thursday"/>
    <s v="Successful"/>
    <n v="1"/>
    <n v="0"/>
    <n v="1"/>
    <s v="City Route"/>
    <x v="935"/>
  </r>
  <r>
    <n v="4421"/>
    <s v="City"/>
    <n v="276"/>
    <s v="Trip Completed"/>
    <d v="2016-07-14T08:16:58"/>
    <d v="2016-07-14T09:20:40"/>
    <d v="2016-07-14T00:00:00"/>
    <d v="1899-12-30T08:16:58"/>
    <n v="8"/>
    <x v="2"/>
    <s v="Wednesday"/>
    <s v="Successful"/>
    <n v="1"/>
    <n v="0"/>
    <n v="1"/>
    <s v="City Route"/>
    <x v="1385"/>
  </r>
  <r>
    <n v="5673"/>
    <s v="Airport"/>
    <n v="276"/>
    <s v="Trip Completed"/>
    <d v="2016-07-15T07:05:19"/>
    <d v="2016-07-15T07:39:49"/>
    <d v="2016-07-15T00:00:00"/>
    <d v="1899-12-30T07:05:19"/>
    <n v="7"/>
    <x v="2"/>
    <s v="Tuesday"/>
    <s v="Successful"/>
    <n v="1"/>
    <n v="0"/>
    <n v="1"/>
    <s v="Airport Route"/>
    <x v="415"/>
  </r>
  <r>
    <n v="6372"/>
    <s v="Airport"/>
    <n v="276"/>
    <s v="Trip Completed"/>
    <d v="2016-07-15T19:09:35"/>
    <d v="2016-07-15T19:37:24"/>
    <d v="2016-07-15T00:00:00"/>
    <d v="1899-12-30T19:09:35"/>
    <n v="19"/>
    <x v="1"/>
    <s v="Monday"/>
    <s v="Successful"/>
    <n v="1"/>
    <n v="0"/>
    <n v="1"/>
    <s v="Airport Route"/>
    <x v="1386"/>
  </r>
  <r>
    <n v="6563"/>
    <s v="City"/>
    <n v="276"/>
    <s v="Trip Completed"/>
    <d v="2016-07-15T21:03:48"/>
    <d v="2016-07-15T22:21:22"/>
    <d v="2016-07-15T00:00:00"/>
    <d v="1899-12-30T21:03:48"/>
    <n v="21"/>
    <x v="3"/>
    <s v="Wednesday"/>
    <s v="Successful"/>
    <n v="1"/>
    <n v="0"/>
    <n v="1"/>
    <s v="City Route"/>
    <x v="1387"/>
  </r>
  <r>
    <n v="579"/>
    <s v="City"/>
    <n v="277"/>
    <s v="Trip Completed"/>
    <d v="2016-07-11T11:04:00"/>
    <d v="2016-07-11T12:02:00"/>
    <d v="2016-07-11T00:00:00"/>
    <d v="1899-12-30T11:04:00"/>
    <n v="11"/>
    <x v="0"/>
    <s v="Thursday"/>
    <s v="Successful"/>
    <n v="1"/>
    <n v="0"/>
    <n v="1"/>
    <s v="City Route"/>
    <x v="37"/>
  </r>
  <r>
    <n v="689"/>
    <s v="City"/>
    <n v="277"/>
    <s v="Trip Completed"/>
    <d v="2016-07-11T13:45:00"/>
    <d v="2016-07-11T14:19:00"/>
    <d v="2016-07-11T00:00:00"/>
    <d v="1899-12-30T13:45:00"/>
    <n v="13"/>
    <x v="0"/>
    <s v="Tuesday"/>
    <s v="Successful"/>
    <n v="1"/>
    <n v="0"/>
    <n v="1"/>
    <s v="City Route"/>
    <x v="301"/>
  </r>
  <r>
    <n v="724"/>
    <s v="Airport"/>
    <n v="277"/>
    <s v="Trip Completed"/>
    <d v="2016-07-11T15:06:00"/>
    <d v="2016-07-11T15:42:00"/>
    <d v="2016-07-11T00:00:00"/>
    <d v="1899-12-30T15:06:00"/>
    <n v="15"/>
    <x v="0"/>
    <s v="Tuesday"/>
    <s v="Successful"/>
    <n v="1"/>
    <n v="0"/>
    <n v="1"/>
    <s v="Airport Route"/>
    <x v="219"/>
  </r>
  <r>
    <n v="1499"/>
    <s v="City"/>
    <n v="277"/>
    <s v="Trip Completed"/>
    <d v="2016-07-12T05:30:00"/>
    <d v="2016-07-12T06:18:00"/>
    <d v="2016-07-12T00:00:00"/>
    <d v="1899-12-30T05:30:00"/>
    <n v="5"/>
    <x v="2"/>
    <s v="Sunday"/>
    <s v="Successful"/>
    <n v="1"/>
    <n v="0"/>
    <n v="1"/>
    <s v="City Route"/>
    <x v="77"/>
  </r>
  <r>
    <n v="3960"/>
    <s v="Airport"/>
    <n v="277"/>
    <s v="Trip Completed"/>
    <d v="2016-07-13T22:52:41"/>
    <d v="2016-07-13T23:33:44"/>
    <d v="2016-07-13T00:00:00"/>
    <d v="1899-12-30T22:52:41"/>
    <n v="22"/>
    <x v="3"/>
    <s v="Thursday"/>
    <s v="Successful"/>
    <n v="1"/>
    <n v="0"/>
    <n v="1"/>
    <s v="Airport Route"/>
    <x v="1388"/>
  </r>
  <r>
    <n v="4919"/>
    <s v="Airport"/>
    <n v="277"/>
    <s v="Trip Completed"/>
    <d v="2016-07-14T18:16:47"/>
    <d v="2016-07-14T18:54:51"/>
    <d v="2016-07-14T00:00:00"/>
    <d v="1899-12-30T18:16:47"/>
    <n v="18"/>
    <x v="1"/>
    <s v="Thursday"/>
    <s v="Successful"/>
    <n v="1"/>
    <n v="0"/>
    <n v="1"/>
    <s v="Airport Route"/>
    <x v="1389"/>
  </r>
  <r>
    <n v="6334"/>
    <s v="Airport"/>
    <n v="277"/>
    <s v="Trip Completed"/>
    <d v="2016-07-15T18:43:20"/>
    <d v="2016-07-15T19:50:18"/>
    <d v="2016-07-15T00:00:00"/>
    <d v="1899-12-30T18:43:20"/>
    <n v="18"/>
    <x v="1"/>
    <s v="Friday"/>
    <s v="Successful"/>
    <n v="1"/>
    <n v="0"/>
    <n v="1"/>
    <s v="Airport Route"/>
    <x v="576"/>
  </r>
  <r>
    <n v="1577"/>
    <s v="Airport"/>
    <n v="278"/>
    <s v="Trip Completed"/>
    <d v="2016-07-12T06:22:00"/>
    <d v="2016-07-12T07:37:00"/>
    <d v="2016-07-12T00:00:00"/>
    <d v="1899-12-30T06:22:00"/>
    <n v="6"/>
    <x v="2"/>
    <s v="Monday"/>
    <s v="Successful"/>
    <n v="1"/>
    <n v="0"/>
    <n v="1"/>
    <s v="Airport Route"/>
    <x v="65"/>
  </r>
  <r>
    <n v="2197"/>
    <s v="Airport"/>
    <n v="278"/>
    <s v="Trip Completed"/>
    <d v="2016-07-12T17:53:00"/>
    <d v="2016-07-12T18:27:00"/>
    <d v="2016-07-12T00:00:00"/>
    <d v="1899-12-30T17:53:00"/>
    <n v="17"/>
    <x v="1"/>
    <s v="Friday"/>
    <s v="Successful"/>
    <n v="1"/>
    <n v="0"/>
    <n v="1"/>
    <s v="Airport Route"/>
    <x v="301"/>
  </r>
  <r>
    <n v="2509"/>
    <s v="City"/>
    <n v="278"/>
    <s v="Trip Completed"/>
    <d v="2016-07-12T21:01:00"/>
    <d v="2016-07-12T21:51:00"/>
    <d v="2016-07-12T00:00:00"/>
    <d v="1899-12-30T21:01:00"/>
    <n v="21"/>
    <x v="3"/>
    <s v="Tuesday"/>
    <s v="Successful"/>
    <n v="1"/>
    <n v="0"/>
    <n v="1"/>
    <s v="City Route"/>
    <x v="1"/>
  </r>
  <r>
    <n v="3514"/>
    <s v="Airport"/>
    <n v="278"/>
    <s v="Trip Completed"/>
    <d v="2016-07-13T17:42:12"/>
    <d v="2016-07-13T18:29:48"/>
    <d v="2016-07-13T00:00:00"/>
    <d v="1899-12-30T17:42:12"/>
    <n v="17"/>
    <x v="1"/>
    <s v="Saturday"/>
    <s v="Successful"/>
    <n v="1"/>
    <n v="0"/>
    <n v="1"/>
    <s v="Airport Route"/>
    <x v="505"/>
  </r>
  <r>
    <n v="4588"/>
    <s v="City"/>
    <n v="278"/>
    <s v="Trip Completed"/>
    <d v="2016-07-14T10:01:28"/>
    <d v="2016-07-14T11:11:25"/>
    <d v="2016-07-14T00:00:00"/>
    <d v="1899-12-30T10:01:28"/>
    <n v="10"/>
    <x v="0"/>
    <s v="Tuesday"/>
    <s v="Successful"/>
    <n v="1"/>
    <n v="0"/>
    <n v="1"/>
    <s v="City Route"/>
    <x v="886"/>
  </r>
  <r>
    <n v="5929"/>
    <s v="Airport"/>
    <n v="278"/>
    <s v="Trip Completed"/>
    <d v="2016-07-15T10:06:37"/>
    <d v="2016-07-15T10:53:39"/>
    <d v="2016-07-15T00:00:00"/>
    <d v="1899-12-30T10:06:37"/>
    <n v="10"/>
    <x v="0"/>
    <s v="Saturday"/>
    <s v="Successful"/>
    <n v="1"/>
    <n v="0"/>
    <n v="1"/>
    <s v="Airport Route"/>
    <x v="1390"/>
  </r>
  <r>
    <n v="6335"/>
    <s v="City"/>
    <n v="278"/>
    <s v="Trip Completed"/>
    <d v="2016-07-15T18:45:58"/>
    <d v="2016-07-15T19:18:27"/>
    <d v="2016-07-15T00:00:00"/>
    <d v="1899-12-30T18:45:58"/>
    <n v="18"/>
    <x v="1"/>
    <s v="Saturday"/>
    <s v="Successful"/>
    <n v="1"/>
    <n v="0"/>
    <n v="1"/>
    <s v="City Route"/>
    <x v="1391"/>
  </r>
  <r>
    <n v="375"/>
    <s v="Airport"/>
    <n v="279"/>
    <s v="Trip Completed"/>
    <d v="2016-07-11T08:07:00"/>
    <d v="2016-07-11T09:26:00"/>
    <d v="2016-07-11T00:00:00"/>
    <d v="1899-12-30T08:07:00"/>
    <n v="8"/>
    <x v="2"/>
    <s v="Wednesday"/>
    <s v="Successful"/>
    <n v="1"/>
    <n v="0"/>
    <n v="1"/>
    <s v="Airport Route"/>
    <x v="1392"/>
  </r>
  <r>
    <n v="555"/>
    <s v="City"/>
    <n v="279"/>
    <s v="Trip Completed"/>
    <d v="2016-07-11T10:16:00"/>
    <d v="2016-07-11T11:01:00"/>
    <d v="2016-07-11T00:00:00"/>
    <d v="1899-12-30T10:16:00"/>
    <n v="10"/>
    <x v="0"/>
    <s v="Monday"/>
    <s v="Successful"/>
    <n v="1"/>
    <n v="0"/>
    <n v="1"/>
    <s v="City Route"/>
    <x v="143"/>
  </r>
  <r>
    <n v="622"/>
    <s v="Airport"/>
    <n v="279"/>
    <s v="Trip Completed"/>
    <d v="2016-07-11T12:01:00"/>
    <d v="2016-07-11T13:15:00"/>
    <d v="2016-07-11T00:00:00"/>
    <d v="1899-12-30T12:01:00"/>
    <n v="12"/>
    <x v="0"/>
    <s v="Friday"/>
    <s v="Successful"/>
    <n v="1"/>
    <n v="0"/>
    <n v="1"/>
    <s v="Airport Route"/>
    <x v="151"/>
  </r>
  <r>
    <n v="1975"/>
    <s v="City"/>
    <n v="279"/>
    <s v="Trip Completed"/>
    <d v="2016-07-12T12:17:00"/>
    <d v="2016-07-12T13:34:00"/>
    <d v="2016-07-12T00:00:00"/>
    <d v="1899-12-30T12:17:00"/>
    <n v="12"/>
    <x v="0"/>
    <s v="Sunday"/>
    <s v="Successful"/>
    <n v="1"/>
    <n v="0"/>
    <n v="1"/>
    <s v="City Route"/>
    <x v="167"/>
  </r>
  <r>
    <n v="2831"/>
    <s v="Airport"/>
    <n v="279"/>
    <s v="Trip Completed"/>
    <d v="2016-07-13T05:22:17"/>
    <d v="2016-07-13T06:26:06"/>
    <d v="2016-07-13T00:00:00"/>
    <d v="1899-12-30T05:22:17"/>
    <n v="5"/>
    <x v="2"/>
    <s v="Tuesday"/>
    <s v="Successful"/>
    <n v="1"/>
    <n v="0"/>
    <n v="1"/>
    <s v="Airport Route"/>
    <x v="1393"/>
  </r>
  <r>
    <n v="3085"/>
    <s v="Airport"/>
    <n v="279"/>
    <s v="Trip Completed"/>
    <d v="2016-07-13T08:18:54"/>
    <d v="2016-07-13T08:55:31"/>
    <d v="2016-07-13T00:00:00"/>
    <d v="1899-12-30T08:18:54"/>
    <n v="8"/>
    <x v="2"/>
    <s v="Thursday"/>
    <s v="Successful"/>
    <n v="1"/>
    <n v="0"/>
    <n v="1"/>
    <s v="Airport Route"/>
    <x v="1394"/>
  </r>
  <r>
    <n v="3418"/>
    <s v="City"/>
    <n v="279"/>
    <s v="Trip Completed"/>
    <d v="2016-07-13T15:37:16"/>
    <d v="2016-07-13T16:45:57"/>
    <d v="2016-07-13T00:00:00"/>
    <d v="1899-12-30T15:37:16"/>
    <n v="15"/>
    <x v="0"/>
    <s v="Monday"/>
    <s v="Successful"/>
    <n v="1"/>
    <n v="0"/>
    <n v="1"/>
    <s v="City Route"/>
    <x v="1395"/>
  </r>
  <r>
    <n v="3915"/>
    <s v="City"/>
    <n v="279"/>
    <s v="Trip Completed"/>
    <d v="2016-07-13T22:08:31"/>
    <d v="2016-07-13T23:26:52"/>
    <d v="2016-07-13T00:00:00"/>
    <d v="1899-12-30T22:08:31"/>
    <n v="22"/>
    <x v="3"/>
    <s v="Monday"/>
    <s v="Successful"/>
    <n v="1"/>
    <n v="0"/>
    <n v="1"/>
    <s v="City Route"/>
    <x v="1396"/>
  </r>
  <r>
    <n v="4443"/>
    <s v="Airport"/>
    <n v="279"/>
    <s v="Trip Completed"/>
    <d v="2016-07-14T08:29:44"/>
    <d v="2016-07-14T09:40:20"/>
    <d v="2016-07-14T00:00:00"/>
    <d v="1899-12-30T08:29:44"/>
    <n v="8"/>
    <x v="2"/>
    <s v="Thursday"/>
    <s v="Successful"/>
    <n v="1"/>
    <n v="0"/>
    <n v="1"/>
    <s v="Airport Route"/>
    <x v="830"/>
  </r>
  <r>
    <n v="5686"/>
    <s v="City"/>
    <n v="279"/>
    <s v="Trip Completed"/>
    <d v="2016-07-15T07:19:13"/>
    <d v="2016-07-15T08:22:44"/>
    <d v="2016-07-15T00:00:00"/>
    <d v="1899-12-30T07:19:13"/>
    <n v="7"/>
    <x v="2"/>
    <s v="Monday"/>
    <s v="Successful"/>
    <n v="1"/>
    <n v="0"/>
    <n v="1"/>
    <s v="City Route"/>
    <x v="1397"/>
  </r>
  <r>
    <n v="6120"/>
    <s v="Airport"/>
    <n v="279"/>
    <s v="Trip Completed"/>
    <d v="2016-07-15T15:21:39"/>
    <d v="2016-07-15T16:06:05"/>
    <d v="2016-07-15T00:00:00"/>
    <d v="1899-12-30T15:21:39"/>
    <n v="15"/>
    <x v="0"/>
    <s v="Monday"/>
    <s v="Successful"/>
    <n v="1"/>
    <n v="0"/>
    <n v="1"/>
    <s v="Airport Route"/>
    <x v="1398"/>
  </r>
  <r>
    <n v="6274"/>
    <s v="Airport"/>
    <n v="279"/>
    <s v="Trip Completed"/>
    <d v="2016-07-15T18:18:34"/>
    <d v="2016-07-15T19:02:40"/>
    <d v="2016-07-15T00:00:00"/>
    <d v="1899-12-30T18:18:34"/>
    <n v="18"/>
    <x v="1"/>
    <s v="Monday"/>
    <s v="Successful"/>
    <n v="1"/>
    <n v="0"/>
    <n v="1"/>
    <s v="Airport Route"/>
    <x v="1178"/>
  </r>
  <r>
    <n v="6364"/>
    <s v="City"/>
    <n v="279"/>
    <s v="Trip Completed"/>
    <d v="2016-07-15T19:11:18"/>
    <d v="2016-07-15T19:50:39"/>
    <d v="2016-07-15T00:00:00"/>
    <d v="1899-12-30T19:11:18"/>
    <n v="19"/>
    <x v="1"/>
    <s v="Sunday"/>
    <s v="Successful"/>
    <n v="1"/>
    <n v="0"/>
    <n v="1"/>
    <s v="City Route"/>
    <x v="1399"/>
  </r>
  <r>
    <n v="89"/>
    <s v="City"/>
    <n v="280"/>
    <s v="Trip Completed"/>
    <d v="2016-07-11T04:52:00"/>
    <d v="2016-07-11T05:51:00"/>
    <d v="2016-07-11T00:00:00"/>
    <d v="1899-12-30T04:52:00"/>
    <n v="4"/>
    <x v="4"/>
    <s v="Thursday"/>
    <s v="Successful"/>
    <n v="1"/>
    <n v="0"/>
    <n v="1"/>
    <s v="City Route"/>
    <x v="248"/>
  </r>
  <r>
    <n v="805"/>
    <s v="Airport"/>
    <n v="280"/>
    <s v="Trip Completed"/>
    <d v="2016-07-11T17:19:00"/>
    <d v="2016-07-11T18:18:00"/>
    <d v="2016-07-11T00:00:00"/>
    <d v="1899-12-30T17:19:00"/>
    <n v="17"/>
    <x v="1"/>
    <s v="Saturday"/>
    <s v="Successful"/>
    <n v="1"/>
    <n v="0"/>
    <n v="1"/>
    <s v="Airport Route"/>
    <x v="302"/>
  </r>
  <r>
    <n v="2836"/>
    <s v="City"/>
    <n v="280"/>
    <s v="Trip Completed"/>
    <d v="2016-07-13T05:20:12"/>
    <d v="2016-07-13T06:22:58"/>
    <d v="2016-07-13T00:00:00"/>
    <d v="1899-12-30T05:20:12"/>
    <n v="5"/>
    <x v="2"/>
    <s v="Sunday"/>
    <s v="Successful"/>
    <n v="1"/>
    <n v="0"/>
    <n v="1"/>
    <s v="City Route"/>
    <x v="1400"/>
  </r>
  <r>
    <n v="3298"/>
    <s v="City"/>
    <n v="280"/>
    <s v="Trip Completed"/>
    <d v="2016-07-13T11:44:06"/>
    <d v="2016-07-13T12:47:18"/>
    <d v="2016-07-13T00:00:00"/>
    <d v="1899-12-30T11:44:06"/>
    <n v="11"/>
    <x v="0"/>
    <s v="Sunday"/>
    <s v="Successful"/>
    <n v="1"/>
    <n v="0"/>
    <n v="1"/>
    <s v="City Route"/>
    <x v="908"/>
  </r>
  <r>
    <n v="5506"/>
    <s v="City"/>
    <n v="280"/>
    <s v="Trip Completed"/>
    <d v="2016-07-15T05:06:18"/>
    <d v="2016-07-15T05:41:21"/>
    <d v="2016-07-15T00:00:00"/>
    <d v="1899-12-30T05:06:18"/>
    <n v="5"/>
    <x v="2"/>
    <s v="Wednesday"/>
    <s v="Successful"/>
    <n v="1"/>
    <n v="0"/>
    <n v="1"/>
    <s v="City Route"/>
    <x v="1401"/>
  </r>
  <r>
    <n v="6159"/>
    <s v="City"/>
    <n v="280"/>
    <s v="Trip Completed"/>
    <d v="2016-07-15T16:35:35"/>
    <d v="2016-07-15T17:23:29"/>
    <d v="2016-07-15T00:00:00"/>
    <d v="1899-12-30T16:35:35"/>
    <n v="16"/>
    <x v="0"/>
    <s v="Friday"/>
    <s v="Successful"/>
    <n v="1"/>
    <n v="0"/>
    <n v="1"/>
    <s v="City Route"/>
    <x v="1402"/>
  </r>
  <r>
    <n v="6492"/>
    <s v="City"/>
    <n v="280"/>
    <s v="Trip Completed"/>
    <d v="2016-07-15T20:31:29"/>
    <d v="2016-07-15T21:18:30"/>
    <d v="2016-07-15T00:00:00"/>
    <d v="1899-12-30T20:31:29"/>
    <n v="20"/>
    <x v="1"/>
    <s v="Tuesday"/>
    <s v="Successful"/>
    <n v="1"/>
    <n v="0"/>
    <n v="1"/>
    <s v="City Route"/>
    <x v="516"/>
  </r>
  <r>
    <n v="592"/>
    <s v="City"/>
    <n v="281"/>
    <s v="Trip Completed"/>
    <d v="2016-07-11T11:18:00"/>
    <d v="2016-07-11T11:54:00"/>
    <d v="2016-07-11T00:00:00"/>
    <d v="1899-12-30T11:18:00"/>
    <n v="11"/>
    <x v="0"/>
    <s v="Wednesday"/>
    <s v="Successful"/>
    <n v="1"/>
    <n v="0"/>
    <n v="1"/>
    <s v="City Route"/>
    <x v="219"/>
  </r>
  <r>
    <n v="737"/>
    <s v="Airport"/>
    <n v="281"/>
    <s v="Trip Completed"/>
    <d v="2016-07-11T15:30:00"/>
    <d v="2016-07-11T16:04:00"/>
    <d v="2016-07-11T00:00:00"/>
    <d v="1899-12-30T15:30:00"/>
    <n v="15"/>
    <x v="0"/>
    <s v="Monday"/>
    <s v="Successful"/>
    <n v="1"/>
    <n v="0"/>
    <n v="1"/>
    <s v="Airport Route"/>
    <x v="69"/>
  </r>
  <r>
    <n v="1108"/>
    <s v="City"/>
    <n v="281"/>
    <s v="Trip Completed"/>
    <d v="2016-07-11T20:11:00"/>
    <d v="2016-07-11T20:53:00"/>
    <d v="2016-07-11T00:00:00"/>
    <d v="1899-12-30T20:11:00"/>
    <n v="20"/>
    <x v="1"/>
    <s v="Monday"/>
    <s v="Successful"/>
    <n v="1"/>
    <n v="0"/>
    <n v="1"/>
    <s v="City Route"/>
    <x v="102"/>
  </r>
  <r>
    <n v="1387"/>
    <s v="Airport"/>
    <n v="281"/>
    <s v="Trip Completed"/>
    <d v="2016-07-12T01:33:00"/>
    <d v="2016-07-12T02:18:00"/>
    <d v="2016-07-12T00:00:00"/>
    <d v="1899-12-30T01:33:00"/>
    <n v="1"/>
    <x v="4"/>
    <s v="Sunday"/>
    <s v="Successful"/>
    <n v="1"/>
    <n v="0"/>
    <n v="1"/>
    <s v="Airport Route"/>
    <x v="143"/>
  </r>
  <r>
    <n v="2311"/>
    <s v="Airport"/>
    <n v="281"/>
    <s v="Trip Completed"/>
    <d v="2016-07-12T19:00:00"/>
    <d v="2016-07-12T19:56:00"/>
    <d v="2016-07-12T00:00:00"/>
    <d v="1899-12-30T19:00:00"/>
    <n v="19"/>
    <x v="1"/>
    <s v="Sunday"/>
    <s v="Successful"/>
    <n v="1"/>
    <n v="0"/>
    <n v="1"/>
    <s v="Airport Route"/>
    <x v="186"/>
  </r>
  <r>
    <n v="2887"/>
    <s v="City"/>
    <n v="281"/>
    <s v="Trip Completed"/>
    <d v="2016-07-13T05:50:50"/>
    <d v="2016-07-13T06:28:37"/>
    <d v="2016-07-13T00:00:00"/>
    <d v="1899-12-30T05:50:50"/>
    <n v="5"/>
    <x v="2"/>
    <s v="Tuesday"/>
    <s v="Successful"/>
    <n v="1"/>
    <n v="0"/>
    <n v="1"/>
    <s v="City Route"/>
    <x v="1403"/>
  </r>
  <r>
    <n v="3283"/>
    <s v="City"/>
    <n v="281"/>
    <s v="Trip Completed"/>
    <d v="2016-07-13T10:51:27"/>
    <d v="2016-07-13T11:36:14"/>
    <d v="2016-07-13T00:00:00"/>
    <d v="1899-12-30T10:51:27"/>
    <n v="10"/>
    <x v="0"/>
    <s v="Saturday"/>
    <s v="Successful"/>
    <n v="1"/>
    <n v="0"/>
    <n v="1"/>
    <s v="City Route"/>
    <x v="135"/>
  </r>
  <r>
    <n v="4341"/>
    <s v="City"/>
    <n v="281"/>
    <s v="Trip Completed"/>
    <d v="2016-07-14T07:14:10"/>
    <d v="2016-07-14T08:26:03"/>
    <d v="2016-07-14T00:00:00"/>
    <d v="1899-12-30T07:14:10"/>
    <n v="7"/>
    <x v="2"/>
    <s v="Sunday"/>
    <s v="Successful"/>
    <n v="1"/>
    <n v="0"/>
    <n v="1"/>
    <s v="City Route"/>
    <x v="593"/>
  </r>
  <r>
    <n v="5025"/>
    <s v="Airport"/>
    <n v="281"/>
    <s v="Trip Completed"/>
    <d v="2016-07-14T19:05:58"/>
    <d v="2016-07-14T20:08:00"/>
    <d v="2016-07-14T00:00:00"/>
    <d v="1899-12-30T19:05:58"/>
    <n v="19"/>
    <x v="1"/>
    <s v="Friday"/>
    <s v="Successful"/>
    <n v="1"/>
    <n v="0"/>
    <n v="1"/>
    <s v="Airport Route"/>
    <x v="1404"/>
  </r>
  <r>
    <n v="5437"/>
    <s v="Airport"/>
    <n v="281"/>
    <s v="Trip Completed"/>
    <d v="2016-07-15T02:59:50"/>
    <d v="2016-07-15T03:57:34"/>
    <d v="2016-07-15T00:00:00"/>
    <d v="1899-12-30T02:59:50"/>
    <n v="2"/>
    <x v="4"/>
    <s v="Thursday"/>
    <s v="Successful"/>
    <n v="1"/>
    <n v="0"/>
    <n v="1"/>
    <s v="Airport Route"/>
    <x v="831"/>
  </r>
  <r>
    <n v="5652"/>
    <s v="City"/>
    <n v="281"/>
    <s v="Trip Completed"/>
    <d v="2016-07-15T06:56:07"/>
    <d v="2016-07-15T08:07:42"/>
    <d v="2016-07-15T00:00:00"/>
    <d v="1899-12-30T06:56:07"/>
    <n v="6"/>
    <x v="2"/>
    <s v="Tuesday"/>
    <s v="Successful"/>
    <n v="1"/>
    <n v="0"/>
    <n v="1"/>
    <s v="City Route"/>
    <x v="1405"/>
  </r>
  <r>
    <n v="672"/>
    <s v="Airport"/>
    <n v="282"/>
    <s v="Trip Completed"/>
    <d v="2016-07-11T13:20:00"/>
    <d v="2016-07-11T14:22:00"/>
    <d v="2016-07-11T00:00:00"/>
    <d v="1899-12-30T13:20:00"/>
    <n v="13"/>
    <x v="0"/>
    <s v="Saturday"/>
    <s v="Successful"/>
    <n v="1"/>
    <n v="0"/>
    <n v="1"/>
    <s v="Airport Route"/>
    <x v="121"/>
  </r>
  <r>
    <n v="1578"/>
    <s v="Airport"/>
    <n v="282"/>
    <s v="Trip Completed"/>
    <d v="2016-07-12T06:25:00"/>
    <d v="2016-07-12T07:42:00"/>
    <d v="2016-07-12T00:00:00"/>
    <d v="1899-12-30T06:25:00"/>
    <n v="6"/>
    <x v="2"/>
    <s v="Tuesday"/>
    <s v="Successful"/>
    <n v="1"/>
    <n v="0"/>
    <n v="1"/>
    <s v="Airport Route"/>
    <x v="167"/>
  </r>
  <r>
    <n v="4506"/>
    <s v="City"/>
    <n v="282"/>
    <s v="Trip Completed"/>
    <d v="2016-07-14T09:09:42"/>
    <d v="2016-07-14T10:08:17"/>
    <d v="2016-07-14T00:00:00"/>
    <d v="1899-12-30T09:09:42"/>
    <n v="9"/>
    <x v="2"/>
    <s v="Thursday"/>
    <s v="Successful"/>
    <n v="1"/>
    <n v="0"/>
    <n v="1"/>
    <s v="City Route"/>
    <x v="1406"/>
  </r>
  <r>
    <n v="4762"/>
    <s v="City"/>
    <n v="282"/>
    <s v="Trip Completed"/>
    <d v="2016-07-14T15:22:12"/>
    <d v="2016-07-14T16:19:27"/>
    <d v="2016-07-14T00:00:00"/>
    <d v="1899-12-30T15:22:12"/>
    <n v="15"/>
    <x v="0"/>
    <s v="Monday"/>
    <s v="Successful"/>
    <n v="1"/>
    <n v="0"/>
    <n v="1"/>
    <s v="City Route"/>
    <x v="1407"/>
  </r>
  <r>
    <n v="6081"/>
    <s v="City"/>
    <n v="282"/>
    <s v="Trip Completed"/>
    <d v="2016-07-15T14:22:48"/>
    <d v="2016-07-15T15:12:20"/>
    <d v="2016-07-15T00:00:00"/>
    <d v="1899-12-30T14:22:48"/>
    <n v="14"/>
    <x v="0"/>
    <s v="Thursday"/>
    <s v="Successful"/>
    <n v="1"/>
    <n v="0"/>
    <n v="1"/>
    <s v="City Route"/>
    <x v="1408"/>
  </r>
  <r>
    <n v="6503"/>
    <s v="City"/>
    <n v="282"/>
    <s v="Trip Completed"/>
    <d v="2016-07-15T20:30:34"/>
    <d v="2016-07-15T21:22:33"/>
    <d v="2016-07-15T00:00:00"/>
    <d v="1899-12-30T20:30:34"/>
    <n v="20"/>
    <x v="1"/>
    <s v="Saturday"/>
    <s v="Successful"/>
    <n v="1"/>
    <n v="0"/>
    <n v="1"/>
    <s v="City Route"/>
    <x v="1409"/>
  </r>
  <r>
    <n v="649"/>
    <s v="City"/>
    <n v="283"/>
    <s v="Trip Completed"/>
    <d v="2016-07-11T12:42:00"/>
    <d v="2016-07-11T13:16:00"/>
    <d v="2016-07-11T00:00:00"/>
    <d v="1899-12-30T12:42:00"/>
    <n v="12"/>
    <x v="0"/>
    <s v="Thursday"/>
    <s v="Successful"/>
    <n v="1"/>
    <n v="0"/>
    <n v="1"/>
    <s v="City Route"/>
    <x v="69"/>
  </r>
  <r>
    <n v="1040"/>
    <s v="City"/>
    <n v="283"/>
    <s v="Trip Completed"/>
    <d v="2016-07-11T19:33:00"/>
    <d v="2016-07-11T20:15:00"/>
    <d v="2016-07-11T00:00:00"/>
    <d v="1899-12-30T19:33:00"/>
    <n v="19"/>
    <x v="1"/>
    <s v="Wednesday"/>
    <s v="Successful"/>
    <n v="1"/>
    <n v="0"/>
    <n v="1"/>
    <s v="City Route"/>
    <x v="102"/>
  </r>
  <r>
    <n v="1461"/>
    <s v="Airport"/>
    <n v="283"/>
    <s v="Trip Completed"/>
    <d v="2016-07-12T04:58:00"/>
    <d v="2016-07-12T06:10:00"/>
    <d v="2016-07-12T00:00:00"/>
    <d v="1899-12-30T04:58:00"/>
    <n v="4"/>
    <x v="4"/>
    <s v="Thursday"/>
    <s v="Successful"/>
    <n v="1"/>
    <n v="0"/>
    <n v="1"/>
    <s v="Airport Route"/>
    <x v="381"/>
  </r>
  <r>
    <n v="2497"/>
    <s v="City"/>
    <n v="283"/>
    <s v="Trip Completed"/>
    <d v="2016-07-12T20:57:00"/>
    <d v="2016-07-12T21:42:00"/>
    <d v="2016-07-12T00:00:00"/>
    <d v="1899-12-30T20:57:00"/>
    <n v="20"/>
    <x v="1"/>
    <s v="Thursday"/>
    <s v="Successful"/>
    <n v="1"/>
    <n v="0"/>
    <n v="1"/>
    <s v="City Route"/>
    <x v="143"/>
  </r>
  <r>
    <n v="2758"/>
    <s v="City"/>
    <n v="283"/>
    <s v="Trip Completed"/>
    <d v="2016-07-13T03:48:21"/>
    <d v="2016-07-13T04:21:53"/>
    <d v="2016-07-13T00:00:00"/>
    <d v="1899-12-30T03:48:21"/>
    <n v="3"/>
    <x v="4"/>
    <s v="Saturday"/>
    <s v="Successful"/>
    <n v="1"/>
    <n v="0"/>
    <n v="1"/>
    <s v="City Route"/>
    <x v="1410"/>
  </r>
  <r>
    <n v="2991"/>
    <s v="Airport"/>
    <n v="283"/>
    <s v="Trip Completed"/>
    <d v="2016-07-13T07:07:29"/>
    <d v="2016-07-13T08:07:22"/>
    <d v="2016-07-13T00:00:00"/>
    <d v="1899-12-30T07:07:29"/>
    <n v="7"/>
    <x v="2"/>
    <s v="Monday"/>
    <s v="Successful"/>
    <n v="1"/>
    <n v="0"/>
    <n v="1"/>
    <s v="Airport Route"/>
    <x v="236"/>
  </r>
  <r>
    <n v="3458"/>
    <s v="City"/>
    <n v="283"/>
    <s v="Trip Completed"/>
    <d v="2016-07-13T17:04:29"/>
    <d v="2016-07-13T18:02:55"/>
    <d v="2016-07-13T00:00:00"/>
    <d v="1899-12-30T17:04:29"/>
    <n v="17"/>
    <x v="1"/>
    <s v="Saturday"/>
    <s v="Successful"/>
    <n v="1"/>
    <n v="0"/>
    <n v="1"/>
    <s v="City Route"/>
    <x v="494"/>
  </r>
  <r>
    <n v="3830"/>
    <s v="Airport"/>
    <n v="283"/>
    <s v="Trip Completed"/>
    <d v="2016-07-13T21:14:26"/>
    <d v="2016-07-13T22:02:10"/>
    <d v="2016-07-13T00:00:00"/>
    <d v="1899-12-30T21:14:26"/>
    <n v="21"/>
    <x v="3"/>
    <s v="Sunday"/>
    <s v="Successful"/>
    <n v="1"/>
    <n v="0"/>
    <n v="1"/>
    <s v="Airport Route"/>
    <x v="1411"/>
  </r>
  <r>
    <n v="6685"/>
    <s v="Airport"/>
    <n v="283"/>
    <s v="Trip Completed"/>
    <d v="2016-07-15T22:34:55"/>
    <d v="2016-07-15T23:27:52"/>
    <d v="2016-07-15T00:00:00"/>
    <d v="1899-12-30T22:34:55"/>
    <n v="22"/>
    <x v="3"/>
    <s v="Saturday"/>
    <s v="Successful"/>
    <n v="1"/>
    <n v="0"/>
    <n v="1"/>
    <s v="Airport Route"/>
    <x v="1412"/>
  </r>
  <r>
    <n v="420"/>
    <s v="City"/>
    <n v="284"/>
    <s v="Trip Completed"/>
    <d v="2016-07-11T08:37:00"/>
    <d v="2016-07-11T09:27:00"/>
    <d v="2016-07-11T00:00:00"/>
    <d v="1899-12-30T08:37:00"/>
    <n v="8"/>
    <x v="2"/>
    <s v="Saturday"/>
    <s v="Successful"/>
    <n v="1"/>
    <n v="0"/>
    <n v="1"/>
    <s v="City Route"/>
    <x v="810"/>
  </r>
  <r>
    <n v="662"/>
    <s v="City"/>
    <n v="284"/>
    <s v="Trip Completed"/>
    <d v="2016-07-11T12:58:00"/>
    <d v="2016-07-11T14:02:00"/>
    <d v="2016-07-11T00:00:00"/>
    <d v="1899-12-30T12:58:00"/>
    <n v="12"/>
    <x v="0"/>
    <s v="Wednesday"/>
    <s v="Successful"/>
    <n v="1"/>
    <n v="0"/>
    <n v="1"/>
    <s v="City Route"/>
    <x v="36"/>
  </r>
  <r>
    <n v="791"/>
    <s v="Airport"/>
    <n v="284"/>
    <s v="Trip Completed"/>
    <d v="2016-07-11T16:55:00"/>
    <d v="2016-07-11T17:35:00"/>
    <d v="2016-07-11T00:00:00"/>
    <d v="1899-12-30T16:55:00"/>
    <n v="16"/>
    <x v="0"/>
    <s v="Saturday"/>
    <s v="Successful"/>
    <n v="1"/>
    <n v="0"/>
    <n v="1"/>
    <s v="Airport Route"/>
    <x v="289"/>
  </r>
  <r>
    <n v="1164"/>
    <s v="City"/>
    <n v="284"/>
    <s v="Trip Completed"/>
    <d v="2016-07-11T20:50:00"/>
    <d v="2016-07-11T21:39:00"/>
    <d v="2016-07-11T00:00:00"/>
    <d v="1899-12-30T20:50:00"/>
    <n v="20"/>
    <x v="1"/>
    <s v="Monday"/>
    <s v="Successful"/>
    <n v="1"/>
    <n v="0"/>
    <n v="1"/>
    <s v="City Route"/>
    <x v="27"/>
  </r>
  <r>
    <n v="2939"/>
    <s v="City"/>
    <n v="284"/>
    <s v="Trip Completed"/>
    <d v="2016-07-13T06:25:15"/>
    <d v="2016-07-13T07:05:09"/>
    <d v="2016-07-13T00:00:00"/>
    <d v="1899-12-30T06:25:15"/>
    <n v="6"/>
    <x v="2"/>
    <s v="Friday"/>
    <s v="Successful"/>
    <n v="1"/>
    <n v="0"/>
    <n v="1"/>
    <s v="City Route"/>
    <x v="1413"/>
  </r>
  <r>
    <n v="3867"/>
    <s v="City"/>
    <n v="284"/>
    <s v="Trip Completed"/>
    <d v="2016-07-13T21:45:14"/>
    <d v="2016-07-13T22:24:40"/>
    <d v="2016-07-13T00:00:00"/>
    <d v="1899-12-30T21:45:14"/>
    <n v="21"/>
    <x v="3"/>
    <s v="Tuesday"/>
    <s v="Successful"/>
    <n v="1"/>
    <n v="0"/>
    <n v="1"/>
    <s v="City Route"/>
    <x v="1414"/>
  </r>
  <r>
    <n v="4290"/>
    <s v="City"/>
    <n v="284"/>
    <s v="Trip Completed"/>
    <d v="2016-07-14T06:36:01"/>
    <d v="2016-07-14T07:36:04"/>
    <d v="2016-07-14T00:00:00"/>
    <d v="1899-12-30T06:36:01"/>
    <n v="6"/>
    <x v="2"/>
    <s v="Friday"/>
    <s v="Successful"/>
    <n v="1"/>
    <n v="0"/>
    <n v="1"/>
    <s v="City Route"/>
    <x v="1415"/>
  </r>
  <r>
    <n v="4400"/>
    <s v="Airport"/>
    <n v="284"/>
    <s v="Trip Completed"/>
    <d v="2016-07-14T08:01:59"/>
    <d v="2016-07-14T08:44:13"/>
    <d v="2016-07-14T00:00:00"/>
    <d v="1899-12-30T08:01:59"/>
    <n v="8"/>
    <x v="2"/>
    <s v="Wednesday"/>
    <s v="Successful"/>
    <n v="1"/>
    <n v="0"/>
    <n v="1"/>
    <s v="Airport Route"/>
    <x v="1416"/>
  </r>
  <r>
    <n v="5100"/>
    <s v="Airport"/>
    <n v="284"/>
    <s v="Trip Completed"/>
    <d v="2016-07-14T19:58:08"/>
    <d v="2016-07-14T20:43:30"/>
    <d v="2016-07-14T00:00:00"/>
    <d v="1899-12-30T19:58:08"/>
    <n v="19"/>
    <x v="1"/>
    <s v="Wednesday"/>
    <s v="Successful"/>
    <n v="1"/>
    <n v="0"/>
    <n v="1"/>
    <s v="Airport Route"/>
    <x v="1417"/>
  </r>
  <r>
    <n v="5956"/>
    <s v="City"/>
    <n v="284"/>
    <s v="Trip Completed"/>
    <d v="2016-07-15T10:41:34"/>
    <d v="2016-07-15T11:44:04"/>
    <d v="2016-07-15T00:00:00"/>
    <d v="1899-12-30T10:41:34"/>
    <n v="10"/>
    <x v="0"/>
    <s v="Friday"/>
    <s v="Successful"/>
    <n v="1"/>
    <n v="0"/>
    <n v="1"/>
    <s v="City Route"/>
    <x v="1418"/>
  </r>
  <r>
    <n v="6701"/>
    <s v="City"/>
    <n v="284"/>
    <s v="Trip Completed"/>
    <d v="2016-07-15T22:55:07"/>
    <d v="2016-07-15T23:37:35"/>
    <d v="2016-07-15T00:00:00"/>
    <d v="1899-12-30T22:55:07"/>
    <n v="22"/>
    <x v="3"/>
    <s v="Monday"/>
    <s v="Successful"/>
    <n v="1"/>
    <n v="0"/>
    <n v="1"/>
    <s v="City Route"/>
    <x v="1419"/>
  </r>
  <r>
    <n v="1"/>
    <s v="Airport"/>
    <n v="285"/>
    <s v="Trip Completed"/>
    <d v="2016-07-11T00:20:00"/>
    <d v="2016-07-11T00:51:00"/>
    <d v="2016-07-11T00:00:00"/>
    <d v="1899-12-30T00:20:00"/>
    <n v="0"/>
    <x v="4"/>
    <s v="Sunday"/>
    <s v="Successful"/>
    <n v="1"/>
    <n v="0"/>
    <n v="1"/>
    <s v="Airport Route"/>
    <x v="372"/>
  </r>
  <r>
    <n v="1923"/>
    <s v="City"/>
    <n v="285"/>
    <s v="Trip Completed"/>
    <d v="2016-07-12T11:00:00"/>
    <d v="2016-07-12T12:00:00"/>
    <d v="2016-07-12T00:00:00"/>
    <d v="1899-12-30T11:00:00"/>
    <n v="11"/>
    <x v="0"/>
    <s v="Thursday"/>
    <s v="Successful"/>
    <n v="1"/>
    <n v="0"/>
    <n v="1"/>
    <s v="City Route"/>
    <x v="28"/>
  </r>
  <r>
    <n v="3804"/>
    <s v="Airport"/>
    <n v="285"/>
    <s v="Trip Completed"/>
    <d v="2016-07-13T21:00:54"/>
    <d v="2016-07-13T21:37:45"/>
    <d v="2016-07-13T00:00:00"/>
    <d v="1899-12-30T21:00:54"/>
    <n v="21"/>
    <x v="3"/>
    <s v="Tuesday"/>
    <s v="Successful"/>
    <n v="1"/>
    <n v="0"/>
    <n v="1"/>
    <s v="Airport Route"/>
    <x v="1420"/>
  </r>
  <r>
    <n v="4876"/>
    <s v="Airport"/>
    <n v="285"/>
    <s v="Trip Completed"/>
    <d v="2016-07-14T17:46:11"/>
    <d v="2016-07-14T18:23:17"/>
    <d v="2016-07-14T00:00:00"/>
    <d v="1899-12-30T17:46:11"/>
    <n v="17"/>
    <x v="1"/>
    <s v="Wednesday"/>
    <s v="Successful"/>
    <n v="1"/>
    <n v="0"/>
    <n v="1"/>
    <s v="Airport Route"/>
    <x v="1421"/>
  </r>
  <r>
    <n v="5428"/>
    <s v="Airport"/>
    <n v="285"/>
    <s v="Trip Completed"/>
    <d v="2016-07-15T02:28:34"/>
    <d v="2016-07-15T03:04:34"/>
    <d v="2016-07-15T00:00:00"/>
    <d v="1899-12-30T02:28:34"/>
    <n v="2"/>
    <x v="4"/>
    <s v="Tuesday"/>
    <s v="Successful"/>
    <n v="1"/>
    <n v="0"/>
    <n v="1"/>
    <s v="Airport Route"/>
    <x v="219"/>
  </r>
  <r>
    <n v="6452"/>
    <s v="City"/>
    <n v="285"/>
    <s v="Trip Completed"/>
    <d v="2016-07-15T20:07:33"/>
    <d v="2016-07-15T20:48:05"/>
    <d v="2016-07-15T00:00:00"/>
    <d v="1899-12-30T20:07:33"/>
    <n v="20"/>
    <x v="1"/>
    <s v="Thursday"/>
    <s v="Successful"/>
    <n v="1"/>
    <n v="0"/>
    <n v="1"/>
    <s v="City Route"/>
    <x v="1422"/>
  </r>
  <r>
    <n v="6703"/>
    <s v="City"/>
    <n v="285"/>
    <s v="Trip Completed"/>
    <d v="2016-07-15T22:51:55"/>
    <d v="2016-07-15T23:37:35"/>
    <d v="2016-07-15T00:00:00"/>
    <d v="1899-12-30T22:51:55"/>
    <n v="22"/>
    <x v="3"/>
    <s v="Wednesday"/>
    <s v="Successful"/>
    <n v="1"/>
    <n v="0"/>
    <n v="1"/>
    <s v="City Route"/>
    <x v="1423"/>
  </r>
  <r>
    <n v="116"/>
    <s v="Airport"/>
    <n v="286"/>
    <s v="Trip Completed"/>
    <d v="2016-07-11T05:07:00"/>
    <d v="2016-07-11T05:53:00"/>
    <d v="2016-07-11T00:00:00"/>
    <d v="1899-12-30T05:07:00"/>
    <n v="5"/>
    <x v="2"/>
    <s v="Wednesday"/>
    <s v="Successful"/>
    <n v="1"/>
    <n v="0"/>
    <n v="1"/>
    <s v="Airport Route"/>
    <x v="485"/>
  </r>
  <r>
    <n v="761"/>
    <s v="Airport"/>
    <n v="286"/>
    <s v="Trip Completed"/>
    <d v="2016-07-11T16:11:00"/>
    <d v="2016-07-11T17:12:00"/>
    <d v="2016-07-11T00:00:00"/>
    <d v="1899-12-30T16:11:00"/>
    <n v="16"/>
    <x v="0"/>
    <s v="Thursday"/>
    <s v="Successful"/>
    <n v="1"/>
    <n v="0"/>
    <n v="1"/>
    <s v="Airport Route"/>
    <x v="133"/>
  </r>
  <r>
    <n v="932"/>
    <s v="City"/>
    <n v="286"/>
    <s v="Trip Completed"/>
    <d v="2016-07-11T18:28:00"/>
    <d v="2016-07-11T19:20:00"/>
    <d v="2016-07-11T00:00:00"/>
    <d v="1899-12-30T18:28:00"/>
    <n v="18"/>
    <x v="1"/>
    <s v="Sunday"/>
    <s v="Successful"/>
    <n v="1"/>
    <n v="0"/>
    <n v="1"/>
    <s v="City Route"/>
    <x v="91"/>
  </r>
  <r>
    <n v="1217"/>
    <s v="City"/>
    <n v="286"/>
    <s v="Trip Completed"/>
    <d v="2016-07-11T21:23:00"/>
    <d v="2016-07-11T22:39:00"/>
    <d v="2016-07-11T00:00:00"/>
    <d v="1899-12-30T21:23:00"/>
    <n v="21"/>
    <x v="3"/>
    <s v="Friday"/>
    <s v="Successful"/>
    <n v="1"/>
    <n v="0"/>
    <n v="1"/>
    <s v="City Route"/>
    <x v="334"/>
  </r>
  <r>
    <n v="1617"/>
    <s v="Airport"/>
    <n v="286"/>
    <s v="Trip Completed"/>
    <d v="2016-07-12T06:53:00"/>
    <d v="2016-07-12T07:23:00"/>
    <d v="2016-07-12T00:00:00"/>
    <d v="1899-12-30T06:53:00"/>
    <n v="6"/>
    <x v="2"/>
    <s v="Saturday"/>
    <s v="Successful"/>
    <n v="1"/>
    <n v="0"/>
    <n v="1"/>
    <s v="Airport Route"/>
    <x v="327"/>
  </r>
  <r>
    <n v="1849"/>
    <s v="Airport"/>
    <n v="286"/>
    <s v="Trip Completed"/>
    <d v="2016-07-12T09:42:00"/>
    <d v="2016-07-12T10:28:00"/>
    <d v="2016-07-12T00:00:00"/>
    <d v="1899-12-30T09:42:00"/>
    <n v="9"/>
    <x v="2"/>
    <s v="Sunday"/>
    <s v="Successful"/>
    <n v="1"/>
    <n v="0"/>
    <n v="1"/>
    <s v="Airport Route"/>
    <x v="485"/>
  </r>
  <r>
    <n v="2055"/>
    <s v="City"/>
    <n v="286"/>
    <s v="Trip Completed"/>
    <d v="2016-07-12T14:54:00"/>
    <d v="2016-07-12T15:43:00"/>
    <d v="2016-07-12T00:00:00"/>
    <d v="1899-12-30T14:54:00"/>
    <n v="14"/>
    <x v="0"/>
    <s v="Wednesday"/>
    <s v="Successful"/>
    <n v="1"/>
    <n v="0"/>
    <n v="1"/>
    <s v="City Route"/>
    <x v="27"/>
  </r>
  <r>
    <n v="2841"/>
    <s v="Airport"/>
    <n v="286"/>
    <s v="Trip Completed"/>
    <d v="2016-07-13T05:23:09"/>
    <d v="2016-07-13T05:53:14"/>
    <d v="2016-07-13T00:00:00"/>
    <d v="1899-12-30T05:23:09"/>
    <n v="5"/>
    <x v="2"/>
    <s v="Friday"/>
    <s v="Successful"/>
    <n v="1"/>
    <n v="0"/>
    <n v="1"/>
    <s v="Airport Route"/>
    <x v="1424"/>
  </r>
  <r>
    <n v="5983"/>
    <s v="City"/>
    <n v="286"/>
    <s v="Trip Completed"/>
    <d v="2016-07-15T11:41:07"/>
    <d v="2016-07-15T12:12:58"/>
    <d v="2016-07-15T00:00:00"/>
    <d v="1899-12-30T11:41:07"/>
    <n v="11"/>
    <x v="0"/>
    <s v="Thursday"/>
    <s v="Successful"/>
    <n v="1"/>
    <n v="0"/>
    <n v="1"/>
    <s v="City Route"/>
    <x v="1425"/>
  </r>
  <r>
    <n v="6016"/>
    <s v="Airport"/>
    <n v="286"/>
    <s v="Trip Completed"/>
    <d v="2016-07-15T12:31:42"/>
    <d v="2016-07-15T13:19:49"/>
    <d v="2016-07-15T00:00:00"/>
    <d v="1899-12-30T12:31:42"/>
    <n v="12"/>
    <x v="0"/>
    <s v="Tuesday"/>
    <s v="Successful"/>
    <n v="1"/>
    <n v="0"/>
    <n v="1"/>
    <s v="Airport Route"/>
    <x v="52"/>
  </r>
  <r>
    <n v="845"/>
    <s v="City"/>
    <n v="287"/>
    <s v="Trip Completed"/>
    <d v="2016-07-11T17:41:00"/>
    <d v="2016-07-11T18:57:00"/>
    <d v="2016-07-11T00:00:00"/>
    <d v="1899-12-30T17:41:00"/>
    <n v="17"/>
    <x v="1"/>
    <s v="Thursday"/>
    <s v="Successful"/>
    <n v="1"/>
    <n v="0"/>
    <n v="1"/>
    <s v="City Route"/>
    <x v="334"/>
  </r>
  <r>
    <n v="1832"/>
    <s v="Airport"/>
    <n v="287"/>
    <s v="Trip Completed"/>
    <d v="2016-07-12T09:36:00"/>
    <d v="2016-07-12T10:08:00"/>
    <d v="2016-07-12T00:00:00"/>
    <d v="1899-12-30T09:36:00"/>
    <n v="9"/>
    <x v="2"/>
    <s v="Thursday"/>
    <s v="Successful"/>
    <n v="1"/>
    <n v="0"/>
    <n v="1"/>
    <s v="Airport Route"/>
    <x v="162"/>
  </r>
  <r>
    <n v="2740"/>
    <s v="Airport"/>
    <n v="287"/>
    <s v="Trip Completed"/>
    <d v="2016-07-13T02:57:40"/>
    <d v="2016-07-13T04:06:25"/>
    <d v="2016-07-13T00:00:00"/>
    <d v="1899-12-30T02:57:40"/>
    <n v="2"/>
    <x v="4"/>
    <s v="Tuesday"/>
    <s v="Successful"/>
    <n v="1"/>
    <n v="0"/>
    <n v="1"/>
    <s v="Airport Route"/>
    <x v="1426"/>
  </r>
  <r>
    <n v="3622"/>
    <s v="Airport"/>
    <n v="287"/>
    <s v="Trip Completed"/>
    <d v="2016-07-13T18:57:45"/>
    <d v="2016-07-13T20:15:14"/>
    <d v="2016-07-13T00:00:00"/>
    <d v="1899-12-30T18:57:45"/>
    <n v="18"/>
    <x v="1"/>
    <s v="Tuesday"/>
    <s v="Successful"/>
    <n v="1"/>
    <n v="0"/>
    <n v="1"/>
    <s v="Airport Route"/>
    <x v="1427"/>
  </r>
  <r>
    <n v="3979"/>
    <s v="City"/>
    <n v="287"/>
    <s v="Trip Completed"/>
    <d v="2016-07-13T23:16:27"/>
    <d v="2016-07-13T23:46:08"/>
    <d v="2016-07-13T00:00:00"/>
    <d v="1899-12-30T23:16:27"/>
    <n v="23"/>
    <x v="3"/>
    <s v="Tuesday"/>
    <s v="Successful"/>
    <n v="1"/>
    <n v="0"/>
    <n v="1"/>
    <s v="City Route"/>
    <x v="1428"/>
  </r>
  <r>
    <n v="5749"/>
    <s v="Airport"/>
    <n v="287"/>
    <s v="Trip Completed"/>
    <d v="2016-07-15T07:59:14"/>
    <d v="2016-07-15T08:48:49"/>
    <d v="2016-07-15T00:00:00"/>
    <d v="1899-12-30T07:59:14"/>
    <n v="7"/>
    <x v="2"/>
    <s v="Monday"/>
    <s v="Successful"/>
    <n v="1"/>
    <n v="0"/>
    <n v="1"/>
    <s v="Airport Route"/>
    <x v="312"/>
  </r>
  <r>
    <n v="6633"/>
    <s v="City"/>
    <n v="287"/>
    <s v="Trip Completed"/>
    <d v="2016-07-15T21:57:56"/>
    <d v="2016-07-15T22:49:32"/>
    <d v="2016-07-15T00:00:00"/>
    <d v="1899-12-30T21:57:56"/>
    <n v="21"/>
    <x v="3"/>
    <s v="Wednesday"/>
    <s v="Successful"/>
    <n v="1"/>
    <n v="0"/>
    <n v="1"/>
    <s v="City Route"/>
    <x v="1351"/>
  </r>
  <r>
    <n v="1301"/>
    <s v="Airport"/>
    <n v="288"/>
    <s v="Trip Completed"/>
    <d v="2016-07-11T22:30:00"/>
    <d v="2016-07-11T23:13:00"/>
    <d v="2016-07-11T00:00:00"/>
    <d v="1899-12-30T22:30:00"/>
    <n v="22"/>
    <x v="3"/>
    <s v="Friday"/>
    <s v="Successful"/>
    <n v="1"/>
    <n v="0"/>
    <n v="1"/>
    <s v="Airport Route"/>
    <x v="39"/>
  </r>
  <r>
    <n v="2203"/>
    <s v="City"/>
    <n v="288"/>
    <s v="Trip Completed"/>
    <d v="2016-07-12T17:53:00"/>
    <d v="2016-07-12T18:30:00"/>
    <d v="2016-07-12T00:00:00"/>
    <d v="1899-12-30T17:53:00"/>
    <n v="17"/>
    <x v="1"/>
    <s v="Thursday"/>
    <s v="Successful"/>
    <n v="1"/>
    <n v="0"/>
    <n v="1"/>
    <s v="City Route"/>
    <x v="188"/>
  </r>
  <r>
    <n v="2569"/>
    <s v="City"/>
    <n v="288"/>
    <s v="Trip Completed"/>
    <d v="2016-07-12T21:37:00"/>
    <d v="2016-07-12T22:07:00"/>
    <d v="2016-07-12T00:00:00"/>
    <d v="1899-12-30T21:37:00"/>
    <n v="21"/>
    <x v="3"/>
    <s v="Saturday"/>
    <s v="Successful"/>
    <n v="1"/>
    <n v="0"/>
    <n v="1"/>
    <s v="City Route"/>
    <x v="560"/>
  </r>
  <r>
    <n v="3621"/>
    <s v="Airport"/>
    <n v="288"/>
    <s v="Trip Completed"/>
    <d v="2016-07-13T18:56:20"/>
    <d v="2016-07-13T19:35:35"/>
    <d v="2016-07-13T00:00:00"/>
    <d v="1899-12-30T18:56:20"/>
    <n v="18"/>
    <x v="1"/>
    <s v="Monday"/>
    <s v="Successful"/>
    <n v="1"/>
    <n v="0"/>
    <n v="1"/>
    <s v="Airport Route"/>
    <x v="1429"/>
  </r>
  <r>
    <n v="4051"/>
    <s v="City"/>
    <n v="288"/>
    <s v="Trip Completed"/>
    <d v="2016-07-14T01:09:39"/>
    <d v="2016-07-14T02:09:47"/>
    <d v="2016-07-14T00:00:00"/>
    <d v="1899-12-30T01:09:39"/>
    <n v="1"/>
    <x v="4"/>
    <s v="Thursday"/>
    <s v="Successful"/>
    <n v="1"/>
    <n v="0"/>
    <n v="1"/>
    <s v="City Route"/>
    <x v="1430"/>
  </r>
  <r>
    <n v="4831"/>
    <s v="City"/>
    <n v="288"/>
    <s v="Trip Completed"/>
    <d v="2016-07-14T17:25:26"/>
    <d v="2016-07-14T18:31:31"/>
    <d v="2016-07-14T00:00:00"/>
    <d v="1899-12-30T17:25:26"/>
    <n v="17"/>
    <x v="1"/>
    <s v="Sunday"/>
    <s v="Successful"/>
    <n v="1"/>
    <n v="0"/>
    <n v="1"/>
    <s v="City Route"/>
    <x v="1431"/>
  </r>
  <r>
    <n v="158"/>
    <s v="City"/>
    <n v="289"/>
    <s v="Trip Completed"/>
    <d v="2016-07-11T05:35:00"/>
    <d v="2016-07-11T06:41:00"/>
    <d v="2016-07-11T00:00:00"/>
    <d v="1899-12-30T05:35:00"/>
    <n v="5"/>
    <x v="2"/>
    <s v="Wednesday"/>
    <s v="Successful"/>
    <n v="1"/>
    <n v="0"/>
    <n v="1"/>
    <s v="City Route"/>
    <x v="78"/>
  </r>
  <r>
    <n v="1290"/>
    <s v="City"/>
    <n v="289"/>
    <s v="Trip Completed"/>
    <d v="2016-07-11T22:23:00"/>
    <d v="2016-07-11T23:00:00"/>
    <d v="2016-07-11T00:00:00"/>
    <d v="1899-12-30T22:23:00"/>
    <n v="22"/>
    <x v="3"/>
    <s v="Monday"/>
    <s v="Successful"/>
    <n v="1"/>
    <n v="0"/>
    <n v="1"/>
    <s v="City Route"/>
    <x v="188"/>
  </r>
  <r>
    <n v="2441"/>
    <s v="City"/>
    <n v="289"/>
    <s v="Trip Completed"/>
    <d v="2016-07-12T20:23:00"/>
    <d v="2016-07-12T21:25:00"/>
    <d v="2016-07-12T00:00:00"/>
    <d v="1899-12-30T20:23:00"/>
    <n v="20"/>
    <x v="1"/>
    <s v="Thursday"/>
    <s v="Successful"/>
    <n v="1"/>
    <n v="0"/>
    <n v="1"/>
    <s v="City Route"/>
    <x v="40"/>
  </r>
  <r>
    <n v="3681"/>
    <s v="Airport"/>
    <n v="289"/>
    <s v="Trip Completed"/>
    <d v="2016-07-13T19:31:38"/>
    <d v="2016-07-13T20:31:58"/>
    <d v="2016-07-13T00:00:00"/>
    <d v="1899-12-30T19:31:38"/>
    <n v="19"/>
    <x v="1"/>
    <s v="Friday"/>
    <s v="Successful"/>
    <n v="1"/>
    <n v="0"/>
    <n v="1"/>
    <s v="Airport Route"/>
    <x v="1432"/>
  </r>
  <r>
    <n v="4511"/>
    <s v="Airport"/>
    <n v="289"/>
    <s v="Trip Completed"/>
    <d v="2016-07-14T09:10:51"/>
    <d v="2016-07-14T10:18:58"/>
    <d v="2016-07-14T00:00:00"/>
    <d v="1899-12-30T09:10:51"/>
    <n v="9"/>
    <x v="2"/>
    <s v="Tuesday"/>
    <s v="Successful"/>
    <n v="1"/>
    <n v="0"/>
    <n v="1"/>
    <s v="Airport Route"/>
    <x v="879"/>
  </r>
  <r>
    <n v="4684"/>
    <s v="City"/>
    <n v="289"/>
    <s v="Trip Completed"/>
    <d v="2016-07-14T12:53:03"/>
    <d v="2016-07-14T13:28:25"/>
    <d v="2016-07-14T00:00:00"/>
    <d v="1899-12-30T12:53:03"/>
    <n v="12"/>
    <x v="0"/>
    <s v="Sunday"/>
    <s v="Successful"/>
    <n v="1"/>
    <n v="0"/>
    <n v="1"/>
    <s v="City Route"/>
    <x v="406"/>
  </r>
  <r>
    <n v="5606"/>
    <s v="City"/>
    <n v="289"/>
    <s v="Trip Completed"/>
    <d v="2016-07-15T06:09:26"/>
    <d v="2016-07-15T07:23:32"/>
    <d v="2016-07-15T00:00:00"/>
    <d v="1899-12-30T06:09:26"/>
    <n v="6"/>
    <x v="2"/>
    <s v="Friday"/>
    <s v="Successful"/>
    <n v="1"/>
    <n v="0"/>
    <n v="1"/>
    <s v="City Route"/>
    <x v="1433"/>
  </r>
  <r>
    <n v="5708"/>
    <s v="Airport"/>
    <n v="289"/>
    <s v="Trip Completed"/>
    <d v="2016-07-15T07:35:03"/>
    <d v="2016-07-15T08:07:52"/>
    <d v="2016-07-15T00:00:00"/>
    <d v="1899-12-30T07:35:03"/>
    <n v="7"/>
    <x v="2"/>
    <s v="Tuesday"/>
    <s v="Successful"/>
    <n v="1"/>
    <n v="0"/>
    <n v="1"/>
    <s v="Airport Route"/>
    <x v="1434"/>
  </r>
  <r>
    <n v="5960"/>
    <s v="Airport"/>
    <n v="289"/>
    <s v="Trip Completed"/>
    <d v="2016-07-15T10:52:02"/>
    <d v="2016-07-15T11:29:14"/>
    <d v="2016-07-15T00:00:00"/>
    <d v="1899-12-30T10:52:02"/>
    <n v="10"/>
    <x v="0"/>
    <s v="Tuesday"/>
    <s v="Successful"/>
    <n v="1"/>
    <n v="0"/>
    <n v="1"/>
    <s v="Airport Route"/>
    <x v="1435"/>
  </r>
  <r>
    <n v="6014"/>
    <s v="City"/>
    <n v="289"/>
    <s v="Trip Completed"/>
    <d v="2016-07-15T12:31:09"/>
    <d v="2016-07-15T13:22:06"/>
    <d v="2016-07-15T00:00:00"/>
    <d v="1899-12-30T12:31:09"/>
    <n v="12"/>
    <x v="0"/>
    <s v="Sunday"/>
    <s v="Successful"/>
    <n v="1"/>
    <n v="0"/>
    <n v="1"/>
    <s v="City Route"/>
    <x v="731"/>
  </r>
  <r>
    <n v="6193"/>
    <s v="City"/>
    <n v="289"/>
    <s v="Trip Completed"/>
    <d v="2016-07-15T17:19:42"/>
    <d v="2016-07-15T18:06:25"/>
    <d v="2016-07-15T00:00:00"/>
    <d v="1899-12-30T17:19:42"/>
    <n v="17"/>
    <x v="1"/>
    <s v="Thursday"/>
    <s v="Successful"/>
    <n v="1"/>
    <n v="0"/>
    <n v="1"/>
    <s v="City Route"/>
    <x v="352"/>
  </r>
  <r>
    <n v="6635"/>
    <s v="City"/>
    <n v="289"/>
    <s v="Trip Completed"/>
    <d v="2016-07-15T22:01:09"/>
    <d v="2016-07-15T23:04:55"/>
    <d v="2016-07-15T00:00:00"/>
    <d v="1899-12-30T22:01:09"/>
    <n v="22"/>
    <x v="3"/>
    <s v="Friday"/>
    <s v="Successful"/>
    <n v="1"/>
    <n v="0"/>
    <n v="1"/>
    <s v="City Route"/>
    <x v="1228"/>
  </r>
  <r>
    <n v="82"/>
    <s v="Airport"/>
    <n v="290"/>
    <s v="Trip Completed"/>
    <d v="2016-07-11T04:47:00"/>
    <d v="2016-07-11T05:23:00"/>
    <d v="2016-07-11T00:00:00"/>
    <d v="1899-12-30T04:47:00"/>
    <n v="4"/>
    <x v="4"/>
    <s v="Thursday"/>
    <s v="Successful"/>
    <n v="1"/>
    <n v="0"/>
    <n v="1"/>
    <s v="Airport Route"/>
    <x v="219"/>
  </r>
  <r>
    <n v="2518"/>
    <s v="Airport"/>
    <n v="290"/>
    <s v="Trip Completed"/>
    <d v="2016-07-12T21:07:00"/>
    <d v="2016-07-12T22:10:00"/>
    <d v="2016-07-12T00:00:00"/>
    <d v="1899-12-30T21:07:00"/>
    <n v="21"/>
    <x v="3"/>
    <s v="Thursday"/>
    <s v="Successful"/>
    <n v="1"/>
    <n v="0"/>
    <n v="1"/>
    <s v="Airport Route"/>
    <x v="264"/>
  </r>
  <r>
    <n v="2644"/>
    <s v="City"/>
    <n v="290"/>
    <s v="Trip Completed"/>
    <d v="2016-07-12T22:39:00"/>
    <d v="2016-07-12T23:20:00"/>
    <d v="2016-07-12T00:00:00"/>
    <d v="1899-12-30T22:39:00"/>
    <n v="22"/>
    <x v="3"/>
    <s v="Thursday"/>
    <s v="Successful"/>
    <n v="1"/>
    <n v="0"/>
    <n v="1"/>
    <s v="City Route"/>
    <x v="2"/>
  </r>
  <r>
    <n v="3280"/>
    <s v="Airport"/>
    <n v="290"/>
    <s v="Trip Completed"/>
    <d v="2016-07-13T10:43:30"/>
    <d v="2016-07-13T11:23:53"/>
    <d v="2016-07-13T00:00:00"/>
    <d v="1899-12-30T10:43:30"/>
    <n v="10"/>
    <x v="0"/>
    <s v="Wednesday"/>
    <s v="Successful"/>
    <n v="1"/>
    <n v="0"/>
    <n v="1"/>
    <s v="Airport Route"/>
    <x v="1436"/>
  </r>
  <r>
    <n v="3486"/>
    <s v="City"/>
    <n v="290"/>
    <s v="Trip Completed"/>
    <d v="2016-07-13T17:23:53"/>
    <d v="2016-07-13T18:23:41"/>
    <d v="2016-07-13T00:00:00"/>
    <d v="1899-12-30T17:23:53"/>
    <n v="17"/>
    <x v="1"/>
    <s v="Saturday"/>
    <s v="Successful"/>
    <n v="1"/>
    <n v="0"/>
    <n v="1"/>
    <s v="City Route"/>
    <x v="420"/>
  </r>
  <r>
    <n v="5297"/>
    <s v="City"/>
    <n v="290"/>
    <s v="Trip Completed"/>
    <d v="2016-07-14T21:51:46"/>
    <d v="2016-07-14T22:25:10"/>
    <d v="2016-07-14T00:00:00"/>
    <d v="1899-12-30T21:51:46"/>
    <n v="21"/>
    <x v="3"/>
    <s v="Thursday"/>
    <s v="Successful"/>
    <n v="1"/>
    <n v="0"/>
    <n v="1"/>
    <s v="City Route"/>
    <x v="1437"/>
  </r>
  <r>
    <n v="5802"/>
    <s v="City"/>
    <n v="290"/>
    <s v="Trip Completed"/>
    <d v="2016-07-15T08:43:21"/>
    <d v="2016-07-15T09:08:12"/>
    <d v="2016-07-15T00:00:00"/>
    <d v="1899-12-30T08:43:21"/>
    <n v="8"/>
    <x v="2"/>
    <s v="Friday"/>
    <s v="Successful"/>
    <n v="1"/>
    <n v="0"/>
    <n v="1"/>
    <s v="City Route"/>
    <x v="1438"/>
  </r>
  <r>
    <n v="6675"/>
    <s v="City"/>
    <n v="290"/>
    <s v="Trip Completed"/>
    <d v="2016-07-15T22:21:38"/>
    <d v="2016-07-15T23:21:50"/>
    <d v="2016-07-15T00:00:00"/>
    <d v="1899-12-30T22:21:38"/>
    <n v="22"/>
    <x v="3"/>
    <s v="Wednesday"/>
    <s v="Successful"/>
    <n v="1"/>
    <n v="0"/>
    <n v="1"/>
    <s v="City Route"/>
    <x v="1439"/>
  </r>
  <r>
    <n v="2025"/>
    <s v="City"/>
    <n v="291"/>
    <s v="Trip Completed"/>
    <d v="2016-07-12T13:56:00"/>
    <d v="2016-07-12T14:58:00"/>
    <d v="2016-07-12T00:00:00"/>
    <d v="1899-12-30T13:56:00"/>
    <n v="13"/>
    <x v="0"/>
    <s v="Monday"/>
    <s v="Successful"/>
    <n v="1"/>
    <n v="0"/>
    <n v="1"/>
    <s v="City Route"/>
    <x v="121"/>
  </r>
  <r>
    <n v="2270"/>
    <s v="City"/>
    <n v="291"/>
    <s v="Trip Completed"/>
    <d v="2016-07-12T18:28:00"/>
    <d v="2016-07-12T19:17:00"/>
    <d v="2016-07-12T00:00:00"/>
    <d v="1899-12-30T18:28:00"/>
    <n v="18"/>
    <x v="1"/>
    <s v="Monday"/>
    <s v="Successful"/>
    <n v="1"/>
    <n v="0"/>
    <n v="1"/>
    <s v="City Route"/>
    <x v="27"/>
  </r>
  <r>
    <n v="3701"/>
    <s v="Airport"/>
    <n v="291"/>
    <s v="Trip Completed"/>
    <d v="2016-07-13T19:46:35"/>
    <d v="2016-07-13T20:51:03"/>
    <d v="2016-07-13T00:00:00"/>
    <d v="1899-12-30T19:46:35"/>
    <n v="19"/>
    <x v="1"/>
    <s v="Thursday"/>
    <s v="Successful"/>
    <n v="1"/>
    <n v="0"/>
    <n v="1"/>
    <s v="Airport Route"/>
    <x v="1440"/>
  </r>
  <r>
    <n v="4618"/>
    <s v="City"/>
    <n v="291"/>
    <s v="Trip Completed"/>
    <d v="2016-07-14T11:02:05"/>
    <d v="2016-07-14T11:40:50"/>
    <d v="2016-07-14T00:00:00"/>
    <d v="1899-12-30T11:02:05"/>
    <n v="11"/>
    <x v="0"/>
    <s v="Thursday"/>
    <s v="Successful"/>
    <n v="1"/>
    <n v="0"/>
    <n v="1"/>
    <s v="City Route"/>
    <x v="1441"/>
  </r>
  <r>
    <n v="4909"/>
    <s v="Airport"/>
    <n v="291"/>
    <s v="Trip Completed"/>
    <d v="2016-07-14T18:03:53"/>
    <d v="2016-07-14T18:34:08"/>
    <d v="2016-07-14T00:00:00"/>
    <d v="1899-12-30T18:03:53"/>
    <n v="18"/>
    <x v="1"/>
    <s v="Monday"/>
    <s v="Successful"/>
    <n v="1"/>
    <n v="0"/>
    <n v="1"/>
    <s v="Airport Route"/>
    <x v="1442"/>
  </r>
  <r>
    <n v="5578"/>
    <s v="City"/>
    <n v="291"/>
    <s v="Trip Completed"/>
    <d v="2016-07-15T05:48:03"/>
    <d v="2016-07-15T06:43:14"/>
    <d v="2016-07-15T00:00:00"/>
    <d v="1899-12-30T05:48:03"/>
    <n v="5"/>
    <x v="2"/>
    <s v="Friday"/>
    <s v="Successful"/>
    <n v="1"/>
    <n v="0"/>
    <n v="1"/>
    <s v="City Route"/>
    <x v="1443"/>
  </r>
  <r>
    <n v="6404"/>
    <s v="Airport"/>
    <n v="291"/>
    <s v="Trip Completed"/>
    <d v="2016-07-15T19:24:59"/>
    <d v="2016-07-15T20:03:36"/>
    <d v="2016-07-15T00:00:00"/>
    <d v="1899-12-30T19:24:59"/>
    <n v="19"/>
    <x v="1"/>
    <s v="Friday"/>
    <s v="Successful"/>
    <n v="1"/>
    <n v="0"/>
    <n v="1"/>
    <s v="Airport Route"/>
    <x v="1444"/>
  </r>
  <r>
    <n v="6623"/>
    <s v="City"/>
    <n v="291"/>
    <s v="Trip Completed"/>
    <d v="2016-07-15T21:51:36"/>
    <d v="2016-07-15T23:12:06"/>
    <d v="2016-07-15T00:00:00"/>
    <d v="1899-12-30T21:51:36"/>
    <n v="21"/>
    <x v="3"/>
    <s v="Sunday"/>
    <s v="Successful"/>
    <n v="1"/>
    <n v="0"/>
    <n v="1"/>
    <s v="City Route"/>
    <x v="1445"/>
  </r>
  <r>
    <n v="6738"/>
    <s v="Airport"/>
    <n v="291"/>
    <s v="Trip Completed"/>
    <d v="2016-07-15T23:45:13"/>
    <d v="2016-07-16T00:35:45"/>
    <d v="2016-07-15T00:00:00"/>
    <d v="1899-12-30T23:45:13"/>
    <n v="23"/>
    <x v="3"/>
    <s v="Wednesday"/>
    <s v="Successful"/>
    <n v="1"/>
    <n v="0"/>
    <n v="1"/>
    <s v="Airport Route"/>
    <x v="1317"/>
  </r>
  <r>
    <n v="497"/>
    <s v="City"/>
    <n v="292"/>
    <s v="Trip Completed"/>
    <d v="2016-07-11T09:33:00"/>
    <d v="2016-07-11T10:09:00"/>
    <d v="2016-07-11T00:00:00"/>
    <d v="1899-12-30T09:33:00"/>
    <n v="9"/>
    <x v="2"/>
    <s v="Saturday"/>
    <s v="Successful"/>
    <n v="1"/>
    <n v="0"/>
    <n v="1"/>
    <s v="City Route"/>
    <x v="219"/>
  </r>
  <r>
    <n v="1071"/>
    <s v="Airport"/>
    <n v="292"/>
    <s v="Trip Completed"/>
    <d v="2016-07-11T19:58:00"/>
    <d v="2016-07-11T20:32:00"/>
    <d v="2016-07-11T00:00:00"/>
    <d v="1899-12-30T19:58:00"/>
    <n v="19"/>
    <x v="1"/>
    <s v="Saturday"/>
    <s v="Successful"/>
    <n v="1"/>
    <n v="0"/>
    <n v="1"/>
    <s v="Airport Route"/>
    <x v="301"/>
  </r>
  <r>
    <n v="1709"/>
    <s v="City"/>
    <n v="292"/>
    <s v="Trip Completed"/>
    <d v="2016-07-12T08:09:00"/>
    <d v="2016-07-12T09:11:00"/>
    <d v="2016-07-12T00:00:00"/>
    <d v="1899-12-30T08:09:00"/>
    <n v="8"/>
    <x v="2"/>
    <s v="Sunday"/>
    <s v="Successful"/>
    <n v="1"/>
    <n v="0"/>
    <n v="1"/>
    <s v="City Route"/>
    <x v="121"/>
  </r>
  <r>
    <n v="2348"/>
    <s v="City"/>
    <n v="292"/>
    <s v="Trip Completed"/>
    <d v="2016-07-12T19:21:00"/>
    <d v="2016-07-12T20:26:00"/>
    <d v="2016-07-12T00:00:00"/>
    <d v="1899-12-30T19:21:00"/>
    <n v="19"/>
    <x v="1"/>
    <s v="Tuesday"/>
    <s v="Successful"/>
    <n v="1"/>
    <n v="0"/>
    <n v="1"/>
    <s v="City Route"/>
    <x v="57"/>
  </r>
  <r>
    <n v="3342"/>
    <s v="Airport"/>
    <n v="292"/>
    <s v="Trip Completed"/>
    <d v="2016-07-13T12:51:13"/>
    <d v="2016-07-13T13:35:00"/>
    <d v="2016-07-13T00:00:00"/>
    <d v="1899-12-30T12:51:13"/>
    <n v="12"/>
    <x v="0"/>
    <s v="Tuesday"/>
    <s v="Successful"/>
    <n v="1"/>
    <n v="0"/>
    <n v="1"/>
    <s v="Airport Route"/>
    <x v="1446"/>
  </r>
  <r>
    <n v="1008"/>
    <s v="Airport"/>
    <n v="293"/>
    <s v="Trip Completed"/>
    <d v="2016-07-11T19:05:00"/>
    <d v="2016-07-11T20:09:00"/>
    <d v="2016-07-11T00:00:00"/>
    <d v="1899-12-30T19:05:00"/>
    <n v="19"/>
    <x v="1"/>
    <s v="Saturday"/>
    <s v="Successful"/>
    <n v="1"/>
    <n v="0"/>
    <n v="1"/>
    <s v="Airport Route"/>
    <x v="36"/>
  </r>
  <r>
    <n v="2430"/>
    <s v="City"/>
    <n v="293"/>
    <s v="Trip Completed"/>
    <d v="2016-07-12T20:12:00"/>
    <d v="2016-07-12T20:44:00"/>
    <d v="2016-07-12T00:00:00"/>
    <d v="1899-12-30T20:12:00"/>
    <n v="20"/>
    <x v="1"/>
    <s v="Sunday"/>
    <s v="Successful"/>
    <n v="1"/>
    <n v="0"/>
    <n v="1"/>
    <s v="City Route"/>
    <x v="162"/>
  </r>
  <r>
    <n v="3352"/>
    <s v="City"/>
    <n v="293"/>
    <s v="Trip Completed"/>
    <d v="2016-07-13T13:26:29"/>
    <d v="2016-07-13T14:04:50"/>
    <d v="2016-07-13T00:00:00"/>
    <d v="1899-12-30T13:26:29"/>
    <n v="13"/>
    <x v="0"/>
    <s v="Friday"/>
    <s v="Successful"/>
    <n v="1"/>
    <n v="0"/>
    <n v="1"/>
    <s v="City Route"/>
    <x v="1447"/>
  </r>
  <r>
    <n v="3748"/>
    <s v="City"/>
    <n v="293"/>
    <s v="Trip Completed"/>
    <d v="2016-07-13T20:23:33"/>
    <d v="2016-07-13T21:26:11"/>
    <d v="2016-07-13T00:00:00"/>
    <d v="1899-12-30T20:23:33"/>
    <n v="20"/>
    <x v="1"/>
    <s v="Tuesday"/>
    <s v="Successful"/>
    <n v="1"/>
    <n v="0"/>
    <n v="1"/>
    <s v="City Route"/>
    <x v="1448"/>
  </r>
  <r>
    <n v="5687"/>
    <s v="City"/>
    <n v="293"/>
    <s v="Trip Completed"/>
    <d v="2016-07-15T07:15:09"/>
    <d v="2016-07-15T08:01:28"/>
    <d v="2016-07-15T00:00:00"/>
    <d v="1899-12-30T07:15:09"/>
    <n v="7"/>
    <x v="2"/>
    <s v="Tuesday"/>
    <s v="Successful"/>
    <n v="1"/>
    <n v="0"/>
    <n v="1"/>
    <s v="City Route"/>
    <x v="535"/>
  </r>
  <r>
    <n v="6724"/>
    <s v="Airport"/>
    <n v="293"/>
    <s v="Trip Completed"/>
    <d v="2016-07-15T23:20:36"/>
    <d v="2016-07-16T00:10:16"/>
    <d v="2016-07-15T00:00:00"/>
    <d v="1899-12-30T23:20:36"/>
    <n v="23"/>
    <x v="3"/>
    <s v="Wednesday"/>
    <s v="Successful"/>
    <n v="1"/>
    <n v="0"/>
    <n v="1"/>
    <s v="Airport Route"/>
    <x v="1449"/>
  </r>
  <r>
    <n v="152"/>
    <s v="City"/>
    <n v="294"/>
    <s v="Trip Completed"/>
    <d v="2016-07-11T05:29:00"/>
    <d v="2016-07-11T06:16:00"/>
    <d v="2016-07-11T00:00:00"/>
    <d v="1899-12-30T05:29:00"/>
    <n v="5"/>
    <x v="2"/>
    <s v="Thursday"/>
    <s v="Successful"/>
    <n v="1"/>
    <n v="0"/>
    <n v="1"/>
    <s v="City Route"/>
    <x v="38"/>
  </r>
  <r>
    <n v="1207"/>
    <s v="Airport"/>
    <n v="294"/>
    <s v="Trip Completed"/>
    <d v="2016-07-11T21:23:00"/>
    <d v="2016-07-11T22:32:00"/>
    <d v="2016-07-11T00:00:00"/>
    <d v="1899-12-30T21:23:00"/>
    <n v="21"/>
    <x v="3"/>
    <s v="Tuesday"/>
    <s v="Successful"/>
    <n v="1"/>
    <n v="0"/>
    <n v="1"/>
    <s v="Airport Route"/>
    <x v="0"/>
  </r>
  <r>
    <n v="1377"/>
    <s v="Airport"/>
    <n v="294"/>
    <s v="Trip Completed"/>
    <d v="2016-07-12T00:54:00"/>
    <d v="2016-07-12T01:55:00"/>
    <d v="2016-07-12T00:00:00"/>
    <d v="1899-12-30T00:54:00"/>
    <n v="0"/>
    <x v="4"/>
    <s v="Thursday"/>
    <s v="Successful"/>
    <n v="1"/>
    <n v="0"/>
    <n v="1"/>
    <s v="Airport Route"/>
    <x v="133"/>
  </r>
  <r>
    <n v="1606"/>
    <s v="Airport"/>
    <n v="294"/>
    <s v="Trip Completed"/>
    <d v="2016-07-12T06:45:00"/>
    <d v="2016-07-12T07:50:00"/>
    <d v="2016-07-12T00:00:00"/>
    <d v="1899-12-30T06:45:00"/>
    <n v="6"/>
    <x v="2"/>
    <s v="Tuesday"/>
    <s v="Successful"/>
    <n v="1"/>
    <n v="0"/>
    <n v="1"/>
    <s v="Airport Route"/>
    <x v="57"/>
  </r>
  <r>
    <n v="1920"/>
    <s v="City"/>
    <n v="294"/>
    <s v="Trip Completed"/>
    <d v="2016-07-12T10:56:00"/>
    <d v="2016-07-12T11:58:00"/>
    <d v="2016-07-12T00:00:00"/>
    <d v="1899-12-30T10:56:00"/>
    <n v="10"/>
    <x v="0"/>
    <s v="Monday"/>
    <s v="Successful"/>
    <n v="1"/>
    <n v="0"/>
    <n v="1"/>
    <s v="City Route"/>
    <x v="121"/>
  </r>
  <r>
    <n v="2856"/>
    <s v="Airport"/>
    <n v="294"/>
    <s v="Trip Completed"/>
    <d v="2016-07-13T05:34:59"/>
    <d v="2016-07-13T06:46:52"/>
    <d v="2016-07-13T00:00:00"/>
    <d v="1899-12-30T05:34:59"/>
    <n v="5"/>
    <x v="2"/>
    <s v="Saturday"/>
    <s v="Successful"/>
    <n v="1"/>
    <n v="0"/>
    <n v="1"/>
    <s v="Airport Route"/>
    <x v="593"/>
  </r>
  <r>
    <n v="3277"/>
    <s v="City"/>
    <n v="294"/>
    <s v="Trip Completed"/>
    <d v="2016-07-13T10:41:55"/>
    <d v="2016-07-13T11:06:19"/>
    <d v="2016-07-13T00:00:00"/>
    <d v="1899-12-30T10:41:55"/>
    <n v="10"/>
    <x v="0"/>
    <s v="Sunday"/>
    <s v="Successful"/>
    <n v="1"/>
    <n v="0"/>
    <n v="1"/>
    <s v="City Route"/>
    <x v="1450"/>
  </r>
  <r>
    <n v="4501"/>
    <s v="City"/>
    <n v="294"/>
    <s v="Trip Completed"/>
    <d v="2016-07-14T09:01:27"/>
    <d v="2016-07-14T09:51:58"/>
    <d v="2016-07-14T00:00:00"/>
    <d v="1899-12-30T09:01:27"/>
    <n v="9"/>
    <x v="2"/>
    <s v="Saturday"/>
    <s v="Successful"/>
    <n v="1"/>
    <n v="0"/>
    <n v="1"/>
    <s v="City Route"/>
    <x v="410"/>
  </r>
  <r>
    <n v="5194"/>
    <s v="City"/>
    <n v="294"/>
    <s v="Trip Completed"/>
    <d v="2016-07-14T20:42:51"/>
    <d v="2016-07-14T21:26:49"/>
    <d v="2016-07-14T00:00:00"/>
    <d v="1899-12-30T20:42:51"/>
    <n v="20"/>
    <x v="1"/>
    <s v="Saturday"/>
    <s v="Successful"/>
    <n v="1"/>
    <n v="0"/>
    <n v="1"/>
    <s v="City Route"/>
    <x v="178"/>
  </r>
  <r>
    <n v="5519"/>
    <s v="Airport"/>
    <n v="294"/>
    <s v="Trip Completed"/>
    <d v="2016-07-15T05:11:57"/>
    <d v="2016-07-15T05:55:55"/>
    <d v="2016-07-15T00:00:00"/>
    <d v="1899-12-30T05:11:57"/>
    <n v="5"/>
    <x v="2"/>
    <s v="Tuesday"/>
    <s v="Successful"/>
    <n v="1"/>
    <n v="0"/>
    <n v="1"/>
    <s v="Airport Route"/>
    <x v="178"/>
  </r>
  <r>
    <n v="6509"/>
    <s v="City"/>
    <n v="294"/>
    <s v="Trip Completed"/>
    <d v="2016-07-15T20:32:52"/>
    <d v="2016-07-15T21:50:36"/>
    <d v="2016-07-15T00:00:00"/>
    <d v="1899-12-30T20:32:52"/>
    <n v="20"/>
    <x v="1"/>
    <s v="Friday"/>
    <s v="Successful"/>
    <n v="1"/>
    <n v="0"/>
    <n v="1"/>
    <s v="City Route"/>
    <x v="1451"/>
  </r>
  <r>
    <n v="476"/>
    <s v="City"/>
    <n v="295"/>
    <s v="Trip Completed"/>
    <d v="2016-07-11T09:24:00"/>
    <d v="2016-07-11T10:02:00"/>
    <d v="2016-07-11T00:00:00"/>
    <d v="1899-12-30T09:24:00"/>
    <n v="9"/>
    <x v="2"/>
    <s v="Saturday"/>
    <s v="Successful"/>
    <n v="1"/>
    <n v="0"/>
    <n v="1"/>
    <s v="City Route"/>
    <x v="19"/>
  </r>
  <r>
    <n v="1052"/>
    <s v="Airport"/>
    <n v="295"/>
    <s v="Trip Completed"/>
    <d v="2016-07-11T19:42:00"/>
    <d v="2016-07-11T20:54:00"/>
    <d v="2016-07-11T00:00:00"/>
    <d v="1899-12-30T19:42:00"/>
    <n v="19"/>
    <x v="1"/>
    <s v="Monday"/>
    <s v="Successful"/>
    <n v="1"/>
    <n v="0"/>
    <n v="1"/>
    <s v="Airport Route"/>
    <x v="381"/>
  </r>
  <r>
    <n v="1743"/>
    <s v="Airport"/>
    <n v="295"/>
    <s v="Trip Completed"/>
    <d v="2016-07-12T08:28:00"/>
    <d v="2016-07-12T09:10:00"/>
    <d v="2016-07-12T00:00:00"/>
    <d v="1899-12-30T08:28:00"/>
    <n v="8"/>
    <x v="2"/>
    <s v="Saturday"/>
    <s v="Successful"/>
    <n v="1"/>
    <n v="0"/>
    <n v="1"/>
    <s v="Airport Route"/>
    <x v="102"/>
  </r>
  <r>
    <n v="3157"/>
    <s v="Airport"/>
    <n v="295"/>
    <s v="Trip Completed"/>
    <d v="2016-07-13T09:02:47"/>
    <d v="2016-07-13T09:47:47"/>
    <d v="2016-07-13T00:00:00"/>
    <d v="1899-12-30T09:02:47"/>
    <n v="9"/>
    <x v="2"/>
    <s v="Saturday"/>
    <s v="Successful"/>
    <n v="1"/>
    <n v="0"/>
    <n v="1"/>
    <s v="Airport Route"/>
    <x v="143"/>
  </r>
  <r>
    <n v="5255"/>
    <s v="Airport"/>
    <n v="295"/>
    <s v="Trip Completed"/>
    <d v="2016-07-14T21:19:45"/>
    <d v="2016-07-14T22:09:36"/>
    <d v="2016-07-14T00:00:00"/>
    <d v="1899-12-30T21:19:45"/>
    <n v="21"/>
    <x v="3"/>
    <s v="Thursday"/>
    <s v="Successful"/>
    <n v="1"/>
    <n v="0"/>
    <n v="1"/>
    <s v="Airport Route"/>
    <x v="1452"/>
  </r>
  <r>
    <n v="6475"/>
    <s v="City"/>
    <n v="295"/>
    <s v="Trip Completed"/>
    <d v="2016-07-15T20:20:10"/>
    <d v="2016-07-15T21:02:25"/>
    <d v="2016-07-15T00:00:00"/>
    <d v="1899-12-30T20:20:10"/>
    <n v="20"/>
    <x v="1"/>
    <s v="Saturday"/>
    <s v="Successful"/>
    <n v="1"/>
    <n v="0"/>
    <n v="1"/>
    <s v="City Route"/>
    <x v="680"/>
  </r>
  <r>
    <n v="477"/>
    <s v="City"/>
    <n v="296"/>
    <s v="Trip Completed"/>
    <d v="2016-07-11T09:28:00"/>
    <d v="2016-07-11T10:41:00"/>
    <d v="2016-07-11T00:00:00"/>
    <d v="1899-12-30T09:28:00"/>
    <n v="9"/>
    <x v="2"/>
    <s v="Sunday"/>
    <s v="Successful"/>
    <n v="1"/>
    <n v="0"/>
    <n v="1"/>
    <s v="City Route"/>
    <x v="283"/>
  </r>
  <r>
    <n v="643"/>
    <s v="City"/>
    <n v="296"/>
    <s v="Trip Completed"/>
    <d v="2016-07-11T12:35:00"/>
    <d v="2016-07-11T13:20:00"/>
    <d v="2016-07-11T00:00:00"/>
    <d v="1899-12-30T12:35:00"/>
    <n v="12"/>
    <x v="0"/>
    <s v="Friday"/>
    <s v="Successful"/>
    <n v="1"/>
    <n v="0"/>
    <n v="1"/>
    <s v="City Route"/>
    <x v="143"/>
  </r>
  <r>
    <n v="1152"/>
    <s v="Airport"/>
    <n v="296"/>
    <s v="Trip Completed"/>
    <d v="2016-07-11T20:39:00"/>
    <d v="2016-07-11T21:28:00"/>
    <d v="2016-07-11T00:00:00"/>
    <d v="1899-12-30T20:39:00"/>
    <n v="20"/>
    <x v="1"/>
    <s v="Wednesday"/>
    <s v="Successful"/>
    <n v="1"/>
    <n v="0"/>
    <n v="1"/>
    <s v="Airport Route"/>
    <x v="48"/>
  </r>
  <r>
    <n v="1333"/>
    <s v="City"/>
    <n v="296"/>
    <s v="Trip Completed"/>
    <d v="2016-07-11T23:17:00"/>
    <d v="2016-07-12T00:15:00"/>
    <d v="2016-07-11T00:00:00"/>
    <d v="1899-12-30T23:17:00"/>
    <n v="23"/>
    <x v="3"/>
    <s v="Tuesday"/>
    <s v="Successful"/>
    <n v="1"/>
    <n v="0"/>
    <n v="1"/>
    <s v="City Route"/>
    <x v="37"/>
  </r>
  <r>
    <n v="1659"/>
    <s v="City"/>
    <n v="296"/>
    <s v="Trip Completed"/>
    <d v="2016-07-12T07:24:00"/>
    <d v="2016-07-12T08:14:00"/>
    <d v="2016-07-12T00:00:00"/>
    <d v="1899-12-30T07:24:00"/>
    <n v="7"/>
    <x v="2"/>
    <s v="Saturday"/>
    <s v="Successful"/>
    <n v="1"/>
    <n v="0"/>
    <n v="1"/>
    <s v="City Route"/>
    <x v="1"/>
  </r>
  <r>
    <n v="2657"/>
    <s v="Airport"/>
    <n v="296"/>
    <s v="Trip Completed"/>
    <d v="2016-07-12T23:11:00"/>
    <d v="2016-07-13T00:28:33"/>
    <d v="2016-07-12T00:00:00"/>
    <d v="1899-12-30T23:11:00"/>
    <n v="23"/>
    <x v="3"/>
    <s v="Wednesday"/>
    <s v="Successful"/>
    <n v="1"/>
    <n v="0"/>
    <n v="1"/>
    <s v="Airport Route"/>
    <x v="1453"/>
  </r>
  <r>
    <n v="2898"/>
    <s v="Airport"/>
    <n v="296"/>
    <s v="Trip Completed"/>
    <d v="2016-07-13T06:01:11"/>
    <d v="2016-07-13T07:04:39"/>
    <d v="2016-07-13T00:00:00"/>
    <d v="1899-12-30T06:01:11"/>
    <n v="6"/>
    <x v="2"/>
    <s v="Saturday"/>
    <s v="Successful"/>
    <n v="1"/>
    <n v="0"/>
    <n v="1"/>
    <s v="Airport Route"/>
    <x v="1454"/>
  </r>
  <r>
    <n v="3852"/>
    <s v="Airport"/>
    <n v="296"/>
    <s v="Trip Completed"/>
    <d v="2016-07-13T21:38:20"/>
    <d v="2016-07-13T22:24:52"/>
    <d v="2016-07-13T00:00:00"/>
    <d v="1899-12-30T21:38:20"/>
    <n v="21"/>
    <x v="3"/>
    <s v="Monday"/>
    <s v="Successful"/>
    <n v="1"/>
    <n v="0"/>
    <n v="1"/>
    <s v="Airport Route"/>
    <x v="1455"/>
  </r>
  <r>
    <n v="5342"/>
    <s v="City"/>
    <n v="296"/>
    <s v="Trip Completed"/>
    <d v="2016-07-14T22:38:38"/>
    <d v="2016-07-14T23:21:22"/>
    <d v="2016-07-14T00:00:00"/>
    <d v="1899-12-30T22:38:38"/>
    <n v="22"/>
    <x v="3"/>
    <s v="Sunday"/>
    <s v="Successful"/>
    <n v="1"/>
    <n v="0"/>
    <n v="1"/>
    <s v="City Route"/>
    <x v="1456"/>
  </r>
  <r>
    <n v="5634"/>
    <s v="Airport"/>
    <n v="296"/>
    <s v="Trip Completed"/>
    <d v="2016-07-15T06:44:16"/>
    <d v="2016-07-15T07:10:49"/>
    <d v="2016-07-15T00:00:00"/>
    <d v="1899-12-30T06:44:16"/>
    <n v="6"/>
    <x v="2"/>
    <s v="Friday"/>
    <s v="Successful"/>
    <n v="1"/>
    <n v="0"/>
    <n v="1"/>
    <s v="Airport Route"/>
    <x v="1457"/>
  </r>
  <r>
    <n v="30"/>
    <s v="Airport"/>
    <n v="297"/>
    <s v="Trip Completed"/>
    <d v="2016-07-11T02:04:00"/>
    <d v="2016-07-11T02:37:00"/>
    <d v="2016-07-11T00:00:00"/>
    <d v="1899-12-30T02:04:00"/>
    <n v="2"/>
    <x v="4"/>
    <s v="Monday"/>
    <s v="Successful"/>
    <n v="1"/>
    <n v="0"/>
    <n v="1"/>
    <s v="Airport Route"/>
    <x v="92"/>
  </r>
  <r>
    <n v="195"/>
    <s v="City"/>
    <n v="297"/>
    <s v="Trip Completed"/>
    <d v="2016-07-11T06:05:00"/>
    <d v="2016-07-11T06:52:00"/>
    <d v="2016-07-11T00:00:00"/>
    <d v="1899-12-30T06:05:00"/>
    <n v="6"/>
    <x v="2"/>
    <s v="Friday"/>
    <s v="Successful"/>
    <n v="1"/>
    <n v="0"/>
    <n v="1"/>
    <s v="City Route"/>
    <x v="493"/>
  </r>
  <r>
    <n v="993"/>
    <s v="City"/>
    <n v="297"/>
    <s v="Trip Completed"/>
    <d v="2016-07-11T19:00:00"/>
    <d v="2016-07-11T19:41:00"/>
    <d v="2016-07-11T00:00:00"/>
    <d v="1899-12-30T19:00:00"/>
    <n v="19"/>
    <x v="1"/>
    <s v="Friday"/>
    <s v="Successful"/>
    <n v="1"/>
    <n v="0"/>
    <n v="1"/>
    <s v="City Route"/>
    <x v="103"/>
  </r>
  <r>
    <n v="1774"/>
    <s v="Airport"/>
    <n v="297"/>
    <s v="Trip Completed"/>
    <d v="2016-07-12T08:53:00"/>
    <d v="2016-07-12T10:00:00"/>
    <d v="2016-07-12T00:00:00"/>
    <d v="1899-12-30T08:53:00"/>
    <n v="8"/>
    <x v="2"/>
    <s v="Tuesday"/>
    <s v="Successful"/>
    <n v="1"/>
    <n v="0"/>
    <n v="1"/>
    <s v="Airport Route"/>
    <x v="267"/>
  </r>
  <r>
    <n v="2648"/>
    <s v="City"/>
    <n v="297"/>
    <s v="Trip Completed"/>
    <d v="2016-07-12T22:50:00"/>
    <d v="2016-07-12T23:44:00"/>
    <d v="2016-07-12T00:00:00"/>
    <d v="1899-12-30T22:50:00"/>
    <n v="22"/>
    <x v="3"/>
    <s v="Monday"/>
    <s v="Successful"/>
    <n v="1"/>
    <n v="0"/>
    <n v="1"/>
    <s v="City Route"/>
    <x v="10"/>
  </r>
  <r>
    <n v="2979"/>
    <s v="Airport"/>
    <n v="297"/>
    <s v="Trip Completed"/>
    <d v="2016-07-13T06:58:03"/>
    <d v="2016-07-13T07:58:34"/>
    <d v="2016-07-13T00:00:00"/>
    <d v="1899-12-30T06:58:03"/>
    <n v="6"/>
    <x v="2"/>
    <s v="Wednesday"/>
    <s v="Successful"/>
    <n v="1"/>
    <n v="0"/>
    <n v="1"/>
    <s v="Airport Route"/>
    <x v="1057"/>
  </r>
  <r>
    <n v="3676"/>
    <s v="City"/>
    <n v="297"/>
    <s v="Trip Completed"/>
    <d v="2016-07-13T19:28:20"/>
    <d v="2016-07-13T20:30:48"/>
    <d v="2016-07-13T00:00:00"/>
    <d v="1899-12-30T19:28:20"/>
    <n v="19"/>
    <x v="1"/>
    <s v="Sunday"/>
    <s v="Successful"/>
    <n v="1"/>
    <n v="0"/>
    <n v="1"/>
    <s v="City Route"/>
    <x v="1076"/>
  </r>
  <r>
    <n v="4041"/>
    <s v="Airport"/>
    <n v="297"/>
    <s v="Trip Completed"/>
    <d v="2016-07-14T00:38:29"/>
    <d v="2016-07-14T01:12:21"/>
    <d v="2016-07-14T00:00:00"/>
    <d v="1899-12-30T00:38:29"/>
    <n v="0"/>
    <x v="4"/>
    <s v="Monday"/>
    <s v="Successful"/>
    <n v="1"/>
    <n v="0"/>
    <n v="1"/>
    <s v="Airport Route"/>
    <x v="1458"/>
  </r>
  <r>
    <n v="4147"/>
    <s v="Airport"/>
    <n v="297"/>
    <s v="Trip Completed"/>
    <d v="2016-07-14T04:54:07"/>
    <d v="2016-07-14T06:00:11"/>
    <d v="2016-07-14T00:00:00"/>
    <d v="1899-12-30T04:54:07"/>
    <n v="4"/>
    <x v="4"/>
    <s v="Tuesday"/>
    <s v="Successful"/>
    <n v="1"/>
    <n v="0"/>
    <n v="1"/>
    <s v="Airport Route"/>
    <x v="1459"/>
  </r>
  <r>
    <n v="4859"/>
    <s v="Airport"/>
    <n v="297"/>
    <s v="Trip Completed"/>
    <d v="2016-07-14T17:34:16"/>
    <d v="2016-07-14T18:30:48"/>
    <d v="2016-07-14T00:00:00"/>
    <d v="1899-12-30T17:34:16"/>
    <n v="17"/>
    <x v="1"/>
    <s v="Sunday"/>
    <s v="Successful"/>
    <n v="1"/>
    <n v="0"/>
    <n v="1"/>
    <s v="Airport Route"/>
    <x v="1364"/>
  </r>
  <r>
    <n v="6067"/>
    <s v="Airport"/>
    <n v="297"/>
    <s v="Trip Completed"/>
    <d v="2016-07-15T13:55:13"/>
    <d v="2016-07-15T14:56:02"/>
    <d v="2016-07-15T00:00:00"/>
    <d v="1899-12-30T13:55:13"/>
    <n v="13"/>
    <x v="0"/>
    <s v="Thursday"/>
    <s v="Successful"/>
    <n v="1"/>
    <n v="0"/>
    <n v="1"/>
    <s v="Airport Route"/>
    <x v="1460"/>
  </r>
  <r>
    <n v="1690"/>
    <s v="Airport"/>
    <n v="298"/>
    <s v="Trip Completed"/>
    <d v="2016-07-12T07:52:00"/>
    <d v="2016-07-12T08:56:00"/>
    <d v="2016-07-12T00:00:00"/>
    <d v="1899-12-30T07:52:00"/>
    <n v="7"/>
    <x v="2"/>
    <s v="Tuesday"/>
    <s v="Successful"/>
    <n v="1"/>
    <n v="0"/>
    <n v="1"/>
    <s v="Airport Route"/>
    <x v="36"/>
  </r>
  <r>
    <n v="2404"/>
    <s v="Airport"/>
    <n v="298"/>
    <s v="Trip Completed"/>
    <d v="2016-07-12T20:00:00"/>
    <d v="2016-07-12T20:56:00"/>
    <d v="2016-07-12T00:00:00"/>
    <d v="1899-12-30T20:00:00"/>
    <n v="20"/>
    <x v="1"/>
    <s v="Tuesday"/>
    <s v="Successful"/>
    <n v="1"/>
    <n v="0"/>
    <n v="1"/>
    <s v="Airport Route"/>
    <x v="7"/>
  </r>
  <r>
    <n v="3313"/>
    <s v="City"/>
    <n v="298"/>
    <s v="Trip Completed"/>
    <d v="2016-07-13T12:01:34"/>
    <d v="2016-07-13T12:55:12"/>
    <d v="2016-07-13T00:00:00"/>
    <d v="1899-12-30T12:01:34"/>
    <n v="12"/>
    <x v="0"/>
    <s v="Monday"/>
    <s v="Successful"/>
    <n v="1"/>
    <n v="0"/>
    <n v="1"/>
    <s v="City Route"/>
    <x v="823"/>
  </r>
  <r>
    <n v="3559"/>
    <s v="City"/>
    <n v="298"/>
    <s v="Trip Completed"/>
    <d v="2016-07-13T18:16:19"/>
    <d v="2016-07-13T19:25:22"/>
    <d v="2016-07-13T00:00:00"/>
    <d v="1899-12-30T18:16:19"/>
    <n v="18"/>
    <x v="1"/>
    <s v="Tuesday"/>
    <s v="Successful"/>
    <n v="1"/>
    <n v="0"/>
    <n v="1"/>
    <s v="City Route"/>
    <x v="1461"/>
  </r>
  <r>
    <n v="4018"/>
    <s v="Airport"/>
    <n v="298"/>
    <s v="Trip Completed"/>
    <d v="2016-07-13T23:57:31"/>
    <d v="2016-07-14T01:02:24"/>
    <d v="2016-07-13T00:00:00"/>
    <d v="1899-12-30T23:57:31"/>
    <n v="23"/>
    <x v="3"/>
    <s v="Saturday"/>
    <s v="Successful"/>
    <n v="1"/>
    <n v="0"/>
    <n v="1"/>
    <s v="Airport Route"/>
    <x v="1462"/>
  </r>
  <r>
    <n v="4121"/>
    <s v="Airport"/>
    <n v="298"/>
    <s v="Trip Completed"/>
    <d v="2016-07-14T04:29:45"/>
    <d v="2016-07-14T05:07:30"/>
    <d v="2016-07-14T00:00:00"/>
    <d v="1899-12-30T04:29:45"/>
    <n v="4"/>
    <x v="4"/>
    <s v="Thursday"/>
    <s v="Successful"/>
    <n v="1"/>
    <n v="0"/>
    <n v="1"/>
    <s v="Airport Route"/>
    <x v="1463"/>
  </r>
  <r>
    <n v="4224"/>
    <s v="City"/>
    <n v="298"/>
    <s v="Trip Completed"/>
    <d v="2016-07-14T05:49:16"/>
    <d v="2016-07-14T06:54:57"/>
    <d v="2016-07-14T00:00:00"/>
    <d v="1899-12-30T05:49:16"/>
    <n v="5"/>
    <x v="2"/>
    <s v="Tuesday"/>
    <s v="Successful"/>
    <n v="1"/>
    <n v="0"/>
    <n v="1"/>
    <s v="City Route"/>
    <x v="1464"/>
  </r>
  <r>
    <n v="4810"/>
    <s v="City"/>
    <n v="298"/>
    <s v="Trip Completed"/>
    <d v="2016-07-14T17:16:21"/>
    <d v="2016-07-14T18:01:28"/>
    <d v="2016-07-14T00:00:00"/>
    <d v="1899-12-30T17:16:21"/>
    <n v="17"/>
    <x v="1"/>
    <s v="Sunday"/>
    <s v="Successful"/>
    <n v="1"/>
    <n v="0"/>
    <n v="1"/>
    <s v="City Route"/>
    <x v="1465"/>
  </r>
  <r>
    <n v="5295"/>
    <s v="City"/>
    <n v="298"/>
    <s v="Trip Completed"/>
    <d v="2016-07-14T21:48:59"/>
    <d v="2016-07-14T22:41:48"/>
    <d v="2016-07-14T00:00:00"/>
    <d v="1899-12-30T21:48:59"/>
    <n v="21"/>
    <x v="3"/>
    <s v="Tuesday"/>
    <s v="Successful"/>
    <n v="1"/>
    <n v="0"/>
    <n v="1"/>
    <s v="City Route"/>
    <x v="1067"/>
  </r>
  <r>
    <n v="5381"/>
    <s v="Airport"/>
    <n v="298"/>
    <s v="Trip Completed"/>
    <d v="2016-07-14T23:56:41"/>
    <d v="2016-07-15T00:39:24"/>
    <d v="2016-07-14T00:00:00"/>
    <d v="1899-12-30T23:56:41"/>
    <n v="23"/>
    <x v="3"/>
    <s v="Thursday"/>
    <s v="Successful"/>
    <n v="1"/>
    <n v="0"/>
    <n v="1"/>
    <s v="Airport Route"/>
    <x v="98"/>
  </r>
  <r>
    <n v="6271"/>
    <s v="City"/>
    <n v="298"/>
    <s v="Trip Completed"/>
    <d v="2016-07-15T18:14:56"/>
    <d v="2016-07-15T18:59:11"/>
    <d v="2016-07-15T00:00:00"/>
    <d v="1899-12-30T18:14:56"/>
    <n v="18"/>
    <x v="1"/>
    <s v="Friday"/>
    <s v="Successful"/>
    <n v="1"/>
    <n v="0"/>
    <n v="1"/>
    <s v="City Route"/>
    <x v="1380"/>
  </r>
  <r>
    <n v="1244"/>
    <s v="City"/>
    <n v="299"/>
    <s v="Trip Completed"/>
    <d v="2016-07-11T21:38:00"/>
    <d v="2016-07-11T22:15:00"/>
    <d v="2016-07-11T00:00:00"/>
    <d v="1899-12-30T21:38:00"/>
    <n v="21"/>
    <x v="3"/>
    <s v="Thursday"/>
    <s v="Successful"/>
    <n v="1"/>
    <n v="0"/>
    <n v="1"/>
    <s v="City Route"/>
    <x v="188"/>
  </r>
  <r>
    <n v="2249"/>
    <s v="City"/>
    <n v="299"/>
    <s v="Trip Completed"/>
    <d v="2016-07-12T18:24:00"/>
    <d v="2016-07-12T19:09:00"/>
    <d v="2016-07-12T00:00:00"/>
    <d v="1899-12-30T18:24:00"/>
    <n v="18"/>
    <x v="1"/>
    <s v="Monday"/>
    <s v="Successful"/>
    <n v="1"/>
    <n v="0"/>
    <n v="1"/>
    <s v="City Route"/>
    <x v="143"/>
  </r>
  <r>
    <n v="3045"/>
    <s v="Airport"/>
    <n v="299"/>
    <s v="Trip Completed"/>
    <d v="2016-07-13T07:39:52"/>
    <d v="2016-07-13T08:30:57"/>
    <d v="2016-07-13T00:00:00"/>
    <d v="1899-12-30T07:39:52"/>
    <n v="7"/>
    <x v="2"/>
    <s v="Saturday"/>
    <s v="Successful"/>
    <n v="1"/>
    <n v="0"/>
    <n v="1"/>
    <s v="Airport Route"/>
    <x v="1466"/>
  </r>
  <r>
    <n v="3817"/>
    <s v="Airport"/>
    <n v="299"/>
    <s v="Trip Completed"/>
    <d v="2016-07-13T21:12:43"/>
    <d v="2016-07-13T22:05:34"/>
    <d v="2016-07-13T00:00:00"/>
    <d v="1899-12-30T21:12:43"/>
    <n v="21"/>
    <x v="3"/>
    <s v="Monday"/>
    <s v="Successful"/>
    <n v="1"/>
    <n v="0"/>
    <n v="1"/>
    <s v="Airport Route"/>
    <x v="1467"/>
  </r>
  <r>
    <n v="4481"/>
    <s v="City"/>
    <n v="299"/>
    <s v="Trip Completed"/>
    <d v="2016-07-14T08:46:30"/>
    <d v="2016-07-14T09:54:56"/>
    <d v="2016-07-14T00:00:00"/>
    <d v="1899-12-30T08:46:30"/>
    <n v="8"/>
    <x v="2"/>
    <s v="Sunday"/>
    <s v="Successful"/>
    <n v="1"/>
    <n v="0"/>
    <n v="1"/>
    <s v="City Route"/>
    <x v="1468"/>
  </r>
  <r>
    <n v="5160"/>
    <s v="City"/>
    <n v="299"/>
    <s v="Trip Completed"/>
    <d v="2016-07-14T20:28:32"/>
    <d v="2016-07-14T21:12:48"/>
    <d v="2016-07-14T00:00:00"/>
    <d v="1899-12-30T20:28:32"/>
    <n v="20"/>
    <x v="1"/>
    <s v="Sunday"/>
    <s v="Successful"/>
    <n v="1"/>
    <n v="0"/>
    <n v="1"/>
    <s v="City Route"/>
    <x v="1469"/>
  </r>
  <r>
    <n v="6304"/>
    <s v="City"/>
    <n v="299"/>
    <s v="Trip Completed"/>
    <d v="2016-07-15T18:31:31"/>
    <d v="2016-07-15T19:19:30"/>
    <d v="2016-07-15T00:00:00"/>
    <d v="1899-12-30T18:31:31"/>
    <n v="18"/>
    <x v="1"/>
    <s v="Wednesday"/>
    <s v="Successful"/>
    <n v="1"/>
    <n v="0"/>
    <n v="1"/>
    <s v="City Route"/>
    <x v="801"/>
  </r>
  <r>
    <n v="1315"/>
    <s v="Airport"/>
    <n v="300"/>
    <s v="Trip Completed"/>
    <d v="2016-07-11T22:54:00"/>
    <d v="2016-07-11T23:35:00"/>
    <d v="2016-07-11T00:00:00"/>
    <d v="1899-12-30T22:54:00"/>
    <n v="22"/>
    <x v="3"/>
    <s v="Friday"/>
    <s v="Successful"/>
    <n v="1"/>
    <n v="0"/>
    <n v="1"/>
    <s v="Airport Route"/>
    <x v="2"/>
  </r>
  <r>
    <n v="2924"/>
    <s v="City"/>
    <n v="300"/>
    <s v="Trip Completed"/>
    <d v="2016-07-13T06:31:22"/>
    <d v="2016-07-13T07:20:52"/>
    <d v="2016-07-13T00:00:00"/>
    <d v="1899-12-30T06:31:22"/>
    <n v="6"/>
    <x v="2"/>
    <s v="Thursday"/>
    <s v="Successful"/>
    <n v="1"/>
    <n v="0"/>
    <n v="1"/>
    <s v="City Route"/>
    <x v="1470"/>
  </r>
  <r>
    <n v="3324"/>
    <s v="Airport"/>
    <n v="300"/>
    <s v="Trip Completed"/>
    <d v="2016-07-13T12:33:21"/>
    <d v="2016-07-13T13:16:03"/>
    <d v="2016-07-13T00:00:00"/>
    <d v="1899-12-30T12:33:21"/>
    <n v="12"/>
    <x v="0"/>
    <s v="Friday"/>
    <s v="Successful"/>
    <n v="1"/>
    <n v="0"/>
    <n v="1"/>
    <s v="Airport Route"/>
    <x v="1295"/>
  </r>
  <r>
    <n v="3935"/>
    <s v="Airport"/>
    <n v="300"/>
    <s v="Trip Completed"/>
    <d v="2016-07-13T22:26:08"/>
    <d v="2016-07-13T23:43:13"/>
    <d v="2016-07-13T00:00:00"/>
    <d v="1899-12-30T22:26:08"/>
    <n v="22"/>
    <x v="3"/>
    <s v="Sunday"/>
    <s v="Successful"/>
    <n v="1"/>
    <n v="0"/>
    <n v="1"/>
    <s v="Airport Route"/>
    <x v="1471"/>
  </r>
  <r>
    <n v="5844"/>
    <s v="Airport"/>
    <n v="300"/>
    <s v="Trip Completed"/>
    <d v="2016-07-15T09:07:09"/>
    <d v="2016-07-15T09:56:07"/>
    <d v="2016-07-15T00:00:00"/>
    <d v="1899-12-30T09:07:09"/>
    <n v="9"/>
    <x v="2"/>
    <s v="Friday"/>
    <s v="Successful"/>
    <n v="1"/>
    <n v="0"/>
    <n v="1"/>
    <s v="Airport Route"/>
    <x v="244"/>
  </r>
  <r>
    <n v="2905"/>
    <s v="City"/>
    <n v="1"/>
    <s v="Cancelled"/>
    <d v="2016-07-13T06:08:41"/>
    <s v="NA"/>
    <d v="2016-07-13T00:00:00"/>
    <d v="1899-12-30T06:08:41"/>
    <n v="6"/>
    <x v="2"/>
    <s v="Saturday"/>
    <s v="Failed"/>
    <n v="0"/>
    <n v="1"/>
    <n v="1"/>
    <s v="City Route"/>
    <x v="1472"/>
  </r>
  <r>
    <n v="4805"/>
    <s v="City"/>
    <n v="1"/>
    <s v="Cancelled"/>
    <d v="2016-07-14T17:07:58"/>
    <s v="NA"/>
    <d v="2016-07-14T00:00:00"/>
    <d v="1899-12-30T17:07:58"/>
    <n v="17"/>
    <x v="1"/>
    <s v="Tuesday"/>
    <s v="Failed"/>
    <n v="0"/>
    <n v="1"/>
    <n v="1"/>
    <s v="City Route"/>
    <x v="1472"/>
  </r>
  <r>
    <n v="5202"/>
    <s v="Airport"/>
    <n v="1"/>
    <s v="Cancelled"/>
    <d v="2016-07-14T20:51:37"/>
    <s v="NA"/>
    <d v="2016-07-14T00:00:00"/>
    <d v="1899-12-30T20:51:37"/>
    <n v="20"/>
    <x v="1"/>
    <s v="Sunday"/>
    <s v="Failed"/>
    <n v="0"/>
    <n v="1"/>
    <n v="1"/>
    <s v="Airport Route"/>
    <x v="1472"/>
  </r>
  <r>
    <n v="5927"/>
    <s v="City"/>
    <n v="1"/>
    <s v="Cancelled"/>
    <d v="2016-07-15T10:12:40"/>
    <s v="NA"/>
    <d v="2016-07-15T00:00:00"/>
    <d v="1899-12-30T10:12:40"/>
    <n v="10"/>
    <x v="0"/>
    <s v="Thursday"/>
    <s v="Failed"/>
    <n v="0"/>
    <n v="1"/>
    <n v="1"/>
    <s v="City Route"/>
    <x v="1472"/>
  </r>
  <r>
    <n v="2347"/>
    <s v="Airport"/>
    <n v="2"/>
    <s v="Cancelled"/>
    <d v="2016-07-12T19:14:00"/>
    <s v="NA"/>
    <d v="2016-07-12T00:00:00"/>
    <d v="1899-12-30T19:14:00"/>
    <n v="19"/>
    <x v="1"/>
    <s v="Monday"/>
    <s v="Failed"/>
    <n v="0"/>
    <n v="1"/>
    <n v="1"/>
    <s v="Airport Route"/>
    <x v="1472"/>
  </r>
  <r>
    <n v="3806"/>
    <s v="Airport"/>
    <n v="2"/>
    <s v="Cancelled"/>
    <d v="2016-07-13T20:57:49"/>
    <s v="NA"/>
    <d v="2016-07-13T00:00:00"/>
    <d v="1899-12-30T20:57:49"/>
    <n v="20"/>
    <x v="1"/>
    <s v="Thursday"/>
    <s v="Failed"/>
    <n v="0"/>
    <n v="1"/>
    <n v="1"/>
    <s v="Airport Route"/>
    <x v="1472"/>
  </r>
  <r>
    <n v="4451"/>
    <s v="City"/>
    <n v="2"/>
    <s v="Cancelled"/>
    <d v="2016-07-14T08:38:38"/>
    <s v="NA"/>
    <d v="2016-07-14T00:00:00"/>
    <d v="1899-12-30T08:38:38"/>
    <n v="8"/>
    <x v="2"/>
    <s v="Friday"/>
    <s v="Failed"/>
    <n v="0"/>
    <n v="1"/>
    <n v="1"/>
    <s v="City Route"/>
    <x v="1472"/>
  </r>
  <r>
    <n v="5023"/>
    <s v="Airport"/>
    <n v="2"/>
    <s v="Cancelled"/>
    <d v="2016-07-14T19:04:08"/>
    <s v="NA"/>
    <d v="2016-07-14T00:00:00"/>
    <d v="1899-12-30T19:04:08"/>
    <n v="19"/>
    <x v="1"/>
    <s v="Wednesday"/>
    <s v="Failed"/>
    <n v="0"/>
    <n v="1"/>
    <n v="1"/>
    <s v="Airport Route"/>
    <x v="1472"/>
  </r>
  <r>
    <n v="80"/>
    <s v="City"/>
    <n v="3"/>
    <s v="Cancelled"/>
    <d v="2016-07-11T04:47:00"/>
    <s v="NA"/>
    <d v="2016-07-11T00:00:00"/>
    <d v="1899-12-30T04:47:00"/>
    <n v="4"/>
    <x v="4"/>
    <s v="Tuesday"/>
    <s v="Failed"/>
    <n v="0"/>
    <n v="1"/>
    <n v="1"/>
    <s v="City Route"/>
    <x v="1472"/>
  </r>
  <r>
    <n v="534"/>
    <s v="City"/>
    <n v="3"/>
    <s v="Cancelled"/>
    <d v="2016-07-11T10:01:00"/>
    <s v="NA"/>
    <d v="2016-07-11T00:00:00"/>
    <d v="1899-12-30T10:01:00"/>
    <n v="10"/>
    <x v="0"/>
    <s v="Monday"/>
    <s v="Failed"/>
    <n v="0"/>
    <n v="1"/>
    <n v="1"/>
    <s v="City Route"/>
    <x v="1472"/>
  </r>
  <r>
    <n v="1867"/>
    <s v="Airport"/>
    <n v="3"/>
    <s v="Cancelled"/>
    <d v="2016-07-12T09:59:00"/>
    <s v="NA"/>
    <d v="2016-07-12T00:00:00"/>
    <d v="1899-12-30T09:59:00"/>
    <n v="9"/>
    <x v="2"/>
    <s v="Thursday"/>
    <s v="Failed"/>
    <n v="0"/>
    <n v="1"/>
    <n v="1"/>
    <s v="Airport Route"/>
    <x v="1472"/>
  </r>
  <r>
    <n v="4383"/>
    <s v="City"/>
    <n v="3"/>
    <s v="Cancelled"/>
    <d v="2016-07-14T07:48:31"/>
    <s v="NA"/>
    <d v="2016-07-14T00:00:00"/>
    <d v="1899-12-30T07:48:31"/>
    <n v="7"/>
    <x v="2"/>
    <s v="Sunday"/>
    <s v="Failed"/>
    <n v="0"/>
    <n v="1"/>
    <n v="1"/>
    <s v="City Route"/>
    <x v="1472"/>
  </r>
  <r>
    <n v="748"/>
    <s v="City"/>
    <n v="4"/>
    <s v="Cancelled"/>
    <d v="2016-07-11T15:49:00"/>
    <s v="NA"/>
    <d v="2016-07-11T00:00:00"/>
    <d v="1899-12-30T15:49:00"/>
    <n v="15"/>
    <x v="0"/>
    <s v="Friday"/>
    <s v="Failed"/>
    <n v="0"/>
    <n v="1"/>
    <n v="1"/>
    <s v="City Route"/>
    <x v="1472"/>
  </r>
  <r>
    <n v="1254"/>
    <s v="Airport"/>
    <n v="4"/>
    <s v="Cancelled"/>
    <d v="2016-07-11T21:53:00"/>
    <s v="NA"/>
    <d v="2016-07-11T00:00:00"/>
    <d v="1899-12-30T21:53:00"/>
    <n v="21"/>
    <x v="3"/>
    <s v="Sunday"/>
    <s v="Failed"/>
    <n v="0"/>
    <n v="1"/>
    <n v="1"/>
    <s v="Airport Route"/>
    <x v="1472"/>
  </r>
  <r>
    <n v="3807"/>
    <s v="Airport"/>
    <n v="4"/>
    <s v="Cancelled"/>
    <d v="2016-07-13T20:58:00"/>
    <s v="NA"/>
    <d v="2016-07-13T00:00:00"/>
    <d v="1899-12-30T20:58:00"/>
    <n v="20"/>
    <x v="1"/>
    <s v="Friday"/>
    <s v="Failed"/>
    <n v="0"/>
    <n v="1"/>
    <n v="1"/>
    <s v="Airport Route"/>
    <x v="1472"/>
  </r>
  <r>
    <n v="4280"/>
    <s v="City"/>
    <n v="4"/>
    <s v="Cancelled"/>
    <d v="2016-07-14T06:33:09"/>
    <s v="NA"/>
    <d v="2016-07-14T00:00:00"/>
    <d v="1899-12-30T06:33:09"/>
    <n v="6"/>
    <x v="2"/>
    <s v="Tuesday"/>
    <s v="Failed"/>
    <n v="0"/>
    <n v="1"/>
    <n v="1"/>
    <s v="City Route"/>
    <x v="1472"/>
  </r>
  <r>
    <n v="4533"/>
    <s v="City"/>
    <n v="4"/>
    <s v="Cancelled"/>
    <d v="2016-07-14T09:31:08"/>
    <s v="NA"/>
    <d v="2016-07-14T00:00:00"/>
    <d v="1899-12-30T09:31:08"/>
    <n v="9"/>
    <x v="2"/>
    <s v="Wednesday"/>
    <s v="Failed"/>
    <n v="0"/>
    <n v="1"/>
    <n v="1"/>
    <s v="City Route"/>
    <x v="1472"/>
  </r>
  <r>
    <n v="3230"/>
    <s v="City"/>
    <n v="5"/>
    <s v="Cancelled"/>
    <d v="2016-07-13T10:01:57"/>
    <s v="NA"/>
    <d v="2016-07-13T00:00:00"/>
    <d v="1899-12-30T10:01:57"/>
    <n v="10"/>
    <x v="0"/>
    <s v="Tuesday"/>
    <s v="Failed"/>
    <n v="0"/>
    <n v="1"/>
    <n v="1"/>
    <s v="City Route"/>
    <x v="1472"/>
  </r>
  <r>
    <n v="4296"/>
    <s v="City"/>
    <n v="5"/>
    <s v="Cancelled"/>
    <d v="2016-07-14T06:39:26"/>
    <s v="NA"/>
    <d v="2016-07-14T00:00:00"/>
    <d v="1899-12-30T06:39:26"/>
    <n v="6"/>
    <x v="2"/>
    <s v="Thursday"/>
    <s v="Failed"/>
    <n v="0"/>
    <n v="1"/>
    <n v="1"/>
    <s v="City Route"/>
    <x v="1472"/>
  </r>
  <r>
    <n v="3059"/>
    <s v="City"/>
    <n v="6"/>
    <s v="Cancelled"/>
    <d v="2016-07-13T07:56:25"/>
    <s v="NA"/>
    <d v="2016-07-13T00:00:00"/>
    <d v="1899-12-30T07:56:25"/>
    <n v="7"/>
    <x v="2"/>
    <s v="Saturday"/>
    <s v="Failed"/>
    <n v="0"/>
    <n v="1"/>
    <n v="1"/>
    <s v="City Route"/>
    <x v="1472"/>
  </r>
  <r>
    <n v="5547"/>
    <s v="City"/>
    <n v="6"/>
    <s v="Cancelled"/>
    <d v="2016-07-15T05:30:31"/>
    <s v="NA"/>
    <d v="2016-07-15T00:00:00"/>
    <d v="1899-12-30T05:30:31"/>
    <n v="5"/>
    <x v="2"/>
    <s v="Tuesday"/>
    <s v="Failed"/>
    <n v="0"/>
    <n v="1"/>
    <n v="1"/>
    <s v="City Route"/>
    <x v="1472"/>
  </r>
  <r>
    <n v="5699"/>
    <s v="City"/>
    <n v="6"/>
    <s v="Cancelled"/>
    <d v="2016-07-15T07:25:53"/>
    <s v="NA"/>
    <d v="2016-07-15T00:00:00"/>
    <d v="1899-12-30T07:25:53"/>
    <n v="7"/>
    <x v="2"/>
    <s v="Sunday"/>
    <s v="Failed"/>
    <n v="0"/>
    <n v="1"/>
    <n v="1"/>
    <s v="City Route"/>
    <x v="1472"/>
  </r>
  <r>
    <n v="5701"/>
    <s v="City"/>
    <n v="6"/>
    <s v="Cancelled"/>
    <d v="2016-07-15T07:34:00"/>
    <s v="NA"/>
    <d v="2016-07-15T00:00:00"/>
    <d v="1899-12-30T07:34:00"/>
    <n v="7"/>
    <x v="2"/>
    <s v="Tuesday"/>
    <s v="Failed"/>
    <n v="0"/>
    <n v="1"/>
    <n v="1"/>
    <s v="City Route"/>
    <x v="1472"/>
  </r>
  <r>
    <n v="247"/>
    <s v="City"/>
    <n v="7"/>
    <s v="Cancelled"/>
    <d v="2016-07-11T06:33:00"/>
    <s v="NA"/>
    <d v="2016-07-11T00:00:00"/>
    <d v="1899-12-30T06:33:00"/>
    <n v="6"/>
    <x v="2"/>
    <s v="Monday"/>
    <s v="Failed"/>
    <n v="0"/>
    <n v="1"/>
    <n v="1"/>
    <s v="City Route"/>
    <x v="1472"/>
  </r>
  <r>
    <n v="2582"/>
    <s v="Airport"/>
    <n v="7"/>
    <s v="Cancelled"/>
    <d v="2016-07-12T21:42:00"/>
    <s v="NA"/>
    <d v="2016-07-12T00:00:00"/>
    <d v="1899-12-30T21:42:00"/>
    <n v="21"/>
    <x v="3"/>
    <s v="Friday"/>
    <s v="Failed"/>
    <n v="0"/>
    <n v="1"/>
    <n v="1"/>
    <s v="Airport Route"/>
    <x v="1472"/>
  </r>
  <r>
    <n v="3184"/>
    <s v="City"/>
    <n v="7"/>
    <s v="Cancelled"/>
    <d v="2016-07-13T09:21:36"/>
    <s v="NA"/>
    <d v="2016-07-13T00:00:00"/>
    <d v="1899-12-30T09:21:36"/>
    <n v="9"/>
    <x v="2"/>
    <s v="Friday"/>
    <s v="Failed"/>
    <n v="0"/>
    <n v="1"/>
    <n v="1"/>
    <s v="City Route"/>
    <x v="1472"/>
  </r>
  <r>
    <n v="1687"/>
    <s v="City"/>
    <n v="8"/>
    <s v="Cancelled"/>
    <d v="2016-07-12T07:51:00"/>
    <s v="NA"/>
    <d v="2016-07-12T00:00:00"/>
    <d v="1899-12-30T07:51:00"/>
    <n v="7"/>
    <x v="2"/>
    <s v="Saturday"/>
    <s v="Failed"/>
    <n v="0"/>
    <n v="1"/>
    <n v="1"/>
    <s v="City Route"/>
    <x v="1472"/>
  </r>
  <r>
    <n v="4174"/>
    <s v="City"/>
    <n v="8"/>
    <s v="Cancelled"/>
    <d v="2016-07-14T05:19:59"/>
    <s v="NA"/>
    <d v="2016-07-14T00:00:00"/>
    <d v="1899-12-30T05:19:59"/>
    <n v="5"/>
    <x v="2"/>
    <s v="Monday"/>
    <s v="Failed"/>
    <n v="0"/>
    <n v="1"/>
    <n v="1"/>
    <s v="City Route"/>
    <x v="1472"/>
  </r>
  <r>
    <n v="4335"/>
    <s v="City"/>
    <n v="8"/>
    <s v="Cancelled"/>
    <d v="2016-07-14T07:13:52"/>
    <s v="NA"/>
    <d v="2016-07-14T00:00:00"/>
    <d v="1899-12-30T07:13:52"/>
    <n v="7"/>
    <x v="2"/>
    <s v="Monday"/>
    <s v="Failed"/>
    <n v="0"/>
    <n v="1"/>
    <n v="1"/>
    <s v="City Route"/>
    <x v="1472"/>
  </r>
  <r>
    <n v="150"/>
    <s v="City"/>
    <n v="9"/>
    <s v="Cancelled"/>
    <d v="2016-07-11T05:24:00"/>
    <s v="NA"/>
    <d v="2016-07-11T00:00:00"/>
    <d v="1899-12-30T05:24:00"/>
    <n v="5"/>
    <x v="2"/>
    <s v="Tuesday"/>
    <s v="Failed"/>
    <n v="0"/>
    <n v="1"/>
    <n v="1"/>
    <s v="City Route"/>
    <x v="1472"/>
  </r>
  <r>
    <n v="233"/>
    <s v="City"/>
    <n v="9"/>
    <s v="Cancelled"/>
    <d v="2016-07-11T06:27:00"/>
    <s v="NA"/>
    <d v="2016-07-11T00:00:00"/>
    <d v="1899-12-30T06:27:00"/>
    <n v="6"/>
    <x v="2"/>
    <s v="Monday"/>
    <s v="Failed"/>
    <n v="0"/>
    <n v="1"/>
    <n v="1"/>
    <s v="City Route"/>
    <x v="1472"/>
  </r>
  <r>
    <n v="1880"/>
    <s v="City"/>
    <n v="9"/>
    <s v="Cancelled"/>
    <d v="2016-07-12T10:01:00"/>
    <s v="NA"/>
    <d v="2016-07-12T00:00:00"/>
    <d v="1899-12-30T10:01:00"/>
    <n v="10"/>
    <x v="0"/>
    <s v="Wednesday"/>
    <s v="Failed"/>
    <n v="0"/>
    <n v="1"/>
    <n v="1"/>
    <s v="City Route"/>
    <x v="1472"/>
  </r>
  <r>
    <n v="2986"/>
    <s v="City"/>
    <n v="9"/>
    <s v="Cancelled"/>
    <d v="2016-07-13T07:04:48"/>
    <s v="NA"/>
    <d v="2016-07-13T00:00:00"/>
    <d v="1899-12-30T07:04:48"/>
    <n v="7"/>
    <x v="2"/>
    <s v="Wednesday"/>
    <s v="Failed"/>
    <n v="0"/>
    <n v="1"/>
    <n v="1"/>
    <s v="City Route"/>
    <x v="1472"/>
  </r>
  <r>
    <n v="3549"/>
    <s v="City"/>
    <n v="9"/>
    <s v="Cancelled"/>
    <d v="2016-07-13T18:03:30"/>
    <s v="NA"/>
    <d v="2016-07-13T00:00:00"/>
    <d v="1899-12-30T18:03:30"/>
    <n v="18"/>
    <x v="1"/>
    <s v="Saturday"/>
    <s v="Failed"/>
    <n v="0"/>
    <n v="1"/>
    <n v="1"/>
    <s v="City Route"/>
    <x v="1472"/>
  </r>
  <r>
    <n v="4463"/>
    <s v="City"/>
    <n v="9"/>
    <s v="Cancelled"/>
    <d v="2016-07-14T08:43:07"/>
    <s v="NA"/>
    <d v="2016-07-14T00:00:00"/>
    <d v="1899-12-30T08:43:07"/>
    <n v="8"/>
    <x v="2"/>
    <s v="Wednesday"/>
    <s v="Failed"/>
    <n v="0"/>
    <n v="1"/>
    <n v="1"/>
    <s v="City Route"/>
    <x v="1472"/>
  </r>
  <r>
    <n v="4178"/>
    <s v="City"/>
    <n v="10"/>
    <s v="Cancelled"/>
    <d v="2016-07-14T05:22:51"/>
    <s v="NA"/>
    <d v="2016-07-14T00:00:00"/>
    <d v="1899-12-30T05:22:51"/>
    <n v="5"/>
    <x v="2"/>
    <s v="Friday"/>
    <s v="Failed"/>
    <n v="0"/>
    <n v="1"/>
    <n v="1"/>
    <s v="City Route"/>
    <x v="1472"/>
  </r>
  <r>
    <n v="4599"/>
    <s v="City"/>
    <n v="10"/>
    <s v="Cancelled"/>
    <d v="2016-07-14T10:08:43"/>
    <s v="NA"/>
    <d v="2016-07-14T00:00:00"/>
    <d v="1899-12-30T10:08:43"/>
    <n v="10"/>
    <x v="0"/>
    <s v="Saturday"/>
    <s v="Failed"/>
    <n v="0"/>
    <n v="1"/>
    <n v="1"/>
    <s v="City Route"/>
    <x v="1472"/>
  </r>
  <r>
    <n v="4667"/>
    <s v="Airport"/>
    <n v="10"/>
    <s v="Cancelled"/>
    <d v="2016-07-14T12:23:07"/>
    <s v="NA"/>
    <d v="2016-07-14T00:00:00"/>
    <d v="1899-12-30T12:23:07"/>
    <n v="12"/>
    <x v="0"/>
    <s v="Thursday"/>
    <s v="Failed"/>
    <n v="0"/>
    <n v="1"/>
    <n v="1"/>
    <s v="Airport Route"/>
    <x v="1472"/>
  </r>
  <r>
    <n v="570"/>
    <s v="City"/>
    <n v="13"/>
    <s v="Cancelled"/>
    <d v="2016-07-11T10:36:00"/>
    <s v="NA"/>
    <d v="2016-07-11T00:00:00"/>
    <d v="1899-12-30T10:36:00"/>
    <n v="10"/>
    <x v="0"/>
    <s v="Tuesday"/>
    <s v="Failed"/>
    <n v="0"/>
    <n v="1"/>
    <n v="1"/>
    <s v="City Route"/>
    <x v="1472"/>
  </r>
  <r>
    <n v="1691"/>
    <s v="City"/>
    <n v="13"/>
    <s v="Cancelled"/>
    <d v="2016-07-12T07:54:00"/>
    <s v="NA"/>
    <d v="2016-07-12T00:00:00"/>
    <d v="1899-12-30T07:54:00"/>
    <n v="7"/>
    <x v="2"/>
    <s v="Wednesday"/>
    <s v="Failed"/>
    <n v="0"/>
    <n v="1"/>
    <n v="1"/>
    <s v="City Route"/>
    <x v="1472"/>
  </r>
  <r>
    <n v="3499"/>
    <s v="City"/>
    <n v="13"/>
    <s v="Cancelled"/>
    <d v="2016-07-13T17:46:24"/>
    <s v="NA"/>
    <d v="2016-07-13T00:00:00"/>
    <d v="1899-12-30T17:46:24"/>
    <n v="17"/>
    <x v="1"/>
    <s v="Friday"/>
    <s v="Failed"/>
    <n v="0"/>
    <n v="1"/>
    <n v="1"/>
    <s v="City Route"/>
    <x v="1472"/>
  </r>
  <r>
    <n v="4467"/>
    <s v="City"/>
    <n v="13"/>
    <s v="Cancelled"/>
    <d v="2016-07-14T08:42:11"/>
    <s v="NA"/>
    <d v="2016-07-14T00:00:00"/>
    <d v="1899-12-30T08:42:11"/>
    <n v="8"/>
    <x v="2"/>
    <s v="Sunday"/>
    <s v="Failed"/>
    <n v="0"/>
    <n v="1"/>
    <n v="1"/>
    <s v="City Route"/>
    <x v="1472"/>
  </r>
  <r>
    <n v="2799"/>
    <s v="City"/>
    <n v="14"/>
    <s v="Cancelled"/>
    <d v="2016-07-13T04:59:16"/>
    <s v="NA"/>
    <d v="2016-07-13T00:00:00"/>
    <d v="1899-12-30T04:59:16"/>
    <n v="4"/>
    <x v="4"/>
    <s v="Friday"/>
    <s v="Failed"/>
    <n v="0"/>
    <n v="1"/>
    <n v="1"/>
    <s v="City Route"/>
    <x v="1472"/>
  </r>
  <r>
    <n v="3822"/>
    <s v="Airport"/>
    <n v="14"/>
    <s v="Cancelled"/>
    <d v="2016-07-13T21:10:52"/>
    <s v="NA"/>
    <d v="2016-07-13T00:00:00"/>
    <d v="1899-12-30T21:10:52"/>
    <n v="21"/>
    <x v="3"/>
    <s v="Saturday"/>
    <s v="Failed"/>
    <n v="0"/>
    <n v="1"/>
    <n v="1"/>
    <s v="Airport Route"/>
    <x v="1472"/>
  </r>
  <r>
    <n v="4456"/>
    <s v="City"/>
    <n v="14"/>
    <s v="Cancelled"/>
    <d v="2016-07-14T08:32:41"/>
    <s v="NA"/>
    <d v="2016-07-14T00:00:00"/>
    <d v="1899-12-30T08:32:41"/>
    <n v="8"/>
    <x v="2"/>
    <s v="Wednesday"/>
    <s v="Failed"/>
    <n v="0"/>
    <n v="1"/>
    <n v="1"/>
    <s v="City Route"/>
    <x v="1472"/>
  </r>
  <r>
    <n v="4685"/>
    <s v="Airport"/>
    <n v="14"/>
    <s v="Cancelled"/>
    <d v="2016-07-14T13:00:39"/>
    <s v="NA"/>
    <d v="2016-07-14T00:00:00"/>
    <d v="1899-12-30T13:00:39"/>
    <n v="13"/>
    <x v="0"/>
    <s v="Monday"/>
    <s v="Failed"/>
    <n v="0"/>
    <n v="1"/>
    <n v="1"/>
    <s v="Airport Route"/>
    <x v="1472"/>
  </r>
  <r>
    <n v="306"/>
    <s v="City"/>
    <n v="15"/>
    <s v="Cancelled"/>
    <d v="2016-07-11T07:20:00"/>
    <s v="NA"/>
    <d v="2016-07-11T00:00:00"/>
    <d v="1899-12-30T07:20:00"/>
    <n v="7"/>
    <x v="2"/>
    <s v="Thursday"/>
    <s v="Failed"/>
    <n v="0"/>
    <n v="1"/>
    <n v="1"/>
    <s v="City Route"/>
    <x v="1472"/>
  </r>
  <r>
    <n v="2888"/>
    <s v="City"/>
    <n v="15"/>
    <s v="Cancelled"/>
    <d v="2016-07-13T05:57:46"/>
    <s v="NA"/>
    <d v="2016-07-13T00:00:00"/>
    <d v="1899-12-30T05:57:46"/>
    <n v="5"/>
    <x v="2"/>
    <s v="Wednesday"/>
    <s v="Failed"/>
    <n v="0"/>
    <n v="1"/>
    <n v="1"/>
    <s v="City Route"/>
    <x v="1472"/>
  </r>
  <r>
    <n v="92"/>
    <s v="City"/>
    <n v="16"/>
    <s v="Cancelled"/>
    <d v="2016-07-11T04:53:00"/>
    <s v="NA"/>
    <d v="2016-07-11T00:00:00"/>
    <d v="1899-12-30T04:53:00"/>
    <n v="4"/>
    <x v="4"/>
    <s v="Sunday"/>
    <s v="Failed"/>
    <n v="0"/>
    <n v="1"/>
    <n v="1"/>
    <s v="City Route"/>
    <x v="1472"/>
  </r>
  <r>
    <n v="3138"/>
    <s v="City"/>
    <n v="16"/>
    <s v="Cancelled"/>
    <d v="2016-07-13T08:50:25"/>
    <s v="NA"/>
    <d v="2016-07-13T00:00:00"/>
    <d v="1899-12-30T08:50:25"/>
    <n v="8"/>
    <x v="2"/>
    <s v="Monday"/>
    <s v="Failed"/>
    <n v="0"/>
    <n v="1"/>
    <n v="1"/>
    <s v="City Route"/>
    <x v="1472"/>
  </r>
  <r>
    <n v="3810"/>
    <s v="City"/>
    <n v="16"/>
    <s v="Cancelled"/>
    <d v="2016-07-13T21:06:22"/>
    <s v="NA"/>
    <d v="2016-07-13T00:00:00"/>
    <d v="1899-12-30T21:06:22"/>
    <n v="21"/>
    <x v="3"/>
    <s v="Monday"/>
    <s v="Failed"/>
    <n v="0"/>
    <n v="1"/>
    <n v="1"/>
    <s v="City Route"/>
    <x v="1472"/>
  </r>
  <r>
    <n v="4580"/>
    <s v="City"/>
    <n v="16"/>
    <s v="Cancelled"/>
    <d v="2016-07-14T09:59:40"/>
    <s v="NA"/>
    <d v="2016-07-14T00:00:00"/>
    <d v="1899-12-30T09:59:40"/>
    <n v="9"/>
    <x v="2"/>
    <s v="Monday"/>
    <s v="Failed"/>
    <n v="0"/>
    <n v="1"/>
    <n v="1"/>
    <s v="City Route"/>
    <x v="1472"/>
  </r>
  <r>
    <n v="5784"/>
    <s v="City"/>
    <n v="16"/>
    <s v="Cancelled"/>
    <d v="2016-07-15T08:34:59"/>
    <s v="NA"/>
    <d v="2016-07-15T00:00:00"/>
    <d v="1899-12-30T08:34:59"/>
    <n v="8"/>
    <x v="2"/>
    <s v="Monday"/>
    <s v="Failed"/>
    <n v="0"/>
    <n v="1"/>
    <n v="1"/>
    <s v="City Route"/>
    <x v="1472"/>
  </r>
  <r>
    <n v="1648"/>
    <s v="City"/>
    <n v="17"/>
    <s v="Cancelled"/>
    <d v="2016-07-12T07:20:00"/>
    <s v="NA"/>
    <d v="2016-07-12T00:00:00"/>
    <d v="1899-12-30T07:20:00"/>
    <n v="7"/>
    <x v="2"/>
    <s v="Tuesday"/>
    <s v="Failed"/>
    <n v="0"/>
    <n v="1"/>
    <n v="1"/>
    <s v="City Route"/>
    <x v="1472"/>
  </r>
  <r>
    <n v="2883"/>
    <s v="City"/>
    <n v="17"/>
    <s v="Cancelled"/>
    <d v="2016-07-13T05:54:41"/>
    <s v="NA"/>
    <d v="2016-07-13T00:00:00"/>
    <d v="1899-12-30T05:54:41"/>
    <n v="5"/>
    <x v="2"/>
    <s v="Friday"/>
    <s v="Failed"/>
    <n v="0"/>
    <n v="1"/>
    <n v="1"/>
    <s v="City Route"/>
    <x v="1472"/>
  </r>
  <r>
    <n v="4272"/>
    <s v="City"/>
    <n v="17"/>
    <s v="Cancelled"/>
    <d v="2016-07-14T06:23:43"/>
    <s v="NA"/>
    <d v="2016-07-14T00:00:00"/>
    <d v="1899-12-30T06:23:43"/>
    <n v="6"/>
    <x v="2"/>
    <s v="Monday"/>
    <s v="Failed"/>
    <n v="0"/>
    <n v="1"/>
    <n v="1"/>
    <s v="City Route"/>
    <x v="1472"/>
  </r>
  <r>
    <n v="5621"/>
    <s v="City"/>
    <n v="17"/>
    <s v="Cancelled"/>
    <d v="2016-07-15T06:28:59"/>
    <s v="NA"/>
    <d v="2016-07-15T00:00:00"/>
    <d v="1899-12-30T06:28:59"/>
    <n v="6"/>
    <x v="2"/>
    <s v="Saturday"/>
    <s v="Failed"/>
    <n v="0"/>
    <n v="1"/>
    <n v="1"/>
    <s v="City Route"/>
    <x v="1472"/>
  </r>
  <r>
    <n v="5696"/>
    <s v="City"/>
    <n v="17"/>
    <s v="Cancelled"/>
    <d v="2016-07-15T07:32:18"/>
    <s v="NA"/>
    <d v="2016-07-15T00:00:00"/>
    <d v="1899-12-30T07:32:18"/>
    <n v="7"/>
    <x v="2"/>
    <s v="Thursday"/>
    <s v="Failed"/>
    <n v="0"/>
    <n v="1"/>
    <n v="1"/>
    <s v="City Route"/>
    <x v="1472"/>
  </r>
  <r>
    <n v="5662"/>
    <s v="City"/>
    <n v="18"/>
    <s v="Cancelled"/>
    <d v="2016-07-15T07:04:59"/>
    <s v="NA"/>
    <d v="2016-07-15T00:00:00"/>
    <d v="1899-12-30T07:04:59"/>
    <n v="7"/>
    <x v="2"/>
    <s v="Friday"/>
    <s v="Failed"/>
    <n v="0"/>
    <n v="1"/>
    <n v="1"/>
    <s v="City Route"/>
    <x v="1472"/>
  </r>
  <r>
    <n v="1894"/>
    <s v="Airport"/>
    <n v="19"/>
    <s v="Cancelled"/>
    <d v="2016-07-12T10:19:00"/>
    <s v="NA"/>
    <d v="2016-07-12T00:00:00"/>
    <d v="1899-12-30T10:19:00"/>
    <n v="10"/>
    <x v="0"/>
    <s v="Wednesday"/>
    <s v="Failed"/>
    <n v="0"/>
    <n v="1"/>
    <n v="1"/>
    <s v="Airport Route"/>
    <x v="1472"/>
  </r>
  <r>
    <n v="2854"/>
    <s v="City"/>
    <n v="19"/>
    <s v="Cancelled"/>
    <d v="2016-07-13T05:37:28"/>
    <s v="NA"/>
    <d v="2016-07-13T00:00:00"/>
    <d v="1899-12-30T05:37:28"/>
    <n v="5"/>
    <x v="2"/>
    <s v="Thursday"/>
    <s v="Failed"/>
    <n v="0"/>
    <n v="1"/>
    <n v="1"/>
    <s v="City Route"/>
    <x v="1472"/>
  </r>
  <r>
    <n v="4968"/>
    <s v="City"/>
    <n v="19"/>
    <s v="Cancelled"/>
    <d v="2016-07-14T18:40:44"/>
    <s v="NA"/>
    <d v="2016-07-14T00:00:00"/>
    <d v="1899-12-30T18:40:44"/>
    <n v="18"/>
    <x v="1"/>
    <s v="Thursday"/>
    <s v="Failed"/>
    <n v="0"/>
    <n v="1"/>
    <n v="1"/>
    <s v="City Route"/>
    <x v="1472"/>
  </r>
  <r>
    <n v="352"/>
    <s v="City"/>
    <n v="20"/>
    <s v="Cancelled"/>
    <d v="2016-07-11T07:54:00"/>
    <s v="NA"/>
    <d v="2016-07-11T00:00:00"/>
    <d v="1899-12-30T07:54:00"/>
    <n v="7"/>
    <x v="2"/>
    <s v="Monday"/>
    <s v="Failed"/>
    <n v="0"/>
    <n v="1"/>
    <n v="1"/>
    <s v="City Route"/>
    <x v="1472"/>
  </r>
  <r>
    <n v="1841"/>
    <s v="City"/>
    <n v="20"/>
    <s v="Cancelled"/>
    <d v="2016-07-12T09:41:00"/>
    <s v="NA"/>
    <d v="2016-07-12T00:00:00"/>
    <d v="1899-12-30T09:41:00"/>
    <n v="9"/>
    <x v="2"/>
    <s v="Saturday"/>
    <s v="Failed"/>
    <n v="0"/>
    <n v="1"/>
    <n v="1"/>
    <s v="City Route"/>
    <x v="1472"/>
  </r>
  <r>
    <n v="1885"/>
    <s v="City"/>
    <n v="20"/>
    <s v="Cancelled"/>
    <d v="2016-07-12T10:04:00"/>
    <s v="NA"/>
    <d v="2016-07-12T00:00:00"/>
    <d v="1899-12-30T10:04:00"/>
    <n v="10"/>
    <x v="0"/>
    <s v="Monday"/>
    <s v="Failed"/>
    <n v="0"/>
    <n v="1"/>
    <n v="1"/>
    <s v="City Route"/>
    <x v="1472"/>
  </r>
  <r>
    <n v="3170"/>
    <s v="City"/>
    <n v="20"/>
    <s v="Cancelled"/>
    <d v="2016-07-13T09:09:56"/>
    <s v="NA"/>
    <d v="2016-07-13T00:00:00"/>
    <d v="1899-12-30T09:09:56"/>
    <n v="9"/>
    <x v="2"/>
    <s v="Friday"/>
    <s v="Failed"/>
    <n v="0"/>
    <n v="1"/>
    <n v="1"/>
    <s v="City Route"/>
    <x v="1472"/>
  </r>
  <r>
    <n v="4586"/>
    <s v="City"/>
    <n v="20"/>
    <s v="Cancelled"/>
    <d v="2016-07-14T10:09:44"/>
    <s v="NA"/>
    <d v="2016-07-14T00:00:00"/>
    <d v="1899-12-30T10:09:44"/>
    <n v="10"/>
    <x v="0"/>
    <s v="Sunday"/>
    <s v="Failed"/>
    <n v="0"/>
    <n v="1"/>
    <n v="1"/>
    <s v="City Route"/>
    <x v="1472"/>
  </r>
  <r>
    <n v="5208"/>
    <s v="Airport"/>
    <n v="20"/>
    <s v="Cancelled"/>
    <d v="2016-07-14T20:55:57"/>
    <s v="NA"/>
    <d v="2016-07-14T00:00:00"/>
    <d v="1899-12-30T20:55:57"/>
    <n v="20"/>
    <x v="1"/>
    <s v="Saturday"/>
    <s v="Failed"/>
    <n v="0"/>
    <n v="1"/>
    <n v="1"/>
    <s v="Airport Route"/>
    <x v="1472"/>
  </r>
  <r>
    <n v="5472"/>
    <s v="City"/>
    <n v="20"/>
    <s v="Cancelled"/>
    <d v="2016-07-15T04:49:38"/>
    <s v="NA"/>
    <d v="2016-07-15T00:00:00"/>
    <d v="1899-12-30T04:49:38"/>
    <n v="4"/>
    <x v="4"/>
    <s v="Thursday"/>
    <s v="Failed"/>
    <n v="0"/>
    <n v="1"/>
    <n v="1"/>
    <s v="City Route"/>
    <x v="1472"/>
  </r>
  <r>
    <n v="96"/>
    <s v="City"/>
    <n v="21"/>
    <s v="Cancelled"/>
    <d v="2016-07-11T04:58:00"/>
    <s v="NA"/>
    <d v="2016-07-11T00:00:00"/>
    <d v="1899-12-30T04:58:00"/>
    <n v="4"/>
    <x v="4"/>
    <s v="Thursday"/>
    <s v="Failed"/>
    <n v="0"/>
    <n v="1"/>
    <n v="1"/>
    <s v="City Route"/>
    <x v="1472"/>
  </r>
  <r>
    <n v="132"/>
    <s v="City"/>
    <n v="21"/>
    <s v="Cancelled"/>
    <d v="2016-07-11T05:15:00"/>
    <s v="NA"/>
    <d v="2016-07-11T00:00:00"/>
    <d v="1899-12-30T05:15:00"/>
    <n v="5"/>
    <x v="2"/>
    <s v="Friday"/>
    <s v="Failed"/>
    <n v="0"/>
    <n v="1"/>
    <n v="1"/>
    <s v="City Route"/>
    <x v="1472"/>
  </r>
  <r>
    <n v="2899"/>
    <s v="City"/>
    <n v="21"/>
    <s v="Cancelled"/>
    <d v="2016-07-13T05:59:57"/>
    <s v="NA"/>
    <d v="2016-07-13T00:00:00"/>
    <d v="1899-12-30T05:59:57"/>
    <n v="5"/>
    <x v="2"/>
    <s v="Sunday"/>
    <s v="Failed"/>
    <n v="0"/>
    <n v="1"/>
    <n v="1"/>
    <s v="City Route"/>
    <x v="1472"/>
  </r>
  <r>
    <n v="3166"/>
    <s v="City"/>
    <n v="21"/>
    <s v="Cancelled"/>
    <d v="2016-07-13T09:09:08"/>
    <s v="NA"/>
    <d v="2016-07-13T00:00:00"/>
    <d v="1899-12-30T09:09:08"/>
    <n v="9"/>
    <x v="2"/>
    <s v="Monday"/>
    <s v="Failed"/>
    <n v="0"/>
    <n v="1"/>
    <n v="1"/>
    <s v="City Route"/>
    <x v="1472"/>
  </r>
  <r>
    <n v="232"/>
    <s v="City"/>
    <n v="22"/>
    <s v="Cancelled"/>
    <d v="2016-07-11T06:26:00"/>
    <s v="NA"/>
    <d v="2016-07-11T00:00:00"/>
    <d v="1899-12-30T06:26:00"/>
    <n v="6"/>
    <x v="2"/>
    <s v="Sunday"/>
    <s v="Failed"/>
    <n v="0"/>
    <n v="1"/>
    <n v="1"/>
    <s v="City Route"/>
    <x v="1472"/>
  </r>
  <r>
    <n v="275"/>
    <s v="City"/>
    <n v="22"/>
    <s v="Cancelled"/>
    <d v="2016-07-11T07:00:00"/>
    <s v="NA"/>
    <d v="2016-07-11T00:00:00"/>
    <d v="1899-12-30T07:00:00"/>
    <n v="7"/>
    <x v="2"/>
    <s v="Monday"/>
    <s v="Failed"/>
    <n v="0"/>
    <n v="1"/>
    <n v="1"/>
    <s v="City Route"/>
    <x v="1472"/>
  </r>
  <r>
    <n v="554"/>
    <s v="City"/>
    <n v="22"/>
    <s v="Cancelled"/>
    <d v="2016-07-11T10:13:00"/>
    <s v="NA"/>
    <d v="2016-07-11T00:00:00"/>
    <d v="1899-12-30T10:13:00"/>
    <n v="10"/>
    <x v="0"/>
    <s v="Sunday"/>
    <s v="Failed"/>
    <n v="0"/>
    <n v="1"/>
    <n v="1"/>
    <s v="City Route"/>
    <x v="1472"/>
  </r>
  <r>
    <n v="4326"/>
    <s v="City"/>
    <n v="22"/>
    <s v="Cancelled"/>
    <d v="2016-07-14T07:08:58"/>
    <s v="NA"/>
    <d v="2016-07-14T00:00:00"/>
    <d v="1899-12-30T07:08:58"/>
    <n v="7"/>
    <x v="2"/>
    <s v="Saturday"/>
    <s v="Failed"/>
    <n v="0"/>
    <n v="1"/>
    <n v="1"/>
    <s v="City Route"/>
    <x v="1472"/>
  </r>
  <r>
    <n v="5723"/>
    <s v="City"/>
    <n v="22"/>
    <s v="Cancelled"/>
    <d v="2016-07-15T07:44:45"/>
    <s v="NA"/>
    <d v="2016-07-15T00:00:00"/>
    <d v="1899-12-30T07:44:45"/>
    <n v="7"/>
    <x v="2"/>
    <s v="Wednesday"/>
    <s v="Failed"/>
    <n v="0"/>
    <n v="1"/>
    <n v="1"/>
    <s v="City Route"/>
    <x v="1472"/>
  </r>
  <r>
    <n v="1462"/>
    <s v="Airport"/>
    <n v="23"/>
    <s v="Cancelled"/>
    <d v="2016-07-12T05:01:00"/>
    <s v="NA"/>
    <d v="2016-07-12T00:00:00"/>
    <d v="1899-12-30T05:01:00"/>
    <n v="5"/>
    <x v="2"/>
    <s v="Friday"/>
    <s v="Failed"/>
    <n v="0"/>
    <n v="1"/>
    <n v="1"/>
    <s v="Airport Route"/>
    <x v="1472"/>
  </r>
  <r>
    <n v="196"/>
    <s v="Airport"/>
    <n v="24"/>
    <s v="Cancelled"/>
    <d v="2016-07-11T06:07:00"/>
    <s v="NA"/>
    <d v="2016-07-11T00:00:00"/>
    <d v="1899-12-30T06:07:00"/>
    <n v="6"/>
    <x v="2"/>
    <s v="Saturday"/>
    <s v="Failed"/>
    <n v="0"/>
    <n v="1"/>
    <n v="1"/>
    <s v="Airport Route"/>
    <x v="1472"/>
  </r>
  <r>
    <n v="236"/>
    <s v="City"/>
    <n v="24"/>
    <s v="Cancelled"/>
    <d v="2016-07-11T06:32:00"/>
    <s v="NA"/>
    <d v="2016-07-11T00:00:00"/>
    <d v="1899-12-30T06:32:00"/>
    <n v="6"/>
    <x v="2"/>
    <s v="Thursday"/>
    <s v="Failed"/>
    <n v="0"/>
    <n v="1"/>
    <n v="1"/>
    <s v="City Route"/>
    <x v="1472"/>
  </r>
  <r>
    <n v="1502"/>
    <s v="City"/>
    <n v="24"/>
    <s v="Cancelled"/>
    <d v="2016-07-12T05:37:00"/>
    <s v="NA"/>
    <d v="2016-07-12T00:00:00"/>
    <d v="1899-12-30T05:37:00"/>
    <n v="5"/>
    <x v="2"/>
    <s v="Wednesday"/>
    <s v="Failed"/>
    <n v="0"/>
    <n v="1"/>
    <n v="1"/>
    <s v="City Route"/>
    <x v="1472"/>
  </r>
  <r>
    <n v="1615"/>
    <s v="City"/>
    <n v="24"/>
    <s v="Cancelled"/>
    <d v="2016-07-12T06:52:00"/>
    <s v="NA"/>
    <d v="2016-07-12T00:00:00"/>
    <d v="1899-12-30T06:52:00"/>
    <n v="6"/>
    <x v="2"/>
    <s v="Thursday"/>
    <s v="Failed"/>
    <n v="0"/>
    <n v="1"/>
    <n v="1"/>
    <s v="City Route"/>
    <x v="1472"/>
  </r>
  <r>
    <n v="3079"/>
    <s v="City"/>
    <n v="24"/>
    <s v="Cancelled"/>
    <d v="2016-07-13T08:13:10"/>
    <s v="NA"/>
    <d v="2016-07-13T00:00:00"/>
    <d v="1899-12-30T08:13:10"/>
    <n v="8"/>
    <x v="2"/>
    <s v="Friday"/>
    <s v="Failed"/>
    <n v="0"/>
    <n v="1"/>
    <n v="1"/>
    <s v="City Route"/>
    <x v="1472"/>
  </r>
  <r>
    <n v="6249"/>
    <s v="Airport"/>
    <n v="24"/>
    <s v="Cancelled"/>
    <d v="2016-07-15T17:55:33"/>
    <s v="NA"/>
    <d v="2016-07-15T00:00:00"/>
    <d v="1899-12-30T17:55:33"/>
    <n v="17"/>
    <x v="1"/>
    <s v="Thursday"/>
    <s v="Failed"/>
    <n v="0"/>
    <n v="1"/>
    <n v="1"/>
    <s v="Airport Route"/>
    <x v="1472"/>
  </r>
  <r>
    <n v="1794"/>
    <s v="City"/>
    <n v="25"/>
    <s v="Cancelled"/>
    <d v="2016-07-12T09:03:00"/>
    <s v="NA"/>
    <d v="2016-07-12T00:00:00"/>
    <d v="1899-12-30T09:03:00"/>
    <n v="9"/>
    <x v="2"/>
    <s v="Monday"/>
    <s v="Failed"/>
    <n v="0"/>
    <n v="1"/>
    <n v="1"/>
    <s v="City Route"/>
    <x v="1472"/>
  </r>
  <r>
    <n v="4546"/>
    <s v="City"/>
    <n v="25"/>
    <s v="Cancelled"/>
    <d v="2016-07-14T09:34:22"/>
    <s v="NA"/>
    <d v="2016-07-14T00:00:00"/>
    <d v="1899-12-30T09:34:22"/>
    <n v="9"/>
    <x v="2"/>
    <s v="Tuesday"/>
    <s v="Failed"/>
    <n v="0"/>
    <n v="1"/>
    <n v="1"/>
    <s v="City Route"/>
    <x v="1472"/>
  </r>
  <r>
    <n v="2913"/>
    <s v="City"/>
    <n v="26"/>
    <s v="Cancelled"/>
    <d v="2016-07-13T06:15:34"/>
    <s v="NA"/>
    <d v="2016-07-13T00:00:00"/>
    <d v="1899-12-30T06:15:34"/>
    <n v="6"/>
    <x v="2"/>
    <s v="Sunday"/>
    <s v="Failed"/>
    <n v="0"/>
    <n v="1"/>
    <n v="1"/>
    <s v="City Route"/>
    <x v="1472"/>
  </r>
  <r>
    <n v="276"/>
    <s v="City"/>
    <n v="27"/>
    <s v="Cancelled"/>
    <d v="2016-07-11T06:52:00"/>
    <s v="NA"/>
    <d v="2016-07-11T00:00:00"/>
    <d v="1899-12-30T06:52:00"/>
    <n v="6"/>
    <x v="2"/>
    <s v="Tuesday"/>
    <s v="Failed"/>
    <n v="0"/>
    <n v="1"/>
    <n v="1"/>
    <s v="City Route"/>
    <x v="1472"/>
  </r>
  <r>
    <n v="1613"/>
    <s v="City"/>
    <n v="27"/>
    <s v="Cancelled"/>
    <d v="2016-07-12T06:47:00"/>
    <s v="NA"/>
    <d v="2016-07-12T00:00:00"/>
    <d v="1899-12-30T06:47:00"/>
    <n v="6"/>
    <x v="2"/>
    <s v="Tuesday"/>
    <s v="Failed"/>
    <n v="0"/>
    <n v="1"/>
    <n v="1"/>
    <s v="City Route"/>
    <x v="1472"/>
  </r>
  <r>
    <n v="3150"/>
    <s v="City"/>
    <n v="27"/>
    <s v="Cancelled"/>
    <d v="2016-07-13T08:59:46"/>
    <s v="NA"/>
    <d v="2016-07-13T00:00:00"/>
    <d v="1899-12-30T08:59:46"/>
    <n v="8"/>
    <x v="2"/>
    <s v="Saturday"/>
    <s v="Failed"/>
    <n v="0"/>
    <n v="1"/>
    <n v="1"/>
    <s v="City Route"/>
    <x v="1472"/>
  </r>
  <r>
    <n v="3217"/>
    <s v="City"/>
    <n v="27"/>
    <s v="Cancelled"/>
    <d v="2016-07-13T09:48:01"/>
    <s v="NA"/>
    <d v="2016-07-13T00:00:00"/>
    <d v="1899-12-30T09:48:01"/>
    <n v="9"/>
    <x v="2"/>
    <s v="Wednesday"/>
    <s v="Failed"/>
    <n v="0"/>
    <n v="1"/>
    <n v="1"/>
    <s v="City Route"/>
    <x v="1472"/>
  </r>
  <r>
    <n v="4523"/>
    <s v="City"/>
    <n v="27"/>
    <s v="Cancelled"/>
    <d v="2016-07-14T09:22:12"/>
    <s v="NA"/>
    <d v="2016-07-14T00:00:00"/>
    <d v="1899-12-30T09:22:12"/>
    <n v="9"/>
    <x v="2"/>
    <s v="Sunday"/>
    <s v="Failed"/>
    <n v="0"/>
    <n v="1"/>
    <n v="1"/>
    <s v="City Route"/>
    <x v="1472"/>
  </r>
  <r>
    <n v="4593"/>
    <s v="City"/>
    <n v="27"/>
    <s v="Cancelled"/>
    <d v="2016-07-14T10:09:46"/>
    <s v="NA"/>
    <d v="2016-07-14T00:00:00"/>
    <d v="1899-12-30T10:09:46"/>
    <n v="10"/>
    <x v="0"/>
    <s v="Sunday"/>
    <s v="Failed"/>
    <n v="0"/>
    <n v="1"/>
    <n v="1"/>
    <s v="City Route"/>
    <x v="1472"/>
  </r>
  <r>
    <n v="5476"/>
    <s v="Airport"/>
    <n v="27"/>
    <s v="Cancelled"/>
    <d v="2016-07-15T04:45:54"/>
    <s v="NA"/>
    <d v="2016-07-15T00:00:00"/>
    <d v="1899-12-30T04:45:54"/>
    <n v="4"/>
    <x v="4"/>
    <s v="Monday"/>
    <s v="Failed"/>
    <n v="0"/>
    <n v="1"/>
    <n v="1"/>
    <s v="Airport Route"/>
    <x v="1472"/>
  </r>
  <r>
    <n v="5477"/>
    <s v="City"/>
    <n v="27"/>
    <s v="Cancelled"/>
    <d v="2016-07-15T04:48:51"/>
    <s v="NA"/>
    <d v="2016-07-15T00:00:00"/>
    <d v="1899-12-30T04:48:51"/>
    <n v="4"/>
    <x v="4"/>
    <s v="Tuesday"/>
    <s v="Failed"/>
    <n v="0"/>
    <n v="1"/>
    <n v="1"/>
    <s v="City Route"/>
    <x v="1472"/>
  </r>
  <r>
    <n v="5846"/>
    <s v="City"/>
    <n v="27"/>
    <s v="Cancelled"/>
    <d v="2016-07-15T09:05:17"/>
    <s v="NA"/>
    <d v="2016-07-15T00:00:00"/>
    <d v="1899-12-30T09:05:17"/>
    <n v="9"/>
    <x v="2"/>
    <s v="Sunday"/>
    <s v="Failed"/>
    <n v="0"/>
    <n v="1"/>
    <n v="1"/>
    <s v="City Route"/>
    <x v="1472"/>
  </r>
  <r>
    <n v="1539"/>
    <s v="City"/>
    <n v="28"/>
    <s v="Cancelled"/>
    <d v="2016-07-12T06:04:00"/>
    <s v="NA"/>
    <d v="2016-07-12T00:00:00"/>
    <d v="1899-12-30T06:04:00"/>
    <n v="6"/>
    <x v="2"/>
    <s v="Friday"/>
    <s v="Failed"/>
    <n v="0"/>
    <n v="1"/>
    <n v="1"/>
    <s v="City Route"/>
    <x v="1472"/>
  </r>
  <r>
    <n v="1770"/>
    <s v="City"/>
    <n v="28"/>
    <s v="Cancelled"/>
    <d v="2016-07-12T08:50:00"/>
    <s v="NA"/>
    <d v="2016-07-12T00:00:00"/>
    <d v="1899-12-30T08:50:00"/>
    <n v="8"/>
    <x v="2"/>
    <s v="Friday"/>
    <s v="Failed"/>
    <n v="0"/>
    <n v="1"/>
    <n v="1"/>
    <s v="City Route"/>
    <x v="1472"/>
  </r>
  <r>
    <n v="1921"/>
    <s v="City"/>
    <n v="28"/>
    <s v="Cancelled"/>
    <d v="2016-07-12T10:58:00"/>
    <s v="NA"/>
    <d v="2016-07-12T00:00:00"/>
    <d v="1899-12-30T10:58:00"/>
    <n v="10"/>
    <x v="0"/>
    <s v="Tuesday"/>
    <s v="Failed"/>
    <n v="0"/>
    <n v="1"/>
    <n v="1"/>
    <s v="City Route"/>
    <x v="1472"/>
  </r>
  <r>
    <n v="3073"/>
    <s v="City"/>
    <n v="28"/>
    <s v="Cancelled"/>
    <d v="2016-07-13T08:01:01"/>
    <s v="NA"/>
    <d v="2016-07-13T00:00:00"/>
    <d v="1899-12-30T08:01:01"/>
    <n v="8"/>
    <x v="2"/>
    <s v="Saturday"/>
    <s v="Failed"/>
    <n v="0"/>
    <n v="1"/>
    <n v="1"/>
    <s v="City Route"/>
    <x v="1472"/>
  </r>
  <r>
    <n v="4795"/>
    <s v="Airport"/>
    <n v="28"/>
    <s v="Cancelled"/>
    <d v="2016-07-14T16:55:27"/>
    <s v="NA"/>
    <d v="2016-07-14T00:00:00"/>
    <d v="1899-12-30T16:55:27"/>
    <n v="16"/>
    <x v="0"/>
    <s v="Saturday"/>
    <s v="Failed"/>
    <n v="0"/>
    <n v="1"/>
    <n v="1"/>
    <s v="Airport Route"/>
    <x v="1472"/>
  </r>
  <r>
    <n v="2079"/>
    <s v="Airport"/>
    <n v="29"/>
    <s v="Cancelled"/>
    <d v="2016-07-12T15:43:00"/>
    <s v="NA"/>
    <d v="2016-07-12T00:00:00"/>
    <d v="1899-12-30T15:43:00"/>
    <n v="15"/>
    <x v="0"/>
    <s v="Saturday"/>
    <s v="Failed"/>
    <n v="0"/>
    <n v="1"/>
    <n v="1"/>
    <s v="Airport Route"/>
    <x v="1472"/>
  </r>
  <r>
    <n v="3179"/>
    <s v="City"/>
    <n v="29"/>
    <s v="Cancelled"/>
    <d v="2016-07-13T09:16:05"/>
    <s v="NA"/>
    <d v="2016-07-13T00:00:00"/>
    <d v="1899-12-30T09:16:05"/>
    <n v="9"/>
    <x v="2"/>
    <s v="Sunday"/>
    <s v="Failed"/>
    <n v="0"/>
    <n v="1"/>
    <n v="1"/>
    <s v="City Route"/>
    <x v="1472"/>
  </r>
  <r>
    <n v="5872"/>
    <s v="City"/>
    <n v="29"/>
    <s v="Cancelled"/>
    <d v="2016-07-15T09:20:22"/>
    <s v="NA"/>
    <d v="2016-07-15T00:00:00"/>
    <d v="1899-12-30T09:20:22"/>
    <n v="9"/>
    <x v="2"/>
    <s v="Friday"/>
    <s v="Failed"/>
    <n v="0"/>
    <n v="1"/>
    <n v="1"/>
    <s v="City Route"/>
    <x v="1472"/>
  </r>
  <r>
    <n v="218"/>
    <s v="City"/>
    <n v="30"/>
    <s v="Cancelled"/>
    <d v="2016-07-11T06:14:00"/>
    <s v="NA"/>
    <d v="2016-07-11T00:00:00"/>
    <d v="1899-12-30T06:14:00"/>
    <n v="6"/>
    <x v="2"/>
    <s v="Sunday"/>
    <s v="Failed"/>
    <n v="0"/>
    <n v="1"/>
    <n v="1"/>
    <s v="City Route"/>
    <x v="1472"/>
  </r>
  <r>
    <n v="840"/>
    <s v="Airport"/>
    <n v="30"/>
    <s v="Cancelled"/>
    <d v="2016-07-11T17:41:00"/>
    <s v="NA"/>
    <d v="2016-07-11T00:00:00"/>
    <d v="1899-12-30T17:41:00"/>
    <n v="17"/>
    <x v="1"/>
    <s v="Saturday"/>
    <s v="Failed"/>
    <n v="0"/>
    <n v="1"/>
    <n v="1"/>
    <s v="Airport Route"/>
    <x v="1472"/>
  </r>
  <r>
    <n v="1642"/>
    <s v="City"/>
    <n v="30"/>
    <s v="Cancelled"/>
    <d v="2016-07-12T07:17:00"/>
    <s v="NA"/>
    <d v="2016-07-12T00:00:00"/>
    <d v="1899-12-30T07:17:00"/>
    <n v="7"/>
    <x v="2"/>
    <s v="Wednesday"/>
    <s v="Failed"/>
    <n v="0"/>
    <n v="1"/>
    <n v="1"/>
    <s v="City Route"/>
    <x v="1472"/>
  </r>
  <r>
    <n v="3307"/>
    <s v="City"/>
    <n v="30"/>
    <s v="Cancelled"/>
    <d v="2016-07-13T12:02:50"/>
    <s v="NA"/>
    <d v="2016-07-13T00:00:00"/>
    <d v="1899-12-30T12:02:50"/>
    <n v="12"/>
    <x v="0"/>
    <s v="Tuesday"/>
    <s v="Failed"/>
    <n v="0"/>
    <n v="1"/>
    <n v="1"/>
    <s v="City Route"/>
    <x v="1472"/>
  </r>
  <r>
    <n v="1475"/>
    <s v="City"/>
    <n v="31"/>
    <s v="Cancelled"/>
    <d v="2016-07-12T05:12:00"/>
    <s v="NA"/>
    <d v="2016-07-12T00:00:00"/>
    <d v="1899-12-30T05:12:00"/>
    <n v="5"/>
    <x v="2"/>
    <s v="Thursday"/>
    <s v="Failed"/>
    <n v="0"/>
    <n v="1"/>
    <n v="1"/>
    <s v="City Route"/>
    <x v="1472"/>
  </r>
  <r>
    <n v="2179"/>
    <s v="Airport"/>
    <n v="31"/>
    <s v="Cancelled"/>
    <d v="2016-07-12T17:36:00"/>
    <s v="NA"/>
    <d v="2016-07-12T00:00:00"/>
    <d v="1899-12-30T17:36:00"/>
    <n v="17"/>
    <x v="1"/>
    <s v="Monday"/>
    <s v="Failed"/>
    <n v="0"/>
    <n v="1"/>
    <n v="1"/>
    <s v="Airport Route"/>
    <x v="1472"/>
  </r>
  <r>
    <n v="3080"/>
    <s v="City"/>
    <n v="31"/>
    <s v="Cancelled"/>
    <d v="2016-07-13T08:11:13"/>
    <s v="NA"/>
    <d v="2016-07-13T00:00:00"/>
    <d v="1899-12-30T08:11:13"/>
    <n v="8"/>
    <x v="2"/>
    <s v="Saturday"/>
    <s v="Failed"/>
    <n v="0"/>
    <n v="1"/>
    <n v="1"/>
    <s v="City Route"/>
    <x v="1472"/>
  </r>
  <r>
    <n v="3771"/>
    <s v="Airport"/>
    <n v="31"/>
    <s v="Cancelled"/>
    <d v="2016-07-13T20:42:07"/>
    <s v="NA"/>
    <d v="2016-07-13T00:00:00"/>
    <d v="1899-12-30T20:42:07"/>
    <n v="20"/>
    <x v="1"/>
    <s v="Thursday"/>
    <s v="Failed"/>
    <n v="0"/>
    <n v="1"/>
    <n v="1"/>
    <s v="Airport Route"/>
    <x v="1472"/>
  </r>
  <r>
    <n v="5847"/>
    <s v="Airport"/>
    <n v="31"/>
    <s v="Cancelled"/>
    <d v="2016-07-15T09:05:38"/>
    <s v="NA"/>
    <d v="2016-07-15T00:00:00"/>
    <d v="1899-12-30T09:05:38"/>
    <n v="9"/>
    <x v="2"/>
    <s v="Monday"/>
    <s v="Failed"/>
    <n v="0"/>
    <n v="1"/>
    <n v="1"/>
    <s v="Airport Route"/>
    <x v="1472"/>
  </r>
  <r>
    <n v="5875"/>
    <s v="City"/>
    <n v="31"/>
    <s v="Cancelled"/>
    <d v="2016-07-15T09:22:33"/>
    <s v="NA"/>
    <d v="2016-07-15T00:00:00"/>
    <d v="1899-12-30T09:22:33"/>
    <n v="9"/>
    <x v="2"/>
    <s v="Monday"/>
    <s v="Failed"/>
    <n v="0"/>
    <n v="1"/>
    <n v="1"/>
    <s v="City Route"/>
    <x v="1472"/>
  </r>
  <r>
    <n v="400"/>
    <s v="City"/>
    <n v="32"/>
    <s v="Cancelled"/>
    <d v="2016-07-11T08:29:00"/>
    <s v="NA"/>
    <d v="2016-07-11T00:00:00"/>
    <d v="1899-12-30T08:29:00"/>
    <n v="8"/>
    <x v="2"/>
    <s v="Sunday"/>
    <s v="Failed"/>
    <n v="0"/>
    <n v="1"/>
    <n v="1"/>
    <s v="City Route"/>
    <x v="1472"/>
  </r>
  <r>
    <n v="2146"/>
    <s v="Airport"/>
    <n v="32"/>
    <s v="Cancelled"/>
    <d v="2016-07-12T17:21:00"/>
    <s v="NA"/>
    <d v="2016-07-12T00:00:00"/>
    <d v="1899-12-30T17:21:00"/>
    <n v="17"/>
    <x v="1"/>
    <s v="Wednesday"/>
    <s v="Failed"/>
    <n v="0"/>
    <n v="1"/>
    <n v="1"/>
    <s v="Airport Route"/>
    <x v="1472"/>
  </r>
  <r>
    <n v="2942"/>
    <s v="City"/>
    <n v="32"/>
    <s v="Cancelled"/>
    <d v="2016-07-13T06:37:29"/>
    <s v="NA"/>
    <d v="2016-07-13T00:00:00"/>
    <d v="1899-12-30T06:37:29"/>
    <n v="6"/>
    <x v="2"/>
    <s v="Monday"/>
    <s v="Failed"/>
    <n v="0"/>
    <n v="1"/>
    <n v="1"/>
    <s v="City Route"/>
    <x v="1472"/>
  </r>
  <r>
    <n v="4418"/>
    <s v="City"/>
    <n v="32"/>
    <s v="Cancelled"/>
    <d v="2016-07-14T08:18:30"/>
    <s v="NA"/>
    <d v="2016-07-14T00:00:00"/>
    <d v="1899-12-30T08:18:30"/>
    <n v="8"/>
    <x v="2"/>
    <s v="Sunday"/>
    <s v="Failed"/>
    <n v="0"/>
    <n v="1"/>
    <n v="1"/>
    <s v="City Route"/>
    <x v="1472"/>
  </r>
  <r>
    <n v="2305"/>
    <s v="City"/>
    <n v="33"/>
    <s v="Cancelled"/>
    <d v="2016-07-12T18:56:00"/>
    <s v="NA"/>
    <d v="2016-07-12T00:00:00"/>
    <d v="1899-12-30T18:56:00"/>
    <n v="18"/>
    <x v="1"/>
    <s v="Monday"/>
    <s v="Failed"/>
    <n v="0"/>
    <n v="1"/>
    <n v="1"/>
    <s v="City Route"/>
    <x v="1472"/>
  </r>
  <r>
    <n v="5637"/>
    <s v="City"/>
    <n v="33"/>
    <s v="Cancelled"/>
    <d v="2016-07-15T06:44:12"/>
    <s v="NA"/>
    <d v="2016-07-15T00:00:00"/>
    <d v="1899-12-30T06:44:12"/>
    <n v="6"/>
    <x v="2"/>
    <s v="Monday"/>
    <s v="Failed"/>
    <n v="0"/>
    <n v="1"/>
    <n v="1"/>
    <s v="City Route"/>
    <x v="1472"/>
  </r>
  <r>
    <n v="5838"/>
    <s v="City"/>
    <n v="33"/>
    <s v="Cancelled"/>
    <d v="2016-07-15T09:02:38"/>
    <s v="NA"/>
    <d v="2016-07-15T00:00:00"/>
    <d v="1899-12-30T09:02:38"/>
    <n v="9"/>
    <x v="2"/>
    <s v="Saturday"/>
    <s v="Failed"/>
    <n v="0"/>
    <n v="1"/>
    <n v="1"/>
    <s v="City Route"/>
    <x v="1472"/>
  </r>
  <r>
    <n v="457"/>
    <s v="City"/>
    <n v="34"/>
    <s v="Cancelled"/>
    <d v="2016-07-11T09:17:00"/>
    <s v="NA"/>
    <d v="2016-07-11T00:00:00"/>
    <d v="1899-12-30T09:17:00"/>
    <n v="9"/>
    <x v="2"/>
    <s v="Monday"/>
    <s v="Failed"/>
    <n v="0"/>
    <n v="1"/>
    <n v="1"/>
    <s v="City Route"/>
    <x v="1472"/>
  </r>
  <r>
    <n v="511"/>
    <s v="City"/>
    <n v="34"/>
    <s v="Cancelled"/>
    <d v="2016-07-11T09:40:00"/>
    <s v="NA"/>
    <d v="2016-07-11T00:00:00"/>
    <d v="1899-12-30T09:40:00"/>
    <n v="9"/>
    <x v="2"/>
    <s v="Saturday"/>
    <s v="Failed"/>
    <n v="0"/>
    <n v="1"/>
    <n v="1"/>
    <s v="City Route"/>
    <x v="1472"/>
  </r>
  <r>
    <n v="4146"/>
    <s v="City"/>
    <n v="34"/>
    <s v="Cancelled"/>
    <d v="2016-07-14T04:52:26"/>
    <s v="NA"/>
    <d v="2016-07-14T00:00:00"/>
    <d v="1899-12-30T04:52:26"/>
    <n v="4"/>
    <x v="4"/>
    <s v="Monday"/>
    <s v="Failed"/>
    <n v="0"/>
    <n v="1"/>
    <n v="1"/>
    <s v="City Route"/>
    <x v="1472"/>
  </r>
  <r>
    <n v="4242"/>
    <s v="City"/>
    <n v="34"/>
    <s v="Cancelled"/>
    <d v="2016-07-14T06:03:16"/>
    <s v="NA"/>
    <d v="2016-07-14T00:00:00"/>
    <d v="1899-12-30T06:03:16"/>
    <n v="6"/>
    <x v="2"/>
    <s v="Saturday"/>
    <s v="Failed"/>
    <n v="0"/>
    <n v="1"/>
    <n v="1"/>
    <s v="City Route"/>
    <x v="1472"/>
  </r>
  <r>
    <n v="4470"/>
    <s v="City"/>
    <n v="34"/>
    <s v="Cancelled"/>
    <d v="2016-07-14T08:47:12"/>
    <s v="NA"/>
    <d v="2016-07-14T00:00:00"/>
    <d v="1899-12-30T08:47:12"/>
    <n v="8"/>
    <x v="2"/>
    <s v="Wednesday"/>
    <s v="Failed"/>
    <n v="0"/>
    <n v="1"/>
    <n v="1"/>
    <s v="City Route"/>
    <x v="1472"/>
  </r>
  <r>
    <n v="2530"/>
    <s v="City"/>
    <n v="35"/>
    <s v="Cancelled"/>
    <d v="2016-07-12T21:07:00"/>
    <s v="NA"/>
    <d v="2016-07-12T00:00:00"/>
    <d v="1899-12-30T21:07:00"/>
    <n v="21"/>
    <x v="3"/>
    <s v="Tuesday"/>
    <s v="Failed"/>
    <n v="0"/>
    <n v="1"/>
    <n v="1"/>
    <s v="City Route"/>
    <x v="1472"/>
  </r>
  <r>
    <n v="2596"/>
    <s v="City"/>
    <n v="35"/>
    <s v="Cancelled"/>
    <d v="2016-07-12T21:53:00"/>
    <s v="NA"/>
    <d v="2016-07-12T00:00:00"/>
    <d v="1899-12-30T21:53:00"/>
    <n v="21"/>
    <x v="3"/>
    <s v="Friday"/>
    <s v="Failed"/>
    <n v="0"/>
    <n v="1"/>
    <n v="1"/>
    <s v="City Route"/>
    <x v="1472"/>
  </r>
  <r>
    <n v="5754"/>
    <s v="City"/>
    <n v="35"/>
    <s v="Cancelled"/>
    <d v="2016-07-15T08:05:15"/>
    <s v="NA"/>
    <d v="2016-07-15T00:00:00"/>
    <d v="1899-12-30T08:05:15"/>
    <n v="8"/>
    <x v="2"/>
    <s v="Saturday"/>
    <s v="Failed"/>
    <n v="0"/>
    <n v="1"/>
    <n v="1"/>
    <s v="City Route"/>
    <x v="1472"/>
  </r>
  <r>
    <n v="200"/>
    <s v="City"/>
    <n v="36"/>
    <s v="Cancelled"/>
    <d v="2016-07-11T06:10:00"/>
    <s v="NA"/>
    <d v="2016-07-11T00:00:00"/>
    <d v="1899-12-30T06:10:00"/>
    <n v="6"/>
    <x v="2"/>
    <s v="Wednesday"/>
    <s v="Failed"/>
    <n v="0"/>
    <n v="1"/>
    <n v="1"/>
    <s v="City Route"/>
    <x v="1472"/>
  </r>
  <r>
    <n v="1531"/>
    <s v="City"/>
    <n v="36"/>
    <s v="Cancelled"/>
    <d v="2016-07-12T05:54:00"/>
    <s v="NA"/>
    <d v="2016-07-12T00:00:00"/>
    <d v="1899-12-30T05:54:00"/>
    <n v="5"/>
    <x v="2"/>
    <s v="Thursday"/>
    <s v="Failed"/>
    <n v="0"/>
    <n v="1"/>
    <n v="1"/>
    <s v="City Route"/>
    <x v="1472"/>
  </r>
  <r>
    <n v="5715"/>
    <s v="City"/>
    <n v="36"/>
    <s v="Cancelled"/>
    <d v="2016-07-15T07:42:16"/>
    <s v="NA"/>
    <d v="2016-07-15T00:00:00"/>
    <d v="1899-12-30T07:42:16"/>
    <n v="7"/>
    <x v="2"/>
    <s v="Tuesday"/>
    <s v="Failed"/>
    <n v="0"/>
    <n v="1"/>
    <n v="1"/>
    <s v="City Route"/>
    <x v="1472"/>
  </r>
  <r>
    <n v="3130"/>
    <s v="City"/>
    <n v="37"/>
    <s v="Cancelled"/>
    <d v="2016-07-13T08:43:10"/>
    <s v="NA"/>
    <d v="2016-07-13T00:00:00"/>
    <d v="1899-12-30T08:43:10"/>
    <n v="8"/>
    <x v="2"/>
    <s v="Sunday"/>
    <s v="Failed"/>
    <n v="0"/>
    <n v="1"/>
    <n v="1"/>
    <s v="City Route"/>
    <x v="1472"/>
  </r>
  <r>
    <n v="4133"/>
    <s v="City"/>
    <n v="37"/>
    <s v="Cancelled"/>
    <d v="2016-07-14T04:45:57"/>
    <s v="NA"/>
    <d v="2016-07-14T00:00:00"/>
    <d v="1899-12-30T04:45:57"/>
    <n v="4"/>
    <x v="4"/>
    <s v="Tuesday"/>
    <s v="Failed"/>
    <n v="0"/>
    <n v="1"/>
    <n v="1"/>
    <s v="City Route"/>
    <x v="1472"/>
  </r>
  <r>
    <n v="4419"/>
    <s v="City"/>
    <n v="37"/>
    <s v="Cancelled"/>
    <d v="2016-07-14T08:17:14"/>
    <s v="NA"/>
    <d v="2016-07-14T00:00:00"/>
    <d v="1899-12-30T08:17:14"/>
    <n v="8"/>
    <x v="2"/>
    <s v="Monday"/>
    <s v="Failed"/>
    <n v="0"/>
    <n v="1"/>
    <n v="1"/>
    <s v="City Route"/>
    <x v="1472"/>
  </r>
  <r>
    <n v="4547"/>
    <s v="City"/>
    <n v="37"/>
    <s v="Cancelled"/>
    <d v="2016-07-14T09:39:53"/>
    <s v="NA"/>
    <d v="2016-07-14T00:00:00"/>
    <d v="1899-12-30T09:39:53"/>
    <n v="9"/>
    <x v="2"/>
    <s v="Wednesday"/>
    <s v="Failed"/>
    <n v="0"/>
    <n v="1"/>
    <n v="1"/>
    <s v="City Route"/>
    <x v="1472"/>
  </r>
  <r>
    <n v="5613"/>
    <s v="City"/>
    <n v="37"/>
    <s v="Cancelled"/>
    <d v="2016-07-15T06:17:34"/>
    <s v="NA"/>
    <d v="2016-07-15T00:00:00"/>
    <d v="1899-12-30T06:17:34"/>
    <n v="6"/>
    <x v="2"/>
    <s v="Friday"/>
    <s v="Failed"/>
    <n v="0"/>
    <n v="1"/>
    <n v="1"/>
    <s v="City Route"/>
    <x v="1472"/>
  </r>
  <r>
    <n v="572"/>
    <s v="Airport"/>
    <n v="38"/>
    <s v="Cancelled"/>
    <d v="2016-07-11T10:48:00"/>
    <s v="NA"/>
    <d v="2016-07-11T00:00:00"/>
    <d v="1899-12-30T10:48:00"/>
    <n v="10"/>
    <x v="0"/>
    <s v="Thursday"/>
    <s v="Failed"/>
    <n v="0"/>
    <n v="1"/>
    <n v="1"/>
    <s v="Airport Route"/>
    <x v="1472"/>
  </r>
  <r>
    <n v="1566"/>
    <s v="City"/>
    <n v="38"/>
    <s v="Cancelled"/>
    <d v="2016-07-12T06:22:00"/>
    <s v="NA"/>
    <d v="2016-07-12T00:00:00"/>
    <d v="1899-12-30T06:22:00"/>
    <n v="6"/>
    <x v="2"/>
    <s v="Thursday"/>
    <s v="Failed"/>
    <n v="0"/>
    <n v="1"/>
    <n v="1"/>
    <s v="City Route"/>
    <x v="1472"/>
  </r>
  <r>
    <n v="2266"/>
    <s v="Airport"/>
    <n v="38"/>
    <s v="Cancelled"/>
    <d v="2016-07-12T18:33:00"/>
    <s v="NA"/>
    <d v="2016-07-12T00:00:00"/>
    <d v="1899-12-30T18:33:00"/>
    <n v="18"/>
    <x v="1"/>
    <s v="Thursday"/>
    <s v="Failed"/>
    <n v="0"/>
    <n v="1"/>
    <n v="1"/>
    <s v="Airport Route"/>
    <x v="1472"/>
  </r>
  <r>
    <n v="4390"/>
    <s v="City"/>
    <n v="38"/>
    <s v="Cancelled"/>
    <d v="2016-07-14T08:01:16"/>
    <s v="NA"/>
    <d v="2016-07-14T00:00:00"/>
    <d v="1899-12-30T08:01:16"/>
    <n v="8"/>
    <x v="2"/>
    <s v="Sunday"/>
    <s v="Failed"/>
    <n v="0"/>
    <n v="1"/>
    <n v="1"/>
    <s v="City Route"/>
    <x v="1472"/>
  </r>
  <r>
    <n v="4545"/>
    <s v="City"/>
    <n v="38"/>
    <s v="Cancelled"/>
    <d v="2016-07-14T09:43:35"/>
    <s v="NA"/>
    <d v="2016-07-14T00:00:00"/>
    <d v="1899-12-30T09:43:35"/>
    <n v="9"/>
    <x v="2"/>
    <s v="Monday"/>
    <s v="Failed"/>
    <n v="0"/>
    <n v="1"/>
    <n v="1"/>
    <s v="City Route"/>
    <x v="1472"/>
  </r>
  <r>
    <n v="4572"/>
    <s v="City"/>
    <n v="38"/>
    <s v="Cancelled"/>
    <d v="2016-07-14T09:52:32"/>
    <s v="NA"/>
    <d v="2016-07-14T00:00:00"/>
    <d v="1899-12-30T09:52:32"/>
    <n v="9"/>
    <x v="2"/>
    <s v="Sunday"/>
    <s v="Failed"/>
    <n v="0"/>
    <n v="1"/>
    <n v="1"/>
    <s v="City Route"/>
    <x v="1472"/>
  </r>
  <r>
    <n v="1649"/>
    <s v="City"/>
    <n v="39"/>
    <s v="Cancelled"/>
    <d v="2016-07-12T07:24:00"/>
    <s v="NA"/>
    <d v="2016-07-12T00:00:00"/>
    <d v="1899-12-30T07:24:00"/>
    <n v="7"/>
    <x v="2"/>
    <s v="Wednesday"/>
    <s v="Failed"/>
    <n v="0"/>
    <n v="1"/>
    <n v="1"/>
    <s v="City Route"/>
    <x v="1472"/>
  </r>
  <r>
    <n v="3008"/>
    <s v="City"/>
    <n v="39"/>
    <s v="Cancelled"/>
    <d v="2016-07-13T07:23:01"/>
    <s v="NA"/>
    <d v="2016-07-13T00:00:00"/>
    <d v="1899-12-30T07:23:01"/>
    <n v="7"/>
    <x v="2"/>
    <s v="Thursday"/>
    <s v="Failed"/>
    <n v="0"/>
    <n v="1"/>
    <n v="1"/>
    <s v="City Route"/>
    <x v="1472"/>
  </r>
  <r>
    <n v="4480"/>
    <s v="City"/>
    <n v="39"/>
    <s v="Cancelled"/>
    <d v="2016-07-14T08:46:34"/>
    <s v="NA"/>
    <d v="2016-07-14T00:00:00"/>
    <d v="1899-12-30T08:46:34"/>
    <n v="8"/>
    <x v="2"/>
    <s v="Saturday"/>
    <s v="Failed"/>
    <n v="0"/>
    <n v="1"/>
    <n v="1"/>
    <s v="City Route"/>
    <x v="1472"/>
  </r>
  <r>
    <n v="5713"/>
    <s v="City"/>
    <n v="39"/>
    <s v="Cancelled"/>
    <d v="2016-07-15T07:43:27"/>
    <s v="NA"/>
    <d v="2016-07-15T00:00:00"/>
    <d v="1899-12-30T07:43:27"/>
    <n v="7"/>
    <x v="2"/>
    <s v="Sunday"/>
    <s v="Failed"/>
    <n v="0"/>
    <n v="1"/>
    <n v="1"/>
    <s v="City Route"/>
    <x v="1472"/>
  </r>
  <r>
    <n v="5866"/>
    <s v="City"/>
    <n v="39"/>
    <s v="Cancelled"/>
    <d v="2016-07-15T09:19:04"/>
    <s v="NA"/>
    <d v="2016-07-15T00:00:00"/>
    <d v="1899-12-30T09:19:04"/>
    <n v="9"/>
    <x v="2"/>
    <s v="Saturday"/>
    <s v="Failed"/>
    <n v="0"/>
    <n v="1"/>
    <n v="1"/>
    <s v="City Route"/>
    <x v="1472"/>
  </r>
  <r>
    <n v="5945"/>
    <s v="Airport"/>
    <n v="39"/>
    <s v="Cancelled"/>
    <d v="2016-07-15T10:27:59"/>
    <s v="NA"/>
    <d v="2016-07-15T00:00:00"/>
    <d v="1899-12-30T10:27:59"/>
    <n v="10"/>
    <x v="0"/>
    <s v="Monday"/>
    <s v="Failed"/>
    <n v="0"/>
    <n v="1"/>
    <n v="1"/>
    <s v="Airport Route"/>
    <x v="1472"/>
  </r>
  <r>
    <n v="126"/>
    <s v="City"/>
    <n v="40"/>
    <s v="Cancelled"/>
    <d v="2016-07-11T05:05:00"/>
    <s v="NA"/>
    <d v="2016-07-11T00:00:00"/>
    <d v="1899-12-30T05:05:00"/>
    <n v="5"/>
    <x v="2"/>
    <s v="Saturday"/>
    <s v="Failed"/>
    <n v="0"/>
    <n v="1"/>
    <n v="1"/>
    <s v="City Route"/>
    <x v="1472"/>
  </r>
  <r>
    <n v="436"/>
    <s v="City"/>
    <n v="40"/>
    <s v="Cancelled"/>
    <d v="2016-07-11T08:55:00"/>
    <s v="NA"/>
    <d v="2016-07-11T00:00:00"/>
    <d v="1899-12-30T08:55:00"/>
    <n v="8"/>
    <x v="2"/>
    <s v="Monday"/>
    <s v="Failed"/>
    <n v="0"/>
    <n v="1"/>
    <n v="1"/>
    <s v="City Route"/>
    <x v="1472"/>
  </r>
  <r>
    <n v="1620"/>
    <s v="City"/>
    <n v="40"/>
    <s v="Cancelled"/>
    <d v="2016-07-12T06:55:00"/>
    <s v="NA"/>
    <d v="2016-07-12T00:00:00"/>
    <d v="1899-12-30T06:55:00"/>
    <n v="6"/>
    <x v="2"/>
    <s v="Tuesday"/>
    <s v="Failed"/>
    <n v="0"/>
    <n v="1"/>
    <n v="1"/>
    <s v="City Route"/>
    <x v="1472"/>
  </r>
  <r>
    <n v="2206"/>
    <s v="City"/>
    <n v="40"/>
    <s v="Cancelled"/>
    <d v="2016-07-12T17:55:00"/>
    <s v="NA"/>
    <d v="2016-07-12T00:00:00"/>
    <d v="1899-12-30T17:55:00"/>
    <n v="17"/>
    <x v="1"/>
    <s v="Sunday"/>
    <s v="Failed"/>
    <n v="0"/>
    <n v="1"/>
    <n v="1"/>
    <s v="City Route"/>
    <x v="1472"/>
  </r>
  <r>
    <n v="3221"/>
    <s v="City"/>
    <n v="40"/>
    <s v="Cancelled"/>
    <d v="2016-07-13T09:55:14"/>
    <s v="NA"/>
    <d v="2016-07-13T00:00:00"/>
    <d v="1899-12-30T09:55:14"/>
    <n v="9"/>
    <x v="2"/>
    <s v="Sunday"/>
    <s v="Failed"/>
    <n v="0"/>
    <n v="1"/>
    <n v="1"/>
    <s v="City Route"/>
    <x v="1472"/>
  </r>
  <r>
    <n v="5583"/>
    <s v="City"/>
    <n v="40"/>
    <s v="Cancelled"/>
    <d v="2016-07-15T05:58:15"/>
    <s v="NA"/>
    <d v="2016-07-15T00:00:00"/>
    <d v="1899-12-30T05:58:15"/>
    <n v="5"/>
    <x v="2"/>
    <s v="Wednesday"/>
    <s v="Failed"/>
    <n v="0"/>
    <n v="1"/>
    <n v="1"/>
    <s v="City Route"/>
    <x v="1472"/>
  </r>
  <r>
    <n v="2131"/>
    <s v="City"/>
    <n v="41"/>
    <s v="Cancelled"/>
    <d v="2016-07-12T17:04:00"/>
    <s v="NA"/>
    <d v="2016-07-12T00:00:00"/>
    <d v="1899-12-30T17:04:00"/>
    <n v="17"/>
    <x v="1"/>
    <s v="Tuesday"/>
    <s v="Failed"/>
    <n v="0"/>
    <n v="1"/>
    <n v="1"/>
    <s v="City Route"/>
    <x v="1472"/>
  </r>
  <r>
    <n v="401"/>
    <s v="City"/>
    <n v="43"/>
    <s v="Cancelled"/>
    <d v="2016-07-11T08:27:00"/>
    <s v="NA"/>
    <d v="2016-07-11T00:00:00"/>
    <d v="1899-12-30T08:27:00"/>
    <n v="8"/>
    <x v="2"/>
    <s v="Monday"/>
    <s v="Failed"/>
    <n v="0"/>
    <n v="1"/>
    <n v="1"/>
    <s v="City Route"/>
    <x v="1472"/>
  </r>
  <r>
    <n v="461"/>
    <s v="City"/>
    <n v="43"/>
    <s v="Cancelled"/>
    <d v="2016-07-11T09:15:00"/>
    <s v="NA"/>
    <d v="2016-07-11T00:00:00"/>
    <d v="1899-12-30T09:15:00"/>
    <n v="9"/>
    <x v="2"/>
    <s v="Friday"/>
    <s v="Failed"/>
    <n v="0"/>
    <n v="1"/>
    <n v="1"/>
    <s v="City Route"/>
    <x v="1472"/>
  </r>
  <r>
    <n v="2946"/>
    <s v="City"/>
    <n v="43"/>
    <s v="Cancelled"/>
    <d v="2016-07-13T06:34:48"/>
    <s v="NA"/>
    <d v="2016-07-13T00:00:00"/>
    <d v="1899-12-30T06:34:48"/>
    <n v="6"/>
    <x v="2"/>
    <s v="Friday"/>
    <s v="Failed"/>
    <n v="0"/>
    <n v="1"/>
    <n v="1"/>
    <s v="City Route"/>
    <x v="1472"/>
  </r>
  <r>
    <n v="289"/>
    <s v="City"/>
    <n v="44"/>
    <s v="Cancelled"/>
    <d v="2016-07-11T07:09:00"/>
    <s v="NA"/>
    <d v="2016-07-11T00:00:00"/>
    <d v="1899-12-30T07:09:00"/>
    <n v="7"/>
    <x v="2"/>
    <s v="Monday"/>
    <s v="Failed"/>
    <n v="0"/>
    <n v="1"/>
    <n v="1"/>
    <s v="City Route"/>
    <x v="1472"/>
  </r>
  <r>
    <n v="1303"/>
    <s v="City"/>
    <n v="44"/>
    <s v="Cancelled"/>
    <d v="2016-07-11T22:27:00"/>
    <s v="NA"/>
    <d v="2016-07-11T00:00:00"/>
    <d v="1899-12-30T22:27:00"/>
    <n v="22"/>
    <x v="3"/>
    <s v="Sunday"/>
    <s v="Failed"/>
    <n v="0"/>
    <n v="1"/>
    <n v="1"/>
    <s v="City Route"/>
    <x v="1472"/>
  </r>
  <r>
    <n v="1817"/>
    <s v="City"/>
    <n v="44"/>
    <s v="Cancelled"/>
    <d v="2016-07-12T09:29:00"/>
    <s v="NA"/>
    <d v="2016-07-12T00:00:00"/>
    <d v="1899-12-30T09:29:00"/>
    <n v="9"/>
    <x v="2"/>
    <s v="Wednesday"/>
    <s v="Failed"/>
    <n v="0"/>
    <n v="1"/>
    <n v="1"/>
    <s v="City Route"/>
    <x v="1472"/>
  </r>
  <r>
    <n v="2970"/>
    <s v="City"/>
    <n v="44"/>
    <s v="Cancelled"/>
    <d v="2016-07-13T06:56:12"/>
    <s v="NA"/>
    <d v="2016-07-13T00:00:00"/>
    <d v="1899-12-30T06:56:12"/>
    <n v="6"/>
    <x v="2"/>
    <s v="Monday"/>
    <s v="Failed"/>
    <n v="0"/>
    <n v="1"/>
    <n v="1"/>
    <s v="City Route"/>
    <x v="1472"/>
  </r>
  <r>
    <n v="4519"/>
    <s v="City"/>
    <n v="44"/>
    <s v="Cancelled"/>
    <d v="2016-07-14T09:23:01"/>
    <s v="NA"/>
    <d v="2016-07-14T00:00:00"/>
    <d v="1899-12-30T09:23:01"/>
    <n v="9"/>
    <x v="2"/>
    <s v="Wednesday"/>
    <s v="Failed"/>
    <n v="0"/>
    <n v="1"/>
    <n v="1"/>
    <s v="City Route"/>
    <x v="1472"/>
  </r>
  <r>
    <n v="5830"/>
    <s v="City"/>
    <n v="44"/>
    <s v="Cancelled"/>
    <d v="2016-07-15T08:55:31"/>
    <s v="NA"/>
    <d v="2016-07-15T00:00:00"/>
    <d v="1899-12-30T08:55:31"/>
    <n v="8"/>
    <x v="2"/>
    <s v="Friday"/>
    <s v="Failed"/>
    <n v="0"/>
    <n v="1"/>
    <n v="1"/>
    <s v="City Route"/>
    <x v="1472"/>
  </r>
  <r>
    <n v="5880"/>
    <s v="City"/>
    <n v="44"/>
    <s v="Cancelled"/>
    <d v="2016-07-15T09:38:50"/>
    <s v="NA"/>
    <d v="2016-07-15T00:00:00"/>
    <d v="1899-12-30T09:38:50"/>
    <n v="9"/>
    <x v="2"/>
    <s v="Saturday"/>
    <s v="Failed"/>
    <n v="0"/>
    <n v="1"/>
    <n v="1"/>
    <s v="City Route"/>
    <x v="1472"/>
  </r>
  <r>
    <n v="1520"/>
    <s v="City"/>
    <n v="45"/>
    <s v="Cancelled"/>
    <d v="2016-07-12T05:42:00"/>
    <s v="NA"/>
    <d v="2016-07-12T00:00:00"/>
    <d v="1899-12-30T05:42:00"/>
    <n v="5"/>
    <x v="2"/>
    <s v="Sunday"/>
    <s v="Failed"/>
    <n v="0"/>
    <n v="1"/>
    <n v="1"/>
    <s v="City Route"/>
    <x v="1472"/>
  </r>
  <r>
    <n v="1789"/>
    <s v="City"/>
    <n v="45"/>
    <s v="Cancelled"/>
    <d v="2016-07-12T09:10:00"/>
    <s v="NA"/>
    <d v="2016-07-12T00:00:00"/>
    <d v="1899-12-30T09:10:00"/>
    <n v="9"/>
    <x v="2"/>
    <s v="Wednesday"/>
    <s v="Failed"/>
    <n v="0"/>
    <n v="1"/>
    <n v="1"/>
    <s v="City Route"/>
    <x v="1472"/>
  </r>
  <r>
    <n v="2484"/>
    <s v="Airport"/>
    <n v="45"/>
    <s v="Cancelled"/>
    <d v="2016-07-12T20:41:00"/>
    <s v="NA"/>
    <d v="2016-07-12T00:00:00"/>
    <d v="1899-12-30T20:41:00"/>
    <n v="20"/>
    <x v="1"/>
    <s v="Friday"/>
    <s v="Failed"/>
    <n v="0"/>
    <n v="1"/>
    <n v="1"/>
    <s v="Airport Route"/>
    <x v="1472"/>
  </r>
  <r>
    <n v="4312"/>
    <s v="City"/>
    <n v="45"/>
    <s v="Cancelled"/>
    <d v="2016-07-14T06:49:09"/>
    <s v="NA"/>
    <d v="2016-07-14T00:00:00"/>
    <d v="1899-12-30T06:49:09"/>
    <n v="6"/>
    <x v="2"/>
    <s v="Saturday"/>
    <s v="Failed"/>
    <n v="0"/>
    <n v="1"/>
    <n v="1"/>
    <s v="City Route"/>
    <x v="1472"/>
  </r>
  <r>
    <n v="4363"/>
    <s v="City"/>
    <n v="45"/>
    <s v="Cancelled"/>
    <d v="2016-07-14T07:29:23"/>
    <s v="NA"/>
    <d v="2016-07-14T00:00:00"/>
    <d v="1899-12-30T07:29:23"/>
    <n v="7"/>
    <x v="2"/>
    <s v="Monday"/>
    <s v="Failed"/>
    <n v="0"/>
    <n v="1"/>
    <n v="1"/>
    <s v="City Route"/>
    <x v="1472"/>
  </r>
  <r>
    <n v="5716"/>
    <s v="City"/>
    <n v="45"/>
    <s v="Cancelled"/>
    <d v="2016-07-15T07:37:00"/>
    <s v="NA"/>
    <d v="2016-07-15T00:00:00"/>
    <d v="1899-12-30T07:37:00"/>
    <n v="7"/>
    <x v="2"/>
    <s v="Wednesday"/>
    <s v="Failed"/>
    <n v="0"/>
    <n v="1"/>
    <n v="1"/>
    <s v="City Route"/>
    <x v="1472"/>
  </r>
  <r>
    <n v="5775"/>
    <s v="City"/>
    <n v="45"/>
    <s v="Cancelled"/>
    <d v="2016-07-15T08:24:01"/>
    <s v="NA"/>
    <d v="2016-07-15T00:00:00"/>
    <d v="1899-12-30T08:24:01"/>
    <n v="8"/>
    <x v="2"/>
    <s v="Saturday"/>
    <s v="Failed"/>
    <n v="0"/>
    <n v="1"/>
    <n v="1"/>
    <s v="City Route"/>
    <x v="1472"/>
  </r>
  <r>
    <n v="424"/>
    <s v="City"/>
    <n v="46"/>
    <s v="Cancelled"/>
    <d v="2016-07-11T08:47:00"/>
    <s v="NA"/>
    <d v="2016-07-11T00:00:00"/>
    <d v="1899-12-30T08:47:00"/>
    <n v="8"/>
    <x v="2"/>
    <s v="Wednesday"/>
    <s v="Failed"/>
    <n v="0"/>
    <n v="1"/>
    <n v="1"/>
    <s v="City Route"/>
    <x v="1472"/>
  </r>
  <r>
    <n v="377"/>
    <s v="City"/>
    <n v="47"/>
    <s v="Cancelled"/>
    <d v="2016-07-11T08:11:00"/>
    <s v="NA"/>
    <d v="2016-07-11T00:00:00"/>
    <d v="1899-12-30T08:11:00"/>
    <n v="8"/>
    <x v="2"/>
    <s v="Friday"/>
    <s v="Failed"/>
    <n v="0"/>
    <n v="1"/>
    <n v="1"/>
    <s v="City Route"/>
    <x v="1472"/>
  </r>
  <r>
    <n v="454"/>
    <s v="City"/>
    <n v="47"/>
    <s v="Cancelled"/>
    <d v="2016-07-11T09:10:00"/>
    <s v="NA"/>
    <d v="2016-07-11T00:00:00"/>
    <d v="1899-12-30T09:10:00"/>
    <n v="9"/>
    <x v="2"/>
    <s v="Friday"/>
    <s v="Failed"/>
    <n v="0"/>
    <n v="1"/>
    <n v="1"/>
    <s v="City Route"/>
    <x v="1472"/>
  </r>
  <r>
    <n v="1603"/>
    <s v="City"/>
    <n v="47"/>
    <s v="Cancelled"/>
    <d v="2016-07-12T06:41:00"/>
    <s v="NA"/>
    <d v="2016-07-12T00:00:00"/>
    <d v="1899-12-30T06:41:00"/>
    <n v="6"/>
    <x v="2"/>
    <s v="Saturday"/>
    <s v="Failed"/>
    <n v="0"/>
    <n v="1"/>
    <n v="1"/>
    <s v="City Route"/>
    <x v="1472"/>
  </r>
  <r>
    <n v="5300"/>
    <s v="Airport"/>
    <n v="47"/>
    <s v="Cancelled"/>
    <d v="2016-07-14T21:52:23"/>
    <s v="NA"/>
    <d v="2016-07-14T00:00:00"/>
    <d v="1899-12-30T21:52:23"/>
    <n v="21"/>
    <x v="3"/>
    <s v="Sunday"/>
    <s v="Failed"/>
    <n v="0"/>
    <n v="1"/>
    <n v="1"/>
    <s v="Airport Route"/>
    <x v="1472"/>
  </r>
  <r>
    <n v="6560"/>
    <s v="City"/>
    <n v="47"/>
    <s v="Cancelled"/>
    <d v="2016-07-15T21:05:03"/>
    <s v="NA"/>
    <d v="2016-07-15T00:00:00"/>
    <d v="1899-12-30T21:05:03"/>
    <n v="21"/>
    <x v="3"/>
    <s v="Sunday"/>
    <s v="Failed"/>
    <n v="0"/>
    <n v="1"/>
    <n v="1"/>
    <s v="City Route"/>
    <x v="1472"/>
  </r>
  <r>
    <n v="2526"/>
    <s v="Airport"/>
    <n v="48"/>
    <s v="Cancelled"/>
    <d v="2016-07-12T21:06:00"/>
    <s v="NA"/>
    <d v="2016-07-12T00:00:00"/>
    <d v="1899-12-30T21:06:00"/>
    <n v="21"/>
    <x v="3"/>
    <s v="Friday"/>
    <s v="Failed"/>
    <n v="0"/>
    <n v="1"/>
    <n v="1"/>
    <s v="Airport Route"/>
    <x v="1472"/>
  </r>
  <r>
    <n v="2926"/>
    <s v="City"/>
    <n v="48"/>
    <s v="Cancelled"/>
    <d v="2016-07-13T06:27:38"/>
    <s v="NA"/>
    <d v="2016-07-13T00:00:00"/>
    <d v="1899-12-30T06:27:38"/>
    <n v="6"/>
    <x v="2"/>
    <s v="Saturday"/>
    <s v="Failed"/>
    <n v="0"/>
    <n v="1"/>
    <n v="1"/>
    <s v="City Route"/>
    <x v="1472"/>
  </r>
  <r>
    <n v="141"/>
    <s v="City"/>
    <n v="49"/>
    <s v="Cancelled"/>
    <d v="2016-07-11T05:20:00"/>
    <s v="NA"/>
    <d v="2016-07-11T00:00:00"/>
    <d v="1899-12-30T05:20:00"/>
    <n v="5"/>
    <x v="2"/>
    <s v="Sunday"/>
    <s v="Failed"/>
    <n v="0"/>
    <n v="1"/>
    <n v="1"/>
    <s v="City Route"/>
    <x v="1472"/>
  </r>
  <r>
    <n v="491"/>
    <s v="City"/>
    <n v="49"/>
    <s v="Cancelled"/>
    <d v="2016-07-11T09:29:00"/>
    <s v="NA"/>
    <d v="2016-07-11T00:00:00"/>
    <d v="1899-12-30T09:29:00"/>
    <n v="9"/>
    <x v="2"/>
    <s v="Sunday"/>
    <s v="Failed"/>
    <n v="0"/>
    <n v="1"/>
    <n v="1"/>
    <s v="City Route"/>
    <x v="1472"/>
  </r>
  <r>
    <n v="1875"/>
    <s v="City"/>
    <n v="49"/>
    <s v="Cancelled"/>
    <d v="2016-07-12T10:02:00"/>
    <s v="NA"/>
    <d v="2016-07-12T00:00:00"/>
    <d v="1899-12-30T10:02:00"/>
    <n v="10"/>
    <x v="0"/>
    <s v="Friday"/>
    <s v="Failed"/>
    <n v="0"/>
    <n v="1"/>
    <n v="1"/>
    <s v="City Route"/>
    <x v="1472"/>
  </r>
  <r>
    <n v="4906"/>
    <s v="City"/>
    <n v="49"/>
    <s v="Cancelled"/>
    <d v="2016-07-14T18:03:24"/>
    <s v="NA"/>
    <d v="2016-07-14T00:00:00"/>
    <d v="1899-12-30T18:03:24"/>
    <n v="18"/>
    <x v="1"/>
    <s v="Friday"/>
    <s v="Failed"/>
    <n v="0"/>
    <n v="1"/>
    <n v="1"/>
    <s v="City Route"/>
    <x v="1472"/>
  </r>
  <r>
    <n v="209"/>
    <s v="City"/>
    <n v="50"/>
    <s v="Cancelled"/>
    <d v="2016-07-11T06:11:00"/>
    <s v="NA"/>
    <d v="2016-07-11T00:00:00"/>
    <d v="1899-12-30T06:11:00"/>
    <n v="6"/>
    <x v="2"/>
    <s v="Friday"/>
    <s v="Failed"/>
    <n v="0"/>
    <n v="1"/>
    <n v="1"/>
    <s v="City Route"/>
    <x v="1472"/>
  </r>
  <r>
    <n v="278"/>
    <s v="City"/>
    <n v="50"/>
    <s v="Cancelled"/>
    <d v="2016-07-11T06:55:00"/>
    <s v="NA"/>
    <d v="2016-07-11T00:00:00"/>
    <d v="1899-12-30T06:55:00"/>
    <n v="6"/>
    <x v="2"/>
    <s v="Thursday"/>
    <s v="Failed"/>
    <n v="0"/>
    <n v="1"/>
    <n v="1"/>
    <s v="City Route"/>
    <x v="1472"/>
  </r>
  <r>
    <n v="1381"/>
    <s v="City"/>
    <n v="50"/>
    <s v="Cancelled"/>
    <d v="2016-07-12T01:07:00"/>
    <s v="NA"/>
    <d v="2016-07-12T00:00:00"/>
    <d v="1899-12-30T01:07:00"/>
    <n v="1"/>
    <x v="4"/>
    <s v="Monday"/>
    <s v="Failed"/>
    <n v="0"/>
    <n v="1"/>
    <n v="1"/>
    <s v="City Route"/>
    <x v="1472"/>
  </r>
  <r>
    <n v="5473"/>
    <s v="City"/>
    <n v="50"/>
    <s v="Cancelled"/>
    <d v="2016-07-15T04:44:00"/>
    <s v="NA"/>
    <d v="2016-07-15T00:00:00"/>
    <d v="1899-12-30T04:44:00"/>
    <n v="4"/>
    <x v="4"/>
    <s v="Friday"/>
    <s v="Failed"/>
    <n v="0"/>
    <n v="1"/>
    <n v="1"/>
    <s v="City Route"/>
    <x v="1472"/>
  </r>
  <r>
    <n v="5479"/>
    <s v="City"/>
    <n v="50"/>
    <s v="Cancelled"/>
    <d v="2016-07-15T04:50:42"/>
    <s v="NA"/>
    <d v="2016-07-15T00:00:00"/>
    <d v="1899-12-30T04:50:42"/>
    <n v="4"/>
    <x v="4"/>
    <s v="Thursday"/>
    <s v="Failed"/>
    <n v="0"/>
    <n v="1"/>
    <n v="1"/>
    <s v="City Route"/>
    <x v="1472"/>
  </r>
  <r>
    <n v="6228"/>
    <s v="City"/>
    <n v="50"/>
    <s v="Cancelled"/>
    <d v="2016-07-15T17:43:28"/>
    <s v="NA"/>
    <d v="2016-07-15T00:00:00"/>
    <d v="1899-12-30T17:43:28"/>
    <n v="17"/>
    <x v="1"/>
    <s v="Thursday"/>
    <s v="Failed"/>
    <n v="0"/>
    <n v="1"/>
    <n v="1"/>
    <s v="City Route"/>
    <x v="1472"/>
  </r>
  <r>
    <n v="2940"/>
    <s v="City"/>
    <n v="51"/>
    <s v="Cancelled"/>
    <d v="2016-07-13T06:35:21"/>
    <s v="NA"/>
    <d v="2016-07-13T00:00:00"/>
    <d v="1899-12-30T06:35:21"/>
    <n v="6"/>
    <x v="2"/>
    <s v="Saturday"/>
    <s v="Failed"/>
    <n v="0"/>
    <n v="1"/>
    <n v="1"/>
    <s v="City Route"/>
    <x v="1472"/>
  </r>
  <r>
    <n v="5780"/>
    <s v="City"/>
    <n v="51"/>
    <s v="Cancelled"/>
    <d v="2016-07-15T08:29:04"/>
    <s v="NA"/>
    <d v="2016-07-15T00:00:00"/>
    <d v="1899-12-30T08:29:04"/>
    <n v="8"/>
    <x v="2"/>
    <s v="Thursday"/>
    <s v="Failed"/>
    <n v="0"/>
    <n v="1"/>
    <n v="1"/>
    <s v="City Route"/>
    <x v="1472"/>
  </r>
  <r>
    <n v="1781"/>
    <s v="City"/>
    <n v="52"/>
    <s v="Cancelled"/>
    <d v="2016-07-12T09:01:00"/>
    <s v="NA"/>
    <d v="2016-07-12T00:00:00"/>
    <d v="1899-12-30T09:01:00"/>
    <n v="9"/>
    <x v="2"/>
    <s v="Tuesday"/>
    <s v="Failed"/>
    <n v="0"/>
    <n v="1"/>
    <n v="1"/>
    <s v="City Route"/>
    <x v="1472"/>
  </r>
  <r>
    <n v="1787"/>
    <s v="City"/>
    <n v="52"/>
    <s v="Cancelled"/>
    <d v="2016-07-12T09:08:00"/>
    <s v="NA"/>
    <d v="2016-07-12T00:00:00"/>
    <d v="1899-12-30T09:08:00"/>
    <n v="9"/>
    <x v="2"/>
    <s v="Monday"/>
    <s v="Failed"/>
    <n v="0"/>
    <n v="1"/>
    <n v="1"/>
    <s v="City Route"/>
    <x v="1472"/>
  </r>
  <r>
    <n v="2423"/>
    <s v="Airport"/>
    <n v="52"/>
    <s v="Cancelled"/>
    <d v="2016-07-12T20:05:00"/>
    <s v="NA"/>
    <d v="2016-07-12T00:00:00"/>
    <d v="1899-12-30T20:05:00"/>
    <n v="20"/>
    <x v="1"/>
    <s v="Sunday"/>
    <s v="Failed"/>
    <n v="0"/>
    <n v="1"/>
    <n v="1"/>
    <s v="Airport Route"/>
    <x v="1472"/>
  </r>
  <r>
    <n v="4148"/>
    <s v="City"/>
    <n v="52"/>
    <s v="Cancelled"/>
    <d v="2016-07-14T04:57:22"/>
    <s v="NA"/>
    <d v="2016-07-14T00:00:00"/>
    <d v="1899-12-30T04:57:22"/>
    <n v="4"/>
    <x v="4"/>
    <s v="Wednesday"/>
    <s v="Failed"/>
    <n v="0"/>
    <n v="1"/>
    <n v="1"/>
    <s v="City Route"/>
    <x v="1472"/>
  </r>
  <r>
    <n v="411"/>
    <s v="City"/>
    <n v="53"/>
    <s v="Cancelled"/>
    <d v="2016-07-11T08:37:00"/>
    <s v="NA"/>
    <d v="2016-07-11T00:00:00"/>
    <d v="1899-12-30T08:37:00"/>
    <n v="8"/>
    <x v="2"/>
    <s v="Thursday"/>
    <s v="Failed"/>
    <n v="0"/>
    <n v="1"/>
    <n v="1"/>
    <s v="City Route"/>
    <x v="1472"/>
  </r>
  <r>
    <n v="3727"/>
    <s v="Airport"/>
    <n v="53"/>
    <s v="Cancelled"/>
    <d v="2016-07-13T20:05:22"/>
    <s v="NA"/>
    <d v="2016-07-13T00:00:00"/>
    <d v="1899-12-30T20:05:22"/>
    <n v="20"/>
    <x v="1"/>
    <s v="Tuesday"/>
    <s v="Failed"/>
    <n v="0"/>
    <n v="1"/>
    <n v="1"/>
    <s v="Airport Route"/>
    <x v="1472"/>
  </r>
  <r>
    <n v="4847"/>
    <s v="City"/>
    <n v="53"/>
    <s v="Cancelled"/>
    <d v="2016-07-14T17:37:48"/>
    <s v="NA"/>
    <d v="2016-07-14T00:00:00"/>
    <d v="1899-12-30T17:37:48"/>
    <n v="17"/>
    <x v="1"/>
    <s v="Tuesday"/>
    <s v="Failed"/>
    <n v="0"/>
    <n v="1"/>
    <n v="1"/>
    <s v="City Route"/>
    <x v="1472"/>
  </r>
  <r>
    <n v="216"/>
    <s v="City"/>
    <n v="54"/>
    <s v="Cancelled"/>
    <d v="2016-07-11T06:13:00"/>
    <s v="NA"/>
    <d v="2016-07-11T00:00:00"/>
    <d v="1899-12-30T06:13:00"/>
    <n v="6"/>
    <x v="2"/>
    <s v="Friday"/>
    <s v="Failed"/>
    <n v="0"/>
    <n v="1"/>
    <n v="1"/>
    <s v="City Route"/>
    <x v="1472"/>
  </r>
  <r>
    <n v="1898"/>
    <s v="City"/>
    <n v="54"/>
    <s v="Cancelled"/>
    <d v="2016-07-12T10:27:00"/>
    <s v="NA"/>
    <d v="2016-07-12T00:00:00"/>
    <d v="1899-12-30T10:27:00"/>
    <n v="10"/>
    <x v="0"/>
    <s v="Sunday"/>
    <s v="Failed"/>
    <n v="0"/>
    <n v="1"/>
    <n v="1"/>
    <s v="City Route"/>
    <x v="1472"/>
  </r>
  <r>
    <n v="2077"/>
    <s v="City"/>
    <n v="54"/>
    <s v="Cancelled"/>
    <d v="2016-07-12T15:40:00"/>
    <s v="NA"/>
    <d v="2016-07-12T00:00:00"/>
    <d v="1899-12-30T15:40:00"/>
    <n v="15"/>
    <x v="0"/>
    <s v="Thursday"/>
    <s v="Failed"/>
    <n v="0"/>
    <n v="1"/>
    <n v="1"/>
    <s v="City Route"/>
    <x v="1472"/>
  </r>
  <r>
    <n v="2486"/>
    <s v="Airport"/>
    <n v="54"/>
    <s v="Cancelled"/>
    <d v="2016-07-12T20:50:00"/>
    <s v="NA"/>
    <d v="2016-07-12T00:00:00"/>
    <d v="1899-12-30T20:50:00"/>
    <n v="20"/>
    <x v="1"/>
    <s v="Sunday"/>
    <s v="Failed"/>
    <n v="0"/>
    <n v="1"/>
    <n v="1"/>
    <s v="Airport Route"/>
    <x v="1472"/>
  </r>
  <r>
    <n v="2809"/>
    <s v="City"/>
    <n v="54"/>
    <s v="Cancelled"/>
    <d v="2016-07-13T05:05:12"/>
    <s v="NA"/>
    <d v="2016-07-13T00:00:00"/>
    <d v="1899-12-30T05:05:12"/>
    <n v="5"/>
    <x v="2"/>
    <s v="Monday"/>
    <s v="Failed"/>
    <n v="0"/>
    <n v="1"/>
    <n v="1"/>
    <s v="City Route"/>
    <x v="1472"/>
  </r>
  <r>
    <n v="2900"/>
    <s v="City"/>
    <n v="54"/>
    <s v="Cancelled"/>
    <d v="2016-07-13T06:01:55"/>
    <s v="NA"/>
    <d v="2016-07-13T00:00:00"/>
    <d v="1899-12-30T06:01:55"/>
    <n v="6"/>
    <x v="2"/>
    <s v="Monday"/>
    <s v="Failed"/>
    <n v="0"/>
    <n v="1"/>
    <n v="1"/>
    <s v="City Route"/>
    <x v="1472"/>
  </r>
  <r>
    <n v="3022"/>
    <s v="City"/>
    <n v="54"/>
    <s v="Cancelled"/>
    <d v="2016-07-13T07:34:14"/>
    <s v="NA"/>
    <d v="2016-07-13T00:00:00"/>
    <d v="1899-12-30T07:34:14"/>
    <n v="7"/>
    <x v="2"/>
    <s v="Thursday"/>
    <s v="Failed"/>
    <n v="0"/>
    <n v="1"/>
    <n v="1"/>
    <s v="City Route"/>
    <x v="1472"/>
  </r>
  <r>
    <n v="3211"/>
    <s v="City"/>
    <n v="54"/>
    <s v="Cancelled"/>
    <d v="2016-07-13T09:48:34"/>
    <s v="NA"/>
    <d v="2016-07-13T00:00:00"/>
    <d v="1899-12-30T09:48:34"/>
    <n v="9"/>
    <x v="2"/>
    <s v="Thursday"/>
    <s v="Failed"/>
    <n v="0"/>
    <n v="1"/>
    <n v="1"/>
    <s v="City Route"/>
    <x v="1472"/>
  </r>
  <r>
    <n v="4356"/>
    <s v="City"/>
    <n v="54"/>
    <s v="Cancelled"/>
    <d v="2016-07-14T07:23:36"/>
    <s v="NA"/>
    <d v="2016-07-14T00:00:00"/>
    <d v="1899-12-30T07:23:36"/>
    <n v="7"/>
    <x v="2"/>
    <s v="Monday"/>
    <s v="Failed"/>
    <n v="0"/>
    <n v="1"/>
    <n v="1"/>
    <s v="City Route"/>
    <x v="1472"/>
  </r>
  <r>
    <n v="6208"/>
    <s v="City"/>
    <n v="54"/>
    <s v="Cancelled"/>
    <d v="2016-07-15T17:27:11"/>
    <s v="NA"/>
    <d v="2016-07-15T00:00:00"/>
    <d v="1899-12-30T17:27:11"/>
    <n v="17"/>
    <x v="1"/>
    <s v="Friday"/>
    <s v="Failed"/>
    <n v="0"/>
    <n v="1"/>
    <n v="1"/>
    <s v="City Route"/>
    <x v="1472"/>
  </r>
  <r>
    <n v="6571"/>
    <s v="City"/>
    <n v="54"/>
    <s v="Cancelled"/>
    <d v="2016-07-15T21:16:46"/>
    <s v="NA"/>
    <d v="2016-07-15T00:00:00"/>
    <d v="1899-12-30T21:16:46"/>
    <n v="21"/>
    <x v="3"/>
    <s v="Thursday"/>
    <s v="Failed"/>
    <n v="0"/>
    <n v="1"/>
    <n v="1"/>
    <s v="City Route"/>
    <x v="1472"/>
  </r>
  <r>
    <n v="237"/>
    <s v="City"/>
    <n v="56"/>
    <s v="Cancelled"/>
    <d v="2016-07-11T06:29:00"/>
    <s v="NA"/>
    <d v="2016-07-11T00:00:00"/>
    <d v="1899-12-30T06:29:00"/>
    <n v="6"/>
    <x v="2"/>
    <s v="Friday"/>
    <s v="Failed"/>
    <n v="0"/>
    <n v="1"/>
    <n v="1"/>
    <s v="City Route"/>
    <x v="1472"/>
  </r>
  <r>
    <n v="4328"/>
    <s v="City"/>
    <n v="56"/>
    <s v="Cancelled"/>
    <d v="2016-07-14T07:07:46"/>
    <s v="NA"/>
    <d v="2016-07-14T00:00:00"/>
    <d v="1899-12-30T07:07:46"/>
    <n v="7"/>
    <x v="2"/>
    <s v="Monday"/>
    <s v="Failed"/>
    <n v="0"/>
    <n v="1"/>
    <n v="1"/>
    <s v="City Route"/>
    <x v="1472"/>
  </r>
  <r>
    <n v="4757"/>
    <s v="Airport"/>
    <n v="56"/>
    <s v="Cancelled"/>
    <d v="2016-07-14T15:30:06"/>
    <s v="NA"/>
    <d v="2016-07-14T00:00:00"/>
    <d v="1899-12-30T15:30:06"/>
    <n v="15"/>
    <x v="0"/>
    <s v="Wednesday"/>
    <s v="Failed"/>
    <n v="0"/>
    <n v="1"/>
    <n v="1"/>
    <s v="Airport Route"/>
    <x v="1472"/>
  </r>
  <r>
    <n v="323"/>
    <s v="City"/>
    <n v="57"/>
    <s v="Cancelled"/>
    <d v="2016-07-11T07:36:00"/>
    <s v="NA"/>
    <d v="2016-07-11T00:00:00"/>
    <d v="1899-12-30T07:36:00"/>
    <n v="7"/>
    <x v="2"/>
    <s v="Sunday"/>
    <s v="Failed"/>
    <n v="0"/>
    <n v="1"/>
    <n v="1"/>
    <s v="City Route"/>
    <x v="1472"/>
  </r>
  <r>
    <n v="421"/>
    <s v="City"/>
    <n v="57"/>
    <s v="Cancelled"/>
    <d v="2016-07-11T08:43:00"/>
    <s v="NA"/>
    <d v="2016-07-11T00:00:00"/>
    <d v="1899-12-30T08:43:00"/>
    <n v="8"/>
    <x v="2"/>
    <s v="Sunday"/>
    <s v="Failed"/>
    <n v="0"/>
    <n v="1"/>
    <n v="1"/>
    <s v="City Route"/>
    <x v="1472"/>
  </r>
  <r>
    <n v="1458"/>
    <s v="City"/>
    <n v="57"/>
    <s v="Cancelled"/>
    <d v="2016-07-12T04:52:00"/>
    <s v="NA"/>
    <d v="2016-07-12T00:00:00"/>
    <d v="1899-12-30T04:52:00"/>
    <n v="4"/>
    <x v="4"/>
    <s v="Monday"/>
    <s v="Failed"/>
    <n v="0"/>
    <n v="1"/>
    <n v="1"/>
    <s v="City Route"/>
    <x v="1472"/>
  </r>
  <r>
    <n v="3920"/>
    <s v="City"/>
    <n v="57"/>
    <s v="Cancelled"/>
    <d v="2016-07-13T22:16:51"/>
    <s v="NA"/>
    <d v="2016-07-13T00:00:00"/>
    <d v="1899-12-30T22:16:51"/>
    <n v="22"/>
    <x v="3"/>
    <s v="Saturday"/>
    <s v="Failed"/>
    <n v="0"/>
    <n v="1"/>
    <n v="1"/>
    <s v="City Route"/>
    <x v="1472"/>
  </r>
  <r>
    <n v="4401"/>
    <s v="City"/>
    <n v="57"/>
    <s v="Cancelled"/>
    <d v="2016-07-14T08:03:39"/>
    <s v="NA"/>
    <d v="2016-07-14T00:00:00"/>
    <d v="1899-12-30T08:03:39"/>
    <n v="8"/>
    <x v="2"/>
    <s v="Thursday"/>
    <s v="Failed"/>
    <n v="0"/>
    <n v="1"/>
    <n v="1"/>
    <s v="City Route"/>
    <x v="1472"/>
  </r>
  <r>
    <n v="1034"/>
    <s v="Airport"/>
    <n v="58"/>
    <s v="Cancelled"/>
    <d v="2016-07-11T19:27:00"/>
    <s v="NA"/>
    <d v="2016-07-11T00:00:00"/>
    <d v="1899-12-30T19:27:00"/>
    <n v="19"/>
    <x v="1"/>
    <s v="Thursday"/>
    <s v="Failed"/>
    <n v="0"/>
    <n v="1"/>
    <n v="1"/>
    <s v="Airport Route"/>
    <x v="1472"/>
  </r>
  <r>
    <n v="1543"/>
    <s v="City"/>
    <n v="58"/>
    <s v="Cancelled"/>
    <d v="2016-07-12T06:02:00"/>
    <s v="NA"/>
    <d v="2016-07-12T00:00:00"/>
    <d v="1899-12-30T06:02:00"/>
    <n v="6"/>
    <x v="2"/>
    <s v="Tuesday"/>
    <s v="Failed"/>
    <n v="0"/>
    <n v="1"/>
    <n v="1"/>
    <s v="City Route"/>
    <x v="1472"/>
  </r>
  <r>
    <n v="2909"/>
    <s v="City"/>
    <n v="58"/>
    <s v="Cancelled"/>
    <d v="2016-07-13T06:10:59"/>
    <s v="NA"/>
    <d v="2016-07-13T00:00:00"/>
    <d v="1899-12-30T06:10:59"/>
    <n v="6"/>
    <x v="2"/>
    <s v="Wednesday"/>
    <s v="Failed"/>
    <n v="0"/>
    <n v="1"/>
    <n v="1"/>
    <s v="City Route"/>
    <x v="1472"/>
  </r>
  <r>
    <n v="3015"/>
    <s v="City"/>
    <n v="58"/>
    <s v="Cancelled"/>
    <d v="2016-07-13T07:34:01"/>
    <s v="NA"/>
    <d v="2016-07-13T00:00:00"/>
    <d v="1899-12-30T07:34:01"/>
    <n v="7"/>
    <x v="2"/>
    <s v="Thursday"/>
    <s v="Failed"/>
    <n v="0"/>
    <n v="1"/>
    <n v="1"/>
    <s v="City Route"/>
    <x v="1472"/>
  </r>
  <r>
    <n v="4165"/>
    <s v="City"/>
    <n v="58"/>
    <s v="Cancelled"/>
    <d v="2016-07-14T05:07:32"/>
    <s v="NA"/>
    <d v="2016-07-14T00:00:00"/>
    <d v="1899-12-30T05:07:32"/>
    <n v="5"/>
    <x v="2"/>
    <s v="Saturday"/>
    <s v="Failed"/>
    <n v="0"/>
    <n v="1"/>
    <n v="1"/>
    <s v="City Route"/>
    <x v="1472"/>
  </r>
  <r>
    <n v="5410"/>
    <s v="City"/>
    <n v="58"/>
    <s v="Cancelled"/>
    <d v="2016-07-15T01:45:43"/>
    <s v="NA"/>
    <d v="2016-07-15T00:00:00"/>
    <d v="1899-12-30T01:45:43"/>
    <n v="1"/>
    <x v="4"/>
    <s v="Friday"/>
    <s v="Failed"/>
    <n v="0"/>
    <n v="1"/>
    <n v="1"/>
    <s v="City Route"/>
    <x v="1472"/>
  </r>
  <r>
    <n v="328"/>
    <s v="City"/>
    <n v="59"/>
    <s v="Cancelled"/>
    <d v="2016-07-11T07:33:00"/>
    <s v="NA"/>
    <d v="2016-07-11T00:00:00"/>
    <d v="1899-12-30T07:33:00"/>
    <n v="7"/>
    <x v="2"/>
    <s v="Friday"/>
    <s v="Failed"/>
    <n v="0"/>
    <n v="1"/>
    <n v="1"/>
    <s v="City Route"/>
    <x v="1472"/>
  </r>
  <r>
    <n v="580"/>
    <s v="City"/>
    <n v="59"/>
    <s v="Cancelled"/>
    <d v="2016-07-11T10:59:00"/>
    <s v="NA"/>
    <d v="2016-07-11T00:00:00"/>
    <d v="1899-12-30T10:59:00"/>
    <n v="10"/>
    <x v="0"/>
    <s v="Friday"/>
    <s v="Failed"/>
    <n v="0"/>
    <n v="1"/>
    <n v="1"/>
    <s v="City Route"/>
    <x v="1472"/>
  </r>
  <r>
    <n v="4357"/>
    <s v="City"/>
    <n v="59"/>
    <s v="Cancelled"/>
    <d v="2016-07-14T07:31:35"/>
    <s v="NA"/>
    <d v="2016-07-14T00:00:00"/>
    <d v="1899-12-30T07:31:35"/>
    <n v="7"/>
    <x v="2"/>
    <s v="Tuesday"/>
    <s v="Failed"/>
    <n v="0"/>
    <n v="1"/>
    <n v="1"/>
    <s v="City Route"/>
    <x v="1472"/>
  </r>
  <r>
    <n v="4560"/>
    <s v="City"/>
    <n v="59"/>
    <s v="Cancelled"/>
    <d v="2016-07-14T09:48:36"/>
    <s v="NA"/>
    <d v="2016-07-14T00:00:00"/>
    <d v="1899-12-30T09:48:36"/>
    <n v="9"/>
    <x v="2"/>
    <s v="Tuesday"/>
    <s v="Failed"/>
    <n v="0"/>
    <n v="1"/>
    <n v="1"/>
    <s v="City Route"/>
    <x v="1472"/>
  </r>
  <r>
    <n v="5647"/>
    <s v="City"/>
    <n v="59"/>
    <s v="Cancelled"/>
    <d v="2016-07-15T06:51:10"/>
    <s v="NA"/>
    <d v="2016-07-15T00:00:00"/>
    <d v="1899-12-30T06:51:10"/>
    <n v="6"/>
    <x v="2"/>
    <s v="Thursday"/>
    <s v="Failed"/>
    <n v="0"/>
    <n v="1"/>
    <n v="1"/>
    <s v="City Route"/>
    <x v="1472"/>
  </r>
  <r>
    <n v="5704"/>
    <s v="City"/>
    <n v="59"/>
    <s v="Cancelled"/>
    <d v="2016-07-15T07:33:52"/>
    <s v="NA"/>
    <d v="2016-07-15T00:00:00"/>
    <d v="1899-12-30T07:33:52"/>
    <n v="7"/>
    <x v="2"/>
    <s v="Friday"/>
    <s v="Failed"/>
    <n v="0"/>
    <n v="1"/>
    <n v="1"/>
    <s v="City Route"/>
    <x v="1472"/>
  </r>
  <r>
    <n v="2855"/>
    <s v="City"/>
    <n v="60"/>
    <s v="Cancelled"/>
    <d v="2016-07-13T05:35:47"/>
    <s v="NA"/>
    <d v="2016-07-13T00:00:00"/>
    <d v="1899-12-30T05:35:47"/>
    <n v="5"/>
    <x v="2"/>
    <s v="Friday"/>
    <s v="Failed"/>
    <n v="0"/>
    <n v="1"/>
    <n v="1"/>
    <s v="City Route"/>
    <x v="1472"/>
  </r>
  <r>
    <n v="5565"/>
    <s v="City"/>
    <n v="60"/>
    <s v="Cancelled"/>
    <d v="2016-07-15T05:45:17"/>
    <s v="NA"/>
    <d v="2016-07-15T00:00:00"/>
    <d v="1899-12-30T05:45:17"/>
    <n v="5"/>
    <x v="2"/>
    <s v="Saturday"/>
    <s v="Failed"/>
    <n v="0"/>
    <n v="1"/>
    <n v="1"/>
    <s v="City Route"/>
    <x v="1472"/>
  </r>
  <r>
    <n v="235"/>
    <s v="City"/>
    <n v="61"/>
    <s v="Cancelled"/>
    <d v="2016-07-11T06:22:00"/>
    <s v="NA"/>
    <d v="2016-07-11T00:00:00"/>
    <d v="1899-12-30T06:22:00"/>
    <n v="6"/>
    <x v="2"/>
    <s v="Wednesday"/>
    <s v="Failed"/>
    <n v="0"/>
    <n v="1"/>
    <n v="1"/>
    <s v="City Route"/>
    <x v="1472"/>
  </r>
  <r>
    <n v="2109"/>
    <s v="Airport"/>
    <n v="61"/>
    <s v="Cancelled"/>
    <d v="2016-07-12T16:20:00"/>
    <s v="NA"/>
    <d v="2016-07-12T00:00:00"/>
    <d v="1899-12-30T16:20:00"/>
    <n v="16"/>
    <x v="0"/>
    <s v="Monday"/>
    <s v="Failed"/>
    <n v="0"/>
    <n v="1"/>
    <n v="1"/>
    <s v="Airport Route"/>
    <x v="1472"/>
  </r>
  <r>
    <n v="4230"/>
    <s v="City"/>
    <n v="61"/>
    <s v="Cancelled"/>
    <d v="2016-07-14T05:50:10"/>
    <s v="NA"/>
    <d v="2016-07-14T00:00:00"/>
    <d v="1899-12-30T05:50:10"/>
    <n v="5"/>
    <x v="2"/>
    <s v="Monday"/>
    <s v="Failed"/>
    <n v="0"/>
    <n v="1"/>
    <n v="1"/>
    <s v="City Route"/>
    <x v="1472"/>
  </r>
  <r>
    <n v="111"/>
    <s v="City"/>
    <n v="62"/>
    <s v="Cancelled"/>
    <d v="2016-07-11T05:06:00"/>
    <s v="NA"/>
    <d v="2016-07-11T00:00:00"/>
    <d v="1899-12-30T05:06:00"/>
    <n v="5"/>
    <x v="2"/>
    <s v="Friday"/>
    <s v="Failed"/>
    <n v="0"/>
    <n v="1"/>
    <n v="1"/>
    <s v="City Route"/>
    <x v="1472"/>
  </r>
  <r>
    <n v="168"/>
    <s v="City"/>
    <n v="62"/>
    <s v="Cancelled"/>
    <d v="2016-07-11T05:37:00"/>
    <s v="NA"/>
    <d v="2016-07-11T00:00:00"/>
    <d v="1899-12-30T05:37:00"/>
    <n v="5"/>
    <x v="2"/>
    <s v="Saturday"/>
    <s v="Failed"/>
    <n v="0"/>
    <n v="1"/>
    <n v="1"/>
    <s v="City Route"/>
    <x v="1472"/>
  </r>
  <r>
    <n v="187"/>
    <s v="City"/>
    <n v="62"/>
    <s v="Cancelled"/>
    <d v="2016-07-11T05:57:00"/>
    <s v="NA"/>
    <d v="2016-07-11T00:00:00"/>
    <d v="1899-12-30T05:57:00"/>
    <n v="5"/>
    <x v="2"/>
    <s v="Thursday"/>
    <s v="Failed"/>
    <n v="0"/>
    <n v="1"/>
    <n v="1"/>
    <s v="City Route"/>
    <x v="1472"/>
  </r>
  <r>
    <n v="1492"/>
    <s v="City"/>
    <n v="62"/>
    <s v="Cancelled"/>
    <d v="2016-07-12T05:30:00"/>
    <s v="NA"/>
    <d v="2016-07-12T00:00:00"/>
    <d v="1899-12-30T05:30:00"/>
    <n v="5"/>
    <x v="2"/>
    <s v="Sunday"/>
    <s v="Failed"/>
    <n v="0"/>
    <n v="1"/>
    <n v="1"/>
    <s v="City Route"/>
    <x v="1472"/>
  </r>
  <r>
    <n v="2992"/>
    <s v="City"/>
    <n v="62"/>
    <s v="Cancelled"/>
    <d v="2016-07-13T07:11:45"/>
    <s v="NA"/>
    <d v="2016-07-13T00:00:00"/>
    <d v="1899-12-30T07:11:45"/>
    <n v="7"/>
    <x v="2"/>
    <s v="Tuesday"/>
    <s v="Failed"/>
    <n v="0"/>
    <n v="1"/>
    <n v="1"/>
    <s v="City Route"/>
    <x v="1472"/>
  </r>
  <r>
    <n v="3433"/>
    <s v="Airport"/>
    <n v="62"/>
    <s v="Cancelled"/>
    <d v="2016-07-13T16:01:28"/>
    <s v="NA"/>
    <d v="2016-07-13T00:00:00"/>
    <d v="1899-12-30T16:01:28"/>
    <n v="16"/>
    <x v="0"/>
    <s v="Tuesday"/>
    <s v="Failed"/>
    <n v="0"/>
    <n v="1"/>
    <n v="1"/>
    <s v="Airport Route"/>
    <x v="1472"/>
  </r>
  <r>
    <n v="5536"/>
    <s v="City"/>
    <n v="62"/>
    <s v="Cancelled"/>
    <d v="2016-07-15T05:31:14"/>
    <s v="NA"/>
    <d v="2016-07-15T00:00:00"/>
    <d v="1899-12-30T05:31:14"/>
    <n v="5"/>
    <x v="2"/>
    <s v="Friday"/>
    <s v="Failed"/>
    <n v="0"/>
    <n v="1"/>
    <n v="1"/>
    <s v="City Route"/>
    <x v="1472"/>
  </r>
  <r>
    <n v="474"/>
    <s v="City"/>
    <n v="63"/>
    <s v="Cancelled"/>
    <d v="2016-07-11T09:24:00"/>
    <s v="NA"/>
    <d v="2016-07-11T00:00:00"/>
    <d v="1899-12-30T09:24:00"/>
    <n v="9"/>
    <x v="2"/>
    <s v="Thursday"/>
    <s v="Failed"/>
    <n v="0"/>
    <n v="1"/>
    <n v="1"/>
    <s v="City Route"/>
    <x v="1472"/>
  </r>
  <r>
    <n v="1722"/>
    <s v="City"/>
    <n v="63"/>
    <s v="Cancelled"/>
    <d v="2016-07-12T08:17:00"/>
    <s v="NA"/>
    <d v="2016-07-12T00:00:00"/>
    <d v="1899-12-30T08:17:00"/>
    <n v="8"/>
    <x v="2"/>
    <s v="Saturday"/>
    <s v="Failed"/>
    <n v="0"/>
    <n v="1"/>
    <n v="1"/>
    <s v="City Route"/>
    <x v="1472"/>
  </r>
  <r>
    <n v="2978"/>
    <s v="City"/>
    <n v="63"/>
    <s v="Cancelled"/>
    <d v="2016-07-13T06:54:58"/>
    <s v="NA"/>
    <d v="2016-07-13T00:00:00"/>
    <d v="1899-12-30T06:54:58"/>
    <n v="6"/>
    <x v="2"/>
    <s v="Tuesday"/>
    <s v="Failed"/>
    <n v="0"/>
    <n v="1"/>
    <n v="1"/>
    <s v="City Route"/>
    <x v="1472"/>
  </r>
  <r>
    <n v="2983"/>
    <s v="City"/>
    <n v="63"/>
    <s v="Cancelled"/>
    <d v="2016-07-13T07:08:36"/>
    <s v="NA"/>
    <d v="2016-07-13T00:00:00"/>
    <d v="1899-12-30T07:08:36"/>
    <n v="7"/>
    <x v="2"/>
    <s v="Sunday"/>
    <s v="Failed"/>
    <n v="0"/>
    <n v="1"/>
    <n v="1"/>
    <s v="City Route"/>
    <x v="1472"/>
  </r>
  <r>
    <n v="3866"/>
    <s v="Airport"/>
    <n v="63"/>
    <s v="Cancelled"/>
    <d v="2016-07-13T21:40:55"/>
    <s v="NA"/>
    <d v="2016-07-13T00:00:00"/>
    <d v="1899-12-30T21:40:55"/>
    <n v="21"/>
    <x v="3"/>
    <s v="Monday"/>
    <s v="Failed"/>
    <n v="0"/>
    <n v="1"/>
    <n v="1"/>
    <s v="Airport Route"/>
    <x v="1472"/>
  </r>
  <r>
    <n v="4491"/>
    <s v="City"/>
    <n v="63"/>
    <s v="Cancelled"/>
    <d v="2016-07-14T08:56:21"/>
    <s v="NA"/>
    <d v="2016-07-14T00:00:00"/>
    <d v="1899-12-30T08:56:21"/>
    <n v="8"/>
    <x v="2"/>
    <s v="Wednesday"/>
    <s v="Failed"/>
    <n v="0"/>
    <n v="1"/>
    <n v="1"/>
    <s v="City Route"/>
    <x v="1472"/>
  </r>
  <r>
    <n v="4603"/>
    <s v="Airport"/>
    <n v="63"/>
    <s v="Cancelled"/>
    <d v="2016-07-14T10:22:45"/>
    <s v="NA"/>
    <d v="2016-07-14T00:00:00"/>
    <d v="1899-12-30T10:22:45"/>
    <n v="10"/>
    <x v="0"/>
    <s v="Wednesday"/>
    <s v="Failed"/>
    <n v="0"/>
    <n v="1"/>
    <n v="1"/>
    <s v="Airport Route"/>
    <x v="1472"/>
  </r>
  <r>
    <n v="1325"/>
    <s v="City"/>
    <n v="64"/>
    <s v="Cancelled"/>
    <d v="2016-07-11T23:06:00"/>
    <s v="NA"/>
    <d v="2016-07-11T00:00:00"/>
    <d v="1899-12-30T23:06:00"/>
    <n v="23"/>
    <x v="3"/>
    <s v="Monday"/>
    <s v="Failed"/>
    <n v="0"/>
    <n v="1"/>
    <n v="1"/>
    <s v="City Route"/>
    <x v="1472"/>
  </r>
  <r>
    <n v="3450"/>
    <s v="Airport"/>
    <n v="64"/>
    <s v="Cancelled"/>
    <d v="2016-07-13T16:49:15"/>
    <s v="NA"/>
    <d v="2016-07-13T00:00:00"/>
    <d v="1899-12-30T16:49:15"/>
    <n v="16"/>
    <x v="0"/>
    <s v="Friday"/>
    <s v="Failed"/>
    <n v="0"/>
    <n v="1"/>
    <n v="1"/>
    <s v="Airport Route"/>
    <x v="1472"/>
  </r>
  <r>
    <n v="4329"/>
    <s v="City"/>
    <n v="64"/>
    <s v="Cancelled"/>
    <d v="2016-07-14T07:08:40"/>
    <s v="NA"/>
    <d v="2016-07-14T00:00:00"/>
    <d v="1899-12-30T07:08:40"/>
    <n v="7"/>
    <x v="2"/>
    <s v="Tuesday"/>
    <s v="Failed"/>
    <n v="0"/>
    <n v="1"/>
    <n v="1"/>
    <s v="City Route"/>
    <x v="1472"/>
  </r>
  <r>
    <n v="1723"/>
    <s v="City"/>
    <n v="65"/>
    <s v="Cancelled"/>
    <d v="2016-07-12T08:18:00"/>
    <s v="NA"/>
    <d v="2016-07-12T00:00:00"/>
    <d v="1899-12-30T08:18:00"/>
    <n v="8"/>
    <x v="2"/>
    <s v="Sunday"/>
    <s v="Failed"/>
    <n v="0"/>
    <n v="1"/>
    <n v="1"/>
    <s v="City Route"/>
    <x v="1472"/>
  </r>
  <r>
    <n v="3261"/>
    <s v="Airport"/>
    <n v="65"/>
    <s v="Cancelled"/>
    <d v="2016-07-13T10:20:35"/>
    <s v="NA"/>
    <d v="2016-07-13T00:00:00"/>
    <d v="1899-12-30T10:20:35"/>
    <n v="10"/>
    <x v="0"/>
    <s v="Friday"/>
    <s v="Failed"/>
    <n v="0"/>
    <n v="1"/>
    <n v="1"/>
    <s v="Airport Route"/>
    <x v="1472"/>
  </r>
  <r>
    <n v="3309"/>
    <s v="City"/>
    <n v="65"/>
    <s v="Cancelled"/>
    <d v="2016-07-13T11:59:21"/>
    <s v="NA"/>
    <d v="2016-07-13T00:00:00"/>
    <d v="1899-12-30T11:59:21"/>
    <n v="11"/>
    <x v="0"/>
    <s v="Thursday"/>
    <s v="Failed"/>
    <n v="0"/>
    <n v="1"/>
    <n v="1"/>
    <s v="City Route"/>
    <x v="1472"/>
  </r>
  <r>
    <n v="3666"/>
    <s v="City"/>
    <n v="65"/>
    <s v="Cancelled"/>
    <d v="2016-07-13T19:25:29"/>
    <s v="NA"/>
    <d v="2016-07-13T00:00:00"/>
    <d v="1899-12-30T19:25:29"/>
    <n v="19"/>
    <x v="1"/>
    <s v="Thursday"/>
    <s v="Failed"/>
    <n v="0"/>
    <n v="1"/>
    <n v="1"/>
    <s v="City Route"/>
    <x v="1472"/>
  </r>
  <r>
    <n v="6129"/>
    <s v="Airport"/>
    <n v="65"/>
    <s v="Cancelled"/>
    <d v="2016-07-15T15:36:17"/>
    <s v="NA"/>
    <d v="2016-07-15T00:00:00"/>
    <d v="1899-12-30T15:36:17"/>
    <n v="15"/>
    <x v="0"/>
    <s v="Wednesday"/>
    <s v="Failed"/>
    <n v="0"/>
    <n v="1"/>
    <n v="1"/>
    <s v="Airport Route"/>
    <x v="1472"/>
  </r>
  <r>
    <n v="1513"/>
    <s v="City"/>
    <n v="66"/>
    <s v="Cancelled"/>
    <d v="2016-07-12T05:44:00"/>
    <s v="NA"/>
    <d v="2016-07-12T00:00:00"/>
    <d v="1899-12-30T05:44:00"/>
    <n v="5"/>
    <x v="2"/>
    <s v="Sunday"/>
    <s v="Failed"/>
    <n v="0"/>
    <n v="1"/>
    <n v="1"/>
    <s v="City Route"/>
    <x v="1472"/>
  </r>
  <r>
    <n v="2011"/>
    <s v="City"/>
    <n v="66"/>
    <s v="Cancelled"/>
    <d v="2016-07-12T13:30:00"/>
    <s v="NA"/>
    <d v="2016-07-12T00:00:00"/>
    <d v="1899-12-30T13:30:00"/>
    <n v="13"/>
    <x v="0"/>
    <s v="Monday"/>
    <s v="Failed"/>
    <n v="0"/>
    <n v="1"/>
    <n v="1"/>
    <s v="City Route"/>
    <x v="1472"/>
  </r>
  <r>
    <n v="2931"/>
    <s v="City"/>
    <n v="66"/>
    <s v="Cancelled"/>
    <d v="2016-07-13T06:31:03"/>
    <s v="NA"/>
    <d v="2016-07-13T00:00:00"/>
    <d v="1899-12-30T06:31:03"/>
    <n v="6"/>
    <x v="2"/>
    <s v="Thursday"/>
    <s v="Failed"/>
    <n v="0"/>
    <n v="1"/>
    <n v="1"/>
    <s v="City Route"/>
    <x v="1472"/>
  </r>
  <r>
    <n v="6397"/>
    <s v="City"/>
    <n v="66"/>
    <s v="Cancelled"/>
    <d v="2016-07-15T19:29:17"/>
    <s v="NA"/>
    <d v="2016-07-15T00:00:00"/>
    <d v="1899-12-30T19:29:17"/>
    <n v="19"/>
    <x v="1"/>
    <s v="Friday"/>
    <s v="Failed"/>
    <n v="0"/>
    <n v="1"/>
    <n v="1"/>
    <s v="City Route"/>
    <x v="1472"/>
  </r>
  <r>
    <n v="176"/>
    <s v="City"/>
    <n v="67"/>
    <s v="Cancelled"/>
    <d v="2016-07-11T05:42:00"/>
    <s v="NA"/>
    <d v="2016-07-11T00:00:00"/>
    <d v="1899-12-30T05:42:00"/>
    <n v="5"/>
    <x v="2"/>
    <s v="Sunday"/>
    <s v="Failed"/>
    <n v="0"/>
    <n v="1"/>
    <n v="1"/>
    <s v="City Route"/>
    <x v="1472"/>
  </r>
  <r>
    <n v="3180"/>
    <s v="City"/>
    <n v="67"/>
    <s v="Cancelled"/>
    <d v="2016-07-13T09:23:48"/>
    <s v="NA"/>
    <d v="2016-07-13T00:00:00"/>
    <d v="1899-12-30T09:23:48"/>
    <n v="9"/>
    <x v="2"/>
    <s v="Monday"/>
    <s v="Failed"/>
    <n v="0"/>
    <n v="1"/>
    <n v="1"/>
    <s v="City Route"/>
    <x v="1472"/>
  </r>
  <r>
    <n v="3238"/>
    <s v="City"/>
    <n v="67"/>
    <s v="Cancelled"/>
    <d v="2016-07-13T10:04:18"/>
    <s v="NA"/>
    <d v="2016-07-13T00:00:00"/>
    <d v="1899-12-30T10:04:18"/>
    <n v="10"/>
    <x v="0"/>
    <s v="Wednesday"/>
    <s v="Failed"/>
    <n v="0"/>
    <n v="1"/>
    <n v="1"/>
    <s v="City Route"/>
    <x v="1472"/>
  </r>
  <r>
    <n v="4360"/>
    <s v="City"/>
    <n v="67"/>
    <s v="Cancelled"/>
    <d v="2016-07-14T07:30:30"/>
    <s v="NA"/>
    <d v="2016-07-14T00:00:00"/>
    <d v="1899-12-30T07:30:30"/>
    <n v="7"/>
    <x v="2"/>
    <s v="Friday"/>
    <s v="Failed"/>
    <n v="0"/>
    <n v="1"/>
    <n v="1"/>
    <s v="City Route"/>
    <x v="1472"/>
  </r>
  <r>
    <n v="6717"/>
    <s v="City"/>
    <n v="67"/>
    <s v="Cancelled"/>
    <d v="2016-07-15T23:12:21"/>
    <s v="NA"/>
    <d v="2016-07-15T00:00:00"/>
    <d v="1899-12-30T23:12:21"/>
    <n v="23"/>
    <x v="3"/>
    <s v="Wednesday"/>
    <s v="Failed"/>
    <n v="0"/>
    <n v="1"/>
    <n v="1"/>
    <s v="City Route"/>
    <x v="1472"/>
  </r>
  <r>
    <n v="386"/>
    <s v="City"/>
    <n v="68"/>
    <s v="Cancelled"/>
    <d v="2016-07-11T08:29:00"/>
    <s v="NA"/>
    <d v="2016-07-11T00:00:00"/>
    <d v="1899-12-30T08:29:00"/>
    <n v="8"/>
    <x v="2"/>
    <s v="Sunday"/>
    <s v="Failed"/>
    <n v="0"/>
    <n v="1"/>
    <n v="1"/>
    <s v="City Route"/>
    <x v="1472"/>
  </r>
  <r>
    <n v="528"/>
    <s v="City"/>
    <n v="68"/>
    <s v="Cancelled"/>
    <d v="2016-07-11T09:50:00"/>
    <s v="NA"/>
    <d v="2016-07-11T00:00:00"/>
    <d v="1899-12-30T09:50:00"/>
    <n v="9"/>
    <x v="2"/>
    <s v="Tuesday"/>
    <s v="Failed"/>
    <n v="0"/>
    <n v="1"/>
    <n v="1"/>
    <s v="City Route"/>
    <x v="1472"/>
  </r>
  <r>
    <n v="2556"/>
    <s v="Airport"/>
    <n v="68"/>
    <s v="Cancelled"/>
    <d v="2016-07-12T21:24:00"/>
    <s v="NA"/>
    <d v="2016-07-12T00:00:00"/>
    <d v="1899-12-30T21:24:00"/>
    <n v="21"/>
    <x v="3"/>
    <s v="Sunday"/>
    <s v="Failed"/>
    <n v="0"/>
    <n v="1"/>
    <n v="1"/>
    <s v="Airport Route"/>
    <x v="1472"/>
  </r>
  <r>
    <n v="3286"/>
    <s v="City"/>
    <n v="68"/>
    <s v="Cancelled"/>
    <d v="2016-07-13T11:10:46"/>
    <s v="NA"/>
    <d v="2016-07-13T00:00:00"/>
    <d v="1899-12-30T11:10:46"/>
    <n v="11"/>
    <x v="0"/>
    <s v="Tuesday"/>
    <s v="Failed"/>
    <n v="0"/>
    <n v="1"/>
    <n v="1"/>
    <s v="City Route"/>
    <x v="1472"/>
  </r>
  <r>
    <n v="5805"/>
    <s v="City"/>
    <n v="68"/>
    <s v="Cancelled"/>
    <d v="2016-07-15T08:36:49"/>
    <s v="NA"/>
    <d v="2016-07-15T00:00:00"/>
    <d v="1899-12-30T08:36:49"/>
    <n v="8"/>
    <x v="2"/>
    <s v="Monday"/>
    <s v="Failed"/>
    <n v="0"/>
    <n v="1"/>
    <n v="1"/>
    <s v="City Route"/>
    <x v="1472"/>
  </r>
  <r>
    <n v="5911"/>
    <s v="City"/>
    <n v="68"/>
    <s v="Cancelled"/>
    <d v="2016-07-15T09:53:55"/>
    <s v="NA"/>
    <d v="2016-07-15T00:00:00"/>
    <d v="1899-12-30T09:53:55"/>
    <n v="9"/>
    <x v="2"/>
    <s v="Tuesday"/>
    <s v="Failed"/>
    <n v="0"/>
    <n v="1"/>
    <n v="1"/>
    <s v="City Route"/>
    <x v="1472"/>
  </r>
  <r>
    <n v="245"/>
    <s v="City"/>
    <n v="69"/>
    <s v="Cancelled"/>
    <d v="2016-07-11T06:33:00"/>
    <s v="NA"/>
    <d v="2016-07-11T00:00:00"/>
    <d v="1899-12-30T06:33:00"/>
    <n v="6"/>
    <x v="2"/>
    <s v="Saturday"/>
    <s v="Failed"/>
    <n v="0"/>
    <n v="1"/>
    <n v="1"/>
    <s v="City Route"/>
    <x v="1472"/>
  </r>
  <r>
    <n v="1532"/>
    <s v="City"/>
    <n v="69"/>
    <s v="Cancelled"/>
    <d v="2016-07-12T05:54:00"/>
    <s v="NA"/>
    <d v="2016-07-12T00:00:00"/>
    <d v="1899-12-30T05:54:00"/>
    <n v="5"/>
    <x v="2"/>
    <s v="Friday"/>
    <s v="Failed"/>
    <n v="0"/>
    <n v="1"/>
    <n v="1"/>
    <s v="City Route"/>
    <x v="1472"/>
  </r>
  <r>
    <n v="3161"/>
    <s v="City"/>
    <n v="69"/>
    <s v="Cancelled"/>
    <d v="2016-07-13T09:05:57"/>
    <s v="NA"/>
    <d v="2016-07-13T00:00:00"/>
    <d v="1899-12-30T09:05:57"/>
    <n v="9"/>
    <x v="2"/>
    <s v="Wednesday"/>
    <s v="Failed"/>
    <n v="0"/>
    <n v="1"/>
    <n v="1"/>
    <s v="City Route"/>
    <x v="1472"/>
  </r>
  <r>
    <n v="3523"/>
    <s v="Airport"/>
    <n v="69"/>
    <s v="Cancelled"/>
    <d v="2016-07-13T17:47:46"/>
    <s v="NA"/>
    <d v="2016-07-13T00:00:00"/>
    <d v="1899-12-30T17:47:46"/>
    <n v="17"/>
    <x v="1"/>
    <s v="Monday"/>
    <s v="Failed"/>
    <n v="0"/>
    <n v="1"/>
    <n v="1"/>
    <s v="Airport Route"/>
    <x v="1472"/>
  </r>
  <r>
    <n v="4278"/>
    <s v="City"/>
    <n v="69"/>
    <s v="Cancelled"/>
    <d v="2016-07-14T06:26:10"/>
    <s v="NA"/>
    <d v="2016-07-14T00:00:00"/>
    <d v="1899-12-30T06:26:10"/>
    <n v="6"/>
    <x v="2"/>
    <s v="Sunday"/>
    <s v="Failed"/>
    <n v="0"/>
    <n v="1"/>
    <n v="1"/>
    <s v="City Route"/>
    <x v="1472"/>
  </r>
  <r>
    <n v="5835"/>
    <s v="City"/>
    <n v="69"/>
    <s v="Cancelled"/>
    <d v="2016-07-15T08:53:49"/>
    <s v="NA"/>
    <d v="2016-07-15T00:00:00"/>
    <d v="1899-12-30T08:53:49"/>
    <n v="8"/>
    <x v="2"/>
    <s v="Wednesday"/>
    <s v="Failed"/>
    <n v="0"/>
    <n v="1"/>
    <n v="1"/>
    <s v="City Route"/>
    <x v="1472"/>
  </r>
  <r>
    <n v="99"/>
    <s v="City"/>
    <n v="70"/>
    <s v="Cancelled"/>
    <d v="2016-07-11T05:00:00"/>
    <s v="NA"/>
    <d v="2016-07-11T00:00:00"/>
    <d v="1899-12-30T05:00:00"/>
    <n v="5"/>
    <x v="2"/>
    <s v="Sunday"/>
    <s v="Failed"/>
    <n v="0"/>
    <n v="1"/>
    <n v="1"/>
    <s v="City Route"/>
    <x v="1472"/>
  </r>
  <r>
    <n v="162"/>
    <s v="City"/>
    <n v="70"/>
    <s v="Cancelled"/>
    <d v="2016-07-11T05:34:00"/>
    <s v="NA"/>
    <d v="2016-07-11T00:00:00"/>
    <d v="1899-12-30T05:34:00"/>
    <n v="5"/>
    <x v="2"/>
    <s v="Sunday"/>
    <s v="Failed"/>
    <n v="0"/>
    <n v="1"/>
    <n v="1"/>
    <s v="City Route"/>
    <x v="1472"/>
  </r>
  <r>
    <n v="307"/>
    <s v="City"/>
    <n v="70"/>
    <s v="Cancelled"/>
    <d v="2016-07-11T07:20:00"/>
    <s v="NA"/>
    <d v="2016-07-11T00:00:00"/>
    <d v="1899-12-30T07:20:00"/>
    <n v="7"/>
    <x v="2"/>
    <s v="Friday"/>
    <s v="Failed"/>
    <n v="0"/>
    <n v="1"/>
    <n v="1"/>
    <s v="City Route"/>
    <x v="1472"/>
  </r>
  <r>
    <n v="1767"/>
    <s v="City"/>
    <n v="70"/>
    <s v="Cancelled"/>
    <d v="2016-07-12T08:46:00"/>
    <s v="NA"/>
    <d v="2016-07-12T00:00:00"/>
    <d v="1899-12-30T08:46:00"/>
    <n v="8"/>
    <x v="2"/>
    <s v="Tuesday"/>
    <s v="Failed"/>
    <n v="0"/>
    <n v="1"/>
    <n v="1"/>
    <s v="City Route"/>
    <x v="1472"/>
  </r>
  <r>
    <n v="5502"/>
    <s v="City"/>
    <n v="70"/>
    <s v="Cancelled"/>
    <d v="2016-07-15T05:03:26"/>
    <s v="NA"/>
    <d v="2016-07-15T00:00:00"/>
    <d v="1899-12-30T05:03:26"/>
    <n v="5"/>
    <x v="2"/>
    <s v="Saturday"/>
    <s v="Failed"/>
    <n v="0"/>
    <n v="1"/>
    <n v="1"/>
    <s v="City Route"/>
    <x v="1472"/>
  </r>
  <r>
    <n v="5644"/>
    <s v="City"/>
    <n v="70"/>
    <s v="Cancelled"/>
    <d v="2016-07-15T06:50:34"/>
    <s v="NA"/>
    <d v="2016-07-15T00:00:00"/>
    <d v="1899-12-30T06:50:34"/>
    <n v="6"/>
    <x v="2"/>
    <s v="Monday"/>
    <s v="Failed"/>
    <n v="0"/>
    <n v="1"/>
    <n v="1"/>
    <s v="City Route"/>
    <x v="1472"/>
  </r>
  <r>
    <n v="5736"/>
    <s v="City"/>
    <n v="70"/>
    <s v="Cancelled"/>
    <d v="2016-07-15T07:50:43"/>
    <s v="NA"/>
    <d v="2016-07-15T00:00:00"/>
    <d v="1899-12-30T07:50:43"/>
    <n v="7"/>
    <x v="2"/>
    <s v="Tuesday"/>
    <s v="Failed"/>
    <n v="0"/>
    <n v="1"/>
    <n v="1"/>
    <s v="City Route"/>
    <x v="1472"/>
  </r>
  <r>
    <n v="3808"/>
    <s v="Airport"/>
    <n v="71"/>
    <s v="Cancelled"/>
    <d v="2016-07-13T20:58:40"/>
    <s v="NA"/>
    <d v="2016-07-13T00:00:00"/>
    <d v="1899-12-30T20:58:40"/>
    <n v="20"/>
    <x v="1"/>
    <s v="Saturday"/>
    <s v="Failed"/>
    <n v="0"/>
    <n v="1"/>
    <n v="1"/>
    <s v="Airport Route"/>
    <x v="1472"/>
  </r>
  <r>
    <n v="5831"/>
    <s v="City"/>
    <n v="71"/>
    <s v="Cancelled"/>
    <d v="2016-07-15T08:56:04"/>
    <s v="NA"/>
    <d v="2016-07-15T00:00:00"/>
    <d v="1899-12-30T08:56:04"/>
    <n v="8"/>
    <x v="2"/>
    <s v="Saturday"/>
    <s v="Failed"/>
    <n v="0"/>
    <n v="1"/>
    <n v="1"/>
    <s v="City Route"/>
    <x v="1472"/>
  </r>
  <r>
    <n v="5980"/>
    <s v="City"/>
    <n v="71"/>
    <s v="Cancelled"/>
    <d v="2016-07-15T11:39:58"/>
    <s v="NA"/>
    <d v="2016-07-15T00:00:00"/>
    <d v="1899-12-30T11:39:58"/>
    <n v="11"/>
    <x v="0"/>
    <s v="Monday"/>
    <s v="Failed"/>
    <n v="0"/>
    <n v="1"/>
    <n v="1"/>
    <s v="City Route"/>
    <x v="1472"/>
  </r>
  <r>
    <n v="353"/>
    <s v="City"/>
    <n v="72"/>
    <s v="Cancelled"/>
    <d v="2016-07-11T07:55:00"/>
    <s v="NA"/>
    <d v="2016-07-11T00:00:00"/>
    <d v="1899-12-30T07:55:00"/>
    <n v="7"/>
    <x v="2"/>
    <s v="Tuesday"/>
    <s v="Failed"/>
    <n v="0"/>
    <n v="1"/>
    <n v="1"/>
    <s v="City Route"/>
    <x v="1472"/>
  </r>
  <r>
    <n v="397"/>
    <s v="City"/>
    <n v="72"/>
    <s v="Cancelled"/>
    <d v="2016-07-11T08:23:00"/>
    <s v="NA"/>
    <d v="2016-07-11T00:00:00"/>
    <d v="1899-12-30T08:23:00"/>
    <n v="8"/>
    <x v="2"/>
    <s v="Thursday"/>
    <s v="Failed"/>
    <n v="0"/>
    <n v="1"/>
    <n v="1"/>
    <s v="City Route"/>
    <x v="1472"/>
  </r>
  <r>
    <n v="1843"/>
    <s v="City"/>
    <n v="72"/>
    <s v="Cancelled"/>
    <d v="2016-07-12T09:39:00"/>
    <s v="NA"/>
    <d v="2016-07-12T00:00:00"/>
    <d v="1899-12-30T09:39:00"/>
    <n v="9"/>
    <x v="2"/>
    <s v="Monday"/>
    <s v="Failed"/>
    <n v="0"/>
    <n v="1"/>
    <n v="1"/>
    <s v="City Route"/>
    <x v="1472"/>
  </r>
  <r>
    <n v="2019"/>
    <s v="City"/>
    <n v="72"/>
    <s v="Cancelled"/>
    <d v="2016-07-12T13:46:00"/>
    <s v="NA"/>
    <d v="2016-07-12T00:00:00"/>
    <d v="1899-12-30T13:46:00"/>
    <n v="13"/>
    <x v="0"/>
    <s v="Tuesday"/>
    <s v="Failed"/>
    <n v="0"/>
    <n v="1"/>
    <n v="1"/>
    <s v="City Route"/>
    <x v="1472"/>
  </r>
  <r>
    <n v="1732"/>
    <s v="City"/>
    <n v="73"/>
    <s v="Cancelled"/>
    <d v="2016-07-12T08:19:00"/>
    <s v="NA"/>
    <d v="2016-07-12T00:00:00"/>
    <d v="1899-12-30T08:19:00"/>
    <n v="8"/>
    <x v="2"/>
    <s v="Tuesday"/>
    <s v="Failed"/>
    <n v="0"/>
    <n v="1"/>
    <n v="1"/>
    <s v="City Route"/>
    <x v="1472"/>
  </r>
  <r>
    <n v="1984"/>
    <s v="City"/>
    <n v="73"/>
    <s v="Cancelled"/>
    <d v="2016-07-12T12:30:00"/>
    <s v="NA"/>
    <d v="2016-07-12T00:00:00"/>
    <d v="1899-12-30T12:30:00"/>
    <n v="12"/>
    <x v="0"/>
    <s v="Tuesday"/>
    <s v="Failed"/>
    <n v="0"/>
    <n v="1"/>
    <n v="1"/>
    <s v="City Route"/>
    <x v="1472"/>
  </r>
  <r>
    <n v="5886"/>
    <s v="City"/>
    <n v="73"/>
    <s v="Cancelled"/>
    <d v="2016-07-15T09:33:07"/>
    <s v="NA"/>
    <d v="2016-07-15T00:00:00"/>
    <d v="1899-12-30T09:33:07"/>
    <n v="9"/>
    <x v="2"/>
    <s v="Friday"/>
    <s v="Failed"/>
    <n v="0"/>
    <n v="1"/>
    <n v="1"/>
    <s v="City Route"/>
    <x v="1472"/>
  </r>
  <r>
    <n v="6098"/>
    <s v="Airport"/>
    <n v="73"/>
    <s v="Cancelled"/>
    <d v="2016-07-15T14:40:08"/>
    <s v="NA"/>
    <d v="2016-07-15T00:00:00"/>
    <d v="1899-12-30T14:40:08"/>
    <n v="14"/>
    <x v="0"/>
    <s v="Sunday"/>
    <s v="Failed"/>
    <n v="0"/>
    <n v="1"/>
    <n v="1"/>
    <s v="Airport Route"/>
    <x v="1472"/>
  </r>
  <r>
    <n v="2048"/>
    <s v="Airport"/>
    <n v="74"/>
    <s v="Cancelled"/>
    <d v="2016-07-12T14:40:00"/>
    <s v="NA"/>
    <d v="2016-07-12T00:00:00"/>
    <d v="1899-12-30T14:40:00"/>
    <n v="14"/>
    <x v="0"/>
    <s v="Wednesday"/>
    <s v="Failed"/>
    <n v="0"/>
    <n v="1"/>
    <n v="1"/>
    <s v="Airport Route"/>
    <x v="1472"/>
  </r>
  <r>
    <n v="2844"/>
    <s v="Airport"/>
    <n v="74"/>
    <s v="Cancelled"/>
    <d v="2016-07-13T05:28:12"/>
    <s v="NA"/>
    <d v="2016-07-13T00:00:00"/>
    <d v="1899-12-30T05:28:12"/>
    <n v="5"/>
    <x v="2"/>
    <s v="Monday"/>
    <s v="Failed"/>
    <n v="0"/>
    <n v="1"/>
    <n v="1"/>
    <s v="Airport Route"/>
    <x v="1472"/>
  </r>
  <r>
    <n v="1426"/>
    <s v="City"/>
    <n v="76"/>
    <s v="Cancelled"/>
    <d v="2016-07-12T04:24:00"/>
    <s v="NA"/>
    <d v="2016-07-12T00:00:00"/>
    <d v="1899-12-30T04:24:00"/>
    <n v="4"/>
    <x v="4"/>
    <s v="Thursday"/>
    <s v="Failed"/>
    <n v="0"/>
    <n v="1"/>
    <n v="1"/>
    <s v="City Route"/>
    <x v="1472"/>
  </r>
  <r>
    <n v="2969"/>
    <s v="City"/>
    <n v="76"/>
    <s v="Cancelled"/>
    <d v="2016-07-13T06:52:10"/>
    <s v="NA"/>
    <d v="2016-07-13T00:00:00"/>
    <d v="1899-12-30T06:52:10"/>
    <n v="6"/>
    <x v="2"/>
    <s v="Sunday"/>
    <s v="Failed"/>
    <n v="0"/>
    <n v="1"/>
    <n v="1"/>
    <s v="City Route"/>
    <x v="1472"/>
  </r>
  <r>
    <n v="5584"/>
    <s v="City"/>
    <n v="76"/>
    <s v="Cancelled"/>
    <d v="2016-07-15T05:53:54"/>
    <s v="NA"/>
    <d v="2016-07-15T00:00:00"/>
    <d v="1899-12-30T05:53:54"/>
    <n v="5"/>
    <x v="2"/>
    <s v="Thursday"/>
    <s v="Failed"/>
    <n v="0"/>
    <n v="1"/>
    <n v="1"/>
    <s v="City Route"/>
    <x v="1472"/>
  </r>
  <r>
    <n v="1704"/>
    <s v="City"/>
    <n v="77"/>
    <s v="Cancelled"/>
    <d v="2016-07-12T07:59:00"/>
    <s v="NA"/>
    <d v="2016-07-12T00:00:00"/>
    <d v="1899-12-30T07:59:00"/>
    <n v="7"/>
    <x v="2"/>
    <s v="Tuesday"/>
    <s v="Failed"/>
    <n v="0"/>
    <n v="1"/>
    <n v="1"/>
    <s v="City Route"/>
    <x v="1472"/>
  </r>
  <r>
    <n v="3399"/>
    <s v="City"/>
    <n v="77"/>
    <s v="Cancelled"/>
    <d v="2016-07-13T15:05:30"/>
    <s v="NA"/>
    <d v="2016-07-13T00:00:00"/>
    <d v="1899-12-30T15:05:30"/>
    <n v="15"/>
    <x v="0"/>
    <s v="Wednesday"/>
    <s v="Failed"/>
    <n v="0"/>
    <n v="1"/>
    <n v="1"/>
    <s v="City Route"/>
    <x v="1472"/>
  </r>
  <r>
    <n v="4298"/>
    <s v="City"/>
    <n v="77"/>
    <s v="Cancelled"/>
    <d v="2016-07-14T06:40:29"/>
    <s v="NA"/>
    <d v="2016-07-14T00:00:00"/>
    <d v="1899-12-30T06:40:29"/>
    <n v="6"/>
    <x v="2"/>
    <s v="Saturday"/>
    <s v="Failed"/>
    <n v="0"/>
    <n v="1"/>
    <n v="1"/>
    <s v="City Route"/>
    <x v="1472"/>
  </r>
  <r>
    <n v="4019"/>
    <s v="City"/>
    <n v="78"/>
    <s v="Cancelled"/>
    <d v="2016-07-13T00:00:24"/>
    <s v="NA"/>
    <d v="2016-07-13T00:00:00"/>
    <d v="1899-12-30T00:00:24"/>
    <n v="0"/>
    <x v="4"/>
    <s v="Sunday"/>
    <s v="Failed"/>
    <n v="0"/>
    <n v="1"/>
    <n v="1"/>
    <s v="City Route"/>
    <x v="1472"/>
  </r>
  <r>
    <n v="3197"/>
    <s v="City"/>
    <n v="78"/>
    <s v="Cancelled"/>
    <d v="2016-07-13T09:44:52"/>
    <s v="NA"/>
    <d v="2016-07-13T00:00:00"/>
    <d v="1899-12-30T09:44:52"/>
    <n v="9"/>
    <x v="2"/>
    <s v="Thursday"/>
    <s v="Failed"/>
    <n v="0"/>
    <n v="1"/>
    <n v="1"/>
    <s v="City Route"/>
    <x v="1472"/>
  </r>
  <r>
    <n v="4166"/>
    <s v="City"/>
    <n v="78"/>
    <s v="Cancelled"/>
    <d v="2016-07-14T05:10:41"/>
    <s v="NA"/>
    <d v="2016-07-14T00:00:00"/>
    <d v="1899-12-30T05:10:41"/>
    <n v="5"/>
    <x v="2"/>
    <s v="Sunday"/>
    <s v="Failed"/>
    <n v="0"/>
    <n v="1"/>
    <n v="1"/>
    <s v="City Route"/>
    <x v="1472"/>
  </r>
  <r>
    <n v="4238"/>
    <s v="City"/>
    <n v="78"/>
    <s v="Cancelled"/>
    <d v="2016-07-14T05:54:41"/>
    <s v="NA"/>
    <d v="2016-07-14T00:00:00"/>
    <d v="1899-12-30T05:54:41"/>
    <n v="5"/>
    <x v="2"/>
    <s v="Tuesday"/>
    <s v="Failed"/>
    <n v="0"/>
    <n v="1"/>
    <n v="1"/>
    <s v="City Route"/>
    <x v="1472"/>
  </r>
  <r>
    <n v="5894"/>
    <s v="City"/>
    <n v="78"/>
    <s v="Cancelled"/>
    <d v="2016-07-15T09:46:14"/>
    <s v="NA"/>
    <d v="2016-07-15T00:00:00"/>
    <d v="1899-12-30T09:46:14"/>
    <n v="9"/>
    <x v="2"/>
    <s v="Saturday"/>
    <s v="Failed"/>
    <n v="0"/>
    <n v="1"/>
    <n v="1"/>
    <s v="City Route"/>
    <x v="1472"/>
  </r>
  <r>
    <n v="6647"/>
    <s v="City"/>
    <n v="78"/>
    <s v="Cancelled"/>
    <d v="2016-07-15T22:02:02"/>
    <s v="NA"/>
    <d v="2016-07-15T00:00:00"/>
    <d v="1899-12-30T22:02:02"/>
    <n v="22"/>
    <x v="3"/>
    <s v="Wednesday"/>
    <s v="Failed"/>
    <n v="0"/>
    <n v="1"/>
    <n v="1"/>
    <s v="City Route"/>
    <x v="1472"/>
  </r>
  <r>
    <n v="210"/>
    <s v="City"/>
    <n v="79"/>
    <s v="Cancelled"/>
    <d v="2016-07-11T06:12:00"/>
    <s v="NA"/>
    <d v="2016-07-11T00:00:00"/>
    <d v="1899-12-30T06:12:00"/>
    <n v="6"/>
    <x v="2"/>
    <s v="Saturday"/>
    <s v="Failed"/>
    <n v="0"/>
    <n v="1"/>
    <n v="1"/>
    <s v="City Route"/>
    <x v="1472"/>
  </r>
  <r>
    <n v="403"/>
    <s v="City"/>
    <n v="79"/>
    <s v="Cancelled"/>
    <d v="2016-07-11T08:35:00"/>
    <s v="NA"/>
    <d v="2016-07-11T00:00:00"/>
    <d v="1899-12-30T08:35:00"/>
    <n v="8"/>
    <x v="2"/>
    <s v="Wednesday"/>
    <s v="Failed"/>
    <n v="0"/>
    <n v="1"/>
    <n v="1"/>
    <s v="City Route"/>
    <x v="1472"/>
  </r>
  <r>
    <n v="568"/>
    <s v="Airport"/>
    <n v="79"/>
    <s v="Cancelled"/>
    <d v="2016-07-11T10:23:00"/>
    <s v="NA"/>
    <d v="2016-07-11T00:00:00"/>
    <d v="1899-12-30T10:23:00"/>
    <n v="10"/>
    <x v="0"/>
    <s v="Sunday"/>
    <s v="Failed"/>
    <n v="0"/>
    <n v="1"/>
    <n v="1"/>
    <s v="Airport Route"/>
    <x v="1472"/>
  </r>
  <r>
    <n v="856"/>
    <s v="City"/>
    <n v="79"/>
    <s v="Cancelled"/>
    <d v="2016-07-11T17:47:00"/>
    <s v="NA"/>
    <d v="2016-07-11T00:00:00"/>
    <d v="1899-12-30T17:47:00"/>
    <n v="17"/>
    <x v="1"/>
    <s v="Monday"/>
    <s v="Failed"/>
    <n v="0"/>
    <n v="1"/>
    <n v="1"/>
    <s v="City Route"/>
    <x v="1472"/>
  </r>
  <r>
    <n v="1757"/>
    <s v="City"/>
    <n v="79"/>
    <s v="Cancelled"/>
    <d v="2016-07-12T08:38:00"/>
    <s v="NA"/>
    <d v="2016-07-12T00:00:00"/>
    <d v="1899-12-30T08:38:00"/>
    <n v="8"/>
    <x v="2"/>
    <s v="Saturday"/>
    <s v="Failed"/>
    <n v="0"/>
    <n v="1"/>
    <n v="1"/>
    <s v="City Route"/>
    <x v="1472"/>
  </r>
  <r>
    <n v="2842"/>
    <s v="City"/>
    <n v="79"/>
    <s v="Cancelled"/>
    <d v="2016-07-13T05:17:08"/>
    <s v="NA"/>
    <d v="2016-07-13T00:00:00"/>
    <d v="1899-12-30T05:17:08"/>
    <n v="5"/>
    <x v="2"/>
    <s v="Saturday"/>
    <s v="Failed"/>
    <n v="0"/>
    <n v="1"/>
    <n v="1"/>
    <s v="City Route"/>
    <x v="1472"/>
  </r>
  <r>
    <n v="3147"/>
    <s v="City"/>
    <n v="80"/>
    <s v="Cancelled"/>
    <d v="2016-07-13T08:55:48"/>
    <s v="NA"/>
    <d v="2016-07-13T00:00:00"/>
    <d v="1899-12-30T08:55:48"/>
    <n v="8"/>
    <x v="2"/>
    <s v="Wednesday"/>
    <s v="Failed"/>
    <n v="0"/>
    <n v="1"/>
    <n v="1"/>
    <s v="City Route"/>
    <x v="1472"/>
  </r>
  <r>
    <n v="4497"/>
    <s v="City"/>
    <n v="80"/>
    <s v="Cancelled"/>
    <d v="2016-07-14T08:59:45"/>
    <s v="NA"/>
    <d v="2016-07-14T00:00:00"/>
    <d v="1899-12-30T08:59:45"/>
    <n v="8"/>
    <x v="2"/>
    <s v="Tuesday"/>
    <s v="Failed"/>
    <n v="0"/>
    <n v="1"/>
    <n v="1"/>
    <s v="City Route"/>
    <x v="1472"/>
  </r>
  <r>
    <n v="4770"/>
    <s v="City"/>
    <n v="80"/>
    <s v="Cancelled"/>
    <d v="2016-07-14T15:52:41"/>
    <s v="NA"/>
    <d v="2016-07-14T00:00:00"/>
    <d v="1899-12-30T15:52:41"/>
    <n v="15"/>
    <x v="0"/>
    <s v="Tuesday"/>
    <s v="Failed"/>
    <n v="0"/>
    <n v="1"/>
    <n v="1"/>
    <s v="City Route"/>
    <x v="1472"/>
  </r>
  <r>
    <n v="5493"/>
    <s v="City"/>
    <n v="80"/>
    <s v="Cancelled"/>
    <d v="2016-07-15T05:01:35"/>
    <s v="NA"/>
    <d v="2016-07-15T00:00:00"/>
    <d v="1899-12-30T05:01:35"/>
    <n v="5"/>
    <x v="2"/>
    <s v="Thursday"/>
    <s v="Failed"/>
    <n v="0"/>
    <n v="1"/>
    <n v="1"/>
    <s v="City Route"/>
    <x v="1472"/>
  </r>
  <r>
    <n v="5540"/>
    <s v="City"/>
    <n v="80"/>
    <s v="Cancelled"/>
    <d v="2016-07-15T05:27:47"/>
    <s v="NA"/>
    <d v="2016-07-15T00:00:00"/>
    <d v="1899-12-30T05:27:47"/>
    <n v="5"/>
    <x v="2"/>
    <s v="Tuesday"/>
    <s v="Failed"/>
    <n v="0"/>
    <n v="1"/>
    <n v="1"/>
    <s v="City Route"/>
    <x v="1472"/>
  </r>
  <r>
    <n v="2003"/>
    <s v="Airport"/>
    <n v="81"/>
    <s v="Cancelled"/>
    <d v="2016-07-12T13:19:00"/>
    <s v="NA"/>
    <d v="2016-07-12T00:00:00"/>
    <d v="1899-12-30T13:19:00"/>
    <n v="13"/>
    <x v="0"/>
    <s v="Sunday"/>
    <s v="Failed"/>
    <n v="0"/>
    <n v="1"/>
    <n v="1"/>
    <s v="Airport Route"/>
    <x v="1472"/>
  </r>
  <r>
    <n v="4179"/>
    <s v="City"/>
    <n v="81"/>
    <s v="Cancelled"/>
    <d v="2016-07-14T05:27:26"/>
    <s v="NA"/>
    <d v="2016-07-14T00:00:00"/>
    <d v="1899-12-30T05:27:26"/>
    <n v="5"/>
    <x v="2"/>
    <s v="Saturday"/>
    <s v="Failed"/>
    <n v="0"/>
    <n v="1"/>
    <n v="1"/>
    <s v="City Route"/>
    <x v="1472"/>
  </r>
  <r>
    <n v="4561"/>
    <s v="City"/>
    <n v="81"/>
    <s v="Cancelled"/>
    <d v="2016-07-14T09:43:37"/>
    <s v="NA"/>
    <d v="2016-07-14T00:00:00"/>
    <d v="1899-12-30T09:43:37"/>
    <n v="9"/>
    <x v="2"/>
    <s v="Wednesday"/>
    <s v="Failed"/>
    <n v="0"/>
    <n v="1"/>
    <n v="1"/>
    <s v="City Route"/>
    <x v="1472"/>
  </r>
  <r>
    <n v="5806"/>
    <s v="Airport"/>
    <n v="81"/>
    <s v="Cancelled"/>
    <d v="2016-07-15T08:46:33"/>
    <s v="NA"/>
    <d v="2016-07-15T00:00:00"/>
    <d v="1899-12-30T08:46:33"/>
    <n v="8"/>
    <x v="2"/>
    <s v="Tuesday"/>
    <s v="Failed"/>
    <n v="0"/>
    <n v="1"/>
    <n v="1"/>
    <s v="Airport Route"/>
    <x v="1472"/>
  </r>
  <r>
    <n v="1881"/>
    <s v="City"/>
    <n v="82"/>
    <s v="Cancelled"/>
    <d v="2016-07-12T10:04:00"/>
    <s v="NA"/>
    <d v="2016-07-12T00:00:00"/>
    <d v="1899-12-30T10:04:00"/>
    <n v="10"/>
    <x v="0"/>
    <s v="Thursday"/>
    <s v="Failed"/>
    <n v="0"/>
    <n v="1"/>
    <n v="1"/>
    <s v="City Route"/>
    <x v="1472"/>
  </r>
  <r>
    <n v="3235"/>
    <s v="City"/>
    <n v="82"/>
    <s v="Cancelled"/>
    <d v="2016-07-13T10:01:02"/>
    <s v="NA"/>
    <d v="2016-07-13T00:00:00"/>
    <d v="1899-12-30T10:01:02"/>
    <n v="10"/>
    <x v="0"/>
    <s v="Sunday"/>
    <s v="Failed"/>
    <n v="0"/>
    <n v="1"/>
    <n v="1"/>
    <s v="City Route"/>
    <x v="1472"/>
  </r>
  <r>
    <n v="5604"/>
    <s v="City"/>
    <n v="82"/>
    <s v="Cancelled"/>
    <d v="2016-07-15T06:08:30"/>
    <s v="NA"/>
    <d v="2016-07-15T00:00:00"/>
    <d v="1899-12-30T06:08:30"/>
    <n v="6"/>
    <x v="2"/>
    <s v="Wednesday"/>
    <s v="Failed"/>
    <n v="0"/>
    <n v="1"/>
    <n v="1"/>
    <s v="City Route"/>
    <x v="1472"/>
  </r>
  <r>
    <n v="1557"/>
    <s v="City"/>
    <n v="83"/>
    <s v="Cancelled"/>
    <d v="2016-07-12T06:17:00"/>
    <s v="NA"/>
    <d v="2016-07-12T00:00:00"/>
    <d v="1899-12-30T06:17:00"/>
    <n v="6"/>
    <x v="2"/>
    <s v="Tuesday"/>
    <s v="Failed"/>
    <n v="0"/>
    <n v="1"/>
    <n v="1"/>
    <s v="City Route"/>
    <x v="1472"/>
  </r>
  <r>
    <n v="1661"/>
    <s v="City"/>
    <n v="83"/>
    <s v="Cancelled"/>
    <d v="2016-07-12T07:30:00"/>
    <s v="NA"/>
    <d v="2016-07-12T00:00:00"/>
    <d v="1899-12-30T07:30:00"/>
    <n v="7"/>
    <x v="2"/>
    <s v="Monday"/>
    <s v="Failed"/>
    <n v="0"/>
    <n v="1"/>
    <n v="1"/>
    <s v="City Route"/>
    <x v="1472"/>
  </r>
  <r>
    <n v="2022"/>
    <s v="City"/>
    <n v="83"/>
    <s v="Cancelled"/>
    <d v="2016-07-12T13:45:00"/>
    <s v="NA"/>
    <d v="2016-07-12T00:00:00"/>
    <d v="1899-12-30T13:45:00"/>
    <n v="13"/>
    <x v="0"/>
    <s v="Friday"/>
    <s v="Failed"/>
    <n v="0"/>
    <n v="1"/>
    <n v="1"/>
    <s v="City Route"/>
    <x v="1472"/>
  </r>
  <r>
    <n v="3188"/>
    <s v="City"/>
    <n v="83"/>
    <s v="Cancelled"/>
    <d v="2016-07-13T09:34:22"/>
    <s v="NA"/>
    <d v="2016-07-13T00:00:00"/>
    <d v="1899-12-30T09:34:22"/>
    <n v="9"/>
    <x v="2"/>
    <s v="Tuesday"/>
    <s v="Failed"/>
    <n v="0"/>
    <n v="1"/>
    <n v="1"/>
    <s v="City Route"/>
    <x v="1472"/>
  </r>
  <r>
    <n v="5655"/>
    <s v="City"/>
    <n v="83"/>
    <s v="Cancelled"/>
    <d v="2016-07-15T06:59:47"/>
    <s v="NA"/>
    <d v="2016-07-15T00:00:00"/>
    <d v="1899-12-30T06:59:47"/>
    <n v="6"/>
    <x v="2"/>
    <s v="Friday"/>
    <s v="Failed"/>
    <n v="0"/>
    <n v="1"/>
    <n v="1"/>
    <s v="City Route"/>
    <x v="1472"/>
  </r>
  <r>
    <n v="5903"/>
    <s v="City"/>
    <n v="83"/>
    <s v="Cancelled"/>
    <d v="2016-07-15T09:58:03"/>
    <s v="NA"/>
    <d v="2016-07-15T00:00:00"/>
    <d v="1899-12-30T09:58:03"/>
    <n v="9"/>
    <x v="2"/>
    <s v="Monday"/>
    <s v="Failed"/>
    <n v="0"/>
    <n v="1"/>
    <n v="1"/>
    <s v="City Route"/>
    <x v="1472"/>
  </r>
  <r>
    <n v="6209"/>
    <s v="Airport"/>
    <n v="83"/>
    <s v="Cancelled"/>
    <d v="2016-07-15T17:32:54"/>
    <s v="NA"/>
    <d v="2016-07-15T00:00:00"/>
    <d v="1899-12-30T17:32:54"/>
    <n v="17"/>
    <x v="1"/>
    <s v="Saturday"/>
    <s v="Failed"/>
    <n v="0"/>
    <n v="1"/>
    <n v="1"/>
    <s v="Airport Route"/>
    <x v="1472"/>
  </r>
  <r>
    <n v="536"/>
    <s v="City"/>
    <n v="84"/>
    <s v="Cancelled"/>
    <d v="2016-07-11T09:59:00"/>
    <s v="NA"/>
    <d v="2016-07-11T00:00:00"/>
    <d v="1899-12-30T09:59:00"/>
    <n v="9"/>
    <x v="2"/>
    <s v="Wednesday"/>
    <s v="Failed"/>
    <n v="0"/>
    <n v="1"/>
    <n v="1"/>
    <s v="City Route"/>
    <x v="1472"/>
  </r>
  <r>
    <n v="1134"/>
    <s v="Airport"/>
    <n v="84"/>
    <s v="Cancelled"/>
    <d v="2016-07-11T20:33:00"/>
    <s v="NA"/>
    <d v="2016-07-11T00:00:00"/>
    <d v="1899-12-30T20:33:00"/>
    <n v="20"/>
    <x v="1"/>
    <s v="Saturday"/>
    <s v="Failed"/>
    <n v="0"/>
    <n v="1"/>
    <n v="1"/>
    <s v="Airport Route"/>
    <x v="1472"/>
  </r>
  <r>
    <n v="1604"/>
    <s v="City"/>
    <n v="84"/>
    <s v="Cancelled"/>
    <d v="2016-07-12T06:37:00"/>
    <s v="NA"/>
    <d v="2016-07-12T00:00:00"/>
    <d v="1899-12-30T06:37:00"/>
    <n v="6"/>
    <x v="2"/>
    <s v="Sunday"/>
    <s v="Failed"/>
    <n v="0"/>
    <n v="1"/>
    <n v="1"/>
    <s v="City Route"/>
    <x v="1472"/>
  </r>
  <r>
    <n v="1653"/>
    <s v="City"/>
    <n v="84"/>
    <s v="Cancelled"/>
    <d v="2016-07-12T07:27:00"/>
    <s v="NA"/>
    <d v="2016-07-12T00:00:00"/>
    <d v="1899-12-30T07:27:00"/>
    <n v="7"/>
    <x v="2"/>
    <s v="Sunday"/>
    <s v="Failed"/>
    <n v="0"/>
    <n v="1"/>
    <n v="1"/>
    <s v="City Route"/>
    <x v="1472"/>
  </r>
  <r>
    <n v="1695"/>
    <s v="City"/>
    <n v="84"/>
    <s v="Cancelled"/>
    <d v="2016-07-12T07:57:00"/>
    <s v="NA"/>
    <d v="2016-07-12T00:00:00"/>
    <d v="1899-12-30T07:57:00"/>
    <n v="7"/>
    <x v="2"/>
    <s v="Sunday"/>
    <s v="Failed"/>
    <n v="0"/>
    <n v="1"/>
    <n v="1"/>
    <s v="City Route"/>
    <x v="1472"/>
  </r>
  <r>
    <n v="2750"/>
    <s v="City"/>
    <n v="84"/>
    <s v="Cancelled"/>
    <d v="2016-07-13T03:24:24"/>
    <s v="NA"/>
    <d v="2016-07-13T00:00:00"/>
    <d v="1899-12-30T03:24:24"/>
    <n v="3"/>
    <x v="4"/>
    <s v="Friday"/>
    <s v="Failed"/>
    <n v="0"/>
    <n v="1"/>
    <n v="1"/>
    <s v="City Route"/>
    <x v="1472"/>
  </r>
  <r>
    <n v="2884"/>
    <s v="City"/>
    <n v="84"/>
    <s v="Cancelled"/>
    <d v="2016-07-13T05:54:44"/>
    <s v="NA"/>
    <d v="2016-07-13T00:00:00"/>
    <d v="1899-12-30T05:54:44"/>
    <n v="5"/>
    <x v="2"/>
    <s v="Saturday"/>
    <s v="Failed"/>
    <n v="0"/>
    <n v="1"/>
    <n v="1"/>
    <s v="City Route"/>
    <x v="1472"/>
  </r>
  <r>
    <n v="3191"/>
    <s v="City"/>
    <n v="84"/>
    <s v="Cancelled"/>
    <d v="2016-07-13T09:32:18"/>
    <s v="NA"/>
    <d v="2016-07-13T00:00:00"/>
    <d v="1899-12-30T09:32:18"/>
    <n v="9"/>
    <x v="2"/>
    <s v="Friday"/>
    <s v="Failed"/>
    <n v="0"/>
    <n v="1"/>
    <n v="1"/>
    <s v="City Route"/>
    <x v="1472"/>
  </r>
  <r>
    <n v="3193"/>
    <s v="City"/>
    <n v="84"/>
    <s v="Cancelled"/>
    <d v="2016-07-13T09:33:21"/>
    <s v="NA"/>
    <d v="2016-07-13T00:00:00"/>
    <d v="1899-12-30T09:33:21"/>
    <n v="9"/>
    <x v="2"/>
    <s v="Sunday"/>
    <s v="Failed"/>
    <n v="0"/>
    <n v="1"/>
    <n v="1"/>
    <s v="City Route"/>
    <x v="1472"/>
  </r>
  <r>
    <n v="3524"/>
    <s v="City"/>
    <n v="84"/>
    <s v="Cancelled"/>
    <d v="2016-07-13T17:51:15"/>
    <s v="NA"/>
    <d v="2016-07-13T00:00:00"/>
    <d v="1899-12-30T17:51:15"/>
    <n v="17"/>
    <x v="1"/>
    <s v="Tuesday"/>
    <s v="Failed"/>
    <n v="0"/>
    <n v="1"/>
    <n v="1"/>
    <s v="City Route"/>
    <x v="1472"/>
  </r>
  <r>
    <n v="4294"/>
    <s v="City"/>
    <n v="84"/>
    <s v="Cancelled"/>
    <d v="2016-07-14T06:40:54"/>
    <s v="NA"/>
    <d v="2016-07-14T00:00:00"/>
    <d v="1899-12-30T06:40:54"/>
    <n v="6"/>
    <x v="2"/>
    <s v="Tuesday"/>
    <s v="Failed"/>
    <n v="0"/>
    <n v="1"/>
    <n v="1"/>
    <s v="City Route"/>
    <x v="1472"/>
  </r>
  <r>
    <n v="4484"/>
    <s v="City"/>
    <n v="84"/>
    <s v="Cancelled"/>
    <d v="2016-07-14T08:55:30"/>
    <s v="NA"/>
    <d v="2016-07-14T00:00:00"/>
    <d v="1899-12-30T08:55:30"/>
    <n v="8"/>
    <x v="2"/>
    <s v="Wednesday"/>
    <s v="Failed"/>
    <n v="0"/>
    <n v="1"/>
    <n v="1"/>
    <s v="City Route"/>
    <x v="1472"/>
  </r>
  <r>
    <n v="324"/>
    <s v="City"/>
    <n v="85"/>
    <s v="Cancelled"/>
    <d v="2016-07-11T07:40:00"/>
    <s v="NA"/>
    <d v="2016-07-11T00:00:00"/>
    <d v="1899-12-30T07:40:00"/>
    <n v="7"/>
    <x v="2"/>
    <s v="Monday"/>
    <s v="Failed"/>
    <n v="0"/>
    <n v="1"/>
    <n v="1"/>
    <s v="City Route"/>
    <x v="1472"/>
  </r>
  <r>
    <n v="3351"/>
    <s v="Airport"/>
    <n v="85"/>
    <s v="Cancelled"/>
    <d v="2016-07-13T13:20:21"/>
    <s v="NA"/>
    <d v="2016-07-13T00:00:00"/>
    <d v="1899-12-30T13:20:21"/>
    <n v="13"/>
    <x v="0"/>
    <s v="Thursday"/>
    <s v="Failed"/>
    <n v="0"/>
    <n v="1"/>
    <n v="1"/>
    <s v="Airport Route"/>
    <x v="1472"/>
  </r>
  <r>
    <n v="4195"/>
    <s v="City"/>
    <n v="85"/>
    <s v="Cancelled"/>
    <d v="2016-07-14T05:28:28"/>
    <s v="NA"/>
    <d v="2016-07-14T00:00:00"/>
    <d v="1899-12-30T05:28:28"/>
    <n v="5"/>
    <x v="2"/>
    <s v="Monday"/>
    <s v="Failed"/>
    <n v="0"/>
    <n v="1"/>
    <n v="1"/>
    <s v="City Route"/>
    <x v="1472"/>
  </r>
  <r>
    <n v="5685"/>
    <s v="City"/>
    <n v="85"/>
    <s v="Cancelled"/>
    <d v="2016-07-15T07:17:02"/>
    <s v="NA"/>
    <d v="2016-07-15T00:00:00"/>
    <d v="1899-12-30T07:17:02"/>
    <n v="7"/>
    <x v="2"/>
    <s v="Sunday"/>
    <s v="Failed"/>
    <n v="0"/>
    <n v="1"/>
    <n v="1"/>
    <s v="City Route"/>
    <x v="1472"/>
  </r>
  <r>
    <n v="2889"/>
    <s v="City"/>
    <n v="86"/>
    <s v="Cancelled"/>
    <d v="2016-07-13T05:55:36"/>
    <s v="NA"/>
    <d v="2016-07-13T00:00:00"/>
    <d v="1899-12-30T05:55:36"/>
    <n v="5"/>
    <x v="2"/>
    <s v="Thursday"/>
    <s v="Failed"/>
    <n v="0"/>
    <n v="1"/>
    <n v="1"/>
    <s v="City Route"/>
    <x v="1472"/>
  </r>
  <r>
    <n v="4301"/>
    <s v="City"/>
    <n v="86"/>
    <s v="Cancelled"/>
    <d v="2016-07-14T06:46:41"/>
    <s v="NA"/>
    <d v="2016-07-14T00:00:00"/>
    <d v="1899-12-30T06:46:41"/>
    <n v="6"/>
    <x v="2"/>
    <s v="Tuesday"/>
    <s v="Failed"/>
    <n v="0"/>
    <n v="1"/>
    <n v="1"/>
    <s v="City Route"/>
    <x v="1472"/>
  </r>
  <r>
    <n v="1294"/>
    <s v="City"/>
    <n v="87"/>
    <s v="Cancelled"/>
    <d v="2016-07-11T22:26:00"/>
    <s v="NA"/>
    <d v="2016-07-11T00:00:00"/>
    <d v="1899-12-30T22:26:00"/>
    <n v="22"/>
    <x v="3"/>
    <s v="Friday"/>
    <s v="Failed"/>
    <n v="0"/>
    <n v="1"/>
    <n v="1"/>
    <s v="City Route"/>
    <x v="1472"/>
  </r>
  <r>
    <n v="5935"/>
    <s v="City"/>
    <n v="87"/>
    <s v="Cancelled"/>
    <d v="2016-07-15T10:13:46"/>
    <s v="NA"/>
    <d v="2016-07-15T00:00:00"/>
    <d v="1899-12-30T10:13:46"/>
    <n v="10"/>
    <x v="0"/>
    <s v="Friday"/>
    <s v="Failed"/>
    <n v="0"/>
    <n v="1"/>
    <n v="1"/>
    <s v="City Route"/>
    <x v="1472"/>
  </r>
  <r>
    <n v="428"/>
    <s v="City"/>
    <n v="88"/>
    <s v="Cancelled"/>
    <d v="2016-07-11T08:48:00"/>
    <s v="NA"/>
    <d v="2016-07-11T00:00:00"/>
    <d v="1899-12-30T08:48:00"/>
    <n v="8"/>
    <x v="2"/>
    <s v="Sunday"/>
    <s v="Failed"/>
    <n v="0"/>
    <n v="1"/>
    <n v="1"/>
    <s v="City Route"/>
    <x v="1472"/>
  </r>
  <r>
    <n v="450"/>
    <s v="City"/>
    <n v="88"/>
    <s v="Cancelled"/>
    <d v="2016-07-11T09:11:00"/>
    <s v="NA"/>
    <d v="2016-07-11T00:00:00"/>
    <d v="1899-12-30T09:11:00"/>
    <n v="9"/>
    <x v="2"/>
    <s v="Monday"/>
    <s v="Failed"/>
    <n v="0"/>
    <n v="1"/>
    <n v="1"/>
    <s v="City Route"/>
    <x v="1472"/>
  </r>
  <r>
    <n v="4510"/>
    <s v="City"/>
    <n v="88"/>
    <s v="Cancelled"/>
    <d v="2016-07-14T09:07:46"/>
    <s v="NA"/>
    <d v="2016-07-14T00:00:00"/>
    <d v="1899-12-30T09:07:46"/>
    <n v="9"/>
    <x v="2"/>
    <s v="Monday"/>
    <s v="Failed"/>
    <n v="0"/>
    <n v="1"/>
    <n v="1"/>
    <s v="City Route"/>
    <x v="1472"/>
  </r>
  <r>
    <n v="432"/>
    <s v="City"/>
    <n v="89"/>
    <s v="Cancelled"/>
    <d v="2016-07-11T08:52:00"/>
    <s v="NA"/>
    <d v="2016-07-11T00:00:00"/>
    <d v="1899-12-30T08:52:00"/>
    <n v="8"/>
    <x v="2"/>
    <s v="Thursday"/>
    <s v="Failed"/>
    <n v="0"/>
    <n v="1"/>
    <n v="1"/>
    <s v="City Route"/>
    <x v="1472"/>
  </r>
  <r>
    <n v="2491"/>
    <s v="Airport"/>
    <n v="89"/>
    <s v="Cancelled"/>
    <d v="2016-07-12T20:55:00"/>
    <s v="NA"/>
    <d v="2016-07-12T00:00:00"/>
    <d v="1899-12-30T20:55:00"/>
    <n v="20"/>
    <x v="1"/>
    <s v="Friday"/>
    <s v="Failed"/>
    <n v="0"/>
    <n v="1"/>
    <n v="1"/>
    <s v="Airport Route"/>
    <x v="1472"/>
  </r>
  <r>
    <n v="5569"/>
    <s v="City"/>
    <n v="89"/>
    <s v="Cancelled"/>
    <d v="2016-07-15T05:41:45"/>
    <s v="NA"/>
    <d v="2016-07-15T00:00:00"/>
    <d v="1899-12-30T05:41:45"/>
    <n v="5"/>
    <x v="2"/>
    <s v="Wednesday"/>
    <s v="Failed"/>
    <n v="0"/>
    <n v="1"/>
    <n v="1"/>
    <s v="City Route"/>
    <x v="1472"/>
  </r>
  <r>
    <n v="5671"/>
    <s v="City"/>
    <n v="89"/>
    <s v="Cancelled"/>
    <d v="2016-07-15T07:05:11"/>
    <s v="NA"/>
    <d v="2016-07-15T00:00:00"/>
    <d v="1899-12-30T07:05:11"/>
    <n v="7"/>
    <x v="2"/>
    <s v="Sunday"/>
    <s v="Failed"/>
    <n v="0"/>
    <n v="1"/>
    <n v="1"/>
    <s v="City Route"/>
    <x v="1472"/>
  </r>
  <r>
    <n v="6374"/>
    <s v="City"/>
    <n v="89"/>
    <s v="Cancelled"/>
    <d v="2016-07-15T19:10:02"/>
    <s v="NA"/>
    <d v="2016-07-15T00:00:00"/>
    <d v="1899-12-30T19:10:02"/>
    <n v="19"/>
    <x v="1"/>
    <s v="Wednesday"/>
    <s v="Failed"/>
    <n v="0"/>
    <n v="1"/>
    <n v="1"/>
    <s v="City Route"/>
    <x v="1472"/>
  </r>
  <r>
    <n v="4464"/>
    <s v="City"/>
    <n v="90"/>
    <s v="Cancelled"/>
    <d v="2016-07-14T08:42:46"/>
    <s v="NA"/>
    <d v="2016-07-14T00:00:00"/>
    <d v="1899-12-30T08:42:46"/>
    <n v="8"/>
    <x v="2"/>
    <s v="Thursday"/>
    <s v="Failed"/>
    <n v="0"/>
    <n v="1"/>
    <n v="1"/>
    <s v="City Route"/>
    <x v="1472"/>
  </r>
  <r>
    <n v="5609"/>
    <s v="City"/>
    <n v="90"/>
    <s v="Cancelled"/>
    <d v="2016-07-15T06:15:40"/>
    <s v="NA"/>
    <d v="2016-07-15T00:00:00"/>
    <d v="1899-12-30T06:15:40"/>
    <n v="6"/>
    <x v="2"/>
    <s v="Monday"/>
    <s v="Failed"/>
    <n v="0"/>
    <n v="1"/>
    <n v="1"/>
    <s v="City Route"/>
    <x v="1472"/>
  </r>
  <r>
    <n v="5848"/>
    <s v="City"/>
    <n v="90"/>
    <s v="Cancelled"/>
    <d v="2016-07-15T09:04:50"/>
    <s v="NA"/>
    <d v="2016-07-15T00:00:00"/>
    <d v="1899-12-30T09:04:50"/>
    <n v="9"/>
    <x v="2"/>
    <s v="Tuesday"/>
    <s v="Failed"/>
    <n v="0"/>
    <n v="1"/>
    <n v="1"/>
    <s v="City Route"/>
    <x v="1472"/>
  </r>
  <r>
    <n v="543"/>
    <s v="City"/>
    <n v="91"/>
    <s v="Cancelled"/>
    <d v="2016-07-11T10:03:00"/>
    <s v="NA"/>
    <d v="2016-07-11T00:00:00"/>
    <d v="1899-12-30T10:03:00"/>
    <n v="10"/>
    <x v="0"/>
    <s v="Wednesday"/>
    <s v="Failed"/>
    <n v="0"/>
    <n v="1"/>
    <n v="1"/>
    <s v="City Route"/>
    <x v="1472"/>
  </r>
  <r>
    <n v="2828"/>
    <s v="City"/>
    <n v="92"/>
    <s v="Cancelled"/>
    <d v="2016-07-13T05:20:11"/>
    <s v="NA"/>
    <d v="2016-07-13T00:00:00"/>
    <d v="1899-12-30T05:20:11"/>
    <n v="5"/>
    <x v="2"/>
    <s v="Saturday"/>
    <s v="Failed"/>
    <n v="0"/>
    <n v="1"/>
    <n v="1"/>
    <s v="City Route"/>
    <x v="1472"/>
  </r>
  <r>
    <n v="2993"/>
    <s v="City"/>
    <n v="92"/>
    <s v="Cancelled"/>
    <d v="2016-07-13T07:05:55"/>
    <s v="NA"/>
    <d v="2016-07-13T00:00:00"/>
    <d v="1899-12-30T07:05:55"/>
    <n v="7"/>
    <x v="2"/>
    <s v="Wednesday"/>
    <s v="Failed"/>
    <n v="0"/>
    <n v="1"/>
    <n v="1"/>
    <s v="City Route"/>
    <x v="1472"/>
  </r>
  <r>
    <n v="3018"/>
    <s v="Airport"/>
    <n v="92"/>
    <s v="Cancelled"/>
    <d v="2016-07-13T07:27:44"/>
    <s v="NA"/>
    <d v="2016-07-13T00:00:00"/>
    <d v="1899-12-30T07:27:44"/>
    <n v="7"/>
    <x v="2"/>
    <s v="Sunday"/>
    <s v="Failed"/>
    <n v="0"/>
    <n v="1"/>
    <n v="1"/>
    <s v="Airport Route"/>
    <x v="1472"/>
  </r>
  <r>
    <n v="4155"/>
    <s v="City"/>
    <n v="92"/>
    <s v="Cancelled"/>
    <d v="2016-07-14T05:06:35"/>
    <s v="NA"/>
    <d v="2016-07-14T00:00:00"/>
    <d v="1899-12-30T05:06:35"/>
    <n v="5"/>
    <x v="2"/>
    <s v="Wednesday"/>
    <s v="Failed"/>
    <n v="0"/>
    <n v="1"/>
    <n v="1"/>
    <s v="City Route"/>
    <x v="1472"/>
  </r>
  <r>
    <n v="2552"/>
    <s v="City"/>
    <n v="93"/>
    <s v="Cancelled"/>
    <d v="2016-07-12T21:23:00"/>
    <s v="NA"/>
    <d v="2016-07-12T00:00:00"/>
    <d v="1899-12-30T21:23:00"/>
    <n v="21"/>
    <x v="3"/>
    <s v="Wednesday"/>
    <s v="Failed"/>
    <n v="0"/>
    <n v="1"/>
    <n v="1"/>
    <s v="City Route"/>
    <x v="1472"/>
  </r>
  <r>
    <n v="3430"/>
    <s v="Airport"/>
    <n v="93"/>
    <s v="Cancelled"/>
    <d v="2016-07-13T16:01:54"/>
    <s v="NA"/>
    <d v="2016-07-13T00:00:00"/>
    <d v="1899-12-30T16:01:54"/>
    <n v="16"/>
    <x v="0"/>
    <s v="Saturday"/>
    <s v="Failed"/>
    <n v="0"/>
    <n v="1"/>
    <n v="1"/>
    <s v="Airport Route"/>
    <x v="1472"/>
  </r>
  <r>
    <n v="4167"/>
    <s v="City"/>
    <n v="93"/>
    <s v="Cancelled"/>
    <d v="2016-07-14T05:13:45"/>
    <s v="NA"/>
    <d v="2016-07-14T00:00:00"/>
    <d v="1899-12-30T05:13:45"/>
    <n v="5"/>
    <x v="2"/>
    <s v="Monday"/>
    <s v="Failed"/>
    <n v="0"/>
    <n v="1"/>
    <n v="1"/>
    <s v="City Route"/>
    <x v="1472"/>
  </r>
  <r>
    <n v="5508"/>
    <s v="City"/>
    <n v="93"/>
    <s v="Cancelled"/>
    <d v="2016-07-15T05:04:48"/>
    <s v="NA"/>
    <d v="2016-07-15T00:00:00"/>
    <d v="1899-12-30T05:04:48"/>
    <n v="5"/>
    <x v="2"/>
    <s v="Friday"/>
    <s v="Failed"/>
    <n v="0"/>
    <n v="1"/>
    <n v="1"/>
    <s v="City Route"/>
    <x v="1472"/>
  </r>
  <r>
    <n v="5729"/>
    <s v="City"/>
    <n v="93"/>
    <s v="Cancelled"/>
    <d v="2016-07-15T07:49:27"/>
    <s v="NA"/>
    <d v="2016-07-15T00:00:00"/>
    <d v="1899-12-30T07:49:27"/>
    <n v="7"/>
    <x v="2"/>
    <s v="Tuesday"/>
    <s v="Failed"/>
    <n v="0"/>
    <n v="1"/>
    <n v="1"/>
    <s v="City Route"/>
    <x v="1472"/>
  </r>
  <r>
    <n v="202"/>
    <s v="City"/>
    <n v="94"/>
    <s v="Cancelled"/>
    <d v="2016-07-11T06:09:00"/>
    <s v="NA"/>
    <d v="2016-07-11T00:00:00"/>
    <d v="1899-12-30T06:09:00"/>
    <n v="6"/>
    <x v="2"/>
    <s v="Friday"/>
    <s v="Failed"/>
    <n v="0"/>
    <n v="1"/>
    <n v="1"/>
    <s v="City Route"/>
    <x v="1472"/>
  </r>
  <r>
    <n v="341"/>
    <s v="City"/>
    <n v="94"/>
    <s v="Cancelled"/>
    <d v="2016-07-11T07:46:00"/>
    <s v="NA"/>
    <d v="2016-07-11T00:00:00"/>
    <d v="1899-12-30T07:46:00"/>
    <n v="7"/>
    <x v="2"/>
    <s v="Thursday"/>
    <s v="Failed"/>
    <n v="0"/>
    <n v="1"/>
    <n v="1"/>
    <s v="City Route"/>
    <x v="1472"/>
  </r>
  <r>
    <n v="3049"/>
    <s v="City"/>
    <n v="94"/>
    <s v="Cancelled"/>
    <d v="2016-07-13T07:43:49"/>
    <s v="NA"/>
    <d v="2016-07-13T00:00:00"/>
    <d v="1899-12-30T07:43:49"/>
    <n v="7"/>
    <x v="2"/>
    <s v="Wednesday"/>
    <s v="Failed"/>
    <n v="0"/>
    <n v="1"/>
    <n v="1"/>
    <s v="City Route"/>
    <x v="1472"/>
  </r>
  <r>
    <n v="6323"/>
    <s v="Airport"/>
    <n v="94"/>
    <s v="Cancelled"/>
    <d v="2016-07-15T18:39:39"/>
    <s v="NA"/>
    <d v="2016-07-15T00:00:00"/>
    <d v="1899-12-30T18:39:39"/>
    <n v="18"/>
    <x v="1"/>
    <s v="Monday"/>
    <s v="Failed"/>
    <n v="0"/>
    <n v="1"/>
    <n v="1"/>
    <s v="Airport Route"/>
    <x v="1472"/>
  </r>
  <r>
    <n v="6462"/>
    <s v="City"/>
    <n v="94"/>
    <s v="Cancelled"/>
    <d v="2016-07-15T20:11:36"/>
    <s v="NA"/>
    <d v="2016-07-15T00:00:00"/>
    <d v="1899-12-30T20:11:36"/>
    <n v="20"/>
    <x v="1"/>
    <s v="Sunday"/>
    <s v="Failed"/>
    <n v="0"/>
    <n v="1"/>
    <n v="1"/>
    <s v="City Route"/>
    <x v="1472"/>
  </r>
  <r>
    <n v="3242"/>
    <s v="City"/>
    <n v="95"/>
    <s v="Cancelled"/>
    <d v="2016-07-13T10:08:10"/>
    <s v="NA"/>
    <d v="2016-07-13T00:00:00"/>
    <d v="1899-12-30T10:08:10"/>
    <n v="10"/>
    <x v="0"/>
    <s v="Sunday"/>
    <s v="Failed"/>
    <n v="0"/>
    <n v="1"/>
    <n v="1"/>
    <s v="City Route"/>
    <x v="1472"/>
  </r>
  <r>
    <n v="4499"/>
    <s v="City"/>
    <n v="95"/>
    <s v="Cancelled"/>
    <d v="2016-07-14T09:01:54"/>
    <s v="NA"/>
    <d v="2016-07-14T00:00:00"/>
    <d v="1899-12-30T09:01:54"/>
    <n v="9"/>
    <x v="2"/>
    <s v="Thursday"/>
    <s v="Failed"/>
    <n v="0"/>
    <n v="1"/>
    <n v="1"/>
    <s v="City Route"/>
    <x v="1472"/>
  </r>
  <r>
    <n v="3182"/>
    <s v="City"/>
    <n v="96"/>
    <s v="Cancelled"/>
    <d v="2016-07-13T09:24:57"/>
    <s v="NA"/>
    <d v="2016-07-13T00:00:00"/>
    <d v="1899-12-30T09:24:57"/>
    <n v="9"/>
    <x v="2"/>
    <s v="Wednesday"/>
    <s v="Failed"/>
    <n v="0"/>
    <n v="1"/>
    <n v="1"/>
    <s v="City Route"/>
    <x v="1472"/>
  </r>
  <r>
    <n v="4173"/>
    <s v="City"/>
    <n v="96"/>
    <s v="Cancelled"/>
    <d v="2016-07-14T05:08:03"/>
    <s v="NA"/>
    <d v="2016-07-14T00:00:00"/>
    <d v="1899-12-30T05:08:03"/>
    <n v="5"/>
    <x v="2"/>
    <s v="Sunday"/>
    <s v="Failed"/>
    <n v="0"/>
    <n v="1"/>
    <n v="1"/>
    <s v="City Route"/>
    <x v="1472"/>
  </r>
  <r>
    <n v="4189"/>
    <s v="City"/>
    <n v="96"/>
    <s v="Cancelled"/>
    <d v="2016-07-14T05:25:55"/>
    <s v="NA"/>
    <d v="2016-07-14T00:00:00"/>
    <d v="1899-12-30T05:25:55"/>
    <n v="5"/>
    <x v="2"/>
    <s v="Tuesday"/>
    <s v="Failed"/>
    <n v="0"/>
    <n v="1"/>
    <n v="1"/>
    <s v="City Route"/>
    <x v="1472"/>
  </r>
  <r>
    <n v="6390"/>
    <s v="Airport"/>
    <n v="96"/>
    <s v="Cancelled"/>
    <d v="2016-07-15T19:19:26"/>
    <s v="NA"/>
    <d v="2016-07-15T00:00:00"/>
    <d v="1899-12-30T19:19:26"/>
    <n v="19"/>
    <x v="1"/>
    <s v="Friday"/>
    <s v="Failed"/>
    <n v="0"/>
    <n v="1"/>
    <n v="1"/>
    <s v="Airport Route"/>
    <x v="1472"/>
  </r>
  <r>
    <n v="1231"/>
    <s v="City"/>
    <n v="97"/>
    <s v="Cancelled"/>
    <d v="2016-07-11T21:34:00"/>
    <s v="NA"/>
    <d v="2016-07-11T00:00:00"/>
    <d v="1899-12-30T21:34:00"/>
    <n v="21"/>
    <x v="3"/>
    <s v="Friday"/>
    <s v="Failed"/>
    <n v="0"/>
    <n v="1"/>
    <n v="1"/>
    <s v="City Route"/>
    <x v="1472"/>
  </r>
  <r>
    <n v="1589"/>
    <s v="City"/>
    <n v="97"/>
    <s v="Cancelled"/>
    <d v="2016-07-12T06:35:00"/>
    <s v="NA"/>
    <d v="2016-07-12T00:00:00"/>
    <d v="1899-12-30T06:35:00"/>
    <n v="6"/>
    <x v="2"/>
    <s v="Saturday"/>
    <s v="Failed"/>
    <n v="0"/>
    <n v="1"/>
    <n v="1"/>
    <s v="City Route"/>
    <x v="1472"/>
  </r>
  <r>
    <n v="1815"/>
    <s v="City"/>
    <n v="97"/>
    <s v="Cancelled"/>
    <d v="2016-07-12T09:20:00"/>
    <s v="NA"/>
    <d v="2016-07-12T00:00:00"/>
    <d v="1899-12-30T09:20:00"/>
    <n v="9"/>
    <x v="2"/>
    <s v="Monday"/>
    <s v="Failed"/>
    <n v="0"/>
    <n v="1"/>
    <n v="1"/>
    <s v="City Route"/>
    <x v="1472"/>
  </r>
  <r>
    <n v="5678"/>
    <s v="City"/>
    <n v="97"/>
    <s v="Cancelled"/>
    <d v="2016-07-15T07:09:12"/>
    <s v="NA"/>
    <d v="2016-07-15T00:00:00"/>
    <d v="1899-12-30T07:09:12"/>
    <n v="7"/>
    <x v="2"/>
    <s v="Sunday"/>
    <s v="Failed"/>
    <n v="0"/>
    <n v="1"/>
    <n v="1"/>
    <s v="City Route"/>
    <x v="1472"/>
  </r>
  <r>
    <n v="239"/>
    <s v="City"/>
    <n v="98"/>
    <s v="Cancelled"/>
    <d v="2016-07-11T06:25:00"/>
    <s v="NA"/>
    <d v="2016-07-11T00:00:00"/>
    <d v="1899-12-30T06:25:00"/>
    <n v="6"/>
    <x v="2"/>
    <s v="Sunday"/>
    <s v="Failed"/>
    <n v="0"/>
    <n v="1"/>
    <n v="1"/>
    <s v="City Route"/>
    <x v="1472"/>
  </r>
  <r>
    <n v="551"/>
    <s v="City"/>
    <n v="98"/>
    <s v="Cancelled"/>
    <d v="2016-07-11T10:10:00"/>
    <s v="NA"/>
    <d v="2016-07-11T00:00:00"/>
    <d v="1899-12-30T10:10:00"/>
    <n v="10"/>
    <x v="0"/>
    <s v="Thursday"/>
    <s v="Failed"/>
    <n v="0"/>
    <n v="1"/>
    <n v="1"/>
    <s v="City Route"/>
    <x v="1472"/>
  </r>
  <r>
    <n v="2097"/>
    <s v="Airport"/>
    <n v="98"/>
    <s v="Cancelled"/>
    <d v="2016-07-12T16:03:00"/>
    <s v="NA"/>
    <d v="2016-07-12T00:00:00"/>
    <d v="1899-12-30T16:03:00"/>
    <n v="16"/>
    <x v="0"/>
    <s v="Wednesday"/>
    <s v="Failed"/>
    <n v="0"/>
    <n v="1"/>
    <n v="1"/>
    <s v="Airport Route"/>
    <x v="1472"/>
  </r>
  <r>
    <n v="2613"/>
    <s v="Airport"/>
    <n v="98"/>
    <s v="Cancelled"/>
    <d v="2016-07-12T22:06:00"/>
    <s v="NA"/>
    <d v="2016-07-12T00:00:00"/>
    <d v="1899-12-30T22:06:00"/>
    <n v="22"/>
    <x v="3"/>
    <s v="Monday"/>
    <s v="Failed"/>
    <n v="0"/>
    <n v="1"/>
    <n v="1"/>
    <s v="Airport Route"/>
    <x v="1472"/>
  </r>
  <r>
    <n v="5497"/>
    <s v="City"/>
    <n v="98"/>
    <s v="Cancelled"/>
    <d v="2016-07-15T05:00:30"/>
    <s v="NA"/>
    <d v="2016-07-15T00:00:00"/>
    <d v="1899-12-30T05:00:30"/>
    <n v="5"/>
    <x v="2"/>
    <s v="Monday"/>
    <s v="Failed"/>
    <n v="0"/>
    <n v="1"/>
    <n v="1"/>
    <s v="City Route"/>
    <x v="1472"/>
  </r>
  <r>
    <n v="5668"/>
    <s v="City"/>
    <n v="98"/>
    <s v="Cancelled"/>
    <d v="2016-07-15T07:06:58"/>
    <s v="NA"/>
    <d v="2016-07-15T00:00:00"/>
    <d v="1899-12-30T07:06:58"/>
    <n v="7"/>
    <x v="2"/>
    <s v="Thursday"/>
    <s v="Failed"/>
    <n v="0"/>
    <n v="1"/>
    <n v="1"/>
    <s v="City Route"/>
    <x v="1472"/>
  </r>
  <r>
    <n v="482"/>
    <s v="City"/>
    <n v="99"/>
    <s v="Cancelled"/>
    <d v="2016-07-11T09:25:00"/>
    <s v="NA"/>
    <d v="2016-07-11T00:00:00"/>
    <d v="1899-12-30T09:25:00"/>
    <n v="9"/>
    <x v="2"/>
    <s v="Friday"/>
    <s v="Failed"/>
    <n v="0"/>
    <n v="1"/>
    <n v="1"/>
    <s v="City Route"/>
    <x v="1472"/>
  </r>
  <r>
    <n v="544"/>
    <s v="City"/>
    <n v="99"/>
    <s v="Cancelled"/>
    <d v="2016-07-11T10:07:00"/>
    <s v="NA"/>
    <d v="2016-07-11T00:00:00"/>
    <d v="1899-12-30T10:07:00"/>
    <n v="10"/>
    <x v="0"/>
    <s v="Thursday"/>
    <s v="Failed"/>
    <n v="0"/>
    <n v="1"/>
    <n v="1"/>
    <s v="City Route"/>
    <x v="1472"/>
  </r>
  <r>
    <n v="1227"/>
    <s v="Airport"/>
    <n v="99"/>
    <s v="Cancelled"/>
    <d v="2016-07-11T21:32:00"/>
    <s v="NA"/>
    <d v="2016-07-11T00:00:00"/>
    <d v="1899-12-30T21:32:00"/>
    <n v="21"/>
    <x v="3"/>
    <s v="Monday"/>
    <s v="Failed"/>
    <n v="0"/>
    <n v="1"/>
    <n v="1"/>
    <s v="Airport Route"/>
    <x v="1472"/>
  </r>
  <r>
    <n v="1489"/>
    <s v="City"/>
    <n v="99"/>
    <s v="Cancelled"/>
    <d v="2016-07-12T05:21:00"/>
    <s v="NA"/>
    <d v="2016-07-12T00:00:00"/>
    <d v="1899-12-30T05:21:00"/>
    <n v="5"/>
    <x v="2"/>
    <s v="Thursday"/>
    <s v="Failed"/>
    <n v="0"/>
    <n v="1"/>
    <n v="1"/>
    <s v="City Route"/>
    <x v="1472"/>
  </r>
  <r>
    <n v="2588"/>
    <s v="Airport"/>
    <n v="99"/>
    <s v="Cancelled"/>
    <d v="2016-07-12T21:45:00"/>
    <s v="NA"/>
    <d v="2016-07-12T00:00:00"/>
    <d v="1899-12-30T21:45:00"/>
    <n v="21"/>
    <x v="3"/>
    <s v="Thursday"/>
    <s v="Failed"/>
    <n v="0"/>
    <n v="1"/>
    <n v="1"/>
    <s v="Airport Route"/>
    <x v="1472"/>
  </r>
  <r>
    <n v="3152"/>
    <s v="City"/>
    <n v="99"/>
    <s v="Cancelled"/>
    <d v="2016-07-13T08:57:47"/>
    <s v="NA"/>
    <d v="2016-07-13T00:00:00"/>
    <d v="1899-12-30T08:57:47"/>
    <n v="8"/>
    <x v="2"/>
    <s v="Monday"/>
    <s v="Failed"/>
    <n v="0"/>
    <n v="1"/>
    <n v="1"/>
    <s v="City Route"/>
    <x v="1472"/>
  </r>
  <r>
    <n v="5853"/>
    <s v="City"/>
    <n v="99"/>
    <s v="Cancelled"/>
    <d v="2016-07-15T09:10:12"/>
    <s v="NA"/>
    <d v="2016-07-15T00:00:00"/>
    <d v="1899-12-30T09:10:12"/>
    <n v="9"/>
    <x v="2"/>
    <s v="Sunday"/>
    <s v="Failed"/>
    <n v="0"/>
    <n v="1"/>
    <n v="1"/>
    <s v="City Route"/>
    <x v="1472"/>
  </r>
  <r>
    <n v="2933"/>
    <s v="City"/>
    <n v="100"/>
    <s v="Cancelled"/>
    <d v="2016-07-13T06:26:18"/>
    <s v="NA"/>
    <d v="2016-07-13T00:00:00"/>
    <d v="1899-12-30T06:26:18"/>
    <n v="6"/>
    <x v="2"/>
    <s v="Saturday"/>
    <s v="Failed"/>
    <n v="0"/>
    <n v="1"/>
    <n v="1"/>
    <s v="City Route"/>
    <x v="1472"/>
  </r>
  <r>
    <n v="5543"/>
    <s v="City"/>
    <n v="100"/>
    <s v="Cancelled"/>
    <d v="2016-07-15T05:30:53"/>
    <s v="NA"/>
    <d v="2016-07-15T00:00:00"/>
    <d v="1899-12-30T05:30:53"/>
    <n v="5"/>
    <x v="2"/>
    <s v="Friday"/>
    <s v="Failed"/>
    <n v="0"/>
    <n v="1"/>
    <n v="1"/>
    <s v="City Route"/>
    <x v="1472"/>
  </r>
  <r>
    <n v="1356"/>
    <s v="City"/>
    <n v="101"/>
    <s v="Cancelled"/>
    <d v="2016-07-11T23:42:00"/>
    <s v="NA"/>
    <d v="2016-07-11T00:00:00"/>
    <d v="1899-12-30T23:42:00"/>
    <n v="23"/>
    <x v="3"/>
    <s v="Thursday"/>
    <s v="Failed"/>
    <n v="0"/>
    <n v="1"/>
    <n v="1"/>
    <s v="City Route"/>
    <x v="1472"/>
  </r>
  <r>
    <n v="1403"/>
    <s v="City"/>
    <n v="101"/>
    <s v="Cancelled"/>
    <d v="2016-07-12T02:39:00"/>
    <s v="NA"/>
    <d v="2016-07-12T00:00:00"/>
    <d v="1899-12-30T02:39:00"/>
    <n v="2"/>
    <x v="4"/>
    <s v="Tuesday"/>
    <s v="Failed"/>
    <n v="0"/>
    <n v="1"/>
    <n v="1"/>
    <s v="City Route"/>
    <x v="1472"/>
  </r>
  <r>
    <n v="2459"/>
    <s v="Airport"/>
    <n v="101"/>
    <s v="Cancelled"/>
    <d v="2016-07-12T20:30:00"/>
    <s v="NA"/>
    <d v="2016-07-12T00:00:00"/>
    <d v="1899-12-30T20:30:00"/>
    <n v="20"/>
    <x v="1"/>
    <s v="Monday"/>
    <s v="Failed"/>
    <n v="0"/>
    <n v="1"/>
    <n v="1"/>
    <s v="Airport Route"/>
    <x v="1472"/>
  </r>
  <r>
    <n v="3023"/>
    <s v="City"/>
    <n v="101"/>
    <s v="Cancelled"/>
    <d v="2016-07-13T07:27:40"/>
    <s v="NA"/>
    <d v="2016-07-13T00:00:00"/>
    <d v="1899-12-30T07:27:40"/>
    <n v="7"/>
    <x v="2"/>
    <s v="Friday"/>
    <s v="Failed"/>
    <n v="0"/>
    <n v="1"/>
    <n v="1"/>
    <s v="City Route"/>
    <x v="1472"/>
  </r>
  <r>
    <n v="4444"/>
    <s v="City"/>
    <n v="101"/>
    <s v="Cancelled"/>
    <d v="2016-07-14T08:28:21"/>
    <s v="NA"/>
    <d v="2016-07-14T00:00:00"/>
    <d v="1899-12-30T08:28:21"/>
    <n v="8"/>
    <x v="2"/>
    <s v="Friday"/>
    <s v="Failed"/>
    <n v="0"/>
    <n v="1"/>
    <n v="1"/>
    <s v="City Route"/>
    <x v="1472"/>
  </r>
  <r>
    <n v="1733"/>
    <s v="City"/>
    <n v="102"/>
    <s v="Cancelled"/>
    <d v="2016-07-12T08:23:00"/>
    <s v="NA"/>
    <d v="2016-07-12T00:00:00"/>
    <d v="1899-12-30T08:23:00"/>
    <n v="8"/>
    <x v="2"/>
    <s v="Wednesday"/>
    <s v="Failed"/>
    <n v="0"/>
    <n v="1"/>
    <n v="1"/>
    <s v="City Route"/>
    <x v="1472"/>
  </r>
  <r>
    <n v="1937"/>
    <s v="Airport"/>
    <n v="102"/>
    <s v="Cancelled"/>
    <d v="2016-07-12T11:26:00"/>
    <s v="NA"/>
    <d v="2016-07-12T00:00:00"/>
    <d v="1899-12-30T11:26:00"/>
    <n v="11"/>
    <x v="0"/>
    <s v="Thursday"/>
    <s v="Failed"/>
    <n v="0"/>
    <n v="1"/>
    <n v="1"/>
    <s v="Airport Route"/>
    <x v="1472"/>
  </r>
  <r>
    <n v="5614"/>
    <s v="City"/>
    <n v="102"/>
    <s v="Cancelled"/>
    <d v="2016-07-15T06:14:39"/>
    <s v="NA"/>
    <d v="2016-07-15T00:00:00"/>
    <d v="1899-12-30T06:14:39"/>
    <n v="6"/>
    <x v="2"/>
    <s v="Saturday"/>
    <s v="Failed"/>
    <n v="0"/>
    <n v="1"/>
    <n v="1"/>
    <s v="City Route"/>
    <x v="1472"/>
  </r>
  <r>
    <n v="5718"/>
    <s v="City"/>
    <n v="102"/>
    <s v="Cancelled"/>
    <d v="2016-07-15T07:39:12"/>
    <s v="NA"/>
    <d v="2016-07-15T00:00:00"/>
    <d v="1899-12-30T07:39:12"/>
    <n v="7"/>
    <x v="2"/>
    <s v="Friday"/>
    <s v="Failed"/>
    <n v="0"/>
    <n v="1"/>
    <n v="1"/>
    <s v="City Route"/>
    <x v="1472"/>
  </r>
  <r>
    <n v="334"/>
    <s v="City"/>
    <n v="103"/>
    <s v="Cancelled"/>
    <d v="2016-07-11T07:40:00"/>
    <s v="NA"/>
    <d v="2016-07-11T00:00:00"/>
    <d v="1899-12-30T07:40:00"/>
    <n v="7"/>
    <x v="2"/>
    <s v="Thursday"/>
    <s v="Failed"/>
    <n v="0"/>
    <n v="1"/>
    <n v="1"/>
    <s v="City Route"/>
    <x v="1472"/>
  </r>
  <r>
    <n v="1107"/>
    <s v="City"/>
    <n v="103"/>
    <s v="Cancelled"/>
    <d v="2016-07-11T20:14:00"/>
    <s v="NA"/>
    <d v="2016-07-11T00:00:00"/>
    <d v="1899-12-30T20:14:00"/>
    <n v="20"/>
    <x v="1"/>
    <s v="Sunday"/>
    <s v="Failed"/>
    <n v="0"/>
    <n v="1"/>
    <n v="1"/>
    <s v="City Route"/>
    <x v="1472"/>
  </r>
  <r>
    <n v="3033"/>
    <s v="City"/>
    <n v="103"/>
    <s v="Cancelled"/>
    <d v="2016-07-13T07:35:16"/>
    <s v="NA"/>
    <d v="2016-07-13T00:00:00"/>
    <d v="1899-12-30T07:35:16"/>
    <n v="7"/>
    <x v="2"/>
    <s v="Monday"/>
    <s v="Failed"/>
    <n v="0"/>
    <n v="1"/>
    <n v="1"/>
    <s v="City Route"/>
    <x v="1472"/>
  </r>
  <r>
    <n v="3099"/>
    <s v="City"/>
    <n v="103"/>
    <s v="Cancelled"/>
    <d v="2016-07-13T08:22:13"/>
    <s v="NA"/>
    <d v="2016-07-13T00:00:00"/>
    <d v="1899-12-30T08:22:13"/>
    <n v="8"/>
    <x v="2"/>
    <s v="Thursday"/>
    <s v="Failed"/>
    <n v="0"/>
    <n v="1"/>
    <n v="1"/>
    <s v="City Route"/>
    <x v="1472"/>
  </r>
  <r>
    <n v="4302"/>
    <s v="City"/>
    <n v="103"/>
    <s v="Cancelled"/>
    <d v="2016-07-14T06:48:59"/>
    <s v="NA"/>
    <d v="2016-07-14T00:00:00"/>
    <d v="1899-12-30T06:48:59"/>
    <n v="6"/>
    <x v="2"/>
    <s v="Wednesday"/>
    <s v="Failed"/>
    <n v="0"/>
    <n v="1"/>
    <n v="1"/>
    <s v="City Route"/>
    <x v="1472"/>
  </r>
  <r>
    <n v="4829"/>
    <s v="City"/>
    <n v="103"/>
    <s v="Cancelled"/>
    <d v="2016-07-14T17:25:49"/>
    <s v="NA"/>
    <d v="2016-07-14T00:00:00"/>
    <d v="1899-12-30T17:25:49"/>
    <n v="17"/>
    <x v="1"/>
    <s v="Friday"/>
    <s v="Failed"/>
    <n v="0"/>
    <n v="1"/>
    <n v="1"/>
    <s v="City Route"/>
    <x v="1472"/>
  </r>
  <r>
    <n v="5854"/>
    <s v="Airport"/>
    <n v="103"/>
    <s v="Cancelled"/>
    <d v="2016-07-15T09:09:32"/>
    <s v="NA"/>
    <d v="2016-07-15T00:00:00"/>
    <d v="1899-12-30T09:09:32"/>
    <n v="9"/>
    <x v="2"/>
    <s v="Monday"/>
    <s v="Failed"/>
    <n v="0"/>
    <n v="1"/>
    <n v="1"/>
    <s v="Airport Route"/>
    <x v="1472"/>
  </r>
  <r>
    <n v="427"/>
    <s v="City"/>
    <n v="104"/>
    <s v="Cancelled"/>
    <d v="2016-07-11T08:48:00"/>
    <s v="NA"/>
    <d v="2016-07-11T00:00:00"/>
    <d v="1899-12-30T08:48:00"/>
    <n v="8"/>
    <x v="2"/>
    <s v="Saturday"/>
    <s v="Failed"/>
    <n v="0"/>
    <n v="1"/>
    <n v="1"/>
    <s v="City Route"/>
    <x v="1472"/>
  </r>
  <r>
    <n v="852"/>
    <s v="Airport"/>
    <n v="104"/>
    <s v="Cancelled"/>
    <d v="2016-07-11T17:48:00"/>
    <s v="NA"/>
    <d v="2016-07-11T00:00:00"/>
    <d v="1899-12-30T17:48:00"/>
    <n v="17"/>
    <x v="1"/>
    <s v="Thursday"/>
    <s v="Failed"/>
    <n v="0"/>
    <n v="1"/>
    <n v="1"/>
    <s v="Airport Route"/>
    <x v="1472"/>
  </r>
  <r>
    <n v="1931"/>
    <s v="City"/>
    <n v="104"/>
    <s v="Cancelled"/>
    <d v="2016-07-12T11:13:00"/>
    <s v="NA"/>
    <d v="2016-07-12T00:00:00"/>
    <d v="1899-12-30T11:13:00"/>
    <n v="11"/>
    <x v="0"/>
    <s v="Friday"/>
    <s v="Failed"/>
    <n v="0"/>
    <n v="1"/>
    <n v="1"/>
    <s v="City Route"/>
    <x v="1472"/>
  </r>
  <r>
    <n v="3292"/>
    <s v="Airport"/>
    <n v="104"/>
    <s v="Cancelled"/>
    <d v="2016-07-13T11:18:55"/>
    <s v="NA"/>
    <d v="2016-07-13T00:00:00"/>
    <d v="1899-12-30T11:18:55"/>
    <n v="11"/>
    <x v="0"/>
    <s v="Monday"/>
    <s v="Failed"/>
    <n v="0"/>
    <n v="1"/>
    <n v="1"/>
    <s v="Airport Route"/>
    <x v="1472"/>
  </r>
  <r>
    <n v="5154"/>
    <s v="Airport"/>
    <n v="104"/>
    <s v="Cancelled"/>
    <d v="2016-07-14T20:19:26"/>
    <s v="NA"/>
    <d v="2016-07-14T00:00:00"/>
    <d v="1899-12-30T20:19:26"/>
    <n v="20"/>
    <x v="1"/>
    <s v="Monday"/>
    <s v="Failed"/>
    <n v="0"/>
    <n v="1"/>
    <n v="1"/>
    <s v="Airport Route"/>
    <x v="1472"/>
  </r>
  <r>
    <n v="5627"/>
    <s v="City"/>
    <n v="104"/>
    <s v="Cancelled"/>
    <d v="2016-07-15T06:34:09"/>
    <s v="NA"/>
    <d v="2016-07-15T00:00:00"/>
    <d v="1899-12-30T06:34:09"/>
    <n v="6"/>
    <x v="2"/>
    <s v="Friday"/>
    <s v="Failed"/>
    <n v="0"/>
    <n v="1"/>
    <n v="1"/>
    <s v="City Route"/>
    <x v="1472"/>
  </r>
  <r>
    <n v="5751"/>
    <s v="City"/>
    <n v="104"/>
    <s v="Cancelled"/>
    <d v="2016-07-15T08:03:01"/>
    <s v="NA"/>
    <d v="2016-07-15T00:00:00"/>
    <d v="1899-12-30T08:03:01"/>
    <n v="8"/>
    <x v="2"/>
    <s v="Wednesday"/>
    <s v="Failed"/>
    <n v="0"/>
    <n v="1"/>
    <n v="1"/>
    <s v="City Route"/>
    <x v="1472"/>
  </r>
  <r>
    <n v="308"/>
    <s v="City"/>
    <n v="105"/>
    <s v="Cancelled"/>
    <d v="2016-07-11T07:22:00"/>
    <s v="NA"/>
    <d v="2016-07-11T00:00:00"/>
    <d v="1899-12-30T07:22:00"/>
    <n v="7"/>
    <x v="2"/>
    <s v="Saturday"/>
    <s v="Failed"/>
    <n v="0"/>
    <n v="1"/>
    <n v="1"/>
    <s v="City Route"/>
    <x v="1472"/>
  </r>
  <r>
    <n v="2890"/>
    <s v="City"/>
    <n v="105"/>
    <s v="Cancelled"/>
    <d v="2016-07-13T05:55:20"/>
    <s v="NA"/>
    <d v="2016-07-13T00:00:00"/>
    <d v="1899-12-30T05:55:20"/>
    <n v="5"/>
    <x v="2"/>
    <s v="Friday"/>
    <s v="Failed"/>
    <n v="0"/>
    <n v="1"/>
    <n v="1"/>
    <s v="City Route"/>
    <x v="1472"/>
  </r>
  <r>
    <n v="4245"/>
    <s v="City"/>
    <n v="105"/>
    <s v="Cancelled"/>
    <d v="2016-07-14T05:58:24"/>
    <s v="NA"/>
    <d v="2016-07-14T00:00:00"/>
    <d v="1899-12-30T05:58:24"/>
    <n v="5"/>
    <x v="2"/>
    <s v="Tuesday"/>
    <s v="Failed"/>
    <n v="0"/>
    <n v="1"/>
    <n v="1"/>
    <s v="City Route"/>
    <x v="1472"/>
  </r>
  <r>
    <n v="4423"/>
    <s v="City"/>
    <n v="105"/>
    <s v="Cancelled"/>
    <d v="2016-07-14T08:18:46"/>
    <s v="NA"/>
    <d v="2016-07-14T00:00:00"/>
    <d v="1899-12-30T08:18:46"/>
    <n v="8"/>
    <x v="2"/>
    <s v="Friday"/>
    <s v="Failed"/>
    <n v="0"/>
    <n v="1"/>
    <n v="1"/>
    <s v="City Route"/>
    <x v="1472"/>
  </r>
  <r>
    <n v="212"/>
    <s v="City"/>
    <n v="106"/>
    <s v="Cancelled"/>
    <d v="2016-07-11T06:09:00"/>
    <s v="NA"/>
    <d v="2016-07-11T00:00:00"/>
    <d v="1899-12-30T06:09:00"/>
    <n v="6"/>
    <x v="2"/>
    <s v="Monday"/>
    <s v="Failed"/>
    <n v="0"/>
    <n v="1"/>
    <n v="1"/>
    <s v="City Route"/>
    <x v="1472"/>
  </r>
  <r>
    <n v="3034"/>
    <s v="City"/>
    <n v="106"/>
    <s v="Cancelled"/>
    <d v="2016-07-13T07:39:44"/>
    <s v="NA"/>
    <d v="2016-07-13T00:00:00"/>
    <d v="1899-12-30T07:39:44"/>
    <n v="7"/>
    <x v="2"/>
    <s v="Tuesday"/>
    <s v="Failed"/>
    <n v="0"/>
    <n v="1"/>
    <n v="1"/>
    <s v="City Route"/>
    <x v="1472"/>
  </r>
  <r>
    <n v="6669"/>
    <s v="City"/>
    <n v="106"/>
    <s v="Cancelled"/>
    <d v="2016-07-15T22:12:00"/>
    <s v="NA"/>
    <d v="2016-07-15T00:00:00"/>
    <d v="1899-12-30T22:12:00"/>
    <n v="22"/>
    <x v="3"/>
    <s v="Thursday"/>
    <s v="Failed"/>
    <n v="0"/>
    <n v="1"/>
    <n v="1"/>
    <s v="City Route"/>
    <x v="1472"/>
  </r>
  <r>
    <n v="252"/>
    <s v="City"/>
    <n v="107"/>
    <s v="Cancelled"/>
    <d v="2016-07-11T06:36:00"/>
    <s v="NA"/>
    <d v="2016-07-11T00:00:00"/>
    <d v="1899-12-30T06:36:00"/>
    <n v="6"/>
    <x v="2"/>
    <s v="Saturday"/>
    <s v="Failed"/>
    <n v="0"/>
    <n v="1"/>
    <n v="1"/>
    <s v="City Route"/>
    <x v="1472"/>
  </r>
  <r>
    <n v="391"/>
    <s v="City"/>
    <n v="107"/>
    <s v="Cancelled"/>
    <d v="2016-07-11T08:24:00"/>
    <s v="NA"/>
    <d v="2016-07-11T00:00:00"/>
    <d v="1899-12-30T08:24:00"/>
    <n v="8"/>
    <x v="2"/>
    <s v="Friday"/>
    <s v="Failed"/>
    <n v="0"/>
    <n v="1"/>
    <n v="1"/>
    <s v="City Route"/>
    <x v="1472"/>
  </r>
  <r>
    <n v="412"/>
    <s v="City"/>
    <n v="107"/>
    <s v="Cancelled"/>
    <d v="2016-07-11T08:37:00"/>
    <s v="NA"/>
    <d v="2016-07-11T00:00:00"/>
    <d v="1899-12-30T08:37:00"/>
    <n v="8"/>
    <x v="2"/>
    <s v="Friday"/>
    <s v="Failed"/>
    <n v="0"/>
    <n v="1"/>
    <n v="1"/>
    <s v="City Route"/>
    <x v="1472"/>
  </r>
  <r>
    <n v="5709"/>
    <s v="City"/>
    <n v="107"/>
    <s v="Cancelled"/>
    <d v="2016-07-15T07:44:55"/>
    <s v="NA"/>
    <d v="2016-07-15T00:00:00"/>
    <d v="1899-12-30T07:44:55"/>
    <n v="7"/>
    <x v="2"/>
    <s v="Wednesday"/>
    <s v="Failed"/>
    <n v="0"/>
    <n v="1"/>
    <n v="1"/>
    <s v="City Route"/>
    <x v="1472"/>
  </r>
  <r>
    <n v="6300"/>
    <s v="Airport"/>
    <n v="107"/>
    <s v="Cancelled"/>
    <d v="2016-07-15T18:20:30"/>
    <s v="NA"/>
    <d v="2016-07-15T00:00:00"/>
    <d v="1899-12-30T18:20:30"/>
    <n v="18"/>
    <x v="1"/>
    <s v="Saturday"/>
    <s v="Failed"/>
    <n v="0"/>
    <n v="1"/>
    <n v="1"/>
    <s v="Airport Route"/>
    <x v="1472"/>
  </r>
  <r>
    <n v="381"/>
    <s v="City"/>
    <n v="108"/>
    <s v="Cancelled"/>
    <d v="2016-07-11T08:16:00"/>
    <s v="NA"/>
    <d v="2016-07-11T00:00:00"/>
    <d v="1899-12-30T08:16:00"/>
    <n v="8"/>
    <x v="2"/>
    <s v="Tuesday"/>
    <s v="Failed"/>
    <n v="0"/>
    <n v="1"/>
    <n v="1"/>
    <s v="City Route"/>
    <x v="1472"/>
  </r>
  <r>
    <n v="3030"/>
    <s v="City"/>
    <n v="108"/>
    <s v="Cancelled"/>
    <d v="2016-07-13T07:32:06"/>
    <s v="NA"/>
    <d v="2016-07-13T00:00:00"/>
    <d v="1899-12-30T07:32:06"/>
    <n v="7"/>
    <x v="2"/>
    <s v="Friday"/>
    <s v="Failed"/>
    <n v="0"/>
    <n v="1"/>
    <n v="1"/>
    <s v="City Route"/>
    <x v="1472"/>
  </r>
  <r>
    <n v="3671"/>
    <s v="Airport"/>
    <n v="108"/>
    <s v="Cancelled"/>
    <d v="2016-07-13T19:28:05"/>
    <s v="NA"/>
    <d v="2016-07-13T00:00:00"/>
    <d v="1899-12-30T19:28:05"/>
    <n v="19"/>
    <x v="1"/>
    <s v="Tuesday"/>
    <s v="Failed"/>
    <n v="0"/>
    <n v="1"/>
    <n v="1"/>
    <s v="Airport Route"/>
    <x v="1472"/>
  </r>
  <r>
    <n v="4186"/>
    <s v="City"/>
    <n v="108"/>
    <s v="Cancelled"/>
    <d v="2016-07-14T05:24:34"/>
    <s v="NA"/>
    <d v="2016-07-14T00:00:00"/>
    <d v="1899-12-30T05:24:34"/>
    <n v="5"/>
    <x v="2"/>
    <s v="Saturday"/>
    <s v="Failed"/>
    <n v="0"/>
    <n v="1"/>
    <n v="1"/>
    <s v="City Route"/>
    <x v="1472"/>
  </r>
  <r>
    <n v="4281"/>
    <s v="City"/>
    <n v="108"/>
    <s v="Cancelled"/>
    <d v="2016-07-14T06:23:20"/>
    <s v="NA"/>
    <d v="2016-07-14T00:00:00"/>
    <d v="1899-12-30T06:23:20"/>
    <n v="6"/>
    <x v="2"/>
    <s v="Wednesday"/>
    <s v="Failed"/>
    <n v="0"/>
    <n v="1"/>
    <n v="1"/>
    <s v="City Route"/>
    <x v="1472"/>
  </r>
  <r>
    <n v="1864"/>
    <s v="City"/>
    <n v="109"/>
    <s v="Cancelled"/>
    <d v="2016-07-12T09:54:00"/>
    <s v="NA"/>
    <d v="2016-07-12T00:00:00"/>
    <d v="1899-12-30T09:54:00"/>
    <n v="9"/>
    <x v="2"/>
    <s v="Monday"/>
    <s v="Failed"/>
    <n v="0"/>
    <n v="1"/>
    <n v="1"/>
    <s v="City Route"/>
    <x v="1472"/>
  </r>
  <r>
    <n v="2073"/>
    <s v="City"/>
    <n v="109"/>
    <s v="Cancelled"/>
    <d v="2016-07-12T15:27:00"/>
    <s v="NA"/>
    <d v="2016-07-12T00:00:00"/>
    <d v="1899-12-30T15:27:00"/>
    <n v="15"/>
    <x v="0"/>
    <s v="Sunday"/>
    <s v="Failed"/>
    <n v="0"/>
    <n v="1"/>
    <n v="1"/>
    <s v="City Route"/>
    <x v="1472"/>
  </r>
  <r>
    <n v="3113"/>
    <s v="City"/>
    <n v="109"/>
    <s v="Cancelled"/>
    <d v="2016-07-13T08:36:12"/>
    <s v="NA"/>
    <d v="2016-07-13T00:00:00"/>
    <d v="1899-12-30T08:36:12"/>
    <n v="8"/>
    <x v="2"/>
    <s v="Thursday"/>
    <s v="Failed"/>
    <n v="0"/>
    <n v="1"/>
    <n v="1"/>
    <s v="City Route"/>
    <x v="1472"/>
  </r>
  <r>
    <n v="4885"/>
    <s v="City"/>
    <n v="109"/>
    <s v="Cancelled"/>
    <d v="2016-07-14T17:56:19"/>
    <s v="NA"/>
    <d v="2016-07-14T00:00:00"/>
    <d v="1899-12-30T17:56:19"/>
    <n v="17"/>
    <x v="1"/>
    <s v="Friday"/>
    <s v="Failed"/>
    <n v="0"/>
    <n v="1"/>
    <n v="1"/>
    <s v="City Route"/>
    <x v="1472"/>
  </r>
  <r>
    <n v="326"/>
    <s v="City"/>
    <n v="110"/>
    <s v="Cancelled"/>
    <d v="2016-07-11T07:33:00"/>
    <s v="NA"/>
    <d v="2016-07-11T00:00:00"/>
    <d v="1899-12-30T07:33:00"/>
    <n v="7"/>
    <x v="2"/>
    <s v="Wednesday"/>
    <s v="Failed"/>
    <n v="0"/>
    <n v="1"/>
    <n v="1"/>
    <s v="City Route"/>
    <x v="1472"/>
  </r>
  <r>
    <n v="1401"/>
    <s v="City"/>
    <n v="110"/>
    <s v="Cancelled"/>
    <d v="2016-07-12T02:42:00"/>
    <s v="NA"/>
    <d v="2016-07-12T00:00:00"/>
    <d v="1899-12-30T02:42:00"/>
    <n v="2"/>
    <x v="4"/>
    <s v="Sunday"/>
    <s v="Failed"/>
    <n v="0"/>
    <n v="1"/>
    <n v="1"/>
    <s v="City Route"/>
    <x v="1472"/>
  </r>
  <r>
    <n v="2792"/>
    <s v="City"/>
    <n v="110"/>
    <s v="Cancelled"/>
    <d v="2016-07-13T04:58:06"/>
    <s v="NA"/>
    <d v="2016-07-13T00:00:00"/>
    <d v="1899-12-30T04:58:06"/>
    <n v="4"/>
    <x v="4"/>
    <s v="Friday"/>
    <s v="Failed"/>
    <n v="0"/>
    <n v="1"/>
    <n v="1"/>
    <s v="City Route"/>
    <x v="1472"/>
  </r>
  <r>
    <n v="149"/>
    <s v="City"/>
    <n v="111"/>
    <s v="Cancelled"/>
    <d v="2016-07-11T05:29:00"/>
    <s v="NA"/>
    <d v="2016-07-11T00:00:00"/>
    <d v="1899-12-30T05:29:00"/>
    <n v="5"/>
    <x v="2"/>
    <s v="Monday"/>
    <s v="Failed"/>
    <n v="0"/>
    <n v="1"/>
    <n v="1"/>
    <s v="City Route"/>
    <x v="1472"/>
  </r>
  <r>
    <n v="368"/>
    <s v="City"/>
    <n v="111"/>
    <s v="Cancelled"/>
    <d v="2016-07-11T08:06:00"/>
    <s v="NA"/>
    <d v="2016-07-11T00:00:00"/>
    <d v="1899-12-30T08:06:00"/>
    <n v="8"/>
    <x v="2"/>
    <s v="Wednesday"/>
    <s v="Failed"/>
    <n v="0"/>
    <n v="1"/>
    <n v="1"/>
    <s v="City Route"/>
    <x v="1472"/>
  </r>
  <r>
    <n v="1927"/>
    <s v="City"/>
    <n v="111"/>
    <s v="Cancelled"/>
    <d v="2016-07-12T11:08:00"/>
    <s v="NA"/>
    <d v="2016-07-12T00:00:00"/>
    <d v="1899-12-30T11:08:00"/>
    <n v="11"/>
    <x v="0"/>
    <s v="Monday"/>
    <s v="Failed"/>
    <n v="0"/>
    <n v="1"/>
    <n v="1"/>
    <s v="City Route"/>
    <x v="1472"/>
  </r>
  <r>
    <n v="2068"/>
    <s v="Airport"/>
    <n v="112"/>
    <s v="Cancelled"/>
    <d v="2016-07-12T15:13:00"/>
    <s v="NA"/>
    <d v="2016-07-12T00:00:00"/>
    <d v="1899-12-30T15:13:00"/>
    <n v="15"/>
    <x v="0"/>
    <s v="Tuesday"/>
    <s v="Failed"/>
    <n v="0"/>
    <n v="1"/>
    <n v="1"/>
    <s v="Airport Route"/>
    <x v="1472"/>
  </r>
  <r>
    <n v="2396"/>
    <s v="Airport"/>
    <n v="112"/>
    <s v="Cancelled"/>
    <d v="2016-07-12T19:52:00"/>
    <s v="NA"/>
    <d v="2016-07-12T00:00:00"/>
    <d v="1899-12-30T19:52:00"/>
    <n v="19"/>
    <x v="1"/>
    <s v="Monday"/>
    <s v="Failed"/>
    <n v="0"/>
    <n v="1"/>
    <n v="1"/>
    <s v="Airport Route"/>
    <x v="1472"/>
  </r>
  <r>
    <n v="4890"/>
    <s v="City"/>
    <n v="112"/>
    <s v="Cancelled"/>
    <d v="2016-07-14T17:55:51"/>
    <s v="NA"/>
    <d v="2016-07-14T00:00:00"/>
    <d v="1899-12-30T17:55:51"/>
    <n v="17"/>
    <x v="1"/>
    <s v="Wednesday"/>
    <s v="Failed"/>
    <n v="0"/>
    <n v="1"/>
    <n v="1"/>
    <s v="City Route"/>
    <x v="1472"/>
  </r>
  <r>
    <n v="2117"/>
    <s v="City"/>
    <n v="113"/>
    <s v="Cancelled"/>
    <d v="2016-07-12T16:33:00"/>
    <s v="NA"/>
    <d v="2016-07-12T00:00:00"/>
    <d v="1899-12-30T16:33:00"/>
    <n v="16"/>
    <x v="0"/>
    <s v="Tuesday"/>
    <s v="Failed"/>
    <n v="0"/>
    <n v="1"/>
    <n v="1"/>
    <s v="City Route"/>
    <x v="1472"/>
  </r>
  <r>
    <n v="2780"/>
    <s v="City"/>
    <n v="113"/>
    <s v="Cancelled"/>
    <d v="2016-07-13T04:43:32"/>
    <s v="NA"/>
    <d v="2016-07-13T00:00:00"/>
    <d v="1899-12-30T04:43:32"/>
    <n v="4"/>
    <x v="4"/>
    <s v="Sunday"/>
    <s v="Failed"/>
    <n v="0"/>
    <n v="1"/>
    <n v="1"/>
    <s v="City Route"/>
    <x v="1472"/>
  </r>
  <r>
    <n v="4863"/>
    <s v="Airport"/>
    <n v="113"/>
    <s v="Cancelled"/>
    <d v="2016-07-14T17:40:14"/>
    <s v="NA"/>
    <d v="2016-07-14T00:00:00"/>
    <d v="1899-12-30T17:40:14"/>
    <n v="17"/>
    <x v="1"/>
    <s v="Thursday"/>
    <s v="Failed"/>
    <n v="0"/>
    <n v="1"/>
    <n v="1"/>
    <s v="Airport Route"/>
    <x v="1472"/>
  </r>
  <r>
    <n v="5782"/>
    <s v="City"/>
    <n v="113"/>
    <s v="Cancelled"/>
    <d v="2016-07-15T08:35:31"/>
    <s v="NA"/>
    <d v="2016-07-15T00:00:00"/>
    <d v="1899-12-30T08:35:31"/>
    <n v="8"/>
    <x v="2"/>
    <s v="Saturday"/>
    <s v="Failed"/>
    <n v="0"/>
    <n v="1"/>
    <n v="1"/>
    <s v="City Route"/>
    <x v="1472"/>
  </r>
  <r>
    <n v="188"/>
    <s v="City"/>
    <n v="114"/>
    <s v="Cancelled"/>
    <d v="2016-07-11T05:54:00"/>
    <s v="NA"/>
    <d v="2016-07-11T00:00:00"/>
    <d v="1899-12-30T05:54:00"/>
    <n v="5"/>
    <x v="2"/>
    <s v="Friday"/>
    <s v="Failed"/>
    <n v="0"/>
    <n v="1"/>
    <n v="1"/>
    <s v="City Route"/>
    <x v="1472"/>
  </r>
  <r>
    <n v="1699"/>
    <s v="City"/>
    <n v="114"/>
    <s v="Cancelled"/>
    <d v="2016-07-12T08:02:00"/>
    <s v="NA"/>
    <d v="2016-07-12T00:00:00"/>
    <d v="1899-12-30T08:02:00"/>
    <n v="8"/>
    <x v="2"/>
    <s v="Thursday"/>
    <s v="Failed"/>
    <n v="0"/>
    <n v="1"/>
    <n v="1"/>
    <s v="City Route"/>
    <x v="1472"/>
  </r>
  <r>
    <n v="3043"/>
    <s v="City"/>
    <n v="114"/>
    <s v="Cancelled"/>
    <d v="2016-07-13T07:42:32"/>
    <s v="NA"/>
    <d v="2016-07-13T00:00:00"/>
    <d v="1899-12-30T07:42:32"/>
    <n v="7"/>
    <x v="2"/>
    <s v="Thursday"/>
    <s v="Failed"/>
    <n v="0"/>
    <n v="1"/>
    <n v="1"/>
    <s v="City Route"/>
    <x v="1472"/>
  </r>
  <r>
    <n v="3818"/>
    <s v="Airport"/>
    <n v="114"/>
    <s v="Cancelled"/>
    <d v="2016-07-13T21:06:59"/>
    <s v="NA"/>
    <d v="2016-07-13T00:00:00"/>
    <d v="1899-12-30T21:06:59"/>
    <n v="21"/>
    <x v="3"/>
    <s v="Tuesday"/>
    <s v="Failed"/>
    <n v="0"/>
    <n v="1"/>
    <n v="1"/>
    <s v="Airport Route"/>
    <x v="1472"/>
  </r>
  <r>
    <n v="4187"/>
    <s v="City"/>
    <n v="114"/>
    <s v="Cancelled"/>
    <d v="2016-07-14T05:27:38"/>
    <s v="NA"/>
    <d v="2016-07-14T00:00:00"/>
    <d v="1899-12-30T05:27:38"/>
    <n v="5"/>
    <x v="2"/>
    <s v="Sunday"/>
    <s v="Failed"/>
    <n v="0"/>
    <n v="1"/>
    <n v="1"/>
    <s v="City Route"/>
    <x v="1472"/>
  </r>
  <r>
    <n v="4381"/>
    <s v="City"/>
    <n v="114"/>
    <s v="Cancelled"/>
    <d v="2016-07-14T07:45:41"/>
    <s v="NA"/>
    <d v="2016-07-14T00:00:00"/>
    <d v="1899-12-30T07:45:41"/>
    <n v="7"/>
    <x v="2"/>
    <s v="Friday"/>
    <s v="Failed"/>
    <n v="0"/>
    <n v="1"/>
    <n v="1"/>
    <s v="City Route"/>
    <x v="1472"/>
  </r>
  <r>
    <n v="4530"/>
    <s v="City"/>
    <n v="114"/>
    <s v="Cancelled"/>
    <d v="2016-07-14T09:33:37"/>
    <s v="NA"/>
    <d v="2016-07-14T00:00:00"/>
    <d v="1899-12-30T09:33:37"/>
    <n v="9"/>
    <x v="2"/>
    <s v="Sunday"/>
    <s v="Failed"/>
    <n v="0"/>
    <n v="1"/>
    <n v="1"/>
    <s v="City Route"/>
    <x v="1472"/>
  </r>
  <r>
    <n v="4774"/>
    <s v="Airport"/>
    <n v="114"/>
    <s v="Cancelled"/>
    <d v="2016-07-14T15:59:04"/>
    <s v="NA"/>
    <d v="2016-07-14T00:00:00"/>
    <d v="1899-12-30T15:59:04"/>
    <n v="15"/>
    <x v="0"/>
    <s v="Saturday"/>
    <s v="Failed"/>
    <n v="0"/>
    <n v="1"/>
    <n v="1"/>
    <s v="Airport Route"/>
    <x v="1472"/>
  </r>
  <r>
    <n v="5423"/>
    <s v="City"/>
    <n v="114"/>
    <s v="Cancelled"/>
    <d v="2016-07-15T02:11:10"/>
    <s v="NA"/>
    <d v="2016-07-15T00:00:00"/>
    <d v="1899-12-30T02:11:10"/>
    <n v="2"/>
    <x v="4"/>
    <s v="Thursday"/>
    <s v="Failed"/>
    <n v="0"/>
    <n v="1"/>
    <n v="1"/>
    <s v="City Route"/>
    <x v="1472"/>
  </r>
  <r>
    <n v="4011"/>
    <s v="City"/>
    <n v="115"/>
    <s v="Cancelled"/>
    <d v="2016-07-13T23:45:26"/>
    <s v="NA"/>
    <d v="2016-07-13T00:00:00"/>
    <d v="1899-12-30T23:45:26"/>
    <n v="23"/>
    <x v="3"/>
    <s v="Saturday"/>
    <s v="Failed"/>
    <n v="0"/>
    <n v="1"/>
    <n v="1"/>
    <s v="City Route"/>
    <x v="1472"/>
  </r>
  <r>
    <n v="4556"/>
    <s v="City"/>
    <n v="115"/>
    <s v="Cancelled"/>
    <d v="2016-07-14T09:40:49"/>
    <s v="NA"/>
    <d v="2016-07-14T00:00:00"/>
    <d v="1899-12-30T09:40:49"/>
    <n v="9"/>
    <x v="2"/>
    <s v="Friday"/>
    <s v="Failed"/>
    <n v="0"/>
    <n v="1"/>
    <n v="1"/>
    <s v="City Route"/>
    <x v="1472"/>
  </r>
  <r>
    <n v="354"/>
    <s v="City"/>
    <n v="116"/>
    <s v="Cancelled"/>
    <d v="2016-07-11T07:59:00"/>
    <s v="NA"/>
    <d v="2016-07-11T00:00:00"/>
    <d v="1899-12-30T07:59:00"/>
    <n v="7"/>
    <x v="2"/>
    <s v="Wednesday"/>
    <s v="Failed"/>
    <n v="0"/>
    <n v="1"/>
    <n v="1"/>
    <s v="City Route"/>
    <x v="1472"/>
  </r>
  <r>
    <n v="1618"/>
    <s v="City"/>
    <n v="116"/>
    <s v="Cancelled"/>
    <d v="2016-07-12T06:52:00"/>
    <s v="NA"/>
    <d v="2016-07-12T00:00:00"/>
    <d v="1899-12-30T06:52:00"/>
    <n v="6"/>
    <x v="2"/>
    <s v="Sunday"/>
    <s v="Failed"/>
    <n v="0"/>
    <n v="1"/>
    <n v="1"/>
    <s v="City Route"/>
    <x v="1472"/>
  </r>
  <r>
    <n v="3019"/>
    <s v="City"/>
    <n v="117"/>
    <s v="Cancelled"/>
    <d v="2016-07-13T07:25:48"/>
    <s v="NA"/>
    <d v="2016-07-13T00:00:00"/>
    <d v="1899-12-30T07:25:48"/>
    <n v="7"/>
    <x v="2"/>
    <s v="Monday"/>
    <s v="Failed"/>
    <n v="0"/>
    <n v="1"/>
    <n v="1"/>
    <s v="City Route"/>
    <x v="1472"/>
  </r>
  <r>
    <n v="5469"/>
    <s v="City"/>
    <n v="117"/>
    <s v="Cancelled"/>
    <d v="2016-07-15T04:42:55"/>
    <s v="NA"/>
    <d v="2016-07-15T00:00:00"/>
    <d v="1899-12-30T04:42:55"/>
    <n v="4"/>
    <x v="4"/>
    <s v="Monday"/>
    <s v="Failed"/>
    <n v="0"/>
    <n v="1"/>
    <n v="1"/>
    <s v="City Route"/>
    <x v="1472"/>
  </r>
  <r>
    <n v="5731"/>
    <s v="City"/>
    <n v="117"/>
    <s v="Cancelled"/>
    <d v="2016-07-15T07:47:32"/>
    <s v="NA"/>
    <d v="2016-07-15T00:00:00"/>
    <d v="1899-12-30T07:47:32"/>
    <n v="7"/>
    <x v="2"/>
    <s v="Thursday"/>
    <s v="Failed"/>
    <n v="0"/>
    <n v="1"/>
    <n v="1"/>
    <s v="City Route"/>
    <x v="1472"/>
  </r>
  <r>
    <n v="5839"/>
    <s v="City"/>
    <n v="117"/>
    <s v="Cancelled"/>
    <d v="2016-07-15T08:57:28"/>
    <s v="NA"/>
    <d v="2016-07-15T00:00:00"/>
    <d v="1899-12-30T08:57:28"/>
    <n v="8"/>
    <x v="2"/>
    <s v="Sunday"/>
    <s v="Failed"/>
    <n v="0"/>
    <n v="1"/>
    <n v="1"/>
    <s v="City Route"/>
    <x v="1472"/>
  </r>
  <r>
    <n v="1660"/>
    <s v="City"/>
    <n v="118"/>
    <s v="Cancelled"/>
    <d v="2016-07-12T07:26:00"/>
    <s v="NA"/>
    <d v="2016-07-12T00:00:00"/>
    <d v="1899-12-30T07:26:00"/>
    <n v="7"/>
    <x v="2"/>
    <s v="Sunday"/>
    <s v="Failed"/>
    <n v="0"/>
    <n v="1"/>
    <n v="1"/>
    <s v="City Route"/>
    <x v="1472"/>
  </r>
  <r>
    <n v="3146"/>
    <s v="City"/>
    <n v="118"/>
    <s v="Cancelled"/>
    <d v="2016-07-13T08:56:49"/>
    <s v="NA"/>
    <d v="2016-07-13T00:00:00"/>
    <d v="1899-12-30T08:56:49"/>
    <n v="8"/>
    <x v="2"/>
    <s v="Tuesday"/>
    <s v="Failed"/>
    <n v="0"/>
    <n v="1"/>
    <n v="1"/>
    <s v="City Route"/>
    <x v="1472"/>
  </r>
  <r>
    <n v="174"/>
    <s v="Airport"/>
    <n v="119"/>
    <s v="Cancelled"/>
    <d v="2016-07-11T05:44:00"/>
    <s v="NA"/>
    <d v="2016-07-11T00:00:00"/>
    <d v="1899-12-30T05:44:00"/>
    <n v="5"/>
    <x v="2"/>
    <s v="Friday"/>
    <s v="Failed"/>
    <n v="0"/>
    <n v="1"/>
    <n v="1"/>
    <s v="Airport Route"/>
    <x v="1472"/>
  </r>
  <r>
    <n v="321"/>
    <s v="City"/>
    <n v="119"/>
    <s v="Cancelled"/>
    <d v="2016-07-11T07:30:00"/>
    <s v="NA"/>
    <d v="2016-07-11T00:00:00"/>
    <d v="1899-12-30T07:30:00"/>
    <n v="7"/>
    <x v="2"/>
    <s v="Friday"/>
    <s v="Failed"/>
    <n v="0"/>
    <n v="1"/>
    <n v="1"/>
    <s v="City Route"/>
    <x v="1472"/>
  </r>
  <r>
    <n v="2973"/>
    <s v="City"/>
    <n v="119"/>
    <s v="Cancelled"/>
    <d v="2016-07-13T06:57:56"/>
    <s v="NA"/>
    <d v="2016-07-13T00:00:00"/>
    <d v="1899-12-30T06:57:56"/>
    <n v="6"/>
    <x v="2"/>
    <s v="Thursday"/>
    <s v="Failed"/>
    <n v="0"/>
    <n v="1"/>
    <n v="1"/>
    <s v="City Route"/>
    <x v="1472"/>
  </r>
  <r>
    <n v="5691"/>
    <s v="City"/>
    <n v="119"/>
    <s v="Cancelled"/>
    <d v="2016-07-15T07:26:32"/>
    <s v="NA"/>
    <d v="2016-07-15T00:00:00"/>
    <d v="1899-12-30T07:26:32"/>
    <n v="7"/>
    <x v="2"/>
    <s v="Saturday"/>
    <s v="Failed"/>
    <n v="0"/>
    <n v="1"/>
    <n v="1"/>
    <s v="City Route"/>
    <x v="1472"/>
  </r>
  <r>
    <n v="5748"/>
    <s v="City"/>
    <n v="119"/>
    <s v="Cancelled"/>
    <d v="2016-07-15T07:57:58"/>
    <s v="NA"/>
    <d v="2016-07-15T00:00:00"/>
    <d v="1899-12-30T07:57:58"/>
    <n v="7"/>
    <x v="2"/>
    <s v="Sunday"/>
    <s v="Failed"/>
    <n v="0"/>
    <n v="1"/>
    <n v="1"/>
    <s v="City Route"/>
    <x v="1472"/>
  </r>
  <r>
    <n v="404"/>
    <s v="City"/>
    <n v="120"/>
    <s v="Cancelled"/>
    <d v="2016-07-11T08:39:00"/>
    <s v="NA"/>
    <d v="2016-07-11T00:00:00"/>
    <d v="1899-12-30T08:39:00"/>
    <n v="8"/>
    <x v="2"/>
    <s v="Thursday"/>
    <s v="Failed"/>
    <n v="0"/>
    <n v="1"/>
    <n v="1"/>
    <s v="City Route"/>
    <x v="1472"/>
  </r>
  <r>
    <n v="2474"/>
    <s v="Airport"/>
    <n v="120"/>
    <s v="Cancelled"/>
    <d v="2016-07-12T20:35:00"/>
    <s v="NA"/>
    <d v="2016-07-12T00:00:00"/>
    <d v="1899-12-30T20:35:00"/>
    <n v="20"/>
    <x v="1"/>
    <s v="Tuesday"/>
    <s v="Failed"/>
    <n v="0"/>
    <n v="1"/>
    <n v="1"/>
    <s v="Airport Route"/>
    <x v="1472"/>
  </r>
  <r>
    <n v="4374"/>
    <s v="City"/>
    <n v="120"/>
    <s v="Cancelled"/>
    <d v="2016-07-14T07:35:39"/>
    <s v="NA"/>
    <d v="2016-07-14T00:00:00"/>
    <d v="1899-12-30T07:35:39"/>
    <n v="7"/>
    <x v="2"/>
    <s v="Friday"/>
    <s v="Failed"/>
    <n v="0"/>
    <n v="1"/>
    <n v="1"/>
    <s v="City Route"/>
    <x v="1472"/>
  </r>
  <r>
    <n v="4461"/>
    <s v="City"/>
    <n v="120"/>
    <s v="Cancelled"/>
    <d v="2016-07-14T08:36:56"/>
    <s v="NA"/>
    <d v="2016-07-14T00:00:00"/>
    <d v="1899-12-30T08:36:56"/>
    <n v="8"/>
    <x v="2"/>
    <s v="Monday"/>
    <s v="Failed"/>
    <n v="0"/>
    <n v="1"/>
    <n v="1"/>
    <s v="City Route"/>
    <x v="1472"/>
  </r>
  <r>
    <n v="4731"/>
    <s v="City"/>
    <n v="120"/>
    <s v="Cancelled"/>
    <d v="2016-07-14T14:09:23"/>
    <s v="NA"/>
    <d v="2016-07-14T00:00:00"/>
    <d v="1899-12-30T14:09:23"/>
    <n v="14"/>
    <x v="0"/>
    <s v="Friday"/>
    <s v="Failed"/>
    <n v="0"/>
    <n v="1"/>
    <n v="1"/>
    <s v="City Route"/>
    <x v="1472"/>
  </r>
  <r>
    <n v="5798"/>
    <s v="City"/>
    <n v="120"/>
    <s v="Cancelled"/>
    <d v="2016-07-15T08:40:38"/>
    <s v="NA"/>
    <d v="2016-07-15T00:00:00"/>
    <d v="1899-12-30T08:40:38"/>
    <n v="8"/>
    <x v="2"/>
    <s v="Monday"/>
    <s v="Failed"/>
    <n v="0"/>
    <n v="1"/>
    <n v="1"/>
    <s v="City Route"/>
    <x v="1472"/>
  </r>
  <r>
    <n v="3849"/>
    <s v="City"/>
    <n v="121"/>
    <s v="Cancelled"/>
    <d v="2016-07-13T21:36:47"/>
    <s v="NA"/>
    <d v="2016-07-13T00:00:00"/>
    <d v="1899-12-30T21:36:47"/>
    <n v="21"/>
    <x v="3"/>
    <s v="Friday"/>
    <s v="Failed"/>
    <n v="0"/>
    <n v="1"/>
    <n v="1"/>
    <s v="City Route"/>
    <x v="1472"/>
  </r>
  <r>
    <n v="5763"/>
    <s v="City"/>
    <n v="121"/>
    <s v="Cancelled"/>
    <d v="2016-07-15T08:20:33"/>
    <s v="NA"/>
    <d v="2016-07-15T00:00:00"/>
    <d v="1899-12-30T08:20:33"/>
    <n v="8"/>
    <x v="2"/>
    <s v="Monday"/>
    <s v="Failed"/>
    <n v="0"/>
    <n v="1"/>
    <n v="1"/>
    <s v="City Route"/>
    <x v="1472"/>
  </r>
  <r>
    <n v="5815"/>
    <s v="City"/>
    <n v="121"/>
    <s v="Cancelled"/>
    <d v="2016-07-15T08:47:14"/>
    <s v="NA"/>
    <d v="2016-07-15T00:00:00"/>
    <d v="1899-12-30T08:47:14"/>
    <n v="8"/>
    <x v="2"/>
    <s v="Thursday"/>
    <s v="Failed"/>
    <n v="0"/>
    <n v="1"/>
    <n v="1"/>
    <s v="City Route"/>
    <x v="1472"/>
  </r>
  <r>
    <n v="5826"/>
    <s v="City"/>
    <n v="121"/>
    <s v="Cancelled"/>
    <d v="2016-07-15T08:50:52"/>
    <s v="NA"/>
    <d v="2016-07-15T00:00:00"/>
    <d v="1899-12-30T08:50:52"/>
    <n v="8"/>
    <x v="2"/>
    <s v="Monday"/>
    <s v="Failed"/>
    <n v="0"/>
    <n v="1"/>
    <n v="1"/>
    <s v="City Route"/>
    <x v="1472"/>
  </r>
  <r>
    <n v="3782"/>
    <s v="City"/>
    <n v="122"/>
    <s v="Cancelled"/>
    <d v="2016-07-13T20:45:49"/>
    <s v="NA"/>
    <d v="2016-07-13T00:00:00"/>
    <d v="1899-12-30T20:45:49"/>
    <n v="20"/>
    <x v="1"/>
    <s v="Monday"/>
    <s v="Failed"/>
    <n v="0"/>
    <n v="1"/>
    <n v="1"/>
    <s v="City Route"/>
    <x v="1472"/>
  </r>
  <r>
    <n v="4630"/>
    <s v="City"/>
    <n v="122"/>
    <s v="Cancelled"/>
    <d v="2016-07-14T11:17:20"/>
    <s v="NA"/>
    <d v="2016-07-14T00:00:00"/>
    <d v="1899-12-30T11:17:20"/>
    <n v="11"/>
    <x v="0"/>
    <s v="Tuesday"/>
    <s v="Failed"/>
    <n v="0"/>
    <n v="1"/>
    <n v="1"/>
    <s v="City Route"/>
    <x v="1472"/>
  </r>
  <r>
    <n v="437"/>
    <s v="City"/>
    <n v="123"/>
    <s v="Cancelled"/>
    <d v="2016-07-11T08:59:00"/>
    <s v="NA"/>
    <d v="2016-07-11T00:00:00"/>
    <d v="1899-12-30T08:59:00"/>
    <n v="8"/>
    <x v="2"/>
    <s v="Tuesday"/>
    <s v="Failed"/>
    <n v="0"/>
    <n v="1"/>
    <n v="1"/>
    <s v="City Route"/>
    <x v="1472"/>
  </r>
  <r>
    <n v="122"/>
    <s v="City"/>
    <n v="124"/>
    <s v="Cancelled"/>
    <d v="2016-07-11T05:14:00"/>
    <s v="NA"/>
    <d v="2016-07-11T00:00:00"/>
    <d v="1899-12-30T05:14:00"/>
    <n v="5"/>
    <x v="2"/>
    <s v="Tuesday"/>
    <s v="Failed"/>
    <n v="0"/>
    <n v="1"/>
    <n v="1"/>
    <s v="City Route"/>
    <x v="1472"/>
  </r>
  <r>
    <n v="4487"/>
    <s v="City"/>
    <n v="124"/>
    <s v="Cancelled"/>
    <d v="2016-07-14T08:53:59"/>
    <s v="NA"/>
    <d v="2016-07-14T00:00:00"/>
    <d v="1899-12-30T08:53:59"/>
    <n v="8"/>
    <x v="2"/>
    <s v="Saturday"/>
    <s v="Failed"/>
    <n v="0"/>
    <n v="1"/>
    <n v="1"/>
    <s v="City Route"/>
    <x v="1472"/>
  </r>
  <r>
    <n v="5551"/>
    <s v="City"/>
    <n v="124"/>
    <s v="Cancelled"/>
    <d v="2016-07-15T05:30:17"/>
    <s v="NA"/>
    <d v="2016-07-15T00:00:00"/>
    <d v="1899-12-30T05:30:17"/>
    <n v="5"/>
    <x v="2"/>
    <s v="Saturday"/>
    <s v="Failed"/>
    <n v="0"/>
    <n v="1"/>
    <n v="1"/>
    <s v="City Route"/>
    <x v="1472"/>
  </r>
  <r>
    <n v="2927"/>
    <s v="City"/>
    <n v="125"/>
    <s v="Cancelled"/>
    <d v="2016-07-13T06:19:51"/>
    <s v="NA"/>
    <d v="2016-07-13T00:00:00"/>
    <d v="1899-12-30T06:19:51"/>
    <n v="6"/>
    <x v="2"/>
    <s v="Sunday"/>
    <s v="Failed"/>
    <n v="0"/>
    <n v="1"/>
    <n v="1"/>
    <s v="City Route"/>
    <x v="1472"/>
  </r>
  <r>
    <n v="3176"/>
    <s v="City"/>
    <n v="125"/>
    <s v="Cancelled"/>
    <d v="2016-07-13T09:10:16"/>
    <s v="NA"/>
    <d v="2016-07-13T00:00:00"/>
    <d v="1899-12-30T09:10:16"/>
    <n v="9"/>
    <x v="2"/>
    <s v="Thursday"/>
    <s v="Failed"/>
    <n v="0"/>
    <n v="1"/>
    <n v="1"/>
    <s v="City Route"/>
    <x v="1472"/>
  </r>
  <r>
    <n v="3253"/>
    <s v="City"/>
    <n v="125"/>
    <s v="Cancelled"/>
    <d v="2016-07-13T10:19:32"/>
    <s v="NA"/>
    <d v="2016-07-13T00:00:00"/>
    <d v="1899-12-30T10:19:32"/>
    <n v="10"/>
    <x v="0"/>
    <s v="Thursday"/>
    <s v="Failed"/>
    <n v="0"/>
    <n v="1"/>
    <n v="1"/>
    <s v="City Route"/>
    <x v="1472"/>
  </r>
  <r>
    <n v="6759"/>
    <s v="City"/>
    <n v="125"/>
    <s v="Cancelled"/>
    <d v="2016-07-15T23:59:29"/>
    <s v="NA"/>
    <d v="2016-07-15T00:00:00"/>
    <d v="1899-12-30T23:59:29"/>
    <n v="23"/>
    <x v="3"/>
    <s v="Wednesday"/>
    <s v="Failed"/>
    <n v="0"/>
    <n v="1"/>
    <n v="1"/>
    <s v="City Route"/>
    <x v="1472"/>
  </r>
  <r>
    <n v="848"/>
    <s v="Airport"/>
    <n v="126"/>
    <s v="Cancelled"/>
    <d v="2016-07-11T17:44:00"/>
    <s v="NA"/>
    <d v="2016-07-11T00:00:00"/>
    <d v="1899-12-30T17:44:00"/>
    <n v="17"/>
    <x v="1"/>
    <s v="Sunday"/>
    <s v="Failed"/>
    <n v="0"/>
    <n v="1"/>
    <n v="1"/>
    <s v="Airport Route"/>
    <x v="1472"/>
  </r>
  <r>
    <n v="1674"/>
    <s v="City"/>
    <n v="126"/>
    <s v="Cancelled"/>
    <d v="2016-07-12T07:47:00"/>
    <s v="NA"/>
    <d v="2016-07-12T00:00:00"/>
    <d v="1899-12-30T07:47:00"/>
    <n v="7"/>
    <x v="2"/>
    <s v="Sunday"/>
    <s v="Failed"/>
    <n v="0"/>
    <n v="1"/>
    <n v="1"/>
    <s v="City Route"/>
    <x v="1472"/>
  </r>
  <r>
    <n v="3159"/>
    <s v="City"/>
    <n v="126"/>
    <s v="Cancelled"/>
    <d v="2016-07-13T09:11:22"/>
    <s v="NA"/>
    <d v="2016-07-13T00:00:00"/>
    <d v="1899-12-30T09:11:22"/>
    <n v="9"/>
    <x v="2"/>
    <s v="Monday"/>
    <s v="Failed"/>
    <n v="0"/>
    <n v="1"/>
    <n v="1"/>
    <s v="City Route"/>
    <x v="1472"/>
  </r>
  <r>
    <n v="3208"/>
    <s v="City"/>
    <n v="126"/>
    <s v="Cancelled"/>
    <d v="2016-07-13T09:45:21"/>
    <s v="NA"/>
    <d v="2016-07-13T00:00:00"/>
    <d v="1899-12-30T09:45:21"/>
    <n v="9"/>
    <x v="2"/>
    <s v="Monday"/>
    <s v="Failed"/>
    <n v="0"/>
    <n v="1"/>
    <n v="1"/>
    <s v="City Route"/>
    <x v="1472"/>
  </r>
  <r>
    <n v="2803"/>
    <s v="City"/>
    <n v="127"/>
    <s v="Cancelled"/>
    <d v="2016-07-13T04:58:21"/>
    <s v="NA"/>
    <d v="2016-07-13T00:00:00"/>
    <d v="1899-12-30T04:58:21"/>
    <n v="4"/>
    <x v="4"/>
    <s v="Tuesday"/>
    <s v="Failed"/>
    <n v="0"/>
    <n v="1"/>
    <n v="1"/>
    <s v="City Route"/>
    <x v="1472"/>
  </r>
  <r>
    <n v="3232"/>
    <s v="Airport"/>
    <n v="127"/>
    <s v="Cancelled"/>
    <d v="2016-07-13T10:02:13"/>
    <s v="NA"/>
    <d v="2016-07-13T00:00:00"/>
    <d v="1899-12-30T10:02:13"/>
    <n v="10"/>
    <x v="0"/>
    <s v="Thursday"/>
    <s v="Failed"/>
    <n v="0"/>
    <n v="1"/>
    <n v="1"/>
    <s v="Airport Route"/>
    <x v="1472"/>
  </r>
  <r>
    <n v="4271"/>
    <s v="City"/>
    <n v="127"/>
    <s v="Cancelled"/>
    <d v="2016-07-14T06:13:47"/>
    <s v="NA"/>
    <d v="2016-07-14T00:00:00"/>
    <d v="1899-12-30T06:13:47"/>
    <n v="6"/>
    <x v="2"/>
    <s v="Sunday"/>
    <s v="Failed"/>
    <n v="0"/>
    <n v="1"/>
    <n v="1"/>
    <s v="City Route"/>
    <x v="1472"/>
  </r>
  <r>
    <n v="5591"/>
    <s v="City"/>
    <n v="127"/>
    <s v="Cancelled"/>
    <d v="2016-07-15T05:58:18"/>
    <s v="NA"/>
    <d v="2016-07-15T00:00:00"/>
    <d v="1899-12-30T05:58:18"/>
    <n v="5"/>
    <x v="2"/>
    <s v="Thursday"/>
    <s v="Failed"/>
    <n v="0"/>
    <n v="1"/>
    <n v="1"/>
    <s v="City Route"/>
    <x v="1472"/>
  </r>
  <r>
    <n v="549"/>
    <s v="City"/>
    <n v="128"/>
    <s v="Cancelled"/>
    <d v="2016-07-11T10:04:00"/>
    <s v="NA"/>
    <d v="2016-07-11T00:00:00"/>
    <d v="1899-12-30T10:04:00"/>
    <n v="10"/>
    <x v="0"/>
    <s v="Tuesday"/>
    <s v="Failed"/>
    <n v="0"/>
    <n v="1"/>
    <n v="1"/>
    <s v="City Route"/>
    <x v="1472"/>
  </r>
  <r>
    <n v="1776"/>
    <s v="Airport"/>
    <n v="128"/>
    <s v="Cancelled"/>
    <d v="2016-07-12T09:02:00"/>
    <s v="NA"/>
    <d v="2016-07-12T00:00:00"/>
    <d v="1899-12-30T09:02:00"/>
    <n v="9"/>
    <x v="2"/>
    <s v="Thursday"/>
    <s v="Failed"/>
    <n v="0"/>
    <n v="1"/>
    <n v="1"/>
    <s v="Airport Route"/>
    <x v="1472"/>
  </r>
  <r>
    <n v="2910"/>
    <s v="City"/>
    <n v="128"/>
    <s v="Cancelled"/>
    <d v="2016-07-13T06:12:30"/>
    <s v="NA"/>
    <d v="2016-07-13T00:00:00"/>
    <d v="1899-12-30T06:12:30"/>
    <n v="6"/>
    <x v="2"/>
    <s v="Thursday"/>
    <s v="Failed"/>
    <n v="0"/>
    <n v="1"/>
    <n v="1"/>
    <s v="City Route"/>
    <x v="1472"/>
  </r>
  <r>
    <n v="492"/>
    <s v="City"/>
    <n v="129"/>
    <s v="Cancelled"/>
    <d v="2016-07-11T09:32:00"/>
    <s v="NA"/>
    <d v="2016-07-11T00:00:00"/>
    <d v="1899-12-30T09:32:00"/>
    <n v="9"/>
    <x v="2"/>
    <s v="Monday"/>
    <s v="Failed"/>
    <n v="0"/>
    <n v="1"/>
    <n v="1"/>
    <s v="City Route"/>
    <x v="1472"/>
  </r>
  <r>
    <n v="963"/>
    <s v="Airport"/>
    <n v="129"/>
    <s v="Cancelled"/>
    <d v="2016-07-11T18:44:00"/>
    <s v="NA"/>
    <d v="2016-07-11T00:00:00"/>
    <d v="1899-12-30T18:44:00"/>
    <n v="18"/>
    <x v="1"/>
    <s v="Wednesday"/>
    <s v="Failed"/>
    <n v="0"/>
    <n v="1"/>
    <n v="1"/>
    <s v="Airport Route"/>
    <x v="1472"/>
  </r>
  <r>
    <n v="1505"/>
    <s v="City"/>
    <n v="129"/>
    <s v="Cancelled"/>
    <d v="2016-07-12T05:39:00"/>
    <s v="NA"/>
    <d v="2016-07-12T00:00:00"/>
    <d v="1899-12-30T05:39:00"/>
    <n v="5"/>
    <x v="2"/>
    <s v="Saturday"/>
    <s v="Failed"/>
    <n v="0"/>
    <n v="1"/>
    <n v="1"/>
    <s v="City Route"/>
    <x v="1472"/>
  </r>
  <r>
    <n v="2923"/>
    <s v="City"/>
    <n v="129"/>
    <s v="Cancelled"/>
    <d v="2016-07-13T06:23:23"/>
    <s v="NA"/>
    <d v="2016-07-13T00:00:00"/>
    <d v="1899-12-30T06:23:23"/>
    <n v="6"/>
    <x v="2"/>
    <s v="Wednesday"/>
    <s v="Failed"/>
    <n v="0"/>
    <n v="1"/>
    <n v="1"/>
    <s v="City Route"/>
    <x v="1472"/>
  </r>
  <r>
    <n v="4396"/>
    <s v="City"/>
    <n v="129"/>
    <s v="Cancelled"/>
    <d v="2016-07-14T07:55:58"/>
    <s v="NA"/>
    <d v="2016-07-14T00:00:00"/>
    <d v="1899-12-30T07:55:58"/>
    <n v="7"/>
    <x v="2"/>
    <s v="Saturday"/>
    <s v="Failed"/>
    <n v="0"/>
    <n v="1"/>
    <n v="1"/>
    <s v="City Route"/>
    <x v="1472"/>
  </r>
  <r>
    <n v="5639"/>
    <s v="City"/>
    <n v="129"/>
    <s v="Cancelled"/>
    <d v="2016-07-15T06:44:03"/>
    <s v="NA"/>
    <d v="2016-07-15T00:00:00"/>
    <d v="1899-12-30T06:44:03"/>
    <n v="6"/>
    <x v="2"/>
    <s v="Wednesday"/>
    <s v="Failed"/>
    <n v="0"/>
    <n v="1"/>
    <n v="1"/>
    <s v="City Route"/>
    <x v="1472"/>
  </r>
  <r>
    <n v="6348"/>
    <s v="Airport"/>
    <n v="129"/>
    <s v="Cancelled"/>
    <d v="2016-07-15T18:50:59"/>
    <s v="NA"/>
    <d v="2016-07-15T00:00:00"/>
    <d v="1899-12-30T18:50:59"/>
    <n v="18"/>
    <x v="1"/>
    <s v="Friday"/>
    <s v="Failed"/>
    <n v="0"/>
    <n v="1"/>
    <n v="1"/>
    <s v="Airport Route"/>
    <x v="1472"/>
  </r>
  <r>
    <n v="253"/>
    <s v="City"/>
    <n v="130"/>
    <s v="Cancelled"/>
    <d v="2016-07-11T06:43:00"/>
    <s v="NA"/>
    <d v="2016-07-11T00:00:00"/>
    <d v="1899-12-30T06:43:00"/>
    <n v="6"/>
    <x v="2"/>
    <s v="Sunday"/>
    <s v="Failed"/>
    <n v="0"/>
    <n v="1"/>
    <n v="1"/>
    <s v="City Route"/>
    <x v="1472"/>
  </r>
  <r>
    <n v="379"/>
    <s v="City"/>
    <n v="130"/>
    <s v="Cancelled"/>
    <d v="2016-07-11T08:18:00"/>
    <s v="NA"/>
    <d v="2016-07-11T00:00:00"/>
    <d v="1899-12-30T08:18:00"/>
    <n v="8"/>
    <x v="2"/>
    <s v="Sunday"/>
    <s v="Failed"/>
    <n v="0"/>
    <n v="1"/>
    <n v="1"/>
    <s v="City Route"/>
    <x v="1472"/>
  </r>
  <r>
    <n v="463"/>
    <s v="City"/>
    <n v="130"/>
    <s v="Cancelled"/>
    <d v="2016-07-11T09:12:00"/>
    <s v="NA"/>
    <d v="2016-07-11T00:00:00"/>
    <d v="1899-12-30T09:12:00"/>
    <n v="9"/>
    <x v="2"/>
    <s v="Sunday"/>
    <s v="Failed"/>
    <n v="0"/>
    <n v="1"/>
    <n v="1"/>
    <s v="City Route"/>
    <x v="1472"/>
  </r>
  <r>
    <n v="1848"/>
    <s v="City"/>
    <n v="130"/>
    <s v="Cancelled"/>
    <d v="2016-07-12T09:41:00"/>
    <s v="NA"/>
    <d v="2016-07-12T00:00:00"/>
    <d v="1899-12-30T09:41:00"/>
    <n v="9"/>
    <x v="2"/>
    <s v="Saturday"/>
    <s v="Failed"/>
    <n v="0"/>
    <n v="1"/>
    <n v="1"/>
    <s v="City Route"/>
    <x v="1472"/>
  </r>
  <r>
    <n v="2897"/>
    <s v="City"/>
    <n v="130"/>
    <s v="Cancelled"/>
    <d v="2016-07-13T06:00:28"/>
    <s v="NA"/>
    <d v="2016-07-13T00:00:00"/>
    <d v="1899-12-30T06:00:28"/>
    <n v="6"/>
    <x v="2"/>
    <s v="Friday"/>
    <s v="Failed"/>
    <n v="0"/>
    <n v="1"/>
    <n v="1"/>
    <s v="City Route"/>
    <x v="1472"/>
  </r>
  <r>
    <n v="6398"/>
    <s v="Airport"/>
    <n v="130"/>
    <s v="Cancelled"/>
    <d v="2016-07-15T19:23:51"/>
    <s v="NA"/>
    <d v="2016-07-15T00:00:00"/>
    <d v="1899-12-30T19:23:51"/>
    <n v="19"/>
    <x v="1"/>
    <s v="Saturday"/>
    <s v="Failed"/>
    <n v="0"/>
    <n v="1"/>
    <n v="1"/>
    <s v="Airport Route"/>
    <x v="1472"/>
  </r>
  <r>
    <n v="229"/>
    <s v="City"/>
    <n v="131"/>
    <s v="Cancelled"/>
    <d v="2016-07-11T06:23:00"/>
    <s v="NA"/>
    <d v="2016-07-11T00:00:00"/>
    <d v="1899-12-30T06:23:00"/>
    <n v="6"/>
    <x v="2"/>
    <s v="Thursday"/>
    <s v="Failed"/>
    <n v="0"/>
    <n v="1"/>
    <n v="1"/>
    <s v="City Route"/>
    <x v="1472"/>
  </r>
  <r>
    <n v="1683"/>
    <s v="City"/>
    <n v="131"/>
    <s v="Cancelled"/>
    <d v="2016-07-12T07:57:00"/>
    <s v="NA"/>
    <d v="2016-07-12T00:00:00"/>
    <d v="1899-12-30T07:57:00"/>
    <n v="7"/>
    <x v="2"/>
    <s v="Tuesday"/>
    <s v="Failed"/>
    <n v="0"/>
    <n v="1"/>
    <n v="1"/>
    <s v="City Route"/>
    <x v="1472"/>
  </r>
  <r>
    <n v="1728"/>
    <s v="City"/>
    <n v="131"/>
    <s v="Cancelled"/>
    <d v="2016-07-12T08:20:00"/>
    <s v="NA"/>
    <d v="2016-07-12T00:00:00"/>
    <d v="1899-12-30T08:20:00"/>
    <n v="8"/>
    <x v="2"/>
    <s v="Friday"/>
    <s v="Failed"/>
    <n v="0"/>
    <n v="1"/>
    <n v="1"/>
    <s v="City Route"/>
    <x v="1472"/>
  </r>
  <r>
    <n v="1777"/>
    <s v="City"/>
    <n v="131"/>
    <s v="Cancelled"/>
    <d v="2016-07-12T08:58:00"/>
    <s v="NA"/>
    <d v="2016-07-12T00:00:00"/>
    <d v="1899-12-30T08:58:00"/>
    <n v="8"/>
    <x v="2"/>
    <s v="Friday"/>
    <s v="Failed"/>
    <n v="0"/>
    <n v="1"/>
    <n v="1"/>
    <s v="City Route"/>
    <x v="1472"/>
  </r>
  <r>
    <n v="1868"/>
    <s v="City"/>
    <n v="131"/>
    <s v="Cancelled"/>
    <d v="2016-07-12T09:59:00"/>
    <s v="NA"/>
    <d v="2016-07-12T00:00:00"/>
    <d v="1899-12-30T09:59:00"/>
    <n v="9"/>
    <x v="2"/>
    <s v="Friday"/>
    <s v="Failed"/>
    <n v="0"/>
    <n v="1"/>
    <n v="1"/>
    <s v="City Route"/>
    <x v="1472"/>
  </r>
  <r>
    <n v="2801"/>
    <s v="City"/>
    <n v="131"/>
    <s v="Cancelled"/>
    <d v="2016-07-13T04:57:03"/>
    <s v="NA"/>
    <d v="2016-07-13T00:00:00"/>
    <d v="1899-12-30T04:57:03"/>
    <n v="4"/>
    <x v="4"/>
    <s v="Sunday"/>
    <s v="Failed"/>
    <n v="0"/>
    <n v="1"/>
    <n v="1"/>
    <s v="City Route"/>
    <x v="1472"/>
  </r>
  <r>
    <n v="2920"/>
    <s v="City"/>
    <n v="131"/>
    <s v="Cancelled"/>
    <d v="2016-07-13T06:22:21"/>
    <s v="NA"/>
    <d v="2016-07-13T00:00:00"/>
    <d v="1899-12-30T06:22:21"/>
    <n v="6"/>
    <x v="2"/>
    <s v="Sunday"/>
    <s v="Failed"/>
    <n v="0"/>
    <n v="1"/>
    <n v="1"/>
    <s v="City Route"/>
    <x v="1472"/>
  </r>
  <r>
    <n v="5849"/>
    <s v="City"/>
    <n v="131"/>
    <s v="Cancelled"/>
    <d v="2016-07-15T09:09:40"/>
    <s v="NA"/>
    <d v="2016-07-15T00:00:00"/>
    <d v="1899-12-30T09:09:40"/>
    <n v="9"/>
    <x v="2"/>
    <s v="Wednesday"/>
    <s v="Failed"/>
    <n v="0"/>
    <n v="1"/>
    <n v="1"/>
    <s v="City Route"/>
    <x v="1472"/>
  </r>
  <r>
    <n v="1738"/>
    <s v="City"/>
    <n v="132"/>
    <s v="Cancelled"/>
    <d v="2016-07-12T08:26:00"/>
    <s v="NA"/>
    <d v="2016-07-12T00:00:00"/>
    <d v="1899-12-30T08:26:00"/>
    <n v="8"/>
    <x v="2"/>
    <s v="Monday"/>
    <s v="Failed"/>
    <n v="0"/>
    <n v="1"/>
    <n v="1"/>
    <s v="City Route"/>
    <x v="1472"/>
  </r>
  <r>
    <n v="3107"/>
    <s v="City"/>
    <n v="132"/>
    <s v="Cancelled"/>
    <d v="2016-07-13T08:28:37"/>
    <s v="NA"/>
    <d v="2016-07-13T00:00:00"/>
    <d v="1899-12-30T08:28:37"/>
    <n v="8"/>
    <x v="2"/>
    <s v="Friday"/>
    <s v="Failed"/>
    <n v="0"/>
    <n v="1"/>
    <n v="1"/>
    <s v="City Route"/>
    <x v="1472"/>
  </r>
  <r>
    <n v="3359"/>
    <s v="Airport"/>
    <n v="132"/>
    <s v="Cancelled"/>
    <d v="2016-07-13T13:29:42"/>
    <s v="NA"/>
    <d v="2016-07-13T00:00:00"/>
    <d v="1899-12-30T13:29:42"/>
    <n v="13"/>
    <x v="0"/>
    <s v="Friday"/>
    <s v="Failed"/>
    <n v="0"/>
    <n v="1"/>
    <n v="1"/>
    <s v="Airport Route"/>
    <x v="1472"/>
  </r>
  <r>
    <n v="4021"/>
    <s v="City"/>
    <n v="132"/>
    <s v="Cancelled"/>
    <d v="2016-07-13T23:56:13"/>
    <s v="NA"/>
    <d v="2016-07-13T00:00:00"/>
    <d v="1899-12-30T23:56:13"/>
    <n v="23"/>
    <x v="3"/>
    <s v="Tuesday"/>
    <s v="Failed"/>
    <n v="0"/>
    <n v="1"/>
    <n v="1"/>
    <s v="City Route"/>
    <x v="1472"/>
  </r>
  <r>
    <n v="4163"/>
    <s v="Airport"/>
    <n v="132"/>
    <s v="Cancelled"/>
    <d v="2016-07-14T05:08:28"/>
    <s v="NA"/>
    <d v="2016-07-14T00:00:00"/>
    <d v="1899-12-30T05:08:28"/>
    <n v="5"/>
    <x v="2"/>
    <s v="Thursday"/>
    <s v="Failed"/>
    <n v="0"/>
    <n v="1"/>
    <n v="1"/>
    <s v="Airport Route"/>
    <x v="1472"/>
  </r>
  <r>
    <n v="4314"/>
    <s v="City"/>
    <n v="133"/>
    <s v="Cancelled"/>
    <d v="2016-07-14T06:51:11"/>
    <s v="NA"/>
    <d v="2016-07-14T00:00:00"/>
    <d v="1899-12-30T06:51:11"/>
    <n v="6"/>
    <x v="2"/>
    <s v="Monday"/>
    <s v="Failed"/>
    <n v="0"/>
    <n v="1"/>
    <n v="1"/>
    <s v="City Route"/>
    <x v="1472"/>
  </r>
  <r>
    <n v="5116"/>
    <s v="City"/>
    <n v="133"/>
    <s v="Cancelled"/>
    <d v="2016-07-14T20:08:14"/>
    <s v="NA"/>
    <d v="2016-07-14T00:00:00"/>
    <d v="1899-12-30T20:08:14"/>
    <n v="20"/>
    <x v="1"/>
    <s v="Friday"/>
    <s v="Failed"/>
    <n v="0"/>
    <n v="1"/>
    <n v="1"/>
    <s v="City Route"/>
    <x v="1472"/>
  </r>
  <r>
    <n v="1114"/>
    <s v="Airport"/>
    <n v="134"/>
    <s v="Cancelled"/>
    <d v="2016-07-11T20:19:00"/>
    <s v="NA"/>
    <d v="2016-07-11T00:00:00"/>
    <d v="1899-12-30T20:19:00"/>
    <n v="20"/>
    <x v="1"/>
    <s v="Sunday"/>
    <s v="Failed"/>
    <n v="0"/>
    <n v="1"/>
    <n v="1"/>
    <s v="Airport Route"/>
    <x v="1472"/>
  </r>
  <r>
    <n v="5221"/>
    <s v="Airport"/>
    <n v="134"/>
    <s v="Cancelled"/>
    <d v="2016-07-14T21:01:34"/>
    <s v="NA"/>
    <d v="2016-07-14T00:00:00"/>
    <d v="1899-12-30T21:01:34"/>
    <n v="21"/>
    <x v="3"/>
    <s v="Friday"/>
    <s v="Failed"/>
    <n v="0"/>
    <n v="1"/>
    <n v="1"/>
    <s v="Airport Route"/>
    <x v="1472"/>
  </r>
  <r>
    <n v="5643"/>
    <s v="City"/>
    <n v="134"/>
    <s v="Cancelled"/>
    <d v="2016-07-15T06:50:14"/>
    <s v="NA"/>
    <d v="2016-07-15T00:00:00"/>
    <d v="1899-12-30T06:50:14"/>
    <n v="6"/>
    <x v="2"/>
    <s v="Sunday"/>
    <s v="Failed"/>
    <n v="0"/>
    <n v="1"/>
    <n v="1"/>
    <s v="City Route"/>
    <x v="1472"/>
  </r>
  <r>
    <n v="1742"/>
    <s v="City"/>
    <n v="135"/>
    <s v="Cancelled"/>
    <d v="2016-07-12T08:30:00"/>
    <s v="NA"/>
    <d v="2016-07-12T00:00:00"/>
    <d v="1899-12-30T08:30:00"/>
    <n v="8"/>
    <x v="2"/>
    <s v="Friday"/>
    <s v="Failed"/>
    <n v="0"/>
    <n v="1"/>
    <n v="1"/>
    <s v="City Route"/>
    <x v="1472"/>
  </r>
  <r>
    <n v="1979"/>
    <s v="Airport"/>
    <n v="135"/>
    <s v="Cancelled"/>
    <d v="2016-07-12T12:25:00"/>
    <s v="NA"/>
    <d v="2016-07-12T00:00:00"/>
    <d v="1899-12-30T12:25:00"/>
    <n v="12"/>
    <x v="0"/>
    <s v="Thursday"/>
    <s v="Failed"/>
    <n v="0"/>
    <n v="1"/>
    <n v="1"/>
    <s v="Airport Route"/>
    <x v="1472"/>
  </r>
  <r>
    <n v="2860"/>
    <s v="City"/>
    <n v="135"/>
    <s v="Cancelled"/>
    <d v="2016-07-13T05:41:43"/>
    <s v="NA"/>
    <d v="2016-07-13T00:00:00"/>
    <d v="1899-12-30T05:41:43"/>
    <n v="5"/>
    <x v="2"/>
    <s v="Wednesday"/>
    <s v="Failed"/>
    <n v="0"/>
    <n v="1"/>
    <n v="1"/>
    <s v="City Route"/>
    <x v="1472"/>
  </r>
  <r>
    <n v="3206"/>
    <s v="City"/>
    <n v="135"/>
    <s v="Cancelled"/>
    <d v="2016-07-13T09:41:26"/>
    <s v="NA"/>
    <d v="2016-07-13T00:00:00"/>
    <d v="1899-12-30T09:41:26"/>
    <n v="9"/>
    <x v="2"/>
    <s v="Saturday"/>
    <s v="Failed"/>
    <n v="0"/>
    <n v="1"/>
    <n v="1"/>
    <s v="City Route"/>
    <x v="1472"/>
  </r>
  <r>
    <n v="5475"/>
    <s v="City"/>
    <n v="135"/>
    <s v="Cancelled"/>
    <d v="2016-07-15T04:49:57"/>
    <s v="NA"/>
    <d v="2016-07-15T00:00:00"/>
    <d v="1899-12-30T04:49:57"/>
    <n v="4"/>
    <x v="4"/>
    <s v="Sunday"/>
    <s v="Failed"/>
    <n v="0"/>
    <n v="1"/>
    <n v="1"/>
    <s v="City Route"/>
    <x v="1472"/>
  </r>
  <r>
    <n v="5710"/>
    <s v="City"/>
    <n v="135"/>
    <s v="Cancelled"/>
    <d v="2016-07-15T07:38:39"/>
    <s v="NA"/>
    <d v="2016-07-15T00:00:00"/>
    <d v="1899-12-30T07:38:39"/>
    <n v="7"/>
    <x v="2"/>
    <s v="Thursday"/>
    <s v="Failed"/>
    <n v="0"/>
    <n v="1"/>
    <n v="1"/>
    <s v="City Route"/>
    <x v="1472"/>
  </r>
  <r>
    <n v="1555"/>
    <s v="Airport"/>
    <n v="136"/>
    <s v="Cancelled"/>
    <d v="2016-07-12T06:10:00"/>
    <s v="NA"/>
    <d v="2016-07-12T00:00:00"/>
    <d v="1899-12-30T06:10:00"/>
    <n v="6"/>
    <x v="2"/>
    <s v="Sunday"/>
    <s v="Failed"/>
    <n v="0"/>
    <n v="1"/>
    <n v="1"/>
    <s v="Airport Route"/>
    <x v="1472"/>
  </r>
  <r>
    <n v="2672"/>
    <s v="City"/>
    <n v="136"/>
    <s v="Cancelled"/>
    <d v="2016-07-12T23:41:00"/>
    <s v="NA"/>
    <d v="2016-07-12T00:00:00"/>
    <d v="1899-12-30T23:41:00"/>
    <n v="23"/>
    <x v="3"/>
    <s v="Thursday"/>
    <s v="Failed"/>
    <n v="0"/>
    <n v="1"/>
    <n v="1"/>
    <s v="City Route"/>
    <x v="1472"/>
  </r>
  <r>
    <n v="3697"/>
    <s v="Airport"/>
    <n v="136"/>
    <s v="Cancelled"/>
    <d v="2016-07-13T19:49:17"/>
    <s v="NA"/>
    <d v="2016-07-13T00:00:00"/>
    <d v="1899-12-30T19:49:17"/>
    <n v="19"/>
    <x v="1"/>
    <s v="Sunday"/>
    <s v="Failed"/>
    <n v="0"/>
    <n v="1"/>
    <n v="1"/>
    <s v="Airport Route"/>
    <x v="1472"/>
  </r>
  <r>
    <n v="4928"/>
    <s v="Airport"/>
    <n v="136"/>
    <s v="Cancelled"/>
    <d v="2016-07-14T18:16:03"/>
    <s v="NA"/>
    <d v="2016-07-14T00:00:00"/>
    <d v="1899-12-30T18:16:03"/>
    <n v="18"/>
    <x v="1"/>
    <s v="Saturday"/>
    <s v="Failed"/>
    <n v="0"/>
    <n v="1"/>
    <n v="1"/>
    <s v="Airport Route"/>
    <x v="1472"/>
  </r>
  <r>
    <n v="5663"/>
    <s v="City"/>
    <n v="136"/>
    <s v="Cancelled"/>
    <d v="2016-07-15T07:02:11"/>
    <s v="NA"/>
    <d v="2016-07-15T00:00:00"/>
    <d v="1899-12-30T07:02:11"/>
    <n v="7"/>
    <x v="2"/>
    <s v="Saturday"/>
    <s v="Failed"/>
    <n v="0"/>
    <n v="1"/>
    <n v="1"/>
    <s v="City Route"/>
    <x v="1472"/>
  </r>
  <r>
    <n v="164"/>
    <s v="City"/>
    <n v="137"/>
    <s v="Cancelled"/>
    <d v="2016-07-11T05:40:00"/>
    <s v="NA"/>
    <d v="2016-07-11T00:00:00"/>
    <d v="1899-12-30T05:40:00"/>
    <n v="5"/>
    <x v="2"/>
    <s v="Tuesday"/>
    <s v="Failed"/>
    <n v="0"/>
    <n v="1"/>
    <n v="1"/>
    <s v="City Route"/>
    <x v="1472"/>
  </r>
  <r>
    <n v="2985"/>
    <s v="City"/>
    <n v="137"/>
    <s v="Cancelled"/>
    <d v="2016-07-13T07:05:11"/>
    <s v="NA"/>
    <d v="2016-07-13T00:00:00"/>
    <d v="1899-12-30T07:05:11"/>
    <n v="7"/>
    <x v="2"/>
    <s v="Tuesday"/>
    <s v="Failed"/>
    <n v="0"/>
    <n v="1"/>
    <n v="1"/>
    <s v="City Route"/>
    <x v="1472"/>
  </r>
  <r>
    <n v="3248"/>
    <s v="City"/>
    <n v="137"/>
    <s v="Cancelled"/>
    <d v="2016-07-13T10:17:21"/>
    <s v="NA"/>
    <d v="2016-07-13T00:00:00"/>
    <d v="1899-12-30T10:17:21"/>
    <n v="10"/>
    <x v="0"/>
    <s v="Saturday"/>
    <s v="Failed"/>
    <n v="0"/>
    <n v="1"/>
    <n v="1"/>
    <s v="City Route"/>
    <x v="1472"/>
  </r>
  <r>
    <n v="3794"/>
    <s v="City"/>
    <n v="137"/>
    <s v="Cancelled"/>
    <d v="2016-07-13T20:54:30"/>
    <s v="NA"/>
    <d v="2016-07-13T00:00:00"/>
    <d v="1899-12-30T20:54:30"/>
    <n v="20"/>
    <x v="1"/>
    <s v="Saturday"/>
    <s v="Failed"/>
    <n v="0"/>
    <n v="1"/>
    <n v="1"/>
    <s v="City Route"/>
    <x v="1472"/>
  </r>
  <r>
    <n v="4834"/>
    <s v="Airport"/>
    <n v="137"/>
    <s v="Cancelled"/>
    <d v="2016-07-14T17:29:15"/>
    <s v="NA"/>
    <d v="2016-07-14T00:00:00"/>
    <d v="1899-12-30T17:29:15"/>
    <n v="17"/>
    <x v="1"/>
    <s v="Wednesday"/>
    <s v="Failed"/>
    <n v="0"/>
    <n v="1"/>
    <n v="1"/>
    <s v="Airport Route"/>
    <x v="1472"/>
  </r>
  <r>
    <n v="5517"/>
    <s v="City"/>
    <n v="137"/>
    <s v="Cancelled"/>
    <d v="2016-07-15T05:11:09"/>
    <s v="NA"/>
    <d v="2016-07-15T00:00:00"/>
    <d v="1899-12-30T05:11:09"/>
    <n v="5"/>
    <x v="2"/>
    <s v="Sunday"/>
    <s v="Failed"/>
    <n v="0"/>
    <n v="1"/>
    <n v="1"/>
    <s v="City Route"/>
    <x v="1472"/>
  </r>
  <r>
    <n v="466"/>
    <s v="City"/>
    <n v="138"/>
    <s v="Cancelled"/>
    <d v="2016-07-11T09:14:00"/>
    <s v="NA"/>
    <d v="2016-07-11T00:00:00"/>
    <d v="1899-12-30T09:14:00"/>
    <n v="9"/>
    <x v="2"/>
    <s v="Wednesday"/>
    <s v="Failed"/>
    <n v="0"/>
    <n v="1"/>
    <n v="1"/>
    <s v="City Route"/>
    <x v="1472"/>
  </r>
  <r>
    <n v="1678"/>
    <s v="City"/>
    <n v="138"/>
    <s v="Cancelled"/>
    <d v="2016-07-12T07:39:00"/>
    <s v="NA"/>
    <d v="2016-07-12T00:00:00"/>
    <d v="1899-12-30T07:39:00"/>
    <n v="7"/>
    <x v="2"/>
    <s v="Thursday"/>
    <s v="Failed"/>
    <n v="0"/>
    <n v="1"/>
    <n v="1"/>
    <s v="City Route"/>
    <x v="1472"/>
  </r>
  <r>
    <n v="1801"/>
    <s v="City"/>
    <n v="138"/>
    <s v="Cancelled"/>
    <d v="2016-07-12T09:18:00"/>
    <s v="NA"/>
    <d v="2016-07-12T00:00:00"/>
    <d v="1899-12-30T09:18:00"/>
    <n v="9"/>
    <x v="2"/>
    <s v="Monday"/>
    <s v="Failed"/>
    <n v="0"/>
    <n v="1"/>
    <n v="1"/>
    <s v="City Route"/>
    <x v="1472"/>
  </r>
  <r>
    <n v="1819"/>
    <s v="City"/>
    <n v="138"/>
    <s v="Cancelled"/>
    <d v="2016-07-12T09:25:00"/>
    <s v="NA"/>
    <d v="2016-07-12T00:00:00"/>
    <d v="1899-12-30T09:25:00"/>
    <n v="9"/>
    <x v="2"/>
    <s v="Friday"/>
    <s v="Failed"/>
    <n v="0"/>
    <n v="1"/>
    <n v="1"/>
    <s v="City Route"/>
    <x v="1472"/>
  </r>
  <r>
    <n v="3020"/>
    <s v="City"/>
    <n v="138"/>
    <s v="Cancelled"/>
    <d v="2016-07-13T07:30:26"/>
    <s v="NA"/>
    <d v="2016-07-13T00:00:00"/>
    <d v="1899-12-30T07:30:26"/>
    <n v="7"/>
    <x v="2"/>
    <s v="Tuesday"/>
    <s v="Failed"/>
    <n v="0"/>
    <n v="1"/>
    <n v="1"/>
    <s v="City Route"/>
    <x v="1472"/>
  </r>
  <r>
    <n v="3169"/>
    <s v="Airport"/>
    <n v="138"/>
    <s v="Cancelled"/>
    <d v="2016-07-13T09:13:18"/>
    <s v="NA"/>
    <d v="2016-07-13T00:00:00"/>
    <d v="1899-12-30T09:13:18"/>
    <n v="9"/>
    <x v="2"/>
    <s v="Thursday"/>
    <s v="Failed"/>
    <n v="0"/>
    <n v="1"/>
    <n v="1"/>
    <s v="Airport Route"/>
    <x v="1472"/>
  </r>
  <r>
    <n v="3495"/>
    <s v="Airport"/>
    <n v="138"/>
    <s v="Cancelled"/>
    <d v="2016-07-13T17:32:32"/>
    <s v="NA"/>
    <d v="2016-07-13T00:00:00"/>
    <d v="1899-12-30T17:32:32"/>
    <n v="17"/>
    <x v="1"/>
    <s v="Monday"/>
    <s v="Failed"/>
    <n v="0"/>
    <n v="1"/>
    <n v="1"/>
    <s v="Airport Route"/>
    <x v="1472"/>
  </r>
  <r>
    <n v="4365"/>
    <s v="City"/>
    <n v="138"/>
    <s v="Cancelled"/>
    <d v="2016-07-14T07:28:41"/>
    <s v="NA"/>
    <d v="2016-07-14T00:00:00"/>
    <d v="1899-12-30T07:28:41"/>
    <n v="7"/>
    <x v="2"/>
    <s v="Wednesday"/>
    <s v="Failed"/>
    <n v="0"/>
    <n v="1"/>
    <n v="1"/>
    <s v="City Route"/>
    <x v="1472"/>
  </r>
  <r>
    <n v="4562"/>
    <s v="City"/>
    <n v="138"/>
    <s v="Cancelled"/>
    <d v="2016-07-14T09:48:08"/>
    <s v="NA"/>
    <d v="2016-07-14T00:00:00"/>
    <d v="1899-12-30T09:48:08"/>
    <n v="9"/>
    <x v="2"/>
    <s v="Thursday"/>
    <s v="Failed"/>
    <n v="0"/>
    <n v="1"/>
    <n v="1"/>
    <s v="City Route"/>
    <x v="1472"/>
  </r>
  <r>
    <n v="1697"/>
    <s v="City"/>
    <n v="139"/>
    <s v="Cancelled"/>
    <d v="2016-07-12T07:59:00"/>
    <s v="NA"/>
    <d v="2016-07-12T00:00:00"/>
    <d v="1899-12-30T07:59:00"/>
    <n v="7"/>
    <x v="2"/>
    <s v="Tuesday"/>
    <s v="Failed"/>
    <n v="0"/>
    <n v="1"/>
    <n v="1"/>
    <s v="City Route"/>
    <x v="1472"/>
  </r>
  <r>
    <n v="1853"/>
    <s v="City"/>
    <n v="139"/>
    <s v="Cancelled"/>
    <d v="2016-07-12T09:51:00"/>
    <s v="NA"/>
    <d v="2016-07-12T00:00:00"/>
    <d v="1899-12-30T09:51:00"/>
    <n v="9"/>
    <x v="2"/>
    <s v="Thursday"/>
    <s v="Failed"/>
    <n v="0"/>
    <n v="1"/>
    <n v="1"/>
    <s v="City Route"/>
    <x v="1472"/>
  </r>
  <r>
    <n v="2848"/>
    <s v="City"/>
    <n v="139"/>
    <s v="Cancelled"/>
    <d v="2016-07-13T05:36:09"/>
    <s v="NA"/>
    <d v="2016-07-13T00:00:00"/>
    <d v="1899-12-30T05:36:09"/>
    <n v="5"/>
    <x v="2"/>
    <s v="Friday"/>
    <s v="Failed"/>
    <n v="0"/>
    <n v="1"/>
    <n v="1"/>
    <s v="City Route"/>
    <x v="1472"/>
  </r>
  <r>
    <n v="4327"/>
    <s v="City"/>
    <n v="139"/>
    <s v="Cancelled"/>
    <d v="2016-07-14T07:07:05"/>
    <s v="NA"/>
    <d v="2016-07-14T00:00:00"/>
    <d v="1899-12-30T07:07:05"/>
    <n v="7"/>
    <x v="2"/>
    <s v="Sunday"/>
    <s v="Failed"/>
    <n v="0"/>
    <n v="1"/>
    <n v="1"/>
    <s v="City Route"/>
    <x v="1472"/>
  </r>
  <r>
    <n v="4345"/>
    <s v="City"/>
    <n v="139"/>
    <s v="Cancelled"/>
    <d v="2016-07-14T07:22:16"/>
    <s v="NA"/>
    <d v="2016-07-14T00:00:00"/>
    <d v="1899-12-30T07:22:16"/>
    <n v="7"/>
    <x v="2"/>
    <s v="Thursday"/>
    <s v="Failed"/>
    <n v="0"/>
    <n v="1"/>
    <n v="1"/>
    <s v="City Route"/>
    <x v="1472"/>
  </r>
  <r>
    <n v="4802"/>
    <s v="City"/>
    <n v="139"/>
    <s v="Cancelled"/>
    <d v="2016-07-14T17:07:02"/>
    <s v="NA"/>
    <d v="2016-07-14T00:00:00"/>
    <d v="1899-12-30T17:07:02"/>
    <n v="17"/>
    <x v="1"/>
    <s v="Saturday"/>
    <s v="Failed"/>
    <n v="0"/>
    <n v="1"/>
    <n v="1"/>
    <s v="City Route"/>
    <x v="1472"/>
  </r>
  <r>
    <n v="1955"/>
    <s v="Airport"/>
    <n v="140"/>
    <s v="Cancelled"/>
    <d v="2016-07-12T11:47:00"/>
    <s v="NA"/>
    <d v="2016-07-12T00:00:00"/>
    <d v="1899-12-30T11:47:00"/>
    <n v="11"/>
    <x v="0"/>
    <s v="Monday"/>
    <s v="Failed"/>
    <n v="0"/>
    <n v="1"/>
    <n v="1"/>
    <s v="Airport Route"/>
    <x v="1472"/>
  </r>
  <r>
    <n v="3840"/>
    <s v="Airport"/>
    <n v="140"/>
    <s v="Cancelled"/>
    <d v="2016-07-13T21:33:48"/>
    <s v="NA"/>
    <d v="2016-07-13T00:00:00"/>
    <d v="1899-12-30T21:33:48"/>
    <n v="21"/>
    <x v="3"/>
    <s v="Wednesday"/>
    <s v="Failed"/>
    <n v="0"/>
    <n v="1"/>
    <n v="1"/>
    <s v="Airport Route"/>
    <x v="1472"/>
  </r>
  <r>
    <n v="4183"/>
    <s v="City"/>
    <n v="140"/>
    <s v="Cancelled"/>
    <d v="2016-07-14T05:20:42"/>
    <s v="NA"/>
    <d v="2016-07-14T00:00:00"/>
    <d v="1899-12-30T05:20:42"/>
    <n v="5"/>
    <x v="2"/>
    <s v="Wednesday"/>
    <s v="Failed"/>
    <n v="0"/>
    <n v="1"/>
    <n v="1"/>
    <s v="City Route"/>
    <x v="1472"/>
  </r>
  <r>
    <n v="4465"/>
    <s v="City"/>
    <n v="140"/>
    <s v="Cancelled"/>
    <d v="2016-07-14T08:39:54"/>
    <s v="NA"/>
    <d v="2016-07-14T00:00:00"/>
    <d v="1899-12-30T08:39:54"/>
    <n v="8"/>
    <x v="2"/>
    <s v="Friday"/>
    <s v="Failed"/>
    <n v="0"/>
    <n v="1"/>
    <n v="1"/>
    <s v="City Route"/>
    <x v="1472"/>
  </r>
  <r>
    <n v="1795"/>
    <s v="City"/>
    <n v="141"/>
    <s v="Cancelled"/>
    <d v="2016-07-12T09:03:00"/>
    <s v="NA"/>
    <d v="2016-07-12T00:00:00"/>
    <d v="1899-12-30T09:03:00"/>
    <n v="9"/>
    <x v="2"/>
    <s v="Tuesday"/>
    <s v="Failed"/>
    <n v="0"/>
    <n v="1"/>
    <n v="1"/>
    <s v="City Route"/>
    <x v="1472"/>
  </r>
  <r>
    <n v="2049"/>
    <s v="Airport"/>
    <n v="141"/>
    <s v="Cancelled"/>
    <d v="2016-07-12T14:45:00"/>
    <s v="NA"/>
    <d v="2016-07-12T00:00:00"/>
    <d v="1899-12-30T14:45:00"/>
    <n v="14"/>
    <x v="0"/>
    <s v="Thursday"/>
    <s v="Failed"/>
    <n v="0"/>
    <n v="1"/>
    <n v="1"/>
    <s v="Airport Route"/>
    <x v="1472"/>
  </r>
  <r>
    <n v="2811"/>
    <s v="City"/>
    <n v="141"/>
    <s v="Cancelled"/>
    <d v="2016-07-13T05:05:37"/>
    <s v="NA"/>
    <d v="2016-07-13T00:00:00"/>
    <d v="1899-12-30T05:05:37"/>
    <n v="5"/>
    <x v="2"/>
    <s v="Wednesday"/>
    <s v="Failed"/>
    <n v="0"/>
    <n v="1"/>
    <n v="1"/>
    <s v="City Route"/>
    <x v="1472"/>
  </r>
  <r>
    <n v="3171"/>
    <s v="Airport"/>
    <n v="141"/>
    <s v="Cancelled"/>
    <d v="2016-07-13T09:17:54"/>
    <s v="NA"/>
    <d v="2016-07-13T00:00:00"/>
    <d v="1899-12-30T09:17:54"/>
    <n v="9"/>
    <x v="2"/>
    <s v="Saturday"/>
    <s v="Failed"/>
    <n v="0"/>
    <n v="1"/>
    <n v="1"/>
    <s v="Airport Route"/>
    <x v="1472"/>
  </r>
  <r>
    <n v="4557"/>
    <s v="City"/>
    <n v="141"/>
    <s v="Cancelled"/>
    <d v="2016-07-14T09:42:41"/>
    <s v="NA"/>
    <d v="2016-07-14T00:00:00"/>
    <d v="1899-12-30T09:42:41"/>
    <n v="9"/>
    <x v="2"/>
    <s v="Saturday"/>
    <s v="Failed"/>
    <n v="0"/>
    <n v="1"/>
    <n v="1"/>
    <s v="City Route"/>
    <x v="1472"/>
  </r>
  <r>
    <n v="5538"/>
    <s v="City"/>
    <n v="141"/>
    <s v="Cancelled"/>
    <d v="2016-07-15T05:28:23"/>
    <s v="NA"/>
    <d v="2016-07-15T00:00:00"/>
    <d v="1899-12-30T05:28:23"/>
    <n v="5"/>
    <x v="2"/>
    <s v="Sunday"/>
    <s v="Failed"/>
    <n v="0"/>
    <n v="1"/>
    <n v="1"/>
    <s v="City Route"/>
    <x v="1472"/>
  </r>
  <r>
    <n v="556"/>
    <s v="City"/>
    <n v="142"/>
    <s v="Cancelled"/>
    <d v="2016-07-11T10:11:00"/>
    <s v="NA"/>
    <d v="2016-07-11T00:00:00"/>
    <d v="1899-12-30T10:11:00"/>
    <n v="10"/>
    <x v="0"/>
    <s v="Tuesday"/>
    <s v="Failed"/>
    <n v="0"/>
    <n v="1"/>
    <n v="1"/>
    <s v="City Route"/>
    <x v="1472"/>
  </r>
  <r>
    <n v="1854"/>
    <s v="City"/>
    <n v="142"/>
    <s v="Cancelled"/>
    <d v="2016-07-12T09:47:00"/>
    <s v="NA"/>
    <d v="2016-07-12T00:00:00"/>
    <d v="1899-12-30T09:47:00"/>
    <n v="9"/>
    <x v="2"/>
    <s v="Friday"/>
    <s v="Failed"/>
    <n v="0"/>
    <n v="1"/>
    <n v="1"/>
    <s v="City Route"/>
    <x v="1472"/>
  </r>
  <r>
    <n v="1897"/>
    <s v="City"/>
    <n v="142"/>
    <s v="Cancelled"/>
    <d v="2016-07-12T10:23:00"/>
    <s v="NA"/>
    <d v="2016-07-12T00:00:00"/>
    <d v="1899-12-30T10:23:00"/>
    <n v="10"/>
    <x v="0"/>
    <s v="Saturday"/>
    <s v="Failed"/>
    <n v="0"/>
    <n v="1"/>
    <n v="1"/>
    <s v="City Route"/>
    <x v="1472"/>
  </r>
  <r>
    <n v="2537"/>
    <s v="City"/>
    <n v="142"/>
    <s v="Cancelled"/>
    <d v="2016-07-12T21:13:00"/>
    <s v="NA"/>
    <d v="2016-07-12T00:00:00"/>
    <d v="1899-12-30T21:13:00"/>
    <n v="21"/>
    <x v="3"/>
    <s v="Tuesday"/>
    <s v="Failed"/>
    <n v="0"/>
    <n v="1"/>
    <n v="1"/>
    <s v="City Route"/>
    <x v="1472"/>
  </r>
  <r>
    <n v="3053"/>
    <s v="City"/>
    <n v="142"/>
    <s v="Cancelled"/>
    <d v="2016-07-13T07:44:50"/>
    <s v="NA"/>
    <d v="2016-07-13T00:00:00"/>
    <d v="1899-12-30T07:44:50"/>
    <n v="7"/>
    <x v="2"/>
    <s v="Sunday"/>
    <s v="Failed"/>
    <n v="0"/>
    <n v="1"/>
    <n v="1"/>
    <s v="City Route"/>
    <x v="1472"/>
  </r>
  <r>
    <n v="3050"/>
    <s v="City"/>
    <n v="142"/>
    <s v="Cancelled"/>
    <d v="2016-07-13T07:48:06"/>
    <s v="NA"/>
    <d v="2016-07-13T00:00:00"/>
    <d v="1899-12-30T07:48:06"/>
    <n v="7"/>
    <x v="2"/>
    <s v="Thursday"/>
    <s v="Failed"/>
    <n v="0"/>
    <n v="1"/>
    <n v="1"/>
    <s v="City Route"/>
    <x v="1472"/>
  </r>
  <r>
    <n v="3110"/>
    <s v="City"/>
    <n v="142"/>
    <s v="Cancelled"/>
    <d v="2016-07-13T08:34:25"/>
    <s v="NA"/>
    <d v="2016-07-13T00:00:00"/>
    <d v="1899-12-30T08:34:25"/>
    <n v="8"/>
    <x v="2"/>
    <s v="Monday"/>
    <s v="Failed"/>
    <n v="0"/>
    <n v="1"/>
    <n v="1"/>
    <s v="City Route"/>
    <x v="1472"/>
  </r>
  <r>
    <n v="5524"/>
    <s v="City"/>
    <n v="142"/>
    <s v="Cancelled"/>
    <d v="2016-07-15T05:13:29"/>
    <s v="NA"/>
    <d v="2016-07-15T00:00:00"/>
    <d v="1899-12-30T05:13:29"/>
    <n v="5"/>
    <x v="2"/>
    <s v="Sunday"/>
    <s v="Failed"/>
    <n v="0"/>
    <n v="1"/>
    <n v="1"/>
    <s v="City Route"/>
    <x v="1472"/>
  </r>
  <r>
    <n v="5714"/>
    <s v="City"/>
    <n v="142"/>
    <s v="Cancelled"/>
    <d v="2016-07-15T07:33:51"/>
    <s v="NA"/>
    <d v="2016-07-15T00:00:00"/>
    <d v="1899-12-30T07:33:51"/>
    <n v="7"/>
    <x v="2"/>
    <s v="Monday"/>
    <s v="Failed"/>
    <n v="0"/>
    <n v="1"/>
    <n v="1"/>
    <s v="City Route"/>
    <x v="1472"/>
  </r>
  <r>
    <n v="5783"/>
    <s v="City"/>
    <n v="142"/>
    <s v="Cancelled"/>
    <d v="2016-07-15T08:30:14"/>
    <s v="NA"/>
    <d v="2016-07-15T00:00:00"/>
    <d v="1899-12-30T08:30:14"/>
    <n v="8"/>
    <x v="2"/>
    <s v="Sunday"/>
    <s v="Failed"/>
    <n v="0"/>
    <n v="1"/>
    <n v="1"/>
    <s v="City Route"/>
    <x v="1472"/>
  </r>
  <r>
    <n v="1982"/>
    <s v="City"/>
    <n v="143"/>
    <s v="Cancelled"/>
    <d v="2016-07-12T12:20:00"/>
    <s v="NA"/>
    <d v="2016-07-12T00:00:00"/>
    <d v="1899-12-30T12:20:00"/>
    <n v="12"/>
    <x v="0"/>
    <s v="Sunday"/>
    <s v="Failed"/>
    <n v="0"/>
    <n v="1"/>
    <n v="1"/>
    <s v="City Route"/>
    <x v="1472"/>
  </r>
  <r>
    <n v="5251"/>
    <s v="Airport"/>
    <n v="143"/>
    <s v="Cancelled"/>
    <d v="2016-07-14T21:17:51"/>
    <s v="NA"/>
    <d v="2016-07-14T00:00:00"/>
    <d v="1899-12-30T21:17:51"/>
    <n v="21"/>
    <x v="3"/>
    <s v="Sunday"/>
    <s v="Failed"/>
    <n v="0"/>
    <n v="1"/>
    <n v="1"/>
    <s v="Airport Route"/>
    <x v="1472"/>
  </r>
  <r>
    <n v="85"/>
    <s v="City"/>
    <n v="144"/>
    <s v="Cancelled"/>
    <d v="2016-07-11T04:47:00"/>
    <s v="NA"/>
    <d v="2016-07-11T00:00:00"/>
    <d v="1899-12-30T04:47:00"/>
    <n v="4"/>
    <x v="4"/>
    <s v="Sunday"/>
    <s v="Failed"/>
    <n v="0"/>
    <n v="1"/>
    <n v="1"/>
    <s v="City Route"/>
    <x v="1472"/>
  </r>
  <r>
    <n v="459"/>
    <s v="City"/>
    <n v="144"/>
    <s v="Cancelled"/>
    <d v="2016-07-11T09:17:00"/>
    <s v="NA"/>
    <d v="2016-07-11T00:00:00"/>
    <d v="1899-12-30T09:17:00"/>
    <n v="9"/>
    <x v="2"/>
    <s v="Wednesday"/>
    <s v="Failed"/>
    <n v="0"/>
    <n v="1"/>
    <n v="1"/>
    <s v="City Route"/>
    <x v="1472"/>
  </r>
  <r>
    <n v="1507"/>
    <s v="City"/>
    <n v="144"/>
    <s v="Cancelled"/>
    <d v="2016-07-12T05:44:00"/>
    <s v="NA"/>
    <d v="2016-07-12T00:00:00"/>
    <d v="1899-12-30T05:44:00"/>
    <n v="5"/>
    <x v="2"/>
    <s v="Monday"/>
    <s v="Failed"/>
    <n v="0"/>
    <n v="1"/>
    <n v="1"/>
    <s v="City Route"/>
    <x v="1472"/>
  </r>
  <r>
    <n v="4231"/>
    <s v="City"/>
    <n v="144"/>
    <s v="Cancelled"/>
    <d v="2016-07-14T05:56:33"/>
    <s v="NA"/>
    <d v="2016-07-14T00:00:00"/>
    <d v="1899-12-30T05:56:33"/>
    <n v="5"/>
    <x v="2"/>
    <s v="Tuesday"/>
    <s v="Failed"/>
    <n v="0"/>
    <n v="1"/>
    <n v="1"/>
    <s v="City Route"/>
    <x v="1472"/>
  </r>
  <r>
    <n v="4427"/>
    <s v="City"/>
    <n v="144"/>
    <s v="Cancelled"/>
    <d v="2016-07-14T08:22:53"/>
    <s v="NA"/>
    <d v="2016-07-14T00:00:00"/>
    <d v="1899-12-30T08:22:53"/>
    <n v="8"/>
    <x v="2"/>
    <s v="Tuesday"/>
    <s v="Failed"/>
    <n v="0"/>
    <n v="1"/>
    <n v="1"/>
    <s v="City Route"/>
    <x v="1472"/>
  </r>
  <r>
    <n v="5640"/>
    <s v="City"/>
    <n v="144"/>
    <s v="Cancelled"/>
    <d v="2016-07-15T06:42:26"/>
    <s v="NA"/>
    <d v="2016-07-15T00:00:00"/>
    <d v="1899-12-30T06:42:26"/>
    <n v="6"/>
    <x v="2"/>
    <s v="Thursday"/>
    <s v="Failed"/>
    <n v="0"/>
    <n v="1"/>
    <n v="1"/>
    <s v="City Route"/>
    <x v="1472"/>
  </r>
  <r>
    <n v="317"/>
    <s v="City"/>
    <n v="145"/>
    <s v="Cancelled"/>
    <d v="2016-07-11T07:29:00"/>
    <s v="NA"/>
    <d v="2016-07-11T00:00:00"/>
    <d v="1899-12-30T07:29:00"/>
    <n v="7"/>
    <x v="2"/>
    <s v="Monday"/>
    <s v="Failed"/>
    <n v="0"/>
    <n v="1"/>
    <n v="1"/>
    <s v="City Route"/>
    <x v="1472"/>
  </r>
  <r>
    <n v="5581"/>
    <s v="City"/>
    <n v="145"/>
    <s v="Cancelled"/>
    <d v="2016-07-15T05:53:49"/>
    <s v="NA"/>
    <d v="2016-07-15T00:00:00"/>
    <d v="1899-12-30T05:53:49"/>
    <n v="5"/>
    <x v="2"/>
    <s v="Monday"/>
    <s v="Failed"/>
    <n v="0"/>
    <n v="1"/>
    <n v="1"/>
    <s v="City Route"/>
    <x v="1472"/>
  </r>
  <r>
    <n v="6288"/>
    <s v="City"/>
    <n v="145"/>
    <s v="Cancelled"/>
    <d v="2016-07-15T18:17:50"/>
    <s v="NA"/>
    <d v="2016-07-15T00:00:00"/>
    <d v="1899-12-30T18:17:50"/>
    <n v="18"/>
    <x v="1"/>
    <s v="Monday"/>
    <s v="Failed"/>
    <n v="0"/>
    <n v="1"/>
    <n v="1"/>
    <s v="City Route"/>
    <x v="1472"/>
  </r>
  <r>
    <n v="1267"/>
    <s v="City"/>
    <n v="146"/>
    <s v="Cancelled"/>
    <d v="2016-07-11T22:01:00"/>
    <s v="NA"/>
    <d v="2016-07-11T00:00:00"/>
    <d v="1899-12-30T22:01:00"/>
    <n v="22"/>
    <x v="3"/>
    <s v="Saturday"/>
    <s v="Failed"/>
    <n v="0"/>
    <n v="1"/>
    <n v="1"/>
    <s v="City Route"/>
    <x v="1472"/>
  </r>
  <r>
    <n v="2026"/>
    <s v="Airport"/>
    <n v="146"/>
    <s v="Cancelled"/>
    <d v="2016-07-12T14:00:00"/>
    <s v="NA"/>
    <d v="2016-07-12T00:00:00"/>
    <d v="1899-12-30T14:00:00"/>
    <n v="14"/>
    <x v="0"/>
    <s v="Tuesday"/>
    <s v="Failed"/>
    <n v="0"/>
    <n v="1"/>
    <n v="1"/>
    <s v="Airport Route"/>
    <x v="1472"/>
  </r>
  <r>
    <n v="2150"/>
    <s v="City"/>
    <n v="146"/>
    <s v="Cancelled"/>
    <d v="2016-07-12T17:16:00"/>
    <s v="NA"/>
    <d v="2016-07-12T00:00:00"/>
    <d v="1899-12-30T17:16:00"/>
    <n v="17"/>
    <x v="1"/>
    <s v="Sunday"/>
    <s v="Failed"/>
    <n v="0"/>
    <n v="1"/>
    <n v="1"/>
    <s v="City Route"/>
    <x v="1472"/>
  </r>
  <r>
    <n v="2389"/>
    <s v="City"/>
    <n v="146"/>
    <s v="Cancelled"/>
    <d v="2016-07-12T19:52:00"/>
    <s v="NA"/>
    <d v="2016-07-12T00:00:00"/>
    <d v="1899-12-30T19:52:00"/>
    <n v="19"/>
    <x v="1"/>
    <s v="Monday"/>
    <s v="Failed"/>
    <n v="0"/>
    <n v="1"/>
    <n v="1"/>
    <s v="City Route"/>
    <x v="1472"/>
  </r>
  <r>
    <n v="954"/>
    <s v="Airport"/>
    <n v="147"/>
    <s v="Cancelled"/>
    <d v="2016-07-11T18:35:00"/>
    <s v="NA"/>
    <d v="2016-07-11T00:00:00"/>
    <d v="1899-12-30T18:35:00"/>
    <n v="18"/>
    <x v="1"/>
    <s v="Monday"/>
    <s v="Failed"/>
    <n v="0"/>
    <n v="1"/>
    <n v="1"/>
    <s v="Airport Route"/>
    <x v="1472"/>
  </r>
  <r>
    <n v="2795"/>
    <s v="City"/>
    <n v="147"/>
    <s v="Cancelled"/>
    <d v="2016-07-13T04:55:29"/>
    <s v="NA"/>
    <d v="2016-07-13T00:00:00"/>
    <d v="1899-12-30T04:55:29"/>
    <n v="4"/>
    <x v="4"/>
    <s v="Monday"/>
    <s v="Failed"/>
    <n v="0"/>
    <n v="1"/>
    <n v="1"/>
    <s v="City Route"/>
    <x v="1472"/>
  </r>
  <r>
    <n v="4184"/>
    <s v="City"/>
    <n v="147"/>
    <s v="Cancelled"/>
    <d v="2016-07-14T05:19:07"/>
    <s v="NA"/>
    <d v="2016-07-14T00:00:00"/>
    <d v="1899-12-30T05:19:07"/>
    <n v="5"/>
    <x v="2"/>
    <s v="Thursday"/>
    <s v="Failed"/>
    <n v="0"/>
    <n v="1"/>
    <n v="1"/>
    <s v="City Route"/>
    <x v="1472"/>
  </r>
  <r>
    <n v="4563"/>
    <s v="City"/>
    <n v="147"/>
    <s v="Cancelled"/>
    <d v="2016-07-14T09:46:31"/>
    <s v="NA"/>
    <d v="2016-07-14T00:00:00"/>
    <d v="1899-12-30T09:46:31"/>
    <n v="9"/>
    <x v="2"/>
    <s v="Friday"/>
    <s v="Failed"/>
    <n v="0"/>
    <n v="1"/>
    <n v="1"/>
    <s v="City Route"/>
    <x v="1472"/>
  </r>
  <r>
    <n v="774"/>
    <s v="Airport"/>
    <n v="148"/>
    <s v="Cancelled"/>
    <d v="2016-07-11T16:28:00"/>
    <s v="NA"/>
    <d v="2016-07-11T00:00:00"/>
    <d v="1899-12-30T16:28:00"/>
    <n v="16"/>
    <x v="0"/>
    <s v="Wednesday"/>
    <s v="Failed"/>
    <n v="0"/>
    <n v="1"/>
    <n v="1"/>
    <s v="Airport Route"/>
    <x v="1472"/>
  </r>
  <r>
    <n v="2777"/>
    <s v="City"/>
    <n v="148"/>
    <s v="Cancelled"/>
    <d v="2016-07-13T04:43:35"/>
    <s v="NA"/>
    <d v="2016-07-13T00:00:00"/>
    <d v="1899-12-30T04:43:35"/>
    <n v="4"/>
    <x v="4"/>
    <s v="Thursday"/>
    <s v="Failed"/>
    <n v="0"/>
    <n v="1"/>
    <n v="1"/>
    <s v="City Route"/>
    <x v="1472"/>
  </r>
  <r>
    <n v="2891"/>
    <s v="City"/>
    <n v="148"/>
    <s v="Cancelled"/>
    <d v="2016-07-13T05:52:52"/>
    <s v="NA"/>
    <d v="2016-07-13T00:00:00"/>
    <d v="1899-12-30T05:52:52"/>
    <n v="5"/>
    <x v="2"/>
    <s v="Saturday"/>
    <s v="Failed"/>
    <n v="0"/>
    <n v="1"/>
    <n v="1"/>
    <s v="City Route"/>
    <x v="1472"/>
  </r>
  <r>
    <n v="6377"/>
    <s v="City"/>
    <n v="148"/>
    <s v="Cancelled"/>
    <d v="2016-07-15T19:14:38"/>
    <s v="NA"/>
    <d v="2016-07-15T00:00:00"/>
    <d v="1899-12-30T19:14:38"/>
    <n v="19"/>
    <x v="1"/>
    <s v="Saturday"/>
    <s v="Failed"/>
    <n v="0"/>
    <n v="1"/>
    <n v="1"/>
    <s v="City Route"/>
    <x v="1472"/>
  </r>
  <r>
    <n v="1561"/>
    <s v="City"/>
    <n v="149"/>
    <s v="Cancelled"/>
    <d v="2016-07-12T06:14:00"/>
    <s v="NA"/>
    <d v="2016-07-12T00:00:00"/>
    <d v="1899-12-30T06:14:00"/>
    <n v="6"/>
    <x v="2"/>
    <s v="Saturday"/>
    <s v="Failed"/>
    <n v="0"/>
    <n v="1"/>
    <n v="1"/>
    <s v="City Route"/>
    <x v="1472"/>
  </r>
  <r>
    <n v="1888"/>
    <s v="City"/>
    <n v="149"/>
    <s v="Cancelled"/>
    <d v="2016-07-12T10:12:00"/>
    <s v="NA"/>
    <d v="2016-07-12T00:00:00"/>
    <d v="1899-12-30T10:12:00"/>
    <n v="10"/>
    <x v="0"/>
    <s v="Thursday"/>
    <s v="Failed"/>
    <n v="0"/>
    <n v="1"/>
    <n v="1"/>
    <s v="City Route"/>
    <x v="1472"/>
  </r>
  <r>
    <n v="4192"/>
    <s v="City"/>
    <n v="149"/>
    <s v="Cancelled"/>
    <d v="2016-07-14T05:25:52"/>
    <s v="NA"/>
    <d v="2016-07-14T00:00:00"/>
    <d v="1899-12-30T05:25:52"/>
    <n v="5"/>
    <x v="2"/>
    <s v="Friday"/>
    <s v="Failed"/>
    <n v="0"/>
    <n v="1"/>
    <n v="1"/>
    <s v="City Route"/>
    <x v="1472"/>
  </r>
  <r>
    <n v="4455"/>
    <s v="City"/>
    <n v="149"/>
    <s v="Cancelled"/>
    <d v="2016-07-14T08:33:35"/>
    <s v="NA"/>
    <d v="2016-07-14T00:00:00"/>
    <d v="1899-12-30T08:33:35"/>
    <n v="8"/>
    <x v="2"/>
    <s v="Tuesday"/>
    <s v="Failed"/>
    <n v="0"/>
    <n v="1"/>
    <n v="1"/>
    <s v="City Route"/>
    <x v="1472"/>
  </r>
  <r>
    <n v="4527"/>
    <s v="City"/>
    <n v="149"/>
    <s v="Cancelled"/>
    <d v="2016-07-14T09:27:26"/>
    <s v="NA"/>
    <d v="2016-07-14T00:00:00"/>
    <d v="1899-12-30T09:27:26"/>
    <n v="9"/>
    <x v="2"/>
    <s v="Thursday"/>
    <s v="Failed"/>
    <n v="0"/>
    <n v="1"/>
    <n v="1"/>
    <s v="City Route"/>
    <x v="1472"/>
  </r>
  <r>
    <n v="4575"/>
    <s v="City"/>
    <n v="149"/>
    <s v="Cancelled"/>
    <d v="2016-07-14T09:54:33"/>
    <s v="NA"/>
    <d v="2016-07-14T00:00:00"/>
    <d v="1899-12-30T09:54:33"/>
    <n v="9"/>
    <x v="2"/>
    <s v="Wednesday"/>
    <s v="Failed"/>
    <n v="0"/>
    <n v="1"/>
    <n v="1"/>
    <s v="City Route"/>
    <x v="1472"/>
  </r>
  <r>
    <n v="1116"/>
    <s v="Airport"/>
    <n v="150"/>
    <s v="Cancelled"/>
    <d v="2016-07-11T20:25:00"/>
    <s v="NA"/>
    <d v="2016-07-11T00:00:00"/>
    <d v="1899-12-30T20:25:00"/>
    <n v="20"/>
    <x v="1"/>
    <s v="Tuesday"/>
    <s v="Failed"/>
    <n v="0"/>
    <n v="1"/>
    <n v="1"/>
    <s v="Airport Route"/>
    <x v="1472"/>
  </r>
  <r>
    <n v="3061"/>
    <s v="City"/>
    <n v="150"/>
    <s v="Cancelled"/>
    <d v="2016-07-13T07:53:01"/>
    <s v="NA"/>
    <d v="2016-07-13T00:00:00"/>
    <d v="1899-12-30T07:53:01"/>
    <n v="7"/>
    <x v="2"/>
    <s v="Monday"/>
    <s v="Failed"/>
    <n v="0"/>
    <n v="1"/>
    <n v="1"/>
    <s v="City Route"/>
    <x v="1472"/>
  </r>
  <r>
    <n v="4431"/>
    <s v="City"/>
    <n v="150"/>
    <s v="Cancelled"/>
    <d v="2016-07-14T08:23:45"/>
    <s v="NA"/>
    <d v="2016-07-14T00:00:00"/>
    <d v="1899-12-30T08:23:45"/>
    <n v="8"/>
    <x v="2"/>
    <s v="Saturday"/>
    <s v="Failed"/>
    <n v="0"/>
    <n v="1"/>
    <n v="1"/>
    <s v="City Route"/>
    <x v="1472"/>
  </r>
  <r>
    <n v="227"/>
    <s v="Airport"/>
    <n v="151"/>
    <s v="Cancelled"/>
    <d v="2016-07-11T06:20:00"/>
    <s v="NA"/>
    <d v="2016-07-11T00:00:00"/>
    <d v="1899-12-30T06:20:00"/>
    <n v="6"/>
    <x v="2"/>
    <s v="Tuesday"/>
    <s v="Failed"/>
    <n v="0"/>
    <n v="1"/>
    <n v="1"/>
    <s v="Airport Route"/>
    <x v="1472"/>
  </r>
  <r>
    <n v="1434"/>
    <s v="City"/>
    <n v="151"/>
    <s v="Cancelled"/>
    <d v="2016-07-12T04:43:00"/>
    <s v="NA"/>
    <d v="2016-07-12T00:00:00"/>
    <d v="1899-12-30T04:43:00"/>
    <n v="4"/>
    <x v="4"/>
    <s v="Friday"/>
    <s v="Failed"/>
    <n v="0"/>
    <n v="1"/>
    <n v="1"/>
    <s v="City Route"/>
    <x v="1472"/>
  </r>
  <r>
    <n v="3040"/>
    <s v="City"/>
    <n v="151"/>
    <s v="Cancelled"/>
    <d v="2016-07-13T07:41:31"/>
    <s v="NA"/>
    <d v="2016-07-13T00:00:00"/>
    <d v="1899-12-30T07:41:31"/>
    <n v="7"/>
    <x v="2"/>
    <s v="Monday"/>
    <s v="Failed"/>
    <n v="0"/>
    <n v="1"/>
    <n v="1"/>
    <s v="City Route"/>
    <x v="1472"/>
  </r>
  <r>
    <n v="4366"/>
    <s v="City"/>
    <n v="152"/>
    <s v="Cancelled"/>
    <d v="2016-07-14T07:29:14"/>
    <s v="NA"/>
    <d v="2016-07-14T00:00:00"/>
    <d v="1899-12-30T07:29:14"/>
    <n v="7"/>
    <x v="2"/>
    <s v="Thursday"/>
    <s v="Failed"/>
    <n v="0"/>
    <n v="1"/>
    <n v="1"/>
    <s v="City Route"/>
    <x v="1472"/>
  </r>
  <r>
    <n v="4594"/>
    <s v="City"/>
    <n v="152"/>
    <s v="Cancelled"/>
    <d v="2016-07-14T10:07:14"/>
    <s v="NA"/>
    <d v="2016-07-14T00:00:00"/>
    <d v="1899-12-30T10:07:14"/>
    <n v="10"/>
    <x v="0"/>
    <s v="Monday"/>
    <s v="Failed"/>
    <n v="0"/>
    <n v="1"/>
    <n v="1"/>
    <s v="City Route"/>
    <x v="1472"/>
  </r>
  <r>
    <n v="358"/>
    <s v="City"/>
    <n v="153"/>
    <s v="Cancelled"/>
    <d v="2016-07-11T08:00:00"/>
    <s v="NA"/>
    <d v="2016-07-11T00:00:00"/>
    <d v="1899-12-30T08:00:00"/>
    <n v="8"/>
    <x v="2"/>
    <s v="Sunday"/>
    <s v="Failed"/>
    <n v="0"/>
    <n v="1"/>
    <n v="1"/>
    <s v="City Route"/>
    <x v="1472"/>
  </r>
  <r>
    <n v="865"/>
    <s v="Airport"/>
    <n v="153"/>
    <s v="Cancelled"/>
    <d v="2016-07-11T17:58:00"/>
    <s v="NA"/>
    <d v="2016-07-11T00:00:00"/>
    <d v="1899-12-30T17:58:00"/>
    <n v="17"/>
    <x v="1"/>
    <s v="Wednesday"/>
    <s v="Failed"/>
    <n v="0"/>
    <n v="1"/>
    <n v="1"/>
    <s v="Airport Route"/>
    <x v="1472"/>
  </r>
  <r>
    <n v="4822"/>
    <s v="Airport"/>
    <n v="153"/>
    <s v="Cancelled"/>
    <d v="2016-07-14T17:20:42"/>
    <s v="NA"/>
    <d v="2016-07-14T00:00:00"/>
    <d v="1899-12-30T17:20:42"/>
    <n v="17"/>
    <x v="1"/>
    <s v="Friday"/>
    <s v="Failed"/>
    <n v="0"/>
    <n v="1"/>
    <n v="1"/>
    <s v="Airport Route"/>
    <x v="1472"/>
  </r>
  <r>
    <n v="5290"/>
    <s v="Airport"/>
    <n v="153"/>
    <s v="Cancelled"/>
    <d v="2016-07-14T21:50:06"/>
    <s v="NA"/>
    <d v="2016-07-14T00:00:00"/>
    <d v="1899-12-30T21:50:06"/>
    <n v="21"/>
    <x v="3"/>
    <s v="Thursday"/>
    <s v="Failed"/>
    <n v="0"/>
    <n v="1"/>
    <n v="1"/>
    <s v="Airport Route"/>
    <x v="1472"/>
  </r>
  <r>
    <n v="1202"/>
    <s v="Airport"/>
    <n v="154"/>
    <s v="Cancelled"/>
    <d v="2016-07-11T21:20:00"/>
    <s v="NA"/>
    <d v="2016-07-11T00:00:00"/>
    <d v="1899-12-30T21:20:00"/>
    <n v="21"/>
    <x v="3"/>
    <s v="Thursday"/>
    <s v="Failed"/>
    <n v="0"/>
    <n v="1"/>
    <n v="1"/>
    <s v="Airport Route"/>
    <x v="1472"/>
  </r>
  <r>
    <n v="2840"/>
    <s v="City"/>
    <n v="154"/>
    <s v="Cancelled"/>
    <d v="2016-07-13T05:26:10"/>
    <s v="NA"/>
    <d v="2016-07-13T00:00:00"/>
    <d v="1899-12-30T05:26:10"/>
    <n v="5"/>
    <x v="2"/>
    <s v="Thursday"/>
    <s v="Failed"/>
    <n v="0"/>
    <n v="1"/>
    <n v="1"/>
    <s v="City Route"/>
    <x v="1472"/>
  </r>
  <r>
    <n v="5642"/>
    <s v="City"/>
    <n v="154"/>
    <s v="Cancelled"/>
    <d v="2016-07-15T06:51:43"/>
    <s v="NA"/>
    <d v="2016-07-15T00:00:00"/>
    <d v="1899-12-30T06:51:43"/>
    <n v="6"/>
    <x v="2"/>
    <s v="Saturday"/>
    <s v="Failed"/>
    <n v="0"/>
    <n v="1"/>
    <n v="1"/>
    <s v="City Route"/>
    <x v="1472"/>
  </r>
  <r>
    <n v="5788"/>
    <s v="City"/>
    <n v="154"/>
    <s v="Cancelled"/>
    <d v="2016-07-15T08:32:01"/>
    <s v="NA"/>
    <d v="2016-07-15T00:00:00"/>
    <d v="1899-12-30T08:32:01"/>
    <n v="8"/>
    <x v="2"/>
    <s v="Friday"/>
    <s v="Failed"/>
    <n v="0"/>
    <n v="1"/>
    <n v="1"/>
    <s v="City Route"/>
    <x v="1472"/>
  </r>
  <r>
    <n v="5792"/>
    <s v="City"/>
    <n v="154"/>
    <s v="Cancelled"/>
    <d v="2016-07-15T08:38:12"/>
    <s v="NA"/>
    <d v="2016-07-15T00:00:00"/>
    <d v="1899-12-30T08:38:12"/>
    <n v="8"/>
    <x v="2"/>
    <s v="Tuesday"/>
    <s v="Failed"/>
    <n v="0"/>
    <n v="1"/>
    <n v="1"/>
    <s v="City Route"/>
    <x v="1472"/>
  </r>
  <r>
    <n v="1172"/>
    <s v="Airport"/>
    <n v="155"/>
    <s v="Cancelled"/>
    <d v="2016-07-11T20:49:00"/>
    <s v="NA"/>
    <d v="2016-07-11T00:00:00"/>
    <d v="1899-12-30T20:49:00"/>
    <n v="20"/>
    <x v="1"/>
    <s v="Tuesday"/>
    <s v="Failed"/>
    <n v="0"/>
    <n v="1"/>
    <n v="1"/>
    <s v="Airport Route"/>
    <x v="1472"/>
  </r>
  <r>
    <n v="5860"/>
    <s v="City"/>
    <n v="155"/>
    <s v="Cancelled"/>
    <d v="2016-07-15T09:13:49"/>
    <s v="NA"/>
    <d v="2016-07-15T00:00:00"/>
    <d v="1899-12-30T09:13:49"/>
    <n v="9"/>
    <x v="2"/>
    <s v="Sunday"/>
    <s v="Failed"/>
    <n v="0"/>
    <n v="1"/>
    <n v="1"/>
    <s v="City Route"/>
    <x v="1472"/>
  </r>
  <r>
    <n v="1245"/>
    <s v="Airport"/>
    <n v="156"/>
    <s v="Cancelled"/>
    <d v="2016-07-11T21:41:00"/>
    <s v="NA"/>
    <d v="2016-07-11T00:00:00"/>
    <d v="1899-12-30T21:41:00"/>
    <n v="21"/>
    <x v="3"/>
    <s v="Friday"/>
    <s v="Failed"/>
    <n v="0"/>
    <n v="1"/>
    <n v="1"/>
    <s v="Airport Route"/>
    <x v="1472"/>
  </r>
  <r>
    <n v="1544"/>
    <s v="City"/>
    <n v="157"/>
    <s v="Cancelled"/>
    <d v="2016-07-12T06:04:00"/>
    <s v="NA"/>
    <d v="2016-07-12T00:00:00"/>
    <d v="1899-12-30T06:04:00"/>
    <n v="6"/>
    <x v="2"/>
    <s v="Wednesday"/>
    <s v="Failed"/>
    <n v="0"/>
    <n v="1"/>
    <n v="1"/>
    <s v="City Route"/>
    <x v="1472"/>
  </r>
  <r>
    <n v="4287"/>
    <s v="City"/>
    <n v="157"/>
    <s v="Cancelled"/>
    <d v="2016-07-14T06:33:14"/>
    <s v="NA"/>
    <d v="2016-07-14T00:00:00"/>
    <d v="1899-12-30T06:33:14"/>
    <n v="6"/>
    <x v="2"/>
    <s v="Tuesday"/>
    <s v="Failed"/>
    <n v="0"/>
    <n v="1"/>
    <n v="1"/>
    <s v="City Route"/>
    <x v="1472"/>
  </r>
  <r>
    <n v="4308"/>
    <s v="City"/>
    <n v="157"/>
    <s v="Cancelled"/>
    <d v="2016-07-14T06:48:59"/>
    <s v="NA"/>
    <d v="2016-07-14T00:00:00"/>
    <d v="1899-12-30T06:48:59"/>
    <n v="6"/>
    <x v="2"/>
    <s v="Tuesday"/>
    <s v="Failed"/>
    <n v="0"/>
    <n v="1"/>
    <n v="1"/>
    <s v="City Route"/>
    <x v="1472"/>
  </r>
  <r>
    <n v="5577"/>
    <s v="City"/>
    <n v="157"/>
    <s v="Cancelled"/>
    <d v="2016-07-15T05:55:28"/>
    <s v="NA"/>
    <d v="2016-07-15T00:00:00"/>
    <d v="1899-12-30T05:55:28"/>
    <n v="5"/>
    <x v="2"/>
    <s v="Thursday"/>
    <s v="Failed"/>
    <n v="0"/>
    <n v="1"/>
    <n v="1"/>
    <s v="City Route"/>
    <x v="1472"/>
  </r>
  <r>
    <n v="5760"/>
    <s v="City"/>
    <n v="157"/>
    <s v="Cancelled"/>
    <d v="2016-07-15T08:14:30"/>
    <s v="NA"/>
    <d v="2016-07-15T00:00:00"/>
    <d v="1899-12-30T08:14:30"/>
    <n v="8"/>
    <x v="2"/>
    <s v="Friday"/>
    <s v="Failed"/>
    <n v="0"/>
    <n v="1"/>
    <n v="1"/>
    <s v="City Route"/>
    <x v="1472"/>
  </r>
  <r>
    <n v="5855"/>
    <s v="City"/>
    <n v="157"/>
    <s v="Cancelled"/>
    <d v="2016-07-15T09:06:46"/>
    <s v="NA"/>
    <d v="2016-07-15T00:00:00"/>
    <d v="1899-12-30T09:06:46"/>
    <n v="9"/>
    <x v="2"/>
    <s v="Tuesday"/>
    <s v="Failed"/>
    <n v="0"/>
    <n v="1"/>
    <n v="1"/>
    <s v="City Route"/>
    <x v="1472"/>
  </r>
  <r>
    <n v="76"/>
    <s v="City"/>
    <n v="158"/>
    <s v="Cancelled"/>
    <d v="2016-07-11T04:45:00"/>
    <s v="NA"/>
    <d v="2016-07-11T00:00:00"/>
    <d v="1899-12-30T04:45:00"/>
    <n v="4"/>
    <x v="4"/>
    <s v="Friday"/>
    <s v="Failed"/>
    <n v="0"/>
    <n v="1"/>
    <n v="1"/>
    <s v="City Route"/>
    <x v="1472"/>
  </r>
  <r>
    <n v="366"/>
    <s v="City"/>
    <n v="158"/>
    <s v="Cancelled"/>
    <d v="2016-07-11T08:04:00"/>
    <s v="NA"/>
    <d v="2016-07-11T00:00:00"/>
    <d v="1899-12-30T08:04:00"/>
    <n v="8"/>
    <x v="2"/>
    <s v="Monday"/>
    <s v="Failed"/>
    <n v="0"/>
    <n v="1"/>
    <n v="1"/>
    <s v="City Route"/>
    <x v="1472"/>
  </r>
  <r>
    <n v="371"/>
    <s v="City"/>
    <n v="158"/>
    <s v="Cancelled"/>
    <d v="2016-07-11T08:07:00"/>
    <s v="NA"/>
    <d v="2016-07-11T00:00:00"/>
    <d v="1899-12-30T08:07:00"/>
    <n v="8"/>
    <x v="2"/>
    <s v="Saturday"/>
    <s v="Failed"/>
    <n v="0"/>
    <n v="1"/>
    <n v="1"/>
    <s v="City Route"/>
    <x v="1472"/>
  </r>
  <r>
    <n v="3564"/>
    <s v="Airport"/>
    <n v="158"/>
    <s v="Cancelled"/>
    <d v="2016-07-13T18:18:27"/>
    <s v="NA"/>
    <d v="2016-07-13T00:00:00"/>
    <d v="1899-12-30T18:18:27"/>
    <n v="18"/>
    <x v="1"/>
    <s v="Sunday"/>
    <s v="Failed"/>
    <n v="0"/>
    <n v="1"/>
    <n v="1"/>
    <s v="Airport Route"/>
    <x v="1472"/>
  </r>
  <r>
    <n v="181"/>
    <s v="City"/>
    <n v="159"/>
    <s v="Cancelled"/>
    <d v="2016-07-11T05:46:00"/>
    <s v="NA"/>
    <d v="2016-07-11T00:00:00"/>
    <d v="1899-12-30T05:46:00"/>
    <n v="5"/>
    <x v="2"/>
    <s v="Friday"/>
    <s v="Failed"/>
    <n v="0"/>
    <n v="1"/>
    <n v="1"/>
    <s v="City Route"/>
    <x v="1472"/>
  </r>
  <r>
    <n v="1503"/>
    <s v="City"/>
    <n v="159"/>
    <s v="Cancelled"/>
    <d v="2016-07-12T05:39:00"/>
    <s v="NA"/>
    <d v="2016-07-12T00:00:00"/>
    <d v="1899-12-30T05:39:00"/>
    <n v="5"/>
    <x v="2"/>
    <s v="Thursday"/>
    <s v="Failed"/>
    <n v="0"/>
    <n v="1"/>
    <n v="1"/>
    <s v="City Route"/>
    <x v="1472"/>
  </r>
  <r>
    <n v="1863"/>
    <s v="City"/>
    <n v="159"/>
    <s v="Cancelled"/>
    <d v="2016-07-12T09:55:00"/>
    <s v="NA"/>
    <d v="2016-07-12T00:00:00"/>
    <d v="1899-12-30T09:55:00"/>
    <n v="9"/>
    <x v="2"/>
    <s v="Sunday"/>
    <s v="Failed"/>
    <n v="0"/>
    <n v="1"/>
    <n v="1"/>
    <s v="City Route"/>
    <x v="1472"/>
  </r>
  <r>
    <n v="175"/>
    <s v="City"/>
    <n v="160"/>
    <s v="Cancelled"/>
    <d v="2016-07-11T05:45:00"/>
    <s v="NA"/>
    <d v="2016-07-11T00:00:00"/>
    <d v="1899-12-30T05:45:00"/>
    <n v="5"/>
    <x v="2"/>
    <s v="Saturday"/>
    <s v="Failed"/>
    <n v="0"/>
    <n v="1"/>
    <n v="1"/>
    <s v="City Route"/>
    <x v="1472"/>
  </r>
  <r>
    <n v="1749"/>
    <s v="City"/>
    <n v="160"/>
    <s v="Cancelled"/>
    <d v="2016-07-12T08:33:00"/>
    <s v="NA"/>
    <d v="2016-07-12T00:00:00"/>
    <d v="1899-12-30T08:33:00"/>
    <n v="8"/>
    <x v="2"/>
    <s v="Friday"/>
    <s v="Failed"/>
    <n v="0"/>
    <n v="1"/>
    <n v="1"/>
    <s v="City Route"/>
    <x v="1472"/>
  </r>
  <r>
    <n v="2781"/>
    <s v="City"/>
    <n v="160"/>
    <s v="Cancelled"/>
    <d v="2016-07-13T04:42:20"/>
    <s v="NA"/>
    <d v="2016-07-13T00:00:00"/>
    <d v="1899-12-30T04:42:20"/>
    <n v="4"/>
    <x v="4"/>
    <s v="Monday"/>
    <s v="Failed"/>
    <n v="0"/>
    <n v="1"/>
    <n v="1"/>
    <s v="City Route"/>
    <x v="1472"/>
  </r>
  <r>
    <n v="319"/>
    <s v="City"/>
    <n v="161"/>
    <s v="Cancelled"/>
    <d v="2016-07-11T07:33:00"/>
    <s v="NA"/>
    <d v="2016-07-11T00:00:00"/>
    <d v="1899-12-30T07:33:00"/>
    <n v="7"/>
    <x v="2"/>
    <s v="Wednesday"/>
    <s v="Failed"/>
    <n v="0"/>
    <n v="1"/>
    <n v="1"/>
    <s v="City Route"/>
    <x v="1472"/>
  </r>
  <r>
    <n v="439"/>
    <s v="City"/>
    <n v="161"/>
    <s v="Cancelled"/>
    <d v="2016-07-11T08:55:00"/>
    <s v="NA"/>
    <d v="2016-07-11T00:00:00"/>
    <d v="1899-12-30T08:55:00"/>
    <n v="8"/>
    <x v="2"/>
    <s v="Thursday"/>
    <s v="Failed"/>
    <n v="0"/>
    <n v="1"/>
    <n v="1"/>
    <s v="City Route"/>
    <x v="1472"/>
  </r>
  <r>
    <n v="4201"/>
    <s v="City"/>
    <n v="162"/>
    <s v="Cancelled"/>
    <d v="2016-07-14T05:32:02"/>
    <s v="NA"/>
    <d v="2016-07-14T00:00:00"/>
    <d v="1899-12-30T05:32:02"/>
    <n v="5"/>
    <x v="2"/>
    <s v="Sunday"/>
    <s v="Failed"/>
    <n v="0"/>
    <n v="1"/>
    <n v="1"/>
    <s v="City Route"/>
    <x v="1472"/>
  </r>
  <r>
    <n v="736"/>
    <s v="City"/>
    <n v="163"/>
    <s v="Cancelled"/>
    <d v="2016-07-11T15:27:00"/>
    <s v="NA"/>
    <d v="2016-07-11T00:00:00"/>
    <d v="1899-12-30T15:27:00"/>
    <n v="15"/>
    <x v="0"/>
    <s v="Sunday"/>
    <s v="Failed"/>
    <n v="0"/>
    <n v="1"/>
    <n v="1"/>
    <s v="City Route"/>
    <x v="1472"/>
  </r>
  <r>
    <n v="929"/>
    <s v="Airport"/>
    <n v="163"/>
    <s v="Cancelled"/>
    <d v="2016-07-11T18:24:00"/>
    <s v="NA"/>
    <d v="2016-07-11T00:00:00"/>
    <d v="1899-12-30T18:24:00"/>
    <n v="18"/>
    <x v="1"/>
    <s v="Thursday"/>
    <s v="Failed"/>
    <n v="0"/>
    <n v="1"/>
    <n v="1"/>
    <s v="Airport Route"/>
    <x v="1472"/>
  </r>
  <r>
    <n v="1793"/>
    <s v="City"/>
    <n v="163"/>
    <s v="Cancelled"/>
    <d v="2016-07-12T09:13:00"/>
    <s v="NA"/>
    <d v="2016-07-12T00:00:00"/>
    <d v="1899-12-30T09:13:00"/>
    <n v="9"/>
    <x v="2"/>
    <s v="Sunday"/>
    <s v="Failed"/>
    <n v="0"/>
    <n v="1"/>
    <n v="1"/>
    <s v="City Route"/>
    <x v="1472"/>
  </r>
  <r>
    <n v="5926"/>
    <s v="City"/>
    <n v="163"/>
    <s v="Cancelled"/>
    <d v="2016-07-15T10:05:36"/>
    <s v="NA"/>
    <d v="2016-07-15T00:00:00"/>
    <d v="1899-12-30T10:05:36"/>
    <n v="10"/>
    <x v="0"/>
    <s v="Wednesday"/>
    <s v="Failed"/>
    <n v="0"/>
    <n v="1"/>
    <n v="1"/>
    <s v="City Route"/>
    <x v="1472"/>
  </r>
  <r>
    <n v="345"/>
    <s v="City"/>
    <n v="164"/>
    <s v="Cancelled"/>
    <d v="2016-07-11T07:52:00"/>
    <s v="NA"/>
    <d v="2016-07-11T00:00:00"/>
    <d v="1899-12-30T07:52:00"/>
    <n v="7"/>
    <x v="2"/>
    <s v="Monday"/>
    <s v="Failed"/>
    <n v="0"/>
    <n v="1"/>
    <n v="1"/>
    <s v="City Route"/>
    <x v="1472"/>
  </r>
  <r>
    <n v="1051"/>
    <s v="Airport"/>
    <n v="164"/>
    <s v="Cancelled"/>
    <d v="2016-07-11T19:44:00"/>
    <s v="NA"/>
    <d v="2016-07-11T00:00:00"/>
    <d v="1899-12-30T19:44:00"/>
    <n v="19"/>
    <x v="1"/>
    <s v="Sunday"/>
    <s v="Failed"/>
    <n v="0"/>
    <n v="1"/>
    <n v="1"/>
    <s v="Airport Route"/>
    <x v="1472"/>
  </r>
  <r>
    <n v="3213"/>
    <s v="City"/>
    <n v="164"/>
    <s v="Cancelled"/>
    <d v="2016-07-13T09:44:32"/>
    <s v="NA"/>
    <d v="2016-07-13T00:00:00"/>
    <d v="1899-12-30T09:44:32"/>
    <n v="9"/>
    <x v="2"/>
    <s v="Saturday"/>
    <s v="Failed"/>
    <n v="0"/>
    <n v="1"/>
    <n v="1"/>
    <s v="City Route"/>
    <x v="1472"/>
  </r>
  <r>
    <n v="3841"/>
    <s v="Airport"/>
    <n v="164"/>
    <s v="Cancelled"/>
    <d v="2016-07-13T21:33:23"/>
    <s v="NA"/>
    <d v="2016-07-13T00:00:00"/>
    <d v="1899-12-30T21:33:23"/>
    <n v="21"/>
    <x v="3"/>
    <s v="Thursday"/>
    <s v="Failed"/>
    <n v="0"/>
    <n v="1"/>
    <n v="1"/>
    <s v="Airport Route"/>
    <x v="1472"/>
  </r>
  <r>
    <n v="4168"/>
    <s v="City"/>
    <n v="164"/>
    <s v="Cancelled"/>
    <d v="2016-07-14T05:05:31"/>
    <s v="NA"/>
    <d v="2016-07-14T00:00:00"/>
    <d v="1899-12-30T05:05:31"/>
    <n v="5"/>
    <x v="2"/>
    <s v="Tuesday"/>
    <s v="Failed"/>
    <n v="0"/>
    <n v="1"/>
    <n v="1"/>
    <s v="City Route"/>
    <x v="1472"/>
  </r>
  <r>
    <n v="4657"/>
    <s v="Airport"/>
    <n v="164"/>
    <s v="Cancelled"/>
    <d v="2016-07-14T12:00:32"/>
    <s v="NA"/>
    <d v="2016-07-14T00:00:00"/>
    <d v="1899-12-30T12:00:32"/>
    <n v="12"/>
    <x v="0"/>
    <s v="Monday"/>
    <s v="Failed"/>
    <n v="0"/>
    <n v="1"/>
    <n v="1"/>
    <s v="Airport Route"/>
    <x v="1472"/>
  </r>
  <r>
    <n v="5272"/>
    <s v="City"/>
    <n v="164"/>
    <s v="Cancelled"/>
    <d v="2016-07-14T21:30:10"/>
    <s v="NA"/>
    <d v="2016-07-14T00:00:00"/>
    <d v="1899-12-30T21:30:10"/>
    <n v="21"/>
    <x v="3"/>
    <s v="Sunday"/>
    <s v="Failed"/>
    <n v="0"/>
    <n v="1"/>
    <n v="1"/>
    <s v="City Route"/>
    <x v="1472"/>
  </r>
  <r>
    <n v="5765"/>
    <s v="City"/>
    <n v="164"/>
    <s v="Cancelled"/>
    <d v="2016-07-15T08:18:13"/>
    <s v="NA"/>
    <d v="2016-07-15T00:00:00"/>
    <d v="1899-12-30T08:18:13"/>
    <n v="8"/>
    <x v="2"/>
    <s v="Wednesday"/>
    <s v="Failed"/>
    <n v="0"/>
    <n v="1"/>
    <n v="1"/>
    <s v="City Route"/>
    <x v="1472"/>
  </r>
  <r>
    <n v="261"/>
    <s v="City"/>
    <n v="165"/>
    <s v="Cancelled"/>
    <d v="2016-07-11T06:42:00"/>
    <s v="NA"/>
    <d v="2016-07-11T00:00:00"/>
    <d v="1899-12-30T06:42:00"/>
    <n v="6"/>
    <x v="2"/>
    <s v="Monday"/>
    <s v="Failed"/>
    <n v="0"/>
    <n v="1"/>
    <n v="1"/>
    <s v="City Route"/>
    <x v="1472"/>
  </r>
  <r>
    <n v="525"/>
    <s v="City"/>
    <n v="165"/>
    <s v="Cancelled"/>
    <d v="2016-07-11T09:52:00"/>
    <s v="NA"/>
    <d v="2016-07-11T00:00:00"/>
    <d v="1899-12-30T09:52:00"/>
    <n v="9"/>
    <x v="2"/>
    <s v="Saturday"/>
    <s v="Failed"/>
    <n v="0"/>
    <n v="1"/>
    <n v="1"/>
    <s v="City Route"/>
    <x v="1472"/>
  </r>
  <r>
    <n v="1500"/>
    <s v="City"/>
    <n v="165"/>
    <s v="Cancelled"/>
    <d v="2016-07-12T05:32:00"/>
    <s v="NA"/>
    <d v="2016-07-12T00:00:00"/>
    <d v="1899-12-30T05:32:00"/>
    <n v="5"/>
    <x v="2"/>
    <s v="Monday"/>
    <s v="Failed"/>
    <n v="0"/>
    <n v="1"/>
    <n v="1"/>
    <s v="City Route"/>
    <x v="1472"/>
  </r>
  <r>
    <n v="1640"/>
    <s v="City"/>
    <n v="165"/>
    <s v="Cancelled"/>
    <d v="2016-07-12T07:18:00"/>
    <s v="NA"/>
    <d v="2016-07-12T00:00:00"/>
    <d v="1899-12-30T07:18:00"/>
    <n v="7"/>
    <x v="2"/>
    <s v="Monday"/>
    <s v="Failed"/>
    <n v="0"/>
    <n v="1"/>
    <n v="1"/>
    <s v="City Route"/>
    <x v="1472"/>
  </r>
  <r>
    <n v="2885"/>
    <s v="City"/>
    <n v="165"/>
    <s v="Cancelled"/>
    <d v="2016-07-13T05:54:55"/>
    <s v="NA"/>
    <d v="2016-07-13T00:00:00"/>
    <d v="1899-12-30T05:54:55"/>
    <n v="5"/>
    <x v="2"/>
    <s v="Sunday"/>
    <s v="Failed"/>
    <n v="0"/>
    <n v="1"/>
    <n v="1"/>
    <s v="City Route"/>
    <x v="1472"/>
  </r>
  <r>
    <n v="4386"/>
    <s v="City"/>
    <n v="165"/>
    <s v="Cancelled"/>
    <d v="2016-07-14T07:48:25"/>
    <s v="NA"/>
    <d v="2016-07-14T00:00:00"/>
    <d v="1899-12-30T07:48:25"/>
    <n v="7"/>
    <x v="2"/>
    <s v="Wednesday"/>
    <s v="Failed"/>
    <n v="0"/>
    <n v="1"/>
    <n v="1"/>
    <s v="City Route"/>
    <x v="1472"/>
  </r>
  <r>
    <n v="1190"/>
    <s v="Airport"/>
    <n v="166"/>
    <s v="Cancelled"/>
    <d v="2016-07-11T21:13:00"/>
    <s v="NA"/>
    <d v="2016-07-11T00:00:00"/>
    <d v="1899-12-30T21:13:00"/>
    <n v="21"/>
    <x v="3"/>
    <s v="Saturday"/>
    <s v="Failed"/>
    <n v="0"/>
    <n v="1"/>
    <n v="1"/>
    <s v="Airport Route"/>
    <x v="1472"/>
  </r>
  <r>
    <n v="1549"/>
    <s v="City"/>
    <n v="166"/>
    <s v="Cancelled"/>
    <d v="2016-07-12T06:02:00"/>
    <s v="NA"/>
    <d v="2016-07-12T00:00:00"/>
    <d v="1899-12-30T06:02:00"/>
    <n v="6"/>
    <x v="2"/>
    <s v="Monday"/>
    <s v="Failed"/>
    <n v="0"/>
    <n v="1"/>
    <n v="1"/>
    <s v="City Route"/>
    <x v="1472"/>
  </r>
  <r>
    <n v="2834"/>
    <s v="City"/>
    <n v="166"/>
    <s v="Cancelled"/>
    <d v="2016-07-13T05:22:30"/>
    <s v="NA"/>
    <d v="2016-07-13T00:00:00"/>
    <d v="1899-12-30T05:22:30"/>
    <n v="5"/>
    <x v="2"/>
    <s v="Friday"/>
    <s v="Failed"/>
    <n v="0"/>
    <n v="1"/>
    <n v="1"/>
    <s v="City Route"/>
    <x v="1472"/>
  </r>
  <r>
    <n v="2862"/>
    <s v="City"/>
    <n v="166"/>
    <s v="Cancelled"/>
    <d v="2016-07-13T05:41:33"/>
    <s v="NA"/>
    <d v="2016-07-13T00:00:00"/>
    <d v="1899-12-30T05:41:33"/>
    <n v="5"/>
    <x v="2"/>
    <s v="Friday"/>
    <s v="Failed"/>
    <n v="0"/>
    <n v="1"/>
    <n v="1"/>
    <s v="City Route"/>
    <x v="1472"/>
  </r>
  <r>
    <n v="3054"/>
    <s v="City"/>
    <n v="166"/>
    <s v="Cancelled"/>
    <d v="2016-07-13T07:48:31"/>
    <s v="NA"/>
    <d v="2016-07-13T00:00:00"/>
    <d v="1899-12-30T07:48:31"/>
    <n v="7"/>
    <x v="2"/>
    <s v="Monday"/>
    <s v="Failed"/>
    <n v="0"/>
    <n v="1"/>
    <n v="1"/>
    <s v="City Route"/>
    <x v="1472"/>
  </r>
  <r>
    <n v="3405"/>
    <s v="Airport"/>
    <n v="166"/>
    <s v="Cancelled"/>
    <d v="2016-07-13T15:13:47"/>
    <s v="NA"/>
    <d v="2016-07-13T00:00:00"/>
    <d v="1899-12-30T15:13:47"/>
    <n v="15"/>
    <x v="0"/>
    <s v="Tuesday"/>
    <s v="Failed"/>
    <n v="0"/>
    <n v="1"/>
    <n v="1"/>
    <s v="Airport Route"/>
    <x v="1472"/>
  </r>
  <r>
    <n v="4153"/>
    <s v="City"/>
    <n v="166"/>
    <s v="Cancelled"/>
    <d v="2016-07-14T04:59:16"/>
    <s v="NA"/>
    <d v="2016-07-14T00:00:00"/>
    <d v="1899-12-30T04:59:16"/>
    <n v="4"/>
    <x v="4"/>
    <s v="Monday"/>
    <s v="Failed"/>
    <n v="0"/>
    <n v="1"/>
    <n v="1"/>
    <s v="City Route"/>
    <x v="1472"/>
  </r>
  <r>
    <n v="5424"/>
    <s v="City"/>
    <n v="166"/>
    <s v="Cancelled"/>
    <d v="2016-07-15T02:13:08"/>
    <s v="NA"/>
    <d v="2016-07-15T00:00:00"/>
    <d v="1899-12-30T02:13:08"/>
    <n v="2"/>
    <x v="4"/>
    <s v="Friday"/>
    <s v="Failed"/>
    <n v="0"/>
    <n v="1"/>
    <n v="1"/>
    <s v="City Route"/>
    <x v="1472"/>
  </r>
  <r>
    <n v="6561"/>
    <s v="Airport"/>
    <n v="166"/>
    <s v="Cancelled"/>
    <d v="2016-07-15T21:08:41"/>
    <s v="NA"/>
    <d v="2016-07-15T00:00:00"/>
    <d v="1899-12-30T21:08:41"/>
    <n v="21"/>
    <x v="3"/>
    <s v="Monday"/>
    <s v="Failed"/>
    <n v="0"/>
    <n v="1"/>
    <n v="1"/>
    <s v="Airport Route"/>
    <x v="1472"/>
  </r>
  <r>
    <n v="1623"/>
    <s v="City"/>
    <n v="167"/>
    <s v="Cancelled"/>
    <d v="2016-07-12T06:58:00"/>
    <s v="NA"/>
    <d v="2016-07-12T00:00:00"/>
    <d v="1899-12-30T06:58:00"/>
    <n v="6"/>
    <x v="2"/>
    <s v="Friday"/>
    <s v="Failed"/>
    <n v="0"/>
    <n v="1"/>
    <n v="1"/>
    <s v="City Route"/>
    <x v="1472"/>
  </r>
  <r>
    <n v="2061"/>
    <s v="City"/>
    <n v="167"/>
    <s v="Cancelled"/>
    <d v="2016-07-12T15:05:00"/>
    <s v="NA"/>
    <d v="2016-07-12T00:00:00"/>
    <d v="1899-12-30T15:05:00"/>
    <n v="15"/>
    <x v="0"/>
    <s v="Tuesday"/>
    <s v="Failed"/>
    <n v="0"/>
    <n v="1"/>
    <n v="1"/>
    <s v="City Route"/>
    <x v="1472"/>
  </r>
  <r>
    <n v="3183"/>
    <s v="City"/>
    <n v="167"/>
    <s v="Cancelled"/>
    <d v="2016-07-13T09:20:52"/>
    <s v="NA"/>
    <d v="2016-07-13T00:00:00"/>
    <d v="1899-12-30T09:20:52"/>
    <n v="9"/>
    <x v="2"/>
    <s v="Thursday"/>
    <s v="Failed"/>
    <n v="0"/>
    <n v="1"/>
    <n v="1"/>
    <s v="City Route"/>
    <x v="1472"/>
  </r>
  <r>
    <n v="240"/>
    <s v="City"/>
    <n v="168"/>
    <s v="Cancelled"/>
    <d v="2016-07-11T06:29:00"/>
    <s v="NA"/>
    <d v="2016-07-11T00:00:00"/>
    <d v="1899-12-30T06:29:00"/>
    <n v="6"/>
    <x v="2"/>
    <s v="Monday"/>
    <s v="Failed"/>
    <n v="0"/>
    <n v="1"/>
    <n v="1"/>
    <s v="City Route"/>
    <x v="1472"/>
  </r>
  <r>
    <n v="1011"/>
    <s v="Airport"/>
    <n v="168"/>
    <s v="Cancelled"/>
    <d v="2016-07-11T19:08:00"/>
    <s v="NA"/>
    <d v="2016-07-11T00:00:00"/>
    <d v="1899-12-30T19:08:00"/>
    <n v="19"/>
    <x v="1"/>
    <s v="Tuesday"/>
    <s v="Failed"/>
    <n v="0"/>
    <n v="1"/>
    <n v="1"/>
    <s v="Airport Route"/>
    <x v="1472"/>
  </r>
  <r>
    <n v="1755"/>
    <s v="City"/>
    <n v="168"/>
    <s v="Cancelled"/>
    <d v="2016-07-12T08:40:00"/>
    <s v="NA"/>
    <d v="2016-07-12T00:00:00"/>
    <d v="1899-12-30T08:40:00"/>
    <n v="8"/>
    <x v="2"/>
    <s v="Thursday"/>
    <s v="Failed"/>
    <n v="0"/>
    <n v="1"/>
    <n v="1"/>
    <s v="City Route"/>
    <x v="1472"/>
  </r>
  <r>
    <n v="1893"/>
    <s v="City"/>
    <n v="168"/>
    <s v="Cancelled"/>
    <d v="2016-07-12T10:17:00"/>
    <s v="NA"/>
    <d v="2016-07-12T00:00:00"/>
    <d v="1899-12-30T10:17:00"/>
    <n v="10"/>
    <x v="0"/>
    <s v="Tuesday"/>
    <s v="Failed"/>
    <n v="0"/>
    <n v="1"/>
    <n v="1"/>
    <s v="City Route"/>
    <x v="1472"/>
  </r>
  <r>
    <n v="177"/>
    <s v="City"/>
    <n v="169"/>
    <s v="Cancelled"/>
    <d v="2016-07-11T05:48:00"/>
    <s v="NA"/>
    <d v="2016-07-11T00:00:00"/>
    <d v="1899-12-30T05:48:00"/>
    <n v="5"/>
    <x v="2"/>
    <s v="Monday"/>
    <s v="Failed"/>
    <n v="0"/>
    <n v="1"/>
    <n v="1"/>
    <s v="City Route"/>
    <x v="1472"/>
  </r>
  <r>
    <n v="1162"/>
    <s v="Airport"/>
    <n v="169"/>
    <s v="Cancelled"/>
    <d v="2016-07-11T20:43:00"/>
    <s v="NA"/>
    <d v="2016-07-11T00:00:00"/>
    <d v="1899-12-30T20:43:00"/>
    <n v="20"/>
    <x v="1"/>
    <s v="Saturday"/>
    <s v="Failed"/>
    <n v="0"/>
    <n v="1"/>
    <n v="1"/>
    <s v="Airport Route"/>
    <x v="1472"/>
  </r>
  <r>
    <n v="1456"/>
    <s v="City"/>
    <n v="169"/>
    <s v="Cancelled"/>
    <d v="2016-07-12T04:56:00"/>
    <s v="NA"/>
    <d v="2016-07-12T00:00:00"/>
    <d v="1899-12-30T04:56:00"/>
    <n v="4"/>
    <x v="4"/>
    <s v="Saturday"/>
    <s v="Failed"/>
    <n v="0"/>
    <n v="1"/>
    <n v="1"/>
    <s v="City Route"/>
    <x v="1472"/>
  </r>
  <r>
    <n v="1472"/>
    <s v="City"/>
    <n v="169"/>
    <s v="Cancelled"/>
    <d v="2016-07-12T05:08:00"/>
    <s v="NA"/>
    <d v="2016-07-12T00:00:00"/>
    <d v="1899-12-30T05:08:00"/>
    <n v="5"/>
    <x v="2"/>
    <s v="Monday"/>
    <s v="Failed"/>
    <n v="0"/>
    <n v="1"/>
    <n v="1"/>
    <s v="City Route"/>
    <x v="1472"/>
  </r>
  <r>
    <n v="3024"/>
    <s v="City"/>
    <n v="169"/>
    <s v="Cancelled"/>
    <d v="2016-07-13T07:32:06"/>
    <s v="NA"/>
    <d v="2016-07-13T00:00:00"/>
    <d v="1899-12-30T07:32:06"/>
    <n v="7"/>
    <x v="2"/>
    <s v="Saturday"/>
    <s v="Failed"/>
    <n v="0"/>
    <n v="1"/>
    <n v="1"/>
    <s v="City Route"/>
    <x v="1472"/>
  </r>
  <r>
    <n v="903"/>
    <s v="City"/>
    <n v="170"/>
    <s v="Cancelled"/>
    <d v="2016-07-11T18:14:00"/>
    <s v="NA"/>
    <d v="2016-07-11T00:00:00"/>
    <d v="1899-12-30T18:14:00"/>
    <n v="18"/>
    <x v="1"/>
    <s v="Saturday"/>
    <s v="Failed"/>
    <n v="0"/>
    <n v="1"/>
    <n v="1"/>
    <s v="City Route"/>
    <x v="1472"/>
  </r>
  <r>
    <n v="1969"/>
    <s v="Airport"/>
    <n v="170"/>
    <s v="Cancelled"/>
    <d v="2016-07-12T12:07:00"/>
    <s v="NA"/>
    <d v="2016-07-12T00:00:00"/>
    <d v="1899-12-30T12:07:00"/>
    <n v="12"/>
    <x v="0"/>
    <s v="Monday"/>
    <s v="Failed"/>
    <n v="0"/>
    <n v="1"/>
    <n v="1"/>
    <s v="Airport Route"/>
    <x v="1472"/>
  </r>
  <r>
    <n v="3457"/>
    <s v="Airport"/>
    <n v="170"/>
    <s v="Cancelled"/>
    <d v="2016-07-13T17:00:06"/>
    <s v="NA"/>
    <d v="2016-07-13T00:00:00"/>
    <d v="1899-12-30T17:00:06"/>
    <n v="17"/>
    <x v="1"/>
    <s v="Friday"/>
    <s v="Failed"/>
    <n v="0"/>
    <n v="1"/>
    <n v="1"/>
    <s v="Airport Route"/>
    <x v="1472"/>
  </r>
  <r>
    <n v="4567"/>
    <s v="City"/>
    <n v="170"/>
    <s v="Cancelled"/>
    <d v="2016-07-14T09:46:31"/>
    <s v="NA"/>
    <d v="2016-07-14T00:00:00"/>
    <d v="1899-12-30T09:46:31"/>
    <n v="9"/>
    <x v="2"/>
    <s v="Tuesday"/>
    <s v="Failed"/>
    <n v="0"/>
    <n v="1"/>
    <n v="1"/>
    <s v="City Route"/>
    <x v="1472"/>
  </r>
  <r>
    <n v="4696"/>
    <s v="Airport"/>
    <n v="170"/>
    <s v="Cancelled"/>
    <d v="2016-07-14T13:05:58"/>
    <s v="NA"/>
    <d v="2016-07-14T00:00:00"/>
    <d v="1899-12-30T13:05:58"/>
    <n v="13"/>
    <x v="0"/>
    <s v="Friday"/>
    <s v="Failed"/>
    <n v="0"/>
    <n v="1"/>
    <n v="1"/>
    <s v="Airport Route"/>
    <x v="1472"/>
  </r>
  <r>
    <n v="4695"/>
    <s v="City"/>
    <n v="170"/>
    <s v="Cancelled"/>
    <d v="2016-07-14T13:10:50"/>
    <s v="NA"/>
    <d v="2016-07-14T00:00:00"/>
    <d v="1899-12-30T13:10:50"/>
    <n v="13"/>
    <x v="0"/>
    <s v="Thursday"/>
    <s v="Failed"/>
    <n v="0"/>
    <n v="1"/>
    <n v="1"/>
    <s v="City Route"/>
    <x v="1472"/>
  </r>
  <r>
    <n v="77"/>
    <s v="City"/>
    <n v="171"/>
    <s v="Cancelled"/>
    <d v="2016-07-11T04:46:00"/>
    <s v="NA"/>
    <d v="2016-07-11T00:00:00"/>
    <d v="1899-12-30T04:46:00"/>
    <n v="4"/>
    <x v="4"/>
    <s v="Saturday"/>
    <s v="Failed"/>
    <n v="0"/>
    <n v="1"/>
    <n v="1"/>
    <s v="City Route"/>
    <x v="1472"/>
  </r>
  <r>
    <n v="3118"/>
    <s v="City"/>
    <n v="171"/>
    <s v="Cancelled"/>
    <d v="2016-07-13T08:38:14"/>
    <s v="NA"/>
    <d v="2016-07-13T00:00:00"/>
    <d v="1899-12-30T08:38:14"/>
    <n v="8"/>
    <x v="2"/>
    <s v="Tuesday"/>
    <s v="Failed"/>
    <n v="0"/>
    <n v="1"/>
    <n v="1"/>
    <s v="City Route"/>
    <x v="1472"/>
  </r>
  <r>
    <n v="3329"/>
    <s v="Airport"/>
    <n v="171"/>
    <s v="Cancelled"/>
    <d v="2016-07-13T12:24:55"/>
    <s v="NA"/>
    <d v="2016-07-13T00:00:00"/>
    <d v="1899-12-30T12:24:55"/>
    <n v="12"/>
    <x v="0"/>
    <s v="Wednesday"/>
    <s v="Failed"/>
    <n v="0"/>
    <n v="1"/>
    <n v="1"/>
    <s v="Airport Route"/>
    <x v="1472"/>
  </r>
  <r>
    <n v="4403"/>
    <s v="City"/>
    <n v="171"/>
    <s v="Cancelled"/>
    <d v="2016-07-14T08:01:10"/>
    <s v="NA"/>
    <d v="2016-07-14T00:00:00"/>
    <d v="1899-12-30T08:01:10"/>
    <n v="8"/>
    <x v="2"/>
    <s v="Saturday"/>
    <s v="Failed"/>
    <n v="0"/>
    <n v="1"/>
    <n v="1"/>
    <s v="City Route"/>
    <x v="1472"/>
  </r>
  <r>
    <n v="4406"/>
    <s v="City"/>
    <n v="171"/>
    <s v="Cancelled"/>
    <d v="2016-07-14T08:02:38"/>
    <s v="NA"/>
    <d v="2016-07-14T00:00:00"/>
    <d v="1899-12-30T08:02:38"/>
    <n v="8"/>
    <x v="2"/>
    <s v="Tuesday"/>
    <s v="Failed"/>
    <n v="0"/>
    <n v="1"/>
    <n v="1"/>
    <s v="City Route"/>
    <x v="1472"/>
  </r>
  <r>
    <n v="1828"/>
    <s v="City"/>
    <n v="172"/>
    <s v="Cancelled"/>
    <d v="2016-07-12T09:33:00"/>
    <s v="NA"/>
    <d v="2016-07-12T00:00:00"/>
    <d v="1899-12-30T09:33:00"/>
    <n v="9"/>
    <x v="2"/>
    <s v="Sunday"/>
    <s v="Failed"/>
    <n v="0"/>
    <n v="1"/>
    <n v="1"/>
    <s v="City Route"/>
    <x v="1472"/>
  </r>
  <r>
    <n v="3084"/>
    <s v="City"/>
    <n v="172"/>
    <s v="Cancelled"/>
    <d v="2016-07-13T08:12:16"/>
    <s v="NA"/>
    <d v="2016-07-13T00:00:00"/>
    <d v="1899-12-30T08:12:16"/>
    <n v="8"/>
    <x v="2"/>
    <s v="Wednesday"/>
    <s v="Failed"/>
    <n v="0"/>
    <n v="1"/>
    <n v="1"/>
    <s v="City Route"/>
    <x v="1472"/>
  </r>
  <r>
    <n v="3890"/>
    <s v="Airport"/>
    <n v="172"/>
    <s v="Cancelled"/>
    <d v="2016-07-13T22:01:58"/>
    <s v="NA"/>
    <d v="2016-07-13T00:00:00"/>
    <d v="1899-12-30T22:01:58"/>
    <n v="22"/>
    <x v="3"/>
    <s v="Thursday"/>
    <s v="Failed"/>
    <n v="0"/>
    <n v="1"/>
    <n v="1"/>
    <s v="Airport Route"/>
    <x v="1472"/>
  </r>
  <r>
    <n v="4410"/>
    <s v="City"/>
    <n v="172"/>
    <s v="Cancelled"/>
    <d v="2016-07-14T08:06:48"/>
    <s v="NA"/>
    <d v="2016-07-14T00:00:00"/>
    <d v="1899-12-30T08:06:48"/>
    <n v="8"/>
    <x v="2"/>
    <s v="Saturday"/>
    <s v="Failed"/>
    <n v="0"/>
    <n v="1"/>
    <n v="1"/>
    <s v="City Route"/>
    <x v="1472"/>
  </r>
  <r>
    <n v="127"/>
    <s v="City"/>
    <n v="173"/>
    <s v="Cancelled"/>
    <d v="2016-07-11T05:10:00"/>
    <s v="NA"/>
    <d v="2016-07-11T00:00:00"/>
    <d v="1899-12-30T05:10:00"/>
    <n v="5"/>
    <x v="2"/>
    <s v="Sunday"/>
    <s v="Failed"/>
    <n v="0"/>
    <n v="1"/>
    <n v="1"/>
    <s v="City Route"/>
    <x v="1472"/>
  </r>
  <r>
    <n v="3355"/>
    <s v="Airport"/>
    <n v="173"/>
    <s v="Cancelled"/>
    <d v="2016-07-13T13:26:29"/>
    <s v="NA"/>
    <d v="2016-07-13T00:00:00"/>
    <d v="1899-12-30T13:26:29"/>
    <n v="13"/>
    <x v="0"/>
    <s v="Monday"/>
    <s v="Failed"/>
    <n v="0"/>
    <n v="1"/>
    <n v="1"/>
    <s v="Airport Route"/>
    <x v="1472"/>
  </r>
  <r>
    <n v="86"/>
    <s v="City"/>
    <n v="174"/>
    <s v="Cancelled"/>
    <d v="2016-07-11T04:51:00"/>
    <s v="NA"/>
    <d v="2016-07-11T00:00:00"/>
    <d v="1899-12-30T04:51:00"/>
    <n v="4"/>
    <x v="4"/>
    <s v="Monday"/>
    <s v="Failed"/>
    <n v="0"/>
    <n v="1"/>
    <n v="1"/>
    <s v="City Route"/>
    <x v="1472"/>
  </r>
  <r>
    <n v="550"/>
    <s v="City"/>
    <n v="174"/>
    <s v="Cancelled"/>
    <d v="2016-07-11T10:04:00"/>
    <s v="NA"/>
    <d v="2016-07-11T00:00:00"/>
    <d v="1899-12-30T10:04:00"/>
    <n v="10"/>
    <x v="0"/>
    <s v="Wednesday"/>
    <s v="Failed"/>
    <n v="0"/>
    <n v="1"/>
    <n v="1"/>
    <s v="City Route"/>
    <x v="1472"/>
  </r>
  <r>
    <n v="2275"/>
    <s v="City"/>
    <n v="175"/>
    <s v="Cancelled"/>
    <d v="2016-07-12T18:34:00"/>
    <s v="NA"/>
    <d v="2016-07-12T00:00:00"/>
    <d v="1899-12-30T18:34:00"/>
    <n v="18"/>
    <x v="1"/>
    <s v="Saturday"/>
    <s v="Failed"/>
    <n v="0"/>
    <n v="1"/>
    <n v="1"/>
    <s v="City Route"/>
    <x v="1472"/>
  </r>
  <r>
    <n v="4399"/>
    <s v="City"/>
    <n v="175"/>
    <s v="Cancelled"/>
    <d v="2016-07-14T08:02:44"/>
    <s v="NA"/>
    <d v="2016-07-14T00:00:00"/>
    <d v="1899-12-30T08:02:44"/>
    <n v="8"/>
    <x v="2"/>
    <s v="Tuesday"/>
    <s v="Failed"/>
    <n v="0"/>
    <n v="1"/>
    <n v="1"/>
    <s v="City Route"/>
    <x v="1472"/>
  </r>
  <r>
    <n v="5598"/>
    <s v="City"/>
    <n v="175"/>
    <s v="Cancelled"/>
    <d v="2016-07-15T06:13:51"/>
    <s v="NA"/>
    <d v="2016-07-15T00:00:00"/>
    <d v="1899-12-30T06:13:51"/>
    <n v="6"/>
    <x v="2"/>
    <s v="Thursday"/>
    <s v="Failed"/>
    <n v="0"/>
    <n v="1"/>
    <n v="1"/>
    <s v="City Route"/>
    <x v="1472"/>
  </r>
  <r>
    <n v="293"/>
    <s v="City"/>
    <n v="176"/>
    <s v="Cancelled"/>
    <d v="2016-07-11T07:07:00"/>
    <s v="NA"/>
    <d v="2016-07-11T00:00:00"/>
    <d v="1899-12-30T07:07:00"/>
    <n v="7"/>
    <x v="2"/>
    <s v="Friday"/>
    <s v="Failed"/>
    <n v="0"/>
    <n v="1"/>
    <n v="1"/>
    <s v="City Route"/>
    <x v="1472"/>
  </r>
  <r>
    <n v="355"/>
    <s v="City"/>
    <n v="176"/>
    <s v="Cancelled"/>
    <d v="2016-07-11T07:54:00"/>
    <s v="NA"/>
    <d v="2016-07-11T00:00:00"/>
    <d v="1899-12-30T07:54:00"/>
    <n v="7"/>
    <x v="2"/>
    <s v="Thursday"/>
    <s v="Failed"/>
    <n v="0"/>
    <n v="1"/>
    <n v="1"/>
    <s v="City Route"/>
    <x v="1472"/>
  </r>
  <r>
    <n v="683"/>
    <s v="Airport"/>
    <n v="176"/>
    <s v="Cancelled"/>
    <d v="2016-07-11T13:40:00"/>
    <s v="NA"/>
    <d v="2016-07-11T00:00:00"/>
    <d v="1899-12-30T13:40:00"/>
    <n v="13"/>
    <x v="0"/>
    <s v="Wednesday"/>
    <s v="Failed"/>
    <n v="0"/>
    <n v="1"/>
    <n v="1"/>
    <s v="Airport Route"/>
    <x v="1472"/>
  </r>
  <r>
    <n v="1490"/>
    <s v="City"/>
    <n v="176"/>
    <s v="Cancelled"/>
    <d v="2016-07-12T05:21:00"/>
    <s v="NA"/>
    <d v="2016-07-12T00:00:00"/>
    <d v="1899-12-30T05:21:00"/>
    <n v="5"/>
    <x v="2"/>
    <s v="Friday"/>
    <s v="Failed"/>
    <n v="0"/>
    <n v="1"/>
    <n v="1"/>
    <s v="City Route"/>
    <x v="1472"/>
  </r>
  <r>
    <n v="1796"/>
    <s v="City"/>
    <n v="176"/>
    <s v="Cancelled"/>
    <d v="2016-07-12T09:06:00"/>
    <s v="NA"/>
    <d v="2016-07-12T00:00:00"/>
    <d v="1899-12-30T09:06:00"/>
    <n v="9"/>
    <x v="2"/>
    <s v="Wednesday"/>
    <s v="Failed"/>
    <n v="0"/>
    <n v="1"/>
    <n v="1"/>
    <s v="City Route"/>
    <x v="1472"/>
  </r>
  <r>
    <n v="4529"/>
    <s v="City"/>
    <n v="176"/>
    <s v="Cancelled"/>
    <d v="2016-07-14T09:30:05"/>
    <s v="NA"/>
    <d v="2016-07-14T00:00:00"/>
    <d v="1899-12-30T09:30:05"/>
    <n v="9"/>
    <x v="2"/>
    <s v="Saturday"/>
    <s v="Failed"/>
    <n v="0"/>
    <n v="1"/>
    <n v="1"/>
    <s v="City Route"/>
    <x v="1472"/>
  </r>
  <r>
    <n v="4536"/>
    <s v="City"/>
    <n v="176"/>
    <s v="Cancelled"/>
    <d v="2016-07-14T09:39:29"/>
    <s v="NA"/>
    <d v="2016-07-14T00:00:00"/>
    <d v="1899-12-30T09:39:29"/>
    <n v="9"/>
    <x v="2"/>
    <s v="Saturday"/>
    <s v="Failed"/>
    <n v="0"/>
    <n v="1"/>
    <n v="1"/>
    <s v="City Route"/>
    <x v="1472"/>
  </r>
  <r>
    <n v="433"/>
    <s v="City"/>
    <n v="177"/>
    <s v="Cancelled"/>
    <d v="2016-07-11T08:57:00"/>
    <s v="NA"/>
    <d v="2016-07-11T00:00:00"/>
    <d v="1899-12-30T08:57:00"/>
    <n v="8"/>
    <x v="2"/>
    <s v="Friday"/>
    <s v="Failed"/>
    <n v="0"/>
    <n v="1"/>
    <n v="1"/>
    <s v="City Route"/>
    <x v="1472"/>
  </r>
  <r>
    <n v="1607"/>
    <s v="City"/>
    <n v="177"/>
    <s v="Cancelled"/>
    <d v="2016-07-12T06:41:00"/>
    <s v="NA"/>
    <d v="2016-07-12T00:00:00"/>
    <d v="1899-12-30T06:41:00"/>
    <n v="6"/>
    <x v="2"/>
    <s v="Wednesday"/>
    <s v="Failed"/>
    <n v="0"/>
    <n v="1"/>
    <n v="1"/>
    <s v="City Route"/>
    <x v="1472"/>
  </r>
  <r>
    <n v="3189"/>
    <s v="City"/>
    <n v="177"/>
    <s v="Cancelled"/>
    <d v="2016-07-13T09:32:49"/>
    <s v="NA"/>
    <d v="2016-07-13T00:00:00"/>
    <d v="1899-12-30T09:32:49"/>
    <n v="9"/>
    <x v="2"/>
    <s v="Wednesday"/>
    <s v="Failed"/>
    <n v="0"/>
    <n v="1"/>
    <n v="1"/>
    <s v="City Route"/>
    <x v="1472"/>
  </r>
  <r>
    <n v="4128"/>
    <s v="City"/>
    <n v="177"/>
    <s v="Cancelled"/>
    <d v="2016-07-14T04:42:38"/>
    <s v="NA"/>
    <d v="2016-07-14T00:00:00"/>
    <d v="1899-12-30T04:42:38"/>
    <n v="4"/>
    <x v="4"/>
    <s v="Thursday"/>
    <s v="Failed"/>
    <n v="0"/>
    <n v="1"/>
    <n v="1"/>
    <s v="City Route"/>
    <x v="1472"/>
  </r>
  <r>
    <n v="4197"/>
    <s v="City"/>
    <n v="177"/>
    <s v="Cancelled"/>
    <d v="2016-07-14T05:27:13"/>
    <s v="NA"/>
    <d v="2016-07-14T00:00:00"/>
    <d v="1899-12-30T05:27:13"/>
    <n v="5"/>
    <x v="2"/>
    <s v="Wednesday"/>
    <s v="Failed"/>
    <n v="0"/>
    <n v="1"/>
    <n v="1"/>
    <s v="City Route"/>
    <x v="1472"/>
  </r>
  <r>
    <n v="4524"/>
    <s v="City"/>
    <n v="177"/>
    <s v="Cancelled"/>
    <d v="2016-07-14T09:26:12"/>
    <s v="NA"/>
    <d v="2016-07-14T00:00:00"/>
    <d v="1899-12-30T09:26:12"/>
    <n v="9"/>
    <x v="2"/>
    <s v="Monday"/>
    <s v="Failed"/>
    <n v="0"/>
    <n v="1"/>
    <n v="1"/>
    <s v="City Route"/>
    <x v="1472"/>
  </r>
  <r>
    <n v="5871"/>
    <s v="City"/>
    <n v="177"/>
    <s v="Cancelled"/>
    <d v="2016-07-15T09:23:40"/>
    <s v="NA"/>
    <d v="2016-07-15T00:00:00"/>
    <d v="1899-12-30T09:23:40"/>
    <n v="9"/>
    <x v="2"/>
    <s v="Thursday"/>
    <s v="Failed"/>
    <n v="0"/>
    <n v="1"/>
    <n v="1"/>
    <s v="City Route"/>
    <x v="1472"/>
  </r>
  <r>
    <n v="5912"/>
    <s v="City"/>
    <n v="177"/>
    <s v="Cancelled"/>
    <d v="2016-07-15T10:00:48"/>
    <s v="NA"/>
    <d v="2016-07-15T00:00:00"/>
    <d v="1899-12-30T10:00:48"/>
    <n v="10"/>
    <x v="0"/>
    <s v="Wednesday"/>
    <s v="Failed"/>
    <n v="0"/>
    <n v="1"/>
    <n v="1"/>
    <s v="City Route"/>
    <x v="1472"/>
  </r>
  <r>
    <n v="2466"/>
    <s v="Airport"/>
    <n v="178"/>
    <s v="Cancelled"/>
    <d v="2016-07-12T20:34:00"/>
    <s v="NA"/>
    <d v="2016-07-12T00:00:00"/>
    <d v="1899-12-30T20:34:00"/>
    <n v="20"/>
    <x v="1"/>
    <s v="Monday"/>
    <s v="Failed"/>
    <n v="0"/>
    <n v="1"/>
    <n v="1"/>
    <s v="Airport Route"/>
    <x v="1472"/>
  </r>
  <r>
    <n v="2886"/>
    <s v="City"/>
    <n v="178"/>
    <s v="Cancelled"/>
    <d v="2016-07-13T06:01:35"/>
    <s v="NA"/>
    <d v="2016-07-13T00:00:00"/>
    <d v="1899-12-30T06:01:35"/>
    <n v="6"/>
    <x v="2"/>
    <s v="Monday"/>
    <s v="Failed"/>
    <n v="0"/>
    <n v="1"/>
    <n v="1"/>
    <s v="City Route"/>
    <x v="1472"/>
  </r>
  <r>
    <n v="5225"/>
    <s v="City"/>
    <n v="178"/>
    <s v="Cancelled"/>
    <d v="2016-07-14T21:06:59"/>
    <s v="NA"/>
    <d v="2016-07-14T00:00:00"/>
    <d v="1899-12-30T21:06:59"/>
    <n v="21"/>
    <x v="3"/>
    <s v="Tuesday"/>
    <s v="Failed"/>
    <n v="0"/>
    <n v="1"/>
    <n v="1"/>
    <s v="City Route"/>
    <x v="1472"/>
  </r>
  <r>
    <n v="6505"/>
    <s v="City"/>
    <n v="178"/>
    <s v="Cancelled"/>
    <d v="2016-07-15T20:35:06"/>
    <s v="NA"/>
    <d v="2016-07-15T00:00:00"/>
    <d v="1899-12-30T20:35:06"/>
    <n v="20"/>
    <x v="1"/>
    <s v="Monday"/>
    <s v="Failed"/>
    <n v="0"/>
    <n v="1"/>
    <n v="1"/>
    <s v="City Route"/>
    <x v="1472"/>
  </r>
  <r>
    <n v="2785"/>
    <s v="City"/>
    <n v="179"/>
    <s v="Cancelled"/>
    <d v="2016-07-13T04:50:41"/>
    <s v="NA"/>
    <d v="2016-07-13T00:00:00"/>
    <d v="1899-12-30T04:50:41"/>
    <n v="4"/>
    <x v="4"/>
    <s v="Friday"/>
    <s v="Failed"/>
    <n v="0"/>
    <n v="1"/>
    <n v="1"/>
    <s v="City Route"/>
    <x v="1472"/>
  </r>
  <r>
    <n v="2806"/>
    <s v="City"/>
    <n v="179"/>
    <s v="Cancelled"/>
    <d v="2016-07-13T05:00:10"/>
    <s v="NA"/>
    <d v="2016-07-13T00:00:00"/>
    <d v="1899-12-30T05:00:10"/>
    <n v="5"/>
    <x v="2"/>
    <s v="Friday"/>
    <s v="Failed"/>
    <n v="0"/>
    <n v="1"/>
    <n v="1"/>
    <s v="City Route"/>
    <x v="1472"/>
  </r>
  <r>
    <n v="4459"/>
    <s v="City"/>
    <n v="179"/>
    <s v="Cancelled"/>
    <d v="2016-07-14T08:37:33"/>
    <s v="NA"/>
    <d v="2016-07-14T00:00:00"/>
    <d v="1899-12-30T08:37:33"/>
    <n v="8"/>
    <x v="2"/>
    <s v="Saturday"/>
    <s v="Failed"/>
    <n v="0"/>
    <n v="1"/>
    <n v="1"/>
    <s v="City Route"/>
    <x v="1472"/>
  </r>
  <r>
    <n v="5653"/>
    <s v="City"/>
    <n v="179"/>
    <s v="Cancelled"/>
    <d v="2016-07-15T06:58:27"/>
    <s v="NA"/>
    <d v="2016-07-15T00:00:00"/>
    <d v="1899-12-30T06:58:27"/>
    <n v="6"/>
    <x v="2"/>
    <s v="Wednesday"/>
    <s v="Failed"/>
    <n v="0"/>
    <n v="1"/>
    <n v="1"/>
    <s v="City Route"/>
    <x v="1472"/>
  </r>
  <r>
    <n v="1650"/>
    <s v="City"/>
    <n v="180"/>
    <s v="Cancelled"/>
    <d v="2016-07-12T07:14:00"/>
    <s v="NA"/>
    <d v="2016-07-12T00:00:00"/>
    <d v="1899-12-30T07:14:00"/>
    <n v="7"/>
    <x v="2"/>
    <s v="Thursday"/>
    <s v="Failed"/>
    <n v="0"/>
    <n v="1"/>
    <n v="1"/>
    <s v="City Route"/>
    <x v="1472"/>
  </r>
  <r>
    <n v="3745"/>
    <s v="Airport"/>
    <n v="180"/>
    <s v="Cancelled"/>
    <d v="2016-07-13T20:27:16"/>
    <s v="NA"/>
    <d v="2016-07-13T00:00:00"/>
    <d v="1899-12-30T20:27:16"/>
    <n v="20"/>
    <x v="1"/>
    <s v="Saturday"/>
    <s v="Failed"/>
    <n v="0"/>
    <n v="1"/>
    <n v="1"/>
    <s v="Airport Route"/>
    <x v="1472"/>
  </r>
  <r>
    <n v="4796"/>
    <s v="Airport"/>
    <n v="180"/>
    <s v="Cancelled"/>
    <d v="2016-07-14T16:54:50"/>
    <s v="NA"/>
    <d v="2016-07-14T00:00:00"/>
    <d v="1899-12-30T16:54:50"/>
    <n v="16"/>
    <x v="0"/>
    <s v="Sunday"/>
    <s v="Failed"/>
    <n v="0"/>
    <n v="1"/>
    <n v="1"/>
    <s v="Airport Route"/>
    <x v="1472"/>
  </r>
  <r>
    <n v="2119"/>
    <s v="City"/>
    <n v="181"/>
    <s v="Cancelled"/>
    <d v="2016-07-12T16:41:00"/>
    <s v="NA"/>
    <d v="2016-07-12T00:00:00"/>
    <d v="1899-12-30T16:41:00"/>
    <n v="16"/>
    <x v="0"/>
    <s v="Thursday"/>
    <s v="Failed"/>
    <n v="0"/>
    <n v="1"/>
    <n v="1"/>
    <s v="City Route"/>
    <x v="1472"/>
  </r>
  <r>
    <n v="3013"/>
    <s v="City"/>
    <n v="181"/>
    <s v="Cancelled"/>
    <d v="2016-07-13T07:31:04"/>
    <s v="NA"/>
    <d v="2016-07-13T00:00:00"/>
    <d v="1899-12-30T07:31:04"/>
    <n v="7"/>
    <x v="2"/>
    <s v="Tuesday"/>
    <s v="Failed"/>
    <n v="0"/>
    <n v="1"/>
    <n v="1"/>
    <s v="City Route"/>
    <x v="1472"/>
  </r>
  <r>
    <n v="3126"/>
    <s v="City"/>
    <n v="181"/>
    <s v="Cancelled"/>
    <d v="2016-07-13T08:43:17"/>
    <s v="NA"/>
    <d v="2016-07-13T00:00:00"/>
    <d v="1899-12-30T08:43:17"/>
    <n v="8"/>
    <x v="2"/>
    <s v="Wednesday"/>
    <s v="Failed"/>
    <n v="0"/>
    <n v="1"/>
    <n v="1"/>
    <s v="City Route"/>
    <x v="1472"/>
  </r>
  <r>
    <n v="4235"/>
    <s v="City"/>
    <n v="181"/>
    <s v="Cancelled"/>
    <d v="2016-07-14T05:51:55"/>
    <s v="NA"/>
    <d v="2016-07-14T00:00:00"/>
    <d v="1899-12-30T05:51:55"/>
    <n v="5"/>
    <x v="2"/>
    <s v="Saturday"/>
    <s v="Failed"/>
    <n v="0"/>
    <n v="1"/>
    <n v="1"/>
    <s v="City Route"/>
    <x v="1472"/>
  </r>
  <r>
    <n v="105"/>
    <s v="City"/>
    <n v="182"/>
    <s v="Cancelled"/>
    <d v="2016-07-11T04:58:00"/>
    <s v="NA"/>
    <d v="2016-07-11T00:00:00"/>
    <d v="1899-12-30T04:58:00"/>
    <n v="4"/>
    <x v="4"/>
    <s v="Saturday"/>
    <s v="Failed"/>
    <n v="0"/>
    <n v="1"/>
    <n v="1"/>
    <s v="City Route"/>
    <x v="1472"/>
  </r>
  <r>
    <n v="1747"/>
    <s v="City"/>
    <n v="182"/>
    <s v="Cancelled"/>
    <d v="2016-07-12T08:27:00"/>
    <s v="NA"/>
    <d v="2016-07-12T00:00:00"/>
    <d v="1899-12-30T08:27:00"/>
    <n v="8"/>
    <x v="2"/>
    <s v="Wednesday"/>
    <s v="Failed"/>
    <n v="0"/>
    <n v="1"/>
    <n v="1"/>
    <s v="City Route"/>
    <x v="1472"/>
  </r>
  <r>
    <n v="4134"/>
    <s v="City"/>
    <n v="182"/>
    <s v="Cancelled"/>
    <d v="2016-07-14T04:45:23"/>
    <s v="NA"/>
    <d v="2016-07-14T00:00:00"/>
    <d v="1899-12-30T04:45:23"/>
    <n v="4"/>
    <x v="4"/>
    <s v="Wednesday"/>
    <s v="Failed"/>
    <n v="0"/>
    <n v="1"/>
    <n v="1"/>
    <s v="City Route"/>
    <x v="1472"/>
  </r>
  <r>
    <n v="217"/>
    <s v="City"/>
    <n v="183"/>
    <s v="Cancelled"/>
    <d v="2016-07-11T06:12:00"/>
    <s v="NA"/>
    <d v="2016-07-11T00:00:00"/>
    <d v="1899-12-30T06:12:00"/>
    <n v="6"/>
    <x v="2"/>
    <s v="Saturday"/>
    <s v="Failed"/>
    <n v="0"/>
    <n v="1"/>
    <n v="1"/>
    <s v="City Route"/>
    <x v="1472"/>
  </r>
  <r>
    <n v="4478"/>
    <s v="City"/>
    <n v="183"/>
    <s v="Cancelled"/>
    <d v="2016-07-14T08:44:58"/>
    <s v="NA"/>
    <d v="2016-07-14T00:00:00"/>
    <d v="1899-12-30T08:44:58"/>
    <n v="8"/>
    <x v="2"/>
    <s v="Thursday"/>
    <s v="Failed"/>
    <n v="0"/>
    <n v="1"/>
    <n v="1"/>
    <s v="City Route"/>
    <x v="1472"/>
  </r>
  <r>
    <n v="5248"/>
    <s v="City"/>
    <n v="183"/>
    <s v="Cancelled"/>
    <d v="2016-07-14T21:18:23"/>
    <s v="NA"/>
    <d v="2016-07-14T00:00:00"/>
    <d v="1899-12-30T21:18:23"/>
    <n v="21"/>
    <x v="3"/>
    <s v="Thursday"/>
    <s v="Failed"/>
    <n v="0"/>
    <n v="1"/>
    <n v="1"/>
    <s v="City Route"/>
    <x v="1472"/>
  </r>
  <r>
    <n v="6032"/>
    <s v="Airport"/>
    <n v="183"/>
    <s v="Cancelled"/>
    <d v="2016-07-15T13:00:41"/>
    <s v="NA"/>
    <d v="2016-07-15T00:00:00"/>
    <d v="1899-12-30T13:00:41"/>
    <n v="13"/>
    <x v="0"/>
    <s v="Thursday"/>
    <s v="Failed"/>
    <n v="0"/>
    <n v="1"/>
    <n v="1"/>
    <s v="Airport Route"/>
    <x v="1472"/>
  </r>
  <r>
    <n v="4206"/>
    <s v="City"/>
    <n v="184"/>
    <s v="Cancelled"/>
    <d v="2016-07-14T05:34:56"/>
    <s v="NA"/>
    <d v="2016-07-14T00:00:00"/>
    <d v="1899-12-30T05:34:56"/>
    <n v="5"/>
    <x v="2"/>
    <s v="Friday"/>
    <s v="Failed"/>
    <n v="0"/>
    <n v="1"/>
    <n v="1"/>
    <s v="City Route"/>
    <x v="1472"/>
  </r>
  <r>
    <n v="4387"/>
    <s v="City"/>
    <n v="184"/>
    <s v="Cancelled"/>
    <d v="2016-07-14T07:54:18"/>
    <s v="NA"/>
    <d v="2016-07-14T00:00:00"/>
    <d v="1899-12-30T07:54:18"/>
    <n v="7"/>
    <x v="2"/>
    <s v="Thursday"/>
    <s v="Failed"/>
    <n v="0"/>
    <n v="1"/>
    <n v="1"/>
    <s v="City Route"/>
    <x v="1472"/>
  </r>
  <r>
    <n v="113"/>
    <s v="City"/>
    <n v="185"/>
    <s v="Cancelled"/>
    <d v="2016-07-11T05:09:00"/>
    <s v="NA"/>
    <d v="2016-07-11T00:00:00"/>
    <d v="1899-12-30T05:09:00"/>
    <n v="5"/>
    <x v="2"/>
    <s v="Sunday"/>
    <s v="Failed"/>
    <n v="0"/>
    <n v="1"/>
    <n v="1"/>
    <s v="City Route"/>
    <x v="1472"/>
  </r>
  <r>
    <n v="1558"/>
    <s v="City"/>
    <n v="185"/>
    <s v="Cancelled"/>
    <d v="2016-07-12T06:13:00"/>
    <s v="NA"/>
    <d v="2016-07-12T00:00:00"/>
    <d v="1899-12-30T06:13:00"/>
    <n v="6"/>
    <x v="2"/>
    <s v="Wednesday"/>
    <s v="Failed"/>
    <n v="0"/>
    <n v="1"/>
    <n v="1"/>
    <s v="City Route"/>
    <x v="1472"/>
  </r>
  <r>
    <n v="2180"/>
    <s v="Airport"/>
    <n v="185"/>
    <s v="Cancelled"/>
    <d v="2016-07-12T17:42:00"/>
    <s v="NA"/>
    <d v="2016-07-12T00:00:00"/>
    <d v="1899-12-30T17:42:00"/>
    <n v="17"/>
    <x v="1"/>
    <s v="Tuesday"/>
    <s v="Failed"/>
    <n v="0"/>
    <n v="1"/>
    <n v="1"/>
    <s v="Airport Route"/>
    <x v="1472"/>
  </r>
  <r>
    <n v="3661"/>
    <s v="Airport"/>
    <n v="185"/>
    <s v="Cancelled"/>
    <d v="2016-07-13T19:28:43"/>
    <s v="NA"/>
    <d v="2016-07-13T00:00:00"/>
    <d v="1899-12-30T19:28:43"/>
    <n v="19"/>
    <x v="1"/>
    <s v="Saturday"/>
    <s v="Failed"/>
    <n v="0"/>
    <n v="1"/>
    <n v="1"/>
    <s v="Airport Route"/>
    <x v="1472"/>
  </r>
  <r>
    <n v="378"/>
    <s v="City"/>
    <n v="186"/>
    <s v="Cancelled"/>
    <d v="2016-07-11T08:08:00"/>
    <s v="NA"/>
    <d v="2016-07-11T00:00:00"/>
    <d v="1899-12-30T08:08:00"/>
    <n v="8"/>
    <x v="2"/>
    <s v="Saturday"/>
    <s v="Failed"/>
    <n v="0"/>
    <n v="1"/>
    <n v="1"/>
    <s v="City Route"/>
    <x v="1472"/>
  </r>
  <r>
    <n v="790"/>
    <s v="Airport"/>
    <n v="186"/>
    <s v="Cancelled"/>
    <d v="2016-07-11T16:56:00"/>
    <s v="NA"/>
    <d v="2016-07-11T00:00:00"/>
    <d v="1899-12-30T16:56:00"/>
    <n v="16"/>
    <x v="0"/>
    <s v="Friday"/>
    <s v="Failed"/>
    <n v="0"/>
    <n v="1"/>
    <n v="1"/>
    <s v="Airport Route"/>
    <x v="1472"/>
  </r>
  <r>
    <n v="1700"/>
    <s v="City"/>
    <n v="186"/>
    <s v="Cancelled"/>
    <d v="2016-07-12T07:58:00"/>
    <s v="NA"/>
    <d v="2016-07-12T00:00:00"/>
    <d v="1899-12-30T07:58:00"/>
    <n v="7"/>
    <x v="2"/>
    <s v="Friday"/>
    <s v="Failed"/>
    <n v="0"/>
    <n v="1"/>
    <n v="1"/>
    <s v="City Route"/>
    <x v="1472"/>
  </r>
  <r>
    <n v="3788"/>
    <s v="Airport"/>
    <n v="186"/>
    <s v="Cancelled"/>
    <d v="2016-07-13T20:50:21"/>
    <s v="NA"/>
    <d v="2016-07-13T00:00:00"/>
    <d v="1899-12-30T20:50:21"/>
    <n v="20"/>
    <x v="1"/>
    <s v="Sunday"/>
    <s v="Failed"/>
    <n v="0"/>
    <n v="1"/>
    <n v="1"/>
    <s v="Airport Route"/>
    <x v="1472"/>
  </r>
  <r>
    <n v="480"/>
    <s v="City"/>
    <n v="187"/>
    <s v="Cancelled"/>
    <d v="2016-07-11T09:26:00"/>
    <s v="NA"/>
    <d v="2016-07-11T00:00:00"/>
    <d v="1899-12-30T09:26:00"/>
    <n v="9"/>
    <x v="2"/>
    <s v="Wednesday"/>
    <s v="Failed"/>
    <n v="0"/>
    <n v="1"/>
    <n v="1"/>
    <s v="City Route"/>
    <x v="1472"/>
  </r>
  <r>
    <n v="1632"/>
    <s v="City"/>
    <n v="187"/>
    <s v="Cancelled"/>
    <d v="2016-07-12T07:06:00"/>
    <s v="NA"/>
    <d v="2016-07-12T00:00:00"/>
    <d v="1899-12-30T07:06:00"/>
    <n v="7"/>
    <x v="2"/>
    <s v="Sunday"/>
    <s v="Failed"/>
    <n v="0"/>
    <n v="1"/>
    <n v="1"/>
    <s v="City Route"/>
    <x v="1472"/>
  </r>
  <r>
    <n v="3101"/>
    <s v="City"/>
    <n v="187"/>
    <s v="Cancelled"/>
    <d v="2016-07-13T08:28:00"/>
    <s v="NA"/>
    <d v="2016-07-13T00:00:00"/>
    <d v="1899-12-30T08:28:00"/>
    <n v="8"/>
    <x v="2"/>
    <s v="Saturday"/>
    <s v="Failed"/>
    <n v="0"/>
    <n v="1"/>
    <n v="1"/>
    <s v="City Route"/>
    <x v="1472"/>
  </r>
  <r>
    <n v="5706"/>
    <s v="City"/>
    <n v="187"/>
    <s v="Cancelled"/>
    <d v="2016-07-15T07:38:04"/>
    <s v="NA"/>
    <d v="2016-07-15T00:00:00"/>
    <d v="1899-12-30T07:38:04"/>
    <n v="7"/>
    <x v="2"/>
    <s v="Sunday"/>
    <s v="Failed"/>
    <n v="0"/>
    <n v="1"/>
    <n v="1"/>
    <s v="City Route"/>
    <x v="1472"/>
  </r>
  <r>
    <n v="5772"/>
    <s v="City"/>
    <n v="188"/>
    <s v="Cancelled"/>
    <d v="2016-07-15T08:22:59"/>
    <s v="NA"/>
    <d v="2016-07-15T00:00:00"/>
    <d v="1899-12-30T08:22:59"/>
    <n v="8"/>
    <x v="2"/>
    <s v="Wednesday"/>
    <s v="Failed"/>
    <n v="0"/>
    <n v="1"/>
    <n v="1"/>
    <s v="City Route"/>
    <x v="1472"/>
  </r>
  <r>
    <n v="129"/>
    <s v="City"/>
    <n v="189"/>
    <s v="Cancelled"/>
    <d v="2016-07-11T05:10:00"/>
    <s v="NA"/>
    <d v="2016-07-11T00:00:00"/>
    <d v="1899-12-30T05:10:00"/>
    <n v="5"/>
    <x v="2"/>
    <s v="Tuesday"/>
    <s v="Failed"/>
    <n v="0"/>
    <n v="1"/>
    <n v="1"/>
    <s v="City Route"/>
    <x v="1472"/>
  </r>
  <r>
    <n v="3119"/>
    <s v="City"/>
    <n v="189"/>
    <s v="Cancelled"/>
    <d v="2016-07-13T08:35:33"/>
    <s v="NA"/>
    <d v="2016-07-13T00:00:00"/>
    <d v="1899-12-30T08:35:33"/>
    <n v="8"/>
    <x v="2"/>
    <s v="Wednesday"/>
    <s v="Failed"/>
    <n v="0"/>
    <n v="1"/>
    <n v="1"/>
    <s v="City Route"/>
    <x v="1472"/>
  </r>
  <r>
    <n v="3228"/>
    <s v="City"/>
    <n v="189"/>
    <s v="Cancelled"/>
    <d v="2016-07-13T09:58:28"/>
    <s v="NA"/>
    <d v="2016-07-13T00:00:00"/>
    <d v="1899-12-30T09:58:28"/>
    <n v="9"/>
    <x v="2"/>
    <s v="Sunday"/>
    <s v="Failed"/>
    <n v="0"/>
    <n v="1"/>
    <n v="1"/>
    <s v="City Route"/>
    <x v="1472"/>
  </r>
  <r>
    <n v="1569"/>
    <s v="City"/>
    <n v="190"/>
    <s v="Cancelled"/>
    <d v="2016-07-12T06:21:00"/>
    <s v="NA"/>
    <d v="2016-07-12T00:00:00"/>
    <d v="1899-12-30T06:21:00"/>
    <n v="6"/>
    <x v="2"/>
    <s v="Sunday"/>
    <s v="Failed"/>
    <n v="0"/>
    <n v="1"/>
    <n v="1"/>
    <s v="City Route"/>
    <x v="1472"/>
  </r>
  <r>
    <n v="1820"/>
    <s v="City"/>
    <n v="190"/>
    <s v="Cancelled"/>
    <d v="2016-07-12T09:24:00"/>
    <s v="NA"/>
    <d v="2016-07-12T00:00:00"/>
    <d v="1899-12-30T09:24:00"/>
    <n v="9"/>
    <x v="2"/>
    <s v="Saturday"/>
    <s v="Failed"/>
    <n v="0"/>
    <n v="1"/>
    <n v="1"/>
    <s v="City Route"/>
    <x v="1472"/>
  </r>
  <r>
    <n v="1840"/>
    <s v="City"/>
    <n v="190"/>
    <s v="Cancelled"/>
    <d v="2016-07-12T09:37:00"/>
    <s v="NA"/>
    <d v="2016-07-12T00:00:00"/>
    <d v="1899-12-30T09:37:00"/>
    <n v="9"/>
    <x v="2"/>
    <s v="Friday"/>
    <s v="Failed"/>
    <n v="0"/>
    <n v="1"/>
    <n v="1"/>
    <s v="City Route"/>
    <x v="1472"/>
  </r>
  <r>
    <n v="4323"/>
    <s v="City"/>
    <n v="190"/>
    <s v="Cancelled"/>
    <d v="2016-07-14T07:00:12"/>
    <s v="NA"/>
    <d v="2016-07-14T00:00:00"/>
    <d v="1899-12-30T07:00:12"/>
    <n v="7"/>
    <x v="2"/>
    <s v="Wednesday"/>
    <s v="Failed"/>
    <n v="0"/>
    <n v="1"/>
    <n v="1"/>
    <s v="City Route"/>
    <x v="1472"/>
  </r>
  <r>
    <n v="4346"/>
    <s v="City"/>
    <n v="190"/>
    <s v="Cancelled"/>
    <d v="2016-07-14T07:21:06"/>
    <s v="NA"/>
    <d v="2016-07-14T00:00:00"/>
    <d v="1899-12-30T07:21:06"/>
    <n v="7"/>
    <x v="2"/>
    <s v="Friday"/>
    <s v="Failed"/>
    <n v="0"/>
    <n v="1"/>
    <n v="1"/>
    <s v="City Route"/>
    <x v="1472"/>
  </r>
  <r>
    <n v="5785"/>
    <s v="City"/>
    <n v="190"/>
    <s v="Cancelled"/>
    <d v="2016-07-15T08:32:49"/>
    <s v="NA"/>
    <d v="2016-07-15T00:00:00"/>
    <d v="1899-12-30T08:32:49"/>
    <n v="8"/>
    <x v="2"/>
    <s v="Tuesday"/>
    <s v="Failed"/>
    <n v="0"/>
    <n v="1"/>
    <n v="1"/>
    <s v="City Route"/>
    <x v="1472"/>
  </r>
  <r>
    <n v="6400"/>
    <s v="City"/>
    <n v="190"/>
    <s v="Cancelled"/>
    <d v="2016-07-15T19:18:51"/>
    <s v="NA"/>
    <d v="2016-07-15T00:00:00"/>
    <d v="1899-12-30T19:18:51"/>
    <n v="19"/>
    <x v="1"/>
    <s v="Monday"/>
    <s v="Failed"/>
    <n v="0"/>
    <n v="1"/>
    <n v="1"/>
    <s v="City Route"/>
    <x v="1472"/>
  </r>
  <r>
    <n v="224"/>
    <s v="City"/>
    <n v="191"/>
    <s v="Cancelled"/>
    <d v="2016-07-11T06:17:00"/>
    <s v="NA"/>
    <d v="2016-07-11T00:00:00"/>
    <d v="1899-12-30T06:17:00"/>
    <n v="6"/>
    <x v="2"/>
    <s v="Saturday"/>
    <s v="Failed"/>
    <n v="0"/>
    <n v="1"/>
    <n v="1"/>
    <s v="City Route"/>
    <x v="1472"/>
  </r>
  <r>
    <n v="5913"/>
    <s v="City"/>
    <n v="191"/>
    <s v="Cancelled"/>
    <d v="2016-07-15T09:58:51"/>
    <s v="NA"/>
    <d v="2016-07-15T00:00:00"/>
    <d v="1899-12-30T09:58:51"/>
    <n v="9"/>
    <x v="2"/>
    <s v="Thursday"/>
    <s v="Failed"/>
    <n v="0"/>
    <n v="1"/>
    <n v="1"/>
    <s v="City Route"/>
    <x v="1472"/>
  </r>
  <r>
    <n v="1833"/>
    <s v="City"/>
    <n v="192"/>
    <s v="Cancelled"/>
    <d v="2016-07-12T09:34:00"/>
    <s v="NA"/>
    <d v="2016-07-12T00:00:00"/>
    <d v="1899-12-30T09:34:00"/>
    <n v="9"/>
    <x v="2"/>
    <s v="Friday"/>
    <s v="Failed"/>
    <n v="0"/>
    <n v="1"/>
    <n v="1"/>
    <s v="City Route"/>
    <x v="1472"/>
  </r>
  <r>
    <n v="2902"/>
    <s v="City"/>
    <n v="192"/>
    <s v="Cancelled"/>
    <d v="2016-07-13T05:59:39"/>
    <s v="NA"/>
    <d v="2016-07-13T00:00:00"/>
    <d v="1899-12-30T05:59:39"/>
    <n v="5"/>
    <x v="2"/>
    <s v="Wednesday"/>
    <s v="Failed"/>
    <n v="0"/>
    <n v="1"/>
    <n v="1"/>
    <s v="City Route"/>
    <x v="1472"/>
  </r>
  <r>
    <n v="4239"/>
    <s v="City"/>
    <n v="192"/>
    <s v="Cancelled"/>
    <d v="2016-07-14T05:56:04"/>
    <s v="NA"/>
    <d v="2016-07-14T00:00:00"/>
    <d v="1899-12-30T05:56:04"/>
    <n v="5"/>
    <x v="2"/>
    <s v="Wednesday"/>
    <s v="Failed"/>
    <n v="0"/>
    <n v="1"/>
    <n v="1"/>
    <s v="City Route"/>
    <x v="1472"/>
  </r>
  <r>
    <n v="265"/>
    <s v="City"/>
    <n v="193"/>
    <s v="Cancelled"/>
    <d v="2016-07-11T06:47:00"/>
    <s v="NA"/>
    <d v="2016-07-11T00:00:00"/>
    <d v="1899-12-30T06:47:00"/>
    <n v="6"/>
    <x v="2"/>
    <s v="Friday"/>
    <s v="Failed"/>
    <n v="0"/>
    <n v="1"/>
    <n v="1"/>
    <s v="City Route"/>
    <x v="1472"/>
  </r>
  <r>
    <n v="833"/>
    <s v="Airport"/>
    <n v="193"/>
    <s v="Cancelled"/>
    <d v="2016-07-11T17:37:00"/>
    <s v="NA"/>
    <d v="2016-07-11T00:00:00"/>
    <d v="1899-12-30T17:37:00"/>
    <n v="17"/>
    <x v="1"/>
    <s v="Saturday"/>
    <s v="Failed"/>
    <n v="0"/>
    <n v="1"/>
    <n v="1"/>
    <s v="Airport Route"/>
    <x v="1472"/>
  </r>
  <r>
    <n v="3249"/>
    <s v="City"/>
    <n v="193"/>
    <s v="Cancelled"/>
    <d v="2016-07-13T10:13:59"/>
    <s v="NA"/>
    <d v="2016-07-13T00:00:00"/>
    <d v="1899-12-30T10:13:59"/>
    <n v="10"/>
    <x v="0"/>
    <s v="Sunday"/>
    <s v="Failed"/>
    <n v="0"/>
    <n v="1"/>
    <n v="1"/>
    <s v="City Route"/>
    <x v="1472"/>
  </r>
  <r>
    <n v="4226"/>
    <s v="City"/>
    <n v="193"/>
    <s v="Cancelled"/>
    <d v="2016-07-14T05:46:51"/>
    <s v="NA"/>
    <d v="2016-07-14T00:00:00"/>
    <d v="1899-12-30T05:46:51"/>
    <n v="5"/>
    <x v="2"/>
    <s v="Thursday"/>
    <s v="Failed"/>
    <n v="0"/>
    <n v="1"/>
    <n v="1"/>
    <s v="City Route"/>
    <x v="1472"/>
  </r>
  <r>
    <n v="5867"/>
    <s v="City"/>
    <n v="193"/>
    <s v="Cancelled"/>
    <d v="2016-07-15T09:19:33"/>
    <s v="NA"/>
    <d v="2016-07-15T00:00:00"/>
    <d v="1899-12-30T09:19:33"/>
    <n v="9"/>
    <x v="2"/>
    <s v="Sunday"/>
    <s v="Failed"/>
    <n v="0"/>
    <n v="1"/>
    <n v="1"/>
    <s v="City Route"/>
    <x v="1472"/>
  </r>
  <r>
    <n v="684"/>
    <s v="City"/>
    <n v="194"/>
    <s v="Cancelled"/>
    <d v="2016-07-11T13:32:00"/>
    <s v="NA"/>
    <d v="2016-07-11T00:00:00"/>
    <d v="1899-12-30T13:32:00"/>
    <n v="13"/>
    <x v="0"/>
    <s v="Thursday"/>
    <s v="Failed"/>
    <n v="0"/>
    <n v="1"/>
    <n v="1"/>
    <s v="City Route"/>
    <x v="1472"/>
  </r>
  <r>
    <n v="718"/>
    <s v="City"/>
    <n v="194"/>
    <s v="Cancelled"/>
    <d v="2016-07-11T14:51:00"/>
    <s v="NA"/>
    <d v="2016-07-11T00:00:00"/>
    <d v="1899-12-30T14:51:00"/>
    <n v="14"/>
    <x v="0"/>
    <s v="Wednesday"/>
    <s v="Failed"/>
    <n v="0"/>
    <n v="1"/>
    <n v="1"/>
    <s v="City Route"/>
    <x v="1472"/>
  </r>
  <r>
    <n v="4145"/>
    <s v="City"/>
    <n v="194"/>
    <s v="Cancelled"/>
    <d v="2016-07-14T04:56:49"/>
    <s v="NA"/>
    <d v="2016-07-14T00:00:00"/>
    <d v="1899-12-30T04:56:49"/>
    <n v="4"/>
    <x v="4"/>
    <s v="Sunday"/>
    <s v="Failed"/>
    <n v="0"/>
    <n v="1"/>
    <n v="1"/>
    <s v="City Route"/>
    <x v="1472"/>
  </r>
  <r>
    <n v="5489"/>
    <s v="City"/>
    <n v="194"/>
    <s v="Cancelled"/>
    <d v="2016-07-15T04:52:39"/>
    <s v="NA"/>
    <d v="2016-07-15T00:00:00"/>
    <d v="1899-12-30T04:52:39"/>
    <n v="4"/>
    <x v="4"/>
    <s v="Sunday"/>
    <s v="Failed"/>
    <n v="0"/>
    <n v="1"/>
    <n v="1"/>
    <s v="City Route"/>
    <x v="1472"/>
  </r>
  <r>
    <n v="5651"/>
    <s v="City"/>
    <n v="194"/>
    <s v="Cancelled"/>
    <d v="2016-07-15T07:00:08"/>
    <s v="NA"/>
    <d v="2016-07-15T00:00:00"/>
    <d v="1899-12-30T07:00:08"/>
    <n v="7"/>
    <x v="2"/>
    <s v="Monday"/>
    <s v="Failed"/>
    <n v="0"/>
    <n v="1"/>
    <n v="1"/>
    <s v="City Route"/>
    <x v="1472"/>
  </r>
  <r>
    <n v="290"/>
    <s v="City"/>
    <n v="195"/>
    <s v="Cancelled"/>
    <d v="2016-07-11T07:13:00"/>
    <s v="NA"/>
    <d v="2016-07-11T00:00:00"/>
    <d v="1899-12-30T07:13:00"/>
    <n v="7"/>
    <x v="2"/>
    <s v="Tuesday"/>
    <s v="Failed"/>
    <n v="0"/>
    <n v="1"/>
    <n v="1"/>
    <s v="City Route"/>
    <x v="1472"/>
  </r>
  <r>
    <n v="1030"/>
    <s v="Airport"/>
    <n v="195"/>
    <s v="Cancelled"/>
    <d v="2016-07-11T19:14:00"/>
    <s v="NA"/>
    <d v="2016-07-11T00:00:00"/>
    <d v="1899-12-30T19:14:00"/>
    <n v="19"/>
    <x v="1"/>
    <s v="Sunday"/>
    <s v="Failed"/>
    <n v="0"/>
    <n v="1"/>
    <n v="1"/>
    <s v="Airport Route"/>
    <x v="1472"/>
  </r>
  <r>
    <n v="3062"/>
    <s v="City"/>
    <n v="195"/>
    <s v="Cancelled"/>
    <d v="2016-07-13T07:50:36"/>
    <s v="NA"/>
    <d v="2016-07-13T00:00:00"/>
    <d v="1899-12-30T07:50:36"/>
    <n v="7"/>
    <x v="2"/>
    <s v="Tuesday"/>
    <s v="Failed"/>
    <n v="0"/>
    <n v="1"/>
    <n v="1"/>
    <s v="City Route"/>
    <x v="1472"/>
  </r>
  <r>
    <n v="5635"/>
    <s v="City"/>
    <n v="195"/>
    <s v="Cancelled"/>
    <d v="2016-07-15T06:43:04"/>
    <s v="NA"/>
    <d v="2016-07-15T00:00:00"/>
    <d v="1899-12-30T06:43:04"/>
    <n v="6"/>
    <x v="2"/>
    <s v="Saturday"/>
    <s v="Failed"/>
    <n v="0"/>
    <n v="1"/>
    <n v="1"/>
    <s v="City Route"/>
    <x v="1472"/>
  </r>
  <r>
    <n v="5828"/>
    <s v="City"/>
    <n v="195"/>
    <s v="Cancelled"/>
    <d v="2016-07-15T09:00:06"/>
    <s v="NA"/>
    <d v="2016-07-15T00:00:00"/>
    <d v="1899-12-30T09:00:06"/>
    <n v="9"/>
    <x v="2"/>
    <s v="Wednesday"/>
    <s v="Failed"/>
    <n v="0"/>
    <n v="1"/>
    <n v="1"/>
    <s v="City Route"/>
    <x v="1472"/>
  </r>
  <r>
    <n v="2823"/>
    <s v="City"/>
    <n v="196"/>
    <s v="Cancelled"/>
    <d v="2016-07-13T05:15:44"/>
    <s v="NA"/>
    <d v="2016-07-13T00:00:00"/>
    <d v="1899-12-30T05:15:44"/>
    <n v="5"/>
    <x v="2"/>
    <s v="Monday"/>
    <s v="Failed"/>
    <n v="0"/>
    <n v="1"/>
    <n v="1"/>
    <s v="City Route"/>
    <x v="1472"/>
  </r>
  <r>
    <n v="4558"/>
    <s v="City"/>
    <n v="196"/>
    <s v="Cancelled"/>
    <d v="2016-07-14T09:51:06"/>
    <s v="NA"/>
    <d v="2016-07-14T00:00:00"/>
    <d v="1899-12-30T09:51:06"/>
    <n v="9"/>
    <x v="2"/>
    <s v="Sunday"/>
    <s v="Failed"/>
    <n v="0"/>
    <n v="1"/>
    <n v="1"/>
    <s v="City Route"/>
    <x v="1472"/>
  </r>
  <r>
    <n v="5494"/>
    <s v="City"/>
    <n v="196"/>
    <s v="Cancelled"/>
    <d v="2016-07-15T04:56:11"/>
    <s v="NA"/>
    <d v="2016-07-15T00:00:00"/>
    <d v="1899-12-30T04:56:11"/>
    <n v="4"/>
    <x v="4"/>
    <s v="Friday"/>
    <s v="Failed"/>
    <n v="0"/>
    <n v="1"/>
    <n v="1"/>
    <s v="City Route"/>
    <x v="1472"/>
  </r>
  <r>
    <n v="5501"/>
    <s v="City"/>
    <n v="196"/>
    <s v="Cancelled"/>
    <d v="2016-07-15T05:07:36"/>
    <s v="NA"/>
    <d v="2016-07-15T00:00:00"/>
    <d v="1899-12-30T05:07:36"/>
    <n v="5"/>
    <x v="2"/>
    <s v="Friday"/>
    <s v="Failed"/>
    <n v="0"/>
    <n v="1"/>
    <n v="1"/>
    <s v="City Route"/>
    <x v="1472"/>
  </r>
  <r>
    <n v="526"/>
    <s v="City"/>
    <n v="197"/>
    <s v="Cancelled"/>
    <d v="2016-07-11T09:46:00"/>
    <s v="NA"/>
    <d v="2016-07-11T00:00:00"/>
    <d v="1899-12-30T09:46:00"/>
    <n v="9"/>
    <x v="2"/>
    <s v="Sunday"/>
    <s v="Failed"/>
    <n v="0"/>
    <n v="1"/>
    <n v="1"/>
    <s v="City Route"/>
    <x v="1472"/>
  </r>
  <r>
    <n v="1887"/>
    <s v="City"/>
    <n v="197"/>
    <s v="Cancelled"/>
    <d v="2016-07-12T10:08:00"/>
    <s v="NA"/>
    <d v="2016-07-12T00:00:00"/>
    <d v="1899-12-30T10:08:00"/>
    <n v="10"/>
    <x v="0"/>
    <s v="Wednesday"/>
    <s v="Failed"/>
    <n v="0"/>
    <n v="1"/>
    <n v="1"/>
    <s v="City Route"/>
    <x v="1472"/>
  </r>
  <r>
    <n v="2944"/>
    <s v="City"/>
    <n v="197"/>
    <s v="Cancelled"/>
    <d v="2016-07-13T06:33:43"/>
    <s v="NA"/>
    <d v="2016-07-13T00:00:00"/>
    <d v="1899-12-30T06:33:43"/>
    <n v="6"/>
    <x v="2"/>
    <s v="Wednesday"/>
    <s v="Failed"/>
    <n v="0"/>
    <n v="1"/>
    <n v="1"/>
    <s v="City Route"/>
    <x v="1472"/>
  </r>
  <r>
    <n v="4413"/>
    <s v="City"/>
    <n v="197"/>
    <s v="Cancelled"/>
    <d v="2016-07-14T08:07:44"/>
    <s v="NA"/>
    <d v="2016-07-14T00:00:00"/>
    <d v="1899-12-30T08:07:44"/>
    <n v="8"/>
    <x v="2"/>
    <s v="Tuesday"/>
    <s v="Failed"/>
    <n v="0"/>
    <n v="1"/>
    <n v="1"/>
    <s v="City Route"/>
    <x v="1472"/>
  </r>
  <r>
    <n v="4420"/>
    <s v="City"/>
    <n v="197"/>
    <s v="Cancelled"/>
    <d v="2016-07-14T08:13:50"/>
    <s v="NA"/>
    <d v="2016-07-14T00:00:00"/>
    <d v="1899-12-30T08:13:50"/>
    <n v="8"/>
    <x v="2"/>
    <s v="Tuesday"/>
    <s v="Failed"/>
    <n v="0"/>
    <n v="1"/>
    <n v="1"/>
    <s v="City Route"/>
    <x v="1472"/>
  </r>
  <r>
    <n v="5486"/>
    <s v="City"/>
    <n v="197"/>
    <s v="Cancelled"/>
    <d v="2016-07-15T04:51:17"/>
    <s v="NA"/>
    <d v="2016-07-15T00:00:00"/>
    <d v="1899-12-30T04:51:17"/>
    <n v="4"/>
    <x v="4"/>
    <s v="Thursday"/>
    <s v="Failed"/>
    <n v="0"/>
    <n v="1"/>
    <n v="1"/>
    <s v="City Route"/>
    <x v="1472"/>
  </r>
  <r>
    <n v="6010"/>
    <s v="City"/>
    <n v="197"/>
    <s v="Cancelled"/>
    <d v="2016-07-15T12:25:21"/>
    <s v="NA"/>
    <d v="2016-07-15T00:00:00"/>
    <d v="1899-12-30T12:25:21"/>
    <n v="12"/>
    <x v="0"/>
    <s v="Wednesday"/>
    <s v="Failed"/>
    <n v="0"/>
    <n v="1"/>
    <n v="1"/>
    <s v="City Route"/>
    <x v="1472"/>
  </r>
  <r>
    <n v="277"/>
    <s v="City"/>
    <n v="198"/>
    <s v="Cancelled"/>
    <d v="2016-07-11T06:59:00"/>
    <s v="NA"/>
    <d v="2016-07-11T00:00:00"/>
    <d v="1899-12-30T06:59:00"/>
    <n v="6"/>
    <x v="2"/>
    <s v="Wednesday"/>
    <s v="Failed"/>
    <n v="0"/>
    <n v="1"/>
    <n v="1"/>
    <s v="City Route"/>
    <x v="1472"/>
  </r>
  <r>
    <n v="2148"/>
    <s v="City"/>
    <n v="198"/>
    <s v="Cancelled"/>
    <d v="2016-07-12T17:22:00"/>
    <s v="NA"/>
    <d v="2016-07-12T00:00:00"/>
    <d v="1899-12-30T17:22:00"/>
    <n v="17"/>
    <x v="1"/>
    <s v="Friday"/>
    <s v="Failed"/>
    <n v="0"/>
    <n v="1"/>
    <n v="1"/>
    <s v="City Route"/>
    <x v="1472"/>
  </r>
  <r>
    <n v="2802"/>
    <s v="City"/>
    <n v="198"/>
    <s v="Cancelled"/>
    <d v="2016-07-13T04:51:42"/>
    <s v="NA"/>
    <d v="2016-07-13T00:00:00"/>
    <d v="1899-12-30T04:51:42"/>
    <n v="4"/>
    <x v="4"/>
    <s v="Monday"/>
    <s v="Failed"/>
    <n v="0"/>
    <n v="1"/>
    <n v="1"/>
    <s v="City Route"/>
    <x v="1472"/>
  </r>
  <r>
    <n v="4445"/>
    <s v="City"/>
    <n v="198"/>
    <s v="Cancelled"/>
    <d v="2016-07-14T08:36:44"/>
    <s v="NA"/>
    <d v="2016-07-14T00:00:00"/>
    <d v="1899-12-30T08:36:44"/>
    <n v="8"/>
    <x v="2"/>
    <s v="Saturday"/>
    <s v="Failed"/>
    <n v="0"/>
    <n v="1"/>
    <n v="1"/>
    <s v="City Route"/>
    <x v="1472"/>
  </r>
  <r>
    <n v="546"/>
    <s v="City"/>
    <n v="199"/>
    <s v="Cancelled"/>
    <d v="2016-07-11T10:04:00"/>
    <s v="NA"/>
    <d v="2016-07-11T00:00:00"/>
    <d v="1899-12-30T10:04:00"/>
    <n v="10"/>
    <x v="0"/>
    <s v="Saturday"/>
    <s v="Failed"/>
    <n v="0"/>
    <n v="1"/>
    <n v="1"/>
    <s v="City Route"/>
    <x v="1472"/>
  </r>
  <r>
    <n v="1115"/>
    <s v="Airport"/>
    <n v="199"/>
    <s v="Cancelled"/>
    <d v="2016-07-11T20:23:00"/>
    <s v="NA"/>
    <d v="2016-07-11T00:00:00"/>
    <d v="1899-12-30T20:23:00"/>
    <n v="20"/>
    <x v="1"/>
    <s v="Monday"/>
    <s v="Failed"/>
    <n v="0"/>
    <n v="1"/>
    <n v="1"/>
    <s v="Airport Route"/>
    <x v="1472"/>
  </r>
  <r>
    <n v="3177"/>
    <s v="City"/>
    <n v="199"/>
    <s v="Cancelled"/>
    <d v="2016-07-13T09:13:12"/>
    <s v="NA"/>
    <d v="2016-07-13T00:00:00"/>
    <d v="1899-12-30T09:13:12"/>
    <n v="9"/>
    <x v="2"/>
    <s v="Friday"/>
    <s v="Failed"/>
    <n v="0"/>
    <n v="1"/>
    <n v="1"/>
    <s v="City Route"/>
    <x v="1472"/>
  </r>
  <r>
    <n v="5587"/>
    <s v="City"/>
    <n v="199"/>
    <s v="Cancelled"/>
    <d v="2016-07-15T05:58:50"/>
    <s v="NA"/>
    <d v="2016-07-15T00:00:00"/>
    <d v="1899-12-30T05:58:50"/>
    <n v="5"/>
    <x v="2"/>
    <s v="Sunday"/>
    <s v="Failed"/>
    <n v="0"/>
    <n v="1"/>
    <n v="1"/>
    <s v="City Route"/>
    <x v="1472"/>
  </r>
  <r>
    <n v="5628"/>
    <s v="City"/>
    <n v="199"/>
    <s v="Cancelled"/>
    <d v="2016-07-15T06:34:40"/>
    <s v="NA"/>
    <d v="2016-07-15T00:00:00"/>
    <d v="1899-12-30T06:34:40"/>
    <n v="6"/>
    <x v="2"/>
    <s v="Saturday"/>
    <s v="Failed"/>
    <n v="0"/>
    <n v="1"/>
    <n v="1"/>
    <s v="City Route"/>
    <x v="1472"/>
  </r>
  <r>
    <n v="6173"/>
    <s v="City"/>
    <n v="199"/>
    <s v="Cancelled"/>
    <d v="2016-07-15T16:45:26"/>
    <s v="NA"/>
    <d v="2016-07-15T00:00:00"/>
    <d v="1899-12-30T16:45:26"/>
    <n v="16"/>
    <x v="0"/>
    <s v="Friday"/>
    <s v="Failed"/>
    <n v="0"/>
    <n v="1"/>
    <n v="1"/>
    <s v="City Route"/>
    <x v="1472"/>
  </r>
  <r>
    <n v="383"/>
    <s v="City"/>
    <n v="200"/>
    <s v="Cancelled"/>
    <d v="2016-07-11T08:21:00"/>
    <s v="NA"/>
    <d v="2016-07-11T00:00:00"/>
    <d v="1899-12-30T08:21:00"/>
    <n v="8"/>
    <x v="2"/>
    <s v="Thursday"/>
    <s v="Failed"/>
    <n v="0"/>
    <n v="1"/>
    <n v="1"/>
    <s v="City Route"/>
    <x v="1472"/>
  </r>
  <r>
    <n v="749"/>
    <s v="Airport"/>
    <n v="200"/>
    <s v="Cancelled"/>
    <d v="2016-07-11T15:48:00"/>
    <s v="NA"/>
    <d v="2016-07-11T00:00:00"/>
    <d v="1899-12-30T15:48:00"/>
    <n v="15"/>
    <x v="0"/>
    <s v="Saturday"/>
    <s v="Failed"/>
    <n v="0"/>
    <n v="1"/>
    <n v="1"/>
    <s v="Airport Route"/>
    <x v="1472"/>
  </r>
  <r>
    <n v="5733"/>
    <s v="City"/>
    <n v="200"/>
    <s v="Cancelled"/>
    <d v="2016-07-15T07:51:13"/>
    <s v="NA"/>
    <d v="2016-07-15T00:00:00"/>
    <d v="1899-12-30T07:51:13"/>
    <n v="7"/>
    <x v="2"/>
    <s v="Saturday"/>
    <s v="Failed"/>
    <n v="0"/>
    <n v="1"/>
    <n v="1"/>
    <s v="City Route"/>
    <x v="1472"/>
  </r>
  <r>
    <n v="18"/>
    <s v="City"/>
    <n v="201"/>
    <s v="Cancelled"/>
    <d v="2016-07-11T01:16:00"/>
    <s v="NA"/>
    <d v="2016-07-11T00:00:00"/>
    <d v="1899-12-30T01:16:00"/>
    <n v="1"/>
    <x v="4"/>
    <s v="Wednesday"/>
    <s v="Failed"/>
    <n v="0"/>
    <n v="1"/>
    <n v="1"/>
    <s v="City Route"/>
    <x v="1472"/>
  </r>
  <r>
    <n v="2125"/>
    <s v="Airport"/>
    <n v="201"/>
    <s v="Cancelled"/>
    <d v="2016-07-12T16:52:00"/>
    <s v="NA"/>
    <d v="2016-07-12T00:00:00"/>
    <d v="1899-12-30T16:52:00"/>
    <n v="16"/>
    <x v="0"/>
    <s v="Wednesday"/>
    <s v="Failed"/>
    <n v="0"/>
    <n v="1"/>
    <n v="1"/>
    <s v="Airport Route"/>
    <x v="1472"/>
  </r>
  <r>
    <n v="5522"/>
    <s v="City"/>
    <n v="201"/>
    <s v="Cancelled"/>
    <d v="2016-07-15T05:21:37"/>
    <s v="NA"/>
    <d v="2016-07-15T00:00:00"/>
    <d v="1899-12-30T05:21:37"/>
    <n v="5"/>
    <x v="2"/>
    <s v="Friday"/>
    <s v="Failed"/>
    <n v="0"/>
    <n v="1"/>
    <n v="1"/>
    <s v="City Route"/>
    <x v="1472"/>
  </r>
  <r>
    <n v="5895"/>
    <s v="City"/>
    <n v="201"/>
    <s v="Cancelled"/>
    <d v="2016-07-15T09:49:21"/>
    <s v="NA"/>
    <d v="2016-07-15T00:00:00"/>
    <d v="1899-12-30T09:49:21"/>
    <n v="9"/>
    <x v="2"/>
    <s v="Sunday"/>
    <s v="Failed"/>
    <n v="0"/>
    <n v="1"/>
    <n v="1"/>
    <s v="City Route"/>
    <x v="1472"/>
  </r>
  <r>
    <n v="192"/>
    <s v="City"/>
    <n v="202"/>
    <s v="Cancelled"/>
    <d v="2016-07-11T05:56:00"/>
    <s v="NA"/>
    <d v="2016-07-11T00:00:00"/>
    <d v="1899-12-30T05:56:00"/>
    <n v="5"/>
    <x v="2"/>
    <s v="Tuesday"/>
    <s v="Failed"/>
    <n v="0"/>
    <n v="1"/>
    <n v="1"/>
    <s v="City Route"/>
    <x v="1472"/>
  </r>
  <r>
    <n v="1469"/>
    <s v="City"/>
    <n v="202"/>
    <s v="Cancelled"/>
    <d v="2016-07-12T05:05:00"/>
    <s v="NA"/>
    <d v="2016-07-12T00:00:00"/>
    <d v="1899-12-30T05:05:00"/>
    <n v="5"/>
    <x v="2"/>
    <s v="Friday"/>
    <s v="Failed"/>
    <n v="0"/>
    <n v="1"/>
    <n v="1"/>
    <s v="City Route"/>
    <x v="1472"/>
  </r>
  <r>
    <n v="1486"/>
    <s v="City"/>
    <n v="202"/>
    <s v="Cancelled"/>
    <d v="2016-07-12T05:20:00"/>
    <s v="NA"/>
    <d v="2016-07-12T00:00:00"/>
    <d v="1899-12-30T05:20:00"/>
    <n v="5"/>
    <x v="2"/>
    <s v="Monday"/>
    <s v="Failed"/>
    <n v="0"/>
    <n v="1"/>
    <n v="1"/>
    <s v="City Route"/>
    <x v="1472"/>
  </r>
  <r>
    <n v="2971"/>
    <s v="City"/>
    <n v="202"/>
    <s v="Cancelled"/>
    <d v="2016-07-13T06:53:00"/>
    <s v="NA"/>
    <d v="2016-07-13T00:00:00"/>
    <d v="1899-12-30T06:53:00"/>
    <n v="6"/>
    <x v="2"/>
    <s v="Tuesday"/>
    <s v="Failed"/>
    <n v="0"/>
    <n v="1"/>
    <n v="1"/>
    <s v="City Route"/>
    <x v="1472"/>
  </r>
  <r>
    <n v="4331"/>
    <s v="City"/>
    <n v="202"/>
    <s v="Cancelled"/>
    <d v="2016-07-14T07:10:46"/>
    <s v="NA"/>
    <d v="2016-07-14T00:00:00"/>
    <d v="1899-12-30T07:10:46"/>
    <n v="7"/>
    <x v="2"/>
    <s v="Thursday"/>
    <s v="Failed"/>
    <n v="0"/>
    <n v="1"/>
    <n v="1"/>
    <s v="City Route"/>
    <x v="1472"/>
  </r>
  <r>
    <n v="1739"/>
    <s v="City"/>
    <n v="203"/>
    <s v="Cancelled"/>
    <d v="2016-07-12T08:30:00"/>
    <s v="NA"/>
    <d v="2016-07-12T00:00:00"/>
    <d v="1899-12-30T08:30:00"/>
    <n v="8"/>
    <x v="2"/>
    <s v="Tuesday"/>
    <s v="Failed"/>
    <n v="0"/>
    <n v="1"/>
    <n v="1"/>
    <s v="City Route"/>
    <x v="1472"/>
  </r>
  <r>
    <n v="5679"/>
    <s v="City"/>
    <n v="203"/>
    <s v="Cancelled"/>
    <d v="2016-07-15T07:09:12"/>
    <s v="NA"/>
    <d v="2016-07-15T00:00:00"/>
    <d v="1899-12-30T07:09:12"/>
    <n v="7"/>
    <x v="2"/>
    <s v="Monday"/>
    <s v="Failed"/>
    <n v="0"/>
    <n v="1"/>
    <n v="1"/>
    <s v="City Route"/>
    <x v="1472"/>
  </r>
  <r>
    <n v="5750"/>
    <s v="City"/>
    <n v="203"/>
    <s v="Cancelled"/>
    <d v="2016-07-15T08:03:18"/>
    <s v="NA"/>
    <d v="2016-07-15T00:00:00"/>
    <d v="1899-12-30T08:03:18"/>
    <n v="8"/>
    <x v="2"/>
    <s v="Tuesday"/>
    <s v="Failed"/>
    <n v="0"/>
    <n v="1"/>
    <n v="1"/>
    <s v="City Route"/>
    <x v="1472"/>
  </r>
  <r>
    <n v="5856"/>
    <s v="City"/>
    <n v="203"/>
    <s v="Cancelled"/>
    <d v="2016-07-15T09:08:43"/>
    <s v="NA"/>
    <d v="2016-07-15T00:00:00"/>
    <d v="1899-12-30T09:08:43"/>
    <n v="9"/>
    <x v="2"/>
    <s v="Wednesday"/>
    <s v="Failed"/>
    <n v="0"/>
    <n v="1"/>
    <n v="1"/>
    <s v="City Route"/>
    <x v="1472"/>
  </r>
  <r>
    <n v="6033"/>
    <s v="Airport"/>
    <n v="203"/>
    <s v="Cancelled"/>
    <d v="2016-07-15T12:55:58"/>
    <s v="NA"/>
    <d v="2016-07-15T00:00:00"/>
    <d v="1899-12-30T12:55:58"/>
    <n v="12"/>
    <x v="0"/>
    <s v="Friday"/>
    <s v="Failed"/>
    <n v="0"/>
    <n v="1"/>
    <n v="1"/>
    <s v="Airport Route"/>
    <x v="1472"/>
  </r>
  <r>
    <n v="119"/>
    <s v="City"/>
    <n v="204"/>
    <s v="Cancelled"/>
    <d v="2016-07-11T05:10:00"/>
    <s v="NA"/>
    <d v="2016-07-11T00:00:00"/>
    <d v="1899-12-30T05:10:00"/>
    <n v="5"/>
    <x v="2"/>
    <s v="Saturday"/>
    <s v="Failed"/>
    <n v="0"/>
    <n v="1"/>
    <n v="1"/>
    <s v="City Route"/>
    <x v="1472"/>
  </r>
  <r>
    <n v="641"/>
    <s v="City"/>
    <n v="204"/>
    <s v="Cancelled"/>
    <d v="2016-07-11T12:31:00"/>
    <s v="NA"/>
    <d v="2016-07-11T00:00:00"/>
    <d v="1899-12-30T12:31:00"/>
    <n v="12"/>
    <x v="0"/>
    <s v="Wednesday"/>
    <s v="Failed"/>
    <n v="0"/>
    <n v="1"/>
    <n v="1"/>
    <s v="City Route"/>
    <x v="1472"/>
  </r>
  <r>
    <n v="3144"/>
    <s v="City"/>
    <n v="204"/>
    <s v="Cancelled"/>
    <d v="2016-07-13T08:55:43"/>
    <s v="NA"/>
    <d v="2016-07-13T00:00:00"/>
    <d v="1899-12-30T08:55:43"/>
    <n v="8"/>
    <x v="2"/>
    <s v="Sunday"/>
    <s v="Failed"/>
    <n v="0"/>
    <n v="1"/>
    <n v="1"/>
    <s v="City Route"/>
    <x v="1472"/>
  </r>
  <r>
    <n v="3404"/>
    <s v="Airport"/>
    <n v="204"/>
    <s v="Cancelled"/>
    <d v="2016-07-13T15:18:33"/>
    <s v="NA"/>
    <d v="2016-07-13T00:00:00"/>
    <d v="1899-12-30T15:18:33"/>
    <n v="15"/>
    <x v="0"/>
    <s v="Monday"/>
    <s v="Failed"/>
    <n v="0"/>
    <n v="1"/>
    <n v="1"/>
    <s v="Airport Route"/>
    <x v="1472"/>
  </r>
  <r>
    <n v="4185"/>
    <s v="City"/>
    <n v="204"/>
    <s v="Cancelled"/>
    <d v="2016-07-14T05:16:42"/>
    <s v="NA"/>
    <d v="2016-07-14T00:00:00"/>
    <d v="1899-12-30T05:16:42"/>
    <n v="5"/>
    <x v="2"/>
    <s v="Friday"/>
    <s v="Failed"/>
    <n v="0"/>
    <n v="1"/>
    <n v="1"/>
    <s v="City Route"/>
    <x v="1472"/>
  </r>
  <r>
    <n v="5918"/>
    <s v="City"/>
    <n v="204"/>
    <s v="Cancelled"/>
    <d v="2016-07-15T10:01:19"/>
    <s v="NA"/>
    <d v="2016-07-15T00:00:00"/>
    <d v="1899-12-30T10:01:19"/>
    <n v="10"/>
    <x v="0"/>
    <s v="Tuesday"/>
    <s v="Failed"/>
    <n v="0"/>
    <n v="1"/>
    <n v="1"/>
    <s v="City Route"/>
    <x v="1472"/>
  </r>
  <r>
    <n v="98"/>
    <s v="City"/>
    <n v="205"/>
    <s v="Cancelled"/>
    <d v="2016-07-11T04:58:00"/>
    <s v="NA"/>
    <d v="2016-07-11T00:00:00"/>
    <d v="1899-12-30T04:58:00"/>
    <n v="4"/>
    <x v="4"/>
    <s v="Saturday"/>
    <s v="Failed"/>
    <n v="0"/>
    <n v="1"/>
    <n v="1"/>
    <s v="City Route"/>
    <x v="1472"/>
  </r>
  <r>
    <n v="1541"/>
    <s v="City"/>
    <n v="205"/>
    <s v="Cancelled"/>
    <d v="2016-07-12T06:04:00"/>
    <s v="NA"/>
    <d v="2016-07-12T00:00:00"/>
    <d v="1899-12-30T06:04:00"/>
    <n v="6"/>
    <x v="2"/>
    <s v="Sunday"/>
    <s v="Failed"/>
    <n v="0"/>
    <n v="1"/>
    <n v="1"/>
    <s v="City Route"/>
    <x v="1472"/>
  </r>
  <r>
    <n v="2872"/>
    <s v="City"/>
    <n v="205"/>
    <s v="Cancelled"/>
    <d v="2016-07-13T05:41:43"/>
    <s v="NA"/>
    <d v="2016-07-13T00:00:00"/>
    <d v="1899-12-30T05:41:43"/>
    <n v="5"/>
    <x v="2"/>
    <s v="Monday"/>
    <s v="Failed"/>
    <n v="0"/>
    <n v="1"/>
    <n v="1"/>
    <s v="City Route"/>
    <x v="1472"/>
  </r>
  <r>
    <n v="3498"/>
    <s v="City"/>
    <n v="205"/>
    <s v="Cancelled"/>
    <d v="2016-07-13T17:36:54"/>
    <s v="NA"/>
    <d v="2016-07-13T00:00:00"/>
    <d v="1899-12-30T17:36:54"/>
    <n v="17"/>
    <x v="1"/>
    <s v="Thursday"/>
    <s v="Failed"/>
    <n v="0"/>
    <n v="1"/>
    <n v="1"/>
    <s v="City Route"/>
    <x v="1472"/>
  </r>
  <r>
    <n v="5646"/>
    <s v="City"/>
    <n v="205"/>
    <s v="Cancelled"/>
    <d v="2016-07-15T06:52:54"/>
    <s v="NA"/>
    <d v="2016-07-15T00:00:00"/>
    <d v="1899-12-30T06:52:54"/>
    <n v="6"/>
    <x v="2"/>
    <s v="Wednesday"/>
    <s v="Failed"/>
    <n v="0"/>
    <n v="1"/>
    <n v="1"/>
    <s v="City Route"/>
    <x v="1472"/>
  </r>
  <r>
    <n v="5656"/>
    <s v="City"/>
    <n v="205"/>
    <s v="Cancelled"/>
    <d v="2016-07-15T06:54:05"/>
    <s v="NA"/>
    <d v="2016-07-15T00:00:00"/>
    <d v="1899-12-30T06:54:05"/>
    <n v="6"/>
    <x v="2"/>
    <s v="Saturday"/>
    <s v="Failed"/>
    <n v="0"/>
    <n v="1"/>
    <n v="1"/>
    <s v="City Route"/>
    <x v="1472"/>
  </r>
  <r>
    <n v="130"/>
    <s v="City"/>
    <n v="206"/>
    <s v="Cancelled"/>
    <d v="2016-07-11T05:12:00"/>
    <s v="NA"/>
    <d v="2016-07-11T00:00:00"/>
    <d v="1899-12-30T05:12:00"/>
    <n v="5"/>
    <x v="2"/>
    <s v="Wednesday"/>
    <s v="Failed"/>
    <n v="0"/>
    <n v="1"/>
    <n v="1"/>
    <s v="City Route"/>
    <x v="1472"/>
  </r>
  <r>
    <n v="268"/>
    <s v="City"/>
    <n v="206"/>
    <s v="Cancelled"/>
    <d v="2016-07-11T06:52:00"/>
    <s v="NA"/>
    <d v="2016-07-11T00:00:00"/>
    <d v="1899-12-30T06:52:00"/>
    <n v="6"/>
    <x v="2"/>
    <s v="Monday"/>
    <s v="Failed"/>
    <n v="0"/>
    <n v="1"/>
    <n v="1"/>
    <s v="City Route"/>
    <x v="1472"/>
  </r>
  <r>
    <n v="644"/>
    <s v="Airport"/>
    <n v="206"/>
    <s v="Cancelled"/>
    <d v="2016-07-11T12:29:00"/>
    <s v="NA"/>
    <d v="2016-07-11T00:00:00"/>
    <d v="1899-12-30T12:29:00"/>
    <n v="12"/>
    <x v="0"/>
    <s v="Saturday"/>
    <s v="Failed"/>
    <n v="0"/>
    <n v="1"/>
    <n v="1"/>
    <s v="Airport Route"/>
    <x v="1472"/>
  </r>
  <r>
    <n v="1572"/>
    <s v="City"/>
    <n v="206"/>
    <s v="Cancelled"/>
    <d v="2016-07-12T06:22:00"/>
    <s v="NA"/>
    <d v="2016-07-12T00:00:00"/>
    <d v="1899-12-30T06:22:00"/>
    <n v="6"/>
    <x v="2"/>
    <s v="Wednesday"/>
    <s v="Failed"/>
    <n v="0"/>
    <n v="1"/>
    <n v="1"/>
    <s v="City Route"/>
    <x v="1472"/>
  </r>
  <r>
    <n v="1619"/>
    <s v="City"/>
    <n v="206"/>
    <s v="Cancelled"/>
    <d v="2016-07-12T06:53:00"/>
    <s v="NA"/>
    <d v="2016-07-12T00:00:00"/>
    <d v="1899-12-30T06:53:00"/>
    <n v="6"/>
    <x v="2"/>
    <s v="Monday"/>
    <s v="Failed"/>
    <n v="0"/>
    <n v="1"/>
    <n v="1"/>
    <s v="City Route"/>
    <x v="1472"/>
  </r>
  <r>
    <n v="1668"/>
    <s v="City"/>
    <n v="206"/>
    <s v="Cancelled"/>
    <d v="2016-07-12T07:35:00"/>
    <s v="NA"/>
    <d v="2016-07-12T00:00:00"/>
    <d v="1899-12-30T07:35:00"/>
    <n v="7"/>
    <x v="2"/>
    <s v="Monday"/>
    <s v="Failed"/>
    <n v="0"/>
    <n v="1"/>
    <n v="1"/>
    <s v="City Route"/>
    <x v="1472"/>
  </r>
  <r>
    <n v="1707"/>
    <s v="City"/>
    <n v="206"/>
    <s v="Cancelled"/>
    <d v="2016-07-12T08:10:00"/>
    <s v="NA"/>
    <d v="2016-07-12T00:00:00"/>
    <d v="1899-12-30T08:10:00"/>
    <n v="8"/>
    <x v="2"/>
    <s v="Friday"/>
    <s v="Failed"/>
    <n v="0"/>
    <n v="1"/>
    <n v="1"/>
    <s v="City Route"/>
    <x v="1472"/>
  </r>
  <r>
    <n v="2113"/>
    <s v="Airport"/>
    <n v="206"/>
    <s v="Cancelled"/>
    <d v="2016-07-12T16:29:00"/>
    <s v="NA"/>
    <d v="2016-07-12T00:00:00"/>
    <d v="1899-12-30T16:29:00"/>
    <n v="16"/>
    <x v="0"/>
    <s v="Friday"/>
    <s v="Failed"/>
    <n v="0"/>
    <n v="1"/>
    <n v="1"/>
    <s v="Airport Route"/>
    <x v="1472"/>
  </r>
  <r>
    <n v="4581"/>
    <s v="City"/>
    <n v="206"/>
    <s v="Cancelled"/>
    <d v="2016-07-14T10:04:38"/>
    <s v="NA"/>
    <d v="2016-07-14T00:00:00"/>
    <d v="1899-12-30T10:04:38"/>
    <n v="10"/>
    <x v="0"/>
    <s v="Tuesday"/>
    <s v="Failed"/>
    <n v="0"/>
    <n v="1"/>
    <n v="1"/>
    <s v="City Route"/>
    <x v="1472"/>
  </r>
  <r>
    <n v="5626"/>
    <s v="City"/>
    <n v="206"/>
    <s v="Cancelled"/>
    <d v="2016-07-15T06:33:43"/>
    <s v="NA"/>
    <d v="2016-07-15T00:00:00"/>
    <d v="1899-12-30T06:33:43"/>
    <n v="6"/>
    <x v="2"/>
    <s v="Thursday"/>
    <s v="Failed"/>
    <n v="0"/>
    <n v="1"/>
    <n v="1"/>
    <s v="City Route"/>
    <x v="1472"/>
  </r>
  <r>
    <n v="4255"/>
    <s v="City"/>
    <n v="207"/>
    <s v="Cancelled"/>
    <d v="2016-07-14T06:08:00"/>
    <s v="NA"/>
    <d v="2016-07-14T00:00:00"/>
    <d v="1899-12-30T06:08:00"/>
    <n v="6"/>
    <x v="2"/>
    <s v="Friday"/>
    <s v="Failed"/>
    <n v="0"/>
    <n v="1"/>
    <n v="1"/>
    <s v="City Route"/>
    <x v="1472"/>
  </r>
  <r>
    <n v="5794"/>
    <s v="City"/>
    <n v="207"/>
    <s v="Cancelled"/>
    <d v="2016-07-15T08:38:36"/>
    <s v="NA"/>
    <d v="2016-07-15T00:00:00"/>
    <d v="1899-12-30T08:38:36"/>
    <n v="8"/>
    <x v="2"/>
    <s v="Thursday"/>
    <s v="Failed"/>
    <n v="0"/>
    <n v="1"/>
    <n v="1"/>
    <s v="City Route"/>
    <x v="1472"/>
  </r>
  <r>
    <n v="6103"/>
    <s v="Airport"/>
    <n v="208"/>
    <s v="Cancelled"/>
    <d v="2016-07-15T14:52:59"/>
    <s v="NA"/>
    <d v="2016-07-15T00:00:00"/>
    <d v="1899-12-30T14:52:59"/>
    <n v="14"/>
    <x v="0"/>
    <s v="Friday"/>
    <s v="Failed"/>
    <n v="0"/>
    <n v="1"/>
    <n v="1"/>
    <s v="Airport Route"/>
    <x v="1472"/>
  </r>
  <r>
    <n v="302"/>
    <s v="City"/>
    <n v="209"/>
    <s v="Cancelled"/>
    <d v="2016-07-11T07:17:00"/>
    <s v="NA"/>
    <d v="2016-07-11T00:00:00"/>
    <d v="1899-12-30T07:17:00"/>
    <n v="7"/>
    <x v="2"/>
    <s v="Sunday"/>
    <s v="Failed"/>
    <n v="0"/>
    <n v="1"/>
    <n v="1"/>
    <s v="City Route"/>
    <x v="1472"/>
  </r>
  <r>
    <n v="1137"/>
    <s v="City"/>
    <n v="209"/>
    <s v="Cancelled"/>
    <d v="2016-07-11T20:32:00"/>
    <s v="NA"/>
    <d v="2016-07-11T00:00:00"/>
    <d v="1899-12-30T20:32:00"/>
    <n v="20"/>
    <x v="1"/>
    <s v="Tuesday"/>
    <s v="Failed"/>
    <n v="0"/>
    <n v="1"/>
    <n v="1"/>
    <s v="City Route"/>
    <x v="1472"/>
  </r>
  <r>
    <n v="4304"/>
    <s v="City"/>
    <n v="209"/>
    <s v="Cancelled"/>
    <d v="2016-07-14T06:50:42"/>
    <s v="NA"/>
    <d v="2016-07-14T00:00:00"/>
    <d v="1899-12-30T06:50:42"/>
    <n v="6"/>
    <x v="2"/>
    <s v="Friday"/>
    <s v="Failed"/>
    <n v="0"/>
    <n v="1"/>
    <n v="1"/>
    <s v="City Route"/>
    <x v="1472"/>
  </r>
  <r>
    <n v="1702"/>
    <s v="City"/>
    <n v="210"/>
    <s v="Cancelled"/>
    <d v="2016-07-12T08:02:00"/>
    <s v="NA"/>
    <d v="2016-07-12T00:00:00"/>
    <d v="1899-12-30T08:02:00"/>
    <n v="8"/>
    <x v="2"/>
    <s v="Sunday"/>
    <s v="Failed"/>
    <n v="0"/>
    <n v="1"/>
    <n v="1"/>
    <s v="City Route"/>
    <x v="1472"/>
  </r>
  <r>
    <n v="1762"/>
    <s v="City"/>
    <n v="210"/>
    <s v="Cancelled"/>
    <d v="2016-07-12T08:50:00"/>
    <s v="NA"/>
    <d v="2016-07-12T00:00:00"/>
    <d v="1899-12-30T08:50:00"/>
    <n v="8"/>
    <x v="2"/>
    <s v="Thursday"/>
    <s v="Failed"/>
    <n v="0"/>
    <n v="1"/>
    <n v="1"/>
    <s v="City Route"/>
    <x v="1472"/>
  </r>
  <r>
    <n v="2373"/>
    <s v="Airport"/>
    <n v="210"/>
    <s v="Cancelled"/>
    <d v="2016-07-12T19:36:00"/>
    <s v="NA"/>
    <d v="2016-07-12T00:00:00"/>
    <d v="1899-12-30T19:36:00"/>
    <n v="19"/>
    <x v="1"/>
    <s v="Saturday"/>
    <s v="Failed"/>
    <n v="0"/>
    <n v="1"/>
    <n v="1"/>
    <s v="Airport Route"/>
    <x v="1472"/>
  </r>
  <r>
    <n v="3005"/>
    <s v="City"/>
    <n v="210"/>
    <s v="Cancelled"/>
    <d v="2016-07-13T07:15:35"/>
    <s v="NA"/>
    <d v="2016-07-13T00:00:00"/>
    <d v="1899-12-30T07:15:35"/>
    <n v="7"/>
    <x v="2"/>
    <s v="Monday"/>
    <s v="Failed"/>
    <n v="0"/>
    <n v="1"/>
    <n v="1"/>
    <s v="City Route"/>
    <x v="1472"/>
  </r>
  <r>
    <n v="3131"/>
    <s v="City"/>
    <n v="210"/>
    <s v="Cancelled"/>
    <d v="2016-07-13T08:40:50"/>
    <s v="NA"/>
    <d v="2016-07-13T00:00:00"/>
    <d v="1899-12-30T08:40:50"/>
    <n v="8"/>
    <x v="2"/>
    <s v="Monday"/>
    <s v="Failed"/>
    <n v="0"/>
    <n v="1"/>
    <n v="1"/>
    <s v="City Route"/>
    <x v="1472"/>
  </r>
  <r>
    <n v="3883"/>
    <s v="Airport"/>
    <n v="210"/>
    <s v="Cancelled"/>
    <d v="2016-07-13T21:56:05"/>
    <s v="NA"/>
    <d v="2016-07-13T00:00:00"/>
    <d v="1899-12-30T21:56:05"/>
    <n v="21"/>
    <x v="3"/>
    <s v="Thursday"/>
    <s v="Failed"/>
    <n v="0"/>
    <n v="1"/>
    <n v="1"/>
    <s v="Airport Route"/>
    <x v="1472"/>
  </r>
  <r>
    <n v="6131"/>
    <s v="Airport"/>
    <n v="210"/>
    <s v="Cancelled"/>
    <d v="2016-07-15T15:38:23"/>
    <s v="NA"/>
    <d v="2016-07-15T00:00:00"/>
    <d v="1899-12-30T15:38:23"/>
    <n v="15"/>
    <x v="0"/>
    <s v="Friday"/>
    <s v="Failed"/>
    <n v="0"/>
    <n v="1"/>
    <n v="1"/>
    <s v="Airport Route"/>
    <x v="1472"/>
  </r>
  <r>
    <n v="6302"/>
    <s v="Airport"/>
    <n v="210"/>
    <s v="Cancelled"/>
    <d v="2016-07-15T18:29:19"/>
    <s v="NA"/>
    <d v="2016-07-15T00:00:00"/>
    <d v="1899-12-30T18:29:19"/>
    <n v="18"/>
    <x v="1"/>
    <s v="Monday"/>
    <s v="Failed"/>
    <n v="0"/>
    <n v="1"/>
    <n v="1"/>
    <s v="Airport Route"/>
    <x v="1472"/>
  </r>
  <r>
    <n v="6538"/>
    <s v="Airport"/>
    <n v="210"/>
    <s v="Cancelled"/>
    <d v="2016-07-15T20:54:55"/>
    <s v="NA"/>
    <d v="2016-07-15T00:00:00"/>
    <d v="1899-12-30T20:54:55"/>
    <n v="20"/>
    <x v="1"/>
    <s v="Saturday"/>
    <s v="Failed"/>
    <n v="0"/>
    <n v="1"/>
    <n v="1"/>
    <s v="Airport Route"/>
    <x v="1472"/>
  </r>
  <r>
    <n v="244"/>
    <s v="City"/>
    <n v="211"/>
    <s v="Cancelled"/>
    <d v="2016-07-11T06:31:00"/>
    <s v="NA"/>
    <d v="2016-07-11T00:00:00"/>
    <d v="1899-12-30T06:31:00"/>
    <n v="6"/>
    <x v="2"/>
    <s v="Friday"/>
    <s v="Failed"/>
    <n v="0"/>
    <n v="1"/>
    <n v="1"/>
    <s v="City Route"/>
    <x v="1472"/>
  </r>
  <r>
    <n v="1216"/>
    <s v="Airport"/>
    <n v="211"/>
    <s v="Cancelled"/>
    <d v="2016-07-11T21:32:00"/>
    <s v="NA"/>
    <d v="2016-07-11T00:00:00"/>
    <d v="1899-12-30T21:32:00"/>
    <n v="21"/>
    <x v="3"/>
    <s v="Thursday"/>
    <s v="Failed"/>
    <n v="0"/>
    <n v="1"/>
    <n v="1"/>
    <s v="Airport Route"/>
    <x v="1472"/>
  </r>
  <r>
    <n v="4154"/>
    <s v="City"/>
    <n v="211"/>
    <s v="Cancelled"/>
    <d v="2016-07-14T05:07:00"/>
    <s v="NA"/>
    <d v="2016-07-14T00:00:00"/>
    <d v="1899-12-30T05:07:00"/>
    <n v="5"/>
    <x v="2"/>
    <s v="Tuesday"/>
    <s v="Failed"/>
    <n v="0"/>
    <n v="1"/>
    <n v="1"/>
    <s v="City Route"/>
    <x v="1472"/>
  </r>
  <r>
    <n v="393"/>
    <s v="City"/>
    <n v="212"/>
    <s v="Cancelled"/>
    <d v="2016-07-11T08:27:00"/>
    <s v="NA"/>
    <d v="2016-07-11T00:00:00"/>
    <d v="1899-12-30T08:27:00"/>
    <n v="8"/>
    <x v="2"/>
    <s v="Sunday"/>
    <s v="Failed"/>
    <n v="0"/>
    <n v="1"/>
    <n v="1"/>
    <s v="City Route"/>
    <x v="1472"/>
  </r>
  <r>
    <n v="419"/>
    <s v="City"/>
    <n v="212"/>
    <s v="Cancelled"/>
    <d v="2016-07-11T08:42:00"/>
    <s v="NA"/>
    <d v="2016-07-11T00:00:00"/>
    <d v="1899-12-30T08:42:00"/>
    <n v="8"/>
    <x v="2"/>
    <s v="Friday"/>
    <s v="Failed"/>
    <n v="0"/>
    <n v="1"/>
    <n v="1"/>
    <s v="City Route"/>
    <x v="1472"/>
  </r>
  <r>
    <n v="4311"/>
    <s v="City"/>
    <n v="212"/>
    <s v="Cancelled"/>
    <d v="2016-07-14T06:52:50"/>
    <s v="NA"/>
    <d v="2016-07-14T00:00:00"/>
    <d v="1899-12-30T06:52:50"/>
    <n v="6"/>
    <x v="2"/>
    <s v="Friday"/>
    <s v="Failed"/>
    <n v="0"/>
    <n v="1"/>
    <n v="1"/>
    <s v="City Route"/>
    <x v="1472"/>
  </r>
  <r>
    <n v="4404"/>
    <s v="City"/>
    <n v="212"/>
    <s v="Cancelled"/>
    <d v="2016-07-14T07:55:00"/>
    <s v="NA"/>
    <d v="2016-07-14T00:00:00"/>
    <d v="1899-12-30T07:55:00"/>
    <n v="7"/>
    <x v="2"/>
    <s v="Sunday"/>
    <s v="Failed"/>
    <n v="0"/>
    <n v="1"/>
    <n v="1"/>
    <s v="City Route"/>
    <x v="1472"/>
  </r>
  <r>
    <n v="5675"/>
    <s v="City"/>
    <n v="212"/>
    <s v="Cancelled"/>
    <d v="2016-07-15T07:08:58"/>
    <s v="NA"/>
    <d v="2016-07-15T00:00:00"/>
    <d v="1899-12-30T07:08:58"/>
    <n v="7"/>
    <x v="2"/>
    <s v="Thursday"/>
    <s v="Failed"/>
    <n v="0"/>
    <n v="1"/>
    <n v="1"/>
    <s v="City Route"/>
    <x v="1472"/>
  </r>
  <r>
    <n v="193"/>
    <s v="City"/>
    <n v="213"/>
    <s v="Cancelled"/>
    <d v="2016-07-11T05:58:00"/>
    <s v="NA"/>
    <d v="2016-07-11T00:00:00"/>
    <d v="1899-12-30T05:58:00"/>
    <n v="5"/>
    <x v="2"/>
    <s v="Wednesday"/>
    <s v="Failed"/>
    <n v="0"/>
    <n v="1"/>
    <n v="1"/>
    <s v="City Route"/>
    <x v="1472"/>
  </r>
  <r>
    <n v="1825"/>
    <s v="City"/>
    <n v="213"/>
    <s v="Cancelled"/>
    <d v="2016-07-12T09:35:00"/>
    <s v="NA"/>
    <d v="2016-07-12T00:00:00"/>
    <d v="1899-12-30T09:35:00"/>
    <n v="9"/>
    <x v="2"/>
    <s v="Thursday"/>
    <s v="Failed"/>
    <n v="0"/>
    <n v="1"/>
    <n v="1"/>
    <s v="City Route"/>
    <x v="1472"/>
  </r>
  <r>
    <n v="3111"/>
    <s v="City"/>
    <n v="213"/>
    <s v="Cancelled"/>
    <d v="2016-07-13T08:31:41"/>
    <s v="NA"/>
    <d v="2016-07-13T00:00:00"/>
    <d v="1899-12-30T08:31:41"/>
    <n v="8"/>
    <x v="2"/>
    <s v="Tuesday"/>
    <s v="Failed"/>
    <n v="0"/>
    <n v="1"/>
    <n v="1"/>
    <s v="City Route"/>
    <x v="1472"/>
  </r>
  <r>
    <n v="4160"/>
    <s v="City"/>
    <n v="213"/>
    <s v="Cancelled"/>
    <d v="2016-07-14T05:05:12"/>
    <s v="NA"/>
    <d v="2016-07-14T00:00:00"/>
    <d v="1899-12-30T05:05:12"/>
    <n v="5"/>
    <x v="2"/>
    <s v="Monday"/>
    <s v="Failed"/>
    <n v="0"/>
    <n v="1"/>
    <n v="1"/>
    <s v="City Route"/>
    <x v="1472"/>
  </r>
  <r>
    <n v="2846"/>
    <s v="City"/>
    <n v="214"/>
    <s v="Cancelled"/>
    <d v="2016-07-13T05:24:17"/>
    <s v="NA"/>
    <d v="2016-07-13T00:00:00"/>
    <d v="1899-12-30T05:24:17"/>
    <n v="5"/>
    <x v="2"/>
    <s v="Wednesday"/>
    <s v="Failed"/>
    <n v="0"/>
    <n v="1"/>
    <n v="1"/>
    <s v="City Route"/>
    <x v="1472"/>
  </r>
  <r>
    <n v="3163"/>
    <s v="City"/>
    <n v="214"/>
    <s v="Cancelled"/>
    <d v="2016-07-13T09:04:03"/>
    <s v="NA"/>
    <d v="2016-07-13T00:00:00"/>
    <d v="1899-12-30T09:04:03"/>
    <n v="9"/>
    <x v="2"/>
    <s v="Friday"/>
    <s v="Failed"/>
    <n v="0"/>
    <n v="1"/>
    <n v="1"/>
    <s v="City Route"/>
    <x v="1472"/>
  </r>
  <r>
    <n v="3446"/>
    <s v="City"/>
    <n v="214"/>
    <s v="Cancelled"/>
    <d v="2016-07-13T16:39:36"/>
    <s v="NA"/>
    <d v="2016-07-13T00:00:00"/>
    <d v="1899-12-30T16:39:36"/>
    <n v="16"/>
    <x v="0"/>
    <s v="Monday"/>
    <s v="Failed"/>
    <n v="0"/>
    <n v="1"/>
    <n v="1"/>
    <s v="City Route"/>
    <x v="1472"/>
  </r>
  <r>
    <n v="4543"/>
    <s v="City"/>
    <n v="214"/>
    <s v="Cancelled"/>
    <d v="2016-07-14T09:36:37"/>
    <s v="NA"/>
    <d v="2016-07-14T00:00:00"/>
    <d v="1899-12-30T09:36:37"/>
    <n v="9"/>
    <x v="2"/>
    <s v="Saturday"/>
    <s v="Failed"/>
    <n v="0"/>
    <n v="1"/>
    <n v="1"/>
    <s v="City Route"/>
    <x v="1472"/>
  </r>
  <r>
    <n v="4800"/>
    <s v="Airport"/>
    <n v="214"/>
    <s v="Cancelled"/>
    <d v="2016-07-14T16:59:22"/>
    <s v="NA"/>
    <d v="2016-07-14T00:00:00"/>
    <d v="1899-12-30T16:59:22"/>
    <n v="16"/>
    <x v="0"/>
    <s v="Thursday"/>
    <s v="Failed"/>
    <n v="0"/>
    <n v="1"/>
    <n v="1"/>
    <s v="Airport Route"/>
    <x v="1472"/>
  </r>
  <r>
    <n v="107"/>
    <s v="City"/>
    <n v="215"/>
    <s v="Cancelled"/>
    <d v="2016-07-11T05:02:00"/>
    <s v="NA"/>
    <d v="2016-07-11T00:00:00"/>
    <d v="1899-12-30T05:02:00"/>
    <n v="5"/>
    <x v="2"/>
    <s v="Monday"/>
    <s v="Failed"/>
    <n v="0"/>
    <n v="1"/>
    <n v="1"/>
    <s v="City Route"/>
    <x v="1472"/>
  </r>
  <r>
    <n v="1594"/>
    <s v="City"/>
    <n v="215"/>
    <s v="Cancelled"/>
    <d v="2016-07-12T06:41:00"/>
    <s v="NA"/>
    <d v="2016-07-12T00:00:00"/>
    <d v="1899-12-30T06:41:00"/>
    <n v="6"/>
    <x v="2"/>
    <s v="Thursday"/>
    <s v="Failed"/>
    <n v="0"/>
    <n v="1"/>
    <n v="1"/>
    <s v="City Route"/>
    <x v="1472"/>
  </r>
  <r>
    <n v="1791"/>
    <s v="City"/>
    <n v="215"/>
    <s v="Cancelled"/>
    <d v="2016-07-12T09:08:00"/>
    <s v="NA"/>
    <d v="2016-07-12T00:00:00"/>
    <d v="1899-12-30T09:08:00"/>
    <n v="9"/>
    <x v="2"/>
    <s v="Friday"/>
    <s v="Failed"/>
    <n v="0"/>
    <n v="1"/>
    <n v="1"/>
    <s v="City Route"/>
    <x v="1472"/>
  </r>
  <r>
    <n v="6050"/>
    <s v="City"/>
    <n v="215"/>
    <s v="Cancelled"/>
    <d v="2016-07-15T13:35:03"/>
    <s v="NA"/>
    <d v="2016-07-15T00:00:00"/>
    <d v="1899-12-30T13:35:03"/>
    <n v="13"/>
    <x v="0"/>
    <s v="Monday"/>
    <s v="Failed"/>
    <n v="0"/>
    <n v="1"/>
    <n v="1"/>
    <s v="City Route"/>
    <x v="1472"/>
  </r>
  <r>
    <n v="409"/>
    <s v="City"/>
    <n v="216"/>
    <s v="Cancelled"/>
    <d v="2016-07-11T08:34:00"/>
    <s v="NA"/>
    <d v="2016-07-11T00:00:00"/>
    <d v="1899-12-30T08:34:00"/>
    <n v="8"/>
    <x v="2"/>
    <s v="Tuesday"/>
    <s v="Failed"/>
    <n v="0"/>
    <n v="1"/>
    <n v="1"/>
    <s v="City Route"/>
    <x v="1472"/>
  </r>
  <r>
    <n v="3137"/>
    <s v="City"/>
    <n v="216"/>
    <s v="Cancelled"/>
    <d v="2016-07-13T08:52:30"/>
    <s v="NA"/>
    <d v="2016-07-13T00:00:00"/>
    <d v="1899-12-30T08:52:30"/>
    <n v="8"/>
    <x v="2"/>
    <s v="Sunday"/>
    <s v="Failed"/>
    <n v="0"/>
    <n v="1"/>
    <n v="1"/>
    <s v="City Route"/>
    <x v="1472"/>
  </r>
  <r>
    <n v="4532"/>
    <s v="City"/>
    <n v="216"/>
    <s v="Cancelled"/>
    <d v="2016-07-14T09:35:38"/>
    <s v="NA"/>
    <d v="2016-07-14T00:00:00"/>
    <d v="1899-12-30T09:35:38"/>
    <n v="9"/>
    <x v="2"/>
    <s v="Tuesday"/>
    <s v="Failed"/>
    <n v="0"/>
    <n v="1"/>
    <n v="1"/>
    <s v="City Route"/>
    <x v="1472"/>
  </r>
  <r>
    <n v="5914"/>
    <s v="City"/>
    <n v="216"/>
    <s v="Cancelled"/>
    <d v="2016-07-15T09:58:37"/>
    <s v="NA"/>
    <d v="2016-07-15T00:00:00"/>
    <d v="1899-12-30T09:58:37"/>
    <n v="9"/>
    <x v="2"/>
    <s v="Friday"/>
    <s v="Failed"/>
    <n v="0"/>
    <n v="1"/>
    <n v="1"/>
    <s v="City Route"/>
    <x v="1472"/>
  </r>
  <r>
    <n v="5618"/>
    <s v="City"/>
    <n v="217"/>
    <s v="Cancelled"/>
    <d v="2016-07-15T06:25:41"/>
    <s v="NA"/>
    <d v="2016-07-15T00:00:00"/>
    <d v="1899-12-30T06:25:41"/>
    <n v="6"/>
    <x v="2"/>
    <s v="Wednesday"/>
    <s v="Failed"/>
    <n v="0"/>
    <n v="1"/>
    <n v="1"/>
    <s v="City Route"/>
    <x v="1472"/>
  </r>
  <r>
    <n v="5688"/>
    <s v="City"/>
    <n v="217"/>
    <s v="Cancelled"/>
    <d v="2016-07-15T07:24:11"/>
    <s v="NA"/>
    <d v="2016-07-15T00:00:00"/>
    <d v="1899-12-30T07:24:11"/>
    <n v="7"/>
    <x v="2"/>
    <s v="Wednesday"/>
    <s v="Failed"/>
    <n v="0"/>
    <n v="1"/>
    <n v="1"/>
    <s v="City Route"/>
    <x v="1472"/>
  </r>
  <r>
    <n v="6419"/>
    <s v="City"/>
    <n v="217"/>
    <s v="Cancelled"/>
    <d v="2016-07-15T19:47:39"/>
    <s v="NA"/>
    <d v="2016-07-15T00:00:00"/>
    <d v="1899-12-30T19:47:39"/>
    <n v="19"/>
    <x v="1"/>
    <s v="Saturday"/>
    <s v="Failed"/>
    <n v="0"/>
    <n v="1"/>
    <n v="1"/>
    <s v="City Route"/>
    <x v="1472"/>
  </r>
  <r>
    <n v="711"/>
    <s v="City"/>
    <n v="218"/>
    <s v="Cancelled"/>
    <d v="2016-07-11T14:22:00"/>
    <s v="NA"/>
    <d v="2016-07-11T00:00:00"/>
    <d v="1899-12-30T14:22:00"/>
    <n v="14"/>
    <x v="0"/>
    <s v="Wednesday"/>
    <s v="Failed"/>
    <n v="0"/>
    <n v="1"/>
    <n v="1"/>
    <s v="City Route"/>
    <x v="1472"/>
  </r>
  <r>
    <n v="4415"/>
    <s v="City"/>
    <n v="218"/>
    <s v="Cancelled"/>
    <d v="2016-07-14T08:11:36"/>
    <s v="NA"/>
    <d v="2016-07-14T00:00:00"/>
    <d v="1899-12-30T08:11:36"/>
    <n v="8"/>
    <x v="2"/>
    <s v="Thursday"/>
    <s v="Failed"/>
    <n v="0"/>
    <n v="1"/>
    <n v="1"/>
    <s v="City Route"/>
    <x v="1472"/>
  </r>
  <r>
    <n v="4544"/>
    <s v="City"/>
    <n v="218"/>
    <s v="Cancelled"/>
    <d v="2016-07-14T09:33:28"/>
    <s v="NA"/>
    <d v="2016-07-14T00:00:00"/>
    <d v="1899-12-30T09:33:28"/>
    <n v="9"/>
    <x v="2"/>
    <s v="Sunday"/>
    <s v="Failed"/>
    <n v="0"/>
    <n v="1"/>
    <n v="1"/>
    <s v="City Route"/>
    <x v="1472"/>
  </r>
  <r>
    <n v="3173"/>
    <s v="City"/>
    <n v="219"/>
    <s v="Cancelled"/>
    <d v="2016-07-13T09:12:19"/>
    <s v="NA"/>
    <d v="2016-07-13T00:00:00"/>
    <d v="1899-12-30T09:12:19"/>
    <n v="9"/>
    <x v="2"/>
    <s v="Monday"/>
    <s v="Failed"/>
    <n v="0"/>
    <n v="1"/>
    <n v="1"/>
    <s v="City Route"/>
    <x v="1472"/>
  </r>
  <r>
    <n v="6262"/>
    <s v="Airport"/>
    <n v="219"/>
    <s v="Cancelled"/>
    <d v="2016-07-15T18:05:37"/>
    <s v="NA"/>
    <d v="2016-07-15T00:00:00"/>
    <d v="1899-12-30T18:05:37"/>
    <n v="18"/>
    <x v="1"/>
    <s v="Wednesday"/>
    <s v="Failed"/>
    <n v="0"/>
    <n v="1"/>
    <n v="1"/>
    <s v="Airport Route"/>
    <x v="1472"/>
  </r>
  <r>
    <n v="262"/>
    <s v="City"/>
    <n v="220"/>
    <s v="Cancelled"/>
    <d v="2016-07-11T06:41:00"/>
    <s v="NA"/>
    <d v="2016-07-11T00:00:00"/>
    <d v="1899-12-30T06:41:00"/>
    <n v="6"/>
    <x v="2"/>
    <s v="Tuesday"/>
    <s v="Failed"/>
    <n v="0"/>
    <n v="1"/>
    <n v="1"/>
    <s v="City Route"/>
    <x v="1472"/>
  </r>
  <r>
    <n v="529"/>
    <s v="City"/>
    <n v="220"/>
    <s v="Cancelled"/>
    <d v="2016-07-11T09:54:00"/>
    <s v="NA"/>
    <d v="2016-07-11T00:00:00"/>
    <d v="1899-12-30T09:54:00"/>
    <n v="9"/>
    <x v="2"/>
    <s v="Wednesday"/>
    <s v="Failed"/>
    <n v="0"/>
    <n v="1"/>
    <n v="1"/>
    <s v="City Route"/>
    <x v="1472"/>
  </r>
  <r>
    <n v="1537"/>
    <s v="City"/>
    <n v="220"/>
    <s v="Cancelled"/>
    <d v="2016-07-12T05:55:00"/>
    <s v="NA"/>
    <d v="2016-07-12T00:00:00"/>
    <d v="1899-12-30T05:55:00"/>
    <n v="5"/>
    <x v="2"/>
    <s v="Wednesday"/>
    <s v="Failed"/>
    <n v="0"/>
    <n v="1"/>
    <n v="1"/>
    <s v="City Route"/>
    <x v="1472"/>
  </r>
  <r>
    <n v="1788"/>
    <s v="City"/>
    <n v="220"/>
    <s v="Cancelled"/>
    <d v="2016-07-12T09:08:00"/>
    <s v="NA"/>
    <d v="2016-07-12T00:00:00"/>
    <d v="1899-12-30T09:08:00"/>
    <n v="9"/>
    <x v="2"/>
    <s v="Tuesday"/>
    <s v="Failed"/>
    <n v="0"/>
    <n v="1"/>
    <n v="1"/>
    <s v="City Route"/>
    <x v="1472"/>
  </r>
  <r>
    <n v="5816"/>
    <s v="City"/>
    <n v="220"/>
    <s v="Cancelled"/>
    <d v="2016-07-15T08:44:58"/>
    <s v="NA"/>
    <d v="2016-07-15T00:00:00"/>
    <d v="1899-12-30T08:44:58"/>
    <n v="8"/>
    <x v="2"/>
    <s v="Friday"/>
    <s v="Failed"/>
    <n v="0"/>
    <n v="1"/>
    <n v="1"/>
    <s v="City Route"/>
    <x v="1472"/>
  </r>
  <r>
    <n v="3260"/>
    <s v="City"/>
    <n v="221"/>
    <s v="Cancelled"/>
    <d v="2016-07-13T10:13:25"/>
    <s v="NA"/>
    <d v="2016-07-13T00:00:00"/>
    <d v="1899-12-30T10:13:25"/>
    <n v="10"/>
    <x v="0"/>
    <s v="Thursday"/>
    <s v="Failed"/>
    <n v="0"/>
    <n v="1"/>
    <n v="1"/>
    <s v="City Route"/>
    <x v="1472"/>
  </r>
  <r>
    <n v="4008"/>
    <s v="City"/>
    <n v="221"/>
    <s v="Cancelled"/>
    <d v="2016-07-13T23:43:03"/>
    <s v="NA"/>
    <d v="2016-07-13T00:00:00"/>
    <d v="1899-12-30T23:43:03"/>
    <n v="23"/>
    <x v="3"/>
    <s v="Wednesday"/>
    <s v="Failed"/>
    <n v="0"/>
    <n v="1"/>
    <n v="1"/>
    <s v="City Route"/>
    <x v="1472"/>
  </r>
  <r>
    <n v="4574"/>
    <s v="City"/>
    <n v="221"/>
    <s v="Cancelled"/>
    <d v="2016-07-14T09:53:19"/>
    <s v="NA"/>
    <d v="2016-07-14T00:00:00"/>
    <d v="1899-12-30T09:53:19"/>
    <n v="9"/>
    <x v="2"/>
    <s v="Tuesday"/>
    <s v="Failed"/>
    <n v="0"/>
    <n v="1"/>
    <n v="1"/>
    <s v="City Route"/>
    <x v="1472"/>
  </r>
  <r>
    <n v="1730"/>
    <s v="City"/>
    <n v="222"/>
    <s v="Cancelled"/>
    <d v="2016-07-12T08:25:00"/>
    <s v="NA"/>
    <d v="2016-07-12T00:00:00"/>
    <d v="1899-12-30T08:25:00"/>
    <n v="8"/>
    <x v="2"/>
    <s v="Sunday"/>
    <s v="Failed"/>
    <n v="0"/>
    <n v="1"/>
    <n v="1"/>
    <s v="City Route"/>
    <x v="1472"/>
  </r>
  <r>
    <n v="2448"/>
    <s v="Airport"/>
    <n v="222"/>
    <s v="Cancelled"/>
    <d v="2016-07-12T20:26:00"/>
    <s v="NA"/>
    <d v="2016-07-12T00:00:00"/>
    <d v="1899-12-30T20:26:00"/>
    <n v="20"/>
    <x v="1"/>
    <s v="Thursday"/>
    <s v="Failed"/>
    <n v="0"/>
    <n v="1"/>
    <n v="1"/>
    <s v="Airport Route"/>
    <x v="1472"/>
  </r>
  <r>
    <n v="4570"/>
    <s v="City"/>
    <n v="222"/>
    <s v="Cancelled"/>
    <d v="2016-07-14T09:51:07"/>
    <s v="NA"/>
    <d v="2016-07-14T00:00:00"/>
    <d v="1899-12-30T09:51:07"/>
    <n v="9"/>
    <x v="2"/>
    <s v="Friday"/>
    <s v="Failed"/>
    <n v="0"/>
    <n v="1"/>
    <n v="1"/>
    <s v="City Route"/>
    <x v="1472"/>
  </r>
  <r>
    <n v="5529"/>
    <s v="City"/>
    <n v="222"/>
    <s v="Cancelled"/>
    <d v="2016-07-15T05:24:02"/>
    <s v="NA"/>
    <d v="2016-07-15T00:00:00"/>
    <d v="1899-12-30T05:24:02"/>
    <n v="5"/>
    <x v="2"/>
    <s v="Friday"/>
    <s v="Failed"/>
    <n v="0"/>
    <n v="1"/>
    <n v="1"/>
    <s v="City Route"/>
    <x v="1472"/>
  </r>
  <r>
    <n v="1506"/>
    <s v="City"/>
    <n v="223"/>
    <s v="Cancelled"/>
    <d v="2016-07-12T05:37:00"/>
    <s v="NA"/>
    <d v="2016-07-12T00:00:00"/>
    <d v="1899-12-30T05:37:00"/>
    <n v="5"/>
    <x v="2"/>
    <s v="Sunday"/>
    <s v="Failed"/>
    <n v="0"/>
    <n v="1"/>
    <n v="1"/>
    <s v="City Route"/>
    <x v="1472"/>
  </r>
  <r>
    <n v="2651"/>
    <s v="City"/>
    <n v="223"/>
    <s v="Cancelled"/>
    <d v="2016-07-12T22:56:00"/>
    <s v="NA"/>
    <d v="2016-07-12T00:00:00"/>
    <d v="1899-12-30T22:56:00"/>
    <n v="22"/>
    <x v="3"/>
    <s v="Thursday"/>
    <s v="Failed"/>
    <n v="0"/>
    <n v="1"/>
    <n v="1"/>
    <s v="City Route"/>
    <x v="1472"/>
  </r>
  <r>
    <n v="3185"/>
    <s v="City"/>
    <n v="223"/>
    <s v="Cancelled"/>
    <d v="2016-07-13T09:24:46"/>
    <s v="NA"/>
    <d v="2016-07-13T00:00:00"/>
    <d v="1899-12-30T09:24:46"/>
    <n v="9"/>
    <x v="2"/>
    <s v="Saturday"/>
    <s v="Failed"/>
    <n v="0"/>
    <n v="1"/>
    <n v="1"/>
    <s v="City Route"/>
    <x v="1472"/>
  </r>
  <r>
    <n v="3421"/>
    <s v="City"/>
    <n v="223"/>
    <s v="Cancelled"/>
    <d v="2016-07-13T15:42:36"/>
    <s v="NA"/>
    <d v="2016-07-13T00:00:00"/>
    <d v="1899-12-30T15:42:36"/>
    <n v="15"/>
    <x v="0"/>
    <s v="Thursday"/>
    <s v="Failed"/>
    <n v="0"/>
    <n v="1"/>
    <n v="1"/>
    <s v="City Route"/>
    <x v="1472"/>
  </r>
  <r>
    <n v="291"/>
    <s v="City"/>
    <n v="224"/>
    <s v="Cancelled"/>
    <d v="2016-07-11T07:06:00"/>
    <s v="NA"/>
    <d v="2016-07-11T00:00:00"/>
    <d v="1899-12-30T07:06:00"/>
    <n v="7"/>
    <x v="2"/>
    <s v="Wednesday"/>
    <s v="Failed"/>
    <n v="0"/>
    <n v="1"/>
    <n v="1"/>
    <s v="City Route"/>
    <x v="1472"/>
  </r>
  <r>
    <n v="1669"/>
    <s v="City"/>
    <n v="224"/>
    <s v="Cancelled"/>
    <d v="2016-07-12T07:39:00"/>
    <s v="NA"/>
    <d v="2016-07-12T00:00:00"/>
    <d v="1899-12-30T07:39:00"/>
    <n v="7"/>
    <x v="2"/>
    <s v="Tuesday"/>
    <s v="Failed"/>
    <n v="0"/>
    <n v="1"/>
    <n v="1"/>
    <s v="City Route"/>
    <x v="1472"/>
  </r>
  <r>
    <n v="3974"/>
    <s v="City"/>
    <n v="224"/>
    <s v="Cancelled"/>
    <d v="2016-07-13T23:04:14"/>
    <s v="NA"/>
    <d v="2016-07-13T00:00:00"/>
    <d v="1899-12-30T23:04:14"/>
    <n v="23"/>
    <x v="3"/>
    <s v="Thursday"/>
    <s v="Failed"/>
    <n v="0"/>
    <n v="1"/>
    <n v="1"/>
    <s v="City Route"/>
    <x v="1472"/>
  </r>
  <r>
    <n v="4349"/>
    <s v="City"/>
    <n v="224"/>
    <s v="Cancelled"/>
    <d v="2016-07-14T07:18:19"/>
    <s v="NA"/>
    <d v="2016-07-14T00:00:00"/>
    <d v="1899-12-30T07:18:19"/>
    <n v="7"/>
    <x v="2"/>
    <s v="Monday"/>
    <s v="Failed"/>
    <n v="0"/>
    <n v="1"/>
    <n v="1"/>
    <s v="City Route"/>
    <x v="1472"/>
  </r>
  <r>
    <n v="4442"/>
    <s v="City"/>
    <n v="224"/>
    <s v="Cancelled"/>
    <d v="2016-07-14T08:33:10"/>
    <s v="NA"/>
    <d v="2016-07-14T00:00:00"/>
    <d v="1899-12-30T08:33:10"/>
    <n v="8"/>
    <x v="2"/>
    <s v="Wednesday"/>
    <s v="Failed"/>
    <n v="0"/>
    <n v="1"/>
    <n v="1"/>
    <s v="City Route"/>
    <x v="1472"/>
  </r>
  <r>
    <n v="5327"/>
    <s v="Airport"/>
    <n v="224"/>
    <s v="Cancelled"/>
    <d v="2016-07-14T22:12:35"/>
    <s v="NA"/>
    <d v="2016-07-14T00:00:00"/>
    <d v="1899-12-30T22:12:35"/>
    <n v="22"/>
    <x v="3"/>
    <s v="Saturday"/>
    <s v="Failed"/>
    <n v="0"/>
    <n v="1"/>
    <n v="1"/>
    <s v="Airport Route"/>
    <x v="1472"/>
  </r>
  <r>
    <n v="2929"/>
    <s v="City"/>
    <n v="225"/>
    <s v="Cancelled"/>
    <d v="2016-07-13T06:28:41"/>
    <s v="NA"/>
    <d v="2016-07-13T00:00:00"/>
    <d v="1899-12-30T06:28:41"/>
    <n v="6"/>
    <x v="2"/>
    <s v="Tuesday"/>
    <s v="Failed"/>
    <n v="0"/>
    <n v="1"/>
    <n v="1"/>
    <s v="City Route"/>
    <x v="1472"/>
  </r>
  <r>
    <n v="3186"/>
    <s v="City"/>
    <n v="225"/>
    <s v="Cancelled"/>
    <d v="2016-07-13T09:28:29"/>
    <s v="NA"/>
    <d v="2016-07-13T00:00:00"/>
    <d v="1899-12-30T09:28:29"/>
    <n v="9"/>
    <x v="2"/>
    <s v="Sunday"/>
    <s v="Failed"/>
    <n v="0"/>
    <n v="1"/>
    <n v="1"/>
    <s v="City Route"/>
    <x v="1472"/>
  </r>
  <r>
    <n v="4211"/>
    <s v="City"/>
    <n v="225"/>
    <s v="Cancelled"/>
    <d v="2016-07-14T05:37:33"/>
    <s v="NA"/>
    <d v="2016-07-14T00:00:00"/>
    <d v="1899-12-30T05:37:33"/>
    <n v="5"/>
    <x v="2"/>
    <s v="Wednesday"/>
    <s v="Failed"/>
    <n v="0"/>
    <n v="1"/>
    <n v="1"/>
    <s v="City Route"/>
    <x v="1472"/>
  </r>
  <r>
    <n v="5273"/>
    <s v="Airport"/>
    <n v="225"/>
    <s v="Cancelled"/>
    <d v="2016-07-14T21:29:36"/>
    <s v="NA"/>
    <d v="2016-07-14T00:00:00"/>
    <d v="1899-12-30T21:29:36"/>
    <n v="21"/>
    <x v="3"/>
    <s v="Monday"/>
    <s v="Failed"/>
    <n v="0"/>
    <n v="1"/>
    <n v="1"/>
    <s v="Airport Route"/>
    <x v="1472"/>
  </r>
  <r>
    <n v="6445"/>
    <s v="City"/>
    <n v="225"/>
    <s v="Cancelled"/>
    <d v="2016-07-15T20:01:14"/>
    <s v="NA"/>
    <d v="2016-07-15T00:00:00"/>
    <d v="1899-12-30T20:01:14"/>
    <n v="20"/>
    <x v="1"/>
    <s v="Thursday"/>
    <s v="Failed"/>
    <n v="0"/>
    <n v="1"/>
    <n v="1"/>
    <s v="City Route"/>
    <x v="1472"/>
  </r>
  <r>
    <n v="157"/>
    <s v="City"/>
    <n v="226"/>
    <s v="Cancelled"/>
    <d v="2016-07-11T05:38:00"/>
    <s v="NA"/>
    <d v="2016-07-11T00:00:00"/>
    <d v="1899-12-30T05:38:00"/>
    <n v="5"/>
    <x v="2"/>
    <s v="Tuesday"/>
    <s v="Failed"/>
    <n v="0"/>
    <n v="1"/>
    <n v="1"/>
    <s v="City Route"/>
    <x v="1472"/>
  </r>
  <r>
    <n v="2813"/>
    <s v="City"/>
    <n v="226"/>
    <s v="Cancelled"/>
    <d v="2016-07-13T05:06:08"/>
    <s v="NA"/>
    <d v="2016-07-13T00:00:00"/>
    <d v="1899-12-30T05:06:08"/>
    <n v="5"/>
    <x v="2"/>
    <s v="Friday"/>
    <s v="Failed"/>
    <n v="0"/>
    <n v="1"/>
    <n v="1"/>
    <s v="City Route"/>
    <x v="1472"/>
  </r>
  <r>
    <n v="3057"/>
    <s v="City"/>
    <n v="226"/>
    <s v="Cancelled"/>
    <d v="2016-07-13T07:50:41"/>
    <s v="NA"/>
    <d v="2016-07-13T00:00:00"/>
    <d v="1899-12-30T07:50:41"/>
    <n v="7"/>
    <x v="2"/>
    <s v="Thursday"/>
    <s v="Failed"/>
    <n v="0"/>
    <n v="1"/>
    <n v="1"/>
    <s v="City Route"/>
    <x v="1472"/>
  </r>
  <r>
    <n v="4641"/>
    <s v="City"/>
    <n v="226"/>
    <s v="Cancelled"/>
    <d v="2016-07-14T11:39:07"/>
    <s v="NA"/>
    <d v="2016-07-14T00:00:00"/>
    <d v="1899-12-30T11:39:07"/>
    <n v="11"/>
    <x v="0"/>
    <s v="Saturday"/>
    <s v="Failed"/>
    <n v="0"/>
    <n v="1"/>
    <n v="1"/>
    <s v="City Route"/>
    <x v="1472"/>
  </r>
  <r>
    <n v="5884"/>
    <s v="City"/>
    <n v="226"/>
    <s v="Cancelled"/>
    <d v="2016-07-15T09:36:17"/>
    <s v="NA"/>
    <d v="2016-07-15T00:00:00"/>
    <d v="1899-12-30T09:36:17"/>
    <n v="9"/>
    <x v="2"/>
    <s v="Wednesday"/>
    <s v="Failed"/>
    <n v="0"/>
    <n v="1"/>
    <n v="1"/>
    <s v="City Route"/>
    <x v="1472"/>
  </r>
  <r>
    <n v="1837"/>
    <s v="City"/>
    <n v="227"/>
    <s v="Cancelled"/>
    <d v="2016-07-12T09:36:00"/>
    <s v="NA"/>
    <d v="2016-07-12T00:00:00"/>
    <d v="1899-12-30T09:36:00"/>
    <n v="9"/>
    <x v="2"/>
    <s v="Tuesday"/>
    <s v="Failed"/>
    <n v="0"/>
    <n v="1"/>
    <n v="1"/>
    <s v="City Route"/>
    <x v="1472"/>
  </r>
  <r>
    <n v="4092"/>
    <s v="City"/>
    <n v="227"/>
    <s v="Cancelled"/>
    <d v="2016-07-14T02:55:40"/>
    <s v="NA"/>
    <d v="2016-07-14T00:00:00"/>
    <d v="1899-12-30T02:55:40"/>
    <n v="2"/>
    <x v="4"/>
    <s v="Wednesday"/>
    <s v="Failed"/>
    <n v="0"/>
    <n v="1"/>
    <n v="1"/>
    <s v="City Route"/>
    <x v="1472"/>
  </r>
  <r>
    <n v="4222"/>
    <s v="City"/>
    <n v="227"/>
    <s v="Cancelled"/>
    <d v="2016-07-14T05:44:07"/>
    <s v="NA"/>
    <d v="2016-07-14T00:00:00"/>
    <d v="1899-12-30T05:44:07"/>
    <n v="5"/>
    <x v="2"/>
    <s v="Sunday"/>
    <s v="Failed"/>
    <n v="0"/>
    <n v="1"/>
    <n v="1"/>
    <s v="City Route"/>
    <x v="1472"/>
  </r>
  <r>
    <n v="1509"/>
    <s v="City"/>
    <n v="228"/>
    <s v="Cancelled"/>
    <d v="2016-07-12T05:42:00"/>
    <s v="NA"/>
    <d v="2016-07-12T00:00:00"/>
    <d v="1899-12-30T05:42:00"/>
    <n v="5"/>
    <x v="2"/>
    <s v="Wednesday"/>
    <s v="Failed"/>
    <n v="0"/>
    <n v="1"/>
    <n v="1"/>
    <s v="City Route"/>
    <x v="1472"/>
  </r>
  <r>
    <n v="3194"/>
    <s v="City"/>
    <n v="228"/>
    <s v="Cancelled"/>
    <d v="2016-07-13T09:35:28"/>
    <s v="NA"/>
    <d v="2016-07-13T00:00:00"/>
    <d v="1899-12-30T09:35:28"/>
    <n v="9"/>
    <x v="2"/>
    <s v="Monday"/>
    <s v="Failed"/>
    <n v="0"/>
    <n v="1"/>
    <n v="1"/>
    <s v="City Route"/>
    <x v="1472"/>
  </r>
  <r>
    <n v="3541"/>
    <s v="Airport"/>
    <n v="228"/>
    <s v="Cancelled"/>
    <d v="2016-07-13T17:57:13"/>
    <s v="NA"/>
    <d v="2016-07-13T00:00:00"/>
    <d v="1899-12-30T17:57:13"/>
    <n v="17"/>
    <x v="1"/>
    <s v="Friday"/>
    <s v="Failed"/>
    <n v="0"/>
    <n v="1"/>
    <n v="1"/>
    <s v="Airport Route"/>
    <x v="1472"/>
  </r>
  <r>
    <n v="1365"/>
    <s v="City"/>
    <n v="229"/>
    <s v="Cancelled"/>
    <d v="2016-07-11T00:09:00"/>
    <s v="NA"/>
    <d v="2016-07-11T00:00:00"/>
    <d v="1899-12-30T00:09:00"/>
    <n v="0"/>
    <x v="4"/>
    <s v="Saturday"/>
    <s v="Failed"/>
    <n v="0"/>
    <n v="1"/>
    <n v="1"/>
    <s v="City Route"/>
    <x v="1472"/>
  </r>
  <r>
    <n v="1834"/>
    <s v="City"/>
    <n v="229"/>
    <s v="Cancelled"/>
    <d v="2016-07-12T09:33:00"/>
    <s v="NA"/>
    <d v="2016-07-12T00:00:00"/>
    <d v="1899-12-30T09:33:00"/>
    <n v="9"/>
    <x v="2"/>
    <s v="Saturday"/>
    <s v="Failed"/>
    <n v="0"/>
    <n v="1"/>
    <n v="1"/>
    <s v="City Route"/>
    <x v="1472"/>
  </r>
  <r>
    <n v="4129"/>
    <s v="City"/>
    <n v="229"/>
    <s v="Cancelled"/>
    <d v="2016-07-14T04:42:23"/>
    <s v="NA"/>
    <d v="2016-07-14T00:00:00"/>
    <d v="1899-12-30T04:42:23"/>
    <n v="4"/>
    <x v="4"/>
    <s v="Friday"/>
    <s v="Failed"/>
    <n v="0"/>
    <n v="1"/>
    <n v="1"/>
    <s v="City Route"/>
    <x v="1472"/>
  </r>
  <r>
    <n v="4380"/>
    <s v="City"/>
    <n v="229"/>
    <s v="Cancelled"/>
    <d v="2016-07-14T07:47:21"/>
    <s v="NA"/>
    <d v="2016-07-14T00:00:00"/>
    <d v="1899-12-30T07:47:21"/>
    <n v="7"/>
    <x v="2"/>
    <s v="Thursday"/>
    <s v="Failed"/>
    <n v="0"/>
    <n v="1"/>
    <n v="1"/>
    <s v="City Route"/>
    <x v="1472"/>
  </r>
  <r>
    <n v="4434"/>
    <s v="City"/>
    <n v="229"/>
    <s v="Cancelled"/>
    <d v="2016-07-14T08:27:11"/>
    <s v="NA"/>
    <d v="2016-07-14T00:00:00"/>
    <d v="1899-12-30T08:27:11"/>
    <n v="8"/>
    <x v="2"/>
    <s v="Tuesday"/>
    <s v="Failed"/>
    <n v="0"/>
    <n v="1"/>
    <n v="1"/>
    <s v="City Route"/>
    <x v="1472"/>
  </r>
  <r>
    <n v="5735"/>
    <s v="City"/>
    <n v="229"/>
    <s v="Cancelled"/>
    <d v="2016-07-15T07:47:23"/>
    <s v="NA"/>
    <d v="2016-07-15T00:00:00"/>
    <d v="1899-12-30T07:47:23"/>
    <n v="7"/>
    <x v="2"/>
    <s v="Monday"/>
    <s v="Failed"/>
    <n v="0"/>
    <n v="1"/>
    <n v="1"/>
    <s v="City Route"/>
    <x v="1472"/>
  </r>
  <r>
    <n v="6434"/>
    <s v="Airport"/>
    <n v="229"/>
    <s v="Cancelled"/>
    <d v="2016-07-15T19:49:25"/>
    <s v="NA"/>
    <d v="2016-07-15T00:00:00"/>
    <d v="1899-12-30T19:49:25"/>
    <n v="19"/>
    <x v="1"/>
    <s v="Sunday"/>
    <s v="Failed"/>
    <n v="0"/>
    <n v="1"/>
    <n v="1"/>
    <s v="Airport Route"/>
    <x v="1472"/>
  </r>
  <r>
    <n v="623"/>
    <s v="Airport"/>
    <n v="230"/>
    <s v="Cancelled"/>
    <d v="2016-07-11T12:03:00"/>
    <s v="NA"/>
    <d v="2016-07-11T00:00:00"/>
    <d v="1899-12-30T12:03:00"/>
    <n v="12"/>
    <x v="0"/>
    <s v="Saturday"/>
    <s v="Failed"/>
    <n v="0"/>
    <n v="1"/>
    <n v="1"/>
    <s v="Airport Route"/>
    <x v="1472"/>
  </r>
  <r>
    <n v="1521"/>
    <s v="City"/>
    <n v="230"/>
    <s v="Cancelled"/>
    <d v="2016-07-12T05:50:00"/>
    <s v="NA"/>
    <d v="2016-07-12T00:00:00"/>
    <d v="1899-12-30T05:50:00"/>
    <n v="5"/>
    <x v="2"/>
    <s v="Monday"/>
    <s v="Failed"/>
    <n v="0"/>
    <n v="1"/>
    <n v="1"/>
    <s v="City Route"/>
    <x v="1472"/>
  </r>
  <r>
    <n v="2771"/>
    <s v="City"/>
    <n v="230"/>
    <s v="Cancelled"/>
    <d v="2016-07-13T04:24:36"/>
    <s v="NA"/>
    <d v="2016-07-13T00:00:00"/>
    <d v="1899-12-30T04:24:36"/>
    <n v="4"/>
    <x v="4"/>
    <s v="Friday"/>
    <s v="Failed"/>
    <n v="0"/>
    <n v="1"/>
    <n v="1"/>
    <s v="City Route"/>
    <x v="1472"/>
  </r>
  <r>
    <n v="2873"/>
    <s v="City"/>
    <n v="230"/>
    <s v="Cancelled"/>
    <d v="2016-07-13T05:48:58"/>
    <s v="NA"/>
    <d v="2016-07-13T00:00:00"/>
    <d v="1899-12-30T05:48:58"/>
    <n v="5"/>
    <x v="2"/>
    <s v="Tuesday"/>
    <s v="Failed"/>
    <n v="0"/>
    <n v="1"/>
    <n v="1"/>
    <s v="City Route"/>
    <x v="1472"/>
  </r>
  <r>
    <n v="3320"/>
    <s v="Airport"/>
    <n v="230"/>
    <s v="Cancelled"/>
    <d v="2016-07-13T12:21:11"/>
    <s v="NA"/>
    <d v="2016-07-13T00:00:00"/>
    <d v="1899-12-30T12:21:11"/>
    <n v="12"/>
    <x v="0"/>
    <s v="Monday"/>
    <s v="Failed"/>
    <n v="0"/>
    <n v="1"/>
    <n v="1"/>
    <s v="Airport Route"/>
    <x v="1472"/>
  </r>
  <r>
    <n v="4571"/>
    <s v="City"/>
    <n v="230"/>
    <s v="Cancelled"/>
    <d v="2016-07-14T09:49:16"/>
    <s v="NA"/>
    <d v="2016-07-14T00:00:00"/>
    <d v="1899-12-30T09:49:16"/>
    <n v="9"/>
    <x v="2"/>
    <s v="Saturday"/>
    <s v="Failed"/>
    <n v="0"/>
    <n v="1"/>
    <n v="1"/>
    <s v="City Route"/>
    <x v="1472"/>
  </r>
  <r>
    <n v="4600"/>
    <s v="City"/>
    <n v="230"/>
    <s v="Cancelled"/>
    <d v="2016-07-14T10:08:30"/>
    <s v="NA"/>
    <d v="2016-07-14T00:00:00"/>
    <d v="1899-12-30T10:08:30"/>
    <n v="10"/>
    <x v="0"/>
    <s v="Sunday"/>
    <s v="Failed"/>
    <n v="0"/>
    <n v="1"/>
    <n v="1"/>
    <s v="City Route"/>
    <x v="1472"/>
  </r>
  <r>
    <n v="5341"/>
    <s v="City"/>
    <n v="230"/>
    <s v="Cancelled"/>
    <d v="2016-07-14T22:34:33"/>
    <s v="NA"/>
    <d v="2016-07-14T00:00:00"/>
    <d v="1899-12-30T22:34:33"/>
    <n v="22"/>
    <x v="3"/>
    <s v="Saturday"/>
    <s v="Failed"/>
    <n v="0"/>
    <n v="1"/>
    <n v="1"/>
    <s v="City Route"/>
    <x v="1472"/>
  </r>
  <r>
    <n v="2435"/>
    <s v="City"/>
    <n v="231"/>
    <s v="Cancelled"/>
    <d v="2016-07-12T20:11:00"/>
    <s v="NA"/>
    <d v="2016-07-12T00:00:00"/>
    <d v="1899-12-30T20:11:00"/>
    <n v="20"/>
    <x v="1"/>
    <s v="Friday"/>
    <s v="Failed"/>
    <n v="0"/>
    <n v="1"/>
    <n v="1"/>
    <s v="City Route"/>
    <x v="1472"/>
  </r>
  <r>
    <n v="2919"/>
    <s v="City"/>
    <n v="231"/>
    <s v="Cancelled"/>
    <d v="2016-07-13T06:19:03"/>
    <s v="NA"/>
    <d v="2016-07-13T00:00:00"/>
    <d v="1899-12-30T06:19:03"/>
    <n v="6"/>
    <x v="2"/>
    <s v="Saturday"/>
    <s v="Failed"/>
    <n v="0"/>
    <n v="1"/>
    <n v="1"/>
    <s v="City Route"/>
    <x v="1472"/>
  </r>
  <r>
    <n v="4712"/>
    <s v="City"/>
    <n v="231"/>
    <s v="Cancelled"/>
    <d v="2016-07-14T13:23:54"/>
    <s v="NA"/>
    <d v="2016-07-14T00:00:00"/>
    <d v="1899-12-30T13:23:54"/>
    <n v="13"/>
    <x v="0"/>
    <s v="Sunday"/>
    <s v="Failed"/>
    <n v="0"/>
    <n v="1"/>
    <n v="1"/>
    <s v="City Route"/>
    <x v="1472"/>
  </r>
  <r>
    <n v="399"/>
    <s v="City"/>
    <n v="232"/>
    <s v="Cancelled"/>
    <d v="2016-07-11T08:25:00"/>
    <s v="NA"/>
    <d v="2016-07-11T00:00:00"/>
    <d v="1899-12-30T08:25:00"/>
    <n v="8"/>
    <x v="2"/>
    <s v="Saturday"/>
    <s v="Failed"/>
    <n v="0"/>
    <n v="1"/>
    <n v="1"/>
    <s v="City Route"/>
    <x v="1472"/>
  </r>
  <r>
    <n v="2826"/>
    <s v="City"/>
    <n v="232"/>
    <s v="Cancelled"/>
    <d v="2016-07-13T05:13:35"/>
    <s v="NA"/>
    <d v="2016-07-13T00:00:00"/>
    <d v="1899-12-30T05:13:35"/>
    <n v="5"/>
    <x v="2"/>
    <s v="Thursday"/>
    <s v="Failed"/>
    <n v="0"/>
    <n v="1"/>
    <n v="1"/>
    <s v="City Route"/>
    <x v="1472"/>
  </r>
  <r>
    <n v="3090"/>
    <s v="City"/>
    <n v="232"/>
    <s v="Cancelled"/>
    <d v="2016-07-13T08:13:41"/>
    <s v="NA"/>
    <d v="2016-07-13T00:00:00"/>
    <d v="1899-12-30T08:13:41"/>
    <n v="8"/>
    <x v="2"/>
    <s v="Tuesday"/>
    <s v="Failed"/>
    <n v="0"/>
    <n v="1"/>
    <n v="1"/>
    <s v="City Route"/>
    <x v="1472"/>
  </r>
  <r>
    <n v="4141"/>
    <s v="City"/>
    <n v="232"/>
    <s v="Cancelled"/>
    <d v="2016-07-14T04:46:40"/>
    <s v="NA"/>
    <d v="2016-07-14T00:00:00"/>
    <d v="1899-12-30T04:46:40"/>
    <n v="4"/>
    <x v="4"/>
    <s v="Wednesday"/>
    <s v="Failed"/>
    <n v="0"/>
    <n v="1"/>
    <n v="1"/>
    <s v="City Route"/>
    <x v="1472"/>
  </r>
  <r>
    <n v="5817"/>
    <s v="City"/>
    <n v="232"/>
    <s v="Cancelled"/>
    <d v="2016-07-15T08:46:28"/>
    <s v="NA"/>
    <d v="2016-07-15T00:00:00"/>
    <d v="1899-12-30T08:46:28"/>
    <n v="8"/>
    <x v="2"/>
    <s v="Saturday"/>
    <s v="Failed"/>
    <n v="0"/>
    <n v="1"/>
    <n v="1"/>
    <s v="City Route"/>
    <x v="1472"/>
  </r>
  <r>
    <n v="1156"/>
    <s v="City"/>
    <n v="233"/>
    <s v="Cancelled"/>
    <d v="2016-07-11T20:46:00"/>
    <s v="NA"/>
    <d v="2016-07-11T00:00:00"/>
    <d v="1899-12-30T20:46:00"/>
    <n v="20"/>
    <x v="1"/>
    <s v="Sunday"/>
    <s v="Failed"/>
    <n v="0"/>
    <n v="1"/>
    <n v="1"/>
    <s v="City Route"/>
    <x v="1472"/>
  </r>
  <r>
    <n v="3155"/>
    <s v="City"/>
    <n v="233"/>
    <s v="Cancelled"/>
    <d v="2016-07-13T09:02:43"/>
    <s v="NA"/>
    <d v="2016-07-13T00:00:00"/>
    <d v="1899-12-30T09:02:43"/>
    <n v="9"/>
    <x v="2"/>
    <s v="Thursday"/>
    <s v="Failed"/>
    <n v="0"/>
    <n v="1"/>
    <n v="1"/>
    <s v="City Route"/>
    <x v="1472"/>
  </r>
  <r>
    <n v="5821"/>
    <s v="City"/>
    <n v="233"/>
    <s v="Cancelled"/>
    <d v="2016-07-15T08:54:59"/>
    <s v="NA"/>
    <d v="2016-07-15T00:00:00"/>
    <d v="1899-12-30T08:54:59"/>
    <n v="8"/>
    <x v="2"/>
    <s v="Wednesday"/>
    <s v="Failed"/>
    <n v="0"/>
    <n v="1"/>
    <n v="1"/>
    <s v="City Route"/>
    <x v="1472"/>
  </r>
  <r>
    <n v="552"/>
    <s v="City"/>
    <n v="234"/>
    <s v="Cancelled"/>
    <d v="2016-07-11T10:07:00"/>
    <s v="NA"/>
    <d v="2016-07-11T00:00:00"/>
    <d v="1899-12-30T10:07:00"/>
    <n v="10"/>
    <x v="0"/>
    <s v="Friday"/>
    <s v="Failed"/>
    <n v="0"/>
    <n v="1"/>
    <n v="1"/>
    <s v="City Route"/>
    <x v="1472"/>
  </r>
  <r>
    <n v="589"/>
    <s v="Airport"/>
    <n v="234"/>
    <s v="Cancelled"/>
    <d v="2016-07-11T11:19:00"/>
    <s v="NA"/>
    <d v="2016-07-11T00:00:00"/>
    <d v="1899-12-30T11:19:00"/>
    <n v="11"/>
    <x v="0"/>
    <s v="Sunday"/>
    <s v="Failed"/>
    <n v="0"/>
    <n v="1"/>
    <n v="1"/>
    <s v="Airport Route"/>
    <x v="1472"/>
  </r>
  <r>
    <n v="3218"/>
    <s v="City"/>
    <n v="234"/>
    <s v="Cancelled"/>
    <d v="2016-07-13T09:49:59"/>
    <s v="NA"/>
    <d v="2016-07-13T00:00:00"/>
    <d v="1899-12-30T09:49:59"/>
    <n v="9"/>
    <x v="2"/>
    <s v="Thursday"/>
    <s v="Failed"/>
    <n v="0"/>
    <n v="1"/>
    <n v="1"/>
    <s v="City Route"/>
    <x v="1472"/>
  </r>
  <r>
    <n v="3287"/>
    <s v="City"/>
    <n v="234"/>
    <s v="Cancelled"/>
    <d v="2016-07-13T11:13:58"/>
    <s v="NA"/>
    <d v="2016-07-13T00:00:00"/>
    <d v="1899-12-30T11:13:58"/>
    <n v="11"/>
    <x v="0"/>
    <s v="Wednesday"/>
    <s v="Failed"/>
    <n v="0"/>
    <n v="1"/>
    <n v="1"/>
    <s v="City Route"/>
    <x v="1472"/>
  </r>
  <r>
    <n v="5557"/>
    <s v="City"/>
    <n v="234"/>
    <s v="Cancelled"/>
    <d v="2016-07-15T05:39:51"/>
    <s v="NA"/>
    <d v="2016-07-15T00:00:00"/>
    <d v="1899-12-30T05:39:51"/>
    <n v="5"/>
    <x v="2"/>
    <s v="Friday"/>
    <s v="Failed"/>
    <n v="0"/>
    <n v="1"/>
    <n v="1"/>
    <s v="City Route"/>
    <x v="1472"/>
  </r>
  <r>
    <n v="5874"/>
    <s v="City"/>
    <n v="234"/>
    <s v="Cancelled"/>
    <d v="2016-07-15T09:21:37"/>
    <s v="NA"/>
    <d v="2016-07-15T00:00:00"/>
    <d v="1899-12-30T09:21:37"/>
    <n v="9"/>
    <x v="2"/>
    <s v="Sunday"/>
    <s v="Failed"/>
    <n v="0"/>
    <n v="1"/>
    <n v="1"/>
    <s v="City Route"/>
    <x v="1472"/>
  </r>
  <r>
    <n v="1117"/>
    <s v="Airport"/>
    <n v="235"/>
    <s v="Cancelled"/>
    <d v="2016-07-11T20:17:00"/>
    <s v="NA"/>
    <d v="2016-07-11T00:00:00"/>
    <d v="1899-12-30T20:17:00"/>
    <n v="20"/>
    <x v="1"/>
    <s v="Wednesday"/>
    <s v="Failed"/>
    <n v="0"/>
    <n v="1"/>
    <n v="1"/>
    <s v="Airport Route"/>
    <x v="1472"/>
  </r>
  <r>
    <n v="2820"/>
    <s v="City"/>
    <n v="235"/>
    <s v="Cancelled"/>
    <d v="2016-07-13T05:14:00"/>
    <s v="NA"/>
    <d v="2016-07-13T00:00:00"/>
    <d v="1899-12-30T05:14:00"/>
    <n v="5"/>
    <x v="2"/>
    <s v="Friday"/>
    <s v="Failed"/>
    <n v="0"/>
    <n v="1"/>
    <n v="1"/>
    <s v="City Route"/>
    <x v="1472"/>
  </r>
  <r>
    <n v="3083"/>
    <s v="City"/>
    <n v="235"/>
    <s v="Cancelled"/>
    <d v="2016-07-13T08:16:01"/>
    <s v="NA"/>
    <d v="2016-07-13T00:00:00"/>
    <d v="1899-12-30T08:16:01"/>
    <n v="8"/>
    <x v="2"/>
    <s v="Tuesday"/>
    <s v="Failed"/>
    <n v="0"/>
    <n v="1"/>
    <n v="1"/>
    <s v="City Route"/>
    <x v="1472"/>
  </r>
  <r>
    <n v="185"/>
    <s v="City"/>
    <n v="236"/>
    <s v="Cancelled"/>
    <d v="2016-07-11T05:43:00"/>
    <s v="NA"/>
    <d v="2016-07-11T00:00:00"/>
    <d v="1899-12-30T05:43:00"/>
    <n v="5"/>
    <x v="2"/>
    <s v="Tuesday"/>
    <s v="Failed"/>
    <n v="0"/>
    <n v="1"/>
    <n v="1"/>
    <s v="City Route"/>
    <x v="1472"/>
  </r>
  <r>
    <n v="2922"/>
    <s v="City"/>
    <n v="236"/>
    <s v="Cancelled"/>
    <d v="2016-07-13T06:25:47"/>
    <s v="NA"/>
    <d v="2016-07-13T00:00:00"/>
    <d v="1899-12-30T06:25:47"/>
    <n v="6"/>
    <x v="2"/>
    <s v="Tuesday"/>
    <s v="Failed"/>
    <n v="0"/>
    <n v="1"/>
    <n v="1"/>
    <s v="City Route"/>
    <x v="1472"/>
  </r>
  <r>
    <n v="4379"/>
    <s v="City"/>
    <n v="236"/>
    <s v="Cancelled"/>
    <d v="2016-07-14T07:43:57"/>
    <s v="NA"/>
    <d v="2016-07-14T00:00:00"/>
    <d v="1899-12-30T07:43:57"/>
    <n v="7"/>
    <x v="2"/>
    <s v="Wednesday"/>
    <s v="Failed"/>
    <n v="0"/>
    <n v="1"/>
    <n v="1"/>
    <s v="City Route"/>
    <x v="1472"/>
  </r>
  <r>
    <n v="1846"/>
    <s v="City"/>
    <n v="237"/>
    <s v="Cancelled"/>
    <d v="2016-07-12T09:43:00"/>
    <s v="NA"/>
    <d v="2016-07-12T00:00:00"/>
    <d v="1899-12-30T09:43:00"/>
    <n v="9"/>
    <x v="2"/>
    <s v="Thursday"/>
    <s v="Failed"/>
    <n v="0"/>
    <n v="1"/>
    <n v="1"/>
    <s v="City Route"/>
    <x v="1472"/>
  </r>
  <r>
    <n v="2778"/>
    <s v="Airport"/>
    <n v="237"/>
    <s v="Cancelled"/>
    <d v="2016-07-13T04:45:54"/>
    <s v="NA"/>
    <d v="2016-07-13T00:00:00"/>
    <d v="1899-12-30T04:45:54"/>
    <n v="4"/>
    <x v="4"/>
    <s v="Friday"/>
    <s v="Failed"/>
    <n v="0"/>
    <n v="1"/>
    <n v="1"/>
    <s v="Airport Route"/>
    <x v="1472"/>
  </r>
  <r>
    <n v="4161"/>
    <s v="City"/>
    <n v="237"/>
    <s v="Cancelled"/>
    <d v="2016-07-14T05:06:13"/>
    <s v="NA"/>
    <d v="2016-07-14T00:00:00"/>
    <d v="1899-12-30T05:06:13"/>
    <n v="5"/>
    <x v="2"/>
    <s v="Tuesday"/>
    <s v="Failed"/>
    <n v="0"/>
    <n v="1"/>
    <n v="1"/>
    <s v="City Route"/>
    <x v="1472"/>
  </r>
  <r>
    <n v="5702"/>
    <s v="City"/>
    <n v="237"/>
    <s v="Cancelled"/>
    <d v="2016-07-15T07:37:04"/>
    <s v="NA"/>
    <d v="2016-07-15T00:00:00"/>
    <d v="1899-12-30T07:37:04"/>
    <n v="7"/>
    <x v="2"/>
    <s v="Wednesday"/>
    <s v="Failed"/>
    <n v="0"/>
    <n v="1"/>
    <n v="1"/>
    <s v="City Route"/>
    <x v="1472"/>
  </r>
  <r>
    <n v="5808"/>
    <s v="City"/>
    <n v="237"/>
    <s v="Cancelled"/>
    <d v="2016-07-15T08:39:56"/>
    <s v="NA"/>
    <d v="2016-07-15T00:00:00"/>
    <d v="1899-12-30T08:39:56"/>
    <n v="8"/>
    <x v="2"/>
    <s v="Thursday"/>
    <s v="Failed"/>
    <n v="0"/>
    <n v="1"/>
    <n v="1"/>
    <s v="City Route"/>
    <x v="1472"/>
  </r>
  <r>
    <n v="298"/>
    <s v="City"/>
    <n v="238"/>
    <s v="Cancelled"/>
    <d v="2016-07-11T07:15:00"/>
    <s v="NA"/>
    <d v="2016-07-11T00:00:00"/>
    <d v="1899-12-30T07:15:00"/>
    <n v="7"/>
    <x v="2"/>
    <s v="Wednesday"/>
    <s v="Failed"/>
    <n v="0"/>
    <n v="1"/>
    <n v="1"/>
    <s v="City Route"/>
    <x v="1472"/>
  </r>
  <r>
    <n v="4602"/>
    <s v="Airport"/>
    <n v="238"/>
    <s v="Cancelled"/>
    <d v="2016-07-14T10:13:25"/>
    <s v="NA"/>
    <d v="2016-07-14T00:00:00"/>
    <d v="1899-12-30T10:13:25"/>
    <n v="10"/>
    <x v="0"/>
    <s v="Tuesday"/>
    <s v="Failed"/>
    <n v="0"/>
    <n v="1"/>
    <n v="1"/>
    <s v="Airport Route"/>
    <x v="1472"/>
  </r>
  <r>
    <n v="5650"/>
    <s v="City"/>
    <n v="238"/>
    <s v="Cancelled"/>
    <d v="2016-07-15T06:59:22"/>
    <s v="NA"/>
    <d v="2016-07-15T00:00:00"/>
    <d v="1899-12-30T06:59:22"/>
    <n v="6"/>
    <x v="2"/>
    <s v="Sunday"/>
    <s v="Failed"/>
    <n v="0"/>
    <n v="1"/>
    <n v="1"/>
    <s v="City Route"/>
    <x v="1472"/>
  </r>
  <r>
    <n v="508"/>
    <s v="City"/>
    <n v="239"/>
    <s v="Cancelled"/>
    <d v="2016-07-11T09:40:00"/>
    <s v="NA"/>
    <d v="2016-07-11T00:00:00"/>
    <d v="1899-12-30T09:40:00"/>
    <n v="9"/>
    <x v="2"/>
    <s v="Wednesday"/>
    <s v="Failed"/>
    <n v="0"/>
    <n v="1"/>
    <n v="1"/>
    <s v="City Route"/>
    <x v="1472"/>
  </r>
  <r>
    <n v="1419"/>
    <s v="City"/>
    <n v="239"/>
    <s v="Cancelled"/>
    <d v="2016-07-12T03:57:00"/>
    <s v="NA"/>
    <d v="2016-07-12T00:00:00"/>
    <d v="1899-12-30T03:57:00"/>
    <n v="3"/>
    <x v="4"/>
    <s v="Thursday"/>
    <s v="Failed"/>
    <n v="0"/>
    <n v="1"/>
    <n v="1"/>
    <s v="City Route"/>
    <x v="1472"/>
  </r>
  <r>
    <n v="3114"/>
    <s v="City"/>
    <n v="239"/>
    <s v="Cancelled"/>
    <d v="2016-07-13T08:38:20"/>
    <s v="NA"/>
    <d v="2016-07-13T00:00:00"/>
    <d v="1899-12-30T08:38:20"/>
    <n v="8"/>
    <x v="2"/>
    <s v="Friday"/>
    <s v="Failed"/>
    <n v="0"/>
    <n v="1"/>
    <n v="1"/>
    <s v="City Route"/>
    <x v="1472"/>
  </r>
  <r>
    <n v="309"/>
    <s v="City"/>
    <n v="240"/>
    <s v="Cancelled"/>
    <d v="2016-07-11T07:18:00"/>
    <s v="NA"/>
    <d v="2016-07-11T00:00:00"/>
    <d v="1899-12-30T07:18:00"/>
    <n v="7"/>
    <x v="2"/>
    <s v="Sunday"/>
    <s v="Failed"/>
    <n v="0"/>
    <n v="1"/>
    <n v="1"/>
    <s v="City Route"/>
    <x v="1472"/>
  </r>
  <r>
    <n v="327"/>
    <s v="City"/>
    <n v="240"/>
    <s v="Cancelled"/>
    <d v="2016-07-11T07:33:00"/>
    <s v="NA"/>
    <d v="2016-07-11T00:00:00"/>
    <d v="1899-12-30T07:33:00"/>
    <n v="7"/>
    <x v="2"/>
    <s v="Thursday"/>
    <s v="Failed"/>
    <n v="0"/>
    <n v="1"/>
    <n v="1"/>
    <s v="City Route"/>
    <x v="1472"/>
  </r>
  <r>
    <n v="1491"/>
    <s v="City"/>
    <n v="240"/>
    <s v="Cancelled"/>
    <d v="2016-07-12T05:36:00"/>
    <s v="NA"/>
    <d v="2016-07-12T00:00:00"/>
    <d v="1899-12-30T05:36:00"/>
    <n v="5"/>
    <x v="2"/>
    <s v="Saturday"/>
    <s v="Failed"/>
    <n v="0"/>
    <n v="1"/>
    <n v="1"/>
    <s v="City Route"/>
    <x v="1472"/>
  </r>
  <r>
    <n v="4392"/>
    <s v="City"/>
    <n v="240"/>
    <s v="Cancelled"/>
    <d v="2016-07-14T07:56:17"/>
    <s v="NA"/>
    <d v="2016-07-14T00:00:00"/>
    <d v="1899-12-30T07:56:17"/>
    <n v="7"/>
    <x v="2"/>
    <s v="Tuesday"/>
    <s v="Failed"/>
    <n v="0"/>
    <n v="1"/>
    <n v="1"/>
    <s v="City Route"/>
    <x v="1472"/>
  </r>
  <r>
    <n v="5396"/>
    <s v="City"/>
    <n v="240"/>
    <s v="Cancelled"/>
    <d v="2016-07-15T00:54:12"/>
    <s v="NA"/>
    <d v="2016-07-15T00:00:00"/>
    <d v="1899-12-30T00:54:12"/>
    <n v="0"/>
    <x v="4"/>
    <s v="Friday"/>
    <s v="Failed"/>
    <n v="0"/>
    <n v="1"/>
    <n v="1"/>
    <s v="City Route"/>
    <x v="1472"/>
  </r>
  <r>
    <n v="5767"/>
    <s v="City"/>
    <n v="240"/>
    <s v="Cancelled"/>
    <d v="2016-07-15T08:19:53"/>
    <s v="NA"/>
    <d v="2016-07-15T00:00:00"/>
    <d v="1899-12-30T08:19:53"/>
    <n v="8"/>
    <x v="2"/>
    <s v="Friday"/>
    <s v="Failed"/>
    <n v="0"/>
    <n v="1"/>
    <n v="1"/>
    <s v="City Route"/>
    <x v="1472"/>
  </r>
  <r>
    <n v="5498"/>
    <s v="City"/>
    <n v="241"/>
    <s v="Cancelled"/>
    <d v="2016-07-15T04:56:28"/>
    <s v="NA"/>
    <d v="2016-07-15T00:00:00"/>
    <d v="1899-12-30T04:56:28"/>
    <n v="4"/>
    <x v="4"/>
    <s v="Tuesday"/>
    <s v="Failed"/>
    <n v="0"/>
    <n v="1"/>
    <n v="1"/>
    <s v="City Route"/>
    <x v="1472"/>
  </r>
  <r>
    <n v="5755"/>
    <s v="City"/>
    <n v="241"/>
    <s v="Cancelled"/>
    <d v="2016-07-15T08:05:55"/>
    <s v="NA"/>
    <d v="2016-07-15T00:00:00"/>
    <d v="1899-12-30T08:05:55"/>
    <n v="8"/>
    <x v="2"/>
    <s v="Sunday"/>
    <s v="Failed"/>
    <n v="0"/>
    <n v="1"/>
    <n v="1"/>
    <s v="City Route"/>
    <x v="1472"/>
  </r>
  <r>
    <n v="414"/>
    <s v="City"/>
    <n v="242"/>
    <s v="Cancelled"/>
    <d v="2016-07-11T08:41:00"/>
    <s v="NA"/>
    <d v="2016-07-11T00:00:00"/>
    <d v="1899-12-30T08:41:00"/>
    <n v="8"/>
    <x v="2"/>
    <s v="Sunday"/>
    <s v="Failed"/>
    <n v="0"/>
    <n v="1"/>
    <n v="1"/>
    <s v="City Route"/>
    <x v="1472"/>
  </r>
  <r>
    <n v="1621"/>
    <s v="City"/>
    <n v="242"/>
    <s v="Cancelled"/>
    <d v="2016-07-12T06:56:00"/>
    <s v="NA"/>
    <d v="2016-07-12T00:00:00"/>
    <d v="1899-12-30T06:56:00"/>
    <n v="6"/>
    <x v="2"/>
    <s v="Wednesday"/>
    <s v="Failed"/>
    <n v="0"/>
    <n v="1"/>
    <n v="1"/>
    <s v="City Route"/>
    <x v="1472"/>
  </r>
  <r>
    <n v="5288"/>
    <s v="Airport"/>
    <n v="242"/>
    <s v="Cancelled"/>
    <d v="2016-07-14T21:42:19"/>
    <s v="NA"/>
    <d v="2016-07-14T00:00:00"/>
    <d v="1899-12-30T21:42:19"/>
    <n v="21"/>
    <x v="3"/>
    <s v="Tuesday"/>
    <s v="Failed"/>
    <n v="0"/>
    <n v="1"/>
    <n v="1"/>
    <s v="Airport Route"/>
    <x v="1472"/>
  </r>
  <r>
    <n v="1778"/>
    <s v="City"/>
    <n v="243"/>
    <s v="Cancelled"/>
    <d v="2016-07-12T09:01:00"/>
    <s v="NA"/>
    <d v="2016-07-12T00:00:00"/>
    <d v="1899-12-30T09:01:00"/>
    <n v="9"/>
    <x v="2"/>
    <s v="Saturday"/>
    <s v="Failed"/>
    <n v="0"/>
    <n v="1"/>
    <n v="1"/>
    <s v="City Route"/>
    <x v="1472"/>
  </r>
  <r>
    <n v="5266"/>
    <s v="Airport"/>
    <n v="243"/>
    <s v="Cancelled"/>
    <d v="2016-07-14T21:26:44"/>
    <s v="NA"/>
    <d v="2016-07-14T00:00:00"/>
    <d v="1899-12-30T21:26:44"/>
    <n v="21"/>
    <x v="3"/>
    <s v="Monday"/>
    <s v="Failed"/>
    <n v="0"/>
    <n v="1"/>
    <n v="1"/>
    <s v="Airport Route"/>
    <x v="1472"/>
  </r>
  <r>
    <n v="5836"/>
    <s v="City"/>
    <n v="243"/>
    <s v="Cancelled"/>
    <d v="2016-07-15T09:02:31"/>
    <s v="NA"/>
    <d v="2016-07-15T00:00:00"/>
    <d v="1899-12-30T09:02:31"/>
    <n v="9"/>
    <x v="2"/>
    <s v="Thursday"/>
    <s v="Failed"/>
    <n v="0"/>
    <n v="1"/>
    <n v="1"/>
    <s v="City Route"/>
    <x v="1472"/>
  </r>
  <r>
    <n v="115"/>
    <s v="City"/>
    <n v="244"/>
    <s v="Cancelled"/>
    <d v="2016-07-11T05:14:00"/>
    <s v="NA"/>
    <d v="2016-07-11T00:00:00"/>
    <d v="1899-12-30T05:14:00"/>
    <n v="5"/>
    <x v="2"/>
    <s v="Tuesday"/>
    <s v="Failed"/>
    <n v="0"/>
    <n v="1"/>
    <n v="1"/>
    <s v="City Route"/>
    <x v="1472"/>
  </r>
  <r>
    <n v="4655"/>
    <s v="City"/>
    <n v="244"/>
    <s v="Cancelled"/>
    <d v="2016-07-14T12:04:12"/>
    <s v="NA"/>
    <d v="2016-07-14T00:00:00"/>
    <d v="1899-12-30T12:04:12"/>
    <n v="12"/>
    <x v="0"/>
    <s v="Saturday"/>
    <s v="Failed"/>
    <n v="0"/>
    <n v="1"/>
    <n v="1"/>
    <s v="City Route"/>
    <x v="1472"/>
  </r>
  <r>
    <n v="5590"/>
    <s v="City"/>
    <n v="244"/>
    <s v="Cancelled"/>
    <d v="2016-07-15T06:02:31"/>
    <s v="NA"/>
    <d v="2016-07-15T00:00:00"/>
    <d v="1899-12-30T06:02:31"/>
    <n v="6"/>
    <x v="2"/>
    <s v="Wednesday"/>
    <s v="Failed"/>
    <n v="0"/>
    <n v="1"/>
    <n v="1"/>
    <s v="City Route"/>
    <x v="1472"/>
  </r>
  <r>
    <n v="1784"/>
    <s v="City"/>
    <n v="245"/>
    <s v="Cancelled"/>
    <d v="2016-07-12T09:02:00"/>
    <s v="NA"/>
    <d v="2016-07-12T00:00:00"/>
    <d v="1899-12-30T09:02:00"/>
    <n v="9"/>
    <x v="2"/>
    <s v="Friday"/>
    <s v="Failed"/>
    <n v="0"/>
    <n v="1"/>
    <n v="1"/>
    <s v="City Route"/>
    <x v="1472"/>
  </r>
  <r>
    <n v="3123"/>
    <s v="City"/>
    <n v="245"/>
    <s v="Cancelled"/>
    <d v="2016-07-13T08:39:59"/>
    <s v="NA"/>
    <d v="2016-07-13T00:00:00"/>
    <d v="1899-12-30T08:39:59"/>
    <n v="8"/>
    <x v="2"/>
    <s v="Sunday"/>
    <s v="Failed"/>
    <n v="0"/>
    <n v="1"/>
    <n v="1"/>
    <s v="City Route"/>
    <x v="1472"/>
  </r>
  <r>
    <n v="3330"/>
    <s v="City"/>
    <n v="245"/>
    <s v="Cancelled"/>
    <d v="2016-07-13T12:25:07"/>
    <s v="NA"/>
    <d v="2016-07-13T00:00:00"/>
    <d v="1899-12-30T12:25:07"/>
    <n v="12"/>
    <x v="0"/>
    <s v="Thursday"/>
    <s v="Failed"/>
    <n v="0"/>
    <n v="1"/>
    <n v="1"/>
    <s v="City Route"/>
    <x v="1472"/>
  </r>
  <r>
    <n v="4376"/>
    <s v="City"/>
    <n v="245"/>
    <s v="Cancelled"/>
    <d v="2016-07-14T07:41:41"/>
    <s v="NA"/>
    <d v="2016-07-14T00:00:00"/>
    <d v="1899-12-30T07:41:41"/>
    <n v="7"/>
    <x v="2"/>
    <s v="Sunday"/>
    <s v="Failed"/>
    <n v="0"/>
    <n v="1"/>
    <n v="1"/>
    <s v="City Route"/>
    <x v="1472"/>
  </r>
  <r>
    <n v="4540"/>
    <s v="City"/>
    <n v="245"/>
    <s v="Cancelled"/>
    <d v="2016-07-14T09:38:51"/>
    <s v="NA"/>
    <d v="2016-07-14T00:00:00"/>
    <d v="1899-12-30T09:38:51"/>
    <n v="9"/>
    <x v="2"/>
    <s v="Wednesday"/>
    <s v="Failed"/>
    <n v="0"/>
    <n v="1"/>
    <n v="1"/>
    <s v="City Route"/>
    <x v="1472"/>
  </r>
  <r>
    <n v="431"/>
    <s v="City"/>
    <n v="246"/>
    <s v="Cancelled"/>
    <d v="2016-07-11T08:56:00"/>
    <s v="NA"/>
    <d v="2016-07-11T00:00:00"/>
    <d v="1899-12-30T08:56:00"/>
    <n v="8"/>
    <x v="2"/>
    <s v="Wednesday"/>
    <s v="Failed"/>
    <n v="0"/>
    <n v="1"/>
    <n v="1"/>
    <s v="City Route"/>
    <x v="1472"/>
  </r>
  <r>
    <n v="1599"/>
    <s v="City"/>
    <n v="246"/>
    <s v="Cancelled"/>
    <d v="2016-07-12T06:39:00"/>
    <s v="NA"/>
    <d v="2016-07-12T00:00:00"/>
    <d v="1899-12-30T06:39:00"/>
    <n v="6"/>
    <x v="2"/>
    <s v="Tuesday"/>
    <s v="Failed"/>
    <n v="0"/>
    <n v="1"/>
    <n v="1"/>
    <s v="City Route"/>
    <x v="1472"/>
  </r>
  <r>
    <n v="1725"/>
    <s v="City"/>
    <n v="246"/>
    <s v="Cancelled"/>
    <d v="2016-07-12T08:17:00"/>
    <s v="NA"/>
    <d v="2016-07-12T00:00:00"/>
    <d v="1899-12-30T08:17:00"/>
    <n v="8"/>
    <x v="2"/>
    <s v="Tuesday"/>
    <s v="Failed"/>
    <n v="0"/>
    <n v="1"/>
    <n v="1"/>
    <s v="City Route"/>
    <x v="1472"/>
  </r>
  <r>
    <n v="4248"/>
    <s v="City"/>
    <n v="246"/>
    <s v="Cancelled"/>
    <d v="2016-07-14T06:02:41"/>
    <s v="NA"/>
    <d v="2016-07-14T00:00:00"/>
    <d v="1899-12-30T06:02:41"/>
    <n v="6"/>
    <x v="2"/>
    <s v="Friday"/>
    <s v="Failed"/>
    <n v="0"/>
    <n v="1"/>
    <n v="1"/>
    <s v="City Route"/>
    <x v="1472"/>
  </r>
  <r>
    <n v="133"/>
    <s v="City"/>
    <n v="247"/>
    <s v="Cancelled"/>
    <d v="2016-07-11T05:14:00"/>
    <s v="NA"/>
    <d v="2016-07-11T00:00:00"/>
    <d v="1899-12-30T05:14:00"/>
    <n v="5"/>
    <x v="2"/>
    <s v="Saturday"/>
    <s v="Failed"/>
    <n v="0"/>
    <n v="1"/>
    <n v="1"/>
    <s v="City Route"/>
    <x v="1472"/>
  </r>
  <r>
    <n v="4170"/>
    <s v="City"/>
    <n v="247"/>
    <s v="Cancelled"/>
    <d v="2016-07-14T05:09:42"/>
    <s v="NA"/>
    <d v="2016-07-14T00:00:00"/>
    <d v="1899-12-30T05:09:42"/>
    <n v="5"/>
    <x v="2"/>
    <s v="Thursday"/>
    <s v="Failed"/>
    <n v="0"/>
    <n v="1"/>
    <n v="1"/>
    <s v="City Route"/>
    <x v="1472"/>
  </r>
  <r>
    <n v="6057"/>
    <s v="Airport"/>
    <n v="247"/>
    <s v="Cancelled"/>
    <d v="2016-07-15T13:41:55"/>
    <s v="NA"/>
    <d v="2016-07-15T00:00:00"/>
    <d v="1899-12-30T13:41:55"/>
    <n v="13"/>
    <x v="0"/>
    <s v="Monday"/>
    <s v="Failed"/>
    <n v="0"/>
    <n v="1"/>
    <n v="1"/>
    <s v="Airport Route"/>
    <x v="1472"/>
  </r>
  <r>
    <n v="108"/>
    <s v="City"/>
    <n v="248"/>
    <s v="Cancelled"/>
    <d v="2016-07-11T05:09:00"/>
    <s v="NA"/>
    <d v="2016-07-11T00:00:00"/>
    <d v="1899-12-30T05:09:00"/>
    <n v="5"/>
    <x v="2"/>
    <s v="Tuesday"/>
    <s v="Failed"/>
    <n v="0"/>
    <n v="1"/>
    <n v="1"/>
    <s v="City Route"/>
    <x v="1472"/>
  </r>
  <r>
    <n v="1798"/>
    <s v="City"/>
    <n v="248"/>
    <s v="Cancelled"/>
    <d v="2016-07-12T09:10:00"/>
    <s v="NA"/>
    <d v="2016-07-12T00:00:00"/>
    <d v="1899-12-30T09:10:00"/>
    <n v="9"/>
    <x v="2"/>
    <s v="Friday"/>
    <s v="Failed"/>
    <n v="0"/>
    <n v="1"/>
    <n v="1"/>
    <s v="City Route"/>
    <x v="1472"/>
  </r>
  <r>
    <n v="1932"/>
    <s v="City"/>
    <n v="248"/>
    <s v="Cancelled"/>
    <d v="2016-07-12T11:13:00"/>
    <s v="NA"/>
    <d v="2016-07-12T00:00:00"/>
    <d v="1899-12-30T11:13:00"/>
    <n v="11"/>
    <x v="0"/>
    <s v="Saturday"/>
    <s v="Failed"/>
    <n v="0"/>
    <n v="1"/>
    <n v="1"/>
    <s v="City Route"/>
    <x v="1472"/>
  </r>
  <r>
    <n v="5865"/>
    <s v="City"/>
    <n v="248"/>
    <s v="Cancelled"/>
    <d v="2016-07-15T09:18:48"/>
    <s v="NA"/>
    <d v="2016-07-15T00:00:00"/>
    <d v="1899-12-30T09:18:48"/>
    <n v="9"/>
    <x v="2"/>
    <s v="Friday"/>
    <s v="Failed"/>
    <n v="0"/>
    <n v="1"/>
    <n v="1"/>
    <s v="City Route"/>
    <x v="1472"/>
  </r>
  <r>
    <n v="5981"/>
    <s v="City"/>
    <n v="248"/>
    <s v="Cancelled"/>
    <d v="2016-07-15T11:40:05"/>
    <s v="NA"/>
    <d v="2016-07-15T00:00:00"/>
    <d v="1899-12-30T11:40:05"/>
    <n v="11"/>
    <x v="0"/>
    <s v="Tuesday"/>
    <s v="Failed"/>
    <n v="0"/>
    <n v="1"/>
    <n v="1"/>
    <s v="City Route"/>
    <x v="1472"/>
  </r>
  <r>
    <n v="363"/>
    <s v="City"/>
    <n v="249"/>
    <s v="Cancelled"/>
    <d v="2016-07-11T08:02:00"/>
    <s v="NA"/>
    <d v="2016-07-11T00:00:00"/>
    <d v="1899-12-30T08:02:00"/>
    <n v="8"/>
    <x v="2"/>
    <s v="Friday"/>
    <s v="Failed"/>
    <n v="0"/>
    <n v="1"/>
    <n v="1"/>
    <s v="City Route"/>
    <x v="1472"/>
  </r>
  <r>
    <n v="3153"/>
    <s v="City"/>
    <n v="249"/>
    <s v="Cancelled"/>
    <d v="2016-07-13T09:03:21"/>
    <s v="NA"/>
    <d v="2016-07-13T00:00:00"/>
    <d v="1899-12-30T09:03:21"/>
    <n v="9"/>
    <x v="2"/>
    <s v="Tuesday"/>
    <s v="Failed"/>
    <n v="0"/>
    <n v="1"/>
    <n v="1"/>
    <s v="City Route"/>
    <x v="1472"/>
  </r>
  <r>
    <n v="3196"/>
    <s v="City"/>
    <n v="249"/>
    <s v="Cancelled"/>
    <d v="2016-07-13T09:37:26"/>
    <s v="NA"/>
    <d v="2016-07-13T00:00:00"/>
    <d v="1899-12-30T09:37:26"/>
    <n v="9"/>
    <x v="2"/>
    <s v="Wednesday"/>
    <s v="Failed"/>
    <n v="0"/>
    <n v="1"/>
    <n v="1"/>
    <s v="City Route"/>
    <x v="1472"/>
  </r>
  <r>
    <n v="3214"/>
    <s v="City"/>
    <n v="249"/>
    <s v="Cancelled"/>
    <d v="2016-07-13T09:46:56"/>
    <s v="NA"/>
    <d v="2016-07-13T00:00:00"/>
    <d v="1899-12-30T09:46:56"/>
    <n v="9"/>
    <x v="2"/>
    <s v="Sunday"/>
    <s v="Failed"/>
    <n v="0"/>
    <n v="1"/>
    <n v="1"/>
    <s v="City Route"/>
    <x v="1472"/>
  </r>
  <r>
    <n v="4171"/>
    <s v="City"/>
    <n v="249"/>
    <s v="Cancelled"/>
    <d v="2016-07-14T05:11:39"/>
    <s v="NA"/>
    <d v="2016-07-14T00:00:00"/>
    <d v="1899-12-30T05:11:39"/>
    <n v="5"/>
    <x v="2"/>
    <s v="Friday"/>
    <s v="Failed"/>
    <n v="0"/>
    <n v="1"/>
    <n v="1"/>
    <s v="City Route"/>
    <x v="1472"/>
  </r>
  <r>
    <n v="5824"/>
    <s v="City"/>
    <n v="249"/>
    <s v="Cancelled"/>
    <d v="2016-07-15T08:50:27"/>
    <s v="NA"/>
    <d v="2016-07-15T00:00:00"/>
    <d v="1899-12-30T08:50:27"/>
    <n v="8"/>
    <x v="2"/>
    <s v="Saturday"/>
    <s v="Failed"/>
    <n v="0"/>
    <n v="1"/>
    <n v="1"/>
    <s v="City Route"/>
    <x v="1472"/>
  </r>
  <r>
    <n v="1866"/>
    <s v="City"/>
    <n v="250"/>
    <s v="Cancelled"/>
    <d v="2016-07-12T09:52:00"/>
    <s v="NA"/>
    <d v="2016-07-12T00:00:00"/>
    <d v="1899-12-30T09:52:00"/>
    <n v="9"/>
    <x v="2"/>
    <s v="Wednesday"/>
    <s v="Failed"/>
    <n v="0"/>
    <n v="1"/>
    <n v="1"/>
    <s v="City Route"/>
    <x v="1472"/>
  </r>
  <r>
    <n v="2958"/>
    <s v="City"/>
    <n v="250"/>
    <s v="Cancelled"/>
    <d v="2016-07-13T06:46:00"/>
    <s v="NA"/>
    <d v="2016-07-13T00:00:00"/>
    <d v="1899-12-30T06:46:00"/>
    <n v="6"/>
    <x v="2"/>
    <s v="Wednesday"/>
    <s v="Failed"/>
    <n v="0"/>
    <n v="1"/>
    <n v="1"/>
    <s v="City Route"/>
    <x v="1472"/>
  </r>
  <r>
    <n v="3181"/>
    <s v="Airport"/>
    <n v="250"/>
    <s v="Cancelled"/>
    <d v="2016-07-13T09:19:04"/>
    <s v="NA"/>
    <d v="2016-07-13T00:00:00"/>
    <d v="1899-12-30T09:19:04"/>
    <n v="9"/>
    <x v="2"/>
    <s v="Tuesday"/>
    <s v="Failed"/>
    <n v="0"/>
    <n v="1"/>
    <n v="1"/>
    <s v="Airport Route"/>
    <x v="1472"/>
  </r>
  <r>
    <n v="5833"/>
    <s v="City"/>
    <n v="250"/>
    <s v="Cancelled"/>
    <d v="2016-07-15T08:57:27"/>
    <s v="NA"/>
    <d v="2016-07-15T00:00:00"/>
    <d v="1899-12-30T08:57:27"/>
    <n v="8"/>
    <x v="2"/>
    <s v="Monday"/>
    <s v="Failed"/>
    <n v="0"/>
    <n v="1"/>
    <n v="1"/>
    <s v="City Route"/>
    <x v="1472"/>
  </r>
  <r>
    <n v="5873"/>
    <s v="City"/>
    <n v="250"/>
    <s v="Cancelled"/>
    <d v="2016-07-15T09:20:40"/>
    <s v="NA"/>
    <d v="2016-07-15T00:00:00"/>
    <d v="1899-12-30T09:20:40"/>
    <n v="9"/>
    <x v="2"/>
    <s v="Saturday"/>
    <s v="Failed"/>
    <n v="0"/>
    <n v="1"/>
    <n v="1"/>
    <s v="City Route"/>
    <x v="1472"/>
  </r>
  <r>
    <n v="415"/>
    <s v="Airport"/>
    <n v="251"/>
    <s v="Cancelled"/>
    <d v="2016-07-11T08:37:00"/>
    <s v="NA"/>
    <d v="2016-07-11T00:00:00"/>
    <d v="1899-12-30T08:37:00"/>
    <n v="8"/>
    <x v="2"/>
    <s v="Monday"/>
    <s v="Failed"/>
    <n v="0"/>
    <n v="1"/>
    <n v="1"/>
    <s v="Airport Route"/>
    <x v="1472"/>
  </r>
  <r>
    <n v="4439"/>
    <s v="City"/>
    <n v="251"/>
    <s v="Cancelled"/>
    <d v="2016-07-14T08:27:51"/>
    <s v="NA"/>
    <d v="2016-07-14T00:00:00"/>
    <d v="1899-12-30T08:27:51"/>
    <n v="8"/>
    <x v="2"/>
    <s v="Sunday"/>
    <s v="Failed"/>
    <n v="0"/>
    <n v="1"/>
    <n v="1"/>
    <s v="City Route"/>
    <x v="1472"/>
  </r>
  <r>
    <n v="5761"/>
    <s v="City"/>
    <n v="251"/>
    <s v="Cancelled"/>
    <d v="2016-07-15T08:18:14"/>
    <s v="NA"/>
    <d v="2016-07-15T00:00:00"/>
    <d v="1899-12-30T08:18:14"/>
    <n v="8"/>
    <x v="2"/>
    <s v="Saturday"/>
    <s v="Failed"/>
    <n v="0"/>
    <n v="1"/>
    <n v="1"/>
    <s v="City Route"/>
    <x v="1472"/>
  </r>
  <r>
    <n v="490"/>
    <s v="City"/>
    <n v="252"/>
    <s v="Cancelled"/>
    <d v="2016-07-11T09:33:00"/>
    <s v="NA"/>
    <d v="2016-07-11T00:00:00"/>
    <d v="1899-12-30T09:33:00"/>
    <n v="9"/>
    <x v="2"/>
    <s v="Saturday"/>
    <s v="Failed"/>
    <n v="0"/>
    <n v="1"/>
    <n v="1"/>
    <s v="City Route"/>
    <x v="1472"/>
  </r>
  <r>
    <n v="464"/>
    <s v="City"/>
    <n v="253"/>
    <s v="Cancelled"/>
    <d v="2016-07-11T09:14:00"/>
    <s v="NA"/>
    <d v="2016-07-11T00:00:00"/>
    <d v="1899-12-30T09:14:00"/>
    <n v="9"/>
    <x v="2"/>
    <s v="Monday"/>
    <s v="Failed"/>
    <n v="0"/>
    <n v="1"/>
    <n v="1"/>
    <s v="City Route"/>
    <x v="1472"/>
  </r>
  <r>
    <n v="725"/>
    <s v="Airport"/>
    <n v="253"/>
    <s v="Cancelled"/>
    <d v="2016-07-11T15:02:00"/>
    <s v="NA"/>
    <d v="2016-07-11T00:00:00"/>
    <d v="1899-12-30T15:02:00"/>
    <n v="15"/>
    <x v="0"/>
    <s v="Wednesday"/>
    <s v="Failed"/>
    <n v="0"/>
    <n v="1"/>
    <n v="1"/>
    <s v="Airport Route"/>
    <x v="1472"/>
  </r>
  <r>
    <n v="2418"/>
    <s v="Airport"/>
    <n v="254"/>
    <s v="Cancelled"/>
    <d v="2016-07-12T20:05:00"/>
    <s v="NA"/>
    <d v="2016-07-12T00:00:00"/>
    <d v="1899-12-30T20:05:00"/>
    <n v="20"/>
    <x v="1"/>
    <s v="Tuesday"/>
    <s v="Failed"/>
    <n v="0"/>
    <n v="1"/>
    <n v="1"/>
    <s v="Airport Route"/>
    <x v="1472"/>
  </r>
  <r>
    <n v="4137"/>
    <s v="City"/>
    <n v="254"/>
    <s v="Cancelled"/>
    <d v="2016-07-14T04:48:41"/>
    <s v="NA"/>
    <d v="2016-07-14T00:00:00"/>
    <d v="1899-12-30T04:48:41"/>
    <n v="4"/>
    <x v="4"/>
    <s v="Saturday"/>
    <s v="Failed"/>
    <n v="0"/>
    <n v="1"/>
    <n v="1"/>
    <s v="City Route"/>
    <x v="1472"/>
  </r>
  <r>
    <n v="780"/>
    <s v="Airport"/>
    <n v="255"/>
    <s v="Cancelled"/>
    <d v="2016-07-11T16:42:00"/>
    <s v="NA"/>
    <d v="2016-07-11T00:00:00"/>
    <d v="1899-12-30T16:42:00"/>
    <n v="16"/>
    <x v="0"/>
    <s v="Tuesday"/>
    <s v="Failed"/>
    <n v="0"/>
    <n v="1"/>
    <n v="1"/>
    <s v="Airport Route"/>
    <x v="1472"/>
  </r>
  <r>
    <n v="1601"/>
    <s v="City"/>
    <n v="255"/>
    <s v="Cancelled"/>
    <d v="2016-07-12T06:43:00"/>
    <s v="NA"/>
    <d v="2016-07-12T00:00:00"/>
    <d v="1899-12-30T06:43:00"/>
    <n v="6"/>
    <x v="2"/>
    <s v="Thursday"/>
    <s v="Failed"/>
    <n v="0"/>
    <n v="1"/>
    <n v="1"/>
    <s v="City Route"/>
    <x v="1472"/>
  </r>
  <r>
    <n v="1831"/>
    <s v="Airport"/>
    <n v="255"/>
    <s v="Cancelled"/>
    <d v="2016-07-12T09:27:00"/>
    <s v="NA"/>
    <d v="2016-07-12T00:00:00"/>
    <d v="1899-12-30T09:27:00"/>
    <n v="9"/>
    <x v="2"/>
    <s v="Wednesday"/>
    <s v="Failed"/>
    <n v="0"/>
    <n v="1"/>
    <n v="1"/>
    <s v="Airport Route"/>
    <x v="1472"/>
  </r>
  <r>
    <n v="5545"/>
    <s v="City"/>
    <n v="255"/>
    <s v="Cancelled"/>
    <d v="2016-07-15T05:27:12"/>
    <s v="NA"/>
    <d v="2016-07-15T00:00:00"/>
    <d v="1899-12-30T05:27:12"/>
    <n v="5"/>
    <x v="2"/>
    <s v="Sunday"/>
    <s v="Failed"/>
    <n v="0"/>
    <n v="1"/>
    <n v="1"/>
    <s v="City Route"/>
    <x v="1472"/>
  </r>
  <r>
    <n v="2782"/>
    <s v="City"/>
    <n v="256"/>
    <s v="Cancelled"/>
    <d v="2016-07-13T04:50:27"/>
    <s v="NA"/>
    <d v="2016-07-13T00:00:00"/>
    <d v="1899-12-30T04:50:27"/>
    <n v="4"/>
    <x v="4"/>
    <s v="Tuesday"/>
    <s v="Failed"/>
    <n v="0"/>
    <n v="1"/>
    <n v="1"/>
    <s v="City Route"/>
    <x v="1472"/>
  </r>
  <r>
    <n v="4202"/>
    <s v="City"/>
    <n v="256"/>
    <s v="Cancelled"/>
    <d v="2016-07-14T05:37:41"/>
    <s v="NA"/>
    <d v="2016-07-14T00:00:00"/>
    <d v="1899-12-30T05:37:41"/>
    <n v="5"/>
    <x v="2"/>
    <s v="Monday"/>
    <s v="Failed"/>
    <n v="0"/>
    <n v="1"/>
    <n v="1"/>
    <s v="City Route"/>
    <x v="1472"/>
  </r>
  <r>
    <n v="4253"/>
    <s v="City"/>
    <n v="256"/>
    <s v="Cancelled"/>
    <d v="2016-07-14T06:02:50"/>
    <s v="NA"/>
    <d v="2016-07-14T00:00:00"/>
    <d v="1899-12-30T06:02:50"/>
    <n v="6"/>
    <x v="2"/>
    <s v="Wednesday"/>
    <s v="Failed"/>
    <n v="0"/>
    <n v="1"/>
    <n v="1"/>
    <s v="City Route"/>
    <x v="1472"/>
  </r>
  <r>
    <n v="4669"/>
    <s v="City"/>
    <n v="256"/>
    <s v="Cancelled"/>
    <d v="2016-07-14T12:34:18"/>
    <s v="NA"/>
    <d v="2016-07-14T00:00:00"/>
    <d v="1899-12-30T12:34:18"/>
    <n v="12"/>
    <x v="0"/>
    <s v="Saturday"/>
    <s v="Failed"/>
    <n v="0"/>
    <n v="1"/>
    <n v="1"/>
    <s v="City Route"/>
    <x v="1472"/>
  </r>
  <r>
    <n v="5694"/>
    <s v="City"/>
    <n v="256"/>
    <s v="Cancelled"/>
    <d v="2016-07-15T07:31:03"/>
    <s v="NA"/>
    <d v="2016-07-15T00:00:00"/>
    <d v="1899-12-30T07:31:03"/>
    <n v="7"/>
    <x v="2"/>
    <s v="Tuesday"/>
    <s v="Failed"/>
    <n v="0"/>
    <n v="1"/>
    <n v="1"/>
    <s v="City Route"/>
    <x v="1472"/>
  </r>
  <r>
    <n v="5707"/>
    <s v="City"/>
    <n v="256"/>
    <s v="Cancelled"/>
    <d v="2016-07-15T07:32:56"/>
    <s v="NA"/>
    <d v="2016-07-15T00:00:00"/>
    <d v="1899-12-30T07:32:56"/>
    <n v="7"/>
    <x v="2"/>
    <s v="Monday"/>
    <s v="Failed"/>
    <n v="0"/>
    <n v="1"/>
    <n v="1"/>
    <s v="City Route"/>
    <x v="1472"/>
  </r>
  <r>
    <n v="5795"/>
    <s v="City"/>
    <n v="256"/>
    <s v="Cancelled"/>
    <d v="2016-07-15T08:41:36"/>
    <s v="NA"/>
    <d v="2016-07-15T00:00:00"/>
    <d v="1899-12-30T08:41:36"/>
    <n v="8"/>
    <x v="2"/>
    <s v="Friday"/>
    <s v="Failed"/>
    <n v="0"/>
    <n v="1"/>
    <n v="1"/>
    <s v="City Route"/>
    <x v="1472"/>
  </r>
  <r>
    <n v="4203"/>
    <s v="City"/>
    <n v="257"/>
    <s v="Cancelled"/>
    <d v="2016-07-14T05:36:28"/>
    <s v="NA"/>
    <d v="2016-07-14T00:00:00"/>
    <d v="1899-12-30T05:36:28"/>
    <n v="5"/>
    <x v="2"/>
    <s v="Tuesday"/>
    <s v="Failed"/>
    <n v="0"/>
    <n v="1"/>
    <n v="1"/>
    <s v="City Route"/>
    <x v="1472"/>
  </r>
  <r>
    <n v="5928"/>
    <s v="City"/>
    <n v="257"/>
    <s v="Cancelled"/>
    <d v="2016-07-15T10:07:34"/>
    <s v="NA"/>
    <d v="2016-07-15T00:00:00"/>
    <d v="1899-12-30T10:07:34"/>
    <n v="10"/>
    <x v="0"/>
    <s v="Friday"/>
    <s v="Failed"/>
    <n v="0"/>
    <n v="1"/>
    <n v="1"/>
    <s v="City Route"/>
    <x v="1472"/>
  </r>
  <r>
    <n v="471"/>
    <s v="City"/>
    <n v="258"/>
    <s v="Cancelled"/>
    <d v="2016-07-11T09:22:00"/>
    <s v="NA"/>
    <d v="2016-07-11T00:00:00"/>
    <d v="1899-12-30T09:22:00"/>
    <n v="9"/>
    <x v="2"/>
    <s v="Monday"/>
    <s v="Failed"/>
    <n v="0"/>
    <n v="1"/>
    <n v="1"/>
    <s v="City Route"/>
    <x v="1472"/>
  </r>
  <r>
    <n v="4505"/>
    <s v="City"/>
    <n v="258"/>
    <s v="Cancelled"/>
    <d v="2016-07-14T09:09:33"/>
    <s v="NA"/>
    <d v="2016-07-14T00:00:00"/>
    <d v="1899-12-30T09:09:33"/>
    <n v="9"/>
    <x v="2"/>
    <s v="Wednesday"/>
    <s v="Failed"/>
    <n v="0"/>
    <n v="1"/>
    <n v="1"/>
    <s v="City Route"/>
    <x v="1472"/>
  </r>
  <r>
    <n v="5876"/>
    <s v="City"/>
    <n v="258"/>
    <s v="Cancelled"/>
    <d v="2016-07-15T09:27:22"/>
    <s v="NA"/>
    <d v="2016-07-15T00:00:00"/>
    <d v="1899-12-30T09:27:22"/>
    <n v="9"/>
    <x v="2"/>
    <s v="Tuesday"/>
    <s v="Failed"/>
    <n v="0"/>
    <n v="1"/>
    <n v="1"/>
    <s v="City Route"/>
    <x v="1472"/>
  </r>
  <r>
    <n v="332"/>
    <s v="City"/>
    <n v="259"/>
    <s v="Cancelled"/>
    <d v="2016-07-11T07:40:00"/>
    <s v="NA"/>
    <d v="2016-07-11T00:00:00"/>
    <d v="1899-12-30T07:40:00"/>
    <n v="7"/>
    <x v="2"/>
    <s v="Tuesday"/>
    <s v="Failed"/>
    <n v="0"/>
    <n v="1"/>
    <n v="1"/>
    <s v="City Route"/>
    <x v="1472"/>
  </r>
  <r>
    <n v="1734"/>
    <s v="City"/>
    <n v="259"/>
    <s v="Cancelled"/>
    <d v="2016-07-12T08:25:00"/>
    <s v="NA"/>
    <d v="2016-07-12T00:00:00"/>
    <d v="1899-12-30T08:25:00"/>
    <n v="8"/>
    <x v="2"/>
    <s v="Thursday"/>
    <s v="Failed"/>
    <n v="0"/>
    <n v="1"/>
    <n v="1"/>
    <s v="City Route"/>
    <x v="1472"/>
  </r>
  <r>
    <n v="3202"/>
    <s v="City"/>
    <n v="259"/>
    <s v="Cancelled"/>
    <d v="2016-07-13T09:41:02"/>
    <s v="NA"/>
    <d v="2016-07-13T00:00:00"/>
    <d v="1899-12-30T09:41:02"/>
    <n v="9"/>
    <x v="2"/>
    <s v="Tuesday"/>
    <s v="Failed"/>
    <n v="0"/>
    <n v="1"/>
    <n v="1"/>
    <s v="City Route"/>
    <x v="1472"/>
  </r>
  <r>
    <n v="4232"/>
    <s v="City"/>
    <n v="259"/>
    <s v="Cancelled"/>
    <d v="2016-07-14T05:55:47"/>
    <s v="NA"/>
    <d v="2016-07-14T00:00:00"/>
    <d v="1899-12-30T05:55:47"/>
    <n v="5"/>
    <x v="2"/>
    <s v="Wednesday"/>
    <s v="Failed"/>
    <n v="0"/>
    <n v="1"/>
    <n v="1"/>
    <s v="City Route"/>
    <x v="1472"/>
  </r>
  <r>
    <n v="6608"/>
    <s v="Airport"/>
    <n v="259"/>
    <s v="Cancelled"/>
    <d v="2016-07-15T21:46:57"/>
    <s v="NA"/>
    <d v="2016-07-15T00:00:00"/>
    <d v="1899-12-30T21:46:57"/>
    <n v="21"/>
    <x v="3"/>
    <s v="Saturday"/>
    <s v="Failed"/>
    <n v="0"/>
    <n v="1"/>
    <n v="1"/>
    <s v="Airport Route"/>
    <x v="1472"/>
  </r>
  <r>
    <n v="1703"/>
    <s v="City"/>
    <n v="260"/>
    <s v="Cancelled"/>
    <d v="2016-07-12T08:05:00"/>
    <s v="NA"/>
    <d v="2016-07-12T00:00:00"/>
    <d v="1899-12-30T08:05:00"/>
    <n v="8"/>
    <x v="2"/>
    <s v="Monday"/>
    <s v="Failed"/>
    <n v="0"/>
    <n v="1"/>
    <n v="1"/>
    <s v="City Route"/>
    <x v="1472"/>
  </r>
  <r>
    <n v="3001"/>
    <s v="City"/>
    <n v="260"/>
    <s v="Cancelled"/>
    <d v="2016-07-13T07:15:27"/>
    <s v="NA"/>
    <d v="2016-07-13T00:00:00"/>
    <d v="1899-12-30T07:15:27"/>
    <n v="7"/>
    <x v="2"/>
    <s v="Thursday"/>
    <s v="Failed"/>
    <n v="0"/>
    <n v="1"/>
    <n v="1"/>
    <s v="City Route"/>
    <x v="1472"/>
  </r>
  <r>
    <n v="3149"/>
    <s v="City"/>
    <n v="260"/>
    <s v="Cancelled"/>
    <d v="2016-07-13T08:55:18"/>
    <s v="NA"/>
    <d v="2016-07-13T00:00:00"/>
    <d v="1899-12-30T08:55:18"/>
    <n v="8"/>
    <x v="2"/>
    <s v="Friday"/>
    <s v="Failed"/>
    <n v="0"/>
    <n v="1"/>
    <n v="1"/>
    <s v="City Route"/>
    <x v="1472"/>
  </r>
  <r>
    <n v="4496"/>
    <s v="City"/>
    <n v="260"/>
    <s v="Cancelled"/>
    <d v="2016-07-14T09:02:24"/>
    <s v="NA"/>
    <d v="2016-07-14T00:00:00"/>
    <d v="1899-12-30T09:02:24"/>
    <n v="9"/>
    <x v="2"/>
    <s v="Monday"/>
    <s v="Failed"/>
    <n v="0"/>
    <n v="1"/>
    <n v="1"/>
    <s v="City Route"/>
    <x v="1472"/>
  </r>
  <r>
    <n v="1591"/>
    <s v="City"/>
    <n v="261"/>
    <s v="Cancelled"/>
    <d v="2016-07-12T06:28:00"/>
    <s v="NA"/>
    <d v="2016-07-12T00:00:00"/>
    <d v="1899-12-30T06:28:00"/>
    <n v="6"/>
    <x v="2"/>
    <s v="Monday"/>
    <s v="Failed"/>
    <n v="0"/>
    <n v="1"/>
    <n v="1"/>
    <s v="City Route"/>
    <x v="1472"/>
  </r>
  <r>
    <n v="1876"/>
    <s v="City"/>
    <n v="261"/>
    <s v="Cancelled"/>
    <d v="2016-07-12T10:01:00"/>
    <s v="NA"/>
    <d v="2016-07-12T00:00:00"/>
    <d v="1899-12-30T10:01:00"/>
    <n v="10"/>
    <x v="0"/>
    <s v="Saturday"/>
    <s v="Failed"/>
    <n v="0"/>
    <n v="1"/>
    <n v="1"/>
    <s v="City Route"/>
    <x v="1472"/>
  </r>
  <r>
    <n v="4169"/>
    <s v="City"/>
    <n v="261"/>
    <s v="Cancelled"/>
    <d v="2016-07-14T05:12:56"/>
    <s v="NA"/>
    <d v="2016-07-14T00:00:00"/>
    <d v="1899-12-30T05:12:56"/>
    <n v="5"/>
    <x v="2"/>
    <s v="Wednesday"/>
    <s v="Failed"/>
    <n v="0"/>
    <n v="1"/>
    <n v="1"/>
    <s v="City Route"/>
    <x v="1472"/>
  </r>
  <r>
    <n v="4512"/>
    <s v="City"/>
    <n v="261"/>
    <s v="Cancelled"/>
    <d v="2016-07-14T09:15:30"/>
    <s v="NA"/>
    <d v="2016-07-14T00:00:00"/>
    <d v="1899-12-30T09:15:30"/>
    <n v="9"/>
    <x v="2"/>
    <s v="Wednesday"/>
    <s v="Failed"/>
    <n v="0"/>
    <n v="1"/>
    <n v="1"/>
    <s v="City Route"/>
    <x v="1472"/>
  </r>
  <r>
    <n v="2895"/>
    <s v="City"/>
    <n v="262"/>
    <s v="Cancelled"/>
    <d v="2016-07-13T06:02:04"/>
    <s v="NA"/>
    <d v="2016-07-13T00:00:00"/>
    <d v="1899-12-30T06:02:04"/>
    <n v="6"/>
    <x v="2"/>
    <s v="Wednesday"/>
    <s v="Failed"/>
    <n v="0"/>
    <n v="1"/>
    <n v="1"/>
    <s v="City Route"/>
    <x v="1472"/>
  </r>
  <r>
    <n v="4330"/>
    <s v="City"/>
    <n v="262"/>
    <s v="Cancelled"/>
    <d v="2016-07-14T07:13:49"/>
    <s v="NA"/>
    <d v="2016-07-14T00:00:00"/>
    <d v="1899-12-30T07:13:49"/>
    <n v="7"/>
    <x v="2"/>
    <s v="Wednesday"/>
    <s v="Failed"/>
    <n v="0"/>
    <n v="1"/>
    <n v="1"/>
    <s v="City Route"/>
    <x v="1472"/>
  </r>
  <r>
    <n v="4801"/>
    <s v="City"/>
    <n v="262"/>
    <s v="Cancelled"/>
    <d v="2016-07-14T16:59:11"/>
    <s v="NA"/>
    <d v="2016-07-14T00:00:00"/>
    <d v="1899-12-30T16:59:11"/>
    <n v="16"/>
    <x v="0"/>
    <s v="Friday"/>
    <s v="Failed"/>
    <n v="0"/>
    <n v="1"/>
    <n v="1"/>
    <s v="City Route"/>
    <x v="1472"/>
  </r>
  <r>
    <n v="5787"/>
    <s v="City"/>
    <n v="262"/>
    <s v="Cancelled"/>
    <d v="2016-07-15T08:30:20"/>
    <s v="NA"/>
    <d v="2016-07-15T00:00:00"/>
    <d v="1899-12-30T08:30:20"/>
    <n v="8"/>
    <x v="2"/>
    <s v="Thursday"/>
    <s v="Failed"/>
    <n v="0"/>
    <n v="1"/>
    <n v="1"/>
    <s v="City Route"/>
    <x v="1472"/>
  </r>
  <r>
    <n v="743"/>
    <s v="City"/>
    <n v="263"/>
    <s v="Cancelled"/>
    <d v="2016-07-11T15:37:00"/>
    <s v="NA"/>
    <d v="2016-07-11T00:00:00"/>
    <d v="1899-12-30T15:37:00"/>
    <n v="15"/>
    <x v="0"/>
    <s v="Sunday"/>
    <s v="Failed"/>
    <n v="0"/>
    <n v="1"/>
    <n v="1"/>
    <s v="City Route"/>
    <x v="1472"/>
  </r>
  <r>
    <n v="3704"/>
    <s v="Airport"/>
    <n v="263"/>
    <s v="Cancelled"/>
    <d v="2016-07-13T19:47:50"/>
    <s v="NA"/>
    <d v="2016-07-13T00:00:00"/>
    <d v="1899-12-30T19:47:50"/>
    <n v="19"/>
    <x v="1"/>
    <s v="Sunday"/>
    <s v="Failed"/>
    <n v="0"/>
    <n v="1"/>
    <n v="1"/>
    <s v="Airport Route"/>
    <x v="1472"/>
  </r>
  <r>
    <n v="485"/>
    <s v="City"/>
    <n v="264"/>
    <s v="Cancelled"/>
    <d v="2016-07-11T09:33:00"/>
    <s v="NA"/>
    <d v="2016-07-11T00:00:00"/>
    <d v="1899-12-30T09:33:00"/>
    <n v="9"/>
    <x v="2"/>
    <s v="Monday"/>
    <s v="Failed"/>
    <n v="0"/>
    <n v="1"/>
    <n v="1"/>
    <s v="City Route"/>
    <x v="1472"/>
  </r>
  <r>
    <n v="647"/>
    <s v="City"/>
    <n v="264"/>
    <s v="Cancelled"/>
    <d v="2016-07-11T12:37:00"/>
    <s v="NA"/>
    <d v="2016-07-11T00:00:00"/>
    <d v="1899-12-30T12:37:00"/>
    <n v="12"/>
    <x v="0"/>
    <s v="Tuesday"/>
    <s v="Failed"/>
    <n v="0"/>
    <n v="1"/>
    <n v="1"/>
    <s v="City Route"/>
    <x v="1472"/>
  </r>
  <r>
    <n v="1858"/>
    <s v="City"/>
    <n v="264"/>
    <s v="Cancelled"/>
    <d v="2016-07-12T09:54:00"/>
    <s v="NA"/>
    <d v="2016-07-12T00:00:00"/>
    <d v="1899-12-30T09:54:00"/>
    <n v="9"/>
    <x v="2"/>
    <s v="Tuesday"/>
    <s v="Failed"/>
    <n v="0"/>
    <n v="1"/>
    <n v="1"/>
    <s v="City Route"/>
    <x v="1472"/>
  </r>
  <r>
    <n v="4755"/>
    <s v="City"/>
    <n v="264"/>
    <s v="Cancelled"/>
    <d v="2016-07-14T15:17:34"/>
    <s v="NA"/>
    <d v="2016-07-14T00:00:00"/>
    <d v="1899-12-30T15:17:34"/>
    <n v="15"/>
    <x v="0"/>
    <s v="Monday"/>
    <s v="Failed"/>
    <n v="0"/>
    <n v="1"/>
    <n v="1"/>
    <s v="City Route"/>
    <x v="1472"/>
  </r>
  <r>
    <n v="5769"/>
    <s v="City"/>
    <n v="264"/>
    <s v="Cancelled"/>
    <d v="2016-07-15T08:21:38"/>
    <s v="NA"/>
    <d v="2016-07-15T00:00:00"/>
    <d v="1899-12-30T08:21:38"/>
    <n v="8"/>
    <x v="2"/>
    <s v="Sunday"/>
    <s v="Failed"/>
    <n v="0"/>
    <n v="1"/>
    <n v="1"/>
    <s v="City Route"/>
    <x v="1472"/>
  </r>
  <r>
    <n v="2988"/>
    <s v="City"/>
    <n v="265"/>
    <s v="Cancelled"/>
    <d v="2016-07-13T07:09:54"/>
    <s v="NA"/>
    <d v="2016-07-13T00:00:00"/>
    <d v="1899-12-30T07:09:54"/>
    <n v="7"/>
    <x v="2"/>
    <s v="Friday"/>
    <s v="Failed"/>
    <n v="0"/>
    <n v="1"/>
    <n v="1"/>
    <s v="City Route"/>
    <x v="1472"/>
  </r>
  <r>
    <n v="553"/>
    <s v="City"/>
    <n v="266"/>
    <s v="Cancelled"/>
    <d v="2016-07-11T10:09:00"/>
    <s v="NA"/>
    <d v="2016-07-11T00:00:00"/>
    <d v="1899-12-30T10:09:00"/>
    <n v="10"/>
    <x v="0"/>
    <s v="Saturday"/>
    <s v="Failed"/>
    <n v="0"/>
    <n v="1"/>
    <n v="1"/>
    <s v="City Route"/>
    <x v="1472"/>
  </r>
  <r>
    <n v="676"/>
    <s v="City"/>
    <n v="266"/>
    <s v="Cancelled"/>
    <d v="2016-07-11T13:23:00"/>
    <s v="NA"/>
    <d v="2016-07-11T00:00:00"/>
    <d v="1899-12-30T13:23:00"/>
    <n v="13"/>
    <x v="0"/>
    <s v="Wednesday"/>
    <s v="Failed"/>
    <n v="0"/>
    <n v="1"/>
    <n v="1"/>
    <s v="City Route"/>
    <x v="1472"/>
  </r>
  <r>
    <n v="1516"/>
    <s v="City"/>
    <n v="266"/>
    <s v="Cancelled"/>
    <d v="2016-07-12T05:44:00"/>
    <s v="NA"/>
    <d v="2016-07-12T00:00:00"/>
    <d v="1899-12-30T05:44:00"/>
    <n v="5"/>
    <x v="2"/>
    <s v="Wednesday"/>
    <s v="Failed"/>
    <n v="0"/>
    <n v="1"/>
    <n v="1"/>
    <s v="City Route"/>
    <x v="1472"/>
  </r>
  <r>
    <n v="1763"/>
    <s v="City"/>
    <n v="266"/>
    <s v="Cancelled"/>
    <d v="2016-07-12T08:51:00"/>
    <s v="NA"/>
    <d v="2016-07-12T00:00:00"/>
    <d v="1899-12-30T08:51:00"/>
    <n v="8"/>
    <x v="2"/>
    <s v="Friday"/>
    <s v="Failed"/>
    <n v="0"/>
    <n v="1"/>
    <n v="1"/>
    <s v="City Route"/>
    <x v="1472"/>
  </r>
  <r>
    <n v="4144"/>
    <s v="City"/>
    <n v="266"/>
    <s v="Cancelled"/>
    <d v="2016-07-14T04:50:45"/>
    <s v="NA"/>
    <d v="2016-07-14T00:00:00"/>
    <d v="1899-12-30T04:50:45"/>
    <n v="4"/>
    <x v="4"/>
    <s v="Saturday"/>
    <s v="Failed"/>
    <n v="0"/>
    <n v="1"/>
    <n v="1"/>
    <s v="City Route"/>
    <x v="1472"/>
  </r>
  <r>
    <n v="6541"/>
    <s v="Airport"/>
    <n v="266"/>
    <s v="Cancelled"/>
    <d v="2016-07-15T20:54:48"/>
    <s v="NA"/>
    <d v="2016-07-15T00:00:00"/>
    <d v="1899-12-30T20:54:48"/>
    <n v="20"/>
    <x v="1"/>
    <s v="Tuesday"/>
    <s v="Failed"/>
    <n v="0"/>
    <n v="1"/>
    <n v="1"/>
    <s v="Airport Route"/>
    <x v="1472"/>
  </r>
  <r>
    <n v="147"/>
    <s v="City"/>
    <n v="267"/>
    <s v="Cancelled"/>
    <d v="2016-07-11T05:26:00"/>
    <s v="NA"/>
    <d v="2016-07-11T00:00:00"/>
    <d v="1899-12-30T05:26:00"/>
    <n v="5"/>
    <x v="2"/>
    <s v="Saturday"/>
    <s v="Failed"/>
    <n v="0"/>
    <n v="1"/>
    <n v="1"/>
    <s v="City Route"/>
    <x v="1472"/>
  </r>
  <r>
    <n v="2881"/>
    <s v="City"/>
    <n v="267"/>
    <s v="Cancelled"/>
    <d v="2016-07-13T05:58:31"/>
    <s v="NA"/>
    <d v="2016-07-13T00:00:00"/>
    <d v="1899-12-30T05:58:31"/>
    <n v="5"/>
    <x v="2"/>
    <s v="Wednesday"/>
    <s v="Failed"/>
    <n v="0"/>
    <n v="1"/>
    <n v="1"/>
    <s v="City Route"/>
    <x v="1472"/>
  </r>
  <r>
    <n v="2964"/>
    <s v="City"/>
    <n v="267"/>
    <s v="Cancelled"/>
    <d v="2016-07-13T06:48:48"/>
    <s v="NA"/>
    <d v="2016-07-13T00:00:00"/>
    <d v="1899-12-30T06:48:48"/>
    <n v="6"/>
    <x v="2"/>
    <s v="Tuesday"/>
    <s v="Failed"/>
    <n v="0"/>
    <n v="1"/>
    <n v="1"/>
    <s v="City Route"/>
    <x v="1472"/>
  </r>
  <r>
    <n v="4236"/>
    <s v="City"/>
    <n v="267"/>
    <s v="Cancelled"/>
    <d v="2016-07-14T05:53:18"/>
    <s v="NA"/>
    <d v="2016-07-14T00:00:00"/>
    <d v="1899-12-30T05:53:18"/>
    <n v="5"/>
    <x v="2"/>
    <s v="Sunday"/>
    <s v="Failed"/>
    <n v="0"/>
    <n v="1"/>
    <n v="1"/>
    <s v="City Route"/>
    <x v="1472"/>
  </r>
  <r>
    <n v="4447"/>
    <s v="City"/>
    <n v="267"/>
    <s v="Cancelled"/>
    <d v="2016-07-14T08:32:05"/>
    <s v="NA"/>
    <d v="2016-07-14T00:00:00"/>
    <d v="1899-12-30T08:32:05"/>
    <n v="8"/>
    <x v="2"/>
    <s v="Monday"/>
    <s v="Failed"/>
    <n v="0"/>
    <n v="1"/>
    <n v="1"/>
    <s v="City Route"/>
    <x v="1472"/>
  </r>
  <r>
    <n v="4579"/>
    <s v="Airport"/>
    <n v="267"/>
    <s v="Cancelled"/>
    <d v="2016-07-14T10:04:05"/>
    <s v="NA"/>
    <d v="2016-07-14T00:00:00"/>
    <d v="1899-12-30T10:04:05"/>
    <n v="10"/>
    <x v="0"/>
    <s v="Sunday"/>
    <s v="Failed"/>
    <n v="0"/>
    <n v="1"/>
    <n v="1"/>
    <s v="Airport Route"/>
    <x v="1472"/>
  </r>
  <r>
    <n v="5720"/>
    <s v="City"/>
    <n v="267"/>
    <s v="Cancelled"/>
    <d v="2016-07-15T07:37:57"/>
    <s v="NA"/>
    <d v="2016-07-15T00:00:00"/>
    <d v="1899-12-30T07:37:57"/>
    <n v="7"/>
    <x v="2"/>
    <s v="Sunday"/>
    <s v="Failed"/>
    <n v="0"/>
    <n v="1"/>
    <n v="1"/>
    <s v="City Route"/>
    <x v="1472"/>
  </r>
  <r>
    <n v="5820"/>
    <s v="City"/>
    <n v="267"/>
    <s v="Cancelled"/>
    <d v="2016-07-15T08:50:10"/>
    <s v="NA"/>
    <d v="2016-07-15T00:00:00"/>
    <d v="1899-12-30T08:50:10"/>
    <n v="8"/>
    <x v="2"/>
    <s v="Tuesday"/>
    <s v="Failed"/>
    <n v="0"/>
    <n v="1"/>
    <n v="1"/>
    <s v="City Route"/>
    <x v="1472"/>
  </r>
  <r>
    <n v="6487"/>
    <s v="Airport"/>
    <n v="267"/>
    <s v="Cancelled"/>
    <d v="2016-07-15T20:23:14"/>
    <s v="NA"/>
    <d v="2016-07-15T00:00:00"/>
    <d v="1899-12-30T20:23:14"/>
    <n v="20"/>
    <x v="1"/>
    <s v="Thursday"/>
    <s v="Failed"/>
    <n v="0"/>
    <n v="1"/>
    <n v="1"/>
    <s v="Airport Route"/>
    <x v="1472"/>
  </r>
  <r>
    <n v="120"/>
    <s v="City"/>
    <n v="268"/>
    <s v="Cancelled"/>
    <d v="2016-07-11T05:04:00"/>
    <s v="NA"/>
    <d v="2016-07-11T00:00:00"/>
    <d v="1899-12-30T05:04:00"/>
    <n v="5"/>
    <x v="2"/>
    <s v="Sunday"/>
    <s v="Failed"/>
    <n v="0"/>
    <n v="1"/>
    <n v="1"/>
    <s v="City Route"/>
    <x v="1472"/>
  </r>
  <r>
    <n v="1560"/>
    <s v="City"/>
    <n v="268"/>
    <s v="Cancelled"/>
    <d v="2016-07-12T06:06:00"/>
    <s v="NA"/>
    <d v="2016-07-12T00:00:00"/>
    <d v="1899-12-30T06:06:00"/>
    <n v="6"/>
    <x v="2"/>
    <s v="Friday"/>
    <s v="Failed"/>
    <n v="0"/>
    <n v="1"/>
    <n v="1"/>
    <s v="City Route"/>
    <x v="1472"/>
  </r>
  <r>
    <n v="4815"/>
    <s v="Airport"/>
    <n v="268"/>
    <s v="Cancelled"/>
    <d v="2016-07-14T17:18:23"/>
    <s v="NA"/>
    <d v="2016-07-14T00:00:00"/>
    <d v="1899-12-30T17:18:23"/>
    <n v="17"/>
    <x v="1"/>
    <s v="Friday"/>
    <s v="Failed"/>
    <n v="0"/>
    <n v="1"/>
    <n v="1"/>
    <s v="Airport Route"/>
    <x v="1472"/>
  </r>
  <r>
    <n v="166"/>
    <s v="City"/>
    <n v="269"/>
    <s v="Cancelled"/>
    <d v="2016-07-11T05:41:00"/>
    <s v="NA"/>
    <d v="2016-07-11T00:00:00"/>
    <d v="1899-12-30T05:41:00"/>
    <n v="5"/>
    <x v="2"/>
    <s v="Thursday"/>
    <s v="Failed"/>
    <n v="0"/>
    <n v="1"/>
    <n v="1"/>
    <s v="City Route"/>
    <x v="1472"/>
  </r>
  <r>
    <n v="1655"/>
    <s v="Airport"/>
    <n v="269"/>
    <s v="Cancelled"/>
    <d v="2016-07-12T07:27:00"/>
    <s v="NA"/>
    <d v="2016-07-12T00:00:00"/>
    <d v="1899-12-30T07:27:00"/>
    <n v="7"/>
    <x v="2"/>
    <s v="Tuesday"/>
    <s v="Failed"/>
    <n v="0"/>
    <n v="1"/>
    <n v="1"/>
    <s v="Airport Route"/>
    <x v="1472"/>
  </r>
  <r>
    <n v="1670"/>
    <s v="City"/>
    <n v="269"/>
    <s v="Cancelled"/>
    <d v="2016-07-12T07:36:00"/>
    <s v="NA"/>
    <d v="2016-07-12T00:00:00"/>
    <d v="1899-12-30T07:36:00"/>
    <n v="7"/>
    <x v="2"/>
    <s v="Wednesday"/>
    <s v="Failed"/>
    <n v="0"/>
    <n v="1"/>
    <n v="1"/>
    <s v="City Route"/>
    <x v="1472"/>
  </r>
  <r>
    <n v="3026"/>
    <s v="City"/>
    <n v="269"/>
    <s v="Cancelled"/>
    <d v="2016-07-13T07:29:18"/>
    <s v="NA"/>
    <d v="2016-07-13T00:00:00"/>
    <d v="1899-12-30T07:29:18"/>
    <n v="7"/>
    <x v="2"/>
    <s v="Monday"/>
    <s v="Failed"/>
    <n v="0"/>
    <n v="1"/>
    <n v="1"/>
    <s v="City Route"/>
    <x v="1472"/>
  </r>
  <r>
    <n v="3388"/>
    <s v="City"/>
    <n v="269"/>
    <s v="Cancelled"/>
    <d v="2016-07-13T14:36:39"/>
    <s v="NA"/>
    <d v="2016-07-13T00:00:00"/>
    <d v="1899-12-30T14:36:39"/>
    <n v="14"/>
    <x v="0"/>
    <s v="Saturday"/>
    <s v="Failed"/>
    <n v="0"/>
    <n v="1"/>
    <n v="1"/>
    <s v="City Route"/>
    <x v="1472"/>
  </r>
  <r>
    <n v="5809"/>
    <s v="City"/>
    <n v="269"/>
    <s v="Cancelled"/>
    <d v="2016-07-15T08:48:20"/>
    <s v="NA"/>
    <d v="2016-07-15T00:00:00"/>
    <d v="1899-12-30T08:48:20"/>
    <n v="8"/>
    <x v="2"/>
    <s v="Friday"/>
    <s v="Failed"/>
    <n v="0"/>
    <n v="1"/>
    <n v="1"/>
    <s v="City Route"/>
    <x v="1472"/>
  </r>
  <r>
    <n v="6080"/>
    <s v="Airport"/>
    <n v="269"/>
    <s v="Cancelled"/>
    <d v="2016-07-15T14:17:28"/>
    <s v="NA"/>
    <d v="2016-07-15T00:00:00"/>
    <d v="1899-12-30T14:17:28"/>
    <n v="14"/>
    <x v="0"/>
    <s v="Wednesday"/>
    <s v="Failed"/>
    <n v="0"/>
    <n v="1"/>
    <n v="1"/>
    <s v="Airport Route"/>
    <x v="1472"/>
  </r>
  <r>
    <n v="1545"/>
    <s v="Airport"/>
    <n v="270"/>
    <s v="Cancelled"/>
    <d v="2016-07-12T06:01:00"/>
    <s v="NA"/>
    <d v="2016-07-12T00:00:00"/>
    <d v="1899-12-30T06:01:00"/>
    <n v="6"/>
    <x v="2"/>
    <s v="Thursday"/>
    <s v="Failed"/>
    <n v="0"/>
    <n v="1"/>
    <n v="1"/>
    <s v="Airport Route"/>
    <x v="1472"/>
  </r>
  <r>
    <n v="3032"/>
    <s v="City"/>
    <n v="270"/>
    <s v="Cancelled"/>
    <d v="2016-07-13T07:33:57"/>
    <s v="NA"/>
    <d v="2016-07-13T00:00:00"/>
    <d v="1899-12-30T07:33:57"/>
    <n v="7"/>
    <x v="2"/>
    <s v="Sunday"/>
    <s v="Failed"/>
    <n v="0"/>
    <n v="1"/>
    <n v="1"/>
    <s v="City Route"/>
    <x v="1472"/>
  </r>
  <r>
    <n v="3156"/>
    <s v="City"/>
    <n v="270"/>
    <s v="Cancelled"/>
    <d v="2016-07-13T09:00:40"/>
    <s v="NA"/>
    <d v="2016-07-13T00:00:00"/>
    <d v="1899-12-30T09:00:40"/>
    <n v="9"/>
    <x v="2"/>
    <s v="Friday"/>
    <s v="Failed"/>
    <n v="0"/>
    <n v="1"/>
    <n v="1"/>
    <s v="City Route"/>
    <x v="1472"/>
  </r>
  <r>
    <n v="4741"/>
    <s v="City"/>
    <n v="270"/>
    <s v="Cancelled"/>
    <d v="2016-07-14T14:52:18"/>
    <s v="NA"/>
    <d v="2016-07-14T00:00:00"/>
    <d v="1899-12-30T14:52:18"/>
    <n v="14"/>
    <x v="0"/>
    <s v="Monday"/>
    <s v="Failed"/>
    <n v="0"/>
    <n v="1"/>
    <n v="1"/>
    <s v="City Route"/>
    <x v="1472"/>
  </r>
  <r>
    <n v="5582"/>
    <s v="City"/>
    <n v="270"/>
    <s v="Cancelled"/>
    <d v="2016-07-15T05:52:11"/>
    <s v="NA"/>
    <d v="2016-07-15T00:00:00"/>
    <d v="1899-12-30T05:52:11"/>
    <n v="5"/>
    <x v="2"/>
    <s v="Tuesday"/>
    <s v="Failed"/>
    <n v="0"/>
    <n v="1"/>
    <n v="1"/>
    <s v="City Route"/>
    <x v="1472"/>
  </r>
  <r>
    <n v="5677"/>
    <s v="City"/>
    <n v="270"/>
    <s v="Cancelled"/>
    <d v="2016-07-15T07:06:05"/>
    <s v="NA"/>
    <d v="2016-07-15T00:00:00"/>
    <d v="1899-12-30T07:06:05"/>
    <n v="7"/>
    <x v="2"/>
    <s v="Saturday"/>
    <s v="Failed"/>
    <n v="0"/>
    <n v="1"/>
    <n v="1"/>
    <s v="City Route"/>
    <x v="1472"/>
  </r>
  <r>
    <n v="5989"/>
    <s v="Airport"/>
    <n v="270"/>
    <s v="Cancelled"/>
    <d v="2016-07-15T11:46:11"/>
    <s v="NA"/>
    <d v="2016-07-15T00:00:00"/>
    <d v="1899-12-30T11:46:11"/>
    <n v="11"/>
    <x v="0"/>
    <s v="Wednesday"/>
    <s v="Failed"/>
    <n v="0"/>
    <n v="1"/>
    <n v="1"/>
    <s v="Airport Route"/>
    <x v="1472"/>
  </r>
  <r>
    <n v="417"/>
    <s v="City"/>
    <n v="271"/>
    <s v="Cancelled"/>
    <d v="2016-07-11T08:42:00"/>
    <s v="NA"/>
    <d v="2016-07-11T00:00:00"/>
    <d v="1899-12-30T08:42:00"/>
    <n v="8"/>
    <x v="2"/>
    <s v="Wednesday"/>
    <s v="Failed"/>
    <n v="0"/>
    <n v="1"/>
    <n v="1"/>
    <s v="City Route"/>
    <x v="1472"/>
  </r>
  <r>
    <n v="1437"/>
    <s v="City"/>
    <n v="271"/>
    <s v="Cancelled"/>
    <d v="2016-07-12T04:42:00"/>
    <s v="NA"/>
    <d v="2016-07-12T00:00:00"/>
    <d v="1899-12-30T04:42:00"/>
    <n v="4"/>
    <x v="4"/>
    <s v="Monday"/>
    <s v="Failed"/>
    <n v="0"/>
    <n v="1"/>
    <n v="1"/>
    <s v="City Route"/>
    <x v="1472"/>
  </r>
  <r>
    <n v="3063"/>
    <s v="City"/>
    <n v="271"/>
    <s v="Cancelled"/>
    <d v="2016-07-13T07:55:16"/>
    <s v="NA"/>
    <d v="2016-07-13T00:00:00"/>
    <d v="1899-12-30T07:55:16"/>
    <n v="7"/>
    <x v="2"/>
    <s v="Wednesday"/>
    <s v="Failed"/>
    <n v="0"/>
    <n v="1"/>
    <n v="1"/>
    <s v="City Route"/>
    <x v="1472"/>
  </r>
  <r>
    <n v="3100"/>
    <s v="City"/>
    <n v="271"/>
    <s v="Cancelled"/>
    <d v="2016-07-13T08:18:13"/>
    <s v="NA"/>
    <d v="2016-07-13T00:00:00"/>
    <d v="1899-12-30T08:18:13"/>
    <n v="8"/>
    <x v="2"/>
    <s v="Friday"/>
    <s v="Failed"/>
    <n v="0"/>
    <n v="1"/>
    <n v="1"/>
    <s v="City Route"/>
    <x v="1472"/>
  </r>
  <r>
    <n v="3148"/>
    <s v="City"/>
    <n v="271"/>
    <s v="Cancelled"/>
    <d v="2016-07-13T09:02:46"/>
    <s v="NA"/>
    <d v="2016-07-13T00:00:00"/>
    <d v="1899-12-30T09:02:46"/>
    <n v="9"/>
    <x v="2"/>
    <s v="Thursday"/>
    <s v="Failed"/>
    <n v="0"/>
    <n v="1"/>
    <n v="1"/>
    <s v="City Route"/>
    <x v="1472"/>
  </r>
  <r>
    <n v="305"/>
    <s v="City"/>
    <n v="272"/>
    <s v="Cancelled"/>
    <d v="2016-07-11T07:17:00"/>
    <s v="NA"/>
    <d v="2016-07-11T00:00:00"/>
    <d v="1899-12-30T07:17:00"/>
    <n v="7"/>
    <x v="2"/>
    <s v="Wednesday"/>
    <s v="Failed"/>
    <n v="0"/>
    <n v="1"/>
    <n v="1"/>
    <s v="City Route"/>
    <x v="1472"/>
  </r>
  <r>
    <n v="1511"/>
    <s v="City"/>
    <n v="272"/>
    <s v="Cancelled"/>
    <d v="2016-07-12T05:40:00"/>
    <s v="NA"/>
    <d v="2016-07-12T00:00:00"/>
    <d v="1899-12-30T05:40:00"/>
    <n v="5"/>
    <x v="2"/>
    <s v="Friday"/>
    <s v="Failed"/>
    <n v="0"/>
    <n v="1"/>
    <n v="1"/>
    <s v="City Route"/>
    <x v="1472"/>
  </r>
  <r>
    <n v="2830"/>
    <s v="City"/>
    <n v="272"/>
    <s v="Cancelled"/>
    <d v="2016-07-13T05:19:51"/>
    <s v="NA"/>
    <d v="2016-07-13T00:00:00"/>
    <d v="1899-12-30T05:19:51"/>
    <n v="5"/>
    <x v="2"/>
    <s v="Monday"/>
    <s v="Failed"/>
    <n v="0"/>
    <n v="1"/>
    <n v="1"/>
    <s v="City Route"/>
    <x v="1472"/>
  </r>
  <r>
    <n v="2938"/>
    <s v="City"/>
    <n v="272"/>
    <s v="Cancelled"/>
    <d v="2016-07-13T06:33:04"/>
    <s v="NA"/>
    <d v="2016-07-13T00:00:00"/>
    <d v="1899-12-30T06:33:04"/>
    <n v="6"/>
    <x v="2"/>
    <s v="Thursday"/>
    <s v="Failed"/>
    <n v="0"/>
    <n v="1"/>
    <n v="1"/>
    <s v="City Route"/>
    <x v="1472"/>
  </r>
  <r>
    <n v="346"/>
    <s v="City"/>
    <n v="273"/>
    <s v="Cancelled"/>
    <d v="2016-07-11T07:54:00"/>
    <s v="NA"/>
    <d v="2016-07-11T00:00:00"/>
    <d v="1899-12-30T07:54:00"/>
    <n v="7"/>
    <x v="2"/>
    <s v="Tuesday"/>
    <s v="Failed"/>
    <n v="0"/>
    <n v="1"/>
    <n v="1"/>
    <s v="City Route"/>
    <x v="1472"/>
  </r>
  <r>
    <n v="1684"/>
    <s v="City"/>
    <n v="274"/>
    <s v="Cancelled"/>
    <d v="2016-07-12T07:50:00"/>
    <s v="NA"/>
    <d v="2016-07-12T00:00:00"/>
    <d v="1899-12-30T07:50:00"/>
    <n v="7"/>
    <x v="2"/>
    <s v="Wednesday"/>
    <s v="Failed"/>
    <n v="0"/>
    <n v="1"/>
    <n v="1"/>
    <s v="City Route"/>
    <x v="1472"/>
  </r>
  <r>
    <n v="3027"/>
    <s v="City"/>
    <n v="274"/>
    <s v="Cancelled"/>
    <d v="2016-07-13T07:26:36"/>
    <s v="NA"/>
    <d v="2016-07-13T00:00:00"/>
    <d v="1899-12-30T07:26:36"/>
    <n v="7"/>
    <x v="2"/>
    <s v="Tuesday"/>
    <s v="Failed"/>
    <n v="0"/>
    <n v="1"/>
    <n v="1"/>
    <s v="City Route"/>
    <x v="1472"/>
  </r>
  <r>
    <n v="3017"/>
    <s v="Airport"/>
    <n v="274"/>
    <s v="Cancelled"/>
    <d v="2016-07-13T07:29:44"/>
    <s v="NA"/>
    <d v="2016-07-13T00:00:00"/>
    <d v="1899-12-30T07:29:44"/>
    <n v="7"/>
    <x v="2"/>
    <s v="Saturday"/>
    <s v="Failed"/>
    <n v="0"/>
    <n v="1"/>
    <n v="1"/>
    <s v="Airport Route"/>
    <x v="1472"/>
  </r>
  <r>
    <n v="4926"/>
    <s v="Airport"/>
    <n v="274"/>
    <s v="Cancelled"/>
    <d v="2016-07-14T18:20:41"/>
    <s v="NA"/>
    <d v="2016-07-14T00:00:00"/>
    <d v="1899-12-30T18:20:41"/>
    <n v="18"/>
    <x v="1"/>
    <s v="Thursday"/>
    <s v="Failed"/>
    <n v="0"/>
    <n v="1"/>
    <n v="1"/>
    <s v="Airport Route"/>
    <x v="1472"/>
  </r>
  <r>
    <n v="2222"/>
    <s v="City"/>
    <n v="275"/>
    <s v="Cancelled"/>
    <d v="2016-07-12T18:03:00"/>
    <s v="NA"/>
    <d v="2016-07-12T00:00:00"/>
    <d v="1899-12-30T18:03:00"/>
    <n v="18"/>
    <x v="1"/>
    <s v="Tuesday"/>
    <s v="Failed"/>
    <n v="0"/>
    <n v="1"/>
    <n v="1"/>
    <s v="City Route"/>
    <x v="1472"/>
  </r>
  <r>
    <n v="2237"/>
    <s v="City"/>
    <n v="275"/>
    <s v="Cancelled"/>
    <d v="2016-07-12T18:19:00"/>
    <s v="NA"/>
    <d v="2016-07-12T00:00:00"/>
    <d v="1899-12-30T18:19:00"/>
    <n v="18"/>
    <x v="1"/>
    <s v="Wednesday"/>
    <s v="Failed"/>
    <n v="0"/>
    <n v="1"/>
    <n v="1"/>
    <s v="City Route"/>
    <x v="1472"/>
  </r>
  <r>
    <n v="4207"/>
    <s v="City"/>
    <n v="275"/>
    <s v="Cancelled"/>
    <d v="2016-07-14T05:30:56"/>
    <s v="NA"/>
    <d v="2016-07-14T00:00:00"/>
    <d v="1899-12-30T05:30:56"/>
    <n v="5"/>
    <x v="2"/>
    <s v="Saturday"/>
    <s v="Failed"/>
    <n v="0"/>
    <n v="1"/>
    <n v="1"/>
    <s v="City Route"/>
    <x v="1472"/>
  </r>
  <r>
    <n v="4223"/>
    <s v="City"/>
    <n v="275"/>
    <s v="Cancelled"/>
    <d v="2016-07-14T05:46:02"/>
    <s v="NA"/>
    <d v="2016-07-14T00:00:00"/>
    <d v="1899-12-30T05:46:02"/>
    <n v="5"/>
    <x v="2"/>
    <s v="Monday"/>
    <s v="Failed"/>
    <n v="0"/>
    <n v="1"/>
    <n v="1"/>
    <s v="City Route"/>
    <x v="1472"/>
  </r>
  <r>
    <n v="4452"/>
    <s v="City"/>
    <n v="275"/>
    <s v="Cancelled"/>
    <d v="2016-07-14T08:34:36"/>
    <s v="NA"/>
    <d v="2016-07-14T00:00:00"/>
    <d v="1899-12-30T08:34:36"/>
    <n v="8"/>
    <x v="2"/>
    <s v="Saturday"/>
    <s v="Failed"/>
    <n v="0"/>
    <n v="1"/>
    <n v="1"/>
    <s v="City Route"/>
    <x v="1472"/>
  </r>
  <r>
    <n v="5632"/>
    <s v="City"/>
    <n v="275"/>
    <s v="Cancelled"/>
    <d v="2016-07-15T06:35:32"/>
    <s v="NA"/>
    <d v="2016-07-15T00:00:00"/>
    <d v="1899-12-30T06:35:32"/>
    <n v="6"/>
    <x v="2"/>
    <s v="Wednesday"/>
    <s v="Failed"/>
    <n v="0"/>
    <n v="1"/>
    <n v="1"/>
    <s v="City Route"/>
    <x v="1472"/>
  </r>
  <r>
    <n v="5879"/>
    <s v="City"/>
    <n v="275"/>
    <s v="Cancelled"/>
    <d v="2016-07-15T09:27:08"/>
    <s v="NA"/>
    <d v="2016-07-15T00:00:00"/>
    <d v="1899-12-30T09:27:08"/>
    <n v="9"/>
    <x v="2"/>
    <s v="Friday"/>
    <s v="Failed"/>
    <n v="0"/>
    <n v="1"/>
    <n v="1"/>
    <s v="City Route"/>
    <x v="1472"/>
  </r>
  <r>
    <n v="395"/>
    <s v="City"/>
    <n v="276"/>
    <s v="Cancelled"/>
    <d v="2016-07-11T08:32:00"/>
    <s v="NA"/>
    <d v="2016-07-11T00:00:00"/>
    <d v="1899-12-30T08:32:00"/>
    <n v="8"/>
    <x v="2"/>
    <s v="Tuesday"/>
    <s v="Failed"/>
    <n v="0"/>
    <n v="1"/>
    <n v="1"/>
    <s v="City Route"/>
    <x v="1472"/>
  </r>
  <r>
    <n v="495"/>
    <s v="City"/>
    <n v="276"/>
    <s v="Cancelled"/>
    <d v="2016-07-11T09:37:00"/>
    <s v="NA"/>
    <d v="2016-07-11T00:00:00"/>
    <d v="1899-12-30T09:37:00"/>
    <n v="9"/>
    <x v="2"/>
    <s v="Thursday"/>
    <s v="Failed"/>
    <n v="0"/>
    <n v="1"/>
    <n v="1"/>
    <s v="City Route"/>
    <x v="1472"/>
  </r>
  <r>
    <n v="1228"/>
    <s v="City"/>
    <n v="276"/>
    <s v="Cancelled"/>
    <d v="2016-07-11T21:37:00"/>
    <s v="NA"/>
    <d v="2016-07-11T00:00:00"/>
    <d v="1899-12-30T21:37:00"/>
    <n v="21"/>
    <x v="3"/>
    <s v="Tuesday"/>
    <s v="Failed"/>
    <n v="0"/>
    <n v="1"/>
    <n v="1"/>
    <s v="City Route"/>
    <x v="1472"/>
  </r>
  <r>
    <n v="1481"/>
    <s v="City"/>
    <n v="277"/>
    <s v="Cancelled"/>
    <d v="2016-07-12T05:24:00"/>
    <s v="NA"/>
    <d v="2016-07-12T00:00:00"/>
    <d v="1899-12-30T05:24:00"/>
    <n v="5"/>
    <x v="2"/>
    <s v="Wednesday"/>
    <s v="Failed"/>
    <n v="0"/>
    <n v="1"/>
    <n v="1"/>
    <s v="City Route"/>
    <x v="1472"/>
  </r>
  <r>
    <n v="1616"/>
    <s v="City"/>
    <n v="277"/>
    <s v="Cancelled"/>
    <d v="2016-07-12T06:54:00"/>
    <s v="NA"/>
    <d v="2016-07-12T00:00:00"/>
    <d v="1899-12-30T06:54:00"/>
    <n v="6"/>
    <x v="2"/>
    <s v="Friday"/>
    <s v="Failed"/>
    <n v="0"/>
    <n v="1"/>
    <n v="1"/>
    <s v="City Route"/>
    <x v="1472"/>
  </r>
  <r>
    <n v="1627"/>
    <s v="City"/>
    <n v="277"/>
    <s v="Cancelled"/>
    <d v="2016-07-12T07:02:00"/>
    <s v="NA"/>
    <d v="2016-07-12T00:00:00"/>
    <d v="1899-12-30T07:02:00"/>
    <n v="7"/>
    <x v="2"/>
    <s v="Tuesday"/>
    <s v="Failed"/>
    <n v="0"/>
    <n v="1"/>
    <n v="1"/>
    <s v="City Route"/>
    <x v="1472"/>
  </r>
  <r>
    <n v="1726"/>
    <s v="City"/>
    <n v="277"/>
    <s v="Cancelled"/>
    <d v="2016-07-12T08:25:00"/>
    <s v="NA"/>
    <d v="2016-07-12T00:00:00"/>
    <d v="1899-12-30T08:25:00"/>
    <n v="8"/>
    <x v="2"/>
    <s v="Wednesday"/>
    <s v="Failed"/>
    <n v="0"/>
    <n v="1"/>
    <n v="1"/>
    <s v="City Route"/>
    <x v="1472"/>
  </r>
  <r>
    <n v="2789"/>
    <s v="City"/>
    <n v="277"/>
    <s v="Cancelled"/>
    <d v="2016-07-13T04:50:46"/>
    <s v="NA"/>
    <d v="2016-07-13T00:00:00"/>
    <d v="1899-12-30T04:50:46"/>
    <n v="4"/>
    <x v="4"/>
    <s v="Tuesday"/>
    <s v="Failed"/>
    <n v="0"/>
    <n v="1"/>
    <n v="1"/>
    <s v="City Route"/>
    <x v="1472"/>
  </r>
  <r>
    <n v="3552"/>
    <s v="Airport"/>
    <n v="277"/>
    <s v="Cancelled"/>
    <d v="2016-07-13T18:01:34"/>
    <s v="NA"/>
    <d v="2016-07-13T00:00:00"/>
    <d v="1899-12-30T18:01:34"/>
    <n v="18"/>
    <x v="1"/>
    <s v="Tuesday"/>
    <s v="Failed"/>
    <n v="0"/>
    <n v="1"/>
    <n v="1"/>
    <s v="Airport Route"/>
    <x v="1472"/>
  </r>
  <r>
    <n v="4130"/>
    <s v="City"/>
    <n v="277"/>
    <s v="Cancelled"/>
    <d v="2016-07-14T04:41:54"/>
    <s v="NA"/>
    <d v="2016-07-14T00:00:00"/>
    <d v="1899-12-30T04:41:54"/>
    <n v="4"/>
    <x v="4"/>
    <s v="Saturday"/>
    <s v="Failed"/>
    <n v="0"/>
    <n v="1"/>
    <n v="1"/>
    <s v="City Route"/>
    <x v="1472"/>
  </r>
  <r>
    <n v="294"/>
    <s v="City"/>
    <n v="278"/>
    <s v="Cancelled"/>
    <d v="2016-07-11T07:12:00"/>
    <s v="NA"/>
    <d v="2016-07-11T00:00:00"/>
    <d v="1899-12-30T07:12:00"/>
    <n v="7"/>
    <x v="2"/>
    <s v="Saturday"/>
    <s v="Failed"/>
    <n v="0"/>
    <n v="1"/>
    <n v="1"/>
    <s v="City Route"/>
    <x v="1472"/>
  </r>
  <r>
    <n v="315"/>
    <s v="City"/>
    <n v="278"/>
    <s v="Cancelled"/>
    <d v="2016-07-11T07:34:00"/>
    <s v="NA"/>
    <d v="2016-07-11T00:00:00"/>
    <d v="1899-12-30T07:34:00"/>
    <n v="7"/>
    <x v="2"/>
    <s v="Saturday"/>
    <s v="Failed"/>
    <n v="0"/>
    <n v="1"/>
    <n v="1"/>
    <s v="City Route"/>
    <x v="1472"/>
  </r>
  <r>
    <n v="1718"/>
    <s v="City"/>
    <n v="278"/>
    <s v="Cancelled"/>
    <d v="2016-07-12T08:14:00"/>
    <s v="NA"/>
    <d v="2016-07-12T00:00:00"/>
    <d v="1899-12-30T08:14:00"/>
    <n v="8"/>
    <x v="2"/>
    <s v="Tuesday"/>
    <s v="Failed"/>
    <n v="0"/>
    <n v="1"/>
    <n v="1"/>
    <s v="City Route"/>
    <x v="1472"/>
  </r>
  <r>
    <n v="2122"/>
    <s v="City"/>
    <n v="278"/>
    <s v="Cancelled"/>
    <d v="2016-07-12T16:50:00"/>
    <s v="NA"/>
    <d v="2016-07-12T00:00:00"/>
    <d v="1899-12-30T16:50:00"/>
    <n v="16"/>
    <x v="0"/>
    <s v="Sunday"/>
    <s v="Failed"/>
    <n v="0"/>
    <n v="1"/>
    <n v="1"/>
    <s v="City Route"/>
    <x v="1472"/>
  </r>
  <r>
    <n v="2387"/>
    <s v="City"/>
    <n v="278"/>
    <s v="Cancelled"/>
    <d v="2016-07-12T19:46:00"/>
    <s v="NA"/>
    <d v="2016-07-12T00:00:00"/>
    <d v="1899-12-30T19:46:00"/>
    <n v="19"/>
    <x v="1"/>
    <s v="Saturday"/>
    <s v="Failed"/>
    <n v="0"/>
    <n v="1"/>
    <n v="1"/>
    <s v="City Route"/>
    <x v="1472"/>
  </r>
  <r>
    <n v="140"/>
    <s v="City"/>
    <n v="279"/>
    <s v="Cancelled"/>
    <d v="2016-07-11T05:17:00"/>
    <s v="NA"/>
    <d v="2016-07-11T00:00:00"/>
    <d v="1899-12-30T05:17:00"/>
    <n v="5"/>
    <x v="2"/>
    <s v="Saturday"/>
    <s v="Failed"/>
    <n v="0"/>
    <n v="1"/>
    <n v="1"/>
    <s v="City Route"/>
    <x v="1472"/>
  </r>
  <r>
    <n v="505"/>
    <s v="City"/>
    <n v="279"/>
    <s v="Cancelled"/>
    <d v="2016-07-11T09:44:00"/>
    <s v="NA"/>
    <d v="2016-07-11T00:00:00"/>
    <d v="1899-12-30T09:44:00"/>
    <n v="9"/>
    <x v="2"/>
    <s v="Sunday"/>
    <s v="Failed"/>
    <n v="0"/>
    <n v="1"/>
    <n v="1"/>
    <s v="City Route"/>
    <x v="1472"/>
  </r>
  <r>
    <n v="2950"/>
    <s v="City"/>
    <n v="279"/>
    <s v="Cancelled"/>
    <d v="2016-07-13T06:40:30"/>
    <s v="NA"/>
    <d v="2016-07-13T00:00:00"/>
    <d v="1899-12-30T06:40:30"/>
    <n v="6"/>
    <x v="2"/>
    <s v="Tuesday"/>
    <s v="Failed"/>
    <n v="0"/>
    <n v="1"/>
    <n v="1"/>
    <s v="City Route"/>
    <x v="1472"/>
  </r>
  <r>
    <n v="5800"/>
    <s v="City"/>
    <n v="279"/>
    <s v="Cancelled"/>
    <d v="2016-07-15T08:44:20"/>
    <s v="NA"/>
    <d v="2016-07-15T00:00:00"/>
    <d v="1899-12-30T08:44:20"/>
    <n v="8"/>
    <x v="2"/>
    <s v="Wednesday"/>
    <s v="Failed"/>
    <n v="0"/>
    <n v="1"/>
    <n v="1"/>
    <s v="City Route"/>
    <x v="1472"/>
  </r>
  <r>
    <n v="1877"/>
    <s v="City"/>
    <n v="280"/>
    <s v="Cancelled"/>
    <d v="2016-07-12T10:03:00"/>
    <s v="NA"/>
    <d v="2016-07-12T00:00:00"/>
    <d v="1899-12-30T10:03:00"/>
    <n v="10"/>
    <x v="0"/>
    <s v="Sunday"/>
    <s v="Failed"/>
    <n v="0"/>
    <n v="1"/>
    <n v="1"/>
    <s v="City Route"/>
    <x v="1472"/>
  </r>
  <r>
    <n v="3437"/>
    <s v="City"/>
    <n v="280"/>
    <s v="Cancelled"/>
    <d v="2016-07-13T16:10:20"/>
    <s v="NA"/>
    <d v="2016-07-13T00:00:00"/>
    <d v="1899-12-30T16:10:20"/>
    <n v="16"/>
    <x v="0"/>
    <s v="Saturday"/>
    <s v="Failed"/>
    <n v="0"/>
    <n v="1"/>
    <n v="1"/>
    <s v="City Route"/>
    <x v="1472"/>
  </r>
  <r>
    <n v="3820"/>
    <s v="Airport"/>
    <n v="280"/>
    <s v="Cancelled"/>
    <d v="2016-07-13T21:07:32"/>
    <s v="NA"/>
    <d v="2016-07-13T00:00:00"/>
    <d v="1899-12-30T21:07:32"/>
    <n v="21"/>
    <x v="3"/>
    <s v="Thursday"/>
    <s v="Failed"/>
    <n v="0"/>
    <n v="1"/>
    <n v="1"/>
    <s v="Airport Route"/>
    <x v="1472"/>
  </r>
  <r>
    <n v="5076"/>
    <s v="City"/>
    <n v="280"/>
    <s v="Cancelled"/>
    <d v="2016-07-14T19:38:01"/>
    <s v="NA"/>
    <d v="2016-07-14T00:00:00"/>
    <d v="1899-12-30T19:38:01"/>
    <n v="19"/>
    <x v="1"/>
    <s v="Sunday"/>
    <s v="Failed"/>
    <n v="0"/>
    <n v="1"/>
    <n v="1"/>
    <s v="City Route"/>
    <x v="1472"/>
  </r>
  <r>
    <n v="5660"/>
    <s v="City"/>
    <n v="280"/>
    <s v="Cancelled"/>
    <d v="2016-07-15T07:02:00"/>
    <s v="NA"/>
    <d v="2016-07-15T00:00:00"/>
    <d v="1899-12-30T07:02:00"/>
    <n v="7"/>
    <x v="2"/>
    <s v="Wednesday"/>
    <s v="Failed"/>
    <n v="0"/>
    <n v="1"/>
    <n v="1"/>
    <s v="City Route"/>
    <x v="1472"/>
  </r>
  <r>
    <n v="6242"/>
    <s v="Airport"/>
    <n v="280"/>
    <s v="Cancelled"/>
    <d v="2016-07-15T17:55:10"/>
    <s v="NA"/>
    <d v="2016-07-15T00:00:00"/>
    <d v="1899-12-30T17:55:10"/>
    <n v="17"/>
    <x v="1"/>
    <s v="Thursday"/>
    <s v="Failed"/>
    <n v="0"/>
    <n v="1"/>
    <n v="1"/>
    <s v="Airport Route"/>
    <x v="1472"/>
  </r>
  <r>
    <n v="6321"/>
    <s v="Airport"/>
    <n v="280"/>
    <s v="Cancelled"/>
    <d v="2016-07-15T18:37:53"/>
    <s v="NA"/>
    <d v="2016-07-15T00:00:00"/>
    <d v="1899-12-30T18:37:53"/>
    <n v="18"/>
    <x v="1"/>
    <s v="Saturday"/>
    <s v="Failed"/>
    <n v="0"/>
    <n v="1"/>
    <n v="1"/>
    <s v="Airport Route"/>
    <x v="1472"/>
  </r>
  <r>
    <n v="3086"/>
    <s v="City"/>
    <n v="281"/>
    <s v="Cancelled"/>
    <d v="2016-07-13T08:12:18"/>
    <s v="NA"/>
    <d v="2016-07-13T00:00:00"/>
    <d v="1899-12-30T08:12:18"/>
    <n v="8"/>
    <x v="2"/>
    <s v="Friday"/>
    <s v="Failed"/>
    <n v="0"/>
    <n v="1"/>
    <n v="1"/>
    <s v="City Route"/>
    <x v="1472"/>
  </r>
  <r>
    <n v="4538"/>
    <s v="City"/>
    <n v="281"/>
    <s v="Cancelled"/>
    <d v="2016-07-14T09:38:03"/>
    <s v="NA"/>
    <d v="2016-07-14T00:00:00"/>
    <d v="1899-12-30T09:38:03"/>
    <n v="9"/>
    <x v="2"/>
    <s v="Monday"/>
    <s v="Failed"/>
    <n v="0"/>
    <n v="1"/>
    <n v="1"/>
    <s v="City Route"/>
    <x v="1472"/>
  </r>
  <r>
    <n v="1233"/>
    <s v="Airport"/>
    <n v="282"/>
    <s v="Cancelled"/>
    <d v="2016-07-11T21:38:00"/>
    <s v="NA"/>
    <d v="2016-07-11T00:00:00"/>
    <d v="1899-12-30T21:38:00"/>
    <n v="21"/>
    <x v="3"/>
    <s v="Sunday"/>
    <s v="Failed"/>
    <n v="0"/>
    <n v="1"/>
    <n v="1"/>
    <s v="Airport Route"/>
    <x v="1472"/>
  </r>
  <r>
    <n v="1883"/>
    <s v="City"/>
    <n v="282"/>
    <s v="Cancelled"/>
    <d v="2016-07-12T10:06:00"/>
    <s v="NA"/>
    <d v="2016-07-12T00:00:00"/>
    <d v="1899-12-30T10:06:00"/>
    <n v="10"/>
    <x v="0"/>
    <s v="Saturday"/>
    <s v="Failed"/>
    <n v="0"/>
    <n v="1"/>
    <n v="1"/>
    <s v="City Route"/>
    <x v="1472"/>
  </r>
  <r>
    <n v="3233"/>
    <s v="City"/>
    <n v="282"/>
    <s v="Cancelled"/>
    <d v="2016-07-13T10:01:44"/>
    <s v="NA"/>
    <d v="2016-07-13T00:00:00"/>
    <d v="1899-12-30T10:01:44"/>
    <n v="10"/>
    <x v="0"/>
    <s v="Friday"/>
    <s v="Failed"/>
    <n v="0"/>
    <n v="1"/>
    <n v="1"/>
    <s v="City Route"/>
    <x v="1472"/>
  </r>
  <r>
    <n v="3237"/>
    <s v="City"/>
    <n v="282"/>
    <s v="Cancelled"/>
    <d v="2016-07-13T10:06:32"/>
    <s v="NA"/>
    <d v="2016-07-13T00:00:00"/>
    <d v="1899-12-30T10:06:32"/>
    <n v="10"/>
    <x v="0"/>
    <s v="Tuesday"/>
    <s v="Failed"/>
    <n v="0"/>
    <n v="1"/>
    <n v="1"/>
    <s v="City Route"/>
    <x v="1472"/>
  </r>
  <r>
    <n v="3577"/>
    <s v="Airport"/>
    <n v="282"/>
    <s v="Cancelled"/>
    <d v="2016-07-13T18:24:15"/>
    <s v="NA"/>
    <d v="2016-07-13T00:00:00"/>
    <d v="1899-12-30T18:24:15"/>
    <n v="18"/>
    <x v="1"/>
    <s v="Saturday"/>
    <s v="Failed"/>
    <n v="0"/>
    <n v="1"/>
    <n v="1"/>
    <s v="Airport Route"/>
    <x v="1472"/>
  </r>
  <r>
    <n v="219"/>
    <s v="City"/>
    <n v="283"/>
    <s v="Cancelled"/>
    <d v="2016-07-11T06:15:00"/>
    <s v="NA"/>
    <d v="2016-07-11T00:00:00"/>
    <d v="1899-12-30T06:15:00"/>
    <n v="6"/>
    <x v="2"/>
    <s v="Monday"/>
    <s v="Failed"/>
    <n v="0"/>
    <n v="1"/>
    <n v="1"/>
    <s v="City Route"/>
    <x v="1472"/>
  </r>
  <r>
    <n v="493"/>
    <s v="City"/>
    <n v="283"/>
    <s v="Cancelled"/>
    <d v="2016-07-11T09:30:00"/>
    <s v="NA"/>
    <d v="2016-07-11T00:00:00"/>
    <d v="1899-12-30T09:30:00"/>
    <n v="9"/>
    <x v="2"/>
    <s v="Tuesday"/>
    <s v="Failed"/>
    <n v="0"/>
    <n v="1"/>
    <n v="1"/>
    <s v="City Route"/>
    <x v="1472"/>
  </r>
  <r>
    <n v="1575"/>
    <s v="City"/>
    <n v="283"/>
    <s v="Cancelled"/>
    <d v="2016-07-12T06:23:00"/>
    <s v="NA"/>
    <d v="2016-07-12T00:00:00"/>
    <d v="1899-12-30T06:23:00"/>
    <n v="6"/>
    <x v="2"/>
    <s v="Saturday"/>
    <s v="Failed"/>
    <n v="0"/>
    <n v="1"/>
    <n v="1"/>
    <s v="City Route"/>
    <x v="1472"/>
  </r>
  <r>
    <n v="5631"/>
    <s v="City"/>
    <n v="283"/>
    <s v="Cancelled"/>
    <d v="2016-07-15T06:36:14"/>
    <s v="NA"/>
    <d v="2016-07-15T00:00:00"/>
    <d v="1899-12-30T06:36:14"/>
    <n v="6"/>
    <x v="2"/>
    <s v="Tuesday"/>
    <s v="Failed"/>
    <n v="0"/>
    <n v="1"/>
    <n v="1"/>
    <s v="City Route"/>
    <x v="1472"/>
  </r>
  <r>
    <n v="109"/>
    <s v="City"/>
    <n v="284"/>
    <s v="Cancelled"/>
    <d v="2016-07-11T05:01:00"/>
    <s v="NA"/>
    <d v="2016-07-11T00:00:00"/>
    <d v="1899-12-30T05:01:00"/>
    <n v="5"/>
    <x v="2"/>
    <s v="Wednesday"/>
    <s v="Failed"/>
    <n v="0"/>
    <n v="1"/>
    <n v="1"/>
    <s v="City Route"/>
    <x v="1472"/>
  </r>
  <r>
    <n v="299"/>
    <s v="City"/>
    <n v="284"/>
    <s v="Cancelled"/>
    <d v="2016-07-11T07:13:00"/>
    <s v="NA"/>
    <d v="2016-07-11T00:00:00"/>
    <d v="1899-12-30T07:13:00"/>
    <n v="7"/>
    <x v="2"/>
    <s v="Thursday"/>
    <s v="Failed"/>
    <n v="0"/>
    <n v="1"/>
    <n v="1"/>
    <s v="City Route"/>
    <x v="1472"/>
  </r>
  <r>
    <n v="347"/>
    <s v="City"/>
    <n v="284"/>
    <s v="Cancelled"/>
    <d v="2016-07-11T07:51:00"/>
    <s v="NA"/>
    <d v="2016-07-11T00:00:00"/>
    <d v="1899-12-30T07:51:00"/>
    <n v="7"/>
    <x v="2"/>
    <s v="Wednesday"/>
    <s v="Failed"/>
    <n v="0"/>
    <n v="1"/>
    <n v="1"/>
    <s v="City Route"/>
    <x v="1472"/>
  </r>
  <r>
    <n v="538"/>
    <s v="City"/>
    <n v="284"/>
    <s v="Cancelled"/>
    <d v="2016-07-11T10:00:00"/>
    <s v="NA"/>
    <d v="2016-07-11T00:00:00"/>
    <d v="1899-12-30T10:00:00"/>
    <n v="10"/>
    <x v="0"/>
    <s v="Friday"/>
    <s v="Failed"/>
    <n v="0"/>
    <n v="1"/>
    <n v="1"/>
    <s v="City Route"/>
    <x v="1472"/>
  </r>
  <r>
    <n v="3250"/>
    <s v="City"/>
    <n v="284"/>
    <s v="Cancelled"/>
    <d v="2016-07-13T10:09:28"/>
    <s v="NA"/>
    <d v="2016-07-13T00:00:00"/>
    <d v="1899-12-30T10:09:28"/>
    <n v="10"/>
    <x v="0"/>
    <s v="Monday"/>
    <s v="Failed"/>
    <n v="0"/>
    <n v="1"/>
    <n v="1"/>
    <s v="City Route"/>
    <x v="1472"/>
  </r>
  <r>
    <n v="3983"/>
    <s v="City"/>
    <n v="284"/>
    <s v="Cancelled"/>
    <d v="2016-07-13T23:19:23"/>
    <s v="NA"/>
    <d v="2016-07-13T00:00:00"/>
    <d v="1899-12-30T23:19:23"/>
    <n v="23"/>
    <x v="3"/>
    <s v="Saturday"/>
    <s v="Failed"/>
    <n v="0"/>
    <n v="1"/>
    <n v="1"/>
    <s v="City Route"/>
    <x v="1472"/>
  </r>
  <r>
    <n v="2948"/>
    <s v="City"/>
    <n v="285"/>
    <s v="Cancelled"/>
    <d v="2016-07-13T06:39:27"/>
    <s v="NA"/>
    <d v="2016-07-13T00:00:00"/>
    <d v="1899-12-30T06:39:27"/>
    <n v="6"/>
    <x v="2"/>
    <s v="Sunday"/>
    <s v="Failed"/>
    <n v="0"/>
    <n v="1"/>
    <n v="1"/>
    <s v="City Route"/>
    <x v="1472"/>
  </r>
  <r>
    <n v="2982"/>
    <s v="City"/>
    <n v="285"/>
    <s v="Cancelled"/>
    <d v="2016-07-13T07:04:21"/>
    <s v="NA"/>
    <d v="2016-07-13T00:00:00"/>
    <d v="1899-12-30T07:04:21"/>
    <n v="7"/>
    <x v="2"/>
    <s v="Saturday"/>
    <s v="Failed"/>
    <n v="0"/>
    <n v="1"/>
    <n v="1"/>
    <s v="City Route"/>
    <x v="1472"/>
  </r>
  <r>
    <n v="3055"/>
    <s v="City"/>
    <n v="285"/>
    <s v="Cancelled"/>
    <d v="2016-07-13T07:48:58"/>
    <s v="NA"/>
    <d v="2016-07-13T00:00:00"/>
    <d v="1899-12-30T07:48:58"/>
    <n v="7"/>
    <x v="2"/>
    <s v="Tuesday"/>
    <s v="Failed"/>
    <n v="0"/>
    <n v="1"/>
    <n v="1"/>
    <s v="City Route"/>
    <x v="1472"/>
  </r>
  <r>
    <n v="3759"/>
    <s v="City"/>
    <n v="285"/>
    <s v="Cancelled"/>
    <d v="2016-07-13T20:34:32"/>
    <s v="NA"/>
    <d v="2016-07-13T00:00:00"/>
    <d v="1899-12-30T20:34:32"/>
    <n v="20"/>
    <x v="1"/>
    <s v="Saturday"/>
    <s v="Failed"/>
    <n v="0"/>
    <n v="1"/>
    <n v="1"/>
    <s v="City Route"/>
    <x v="1472"/>
  </r>
  <r>
    <n v="4389"/>
    <s v="City"/>
    <n v="285"/>
    <s v="Cancelled"/>
    <d v="2016-07-14T07:56:57"/>
    <s v="NA"/>
    <d v="2016-07-14T00:00:00"/>
    <d v="1899-12-30T07:56:57"/>
    <n v="7"/>
    <x v="2"/>
    <s v="Saturday"/>
    <s v="Failed"/>
    <n v="0"/>
    <n v="1"/>
    <n v="1"/>
    <s v="City Route"/>
    <x v="1472"/>
  </r>
  <r>
    <n v="5949"/>
    <s v="City"/>
    <n v="285"/>
    <s v="Cancelled"/>
    <d v="2016-07-15T10:30:58"/>
    <s v="NA"/>
    <d v="2016-07-15T00:00:00"/>
    <d v="1899-12-30T10:30:58"/>
    <n v="10"/>
    <x v="0"/>
    <s v="Friday"/>
    <s v="Failed"/>
    <n v="0"/>
    <n v="1"/>
    <n v="1"/>
    <s v="City Route"/>
    <x v="1472"/>
  </r>
  <r>
    <n v="441"/>
    <s v="City"/>
    <n v="286"/>
    <s v="Cancelled"/>
    <d v="2016-07-11T09:05:00"/>
    <s v="NA"/>
    <d v="2016-07-11T00:00:00"/>
    <d v="1899-12-30T09:05:00"/>
    <n v="9"/>
    <x v="2"/>
    <s v="Saturday"/>
    <s v="Failed"/>
    <n v="0"/>
    <n v="1"/>
    <n v="1"/>
    <s v="City Route"/>
    <x v="1472"/>
  </r>
  <r>
    <n v="1109"/>
    <s v="City"/>
    <n v="286"/>
    <s v="Cancelled"/>
    <d v="2016-07-11T20:23:00"/>
    <s v="NA"/>
    <d v="2016-07-11T00:00:00"/>
    <d v="1899-12-30T20:23:00"/>
    <n v="20"/>
    <x v="1"/>
    <s v="Tuesday"/>
    <s v="Failed"/>
    <n v="0"/>
    <n v="1"/>
    <n v="1"/>
    <s v="City Route"/>
    <x v="1472"/>
  </r>
  <r>
    <n v="1693"/>
    <s v="Airport"/>
    <n v="286"/>
    <s v="Cancelled"/>
    <d v="2016-07-12T07:50:00"/>
    <s v="NA"/>
    <d v="2016-07-12T00:00:00"/>
    <d v="1899-12-30T07:50:00"/>
    <n v="7"/>
    <x v="2"/>
    <s v="Friday"/>
    <s v="Failed"/>
    <n v="0"/>
    <n v="1"/>
    <n v="1"/>
    <s v="Airport Route"/>
    <x v="1472"/>
  </r>
  <r>
    <n v="3198"/>
    <s v="City"/>
    <n v="286"/>
    <s v="Cancelled"/>
    <d v="2016-07-13T09:39:19"/>
    <s v="NA"/>
    <d v="2016-07-13T00:00:00"/>
    <d v="1899-12-30T09:39:19"/>
    <n v="9"/>
    <x v="2"/>
    <s v="Friday"/>
    <s v="Failed"/>
    <n v="0"/>
    <n v="1"/>
    <n v="1"/>
    <s v="City Route"/>
    <x v="1472"/>
  </r>
  <r>
    <n v="4507"/>
    <s v="City"/>
    <n v="286"/>
    <s v="Cancelled"/>
    <d v="2016-07-14T09:09:57"/>
    <s v="NA"/>
    <d v="2016-07-14T00:00:00"/>
    <d v="1899-12-30T09:09:57"/>
    <n v="9"/>
    <x v="2"/>
    <s v="Friday"/>
    <s v="Failed"/>
    <n v="0"/>
    <n v="1"/>
    <n v="1"/>
    <s v="City Route"/>
    <x v="1472"/>
  </r>
  <r>
    <n v="6058"/>
    <s v="City"/>
    <n v="286"/>
    <s v="Cancelled"/>
    <d v="2016-07-15T13:47:11"/>
    <s v="NA"/>
    <d v="2016-07-15T00:00:00"/>
    <d v="1899-12-30T13:47:11"/>
    <n v="13"/>
    <x v="0"/>
    <s v="Tuesday"/>
    <s v="Failed"/>
    <n v="0"/>
    <n v="1"/>
    <n v="1"/>
    <s v="City Route"/>
    <x v="1472"/>
  </r>
  <r>
    <n v="1630"/>
    <s v="City"/>
    <n v="287"/>
    <s v="Cancelled"/>
    <d v="2016-07-12T07:03:00"/>
    <s v="NA"/>
    <d v="2016-07-12T00:00:00"/>
    <d v="1899-12-30T07:03:00"/>
    <n v="7"/>
    <x v="2"/>
    <s v="Friday"/>
    <s v="Failed"/>
    <n v="0"/>
    <n v="1"/>
    <n v="1"/>
    <s v="City Route"/>
    <x v="1472"/>
  </r>
  <r>
    <n v="3451"/>
    <s v="Airport"/>
    <n v="287"/>
    <s v="Cancelled"/>
    <d v="2016-07-13T16:53:56"/>
    <s v="NA"/>
    <d v="2016-07-13T00:00:00"/>
    <d v="1899-12-30T16:53:56"/>
    <n v="16"/>
    <x v="0"/>
    <s v="Saturday"/>
    <s v="Failed"/>
    <n v="0"/>
    <n v="1"/>
    <n v="1"/>
    <s v="Airport Route"/>
    <x v="1472"/>
  </r>
  <r>
    <n v="3839"/>
    <s v="Airport"/>
    <n v="287"/>
    <s v="Cancelled"/>
    <d v="2016-07-13T21:28:41"/>
    <s v="NA"/>
    <d v="2016-07-13T00:00:00"/>
    <d v="1899-12-30T21:28:41"/>
    <n v="21"/>
    <x v="3"/>
    <s v="Tuesday"/>
    <s v="Failed"/>
    <n v="0"/>
    <n v="1"/>
    <n v="1"/>
    <s v="Airport Route"/>
    <x v="1472"/>
  </r>
  <r>
    <n v="4258"/>
    <s v="City"/>
    <n v="287"/>
    <s v="Cancelled"/>
    <d v="2016-07-14T06:12:03"/>
    <s v="NA"/>
    <d v="2016-07-14T00:00:00"/>
    <d v="1899-12-30T06:12:03"/>
    <n v="6"/>
    <x v="2"/>
    <s v="Monday"/>
    <s v="Failed"/>
    <n v="0"/>
    <n v="1"/>
    <n v="1"/>
    <s v="City Route"/>
    <x v="1472"/>
  </r>
  <r>
    <n v="4677"/>
    <s v="Airport"/>
    <n v="287"/>
    <s v="Cancelled"/>
    <d v="2016-07-14T12:45:00"/>
    <s v="NA"/>
    <d v="2016-07-14T00:00:00"/>
    <d v="1899-12-30T12:45:00"/>
    <n v="12"/>
    <x v="0"/>
    <s v="Sunday"/>
    <s v="Failed"/>
    <n v="0"/>
    <n v="1"/>
    <n v="1"/>
    <s v="Airport Route"/>
    <x v="1472"/>
  </r>
  <r>
    <n v="5603"/>
    <s v="City"/>
    <n v="287"/>
    <s v="Cancelled"/>
    <d v="2016-07-15T06:08:31"/>
    <s v="NA"/>
    <d v="2016-07-15T00:00:00"/>
    <d v="1899-12-30T06:08:31"/>
    <n v="6"/>
    <x v="2"/>
    <s v="Tuesday"/>
    <s v="Failed"/>
    <n v="0"/>
    <n v="1"/>
    <n v="1"/>
    <s v="City Route"/>
    <x v="1472"/>
  </r>
  <r>
    <n v="186"/>
    <s v="City"/>
    <n v="288"/>
    <s v="Cancelled"/>
    <d v="2016-07-11T05:48:00"/>
    <s v="NA"/>
    <d v="2016-07-11T00:00:00"/>
    <d v="1899-12-30T05:48:00"/>
    <n v="5"/>
    <x v="2"/>
    <s v="Wednesday"/>
    <s v="Failed"/>
    <n v="0"/>
    <n v="1"/>
    <n v="1"/>
    <s v="City Route"/>
    <x v="1472"/>
  </r>
  <r>
    <n v="2094"/>
    <s v="Airport"/>
    <n v="288"/>
    <s v="Cancelled"/>
    <d v="2016-07-12T15:51:00"/>
    <s v="NA"/>
    <d v="2016-07-12T00:00:00"/>
    <d v="1899-12-30T15:51:00"/>
    <n v="15"/>
    <x v="0"/>
    <s v="Sunday"/>
    <s v="Failed"/>
    <n v="0"/>
    <n v="1"/>
    <n v="1"/>
    <s v="Airport Route"/>
    <x v="1472"/>
  </r>
  <r>
    <n v="4354"/>
    <s v="City"/>
    <n v="288"/>
    <s v="Cancelled"/>
    <d v="2016-07-14T07:26:35"/>
    <s v="NA"/>
    <d v="2016-07-14T00:00:00"/>
    <d v="1899-12-30T07:26:35"/>
    <n v="7"/>
    <x v="2"/>
    <s v="Saturday"/>
    <s v="Failed"/>
    <n v="0"/>
    <n v="1"/>
    <n v="1"/>
    <s v="City Route"/>
    <x v="1472"/>
  </r>
  <r>
    <n v="340"/>
    <s v="City"/>
    <n v="289"/>
    <s v="Cancelled"/>
    <d v="2016-07-11T07:51:00"/>
    <s v="NA"/>
    <d v="2016-07-11T00:00:00"/>
    <d v="1899-12-30T07:51:00"/>
    <n v="7"/>
    <x v="2"/>
    <s v="Wednesday"/>
    <s v="Failed"/>
    <n v="0"/>
    <n v="1"/>
    <n v="1"/>
    <s v="City Route"/>
    <x v="1472"/>
  </r>
  <r>
    <n v="5499"/>
    <s v="City"/>
    <n v="289"/>
    <s v="Cancelled"/>
    <d v="2016-07-15T05:07:17"/>
    <s v="NA"/>
    <d v="2016-07-15T00:00:00"/>
    <d v="1899-12-30T05:07:17"/>
    <n v="5"/>
    <x v="2"/>
    <s v="Wednesday"/>
    <s v="Failed"/>
    <n v="0"/>
    <n v="1"/>
    <n v="1"/>
    <s v="City Route"/>
    <x v="1472"/>
  </r>
  <r>
    <n v="151"/>
    <s v="City"/>
    <n v="290"/>
    <s v="Cancelled"/>
    <d v="2016-07-11T05:27:00"/>
    <s v="NA"/>
    <d v="2016-07-11T00:00:00"/>
    <d v="1899-12-30T05:27:00"/>
    <n v="5"/>
    <x v="2"/>
    <s v="Wednesday"/>
    <s v="Failed"/>
    <n v="0"/>
    <n v="1"/>
    <n v="1"/>
    <s v="City Route"/>
    <x v="1472"/>
  </r>
  <r>
    <n v="316"/>
    <s v="City"/>
    <n v="290"/>
    <s v="Cancelled"/>
    <d v="2016-07-11T07:26:00"/>
    <s v="NA"/>
    <d v="2016-07-11T00:00:00"/>
    <d v="1899-12-30T07:26:00"/>
    <n v="7"/>
    <x v="2"/>
    <s v="Sunday"/>
    <s v="Failed"/>
    <n v="0"/>
    <n v="1"/>
    <n v="1"/>
    <s v="City Route"/>
    <x v="1472"/>
  </r>
  <r>
    <n v="561"/>
    <s v="City"/>
    <n v="290"/>
    <s v="Cancelled"/>
    <d v="2016-07-11T10:10:00"/>
    <s v="NA"/>
    <d v="2016-07-11T00:00:00"/>
    <d v="1899-12-30T10:10:00"/>
    <n v="10"/>
    <x v="0"/>
    <s v="Sunday"/>
    <s v="Failed"/>
    <n v="0"/>
    <n v="1"/>
    <n v="1"/>
    <s v="City Route"/>
    <x v="1472"/>
  </r>
  <r>
    <n v="1582"/>
    <s v="City"/>
    <n v="290"/>
    <s v="Cancelled"/>
    <d v="2016-07-12T06:23:00"/>
    <s v="NA"/>
    <d v="2016-07-12T00:00:00"/>
    <d v="1899-12-30T06:23:00"/>
    <n v="6"/>
    <x v="2"/>
    <s v="Saturday"/>
    <s v="Failed"/>
    <n v="0"/>
    <n v="1"/>
    <n v="1"/>
    <s v="City Route"/>
    <x v="1472"/>
  </r>
  <r>
    <n v="1871"/>
    <s v="City"/>
    <n v="290"/>
    <s v="Cancelled"/>
    <d v="2016-07-12T10:04:00"/>
    <s v="NA"/>
    <d v="2016-07-12T00:00:00"/>
    <d v="1899-12-30T10:04:00"/>
    <n v="10"/>
    <x v="0"/>
    <s v="Monday"/>
    <s v="Failed"/>
    <n v="0"/>
    <n v="1"/>
    <n v="1"/>
    <s v="City Route"/>
    <x v="1472"/>
  </r>
  <r>
    <n v="4213"/>
    <s v="City"/>
    <n v="290"/>
    <s v="Cancelled"/>
    <d v="2016-07-14T05:39:02"/>
    <s v="NA"/>
    <d v="2016-07-14T00:00:00"/>
    <d v="1899-12-30T05:39:02"/>
    <n v="5"/>
    <x v="2"/>
    <s v="Friday"/>
    <s v="Failed"/>
    <n v="0"/>
    <n v="1"/>
    <n v="1"/>
    <s v="City Route"/>
    <x v="1472"/>
  </r>
  <r>
    <n v="5801"/>
    <s v="City"/>
    <n v="290"/>
    <s v="Cancelled"/>
    <d v="2016-07-15T08:40:03"/>
    <s v="NA"/>
    <d v="2016-07-15T00:00:00"/>
    <d v="1899-12-30T08:40:03"/>
    <n v="8"/>
    <x v="2"/>
    <s v="Thursday"/>
    <s v="Failed"/>
    <n v="0"/>
    <n v="1"/>
    <n v="1"/>
    <s v="City Route"/>
    <x v="1472"/>
  </r>
  <r>
    <n v="144"/>
    <s v="City"/>
    <n v="291"/>
    <s v="Cancelled"/>
    <d v="2016-07-11T05:24:00"/>
    <s v="NA"/>
    <d v="2016-07-11T00:00:00"/>
    <d v="1899-12-30T05:24:00"/>
    <n v="5"/>
    <x v="2"/>
    <s v="Wednesday"/>
    <s v="Failed"/>
    <n v="0"/>
    <n v="1"/>
    <n v="1"/>
    <s v="City Route"/>
    <x v="1472"/>
  </r>
  <r>
    <n v="1383"/>
    <s v="City"/>
    <n v="291"/>
    <s v="Cancelled"/>
    <d v="2016-07-12T01:12:00"/>
    <s v="NA"/>
    <d v="2016-07-12T00:00:00"/>
    <d v="1899-12-30T01:12:00"/>
    <n v="1"/>
    <x v="4"/>
    <s v="Wednesday"/>
    <s v="Failed"/>
    <n v="0"/>
    <n v="1"/>
    <n v="1"/>
    <s v="City Route"/>
    <x v="1472"/>
  </r>
  <r>
    <n v="3216"/>
    <s v="City"/>
    <n v="291"/>
    <s v="Cancelled"/>
    <d v="2016-07-13T09:50:23"/>
    <s v="NA"/>
    <d v="2016-07-13T00:00:00"/>
    <d v="1899-12-30T09:50:23"/>
    <n v="9"/>
    <x v="2"/>
    <s v="Tuesday"/>
    <s v="Failed"/>
    <n v="0"/>
    <n v="1"/>
    <n v="1"/>
    <s v="City Route"/>
    <x v="1472"/>
  </r>
  <r>
    <n v="184"/>
    <s v="City"/>
    <n v="292"/>
    <s v="Cancelled"/>
    <d v="2016-07-11T05:49:00"/>
    <s v="NA"/>
    <d v="2016-07-11T00:00:00"/>
    <d v="1899-12-30T05:49:00"/>
    <n v="5"/>
    <x v="2"/>
    <s v="Monday"/>
    <s v="Failed"/>
    <n v="0"/>
    <n v="1"/>
    <n v="1"/>
    <s v="City Route"/>
    <x v="1472"/>
  </r>
  <r>
    <n v="4435"/>
    <s v="City"/>
    <n v="292"/>
    <s v="Cancelled"/>
    <d v="2016-07-14T08:25:24"/>
    <s v="NA"/>
    <d v="2016-07-14T00:00:00"/>
    <d v="1899-12-30T08:25:24"/>
    <n v="8"/>
    <x v="2"/>
    <s v="Wednesday"/>
    <s v="Failed"/>
    <n v="0"/>
    <n v="1"/>
    <n v="1"/>
    <s v="City Route"/>
    <x v="1472"/>
  </r>
  <r>
    <n v="5623"/>
    <s v="City"/>
    <n v="292"/>
    <s v="Cancelled"/>
    <d v="2016-07-15T06:27:46"/>
    <s v="NA"/>
    <d v="2016-07-15T00:00:00"/>
    <d v="1899-12-30T06:27:46"/>
    <n v="6"/>
    <x v="2"/>
    <s v="Monday"/>
    <s v="Failed"/>
    <n v="0"/>
    <n v="1"/>
    <n v="1"/>
    <s v="City Route"/>
    <x v="1472"/>
  </r>
  <r>
    <n v="2837"/>
    <s v="City"/>
    <n v="293"/>
    <s v="Cancelled"/>
    <d v="2016-07-13T05:19:53"/>
    <s v="NA"/>
    <d v="2016-07-13T00:00:00"/>
    <d v="1899-12-30T05:19:53"/>
    <n v="5"/>
    <x v="2"/>
    <s v="Monday"/>
    <s v="Failed"/>
    <n v="0"/>
    <n v="1"/>
    <n v="1"/>
    <s v="City Route"/>
    <x v="1472"/>
  </r>
  <r>
    <n v="5812"/>
    <s v="City"/>
    <n v="293"/>
    <s v="Cancelled"/>
    <d v="2016-07-15T08:44:40"/>
    <s v="NA"/>
    <d v="2016-07-15T00:00:00"/>
    <d v="1899-12-30T08:44:40"/>
    <n v="8"/>
    <x v="2"/>
    <s v="Monday"/>
    <s v="Failed"/>
    <n v="0"/>
    <n v="1"/>
    <n v="1"/>
    <s v="City Route"/>
    <x v="1472"/>
  </r>
  <r>
    <n v="407"/>
    <s v="City"/>
    <n v="294"/>
    <s v="Cancelled"/>
    <d v="2016-07-11T08:33:00"/>
    <s v="NA"/>
    <d v="2016-07-11T00:00:00"/>
    <d v="1899-12-30T08:33:00"/>
    <n v="8"/>
    <x v="2"/>
    <s v="Sunday"/>
    <s v="Failed"/>
    <n v="0"/>
    <n v="1"/>
    <n v="1"/>
    <s v="City Route"/>
    <x v="1472"/>
  </r>
  <r>
    <n v="486"/>
    <s v="City"/>
    <n v="294"/>
    <s v="Cancelled"/>
    <d v="2016-07-11T09:29:00"/>
    <s v="NA"/>
    <d v="2016-07-11T00:00:00"/>
    <d v="1899-12-30T09:29:00"/>
    <n v="9"/>
    <x v="2"/>
    <s v="Tuesday"/>
    <s v="Failed"/>
    <n v="0"/>
    <n v="1"/>
    <n v="1"/>
    <s v="City Route"/>
    <x v="1472"/>
  </r>
  <r>
    <n v="4489"/>
    <s v="City"/>
    <n v="294"/>
    <s v="Cancelled"/>
    <d v="2016-07-14T08:53:51"/>
    <s v="NA"/>
    <d v="2016-07-14T00:00:00"/>
    <d v="1899-12-30T08:53:51"/>
    <n v="8"/>
    <x v="2"/>
    <s v="Monday"/>
    <s v="Failed"/>
    <n v="0"/>
    <n v="1"/>
    <n v="1"/>
    <s v="City Route"/>
    <x v="1472"/>
  </r>
  <r>
    <n v="1251"/>
    <s v="City"/>
    <n v="295"/>
    <s v="Cancelled"/>
    <d v="2016-07-11T21:47:00"/>
    <s v="NA"/>
    <d v="2016-07-11T00:00:00"/>
    <d v="1899-12-30T21:47:00"/>
    <n v="21"/>
    <x v="3"/>
    <s v="Thursday"/>
    <s v="Failed"/>
    <n v="0"/>
    <n v="1"/>
    <n v="1"/>
    <s v="City Route"/>
    <x v="1472"/>
  </r>
  <r>
    <n v="2875"/>
    <s v="City"/>
    <n v="295"/>
    <s v="Cancelled"/>
    <d v="2016-07-13T05:54:23"/>
    <s v="NA"/>
    <d v="2016-07-13T00:00:00"/>
    <d v="1899-12-30T05:54:23"/>
    <n v="5"/>
    <x v="2"/>
    <s v="Thursday"/>
    <s v="Failed"/>
    <n v="0"/>
    <n v="1"/>
    <n v="1"/>
    <s v="City Route"/>
    <x v="1472"/>
  </r>
  <r>
    <n v="3104"/>
    <s v="City"/>
    <n v="295"/>
    <s v="Cancelled"/>
    <d v="2016-07-13T08:25:16"/>
    <s v="NA"/>
    <d v="2016-07-13T00:00:00"/>
    <d v="1899-12-30T08:25:16"/>
    <n v="8"/>
    <x v="2"/>
    <s v="Tuesday"/>
    <s v="Failed"/>
    <n v="0"/>
    <n v="1"/>
    <n v="1"/>
    <s v="City Route"/>
    <x v="1472"/>
  </r>
  <r>
    <n v="3909"/>
    <s v="City"/>
    <n v="295"/>
    <s v="Cancelled"/>
    <d v="2016-07-13T22:13:42"/>
    <s v="NA"/>
    <d v="2016-07-13T00:00:00"/>
    <d v="1899-12-30T22:13:42"/>
    <n v="22"/>
    <x v="3"/>
    <s v="Tuesday"/>
    <s v="Failed"/>
    <n v="0"/>
    <n v="1"/>
    <n v="1"/>
    <s v="City Route"/>
    <x v="1472"/>
  </r>
  <r>
    <n v="4338"/>
    <s v="City"/>
    <n v="295"/>
    <s v="Cancelled"/>
    <d v="2016-07-14T07:20:59"/>
    <s v="NA"/>
    <d v="2016-07-14T00:00:00"/>
    <d v="1899-12-30T07:20:59"/>
    <n v="7"/>
    <x v="2"/>
    <s v="Thursday"/>
    <s v="Failed"/>
    <n v="0"/>
    <n v="1"/>
    <n v="1"/>
    <s v="City Route"/>
    <x v="1472"/>
  </r>
  <r>
    <n v="4479"/>
    <s v="City"/>
    <n v="295"/>
    <s v="Cancelled"/>
    <d v="2016-07-14T08:41:51"/>
    <s v="NA"/>
    <d v="2016-07-14T00:00:00"/>
    <d v="1899-12-30T08:41:51"/>
    <n v="8"/>
    <x v="2"/>
    <s v="Friday"/>
    <s v="Failed"/>
    <n v="0"/>
    <n v="1"/>
    <n v="1"/>
    <s v="City Route"/>
    <x v="1472"/>
  </r>
  <r>
    <n v="3187"/>
    <s v="City"/>
    <n v="296"/>
    <s v="Cancelled"/>
    <d v="2016-07-13T09:31:32"/>
    <s v="NA"/>
    <d v="2016-07-13T00:00:00"/>
    <d v="1899-12-30T09:31:32"/>
    <n v="9"/>
    <x v="2"/>
    <s v="Monday"/>
    <s v="Failed"/>
    <n v="0"/>
    <n v="1"/>
    <n v="1"/>
    <s v="City Route"/>
    <x v="1472"/>
  </r>
  <r>
    <n v="4251"/>
    <s v="City"/>
    <n v="296"/>
    <s v="Cancelled"/>
    <d v="2016-07-14T05:55:36"/>
    <s v="NA"/>
    <d v="2016-07-14T00:00:00"/>
    <d v="1899-12-30T05:55:36"/>
    <n v="5"/>
    <x v="2"/>
    <s v="Monday"/>
    <s v="Failed"/>
    <n v="0"/>
    <n v="1"/>
    <n v="1"/>
    <s v="City Route"/>
    <x v="1472"/>
  </r>
  <r>
    <n v="5514"/>
    <s v="City"/>
    <n v="296"/>
    <s v="Cancelled"/>
    <d v="2016-07-15T05:08:25"/>
    <s v="NA"/>
    <d v="2016-07-15T00:00:00"/>
    <d v="1899-12-30T05:08:25"/>
    <n v="5"/>
    <x v="2"/>
    <s v="Thursday"/>
    <s v="Failed"/>
    <n v="0"/>
    <n v="1"/>
    <n v="1"/>
    <s v="City Route"/>
    <x v="1472"/>
  </r>
  <r>
    <n v="5690"/>
    <s v="City"/>
    <n v="296"/>
    <s v="Cancelled"/>
    <d v="2016-07-15T07:20:54"/>
    <s v="NA"/>
    <d v="2016-07-15T00:00:00"/>
    <d v="1899-12-30T07:20:54"/>
    <n v="7"/>
    <x v="2"/>
    <s v="Friday"/>
    <s v="Failed"/>
    <n v="0"/>
    <n v="1"/>
    <n v="1"/>
    <s v="City Route"/>
    <x v="1472"/>
  </r>
  <r>
    <n v="295"/>
    <s v="Airport"/>
    <n v="297"/>
    <s v="Cancelled"/>
    <d v="2016-07-11T07:10:00"/>
    <s v="NA"/>
    <d v="2016-07-11T00:00:00"/>
    <d v="1899-12-30T07:10:00"/>
    <n v="7"/>
    <x v="2"/>
    <s v="Sunday"/>
    <s v="Failed"/>
    <n v="0"/>
    <n v="1"/>
    <n v="1"/>
    <s v="Airport Route"/>
    <x v="1472"/>
  </r>
  <r>
    <n v="1487"/>
    <s v="City"/>
    <n v="297"/>
    <s v="Cancelled"/>
    <d v="2016-07-12T05:23:00"/>
    <s v="NA"/>
    <d v="2016-07-12T00:00:00"/>
    <d v="1899-12-30T05:23:00"/>
    <n v="5"/>
    <x v="2"/>
    <s v="Tuesday"/>
    <s v="Failed"/>
    <n v="0"/>
    <n v="1"/>
    <n v="1"/>
    <s v="City Route"/>
    <x v="1472"/>
  </r>
  <r>
    <n v="5515"/>
    <s v="City"/>
    <n v="297"/>
    <s v="Cancelled"/>
    <d v="2016-07-15T05:13:03"/>
    <s v="NA"/>
    <d v="2016-07-15T00:00:00"/>
    <d v="1899-12-30T05:13:03"/>
    <n v="5"/>
    <x v="2"/>
    <s v="Friday"/>
    <s v="Failed"/>
    <n v="0"/>
    <n v="1"/>
    <n v="1"/>
    <s v="City Route"/>
    <x v="1472"/>
  </r>
  <r>
    <n v="5535"/>
    <s v="City"/>
    <n v="297"/>
    <s v="Cancelled"/>
    <d v="2016-07-15T05:19:48"/>
    <s v="NA"/>
    <d v="2016-07-15T00:00:00"/>
    <d v="1899-12-30T05:19:48"/>
    <n v="5"/>
    <x v="2"/>
    <s v="Thursday"/>
    <s v="Failed"/>
    <n v="0"/>
    <n v="1"/>
    <n v="1"/>
    <s v="City Route"/>
    <x v="1472"/>
  </r>
  <r>
    <n v="284"/>
    <s v="City"/>
    <n v="298"/>
    <s v="Cancelled"/>
    <d v="2016-07-11T07:05:00"/>
    <s v="NA"/>
    <d v="2016-07-11T00:00:00"/>
    <d v="1899-12-30T07:05:00"/>
    <n v="7"/>
    <x v="2"/>
    <s v="Wednesday"/>
    <s v="Failed"/>
    <n v="0"/>
    <n v="1"/>
    <n v="1"/>
    <s v="City Route"/>
    <x v="1472"/>
  </r>
  <r>
    <n v="2966"/>
    <s v="City"/>
    <n v="298"/>
    <s v="Cancelled"/>
    <d v="2016-07-13T06:54:13"/>
    <s v="NA"/>
    <d v="2016-07-13T00:00:00"/>
    <d v="1899-12-30T06:54:13"/>
    <n v="6"/>
    <x v="2"/>
    <s v="Thursday"/>
    <s v="Failed"/>
    <n v="0"/>
    <n v="1"/>
    <n v="1"/>
    <s v="City Route"/>
    <x v="1472"/>
  </r>
  <r>
    <n v="3120"/>
    <s v="City"/>
    <n v="298"/>
    <s v="Cancelled"/>
    <d v="2016-07-13T08:32:08"/>
    <s v="NA"/>
    <d v="2016-07-13T00:00:00"/>
    <d v="1899-12-30T08:32:08"/>
    <n v="8"/>
    <x v="2"/>
    <s v="Thursday"/>
    <s v="Failed"/>
    <n v="0"/>
    <n v="1"/>
    <n v="1"/>
    <s v="City Route"/>
    <x v="1472"/>
  </r>
  <r>
    <n v="4552"/>
    <s v="City"/>
    <n v="298"/>
    <s v="Cancelled"/>
    <d v="2016-07-14T09:40:33"/>
    <s v="NA"/>
    <d v="2016-07-14T00:00:00"/>
    <d v="1899-12-30T09:40:33"/>
    <n v="9"/>
    <x v="2"/>
    <s v="Monday"/>
    <s v="Failed"/>
    <n v="0"/>
    <n v="1"/>
    <n v="1"/>
    <s v="City Route"/>
    <x v="1472"/>
  </r>
  <r>
    <n v="758"/>
    <s v="City"/>
    <n v="299"/>
    <s v="Cancelled"/>
    <d v="2016-07-11T16:06:00"/>
    <s v="NA"/>
    <d v="2016-07-11T00:00:00"/>
    <d v="1899-12-30T16:06:00"/>
    <n v="16"/>
    <x v="0"/>
    <s v="Monday"/>
    <s v="Failed"/>
    <n v="0"/>
    <n v="1"/>
    <n v="1"/>
    <s v="City Route"/>
    <x v="1472"/>
  </r>
  <r>
    <n v="1641"/>
    <s v="City"/>
    <n v="299"/>
    <s v="Cancelled"/>
    <d v="2016-07-12T07:20:00"/>
    <s v="NA"/>
    <d v="2016-07-12T00:00:00"/>
    <d v="1899-12-30T07:20:00"/>
    <n v="7"/>
    <x v="2"/>
    <s v="Tuesday"/>
    <s v="Failed"/>
    <n v="0"/>
    <n v="1"/>
    <n v="1"/>
    <s v="City Route"/>
    <x v="1472"/>
  </r>
  <r>
    <n v="4158"/>
    <s v="City"/>
    <n v="299"/>
    <s v="Cancelled"/>
    <d v="2016-07-14T05:03:10"/>
    <s v="NA"/>
    <d v="2016-07-14T00:00:00"/>
    <d v="1899-12-30T05:03:10"/>
    <n v="5"/>
    <x v="2"/>
    <s v="Saturday"/>
    <s v="Failed"/>
    <n v="0"/>
    <n v="1"/>
    <n v="1"/>
    <s v="City Route"/>
    <x v="1472"/>
  </r>
  <r>
    <n v="4164"/>
    <s v="City"/>
    <n v="299"/>
    <s v="Cancelled"/>
    <d v="2016-07-14T05:06:40"/>
    <s v="NA"/>
    <d v="2016-07-14T00:00:00"/>
    <d v="1899-12-30T05:06:40"/>
    <n v="5"/>
    <x v="2"/>
    <s v="Friday"/>
    <s v="Failed"/>
    <n v="0"/>
    <n v="1"/>
    <n v="1"/>
    <s v="City Route"/>
    <x v="1472"/>
  </r>
  <r>
    <n v="4448"/>
    <s v="City"/>
    <n v="299"/>
    <s v="Cancelled"/>
    <d v="2016-07-14T08:30:59"/>
    <s v="NA"/>
    <d v="2016-07-14T00:00:00"/>
    <d v="1899-12-30T08:30:59"/>
    <n v="8"/>
    <x v="2"/>
    <s v="Tuesday"/>
    <s v="Failed"/>
    <n v="0"/>
    <n v="1"/>
    <n v="1"/>
    <s v="City Route"/>
    <x v="1472"/>
  </r>
  <r>
    <n v="4225"/>
    <s v="City"/>
    <n v="300"/>
    <s v="Cancelled"/>
    <d v="2016-07-14T05:46:06"/>
    <s v="NA"/>
    <d v="2016-07-14T00:00:00"/>
    <d v="1899-12-30T05:46:06"/>
    <n v="5"/>
    <x v="2"/>
    <s v="Wednesday"/>
    <s v="Failed"/>
    <n v="0"/>
    <n v="1"/>
    <n v="1"/>
    <s v="City Route"/>
    <x v="1472"/>
  </r>
  <r>
    <n v="1362"/>
    <s v="City"/>
    <s v="NA"/>
    <s v="No Cars Available"/>
    <d v="2016-07-11T00:02:00"/>
    <s v="NA"/>
    <d v="2016-07-11T00:00:00"/>
    <d v="1899-12-30T00:02:00"/>
    <n v="0"/>
    <x v="4"/>
    <s v="Wednesday"/>
    <s v="Failed"/>
    <n v="0"/>
    <n v="1"/>
    <n v="1"/>
    <s v="City Route"/>
    <x v="1472"/>
  </r>
  <r>
    <n v="1364"/>
    <s v="City"/>
    <s v="NA"/>
    <s v="No Cars Available"/>
    <d v="2016-07-11T00:06:00"/>
    <s v="NA"/>
    <d v="2016-07-11T00:00:00"/>
    <d v="1899-12-30T00:06:00"/>
    <n v="0"/>
    <x v="4"/>
    <s v="Friday"/>
    <s v="Failed"/>
    <n v="0"/>
    <n v="1"/>
    <n v="1"/>
    <s v="City Route"/>
    <x v="1472"/>
  </r>
  <r>
    <n v="1366"/>
    <s v="City"/>
    <s v="NA"/>
    <s v="No Cars Available"/>
    <d v="2016-07-11T00:09:00"/>
    <s v="NA"/>
    <d v="2016-07-11T00:00:00"/>
    <d v="1899-12-30T00:09:00"/>
    <n v="0"/>
    <x v="4"/>
    <s v="Sunday"/>
    <s v="Failed"/>
    <n v="0"/>
    <n v="1"/>
    <n v="1"/>
    <s v="City Route"/>
    <x v="1472"/>
  </r>
  <r>
    <n v="2"/>
    <s v="Airport"/>
    <s v="NA"/>
    <s v="No Cars Available"/>
    <d v="2016-07-11T00:23:00"/>
    <s v="NA"/>
    <d v="2016-07-11T00:00:00"/>
    <d v="1899-12-30T00:23:00"/>
    <n v="0"/>
    <x v="4"/>
    <s v="Monday"/>
    <s v="Failed"/>
    <n v="0"/>
    <n v="1"/>
    <n v="1"/>
    <s v="Airport Route"/>
    <x v="1472"/>
  </r>
  <r>
    <n v="7"/>
    <s v="Airport"/>
    <s v="NA"/>
    <s v="No Cars Available"/>
    <d v="2016-07-11T00:30:00"/>
    <s v="NA"/>
    <d v="2016-07-11T00:00:00"/>
    <d v="1899-12-30T00:30:00"/>
    <n v="0"/>
    <x v="4"/>
    <s v="Saturday"/>
    <s v="Failed"/>
    <n v="0"/>
    <n v="1"/>
    <n v="1"/>
    <s v="Airport Route"/>
    <x v="1472"/>
  </r>
  <r>
    <n v="6"/>
    <s v="City"/>
    <s v="NA"/>
    <s v="No Cars Available"/>
    <d v="2016-07-11T00:36:00"/>
    <s v="NA"/>
    <d v="2016-07-11T00:00:00"/>
    <d v="1899-12-30T00:36:00"/>
    <n v="0"/>
    <x v="4"/>
    <s v="Friday"/>
    <s v="Failed"/>
    <n v="0"/>
    <n v="1"/>
    <n v="1"/>
    <s v="City Route"/>
    <x v="1472"/>
  </r>
  <r>
    <n v="4"/>
    <s v="City"/>
    <s v="NA"/>
    <s v="No Cars Available"/>
    <d v="2016-07-11T00:37:00"/>
    <s v="NA"/>
    <d v="2016-07-11T00:00:00"/>
    <d v="1899-12-30T00:37:00"/>
    <n v="0"/>
    <x v="4"/>
    <s v="Wednesday"/>
    <s v="Failed"/>
    <n v="0"/>
    <n v="1"/>
    <n v="1"/>
    <s v="City Route"/>
    <x v="1472"/>
  </r>
  <r>
    <n v="8"/>
    <s v="City"/>
    <s v="NA"/>
    <s v="No Cars Available"/>
    <d v="2016-07-11T00:40:00"/>
    <s v="NA"/>
    <d v="2016-07-11T00:00:00"/>
    <d v="1899-12-30T00:40:00"/>
    <n v="0"/>
    <x v="4"/>
    <s v="Sunday"/>
    <s v="Failed"/>
    <n v="0"/>
    <n v="1"/>
    <n v="1"/>
    <s v="City Route"/>
    <x v="1472"/>
  </r>
  <r>
    <n v="12"/>
    <s v="City"/>
    <s v="NA"/>
    <s v="No Cars Available"/>
    <d v="2016-07-11T01:08:00"/>
    <s v="NA"/>
    <d v="2016-07-11T00:00:00"/>
    <d v="1899-12-30T01:08:00"/>
    <n v="1"/>
    <x v="4"/>
    <s v="Thursday"/>
    <s v="Failed"/>
    <n v="0"/>
    <n v="1"/>
    <n v="1"/>
    <s v="City Route"/>
    <x v="1472"/>
  </r>
  <r>
    <n v="16"/>
    <s v="Airport"/>
    <s v="NA"/>
    <s v="No Cars Available"/>
    <d v="2016-07-11T01:09:00"/>
    <s v="NA"/>
    <d v="2016-07-11T00:00:00"/>
    <d v="1899-12-30T01:09:00"/>
    <n v="1"/>
    <x v="4"/>
    <s v="Monday"/>
    <s v="Failed"/>
    <n v="0"/>
    <n v="1"/>
    <n v="1"/>
    <s v="Airport Route"/>
    <x v="1472"/>
  </r>
  <r>
    <n v="14"/>
    <s v="Airport"/>
    <s v="NA"/>
    <s v="No Cars Available"/>
    <d v="2016-07-11T01:10:00"/>
    <s v="NA"/>
    <d v="2016-07-11T00:00:00"/>
    <d v="1899-12-30T01:10:00"/>
    <n v="1"/>
    <x v="4"/>
    <s v="Saturday"/>
    <s v="Failed"/>
    <n v="0"/>
    <n v="1"/>
    <n v="1"/>
    <s v="Airport Route"/>
    <x v="1472"/>
  </r>
  <r>
    <n v="19"/>
    <s v="City"/>
    <s v="NA"/>
    <s v="No Cars Available"/>
    <d v="2016-07-11T01:14:00"/>
    <s v="NA"/>
    <d v="2016-07-11T00:00:00"/>
    <d v="1899-12-30T01:14:00"/>
    <n v="1"/>
    <x v="4"/>
    <s v="Thursday"/>
    <s v="Failed"/>
    <n v="0"/>
    <n v="1"/>
    <n v="1"/>
    <s v="City Route"/>
    <x v="1472"/>
  </r>
  <r>
    <n v="15"/>
    <s v="City"/>
    <s v="NA"/>
    <s v="No Cars Available"/>
    <d v="2016-07-11T01:15:00"/>
    <s v="NA"/>
    <d v="2016-07-11T00:00:00"/>
    <d v="1899-12-30T01:15:00"/>
    <n v="1"/>
    <x v="4"/>
    <s v="Sunday"/>
    <s v="Failed"/>
    <n v="0"/>
    <n v="1"/>
    <n v="1"/>
    <s v="City Route"/>
    <x v="1472"/>
  </r>
  <r>
    <n v="17"/>
    <s v="Airport"/>
    <s v="NA"/>
    <s v="No Cars Available"/>
    <d v="2016-07-11T01:16:00"/>
    <s v="NA"/>
    <d v="2016-07-11T00:00:00"/>
    <d v="1899-12-30T01:16:00"/>
    <n v="1"/>
    <x v="4"/>
    <s v="Tuesday"/>
    <s v="Failed"/>
    <n v="0"/>
    <n v="1"/>
    <n v="1"/>
    <s v="Airport Route"/>
    <x v="1472"/>
  </r>
  <r>
    <n v="20"/>
    <s v="Airport"/>
    <s v="NA"/>
    <s v="No Cars Available"/>
    <d v="2016-07-11T01:23:00"/>
    <s v="NA"/>
    <d v="2016-07-11T00:00:00"/>
    <d v="1899-12-30T01:23:00"/>
    <n v="1"/>
    <x v="4"/>
    <s v="Friday"/>
    <s v="Failed"/>
    <n v="0"/>
    <n v="1"/>
    <n v="1"/>
    <s v="Airport Route"/>
    <x v="1472"/>
  </r>
  <r>
    <n v="23"/>
    <s v="City"/>
    <s v="NA"/>
    <s v="No Cars Available"/>
    <d v="2016-07-11T01:38:00"/>
    <s v="NA"/>
    <d v="2016-07-11T00:00:00"/>
    <d v="1899-12-30T01:38:00"/>
    <n v="1"/>
    <x v="4"/>
    <s v="Monday"/>
    <s v="Failed"/>
    <n v="0"/>
    <n v="1"/>
    <n v="1"/>
    <s v="City Route"/>
    <x v="1472"/>
  </r>
  <r>
    <n v="22"/>
    <s v="Airport"/>
    <s v="NA"/>
    <s v="No Cars Available"/>
    <d v="2016-07-11T01:40:00"/>
    <s v="NA"/>
    <d v="2016-07-11T00:00:00"/>
    <d v="1899-12-30T01:40:00"/>
    <n v="1"/>
    <x v="4"/>
    <s v="Sunday"/>
    <s v="Failed"/>
    <n v="0"/>
    <n v="1"/>
    <n v="1"/>
    <s v="Airport Route"/>
    <x v="1472"/>
  </r>
  <r>
    <n v="25"/>
    <s v="Airport"/>
    <s v="NA"/>
    <s v="No Cars Available"/>
    <d v="2016-07-11T01:45:00"/>
    <s v="NA"/>
    <d v="2016-07-11T00:00:00"/>
    <d v="1899-12-30T01:45:00"/>
    <n v="1"/>
    <x v="4"/>
    <s v="Wednesday"/>
    <s v="Failed"/>
    <n v="0"/>
    <n v="1"/>
    <n v="1"/>
    <s v="Airport Route"/>
    <x v="1472"/>
  </r>
  <r>
    <n v="24"/>
    <s v="Airport"/>
    <s v="NA"/>
    <s v="No Cars Available"/>
    <d v="2016-07-11T01:48:00"/>
    <s v="NA"/>
    <d v="2016-07-11T00:00:00"/>
    <d v="1899-12-30T01:48:00"/>
    <n v="1"/>
    <x v="4"/>
    <s v="Tuesday"/>
    <s v="Failed"/>
    <n v="0"/>
    <n v="1"/>
    <n v="1"/>
    <s v="Airport Route"/>
    <x v="1472"/>
  </r>
  <r>
    <n v="27"/>
    <s v="Airport"/>
    <s v="NA"/>
    <s v="No Cars Available"/>
    <d v="2016-07-11T01:49:00"/>
    <s v="NA"/>
    <d v="2016-07-11T00:00:00"/>
    <d v="1899-12-30T01:49:00"/>
    <n v="1"/>
    <x v="4"/>
    <s v="Friday"/>
    <s v="Failed"/>
    <n v="0"/>
    <n v="1"/>
    <n v="1"/>
    <s v="Airport Route"/>
    <x v="1472"/>
  </r>
  <r>
    <n v="26"/>
    <s v="Airport"/>
    <s v="NA"/>
    <s v="No Cars Available"/>
    <d v="2016-07-11T01:49:00"/>
    <s v="NA"/>
    <d v="2016-07-11T00:00:00"/>
    <d v="1899-12-30T01:49:00"/>
    <n v="1"/>
    <x v="4"/>
    <s v="Thursday"/>
    <s v="Failed"/>
    <n v="0"/>
    <n v="1"/>
    <n v="1"/>
    <s v="Airport Route"/>
    <x v="1472"/>
  </r>
  <r>
    <n v="29"/>
    <s v="City"/>
    <s v="NA"/>
    <s v="No Cars Available"/>
    <d v="2016-07-11T01:55:00"/>
    <s v="NA"/>
    <d v="2016-07-11T00:00:00"/>
    <d v="1899-12-30T01:55:00"/>
    <n v="1"/>
    <x v="4"/>
    <s v="Sunday"/>
    <s v="Failed"/>
    <n v="0"/>
    <n v="1"/>
    <n v="1"/>
    <s v="City Route"/>
    <x v="1472"/>
  </r>
  <r>
    <n v="28"/>
    <s v="City"/>
    <s v="NA"/>
    <s v="No Cars Available"/>
    <d v="2016-07-11T02:02:00"/>
    <s v="NA"/>
    <d v="2016-07-11T00:00:00"/>
    <d v="1899-12-30T02:02:00"/>
    <n v="2"/>
    <x v="4"/>
    <s v="Saturday"/>
    <s v="Failed"/>
    <n v="0"/>
    <n v="1"/>
    <n v="1"/>
    <s v="City Route"/>
    <x v="1472"/>
  </r>
  <r>
    <n v="31"/>
    <s v="City"/>
    <s v="NA"/>
    <s v="No Cars Available"/>
    <d v="2016-07-11T02:10:00"/>
    <s v="NA"/>
    <d v="2016-07-11T00:00:00"/>
    <d v="1899-12-30T02:10:00"/>
    <n v="2"/>
    <x v="4"/>
    <s v="Tuesday"/>
    <s v="Failed"/>
    <n v="0"/>
    <n v="1"/>
    <n v="1"/>
    <s v="City Route"/>
    <x v="1472"/>
  </r>
  <r>
    <n v="32"/>
    <s v="Airport"/>
    <s v="NA"/>
    <s v="No Cars Available"/>
    <d v="2016-07-11T02:15:00"/>
    <s v="NA"/>
    <d v="2016-07-11T00:00:00"/>
    <d v="1899-12-30T02:15:00"/>
    <n v="2"/>
    <x v="4"/>
    <s v="Wednesday"/>
    <s v="Failed"/>
    <n v="0"/>
    <n v="1"/>
    <n v="1"/>
    <s v="Airport Route"/>
    <x v="1472"/>
  </r>
  <r>
    <n v="36"/>
    <s v="City"/>
    <s v="NA"/>
    <s v="No Cars Available"/>
    <d v="2016-07-11T02:33:00"/>
    <s v="NA"/>
    <d v="2016-07-11T00:00:00"/>
    <d v="1899-12-30T02:33:00"/>
    <n v="2"/>
    <x v="4"/>
    <s v="Sunday"/>
    <s v="Failed"/>
    <n v="0"/>
    <n v="1"/>
    <n v="1"/>
    <s v="City Route"/>
    <x v="1472"/>
  </r>
  <r>
    <n v="37"/>
    <s v="Airport"/>
    <s v="NA"/>
    <s v="No Cars Available"/>
    <d v="2016-07-11T02:34:00"/>
    <s v="NA"/>
    <d v="2016-07-11T00:00:00"/>
    <d v="1899-12-30T02:34:00"/>
    <n v="2"/>
    <x v="4"/>
    <s v="Monday"/>
    <s v="Failed"/>
    <n v="0"/>
    <n v="1"/>
    <n v="1"/>
    <s v="Airport Route"/>
    <x v="1472"/>
  </r>
  <r>
    <n v="38"/>
    <s v="City"/>
    <s v="NA"/>
    <s v="No Cars Available"/>
    <d v="2016-07-11T02:39:00"/>
    <s v="NA"/>
    <d v="2016-07-11T00:00:00"/>
    <d v="1899-12-30T02:39:00"/>
    <n v="2"/>
    <x v="4"/>
    <s v="Tuesday"/>
    <s v="Failed"/>
    <n v="0"/>
    <n v="1"/>
    <n v="1"/>
    <s v="City Route"/>
    <x v="1472"/>
  </r>
  <r>
    <n v="40"/>
    <s v="Airport"/>
    <s v="NA"/>
    <s v="No Cars Available"/>
    <d v="2016-07-11T02:42:00"/>
    <s v="NA"/>
    <d v="2016-07-11T00:00:00"/>
    <d v="1899-12-30T02:42:00"/>
    <n v="2"/>
    <x v="4"/>
    <s v="Thursday"/>
    <s v="Failed"/>
    <n v="0"/>
    <n v="1"/>
    <n v="1"/>
    <s v="Airport Route"/>
    <x v="1472"/>
  </r>
  <r>
    <n v="39"/>
    <s v="Airport"/>
    <s v="NA"/>
    <s v="No Cars Available"/>
    <d v="2016-07-11T02:48:00"/>
    <s v="NA"/>
    <d v="2016-07-11T00:00:00"/>
    <d v="1899-12-30T02:48:00"/>
    <n v="2"/>
    <x v="4"/>
    <s v="Wednesday"/>
    <s v="Failed"/>
    <n v="0"/>
    <n v="1"/>
    <n v="1"/>
    <s v="Airport Route"/>
    <x v="1472"/>
  </r>
  <r>
    <n v="42"/>
    <s v="Airport"/>
    <s v="NA"/>
    <s v="No Cars Available"/>
    <d v="2016-07-11T02:55:00"/>
    <s v="NA"/>
    <d v="2016-07-11T00:00:00"/>
    <d v="1899-12-30T02:55:00"/>
    <n v="2"/>
    <x v="4"/>
    <s v="Saturday"/>
    <s v="Failed"/>
    <n v="0"/>
    <n v="1"/>
    <n v="1"/>
    <s v="Airport Route"/>
    <x v="1472"/>
  </r>
  <r>
    <n v="43"/>
    <s v="City"/>
    <s v="NA"/>
    <s v="No Cars Available"/>
    <d v="2016-07-11T03:06:00"/>
    <s v="NA"/>
    <d v="2016-07-11T00:00:00"/>
    <d v="1899-12-30T03:06:00"/>
    <n v="3"/>
    <x v="4"/>
    <s v="Sunday"/>
    <s v="Failed"/>
    <n v="0"/>
    <n v="1"/>
    <n v="1"/>
    <s v="City Route"/>
    <x v="1472"/>
  </r>
  <r>
    <n v="44"/>
    <s v="Airport"/>
    <s v="NA"/>
    <s v="No Cars Available"/>
    <d v="2016-07-11T03:07:00"/>
    <s v="NA"/>
    <d v="2016-07-11T00:00:00"/>
    <d v="1899-12-30T03:07:00"/>
    <n v="3"/>
    <x v="4"/>
    <s v="Monday"/>
    <s v="Failed"/>
    <n v="0"/>
    <n v="1"/>
    <n v="1"/>
    <s v="Airport Route"/>
    <x v="1472"/>
  </r>
  <r>
    <n v="46"/>
    <s v="Airport"/>
    <s v="NA"/>
    <s v="No Cars Available"/>
    <d v="2016-07-11T03:16:00"/>
    <s v="NA"/>
    <d v="2016-07-11T00:00:00"/>
    <d v="1899-12-30T03:16:00"/>
    <n v="3"/>
    <x v="4"/>
    <s v="Wednesday"/>
    <s v="Failed"/>
    <n v="0"/>
    <n v="1"/>
    <n v="1"/>
    <s v="Airport Route"/>
    <x v="1472"/>
  </r>
  <r>
    <n v="49"/>
    <s v="Airport"/>
    <s v="NA"/>
    <s v="No Cars Available"/>
    <d v="2016-07-11T03:29:00"/>
    <s v="NA"/>
    <d v="2016-07-11T00:00:00"/>
    <d v="1899-12-30T03:29:00"/>
    <n v="3"/>
    <x v="4"/>
    <s v="Saturday"/>
    <s v="Failed"/>
    <n v="0"/>
    <n v="1"/>
    <n v="1"/>
    <s v="Airport Route"/>
    <x v="1472"/>
  </r>
  <r>
    <n v="52"/>
    <s v="City"/>
    <s v="NA"/>
    <s v="No Cars Available"/>
    <d v="2016-07-11T03:30:00"/>
    <s v="NA"/>
    <d v="2016-07-11T00:00:00"/>
    <d v="1899-12-30T03:30:00"/>
    <n v="3"/>
    <x v="4"/>
    <s v="Tuesday"/>
    <s v="Failed"/>
    <n v="0"/>
    <n v="1"/>
    <n v="1"/>
    <s v="City Route"/>
    <x v="1472"/>
  </r>
  <r>
    <n v="54"/>
    <s v="City"/>
    <s v="NA"/>
    <s v="No Cars Available"/>
    <d v="2016-07-11T03:34:00"/>
    <s v="NA"/>
    <d v="2016-07-11T00:00:00"/>
    <d v="1899-12-30T03:34:00"/>
    <n v="3"/>
    <x v="4"/>
    <s v="Thursday"/>
    <s v="Failed"/>
    <n v="0"/>
    <n v="1"/>
    <n v="1"/>
    <s v="City Route"/>
    <x v="1472"/>
  </r>
  <r>
    <n v="55"/>
    <s v="Airport"/>
    <s v="NA"/>
    <s v="No Cars Available"/>
    <d v="2016-07-11T03:41:00"/>
    <s v="NA"/>
    <d v="2016-07-11T00:00:00"/>
    <d v="1899-12-30T03:41:00"/>
    <n v="3"/>
    <x v="4"/>
    <s v="Friday"/>
    <s v="Failed"/>
    <n v="0"/>
    <n v="1"/>
    <n v="1"/>
    <s v="Airport Route"/>
    <x v="1472"/>
  </r>
  <r>
    <n v="57"/>
    <s v="City"/>
    <s v="NA"/>
    <s v="No Cars Available"/>
    <d v="2016-07-11T03:52:00"/>
    <s v="NA"/>
    <d v="2016-07-11T00:00:00"/>
    <d v="1899-12-30T03:52:00"/>
    <n v="3"/>
    <x v="4"/>
    <s v="Sunday"/>
    <s v="Failed"/>
    <n v="0"/>
    <n v="1"/>
    <n v="1"/>
    <s v="City Route"/>
    <x v="1472"/>
  </r>
  <r>
    <n v="59"/>
    <s v="City"/>
    <s v="NA"/>
    <s v="No Cars Available"/>
    <d v="2016-07-11T03:58:00"/>
    <s v="NA"/>
    <d v="2016-07-11T00:00:00"/>
    <d v="1899-12-30T03:58:00"/>
    <n v="3"/>
    <x v="4"/>
    <s v="Tuesday"/>
    <s v="Failed"/>
    <n v="0"/>
    <n v="1"/>
    <n v="1"/>
    <s v="City Route"/>
    <x v="1472"/>
  </r>
  <r>
    <n v="56"/>
    <s v="City"/>
    <s v="NA"/>
    <s v="No Cars Available"/>
    <d v="2016-07-11T03:58:00"/>
    <s v="NA"/>
    <d v="2016-07-11T00:00:00"/>
    <d v="1899-12-30T03:58:00"/>
    <n v="3"/>
    <x v="4"/>
    <s v="Saturday"/>
    <s v="Failed"/>
    <n v="0"/>
    <n v="1"/>
    <n v="1"/>
    <s v="City Route"/>
    <x v="1472"/>
  </r>
  <r>
    <n v="58"/>
    <s v="Airport"/>
    <s v="NA"/>
    <s v="No Cars Available"/>
    <d v="2016-07-11T04:03:00"/>
    <s v="NA"/>
    <d v="2016-07-11T00:00:00"/>
    <d v="1899-12-30T04:03:00"/>
    <n v="4"/>
    <x v="4"/>
    <s v="Monday"/>
    <s v="Failed"/>
    <n v="0"/>
    <n v="1"/>
    <n v="1"/>
    <s v="Airport Route"/>
    <x v="1472"/>
  </r>
  <r>
    <n v="61"/>
    <s v="Airport"/>
    <s v="NA"/>
    <s v="No Cars Available"/>
    <d v="2016-07-11T04:05:00"/>
    <s v="NA"/>
    <d v="2016-07-11T00:00:00"/>
    <d v="1899-12-30T04:05:00"/>
    <n v="4"/>
    <x v="4"/>
    <s v="Thursday"/>
    <s v="Failed"/>
    <n v="0"/>
    <n v="1"/>
    <n v="1"/>
    <s v="Airport Route"/>
    <x v="1472"/>
  </r>
  <r>
    <n v="62"/>
    <s v="Airport"/>
    <s v="NA"/>
    <s v="No Cars Available"/>
    <d v="2016-07-11T04:10:00"/>
    <s v="NA"/>
    <d v="2016-07-11T00:00:00"/>
    <d v="1899-12-30T04:10:00"/>
    <n v="4"/>
    <x v="4"/>
    <s v="Friday"/>
    <s v="Failed"/>
    <n v="0"/>
    <n v="1"/>
    <n v="1"/>
    <s v="Airport Route"/>
    <x v="1472"/>
  </r>
  <r>
    <n v="63"/>
    <s v="Airport"/>
    <s v="NA"/>
    <s v="No Cars Available"/>
    <d v="2016-07-11T04:17:00"/>
    <s v="NA"/>
    <d v="2016-07-11T00:00:00"/>
    <d v="1899-12-30T04:17:00"/>
    <n v="4"/>
    <x v="4"/>
    <s v="Saturday"/>
    <s v="Failed"/>
    <n v="0"/>
    <n v="1"/>
    <n v="1"/>
    <s v="Airport Route"/>
    <x v="1472"/>
  </r>
  <r>
    <n v="65"/>
    <s v="Airport"/>
    <s v="NA"/>
    <s v="No Cars Available"/>
    <d v="2016-07-11T04:23:00"/>
    <s v="NA"/>
    <d v="2016-07-11T00:00:00"/>
    <d v="1899-12-30T04:23:00"/>
    <n v="4"/>
    <x v="4"/>
    <s v="Monday"/>
    <s v="Failed"/>
    <n v="0"/>
    <n v="1"/>
    <n v="1"/>
    <s v="Airport Route"/>
    <x v="1472"/>
  </r>
  <r>
    <n v="67"/>
    <s v="Airport"/>
    <s v="NA"/>
    <s v="No Cars Available"/>
    <d v="2016-07-11T04:24:00"/>
    <s v="NA"/>
    <d v="2016-07-11T00:00:00"/>
    <d v="1899-12-30T04:24:00"/>
    <n v="4"/>
    <x v="4"/>
    <s v="Wednesday"/>
    <s v="Failed"/>
    <n v="0"/>
    <n v="1"/>
    <n v="1"/>
    <s v="Airport Route"/>
    <x v="1472"/>
  </r>
  <r>
    <n v="69"/>
    <s v="Airport"/>
    <s v="NA"/>
    <s v="No Cars Available"/>
    <d v="2016-07-11T04:27:00"/>
    <s v="NA"/>
    <d v="2016-07-11T00:00:00"/>
    <d v="1899-12-30T04:27:00"/>
    <n v="4"/>
    <x v="4"/>
    <s v="Friday"/>
    <s v="Failed"/>
    <n v="0"/>
    <n v="1"/>
    <n v="1"/>
    <s v="Airport Route"/>
    <x v="1472"/>
  </r>
  <r>
    <n v="68"/>
    <s v="Airport"/>
    <s v="NA"/>
    <s v="No Cars Available"/>
    <d v="2016-07-11T04:27:00"/>
    <s v="NA"/>
    <d v="2016-07-11T00:00:00"/>
    <d v="1899-12-30T04:27:00"/>
    <n v="4"/>
    <x v="4"/>
    <s v="Thursday"/>
    <s v="Failed"/>
    <n v="0"/>
    <n v="1"/>
    <n v="1"/>
    <s v="Airport Route"/>
    <x v="1472"/>
  </r>
  <r>
    <n v="72"/>
    <s v="City"/>
    <s v="NA"/>
    <s v="No Cars Available"/>
    <d v="2016-07-11T04:36:00"/>
    <s v="NA"/>
    <d v="2016-07-11T00:00:00"/>
    <d v="1899-12-30T04:36:00"/>
    <n v="4"/>
    <x v="4"/>
    <s v="Monday"/>
    <s v="Failed"/>
    <n v="0"/>
    <n v="1"/>
    <n v="1"/>
    <s v="City Route"/>
    <x v="1472"/>
  </r>
  <r>
    <n v="73"/>
    <s v="Airport"/>
    <s v="NA"/>
    <s v="No Cars Available"/>
    <d v="2016-07-11T04:36:00"/>
    <s v="NA"/>
    <d v="2016-07-11T00:00:00"/>
    <d v="1899-12-30T04:36:00"/>
    <n v="4"/>
    <x v="4"/>
    <s v="Tuesday"/>
    <s v="Failed"/>
    <n v="0"/>
    <n v="1"/>
    <n v="1"/>
    <s v="Airport Route"/>
    <x v="1472"/>
  </r>
  <r>
    <n v="71"/>
    <s v="City"/>
    <s v="NA"/>
    <s v="No Cars Available"/>
    <d v="2016-07-11T04:37:00"/>
    <s v="NA"/>
    <d v="2016-07-11T00:00:00"/>
    <d v="1899-12-30T04:37:00"/>
    <n v="4"/>
    <x v="4"/>
    <s v="Sunday"/>
    <s v="Failed"/>
    <n v="0"/>
    <n v="1"/>
    <n v="1"/>
    <s v="City Route"/>
    <x v="1472"/>
  </r>
  <r>
    <n v="75"/>
    <s v="Airport"/>
    <s v="NA"/>
    <s v="No Cars Available"/>
    <d v="2016-07-11T04:40:00"/>
    <s v="NA"/>
    <d v="2016-07-11T00:00:00"/>
    <d v="1899-12-30T04:40:00"/>
    <n v="4"/>
    <x v="4"/>
    <s v="Thursday"/>
    <s v="Failed"/>
    <n v="0"/>
    <n v="1"/>
    <n v="1"/>
    <s v="Airport Route"/>
    <x v="1472"/>
  </r>
  <r>
    <n v="79"/>
    <s v="City"/>
    <s v="NA"/>
    <s v="No Cars Available"/>
    <d v="2016-07-11T04:43:00"/>
    <s v="NA"/>
    <d v="2016-07-11T00:00:00"/>
    <d v="1899-12-30T04:43:00"/>
    <n v="4"/>
    <x v="4"/>
    <s v="Monday"/>
    <s v="Failed"/>
    <n v="0"/>
    <n v="1"/>
    <n v="1"/>
    <s v="City Route"/>
    <x v="1472"/>
  </r>
  <r>
    <n v="83"/>
    <s v="City"/>
    <s v="NA"/>
    <s v="No Cars Available"/>
    <d v="2016-07-11T04:44:00"/>
    <s v="NA"/>
    <d v="2016-07-11T00:00:00"/>
    <d v="1899-12-30T04:44:00"/>
    <n v="4"/>
    <x v="4"/>
    <s v="Friday"/>
    <s v="Failed"/>
    <n v="0"/>
    <n v="1"/>
    <n v="1"/>
    <s v="City Route"/>
    <x v="1472"/>
  </r>
  <r>
    <n v="78"/>
    <s v="City"/>
    <s v="NA"/>
    <s v="No Cars Available"/>
    <d v="2016-07-11T04:45:00"/>
    <s v="NA"/>
    <d v="2016-07-11T00:00:00"/>
    <d v="1899-12-30T04:45:00"/>
    <n v="4"/>
    <x v="4"/>
    <s v="Sunday"/>
    <s v="Failed"/>
    <n v="0"/>
    <n v="1"/>
    <n v="1"/>
    <s v="City Route"/>
    <x v="1472"/>
  </r>
  <r>
    <n v="104"/>
    <s v="City"/>
    <s v="NA"/>
    <s v="No Cars Available"/>
    <d v="2016-07-11T05:00:00"/>
    <s v="NA"/>
    <d v="2016-07-11T00:00:00"/>
    <d v="1899-12-30T05:00:00"/>
    <n v="5"/>
    <x v="2"/>
    <s v="Friday"/>
    <s v="Failed"/>
    <n v="0"/>
    <n v="1"/>
    <n v="1"/>
    <s v="City Route"/>
    <x v="1472"/>
  </r>
  <r>
    <n v="103"/>
    <s v="City"/>
    <s v="NA"/>
    <s v="No Cars Available"/>
    <d v="2016-07-11T05:02:00"/>
    <s v="NA"/>
    <d v="2016-07-11T00:00:00"/>
    <d v="1899-12-30T05:02:00"/>
    <n v="5"/>
    <x v="2"/>
    <s v="Thursday"/>
    <s v="Failed"/>
    <n v="0"/>
    <n v="1"/>
    <n v="1"/>
    <s v="City Route"/>
    <x v="1472"/>
  </r>
  <r>
    <n v="131"/>
    <s v="City"/>
    <s v="NA"/>
    <s v="No Cars Available"/>
    <d v="2016-07-11T05:10:00"/>
    <s v="NA"/>
    <d v="2016-07-11T00:00:00"/>
    <d v="1899-12-30T05:10:00"/>
    <n v="5"/>
    <x v="2"/>
    <s v="Thursday"/>
    <s v="Failed"/>
    <n v="0"/>
    <n v="1"/>
    <n v="1"/>
    <s v="City Route"/>
    <x v="1472"/>
  </r>
  <r>
    <n v="124"/>
    <s v="City"/>
    <s v="NA"/>
    <s v="No Cars Available"/>
    <d v="2016-07-11T05:12:00"/>
    <s v="NA"/>
    <d v="2016-07-11T00:00:00"/>
    <d v="1899-12-30T05:12:00"/>
    <n v="5"/>
    <x v="2"/>
    <s v="Thursday"/>
    <s v="Failed"/>
    <n v="0"/>
    <n v="1"/>
    <n v="1"/>
    <s v="City Route"/>
    <x v="1472"/>
  </r>
  <r>
    <n v="117"/>
    <s v="City"/>
    <s v="NA"/>
    <s v="No Cars Available"/>
    <d v="2016-07-11T05:13:00"/>
    <s v="NA"/>
    <d v="2016-07-11T00:00:00"/>
    <d v="1899-12-30T05:13:00"/>
    <n v="5"/>
    <x v="2"/>
    <s v="Thursday"/>
    <s v="Failed"/>
    <n v="0"/>
    <n v="1"/>
    <n v="1"/>
    <s v="City Route"/>
    <x v="1472"/>
  </r>
  <r>
    <n v="137"/>
    <s v="City"/>
    <s v="NA"/>
    <s v="No Cars Available"/>
    <d v="2016-07-11T05:17:00"/>
    <s v="NA"/>
    <d v="2016-07-11T00:00:00"/>
    <d v="1899-12-30T05:17:00"/>
    <n v="5"/>
    <x v="2"/>
    <s v="Wednesday"/>
    <s v="Failed"/>
    <n v="0"/>
    <n v="1"/>
    <n v="1"/>
    <s v="City Route"/>
    <x v="1472"/>
  </r>
  <r>
    <n v="136"/>
    <s v="City"/>
    <s v="NA"/>
    <s v="No Cars Available"/>
    <d v="2016-07-11T05:19:00"/>
    <s v="NA"/>
    <d v="2016-07-11T00:00:00"/>
    <d v="1899-12-30T05:19:00"/>
    <n v="5"/>
    <x v="2"/>
    <s v="Tuesday"/>
    <s v="Failed"/>
    <n v="0"/>
    <n v="1"/>
    <n v="1"/>
    <s v="City Route"/>
    <x v="1472"/>
  </r>
  <r>
    <n v="135"/>
    <s v="City"/>
    <s v="NA"/>
    <s v="No Cars Available"/>
    <d v="2016-07-11T05:20:00"/>
    <s v="NA"/>
    <d v="2016-07-11T00:00:00"/>
    <d v="1899-12-30T05:20:00"/>
    <n v="5"/>
    <x v="2"/>
    <s v="Monday"/>
    <s v="Failed"/>
    <n v="0"/>
    <n v="1"/>
    <n v="1"/>
    <s v="City Route"/>
    <x v="1472"/>
  </r>
  <r>
    <n v="138"/>
    <s v="City"/>
    <s v="NA"/>
    <s v="No Cars Available"/>
    <d v="2016-07-11T05:20:00"/>
    <s v="NA"/>
    <d v="2016-07-11T00:00:00"/>
    <d v="1899-12-30T05:20:00"/>
    <n v="5"/>
    <x v="2"/>
    <s v="Thursday"/>
    <s v="Failed"/>
    <n v="0"/>
    <n v="1"/>
    <n v="1"/>
    <s v="City Route"/>
    <x v="1472"/>
  </r>
  <r>
    <n v="154"/>
    <s v="City"/>
    <s v="NA"/>
    <s v="No Cars Available"/>
    <d v="2016-07-11T05:31:00"/>
    <s v="NA"/>
    <d v="2016-07-11T00:00:00"/>
    <d v="1899-12-30T05:31:00"/>
    <n v="5"/>
    <x v="2"/>
    <s v="Saturday"/>
    <s v="Failed"/>
    <n v="0"/>
    <n v="1"/>
    <n v="1"/>
    <s v="City Route"/>
    <x v="1472"/>
  </r>
  <r>
    <n v="153"/>
    <s v="City"/>
    <s v="NA"/>
    <s v="No Cars Available"/>
    <d v="2016-07-11T05:33:00"/>
    <s v="NA"/>
    <d v="2016-07-11T00:00:00"/>
    <d v="1899-12-30T05:33:00"/>
    <n v="5"/>
    <x v="2"/>
    <s v="Friday"/>
    <s v="Failed"/>
    <n v="0"/>
    <n v="1"/>
    <n v="1"/>
    <s v="City Route"/>
    <x v="1472"/>
  </r>
  <r>
    <n v="171"/>
    <s v="City"/>
    <s v="NA"/>
    <s v="No Cars Available"/>
    <d v="2016-07-11T05:39:00"/>
    <s v="NA"/>
    <d v="2016-07-11T00:00:00"/>
    <d v="1899-12-30T05:39:00"/>
    <n v="5"/>
    <x v="2"/>
    <s v="Tuesday"/>
    <s v="Failed"/>
    <n v="0"/>
    <n v="1"/>
    <n v="1"/>
    <s v="City Route"/>
    <x v="1472"/>
  </r>
  <r>
    <n v="167"/>
    <s v="City"/>
    <s v="NA"/>
    <s v="No Cars Available"/>
    <d v="2016-07-11T05:40:00"/>
    <s v="NA"/>
    <d v="2016-07-11T00:00:00"/>
    <d v="1899-12-30T05:40:00"/>
    <n v="5"/>
    <x v="2"/>
    <s v="Friday"/>
    <s v="Failed"/>
    <n v="0"/>
    <n v="1"/>
    <n v="1"/>
    <s v="City Route"/>
    <x v="1472"/>
  </r>
  <r>
    <n v="159"/>
    <s v="City"/>
    <s v="NA"/>
    <s v="No Cars Available"/>
    <d v="2016-07-11T05:43:00"/>
    <s v="NA"/>
    <d v="2016-07-11T00:00:00"/>
    <d v="1899-12-30T05:43:00"/>
    <n v="5"/>
    <x v="2"/>
    <s v="Thursday"/>
    <s v="Failed"/>
    <n v="0"/>
    <n v="1"/>
    <n v="1"/>
    <s v="City Route"/>
    <x v="1472"/>
  </r>
  <r>
    <n v="178"/>
    <s v="City"/>
    <s v="NA"/>
    <s v="No Cars Available"/>
    <d v="2016-07-11T05:47:00"/>
    <s v="NA"/>
    <d v="2016-07-11T00:00:00"/>
    <d v="1899-12-30T05:47:00"/>
    <n v="5"/>
    <x v="2"/>
    <s v="Tuesday"/>
    <s v="Failed"/>
    <n v="0"/>
    <n v="1"/>
    <n v="1"/>
    <s v="City Route"/>
    <x v="1472"/>
  </r>
  <r>
    <n v="179"/>
    <s v="City"/>
    <s v="NA"/>
    <s v="No Cars Available"/>
    <d v="2016-07-11T05:49:00"/>
    <s v="NA"/>
    <d v="2016-07-11T00:00:00"/>
    <d v="1899-12-30T05:49:00"/>
    <n v="5"/>
    <x v="2"/>
    <s v="Wednesday"/>
    <s v="Failed"/>
    <n v="0"/>
    <n v="1"/>
    <n v="1"/>
    <s v="City Route"/>
    <x v="1472"/>
  </r>
  <r>
    <n v="190"/>
    <s v="City"/>
    <s v="NA"/>
    <s v="No Cars Available"/>
    <d v="2016-07-11T05:53:00"/>
    <s v="NA"/>
    <d v="2016-07-11T00:00:00"/>
    <d v="1899-12-30T05:53:00"/>
    <n v="5"/>
    <x v="2"/>
    <s v="Sunday"/>
    <s v="Failed"/>
    <n v="0"/>
    <n v="1"/>
    <n v="1"/>
    <s v="City Route"/>
    <x v="1472"/>
  </r>
  <r>
    <n v="189"/>
    <s v="City"/>
    <s v="NA"/>
    <s v="No Cars Available"/>
    <d v="2016-07-11T05:58:00"/>
    <s v="NA"/>
    <d v="2016-07-11T00:00:00"/>
    <d v="1899-12-30T05:58:00"/>
    <n v="5"/>
    <x v="2"/>
    <s v="Saturday"/>
    <s v="Failed"/>
    <n v="0"/>
    <n v="1"/>
    <n v="1"/>
    <s v="City Route"/>
    <x v="1472"/>
  </r>
  <r>
    <n v="208"/>
    <s v="Airport"/>
    <s v="NA"/>
    <s v="No Cars Available"/>
    <d v="2016-07-11T06:05:00"/>
    <s v="NA"/>
    <d v="2016-07-11T00:00:00"/>
    <d v="1899-12-30T06:05:00"/>
    <n v="6"/>
    <x v="2"/>
    <s v="Thursday"/>
    <s v="Failed"/>
    <n v="0"/>
    <n v="1"/>
    <n v="1"/>
    <s v="Airport Route"/>
    <x v="1472"/>
  </r>
  <r>
    <n v="194"/>
    <s v="City"/>
    <s v="NA"/>
    <s v="No Cars Available"/>
    <d v="2016-07-11T06:05:00"/>
    <s v="NA"/>
    <d v="2016-07-11T00:00:00"/>
    <d v="1899-12-30T06:05:00"/>
    <n v="6"/>
    <x v="2"/>
    <s v="Thursday"/>
    <s v="Failed"/>
    <n v="0"/>
    <n v="1"/>
    <n v="1"/>
    <s v="City Route"/>
    <x v="1472"/>
  </r>
  <r>
    <n v="207"/>
    <s v="City"/>
    <s v="NA"/>
    <s v="No Cars Available"/>
    <d v="2016-07-11T06:06:00"/>
    <s v="NA"/>
    <d v="2016-07-11T00:00:00"/>
    <d v="1899-12-30T06:06:00"/>
    <n v="6"/>
    <x v="2"/>
    <s v="Wednesday"/>
    <s v="Failed"/>
    <n v="0"/>
    <n v="1"/>
    <n v="1"/>
    <s v="City Route"/>
    <x v="1472"/>
  </r>
  <r>
    <n v="199"/>
    <s v="City"/>
    <s v="NA"/>
    <s v="No Cars Available"/>
    <d v="2016-07-11T06:07:00"/>
    <s v="NA"/>
    <d v="2016-07-11T00:00:00"/>
    <d v="1899-12-30T06:07:00"/>
    <n v="6"/>
    <x v="2"/>
    <s v="Tuesday"/>
    <s v="Failed"/>
    <n v="0"/>
    <n v="1"/>
    <n v="1"/>
    <s v="City Route"/>
    <x v="1472"/>
  </r>
  <r>
    <n v="203"/>
    <s v="City"/>
    <s v="NA"/>
    <s v="No Cars Available"/>
    <d v="2016-07-11T06:07:00"/>
    <s v="NA"/>
    <d v="2016-07-11T00:00:00"/>
    <d v="1899-12-30T06:07:00"/>
    <n v="6"/>
    <x v="2"/>
    <s v="Saturday"/>
    <s v="Failed"/>
    <n v="0"/>
    <n v="1"/>
    <n v="1"/>
    <s v="City Route"/>
    <x v="1472"/>
  </r>
  <r>
    <n v="221"/>
    <s v="City"/>
    <s v="NA"/>
    <s v="No Cars Available"/>
    <d v="2016-07-11T06:16:00"/>
    <s v="NA"/>
    <d v="2016-07-11T00:00:00"/>
    <d v="1899-12-30T06:16:00"/>
    <n v="6"/>
    <x v="2"/>
    <s v="Wednesday"/>
    <s v="Failed"/>
    <n v="0"/>
    <n v="1"/>
    <n v="1"/>
    <s v="City Route"/>
    <x v="1472"/>
  </r>
  <r>
    <n v="226"/>
    <s v="City"/>
    <s v="NA"/>
    <s v="No Cars Available"/>
    <d v="2016-07-11T06:21:00"/>
    <s v="NA"/>
    <d v="2016-07-11T00:00:00"/>
    <d v="1899-12-30T06:21:00"/>
    <n v="6"/>
    <x v="2"/>
    <s v="Monday"/>
    <s v="Failed"/>
    <n v="0"/>
    <n v="1"/>
    <n v="1"/>
    <s v="City Route"/>
    <x v="1472"/>
  </r>
  <r>
    <n v="228"/>
    <s v="City"/>
    <s v="NA"/>
    <s v="No Cars Available"/>
    <d v="2016-07-11T06:24:00"/>
    <s v="NA"/>
    <d v="2016-07-11T00:00:00"/>
    <d v="1899-12-30T06:24:00"/>
    <n v="6"/>
    <x v="2"/>
    <s v="Wednesday"/>
    <s v="Failed"/>
    <n v="0"/>
    <n v="1"/>
    <n v="1"/>
    <s v="City Route"/>
    <x v="1472"/>
  </r>
  <r>
    <n v="231"/>
    <s v="City"/>
    <s v="NA"/>
    <s v="No Cars Available"/>
    <d v="2016-07-11T06:26:00"/>
    <s v="NA"/>
    <d v="2016-07-11T00:00:00"/>
    <d v="1899-12-30T06:26:00"/>
    <n v="6"/>
    <x v="2"/>
    <s v="Saturday"/>
    <s v="Failed"/>
    <n v="0"/>
    <n v="1"/>
    <n v="1"/>
    <s v="City Route"/>
    <x v="1472"/>
  </r>
  <r>
    <n v="230"/>
    <s v="City"/>
    <s v="NA"/>
    <s v="No Cars Available"/>
    <d v="2016-07-11T06:27:00"/>
    <s v="NA"/>
    <d v="2016-07-11T00:00:00"/>
    <d v="1899-12-30T06:27:00"/>
    <n v="6"/>
    <x v="2"/>
    <s v="Friday"/>
    <s v="Failed"/>
    <n v="0"/>
    <n v="1"/>
    <n v="1"/>
    <s v="City Route"/>
    <x v="1472"/>
  </r>
  <r>
    <n v="254"/>
    <s v="City"/>
    <s v="NA"/>
    <s v="No Cars Available"/>
    <d v="2016-07-11T06:40:00"/>
    <s v="NA"/>
    <d v="2016-07-11T00:00:00"/>
    <d v="1899-12-30T06:40:00"/>
    <n v="6"/>
    <x v="2"/>
    <s v="Monday"/>
    <s v="Failed"/>
    <n v="0"/>
    <n v="1"/>
    <n v="1"/>
    <s v="City Route"/>
    <x v="1472"/>
  </r>
  <r>
    <n v="263"/>
    <s v="City"/>
    <s v="NA"/>
    <s v="No Cars Available"/>
    <d v="2016-07-11T06:44:00"/>
    <s v="NA"/>
    <d v="2016-07-11T00:00:00"/>
    <d v="1899-12-30T06:44:00"/>
    <n v="6"/>
    <x v="2"/>
    <s v="Wednesday"/>
    <s v="Failed"/>
    <n v="0"/>
    <n v="1"/>
    <n v="1"/>
    <s v="City Route"/>
    <x v="1472"/>
  </r>
  <r>
    <n v="255"/>
    <s v="City"/>
    <s v="NA"/>
    <s v="No Cars Available"/>
    <d v="2016-07-11T06:44:00"/>
    <s v="NA"/>
    <d v="2016-07-11T00:00:00"/>
    <d v="1899-12-30T06:44:00"/>
    <n v="6"/>
    <x v="2"/>
    <s v="Tuesday"/>
    <s v="Failed"/>
    <n v="0"/>
    <n v="1"/>
    <n v="1"/>
    <s v="City Route"/>
    <x v="1472"/>
  </r>
  <r>
    <n v="259"/>
    <s v="City"/>
    <s v="NA"/>
    <s v="No Cars Available"/>
    <d v="2016-07-11T06:46:00"/>
    <s v="NA"/>
    <d v="2016-07-11T00:00:00"/>
    <d v="1899-12-30T06:46:00"/>
    <n v="6"/>
    <x v="2"/>
    <s v="Saturday"/>
    <s v="Failed"/>
    <n v="0"/>
    <n v="1"/>
    <n v="1"/>
    <s v="City Route"/>
    <x v="1472"/>
  </r>
  <r>
    <n v="266"/>
    <s v="City"/>
    <s v="NA"/>
    <s v="No Cars Available"/>
    <d v="2016-07-11T06:47:00"/>
    <s v="NA"/>
    <d v="2016-07-11T00:00:00"/>
    <d v="1899-12-30T06:47:00"/>
    <n v="6"/>
    <x v="2"/>
    <s v="Saturday"/>
    <s v="Failed"/>
    <n v="0"/>
    <n v="1"/>
    <n v="1"/>
    <s v="City Route"/>
    <x v="1472"/>
  </r>
  <r>
    <n v="274"/>
    <s v="City"/>
    <s v="NA"/>
    <s v="No Cars Available"/>
    <d v="2016-07-11T06:50:00"/>
    <s v="NA"/>
    <d v="2016-07-11T00:00:00"/>
    <d v="1899-12-30T06:50:00"/>
    <n v="6"/>
    <x v="2"/>
    <s v="Sunday"/>
    <s v="Failed"/>
    <n v="0"/>
    <n v="1"/>
    <n v="1"/>
    <s v="City Route"/>
    <x v="1472"/>
  </r>
  <r>
    <n v="272"/>
    <s v="City"/>
    <s v="NA"/>
    <s v="No Cars Available"/>
    <d v="2016-07-11T06:50:00"/>
    <s v="NA"/>
    <d v="2016-07-11T00:00:00"/>
    <d v="1899-12-30T06:50:00"/>
    <n v="6"/>
    <x v="2"/>
    <s v="Friday"/>
    <s v="Failed"/>
    <n v="0"/>
    <n v="1"/>
    <n v="1"/>
    <s v="City Route"/>
    <x v="1472"/>
  </r>
  <r>
    <n v="287"/>
    <s v="City"/>
    <s v="NA"/>
    <s v="No Cars Available"/>
    <d v="2016-07-11T07:05:00"/>
    <s v="NA"/>
    <d v="2016-07-11T00:00:00"/>
    <d v="1899-12-30T07:05:00"/>
    <n v="7"/>
    <x v="2"/>
    <s v="Saturday"/>
    <s v="Failed"/>
    <n v="0"/>
    <n v="1"/>
    <n v="1"/>
    <s v="City Route"/>
    <x v="1472"/>
  </r>
  <r>
    <n v="288"/>
    <s v="City"/>
    <s v="NA"/>
    <s v="No Cars Available"/>
    <d v="2016-07-11T07:05:00"/>
    <s v="NA"/>
    <d v="2016-07-11T00:00:00"/>
    <d v="1899-12-30T07:05:00"/>
    <n v="7"/>
    <x v="2"/>
    <s v="Sunday"/>
    <s v="Failed"/>
    <n v="0"/>
    <n v="1"/>
    <n v="1"/>
    <s v="City Route"/>
    <x v="1472"/>
  </r>
  <r>
    <n v="300"/>
    <s v="City"/>
    <s v="NA"/>
    <s v="No Cars Available"/>
    <d v="2016-07-11T07:13:00"/>
    <s v="NA"/>
    <d v="2016-07-11T00:00:00"/>
    <d v="1899-12-30T07:13:00"/>
    <n v="7"/>
    <x v="2"/>
    <s v="Friday"/>
    <s v="Failed"/>
    <n v="0"/>
    <n v="1"/>
    <n v="1"/>
    <s v="City Route"/>
    <x v="1472"/>
  </r>
  <r>
    <n v="331"/>
    <s v="City"/>
    <s v="NA"/>
    <s v="No Cars Available"/>
    <d v="2016-07-11T07:47:00"/>
    <s v="NA"/>
    <d v="2016-07-11T00:00:00"/>
    <d v="1899-12-30T07:47:00"/>
    <n v="7"/>
    <x v="2"/>
    <s v="Monday"/>
    <s v="Failed"/>
    <n v="0"/>
    <n v="1"/>
    <n v="1"/>
    <s v="City Route"/>
    <x v="1472"/>
  </r>
  <r>
    <n v="337"/>
    <s v="City"/>
    <s v="NA"/>
    <s v="No Cars Available"/>
    <d v="2016-07-11T07:50:00"/>
    <s v="NA"/>
    <d v="2016-07-11T00:00:00"/>
    <d v="1899-12-30T07:50:00"/>
    <n v="7"/>
    <x v="2"/>
    <s v="Sunday"/>
    <s v="Failed"/>
    <n v="0"/>
    <n v="1"/>
    <n v="1"/>
    <s v="City Route"/>
    <x v="1472"/>
  </r>
  <r>
    <n v="342"/>
    <s v="City"/>
    <s v="NA"/>
    <s v="No Cars Available"/>
    <d v="2016-07-11T07:51:00"/>
    <s v="NA"/>
    <d v="2016-07-11T00:00:00"/>
    <d v="1899-12-30T07:51:00"/>
    <n v="7"/>
    <x v="2"/>
    <s v="Friday"/>
    <s v="Failed"/>
    <n v="0"/>
    <n v="1"/>
    <n v="1"/>
    <s v="City Route"/>
    <x v="1472"/>
  </r>
  <r>
    <n v="349"/>
    <s v="City"/>
    <s v="NA"/>
    <s v="No Cars Available"/>
    <d v="2016-07-11T07:51:00"/>
    <s v="NA"/>
    <d v="2016-07-11T00:00:00"/>
    <d v="1899-12-30T07:51:00"/>
    <n v="7"/>
    <x v="2"/>
    <s v="Friday"/>
    <s v="Failed"/>
    <n v="0"/>
    <n v="1"/>
    <n v="1"/>
    <s v="City Route"/>
    <x v="1472"/>
  </r>
  <r>
    <n v="344"/>
    <s v="City"/>
    <s v="NA"/>
    <s v="No Cars Available"/>
    <d v="2016-07-11T07:52:00"/>
    <s v="NA"/>
    <d v="2016-07-11T00:00:00"/>
    <d v="1899-12-30T07:52:00"/>
    <n v="7"/>
    <x v="2"/>
    <s v="Sunday"/>
    <s v="Failed"/>
    <n v="0"/>
    <n v="1"/>
    <n v="1"/>
    <s v="City Route"/>
    <x v="1472"/>
  </r>
  <r>
    <n v="348"/>
    <s v="City"/>
    <s v="NA"/>
    <s v="No Cars Available"/>
    <d v="2016-07-11T07:54:00"/>
    <s v="NA"/>
    <d v="2016-07-11T00:00:00"/>
    <d v="1899-12-30T07:54:00"/>
    <n v="7"/>
    <x v="2"/>
    <s v="Thursday"/>
    <s v="Failed"/>
    <n v="0"/>
    <n v="1"/>
    <n v="1"/>
    <s v="City Route"/>
    <x v="1472"/>
  </r>
  <r>
    <n v="359"/>
    <s v="City"/>
    <s v="NA"/>
    <s v="No Cars Available"/>
    <d v="2016-07-11T07:58:00"/>
    <s v="NA"/>
    <d v="2016-07-11T00:00:00"/>
    <d v="1899-12-30T07:58:00"/>
    <n v="7"/>
    <x v="2"/>
    <s v="Monday"/>
    <s v="Failed"/>
    <n v="0"/>
    <n v="1"/>
    <n v="1"/>
    <s v="City Route"/>
    <x v="1472"/>
  </r>
  <r>
    <n v="367"/>
    <s v="City"/>
    <s v="NA"/>
    <s v="No Cars Available"/>
    <d v="2016-07-11T08:03:00"/>
    <s v="NA"/>
    <d v="2016-07-11T00:00:00"/>
    <d v="1899-12-30T08:03:00"/>
    <n v="8"/>
    <x v="2"/>
    <s v="Tuesday"/>
    <s v="Failed"/>
    <n v="0"/>
    <n v="1"/>
    <n v="1"/>
    <s v="City Route"/>
    <x v="1472"/>
  </r>
  <r>
    <n v="356"/>
    <s v="City"/>
    <s v="NA"/>
    <s v="No Cars Available"/>
    <d v="2016-07-11T08:03:00"/>
    <s v="NA"/>
    <d v="2016-07-11T00:00:00"/>
    <d v="1899-12-30T08:03:00"/>
    <n v="8"/>
    <x v="2"/>
    <s v="Friday"/>
    <s v="Failed"/>
    <n v="0"/>
    <n v="1"/>
    <n v="1"/>
    <s v="City Route"/>
    <x v="1472"/>
  </r>
  <r>
    <n v="369"/>
    <s v="City"/>
    <s v="NA"/>
    <s v="No Cars Available"/>
    <d v="2016-07-11T08:04:00"/>
    <s v="NA"/>
    <d v="2016-07-11T00:00:00"/>
    <d v="1899-12-30T08:04:00"/>
    <n v="8"/>
    <x v="2"/>
    <s v="Thursday"/>
    <s v="Failed"/>
    <n v="0"/>
    <n v="1"/>
    <n v="1"/>
    <s v="City Route"/>
    <x v="1472"/>
  </r>
  <r>
    <n v="364"/>
    <s v="City"/>
    <s v="NA"/>
    <s v="No Cars Available"/>
    <d v="2016-07-11T08:05:00"/>
    <s v="NA"/>
    <d v="2016-07-11T00:00:00"/>
    <d v="1899-12-30T08:05:00"/>
    <n v="8"/>
    <x v="2"/>
    <s v="Saturday"/>
    <s v="Failed"/>
    <n v="0"/>
    <n v="1"/>
    <n v="1"/>
    <s v="City Route"/>
    <x v="1472"/>
  </r>
  <r>
    <n v="372"/>
    <s v="City"/>
    <s v="NA"/>
    <s v="No Cars Available"/>
    <d v="2016-07-11T08:07:00"/>
    <s v="NA"/>
    <d v="2016-07-11T00:00:00"/>
    <d v="1899-12-30T08:07:00"/>
    <n v="8"/>
    <x v="2"/>
    <s v="Sunday"/>
    <s v="Failed"/>
    <n v="0"/>
    <n v="1"/>
    <n v="1"/>
    <s v="City Route"/>
    <x v="1472"/>
  </r>
  <r>
    <n v="365"/>
    <s v="City"/>
    <s v="NA"/>
    <s v="No Cars Available"/>
    <d v="2016-07-11T08:07:00"/>
    <s v="NA"/>
    <d v="2016-07-11T00:00:00"/>
    <d v="1899-12-30T08:07:00"/>
    <n v="8"/>
    <x v="2"/>
    <s v="Sunday"/>
    <s v="Failed"/>
    <n v="0"/>
    <n v="1"/>
    <n v="1"/>
    <s v="City Route"/>
    <x v="1472"/>
  </r>
  <r>
    <n v="390"/>
    <s v="City"/>
    <s v="NA"/>
    <s v="No Cars Available"/>
    <d v="2016-07-11T08:17:00"/>
    <s v="NA"/>
    <d v="2016-07-11T00:00:00"/>
    <d v="1899-12-30T08:17:00"/>
    <n v="8"/>
    <x v="2"/>
    <s v="Thursday"/>
    <s v="Failed"/>
    <n v="0"/>
    <n v="1"/>
    <n v="1"/>
    <s v="City Route"/>
    <x v="1472"/>
  </r>
  <r>
    <n v="388"/>
    <s v="City"/>
    <s v="NA"/>
    <s v="No Cars Available"/>
    <d v="2016-07-11T08:21:00"/>
    <s v="NA"/>
    <d v="2016-07-11T00:00:00"/>
    <d v="1899-12-30T08:21:00"/>
    <n v="8"/>
    <x v="2"/>
    <s v="Tuesday"/>
    <s v="Failed"/>
    <n v="0"/>
    <n v="1"/>
    <n v="1"/>
    <s v="City Route"/>
    <x v="1472"/>
  </r>
  <r>
    <n v="385"/>
    <s v="City"/>
    <s v="NA"/>
    <s v="No Cars Available"/>
    <d v="2016-07-11T08:21:00"/>
    <s v="NA"/>
    <d v="2016-07-11T00:00:00"/>
    <d v="1899-12-30T08:21:00"/>
    <n v="8"/>
    <x v="2"/>
    <s v="Saturday"/>
    <s v="Failed"/>
    <n v="0"/>
    <n v="1"/>
    <n v="1"/>
    <s v="City Route"/>
    <x v="1472"/>
  </r>
  <r>
    <n v="396"/>
    <s v="City"/>
    <s v="NA"/>
    <s v="No Cars Available"/>
    <d v="2016-07-11T08:29:00"/>
    <s v="NA"/>
    <d v="2016-07-11T00:00:00"/>
    <d v="1899-12-30T08:29:00"/>
    <n v="8"/>
    <x v="2"/>
    <s v="Wednesday"/>
    <s v="Failed"/>
    <n v="0"/>
    <n v="1"/>
    <n v="1"/>
    <s v="City Route"/>
    <x v="1472"/>
  </r>
  <r>
    <n v="413"/>
    <s v="City"/>
    <s v="NA"/>
    <s v="No Cars Available"/>
    <d v="2016-07-11T08:37:00"/>
    <s v="NA"/>
    <d v="2016-07-11T00:00:00"/>
    <d v="1899-12-30T08:37:00"/>
    <n v="8"/>
    <x v="2"/>
    <s v="Saturday"/>
    <s v="Failed"/>
    <n v="0"/>
    <n v="1"/>
    <n v="1"/>
    <s v="City Route"/>
    <x v="1472"/>
  </r>
  <r>
    <n v="408"/>
    <s v="City"/>
    <s v="NA"/>
    <s v="No Cars Available"/>
    <d v="2016-07-11T08:37:00"/>
    <s v="NA"/>
    <d v="2016-07-11T00:00:00"/>
    <d v="1899-12-30T08:37:00"/>
    <n v="8"/>
    <x v="2"/>
    <s v="Monday"/>
    <s v="Failed"/>
    <n v="0"/>
    <n v="1"/>
    <n v="1"/>
    <s v="City Route"/>
    <x v="1472"/>
  </r>
  <r>
    <n v="416"/>
    <s v="City"/>
    <s v="NA"/>
    <s v="No Cars Available"/>
    <d v="2016-07-11T08:39:00"/>
    <s v="NA"/>
    <d v="2016-07-11T00:00:00"/>
    <d v="1899-12-30T08:39:00"/>
    <n v="8"/>
    <x v="2"/>
    <s v="Tuesday"/>
    <s v="Failed"/>
    <n v="0"/>
    <n v="1"/>
    <n v="1"/>
    <s v="City Route"/>
    <x v="1472"/>
  </r>
  <r>
    <n v="435"/>
    <s v="City"/>
    <s v="NA"/>
    <s v="No Cars Available"/>
    <d v="2016-07-11T08:55:00"/>
    <s v="NA"/>
    <d v="2016-07-11T00:00:00"/>
    <d v="1899-12-30T08:55:00"/>
    <n v="8"/>
    <x v="2"/>
    <s v="Sunday"/>
    <s v="Failed"/>
    <n v="0"/>
    <n v="1"/>
    <n v="1"/>
    <s v="City Route"/>
    <x v="1472"/>
  </r>
  <r>
    <n v="440"/>
    <s v="City"/>
    <s v="NA"/>
    <s v="No Cars Available"/>
    <d v="2016-07-11T09:08:00"/>
    <s v="NA"/>
    <d v="2016-07-11T00:00:00"/>
    <d v="1899-12-30T09:08:00"/>
    <n v="9"/>
    <x v="2"/>
    <s v="Friday"/>
    <s v="Failed"/>
    <n v="0"/>
    <n v="1"/>
    <n v="1"/>
    <s v="City Route"/>
    <x v="1472"/>
  </r>
  <r>
    <n v="434"/>
    <s v="City"/>
    <s v="NA"/>
    <s v="No Cars Available"/>
    <d v="2016-07-11T09:09:00"/>
    <s v="NA"/>
    <d v="2016-07-11T00:00:00"/>
    <d v="1899-12-30T09:09:00"/>
    <n v="9"/>
    <x v="2"/>
    <s v="Saturday"/>
    <s v="Failed"/>
    <n v="0"/>
    <n v="1"/>
    <n v="1"/>
    <s v="City Route"/>
    <x v="1472"/>
  </r>
  <r>
    <n v="456"/>
    <s v="City"/>
    <s v="NA"/>
    <s v="No Cars Available"/>
    <d v="2016-07-11T09:13:00"/>
    <s v="NA"/>
    <d v="2016-07-11T00:00:00"/>
    <d v="1899-12-30T09:13:00"/>
    <n v="9"/>
    <x v="2"/>
    <s v="Sunday"/>
    <s v="Failed"/>
    <n v="0"/>
    <n v="1"/>
    <n v="1"/>
    <s v="City Route"/>
    <x v="1472"/>
  </r>
  <r>
    <n v="453"/>
    <s v="City"/>
    <s v="NA"/>
    <s v="No Cars Available"/>
    <d v="2016-07-11T09:13:00"/>
    <s v="NA"/>
    <d v="2016-07-11T00:00:00"/>
    <d v="1899-12-30T09:13:00"/>
    <n v="9"/>
    <x v="2"/>
    <s v="Thursday"/>
    <s v="Failed"/>
    <n v="0"/>
    <n v="1"/>
    <n v="1"/>
    <s v="City Route"/>
    <x v="1472"/>
  </r>
  <r>
    <n v="442"/>
    <s v="City"/>
    <s v="NA"/>
    <s v="No Cars Available"/>
    <d v="2016-07-11T09:15:00"/>
    <s v="NA"/>
    <d v="2016-07-11T00:00:00"/>
    <d v="1899-12-30T09:15:00"/>
    <n v="9"/>
    <x v="2"/>
    <s v="Sunday"/>
    <s v="Failed"/>
    <n v="0"/>
    <n v="1"/>
    <n v="1"/>
    <s v="City Route"/>
    <x v="1472"/>
  </r>
  <r>
    <n v="478"/>
    <s v="City"/>
    <s v="NA"/>
    <s v="No Cars Available"/>
    <d v="2016-07-11T09:16:00"/>
    <s v="NA"/>
    <d v="2016-07-11T00:00:00"/>
    <d v="1899-12-30T09:16:00"/>
    <n v="9"/>
    <x v="2"/>
    <s v="Monday"/>
    <s v="Failed"/>
    <n v="0"/>
    <n v="1"/>
    <n v="1"/>
    <s v="City Route"/>
    <x v="1472"/>
  </r>
  <r>
    <n v="452"/>
    <s v="City"/>
    <s v="NA"/>
    <s v="No Cars Available"/>
    <d v="2016-07-11T09:16:00"/>
    <s v="NA"/>
    <d v="2016-07-11T00:00:00"/>
    <d v="1899-12-30T09:16:00"/>
    <n v="9"/>
    <x v="2"/>
    <s v="Wednesday"/>
    <s v="Failed"/>
    <n v="0"/>
    <n v="1"/>
    <n v="1"/>
    <s v="City Route"/>
    <x v="1472"/>
  </r>
  <r>
    <n v="460"/>
    <s v="City"/>
    <s v="NA"/>
    <s v="No Cars Available"/>
    <d v="2016-07-11T09:21:00"/>
    <s v="NA"/>
    <d v="2016-07-11T00:00:00"/>
    <d v="1899-12-30T09:21:00"/>
    <n v="9"/>
    <x v="2"/>
    <s v="Thursday"/>
    <s v="Failed"/>
    <n v="0"/>
    <n v="1"/>
    <n v="1"/>
    <s v="City Route"/>
    <x v="1472"/>
  </r>
  <r>
    <n v="473"/>
    <s v="Airport"/>
    <s v="NA"/>
    <s v="No Cars Available"/>
    <d v="2016-07-11T09:22:00"/>
    <s v="NA"/>
    <d v="2016-07-11T00:00:00"/>
    <d v="1899-12-30T09:22:00"/>
    <n v="9"/>
    <x v="2"/>
    <s v="Wednesday"/>
    <s v="Failed"/>
    <n v="0"/>
    <n v="1"/>
    <n v="1"/>
    <s v="Airport Route"/>
    <x v="1472"/>
  </r>
  <r>
    <n v="472"/>
    <s v="City"/>
    <s v="NA"/>
    <s v="No Cars Available"/>
    <d v="2016-07-11T09:25:00"/>
    <s v="NA"/>
    <d v="2016-07-11T00:00:00"/>
    <d v="1899-12-30T09:25:00"/>
    <n v="9"/>
    <x v="2"/>
    <s v="Tuesday"/>
    <s v="Failed"/>
    <n v="0"/>
    <n v="1"/>
    <n v="1"/>
    <s v="City Route"/>
    <x v="1472"/>
  </r>
  <r>
    <n v="496"/>
    <s v="City"/>
    <s v="NA"/>
    <s v="No Cars Available"/>
    <d v="2016-07-11T09:29:00"/>
    <s v="NA"/>
    <d v="2016-07-11T00:00:00"/>
    <d v="1899-12-30T09:29:00"/>
    <n v="9"/>
    <x v="2"/>
    <s v="Friday"/>
    <s v="Failed"/>
    <n v="0"/>
    <n v="1"/>
    <n v="1"/>
    <s v="City Route"/>
    <x v="1472"/>
  </r>
  <r>
    <n v="487"/>
    <s v="City"/>
    <s v="NA"/>
    <s v="No Cars Available"/>
    <d v="2016-07-11T09:31:00"/>
    <s v="NA"/>
    <d v="2016-07-11T00:00:00"/>
    <d v="1899-12-30T09:31:00"/>
    <n v="9"/>
    <x v="2"/>
    <s v="Wednesday"/>
    <s v="Failed"/>
    <n v="0"/>
    <n v="1"/>
    <n v="1"/>
    <s v="City Route"/>
    <x v="1472"/>
  </r>
  <r>
    <n v="498"/>
    <s v="City"/>
    <s v="NA"/>
    <s v="No Cars Available"/>
    <d v="2016-07-11T09:35:00"/>
    <s v="NA"/>
    <d v="2016-07-11T00:00:00"/>
    <d v="1899-12-30T09:35:00"/>
    <n v="9"/>
    <x v="2"/>
    <s v="Sunday"/>
    <s v="Failed"/>
    <n v="0"/>
    <n v="1"/>
    <n v="1"/>
    <s v="City Route"/>
    <x v="1472"/>
  </r>
  <r>
    <n v="503"/>
    <s v="City"/>
    <s v="NA"/>
    <s v="No Cars Available"/>
    <d v="2016-07-11T09:37:00"/>
    <s v="NA"/>
    <d v="2016-07-11T00:00:00"/>
    <d v="1899-12-30T09:37:00"/>
    <n v="9"/>
    <x v="2"/>
    <s v="Friday"/>
    <s v="Failed"/>
    <n v="0"/>
    <n v="1"/>
    <n v="1"/>
    <s v="City Route"/>
    <x v="1472"/>
  </r>
  <r>
    <n v="502"/>
    <s v="City"/>
    <s v="NA"/>
    <s v="No Cars Available"/>
    <d v="2016-07-11T09:40:00"/>
    <s v="NA"/>
    <d v="2016-07-11T00:00:00"/>
    <d v="1899-12-30T09:40:00"/>
    <n v="9"/>
    <x v="2"/>
    <s v="Thursday"/>
    <s v="Failed"/>
    <n v="0"/>
    <n v="1"/>
    <n v="1"/>
    <s v="City Route"/>
    <x v="1472"/>
  </r>
  <r>
    <n v="509"/>
    <s v="City"/>
    <s v="NA"/>
    <s v="No Cars Available"/>
    <d v="2016-07-11T09:42:00"/>
    <s v="NA"/>
    <d v="2016-07-11T00:00:00"/>
    <d v="1899-12-30T09:42:00"/>
    <n v="9"/>
    <x v="2"/>
    <s v="Thursday"/>
    <s v="Failed"/>
    <n v="0"/>
    <n v="1"/>
    <n v="1"/>
    <s v="City Route"/>
    <x v="1472"/>
  </r>
  <r>
    <n v="506"/>
    <s v="City"/>
    <s v="NA"/>
    <s v="No Cars Available"/>
    <d v="2016-07-11T09:43:00"/>
    <s v="NA"/>
    <d v="2016-07-11T00:00:00"/>
    <d v="1899-12-30T09:43:00"/>
    <n v="9"/>
    <x v="2"/>
    <s v="Monday"/>
    <s v="Failed"/>
    <n v="0"/>
    <n v="1"/>
    <n v="1"/>
    <s v="City Route"/>
    <x v="1472"/>
  </r>
  <r>
    <n v="522"/>
    <s v="City"/>
    <s v="NA"/>
    <s v="No Cars Available"/>
    <d v="2016-07-11T09:48:00"/>
    <s v="NA"/>
    <d v="2016-07-11T00:00:00"/>
    <d v="1899-12-30T09:48:00"/>
    <n v="9"/>
    <x v="2"/>
    <s v="Wednesday"/>
    <s v="Failed"/>
    <n v="0"/>
    <n v="1"/>
    <n v="1"/>
    <s v="City Route"/>
    <x v="1472"/>
  </r>
  <r>
    <n v="516"/>
    <s v="City"/>
    <s v="NA"/>
    <s v="No Cars Available"/>
    <d v="2016-07-11T09:49:00"/>
    <s v="NA"/>
    <d v="2016-07-11T00:00:00"/>
    <d v="1899-12-30T09:49:00"/>
    <n v="9"/>
    <x v="2"/>
    <s v="Thursday"/>
    <s v="Failed"/>
    <n v="0"/>
    <n v="1"/>
    <n v="1"/>
    <s v="City Route"/>
    <x v="1472"/>
  </r>
  <r>
    <n v="524"/>
    <s v="City"/>
    <s v="NA"/>
    <s v="No Cars Available"/>
    <d v="2016-07-11T09:50:00"/>
    <s v="NA"/>
    <d v="2016-07-11T00:00:00"/>
    <d v="1899-12-30T09:50:00"/>
    <n v="9"/>
    <x v="2"/>
    <s v="Friday"/>
    <s v="Failed"/>
    <n v="0"/>
    <n v="1"/>
    <n v="1"/>
    <s v="City Route"/>
    <x v="1472"/>
  </r>
  <r>
    <n v="527"/>
    <s v="City"/>
    <s v="NA"/>
    <s v="No Cars Available"/>
    <d v="2016-07-11T09:52:00"/>
    <s v="NA"/>
    <d v="2016-07-11T00:00:00"/>
    <d v="1899-12-30T09:52:00"/>
    <n v="9"/>
    <x v="2"/>
    <s v="Monday"/>
    <s v="Failed"/>
    <n v="0"/>
    <n v="1"/>
    <n v="1"/>
    <s v="City Route"/>
    <x v="1472"/>
  </r>
  <r>
    <n v="530"/>
    <s v="City"/>
    <s v="NA"/>
    <s v="No Cars Available"/>
    <d v="2016-07-11T09:57:00"/>
    <s v="NA"/>
    <d v="2016-07-11T00:00:00"/>
    <d v="1899-12-30T09:57:00"/>
    <n v="9"/>
    <x v="2"/>
    <s v="Thursday"/>
    <s v="Failed"/>
    <n v="0"/>
    <n v="1"/>
    <n v="1"/>
    <s v="City Route"/>
    <x v="1472"/>
  </r>
  <r>
    <n v="539"/>
    <s v="City"/>
    <s v="NA"/>
    <s v="No Cars Available"/>
    <d v="2016-07-11T09:59:00"/>
    <s v="NA"/>
    <d v="2016-07-11T00:00:00"/>
    <d v="1899-12-30T09:59:00"/>
    <n v="9"/>
    <x v="2"/>
    <s v="Saturday"/>
    <s v="Failed"/>
    <n v="0"/>
    <n v="1"/>
    <n v="1"/>
    <s v="City Route"/>
    <x v="1472"/>
  </r>
  <r>
    <n v="541"/>
    <s v="City"/>
    <s v="NA"/>
    <s v="No Cars Available"/>
    <d v="2016-07-11T10:03:00"/>
    <s v="NA"/>
    <d v="2016-07-11T00:00:00"/>
    <d v="1899-12-30T10:03:00"/>
    <n v="10"/>
    <x v="0"/>
    <s v="Monday"/>
    <s v="Failed"/>
    <n v="0"/>
    <n v="1"/>
    <n v="1"/>
    <s v="City Route"/>
    <x v="1472"/>
  </r>
  <r>
    <n v="548"/>
    <s v="City"/>
    <s v="NA"/>
    <s v="No Cars Available"/>
    <d v="2016-07-11T10:04:00"/>
    <s v="NA"/>
    <d v="2016-07-11T00:00:00"/>
    <d v="1899-12-30T10:04:00"/>
    <n v="10"/>
    <x v="0"/>
    <s v="Monday"/>
    <s v="Failed"/>
    <n v="0"/>
    <n v="1"/>
    <n v="1"/>
    <s v="City Route"/>
    <x v="1472"/>
  </r>
  <r>
    <n v="563"/>
    <s v="Airport"/>
    <s v="NA"/>
    <s v="No Cars Available"/>
    <d v="2016-07-11T10:17:00"/>
    <s v="NA"/>
    <d v="2016-07-11T00:00:00"/>
    <d v="1899-12-30T10:17:00"/>
    <n v="10"/>
    <x v="0"/>
    <s v="Tuesday"/>
    <s v="Failed"/>
    <n v="0"/>
    <n v="1"/>
    <n v="1"/>
    <s v="Airport Route"/>
    <x v="1472"/>
  </r>
  <r>
    <n v="562"/>
    <s v="Airport"/>
    <s v="NA"/>
    <s v="No Cars Available"/>
    <d v="2016-07-11T10:18:00"/>
    <s v="NA"/>
    <d v="2016-07-11T00:00:00"/>
    <d v="1899-12-30T10:18:00"/>
    <n v="10"/>
    <x v="0"/>
    <s v="Monday"/>
    <s v="Failed"/>
    <n v="0"/>
    <n v="1"/>
    <n v="1"/>
    <s v="Airport Route"/>
    <x v="1472"/>
  </r>
  <r>
    <n v="566"/>
    <s v="City"/>
    <s v="NA"/>
    <s v="No Cars Available"/>
    <d v="2016-07-11T10:20:00"/>
    <s v="NA"/>
    <d v="2016-07-11T00:00:00"/>
    <d v="1899-12-30T10:20:00"/>
    <n v="10"/>
    <x v="0"/>
    <s v="Friday"/>
    <s v="Failed"/>
    <n v="0"/>
    <n v="1"/>
    <n v="1"/>
    <s v="City Route"/>
    <x v="1472"/>
  </r>
  <r>
    <n v="567"/>
    <s v="Airport"/>
    <s v="NA"/>
    <s v="No Cars Available"/>
    <d v="2016-07-11T10:21:00"/>
    <s v="NA"/>
    <d v="2016-07-11T00:00:00"/>
    <d v="1899-12-30T10:21:00"/>
    <n v="10"/>
    <x v="0"/>
    <s v="Saturday"/>
    <s v="Failed"/>
    <n v="0"/>
    <n v="1"/>
    <n v="1"/>
    <s v="Airport Route"/>
    <x v="1472"/>
  </r>
  <r>
    <n v="576"/>
    <s v="City"/>
    <s v="NA"/>
    <s v="No Cars Available"/>
    <d v="2016-07-11T10:58:00"/>
    <s v="NA"/>
    <d v="2016-07-11T00:00:00"/>
    <d v="1899-12-30T10:58:00"/>
    <n v="10"/>
    <x v="0"/>
    <s v="Monday"/>
    <s v="Failed"/>
    <n v="0"/>
    <n v="1"/>
    <n v="1"/>
    <s v="City Route"/>
    <x v="1472"/>
  </r>
  <r>
    <n v="581"/>
    <s v="Airport"/>
    <s v="NA"/>
    <s v="No Cars Available"/>
    <d v="2016-07-11T11:00:00"/>
    <s v="NA"/>
    <d v="2016-07-11T00:00:00"/>
    <d v="1899-12-30T11:00:00"/>
    <n v="11"/>
    <x v="0"/>
    <s v="Saturday"/>
    <s v="Failed"/>
    <n v="0"/>
    <n v="1"/>
    <n v="1"/>
    <s v="Airport Route"/>
    <x v="1472"/>
  </r>
  <r>
    <n v="587"/>
    <s v="City"/>
    <s v="NA"/>
    <s v="No Cars Available"/>
    <d v="2016-07-11T11:17:00"/>
    <s v="NA"/>
    <d v="2016-07-11T00:00:00"/>
    <d v="1899-12-30T11:17:00"/>
    <n v="11"/>
    <x v="0"/>
    <s v="Friday"/>
    <s v="Failed"/>
    <n v="0"/>
    <n v="1"/>
    <n v="1"/>
    <s v="City Route"/>
    <x v="1472"/>
  </r>
  <r>
    <n v="593"/>
    <s v="City"/>
    <s v="NA"/>
    <s v="No Cars Available"/>
    <d v="2016-07-11T11:22:00"/>
    <s v="NA"/>
    <d v="2016-07-11T00:00:00"/>
    <d v="1899-12-30T11:22:00"/>
    <n v="11"/>
    <x v="0"/>
    <s v="Thursday"/>
    <s v="Failed"/>
    <n v="0"/>
    <n v="1"/>
    <n v="1"/>
    <s v="City Route"/>
    <x v="1472"/>
  </r>
  <r>
    <n v="594"/>
    <s v="Airport"/>
    <s v="NA"/>
    <s v="No Cars Available"/>
    <d v="2016-07-11T11:31:00"/>
    <s v="NA"/>
    <d v="2016-07-11T00:00:00"/>
    <d v="1899-12-30T11:31:00"/>
    <n v="11"/>
    <x v="0"/>
    <s v="Friday"/>
    <s v="Failed"/>
    <n v="0"/>
    <n v="1"/>
    <n v="1"/>
    <s v="Airport Route"/>
    <x v="1472"/>
  </r>
  <r>
    <n v="601"/>
    <s v="City"/>
    <s v="NA"/>
    <s v="No Cars Available"/>
    <d v="2016-07-11T11:40:00"/>
    <s v="NA"/>
    <d v="2016-07-11T00:00:00"/>
    <d v="1899-12-30T11:40:00"/>
    <n v="11"/>
    <x v="0"/>
    <s v="Friday"/>
    <s v="Failed"/>
    <n v="0"/>
    <n v="1"/>
    <n v="1"/>
    <s v="City Route"/>
    <x v="1472"/>
  </r>
  <r>
    <n v="606"/>
    <s v="City"/>
    <s v="NA"/>
    <s v="No Cars Available"/>
    <d v="2016-07-11T11:42:00"/>
    <s v="NA"/>
    <d v="2016-07-11T00:00:00"/>
    <d v="1899-12-30T11:42:00"/>
    <n v="11"/>
    <x v="0"/>
    <s v="Wednesday"/>
    <s v="Failed"/>
    <n v="0"/>
    <n v="1"/>
    <n v="1"/>
    <s v="City Route"/>
    <x v="1472"/>
  </r>
  <r>
    <n v="611"/>
    <s v="Airport"/>
    <s v="NA"/>
    <s v="No Cars Available"/>
    <d v="2016-07-11T11:53:00"/>
    <s v="NA"/>
    <d v="2016-07-11T00:00:00"/>
    <d v="1899-12-30T11:53:00"/>
    <n v="11"/>
    <x v="0"/>
    <s v="Monday"/>
    <s v="Failed"/>
    <n v="0"/>
    <n v="1"/>
    <n v="1"/>
    <s v="Airport Route"/>
    <x v="1472"/>
  </r>
  <r>
    <n v="613"/>
    <s v="City"/>
    <s v="NA"/>
    <s v="No Cars Available"/>
    <d v="2016-07-11T11:56:00"/>
    <s v="NA"/>
    <d v="2016-07-11T00:00:00"/>
    <d v="1899-12-30T11:56:00"/>
    <n v="11"/>
    <x v="0"/>
    <s v="Wednesday"/>
    <s v="Failed"/>
    <n v="0"/>
    <n v="1"/>
    <n v="1"/>
    <s v="City Route"/>
    <x v="1472"/>
  </r>
  <r>
    <n v="617"/>
    <s v="Airport"/>
    <s v="NA"/>
    <s v="No Cars Available"/>
    <d v="2016-07-11T11:57:00"/>
    <s v="NA"/>
    <d v="2016-07-11T00:00:00"/>
    <d v="1899-12-30T11:57:00"/>
    <n v="11"/>
    <x v="0"/>
    <s v="Sunday"/>
    <s v="Failed"/>
    <n v="0"/>
    <n v="1"/>
    <n v="1"/>
    <s v="Airport Route"/>
    <x v="1472"/>
  </r>
  <r>
    <n v="624"/>
    <s v="City"/>
    <s v="NA"/>
    <s v="No Cars Available"/>
    <d v="2016-07-11T12:06:00"/>
    <s v="NA"/>
    <d v="2016-07-11T00:00:00"/>
    <d v="1899-12-30T12:06:00"/>
    <n v="12"/>
    <x v="0"/>
    <s v="Sunday"/>
    <s v="Failed"/>
    <n v="0"/>
    <n v="1"/>
    <n v="1"/>
    <s v="City Route"/>
    <x v="1472"/>
  </r>
  <r>
    <n v="633"/>
    <s v="City"/>
    <s v="NA"/>
    <s v="No Cars Available"/>
    <d v="2016-07-11T12:26:00"/>
    <s v="NA"/>
    <d v="2016-07-11T00:00:00"/>
    <d v="1899-12-30T12:26:00"/>
    <n v="12"/>
    <x v="0"/>
    <s v="Tuesday"/>
    <s v="Failed"/>
    <n v="0"/>
    <n v="1"/>
    <n v="1"/>
    <s v="City Route"/>
    <x v="1472"/>
  </r>
  <r>
    <n v="646"/>
    <s v="Airport"/>
    <s v="NA"/>
    <s v="No Cars Available"/>
    <d v="2016-07-11T12:37:00"/>
    <s v="NA"/>
    <d v="2016-07-11T00:00:00"/>
    <d v="1899-12-30T12:37:00"/>
    <n v="12"/>
    <x v="0"/>
    <s v="Monday"/>
    <s v="Failed"/>
    <n v="0"/>
    <n v="1"/>
    <n v="1"/>
    <s v="Airport Route"/>
    <x v="1472"/>
  </r>
  <r>
    <n v="654"/>
    <s v="Airport"/>
    <s v="NA"/>
    <s v="No Cars Available"/>
    <d v="2016-07-11T12:45:00"/>
    <s v="NA"/>
    <d v="2016-07-11T00:00:00"/>
    <d v="1899-12-30T12:45:00"/>
    <n v="12"/>
    <x v="0"/>
    <s v="Tuesday"/>
    <s v="Failed"/>
    <n v="0"/>
    <n v="1"/>
    <n v="1"/>
    <s v="Airport Route"/>
    <x v="1472"/>
  </r>
  <r>
    <n v="655"/>
    <s v="City"/>
    <s v="NA"/>
    <s v="No Cars Available"/>
    <d v="2016-07-11T12:53:00"/>
    <s v="NA"/>
    <d v="2016-07-11T00:00:00"/>
    <d v="1899-12-30T12:53:00"/>
    <n v="12"/>
    <x v="0"/>
    <s v="Wednesday"/>
    <s v="Failed"/>
    <n v="0"/>
    <n v="1"/>
    <n v="1"/>
    <s v="City Route"/>
    <x v="1472"/>
  </r>
  <r>
    <n v="658"/>
    <s v="City"/>
    <s v="NA"/>
    <s v="No Cars Available"/>
    <d v="2016-07-11T12:54:00"/>
    <s v="NA"/>
    <d v="2016-07-11T00:00:00"/>
    <d v="1899-12-30T12:54:00"/>
    <n v="12"/>
    <x v="0"/>
    <s v="Saturday"/>
    <s v="Failed"/>
    <n v="0"/>
    <n v="1"/>
    <n v="1"/>
    <s v="City Route"/>
    <x v="1472"/>
  </r>
  <r>
    <n v="659"/>
    <s v="City"/>
    <s v="NA"/>
    <s v="No Cars Available"/>
    <d v="2016-07-11T12:55:00"/>
    <s v="NA"/>
    <d v="2016-07-11T00:00:00"/>
    <d v="1899-12-30T12:55:00"/>
    <n v="12"/>
    <x v="0"/>
    <s v="Sunday"/>
    <s v="Failed"/>
    <n v="0"/>
    <n v="1"/>
    <n v="1"/>
    <s v="City Route"/>
    <x v="1472"/>
  </r>
  <r>
    <n v="667"/>
    <s v="City"/>
    <s v="NA"/>
    <s v="No Cars Available"/>
    <d v="2016-07-11T13:01:00"/>
    <s v="NA"/>
    <d v="2016-07-11T00:00:00"/>
    <d v="1899-12-30T13:01:00"/>
    <n v="13"/>
    <x v="0"/>
    <s v="Monday"/>
    <s v="Failed"/>
    <n v="0"/>
    <n v="1"/>
    <n v="1"/>
    <s v="City Route"/>
    <x v="1472"/>
  </r>
  <r>
    <n v="665"/>
    <s v="Airport"/>
    <s v="NA"/>
    <s v="No Cars Available"/>
    <d v="2016-07-11T13:04:00"/>
    <s v="NA"/>
    <d v="2016-07-11T00:00:00"/>
    <d v="1899-12-30T13:04:00"/>
    <n v="13"/>
    <x v="0"/>
    <s v="Saturday"/>
    <s v="Failed"/>
    <n v="0"/>
    <n v="1"/>
    <n v="1"/>
    <s v="Airport Route"/>
    <x v="1472"/>
  </r>
  <r>
    <n v="668"/>
    <s v="City"/>
    <s v="NA"/>
    <s v="No Cars Available"/>
    <d v="2016-07-11T13:06:00"/>
    <s v="NA"/>
    <d v="2016-07-11T00:00:00"/>
    <d v="1899-12-30T13:06:00"/>
    <n v="13"/>
    <x v="0"/>
    <s v="Tuesday"/>
    <s v="Failed"/>
    <n v="0"/>
    <n v="1"/>
    <n v="1"/>
    <s v="City Route"/>
    <x v="1472"/>
  </r>
  <r>
    <n v="674"/>
    <s v="City"/>
    <s v="NA"/>
    <s v="No Cars Available"/>
    <d v="2016-07-11T13:15:00"/>
    <s v="NA"/>
    <d v="2016-07-11T00:00:00"/>
    <d v="1899-12-30T13:15:00"/>
    <n v="13"/>
    <x v="0"/>
    <s v="Monday"/>
    <s v="Failed"/>
    <n v="0"/>
    <n v="1"/>
    <n v="1"/>
    <s v="City Route"/>
    <x v="1472"/>
  </r>
  <r>
    <n v="670"/>
    <s v="Airport"/>
    <s v="NA"/>
    <s v="No Cars Available"/>
    <d v="2016-07-11T13:18:00"/>
    <s v="NA"/>
    <d v="2016-07-11T00:00:00"/>
    <d v="1899-12-30T13:18:00"/>
    <n v="13"/>
    <x v="0"/>
    <s v="Thursday"/>
    <s v="Failed"/>
    <n v="0"/>
    <n v="1"/>
    <n v="1"/>
    <s v="Airport Route"/>
    <x v="1472"/>
  </r>
  <r>
    <n v="673"/>
    <s v="Airport"/>
    <s v="NA"/>
    <s v="No Cars Available"/>
    <d v="2016-07-11T13:24:00"/>
    <s v="NA"/>
    <d v="2016-07-11T00:00:00"/>
    <d v="1899-12-30T13:24:00"/>
    <n v="13"/>
    <x v="0"/>
    <s v="Sunday"/>
    <s v="Failed"/>
    <n v="0"/>
    <n v="1"/>
    <n v="1"/>
    <s v="Airport Route"/>
    <x v="1472"/>
  </r>
  <r>
    <n v="678"/>
    <s v="Airport"/>
    <s v="NA"/>
    <s v="No Cars Available"/>
    <d v="2016-07-11T13:33:00"/>
    <s v="NA"/>
    <d v="2016-07-11T00:00:00"/>
    <d v="1899-12-30T13:33:00"/>
    <n v="13"/>
    <x v="0"/>
    <s v="Friday"/>
    <s v="Failed"/>
    <n v="0"/>
    <n v="1"/>
    <n v="1"/>
    <s v="Airport Route"/>
    <x v="1472"/>
  </r>
  <r>
    <n v="690"/>
    <s v="Airport"/>
    <s v="NA"/>
    <s v="No Cars Available"/>
    <d v="2016-07-11T13:41:00"/>
    <s v="NA"/>
    <d v="2016-07-11T00:00:00"/>
    <d v="1899-12-30T13:41:00"/>
    <n v="13"/>
    <x v="0"/>
    <s v="Wednesday"/>
    <s v="Failed"/>
    <n v="0"/>
    <n v="1"/>
    <n v="1"/>
    <s v="Airport Route"/>
    <x v="1472"/>
  </r>
  <r>
    <n v="685"/>
    <s v="City"/>
    <s v="NA"/>
    <s v="No Cars Available"/>
    <d v="2016-07-11T13:43:00"/>
    <s v="NA"/>
    <d v="2016-07-11T00:00:00"/>
    <d v="1899-12-30T13:43:00"/>
    <n v="13"/>
    <x v="0"/>
    <s v="Friday"/>
    <s v="Failed"/>
    <n v="0"/>
    <n v="1"/>
    <n v="1"/>
    <s v="City Route"/>
    <x v="1472"/>
  </r>
  <r>
    <n v="691"/>
    <s v="City"/>
    <s v="NA"/>
    <s v="No Cars Available"/>
    <d v="2016-07-11T13:46:00"/>
    <s v="NA"/>
    <d v="2016-07-11T00:00:00"/>
    <d v="1899-12-30T13:46:00"/>
    <n v="13"/>
    <x v="0"/>
    <s v="Thursday"/>
    <s v="Failed"/>
    <n v="0"/>
    <n v="1"/>
    <n v="1"/>
    <s v="City Route"/>
    <x v="1472"/>
  </r>
  <r>
    <n v="695"/>
    <s v="City"/>
    <s v="NA"/>
    <s v="No Cars Available"/>
    <d v="2016-07-11T13:54:00"/>
    <s v="NA"/>
    <d v="2016-07-11T00:00:00"/>
    <d v="1899-12-30T13:54:00"/>
    <n v="13"/>
    <x v="0"/>
    <s v="Monday"/>
    <s v="Failed"/>
    <n v="0"/>
    <n v="1"/>
    <n v="1"/>
    <s v="City Route"/>
    <x v="1472"/>
  </r>
  <r>
    <n v="696"/>
    <s v="City"/>
    <s v="NA"/>
    <s v="No Cars Available"/>
    <d v="2016-07-11T14:01:00"/>
    <s v="NA"/>
    <d v="2016-07-11T00:00:00"/>
    <d v="1899-12-30T14:01:00"/>
    <n v="14"/>
    <x v="0"/>
    <s v="Tuesday"/>
    <s v="Failed"/>
    <n v="0"/>
    <n v="1"/>
    <n v="1"/>
    <s v="City Route"/>
    <x v="1472"/>
  </r>
  <r>
    <n v="705"/>
    <s v="Airport"/>
    <s v="NA"/>
    <s v="No Cars Available"/>
    <d v="2016-07-11T14:12:00"/>
    <s v="NA"/>
    <d v="2016-07-11T00:00:00"/>
    <d v="1899-12-30T14:12:00"/>
    <n v="14"/>
    <x v="0"/>
    <s v="Thursday"/>
    <s v="Failed"/>
    <n v="0"/>
    <n v="1"/>
    <n v="1"/>
    <s v="Airport Route"/>
    <x v="1472"/>
  </r>
  <r>
    <n v="713"/>
    <s v="City"/>
    <s v="NA"/>
    <s v="No Cars Available"/>
    <d v="2016-07-11T14:41:00"/>
    <s v="NA"/>
    <d v="2016-07-11T00:00:00"/>
    <d v="1899-12-30T14:41:00"/>
    <n v="14"/>
    <x v="0"/>
    <s v="Friday"/>
    <s v="Failed"/>
    <n v="0"/>
    <n v="1"/>
    <n v="1"/>
    <s v="City Route"/>
    <x v="1472"/>
  </r>
  <r>
    <n v="716"/>
    <s v="City"/>
    <s v="NA"/>
    <s v="No Cars Available"/>
    <d v="2016-07-11T14:52:00"/>
    <s v="NA"/>
    <d v="2016-07-11T00:00:00"/>
    <d v="1899-12-30T14:52:00"/>
    <n v="14"/>
    <x v="0"/>
    <s v="Monday"/>
    <s v="Failed"/>
    <n v="0"/>
    <n v="1"/>
    <n v="1"/>
    <s v="City Route"/>
    <x v="1472"/>
  </r>
  <r>
    <n v="722"/>
    <s v="Airport"/>
    <s v="NA"/>
    <s v="No Cars Available"/>
    <d v="2016-07-11T14:57:00"/>
    <s v="NA"/>
    <d v="2016-07-11T00:00:00"/>
    <d v="1899-12-30T14:57:00"/>
    <n v="14"/>
    <x v="0"/>
    <s v="Sunday"/>
    <s v="Failed"/>
    <n v="0"/>
    <n v="1"/>
    <n v="1"/>
    <s v="Airport Route"/>
    <x v="1472"/>
  </r>
  <r>
    <n v="731"/>
    <s v="City"/>
    <s v="NA"/>
    <s v="No Cars Available"/>
    <d v="2016-07-11T15:11:00"/>
    <s v="NA"/>
    <d v="2016-07-11T00:00:00"/>
    <d v="1899-12-30T15:11:00"/>
    <n v="15"/>
    <x v="0"/>
    <s v="Tuesday"/>
    <s v="Failed"/>
    <n v="0"/>
    <n v="1"/>
    <n v="1"/>
    <s v="City Route"/>
    <x v="1472"/>
  </r>
  <r>
    <n v="730"/>
    <s v="Airport"/>
    <s v="NA"/>
    <s v="No Cars Available"/>
    <d v="2016-07-11T15:14:00"/>
    <s v="NA"/>
    <d v="2016-07-11T00:00:00"/>
    <d v="1899-12-30T15:14:00"/>
    <n v="15"/>
    <x v="0"/>
    <s v="Monday"/>
    <s v="Failed"/>
    <n v="0"/>
    <n v="1"/>
    <n v="1"/>
    <s v="Airport Route"/>
    <x v="1472"/>
  </r>
  <r>
    <n v="734"/>
    <s v="City"/>
    <s v="NA"/>
    <s v="No Cars Available"/>
    <d v="2016-07-11T15:22:00"/>
    <s v="NA"/>
    <d v="2016-07-11T00:00:00"/>
    <d v="1899-12-30T15:22:00"/>
    <n v="15"/>
    <x v="0"/>
    <s v="Friday"/>
    <s v="Failed"/>
    <n v="0"/>
    <n v="1"/>
    <n v="1"/>
    <s v="City Route"/>
    <x v="1472"/>
  </r>
  <r>
    <n v="755"/>
    <s v="Airport"/>
    <s v="NA"/>
    <s v="No Cars Available"/>
    <d v="2016-07-11T16:03:00"/>
    <s v="NA"/>
    <d v="2016-07-11T00:00:00"/>
    <d v="1899-12-30T16:03:00"/>
    <n v="16"/>
    <x v="0"/>
    <s v="Friday"/>
    <s v="Failed"/>
    <n v="0"/>
    <n v="1"/>
    <n v="1"/>
    <s v="Airport Route"/>
    <x v="1472"/>
  </r>
  <r>
    <n v="762"/>
    <s v="City"/>
    <s v="NA"/>
    <s v="No Cars Available"/>
    <d v="2016-07-11T16:12:00"/>
    <s v="NA"/>
    <d v="2016-07-11T00:00:00"/>
    <d v="1899-12-30T16:12:00"/>
    <n v="16"/>
    <x v="0"/>
    <s v="Friday"/>
    <s v="Failed"/>
    <n v="0"/>
    <n v="1"/>
    <n v="1"/>
    <s v="City Route"/>
    <x v="1472"/>
  </r>
  <r>
    <n v="765"/>
    <s v="Airport"/>
    <s v="NA"/>
    <s v="No Cars Available"/>
    <d v="2016-07-11T16:16:00"/>
    <s v="NA"/>
    <d v="2016-07-11T00:00:00"/>
    <d v="1899-12-30T16:16:00"/>
    <n v="16"/>
    <x v="0"/>
    <s v="Monday"/>
    <s v="Failed"/>
    <n v="0"/>
    <n v="1"/>
    <n v="1"/>
    <s v="Airport Route"/>
    <x v="1472"/>
  </r>
  <r>
    <n v="764"/>
    <s v="City"/>
    <s v="NA"/>
    <s v="No Cars Available"/>
    <d v="2016-07-11T16:21:00"/>
    <s v="NA"/>
    <d v="2016-07-11T00:00:00"/>
    <d v="1899-12-30T16:21:00"/>
    <n v="16"/>
    <x v="0"/>
    <s v="Sunday"/>
    <s v="Failed"/>
    <n v="0"/>
    <n v="1"/>
    <n v="1"/>
    <s v="City Route"/>
    <x v="1472"/>
  </r>
  <r>
    <n v="767"/>
    <s v="City"/>
    <s v="NA"/>
    <s v="No Cars Available"/>
    <d v="2016-07-11T16:24:00"/>
    <s v="NA"/>
    <d v="2016-07-11T00:00:00"/>
    <d v="1899-12-30T16:24:00"/>
    <n v="16"/>
    <x v="0"/>
    <s v="Wednesday"/>
    <s v="Failed"/>
    <n v="0"/>
    <n v="1"/>
    <n v="1"/>
    <s v="City Route"/>
    <x v="1472"/>
  </r>
  <r>
    <n v="768"/>
    <s v="Airport"/>
    <s v="NA"/>
    <s v="No Cars Available"/>
    <d v="2016-07-11T16:26:00"/>
    <s v="NA"/>
    <d v="2016-07-11T00:00:00"/>
    <d v="1899-12-30T16:26:00"/>
    <n v="16"/>
    <x v="0"/>
    <s v="Thursday"/>
    <s v="Failed"/>
    <n v="0"/>
    <n v="1"/>
    <n v="1"/>
    <s v="Airport Route"/>
    <x v="1472"/>
  </r>
  <r>
    <n v="770"/>
    <s v="Airport"/>
    <s v="NA"/>
    <s v="No Cars Available"/>
    <d v="2016-07-11T16:27:00"/>
    <s v="NA"/>
    <d v="2016-07-11T00:00:00"/>
    <d v="1899-12-30T16:27:00"/>
    <n v="16"/>
    <x v="0"/>
    <s v="Saturday"/>
    <s v="Failed"/>
    <n v="0"/>
    <n v="1"/>
    <n v="1"/>
    <s v="Airport Route"/>
    <x v="1472"/>
  </r>
  <r>
    <n v="776"/>
    <s v="City"/>
    <s v="NA"/>
    <s v="No Cars Available"/>
    <d v="2016-07-11T16:34:00"/>
    <s v="NA"/>
    <d v="2016-07-11T00:00:00"/>
    <d v="1899-12-30T16:34:00"/>
    <n v="16"/>
    <x v="0"/>
    <s v="Friday"/>
    <s v="Failed"/>
    <n v="0"/>
    <n v="1"/>
    <n v="1"/>
    <s v="City Route"/>
    <x v="1472"/>
  </r>
  <r>
    <n v="783"/>
    <s v="City"/>
    <s v="NA"/>
    <s v="No Cars Available"/>
    <d v="2016-07-11T16:48:00"/>
    <s v="NA"/>
    <d v="2016-07-11T00:00:00"/>
    <d v="1899-12-30T16:48:00"/>
    <n v="16"/>
    <x v="0"/>
    <s v="Friday"/>
    <s v="Failed"/>
    <n v="0"/>
    <n v="1"/>
    <n v="1"/>
    <s v="City Route"/>
    <x v="1472"/>
  </r>
  <r>
    <n v="787"/>
    <s v="Airport"/>
    <s v="NA"/>
    <s v="No Cars Available"/>
    <d v="2016-07-11T16:50:00"/>
    <s v="NA"/>
    <d v="2016-07-11T00:00:00"/>
    <d v="1899-12-30T16:50:00"/>
    <n v="16"/>
    <x v="0"/>
    <s v="Tuesday"/>
    <s v="Failed"/>
    <n v="0"/>
    <n v="1"/>
    <n v="1"/>
    <s v="Airport Route"/>
    <x v="1472"/>
  </r>
  <r>
    <n v="786"/>
    <s v="Airport"/>
    <s v="NA"/>
    <s v="No Cars Available"/>
    <d v="2016-07-11T16:50:00"/>
    <s v="NA"/>
    <d v="2016-07-11T00:00:00"/>
    <d v="1899-12-30T16:50:00"/>
    <n v="16"/>
    <x v="0"/>
    <s v="Monday"/>
    <s v="Failed"/>
    <n v="0"/>
    <n v="1"/>
    <n v="1"/>
    <s v="Airport Route"/>
    <x v="1472"/>
  </r>
  <r>
    <n v="795"/>
    <s v="Airport"/>
    <s v="NA"/>
    <s v="No Cars Available"/>
    <d v="2016-07-11T17:09:00"/>
    <s v="NA"/>
    <d v="2016-07-11T00:00:00"/>
    <d v="1899-12-30T17:09:00"/>
    <n v="17"/>
    <x v="1"/>
    <s v="Wednesday"/>
    <s v="Failed"/>
    <n v="0"/>
    <n v="1"/>
    <n v="1"/>
    <s v="Airport Route"/>
    <x v="1472"/>
  </r>
  <r>
    <n v="796"/>
    <s v="Airport"/>
    <s v="NA"/>
    <s v="No Cars Available"/>
    <d v="2016-07-11T17:11:00"/>
    <s v="NA"/>
    <d v="2016-07-11T00:00:00"/>
    <d v="1899-12-30T17:11:00"/>
    <n v="17"/>
    <x v="1"/>
    <s v="Thursday"/>
    <s v="Failed"/>
    <n v="0"/>
    <n v="1"/>
    <n v="1"/>
    <s v="Airport Route"/>
    <x v="1472"/>
  </r>
  <r>
    <n v="803"/>
    <s v="Airport"/>
    <s v="NA"/>
    <s v="No Cars Available"/>
    <d v="2016-07-11T17:14:00"/>
    <s v="NA"/>
    <d v="2016-07-11T00:00:00"/>
    <d v="1899-12-30T17:14:00"/>
    <n v="17"/>
    <x v="1"/>
    <s v="Thursday"/>
    <s v="Failed"/>
    <n v="0"/>
    <n v="1"/>
    <n v="1"/>
    <s v="Airport Route"/>
    <x v="1472"/>
  </r>
  <r>
    <n v="802"/>
    <s v="Airport"/>
    <s v="NA"/>
    <s v="No Cars Available"/>
    <d v="2016-07-11T17:15:00"/>
    <s v="NA"/>
    <d v="2016-07-11T00:00:00"/>
    <d v="1899-12-30T17:15:00"/>
    <n v="17"/>
    <x v="1"/>
    <s v="Wednesday"/>
    <s v="Failed"/>
    <n v="0"/>
    <n v="1"/>
    <n v="1"/>
    <s v="Airport Route"/>
    <x v="1472"/>
  </r>
  <r>
    <n v="806"/>
    <s v="Airport"/>
    <s v="NA"/>
    <s v="No Cars Available"/>
    <d v="2016-07-11T17:15:00"/>
    <s v="NA"/>
    <d v="2016-07-11T00:00:00"/>
    <d v="1899-12-30T17:15:00"/>
    <n v="17"/>
    <x v="1"/>
    <s v="Sunday"/>
    <s v="Failed"/>
    <n v="0"/>
    <n v="1"/>
    <n v="1"/>
    <s v="Airport Route"/>
    <x v="1472"/>
  </r>
  <r>
    <n v="798"/>
    <s v="Airport"/>
    <s v="NA"/>
    <s v="No Cars Available"/>
    <d v="2016-07-11T17:17:00"/>
    <s v="NA"/>
    <d v="2016-07-11T00:00:00"/>
    <d v="1899-12-30T17:17:00"/>
    <n v="17"/>
    <x v="1"/>
    <s v="Saturday"/>
    <s v="Failed"/>
    <n v="0"/>
    <n v="1"/>
    <n v="1"/>
    <s v="Airport Route"/>
    <x v="1472"/>
  </r>
  <r>
    <n v="804"/>
    <s v="Airport"/>
    <s v="NA"/>
    <s v="No Cars Available"/>
    <d v="2016-07-11T17:18:00"/>
    <s v="NA"/>
    <d v="2016-07-11T00:00:00"/>
    <d v="1899-12-30T17:18:00"/>
    <n v="17"/>
    <x v="1"/>
    <s v="Friday"/>
    <s v="Failed"/>
    <n v="0"/>
    <n v="1"/>
    <n v="1"/>
    <s v="Airport Route"/>
    <x v="1472"/>
  </r>
  <r>
    <n v="808"/>
    <s v="Airport"/>
    <s v="NA"/>
    <s v="No Cars Available"/>
    <d v="2016-07-11T17:19:00"/>
    <s v="NA"/>
    <d v="2016-07-11T00:00:00"/>
    <d v="1899-12-30T17:19:00"/>
    <n v="17"/>
    <x v="1"/>
    <s v="Tuesday"/>
    <s v="Failed"/>
    <n v="0"/>
    <n v="1"/>
    <n v="1"/>
    <s v="Airport Route"/>
    <x v="1472"/>
  </r>
  <r>
    <n v="810"/>
    <s v="Airport"/>
    <s v="NA"/>
    <s v="No Cars Available"/>
    <d v="2016-07-11T17:20:00"/>
    <s v="NA"/>
    <d v="2016-07-11T00:00:00"/>
    <d v="1899-12-30T17:20:00"/>
    <n v="17"/>
    <x v="1"/>
    <s v="Thursday"/>
    <s v="Failed"/>
    <n v="0"/>
    <n v="1"/>
    <n v="1"/>
    <s v="Airport Route"/>
    <x v="1472"/>
  </r>
  <r>
    <n v="807"/>
    <s v="Airport"/>
    <s v="NA"/>
    <s v="No Cars Available"/>
    <d v="2016-07-11T17:20:00"/>
    <s v="NA"/>
    <d v="2016-07-11T00:00:00"/>
    <d v="1899-12-30T17:20:00"/>
    <n v="17"/>
    <x v="1"/>
    <s v="Monday"/>
    <s v="Failed"/>
    <n v="0"/>
    <n v="1"/>
    <n v="1"/>
    <s v="Airport Route"/>
    <x v="1472"/>
  </r>
  <r>
    <n v="814"/>
    <s v="Airport"/>
    <s v="NA"/>
    <s v="No Cars Available"/>
    <d v="2016-07-11T17:21:00"/>
    <s v="NA"/>
    <d v="2016-07-11T00:00:00"/>
    <d v="1899-12-30T17:21:00"/>
    <n v="17"/>
    <x v="1"/>
    <s v="Monday"/>
    <s v="Failed"/>
    <n v="0"/>
    <n v="1"/>
    <n v="1"/>
    <s v="Airport Route"/>
    <x v="1472"/>
  </r>
  <r>
    <n v="820"/>
    <s v="Airport"/>
    <s v="NA"/>
    <s v="No Cars Available"/>
    <d v="2016-07-11T17:21:00"/>
    <s v="NA"/>
    <d v="2016-07-11T00:00:00"/>
    <d v="1899-12-30T17:21:00"/>
    <n v="17"/>
    <x v="1"/>
    <s v="Sunday"/>
    <s v="Failed"/>
    <n v="0"/>
    <n v="1"/>
    <n v="1"/>
    <s v="Airport Route"/>
    <x v="1472"/>
  </r>
  <r>
    <n v="811"/>
    <s v="Airport"/>
    <s v="NA"/>
    <s v="No Cars Available"/>
    <d v="2016-07-11T17:23:00"/>
    <s v="NA"/>
    <d v="2016-07-11T00:00:00"/>
    <d v="1899-12-30T17:23:00"/>
    <n v="17"/>
    <x v="1"/>
    <s v="Friday"/>
    <s v="Failed"/>
    <n v="0"/>
    <n v="1"/>
    <n v="1"/>
    <s v="Airport Route"/>
    <x v="1472"/>
  </r>
  <r>
    <n v="813"/>
    <s v="Airport"/>
    <s v="NA"/>
    <s v="No Cars Available"/>
    <d v="2016-07-11T17:23:00"/>
    <s v="NA"/>
    <d v="2016-07-11T00:00:00"/>
    <d v="1899-12-30T17:23:00"/>
    <n v="17"/>
    <x v="1"/>
    <s v="Sunday"/>
    <s v="Failed"/>
    <n v="0"/>
    <n v="1"/>
    <n v="1"/>
    <s v="Airport Route"/>
    <x v="1472"/>
  </r>
  <r>
    <n v="809"/>
    <s v="Airport"/>
    <s v="NA"/>
    <s v="No Cars Available"/>
    <d v="2016-07-11T17:24:00"/>
    <s v="NA"/>
    <d v="2016-07-11T00:00:00"/>
    <d v="1899-12-30T17:24:00"/>
    <n v="17"/>
    <x v="1"/>
    <s v="Wednesday"/>
    <s v="Failed"/>
    <n v="0"/>
    <n v="1"/>
    <n v="1"/>
    <s v="Airport Route"/>
    <x v="1472"/>
  </r>
  <r>
    <n v="816"/>
    <s v="Airport"/>
    <s v="NA"/>
    <s v="No Cars Available"/>
    <d v="2016-07-11T17:24:00"/>
    <s v="NA"/>
    <d v="2016-07-11T00:00:00"/>
    <d v="1899-12-30T17:24:00"/>
    <n v="17"/>
    <x v="1"/>
    <s v="Wednesday"/>
    <s v="Failed"/>
    <n v="0"/>
    <n v="1"/>
    <n v="1"/>
    <s v="Airport Route"/>
    <x v="1472"/>
  </r>
  <r>
    <n v="815"/>
    <s v="Airport"/>
    <s v="NA"/>
    <s v="No Cars Available"/>
    <d v="2016-07-11T17:25:00"/>
    <s v="NA"/>
    <d v="2016-07-11T00:00:00"/>
    <d v="1899-12-30T17:25:00"/>
    <n v="17"/>
    <x v="1"/>
    <s v="Tuesday"/>
    <s v="Failed"/>
    <n v="0"/>
    <n v="1"/>
    <n v="1"/>
    <s v="Airport Route"/>
    <x v="1472"/>
  </r>
  <r>
    <n v="812"/>
    <s v="Airport"/>
    <s v="NA"/>
    <s v="No Cars Available"/>
    <d v="2016-07-11T17:28:00"/>
    <s v="NA"/>
    <d v="2016-07-11T00:00:00"/>
    <d v="1899-12-30T17:28:00"/>
    <n v="17"/>
    <x v="1"/>
    <s v="Saturday"/>
    <s v="Failed"/>
    <n v="0"/>
    <n v="1"/>
    <n v="1"/>
    <s v="Airport Route"/>
    <x v="1472"/>
  </r>
  <r>
    <n v="823"/>
    <s v="Airport"/>
    <s v="NA"/>
    <s v="No Cars Available"/>
    <d v="2016-07-11T17:28:00"/>
    <s v="NA"/>
    <d v="2016-07-11T00:00:00"/>
    <d v="1899-12-30T17:28:00"/>
    <n v="17"/>
    <x v="1"/>
    <s v="Wednesday"/>
    <s v="Failed"/>
    <n v="0"/>
    <n v="1"/>
    <n v="1"/>
    <s v="Airport Route"/>
    <x v="1472"/>
  </r>
  <r>
    <n v="818"/>
    <s v="Airport"/>
    <s v="NA"/>
    <s v="No Cars Available"/>
    <d v="2016-07-11T17:31:00"/>
    <s v="NA"/>
    <d v="2016-07-11T00:00:00"/>
    <d v="1899-12-30T17:31:00"/>
    <n v="17"/>
    <x v="1"/>
    <s v="Friday"/>
    <s v="Failed"/>
    <n v="0"/>
    <n v="1"/>
    <n v="1"/>
    <s v="Airport Route"/>
    <x v="1472"/>
  </r>
  <r>
    <n v="822"/>
    <s v="Airport"/>
    <s v="NA"/>
    <s v="No Cars Available"/>
    <d v="2016-07-11T17:33:00"/>
    <s v="NA"/>
    <d v="2016-07-11T00:00:00"/>
    <d v="1899-12-30T17:33:00"/>
    <n v="17"/>
    <x v="1"/>
    <s v="Tuesday"/>
    <s v="Failed"/>
    <n v="0"/>
    <n v="1"/>
    <n v="1"/>
    <s v="Airport Route"/>
    <x v="1472"/>
  </r>
  <r>
    <n v="830"/>
    <s v="Airport"/>
    <s v="NA"/>
    <s v="No Cars Available"/>
    <d v="2016-07-11T17:34:00"/>
    <s v="NA"/>
    <d v="2016-07-11T00:00:00"/>
    <d v="1899-12-30T17:34:00"/>
    <n v="17"/>
    <x v="1"/>
    <s v="Wednesday"/>
    <s v="Failed"/>
    <n v="0"/>
    <n v="1"/>
    <n v="1"/>
    <s v="Airport Route"/>
    <x v="1472"/>
  </r>
  <r>
    <n v="824"/>
    <s v="Airport"/>
    <s v="NA"/>
    <s v="No Cars Available"/>
    <d v="2016-07-11T17:34:00"/>
    <s v="NA"/>
    <d v="2016-07-11T00:00:00"/>
    <d v="1899-12-30T17:34:00"/>
    <n v="17"/>
    <x v="1"/>
    <s v="Thursday"/>
    <s v="Failed"/>
    <n v="0"/>
    <n v="1"/>
    <n v="1"/>
    <s v="Airport Route"/>
    <x v="1472"/>
  </r>
  <r>
    <n v="827"/>
    <s v="Airport"/>
    <s v="NA"/>
    <s v="No Cars Available"/>
    <d v="2016-07-11T17:35:00"/>
    <s v="NA"/>
    <d v="2016-07-11T00:00:00"/>
    <d v="1899-12-30T17:35:00"/>
    <n v="17"/>
    <x v="1"/>
    <s v="Sunday"/>
    <s v="Failed"/>
    <n v="0"/>
    <n v="1"/>
    <n v="1"/>
    <s v="Airport Route"/>
    <x v="1472"/>
  </r>
  <r>
    <n v="829"/>
    <s v="Airport"/>
    <s v="NA"/>
    <s v="No Cars Available"/>
    <d v="2016-07-11T17:35:00"/>
    <s v="NA"/>
    <d v="2016-07-11T00:00:00"/>
    <d v="1899-12-30T17:35:00"/>
    <n v="17"/>
    <x v="1"/>
    <s v="Tuesday"/>
    <s v="Failed"/>
    <n v="0"/>
    <n v="1"/>
    <n v="1"/>
    <s v="Airport Route"/>
    <x v="1472"/>
  </r>
  <r>
    <n v="825"/>
    <s v="Airport"/>
    <s v="NA"/>
    <s v="No Cars Available"/>
    <d v="2016-07-11T17:36:00"/>
    <s v="NA"/>
    <d v="2016-07-11T00:00:00"/>
    <d v="1899-12-30T17:36:00"/>
    <n v="17"/>
    <x v="1"/>
    <s v="Friday"/>
    <s v="Failed"/>
    <n v="0"/>
    <n v="1"/>
    <n v="1"/>
    <s v="Airport Route"/>
    <x v="1472"/>
  </r>
  <r>
    <n v="841"/>
    <s v="Airport"/>
    <s v="NA"/>
    <s v="No Cars Available"/>
    <d v="2016-07-11T17:39:00"/>
    <s v="NA"/>
    <d v="2016-07-11T00:00:00"/>
    <d v="1899-12-30T17:39:00"/>
    <n v="17"/>
    <x v="1"/>
    <s v="Sunday"/>
    <s v="Failed"/>
    <n v="0"/>
    <n v="1"/>
    <n v="1"/>
    <s v="Airport Route"/>
    <x v="1472"/>
  </r>
  <r>
    <n v="836"/>
    <s v="Airport"/>
    <s v="NA"/>
    <s v="No Cars Available"/>
    <d v="2016-07-11T17:40:00"/>
    <s v="NA"/>
    <d v="2016-07-11T00:00:00"/>
    <d v="1899-12-30T17:40:00"/>
    <n v="17"/>
    <x v="1"/>
    <s v="Tuesday"/>
    <s v="Failed"/>
    <n v="0"/>
    <n v="1"/>
    <n v="1"/>
    <s v="Airport Route"/>
    <x v="1472"/>
  </r>
  <r>
    <n v="842"/>
    <s v="Airport"/>
    <s v="NA"/>
    <s v="No Cars Available"/>
    <d v="2016-07-11T17:40:00"/>
    <s v="NA"/>
    <d v="2016-07-11T00:00:00"/>
    <d v="1899-12-30T17:40:00"/>
    <n v="17"/>
    <x v="1"/>
    <s v="Monday"/>
    <s v="Failed"/>
    <n v="0"/>
    <n v="1"/>
    <n v="1"/>
    <s v="Airport Route"/>
    <x v="1472"/>
  </r>
  <r>
    <n v="837"/>
    <s v="City"/>
    <s v="NA"/>
    <s v="No Cars Available"/>
    <d v="2016-07-11T17:41:00"/>
    <s v="NA"/>
    <d v="2016-07-11T00:00:00"/>
    <d v="1899-12-30T17:41:00"/>
    <n v="17"/>
    <x v="1"/>
    <s v="Wednesday"/>
    <s v="Failed"/>
    <n v="0"/>
    <n v="1"/>
    <n v="1"/>
    <s v="City Route"/>
    <x v="1472"/>
  </r>
  <r>
    <n v="835"/>
    <s v="Airport"/>
    <s v="NA"/>
    <s v="No Cars Available"/>
    <d v="2016-07-11T17:42:00"/>
    <s v="NA"/>
    <d v="2016-07-11T00:00:00"/>
    <d v="1899-12-30T17:42:00"/>
    <n v="17"/>
    <x v="1"/>
    <s v="Monday"/>
    <s v="Failed"/>
    <n v="0"/>
    <n v="1"/>
    <n v="1"/>
    <s v="Airport Route"/>
    <x v="1472"/>
  </r>
  <r>
    <n v="839"/>
    <s v="Airport"/>
    <s v="NA"/>
    <s v="No Cars Available"/>
    <d v="2016-07-11T17:44:00"/>
    <s v="NA"/>
    <d v="2016-07-11T00:00:00"/>
    <d v="1899-12-30T17:44:00"/>
    <n v="17"/>
    <x v="1"/>
    <s v="Friday"/>
    <s v="Failed"/>
    <n v="0"/>
    <n v="1"/>
    <n v="1"/>
    <s v="Airport Route"/>
    <x v="1472"/>
  </r>
  <r>
    <n v="849"/>
    <s v="Airport"/>
    <s v="NA"/>
    <s v="No Cars Available"/>
    <d v="2016-07-11T17:45:00"/>
    <s v="NA"/>
    <d v="2016-07-11T00:00:00"/>
    <d v="1899-12-30T17:45:00"/>
    <n v="17"/>
    <x v="1"/>
    <s v="Monday"/>
    <s v="Failed"/>
    <n v="0"/>
    <n v="1"/>
    <n v="1"/>
    <s v="Airport Route"/>
    <x v="1472"/>
  </r>
  <r>
    <n v="854"/>
    <s v="Airport"/>
    <s v="NA"/>
    <s v="No Cars Available"/>
    <d v="2016-07-11T17:48:00"/>
    <s v="NA"/>
    <d v="2016-07-11T00:00:00"/>
    <d v="1899-12-30T17:48:00"/>
    <n v="17"/>
    <x v="1"/>
    <s v="Saturday"/>
    <s v="Failed"/>
    <n v="0"/>
    <n v="1"/>
    <n v="1"/>
    <s v="Airport Route"/>
    <x v="1472"/>
  </r>
  <r>
    <n v="851"/>
    <s v="Airport"/>
    <s v="NA"/>
    <s v="No Cars Available"/>
    <d v="2016-07-11T17:48:00"/>
    <s v="NA"/>
    <d v="2016-07-11T00:00:00"/>
    <d v="1899-12-30T17:48:00"/>
    <n v="17"/>
    <x v="1"/>
    <s v="Wednesday"/>
    <s v="Failed"/>
    <n v="0"/>
    <n v="1"/>
    <n v="1"/>
    <s v="Airport Route"/>
    <x v="1472"/>
  </r>
  <r>
    <n v="850"/>
    <s v="Airport"/>
    <s v="NA"/>
    <s v="No Cars Available"/>
    <d v="2016-07-11T17:50:00"/>
    <s v="NA"/>
    <d v="2016-07-11T00:00:00"/>
    <d v="1899-12-30T17:50:00"/>
    <n v="17"/>
    <x v="1"/>
    <s v="Tuesday"/>
    <s v="Failed"/>
    <n v="0"/>
    <n v="1"/>
    <n v="1"/>
    <s v="Airport Route"/>
    <x v="1472"/>
  </r>
  <r>
    <n v="862"/>
    <s v="Airport"/>
    <s v="NA"/>
    <s v="No Cars Available"/>
    <d v="2016-07-11T17:51:00"/>
    <s v="NA"/>
    <d v="2016-07-11T00:00:00"/>
    <d v="1899-12-30T17:51:00"/>
    <n v="17"/>
    <x v="1"/>
    <s v="Sunday"/>
    <s v="Failed"/>
    <n v="0"/>
    <n v="1"/>
    <n v="1"/>
    <s v="Airport Route"/>
    <x v="1472"/>
  </r>
  <r>
    <n v="861"/>
    <s v="Airport"/>
    <s v="NA"/>
    <s v="No Cars Available"/>
    <d v="2016-07-11T17:53:00"/>
    <s v="NA"/>
    <d v="2016-07-11T00:00:00"/>
    <d v="1899-12-30T17:53:00"/>
    <n v="17"/>
    <x v="1"/>
    <s v="Saturday"/>
    <s v="Failed"/>
    <n v="0"/>
    <n v="1"/>
    <n v="1"/>
    <s v="Airport Route"/>
    <x v="1472"/>
  </r>
  <r>
    <n v="858"/>
    <s v="Airport"/>
    <s v="NA"/>
    <s v="No Cars Available"/>
    <d v="2016-07-11T17:56:00"/>
    <s v="NA"/>
    <d v="2016-07-11T00:00:00"/>
    <d v="1899-12-30T17:56:00"/>
    <n v="17"/>
    <x v="1"/>
    <s v="Wednesday"/>
    <s v="Failed"/>
    <n v="0"/>
    <n v="1"/>
    <n v="1"/>
    <s v="Airport Route"/>
    <x v="1472"/>
  </r>
  <r>
    <n v="875"/>
    <s v="Airport"/>
    <s v="NA"/>
    <s v="No Cars Available"/>
    <d v="2016-07-11T17:57:00"/>
    <s v="NA"/>
    <d v="2016-07-11T00:00:00"/>
    <d v="1899-12-30T17:57:00"/>
    <n v="17"/>
    <x v="1"/>
    <s v="Saturday"/>
    <s v="Failed"/>
    <n v="0"/>
    <n v="1"/>
    <n v="1"/>
    <s v="Airport Route"/>
    <x v="1472"/>
  </r>
  <r>
    <n v="873"/>
    <s v="Airport"/>
    <s v="NA"/>
    <s v="No Cars Available"/>
    <d v="2016-07-11T17:57:00"/>
    <s v="NA"/>
    <d v="2016-07-11T00:00:00"/>
    <d v="1899-12-30T17:57:00"/>
    <n v="17"/>
    <x v="1"/>
    <s v="Thursday"/>
    <s v="Failed"/>
    <n v="0"/>
    <n v="1"/>
    <n v="1"/>
    <s v="Airport Route"/>
    <x v="1472"/>
  </r>
  <r>
    <n v="869"/>
    <s v="Airport"/>
    <s v="NA"/>
    <s v="No Cars Available"/>
    <d v="2016-07-11T17:58:00"/>
    <s v="NA"/>
    <d v="2016-07-11T00:00:00"/>
    <d v="1899-12-30T17:58:00"/>
    <n v="17"/>
    <x v="1"/>
    <s v="Sunday"/>
    <s v="Failed"/>
    <n v="0"/>
    <n v="1"/>
    <n v="1"/>
    <s v="Airport Route"/>
    <x v="1472"/>
  </r>
  <r>
    <n v="868"/>
    <s v="Airport"/>
    <s v="NA"/>
    <s v="No Cars Available"/>
    <d v="2016-07-11T17:58:00"/>
    <s v="NA"/>
    <d v="2016-07-11T00:00:00"/>
    <d v="1899-12-30T17:58:00"/>
    <n v="17"/>
    <x v="1"/>
    <s v="Saturday"/>
    <s v="Failed"/>
    <n v="0"/>
    <n v="1"/>
    <n v="1"/>
    <s v="Airport Route"/>
    <x v="1472"/>
  </r>
  <r>
    <n v="864"/>
    <s v="Airport"/>
    <s v="NA"/>
    <s v="No Cars Available"/>
    <d v="2016-07-11T17:59:00"/>
    <s v="NA"/>
    <d v="2016-07-11T00:00:00"/>
    <d v="1899-12-30T17:59:00"/>
    <n v="17"/>
    <x v="1"/>
    <s v="Tuesday"/>
    <s v="Failed"/>
    <n v="0"/>
    <n v="1"/>
    <n v="1"/>
    <s v="Airport Route"/>
    <x v="1472"/>
  </r>
  <r>
    <n v="866"/>
    <s v="Airport"/>
    <s v="NA"/>
    <s v="No Cars Available"/>
    <d v="2016-07-11T18:00:00"/>
    <s v="NA"/>
    <d v="2016-07-11T00:00:00"/>
    <d v="1899-12-30T18:00:00"/>
    <n v="18"/>
    <x v="1"/>
    <s v="Thursday"/>
    <s v="Failed"/>
    <n v="0"/>
    <n v="1"/>
    <n v="1"/>
    <s v="Airport Route"/>
    <x v="1472"/>
  </r>
  <r>
    <n v="880"/>
    <s v="Airport"/>
    <s v="NA"/>
    <s v="No Cars Available"/>
    <d v="2016-07-11T18:01:00"/>
    <s v="NA"/>
    <d v="2016-07-11T00:00:00"/>
    <d v="1899-12-30T18:01:00"/>
    <n v="18"/>
    <x v="1"/>
    <s v="Thursday"/>
    <s v="Failed"/>
    <n v="0"/>
    <n v="1"/>
    <n v="1"/>
    <s v="Airport Route"/>
    <x v="1472"/>
  </r>
  <r>
    <n v="877"/>
    <s v="Airport"/>
    <s v="NA"/>
    <s v="No Cars Available"/>
    <d v="2016-07-11T18:02:00"/>
    <s v="NA"/>
    <d v="2016-07-11T00:00:00"/>
    <d v="1899-12-30T18:02:00"/>
    <n v="18"/>
    <x v="1"/>
    <s v="Monday"/>
    <s v="Failed"/>
    <n v="0"/>
    <n v="1"/>
    <n v="1"/>
    <s v="Airport Route"/>
    <x v="1472"/>
  </r>
  <r>
    <n v="879"/>
    <s v="Airport"/>
    <s v="NA"/>
    <s v="No Cars Available"/>
    <d v="2016-07-11T18:02:00"/>
    <s v="NA"/>
    <d v="2016-07-11T00:00:00"/>
    <d v="1899-12-30T18:02:00"/>
    <n v="18"/>
    <x v="1"/>
    <s v="Wednesday"/>
    <s v="Failed"/>
    <n v="0"/>
    <n v="1"/>
    <n v="1"/>
    <s v="Airport Route"/>
    <x v="1472"/>
  </r>
  <r>
    <n v="874"/>
    <s v="Airport"/>
    <s v="NA"/>
    <s v="No Cars Available"/>
    <d v="2016-07-11T18:04:00"/>
    <s v="NA"/>
    <d v="2016-07-11T00:00:00"/>
    <d v="1899-12-30T18:04:00"/>
    <n v="18"/>
    <x v="1"/>
    <s v="Friday"/>
    <s v="Failed"/>
    <n v="0"/>
    <n v="1"/>
    <n v="1"/>
    <s v="Airport Route"/>
    <x v="1472"/>
  </r>
  <r>
    <n v="881"/>
    <s v="Airport"/>
    <s v="NA"/>
    <s v="No Cars Available"/>
    <d v="2016-07-11T18:05:00"/>
    <s v="NA"/>
    <d v="2016-07-11T00:00:00"/>
    <d v="1899-12-30T18:05:00"/>
    <n v="18"/>
    <x v="1"/>
    <s v="Friday"/>
    <s v="Failed"/>
    <n v="0"/>
    <n v="1"/>
    <n v="1"/>
    <s v="Airport Route"/>
    <x v="1472"/>
  </r>
  <r>
    <n v="886"/>
    <s v="Airport"/>
    <s v="NA"/>
    <s v="No Cars Available"/>
    <d v="2016-07-11T18:05:00"/>
    <s v="NA"/>
    <d v="2016-07-11T00:00:00"/>
    <d v="1899-12-30T18:05:00"/>
    <n v="18"/>
    <x v="1"/>
    <s v="Wednesday"/>
    <s v="Failed"/>
    <n v="0"/>
    <n v="1"/>
    <n v="1"/>
    <s v="Airport Route"/>
    <x v="1472"/>
  </r>
  <r>
    <n v="894"/>
    <s v="Airport"/>
    <s v="NA"/>
    <s v="No Cars Available"/>
    <d v="2016-07-11T18:07:00"/>
    <s v="NA"/>
    <d v="2016-07-11T00:00:00"/>
    <d v="1899-12-30T18:07:00"/>
    <n v="18"/>
    <x v="1"/>
    <s v="Thursday"/>
    <s v="Failed"/>
    <n v="0"/>
    <n v="1"/>
    <n v="1"/>
    <s v="Airport Route"/>
    <x v="1472"/>
  </r>
  <r>
    <n v="890"/>
    <s v="Airport"/>
    <s v="NA"/>
    <s v="No Cars Available"/>
    <d v="2016-07-11T18:07:00"/>
    <s v="NA"/>
    <d v="2016-07-11T00:00:00"/>
    <d v="1899-12-30T18:07:00"/>
    <n v="18"/>
    <x v="1"/>
    <s v="Sunday"/>
    <s v="Failed"/>
    <n v="0"/>
    <n v="1"/>
    <n v="1"/>
    <s v="Airport Route"/>
    <x v="1472"/>
  </r>
  <r>
    <n v="883"/>
    <s v="Airport"/>
    <s v="NA"/>
    <s v="No Cars Available"/>
    <d v="2016-07-11T18:07:00"/>
    <s v="NA"/>
    <d v="2016-07-11T00:00:00"/>
    <d v="1899-12-30T18:07:00"/>
    <n v="18"/>
    <x v="1"/>
    <s v="Sunday"/>
    <s v="Failed"/>
    <n v="0"/>
    <n v="1"/>
    <n v="1"/>
    <s v="Airport Route"/>
    <x v="1472"/>
  </r>
  <r>
    <n v="888"/>
    <s v="Airport"/>
    <s v="NA"/>
    <s v="No Cars Available"/>
    <d v="2016-07-11T18:09:00"/>
    <s v="NA"/>
    <d v="2016-07-11T00:00:00"/>
    <d v="1899-12-30T18:09:00"/>
    <n v="18"/>
    <x v="1"/>
    <s v="Friday"/>
    <s v="Failed"/>
    <n v="0"/>
    <n v="1"/>
    <n v="1"/>
    <s v="Airport Route"/>
    <x v="1472"/>
  </r>
  <r>
    <n v="885"/>
    <s v="Airport"/>
    <s v="NA"/>
    <s v="No Cars Available"/>
    <d v="2016-07-11T18:09:00"/>
    <s v="NA"/>
    <d v="2016-07-11T00:00:00"/>
    <d v="1899-12-30T18:09:00"/>
    <n v="18"/>
    <x v="1"/>
    <s v="Tuesday"/>
    <s v="Failed"/>
    <n v="0"/>
    <n v="1"/>
    <n v="1"/>
    <s v="Airport Route"/>
    <x v="1472"/>
  </r>
  <r>
    <n v="895"/>
    <s v="Airport"/>
    <s v="NA"/>
    <s v="No Cars Available"/>
    <d v="2016-07-11T18:10:00"/>
    <s v="NA"/>
    <d v="2016-07-11T00:00:00"/>
    <d v="1899-12-30T18:10:00"/>
    <n v="18"/>
    <x v="1"/>
    <s v="Friday"/>
    <s v="Failed"/>
    <n v="0"/>
    <n v="1"/>
    <n v="1"/>
    <s v="Airport Route"/>
    <x v="1472"/>
  </r>
  <r>
    <n v="882"/>
    <s v="Airport"/>
    <s v="NA"/>
    <s v="No Cars Available"/>
    <d v="2016-07-11T18:10:00"/>
    <s v="NA"/>
    <d v="2016-07-11T00:00:00"/>
    <d v="1899-12-30T18:10:00"/>
    <n v="18"/>
    <x v="1"/>
    <s v="Saturday"/>
    <s v="Failed"/>
    <n v="0"/>
    <n v="1"/>
    <n v="1"/>
    <s v="Airport Route"/>
    <x v="1472"/>
  </r>
  <r>
    <n v="889"/>
    <s v="Airport"/>
    <s v="NA"/>
    <s v="No Cars Available"/>
    <d v="2016-07-11T18:11:00"/>
    <s v="NA"/>
    <d v="2016-07-11T00:00:00"/>
    <d v="1899-12-30T18:11:00"/>
    <n v="18"/>
    <x v="1"/>
    <s v="Saturday"/>
    <s v="Failed"/>
    <n v="0"/>
    <n v="1"/>
    <n v="1"/>
    <s v="Airport Route"/>
    <x v="1472"/>
  </r>
  <r>
    <n v="893"/>
    <s v="Airport"/>
    <s v="NA"/>
    <s v="No Cars Available"/>
    <d v="2016-07-11T18:11:00"/>
    <s v="NA"/>
    <d v="2016-07-11T00:00:00"/>
    <d v="1899-12-30T18:11:00"/>
    <n v="18"/>
    <x v="1"/>
    <s v="Wednesday"/>
    <s v="Failed"/>
    <n v="0"/>
    <n v="1"/>
    <n v="1"/>
    <s v="Airport Route"/>
    <x v="1472"/>
  </r>
  <r>
    <n v="896"/>
    <s v="City"/>
    <s v="NA"/>
    <s v="No Cars Available"/>
    <d v="2016-07-11T18:11:00"/>
    <s v="NA"/>
    <d v="2016-07-11T00:00:00"/>
    <d v="1899-12-30T18:11:00"/>
    <n v="18"/>
    <x v="1"/>
    <s v="Saturday"/>
    <s v="Failed"/>
    <n v="0"/>
    <n v="1"/>
    <n v="1"/>
    <s v="City Route"/>
    <x v="1472"/>
  </r>
  <r>
    <n v="892"/>
    <s v="Airport"/>
    <s v="NA"/>
    <s v="No Cars Available"/>
    <d v="2016-07-11T18:12:00"/>
    <s v="NA"/>
    <d v="2016-07-11T00:00:00"/>
    <d v="1899-12-30T18:12:00"/>
    <n v="18"/>
    <x v="1"/>
    <s v="Tuesday"/>
    <s v="Failed"/>
    <n v="0"/>
    <n v="1"/>
    <n v="1"/>
    <s v="Airport Route"/>
    <x v="1472"/>
  </r>
  <r>
    <n v="906"/>
    <s v="Airport"/>
    <s v="NA"/>
    <s v="No Cars Available"/>
    <d v="2016-07-11T18:12:00"/>
    <s v="NA"/>
    <d v="2016-07-11T00:00:00"/>
    <d v="1899-12-30T18:12:00"/>
    <n v="18"/>
    <x v="1"/>
    <s v="Tuesday"/>
    <s v="Failed"/>
    <n v="0"/>
    <n v="1"/>
    <n v="1"/>
    <s v="Airport Route"/>
    <x v="1472"/>
  </r>
  <r>
    <n v="897"/>
    <s v="Airport"/>
    <s v="NA"/>
    <s v="No Cars Available"/>
    <d v="2016-07-11T18:13:00"/>
    <s v="NA"/>
    <d v="2016-07-11T00:00:00"/>
    <d v="1899-12-30T18:13:00"/>
    <n v="18"/>
    <x v="1"/>
    <s v="Sunday"/>
    <s v="Failed"/>
    <n v="0"/>
    <n v="1"/>
    <n v="1"/>
    <s v="Airport Route"/>
    <x v="1472"/>
  </r>
  <r>
    <n v="902"/>
    <s v="Airport"/>
    <s v="NA"/>
    <s v="No Cars Available"/>
    <d v="2016-07-11T18:13:00"/>
    <s v="NA"/>
    <d v="2016-07-11T00:00:00"/>
    <d v="1899-12-30T18:13:00"/>
    <n v="18"/>
    <x v="1"/>
    <s v="Friday"/>
    <s v="Failed"/>
    <n v="0"/>
    <n v="1"/>
    <n v="1"/>
    <s v="Airport Route"/>
    <x v="1472"/>
  </r>
  <r>
    <n v="901"/>
    <s v="Airport"/>
    <s v="NA"/>
    <s v="No Cars Available"/>
    <d v="2016-07-11T18:14:00"/>
    <s v="NA"/>
    <d v="2016-07-11T00:00:00"/>
    <d v="1899-12-30T18:14:00"/>
    <n v="18"/>
    <x v="1"/>
    <s v="Thursday"/>
    <s v="Failed"/>
    <n v="0"/>
    <n v="1"/>
    <n v="1"/>
    <s v="Airport Route"/>
    <x v="1472"/>
  </r>
  <r>
    <n v="922"/>
    <s v="Airport"/>
    <s v="NA"/>
    <s v="No Cars Available"/>
    <d v="2016-07-11T18:16:00"/>
    <s v="NA"/>
    <d v="2016-07-11T00:00:00"/>
    <d v="1899-12-30T18:16:00"/>
    <n v="18"/>
    <x v="1"/>
    <s v="Thursday"/>
    <s v="Failed"/>
    <n v="0"/>
    <n v="1"/>
    <n v="1"/>
    <s v="Airport Route"/>
    <x v="1472"/>
  </r>
  <r>
    <n v="905"/>
    <s v="Airport"/>
    <s v="NA"/>
    <s v="No Cars Available"/>
    <d v="2016-07-11T18:17:00"/>
    <s v="NA"/>
    <d v="2016-07-11T00:00:00"/>
    <d v="1899-12-30T18:17:00"/>
    <n v="18"/>
    <x v="1"/>
    <s v="Monday"/>
    <s v="Failed"/>
    <n v="0"/>
    <n v="1"/>
    <n v="1"/>
    <s v="Airport Route"/>
    <x v="1472"/>
  </r>
  <r>
    <n v="908"/>
    <s v="Airport"/>
    <s v="NA"/>
    <s v="No Cars Available"/>
    <d v="2016-07-11T18:17:00"/>
    <s v="NA"/>
    <d v="2016-07-11T00:00:00"/>
    <d v="1899-12-30T18:17:00"/>
    <n v="18"/>
    <x v="1"/>
    <s v="Thursday"/>
    <s v="Failed"/>
    <n v="0"/>
    <n v="1"/>
    <n v="1"/>
    <s v="Airport Route"/>
    <x v="1472"/>
  </r>
  <r>
    <n v="915"/>
    <s v="Airport"/>
    <s v="NA"/>
    <s v="No Cars Available"/>
    <d v="2016-07-11T18:18:00"/>
    <s v="NA"/>
    <d v="2016-07-11T00:00:00"/>
    <d v="1899-12-30T18:18:00"/>
    <n v="18"/>
    <x v="1"/>
    <s v="Thursday"/>
    <s v="Failed"/>
    <n v="0"/>
    <n v="1"/>
    <n v="1"/>
    <s v="Airport Route"/>
    <x v="1472"/>
  </r>
  <r>
    <n v="920"/>
    <s v="Airport"/>
    <s v="NA"/>
    <s v="No Cars Available"/>
    <d v="2016-07-11T18:19:00"/>
    <s v="NA"/>
    <d v="2016-07-11T00:00:00"/>
    <d v="1899-12-30T18:19:00"/>
    <n v="18"/>
    <x v="1"/>
    <s v="Tuesday"/>
    <s v="Failed"/>
    <n v="0"/>
    <n v="1"/>
    <n v="1"/>
    <s v="Airport Route"/>
    <x v="1472"/>
  </r>
  <r>
    <n v="911"/>
    <s v="Airport"/>
    <s v="NA"/>
    <s v="No Cars Available"/>
    <d v="2016-07-11T18:21:00"/>
    <s v="NA"/>
    <d v="2016-07-11T00:00:00"/>
    <d v="1899-12-30T18:21:00"/>
    <n v="18"/>
    <x v="1"/>
    <s v="Sunday"/>
    <s v="Failed"/>
    <n v="0"/>
    <n v="1"/>
    <n v="1"/>
    <s v="Airport Route"/>
    <x v="1472"/>
  </r>
  <r>
    <n v="916"/>
    <s v="Airport"/>
    <s v="NA"/>
    <s v="No Cars Available"/>
    <d v="2016-07-11T18:21:00"/>
    <s v="NA"/>
    <d v="2016-07-11T00:00:00"/>
    <d v="1899-12-30T18:21:00"/>
    <n v="18"/>
    <x v="1"/>
    <s v="Friday"/>
    <s v="Failed"/>
    <n v="0"/>
    <n v="1"/>
    <n v="1"/>
    <s v="Airport Route"/>
    <x v="1472"/>
  </r>
  <r>
    <n v="907"/>
    <s v="Airport"/>
    <s v="NA"/>
    <s v="No Cars Available"/>
    <d v="2016-07-11T18:21:00"/>
    <s v="NA"/>
    <d v="2016-07-11T00:00:00"/>
    <d v="1899-12-30T18:21:00"/>
    <n v="18"/>
    <x v="1"/>
    <s v="Wednesday"/>
    <s v="Failed"/>
    <n v="0"/>
    <n v="1"/>
    <n v="1"/>
    <s v="Airport Route"/>
    <x v="1472"/>
  </r>
  <r>
    <n v="925"/>
    <s v="Airport"/>
    <s v="NA"/>
    <s v="No Cars Available"/>
    <d v="2016-07-11T18:22:00"/>
    <s v="NA"/>
    <d v="2016-07-11T00:00:00"/>
    <d v="1899-12-30T18:22:00"/>
    <n v="18"/>
    <x v="1"/>
    <s v="Sunday"/>
    <s v="Failed"/>
    <n v="0"/>
    <n v="1"/>
    <n v="1"/>
    <s v="Airport Route"/>
    <x v="1472"/>
  </r>
  <r>
    <n v="935"/>
    <s v="Airport"/>
    <s v="NA"/>
    <s v="No Cars Available"/>
    <d v="2016-07-11T18:22:00"/>
    <s v="NA"/>
    <d v="2016-07-11T00:00:00"/>
    <d v="1899-12-30T18:22:00"/>
    <n v="18"/>
    <x v="1"/>
    <s v="Wednesday"/>
    <s v="Failed"/>
    <n v="0"/>
    <n v="1"/>
    <n v="1"/>
    <s v="Airport Route"/>
    <x v="1472"/>
  </r>
  <r>
    <n v="912"/>
    <s v="Airport"/>
    <s v="NA"/>
    <s v="No Cars Available"/>
    <d v="2016-07-11T18:23:00"/>
    <s v="NA"/>
    <d v="2016-07-11T00:00:00"/>
    <d v="1899-12-30T18:23:00"/>
    <n v="18"/>
    <x v="1"/>
    <s v="Monday"/>
    <s v="Failed"/>
    <n v="0"/>
    <n v="1"/>
    <n v="1"/>
    <s v="Airport Route"/>
    <x v="1472"/>
  </r>
  <r>
    <n v="921"/>
    <s v="Airport"/>
    <s v="NA"/>
    <s v="No Cars Available"/>
    <d v="2016-07-11T18:24:00"/>
    <s v="NA"/>
    <d v="2016-07-11T00:00:00"/>
    <d v="1899-12-30T18:24:00"/>
    <n v="18"/>
    <x v="1"/>
    <s v="Wednesday"/>
    <s v="Failed"/>
    <n v="0"/>
    <n v="1"/>
    <n v="1"/>
    <s v="Airport Route"/>
    <x v="1472"/>
  </r>
  <r>
    <n v="931"/>
    <s v="Airport"/>
    <s v="NA"/>
    <s v="No Cars Available"/>
    <d v="2016-07-11T18:27:00"/>
    <s v="NA"/>
    <d v="2016-07-11T00:00:00"/>
    <d v="1899-12-30T18:27:00"/>
    <n v="18"/>
    <x v="1"/>
    <s v="Saturday"/>
    <s v="Failed"/>
    <n v="0"/>
    <n v="1"/>
    <n v="1"/>
    <s v="Airport Route"/>
    <x v="1472"/>
  </r>
  <r>
    <n v="917"/>
    <s v="Airport"/>
    <s v="NA"/>
    <s v="No Cars Available"/>
    <d v="2016-07-11T18:28:00"/>
    <s v="NA"/>
    <d v="2016-07-11T00:00:00"/>
    <d v="1899-12-30T18:28:00"/>
    <n v="18"/>
    <x v="1"/>
    <s v="Saturday"/>
    <s v="Failed"/>
    <n v="0"/>
    <n v="1"/>
    <n v="1"/>
    <s v="Airport Route"/>
    <x v="1472"/>
  </r>
  <r>
    <n v="937"/>
    <s v="Airport"/>
    <s v="NA"/>
    <s v="No Cars Available"/>
    <d v="2016-07-11T18:29:00"/>
    <s v="NA"/>
    <d v="2016-07-11T00:00:00"/>
    <d v="1899-12-30T18:29:00"/>
    <n v="18"/>
    <x v="1"/>
    <s v="Friday"/>
    <s v="Failed"/>
    <n v="0"/>
    <n v="1"/>
    <n v="1"/>
    <s v="Airport Route"/>
    <x v="1472"/>
  </r>
  <r>
    <n v="934"/>
    <s v="Airport"/>
    <s v="NA"/>
    <s v="No Cars Available"/>
    <d v="2016-07-11T18:29:00"/>
    <s v="NA"/>
    <d v="2016-07-11T00:00:00"/>
    <d v="1899-12-30T18:29:00"/>
    <n v="18"/>
    <x v="1"/>
    <s v="Tuesday"/>
    <s v="Failed"/>
    <n v="0"/>
    <n v="1"/>
    <n v="1"/>
    <s v="Airport Route"/>
    <x v="1472"/>
  </r>
  <r>
    <n v="933"/>
    <s v="Airport"/>
    <s v="NA"/>
    <s v="No Cars Available"/>
    <d v="2016-07-11T18:29:00"/>
    <s v="NA"/>
    <d v="2016-07-11T00:00:00"/>
    <d v="1899-12-30T18:29:00"/>
    <n v="18"/>
    <x v="1"/>
    <s v="Monday"/>
    <s v="Failed"/>
    <n v="0"/>
    <n v="1"/>
    <n v="1"/>
    <s v="Airport Route"/>
    <x v="1472"/>
  </r>
  <r>
    <n v="924"/>
    <s v="Airport"/>
    <s v="NA"/>
    <s v="No Cars Available"/>
    <d v="2016-07-11T18:30:00"/>
    <s v="NA"/>
    <d v="2016-07-11T00:00:00"/>
    <d v="1899-12-30T18:30:00"/>
    <n v="18"/>
    <x v="1"/>
    <s v="Saturday"/>
    <s v="Failed"/>
    <n v="0"/>
    <n v="1"/>
    <n v="1"/>
    <s v="Airport Route"/>
    <x v="1472"/>
  </r>
  <r>
    <n v="942"/>
    <s v="Airport"/>
    <s v="NA"/>
    <s v="No Cars Available"/>
    <d v="2016-07-11T18:30:00"/>
    <s v="NA"/>
    <d v="2016-07-11T00:00:00"/>
    <d v="1899-12-30T18:30:00"/>
    <n v="18"/>
    <x v="1"/>
    <s v="Wednesday"/>
    <s v="Failed"/>
    <n v="0"/>
    <n v="1"/>
    <n v="1"/>
    <s v="Airport Route"/>
    <x v="1472"/>
  </r>
  <r>
    <n v="938"/>
    <s v="Airport"/>
    <s v="NA"/>
    <s v="No Cars Available"/>
    <d v="2016-07-11T18:31:00"/>
    <s v="NA"/>
    <d v="2016-07-11T00:00:00"/>
    <d v="1899-12-30T18:31:00"/>
    <n v="18"/>
    <x v="1"/>
    <s v="Saturday"/>
    <s v="Failed"/>
    <n v="0"/>
    <n v="1"/>
    <n v="1"/>
    <s v="Airport Route"/>
    <x v="1472"/>
  </r>
  <r>
    <n v="940"/>
    <s v="Airport"/>
    <s v="NA"/>
    <s v="No Cars Available"/>
    <d v="2016-07-11T18:32:00"/>
    <s v="NA"/>
    <d v="2016-07-11T00:00:00"/>
    <d v="1899-12-30T18:32:00"/>
    <n v="18"/>
    <x v="1"/>
    <s v="Monday"/>
    <s v="Failed"/>
    <n v="0"/>
    <n v="1"/>
    <n v="1"/>
    <s v="Airport Route"/>
    <x v="1472"/>
  </r>
  <r>
    <n v="953"/>
    <s v="Airport"/>
    <s v="NA"/>
    <s v="No Cars Available"/>
    <d v="2016-07-11T18:35:00"/>
    <s v="NA"/>
    <d v="2016-07-11T00:00:00"/>
    <d v="1899-12-30T18:35:00"/>
    <n v="18"/>
    <x v="1"/>
    <s v="Sunday"/>
    <s v="Failed"/>
    <n v="0"/>
    <n v="1"/>
    <n v="1"/>
    <s v="Airport Route"/>
    <x v="1472"/>
  </r>
  <r>
    <n v="941"/>
    <s v="Airport"/>
    <s v="NA"/>
    <s v="No Cars Available"/>
    <d v="2016-07-11T18:35:00"/>
    <s v="NA"/>
    <d v="2016-07-11T00:00:00"/>
    <d v="1899-12-30T18:35:00"/>
    <n v="18"/>
    <x v="1"/>
    <s v="Tuesday"/>
    <s v="Failed"/>
    <n v="0"/>
    <n v="1"/>
    <n v="1"/>
    <s v="Airport Route"/>
    <x v="1472"/>
  </r>
  <r>
    <n v="946"/>
    <s v="Airport"/>
    <s v="NA"/>
    <s v="No Cars Available"/>
    <d v="2016-07-11T18:36:00"/>
    <s v="NA"/>
    <d v="2016-07-11T00:00:00"/>
    <d v="1899-12-30T18:36:00"/>
    <n v="18"/>
    <x v="1"/>
    <s v="Sunday"/>
    <s v="Failed"/>
    <n v="0"/>
    <n v="1"/>
    <n v="1"/>
    <s v="Airport Route"/>
    <x v="1472"/>
  </r>
  <r>
    <n v="950"/>
    <s v="Airport"/>
    <s v="NA"/>
    <s v="No Cars Available"/>
    <d v="2016-07-11T18:36:00"/>
    <s v="NA"/>
    <d v="2016-07-11T00:00:00"/>
    <d v="1899-12-30T18:36:00"/>
    <n v="18"/>
    <x v="1"/>
    <s v="Thursday"/>
    <s v="Failed"/>
    <n v="0"/>
    <n v="1"/>
    <n v="1"/>
    <s v="Airport Route"/>
    <x v="1472"/>
  </r>
  <r>
    <n v="948"/>
    <s v="Airport"/>
    <s v="NA"/>
    <s v="No Cars Available"/>
    <d v="2016-07-11T18:37:00"/>
    <s v="NA"/>
    <d v="2016-07-11T00:00:00"/>
    <d v="1899-12-30T18:37:00"/>
    <n v="18"/>
    <x v="1"/>
    <s v="Tuesday"/>
    <s v="Failed"/>
    <n v="0"/>
    <n v="1"/>
    <n v="1"/>
    <s v="Airport Route"/>
    <x v="1472"/>
  </r>
  <r>
    <n v="945"/>
    <s v="Airport"/>
    <s v="NA"/>
    <s v="No Cars Available"/>
    <d v="2016-07-11T18:38:00"/>
    <s v="NA"/>
    <d v="2016-07-11T00:00:00"/>
    <d v="1899-12-30T18:38:00"/>
    <n v="18"/>
    <x v="1"/>
    <s v="Saturday"/>
    <s v="Failed"/>
    <n v="0"/>
    <n v="1"/>
    <n v="1"/>
    <s v="Airport Route"/>
    <x v="1472"/>
  </r>
  <r>
    <n v="955"/>
    <s v="Airport"/>
    <s v="NA"/>
    <s v="No Cars Available"/>
    <d v="2016-07-11T18:40:00"/>
    <s v="NA"/>
    <d v="2016-07-11T00:00:00"/>
    <d v="1899-12-30T18:40:00"/>
    <n v="18"/>
    <x v="1"/>
    <s v="Tuesday"/>
    <s v="Failed"/>
    <n v="0"/>
    <n v="1"/>
    <n v="1"/>
    <s v="Airport Route"/>
    <x v="1472"/>
  </r>
  <r>
    <n v="956"/>
    <s v="Airport"/>
    <s v="NA"/>
    <s v="No Cars Available"/>
    <d v="2016-07-11T18:40:00"/>
    <s v="NA"/>
    <d v="2016-07-11T00:00:00"/>
    <d v="1899-12-30T18:40:00"/>
    <n v="18"/>
    <x v="1"/>
    <s v="Wednesday"/>
    <s v="Failed"/>
    <n v="0"/>
    <n v="1"/>
    <n v="1"/>
    <s v="Airport Route"/>
    <x v="1472"/>
  </r>
  <r>
    <n v="949"/>
    <s v="Airport"/>
    <s v="NA"/>
    <s v="No Cars Available"/>
    <d v="2016-07-11T18:41:00"/>
    <s v="NA"/>
    <d v="2016-07-11T00:00:00"/>
    <d v="1899-12-30T18:41:00"/>
    <n v="18"/>
    <x v="1"/>
    <s v="Wednesday"/>
    <s v="Failed"/>
    <n v="0"/>
    <n v="1"/>
    <n v="1"/>
    <s v="Airport Route"/>
    <x v="1472"/>
  </r>
  <r>
    <n v="958"/>
    <s v="Airport"/>
    <s v="NA"/>
    <s v="No Cars Available"/>
    <d v="2016-07-11T18:42:00"/>
    <s v="NA"/>
    <d v="2016-07-11T00:00:00"/>
    <d v="1899-12-30T18:42:00"/>
    <n v="18"/>
    <x v="1"/>
    <s v="Friday"/>
    <s v="Failed"/>
    <n v="0"/>
    <n v="1"/>
    <n v="1"/>
    <s v="Airport Route"/>
    <x v="1472"/>
  </r>
  <r>
    <n v="957"/>
    <s v="Airport"/>
    <s v="NA"/>
    <s v="No Cars Available"/>
    <d v="2016-07-11T18:42:00"/>
    <s v="NA"/>
    <d v="2016-07-11T00:00:00"/>
    <d v="1899-12-30T18:42:00"/>
    <n v="18"/>
    <x v="1"/>
    <s v="Thursday"/>
    <s v="Failed"/>
    <n v="0"/>
    <n v="1"/>
    <n v="1"/>
    <s v="Airport Route"/>
    <x v="1472"/>
  </r>
  <r>
    <n v="959"/>
    <s v="Airport"/>
    <s v="NA"/>
    <s v="No Cars Available"/>
    <d v="2016-07-11T18:43:00"/>
    <s v="NA"/>
    <d v="2016-07-11T00:00:00"/>
    <d v="1899-12-30T18:43:00"/>
    <n v="18"/>
    <x v="1"/>
    <s v="Saturday"/>
    <s v="Failed"/>
    <n v="0"/>
    <n v="1"/>
    <n v="1"/>
    <s v="Airport Route"/>
    <x v="1472"/>
  </r>
  <r>
    <n v="961"/>
    <s v="Airport"/>
    <s v="NA"/>
    <s v="No Cars Available"/>
    <d v="2016-07-11T18:46:00"/>
    <s v="NA"/>
    <d v="2016-07-11T00:00:00"/>
    <d v="1899-12-30T18:46:00"/>
    <n v="18"/>
    <x v="1"/>
    <s v="Monday"/>
    <s v="Failed"/>
    <n v="0"/>
    <n v="1"/>
    <n v="1"/>
    <s v="Airport Route"/>
    <x v="1472"/>
  </r>
  <r>
    <n v="964"/>
    <s v="Airport"/>
    <s v="NA"/>
    <s v="No Cars Available"/>
    <d v="2016-07-11T18:46:00"/>
    <s v="NA"/>
    <d v="2016-07-11T00:00:00"/>
    <d v="1899-12-30T18:46:00"/>
    <n v="18"/>
    <x v="1"/>
    <s v="Thursday"/>
    <s v="Failed"/>
    <n v="0"/>
    <n v="1"/>
    <n v="1"/>
    <s v="Airport Route"/>
    <x v="1472"/>
  </r>
  <r>
    <n v="966"/>
    <s v="Airport"/>
    <s v="NA"/>
    <s v="No Cars Available"/>
    <d v="2016-07-11T18:48:00"/>
    <s v="NA"/>
    <d v="2016-07-11T00:00:00"/>
    <d v="1899-12-30T18:48:00"/>
    <n v="18"/>
    <x v="1"/>
    <s v="Saturday"/>
    <s v="Failed"/>
    <n v="0"/>
    <n v="1"/>
    <n v="1"/>
    <s v="Airport Route"/>
    <x v="1472"/>
  </r>
  <r>
    <n v="970"/>
    <s v="Airport"/>
    <s v="NA"/>
    <s v="No Cars Available"/>
    <d v="2016-07-11T18:49:00"/>
    <s v="NA"/>
    <d v="2016-07-11T00:00:00"/>
    <d v="1899-12-30T18:49:00"/>
    <n v="18"/>
    <x v="1"/>
    <s v="Wednesday"/>
    <s v="Failed"/>
    <n v="0"/>
    <n v="1"/>
    <n v="1"/>
    <s v="Airport Route"/>
    <x v="1472"/>
  </r>
  <r>
    <n v="968"/>
    <s v="Airport"/>
    <s v="NA"/>
    <s v="No Cars Available"/>
    <d v="2016-07-11T18:49:00"/>
    <s v="NA"/>
    <d v="2016-07-11T00:00:00"/>
    <d v="1899-12-30T18:49:00"/>
    <n v="18"/>
    <x v="1"/>
    <s v="Monday"/>
    <s v="Failed"/>
    <n v="0"/>
    <n v="1"/>
    <n v="1"/>
    <s v="Airport Route"/>
    <x v="1472"/>
  </r>
  <r>
    <n v="971"/>
    <s v="Airport"/>
    <s v="NA"/>
    <s v="No Cars Available"/>
    <d v="2016-07-11T18:49:00"/>
    <s v="NA"/>
    <d v="2016-07-11T00:00:00"/>
    <d v="1899-12-30T18:49:00"/>
    <n v="18"/>
    <x v="1"/>
    <s v="Thursday"/>
    <s v="Failed"/>
    <n v="0"/>
    <n v="1"/>
    <n v="1"/>
    <s v="Airport Route"/>
    <x v="1472"/>
  </r>
  <r>
    <n v="965"/>
    <s v="Airport"/>
    <s v="NA"/>
    <s v="No Cars Available"/>
    <d v="2016-07-11T18:50:00"/>
    <s v="NA"/>
    <d v="2016-07-11T00:00:00"/>
    <d v="1899-12-30T18:50:00"/>
    <n v="18"/>
    <x v="1"/>
    <s v="Friday"/>
    <s v="Failed"/>
    <n v="0"/>
    <n v="1"/>
    <n v="1"/>
    <s v="Airport Route"/>
    <x v="1472"/>
  </r>
  <r>
    <n v="962"/>
    <s v="Airport"/>
    <s v="NA"/>
    <s v="No Cars Available"/>
    <d v="2016-07-11T18:51:00"/>
    <s v="NA"/>
    <d v="2016-07-11T00:00:00"/>
    <d v="1899-12-30T18:51:00"/>
    <n v="18"/>
    <x v="1"/>
    <s v="Tuesday"/>
    <s v="Failed"/>
    <n v="0"/>
    <n v="1"/>
    <n v="1"/>
    <s v="Airport Route"/>
    <x v="1472"/>
  </r>
  <r>
    <n v="973"/>
    <s v="Airport"/>
    <s v="NA"/>
    <s v="No Cars Available"/>
    <d v="2016-07-11T18:54:00"/>
    <s v="NA"/>
    <d v="2016-07-11T00:00:00"/>
    <d v="1899-12-30T18:54:00"/>
    <n v="18"/>
    <x v="1"/>
    <s v="Saturday"/>
    <s v="Failed"/>
    <n v="0"/>
    <n v="1"/>
    <n v="1"/>
    <s v="Airport Route"/>
    <x v="1472"/>
  </r>
  <r>
    <n v="969"/>
    <s v="Airport"/>
    <s v="NA"/>
    <s v="No Cars Available"/>
    <d v="2016-07-11T18:55:00"/>
    <s v="NA"/>
    <d v="2016-07-11T00:00:00"/>
    <d v="1899-12-30T18:55:00"/>
    <n v="18"/>
    <x v="1"/>
    <s v="Tuesday"/>
    <s v="Failed"/>
    <n v="0"/>
    <n v="1"/>
    <n v="1"/>
    <s v="Airport Route"/>
    <x v="1472"/>
  </r>
  <r>
    <n v="989"/>
    <s v="Airport"/>
    <s v="NA"/>
    <s v="No Cars Available"/>
    <d v="2016-07-11T18:57:00"/>
    <s v="NA"/>
    <d v="2016-07-11T00:00:00"/>
    <d v="1899-12-30T18:57:00"/>
    <n v="18"/>
    <x v="1"/>
    <s v="Monday"/>
    <s v="Failed"/>
    <n v="0"/>
    <n v="1"/>
    <n v="1"/>
    <s v="Airport Route"/>
    <x v="1472"/>
  </r>
  <r>
    <n v="974"/>
    <s v="Airport"/>
    <s v="NA"/>
    <s v="No Cars Available"/>
    <d v="2016-07-11T18:58:00"/>
    <s v="NA"/>
    <d v="2016-07-11T00:00:00"/>
    <d v="1899-12-30T18:58:00"/>
    <n v="18"/>
    <x v="1"/>
    <s v="Sunday"/>
    <s v="Failed"/>
    <n v="0"/>
    <n v="1"/>
    <n v="1"/>
    <s v="Airport Route"/>
    <x v="1472"/>
  </r>
  <r>
    <n v="983"/>
    <s v="Airport"/>
    <s v="NA"/>
    <s v="No Cars Available"/>
    <d v="2016-07-11T18:58:00"/>
    <s v="NA"/>
    <d v="2016-07-11T00:00:00"/>
    <d v="1899-12-30T18:58:00"/>
    <n v="18"/>
    <x v="1"/>
    <s v="Tuesday"/>
    <s v="Failed"/>
    <n v="0"/>
    <n v="1"/>
    <n v="1"/>
    <s v="Airport Route"/>
    <x v="1472"/>
  </r>
  <r>
    <n v="985"/>
    <s v="City"/>
    <s v="NA"/>
    <s v="No Cars Available"/>
    <d v="2016-07-11T18:58:00"/>
    <s v="NA"/>
    <d v="2016-07-11T00:00:00"/>
    <d v="1899-12-30T18:58:00"/>
    <n v="18"/>
    <x v="1"/>
    <s v="Thursday"/>
    <s v="Failed"/>
    <n v="0"/>
    <n v="1"/>
    <n v="1"/>
    <s v="City Route"/>
    <x v="1472"/>
  </r>
  <r>
    <n v="987"/>
    <s v="Airport"/>
    <s v="NA"/>
    <s v="No Cars Available"/>
    <d v="2016-07-11T18:59:00"/>
    <s v="NA"/>
    <d v="2016-07-11T00:00:00"/>
    <d v="1899-12-30T18:59:00"/>
    <n v="18"/>
    <x v="1"/>
    <s v="Saturday"/>
    <s v="Failed"/>
    <n v="0"/>
    <n v="1"/>
    <n v="1"/>
    <s v="Airport Route"/>
    <x v="1472"/>
  </r>
  <r>
    <n v="979"/>
    <s v="Airport"/>
    <s v="NA"/>
    <s v="No Cars Available"/>
    <d v="2016-07-11T19:00:00"/>
    <s v="NA"/>
    <d v="2016-07-11T00:00:00"/>
    <d v="1899-12-30T19:00:00"/>
    <n v="19"/>
    <x v="1"/>
    <s v="Friday"/>
    <s v="Failed"/>
    <n v="0"/>
    <n v="1"/>
    <n v="1"/>
    <s v="Airport Route"/>
    <x v="1472"/>
  </r>
  <r>
    <n v="982"/>
    <s v="Airport"/>
    <s v="NA"/>
    <s v="No Cars Available"/>
    <d v="2016-07-11T19:01:00"/>
    <s v="NA"/>
    <d v="2016-07-11T00:00:00"/>
    <d v="1899-12-30T19:01:00"/>
    <n v="19"/>
    <x v="1"/>
    <s v="Monday"/>
    <s v="Failed"/>
    <n v="0"/>
    <n v="1"/>
    <n v="1"/>
    <s v="Airport Route"/>
    <x v="1472"/>
  </r>
  <r>
    <n v="977"/>
    <s v="Airport"/>
    <s v="NA"/>
    <s v="No Cars Available"/>
    <d v="2016-07-11T19:01:00"/>
    <s v="NA"/>
    <d v="2016-07-11T00:00:00"/>
    <d v="1899-12-30T19:01:00"/>
    <n v="19"/>
    <x v="1"/>
    <s v="Wednesday"/>
    <s v="Failed"/>
    <n v="0"/>
    <n v="1"/>
    <n v="1"/>
    <s v="Airport Route"/>
    <x v="1472"/>
  </r>
  <r>
    <n v="986"/>
    <s v="Airport"/>
    <s v="NA"/>
    <s v="No Cars Available"/>
    <d v="2016-07-11T19:01:00"/>
    <s v="NA"/>
    <d v="2016-07-11T00:00:00"/>
    <d v="1899-12-30T19:01:00"/>
    <n v="19"/>
    <x v="1"/>
    <s v="Friday"/>
    <s v="Failed"/>
    <n v="0"/>
    <n v="1"/>
    <n v="1"/>
    <s v="Airport Route"/>
    <x v="1472"/>
  </r>
  <r>
    <n v="991"/>
    <s v="Airport"/>
    <s v="NA"/>
    <s v="No Cars Available"/>
    <d v="2016-07-11T19:02:00"/>
    <s v="NA"/>
    <d v="2016-07-11T00:00:00"/>
    <d v="1899-12-30T19:02:00"/>
    <n v="19"/>
    <x v="1"/>
    <s v="Wednesday"/>
    <s v="Failed"/>
    <n v="0"/>
    <n v="1"/>
    <n v="1"/>
    <s v="Airport Route"/>
    <x v="1472"/>
  </r>
  <r>
    <n v="978"/>
    <s v="Airport"/>
    <s v="NA"/>
    <s v="No Cars Available"/>
    <d v="2016-07-11T19:02:00"/>
    <s v="NA"/>
    <d v="2016-07-11T00:00:00"/>
    <d v="1899-12-30T19:02:00"/>
    <n v="19"/>
    <x v="1"/>
    <s v="Thursday"/>
    <s v="Failed"/>
    <n v="0"/>
    <n v="1"/>
    <n v="1"/>
    <s v="Airport Route"/>
    <x v="1472"/>
  </r>
  <r>
    <n v="984"/>
    <s v="Airport"/>
    <s v="NA"/>
    <s v="No Cars Available"/>
    <d v="2016-07-11T19:02:00"/>
    <s v="NA"/>
    <d v="2016-07-11T00:00:00"/>
    <d v="1899-12-30T19:02:00"/>
    <n v="19"/>
    <x v="1"/>
    <s v="Wednesday"/>
    <s v="Failed"/>
    <n v="0"/>
    <n v="1"/>
    <n v="1"/>
    <s v="Airport Route"/>
    <x v="1472"/>
  </r>
  <r>
    <n v="994"/>
    <s v="Airport"/>
    <s v="NA"/>
    <s v="No Cars Available"/>
    <d v="2016-07-11T19:02:00"/>
    <s v="NA"/>
    <d v="2016-07-11T00:00:00"/>
    <d v="1899-12-30T19:02:00"/>
    <n v="19"/>
    <x v="1"/>
    <s v="Saturday"/>
    <s v="Failed"/>
    <n v="0"/>
    <n v="1"/>
    <n v="1"/>
    <s v="Airport Route"/>
    <x v="1472"/>
  </r>
  <r>
    <n v="988"/>
    <s v="Airport"/>
    <s v="NA"/>
    <s v="No Cars Available"/>
    <d v="2016-07-11T19:02:00"/>
    <s v="NA"/>
    <d v="2016-07-11T00:00:00"/>
    <d v="1899-12-30T19:02:00"/>
    <n v="19"/>
    <x v="1"/>
    <s v="Sunday"/>
    <s v="Failed"/>
    <n v="0"/>
    <n v="1"/>
    <n v="1"/>
    <s v="Airport Route"/>
    <x v="1472"/>
  </r>
  <r>
    <n v="1000"/>
    <s v="Airport"/>
    <s v="NA"/>
    <s v="No Cars Available"/>
    <d v="2016-07-11T19:02:00"/>
    <s v="NA"/>
    <d v="2016-07-11T00:00:00"/>
    <d v="1899-12-30T19:02:00"/>
    <n v="19"/>
    <x v="1"/>
    <s v="Friday"/>
    <s v="Failed"/>
    <n v="0"/>
    <n v="1"/>
    <n v="1"/>
    <s v="Airport Route"/>
    <x v="1472"/>
  </r>
  <r>
    <n v="990"/>
    <s v="Airport"/>
    <s v="NA"/>
    <s v="No Cars Available"/>
    <d v="2016-07-11T19:03:00"/>
    <s v="NA"/>
    <d v="2016-07-11T00:00:00"/>
    <d v="1899-12-30T19:03:00"/>
    <n v="19"/>
    <x v="1"/>
    <s v="Tuesday"/>
    <s v="Failed"/>
    <n v="0"/>
    <n v="1"/>
    <n v="1"/>
    <s v="Airport Route"/>
    <x v="1472"/>
  </r>
  <r>
    <n v="1001"/>
    <s v="Airport"/>
    <s v="NA"/>
    <s v="No Cars Available"/>
    <d v="2016-07-11T19:05:00"/>
    <s v="NA"/>
    <d v="2016-07-11T00:00:00"/>
    <d v="1899-12-30T19:05:00"/>
    <n v="19"/>
    <x v="1"/>
    <s v="Saturday"/>
    <s v="Failed"/>
    <n v="0"/>
    <n v="1"/>
    <n v="1"/>
    <s v="Airport Route"/>
    <x v="1472"/>
  </r>
  <r>
    <n v="997"/>
    <s v="Airport"/>
    <s v="NA"/>
    <s v="No Cars Available"/>
    <d v="2016-07-11T19:05:00"/>
    <s v="NA"/>
    <d v="2016-07-11T00:00:00"/>
    <d v="1899-12-30T19:05:00"/>
    <n v="19"/>
    <x v="1"/>
    <s v="Tuesday"/>
    <s v="Failed"/>
    <n v="0"/>
    <n v="1"/>
    <n v="1"/>
    <s v="Airport Route"/>
    <x v="1472"/>
  </r>
  <r>
    <n v="996"/>
    <s v="Airport"/>
    <s v="NA"/>
    <s v="No Cars Available"/>
    <d v="2016-07-11T19:10:00"/>
    <s v="NA"/>
    <d v="2016-07-11T00:00:00"/>
    <d v="1899-12-30T19:10:00"/>
    <n v="19"/>
    <x v="1"/>
    <s v="Monday"/>
    <s v="Failed"/>
    <n v="0"/>
    <n v="1"/>
    <n v="1"/>
    <s v="Airport Route"/>
    <x v="1472"/>
  </r>
  <r>
    <n v="1009"/>
    <s v="Airport"/>
    <s v="NA"/>
    <s v="No Cars Available"/>
    <d v="2016-07-11T19:11:00"/>
    <s v="NA"/>
    <d v="2016-07-11T00:00:00"/>
    <d v="1899-12-30T19:11:00"/>
    <n v="19"/>
    <x v="1"/>
    <s v="Sunday"/>
    <s v="Failed"/>
    <n v="0"/>
    <n v="1"/>
    <n v="1"/>
    <s v="Airport Route"/>
    <x v="1472"/>
  </r>
  <r>
    <n v="1004"/>
    <s v="Airport"/>
    <s v="NA"/>
    <s v="No Cars Available"/>
    <d v="2016-07-11T19:11:00"/>
    <s v="NA"/>
    <d v="2016-07-11T00:00:00"/>
    <d v="1899-12-30T19:11:00"/>
    <n v="19"/>
    <x v="1"/>
    <s v="Tuesday"/>
    <s v="Failed"/>
    <n v="0"/>
    <n v="1"/>
    <n v="1"/>
    <s v="Airport Route"/>
    <x v="1472"/>
  </r>
  <r>
    <n v="1003"/>
    <s v="Airport"/>
    <s v="NA"/>
    <s v="No Cars Available"/>
    <d v="2016-07-11T19:12:00"/>
    <s v="NA"/>
    <d v="2016-07-11T00:00:00"/>
    <d v="1899-12-30T19:12:00"/>
    <n v="19"/>
    <x v="1"/>
    <s v="Monday"/>
    <s v="Failed"/>
    <n v="0"/>
    <n v="1"/>
    <n v="1"/>
    <s v="Airport Route"/>
    <x v="1472"/>
  </r>
  <r>
    <n v="1016"/>
    <s v="Airport"/>
    <s v="NA"/>
    <s v="No Cars Available"/>
    <d v="2016-07-11T19:15:00"/>
    <s v="NA"/>
    <d v="2016-07-11T00:00:00"/>
    <d v="1899-12-30T19:15:00"/>
    <n v="19"/>
    <x v="1"/>
    <s v="Sunday"/>
    <s v="Failed"/>
    <n v="0"/>
    <n v="1"/>
    <n v="1"/>
    <s v="Airport Route"/>
    <x v="1472"/>
  </r>
  <r>
    <n v="1013"/>
    <s v="Airport"/>
    <s v="NA"/>
    <s v="No Cars Available"/>
    <d v="2016-07-11T19:15:00"/>
    <s v="NA"/>
    <d v="2016-07-11T00:00:00"/>
    <d v="1899-12-30T19:15:00"/>
    <n v="19"/>
    <x v="1"/>
    <s v="Thursday"/>
    <s v="Failed"/>
    <n v="0"/>
    <n v="1"/>
    <n v="1"/>
    <s v="Airport Route"/>
    <x v="1472"/>
  </r>
  <r>
    <n v="1029"/>
    <s v="Airport"/>
    <s v="NA"/>
    <s v="No Cars Available"/>
    <d v="2016-07-11T19:16:00"/>
    <s v="NA"/>
    <d v="2016-07-11T00:00:00"/>
    <d v="1899-12-30T19:16:00"/>
    <n v="19"/>
    <x v="1"/>
    <s v="Saturday"/>
    <s v="Failed"/>
    <n v="0"/>
    <n v="1"/>
    <n v="1"/>
    <s v="Airport Route"/>
    <x v="1472"/>
  </r>
  <r>
    <n v="1017"/>
    <s v="Airport"/>
    <s v="NA"/>
    <s v="No Cars Available"/>
    <d v="2016-07-11T19:17:00"/>
    <s v="NA"/>
    <d v="2016-07-11T00:00:00"/>
    <d v="1899-12-30T19:17:00"/>
    <n v="19"/>
    <x v="1"/>
    <s v="Monday"/>
    <s v="Failed"/>
    <n v="0"/>
    <n v="1"/>
    <n v="1"/>
    <s v="Airport Route"/>
    <x v="1472"/>
  </r>
  <r>
    <n v="1028"/>
    <s v="Airport"/>
    <s v="NA"/>
    <s v="No Cars Available"/>
    <d v="2016-07-11T19:17:00"/>
    <s v="NA"/>
    <d v="2016-07-11T00:00:00"/>
    <d v="1899-12-30T19:17:00"/>
    <n v="19"/>
    <x v="1"/>
    <s v="Friday"/>
    <s v="Failed"/>
    <n v="0"/>
    <n v="1"/>
    <n v="1"/>
    <s v="Airport Route"/>
    <x v="1472"/>
  </r>
  <r>
    <n v="1018"/>
    <s v="Airport"/>
    <s v="NA"/>
    <s v="No Cars Available"/>
    <d v="2016-07-11T19:17:00"/>
    <s v="NA"/>
    <d v="2016-07-11T00:00:00"/>
    <d v="1899-12-30T19:17:00"/>
    <n v="19"/>
    <x v="1"/>
    <s v="Tuesday"/>
    <s v="Failed"/>
    <n v="0"/>
    <n v="1"/>
    <n v="1"/>
    <s v="Airport Route"/>
    <x v="1472"/>
  </r>
  <r>
    <n v="1023"/>
    <s v="Airport"/>
    <s v="NA"/>
    <s v="No Cars Available"/>
    <d v="2016-07-11T19:18:00"/>
    <s v="NA"/>
    <d v="2016-07-11T00:00:00"/>
    <d v="1899-12-30T19:18:00"/>
    <n v="19"/>
    <x v="1"/>
    <s v="Sunday"/>
    <s v="Failed"/>
    <n v="0"/>
    <n v="1"/>
    <n v="1"/>
    <s v="Airport Route"/>
    <x v="1472"/>
  </r>
  <r>
    <n v="1025"/>
    <s v="Airport"/>
    <s v="NA"/>
    <s v="No Cars Available"/>
    <d v="2016-07-11T19:19:00"/>
    <s v="NA"/>
    <d v="2016-07-11T00:00:00"/>
    <d v="1899-12-30T19:19:00"/>
    <n v="19"/>
    <x v="1"/>
    <s v="Tuesday"/>
    <s v="Failed"/>
    <n v="0"/>
    <n v="1"/>
    <n v="1"/>
    <s v="Airport Route"/>
    <x v="1472"/>
  </r>
  <r>
    <n v="1026"/>
    <s v="Airport"/>
    <s v="NA"/>
    <s v="No Cars Available"/>
    <d v="2016-07-11T19:19:00"/>
    <s v="NA"/>
    <d v="2016-07-11T00:00:00"/>
    <d v="1899-12-30T19:19:00"/>
    <n v="19"/>
    <x v="1"/>
    <s v="Wednesday"/>
    <s v="Failed"/>
    <n v="0"/>
    <n v="1"/>
    <n v="1"/>
    <s v="Airport Route"/>
    <x v="1472"/>
  </r>
  <r>
    <n v="1021"/>
    <s v="Airport"/>
    <s v="NA"/>
    <s v="No Cars Available"/>
    <d v="2016-07-11T19:20:00"/>
    <s v="NA"/>
    <d v="2016-07-11T00:00:00"/>
    <d v="1899-12-30T19:20:00"/>
    <n v="19"/>
    <x v="1"/>
    <s v="Friday"/>
    <s v="Failed"/>
    <n v="0"/>
    <n v="1"/>
    <n v="1"/>
    <s v="Airport Route"/>
    <x v="1472"/>
  </r>
  <r>
    <n v="1019"/>
    <s v="Airport"/>
    <s v="NA"/>
    <s v="No Cars Available"/>
    <d v="2016-07-11T19:22:00"/>
    <s v="NA"/>
    <d v="2016-07-11T00:00:00"/>
    <d v="1899-12-30T19:22:00"/>
    <n v="19"/>
    <x v="1"/>
    <s v="Wednesday"/>
    <s v="Failed"/>
    <n v="0"/>
    <n v="1"/>
    <n v="1"/>
    <s v="Airport Route"/>
    <x v="1472"/>
  </r>
  <r>
    <n v="1022"/>
    <s v="Airport"/>
    <s v="NA"/>
    <s v="No Cars Available"/>
    <d v="2016-07-11T19:22:00"/>
    <s v="NA"/>
    <d v="2016-07-11T00:00:00"/>
    <d v="1899-12-30T19:22:00"/>
    <n v="19"/>
    <x v="1"/>
    <s v="Saturday"/>
    <s v="Failed"/>
    <n v="0"/>
    <n v="1"/>
    <n v="1"/>
    <s v="Airport Route"/>
    <x v="1472"/>
  </r>
  <r>
    <n v="1031"/>
    <s v="Airport"/>
    <s v="NA"/>
    <s v="No Cars Available"/>
    <d v="2016-07-11T19:24:00"/>
    <s v="NA"/>
    <d v="2016-07-11T00:00:00"/>
    <d v="1899-12-30T19:24:00"/>
    <n v="19"/>
    <x v="1"/>
    <s v="Monday"/>
    <s v="Failed"/>
    <n v="0"/>
    <n v="1"/>
    <n v="1"/>
    <s v="Airport Route"/>
    <x v="1472"/>
  </r>
  <r>
    <n v="1032"/>
    <s v="Airport"/>
    <s v="NA"/>
    <s v="No Cars Available"/>
    <d v="2016-07-11T19:24:00"/>
    <s v="NA"/>
    <d v="2016-07-11T00:00:00"/>
    <d v="1899-12-30T19:24:00"/>
    <n v="19"/>
    <x v="1"/>
    <s v="Tuesday"/>
    <s v="Failed"/>
    <n v="0"/>
    <n v="1"/>
    <n v="1"/>
    <s v="Airport Route"/>
    <x v="1472"/>
  </r>
  <r>
    <n v="1035"/>
    <s v="Airport"/>
    <s v="NA"/>
    <s v="No Cars Available"/>
    <d v="2016-07-11T19:29:00"/>
    <s v="NA"/>
    <d v="2016-07-11T00:00:00"/>
    <d v="1899-12-30T19:29:00"/>
    <n v="19"/>
    <x v="1"/>
    <s v="Friday"/>
    <s v="Failed"/>
    <n v="0"/>
    <n v="1"/>
    <n v="1"/>
    <s v="Airport Route"/>
    <x v="1472"/>
  </r>
  <r>
    <n v="1033"/>
    <s v="Airport"/>
    <s v="NA"/>
    <s v="No Cars Available"/>
    <d v="2016-07-11T19:30:00"/>
    <s v="NA"/>
    <d v="2016-07-11T00:00:00"/>
    <d v="1899-12-30T19:30:00"/>
    <n v="19"/>
    <x v="1"/>
    <s v="Wednesday"/>
    <s v="Failed"/>
    <n v="0"/>
    <n v="1"/>
    <n v="1"/>
    <s v="Airport Route"/>
    <x v="1472"/>
  </r>
  <r>
    <n v="1037"/>
    <s v="Airport"/>
    <s v="NA"/>
    <s v="No Cars Available"/>
    <d v="2016-07-11T19:31:00"/>
    <s v="NA"/>
    <d v="2016-07-11T00:00:00"/>
    <d v="1899-12-30T19:31:00"/>
    <n v="19"/>
    <x v="1"/>
    <s v="Sunday"/>
    <s v="Failed"/>
    <n v="0"/>
    <n v="1"/>
    <n v="1"/>
    <s v="Airport Route"/>
    <x v="1472"/>
  </r>
  <r>
    <n v="1042"/>
    <s v="Airport"/>
    <s v="NA"/>
    <s v="No Cars Available"/>
    <d v="2016-07-11T19:33:00"/>
    <s v="NA"/>
    <d v="2016-07-11T00:00:00"/>
    <d v="1899-12-30T19:33:00"/>
    <n v="19"/>
    <x v="1"/>
    <s v="Friday"/>
    <s v="Failed"/>
    <n v="0"/>
    <n v="1"/>
    <n v="1"/>
    <s v="Airport Route"/>
    <x v="1472"/>
  </r>
  <r>
    <n v="1036"/>
    <s v="Airport"/>
    <s v="NA"/>
    <s v="No Cars Available"/>
    <d v="2016-07-11T19:33:00"/>
    <s v="NA"/>
    <d v="2016-07-11T00:00:00"/>
    <d v="1899-12-30T19:33:00"/>
    <n v="19"/>
    <x v="1"/>
    <s v="Saturday"/>
    <s v="Failed"/>
    <n v="0"/>
    <n v="1"/>
    <n v="1"/>
    <s v="Airport Route"/>
    <x v="1472"/>
  </r>
  <r>
    <n v="1041"/>
    <s v="Airport"/>
    <s v="NA"/>
    <s v="No Cars Available"/>
    <d v="2016-07-11T19:34:00"/>
    <s v="NA"/>
    <d v="2016-07-11T00:00:00"/>
    <d v="1899-12-30T19:34:00"/>
    <n v="19"/>
    <x v="1"/>
    <s v="Thursday"/>
    <s v="Failed"/>
    <n v="0"/>
    <n v="1"/>
    <n v="1"/>
    <s v="Airport Route"/>
    <x v="1472"/>
  </r>
  <r>
    <n v="1043"/>
    <s v="Airport"/>
    <s v="NA"/>
    <s v="No Cars Available"/>
    <d v="2016-07-11T19:34:00"/>
    <s v="NA"/>
    <d v="2016-07-11T00:00:00"/>
    <d v="1899-12-30T19:34:00"/>
    <n v="19"/>
    <x v="1"/>
    <s v="Saturday"/>
    <s v="Failed"/>
    <n v="0"/>
    <n v="1"/>
    <n v="1"/>
    <s v="Airport Route"/>
    <x v="1472"/>
  </r>
  <r>
    <n v="1038"/>
    <s v="Airport"/>
    <s v="NA"/>
    <s v="No Cars Available"/>
    <d v="2016-07-11T19:35:00"/>
    <s v="NA"/>
    <d v="2016-07-11T00:00:00"/>
    <d v="1899-12-30T19:35:00"/>
    <n v="19"/>
    <x v="1"/>
    <s v="Monday"/>
    <s v="Failed"/>
    <n v="0"/>
    <n v="1"/>
    <n v="1"/>
    <s v="Airport Route"/>
    <x v="1472"/>
  </r>
  <r>
    <n v="1047"/>
    <s v="Airport"/>
    <s v="NA"/>
    <s v="No Cars Available"/>
    <d v="2016-07-11T19:39:00"/>
    <s v="NA"/>
    <d v="2016-07-11T00:00:00"/>
    <d v="1899-12-30T19:39:00"/>
    <n v="19"/>
    <x v="1"/>
    <s v="Wednesday"/>
    <s v="Failed"/>
    <n v="0"/>
    <n v="1"/>
    <n v="1"/>
    <s v="Airport Route"/>
    <x v="1472"/>
  </r>
  <r>
    <n v="1045"/>
    <s v="City"/>
    <s v="NA"/>
    <s v="No Cars Available"/>
    <d v="2016-07-11T19:40:00"/>
    <s v="NA"/>
    <d v="2016-07-11T00:00:00"/>
    <d v="1899-12-30T19:40:00"/>
    <n v="19"/>
    <x v="1"/>
    <s v="Monday"/>
    <s v="Failed"/>
    <n v="0"/>
    <n v="1"/>
    <n v="1"/>
    <s v="City Route"/>
    <x v="1472"/>
  </r>
  <r>
    <n v="1049"/>
    <s v="Airport"/>
    <s v="NA"/>
    <s v="No Cars Available"/>
    <d v="2016-07-11T19:40:00"/>
    <s v="NA"/>
    <d v="2016-07-11T00:00:00"/>
    <d v="1899-12-30T19:40:00"/>
    <n v="19"/>
    <x v="1"/>
    <s v="Friday"/>
    <s v="Failed"/>
    <n v="0"/>
    <n v="1"/>
    <n v="1"/>
    <s v="Airport Route"/>
    <x v="1472"/>
  </r>
  <r>
    <n v="1048"/>
    <s v="Airport"/>
    <s v="NA"/>
    <s v="No Cars Available"/>
    <d v="2016-07-11T19:41:00"/>
    <s v="NA"/>
    <d v="2016-07-11T00:00:00"/>
    <d v="1899-12-30T19:41:00"/>
    <n v="19"/>
    <x v="1"/>
    <s v="Thursday"/>
    <s v="Failed"/>
    <n v="0"/>
    <n v="1"/>
    <n v="1"/>
    <s v="Airport Route"/>
    <x v="1472"/>
  </r>
  <r>
    <n v="1054"/>
    <s v="Airport"/>
    <s v="NA"/>
    <s v="No Cars Available"/>
    <d v="2016-07-11T19:42:00"/>
    <s v="NA"/>
    <d v="2016-07-11T00:00:00"/>
    <d v="1899-12-30T19:42:00"/>
    <n v="19"/>
    <x v="1"/>
    <s v="Wednesday"/>
    <s v="Failed"/>
    <n v="0"/>
    <n v="1"/>
    <n v="1"/>
    <s v="Airport Route"/>
    <x v="1472"/>
  </r>
  <r>
    <n v="1061"/>
    <s v="Airport"/>
    <s v="NA"/>
    <s v="No Cars Available"/>
    <d v="2016-07-11T19:44:00"/>
    <s v="NA"/>
    <d v="2016-07-11T00:00:00"/>
    <d v="1899-12-30T19:44:00"/>
    <n v="19"/>
    <x v="1"/>
    <s v="Wednesday"/>
    <s v="Failed"/>
    <n v="0"/>
    <n v="1"/>
    <n v="1"/>
    <s v="Airport Route"/>
    <x v="1472"/>
  </r>
  <r>
    <n v="1053"/>
    <s v="Airport"/>
    <s v="NA"/>
    <s v="No Cars Available"/>
    <d v="2016-07-11T19:45:00"/>
    <s v="NA"/>
    <d v="2016-07-11T00:00:00"/>
    <d v="1899-12-30T19:45:00"/>
    <n v="19"/>
    <x v="1"/>
    <s v="Tuesday"/>
    <s v="Failed"/>
    <n v="0"/>
    <n v="1"/>
    <n v="1"/>
    <s v="Airport Route"/>
    <x v="1472"/>
  </r>
  <r>
    <n v="1055"/>
    <s v="City"/>
    <s v="NA"/>
    <s v="No Cars Available"/>
    <d v="2016-07-11T19:46:00"/>
    <s v="NA"/>
    <d v="2016-07-11T00:00:00"/>
    <d v="1899-12-30T19:46:00"/>
    <n v="19"/>
    <x v="1"/>
    <s v="Thursday"/>
    <s v="Failed"/>
    <n v="0"/>
    <n v="1"/>
    <n v="1"/>
    <s v="City Route"/>
    <x v="1472"/>
  </r>
  <r>
    <n v="1058"/>
    <s v="Airport"/>
    <s v="NA"/>
    <s v="No Cars Available"/>
    <d v="2016-07-11T19:47:00"/>
    <s v="NA"/>
    <d v="2016-07-11T00:00:00"/>
    <d v="1899-12-30T19:47:00"/>
    <n v="19"/>
    <x v="1"/>
    <s v="Sunday"/>
    <s v="Failed"/>
    <n v="0"/>
    <n v="1"/>
    <n v="1"/>
    <s v="Airport Route"/>
    <x v="1472"/>
  </r>
  <r>
    <n v="1063"/>
    <s v="Airport"/>
    <s v="NA"/>
    <s v="No Cars Available"/>
    <d v="2016-07-11T19:51:00"/>
    <s v="NA"/>
    <d v="2016-07-11T00:00:00"/>
    <d v="1899-12-30T19:51:00"/>
    <n v="19"/>
    <x v="1"/>
    <s v="Friday"/>
    <s v="Failed"/>
    <n v="0"/>
    <n v="1"/>
    <n v="1"/>
    <s v="Airport Route"/>
    <x v="1472"/>
  </r>
  <r>
    <n v="1062"/>
    <s v="Airport"/>
    <s v="NA"/>
    <s v="No Cars Available"/>
    <d v="2016-07-11T19:53:00"/>
    <s v="NA"/>
    <d v="2016-07-11T00:00:00"/>
    <d v="1899-12-30T19:53:00"/>
    <n v="19"/>
    <x v="1"/>
    <s v="Thursday"/>
    <s v="Failed"/>
    <n v="0"/>
    <n v="1"/>
    <n v="1"/>
    <s v="Airport Route"/>
    <x v="1472"/>
  </r>
  <r>
    <n v="1067"/>
    <s v="Airport"/>
    <s v="NA"/>
    <s v="No Cars Available"/>
    <d v="2016-07-11T19:53:00"/>
    <s v="NA"/>
    <d v="2016-07-11T00:00:00"/>
    <d v="1899-12-30T19:53:00"/>
    <n v="19"/>
    <x v="1"/>
    <s v="Tuesday"/>
    <s v="Failed"/>
    <n v="0"/>
    <n v="1"/>
    <n v="1"/>
    <s v="Airport Route"/>
    <x v="1472"/>
  </r>
  <r>
    <n v="1072"/>
    <s v="Airport"/>
    <s v="NA"/>
    <s v="No Cars Available"/>
    <d v="2016-07-11T19:54:00"/>
    <s v="NA"/>
    <d v="2016-07-11T00:00:00"/>
    <d v="1899-12-30T19:54:00"/>
    <n v="19"/>
    <x v="1"/>
    <s v="Sunday"/>
    <s v="Failed"/>
    <n v="0"/>
    <n v="1"/>
    <n v="1"/>
    <s v="Airport Route"/>
    <x v="1472"/>
  </r>
  <r>
    <n v="1069"/>
    <s v="Airport"/>
    <s v="NA"/>
    <s v="No Cars Available"/>
    <d v="2016-07-11T19:57:00"/>
    <s v="NA"/>
    <d v="2016-07-11T00:00:00"/>
    <d v="1899-12-30T19:57:00"/>
    <n v="19"/>
    <x v="1"/>
    <s v="Thursday"/>
    <s v="Failed"/>
    <n v="0"/>
    <n v="1"/>
    <n v="1"/>
    <s v="Airport Route"/>
    <x v="1472"/>
  </r>
  <r>
    <n v="1073"/>
    <s v="Airport"/>
    <s v="NA"/>
    <s v="No Cars Available"/>
    <d v="2016-07-11T19:58:00"/>
    <s v="NA"/>
    <d v="2016-07-11T00:00:00"/>
    <d v="1899-12-30T19:58:00"/>
    <n v="19"/>
    <x v="1"/>
    <s v="Monday"/>
    <s v="Failed"/>
    <n v="0"/>
    <n v="1"/>
    <n v="1"/>
    <s v="Airport Route"/>
    <x v="1472"/>
  </r>
  <r>
    <n v="1074"/>
    <s v="Airport"/>
    <s v="NA"/>
    <s v="No Cars Available"/>
    <d v="2016-07-11T20:00:00"/>
    <s v="NA"/>
    <d v="2016-07-11T00:00:00"/>
    <d v="1899-12-30T20:00:00"/>
    <n v="20"/>
    <x v="1"/>
    <s v="Tuesday"/>
    <s v="Failed"/>
    <n v="0"/>
    <n v="1"/>
    <n v="1"/>
    <s v="Airport Route"/>
    <x v="1472"/>
  </r>
  <r>
    <n v="1079"/>
    <s v="Airport"/>
    <s v="NA"/>
    <s v="No Cars Available"/>
    <d v="2016-07-11T20:01:00"/>
    <s v="NA"/>
    <d v="2016-07-11T00:00:00"/>
    <d v="1899-12-30T20:01:00"/>
    <n v="20"/>
    <x v="1"/>
    <s v="Sunday"/>
    <s v="Failed"/>
    <n v="0"/>
    <n v="1"/>
    <n v="1"/>
    <s v="Airport Route"/>
    <x v="1472"/>
  </r>
  <r>
    <n v="1075"/>
    <s v="City"/>
    <s v="NA"/>
    <s v="No Cars Available"/>
    <d v="2016-07-11T20:01:00"/>
    <s v="NA"/>
    <d v="2016-07-11T00:00:00"/>
    <d v="1899-12-30T20:01:00"/>
    <n v="20"/>
    <x v="1"/>
    <s v="Wednesday"/>
    <s v="Failed"/>
    <n v="0"/>
    <n v="1"/>
    <n v="1"/>
    <s v="City Route"/>
    <x v="1472"/>
  </r>
  <r>
    <n v="1078"/>
    <s v="Airport"/>
    <s v="NA"/>
    <s v="No Cars Available"/>
    <d v="2016-07-11T20:01:00"/>
    <s v="NA"/>
    <d v="2016-07-11T00:00:00"/>
    <d v="1899-12-30T20:01:00"/>
    <n v="20"/>
    <x v="1"/>
    <s v="Saturday"/>
    <s v="Failed"/>
    <n v="0"/>
    <n v="1"/>
    <n v="1"/>
    <s v="Airport Route"/>
    <x v="1472"/>
  </r>
  <r>
    <n v="1076"/>
    <s v="Airport"/>
    <s v="NA"/>
    <s v="No Cars Available"/>
    <d v="2016-07-11T20:02:00"/>
    <s v="NA"/>
    <d v="2016-07-11T00:00:00"/>
    <d v="1899-12-30T20:02:00"/>
    <n v="20"/>
    <x v="1"/>
    <s v="Thursday"/>
    <s v="Failed"/>
    <n v="0"/>
    <n v="1"/>
    <n v="1"/>
    <s v="Airport Route"/>
    <x v="1472"/>
  </r>
  <r>
    <n v="1090"/>
    <s v="Airport"/>
    <s v="NA"/>
    <s v="No Cars Available"/>
    <d v="2016-07-11T20:03:00"/>
    <s v="NA"/>
    <d v="2016-07-11T00:00:00"/>
    <d v="1899-12-30T20:03:00"/>
    <n v="20"/>
    <x v="1"/>
    <s v="Thursday"/>
    <s v="Failed"/>
    <n v="0"/>
    <n v="1"/>
    <n v="1"/>
    <s v="Airport Route"/>
    <x v="1472"/>
  </r>
  <r>
    <n v="1083"/>
    <s v="Airport"/>
    <s v="NA"/>
    <s v="No Cars Available"/>
    <d v="2016-07-11T20:04:00"/>
    <s v="NA"/>
    <d v="2016-07-11T00:00:00"/>
    <d v="1899-12-30T20:04:00"/>
    <n v="20"/>
    <x v="1"/>
    <s v="Thursday"/>
    <s v="Failed"/>
    <n v="0"/>
    <n v="1"/>
    <n v="1"/>
    <s v="Airport Route"/>
    <x v="1472"/>
  </r>
  <r>
    <n v="1089"/>
    <s v="Airport"/>
    <s v="NA"/>
    <s v="No Cars Available"/>
    <d v="2016-07-11T20:05:00"/>
    <s v="NA"/>
    <d v="2016-07-11T00:00:00"/>
    <d v="1899-12-30T20:05:00"/>
    <n v="20"/>
    <x v="1"/>
    <s v="Wednesday"/>
    <s v="Failed"/>
    <n v="0"/>
    <n v="1"/>
    <n v="1"/>
    <s v="Airport Route"/>
    <x v="1472"/>
  </r>
  <r>
    <n v="1091"/>
    <s v="Airport"/>
    <s v="NA"/>
    <s v="No Cars Available"/>
    <d v="2016-07-11T20:05:00"/>
    <s v="NA"/>
    <d v="2016-07-11T00:00:00"/>
    <d v="1899-12-30T20:05:00"/>
    <n v="20"/>
    <x v="1"/>
    <s v="Friday"/>
    <s v="Failed"/>
    <n v="0"/>
    <n v="1"/>
    <n v="1"/>
    <s v="Airport Route"/>
    <x v="1472"/>
  </r>
  <r>
    <n v="1088"/>
    <s v="Airport"/>
    <s v="NA"/>
    <s v="No Cars Available"/>
    <d v="2016-07-11T20:06:00"/>
    <s v="NA"/>
    <d v="2016-07-11T00:00:00"/>
    <d v="1899-12-30T20:06:00"/>
    <n v="20"/>
    <x v="1"/>
    <s v="Tuesday"/>
    <s v="Failed"/>
    <n v="0"/>
    <n v="1"/>
    <n v="1"/>
    <s v="Airport Route"/>
    <x v="1472"/>
  </r>
  <r>
    <n v="1093"/>
    <s v="Airport"/>
    <s v="NA"/>
    <s v="No Cars Available"/>
    <d v="2016-07-11T20:06:00"/>
    <s v="NA"/>
    <d v="2016-07-11T00:00:00"/>
    <d v="1899-12-30T20:06:00"/>
    <n v="20"/>
    <x v="1"/>
    <s v="Sunday"/>
    <s v="Failed"/>
    <n v="0"/>
    <n v="1"/>
    <n v="1"/>
    <s v="Airport Route"/>
    <x v="1472"/>
  </r>
  <r>
    <n v="1082"/>
    <s v="Airport"/>
    <s v="NA"/>
    <s v="No Cars Available"/>
    <d v="2016-07-11T20:06:00"/>
    <s v="NA"/>
    <d v="2016-07-11T00:00:00"/>
    <d v="1899-12-30T20:06:00"/>
    <n v="20"/>
    <x v="1"/>
    <s v="Wednesday"/>
    <s v="Failed"/>
    <n v="0"/>
    <n v="1"/>
    <n v="1"/>
    <s v="Airport Route"/>
    <x v="1472"/>
  </r>
  <r>
    <n v="1081"/>
    <s v="Airport"/>
    <s v="NA"/>
    <s v="No Cars Available"/>
    <d v="2016-07-11T20:07:00"/>
    <s v="NA"/>
    <d v="2016-07-11T00:00:00"/>
    <d v="1899-12-30T20:07:00"/>
    <n v="20"/>
    <x v="1"/>
    <s v="Tuesday"/>
    <s v="Failed"/>
    <n v="0"/>
    <n v="1"/>
    <n v="1"/>
    <s v="Airport Route"/>
    <x v="1472"/>
  </r>
  <r>
    <n v="1102"/>
    <s v="Airport"/>
    <s v="NA"/>
    <s v="No Cars Available"/>
    <d v="2016-07-11T20:08:00"/>
    <s v="NA"/>
    <d v="2016-07-11T00:00:00"/>
    <d v="1899-12-30T20:08:00"/>
    <n v="20"/>
    <x v="1"/>
    <s v="Tuesday"/>
    <s v="Failed"/>
    <n v="0"/>
    <n v="1"/>
    <n v="1"/>
    <s v="Airport Route"/>
    <x v="1472"/>
  </r>
  <r>
    <n v="1087"/>
    <s v="Airport"/>
    <s v="NA"/>
    <s v="No Cars Available"/>
    <d v="2016-07-11T20:09:00"/>
    <s v="NA"/>
    <d v="2016-07-11T00:00:00"/>
    <d v="1899-12-30T20:09:00"/>
    <n v="20"/>
    <x v="1"/>
    <s v="Monday"/>
    <s v="Failed"/>
    <n v="0"/>
    <n v="1"/>
    <n v="1"/>
    <s v="Airport Route"/>
    <x v="1472"/>
  </r>
  <r>
    <n v="1106"/>
    <s v="Airport"/>
    <s v="NA"/>
    <s v="No Cars Available"/>
    <d v="2016-07-11T20:11:00"/>
    <s v="NA"/>
    <d v="2016-07-11T00:00:00"/>
    <d v="1899-12-30T20:11:00"/>
    <n v="20"/>
    <x v="1"/>
    <s v="Saturday"/>
    <s v="Failed"/>
    <n v="0"/>
    <n v="1"/>
    <n v="1"/>
    <s v="Airport Route"/>
    <x v="1472"/>
  </r>
  <r>
    <n v="1096"/>
    <s v="Airport"/>
    <s v="NA"/>
    <s v="No Cars Available"/>
    <d v="2016-07-11T20:11:00"/>
    <s v="NA"/>
    <d v="2016-07-11T00:00:00"/>
    <d v="1899-12-30T20:11:00"/>
    <n v="20"/>
    <x v="1"/>
    <s v="Wednesday"/>
    <s v="Failed"/>
    <n v="0"/>
    <n v="1"/>
    <n v="1"/>
    <s v="Airport Route"/>
    <x v="1472"/>
  </r>
  <r>
    <n v="1095"/>
    <s v="Airport"/>
    <s v="NA"/>
    <s v="No Cars Available"/>
    <d v="2016-07-11T20:12:00"/>
    <s v="NA"/>
    <d v="2016-07-11T00:00:00"/>
    <d v="1899-12-30T20:12:00"/>
    <n v="20"/>
    <x v="1"/>
    <s v="Tuesday"/>
    <s v="Failed"/>
    <n v="0"/>
    <n v="1"/>
    <n v="1"/>
    <s v="Airport Route"/>
    <x v="1472"/>
  </r>
  <r>
    <n v="1103"/>
    <s v="Airport"/>
    <s v="NA"/>
    <s v="No Cars Available"/>
    <d v="2016-07-11T20:12:00"/>
    <s v="NA"/>
    <d v="2016-07-11T00:00:00"/>
    <d v="1899-12-30T20:12:00"/>
    <n v="20"/>
    <x v="1"/>
    <s v="Wednesday"/>
    <s v="Failed"/>
    <n v="0"/>
    <n v="1"/>
    <n v="1"/>
    <s v="Airport Route"/>
    <x v="1472"/>
  </r>
  <r>
    <n v="1092"/>
    <s v="Airport"/>
    <s v="NA"/>
    <s v="No Cars Available"/>
    <d v="2016-07-11T20:14:00"/>
    <s v="NA"/>
    <d v="2016-07-11T00:00:00"/>
    <d v="1899-12-30T20:14:00"/>
    <n v="20"/>
    <x v="1"/>
    <s v="Saturday"/>
    <s v="Failed"/>
    <n v="0"/>
    <n v="1"/>
    <n v="1"/>
    <s v="Airport Route"/>
    <x v="1472"/>
  </r>
  <r>
    <n v="1099"/>
    <s v="Airport"/>
    <s v="NA"/>
    <s v="No Cars Available"/>
    <d v="2016-07-11T20:15:00"/>
    <s v="NA"/>
    <d v="2016-07-11T00:00:00"/>
    <d v="1899-12-30T20:15:00"/>
    <n v="20"/>
    <x v="1"/>
    <s v="Saturday"/>
    <s v="Failed"/>
    <n v="0"/>
    <n v="1"/>
    <n v="1"/>
    <s v="Airport Route"/>
    <x v="1472"/>
  </r>
  <r>
    <n v="1105"/>
    <s v="Airport"/>
    <s v="NA"/>
    <s v="No Cars Available"/>
    <d v="2016-07-11T20:18:00"/>
    <s v="NA"/>
    <d v="2016-07-11T00:00:00"/>
    <d v="1899-12-30T20:18:00"/>
    <n v="20"/>
    <x v="1"/>
    <s v="Friday"/>
    <s v="Failed"/>
    <n v="0"/>
    <n v="1"/>
    <n v="1"/>
    <s v="Airport Route"/>
    <x v="1472"/>
  </r>
  <r>
    <n v="1111"/>
    <s v="Airport"/>
    <s v="NA"/>
    <s v="No Cars Available"/>
    <d v="2016-07-11T20:22:00"/>
    <s v="NA"/>
    <d v="2016-07-11T00:00:00"/>
    <d v="1899-12-30T20:22:00"/>
    <n v="20"/>
    <x v="1"/>
    <s v="Thursday"/>
    <s v="Failed"/>
    <n v="0"/>
    <n v="1"/>
    <n v="1"/>
    <s v="Airport Route"/>
    <x v="1472"/>
  </r>
  <r>
    <n v="1121"/>
    <s v="Airport"/>
    <s v="NA"/>
    <s v="No Cars Available"/>
    <d v="2016-07-11T20:23:00"/>
    <s v="NA"/>
    <d v="2016-07-11T00:00:00"/>
    <d v="1899-12-30T20:23:00"/>
    <n v="20"/>
    <x v="1"/>
    <s v="Sunday"/>
    <s v="Failed"/>
    <n v="0"/>
    <n v="1"/>
    <n v="1"/>
    <s v="Airport Route"/>
    <x v="1472"/>
  </r>
  <r>
    <n v="1124"/>
    <s v="Airport"/>
    <s v="NA"/>
    <s v="No Cars Available"/>
    <d v="2016-07-11T20:23:00"/>
    <s v="NA"/>
    <d v="2016-07-11T00:00:00"/>
    <d v="1899-12-30T20:23:00"/>
    <n v="20"/>
    <x v="1"/>
    <s v="Wednesday"/>
    <s v="Failed"/>
    <n v="0"/>
    <n v="1"/>
    <n v="1"/>
    <s v="Airport Route"/>
    <x v="1472"/>
  </r>
  <r>
    <n v="1118"/>
    <s v="Airport"/>
    <s v="NA"/>
    <s v="No Cars Available"/>
    <d v="2016-07-11T20:23:00"/>
    <s v="NA"/>
    <d v="2016-07-11T00:00:00"/>
    <d v="1899-12-30T20:23:00"/>
    <n v="20"/>
    <x v="1"/>
    <s v="Thursday"/>
    <s v="Failed"/>
    <n v="0"/>
    <n v="1"/>
    <n v="1"/>
    <s v="Airport Route"/>
    <x v="1472"/>
  </r>
  <r>
    <n v="1132"/>
    <s v="City"/>
    <s v="NA"/>
    <s v="No Cars Available"/>
    <d v="2016-07-11T20:26:00"/>
    <s v="NA"/>
    <d v="2016-07-11T00:00:00"/>
    <d v="1899-12-30T20:26:00"/>
    <n v="20"/>
    <x v="1"/>
    <s v="Thursday"/>
    <s v="Failed"/>
    <n v="0"/>
    <n v="1"/>
    <n v="1"/>
    <s v="City Route"/>
    <x v="1472"/>
  </r>
  <r>
    <n v="1126"/>
    <s v="Airport"/>
    <s v="NA"/>
    <s v="No Cars Available"/>
    <d v="2016-07-11T20:28:00"/>
    <s v="NA"/>
    <d v="2016-07-11T00:00:00"/>
    <d v="1899-12-30T20:28:00"/>
    <n v="20"/>
    <x v="1"/>
    <s v="Friday"/>
    <s v="Failed"/>
    <n v="0"/>
    <n v="1"/>
    <n v="1"/>
    <s v="Airport Route"/>
    <x v="1472"/>
  </r>
  <r>
    <n v="1120"/>
    <s v="Airport"/>
    <s v="NA"/>
    <s v="No Cars Available"/>
    <d v="2016-07-11T20:29:00"/>
    <s v="NA"/>
    <d v="2016-07-11T00:00:00"/>
    <d v="1899-12-30T20:29:00"/>
    <n v="20"/>
    <x v="1"/>
    <s v="Saturday"/>
    <s v="Failed"/>
    <n v="0"/>
    <n v="1"/>
    <n v="1"/>
    <s v="Airport Route"/>
    <x v="1472"/>
  </r>
  <r>
    <n v="1122"/>
    <s v="Airport"/>
    <s v="NA"/>
    <s v="No Cars Available"/>
    <d v="2016-07-11T20:29:00"/>
    <s v="NA"/>
    <d v="2016-07-11T00:00:00"/>
    <d v="1899-12-30T20:29:00"/>
    <n v="20"/>
    <x v="1"/>
    <s v="Monday"/>
    <s v="Failed"/>
    <n v="0"/>
    <n v="1"/>
    <n v="1"/>
    <s v="Airport Route"/>
    <x v="1472"/>
  </r>
  <r>
    <n v="1125"/>
    <s v="City"/>
    <s v="NA"/>
    <s v="No Cars Available"/>
    <d v="2016-07-11T20:29:00"/>
    <s v="NA"/>
    <d v="2016-07-11T00:00:00"/>
    <d v="1899-12-30T20:29:00"/>
    <n v="20"/>
    <x v="1"/>
    <s v="Thursday"/>
    <s v="Failed"/>
    <n v="0"/>
    <n v="1"/>
    <n v="1"/>
    <s v="City Route"/>
    <x v="1472"/>
  </r>
  <r>
    <n v="1127"/>
    <s v="Airport"/>
    <s v="NA"/>
    <s v="No Cars Available"/>
    <d v="2016-07-11T20:30:00"/>
    <s v="NA"/>
    <d v="2016-07-11T00:00:00"/>
    <d v="1899-12-30T20:30:00"/>
    <n v="20"/>
    <x v="1"/>
    <s v="Saturday"/>
    <s v="Failed"/>
    <n v="0"/>
    <n v="1"/>
    <n v="1"/>
    <s v="Airport Route"/>
    <x v="1472"/>
  </r>
  <r>
    <n v="1128"/>
    <s v="Airport"/>
    <s v="NA"/>
    <s v="No Cars Available"/>
    <d v="2016-07-11T20:30:00"/>
    <s v="NA"/>
    <d v="2016-07-11T00:00:00"/>
    <d v="1899-12-30T20:30:00"/>
    <n v="20"/>
    <x v="1"/>
    <s v="Sunday"/>
    <s v="Failed"/>
    <n v="0"/>
    <n v="1"/>
    <n v="1"/>
    <s v="Airport Route"/>
    <x v="1472"/>
  </r>
  <r>
    <n v="1140"/>
    <s v="Airport"/>
    <s v="NA"/>
    <s v="No Cars Available"/>
    <d v="2016-07-11T20:31:00"/>
    <s v="NA"/>
    <d v="2016-07-11T00:00:00"/>
    <d v="1899-12-30T20:31:00"/>
    <n v="20"/>
    <x v="1"/>
    <s v="Friday"/>
    <s v="Failed"/>
    <n v="0"/>
    <n v="1"/>
    <n v="1"/>
    <s v="Airport Route"/>
    <x v="1472"/>
  </r>
  <r>
    <n v="1139"/>
    <s v="Airport"/>
    <s v="NA"/>
    <s v="No Cars Available"/>
    <d v="2016-07-11T20:33:00"/>
    <s v="NA"/>
    <d v="2016-07-11T00:00:00"/>
    <d v="1899-12-30T20:33:00"/>
    <n v="20"/>
    <x v="1"/>
    <s v="Thursday"/>
    <s v="Failed"/>
    <n v="0"/>
    <n v="1"/>
    <n v="1"/>
    <s v="Airport Route"/>
    <x v="1472"/>
  </r>
  <r>
    <n v="1131"/>
    <s v="Airport"/>
    <s v="NA"/>
    <s v="No Cars Available"/>
    <d v="2016-07-11T20:35:00"/>
    <s v="NA"/>
    <d v="2016-07-11T00:00:00"/>
    <d v="1899-12-30T20:35:00"/>
    <n v="20"/>
    <x v="1"/>
    <s v="Wednesday"/>
    <s v="Failed"/>
    <n v="0"/>
    <n v="1"/>
    <n v="1"/>
    <s v="Airport Route"/>
    <x v="1472"/>
  </r>
  <r>
    <n v="1143"/>
    <s v="Airport"/>
    <s v="NA"/>
    <s v="No Cars Available"/>
    <d v="2016-07-11T20:37:00"/>
    <s v="NA"/>
    <d v="2016-07-11T00:00:00"/>
    <d v="1899-12-30T20:37:00"/>
    <n v="20"/>
    <x v="1"/>
    <s v="Monday"/>
    <s v="Failed"/>
    <n v="0"/>
    <n v="1"/>
    <n v="1"/>
    <s v="Airport Route"/>
    <x v="1472"/>
  </r>
  <r>
    <n v="1141"/>
    <s v="Airport"/>
    <s v="NA"/>
    <s v="No Cars Available"/>
    <d v="2016-07-11T20:38:00"/>
    <s v="NA"/>
    <d v="2016-07-11T00:00:00"/>
    <d v="1899-12-30T20:38:00"/>
    <n v="20"/>
    <x v="1"/>
    <s v="Saturday"/>
    <s v="Failed"/>
    <n v="0"/>
    <n v="1"/>
    <n v="1"/>
    <s v="Airport Route"/>
    <x v="1472"/>
  </r>
  <r>
    <n v="1145"/>
    <s v="Airport"/>
    <s v="NA"/>
    <s v="No Cars Available"/>
    <d v="2016-07-11T20:40:00"/>
    <s v="NA"/>
    <d v="2016-07-11T00:00:00"/>
    <d v="1899-12-30T20:40:00"/>
    <n v="20"/>
    <x v="1"/>
    <s v="Wednesday"/>
    <s v="Failed"/>
    <n v="0"/>
    <n v="1"/>
    <n v="1"/>
    <s v="Airport Route"/>
    <x v="1472"/>
  </r>
  <r>
    <n v="1153"/>
    <s v="Airport"/>
    <s v="NA"/>
    <s v="No Cars Available"/>
    <d v="2016-07-11T20:40:00"/>
    <s v="NA"/>
    <d v="2016-07-11T00:00:00"/>
    <d v="1899-12-30T20:40:00"/>
    <n v="20"/>
    <x v="1"/>
    <s v="Thursday"/>
    <s v="Failed"/>
    <n v="0"/>
    <n v="1"/>
    <n v="1"/>
    <s v="Airport Route"/>
    <x v="1472"/>
  </r>
  <r>
    <n v="1146"/>
    <s v="Airport"/>
    <s v="NA"/>
    <s v="No Cars Available"/>
    <d v="2016-07-11T20:40:00"/>
    <s v="NA"/>
    <d v="2016-07-11T00:00:00"/>
    <d v="1899-12-30T20:40:00"/>
    <n v="20"/>
    <x v="1"/>
    <s v="Thursday"/>
    <s v="Failed"/>
    <n v="0"/>
    <n v="1"/>
    <n v="1"/>
    <s v="Airport Route"/>
    <x v="1472"/>
  </r>
  <r>
    <n v="1144"/>
    <s v="Airport"/>
    <s v="NA"/>
    <s v="No Cars Available"/>
    <d v="2016-07-11T20:41:00"/>
    <s v="NA"/>
    <d v="2016-07-11T00:00:00"/>
    <d v="1899-12-30T20:41:00"/>
    <n v="20"/>
    <x v="1"/>
    <s v="Tuesday"/>
    <s v="Failed"/>
    <n v="0"/>
    <n v="1"/>
    <n v="1"/>
    <s v="Airport Route"/>
    <x v="1472"/>
  </r>
  <r>
    <n v="1149"/>
    <s v="Airport"/>
    <s v="NA"/>
    <s v="No Cars Available"/>
    <d v="2016-07-11T20:43:00"/>
    <s v="NA"/>
    <d v="2016-07-11T00:00:00"/>
    <d v="1899-12-30T20:43:00"/>
    <n v="20"/>
    <x v="1"/>
    <s v="Sunday"/>
    <s v="Failed"/>
    <n v="0"/>
    <n v="1"/>
    <n v="1"/>
    <s v="Airport Route"/>
    <x v="1472"/>
  </r>
  <r>
    <n v="1158"/>
    <s v="Airport"/>
    <s v="NA"/>
    <s v="No Cars Available"/>
    <d v="2016-07-11T20:44:00"/>
    <s v="NA"/>
    <d v="2016-07-11T00:00:00"/>
    <d v="1899-12-30T20:44:00"/>
    <n v="20"/>
    <x v="1"/>
    <s v="Tuesday"/>
    <s v="Failed"/>
    <n v="0"/>
    <n v="1"/>
    <n v="1"/>
    <s v="Airport Route"/>
    <x v="1472"/>
  </r>
  <r>
    <n v="1148"/>
    <s v="City"/>
    <s v="NA"/>
    <s v="No Cars Available"/>
    <d v="2016-07-11T20:45:00"/>
    <s v="NA"/>
    <d v="2016-07-11T00:00:00"/>
    <d v="1899-12-30T20:45:00"/>
    <n v="20"/>
    <x v="1"/>
    <s v="Saturday"/>
    <s v="Failed"/>
    <n v="0"/>
    <n v="1"/>
    <n v="1"/>
    <s v="City Route"/>
    <x v="1472"/>
  </r>
  <r>
    <n v="1159"/>
    <s v="Airport"/>
    <s v="NA"/>
    <s v="No Cars Available"/>
    <d v="2016-07-11T20:45:00"/>
    <s v="NA"/>
    <d v="2016-07-11T00:00:00"/>
    <d v="1899-12-30T20:45:00"/>
    <n v="20"/>
    <x v="1"/>
    <s v="Wednesday"/>
    <s v="Failed"/>
    <n v="0"/>
    <n v="1"/>
    <n v="1"/>
    <s v="Airport Route"/>
    <x v="1472"/>
  </r>
  <r>
    <n v="1150"/>
    <s v="Airport"/>
    <s v="NA"/>
    <s v="No Cars Available"/>
    <d v="2016-07-11T20:45:00"/>
    <s v="NA"/>
    <d v="2016-07-11T00:00:00"/>
    <d v="1899-12-30T20:45:00"/>
    <n v="20"/>
    <x v="1"/>
    <s v="Monday"/>
    <s v="Failed"/>
    <n v="0"/>
    <n v="1"/>
    <n v="1"/>
    <s v="Airport Route"/>
    <x v="1472"/>
  </r>
  <r>
    <n v="1155"/>
    <s v="Airport"/>
    <s v="NA"/>
    <s v="No Cars Available"/>
    <d v="2016-07-11T20:46:00"/>
    <s v="NA"/>
    <d v="2016-07-11T00:00:00"/>
    <d v="1899-12-30T20:46:00"/>
    <n v="20"/>
    <x v="1"/>
    <s v="Saturday"/>
    <s v="Failed"/>
    <n v="0"/>
    <n v="1"/>
    <n v="1"/>
    <s v="Airport Route"/>
    <x v="1472"/>
  </r>
  <r>
    <n v="1160"/>
    <s v="Airport"/>
    <s v="NA"/>
    <s v="No Cars Available"/>
    <d v="2016-07-11T20:47:00"/>
    <s v="NA"/>
    <d v="2016-07-11T00:00:00"/>
    <d v="1899-12-30T20:47:00"/>
    <n v="20"/>
    <x v="1"/>
    <s v="Thursday"/>
    <s v="Failed"/>
    <n v="0"/>
    <n v="1"/>
    <n v="1"/>
    <s v="Airport Route"/>
    <x v="1472"/>
  </r>
  <r>
    <n v="1157"/>
    <s v="Airport"/>
    <s v="NA"/>
    <s v="No Cars Available"/>
    <d v="2016-07-11T20:47:00"/>
    <s v="NA"/>
    <d v="2016-07-11T00:00:00"/>
    <d v="1899-12-30T20:47:00"/>
    <n v="20"/>
    <x v="1"/>
    <s v="Monday"/>
    <s v="Failed"/>
    <n v="0"/>
    <n v="1"/>
    <n v="1"/>
    <s v="Airport Route"/>
    <x v="1472"/>
  </r>
  <r>
    <n v="1161"/>
    <s v="Airport"/>
    <s v="NA"/>
    <s v="No Cars Available"/>
    <d v="2016-07-11T20:47:00"/>
    <s v="NA"/>
    <d v="2016-07-11T00:00:00"/>
    <d v="1899-12-30T20:47:00"/>
    <n v="20"/>
    <x v="1"/>
    <s v="Friday"/>
    <s v="Failed"/>
    <n v="0"/>
    <n v="1"/>
    <n v="1"/>
    <s v="Airport Route"/>
    <x v="1472"/>
  </r>
  <r>
    <n v="1154"/>
    <s v="Airport"/>
    <s v="NA"/>
    <s v="No Cars Available"/>
    <d v="2016-07-11T20:47:00"/>
    <s v="NA"/>
    <d v="2016-07-11T00:00:00"/>
    <d v="1899-12-30T20:47:00"/>
    <n v="20"/>
    <x v="1"/>
    <s v="Friday"/>
    <s v="Failed"/>
    <n v="0"/>
    <n v="1"/>
    <n v="1"/>
    <s v="Airport Route"/>
    <x v="1472"/>
  </r>
  <r>
    <n v="1168"/>
    <s v="Airport"/>
    <s v="NA"/>
    <s v="No Cars Available"/>
    <d v="2016-07-11T20:48:00"/>
    <s v="NA"/>
    <d v="2016-07-11T00:00:00"/>
    <d v="1899-12-30T20:48:00"/>
    <n v="20"/>
    <x v="1"/>
    <s v="Friday"/>
    <s v="Failed"/>
    <n v="0"/>
    <n v="1"/>
    <n v="1"/>
    <s v="Airport Route"/>
    <x v="1472"/>
  </r>
  <r>
    <n v="1165"/>
    <s v="City"/>
    <s v="NA"/>
    <s v="No Cars Available"/>
    <d v="2016-07-11T20:48:00"/>
    <s v="NA"/>
    <d v="2016-07-11T00:00:00"/>
    <d v="1899-12-30T20:48:00"/>
    <n v="20"/>
    <x v="1"/>
    <s v="Tuesday"/>
    <s v="Failed"/>
    <n v="0"/>
    <n v="1"/>
    <n v="1"/>
    <s v="City Route"/>
    <x v="1472"/>
  </r>
  <r>
    <n v="1166"/>
    <s v="Airport"/>
    <s v="NA"/>
    <s v="No Cars Available"/>
    <d v="2016-07-11T20:49:00"/>
    <s v="NA"/>
    <d v="2016-07-11T00:00:00"/>
    <d v="1899-12-30T20:49:00"/>
    <n v="20"/>
    <x v="1"/>
    <s v="Wednesday"/>
    <s v="Failed"/>
    <n v="0"/>
    <n v="1"/>
    <n v="1"/>
    <s v="Airport Route"/>
    <x v="1472"/>
  </r>
  <r>
    <n v="1169"/>
    <s v="Airport"/>
    <s v="NA"/>
    <s v="No Cars Available"/>
    <d v="2016-07-11T20:54:00"/>
    <s v="NA"/>
    <d v="2016-07-11T00:00:00"/>
    <d v="1899-12-30T20:54:00"/>
    <n v="20"/>
    <x v="1"/>
    <s v="Saturday"/>
    <s v="Failed"/>
    <n v="0"/>
    <n v="1"/>
    <n v="1"/>
    <s v="Airport Route"/>
    <x v="1472"/>
  </r>
  <r>
    <n v="1173"/>
    <s v="Airport"/>
    <s v="NA"/>
    <s v="No Cars Available"/>
    <d v="2016-07-11T20:57:00"/>
    <s v="NA"/>
    <d v="2016-07-11T00:00:00"/>
    <d v="1899-12-30T20:57:00"/>
    <n v="20"/>
    <x v="1"/>
    <s v="Wednesday"/>
    <s v="Failed"/>
    <n v="0"/>
    <n v="1"/>
    <n v="1"/>
    <s v="Airport Route"/>
    <x v="1472"/>
  </r>
  <r>
    <n v="1174"/>
    <s v="Airport"/>
    <s v="NA"/>
    <s v="No Cars Available"/>
    <d v="2016-07-11T20:58:00"/>
    <s v="NA"/>
    <d v="2016-07-11T00:00:00"/>
    <d v="1899-12-30T20:58:00"/>
    <n v="20"/>
    <x v="1"/>
    <s v="Thursday"/>
    <s v="Failed"/>
    <n v="0"/>
    <n v="1"/>
    <n v="1"/>
    <s v="Airport Route"/>
    <x v="1472"/>
  </r>
  <r>
    <n v="1182"/>
    <s v="Airport"/>
    <s v="NA"/>
    <s v="No Cars Available"/>
    <d v="2016-07-11T21:00:00"/>
    <s v="NA"/>
    <d v="2016-07-11T00:00:00"/>
    <d v="1899-12-30T21:00:00"/>
    <n v="21"/>
    <x v="3"/>
    <s v="Friday"/>
    <s v="Failed"/>
    <n v="0"/>
    <n v="1"/>
    <n v="1"/>
    <s v="Airport Route"/>
    <x v="1472"/>
  </r>
  <r>
    <n v="1176"/>
    <s v="Airport"/>
    <s v="NA"/>
    <s v="No Cars Available"/>
    <d v="2016-07-11T21:01:00"/>
    <s v="NA"/>
    <d v="2016-07-11T00:00:00"/>
    <d v="1899-12-30T21:01:00"/>
    <n v="21"/>
    <x v="3"/>
    <s v="Saturday"/>
    <s v="Failed"/>
    <n v="0"/>
    <n v="1"/>
    <n v="1"/>
    <s v="Airport Route"/>
    <x v="1472"/>
  </r>
  <r>
    <n v="1177"/>
    <s v="Airport"/>
    <s v="NA"/>
    <s v="No Cars Available"/>
    <d v="2016-07-11T21:03:00"/>
    <s v="NA"/>
    <d v="2016-07-11T00:00:00"/>
    <d v="1899-12-30T21:03:00"/>
    <n v="21"/>
    <x v="3"/>
    <s v="Sunday"/>
    <s v="Failed"/>
    <n v="0"/>
    <n v="1"/>
    <n v="1"/>
    <s v="Airport Route"/>
    <x v="1472"/>
  </r>
  <r>
    <n v="1185"/>
    <s v="Airport"/>
    <s v="NA"/>
    <s v="No Cars Available"/>
    <d v="2016-07-11T21:05:00"/>
    <s v="NA"/>
    <d v="2016-07-11T00:00:00"/>
    <d v="1899-12-30T21:05:00"/>
    <n v="21"/>
    <x v="3"/>
    <s v="Monday"/>
    <s v="Failed"/>
    <n v="0"/>
    <n v="1"/>
    <n v="1"/>
    <s v="Airport Route"/>
    <x v="1472"/>
  </r>
  <r>
    <n v="1189"/>
    <s v="Airport"/>
    <s v="NA"/>
    <s v="No Cars Available"/>
    <d v="2016-07-11T21:08:00"/>
    <s v="NA"/>
    <d v="2016-07-11T00:00:00"/>
    <d v="1899-12-30T21:08:00"/>
    <n v="21"/>
    <x v="3"/>
    <s v="Friday"/>
    <s v="Failed"/>
    <n v="0"/>
    <n v="1"/>
    <n v="1"/>
    <s v="Airport Route"/>
    <x v="1472"/>
  </r>
  <r>
    <n v="1191"/>
    <s v="Airport"/>
    <s v="NA"/>
    <s v="No Cars Available"/>
    <d v="2016-07-11T21:10:00"/>
    <s v="NA"/>
    <d v="2016-07-11T00:00:00"/>
    <d v="1899-12-30T21:10:00"/>
    <n v="21"/>
    <x v="3"/>
    <s v="Sunday"/>
    <s v="Failed"/>
    <n v="0"/>
    <n v="1"/>
    <n v="1"/>
    <s v="Airport Route"/>
    <x v="1472"/>
  </r>
  <r>
    <n v="1188"/>
    <s v="City"/>
    <s v="NA"/>
    <s v="No Cars Available"/>
    <d v="2016-07-11T21:14:00"/>
    <s v="NA"/>
    <d v="2016-07-11T00:00:00"/>
    <d v="1899-12-30T21:14:00"/>
    <n v="21"/>
    <x v="3"/>
    <s v="Thursday"/>
    <s v="Failed"/>
    <n v="0"/>
    <n v="1"/>
    <n v="1"/>
    <s v="City Route"/>
    <x v="1472"/>
  </r>
  <r>
    <n v="1192"/>
    <s v="Airport"/>
    <s v="NA"/>
    <s v="No Cars Available"/>
    <d v="2016-07-11T21:15:00"/>
    <s v="NA"/>
    <d v="2016-07-11T00:00:00"/>
    <d v="1899-12-30T21:15:00"/>
    <n v="21"/>
    <x v="3"/>
    <s v="Monday"/>
    <s v="Failed"/>
    <n v="0"/>
    <n v="1"/>
    <n v="1"/>
    <s v="Airport Route"/>
    <x v="1472"/>
  </r>
  <r>
    <n v="1195"/>
    <s v="Airport"/>
    <s v="NA"/>
    <s v="No Cars Available"/>
    <d v="2016-07-11T21:15:00"/>
    <s v="NA"/>
    <d v="2016-07-11T00:00:00"/>
    <d v="1899-12-30T21:15:00"/>
    <n v="21"/>
    <x v="3"/>
    <s v="Thursday"/>
    <s v="Failed"/>
    <n v="0"/>
    <n v="1"/>
    <n v="1"/>
    <s v="Airport Route"/>
    <x v="1472"/>
  </r>
  <r>
    <n v="1194"/>
    <s v="Airport"/>
    <s v="NA"/>
    <s v="No Cars Available"/>
    <d v="2016-07-11T21:15:00"/>
    <s v="NA"/>
    <d v="2016-07-11T00:00:00"/>
    <d v="1899-12-30T21:15:00"/>
    <n v="21"/>
    <x v="3"/>
    <s v="Wednesday"/>
    <s v="Failed"/>
    <n v="0"/>
    <n v="1"/>
    <n v="1"/>
    <s v="Airport Route"/>
    <x v="1472"/>
  </r>
  <r>
    <n v="1198"/>
    <s v="Airport"/>
    <s v="NA"/>
    <s v="No Cars Available"/>
    <d v="2016-07-11T21:16:00"/>
    <s v="NA"/>
    <d v="2016-07-11T00:00:00"/>
    <d v="1899-12-30T21:16:00"/>
    <n v="21"/>
    <x v="3"/>
    <s v="Sunday"/>
    <s v="Failed"/>
    <n v="0"/>
    <n v="1"/>
    <n v="1"/>
    <s v="Airport Route"/>
    <x v="1472"/>
  </r>
  <r>
    <n v="1193"/>
    <s v="Airport"/>
    <s v="NA"/>
    <s v="No Cars Available"/>
    <d v="2016-07-11T21:17:00"/>
    <s v="NA"/>
    <d v="2016-07-11T00:00:00"/>
    <d v="1899-12-30T21:17:00"/>
    <n v="21"/>
    <x v="3"/>
    <s v="Tuesday"/>
    <s v="Failed"/>
    <n v="0"/>
    <n v="1"/>
    <n v="1"/>
    <s v="Airport Route"/>
    <x v="1472"/>
  </r>
  <r>
    <n v="1204"/>
    <s v="Airport"/>
    <s v="NA"/>
    <s v="No Cars Available"/>
    <d v="2016-07-11T21:18:00"/>
    <s v="NA"/>
    <d v="2016-07-11T00:00:00"/>
    <d v="1899-12-30T21:18:00"/>
    <n v="21"/>
    <x v="3"/>
    <s v="Saturday"/>
    <s v="Failed"/>
    <n v="0"/>
    <n v="1"/>
    <n v="1"/>
    <s v="Airport Route"/>
    <x v="1472"/>
  </r>
  <r>
    <n v="1201"/>
    <s v="Airport"/>
    <s v="NA"/>
    <s v="No Cars Available"/>
    <d v="2016-07-11T21:19:00"/>
    <s v="NA"/>
    <d v="2016-07-11T00:00:00"/>
    <d v="1899-12-30T21:19:00"/>
    <n v="21"/>
    <x v="3"/>
    <s v="Wednesday"/>
    <s v="Failed"/>
    <n v="0"/>
    <n v="1"/>
    <n v="1"/>
    <s v="Airport Route"/>
    <x v="1472"/>
  </r>
  <r>
    <n v="1205"/>
    <s v="Airport"/>
    <s v="NA"/>
    <s v="No Cars Available"/>
    <d v="2016-07-11T21:20:00"/>
    <s v="NA"/>
    <d v="2016-07-11T00:00:00"/>
    <d v="1899-12-30T21:20:00"/>
    <n v="21"/>
    <x v="3"/>
    <s v="Sunday"/>
    <s v="Failed"/>
    <n v="0"/>
    <n v="1"/>
    <n v="1"/>
    <s v="Airport Route"/>
    <x v="1472"/>
  </r>
  <r>
    <n v="1211"/>
    <s v="Airport"/>
    <s v="NA"/>
    <s v="No Cars Available"/>
    <d v="2016-07-11T21:25:00"/>
    <s v="NA"/>
    <d v="2016-07-11T00:00:00"/>
    <d v="1899-12-30T21:25:00"/>
    <n v="21"/>
    <x v="3"/>
    <s v="Saturday"/>
    <s v="Failed"/>
    <n v="0"/>
    <n v="1"/>
    <n v="1"/>
    <s v="Airport Route"/>
    <x v="1472"/>
  </r>
  <r>
    <n v="1213"/>
    <s v="Airport"/>
    <s v="NA"/>
    <s v="No Cars Available"/>
    <d v="2016-07-11T21:26:00"/>
    <s v="NA"/>
    <d v="2016-07-11T00:00:00"/>
    <d v="1899-12-30T21:26:00"/>
    <n v="21"/>
    <x v="3"/>
    <s v="Monday"/>
    <s v="Failed"/>
    <n v="0"/>
    <n v="1"/>
    <n v="1"/>
    <s v="Airport Route"/>
    <x v="1472"/>
  </r>
  <r>
    <n v="1219"/>
    <s v="Airport"/>
    <s v="NA"/>
    <s v="No Cars Available"/>
    <d v="2016-07-11T21:26:00"/>
    <s v="NA"/>
    <d v="2016-07-11T00:00:00"/>
    <d v="1899-12-30T21:26:00"/>
    <n v="21"/>
    <x v="3"/>
    <s v="Sunday"/>
    <s v="Failed"/>
    <n v="0"/>
    <n v="1"/>
    <n v="1"/>
    <s v="Airport Route"/>
    <x v="1472"/>
  </r>
  <r>
    <n v="1218"/>
    <s v="Airport"/>
    <s v="NA"/>
    <s v="No Cars Available"/>
    <d v="2016-07-11T21:26:00"/>
    <s v="NA"/>
    <d v="2016-07-11T00:00:00"/>
    <d v="1899-12-30T21:26:00"/>
    <n v="21"/>
    <x v="3"/>
    <s v="Saturday"/>
    <s v="Failed"/>
    <n v="0"/>
    <n v="1"/>
    <n v="1"/>
    <s v="Airport Route"/>
    <x v="1472"/>
  </r>
  <r>
    <n v="1208"/>
    <s v="Airport"/>
    <s v="NA"/>
    <s v="No Cars Available"/>
    <d v="2016-07-11T21:28:00"/>
    <s v="NA"/>
    <d v="2016-07-11T00:00:00"/>
    <d v="1899-12-30T21:28:00"/>
    <n v="21"/>
    <x v="3"/>
    <s v="Wednesday"/>
    <s v="Failed"/>
    <n v="0"/>
    <n v="1"/>
    <n v="1"/>
    <s v="Airport Route"/>
    <x v="1472"/>
  </r>
  <r>
    <n v="1220"/>
    <s v="Airport"/>
    <s v="NA"/>
    <s v="No Cars Available"/>
    <d v="2016-07-11T21:29:00"/>
    <s v="NA"/>
    <d v="2016-07-11T00:00:00"/>
    <d v="1899-12-30T21:29:00"/>
    <n v="21"/>
    <x v="3"/>
    <s v="Monday"/>
    <s v="Failed"/>
    <n v="0"/>
    <n v="1"/>
    <n v="1"/>
    <s v="Airport Route"/>
    <x v="1472"/>
  </r>
  <r>
    <n v="1212"/>
    <s v="Airport"/>
    <s v="NA"/>
    <s v="No Cars Available"/>
    <d v="2016-07-11T21:29:00"/>
    <s v="NA"/>
    <d v="2016-07-11T00:00:00"/>
    <d v="1899-12-30T21:29:00"/>
    <n v="21"/>
    <x v="3"/>
    <s v="Sunday"/>
    <s v="Failed"/>
    <n v="0"/>
    <n v="1"/>
    <n v="1"/>
    <s v="Airport Route"/>
    <x v="1472"/>
  </r>
  <r>
    <n v="1223"/>
    <s v="Airport"/>
    <s v="NA"/>
    <s v="No Cars Available"/>
    <d v="2016-07-11T21:29:00"/>
    <s v="NA"/>
    <d v="2016-07-11T00:00:00"/>
    <d v="1899-12-30T21:29:00"/>
    <n v="21"/>
    <x v="3"/>
    <s v="Thursday"/>
    <s v="Failed"/>
    <n v="0"/>
    <n v="1"/>
    <n v="1"/>
    <s v="Airport Route"/>
    <x v="1472"/>
  </r>
  <r>
    <n v="1222"/>
    <s v="Airport"/>
    <s v="NA"/>
    <s v="No Cars Available"/>
    <d v="2016-07-11T21:29:00"/>
    <s v="NA"/>
    <d v="2016-07-11T00:00:00"/>
    <d v="1899-12-30T21:29:00"/>
    <n v="21"/>
    <x v="3"/>
    <s v="Wednesday"/>
    <s v="Failed"/>
    <n v="0"/>
    <n v="1"/>
    <n v="1"/>
    <s v="Airport Route"/>
    <x v="1472"/>
  </r>
  <r>
    <n v="1209"/>
    <s v="Airport"/>
    <s v="NA"/>
    <s v="No Cars Available"/>
    <d v="2016-07-11T21:30:00"/>
    <s v="NA"/>
    <d v="2016-07-11T00:00:00"/>
    <d v="1899-12-30T21:30:00"/>
    <n v="21"/>
    <x v="3"/>
    <s v="Thursday"/>
    <s v="Failed"/>
    <n v="0"/>
    <n v="1"/>
    <n v="1"/>
    <s v="Airport Route"/>
    <x v="1472"/>
  </r>
  <r>
    <n v="1239"/>
    <s v="Airport"/>
    <s v="NA"/>
    <s v="No Cars Available"/>
    <d v="2016-07-11T21:34:00"/>
    <s v="NA"/>
    <d v="2016-07-11T00:00:00"/>
    <d v="1899-12-30T21:34:00"/>
    <n v="21"/>
    <x v="3"/>
    <s v="Saturday"/>
    <s v="Failed"/>
    <n v="0"/>
    <n v="1"/>
    <n v="1"/>
    <s v="Airport Route"/>
    <x v="1472"/>
  </r>
  <r>
    <n v="1221"/>
    <s v="Airport"/>
    <s v="NA"/>
    <s v="No Cars Available"/>
    <d v="2016-07-11T21:35:00"/>
    <s v="NA"/>
    <d v="2016-07-11T00:00:00"/>
    <d v="1899-12-30T21:35:00"/>
    <n v="21"/>
    <x v="3"/>
    <s v="Tuesday"/>
    <s v="Failed"/>
    <n v="0"/>
    <n v="1"/>
    <n v="1"/>
    <s v="Airport Route"/>
    <x v="1472"/>
  </r>
  <r>
    <n v="1229"/>
    <s v="Airport"/>
    <s v="NA"/>
    <s v="No Cars Available"/>
    <d v="2016-07-11T21:35:00"/>
    <s v="NA"/>
    <d v="2016-07-11T00:00:00"/>
    <d v="1899-12-30T21:35:00"/>
    <n v="21"/>
    <x v="3"/>
    <s v="Wednesday"/>
    <s v="Failed"/>
    <n v="0"/>
    <n v="1"/>
    <n v="1"/>
    <s v="Airport Route"/>
    <x v="1472"/>
  </r>
  <r>
    <n v="1242"/>
    <s v="Airport"/>
    <s v="NA"/>
    <s v="No Cars Available"/>
    <d v="2016-07-11T21:36:00"/>
    <s v="NA"/>
    <d v="2016-07-11T00:00:00"/>
    <d v="1899-12-30T21:36:00"/>
    <n v="21"/>
    <x v="3"/>
    <s v="Tuesday"/>
    <s v="Failed"/>
    <n v="0"/>
    <n v="1"/>
    <n v="1"/>
    <s v="Airport Route"/>
    <x v="1472"/>
  </r>
  <r>
    <n v="1237"/>
    <s v="Airport"/>
    <s v="NA"/>
    <s v="No Cars Available"/>
    <d v="2016-07-11T21:37:00"/>
    <s v="NA"/>
    <d v="2016-07-11T00:00:00"/>
    <d v="1899-12-30T21:37:00"/>
    <n v="21"/>
    <x v="3"/>
    <s v="Thursday"/>
    <s v="Failed"/>
    <n v="0"/>
    <n v="1"/>
    <n v="1"/>
    <s v="Airport Route"/>
    <x v="1472"/>
  </r>
  <r>
    <n v="1225"/>
    <s v="Airport"/>
    <s v="NA"/>
    <s v="No Cars Available"/>
    <d v="2016-07-11T21:37:00"/>
    <s v="NA"/>
    <d v="2016-07-11T00:00:00"/>
    <d v="1899-12-30T21:37:00"/>
    <n v="21"/>
    <x v="3"/>
    <s v="Saturday"/>
    <s v="Failed"/>
    <n v="0"/>
    <n v="1"/>
    <n v="1"/>
    <s v="Airport Route"/>
    <x v="1472"/>
  </r>
  <r>
    <n v="1224"/>
    <s v="Airport"/>
    <s v="NA"/>
    <s v="No Cars Available"/>
    <d v="2016-07-11T21:38:00"/>
    <s v="NA"/>
    <d v="2016-07-11T00:00:00"/>
    <d v="1899-12-30T21:38:00"/>
    <n v="21"/>
    <x v="3"/>
    <s v="Friday"/>
    <s v="Failed"/>
    <n v="0"/>
    <n v="1"/>
    <n v="1"/>
    <s v="Airport Route"/>
    <x v="1472"/>
  </r>
  <r>
    <n v="1243"/>
    <s v="Airport"/>
    <s v="NA"/>
    <s v="No Cars Available"/>
    <d v="2016-07-11T21:38:00"/>
    <s v="NA"/>
    <d v="2016-07-11T00:00:00"/>
    <d v="1899-12-30T21:38:00"/>
    <n v="21"/>
    <x v="3"/>
    <s v="Wednesday"/>
    <s v="Failed"/>
    <n v="0"/>
    <n v="1"/>
    <n v="1"/>
    <s v="Airport Route"/>
    <x v="1472"/>
  </r>
  <r>
    <n v="1232"/>
    <s v="Airport"/>
    <s v="NA"/>
    <s v="No Cars Available"/>
    <d v="2016-07-11T21:39:00"/>
    <s v="NA"/>
    <d v="2016-07-11T00:00:00"/>
    <d v="1899-12-30T21:39:00"/>
    <n v="21"/>
    <x v="3"/>
    <s v="Saturday"/>
    <s v="Failed"/>
    <n v="0"/>
    <n v="1"/>
    <n v="1"/>
    <s v="Airport Route"/>
    <x v="1472"/>
  </r>
  <r>
    <n v="1236"/>
    <s v="Airport"/>
    <s v="NA"/>
    <s v="No Cars Available"/>
    <d v="2016-07-11T21:39:00"/>
    <s v="NA"/>
    <d v="2016-07-11T00:00:00"/>
    <d v="1899-12-30T21:39:00"/>
    <n v="21"/>
    <x v="3"/>
    <s v="Wednesday"/>
    <s v="Failed"/>
    <n v="0"/>
    <n v="1"/>
    <n v="1"/>
    <s v="Airport Route"/>
    <x v="1472"/>
  </r>
  <r>
    <n v="1226"/>
    <s v="City"/>
    <s v="NA"/>
    <s v="No Cars Available"/>
    <d v="2016-07-11T21:39:00"/>
    <s v="NA"/>
    <d v="2016-07-11T00:00:00"/>
    <d v="1899-12-30T21:39:00"/>
    <n v="21"/>
    <x v="3"/>
    <s v="Sunday"/>
    <s v="Failed"/>
    <n v="0"/>
    <n v="1"/>
    <n v="1"/>
    <s v="City Route"/>
    <x v="1472"/>
  </r>
  <r>
    <n v="1230"/>
    <s v="Airport"/>
    <s v="NA"/>
    <s v="No Cars Available"/>
    <d v="2016-07-11T21:42:00"/>
    <s v="NA"/>
    <d v="2016-07-11T00:00:00"/>
    <d v="1899-12-30T21:42:00"/>
    <n v="21"/>
    <x v="3"/>
    <s v="Thursday"/>
    <s v="Failed"/>
    <n v="0"/>
    <n v="1"/>
    <n v="1"/>
    <s v="Airport Route"/>
    <x v="1472"/>
  </r>
  <r>
    <n v="1240"/>
    <s v="Airport"/>
    <s v="NA"/>
    <s v="No Cars Available"/>
    <d v="2016-07-11T21:43:00"/>
    <s v="NA"/>
    <d v="2016-07-11T00:00:00"/>
    <d v="1899-12-30T21:43:00"/>
    <n v="21"/>
    <x v="3"/>
    <s v="Sunday"/>
    <s v="Failed"/>
    <n v="0"/>
    <n v="1"/>
    <n v="1"/>
    <s v="Airport Route"/>
    <x v="1472"/>
  </r>
  <r>
    <n v="1235"/>
    <s v="Airport"/>
    <s v="NA"/>
    <s v="No Cars Available"/>
    <d v="2016-07-11T21:43:00"/>
    <s v="NA"/>
    <d v="2016-07-11T00:00:00"/>
    <d v="1899-12-30T21:43:00"/>
    <n v="21"/>
    <x v="3"/>
    <s v="Tuesday"/>
    <s v="Failed"/>
    <n v="0"/>
    <n v="1"/>
    <n v="1"/>
    <s v="Airport Route"/>
    <x v="1472"/>
  </r>
  <r>
    <n v="1248"/>
    <s v="Airport"/>
    <s v="NA"/>
    <s v="No Cars Available"/>
    <d v="2016-07-11T21:44:00"/>
    <s v="NA"/>
    <d v="2016-07-11T00:00:00"/>
    <d v="1899-12-30T21:44:00"/>
    <n v="21"/>
    <x v="3"/>
    <s v="Monday"/>
    <s v="Failed"/>
    <n v="0"/>
    <n v="1"/>
    <n v="1"/>
    <s v="Airport Route"/>
    <x v="1472"/>
  </r>
  <r>
    <n v="1234"/>
    <s v="Airport"/>
    <s v="NA"/>
    <s v="No Cars Available"/>
    <d v="2016-07-11T21:45:00"/>
    <s v="NA"/>
    <d v="2016-07-11T00:00:00"/>
    <d v="1899-12-30T21:45:00"/>
    <n v="21"/>
    <x v="3"/>
    <s v="Monday"/>
    <s v="Failed"/>
    <n v="0"/>
    <n v="1"/>
    <n v="1"/>
    <s v="Airport Route"/>
    <x v="1472"/>
  </r>
  <r>
    <n v="1246"/>
    <s v="Airport"/>
    <s v="NA"/>
    <s v="No Cars Available"/>
    <d v="2016-07-11T21:47:00"/>
    <s v="NA"/>
    <d v="2016-07-11T00:00:00"/>
    <d v="1899-12-30T21:47:00"/>
    <n v="21"/>
    <x v="3"/>
    <s v="Saturday"/>
    <s v="Failed"/>
    <n v="0"/>
    <n v="1"/>
    <n v="1"/>
    <s v="Airport Route"/>
    <x v="1472"/>
  </r>
  <r>
    <n v="1249"/>
    <s v="Airport"/>
    <s v="NA"/>
    <s v="No Cars Available"/>
    <d v="2016-07-11T21:49:00"/>
    <s v="NA"/>
    <d v="2016-07-11T00:00:00"/>
    <d v="1899-12-30T21:49:00"/>
    <n v="21"/>
    <x v="3"/>
    <s v="Tuesday"/>
    <s v="Failed"/>
    <n v="0"/>
    <n v="1"/>
    <n v="1"/>
    <s v="Airport Route"/>
    <x v="1472"/>
  </r>
  <r>
    <n v="1250"/>
    <s v="Airport"/>
    <s v="NA"/>
    <s v="No Cars Available"/>
    <d v="2016-07-11T21:50:00"/>
    <s v="NA"/>
    <d v="2016-07-11T00:00:00"/>
    <d v="1899-12-30T21:50:00"/>
    <n v="21"/>
    <x v="3"/>
    <s v="Wednesday"/>
    <s v="Failed"/>
    <n v="0"/>
    <n v="1"/>
    <n v="1"/>
    <s v="Airport Route"/>
    <x v="1472"/>
  </r>
  <r>
    <n v="1255"/>
    <s v="Airport"/>
    <s v="NA"/>
    <s v="No Cars Available"/>
    <d v="2016-07-11T21:54:00"/>
    <s v="NA"/>
    <d v="2016-07-11T00:00:00"/>
    <d v="1899-12-30T21:54:00"/>
    <n v="21"/>
    <x v="3"/>
    <s v="Monday"/>
    <s v="Failed"/>
    <n v="0"/>
    <n v="1"/>
    <n v="1"/>
    <s v="Airport Route"/>
    <x v="1472"/>
  </r>
  <r>
    <n v="1257"/>
    <s v="Airport"/>
    <s v="NA"/>
    <s v="No Cars Available"/>
    <d v="2016-07-11T21:55:00"/>
    <s v="NA"/>
    <d v="2016-07-11T00:00:00"/>
    <d v="1899-12-30T21:55:00"/>
    <n v="21"/>
    <x v="3"/>
    <s v="Wednesday"/>
    <s v="Failed"/>
    <n v="0"/>
    <n v="1"/>
    <n v="1"/>
    <s v="Airport Route"/>
    <x v="1472"/>
  </r>
  <r>
    <n v="1256"/>
    <s v="Airport"/>
    <s v="NA"/>
    <s v="No Cars Available"/>
    <d v="2016-07-11T21:55:00"/>
    <s v="NA"/>
    <d v="2016-07-11T00:00:00"/>
    <d v="1899-12-30T21:55:00"/>
    <n v="21"/>
    <x v="3"/>
    <s v="Tuesday"/>
    <s v="Failed"/>
    <n v="0"/>
    <n v="1"/>
    <n v="1"/>
    <s v="Airport Route"/>
    <x v="1472"/>
  </r>
  <r>
    <n v="1259"/>
    <s v="Airport"/>
    <s v="NA"/>
    <s v="No Cars Available"/>
    <d v="2016-07-11T21:58:00"/>
    <s v="NA"/>
    <d v="2016-07-11T00:00:00"/>
    <d v="1899-12-30T21:58:00"/>
    <n v="21"/>
    <x v="3"/>
    <s v="Friday"/>
    <s v="Failed"/>
    <n v="0"/>
    <n v="1"/>
    <n v="1"/>
    <s v="Airport Route"/>
    <x v="1472"/>
  </r>
  <r>
    <n v="1253"/>
    <s v="Airport"/>
    <s v="NA"/>
    <s v="No Cars Available"/>
    <d v="2016-07-11T21:58:00"/>
    <s v="NA"/>
    <d v="2016-07-11T00:00:00"/>
    <d v="1899-12-30T21:58:00"/>
    <n v="21"/>
    <x v="3"/>
    <s v="Saturday"/>
    <s v="Failed"/>
    <n v="0"/>
    <n v="1"/>
    <n v="1"/>
    <s v="Airport Route"/>
    <x v="1472"/>
  </r>
  <r>
    <n v="1269"/>
    <s v="Airport"/>
    <s v="NA"/>
    <s v="No Cars Available"/>
    <d v="2016-07-11T21:59:00"/>
    <s v="NA"/>
    <d v="2016-07-11T00:00:00"/>
    <d v="1899-12-30T21:59:00"/>
    <n v="21"/>
    <x v="3"/>
    <s v="Monday"/>
    <s v="Failed"/>
    <n v="0"/>
    <n v="1"/>
    <n v="1"/>
    <s v="Airport Route"/>
    <x v="1472"/>
  </r>
  <r>
    <n v="1270"/>
    <s v="Airport"/>
    <s v="NA"/>
    <s v="No Cars Available"/>
    <d v="2016-07-11T22:00:00"/>
    <s v="NA"/>
    <d v="2016-07-11T00:00:00"/>
    <d v="1899-12-30T22:00:00"/>
    <n v="22"/>
    <x v="3"/>
    <s v="Tuesday"/>
    <s v="Failed"/>
    <n v="0"/>
    <n v="1"/>
    <n v="1"/>
    <s v="Airport Route"/>
    <x v="1472"/>
  </r>
  <r>
    <n v="1261"/>
    <s v="Airport"/>
    <s v="NA"/>
    <s v="No Cars Available"/>
    <d v="2016-07-11T22:01:00"/>
    <s v="NA"/>
    <d v="2016-07-11T00:00:00"/>
    <d v="1899-12-30T22:01:00"/>
    <n v="22"/>
    <x v="3"/>
    <s v="Sunday"/>
    <s v="Failed"/>
    <n v="0"/>
    <n v="1"/>
    <n v="1"/>
    <s v="Airport Route"/>
    <x v="1472"/>
  </r>
  <r>
    <n v="1263"/>
    <s v="Airport"/>
    <s v="NA"/>
    <s v="No Cars Available"/>
    <d v="2016-07-11T22:02:00"/>
    <s v="NA"/>
    <d v="2016-07-11T00:00:00"/>
    <d v="1899-12-30T22:02:00"/>
    <n v="22"/>
    <x v="3"/>
    <s v="Tuesday"/>
    <s v="Failed"/>
    <n v="0"/>
    <n v="1"/>
    <n v="1"/>
    <s v="Airport Route"/>
    <x v="1472"/>
  </r>
  <r>
    <n v="1265"/>
    <s v="Airport"/>
    <s v="NA"/>
    <s v="No Cars Available"/>
    <d v="2016-07-11T22:02:00"/>
    <s v="NA"/>
    <d v="2016-07-11T00:00:00"/>
    <d v="1899-12-30T22:02:00"/>
    <n v="22"/>
    <x v="3"/>
    <s v="Thursday"/>
    <s v="Failed"/>
    <n v="0"/>
    <n v="1"/>
    <n v="1"/>
    <s v="Airport Route"/>
    <x v="1472"/>
  </r>
  <r>
    <n v="1276"/>
    <s v="Airport"/>
    <s v="NA"/>
    <s v="No Cars Available"/>
    <d v="2016-07-11T22:04:00"/>
    <s v="NA"/>
    <d v="2016-07-11T00:00:00"/>
    <d v="1899-12-30T22:04:00"/>
    <n v="22"/>
    <x v="3"/>
    <s v="Monday"/>
    <s v="Failed"/>
    <n v="0"/>
    <n v="1"/>
    <n v="1"/>
    <s v="Airport Route"/>
    <x v="1472"/>
  </r>
  <r>
    <n v="1268"/>
    <s v="Airport"/>
    <s v="NA"/>
    <s v="No Cars Available"/>
    <d v="2016-07-11T22:04:00"/>
    <s v="NA"/>
    <d v="2016-07-11T00:00:00"/>
    <d v="1899-12-30T22:04:00"/>
    <n v="22"/>
    <x v="3"/>
    <s v="Sunday"/>
    <s v="Failed"/>
    <n v="0"/>
    <n v="1"/>
    <n v="1"/>
    <s v="Airport Route"/>
    <x v="1472"/>
  </r>
  <r>
    <n v="1264"/>
    <s v="Airport"/>
    <s v="NA"/>
    <s v="No Cars Available"/>
    <d v="2016-07-11T22:05:00"/>
    <s v="NA"/>
    <d v="2016-07-11T00:00:00"/>
    <d v="1899-12-30T22:05:00"/>
    <n v="22"/>
    <x v="3"/>
    <s v="Wednesday"/>
    <s v="Failed"/>
    <n v="0"/>
    <n v="1"/>
    <n v="1"/>
    <s v="Airport Route"/>
    <x v="1472"/>
  </r>
  <r>
    <n v="1282"/>
    <s v="Airport"/>
    <s v="NA"/>
    <s v="No Cars Available"/>
    <d v="2016-07-11T22:08:00"/>
    <s v="NA"/>
    <d v="2016-07-11T00:00:00"/>
    <d v="1899-12-30T22:08:00"/>
    <n v="22"/>
    <x v="3"/>
    <s v="Sunday"/>
    <s v="Failed"/>
    <n v="0"/>
    <n v="1"/>
    <n v="1"/>
    <s v="Airport Route"/>
    <x v="1472"/>
  </r>
  <r>
    <n v="1280"/>
    <s v="Airport"/>
    <s v="NA"/>
    <s v="No Cars Available"/>
    <d v="2016-07-11T22:09:00"/>
    <s v="NA"/>
    <d v="2016-07-11T00:00:00"/>
    <d v="1899-12-30T22:09:00"/>
    <n v="22"/>
    <x v="3"/>
    <s v="Friday"/>
    <s v="Failed"/>
    <n v="0"/>
    <n v="1"/>
    <n v="1"/>
    <s v="Airport Route"/>
    <x v="1472"/>
  </r>
  <r>
    <n v="1284"/>
    <s v="Airport"/>
    <s v="NA"/>
    <s v="No Cars Available"/>
    <d v="2016-07-11T22:17:00"/>
    <s v="NA"/>
    <d v="2016-07-11T00:00:00"/>
    <d v="1899-12-30T22:17:00"/>
    <n v="22"/>
    <x v="3"/>
    <s v="Tuesday"/>
    <s v="Failed"/>
    <n v="0"/>
    <n v="1"/>
    <n v="1"/>
    <s v="Airport Route"/>
    <x v="1472"/>
  </r>
  <r>
    <n v="1288"/>
    <s v="City"/>
    <s v="NA"/>
    <s v="No Cars Available"/>
    <d v="2016-07-11T22:20:00"/>
    <s v="NA"/>
    <d v="2016-07-11T00:00:00"/>
    <d v="1899-12-30T22:20:00"/>
    <n v="22"/>
    <x v="3"/>
    <s v="Saturday"/>
    <s v="Failed"/>
    <n v="0"/>
    <n v="1"/>
    <n v="1"/>
    <s v="City Route"/>
    <x v="1472"/>
  </r>
  <r>
    <n v="1287"/>
    <s v="Airport"/>
    <s v="NA"/>
    <s v="No Cars Available"/>
    <d v="2016-07-11T22:20:00"/>
    <s v="NA"/>
    <d v="2016-07-11T00:00:00"/>
    <d v="1899-12-30T22:20:00"/>
    <n v="22"/>
    <x v="3"/>
    <s v="Friday"/>
    <s v="Failed"/>
    <n v="0"/>
    <n v="1"/>
    <n v="1"/>
    <s v="Airport Route"/>
    <x v="1472"/>
  </r>
  <r>
    <n v="1292"/>
    <s v="City"/>
    <s v="NA"/>
    <s v="No Cars Available"/>
    <d v="2016-07-11T22:23:00"/>
    <s v="NA"/>
    <d v="2016-07-11T00:00:00"/>
    <d v="1899-12-30T22:23:00"/>
    <n v="22"/>
    <x v="3"/>
    <s v="Wednesday"/>
    <s v="Failed"/>
    <n v="0"/>
    <n v="1"/>
    <n v="1"/>
    <s v="City Route"/>
    <x v="1472"/>
  </r>
  <r>
    <n v="1291"/>
    <s v="City"/>
    <s v="NA"/>
    <s v="No Cars Available"/>
    <d v="2016-07-11T22:25:00"/>
    <s v="NA"/>
    <d v="2016-07-11T00:00:00"/>
    <d v="1899-12-30T22:25:00"/>
    <n v="22"/>
    <x v="3"/>
    <s v="Tuesday"/>
    <s v="Failed"/>
    <n v="0"/>
    <n v="1"/>
    <n v="1"/>
    <s v="City Route"/>
    <x v="1472"/>
  </r>
  <r>
    <n v="1298"/>
    <s v="City"/>
    <s v="NA"/>
    <s v="No Cars Available"/>
    <d v="2016-07-11T22:28:00"/>
    <s v="NA"/>
    <d v="2016-07-11T00:00:00"/>
    <d v="1899-12-30T22:28:00"/>
    <n v="22"/>
    <x v="3"/>
    <s v="Tuesday"/>
    <s v="Failed"/>
    <n v="0"/>
    <n v="1"/>
    <n v="1"/>
    <s v="City Route"/>
    <x v="1472"/>
  </r>
  <r>
    <n v="1302"/>
    <s v="City"/>
    <s v="NA"/>
    <s v="No Cars Available"/>
    <d v="2016-07-11T22:30:00"/>
    <s v="NA"/>
    <d v="2016-07-11T00:00:00"/>
    <d v="1899-12-30T22:30:00"/>
    <n v="22"/>
    <x v="3"/>
    <s v="Saturday"/>
    <s v="Failed"/>
    <n v="0"/>
    <n v="1"/>
    <n v="1"/>
    <s v="City Route"/>
    <x v="1472"/>
  </r>
  <r>
    <n v="1305"/>
    <s v="City"/>
    <s v="NA"/>
    <s v="No Cars Available"/>
    <d v="2016-07-11T22:31:00"/>
    <s v="NA"/>
    <d v="2016-07-11T00:00:00"/>
    <d v="1899-12-30T22:31:00"/>
    <n v="22"/>
    <x v="3"/>
    <s v="Tuesday"/>
    <s v="Failed"/>
    <n v="0"/>
    <n v="1"/>
    <n v="1"/>
    <s v="City Route"/>
    <x v="1472"/>
  </r>
  <r>
    <n v="1304"/>
    <s v="City"/>
    <s v="NA"/>
    <s v="No Cars Available"/>
    <d v="2016-07-11T22:35:00"/>
    <s v="NA"/>
    <d v="2016-07-11T00:00:00"/>
    <d v="1899-12-30T22:35:00"/>
    <n v="22"/>
    <x v="3"/>
    <s v="Monday"/>
    <s v="Failed"/>
    <n v="0"/>
    <n v="1"/>
    <n v="1"/>
    <s v="City Route"/>
    <x v="1472"/>
  </r>
  <r>
    <n v="1311"/>
    <s v="City"/>
    <s v="NA"/>
    <s v="No Cars Available"/>
    <d v="2016-07-11T22:49:00"/>
    <s v="NA"/>
    <d v="2016-07-11T00:00:00"/>
    <d v="1899-12-30T22:49:00"/>
    <n v="22"/>
    <x v="3"/>
    <s v="Monday"/>
    <s v="Failed"/>
    <n v="0"/>
    <n v="1"/>
    <n v="1"/>
    <s v="City Route"/>
    <x v="1472"/>
  </r>
  <r>
    <n v="1313"/>
    <s v="Airport"/>
    <s v="NA"/>
    <s v="No Cars Available"/>
    <d v="2016-07-11T22:50:00"/>
    <s v="NA"/>
    <d v="2016-07-11T00:00:00"/>
    <d v="1899-12-30T22:50:00"/>
    <n v="22"/>
    <x v="3"/>
    <s v="Wednesday"/>
    <s v="Failed"/>
    <n v="0"/>
    <n v="1"/>
    <n v="1"/>
    <s v="Airport Route"/>
    <x v="1472"/>
  </r>
  <r>
    <n v="1323"/>
    <s v="City"/>
    <s v="NA"/>
    <s v="No Cars Available"/>
    <d v="2016-07-11T23:00:00"/>
    <s v="NA"/>
    <d v="2016-07-11T00:00:00"/>
    <d v="1899-12-30T23:00:00"/>
    <n v="23"/>
    <x v="3"/>
    <s v="Saturday"/>
    <s v="Failed"/>
    <n v="0"/>
    <n v="1"/>
    <n v="1"/>
    <s v="City Route"/>
    <x v="1472"/>
  </r>
  <r>
    <n v="1322"/>
    <s v="Airport"/>
    <s v="NA"/>
    <s v="No Cars Available"/>
    <d v="2016-07-11T23:04:00"/>
    <s v="NA"/>
    <d v="2016-07-11T00:00:00"/>
    <d v="1899-12-30T23:04:00"/>
    <n v="23"/>
    <x v="3"/>
    <s v="Friday"/>
    <s v="Failed"/>
    <n v="0"/>
    <n v="1"/>
    <n v="1"/>
    <s v="Airport Route"/>
    <x v="1472"/>
  </r>
  <r>
    <n v="1328"/>
    <s v="Airport"/>
    <s v="NA"/>
    <s v="No Cars Available"/>
    <d v="2016-07-11T23:07:00"/>
    <s v="NA"/>
    <d v="2016-07-11T00:00:00"/>
    <d v="1899-12-30T23:07:00"/>
    <n v="23"/>
    <x v="3"/>
    <s v="Thursday"/>
    <s v="Failed"/>
    <n v="0"/>
    <n v="1"/>
    <n v="1"/>
    <s v="Airport Route"/>
    <x v="1472"/>
  </r>
  <r>
    <n v="1327"/>
    <s v="Airport"/>
    <s v="NA"/>
    <s v="No Cars Available"/>
    <d v="2016-07-11T23:10:00"/>
    <s v="NA"/>
    <d v="2016-07-11T00:00:00"/>
    <d v="1899-12-30T23:10:00"/>
    <n v="23"/>
    <x v="3"/>
    <s v="Wednesday"/>
    <s v="Failed"/>
    <n v="0"/>
    <n v="1"/>
    <n v="1"/>
    <s v="Airport Route"/>
    <x v="1472"/>
  </r>
  <r>
    <n v="1331"/>
    <s v="Airport"/>
    <s v="NA"/>
    <s v="No Cars Available"/>
    <d v="2016-07-11T23:13:00"/>
    <s v="NA"/>
    <d v="2016-07-11T00:00:00"/>
    <d v="1899-12-30T23:13:00"/>
    <n v="23"/>
    <x v="3"/>
    <s v="Sunday"/>
    <s v="Failed"/>
    <n v="0"/>
    <n v="1"/>
    <n v="1"/>
    <s v="Airport Route"/>
    <x v="1472"/>
  </r>
  <r>
    <n v="1332"/>
    <s v="City"/>
    <s v="NA"/>
    <s v="No Cars Available"/>
    <d v="2016-07-11T23:14:00"/>
    <s v="NA"/>
    <d v="2016-07-11T00:00:00"/>
    <d v="1899-12-30T23:14:00"/>
    <n v="23"/>
    <x v="3"/>
    <s v="Monday"/>
    <s v="Failed"/>
    <n v="0"/>
    <n v="1"/>
    <n v="1"/>
    <s v="City Route"/>
    <x v="1472"/>
  </r>
  <r>
    <n v="1334"/>
    <s v="City"/>
    <s v="NA"/>
    <s v="No Cars Available"/>
    <d v="2016-07-11T23:19:00"/>
    <s v="NA"/>
    <d v="2016-07-11T00:00:00"/>
    <d v="1899-12-30T23:19:00"/>
    <n v="23"/>
    <x v="3"/>
    <s v="Wednesday"/>
    <s v="Failed"/>
    <n v="0"/>
    <n v="1"/>
    <n v="1"/>
    <s v="City Route"/>
    <x v="1472"/>
  </r>
  <r>
    <n v="1335"/>
    <s v="City"/>
    <s v="NA"/>
    <s v="No Cars Available"/>
    <d v="2016-07-11T23:20:00"/>
    <s v="NA"/>
    <d v="2016-07-11T00:00:00"/>
    <d v="1899-12-30T23:20:00"/>
    <n v="23"/>
    <x v="3"/>
    <s v="Thursday"/>
    <s v="Failed"/>
    <n v="0"/>
    <n v="1"/>
    <n v="1"/>
    <s v="City Route"/>
    <x v="1472"/>
  </r>
  <r>
    <n v="1337"/>
    <s v="Airport"/>
    <s v="NA"/>
    <s v="No Cars Available"/>
    <d v="2016-07-11T23:22:00"/>
    <s v="NA"/>
    <d v="2016-07-11T00:00:00"/>
    <d v="1899-12-30T23:22:00"/>
    <n v="23"/>
    <x v="3"/>
    <s v="Saturday"/>
    <s v="Failed"/>
    <n v="0"/>
    <n v="1"/>
    <n v="1"/>
    <s v="Airport Route"/>
    <x v="1472"/>
  </r>
  <r>
    <n v="1342"/>
    <s v="City"/>
    <s v="NA"/>
    <s v="No Cars Available"/>
    <d v="2016-07-11T23:30:00"/>
    <s v="NA"/>
    <d v="2016-07-11T00:00:00"/>
    <d v="1899-12-30T23:30:00"/>
    <n v="23"/>
    <x v="3"/>
    <s v="Thursday"/>
    <s v="Failed"/>
    <n v="0"/>
    <n v="1"/>
    <n v="1"/>
    <s v="City Route"/>
    <x v="1472"/>
  </r>
  <r>
    <n v="1348"/>
    <s v="City"/>
    <s v="NA"/>
    <s v="No Cars Available"/>
    <d v="2016-07-11T23:42:00"/>
    <s v="NA"/>
    <d v="2016-07-11T00:00:00"/>
    <d v="1899-12-30T23:42:00"/>
    <n v="23"/>
    <x v="3"/>
    <s v="Wednesday"/>
    <s v="Failed"/>
    <n v="0"/>
    <n v="1"/>
    <n v="1"/>
    <s v="City Route"/>
    <x v="1472"/>
  </r>
  <r>
    <n v="1347"/>
    <s v="City"/>
    <s v="NA"/>
    <s v="No Cars Available"/>
    <d v="2016-07-11T23:44:00"/>
    <s v="NA"/>
    <d v="2016-07-11T00:00:00"/>
    <d v="1899-12-30T23:44:00"/>
    <n v="23"/>
    <x v="3"/>
    <s v="Tuesday"/>
    <s v="Failed"/>
    <n v="0"/>
    <n v="1"/>
    <n v="1"/>
    <s v="City Route"/>
    <x v="1472"/>
  </r>
  <r>
    <n v="1355"/>
    <s v="Airport"/>
    <s v="NA"/>
    <s v="No Cars Available"/>
    <d v="2016-07-11T23:45:00"/>
    <s v="NA"/>
    <d v="2016-07-11T00:00:00"/>
    <d v="1899-12-30T23:45:00"/>
    <n v="23"/>
    <x v="3"/>
    <s v="Wednesday"/>
    <s v="Failed"/>
    <n v="0"/>
    <n v="1"/>
    <n v="1"/>
    <s v="Airport Route"/>
    <x v="1472"/>
  </r>
  <r>
    <n v="1352"/>
    <s v="Airport"/>
    <s v="NA"/>
    <s v="No Cars Available"/>
    <d v="2016-07-11T23:49:00"/>
    <s v="NA"/>
    <d v="2016-07-11T00:00:00"/>
    <d v="1899-12-30T23:49:00"/>
    <n v="23"/>
    <x v="3"/>
    <s v="Sunday"/>
    <s v="Failed"/>
    <n v="0"/>
    <n v="1"/>
    <n v="1"/>
    <s v="Airport Route"/>
    <x v="1472"/>
  </r>
  <r>
    <n v="1357"/>
    <s v="City"/>
    <s v="NA"/>
    <s v="No Cars Available"/>
    <d v="2016-07-11T23:52:00"/>
    <s v="NA"/>
    <d v="2016-07-11T00:00:00"/>
    <d v="1899-12-30T23:52:00"/>
    <n v="23"/>
    <x v="3"/>
    <s v="Friday"/>
    <s v="Failed"/>
    <n v="0"/>
    <n v="1"/>
    <n v="1"/>
    <s v="City Route"/>
    <x v="1472"/>
  </r>
  <r>
    <n v="1358"/>
    <s v="City"/>
    <s v="NA"/>
    <s v="No Cars Available"/>
    <d v="2016-07-11T23:57:00"/>
    <s v="NA"/>
    <d v="2016-07-11T00:00:00"/>
    <d v="1899-12-30T23:57:00"/>
    <n v="23"/>
    <x v="3"/>
    <s v="Saturday"/>
    <s v="Failed"/>
    <n v="0"/>
    <n v="1"/>
    <n v="1"/>
    <s v="City Route"/>
    <x v="1472"/>
  </r>
  <r>
    <n v="1361"/>
    <s v="City"/>
    <s v="NA"/>
    <s v="No Cars Available"/>
    <d v="2016-07-11T23:58:00"/>
    <s v="NA"/>
    <d v="2016-07-11T00:00:00"/>
    <d v="1899-12-30T23:58:00"/>
    <n v="23"/>
    <x v="3"/>
    <s v="Tuesday"/>
    <s v="Failed"/>
    <n v="0"/>
    <n v="1"/>
    <n v="1"/>
    <s v="City Route"/>
    <x v="1472"/>
  </r>
  <r>
    <n v="2682"/>
    <s v="Airport"/>
    <s v="NA"/>
    <s v="No Cars Available"/>
    <d v="2016-07-12T00:10:00"/>
    <s v="NA"/>
    <d v="2016-07-12T00:00:00"/>
    <d v="1899-12-30T00:10:00"/>
    <n v="0"/>
    <x v="4"/>
    <s v="Sunday"/>
    <s v="Failed"/>
    <n v="0"/>
    <n v="1"/>
    <n v="1"/>
    <s v="Airport Route"/>
    <x v="1472"/>
  </r>
  <r>
    <n v="2680"/>
    <s v="City"/>
    <s v="NA"/>
    <s v="No Cars Available"/>
    <d v="2016-07-12T00:12:00"/>
    <s v="NA"/>
    <d v="2016-07-12T00:00:00"/>
    <d v="1899-12-30T00:12:00"/>
    <n v="0"/>
    <x v="4"/>
    <s v="Friday"/>
    <s v="Failed"/>
    <n v="0"/>
    <n v="1"/>
    <n v="1"/>
    <s v="City Route"/>
    <x v="1472"/>
  </r>
  <r>
    <n v="1370"/>
    <s v="Airport"/>
    <s v="NA"/>
    <s v="No Cars Available"/>
    <d v="2016-07-12T00:22:00"/>
    <s v="NA"/>
    <d v="2016-07-12T00:00:00"/>
    <d v="1899-12-30T00:22:00"/>
    <n v="0"/>
    <x v="4"/>
    <s v="Thursday"/>
    <s v="Failed"/>
    <n v="0"/>
    <n v="1"/>
    <n v="1"/>
    <s v="Airport Route"/>
    <x v="1472"/>
  </r>
  <r>
    <n v="1372"/>
    <s v="City"/>
    <s v="NA"/>
    <s v="No Cars Available"/>
    <d v="2016-07-12T00:28:00"/>
    <s v="NA"/>
    <d v="2016-07-12T00:00:00"/>
    <d v="1899-12-30T00:28:00"/>
    <n v="0"/>
    <x v="4"/>
    <s v="Saturday"/>
    <s v="Failed"/>
    <n v="0"/>
    <n v="1"/>
    <n v="1"/>
    <s v="City Route"/>
    <x v="1472"/>
  </r>
  <r>
    <n v="1373"/>
    <s v="City"/>
    <s v="NA"/>
    <s v="No Cars Available"/>
    <d v="2016-07-12T00:34:00"/>
    <s v="NA"/>
    <d v="2016-07-12T00:00:00"/>
    <d v="1899-12-30T00:34:00"/>
    <n v="0"/>
    <x v="4"/>
    <s v="Sunday"/>
    <s v="Failed"/>
    <n v="0"/>
    <n v="1"/>
    <n v="1"/>
    <s v="City Route"/>
    <x v="1472"/>
  </r>
  <r>
    <n v="1375"/>
    <s v="City"/>
    <s v="NA"/>
    <s v="No Cars Available"/>
    <d v="2016-07-12T00:38:00"/>
    <s v="NA"/>
    <d v="2016-07-12T00:00:00"/>
    <d v="1899-12-30T00:38:00"/>
    <n v="0"/>
    <x v="4"/>
    <s v="Tuesday"/>
    <s v="Failed"/>
    <n v="0"/>
    <n v="1"/>
    <n v="1"/>
    <s v="City Route"/>
    <x v="1472"/>
  </r>
  <r>
    <n v="1374"/>
    <s v="Airport"/>
    <s v="NA"/>
    <s v="No Cars Available"/>
    <d v="2016-07-12T00:40:00"/>
    <s v="NA"/>
    <d v="2016-07-12T00:00:00"/>
    <d v="1899-12-30T00:40:00"/>
    <n v="0"/>
    <x v="4"/>
    <s v="Monday"/>
    <s v="Failed"/>
    <n v="0"/>
    <n v="1"/>
    <n v="1"/>
    <s v="Airport Route"/>
    <x v="1472"/>
  </r>
  <r>
    <n v="1376"/>
    <s v="Airport"/>
    <s v="NA"/>
    <s v="No Cars Available"/>
    <d v="2016-07-12T00:40:00"/>
    <s v="NA"/>
    <d v="2016-07-12T00:00:00"/>
    <d v="1899-12-30T00:40:00"/>
    <n v="0"/>
    <x v="4"/>
    <s v="Wednesday"/>
    <s v="Failed"/>
    <n v="0"/>
    <n v="1"/>
    <n v="1"/>
    <s v="Airport Route"/>
    <x v="1472"/>
  </r>
  <r>
    <n v="1379"/>
    <s v="Airport"/>
    <s v="NA"/>
    <s v="No Cars Available"/>
    <d v="2016-07-12T00:58:00"/>
    <s v="NA"/>
    <d v="2016-07-12T00:00:00"/>
    <d v="1899-12-30T00:58:00"/>
    <n v="0"/>
    <x v="4"/>
    <s v="Saturday"/>
    <s v="Failed"/>
    <n v="0"/>
    <n v="1"/>
    <n v="1"/>
    <s v="Airport Route"/>
    <x v="1472"/>
  </r>
  <r>
    <n v="1378"/>
    <s v="Airport"/>
    <s v="NA"/>
    <s v="No Cars Available"/>
    <d v="2016-07-12T00:59:00"/>
    <s v="NA"/>
    <d v="2016-07-12T00:00:00"/>
    <d v="1899-12-30T00:59:00"/>
    <n v="0"/>
    <x v="4"/>
    <s v="Friday"/>
    <s v="Failed"/>
    <n v="0"/>
    <n v="1"/>
    <n v="1"/>
    <s v="Airport Route"/>
    <x v="1472"/>
  </r>
  <r>
    <n v="1385"/>
    <s v="Airport"/>
    <s v="NA"/>
    <s v="No Cars Available"/>
    <d v="2016-07-12T01:28:00"/>
    <s v="NA"/>
    <d v="2016-07-12T00:00:00"/>
    <d v="1899-12-30T01:28:00"/>
    <n v="1"/>
    <x v="4"/>
    <s v="Friday"/>
    <s v="Failed"/>
    <n v="0"/>
    <n v="1"/>
    <n v="1"/>
    <s v="Airport Route"/>
    <x v="1472"/>
  </r>
  <r>
    <n v="1388"/>
    <s v="City"/>
    <s v="NA"/>
    <s v="No Cars Available"/>
    <d v="2016-07-12T01:47:00"/>
    <s v="NA"/>
    <d v="2016-07-12T00:00:00"/>
    <d v="1899-12-30T01:47:00"/>
    <n v="1"/>
    <x v="4"/>
    <s v="Monday"/>
    <s v="Failed"/>
    <n v="0"/>
    <n v="1"/>
    <n v="1"/>
    <s v="City Route"/>
    <x v="1472"/>
  </r>
  <r>
    <n v="1389"/>
    <s v="Airport"/>
    <s v="NA"/>
    <s v="No Cars Available"/>
    <d v="2016-07-12T01:54:00"/>
    <s v="NA"/>
    <d v="2016-07-12T00:00:00"/>
    <d v="1899-12-30T01:54:00"/>
    <n v="1"/>
    <x v="4"/>
    <s v="Tuesday"/>
    <s v="Failed"/>
    <n v="0"/>
    <n v="1"/>
    <n v="1"/>
    <s v="Airport Route"/>
    <x v="1472"/>
  </r>
  <r>
    <n v="1390"/>
    <s v="Airport"/>
    <s v="NA"/>
    <s v="No Cars Available"/>
    <d v="2016-07-12T02:03:00"/>
    <s v="NA"/>
    <d v="2016-07-12T00:00:00"/>
    <d v="1899-12-30T02:03:00"/>
    <n v="2"/>
    <x v="4"/>
    <s v="Wednesday"/>
    <s v="Failed"/>
    <n v="0"/>
    <n v="1"/>
    <n v="1"/>
    <s v="Airport Route"/>
    <x v="1472"/>
  </r>
  <r>
    <n v="1392"/>
    <s v="City"/>
    <s v="NA"/>
    <s v="No Cars Available"/>
    <d v="2016-07-12T02:08:00"/>
    <s v="NA"/>
    <d v="2016-07-12T00:00:00"/>
    <d v="1899-12-30T02:08:00"/>
    <n v="2"/>
    <x v="4"/>
    <s v="Friday"/>
    <s v="Failed"/>
    <n v="0"/>
    <n v="1"/>
    <n v="1"/>
    <s v="City Route"/>
    <x v="1472"/>
  </r>
  <r>
    <n v="1393"/>
    <s v="City"/>
    <s v="NA"/>
    <s v="No Cars Available"/>
    <d v="2016-07-12T02:08:00"/>
    <s v="NA"/>
    <d v="2016-07-12T00:00:00"/>
    <d v="1899-12-30T02:08:00"/>
    <n v="2"/>
    <x v="4"/>
    <s v="Saturday"/>
    <s v="Failed"/>
    <n v="0"/>
    <n v="1"/>
    <n v="1"/>
    <s v="City Route"/>
    <x v="1472"/>
  </r>
  <r>
    <n v="1391"/>
    <s v="City"/>
    <s v="NA"/>
    <s v="No Cars Available"/>
    <d v="2016-07-12T02:09:00"/>
    <s v="NA"/>
    <d v="2016-07-12T00:00:00"/>
    <d v="1899-12-30T02:09:00"/>
    <n v="2"/>
    <x v="4"/>
    <s v="Thursday"/>
    <s v="Failed"/>
    <n v="0"/>
    <n v="1"/>
    <n v="1"/>
    <s v="City Route"/>
    <x v="1472"/>
  </r>
  <r>
    <n v="1394"/>
    <s v="Airport"/>
    <s v="NA"/>
    <s v="No Cars Available"/>
    <d v="2016-07-12T02:13:00"/>
    <s v="NA"/>
    <d v="2016-07-12T00:00:00"/>
    <d v="1899-12-30T02:13:00"/>
    <n v="2"/>
    <x v="4"/>
    <s v="Sunday"/>
    <s v="Failed"/>
    <n v="0"/>
    <n v="1"/>
    <n v="1"/>
    <s v="Airport Route"/>
    <x v="1472"/>
  </r>
  <r>
    <n v="1395"/>
    <s v="Airport"/>
    <s v="NA"/>
    <s v="No Cars Available"/>
    <d v="2016-07-12T02:24:00"/>
    <s v="NA"/>
    <d v="2016-07-12T00:00:00"/>
    <d v="1899-12-30T02:24:00"/>
    <n v="2"/>
    <x v="4"/>
    <s v="Monday"/>
    <s v="Failed"/>
    <n v="0"/>
    <n v="1"/>
    <n v="1"/>
    <s v="Airport Route"/>
    <x v="1472"/>
  </r>
  <r>
    <n v="1396"/>
    <s v="Airport"/>
    <s v="NA"/>
    <s v="No Cars Available"/>
    <d v="2016-07-12T02:26:00"/>
    <s v="NA"/>
    <d v="2016-07-12T00:00:00"/>
    <d v="1899-12-30T02:26:00"/>
    <n v="2"/>
    <x v="4"/>
    <s v="Tuesday"/>
    <s v="Failed"/>
    <n v="0"/>
    <n v="1"/>
    <n v="1"/>
    <s v="Airport Route"/>
    <x v="1472"/>
  </r>
  <r>
    <n v="1397"/>
    <s v="City"/>
    <s v="NA"/>
    <s v="No Cars Available"/>
    <d v="2016-07-12T02:33:00"/>
    <s v="NA"/>
    <d v="2016-07-12T00:00:00"/>
    <d v="1899-12-30T02:33:00"/>
    <n v="2"/>
    <x v="4"/>
    <s v="Wednesday"/>
    <s v="Failed"/>
    <n v="0"/>
    <n v="1"/>
    <n v="1"/>
    <s v="City Route"/>
    <x v="1472"/>
  </r>
  <r>
    <n v="1398"/>
    <s v="City"/>
    <s v="NA"/>
    <s v="No Cars Available"/>
    <d v="2016-07-12T02:33:00"/>
    <s v="NA"/>
    <d v="2016-07-12T00:00:00"/>
    <d v="1899-12-30T02:33:00"/>
    <n v="2"/>
    <x v="4"/>
    <s v="Thursday"/>
    <s v="Failed"/>
    <n v="0"/>
    <n v="1"/>
    <n v="1"/>
    <s v="City Route"/>
    <x v="1472"/>
  </r>
  <r>
    <n v="1400"/>
    <s v="Airport"/>
    <s v="NA"/>
    <s v="No Cars Available"/>
    <d v="2016-07-12T02:36:00"/>
    <s v="NA"/>
    <d v="2016-07-12T00:00:00"/>
    <d v="1899-12-30T02:36:00"/>
    <n v="2"/>
    <x v="4"/>
    <s v="Saturday"/>
    <s v="Failed"/>
    <n v="0"/>
    <n v="1"/>
    <n v="1"/>
    <s v="Airport Route"/>
    <x v="1472"/>
  </r>
  <r>
    <n v="1404"/>
    <s v="Airport"/>
    <s v="NA"/>
    <s v="No Cars Available"/>
    <d v="2016-07-12T02:56:00"/>
    <s v="NA"/>
    <d v="2016-07-12T00:00:00"/>
    <d v="1899-12-30T02:56:00"/>
    <n v="2"/>
    <x v="4"/>
    <s v="Wednesday"/>
    <s v="Failed"/>
    <n v="0"/>
    <n v="1"/>
    <n v="1"/>
    <s v="Airport Route"/>
    <x v="1472"/>
  </r>
  <r>
    <n v="1405"/>
    <s v="Airport"/>
    <s v="NA"/>
    <s v="No Cars Available"/>
    <d v="2016-07-12T02:57:00"/>
    <s v="NA"/>
    <d v="2016-07-12T00:00:00"/>
    <d v="1899-12-30T02:57:00"/>
    <n v="2"/>
    <x v="4"/>
    <s v="Thursday"/>
    <s v="Failed"/>
    <n v="0"/>
    <n v="1"/>
    <n v="1"/>
    <s v="Airport Route"/>
    <x v="1472"/>
  </r>
  <r>
    <n v="1409"/>
    <s v="Airport"/>
    <s v="NA"/>
    <s v="No Cars Available"/>
    <d v="2016-07-12T03:13:00"/>
    <s v="NA"/>
    <d v="2016-07-12T00:00:00"/>
    <d v="1899-12-30T03:13:00"/>
    <n v="3"/>
    <x v="4"/>
    <s v="Monday"/>
    <s v="Failed"/>
    <n v="0"/>
    <n v="1"/>
    <n v="1"/>
    <s v="Airport Route"/>
    <x v="1472"/>
  </r>
  <r>
    <n v="1407"/>
    <s v="Airport"/>
    <s v="NA"/>
    <s v="No Cars Available"/>
    <d v="2016-07-12T03:13:00"/>
    <s v="NA"/>
    <d v="2016-07-12T00:00:00"/>
    <d v="1899-12-30T03:13:00"/>
    <n v="3"/>
    <x v="4"/>
    <s v="Saturday"/>
    <s v="Failed"/>
    <n v="0"/>
    <n v="1"/>
    <n v="1"/>
    <s v="Airport Route"/>
    <x v="1472"/>
  </r>
  <r>
    <n v="1411"/>
    <s v="City"/>
    <s v="NA"/>
    <s v="No Cars Available"/>
    <d v="2016-07-12T03:19:00"/>
    <s v="NA"/>
    <d v="2016-07-12T00:00:00"/>
    <d v="1899-12-30T03:19:00"/>
    <n v="3"/>
    <x v="4"/>
    <s v="Wednesday"/>
    <s v="Failed"/>
    <n v="0"/>
    <n v="1"/>
    <n v="1"/>
    <s v="City Route"/>
    <x v="1472"/>
  </r>
  <r>
    <n v="1412"/>
    <s v="Airport"/>
    <s v="NA"/>
    <s v="No Cars Available"/>
    <d v="2016-07-12T03:19:00"/>
    <s v="NA"/>
    <d v="2016-07-12T00:00:00"/>
    <d v="1899-12-30T03:19:00"/>
    <n v="3"/>
    <x v="4"/>
    <s v="Thursday"/>
    <s v="Failed"/>
    <n v="0"/>
    <n v="1"/>
    <n v="1"/>
    <s v="Airport Route"/>
    <x v="1472"/>
  </r>
  <r>
    <n v="1415"/>
    <s v="Airport"/>
    <s v="NA"/>
    <s v="No Cars Available"/>
    <d v="2016-07-12T03:23:00"/>
    <s v="NA"/>
    <d v="2016-07-12T00:00:00"/>
    <d v="1899-12-30T03:23:00"/>
    <n v="3"/>
    <x v="4"/>
    <s v="Sunday"/>
    <s v="Failed"/>
    <n v="0"/>
    <n v="1"/>
    <n v="1"/>
    <s v="Airport Route"/>
    <x v="1472"/>
  </r>
  <r>
    <n v="1416"/>
    <s v="City"/>
    <s v="NA"/>
    <s v="No Cars Available"/>
    <d v="2016-07-12T03:25:00"/>
    <s v="NA"/>
    <d v="2016-07-12T00:00:00"/>
    <d v="1899-12-30T03:25:00"/>
    <n v="3"/>
    <x v="4"/>
    <s v="Monday"/>
    <s v="Failed"/>
    <n v="0"/>
    <n v="1"/>
    <n v="1"/>
    <s v="City Route"/>
    <x v="1472"/>
  </r>
  <r>
    <n v="1413"/>
    <s v="City"/>
    <s v="NA"/>
    <s v="No Cars Available"/>
    <d v="2016-07-12T03:31:00"/>
    <s v="NA"/>
    <d v="2016-07-12T00:00:00"/>
    <d v="1899-12-30T03:31:00"/>
    <n v="3"/>
    <x v="4"/>
    <s v="Friday"/>
    <s v="Failed"/>
    <n v="0"/>
    <n v="1"/>
    <n v="1"/>
    <s v="City Route"/>
    <x v="1472"/>
  </r>
  <r>
    <n v="1418"/>
    <s v="Airport"/>
    <s v="NA"/>
    <s v="No Cars Available"/>
    <d v="2016-07-12T03:51:00"/>
    <s v="NA"/>
    <d v="2016-07-12T00:00:00"/>
    <d v="1899-12-30T03:51:00"/>
    <n v="3"/>
    <x v="4"/>
    <s v="Wednesday"/>
    <s v="Failed"/>
    <n v="0"/>
    <n v="1"/>
    <n v="1"/>
    <s v="Airport Route"/>
    <x v="1472"/>
  </r>
  <r>
    <n v="1420"/>
    <s v="City"/>
    <s v="NA"/>
    <s v="No Cars Available"/>
    <d v="2016-07-12T04:02:00"/>
    <s v="NA"/>
    <d v="2016-07-12T00:00:00"/>
    <d v="1899-12-30T04:02:00"/>
    <n v="4"/>
    <x v="4"/>
    <s v="Friday"/>
    <s v="Failed"/>
    <n v="0"/>
    <n v="1"/>
    <n v="1"/>
    <s v="City Route"/>
    <x v="1472"/>
  </r>
  <r>
    <n v="1421"/>
    <s v="City"/>
    <s v="NA"/>
    <s v="No Cars Available"/>
    <d v="2016-07-12T04:05:00"/>
    <s v="NA"/>
    <d v="2016-07-12T00:00:00"/>
    <d v="1899-12-30T04:05:00"/>
    <n v="4"/>
    <x v="4"/>
    <s v="Saturday"/>
    <s v="Failed"/>
    <n v="0"/>
    <n v="1"/>
    <n v="1"/>
    <s v="City Route"/>
    <x v="1472"/>
  </r>
  <r>
    <n v="1423"/>
    <s v="Airport"/>
    <s v="NA"/>
    <s v="No Cars Available"/>
    <d v="2016-07-12T04:15:00"/>
    <s v="NA"/>
    <d v="2016-07-12T00:00:00"/>
    <d v="1899-12-30T04:15:00"/>
    <n v="4"/>
    <x v="4"/>
    <s v="Monday"/>
    <s v="Failed"/>
    <n v="0"/>
    <n v="1"/>
    <n v="1"/>
    <s v="Airport Route"/>
    <x v="1472"/>
  </r>
  <r>
    <n v="1427"/>
    <s v="Airport"/>
    <s v="NA"/>
    <s v="No Cars Available"/>
    <d v="2016-07-12T04:28:00"/>
    <s v="NA"/>
    <d v="2016-07-12T00:00:00"/>
    <d v="1899-12-30T04:28:00"/>
    <n v="4"/>
    <x v="4"/>
    <s v="Friday"/>
    <s v="Failed"/>
    <n v="0"/>
    <n v="1"/>
    <n v="1"/>
    <s v="Airport Route"/>
    <x v="1472"/>
  </r>
  <r>
    <n v="1424"/>
    <s v="Airport"/>
    <s v="NA"/>
    <s v="No Cars Available"/>
    <d v="2016-07-12T04:29:00"/>
    <s v="NA"/>
    <d v="2016-07-12T00:00:00"/>
    <d v="1899-12-30T04:29:00"/>
    <n v="4"/>
    <x v="4"/>
    <s v="Tuesday"/>
    <s v="Failed"/>
    <n v="0"/>
    <n v="1"/>
    <n v="1"/>
    <s v="Airport Route"/>
    <x v="1472"/>
  </r>
  <r>
    <n v="1428"/>
    <s v="Airport"/>
    <s v="NA"/>
    <s v="No Cars Available"/>
    <d v="2016-07-12T04:35:00"/>
    <s v="NA"/>
    <d v="2016-07-12T00:00:00"/>
    <d v="1899-12-30T04:35:00"/>
    <n v="4"/>
    <x v="4"/>
    <s v="Saturday"/>
    <s v="Failed"/>
    <n v="0"/>
    <n v="1"/>
    <n v="1"/>
    <s v="Airport Route"/>
    <x v="1472"/>
  </r>
  <r>
    <n v="1431"/>
    <s v="Airport"/>
    <s v="NA"/>
    <s v="No Cars Available"/>
    <d v="2016-07-12T04:40:00"/>
    <s v="NA"/>
    <d v="2016-07-12T00:00:00"/>
    <d v="1899-12-30T04:40:00"/>
    <n v="4"/>
    <x v="4"/>
    <s v="Tuesday"/>
    <s v="Failed"/>
    <n v="0"/>
    <n v="1"/>
    <n v="1"/>
    <s v="Airport Route"/>
    <x v="1472"/>
  </r>
  <r>
    <n v="1432"/>
    <s v="City"/>
    <s v="NA"/>
    <s v="No Cars Available"/>
    <d v="2016-07-12T04:40:00"/>
    <s v="NA"/>
    <d v="2016-07-12T00:00:00"/>
    <d v="1899-12-30T04:40:00"/>
    <n v="4"/>
    <x v="4"/>
    <s v="Wednesday"/>
    <s v="Failed"/>
    <n v="0"/>
    <n v="1"/>
    <n v="1"/>
    <s v="City Route"/>
    <x v="1472"/>
  </r>
  <r>
    <n v="1430"/>
    <s v="City"/>
    <s v="NA"/>
    <s v="No Cars Available"/>
    <d v="2016-07-12T04:42:00"/>
    <s v="NA"/>
    <d v="2016-07-12T00:00:00"/>
    <d v="1899-12-30T04:42:00"/>
    <n v="4"/>
    <x v="4"/>
    <s v="Monday"/>
    <s v="Failed"/>
    <n v="0"/>
    <n v="1"/>
    <n v="1"/>
    <s v="City Route"/>
    <x v="1472"/>
  </r>
  <r>
    <n v="1440"/>
    <s v="Airport"/>
    <s v="NA"/>
    <s v="No Cars Available"/>
    <d v="2016-07-12T04:44:00"/>
    <s v="NA"/>
    <d v="2016-07-12T00:00:00"/>
    <d v="1899-12-30T04:44:00"/>
    <n v="4"/>
    <x v="4"/>
    <s v="Thursday"/>
    <s v="Failed"/>
    <n v="0"/>
    <n v="1"/>
    <n v="1"/>
    <s v="Airport Route"/>
    <x v="1472"/>
  </r>
  <r>
    <n v="1438"/>
    <s v="City"/>
    <s v="NA"/>
    <s v="No Cars Available"/>
    <d v="2016-07-12T04:44:00"/>
    <s v="NA"/>
    <d v="2016-07-12T00:00:00"/>
    <d v="1899-12-30T04:44:00"/>
    <n v="4"/>
    <x v="4"/>
    <s v="Tuesday"/>
    <s v="Failed"/>
    <n v="0"/>
    <n v="1"/>
    <n v="1"/>
    <s v="City Route"/>
    <x v="1472"/>
  </r>
  <r>
    <n v="1433"/>
    <s v="City"/>
    <s v="NA"/>
    <s v="No Cars Available"/>
    <d v="2016-07-12T04:46:00"/>
    <s v="NA"/>
    <d v="2016-07-12T00:00:00"/>
    <d v="1899-12-30T04:46:00"/>
    <n v="4"/>
    <x v="4"/>
    <s v="Thursday"/>
    <s v="Failed"/>
    <n v="0"/>
    <n v="1"/>
    <n v="1"/>
    <s v="City Route"/>
    <x v="1472"/>
  </r>
  <r>
    <n v="1448"/>
    <s v="City"/>
    <s v="NA"/>
    <s v="No Cars Available"/>
    <d v="2016-07-12T04:48:00"/>
    <s v="NA"/>
    <d v="2016-07-12T00:00:00"/>
    <d v="1899-12-30T04:48:00"/>
    <n v="4"/>
    <x v="4"/>
    <s v="Friday"/>
    <s v="Failed"/>
    <n v="0"/>
    <n v="1"/>
    <n v="1"/>
    <s v="City Route"/>
    <x v="1472"/>
  </r>
  <r>
    <n v="1441"/>
    <s v="City"/>
    <s v="NA"/>
    <s v="No Cars Available"/>
    <d v="2016-07-12T04:49:00"/>
    <s v="NA"/>
    <d v="2016-07-12T00:00:00"/>
    <d v="1899-12-30T04:49:00"/>
    <n v="4"/>
    <x v="4"/>
    <s v="Friday"/>
    <s v="Failed"/>
    <n v="0"/>
    <n v="1"/>
    <n v="1"/>
    <s v="City Route"/>
    <x v="1472"/>
  </r>
  <r>
    <n v="1443"/>
    <s v="City"/>
    <s v="NA"/>
    <s v="No Cars Available"/>
    <d v="2016-07-12T04:50:00"/>
    <s v="NA"/>
    <d v="2016-07-12T00:00:00"/>
    <d v="1899-12-30T04:50:00"/>
    <n v="4"/>
    <x v="4"/>
    <s v="Sunday"/>
    <s v="Failed"/>
    <n v="0"/>
    <n v="1"/>
    <n v="1"/>
    <s v="City Route"/>
    <x v="1472"/>
  </r>
  <r>
    <n v="1460"/>
    <s v="City"/>
    <s v="NA"/>
    <s v="No Cars Available"/>
    <d v="2016-07-12T04:56:00"/>
    <s v="NA"/>
    <d v="2016-07-12T00:00:00"/>
    <d v="1899-12-30T04:56:00"/>
    <n v="4"/>
    <x v="4"/>
    <s v="Wednesday"/>
    <s v="Failed"/>
    <n v="0"/>
    <n v="1"/>
    <n v="1"/>
    <s v="City Route"/>
    <x v="1472"/>
  </r>
  <r>
    <n v="1463"/>
    <s v="City"/>
    <s v="NA"/>
    <s v="No Cars Available"/>
    <d v="2016-07-12T05:02:00"/>
    <s v="NA"/>
    <d v="2016-07-12T00:00:00"/>
    <d v="1899-12-30T05:02:00"/>
    <n v="5"/>
    <x v="2"/>
    <s v="Saturday"/>
    <s v="Failed"/>
    <n v="0"/>
    <n v="1"/>
    <n v="1"/>
    <s v="City Route"/>
    <x v="1472"/>
  </r>
  <r>
    <n v="1466"/>
    <s v="City"/>
    <s v="NA"/>
    <s v="No Cars Available"/>
    <d v="2016-07-12T05:06:00"/>
    <s v="NA"/>
    <d v="2016-07-12T00:00:00"/>
    <d v="1899-12-30T05:06:00"/>
    <n v="5"/>
    <x v="2"/>
    <s v="Tuesday"/>
    <s v="Failed"/>
    <n v="0"/>
    <n v="1"/>
    <n v="1"/>
    <s v="City Route"/>
    <x v="1472"/>
  </r>
  <r>
    <n v="1470"/>
    <s v="City"/>
    <s v="NA"/>
    <s v="No Cars Available"/>
    <d v="2016-07-12T05:06:00"/>
    <s v="NA"/>
    <d v="2016-07-12T00:00:00"/>
    <d v="1899-12-30T05:06:00"/>
    <n v="5"/>
    <x v="2"/>
    <s v="Saturday"/>
    <s v="Failed"/>
    <n v="0"/>
    <n v="1"/>
    <n v="1"/>
    <s v="City Route"/>
    <x v="1472"/>
  </r>
  <r>
    <n v="1473"/>
    <s v="City"/>
    <s v="NA"/>
    <s v="No Cars Available"/>
    <d v="2016-07-12T05:18:00"/>
    <s v="NA"/>
    <d v="2016-07-12T00:00:00"/>
    <d v="1899-12-30T05:18:00"/>
    <n v="5"/>
    <x v="2"/>
    <s v="Tuesday"/>
    <s v="Failed"/>
    <n v="0"/>
    <n v="1"/>
    <n v="1"/>
    <s v="City Route"/>
    <x v="1472"/>
  </r>
  <r>
    <n v="1482"/>
    <s v="City"/>
    <s v="NA"/>
    <s v="No Cars Available"/>
    <d v="2016-07-12T05:22:00"/>
    <s v="NA"/>
    <d v="2016-07-12T00:00:00"/>
    <d v="1899-12-30T05:22:00"/>
    <n v="5"/>
    <x v="2"/>
    <s v="Thursday"/>
    <s v="Failed"/>
    <n v="0"/>
    <n v="1"/>
    <n v="1"/>
    <s v="City Route"/>
    <x v="1472"/>
  </r>
  <r>
    <n v="1494"/>
    <s v="City"/>
    <s v="NA"/>
    <s v="No Cars Available"/>
    <d v="2016-07-12T05:29:00"/>
    <s v="NA"/>
    <d v="2016-07-12T00:00:00"/>
    <d v="1899-12-30T05:29:00"/>
    <n v="5"/>
    <x v="2"/>
    <s v="Tuesday"/>
    <s v="Failed"/>
    <n v="0"/>
    <n v="1"/>
    <n v="1"/>
    <s v="City Route"/>
    <x v="1472"/>
  </r>
  <r>
    <n v="1512"/>
    <s v="City"/>
    <s v="NA"/>
    <s v="No Cars Available"/>
    <d v="2016-07-12T05:45:00"/>
    <s v="NA"/>
    <d v="2016-07-12T00:00:00"/>
    <d v="1899-12-30T05:45:00"/>
    <n v="5"/>
    <x v="2"/>
    <s v="Saturday"/>
    <s v="Failed"/>
    <n v="0"/>
    <n v="1"/>
    <n v="1"/>
    <s v="City Route"/>
    <x v="1472"/>
  </r>
  <r>
    <n v="1523"/>
    <s v="City"/>
    <s v="NA"/>
    <s v="No Cars Available"/>
    <d v="2016-07-12T05:49:00"/>
    <s v="NA"/>
    <d v="2016-07-12T00:00:00"/>
    <d v="1899-12-30T05:49:00"/>
    <n v="5"/>
    <x v="2"/>
    <s v="Wednesday"/>
    <s v="Failed"/>
    <n v="0"/>
    <n v="1"/>
    <n v="1"/>
    <s v="City Route"/>
    <x v="1472"/>
  </r>
  <r>
    <n v="1522"/>
    <s v="City"/>
    <s v="NA"/>
    <s v="No Cars Available"/>
    <d v="2016-07-12T05:52:00"/>
    <s v="NA"/>
    <d v="2016-07-12T00:00:00"/>
    <d v="1899-12-30T05:52:00"/>
    <n v="5"/>
    <x v="2"/>
    <s v="Tuesday"/>
    <s v="Failed"/>
    <n v="0"/>
    <n v="1"/>
    <n v="1"/>
    <s v="City Route"/>
    <x v="1472"/>
  </r>
  <r>
    <n v="1530"/>
    <s v="City"/>
    <s v="NA"/>
    <s v="No Cars Available"/>
    <d v="2016-07-12T05:52:00"/>
    <s v="NA"/>
    <d v="2016-07-12T00:00:00"/>
    <d v="1899-12-30T05:52:00"/>
    <n v="5"/>
    <x v="2"/>
    <s v="Wednesday"/>
    <s v="Failed"/>
    <n v="0"/>
    <n v="1"/>
    <n v="1"/>
    <s v="City Route"/>
    <x v="1472"/>
  </r>
  <r>
    <n v="1542"/>
    <s v="City"/>
    <s v="NA"/>
    <s v="No Cars Available"/>
    <d v="2016-07-12T05:54:00"/>
    <s v="NA"/>
    <d v="2016-07-12T00:00:00"/>
    <d v="1899-12-30T05:54:00"/>
    <n v="5"/>
    <x v="2"/>
    <s v="Monday"/>
    <s v="Failed"/>
    <n v="0"/>
    <n v="1"/>
    <n v="1"/>
    <s v="City Route"/>
    <x v="1472"/>
  </r>
  <r>
    <n v="1535"/>
    <s v="City"/>
    <s v="NA"/>
    <s v="No Cars Available"/>
    <d v="2016-07-12T05:58:00"/>
    <s v="NA"/>
    <d v="2016-07-12T00:00:00"/>
    <d v="1899-12-30T05:58:00"/>
    <n v="5"/>
    <x v="2"/>
    <s v="Monday"/>
    <s v="Failed"/>
    <n v="0"/>
    <n v="1"/>
    <n v="1"/>
    <s v="City Route"/>
    <x v="1472"/>
  </r>
  <r>
    <n v="1546"/>
    <s v="City"/>
    <s v="NA"/>
    <s v="No Cars Available"/>
    <d v="2016-07-12T06:02:00"/>
    <s v="NA"/>
    <d v="2016-07-12T00:00:00"/>
    <d v="1899-12-30T06:02:00"/>
    <n v="6"/>
    <x v="2"/>
    <s v="Friday"/>
    <s v="Failed"/>
    <n v="0"/>
    <n v="1"/>
    <n v="1"/>
    <s v="City Route"/>
    <x v="1472"/>
  </r>
  <r>
    <n v="1552"/>
    <s v="City"/>
    <s v="NA"/>
    <s v="No Cars Available"/>
    <d v="2016-07-12T06:05:00"/>
    <s v="NA"/>
    <d v="2016-07-12T00:00:00"/>
    <d v="1899-12-30T06:05:00"/>
    <n v="6"/>
    <x v="2"/>
    <s v="Thursday"/>
    <s v="Failed"/>
    <n v="0"/>
    <n v="1"/>
    <n v="1"/>
    <s v="City Route"/>
    <x v="1472"/>
  </r>
  <r>
    <n v="1538"/>
    <s v="City"/>
    <s v="NA"/>
    <s v="No Cars Available"/>
    <d v="2016-07-12T06:06:00"/>
    <s v="NA"/>
    <d v="2016-07-12T00:00:00"/>
    <d v="1899-12-30T06:06:00"/>
    <n v="6"/>
    <x v="2"/>
    <s v="Thursday"/>
    <s v="Failed"/>
    <n v="0"/>
    <n v="1"/>
    <n v="1"/>
    <s v="City Route"/>
    <x v="1472"/>
  </r>
  <r>
    <n v="1547"/>
    <s v="City"/>
    <s v="NA"/>
    <s v="No Cars Available"/>
    <d v="2016-07-12T06:07:00"/>
    <s v="NA"/>
    <d v="2016-07-12T00:00:00"/>
    <d v="1899-12-30T06:07:00"/>
    <n v="6"/>
    <x v="2"/>
    <s v="Saturday"/>
    <s v="Failed"/>
    <n v="0"/>
    <n v="1"/>
    <n v="1"/>
    <s v="City Route"/>
    <x v="1472"/>
  </r>
  <r>
    <n v="1556"/>
    <s v="City"/>
    <s v="NA"/>
    <s v="No Cars Available"/>
    <d v="2016-07-12T06:10:00"/>
    <s v="NA"/>
    <d v="2016-07-12T00:00:00"/>
    <d v="1899-12-30T06:10:00"/>
    <n v="6"/>
    <x v="2"/>
    <s v="Monday"/>
    <s v="Failed"/>
    <n v="0"/>
    <n v="1"/>
    <n v="1"/>
    <s v="City Route"/>
    <x v="1472"/>
  </r>
  <r>
    <n v="1579"/>
    <s v="City"/>
    <s v="NA"/>
    <s v="No Cars Available"/>
    <d v="2016-07-12T06:28:00"/>
    <s v="NA"/>
    <d v="2016-07-12T00:00:00"/>
    <d v="1899-12-30T06:28:00"/>
    <n v="6"/>
    <x v="2"/>
    <s v="Wednesday"/>
    <s v="Failed"/>
    <n v="0"/>
    <n v="1"/>
    <n v="1"/>
    <s v="City Route"/>
    <x v="1472"/>
  </r>
  <r>
    <n v="1570"/>
    <s v="Airport"/>
    <s v="NA"/>
    <s v="No Cars Available"/>
    <d v="2016-07-12T06:28:00"/>
    <s v="NA"/>
    <d v="2016-07-12T00:00:00"/>
    <d v="1899-12-30T06:28:00"/>
    <n v="6"/>
    <x v="2"/>
    <s v="Monday"/>
    <s v="Failed"/>
    <n v="0"/>
    <n v="1"/>
    <n v="1"/>
    <s v="Airport Route"/>
    <x v="1472"/>
  </r>
  <r>
    <n v="1580"/>
    <s v="City"/>
    <s v="NA"/>
    <s v="No Cars Available"/>
    <d v="2016-07-12T06:29:00"/>
    <s v="NA"/>
    <d v="2016-07-12T00:00:00"/>
    <d v="1899-12-30T06:29:00"/>
    <n v="6"/>
    <x v="2"/>
    <s v="Thursday"/>
    <s v="Failed"/>
    <n v="0"/>
    <n v="1"/>
    <n v="1"/>
    <s v="City Route"/>
    <x v="1472"/>
  </r>
  <r>
    <n v="1586"/>
    <s v="City"/>
    <s v="NA"/>
    <s v="No Cars Available"/>
    <d v="2016-07-12T06:29:00"/>
    <s v="NA"/>
    <d v="2016-07-12T00:00:00"/>
    <d v="1899-12-30T06:29:00"/>
    <n v="6"/>
    <x v="2"/>
    <s v="Wednesday"/>
    <s v="Failed"/>
    <n v="0"/>
    <n v="1"/>
    <n v="1"/>
    <s v="City Route"/>
    <x v="1472"/>
  </r>
  <r>
    <n v="1583"/>
    <s v="City"/>
    <s v="NA"/>
    <s v="No Cars Available"/>
    <d v="2016-07-12T06:30:00"/>
    <s v="NA"/>
    <d v="2016-07-12T00:00:00"/>
    <d v="1899-12-30T06:30:00"/>
    <n v="6"/>
    <x v="2"/>
    <s v="Sunday"/>
    <s v="Failed"/>
    <n v="0"/>
    <n v="1"/>
    <n v="1"/>
    <s v="City Route"/>
    <x v="1472"/>
  </r>
  <r>
    <n v="1593"/>
    <s v="City"/>
    <s v="NA"/>
    <s v="No Cars Available"/>
    <d v="2016-07-12T06:30:00"/>
    <s v="NA"/>
    <d v="2016-07-12T00:00:00"/>
    <d v="1899-12-30T06:30:00"/>
    <n v="6"/>
    <x v="2"/>
    <s v="Wednesday"/>
    <s v="Failed"/>
    <n v="0"/>
    <n v="1"/>
    <n v="1"/>
    <s v="City Route"/>
    <x v="1472"/>
  </r>
  <r>
    <n v="1590"/>
    <s v="City"/>
    <s v="NA"/>
    <s v="No Cars Available"/>
    <d v="2016-07-12T06:35:00"/>
    <s v="NA"/>
    <d v="2016-07-12T00:00:00"/>
    <d v="1899-12-30T06:35:00"/>
    <n v="6"/>
    <x v="2"/>
    <s v="Sunday"/>
    <s v="Failed"/>
    <n v="0"/>
    <n v="1"/>
    <n v="1"/>
    <s v="City Route"/>
    <x v="1472"/>
  </r>
  <r>
    <n v="1605"/>
    <s v="City"/>
    <s v="NA"/>
    <s v="No Cars Available"/>
    <d v="2016-07-12T06:39:00"/>
    <s v="NA"/>
    <d v="2016-07-12T00:00:00"/>
    <d v="1899-12-30T06:39:00"/>
    <n v="6"/>
    <x v="2"/>
    <s v="Monday"/>
    <s v="Failed"/>
    <n v="0"/>
    <n v="1"/>
    <n v="1"/>
    <s v="City Route"/>
    <x v="1472"/>
  </r>
  <r>
    <n v="1602"/>
    <s v="City"/>
    <s v="NA"/>
    <s v="No Cars Available"/>
    <d v="2016-07-12T06:41:00"/>
    <s v="NA"/>
    <d v="2016-07-12T00:00:00"/>
    <d v="1899-12-30T06:41:00"/>
    <n v="6"/>
    <x v="2"/>
    <s v="Friday"/>
    <s v="Failed"/>
    <n v="0"/>
    <n v="1"/>
    <n v="1"/>
    <s v="City Route"/>
    <x v="1472"/>
  </r>
  <r>
    <n v="1609"/>
    <s v="City"/>
    <s v="NA"/>
    <s v="No Cars Available"/>
    <d v="2016-07-12T06:43:00"/>
    <s v="NA"/>
    <d v="2016-07-12T00:00:00"/>
    <d v="1899-12-30T06:43:00"/>
    <n v="6"/>
    <x v="2"/>
    <s v="Friday"/>
    <s v="Failed"/>
    <n v="0"/>
    <n v="1"/>
    <n v="1"/>
    <s v="City Route"/>
    <x v="1472"/>
  </r>
  <r>
    <n v="1610"/>
    <s v="City"/>
    <s v="NA"/>
    <s v="No Cars Available"/>
    <d v="2016-07-12T06:45:00"/>
    <s v="NA"/>
    <d v="2016-07-12T00:00:00"/>
    <d v="1899-12-30T06:45:00"/>
    <n v="6"/>
    <x v="2"/>
    <s v="Saturday"/>
    <s v="Failed"/>
    <n v="0"/>
    <n v="1"/>
    <n v="1"/>
    <s v="City Route"/>
    <x v="1472"/>
  </r>
  <r>
    <n v="1608"/>
    <s v="City"/>
    <s v="NA"/>
    <s v="No Cars Available"/>
    <d v="2016-07-12T06:50:00"/>
    <s v="NA"/>
    <d v="2016-07-12T00:00:00"/>
    <d v="1899-12-30T06:50:00"/>
    <n v="6"/>
    <x v="2"/>
    <s v="Thursday"/>
    <s v="Failed"/>
    <n v="0"/>
    <n v="1"/>
    <n v="1"/>
    <s v="City Route"/>
    <x v="1472"/>
  </r>
  <r>
    <n v="1622"/>
    <s v="City"/>
    <s v="NA"/>
    <s v="No Cars Available"/>
    <d v="2016-07-12T06:55:00"/>
    <s v="NA"/>
    <d v="2016-07-12T00:00:00"/>
    <d v="1899-12-30T06:55:00"/>
    <n v="6"/>
    <x v="2"/>
    <s v="Thursday"/>
    <s v="Failed"/>
    <n v="0"/>
    <n v="1"/>
    <n v="1"/>
    <s v="City Route"/>
    <x v="1472"/>
  </r>
  <r>
    <n v="1631"/>
    <s v="City"/>
    <s v="NA"/>
    <s v="No Cars Available"/>
    <d v="2016-07-12T07:04:00"/>
    <s v="NA"/>
    <d v="2016-07-12T00:00:00"/>
    <d v="1899-12-30T07:04:00"/>
    <n v="7"/>
    <x v="2"/>
    <s v="Saturday"/>
    <s v="Failed"/>
    <n v="0"/>
    <n v="1"/>
    <n v="1"/>
    <s v="City Route"/>
    <x v="1472"/>
  </r>
  <r>
    <n v="1624"/>
    <s v="Airport"/>
    <s v="NA"/>
    <s v="No Cars Available"/>
    <d v="2016-07-12T07:04:00"/>
    <s v="NA"/>
    <d v="2016-07-12T00:00:00"/>
    <d v="1899-12-30T07:04:00"/>
    <n v="7"/>
    <x v="2"/>
    <s v="Saturday"/>
    <s v="Failed"/>
    <n v="0"/>
    <n v="1"/>
    <n v="1"/>
    <s v="Airport Route"/>
    <x v="1472"/>
  </r>
  <r>
    <n v="1639"/>
    <s v="City"/>
    <s v="NA"/>
    <s v="No Cars Available"/>
    <d v="2016-07-12T07:12:00"/>
    <s v="NA"/>
    <d v="2016-07-12T00:00:00"/>
    <d v="1899-12-30T07:12:00"/>
    <n v="7"/>
    <x v="2"/>
    <s v="Sunday"/>
    <s v="Failed"/>
    <n v="0"/>
    <n v="1"/>
    <n v="1"/>
    <s v="City Route"/>
    <x v="1472"/>
  </r>
  <r>
    <n v="1646"/>
    <s v="City"/>
    <s v="NA"/>
    <s v="No Cars Available"/>
    <d v="2016-07-12T07:18:00"/>
    <s v="NA"/>
    <d v="2016-07-12T00:00:00"/>
    <d v="1899-12-30T07:18:00"/>
    <n v="7"/>
    <x v="2"/>
    <s v="Sunday"/>
    <s v="Failed"/>
    <n v="0"/>
    <n v="1"/>
    <n v="1"/>
    <s v="City Route"/>
    <x v="1472"/>
  </r>
  <r>
    <n v="1673"/>
    <s v="City"/>
    <s v="NA"/>
    <s v="No Cars Available"/>
    <d v="2016-07-12T07:46:00"/>
    <s v="NA"/>
    <d v="2016-07-12T00:00:00"/>
    <d v="1899-12-30T07:46:00"/>
    <n v="7"/>
    <x v="2"/>
    <s v="Saturday"/>
    <s v="Failed"/>
    <n v="0"/>
    <n v="1"/>
    <n v="1"/>
    <s v="City Route"/>
    <x v="1472"/>
  </r>
  <r>
    <n v="1685"/>
    <s v="City"/>
    <s v="NA"/>
    <s v="No Cars Available"/>
    <d v="2016-07-12T07:47:00"/>
    <s v="NA"/>
    <d v="2016-07-12T00:00:00"/>
    <d v="1899-12-30T07:47:00"/>
    <n v="7"/>
    <x v="2"/>
    <s v="Thursday"/>
    <s v="Failed"/>
    <n v="0"/>
    <n v="1"/>
    <n v="1"/>
    <s v="City Route"/>
    <x v="1472"/>
  </r>
  <r>
    <n v="1717"/>
    <s v="City"/>
    <s v="NA"/>
    <s v="No Cars Available"/>
    <d v="2016-07-12T08:07:00"/>
    <s v="NA"/>
    <d v="2016-07-12T00:00:00"/>
    <d v="1899-12-30T08:07:00"/>
    <n v="8"/>
    <x v="2"/>
    <s v="Monday"/>
    <s v="Failed"/>
    <n v="0"/>
    <n v="1"/>
    <n v="1"/>
    <s v="City Route"/>
    <x v="1472"/>
  </r>
  <r>
    <n v="1716"/>
    <s v="City"/>
    <s v="NA"/>
    <s v="No Cars Available"/>
    <d v="2016-07-12T08:07:00"/>
    <s v="NA"/>
    <d v="2016-07-12T00:00:00"/>
    <d v="1899-12-30T08:07:00"/>
    <n v="8"/>
    <x v="2"/>
    <s v="Sunday"/>
    <s v="Failed"/>
    <n v="0"/>
    <n v="1"/>
    <n v="1"/>
    <s v="City Route"/>
    <x v="1472"/>
  </r>
  <r>
    <n v="1710"/>
    <s v="City"/>
    <s v="NA"/>
    <s v="No Cars Available"/>
    <d v="2016-07-12T08:11:00"/>
    <s v="NA"/>
    <d v="2016-07-12T00:00:00"/>
    <d v="1899-12-30T08:11:00"/>
    <n v="8"/>
    <x v="2"/>
    <s v="Monday"/>
    <s v="Failed"/>
    <n v="0"/>
    <n v="1"/>
    <n v="1"/>
    <s v="City Route"/>
    <x v="1472"/>
  </r>
  <r>
    <n v="1711"/>
    <s v="City"/>
    <s v="NA"/>
    <s v="No Cars Available"/>
    <d v="2016-07-12T08:12:00"/>
    <s v="NA"/>
    <d v="2016-07-12T00:00:00"/>
    <d v="1899-12-30T08:12:00"/>
    <n v="8"/>
    <x v="2"/>
    <s v="Tuesday"/>
    <s v="Failed"/>
    <n v="0"/>
    <n v="1"/>
    <n v="1"/>
    <s v="City Route"/>
    <x v="1472"/>
  </r>
  <r>
    <n v="1715"/>
    <s v="City"/>
    <s v="NA"/>
    <s v="No Cars Available"/>
    <d v="2016-07-12T08:13:00"/>
    <s v="NA"/>
    <d v="2016-07-12T00:00:00"/>
    <d v="1899-12-30T08:13:00"/>
    <n v="8"/>
    <x v="2"/>
    <s v="Saturday"/>
    <s v="Failed"/>
    <n v="0"/>
    <n v="1"/>
    <n v="1"/>
    <s v="City Route"/>
    <x v="1472"/>
  </r>
  <r>
    <n v="1719"/>
    <s v="City"/>
    <s v="NA"/>
    <s v="No Cars Available"/>
    <d v="2016-07-12T08:14:00"/>
    <s v="NA"/>
    <d v="2016-07-12T00:00:00"/>
    <d v="1899-12-30T08:14:00"/>
    <n v="8"/>
    <x v="2"/>
    <s v="Wednesday"/>
    <s v="Failed"/>
    <n v="0"/>
    <n v="1"/>
    <n v="1"/>
    <s v="City Route"/>
    <x v="1472"/>
  </r>
  <r>
    <n v="1720"/>
    <s v="City"/>
    <s v="NA"/>
    <s v="No Cars Available"/>
    <d v="2016-07-12T08:16:00"/>
    <s v="NA"/>
    <d v="2016-07-12T00:00:00"/>
    <d v="1899-12-30T08:16:00"/>
    <n v="8"/>
    <x v="2"/>
    <s v="Thursday"/>
    <s v="Failed"/>
    <n v="0"/>
    <n v="1"/>
    <n v="1"/>
    <s v="City Route"/>
    <x v="1472"/>
  </r>
  <r>
    <n v="1727"/>
    <s v="City"/>
    <s v="NA"/>
    <s v="No Cars Available"/>
    <d v="2016-07-12T08:17:00"/>
    <s v="NA"/>
    <d v="2016-07-12T00:00:00"/>
    <d v="1899-12-30T08:17:00"/>
    <n v="8"/>
    <x v="2"/>
    <s v="Thursday"/>
    <s v="Failed"/>
    <n v="0"/>
    <n v="1"/>
    <n v="1"/>
    <s v="City Route"/>
    <x v="1472"/>
  </r>
  <r>
    <n v="1729"/>
    <s v="City"/>
    <s v="NA"/>
    <s v="No Cars Available"/>
    <d v="2016-07-12T08:19:00"/>
    <s v="NA"/>
    <d v="2016-07-12T00:00:00"/>
    <d v="1899-12-30T08:19:00"/>
    <n v="8"/>
    <x v="2"/>
    <s v="Saturday"/>
    <s v="Failed"/>
    <n v="0"/>
    <n v="1"/>
    <n v="1"/>
    <s v="City Route"/>
    <x v="1472"/>
  </r>
  <r>
    <n v="1731"/>
    <s v="City"/>
    <s v="NA"/>
    <s v="No Cars Available"/>
    <d v="2016-07-12T08:26:00"/>
    <s v="NA"/>
    <d v="2016-07-12T00:00:00"/>
    <d v="1899-12-30T08:26:00"/>
    <n v="8"/>
    <x v="2"/>
    <s v="Monday"/>
    <s v="Failed"/>
    <n v="0"/>
    <n v="1"/>
    <n v="1"/>
    <s v="City Route"/>
    <x v="1472"/>
  </r>
  <r>
    <n v="1736"/>
    <s v="City"/>
    <s v="NA"/>
    <s v="No Cars Available"/>
    <d v="2016-07-12T08:26:00"/>
    <s v="NA"/>
    <d v="2016-07-12T00:00:00"/>
    <d v="1899-12-30T08:26:00"/>
    <n v="8"/>
    <x v="2"/>
    <s v="Saturday"/>
    <s v="Failed"/>
    <n v="0"/>
    <n v="1"/>
    <n v="1"/>
    <s v="City Route"/>
    <x v="1472"/>
  </r>
  <r>
    <n v="1746"/>
    <s v="City"/>
    <s v="NA"/>
    <s v="No Cars Available"/>
    <d v="2016-07-12T08:30:00"/>
    <s v="NA"/>
    <d v="2016-07-12T00:00:00"/>
    <d v="1899-12-30T08:30:00"/>
    <n v="8"/>
    <x v="2"/>
    <s v="Tuesday"/>
    <s v="Failed"/>
    <n v="0"/>
    <n v="1"/>
    <n v="1"/>
    <s v="City Route"/>
    <x v="1472"/>
  </r>
  <r>
    <n v="1737"/>
    <s v="City"/>
    <s v="NA"/>
    <s v="No Cars Available"/>
    <d v="2016-07-12T08:30:00"/>
    <s v="NA"/>
    <d v="2016-07-12T00:00:00"/>
    <d v="1899-12-30T08:30:00"/>
    <n v="8"/>
    <x v="2"/>
    <s v="Sunday"/>
    <s v="Failed"/>
    <n v="0"/>
    <n v="1"/>
    <n v="1"/>
    <s v="City Route"/>
    <x v="1472"/>
  </r>
  <r>
    <n v="1740"/>
    <s v="City"/>
    <s v="NA"/>
    <s v="No Cars Available"/>
    <d v="2016-07-12T08:32:00"/>
    <s v="NA"/>
    <d v="2016-07-12T00:00:00"/>
    <d v="1899-12-30T08:32:00"/>
    <n v="8"/>
    <x v="2"/>
    <s v="Wednesday"/>
    <s v="Failed"/>
    <n v="0"/>
    <n v="1"/>
    <n v="1"/>
    <s v="City Route"/>
    <x v="1472"/>
  </r>
  <r>
    <n v="1752"/>
    <s v="City"/>
    <s v="NA"/>
    <s v="No Cars Available"/>
    <d v="2016-07-12T08:36:00"/>
    <s v="NA"/>
    <d v="2016-07-12T00:00:00"/>
    <d v="1899-12-30T08:36:00"/>
    <n v="8"/>
    <x v="2"/>
    <s v="Monday"/>
    <s v="Failed"/>
    <n v="0"/>
    <n v="1"/>
    <n v="1"/>
    <s v="City Route"/>
    <x v="1472"/>
  </r>
  <r>
    <n v="1753"/>
    <s v="City"/>
    <s v="NA"/>
    <s v="No Cars Available"/>
    <d v="2016-07-12T08:39:00"/>
    <s v="NA"/>
    <d v="2016-07-12T00:00:00"/>
    <d v="1899-12-30T08:39:00"/>
    <n v="8"/>
    <x v="2"/>
    <s v="Tuesday"/>
    <s v="Failed"/>
    <n v="0"/>
    <n v="1"/>
    <n v="1"/>
    <s v="City Route"/>
    <x v="1472"/>
  </r>
  <r>
    <n v="1750"/>
    <s v="City"/>
    <s v="NA"/>
    <s v="No Cars Available"/>
    <d v="2016-07-12T08:43:00"/>
    <s v="NA"/>
    <d v="2016-07-12T00:00:00"/>
    <d v="1899-12-30T08:43:00"/>
    <n v="8"/>
    <x v="2"/>
    <s v="Saturday"/>
    <s v="Failed"/>
    <n v="0"/>
    <n v="1"/>
    <n v="1"/>
    <s v="City Route"/>
    <x v="1472"/>
  </r>
  <r>
    <n v="1760"/>
    <s v="City"/>
    <s v="NA"/>
    <s v="No Cars Available"/>
    <d v="2016-07-12T08:45:00"/>
    <s v="NA"/>
    <d v="2016-07-12T00:00:00"/>
    <d v="1899-12-30T08:45:00"/>
    <n v="8"/>
    <x v="2"/>
    <s v="Tuesday"/>
    <s v="Failed"/>
    <n v="0"/>
    <n v="1"/>
    <n v="1"/>
    <s v="City Route"/>
    <x v="1472"/>
  </r>
  <r>
    <n v="1761"/>
    <s v="Airport"/>
    <s v="NA"/>
    <s v="No Cars Available"/>
    <d v="2016-07-12T08:48:00"/>
    <s v="NA"/>
    <d v="2016-07-12T00:00:00"/>
    <d v="1899-12-30T08:48:00"/>
    <n v="8"/>
    <x v="2"/>
    <s v="Wednesday"/>
    <s v="Failed"/>
    <n v="0"/>
    <n v="1"/>
    <n v="1"/>
    <s v="Airport Route"/>
    <x v="1472"/>
  </r>
  <r>
    <n v="1765"/>
    <s v="Airport"/>
    <s v="NA"/>
    <s v="No Cars Available"/>
    <d v="2016-07-12T08:48:00"/>
    <s v="NA"/>
    <d v="2016-07-12T00:00:00"/>
    <d v="1899-12-30T08:48:00"/>
    <n v="8"/>
    <x v="2"/>
    <s v="Sunday"/>
    <s v="Failed"/>
    <n v="0"/>
    <n v="1"/>
    <n v="1"/>
    <s v="Airport Route"/>
    <x v="1472"/>
  </r>
  <r>
    <n v="1768"/>
    <s v="City"/>
    <s v="NA"/>
    <s v="No Cars Available"/>
    <d v="2016-07-12T08:53:00"/>
    <s v="NA"/>
    <d v="2016-07-12T00:00:00"/>
    <d v="1899-12-30T08:53:00"/>
    <n v="8"/>
    <x v="2"/>
    <s v="Wednesday"/>
    <s v="Failed"/>
    <n v="0"/>
    <n v="1"/>
    <n v="1"/>
    <s v="City Route"/>
    <x v="1472"/>
  </r>
  <r>
    <n v="1764"/>
    <s v="City"/>
    <s v="NA"/>
    <s v="No Cars Available"/>
    <d v="2016-07-12T08:54:00"/>
    <s v="NA"/>
    <d v="2016-07-12T00:00:00"/>
    <d v="1899-12-30T08:54:00"/>
    <n v="8"/>
    <x v="2"/>
    <s v="Saturday"/>
    <s v="Failed"/>
    <n v="0"/>
    <n v="1"/>
    <n v="1"/>
    <s v="City Route"/>
    <x v="1472"/>
  </r>
  <r>
    <n v="1779"/>
    <s v="Airport"/>
    <s v="NA"/>
    <s v="No Cars Available"/>
    <d v="2016-07-12T08:55:00"/>
    <s v="NA"/>
    <d v="2016-07-12T00:00:00"/>
    <d v="1899-12-30T08:55:00"/>
    <n v="8"/>
    <x v="2"/>
    <s v="Sunday"/>
    <s v="Failed"/>
    <n v="0"/>
    <n v="1"/>
    <n v="1"/>
    <s v="Airport Route"/>
    <x v="1472"/>
  </r>
  <r>
    <n v="1785"/>
    <s v="City"/>
    <s v="NA"/>
    <s v="No Cars Available"/>
    <d v="2016-07-12T09:03:00"/>
    <s v="NA"/>
    <d v="2016-07-12T00:00:00"/>
    <d v="1899-12-30T09:03:00"/>
    <n v="9"/>
    <x v="2"/>
    <s v="Saturday"/>
    <s v="Failed"/>
    <n v="0"/>
    <n v="1"/>
    <n v="1"/>
    <s v="City Route"/>
    <x v="1472"/>
  </r>
  <r>
    <n v="1783"/>
    <s v="City"/>
    <s v="NA"/>
    <s v="No Cars Available"/>
    <d v="2016-07-12T09:06:00"/>
    <s v="NA"/>
    <d v="2016-07-12T00:00:00"/>
    <d v="1899-12-30T09:06:00"/>
    <n v="9"/>
    <x v="2"/>
    <s v="Thursday"/>
    <s v="Failed"/>
    <n v="0"/>
    <n v="1"/>
    <n v="1"/>
    <s v="City Route"/>
    <x v="1472"/>
  </r>
  <r>
    <n v="1792"/>
    <s v="City"/>
    <s v="NA"/>
    <s v="No Cars Available"/>
    <d v="2016-07-12T09:10:00"/>
    <s v="NA"/>
    <d v="2016-07-12T00:00:00"/>
    <d v="1899-12-30T09:10:00"/>
    <n v="9"/>
    <x v="2"/>
    <s v="Saturday"/>
    <s v="Failed"/>
    <n v="0"/>
    <n v="1"/>
    <n v="1"/>
    <s v="City Route"/>
    <x v="1472"/>
  </r>
  <r>
    <n v="1799"/>
    <s v="City"/>
    <s v="NA"/>
    <s v="No Cars Available"/>
    <d v="2016-07-12T09:11:00"/>
    <s v="NA"/>
    <d v="2016-07-12T00:00:00"/>
    <d v="1899-12-30T09:11:00"/>
    <n v="9"/>
    <x v="2"/>
    <s v="Saturday"/>
    <s v="Failed"/>
    <n v="0"/>
    <n v="1"/>
    <n v="1"/>
    <s v="City Route"/>
    <x v="1472"/>
  </r>
  <r>
    <n v="1803"/>
    <s v="City"/>
    <s v="NA"/>
    <s v="No Cars Available"/>
    <d v="2016-07-12T09:13:00"/>
    <s v="NA"/>
    <d v="2016-07-12T00:00:00"/>
    <d v="1899-12-30T09:13:00"/>
    <n v="9"/>
    <x v="2"/>
    <s v="Wednesday"/>
    <s v="Failed"/>
    <n v="0"/>
    <n v="1"/>
    <n v="1"/>
    <s v="City Route"/>
    <x v="1472"/>
  </r>
  <r>
    <n v="1806"/>
    <s v="City"/>
    <s v="NA"/>
    <s v="No Cars Available"/>
    <d v="2016-07-12T09:15:00"/>
    <s v="NA"/>
    <d v="2016-07-12T00:00:00"/>
    <d v="1899-12-30T09:15:00"/>
    <n v="9"/>
    <x v="2"/>
    <s v="Saturday"/>
    <s v="Failed"/>
    <n v="0"/>
    <n v="1"/>
    <n v="1"/>
    <s v="City Route"/>
    <x v="1472"/>
  </r>
  <r>
    <n v="1813"/>
    <s v="Airport"/>
    <s v="NA"/>
    <s v="No Cars Available"/>
    <d v="2016-07-12T09:19:00"/>
    <s v="NA"/>
    <d v="2016-07-12T00:00:00"/>
    <d v="1899-12-30T09:19:00"/>
    <n v="9"/>
    <x v="2"/>
    <s v="Saturday"/>
    <s v="Failed"/>
    <n v="0"/>
    <n v="1"/>
    <n v="1"/>
    <s v="Airport Route"/>
    <x v="1472"/>
  </r>
  <r>
    <n v="1823"/>
    <s v="City"/>
    <s v="NA"/>
    <s v="No Cars Available"/>
    <d v="2016-07-12T09:31:00"/>
    <s v="NA"/>
    <d v="2016-07-12T00:00:00"/>
    <d v="1899-12-30T09:31:00"/>
    <n v="9"/>
    <x v="2"/>
    <s v="Tuesday"/>
    <s v="Failed"/>
    <n v="0"/>
    <n v="1"/>
    <n v="1"/>
    <s v="City Route"/>
    <x v="1472"/>
  </r>
  <r>
    <n v="1822"/>
    <s v="City"/>
    <s v="NA"/>
    <s v="No Cars Available"/>
    <d v="2016-07-12T09:31:00"/>
    <s v="NA"/>
    <d v="2016-07-12T00:00:00"/>
    <d v="1899-12-30T09:31:00"/>
    <n v="9"/>
    <x v="2"/>
    <s v="Monday"/>
    <s v="Failed"/>
    <n v="0"/>
    <n v="1"/>
    <n v="1"/>
    <s v="City Route"/>
    <x v="1472"/>
  </r>
  <r>
    <n v="1824"/>
    <s v="City"/>
    <s v="NA"/>
    <s v="No Cars Available"/>
    <d v="2016-07-12T09:31:00"/>
    <s v="NA"/>
    <d v="2016-07-12T00:00:00"/>
    <d v="1899-12-30T09:31:00"/>
    <n v="9"/>
    <x v="2"/>
    <s v="Wednesday"/>
    <s v="Failed"/>
    <n v="0"/>
    <n v="1"/>
    <n v="1"/>
    <s v="City Route"/>
    <x v="1472"/>
  </r>
  <r>
    <n v="1856"/>
    <s v="Airport"/>
    <s v="NA"/>
    <s v="No Cars Available"/>
    <d v="2016-07-12T09:45:00"/>
    <s v="NA"/>
    <d v="2016-07-12T00:00:00"/>
    <d v="1899-12-30T09:45:00"/>
    <n v="9"/>
    <x v="2"/>
    <s v="Sunday"/>
    <s v="Failed"/>
    <n v="0"/>
    <n v="1"/>
    <n v="1"/>
    <s v="Airport Route"/>
    <x v="1472"/>
  </r>
  <r>
    <n v="1847"/>
    <s v="City"/>
    <s v="NA"/>
    <s v="No Cars Available"/>
    <d v="2016-07-12T09:45:00"/>
    <s v="NA"/>
    <d v="2016-07-12T00:00:00"/>
    <d v="1899-12-30T09:45:00"/>
    <n v="9"/>
    <x v="2"/>
    <s v="Friday"/>
    <s v="Failed"/>
    <n v="0"/>
    <n v="1"/>
    <n v="1"/>
    <s v="City Route"/>
    <x v="1472"/>
  </r>
  <r>
    <n v="1857"/>
    <s v="City"/>
    <s v="NA"/>
    <s v="No Cars Available"/>
    <d v="2016-07-12T09:46:00"/>
    <s v="NA"/>
    <d v="2016-07-12T00:00:00"/>
    <d v="1899-12-30T09:46:00"/>
    <n v="9"/>
    <x v="2"/>
    <s v="Monday"/>
    <s v="Failed"/>
    <n v="0"/>
    <n v="1"/>
    <n v="1"/>
    <s v="City Route"/>
    <x v="1472"/>
  </r>
  <r>
    <n v="1855"/>
    <s v="City"/>
    <s v="NA"/>
    <s v="No Cars Available"/>
    <d v="2016-07-12T09:50:00"/>
    <s v="NA"/>
    <d v="2016-07-12T00:00:00"/>
    <d v="1899-12-30T09:50:00"/>
    <n v="9"/>
    <x v="2"/>
    <s v="Saturday"/>
    <s v="Failed"/>
    <n v="0"/>
    <n v="1"/>
    <n v="1"/>
    <s v="City Route"/>
    <x v="1472"/>
  </r>
  <r>
    <n v="1859"/>
    <s v="City"/>
    <s v="NA"/>
    <s v="No Cars Available"/>
    <d v="2016-07-12T09:54:00"/>
    <s v="NA"/>
    <d v="2016-07-12T00:00:00"/>
    <d v="1899-12-30T09:54:00"/>
    <n v="9"/>
    <x v="2"/>
    <s v="Wednesday"/>
    <s v="Failed"/>
    <n v="0"/>
    <n v="1"/>
    <n v="1"/>
    <s v="City Route"/>
    <x v="1472"/>
  </r>
  <r>
    <n v="1862"/>
    <s v="Airport"/>
    <s v="NA"/>
    <s v="No Cars Available"/>
    <d v="2016-07-12T09:56:00"/>
    <s v="NA"/>
    <d v="2016-07-12T00:00:00"/>
    <d v="1899-12-30T09:56:00"/>
    <n v="9"/>
    <x v="2"/>
    <s v="Saturday"/>
    <s v="Failed"/>
    <n v="0"/>
    <n v="1"/>
    <n v="1"/>
    <s v="Airport Route"/>
    <x v="1472"/>
  </r>
  <r>
    <n v="1869"/>
    <s v="City"/>
    <s v="NA"/>
    <s v="No Cars Available"/>
    <d v="2016-07-12T09:57:00"/>
    <s v="NA"/>
    <d v="2016-07-12T00:00:00"/>
    <d v="1899-12-30T09:57:00"/>
    <n v="9"/>
    <x v="2"/>
    <s v="Saturday"/>
    <s v="Failed"/>
    <n v="0"/>
    <n v="1"/>
    <n v="1"/>
    <s v="City Route"/>
    <x v="1472"/>
  </r>
  <r>
    <n v="1878"/>
    <s v="City"/>
    <s v="NA"/>
    <s v="No Cars Available"/>
    <d v="2016-07-12T10:01:00"/>
    <s v="NA"/>
    <d v="2016-07-12T00:00:00"/>
    <d v="1899-12-30T10:01:00"/>
    <n v="10"/>
    <x v="0"/>
    <s v="Monday"/>
    <s v="Failed"/>
    <n v="0"/>
    <n v="1"/>
    <n v="1"/>
    <s v="City Route"/>
    <x v="1472"/>
  </r>
  <r>
    <n v="1872"/>
    <s v="City"/>
    <s v="NA"/>
    <s v="No Cars Available"/>
    <d v="2016-07-12T10:02:00"/>
    <s v="NA"/>
    <d v="2016-07-12T00:00:00"/>
    <d v="1899-12-30T10:02:00"/>
    <n v="10"/>
    <x v="0"/>
    <s v="Tuesday"/>
    <s v="Failed"/>
    <n v="0"/>
    <n v="1"/>
    <n v="1"/>
    <s v="City Route"/>
    <x v="1472"/>
  </r>
  <r>
    <n v="1879"/>
    <s v="City"/>
    <s v="NA"/>
    <s v="No Cars Available"/>
    <d v="2016-07-12T10:02:00"/>
    <s v="NA"/>
    <d v="2016-07-12T00:00:00"/>
    <d v="1899-12-30T10:02:00"/>
    <n v="10"/>
    <x v="0"/>
    <s v="Tuesday"/>
    <s v="Failed"/>
    <n v="0"/>
    <n v="1"/>
    <n v="1"/>
    <s v="City Route"/>
    <x v="1472"/>
  </r>
  <r>
    <n v="1884"/>
    <s v="Airport"/>
    <s v="NA"/>
    <s v="No Cars Available"/>
    <d v="2016-07-12T10:09:00"/>
    <s v="NA"/>
    <d v="2016-07-12T00:00:00"/>
    <d v="1899-12-30T10:09:00"/>
    <n v="10"/>
    <x v="0"/>
    <s v="Sunday"/>
    <s v="Failed"/>
    <n v="0"/>
    <n v="1"/>
    <n v="1"/>
    <s v="Airport Route"/>
    <x v="1472"/>
  </r>
  <r>
    <n v="1892"/>
    <s v="Airport"/>
    <s v="NA"/>
    <s v="No Cars Available"/>
    <d v="2016-07-12T10:22:00"/>
    <s v="NA"/>
    <d v="2016-07-12T00:00:00"/>
    <d v="1899-12-30T10:22:00"/>
    <n v="10"/>
    <x v="0"/>
    <s v="Monday"/>
    <s v="Failed"/>
    <n v="0"/>
    <n v="1"/>
    <n v="1"/>
    <s v="Airport Route"/>
    <x v="1472"/>
  </r>
  <r>
    <n v="1905"/>
    <s v="City"/>
    <s v="NA"/>
    <s v="No Cars Available"/>
    <d v="2016-07-12T10:33:00"/>
    <s v="NA"/>
    <d v="2016-07-12T00:00:00"/>
    <d v="1899-12-30T10:33:00"/>
    <n v="10"/>
    <x v="0"/>
    <s v="Sunday"/>
    <s v="Failed"/>
    <n v="0"/>
    <n v="1"/>
    <n v="1"/>
    <s v="City Route"/>
    <x v="1472"/>
  </r>
  <r>
    <n v="1904"/>
    <s v="City"/>
    <s v="NA"/>
    <s v="No Cars Available"/>
    <d v="2016-07-12T10:35:00"/>
    <s v="NA"/>
    <d v="2016-07-12T00:00:00"/>
    <d v="1899-12-30T10:35:00"/>
    <n v="10"/>
    <x v="0"/>
    <s v="Saturday"/>
    <s v="Failed"/>
    <n v="0"/>
    <n v="1"/>
    <n v="1"/>
    <s v="City Route"/>
    <x v="1472"/>
  </r>
  <r>
    <n v="1912"/>
    <s v="Airport"/>
    <s v="NA"/>
    <s v="No Cars Available"/>
    <d v="2016-07-12T10:44:00"/>
    <s v="NA"/>
    <d v="2016-07-12T00:00:00"/>
    <d v="1899-12-30T10:44:00"/>
    <n v="10"/>
    <x v="0"/>
    <s v="Sunday"/>
    <s v="Failed"/>
    <n v="0"/>
    <n v="1"/>
    <n v="1"/>
    <s v="Airport Route"/>
    <x v="1472"/>
  </r>
  <r>
    <n v="1913"/>
    <s v="Airport"/>
    <s v="NA"/>
    <s v="No Cars Available"/>
    <d v="2016-07-12T10:47:00"/>
    <s v="NA"/>
    <d v="2016-07-12T00:00:00"/>
    <d v="1899-12-30T10:47:00"/>
    <n v="10"/>
    <x v="0"/>
    <s v="Monday"/>
    <s v="Failed"/>
    <n v="0"/>
    <n v="1"/>
    <n v="1"/>
    <s v="Airport Route"/>
    <x v="1472"/>
  </r>
  <r>
    <n v="1917"/>
    <s v="City"/>
    <s v="NA"/>
    <s v="No Cars Available"/>
    <d v="2016-07-12T10:50:00"/>
    <s v="NA"/>
    <d v="2016-07-12T00:00:00"/>
    <d v="1899-12-30T10:50:00"/>
    <n v="10"/>
    <x v="0"/>
    <s v="Friday"/>
    <s v="Failed"/>
    <n v="0"/>
    <n v="1"/>
    <n v="1"/>
    <s v="City Route"/>
    <x v="1472"/>
  </r>
  <r>
    <n v="1922"/>
    <s v="Airport"/>
    <s v="NA"/>
    <s v="No Cars Available"/>
    <d v="2016-07-12T11:03:00"/>
    <s v="NA"/>
    <d v="2016-07-12T00:00:00"/>
    <d v="1899-12-30T11:03:00"/>
    <n v="11"/>
    <x v="0"/>
    <s v="Wednesday"/>
    <s v="Failed"/>
    <n v="0"/>
    <n v="1"/>
    <n v="1"/>
    <s v="Airport Route"/>
    <x v="1472"/>
  </r>
  <r>
    <n v="1926"/>
    <s v="City"/>
    <s v="NA"/>
    <s v="No Cars Available"/>
    <d v="2016-07-12T11:10:00"/>
    <s v="NA"/>
    <d v="2016-07-12T00:00:00"/>
    <d v="1899-12-30T11:10:00"/>
    <n v="11"/>
    <x v="0"/>
    <s v="Sunday"/>
    <s v="Failed"/>
    <n v="0"/>
    <n v="1"/>
    <n v="1"/>
    <s v="City Route"/>
    <x v="1472"/>
  </r>
  <r>
    <n v="1936"/>
    <s v="City"/>
    <s v="NA"/>
    <s v="No Cars Available"/>
    <d v="2016-07-12T11:17:00"/>
    <s v="NA"/>
    <d v="2016-07-12T00:00:00"/>
    <d v="1899-12-30T11:17:00"/>
    <n v="11"/>
    <x v="0"/>
    <s v="Wednesday"/>
    <s v="Failed"/>
    <n v="0"/>
    <n v="1"/>
    <n v="1"/>
    <s v="City Route"/>
    <x v="1472"/>
  </r>
  <r>
    <n v="1933"/>
    <s v="City"/>
    <s v="NA"/>
    <s v="No Cars Available"/>
    <d v="2016-07-12T11:21:00"/>
    <s v="NA"/>
    <d v="2016-07-12T00:00:00"/>
    <d v="1899-12-30T11:21:00"/>
    <n v="11"/>
    <x v="0"/>
    <s v="Sunday"/>
    <s v="Failed"/>
    <n v="0"/>
    <n v="1"/>
    <n v="1"/>
    <s v="City Route"/>
    <x v="1472"/>
  </r>
  <r>
    <n v="1943"/>
    <s v="City"/>
    <s v="NA"/>
    <s v="No Cars Available"/>
    <d v="2016-07-12T11:22:00"/>
    <s v="NA"/>
    <d v="2016-07-12T00:00:00"/>
    <d v="1899-12-30T11:22:00"/>
    <n v="11"/>
    <x v="0"/>
    <s v="Wednesday"/>
    <s v="Failed"/>
    <n v="0"/>
    <n v="1"/>
    <n v="1"/>
    <s v="City Route"/>
    <x v="1472"/>
  </r>
  <r>
    <n v="1951"/>
    <s v="Airport"/>
    <s v="NA"/>
    <s v="No Cars Available"/>
    <d v="2016-07-12T11:29:00"/>
    <s v="NA"/>
    <d v="2016-07-12T00:00:00"/>
    <d v="1899-12-30T11:29:00"/>
    <n v="11"/>
    <x v="0"/>
    <s v="Thursday"/>
    <s v="Failed"/>
    <n v="0"/>
    <n v="1"/>
    <n v="1"/>
    <s v="Airport Route"/>
    <x v="1472"/>
  </r>
  <r>
    <n v="1944"/>
    <s v="City"/>
    <s v="NA"/>
    <s v="No Cars Available"/>
    <d v="2016-07-12T11:30:00"/>
    <s v="NA"/>
    <d v="2016-07-12T00:00:00"/>
    <d v="1899-12-30T11:30:00"/>
    <n v="11"/>
    <x v="0"/>
    <s v="Thursday"/>
    <s v="Failed"/>
    <n v="0"/>
    <n v="1"/>
    <n v="1"/>
    <s v="City Route"/>
    <x v="1472"/>
  </r>
  <r>
    <n v="1965"/>
    <s v="City"/>
    <s v="NA"/>
    <s v="No Cars Available"/>
    <d v="2016-07-12T11:59:00"/>
    <s v="NA"/>
    <d v="2016-07-12T00:00:00"/>
    <d v="1899-12-30T11:59:00"/>
    <n v="11"/>
    <x v="0"/>
    <s v="Thursday"/>
    <s v="Failed"/>
    <n v="0"/>
    <n v="1"/>
    <n v="1"/>
    <s v="City Route"/>
    <x v="1472"/>
  </r>
  <r>
    <n v="1964"/>
    <s v="City"/>
    <s v="NA"/>
    <s v="No Cars Available"/>
    <d v="2016-07-12T12:02:00"/>
    <s v="NA"/>
    <d v="2016-07-12T00:00:00"/>
    <d v="1899-12-30T12:02:00"/>
    <n v="12"/>
    <x v="0"/>
    <s v="Wednesday"/>
    <s v="Failed"/>
    <n v="0"/>
    <n v="1"/>
    <n v="1"/>
    <s v="City Route"/>
    <x v="1472"/>
  </r>
  <r>
    <n v="1967"/>
    <s v="City"/>
    <s v="NA"/>
    <s v="No Cars Available"/>
    <d v="2016-07-12T12:10:00"/>
    <s v="NA"/>
    <d v="2016-07-12T00:00:00"/>
    <d v="1899-12-30T12:10:00"/>
    <n v="12"/>
    <x v="0"/>
    <s v="Saturday"/>
    <s v="Failed"/>
    <n v="0"/>
    <n v="1"/>
    <n v="1"/>
    <s v="City Route"/>
    <x v="1472"/>
  </r>
  <r>
    <n v="1970"/>
    <s v="Airport"/>
    <s v="NA"/>
    <s v="No Cars Available"/>
    <d v="2016-07-12T12:14:00"/>
    <s v="NA"/>
    <d v="2016-07-12T00:00:00"/>
    <d v="1899-12-30T12:14:00"/>
    <n v="12"/>
    <x v="0"/>
    <s v="Tuesday"/>
    <s v="Failed"/>
    <n v="0"/>
    <n v="1"/>
    <n v="1"/>
    <s v="Airport Route"/>
    <x v="1472"/>
  </r>
  <r>
    <n v="1980"/>
    <s v="Airport"/>
    <s v="NA"/>
    <s v="No Cars Available"/>
    <d v="2016-07-12T12:23:00"/>
    <s v="NA"/>
    <d v="2016-07-12T00:00:00"/>
    <d v="1899-12-30T12:23:00"/>
    <n v="12"/>
    <x v="0"/>
    <s v="Friday"/>
    <s v="Failed"/>
    <n v="0"/>
    <n v="1"/>
    <n v="1"/>
    <s v="Airport Route"/>
    <x v="1472"/>
  </r>
  <r>
    <n v="1987"/>
    <s v="City"/>
    <s v="NA"/>
    <s v="No Cars Available"/>
    <d v="2016-07-12T12:31:00"/>
    <s v="NA"/>
    <d v="2016-07-12T00:00:00"/>
    <d v="1899-12-30T12:31:00"/>
    <n v="12"/>
    <x v="0"/>
    <s v="Friday"/>
    <s v="Failed"/>
    <n v="0"/>
    <n v="1"/>
    <n v="1"/>
    <s v="City Route"/>
    <x v="1472"/>
  </r>
  <r>
    <n v="1988"/>
    <s v="Airport"/>
    <s v="NA"/>
    <s v="No Cars Available"/>
    <d v="2016-07-12T12:33:00"/>
    <s v="NA"/>
    <d v="2016-07-12T00:00:00"/>
    <d v="1899-12-30T12:33:00"/>
    <n v="12"/>
    <x v="0"/>
    <s v="Saturday"/>
    <s v="Failed"/>
    <n v="0"/>
    <n v="1"/>
    <n v="1"/>
    <s v="Airport Route"/>
    <x v="1472"/>
  </r>
  <r>
    <n v="1990"/>
    <s v="City"/>
    <s v="NA"/>
    <s v="No Cars Available"/>
    <d v="2016-07-12T12:40:00"/>
    <s v="NA"/>
    <d v="2016-07-12T00:00:00"/>
    <d v="1899-12-30T12:40:00"/>
    <n v="12"/>
    <x v="0"/>
    <s v="Monday"/>
    <s v="Failed"/>
    <n v="0"/>
    <n v="1"/>
    <n v="1"/>
    <s v="City Route"/>
    <x v="1472"/>
  </r>
  <r>
    <n v="1992"/>
    <s v="City"/>
    <s v="NA"/>
    <s v="No Cars Available"/>
    <d v="2016-07-12T12:44:00"/>
    <s v="NA"/>
    <d v="2016-07-12T00:00:00"/>
    <d v="1899-12-30T12:44:00"/>
    <n v="12"/>
    <x v="0"/>
    <s v="Wednesday"/>
    <s v="Failed"/>
    <n v="0"/>
    <n v="1"/>
    <n v="1"/>
    <s v="City Route"/>
    <x v="1472"/>
  </r>
  <r>
    <n v="1998"/>
    <s v="City"/>
    <s v="NA"/>
    <s v="No Cars Available"/>
    <d v="2016-07-12T12:57:00"/>
    <s v="NA"/>
    <d v="2016-07-12T00:00:00"/>
    <d v="1899-12-30T12:57:00"/>
    <n v="12"/>
    <x v="0"/>
    <s v="Tuesday"/>
    <s v="Failed"/>
    <n v="0"/>
    <n v="1"/>
    <n v="1"/>
    <s v="City Route"/>
    <x v="1472"/>
  </r>
  <r>
    <n v="2002"/>
    <s v="City"/>
    <s v="NA"/>
    <s v="No Cars Available"/>
    <d v="2016-07-12T13:06:00"/>
    <s v="NA"/>
    <d v="2016-07-12T00:00:00"/>
    <d v="1899-12-30T13:06:00"/>
    <n v="13"/>
    <x v="0"/>
    <s v="Saturday"/>
    <s v="Failed"/>
    <n v="0"/>
    <n v="1"/>
    <n v="1"/>
    <s v="City Route"/>
    <x v="1472"/>
  </r>
  <r>
    <n v="2004"/>
    <s v="Airport"/>
    <s v="NA"/>
    <s v="No Cars Available"/>
    <d v="2016-07-12T13:20:00"/>
    <s v="NA"/>
    <d v="2016-07-12T00:00:00"/>
    <d v="1899-12-30T13:20:00"/>
    <n v="13"/>
    <x v="0"/>
    <s v="Monday"/>
    <s v="Failed"/>
    <n v="0"/>
    <n v="1"/>
    <n v="1"/>
    <s v="Airport Route"/>
    <x v="1472"/>
  </r>
  <r>
    <n v="2006"/>
    <s v="Airport"/>
    <s v="NA"/>
    <s v="No Cars Available"/>
    <d v="2016-07-12T13:22:00"/>
    <s v="NA"/>
    <d v="2016-07-12T00:00:00"/>
    <d v="1899-12-30T13:22:00"/>
    <n v="13"/>
    <x v="0"/>
    <s v="Wednesday"/>
    <s v="Failed"/>
    <n v="0"/>
    <n v="1"/>
    <n v="1"/>
    <s v="Airport Route"/>
    <x v="1472"/>
  </r>
  <r>
    <n v="2005"/>
    <s v="Airport"/>
    <s v="NA"/>
    <s v="No Cars Available"/>
    <d v="2016-07-12T13:22:00"/>
    <s v="NA"/>
    <d v="2016-07-12T00:00:00"/>
    <d v="1899-12-30T13:22:00"/>
    <n v="13"/>
    <x v="0"/>
    <s v="Tuesday"/>
    <s v="Failed"/>
    <n v="0"/>
    <n v="1"/>
    <n v="1"/>
    <s v="Airport Route"/>
    <x v="1472"/>
  </r>
  <r>
    <n v="2012"/>
    <s v="Airport"/>
    <s v="NA"/>
    <s v="No Cars Available"/>
    <d v="2016-07-12T13:28:00"/>
    <s v="NA"/>
    <d v="2016-07-12T00:00:00"/>
    <d v="1899-12-30T13:28:00"/>
    <n v="13"/>
    <x v="0"/>
    <s v="Tuesday"/>
    <s v="Failed"/>
    <n v="0"/>
    <n v="1"/>
    <n v="1"/>
    <s v="Airport Route"/>
    <x v="1472"/>
  </r>
  <r>
    <n v="2015"/>
    <s v="City"/>
    <s v="NA"/>
    <s v="No Cars Available"/>
    <d v="2016-07-12T13:39:00"/>
    <s v="NA"/>
    <d v="2016-07-12T00:00:00"/>
    <d v="1899-12-30T13:39:00"/>
    <n v="13"/>
    <x v="0"/>
    <s v="Friday"/>
    <s v="Failed"/>
    <n v="0"/>
    <n v="1"/>
    <n v="1"/>
    <s v="City Route"/>
    <x v="1472"/>
  </r>
  <r>
    <n v="2021"/>
    <s v="Airport"/>
    <s v="NA"/>
    <s v="No Cars Available"/>
    <d v="2016-07-12T13:47:00"/>
    <s v="NA"/>
    <d v="2016-07-12T00:00:00"/>
    <d v="1899-12-30T13:47:00"/>
    <n v="13"/>
    <x v="0"/>
    <s v="Thursday"/>
    <s v="Failed"/>
    <n v="0"/>
    <n v="1"/>
    <n v="1"/>
    <s v="Airport Route"/>
    <x v="1472"/>
  </r>
  <r>
    <n v="2023"/>
    <s v="Airport"/>
    <s v="NA"/>
    <s v="No Cars Available"/>
    <d v="2016-07-12T13:53:00"/>
    <s v="NA"/>
    <d v="2016-07-12T00:00:00"/>
    <d v="1899-12-30T13:53:00"/>
    <n v="13"/>
    <x v="0"/>
    <s v="Saturday"/>
    <s v="Failed"/>
    <n v="0"/>
    <n v="1"/>
    <n v="1"/>
    <s v="Airport Route"/>
    <x v="1472"/>
  </r>
  <r>
    <n v="2027"/>
    <s v="City"/>
    <s v="NA"/>
    <s v="No Cars Available"/>
    <d v="2016-07-12T14:09:00"/>
    <s v="NA"/>
    <d v="2016-07-12T00:00:00"/>
    <d v="1899-12-30T14:09:00"/>
    <n v="14"/>
    <x v="0"/>
    <s v="Wednesday"/>
    <s v="Failed"/>
    <n v="0"/>
    <n v="1"/>
    <n v="1"/>
    <s v="City Route"/>
    <x v="1472"/>
  </r>
  <r>
    <n v="2028"/>
    <s v="City"/>
    <s v="NA"/>
    <s v="No Cars Available"/>
    <d v="2016-07-12T14:13:00"/>
    <s v="NA"/>
    <d v="2016-07-12T00:00:00"/>
    <d v="1899-12-30T14:13:00"/>
    <n v="14"/>
    <x v="0"/>
    <s v="Thursday"/>
    <s v="Failed"/>
    <n v="0"/>
    <n v="1"/>
    <n v="1"/>
    <s v="City Route"/>
    <x v="1472"/>
  </r>
  <r>
    <n v="2036"/>
    <s v="City"/>
    <s v="NA"/>
    <s v="No Cars Available"/>
    <d v="2016-07-12T14:18:00"/>
    <s v="NA"/>
    <d v="2016-07-12T00:00:00"/>
    <d v="1899-12-30T14:18:00"/>
    <n v="14"/>
    <x v="0"/>
    <s v="Friday"/>
    <s v="Failed"/>
    <n v="0"/>
    <n v="1"/>
    <n v="1"/>
    <s v="City Route"/>
    <x v="1472"/>
  </r>
  <r>
    <n v="2038"/>
    <s v="City"/>
    <s v="NA"/>
    <s v="No Cars Available"/>
    <d v="2016-07-12T14:26:00"/>
    <s v="NA"/>
    <d v="2016-07-12T00:00:00"/>
    <d v="1899-12-30T14:26:00"/>
    <n v="14"/>
    <x v="0"/>
    <s v="Sunday"/>
    <s v="Failed"/>
    <n v="0"/>
    <n v="1"/>
    <n v="1"/>
    <s v="City Route"/>
    <x v="1472"/>
  </r>
  <r>
    <n v="2054"/>
    <s v="City"/>
    <s v="NA"/>
    <s v="No Cars Available"/>
    <d v="2016-07-12T14:48:00"/>
    <s v="NA"/>
    <d v="2016-07-12T00:00:00"/>
    <d v="1899-12-30T14:48:00"/>
    <n v="14"/>
    <x v="0"/>
    <s v="Tuesday"/>
    <s v="Failed"/>
    <n v="0"/>
    <n v="1"/>
    <n v="1"/>
    <s v="City Route"/>
    <x v="1472"/>
  </r>
  <r>
    <n v="2051"/>
    <s v="City"/>
    <s v="NA"/>
    <s v="No Cars Available"/>
    <d v="2016-07-12T14:48:00"/>
    <s v="NA"/>
    <d v="2016-07-12T00:00:00"/>
    <d v="1899-12-30T14:48:00"/>
    <n v="14"/>
    <x v="0"/>
    <s v="Saturday"/>
    <s v="Failed"/>
    <n v="0"/>
    <n v="1"/>
    <n v="1"/>
    <s v="City Route"/>
    <x v="1472"/>
  </r>
  <r>
    <n v="2056"/>
    <s v="City"/>
    <s v="NA"/>
    <s v="No Cars Available"/>
    <d v="2016-07-12T14:57:00"/>
    <s v="NA"/>
    <d v="2016-07-12T00:00:00"/>
    <d v="1899-12-30T14:57:00"/>
    <n v="14"/>
    <x v="0"/>
    <s v="Thursday"/>
    <s v="Failed"/>
    <n v="0"/>
    <n v="1"/>
    <n v="1"/>
    <s v="City Route"/>
    <x v="1472"/>
  </r>
  <r>
    <n v="2059"/>
    <s v="City"/>
    <s v="NA"/>
    <s v="No Cars Available"/>
    <d v="2016-07-12T14:59:00"/>
    <s v="NA"/>
    <d v="2016-07-12T00:00:00"/>
    <d v="1899-12-30T14:59:00"/>
    <n v="14"/>
    <x v="0"/>
    <s v="Sunday"/>
    <s v="Failed"/>
    <n v="0"/>
    <n v="1"/>
    <n v="1"/>
    <s v="City Route"/>
    <x v="1472"/>
  </r>
  <r>
    <n v="2058"/>
    <s v="Airport"/>
    <s v="NA"/>
    <s v="No Cars Available"/>
    <d v="2016-07-12T15:04:00"/>
    <s v="NA"/>
    <d v="2016-07-12T00:00:00"/>
    <d v="1899-12-30T15:04:00"/>
    <n v="15"/>
    <x v="0"/>
    <s v="Saturday"/>
    <s v="Failed"/>
    <n v="0"/>
    <n v="1"/>
    <n v="1"/>
    <s v="Airport Route"/>
    <x v="1472"/>
  </r>
  <r>
    <n v="2063"/>
    <s v="City"/>
    <s v="NA"/>
    <s v="No Cars Available"/>
    <d v="2016-07-12T15:08:00"/>
    <s v="NA"/>
    <d v="2016-07-12T00:00:00"/>
    <d v="1899-12-30T15:08:00"/>
    <n v="15"/>
    <x v="0"/>
    <s v="Thursday"/>
    <s v="Failed"/>
    <n v="0"/>
    <n v="1"/>
    <n v="1"/>
    <s v="City Route"/>
    <x v="1472"/>
  </r>
  <r>
    <n v="2066"/>
    <s v="Airport"/>
    <s v="NA"/>
    <s v="No Cars Available"/>
    <d v="2016-07-12T15:12:00"/>
    <s v="NA"/>
    <d v="2016-07-12T00:00:00"/>
    <d v="1899-12-30T15:12:00"/>
    <n v="15"/>
    <x v="0"/>
    <s v="Sunday"/>
    <s v="Failed"/>
    <n v="0"/>
    <n v="1"/>
    <n v="1"/>
    <s v="Airport Route"/>
    <x v="1472"/>
  </r>
  <r>
    <n v="2071"/>
    <s v="City"/>
    <s v="NA"/>
    <s v="No Cars Available"/>
    <d v="2016-07-12T15:19:00"/>
    <s v="NA"/>
    <d v="2016-07-12T00:00:00"/>
    <d v="1899-12-30T15:19:00"/>
    <n v="15"/>
    <x v="0"/>
    <s v="Friday"/>
    <s v="Failed"/>
    <n v="0"/>
    <n v="1"/>
    <n v="1"/>
    <s v="City Route"/>
    <x v="1472"/>
  </r>
  <r>
    <n v="2072"/>
    <s v="Airport"/>
    <s v="NA"/>
    <s v="No Cars Available"/>
    <d v="2016-07-12T15:21:00"/>
    <s v="NA"/>
    <d v="2016-07-12T00:00:00"/>
    <d v="1899-12-30T15:21:00"/>
    <n v="15"/>
    <x v="0"/>
    <s v="Saturday"/>
    <s v="Failed"/>
    <n v="0"/>
    <n v="1"/>
    <n v="1"/>
    <s v="Airport Route"/>
    <x v="1472"/>
  </r>
  <r>
    <n v="2081"/>
    <s v="Airport"/>
    <s v="NA"/>
    <s v="No Cars Available"/>
    <d v="2016-07-12T15:37:00"/>
    <s v="NA"/>
    <d v="2016-07-12T00:00:00"/>
    <d v="1899-12-30T15:37:00"/>
    <n v="15"/>
    <x v="0"/>
    <s v="Monday"/>
    <s v="Failed"/>
    <n v="0"/>
    <n v="1"/>
    <n v="1"/>
    <s v="Airport Route"/>
    <x v="1472"/>
  </r>
  <r>
    <n v="2080"/>
    <s v="City"/>
    <s v="NA"/>
    <s v="No Cars Available"/>
    <d v="2016-07-12T15:39:00"/>
    <s v="NA"/>
    <d v="2016-07-12T00:00:00"/>
    <d v="1899-12-30T15:39:00"/>
    <n v="15"/>
    <x v="0"/>
    <s v="Sunday"/>
    <s v="Failed"/>
    <n v="0"/>
    <n v="1"/>
    <n v="1"/>
    <s v="City Route"/>
    <x v="1472"/>
  </r>
  <r>
    <n v="2091"/>
    <s v="City"/>
    <s v="NA"/>
    <s v="No Cars Available"/>
    <d v="2016-07-12T15:53:00"/>
    <s v="NA"/>
    <d v="2016-07-12T00:00:00"/>
    <d v="1899-12-30T15:53:00"/>
    <n v="15"/>
    <x v="0"/>
    <s v="Thursday"/>
    <s v="Failed"/>
    <n v="0"/>
    <n v="1"/>
    <n v="1"/>
    <s v="City Route"/>
    <x v="1472"/>
  </r>
  <r>
    <n v="2092"/>
    <s v="City"/>
    <s v="NA"/>
    <s v="No Cars Available"/>
    <d v="2016-07-12T15:55:00"/>
    <s v="NA"/>
    <d v="2016-07-12T00:00:00"/>
    <d v="1899-12-30T15:55:00"/>
    <n v="15"/>
    <x v="0"/>
    <s v="Friday"/>
    <s v="Failed"/>
    <n v="0"/>
    <n v="1"/>
    <n v="1"/>
    <s v="City Route"/>
    <x v="1472"/>
  </r>
  <r>
    <n v="2093"/>
    <s v="City"/>
    <s v="NA"/>
    <s v="No Cars Available"/>
    <d v="2016-07-12T15:56:00"/>
    <s v="NA"/>
    <d v="2016-07-12T00:00:00"/>
    <d v="1899-12-30T15:56:00"/>
    <n v="15"/>
    <x v="0"/>
    <s v="Saturday"/>
    <s v="Failed"/>
    <n v="0"/>
    <n v="1"/>
    <n v="1"/>
    <s v="City Route"/>
    <x v="1472"/>
  </r>
  <r>
    <n v="2090"/>
    <s v="City"/>
    <s v="NA"/>
    <s v="No Cars Available"/>
    <d v="2016-07-12T15:57:00"/>
    <s v="NA"/>
    <d v="2016-07-12T00:00:00"/>
    <d v="1899-12-30T15:57:00"/>
    <n v="15"/>
    <x v="0"/>
    <s v="Wednesday"/>
    <s v="Failed"/>
    <n v="0"/>
    <n v="1"/>
    <n v="1"/>
    <s v="City Route"/>
    <x v="1472"/>
  </r>
  <r>
    <n v="2100"/>
    <s v="City"/>
    <s v="NA"/>
    <s v="No Cars Available"/>
    <d v="2016-07-12T16:08:00"/>
    <s v="NA"/>
    <d v="2016-07-12T00:00:00"/>
    <d v="1899-12-30T16:08:00"/>
    <n v="16"/>
    <x v="0"/>
    <s v="Saturday"/>
    <s v="Failed"/>
    <n v="0"/>
    <n v="1"/>
    <n v="1"/>
    <s v="City Route"/>
    <x v="1472"/>
  </r>
  <r>
    <n v="2115"/>
    <s v="City"/>
    <s v="NA"/>
    <s v="No Cars Available"/>
    <d v="2016-07-12T16:41:00"/>
    <s v="NA"/>
    <d v="2016-07-12T00:00:00"/>
    <d v="1899-12-30T16:41:00"/>
    <n v="16"/>
    <x v="0"/>
    <s v="Sunday"/>
    <s v="Failed"/>
    <n v="0"/>
    <n v="1"/>
    <n v="1"/>
    <s v="City Route"/>
    <x v="1472"/>
  </r>
  <r>
    <n v="2121"/>
    <s v="City"/>
    <s v="NA"/>
    <s v="No Cars Available"/>
    <d v="2016-07-12T16:48:00"/>
    <s v="NA"/>
    <d v="2016-07-12T00:00:00"/>
    <d v="1899-12-30T16:48:00"/>
    <n v="16"/>
    <x v="0"/>
    <s v="Saturday"/>
    <s v="Failed"/>
    <n v="0"/>
    <n v="1"/>
    <n v="1"/>
    <s v="City Route"/>
    <x v="1472"/>
  </r>
  <r>
    <n v="2127"/>
    <s v="City"/>
    <s v="NA"/>
    <s v="No Cars Available"/>
    <d v="2016-07-12T17:02:00"/>
    <s v="NA"/>
    <d v="2016-07-12T00:00:00"/>
    <d v="1899-12-30T17:02:00"/>
    <n v="17"/>
    <x v="1"/>
    <s v="Friday"/>
    <s v="Failed"/>
    <n v="0"/>
    <n v="1"/>
    <n v="1"/>
    <s v="City Route"/>
    <x v="1472"/>
  </r>
  <r>
    <n v="2132"/>
    <s v="Airport"/>
    <s v="NA"/>
    <s v="No Cars Available"/>
    <d v="2016-07-12T17:06:00"/>
    <s v="NA"/>
    <d v="2016-07-12T00:00:00"/>
    <d v="1899-12-30T17:06:00"/>
    <n v="17"/>
    <x v="1"/>
    <s v="Wednesday"/>
    <s v="Failed"/>
    <n v="0"/>
    <n v="1"/>
    <n v="1"/>
    <s v="Airport Route"/>
    <x v="1472"/>
  </r>
  <r>
    <n v="2128"/>
    <s v="Airport"/>
    <s v="NA"/>
    <s v="No Cars Available"/>
    <d v="2016-07-12T17:06:00"/>
    <s v="NA"/>
    <d v="2016-07-12T00:00:00"/>
    <d v="1899-12-30T17:06:00"/>
    <n v="17"/>
    <x v="1"/>
    <s v="Saturday"/>
    <s v="Failed"/>
    <n v="0"/>
    <n v="1"/>
    <n v="1"/>
    <s v="Airport Route"/>
    <x v="1472"/>
  </r>
  <r>
    <n v="2140"/>
    <s v="City"/>
    <s v="NA"/>
    <s v="No Cars Available"/>
    <d v="2016-07-12T17:09:00"/>
    <s v="NA"/>
    <d v="2016-07-12T00:00:00"/>
    <d v="1899-12-30T17:09:00"/>
    <n v="17"/>
    <x v="1"/>
    <s v="Thursday"/>
    <s v="Failed"/>
    <n v="0"/>
    <n v="1"/>
    <n v="1"/>
    <s v="City Route"/>
    <x v="1472"/>
  </r>
  <r>
    <n v="2142"/>
    <s v="Airport"/>
    <s v="NA"/>
    <s v="No Cars Available"/>
    <d v="2016-07-12T17:13:00"/>
    <s v="NA"/>
    <d v="2016-07-12T00:00:00"/>
    <d v="1899-12-30T17:13:00"/>
    <n v="17"/>
    <x v="1"/>
    <s v="Saturday"/>
    <s v="Failed"/>
    <n v="0"/>
    <n v="1"/>
    <n v="1"/>
    <s v="Airport Route"/>
    <x v="1472"/>
  </r>
  <r>
    <n v="2133"/>
    <s v="Airport"/>
    <s v="NA"/>
    <s v="No Cars Available"/>
    <d v="2016-07-12T17:16:00"/>
    <s v="NA"/>
    <d v="2016-07-12T00:00:00"/>
    <d v="1899-12-30T17:16:00"/>
    <n v="17"/>
    <x v="1"/>
    <s v="Thursday"/>
    <s v="Failed"/>
    <n v="0"/>
    <n v="1"/>
    <n v="1"/>
    <s v="Airport Route"/>
    <x v="1472"/>
  </r>
  <r>
    <n v="2138"/>
    <s v="Airport"/>
    <s v="NA"/>
    <s v="No Cars Available"/>
    <d v="2016-07-12T17:17:00"/>
    <s v="NA"/>
    <d v="2016-07-12T00:00:00"/>
    <d v="1899-12-30T17:17:00"/>
    <n v="17"/>
    <x v="1"/>
    <s v="Tuesday"/>
    <s v="Failed"/>
    <n v="0"/>
    <n v="1"/>
    <n v="1"/>
    <s v="Airport Route"/>
    <x v="1472"/>
  </r>
  <r>
    <n v="2139"/>
    <s v="City"/>
    <s v="NA"/>
    <s v="No Cars Available"/>
    <d v="2016-07-12T17:17:00"/>
    <s v="NA"/>
    <d v="2016-07-12T00:00:00"/>
    <d v="1899-12-30T17:17:00"/>
    <n v="17"/>
    <x v="1"/>
    <s v="Wednesday"/>
    <s v="Failed"/>
    <n v="0"/>
    <n v="1"/>
    <n v="1"/>
    <s v="City Route"/>
    <x v="1472"/>
  </r>
  <r>
    <n v="2141"/>
    <s v="Airport"/>
    <s v="NA"/>
    <s v="No Cars Available"/>
    <d v="2016-07-12T17:18:00"/>
    <s v="NA"/>
    <d v="2016-07-12T00:00:00"/>
    <d v="1899-12-30T17:18:00"/>
    <n v="17"/>
    <x v="1"/>
    <s v="Friday"/>
    <s v="Failed"/>
    <n v="0"/>
    <n v="1"/>
    <n v="1"/>
    <s v="Airport Route"/>
    <x v="1472"/>
  </r>
  <r>
    <n v="2149"/>
    <s v="Airport"/>
    <s v="NA"/>
    <s v="No Cars Available"/>
    <d v="2016-07-12T17:18:00"/>
    <s v="NA"/>
    <d v="2016-07-12T00:00:00"/>
    <d v="1899-12-30T17:18:00"/>
    <n v="17"/>
    <x v="1"/>
    <s v="Saturday"/>
    <s v="Failed"/>
    <n v="0"/>
    <n v="1"/>
    <n v="1"/>
    <s v="Airport Route"/>
    <x v="1472"/>
  </r>
  <r>
    <n v="2145"/>
    <s v="Airport"/>
    <s v="NA"/>
    <s v="No Cars Available"/>
    <d v="2016-07-12T17:19:00"/>
    <s v="NA"/>
    <d v="2016-07-12T00:00:00"/>
    <d v="1899-12-30T17:19:00"/>
    <n v="17"/>
    <x v="1"/>
    <s v="Tuesday"/>
    <s v="Failed"/>
    <n v="0"/>
    <n v="1"/>
    <n v="1"/>
    <s v="Airport Route"/>
    <x v="1472"/>
  </r>
  <r>
    <n v="2153"/>
    <s v="City"/>
    <s v="NA"/>
    <s v="No Cars Available"/>
    <d v="2016-07-12T17:19:00"/>
    <s v="NA"/>
    <d v="2016-07-12T00:00:00"/>
    <d v="1899-12-30T17:19:00"/>
    <n v="17"/>
    <x v="1"/>
    <s v="Wednesday"/>
    <s v="Failed"/>
    <n v="0"/>
    <n v="1"/>
    <n v="1"/>
    <s v="City Route"/>
    <x v="1472"/>
  </r>
  <r>
    <n v="2144"/>
    <s v="Airport"/>
    <s v="NA"/>
    <s v="No Cars Available"/>
    <d v="2016-07-12T17:21:00"/>
    <s v="NA"/>
    <d v="2016-07-12T00:00:00"/>
    <d v="1899-12-30T17:21:00"/>
    <n v="17"/>
    <x v="1"/>
    <s v="Monday"/>
    <s v="Failed"/>
    <n v="0"/>
    <n v="1"/>
    <n v="1"/>
    <s v="Airport Route"/>
    <x v="1472"/>
  </r>
  <r>
    <n v="2137"/>
    <s v="Airport"/>
    <s v="NA"/>
    <s v="No Cars Available"/>
    <d v="2016-07-12T17:22:00"/>
    <s v="NA"/>
    <d v="2016-07-12T00:00:00"/>
    <d v="1899-12-30T17:22:00"/>
    <n v="17"/>
    <x v="1"/>
    <s v="Monday"/>
    <s v="Failed"/>
    <n v="0"/>
    <n v="1"/>
    <n v="1"/>
    <s v="Airport Route"/>
    <x v="1472"/>
  </r>
  <r>
    <n v="2151"/>
    <s v="Airport"/>
    <s v="NA"/>
    <s v="No Cars Available"/>
    <d v="2016-07-12T17:23:00"/>
    <s v="NA"/>
    <d v="2016-07-12T00:00:00"/>
    <d v="1899-12-30T17:23:00"/>
    <n v="17"/>
    <x v="1"/>
    <s v="Monday"/>
    <s v="Failed"/>
    <n v="0"/>
    <n v="1"/>
    <n v="1"/>
    <s v="Airport Route"/>
    <x v="1472"/>
  </r>
  <r>
    <n v="2155"/>
    <s v="Airport"/>
    <s v="NA"/>
    <s v="No Cars Available"/>
    <d v="2016-07-12T17:23:00"/>
    <s v="NA"/>
    <d v="2016-07-12T00:00:00"/>
    <d v="1899-12-30T17:23:00"/>
    <n v="17"/>
    <x v="1"/>
    <s v="Friday"/>
    <s v="Failed"/>
    <n v="0"/>
    <n v="1"/>
    <n v="1"/>
    <s v="Airport Route"/>
    <x v="1472"/>
  </r>
  <r>
    <n v="2159"/>
    <s v="Airport"/>
    <s v="NA"/>
    <s v="No Cars Available"/>
    <d v="2016-07-12T17:25:00"/>
    <s v="NA"/>
    <d v="2016-07-12T00:00:00"/>
    <d v="1899-12-30T17:25:00"/>
    <n v="17"/>
    <x v="1"/>
    <s v="Tuesday"/>
    <s v="Failed"/>
    <n v="0"/>
    <n v="1"/>
    <n v="1"/>
    <s v="Airport Route"/>
    <x v="1472"/>
  </r>
  <r>
    <n v="2154"/>
    <s v="Airport"/>
    <s v="NA"/>
    <s v="No Cars Available"/>
    <d v="2016-07-12T17:26:00"/>
    <s v="NA"/>
    <d v="2016-07-12T00:00:00"/>
    <d v="1899-12-30T17:26:00"/>
    <n v="17"/>
    <x v="1"/>
    <s v="Thursday"/>
    <s v="Failed"/>
    <n v="0"/>
    <n v="1"/>
    <n v="1"/>
    <s v="Airport Route"/>
    <x v="1472"/>
  </r>
  <r>
    <n v="2158"/>
    <s v="Airport"/>
    <s v="NA"/>
    <s v="No Cars Available"/>
    <d v="2016-07-12T17:26:00"/>
    <s v="NA"/>
    <d v="2016-07-12T00:00:00"/>
    <d v="1899-12-30T17:26:00"/>
    <n v="17"/>
    <x v="1"/>
    <s v="Monday"/>
    <s v="Failed"/>
    <n v="0"/>
    <n v="1"/>
    <n v="1"/>
    <s v="Airport Route"/>
    <x v="1472"/>
  </r>
  <r>
    <n v="2156"/>
    <s v="Airport"/>
    <s v="NA"/>
    <s v="No Cars Available"/>
    <d v="2016-07-12T17:27:00"/>
    <s v="NA"/>
    <d v="2016-07-12T00:00:00"/>
    <d v="1899-12-30T17:27:00"/>
    <n v="17"/>
    <x v="1"/>
    <s v="Saturday"/>
    <s v="Failed"/>
    <n v="0"/>
    <n v="1"/>
    <n v="1"/>
    <s v="Airport Route"/>
    <x v="1472"/>
  </r>
  <r>
    <n v="2164"/>
    <s v="Airport"/>
    <s v="NA"/>
    <s v="No Cars Available"/>
    <d v="2016-07-12T17:28:00"/>
    <s v="NA"/>
    <d v="2016-07-12T00:00:00"/>
    <d v="1899-12-30T17:28:00"/>
    <n v="17"/>
    <x v="1"/>
    <s v="Sunday"/>
    <s v="Failed"/>
    <n v="0"/>
    <n v="1"/>
    <n v="1"/>
    <s v="Airport Route"/>
    <x v="1472"/>
  </r>
  <r>
    <n v="2161"/>
    <s v="Airport"/>
    <s v="NA"/>
    <s v="No Cars Available"/>
    <d v="2016-07-12T17:29:00"/>
    <s v="NA"/>
    <d v="2016-07-12T00:00:00"/>
    <d v="1899-12-30T17:29:00"/>
    <n v="17"/>
    <x v="1"/>
    <s v="Thursday"/>
    <s v="Failed"/>
    <n v="0"/>
    <n v="1"/>
    <n v="1"/>
    <s v="Airport Route"/>
    <x v="1472"/>
  </r>
  <r>
    <n v="2157"/>
    <s v="Airport"/>
    <s v="NA"/>
    <s v="No Cars Available"/>
    <d v="2016-07-12T17:30:00"/>
    <s v="NA"/>
    <d v="2016-07-12T00:00:00"/>
    <d v="1899-12-30T17:30:00"/>
    <n v="17"/>
    <x v="1"/>
    <s v="Sunday"/>
    <s v="Failed"/>
    <n v="0"/>
    <n v="1"/>
    <n v="1"/>
    <s v="Airport Route"/>
    <x v="1472"/>
  </r>
  <r>
    <n v="2170"/>
    <s v="Airport"/>
    <s v="NA"/>
    <s v="No Cars Available"/>
    <d v="2016-07-12T17:35:00"/>
    <s v="NA"/>
    <d v="2016-07-12T00:00:00"/>
    <d v="1899-12-30T17:35:00"/>
    <n v="17"/>
    <x v="1"/>
    <s v="Saturday"/>
    <s v="Failed"/>
    <n v="0"/>
    <n v="1"/>
    <n v="1"/>
    <s v="Airport Route"/>
    <x v="1472"/>
  </r>
  <r>
    <n v="2175"/>
    <s v="Airport"/>
    <s v="NA"/>
    <s v="No Cars Available"/>
    <d v="2016-07-12T17:35:00"/>
    <s v="NA"/>
    <d v="2016-07-12T00:00:00"/>
    <d v="1899-12-30T17:35:00"/>
    <n v="17"/>
    <x v="1"/>
    <s v="Thursday"/>
    <s v="Failed"/>
    <n v="0"/>
    <n v="1"/>
    <n v="1"/>
    <s v="Airport Route"/>
    <x v="1472"/>
  </r>
  <r>
    <n v="2174"/>
    <s v="Airport"/>
    <s v="NA"/>
    <s v="No Cars Available"/>
    <d v="2016-07-12T17:36:00"/>
    <s v="NA"/>
    <d v="2016-07-12T00:00:00"/>
    <d v="1899-12-30T17:36:00"/>
    <n v="17"/>
    <x v="1"/>
    <s v="Wednesday"/>
    <s v="Failed"/>
    <n v="0"/>
    <n v="1"/>
    <n v="1"/>
    <s v="Airport Route"/>
    <x v="1472"/>
  </r>
  <r>
    <n v="2176"/>
    <s v="Airport"/>
    <s v="NA"/>
    <s v="No Cars Available"/>
    <d v="2016-07-12T17:37:00"/>
    <s v="NA"/>
    <d v="2016-07-12T00:00:00"/>
    <d v="1899-12-30T17:37:00"/>
    <n v="17"/>
    <x v="1"/>
    <s v="Friday"/>
    <s v="Failed"/>
    <n v="0"/>
    <n v="1"/>
    <n v="1"/>
    <s v="Airport Route"/>
    <x v="1472"/>
  </r>
  <r>
    <n v="2171"/>
    <s v="Airport"/>
    <s v="NA"/>
    <s v="No Cars Available"/>
    <d v="2016-07-12T17:38:00"/>
    <s v="NA"/>
    <d v="2016-07-12T00:00:00"/>
    <d v="1899-12-30T17:38:00"/>
    <n v="17"/>
    <x v="1"/>
    <s v="Sunday"/>
    <s v="Failed"/>
    <n v="0"/>
    <n v="1"/>
    <n v="1"/>
    <s v="Airport Route"/>
    <x v="1472"/>
  </r>
  <r>
    <n v="2178"/>
    <s v="Airport"/>
    <s v="NA"/>
    <s v="No Cars Available"/>
    <d v="2016-07-12T17:38:00"/>
    <s v="NA"/>
    <d v="2016-07-12T00:00:00"/>
    <d v="1899-12-30T17:38:00"/>
    <n v="17"/>
    <x v="1"/>
    <s v="Sunday"/>
    <s v="Failed"/>
    <n v="0"/>
    <n v="1"/>
    <n v="1"/>
    <s v="Airport Route"/>
    <x v="1472"/>
  </r>
  <r>
    <n v="2183"/>
    <s v="Airport"/>
    <s v="NA"/>
    <s v="No Cars Available"/>
    <d v="2016-07-12T17:40:00"/>
    <s v="NA"/>
    <d v="2016-07-12T00:00:00"/>
    <d v="1899-12-30T17:40:00"/>
    <n v="17"/>
    <x v="1"/>
    <s v="Friday"/>
    <s v="Failed"/>
    <n v="0"/>
    <n v="1"/>
    <n v="1"/>
    <s v="Airport Route"/>
    <x v="1472"/>
  </r>
  <r>
    <n v="2172"/>
    <s v="City"/>
    <s v="NA"/>
    <s v="No Cars Available"/>
    <d v="2016-07-12T17:40:00"/>
    <s v="NA"/>
    <d v="2016-07-12T00:00:00"/>
    <d v="1899-12-30T17:40:00"/>
    <n v="17"/>
    <x v="1"/>
    <s v="Monday"/>
    <s v="Failed"/>
    <n v="0"/>
    <n v="1"/>
    <n v="1"/>
    <s v="City Route"/>
    <x v="1472"/>
  </r>
  <r>
    <n v="2177"/>
    <s v="City"/>
    <s v="NA"/>
    <s v="No Cars Available"/>
    <d v="2016-07-12T17:41:00"/>
    <s v="NA"/>
    <d v="2016-07-12T00:00:00"/>
    <d v="1899-12-30T17:41:00"/>
    <n v="17"/>
    <x v="1"/>
    <s v="Saturday"/>
    <s v="Failed"/>
    <n v="0"/>
    <n v="1"/>
    <n v="1"/>
    <s v="City Route"/>
    <x v="1472"/>
  </r>
  <r>
    <n v="2184"/>
    <s v="Airport"/>
    <s v="NA"/>
    <s v="No Cars Available"/>
    <d v="2016-07-12T17:42:00"/>
    <s v="NA"/>
    <d v="2016-07-12T00:00:00"/>
    <d v="1899-12-30T17:42:00"/>
    <n v="17"/>
    <x v="1"/>
    <s v="Saturday"/>
    <s v="Failed"/>
    <n v="0"/>
    <n v="1"/>
    <n v="1"/>
    <s v="Airport Route"/>
    <x v="1472"/>
  </r>
  <r>
    <n v="2186"/>
    <s v="City"/>
    <s v="NA"/>
    <s v="No Cars Available"/>
    <d v="2016-07-12T17:43:00"/>
    <s v="NA"/>
    <d v="2016-07-12T00:00:00"/>
    <d v="1899-12-30T17:43:00"/>
    <n v="17"/>
    <x v="1"/>
    <s v="Monday"/>
    <s v="Failed"/>
    <n v="0"/>
    <n v="1"/>
    <n v="1"/>
    <s v="City Route"/>
    <x v="1472"/>
  </r>
  <r>
    <n v="2189"/>
    <s v="Airport"/>
    <s v="NA"/>
    <s v="No Cars Available"/>
    <d v="2016-07-12T17:43:00"/>
    <s v="NA"/>
    <d v="2016-07-12T00:00:00"/>
    <d v="1899-12-30T17:43:00"/>
    <n v="17"/>
    <x v="1"/>
    <s v="Thursday"/>
    <s v="Failed"/>
    <n v="0"/>
    <n v="1"/>
    <n v="1"/>
    <s v="Airport Route"/>
    <x v="1472"/>
  </r>
  <r>
    <n v="2185"/>
    <s v="Airport"/>
    <s v="NA"/>
    <s v="No Cars Available"/>
    <d v="2016-07-12T17:43:00"/>
    <s v="NA"/>
    <d v="2016-07-12T00:00:00"/>
    <d v="1899-12-30T17:43:00"/>
    <n v="17"/>
    <x v="1"/>
    <s v="Sunday"/>
    <s v="Failed"/>
    <n v="0"/>
    <n v="1"/>
    <n v="1"/>
    <s v="Airport Route"/>
    <x v="1472"/>
  </r>
  <r>
    <n v="2188"/>
    <s v="Airport"/>
    <s v="NA"/>
    <s v="No Cars Available"/>
    <d v="2016-07-12T17:46:00"/>
    <s v="NA"/>
    <d v="2016-07-12T00:00:00"/>
    <d v="1899-12-30T17:46:00"/>
    <n v="17"/>
    <x v="1"/>
    <s v="Wednesday"/>
    <s v="Failed"/>
    <n v="0"/>
    <n v="1"/>
    <n v="1"/>
    <s v="Airport Route"/>
    <x v="1472"/>
  </r>
  <r>
    <n v="2196"/>
    <s v="Airport"/>
    <s v="NA"/>
    <s v="No Cars Available"/>
    <d v="2016-07-12T17:46:00"/>
    <s v="NA"/>
    <d v="2016-07-12T00:00:00"/>
    <d v="1899-12-30T17:46:00"/>
    <n v="17"/>
    <x v="1"/>
    <s v="Thursday"/>
    <s v="Failed"/>
    <n v="0"/>
    <n v="1"/>
    <n v="1"/>
    <s v="Airport Route"/>
    <x v="1472"/>
  </r>
  <r>
    <n v="2190"/>
    <s v="Airport"/>
    <s v="NA"/>
    <s v="No Cars Available"/>
    <d v="2016-07-12T17:46:00"/>
    <s v="NA"/>
    <d v="2016-07-12T00:00:00"/>
    <d v="1899-12-30T17:46:00"/>
    <n v="17"/>
    <x v="1"/>
    <s v="Friday"/>
    <s v="Failed"/>
    <n v="0"/>
    <n v="1"/>
    <n v="1"/>
    <s v="Airport Route"/>
    <x v="1472"/>
  </r>
  <r>
    <n v="2191"/>
    <s v="Airport"/>
    <s v="NA"/>
    <s v="No Cars Available"/>
    <d v="2016-07-12T17:46:00"/>
    <s v="NA"/>
    <d v="2016-07-12T00:00:00"/>
    <d v="1899-12-30T17:46:00"/>
    <n v="17"/>
    <x v="1"/>
    <s v="Saturday"/>
    <s v="Failed"/>
    <n v="0"/>
    <n v="1"/>
    <n v="1"/>
    <s v="Airport Route"/>
    <x v="1472"/>
  </r>
  <r>
    <n v="2193"/>
    <s v="Airport"/>
    <s v="NA"/>
    <s v="No Cars Available"/>
    <d v="2016-07-12T17:47:00"/>
    <s v="NA"/>
    <d v="2016-07-12T00:00:00"/>
    <d v="1899-12-30T17:47:00"/>
    <n v="17"/>
    <x v="1"/>
    <s v="Monday"/>
    <s v="Failed"/>
    <n v="0"/>
    <n v="1"/>
    <n v="1"/>
    <s v="Airport Route"/>
    <x v="1472"/>
  </r>
  <r>
    <n v="2199"/>
    <s v="Airport"/>
    <s v="NA"/>
    <s v="No Cars Available"/>
    <d v="2016-07-12T17:47:00"/>
    <s v="NA"/>
    <d v="2016-07-12T00:00:00"/>
    <d v="1899-12-30T17:47:00"/>
    <n v="17"/>
    <x v="1"/>
    <s v="Sunday"/>
    <s v="Failed"/>
    <n v="0"/>
    <n v="1"/>
    <n v="1"/>
    <s v="Airport Route"/>
    <x v="1472"/>
  </r>
  <r>
    <n v="2194"/>
    <s v="Airport"/>
    <s v="NA"/>
    <s v="No Cars Available"/>
    <d v="2016-07-12T17:48:00"/>
    <s v="NA"/>
    <d v="2016-07-12T00:00:00"/>
    <d v="1899-12-30T17:48:00"/>
    <n v="17"/>
    <x v="1"/>
    <s v="Tuesday"/>
    <s v="Failed"/>
    <n v="0"/>
    <n v="1"/>
    <n v="1"/>
    <s v="Airport Route"/>
    <x v="1472"/>
  </r>
  <r>
    <n v="2201"/>
    <s v="Airport"/>
    <s v="NA"/>
    <s v="No Cars Available"/>
    <d v="2016-07-12T17:49:00"/>
    <s v="NA"/>
    <d v="2016-07-12T00:00:00"/>
    <d v="1899-12-30T17:49:00"/>
    <n v="17"/>
    <x v="1"/>
    <s v="Tuesday"/>
    <s v="Failed"/>
    <n v="0"/>
    <n v="1"/>
    <n v="1"/>
    <s v="Airport Route"/>
    <x v="1472"/>
  </r>
  <r>
    <n v="2204"/>
    <s v="Airport"/>
    <s v="NA"/>
    <s v="No Cars Available"/>
    <d v="2016-07-12T17:51:00"/>
    <s v="NA"/>
    <d v="2016-07-12T00:00:00"/>
    <d v="1899-12-30T17:51:00"/>
    <n v="17"/>
    <x v="1"/>
    <s v="Friday"/>
    <s v="Failed"/>
    <n v="0"/>
    <n v="1"/>
    <n v="1"/>
    <s v="Airport Route"/>
    <x v="1472"/>
  </r>
  <r>
    <n v="2198"/>
    <s v="Airport"/>
    <s v="NA"/>
    <s v="No Cars Available"/>
    <d v="2016-07-12T17:51:00"/>
    <s v="NA"/>
    <d v="2016-07-12T00:00:00"/>
    <d v="1899-12-30T17:51:00"/>
    <n v="17"/>
    <x v="1"/>
    <s v="Saturday"/>
    <s v="Failed"/>
    <n v="0"/>
    <n v="1"/>
    <n v="1"/>
    <s v="Airport Route"/>
    <x v="1472"/>
  </r>
  <r>
    <n v="2202"/>
    <s v="Airport"/>
    <s v="NA"/>
    <s v="No Cars Available"/>
    <d v="2016-07-12T17:52:00"/>
    <s v="NA"/>
    <d v="2016-07-12T00:00:00"/>
    <d v="1899-12-30T17:52:00"/>
    <n v="17"/>
    <x v="1"/>
    <s v="Wednesday"/>
    <s v="Failed"/>
    <n v="0"/>
    <n v="1"/>
    <n v="1"/>
    <s v="Airport Route"/>
    <x v="1472"/>
  </r>
  <r>
    <n v="2205"/>
    <s v="Airport"/>
    <s v="NA"/>
    <s v="No Cars Available"/>
    <d v="2016-07-12T17:54:00"/>
    <s v="NA"/>
    <d v="2016-07-12T00:00:00"/>
    <d v="1899-12-30T17:54:00"/>
    <n v="17"/>
    <x v="1"/>
    <s v="Saturday"/>
    <s v="Failed"/>
    <n v="0"/>
    <n v="1"/>
    <n v="1"/>
    <s v="Airport Route"/>
    <x v="1472"/>
  </r>
  <r>
    <n v="2212"/>
    <s v="Airport"/>
    <s v="NA"/>
    <s v="No Cars Available"/>
    <d v="2016-07-12T17:56:00"/>
    <s v="NA"/>
    <d v="2016-07-12T00:00:00"/>
    <d v="1899-12-30T17:56:00"/>
    <n v="17"/>
    <x v="1"/>
    <s v="Saturday"/>
    <s v="Failed"/>
    <n v="0"/>
    <n v="1"/>
    <n v="1"/>
    <s v="Airport Route"/>
    <x v="1472"/>
  </r>
  <r>
    <n v="2213"/>
    <s v="Airport"/>
    <s v="NA"/>
    <s v="No Cars Available"/>
    <d v="2016-07-12T17:58:00"/>
    <s v="NA"/>
    <d v="2016-07-12T00:00:00"/>
    <d v="1899-12-30T17:58:00"/>
    <n v="17"/>
    <x v="1"/>
    <s v="Sunday"/>
    <s v="Failed"/>
    <n v="0"/>
    <n v="1"/>
    <n v="1"/>
    <s v="Airport Route"/>
    <x v="1472"/>
  </r>
  <r>
    <n v="2215"/>
    <s v="Airport"/>
    <s v="NA"/>
    <s v="No Cars Available"/>
    <d v="2016-07-12T17:59:00"/>
    <s v="NA"/>
    <d v="2016-07-12T00:00:00"/>
    <d v="1899-12-30T17:59:00"/>
    <n v="17"/>
    <x v="1"/>
    <s v="Tuesday"/>
    <s v="Failed"/>
    <n v="0"/>
    <n v="1"/>
    <n v="1"/>
    <s v="Airport Route"/>
    <x v="1472"/>
  </r>
  <r>
    <n v="2219"/>
    <s v="Airport"/>
    <s v="NA"/>
    <s v="No Cars Available"/>
    <d v="2016-07-12T18:00:00"/>
    <s v="NA"/>
    <d v="2016-07-12T00:00:00"/>
    <d v="1899-12-30T18:00:00"/>
    <n v="18"/>
    <x v="1"/>
    <s v="Saturday"/>
    <s v="Failed"/>
    <n v="0"/>
    <n v="1"/>
    <n v="1"/>
    <s v="Airport Route"/>
    <x v="1472"/>
  </r>
  <r>
    <n v="2214"/>
    <s v="Airport"/>
    <s v="NA"/>
    <s v="No Cars Available"/>
    <d v="2016-07-12T18:01:00"/>
    <s v="NA"/>
    <d v="2016-07-12T00:00:00"/>
    <d v="1899-12-30T18:01:00"/>
    <n v="18"/>
    <x v="1"/>
    <s v="Monday"/>
    <s v="Failed"/>
    <n v="0"/>
    <n v="1"/>
    <n v="1"/>
    <s v="Airport Route"/>
    <x v="1472"/>
  </r>
  <r>
    <n v="2216"/>
    <s v="Airport"/>
    <s v="NA"/>
    <s v="No Cars Available"/>
    <d v="2016-07-12T18:02:00"/>
    <s v="NA"/>
    <d v="2016-07-12T00:00:00"/>
    <d v="1899-12-30T18:02:00"/>
    <n v="18"/>
    <x v="1"/>
    <s v="Wednesday"/>
    <s v="Failed"/>
    <n v="0"/>
    <n v="1"/>
    <n v="1"/>
    <s v="Airport Route"/>
    <x v="1472"/>
  </r>
  <r>
    <n v="2217"/>
    <s v="City"/>
    <s v="NA"/>
    <s v="No Cars Available"/>
    <d v="2016-07-12T18:02:00"/>
    <s v="NA"/>
    <d v="2016-07-12T00:00:00"/>
    <d v="1899-12-30T18:02:00"/>
    <n v="18"/>
    <x v="1"/>
    <s v="Thursday"/>
    <s v="Failed"/>
    <n v="0"/>
    <n v="1"/>
    <n v="1"/>
    <s v="City Route"/>
    <x v="1472"/>
  </r>
  <r>
    <n v="2210"/>
    <s v="Airport"/>
    <s v="NA"/>
    <s v="No Cars Available"/>
    <d v="2016-07-12T18:03:00"/>
    <s v="NA"/>
    <d v="2016-07-12T00:00:00"/>
    <d v="1899-12-30T18:03:00"/>
    <n v="18"/>
    <x v="1"/>
    <s v="Thursday"/>
    <s v="Failed"/>
    <n v="0"/>
    <n v="1"/>
    <n v="1"/>
    <s v="Airport Route"/>
    <x v="1472"/>
  </r>
  <r>
    <n v="2218"/>
    <s v="Airport"/>
    <s v="NA"/>
    <s v="No Cars Available"/>
    <d v="2016-07-12T18:04:00"/>
    <s v="NA"/>
    <d v="2016-07-12T00:00:00"/>
    <d v="1899-12-30T18:04:00"/>
    <n v="18"/>
    <x v="1"/>
    <s v="Friday"/>
    <s v="Failed"/>
    <n v="0"/>
    <n v="1"/>
    <n v="1"/>
    <s v="Airport Route"/>
    <x v="1472"/>
  </r>
  <r>
    <n v="2228"/>
    <s v="Airport"/>
    <s v="NA"/>
    <s v="No Cars Available"/>
    <d v="2016-07-12T18:06:00"/>
    <s v="NA"/>
    <d v="2016-07-12T00:00:00"/>
    <d v="1899-12-30T18:06:00"/>
    <n v="18"/>
    <x v="1"/>
    <s v="Monday"/>
    <s v="Failed"/>
    <n v="0"/>
    <n v="1"/>
    <n v="1"/>
    <s v="Airport Route"/>
    <x v="1472"/>
  </r>
  <r>
    <n v="2229"/>
    <s v="Airport"/>
    <s v="NA"/>
    <s v="No Cars Available"/>
    <d v="2016-07-12T18:08:00"/>
    <s v="NA"/>
    <d v="2016-07-12T00:00:00"/>
    <d v="1899-12-30T18:08:00"/>
    <n v="18"/>
    <x v="1"/>
    <s v="Tuesday"/>
    <s v="Failed"/>
    <n v="0"/>
    <n v="1"/>
    <n v="1"/>
    <s v="Airport Route"/>
    <x v="1472"/>
  </r>
  <r>
    <n v="2226"/>
    <s v="Airport"/>
    <s v="NA"/>
    <s v="No Cars Available"/>
    <d v="2016-07-12T18:08:00"/>
    <s v="NA"/>
    <d v="2016-07-12T00:00:00"/>
    <d v="1899-12-30T18:08:00"/>
    <n v="18"/>
    <x v="1"/>
    <s v="Saturday"/>
    <s v="Failed"/>
    <n v="0"/>
    <n v="1"/>
    <n v="1"/>
    <s v="Airport Route"/>
    <x v="1472"/>
  </r>
  <r>
    <n v="2224"/>
    <s v="Airport"/>
    <s v="NA"/>
    <s v="No Cars Available"/>
    <d v="2016-07-12T18:08:00"/>
    <s v="NA"/>
    <d v="2016-07-12T00:00:00"/>
    <d v="1899-12-30T18:08:00"/>
    <n v="18"/>
    <x v="1"/>
    <s v="Thursday"/>
    <s v="Failed"/>
    <n v="0"/>
    <n v="1"/>
    <n v="1"/>
    <s v="Airport Route"/>
    <x v="1472"/>
  </r>
  <r>
    <n v="2221"/>
    <s v="Airport"/>
    <s v="NA"/>
    <s v="No Cars Available"/>
    <d v="2016-07-12T18:09:00"/>
    <s v="NA"/>
    <d v="2016-07-12T00:00:00"/>
    <d v="1899-12-30T18:09:00"/>
    <n v="18"/>
    <x v="1"/>
    <s v="Monday"/>
    <s v="Failed"/>
    <n v="0"/>
    <n v="1"/>
    <n v="1"/>
    <s v="Airport Route"/>
    <x v="1472"/>
  </r>
  <r>
    <n v="2230"/>
    <s v="Airport"/>
    <s v="NA"/>
    <s v="No Cars Available"/>
    <d v="2016-07-12T18:10:00"/>
    <s v="NA"/>
    <d v="2016-07-12T00:00:00"/>
    <d v="1899-12-30T18:10:00"/>
    <n v="18"/>
    <x v="1"/>
    <s v="Wednesday"/>
    <s v="Failed"/>
    <n v="0"/>
    <n v="1"/>
    <n v="1"/>
    <s v="Airport Route"/>
    <x v="1472"/>
  </r>
  <r>
    <n v="2225"/>
    <s v="Airport"/>
    <s v="NA"/>
    <s v="No Cars Available"/>
    <d v="2016-07-12T18:11:00"/>
    <s v="NA"/>
    <d v="2016-07-12T00:00:00"/>
    <d v="1899-12-30T18:11:00"/>
    <n v="18"/>
    <x v="1"/>
    <s v="Friday"/>
    <s v="Failed"/>
    <n v="0"/>
    <n v="1"/>
    <n v="1"/>
    <s v="Airport Route"/>
    <x v="1472"/>
  </r>
  <r>
    <n v="2231"/>
    <s v="Airport"/>
    <s v="NA"/>
    <s v="No Cars Available"/>
    <d v="2016-07-12T18:11:00"/>
    <s v="NA"/>
    <d v="2016-07-12T00:00:00"/>
    <d v="1899-12-30T18:11:00"/>
    <n v="18"/>
    <x v="1"/>
    <s v="Thursday"/>
    <s v="Failed"/>
    <n v="0"/>
    <n v="1"/>
    <n v="1"/>
    <s v="Airport Route"/>
    <x v="1472"/>
  </r>
  <r>
    <n v="2220"/>
    <s v="Airport"/>
    <s v="NA"/>
    <s v="No Cars Available"/>
    <d v="2016-07-12T18:12:00"/>
    <s v="NA"/>
    <d v="2016-07-12T00:00:00"/>
    <d v="1899-12-30T18:12:00"/>
    <n v="18"/>
    <x v="1"/>
    <s v="Sunday"/>
    <s v="Failed"/>
    <n v="0"/>
    <n v="1"/>
    <n v="1"/>
    <s v="Airport Route"/>
    <x v="1472"/>
  </r>
  <r>
    <n v="2232"/>
    <s v="Airport"/>
    <s v="NA"/>
    <s v="No Cars Available"/>
    <d v="2016-07-12T18:13:00"/>
    <s v="NA"/>
    <d v="2016-07-12T00:00:00"/>
    <d v="1899-12-30T18:13:00"/>
    <n v="18"/>
    <x v="1"/>
    <s v="Friday"/>
    <s v="Failed"/>
    <n v="0"/>
    <n v="1"/>
    <n v="1"/>
    <s v="Airport Route"/>
    <x v="1472"/>
  </r>
  <r>
    <n v="2239"/>
    <s v="Airport"/>
    <s v="NA"/>
    <s v="No Cars Available"/>
    <d v="2016-07-12T18:14:00"/>
    <s v="NA"/>
    <d v="2016-07-12T00:00:00"/>
    <d v="1899-12-30T18:14:00"/>
    <n v="18"/>
    <x v="1"/>
    <s v="Friday"/>
    <s v="Failed"/>
    <n v="0"/>
    <n v="1"/>
    <n v="1"/>
    <s v="Airport Route"/>
    <x v="1472"/>
  </r>
  <r>
    <n v="2233"/>
    <s v="Airport"/>
    <s v="NA"/>
    <s v="No Cars Available"/>
    <d v="2016-07-12T18:16:00"/>
    <s v="NA"/>
    <d v="2016-07-12T00:00:00"/>
    <d v="1899-12-30T18:16:00"/>
    <n v="18"/>
    <x v="1"/>
    <s v="Saturday"/>
    <s v="Failed"/>
    <n v="0"/>
    <n v="1"/>
    <n v="1"/>
    <s v="Airport Route"/>
    <x v="1472"/>
  </r>
  <r>
    <n v="2243"/>
    <s v="Airport"/>
    <s v="NA"/>
    <s v="No Cars Available"/>
    <d v="2016-07-12T18:16:00"/>
    <s v="NA"/>
    <d v="2016-07-12T00:00:00"/>
    <d v="1899-12-30T18:16:00"/>
    <n v="18"/>
    <x v="1"/>
    <s v="Tuesday"/>
    <s v="Failed"/>
    <n v="0"/>
    <n v="1"/>
    <n v="1"/>
    <s v="Airport Route"/>
    <x v="1472"/>
  </r>
  <r>
    <n v="2241"/>
    <s v="Airport"/>
    <s v="NA"/>
    <s v="No Cars Available"/>
    <d v="2016-07-12T18:17:00"/>
    <s v="NA"/>
    <d v="2016-07-12T00:00:00"/>
    <d v="1899-12-30T18:17:00"/>
    <n v="18"/>
    <x v="1"/>
    <s v="Sunday"/>
    <s v="Failed"/>
    <n v="0"/>
    <n v="1"/>
    <n v="1"/>
    <s v="Airport Route"/>
    <x v="1472"/>
  </r>
  <r>
    <n v="2238"/>
    <s v="Airport"/>
    <s v="NA"/>
    <s v="No Cars Available"/>
    <d v="2016-07-12T18:20:00"/>
    <s v="NA"/>
    <d v="2016-07-12T00:00:00"/>
    <d v="1899-12-30T18:20:00"/>
    <n v="18"/>
    <x v="1"/>
    <s v="Thursday"/>
    <s v="Failed"/>
    <n v="0"/>
    <n v="1"/>
    <n v="1"/>
    <s v="Airport Route"/>
    <x v="1472"/>
  </r>
  <r>
    <n v="2242"/>
    <s v="Airport"/>
    <s v="NA"/>
    <s v="No Cars Available"/>
    <d v="2016-07-12T18:20:00"/>
    <s v="NA"/>
    <d v="2016-07-12T00:00:00"/>
    <d v="1899-12-30T18:20:00"/>
    <n v="18"/>
    <x v="1"/>
    <s v="Monday"/>
    <s v="Failed"/>
    <n v="0"/>
    <n v="1"/>
    <n v="1"/>
    <s v="Airport Route"/>
    <x v="1472"/>
  </r>
  <r>
    <n v="2255"/>
    <s v="Airport"/>
    <s v="NA"/>
    <s v="No Cars Available"/>
    <d v="2016-07-12T18:21:00"/>
    <s v="NA"/>
    <d v="2016-07-12T00:00:00"/>
    <d v="1899-12-30T18:21:00"/>
    <n v="18"/>
    <x v="1"/>
    <s v="Sunday"/>
    <s v="Failed"/>
    <n v="0"/>
    <n v="1"/>
    <n v="1"/>
    <s v="Airport Route"/>
    <x v="1472"/>
  </r>
  <r>
    <n v="2244"/>
    <s v="Airport"/>
    <s v="NA"/>
    <s v="No Cars Available"/>
    <d v="2016-07-12T18:22:00"/>
    <s v="NA"/>
    <d v="2016-07-12T00:00:00"/>
    <d v="1899-12-30T18:22:00"/>
    <n v="18"/>
    <x v="1"/>
    <s v="Wednesday"/>
    <s v="Failed"/>
    <n v="0"/>
    <n v="1"/>
    <n v="1"/>
    <s v="Airport Route"/>
    <x v="1472"/>
  </r>
  <r>
    <n v="2247"/>
    <s v="Airport"/>
    <s v="NA"/>
    <s v="No Cars Available"/>
    <d v="2016-07-12T18:24:00"/>
    <s v="NA"/>
    <d v="2016-07-12T00:00:00"/>
    <d v="1899-12-30T18:24:00"/>
    <n v="18"/>
    <x v="1"/>
    <s v="Saturday"/>
    <s v="Failed"/>
    <n v="0"/>
    <n v="1"/>
    <n v="1"/>
    <s v="Airport Route"/>
    <x v="1472"/>
  </r>
  <r>
    <n v="2245"/>
    <s v="Airport"/>
    <s v="NA"/>
    <s v="No Cars Available"/>
    <d v="2016-07-12T18:24:00"/>
    <s v="NA"/>
    <d v="2016-07-12T00:00:00"/>
    <d v="1899-12-30T18:24:00"/>
    <n v="18"/>
    <x v="1"/>
    <s v="Thursday"/>
    <s v="Failed"/>
    <n v="0"/>
    <n v="1"/>
    <n v="1"/>
    <s v="Airport Route"/>
    <x v="1472"/>
  </r>
  <r>
    <n v="2258"/>
    <s v="Airport"/>
    <s v="NA"/>
    <s v="No Cars Available"/>
    <d v="2016-07-12T18:25:00"/>
    <s v="NA"/>
    <d v="2016-07-12T00:00:00"/>
    <d v="1899-12-30T18:25:00"/>
    <n v="18"/>
    <x v="1"/>
    <s v="Wednesday"/>
    <s v="Failed"/>
    <n v="0"/>
    <n v="1"/>
    <n v="1"/>
    <s v="Airport Route"/>
    <x v="1472"/>
  </r>
  <r>
    <n v="2260"/>
    <s v="Airport"/>
    <s v="NA"/>
    <s v="No Cars Available"/>
    <d v="2016-07-12T18:25:00"/>
    <s v="NA"/>
    <d v="2016-07-12T00:00:00"/>
    <d v="1899-12-30T18:25:00"/>
    <n v="18"/>
    <x v="1"/>
    <s v="Friday"/>
    <s v="Failed"/>
    <n v="0"/>
    <n v="1"/>
    <n v="1"/>
    <s v="Airport Route"/>
    <x v="1472"/>
  </r>
  <r>
    <n v="2254"/>
    <s v="Airport"/>
    <s v="NA"/>
    <s v="No Cars Available"/>
    <d v="2016-07-12T18:25:00"/>
    <s v="NA"/>
    <d v="2016-07-12T00:00:00"/>
    <d v="1899-12-30T18:25:00"/>
    <n v="18"/>
    <x v="1"/>
    <s v="Saturday"/>
    <s v="Failed"/>
    <n v="0"/>
    <n v="1"/>
    <n v="1"/>
    <s v="Airport Route"/>
    <x v="1472"/>
  </r>
  <r>
    <n v="2250"/>
    <s v="Airport"/>
    <s v="NA"/>
    <s v="No Cars Available"/>
    <d v="2016-07-12T18:26:00"/>
    <s v="NA"/>
    <d v="2016-07-12T00:00:00"/>
    <d v="1899-12-30T18:26:00"/>
    <n v="18"/>
    <x v="1"/>
    <s v="Tuesday"/>
    <s v="Failed"/>
    <n v="0"/>
    <n v="1"/>
    <n v="1"/>
    <s v="Airport Route"/>
    <x v="1472"/>
  </r>
  <r>
    <n v="2263"/>
    <s v="Airport"/>
    <s v="NA"/>
    <s v="No Cars Available"/>
    <d v="2016-07-12T18:27:00"/>
    <s v="NA"/>
    <d v="2016-07-12T00:00:00"/>
    <d v="1899-12-30T18:27:00"/>
    <n v="18"/>
    <x v="1"/>
    <s v="Monday"/>
    <s v="Failed"/>
    <n v="0"/>
    <n v="1"/>
    <n v="1"/>
    <s v="Airport Route"/>
    <x v="1472"/>
  </r>
  <r>
    <n v="2261"/>
    <s v="Airport"/>
    <s v="NA"/>
    <s v="No Cars Available"/>
    <d v="2016-07-12T18:28:00"/>
    <s v="NA"/>
    <d v="2016-07-12T00:00:00"/>
    <d v="1899-12-30T18:28:00"/>
    <n v="18"/>
    <x v="1"/>
    <s v="Saturday"/>
    <s v="Failed"/>
    <n v="0"/>
    <n v="1"/>
    <n v="1"/>
    <s v="Airport Route"/>
    <x v="1472"/>
  </r>
  <r>
    <n v="2246"/>
    <s v="Airport"/>
    <s v="NA"/>
    <s v="No Cars Available"/>
    <d v="2016-07-12T18:30:00"/>
    <s v="NA"/>
    <d v="2016-07-12T00:00:00"/>
    <d v="1899-12-30T18:30:00"/>
    <n v="18"/>
    <x v="1"/>
    <s v="Friday"/>
    <s v="Failed"/>
    <n v="0"/>
    <n v="1"/>
    <n v="1"/>
    <s v="Airport Route"/>
    <x v="1472"/>
  </r>
  <r>
    <n v="2257"/>
    <s v="Airport"/>
    <s v="NA"/>
    <s v="No Cars Available"/>
    <d v="2016-07-12T18:30:00"/>
    <s v="NA"/>
    <d v="2016-07-12T00:00:00"/>
    <d v="1899-12-30T18:30:00"/>
    <n v="18"/>
    <x v="1"/>
    <s v="Tuesday"/>
    <s v="Failed"/>
    <n v="0"/>
    <n v="1"/>
    <n v="1"/>
    <s v="Airport Route"/>
    <x v="1472"/>
  </r>
  <r>
    <n v="2271"/>
    <s v="City"/>
    <s v="NA"/>
    <s v="No Cars Available"/>
    <d v="2016-07-12T18:32:00"/>
    <s v="NA"/>
    <d v="2016-07-12T00:00:00"/>
    <d v="1899-12-30T18:32:00"/>
    <n v="18"/>
    <x v="1"/>
    <s v="Tuesday"/>
    <s v="Failed"/>
    <n v="0"/>
    <n v="1"/>
    <n v="1"/>
    <s v="City Route"/>
    <x v="1472"/>
  </r>
  <r>
    <n v="2265"/>
    <s v="Airport"/>
    <s v="NA"/>
    <s v="No Cars Available"/>
    <d v="2016-07-12T18:32:00"/>
    <s v="NA"/>
    <d v="2016-07-12T00:00:00"/>
    <d v="1899-12-30T18:32:00"/>
    <n v="18"/>
    <x v="1"/>
    <s v="Wednesday"/>
    <s v="Failed"/>
    <n v="0"/>
    <n v="1"/>
    <n v="1"/>
    <s v="Airport Route"/>
    <x v="1472"/>
  </r>
  <r>
    <n v="2264"/>
    <s v="Airport"/>
    <s v="NA"/>
    <s v="No Cars Available"/>
    <d v="2016-07-12T18:32:00"/>
    <s v="NA"/>
    <d v="2016-07-12T00:00:00"/>
    <d v="1899-12-30T18:32:00"/>
    <n v="18"/>
    <x v="1"/>
    <s v="Tuesday"/>
    <s v="Failed"/>
    <n v="0"/>
    <n v="1"/>
    <n v="1"/>
    <s v="Airport Route"/>
    <x v="1472"/>
  </r>
  <r>
    <n v="2251"/>
    <s v="Airport"/>
    <s v="NA"/>
    <s v="No Cars Available"/>
    <d v="2016-07-12T18:32:00"/>
    <s v="NA"/>
    <d v="2016-07-12T00:00:00"/>
    <d v="1899-12-30T18:32:00"/>
    <n v="18"/>
    <x v="1"/>
    <s v="Wednesday"/>
    <s v="Failed"/>
    <n v="0"/>
    <n v="1"/>
    <n v="1"/>
    <s v="Airport Route"/>
    <x v="1472"/>
  </r>
  <r>
    <n v="2269"/>
    <s v="Airport"/>
    <s v="NA"/>
    <s v="No Cars Available"/>
    <d v="2016-07-12T18:33:00"/>
    <s v="NA"/>
    <d v="2016-07-12T00:00:00"/>
    <d v="1899-12-30T18:33:00"/>
    <n v="18"/>
    <x v="1"/>
    <s v="Sunday"/>
    <s v="Failed"/>
    <n v="0"/>
    <n v="1"/>
    <n v="1"/>
    <s v="Airport Route"/>
    <x v="1472"/>
  </r>
  <r>
    <n v="2278"/>
    <s v="Airport"/>
    <s v="NA"/>
    <s v="No Cars Available"/>
    <d v="2016-07-12T18:36:00"/>
    <s v="NA"/>
    <d v="2016-07-12T00:00:00"/>
    <d v="1899-12-30T18:36:00"/>
    <n v="18"/>
    <x v="1"/>
    <s v="Tuesday"/>
    <s v="Failed"/>
    <n v="0"/>
    <n v="1"/>
    <n v="1"/>
    <s v="Airport Route"/>
    <x v="1472"/>
  </r>
  <r>
    <n v="2273"/>
    <s v="Airport"/>
    <s v="NA"/>
    <s v="No Cars Available"/>
    <d v="2016-07-12T18:36:00"/>
    <s v="NA"/>
    <d v="2016-07-12T00:00:00"/>
    <d v="1899-12-30T18:36:00"/>
    <n v="18"/>
    <x v="1"/>
    <s v="Thursday"/>
    <s v="Failed"/>
    <n v="0"/>
    <n v="1"/>
    <n v="1"/>
    <s v="Airport Route"/>
    <x v="1472"/>
  </r>
  <r>
    <n v="2281"/>
    <s v="Airport"/>
    <s v="NA"/>
    <s v="No Cars Available"/>
    <d v="2016-07-12T18:36:00"/>
    <s v="NA"/>
    <d v="2016-07-12T00:00:00"/>
    <d v="1899-12-30T18:36:00"/>
    <n v="18"/>
    <x v="1"/>
    <s v="Friday"/>
    <s v="Failed"/>
    <n v="0"/>
    <n v="1"/>
    <n v="1"/>
    <s v="Airport Route"/>
    <x v="1472"/>
  </r>
  <r>
    <n v="2272"/>
    <s v="Airport"/>
    <s v="NA"/>
    <s v="No Cars Available"/>
    <d v="2016-07-12T18:39:00"/>
    <s v="NA"/>
    <d v="2016-07-12T00:00:00"/>
    <d v="1899-12-30T18:39:00"/>
    <n v="18"/>
    <x v="1"/>
    <s v="Wednesday"/>
    <s v="Failed"/>
    <n v="0"/>
    <n v="1"/>
    <n v="1"/>
    <s v="Airport Route"/>
    <x v="1472"/>
  </r>
  <r>
    <n v="2280"/>
    <s v="Airport"/>
    <s v="NA"/>
    <s v="No Cars Available"/>
    <d v="2016-07-12T18:40:00"/>
    <s v="NA"/>
    <d v="2016-07-12T00:00:00"/>
    <d v="1899-12-30T18:40:00"/>
    <n v="18"/>
    <x v="1"/>
    <s v="Thursday"/>
    <s v="Failed"/>
    <n v="0"/>
    <n v="1"/>
    <n v="1"/>
    <s v="Airport Route"/>
    <x v="1472"/>
  </r>
  <r>
    <n v="2287"/>
    <s v="Airport"/>
    <s v="NA"/>
    <s v="No Cars Available"/>
    <d v="2016-07-12T18:40:00"/>
    <s v="NA"/>
    <d v="2016-07-12T00:00:00"/>
    <d v="1899-12-30T18:40:00"/>
    <n v="18"/>
    <x v="1"/>
    <s v="Thursday"/>
    <s v="Failed"/>
    <n v="0"/>
    <n v="1"/>
    <n v="1"/>
    <s v="Airport Route"/>
    <x v="1472"/>
  </r>
  <r>
    <n v="2284"/>
    <s v="Airport"/>
    <s v="NA"/>
    <s v="No Cars Available"/>
    <d v="2016-07-12T18:41:00"/>
    <s v="NA"/>
    <d v="2016-07-12T00:00:00"/>
    <d v="1899-12-30T18:41:00"/>
    <n v="18"/>
    <x v="1"/>
    <s v="Monday"/>
    <s v="Failed"/>
    <n v="0"/>
    <n v="1"/>
    <n v="1"/>
    <s v="Airport Route"/>
    <x v="1472"/>
  </r>
  <r>
    <n v="2286"/>
    <s v="Airport"/>
    <s v="NA"/>
    <s v="No Cars Available"/>
    <d v="2016-07-12T18:41:00"/>
    <s v="NA"/>
    <d v="2016-07-12T00:00:00"/>
    <d v="1899-12-30T18:41:00"/>
    <n v="18"/>
    <x v="1"/>
    <s v="Wednesday"/>
    <s v="Failed"/>
    <n v="0"/>
    <n v="1"/>
    <n v="1"/>
    <s v="Airport Route"/>
    <x v="1472"/>
  </r>
  <r>
    <n v="2283"/>
    <s v="Airport"/>
    <s v="NA"/>
    <s v="No Cars Available"/>
    <d v="2016-07-12T18:41:00"/>
    <s v="NA"/>
    <d v="2016-07-12T00:00:00"/>
    <d v="1899-12-30T18:41:00"/>
    <n v="18"/>
    <x v="1"/>
    <s v="Sunday"/>
    <s v="Failed"/>
    <n v="0"/>
    <n v="1"/>
    <n v="1"/>
    <s v="Airport Route"/>
    <x v="1472"/>
  </r>
  <r>
    <n v="2289"/>
    <s v="Airport"/>
    <s v="NA"/>
    <s v="No Cars Available"/>
    <d v="2016-07-12T18:41:00"/>
    <s v="NA"/>
    <d v="2016-07-12T00:00:00"/>
    <d v="1899-12-30T18:41:00"/>
    <n v="18"/>
    <x v="1"/>
    <s v="Saturday"/>
    <s v="Failed"/>
    <n v="0"/>
    <n v="1"/>
    <n v="1"/>
    <s v="Airport Route"/>
    <x v="1472"/>
  </r>
  <r>
    <n v="2288"/>
    <s v="Airport"/>
    <s v="NA"/>
    <s v="No Cars Available"/>
    <d v="2016-07-12T18:42:00"/>
    <s v="NA"/>
    <d v="2016-07-12T00:00:00"/>
    <d v="1899-12-30T18:42:00"/>
    <n v="18"/>
    <x v="1"/>
    <s v="Friday"/>
    <s v="Failed"/>
    <n v="0"/>
    <n v="1"/>
    <n v="1"/>
    <s v="Airport Route"/>
    <x v="1472"/>
  </r>
  <r>
    <n v="2291"/>
    <s v="Airport"/>
    <s v="NA"/>
    <s v="No Cars Available"/>
    <d v="2016-07-12T18:46:00"/>
    <s v="NA"/>
    <d v="2016-07-12T00:00:00"/>
    <d v="1899-12-30T18:46:00"/>
    <n v="18"/>
    <x v="1"/>
    <s v="Monday"/>
    <s v="Failed"/>
    <n v="0"/>
    <n v="1"/>
    <n v="1"/>
    <s v="Airport Route"/>
    <x v="1472"/>
  </r>
  <r>
    <n v="2302"/>
    <s v="Airport"/>
    <s v="NA"/>
    <s v="No Cars Available"/>
    <d v="2016-07-12T18:47:00"/>
    <s v="NA"/>
    <d v="2016-07-12T00:00:00"/>
    <d v="1899-12-30T18:47:00"/>
    <n v="18"/>
    <x v="1"/>
    <s v="Friday"/>
    <s v="Failed"/>
    <n v="0"/>
    <n v="1"/>
    <n v="1"/>
    <s v="Airport Route"/>
    <x v="1472"/>
  </r>
  <r>
    <n v="2290"/>
    <s v="Airport"/>
    <s v="NA"/>
    <s v="No Cars Available"/>
    <d v="2016-07-12T18:48:00"/>
    <s v="NA"/>
    <d v="2016-07-12T00:00:00"/>
    <d v="1899-12-30T18:48:00"/>
    <n v="18"/>
    <x v="1"/>
    <s v="Sunday"/>
    <s v="Failed"/>
    <n v="0"/>
    <n v="1"/>
    <n v="1"/>
    <s v="Airport Route"/>
    <x v="1472"/>
  </r>
  <r>
    <n v="2296"/>
    <s v="Airport"/>
    <s v="NA"/>
    <s v="No Cars Available"/>
    <d v="2016-07-12T18:48:00"/>
    <s v="NA"/>
    <d v="2016-07-12T00:00:00"/>
    <d v="1899-12-30T18:48:00"/>
    <n v="18"/>
    <x v="1"/>
    <s v="Saturday"/>
    <s v="Failed"/>
    <n v="0"/>
    <n v="1"/>
    <n v="1"/>
    <s v="Airport Route"/>
    <x v="1472"/>
  </r>
  <r>
    <n v="2299"/>
    <s v="Airport"/>
    <s v="NA"/>
    <s v="No Cars Available"/>
    <d v="2016-07-12T18:49:00"/>
    <s v="NA"/>
    <d v="2016-07-12T00:00:00"/>
    <d v="1899-12-30T18:49:00"/>
    <n v="18"/>
    <x v="1"/>
    <s v="Tuesday"/>
    <s v="Failed"/>
    <n v="0"/>
    <n v="1"/>
    <n v="1"/>
    <s v="Airport Route"/>
    <x v="1472"/>
  </r>
  <r>
    <n v="2301"/>
    <s v="Airport"/>
    <s v="NA"/>
    <s v="No Cars Available"/>
    <d v="2016-07-12T18:50:00"/>
    <s v="NA"/>
    <d v="2016-07-12T00:00:00"/>
    <d v="1899-12-30T18:50:00"/>
    <n v="18"/>
    <x v="1"/>
    <s v="Thursday"/>
    <s v="Failed"/>
    <n v="0"/>
    <n v="1"/>
    <n v="1"/>
    <s v="Airport Route"/>
    <x v="1472"/>
  </r>
  <r>
    <n v="2293"/>
    <s v="Airport"/>
    <s v="NA"/>
    <s v="No Cars Available"/>
    <d v="2016-07-12T18:50:00"/>
    <s v="NA"/>
    <d v="2016-07-12T00:00:00"/>
    <d v="1899-12-30T18:50:00"/>
    <n v="18"/>
    <x v="1"/>
    <s v="Wednesday"/>
    <s v="Failed"/>
    <n v="0"/>
    <n v="1"/>
    <n v="1"/>
    <s v="Airport Route"/>
    <x v="1472"/>
  </r>
  <r>
    <n v="2298"/>
    <s v="Airport"/>
    <s v="NA"/>
    <s v="No Cars Available"/>
    <d v="2016-07-12T18:53:00"/>
    <s v="NA"/>
    <d v="2016-07-12T00:00:00"/>
    <d v="1899-12-30T18:53:00"/>
    <n v="18"/>
    <x v="1"/>
    <s v="Monday"/>
    <s v="Failed"/>
    <n v="0"/>
    <n v="1"/>
    <n v="1"/>
    <s v="Airport Route"/>
    <x v="1472"/>
  </r>
  <r>
    <n v="2303"/>
    <s v="Airport"/>
    <s v="NA"/>
    <s v="No Cars Available"/>
    <d v="2016-07-12T18:53:00"/>
    <s v="NA"/>
    <d v="2016-07-12T00:00:00"/>
    <d v="1899-12-30T18:53:00"/>
    <n v="18"/>
    <x v="1"/>
    <s v="Saturday"/>
    <s v="Failed"/>
    <n v="0"/>
    <n v="1"/>
    <n v="1"/>
    <s v="Airport Route"/>
    <x v="1472"/>
  </r>
  <r>
    <n v="2300"/>
    <s v="Airport"/>
    <s v="NA"/>
    <s v="No Cars Available"/>
    <d v="2016-07-12T18:53:00"/>
    <s v="NA"/>
    <d v="2016-07-12T00:00:00"/>
    <d v="1899-12-30T18:53:00"/>
    <n v="18"/>
    <x v="1"/>
    <s v="Wednesday"/>
    <s v="Failed"/>
    <n v="0"/>
    <n v="1"/>
    <n v="1"/>
    <s v="Airport Route"/>
    <x v="1472"/>
  </r>
  <r>
    <n v="2297"/>
    <s v="Airport"/>
    <s v="NA"/>
    <s v="No Cars Available"/>
    <d v="2016-07-12T18:54:00"/>
    <s v="NA"/>
    <d v="2016-07-12T00:00:00"/>
    <d v="1899-12-30T18:54:00"/>
    <n v="18"/>
    <x v="1"/>
    <s v="Sunday"/>
    <s v="Failed"/>
    <n v="0"/>
    <n v="1"/>
    <n v="1"/>
    <s v="Airport Route"/>
    <x v="1472"/>
  </r>
  <r>
    <n v="2315"/>
    <s v="Airport"/>
    <s v="NA"/>
    <s v="No Cars Available"/>
    <d v="2016-07-12T18:58:00"/>
    <s v="NA"/>
    <d v="2016-07-12T00:00:00"/>
    <d v="1899-12-30T18:58:00"/>
    <n v="18"/>
    <x v="1"/>
    <s v="Thursday"/>
    <s v="Failed"/>
    <n v="0"/>
    <n v="1"/>
    <n v="1"/>
    <s v="Airport Route"/>
    <x v="1472"/>
  </r>
  <r>
    <n v="2312"/>
    <s v="Airport"/>
    <s v="NA"/>
    <s v="No Cars Available"/>
    <d v="2016-07-12T18:58:00"/>
    <s v="NA"/>
    <d v="2016-07-12T00:00:00"/>
    <d v="1899-12-30T18:58:00"/>
    <n v="18"/>
    <x v="1"/>
    <s v="Monday"/>
    <s v="Failed"/>
    <n v="0"/>
    <n v="1"/>
    <n v="1"/>
    <s v="Airport Route"/>
    <x v="1472"/>
  </r>
  <r>
    <n v="2309"/>
    <s v="Airport"/>
    <s v="NA"/>
    <s v="No Cars Available"/>
    <d v="2016-07-12T18:59:00"/>
    <s v="NA"/>
    <d v="2016-07-12T00:00:00"/>
    <d v="1899-12-30T18:59:00"/>
    <n v="18"/>
    <x v="1"/>
    <s v="Friday"/>
    <s v="Failed"/>
    <n v="0"/>
    <n v="1"/>
    <n v="1"/>
    <s v="Airport Route"/>
    <x v="1472"/>
  </r>
  <r>
    <n v="2304"/>
    <s v="Airport"/>
    <s v="NA"/>
    <s v="No Cars Available"/>
    <d v="2016-07-12T18:59:00"/>
    <s v="NA"/>
    <d v="2016-07-12T00:00:00"/>
    <d v="1899-12-30T18:59:00"/>
    <n v="18"/>
    <x v="1"/>
    <s v="Sunday"/>
    <s v="Failed"/>
    <n v="0"/>
    <n v="1"/>
    <n v="1"/>
    <s v="Airport Route"/>
    <x v="1472"/>
  </r>
  <r>
    <n v="2314"/>
    <s v="Airport"/>
    <s v="NA"/>
    <s v="No Cars Available"/>
    <d v="2016-07-12T18:59:00"/>
    <s v="NA"/>
    <d v="2016-07-12T00:00:00"/>
    <d v="1899-12-30T18:59:00"/>
    <n v="18"/>
    <x v="1"/>
    <s v="Wednesday"/>
    <s v="Failed"/>
    <n v="0"/>
    <n v="1"/>
    <n v="1"/>
    <s v="Airport Route"/>
    <x v="1472"/>
  </r>
  <r>
    <n v="2308"/>
    <s v="Airport"/>
    <s v="NA"/>
    <s v="No Cars Available"/>
    <d v="2016-07-12T19:02:00"/>
    <s v="NA"/>
    <d v="2016-07-12T00:00:00"/>
    <d v="1899-12-30T19:02:00"/>
    <n v="19"/>
    <x v="1"/>
    <s v="Thursday"/>
    <s v="Failed"/>
    <n v="0"/>
    <n v="1"/>
    <n v="1"/>
    <s v="Airport Route"/>
    <x v="1472"/>
  </r>
  <r>
    <n v="2317"/>
    <s v="Airport"/>
    <s v="NA"/>
    <s v="No Cars Available"/>
    <d v="2016-07-12T19:02:00"/>
    <s v="NA"/>
    <d v="2016-07-12T00:00:00"/>
    <d v="1899-12-30T19:02:00"/>
    <n v="19"/>
    <x v="1"/>
    <s v="Saturday"/>
    <s v="Failed"/>
    <n v="0"/>
    <n v="1"/>
    <n v="1"/>
    <s v="Airport Route"/>
    <x v="1472"/>
  </r>
  <r>
    <n v="2313"/>
    <s v="Airport"/>
    <s v="NA"/>
    <s v="No Cars Available"/>
    <d v="2016-07-12T19:03:00"/>
    <s v="NA"/>
    <d v="2016-07-12T00:00:00"/>
    <d v="1899-12-30T19:03:00"/>
    <n v="19"/>
    <x v="1"/>
    <s v="Tuesday"/>
    <s v="Failed"/>
    <n v="0"/>
    <n v="1"/>
    <n v="1"/>
    <s v="Airport Route"/>
    <x v="1472"/>
  </r>
  <r>
    <n v="2306"/>
    <s v="City"/>
    <s v="NA"/>
    <s v="No Cars Available"/>
    <d v="2016-07-12T19:03:00"/>
    <s v="NA"/>
    <d v="2016-07-12T00:00:00"/>
    <d v="1899-12-30T19:03:00"/>
    <n v="19"/>
    <x v="1"/>
    <s v="Tuesday"/>
    <s v="Failed"/>
    <n v="0"/>
    <n v="1"/>
    <n v="1"/>
    <s v="City Route"/>
    <x v="1472"/>
  </r>
  <r>
    <n v="2316"/>
    <s v="Airport"/>
    <s v="NA"/>
    <s v="No Cars Available"/>
    <d v="2016-07-12T19:04:00"/>
    <s v="NA"/>
    <d v="2016-07-12T00:00:00"/>
    <d v="1899-12-30T19:04:00"/>
    <n v="19"/>
    <x v="1"/>
    <s v="Friday"/>
    <s v="Failed"/>
    <n v="0"/>
    <n v="1"/>
    <n v="1"/>
    <s v="Airport Route"/>
    <x v="1472"/>
  </r>
  <r>
    <n v="2321"/>
    <s v="Airport"/>
    <s v="NA"/>
    <s v="No Cars Available"/>
    <d v="2016-07-12T19:04:00"/>
    <s v="NA"/>
    <d v="2016-07-12T00:00:00"/>
    <d v="1899-12-30T19:04:00"/>
    <n v="19"/>
    <x v="1"/>
    <s v="Wednesday"/>
    <s v="Failed"/>
    <n v="0"/>
    <n v="1"/>
    <n v="1"/>
    <s v="Airport Route"/>
    <x v="1472"/>
  </r>
  <r>
    <n v="2318"/>
    <s v="Airport"/>
    <s v="NA"/>
    <s v="No Cars Available"/>
    <d v="2016-07-12T19:04:00"/>
    <s v="NA"/>
    <d v="2016-07-12T00:00:00"/>
    <d v="1899-12-30T19:04:00"/>
    <n v="19"/>
    <x v="1"/>
    <s v="Sunday"/>
    <s v="Failed"/>
    <n v="0"/>
    <n v="1"/>
    <n v="1"/>
    <s v="Airport Route"/>
    <x v="1472"/>
  </r>
  <r>
    <n v="2319"/>
    <s v="Airport"/>
    <s v="NA"/>
    <s v="No Cars Available"/>
    <d v="2016-07-12T19:07:00"/>
    <s v="NA"/>
    <d v="2016-07-12T00:00:00"/>
    <d v="1899-12-30T19:07:00"/>
    <n v="19"/>
    <x v="1"/>
    <s v="Monday"/>
    <s v="Failed"/>
    <n v="0"/>
    <n v="1"/>
    <n v="1"/>
    <s v="Airport Route"/>
    <x v="1472"/>
  </r>
  <r>
    <n v="2320"/>
    <s v="Airport"/>
    <s v="NA"/>
    <s v="No Cars Available"/>
    <d v="2016-07-12T19:07:00"/>
    <s v="NA"/>
    <d v="2016-07-12T00:00:00"/>
    <d v="1899-12-30T19:07:00"/>
    <n v="19"/>
    <x v="1"/>
    <s v="Tuesday"/>
    <s v="Failed"/>
    <n v="0"/>
    <n v="1"/>
    <n v="1"/>
    <s v="Airport Route"/>
    <x v="1472"/>
  </r>
  <r>
    <n v="2324"/>
    <s v="Airport"/>
    <s v="NA"/>
    <s v="No Cars Available"/>
    <d v="2016-07-12T19:08:00"/>
    <s v="NA"/>
    <d v="2016-07-12T00:00:00"/>
    <d v="1899-12-30T19:08:00"/>
    <n v="19"/>
    <x v="1"/>
    <s v="Saturday"/>
    <s v="Failed"/>
    <n v="0"/>
    <n v="1"/>
    <n v="1"/>
    <s v="Airport Route"/>
    <x v="1472"/>
  </r>
  <r>
    <n v="2322"/>
    <s v="Airport"/>
    <s v="NA"/>
    <s v="No Cars Available"/>
    <d v="2016-07-12T19:09:00"/>
    <s v="NA"/>
    <d v="2016-07-12T00:00:00"/>
    <d v="1899-12-30T19:09:00"/>
    <n v="19"/>
    <x v="1"/>
    <s v="Thursday"/>
    <s v="Failed"/>
    <n v="0"/>
    <n v="1"/>
    <n v="1"/>
    <s v="Airport Route"/>
    <x v="1472"/>
  </r>
  <r>
    <n v="2329"/>
    <s v="Airport"/>
    <s v="NA"/>
    <s v="No Cars Available"/>
    <d v="2016-07-12T19:10:00"/>
    <s v="NA"/>
    <d v="2016-07-12T00:00:00"/>
    <d v="1899-12-30T19:10:00"/>
    <n v="19"/>
    <x v="1"/>
    <s v="Thursday"/>
    <s v="Failed"/>
    <n v="0"/>
    <n v="1"/>
    <n v="1"/>
    <s v="Airport Route"/>
    <x v="1472"/>
  </r>
  <r>
    <n v="2325"/>
    <s v="Airport"/>
    <s v="NA"/>
    <s v="No Cars Available"/>
    <d v="2016-07-12T19:10:00"/>
    <s v="NA"/>
    <d v="2016-07-12T00:00:00"/>
    <d v="1899-12-30T19:10:00"/>
    <n v="19"/>
    <x v="1"/>
    <s v="Sunday"/>
    <s v="Failed"/>
    <n v="0"/>
    <n v="1"/>
    <n v="1"/>
    <s v="Airport Route"/>
    <x v="1472"/>
  </r>
  <r>
    <n v="2344"/>
    <s v="Airport"/>
    <s v="NA"/>
    <s v="No Cars Available"/>
    <d v="2016-07-12T19:13:00"/>
    <s v="NA"/>
    <d v="2016-07-12T00:00:00"/>
    <d v="1899-12-30T19:13:00"/>
    <n v="19"/>
    <x v="1"/>
    <s v="Friday"/>
    <s v="Failed"/>
    <n v="0"/>
    <n v="1"/>
    <n v="1"/>
    <s v="Airport Route"/>
    <x v="1472"/>
  </r>
  <r>
    <n v="2334"/>
    <s v="Airport"/>
    <s v="NA"/>
    <s v="No Cars Available"/>
    <d v="2016-07-12T19:14:00"/>
    <s v="NA"/>
    <d v="2016-07-12T00:00:00"/>
    <d v="1899-12-30T19:14:00"/>
    <n v="19"/>
    <x v="1"/>
    <s v="Tuesday"/>
    <s v="Failed"/>
    <n v="0"/>
    <n v="1"/>
    <n v="1"/>
    <s v="Airport Route"/>
    <x v="1472"/>
  </r>
  <r>
    <n v="2330"/>
    <s v="Airport"/>
    <s v="NA"/>
    <s v="No Cars Available"/>
    <d v="2016-07-12T19:15:00"/>
    <s v="NA"/>
    <d v="2016-07-12T00:00:00"/>
    <d v="1899-12-30T19:15:00"/>
    <n v="19"/>
    <x v="1"/>
    <s v="Friday"/>
    <s v="Failed"/>
    <n v="0"/>
    <n v="1"/>
    <n v="1"/>
    <s v="Airport Route"/>
    <x v="1472"/>
  </r>
  <r>
    <n v="2337"/>
    <s v="Airport"/>
    <s v="NA"/>
    <s v="No Cars Available"/>
    <d v="2016-07-12T19:15:00"/>
    <s v="NA"/>
    <d v="2016-07-12T00:00:00"/>
    <d v="1899-12-30T19:15:00"/>
    <n v="19"/>
    <x v="1"/>
    <s v="Friday"/>
    <s v="Failed"/>
    <n v="0"/>
    <n v="1"/>
    <n v="1"/>
    <s v="Airport Route"/>
    <x v="1472"/>
  </r>
  <r>
    <n v="2326"/>
    <s v="Airport"/>
    <s v="NA"/>
    <s v="No Cars Available"/>
    <d v="2016-07-12T19:16:00"/>
    <s v="NA"/>
    <d v="2016-07-12T00:00:00"/>
    <d v="1899-12-30T19:16:00"/>
    <n v="19"/>
    <x v="1"/>
    <s v="Monday"/>
    <s v="Failed"/>
    <n v="0"/>
    <n v="1"/>
    <n v="1"/>
    <s v="Airport Route"/>
    <x v="1472"/>
  </r>
  <r>
    <n v="2341"/>
    <s v="Airport"/>
    <s v="NA"/>
    <s v="No Cars Available"/>
    <d v="2016-07-12T19:17:00"/>
    <s v="NA"/>
    <d v="2016-07-12T00:00:00"/>
    <d v="1899-12-30T19:17:00"/>
    <n v="19"/>
    <x v="1"/>
    <s v="Tuesday"/>
    <s v="Failed"/>
    <n v="0"/>
    <n v="1"/>
    <n v="1"/>
    <s v="Airport Route"/>
    <x v="1472"/>
  </r>
  <r>
    <n v="2332"/>
    <s v="City"/>
    <s v="NA"/>
    <s v="No Cars Available"/>
    <d v="2016-07-12T19:17:00"/>
    <s v="NA"/>
    <d v="2016-07-12T00:00:00"/>
    <d v="1899-12-30T19:17:00"/>
    <n v="19"/>
    <x v="1"/>
    <s v="Sunday"/>
    <s v="Failed"/>
    <n v="0"/>
    <n v="1"/>
    <n v="1"/>
    <s v="City Route"/>
    <x v="1472"/>
  </r>
  <r>
    <n v="2338"/>
    <s v="Airport"/>
    <s v="NA"/>
    <s v="No Cars Available"/>
    <d v="2016-07-12T19:17:00"/>
    <s v="NA"/>
    <d v="2016-07-12T00:00:00"/>
    <d v="1899-12-30T19:17:00"/>
    <n v="19"/>
    <x v="1"/>
    <s v="Saturday"/>
    <s v="Failed"/>
    <n v="0"/>
    <n v="1"/>
    <n v="1"/>
    <s v="Airport Route"/>
    <x v="1472"/>
  </r>
  <r>
    <n v="2333"/>
    <s v="Airport"/>
    <s v="NA"/>
    <s v="No Cars Available"/>
    <d v="2016-07-12T19:17:00"/>
    <s v="NA"/>
    <d v="2016-07-12T00:00:00"/>
    <d v="1899-12-30T19:17:00"/>
    <n v="19"/>
    <x v="1"/>
    <s v="Monday"/>
    <s v="Failed"/>
    <n v="0"/>
    <n v="1"/>
    <n v="1"/>
    <s v="Airport Route"/>
    <x v="1472"/>
  </r>
  <r>
    <n v="2336"/>
    <s v="Airport"/>
    <s v="NA"/>
    <s v="No Cars Available"/>
    <d v="2016-07-12T19:18:00"/>
    <s v="NA"/>
    <d v="2016-07-12T00:00:00"/>
    <d v="1899-12-30T19:18:00"/>
    <n v="19"/>
    <x v="1"/>
    <s v="Thursday"/>
    <s v="Failed"/>
    <n v="0"/>
    <n v="1"/>
    <n v="1"/>
    <s v="Airport Route"/>
    <x v="1472"/>
  </r>
  <r>
    <n v="2342"/>
    <s v="Airport"/>
    <s v="NA"/>
    <s v="No Cars Available"/>
    <d v="2016-07-12T19:18:00"/>
    <s v="NA"/>
    <d v="2016-07-12T00:00:00"/>
    <d v="1899-12-30T19:18:00"/>
    <n v="19"/>
    <x v="1"/>
    <s v="Wednesday"/>
    <s v="Failed"/>
    <n v="0"/>
    <n v="1"/>
    <n v="1"/>
    <s v="Airport Route"/>
    <x v="1472"/>
  </r>
  <r>
    <n v="2343"/>
    <s v="Airport"/>
    <s v="NA"/>
    <s v="No Cars Available"/>
    <d v="2016-07-12T19:19:00"/>
    <s v="NA"/>
    <d v="2016-07-12T00:00:00"/>
    <d v="1899-12-30T19:19:00"/>
    <n v="19"/>
    <x v="1"/>
    <s v="Thursday"/>
    <s v="Failed"/>
    <n v="0"/>
    <n v="1"/>
    <n v="1"/>
    <s v="Airport Route"/>
    <x v="1472"/>
  </r>
  <r>
    <n v="2351"/>
    <s v="City"/>
    <s v="NA"/>
    <s v="No Cars Available"/>
    <d v="2016-07-12T19:20:00"/>
    <s v="NA"/>
    <d v="2016-07-12T00:00:00"/>
    <d v="1899-12-30T19:20:00"/>
    <n v="19"/>
    <x v="1"/>
    <s v="Friday"/>
    <s v="Failed"/>
    <n v="0"/>
    <n v="1"/>
    <n v="1"/>
    <s v="City Route"/>
    <x v="1472"/>
  </r>
  <r>
    <n v="2345"/>
    <s v="Airport"/>
    <s v="NA"/>
    <s v="No Cars Available"/>
    <d v="2016-07-12T19:20:00"/>
    <s v="NA"/>
    <d v="2016-07-12T00:00:00"/>
    <d v="1899-12-30T19:20:00"/>
    <n v="19"/>
    <x v="1"/>
    <s v="Saturday"/>
    <s v="Failed"/>
    <n v="0"/>
    <n v="1"/>
    <n v="1"/>
    <s v="Airport Route"/>
    <x v="1472"/>
  </r>
  <r>
    <n v="2350"/>
    <s v="City"/>
    <s v="NA"/>
    <s v="No Cars Available"/>
    <d v="2016-07-12T19:24:00"/>
    <s v="NA"/>
    <d v="2016-07-12T00:00:00"/>
    <d v="1899-12-30T19:24:00"/>
    <n v="19"/>
    <x v="1"/>
    <s v="Thursday"/>
    <s v="Failed"/>
    <n v="0"/>
    <n v="1"/>
    <n v="1"/>
    <s v="City Route"/>
    <x v="1472"/>
  </r>
  <r>
    <n v="2352"/>
    <s v="Airport"/>
    <s v="NA"/>
    <s v="No Cars Available"/>
    <d v="2016-07-12T19:26:00"/>
    <s v="NA"/>
    <d v="2016-07-12T00:00:00"/>
    <d v="1899-12-30T19:26:00"/>
    <n v="19"/>
    <x v="1"/>
    <s v="Saturday"/>
    <s v="Failed"/>
    <n v="0"/>
    <n v="1"/>
    <n v="1"/>
    <s v="Airport Route"/>
    <x v="1472"/>
  </r>
  <r>
    <n v="2361"/>
    <s v="Airport"/>
    <s v="NA"/>
    <s v="No Cars Available"/>
    <d v="2016-07-12T19:28:00"/>
    <s v="NA"/>
    <d v="2016-07-12T00:00:00"/>
    <d v="1899-12-30T19:28:00"/>
    <n v="19"/>
    <x v="1"/>
    <s v="Monday"/>
    <s v="Failed"/>
    <n v="0"/>
    <n v="1"/>
    <n v="1"/>
    <s v="Airport Route"/>
    <x v="1472"/>
  </r>
  <r>
    <n v="2364"/>
    <s v="Airport"/>
    <s v="NA"/>
    <s v="No Cars Available"/>
    <d v="2016-07-12T19:29:00"/>
    <s v="NA"/>
    <d v="2016-07-12T00:00:00"/>
    <d v="1899-12-30T19:29:00"/>
    <n v="19"/>
    <x v="1"/>
    <s v="Thursday"/>
    <s v="Failed"/>
    <n v="0"/>
    <n v="1"/>
    <n v="1"/>
    <s v="Airport Route"/>
    <x v="1472"/>
  </r>
  <r>
    <n v="2355"/>
    <s v="Airport"/>
    <s v="NA"/>
    <s v="No Cars Available"/>
    <d v="2016-07-12T19:31:00"/>
    <s v="NA"/>
    <d v="2016-07-12T00:00:00"/>
    <d v="1899-12-30T19:31:00"/>
    <n v="19"/>
    <x v="1"/>
    <s v="Tuesday"/>
    <s v="Failed"/>
    <n v="0"/>
    <n v="1"/>
    <n v="1"/>
    <s v="Airport Route"/>
    <x v="1472"/>
  </r>
  <r>
    <n v="2357"/>
    <s v="Airport"/>
    <s v="NA"/>
    <s v="No Cars Available"/>
    <d v="2016-07-12T19:31:00"/>
    <s v="NA"/>
    <d v="2016-07-12T00:00:00"/>
    <d v="1899-12-30T19:31:00"/>
    <n v="19"/>
    <x v="1"/>
    <s v="Thursday"/>
    <s v="Failed"/>
    <n v="0"/>
    <n v="1"/>
    <n v="1"/>
    <s v="Airport Route"/>
    <x v="1472"/>
  </r>
  <r>
    <n v="2366"/>
    <s v="Airport"/>
    <s v="NA"/>
    <s v="No Cars Available"/>
    <d v="2016-07-12T19:33:00"/>
    <s v="NA"/>
    <d v="2016-07-12T00:00:00"/>
    <d v="1899-12-30T19:33:00"/>
    <n v="19"/>
    <x v="1"/>
    <s v="Saturday"/>
    <s v="Failed"/>
    <n v="0"/>
    <n v="1"/>
    <n v="1"/>
    <s v="Airport Route"/>
    <x v="1472"/>
  </r>
  <r>
    <n v="2367"/>
    <s v="Airport"/>
    <s v="NA"/>
    <s v="No Cars Available"/>
    <d v="2016-07-12T19:35:00"/>
    <s v="NA"/>
    <d v="2016-07-12T00:00:00"/>
    <d v="1899-12-30T19:35:00"/>
    <n v="19"/>
    <x v="1"/>
    <s v="Sunday"/>
    <s v="Failed"/>
    <n v="0"/>
    <n v="1"/>
    <n v="1"/>
    <s v="Airport Route"/>
    <x v="1472"/>
  </r>
  <r>
    <n v="2358"/>
    <s v="Airport"/>
    <s v="NA"/>
    <s v="No Cars Available"/>
    <d v="2016-07-12T19:35:00"/>
    <s v="NA"/>
    <d v="2016-07-12T00:00:00"/>
    <d v="1899-12-30T19:35:00"/>
    <n v="19"/>
    <x v="1"/>
    <s v="Friday"/>
    <s v="Failed"/>
    <n v="0"/>
    <n v="1"/>
    <n v="1"/>
    <s v="Airport Route"/>
    <x v="1472"/>
  </r>
  <r>
    <n v="2362"/>
    <s v="Airport"/>
    <s v="NA"/>
    <s v="No Cars Available"/>
    <d v="2016-07-12T19:36:00"/>
    <s v="NA"/>
    <d v="2016-07-12T00:00:00"/>
    <d v="1899-12-30T19:36:00"/>
    <n v="19"/>
    <x v="1"/>
    <s v="Tuesday"/>
    <s v="Failed"/>
    <n v="0"/>
    <n v="1"/>
    <n v="1"/>
    <s v="Airport Route"/>
    <x v="1472"/>
  </r>
  <r>
    <n v="2371"/>
    <s v="Airport"/>
    <s v="NA"/>
    <s v="No Cars Available"/>
    <d v="2016-07-12T19:37:00"/>
    <s v="NA"/>
    <d v="2016-07-12T00:00:00"/>
    <d v="1899-12-30T19:37:00"/>
    <n v="19"/>
    <x v="1"/>
    <s v="Thursday"/>
    <s v="Failed"/>
    <n v="0"/>
    <n v="1"/>
    <n v="1"/>
    <s v="Airport Route"/>
    <x v="1472"/>
  </r>
  <r>
    <n v="2369"/>
    <s v="City"/>
    <s v="NA"/>
    <s v="No Cars Available"/>
    <d v="2016-07-12T19:37:00"/>
    <s v="NA"/>
    <d v="2016-07-12T00:00:00"/>
    <d v="1899-12-30T19:37:00"/>
    <n v="19"/>
    <x v="1"/>
    <s v="Tuesday"/>
    <s v="Failed"/>
    <n v="0"/>
    <n v="1"/>
    <n v="1"/>
    <s v="City Route"/>
    <x v="1472"/>
  </r>
  <r>
    <n v="2380"/>
    <s v="Airport"/>
    <s v="NA"/>
    <s v="No Cars Available"/>
    <d v="2016-07-12T19:39:00"/>
    <s v="NA"/>
    <d v="2016-07-12T00:00:00"/>
    <d v="1899-12-30T19:39:00"/>
    <n v="19"/>
    <x v="1"/>
    <s v="Saturday"/>
    <s v="Failed"/>
    <n v="0"/>
    <n v="1"/>
    <n v="1"/>
    <s v="Airport Route"/>
    <x v="1472"/>
  </r>
  <r>
    <n v="2377"/>
    <s v="Airport"/>
    <s v="NA"/>
    <s v="No Cars Available"/>
    <d v="2016-07-12T19:40:00"/>
    <s v="NA"/>
    <d v="2016-07-12T00:00:00"/>
    <d v="1899-12-30T19:40:00"/>
    <n v="19"/>
    <x v="1"/>
    <s v="Wednesday"/>
    <s v="Failed"/>
    <n v="0"/>
    <n v="1"/>
    <n v="1"/>
    <s v="Airport Route"/>
    <x v="1472"/>
  </r>
  <r>
    <n v="2384"/>
    <s v="Airport"/>
    <s v="NA"/>
    <s v="No Cars Available"/>
    <d v="2016-07-12T19:40:00"/>
    <s v="NA"/>
    <d v="2016-07-12T00:00:00"/>
    <d v="1899-12-30T19:40:00"/>
    <n v="19"/>
    <x v="1"/>
    <s v="Wednesday"/>
    <s v="Failed"/>
    <n v="0"/>
    <n v="1"/>
    <n v="1"/>
    <s v="Airport Route"/>
    <x v="1472"/>
  </r>
  <r>
    <n v="2374"/>
    <s v="Airport"/>
    <s v="NA"/>
    <s v="No Cars Available"/>
    <d v="2016-07-12T19:41:00"/>
    <s v="NA"/>
    <d v="2016-07-12T00:00:00"/>
    <d v="1899-12-30T19:41:00"/>
    <n v="19"/>
    <x v="1"/>
    <s v="Sunday"/>
    <s v="Failed"/>
    <n v="0"/>
    <n v="1"/>
    <n v="1"/>
    <s v="Airport Route"/>
    <x v="1472"/>
  </r>
  <r>
    <n v="2379"/>
    <s v="Airport"/>
    <s v="NA"/>
    <s v="No Cars Available"/>
    <d v="2016-07-12T19:43:00"/>
    <s v="NA"/>
    <d v="2016-07-12T00:00:00"/>
    <d v="1899-12-30T19:43:00"/>
    <n v="19"/>
    <x v="1"/>
    <s v="Friday"/>
    <s v="Failed"/>
    <n v="0"/>
    <n v="1"/>
    <n v="1"/>
    <s v="Airport Route"/>
    <x v="1472"/>
  </r>
  <r>
    <n v="2376"/>
    <s v="City"/>
    <s v="NA"/>
    <s v="No Cars Available"/>
    <d v="2016-07-12T19:43:00"/>
    <s v="NA"/>
    <d v="2016-07-12T00:00:00"/>
    <d v="1899-12-30T19:43:00"/>
    <n v="19"/>
    <x v="1"/>
    <s v="Tuesday"/>
    <s v="Failed"/>
    <n v="0"/>
    <n v="1"/>
    <n v="1"/>
    <s v="City Route"/>
    <x v="1472"/>
  </r>
  <r>
    <n v="2378"/>
    <s v="Airport"/>
    <s v="NA"/>
    <s v="No Cars Available"/>
    <d v="2016-07-12T19:44:00"/>
    <s v="NA"/>
    <d v="2016-07-12T00:00:00"/>
    <d v="1899-12-30T19:44:00"/>
    <n v="19"/>
    <x v="1"/>
    <s v="Thursday"/>
    <s v="Failed"/>
    <n v="0"/>
    <n v="1"/>
    <n v="1"/>
    <s v="Airport Route"/>
    <x v="1472"/>
  </r>
  <r>
    <n v="2388"/>
    <s v="Airport"/>
    <s v="NA"/>
    <s v="No Cars Available"/>
    <d v="2016-07-12T19:46:00"/>
    <s v="NA"/>
    <d v="2016-07-12T00:00:00"/>
    <d v="1899-12-30T19:46:00"/>
    <n v="19"/>
    <x v="1"/>
    <s v="Sunday"/>
    <s v="Failed"/>
    <n v="0"/>
    <n v="1"/>
    <n v="1"/>
    <s v="Airport Route"/>
    <x v="1472"/>
  </r>
  <r>
    <n v="2383"/>
    <s v="Airport"/>
    <s v="NA"/>
    <s v="No Cars Available"/>
    <d v="2016-07-12T19:47:00"/>
    <s v="NA"/>
    <d v="2016-07-12T00:00:00"/>
    <d v="1899-12-30T19:47:00"/>
    <n v="19"/>
    <x v="1"/>
    <s v="Tuesday"/>
    <s v="Failed"/>
    <n v="0"/>
    <n v="1"/>
    <n v="1"/>
    <s v="Airport Route"/>
    <x v="1472"/>
  </r>
  <r>
    <n v="2385"/>
    <s v="Airport"/>
    <s v="NA"/>
    <s v="No Cars Available"/>
    <d v="2016-07-12T19:47:00"/>
    <s v="NA"/>
    <d v="2016-07-12T00:00:00"/>
    <d v="1899-12-30T19:47:00"/>
    <n v="19"/>
    <x v="1"/>
    <s v="Thursday"/>
    <s v="Failed"/>
    <n v="0"/>
    <n v="1"/>
    <n v="1"/>
    <s v="Airport Route"/>
    <x v="1472"/>
  </r>
  <r>
    <n v="2391"/>
    <s v="Airport"/>
    <s v="NA"/>
    <s v="No Cars Available"/>
    <d v="2016-07-12T19:48:00"/>
    <s v="NA"/>
    <d v="2016-07-12T00:00:00"/>
    <d v="1899-12-30T19:48:00"/>
    <n v="19"/>
    <x v="1"/>
    <s v="Wednesday"/>
    <s v="Failed"/>
    <n v="0"/>
    <n v="1"/>
    <n v="1"/>
    <s v="Airport Route"/>
    <x v="1472"/>
  </r>
  <r>
    <n v="2386"/>
    <s v="Airport"/>
    <s v="NA"/>
    <s v="No Cars Available"/>
    <d v="2016-07-12T19:51:00"/>
    <s v="NA"/>
    <d v="2016-07-12T00:00:00"/>
    <d v="1899-12-30T19:51:00"/>
    <n v="19"/>
    <x v="1"/>
    <s v="Friday"/>
    <s v="Failed"/>
    <n v="0"/>
    <n v="1"/>
    <n v="1"/>
    <s v="Airport Route"/>
    <x v="1472"/>
  </r>
  <r>
    <n v="2394"/>
    <s v="Airport"/>
    <s v="NA"/>
    <s v="No Cars Available"/>
    <d v="2016-07-12T19:52:00"/>
    <s v="NA"/>
    <d v="2016-07-12T00:00:00"/>
    <d v="1899-12-30T19:52:00"/>
    <n v="19"/>
    <x v="1"/>
    <s v="Saturday"/>
    <s v="Failed"/>
    <n v="0"/>
    <n v="1"/>
    <n v="1"/>
    <s v="Airport Route"/>
    <x v="1472"/>
  </r>
  <r>
    <n v="2402"/>
    <s v="Airport"/>
    <s v="NA"/>
    <s v="No Cars Available"/>
    <d v="2016-07-12T19:53:00"/>
    <s v="NA"/>
    <d v="2016-07-12T00:00:00"/>
    <d v="1899-12-30T19:53:00"/>
    <n v="19"/>
    <x v="1"/>
    <s v="Sunday"/>
    <s v="Failed"/>
    <n v="0"/>
    <n v="1"/>
    <n v="1"/>
    <s v="Airport Route"/>
    <x v="1472"/>
  </r>
  <r>
    <n v="2390"/>
    <s v="Airport"/>
    <s v="NA"/>
    <s v="No Cars Available"/>
    <d v="2016-07-12T19:53:00"/>
    <s v="NA"/>
    <d v="2016-07-12T00:00:00"/>
    <d v="1899-12-30T19:53:00"/>
    <n v="19"/>
    <x v="1"/>
    <s v="Tuesday"/>
    <s v="Failed"/>
    <n v="0"/>
    <n v="1"/>
    <n v="1"/>
    <s v="Airport Route"/>
    <x v="1472"/>
  </r>
  <r>
    <n v="2401"/>
    <s v="Airport"/>
    <s v="NA"/>
    <s v="No Cars Available"/>
    <d v="2016-07-12T19:55:00"/>
    <s v="NA"/>
    <d v="2016-07-12T00:00:00"/>
    <d v="1899-12-30T19:55:00"/>
    <n v="19"/>
    <x v="1"/>
    <s v="Saturday"/>
    <s v="Failed"/>
    <n v="0"/>
    <n v="1"/>
    <n v="1"/>
    <s v="Airport Route"/>
    <x v="1472"/>
  </r>
  <r>
    <n v="2400"/>
    <s v="Airport"/>
    <s v="NA"/>
    <s v="No Cars Available"/>
    <d v="2016-07-12T19:55:00"/>
    <s v="NA"/>
    <d v="2016-07-12T00:00:00"/>
    <d v="1899-12-30T19:55:00"/>
    <n v="19"/>
    <x v="1"/>
    <s v="Friday"/>
    <s v="Failed"/>
    <n v="0"/>
    <n v="1"/>
    <n v="1"/>
    <s v="Airport Route"/>
    <x v="1472"/>
  </r>
  <r>
    <n v="2403"/>
    <s v="Airport"/>
    <s v="NA"/>
    <s v="No Cars Available"/>
    <d v="2016-07-12T19:55:00"/>
    <s v="NA"/>
    <d v="2016-07-12T00:00:00"/>
    <d v="1899-12-30T19:55:00"/>
    <n v="19"/>
    <x v="1"/>
    <s v="Monday"/>
    <s v="Failed"/>
    <n v="0"/>
    <n v="1"/>
    <n v="1"/>
    <s v="Airport Route"/>
    <x v="1472"/>
  </r>
  <r>
    <n v="2414"/>
    <s v="Airport"/>
    <s v="NA"/>
    <s v="No Cars Available"/>
    <d v="2016-07-12T19:56:00"/>
    <s v="NA"/>
    <d v="2016-07-12T00:00:00"/>
    <d v="1899-12-30T19:56:00"/>
    <n v="19"/>
    <x v="1"/>
    <s v="Friday"/>
    <s v="Failed"/>
    <n v="0"/>
    <n v="1"/>
    <n v="1"/>
    <s v="Airport Route"/>
    <x v="1472"/>
  </r>
  <r>
    <n v="2393"/>
    <s v="Airport"/>
    <s v="NA"/>
    <s v="No Cars Available"/>
    <d v="2016-07-12T19:58:00"/>
    <s v="NA"/>
    <d v="2016-07-12T00:00:00"/>
    <d v="1899-12-30T19:58:00"/>
    <n v="19"/>
    <x v="1"/>
    <s v="Friday"/>
    <s v="Failed"/>
    <n v="0"/>
    <n v="1"/>
    <n v="1"/>
    <s v="Airport Route"/>
    <x v="1472"/>
  </r>
  <r>
    <n v="2398"/>
    <s v="Airport"/>
    <s v="NA"/>
    <s v="No Cars Available"/>
    <d v="2016-07-12T19:59:00"/>
    <s v="NA"/>
    <d v="2016-07-12T00:00:00"/>
    <d v="1899-12-30T19:59:00"/>
    <n v="19"/>
    <x v="1"/>
    <s v="Wednesday"/>
    <s v="Failed"/>
    <n v="0"/>
    <n v="1"/>
    <n v="1"/>
    <s v="Airport Route"/>
    <x v="1472"/>
  </r>
  <r>
    <n v="2408"/>
    <s v="Airport"/>
    <s v="NA"/>
    <s v="No Cars Available"/>
    <d v="2016-07-12T20:01:00"/>
    <s v="NA"/>
    <d v="2016-07-12T00:00:00"/>
    <d v="1899-12-30T20:01:00"/>
    <n v="20"/>
    <x v="1"/>
    <s v="Saturday"/>
    <s v="Failed"/>
    <n v="0"/>
    <n v="1"/>
    <n v="1"/>
    <s v="Airport Route"/>
    <x v="1472"/>
  </r>
  <r>
    <n v="2415"/>
    <s v="Airport"/>
    <s v="NA"/>
    <s v="No Cars Available"/>
    <d v="2016-07-12T20:01:00"/>
    <s v="NA"/>
    <d v="2016-07-12T00:00:00"/>
    <d v="1899-12-30T20:01:00"/>
    <n v="20"/>
    <x v="1"/>
    <s v="Saturday"/>
    <s v="Failed"/>
    <n v="0"/>
    <n v="1"/>
    <n v="1"/>
    <s v="Airport Route"/>
    <x v="1472"/>
  </r>
  <r>
    <n v="2421"/>
    <s v="Airport"/>
    <s v="NA"/>
    <s v="No Cars Available"/>
    <d v="2016-07-12T20:07:00"/>
    <s v="NA"/>
    <d v="2016-07-12T00:00:00"/>
    <d v="1899-12-30T20:07:00"/>
    <n v="20"/>
    <x v="1"/>
    <s v="Friday"/>
    <s v="Failed"/>
    <n v="0"/>
    <n v="1"/>
    <n v="1"/>
    <s v="Airport Route"/>
    <x v="1472"/>
  </r>
  <r>
    <n v="2419"/>
    <s v="Airport"/>
    <s v="NA"/>
    <s v="No Cars Available"/>
    <d v="2016-07-12T20:09:00"/>
    <s v="NA"/>
    <d v="2016-07-12T00:00:00"/>
    <d v="1899-12-30T20:09:00"/>
    <n v="20"/>
    <x v="1"/>
    <s v="Wednesday"/>
    <s v="Failed"/>
    <n v="0"/>
    <n v="1"/>
    <n v="1"/>
    <s v="Airport Route"/>
    <x v="1472"/>
  </r>
  <r>
    <n v="2409"/>
    <s v="Airport"/>
    <s v="NA"/>
    <s v="No Cars Available"/>
    <d v="2016-07-12T20:10:00"/>
    <s v="NA"/>
    <d v="2016-07-12T00:00:00"/>
    <d v="1899-12-30T20:10:00"/>
    <n v="20"/>
    <x v="1"/>
    <s v="Sunday"/>
    <s v="Failed"/>
    <n v="0"/>
    <n v="1"/>
    <n v="1"/>
    <s v="Airport Route"/>
    <x v="1472"/>
  </r>
  <r>
    <n v="2428"/>
    <s v="Airport"/>
    <s v="NA"/>
    <s v="No Cars Available"/>
    <d v="2016-07-12T20:10:00"/>
    <s v="NA"/>
    <d v="2016-07-12T00:00:00"/>
    <d v="1899-12-30T20:10:00"/>
    <n v="20"/>
    <x v="1"/>
    <s v="Friday"/>
    <s v="Failed"/>
    <n v="0"/>
    <n v="1"/>
    <n v="1"/>
    <s v="Airport Route"/>
    <x v="1472"/>
  </r>
  <r>
    <n v="2426"/>
    <s v="Airport"/>
    <s v="NA"/>
    <s v="No Cars Available"/>
    <d v="2016-07-12T20:10:00"/>
    <s v="NA"/>
    <d v="2016-07-12T00:00:00"/>
    <d v="1899-12-30T20:10:00"/>
    <n v="20"/>
    <x v="1"/>
    <s v="Wednesday"/>
    <s v="Failed"/>
    <n v="0"/>
    <n v="1"/>
    <n v="1"/>
    <s v="Airport Route"/>
    <x v="1472"/>
  </r>
  <r>
    <n v="2422"/>
    <s v="Airport"/>
    <s v="NA"/>
    <s v="No Cars Available"/>
    <d v="2016-07-12T20:10:00"/>
    <s v="NA"/>
    <d v="2016-07-12T00:00:00"/>
    <d v="1899-12-30T20:10:00"/>
    <n v="20"/>
    <x v="1"/>
    <s v="Saturday"/>
    <s v="Failed"/>
    <n v="0"/>
    <n v="1"/>
    <n v="1"/>
    <s v="Airport Route"/>
    <x v="1472"/>
  </r>
  <r>
    <n v="2427"/>
    <s v="Airport"/>
    <s v="NA"/>
    <s v="No Cars Available"/>
    <d v="2016-07-12T20:12:00"/>
    <s v="NA"/>
    <d v="2016-07-12T00:00:00"/>
    <d v="1899-12-30T20:12:00"/>
    <n v="20"/>
    <x v="1"/>
    <s v="Thursday"/>
    <s v="Failed"/>
    <n v="0"/>
    <n v="1"/>
    <n v="1"/>
    <s v="Airport Route"/>
    <x v="1472"/>
  </r>
  <r>
    <n v="2425"/>
    <s v="Airport"/>
    <s v="NA"/>
    <s v="No Cars Available"/>
    <d v="2016-07-12T20:13:00"/>
    <s v="NA"/>
    <d v="2016-07-12T00:00:00"/>
    <d v="1899-12-30T20:13:00"/>
    <n v="20"/>
    <x v="1"/>
    <s v="Tuesday"/>
    <s v="Failed"/>
    <n v="0"/>
    <n v="1"/>
    <n v="1"/>
    <s v="Airport Route"/>
    <x v="1472"/>
  </r>
  <r>
    <n v="2429"/>
    <s v="Airport"/>
    <s v="NA"/>
    <s v="No Cars Available"/>
    <d v="2016-07-12T20:17:00"/>
    <s v="NA"/>
    <d v="2016-07-12T00:00:00"/>
    <d v="1899-12-30T20:17:00"/>
    <n v="20"/>
    <x v="1"/>
    <s v="Saturday"/>
    <s v="Failed"/>
    <n v="0"/>
    <n v="1"/>
    <n v="1"/>
    <s v="Airport Route"/>
    <x v="1472"/>
  </r>
  <r>
    <n v="2431"/>
    <s v="Airport"/>
    <s v="NA"/>
    <s v="No Cars Available"/>
    <d v="2016-07-12T20:19:00"/>
    <s v="NA"/>
    <d v="2016-07-12T00:00:00"/>
    <d v="1899-12-30T20:19:00"/>
    <n v="20"/>
    <x v="1"/>
    <s v="Monday"/>
    <s v="Failed"/>
    <n v="0"/>
    <n v="1"/>
    <n v="1"/>
    <s v="Airport Route"/>
    <x v="1472"/>
  </r>
  <r>
    <n v="2439"/>
    <s v="Airport"/>
    <s v="NA"/>
    <s v="No Cars Available"/>
    <d v="2016-07-12T20:19:00"/>
    <s v="NA"/>
    <d v="2016-07-12T00:00:00"/>
    <d v="1899-12-30T20:19:00"/>
    <n v="20"/>
    <x v="1"/>
    <s v="Tuesday"/>
    <s v="Failed"/>
    <n v="0"/>
    <n v="1"/>
    <n v="1"/>
    <s v="Airport Route"/>
    <x v="1472"/>
  </r>
  <r>
    <n v="2433"/>
    <s v="Airport"/>
    <s v="NA"/>
    <s v="No Cars Available"/>
    <d v="2016-07-12T20:19:00"/>
    <s v="NA"/>
    <d v="2016-07-12T00:00:00"/>
    <d v="1899-12-30T20:19:00"/>
    <n v="20"/>
    <x v="1"/>
    <s v="Wednesday"/>
    <s v="Failed"/>
    <n v="0"/>
    <n v="1"/>
    <n v="1"/>
    <s v="Airport Route"/>
    <x v="1472"/>
  </r>
  <r>
    <n v="2450"/>
    <s v="Airport"/>
    <s v="NA"/>
    <s v="No Cars Available"/>
    <d v="2016-07-12T20:20:00"/>
    <s v="NA"/>
    <d v="2016-07-12T00:00:00"/>
    <d v="1899-12-30T20:20:00"/>
    <n v="20"/>
    <x v="1"/>
    <s v="Saturday"/>
    <s v="Failed"/>
    <n v="0"/>
    <n v="1"/>
    <n v="1"/>
    <s v="Airport Route"/>
    <x v="1472"/>
  </r>
  <r>
    <n v="2440"/>
    <s v="Airport"/>
    <s v="NA"/>
    <s v="No Cars Available"/>
    <d v="2016-07-12T20:21:00"/>
    <s v="NA"/>
    <d v="2016-07-12T00:00:00"/>
    <d v="1899-12-30T20:21:00"/>
    <n v="20"/>
    <x v="1"/>
    <s v="Wednesday"/>
    <s v="Failed"/>
    <n v="0"/>
    <n v="1"/>
    <n v="1"/>
    <s v="Airport Route"/>
    <x v="1472"/>
  </r>
  <r>
    <n v="2442"/>
    <s v="Airport"/>
    <s v="NA"/>
    <s v="No Cars Available"/>
    <d v="2016-07-12T20:22:00"/>
    <s v="NA"/>
    <d v="2016-07-12T00:00:00"/>
    <d v="1899-12-30T20:22:00"/>
    <n v="20"/>
    <x v="1"/>
    <s v="Friday"/>
    <s v="Failed"/>
    <n v="0"/>
    <n v="1"/>
    <n v="1"/>
    <s v="Airport Route"/>
    <x v="1472"/>
  </r>
  <r>
    <n v="2443"/>
    <s v="Airport"/>
    <s v="NA"/>
    <s v="No Cars Available"/>
    <d v="2016-07-12T20:23:00"/>
    <s v="NA"/>
    <d v="2016-07-12T00:00:00"/>
    <d v="1899-12-30T20:23:00"/>
    <n v="20"/>
    <x v="1"/>
    <s v="Saturday"/>
    <s v="Failed"/>
    <n v="0"/>
    <n v="1"/>
    <n v="1"/>
    <s v="Airport Route"/>
    <x v="1472"/>
  </r>
  <r>
    <n v="2446"/>
    <s v="Airport"/>
    <s v="NA"/>
    <s v="No Cars Available"/>
    <d v="2016-07-12T20:25:00"/>
    <s v="NA"/>
    <d v="2016-07-12T00:00:00"/>
    <d v="1899-12-30T20:25:00"/>
    <n v="20"/>
    <x v="1"/>
    <s v="Tuesday"/>
    <s v="Failed"/>
    <n v="0"/>
    <n v="1"/>
    <n v="1"/>
    <s v="Airport Route"/>
    <x v="1472"/>
  </r>
  <r>
    <n v="2455"/>
    <s v="Airport"/>
    <s v="NA"/>
    <s v="No Cars Available"/>
    <d v="2016-07-12T20:25:00"/>
    <s v="NA"/>
    <d v="2016-07-12T00:00:00"/>
    <d v="1899-12-30T20:25:00"/>
    <n v="20"/>
    <x v="1"/>
    <s v="Thursday"/>
    <s v="Failed"/>
    <n v="0"/>
    <n v="1"/>
    <n v="1"/>
    <s v="Airport Route"/>
    <x v="1472"/>
  </r>
  <r>
    <n v="2453"/>
    <s v="Airport"/>
    <s v="NA"/>
    <s v="No Cars Available"/>
    <d v="2016-07-12T20:25:00"/>
    <s v="NA"/>
    <d v="2016-07-12T00:00:00"/>
    <d v="1899-12-30T20:25:00"/>
    <n v="20"/>
    <x v="1"/>
    <s v="Tuesday"/>
    <s v="Failed"/>
    <n v="0"/>
    <n v="1"/>
    <n v="1"/>
    <s v="Airport Route"/>
    <x v="1472"/>
  </r>
  <r>
    <n v="2452"/>
    <s v="Airport"/>
    <s v="NA"/>
    <s v="No Cars Available"/>
    <d v="2016-07-12T20:27:00"/>
    <s v="NA"/>
    <d v="2016-07-12T00:00:00"/>
    <d v="1899-12-30T20:27:00"/>
    <n v="20"/>
    <x v="1"/>
    <s v="Monday"/>
    <s v="Failed"/>
    <n v="0"/>
    <n v="1"/>
    <n v="1"/>
    <s v="Airport Route"/>
    <x v="1472"/>
  </r>
  <r>
    <n v="2454"/>
    <s v="Airport"/>
    <s v="NA"/>
    <s v="No Cars Available"/>
    <d v="2016-07-12T20:28:00"/>
    <s v="NA"/>
    <d v="2016-07-12T00:00:00"/>
    <d v="1899-12-30T20:28:00"/>
    <n v="20"/>
    <x v="1"/>
    <s v="Wednesday"/>
    <s v="Failed"/>
    <n v="0"/>
    <n v="1"/>
    <n v="1"/>
    <s v="Airport Route"/>
    <x v="1472"/>
  </r>
  <r>
    <n v="2451"/>
    <s v="Airport"/>
    <s v="NA"/>
    <s v="No Cars Available"/>
    <d v="2016-07-12T20:29:00"/>
    <s v="NA"/>
    <d v="2016-07-12T00:00:00"/>
    <d v="1899-12-30T20:29:00"/>
    <n v="20"/>
    <x v="1"/>
    <s v="Sunday"/>
    <s v="Failed"/>
    <n v="0"/>
    <n v="1"/>
    <n v="1"/>
    <s v="Airport Route"/>
    <x v="1472"/>
  </r>
  <r>
    <n v="2438"/>
    <s v="Airport"/>
    <s v="NA"/>
    <s v="No Cars Available"/>
    <d v="2016-07-12T20:29:00"/>
    <s v="NA"/>
    <d v="2016-07-12T00:00:00"/>
    <d v="1899-12-30T20:29:00"/>
    <n v="20"/>
    <x v="1"/>
    <s v="Monday"/>
    <s v="Failed"/>
    <n v="0"/>
    <n v="1"/>
    <n v="1"/>
    <s v="Airport Route"/>
    <x v="1472"/>
  </r>
  <r>
    <n v="2462"/>
    <s v="Airport"/>
    <s v="NA"/>
    <s v="No Cars Available"/>
    <d v="2016-07-12T20:31:00"/>
    <s v="NA"/>
    <d v="2016-07-12T00:00:00"/>
    <d v="1899-12-30T20:31:00"/>
    <n v="20"/>
    <x v="1"/>
    <s v="Thursday"/>
    <s v="Failed"/>
    <n v="0"/>
    <n v="1"/>
    <n v="1"/>
    <s v="Airport Route"/>
    <x v="1472"/>
  </r>
  <r>
    <n v="2468"/>
    <s v="Airport"/>
    <s v="NA"/>
    <s v="No Cars Available"/>
    <d v="2016-07-12T20:31:00"/>
    <s v="NA"/>
    <d v="2016-07-12T00:00:00"/>
    <d v="1899-12-30T20:31:00"/>
    <n v="20"/>
    <x v="1"/>
    <s v="Wednesday"/>
    <s v="Failed"/>
    <n v="0"/>
    <n v="1"/>
    <n v="1"/>
    <s v="Airport Route"/>
    <x v="1472"/>
  </r>
  <r>
    <n v="2456"/>
    <s v="Airport"/>
    <s v="NA"/>
    <s v="No Cars Available"/>
    <d v="2016-07-12T20:31:00"/>
    <s v="NA"/>
    <d v="2016-07-12T00:00:00"/>
    <d v="1899-12-30T20:31:00"/>
    <n v="20"/>
    <x v="1"/>
    <s v="Friday"/>
    <s v="Failed"/>
    <n v="0"/>
    <n v="1"/>
    <n v="1"/>
    <s v="Airport Route"/>
    <x v="1472"/>
  </r>
  <r>
    <n v="2471"/>
    <s v="Airport"/>
    <s v="NA"/>
    <s v="No Cars Available"/>
    <d v="2016-07-12T20:35:00"/>
    <s v="NA"/>
    <d v="2016-07-12T00:00:00"/>
    <d v="1899-12-30T20:35:00"/>
    <n v="20"/>
    <x v="1"/>
    <s v="Saturday"/>
    <s v="Failed"/>
    <n v="0"/>
    <n v="1"/>
    <n v="1"/>
    <s v="Airport Route"/>
    <x v="1472"/>
  </r>
  <r>
    <n v="2464"/>
    <s v="Airport"/>
    <s v="NA"/>
    <s v="No Cars Available"/>
    <d v="2016-07-12T20:37:00"/>
    <s v="NA"/>
    <d v="2016-07-12T00:00:00"/>
    <d v="1899-12-30T20:37:00"/>
    <n v="20"/>
    <x v="1"/>
    <s v="Saturday"/>
    <s v="Failed"/>
    <n v="0"/>
    <n v="1"/>
    <n v="1"/>
    <s v="Airport Route"/>
    <x v="1472"/>
  </r>
  <r>
    <n v="2477"/>
    <s v="Airport"/>
    <s v="NA"/>
    <s v="No Cars Available"/>
    <d v="2016-07-12T20:38:00"/>
    <s v="NA"/>
    <d v="2016-07-12T00:00:00"/>
    <d v="1899-12-30T20:38:00"/>
    <n v="20"/>
    <x v="1"/>
    <s v="Friday"/>
    <s v="Failed"/>
    <n v="0"/>
    <n v="1"/>
    <n v="1"/>
    <s v="Airport Route"/>
    <x v="1472"/>
  </r>
  <r>
    <n v="2472"/>
    <s v="Airport"/>
    <s v="NA"/>
    <s v="No Cars Available"/>
    <d v="2016-07-12T20:39:00"/>
    <s v="NA"/>
    <d v="2016-07-12T00:00:00"/>
    <d v="1899-12-30T20:39:00"/>
    <n v="20"/>
    <x v="1"/>
    <s v="Sunday"/>
    <s v="Failed"/>
    <n v="0"/>
    <n v="1"/>
    <n v="1"/>
    <s v="Airport Route"/>
    <x v="1472"/>
  </r>
  <r>
    <n v="2470"/>
    <s v="Airport"/>
    <s v="NA"/>
    <s v="No Cars Available"/>
    <d v="2016-07-12T20:40:00"/>
    <s v="NA"/>
    <d v="2016-07-12T00:00:00"/>
    <d v="1899-12-30T20:40:00"/>
    <n v="20"/>
    <x v="1"/>
    <s v="Friday"/>
    <s v="Failed"/>
    <n v="0"/>
    <n v="1"/>
    <n v="1"/>
    <s v="Airport Route"/>
    <x v="1472"/>
  </r>
  <r>
    <n v="2476"/>
    <s v="Airport"/>
    <s v="NA"/>
    <s v="No Cars Available"/>
    <d v="2016-07-12T20:42:00"/>
    <s v="NA"/>
    <d v="2016-07-12T00:00:00"/>
    <d v="1899-12-30T20:42:00"/>
    <n v="20"/>
    <x v="1"/>
    <s v="Thursday"/>
    <s v="Failed"/>
    <n v="0"/>
    <n v="1"/>
    <n v="1"/>
    <s v="Airport Route"/>
    <x v="1472"/>
  </r>
  <r>
    <n v="2475"/>
    <s v="Airport"/>
    <s v="NA"/>
    <s v="No Cars Available"/>
    <d v="2016-07-12T20:44:00"/>
    <s v="NA"/>
    <d v="2016-07-12T00:00:00"/>
    <d v="1899-12-30T20:44:00"/>
    <n v="20"/>
    <x v="1"/>
    <s v="Wednesday"/>
    <s v="Failed"/>
    <n v="0"/>
    <n v="1"/>
    <n v="1"/>
    <s v="Airport Route"/>
    <x v="1472"/>
  </r>
  <r>
    <n v="2478"/>
    <s v="Airport"/>
    <s v="NA"/>
    <s v="No Cars Available"/>
    <d v="2016-07-12T20:44:00"/>
    <s v="NA"/>
    <d v="2016-07-12T00:00:00"/>
    <d v="1899-12-30T20:44:00"/>
    <n v="20"/>
    <x v="1"/>
    <s v="Saturday"/>
    <s v="Failed"/>
    <n v="0"/>
    <n v="1"/>
    <n v="1"/>
    <s v="Airport Route"/>
    <x v="1472"/>
  </r>
  <r>
    <n v="2493"/>
    <s v="Airport"/>
    <s v="NA"/>
    <s v="No Cars Available"/>
    <d v="2016-07-12T20:48:00"/>
    <s v="NA"/>
    <d v="2016-07-12T00:00:00"/>
    <d v="1899-12-30T20:48:00"/>
    <n v="20"/>
    <x v="1"/>
    <s v="Sunday"/>
    <s v="Failed"/>
    <n v="0"/>
    <n v="1"/>
    <n v="1"/>
    <s v="Airport Route"/>
    <x v="1472"/>
  </r>
  <r>
    <n v="2488"/>
    <s v="Airport"/>
    <s v="NA"/>
    <s v="No Cars Available"/>
    <d v="2016-07-12T20:48:00"/>
    <s v="NA"/>
    <d v="2016-07-12T00:00:00"/>
    <d v="1899-12-30T20:48:00"/>
    <n v="20"/>
    <x v="1"/>
    <s v="Tuesday"/>
    <s v="Failed"/>
    <n v="0"/>
    <n v="1"/>
    <n v="1"/>
    <s v="Airport Route"/>
    <x v="1472"/>
  </r>
  <r>
    <n v="2495"/>
    <s v="Airport"/>
    <s v="NA"/>
    <s v="No Cars Available"/>
    <d v="2016-07-12T20:49:00"/>
    <s v="NA"/>
    <d v="2016-07-12T00:00:00"/>
    <d v="1899-12-30T20:49:00"/>
    <n v="20"/>
    <x v="1"/>
    <s v="Tuesday"/>
    <s v="Failed"/>
    <n v="0"/>
    <n v="1"/>
    <n v="1"/>
    <s v="Airport Route"/>
    <x v="1472"/>
  </r>
  <r>
    <n v="2485"/>
    <s v="Airport"/>
    <s v="NA"/>
    <s v="No Cars Available"/>
    <d v="2016-07-12T20:50:00"/>
    <s v="NA"/>
    <d v="2016-07-12T00:00:00"/>
    <d v="1899-12-30T20:50:00"/>
    <n v="20"/>
    <x v="1"/>
    <s v="Saturday"/>
    <s v="Failed"/>
    <n v="0"/>
    <n v="1"/>
    <n v="1"/>
    <s v="Airport Route"/>
    <x v="1472"/>
  </r>
  <r>
    <n v="2489"/>
    <s v="Airport"/>
    <s v="NA"/>
    <s v="No Cars Available"/>
    <d v="2016-07-12T20:50:00"/>
    <s v="NA"/>
    <d v="2016-07-12T00:00:00"/>
    <d v="1899-12-30T20:50:00"/>
    <n v="20"/>
    <x v="1"/>
    <s v="Wednesday"/>
    <s v="Failed"/>
    <n v="0"/>
    <n v="1"/>
    <n v="1"/>
    <s v="Airport Route"/>
    <x v="1472"/>
  </r>
  <r>
    <n v="2479"/>
    <s v="Airport"/>
    <s v="NA"/>
    <s v="No Cars Available"/>
    <d v="2016-07-12T20:50:00"/>
    <s v="NA"/>
    <d v="2016-07-12T00:00:00"/>
    <d v="1899-12-30T20:50:00"/>
    <n v="20"/>
    <x v="1"/>
    <s v="Sunday"/>
    <s v="Failed"/>
    <n v="0"/>
    <n v="1"/>
    <n v="1"/>
    <s v="Airport Route"/>
    <x v="1472"/>
  </r>
  <r>
    <n v="2487"/>
    <s v="Airport"/>
    <s v="NA"/>
    <s v="No Cars Available"/>
    <d v="2016-07-12T20:51:00"/>
    <s v="NA"/>
    <d v="2016-07-12T00:00:00"/>
    <d v="1899-12-30T20:51:00"/>
    <n v="20"/>
    <x v="1"/>
    <s v="Monday"/>
    <s v="Failed"/>
    <n v="0"/>
    <n v="1"/>
    <n v="1"/>
    <s v="Airport Route"/>
    <x v="1472"/>
  </r>
  <r>
    <n v="2492"/>
    <s v="Airport"/>
    <s v="NA"/>
    <s v="No Cars Available"/>
    <d v="2016-07-12T20:52:00"/>
    <s v="NA"/>
    <d v="2016-07-12T00:00:00"/>
    <d v="1899-12-30T20:52:00"/>
    <n v="20"/>
    <x v="1"/>
    <s v="Saturday"/>
    <s v="Failed"/>
    <n v="0"/>
    <n v="1"/>
    <n v="1"/>
    <s v="Airport Route"/>
    <x v="1472"/>
  </r>
  <r>
    <n v="2500"/>
    <s v="Airport"/>
    <s v="NA"/>
    <s v="No Cars Available"/>
    <d v="2016-07-12T20:54:00"/>
    <s v="NA"/>
    <d v="2016-07-12T00:00:00"/>
    <d v="1899-12-30T20:54:00"/>
    <n v="20"/>
    <x v="1"/>
    <s v="Sunday"/>
    <s v="Failed"/>
    <n v="0"/>
    <n v="1"/>
    <n v="1"/>
    <s v="Airport Route"/>
    <x v="1472"/>
  </r>
  <r>
    <n v="2504"/>
    <s v="Airport"/>
    <s v="NA"/>
    <s v="No Cars Available"/>
    <d v="2016-07-12T20:55:00"/>
    <s v="NA"/>
    <d v="2016-07-12T00:00:00"/>
    <d v="1899-12-30T20:55:00"/>
    <n v="20"/>
    <x v="1"/>
    <s v="Thursday"/>
    <s v="Failed"/>
    <n v="0"/>
    <n v="1"/>
    <n v="1"/>
    <s v="Airport Route"/>
    <x v="1472"/>
  </r>
  <r>
    <n v="2503"/>
    <s v="Airport"/>
    <s v="NA"/>
    <s v="No Cars Available"/>
    <d v="2016-07-12T20:55:00"/>
    <s v="NA"/>
    <d v="2016-07-12T00:00:00"/>
    <d v="1899-12-30T20:55:00"/>
    <n v="20"/>
    <x v="1"/>
    <s v="Wednesday"/>
    <s v="Failed"/>
    <n v="0"/>
    <n v="1"/>
    <n v="1"/>
    <s v="Airport Route"/>
    <x v="1472"/>
  </r>
  <r>
    <n v="2490"/>
    <s v="Airport"/>
    <s v="NA"/>
    <s v="No Cars Available"/>
    <d v="2016-07-12T20:56:00"/>
    <s v="NA"/>
    <d v="2016-07-12T00:00:00"/>
    <d v="1899-12-30T20:56:00"/>
    <n v="20"/>
    <x v="1"/>
    <s v="Thursday"/>
    <s v="Failed"/>
    <n v="0"/>
    <n v="1"/>
    <n v="1"/>
    <s v="Airport Route"/>
    <x v="1472"/>
  </r>
  <r>
    <n v="2502"/>
    <s v="Airport"/>
    <s v="NA"/>
    <s v="No Cars Available"/>
    <d v="2016-07-12T20:56:00"/>
    <s v="NA"/>
    <d v="2016-07-12T00:00:00"/>
    <d v="1899-12-30T20:56:00"/>
    <n v="20"/>
    <x v="1"/>
    <s v="Tuesday"/>
    <s v="Failed"/>
    <n v="0"/>
    <n v="1"/>
    <n v="1"/>
    <s v="Airport Route"/>
    <x v="1472"/>
  </r>
  <r>
    <n v="2494"/>
    <s v="Airport"/>
    <s v="NA"/>
    <s v="No Cars Available"/>
    <d v="2016-07-12T20:57:00"/>
    <s v="NA"/>
    <d v="2016-07-12T00:00:00"/>
    <d v="1899-12-30T20:57:00"/>
    <n v="20"/>
    <x v="1"/>
    <s v="Monday"/>
    <s v="Failed"/>
    <n v="0"/>
    <n v="1"/>
    <n v="1"/>
    <s v="Airport Route"/>
    <x v="1472"/>
  </r>
  <r>
    <n v="2501"/>
    <s v="Airport"/>
    <s v="NA"/>
    <s v="No Cars Available"/>
    <d v="2016-07-12T20:59:00"/>
    <s v="NA"/>
    <d v="2016-07-12T00:00:00"/>
    <d v="1899-12-30T20:59:00"/>
    <n v="20"/>
    <x v="1"/>
    <s v="Monday"/>
    <s v="Failed"/>
    <n v="0"/>
    <n v="1"/>
    <n v="1"/>
    <s v="Airport Route"/>
    <x v="1472"/>
  </r>
  <r>
    <n v="2498"/>
    <s v="Airport"/>
    <s v="NA"/>
    <s v="No Cars Available"/>
    <d v="2016-07-12T21:00:00"/>
    <s v="NA"/>
    <d v="2016-07-12T00:00:00"/>
    <d v="1899-12-30T21:00:00"/>
    <n v="21"/>
    <x v="3"/>
    <s v="Friday"/>
    <s v="Failed"/>
    <n v="0"/>
    <n v="1"/>
    <n v="1"/>
    <s v="Airport Route"/>
    <x v="1472"/>
  </r>
  <r>
    <n v="2512"/>
    <s v="Airport"/>
    <s v="NA"/>
    <s v="No Cars Available"/>
    <d v="2016-07-12T21:03:00"/>
    <s v="NA"/>
    <d v="2016-07-12T00:00:00"/>
    <d v="1899-12-30T21:03:00"/>
    <n v="21"/>
    <x v="3"/>
    <s v="Friday"/>
    <s v="Failed"/>
    <n v="0"/>
    <n v="1"/>
    <n v="1"/>
    <s v="Airport Route"/>
    <x v="1472"/>
  </r>
  <r>
    <n v="2514"/>
    <s v="Airport"/>
    <s v="NA"/>
    <s v="No Cars Available"/>
    <d v="2016-07-12T21:07:00"/>
    <s v="NA"/>
    <d v="2016-07-12T00:00:00"/>
    <d v="1899-12-30T21:07:00"/>
    <n v="21"/>
    <x v="3"/>
    <s v="Sunday"/>
    <s v="Failed"/>
    <n v="0"/>
    <n v="1"/>
    <n v="1"/>
    <s v="Airport Route"/>
    <x v="1472"/>
  </r>
  <r>
    <n v="2519"/>
    <s v="Airport"/>
    <s v="NA"/>
    <s v="No Cars Available"/>
    <d v="2016-07-12T21:07:00"/>
    <s v="NA"/>
    <d v="2016-07-12T00:00:00"/>
    <d v="1899-12-30T21:07:00"/>
    <n v="21"/>
    <x v="3"/>
    <s v="Friday"/>
    <s v="Failed"/>
    <n v="0"/>
    <n v="1"/>
    <n v="1"/>
    <s v="Airport Route"/>
    <x v="1472"/>
  </r>
  <r>
    <n v="2513"/>
    <s v="Airport"/>
    <s v="NA"/>
    <s v="No Cars Available"/>
    <d v="2016-07-12T21:08:00"/>
    <s v="NA"/>
    <d v="2016-07-12T00:00:00"/>
    <d v="1899-12-30T21:08:00"/>
    <n v="21"/>
    <x v="3"/>
    <s v="Saturday"/>
    <s v="Failed"/>
    <n v="0"/>
    <n v="1"/>
    <n v="1"/>
    <s v="Airport Route"/>
    <x v="1472"/>
  </r>
  <r>
    <n v="2515"/>
    <s v="Airport"/>
    <s v="NA"/>
    <s v="No Cars Available"/>
    <d v="2016-07-12T21:08:00"/>
    <s v="NA"/>
    <d v="2016-07-12T00:00:00"/>
    <d v="1899-12-30T21:08:00"/>
    <n v="21"/>
    <x v="3"/>
    <s v="Monday"/>
    <s v="Failed"/>
    <n v="0"/>
    <n v="1"/>
    <n v="1"/>
    <s v="Airport Route"/>
    <x v="1472"/>
  </r>
  <r>
    <n v="2522"/>
    <s v="City"/>
    <s v="NA"/>
    <s v="No Cars Available"/>
    <d v="2016-07-12T21:09:00"/>
    <s v="NA"/>
    <d v="2016-07-12T00:00:00"/>
    <d v="1899-12-30T21:09:00"/>
    <n v="21"/>
    <x v="3"/>
    <s v="Monday"/>
    <s v="Failed"/>
    <n v="0"/>
    <n v="1"/>
    <n v="1"/>
    <s v="City Route"/>
    <x v="1472"/>
  </r>
  <r>
    <n v="2528"/>
    <s v="Airport"/>
    <s v="NA"/>
    <s v="No Cars Available"/>
    <d v="2016-07-12T21:11:00"/>
    <s v="NA"/>
    <d v="2016-07-12T00:00:00"/>
    <d v="1899-12-30T21:11:00"/>
    <n v="21"/>
    <x v="3"/>
    <s v="Sunday"/>
    <s v="Failed"/>
    <n v="0"/>
    <n v="1"/>
    <n v="1"/>
    <s v="Airport Route"/>
    <x v="1472"/>
  </r>
  <r>
    <n v="2523"/>
    <s v="Airport"/>
    <s v="NA"/>
    <s v="No Cars Available"/>
    <d v="2016-07-12T21:11:00"/>
    <s v="NA"/>
    <d v="2016-07-12T00:00:00"/>
    <d v="1899-12-30T21:11:00"/>
    <n v="21"/>
    <x v="3"/>
    <s v="Tuesday"/>
    <s v="Failed"/>
    <n v="0"/>
    <n v="1"/>
    <n v="1"/>
    <s v="Airport Route"/>
    <x v="1472"/>
  </r>
  <r>
    <n v="2529"/>
    <s v="Airport"/>
    <s v="NA"/>
    <s v="No Cars Available"/>
    <d v="2016-07-12T21:12:00"/>
    <s v="NA"/>
    <d v="2016-07-12T00:00:00"/>
    <d v="1899-12-30T21:12:00"/>
    <n v="21"/>
    <x v="3"/>
    <s v="Monday"/>
    <s v="Failed"/>
    <n v="0"/>
    <n v="1"/>
    <n v="1"/>
    <s v="Airport Route"/>
    <x v="1472"/>
  </r>
  <r>
    <n v="2521"/>
    <s v="Airport"/>
    <s v="NA"/>
    <s v="No Cars Available"/>
    <d v="2016-07-12T21:13:00"/>
    <s v="NA"/>
    <d v="2016-07-12T00:00:00"/>
    <d v="1899-12-30T21:13:00"/>
    <n v="21"/>
    <x v="3"/>
    <s v="Sunday"/>
    <s v="Failed"/>
    <n v="0"/>
    <n v="1"/>
    <n v="1"/>
    <s v="Airport Route"/>
    <x v="1472"/>
  </r>
  <r>
    <n v="2525"/>
    <s v="Airport"/>
    <s v="NA"/>
    <s v="No Cars Available"/>
    <d v="2016-07-12T21:15:00"/>
    <s v="NA"/>
    <d v="2016-07-12T00:00:00"/>
    <d v="1899-12-30T21:15:00"/>
    <n v="21"/>
    <x v="3"/>
    <s v="Thursday"/>
    <s v="Failed"/>
    <n v="0"/>
    <n v="1"/>
    <n v="1"/>
    <s v="Airport Route"/>
    <x v="1472"/>
  </r>
  <r>
    <n v="2541"/>
    <s v="Airport"/>
    <s v="NA"/>
    <s v="No Cars Available"/>
    <d v="2016-07-12T21:15:00"/>
    <s v="NA"/>
    <d v="2016-07-12T00:00:00"/>
    <d v="1899-12-30T21:15:00"/>
    <n v="21"/>
    <x v="3"/>
    <s v="Saturday"/>
    <s v="Failed"/>
    <n v="0"/>
    <n v="1"/>
    <n v="1"/>
    <s v="Airport Route"/>
    <x v="1472"/>
  </r>
  <r>
    <n v="2536"/>
    <s v="Airport"/>
    <s v="NA"/>
    <s v="No Cars Available"/>
    <d v="2016-07-12T21:15:00"/>
    <s v="NA"/>
    <d v="2016-07-12T00:00:00"/>
    <d v="1899-12-30T21:15:00"/>
    <n v="21"/>
    <x v="3"/>
    <s v="Monday"/>
    <s v="Failed"/>
    <n v="0"/>
    <n v="1"/>
    <n v="1"/>
    <s v="Airport Route"/>
    <x v="1472"/>
  </r>
  <r>
    <n v="2546"/>
    <s v="Airport"/>
    <s v="NA"/>
    <s v="No Cars Available"/>
    <d v="2016-07-12T21:16:00"/>
    <s v="NA"/>
    <d v="2016-07-12T00:00:00"/>
    <d v="1899-12-30T21:16:00"/>
    <n v="21"/>
    <x v="3"/>
    <s v="Thursday"/>
    <s v="Failed"/>
    <n v="0"/>
    <n v="1"/>
    <n v="1"/>
    <s v="Airport Route"/>
    <x v="1472"/>
  </r>
  <r>
    <n v="2531"/>
    <s v="Airport"/>
    <s v="NA"/>
    <s v="No Cars Available"/>
    <d v="2016-07-12T21:16:00"/>
    <s v="NA"/>
    <d v="2016-07-12T00:00:00"/>
    <d v="1899-12-30T21:16:00"/>
    <n v="21"/>
    <x v="3"/>
    <s v="Wednesday"/>
    <s v="Failed"/>
    <n v="0"/>
    <n v="1"/>
    <n v="1"/>
    <s v="Airport Route"/>
    <x v="1472"/>
  </r>
  <r>
    <n v="2542"/>
    <s v="Airport"/>
    <s v="NA"/>
    <s v="No Cars Available"/>
    <d v="2016-07-12T21:16:00"/>
    <s v="NA"/>
    <d v="2016-07-12T00:00:00"/>
    <d v="1899-12-30T21:16:00"/>
    <n v="21"/>
    <x v="3"/>
    <s v="Sunday"/>
    <s v="Failed"/>
    <n v="0"/>
    <n v="1"/>
    <n v="1"/>
    <s v="Airport Route"/>
    <x v="1472"/>
  </r>
  <r>
    <n v="2534"/>
    <s v="City"/>
    <s v="NA"/>
    <s v="No Cars Available"/>
    <d v="2016-07-12T21:18:00"/>
    <s v="NA"/>
    <d v="2016-07-12T00:00:00"/>
    <d v="1899-12-30T21:18:00"/>
    <n v="21"/>
    <x v="3"/>
    <s v="Saturday"/>
    <s v="Failed"/>
    <n v="0"/>
    <n v="1"/>
    <n v="1"/>
    <s v="City Route"/>
    <x v="1472"/>
  </r>
  <r>
    <n v="2539"/>
    <s v="Airport"/>
    <s v="NA"/>
    <s v="No Cars Available"/>
    <d v="2016-07-12T21:19:00"/>
    <s v="NA"/>
    <d v="2016-07-12T00:00:00"/>
    <d v="1899-12-30T21:19:00"/>
    <n v="21"/>
    <x v="3"/>
    <s v="Thursday"/>
    <s v="Failed"/>
    <n v="0"/>
    <n v="1"/>
    <n v="1"/>
    <s v="Airport Route"/>
    <x v="1472"/>
  </r>
  <r>
    <n v="2533"/>
    <s v="Airport"/>
    <s v="NA"/>
    <s v="No Cars Available"/>
    <d v="2016-07-12T21:19:00"/>
    <s v="NA"/>
    <d v="2016-07-12T00:00:00"/>
    <d v="1899-12-30T21:19:00"/>
    <n v="21"/>
    <x v="3"/>
    <s v="Friday"/>
    <s v="Failed"/>
    <n v="0"/>
    <n v="1"/>
    <n v="1"/>
    <s v="Airport Route"/>
    <x v="1472"/>
  </r>
  <r>
    <n v="2558"/>
    <s v="Airport"/>
    <s v="NA"/>
    <s v="No Cars Available"/>
    <d v="2016-07-12T21:21:00"/>
    <s v="NA"/>
    <d v="2016-07-12T00:00:00"/>
    <d v="1899-12-30T21:21:00"/>
    <n v="21"/>
    <x v="3"/>
    <s v="Tuesday"/>
    <s v="Failed"/>
    <n v="0"/>
    <n v="1"/>
    <n v="1"/>
    <s v="Airport Route"/>
    <x v="1472"/>
  </r>
  <r>
    <n v="2550"/>
    <s v="Airport"/>
    <s v="NA"/>
    <s v="No Cars Available"/>
    <d v="2016-07-12T21:21:00"/>
    <s v="NA"/>
    <d v="2016-07-12T00:00:00"/>
    <d v="1899-12-30T21:21:00"/>
    <n v="21"/>
    <x v="3"/>
    <s v="Monday"/>
    <s v="Failed"/>
    <n v="0"/>
    <n v="1"/>
    <n v="1"/>
    <s v="Airport Route"/>
    <x v="1472"/>
  </r>
  <r>
    <n v="2547"/>
    <s v="Airport"/>
    <s v="NA"/>
    <s v="No Cars Available"/>
    <d v="2016-07-12T21:22:00"/>
    <s v="NA"/>
    <d v="2016-07-12T00:00:00"/>
    <d v="1899-12-30T21:22:00"/>
    <n v="21"/>
    <x v="3"/>
    <s v="Friday"/>
    <s v="Failed"/>
    <n v="0"/>
    <n v="1"/>
    <n v="1"/>
    <s v="Airport Route"/>
    <x v="1472"/>
  </r>
  <r>
    <n v="2538"/>
    <s v="Airport"/>
    <s v="NA"/>
    <s v="No Cars Available"/>
    <d v="2016-07-12T21:22:00"/>
    <s v="NA"/>
    <d v="2016-07-12T00:00:00"/>
    <d v="1899-12-30T21:22:00"/>
    <n v="21"/>
    <x v="3"/>
    <s v="Wednesday"/>
    <s v="Failed"/>
    <n v="0"/>
    <n v="1"/>
    <n v="1"/>
    <s v="Airport Route"/>
    <x v="1472"/>
  </r>
  <r>
    <n v="2557"/>
    <s v="Airport"/>
    <s v="NA"/>
    <s v="No Cars Available"/>
    <d v="2016-07-12T21:23:00"/>
    <s v="NA"/>
    <d v="2016-07-12T00:00:00"/>
    <d v="1899-12-30T21:23:00"/>
    <n v="21"/>
    <x v="3"/>
    <s v="Monday"/>
    <s v="Failed"/>
    <n v="0"/>
    <n v="1"/>
    <n v="1"/>
    <s v="Airport Route"/>
    <x v="1472"/>
  </r>
  <r>
    <n v="2563"/>
    <s v="Airport"/>
    <s v="NA"/>
    <s v="No Cars Available"/>
    <d v="2016-07-12T21:24:00"/>
    <s v="NA"/>
    <d v="2016-07-12T00:00:00"/>
    <d v="1899-12-30T21:24:00"/>
    <n v="21"/>
    <x v="3"/>
    <s v="Sunday"/>
    <s v="Failed"/>
    <n v="0"/>
    <n v="1"/>
    <n v="1"/>
    <s v="Airport Route"/>
    <x v="1472"/>
  </r>
  <r>
    <n v="2548"/>
    <s v="Airport"/>
    <s v="NA"/>
    <s v="No Cars Available"/>
    <d v="2016-07-12T21:24:00"/>
    <s v="NA"/>
    <d v="2016-07-12T00:00:00"/>
    <d v="1899-12-30T21:24:00"/>
    <n v="21"/>
    <x v="3"/>
    <s v="Saturday"/>
    <s v="Failed"/>
    <n v="0"/>
    <n v="1"/>
    <n v="1"/>
    <s v="Airport Route"/>
    <x v="1472"/>
  </r>
  <r>
    <n v="2551"/>
    <s v="Airport"/>
    <s v="NA"/>
    <s v="No Cars Available"/>
    <d v="2016-07-12T21:26:00"/>
    <s v="NA"/>
    <d v="2016-07-12T00:00:00"/>
    <d v="1899-12-30T21:26:00"/>
    <n v="21"/>
    <x v="3"/>
    <s v="Tuesday"/>
    <s v="Failed"/>
    <n v="0"/>
    <n v="1"/>
    <n v="1"/>
    <s v="Airport Route"/>
    <x v="1472"/>
  </r>
  <r>
    <n v="2555"/>
    <s v="Airport"/>
    <s v="NA"/>
    <s v="No Cars Available"/>
    <d v="2016-07-12T21:28:00"/>
    <s v="NA"/>
    <d v="2016-07-12T00:00:00"/>
    <d v="1899-12-30T21:28:00"/>
    <n v="21"/>
    <x v="3"/>
    <s v="Saturday"/>
    <s v="Failed"/>
    <n v="0"/>
    <n v="1"/>
    <n v="1"/>
    <s v="Airport Route"/>
    <x v="1472"/>
  </r>
  <r>
    <n v="2549"/>
    <s v="Airport"/>
    <s v="NA"/>
    <s v="No Cars Available"/>
    <d v="2016-07-12T21:28:00"/>
    <s v="NA"/>
    <d v="2016-07-12T00:00:00"/>
    <d v="1899-12-30T21:28:00"/>
    <n v="21"/>
    <x v="3"/>
    <s v="Sunday"/>
    <s v="Failed"/>
    <n v="0"/>
    <n v="1"/>
    <n v="1"/>
    <s v="Airport Route"/>
    <x v="1472"/>
  </r>
  <r>
    <n v="2554"/>
    <s v="Airport"/>
    <s v="NA"/>
    <s v="No Cars Available"/>
    <d v="2016-07-12T21:30:00"/>
    <s v="NA"/>
    <d v="2016-07-12T00:00:00"/>
    <d v="1899-12-30T21:30:00"/>
    <n v="21"/>
    <x v="3"/>
    <s v="Friday"/>
    <s v="Failed"/>
    <n v="0"/>
    <n v="1"/>
    <n v="1"/>
    <s v="Airport Route"/>
    <x v="1472"/>
  </r>
  <r>
    <n v="2566"/>
    <s v="Airport"/>
    <s v="NA"/>
    <s v="No Cars Available"/>
    <d v="2016-07-12T21:31:00"/>
    <s v="NA"/>
    <d v="2016-07-12T00:00:00"/>
    <d v="1899-12-30T21:31:00"/>
    <n v="21"/>
    <x v="3"/>
    <s v="Wednesday"/>
    <s v="Failed"/>
    <n v="0"/>
    <n v="1"/>
    <n v="1"/>
    <s v="Airport Route"/>
    <x v="1472"/>
  </r>
  <r>
    <n v="2562"/>
    <s v="Airport"/>
    <s v="NA"/>
    <s v="No Cars Available"/>
    <d v="2016-07-12T21:32:00"/>
    <s v="NA"/>
    <d v="2016-07-12T00:00:00"/>
    <d v="1899-12-30T21:32:00"/>
    <n v="21"/>
    <x v="3"/>
    <s v="Saturday"/>
    <s v="Failed"/>
    <n v="0"/>
    <n v="1"/>
    <n v="1"/>
    <s v="Airport Route"/>
    <x v="1472"/>
  </r>
  <r>
    <n v="2571"/>
    <s v="Airport"/>
    <s v="NA"/>
    <s v="No Cars Available"/>
    <d v="2016-07-12T21:32:00"/>
    <s v="NA"/>
    <d v="2016-07-12T00:00:00"/>
    <d v="1899-12-30T21:32:00"/>
    <n v="21"/>
    <x v="3"/>
    <s v="Monday"/>
    <s v="Failed"/>
    <n v="0"/>
    <n v="1"/>
    <n v="1"/>
    <s v="Airport Route"/>
    <x v="1472"/>
  </r>
  <r>
    <n v="2565"/>
    <s v="Airport"/>
    <s v="NA"/>
    <s v="No Cars Available"/>
    <d v="2016-07-12T21:32:00"/>
    <s v="NA"/>
    <d v="2016-07-12T00:00:00"/>
    <d v="1899-12-30T21:32:00"/>
    <n v="21"/>
    <x v="3"/>
    <s v="Tuesday"/>
    <s v="Failed"/>
    <n v="0"/>
    <n v="1"/>
    <n v="1"/>
    <s v="Airport Route"/>
    <x v="1472"/>
  </r>
  <r>
    <n v="2575"/>
    <s v="Airport"/>
    <s v="NA"/>
    <s v="No Cars Available"/>
    <d v="2016-07-12T21:33:00"/>
    <s v="NA"/>
    <d v="2016-07-12T00:00:00"/>
    <d v="1899-12-30T21:33:00"/>
    <n v="21"/>
    <x v="3"/>
    <s v="Friday"/>
    <s v="Failed"/>
    <n v="0"/>
    <n v="1"/>
    <n v="1"/>
    <s v="Airport Route"/>
    <x v="1472"/>
  </r>
  <r>
    <n v="2568"/>
    <s v="Airport"/>
    <s v="NA"/>
    <s v="No Cars Available"/>
    <d v="2016-07-12T21:34:00"/>
    <s v="NA"/>
    <d v="2016-07-12T00:00:00"/>
    <d v="1899-12-30T21:34:00"/>
    <n v="21"/>
    <x v="3"/>
    <s v="Friday"/>
    <s v="Failed"/>
    <n v="0"/>
    <n v="1"/>
    <n v="1"/>
    <s v="Airport Route"/>
    <x v="1472"/>
  </r>
  <r>
    <n v="2570"/>
    <s v="Airport"/>
    <s v="NA"/>
    <s v="No Cars Available"/>
    <d v="2016-07-12T21:34:00"/>
    <s v="NA"/>
    <d v="2016-07-12T00:00:00"/>
    <d v="1899-12-30T21:34:00"/>
    <n v="21"/>
    <x v="3"/>
    <s v="Sunday"/>
    <s v="Failed"/>
    <n v="0"/>
    <n v="1"/>
    <n v="1"/>
    <s v="Airport Route"/>
    <x v="1472"/>
  </r>
  <r>
    <n v="2564"/>
    <s v="Airport"/>
    <s v="NA"/>
    <s v="No Cars Available"/>
    <d v="2016-07-12T21:35:00"/>
    <s v="NA"/>
    <d v="2016-07-12T00:00:00"/>
    <d v="1899-12-30T21:35:00"/>
    <n v="21"/>
    <x v="3"/>
    <s v="Monday"/>
    <s v="Failed"/>
    <n v="0"/>
    <n v="1"/>
    <n v="1"/>
    <s v="Airport Route"/>
    <x v="1472"/>
  </r>
  <r>
    <n v="2581"/>
    <s v="Airport"/>
    <s v="NA"/>
    <s v="No Cars Available"/>
    <d v="2016-07-12T21:35:00"/>
    <s v="NA"/>
    <d v="2016-07-12T00:00:00"/>
    <d v="1899-12-30T21:35:00"/>
    <n v="21"/>
    <x v="3"/>
    <s v="Thursday"/>
    <s v="Failed"/>
    <n v="0"/>
    <n v="1"/>
    <n v="1"/>
    <s v="Airport Route"/>
    <x v="1472"/>
  </r>
  <r>
    <n v="2576"/>
    <s v="Airport"/>
    <s v="NA"/>
    <s v="No Cars Available"/>
    <d v="2016-07-12T21:36:00"/>
    <s v="NA"/>
    <d v="2016-07-12T00:00:00"/>
    <d v="1899-12-30T21:36:00"/>
    <n v="21"/>
    <x v="3"/>
    <s v="Saturday"/>
    <s v="Failed"/>
    <n v="0"/>
    <n v="1"/>
    <n v="1"/>
    <s v="Airport Route"/>
    <x v="1472"/>
  </r>
  <r>
    <n v="2579"/>
    <s v="Airport"/>
    <s v="NA"/>
    <s v="No Cars Available"/>
    <d v="2016-07-12T21:38:00"/>
    <s v="NA"/>
    <d v="2016-07-12T00:00:00"/>
    <d v="1899-12-30T21:38:00"/>
    <n v="21"/>
    <x v="3"/>
    <s v="Tuesday"/>
    <s v="Failed"/>
    <n v="0"/>
    <n v="1"/>
    <n v="1"/>
    <s v="Airport Route"/>
    <x v="1472"/>
  </r>
  <r>
    <n v="2574"/>
    <s v="Airport"/>
    <s v="NA"/>
    <s v="No Cars Available"/>
    <d v="2016-07-12T21:38:00"/>
    <s v="NA"/>
    <d v="2016-07-12T00:00:00"/>
    <d v="1899-12-30T21:38:00"/>
    <n v="21"/>
    <x v="3"/>
    <s v="Thursday"/>
    <s v="Failed"/>
    <n v="0"/>
    <n v="1"/>
    <n v="1"/>
    <s v="Airport Route"/>
    <x v="1472"/>
  </r>
  <r>
    <n v="2577"/>
    <s v="Airport"/>
    <s v="NA"/>
    <s v="No Cars Available"/>
    <d v="2016-07-12T21:38:00"/>
    <s v="NA"/>
    <d v="2016-07-12T00:00:00"/>
    <d v="1899-12-30T21:38:00"/>
    <n v="21"/>
    <x v="3"/>
    <s v="Sunday"/>
    <s v="Failed"/>
    <n v="0"/>
    <n v="1"/>
    <n v="1"/>
    <s v="Airport Route"/>
    <x v="1472"/>
  </r>
  <r>
    <n v="2580"/>
    <s v="Airport"/>
    <s v="NA"/>
    <s v="No Cars Available"/>
    <d v="2016-07-12T21:39:00"/>
    <s v="NA"/>
    <d v="2016-07-12T00:00:00"/>
    <d v="1899-12-30T21:39:00"/>
    <n v="21"/>
    <x v="3"/>
    <s v="Wednesday"/>
    <s v="Failed"/>
    <n v="0"/>
    <n v="1"/>
    <n v="1"/>
    <s v="Airport Route"/>
    <x v="1472"/>
  </r>
  <r>
    <n v="2583"/>
    <s v="Airport"/>
    <s v="NA"/>
    <s v="No Cars Available"/>
    <d v="2016-07-12T21:41:00"/>
    <s v="NA"/>
    <d v="2016-07-12T00:00:00"/>
    <d v="1899-12-30T21:41:00"/>
    <n v="21"/>
    <x v="3"/>
    <s v="Saturday"/>
    <s v="Failed"/>
    <n v="0"/>
    <n v="1"/>
    <n v="1"/>
    <s v="Airport Route"/>
    <x v="1472"/>
  </r>
  <r>
    <n v="2573"/>
    <s v="Airport"/>
    <s v="NA"/>
    <s v="No Cars Available"/>
    <d v="2016-07-12T21:42:00"/>
    <s v="NA"/>
    <d v="2016-07-12T00:00:00"/>
    <d v="1899-12-30T21:42:00"/>
    <n v="21"/>
    <x v="3"/>
    <s v="Wednesday"/>
    <s v="Failed"/>
    <n v="0"/>
    <n v="1"/>
    <n v="1"/>
    <s v="Airport Route"/>
    <x v="1472"/>
  </r>
  <r>
    <n v="2578"/>
    <s v="Airport"/>
    <s v="NA"/>
    <s v="No Cars Available"/>
    <d v="2016-07-12T21:42:00"/>
    <s v="NA"/>
    <d v="2016-07-12T00:00:00"/>
    <d v="1899-12-30T21:42:00"/>
    <n v="21"/>
    <x v="3"/>
    <s v="Monday"/>
    <s v="Failed"/>
    <n v="0"/>
    <n v="1"/>
    <n v="1"/>
    <s v="Airport Route"/>
    <x v="1472"/>
  </r>
  <r>
    <n v="2590"/>
    <s v="Airport"/>
    <s v="NA"/>
    <s v="No Cars Available"/>
    <d v="2016-07-12T21:42:00"/>
    <s v="NA"/>
    <d v="2016-07-12T00:00:00"/>
    <d v="1899-12-30T21:42:00"/>
    <n v="21"/>
    <x v="3"/>
    <s v="Saturday"/>
    <s v="Failed"/>
    <n v="0"/>
    <n v="1"/>
    <n v="1"/>
    <s v="Airport Route"/>
    <x v="1472"/>
  </r>
  <r>
    <n v="2585"/>
    <s v="Airport"/>
    <s v="NA"/>
    <s v="No Cars Available"/>
    <d v="2016-07-12T21:42:00"/>
    <s v="NA"/>
    <d v="2016-07-12T00:00:00"/>
    <d v="1899-12-30T21:42:00"/>
    <n v="21"/>
    <x v="3"/>
    <s v="Monday"/>
    <s v="Failed"/>
    <n v="0"/>
    <n v="1"/>
    <n v="1"/>
    <s v="Airport Route"/>
    <x v="1472"/>
  </r>
  <r>
    <n v="2594"/>
    <s v="Airport"/>
    <s v="NA"/>
    <s v="No Cars Available"/>
    <d v="2016-07-12T21:44:00"/>
    <s v="NA"/>
    <d v="2016-07-12T00:00:00"/>
    <d v="1899-12-30T21:44:00"/>
    <n v="21"/>
    <x v="3"/>
    <s v="Wednesday"/>
    <s v="Failed"/>
    <n v="0"/>
    <n v="1"/>
    <n v="1"/>
    <s v="Airport Route"/>
    <x v="1472"/>
  </r>
  <r>
    <n v="2586"/>
    <s v="Airport"/>
    <s v="NA"/>
    <s v="No Cars Available"/>
    <d v="2016-07-12T21:45:00"/>
    <s v="NA"/>
    <d v="2016-07-12T00:00:00"/>
    <d v="1899-12-30T21:45:00"/>
    <n v="21"/>
    <x v="3"/>
    <s v="Tuesday"/>
    <s v="Failed"/>
    <n v="0"/>
    <n v="1"/>
    <n v="1"/>
    <s v="Airport Route"/>
    <x v="1472"/>
  </r>
  <r>
    <n v="2587"/>
    <s v="Airport"/>
    <s v="NA"/>
    <s v="No Cars Available"/>
    <d v="2016-07-12T21:45:00"/>
    <s v="NA"/>
    <d v="2016-07-12T00:00:00"/>
    <d v="1899-12-30T21:45:00"/>
    <n v="21"/>
    <x v="3"/>
    <s v="Wednesday"/>
    <s v="Failed"/>
    <n v="0"/>
    <n v="1"/>
    <n v="1"/>
    <s v="Airport Route"/>
    <x v="1472"/>
  </r>
  <r>
    <n v="2595"/>
    <s v="Airport"/>
    <s v="NA"/>
    <s v="No Cars Available"/>
    <d v="2016-07-12T21:49:00"/>
    <s v="NA"/>
    <d v="2016-07-12T00:00:00"/>
    <d v="1899-12-30T21:49:00"/>
    <n v="21"/>
    <x v="3"/>
    <s v="Thursday"/>
    <s v="Failed"/>
    <n v="0"/>
    <n v="1"/>
    <n v="1"/>
    <s v="Airport Route"/>
    <x v="1472"/>
  </r>
  <r>
    <n v="2599"/>
    <s v="Airport"/>
    <s v="NA"/>
    <s v="No Cars Available"/>
    <d v="2016-07-12T21:51:00"/>
    <s v="NA"/>
    <d v="2016-07-12T00:00:00"/>
    <d v="1899-12-30T21:51:00"/>
    <n v="21"/>
    <x v="3"/>
    <s v="Monday"/>
    <s v="Failed"/>
    <n v="0"/>
    <n v="1"/>
    <n v="1"/>
    <s v="Airport Route"/>
    <x v="1472"/>
  </r>
  <r>
    <n v="2592"/>
    <s v="Airport"/>
    <s v="NA"/>
    <s v="No Cars Available"/>
    <d v="2016-07-12T21:52:00"/>
    <s v="NA"/>
    <d v="2016-07-12T00:00:00"/>
    <d v="1899-12-30T21:52:00"/>
    <n v="21"/>
    <x v="3"/>
    <s v="Monday"/>
    <s v="Failed"/>
    <n v="0"/>
    <n v="1"/>
    <n v="1"/>
    <s v="Airport Route"/>
    <x v="1472"/>
  </r>
  <r>
    <n v="2600"/>
    <s v="Airport"/>
    <s v="NA"/>
    <s v="No Cars Available"/>
    <d v="2016-07-12T21:55:00"/>
    <s v="NA"/>
    <d v="2016-07-12T00:00:00"/>
    <d v="1899-12-30T21:55:00"/>
    <n v="21"/>
    <x v="3"/>
    <s v="Tuesday"/>
    <s v="Failed"/>
    <n v="0"/>
    <n v="1"/>
    <n v="1"/>
    <s v="Airport Route"/>
    <x v="1472"/>
  </r>
  <r>
    <n v="2602"/>
    <s v="Airport"/>
    <s v="NA"/>
    <s v="No Cars Available"/>
    <d v="2016-07-12T21:56:00"/>
    <s v="NA"/>
    <d v="2016-07-12T00:00:00"/>
    <d v="1899-12-30T21:56:00"/>
    <n v="21"/>
    <x v="3"/>
    <s v="Thursday"/>
    <s v="Failed"/>
    <n v="0"/>
    <n v="1"/>
    <n v="1"/>
    <s v="Airport Route"/>
    <x v="1472"/>
  </r>
  <r>
    <n v="2601"/>
    <s v="Airport"/>
    <s v="NA"/>
    <s v="No Cars Available"/>
    <d v="2016-07-12T21:56:00"/>
    <s v="NA"/>
    <d v="2016-07-12T00:00:00"/>
    <d v="1899-12-30T21:56:00"/>
    <n v="21"/>
    <x v="3"/>
    <s v="Wednesday"/>
    <s v="Failed"/>
    <n v="0"/>
    <n v="1"/>
    <n v="1"/>
    <s v="Airport Route"/>
    <x v="1472"/>
  </r>
  <r>
    <n v="2607"/>
    <s v="Airport"/>
    <s v="NA"/>
    <s v="No Cars Available"/>
    <d v="2016-07-12T21:59:00"/>
    <s v="NA"/>
    <d v="2016-07-12T00:00:00"/>
    <d v="1899-12-30T21:59:00"/>
    <n v="21"/>
    <x v="3"/>
    <s v="Tuesday"/>
    <s v="Failed"/>
    <n v="0"/>
    <n v="1"/>
    <n v="1"/>
    <s v="Airport Route"/>
    <x v="1472"/>
  </r>
  <r>
    <n v="2612"/>
    <s v="Airport"/>
    <s v="NA"/>
    <s v="No Cars Available"/>
    <d v="2016-07-12T22:02:00"/>
    <s v="NA"/>
    <d v="2016-07-12T00:00:00"/>
    <d v="1899-12-30T22:02:00"/>
    <n v="22"/>
    <x v="3"/>
    <s v="Sunday"/>
    <s v="Failed"/>
    <n v="0"/>
    <n v="1"/>
    <n v="1"/>
    <s v="Airport Route"/>
    <x v="1472"/>
  </r>
  <r>
    <n v="2605"/>
    <s v="Airport"/>
    <s v="NA"/>
    <s v="No Cars Available"/>
    <d v="2016-07-12T22:03:00"/>
    <s v="NA"/>
    <d v="2016-07-12T00:00:00"/>
    <d v="1899-12-30T22:03:00"/>
    <n v="22"/>
    <x v="3"/>
    <s v="Sunday"/>
    <s v="Failed"/>
    <n v="0"/>
    <n v="1"/>
    <n v="1"/>
    <s v="Airport Route"/>
    <x v="1472"/>
  </r>
  <r>
    <n v="2606"/>
    <s v="Airport"/>
    <s v="NA"/>
    <s v="No Cars Available"/>
    <d v="2016-07-12T22:03:00"/>
    <s v="NA"/>
    <d v="2016-07-12T00:00:00"/>
    <d v="1899-12-30T22:03:00"/>
    <n v="22"/>
    <x v="3"/>
    <s v="Monday"/>
    <s v="Failed"/>
    <n v="0"/>
    <n v="1"/>
    <n v="1"/>
    <s v="Airport Route"/>
    <x v="1472"/>
  </r>
  <r>
    <n v="2611"/>
    <s v="Airport"/>
    <s v="NA"/>
    <s v="No Cars Available"/>
    <d v="2016-07-12T22:04:00"/>
    <s v="NA"/>
    <d v="2016-07-12T00:00:00"/>
    <d v="1899-12-30T22:04:00"/>
    <n v="22"/>
    <x v="3"/>
    <s v="Saturday"/>
    <s v="Failed"/>
    <n v="0"/>
    <n v="1"/>
    <n v="1"/>
    <s v="Airport Route"/>
    <x v="1472"/>
  </r>
  <r>
    <n v="2614"/>
    <s v="Airport"/>
    <s v="NA"/>
    <s v="No Cars Available"/>
    <d v="2016-07-12T22:05:00"/>
    <s v="NA"/>
    <d v="2016-07-12T00:00:00"/>
    <d v="1899-12-30T22:05:00"/>
    <n v="22"/>
    <x v="3"/>
    <s v="Tuesday"/>
    <s v="Failed"/>
    <n v="0"/>
    <n v="1"/>
    <n v="1"/>
    <s v="Airport Route"/>
    <x v="1472"/>
  </r>
  <r>
    <n v="2610"/>
    <s v="Airport"/>
    <s v="NA"/>
    <s v="No Cars Available"/>
    <d v="2016-07-12T22:06:00"/>
    <s v="NA"/>
    <d v="2016-07-12T00:00:00"/>
    <d v="1899-12-30T22:06:00"/>
    <n v="22"/>
    <x v="3"/>
    <s v="Friday"/>
    <s v="Failed"/>
    <n v="0"/>
    <n v="1"/>
    <n v="1"/>
    <s v="Airport Route"/>
    <x v="1472"/>
  </r>
  <r>
    <n v="2615"/>
    <s v="Airport"/>
    <s v="NA"/>
    <s v="No Cars Available"/>
    <d v="2016-07-12T22:06:00"/>
    <s v="NA"/>
    <d v="2016-07-12T00:00:00"/>
    <d v="1899-12-30T22:06:00"/>
    <n v="22"/>
    <x v="3"/>
    <s v="Wednesday"/>
    <s v="Failed"/>
    <n v="0"/>
    <n v="1"/>
    <n v="1"/>
    <s v="Airport Route"/>
    <x v="1472"/>
  </r>
  <r>
    <n v="2616"/>
    <s v="Airport"/>
    <s v="NA"/>
    <s v="No Cars Available"/>
    <d v="2016-07-12T22:07:00"/>
    <s v="NA"/>
    <d v="2016-07-12T00:00:00"/>
    <d v="1899-12-30T22:07:00"/>
    <n v="22"/>
    <x v="3"/>
    <s v="Thursday"/>
    <s v="Failed"/>
    <n v="0"/>
    <n v="1"/>
    <n v="1"/>
    <s v="Airport Route"/>
    <x v="1472"/>
  </r>
  <r>
    <n v="2618"/>
    <s v="Airport"/>
    <s v="NA"/>
    <s v="No Cars Available"/>
    <d v="2016-07-12T22:07:00"/>
    <s v="NA"/>
    <d v="2016-07-12T00:00:00"/>
    <d v="1899-12-30T22:07:00"/>
    <n v="22"/>
    <x v="3"/>
    <s v="Saturday"/>
    <s v="Failed"/>
    <n v="0"/>
    <n v="1"/>
    <n v="1"/>
    <s v="Airport Route"/>
    <x v="1472"/>
  </r>
  <r>
    <n v="2620"/>
    <s v="Airport"/>
    <s v="NA"/>
    <s v="No Cars Available"/>
    <d v="2016-07-12T22:08:00"/>
    <s v="NA"/>
    <d v="2016-07-12T00:00:00"/>
    <d v="1899-12-30T22:08:00"/>
    <n v="22"/>
    <x v="3"/>
    <s v="Monday"/>
    <s v="Failed"/>
    <n v="0"/>
    <n v="1"/>
    <n v="1"/>
    <s v="Airport Route"/>
    <x v="1472"/>
  </r>
  <r>
    <n v="2623"/>
    <s v="Airport"/>
    <s v="NA"/>
    <s v="No Cars Available"/>
    <d v="2016-07-12T22:09:00"/>
    <s v="NA"/>
    <d v="2016-07-12T00:00:00"/>
    <d v="1899-12-30T22:09:00"/>
    <n v="22"/>
    <x v="3"/>
    <s v="Thursday"/>
    <s v="Failed"/>
    <n v="0"/>
    <n v="1"/>
    <n v="1"/>
    <s v="Airport Route"/>
    <x v="1472"/>
  </r>
  <r>
    <n v="2626"/>
    <s v="Airport"/>
    <s v="NA"/>
    <s v="No Cars Available"/>
    <d v="2016-07-12T22:11:00"/>
    <s v="NA"/>
    <d v="2016-07-12T00:00:00"/>
    <d v="1899-12-30T22:11:00"/>
    <n v="22"/>
    <x v="3"/>
    <s v="Sunday"/>
    <s v="Failed"/>
    <n v="0"/>
    <n v="1"/>
    <n v="1"/>
    <s v="Airport Route"/>
    <x v="1472"/>
  </r>
  <r>
    <n v="2619"/>
    <s v="Airport"/>
    <s v="NA"/>
    <s v="No Cars Available"/>
    <d v="2016-07-12T22:11:00"/>
    <s v="NA"/>
    <d v="2016-07-12T00:00:00"/>
    <d v="1899-12-30T22:11:00"/>
    <n v="22"/>
    <x v="3"/>
    <s v="Sunday"/>
    <s v="Failed"/>
    <n v="0"/>
    <n v="1"/>
    <n v="1"/>
    <s v="Airport Route"/>
    <x v="1472"/>
  </r>
  <r>
    <n v="2617"/>
    <s v="Airport"/>
    <s v="NA"/>
    <s v="No Cars Available"/>
    <d v="2016-07-12T22:11:00"/>
    <s v="NA"/>
    <d v="2016-07-12T00:00:00"/>
    <d v="1899-12-30T22:11:00"/>
    <n v="22"/>
    <x v="3"/>
    <s v="Friday"/>
    <s v="Failed"/>
    <n v="0"/>
    <n v="1"/>
    <n v="1"/>
    <s v="Airport Route"/>
    <x v="1472"/>
  </r>
  <r>
    <n v="2622"/>
    <s v="Airport"/>
    <s v="NA"/>
    <s v="No Cars Available"/>
    <d v="2016-07-12T22:15:00"/>
    <s v="NA"/>
    <d v="2016-07-12T00:00:00"/>
    <d v="1899-12-30T22:15:00"/>
    <n v="22"/>
    <x v="3"/>
    <s v="Wednesday"/>
    <s v="Failed"/>
    <n v="0"/>
    <n v="1"/>
    <n v="1"/>
    <s v="Airport Route"/>
    <x v="1472"/>
  </r>
  <r>
    <n v="2630"/>
    <s v="City"/>
    <s v="NA"/>
    <s v="No Cars Available"/>
    <d v="2016-07-12T22:15:00"/>
    <s v="NA"/>
    <d v="2016-07-12T00:00:00"/>
    <d v="1899-12-30T22:15:00"/>
    <n v="22"/>
    <x v="3"/>
    <s v="Thursday"/>
    <s v="Failed"/>
    <n v="0"/>
    <n v="1"/>
    <n v="1"/>
    <s v="City Route"/>
    <x v="1472"/>
  </r>
  <r>
    <n v="2638"/>
    <s v="Airport"/>
    <s v="NA"/>
    <s v="No Cars Available"/>
    <d v="2016-07-12T22:26:00"/>
    <s v="NA"/>
    <d v="2016-07-12T00:00:00"/>
    <d v="1899-12-30T22:26:00"/>
    <n v="22"/>
    <x v="3"/>
    <s v="Friday"/>
    <s v="Failed"/>
    <n v="0"/>
    <n v="1"/>
    <n v="1"/>
    <s v="Airport Route"/>
    <x v="1472"/>
  </r>
  <r>
    <n v="2639"/>
    <s v="Airport"/>
    <s v="NA"/>
    <s v="No Cars Available"/>
    <d v="2016-07-12T22:28:00"/>
    <s v="NA"/>
    <d v="2016-07-12T00:00:00"/>
    <d v="1899-12-30T22:28:00"/>
    <n v="22"/>
    <x v="3"/>
    <s v="Saturday"/>
    <s v="Failed"/>
    <n v="0"/>
    <n v="1"/>
    <n v="1"/>
    <s v="Airport Route"/>
    <x v="1472"/>
  </r>
  <r>
    <n v="2634"/>
    <s v="City"/>
    <s v="NA"/>
    <s v="No Cars Available"/>
    <d v="2016-07-12T22:30:00"/>
    <s v="NA"/>
    <d v="2016-07-12T00:00:00"/>
    <d v="1899-12-30T22:30:00"/>
    <n v="22"/>
    <x v="3"/>
    <s v="Monday"/>
    <s v="Failed"/>
    <n v="0"/>
    <n v="1"/>
    <n v="1"/>
    <s v="City Route"/>
    <x v="1472"/>
  </r>
  <r>
    <n v="2640"/>
    <s v="Airport"/>
    <s v="NA"/>
    <s v="No Cars Available"/>
    <d v="2016-07-12T22:32:00"/>
    <s v="NA"/>
    <d v="2016-07-12T00:00:00"/>
    <d v="1899-12-30T22:32:00"/>
    <n v="22"/>
    <x v="3"/>
    <s v="Sunday"/>
    <s v="Failed"/>
    <n v="0"/>
    <n v="1"/>
    <n v="1"/>
    <s v="Airport Route"/>
    <x v="1472"/>
  </r>
  <r>
    <n v="2649"/>
    <s v="City"/>
    <s v="NA"/>
    <s v="No Cars Available"/>
    <d v="2016-07-12T22:54:00"/>
    <s v="NA"/>
    <d v="2016-07-12T00:00:00"/>
    <d v="1899-12-30T22:54:00"/>
    <n v="22"/>
    <x v="3"/>
    <s v="Tuesday"/>
    <s v="Failed"/>
    <n v="0"/>
    <n v="1"/>
    <n v="1"/>
    <s v="City Route"/>
    <x v="1472"/>
  </r>
  <r>
    <n v="2653"/>
    <s v="City"/>
    <s v="NA"/>
    <s v="No Cars Available"/>
    <d v="2016-07-12T22:59:00"/>
    <s v="NA"/>
    <d v="2016-07-12T00:00:00"/>
    <d v="1899-12-30T22:59:00"/>
    <n v="22"/>
    <x v="3"/>
    <s v="Saturday"/>
    <s v="Failed"/>
    <n v="0"/>
    <n v="1"/>
    <n v="1"/>
    <s v="City Route"/>
    <x v="1472"/>
  </r>
  <r>
    <n v="2654"/>
    <s v="City"/>
    <s v="NA"/>
    <s v="No Cars Available"/>
    <d v="2016-07-12T23:04:00"/>
    <s v="NA"/>
    <d v="2016-07-12T00:00:00"/>
    <d v="1899-12-30T23:04:00"/>
    <n v="23"/>
    <x v="3"/>
    <s v="Sunday"/>
    <s v="Failed"/>
    <n v="0"/>
    <n v="1"/>
    <n v="1"/>
    <s v="City Route"/>
    <x v="1472"/>
  </r>
  <r>
    <n v="2652"/>
    <s v="Airport"/>
    <s v="NA"/>
    <s v="No Cars Available"/>
    <d v="2016-07-12T23:07:00"/>
    <s v="NA"/>
    <d v="2016-07-12T00:00:00"/>
    <d v="1899-12-30T23:07:00"/>
    <n v="23"/>
    <x v="3"/>
    <s v="Friday"/>
    <s v="Failed"/>
    <n v="0"/>
    <n v="1"/>
    <n v="1"/>
    <s v="Airport Route"/>
    <x v="1472"/>
  </r>
  <r>
    <n v="2656"/>
    <s v="Airport"/>
    <s v="NA"/>
    <s v="No Cars Available"/>
    <d v="2016-07-12T23:08:00"/>
    <s v="NA"/>
    <d v="2016-07-12T00:00:00"/>
    <d v="1899-12-30T23:08:00"/>
    <n v="23"/>
    <x v="3"/>
    <s v="Tuesday"/>
    <s v="Failed"/>
    <n v="0"/>
    <n v="1"/>
    <n v="1"/>
    <s v="Airport Route"/>
    <x v="1472"/>
  </r>
  <r>
    <n v="2655"/>
    <s v="City"/>
    <s v="NA"/>
    <s v="No Cars Available"/>
    <d v="2016-07-12T23:11:00"/>
    <s v="NA"/>
    <d v="2016-07-12T00:00:00"/>
    <d v="1899-12-30T23:11:00"/>
    <n v="23"/>
    <x v="3"/>
    <s v="Monday"/>
    <s v="Failed"/>
    <n v="0"/>
    <n v="1"/>
    <n v="1"/>
    <s v="City Route"/>
    <x v="1472"/>
  </r>
  <r>
    <n v="2660"/>
    <s v="Airport"/>
    <s v="NA"/>
    <s v="No Cars Available"/>
    <d v="2016-07-12T23:17:00"/>
    <s v="NA"/>
    <d v="2016-07-12T00:00:00"/>
    <d v="1899-12-30T23:17:00"/>
    <n v="23"/>
    <x v="3"/>
    <s v="Saturday"/>
    <s v="Failed"/>
    <n v="0"/>
    <n v="1"/>
    <n v="1"/>
    <s v="Airport Route"/>
    <x v="1472"/>
  </r>
  <r>
    <n v="2659"/>
    <s v="City"/>
    <s v="NA"/>
    <s v="No Cars Available"/>
    <d v="2016-07-12T23:22:00"/>
    <s v="NA"/>
    <d v="2016-07-12T00:00:00"/>
    <d v="1899-12-30T23:22:00"/>
    <n v="23"/>
    <x v="3"/>
    <s v="Friday"/>
    <s v="Failed"/>
    <n v="0"/>
    <n v="1"/>
    <n v="1"/>
    <s v="City Route"/>
    <x v="1472"/>
  </r>
  <r>
    <n v="2663"/>
    <s v="Airport"/>
    <s v="NA"/>
    <s v="No Cars Available"/>
    <d v="2016-07-12T23:25:00"/>
    <s v="NA"/>
    <d v="2016-07-12T00:00:00"/>
    <d v="1899-12-30T23:25:00"/>
    <n v="23"/>
    <x v="3"/>
    <s v="Tuesday"/>
    <s v="Failed"/>
    <n v="0"/>
    <n v="1"/>
    <n v="1"/>
    <s v="Airport Route"/>
    <x v="1472"/>
  </r>
  <r>
    <n v="2669"/>
    <s v="Airport"/>
    <s v="NA"/>
    <s v="No Cars Available"/>
    <d v="2016-07-12T23:37:00"/>
    <s v="NA"/>
    <d v="2016-07-12T00:00:00"/>
    <d v="1899-12-30T23:37:00"/>
    <n v="23"/>
    <x v="3"/>
    <s v="Monday"/>
    <s v="Failed"/>
    <n v="0"/>
    <n v="1"/>
    <n v="1"/>
    <s v="Airport Route"/>
    <x v="1472"/>
  </r>
  <r>
    <n v="2670"/>
    <s v="Airport"/>
    <s v="NA"/>
    <s v="No Cars Available"/>
    <d v="2016-07-12T23:39:00"/>
    <s v="NA"/>
    <d v="2016-07-12T00:00:00"/>
    <d v="1899-12-30T23:39:00"/>
    <n v="23"/>
    <x v="3"/>
    <s v="Tuesday"/>
    <s v="Failed"/>
    <n v="0"/>
    <n v="1"/>
    <n v="1"/>
    <s v="Airport Route"/>
    <x v="1472"/>
  </r>
  <r>
    <n v="2671"/>
    <s v="City"/>
    <s v="NA"/>
    <s v="No Cars Available"/>
    <d v="2016-07-12T23:43:00"/>
    <s v="NA"/>
    <d v="2016-07-12T00:00:00"/>
    <d v="1899-12-30T23:43:00"/>
    <n v="23"/>
    <x v="3"/>
    <s v="Wednesday"/>
    <s v="Failed"/>
    <n v="0"/>
    <n v="1"/>
    <n v="1"/>
    <s v="City Route"/>
    <x v="1472"/>
  </r>
  <r>
    <n v="2673"/>
    <s v="Airport"/>
    <s v="NA"/>
    <s v="No Cars Available"/>
    <d v="2016-07-12T23:43:00"/>
    <s v="NA"/>
    <d v="2016-07-12T00:00:00"/>
    <d v="1899-12-30T23:43:00"/>
    <n v="23"/>
    <x v="3"/>
    <s v="Friday"/>
    <s v="Failed"/>
    <n v="0"/>
    <n v="1"/>
    <n v="1"/>
    <s v="Airport Route"/>
    <x v="1472"/>
  </r>
  <r>
    <n v="2674"/>
    <s v="City"/>
    <s v="NA"/>
    <s v="No Cars Available"/>
    <d v="2016-07-12T23:45:00"/>
    <s v="NA"/>
    <d v="2016-07-12T00:00:00"/>
    <d v="1899-12-30T23:45:00"/>
    <n v="23"/>
    <x v="3"/>
    <s v="Saturday"/>
    <s v="Failed"/>
    <n v="0"/>
    <n v="1"/>
    <n v="1"/>
    <s v="City Route"/>
    <x v="1472"/>
  </r>
  <r>
    <n v="2678"/>
    <s v="Airport"/>
    <s v="NA"/>
    <s v="No Cars Available"/>
    <d v="2016-07-12T23:53:00"/>
    <s v="NA"/>
    <d v="2016-07-12T00:00:00"/>
    <d v="1899-12-30T23:53:00"/>
    <n v="23"/>
    <x v="3"/>
    <s v="Wednesday"/>
    <s v="Failed"/>
    <n v="0"/>
    <n v="1"/>
    <n v="1"/>
    <s v="Airport Route"/>
    <x v="1472"/>
  </r>
  <r>
    <n v="4020"/>
    <s v="Airport"/>
    <s v="NA"/>
    <s v="No Cars Available"/>
    <d v="2016-07-13T00:02:14"/>
    <s v="NA"/>
    <d v="2016-07-13T00:00:00"/>
    <d v="1899-12-30T00:02:14"/>
    <n v="0"/>
    <x v="4"/>
    <s v="Monday"/>
    <s v="Failed"/>
    <n v="0"/>
    <n v="1"/>
    <n v="1"/>
    <s v="Airport Route"/>
    <x v="1472"/>
  </r>
  <r>
    <n v="4022"/>
    <s v="City"/>
    <s v="NA"/>
    <s v="No Cars Available"/>
    <d v="2016-07-13T00:07:31"/>
    <s v="NA"/>
    <d v="2016-07-13T00:00:00"/>
    <d v="1899-12-30T00:07:31"/>
    <n v="0"/>
    <x v="4"/>
    <s v="Wednesday"/>
    <s v="Failed"/>
    <n v="0"/>
    <n v="1"/>
    <n v="1"/>
    <s v="City Route"/>
    <x v="1472"/>
  </r>
  <r>
    <n v="4026"/>
    <s v="City"/>
    <s v="NA"/>
    <s v="No Cars Available"/>
    <d v="2016-07-13T00:08:23"/>
    <s v="NA"/>
    <d v="2016-07-13T00:00:00"/>
    <d v="1899-12-30T00:08:23"/>
    <n v="0"/>
    <x v="4"/>
    <s v="Sunday"/>
    <s v="Failed"/>
    <n v="0"/>
    <n v="1"/>
    <n v="1"/>
    <s v="City Route"/>
    <x v="1472"/>
  </r>
  <r>
    <n v="4025"/>
    <s v="City"/>
    <s v="NA"/>
    <s v="No Cars Available"/>
    <d v="2016-07-13T00:12:33"/>
    <s v="NA"/>
    <d v="2016-07-13T00:00:00"/>
    <d v="1899-12-30T00:12:33"/>
    <n v="0"/>
    <x v="4"/>
    <s v="Saturday"/>
    <s v="Failed"/>
    <n v="0"/>
    <n v="1"/>
    <n v="1"/>
    <s v="City Route"/>
    <x v="1472"/>
  </r>
  <r>
    <n v="2684"/>
    <s v="Airport"/>
    <s v="NA"/>
    <s v="No Cars Available"/>
    <d v="2016-07-13T00:14:40"/>
    <s v="NA"/>
    <d v="2016-07-13T00:00:00"/>
    <d v="1899-12-30T00:14:40"/>
    <n v="0"/>
    <x v="4"/>
    <s v="Tuesday"/>
    <s v="Failed"/>
    <n v="0"/>
    <n v="1"/>
    <n v="1"/>
    <s v="Airport Route"/>
    <x v="1472"/>
  </r>
  <r>
    <n v="2685"/>
    <s v="City"/>
    <s v="NA"/>
    <s v="No Cars Available"/>
    <d v="2016-07-13T00:16:12"/>
    <s v="NA"/>
    <d v="2016-07-13T00:00:00"/>
    <d v="1899-12-30T00:16:12"/>
    <n v="0"/>
    <x v="4"/>
    <s v="Wednesday"/>
    <s v="Failed"/>
    <n v="0"/>
    <n v="1"/>
    <n v="1"/>
    <s v="City Route"/>
    <x v="1472"/>
  </r>
  <r>
    <n v="2686"/>
    <s v="City"/>
    <s v="NA"/>
    <s v="No Cars Available"/>
    <d v="2016-07-13T00:24:18"/>
    <s v="NA"/>
    <d v="2016-07-13T00:00:00"/>
    <d v="1899-12-30T00:24:18"/>
    <n v="0"/>
    <x v="4"/>
    <s v="Thursday"/>
    <s v="Failed"/>
    <n v="0"/>
    <n v="1"/>
    <n v="1"/>
    <s v="City Route"/>
    <x v="1472"/>
  </r>
  <r>
    <n v="2688"/>
    <s v="City"/>
    <s v="NA"/>
    <s v="No Cars Available"/>
    <d v="2016-07-13T00:26:02"/>
    <s v="NA"/>
    <d v="2016-07-13T00:00:00"/>
    <d v="1899-12-30T00:26:02"/>
    <n v="0"/>
    <x v="4"/>
    <s v="Saturday"/>
    <s v="Failed"/>
    <n v="0"/>
    <n v="1"/>
    <n v="1"/>
    <s v="City Route"/>
    <x v="1472"/>
  </r>
  <r>
    <n v="2687"/>
    <s v="Airport"/>
    <s v="NA"/>
    <s v="No Cars Available"/>
    <d v="2016-07-13T00:31:02"/>
    <s v="NA"/>
    <d v="2016-07-13T00:00:00"/>
    <d v="1899-12-30T00:31:02"/>
    <n v="0"/>
    <x v="4"/>
    <s v="Friday"/>
    <s v="Failed"/>
    <n v="0"/>
    <n v="1"/>
    <n v="1"/>
    <s v="Airport Route"/>
    <x v="1472"/>
  </r>
  <r>
    <n v="2690"/>
    <s v="Airport"/>
    <s v="NA"/>
    <s v="No Cars Available"/>
    <d v="2016-07-13T00:44:18"/>
    <s v="NA"/>
    <d v="2016-07-13T00:00:00"/>
    <d v="1899-12-30T00:44:18"/>
    <n v="0"/>
    <x v="4"/>
    <s v="Monday"/>
    <s v="Failed"/>
    <n v="0"/>
    <n v="1"/>
    <n v="1"/>
    <s v="Airport Route"/>
    <x v="1472"/>
  </r>
  <r>
    <n v="2695"/>
    <s v="Airport"/>
    <s v="NA"/>
    <s v="No Cars Available"/>
    <d v="2016-07-13T00:48:15"/>
    <s v="NA"/>
    <d v="2016-07-13T00:00:00"/>
    <d v="1899-12-30T00:48:15"/>
    <n v="0"/>
    <x v="4"/>
    <s v="Saturday"/>
    <s v="Failed"/>
    <n v="0"/>
    <n v="1"/>
    <n v="1"/>
    <s v="Airport Route"/>
    <x v="1472"/>
  </r>
  <r>
    <n v="2693"/>
    <s v="Airport"/>
    <s v="NA"/>
    <s v="No Cars Available"/>
    <d v="2016-07-13T00:49:46"/>
    <s v="NA"/>
    <d v="2016-07-13T00:00:00"/>
    <d v="1899-12-30T00:49:46"/>
    <n v="0"/>
    <x v="4"/>
    <s v="Thursday"/>
    <s v="Failed"/>
    <n v="0"/>
    <n v="1"/>
    <n v="1"/>
    <s v="Airport Route"/>
    <x v="1472"/>
  </r>
  <r>
    <n v="2696"/>
    <s v="Airport"/>
    <s v="NA"/>
    <s v="No Cars Available"/>
    <d v="2016-07-13T00:50:15"/>
    <s v="NA"/>
    <d v="2016-07-13T00:00:00"/>
    <d v="1899-12-30T00:50:15"/>
    <n v="0"/>
    <x v="4"/>
    <s v="Sunday"/>
    <s v="Failed"/>
    <n v="0"/>
    <n v="1"/>
    <n v="1"/>
    <s v="Airport Route"/>
    <x v="1472"/>
  </r>
  <r>
    <n v="2694"/>
    <s v="Airport"/>
    <s v="NA"/>
    <s v="No Cars Available"/>
    <d v="2016-07-13T00:50:22"/>
    <s v="NA"/>
    <d v="2016-07-13T00:00:00"/>
    <d v="1899-12-30T00:50:22"/>
    <n v="0"/>
    <x v="4"/>
    <s v="Friday"/>
    <s v="Failed"/>
    <n v="0"/>
    <n v="1"/>
    <n v="1"/>
    <s v="Airport Route"/>
    <x v="1472"/>
  </r>
  <r>
    <n v="2698"/>
    <s v="Airport"/>
    <s v="NA"/>
    <s v="No Cars Available"/>
    <d v="2016-07-13T00:55:59"/>
    <s v="NA"/>
    <d v="2016-07-13T00:00:00"/>
    <d v="1899-12-30T00:55:59"/>
    <n v="0"/>
    <x v="4"/>
    <s v="Tuesday"/>
    <s v="Failed"/>
    <n v="0"/>
    <n v="1"/>
    <n v="1"/>
    <s v="Airport Route"/>
    <x v="1472"/>
  </r>
  <r>
    <n v="2697"/>
    <s v="City"/>
    <s v="NA"/>
    <s v="No Cars Available"/>
    <d v="2016-07-13T00:57:01"/>
    <s v="NA"/>
    <d v="2016-07-13T00:00:00"/>
    <d v="1899-12-30T00:57:01"/>
    <n v="0"/>
    <x v="4"/>
    <s v="Monday"/>
    <s v="Failed"/>
    <n v="0"/>
    <n v="1"/>
    <n v="1"/>
    <s v="City Route"/>
    <x v="1472"/>
  </r>
  <r>
    <n v="2699"/>
    <s v="Airport"/>
    <s v="NA"/>
    <s v="No Cars Available"/>
    <d v="2016-07-13T00:59:51"/>
    <s v="NA"/>
    <d v="2016-07-13T00:00:00"/>
    <d v="1899-12-30T00:59:51"/>
    <n v="0"/>
    <x v="4"/>
    <s v="Wednesday"/>
    <s v="Failed"/>
    <n v="0"/>
    <n v="1"/>
    <n v="1"/>
    <s v="Airport Route"/>
    <x v="1472"/>
  </r>
  <r>
    <n v="2700"/>
    <s v="City"/>
    <s v="NA"/>
    <s v="No Cars Available"/>
    <d v="2016-07-13T01:03:02"/>
    <s v="NA"/>
    <d v="2016-07-13T00:00:00"/>
    <d v="1899-12-30T01:03:02"/>
    <n v="1"/>
    <x v="4"/>
    <s v="Thursday"/>
    <s v="Failed"/>
    <n v="0"/>
    <n v="1"/>
    <n v="1"/>
    <s v="City Route"/>
    <x v="1472"/>
  </r>
  <r>
    <n v="2703"/>
    <s v="City"/>
    <s v="NA"/>
    <s v="No Cars Available"/>
    <d v="2016-07-13T01:09:58"/>
    <s v="NA"/>
    <d v="2016-07-13T00:00:00"/>
    <d v="1899-12-30T01:09:58"/>
    <n v="1"/>
    <x v="4"/>
    <s v="Sunday"/>
    <s v="Failed"/>
    <n v="0"/>
    <n v="1"/>
    <n v="1"/>
    <s v="City Route"/>
    <x v="1472"/>
  </r>
  <r>
    <n v="2705"/>
    <s v="Airport"/>
    <s v="NA"/>
    <s v="No Cars Available"/>
    <d v="2016-07-13T01:15:29"/>
    <s v="NA"/>
    <d v="2016-07-13T00:00:00"/>
    <d v="1899-12-30T01:15:29"/>
    <n v="1"/>
    <x v="4"/>
    <s v="Tuesday"/>
    <s v="Failed"/>
    <n v="0"/>
    <n v="1"/>
    <n v="1"/>
    <s v="Airport Route"/>
    <x v="1472"/>
  </r>
  <r>
    <n v="2706"/>
    <s v="Airport"/>
    <s v="NA"/>
    <s v="No Cars Available"/>
    <d v="2016-07-13T01:21:14"/>
    <s v="NA"/>
    <d v="2016-07-13T00:00:00"/>
    <d v="1899-12-30T01:21:14"/>
    <n v="1"/>
    <x v="4"/>
    <s v="Wednesday"/>
    <s v="Failed"/>
    <n v="0"/>
    <n v="1"/>
    <n v="1"/>
    <s v="Airport Route"/>
    <x v="1472"/>
  </r>
  <r>
    <n v="2710"/>
    <s v="Airport"/>
    <s v="NA"/>
    <s v="No Cars Available"/>
    <d v="2016-07-13T01:44:02"/>
    <s v="NA"/>
    <d v="2016-07-13T00:00:00"/>
    <d v="1899-12-30T01:44:02"/>
    <n v="1"/>
    <x v="4"/>
    <s v="Sunday"/>
    <s v="Failed"/>
    <n v="0"/>
    <n v="1"/>
    <n v="1"/>
    <s v="Airport Route"/>
    <x v="1472"/>
  </r>
  <r>
    <n v="2711"/>
    <s v="City"/>
    <s v="NA"/>
    <s v="No Cars Available"/>
    <d v="2016-07-13T01:47:28"/>
    <s v="NA"/>
    <d v="2016-07-13T00:00:00"/>
    <d v="1899-12-30T01:47:28"/>
    <n v="1"/>
    <x v="4"/>
    <s v="Monday"/>
    <s v="Failed"/>
    <n v="0"/>
    <n v="1"/>
    <n v="1"/>
    <s v="City Route"/>
    <x v="1472"/>
  </r>
  <r>
    <n v="2712"/>
    <s v="Airport"/>
    <s v="NA"/>
    <s v="No Cars Available"/>
    <d v="2016-07-13T01:53:20"/>
    <s v="NA"/>
    <d v="2016-07-13T00:00:00"/>
    <d v="1899-12-30T01:53:20"/>
    <n v="1"/>
    <x v="4"/>
    <s v="Tuesday"/>
    <s v="Failed"/>
    <n v="0"/>
    <n v="1"/>
    <n v="1"/>
    <s v="Airport Route"/>
    <x v="1472"/>
  </r>
  <r>
    <n v="2716"/>
    <s v="City"/>
    <s v="NA"/>
    <s v="No Cars Available"/>
    <d v="2016-07-13T01:56:49"/>
    <s v="NA"/>
    <d v="2016-07-13T00:00:00"/>
    <d v="1899-12-30T01:56:49"/>
    <n v="1"/>
    <x v="4"/>
    <s v="Saturday"/>
    <s v="Failed"/>
    <n v="0"/>
    <n v="1"/>
    <n v="1"/>
    <s v="City Route"/>
    <x v="1472"/>
  </r>
  <r>
    <n v="2715"/>
    <s v="Airport"/>
    <s v="NA"/>
    <s v="No Cars Available"/>
    <d v="2016-07-13T01:58:14"/>
    <s v="NA"/>
    <d v="2016-07-13T00:00:00"/>
    <d v="1899-12-30T01:58:14"/>
    <n v="1"/>
    <x v="4"/>
    <s v="Friday"/>
    <s v="Failed"/>
    <n v="0"/>
    <n v="1"/>
    <n v="1"/>
    <s v="Airport Route"/>
    <x v="1472"/>
  </r>
  <r>
    <n v="2718"/>
    <s v="City"/>
    <s v="NA"/>
    <s v="No Cars Available"/>
    <d v="2016-07-13T02:06:39"/>
    <s v="NA"/>
    <d v="2016-07-13T00:00:00"/>
    <d v="1899-12-30T02:06:39"/>
    <n v="2"/>
    <x v="4"/>
    <s v="Monday"/>
    <s v="Failed"/>
    <n v="0"/>
    <n v="1"/>
    <n v="1"/>
    <s v="City Route"/>
    <x v="1472"/>
  </r>
  <r>
    <n v="2720"/>
    <s v="City"/>
    <s v="NA"/>
    <s v="No Cars Available"/>
    <d v="2016-07-13T02:13:21"/>
    <s v="NA"/>
    <d v="2016-07-13T00:00:00"/>
    <d v="1899-12-30T02:13:21"/>
    <n v="2"/>
    <x v="4"/>
    <s v="Wednesday"/>
    <s v="Failed"/>
    <n v="0"/>
    <n v="1"/>
    <n v="1"/>
    <s v="City Route"/>
    <x v="1472"/>
  </r>
  <r>
    <n v="2722"/>
    <s v="Airport"/>
    <s v="NA"/>
    <s v="No Cars Available"/>
    <d v="2016-07-13T02:16:38"/>
    <s v="NA"/>
    <d v="2016-07-13T00:00:00"/>
    <d v="1899-12-30T02:16:38"/>
    <n v="2"/>
    <x v="4"/>
    <s v="Friday"/>
    <s v="Failed"/>
    <n v="0"/>
    <n v="1"/>
    <n v="1"/>
    <s v="Airport Route"/>
    <x v="1472"/>
  </r>
  <r>
    <n v="2721"/>
    <s v="Airport"/>
    <s v="NA"/>
    <s v="No Cars Available"/>
    <d v="2016-07-13T02:22:00"/>
    <s v="NA"/>
    <d v="2016-07-13T00:00:00"/>
    <d v="1899-12-30T02:22:00"/>
    <n v="2"/>
    <x v="4"/>
    <s v="Thursday"/>
    <s v="Failed"/>
    <n v="0"/>
    <n v="1"/>
    <n v="1"/>
    <s v="Airport Route"/>
    <x v="1472"/>
  </r>
  <r>
    <n v="2725"/>
    <s v="Airport"/>
    <s v="NA"/>
    <s v="No Cars Available"/>
    <d v="2016-07-13T02:26:30"/>
    <s v="NA"/>
    <d v="2016-07-13T00:00:00"/>
    <d v="1899-12-30T02:26:30"/>
    <n v="2"/>
    <x v="4"/>
    <s v="Monday"/>
    <s v="Failed"/>
    <n v="0"/>
    <n v="1"/>
    <n v="1"/>
    <s v="Airport Route"/>
    <x v="1472"/>
  </r>
  <r>
    <n v="2726"/>
    <s v="City"/>
    <s v="NA"/>
    <s v="No Cars Available"/>
    <d v="2016-07-13T02:27:48"/>
    <s v="NA"/>
    <d v="2016-07-13T00:00:00"/>
    <d v="1899-12-30T02:27:48"/>
    <n v="2"/>
    <x v="4"/>
    <s v="Tuesday"/>
    <s v="Failed"/>
    <n v="0"/>
    <n v="1"/>
    <n v="1"/>
    <s v="City Route"/>
    <x v="1472"/>
  </r>
  <r>
    <n v="2724"/>
    <s v="City"/>
    <s v="NA"/>
    <s v="No Cars Available"/>
    <d v="2016-07-13T02:31:27"/>
    <s v="NA"/>
    <d v="2016-07-13T00:00:00"/>
    <d v="1899-12-30T02:31:27"/>
    <n v="2"/>
    <x v="4"/>
    <s v="Sunday"/>
    <s v="Failed"/>
    <n v="0"/>
    <n v="1"/>
    <n v="1"/>
    <s v="City Route"/>
    <x v="1472"/>
  </r>
  <r>
    <n v="2734"/>
    <s v="City"/>
    <s v="NA"/>
    <s v="No Cars Available"/>
    <d v="2016-07-13T02:35:47"/>
    <s v="NA"/>
    <d v="2016-07-13T00:00:00"/>
    <d v="1899-12-30T02:35:47"/>
    <n v="2"/>
    <x v="4"/>
    <s v="Wednesday"/>
    <s v="Failed"/>
    <n v="0"/>
    <n v="1"/>
    <n v="1"/>
    <s v="City Route"/>
    <x v="1472"/>
  </r>
  <r>
    <n v="2728"/>
    <s v="City"/>
    <s v="NA"/>
    <s v="No Cars Available"/>
    <d v="2016-07-13T02:35:52"/>
    <s v="NA"/>
    <d v="2016-07-13T00:00:00"/>
    <d v="1899-12-30T02:35:52"/>
    <n v="2"/>
    <x v="4"/>
    <s v="Thursday"/>
    <s v="Failed"/>
    <n v="0"/>
    <n v="1"/>
    <n v="1"/>
    <s v="City Route"/>
    <x v="1472"/>
  </r>
  <r>
    <n v="2730"/>
    <s v="City"/>
    <s v="NA"/>
    <s v="No Cars Available"/>
    <d v="2016-07-13T02:37:05"/>
    <s v="NA"/>
    <d v="2016-07-13T00:00:00"/>
    <d v="1899-12-30T02:37:05"/>
    <n v="2"/>
    <x v="4"/>
    <s v="Saturday"/>
    <s v="Failed"/>
    <n v="0"/>
    <n v="1"/>
    <n v="1"/>
    <s v="City Route"/>
    <x v="1472"/>
  </r>
  <r>
    <n v="2727"/>
    <s v="City"/>
    <s v="NA"/>
    <s v="No Cars Available"/>
    <d v="2016-07-13T02:38:06"/>
    <s v="NA"/>
    <d v="2016-07-13T00:00:00"/>
    <d v="1899-12-30T02:38:06"/>
    <n v="2"/>
    <x v="4"/>
    <s v="Wednesday"/>
    <s v="Failed"/>
    <n v="0"/>
    <n v="1"/>
    <n v="1"/>
    <s v="City Route"/>
    <x v="1472"/>
  </r>
  <r>
    <n v="2735"/>
    <s v="Airport"/>
    <s v="NA"/>
    <s v="No Cars Available"/>
    <d v="2016-07-13T02:43:44"/>
    <s v="NA"/>
    <d v="2016-07-13T00:00:00"/>
    <d v="1899-12-30T02:43:44"/>
    <n v="2"/>
    <x v="4"/>
    <s v="Thursday"/>
    <s v="Failed"/>
    <n v="0"/>
    <n v="1"/>
    <n v="1"/>
    <s v="Airport Route"/>
    <x v="1472"/>
  </r>
  <r>
    <n v="2738"/>
    <s v="City"/>
    <s v="NA"/>
    <s v="No Cars Available"/>
    <d v="2016-07-13T02:48:50"/>
    <s v="NA"/>
    <d v="2016-07-13T00:00:00"/>
    <d v="1899-12-30T02:48:50"/>
    <n v="2"/>
    <x v="4"/>
    <s v="Sunday"/>
    <s v="Failed"/>
    <n v="0"/>
    <n v="1"/>
    <n v="1"/>
    <s v="City Route"/>
    <x v="1472"/>
  </r>
  <r>
    <n v="2739"/>
    <s v="Airport"/>
    <s v="NA"/>
    <s v="No Cars Available"/>
    <d v="2016-07-13T02:55:58"/>
    <s v="NA"/>
    <d v="2016-07-13T00:00:00"/>
    <d v="1899-12-30T02:55:58"/>
    <n v="2"/>
    <x v="4"/>
    <s v="Monday"/>
    <s v="Failed"/>
    <n v="0"/>
    <n v="1"/>
    <n v="1"/>
    <s v="Airport Route"/>
    <x v="1472"/>
  </r>
  <r>
    <n v="2737"/>
    <s v="Airport"/>
    <s v="NA"/>
    <s v="No Cars Available"/>
    <d v="2016-07-13T02:56:33"/>
    <s v="NA"/>
    <d v="2016-07-13T00:00:00"/>
    <d v="1899-12-30T02:56:33"/>
    <n v="2"/>
    <x v="4"/>
    <s v="Saturday"/>
    <s v="Failed"/>
    <n v="0"/>
    <n v="1"/>
    <n v="1"/>
    <s v="Airport Route"/>
    <x v="1472"/>
  </r>
  <r>
    <n v="2741"/>
    <s v="Airport"/>
    <s v="NA"/>
    <s v="No Cars Available"/>
    <d v="2016-07-13T03:10:02"/>
    <s v="NA"/>
    <d v="2016-07-13T00:00:00"/>
    <d v="1899-12-30T03:10:02"/>
    <n v="3"/>
    <x v="4"/>
    <s v="Wednesday"/>
    <s v="Failed"/>
    <n v="0"/>
    <n v="1"/>
    <n v="1"/>
    <s v="Airport Route"/>
    <x v="1472"/>
  </r>
  <r>
    <n v="2743"/>
    <s v="Airport"/>
    <s v="NA"/>
    <s v="No Cars Available"/>
    <d v="2016-07-13T03:12:16"/>
    <s v="NA"/>
    <d v="2016-07-13T00:00:00"/>
    <d v="1899-12-30T03:12:16"/>
    <n v="3"/>
    <x v="4"/>
    <s v="Friday"/>
    <s v="Failed"/>
    <n v="0"/>
    <n v="1"/>
    <n v="1"/>
    <s v="Airport Route"/>
    <x v="1472"/>
  </r>
  <r>
    <n v="2744"/>
    <s v="City"/>
    <s v="NA"/>
    <s v="No Cars Available"/>
    <d v="2016-07-13T03:13:48"/>
    <s v="NA"/>
    <d v="2016-07-13T00:00:00"/>
    <d v="1899-12-30T03:13:48"/>
    <n v="3"/>
    <x v="4"/>
    <s v="Saturday"/>
    <s v="Failed"/>
    <n v="0"/>
    <n v="1"/>
    <n v="1"/>
    <s v="City Route"/>
    <x v="1472"/>
  </r>
  <r>
    <n v="2745"/>
    <s v="City"/>
    <s v="NA"/>
    <s v="No Cars Available"/>
    <d v="2016-07-13T03:14:45"/>
    <s v="NA"/>
    <d v="2016-07-13T00:00:00"/>
    <d v="1899-12-30T03:14:45"/>
    <n v="3"/>
    <x v="4"/>
    <s v="Sunday"/>
    <s v="Failed"/>
    <n v="0"/>
    <n v="1"/>
    <n v="1"/>
    <s v="City Route"/>
    <x v="1472"/>
  </r>
  <r>
    <n v="2748"/>
    <s v="Airport"/>
    <s v="NA"/>
    <s v="No Cars Available"/>
    <d v="2016-07-13T03:19:02"/>
    <s v="NA"/>
    <d v="2016-07-13T00:00:00"/>
    <d v="1899-12-30T03:19:02"/>
    <n v="3"/>
    <x v="4"/>
    <s v="Wednesday"/>
    <s v="Failed"/>
    <n v="0"/>
    <n v="1"/>
    <n v="1"/>
    <s v="Airport Route"/>
    <x v="1472"/>
  </r>
  <r>
    <n v="2749"/>
    <s v="Airport"/>
    <s v="NA"/>
    <s v="No Cars Available"/>
    <d v="2016-07-13T03:30:39"/>
    <s v="NA"/>
    <d v="2016-07-13T00:00:00"/>
    <d v="1899-12-30T03:30:39"/>
    <n v="3"/>
    <x v="4"/>
    <s v="Thursday"/>
    <s v="Failed"/>
    <n v="0"/>
    <n v="1"/>
    <n v="1"/>
    <s v="Airport Route"/>
    <x v="1472"/>
  </r>
  <r>
    <n v="2753"/>
    <s v="City"/>
    <s v="NA"/>
    <s v="No Cars Available"/>
    <d v="2016-07-13T03:33:25"/>
    <s v="NA"/>
    <d v="2016-07-13T00:00:00"/>
    <d v="1899-12-30T03:33:25"/>
    <n v="3"/>
    <x v="4"/>
    <s v="Monday"/>
    <s v="Failed"/>
    <n v="0"/>
    <n v="1"/>
    <n v="1"/>
    <s v="City Route"/>
    <x v="1472"/>
  </r>
  <r>
    <n v="2751"/>
    <s v="Airport"/>
    <s v="NA"/>
    <s v="No Cars Available"/>
    <d v="2016-07-13T03:33:57"/>
    <s v="NA"/>
    <d v="2016-07-13T00:00:00"/>
    <d v="1899-12-30T03:33:57"/>
    <n v="3"/>
    <x v="4"/>
    <s v="Saturday"/>
    <s v="Failed"/>
    <n v="0"/>
    <n v="1"/>
    <n v="1"/>
    <s v="Airport Route"/>
    <x v="1472"/>
  </r>
  <r>
    <n v="2754"/>
    <s v="Airport"/>
    <s v="NA"/>
    <s v="No Cars Available"/>
    <d v="2016-07-13T03:35:22"/>
    <s v="NA"/>
    <d v="2016-07-13T00:00:00"/>
    <d v="1899-12-30T03:35:22"/>
    <n v="3"/>
    <x v="4"/>
    <s v="Tuesday"/>
    <s v="Failed"/>
    <n v="0"/>
    <n v="1"/>
    <n v="1"/>
    <s v="Airport Route"/>
    <x v="1472"/>
  </r>
  <r>
    <n v="2755"/>
    <s v="Airport"/>
    <s v="NA"/>
    <s v="No Cars Available"/>
    <d v="2016-07-13T03:37:10"/>
    <s v="NA"/>
    <d v="2016-07-13T00:00:00"/>
    <d v="1899-12-30T03:37:10"/>
    <n v="3"/>
    <x v="4"/>
    <s v="Wednesday"/>
    <s v="Failed"/>
    <n v="0"/>
    <n v="1"/>
    <n v="1"/>
    <s v="Airport Route"/>
    <x v="1472"/>
  </r>
  <r>
    <n v="2756"/>
    <s v="Airport"/>
    <s v="NA"/>
    <s v="No Cars Available"/>
    <d v="2016-07-13T03:41:42"/>
    <s v="NA"/>
    <d v="2016-07-13T00:00:00"/>
    <d v="1899-12-30T03:41:42"/>
    <n v="3"/>
    <x v="4"/>
    <s v="Thursday"/>
    <s v="Failed"/>
    <n v="0"/>
    <n v="1"/>
    <n v="1"/>
    <s v="Airport Route"/>
    <x v="1472"/>
  </r>
  <r>
    <n v="2757"/>
    <s v="Airport"/>
    <s v="NA"/>
    <s v="No Cars Available"/>
    <d v="2016-07-13T03:44:25"/>
    <s v="NA"/>
    <d v="2016-07-13T00:00:00"/>
    <d v="1899-12-30T03:44:25"/>
    <n v="3"/>
    <x v="4"/>
    <s v="Friday"/>
    <s v="Failed"/>
    <n v="0"/>
    <n v="1"/>
    <n v="1"/>
    <s v="Airport Route"/>
    <x v="1472"/>
  </r>
  <r>
    <n v="2760"/>
    <s v="City"/>
    <s v="NA"/>
    <s v="No Cars Available"/>
    <d v="2016-07-13T03:46:37"/>
    <s v="NA"/>
    <d v="2016-07-13T00:00:00"/>
    <d v="1899-12-30T03:46:37"/>
    <n v="3"/>
    <x v="4"/>
    <s v="Monday"/>
    <s v="Failed"/>
    <n v="0"/>
    <n v="1"/>
    <n v="1"/>
    <s v="City Route"/>
    <x v="1472"/>
  </r>
  <r>
    <n v="2763"/>
    <s v="City"/>
    <s v="NA"/>
    <s v="No Cars Available"/>
    <d v="2016-07-13T03:58:00"/>
    <s v="NA"/>
    <d v="2016-07-13T00:00:00"/>
    <d v="1899-12-30T03:58:00"/>
    <n v="3"/>
    <x v="4"/>
    <s v="Thursday"/>
    <s v="Failed"/>
    <n v="0"/>
    <n v="1"/>
    <n v="1"/>
    <s v="City Route"/>
    <x v="1472"/>
  </r>
  <r>
    <n v="2765"/>
    <s v="Airport"/>
    <s v="NA"/>
    <s v="No Cars Available"/>
    <d v="2016-07-13T04:03:17"/>
    <s v="NA"/>
    <d v="2016-07-13T00:00:00"/>
    <d v="1899-12-30T04:03:17"/>
    <n v="4"/>
    <x v="4"/>
    <s v="Saturday"/>
    <s v="Failed"/>
    <n v="0"/>
    <n v="1"/>
    <n v="1"/>
    <s v="Airport Route"/>
    <x v="1472"/>
  </r>
  <r>
    <n v="2766"/>
    <s v="City"/>
    <s v="NA"/>
    <s v="No Cars Available"/>
    <d v="2016-07-13T04:11:06"/>
    <s v="NA"/>
    <d v="2016-07-13T00:00:00"/>
    <d v="1899-12-30T04:11:06"/>
    <n v="4"/>
    <x v="4"/>
    <s v="Sunday"/>
    <s v="Failed"/>
    <n v="0"/>
    <n v="1"/>
    <n v="1"/>
    <s v="City Route"/>
    <x v="1472"/>
  </r>
  <r>
    <n v="2770"/>
    <s v="Airport"/>
    <s v="NA"/>
    <s v="No Cars Available"/>
    <d v="2016-07-13T04:22:16"/>
    <s v="NA"/>
    <d v="2016-07-13T00:00:00"/>
    <d v="1899-12-30T04:22:16"/>
    <n v="4"/>
    <x v="4"/>
    <s v="Thursday"/>
    <s v="Failed"/>
    <n v="0"/>
    <n v="1"/>
    <n v="1"/>
    <s v="Airport Route"/>
    <x v="1472"/>
  </r>
  <r>
    <n v="2773"/>
    <s v="Airport"/>
    <s v="NA"/>
    <s v="No Cars Available"/>
    <d v="2016-07-13T04:32:49"/>
    <s v="NA"/>
    <d v="2016-07-13T00:00:00"/>
    <d v="1899-12-30T04:32:49"/>
    <n v="4"/>
    <x v="4"/>
    <s v="Sunday"/>
    <s v="Failed"/>
    <n v="0"/>
    <n v="1"/>
    <n v="1"/>
    <s v="Airport Route"/>
    <x v="1472"/>
  </r>
  <r>
    <n v="2776"/>
    <s v="City"/>
    <s v="NA"/>
    <s v="No Cars Available"/>
    <d v="2016-07-13T04:38:48"/>
    <s v="NA"/>
    <d v="2016-07-13T00:00:00"/>
    <d v="1899-12-30T04:38:48"/>
    <n v="4"/>
    <x v="4"/>
    <s v="Wednesday"/>
    <s v="Failed"/>
    <n v="0"/>
    <n v="1"/>
    <n v="1"/>
    <s v="City Route"/>
    <x v="1472"/>
  </r>
  <r>
    <n v="2772"/>
    <s v="Airport"/>
    <s v="NA"/>
    <s v="No Cars Available"/>
    <d v="2016-07-13T04:40:37"/>
    <s v="NA"/>
    <d v="2016-07-13T00:00:00"/>
    <d v="1899-12-30T04:40:37"/>
    <n v="4"/>
    <x v="4"/>
    <s v="Saturday"/>
    <s v="Failed"/>
    <n v="0"/>
    <n v="1"/>
    <n v="1"/>
    <s v="Airport Route"/>
    <x v="1472"/>
  </r>
  <r>
    <n v="2775"/>
    <s v="Airport"/>
    <s v="NA"/>
    <s v="No Cars Available"/>
    <d v="2016-07-13T04:42:02"/>
    <s v="NA"/>
    <d v="2016-07-13T00:00:00"/>
    <d v="1899-12-30T04:42:02"/>
    <n v="4"/>
    <x v="4"/>
    <s v="Tuesday"/>
    <s v="Failed"/>
    <n v="0"/>
    <n v="1"/>
    <n v="1"/>
    <s v="Airport Route"/>
    <x v="1472"/>
  </r>
  <r>
    <n v="2783"/>
    <s v="Airport"/>
    <s v="NA"/>
    <s v="No Cars Available"/>
    <d v="2016-07-13T04:50:45"/>
    <s v="NA"/>
    <d v="2016-07-13T00:00:00"/>
    <d v="1899-12-30T04:50:45"/>
    <n v="4"/>
    <x v="4"/>
    <s v="Wednesday"/>
    <s v="Failed"/>
    <n v="0"/>
    <n v="1"/>
    <n v="1"/>
    <s v="Airport Route"/>
    <x v="1472"/>
  </r>
  <r>
    <n v="2790"/>
    <s v="City"/>
    <s v="NA"/>
    <s v="No Cars Available"/>
    <d v="2016-07-13T04:53:06"/>
    <s v="NA"/>
    <d v="2016-07-13T00:00:00"/>
    <d v="1899-12-30T04:53:06"/>
    <n v="4"/>
    <x v="4"/>
    <s v="Wednesday"/>
    <s v="Failed"/>
    <n v="0"/>
    <n v="1"/>
    <n v="1"/>
    <s v="City Route"/>
    <x v="1472"/>
  </r>
  <r>
    <n v="2804"/>
    <s v="City"/>
    <s v="NA"/>
    <s v="No Cars Available"/>
    <d v="2016-07-13T04:58:10"/>
    <s v="NA"/>
    <d v="2016-07-13T00:00:00"/>
    <d v="1899-12-30T04:58:10"/>
    <n v="4"/>
    <x v="4"/>
    <s v="Wednesday"/>
    <s v="Failed"/>
    <n v="0"/>
    <n v="1"/>
    <n v="1"/>
    <s v="City Route"/>
    <x v="1472"/>
  </r>
  <r>
    <n v="2807"/>
    <s v="City"/>
    <s v="NA"/>
    <s v="No Cars Available"/>
    <d v="2016-07-13T05:04:11"/>
    <s v="NA"/>
    <d v="2016-07-13T00:00:00"/>
    <d v="1899-12-30T05:04:11"/>
    <n v="5"/>
    <x v="2"/>
    <s v="Saturday"/>
    <s v="Failed"/>
    <n v="0"/>
    <n v="1"/>
    <n v="1"/>
    <s v="City Route"/>
    <x v="1472"/>
  </r>
  <r>
    <n v="2817"/>
    <s v="City"/>
    <s v="NA"/>
    <s v="No Cars Available"/>
    <d v="2016-07-13T05:04:12"/>
    <s v="NA"/>
    <d v="2016-07-13T00:00:00"/>
    <d v="1899-12-30T05:04:12"/>
    <n v="5"/>
    <x v="2"/>
    <s v="Tuesday"/>
    <s v="Failed"/>
    <n v="0"/>
    <n v="1"/>
    <n v="1"/>
    <s v="City Route"/>
    <x v="1472"/>
  </r>
  <r>
    <n v="2812"/>
    <s v="City"/>
    <s v="NA"/>
    <s v="No Cars Available"/>
    <d v="2016-07-13T05:10:34"/>
    <s v="NA"/>
    <d v="2016-07-13T00:00:00"/>
    <d v="1899-12-30T05:10:34"/>
    <n v="5"/>
    <x v="2"/>
    <s v="Thursday"/>
    <s v="Failed"/>
    <n v="0"/>
    <n v="1"/>
    <n v="1"/>
    <s v="City Route"/>
    <x v="1472"/>
  </r>
  <r>
    <n v="2821"/>
    <s v="City"/>
    <s v="NA"/>
    <s v="No Cars Available"/>
    <d v="2016-07-13T05:13:47"/>
    <s v="NA"/>
    <d v="2016-07-13T00:00:00"/>
    <d v="1899-12-30T05:13:47"/>
    <n v="5"/>
    <x v="2"/>
    <s v="Saturday"/>
    <s v="Failed"/>
    <n v="0"/>
    <n v="1"/>
    <n v="1"/>
    <s v="City Route"/>
    <x v="1472"/>
  </r>
  <r>
    <n v="2843"/>
    <s v="City"/>
    <s v="NA"/>
    <s v="No Cars Available"/>
    <d v="2016-07-13T05:27:44"/>
    <s v="NA"/>
    <d v="2016-07-13T00:00:00"/>
    <d v="1899-12-30T05:27:44"/>
    <n v="5"/>
    <x v="2"/>
    <s v="Sunday"/>
    <s v="Failed"/>
    <n v="0"/>
    <n v="1"/>
    <n v="1"/>
    <s v="City Route"/>
    <x v="1472"/>
  </r>
  <r>
    <n v="2838"/>
    <s v="City"/>
    <s v="NA"/>
    <s v="No Cars Available"/>
    <d v="2016-07-13T05:30:28"/>
    <s v="NA"/>
    <d v="2016-07-13T00:00:00"/>
    <d v="1899-12-30T05:30:28"/>
    <n v="5"/>
    <x v="2"/>
    <s v="Tuesday"/>
    <s v="Failed"/>
    <n v="0"/>
    <n v="1"/>
    <n v="1"/>
    <s v="City Route"/>
    <x v="1472"/>
  </r>
  <r>
    <n v="2850"/>
    <s v="Airport"/>
    <s v="NA"/>
    <s v="No Cars Available"/>
    <d v="2016-07-13T05:37:47"/>
    <s v="NA"/>
    <d v="2016-07-13T00:00:00"/>
    <d v="1899-12-30T05:37:47"/>
    <n v="5"/>
    <x v="2"/>
    <s v="Sunday"/>
    <s v="Failed"/>
    <n v="0"/>
    <n v="1"/>
    <n v="1"/>
    <s v="Airport Route"/>
    <x v="1472"/>
  </r>
  <r>
    <n v="2870"/>
    <s v="City"/>
    <s v="NA"/>
    <s v="No Cars Available"/>
    <d v="2016-07-13T05:41:13"/>
    <s v="NA"/>
    <d v="2016-07-13T00:00:00"/>
    <d v="1899-12-30T05:41:13"/>
    <n v="5"/>
    <x v="2"/>
    <s v="Saturday"/>
    <s v="Failed"/>
    <n v="0"/>
    <n v="1"/>
    <n v="1"/>
    <s v="City Route"/>
    <x v="1472"/>
  </r>
  <r>
    <n v="2868"/>
    <s v="City"/>
    <s v="NA"/>
    <s v="No Cars Available"/>
    <d v="2016-07-13T05:44:24"/>
    <s v="NA"/>
    <d v="2016-07-13T00:00:00"/>
    <d v="1899-12-30T05:44:24"/>
    <n v="5"/>
    <x v="2"/>
    <s v="Thursday"/>
    <s v="Failed"/>
    <n v="0"/>
    <n v="1"/>
    <n v="1"/>
    <s v="City Route"/>
    <x v="1472"/>
  </r>
  <r>
    <n v="2852"/>
    <s v="City"/>
    <s v="NA"/>
    <s v="No Cars Available"/>
    <d v="2016-07-13T05:44:44"/>
    <s v="NA"/>
    <d v="2016-07-13T00:00:00"/>
    <d v="1899-12-30T05:44:44"/>
    <n v="5"/>
    <x v="2"/>
    <s v="Tuesday"/>
    <s v="Failed"/>
    <n v="0"/>
    <n v="1"/>
    <n v="1"/>
    <s v="City Route"/>
    <x v="1472"/>
  </r>
  <r>
    <n v="2874"/>
    <s v="City"/>
    <s v="NA"/>
    <s v="No Cars Available"/>
    <d v="2016-07-13T05:45:59"/>
    <s v="NA"/>
    <d v="2016-07-13T00:00:00"/>
    <d v="1899-12-30T05:45:59"/>
    <n v="5"/>
    <x v="2"/>
    <s v="Wednesday"/>
    <s v="Failed"/>
    <n v="0"/>
    <n v="1"/>
    <n v="1"/>
    <s v="City Route"/>
    <x v="1472"/>
  </r>
  <r>
    <n v="2878"/>
    <s v="City"/>
    <s v="NA"/>
    <s v="No Cars Available"/>
    <d v="2016-07-13T05:55:28"/>
    <s v="NA"/>
    <d v="2016-07-13T00:00:00"/>
    <d v="1899-12-30T05:55:28"/>
    <n v="5"/>
    <x v="2"/>
    <s v="Sunday"/>
    <s v="Failed"/>
    <n v="0"/>
    <n v="1"/>
    <n v="1"/>
    <s v="City Route"/>
    <x v="1472"/>
  </r>
  <r>
    <n v="2892"/>
    <s v="City"/>
    <s v="NA"/>
    <s v="No Cars Available"/>
    <d v="2016-07-13T05:55:54"/>
    <s v="NA"/>
    <d v="2016-07-13T00:00:00"/>
    <d v="1899-12-30T05:55:54"/>
    <n v="5"/>
    <x v="2"/>
    <s v="Sunday"/>
    <s v="Failed"/>
    <n v="0"/>
    <n v="1"/>
    <n v="1"/>
    <s v="City Route"/>
    <x v="1472"/>
  </r>
  <r>
    <n v="2882"/>
    <s v="City"/>
    <s v="NA"/>
    <s v="No Cars Available"/>
    <d v="2016-07-13T05:58:33"/>
    <s v="NA"/>
    <d v="2016-07-13T00:00:00"/>
    <d v="1899-12-30T05:58:33"/>
    <n v="5"/>
    <x v="2"/>
    <s v="Thursday"/>
    <s v="Failed"/>
    <n v="0"/>
    <n v="1"/>
    <n v="1"/>
    <s v="City Route"/>
    <x v="1472"/>
  </r>
  <r>
    <n v="2893"/>
    <s v="City"/>
    <s v="NA"/>
    <s v="No Cars Available"/>
    <d v="2016-07-13T06:04:20"/>
    <s v="NA"/>
    <d v="2016-07-13T00:00:00"/>
    <d v="1899-12-30T06:04:20"/>
    <n v="6"/>
    <x v="2"/>
    <s v="Monday"/>
    <s v="Failed"/>
    <n v="0"/>
    <n v="1"/>
    <n v="1"/>
    <s v="City Route"/>
    <x v="1472"/>
  </r>
  <r>
    <n v="2904"/>
    <s v="City"/>
    <s v="NA"/>
    <s v="No Cars Available"/>
    <d v="2016-07-13T06:07:12"/>
    <s v="NA"/>
    <d v="2016-07-13T00:00:00"/>
    <d v="1899-12-30T06:07:12"/>
    <n v="6"/>
    <x v="2"/>
    <s v="Friday"/>
    <s v="Failed"/>
    <n v="0"/>
    <n v="1"/>
    <n v="1"/>
    <s v="City Route"/>
    <x v="1472"/>
  </r>
  <r>
    <n v="2915"/>
    <s v="City"/>
    <s v="NA"/>
    <s v="No Cars Available"/>
    <d v="2016-07-13T06:20:39"/>
    <s v="NA"/>
    <d v="2016-07-13T00:00:00"/>
    <d v="1899-12-30T06:20:39"/>
    <n v="6"/>
    <x v="2"/>
    <s v="Tuesday"/>
    <s v="Failed"/>
    <n v="0"/>
    <n v="1"/>
    <n v="1"/>
    <s v="City Route"/>
    <x v="1472"/>
  </r>
  <r>
    <n v="2921"/>
    <s v="City"/>
    <s v="NA"/>
    <s v="No Cars Available"/>
    <d v="2016-07-13T06:20:53"/>
    <s v="NA"/>
    <d v="2016-07-13T00:00:00"/>
    <d v="1899-12-30T06:20:53"/>
    <n v="6"/>
    <x v="2"/>
    <s v="Monday"/>
    <s v="Failed"/>
    <n v="0"/>
    <n v="1"/>
    <n v="1"/>
    <s v="City Route"/>
    <x v="1472"/>
  </r>
  <r>
    <n v="2925"/>
    <s v="City"/>
    <s v="NA"/>
    <s v="No Cars Available"/>
    <d v="2016-07-13T06:21:43"/>
    <s v="NA"/>
    <d v="2016-07-13T00:00:00"/>
    <d v="1899-12-30T06:21:43"/>
    <n v="6"/>
    <x v="2"/>
    <s v="Friday"/>
    <s v="Failed"/>
    <n v="0"/>
    <n v="1"/>
    <n v="1"/>
    <s v="City Route"/>
    <x v="1472"/>
  </r>
  <r>
    <n v="2930"/>
    <s v="City"/>
    <s v="NA"/>
    <s v="No Cars Available"/>
    <d v="2016-07-13T06:26:50"/>
    <s v="NA"/>
    <d v="2016-07-13T00:00:00"/>
    <d v="1899-12-30T06:26:50"/>
    <n v="6"/>
    <x v="2"/>
    <s v="Wednesday"/>
    <s v="Failed"/>
    <n v="0"/>
    <n v="1"/>
    <n v="1"/>
    <s v="City Route"/>
    <x v="1472"/>
  </r>
  <r>
    <n v="2949"/>
    <s v="City"/>
    <s v="NA"/>
    <s v="No Cars Available"/>
    <d v="2016-07-13T06:40:38"/>
    <s v="NA"/>
    <d v="2016-07-13T00:00:00"/>
    <d v="1899-12-30T06:40:38"/>
    <n v="6"/>
    <x v="2"/>
    <s v="Monday"/>
    <s v="Failed"/>
    <n v="0"/>
    <n v="1"/>
    <n v="1"/>
    <s v="City Route"/>
    <x v="1472"/>
  </r>
  <r>
    <n v="2955"/>
    <s v="City"/>
    <s v="NA"/>
    <s v="No Cars Available"/>
    <d v="2016-07-13T06:41:50"/>
    <s v="NA"/>
    <d v="2016-07-13T00:00:00"/>
    <d v="1899-12-30T06:41:50"/>
    <n v="6"/>
    <x v="2"/>
    <s v="Sunday"/>
    <s v="Failed"/>
    <n v="0"/>
    <n v="1"/>
    <n v="1"/>
    <s v="City Route"/>
    <x v="1472"/>
  </r>
  <r>
    <n v="2954"/>
    <s v="City"/>
    <s v="NA"/>
    <s v="No Cars Available"/>
    <d v="2016-07-13T06:44:03"/>
    <s v="NA"/>
    <d v="2016-07-13T00:00:00"/>
    <d v="1899-12-30T06:44:03"/>
    <n v="6"/>
    <x v="2"/>
    <s v="Saturday"/>
    <s v="Failed"/>
    <n v="0"/>
    <n v="1"/>
    <n v="1"/>
    <s v="City Route"/>
    <x v="1472"/>
  </r>
  <r>
    <n v="2976"/>
    <s v="City"/>
    <s v="NA"/>
    <s v="No Cars Available"/>
    <d v="2016-07-13T06:50:44"/>
    <s v="NA"/>
    <d v="2016-07-13T00:00:00"/>
    <d v="1899-12-30T06:50:44"/>
    <n v="6"/>
    <x v="2"/>
    <s v="Sunday"/>
    <s v="Failed"/>
    <n v="0"/>
    <n v="1"/>
    <n v="1"/>
    <s v="City Route"/>
    <x v="1472"/>
  </r>
  <r>
    <n v="2967"/>
    <s v="City"/>
    <s v="NA"/>
    <s v="No Cars Available"/>
    <d v="2016-07-13T06:52:21"/>
    <s v="NA"/>
    <d v="2016-07-13T00:00:00"/>
    <d v="1899-12-30T06:52:21"/>
    <n v="6"/>
    <x v="2"/>
    <s v="Friday"/>
    <s v="Failed"/>
    <n v="0"/>
    <n v="1"/>
    <n v="1"/>
    <s v="City Route"/>
    <x v="1472"/>
  </r>
  <r>
    <n v="2972"/>
    <s v="City"/>
    <s v="NA"/>
    <s v="No Cars Available"/>
    <d v="2016-07-13T06:55:45"/>
    <s v="NA"/>
    <d v="2016-07-13T00:00:00"/>
    <d v="1899-12-30T06:55:45"/>
    <n v="6"/>
    <x v="2"/>
    <s v="Wednesday"/>
    <s v="Failed"/>
    <n v="0"/>
    <n v="1"/>
    <n v="1"/>
    <s v="City Route"/>
    <x v="1472"/>
  </r>
  <r>
    <n v="2980"/>
    <s v="City"/>
    <s v="NA"/>
    <s v="No Cars Available"/>
    <d v="2016-07-13T06:57:15"/>
    <s v="NA"/>
    <d v="2016-07-13T00:00:00"/>
    <d v="1899-12-30T06:57:15"/>
    <n v="6"/>
    <x v="2"/>
    <s v="Thursday"/>
    <s v="Failed"/>
    <n v="0"/>
    <n v="1"/>
    <n v="1"/>
    <s v="City Route"/>
    <x v="1472"/>
  </r>
  <r>
    <n v="2981"/>
    <s v="City"/>
    <s v="NA"/>
    <s v="No Cars Available"/>
    <d v="2016-07-13T07:03:27"/>
    <s v="NA"/>
    <d v="2016-07-13T00:00:00"/>
    <d v="1899-12-30T07:03:27"/>
    <n v="7"/>
    <x v="2"/>
    <s v="Friday"/>
    <s v="Failed"/>
    <n v="0"/>
    <n v="1"/>
    <n v="1"/>
    <s v="City Route"/>
    <x v="1472"/>
  </r>
  <r>
    <n v="2984"/>
    <s v="City"/>
    <s v="NA"/>
    <s v="No Cars Available"/>
    <d v="2016-07-13T07:05:33"/>
    <s v="NA"/>
    <d v="2016-07-13T00:00:00"/>
    <d v="1899-12-30T07:05:33"/>
    <n v="7"/>
    <x v="2"/>
    <s v="Monday"/>
    <s v="Failed"/>
    <n v="0"/>
    <n v="1"/>
    <n v="1"/>
    <s v="City Route"/>
    <x v="1472"/>
  </r>
  <r>
    <n v="2999"/>
    <s v="Airport"/>
    <s v="NA"/>
    <s v="No Cars Available"/>
    <d v="2016-07-13T07:10:18"/>
    <s v="NA"/>
    <d v="2016-07-13T00:00:00"/>
    <d v="1899-12-30T07:10:18"/>
    <n v="7"/>
    <x v="2"/>
    <s v="Tuesday"/>
    <s v="Failed"/>
    <n v="0"/>
    <n v="1"/>
    <n v="1"/>
    <s v="Airport Route"/>
    <x v="1472"/>
  </r>
  <r>
    <n v="3003"/>
    <s v="City"/>
    <s v="NA"/>
    <s v="No Cars Available"/>
    <d v="2016-07-13T07:13:39"/>
    <s v="NA"/>
    <d v="2016-07-13T00:00:00"/>
    <d v="1899-12-30T07:13:39"/>
    <n v="7"/>
    <x v="2"/>
    <s v="Saturday"/>
    <s v="Failed"/>
    <n v="0"/>
    <n v="1"/>
    <n v="1"/>
    <s v="City Route"/>
    <x v="1472"/>
  </r>
  <r>
    <n v="3000"/>
    <s v="City"/>
    <s v="NA"/>
    <s v="No Cars Available"/>
    <d v="2016-07-13T07:16:37"/>
    <s v="NA"/>
    <d v="2016-07-13T00:00:00"/>
    <d v="1899-12-30T07:16:37"/>
    <n v="7"/>
    <x v="2"/>
    <s v="Wednesday"/>
    <s v="Failed"/>
    <n v="0"/>
    <n v="1"/>
    <n v="1"/>
    <s v="City Route"/>
    <x v="1472"/>
  </r>
  <r>
    <n v="3007"/>
    <s v="City"/>
    <s v="NA"/>
    <s v="No Cars Available"/>
    <d v="2016-07-13T07:21:15"/>
    <s v="NA"/>
    <d v="2016-07-13T00:00:00"/>
    <d v="1899-12-30T07:21:15"/>
    <n v="7"/>
    <x v="2"/>
    <s v="Wednesday"/>
    <s v="Failed"/>
    <n v="0"/>
    <n v="1"/>
    <n v="1"/>
    <s v="City Route"/>
    <x v="1472"/>
  </r>
  <r>
    <n v="3002"/>
    <s v="City"/>
    <s v="NA"/>
    <s v="No Cars Available"/>
    <d v="2016-07-13T07:21:45"/>
    <s v="NA"/>
    <d v="2016-07-13T00:00:00"/>
    <d v="1899-12-30T07:21:45"/>
    <n v="7"/>
    <x v="2"/>
    <s v="Friday"/>
    <s v="Failed"/>
    <n v="0"/>
    <n v="1"/>
    <n v="1"/>
    <s v="City Route"/>
    <x v="1472"/>
  </r>
  <r>
    <n v="3011"/>
    <s v="City"/>
    <s v="NA"/>
    <s v="No Cars Available"/>
    <d v="2016-07-13T07:22:33"/>
    <s v="NA"/>
    <d v="2016-07-13T00:00:00"/>
    <d v="1899-12-30T07:22:33"/>
    <n v="7"/>
    <x v="2"/>
    <s v="Sunday"/>
    <s v="Failed"/>
    <n v="0"/>
    <n v="1"/>
    <n v="1"/>
    <s v="City Route"/>
    <x v="1472"/>
  </r>
  <r>
    <n v="3029"/>
    <s v="City"/>
    <s v="NA"/>
    <s v="No Cars Available"/>
    <d v="2016-07-13T07:36:22"/>
    <s v="NA"/>
    <d v="2016-07-13T00:00:00"/>
    <d v="1899-12-30T07:36:22"/>
    <n v="7"/>
    <x v="2"/>
    <s v="Thursday"/>
    <s v="Failed"/>
    <n v="0"/>
    <n v="1"/>
    <n v="1"/>
    <s v="City Route"/>
    <x v="1472"/>
  </r>
  <r>
    <n v="3047"/>
    <s v="City"/>
    <s v="NA"/>
    <s v="No Cars Available"/>
    <d v="2016-07-13T07:42:40"/>
    <s v="NA"/>
    <d v="2016-07-13T00:00:00"/>
    <d v="1899-12-30T07:42:40"/>
    <n v="7"/>
    <x v="2"/>
    <s v="Monday"/>
    <s v="Failed"/>
    <n v="0"/>
    <n v="1"/>
    <n v="1"/>
    <s v="City Route"/>
    <x v="1472"/>
  </r>
  <r>
    <n v="3046"/>
    <s v="City"/>
    <s v="NA"/>
    <s v="No Cars Available"/>
    <d v="2016-07-13T07:43:36"/>
    <s v="NA"/>
    <d v="2016-07-13T00:00:00"/>
    <d v="1899-12-30T07:43:36"/>
    <n v="7"/>
    <x v="2"/>
    <s v="Sunday"/>
    <s v="Failed"/>
    <n v="0"/>
    <n v="1"/>
    <n v="1"/>
    <s v="City Route"/>
    <x v="1472"/>
  </r>
  <r>
    <n v="3056"/>
    <s v="City"/>
    <s v="NA"/>
    <s v="No Cars Available"/>
    <d v="2016-07-13T07:48:26"/>
    <s v="NA"/>
    <d v="2016-07-13T00:00:00"/>
    <d v="1899-12-30T07:48:26"/>
    <n v="7"/>
    <x v="2"/>
    <s v="Wednesday"/>
    <s v="Failed"/>
    <n v="0"/>
    <n v="1"/>
    <n v="1"/>
    <s v="City Route"/>
    <x v="1472"/>
  </r>
  <r>
    <n v="3058"/>
    <s v="City"/>
    <s v="NA"/>
    <s v="No Cars Available"/>
    <d v="2016-07-13T07:55:34"/>
    <s v="NA"/>
    <d v="2016-07-13T00:00:00"/>
    <d v="1899-12-30T07:55:34"/>
    <n v="7"/>
    <x v="2"/>
    <s v="Friday"/>
    <s v="Failed"/>
    <n v="0"/>
    <n v="1"/>
    <n v="1"/>
    <s v="City Route"/>
    <x v="1472"/>
  </r>
  <r>
    <n v="3071"/>
    <s v="City"/>
    <s v="NA"/>
    <s v="No Cars Available"/>
    <d v="2016-07-13T08:07:03"/>
    <s v="NA"/>
    <d v="2016-07-13T00:00:00"/>
    <d v="1899-12-30T08:07:03"/>
    <n v="8"/>
    <x v="2"/>
    <s v="Thursday"/>
    <s v="Failed"/>
    <n v="0"/>
    <n v="1"/>
    <n v="1"/>
    <s v="City Route"/>
    <x v="1472"/>
  </r>
  <r>
    <n v="3077"/>
    <s v="City"/>
    <s v="NA"/>
    <s v="No Cars Available"/>
    <d v="2016-07-13T08:12:02"/>
    <s v="NA"/>
    <d v="2016-07-13T00:00:00"/>
    <d v="1899-12-30T08:12:02"/>
    <n v="8"/>
    <x v="2"/>
    <s v="Wednesday"/>
    <s v="Failed"/>
    <n v="0"/>
    <n v="1"/>
    <n v="1"/>
    <s v="City Route"/>
    <x v="1472"/>
  </r>
  <r>
    <n v="3078"/>
    <s v="City"/>
    <s v="NA"/>
    <s v="No Cars Available"/>
    <d v="2016-07-13T08:14:30"/>
    <s v="NA"/>
    <d v="2016-07-13T00:00:00"/>
    <d v="1899-12-30T08:14:30"/>
    <n v="8"/>
    <x v="2"/>
    <s v="Thursday"/>
    <s v="Failed"/>
    <n v="0"/>
    <n v="1"/>
    <n v="1"/>
    <s v="City Route"/>
    <x v="1472"/>
  </r>
  <r>
    <n v="3095"/>
    <s v="City"/>
    <s v="NA"/>
    <s v="No Cars Available"/>
    <d v="2016-07-13T08:15:08"/>
    <s v="NA"/>
    <d v="2016-07-13T00:00:00"/>
    <d v="1899-12-30T08:15:08"/>
    <n v="8"/>
    <x v="2"/>
    <s v="Sunday"/>
    <s v="Failed"/>
    <n v="0"/>
    <n v="1"/>
    <n v="1"/>
    <s v="City Route"/>
    <x v="1472"/>
  </r>
  <r>
    <n v="3091"/>
    <s v="City"/>
    <s v="NA"/>
    <s v="No Cars Available"/>
    <d v="2016-07-13T08:16:05"/>
    <s v="NA"/>
    <d v="2016-07-13T00:00:00"/>
    <d v="1899-12-30T08:16:05"/>
    <n v="8"/>
    <x v="2"/>
    <s v="Wednesday"/>
    <s v="Failed"/>
    <n v="0"/>
    <n v="1"/>
    <n v="1"/>
    <s v="City Route"/>
    <x v="1472"/>
  </r>
  <r>
    <n v="3087"/>
    <s v="City"/>
    <s v="NA"/>
    <s v="No Cars Available"/>
    <d v="2016-07-13T08:19:00"/>
    <s v="NA"/>
    <d v="2016-07-13T00:00:00"/>
    <d v="1899-12-30T08:19:00"/>
    <n v="8"/>
    <x v="2"/>
    <s v="Saturday"/>
    <s v="Failed"/>
    <n v="0"/>
    <n v="1"/>
    <n v="1"/>
    <s v="City Route"/>
    <x v="1472"/>
  </r>
  <r>
    <n v="3093"/>
    <s v="City"/>
    <s v="NA"/>
    <s v="No Cars Available"/>
    <d v="2016-07-13T08:23:33"/>
    <s v="NA"/>
    <d v="2016-07-13T00:00:00"/>
    <d v="1899-12-30T08:23:33"/>
    <n v="8"/>
    <x v="2"/>
    <s v="Friday"/>
    <s v="Failed"/>
    <n v="0"/>
    <n v="1"/>
    <n v="1"/>
    <s v="City Route"/>
    <x v="1472"/>
  </r>
  <r>
    <n v="3103"/>
    <s v="City"/>
    <s v="NA"/>
    <s v="No Cars Available"/>
    <d v="2016-07-13T08:23:52"/>
    <s v="NA"/>
    <d v="2016-07-13T00:00:00"/>
    <d v="1899-12-30T08:23:52"/>
    <n v="8"/>
    <x v="2"/>
    <s v="Monday"/>
    <s v="Failed"/>
    <n v="0"/>
    <n v="1"/>
    <n v="1"/>
    <s v="City Route"/>
    <x v="1472"/>
  </r>
  <r>
    <n v="3102"/>
    <s v="City"/>
    <s v="NA"/>
    <s v="No Cars Available"/>
    <d v="2016-07-13T08:27:14"/>
    <s v="NA"/>
    <d v="2016-07-13T00:00:00"/>
    <d v="1899-12-30T08:27:14"/>
    <n v="8"/>
    <x v="2"/>
    <s v="Sunday"/>
    <s v="Failed"/>
    <n v="0"/>
    <n v="1"/>
    <n v="1"/>
    <s v="City Route"/>
    <x v="1472"/>
  </r>
  <r>
    <n v="3106"/>
    <s v="City"/>
    <s v="NA"/>
    <s v="No Cars Available"/>
    <d v="2016-07-13T08:27:41"/>
    <s v="NA"/>
    <d v="2016-07-13T00:00:00"/>
    <d v="1899-12-30T08:27:41"/>
    <n v="8"/>
    <x v="2"/>
    <s v="Thursday"/>
    <s v="Failed"/>
    <n v="0"/>
    <n v="1"/>
    <n v="1"/>
    <s v="City Route"/>
    <x v="1472"/>
  </r>
  <r>
    <n v="3105"/>
    <s v="City"/>
    <s v="NA"/>
    <s v="No Cars Available"/>
    <d v="2016-07-13T08:29:20"/>
    <s v="NA"/>
    <d v="2016-07-13T00:00:00"/>
    <d v="1899-12-30T08:29:20"/>
    <n v="8"/>
    <x v="2"/>
    <s v="Wednesday"/>
    <s v="Failed"/>
    <n v="0"/>
    <n v="1"/>
    <n v="1"/>
    <s v="City Route"/>
    <x v="1472"/>
  </r>
  <r>
    <n v="3128"/>
    <s v="City"/>
    <s v="NA"/>
    <s v="No Cars Available"/>
    <d v="2016-07-13T08:33:01"/>
    <s v="NA"/>
    <d v="2016-07-13T00:00:00"/>
    <d v="1899-12-30T08:33:01"/>
    <n v="8"/>
    <x v="2"/>
    <s v="Friday"/>
    <s v="Failed"/>
    <n v="0"/>
    <n v="1"/>
    <n v="1"/>
    <s v="City Route"/>
    <x v="1472"/>
  </r>
  <r>
    <n v="3116"/>
    <s v="City"/>
    <s v="NA"/>
    <s v="No Cars Available"/>
    <d v="2016-07-13T08:34:31"/>
    <s v="NA"/>
    <d v="2016-07-13T00:00:00"/>
    <d v="1899-12-30T08:34:31"/>
    <n v="8"/>
    <x v="2"/>
    <s v="Sunday"/>
    <s v="Failed"/>
    <n v="0"/>
    <n v="1"/>
    <n v="1"/>
    <s v="City Route"/>
    <x v="1472"/>
  </r>
  <r>
    <n v="3115"/>
    <s v="City"/>
    <s v="NA"/>
    <s v="No Cars Available"/>
    <d v="2016-07-13T08:37:42"/>
    <s v="NA"/>
    <d v="2016-07-13T00:00:00"/>
    <d v="1899-12-30T08:37:42"/>
    <n v="8"/>
    <x v="2"/>
    <s v="Saturday"/>
    <s v="Failed"/>
    <n v="0"/>
    <n v="1"/>
    <n v="1"/>
    <s v="City Route"/>
    <x v="1472"/>
  </r>
  <r>
    <n v="3121"/>
    <s v="City"/>
    <s v="NA"/>
    <s v="No Cars Available"/>
    <d v="2016-07-13T08:39:51"/>
    <s v="NA"/>
    <d v="2016-07-13T00:00:00"/>
    <d v="1899-12-30T08:39:51"/>
    <n v="8"/>
    <x v="2"/>
    <s v="Friday"/>
    <s v="Failed"/>
    <n v="0"/>
    <n v="1"/>
    <n v="1"/>
    <s v="City Route"/>
    <x v="1472"/>
  </r>
  <r>
    <n v="3124"/>
    <s v="City"/>
    <s v="NA"/>
    <s v="No Cars Available"/>
    <d v="2016-07-13T08:40:39"/>
    <s v="NA"/>
    <d v="2016-07-13T00:00:00"/>
    <d v="1899-12-30T08:40:39"/>
    <n v="8"/>
    <x v="2"/>
    <s v="Monday"/>
    <s v="Failed"/>
    <n v="0"/>
    <n v="1"/>
    <n v="1"/>
    <s v="City Route"/>
    <x v="1472"/>
  </r>
  <r>
    <n v="3127"/>
    <s v="City"/>
    <s v="NA"/>
    <s v="No Cars Available"/>
    <d v="2016-07-13T08:41:04"/>
    <s v="NA"/>
    <d v="2016-07-13T00:00:00"/>
    <d v="1899-12-30T08:41:04"/>
    <n v="8"/>
    <x v="2"/>
    <s v="Thursday"/>
    <s v="Failed"/>
    <n v="0"/>
    <n v="1"/>
    <n v="1"/>
    <s v="City Route"/>
    <x v="1472"/>
  </r>
  <r>
    <n v="3133"/>
    <s v="City"/>
    <s v="NA"/>
    <s v="No Cars Available"/>
    <d v="2016-07-13T08:42:30"/>
    <s v="NA"/>
    <d v="2016-07-13T00:00:00"/>
    <d v="1899-12-30T08:42:30"/>
    <n v="8"/>
    <x v="2"/>
    <s v="Wednesday"/>
    <s v="Failed"/>
    <n v="0"/>
    <n v="1"/>
    <n v="1"/>
    <s v="City Route"/>
    <x v="1472"/>
  </r>
  <r>
    <n v="3136"/>
    <s v="City"/>
    <s v="NA"/>
    <s v="No Cars Available"/>
    <d v="2016-07-13T08:51:28"/>
    <s v="NA"/>
    <d v="2016-07-13T00:00:00"/>
    <d v="1899-12-30T08:51:28"/>
    <n v="8"/>
    <x v="2"/>
    <s v="Saturday"/>
    <s v="Failed"/>
    <n v="0"/>
    <n v="1"/>
    <n v="1"/>
    <s v="City Route"/>
    <x v="1472"/>
  </r>
  <r>
    <n v="3164"/>
    <s v="City"/>
    <s v="NA"/>
    <s v="No Cars Available"/>
    <d v="2016-07-13T09:05:28"/>
    <s v="NA"/>
    <d v="2016-07-13T00:00:00"/>
    <d v="1899-12-30T09:05:28"/>
    <n v="9"/>
    <x v="2"/>
    <s v="Saturday"/>
    <s v="Failed"/>
    <n v="0"/>
    <n v="1"/>
    <n v="1"/>
    <s v="City Route"/>
    <x v="1472"/>
  </r>
  <r>
    <n v="3165"/>
    <s v="City"/>
    <s v="NA"/>
    <s v="No Cars Available"/>
    <d v="2016-07-13T09:09:20"/>
    <s v="NA"/>
    <d v="2016-07-13T00:00:00"/>
    <d v="1899-12-30T09:09:20"/>
    <n v="9"/>
    <x v="2"/>
    <s v="Sunday"/>
    <s v="Failed"/>
    <n v="0"/>
    <n v="1"/>
    <n v="1"/>
    <s v="City Route"/>
    <x v="1472"/>
  </r>
  <r>
    <n v="3167"/>
    <s v="City"/>
    <s v="NA"/>
    <s v="No Cars Available"/>
    <d v="2016-07-13T09:10:21"/>
    <s v="NA"/>
    <d v="2016-07-13T00:00:00"/>
    <d v="1899-12-30T09:10:21"/>
    <n v="9"/>
    <x v="2"/>
    <s v="Tuesday"/>
    <s v="Failed"/>
    <n v="0"/>
    <n v="1"/>
    <n v="1"/>
    <s v="City Route"/>
    <x v="1472"/>
  </r>
  <r>
    <n v="3178"/>
    <s v="City"/>
    <s v="NA"/>
    <s v="No Cars Available"/>
    <d v="2016-07-13T09:20:15"/>
    <s v="NA"/>
    <d v="2016-07-13T00:00:00"/>
    <d v="1899-12-30T09:20:15"/>
    <n v="9"/>
    <x v="2"/>
    <s v="Saturday"/>
    <s v="Failed"/>
    <n v="0"/>
    <n v="1"/>
    <n v="1"/>
    <s v="City Route"/>
    <x v="1472"/>
  </r>
  <r>
    <n v="3195"/>
    <s v="City"/>
    <s v="NA"/>
    <s v="No Cars Available"/>
    <d v="2016-07-13T09:34:47"/>
    <s v="NA"/>
    <d v="2016-07-13T00:00:00"/>
    <d v="1899-12-30T09:34:47"/>
    <n v="9"/>
    <x v="2"/>
    <s v="Tuesday"/>
    <s v="Failed"/>
    <n v="0"/>
    <n v="1"/>
    <n v="1"/>
    <s v="City Route"/>
    <x v="1472"/>
  </r>
  <r>
    <n v="3204"/>
    <s v="City"/>
    <s v="NA"/>
    <s v="No Cars Available"/>
    <d v="2016-07-13T09:37:15"/>
    <s v="NA"/>
    <d v="2016-07-13T00:00:00"/>
    <d v="1899-12-30T09:37:15"/>
    <n v="9"/>
    <x v="2"/>
    <s v="Thursday"/>
    <s v="Failed"/>
    <n v="0"/>
    <n v="1"/>
    <n v="1"/>
    <s v="City Route"/>
    <x v="1472"/>
  </r>
  <r>
    <n v="3199"/>
    <s v="City"/>
    <s v="NA"/>
    <s v="No Cars Available"/>
    <d v="2016-07-13T09:41:57"/>
    <s v="NA"/>
    <d v="2016-07-13T00:00:00"/>
    <d v="1899-12-30T09:41:57"/>
    <n v="9"/>
    <x v="2"/>
    <s v="Saturday"/>
    <s v="Failed"/>
    <n v="0"/>
    <n v="1"/>
    <n v="1"/>
    <s v="City Route"/>
    <x v="1472"/>
  </r>
  <r>
    <n v="3219"/>
    <s v="City"/>
    <s v="NA"/>
    <s v="No Cars Available"/>
    <d v="2016-07-13T09:45:12"/>
    <s v="NA"/>
    <d v="2016-07-13T00:00:00"/>
    <d v="1899-12-30T09:45:12"/>
    <n v="9"/>
    <x v="2"/>
    <s v="Friday"/>
    <s v="Failed"/>
    <n v="0"/>
    <n v="1"/>
    <n v="1"/>
    <s v="City Route"/>
    <x v="1472"/>
  </r>
  <r>
    <n v="3209"/>
    <s v="City"/>
    <s v="NA"/>
    <s v="No Cars Available"/>
    <d v="2016-07-13T09:52:16"/>
    <s v="NA"/>
    <d v="2016-07-13T00:00:00"/>
    <d v="1899-12-30T09:52:16"/>
    <n v="9"/>
    <x v="2"/>
    <s v="Tuesday"/>
    <s v="Failed"/>
    <n v="0"/>
    <n v="1"/>
    <n v="1"/>
    <s v="City Route"/>
    <x v="1472"/>
  </r>
  <r>
    <n v="3225"/>
    <s v="City"/>
    <s v="NA"/>
    <s v="No Cars Available"/>
    <d v="2016-07-13T09:59:46"/>
    <s v="NA"/>
    <d v="2016-07-13T00:00:00"/>
    <d v="1899-12-30T09:59:46"/>
    <n v="9"/>
    <x v="2"/>
    <s v="Thursday"/>
    <s v="Failed"/>
    <n v="0"/>
    <n v="1"/>
    <n v="1"/>
    <s v="City Route"/>
    <x v="1472"/>
  </r>
  <r>
    <n v="3241"/>
    <s v="City"/>
    <s v="NA"/>
    <s v="No Cars Available"/>
    <d v="2016-07-13T10:04:45"/>
    <s v="NA"/>
    <d v="2016-07-13T00:00:00"/>
    <d v="1899-12-30T10:04:45"/>
    <n v="10"/>
    <x v="0"/>
    <s v="Saturday"/>
    <s v="Failed"/>
    <n v="0"/>
    <n v="1"/>
    <n v="1"/>
    <s v="City Route"/>
    <x v="1472"/>
  </r>
  <r>
    <n v="3234"/>
    <s v="City"/>
    <s v="NA"/>
    <s v="No Cars Available"/>
    <d v="2016-07-13T10:05:27"/>
    <s v="NA"/>
    <d v="2016-07-13T00:00:00"/>
    <d v="1899-12-30T10:05:27"/>
    <n v="10"/>
    <x v="0"/>
    <s v="Saturday"/>
    <s v="Failed"/>
    <n v="0"/>
    <n v="1"/>
    <n v="1"/>
    <s v="City Route"/>
    <x v="1472"/>
  </r>
  <r>
    <n v="3239"/>
    <s v="City"/>
    <s v="NA"/>
    <s v="No Cars Available"/>
    <d v="2016-07-13T10:05:47"/>
    <s v="NA"/>
    <d v="2016-07-13T00:00:00"/>
    <d v="1899-12-30T10:05:47"/>
    <n v="10"/>
    <x v="0"/>
    <s v="Thursday"/>
    <s v="Failed"/>
    <n v="0"/>
    <n v="1"/>
    <n v="1"/>
    <s v="City Route"/>
    <x v="1472"/>
  </r>
  <r>
    <n v="3252"/>
    <s v="City"/>
    <s v="NA"/>
    <s v="No Cars Available"/>
    <d v="2016-07-13T10:07:58"/>
    <s v="NA"/>
    <d v="2016-07-13T00:00:00"/>
    <d v="1899-12-30T10:07:58"/>
    <n v="10"/>
    <x v="0"/>
    <s v="Wednesday"/>
    <s v="Failed"/>
    <n v="0"/>
    <n v="1"/>
    <n v="1"/>
    <s v="City Route"/>
    <x v="1472"/>
  </r>
  <r>
    <n v="3244"/>
    <s v="City"/>
    <s v="NA"/>
    <s v="No Cars Available"/>
    <d v="2016-07-13T10:09:09"/>
    <s v="NA"/>
    <d v="2016-07-13T00:00:00"/>
    <d v="1899-12-30T10:09:09"/>
    <n v="10"/>
    <x v="0"/>
    <s v="Tuesday"/>
    <s v="Failed"/>
    <n v="0"/>
    <n v="1"/>
    <n v="1"/>
    <s v="City Route"/>
    <x v="1472"/>
  </r>
  <r>
    <n v="3246"/>
    <s v="City"/>
    <s v="NA"/>
    <s v="No Cars Available"/>
    <d v="2016-07-13T10:11:23"/>
    <s v="NA"/>
    <d v="2016-07-13T00:00:00"/>
    <d v="1899-12-30T10:11:23"/>
    <n v="10"/>
    <x v="0"/>
    <s v="Thursday"/>
    <s v="Failed"/>
    <n v="0"/>
    <n v="1"/>
    <n v="1"/>
    <s v="City Route"/>
    <x v="1472"/>
  </r>
  <r>
    <n v="3257"/>
    <s v="City"/>
    <s v="NA"/>
    <s v="No Cars Available"/>
    <d v="2016-07-13T10:12:07"/>
    <s v="NA"/>
    <d v="2016-07-13T00:00:00"/>
    <d v="1899-12-30T10:12:07"/>
    <n v="10"/>
    <x v="0"/>
    <s v="Monday"/>
    <s v="Failed"/>
    <n v="0"/>
    <n v="1"/>
    <n v="1"/>
    <s v="City Route"/>
    <x v="1472"/>
  </r>
  <r>
    <n v="3251"/>
    <s v="City"/>
    <s v="NA"/>
    <s v="No Cars Available"/>
    <d v="2016-07-13T10:12:52"/>
    <s v="NA"/>
    <d v="2016-07-13T00:00:00"/>
    <d v="1899-12-30T10:12:52"/>
    <n v="10"/>
    <x v="0"/>
    <s v="Tuesday"/>
    <s v="Failed"/>
    <n v="0"/>
    <n v="1"/>
    <n v="1"/>
    <s v="City Route"/>
    <x v="1472"/>
  </r>
  <r>
    <n v="3247"/>
    <s v="City"/>
    <s v="NA"/>
    <s v="No Cars Available"/>
    <d v="2016-07-13T10:13:08"/>
    <s v="NA"/>
    <d v="2016-07-13T00:00:00"/>
    <d v="1899-12-30T10:13:08"/>
    <n v="10"/>
    <x v="0"/>
    <s v="Friday"/>
    <s v="Failed"/>
    <n v="0"/>
    <n v="1"/>
    <n v="1"/>
    <s v="City Route"/>
    <x v="1472"/>
  </r>
  <r>
    <n v="3259"/>
    <s v="City"/>
    <s v="NA"/>
    <s v="No Cars Available"/>
    <d v="2016-07-13T10:16:53"/>
    <s v="NA"/>
    <d v="2016-07-13T00:00:00"/>
    <d v="1899-12-30T10:16:53"/>
    <n v="10"/>
    <x v="0"/>
    <s v="Wednesday"/>
    <s v="Failed"/>
    <n v="0"/>
    <n v="1"/>
    <n v="1"/>
    <s v="City Route"/>
    <x v="1472"/>
  </r>
  <r>
    <n v="3267"/>
    <s v="City"/>
    <s v="NA"/>
    <s v="No Cars Available"/>
    <d v="2016-07-13T10:25:44"/>
    <s v="NA"/>
    <d v="2016-07-13T00:00:00"/>
    <d v="1899-12-30T10:25:44"/>
    <n v="10"/>
    <x v="0"/>
    <s v="Thursday"/>
    <s v="Failed"/>
    <n v="0"/>
    <n v="1"/>
    <n v="1"/>
    <s v="City Route"/>
    <x v="1472"/>
  </r>
  <r>
    <n v="3269"/>
    <s v="Airport"/>
    <s v="NA"/>
    <s v="No Cars Available"/>
    <d v="2016-07-13T10:31:15"/>
    <s v="NA"/>
    <d v="2016-07-13T00:00:00"/>
    <d v="1899-12-30T10:31:15"/>
    <n v="10"/>
    <x v="0"/>
    <s v="Saturday"/>
    <s v="Failed"/>
    <n v="0"/>
    <n v="1"/>
    <n v="1"/>
    <s v="Airport Route"/>
    <x v="1472"/>
  </r>
  <r>
    <n v="3272"/>
    <s v="City"/>
    <s v="NA"/>
    <s v="No Cars Available"/>
    <d v="2016-07-13T10:38:09"/>
    <s v="NA"/>
    <d v="2016-07-13T00:00:00"/>
    <d v="1899-12-30T10:38:09"/>
    <n v="10"/>
    <x v="0"/>
    <s v="Tuesday"/>
    <s v="Failed"/>
    <n v="0"/>
    <n v="1"/>
    <n v="1"/>
    <s v="City Route"/>
    <x v="1472"/>
  </r>
  <r>
    <n v="3278"/>
    <s v="City"/>
    <s v="NA"/>
    <s v="No Cars Available"/>
    <d v="2016-07-13T10:40:21"/>
    <s v="NA"/>
    <d v="2016-07-13T00:00:00"/>
    <d v="1899-12-30T10:40:21"/>
    <n v="10"/>
    <x v="0"/>
    <s v="Monday"/>
    <s v="Failed"/>
    <n v="0"/>
    <n v="1"/>
    <n v="1"/>
    <s v="City Route"/>
    <x v="1472"/>
  </r>
  <r>
    <n v="3279"/>
    <s v="Airport"/>
    <s v="NA"/>
    <s v="No Cars Available"/>
    <d v="2016-07-13T10:41:58"/>
    <s v="NA"/>
    <d v="2016-07-13T00:00:00"/>
    <d v="1899-12-30T10:41:58"/>
    <n v="10"/>
    <x v="0"/>
    <s v="Tuesday"/>
    <s v="Failed"/>
    <n v="0"/>
    <n v="1"/>
    <n v="1"/>
    <s v="Airport Route"/>
    <x v="1472"/>
  </r>
  <r>
    <n v="3284"/>
    <s v="Airport"/>
    <s v="NA"/>
    <s v="No Cars Available"/>
    <d v="2016-07-13T10:49:30"/>
    <s v="NA"/>
    <d v="2016-07-13T00:00:00"/>
    <d v="1899-12-30T10:49:30"/>
    <n v="10"/>
    <x v="0"/>
    <s v="Sunday"/>
    <s v="Failed"/>
    <n v="0"/>
    <n v="1"/>
    <n v="1"/>
    <s v="Airport Route"/>
    <x v="1472"/>
  </r>
  <r>
    <n v="3288"/>
    <s v="City"/>
    <s v="NA"/>
    <s v="No Cars Available"/>
    <d v="2016-07-13T11:03:57"/>
    <s v="NA"/>
    <d v="2016-07-13T00:00:00"/>
    <d v="1899-12-30T11:03:57"/>
    <n v="11"/>
    <x v="0"/>
    <s v="Thursday"/>
    <s v="Failed"/>
    <n v="0"/>
    <n v="1"/>
    <n v="1"/>
    <s v="City Route"/>
    <x v="1472"/>
  </r>
  <r>
    <n v="3290"/>
    <s v="City"/>
    <s v="NA"/>
    <s v="No Cars Available"/>
    <d v="2016-07-13T11:14:32"/>
    <s v="NA"/>
    <d v="2016-07-13T00:00:00"/>
    <d v="1899-12-30T11:14:32"/>
    <n v="11"/>
    <x v="0"/>
    <s v="Saturday"/>
    <s v="Failed"/>
    <n v="0"/>
    <n v="1"/>
    <n v="1"/>
    <s v="City Route"/>
    <x v="1472"/>
  </r>
  <r>
    <n v="3296"/>
    <s v="City"/>
    <s v="NA"/>
    <s v="No Cars Available"/>
    <d v="2016-07-13T11:39:17"/>
    <s v="NA"/>
    <d v="2016-07-13T00:00:00"/>
    <d v="1899-12-30T11:39:17"/>
    <n v="11"/>
    <x v="0"/>
    <s v="Friday"/>
    <s v="Failed"/>
    <n v="0"/>
    <n v="1"/>
    <n v="1"/>
    <s v="City Route"/>
    <x v="1472"/>
  </r>
  <r>
    <n v="3308"/>
    <s v="City"/>
    <s v="NA"/>
    <s v="No Cars Available"/>
    <d v="2016-07-13T11:58:29"/>
    <s v="NA"/>
    <d v="2016-07-13T00:00:00"/>
    <d v="1899-12-30T11:58:29"/>
    <n v="11"/>
    <x v="0"/>
    <s v="Wednesday"/>
    <s v="Failed"/>
    <n v="0"/>
    <n v="1"/>
    <n v="1"/>
    <s v="City Route"/>
    <x v="1472"/>
  </r>
  <r>
    <n v="3322"/>
    <s v="City"/>
    <s v="NA"/>
    <s v="No Cars Available"/>
    <d v="2016-07-13T12:21:27"/>
    <s v="NA"/>
    <d v="2016-07-13T00:00:00"/>
    <d v="1899-12-30T12:21:27"/>
    <n v="12"/>
    <x v="0"/>
    <s v="Wednesday"/>
    <s v="Failed"/>
    <n v="0"/>
    <n v="1"/>
    <n v="1"/>
    <s v="City Route"/>
    <x v="1472"/>
  </r>
  <r>
    <n v="3325"/>
    <s v="Airport"/>
    <s v="NA"/>
    <s v="No Cars Available"/>
    <d v="2016-07-13T12:26:46"/>
    <s v="NA"/>
    <d v="2016-07-13T00:00:00"/>
    <d v="1899-12-30T12:26:46"/>
    <n v="12"/>
    <x v="0"/>
    <s v="Saturday"/>
    <s v="Failed"/>
    <n v="0"/>
    <n v="1"/>
    <n v="1"/>
    <s v="Airport Route"/>
    <x v="1472"/>
  </r>
  <r>
    <n v="3332"/>
    <s v="City"/>
    <s v="NA"/>
    <s v="No Cars Available"/>
    <d v="2016-07-13T12:34:06"/>
    <s v="NA"/>
    <d v="2016-07-13T00:00:00"/>
    <d v="1899-12-30T12:34:06"/>
    <n v="12"/>
    <x v="0"/>
    <s v="Saturday"/>
    <s v="Failed"/>
    <n v="0"/>
    <n v="1"/>
    <n v="1"/>
    <s v="City Route"/>
    <x v="1472"/>
  </r>
  <r>
    <n v="3331"/>
    <s v="City"/>
    <s v="NA"/>
    <s v="No Cars Available"/>
    <d v="2016-07-13T12:37:35"/>
    <s v="NA"/>
    <d v="2016-07-13T00:00:00"/>
    <d v="1899-12-30T12:37:35"/>
    <n v="12"/>
    <x v="0"/>
    <s v="Friday"/>
    <s v="Failed"/>
    <n v="0"/>
    <n v="1"/>
    <n v="1"/>
    <s v="City Route"/>
    <x v="1472"/>
  </r>
  <r>
    <n v="3335"/>
    <s v="City"/>
    <s v="NA"/>
    <s v="No Cars Available"/>
    <d v="2016-07-13T12:39:01"/>
    <s v="NA"/>
    <d v="2016-07-13T00:00:00"/>
    <d v="1899-12-30T12:39:01"/>
    <n v="12"/>
    <x v="0"/>
    <s v="Tuesday"/>
    <s v="Failed"/>
    <n v="0"/>
    <n v="1"/>
    <n v="1"/>
    <s v="City Route"/>
    <x v="1472"/>
  </r>
  <r>
    <n v="3345"/>
    <s v="Airport"/>
    <s v="NA"/>
    <s v="No Cars Available"/>
    <d v="2016-07-13T13:04:58"/>
    <s v="NA"/>
    <d v="2016-07-13T00:00:00"/>
    <d v="1899-12-30T13:04:58"/>
    <n v="13"/>
    <x v="0"/>
    <s v="Friday"/>
    <s v="Failed"/>
    <n v="0"/>
    <n v="1"/>
    <n v="1"/>
    <s v="Airport Route"/>
    <x v="1472"/>
  </r>
  <r>
    <n v="3350"/>
    <s v="City"/>
    <s v="NA"/>
    <s v="No Cars Available"/>
    <d v="2016-07-13T13:17:08"/>
    <s v="NA"/>
    <d v="2016-07-13T00:00:00"/>
    <d v="1899-12-30T13:17:08"/>
    <n v="13"/>
    <x v="0"/>
    <s v="Wednesday"/>
    <s v="Failed"/>
    <n v="0"/>
    <n v="1"/>
    <n v="1"/>
    <s v="City Route"/>
    <x v="1472"/>
  </r>
  <r>
    <n v="3349"/>
    <s v="Airport"/>
    <s v="NA"/>
    <s v="No Cars Available"/>
    <d v="2016-07-13T13:18:21"/>
    <s v="NA"/>
    <d v="2016-07-13T00:00:00"/>
    <d v="1899-12-30T13:18:21"/>
    <n v="13"/>
    <x v="0"/>
    <s v="Tuesday"/>
    <s v="Failed"/>
    <n v="0"/>
    <n v="1"/>
    <n v="1"/>
    <s v="Airport Route"/>
    <x v="1472"/>
  </r>
  <r>
    <n v="3361"/>
    <s v="City"/>
    <s v="NA"/>
    <s v="No Cars Available"/>
    <d v="2016-07-13T13:32:11"/>
    <s v="NA"/>
    <d v="2016-07-13T00:00:00"/>
    <d v="1899-12-30T13:32:11"/>
    <n v="13"/>
    <x v="0"/>
    <s v="Sunday"/>
    <s v="Failed"/>
    <n v="0"/>
    <n v="1"/>
    <n v="1"/>
    <s v="City Route"/>
    <x v="1472"/>
  </r>
  <r>
    <n v="3356"/>
    <s v="Airport"/>
    <s v="NA"/>
    <s v="No Cars Available"/>
    <d v="2016-07-13T13:32:46"/>
    <s v="NA"/>
    <d v="2016-07-13T00:00:00"/>
    <d v="1899-12-30T13:32:46"/>
    <n v="13"/>
    <x v="0"/>
    <s v="Tuesday"/>
    <s v="Failed"/>
    <n v="0"/>
    <n v="1"/>
    <n v="1"/>
    <s v="Airport Route"/>
    <x v="1472"/>
  </r>
  <r>
    <n v="3364"/>
    <s v="Airport"/>
    <s v="NA"/>
    <s v="No Cars Available"/>
    <d v="2016-07-13T13:41:21"/>
    <s v="NA"/>
    <d v="2016-07-13T00:00:00"/>
    <d v="1899-12-30T13:41:21"/>
    <n v="13"/>
    <x v="0"/>
    <s v="Wednesday"/>
    <s v="Failed"/>
    <n v="0"/>
    <n v="1"/>
    <n v="1"/>
    <s v="Airport Route"/>
    <x v="1472"/>
  </r>
  <r>
    <n v="3368"/>
    <s v="City"/>
    <s v="NA"/>
    <s v="No Cars Available"/>
    <d v="2016-07-13T13:53:34"/>
    <s v="NA"/>
    <d v="2016-07-13T00:00:00"/>
    <d v="1899-12-30T13:53:34"/>
    <n v="13"/>
    <x v="0"/>
    <s v="Sunday"/>
    <s v="Failed"/>
    <n v="0"/>
    <n v="1"/>
    <n v="1"/>
    <s v="City Route"/>
    <x v="1472"/>
  </r>
  <r>
    <n v="3371"/>
    <s v="City"/>
    <s v="NA"/>
    <s v="No Cars Available"/>
    <d v="2016-07-13T14:02:38"/>
    <s v="NA"/>
    <d v="2016-07-13T00:00:00"/>
    <d v="1899-12-30T14:02:38"/>
    <n v="14"/>
    <x v="0"/>
    <s v="Wednesday"/>
    <s v="Failed"/>
    <n v="0"/>
    <n v="1"/>
    <n v="1"/>
    <s v="City Route"/>
    <x v="1472"/>
  </r>
  <r>
    <n v="3373"/>
    <s v="City"/>
    <s v="NA"/>
    <s v="No Cars Available"/>
    <d v="2016-07-13T14:06:55"/>
    <s v="NA"/>
    <d v="2016-07-13T00:00:00"/>
    <d v="1899-12-30T14:06:55"/>
    <n v="14"/>
    <x v="0"/>
    <s v="Friday"/>
    <s v="Failed"/>
    <n v="0"/>
    <n v="1"/>
    <n v="1"/>
    <s v="City Route"/>
    <x v="1472"/>
  </r>
  <r>
    <n v="3374"/>
    <s v="City"/>
    <s v="NA"/>
    <s v="No Cars Available"/>
    <d v="2016-07-13T14:13:45"/>
    <s v="NA"/>
    <d v="2016-07-13T00:00:00"/>
    <d v="1899-12-30T14:13:45"/>
    <n v="14"/>
    <x v="0"/>
    <s v="Saturday"/>
    <s v="Failed"/>
    <n v="0"/>
    <n v="1"/>
    <n v="1"/>
    <s v="City Route"/>
    <x v="1472"/>
  </r>
  <r>
    <n v="3376"/>
    <s v="Airport"/>
    <s v="NA"/>
    <s v="No Cars Available"/>
    <d v="2016-07-13T14:18:40"/>
    <s v="NA"/>
    <d v="2016-07-13T00:00:00"/>
    <d v="1899-12-30T14:18:40"/>
    <n v="14"/>
    <x v="0"/>
    <s v="Monday"/>
    <s v="Failed"/>
    <n v="0"/>
    <n v="1"/>
    <n v="1"/>
    <s v="Airport Route"/>
    <x v="1472"/>
  </r>
  <r>
    <n v="3386"/>
    <s v="Airport"/>
    <s v="NA"/>
    <s v="No Cars Available"/>
    <d v="2016-07-13T14:39:43"/>
    <s v="NA"/>
    <d v="2016-07-13T00:00:00"/>
    <d v="1899-12-30T14:39:43"/>
    <n v="14"/>
    <x v="0"/>
    <s v="Thursday"/>
    <s v="Failed"/>
    <n v="0"/>
    <n v="1"/>
    <n v="1"/>
    <s v="Airport Route"/>
    <x v="1472"/>
  </r>
  <r>
    <n v="3389"/>
    <s v="City"/>
    <s v="NA"/>
    <s v="No Cars Available"/>
    <d v="2016-07-13T14:39:52"/>
    <s v="NA"/>
    <d v="2016-07-13T00:00:00"/>
    <d v="1899-12-30T14:39:52"/>
    <n v="14"/>
    <x v="0"/>
    <s v="Sunday"/>
    <s v="Failed"/>
    <n v="0"/>
    <n v="1"/>
    <n v="1"/>
    <s v="City Route"/>
    <x v="1472"/>
  </r>
  <r>
    <n v="3390"/>
    <s v="Airport"/>
    <s v="NA"/>
    <s v="No Cars Available"/>
    <d v="2016-07-13T14:40:57"/>
    <s v="NA"/>
    <d v="2016-07-13T00:00:00"/>
    <d v="1899-12-30T14:40:57"/>
    <n v="14"/>
    <x v="0"/>
    <s v="Monday"/>
    <s v="Failed"/>
    <n v="0"/>
    <n v="1"/>
    <n v="1"/>
    <s v="Airport Route"/>
    <x v="1472"/>
  </r>
  <r>
    <n v="3401"/>
    <s v="City"/>
    <s v="NA"/>
    <s v="No Cars Available"/>
    <d v="2016-07-13T15:11:36"/>
    <s v="NA"/>
    <d v="2016-07-13T00:00:00"/>
    <d v="1899-12-30T15:11:36"/>
    <n v="15"/>
    <x v="0"/>
    <s v="Friday"/>
    <s v="Failed"/>
    <n v="0"/>
    <n v="1"/>
    <n v="1"/>
    <s v="City Route"/>
    <x v="1472"/>
  </r>
  <r>
    <n v="3402"/>
    <s v="Airport"/>
    <s v="NA"/>
    <s v="No Cars Available"/>
    <d v="2016-07-13T15:12:06"/>
    <s v="NA"/>
    <d v="2016-07-13T00:00:00"/>
    <d v="1899-12-30T15:12:06"/>
    <n v="15"/>
    <x v="0"/>
    <s v="Saturday"/>
    <s v="Failed"/>
    <n v="0"/>
    <n v="1"/>
    <n v="1"/>
    <s v="Airport Route"/>
    <x v="1472"/>
  </r>
  <r>
    <n v="3398"/>
    <s v="City"/>
    <s v="NA"/>
    <s v="No Cars Available"/>
    <d v="2016-07-13T15:12:10"/>
    <s v="NA"/>
    <d v="2016-07-13T00:00:00"/>
    <d v="1899-12-30T15:12:10"/>
    <n v="15"/>
    <x v="0"/>
    <s v="Tuesday"/>
    <s v="Failed"/>
    <n v="0"/>
    <n v="1"/>
    <n v="1"/>
    <s v="City Route"/>
    <x v="1472"/>
  </r>
  <r>
    <n v="3406"/>
    <s v="Airport"/>
    <s v="NA"/>
    <s v="No Cars Available"/>
    <d v="2016-07-13T15:20:18"/>
    <s v="NA"/>
    <d v="2016-07-13T00:00:00"/>
    <d v="1899-12-30T15:20:18"/>
    <n v="15"/>
    <x v="0"/>
    <s v="Wednesday"/>
    <s v="Failed"/>
    <n v="0"/>
    <n v="1"/>
    <n v="1"/>
    <s v="Airport Route"/>
    <x v="1472"/>
  </r>
  <r>
    <n v="3410"/>
    <s v="Airport"/>
    <s v="NA"/>
    <s v="No Cars Available"/>
    <d v="2016-07-13T15:24:21"/>
    <s v="NA"/>
    <d v="2016-07-13T00:00:00"/>
    <d v="1899-12-30T15:24:21"/>
    <n v="15"/>
    <x v="0"/>
    <s v="Sunday"/>
    <s v="Failed"/>
    <n v="0"/>
    <n v="1"/>
    <n v="1"/>
    <s v="Airport Route"/>
    <x v="1472"/>
  </r>
  <r>
    <n v="3409"/>
    <s v="City"/>
    <s v="NA"/>
    <s v="No Cars Available"/>
    <d v="2016-07-13T15:25:37"/>
    <s v="NA"/>
    <d v="2016-07-13T00:00:00"/>
    <d v="1899-12-30T15:25:37"/>
    <n v="15"/>
    <x v="0"/>
    <s v="Saturday"/>
    <s v="Failed"/>
    <n v="0"/>
    <n v="1"/>
    <n v="1"/>
    <s v="City Route"/>
    <x v="1472"/>
  </r>
  <r>
    <n v="3417"/>
    <s v="City"/>
    <s v="NA"/>
    <s v="No Cars Available"/>
    <d v="2016-07-13T15:41:19"/>
    <s v="NA"/>
    <d v="2016-07-13T00:00:00"/>
    <d v="1899-12-30T15:41:19"/>
    <n v="15"/>
    <x v="0"/>
    <s v="Sunday"/>
    <s v="Failed"/>
    <n v="0"/>
    <n v="1"/>
    <n v="1"/>
    <s v="City Route"/>
    <x v="1472"/>
  </r>
  <r>
    <n v="3426"/>
    <s v="City"/>
    <s v="NA"/>
    <s v="No Cars Available"/>
    <d v="2016-07-13T15:56:08"/>
    <s v="NA"/>
    <d v="2016-07-13T00:00:00"/>
    <d v="1899-12-30T15:56:08"/>
    <n v="15"/>
    <x v="0"/>
    <s v="Tuesday"/>
    <s v="Failed"/>
    <n v="0"/>
    <n v="1"/>
    <n v="1"/>
    <s v="City Route"/>
    <x v="1472"/>
  </r>
  <r>
    <n v="3435"/>
    <s v="City"/>
    <s v="NA"/>
    <s v="No Cars Available"/>
    <d v="2016-07-13T16:07:19"/>
    <s v="NA"/>
    <d v="2016-07-13T00:00:00"/>
    <d v="1899-12-30T16:07:19"/>
    <n v="16"/>
    <x v="0"/>
    <s v="Thursday"/>
    <s v="Failed"/>
    <n v="0"/>
    <n v="1"/>
    <n v="1"/>
    <s v="City Route"/>
    <x v="1472"/>
  </r>
  <r>
    <n v="3439"/>
    <s v="City"/>
    <s v="NA"/>
    <s v="No Cars Available"/>
    <d v="2016-07-13T16:19:43"/>
    <s v="NA"/>
    <d v="2016-07-13T00:00:00"/>
    <d v="1899-12-30T16:19:43"/>
    <n v="16"/>
    <x v="0"/>
    <s v="Monday"/>
    <s v="Failed"/>
    <n v="0"/>
    <n v="1"/>
    <n v="1"/>
    <s v="City Route"/>
    <x v="1472"/>
  </r>
  <r>
    <n v="3442"/>
    <s v="City"/>
    <s v="NA"/>
    <s v="No Cars Available"/>
    <d v="2016-07-13T16:29:42"/>
    <s v="NA"/>
    <d v="2016-07-13T00:00:00"/>
    <d v="1899-12-30T16:29:42"/>
    <n v="16"/>
    <x v="0"/>
    <s v="Thursday"/>
    <s v="Failed"/>
    <n v="0"/>
    <n v="1"/>
    <n v="1"/>
    <s v="City Route"/>
    <x v="1472"/>
  </r>
  <r>
    <n v="3443"/>
    <s v="City"/>
    <s v="NA"/>
    <s v="No Cars Available"/>
    <d v="2016-07-13T16:35:25"/>
    <s v="NA"/>
    <d v="2016-07-13T00:00:00"/>
    <d v="1899-12-30T16:35:25"/>
    <n v="16"/>
    <x v="0"/>
    <s v="Friday"/>
    <s v="Failed"/>
    <n v="0"/>
    <n v="1"/>
    <n v="1"/>
    <s v="City Route"/>
    <x v="1472"/>
  </r>
  <r>
    <n v="3447"/>
    <s v="City"/>
    <s v="NA"/>
    <s v="No Cars Available"/>
    <d v="2016-07-13T16:42:32"/>
    <s v="NA"/>
    <d v="2016-07-13T00:00:00"/>
    <d v="1899-12-30T16:42:32"/>
    <n v="16"/>
    <x v="0"/>
    <s v="Tuesday"/>
    <s v="Failed"/>
    <n v="0"/>
    <n v="1"/>
    <n v="1"/>
    <s v="City Route"/>
    <x v="1472"/>
  </r>
  <r>
    <n v="3463"/>
    <s v="Airport"/>
    <s v="NA"/>
    <s v="No Cars Available"/>
    <d v="2016-07-13T17:08:21"/>
    <s v="NA"/>
    <d v="2016-07-13T00:00:00"/>
    <d v="1899-12-30T17:08:21"/>
    <n v="17"/>
    <x v="1"/>
    <s v="Thursday"/>
    <s v="Failed"/>
    <n v="0"/>
    <n v="1"/>
    <n v="1"/>
    <s v="Airport Route"/>
    <x v="1472"/>
  </r>
  <r>
    <n v="3464"/>
    <s v="Airport"/>
    <s v="NA"/>
    <s v="No Cars Available"/>
    <d v="2016-07-13T17:11:08"/>
    <s v="NA"/>
    <d v="2016-07-13T00:00:00"/>
    <d v="1899-12-30T17:11:08"/>
    <n v="17"/>
    <x v="1"/>
    <s v="Friday"/>
    <s v="Failed"/>
    <n v="0"/>
    <n v="1"/>
    <n v="1"/>
    <s v="Airport Route"/>
    <x v="1472"/>
  </r>
  <r>
    <n v="3473"/>
    <s v="Airport"/>
    <s v="NA"/>
    <s v="No Cars Available"/>
    <d v="2016-07-13T17:13:27"/>
    <s v="NA"/>
    <d v="2016-07-13T00:00:00"/>
    <d v="1899-12-30T17:13:27"/>
    <n v="17"/>
    <x v="1"/>
    <s v="Sunday"/>
    <s v="Failed"/>
    <n v="0"/>
    <n v="1"/>
    <n v="1"/>
    <s v="Airport Route"/>
    <x v="1472"/>
  </r>
  <r>
    <n v="3470"/>
    <s v="Airport"/>
    <s v="NA"/>
    <s v="No Cars Available"/>
    <d v="2016-07-13T17:15:57"/>
    <s v="NA"/>
    <d v="2016-07-13T00:00:00"/>
    <d v="1899-12-30T17:15:57"/>
    <n v="17"/>
    <x v="1"/>
    <s v="Thursday"/>
    <s v="Failed"/>
    <n v="0"/>
    <n v="1"/>
    <n v="1"/>
    <s v="Airport Route"/>
    <x v="1472"/>
  </r>
  <r>
    <n v="3474"/>
    <s v="Airport"/>
    <s v="NA"/>
    <s v="No Cars Available"/>
    <d v="2016-07-13T17:18:26"/>
    <s v="NA"/>
    <d v="2016-07-13T00:00:00"/>
    <d v="1899-12-30T17:18:26"/>
    <n v="17"/>
    <x v="1"/>
    <s v="Monday"/>
    <s v="Failed"/>
    <n v="0"/>
    <n v="1"/>
    <n v="1"/>
    <s v="Airport Route"/>
    <x v="1472"/>
  </r>
  <r>
    <n v="3467"/>
    <s v="Airport"/>
    <s v="NA"/>
    <s v="No Cars Available"/>
    <d v="2016-07-13T17:19:44"/>
    <s v="NA"/>
    <d v="2016-07-13T00:00:00"/>
    <d v="1899-12-30T17:19:44"/>
    <n v="17"/>
    <x v="1"/>
    <s v="Monday"/>
    <s v="Failed"/>
    <n v="0"/>
    <n v="1"/>
    <n v="1"/>
    <s v="Airport Route"/>
    <x v="1472"/>
  </r>
  <r>
    <n v="3481"/>
    <s v="Airport"/>
    <s v="NA"/>
    <s v="No Cars Available"/>
    <d v="2016-07-13T17:20:26"/>
    <s v="NA"/>
    <d v="2016-07-13T00:00:00"/>
    <d v="1899-12-30T17:20:26"/>
    <n v="17"/>
    <x v="1"/>
    <s v="Monday"/>
    <s v="Failed"/>
    <n v="0"/>
    <n v="1"/>
    <n v="1"/>
    <s v="Airport Route"/>
    <x v="1472"/>
  </r>
  <r>
    <n v="3479"/>
    <s v="Airport"/>
    <s v="NA"/>
    <s v="No Cars Available"/>
    <d v="2016-07-13T17:20:33"/>
    <s v="NA"/>
    <d v="2016-07-13T00:00:00"/>
    <d v="1899-12-30T17:20:33"/>
    <n v="17"/>
    <x v="1"/>
    <s v="Saturday"/>
    <s v="Failed"/>
    <n v="0"/>
    <n v="1"/>
    <n v="1"/>
    <s v="Airport Route"/>
    <x v="1472"/>
  </r>
  <r>
    <n v="3487"/>
    <s v="Airport"/>
    <s v="NA"/>
    <s v="No Cars Available"/>
    <d v="2016-07-13T17:20:58"/>
    <s v="NA"/>
    <d v="2016-07-13T00:00:00"/>
    <d v="1899-12-30T17:20:58"/>
    <n v="17"/>
    <x v="1"/>
    <s v="Sunday"/>
    <s v="Failed"/>
    <n v="0"/>
    <n v="1"/>
    <n v="1"/>
    <s v="Airport Route"/>
    <x v="1472"/>
  </r>
  <r>
    <n v="3476"/>
    <s v="Airport"/>
    <s v="NA"/>
    <s v="No Cars Available"/>
    <d v="2016-07-13T17:23:00"/>
    <s v="NA"/>
    <d v="2016-07-13T00:00:00"/>
    <d v="1899-12-30T17:23:00"/>
    <n v="17"/>
    <x v="1"/>
    <s v="Wednesday"/>
    <s v="Failed"/>
    <n v="0"/>
    <n v="1"/>
    <n v="1"/>
    <s v="Airport Route"/>
    <x v="1472"/>
  </r>
  <r>
    <n v="3484"/>
    <s v="City"/>
    <s v="NA"/>
    <s v="No Cars Available"/>
    <d v="2016-07-13T17:25:02"/>
    <s v="NA"/>
    <d v="2016-07-13T00:00:00"/>
    <d v="1899-12-30T17:25:02"/>
    <n v="17"/>
    <x v="1"/>
    <s v="Thursday"/>
    <s v="Failed"/>
    <n v="0"/>
    <n v="1"/>
    <n v="1"/>
    <s v="City Route"/>
    <x v="1472"/>
  </r>
  <r>
    <n v="3491"/>
    <s v="Airport"/>
    <s v="NA"/>
    <s v="No Cars Available"/>
    <d v="2016-07-13T17:27:11"/>
    <s v="NA"/>
    <d v="2016-07-13T00:00:00"/>
    <d v="1899-12-30T17:27:11"/>
    <n v="17"/>
    <x v="1"/>
    <s v="Thursday"/>
    <s v="Failed"/>
    <n v="0"/>
    <n v="1"/>
    <n v="1"/>
    <s v="Airport Route"/>
    <x v="1472"/>
  </r>
  <r>
    <n v="3488"/>
    <s v="Airport"/>
    <s v="NA"/>
    <s v="No Cars Available"/>
    <d v="2016-07-13T17:27:28"/>
    <s v="NA"/>
    <d v="2016-07-13T00:00:00"/>
    <d v="1899-12-30T17:27:28"/>
    <n v="17"/>
    <x v="1"/>
    <s v="Monday"/>
    <s v="Failed"/>
    <n v="0"/>
    <n v="1"/>
    <n v="1"/>
    <s v="Airport Route"/>
    <x v="1472"/>
  </r>
  <r>
    <n v="3490"/>
    <s v="Airport"/>
    <s v="NA"/>
    <s v="No Cars Available"/>
    <d v="2016-07-13T17:27:33"/>
    <s v="NA"/>
    <d v="2016-07-13T00:00:00"/>
    <d v="1899-12-30T17:27:33"/>
    <n v="17"/>
    <x v="1"/>
    <s v="Wednesday"/>
    <s v="Failed"/>
    <n v="0"/>
    <n v="1"/>
    <n v="1"/>
    <s v="Airport Route"/>
    <x v="1472"/>
  </r>
  <r>
    <n v="3493"/>
    <s v="Airport"/>
    <s v="NA"/>
    <s v="No Cars Available"/>
    <d v="2016-07-13T17:28:40"/>
    <s v="NA"/>
    <d v="2016-07-13T00:00:00"/>
    <d v="1899-12-30T17:28:40"/>
    <n v="17"/>
    <x v="1"/>
    <s v="Saturday"/>
    <s v="Failed"/>
    <n v="0"/>
    <n v="1"/>
    <n v="1"/>
    <s v="Airport Route"/>
    <x v="1472"/>
  </r>
  <r>
    <n v="3492"/>
    <s v="Airport"/>
    <s v="NA"/>
    <s v="No Cars Available"/>
    <d v="2016-07-13T17:29:27"/>
    <s v="NA"/>
    <d v="2016-07-13T00:00:00"/>
    <d v="1899-12-30T17:29:27"/>
    <n v="17"/>
    <x v="1"/>
    <s v="Friday"/>
    <s v="Failed"/>
    <n v="0"/>
    <n v="1"/>
    <n v="1"/>
    <s v="Airport Route"/>
    <x v="1472"/>
  </r>
  <r>
    <n v="3480"/>
    <s v="Airport"/>
    <s v="NA"/>
    <s v="No Cars Available"/>
    <d v="2016-07-13T17:29:50"/>
    <s v="NA"/>
    <d v="2016-07-13T00:00:00"/>
    <d v="1899-12-30T17:29:50"/>
    <n v="17"/>
    <x v="1"/>
    <s v="Sunday"/>
    <s v="Failed"/>
    <n v="0"/>
    <n v="1"/>
    <n v="1"/>
    <s v="Airport Route"/>
    <x v="1472"/>
  </r>
  <r>
    <n v="3489"/>
    <s v="Airport"/>
    <s v="NA"/>
    <s v="No Cars Available"/>
    <d v="2016-07-13T17:31:41"/>
    <s v="NA"/>
    <d v="2016-07-13T00:00:00"/>
    <d v="1899-12-30T17:31:41"/>
    <n v="17"/>
    <x v="1"/>
    <s v="Tuesday"/>
    <s v="Failed"/>
    <n v="0"/>
    <n v="1"/>
    <n v="1"/>
    <s v="Airport Route"/>
    <x v="1472"/>
  </r>
  <r>
    <n v="3502"/>
    <s v="Airport"/>
    <s v="NA"/>
    <s v="No Cars Available"/>
    <d v="2016-07-13T17:32:02"/>
    <s v="NA"/>
    <d v="2016-07-13T00:00:00"/>
    <d v="1899-12-30T17:32:02"/>
    <n v="17"/>
    <x v="1"/>
    <s v="Monday"/>
    <s v="Failed"/>
    <n v="0"/>
    <n v="1"/>
    <n v="1"/>
    <s v="Airport Route"/>
    <x v="1472"/>
  </r>
  <r>
    <n v="3494"/>
    <s v="Airport"/>
    <s v="NA"/>
    <s v="No Cars Available"/>
    <d v="2016-07-13T17:33:35"/>
    <s v="NA"/>
    <d v="2016-07-13T00:00:00"/>
    <d v="1899-12-30T17:33:35"/>
    <n v="17"/>
    <x v="1"/>
    <s v="Sunday"/>
    <s v="Failed"/>
    <n v="0"/>
    <n v="1"/>
    <n v="1"/>
    <s v="Airport Route"/>
    <x v="1472"/>
  </r>
  <r>
    <n v="3501"/>
    <s v="Airport"/>
    <s v="NA"/>
    <s v="No Cars Available"/>
    <d v="2016-07-13T17:36:04"/>
    <s v="NA"/>
    <d v="2016-07-13T00:00:00"/>
    <d v="1899-12-30T17:36:04"/>
    <n v="17"/>
    <x v="1"/>
    <s v="Sunday"/>
    <s v="Failed"/>
    <n v="0"/>
    <n v="1"/>
    <n v="1"/>
    <s v="Airport Route"/>
    <x v="1472"/>
  </r>
  <r>
    <n v="3503"/>
    <s v="Airport"/>
    <s v="NA"/>
    <s v="No Cars Available"/>
    <d v="2016-07-13T17:38:56"/>
    <s v="NA"/>
    <d v="2016-07-13T00:00:00"/>
    <d v="1899-12-30T17:38:56"/>
    <n v="17"/>
    <x v="1"/>
    <s v="Tuesday"/>
    <s v="Failed"/>
    <n v="0"/>
    <n v="1"/>
    <n v="1"/>
    <s v="Airport Route"/>
    <x v="1472"/>
  </r>
  <r>
    <n v="3509"/>
    <s v="Airport"/>
    <s v="NA"/>
    <s v="No Cars Available"/>
    <d v="2016-07-13T17:39:26"/>
    <s v="NA"/>
    <d v="2016-07-13T00:00:00"/>
    <d v="1899-12-30T17:39:26"/>
    <n v="17"/>
    <x v="1"/>
    <s v="Monday"/>
    <s v="Failed"/>
    <n v="0"/>
    <n v="1"/>
    <n v="1"/>
    <s v="Airport Route"/>
    <x v="1472"/>
  </r>
  <r>
    <n v="3504"/>
    <s v="Airport"/>
    <s v="NA"/>
    <s v="No Cars Available"/>
    <d v="2016-07-13T17:41:03"/>
    <s v="NA"/>
    <d v="2016-07-13T00:00:00"/>
    <d v="1899-12-30T17:41:03"/>
    <n v="17"/>
    <x v="1"/>
    <s v="Wednesday"/>
    <s v="Failed"/>
    <n v="0"/>
    <n v="1"/>
    <n v="1"/>
    <s v="Airport Route"/>
    <x v="1472"/>
  </r>
  <r>
    <n v="3512"/>
    <s v="Airport"/>
    <s v="NA"/>
    <s v="No Cars Available"/>
    <d v="2016-07-13T17:41:10"/>
    <s v="NA"/>
    <d v="2016-07-13T00:00:00"/>
    <d v="1899-12-30T17:41:10"/>
    <n v="17"/>
    <x v="1"/>
    <s v="Thursday"/>
    <s v="Failed"/>
    <n v="0"/>
    <n v="1"/>
    <n v="1"/>
    <s v="Airport Route"/>
    <x v="1472"/>
  </r>
  <r>
    <n v="3519"/>
    <s v="Airport"/>
    <s v="NA"/>
    <s v="No Cars Available"/>
    <d v="2016-07-13T17:41:45"/>
    <s v="NA"/>
    <d v="2016-07-13T00:00:00"/>
    <d v="1899-12-30T17:41:45"/>
    <n v="17"/>
    <x v="1"/>
    <s v="Thursday"/>
    <s v="Failed"/>
    <n v="0"/>
    <n v="1"/>
    <n v="1"/>
    <s v="Airport Route"/>
    <x v="1472"/>
  </r>
  <r>
    <n v="3516"/>
    <s v="Airport"/>
    <s v="NA"/>
    <s v="No Cars Available"/>
    <d v="2016-07-13T17:41:48"/>
    <s v="NA"/>
    <d v="2016-07-13T00:00:00"/>
    <d v="1899-12-30T17:41:48"/>
    <n v="17"/>
    <x v="1"/>
    <s v="Monday"/>
    <s v="Failed"/>
    <n v="0"/>
    <n v="1"/>
    <n v="1"/>
    <s v="Airport Route"/>
    <x v="1472"/>
  </r>
  <r>
    <n v="3513"/>
    <s v="Airport"/>
    <s v="NA"/>
    <s v="No Cars Available"/>
    <d v="2016-07-13T17:42:08"/>
    <s v="NA"/>
    <d v="2016-07-13T00:00:00"/>
    <d v="1899-12-30T17:42:08"/>
    <n v="17"/>
    <x v="1"/>
    <s v="Friday"/>
    <s v="Failed"/>
    <n v="0"/>
    <n v="1"/>
    <n v="1"/>
    <s v="Airport Route"/>
    <x v="1472"/>
  </r>
  <r>
    <n v="3515"/>
    <s v="Airport"/>
    <s v="NA"/>
    <s v="No Cars Available"/>
    <d v="2016-07-13T17:42:15"/>
    <s v="NA"/>
    <d v="2016-07-13T00:00:00"/>
    <d v="1899-12-30T17:42:15"/>
    <n v="17"/>
    <x v="1"/>
    <s v="Sunday"/>
    <s v="Failed"/>
    <n v="0"/>
    <n v="1"/>
    <n v="1"/>
    <s v="Airport Route"/>
    <x v="1472"/>
  </r>
  <r>
    <n v="3521"/>
    <s v="Airport"/>
    <s v="NA"/>
    <s v="No Cars Available"/>
    <d v="2016-07-13T17:45:55"/>
    <s v="NA"/>
    <d v="2016-07-13T00:00:00"/>
    <d v="1899-12-30T17:45:55"/>
    <n v="17"/>
    <x v="1"/>
    <s v="Saturday"/>
    <s v="Failed"/>
    <n v="0"/>
    <n v="1"/>
    <n v="1"/>
    <s v="Airport Route"/>
    <x v="1472"/>
  </r>
  <r>
    <n v="3527"/>
    <s v="Airport"/>
    <s v="NA"/>
    <s v="No Cars Available"/>
    <d v="2016-07-13T17:46:00"/>
    <s v="NA"/>
    <d v="2016-07-13T00:00:00"/>
    <d v="1899-12-30T17:46:00"/>
    <n v="17"/>
    <x v="1"/>
    <s v="Friday"/>
    <s v="Failed"/>
    <n v="0"/>
    <n v="1"/>
    <n v="1"/>
    <s v="Airport Route"/>
    <x v="1472"/>
  </r>
  <r>
    <n v="3526"/>
    <s v="Airport"/>
    <s v="NA"/>
    <s v="No Cars Available"/>
    <d v="2016-07-13T17:48:12"/>
    <s v="NA"/>
    <d v="2016-07-13T00:00:00"/>
    <d v="1899-12-30T17:48:12"/>
    <n v="17"/>
    <x v="1"/>
    <s v="Thursday"/>
    <s v="Failed"/>
    <n v="0"/>
    <n v="1"/>
    <n v="1"/>
    <s v="Airport Route"/>
    <x v="1472"/>
  </r>
  <r>
    <n v="3522"/>
    <s v="Airport"/>
    <s v="NA"/>
    <s v="No Cars Available"/>
    <d v="2016-07-13T17:49:33"/>
    <s v="NA"/>
    <d v="2016-07-13T00:00:00"/>
    <d v="1899-12-30T17:49:33"/>
    <n v="17"/>
    <x v="1"/>
    <s v="Sunday"/>
    <s v="Failed"/>
    <n v="0"/>
    <n v="1"/>
    <n v="1"/>
    <s v="Airport Route"/>
    <x v="1472"/>
  </r>
  <r>
    <n v="3536"/>
    <s v="Airport"/>
    <s v="NA"/>
    <s v="No Cars Available"/>
    <d v="2016-07-13T17:51:55"/>
    <s v="NA"/>
    <d v="2016-07-13T00:00:00"/>
    <d v="1899-12-30T17:51:55"/>
    <n v="17"/>
    <x v="1"/>
    <s v="Sunday"/>
    <s v="Failed"/>
    <n v="0"/>
    <n v="1"/>
    <n v="1"/>
    <s v="Airport Route"/>
    <x v="1472"/>
  </r>
  <r>
    <n v="3534"/>
    <s v="Airport"/>
    <s v="NA"/>
    <s v="No Cars Available"/>
    <d v="2016-07-13T17:51:58"/>
    <s v="NA"/>
    <d v="2016-07-13T00:00:00"/>
    <d v="1899-12-30T17:51:58"/>
    <n v="17"/>
    <x v="1"/>
    <s v="Friday"/>
    <s v="Failed"/>
    <n v="0"/>
    <n v="1"/>
    <n v="1"/>
    <s v="Airport Route"/>
    <x v="1472"/>
  </r>
  <r>
    <n v="3537"/>
    <s v="Airport"/>
    <s v="NA"/>
    <s v="No Cars Available"/>
    <d v="2016-07-13T17:55:23"/>
    <s v="NA"/>
    <d v="2016-07-13T00:00:00"/>
    <d v="1899-12-30T17:55:23"/>
    <n v="17"/>
    <x v="1"/>
    <s v="Monday"/>
    <s v="Failed"/>
    <n v="0"/>
    <n v="1"/>
    <n v="1"/>
    <s v="Airport Route"/>
    <x v="1472"/>
  </r>
  <r>
    <n v="3533"/>
    <s v="Airport"/>
    <s v="NA"/>
    <s v="No Cars Available"/>
    <d v="2016-07-13T17:56:19"/>
    <s v="NA"/>
    <d v="2016-07-13T00:00:00"/>
    <d v="1899-12-30T17:56:19"/>
    <n v="17"/>
    <x v="1"/>
    <s v="Thursday"/>
    <s v="Failed"/>
    <n v="0"/>
    <n v="1"/>
    <n v="1"/>
    <s v="Airport Route"/>
    <x v="1472"/>
  </r>
  <r>
    <n v="3535"/>
    <s v="Airport"/>
    <s v="NA"/>
    <s v="No Cars Available"/>
    <d v="2016-07-13T17:56:59"/>
    <s v="NA"/>
    <d v="2016-07-13T00:00:00"/>
    <d v="1899-12-30T17:56:59"/>
    <n v="17"/>
    <x v="1"/>
    <s v="Saturday"/>
    <s v="Failed"/>
    <n v="0"/>
    <n v="1"/>
    <n v="1"/>
    <s v="Airport Route"/>
    <x v="1472"/>
  </r>
  <r>
    <n v="3532"/>
    <s v="Airport"/>
    <s v="NA"/>
    <s v="No Cars Available"/>
    <d v="2016-07-13T17:57:15"/>
    <s v="NA"/>
    <d v="2016-07-13T00:00:00"/>
    <d v="1899-12-30T17:57:15"/>
    <n v="17"/>
    <x v="1"/>
    <s v="Wednesday"/>
    <s v="Failed"/>
    <n v="0"/>
    <n v="1"/>
    <n v="1"/>
    <s v="Airport Route"/>
    <x v="1472"/>
  </r>
  <r>
    <n v="3547"/>
    <s v="Airport"/>
    <s v="NA"/>
    <s v="No Cars Available"/>
    <d v="2016-07-13T17:57:17"/>
    <s v="NA"/>
    <d v="2016-07-13T00:00:00"/>
    <d v="1899-12-30T17:57:17"/>
    <n v="17"/>
    <x v="1"/>
    <s v="Thursday"/>
    <s v="Failed"/>
    <n v="0"/>
    <n v="1"/>
    <n v="1"/>
    <s v="Airport Route"/>
    <x v="1472"/>
  </r>
  <r>
    <n v="3531"/>
    <s v="Airport"/>
    <s v="NA"/>
    <s v="No Cars Available"/>
    <d v="2016-07-13T17:57:42"/>
    <s v="NA"/>
    <d v="2016-07-13T00:00:00"/>
    <d v="1899-12-30T17:57:42"/>
    <n v="17"/>
    <x v="1"/>
    <s v="Tuesday"/>
    <s v="Failed"/>
    <n v="0"/>
    <n v="1"/>
    <n v="1"/>
    <s v="Airport Route"/>
    <x v="1472"/>
  </r>
  <r>
    <n v="3538"/>
    <s v="Airport"/>
    <s v="NA"/>
    <s v="No Cars Available"/>
    <d v="2016-07-13T17:58:43"/>
    <s v="NA"/>
    <d v="2016-07-13T00:00:00"/>
    <d v="1899-12-30T17:58:43"/>
    <n v="17"/>
    <x v="1"/>
    <s v="Tuesday"/>
    <s v="Failed"/>
    <n v="0"/>
    <n v="1"/>
    <n v="1"/>
    <s v="Airport Route"/>
    <x v="1472"/>
  </r>
  <r>
    <n v="3543"/>
    <s v="Airport"/>
    <s v="NA"/>
    <s v="No Cars Available"/>
    <d v="2016-07-13T17:59:39"/>
    <s v="NA"/>
    <d v="2016-07-13T00:00:00"/>
    <d v="1899-12-30T17:59:39"/>
    <n v="17"/>
    <x v="1"/>
    <s v="Sunday"/>
    <s v="Failed"/>
    <n v="0"/>
    <n v="1"/>
    <n v="1"/>
    <s v="Airport Route"/>
    <x v="1472"/>
  </r>
  <r>
    <n v="3539"/>
    <s v="Airport"/>
    <s v="NA"/>
    <s v="No Cars Available"/>
    <d v="2016-07-13T18:02:39"/>
    <s v="NA"/>
    <d v="2016-07-13T00:00:00"/>
    <d v="1899-12-30T18:02:39"/>
    <n v="18"/>
    <x v="1"/>
    <s v="Wednesday"/>
    <s v="Failed"/>
    <n v="0"/>
    <n v="1"/>
    <n v="1"/>
    <s v="Airport Route"/>
    <x v="1472"/>
  </r>
  <r>
    <n v="3542"/>
    <s v="Airport"/>
    <s v="NA"/>
    <s v="No Cars Available"/>
    <d v="2016-07-13T18:05:07"/>
    <s v="NA"/>
    <d v="2016-07-13T00:00:00"/>
    <d v="1899-12-30T18:05:07"/>
    <n v="18"/>
    <x v="1"/>
    <s v="Saturday"/>
    <s v="Failed"/>
    <n v="0"/>
    <n v="1"/>
    <n v="1"/>
    <s v="Airport Route"/>
    <x v="1472"/>
  </r>
  <r>
    <n v="3553"/>
    <s v="Airport"/>
    <s v="NA"/>
    <s v="No Cars Available"/>
    <d v="2016-07-13T18:08:59"/>
    <s v="NA"/>
    <d v="2016-07-13T00:00:00"/>
    <d v="1899-12-30T18:08:59"/>
    <n v="18"/>
    <x v="1"/>
    <s v="Wednesday"/>
    <s v="Failed"/>
    <n v="0"/>
    <n v="1"/>
    <n v="1"/>
    <s v="Airport Route"/>
    <x v="1472"/>
  </r>
  <r>
    <n v="3562"/>
    <s v="Airport"/>
    <s v="NA"/>
    <s v="No Cars Available"/>
    <d v="2016-07-13T18:09:11"/>
    <s v="NA"/>
    <d v="2016-07-13T00:00:00"/>
    <d v="1899-12-30T18:09:11"/>
    <n v="18"/>
    <x v="1"/>
    <s v="Friday"/>
    <s v="Failed"/>
    <n v="0"/>
    <n v="1"/>
    <n v="1"/>
    <s v="Airport Route"/>
    <x v="1472"/>
  </r>
  <r>
    <n v="3550"/>
    <s v="Airport"/>
    <s v="NA"/>
    <s v="No Cars Available"/>
    <d v="2016-07-13T18:10:05"/>
    <s v="NA"/>
    <d v="2016-07-13T00:00:00"/>
    <d v="1899-12-30T18:10:05"/>
    <n v="18"/>
    <x v="1"/>
    <s v="Sunday"/>
    <s v="Failed"/>
    <n v="0"/>
    <n v="1"/>
    <n v="1"/>
    <s v="Airport Route"/>
    <x v="1472"/>
  </r>
  <r>
    <n v="3551"/>
    <s v="Airport"/>
    <s v="NA"/>
    <s v="No Cars Available"/>
    <d v="2016-07-13T18:10:20"/>
    <s v="NA"/>
    <d v="2016-07-13T00:00:00"/>
    <d v="1899-12-30T18:10:20"/>
    <n v="18"/>
    <x v="1"/>
    <s v="Monday"/>
    <s v="Failed"/>
    <n v="0"/>
    <n v="1"/>
    <n v="1"/>
    <s v="Airport Route"/>
    <x v="1472"/>
  </r>
  <r>
    <n v="3557"/>
    <s v="Airport"/>
    <s v="NA"/>
    <s v="No Cars Available"/>
    <d v="2016-07-13T18:10:22"/>
    <s v="NA"/>
    <d v="2016-07-13T00:00:00"/>
    <d v="1899-12-30T18:10:22"/>
    <n v="18"/>
    <x v="1"/>
    <s v="Sunday"/>
    <s v="Failed"/>
    <n v="0"/>
    <n v="1"/>
    <n v="1"/>
    <s v="Airport Route"/>
    <x v="1472"/>
  </r>
  <r>
    <n v="3560"/>
    <s v="Airport"/>
    <s v="NA"/>
    <s v="No Cars Available"/>
    <d v="2016-07-13T18:10:53"/>
    <s v="NA"/>
    <d v="2016-07-13T00:00:00"/>
    <d v="1899-12-30T18:10:53"/>
    <n v="18"/>
    <x v="1"/>
    <s v="Wednesday"/>
    <s v="Failed"/>
    <n v="0"/>
    <n v="1"/>
    <n v="1"/>
    <s v="Airport Route"/>
    <x v="1472"/>
  </r>
  <r>
    <n v="3566"/>
    <s v="Airport"/>
    <s v="NA"/>
    <s v="No Cars Available"/>
    <d v="2016-07-13T18:13:04"/>
    <s v="NA"/>
    <d v="2016-07-13T00:00:00"/>
    <d v="1899-12-30T18:13:04"/>
    <n v="18"/>
    <x v="1"/>
    <s v="Tuesday"/>
    <s v="Failed"/>
    <n v="0"/>
    <n v="1"/>
    <n v="1"/>
    <s v="Airport Route"/>
    <x v="1472"/>
  </r>
  <r>
    <n v="3567"/>
    <s v="Airport"/>
    <s v="NA"/>
    <s v="No Cars Available"/>
    <d v="2016-07-13T18:14:22"/>
    <s v="NA"/>
    <d v="2016-07-13T00:00:00"/>
    <d v="1899-12-30T18:14:22"/>
    <n v="18"/>
    <x v="1"/>
    <s v="Wednesday"/>
    <s v="Failed"/>
    <n v="0"/>
    <n v="1"/>
    <n v="1"/>
    <s v="Airport Route"/>
    <x v="1472"/>
  </r>
  <r>
    <n v="3554"/>
    <s v="Airport"/>
    <s v="NA"/>
    <s v="No Cars Available"/>
    <d v="2016-07-13T18:14:44"/>
    <s v="NA"/>
    <d v="2016-07-13T00:00:00"/>
    <d v="1899-12-30T18:14:44"/>
    <n v="18"/>
    <x v="1"/>
    <s v="Thursday"/>
    <s v="Failed"/>
    <n v="0"/>
    <n v="1"/>
    <n v="1"/>
    <s v="Airport Route"/>
    <x v="1472"/>
  </r>
  <r>
    <n v="3556"/>
    <s v="Airport"/>
    <s v="NA"/>
    <s v="No Cars Available"/>
    <d v="2016-07-13T18:15:20"/>
    <s v="NA"/>
    <d v="2016-07-13T00:00:00"/>
    <d v="1899-12-30T18:15:20"/>
    <n v="18"/>
    <x v="1"/>
    <s v="Saturday"/>
    <s v="Failed"/>
    <n v="0"/>
    <n v="1"/>
    <n v="1"/>
    <s v="Airport Route"/>
    <x v="1472"/>
  </r>
  <r>
    <n v="3563"/>
    <s v="Airport"/>
    <s v="NA"/>
    <s v="No Cars Available"/>
    <d v="2016-07-13T18:16:37"/>
    <s v="NA"/>
    <d v="2016-07-13T00:00:00"/>
    <d v="1899-12-30T18:16:37"/>
    <n v="18"/>
    <x v="1"/>
    <s v="Saturday"/>
    <s v="Failed"/>
    <n v="0"/>
    <n v="1"/>
    <n v="1"/>
    <s v="Airport Route"/>
    <x v="1472"/>
  </r>
  <r>
    <n v="3569"/>
    <s v="Airport"/>
    <s v="NA"/>
    <s v="No Cars Available"/>
    <d v="2016-07-13T18:19:52"/>
    <s v="NA"/>
    <d v="2016-07-13T00:00:00"/>
    <d v="1899-12-30T18:19:52"/>
    <n v="18"/>
    <x v="1"/>
    <s v="Friday"/>
    <s v="Failed"/>
    <n v="0"/>
    <n v="1"/>
    <n v="1"/>
    <s v="Airport Route"/>
    <x v="1472"/>
  </r>
  <r>
    <n v="3571"/>
    <s v="Airport"/>
    <s v="NA"/>
    <s v="No Cars Available"/>
    <d v="2016-07-13T18:22:10"/>
    <s v="NA"/>
    <d v="2016-07-13T00:00:00"/>
    <d v="1899-12-30T18:22:10"/>
    <n v="18"/>
    <x v="1"/>
    <s v="Sunday"/>
    <s v="Failed"/>
    <n v="0"/>
    <n v="1"/>
    <n v="1"/>
    <s v="Airport Route"/>
    <x v="1472"/>
  </r>
  <r>
    <n v="3574"/>
    <s v="Airport"/>
    <s v="NA"/>
    <s v="No Cars Available"/>
    <d v="2016-07-13T18:22:50"/>
    <s v="NA"/>
    <d v="2016-07-13T00:00:00"/>
    <d v="1899-12-30T18:22:50"/>
    <n v="18"/>
    <x v="1"/>
    <s v="Wednesday"/>
    <s v="Failed"/>
    <n v="0"/>
    <n v="1"/>
    <n v="1"/>
    <s v="Airport Route"/>
    <x v="1472"/>
  </r>
  <r>
    <n v="3568"/>
    <s v="Airport"/>
    <s v="NA"/>
    <s v="No Cars Available"/>
    <d v="2016-07-13T18:22:52"/>
    <s v="NA"/>
    <d v="2016-07-13T00:00:00"/>
    <d v="1899-12-30T18:22:52"/>
    <n v="18"/>
    <x v="1"/>
    <s v="Thursday"/>
    <s v="Failed"/>
    <n v="0"/>
    <n v="1"/>
    <n v="1"/>
    <s v="Airport Route"/>
    <x v="1472"/>
  </r>
  <r>
    <n v="3576"/>
    <s v="Airport"/>
    <s v="NA"/>
    <s v="No Cars Available"/>
    <d v="2016-07-13T18:23:10"/>
    <s v="NA"/>
    <d v="2016-07-13T00:00:00"/>
    <d v="1899-12-30T18:23:10"/>
    <n v="18"/>
    <x v="1"/>
    <s v="Friday"/>
    <s v="Failed"/>
    <n v="0"/>
    <n v="1"/>
    <n v="1"/>
    <s v="Airport Route"/>
    <x v="1472"/>
  </r>
  <r>
    <n v="3570"/>
    <s v="Airport"/>
    <s v="NA"/>
    <s v="No Cars Available"/>
    <d v="2016-07-13T18:24:42"/>
    <s v="NA"/>
    <d v="2016-07-13T00:00:00"/>
    <d v="1899-12-30T18:24:42"/>
    <n v="18"/>
    <x v="1"/>
    <s v="Saturday"/>
    <s v="Failed"/>
    <n v="0"/>
    <n v="1"/>
    <n v="1"/>
    <s v="Airport Route"/>
    <x v="1472"/>
  </r>
  <r>
    <n v="3578"/>
    <s v="Airport"/>
    <s v="NA"/>
    <s v="No Cars Available"/>
    <d v="2016-07-13T18:26:07"/>
    <s v="NA"/>
    <d v="2016-07-13T00:00:00"/>
    <d v="1899-12-30T18:26:07"/>
    <n v="18"/>
    <x v="1"/>
    <s v="Sunday"/>
    <s v="Failed"/>
    <n v="0"/>
    <n v="1"/>
    <n v="1"/>
    <s v="Airport Route"/>
    <x v="1472"/>
  </r>
  <r>
    <n v="3579"/>
    <s v="Airport"/>
    <s v="NA"/>
    <s v="No Cars Available"/>
    <d v="2016-07-13T18:26:31"/>
    <s v="NA"/>
    <d v="2016-07-13T00:00:00"/>
    <d v="1899-12-30T18:26:31"/>
    <n v="18"/>
    <x v="1"/>
    <s v="Monday"/>
    <s v="Failed"/>
    <n v="0"/>
    <n v="1"/>
    <n v="1"/>
    <s v="Airport Route"/>
    <x v="1472"/>
  </r>
  <r>
    <n v="3582"/>
    <s v="Airport"/>
    <s v="NA"/>
    <s v="No Cars Available"/>
    <d v="2016-07-13T18:27:03"/>
    <s v="NA"/>
    <d v="2016-07-13T00:00:00"/>
    <d v="1899-12-30T18:27:03"/>
    <n v="18"/>
    <x v="1"/>
    <s v="Thursday"/>
    <s v="Failed"/>
    <n v="0"/>
    <n v="1"/>
    <n v="1"/>
    <s v="Airport Route"/>
    <x v="1472"/>
  </r>
  <r>
    <n v="3589"/>
    <s v="Airport"/>
    <s v="NA"/>
    <s v="No Cars Available"/>
    <d v="2016-07-13T18:27:30"/>
    <s v="NA"/>
    <d v="2016-07-13T00:00:00"/>
    <d v="1899-12-30T18:27:30"/>
    <n v="18"/>
    <x v="1"/>
    <s v="Thursday"/>
    <s v="Failed"/>
    <n v="0"/>
    <n v="1"/>
    <n v="1"/>
    <s v="Airport Route"/>
    <x v="1472"/>
  </r>
  <r>
    <n v="3580"/>
    <s v="Airport"/>
    <s v="NA"/>
    <s v="No Cars Available"/>
    <d v="2016-07-13T18:27:38"/>
    <s v="NA"/>
    <d v="2016-07-13T00:00:00"/>
    <d v="1899-12-30T18:27:38"/>
    <n v="18"/>
    <x v="1"/>
    <s v="Tuesday"/>
    <s v="Failed"/>
    <n v="0"/>
    <n v="1"/>
    <n v="1"/>
    <s v="Airport Route"/>
    <x v="1472"/>
  </r>
  <r>
    <n v="3575"/>
    <s v="Airport"/>
    <s v="NA"/>
    <s v="No Cars Available"/>
    <d v="2016-07-13T18:27:50"/>
    <s v="NA"/>
    <d v="2016-07-13T00:00:00"/>
    <d v="1899-12-30T18:27:50"/>
    <n v="18"/>
    <x v="1"/>
    <s v="Thursday"/>
    <s v="Failed"/>
    <n v="0"/>
    <n v="1"/>
    <n v="1"/>
    <s v="Airport Route"/>
    <x v="1472"/>
  </r>
  <r>
    <n v="3573"/>
    <s v="City"/>
    <s v="NA"/>
    <s v="No Cars Available"/>
    <d v="2016-07-13T18:29:42"/>
    <s v="NA"/>
    <d v="2016-07-13T00:00:00"/>
    <d v="1899-12-30T18:29:42"/>
    <n v="18"/>
    <x v="1"/>
    <s v="Tuesday"/>
    <s v="Failed"/>
    <n v="0"/>
    <n v="1"/>
    <n v="1"/>
    <s v="City Route"/>
    <x v="1472"/>
  </r>
  <r>
    <n v="3592"/>
    <s v="Airport"/>
    <s v="NA"/>
    <s v="No Cars Available"/>
    <d v="2016-07-13T18:29:53"/>
    <s v="NA"/>
    <d v="2016-07-13T00:00:00"/>
    <d v="1899-12-30T18:29:53"/>
    <n v="18"/>
    <x v="1"/>
    <s v="Sunday"/>
    <s v="Failed"/>
    <n v="0"/>
    <n v="1"/>
    <n v="1"/>
    <s v="Airport Route"/>
    <x v="1472"/>
  </r>
  <r>
    <n v="3587"/>
    <s v="Airport"/>
    <s v="NA"/>
    <s v="No Cars Available"/>
    <d v="2016-07-13T18:30:58"/>
    <s v="NA"/>
    <d v="2016-07-13T00:00:00"/>
    <d v="1899-12-30T18:30:58"/>
    <n v="18"/>
    <x v="1"/>
    <s v="Tuesday"/>
    <s v="Failed"/>
    <n v="0"/>
    <n v="1"/>
    <n v="1"/>
    <s v="Airport Route"/>
    <x v="1472"/>
  </r>
  <r>
    <n v="3586"/>
    <s v="Airport"/>
    <s v="NA"/>
    <s v="No Cars Available"/>
    <d v="2016-07-13T18:32:31"/>
    <s v="NA"/>
    <d v="2016-07-13T00:00:00"/>
    <d v="1899-12-30T18:32:31"/>
    <n v="18"/>
    <x v="1"/>
    <s v="Monday"/>
    <s v="Failed"/>
    <n v="0"/>
    <n v="1"/>
    <n v="1"/>
    <s v="Airport Route"/>
    <x v="1472"/>
  </r>
  <r>
    <n v="3581"/>
    <s v="Airport"/>
    <s v="NA"/>
    <s v="No Cars Available"/>
    <d v="2016-07-13T18:32:52"/>
    <s v="NA"/>
    <d v="2016-07-13T00:00:00"/>
    <d v="1899-12-30T18:32:52"/>
    <n v="18"/>
    <x v="1"/>
    <s v="Wednesday"/>
    <s v="Failed"/>
    <n v="0"/>
    <n v="1"/>
    <n v="1"/>
    <s v="Airport Route"/>
    <x v="1472"/>
  </r>
  <r>
    <n v="3588"/>
    <s v="Airport"/>
    <s v="NA"/>
    <s v="No Cars Available"/>
    <d v="2016-07-13T18:33:48"/>
    <s v="NA"/>
    <d v="2016-07-13T00:00:00"/>
    <d v="1899-12-30T18:33:48"/>
    <n v="18"/>
    <x v="1"/>
    <s v="Wednesday"/>
    <s v="Failed"/>
    <n v="0"/>
    <n v="1"/>
    <n v="1"/>
    <s v="Airport Route"/>
    <x v="1472"/>
  </r>
  <r>
    <n v="3591"/>
    <s v="Airport"/>
    <s v="NA"/>
    <s v="No Cars Available"/>
    <d v="2016-07-13T18:33:53"/>
    <s v="NA"/>
    <d v="2016-07-13T00:00:00"/>
    <d v="1899-12-30T18:33:53"/>
    <n v="18"/>
    <x v="1"/>
    <s v="Saturday"/>
    <s v="Failed"/>
    <n v="0"/>
    <n v="1"/>
    <n v="1"/>
    <s v="Airport Route"/>
    <x v="1472"/>
  </r>
  <r>
    <n v="3595"/>
    <s v="Airport"/>
    <s v="NA"/>
    <s v="No Cars Available"/>
    <d v="2016-07-13T18:35:14"/>
    <s v="NA"/>
    <d v="2016-07-13T00:00:00"/>
    <d v="1899-12-30T18:35:14"/>
    <n v="18"/>
    <x v="1"/>
    <s v="Wednesday"/>
    <s v="Failed"/>
    <n v="0"/>
    <n v="1"/>
    <n v="1"/>
    <s v="Airport Route"/>
    <x v="1472"/>
  </r>
  <r>
    <n v="3597"/>
    <s v="Airport"/>
    <s v="NA"/>
    <s v="No Cars Available"/>
    <d v="2016-07-13T18:36:44"/>
    <s v="NA"/>
    <d v="2016-07-13T00:00:00"/>
    <d v="1899-12-30T18:36:44"/>
    <n v="18"/>
    <x v="1"/>
    <s v="Friday"/>
    <s v="Failed"/>
    <n v="0"/>
    <n v="1"/>
    <n v="1"/>
    <s v="Airport Route"/>
    <x v="1472"/>
  </r>
  <r>
    <n v="3599"/>
    <s v="Airport"/>
    <s v="NA"/>
    <s v="No Cars Available"/>
    <d v="2016-07-13T18:38:39"/>
    <s v="NA"/>
    <d v="2016-07-13T00:00:00"/>
    <d v="1899-12-30T18:38:39"/>
    <n v="18"/>
    <x v="1"/>
    <s v="Sunday"/>
    <s v="Failed"/>
    <n v="0"/>
    <n v="1"/>
    <n v="1"/>
    <s v="Airport Route"/>
    <x v="1472"/>
  </r>
  <r>
    <n v="3596"/>
    <s v="Airport"/>
    <s v="NA"/>
    <s v="No Cars Available"/>
    <d v="2016-07-13T18:39:24"/>
    <s v="NA"/>
    <d v="2016-07-13T00:00:00"/>
    <d v="1899-12-30T18:39:24"/>
    <n v="18"/>
    <x v="1"/>
    <s v="Thursday"/>
    <s v="Failed"/>
    <n v="0"/>
    <n v="1"/>
    <n v="1"/>
    <s v="Airport Route"/>
    <x v="1472"/>
  </r>
  <r>
    <n v="3604"/>
    <s v="Airport"/>
    <s v="NA"/>
    <s v="No Cars Available"/>
    <d v="2016-07-13T18:43:05"/>
    <s v="NA"/>
    <d v="2016-07-13T00:00:00"/>
    <d v="1899-12-30T18:43:05"/>
    <n v="18"/>
    <x v="1"/>
    <s v="Friday"/>
    <s v="Failed"/>
    <n v="0"/>
    <n v="1"/>
    <n v="1"/>
    <s v="Airport Route"/>
    <x v="1472"/>
  </r>
  <r>
    <n v="3603"/>
    <s v="Airport"/>
    <s v="NA"/>
    <s v="No Cars Available"/>
    <d v="2016-07-13T18:44:18"/>
    <s v="NA"/>
    <d v="2016-07-13T00:00:00"/>
    <d v="1899-12-30T18:44:18"/>
    <n v="18"/>
    <x v="1"/>
    <s v="Thursday"/>
    <s v="Failed"/>
    <n v="0"/>
    <n v="1"/>
    <n v="1"/>
    <s v="Airport Route"/>
    <x v="1472"/>
  </r>
  <r>
    <n v="3605"/>
    <s v="Airport"/>
    <s v="NA"/>
    <s v="No Cars Available"/>
    <d v="2016-07-13T18:44:35"/>
    <s v="NA"/>
    <d v="2016-07-13T00:00:00"/>
    <d v="1899-12-30T18:44:35"/>
    <n v="18"/>
    <x v="1"/>
    <s v="Saturday"/>
    <s v="Failed"/>
    <n v="0"/>
    <n v="1"/>
    <n v="1"/>
    <s v="Airport Route"/>
    <x v="1472"/>
  </r>
  <r>
    <n v="3600"/>
    <s v="Airport"/>
    <s v="NA"/>
    <s v="No Cars Available"/>
    <d v="2016-07-13T18:45:35"/>
    <s v="NA"/>
    <d v="2016-07-13T00:00:00"/>
    <d v="1899-12-30T18:45:35"/>
    <n v="18"/>
    <x v="1"/>
    <s v="Monday"/>
    <s v="Failed"/>
    <n v="0"/>
    <n v="1"/>
    <n v="1"/>
    <s v="Airport Route"/>
    <x v="1472"/>
  </r>
  <r>
    <n v="3607"/>
    <s v="Airport"/>
    <s v="NA"/>
    <s v="No Cars Available"/>
    <d v="2016-07-13T18:45:35"/>
    <s v="NA"/>
    <d v="2016-07-13T00:00:00"/>
    <d v="1899-12-30T18:45:35"/>
    <n v="18"/>
    <x v="1"/>
    <s v="Monday"/>
    <s v="Failed"/>
    <n v="0"/>
    <n v="1"/>
    <n v="1"/>
    <s v="Airport Route"/>
    <x v="1472"/>
  </r>
  <r>
    <n v="3608"/>
    <s v="Airport"/>
    <s v="NA"/>
    <s v="No Cars Available"/>
    <d v="2016-07-13T18:47:45"/>
    <s v="NA"/>
    <d v="2016-07-13T00:00:00"/>
    <d v="1899-12-30T18:47:45"/>
    <n v="18"/>
    <x v="1"/>
    <s v="Tuesday"/>
    <s v="Failed"/>
    <n v="0"/>
    <n v="1"/>
    <n v="1"/>
    <s v="Airport Route"/>
    <x v="1472"/>
  </r>
  <r>
    <n v="3611"/>
    <s v="Airport"/>
    <s v="NA"/>
    <s v="No Cars Available"/>
    <d v="2016-07-13T18:48:37"/>
    <s v="NA"/>
    <d v="2016-07-13T00:00:00"/>
    <d v="1899-12-30T18:48:37"/>
    <n v="18"/>
    <x v="1"/>
    <s v="Friday"/>
    <s v="Failed"/>
    <n v="0"/>
    <n v="1"/>
    <n v="1"/>
    <s v="Airport Route"/>
    <x v="1472"/>
  </r>
  <r>
    <n v="3609"/>
    <s v="City"/>
    <s v="NA"/>
    <s v="No Cars Available"/>
    <d v="2016-07-13T18:49:22"/>
    <s v="NA"/>
    <d v="2016-07-13T00:00:00"/>
    <d v="1899-12-30T18:49:22"/>
    <n v="18"/>
    <x v="1"/>
    <s v="Wednesday"/>
    <s v="Failed"/>
    <n v="0"/>
    <n v="1"/>
    <n v="1"/>
    <s v="City Route"/>
    <x v="1472"/>
  </r>
  <r>
    <n v="3610"/>
    <s v="Airport"/>
    <s v="NA"/>
    <s v="No Cars Available"/>
    <d v="2016-07-13T18:49:37"/>
    <s v="NA"/>
    <d v="2016-07-13T00:00:00"/>
    <d v="1899-12-30T18:49:37"/>
    <n v="18"/>
    <x v="1"/>
    <s v="Thursday"/>
    <s v="Failed"/>
    <n v="0"/>
    <n v="1"/>
    <n v="1"/>
    <s v="Airport Route"/>
    <x v="1472"/>
  </r>
  <r>
    <n v="3616"/>
    <s v="Airport"/>
    <s v="NA"/>
    <s v="No Cars Available"/>
    <d v="2016-07-13T18:49:39"/>
    <s v="NA"/>
    <d v="2016-07-13T00:00:00"/>
    <d v="1899-12-30T18:49:39"/>
    <n v="18"/>
    <x v="1"/>
    <s v="Wednesday"/>
    <s v="Failed"/>
    <n v="0"/>
    <n v="1"/>
    <n v="1"/>
    <s v="Airport Route"/>
    <x v="1472"/>
  </r>
  <r>
    <n v="3606"/>
    <s v="Airport"/>
    <s v="NA"/>
    <s v="No Cars Available"/>
    <d v="2016-07-13T18:50:47"/>
    <s v="NA"/>
    <d v="2016-07-13T00:00:00"/>
    <d v="1899-12-30T18:50:47"/>
    <n v="18"/>
    <x v="1"/>
    <s v="Sunday"/>
    <s v="Failed"/>
    <n v="0"/>
    <n v="1"/>
    <n v="1"/>
    <s v="Airport Route"/>
    <x v="1472"/>
  </r>
  <r>
    <n v="3614"/>
    <s v="City"/>
    <s v="NA"/>
    <s v="No Cars Available"/>
    <d v="2016-07-13T18:51:25"/>
    <s v="NA"/>
    <d v="2016-07-13T00:00:00"/>
    <d v="1899-12-30T18:51:25"/>
    <n v="18"/>
    <x v="1"/>
    <s v="Monday"/>
    <s v="Failed"/>
    <n v="0"/>
    <n v="1"/>
    <n v="1"/>
    <s v="City Route"/>
    <x v="1472"/>
  </r>
  <r>
    <n v="3618"/>
    <s v="Airport"/>
    <s v="NA"/>
    <s v="No Cars Available"/>
    <d v="2016-07-13T18:52:47"/>
    <s v="NA"/>
    <d v="2016-07-13T00:00:00"/>
    <d v="1899-12-30T18:52:47"/>
    <n v="18"/>
    <x v="1"/>
    <s v="Friday"/>
    <s v="Failed"/>
    <n v="0"/>
    <n v="1"/>
    <n v="1"/>
    <s v="Airport Route"/>
    <x v="1472"/>
  </r>
  <r>
    <n v="3612"/>
    <s v="Airport"/>
    <s v="NA"/>
    <s v="No Cars Available"/>
    <d v="2016-07-13T18:53:47"/>
    <s v="NA"/>
    <d v="2016-07-13T00:00:00"/>
    <d v="1899-12-30T18:53:47"/>
    <n v="18"/>
    <x v="1"/>
    <s v="Saturday"/>
    <s v="Failed"/>
    <n v="0"/>
    <n v="1"/>
    <n v="1"/>
    <s v="Airport Route"/>
    <x v="1472"/>
  </r>
  <r>
    <n v="3623"/>
    <s v="Airport"/>
    <s v="NA"/>
    <s v="No Cars Available"/>
    <d v="2016-07-13T18:54:25"/>
    <s v="NA"/>
    <d v="2016-07-13T00:00:00"/>
    <d v="1899-12-30T18:54:25"/>
    <n v="18"/>
    <x v="1"/>
    <s v="Wednesday"/>
    <s v="Failed"/>
    <n v="0"/>
    <n v="1"/>
    <n v="1"/>
    <s v="Airport Route"/>
    <x v="1472"/>
  </r>
  <r>
    <n v="3619"/>
    <s v="Airport"/>
    <s v="NA"/>
    <s v="No Cars Available"/>
    <d v="2016-07-13T18:55:46"/>
    <s v="NA"/>
    <d v="2016-07-13T00:00:00"/>
    <d v="1899-12-30T18:55:46"/>
    <n v="18"/>
    <x v="1"/>
    <s v="Saturday"/>
    <s v="Failed"/>
    <n v="0"/>
    <n v="1"/>
    <n v="1"/>
    <s v="Airport Route"/>
    <x v="1472"/>
  </r>
  <r>
    <n v="3627"/>
    <s v="Airport"/>
    <s v="NA"/>
    <s v="No Cars Available"/>
    <d v="2016-07-13T18:57:10"/>
    <s v="NA"/>
    <d v="2016-07-13T00:00:00"/>
    <d v="1899-12-30T18:57:10"/>
    <n v="18"/>
    <x v="1"/>
    <s v="Sunday"/>
    <s v="Failed"/>
    <n v="0"/>
    <n v="1"/>
    <n v="1"/>
    <s v="Airport Route"/>
    <x v="1472"/>
  </r>
  <r>
    <n v="3635"/>
    <s v="Airport"/>
    <s v="NA"/>
    <s v="No Cars Available"/>
    <d v="2016-07-13T18:58:18"/>
    <s v="NA"/>
    <d v="2016-07-13T00:00:00"/>
    <d v="1899-12-30T18:58:18"/>
    <n v="18"/>
    <x v="1"/>
    <s v="Monday"/>
    <s v="Failed"/>
    <n v="0"/>
    <n v="1"/>
    <n v="1"/>
    <s v="Airport Route"/>
    <x v="1472"/>
  </r>
  <r>
    <n v="3629"/>
    <s v="Airport"/>
    <s v="NA"/>
    <s v="No Cars Available"/>
    <d v="2016-07-13T18:58:26"/>
    <s v="NA"/>
    <d v="2016-07-13T00:00:00"/>
    <d v="1899-12-30T18:58:26"/>
    <n v="18"/>
    <x v="1"/>
    <s v="Tuesday"/>
    <s v="Failed"/>
    <n v="0"/>
    <n v="1"/>
    <n v="1"/>
    <s v="Airport Route"/>
    <x v="1472"/>
  </r>
  <r>
    <n v="3626"/>
    <s v="Airport"/>
    <s v="NA"/>
    <s v="No Cars Available"/>
    <d v="2016-07-13T19:00:30"/>
    <s v="NA"/>
    <d v="2016-07-13T00:00:00"/>
    <d v="1899-12-30T19:00:30"/>
    <n v="19"/>
    <x v="1"/>
    <s v="Saturday"/>
    <s v="Failed"/>
    <n v="0"/>
    <n v="1"/>
    <n v="1"/>
    <s v="Airport Route"/>
    <x v="1472"/>
  </r>
  <r>
    <n v="3633"/>
    <s v="City"/>
    <s v="NA"/>
    <s v="No Cars Available"/>
    <d v="2016-07-13T19:00:33"/>
    <s v="NA"/>
    <d v="2016-07-13T00:00:00"/>
    <d v="1899-12-30T19:00:33"/>
    <n v="19"/>
    <x v="1"/>
    <s v="Saturday"/>
    <s v="Failed"/>
    <n v="0"/>
    <n v="1"/>
    <n v="1"/>
    <s v="City Route"/>
    <x v="1472"/>
  </r>
  <r>
    <n v="3637"/>
    <s v="Airport"/>
    <s v="NA"/>
    <s v="No Cars Available"/>
    <d v="2016-07-13T19:05:33"/>
    <s v="NA"/>
    <d v="2016-07-13T00:00:00"/>
    <d v="1899-12-30T19:05:33"/>
    <n v="19"/>
    <x v="1"/>
    <s v="Wednesday"/>
    <s v="Failed"/>
    <n v="0"/>
    <n v="1"/>
    <n v="1"/>
    <s v="Airport Route"/>
    <x v="1472"/>
  </r>
  <r>
    <n v="3639"/>
    <s v="Airport"/>
    <s v="NA"/>
    <s v="No Cars Available"/>
    <d v="2016-07-13T19:05:47"/>
    <s v="NA"/>
    <d v="2016-07-13T00:00:00"/>
    <d v="1899-12-30T19:05:47"/>
    <n v="19"/>
    <x v="1"/>
    <s v="Friday"/>
    <s v="Failed"/>
    <n v="0"/>
    <n v="1"/>
    <n v="1"/>
    <s v="Airport Route"/>
    <x v="1472"/>
  </r>
  <r>
    <n v="3628"/>
    <s v="Airport"/>
    <s v="NA"/>
    <s v="No Cars Available"/>
    <d v="2016-07-13T19:06:14"/>
    <s v="NA"/>
    <d v="2016-07-13T00:00:00"/>
    <d v="1899-12-30T19:06:14"/>
    <n v="19"/>
    <x v="1"/>
    <s v="Monday"/>
    <s v="Failed"/>
    <n v="0"/>
    <n v="1"/>
    <n v="1"/>
    <s v="Airport Route"/>
    <x v="1472"/>
  </r>
  <r>
    <n v="3642"/>
    <s v="Airport"/>
    <s v="NA"/>
    <s v="No Cars Available"/>
    <d v="2016-07-13T19:07:22"/>
    <s v="NA"/>
    <d v="2016-07-13T00:00:00"/>
    <d v="1899-12-30T19:07:22"/>
    <n v="19"/>
    <x v="1"/>
    <s v="Monday"/>
    <s v="Failed"/>
    <n v="0"/>
    <n v="1"/>
    <n v="1"/>
    <s v="Airport Route"/>
    <x v="1472"/>
  </r>
  <r>
    <n v="3636"/>
    <s v="Airport"/>
    <s v="NA"/>
    <s v="No Cars Available"/>
    <d v="2016-07-13T19:07:30"/>
    <s v="NA"/>
    <d v="2016-07-13T00:00:00"/>
    <d v="1899-12-30T19:07:30"/>
    <n v="19"/>
    <x v="1"/>
    <s v="Tuesday"/>
    <s v="Failed"/>
    <n v="0"/>
    <n v="1"/>
    <n v="1"/>
    <s v="Airport Route"/>
    <x v="1472"/>
  </r>
  <r>
    <n v="3647"/>
    <s v="Airport"/>
    <s v="NA"/>
    <s v="No Cars Available"/>
    <d v="2016-07-13T19:09:37"/>
    <s v="NA"/>
    <d v="2016-07-13T00:00:00"/>
    <d v="1899-12-30T19:09:37"/>
    <n v="19"/>
    <x v="1"/>
    <s v="Saturday"/>
    <s v="Failed"/>
    <n v="0"/>
    <n v="1"/>
    <n v="1"/>
    <s v="Airport Route"/>
    <x v="1472"/>
  </r>
  <r>
    <n v="3655"/>
    <s v="Airport"/>
    <s v="NA"/>
    <s v="No Cars Available"/>
    <d v="2016-07-13T19:11:24"/>
    <s v="NA"/>
    <d v="2016-07-13T00:00:00"/>
    <d v="1899-12-30T19:11:24"/>
    <n v="19"/>
    <x v="1"/>
    <s v="Sunday"/>
    <s v="Failed"/>
    <n v="0"/>
    <n v="1"/>
    <n v="1"/>
    <s v="Airport Route"/>
    <x v="1472"/>
  </r>
  <r>
    <n v="3643"/>
    <s v="Airport"/>
    <s v="NA"/>
    <s v="No Cars Available"/>
    <d v="2016-07-13T19:12:31"/>
    <s v="NA"/>
    <d v="2016-07-13T00:00:00"/>
    <d v="1899-12-30T19:12:31"/>
    <n v="19"/>
    <x v="1"/>
    <s v="Tuesday"/>
    <s v="Failed"/>
    <n v="0"/>
    <n v="1"/>
    <n v="1"/>
    <s v="Airport Route"/>
    <x v="1472"/>
  </r>
  <r>
    <n v="3654"/>
    <s v="Airport"/>
    <s v="NA"/>
    <s v="No Cars Available"/>
    <d v="2016-07-13T19:15:11"/>
    <s v="NA"/>
    <d v="2016-07-13T00:00:00"/>
    <d v="1899-12-30T19:15:11"/>
    <n v="19"/>
    <x v="1"/>
    <s v="Saturday"/>
    <s v="Failed"/>
    <n v="0"/>
    <n v="1"/>
    <n v="1"/>
    <s v="Airport Route"/>
    <x v="1472"/>
  </r>
  <r>
    <n v="3652"/>
    <s v="Airport"/>
    <s v="NA"/>
    <s v="No Cars Available"/>
    <d v="2016-07-13T19:16:09"/>
    <s v="NA"/>
    <d v="2016-07-13T00:00:00"/>
    <d v="1899-12-30T19:16:09"/>
    <n v="19"/>
    <x v="1"/>
    <s v="Thursday"/>
    <s v="Failed"/>
    <n v="0"/>
    <n v="1"/>
    <n v="1"/>
    <s v="Airport Route"/>
    <x v="1472"/>
  </r>
  <r>
    <n v="3650"/>
    <s v="Airport"/>
    <s v="NA"/>
    <s v="No Cars Available"/>
    <d v="2016-07-13T19:17:13"/>
    <s v="NA"/>
    <d v="2016-07-13T00:00:00"/>
    <d v="1899-12-30T19:17:13"/>
    <n v="19"/>
    <x v="1"/>
    <s v="Tuesday"/>
    <s v="Failed"/>
    <n v="0"/>
    <n v="1"/>
    <n v="1"/>
    <s v="Airport Route"/>
    <x v="1472"/>
  </r>
  <r>
    <n v="3665"/>
    <s v="Airport"/>
    <s v="NA"/>
    <s v="No Cars Available"/>
    <d v="2016-07-13T19:21:54"/>
    <s v="NA"/>
    <d v="2016-07-13T00:00:00"/>
    <d v="1899-12-30T19:21:54"/>
    <n v="19"/>
    <x v="1"/>
    <s v="Wednesday"/>
    <s v="Failed"/>
    <n v="0"/>
    <n v="1"/>
    <n v="1"/>
    <s v="Airport Route"/>
    <x v="1472"/>
  </r>
  <r>
    <n v="3663"/>
    <s v="Airport"/>
    <s v="NA"/>
    <s v="No Cars Available"/>
    <d v="2016-07-13T19:22:20"/>
    <s v="NA"/>
    <d v="2016-07-13T00:00:00"/>
    <d v="1899-12-30T19:22:20"/>
    <n v="19"/>
    <x v="1"/>
    <s v="Monday"/>
    <s v="Failed"/>
    <n v="0"/>
    <n v="1"/>
    <n v="1"/>
    <s v="Airport Route"/>
    <x v="1472"/>
  </r>
  <r>
    <n v="3664"/>
    <s v="Airport"/>
    <s v="NA"/>
    <s v="No Cars Available"/>
    <d v="2016-07-13T19:22:42"/>
    <s v="NA"/>
    <d v="2016-07-13T00:00:00"/>
    <d v="1899-12-30T19:22:42"/>
    <n v="19"/>
    <x v="1"/>
    <s v="Tuesday"/>
    <s v="Failed"/>
    <n v="0"/>
    <n v="1"/>
    <n v="1"/>
    <s v="Airport Route"/>
    <x v="1472"/>
  </r>
  <r>
    <n v="3659"/>
    <s v="Airport"/>
    <s v="NA"/>
    <s v="No Cars Available"/>
    <d v="2016-07-13T19:24:25"/>
    <s v="NA"/>
    <d v="2016-07-13T00:00:00"/>
    <d v="1899-12-30T19:24:25"/>
    <n v="19"/>
    <x v="1"/>
    <s v="Thursday"/>
    <s v="Failed"/>
    <n v="0"/>
    <n v="1"/>
    <n v="1"/>
    <s v="Airport Route"/>
    <x v="1472"/>
  </r>
  <r>
    <n v="3677"/>
    <s v="Airport"/>
    <s v="NA"/>
    <s v="No Cars Available"/>
    <d v="2016-07-13T19:24:59"/>
    <s v="NA"/>
    <d v="2016-07-13T00:00:00"/>
    <d v="1899-12-30T19:24:59"/>
    <n v="19"/>
    <x v="1"/>
    <s v="Monday"/>
    <s v="Failed"/>
    <n v="0"/>
    <n v="1"/>
    <n v="1"/>
    <s v="Airport Route"/>
    <x v="1472"/>
  </r>
  <r>
    <n v="3670"/>
    <s v="Airport"/>
    <s v="NA"/>
    <s v="No Cars Available"/>
    <d v="2016-07-13T19:25:15"/>
    <s v="NA"/>
    <d v="2016-07-13T00:00:00"/>
    <d v="1899-12-30T19:25:15"/>
    <n v="19"/>
    <x v="1"/>
    <s v="Monday"/>
    <s v="Failed"/>
    <n v="0"/>
    <n v="1"/>
    <n v="1"/>
    <s v="Airport Route"/>
    <x v="1472"/>
  </r>
  <r>
    <n v="3669"/>
    <s v="Airport"/>
    <s v="NA"/>
    <s v="No Cars Available"/>
    <d v="2016-07-13T19:25:45"/>
    <s v="NA"/>
    <d v="2016-07-13T00:00:00"/>
    <d v="1899-12-30T19:25:45"/>
    <n v="19"/>
    <x v="1"/>
    <s v="Sunday"/>
    <s v="Failed"/>
    <n v="0"/>
    <n v="1"/>
    <n v="1"/>
    <s v="Airport Route"/>
    <x v="1472"/>
  </r>
  <r>
    <n v="3675"/>
    <s v="Airport"/>
    <s v="NA"/>
    <s v="No Cars Available"/>
    <d v="2016-07-13T19:25:56"/>
    <s v="NA"/>
    <d v="2016-07-13T00:00:00"/>
    <d v="1899-12-30T19:25:56"/>
    <n v="19"/>
    <x v="1"/>
    <s v="Saturday"/>
    <s v="Failed"/>
    <n v="0"/>
    <n v="1"/>
    <n v="1"/>
    <s v="Airport Route"/>
    <x v="1472"/>
  </r>
  <r>
    <n v="3682"/>
    <s v="Airport"/>
    <s v="NA"/>
    <s v="No Cars Available"/>
    <d v="2016-07-13T19:31:18"/>
    <s v="NA"/>
    <d v="2016-07-13T00:00:00"/>
    <d v="1899-12-30T19:31:18"/>
    <n v="19"/>
    <x v="1"/>
    <s v="Saturday"/>
    <s v="Failed"/>
    <n v="0"/>
    <n v="1"/>
    <n v="1"/>
    <s v="Airport Route"/>
    <x v="1472"/>
  </r>
  <r>
    <n v="3674"/>
    <s v="Airport"/>
    <s v="NA"/>
    <s v="No Cars Available"/>
    <d v="2016-07-13T19:31:23"/>
    <s v="NA"/>
    <d v="2016-07-13T00:00:00"/>
    <d v="1899-12-30T19:31:23"/>
    <n v="19"/>
    <x v="1"/>
    <s v="Friday"/>
    <s v="Failed"/>
    <n v="0"/>
    <n v="1"/>
    <n v="1"/>
    <s v="Airport Route"/>
    <x v="1472"/>
  </r>
  <r>
    <n v="3678"/>
    <s v="Airport"/>
    <s v="NA"/>
    <s v="No Cars Available"/>
    <d v="2016-07-13T19:33:06"/>
    <s v="NA"/>
    <d v="2016-07-13T00:00:00"/>
    <d v="1899-12-30T19:33:06"/>
    <n v="19"/>
    <x v="1"/>
    <s v="Tuesday"/>
    <s v="Failed"/>
    <n v="0"/>
    <n v="1"/>
    <n v="1"/>
    <s v="Airport Route"/>
    <x v="1472"/>
  </r>
  <r>
    <n v="3673"/>
    <s v="Airport"/>
    <s v="NA"/>
    <s v="No Cars Available"/>
    <d v="2016-07-13T19:35:06"/>
    <s v="NA"/>
    <d v="2016-07-13T00:00:00"/>
    <d v="1899-12-30T19:35:06"/>
    <n v="19"/>
    <x v="1"/>
    <s v="Thursday"/>
    <s v="Failed"/>
    <n v="0"/>
    <n v="1"/>
    <n v="1"/>
    <s v="Airport Route"/>
    <x v="1472"/>
  </r>
  <r>
    <n v="3687"/>
    <s v="Airport"/>
    <s v="NA"/>
    <s v="No Cars Available"/>
    <d v="2016-07-13T19:35:08"/>
    <s v="NA"/>
    <d v="2016-07-13T00:00:00"/>
    <d v="1899-12-30T19:35:08"/>
    <n v="19"/>
    <x v="1"/>
    <s v="Thursday"/>
    <s v="Failed"/>
    <n v="0"/>
    <n v="1"/>
    <n v="1"/>
    <s v="Airport Route"/>
    <x v="1472"/>
  </r>
  <r>
    <n v="3683"/>
    <s v="Airport"/>
    <s v="NA"/>
    <s v="No Cars Available"/>
    <d v="2016-07-13T19:36:32"/>
    <s v="NA"/>
    <d v="2016-07-13T00:00:00"/>
    <d v="1899-12-30T19:36:32"/>
    <n v="19"/>
    <x v="1"/>
    <s v="Sunday"/>
    <s v="Failed"/>
    <n v="0"/>
    <n v="1"/>
    <n v="1"/>
    <s v="Airport Route"/>
    <x v="1472"/>
  </r>
  <r>
    <n v="3685"/>
    <s v="Airport"/>
    <s v="NA"/>
    <s v="No Cars Available"/>
    <d v="2016-07-13T19:37:11"/>
    <s v="NA"/>
    <d v="2016-07-13T00:00:00"/>
    <d v="1899-12-30T19:37:11"/>
    <n v="19"/>
    <x v="1"/>
    <s v="Tuesday"/>
    <s v="Failed"/>
    <n v="0"/>
    <n v="1"/>
    <n v="1"/>
    <s v="Airport Route"/>
    <x v="1472"/>
  </r>
  <r>
    <n v="3684"/>
    <s v="Airport"/>
    <s v="NA"/>
    <s v="No Cars Available"/>
    <d v="2016-07-13T19:38:01"/>
    <s v="NA"/>
    <d v="2016-07-13T00:00:00"/>
    <d v="1899-12-30T19:38:01"/>
    <n v="19"/>
    <x v="1"/>
    <s v="Monday"/>
    <s v="Failed"/>
    <n v="0"/>
    <n v="1"/>
    <n v="1"/>
    <s v="Airport Route"/>
    <x v="1472"/>
  </r>
  <r>
    <n v="3692"/>
    <s v="Airport"/>
    <s v="NA"/>
    <s v="No Cars Available"/>
    <d v="2016-07-13T19:40:17"/>
    <s v="NA"/>
    <d v="2016-07-13T00:00:00"/>
    <d v="1899-12-30T19:40:17"/>
    <n v="19"/>
    <x v="1"/>
    <s v="Tuesday"/>
    <s v="Failed"/>
    <n v="0"/>
    <n v="1"/>
    <n v="1"/>
    <s v="Airport Route"/>
    <x v="1472"/>
  </r>
  <r>
    <n v="3680"/>
    <s v="Airport"/>
    <s v="NA"/>
    <s v="No Cars Available"/>
    <d v="2016-07-13T19:40:23"/>
    <s v="NA"/>
    <d v="2016-07-13T00:00:00"/>
    <d v="1899-12-30T19:40:23"/>
    <n v="19"/>
    <x v="1"/>
    <s v="Thursday"/>
    <s v="Failed"/>
    <n v="0"/>
    <n v="1"/>
    <n v="1"/>
    <s v="Airport Route"/>
    <x v="1472"/>
  </r>
  <r>
    <n v="3689"/>
    <s v="Airport"/>
    <s v="NA"/>
    <s v="No Cars Available"/>
    <d v="2016-07-13T19:41:10"/>
    <s v="NA"/>
    <d v="2016-07-13T00:00:00"/>
    <d v="1899-12-30T19:41:10"/>
    <n v="19"/>
    <x v="1"/>
    <s v="Saturday"/>
    <s v="Failed"/>
    <n v="0"/>
    <n v="1"/>
    <n v="1"/>
    <s v="Airport Route"/>
    <x v="1472"/>
  </r>
  <r>
    <n v="3696"/>
    <s v="Airport"/>
    <s v="NA"/>
    <s v="No Cars Available"/>
    <d v="2016-07-13T19:43:04"/>
    <s v="NA"/>
    <d v="2016-07-13T00:00:00"/>
    <d v="1899-12-30T19:43:04"/>
    <n v="19"/>
    <x v="1"/>
    <s v="Saturday"/>
    <s v="Failed"/>
    <n v="0"/>
    <n v="1"/>
    <n v="1"/>
    <s v="Airport Route"/>
    <x v="1472"/>
  </r>
  <r>
    <n v="3693"/>
    <s v="Airport"/>
    <s v="NA"/>
    <s v="No Cars Available"/>
    <d v="2016-07-13T19:43:10"/>
    <s v="NA"/>
    <d v="2016-07-13T00:00:00"/>
    <d v="1899-12-30T19:43:10"/>
    <n v="19"/>
    <x v="1"/>
    <s v="Wednesday"/>
    <s v="Failed"/>
    <n v="0"/>
    <n v="1"/>
    <n v="1"/>
    <s v="Airport Route"/>
    <x v="1472"/>
  </r>
  <r>
    <n v="3695"/>
    <s v="Airport"/>
    <s v="NA"/>
    <s v="No Cars Available"/>
    <d v="2016-07-13T19:43:55"/>
    <s v="NA"/>
    <d v="2016-07-13T00:00:00"/>
    <d v="1899-12-30T19:43:55"/>
    <n v="19"/>
    <x v="1"/>
    <s v="Friday"/>
    <s v="Failed"/>
    <n v="0"/>
    <n v="1"/>
    <n v="1"/>
    <s v="Airport Route"/>
    <x v="1472"/>
  </r>
  <r>
    <n v="3709"/>
    <s v="Airport"/>
    <s v="NA"/>
    <s v="No Cars Available"/>
    <d v="2016-07-13T19:44:06"/>
    <s v="NA"/>
    <d v="2016-07-13T00:00:00"/>
    <d v="1899-12-30T19:44:06"/>
    <n v="19"/>
    <x v="1"/>
    <s v="Friday"/>
    <s v="Failed"/>
    <n v="0"/>
    <n v="1"/>
    <n v="1"/>
    <s v="Airport Route"/>
    <x v="1472"/>
  </r>
  <r>
    <n v="3708"/>
    <s v="Airport"/>
    <s v="NA"/>
    <s v="No Cars Available"/>
    <d v="2016-07-13T19:45:28"/>
    <s v="NA"/>
    <d v="2016-07-13T00:00:00"/>
    <d v="1899-12-30T19:45:28"/>
    <n v="19"/>
    <x v="1"/>
    <s v="Thursday"/>
    <s v="Failed"/>
    <n v="0"/>
    <n v="1"/>
    <n v="1"/>
    <s v="Airport Route"/>
    <x v="1472"/>
  </r>
  <r>
    <n v="3699"/>
    <s v="Airport"/>
    <s v="NA"/>
    <s v="No Cars Available"/>
    <d v="2016-07-13T19:45:37"/>
    <s v="NA"/>
    <d v="2016-07-13T00:00:00"/>
    <d v="1899-12-30T19:45:37"/>
    <n v="19"/>
    <x v="1"/>
    <s v="Tuesday"/>
    <s v="Failed"/>
    <n v="0"/>
    <n v="1"/>
    <n v="1"/>
    <s v="Airport Route"/>
    <x v="1472"/>
  </r>
  <r>
    <n v="3691"/>
    <s v="Airport"/>
    <s v="NA"/>
    <s v="No Cars Available"/>
    <d v="2016-07-13T19:46:25"/>
    <s v="NA"/>
    <d v="2016-07-13T00:00:00"/>
    <d v="1899-12-30T19:46:25"/>
    <n v="19"/>
    <x v="1"/>
    <s v="Monday"/>
    <s v="Failed"/>
    <n v="0"/>
    <n v="1"/>
    <n v="1"/>
    <s v="Airport Route"/>
    <x v="1472"/>
  </r>
  <r>
    <n v="3705"/>
    <s v="Airport"/>
    <s v="NA"/>
    <s v="No Cars Available"/>
    <d v="2016-07-13T19:47:39"/>
    <s v="NA"/>
    <d v="2016-07-13T00:00:00"/>
    <d v="1899-12-30T19:47:39"/>
    <n v="19"/>
    <x v="1"/>
    <s v="Monday"/>
    <s v="Failed"/>
    <n v="0"/>
    <n v="1"/>
    <n v="1"/>
    <s v="Airport Route"/>
    <x v="1472"/>
  </r>
  <r>
    <n v="3707"/>
    <s v="Airport"/>
    <s v="NA"/>
    <s v="No Cars Available"/>
    <d v="2016-07-13T19:48:27"/>
    <s v="NA"/>
    <d v="2016-07-13T00:00:00"/>
    <d v="1899-12-30T19:48:27"/>
    <n v="19"/>
    <x v="1"/>
    <s v="Wednesday"/>
    <s v="Failed"/>
    <n v="0"/>
    <n v="1"/>
    <n v="1"/>
    <s v="Airport Route"/>
    <x v="1472"/>
  </r>
  <r>
    <n v="3706"/>
    <s v="Airport"/>
    <s v="NA"/>
    <s v="No Cars Available"/>
    <d v="2016-07-13T19:49:05"/>
    <s v="NA"/>
    <d v="2016-07-13T00:00:00"/>
    <d v="1899-12-30T19:49:05"/>
    <n v="19"/>
    <x v="1"/>
    <s v="Tuesday"/>
    <s v="Failed"/>
    <n v="0"/>
    <n v="1"/>
    <n v="1"/>
    <s v="Airport Route"/>
    <x v="1472"/>
  </r>
  <r>
    <n v="3702"/>
    <s v="Airport"/>
    <s v="NA"/>
    <s v="No Cars Available"/>
    <d v="2016-07-13T19:50:13"/>
    <s v="NA"/>
    <d v="2016-07-13T00:00:00"/>
    <d v="1899-12-30T19:50:13"/>
    <n v="19"/>
    <x v="1"/>
    <s v="Friday"/>
    <s v="Failed"/>
    <n v="0"/>
    <n v="1"/>
    <n v="1"/>
    <s v="Airport Route"/>
    <x v="1472"/>
  </r>
  <r>
    <n v="3700"/>
    <s v="Airport"/>
    <s v="NA"/>
    <s v="No Cars Available"/>
    <d v="2016-07-13T19:50:19"/>
    <s v="NA"/>
    <d v="2016-07-13T00:00:00"/>
    <d v="1899-12-30T19:50:19"/>
    <n v="19"/>
    <x v="1"/>
    <s v="Wednesday"/>
    <s v="Failed"/>
    <n v="0"/>
    <n v="1"/>
    <n v="1"/>
    <s v="Airport Route"/>
    <x v="1472"/>
  </r>
  <r>
    <n v="3712"/>
    <s v="Airport"/>
    <s v="NA"/>
    <s v="No Cars Available"/>
    <d v="2016-07-13T19:51:31"/>
    <s v="NA"/>
    <d v="2016-07-13T00:00:00"/>
    <d v="1899-12-30T19:51:31"/>
    <n v="19"/>
    <x v="1"/>
    <s v="Monday"/>
    <s v="Failed"/>
    <n v="0"/>
    <n v="1"/>
    <n v="1"/>
    <s v="Airport Route"/>
    <x v="1472"/>
  </r>
  <r>
    <n v="3698"/>
    <s v="Airport"/>
    <s v="NA"/>
    <s v="No Cars Available"/>
    <d v="2016-07-13T19:51:48"/>
    <s v="NA"/>
    <d v="2016-07-13T00:00:00"/>
    <d v="1899-12-30T19:51:48"/>
    <n v="19"/>
    <x v="1"/>
    <s v="Monday"/>
    <s v="Failed"/>
    <n v="0"/>
    <n v="1"/>
    <n v="1"/>
    <s v="Airport Route"/>
    <x v="1472"/>
  </r>
  <r>
    <n v="3710"/>
    <s v="Airport"/>
    <s v="NA"/>
    <s v="No Cars Available"/>
    <d v="2016-07-13T19:51:59"/>
    <s v="NA"/>
    <d v="2016-07-13T00:00:00"/>
    <d v="1899-12-30T19:51:59"/>
    <n v="19"/>
    <x v="1"/>
    <s v="Saturday"/>
    <s v="Failed"/>
    <n v="0"/>
    <n v="1"/>
    <n v="1"/>
    <s v="Airport Route"/>
    <x v="1472"/>
  </r>
  <r>
    <n v="3714"/>
    <s v="Airport"/>
    <s v="NA"/>
    <s v="No Cars Available"/>
    <d v="2016-07-13T19:53:41"/>
    <s v="NA"/>
    <d v="2016-07-13T00:00:00"/>
    <d v="1899-12-30T19:53:41"/>
    <n v="19"/>
    <x v="1"/>
    <s v="Wednesday"/>
    <s v="Failed"/>
    <n v="0"/>
    <n v="1"/>
    <n v="1"/>
    <s v="Airport Route"/>
    <x v="1472"/>
  </r>
  <r>
    <n v="3720"/>
    <s v="Airport"/>
    <s v="NA"/>
    <s v="No Cars Available"/>
    <d v="2016-07-13T19:55:51"/>
    <s v="NA"/>
    <d v="2016-07-13T00:00:00"/>
    <d v="1899-12-30T19:55:51"/>
    <n v="19"/>
    <x v="1"/>
    <s v="Tuesday"/>
    <s v="Failed"/>
    <n v="0"/>
    <n v="1"/>
    <n v="1"/>
    <s v="Airport Route"/>
    <x v="1472"/>
  </r>
  <r>
    <n v="3719"/>
    <s v="Airport"/>
    <s v="NA"/>
    <s v="No Cars Available"/>
    <d v="2016-07-13T19:58:25"/>
    <s v="NA"/>
    <d v="2016-07-13T00:00:00"/>
    <d v="1899-12-30T19:58:25"/>
    <n v="19"/>
    <x v="1"/>
    <s v="Monday"/>
    <s v="Failed"/>
    <n v="0"/>
    <n v="1"/>
    <n v="1"/>
    <s v="Airport Route"/>
    <x v="1472"/>
  </r>
  <r>
    <n v="3717"/>
    <s v="Airport"/>
    <s v="NA"/>
    <s v="No Cars Available"/>
    <d v="2016-07-13T19:58:46"/>
    <s v="NA"/>
    <d v="2016-07-13T00:00:00"/>
    <d v="1899-12-30T19:58:46"/>
    <n v="19"/>
    <x v="1"/>
    <s v="Saturday"/>
    <s v="Failed"/>
    <n v="0"/>
    <n v="1"/>
    <n v="1"/>
    <s v="Airport Route"/>
    <x v="1472"/>
  </r>
  <r>
    <n v="3715"/>
    <s v="Airport"/>
    <s v="NA"/>
    <s v="No Cars Available"/>
    <d v="2016-07-13T19:59:20"/>
    <s v="NA"/>
    <d v="2016-07-13T00:00:00"/>
    <d v="1899-12-30T19:59:20"/>
    <n v="19"/>
    <x v="1"/>
    <s v="Thursday"/>
    <s v="Failed"/>
    <n v="0"/>
    <n v="1"/>
    <n v="1"/>
    <s v="Airport Route"/>
    <x v="1472"/>
  </r>
  <r>
    <n v="3713"/>
    <s v="Airport"/>
    <s v="NA"/>
    <s v="No Cars Available"/>
    <d v="2016-07-13T19:59:37"/>
    <s v="NA"/>
    <d v="2016-07-13T00:00:00"/>
    <d v="1899-12-30T19:59:37"/>
    <n v="19"/>
    <x v="1"/>
    <s v="Tuesday"/>
    <s v="Failed"/>
    <n v="0"/>
    <n v="1"/>
    <n v="1"/>
    <s v="Airport Route"/>
    <x v="1472"/>
  </r>
  <r>
    <n v="3716"/>
    <s v="Airport"/>
    <s v="NA"/>
    <s v="No Cars Available"/>
    <d v="2016-07-13T20:01:01"/>
    <s v="NA"/>
    <d v="2016-07-13T00:00:00"/>
    <d v="1899-12-30T20:01:01"/>
    <n v="20"/>
    <x v="1"/>
    <s v="Friday"/>
    <s v="Failed"/>
    <n v="0"/>
    <n v="1"/>
    <n v="1"/>
    <s v="Airport Route"/>
    <x v="1472"/>
  </r>
  <r>
    <n v="3726"/>
    <s v="Airport"/>
    <s v="NA"/>
    <s v="No Cars Available"/>
    <d v="2016-07-13T20:04:40"/>
    <s v="NA"/>
    <d v="2016-07-13T00:00:00"/>
    <d v="1899-12-30T20:04:40"/>
    <n v="20"/>
    <x v="1"/>
    <s v="Monday"/>
    <s v="Failed"/>
    <n v="0"/>
    <n v="1"/>
    <n v="1"/>
    <s v="Airport Route"/>
    <x v="1472"/>
  </r>
  <r>
    <n v="3724"/>
    <s v="Airport"/>
    <s v="NA"/>
    <s v="No Cars Available"/>
    <d v="2016-07-13T20:04:44"/>
    <s v="NA"/>
    <d v="2016-07-13T00:00:00"/>
    <d v="1899-12-30T20:04:44"/>
    <n v="20"/>
    <x v="1"/>
    <s v="Saturday"/>
    <s v="Failed"/>
    <n v="0"/>
    <n v="1"/>
    <n v="1"/>
    <s v="Airport Route"/>
    <x v="1472"/>
  </r>
  <r>
    <n v="3721"/>
    <s v="Airport"/>
    <s v="NA"/>
    <s v="No Cars Available"/>
    <d v="2016-07-13T20:04:47"/>
    <s v="NA"/>
    <d v="2016-07-13T00:00:00"/>
    <d v="1899-12-30T20:04:47"/>
    <n v="20"/>
    <x v="1"/>
    <s v="Wednesday"/>
    <s v="Failed"/>
    <n v="0"/>
    <n v="1"/>
    <n v="1"/>
    <s v="Airport Route"/>
    <x v="1472"/>
  </r>
  <r>
    <n v="3729"/>
    <s v="Airport"/>
    <s v="NA"/>
    <s v="No Cars Available"/>
    <d v="2016-07-13T20:05:16"/>
    <s v="NA"/>
    <d v="2016-07-13T00:00:00"/>
    <d v="1899-12-30T20:05:16"/>
    <n v="20"/>
    <x v="1"/>
    <s v="Thursday"/>
    <s v="Failed"/>
    <n v="0"/>
    <n v="1"/>
    <n v="1"/>
    <s v="Airport Route"/>
    <x v="1472"/>
  </r>
  <r>
    <n v="3731"/>
    <s v="Airport"/>
    <s v="NA"/>
    <s v="No Cars Available"/>
    <d v="2016-07-13T20:06:18"/>
    <s v="NA"/>
    <d v="2016-07-13T00:00:00"/>
    <d v="1899-12-30T20:06:18"/>
    <n v="20"/>
    <x v="1"/>
    <s v="Saturday"/>
    <s v="Failed"/>
    <n v="0"/>
    <n v="1"/>
    <n v="1"/>
    <s v="Airport Route"/>
    <x v="1472"/>
  </r>
  <r>
    <n v="3733"/>
    <s v="Airport"/>
    <s v="NA"/>
    <s v="No Cars Available"/>
    <d v="2016-07-13T20:10:18"/>
    <s v="NA"/>
    <d v="2016-07-13T00:00:00"/>
    <d v="1899-12-30T20:10:18"/>
    <n v="20"/>
    <x v="1"/>
    <s v="Monday"/>
    <s v="Failed"/>
    <n v="0"/>
    <n v="1"/>
    <n v="1"/>
    <s v="Airport Route"/>
    <x v="1472"/>
  </r>
  <r>
    <n v="3730"/>
    <s v="Airport"/>
    <s v="NA"/>
    <s v="No Cars Available"/>
    <d v="2016-07-13T20:11:01"/>
    <s v="NA"/>
    <d v="2016-07-13T00:00:00"/>
    <d v="1899-12-30T20:11:01"/>
    <n v="20"/>
    <x v="1"/>
    <s v="Friday"/>
    <s v="Failed"/>
    <n v="0"/>
    <n v="1"/>
    <n v="1"/>
    <s v="Airport Route"/>
    <x v="1472"/>
  </r>
  <r>
    <n v="3735"/>
    <s v="Airport"/>
    <s v="NA"/>
    <s v="No Cars Available"/>
    <d v="2016-07-13T20:11:29"/>
    <s v="NA"/>
    <d v="2016-07-13T00:00:00"/>
    <d v="1899-12-30T20:11:29"/>
    <n v="20"/>
    <x v="1"/>
    <s v="Wednesday"/>
    <s v="Failed"/>
    <n v="0"/>
    <n v="1"/>
    <n v="1"/>
    <s v="Airport Route"/>
    <x v="1472"/>
  </r>
  <r>
    <n v="3734"/>
    <s v="Airport"/>
    <s v="NA"/>
    <s v="No Cars Available"/>
    <d v="2016-07-13T20:12:37"/>
    <s v="NA"/>
    <d v="2016-07-13T00:00:00"/>
    <d v="1899-12-30T20:12:37"/>
    <n v="20"/>
    <x v="1"/>
    <s v="Tuesday"/>
    <s v="Failed"/>
    <n v="0"/>
    <n v="1"/>
    <n v="1"/>
    <s v="Airport Route"/>
    <x v="1472"/>
  </r>
  <r>
    <n v="3737"/>
    <s v="Airport"/>
    <s v="NA"/>
    <s v="No Cars Available"/>
    <d v="2016-07-13T20:19:40"/>
    <s v="NA"/>
    <d v="2016-07-13T00:00:00"/>
    <d v="1899-12-30T20:19:40"/>
    <n v="20"/>
    <x v="1"/>
    <s v="Friday"/>
    <s v="Failed"/>
    <n v="0"/>
    <n v="1"/>
    <n v="1"/>
    <s v="Airport Route"/>
    <x v="1472"/>
  </r>
  <r>
    <n v="3736"/>
    <s v="Airport"/>
    <s v="NA"/>
    <s v="No Cars Available"/>
    <d v="2016-07-13T20:20:28"/>
    <s v="NA"/>
    <d v="2016-07-13T00:00:00"/>
    <d v="1899-12-30T20:20:28"/>
    <n v="20"/>
    <x v="1"/>
    <s v="Thursday"/>
    <s v="Failed"/>
    <n v="0"/>
    <n v="1"/>
    <n v="1"/>
    <s v="Airport Route"/>
    <x v="1472"/>
  </r>
  <r>
    <n v="3746"/>
    <s v="Airport"/>
    <s v="NA"/>
    <s v="No Cars Available"/>
    <d v="2016-07-13T20:22:32"/>
    <s v="NA"/>
    <d v="2016-07-13T00:00:00"/>
    <d v="1899-12-30T20:22:32"/>
    <n v="20"/>
    <x v="1"/>
    <s v="Sunday"/>
    <s v="Failed"/>
    <n v="0"/>
    <n v="1"/>
    <n v="1"/>
    <s v="Airport Route"/>
    <x v="1472"/>
  </r>
  <r>
    <n v="3747"/>
    <s v="Airport"/>
    <s v="NA"/>
    <s v="No Cars Available"/>
    <d v="2016-07-13T20:25:39"/>
    <s v="NA"/>
    <d v="2016-07-13T00:00:00"/>
    <d v="1899-12-30T20:25:39"/>
    <n v="20"/>
    <x v="1"/>
    <s v="Monday"/>
    <s v="Failed"/>
    <n v="0"/>
    <n v="1"/>
    <n v="1"/>
    <s v="Airport Route"/>
    <x v="1472"/>
  </r>
  <r>
    <n v="3751"/>
    <s v="Airport"/>
    <s v="NA"/>
    <s v="No Cars Available"/>
    <d v="2016-07-13T20:29:44"/>
    <s v="NA"/>
    <d v="2016-07-13T00:00:00"/>
    <d v="1899-12-30T20:29:44"/>
    <n v="20"/>
    <x v="1"/>
    <s v="Friday"/>
    <s v="Failed"/>
    <n v="0"/>
    <n v="1"/>
    <n v="1"/>
    <s v="Airport Route"/>
    <x v="1472"/>
  </r>
  <r>
    <n v="3750"/>
    <s v="Airport"/>
    <s v="NA"/>
    <s v="No Cars Available"/>
    <d v="2016-07-13T20:30:48"/>
    <s v="NA"/>
    <d v="2016-07-13T00:00:00"/>
    <d v="1899-12-30T20:30:48"/>
    <n v="20"/>
    <x v="1"/>
    <s v="Thursday"/>
    <s v="Failed"/>
    <n v="0"/>
    <n v="1"/>
    <n v="1"/>
    <s v="Airport Route"/>
    <x v="1472"/>
  </r>
  <r>
    <n v="3752"/>
    <s v="Airport"/>
    <s v="NA"/>
    <s v="No Cars Available"/>
    <d v="2016-07-13T20:31:09"/>
    <s v="NA"/>
    <d v="2016-07-13T00:00:00"/>
    <d v="1899-12-30T20:31:09"/>
    <n v="20"/>
    <x v="1"/>
    <s v="Saturday"/>
    <s v="Failed"/>
    <n v="0"/>
    <n v="1"/>
    <n v="1"/>
    <s v="Airport Route"/>
    <x v="1472"/>
  </r>
  <r>
    <n v="3754"/>
    <s v="Airport"/>
    <s v="NA"/>
    <s v="No Cars Available"/>
    <d v="2016-07-13T20:32:20"/>
    <s v="NA"/>
    <d v="2016-07-13T00:00:00"/>
    <d v="1899-12-30T20:32:20"/>
    <n v="20"/>
    <x v="1"/>
    <s v="Monday"/>
    <s v="Failed"/>
    <n v="0"/>
    <n v="1"/>
    <n v="1"/>
    <s v="Airport Route"/>
    <x v="1472"/>
  </r>
  <r>
    <n v="3749"/>
    <s v="Airport"/>
    <s v="NA"/>
    <s v="No Cars Available"/>
    <d v="2016-07-13T20:32:47"/>
    <s v="NA"/>
    <d v="2016-07-13T00:00:00"/>
    <d v="1899-12-30T20:32:47"/>
    <n v="20"/>
    <x v="1"/>
    <s v="Wednesday"/>
    <s v="Failed"/>
    <n v="0"/>
    <n v="1"/>
    <n v="1"/>
    <s v="Airport Route"/>
    <x v="1472"/>
  </r>
  <r>
    <n v="3757"/>
    <s v="Airport"/>
    <s v="NA"/>
    <s v="No Cars Available"/>
    <d v="2016-07-13T20:33:07"/>
    <s v="NA"/>
    <d v="2016-07-13T00:00:00"/>
    <d v="1899-12-30T20:33:07"/>
    <n v="20"/>
    <x v="1"/>
    <s v="Thursday"/>
    <s v="Failed"/>
    <n v="0"/>
    <n v="1"/>
    <n v="1"/>
    <s v="Airport Route"/>
    <x v="1472"/>
  </r>
  <r>
    <n v="3765"/>
    <s v="Airport"/>
    <s v="NA"/>
    <s v="No Cars Available"/>
    <d v="2016-07-13T20:35:05"/>
    <s v="NA"/>
    <d v="2016-07-13T00:00:00"/>
    <d v="1899-12-30T20:35:05"/>
    <n v="20"/>
    <x v="1"/>
    <s v="Friday"/>
    <s v="Failed"/>
    <n v="0"/>
    <n v="1"/>
    <n v="1"/>
    <s v="Airport Route"/>
    <x v="1472"/>
  </r>
  <r>
    <n v="3756"/>
    <s v="Airport"/>
    <s v="NA"/>
    <s v="No Cars Available"/>
    <d v="2016-07-13T20:35:23"/>
    <s v="NA"/>
    <d v="2016-07-13T00:00:00"/>
    <d v="1899-12-30T20:35:23"/>
    <n v="20"/>
    <x v="1"/>
    <s v="Wednesday"/>
    <s v="Failed"/>
    <n v="0"/>
    <n v="1"/>
    <n v="1"/>
    <s v="Airport Route"/>
    <x v="1472"/>
  </r>
  <r>
    <n v="3764"/>
    <s v="Airport"/>
    <s v="NA"/>
    <s v="No Cars Available"/>
    <d v="2016-07-13T20:35:36"/>
    <s v="NA"/>
    <d v="2016-07-13T00:00:00"/>
    <d v="1899-12-30T20:35:36"/>
    <n v="20"/>
    <x v="1"/>
    <s v="Thursday"/>
    <s v="Failed"/>
    <n v="0"/>
    <n v="1"/>
    <n v="1"/>
    <s v="Airport Route"/>
    <x v="1472"/>
  </r>
  <r>
    <n v="3770"/>
    <s v="Airport"/>
    <s v="NA"/>
    <s v="No Cars Available"/>
    <d v="2016-07-13T20:39:19"/>
    <s v="NA"/>
    <d v="2016-07-13T00:00:00"/>
    <d v="1899-12-30T20:39:19"/>
    <n v="20"/>
    <x v="1"/>
    <s v="Wednesday"/>
    <s v="Failed"/>
    <n v="0"/>
    <n v="1"/>
    <n v="1"/>
    <s v="Airport Route"/>
    <x v="1472"/>
  </r>
  <r>
    <n v="3778"/>
    <s v="Airport"/>
    <s v="NA"/>
    <s v="No Cars Available"/>
    <d v="2016-07-13T20:40:26"/>
    <s v="NA"/>
    <d v="2016-07-13T00:00:00"/>
    <d v="1899-12-30T20:40:26"/>
    <n v="20"/>
    <x v="1"/>
    <s v="Thursday"/>
    <s v="Failed"/>
    <n v="0"/>
    <n v="1"/>
    <n v="1"/>
    <s v="Airport Route"/>
    <x v="1472"/>
  </r>
  <r>
    <n v="3772"/>
    <s v="Airport"/>
    <s v="NA"/>
    <s v="No Cars Available"/>
    <d v="2016-07-13T20:40:37"/>
    <s v="NA"/>
    <d v="2016-07-13T00:00:00"/>
    <d v="1899-12-30T20:40:37"/>
    <n v="20"/>
    <x v="1"/>
    <s v="Friday"/>
    <s v="Failed"/>
    <n v="0"/>
    <n v="1"/>
    <n v="1"/>
    <s v="Airport Route"/>
    <x v="1472"/>
  </r>
  <r>
    <n v="3760"/>
    <s v="Airport"/>
    <s v="NA"/>
    <s v="No Cars Available"/>
    <d v="2016-07-13T20:40:53"/>
    <s v="NA"/>
    <d v="2016-07-13T00:00:00"/>
    <d v="1899-12-30T20:40:53"/>
    <n v="20"/>
    <x v="1"/>
    <s v="Sunday"/>
    <s v="Failed"/>
    <n v="0"/>
    <n v="1"/>
    <n v="1"/>
    <s v="Airport Route"/>
    <x v="1472"/>
  </r>
  <r>
    <n v="3779"/>
    <s v="Airport"/>
    <s v="NA"/>
    <s v="No Cars Available"/>
    <d v="2016-07-13T20:42:31"/>
    <s v="NA"/>
    <d v="2016-07-13T00:00:00"/>
    <d v="1899-12-30T20:42:31"/>
    <n v="20"/>
    <x v="1"/>
    <s v="Friday"/>
    <s v="Failed"/>
    <n v="0"/>
    <n v="1"/>
    <n v="1"/>
    <s v="Airport Route"/>
    <x v="1472"/>
  </r>
  <r>
    <n v="3773"/>
    <s v="Airport"/>
    <s v="NA"/>
    <s v="No Cars Available"/>
    <d v="2016-07-13T20:43:54"/>
    <s v="NA"/>
    <d v="2016-07-13T00:00:00"/>
    <d v="1899-12-30T20:43:54"/>
    <n v="20"/>
    <x v="1"/>
    <s v="Saturday"/>
    <s v="Failed"/>
    <n v="0"/>
    <n v="1"/>
    <n v="1"/>
    <s v="Airport Route"/>
    <x v="1472"/>
  </r>
  <r>
    <n v="3769"/>
    <s v="Airport"/>
    <s v="NA"/>
    <s v="No Cars Available"/>
    <d v="2016-07-13T20:44:38"/>
    <s v="NA"/>
    <d v="2016-07-13T00:00:00"/>
    <d v="1899-12-30T20:44:38"/>
    <n v="20"/>
    <x v="1"/>
    <s v="Tuesday"/>
    <s v="Failed"/>
    <n v="0"/>
    <n v="1"/>
    <n v="1"/>
    <s v="Airport Route"/>
    <x v="1472"/>
  </r>
  <r>
    <n v="3781"/>
    <s v="Airport"/>
    <s v="NA"/>
    <s v="No Cars Available"/>
    <d v="2016-07-13T20:44:50"/>
    <s v="NA"/>
    <d v="2016-07-13T00:00:00"/>
    <d v="1899-12-30T20:44:50"/>
    <n v="20"/>
    <x v="1"/>
    <s v="Sunday"/>
    <s v="Failed"/>
    <n v="0"/>
    <n v="1"/>
    <n v="1"/>
    <s v="Airport Route"/>
    <x v="1472"/>
  </r>
  <r>
    <n v="3785"/>
    <s v="City"/>
    <s v="NA"/>
    <s v="No Cars Available"/>
    <d v="2016-07-13T20:45:01"/>
    <s v="NA"/>
    <d v="2016-07-13T00:00:00"/>
    <d v="1899-12-30T20:45:01"/>
    <n v="20"/>
    <x v="1"/>
    <s v="Thursday"/>
    <s v="Failed"/>
    <n v="0"/>
    <n v="1"/>
    <n v="1"/>
    <s v="City Route"/>
    <x v="1472"/>
  </r>
  <r>
    <n v="3776"/>
    <s v="Airport"/>
    <s v="NA"/>
    <s v="No Cars Available"/>
    <d v="2016-07-13T20:45:56"/>
    <s v="NA"/>
    <d v="2016-07-13T00:00:00"/>
    <d v="1899-12-30T20:45:56"/>
    <n v="20"/>
    <x v="1"/>
    <s v="Tuesday"/>
    <s v="Failed"/>
    <n v="0"/>
    <n v="1"/>
    <n v="1"/>
    <s v="Airport Route"/>
    <x v="1472"/>
  </r>
  <r>
    <n v="3775"/>
    <s v="Airport"/>
    <s v="NA"/>
    <s v="No Cars Available"/>
    <d v="2016-07-13T20:46:35"/>
    <s v="NA"/>
    <d v="2016-07-13T00:00:00"/>
    <d v="1899-12-30T20:46:35"/>
    <n v="20"/>
    <x v="1"/>
    <s v="Monday"/>
    <s v="Failed"/>
    <n v="0"/>
    <n v="1"/>
    <n v="1"/>
    <s v="Airport Route"/>
    <x v="1472"/>
  </r>
  <r>
    <n v="3783"/>
    <s v="Airport"/>
    <s v="NA"/>
    <s v="No Cars Available"/>
    <d v="2016-07-13T20:48:35"/>
    <s v="NA"/>
    <d v="2016-07-13T00:00:00"/>
    <d v="1899-12-30T20:48:35"/>
    <n v="20"/>
    <x v="1"/>
    <s v="Tuesday"/>
    <s v="Failed"/>
    <n v="0"/>
    <n v="1"/>
    <n v="1"/>
    <s v="Airport Route"/>
    <x v="1472"/>
  </r>
  <r>
    <n v="3784"/>
    <s v="Airport"/>
    <s v="NA"/>
    <s v="No Cars Available"/>
    <d v="2016-07-13T20:49:06"/>
    <s v="NA"/>
    <d v="2016-07-13T00:00:00"/>
    <d v="1899-12-30T20:49:06"/>
    <n v="20"/>
    <x v="1"/>
    <s v="Wednesday"/>
    <s v="Failed"/>
    <n v="0"/>
    <n v="1"/>
    <n v="1"/>
    <s v="Airport Route"/>
    <x v="1472"/>
  </r>
  <r>
    <n v="3787"/>
    <s v="Airport"/>
    <s v="NA"/>
    <s v="No Cars Available"/>
    <d v="2016-07-13T20:49:24"/>
    <s v="NA"/>
    <d v="2016-07-13T00:00:00"/>
    <d v="1899-12-30T20:49:24"/>
    <n v="20"/>
    <x v="1"/>
    <s v="Saturday"/>
    <s v="Failed"/>
    <n v="0"/>
    <n v="1"/>
    <n v="1"/>
    <s v="Airport Route"/>
    <x v="1472"/>
  </r>
  <r>
    <n v="3791"/>
    <s v="Airport"/>
    <s v="NA"/>
    <s v="No Cars Available"/>
    <d v="2016-07-13T20:51:10"/>
    <s v="NA"/>
    <d v="2016-07-13T00:00:00"/>
    <d v="1899-12-30T20:51:10"/>
    <n v="20"/>
    <x v="1"/>
    <s v="Wednesday"/>
    <s v="Failed"/>
    <n v="0"/>
    <n v="1"/>
    <n v="1"/>
    <s v="Airport Route"/>
    <x v="1472"/>
  </r>
  <r>
    <n v="3796"/>
    <s v="Airport"/>
    <s v="NA"/>
    <s v="No Cars Available"/>
    <d v="2016-07-13T20:51:18"/>
    <s v="NA"/>
    <d v="2016-07-13T00:00:00"/>
    <d v="1899-12-30T20:51:18"/>
    <n v="20"/>
    <x v="1"/>
    <s v="Monday"/>
    <s v="Failed"/>
    <n v="0"/>
    <n v="1"/>
    <n v="1"/>
    <s v="Airport Route"/>
    <x v="1472"/>
  </r>
  <r>
    <n v="3790"/>
    <s v="Airport"/>
    <s v="NA"/>
    <s v="No Cars Available"/>
    <d v="2016-07-13T20:52:04"/>
    <s v="NA"/>
    <d v="2016-07-13T00:00:00"/>
    <d v="1899-12-30T20:52:04"/>
    <n v="20"/>
    <x v="1"/>
    <s v="Tuesday"/>
    <s v="Failed"/>
    <n v="0"/>
    <n v="1"/>
    <n v="1"/>
    <s v="Airport Route"/>
    <x v="1472"/>
  </r>
  <r>
    <n v="3792"/>
    <s v="Airport"/>
    <s v="NA"/>
    <s v="No Cars Available"/>
    <d v="2016-07-13T20:53:15"/>
    <s v="NA"/>
    <d v="2016-07-13T00:00:00"/>
    <d v="1899-12-30T20:53:15"/>
    <n v="20"/>
    <x v="1"/>
    <s v="Thursday"/>
    <s v="Failed"/>
    <n v="0"/>
    <n v="1"/>
    <n v="1"/>
    <s v="Airport Route"/>
    <x v="1472"/>
  </r>
  <r>
    <n v="3793"/>
    <s v="Airport"/>
    <s v="NA"/>
    <s v="No Cars Available"/>
    <d v="2016-07-13T20:54:38"/>
    <s v="NA"/>
    <d v="2016-07-13T00:00:00"/>
    <d v="1899-12-30T20:54:38"/>
    <n v="20"/>
    <x v="1"/>
    <s v="Friday"/>
    <s v="Failed"/>
    <n v="0"/>
    <n v="1"/>
    <n v="1"/>
    <s v="Airport Route"/>
    <x v="1472"/>
  </r>
  <r>
    <n v="3797"/>
    <s v="Airport"/>
    <s v="NA"/>
    <s v="No Cars Available"/>
    <d v="2016-07-13T20:56:07"/>
    <s v="NA"/>
    <d v="2016-07-13T00:00:00"/>
    <d v="1899-12-30T20:56:07"/>
    <n v="20"/>
    <x v="1"/>
    <s v="Tuesday"/>
    <s v="Failed"/>
    <n v="0"/>
    <n v="1"/>
    <n v="1"/>
    <s v="Airport Route"/>
    <x v="1472"/>
  </r>
  <r>
    <n v="3800"/>
    <s v="Airport"/>
    <s v="NA"/>
    <s v="No Cars Available"/>
    <d v="2016-07-13T20:56:26"/>
    <s v="NA"/>
    <d v="2016-07-13T00:00:00"/>
    <d v="1899-12-30T20:56:26"/>
    <n v="20"/>
    <x v="1"/>
    <s v="Friday"/>
    <s v="Failed"/>
    <n v="0"/>
    <n v="1"/>
    <n v="1"/>
    <s v="Airport Route"/>
    <x v="1472"/>
  </r>
  <r>
    <n v="3803"/>
    <s v="Airport"/>
    <s v="NA"/>
    <s v="No Cars Available"/>
    <d v="2016-07-13T20:58:17"/>
    <s v="NA"/>
    <d v="2016-07-13T00:00:00"/>
    <d v="1899-12-30T20:58:17"/>
    <n v="20"/>
    <x v="1"/>
    <s v="Monday"/>
    <s v="Failed"/>
    <n v="0"/>
    <n v="1"/>
    <n v="1"/>
    <s v="Airport Route"/>
    <x v="1472"/>
  </r>
  <r>
    <n v="3799"/>
    <s v="City"/>
    <s v="NA"/>
    <s v="No Cars Available"/>
    <d v="2016-07-13T20:58:40"/>
    <s v="NA"/>
    <d v="2016-07-13T00:00:00"/>
    <d v="1899-12-30T20:58:40"/>
    <n v="20"/>
    <x v="1"/>
    <s v="Thursday"/>
    <s v="Failed"/>
    <n v="0"/>
    <n v="1"/>
    <n v="1"/>
    <s v="City Route"/>
    <x v="1472"/>
  </r>
  <r>
    <n v="3802"/>
    <s v="Airport"/>
    <s v="NA"/>
    <s v="No Cars Available"/>
    <d v="2016-07-13T21:00:00"/>
    <s v="NA"/>
    <d v="2016-07-13T00:00:00"/>
    <d v="1899-12-30T21:00:00"/>
    <n v="21"/>
    <x v="3"/>
    <s v="Sunday"/>
    <s v="Failed"/>
    <n v="0"/>
    <n v="1"/>
    <n v="1"/>
    <s v="Airport Route"/>
    <x v="1472"/>
  </r>
  <r>
    <n v="3811"/>
    <s v="Airport"/>
    <s v="NA"/>
    <s v="No Cars Available"/>
    <d v="2016-07-13T21:02:40"/>
    <s v="NA"/>
    <d v="2016-07-13T00:00:00"/>
    <d v="1899-12-30T21:02:40"/>
    <n v="21"/>
    <x v="3"/>
    <s v="Tuesday"/>
    <s v="Failed"/>
    <n v="0"/>
    <n v="1"/>
    <n v="1"/>
    <s v="Airport Route"/>
    <x v="1472"/>
  </r>
  <r>
    <n v="3805"/>
    <s v="Airport"/>
    <s v="NA"/>
    <s v="No Cars Available"/>
    <d v="2016-07-13T21:03:19"/>
    <s v="NA"/>
    <d v="2016-07-13T00:00:00"/>
    <d v="1899-12-30T21:03:19"/>
    <n v="21"/>
    <x v="3"/>
    <s v="Wednesday"/>
    <s v="Failed"/>
    <n v="0"/>
    <n v="1"/>
    <n v="1"/>
    <s v="Airport Route"/>
    <x v="1472"/>
  </r>
  <r>
    <n v="3815"/>
    <s v="Airport"/>
    <s v="NA"/>
    <s v="No Cars Available"/>
    <d v="2016-07-13T21:07:33"/>
    <s v="NA"/>
    <d v="2016-07-13T00:00:00"/>
    <d v="1899-12-30T21:07:33"/>
    <n v="21"/>
    <x v="3"/>
    <s v="Saturday"/>
    <s v="Failed"/>
    <n v="0"/>
    <n v="1"/>
    <n v="1"/>
    <s v="Airport Route"/>
    <x v="1472"/>
  </r>
  <r>
    <n v="3812"/>
    <s v="City"/>
    <s v="NA"/>
    <s v="No Cars Available"/>
    <d v="2016-07-13T21:09:20"/>
    <s v="NA"/>
    <d v="2016-07-13T00:00:00"/>
    <d v="1899-12-30T21:09:20"/>
    <n v="21"/>
    <x v="3"/>
    <s v="Wednesday"/>
    <s v="Failed"/>
    <n v="0"/>
    <n v="1"/>
    <n v="1"/>
    <s v="City Route"/>
    <x v="1472"/>
  </r>
  <r>
    <n v="3816"/>
    <s v="Airport"/>
    <s v="NA"/>
    <s v="No Cars Available"/>
    <d v="2016-07-13T21:09:28"/>
    <s v="NA"/>
    <d v="2016-07-13T00:00:00"/>
    <d v="1899-12-30T21:09:28"/>
    <n v="21"/>
    <x v="3"/>
    <s v="Sunday"/>
    <s v="Failed"/>
    <n v="0"/>
    <n v="1"/>
    <n v="1"/>
    <s v="Airport Route"/>
    <x v="1472"/>
  </r>
  <r>
    <n v="3821"/>
    <s v="Airport"/>
    <s v="NA"/>
    <s v="No Cars Available"/>
    <d v="2016-07-13T21:10:59"/>
    <s v="NA"/>
    <d v="2016-07-13T00:00:00"/>
    <d v="1899-12-30T21:10:59"/>
    <n v="21"/>
    <x v="3"/>
    <s v="Friday"/>
    <s v="Failed"/>
    <n v="0"/>
    <n v="1"/>
    <n v="1"/>
    <s v="Airport Route"/>
    <x v="1472"/>
  </r>
  <r>
    <n v="3814"/>
    <s v="Airport"/>
    <s v="NA"/>
    <s v="No Cars Available"/>
    <d v="2016-07-13T21:11:29"/>
    <s v="NA"/>
    <d v="2016-07-13T00:00:00"/>
    <d v="1899-12-30T21:11:29"/>
    <n v="21"/>
    <x v="3"/>
    <s v="Friday"/>
    <s v="Failed"/>
    <n v="0"/>
    <n v="1"/>
    <n v="1"/>
    <s v="Airport Route"/>
    <x v="1472"/>
  </r>
  <r>
    <n v="3829"/>
    <s v="Airport"/>
    <s v="NA"/>
    <s v="No Cars Available"/>
    <d v="2016-07-13T21:13:20"/>
    <s v="NA"/>
    <d v="2016-07-13T00:00:00"/>
    <d v="1899-12-30T21:13:20"/>
    <n v="21"/>
    <x v="3"/>
    <s v="Saturday"/>
    <s v="Failed"/>
    <n v="0"/>
    <n v="1"/>
    <n v="1"/>
    <s v="Airport Route"/>
    <x v="1472"/>
  </r>
  <r>
    <n v="3825"/>
    <s v="Airport"/>
    <s v="NA"/>
    <s v="No Cars Available"/>
    <d v="2016-07-13T21:14:01"/>
    <s v="NA"/>
    <d v="2016-07-13T00:00:00"/>
    <d v="1899-12-30T21:14:01"/>
    <n v="21"/>
    <x v="3"/>
    <s v="Tuesday"/>
    <s v="Failed"/>
    <n v="0"/>
    <n v="1"/>
    <n v="1"/>
    <s v="Airport Route"/>
    <x v="1472"/>
  </r>
  <r>
    <n v="3833"/>
    <s v="Airport"/>
    <s v="NA"/>
    <s v="No Cars Available"/>
    <d v="2016-07-13T21:18:49"/>
    <s v="NA"/>
    <d v="2016-07-13T00:00:00"/>
    <d v="1899-12-30T21:18:49"/>
    <n v="21"/>
    <x v="3"/>
    <s v="Wednesday"/>
    <s v="Failed"/>
    <n v="0"/>
    <n v="1"/>
    <n v="1"/>
    <s v="Airport Route"/>
    <x v="1472"/>
  </r>
  <r>
    <n v="3823"/>
    <s v="Airport"/>
    <s v="NA"/>
    <s v="No Cars Available"/>
    <d v="2016-07-13T21:20:00"/>
    <s v="NA"/>
    <d v="2016-07-13T00:00:00"/>
    <d v="1899-12-30T21:20:00"/>
    <n v="21"/>
    <x v="3"/>
    <s v="Sunday"/>
    <s v="Failed"/>
    <n v="0"/>
    <n v="1"/>
    <n v="1"/>
    <s v="Airport Route"/>
    <x v="1472"/>
  </r>
  <r>
    <n v="3828"/>
    <s v="City"/>
    <s v="NA"/>
    <s v="No Cars Available"/>
    <d v="2016-07-13T21:20:59"/>
    <s v="NA"/>
    <d v="2016-07-13T00:00:00"/>
    <d v="1899-12-30T21:20:59"/>
    <n v="21"/>
    <x v="3"/>
    <s v="Friday"/>
    <s v="Failed"/>
    <n v="0"/>
    <n v="1"/>
    <n v="1"/>
    <s v="City Route"/>
    <x v="1472"/>
  </r>
  <r>
    <n v="3836"/>
    <s v="Airport"/>
    <s v="NA"/>
    <s v="No Cars Available"/>
    <d v="2016-07-13T21:21:26"/>
    <s v="NA"/>
    <d v="2016-07-13T00:00:00"/>
    <d v="1899-12-30T21:21:26"/>
    <n v="21"/>
    <x v="3"/>
    <s v="Saturday"/>
    <s v="Failed"/>
    <n v="0"/>
    <n v="1"/>
    <n v="1"/>
    <s v="Airport Route"/>
    <x v="1472"/>
  </r>
  <r>
    <n v="3824"/>
    <s v="Airport"/>
    <s v="NA"/>
    <s v="No Cars Available"/>
    <d v="2016-07-13T21:22:11"/>
    <s v="NA"/>
    <d v="2016-07-13T00:00:00"/>
    <d v="1899-12-30T21:22:11"/>
    <n v="21"/>
    <x v="3"/>
    <s v="Monday"/>
    <s v="Failed"/>
    <n v="0"/>
    <n v="1"/>
    <n v="1"/>
    <s v="Airport Route"/>
    <x v="1472"/>
  </r>
  <r>
    <n v="3832"/>
    <s v="Airport"/>
    <s v="NA"/>
    <s v="No Cars Available"/>
    <d v="2016-07-13T21:23:59"/>
    <s v="NA"/>
    <d v="2016-07-13T00:00:00"/>
    <d v="1899-12-30T21:23:59"/>
    <n v="21"/>
    <x v="3"/>
    <s v="Tuesday"/>
    <s v="Failed"/>
    <n v="0"/>
    <n v="1"/>
    <n v="1"/>
    <s v="Airport Route"/>
    <x v="1472"/>
  </r>
  <r>
    <n v="3846"/>
    <s v="Airport"/>
    <s v="NA"/>
    <s v="No Cars Available"/>
    <d v="2016-07-13T21:25:46"/>
    <s v="NA"/>
    <d v="2016-07-13T00:00:00"/>
    <d v="1899-12-30T21:25:46"/>
    <n v="21"/>
    <x v="3"/>
    <s v="Tuesday"/>
    <s v="Failed"/>
    <n v="0"/>
    <n v="1"/>
    <n v="1"/>
    <s v="Airport Route"/>
    <x v="1472"/>
  </r>
  <r>
    <n v="3837"/>
    <s v="Airport"/>
    <s v="NA"/>
    <s v="No Cars Available"/>
    <d v="2016-07-13T21:27:41"/>
    <s v="NA"/>
    <d v="2016-07-13T00:00:00"/>
    <d v="1899-12-30T21:27:41"/>
    <n v="21"/>
    <x v="3"/>
    <s v="Sunday"/>
    <s v="Failed"/>
    <n v="0"/>
    <n v="1"/>
    <n v="1"/>
    <s v="Airport Route"/>
    <x v="1472"/>
  </r>
  <r>
    <n v="3835"/>
    <s v="Airport"/>
    <s v="NA"/>
    <s v="No Cars Available"/>
    <d v="2016-07-13T21:27:42"/>
    <s v="NA"/>
    <d v="2016-07-13T00:00:00"/>
    <d v="1899-12-30T21:27:42"/>
    <n v="21"/>
    <x v="3"/>
    <s v="Friday"/>
    <s v="Failed"/>
    <n v="0"/>
    <n v="1"/>
    <n v="1"/>
    <s v="Airport Route"/>
    <x v="1472"/>
  </r>
  <r>
    <n v="3838"/>
    <s v="Airport"/>
    <s v="NA"/>
    <s v="No Cars Available"/>
    <d v="2016-07-13T21:28:20"/>
    <s v="NA"/>
    <d v="2016-07-13T00:00:00"/>
    <d v="1899-12-30T21:28:20"/>
    <n v="21"/>
    <x v="3"/>
    <s v="Monday"/>
    <s v="Failed"/>
    <n v="0"/>
    <n v="1"/>
    <n v="1"/>
    <s v="Airport Route"/>
    <x v="1472"/>
  </r>
  <r>
    <n v="3844"/>
    <s v="Airport"/>
    <s v="NA"/>
    <s v="No Cars Available"/>
    <d v="2016-07-13T21:28:29"/>
    <s v="NA"/>
    <d v="2016-07-13T00:00:00"/>
    <d v="1899-12-30T21:28:29"/>
    <n v="21"/>
    <x v="3"/>
    <s v="Sunday"/>
    <s v="Failed"/>
    <n v="0"/>
    <n v="1"/>
    <n v="1"/>
    <s v="Airport Route"/>
    <x v="1472"/>
  </r>
  <r>
    <n v="3845"/>
    <s v="Airport"/>
    <s v="NA"/>
    <s v="No Cars Available"/>
    <d v="2016-07-13T21:30:19"/>
    <s v="NA"/>
    <d v="2016-07-13T00:00:00"/>
    <d v="1899-12-30T21:30:19"/>
    <n v="21"/>
    <x v="3"/>
    <s v="Monday"/>
    <s v="Failed"/>
    <n v="0"/>
    <n v="1"/>
    <n v="1"/>
    <s v="Airport Route"/>
    <x v="1472"/>
  </r>
  <r>
    <n v="3842"/>
    <s v="Airport"/>
    <s v="NA"/>
    <s v="No Cars Available"/>
    <d v="2016-07-13T21:33:44"/>
    <s v="NA"/>
    <d v="2016-07-13T00:00:00"/>
    <d v="1899-12-30T21:33:44"/>
    <n v="21"/>
    <x v="3"/>
    <s v="Friday"/>
    <s v="Failed"/>
    <n v="0"/>
    <n v="1"/>
    <n v="1"/>
    <s v="Airport Route"/>
    <x v="1472"/>
  </r>
  <r>
    <n v="3853"/>
    <s v="Airport"/>
    <s v="NA"/>
    <s v="No Cars Available"/>
    <d v="2016-07-13T21:34:46"/>
    <s v="NA"/>
    <d v="2016-07-13T00:00:00"/>
    <d v="1899-12-30T21:34:46"/>
    <n v="21"/>
    <x v="3"/>
    <s v="Tuesday"/>
    <s v="Failed"/>
    <n v="0"/>
    <n v="1"/>
    <n v="1"/>
    <s v="Airport Route"/>
    <x v="1472"/>
  </r>
  <r>
    <n v="3848"/>
    <s v="Airport"/>
    <s v="NA"/>
    <s v="No Cars Available"/>
    <d v="2016-07-13T21:34:47"/>
    <s v="NA"/>
    <d v="2016-07-13T00:00:00"/>
    <d v="1899-12-30T21:34:47"/>
    <n v="21"/>
    <x v="3"/>
    <s v="Thursday"/>
    <s v="Failed"/>
    <n v="0"/>
    <n v="1"/>
    <n v="1"/>
    <s v="Airport Route"/>
    <x v="1472"/>
  </r>
  <r>
    <n v="3860"/>
    <s v="Airport"/>
    <s v="NA"/>
    <s v="No Cars Available"/>
    <d v="2016-07-13T21:36:01"/>
    <s v="NA"/>
    <d v="2016-07-13T00:00:00"/>
    <d v="1899-12-30T21:36:01"/>
    <n v="21"/>
    <x v="3"/>
    <s v="Tuesday"/>
    <s v="Failed"/>
    <n v="0"/>
    <n v="1"/>
    <n v="1"/>
    <s v="Airport Route"/>
    <x v="1472"/>
  </r>
  <r>
    <n v="3855"/>
    <s v="Airport"/>
    <s v="NA"/>
    <s v="No Cars Available"/>
    <d v="2016-07-13T21:36:25"/>
    <s v="NA"/>
    <d v="2016-07-13T00:00:00"/>
    <d v="1899-12-30T21:36:25"/>
    <n v="21"/>
    <x v="3"/>
    <s v="Thursday"/>
    <s v="Failed"/>
    <n v="0"/>
    <n v="1"/>
    <n v="1"/>
    <s v="Airport Route"/>
    <x v="1472"/>
  </r>
  <r>
    <n v="3862"/>
    <s v="City"/>
    <s v="NA"/>
    <s v="No Cars Available"/>
    <d v="2016-07-13T21:37:00"/>
    <s v="NA"/>
    <d v="2016-07-13T00:00:00"/>
    <d v="1899-12-30T21:37:00"/>
    <n v="21"/>
    <x v="3"/>
    <s v="Thursday"/>
    <s v="Failed"/>
    <n v="0"/>
    <n v="1"/>
    <n v="1"/>
    <s v="City Route"/>
    <x v="1472"/>
  </r>
  <r>
    <n v="3854"/>
    <s v="Airport"/>
    <s v="NA"/>
    <s v="No Cars Available"/>
    <d v="2016-07-13T21:37:17"/>
    <s v="NA"/>
    <d v="2016-07-13T00:00:00"/>
    <d v="1899-12-30T21:37:17"/>
    <n v="21"/>
    <x v="3"/>
    <s v="Wednesday"/>
    <s v="Failed"/>
    <n v="0"/>
    <n v="1"/>
    <n v="1"/>
    <s v="Airport Route"/>
    <x v="1472"/>
  </r>
  <r>
    <n v="3851"/>
    <s v="Airport"/>
    <s v="NA"/>
    <s v="No Cars Available"/>
    <d v="2016-07-13T21:38:06"/>
    <s v="NA"/>
    <d v="2016-07-13T00:00:00"/>
    <d v="1899-12-30T21:38:06"/>
    <n v="21"/>
    <x v="3"/>
    <s v="Sunday"/>
    <s v="Failed"/>
    <n v="0"/>
    <n v="1"/>
    <n v="1"/>
    <s v="Airport Route"/>
    <x v="1472"/>
  </r>
  <r>
    <n v="3858"/>
    <s v="Airport"/>
    <s v="NA"/>
    <s v="No Cars Available"/>
    <d v="2016-07-13T21:38:48"/>
    <s v="NA"/>
    <d v="2016-07-13T00:00:00"/>
    <d v="1899-12-30T21:38:48"/>
    <n v="21"/>
    <x v="3"/>
    <s v="Sunday"/>
    <s v="Failed"/>
    <n v="0"/>
    <n v="1"/>
    <n v="1"/>
    <s v="Airport Route"/>
    <x v="1472"/>
  </r>
  <r>
    <n v="3869"/>
    <s v="Airport"/>
    <s v="NA"/>
    <s v="No Cars Available"/>
    <d v="2016-07-13T21:43:47"/>
    <s v="NA"/>
    <d v="2016-07-13T00:00:00"/>
    <d v="1899-12-30T21:43:47"/>
    <n v="21"/>
    <x v="3"/>
    <s v="Thursday"/>
    <s v="Failed"/>
    <n v="0"/>
    <n v="1"/>
    <n v="1"/>
    <s v="Airport Route"/>
    <x v="1472"/>
  </r>
  <r>
    <n v="3864"/>
    <s v="Airport"/>
    <s v="NA"/>
    <s v="No Cars Available"/>
    <d v="2016-07-13T21:45:06"/>
    <s v="NA"/>
    <d v="2016-07-13T00:00:00"/>
    <d v="1899-12-30T21:45:06"/>
    <n v="21"/>
    <x v="3"/>
    <s v="Saturday"/>
    <s v="Failed"/>
    <n v="0"/>
    <n v="1"/>
    <n v="1"/>
    <s v="Airport Route"/>
    <x v="1472"/>
  </r>
  <r>
    <n v="3861"/>
    <s v="Airport"/>
    <s v="NA"/>
    <s v="No Cars Available"/>
    <d v="2016-07-13T21:47:25"/>
    <s v="NA"/>
    <d v="2016-07-13T00:00:00"/>
    <d v="1899-12-30T21:47:25"/>
    <n v="21"/>
    <x v="3"/>
    <s v="Wednesday"/>
    <s v="Failed"/>
    <n v="0"/>
    <n v="1"/>
    <n v="1"/>
    <s v="Airport Route"/>
    <x v="1472"/>
  </r>
  <r>
    <n v="3873"/>
    <s v="Airport"/>
    <s v="NA"/>
    <s v="No Cars Available"/>
    <d v="2016-07-13T21:47:58"/>
    <s v="NA"/>
    <d v="2016-07-13T00:00:00"/>
    <d v="1899-12-30T21:47:58"/>
    <n v="21"/>
    <x v="3"/>
    <s v="Monday"/>
    <s v="Failed"/>
    <n v="0"/>
    <n v="1"/>
    <n v="1"/>
    <s v="Airport Route"/>
    <x v="1472"/>
  </r>
  <r>
    <n v="3868"/>
    <s v="Airport"/>
    <s v="NA"/>
    <s v="No Cars Available"/>
    <d v="2016-07-13T21:48:20"/>
    <s v="NA"/>
    <d v="2016-07-13T00:00:00"/>
    <d v="1899-12-30T21:48:20"/>
    <n v="21"/>
    <x v="3"/>
    <s v="Wednesday"/>
    <s v="Failed"/>
    <n v="0"/>
    <n v="1"/>
    <n v="1"/>
    <s v="Airport Route"/>
    <x v="1472"/>
  </r>
  <r>
    <n v="3870"/>
    <s v="Airport"/>
    <s v="NA"/>
    <s v="No Cars Available"/>
    <d v="2016-07-13T21:48:57"/>
    <s v="NA"/>
    <d v="2016-07-13T00:00:00"/>
    <d v="1899-12-30T21:48:57"/>
    <n v="21"/>
    <x v="3"/>
    <s v="Friday"/>
    <s v="Failed"/>
    <n v="0"/>
    <n v="1"/>
    <n v="1"/>
    <s v="Airport Route"/>
    <x v="1472"/>
  </r>
  <r>
    <n v="3871"/>
    <s v="Airport"/>
    <s v="NA"/>
    <s v="No Cars Available"/>
    <d v="2016-07-13T21:49:18"/>
    <s v="NA"/>
    <d v="2016-07-13T00:00:00"/>
    <d v="1899-12-30T21:49:18"/>
    <n v="21"/>
    <x v="3"/>
    <s v="Saturday"/>
    <s v="Failed"/>
    <n v="0"/>
    <n v="1"/>
    <n v="1"/>
    <s v="Airport Route"/>
    <x v="1472"/>
  </r>
  <r>
    <n v="3884"/>
    <s v="Airport"/>
    <s v="NA"/>
    <s v="No Cars Available"/>
    <d v="2016-07-13T21:51:47"/>
    <s v="NA"/>
    <d v="2016-07-13T00:00:00"/>
    <d v="1899-12-30T21:51:47"/>
    <n v="21"/>
    <x v="3"/>
    <s v="Friday"/>
    <s v="Failed"/>
    <n v="0"/>
    <n v="1"/>
    <n v="1"/>
    <s v="Airport Route"/>
    <x v="1472"/>
  </r>
  <r>
    <n v="3878"/>
    <s v="Airport"/>
    <s v="NA"/>
    <s v="No Cars Available"/>
    <d v="2016-07-13T21:51:55"/>
    <s v="NA"/>
    <d v="2016-07-13T00:00:00"/>
    <d v="1899-12-30T21:51:55"/>
    <n v="21"/>
    <x v="3"/>
    <s v="Saturday"/>
    <s v="Failed"/>
    <n v="0"/>
    <n v="1"/>
    <n v="1"/>
    <s v="Airport Route"/>
    <x v="1472"/>
  </r>
  <r>
    <n v="3894"/>
    <s v="Airport"/>
    <s v="NA"/>
    <s v="No Cars Available"/>
    <d v="2016-07-13T21:52:24"/>
    <s v="NA"/>
    <d v="2016-07-13T00:00:00"/>
    <d v="1899-12-30T21:52:24"/>
    <n v="21"/>
    <x v="3"/>
    <s v="Monday"/>
    <s v="Failed"/>
    <n v="0"/>
    <n v="1"/>
    <n v="1"/>
    <s v="Airport Route"/>
    <x v="1472"/>
  </r>
  <r>
    <n v="3885"/>
    <s v="Airport"/>
    <s v="NA"/>
    <s v="No Cars Available"/>
    <d v="2016-07-13T21:53:07"/>
    <s v="NA"/>
    <d v="2016-07-13T00:00:00"/>
    <d v="1899-12-30T21:53:07"/>
    <n v="21"/>
    <x v="3"/>
    <s v="Saturday"/>
    <s v="Failed"/>
    <n v="0"/>
    <n v="1"/>
    <n v="1"/>
    <s v="Airport Route"/>
    <x v="1472"/>
  </r>
  <r>
    <n v="3877"/>
    <s v="Airport"/>
    <s v="NA"/>
    <s v="No Cars Available"/>
    <d v="2016-07-13T21:53:34"/>
    <s v="NA"/>
    <d v="2016-07-13T00:00:00"/>
    <d v="1899-12-30T21:53:34"/>
    <n v="21"/>
    <x v="3"/>
    <s v="Friday"/>
    <s v="Failed"/>
    <n v="0"/>
    <n v="1"/>
    <n v="1"/>
    <s v="Airport Route"/>
    <x v="1472"/>
  </r>
  <r>
    <n v="3886"/>
    <s v="Airport"/>
    <s v="NA"/>
    <s v="No Cars Available"/>
    <d v="2016-07-13T21:53:48"/>
    <s v="NA"/>
    <d v="2016-07-13T00:00:00"/>
    <d v="1899-12-30T21:53:48"/>
    <n v="21"/>
    <x v="3"/>
    <s v="Sunday"/>
    <s v="Failed"/>
    <n v="0"/>
    <n v="1"/>
    <n v="1"/>
    <s v="Airport Route"/>
    <x v="1472"/>
  </r>
  <r>
    <n v="3874"/>
    <s v="Airport"/>
    <s v="NA"/>
    <s v="No Cars Available"/>
    <d v="2016-07-13T21:54:13"/>
    <s v="NA"/>
    <d v="2016-07-13T00:00:00"/>
    <d v="1899-12-30T21:54:13"/>
    <n v="21"/>
    <x v="3"/>
    <s v="Tuesday"/>
    <s v="Failed"/>
    <n v="0"/>
    <n v="1"/>
    <n v="1"/>
    <s v="Airport Route"/>
    <x v="1472"/>
  </r>
  <r>
    <n v="3893"/>
    <s v="Airport"/>
    <s v="NA"/>
    <s v="No Cars Available"/>
    <d v="2016-07-13T21:56:38"/>
    <s v="NA"/>
    <d v="2016-07-13T00:00:00"/>
    <d v="1899-12-30T21:56:38"/>
    <n v="21"/>
    <x v="3"/>
    <s v="Sunday"/>
    <s v="Failed"/>
    <n v="0"/>
    <n v="1"/>
    <n v="1"/>
    <s v="Airport Route"/>
    <x v="1472"/>
  </r>
  <r>
    <n v="3891"/>
    <s v="Airport"/>
    <s v="NA"/>
    <s v="No Cars Available"/>
    <d v="2016-07-13T21:57:08"/>
    <s v="NA"/>
    <d v="2016-07-13T00:00:00"/>
    <d v="1899-12-30T21:57:08"/>
    <n v="21"/>
    <x v="3"/>
    <s v="Friday"/>
    <s v="Failed"/>
    <n v="0"/>
    <n v="1"/>
    <n v="1"/>
    <s v="Airport Route"/>
    <x v="1472"/>
  </r>
  <r>
    <n v="3888"/>
    <s v="Airport"/>
    <s v="NA"/>
    <s v="No Cars Available"/>
    <d v="2016-07-13T21:57:45"/>
    <s v="NA"/>
    <d v="2016-07-13T00:00:00"/>
    <d v="1899-12-30T21:57:45"/>
    <n v="21"/>
    <x v="3"/>
    <s v="Tuesday"/>
    <s v="Failed"/>
    <n v="0"/>
    <n v="1"/>
    <n v="1"/>
    <s v="Airport Route"/>
    <x v="1472"/>
  </r>
  <r>
    <n v="3876"/>
    <s v="Airport"/>
    <s v="NA"/>
    <s v="No Cars Available"/>
    <d v="2016-07-13T21:58:16"/>
    <s v="NA"/>
    <d v="2016-07-13T00:00:00"/>
    <d v="1899-12-30T21:58:16"/>
    <n v="21"/>
    <x v="3"/>
    <s v="Thursday"/>
    <s v="Failed"/>
    <n v="0"/>
    <n v="1"/>
    <n v="1"/>
    <s v="Airport Route"/>
    <x v="1472"/>
  </r>
  <r>
    <n v="3875"/>
    <s v="Airport"/>
    <s v="NA"/>
    <s v="No Cars Available"/>
    <d v="2016-07-13T21:59:13"/>
    <s v="NA"/>
    <d v="2016-07-13T00:00:00"/>
    <d v="1899-12-30T21:59:13"/>
    <n v="21"/>
    <x v="3"/>
    <s v="Wednesday"/>
    <s v="Failed"/>
    <n v="0"/>
    <n v="1"/>
    <n v="1"/>
    <s v="Airport Route"/>
    <x v="1472"/>
  </r>
  <r>
    <n v="3898"/>
    <s v="Airport"/>
    <s v="NA"/>
    <s v="No Cars Available"/>
    <d v="2016-07-13T21:59:30"/>
    <s v="NA"/>
    <d v="2016-07-13T00:00:00"/>
    <d v="1899-12-30T21:59:30"/>
    <n v="21"/>
    <x v="3"/>
    <s v="Friday"/>
    <s v="Failed"/>
    <n v="0"/>
    <n v="1"/>
    <n v="1"/>
    <s v="Airport Route"/>
    <x v="1472"/>
  </r>
  <r>
    <n v="3895"/>
    <s v="Airport"/>
    <s v="NA"/>
    <s v="No Cars Available"/>
    <d v="2016-07-13T22:01:49"/>
    <s v="NA"/>
    <d v="2016-07-13T00:00:00"/>
    <d v="1899-12-30T22:01:49"/>
    <n v="22"/>
    <x v="3"/>
    <s v="Tuesday"/>
    <s v="Failed"/>
    <n v="0"/>
    <n v="1"/>
    <n v="1"/>
    <s v="Airport Route"/>
    <x v="1472"/>
  </r>
  <r>
    <n v="3900"/>
    <s v="Airport"/>
    <s v="NA"/>
    <s v="No Cars Available"/>
    <d v="2016-07-13T22:03:00"/>
    <s v="NA"/>
    <d v="2016-07-13T00:00:00"/>
    <d v="1899-12-30T22:03:00"/>
    <n v="22"/>
    <x v="3"/>
    <s v="Sunday"/>
    <s v="Failed"/>
    <n v="0"/>
    <n v="1"/>
    <n v="1"/>
    <s v="Airport Route"/>
    <x v="1472"/>
  </r>
  <r>
    <n v="3904"/>
    <s v="Airport"/>
    <s v="NA"/>
    <s v="No Cars Available"/>
    <d v="2016-07-13T22:03:45"/>
    <s v="NA"/>
    <d v="2016-07-13T00:00:00"/>
    <d v="1899-12-30T22:03:45"/>
    <n v="22"/>
    <x v="3"/>
    <s v="Thursday"/>
    <s v="Failed"/>
    <n v="0"/>
    <n v="1"/>
    <n v="1"/>
    <s v="Airport Route"/>
    <x v="1472"/>
  </r>
  <r>
    <n v="3892"/>
    <s v="Airport"/>
    <s v="NA"/>
    <s v="No Cars Available"/>
    <d v="2016-07-13T22:05:11"/>
    <s v="NA"/>
    <d v="2016-07-13T00:00:00"/>
    <d v="1899-12-30T22:05:11"/>
    <n v="22"/>
    <x v="3"/>
    <s v="Saturday"/>
    <s v="Failed"/>
    <n v="0"/>
    <n v="1"/>
    <n v="1"/>
    <s v="Airport Route"/>
    <x v="1472"/>
  </r>
  <r>
    <n v="3899"/>
    <s v="Airport"/>
    <s v="NA"/>
    <s v="No Cars Available"/>
    <d v="2016-07-13T22:05:37"/>
    <s v="NA"/>
    <d v="2016-07-13T00:00:00"/>
    <d v="1899-12-30T22:05:37"/>
    <n v="22"/>
    <x v="3"/>
    <s v="Saturday"/>
    <s v="Failed"/>
    <n v="0"/>
    <n v="1"/>
    <n v="1"/>
    <s v="Airport Route"/>
    <x v="1472"/>
  </r>
  <r>
    <n v="3910"/>
    <s v="Airport"/>
    <s v="NA"/>
    <s v="No Cars Available"/>
    <d v="2016-07-13T22:05:57"/>
    <s v="NA"/>
    <d v="2016-07-13T00:00:00"/>
    <d v="1899-12-30T22:05:57"/>
    <n v="22"/>
    <x v="3"/>
    <s v="Wednesday"/>
    <s v="Failed"/>
    <n v="0"/>
    <n v="1"/>
    <n v="1"/>
    <s v="Airport Route"/>
    <x v="1472"/>
  </r>
  <r>
    <n v="3901"/>
    <s v="Airport"/>
    <s v="NA"/>
    <s v="No Cars Available"/>
    <d v="2016-07-13T22:09:27"/>
    <s v="NA"/>
    <d v="2016-07-13T00:00:00"/>
    <d v="1899-12-30T22:09:27"/>
    <n v="22"/>
    <x v="3"/>
    <s v="Monday"/>
    <s v="Failed"/>
    <n v="0"/>
    <n v="1"/>
    <n v="1"/>
    <s v="Airport Route"/>
    <x v="1472"/>
  </r>
  <r>
    <n v="3902"/>
    <s v="Airport"/>
    <s v="NA"/>
    <s v="No Cars Available"/>
    <d v="2016-07-13T22:09:31"/>
    <s v="NA"/>
    <d v="2016-07-13T00:00:00"/>
    <d v="1899-12-30T22:09:31"/>
    <n v="22"/>
    <x v="3"/>
    <s v="Tuesday"/>
    <s v="Failed"/>
    <n v="0"/>
    <n v="1"/>
    <n v="1"/>
    <s v="Airport Route"/>
    <x v="1472"/>
  </r>
  <r>
    <n v="3903"/>
    <s v="Airport"/>
    <s v="NA"/>
    <s v="No Cars Available"/>
    <d v="2016-07-13T22:11:11"/>
    <s v="NA"/>
    <d v="2016-07-13T00:00:00"/>
    <d v="1899-12-30T22:11:11"/>
    <n v="22"/>
    <x v="3"/>
    <s v="Wednesday"/>
    <s v="Failed"/>
    <n v="0"/>
    <n v="1"/>
    <n v="1"/>
    <s v="Airport Route"/>
    <x v="1472"/>
  </r>
  <r>
    <n v="3906"/>
    <s v="Airport"/>
    <s v="NA"/>
    <s v="No Cars Available"/>
    <d v="2016-07-13T22:12:01"/>
    <s v="NA"/>
    <d v="2016-07-13T00:00:00"/>
    <d v="1899-12-30T22:12:01"/>
    <n v="22"/>
    <x v="3"/>
    <s v="Saturday"/>
    <s v="Failed"/>
    <n v="0"/>
    <n v="1"/>
    <n v="1"/>
    <s v="Airport Route"/>
    <x v="1472"/>
  </r>
  <r>
    <n v="3907"/>
    <s v="Airport"/>
    <s v="NA"/>
    <s v="No Cars Available"/>
    <d v="2016-07-13T22:12:13"/>
    <s v="NA"/>
    <d v="2016-07-13T00:00:00"/>
    <d v="1899-12-30T22:12:13"/>
    <n v="22"/>
    <x v="3"/>
    <s v="Sunday"/>
    <s v="Failed"/>
    <n v="0"/>
    <n v="1"/>
    <n v="1"/>
    <s v="Airport Route"/>
    <x v="1472"/>
  </r>
  <r>
    <n v="3918"/>
    <s v="City"/>
    <s v="NA"/>
    <s v="No Cars Available"/>
    <d v="2016-07-13T22:12:25"/>
    <s v="NA"/>
    <d v="2016-07-13T00:00:00"/>
    <d v="1899-12-30T22:12:25"/>
    <n v="22"/>
    <x v="3"/>
    <s v="Thursday"/>
    <s v="Failed"/>
    <n v="0"/>
    <n v="1"/>
    <n v="1"/>
    <s v="City Route"/>
    <x v="1472"/>
  </r>
  <r>
    <n v="3912"/>
    <s v="Airport"/>
    <s v="NA"/>
    <s v="No Cars Available"/>
    <d v="2016-07-13T22:12:35"/>
    <s v="NA"/>
    <d v="2016-07-13T00:00:00"/>
    <d v="1899-12-30T22:12:35"/>
    <n v="22"/>
    <x v="3"/>
    <s v="Friday"/>
    <s v="Failed"/>
    <n v="0"/>
    <n v="1"/>
    <n v="1"/>
    <s v="Airport Route"/>
    <x v="1472"/>
  </r>
  <r>
    <n v="3928"/>
    <s v="City"/>
    <s v="NA"/>
    <s v="No Cars Available"/>
    <d v="2016-07-13T22:14:33"/>
    <s v="NA"/>
    <d v="2016-07-13T00:00:00"/>
    <d v="1899-12-30T22:14:33"/>
    <n v="22"/>
    <x v="3"/>
    <s v="Sunday"/>
    <s v="Failed"/>
    <n v="0"/>
    <n v="1"/>
    <n v="1"/>
    <s v="City Route"/>
    <x v="1472"/>
  </r>
  <r>
    <n v="3911"/>
    <s v="Airport"/>
    <s v="NA"/>
    <s v="No Cars Available"/>
    <d v="2016-07-13T22:14:56"/>
    <s v="NA"/>
    <d v="2016-07-13T00:00:00"/>
    <d v="1899-12-30T22:14:56"/>
    <n v="22"/>
    <x v="3"/>
    <s v="Thursday"/>
    <s v="Failed"/>
    <n v="0"/>
    <n v="1"/>
    <n v="1"/>
    <s v="Airport Route"/>
    <x v="1472"/>
  </r>
  <r>
    <n v="3923"/>
    <s v="City"/>
    <s v="NA"/>
    <s v="No Cars Available"/>
    <d v="2016-07-13T22:18:14"/>
    <s v="NA"/>
    <d v="2016-07-13T00:00:00"/>
    <d v="1899-12-30T22:18:14"/>
    <n v="22"/>
    <x v="3"/>
    <s v="Tuesday"/>
    <s v="Failed"/>
    <n v="0"/>
    <n v="1"/>
    <n v="1"/>
    <s v="City Route"/>
    <x v="1472"/>
  </r>
  <r>
    <n v="3922"/>
    <s v="City"/>
    <s v="NA"/>
    <s v="No Cars Available"/>
    <d v="2016-07-13T22:18:36"/>
    <s v="NA"/>
    <d v="2016-07-13T00:00:00"/>
    <d v="1899-12-30T22:18:36"/>
    <n v="22"/>
    <x v="3"/>
    <s v="Monday"/>
    <s v="Failed"/>
    <n v="0"/>
    <n v="1"/>
    <n v="1"/>
    <s v="City Route"/>
    <x v="1472"/>
  </r>
  <r>
    <n v="3931"/>
    <s v="Airport"/>
    <s v="NA"/>
    <s v="No Cars Available"/>
    <d v="2016-07-13T22:21:30"/>
    <s v="NA"/>
    <d v="2016-07-13T00:00:00"/>
    <d v="1899-12-30T22:21:30"/>
    <n v="22"/>
    <x v="3"/>
    <s v="Wednesday"/>
    <s v="Failed"/>
    <n v="0"/>
    <n v="1"/>
    <n v="1"/>
    <s v="Airport Route"/>
    <x v="1472"/>
  </r>
  <r>
    <n v="3930"/>
    <s v="City"/>
    <s v="NA"/>
    <s v="No Cars Available"/>
    <d v="2016-07-13T22:22:57"/>
    <s v="NA"/>
    <d v="2016-07-13T00:00:00"/>
    <d v="1899-12-30T22:22:57"/>
    <n v="22"/>
    <x v="3"/>
    <s v="Tuesday"/>
    <s v="Failed"/>
    <n v="0"/>
    <n v="1"/>
    <n v="1"/>
    <s v="City Route"/>
    <x v="1472"/>
  </r>
  <r>
    <n v="3921"/>
    <s v="City"/>
    <s v="NA"/>
    <s v="No Cars Available"/>
    <d v="2016-07-13T22:23:03"/>
    <s v="NA"/>
    <d v="2016-07-13T00:00:00"/>
    <d v="1899-12-30T22:23:03"/>
    <n v="22"/>
    <x v="3"/>
    <s v="Sunday"/>
    <s v="Failed"/>
    <n v="0"/>
    <n v="1"/>
    <n v="1"/>
    <s v="City Route"/>
    <x v="1472"/>
  </r>
  <r>
    <n v="3926"/>
    <s v="Airport"/>
    <s v="NA"/>
    <s v="No Cars Available"/>
    <d v="2016-07-13T22:23:25"/>
    <s v="NA"/>
    <d v="2016-07-13T00:00:00"/>
    <d v="1899-12-30T22:23:25"/>
    <n v="22"/>
    <x v="3"/>
    <s v="Friday"/>
    <s v="Failed"/>
    <n v="0"/>
    <n v="1"/>
    <n v="1"/>
    <s v="Airport Route"/>
    <x v="1472"/>
  </r>
  <r>
    <n v="3919"/>
    <s v="Airport"/>
    <s v="NA"/>
    <s v="No Cars Available"/>
    <d v="2016-07-13T22:23:26"/>
    <s v="NA"/>
    <d v="2016-07-13T00:00:00"/>
    <d v="1899-12-30T22:23:26"/>
    <n v="22"/>
    <x v="3"/>
    <s v="Friday"/>
    <s v="Failed"/>
    <n v="0"/>
    <n v="1"/>
    <n v="1"/>
    <s v="Airport Route"/>
    <x v="1472"/>
  </r>
  <r>
    <n v="3933"/>
    <s v="Airport"/>
    <s v="NA"/>
    <s v="No Cars Available"/>
    <d v="2016-07-13T22:27:01"/>
    <s v="NA"/>
    <d v="2016-07-13T00:00:00"/>
    <d v="1899-12-30T22:27:01"/>
    <n v="22"/>
    <x v="3"/>
    <s v="Friday"/>
    <s v="Failed"/>
    <n v="0"/>
    <n v="1"/>
    <n v="1"/>
    <s v="Airport Route"/>
    <x v="1472"/>
  </r>
  <r>
    <n v="3937"/>
    <s v="City"/>
    <s v="NA"/>
    <s v="No Cars Available"/>
    <d v="2016-07-13T22:28:10"/>
    <s v="NA"/>
    <d v="2016-07-13T00:00:00"/>
    <d v="1899-12-30T22:28:10"/>
    <n v="22"/>
    <x v="3"/>
    <s v="Tuesday"/>
    <s v="Failed"/>
    <n v="0"/>
    <n v="1"/>
    <n v="1"/>
    <s v="City Route"/>
    <x v="1472"/>
  </r>
  <r>
    <n v="3929"/>
    <s v="Airport"/>
    <s v="NA"/>
    <s v="No Cars Available"/>
    <d v="2016-07-13T22:28:45"/>
    <s v="NA"/>
    <d v="2016-07-13T00:00:00"/>
    <d v="1899-12-30T22:28:45"/>
    <n v="22"/>
    <x v="3"/>
    <s v="Monday"/>
    <s v="Failed"/>
    <n v="0"/>
    <n v="1"/>
    <n v="1"/>
    <s v="Airport Route"/>
    <x v="1472"/>
  </r>
  <r>
    <n v="3941"/>
    <s v="City"/>
    <s v="NA"/>
    <s v="No Cars Available"/>
    <d v="2016-07-13T22:30:11"/>
    <s v="NA"/>
    <d v="2016-07-13T00:00:00"/>
    <d v="1899-12-30T22:30:11"/>
    <n v="22"/>
    <x v="3"/>
    <s v="Saturday"/>
    <s v="Failed"/>
    <n v="0"/>
    <n v="1"/>
    <n v="1"/>
    <s v="City Route"/>
    <x v="1472"/>
  </r>
  <r>
    <n v="3936"/>
    <s v="City"/>
    <s v="NA"/>
    <s v="No Cars Available"/>
    <d v="2016-07-13T22:30:44"/>
    <s v="NA"/>
    <d v="2016-07-13T00:00:00"/>
    <d v="1899-12-30T22:30:44"/>
    <n v="22"/>
    <x v="3"/>
    <s v="Monday"/>
    <s v="Failed"/>
    <n v="0"/>
    <n v="1"/>
    <n v="1"/>
    <s v="City Route"/>
    <x v="1472"/>
  </r>
  <r>
    <n v="3946"/>
    <s v="Airport"/>
    <s v="NA"/>
    <s v="No Cars Available"/>
    <d v="2016-07-13T22:36:50"/>
    <s v="NA"/>
    <d v="2016-07-13T00:00:00"/>
    <d v="1899-12-30T22:36:50"/>
    <n v="22"/>
    <x v="3"/>
    <s v="Thursday"/>
    <s v="Failed"/>
    <n v="0"/>
    <n v="1"/>
    <n v="1"/>
    <s v="Airport Route"/>
    <x v="1472"/>
  </r>
  <r>
    <n v="3938"/>
    <s v="City"/>
    <s v="NA"/>
    <s v="No Cars Available"/>
    <d v="2016-07-13T22:37:24"/>
    <s v="NA"/>
    <d v="2016-07-13T00:00:00"/>
    <d v="1899-12-30T22:37:24"/>
    <n v="22"/>
    <x v="3"/>
    <s v="Wednesday"/>
    <s v="Failed"/>
    <n v="0"/>
    <n v="1"/>
    <n v="1"/>
    <s v="City Route"/>
    <x v="1472"/>
  </r>
  <r>
    <n v="3949"/>
    <s v="City"/>
    <s v="NA"/>
    <s v="No Cars Available"/>
    <d v="2016-07-13T22:40:37"/>
    <s v="NA"/>
    <d v="2016-07-13T00:00:00"/>
    <d v="1899-12-30T22:40:37"/>
    <n v="22"/>
    <x v="3"/>
    <s v="Sunday"/>
    <s v="Failed"/>
    <n v="0"/>
    <n v="1"/>
    <n v="1"/>
    <s v="City Route"/>
    <x v="1472"/>
  </r>
  <r>
    <n v="3958"/>
    <s v="Airport"/>
    <s v="NA"/>
    <s v="No Cars Available"/>
    <d v="2016-07-13T22:46:01"/>
    <s v="NA"/>
    <d v="2016-07-13T00:00:00"/>
    <d v="1899-12-30T22:46:01"/>
    <n v="22"/>
    <x v="3"/>
    <s v="Tuesday"/>
    <s v="Failed"/>
    <n v="0"/>
    <n v="1"/>
    <n v="1"/>
    <s v="Airport Route"/>
    <x v="1472"/>
  </r>
  <r>
    <n v="3951"/>
    <s v="Airport"/>
    <s v="NA"/>
    <s v="No Cars Available"/>
    <d v="2016-07-13T22:46:03"/>
    <s v="NA"/>
    <d v="2016-07-13T00:00:00"/>
    <d v="1899-12-30T22:46:03"/>
    <n v="22"/>
    <x v="3"/>
    <s v="Tuesday"/>
    <s v="Failed"/>
    <n v="0"/>
    <n v="1"/>
    <n v="1"/>
    <s v="Airport Route"/>
    <x v="1472"/>
  </r>
  <r>
    <n v="3962"/>
    <s v="City"/>
    <s v="NA"/>
    <s v="No Cars Available"/>
    <d v="2016-07-13T22:47:26"/>
    <s v="NA"/>
    <d v="2016-07-13T00:00:00"/>
    <d v="1899-12-30T22:47:26"/>
    <n v="22"/>
    <x v="3"/>
    <s v="Saturday"/>
    <s v="Failed"/>
    <n v="0"/>
    <n v="1"/>
    <n v="1"/>
    <s v="City Route"/>
    <x v="1472"/>
  </r>
  <r>
    <n v="3961"/>
    <s v="City"/>
    <s v="NA"/>
    <s v="No Cars Available"/>
    <d v="2016-07-13T22:50:57"/>
    <s v="NA"/>
    <d v="2016-07-13T00:00:00"/>
    <d v="1899-12-30T22:50:57"/>
    <n v="22"/>
    <x v="3"/>
    <s v="Friday"/>
    <s v="Failed"/>
    <n v="0"/>
    <n v="1"/>
    <n v="1"/>
    <s v="City Route"/>
    <x v="1472"/>
  </r>
  <r>
    <n v="3963"/>
    <s v="Airport"/>
    <s v="NA"/>
    <s v="No Cars Available"/>
    <d v="2016-07-13T22:55:25"/>
    <s v="NA"/>
    <d v="2016-07-13T00:00:00"/>
    <d v="1899-12-30T22:55:25"/>
    <n v="22"/>
    <x v="3"/>
    <s v="Sunday"/>
    <s v="Failed"/>
    <n v="0"/>
    <n v="1"/>
    <n v="1"/>
    <s v="Airport Route"/>
    <x v="1472"/>
  </r>
  <r>
    <n v="3967"/>
    <s v="City"/>
    <s v="NA"/>
    <s v="No Cars Available"/>
    <d v="2016-07-13T22:57:16"/>
    <s v="NA"/>
    <d v="2016-07-13T00:00:00"/>
    <d v="1899-12-30T22:57:16"/>
    <n v="22"/>
    <x v="3"/>
    <s v="Thursday"/>
    <s v="Failed"/>
    <n v="0"/>
    <n v="1"/>
    <n v="1"/>
    <s v="City Route"/>
    <x v="1472"/>
  </r>
  <r>
    <n v="3968"/>
    <s v="Airport"/>
    <s v="NA"/>
    <s v="No Cars Available"/>
    <d v="2016-07-13T22:59:34"/>
    <s v="NA"/>
    <d v="2016-07-13T00:00:00"/>
    <d v="1899-12-30T22:59:34"/>
    <n v="22"/>
    <x v="3"/>
    <s v="Friday"/>
    <s v="Failed"/>
    <n v="0"/>
    <n v="1"/>
    <n v="1"/>
    <s v="Airport Route"/>
    <x v="1472"/>
  </r>
  <r>
    <n v="3971"/>
    <s v="City"/>
    <s v="NA"/>
    <s v="No Cars Available"/>
    <d v="2016-07-13T22:59:42"/>
    <s v="NA"/>
    <d v="2016-07-13T00:00:00"/>
    <d v="1899-12-30T22:59:42"/>
    <n v="22"/>
    <x v="3"/>
    <s v="Monday"/>
    <s v="Failed"/>
    <n v="0"/>
    <n v="1"/>
    <n v="1"/>
    <s v="City Route"/>
    <x v="1472"/>
  </r>
  <r>
    <n v="3972"/>
    <s v="City"/>
    <s v="NA"/>
    <s v="No Cars Available"/>
    <d v="2016-07-13T23:00:38"/>
    <s v="NA"/>
    <d v="2016-07-13T00:00:00"/>
    <d v="1899-12-30T23:00:38"/>
    <n v="23"/>
    <x v="3"/>
    <s v="Tuesday"/>
    <s v="Failed"/>
    <n v="0"/>
    <n v="1"/>
    <n v="1"/>
    <s v="City Route"/>
    <x v="1472"/>
  </r>
  <r>
    <n v="3975"/>
    <s v="City"/>
    <s v="NA"/>
    <s v="No Cars Available"/>
    <d v="2016-07-13T23:04:37"/>
    <s v="NA"/>
    <d v="2016-07-13T00:00:00"/>
    <d v="1899-12-30T23:04:37"/>
    <n v="23"/>
    <x v="3"/>
    <s v="Friday"/>
    <s v="Failed"/>
    <n v="0"/>
    <n v="1"/>
    <n v="1"/>
    <s v="City Route"/>
    <x v="1472"/>
  </r>
  <r>
    <n v="3976"/>
    <s v="City"/>
    <s v="NA"/>
    <s v="No Cars Available"/>
    <d v="2016-07-13T23:07:56"/>
    <s v="NA"/>
    <d v="2016-07-13T00:00:00"/>
    <d v="1899-12-30T23:07:56"/>
    <n v="23"/>
    <x v="3"/>
    <s v="Saturday"/>
    <s v="Failed"/>
    <n v="0"/>
    <n v="1"/>
    <n v="1"/>
    <s v="City Route"/>
    <x v="1472"/>
  </r>
  <r>
    <n v="3980"/>
    <s v="City"/>
    <s v="NA"/>
    <s v="No Cars Available"/>
    <d v="2016-07-13T23:16:12"/>
    <s v="NA"/>
    <d v="2016-07-13T00:00:00"/>
    <d v="1899-12-30T23:16:12"/>
    <n v="23"/>
    <x v="3"/>
    <s v="Wednesday"/>
    <s v="Failed"/>
    <n v="0"/>
    <n v="1"/>
    <n v="1"/>
    <s v="City Route"/>
    <x v="1472"/>
  </r>
  <r>
    <n v="3984"/>
    <s v="Airport"/>
    <s v="NA"/>
    <s v="No Cars Available"/>
    <d v="2016-07-13T23:17:02"/>
    <s v="NA"/>
    <d v="2016-07-13T00:00:00"/>
    <d v="1899-12-30T23:17:02"/>
    <n v="23"/>
    <x v="3"/>
    <s v="Sunday"/>
    <s v="Failed"/>
    <n v="0"/>
    <n v="1"/>
    <n v="1"/>
    <s v="Airport Route"/>
    <x v="1472"/>
  </r>
  <r>
    <n v="3986"/>
    <s v="Airport"/>
    <s v="NA"/>
    <s v="No Cars Available"/>
    <d v="2016-07-13T23:17:29"/>
    <s v="NA"/>
    <d v="2016-07-13T00:00:00"/>
    <d v="1899-12-30T23:17:29"/>
    <n v="23"/>
    <x v="3"/>
    <s v="Tuesday"/>
    <s v="Failed"/>
    <n v="0"/>
    <n v="1"/>
    <n v="1"/>
    <s v="Airport Route"/>
    <x v="1472"/>
  </r>
  <r>
    <n v="3988"/>
    <s v="City"/>
    <s v="NA"/>
    <s v="No Cars Available"/>
    <d v="2016-07-13T23:23:36"/>
    <s v="NA"/>
    <d v="2016-07-13T00:00:00"/>
    <d v="1899-12-30T23:23:36"/>
    <n v="23"/>
    <x v="3"/>
    <s v="Thursday"/>
    <s v="Failed"/>
    <n v="0"/>
    <n v="1"/>
    <n v="1"/>
    <s v="City Route"/>
    <x v="1472"/>
  </r>
  <r>
    <n v="3995"/>
    <s v="City"/>
    <s v="NA"/>
    <s v="No Cars Available"/>
    <d v="2016-07-13T23:36:17"/>
    <s v="NA"/>
    <d v="2016-07-13T00:00:00"/>
    <d v="1899-12-30T23:36:17"/>
    <n v="23"/>
    <x v="3"/>
    <s v="Thursday"/>
    <s v="Failed"/>
    <n v="0"/>
    <n v="1"/>
    <n v="1"/>
    <s v="City Route"/>
    <x v="1472"/>
  </r>
  <r>
    <n v="3998"/>
    <s v="Airport"/>
    <s v="NA"/>
    <s v="No Cars Available"/>
    <d v="2016-07-13T23:39:08"/>
    <s v="NA"/>
    <d v="2016-07-13T00:00:00"/>
    <d v="1899-12-30T23:39:08"/>
    <n v="23"/>
    <x v="3"/>
    <s v="Sunday"/>
    <s v="Failed"/>
    <n v="0"/>
    <n v="1"/>
    <n v="1"/>
    <s v="Airport Route"/>
    <x v="1472"/>
  </r>
  <r>
    <n v="4001"/>
    <s v="City"/>
    <s v="NA"/>
    <s v="No Cars Available"/>
    <d v="2016-07-13T23:39:52"/>
    <s v="NA"/>
    <d v="2016-07-13T00:00:00"/>
    <d v="1899-12-30T23:39:52"/>
    <n v="23"/>
    <x v="3"/>
    <s v="Wednesday"/>
    <s v="Failed"/>
    <n v="0"/>
    <n v="1"/>
    <n v="1"/>
    <s v="City Route"/>
    <x v="1472"/>
  </r>
  <r>
    <n v="4006"/>
    <s v="City"/>
    <s v="NA"/>
    <s v="No Cars Available"/>
    <d v="2016-07-13T23:45:17"/>
    <s v="NA"/>
    <d v="2016-07-13T00:00:00"/>
    <d v="1899-12-30T23:45:17"/>
    <n v="23"/>
    <x v="3"/>
    <s v="Monday"/>
    <s v="Failed"/>
    <n v="0"/>
    <n v="1"/>
    <n v="1"/>
    <s v="City Route"/>
    <x v="1472"/>
  </r>
  <r>
    <n v="4000"/>
    <s v="City"/>
    <s v="NA"/>
    <s v="No Cars Available"/>
    <d v="2016-07-13T23:47:49"/>
    <s v="NA"/>
    <d v="2016-07-13T00:00:00"/>
    <d v="1899-12-30T23:47:49"/>
    <n v="23"/>
    <x v="3"/>
    <s v="Tuesday"/>
    <s v="Failed"/>
    <n v="0"/>
    <n v="1"/>
    <n v="1"/>
    <s v="City Route"/>
    <x v="1472"/>
  </r>
  <r>
    <n v="4017"/>
    <s v="City"/>
    <s v="NA"/>
    <s v="No Cars Available"/>
    <d v="2016-07-13T23:50:18"/>
    <s v="NA"/>
    <d v="2016-07-13T00:00:00"/>
    <d v="1899-12-30T23:50:18"/>
    <n v="23"/>
    <x v="3"/>
    <s v="Friday"/>
    <s v="Failed"/>
    <n v="0"/>
    <n v="1"/>
    <n v="1"/>
    <s v="City Route"/>
    <x v="1472"/>
  </r>
  <r>
    <n v="4010"/>
    <s v="Airport"/>
    <s v="NA"/>
    <s v="No Cars Available"/>
    <d v="2016-07-13T23:50:50"/>
    <s v="NA"/>
    <d v="2016-07-13T00:00:00"/>
    <d v="1899-12-30T23:50:50"/>
    <n v="23"/>
    <x v="3"/>
    <s v="Friday"/>
    <s v="Failed"/>
    <n v="0"/>
    <n v="1"/>
    <n v="1"/>
    <s v="Airport Route"/>
    <x v="1472"/>
  </r>
  <r>
    <n v="4015"/>
    <s v="City"/>
    <s v="NA"/>
    <s v="No Cars Available"/>
    <d v="2016-07-13T23:52:32"/>
    <s v="NA"/>
    <d v="2016-07-13T00:00:00"/>
    <d v="1899-12-30T23:52:32"/>
    <n v="23"/>
    <x v="3"/>
    <s v="Wednesday"/>
    <s v="Failed"/>
    <n v="0"/>
    <n v="1"/>
    <n v="1"/>
    <s v="City Route"/>
    <x v="1472"/>
  </r>
  <r>
    <n v="4013"/>
    <s v="City"/>
    <s v="NA"/>
    <s v="No Cars Available"/>
    <d v="2016-07-13T23:53:32"/>
    <s v="NA"/>
    <d v="2016-07-13T00:00:00"/>
    <d v="1899-12-30T23:53:32"/>
    <n v="23"/>
    <x v="3"/>
    <s v="Monday"/>
    <s v="Failed"/>
    <n v="0"/>
    <n v="1"/>
    <n v="1"/>
    <s v="City Route"/>
    <x v="1472"/>
  </r>
  <r>
    <n v="4014"/>
    <s v="City"/>
    <s v="NA"/>
    <s v="No Cars Available"/>
    <d v="2016-07-13T23:56:55"/>
    <s v="NA"/>
    <d v="2016-07-13T00:00:00"/>
    <d v="1899-12-30T23:56:55"/>
    <n v="23"/>
    <x v="3"/>
    <s v="Tuesday"/>
    <s v="Failed"/>
    <n v="0"/>
    <n v="1"/>
    <n v="1"/>
    <s v="City Route"/>
    <x v="1472"/>
  </r>
  <r>
    <n v="4016"/>
    <s v="City"/>
    <s v="NA"/>
    <s v="No Cars Available"/>
    <d v="2016-07-13T23:59:02"/>
    <s v="NA"/>
    <d v="2016-07-13T00:00:00"/>
    <d v="1899-12-30T23:59:02"/>
    <n v="23"/>
    <x v="3"/>
    <s v="Thursday"/>
    <s v="Failed"/>
    <n v="0"/>
    <n v="1"/>
    <n v="1"/>
    <s v="City Route"/>
    <x v="1472"/>
  </r>
  <r>
    <n v="4028"/>
    <s v="City"/>
    <s v="NA"/>
    <s v="No Cars Available"/>
    <d v="2016-07-14T00:09:03"/>
    <s v="NA"/>
    <d v="2016-07-14T00:00:00"/>
    <d v="1899-12-30T00:09:03"/>
    <n v="0"/>
    <x v="4"/>
    <s v="Tuesday"/>
    <s v="Failed"/>
    <n v="0"/>
    <n v="1"/>
    <n v="1"/>
    <s v="City Route"/>
    <x v="1472"/>
  </r>
  <r>
    <n v="4029"/>
    <s v="City"/>
    <s v="NA"/>
    <s v="No Cars Available"/>
    <d v="2016-07-14T00:14:26"/>
    <s v="NA"/>
    <d v="2016-07-14T00:00:00"/>
    <d v="1899-12-30T00:14:26"/>
    <n v="0"/>
    <x v="4"/>
    <s v="Wednesday"/>
    <s v="Failed"/>
    <n v="0"/>
    <n v="1"/>
    <n v="1"/>
    <s v="City Route"/>
    <x v="1472"/>
  </r>
  <r>
    <n v="4032"/>
    <s v="City"/>
    <s v="NA"/>
    <s v="No Cars Available"/>
    <d v="2016-07-14T00:15:43"/>
    <s v="NA"/>
    <d v="2016-07-14T00:00:00"/>
    <d v="1899-12-30T00:15:43"/>
    <n v="0"/>
    <x v="4"/>
    <s v="Saturday"/>
    <s v="Failed"/>
    <n v="0"/>
    <n v="1"/>
    <n v="1"/>
    <s v="City Route"/>
    <x v="1472"/>
  </r>
  <r>
    <n v="4033"/>
    <s v="Airport"/>
    <s v="NA"/>
    <s v="No Cars Available"/>
    <d v="2016-07-14T00:25:33"/>
    <s v="NA"/>
    <d v="2016-07-14T00:00:00"/>
    <d v="1899-12-30T00:25:33"/>
    <n v="0"/>
    <x v="4"/>
    <s v="Sunday"/>
    <s v="Failed"/>
    <n v="0"/>
    <n v="1"/>
    <n v="1"/>
    <s v="Airport Route"/>
    <x v="1472"/>
  </r>
  <r>
    <n v="4034"/>
    <s v="City"/>
    <s v="NA"/>
    <s v="No Cars Available"/>
    <d v="2016-07-14T00:29:50"/>
    <s v="NA"/>
    <d v="2016-07-14T00:00:00"/>
    <d v="1899-12-30T00:29:50"/>
    <n v="0"/>
    <x v="4"/>
    <s v="Monday"/>
    <s v="Failed"/>
    <n v="0"/>
    <n v="1"/>
    <n v="1"/>
    <s v="City Route"/>
    <x v="1472"/>
  </r>
  <r>
    <n v="4035"/>
    <s v="Airport"/>
    <s v="NA"/>
    <s v="No Cars Available"/>
    <d v="2016-07-14T00:31:24"/>
    <s v="NA"/>
    <d v="2016-07-14T00:00:00"/>
    <d v="1899-12-30T00:31:24"/>
    <n v="0"/>
    <x v="4"/>
    <s v="Tuesday"/>
    <s v="Failed"/>
    <n v="0"/>
    <n v="1"/>
    <n v="1"/>
    <s v="Airport Route"/>
    <x v="1472"/>
  </r>
  <r>
    <n v="4036"/>
    <s v="Airport"/>
    <s v="NA"/>
    <s v="No Cars Available"/>
    <d v="2016-07-14T00:31:57"/>
    <s v="NA"/>
    <d v="2016-07-14T00:00:00"/>
    <d v="1899-12-30T00:31:57"/>
    <n v="0"/>
    <x v="4"/>
    <s v="Wednesday"/>
    <s v="Failed"/>
    <n v="0"/>
    <n v="1"/>
    <n v="1"/>
    <s v="Airport Route"/>
    <x v="1472"/>
  </r>
  <r>
    <n v="4038"/>
    <s v="Airport"/>
    <s v="NA"/>
    <s v="No Cars Available"/>
    <d v="2016-07-14T00:34:22"/>
    <s v="NA"/>
    <d v="2016-07-14T00:00:00"/>
    <d v="1899-12-30T00:34:22"/>
    <n v="0"/>
    <x v="4"/>
    <s v="Friday"/>
    <s v="Failed"/>
    <n v="0"/>
    <n v="1"/>
    <n v="1"/>
    <s v="Airport Route"/>
    <x v="1472"/>
  </r>
  <r>
    <n v="4042"/>
    <s v="Airport"/>
    <s v="NA"/>
    <s v="No Cars Available"/>
    <d v="2016-07-14T00:39:13"/>
    <s v="NA"/>
    <d v="2016-07-14T00:00:00"/>
    <d v="1899-12-30T00:39:13"/>
    <n v="0"/>
    <x v="4"/>
    <s v="Tuesday"/>
    <s v="Failed"/>
    <n v="0"/>
    <n v="1"/>
    <n v="1"/>
    <s v="Airport Route"/>
    <x v="1472"/>
  </r>
  <r>
    <n v="4044"/>
    <s v="Airport"/>
    <s v="NA"/>
    <s v="No Cars Available"/>
    <d v="2016-07-14T00:51:37"/>
    <s v="NA"/>
    <d v="2016-07-14T00:00:00"/>
    <d v="1899-12-30T00:51:37"/>
    <n v="0"/>
    <x v="4"/>
    <s v="Thursday"/>
    <s v="Failed"/>
    <n v="0"/>
    <n v="1"/>
    <n v="1"/>
    <s v="Airport Route"/>
    <x v="1472"/>
  </r>
  <r>
    <n v="4046"/>
    <s v="City"/>
    <s v="NA"/>
    <s v="No Cars Available"/>
    <d v="2016-07-14T00:57:03"/>
    <s v="NA"/>
    <d v="2016-07-14T00:00:00"/>
    <d v="1899-12-30T00:57:03"/>
    <n v="0"/>
    <x v="4"/>
    <s v="Saturday"/>
    <s v="Failed"/>
    <n v="0"/>
    <n v="1"/>
    <n v="1"/>
    <s v="City Route"/>
    <x v="1472"/>
  </r>
  <r>
    <n v="4047"/>
    <s v="City"/>
    <s v="NA"/>
    <s v="No Cars Available"/>
    <d v="2016-07-14T01:00:53"/>
    <s v="NA"/>
    <d v="2016-07-14T00:00:00"/>
    <d v="1899-12-30T01:00:53"/>
    <n v="1"/>
    <x v="4"/>
    <s v="Sunday"/>
    <s v="Failed"/>
    <n v="0"/>
    <n v="1"/>
    <n v="1"/>
    <s v="City Route"/>
    <x v="1472"/>
  </r>
  <r>
    <n v="4048"/>
    <s v="Airport"/>
    <s v="NA"/>
    <s v="No Cars Available"/>
    <d v="2016-07-14T01:03:27"/>
    <s v="NA"/>
    <d v="2016-07-14T00:00:00"/>
    <d v="1899-12-30T01:03:27"/>
    <n v="1"/>
    <x v="4"/>
    <s v="Monday"/>
    <s v="Failed"/>
    <n v="0"/>
    <n v="1"/>
    <n v="1"/>
    <s v="Airport Route"/>
    <x v="1472"/>
  </r>
  <r>
    <n v="4050"/>
    <s v="City"/>
    <s v="NA"/>
    <s v="No Cars Available"/>
    <d v="2016-07-14T01:10:22"/>
    <s v="NA"/>
    <d v="2016-07-14T00:00:00"/>
    <d v="1899-12-30T01:10:22"/>
    <n v="1"/>
    <x v="4"/>
    <s v="Wednesday"/>
    <s v="Failed"/>
    <n v="0"/>
    <n v="1"/>
    <n v="1"/>
    <s v="City Route"/>
    <x v="1472"/>
  </r>
  <r>
    <n v="4053"/>
    <s v="Airport"/>
    <s v="NA"/>
    <s v="No Cars Available"/>
    <d v="2016-07-14T01:15:26"/>
    <s v="NA"/>
    <d v="2016-07-14T00:00:00"/>
    <d v="1899-12-30T01:15:26"/>
    <n v="1"/>
    <x v="4"/>
    <s v="Saturday"/>
    <s v="Failed"/>
    <n v="0"/>
    <n v="1"/>
    <n v="1"/>
    <s v="Airport Route"/>
    <x v="1472"/>
  </r>
  <r>
    <n v="4052"/>
    <s v="City"/>
    <s v="NA"/>
    <s v="No Cars Available"/>
    <d v="2016-07-14T01:16:34"/>
    <s v="NA"/>
    <d v="2016-07-14T00:00:00"/>
    <d v="1899-12-30T01:16:34"/>
    <n v="1"/>
    <x v="4"/>
    <s v="Friday"/>
    <s v="Failed"/>
    <n v="0"/>
    <n v="1"/>
    <n v="1"/>
    <s v="City Route"/>
    <x v="1472"/>
  </r>
  <r>
    <n v="4055"/>
    <s v="City"/>
    <s v="NA"/>
    <s v="No Cars Available"/>
    <d v="2016-07-14T01:22:56"/>
    <s v="NA"/>
    <d v="2016-07-14T00:00:00"/>
    <d v="1899-12-30T01:22:56"/>
    <n v="1"/>
    <x v="4"/>
    <s v="Monday"/>
    <s v="Failed"/>
    <n v="0"/>
    <n v="1"/>
    <n v="1"/>
    <s v="City Route"/>
    <x v="1472"/>
  </r>
  <r>
    <n v="4054"/>
    <s v="City"/>
    <s v="NA"/>
    <s v="No Cars Available"/>
    <d v="2016-07-14T01:23:08"/>
    <s v="NA"/>
    <d v="2016-07-14T00:00:00"/>
    <d v="1899-12-30T01:23:08"/>
    <n v="1"/>
    <x v="4"/>
    <s v="Sunday"/>
    <s v="Failed"/>
    <n v="0"/>
    <n v="1"/>
    <n v="1"/>
    <s v="City Route"/>
    <x v="1472"/>
  </r>
  <r>
    <n v="4056"/>
    <s v="City"/>
    <s v="NA"/>
    <s v="No Cars Available"/>
    <d v="2016-07-14T01:25:25"/>
    <s v="NA"/>
    <d v="2016-07-14T00:00:00"/>
    <d v="1899-12-30T01:25:25"/>
    <n v="1"/>
    <x v="4"/>
    <s v="Tuesday"/>
    <s v="Failed"/>
    <n v="0"/>
    <n v="1"/>
    <n v="1"/>
    <s v="City Route"/>
    <x v="1472"/>
  </r>
  <r>
    <n v="4058"/>
    <s v="Airport"/>
    <s v="NA"/>
    <s v="No Cars Available"/>
    <d v="2016-07-14T01:27:38"/>
    <s v="NA"/>
    <d v="2016-07-14T00:00:00"/>
    <d v="1899-12-30T01:27:38"/>
    <n v="1"/>
    <x v="4"/>
    <s v="Thursday"/>
    <s v="Failed"/>
    <n v="0"/>
    <n v="1"/>
    <n v="1"/>
    <s v="Airport Route"/>
    <x v="1472"/>
  </r>
  <r>
    <n v="4057"/>
    <s v="City"/>
    <s v="NA"/>
    <s v="No Cars Available"/>
    <d v="2016-07-14T01:29:49"/>
    <s v="NA"/>
    <d v="2016-07-14T00:00:00"/>
    <d v="1899-12-30T01:29:49"/>
    <n v="1"/>
    <x v="4"/>
    <s v="Wednesday"/>
    <s v="Failed"/>
    <n v="0"/>
    <n v="1"/>
    <n v="1"/>
    <s v="City Route"/>
    <x v="1472"/>
  </r>
  <r>
    <n v="4061"/>
    <s v="City"/>
    <s v="NA"/>
    <s v="No Cars Available"/>
    <d v="2016-07-14T01:33:55"/>
    <s v="NA"/>
    <d v="2016-07-14T00:00:00"/>
    <d v="1899-12-30T01:33:55"/>
    <n v="1"/>
    <x v="4"/>
    <s v="Sunday"/>
    <s v="Failed"/>
    <n v="0"/>
    <n v="1"/>
    <n v="1"/>
    <s v="City Route"/>
    <x v="1472"/>
  </r>
  <r>
    <n v="4059"/>
    <s v="City"/>
    <s v="NA"/>
    <s v="No Cars Available"/>
    <d v="2016-07-14T01:35:55"/>
    <s v="NA"/>
    <d v="2016-07-14T00:00:00"/>
    <d v="1899-12-30T01:35:55"/>
    <n v="1"/>
    <x v="4"/>
    <s v="Friday"/>
    <s v="Failed"/>
    <n v="0"/>
    <n v="1"/>
    <n v="1"/>
    <s v="City Route"/>
    <x v="1472"/>
  </r>
  <r>
    <n v="4063"/>
    <s v="City"/>
    <s v="NA"/>
    <s v="No Cars Available"/>
    <d v="2016-07-14T01:36:26"/>
    <s v="NA"/>
    <d v="2016-07-14T00:00:00"/>
    <d v="1899-12-30T01:36:26"/>
    <n v="1"/>
    <x v="4"/>
    <s v="Tuesday"/>
    <s v="Failed"/>
    <n v="0"/>
    <n v="1"/>
    <n v="1"/>
    <s v="City Route"/>
    <x v="1472"/>
  </r>
  <r>
    <n v="4062"/>
    <s v="Airport"/>
    <s v="NA"/>
    <s v="No Cars Available"/>
    <d v="2016-07-14T01:42:36"/>
    <s v="NA"/>
    <d v="2016-07-14T00:00:00"/>
    <d v="1899-12-30T01:42:36"/>
    <n v="1"/>
    <x v="4"/>
    <s v="Monday"/>
    <s v="Failed"/>
    <n v="0"/>
    <n v="1"/>
    <n v="1"/>
    <s v="Airport Route"/>
    <x v="1472"/>
  </r>
  <r>
    <n v="4064"/>
    <s v="City"/>
    <s v="NA"/>
    <s v="No Cars Available"/>
    <d v="2016-07-14T01:48:00"/>
    <s v="NA"/>
    <d v="2016-07-14T00:00:00"/>
    <d v="1899-12-30T01:48:00"/>
    <n v="1"/>
    <x v="4"/>
    <s v="Wednesday"/>
    <s v="Failed"/>
    <n v="0"/>
    <n v="1"/>
    <n v="1"/>
    <s v="City Route"/>
    <x v="1472"/>
  </r>
  <r>
    <n v="4068"/>
    <s v="Airport"/>
    <s v="NA"/>
    <s v="No Cars Available"/>
    <d v="2016-07-14T01:59:16"/>
    <s v="NA"/>
    <d v="2016-07-14T00:00:00"/>
    <d v="1899-12-30T01:59:16"/>
    <n v="1"/>
    <x v="4"/>
    <s v="Sunday"/>
    <s v="Failed"/>
    <n v="0"/>
    <n v="1"/>
    <n v="1"/>
    <s v="Airport Route"/>
    <x v="1472"/>
  </r>
  <r>
    <n v="4067"/>
    <s v="City"/>
    <s v="NA"/>
    <s v="No Cars Available"/>
    <d v="2016-07-14T02:00:05"/>
    <s v="NA"/>
    <d v="2016-07-14T00:00:00"/>
    <d v="1899-12-30T02:00:05"/>
    <n v="2"/>
    <x v="4"/>
    <s v="Saturday"/>
    <s v="Failed"/>
    <n v="0"/>
    <n v="1"/>
    <n v="1"/>
    <s v="City Route"/>
    <x v="1472"/>
  </r>
  <r>
    <n v="4069"/>
    <s v="City"/>
    <s v="NA"/>
    <s v="No Cars Available"/>
    <d v="2016-07-14T02:02:39"/>
    <s v="NA"/>
    <d v="2016-07-14T00:00:00"/>
    <d v="1899-12-30T02:02:39"/>
    <n v="2"/>
    <x v="4"/>
    <s v="Monday"/>
    <s v="Failed"/>
    <n v="0"/>
    <n v="1"/>
    <n v="1"/>
    <s v="City Route"/>
    <x v="1472"/>
  </r>
  <r>
    <n v="4071"/>
    <s v="City"/>
    <s v="NA"/>
    <s v="No Cars Available"/>
    <d v="2016-07-14T02:03:03"/>
    <s v="NA"/>
    <d v="2016-07-14T00:00:00"/>
    <d v="1899-12-30T02:03:03"/>
    <n v="2"/>
    <x v="4"/>
    <s v="Wednesday"/>
    <s v="Failed"/>
    <n v="0"/>
    <n v="1"/>
    <n v="1"/>
    <s v="City Route"/>
    <x v="1472"/>
  </r>
  <r>
    <n v="4070"/>
    <s v="City"/>
    <s v="NA"/>
    <s v="No Cars Available"/>
    <d v="2016-07-14T02:03:04"/>
    <s v="NA"/>
    <d v="2016-07-14T00:00:00"/>
    <d v="1899-12-30T02:03:04"/>
    <n v="2"/>
    <x v="4"/>
    <s v="Tuesday"/>
    <s v="Failed"/>
    <n v="0"/>
    <n v="1"/>
    <n v="1"/>
    <s v="City Route"/>
    <x v="1472"/>
  </r>
  <r>
    <n v="4072"/>
    <s v="City"/>
    <s v="NA"/>
    <s v="No Cars Available"/>
    <d v="2016-07-14T02:04:37"/>
    <s v="NA"/>
    <d v="2016-07-14T00:00:00"/>
    <d v="1899-12-30T02:04:37"/>
    <n v="2"/>
    <x v="4"/>
    <s v="Thursday"/>
    <s v="Failed"/>
    <n v="0"/>
    <n v="1"/>
    <n v="1"/>
    <s v="City Route"/>
    <x v="1472"/>
  </r>
  <r>
    <n v="4076"/>
    <s v="Airport"/>
    <s v="NA"/>
    <s v="No Cars Available"/>
    <d v="2016-07-14T02:16:28"/>
    <s v="NA"/>
    <d v="2016-07-14T00:00:00"/>
    <d v="1899-12-30T02:16:28"/>
    <n v="2"/>
    <x v="4"/>
    <s v="Monday"/>
    <s v="Failed"/>
    <n v="0"/>
    <n v="1"/>
    <n v="1"/>
    <s v="Airport Route"/>
    <x v="1472"/>
  </r>
  <r>
    <n v="4074"/>
    <s v="City"/>
    <s v="NA"/>
    <s v="No Cars Available"/>
    <d v="2016-07-14T02:18:01"/>
    <s v="NA"/>
    <d v="2016-07-14T00:00:00"/>
    <d v="1899-12-30T02:18:01"/>
    <n v="2"/>
    <x v="4"/>
    <s v="Saturday"/>
    <s v="Failed"/>
    <n v="0"/>
    <n v="1"/>
    <n v="1"/>
    <s v="City Route"/>
    <x v="1472"/>
  </r>
  <r>
    <n v="4080"/>
    <s v="Airport"/>
    <s v="NA"/>
    <s v="No Cars Available"/>
    <d v="2016-07-14T02:29:31"/>
    <s v="NA"/>
    <d v="2016-07-14T00:00:00"/>
    <d v="1899-12-30T02:29:31"/>
    <n v="2"/>
    <x v="4"/>
    <s v="Friday"/>
    <s v="Failed"/>
    <n v="0"/>
    <n v="1"/>
    <n v="1"/>
    <s v="Airport Route"/>
    <x v="1472"/>
  </r>
  <r>
    <n v="4083"/>
    <s v="City"/>
    <s v="NA"/>
    <s v="No Cars Available"/>
    <d v="2016-07-14T02:35:50"/>
    <s v="NA"/>
    <d v="2016-07-14T00:00:00"/>
    <d v="1899-12-30T02:35:50"/>
    <n v="2"/>
    <x v="4"/>
    <s v="Monday"/>
    <s v="Failed"/>
    <n v="0"/>
    <n v="1"/>
    <n v="1"/>
    <s v="City Route"/>
    <x v="1472"/>
  </r>
  <r>
    <n v="4086"/>
    <s v="City"/>
    <s v="NA"/>
    <s v="No Cars Available"/>
    <d v="2016-07-14T02:46:05"/>
    <s v="NA"/>
    <d v="2016-07-14T00:00:00"/>
    <d v="1899-12-30T02:46:05"/>
    <n v="2"/>
    <x v="4"/>
    <s v="Thursday"/>
    <s v="Failed"/>
    <n v="0"/>
    <n v="1"/>
    <n v="1"/>
    <s v="City Route"/>
    <x v="1472"/>
  </r>
  <r>
    <n v="4089"/>
    <s v="City"/>
    <s v="NA"/>
    <s v="No Cars Available"/>
    <d v="2016-07-14T02:52:38"/>
    <s v="NA"/>
    <d v="2016-07-14T00:00:00"/>
    <d v="1899-12-30T02:52:38"/>
    <n v="2"/>
    <x v="4"/>
    <s v="Sunday"/>
    <s v="Failed"/>
    <n v="0"/>
    <n v="1"/>
    <n v="1"/>
    <s v="City Route"/>
    <x v="1472"/>
  </r>
  <r>
    <n v="4088"/>
    <s v="City"/>
    <s v="NA"/>
    <s v="No Cars Available"/>
    <d v="2016-07-14T02:53:34"/>
    <s v="NA"/>
    <d v="2016-07-14T00:00:00"/>
    <d v="1899-12-30T02:53:34"/>
    <n v="2"/>
    <x v="4"/>
    <s v="Saturday"/>
    <s v="Failed"/>
    <n v="0"/>
    <n v="1"/>
    <n v="1"/>
    <s v="City Route"/>
    <x v="1472"/>
  </r>
  <r>
    <n v="4090"/>
    <s v="Airport"/>
    <s v="NA"/>
    <s v="No Cars Available"/>
    <d v="2016-07-14T02:55:11"/>
    <s v="NA"/>
    <d v="2016-07-14T00:00:00"/>
    <d v="1899-12-30T02:55:11"/>
    <n v="2"/>
    <x v="4"/>
    <s v="Monday"/>
    <s v="Failed"/>
    <n v="0"/>
    <n v="1"/>
    <n v="1"/>
    <s v="Airport Route"/>
    <x v="1472"/>
  </r>
  <r>
    <n v="4095"/>
    <s v="Airport"/>
    <s v="NA"/>
    <s v="No Cars Available"/>
    <d v="2016-07-14T03:10:03"/>
    <s v="NA"/>
    <d v="2016-07-14T00:00:00"/>
    <d v="1899-12-30T03:10:03"/>
    <n v="3"/>
    <x v="4"/>
    <s v="Saturday"/>
    <s v="Failed"/>
    <n v="0"/>
    <n v="1"/>
    <n v="1"/>
    <s v="Airport Route"/>
    <x v="1472"/>
  </r>
  <r>
    <n v="4096"/>
    <s v="City"/>
    <s v="NA"/>
    <s v="No Cars Available"/>
    <d v="2016-07-14T03:13:22"/>
    <s v="NA"/>
    <d v="2016-07-14T00:00:00"/>
    <d v="1899-12-30T03:13:22"/>
    <n v="3"/>
    <x v="4"/>
    <s v="Sunday"/>
    <s v="Failed"/>
    <n v="0"/>
    <n v="1"/>
    <n v="1"/>
    <s v="City Route"/>
    <x v="1472"/>
  </r>
  <r>
    <n v="4099"/>
    <s v="City"/>
    <s v="NA"/>
    <s v="No Cars Available"/>
    <d v="2016-07-14T03:22:45"/>
    <s v="NA"/>
    <d v="2016-07-14T00:00:00"/>
    <d v="1899-12-30T03:22:45"/>
    <n v="3"/>
    <x v="4"/>
    <s v="Wednesday"/>
    <s v="Failed"/>
    <n v="0"/>
    <n v="1"/>
    <n v="1"/>
    <s v="City Route"/>
    <x v="1472"/>
  </r>
  <r>
    <n v="4100"/>
    <s v="Airport"/>
    <s v="NA"/>
    <s v="No Cars Available"/>
    <d v="2016-07-14T03:30:27"/>
    <s v="NA"/>
    <d v="2016-07-14T00:00:00"/>
    <d v="1899-12-30T03:30:27"/>
    <n v="3"/>
    <x v="4"/>
    <s v="Thursday"/>
    <s v="Failed"/>
    <n v="0"/>
    <n v="1"/>
    <n v="1"/>
    <s v="Airport Route"/>
    <x v="1472"/>
  </r>
  <r>
    <n v="4101"/>
    <s v="City"/>
    <s v="NA"/>
    <s v="No Cars Available"/>
    <d v="2016-07-14T03:31:37"/>
    <s v="NA"/>
    <d v="2016-07-14T00:00:00"/>
    <d v="1899-12-30T03:31:37"/>
    <n v="3"/>
    <x v="4"/>
    <s v="Friday"/>
    <s v="Failed"/>
    <n v="0"/>
    <n v="1"/>
    <n v="1"/>
    <s v="City Route"/>
    <x v="1472"/>
  </r>
  <r>
    <n v="4104"/>
    <s v="Airport"/>
    <s v="NA"/>
    <s v="No Cars Available"/>
    <d v="2016-07-14T03:38:21"/>
    <s v="NA"/>
    <d v="2016-07-14T00:00:00"/>
    <d v="1899-12-30T03:38:21"/>
    <n v="3"/>
    <x v="4"/>
    <s v="Monday"/>
    <s v="Failed"/>
    <n v="0"/>
    <n v="1"/>
    <n v="1"/>
    <s v="Airport Route"/>
    <x v="1472"/>
  </r>
  <r>
    <n v="4102"/>
    <s v="Airport"/>
    <s v="NA"/>
    <s v="No Cars Available"/>
    <d v="2016-07-14T03:38:51"/>
    <s v="NA"/>
    <d v="2016-07-14T00:00:00"/>
    <d v="1899-12-30T03:38:51"/>
    <n v="3"/>
    <x v="4"/>
    <s v="Saturday"/>
    <s v="Failed"/>
    <n v="0"/>
    <n v="1"/>
    <n v="1"/>
    <s v="Airport Route"/>
    <x v="1472"/>
  </r>
  <r>
    <n v="4103"/>
    <s v="Airport"/>
    <s v="NA"/>
    <s v="No Cars Available"/>
    <d v="2016-07-14T03:39:43"/>
    <s v="NA"/>
    <d v="2016-07-14T00:00:00"/>
    <d v="1899-12-30T03:39:43"/>
    <n v="3"/>
    <x v="4"/>
    <s v="Sunday"/>
    <s v="Failed"/>
    <n v="0"/>
    <n v="1"/>
    <n v="1"/>
    <s v="Airport Route"/>
    <x v="1472"/>
  </r>
  <r>
    <n v="4106"/>
    <s v="City"/>
    <s v="NA"/>
    <s v="No Cars Available"/>
    <d v="2016-07-14T03:45:15"/>
    <s v="NA"/>
    <d v="2016-07-14T00:00:00"/>
    <d v="1899-12-30T03:45:15"/>
    <n v="3"/>
    <x v="4"/>
    <s v="Wednesday"/>
    <s v="Failed"/>
    <n v="0"/>
    <n v="1"/>
    <n v="1"/>
    <s v="City Route"/>
    <x v="1472"/>
  </r>
  <r>
    <n v="4107"/>
    <s v="City"/>
    <s v="NA"/>
    <s v="No Cars Available"/>
    <d v="2016-07-14T03:51:51"/>
    <s v="NA"/>
    <d v="2016-07-14T00:00:00"/>
    <d v="1899-12-30T03:51:51"/>
    <n v="3"/>
    <x v="4"/>
    <s v="Thursday"/>
    <s v="Failed"/>
    <n v="0"/>
    <n v="1"/>
    <n v="1"/>
    <s v="City Route"/>
    <x v="1472"/>
  </r>
  <r>
    <n v="4110"/>
    <s v="Airport"/>
    <s v="NA"/>
    <s v="No Cars Available"/>
    <d v="2016-07-14T03:58:07"/>
    <s v="NA"/>
    <d v="2016-07-14T00:00:00"/>
    <d v="1899-12-30T03:58:07"/>
    <n v="3"/>
    <x v="4"/>
    <s v="Sunday"/>
    <s v="Failed"/>
    <n v="0"/>
    <n v="1"/>
    <n v="1"/>
    <s v="Airport Route"/>
    <x v="1472"/>
  </r>
  <r>
    <n v="4113"/>
    <s v="City"/>
    <s v="NA"/>
    <s v="No Cars Available"/>
    <d v="2016-07-14T04:00:13"/>
    <s v="NA"/>
    <d v="2016-07-14T00:00:00"/>
    <d v="1899-12-30T04:00:13"/>
    <n v="4"/>
    <x v="4"/>
    <s v="Wednesday"/>
    <s v="Failed"/>
    <n v="0"/>
    <n v="1"/>
    <n v="1"/>
    <s v="City Route"/>
    <x v="1472"/>
  </r>
  <r>
    <n v="4109"/>
    <s v="City"/>
    <s v="NA"/>
    <s v="No Cars Available"/>
    <d v="2016-07-14T04:02:26"/>
    <s v="NA"/>
    <d v="2016-07-14T00:00:00"/>
    <d v="1899-12-30T04:02:26"/>
    <n v="4"/>
    <x v="4"/>
    <s v="Saturday"/>
    <s v="Failed"/>
    <n v="0"/>
    <n v="1"/>
    <n v="1"/>
    <s v="City Route"/>
    <x v="1472"/>
  </r>
  <r>
    <n v="4112"/>
    <s v="Airport"/>
    <s v="NA"/>
    <s v="No Cars Available"/>
    <d v="2016-07-14T04:03:52"/>
    <s v="NA"/>
    <d v="2016-07-14T00:00:00"/>
    <d v="1899-12-30T04:03:52"/>
    <n v="4"/>
    <x v="4"/>
    <s v="Tuesday"/>
    <s v="Failed"/>
    <n v="0"/>
    <n v="1"/>
    <n v="1"/>
    <s v="Airport Route"/>
    <x v="1472"/>
  </r>
  <r>
    <n v="4111"/>
    <s v="City"/>
    <s v="NA"/>
    <s v="No Cars Available"/>
    <d v="2016-07-14T04:06:34"/>
    <s v="NA"/>
    <d v="2016-07-14T00:00:00"/>
    <d v="1899-12-30T04:06:34"/>
    <n v="4"/>
    <x v="4"/>
    <s v="Monday"/>
    <s v="Failed"/>
    <n v="0"/>
    <n v="1"/>
    <n v="1"/>
    <s v="City Route"/>
    <x v="1472"/>
  </r>
  <r>
    <n v="4115"/>
    <s v="City"/>
    <s v="NA"/>
    <s v="No Cars Available"/>
    <d v="2016-07-14T04:11:42"/>
    <s v="NA"/>
    <d v="2016-07-14T00:00:00"/>
    <d v="1899-12-30T04:11:42"/>
    <n v="4"/>
    <x v="4"/>
    <s v="Friday"/>
    <s v="Failed"/>
    <n v="0"/>
    <n v="1"/>
    <n v="1"/>
    <s v="City Route"/>
    <x v="1472"/>
  </r>
  <r>
    <n v="4116"/>
    <s v="Airport"/>
    <s v="NA"/>
    <s v="No Cars Available"/>
    <d v="2016-07-14T04:13:48"/>
    <s v="NA"/>
    <d v="2016-07-14T00:00:00"/>
    <d v="1899-12-30T04:13:48"/>
    <n v="4"/>
    <x v="4"/>
    <s v="Saturday"/>
    <s v="Failed"/>
    <n v="0"/>
    <n v="1"/>
    <n v="1"/>
    <s v="Airport Route"/>
    <x v="1472"/>
  </r>
  <r>
    <n v="4120"/>
    <s v="City"/>
    <s v="NA"/>
    <s v="No Cars Available"/>
    <d v="2016-07-14T04:27:49"/>
    <s v="NA"/>
    <d v="2016-07-14T00:00:00"/>
    <d v="1899-12-30T04:27:49"/>
    <n v="4"/>
    <x v="4"/>
    <s v="Wednesday"/>
    <s v="Failed"/>
    <n v="0"/>
    <n v="1"/>
    <n v="1"/>
    <s v="City Route"/>
    <x v="1472"/>
  </r>
  <r>
    <n v="4123"/>
    <s v="City"/>
    <s v="NA"/>
    <s v="No Cars Available"/>
    <d v="2016-07-14T04:38:53"/>
    <s v="NA"/>
    <d v="2016-07-14T00:00:00"/>
    <d v="1899-12-30T04:38:53"/>
    <n v="4"/>
    <x v="4"/>
    <s v="Saturday"/>
    <s v="Failed"/>
    <n v="0"/>
    <n v="1"/>
    <n v="1"/>
    <s v="City Route"/>
    <x v="1472"/>
  </r>
  <r>
    <n v="4131"/>
    <s v="City"/>
    <s v="NA"/>
    <s v="No Cars Available"/>
    <d v="2016-07-14T04:41:23"/>
    <s v="NA"/>
    <d v="2016-07-14T00:00:00"/>
    <d v="1899-12-30T04:41:23"/>
    <n v="4"/>
    <x v="4"/>
    <s v="Sunday"/>
    <s v="Failed"/>
    <n v="0"/>
    <n v="1"/>
    <n v="1"/>
    <s v="City Route"/>
    <x v="1472"/>
  </r>
  <r>
    <n v="4124"/>
    <s v="City"/>
    <s v="NA"/>
    <s v="No Cars Available"/>
    <d v="2016-07-14T04:41:36"/>
    <s v="NA"/>
    <d v="2016-07-14T00:00:00"/>
    <d v="1899-12-30T04:41:36"/>
    <n v="4"/>
    <x v="4"/>
    <s v="Sunday"/>
    <s v="Failed"/>
    <n v="0"/>
    <n v="1"/>
    <n v="1"/>
    <s v="City Route"/>
    <x v="1472"/>
  </r>
  <r>
    <n v="4127"/>
    <s v="City"/>
    <s v="NA"/>
    <s v="No Cars Available"/>
    <d v="2016-07-14T04:46:22"/>
    <s v="NA"/>
    <d v="2016-07-14T00:00:00"/>
    <d v="1899-12-30T04:46:22"/>
    <n v="4"/>
    <x v="4"/>
    <s v="Wednesday"/>
    <s v="Failed"/>
    <n v="0"/>
    <n v="1"/>
    <n v="1"/>
    <s v="City Route"/>
    <x v="1472"/>
  </r>
  <r>
    <n v="4132"/>
    <s v="City"/>
    <s v="NA"/>
    <s v="No Cars Available"/>
    <d v="2016-07-14T04:46:47"/>
    <s v="NA"/>
    <d v="2016-07-14T00:00:00"/>
    <d v="1899-12-30T04:46:47"/>
    <n v="4"/>
    <x v="4"/>
    <s v="Monday"/>
    <s v="Failed"/>
    <n v="0"/>
    <n v="1"/>
    <n v="1"/>
    <s v="City Route"/>
    <x v="1472"/>
  </r>
  <r>
    <n v="4139"/>
    <s v="City"/>
    <s v="NA"/>
    <s v="No Cars Available"/>
    <d v="2016-07-14T04:48:44"/>
    <s v="NA"/>
    <d v="2016-07-14T00:00:00"/>
    <d v="1899-12-30T04:48:44"/>
    <n v="4"/>
    <x v="4"/>
    <s v="Monday"/>
    <s v="Failed"/>
    <n v="0"/>
    <n v="1"/>
    <n v="1"/>
    <s v="City Route"/>
    <x v="1472"/>
  </r>
  <r>
    <n v="4135"/>
    <s v="Airport"/>
    <s v="NA"/>
    <s v="No Cars Available"/>
    <d v="2016-07-14T04:49:00"/>
    <s v="NA"/>
    <d v="2016-07-14T00:00:00"/>
    <d v="1899-12-30T04:49:00"/>
    <n v="4"/>
    <x v="4"/>
    <s v="Thursday"/>
    <s v="Failed"/>
    <n v="0"/>
    <n v="1"/>
    <n v="1"/>
    <s v="Airport Route"/>
    <x v="1472"/>
  </r>
  <r>
    <n v="4138"/>
    <s v="City"/>
    <s v="NA"/>
    <s v="No Cars Available"/>
    <d v="2016-07-14T04:49:41"/>
    <s v="NA"/>
    <d v="2016-07-14T00:00:00"/>
    <d v="1899-12-30T04:49:41"/>
    <n v="4"/>
    <x v="4"/>
    <s v="Sunday"/>
    <s v="Failed"/>
    <n v="0"/>
    <n v="1"/>
    <n v="1"/>
    <s v="City Route"/>
    <x v="1472"/>
  </r>
  <r>
    <n v="4142"/>
    <s v="City"/>
    <s v="NA"/>
    <s v="No Cars Available"/>
    <d v="2016-07-14T04:50:32"/>
    <s v="NA"/>
    <d v="2016-07-14T00:00:00"/>
    <d v="1899-12-30T04:50:32"/>
    <n v="4"/>
    <x v="4"/>
    <s v="Thursday"/>
    <s v="Failed"/>
    <n v="0"/>
    <n v="1"/>
    <n v="1"/>
    <s v="City Route"/>
    <x v="1472"/>
  </r>
  <r>
    <n v="4152"/>
    <s v="City"/>
    <s v="NA"/>
    <s v="No Cars Available"/>
    <d v="2016-07-14T04:55:34"/>
    <s v="NA"/>
    <d v="2016-07-14T00:00:00"/>
    <d v="1899-12-30T04:55:34"/>
    <n v="4"/>
    <x v="4"/>
    <s v="Sunday"/>
    <s v="Failed"/>
    <n v="0"/>
    <n v="1"/>
    <n v="1"/>
    <s v="City Route"/>
    <x v="1472"/>
  </r>
  <r>
    <n v="4149"/>
    <s v="City"/>
    <s v="NA"/>
    <s v="No Cars Available"/>
    <d v="2016-07-14T04:59:37"/>
    <s v="NA"/>
    <d v="2016-07-14T00:00:00"/>
    <d v="1899-12-30T04:59:37"/>
    <n v="4"/>
    <x v="4"/>
    <s v="Thursday"/>
    <s v="Failed"/>
    <n v="0"/>
    <n v="1"/>
    <n v="1"/>
    <s v="City Route"/>
    <x v="1472"/>
  </r>
  <r>
    <n v="4159"/>
    <s v="Airport"/>
    <s v="NA"/>
    <s v="No Cars Available"/>
    <d v="2016-07-14T05:05:36"/>
    <s v="NA"/>
    <d v="2016-07-14T00:00:00"/>
    <d v="1899-12-30T05:05:36"/>
    <n v="5"/>
    <x v="2"/>
    <s v="Sunday"/>
    <s v="Failed"/>
    <n v="0"/>
    <n v="1"/>
    <n v="1"/>
    <s v="Airport Route"/>
    <x v="1472"/>
  </r>
  <r>
    <n v="4172"/>
    <s v="City"/>
    <s v="NA"/>
    <s v="No Cars Available"/>
    <d v="2016-07-14T05:17:05"/>
    <s v="NA"/>
    <d v="2016-07-14T00:00:00"/>
    <d v="1899-12-30T05:17:05"/>
    <n v="5"/>
    <x v="2"/>
    <s v="Saturday"/>
    <s v="Failed"/>
    <n v="0"/>
    <n v="1"/>
    <n v="1"/>
    <s v="City Route"/>
    <x v="1472"/>
  </r>
  <r>
    <n v="4190"/>
    <s v="City"/>
    <s v="NA"/>
    <s v="No Cars Available"/>
    <d v="2016-07-14T05:21:22"/>
    <s v="NA"/>
    <d v="2016-07-14T00:00:00"/>
    <d v="1899-12-30T05:21:22"/>
    <n v="5"/>
    <x v="2"/>
    <s v="Wednesday"/>
    <s v="Failed"/>
    <n v="0"/>
    <n v="1"/>
    <n v="1"/>
    <s v="City Route"/>
    <x v="1472"/>
  </r>
  <r>
    <n v="4193"/>
    <s v="City"/>
    <s v="NA"/>
    <s v="No Cars Available"/>
    <d v="2016-07-14T05:25:23"/>
    <s v="NA"/>
    <d v="2016-07-14T00:00:00"/>
    <d v="1899-12-30T05:25:23"/>
    <n v="5"/>
    <x v="2"/>
    <s v="Saturday"/>
    <s v="Failed"/>
    <n v="0"/>
    <n v="1"/>
    <n v="1"/>
    <s v="City Route"/>
    <x v="1472"/>
  </r>
  <r>
    <n v="4181"/>
    <s v="City"/>
    <s v="NA"/>
    <s v="No Cars Available"/>
    <d v="2016-07-14T05:25:50"/>
    <s v="NA"/>
    <d v="2016-07-14T00:00:00"/>
    <d v="1899-12-30T05:25:50"/>
    <n v="5"/>
    <x v="2"/>
    <s v="Monday"/>
    <s v="Failed"/>
    <n v="0"/>
    <n v="1"/>
    <n v="1"/>
    <s v="City Route"/>
    <x v="1472"/>
  </r>
  <r>
    <n v="4191"/>
    <s v="City"/>
    <s v="NA"/>
    <s v="No Cars Available"/>
    <d v="2016-07-14T05:32:02"/>
    <s v="NA"/>
    <d v="2016-07-14T00:00:00"/>
    <d v="1899-12-30T05:32:02"/>
    <n v="5"/>
    <x v="2"/>
    <s v="Thursday"/>
    <s v="Failed"/>
    <n v="0"/>
    <n v="1"/>
    <n v="1"/>
    <s v="City Route"/>
    <x v="1472"/>
  </r>
  <r>
    <n v="4200"/>
    <s v="City"/>
    <s v="NA"/>
    <s v="No Cars Available"/>
    <d v="2016-07-14T05:32:43"/>
    <s v="NA"/>
    <d v="2016-07-14T00:00:00"/>
    <d v="1899-12-30T05:32:43"/>
    <n v="5"/>
    <x v="2"/>
    <s v="Saturday"/>
    <s v="Failed"/>
    <n v="0"/>
    <n v="1"/>
    <n v="1"/>
    <s v="City Route"/>
    <x v="1472"/>
  </r>
  <r>
    <n v="4208"/>
    <s v="City"/>
    <s v="NA"/>
    <s v="No Cars Available"/>
    <d v="2016-07-14T05:39:05"/>
    <s v="NA"/>
    <d v="2016-07-14T00:00:00"/>
    <d v="1899-12-30T05:39:05"/>
    <n v="5"/>
    <x v="2"/>
    <s v="Sunday"/>
    <s v="Failed"/>
    <n v="0"/>
    <n v="1"/>
    <n v="1"/>
    <s v="City Route"/>
    <x v="1472"/>
  </r>
  <r>
    <n v="4219"/>
    <s v="City"/>
    <s v="NA"/>
    <s v="No Cars Available"/>
    <d v="2016-07-14T05:42:18"/>
    <s v="NA"/>
    <d v="2016-07-14T00:00:00"/>
    <d v="1899-12-30T05:42:18"/>
    <n v="5"/>
    <x v="2"/>
    <s v="Thursday"/>
    <s v="Failed"/>
    <n v="0"/>
    <n v="1"/>
    <n v="1"/>
    <s v="City Route"/>
    <x v="1472"/>
  </r>
  <r>
    <n v="4220"/>
    <s v="City"/>
    <s v="NA"/>
    <s v="No Cars Available"/>
    <d v="2016-07-14T05:43:43"/>
    <s v="NA"/>
    <d v="2016-07-14T00:00:00"/>
    <d v="1899-12-30T05:43:43"/>
    <n v="5"/>
    <x v="2"/>
    <s v="Friday"/>
    <s v="Failed"/>
    <n v="0"/>
    <n v="1"/>
    <n v="1"/>
    <s v="City Route"/>
    <x v="1472"/>
  </r>
  <r>
    <n v="4217"/>
    <s v="City"/>
    <s v="NA"/>
    <s v="No Cars Available"/>
    <d v="2016-07-14T05:45:53"/>
    <s v="NA"/>
    <d v="2016-07-14T00:00:00"/>
    <d v="1899-12-30T05:45:53"/>
    <n v="5"/>
    <x v="2"/>
    <s v="Tuesday"/>
    <s v="Failed"/>
    <n v="0"/>
    <n v="1"/>
    <n v="1"/>
    <s v="City Route"/>
    <x v="1472"/>
  </r>
  <r>
    <n v="4237"/>
    <s v="City"/>
    <s v="NA"/>
    <s v="No Cars Available"/>
    <d v="2016-07-14T05:52:54"/>
    <s v="NA"/>
    <d v="2016-07-14T00:00:00"/>
    <d v="1899-12-30T05:52:54"/>
    <n v="5"/>
    <x v="2"/>
    <s v="Monday"/>
    <s v="Failed"/>
    <n v="0"/>
    <n v="1"/>
    <n v="1"/>
    <s v="City Route"/>
    <x v="1472"/>
  </r>
  <r>
    <n v="4228"/>
    <s v="City"/>
    <s v="NA"/>
    <s v="No Cars Available"/>
    <d v="2016-07-14T05:53:49"/>
    <s v="NA"/>
    <d v="2016-07-14T00:00:00"/>
    <d v="1899-12-30T05:53:49"/>
    <n v="5"/>
    <x v="2"/>
    <s v="Saturday"/>
    <s v="Failed"/>
    <n v="0"/>
    <n v="1"/>
    <n v="1"/>
    <s v="City Route"/>
    <x v="1472"/>
  </r>
  <r>
    <n v="4240"/>
    <s v="City"/>
    <s v="NA"/>
    <s v="No Cars Available"/>
    <d v="2016-07-14T05:56:28"/>
    <s v="NA"/>
    <d v="2016-07-14T00:00:00"/>
    <d v="1899-12-30T05:56:28"/>
    <n v="5"/>
    <x v="2"/>
    <s v="Thursday"/>
    <s v="Failed"/>
    <n v="0"/>
    <n v="1"/>
    <n v="1"/>
    <s v="City Route"/>
    <x v="1472"/>
  </r>
  <r>
    <n v="4229"/>
    <s v="City"/>
    <s v="NA"/>
    <s v="No Cars Available"/>
    <d v="2016-07-14T05:56:44"/>
    <s v="NA"/>
    <d v="2016-07-14T00:00:00"/>
    <d v="1899-12-30T05:56:44"/>
    <n v="5"/>
    <x v="2"/>
    <s v="Sunday"/>
    <s v="Failed"/>
    <n v="0"/>
    <n v="1"/>
    <n v="1"/>
    <s v="City Route"/>
    <x v="1472"/>
  </r>
  <r>
    <n v="4246"/>
    <s v="City"/>
    <s v="NA"/>
    <s v="No Cars Available"/>
    <d v="2016-07-14T05:58:24"/>
    <s v="NA"/>
    <d v="2016-07-14T00:00:00"/>
    <d v="1899-12-30T05:58:24"/>
    <n v="5"/>
    <x v="2"/>
    <s v="Wednesday"/>
    <s v="Failed"/>
    <n v="0"/>
    <n v="1"/>
    <n v="1"/>
    <s v="City Route"/>
    <x v="1472"/>
  </r>
  <r>
    <n v="4244"/>
    <s v="City"/>
    <s v="NA"/>
    <s v="No Cars Available"/>
    <d v="2016-07-14T06:00:16"/>
    <s v="NA"/>
    <d v="2016-07-14T00:00:00"/>
    <d v="1899-12-30T06:00:16"/>
    <n v="6"/>
    <x v="2"/>
    <s v="Monday"/>
    <s v="Failed"/>
    <n v="0"/>
    <n v="1"/>
    <n v="1"/>
    <s v="City Route"/>
    <x v="1472"/>
  </r>
  <r>
    <n v="4241"/>
    <s v="City"/>
    <s v="NA"/>
    <s v="No Cars Available"/>
    <d v="2016-07-14T06:01:09"/>
    <s v="NA"/>
    <d v="2016-07-14T00:00:00"/>
    <d v="1899-12-30T06:01:09"/>
    <n v="6"/>
    <x v="2"/>
    <s v="Friday"/>
    <s v="Failed"/>
    <n v="0"/>
    <n v="1"/>
    <n v="1"/>
    <s v="City Route"/>
    <x v="1472"/>
  </r>
  <r>
    <n v="4247"/>
    <s v="City"/>
    <s v="NA"/>
    <s v="No Cars Available"/>
    <d v="2016-07-14T06:03:24"/>
    <s v="NA"/>
    <d v="2016-07-14T00:00:00"/>
    <d v="1899-12-30T06:03:24"/>
    <n v="6"/>
    <x v="2"/>
    <s v="Thursday"/>
    <s v="Failed"/>
    <n v="0"/>
    <n v="1"/>
    <n v="1"/>
    <s v="City Route"/>
    <x v="1472"/>
  </r>
  <r>
    <n v="4256"/>
    <s v="City"/>
    <s v="NA"/>
    <s v="No Cars Available"/>
    <d v="2016-07-14T06:05:59"/>
    <s v="NA"/>
    <d v="2016-07-14T00:00:00"/>
    <d v="1899-12-30T06:05:59"/>
    <n v="6"/>
    <x v="2"/>
    <s v="Saturday"/>
    <s v="Failed"/>
    <n v="0"/>
    <n v="1"/>
    <n v="1"/>
    <s v="City Route"/>
    <x v="1472"/>
  </r>
  <r>
    <n v="4259"/>
    <s v="City"/>
    <s v="NA"/>
    <s v="No Cars Available"/>
    <d v="2016-07-14T06:10:09"/>
    <s v="NA"/>
    <d v="2016-07-14T00:00:00"/>
    <d v="1899-12-30T06:10:09"/>
    <n v="6"/>
    <x v="2"/>
    <s v="Tuesday"/>
    <s v="Failed"/>
    <n v="0"/>
    <n v="1"/>
    <n v="1"/>
    <s v="City Route"/>
    <x v="1472"/>
  </r>
  <r>
    <n v="4265"/>
    <s v="City"/>
    <s v="NA"/>
    <s v="No Cars Available"/>
    <d v="2016-07-14T06:12:03"/>
    <s v="NA"/>
    <d v="2016-07-14T00:00:00"/>
    <d v="1899-12-30T06:12:03"/>
    <n v="6"/>
    <x v="2"/>
    <s v="Monday"/>
    <s v="Failed"/>
    <n v="0"/>
    <n v="1"/>
    <n v="1"/>
    <s v="City Route"/>
    <x v="1472"/>
  </r>
  <r>
    <n v="4261"/>
    <s v="City"/>
    <s v="NA"/>
    <s v="No Cars Available"/>
    <d v="2016-07-14T06:12:50"/>
    <s v="NA"/>
    <d v="2016-07-14T00:00:00"/>
    <d v="1899-12-30T06:12:50"/>
    <n v="6"/>
    <x v="2"/>
    <s v="Thursday"/>
    <s v="Failed"/>
    <n v="0"/>
    <n v="1"/>
    <n v="1"/>
    <s v="City Route"/>
    <x v="1472"/>
  </r>
  <r>
    <n v="4262"/>
    <s v="City"/>
    <s v="NA"/>
    <s v="No Cars Available"/>
    <d v="2016-07-14T06:15:24"/>
    <s v="NA"/>
    <d v="2016-07-14T00:00:00"/>
    <d v="1899-12-30T06:15:24"/>
    <n v="6"/>
    <x v="2"/>
    <s v="Friday"/>
    <s v="Failed"/>
    <n v="0"/>
    <n v="1"/>
    <n v="1"/>
    <s v="City Route"/>
    <x v="1472"/>
  </r>
  <r>
    <n v="4267"/>
    <s v="City"/>
    <s v="NA"/>
    <s v="No Cars Available"/>
    <d v="2016-07-14T06:17:08"/>
    <s v="NA"/>
    <d v="2016-07-14T00:00:00"/>
    <d v="1899-12-30T06:17:08"/>
    <n v="6"/>
    <x v="2"/>
    <s v="Wednesday"/>
    <s v="Failed"/>
    <n v="0"/>
    <n v="1"/>
    <n v="1"/>
    <s v="City Route"/>
    <x v="1472"/>
  </r>
  <r>
    <n v="4269"/>
    <s v="City"/>
    <s v="NA"/>
    <s v="No Cars Available"/>
    <d v="2016-07-14T06:19:24"/>
    <s v="NA"/>
    <d v="2016-07-14T00:00:00"/>
    <d v="1899-12-30T06:19:24"/>
    <n v="6"/>
    <x v="2"/>
    <s v="Friday"/>
    <s v="Failed"/>
    <n v="0"/>
    <n v="1"/>
    <n v="1"/>
    <s v="City Route"/>
    <x v="1472"/>
  </r>
  <r>
    <n v="4275"/>
    <s v="City"/>
    <s v="NA"/>
    <s v="No Cars Available"/>
    <d v="2016-07-14T06:22:46"/>
    <s v="NA"/>
    <d v="2016-07-14T00:00:00"/>
    <d v="1899-12-30T06:22:46"/>
    <n v="6"/>
    <x v="2"/>
    <s v="Thursday"/>
    <s v="Failed"/>
    <n v="0"/>
    <n v="1"/>
    <n v="1"/>
    <s v="City Route"/>
    <x v="1472"/>
  </r>
  <r>
    <n v="4279"/>
    <s v="City"/>
    <s v="NA"/>
    <s v="No Cars Available"/>
    <d v="2016-07-14T06:29:00"/>
    <s v="NA"/>
    <d v="2016-07-14T00:00:00"/>
    <d v="1899-12-30T06:29:00"/>
    <n v="6"/>
    <x v="2"/>
    <s v="Monday"/>
    <s v="Failed"/>
    <n v="0"/>
    <n v="1"/>
    <n v="1"/>
    <s v="City Route"/>
    <x v="1472"/>
  </r>
  <r>
    <n v="4282"/>
    <s v="City"/>
    <s v="NA"/>
    <s v="No Cars Available"/>
    <d v="2016-07-14T06:31:08"/>
    <s v="NA"/>
    <d v="2016-07-14T00:00:00"/>
    <d v="1899-12-30T06:31:08"/>
    <n v="6"/>
    <x v="2"/>
    <s v="Thursday"/>
    <s v="Failed"/>
    <n v="0"/>
    <n v="1"/>
    <n v="1"/>
    <s v="City Route"/>
    <x v="1472"/>
  </r>
  <r>
    <n v="4283"/>
    <s v="City"/>
    <s v="NA"/>
    <s v="No Cars Available"/>
    <d v="2016-07-14T06:31:54"/>
    <s v="NA"/>
    <d v="2016-07-14T00:00:00"/>
    <d v="1899-12-30T06:31:54"/>
    <n v="6"/>
    <x v="2"/>
    <s v="Friday"/>
    <s v="Failed"/>
    <n v="0"/>
    <n v="1"/>
    <n v="1"/>
    <s v="City Route"/>
    <x v="1472"/>
  </r>
  <r>
    <n v="4289"/>
    <s v="City"/>
    <s v="NA"/>
    <s v="No Cars Available"/>
    <d v="2016-07-14T06:35:49"/>
    <s v="NA"/>
    <d v="2016-07-14T00:00:00"/>
    <d v="1899-12-30T06:35:49"/>
    <n v="6"/>
    <x v="2"/>
    <s v="Thursday"/>
    <s v="Failed"/>
    <n v="0"/>
    <n v="1"/>
    <n v="1"/>
    <s v="City Route"/>
    <x v="1472"/>
  </r>
  <r>
    <n v="4291"/>
    <s v="City"/>
    <s v="NA"/>
    <s v="No Cars Available"/>
    <d v="2016-07-14T06:40:00"/>
    <s v="NA"/>
    <d v="2016-07-14T00:00:00"/>
    <d v="1899-12-30T06:40:00"/>
    <n v="6"/>
    <x v="2"/>
    <s v="Saturday"/>
    <s v="Failed"/>
    <n v="0"/>
    <n v="1"/>
    <n v="1"/>
    <s v="City Route"/>
    <x v="1472"/>
  </r>
  <r>
    <n v="4292"/>
    <s v="City"/>
    <s v="NA"/>
    <s v="No Cars Available"/>
    <d v="2016-07-14T06:42:26"/>
    <s v="NA"/>
    <d v="2016-07-14T00:00:00"/>
    <d v="1899-12-30T06:42:26"/>
    <n v="6"/>
    <x v="2"/>
    <s v="Sunday"/>
    <s v="Failed"/>
    <n v="0"/>
    <n v="1"/>
    <n v="1"/>
    <s v="City Route"/>
    <x v="1472"/>
  </r>
  <r>
    <n v="4295"/>
    <s v="City"/>
    <s v="NA"/>
    <s v="No Cars Available"/>
    <d v="2016-07-14T06:42:45"/>
    <s v="NA"/>
    <d v="2016-07-14T00:00:00"/>
    <d v="1899-12-30T06:42:45"/>
    <n v="6"/>
    <x v="2"/>
    <s v="Wednesday"/>
    <s v="Failed"/>
    <n v="0"/>
    <n v="1"/>
    <n v="1"/>
    <s v="City Route"/>
    <x v="1472"/>
  </r>
  <r>
    <n v="4306"/>
    <s v="City"/>
    <s v="NA"/>
    <s v="No Cars Available"/>
    <d v="2016-07-14T06:49:36"/>
    <s v="NA"/>
    <d v="2016-07-14T00:00:00"/>
    <d v="1899-12-30T06:49:36"/>
    <n v="6"/>
    <x v="2"/>
    <s v="Sunday"/>
    <s v="Failed"/>
    <n v="0"/>
    <n v="1"/>
    <n v="1"/>
    <s v="City Route"/>
    <x v="1472"/>
  </r>
  <r>
    <n v="4309"/>
    <s v="Airport"/>
    <s v="NA"/>
    <s v="No Cars Available"/>
    <d v="2016-07-14T06:50:07"/>
    <s v="NA"/>
    <d v="2016-07-14T00:00:00"/>
    <d v="1899-12-30T06:50:07"/>
    <n v="6"/>
    <x v="2"/>
    <s v="Wednesday"/>
    <s v="Failed"/>
    <n v="0"/>
    <n v="1"/>
    <n v="1"/>
    <s v="Airport Route"/>
    <x v="1472"/>
  </r>
  <r>
    <n v="4317"/>
    <s v="City"/>
    <s v="NA"/>
    <s v="No Cars Available"/>
    <d v="2016-07-14T06:51:18"/>
    <s v="NA"/>
    <d v="2016-07-14T00:00:00"/>
    <d v="1899-12-30T06:51:18"/>
    <n v="6"/>
    <x v="2"/>
    <s v="Thursday"/>
    <s v="Failed"/>
    <n v="0"/>
    <n v="1"/>
    <n v="1"/>
    <s v="City Route"/>
    <x v="1472"/>
  </r>
  <r>
    <n v="4318"/>
    <s v="City"/>
    <s v="NA"/>
    <s v="No Cars Available"/>
    <d v="2016-07-14T06:51:23"/>
    <s v="NA"/>
    <d v="2016-07-14T00:00:00"/>
    <d v="1899-12-30T06:51:23"/>
    <n v="6"/>
    <x v="2"/>
    <s v="Friday"/>
    <s v="Failed"/>
    <n v="0"/>
    <n v="1"/>
    <n v="1"/>
    <s v="City Route"/>
    <x v="1472"/>
  </r>
  <r>
    <n v="4307"/>
    <s v="City"/>
    <s v="NA"/>
    <s v="No Cars Available"/>
    <d v="2016-07-14T06:56:08"/>
    <s v="NA"/>
    <d v="2016-07-14T00:00:00"/>
    <d v="1899-12-30T06:56:08"/>
    <n v="6"/>
    <x v="2"/>
    <s v="Monday"/>
    <s v="Failed"/>
    <n v="0"/>
    <n v="1"/>
    <n v="1"/>
    <s v="City Route"/>
    <x v="1472"/>
  </r>
  <r>
    <n v="4320"/>
    <s v="City"/>
    <s v="NA"/>
    <s v="No Cars Available"/>
    <d v="2016-07-14T07:02:37"/>
    <s v="NA"/>
    <d v="2016-07-14T00:00:00"/>
    <d v="1899-12-30T07:02:37"/>
    <n v="7"/>
    <x v="2"/>
    <s v="Sunday"/>
    <s v="Failed"/>
    <n v="0"/>
    <n v="1"/>
    <n v="1"/>
    <s v="City Route"/>
    <x v="1472"/>
  </r>
  <r>
    <n v="4324"/>
    <s v="City"/>
    <s v="NA"/>
    <s v="No Cars Available"/>
    <d v="2016-07-14T07:04:11"/>
    <s v="NA"/>
    <d v="2016-07-14T00:00:00"/>
    <d v="1899-12-30T07:04:11"/>
    <n v="7"/>
    <x v="2"/>
    <s v="Thursday"/>
    <s v="Failed"/>
    <n v="0"/>
    <n v="1"/>
    <n v="1"/>
    <s v="City Route"/>
    <x v="1472"/>
  </r>
  <r>
    <n v="4333"/>
    <s v="City"/>
    <s v="NA"/>
    <s v="No Cars Available"/>
    <d v="2016-07-14T07:13:05"/>
    <s v="NA"/>
    <d v="2016-07-14T00:00:00"/>
    <d v="1899-12-30T07:13:05"/>
    <n v="7"/>
    <x v="2"/>
    <s v="Saturday"/>
    <s v="Failed"/>
    <n v="0"/>
    <n v="1"/>
    <n v="1"/>
    <s v="City Route"/>
    <x v="1472"/>
  </r>
  <r>
    <n v="4344"/>
    <s v="City"/>
    <s v="NA"/>
    <s v="No Cars Available"/>
    <d v="2016-07-14T07:15:56"/>
    <s v="NA"/>
    <d v="2016-07-14T00:00:00"/>
    <d v="1899-12-30T07:15:56"/>
    <n v="7"/>
    <x v="2"/>
    <s v="Wednesday"/>
    <s v="Failed"/>
    <n v="0"/>
    <n v="1"/>
    <n v="1"/>
    <s v="City Route"/>
    <x v="1472"/>
  </r>
  <r>
    <n v="4334"/>
    <s v="City"/>
    <s v="NA"/>
    <s v="No Cars Available"/>
    <d v="2016-07-14T07:18:15"/>
    <s v="NA"/>
    <d v="2016-07-14T00:00:00"/>
    <d v="1899-12-30T07:18:15"/>
    <n v="7"/>
    <x v="2"/>
    <s v="Sunday"/>
    <s v="Failed"/>
    <n v="0"/>
    <n v="1"/>
    <n v="1"/>
    <s v="City Route"/>
    <x v="1472"/>
  </r>
  <r>
    <n v="4347"/>
    <s v="City"/>
    <s v="NA"/>
    <s v="No Cars Available"/>
    <d v="2016-07-14T07:18:44"/>
    <s v="NA"/>
    <d v="2016-07-14T00:00:00"/>
    <d v="1899-12-30T07:18:44"/>
    <n v="7"/>
    <x v="2"/>
    <s v="Saturday"/>
    <s v="Failed"/>
    <n v="0"/>
    <n v="1"/>
    <n v="1"/>
    <s v="City Route"/>
    <x v="1472"/>
  </r>
  <r>
    <n v="4352"/>
    <s v="City"/>
    <s v="NA"/>
    <s v="No Cars Available"/>
    <d v="2016-07-14T07:21:03"/>
    <s v="NA"/>
    <d v="2016-07-14T00:00:00"/>
    <d v="1899-12-30T07:21:03"/>
    <n v="7"/>
    <x v="2"/>
    <s v="Thursday"/>
    <s v="Failed"/>
    <n v="0"/>
    <n v="1"/>
    <n v="1"/>
    <s v="City Route"/>
    <x v="1472"/>
  </r>
  <r>
    <n v="4348"/>
    <s v="City"/>
    <s v="NA"/>
    <s v="No Cars Available"/>
    <d v="2016-07-14T07:23:46"/>
    <s v="NA"/>
    <d v="2016-07-14T00:00:00"/>
    <d v="1899-12-30T07:23:46"/>
    <n v="7"/>
    <x v="2"/>
    <s v="Sunday"/>
    <s v="Failed"/>
    <n v="0"/>
    <n v="1"/>
    <n v="1"/>
    <s v="City Route"/>
    <x v="1472"/>
  </r>
  <r>
    <n v="4353"/>
    <s v="City"/>
    <s v="NA"/>
    <s v="No Cars Available"/>
    <d v="2016-07-14T07:24:00"/>
    <s v="NA"/>
    <d v="2016-07-14T00:00:00"/>
    <d v="1899-12-30T07:24:00"/>
    <n v="7"/>
    <x v="2"/>
    <s v="Friday"/>
    <s v="Failed"/>
    <n v="0"/>
    <n v="1"/>
    <n v="1"/>
    <s v="City Route"/>
    <x v="1472"/>
  </r>
  <r>
    <n v="4362"/>
    <s v="City"/>
    <s v="NA"/>
    <s v="No Cars Available"/>
    <d v="2016-07-14T07:30:16"/>
    <s v="NA"/>
    <d v="2016-07-14T00:00:00"/>
    <d v="1899-12-30T07:30:16"/>
    <n v="7"/>
    <x v="2"/>
    <s v="Sunday"/>
    <s v="Failed"/>
    <n v="0"/>
    <n v="1"/>
    <n v="1"/>
    <s v="City Route"/>
    <x v="1472"/>
  </r>
  <r>
    <n v="4367"/>
    <s v="City"/>
    <s v="NA"/>
    <s v="No Cars Available"/>
    <d v="2016-07-14T07:35:22"/>
    <s v="NA"/>
    <d v="2016-07-14T00:00:00"/>
    <d v="1899-12-30T07:35:22"/>
    <n v="7"/>
    <x v="2"/>
    <s v="Friday"/>
    <s v="Failed"/>
    <n v="0"/>
    <n v="1"/>
    <n v="1"/>
    <s v="City Route"/>
    <x v="1472"/>
  </r>
  <r>
    <n v="4373"/>
    <s v="City"/>
    <s v="NA"/>
    <s v="No Cars Available"/>
    <d v="2016-07-14T07:39:56"/>
    <s v="NA"/>
    <d v="2016-07-14T00:00:00"/>
    <d v="1899-12-30T07:39:56"/>
    <n v="7"/>
    <x v="2"/>
    <s v="Thursday"/>
    <s v="Failed"/>
    <n v="0"/>
    <n v="1"/>
    <n v="1"/>
    <s v="City Route"/>
    <x v="1472"/>
  </r>
  <r>
    <n v="4382"/>
    <s v="City"/>
    <s v="NA"/>
    <s v="No Cars Available"/>
    <d v="2016-07-14T07:48:04"/>
    <s v="NA"/>
    <d v="2016-07-14T00:00:00"/>
    <d v="1899-12-30T07:48:04"/>
    <n v="7"/>
    <x v="2"/>
    <s v="Saturday"/>
    <s v="Failed"/>
    <n v="0"/>
    <n v="1"/>
    <n v="1"/>
    <s v="City Route"/>
    <x v="1472"/>
  </r>
  <r>
    <n v="4393"/>
    <s v="City"/>
    <s v="NA"/>
    <s v="No Cars Available"/>
    <d v="2016-07-14T07:54:34"/>
    <s v="NA"/>
    <d v="2016-07-14T00:00:00"/>
    <d v="1899-12-30T07:54:34"/>
    <n v="7"/>
    <x v="2"/>
    <s v="Wednesday"/>
    <s v="Failed"/>
    <n v="0"/>
    <n v="1"/>
    <n v="1"/>
    <s v="City Route"/>
    <x v="1472"/>
  </r>
  <r>
    <n v="4394"/>
    <s v="City"/>
    <s v="NA"/>
    <s v="No Cars Available"/>
    <d v="2016-07-14T08:00:33"/>
    <s v="NA"/>
    <d v="2016-07-14T00:00:00"/>
    <d v="1899-12-30T08:00:33"/>
    <n v="8"/>
    <x v="2"/>
    <s v="Thursday"/>
    <s v="Failed"/>
    <n v="0"/>
    <n v="1"/>
    <n v="1"/>
    <s v="City Route"/>
    <x v="1472"/>
  </r>
  <r>
    <n v="4405"/>
    <s v="City"/>
    <s v="NA"/>
    <s v="No Cars Available"/>
    <d v="2016-07-14T08:01:13"/>
    <s v="NA"/>
    <d v="2016-07-14T00:00:00"/>
    <d v="1899-12-30T08:01:13"/>
    <n v="8"/>
    <x v="2"/>
    <s v="Monday"/>
    <s v="Failed"/>
    <n v="0"/>
    <n v="1"/>
    <n v="1"/>
    <s v="City Route"/>
    <x v="1472"/>
  </r>
  <r>
    <n v="4407"/>
    <s v="City"/>
    <s v="NA"/>
    <s v="No Cars Available"/>
    <d v="2016-07-14T08:08:27"/>
    <s v="NA"/>
    <d v="2016-07-14T00:00:00"/>
    <d v="1899-12-30T08:08:27"/>
    <n v="8"/>
    <x v="2"/>
    <s v="Wednesday"/>
    <s v="Failed"/>
    <n v="0"/>
    <n v="1"/>
    <n v="1"/>
    <s v="City Route"/>
    <x v="1472"/>
  </r>
  <r>
    <n v="4412"/>
    <s v="City"/>
    <s v="NA"/>
    <s v="No Cars Available"/>
    <d v="2016-07-14T08:11:45"/>
    <s v="NA"/>
    <d v="2016-07-14T00:00:00"/>
    <d v="1899-12-30T08:11:45"/>
    <n v="8"/>
    <x v="2"/>
    <s v="Monday"/>
    <s v="Failed"/>
    <n v="0"/>
    <n v="1"/>
    <n v="1"/>
    <s v="City Route"/>
    <x v="1472"/>
  </r>
  <r>
    <n v="4424"/>
    <s v="City"/>
    <s v="NA"/>
    <s v="No Cars Available"/>
    <d v="2016-07-14T08:17:26"/>
    <s v="NA"/>
    <d v="2016-07-14T00:00:00"/>
    <d v="1899-12-30T08:17:26"/>
    <n v="8"/>
    <x v="2"/>
    <s v="Saturday"/>
    <s v="Failed"/>
    <n v="0"/>
    <n v="1"/>
    <n v="1"/>
    <s v="City Route"/>
    <x v="1472"/>
  </r>
  <r>
    <n v="4437"/>
    <s v="City"/>
    <s v="NA"/>
    <s v="No Cars Available"/>
    <d v="2016-07-14T08:24:18"/>
    <s v="NA"/>
    <d v="2016-07-14T00:00:00"/>
    <d v="1899-12-30T08:24:18"/>
    <n v="8"/>
    <x v="2"/>
    <s v="Friday"/>
    <s v="Failed"/>
    <n v="0"/>
    <n v="1"/>
    <n v="1"/>
    <s v="City Route"/>
    <x v="1472"/>
  </r>
  <r>
    <n v="4436"/>
    <s v="City"/>
    <s v="NA"/>
    <s v="No Cars Available"/>
    <d v="2016-07-14T08:24:27"/>
    <s v="NA"/>
    <d v="2016-07-14T00:00:00"/>
    <d v="1899-12-30T08:24:27"/>
    <n v="8"/>
    <x v="2"/>
    <s v="Thursday"/>
    <s v="Failed"/>
    <n v="0"/>
    <n v="1"/>
    <n v="1"/>
    <s v="City Route"/>
    <x v="1472"/>
  </r>
  <r>
    <n v="4432"/>
    <s v="City"/>
    <s v="NA"/>
    <s v="No Cars Available"/>
    <d v="2016-07-14T08:24:31"/>
    <s v="NA"/>
    <d v="2016-07-14T00:00:00"/>
    <d v="1899-12-30T08:24:31"/>
    <n v="8"/>
    <x v="2"/>
    <s v="Sunday"/>
    <s v="Failed"/>
    <n v="0"/>
    <n v="1"/>
    <n v="1"/>
    <s v="City Route"/>
    <x v="1472"/>
  </r>
  <r>
    <n v="4429"/>
    <s v="City"/>
    <s v="NA"/>
    <s v="No Cars Available"/>
    <d v="2016-07-14T08:25:23"/>
    <s v="NA"/>
    <d v="2016-07-14T00:00:00"/>
    <d v="1899-12-30T08:25:23"/>
    <n v="8"/>
    <x v="2"/>
    <s v="Thursday"/>
    <s v="Failed"/>
    <n v="0"/>
    <n v="1"/>
    <n v="1"/>
    <s v="City Route"/>
    <x v="1472"/>
  </r>
  <r>
    <n v="4449"/>
    <s v="City"/>
    <s v="NA"/>
    <s v="No Cars Available"/>
    <d v="2016-07-14T08:29:45"/>
    <s v="NA"/>
    <d v="2016-07-14T00:00:00"/>
    <d v="1899-12-30T08:29:45"/>
    <n v="8"/>
    <x v="2"/>
    <s v="Wednesday"/>
    <s v="Failed"/>
    <n v="0"/>
    <n v="1"/>
    <n v="1"/>
    <s v="City Route"/>
    <x v="1472"/>
  </r>
  <r>
    <n v="4453"/>
    <s v="City"/>
    <s v="NA"/>
    <s v="No Cars Available"/>
    <d v="2016-07-14T08:36:08"/>
    <s v="NA"/>
    <d v="2016-07-14T00:00:00"/>
    <d v="1899-12-30T08:36:08"/>
    <n v="8"/>
    <x v="2"/>
    <s v="Sunday"/>
    <s v="Failed"/>
    <n v="0"/>
    <n v="1"/>
    <n v="1"/>
    <s v="City Route"/>
    <x v="1472"/>
  </r>
  <r>
    <n v="4460"/>
    <s v="City"/>
    <s v="NA"/>
    <s v="No Cars Available"/>
    <d v="2016-07-14T08:36:39"/>
    <s v="NA"/>
    <d v="2016-07-14T00:00:00"/>
    <d v="1899-12-30T08:36:39"/>
    <n v="8"/>
    <x v="2"/>
    <s v="Sunday"/>
    <s v="Failed"/>
    <n v="0"/>
    <n v="1"/>
    <n v="1"/>
    <s v="City Route"/>
    <x v="1472"/>
  </r>
  <r>
    <n v="4474"/>
    <s v="City"/>
    <s v="NA"/>
    <s v="No Cars Available"/>
    <d v="2016-07-14T08:43:46"/>
    <s v="NA"/>
    <d v="2016-07-14T00:00:00"/>
    <d v="1899-12-30T08:43:46"/>
    <n v="8"/>
    <x v="2"/>
    <s v="Sunday"/>
    <s v="Failed"/>
    <n v="0"/>
    <n v="1"/>
    <n v="1"/>
    <s v="City Route"/>
    <x v="1472"/>
  </r>
  <r>
    <n v="4466"/>
    <s v="City"/>
    <s v="NA"/>
    <s v="No Cars Available"/>
    <d v="2016-07-14T08:46:09"/>
    <s v="NA"/>
    <d v="2016-07-14T00:00:00"/>
    <d v="1899-12-30T08:46:09"/>
    <n v="8"/>
    <x v="2"/>
    <s v="Saturday"/>
    <s v="Failed"/>
    <n v="0"/>
    <n v="1"/>
    <n v="1"/>
    <s v="City Route"/>
    <x v="1472"/>
  </r>
  <r>
    <n v="4473"/>
    <s v="City"/>
    <s v="NA"/>
    <s v="No Cars Available"/>
    <d v="2016-07-14T08:48:43"/>
    <s v="NA"/>
    <d v="2016-07-14T00:00:00"/>
    <d v="1899-12-30T08:48:43"/>
    <n v="8"/>
    <x v="2"/>
    <s v="Saturday"/>
    <s v="Failed"/>
    <n v="0"/>
    <n v="1"/>
    <n v="1"/>
    <s v="City Route"/>
    <x v="1472"/>
  </r>
  <r>
    <n v="4477"/>
    <s v="City"/>
    <s v="NA"/>
    <s v="No Cars Available"/>
    <d v="2016-07-14T08:51:05"/>
    <s v="NA"/>
    <d v="2016-07-14T00:00:00"/>
    <d v="1899-12-30T08:51:05"/>
    <n v="8"/>
    <x v="2"/>
    <s v="Wednesday"/>
    <s v="Failed"/>
    <n v="0"/>
    <n v="1"/>
    <n v="1"/>
    <s v="City Route"/>
    <x v="1472"/>
  </r>
  <r>
    <n v="4493"/>
    <s v="City"/>
    <s v="NA"/>
    <s v="No Cars Available"/>
    <d v="2016-07-14T08:52:53"/>
    <s v="NA"/>
    <d v="2016-07-14T00:00:00"/>
    <d v="1899-12-30T08:52:53"/>
    <n v="8"/>
    <x v="2"/>
    <s v="Friday"/>
    <s v="Failed"/>
    <n v="0"/>
    <n v="1"/>
    <n v="1"/>
    <s v="City Route"/>
    <x v="1472"/>
  </r>
  <r>
    <n v="4494"/>
    <s v="City"/>
    <s v="NA"/>
    <s v="No Cars Available"/>
    <d v="2016-07-14T08:58:03"/>
    <s v="NA"/>
    <d v="2016-07-14T00:00:00"/>
    <d v="1899-12-30T08:58:03"/>
    <n v="8"/>
    <x v="2"/>
    <s v="Saturday"/>
    <s v="Failed"/>
    <n v="0"/>
    <n v="1"/>
    <n v="1"/>
    <s v="City Route"/>
    <x v="1472"/>
  </r>
  <r>
    <n v="4490"/>
    <s v="City"/>
    <s v="NA"/>
    <s v="No Cars Available"/>
    <d v="2016-07-14T09:00:23"/>
    <s v="NA"/>
    <d v="2016-07-14T00:00:00"/>
    <d v="1899-12-30T09:00:23"/>
    <n v="9"/>
    <x v="2"/>
    <s v="Tuesday"/>
    <s v="Failed"/>
    <n v="0"/>
    <n v="1"/>
    <n v="1"/>
    <s v="City Route"/>
    <x v="1472"/>
  </r>
  <r>
    <n v="4508"/>
    <s v="City"/>
    <s v="NA"/>
    <s v="No Cars Available"/>
    <d v="2016-07-14T09:05:56"/>
    <s v="NA"/>
    <d v="2016-07-14T00:00:00"/>
    <d v="1899-12-30T09:05:56"/>
    <n v="9"/>
    <x v="2"/>
    <s v="Saturday"/>
    <s v="Failed"/>
    <n v="0"/>
    <n v="1"/>
    <n v="1"/>
    <s v="City Route"/>
    <x v="1472"/>
  </r>
  <r>
    <n v="4495"/>
    <s v="City"/>
    <s v="NA"/>
    <s v="No Cars Available"/>
    <d v="2016-07-14T09:06:02"/>
    <s v="NA"/>
    <d v="2016-07-14T00:00:00"/>
    <d v="1899-12-30T09:06:02"/>
    <n v="9"/>
    <x v="2"/>
    <s v="Sunday"/>
    <s v="Failed"/>
    <n v="0"/>
    <n v="1"/>
    <n v="1"/>
    <s v="City Route"/>
    <x v="1472"/>
  </r>
  <r>
    <n v="4513"/>
    <s v="City"/>
    <s v="NA"/>
    <s v="No Cars Available"/>
    <d v="2016-07-14T09:06:46"/>
    <s v="NA"/>
    <d v="2016-07-14T00:00:00"/>
    <d v="1899-12-30T09:06:46"/>
    <n v="9"/>
    <x v="2"/>
    <s v="Thursday"/>
    <s v="Failed"/>
    <n v="0"/>
    <n v="1"/>
    <n v="1"/>
    <s v="City Route"/>
    <x v="1472"/>
  </r>
  <r>
    <n v="4502"/>
    <s v="City"/>
    <s v="NA"/>
    <s v="No Cars Available"/>
    <d v="2016-07-14T09:07:30"/>
    <s v="NA"/>
    <d v="2016-07-14T00:00:00"/>
    <d v="1899-12-30T09:07:30"/>
    <n v="9"/>
    <x v="2"/>
    <s v="Sunday"/>
    <s v="Failed"/>
    <n v="0"/>
    <n v="1"/>
    <n v="1"/>
    <s v="City Route"/>
    <x v="1472"/>
  </r>
  <r>
    <n v="4528"/>
    <s v="City"/>
    <s v="NA"/>
    <s v="No Cars Available"/>
    <d v="2016-07-14T09:27:58"/>
    <s v="NA"/>
    <d v="2016-07-14T00:00:00"/>
    <d v="1899-12-30T09:27:58"/>
    <n v="9"/>
    <x v="2"/>
    <s v="Friday"/>
    <s v="Failed"/>
    <n v="0"/>
    <n v="1"/>
    <n v="1"/>
    <s v="City Route"/>
    <x v="1472"/>
  </r>
  <r>
    <n v="4526"/>
    <s v="City"/>
    <s v="NA"/>
    <s v="No Cars Available"/>
    <d v="2016-07-14T09:28:49"/>
    <s v="NA"/>
    <d v="2016-07-14T00:00:00"/>
    <d v="1899-12-30T09:28:49"/>
    <n v="9"/>
    <x v="2"/>
    <s v="Wednesday"/>
    <s v="Failed"/>
    <n v="0"/>
    <n v="1"/>
    <n v="1"/>
    <s v="City Route"/>
    <x v="1472"/>
  </r>
  <r>
    <n v="4522"/>
    <s v="Airport"/>
    <s v="NA"/>
    <s v="No Cars Available"/>
    <d v="2016-07-14T09:28:53"/>
    <s v="NA"/>
    <d v="2016-07-14T00:00:00"/>
    <d v="1899-12-30T09:28:53"/>
    <n v="9"/>
    <x v="2"/>
    <s v="Saturday"/>
    <s v="Failed"/>
    <n v="0"/>
    <n v="1"/>
    <n v="1"/>
    <s v="Airport Route"/>
    <x v="1472"/>
  </r>
  <r>
    <n v="4537"/>
    <s v="City"/>
    <s v="NA"/>
    <s v="No Cars Available"/>
    <d v="2016-07-14T09:36:28"/>
    <s v="NA"/>
    <d v="2016-07-14T00:00:00"/>
    <d v="1899-12-30T09:36:28"/>
    <n v="9"/>
    <x v="2"/>
    <s v="Sunday"/>
    <s v="Failed"/>
    <n v="0"/>
    <n v="1"/>
    <n v="1"/>
    <s v="City Route"/>
    <x v="1472"/>
  </r>
  <r>
    <n v="4541"/>
    <s v="City"/>
    <s v="NA"/>
    <s v="No Cars Available"/>
    <d v="2016-07-14T09:37:21"/>
    <s v="NA"/>
    <d v="2016-07-14T00:00:00"/>
    <d v="1899-12-30T09:37:21"/>
    <n v="9"/>
    <x v="2"/>
    <s v="Thursday"/>
    <s v="Failed"/>
    <n v="0"/>
    <n v="1"/>
    <n v="1"/>
    <s v="City Route"/>
    <x v="1472"/>
  </r>
  <r>
    <n v="4550"/>
    <s v="City"/>
    <s v="NA"/>
    <s v="No Cars Available"/>
    <d v="2016-07-14T09:38:24"/>
    <s v="NA"/>
    <d v="2016-07-14T00:00:00"/>
    <d v="1899-12-30T09:38:24"/>
    <n v="9"/>
    <x v="2"/>
    <s v="Saturday"/>
    <s v="Failed"/>
    <n v="0"/>
    <n v="1"/>
    <n v="1"/>
    <s v="City Route"/>
    <x v="1472"/>
  </r>
  <r>
    <n v="4554"/>
    <s v="City"/>
    <s v="NA"/>
    <s v="No Cars Available"/>
    <d v="2016-07-14T09:42:36"/>
    <s v="NA"/>
    <d v="2016-07-14T00:00:00"/>
    <d v="1899-12-30T09:42:36"/>
    <n v="9"/>
    <x v="2"/>
    <s v="Wednesday"/>
    <s v="Failed"/>
    <n v="0"/>
    <n v="1"/>
    <n v="1"/>
    <s v="City Route"/>
    <x v="1472"/>
  </r>
  <r>
    <n v="4551"/>
    <s v="City"/>
    <s v="NA"/>
    <s v="No Cars Available"/>
    <d v="2016-07-14T09:42:54"/>
    <s v="NA"/>
    <d v="2016-07-14T00:00:00"/>
    <d v="1899-12-30T09:42:54"/>
    <n v="9"/>
    <x v="2"/>
    <s v="Sunday"/>
    <s v="Failed"/>
    <n v="0"/>
    <n v="1"/>
    <n v="1"/>
    <s v="City Route"/>
    <x v="1472"/>
  </r>
  <r>
    <n v="4553"/>
    <s v="Airport"/>
    <s v="NA"/>
    <s v="No Cars Available"/>
    <d v="2016-07-14T09:43:53"/>
    <s v="NA"/>
    <d v="2016-07-14T00:00:00"/>
    <d v="1899-12-30T09:43:53"/>
    <n v="9"/>
    <x v="2"/>
    <s v="Tuesday"/>
    <s v="Failed"/>
    <n v="0"/>
    <n v="1"/>
    <n v="1"/>
    <s v="Airport Route"/>
    <x v="1472"/>
  </r>
  <r>
    <n v="4565"/>
    <s v="City"/>
    <s v="NA"/>
    <s v="No Cars Available"/>
    <d v="2016-07-14T09:45:20"/>
    <s v="NA"/>
    <d v="2016-07-14T00:00:00"/>
    <d v="1899-12-30T09:45:20"/>
    <n v="9"/>
    <x v="2"/>
    <s v="Sunday"/>
    <s v="Failed"/>
    <n v="0"/>
    <n v="1"/>
    <n v="1"/>
    <s v="City Route"/>
    <x v="1472"/>
  </r>
  <r>
    <n v="4549"/>
    <s v="Airport"/>
    <s v="NA"/>
    <s v="No Cars Available"/>
    <d v="2016-07-14T09:46:03"/>
    <s v="NA"/>
    <d v="2016-07-14T00:00:00"/>
    <d v="1899-12-30T09:46:03"/>
    <n v="9"/>
    <x v="2"/>
    <s v="Friday"/>
    <s v="Failed"/>
    <n v="0"/>
    <n v="1"/>
    <n v="1"/>
    <s v="Airport Route"/>
    <x v="1472"/>
  </r>
  <r>
    <n v="4548"/>
    <s v="City"/>
    <s v="NA"/>
    <s v="No Cars Available"/>
    <d v="2016-07-14T09:46:09"/>
    <s v="NA"/>
    <d v="2016-07-14T00:00:00"/>
    <d v="1899-12-30T09:46:09"/>
    <n v="9"/>
    <x v="2"/>
    <s v="Thursday"/>
    <s v="Failed"/>
    <n v="0"/>
    <n v="1"/>
    <n v="1"/>
    <s v="City Route"/>
    <x v="1472"/>
  </r>
  <r>
    <n v="4555"/>
    <s v="City"/>
    <s v="NA"/>
    <s v="No Cars Available"/>
    <d v="2016-07-14T09:46:31"/>
    <s v="NA"/>
    <d v="2016-07-14T00:00:00"/>
    <d v="1899-12-30T09:46:31"/>
    <n v="9"/>
    <x v="2"/>
    <s v="Thursday"/>
    <s v="Failed"/>
    <n v="0"/>
    <n v="1"/>
    <n v="1"/>
    <s v="City Route"/>
    <x v="1472"/>
  </r>
  <r>
    <n v="4559"/>
    <s v="City"/>
    <s v="NA"/>
    <s v="No Cars Available"/>
    <d v="2016-07-14T09:49:25"/>
    <s v="NA"/>
    <d v="2016-07-14T00:00:00"/>
    <d v="1899-12-30T09:49:25"/>
    <n v="9"/>
    <x v="2"/>
    <s v="Monday"/>
    <s v="Failed"/>
    <n v="0"/>
    <n v="1"/>
    <n v="1"/>
    <s v="City Route"/>
    <x v="1472"/>
  </r>
  <r>
    <n v="4564"/>
    <s v="City"/>
    <s v="NA"/>
    <s v="No Cars Available"/>
    <d v="2016-07-14T09:52:52"/>
    <s v="NA"/>
    <d v="2016-07-14T00:00:00"/>
    <d v="1899-12-30T09:52:52"/>
    <n v="9"/>
    <x v="2"/>
    <s v="Saturday"/>
    <s v="Failed"/>
    <n v="0"/>
    <n v="1"/>
    <n v="1"/>
    <s v="City Route"/>
    <x v="1472"/>
  </r>
  <r>
    <n v="4587"/>
    <s v="City"/>
    <s v="NA"/>
    <s v="No Cars Available"/>
    <d v="2016-07-14T09:59:45"/>
    <s v="NA"/>
    <d v="2016-07-14T00:00:00"/>
    <d v="1899-12-30T09:59:45"/>
    <n v="9"/>
    <x v="2"/>
    <s v="Monday"/>
    <s v="Failed"/>
    <n v="0"/>
    <n v="1"/>
    <n v="1"/>
    <s v="City Route"/>
    <x v="1472"/>
  </r>
  <r>
    <n v="4584"/>
    <s v="City"/>
    <s v="NA"/>
    <s v="No Cars Available"/>
    <d v="2016-07-14T10:00:10"/>
    <s v="NA"/>
    <d v="2016-07-14T00:00:00"/>
    <d v="1899-12-30T10:00:10"/>
    <n v="10"/>
    <x v="0"/>
    <s v="Friday"/>
    <s v="Failed"/>
    <n v="0"/>
    <n v="1"/>
    <n v="1"/>
    <s v="City Route"/>
    <x v="1472"/>
  </r>
  <r>
    <n v="4585"/>
    <s v="City"/>
    <s v="NA"/>
    <s v="No Cars Available"/>
    <d v="2016-07-14T10:00:11"/>
    <s v="NA"/>
    <d v="2016-07-14T00:00:00"/>
    <d v="1899-12-30T10:00:11"/>
    <n v="10"/>
    <x v="0"/>
    <s v="Saturday"/>
    <s v="Failed"/>
    <n v="0"/>
    <n v="1"/>
    <n v="1"/>
    <s v="City Route"/>
    <x v="1472"/>
  </r>
  <r>
    <n v="4583"/>
    <s v="City"/>
    <s v="NA"/>
    <s v="No Cars Available"/>
    <d v="2016-07-14T10:01:39"/>
    <s v="NA"/>
    <d v="2016-07-14T00:00:00"/>
    <d v="1899-12-30T10:01:39"/>
    <n v="10"/>
    <x v="0"/>
    <s v="Thursday"/>
    <s v="Failed"/>
    <n v="0"/>
    <n v="1"/>
    <n v="1"/>
    <s v="City Route"/>
    <x v="1472"/>
  </r>
  <r>
    <n v="4582"/>
    <s v="City"/>
    <s v="NA"/>
    <s v="No Cars Available"/>
    <d v="2016-07-14T10:03:34"/>
    <s v="NA"/>
    <d v="2016-07-14T00:00:00"/>
    <d v="1899-12-30T10:03:34"/>
    <n v="10"/>
    <x v="0"/>
    <s v="Wednesday"/>
    <s v="Failed"/>
    <n v="0"/>
    <n v="1"/>
    <n v="1"/>
    <s v="City Route"/>
    <x v="1472"/>
  </r>
  <r>
    <n v="4589"/>
    <s v="City"/>
    <s v="NA"/>
    <s v="No Cars Available"/>
    <d v="2016-07-14T10:06:29"/>
    <s v="NA"/>
    <d v="2016-07-14T00:00:00"/>
    <d v="1899-12-30T10:06:29"/>
    <n v="10"/>
    <x v="0"/>
    <s v="Wednesday"/>
    <s v="Failed"/>
    <n v="0"/>
    <n v="1"/>
    <n v="1"/>
    <s v="City Route"/>
    <x v="1472"/>
  </r>
  <r>
    <n v="4596"/>
    <s v="City"/>
    <s v="NA"/>
    <s v="No Cars Available"/>
    <d v="2016-07-14T10:07:11"/>
    <s v="NA"/>
    <d v="2016-07-14T00:00:00"/>
    <d v="1899-12-30T10:07:11"/>
    <n v="10"/>
    <x v="0"/>
    <s v="Wednesday"/>
    <s v="Failed"/>
    <n v="0"/>
    <n v="1"/>
    <n v="1"/>
    <s v="City Route"/>
    <x v="1472"/>
  </r>
  <r>
    <n v="4595"/>
    <s v="City"/>
    <s v="NA"/>
    <s v="No Cars Available"/>
    <d v="2016-07-14T10:07:56"/>
    <s v="NA"/>
    <d v="2016-07-14T00:00:00"/>
    <d v="1899-12-30T10:07:56"/>
    <n v="10"/>
    <x v="0"/>
    <s v="Tuesday"/>
    <s v="Failed"/>
    <n v="0"/>
    <n v="1"/>
    <n v="1"/>
    <s v="City Route"/>
    <x v="1472"/>
  </r>
  <r>
    <n v="4591"/>
    <s v="City"/>
    <s v="NA"/>
    <s v="No Cars Available"/>
    <d v="2016-07-14T10:08:31"/>
    <s v="NA"/>
    <d v="2016-07-14T00:00:00"/>
    <d v="1899-12-30T10:08:31"/>
    <n v="10"/>
    <x v="0"/>
    <s v="Friday"/>
    <s v="Failed"/>
    <n v="0"/>
    <n v="1"/>
    <n v="1"/>
    <s v="City Route"/>
    <x v="1472"/>
  </r>
  <r>
    <n v="4597"/>
    <s v="City"/>
    <s v="NA"/>
    <s v="No Cars Available"/>
    <d v="2016-07-14T10:08:43"/>
    <s v="NA"/>
    <d v="2016-07-14T00:00:00"/>
    <d v="1899-12-30T10:08:43"/>
    <n v="10"/>
    <x v="0"/>
    <s v="Thursday"/>
    <s v="Failed"/>
    <n v="0"/>
    <n v="1"/>
    <n v="1"/>
    <s v="City Route"/>
    <x v="1472"/>
  </r>
  <r>
    <n v="4598"/>
    <s v="City"/>
    <s v="NA"/>
    <s v="No Cars Available"/>
    <d v="2016-07-14T10:12:33"/>
    <s v="NA"/>
    <d v="2016-07-14T00:00:00"/>
    <d v="1899-12-30T10:12:33"/>
    <n v="10"/>
    <x v="0"/>
    <s v="Friday"/>
    <s v="Failed"/>
    <n v="0"/>
    <n v="1"/>
    <n v="1"/>
    <s v="City Route"/>
    <x v="1472"/>
  </r>
  <r>
    <n v="4590"/>
    <s v="City"/>
    <s v="NA"/>
    <s v="No Cars Available"/>
    <d v="2016-07-14T10:13:11"/>
    <s v="NA"/>
    <d v="2016-07-14T00:00:00"/>
    <d v="1899-12-30T10:13:11"/>
    <n v="10"/>
    <x v="0"/>
    <s v="Thursday"/>
    <s v="Failed"/>
    <n v="0"/>
    <n v="1"/>
    <n v="1"/>
    <s v="City Route"/>
    <x v="1472"/>
  </r>
  <r>
    <n v="4606"/>
    <s v="Airport"/>
    <s v="NA"/>
    <s v="No Cars Available"/>
    <d v="2016-07-14T10:19:58"/>
    <s v="NA"/>
    <d v="2016-07-14T00:00:00"/>
    <d v="1899-12-30T10:19:58"/>
    <n v="10"/>
    <x v="0"/>
    <s v="Saturday"/>
    <s v="Failed"/>
    <n v="0"/>
    <n v="1"/>
    <n v="1"/>
    <s v="Airport Route"/>
    <x v="1472"/>
  </r>
  <r>
    <n v="4608"/>
    <s v="Airport"/>
    <s v="NA"/>
    <s v="No Cars Available"/>
    <d v="2016-07-14T10:23:43"/>
    <s v="NA"/>
    <d v="2016-07-14T00:00:00"/>
    <d v="1899-12-30T10:23:43"/>
    <n v="10"/>
    <x v="0"/>
    <s v="Monday"/>
    <s v="Failed"/>
    <n v="0"/>
    <n v="1"/>
    <n v="1"/>
    <s v="Airport Route"/>
    <x v="1472"/>
  </r>
  <r>
    <n v="4604"/>
    <s v="City"/>
    <s v="NA"/>
    <s v="No Cars Available"/>
    <d v="2016-07-14T10:25:40"/>
    <s v="NA"/>
    <d v="2016-07-14T00:00:00"/>
    <d v="1899-12-30T10:25:40"/>
    <n v="10"/>
    <x v="0"/>
    <s v="Thursday"/>
    <s v="Failed"/>
    <n v="0"/>
    <n v="1"/>
    <n v="1"/>
    <s v="City Route"/>
    <x v="1472"/>
  </r>
  <r>
    <n v="4613"/>
    <s v="City"/>
    <s v="NA"/>
    <s v="No Cars Available"/>
    <d v="2016-07-14T10:43:18"/>
    <s v="NA"/>
    <d v="2016-07-14T00:00:00"/>
    <d v="1899-12-30T10:43:18"/>
    <n v="10"/>
    <x v="0"/>
    <s v="Saturday"/>
    <s v="Failed"/>
    <n v="0"/>
    <n v="1"/>
    <n v="1"/>
    <s v="City Route"/>
    <x v="1472"/>
  </r>
  <r>
    <n v="4616"/>
    <s v="City"/>
    <s v="NA"/>
    <s v="No Cars Available"/>
    <d v="2016-07-14T10:55:38"/>
    <s v="NA"/>
    <d v="2016-07-14T00:00:00"/>
    <d v="1899-12-30T10:55:38"/>
    <n v="10"/>
    <x v="0"/>
    <s v="Tuesday"/>
    <s v="Failed"/>
    <n v="0"/>
    <n v="1"/>
    <n v="1"/>
    <s v="City Route"/>
    <x v="1472"/>
  </r>
  <r>
    <n v="4622"/>
    <s v="Airport"/>
    <s v="NA"/>
    <s v="No Cars Available"/>
    <d v="2016-07-14T11:00:28"/>
    <s v="NA"/>
    <d v="2016-07-14T00:00:00"/>
    <d v="1899-12-30T11:00:28"/>
    <n v="11"/>
    <x v="0"/>
    <s v="Monday"/>
    <s v="Failed"/>
    <n v="0"/>
    <n v="1"/>
    <n v="1"/>
    <s v="Airport Route"/>
    <x v="1472"/>
  </r>
  <r>
    <n v="4617"/>
    <s v="City"/>
    <s v="NA"/>
    <s v="No Cars Available"/>
    <d v="2016-07-14T11:02:20"/>
    <s v="NA"/>
    <d v="2016-07-14T00:00:00"/>
    <d v="1899-12-30T11:02:20"/>
    <n v="11"/>
    <x v="0"/>
    <s v="Wednesday"/>
    <s v="Failed"/>
    <n v="0"/>
    <n v="1"/>
    <n v="1"/>
    <s v="City Route"/>
    <x v="1472"/>
  </r>
  <r>
    <n v="4619"/>
    <s v="Airport"/>
    <s v="NA"/>
    <s v="No Cars Available"/>
    <d v="2016-07-14T11:04:37"/>
    <s v="NA"/>
    <d v="2016-07-14T00:00:00"/>
    <d v="1899-12-30T11:04:37"/>
    <n v="11"/>
    <x v="0"/>
    <s v="Friday"/>
    <s v="Failed"/>
    <n v="0"/>
    <n v="1"/>
    <n v="1"/>
    <s v="Airport Route"/>
    <x v="1472"/>
  </r>
  <r>
    <n v="4629"/>
    <s v="City"/>
    <s v="NA"/>
    <s v="No Cars Available"/>
    <d v="2016-07-14T11:11:21"/>
    <s v="NA"/>
    <d v="2016-07-14T00:00:00"/>
    <d v="1899-12-30T11:11:21"/>
    <n v="11"/>
    <x v="0"/>
    <s v="Monday"/>
    <s v="Failed"/>
    <n v="0"/>
    <n v="1"/>
    <n v="1"/>
    <s v="City Route"/>
    <x v="1472"/>
  </r>
  <r>
    <n v="4633"/>
    <s v="City"/>
    <s v="NA"/>
    <s v="No Cars Available"/>
    <d v="2016-07-14T11:21:02"/>
    <s v="NA"/>
    <d v="2016-07-14T00:00:00"/>
    <d v="1899-12-30T11:21:02"/>
    <n v="11"/>
    <x v="0"/>
    <s v="Friday"/>
    <s v="Failed"/>
    <n v="0"/>
    <n v="1"/>
    <n v="1"/>
    <s v="City Route"/>
    <x v="1472"/>
  </r>
  <r>
    <n v="4634"/>
    <s v="City"/>
    <s v="NA"/>
    <s v="No Cars Available"/>
    <d v="2016-07-14T11:30:31"/>
    <s v="NA"/>
    <d v="2016-07-14T00:00:00"/>
    <d v="1899-12-30T11:30:31"/>
    <n v="11"/>
    <x v="0"/>
    <s v="Saturday"/>
    <s v="Failed"/>
    <n v="0"/>
    <n v="1"/>
    <n v="1"/>
    <s v="City Route"/>
    <x v="1472"/>
  </r>
  <r>
    <n v="4636"/>
    <s v="City"/>
    <s v="NA"/>
    <s v="No Cars Available"/>
    <d v="2016-07-14T11:32:34"/>
    <s v="NA"/>
    <d v="2016-07-14T00:00:00"/>
    <d v="1899-12-30T11:32:34"/>
    <n v="11"/>
    <x v="0"/>
    <s v="Monday"/>
    <s v="Failed"/>
    <n v="0"/>
    <n v="1"/>
    <n v="1"/>
    <s v="City Route"/>
    <x v="1472"/>
  </r>
  <r>
    <n v="4640"/>
    <s v="Airport"/>
    <s v="NA"/>
    <s v="No Cars Available"/>
    <d v="2016-07-14T11:39:12"/>
    <s v="NA"/>
    <d v="2016-07-14T00:00:00"/>
    <d v="1899-12-30T11:39:12"/>
    <n v="11"/>
    <x v="0"/>
    <s v="Friday"/>
    <s v="Failed"/>
    <n v="0"/>
    <n v="1"/>
    <n v="1"/>
    <s v="Airport Route"/>
    <x v="1472"/>
  </r>
  <r>
    <n v="4647"/>
    <s v="City"/>
    <s v="NA"/>
    <s v="No Cars Available"/>
    <d v="2016-07-14T11:50:35"/>
    <s v="NA"/>
    <d v="2016-07-14T00:00:00"/>
    <d v="1899-12-30T11:50:35"/>
    <n v="11"/>
    <x v="0"/>
    <s v="Friday"/>
    <s v="Failed"/>
    <n v="0"/>
    <n v="1"/>
    <n v="1"/>
    <s v="City Route"/>
    <x v="1472"/>
  </r>
  <r>
    <n v="4650"/>
    <s v="Airport"/>
    <s v="NA"/>
    <s v="No Cars Available"/>
    <d v="2016-07-14T11:58:16"/>
    <s v="NA"/>
    <d v="2016-07-14T00:00:00"/>
    <d v="1899-12-30T11:58:16"/>
    <n v="11"/>
    <x v="0"/>
    <s v="Monday"/>
    <s v="Failed"/>
    <n v="0"/>
    <n v="1"/>
    <n v="1"/>
    <s v="Airport Route"/>
    <x v="1472"/>
  </r>
  <r>
    <n v="4662"/>
    <s v="Airport"/>
    <s v="NA"/>
    <s v="No Cars Available"/>
    <d v="2016-07-14T12:13:01"/>
    <s v="NA"/>
    <d v="2016-07-14T00:00:00"/>
    <d v="1899-12-30T12:13:01"/>
    <n v="12"/>
    <x v="0"/>
    <s v="Saturday"/>
    <s v="Failed"/>
    <n v="0"/>
    <n v="1"/>
    <n v="1"/>
    <s v="Airport Route"/>
    <x v="1472"/>
  </r>
  <r>
    <n v="4660"/>
    <s v="City"/>
    <s v="NA"/>
    <s v="No Cars Available"/>
    <d v="2016-07-14T12:13:24"/>
    <s v="NA"/>
    <d v="2016-07-14T00:00:00"/>
    <d v="1899-12-30T12:13:24"/>
    <n v="12"/>
    <x v="0"/>
    <s v="Thursday"/>
    <s v="Failed"/>
    <n v="0"/>
    <n v="1"/>
    <n v="1"/>
    <s v="City Route"/>
    <x v="1472"/>
  </r>
  <r>
    <n v="4666"/>
    <s v="Airport"/>
    <s v="NA"/>
    <s v="No Cars Available"/>
    <d v="2016-07-14T12:26:36"/>
    <s v="NA"/>
    <d v="2016-07-14T00:00:00"/>
    <d v="1899-12-30T12:26:36"/>
    <n v="12"/>
    <x v="0"/>
    <s v="Wednesday"/>
    <s v="Failed"/>
    <n v="0"/>
    <n v="1"/>
    <n v="1"/>
    <s v="Airport Route"/>
    <x v="1472"/>
  </r>
  <r>
    <n v="4670"/>
    <s v="Airport"/>
    <s v="NA"/>
    <s v="No Cars Available"/>
    <d v="2016-07-14T12:36:33"/>
    <s v="NA"/>
    <d v="2016-07-14T00:00:00"/>
    <d v="1899-12-30T12:36:33"/>
    <n v="12"/>
    <x v="0"/>
    <s v="Sunday"/>
    <s v="Failed"/>
    <n v="0"/>
    <n v="1"/>
    <n v="1"/>
    <s v="Airport Route"/>
    <x v="1472"/>
  </r>
  <r>
    <n v="4675"/>
    <s v="City"/>
    <s v="NA"/>
    <s v="No Cars Available"/>
    <d v="2016-07-14T12:39:26"/>
    <s v="NA"/>
    <d v="2016-07-14T00:00:00"/>
    <d v="1899-12-30T12:39:26"/>
    <n v="12"/>
    <x v="0"/>
    <s v="Friday"/>
    <s v="Failed"/>
    <n v="0"/>
    <n v="1"/>
    <n v="1"/>
    <s v="City Route"/>
    <x v="1472"/>
  </r>
  <r>
    <n v="4676"/>
    <s v="Airport"/>
    <s v="NA"/>
    <s v="No Cars Available"/>
    <d v="2016-07-14T12:44:22"/>
    <s v="NA"/>
    <d v="2016-07-14T00:00:00"/>
    <d v="1899-12-30T12:44:22"/>
    <n v="12"/>
    <x v="0"/>
    <s v="Saturday"/>
    <s v="Failed"/>
    <n v="0"/>
    <n v="1"/>
    <n v="1"/>
    <s v="Airport Route"/>
    <x v="1472"/>
  </r>
  <r>
    <n v="4682"/>
    <s v="Airport"/>
    <s v="NA"/>
    <s v="No Cars Available"/>
    <d v="2016-07-14T12:49:15"/>
    <s v="NA"/>
    <d v="2016-07-14T00:00:00"/>
    <d v="1899-12-30T12:49:15"/>
    <n v="12"/>
    <x v="0"/>
    <s v="Friday"/>
    <s v="Failed"/>
    <n v="0"/>
    <n v="1"/>
    <n v="1"/>
    <s v="Airport Route"/>
    <x v="1472"/>
  </r>
  <r>
    <n v="4678"/>
    <s v="City"/>
    <s v="NA"/>
    <s v="No Cars Available"/>
    <d v="2016-07-14T12:49:20"/>
    <s v="NA"/>
    <d v="2016-07-14T00:00:00"/>
    <d v="1899-12-30T12:49:20"/>
    <n v="12"/>
    <x v="0"/>
    <s v="Monday"/>
    <s v="Failed"/>
    <n v="0"/>
    <n v="1"/>
    <n v="1"/>
    <s v="City Route"/>
    <x v="1472"/>
  </r>
  <r>
    <n v="4688"/>
    <s v="Airport"/>
    <s v="NA"/>
    <s v="No Cars Available"/>
    <d v="2016-07-14T13:03:07"/>
    <s v="NA"/>
    <d v="2016-07-14T00:00:00"/>
    <d v="1899-12-30T13:03:07"/>
    <n v="13"/>
    <x v="0"/>
    <s v="Thursday"/>
    <s v="Failed"/>
    <n v="0"/>
    <n v="1"/>
    <n v="1"/>
    <s v="Airport Route"/>
    <x v="1472"/>
  </r>
  <r>
    <n v="4692"/>
    <s v="City"/>
    <s v="NA"/>
    <s v="No Cars Available"/>
    <d v="2016-07-14T13:04:58"/>
    <s v="NA"/>
    <d v="2016-07-14T00:00:00"/>
    <d v="1899-12-30T13:04:58"/>
    <n v="13"/>
    <x v="0"/>
    <s v="Monday"/>
    <s v="Failed"/>
    <n v="0"/>
    <n v="1"/>
    <n v="1"/>
    <s v="City Route"/>
    <x v="1472"/>
  </r>
  <r>
    <n v="4689"/>
    <s v="City"/>
    <s v="NA"/>
    <s v="No Cars Available"/>
    <d v="2016-07-14T13:09:42"/>
    <s v="NA"/>
    <d v="2016-07-14T00:00:00"/>
    <d v="1899-12-30T13:09:42"/>
    <n v="13"/>
    <x v="0"/>
    <s v="Friday"/>
    <s v="Failed"/>
    <n v="0"/>
    <n v="1"/>
    <n v="1"/>
    <s v="City Route"/>
    <x v="1472"/>
  </r>
  <r>
    <n v="4697"/>
    <s v="City"/>
    <s v="NA"/>
    <s v="No Cars Available"/>
    <d v="2016-07-14T13:12:54"/>
    <s v="NA"/>
    <d v="2016-07-14T00:00:00"/>
    <d v="1899-12-30T13:12:54"/>
    <n v="13"/>
    <x v="0"/>
    <s v="Saturday"/>
    <s v="Failed"/>
    <n v="0"/>
    <n v="1"/>
    <n v="1"/>
    <s v="City Route"/>
    <x v="1472"/>
  </r>
  <r>
    <n v="4705"/>
    <s v="Airport"/>
    <s v="NA"/>
    <s v="No Cars Available"/>
    <d v="2016-07-14T13:13:02"/>
    <s v="NA"/>
    <d v="2016-07-14T00:00:00"/>
    <d v="1899-12-30T13:13:02"/>
    <n v="13"/>
    <x v="0"/>
    <s v="Sunday"/>
    <s v="Failed"/>
    <n v="0"/>
    <n v="1"/>
    <n v="1"/>
    <s v="Airport Route"/>
    <x v="1472"/>
  </r>
  <r>
    <n v="4707"/>
    <s v="City"/>
    <s v="NA"/>
    <s v="No Cars Available"/>
    <d v="2016-07-14T13:13:28"/>
    <s v="NA"/>
    <d v="2016-07-14T00:00:00"/>
    <d v="1899-12-30T13:13:28"/>
    <n v="13"/>
    <x v="0"/>
    <s v="Tuesday"/>
    <s v="Failed"/>
    <n v="0"/>
    <n v="1"/>
    <n v="1"/>
    <s v="City Route"/>
    <x v="1472"/>
  </r>
  <r>
    <n v="4704"/>
    <s v="City"/>
    <s v="NA"/>
    <s v="No Cars Available"/>
    <d v="2016-07-14T13:16:08"/>
    <s v="NA"/>
    <d v="2016-07-14T00:00:00"/>
    <d v="1899-12-30T13:16:08"/>
    <n v="13"/>
    <x v="0"/>
    <s v="Saturday"/>
    <s v="Failed"/>
    <n v="0"/>
    <n v="1"/>
    <n v="1"/>
    <s v="City Route"/>
    <x v="1472"/>
  </r>
  <r>
    <n v="4708"/>
    <s v="City"/>
    <s v="NA"/>
    <s v="No Cars Available"/>
    <d v="2016-07-14T13:18:20"/>
    <s v="NA"/>
    <d v="2016-07-14T00:00:00"/>
    <d v="1899-12-30T13:18:20"/>
    <n v="13"/>
    <x v="0"/>
    <s v="Wednesday"/>
    <s v="Failed"/>
    <n v="0"/>
    <n v="1"/>
    <n v="1"/>
    <s v="City Route"/>
    <x v="1472"/>
  </r>
  <r>
    <n v="4703"/>
    <s v="Airport"/>
    <s v="NA"/>
    <s v="No Cars Available"/>
    <d v="2016-07-14T13:18:56"/>
    <s v="NA"/>
    <d v="2016-07-14T00:00:00"/>
    <d v="1899-12-30T13:18:56"/>
    <n v="13"/>
    <x v="0"/>
    <s v="Friday"/>
    <s v="Failed"/>
    <n v="0"/>
    <n v="1"/>
    <n v="1"/>
    <s v="Airport Route"/>
    <x v="1472"/>
  </r>
  <r>
    <n v="4725"/>
    <s v="Airport"/>
    <s v="NA"/>
    <s v="No Cars Available"/>
    <d v="2016-07-14T13:56:39"/>
    <s v="NA"/>
    <d v="2016-07-14T00:00:00"/>
    <d v="1899-12-30T13:56:39"/>
    <n v="13"/>
    <x v="0"/>
    <s v="Saturday"/>
    <s v="Failed"/>
    <n v="0"/>
    <n v="1"/>
    <n v="1"/>
    <s v="Airport Route"/>
    <x v="1472"/>
  </r>
  <r>
    <n v="4734"/>
    <s v="Airport"/>
    <s v="NA"/>
    <s v="No Cars Available"/>
    <d v="2016-07-14T14:37:02"/>
    <s v="NA"/>
    <d v="2016-07-14T00:00:00"/>
    <d v="1899-12-30T14:37:02"/>
    <n v="14"/>
    <x v="0"/>
    <s v="Monday"/>
    <s v="Failed"/>
    <n v="0"/>
    <n v="1"/>
    <n v="1"/>
    <s v="Airport Route"/>
    <x v="1472"/>
  </r>
  <r>
    <n v="4742"/>
    <s v="Airport"/>
    <s v="NA"/>
    <s v="No Cars Available"/>
    <d v="2016-07-14T15:00:36"/>
    <s v="NA"/>
    <d v="2016-07-14T00:00:00"/>
    <d v="1899-12-30T15:00:36"/>
    <n v="15"/>
    <x v="0"/>
    <s v="Tuesday"/>
    <s v="Failed"/>
    <n v="0"/>
    <n v="1"/>
    <n v="1"/>
    <s v="Airport Route"/>
    <x v="1472"/>
  </r>
  <r>
    <n v="4744"/>
    <s v="Airport"/>
    <s v="NA"/>
    <s v="No Cars Available"/>
    <d v="2016-07-14T15:03:28"/>
    <s v="NA"/>
    <d v="2016-07-14T00:00:00"/>
    <d v="1899-12-30T15:03:28"/>
    <n v="15"/>
    <x v="0"/>
    <s v="Thursday"/>
    <s v="Failed"/>
    <n v="0"/>
    <n v="1"/>
    <n v="1"/>
    <s v="Airport Route"/>
    <x v="1472"/>
  </r>
  <r>
    <n v="4746"/>
    <s v="City"/>
    <s v="NA"/>
    <s v="No Cars Available"/>
    <d v="2016-07-14T15:10:29"/>
    <s v="NA"/>
    <d v="2016-07-14T00:00:00"/>
    <d v="1899-12-30T15:10:29"/>
    <n v="15"/>
    <x v="0"/>
    <s v="Saturday"/>
    <s v="Failed"/>
    <n v="0"/>
    <n v="1"/>
    <n v="1"/>
    <s v="City Route"/>
    <x v="1472"/>
  </r>
  <r>
    <n v="4749"/>
    <s v="Airport"/>
    <s v="NA"/>
    <s v="No Cars Available"/>
    <d v="2016-07-14T15:11:40"/>
    <s v="NA"/>
    <d v="2016-07-14T00:00:00"/>
    <d v="1899-12-30T15:11:40"/>
    <n v="15"/>
    <x v="0"/>
    <s v="Tuesday"/>
    <s v="Failed"/>
    <n v="0"/>
    <n v="1"/>
    <n v="1"/>
    <s v="Airport Route"/>
    <x v="1472"/>
  </r>
  <r>
    <n v="4764"/>
    <s v="City"/>
    <s v="NA"/>
    <s v="No Cars Available"/>
    <d v="2016-07-14T15:30:46"/>
    <s v="NA"/>
    <d v="2016-07-14T00:00:00"/>
    <d v="1899-12-30T15:30:46"/>
    <n v="15"/>
    <x v="0"/>
    <s v="Wednesday"/>
    <s v="Failed"/>
    <n v="0"/>
    <n v="1"/>
    <n v="1"/>
    <s v="City Route"/>
    <x v="1472"/>
  </r>
  <r>
    <n v="4763"/>
    <s v="City"/>
    <s v="NA"/>
    <s v="No Cars Available"/>
    <d v="2016-07-14T15:33:56"/>
    <s v="NA"/>
    <d v="2016-07-14T00:00:00"/>
    <d v="1899-12-30T15:33:56"/>
    <n v="15"/>
    <x v="0"/>
    <s v="Tuesday"/>
    <s v="Failed"/>
    <n v="0"/>
    <n v="1"/>
    <n v="1"/>
    <s v="City Route"/>
    <x v="1472"/>
  </r>
  <r>
    <n v="4772"/>
    <s v="City"/>
    <s v="NA"/>
    <s v="No Cars Available"/>
    <d v="2016-07-14T15:55:09"/>
    <s v="NA"/>
    <d v="2016-07-14T00:00:00"/>
    <d v="1899-12-30T15:55:09"/>
    <n v="15"/>
    <x v="0"/>
    <s v="Thursday"/>
    <s v="Failed"/>
    <n v="0"/>
    <n v="1"/>
    <n v="1"/>
    <s v="City Route"/>
    <x v="1472"/>
  </r>
  <r>
    <n v="4778"/>
    <s v="City"/>
    <s v="NA"/>
    <s v="No Cars Available"/>
    <d v="2016-07-14T16:21:48"/>
    <s v="NA"/>
    <d v="2016-07-14T00:00:00"/>
    <d v="1899-12-30T16:21:48"/>
    <n v="16"/>
    <x v="0"/>
    <s v="Wednesday"/>
    <s v="Failed"/>
    <n v="0"/>
    <n v="1"/>
    <n v="1"/>
    <s v="City Route"/>
    <x v="1472"/>
  </r>
  <r>
    <n v="4781"/>
    <s v="Airport"/>
    <s v="NA"/>
    <s v="No Cars Available"/>
    <d v="2016-07-14T16:29:23"/>
    <s v="NA"/>
    <d v="2016-07-14T00:00:00"/>
    <d v="1899-12-30T16:29:23"/>
    <n v="16"/>
    <x v="0"/>
    <s v="Saturday"/>
    <s v="Failed"/>
    <n v="0"/>
    <n v="1"/>
    <n v="1"/>
    <s v="Airport Route"/>
    <x v="1472"/>
  </r>
  <r>
    <n v="4782"/>
    <s v="Airport"/>
    <s v="NA"/>
    <s v="No Cars Available"/>
    <d v="2016-07-14T16:33:22"/>
    <s v="NA"/>
    <d v="2016-07-14T00:00:00"/>
    <d v="1899-12-30T16:33:22"/>
    <n v="16"/>
    <x v="0"/>
    <s v="Sunday"/>
    <s v="Failed"/>
    <n v="0"/>
    <n v="1"/>
    <n v="1"/>
    <s v="Airport Route"/>
    <x v="1472"/>
  </r>
  <r>
    <n v="4785"/>
    <s v="City"/>
    <s v="NA"/>
    <s v="No Cars Available"/>
    <d v="2016-07-14T16:42:53"/>
    <s v="NA"/>
    <d v="2016-07-14T00:00:00"/>
    <d v="1899-12-30T16:42:53"/>
    <n v="16"/>
    <x v="0"/>
    <s v="Wednesday"/>
    <s v="Failed"/>
    <n v="0"/>
    <n v="1"/>
    <n v="1"/>
    <s v="City Route"/>
    <x v="1472"/>
  </r>
  <r>
    <n v="4789"/>
    <s v="City"/>
    <s v="NA"/>
    <s v="No Cars Available"/>
    <d v="2016-07-14T16:44:59"/>
    <s v="NA"/>
    <d v="2016-07-14T00:00:00"/>
    <d v="1899-12-30T16:44:59"/>
    <n v="16"/>
    <x v="0"/>
    <s v="Sunday"/>
    <s v="Failed"/>
    <n v="0"/>
    <n v="1"/>
    <n v="1"/>
    <s v="City Route"/>
    <x v="1472"/>
  </r>
  <r>
    <n v="4793"/>
    <s v="City"/>
    <s v="NA"/>
    <s v="No Cars Available"/>
    <d v="2016-07-14T16:47:30"/>
    <s v="NA"/>
    <d v="2016-07-14T00:00:00"/>
    <d v="1899-12-30T16:47:30"/>
    <n v="16"/>
    <x v="0"/>
    <s v="Thursday"/>
    <s v="Failed"/>
    <n v="0"/>
    <n v="1"/>
    <n v="1"/>
    <s v="City Route"/>
    <x v="1472"/>
  </r>
  <r>
    <n v="4794"/>
    <s v="City"/>
    <s v="NA"/>
    <s v="No Cars Available"/>
    <d v="2016-07-14T16:55:09"/>
    <s v="NA"/>
    <d v="2016-07-14T00:00:00"/>
    <d v="1899-12-30T16:55:09"/>
    <n v="16"/>
    <x v="0"/>
    <s v="Friday"/>
    <s v="Failed"/>
    <n v="0"/>
    <n v="1"/>
    <n v="1"/>
    <s v="City Route"/>
    <x v="1472"/>
  </r>
  <r>
    <n v="4804"/>
    <s v="City"/>
    <s v="NA"/>
    <s v="No Cars Available"/>
    <d v="2016-07-14T17:02:52"/>
    <s v="NA"/>
    <d v="2016-07-14T00:00:00"/>
    <d v="1899-12-30T17:02:52"/>
    <n v="17"/>
    <x v="1"/>
    <s v="Monday"/>
    <s v="Failed"/>
    <n v="0"/>
    <n v="1"/>
    <n v="1"/>
    <s v="City Route"/>
    <x v="1472"/>
  </r>
  <r>
    <n v="4806"/>
    <s v="City"/>
    <s v="NA"/>
    <s v="No Cars Available"/>
    <d v="2016-07-14T17:06:55"/>
    <s v="NA"/>
    <d v="2016-07-14T00:00:00"/>
    <d v="1899-12-30T17:06:55"/>
    <n v="17"/>
    <x v="1"/>
    <s v="Wednesday"/>
    <s v="Failed"/>
    <n v="0"/>
    <n v="1"/>
    <n v="1"/>
    <s v="City Route"/>
    <x v="1472"/>
  </r>
  <r>
    <n v="4808"/>
    <s v="Airport"/>
    <s v="NA"/>
    <s v="No Cars Available"/>
    <d v="2016-07-14T17:14:22"/>
    <s v="NA"/>
    <d v="2016-07-14T00:00:00"/>
    <d v="1899-12-30T17:14:22"/>
    <n v="17"/>
    <x v="1"/>
    <s v="Friday"/>
    <s v="Failed"/>
    <n v="0"/>
    <n v="1"/>
    <n v="1"/>
    <s v="Airport Route"/>
    <x v="1472"/>
  </r>
  <r>
    <n v="4809"/>
    <s v="Airport"/>
    <s v="NA"/>
    <s v="No Cars Available"/>
    <d v="2016-07-14T17:14:31"/>
    <s v="NA"/>
    <d v="2016-07-14T00:00:00"/>
    <d v="1899-12-30T17:14:31"/>
    <n v="17"/>
    <x v="1"/>
    <s v="Saturday"/>
    <s v="Failed"/>
    <n v="0"/>
    <n v="1"/>
    <n v="1"/>
    <s v="Airport Route"/>
    <x v="1472"/>
  </r>
  <r>
    <n v="4816"/>
    <s v="Airport"/>
    <s v="NA"/>
    <s v="No Cars Available"/>
    <d v="2016-07-14T17:14:49"/>
    <s v="NA"/>
    <d v="2016-07-14T00:00:00"/>
    <d v="1899-12-30T17:14:49"/>
    <n v="17"/>
    <x v="1"/>
    <s v="Saturday"/>
    <s v="Failed"/>
    <n v="0"/>
    <n v="1"/>
    <n v="1"/>
    <s v="Airport Route"/>
    <x v="1472"/>
  </r>
  <r>
    <n v="4807"/>
    <s v="Airport"/>
    <s v="NA"/>
    <s v="No Cars Available"/>
    <d v="2016-07-14T17:15:22"/>
    <s v="NA"/>
    <d v="2016-07-14T00:00:00"/>
    <d v="1899-12-30T17:15:22"/>
    <n v="17"/>
    <x v="1"/>
    <s v="Thursday"/>
    <s v="Failed"/>
    <n v="0"/>
    <n v="1"/>
    <n v="1"/>
    <s v="Airport Route"/>
    <x v="1472"/>
  </r>
  <r>
    <n v="4817"/>
    <s v="Airport"/>
    <s v="NA"/>
    <s v="No Cars Available"/>
    <d v="2016-07-14T17:17:26"/>
    <s v="NA"/>
    <d v="2016-07-14T00:00:00"/>
    <d v="1899-12-30T17:17:26"/>
    <n v="17"/>
    <x v="1"/>
    <s v="Sunday"/>
    <s v="Failed"/>
    <n v="0"/>
    <n v="1"/>
    <n v="1"/>
    <s v="Airport Route"/>
    <x v="1472"/>
  </r>
  <r>
    <n v="4819"/>
    <s v="Airport"/>
    <s v="NA"/>
    <s v="No Cars Available"/>
    <d v="2016-07-14T17:18:14"/>
    <s v="NA"/>
    <d v="2016-07-14T00:00:00"/>
    <d v="1899-12-30T17:18:14"/>
    <n v="17"/>
    <x v="1"/>
    <s v="Tuesday"/>
    <s v="Failed"/>
    <n v="0"/>
    <n v="1"/>
    <n v="1"/>
    <s v="Airport Route"/>
    <x v="1472"/>
  </r>
  <r>
    <n v="4811"/>
    <s v="Airport"/>
    <s v="NA"/>
    <s v="No Cars Available"/>
    <d v="2016-07-14T17:18:21"/>
    <s v="NA"/>
    <d v="2016-07-14T00:00:00"/>
    <d v="1899-12-30T17:18:21"/>
    <n v="17"/>
    <x v="1"/>
    <s v="Monday"/>
    <s v="Failed"/>
    <n v="0"/>
    <n v="1"/>
    <n v="1"/>
    <s v="Airport Route"/>
    <x v="1472"/>
  </r>
  <r>
    <n v="4818"/>
    <s v="Airport"/>
    <s v="NA"/>
    <s v="No Cars Available"/>
    <d v="2016-07-14T17:20:56"/>
    <s v="NA"/>
    <d v="2016-07-14T00:00:00"/>
    <d v="1899-12-30T17:20:56"/>
    <n v="17"/>
    <x v="1"/>
    <s v="Monday"/>
    <s v="Failed"/>
    <n v="0"/>
    <n v="1"/>
    <n v="1"/>
    <s v="Airport Route"/>
    <x v="1472"/>
  </r>
  <r>
    <n v="4836"/>
    <s v="Airport"/>
    <s v="NA"/>
    <s v="No Cars Available"/>
    <d v="2016-07-14T17:21:14"/>
    <s v="NA"/>
    <d v="2016-07-14T00:00:00"/>
    <d v="1899-12-30T17:21:14"/>
    <n v="17"/>
    <x v="1"/>
    <s v="Friday"/>
    <s v="Failed"/>
    <n v="0"/>
    <n v="1"/>
    <n v="1"/>
    <s v="Airport Route"/>
    <x v="1472"/>
  </r>
  <r>
    <n v="4821"/>
    <s v="Airport"/>
    <s v="NA"/>
    <s v="No Cars Available"/>
    <d v="2016-07-14T17:21:48"/>
    <s v="NA"/>
    <d v="2016-07-14T00:00:00"/>
    <d v="1899-12-30T17:21:48"/>
    <n v="17"/>
    <x v="1"/>
    <s v="Thursday"/>
    <s v="Failed"/>
    <n v="0"/>
    <n v="1"/>
    <n v="1"/>
    <s v="Airport Route"/>
    <x v="1472"/>
  </r>
  <r>
    <n v="4826"/>
    <s v="Airport"/>
    <s v="NA"/>
    <s v="No Cars Available"/>
    <d v="2016-07-14T17:24:44"/>
    <s v="NA"/>
    <d v="2016-07-14T00:00:00"/>
    <d v="1899-12-30T17:24:44"/>
    <n v="17"/>
    <x v="1"/>
    <s v="Tuesday"/>
    <s v="Failed"/>
    <n v="0"/>
    <n v="1"/>
    <n v="1"/>
    <s v="Airport Route"/>
    <x v="1472"/>
  </r>
  <r>
    <n v="4824"/>
    <s v="Airport"/>
    <s v="NA"/>
    <s v="No Cars Available"/>
    <d v="2016-07-14T17:24:53"/>
    <s v="NA"/>
    <d v="2016-07-14T00:00:00"/>
    <d v="1899-12-30T17:24:53"/>
    <n v="17"/>
    <x v="1"/>
    <s v="Sunday"/>
    <s v="Failed"/>
    <n v="0"/>
    <n v="1"/>
    <n v="1"/>
    <s v="Airport Route"/>
    <x v="1472"/>
  </r>
  <r>
    <n v="4820"/>
    <s v="Airport"/>
    <s v="NA"/>
    <s v="No Cars Available"/>
    <d v="2016-07-14T17:25:02"/>
    <s v="NA"/>
    <d v="2016-07-14T00:00:00"/>
    <d v="1899-12-30T17:25:02"/>
    <n v="17"/>
    <x v="1"/>
    <s v="Wednesday"/>
    <s v="Failed"/>
    <n v="0"/>
    <n v="1"/>
    <n v="1"/>
    <s v="Airport Route"/>
    <x v="1472"/>
  </r>
  <r>
    <n v="4827"/>
    <s v="Airport"/>
    <s v="NA"/>
    <s v="No Cars Available"/>
    <d v="2016-07-14T17:25:30"/>
    <s v="NA"/>
    <d v="2016-07-14T00:00:00"/>
    <d v="1899-12-30T17:25:30"/>
    <n v="17"/>
    <x v="1"/>
    <s v="Wednesday"/>
    <s v="Failed"/>
    <n v="0"/>
    <n v="1"/>
    <n v="1"/>
    <s v="Airport Route"/>
    <x v="1472"/>
  </r>
  <r>
    <n v="4832"/>
    <s v="Airport"/>
    <s v="NA"/>
    <s v="No Cars Available"/>
    <d v="2016-07-14T17:26:50"/>
    <s v="NA"/>
    <d v="2016-07-14T00:00:00"/>
    <d v="1899-12-30T17:26:50"/>
    <n v="17"/>
    <x v="1"/>
    <s v="Monday"/>
    <s v="Failed"/>
    <n v="0"/>
    <n v="1"/>
    <n v="1"/>
    <s v="Airport Route"/>
    <x v="1472"/>
  </r>
  <r>
    <n v="4838"/>
    <s v="Airport"/>
    <s v="NA"/>
    <s v="No Cars Available"/>
    <d v="2016-07-14T17:27:16"/>
    <s v="NA"/>
    <d v="2016-07-14T00:00:00"/>
    <d v="1899-12-30T17:27:16"/>
    <n v="17"/>
    <x v="1"/>
    <s v="Sunday"/>
    <s v="Failed"/>
    <n v="0"/>
    <n v="1"/>
    <n v="1"/>
    <s v="Airport Route"/>
    <x v="1472"/>
  </r>
  <r>
    <n v="4840"/>
    <s v="Airport"/>
    <s v="NA"/>
    <s v="No Cars Available"/>
    <d v="2016-07-14T17:27:31"/>
    <s v="NA"/>
    <d v="2016-07-14T00:00:00"/>
    <d v="1899-12-30T17:27:31"/>
    <n v="17"/>
    <x v="1"/>
    <s v="Tuesday"/>
    <s v="Failed"/>
    <n v="0"/>
    <n v="1"/>
    <n v="1"/>
    <s v="Airport Route"/>
    <x v="1472"/>
  </r>
  <r>
    <n v="4835"/>
    <s v="Airport"/>
    <s v="NA"/>
    <s v="No Cars Available"/>
    <d v="2016-07-14T17:27:45"/>
    <s v="NA"/>
    <d v="2016-07-14T00:00:00"/>
    <d v="1899-12-30T17:27:45"/>
    <n v="17"/>
    <x v="1"/>
    <s v="Thursday"/>
    <s v="Failed"/>
    <n v="0"/>
    <n v="1"/>
    <n v="1"/>
    <s v="Airport Route"/>
    <x v="1472"/>
  </r>
  <r>
    <n v="4841"/>
    <s v="Airport"/>
    <s v="NA"/>
    <s v="No Cars Available"/>
    <d v="2016-07-14T17:27:46"/>
    <s v="NA"/>
    <d v="2016-07-14T00:00:00"/>
    <d v="1899-12-30T17:27:46"/>
    <n v="17"/>
    <x v="1"/>
    <s v="Wednesday"/>
    <s v="Failed"/>
    <n v="0"/>
    <n v="1"/>
    <n v="1"/>
    <s v="Airport Route"/>
    <x v="1472"/>
  </r>
  <r>
    <n v="4843"/>
    <s v="Airport"/>
    <s v="NA"/>
    <s v="No Cars Available"/>
    <d v="2016-07-14T17:28:37"/>
    <s v="NA"/>
    <d v="2016-07-14T00:00:00"/>
    <d v="1899-12-30T17:28:37"/>
    <n v="17"/>
    <x v="1"/>
    <s v="Friday"/>
    <s v="Failed"/>
    <n v="0"/>
    <n v="1"/>
    <n v="1"/>
    <s v="Airport Route"/>
    <x v="1472"/>
  </r>
  <r>
    <n v="4839"/>
    <s v="Airport"/>
    <s v="NA"/>
    <s v="No Cars Available"/>
    <d v="2016-07-14T17:28:58"/>
    <s v="NA"/>
    <d v="2016-07-14T00:00:00"/>
    <d v="1899-12-30T17:28:58"/>
    <n v="17"/>
    <x v="1"/>
    <s v="Monday"/>
    <s v="Failed"/>
    <n v="0"/>
    <n v="1"/>
    <n v="1"/>
    <s v="Airport Route"/>
    <x v="1472"/>
  </r>
  <r>
    <n v="4844"/>
    <s v="Airport"/>
    <s v="NA"/>
    <s v="No Cars Available"/>
    <d v="2016-07-14T17:30:35"/>
    <s v="NA"/>
    <d v="2016-07-14T00:00:00"/>
    <d v="1899-12-30T17:30:35"/>
    <n v="17"/>
    <x v="1"/>
    <s v="Saturday"/>
    <s v="Failed"/>
    <n v="0"/>
    <n v="1"/>
    <n v="1"/>
    <s v="Airport Route"/>
    <x v="1472"/>
  </r>
  <r>
    <n v="4833"/>
    <s v="Airport"/>
    <s v="NA"/>
    <s v="No Cars Available"/>
    <d v="2016-07-14T17:30:47"/>
    <s v="NA"/>
    <d v="2016-07-14T00:00:00"/>
    <d v="1899-12-30T17:30:47"/>
    <n v="17"/>
    <x v="1"/>
    <s v="Tuesday"/>
    <s v="Failed"/>
    <n v="0"/>
    <n v="1"/>
    <n v="1"/>
    <s v="Airport Route"/>
    <x v="1472"/>
  </r>
  <r>
    <n v="4837"/>
    <s v="Airport"/>
    <s v="NA"/>
    <s v="No Cars Available"/>
    <d v="2016-07-14T17:30:51"/>
    <s v="NA"/>
    <d v="2016-07-14T00:00:00"/>
    <d v="1899-12-30T17:30:51"/>
    <n v="17"/>
    <x v="1"/>
    <s v="Saturday"/>
    <s v="Failed"/>
    <n v="0"/>
    <n v="1"/>
    <n v="1"/>
    <s v="Airport Route"/>
    <x v="1472"/>
  </r>
  <r>
    <n v="4853"/>
    <s v="Airport"/>
    <s v="NA"/>
    <s v="No Cars Available"/>
    <d v="2016-07-14T17:33:46"/>
    <s v="NA"/>
    <d v="2016-07-14T00:00:00"/>
    <d v="1899-12-30T17:33:46"/>
    <n v="17"/>
    <x v="1"/>
    <s v="Monday"/>
    <s v="Failed"/>
    <n v="0"/>
    <n v="1"/>
    <n v="1"/>
    <s v="Airport Route"/>
    <x v="1472"/>
  </r>
  <r>
    <n v="4852"/>
    <s v="City"/>
    <s v="NA"/>
    <s v="No Cars Available"/>
    <d v="2016-07-14T17:34:06"/>
    <s v="NA"/>
    <d v="2016-07-14T00:00:00"/>
    <d v="1899-12-30T17:34:06"/>
    <n v="17"/>
    <x v="1"/>
    <s v="Sunday"/>
    <s v="Failed"/>
    <n v="0"/>
    <n v="1"/>
    <n v="1"/>
    <s v="City Route"/>
    <x v="1472"/>
  </r>
  <r>
    <n v="4856"/>
    <s v="Airport"/>
    <s v="NA"/>
    <s v="No Cars Available"/>
    <d v="2016-07-14T17:34:34"/>
    <s v="NA"/>
    <d v="2016-07-14T00:00:00"/>
    <d v="1899-12-30T17:34:34"/>
    <n v="17"/>
    <x v="1"/>
    <s v="Thursday"/>
    <s v="Failed"/>
    <n v="0"/>
    <n v="1"/>
    <n v="1"/>
    <s v="Airport Route"/>
    <x v="1472"/>
  </r>
  <r>
    <n v="4855"/>
    <s v="Airport"/>
    <s v="NA"/>
    <s v="No Cars Available"/>
    <d v="2016-07-14T17:34:36"/>
    <s v="NA"/>
    <d v="2016-07-14T00:00:00"/>
    <d v="1899-12-30T17:34:36"/>
    <n v="17"/>
    <x v="1"/>
    <s v="Wednesday"/>
    <s v="Failed"/>
    <n v="0"/>
    <n v="1"/>
    <n v="1"/>
    <s v="Airport Route"/>
    <x v="1472"/>
  </r>
  <r>
    <n v="4861"/>
    <s v="Airport"/>
    <s v="NA"/>
    <s v="No Cars Available"/>
    <d v="2016-07-14T17:34:46"/>
    <s v="NA"/>
    <d v="2016-07-14T00:00:00"/>
    <d v="1899-12-30T17:34:46"/>
    <n v="17"/>
    <x v="1"/>
    <s v="Tuesday"/>
    <s v="Failed"/>
    <n v="0"/>
    <n v="1"/>
    <n v="1"/>
    <s v="Airport Route"/>
    <x v="1472"/>
  </r>
  <r>
    <n v="4846"/>
    <s v="Airport"/>
    <s v="NA"/>
    <s v="No Cars Available"/>
    <d v="2016-07-14T17:35:02"/>
    <s v="NA"/>
    <d v="2016-07-14T00:00:00"/>
    <d v="1899-12-30T17:35:02"/>
    <n v="17"/>
    <x v="1"/>
    <s v="Monday"/>
    <s v="Failed"/>
    <n v="0"/>
    <n v="1"/>
    <n v="1"/>
    <s v="Airport Route"/>
    <x v="1472"/>
  </r>
  <r>
    <n v="4864"/>
    <s v="Airport"/>
    <s v="NA"/>
    <s v="No Cars Available"/>
    <d v="2016-07-14T17:35:59"/>
    <s v="NA"/>
    <d v="2016-07-14T00:00:00"/>
    <d v="1899-12-30T17:35:59"/>
    <n v="17"/>
    <x v="1"/>
    <s v="Friday"/>
    <s v="Failed"/>
    <n v="0"/>
    <n v="1"/>
    <n v="1"/>
    <s v="Airport Route"/>
    <x v="1472"/>
  </r>
  <r>
    <n v="4842"/>
    <s v="Airport"/>
    <s v="NA"/>
    <s v="No Cars Available"/>
    <d v="2016-07-14T17:36:08"/>
    <s v="NA"/>
    <d v="2016-07-14T00:00:00"/>
    <d v="1899-12-30T17:36:08"/>
    <n v="17"/>
    <x v="1"/>
    <s v="Thursday"/>
    <s v="Failed"/>
    <n v="0"/>
    <n v="1"/>
    <n v="1"/>
    <s v="Airport Route"/>
    <x v="1472"/>
  </r>
  <r>
    <n v="4851"/>
    <s v="Airport"/>
    <s v="NA"/>
    <s v="No Cars Available"/>
    <d v="2016-07-14T17:36:45"/>
    <s v="NA"/>
    <d v="2016-07-14T00:00:00"/>
    <d v="1899-12-30T17:36:45"/>
    <n v="17"/>
    <x v="1"/>
    <s v="Saturday"/>
    <s v="Failed"/>
    <n v="0"/>
    <n v="1"/>
    <n v="1"/>
    <s v="Airport Route"/>
    <x v="1472"/>
  </r>
  <r>
    <n v="4845"/>
    <s v="Airport"/>
    <s v="NA"/>
    <s v="No Cars Available"/>
    <d v="2016-07-14T17:37:44"/>
    <s v="NA"/>
    <d v="2016-07-14T00:00:00"/>
    <d v="1899-12-30T17:37:44"/>
    <n v="17"/>
    <x v="1"/>
    <s v="Sunday"/>
    <s v="Failed"/>
    <n v="0"/>
    <n v="1"/>
    <n v="1"/>
    <s v="Airport Route"/>
    <x v="1472"/>
  </r>
  <r>
    <n v="4860"/>
    <s v="Airport"/>
    <s v="NA"/>
    <s v="No Cars Available"/>
    <d v="2016-07-14T17:38:56"/>
    <s v="NA"/>
    <d v="2016-07-14T00:00:00"/>
    <d v="1899-12-30T17:38:56"/>
    <n v="17"/>
    <x v="1"/>
    <s v="Monday"/>
    <s v="Failed"/>
    <n v="0"/>
    <n v="1"/>
    <n v="1"/>
    <s v="Airport Route"/>
    <x v="1472"/>
  </r>
  <r>
    <n v="4871"/>
    <s v="Airport"/>
    <s v="NA"/>
    <s v="No Cars Available"/>
    <d v="2016-07-14T17:43:04"/>
    <s v="NA"/>
    <d v="2016-07-14T00:00:00"/>
    <d v="1899-12-30T17:43:04"/>
    <n v="17"/>
    <x v="1"/>
    <s v="Friday"/>
    <s v="Failed"/>
    <n v="0"/>
    <n v="1"/>
    <n v="1"/>
    <s v="Airport Route"/>
    <x v="1472"/>
  </r>
  <r>
    <n v="4870"/>
    <s v="Airport"/>
    <s v="NA"/>
    <s v="No Cars Available"/>
    <d v="2016-07-14T17:43:44"/>
    <s v="NA"/>
    <d v="2016-07-14T00:00:00"/>
    <d v="1899-12-30T17:43:44"/>
    <n v="17"/>
    <x v="1"/>
    <s v="Thursday"/>
    <s v="Failed"/>
    <n v="0"/>
    <n v="1"/>
    <n v="1"/>
    <s v="Airport Route"/>
    <x v="1472"/>
  </r>
  <r>
    <n v="4873"/>
    <s v="Airport"/>
    <s v="NA"/>
    <s v="No Cars Available"/>
    <d v="2016-07-14T17:44:27"/>
    <s v="NA"/>
    <d v="2016-07-14T00:00:00"/>
    <d v="1899-12-30T17:44:27"/>
    <n v="17"/>
    <x v="1"/>
    <s v="Sunday"/>
    <s v="Failed"/>
    <n v="0"/>
    <n v="1"/>
    <n v="1"/>
    <s v="Airport Route"/>
    <x v="1472"/>
  </r>
  <r>
    <n v="4868"/>
    <s v="Airport"/>
    <s v="NA"/>
    <s v="No Cars Available"/>
    <d v="2016-07-14T17:44:39"/>
    <s v="NA"/>
    <d v="2016-07-14T00:00:00"/>
    <d v="1899-12-30T17:44:39"/>
    <n v="17"/>
    <x v="1"/>
    <s v="Tuesday"/>
    <s v="Failed"/>
    <n v="0"/>
    <n v="1"/>
    <n v="1"/>
    <s v="Airport Route"/>
    <x v="1472"/>
  </r>
  <r>
    <n v="4874"/>
    <s v="Airport"/>
    <s v="NA"/>
    <s v="No Cars Available"/>
    <d v="2016-07-14T17:47:02"/>
    <s v="NA"/>
    <d v="2016-07-14T00:00:00"/>
    <d v="1899-12-30T17:47:02"/>
    <n v="17"/>
    <x v="1"/>
    <s v="Monday"/>
    <s v="Failed"/>
    <n v="0"/>
    <n v="1"/>
    <n v="1"/>
    <s v="Airport Route"/>
    <x v="1472"/>
  </r>
  <r>
    <n v="4867"/>
    <s v="Airport"/>
    <s v="NA"/>
    <s v="No Cars Available"/>
    <d v="2016-07-14T17:47:04"/>
    <s v="NA"/>
    <d v="2016-07-14T00:00:00"/>
    <d v="1899-12-30T17:47:04"/>
    <n v="17"/>
    <x v="1"/>
    <s v="Monday"/>
    <s v="Failed"/>
    <n v="0"/>
    <n v="1"/>
    <n v="1"/>
    <s v="Airport Route"/>
    <x v="1472"/>
  </r>
  <r>
    <n v="4878"/>
    <s v="Airport"/>
    <s v="NA"/>
    <s v="No Cars Available"/>
    <d v="2016-07-14T17:48:48"/>
    <s v="NA"/>
    <d v="2016-07-14T00:00:00"/>
    <d v="1899-12-30T17:48:48"/>
    <n v="17"/>
    <x v="1"/>
    <s v="Friday"/>
    <s v="Failed"/>
    <n v="0"/>
    <n v="1"/>
    <n v="1"/>
    <s v="Airport Route"/>
    <x v="1472"/>
  </r>
  <r>
    <n v="4872"/>
    <s v="Airport"/>
    <s v="NA"/>
    <s v="No Cars Available"/>
    <d v="2016-07-14T17:50:53"/>
    <s v="NA"/>
    <d v="2016-07-14T00:00:00"/>
    <d v="1899-12-30T17:50:53"/>
    <n v="17"/>
    <x v="1"/>
    <s v="Saturday"/>
    <s v="Failed"/>
    <n v="0"/>
    <n v="1"/>
    <n v="1"/>
    <s v="Airport Route"/>
    <x v="1472"/>
  </r>
  <r>
    <n v="4877"/>
    <s v="Airport"/>
    <s v="NA"/>
    <s v="No Cars Available"/>
    <d v="2016-07-14T17:51:28"/>
    <s v="NA"/>
    <d v="2016-07-14T00:00:00"/>
    <d v="1899-12-30T17:51:28"/>
    <n v="17"/>
    <x v="1"/>
    <s v="Thursday"/>
    <s v="Failed"/>
    <n v="0"/>
    <n v="1"/>
    <n v="1"/>
    <s v="Airport Route"/>
    <x v="1472"/>
  </r>
  <r>
    <n v="4888"/>
    <s v="Airport"/>
    <s v="NA"/>
    <s v="No Cars Available"/>
    <d v="2016-07-14T17:52:06"/>
    <s v="NA"/>
    <d v="2016-07-14T00:00:00"/>
    <d v="1899-12-30T17:52:06"/>
    <n v="17"/>
    <x v="1"/>
    <s v="Monday"/>
    <s v="Failed"/>
    <n v="0"/>
    <n v="1"/>
    <n v="1"/>
    <s v="Airport Route"/>
    <x v="1472"/>
  </r>
  <r>
    <n v="4882"/>
    <s v="Airport"/>
    <s v="NA"/>
    <s v="No Cars Available"/>
    <d v="2016-07-14T17:53:51"/>
    <s v="NA"/>
    <d v="2016-07-14T00:00:00"/>
    <d v="1899-12-30T17:53:51"/>
    <n v="17"/>
    <x v="1"/>
    <s v="Tuesday"/>
    <s v="Failed"/>
    <n v="0"/>
    <n v="1"/>
    <n v="1"/>
    <s v="Airport Route"/>
    <x v="1472"/>
  </r>
  <r>
    <n v="4891"/>
    <s v="Airport"/>
    <s v="NA"/>
    <s v="No Cars Available"/>
    <d v="2016-07-14T17:55:37"/>
    <s v="NA"/>
    <d v="2016-07-14T00:00:00"/>
    <d v="1899-12-30T17:55:37"/>
    <n v="17"/>
    <x v="1"/>
    <s v="Thursday"/>
    <s v="Failed"/>
    <n v="0"/>
    <n v="1"/>
    <n v="1"/>
    <s v="Airport Route"/>
    <x v="1472"/>
  </r>
  <r>
    <n v="4881"/>
    <s v="Airport"/>
    <s v="NA"/>
    <s v="No Cars Available"/>
    <d v="2016-07-14T17:56:02"/>
    <s v="NA"/>
    <d v="2016-07-14T00:00:00"/>
    <d v="1899-12-30T17:56:02"/>
    <n v="17"/>
    <x v="1"/>
    <s v="Monday"/>
    <s v="Failed"/>
    <n v="0"/>
    <n v="1"/>
    <n v="1"/>
    <s v="Airport Route"/>
    <x v="1472"/>
  </r>
  <r>
    <n v="4883"/>
    <s v="Airport"/>
    <s v="NA"/>
    <s v="No Cars Available"/>
    <d v="2016-07-14T17:56:19"/>
    <s v="NA"/>
    <d v="2016-07-14T00:00:00"/>
    <d v="1899-12-30T17:56:19"/>
    <n v="17"/>
    <x v="1"/>
    <s v="Wednesday"/>
    <s v="Failed"/>
    <n v="0"/>
    <n v="1"/>
    <n v="1"/>
    <s v="Airport Route"/>
    <x v="1472"/>
  </r>
  <r>
    <n v="4887"/>
    <s v="Airport"/>
    <s v="NA"/>
    <s v="No Cars Available"/>
    <d v="2016-07-14T17:58:23"/>
    <s v="NA"/>
    <d v="2016-07-14T00:00:00"/>
    <d v="1899-12-30T17:58:23"/>
    <n v="17"/>
    <x v="1"/>
    <s v="Sunday"/>
    <s v="Failed"/>
    <n v="0"/>
    <n v="1"/>
    <n v="1"/>
    <s v="Airport Route"/>
    <x v="1472"/>
  </r>
  <r>
    <n v="4896"/>
    <s v="Airport"/>
    <s v="NA"/>
    <s v="No Cars Available"/>
    <d v="2016-07-14T17:58:25"/>
    <s v="NA"/>
    <d v="2016-07-14T00:00:00"/>
    <d v="1899-12-30T17:58:25"/>
    <n v="17"/>
    <x v="1"/>
    <s v="Tuesday"/>
    <s v="Failed"/>
    <n v="0"/>
    <n v="1"/>
    <n v="1"/>
    <s v="Airport Route"/>
    <x v="1472"/>
  </r>
  <r>
    <n v="4893"/>
    <s v="Airport"/>
    <s v="NA"/>
    <s v="No Cars Available"/>
    <d v="2016-07-14T18:00:30"/>
    <s v="NA"/>
    <d v="2016-07-14T00:00:00"/>
    <d v="1899-12-30T18:00:30"/>
    <n v="18"/>
    <x v="1"/>
    <s v="Saturday"/>
    <s v="Failed"/>
    <n v="0"/>
    <n v="1"/>
    <n v="1"/>
    <s v="Airport Route"/>
    <x v="1472"/>
  </r>
  <r>
    <n v="4897"/>
    <s v="Airport"/>
    <s v="NA"/>
    <s v="No Cars Available"/>
    <d v="2016-07-14T18:01:06"/>
    <s v="NA"/>
    <d v="2016-07-14T00:00:00"/>
    <d v="1899-12-30T18:01:06"/>
    <n v="18"/>
    <x v="1"/>
    <s v="Wednesday"/>
    <s v="Failed"/>
    <n v="0"/>
    <n v="1"/>
    <n v="1"/>
    <s v="Airport Route"/>
    <x v="1472"/>
  </r>
  <r>
    <n v="4910"/>
    <s v="Airport"/>
    <s v="NA"/>
    <s v="No Cars Available"/>
    <d v="2016-07-14T18:02:21"/>
    <s v="NA"/>
    <d v="2016-07-14T00:00:00"/>
    <d v="1899-12-30T18:02:21"/>
    <n v="18"/>
    <x v="1"/>
    <s v="Tuesday"/>
    <s v="Failed"/>
    <n v="0"/>
    <n v="1"/>
    <n v="1"/>
    <s v="Airport Route"/>
    <x v="1472"/>
  </r>
  <r>
    <n v="4900"/>
    <s v="Airport"/>
    <s v="NA"/>
    <s v="No Cars Available"/>
    <d v="2016-07-14T18:04:03"/>
    <s v="NA"/>
    <d v="2016-07-14T00:00:00"/>
    <d v="1899-12-30T18:04:03"/>
    <n v="18"/>
    <x v="1"/>
    <s v="Saturday"/>
    <s v="Failed"/>
    <n v="0"/>
    <n v="1"/>
    <n v="1"/>
    <s v="Airport Route"/>
    <x v="1472"/>
  </r>
  <r>
    <n v="4894"/>
    <s v="Airport"/>
    <s v="NA"/>
    <s v="No Cars Available"/>
    <d v="2016-07-14T18:04:57"/>
    <s v="NA"/>
    <d v="2016-07-14T00:00:00"/>
    <d v="1899-12-30T18:04:57"/>
    <n v="18"/>
    <x v="1"/>
    <s v="Sunday"/>
    <s v="Failed"/>
    <n v="0"/>
    <n v="1"/>
    <n v="1"/>
    <s v="Airport Route"/>
    <x v="1472"/>
  </r>
  <r>
    <n v="4895"/>
    <s v="Airport"/>
    <s v="NA"/>
    <s v="No Cars Available"/>
    <d v="2016-07-14T18:06:45"/>
    <s v="NA"/>
    <d v="2016-07-14T00:00:00"/>
    <d v="1899-12-30T18:06:45"/>
    <n v="18"/>
    <x v="1"/>
    <s v="Monday"/>
    <s v="Failed"/>
    <n v="0"/>
    <n v="1"/>
    <n v="1"/>
    <s v="Airport Route"/>
    <x v="1472"/>
  </r>
  <r>
    <n v="4914"/>
    <s v="Airport"/>
    <s v="NA"/>
    <s v="No Cars Available"/>
    <d v="2016-07-14T18:10:00"/>
    <s v="NA"/>
    <d v="2016-07-14T00:00:00"/>
    <d v="1899-12-30T18:10:00"/>
    <n v="18"/>
    <x v="1"/>
    <s v="Saturday"/>
    <s v="Failed"/>
    <n v="0"/>
    <n v="1"/>
    <n v="1"/>
    <s v="Airport Route"/>
    <x v="1472"/>
  </r>
  <r>
    <n v="4907"/>
    <s v="Airport"/>
    <s v="NA"/>
    <s v="No Cars Available"/>
    <d v="2016-07-14T18:10:12"/>
    <s v="NA"/>
    <d v="2016-07-14T00:00:00"/>
    <d v="1899-12-30T18:10:12"/>
    <n v="18"/>
    <x v="1"/>
    <s v="Saturday"/>
    <s v="Failed"/>
    <n v="0"/>
    <n v="1"/>
    <n v="1"/>
    <s v="Airport Route"/>
    <x v="1472"/>
  </r>
  <r>
    <n v="4903"/>
    <s v="Airport"/>
    <s v="NA"/>
    <s v="No Cars Available"/>
    <d v="2016-07-14T18:10:29"/>
    <s v="NA"/>
    <d v="2016-07-14T00:00:00"/>
    <d v="1899-12-30T18:10:29"/>
    <n v="18"/>
    <x v="1"/>
    <s v="Tuesday"/>
    <s v="Failed"/>
    <n v="0"/>
    <n v="1"/>
    <n v="1"/>
    <s v="Airport Route"/>
    <x v="1472"/>
  </r>
  <r>
    <n v="4913"/>
    <s v="Airport"/>
    <s v="NA"/>
    <s v="No Cars Available"/>
    <d v="2016-07-14T18:10:46"/>
    <s v="NA"/>
    <d v="2016-07-14T00:00:00"/>
    <d v="1899-12-30T18:10:46"/>
    <n v="18"/>
    <x v="1"/>
    <s v="Friday"/>
    <s v="Failed"/>
    <n v="0"/>
    <n v="1"/>
    <n v="1"/>
    <s v="Airport Route"/>
    <x v="1472"/>
  </r>
  <r>
    <n v="4912"/>
    <s v="Airport"/>
    <s v="NA"/>
    <s v="No Cars Available"/>
    <d v="2016-07-14T18:11:14"/>
    <s v="NA"/>
    <d v="2016-07-14T00:00:00"/>
    <d v="1899-12-30T18:11:14"/>
    <n v="18"/>
    <x v="1"/>
    <s v="Thursday"/>
    <s v="Failed"/>
    <n v="0"/>
    <n v="1"/>
    <n v="1"/>
    <s v="Airport Route"/>
    <x v="1472"/>
  </r>
  <r>
    <n v="4917"/>
    <s v="Airport"/>
    <s v="NA"/>
    <s v="No Cars Available"/>
    <d v="2016-07-14T18:13:32"/>
    <s v="NA"/>
    <d v="2016-07-14T00:00:00"/>
    <d v="1899-12-30T18:13:32"/>
    <n v="18"/>
    <x v="1"/>
    <s v="Tuesday"/>
    <s v="Failed"/>
    <n v="0"/>
    <n v="1"/>
    <n v="1"/>
    <s v="Airport Route"/>
    <x v="1472"/>
  </r>
  <r>
    <n v="4918"/>
    <s v="Airport"/>
    <s v="NA"/>
    <s v="No Cars Available"/>
    <d v="2016-07-14T18:14:47"/>
    <s v="NA"/>
    <d v="2016-07-14T00:00:00"/>
    <d v="1899-12-30T18:14:47"/>
    <n v="18"/>
    <x v="1"/>
    <s v="Wednesday"/>
    <s v="Failed"/>
    <n v="0"/>
    <n v="1"/>
    <n v="1"/>
    <s v="Airport Route"/>
    <x v="1472"/>
  </r>
  <r>
    <n v="4923"/>
    <s v="Airport"/>
    <s v="NA"/>
    <s v="No Cars Available"/>
    <d v="2016-07-14T18:15:14"/>
    <s v="NA"/>
    <d v="2016-07-14T00:00:00"/>
    <d v="1899-12-30T18:15:14"/>
    <n v="18"/>
    <x v="1"/>
    <s v="Monday"/>
    <s v="Failed"/>
    <n v="0"/>
    <n v="1"/>
    <n v="1"/>
    <s v="Airport Route"/>
    <x v="1472"/>
  </r>
  <r>
    <n v="4916"/>
    <s v="Airport"/>
    <s v="NA"/>
    <s v="No Cars Available"/>
    <d v="2016-07-14T18:15:19"/>
    <s v="NA"/>
    <d v="2016-07-14T00:00:00"/>
    <d v="1899-12-30T18:15:19"/>
    <n v="18"/>
    <x v="1"/>
    <s v="Monday"/>
    <s v="Failed"/>
    <n v="0"/>
    <n v="1"/>
    <n v="1"/>
    <s v="Airport Route"/>
    <x v="1472"/>
  </r>
  <r>
    <n v="4924"/>
    <s v="Airport"/>
    <s v="NA"/>
    <s v="No Cars Available"/>
    <d v="2016-07-14T18:15:44"/>
    <s v="NA"/>
    <d v="2016-07-14T00:00:00"/>
    <d v="1899-12-30T18:15:44"/>
    <n v="18"/>
    <x v="1"/>
    <s v="Tuesday"/>
    <s v="Failed"/>
    <n v="0"/>
    <n v="1"/>
    <n v="1"/>
    <s v="Airport Route"/>
    <x v="1472"/>
  </r>
  <r>
    <n v="4920"/>
    <s v="Airport"/>
    <s v="NA"/>
    <s v="No Cars Available"/>
    <d v="2016-07-14T18:15:49"/>
    <s v="NA"/>
    <d v="2016-07-14T00:00:00"/>
    <d v="1899-12-30T18:15:49"/>
    <n v="18"/>
    <x v="1"/>
    <s v="Friday"/>
    <s v="Failed"/>
    <n v="0"/>
    <n v="1"/>
    <n v="1"/>
    <s v="Airport Route"/>
    <x v="1472"/>
  </r>
  <r>
    <n v="4922"/>
    <s v="Airport"/>
    <s v="NA"/>
    <s v="No Cars Available"/>
    <d v="2016-07-14T18:16:24"/>
    <s v="NA"/>
    <d v="2016-07-14T00:00:00"/>
    <d v="1899-12-30T18:16:24"/>
    <n v="18"/>
    <x v="1"/>
    <s v="Sunday"/>
    <s v="Failed"/>
    <n v="0"/>
    <n v="1"/>
    <n v="1"/>
    <s v="Airport Route"/>
    <x v="1472"/>
  </r>
  <r>
    <n v="4927"/>
    <s v="Airport"/>
    <s v="NA"/>
    <s v="No Cars Available"/>
    <d v="2016-07-14T18:16:43"/>
    <s v="NA"/>
    <d v="2016-07-14T00:00:00"/>
    <d v="1899-12-30T18:16:43"/>
    <n v="18"/>
    <x v="1"/>
    <s v="Friday"/>
    <s v="Failed"/>
    <n v="0"/>
    <n v="1"/>
    <n v="1"/>
    <s v="Airport Route"/>
    <x v="1472"/>
  </r>
  <r>
    <n v="4925"/>
    <s v="Airport"/>
    <s v="NA"/>
    <s v="No Cars Available"/>
    <d v="2016-07-14T18:17:23"/>
    <s v="NA"/>
    <d v="2016-07-14T00:00:00"/>
    <d v="1899-12-30T18:17:23"/>
    <n v="18"/>
    <x v="1"/>
    <s v="Wednesday"/>
    <s v="Failed"/>
    <n v="0"/>
    <n v="1"/>
    <n v="1"/>
    <s v="Airport Route"/>
    <x v="1472"/>
  </r>
  <r>
    <n v="4934"/>
    <s v="Airport"/>
    <s v="NA"/>
    <s v="No Cars Available"/>
    <d v="2016-07-14T18:17:40"/>
    <s v="NA"/>
    <d v="2016-07-14T00:00:00"/>
    <d v="1899-12-30T18:17:40"/>
    <n v="18"/>
    <x v="1"/>
    <s v="Friday"/>
    <s v="Failed"/>
    <n v="0"/>
    <n v="1"/>
    <n v="1"/>
    <s v="Airport Route"/>
    <x v="1472"/>
  </r>
  <r>
    <n v="4930"/>
    <s v="Airport"/>
    <s v="NA"/>
    <s v="No Cars Available"/>
    <d v="2016-07-14T18:22:17"/>
    <s v="NA"/>
    <d v="2016-07-14T00:00:00"/>
    <d v="1899-12-30T18:22:17"/>
    <n v="18"/>
    <x v="1"/>
    <s v="Monday"/>
    <s v="Failed"/>
    <n v="0"/>
    <n v="1"/>
    <n v="1"/>
    <s v="Airport Route"/>
    <x v="1472"/>
  </r>
  <r>
    <n v="4935"/>
    <s v="Airport"/>
    <s v="NA"/>
    <s v="No Cars Available"/>
    <d v="2016-07-14T18:22:19"/>
    <s v="NA"/>
    <d v="2016-07-14T00:00:00"/>
    <d v="1899-12-30T18:22:19"/>
    <n v="18"/>
    <x v="1"/>
    <s v="Saturday"/>
    <s v="Failed"/>
    <n v="0"/>
    <n v="1"/>
    <n v="1"/>
    <s v="Airport Route"/>
    <x v="1472"/>
  </r>
  <r>
    <n v="4946"/>
    <s v="Airport"/>
    <s v="NA"/>
    <s v="No Cars Available"/>
    <d v="2016-07-14T18:25:40"/>
    <s v="NA"/>
    <d v="2016-07-14T00:00:00"/>
    <d v="1899-12-30T18:25:40"/>
    <n v="18"/>
    <x v="1"/>
    <s v="Wednesday"/>
    <s v="Failed"/>
    <n v="0"/>
    <n v="1"/>
    <n v="1"/>
    <s v="Airport Route"/>
    <x v="1472"/>
  </r>
  <r>
    <n v="4942"/>
    <s v="Airport"/>
    <s v="NA"/>
    <s v="No Cars Available"/>
    <d v="2016-07-14T18:26:09"/>
    <s v="NA"/>
    <d v="2016-07-14T00:00:00"/>
    <d v="1899-12-30T18:26:09"/>
    <n v="18"/>
    <x v="1"/>
    <s v="Saturday"/>
    <s v="Failed"/>
    <n v="0"/>
    <n v="1"/>
    <n v="1"/>
    <s v="Airport Route"/>
    <x v="1472"/>
  </r>
  <r>
    <n v="4939"/>
    <s v="Airport"/>
    <s v="NA"/>
    <s v="No Cars Available"/>
    <d v="2016-07-14T18:28:38"/>
    <s v="NA"/>
    <d v="2016-07-14T00:00:00"/>
    <d v="1899-12-30T18:28:38"/>
    <n v="18"/>
    <x v="1"/>
    <s v="Wednesday"/>
    <s v="Failed"/>
    <n v="0"/>
    <n v="1"/>
    <n v="1"/>
    <s v="Airport Route"/>
    <x v="1472"/>
  </r>
  <r>
    <n v="4945"/>
    <s v="Airport"/>
    <s v="NA"/>
    <s v="No Cars Available"/>
    <d v="2016-07-14T18:29:35"/>
    <s v="NA"/>
    <d v="2016-07-14T00:00:00"/>
    <d v="1899-12-30T18:29:35"/>
    <n v="18"/>
    <x v="1"/>
    <s v="Tuesday"/>
    <s v="Failed"/>
    <n v="0"/>
    <n v="1"/>
    <n v="1"/>
    <s v="Airport Route"/>
    <x v="1472"/>
  </r>
  <r>
    <n v="4952"/>
    <s v="Airport"/>
    <s v="NA"/>
    <s v="No Cars Available"/>
    <d v="2016-07-14T18:29:44"/>
    <s v="NA"/>
    <d v="2016-07-14T00:00:00"/>
    <d v="1899-12-30T18:29:44"/>
    <n v="18"/>
    <x v="1"/>
    <s v="Tuesday"/>
    <s v="Failed"/>
    <n v="0"/>
    <n v="1"/>
    <n v="1"/>
    <s v="Airport Route"/>
    <x v="1472"/>
  </r>
  <r>
    <n v="4956"/>
    <s v="Airport"/>
    <s v="NA"/>
    <s v="No Cars Available"/>
    <d v="2016-07-14T18:30:19"/>
    <s v="NA"/>
    <d v="2016-07-14T00:00:00"/>
    <d v="1899-12-30T18:30:19"/>
    <n v="18"/>
    <x v="1"/>
    <s v="Saturday"/>
    <s v="Failed"/>
    <n v="0"/>
    <n v="1"/>
    <n v="1"/>
    <s v="Airport Route"/>
    <x v="1472"/>
  </r>
  <r>
    <n v="4947"/>
    <s v="Airport"/>
    <s v="NA"/>
    <s v="No Cars Available"/>
    <d v="2016-07-14T18:30:56"/>
    <s v="NA"/>
    <d v="2016-07-14T00:00:00"/>
    <d v="1899-12-30T18:30:56"/>
    <n v="18"/>
    <x v="1"/>
    <s v="Thursday"/>
    <s v="Failed"/>
    <n v="0"/>
    <n v="1"/>
    <n v="1"/>
    <s v="Airport Route"/>
    <x v="1472"/>
  </r>
  <r>
    <n v="4955"/>
    <s v="Airport"/>
    <s v="NA"/>
    <s v="No Cars Available"/>
    <d v="2016-07-14T18:31:07"/>
    <s v="NA"/>
    <d v="2016-07-14T00:00:00"/>
    <d v="1899-12-30T18:31:07"/>
    <n v="18"/>
    <x v="1"/>
    <s v="Friday"/>
    <s v="Failed"/>
    <n v="0"/>
    <n v="1"/>
    <n v="1"/>
    <s v="Airport Route"/>
    <x v="1472"/>
  </r>
  <r>
    <n v="4959"/>
    <s v="Airport"/>
    <s v="NA"/>
    <s v="No Cars Available"/>
    <d v="2016-07-14T18:32:30"/>
    <s v="NA"/>
    <d v="2016-07-14T00:00:00"/>
    <d v="1899-12-30T18:32:30"/>
    <n v="18"/>
    <x v="1"/>
    <s v="Tuesday"/>
    <s v="Failed"/>
    <n v="0"/>
    <n v="1"/>
    <n v="1"/>
    <s v="Airport Route"/>
    <x v="1472"/>
  </r>
  <r>
    <n v="4962"/>
    <s v="Airport"/>
    <s v="NA"/>
    <s v="No Cars Available"/>
    <d v="2016-07-14T18:33:44"/>
    <s v="NA"/>
    <d v="2016-07-14T00:00:00"/>
    <d v="1899-12-30T18:33:44"/>
    <n v="18"/>
    <x v="1"/>
    <s v="Friday"/>
    <s v="Failed"/>
    <n v="0"/>
    <n v="1"/>
    <n v="1"/>
    <s v="Airport Route"/>
    <x v="1472"/>
  </r>
  <r>
    <n v="4961"/>
    <s v="Airport"/>
    <s v="NA"/>
    <s v="No Cars Available"/>
    <d v="2016-07-14T18:34:46"/>
    <s v="NA"/>
    <d v="2016-07-14T00:00:00"/>
    <d v="1899-12-30T18:34:46"/>
    <n v="18"/>
    <x v="1"/>
    <s v="Thursday"/>
    <s v="Failed"/>
    <n v="0"/>
    <n v="1"/>
    <n v="1"/>
    <s v="Airport Route"/>
    <x v="1472"/>
  </r>
  <r>
    <n v="4957"/>
    <s v="Airport"/>
    <s v="NA"/>
    <s v="No Cars Available"/>
    <d v="2016-07-14T18:34:48"/>
    <s v="NA"/>
    <d v="2016-07-14T00:00:00"/>
    <d v="1899-12-30T18:34:48"/>
    <n v="18"/>
    <x v="1"/>
    <s v="Sunday"/>
    <s v="Failed"/>
    <n v="0"/>
    <n v="1"/>
    <n v="1"/>
    <s v="Airport Route"/>
    <x v="1472"/>
  </r>
  <r>
    <n v="4960"/>
    <s v="Airport"/>
    <s v="NA"/>
    <s v="No Cars Available"/>
    <d v="2016-07-14T18:36:00"/>
    <s v="NA"/>
    <d v="2016-07-14T00:00:00"/>
    <d v="1899-12-30T18:36:00"/>
    <n v="18"/>
    <x v="1"/>
    <s v="Wednesday"/>
    <s v="Failed"/>
    <n v="0"/>
    <n v="1"/>
    <n v="1"/>
    <s v="Airport Route"/>
    <x v="1472"/>
  </r>
  <r>
    <n v="4953"/>
    <s v="Airport"/>
    <s v="NA"/>
    <s v="No Cars Available"/>
    <d v="2016-07-14T18:36:15"/>
    <s v="NA"/>
    <d v="2016-07-14T00:00:00"/>
    <d v="1899-12-30T18:36:15"/>
    <n v="18"/>
    <x v="1"/>
    <s v="Wednesday"/>
    <s v="Failed"/>
    <n v="0"/>
    <n v="1"/>
    <n v="1"/>
    <s v="Airport Route"/>
    <x v="1472"/>
  </r>
  <r>
    <n v="4951"/>
    <s v="Airport"/>
    <s v="NA"/>
    <s v="No Cars Available"/>
    <d v="2016-07-14T18:36:25"/>
    <s v="NA"/>
    <d v="2016-07-14T00:00:00"/>
    <d v="1899-12-30T18:36:25"/>
    <n v="18"/>
    <x v="1"/>
    <s v="Monday"/>
    <s v="Failed"/>
    <n v="0"/>
    <n v="1"/>
    <n v="1"/>
    <s v="Airport Route"/>
    <x v="1472"/>
  </r>
  <r>
    <n v="4967"/>
    <s v="Airport"/>
    <s v="NA"/>
    <s v="No Cars Available"/>
    <d v="2016-07-14T18:36:36"/>
    <s v="NA"/>
    <d v="2016-07-14T00:00:00"/>
    <d v="1899-12-30T18:36:36"/>
    <n v="18"/>
    <x v="1"/>
    <s v="Wednesday"/>
    <s v="Failed"/>
    <n v="0"/>
    <n v="1"/>
    <n v="1"/>
    <s v="Airport Route"/>
    <x v="1472"/>
  </r>
  <r>
    <n v="4954"/>
    <s v="Airport"/>
    <s v="NA"/>
    <s v="No Cars Available"/>
    <d v="2016-07-14T18:37:26"/>
    <s v="NA"/>
    <d v="2016-07-14T00:00:00"/>
    <d v="1899-12-30T18:37:26"/>
    <n v="18"/>
    <x v="1"/>
    <s v="Thursday"/>
    <s v="Failed"/>
    <n v="0"/>
    <n v="1"/>
    <n v="1"/>
    <s v="Airport Route"/>
    <x v="1472"/>
  </r>
  <r>
    <n v="4965"/>
    <s v="Airport"/>
    <s v="NA"/>
    <s v="No Cars Available"/>
    <d v="2016-07-14T18:38:01"/>
    <s v="NA"/>
    <d v="2016-07-14T00:00:00"/>
    <d v="1899-12-30T18:38:01"/>
    <n v="18"/>
    <x v="1"/>
    <s v="Monday"/>
    <s v="Failed"/>
    <n v="0"/>
    <n v="1"/>
    <n v="1"/>
    <s v="Airport Route"/>
    <x v="1472"/>
  </r>
  <r>
    <n v="4972"/>
    <s v="Airport"/>
    <s v="NA"/>
    <s v="No Cars Available"/>
    <d v="2016-07-14T18:44:15"/>
    <s v="NA"/>
    <d v="2016-07-14T00:00:00"/>
    <d v="1899-12-30T18:44:15"/>
    <n v="18"/>
    <x v="1"/>
    <s v="Monday"/>
    <s v="Failed"/>
    <n v="0"/>
    <n v="1"/>
    <n v="1"/>
    <s v="Airport Route"/>
    <x v="1472"/>
  </r>
  <r>
    <n v="4983"/>
    <s v="City"/>
    <s v="NA"/>
    <s v="No Cars Available"/>
    <d v="2016-07-14T18:44:16"/>
    <s v="NA"/>
    <d v="2016-07-14T00:00:00"/>
    <d v="1899-12-30T18:44:16"/>
    <n v="18"/>
    <x v="1"/>
    <s v="Friday"/>
    <s v="Failed"/>
    <n v="0"/>
    <n v="1"/>
    <n v="1"/>
    <s v="City Route"/>
    <x v="1472"/>
  </r>
  <r>
    <n v="4989"/>
    <s v="Airport"/>
    <s v="NA"/>
    <s v="No Cars Available"/>
    <d v="2016-07-14T18:45:12"/>
    <s v="NA"/>
    <d v="2016-07-14T00:00:00"/>
    <d v="1899-12-30T18:45:12"/>
    <n v="18"/>
    <x v="1"/>
    <s v="Thursday"/>
    <s v="Failed"/>
    <n v="0"/>
    <n v="1"/>
    <n v="1"/>
    <s v="Airport Route"/>
    <x v="1472"/>
  </r>
  <r>
    <n v="4973"/>
    <s v="Airport"/>
    <s v="NA"/>
    <s v="No Cars Available"/>
    <d v="2016-07-14T18:45:17"/>
    <s v="NA"/>
    <d v="2016-07-14T00:00:00"/>
    <d v="1899-12-30T18:45:17"/>
    <n v="18"/>
    <x v="1"/>
    <s v="Tuesday"/>
    <s v="Failed"/>
    <n v="0"/>
    <n v="1"/>
    <n v="1"/>
    <s v="Airport Route"/>
    <x v="1472"/>
  </r>
  <r>
    <n v="4980"/>
    <s v="Airport"/>
    <s v="NA"/>
    <s v="No Cars Available"/>
    <d v="2016-07-14T18:47:22"/>
    <s v="NA"/>
    <d v="2016-07-14T00:00:00"/>
    <d v="1899-12-30T18:47:22"/>
    <n v="18"/>
    <x v="1"/>
    <s v="Tuesday"/>
    <s v="Failed"/>
    <n v="0"/>
    <n v="1"/>
    <n v="1"/>
    <s v="Airport Route"/>
    <x v="1472"/>
  </r>
  <r>
    <n v="4982"/>
    <s v="Airport"/>
    <s v="NA"/>
    <s v="No Cars Available"/>
    <d v="2016-07-14T18:47:23"/>
    <s v="NA"/>
    <d v="2016-07-14T00:00:00"/>
    <d v="1899-12-30T18:47:23"/>
    <n v="18"/>
    <x v="1"/>
    <s v="Thursday"/>
    <s v="Failed"/>
    <n v="0"/>
    <n v="1"/>
    <n v="1"/>
    <s v="Airport Route"/>
    <x v="1472"/>
  </r>
  <r>
    <n v="4970"/>
    <s v="Airport"/>
    <s v="NA"/>
    <s v="No Cars Available"/>
    <d v="2016-07-14T18:47:37"/>
    <s v="NA"/>
    <d v="2016-07-14T00:00:00"/>
    <d v="1899-12-30T18:47:37"/>
    <n v="18"/>
    <x v="1"/>
    <s v="Saturday"/>
    <s v="Failed"/>
    <n v="0"/>
    <n v="1"/>
    <n v="1"/>
    <s v="Airport Route"/>
    <x v="1472"/>
  </r>
  <r>
    <n v="4984"/>
    <s v="Airport"/>
    <s v="NA"/>
    <s v="No Cars Available"/>
    <d v="2016-07-14T18:48:28"/>
    <s v="NA"/>
    <d v="2016-07-14T00:00:00"/>
    <d v="1899-12-30T18:48:28"/>
    <n v="18"/>
    <x v="1"/>
    <s v="Saturday"/>
    <s v="Failed"/>
    <n v="0"/>
    <n v="1"/>
    <n v="1"/>
    <s v="Airport Route"/>
    <x v="1472"/>
  </r>
  <r>
    <n v="4990"/>
    <s v="Airport"/>
    <s v="NA"/>
    <s v="No Cars Available"/>
    <d v="2016-07-14T18:48:36"/>
    <s v="NA"/>
    <d v="2016-07-14T00:00:00"/>
    <d v="1899-12-30T18:48:36"/>
    <n v="18"/>
    <x v="1"/>
    <s v="Friday"/>
    <s v="Failed"/>
    <n v="0"/>
    <n v="1"/>
    <n v="1"/>
    <s v="Airport Route"/>
    <x v="1472"/>
  </r>
  <r>
    <n v="4985"/>
    <s v="Airport"/>
    <s v="NA"/>
    <s v="No Cars Available"/>
    <d v="2016-07-14T18:48:45"/>
    <s v="NA"/>
    <d v="2016-07-14T00:00:00"/>
    <d v="1899-12-30T18:48:45"/>
    <n v="18"/>
    <x v="1"/>
    <s v="Sunday"/>
    <s v="Failed"/>
    <n v="0"/>
    <n v="1"/>
    <n v="1"/>
    <s v="Airport Route"/>
    <x v="1472"/>
  </r>
  <r>
    <n v="4992"/>
    <s v="Airport"/>
    <s v="NA"/>
    <s v="No Cars Available"/>
    <d v="2016-07-14T18:48:59"/>
    <s v="NA"/>
    <d v="2016-07-14T00:00:00"/>
    <d v="1899-12-30T18:48:59"/>
    <n v="18"/>
    <x v="1"/>
    <s v="Sunday"/>
    <s v="Failed"/>
    <n v="0"/>
    <n v="1"/>
    <n v="1"/>
    <s v="Airport Route"/>
    <x v="1472"/>
  </r>
  <r>
    <n v="4991"/>
    <s v="Airport"/>
    <s v="NA"/>
    <s v="No Cars Available"/>
    <d v="2016-07-14T18:49:48"/>
    <s v="NA"/>
    <d v="2016-07-14T00:00:00"/>
    <d v="1899-12-30T18:49:48"/>
    <n v="18"/>
    <x v="1"/>
    <s v="Saturday"/>
    <s v="Failed"/>
    <n v="0"/>
    <n v="1"/>
    <n v="1"/>
    <s v="Airport Route"/>
    <x v="1472"/>
  </r>
  <r>
    <n v="4979"/>
    <s v="Airport"/>
    <s v="NA"/>
    <s v="No Cars Available"/>
    <d v="2016-07-14T18:49:50"/>
    <s v="NA"/>
    <d v="2016-07-14T00:00:00"/>
    <d v="1899-12-30T18:49:50"/>
    <n v="18"/>
    <x v="1"/>
    <s v="Monday"/>
    <s v="Failed"/>
    <n v="0"/>
    <n v="1"/>
    <n v="1"/>
    <s v="Airport Route"/>
    <x v="1472"/>
  </r>
  <r>
    <n v="4994"/>
    <s v="Airport"/>
    <s v="NA"/>
    <s v="No Cars Available"/>
    <d v="2016-07-14T18:52:21"/>
    <s v="NA"/>
    <d v="2016-07-14T00:00:00"/>
    <d v="1899-12-30T18:52:21"/>
    <n v="18"/>
    <x v="1"/>
    <s v="Tuesday"/>
    <s v="Failed"/>
    <n v="0"/>
    <n v="1"/>
    <n v="1"/>
    <s v="Airport Route"/>
    <x v="1472"/>
  </r>
  <r>
    <n v="4993"/>
    <s v="Airport"/>
    <s v="NA"/>
    <s v="No Cars Available"/>
    <d v="2016-07-14T18:53:04"/>
    <s v="NA"/>
    <d v="2016-07-14T00:00:00"/>
    <d v="1899-12-30T18:53:04"/>
    <n v="18"/>
    <x v="1"/>
    <s v="Monday"/>
    <s v="Failed"/>
    <n v="0"/>
    <n v="1"/>
    <n v="1"/>
    <s v="Airport Route"/>
    <x v="1472"/>
  </r>
  <r>
    <n v="4988"/>
    <s v="Airport"/>
    <s v="NA"/>
    <s v="No Cars Available"/>
    <d v="2016-07-14T18:53:59"/>
    <s v="NA"/>
    <d v="2016-07-14T00:00:00"/>
    <d v="1899-12-30T18:53:59"/>
    <n v="18"/>
    <x v="1"/>
    <s v="Wednesday"/>
    <s v="Failed"/>
    <n v="0"/>
    <n v="1"/>
    <n v="1"/>
    <s v="Airport Route"/>
    <x v="1472"/>
  </r>
  <r>
    <n v="4995"/>
    <s v="Airport"/>
    <s v="NA"/>
    <s v="No Cars Available"/>
    <d v="2016-07-14T18:55:12"/>
    <s v="NA"/>
    <d v="2016-07-14T00:00:00"/>
    <d v="1899-12-30T18:55:12"/>
    <n v="18"/>
    <x v="1"/>
    <s v="Wednesday"/>
    <s v="Failed"/>
    <n v="0"/>
    <n v="1"/>
    <n v="1"/>
    <s v="Airport Route"/>
    <x v="1472"/>
  </r>
  <r>
    <n v="5000"/>
    <s v="Airport"/>
    <s v="NA"/>
    <s v="No Cars Available"/>
    <d v="2016-07-14T18:56:45"/>
    <s v="NA"/>
    <d v="2016-07-14T00:00:00"/>
    <d v="1899-12-30T18:56:45"/>
    <n v="18"/>
    <x v="1"/>
    <s v="Monday"/>
    <s v="Failed"/>
    <n v="0"/>
    <n v="1"/>
    <n v="1"/>
    <s v="Airport Route"/>
    <x v="1472"/>
  </r>
  <r>
    <n v="5002"/>
    <s v="Airport"/>
    <s v="NA"/>
    <s v="No Cars Available"/>
    <d v="2016-07-14T18:56:55"/>
    <s v="NA"/>
    <d v="2016-07-14T00:00:00"/>
    <d v="1899-12-30T18:56:55"/>
    <n v="18"/>
    <x v="1"/>
    <s v="Wednesday"/>
    <s v="Failed"/>
    <n v="0"/>
    <n v="1"/>
    <n v="1"/>
    <s v="Airport Route"/>
    <x v="1472"/>
  </r>
  <r>
    <n v="5004"/>
    <s v="Airport"/>
    <s v="NA"/>
    <s v="No Cars Available"/>
    <d v="2016-07-14T18:57:20"/>
    <s v="NA"/>
    <d v="2016-07-14T00:00:00"/>
    <d v="1899-12-30T18:57:20"/>
    <n v="18"/>
    <x v="1"/>
    <s v="Friday"/>
    <s v="Failed"/>
    <n v="0"/>
    <n v="1"/>
    <n v="1"/>
    <s v="Airport Route"/>
    <x v="1472"/>
  </r>
  <r>
    <n v="5006"/>
    <s v="Airport"/>
    <s v="NA"/>
    <s v="No Cars Available"/>
    <d v="2016-07-14T18:57:54"/>
    <s v="NA"/>
    <d v="2016-07-14T00:00:00"/>
    <d v="1899-12-30T18:57:54"/>
    <n v="18"/>
    <x v="1"/>
    <s v="Sunday"/>
    <s v="Failed"/>
    <n v="0"/>
    <n v="1"/>
    <n v="1"/>
    <s v="Airport Route"/>
    <x v="1472"/>
  </r>
  <r>
    <n v="5007"/>
    <s v="Airport"/>
    <s v="NA"/>
    <s v="No Cars Available"/>
    <d v="2016-07-14T18:58:17"/>
    <s v="NA"/>
    <d v="2016-07-14T00:00:00"/>
    <d v="1899-12-30T18:58:17"/>
    <n v="18"/>
    <x v="1"/>
    <s v="Monday"/>
    <s v="Failed"/>
    <n v="0"/>
    <n v="1"/>
    <n v="1"/>
    <s v="Airport Route"/>
    <x v="1472"/>
  </r>
  <r>
    <n v="5003"/>
    <s v="Airport"/>
    <s v="NA"/>
    <s v="No Cars Available"/>
    <d v="2016-07-14T18:58:31"/>
    <s v="NA"/>
    <d v="2016-07-14T00:00:00"/>
    <d v="1899-12-30T18:58:31"/>
    <n v="18"/>
    <x v="1"/>
    <s v="Thursday"/>
    <s v="Failed"/>
    <n v="0"/>
    <n v="1"/>
    <n v="1"/>
    <s v="Airport Route"/>
    <x v="1472"/>
  </r>
  <r>
    <n v="5009"/>
    <s v="Airport"/>
    <s v="NA"/>
    <s v="No Cars Available"/>
    <d v="2016-07-14T19:00:24"/>
    <s v="NA"/>
    <d v="2016-07-14T00:00:00"/>
    <d v="1899-12-30T19:00:24"/>
    <n v="19"/>
    <x v="1"/>
    <s v="Wednesday"/>
    <s v="Failed"/>
    <n v="0"/>
    <n v="1"/>
    <n v="1"/>
    <s v="Airport Route"/>
    <x v="1472"/>
  </r>
  <r>
    <n v="4999"/>
    <s v="Airport"/>
    <s v="NA"/>
    <s v="No Cars Available"/>
    <d v="2016-07-14T19:01:06"/>
    <s v="NA"/>
    <d v="2016-07-14T00:00:00"/>
    <d v="1899-12-30T19:01:06"/>
    <n v="19"/>
    <x v="1"/>
    <s v="Sunday"/>
    <s v="Failed"/>
    <n v="0"/>
    <n v="1"/>
    <n v="1"/>
    <s v="Airport Route"/>
    <x v="1472"/>
  </r>
  <r>
    <n v="5008"/>
    <s v="Airport"/>
    <s v="NA"/>
    <s v="No Cars Available"/>
    <d v="2016-07-14T19:02:20"/>
    <s v="NA"/>
    <d v="2016-07-14T00:00:00"/>
    <d v="1899-12-30T19:02:20"/>
    <n v="19"/>
    <x v="1"/>
    <s v="Tuesday"/>
    <s v="Failed"/>
    <n v="0"/>
    <n v="1"/>
    <n v="1"/>
    <s v="Airport Route"/>
    <x v="1472"/>
  </r>
  <r>
    <n v="5011"/>
    <s v="Airport"/>
    <s v="NA"/>
    <s v="No Cars Available"/>
    <d v="2016-07-14T19:02:20"/>
    <s v="NA"/>
    <d v="2016-07-14T00:00:00"/>
    <d v="1899-12-30T19:02:20"/>
    <n v="19"/>
    <x v="1"/>
    <s v="Friday"/>
    <s v="Failed"/>
    <n v="0"/>
    <n v="1"/>
    <n v="1"/>
    <s v="Airport Route"/>
    <x v="1472"/>
  </r>
  <r>
    <n v="5014"/>
    <s v="City"/>
    <s v="NA"/>
    <s v="No Cars Available"/>
    <d v="2016-07-14T19:02:30"/>
    <s v="NA"/>
    <d v="2016-07-14T00:00:00"/>
    <d v="1899-12-30T19:02:30"/>
    <n v="19"/>
    <x v="1"/>
    <s v="Monday"/>
    <s v="Failed"/>
    <n v="0"/>
    <n v="1"/>
    <n v="1"/>
    <s v="City Route"/>
    <x v="1472"/>
  </r>
  <r>
    <n v="5015"/>
    <s v="Airport"/>
    <s v="NA"/>
    <s v="No Cars Available"/>
    <d v="2016-07-14T19:04:05"/>
    <s v="NA"/>
    <d v="2016-07-14T00:00:00"/>
    <d v="1899-12-30T19:04:05"/>
    <n v="19"/>
    <x v="1"/>
    <s v="Tuesday"/>
    <s v="Failed"/>
    <n v="0"/>
    <n v="1"/>
    <n v="1"/>
    <s v="Airport Route"/>
    <x v="1472"/>
  </r>
  <r>
    <n v="5005"/>
    <s v="Airport"/>
    <s v="NA"/>
    <s v="No Cars Available"/>
    <d v="2016-07-14T19:04:18"/>
    <s v="NA"/>
    <d v="2016-07-14T00:00:00"/>
    <d v="1899-12-30T19:04:18"/>
    <n v="19"/>
    <x v="1"/>
    <s v="Saturday"/>
    <s v="Failed"/>
    <n v="0"/>
    <n v="1"/>
    <n v="1"/>
    <s v="Airport Route"/>
    <x v="1472"/>
  </r>
  <r>
    <n v="5010"/>
    <s v="Airport"/>
    <s v="NA"/>
    <s v="No Cars Available"/>
    <d v="2016-07-14T19:05:28"/>
    <s v="NA"/>
    <d v="2016-07-14T00:00:00"/>
    <d v="1899-12-30T19:05:28"/>
    <n v="19"/>
    <x v="1"/>
    <s v="Thursday"/>
    <s v="Failed"/>
    <n v="0"/>
    <n v="1"/>
    <n v="1"/>
    <s v="Airport Route"/>
    <x v="1472"/>
  </r>
  <r>
    <n v="5026"/>
    <s v="Airport"/>
    <s v="NA"/>
    <s v="No Cars Available"/>
    <d v="2016-07-14T19:05:47"/>
    <s v="NA"/>
    <d v="2016-07-14T00:00:00"/>
    <d v="1899-12-30T19:05:47"/>
    <n v="19"/>
    <x v="1"/>
    <s v="Saturday"/>
    <s v="Failed"/>
    <n v="0"/>
    <n v="1"/>
    <n v="1"/>
    <s v="Airport Route"/>
    <x v="1472"/>
  </r>
  <r>
    <n v="5022"/>
    <s v="Airport"/>
    <s v="NA"/>
    <s v="No Cars Available"/>
    <d v="2016-07-14T19:06:09"/>
    <s v="NA"/>
    <d v="2016-07-14T00:00:00"/>
    <d v="1899-12-30T19:06:09"/>
    <n v="19"/>
    <x v="1"/>
    <s v="Tuesday"/>
    <s v="Failed"/>
    <n v="0"/>
    <n v="1"/>
    <n v="1"/>
    <s v="Airport Route"/>
    <x v="1472"/>
  </r>
  <r>
    <n v="5016"/>
    <s v="Airport"/>
    <s v="NA"/>
    <s v="No Cars Available"/>
    <d v="2016-07-14T19:06:13"/>
    <s v="NA"/>
    <d v="2016-07-14T00:00:00"/>
    <d v="1899-12-30T19:06:13"/>
    <n v="19"/>
    <x v="1"/>
    <s v="Wednesday"/>
    <s v="Failed"/>
    <n v="0"/>
    <n v="1"/>
    <n v="1"/>
    <s v="Airport Route"/>
    <x v="1472"/>
  </r>
  <r>
    <n v="5021"/>
    <s v="Airport"/>
    <s v="NA"/>
    <s v="No Cars Available"/>
    <d v="2016-07-14T19:06:43"/>
    <s v="NA"/>
    <d v="2016-07-14T00:00:00"/>
    <d v="1899-12-30T19:06:43"/>
    <n v="19"/>
    <x v="1"/>
    <s v="Monday"/>
    <s v="Failed"/>
    <n v="0"/>
    <n v="1"/>
    <n v="1"/>
    <s v="Airport Route"/>
    <x v="1472"/>
  </r>
  <r>
    <n v="5020"/>
    <s v="Airport"/>
    <s v="NA"/>
    <s v="No Cars Available"/>
    <d v="2016-07-14T19:08:13"/>
    <s v="NA"/>
    <d v="2016-07-14T00:00:00"/>
    <d v="1899-12-30T19:08:13"/>
    <n v="19"/>
    <x v="1"/>
    <s v="Sunday"/>
    <s v="Failed"/>
    <n v="0"/>
    <n v="1"/>
    <n v="1"/>
    <s v="Airport Route"/>
    <x v="1472"/>
  </r>
  <r>
    <n v="5018"/>
    <s v="Airport"/>
    <s v="NA"/>
    <s v="No Cars Available"/>
    <d v="2016-07-14T19:09:22"/>
    <s v="NA"/>
    <d v="2016-07-14T00:00:00"/>
    <d v="1899-12-30T19:09:22"/>
    <n v="19"/>
    <x v="1"/>
    <s v="Friday"/>
    <s v="Failed"/>
    <n v="0"/>
    <n v="1"/>
    <n v="1"/>
    <s v="Airport Route"/>
    <x v="1472"/>
  </r>
  <r>
    <n v="5037"/>
    <s v="Airport"/>
    <s v="NA"/>
    <s v="No Cars Available"/>
    <d v="2016-07-14T19:10:01"/>
    <s v="NA"/>
    <d v="2016-07-14T00:00:00"/>
    <d v="1899-12-30T19:10:01"/>
    <n v="19"/>
    <x v="1"/>
    <s v="Wednesday"/>
    <s v="Failed"/>
    <n v="0"/>
    <n v="1"/>
    <n v="1"/>
    <s v="Airport Route"/>
    <x v="1472"/>
  </r>
  <r>
    <n v="5027"/>
    <s v="Airport"/>
    <s v="NA"/>
    <s v="No Cars Available"/>
    <d v="2016-07-14T19:10:41"/>
    <s v="NA"/>
    <d v="2016-07-14T00:00:00"/>
    <d v="1899-12-30T19:10:41"/>
    <n v="19"/>
    <x v="1"/>
    <s v="Sunday"/>
    <s v="Failed"/>
    <n v="0"/>
    <n v="1"/>
    <n v="1"/>
    <s v="Airport Route"/>
    <x v="1472"/>
  </r>
  <r>
    <n v="5030"/>
    <s v="Airport"/>
    <s v="NA"/>
    <s v="No Cars Available"/>
    <d v="2016-07-14T19:11:50"/>
    <s v="NA"/>
    <d v="2016-07-14T00:00:00"/>
    <d v="1899-12-30T19:11:50"/>
    <n v="19"/>
    <x v="1"/>
    <s v="Wednesday"/>
    <s v="Failed"/>
    <n v="0"/>
    <n v="1"/>
    <n v="1"/>
    <s v="Airport Route"/>
    <x v="1472"/>
  </r>
  <r>
    <n v="5034"/>
    <s v="Airport"/>
    <s v="NA"/>
    <s v="No Cars Available"/>
    <d v="2016-07-14T19:12:03"/>
    <s v="NA"/>
    <d v="2016-07-14T00:00:00"/>
    <d v="1899-12-30T19:12:03"/>
    <n v="19"/>
    <x v="1"/>
    <s v="Sunday"/>
    <s v="Failed"/>
    <n v="0"/>
    <n v="1"/>
    <n v="1"/>
    <s v="Airport Route"/>
    <x v="1472"/>
  </r>
  <r>
    <n v="5028"/>
    <s v="Airport"/>
    <s v="NA"/>
    <s v="No Cars Available"/>
    <d v="2016-07-14T19:13:31"/>
    <s v="NA"/>
    <d v="2016-07-14T00:00:00"/>
    <d v="1899-12-30T19:13:31"/>
    <n v="19"/>
    <x v="1"/>
    <s v="Monday"/>
    <s v="Failed"/>
    <n v="0"/>
    <n v="1"/>
    <n v="1"/>
    <s v="Airport Route"/>
    <x v="1472"/>
  </r>
  <r>
    <n v="5036"/>
    <s v="Airport"/>
    <s v="NA"/>
    <s v="No Cars Available"/>
    <d v="2016-07-14T19:17:42"/>
    <s v="NA"/>
    <d v="2016-07-14T00:00:00"/>
    <d v="1899-12-30T19:17:42"/>
    <n v="19"/>
    <x v="1"/>
    <s v="Tuesday"/>
    <s v="Failed"/>
    <n v="0"/>
    <n v="1"/>
    <n v="1"/>
    <s v="Airport Route"/>
    <x v="1472"/>
  </r>
  <r>
    <n v="5048"/>
    <s v="Airport"/>
    <s v="NA"/>
    <s v="No Cars Available"/>
    <d v="2016-07-14T19:18:29"/>
    <s v="NA"/>
    <d v="2016-07-14T00:00:00"/>
    <d v="1899-12-30T19:18:29"/>
    <n v="19"/>
    <x v="1"/>
    <s v="Sunday"/>
    <s v="Failed"/>
    <n v="0"/>
    <n v="1"/>
    <n v="1"/>
    <s v="Airport Route"/>
    <x v="1472"/>
  </r>
  <r>
    <n v="5035"/>
    <s v="Airport"/>
    <s v="NA"/>
    <s v="No Cars Available"/>
    <d v="2016-07-14T19:18:43"/>
    <s v="NA"/>
    <d v="2016-07-14T00:00:00"/>
    <d v="1899-12-30T19:18:43"/>
    <n v="19"/>
    <x v="1"/>
    <s v="Monday"/>
    <s v="Failed"/>
    <n v="0"/>
    <n v="1"/>
    <n v="1"/>
    <s v="Airport Route"/>
    <x v="1472"/>
  </r>
  <r>
    <n v="5040"/>
    <s v="Airport"/>
    <s v="NA"/>
    <s v="No Cars Available"/>
    <d v="2016-07-14T19:20:18"/>
    <s v="NA"/>
    <d v="2016-07-14T00:00:00"/>
    <d v="1899-12-30T19:20:18"/>
    <n v="19"/>
    <x v="1"/>
    <s v="Saturday"/>
    <s v="Failed"/>
    <n v="0"/>
    <n v="1"/>
    <n v="1"/>
    <s v="Airport Route"/>
    <x v="1472"/>
  </r>
  <r>
    <n v="5043"/>
    <s v="Airport"/>
    <s v="NA"/>
    <s v="No Cars Available"/>
    <d v="2016-07-14T19:20:59"/>
    <s v="NA"/>
    <d v="2016-07-14T00:00:00"/>
    <d v="1899-12-30T19:20:59"/>
    <n v="19"/>
    <x v="1"/>
    <s v="Tuesday"/>
    <s v="Failed"/>
    <n v="0"/>
    <n v="1"/>
    <n v="1"/>
    <s v="Airport Route"/>
    <x v="1472"/>
  </r>
  <r>
    <n v="5059"/>
    <s v="Airport"/>
    <s v="NA"/>
    <s v="No Cars Available"/>
    <d v="2016-07-14T19:21:15"/>
    <s v="NA"/>
    <d v="2016-07-14T00:00:00"/>
    <d v="1899-12-30T19:21:15"/>
    <n v="19"/>
    <x v="1"/>
    <s v="Thursday"/>
    <s v="Failed"/>
    <n v="0"/>
    <n v="1"/>
    <n v="1"/>
    <s v="Airport Route"/>
    <x v="1472"/>
  </r>
  <r>
    <n v="5047"/>
    <s v="Airport"/>
    <s v="NA"/>
    <s v="No Cars Available"/>
    <d v="2016-07-14T19:22:15"/>
    <s v="NA"/>
    <d v="2016-07-14T00:00:00"/>
    <d v="1899-12-30T19:22:15"/>
    <n v="19"/>
    <x v="1"/>
    <s v="Saturday"/>
    <s v="Failed"/>
    <n v="0"/>
    <n v="1"/>
    <n v="1"/>
    <s v="Airport Route"/>
    <x v="1472"/>
  </r>
  <r>
    <n v="5045"/>
    <s v="Airport"/>
    <s v="NA"/>
    <s v="No Cars Available"/>
    <d v="2016-07-14T19:22:50"/>
    <s v="NA"/>
    <d v="2016-07-14T00:00:00"/>
    <d v="1899-12-30T19:22:50"/>
    <n v="19"/>
    <x v="1"/>
    <s v="Thursday"/>
    <s v="Failed"/>
    <n v="0"/>
    <n v="1"/>
    <n v="1"/>
    <s v="Airport Route"/>
    <x v="1472"/>
  </r>
  <r>
    <n v="5055"/>
    <s v="Airport"/>
    <s v="NA"/>
    <s v="No Cars Available"/>
    <d v="2016-07-14T19:24:18"/>
    <s v="NA"/>
    <d v="2016-07-14T00:00:00"/>
    <d v="1899-12-30T19:24:18"/>
    <n v="19"/>
    <x v="1"/>
    <s v="Sunday"/>
    <s v="Failed"/>
    <n v="0"/>
    <n v="1"/>
    <n v="1"/>
    <s v="Airport Route"/>
    <x v="1472"/>
  </r>
  <r>
    <n v="5044"/>
    <s v="Airport"/>
    <s v="NA"/>
    <s v="No Cars Available"/>
    <d v="2016-07-14T19:24:24"/>
    <s v="NA"/>
    <d v="2016-07-14T00:00:00"/>
    <d v="1899-12-30T19:24:24"/>
    <n v="19"/>
    <x v="1"/>
    <s v="Wednesday"/>
    <s v="Failed"/>
    <n v="0"/>
    <n v="1"/>
    <n v="1"/>
    <s v="Airport Route"/>
    <x v="1472"/>
  </r>
  <r>
    <n v="5062"/>
    <s v="Airport"/>
    <s v="NA"/>
    <s v="No Cars Available"/>
    <d v="2016-07-14T19:24:34"/>
    <s v="NA"/>
    <d v="2016-07-14T00:00:00"/>
    <d v="1899-12-30T19:24:34"/>
    <n v="19"/>
    <x v="1"/>
    <s v="Sunday"/>
    <s v="Failed"/>
    <n v="0"/>
    <n v="1"/>
    <n v="1"/>
    <s v="Airport Route"/>
    <x v="1472"/>
  </r>
  <r>
    <n v="5057"/>
    <s v="Airport"/>
    <s v="NA"/>
    <s v="No Cars Available"/>
    <d v="2016-07-14T19:24:50"/>
    <s v="NA"/>
    <d v="2016-07-14T00:00:00"/>
    <d v="1899-12-30T19:24:50"/>
    <n v="19"/>
    <x v="1"/>
    <s v="Tuesday"/>
    <s v="Failed"/>
    <n v="0"/>
    <n v="1"/>
    <n v="1"/>
    <s v="Airport Route"/>
    <x v="1472"/>
  </r>
  <r>
    <n v="5049"/>
    <s v="Airport"/>
    <s v="NA"/>
    <s v="No Cars Available"/>
    <d v="2016-07-14T19:25:41"/>
    <s v="NA"/>
    <d v="2016-07-14T00:00:00"/>
    <d v="1899-12-30T19:25:41"/>
    <n v="19"/>
    <x v="1"/>
    <s v="Monday"/>
    <s v="Failed"/>
    <n v="0"/>
    <n v="1"/>
    <n v="1"/>
    <s v="Airport Route"/>
    <x v="1472"/>
  </r>
  <r>
    <n v="5054"/>
    <s v="Airport"/>
    <s v="NA"/>
    <s v="No Cars Available"/>
    <d v="2016-07-14T19:26:40"/>
    <s v="NA"/>
    <d v="2016-07-14T00:00:00"/>
    <d v="1899-12-30T19:26:40"/>
    <n v="19"/>
    <x v="1"/>
    <s v="Saturday"/>
    <s v="Failed"/>
    <n v="0"/>
    <n v="1"/>
    <n v="1"/>
    <s v="Airport Route"/>
    <x v="1472"/>
  </r>
  <r>
    <n v="5052"/>
    <s v="Airport"/>
    <s v="NA"/>
    <s v="No Cars Available"/>
    <d v="2016-07-14T19:26:41"/>
    <s v="NA"/>
    <d v="2016-07-14T00:00:00"/>
    <d v="1899-12-30T19:26:41"/>
    <n v="19"/>
    <x v="1"/>
    <s v="Thursday"/>
    <s v="Failed"/>
    <n v="0"/>
    <n v="1"/>
    <n v="1"/>
    <s v="Airport Route"/>
    <x v="1472"/>
  </r>
  <r>
    <n v="5046"/>
    <s v="Airport"/>
    <s v="NA"/>
    <s v="No Cars Available"/>
    <d v="2016-07-14T19:27:26"/>
    <s v="NA"/>
    <d v="2016-07-14T00:00:00"/>
    <d v="1899-12-30T19:27:26"/>
    <n v="19"/>
    <x v="1"/>
    <s v="Friday"/>
    <s v="Failed"/>
    <n v="0"/>
    <n v="1"/>
    <n v="1"/>
    <s v="Airport Route"/>
    <x v="1472"/>
  </r>
  <r>
    <n v="5058"/>
    <s v="Airport"/>
    <s v="NA"/>
    <s v="No Cars Available"/>
    <d v="2016-07-14T19:27:35"/>
    <s v="NA"/>
    <d v="2016-07-14T00:00:00"/>
    <d v="1899-12-30T19:27:35"/>
    <n v="19"/>
    <x v="1"/>
    <s v="Wednesday"/>
    <s v="Failed"/>
    <n v="0"/>
    <n v="1"/>
    <n v="1"/>
    <s v="Airport Route"/>
    <x v="1472"/>
  </r>
  <r>
    <n v="5053"/>
    <s v="Airport"/>
    <s v="NA"/>
    <s v="No Cars Available"/>
    <d v="2016-07-14T19:28:12"/>
    <s v="NA"/>
    <d v="2016-07-14T00:00:00"/>
    <d v="1899-12-30T19:28:12"/>
    <n v="19"/>
    <x v="1"/>
    <s v="Friday"/>
    <s v="Failed"/>
    <n v="0"/>
    <n v="1"/>
    <n v="1"/>
    <s v="Airport Route"/>
    <x v="1472"/>
  </r>
  <r>
    <n v="5063"/>
    <s v="Airport"/>
    <s v="NA"/>
    <s v="No Cars Available"/>
    <d v="2016-07-14T19:29:37"/>
    <s v="NA"/>
    <d v="2016-07-14T00:00:00"/>
    <d v="1899-12-30T19:29:37"/>
    <n v="19"/>
    <x v="1"/>
    <s v="Monday"/>
    <s v="Failed"/>
    <n v="0"/>
    <n v="1"/>
    <n v="1"/>
    <s v="Airport Route"/>
    <x v="1472"/>
  </r>
  <r>
    <n v="5068"/>
    <s v="Airport"/>
    <s v="NA"/>
    <s v="No Cars Available"/>
    <d v="2016-07-14T19:30:46"/>
    <s v="NA"/>
    <d v="2016-07-14T00:00:00"/>
    <d v="1899-12-30T19:30:46"/>
    <n v="19"/>
    <x v="1"/>
    <s v="Saturday"/>
    <s v="Failed"/>
    <n v="0"/>
    <n v="1"/>
    <n v="1"/>
    <s v="Airport Route"/>
    <x v="1472"/>
  </r>
  <r>
    <n v="5065"/>
    <s v="Airport"/>
    <s v="NA"/>
    <s v="No Cars Available"/>
    <d v="2016-07-14T19:31:43"/>
    <s v="NA"/>
    <d v="2016-07-14T00:00:00"/>
    <d v="1899-12-30T19:31:43"/>
    <n v="19"/>
    <x v="1"/>
    <s v="Wednesday"/>
    <s v="Failed"/>
    <n v="0"/>
    <n v="1"/>
    <n v="1"/>
    <s v="Airport Route"/>
    <x v="1472"/>
  </r>
  <r>
    <n v="5069"/>
    <s v="Airport"/>
    <s v="NA"/>
    <s v="No Cars Available"/>
    <d v="2016-07-14T19:33:02"/>
    <s v="NA"/>
    <d v="2016-07-14T00:00:00"/>
    <d v="1899-12-30T19:33:02"/>
    <n v="19"/>
    <x v="1"/>
    <s v="Sunday"/>
    <s v="Failed"/>
    <n v="0"/>
    <n v="1"/>
    <n v="1"/>
    <s v="Airport Route"/>
    <x v="1472"/>
  </r>
  <r>
    <n v="5067"/>
    <s v="Airport"/>
    <s v="NA"/>
    <s v="No Cars Available"/>
    <d v="2016-07-14T19:34:56"/>
    <s v="NA"/>
    <d v="2016-07-14T00:00:00"/>
    <d v="1899-12-30T19:34:56"/>
    <n v="19"/>
    <x v="1"/>
    <s v="Friday"/>
    <s v="Failed"/>
    <n v="0"/>
    <n v="1"/>
    <n v="1"/>
    <s v="Airport Route"/>
    <x v="1472"/>
  </r>
  <r>
    <n v="5074"/>
    <s v="Airport"/>
    <s v="NA"/>
    <s v="No Cars Available"/>
    <d v="2016-07-14T19:36:02"/>
    <s v="NA"/>
    <d v="2016-07-14T00:00:00"/>
    <d v="1899-12-30T19:36:02"/>
    <n v="19"/>
    <x v="1"/>
    <s v="Friday"/>
    <s v="Failed"/>
    <n v="0"/>
    <n v="1"/>
    <n v="1"/>
    <s v="Airport Route"/>
    <x v="1472"/>
  </r>
  <r>
    <n v="5073"/>
    <s v="Airport"/>
    <s v="NA"/>
    <s v="No Cars Available"/>
    <d v="2016-07-14T19:36:34"/>
    <s v="NA"/>
    <d v="2016-07-14T00:00:00"/>
    <d v="1899-12-30T19:36:34"/>
    <n v="19"/>
    <x v="1"/>
    <s v="Thursday"/>
    <s v="Failed"/>
    <n v="0"/>
    <n v="1"/>
    <n v="1"/>
    <s v="Airport Route"/>
    <x v="1472"/>
  </r>
  <r>
    <n v="5072"/>
    <s v="Airport"/>
    <s v="NA"/>
    <s v="No Cars Available"/>
    <d v="2016-07-14T19:38:32"/>
    <s v="NA"/>
    <d v="2016-07-14T00:00:00"/>
    <d v="1899-12-30T19:38:32"/>
    <n v="19"/>
    <x v="1"/>
    <s v="Wednesday"/>
    <s v="Failed"/>
    <n v="0"/>
    <n v="1"/>
    <n v="1"/>
    <s v="Airport Route"/>
    <x v="1472"/>
  </r>
  <r>
    <n v="5078"/>
    <s v="Airport"/>
    <s v="NA"/>
    <s v="No Cars Available"/>
    <d v="2016-07-14T19:39:27"/>
    <s v="NA"/>
    <d v="2016-07-14T00:00:00"/>
    <d v="1899-12-30T19:39:27"/>
    <n v="19"/>
    <x v="1"/>
    <s v="Tuesday"/>
    <s v="Failed"/>
    <n v="0"/>
    <n v="1"/>
    <n v="1"/>
    <s v="Airport Route"/>
    <x v="1472"/>
  </r>
  <r>
    <n v="5083"/>
    <s v="Airport"/>
    <s v="NA"/>
    <s v="No Cars Available"/>
    <d v="2016-07-14T19:41:27"/>
    <s v="NA"/>
    <d v="2016-07-14T00:00:00"/>
    <d v="1899-12-30T19:41:27"/>
    <n v="19"/>
    <x v="1"/>
    <s v="Sunday"/>
    <s v="Failed"/>
    <n v="0"/>
    <n v="1"/>
    <n v="1"/>
    <s v="Airport Route"/>
    <x v="1472"/>
  </r>
  <r>
    <n v="5080"/>
    <s v="Airport"/>
    <s v="NA"/>
    <s v="No Cars Available"/>
    <d v="2016-07-14T19:44:00"/>
    <s v="NA"/>
    <d v="2016-07-14T00:00:00"/>
    <d v="1899-12-30T19:44:00"/>
    <n v="19"/>
    <x v="1"/>
    <s v="Thursday"/>
    <s v="Failed"/>
    <n v="0"/>
    <n v="1"/>
    <n v="1"/>
    <s v="Airport Route"/>
    <x v="1472"/>
  </r>
  <r>
    <n v="5085"/>
    <s v="Airport"/>
    <s v="NA"/>
    <s v="No Cars Available"/>
    <d v="2016-07-14T19:44:45"/>
    <s v="NA"/>
    <d v="2016-07-14T00:00:00"/>
    <d v="1899-12-30T19:44:45"/>
    <n v="19"/>
    <x v="1"/>
    <s v="Tuesday"/>
    <s v="Failed"/>
    <n v="0"/>
    <n v="1"/>
    <n v="1"/>
    <s v="Airport Route"/>
    <x v="1472"/>
  </r>
  <r>
    <n v="5077"/>
    <s v="Airport"/>
    <s v="NA"/>
    <s v="No Cars Available"/>
    <d v="2016-07-14T19:45:37"/>
    <s v="NA"/>
    <d v="2016-07-14T00:00:00"/>
    <d v="1899-12-30T19:45:37"/>
    <n v="19"/>
    <x v="1"/>
    <s v="Monday"/>
    <s v="Failed"/>
    <n v="0"/>
    <n v="1"/>
    <n v="1"/>
    <s v="Airport Route"/>
    <x v="1472"/>
  </r>
  <r>
    <n v="5084"/>
    <s v="Airport"/>
    <s v="NA"/>
    <s v="No Cars Available"/>
    <d v="2016-07-14T19:46:14"/>
    <s v="NA"/>
    <d v="2016-07-14T00:00:00"/>
    <d v="1899-12-30T19:46:14"/>
    <n v="19"/>
    <x v="1"/>
    <s v="Monday"/>
    <s v="Failed"/>
    <n v="0"/>
    <n v="1"/>
    <n v="1"/>
    <s v="Airport Route"/>
    <x v="1472"/>
  </r>
  <r>
    <n v="5090"/>
    <s v="Airport"/>
    <s v="NA"/>
    <s v="No Cars Available"/>
    <d v="2016-07-14T19:47:18"/>
    <s v="NA"/>
    <d v="2016-07-14T00:00:00"/>
    <d v="1899-12-30T19:47:18"/>
    <n v="19"/>
    <x v="1"/>
    <s v="Sunday"/>
    <s v="Failed"/>
    <n v="0"/>
    <n v="1"/>
    <n v="1"/>
    <s v="Airport Route"/>
    <x v="1472"/>
  </r>
  <r>
    <n v="5092"/>
    <s v="Airport"/>
    <s v="NA"/>
    <s v="No Cars Available"/>
    <d v="2016-07-14T19:47:30"/>
    <s v="NA"/>
    <d v="2016-07-14T00:00:00"/>
    <d v="1899-12-30T19:47:30"/>
    <n v="19"/>
    <x v="1"/>
    <s v="Tuesday"/>
    <s v="Failed"/>
    <n v="0"/>
    <n v="1"/>
    <n v="1"/>
    <s v="Airport Route"/>
    <x v="1472"/>
  </r>
  <r>
    <n v="5082"/>
    <s v="Airport"/>
    <s v="NA"/>
    <s v="No Cars Available"/>
    <d v="2016-07-14T19:49:25"/>
    <s v="NA"/>
    <d v="2016-07-14T00:00:00"/>
    <d v="1899-12-30T19:49:25"/>
    <n v="19"/>
    <x v="1"/>
    <s v="Saturday"/>
    <s v="Failed"/>
    <n v="0"/>
    <n v="1"/>
    <n v="1"/>
    <s v="Airport Route"/>
    <x v="1472"/>
  </r>
  <r>
    <n v="5091"/>
    <s v="Airport"/>
    <s v="NA"/>
    <s v="No Cars Available"/>
    <d v="2016-07-14T19:49:28"/>
    <s v="NA"/>
    <d v="2016-07-14T00:00:00"/>
    <d v="1899-12-30T19:49:28"/>
    <n v="19"/>
    <x v="1"/>
    <s v="Monday"/>
    <s v="Failed"/>
    <n v="0"/>
    <n v="1"/>
    <n v="1"/>
    <s v="Airport Route"/>
    <x v="1472"/>
  </r>
  <r>
    <n v="5087"/>
    <s v="Airport"/>
    <s v="NA"/>
    <s v="No Cars Available"/>
    <d v="2016-07-14T19:50:05"/>
    <s v="NA"/>
    <d v="2016-07-14T00:00:00"/>
    <d v="1899-12-30T19:50:05"/>
    <n v="19"/>
    <x v="1"/>
    <s v="Thursday"/>
    <s v="Failed"/>
    <n v="0"/>
    <n v="1"/>
    <n v="1"/>
    <s v="Airport Route"/>
    <x v="1472"/>
  </r>
  <r>
    <n v="5093"/>
    <s v="Airport"/>
    <s v="NA"/>
    <s v="No Cars Available"/>
    <d v="2016-07-14T19:52:10"/>
    <s v="NA"/>
    <d v="2016-07-14T00:00:00"/>
    <d v="1899-12-30T19:52:10"/>
    <n v="19"/>
    <x v="1"/>
    <s v="Wednesday"/>
    <s v="Failed"/>
    <n v="0"/>
    <n v="1"/>
    <n v="1"/>
    <s v="Airport Route"/>
    <x v="1472"/>
  </r>
  <r>
    <n v="5081"/>
    <s v="Airport"/>
    <s v="NA"/>
    <s v="No Cars Available"/>
    <d v="2016-07-14T19:52:43"/>
    <s v="NA"/>
    <d v="2016-07-14T00:00:00"/>
    <d v="1899-12-30T19:52:43"/>
    <n v="19"/>
    <x v="1"/>
    <s v="Friday"/>
    <s v="Failed"/>
    <n v="0"/>
    <n v="1"/>
    <n v="1"/>
    <s v="Airport Route"/>
    <x v="1472"/>
  </r>
  <r>
    <n v="5102"/>
    <s v="Airport"/>
    <s v="NA"/>
    <s v="No Cars Available"/>
    <d v="2016-07-14T19:53:40"/>
    <s v="NA"/>
    <d v="2016-07-14T00:00:00"/>
    <d v="1899-12-30T19:53:40"/>
    <n v="19"/>
    <x v="1"/>
    <s v="Friday"/>
    <s v="Failed"/>
    <n v="0"/>
    <n v="1"/>
    <n v="1"/>
    <s v="Airport Route"/>
    <x v="1472"/>
  </r>
  <r>
    <n v="5114"/>
    <s v="Airport"/>
    <s v="NA"/>
    <s v="No Cars Available"/>
    <d v="2016-07-14T19:54:10"/>
    <s v="NA"/>
    <d v="2016-07-14T00:00:00"/>
    <d v="1899-12-30T19:54:10"/>
    <n v="19"/>
    <x v="1"/>
    <s v="Wednesday"/>
    <s v="Failed"/>
    <n v="0"/>
    <n v="1"/>
    <n v="1"/>
    <s v="Airport Route"/>
    <x v="1472"/>
  </r>
  <r>
    <n v="5094"/>
    <s v="Airport"/>
    <s v="NA"/>
    <s v="No Cars Available"/>
    <d v="2016-07-14T19:54:29"/>
    <s v="NA"/>
    <d v="2016-07-14T00:00:00"/>
    <d v="1899-12-30T19:54:29"/>
    <n v="19"/>
    <x v="1"/>
    <s v="Thursday"/>
    <s v="Failed"/>
    <n v="0"/>
    <n v="1"/>
    <n v="1"/>
    <s v="Airport Route"/>
    <x v="1472"/>
  </r>
  <r>
    <n v="5103"/>
    <s v="Airport"/>
    <s v="NA"/>
    <s v="No Cars Available"/>
    <d v="2016-07-14T19:56:17"/>
    <s v="NA"/>
    <d v="2016-07-14T00:00:00"/>
    <d v="1899-12-30T19:56:17"/>
    <n v="19"/>
    <x v="1"/>
    <s v="Saturday"/>
    <s v="Failed"/>
    <n v="0"/>
    <n v="1"/>
    <n v="1"/>
    <s v="Airport Route"/>
    <x v="1472"/>
  </r>
  <r>
    <n v="5101"/>
    <s v="City"/>
    <s v="NA"/>
    <s v="No Cars Available"/>
    <d v="2016-07-14T19:56:21"/>
    <s v="NA"/>
    <d v="2016-07-14T00:00:00"/>
    <d v="1899-12-30T19:56:21"/>
    <n v="19"/>
    <x v="1"/>
    <s v="Thursday"/>
    <s v="Failed"/>
    <n v="0"/>
    <n v="1"/>
    <n v="1"/>
    <s v="City Route"/>
    <x v="1472"/>
  </r>
  <r>
    <n v="5107"/>
    <s v="City"/>
    <s v="NA"/>
    <s v="No Cars Available"/>
    <d v="2016-07-14T19:57:06"/>
    <s v="NA"/>
    <d v="2016-07-14T00:00:00"/>
    <d v="1899-12-30T19:57:06"/>
    <n v="19"/>
    <x v="1"/>
    <s v="Wednesday"/>
    <s v="Failed"/>
    <n v="0"/>
    <n v="1"/>
    <n v="1"/>
    <s v="City Route"/>
    <x v="1472"/>
  </r>
  <r>
    <n v="5119"/>
    <s v="Airport"/>
    <s v="NA"/>
    <s v="No Cars Available"/>
    <d v="2016-07-14T19:57:52"/>
    <s v="NA"/>
    <d v="2016-07-14T00:00:00"/>
    <d v="1899-12-30T19:57:52"/>
    <n v="19"/>
    <x v="1"/>
    <s v="Monday"/>
    <s v="Failed"/>
    <n v="0"/>
    <n v="1"/>
    <n v="1"/>
    <s v="Airport Route"/>
    <x v="1472"/>
  </r>
  <r>
    <n v="5104"/>
    <s v="Airport"/>
    <s v="NA"/>
    <s v="No Cars Available"/>
    <d v="2016-07-14T19:58:32"/>
    <s v="NA"/>
    <d v="2016-07-14T00:00:00"/>
    <d v="1899-12-30T19:58:32"/>
    <n v="19"/>
    <x v="1"/>
    <s v="Sunday"/>
    <s v="Failed"/>
    <n v="0"/>
    <n v="1"/>
    <n v="1"/>
    <s v="Airport Route"/>
    <x v="1472"/>
  </r>
  <r>
    <n v="5109"/>
    <s v="Airport"/>
    <s v="NA"/>
    <s v="No Cars Available"/>
    <d v="2016-07-14T19:59:18"/>
    <s v="NA"/>
    <d v="2016-07-14T00:00:00"/>
    <d v="1899-12-30T19:59:18"/>
    <n v="19"/>
    <x v="1"/>
    <s v="Friday"/>
    <s v="Failed"/>
    <n v="0"/>
    <n v="1"/>
    <n v="1"/>
    <s v="Airport Route"/>
    <x v="1472"/>
  </r>
  <r>
    <n v="5112"/>
    <s v="Airport"/>
    <s v="NA"/>
    <s v="No Cars Available"/>
    <d v="2016-07-14T19:59:48"/>
    <s v="NA"/>
    <d v="2016-07-14T00:00:00"/>
    <d v="1899-12-30T19:59:48"/>
    <n v="19"/>
    <x v="1"/>
    <s v="Monday"/>
    <s v="Failed"/>
    <n v="0"/>
    <n v="1"/>
    <n v="1"/>
    <s v="Airport Route"/>
    <x v="1472"/>
  </r>
  <r>
    <n v="5117"/>
    <s v="Airport"/>
    <s v="NA"/>
    <s v="No Cars Available"/>
    <d v="2016-07-14T19:59:48"/>
    <s v="NA"/>
    <d v="2016-07-14T00:00:00"/>
    <d v="1899-12-30T19:59:48"/>
    <n v="19"/>
    <x v="1"/>
    <s v="Saturday"/>
    <s v="Failed"/>
    <n v="0"/>
    <n v="1"/>
    <n v="1"/>
    <s v="Airport Route"/>
    <x v="1472"/>
  </r>
  <r>
    <n v="5099"/>
    <s v="Airport"/>
    <s v="NA"/>
    <s v="No Cars Available"/>
    <d v="2016-07-14T19:59:58"/>
    <s v="NA"/>
    <d v="2016-07-14T00:00:00"/>
    <d v="1899-12-30T19:59:58"/>
    <n v="19"/>
    <x v="1"/>
    <s v="Tuesday"/>
    <s v="Failed"/>
    <n v="0"/>
    <n v="1"/>
    <n v="1"/>
    <s v="Airport Route"/>
    <x v="1472"/>
  </r>
  <r>
    <n v="5118"/>
    <s v="City"/>
    <s v="NA"/>
    <s v="No Cars Available"/>
    <d v="2016-07-14T20:00:48"/>
    <s v="NA"/>
    <d v="2016-07-14T00:00:00"/>
    <d v="1899-12-30T20:00:48"/>
    <n v="20"/>
    <x v="1"/>
    <s v="Sunday"/>
    <s v="Failed"/>
    <n v="0"/>
    <n v="1"/>
    <n v="1"/>
    <s v="City Route"/>
    <x v="1472"/>
  </r>
  <r>
    <n v="5106"/>
    <s v="Airport"/>
    <s v="NA"/>
    <s v="No Cars Available"/>
    <d v="2016-07-14T20:00:55"/>
    <s v="NA"/>
    <d v="2016-07-14T00:00:00"/>
    <d v="1899-12-30T20:00:55"/>
    <n v="20"/>
    <x v="1"/>
    <s v="Tuesday"/>
    <s v="Failed"/>
    <n v="0"/>
    <n v="1"/>
    <n v="1"/>
    <s v="Airport Route"/>
    <x v="1472"/>
  </r>
  <r>
    <n v="5110"/>
    <s v="Airport"/>
    <s v="NA"/>
    <s v="No Cars Available"/>
    <d v="2016-07-14T20:02:23"/>
    <s v="NA"/>
    <d v="2016-07-14T00:00:00"/>
    <d v="1899-12-30T20:02:23"/>
    <n v="20"/>
    <x v="1"/>
    <s v="Saturday"/>
    <s v="Failed"/>
    <n v="0"/>
    <n v="1"/>
    <n v="1"/>
    <s v="Airport Route"/>
    <x v="1472"/>
  </r>
  <r>
    <n v="5111"/>
    <s v="Airport"/>
    <s v="NA"/>
    <s v="No Cars Available"/>
    <d v="2016-07-14T20:03:50"/>
    <s v="NA"/>
    <d v="2016-07-14T00:00:00"/>
    <d v="1899-12-30T20:03:50"/>
    <n v="20"/>
    <x v="1"/>
    <s v="Sunday"/>
    <s v="Failed"/>
    <n v="0"/>
    <n v="1"/>
    <n v="1"/>
    <s v="Airport Route"/>
    <x v="1472"/>
  </r>
  <r>
    <n v="5120"/>
    <s v="Airport"/>
    <s v="NA"/>
    <s v="No Cars Available"/>
    <d v="2016-07-14T20:04:55"/>
    <s v="NA"/>
    <d v="2016-07-14T00:00:00"/>
    <d v="1899-12-30T20:04:55"/>
    <n v="20"/>
    <x v="1"/>
    <s v="Tuesday"/>
    <s v="Failed"/>
    <n v="0"/>
    <n v="1"/>
    <n v="1"/>
    <s v="Airport Route"/>
    <x v="1472"/>
  </r>
  <r>
    <n v="5121"/>
    <s v="Airport"/>
    <s v="NA"/>
    <s v="No Cars Available"/>
    <d v="2016-07-14T20:06:35"/>
    <s v="NA"/>
    <d v="2016-07-14T00:00:00"/>
    <d v="1899-12-30T20:06:35"/>
    <n v="20"/>
    <x v="1"/>
    <s v="Wednesday"/>
    <s v="Failed"/>
    <n v="0"/>
    <n v="1"/>
    <n v="1"/>
    <s v="Airport Route"/>
    <x v="1472"/>
  </r>
  <r>
    <n v="5123"/>
    <s v="Airport"/>
    <s v="NA"/>
    <s v="No Cars Available"/>
    <d v="2016-07-14T20:06:40"/>
    <s v="NA"/>
    <d v="2016-07-14T00:00:00"/>
    <d v="1899-12-30T20:06:40"/>
    <n v="20"/>
    <x v="1"/>
    <s v="Friday"/>
    <s v="Failed"/>
    <n v="0"/>
    <n v="1"/>
    <n v="1"/>
    <s v="Airport Route"/>
    <x v="1472"/>
  </r>
  <r>
    <n v="5124"/>
    <s v="Airport"/>
    <s v="NA"/>
    <s v="No Cars Available"/>
    <d v="2016-07-14T20:07:58"/>
    <s v="NA"/>
    <d v="2016-07-14T00:00:00"/>
    <d v="1899-12-30T20:07:58"/>
    <n v="20"/>
    <x v="1"/>
    <s v="Saturday"/>
    <s v="Failed"/>
    <n v="0"/>
    <n v="1"/>
    <n v="1"/>
    <s v="Airport Route"/>
    <x v="1472"/>
  </r>
  <r>
    <n v="5127"/>
    <s v="Airport"/>
    <s v="NA"/>
    <s v="No Cars Available"/>
    <d v="2016-07-14T20:08:34"/>
    <s v="NA"/>
    <d v="2016-07-14T00:00:00"/>
    <d v="1899-12-30T20:08:34"/>
    <n v="20"/>
    <x v="1"/>
    <s v="Tuesday"/>
    <s v="Failed"/>
    <n v="0"/>
    <n v="1"/>
    <n v="1"/>
    <s v="Airport Route"/>
    <x v="1472"/>
  </r>
  <r>
    <n v="5126"/>
    <s v="Airport"/>
    <s v="NA"/>
    <s v="No Cars Available"/>
    <d v="2016-07-14T20:09:06"/>
    <s v="NA"/>
    <d v="2016-07-14T00:00:00"/>
    <d v="1899-12-30T20:09:06"/>
    <n v="20"/>
    <x v="1"/>
    <s v="Monday"/>
    <s v="Failed"/>
    <n v="0"/>
    <n v="1"/>
    <n v="1"/>
    <s v="Airport Route"/>
    <x v="1472"/>
  </r>
  <r>
    <n v="5125"/>
    <s v="Airport"/>
    <s v="NA"/>
    <s v="No Cars Available"/>
    <d v="2016-07-14T20:09:13"/>
    <s v="NA"/>
    <d v="2016-07-14T00:00:00"/>
    <d v="1899-12-30T20:09:13"/>
    <n v="20"/>
    <x v="1"/>
    <s v="Sunday"/>
    <s v="Failed"/>
    <n v="0"/>
    <n v="1"/>
    <n v="1"/>
    <s v="Airport Route"/>
    <x v="1472"/>
  </r>
  <r>
    <n v="5113"/>
    <s v="City"/>
    <s v="NA"/>
    <s v="No Cars Available"/>
    <d v="2016-07-14T20:09:49"/>
    <s v="NA"/>
    <d v="2016-07-14T00:00:00"/>
    <d v="1899-12-30T20:09:49"/>
    <n v="20"/>
    <x v="1"/>
    <s v="Tuesday"/>
    <s v="Failed"/>
    <n v="0"/>
    <n v="1"/>
    <n v="1"/>
    <s v="City Route"/>
    <x v="1472"/>
  </r>
  <r>
    <n v="5130"/>
    <s v="Airport"/>
    <s v="NA"/>
    <s v="No Cars Available"/>
    <d v="2016-07-14T20:10:11"/>
    <s v="NA"/>
    <d v="2016-07-14T00:00:00"/>
    <d v="1899-12-30T20:10:11"/>
    <n v="20"/>
    <x v="1"/>
    <s v="Friday"/>
    <s v="Failed"/>
    <n v="0"/>
    <n v="1"/>
    <n v="1"/>
    <s v="Airport Route"/>
    <x v="1472"/>
  </r>
  <r>
    <n v="5129"/>
    <s v="Airport"/>
    <s v="NA"/>
    <s v="No Cars Available"/>
    <d v="2016-07-14T20:10:31"/>
    <s v="NA"/>
    <d v="2016-07-14T00:00:00"/>
    <d v="1899-12-30T20:10:31"/>
    <n v="20"/>
    <x v="1"/>
    <s v="Thursday"/>
    <s v="Failed"/>
    <n v="0"/>
    <n v="1"/>
    <n v="1"/>
    <s v="Airport Route"/>
    <x v="1472"/>
  </r>
  <r>
    <n v="5138"/>
    <s v="Airport"/>
    <s v="NA"/>
    <s v="No Cars Available"/>
    <d v="2016-07-14T20:12:41"/>
    <s v="NA"/>
    <d v="2016-07-14T00:00:00"/>
    <d v="1899-12-30T20:12:41"/>
    <n v="20"/>
    <x v="1"/>
    <s v="Saturday"/>
    <s v="Failed"/>
    <n v="0"/>
    <n v="1"/>
    <n v="1"/>
    <s v="Airport Route"/>
    <x v="1472"/>
  </r>
  <r>
    <n v="5128"/>
    <s v="Airport"/>
    <s v="NA"/>
    <s v="No Cars Available"/>
    <d v="2016-07-14T20:12:46"/>
    <s v="NA"/>
    <d v="2016-07-14T00:00:00"/>
    <d v="1899-12-30T20:12:46"/>
    <n v="20"/>
    <x v="1"/>
    <s v="Wednesday"/>
    <s v="Failed"/>
    <n v="0"/>
    <n v="1"/>
    <n v="1"/>
    <s v="Airport Route"/>
    <x v="1472"/>
  </r>
  <r>
    <n v="5131"/>
    <s v="City"/>
    <s v="NA"/>
    <s v="No Cars Available"/>
    <d v="2016-07-14T20:13:12"/>
    <s v="NA"/>
    <d v="2016-07-14T00:00:00"/>
    <d v="1899-12-30T20:13:12"/>
    <n v="20"/>
    <x v="1"/>
    <s v="Saturday"/>
    <s v="Failed"/>
    <n v="0"/>
    <n v="1"/>
    <n v="1"/>
    <s v="City Route"/>
    <x v="1472"/>
  </r>
  <r>
    <n v="5134"/>
    <s v="Airport"/>
    <s v="NA"/>
    <s v="No Cars Available"/>
    <d v="2016-07-14T20:13:32"/>
    <s v="NA"/>
    <d v="2016-07-14T00:00:00"/>
    <d v="1899-12-30T20:13:32"/>
    <n v="20"/>
    <x v="1"/>
    <s v="Tuesday"/>
    <s v="Failed"/>
    <n v="0"/>
    <n v="1"/>
    <n v="1"/>
    <s v="Airport Route"/>
    <x v="1472"/>
  </r>
  <r>
    <n v="5137"/>
    <s v="Airport"/>
    <s v="NA"/>
    <s v="No Cars Available"/>
    <d v="2016-07-14T20:13:35"/>
    <s v="NA"/>
    <d v="2016-07-14T00:00:00"/>
    <d v="1899-12-30T20:13:35"/>
    <n v="20"/>
    <x v="1"/>
    <s v="Friday"/>
    <s v="Failed"/>
    <n v="0"/>
    <n v="1"/>
    <n v="1"/>
    <s v="Airport Route"/>
    <x v="1472"/>
  </r>
  <r>
    <n v="5143"/>
    <s v="Airport"/>
    <s v="NA"/>
    <s v="No Cars Available"/>
    <d v="2016-07-14T20:14:35"/>
    <s v="NA"/>
    <d v="2016-07-14T00:00:00"/>
    <d v="1899-12-30T20:14:35"/>
    <n v="20"/>
    <x v="1"/>
    <s v="Thursday"/>
    <s v="Failed"/>
    <n v="0"/>
    <n v="1"/>
    <n v="1"/>
    <s v="Airport Route"/>
    <x v="1472"/>
  </r>
  <r>
    <n v="5140"/>
    <s v="Airport"/>
    <s v="NA"/>
    <s v="No Cars Available"/>
    <d v="2016-07-14T20:14:50"/>
    <s v="NA"/>
    <d v="2016-07-14T00:00:00"/>
    <d v="1899-12-30T20:14:50"/>
    <n v="20"/>
    <x v="1"/>
    <s v="Monday"/>
    <s v="Failed"/>
    <n v="0"/>
    <n v="1"/>
    <n v="1"/>
    <s v="Airport Route"/>
    <x v="1472"/>
  </r>
  <r>
    <n v="5139"/>
    <s v="Airport"/>
    <s v="NA"/>
    <s v="No Cars Available"/>
    <d v="2016-07-14T20:15:50"/>
    <s v="NA"/>
    <d v="2016-07-14T00:00:00"/>
    <d v="1899-12-30T20:15:50"/>
    <n v="20"/>
    <x v="1"/>
    <s v="Sunday"/>
    <s v="Failed"/>
    <n v="0"/>
    <n v="1"/>
    <n v="1"/>
    <s v="Airport Route"/>
    <x v="1472"/>
  </r>
  <r>
    <n v="5135"/>
    <s v="Airport"/>
    <s v="NA"/>
    <s v="No Cars Available"/>
    <d v="2016-07-14T20:16:25"/>
    <s v="NA"/>
    <d v="2016-07-14T00:00:00"/>
    <d v="1899-12-30T20:16:25"/>
    <n v="20"/>
    <x v="1"/>
    <s v="Wednesday"/>
    <s v="Failed"/>
    <n v="0"/>
    <n v="1"/>
    <n v="1"/>
    <s v="Airport Route"/>
    <x v="1472"/>
  </r>
  <r>
    <n v="5146"/>
    <s v="Airport"/>
    <s v="NA"/>
    <s v="No Cars Available"/>
    <d v="2016-07-14T20:16:45"/>
    <s v="NA"/>
    <d v="2016-07-14T00:00:00"/>
    <d v="1899-12-30T20:16:45"/>
    <n v="20"/>
    <x v="1"/>
    <s v="Sunday"/>
    <s v="Failed"/>
    <n v="0"/>
    <n v="1"/>
    <n v="1"/>
    <s v="Airport Route"/>
    <x v="1472"/>
  </r>
  <r>
    <n v="5148"/>
    <s v="Airport"/>
    <s v="NA"/>
    <s v="No Cars Available"/>
    <d v="2016-07-14T20:18:17"/>
    <s v="NA"/>
    <d v="2016-07-14T00:00:00"/>
    <d v="1899-12-30T20:18:17"/>
    <n v="20"/>
    <x v="1"/>
    <s v="Tuesday"/>
    <s v="Failed"/>
    <n v="0"/>
    <n v="1"/>
    <n v="1"/>
    <s v="Airport Route"/>
    <x v="1472"/>
  </r>
  <r>
    <n v="5151"/>
    <s v="Airport"/>
    <s v="NA"/>
    <s v="No Cars Available"/>
    <d v="2016-07-14T20:19:48"/>
    <s v="NA"/>
    <d v="2016-07-14T00:00:00"/>
    <d v="1899-12-30T20:19:48"/>
    <n v="20"/>
    <x v="1"/>
    <s v="Friday"/>
    <s v="Failed"/>
    <n v="0"/>
    <n v="1"/>
    <n v="1"/>
    <s v="Airport Route"/>
    <x v="1472"/>
  </r>
  <r>
    <n v="5136"/>
    <s v="Airport"/>
    <s v="NA"/>
    <s v="No Cars Available"/>
    <d v="2016-07-14T20:20:39"/>
    <s v="NA"/>
    <d v="2016-07-14T00:00:00"/>
    <d v="1899-12-30T20:20:39"/>
    <n v="20"/>
    <x v="1"/>
    <s v="Thursday"/>
    <s v="Failed"/>
    <n v="0"/>
    <n v="1"/>
    <n v="1"/>
    <s v="Airport Route"/>
    <x v="1472"/>
  </r>
  <r>
    <n v="5147"/>
    <s v="Airport"/>
    <s v="NA"/>
    <s v="No Cars Available"/>
    <d v="2016-07-14T20:21:30"/>
    <s v="NA"/>
    <d v="2016-07-14T00:00:00"/>
    <d v="1899-12-30T20:21:30"/>
    <n v="20"/>
    <x v="1"/>
    <s v="Monday"/>
    <s v="Failed"/>
    <n v="0"/>
    <n v="1"/>
    <n v="1"/>
    <s v="Airport Route"/>
    <x v="1472"/>
  </r>
  <r>
    <n v="5159"/>
    <s v="Airport"/>
    <s v="NA"/>
    <s v="No Cars Available"/>
    <d v="2016-07-14T20:22:44"/>
    <s v="NA"/>
    <d v="2016-07-14T00:00:00"/>
    <d v="1899-12-30T20:22:44"/>
    <n v="20"/>
    <x v="1"/>
    <s v="Saturday"/>
    <s v="Failed"/>
    <n v="0"/>
    <n v="1"/>
    <n v="1"/>
    <s v="Airport Route"/>
    <x v="1472"/>
  </r>
  <r>
    <n v="5152"/>
    <s v="Airport"/>
    <s v="NA"/>
    <s v="No Cars Available"/>
    <d v="2016-07-14T20:23:19"/>
    <s v="NA"/>
    <d v="2016-07-14T00:00:00"/>
    <d v="1899-12-30T20:23:19"/>
    <n v="20"/>
    <x v="1"/>
    <s v="Saturday"/>
    <s v="Failed"/>
    <n v="0"/>
    <n v="1"/>
    <n v="1"/>
    <s v="Airport Route"/>
    <x v="1472"/>
  </r>
  <r>
    <n v="5162"/>
    <s v="Airport"/>
    <s v="NA"/>
    <s v="No Cars Available"/>
    <d v="2016-07-14T20:24:20"/>
    <s v="NA"/>
    <d v="2016-07-14T00:00:00"/>
    <d v="1899-12-30T20:24:20"/>
    <n v="20"/>
    <x v="1"/>
    <s v="Tuesday"/>
    <s v="Failed"/>
    <n v="0"/>
    <n v="1"/>
    <n v="1"/>
    <s v="Airport Route"/>
    <x v="1472"/>
  </r>
  <r>
    <n v="5161"/>
    <s v="Airport"/>
    <s v="NA"/>
    <s v="No Cars Available"/>
    <d v="2016-07-14T20:24:33"/>
    <s v="NA"/>
    <d v="2016-07-14T00:00:00"/>
    <d v="1899-12-30T20:24:33"/>
    <n v="20"/>
    <x v="1"/>
    <s v="Monday"/>
    <s v="Failed"/>
    <n v="0"/>
    <n v="1"/>
    <n v="1"/>
    <s v="Airport Route"/>
    <x v="1472"/>
  </r>
  <r>
    <n v="5150"/>
    <s v="Airport"/>
    <s v="NA"/>
    <s v="No Cars Available"/>
    <d v="2016-07-14T20:26:03"/>
    <s v="NA"/>
    <d v="2016-07-14T00:00:00"/>
    <d v="1899-12-30T20:26:03"/>
    <n v="20"/>
    <x v="1"/>
    <s v="Thursday"/>
    <s v="Failed"/>
    <n v="0"/>
    <n v="1"/>
    <n v="1"/>
    <s v="Airport Route"/>
    <x v="1472"/>
  </r>
  <r>
    <n v="5156"/>
    <s v="Airport"/>
    <s v="NA"/>
    <s v="No Cars Available"/>
    <d v="2016-07-14T20:26:14"/>
    <s v="NA"/>
    <d v="2016-07-14T00:00:00"/>
    <d v="1899-12-30T20:26:14"/>
    <n v="20"/>
    <x v="1"/>
    <s v="Wednesday"/>
    <s v="Failed"/>
    <n v="0"/>
    <n v="1"/>
    <n v="1"/>
    <s v="Airport Route"/>
    <x v="1472"/>
  </r>
  <r>
    <n v="5155"/>
    <s v="Airport"/>
    <s v="NA"/>
    <s v="No Cars Available"/>
    <d v="2016-07-14T20:26:22"/>
    <s v="NA"/>
    <d v="2016-07-14T00:00:00"/>
    <d v="1899-12-30T20:26:22"/>
    <n v="20"/>
    <x v="1"/>
    <s v="Tuesday"/>
    <s v="Failed"/>
    <n v="0"/>
    <n v="1"/>
    <n v="1"/>
    <s v="Airport Route"/>
    <x v="1472"/>
  </r>
  <r>
    <n v="5158"/>
    <s v="Airport"/>
    <s v="NA"/>
    <s v="No Cars Available"/>
    <d v="2016-07-14T20:27:10"/>
    <s v="NA"/>
    <d v="2016-07-14T00:00:00"/>
    <d v="1899-12-30T20:27:10"/>
    <n v="20"/>
    <x v="1"/>
    <s v="Friday"/>
    <s v="Failed"/>
    <n v="0"/>
    <n v="1"/>
    <n v="1"/>
    <s v="Airport Route"/>
    <x v="1472"/>
  </r>
  <r>
    <n v="5170"/>
    <s v="Airport"/>
    <s v="NA"/>
    <s v="No Cars Available"/>
    <d v="2016-07-14T20:29:01"/>
    <s v="NA"/>
    <d v="2016-07-14T00:00:00"/>
    <d v="1899-12-30T20:29:01"/>
    <n v="20"/>
    <x v="1"/>
    <s v="Wednesday"/>
    <s v="Failed"/>
    <n v="0"/>
    <n v="1"/>
    <n v="1"/>
    <s v="Airport Route"/>
    <x v="1472"/>
  </r>
  <r>
    <n v="5165"/>
    <s v="Airport"/>
    <s v="NA"/>
    <s v="No Cars Available"/>
    <d v="2016-07-14T20:30:55"/>
    <s v="NA"/>
    <d v="2016-07-14T00:00:00"/>
    <d v="1899-12-30T20:30:55"/>
    <n v="20"/>
    <x v="1"/>
    <s v="Friday"/>
    <s v="Failed"/>
    <n v="0"/>
    <n v="1"/>
    <n v="1"/>
    <s v="Airport Route"/>
    <x v="1472"/>
  </r>
  <r>
    <n v="5169"/>
    <s v="Airport"/>
    <s v="NA"/>
    <s v="No Cars Available"/>
    <d v="2016-07-14T20:31:29"/>
    <s v="NA"/>
    <d v="2016-07-14T00:00:00"/>
    <d v="1899-12-30T20:31:29"/>
    <n v="20"/>
    <x v="1"/>
    <s v="Tuesday"/>
    <s v="Failed"/>
    <n v="0"/>
    <n v="1"/>
    <n v="1"/>
    <s v="Airport Route"/>
    <x v="1472"/>
  </r>
  <r>
    <n v="5157"/>
    <s v="Airport"/>
    <s v="NA"/>
    <s v="No Cars Available"/>
    <d v="2016-07-14T20:31:56"/>
    <s v="NA"/>
    <d v="2016-07-14T00:00:00"/>
    <d v="1899-12-30T20:31:56"/>
    <n v="20"/>
    <x v="1"/>
    <s v="Thursday"/>
    <s v="Failed"/>
    <n v="0"/>
    <n v="1"/>
    <n v="1"/>
    <s v="Airport Route"/>
    <x v="1472"/>
  </r>
  <r>
    <n v="5177"/>
    <s v="Airport"/>
    <s v="NA"/>
    <s v="No Cars Available"/>
    <d v="2016-07-14T20:33:07"/>
    <s v="NA"/>
    <d v="2016-07-14T00:00:00"/>
    <d v="1899-12-30T20:33:07"/>
    <n v="20"/>
    <x v="1"/>
    <s v="Wednesday"/>
    <s v="Failed"/>
    <n v="0"/>
    <n v="1"/>
    <n v="1"/>
    <s v="Airport Route"/>
    <x v="1472"/>
  </r>
  <r>
    <n v="5167"/>
    <s v="Airport"/>
    <s v="NA"/>
    <s v="No Cars Available"/>
    <d v="2016-07-14T20:33:29"/>
    <s v="NA"/>
    <d v="2016-07-14T00:00:00"/>
    <d v="1899-12-30T20:33:29"/>
    <n v="20"/>
    <x v="1"/>
    <s v="Sunday"/>
    <s v="Failed"/>
    <n v="0"/>
    <n v="1"/>
    <n v="1"/>
    <s v="Airport Route"/>
    <x v="1472"/>
  </r>
  <r>
    <n v="5173"/>
    <s v="Airport"/>
    <s v="NA"/>
    <s v="No Cars Available"/>
    <d v="2016-07-14T20:33:48"/>
    <s v="NA"/>
    <d v="2016-07-14T00:00:00"/>
    <d v="1899-12-30T20:33:48"/>
    <n v="20"/>
    <x v="1"/>
    <s v="Saturday"/>
    <s v="Failed"/>
    <n v="0"/>
    <n v="1"/>
    <n v="1"/>
    <s v="Airport Route"/>
    <x v="1472"/>
  </r>
  <r>
    <n v="5168"/>
    <s v="Airport"/>
    <s v="NA"/>
    <s v="No Cars Available"/>
    <d v="2016-07-14T20:33:53"/>
    <s v="NA"/>
    <d v="2016-07-14T00:00:00"/>
    <d v="1899-12-30T20:33:53"/>
    <n v="20"/>
    <x v="1"/>
    <s v="Monday"/>
    <s v="Failed"/>
    <n v="0"/>
    <n v="1"/>
    <n v="1"/>
    <s v="Airport Route"/>
    <x v="1472"/>
  </r>
  <r>
    <n v="5166"/>
    <s v="Airport"/>
    <s v="NA"/>
    <s v="No Cars Available"/>
    <d v="2016-07-14T20:34:28"/>
    <s v="NA"/>
    <d v="2016-07-14T00:00:00"/>
    <d v="1899-12-30T20:34:28"/>
    <n v="20"/>
    <x v="1"/>
    <s v="Saturday"/>
    <s v="Failed"/>
    <n v="0"/>
    <n v="1"/>
    <n v="1"/>
    <s v="Airport Route"/>
    <x v="1472"/>
  </r>
  <r>
    <n v="5183"/>
    <s v="Airport"/>
    <s v="NA"/>
    <s v="No Cars Available"/>
    <d v="2016-07-14T20:34:55"/>
    <s v="NA"/>
    <d v="2016-07-14T00:00:00"/>
    <d v="1899-12-30T20:34:55"/>
    <n v="20"/>
    <x v="1"/>
    <s v="Tuesday"/>
    <s v="Failed"/>
    <n v="0"/>
    <n v="1"/>
    <n v="1"/>
    <s v="Airport Route"/>
    <x v="1472"/>
  </r>
  <r>
    <n v="5178"/>
    <s v="Airport"/>
    <s v="NA"/>
    <s v="No Cars Available"/>
    <d v="2016-07-14T20:35:30"/>
    <s v="NA"/>
    <d v="2016-07-14T00:00:00"/>
    <d v="1899-12-30T20:35:30"/>
    <n v="20"/>
    <x v="1"/>
    <s v="Thursday"/>
    <s v="Failed"/>
    <n v="0"/>
    <n v="1"/>
    <n v="1"/>
    <s v="Airport Route"/>
    <x v="1472"/>
  </r>
  <r>
    <n v="5180"/>
    <s v="Airport"/>
    <s v="NA"/>
    <s v="No Cars Available"/>
    <d v="2016-07-14T20:36:38"/>
    <s v="NA"/>
    <d v="2016-07-14T00:00:00"/>
    <d v="1899-12-30T20:36:38"/>
    <n v="20"/>
    <x v="1"/>
    <s v="Saturday"/>
    <s v="Failed"/>
    <n v="0"/>
    <n v="1"/>
    <n v="1"/>
    <s v="Airport Route"/>
    <x v="1472"/>
  </r>
  <r>
    <n v="5179"/>
    <s v="Airport"/>
    <s v="NA"/>
    <s v="No Cars Available"/>
    <d v="2016-07-14T20:37:22"/>
    <s v="NA"/>
    <d v="2016-07-14T00:00:00"/>
    <d v="1899-12-30T20:37:22"/>
    <n v="20"/>
    <x v="1"/>
    <s v="Friday"/>
    <s v="Failed"/>
    <n v="0"/>
    <n v="1"/>
    <n v="1"/>
    <s v="Airport Route"/>
    <x v="1472"/>
  </r>
  <r>
    <n v="5172"/>
    <s v="Airport"/>
    <s v="NA"/>
    <s v="No Cars Available"/>
    <d v="2016-07-14T20:37:49"/>
    <s v="NA"/>
    <d v="2016-07-14T00:00:00"/>
    <d v="1899-12-30T20:37:49"/>
    <n v="20"/>
    <x v="1"/>
    <s v="Friday"/>
    <s v="Failed"/>
    <n v="0"/>
    <n v="1"/>
    <n v="1"/>
    <s v="Airport Route"/>
    <x v="1472"/>
  </r>
  <r>
    <n v="5182"/>
    <s v="Airport"/>
    <s v="NA"/>
    <s v="No Cars Available"/>
    <d v="2016-07-14T20:38:19"/>
    <s v="NA"/>
    <d v="2016-07-14T00:00:00"/>
    <d v="1899-12-30T20:38:19"/>
    <n v="20"/>
    <x v="1"/>
    <s v="Monday"/>
    <s v="Failed"/>
    <n v="0"/>
    <n v="1"/>
    <n v="1"/>
    <s v="Airport Route"/>
    <x v="1472"/>
  </r>
  <r>
    <n v="5181"/>
    <s v="Airport"/>
    <s v="NA"/>
    <s v="No Cars Available"/>
    <d v="2016-07-14T20:39:20"/>
    <s v="NA"/>
    <d v="2016-07-14T00:00:00"/>
    <d v="1899-12-30T20:39:20"/>
    <n v="20"/>
    <x v="1"/>
    <s v="Sunday"/>
    <s v="Failed"/>
    <n v="0"/>
    <n v="1"/>
    <n v="1"/>
    <s v="Airport Route"/>
    <x v="1472"/>
  </r>
  <r>
    <n v="5187"/>
    <s v="Airport"/>
    <s v="NA"/>
    <s v="No Cars Available"/>
    <d v="2016-07-14T20:42:36"/>
    <s v="NA"/>
    <d v="2016-07-14T00:00:00"/>
    <d v="1899-12-30T20:42:36"/>
    <n v="20"/>
    <x v="1"/>
    <s v="Saturday"/>
    <s v="Failed"/>
    <n v="0"/>
    <n v="1"/>
    <n v="1"/>
    <s v="Airport Route"/>
    <x v="1472"/>
  </r>
  <r>
    <n v="5189"/>
    <s v="Airport"/>
    <s v="NA"/>
    <s v="No Cars Available"/>
    <d v="2016-07-14T20:44:16"/>
    <s v="NA"/>
    <d v="2016-07-14T00:00:00"/>
    <d v="1899-12-30T20:44:16"/>
    <n v="20"/>
    <x v="1"/>
    <s v="Monday"/>
    <s v="Failed"/>
    <n v="0"/>
    <n v="1"/>
    <n v="1"/>
    <s v="Airport Route"/>
    <x v="1472"/>
  </r>
  <r>
    <n v="5186"/>
    <s v="Airport"/>
    <s v="NA"/>
    <s v="No Cars Available"/>
    <d v="2016-07-14T20:45:34"/>
    <s v="NA"/>
    <d v="2016-07-14T00:00:00"/>
    <d v="1899-12-30T20:45:34"/>
    <n v="20"/>
    <x v="1"/>
    <s v="Friday"/>
    <s v="Failed"/>
    <n v="0"/>
    <n v="1"/>
    <n v="1"/>
    <s v="Airport Route"/>
    <x v="1472"/>
  </r>
  <r>
    <n v="5191"/>
    <s v="City"/>
    <s v="NA"/>
    <s v="No Cars Available"/>
    <d v="2016-07-14T20:46:54"/>
    <s v="NA"/>
    <d v="2016-07-14T00:00:00"/>
    <d v="1899-12-30T20:46:54"/>
    <n v="20"/>
    <x v="1"/>
    <s v="Wednesday"/>
    <s v="Failed"/>
    <n v="0"/>
    <n v="1"/>
    <n v="1"/>
    <s v="City Route"/>
    <x v="1472"/>
  </r>
  <r>
    <n v="5188"/>
    <s v="Airport"/>
    <s v="NA"/>
    <s v="No Cars Available"/>
    <d v="2016-07-14T20:48:19"/>
    <s v="NA"/>
    <d v="2016-07-14T00:00:00"/>
    <d v="1899-12-30T20:48:19"/>
    <n v="20"/>
    <x v="1"/>
    <s v="Sunday"/>
    <s v="Failed"/>
    <n v="0"/>
    <n v="1"/>
    <n v="1"/>
    <s v="Airport Route"/>
    <x v="1472"/>
  </r>
  <r>
    <n v="5196"/>
    <s v="Airport"/>
    <s v="NA"/>
    <s v="No Cars Available"/>
    <d v="2016-07-14T20:48:23"/>
    <s v="NA"/>
    <d v="2016-07-14T00:00:00"/>
    <d v="1899-12-30T20:48:23"/>
    <n v="20"/>
    <x v="1"/>
    <s v="Monday"/>
    <s v="Failed"/>
    <n v="0"/>
    <n v="1"/>
    <n v="1"/>
    <s v="Airport Route"/>
    <x v="1472"/>
  </r>
  <r>
    <n v="5190"/>
    <s v="Airport"/>
    <s v="NA"/>
    <s v="No Cars Available"/>
    <d v="2016-07-14T20:49:42"/>
    <s v="NA"/>
    <d v="2016-07-14T00:00:00"/>
    <d v="1899-12-30T20:49:42"/>
    <n v="20"/>
    <x v="1"/>
    <s v="Tuesday"/>
    <s v="Failed"/>
    <n v="0"/>
    <n v="1"/>
    <n v="1"/>
    <s v="Airport Route"/>
    <x v="1472"/>
  </r>
  <r>
    <n v="5201"/>
    <s v="Airport"/>
    <s v="NA"/>
    <s v="No Cars Available"/>
    <d v="2016-07-14T20:50:20"/>
    <s v="NA"/>
    <d v="2016-07-14T00:00:00"/>
    <d v="1899-12-30T20:50:20"/>
    <n v="20"/>
    <x v="1"/>
    <s v="Saturday"/>
    <s v="Failed"/>
    <n v="0"/>
    <n v="1"/>
    <n v="1"/>
    <s v="Airport Route"/>
    <x v="1472"/>
  </r>
  <r>
    <n v="5197"/>
    <s v="Airport"/>
    <s v="NA"/>
    <s v="No Cars Available"/>
    <d v="2016-07-14T20:50:35"/>
    <s v="NA"/>
    <d v="2016-07-14T00:00:00"/>
    <d v="1899-12-30T20:50:35"/>
    <n v="20"/>
    <x v="1"/>
    <s v="Tuesday"/>
    <s v="Failed"/>
    <n v="0"/>
    <n v="1"/>
    <n v="1"/>
    <s v="Airport Route"/>
    <x v="1472"/>
  </r>
  <r>
    <n v="5195"/>
    <s v="Airport"/>
    <s v="NA"/>
    <s v="No Cars Available"/>
    <d v="2016-07-14T20:50:45"/>
    <s v="NA"/>
    <d v="2016-07-14T00:00:00"/>
    <d v="1899-12-30T20:50:45"/>
    <n v="20"/>
    <x v="1"/>
    <s v="Sunday"/>
    <s v="Failed"/>
    <n v="0"/>
    <n v="1"/>
    <n v="1"/>
    <s v="Airport Route"/>
    <x v="1472"/>
  </r>
  <r>
    <n v="5192"/>
    <s v="Airport"/>
    <s v="NA"/>
    <s v="No Cars Available"/>
    <d v="2016-07-14T20:52:06"/>
    <s v="NA"/>
    <d v="2016-07-14T00:00:00"/>
    <d v="1899-12-30T20:52:06"/>
    <n v="20"/>
    <x v="1"/>
    <s v="Thursday"/>
    <s v="Failed"/>
    <n v="0"/>
    <n v="1"/>
    <n v="1"/>
    <s v="Airport Route"/>
    <x v="1472"/>
  </r>
  <r>
    <n v="5211"/>
    <s v="Airport"/>
    <s v="NA"/>
    <s v="No Cars Available"/>
    <d v="2016-07-14T20:52:29"/>
    <s v="NA"/>
    <d v="2016-07-14T00:00:00"/>
    <d v="1899-12-30T20:52:29"/>
    <n v="20"/>
    <x v="1"/>
    <s v="Tuesday"/>
    <s v="Failed"/>
    <n v="0"/>
    <n v="1"/>
    <n v="1"/>
    <s v="Airport Route"/>
    <x v="1472"/>
  </r>
  <r>
    <n v="5204"/>
    <s v="City"/>
    <s v="NA"/>
    <s v="No Cars Available"/>
    <d v="2016-07-14T20:53:20"/>
    <s v="NA"/>
    <d v="2016-07-14T00:00:00"/>
    <d v="1899-12-30T20:53:20"/>
    <n v="20"/>
    <x v="1"/>
    <s v="Tuesday"/>
    <s v="Failed"/>
    <n v="0"/>
    <n v="1"/>
    <n v="1"/>
    <s v="City Route"/>
    <x v="1472"/>
  </r>
  <r>
    <n v="5203"/>
    <s v="Airport"/>
    <s v="NA"/>
    <s v="No Cars Available"/>
    <d v="2016-07-14T20:54:01"/>
    <s v="NA"/>
    <d v="2016-07-14T00:00:00"/>
    <d v="1899-12-30T20:54:01"/>
    <n v="20"/>
    <x v="1"/>
    <s v="Monday"/>
    <s v="Failed"/>
    <n v="0"/>
    <n v="1"/>
    <n v="1"/>
    <s v="Airport Route"/>
    <x v="1472"/>
  </r>
  <r>
    <n v="5206"/>
    <s v="Airport"/>
    <s v="NA"/>
    <s v="No Cars Available"/>
    <d v="2016-07-14T20:54:14"/>
    <s v="NA"/>
    <d v="2016-07-14T00:00:00"/>
    <d v="1899-12-30T20:54:14"/>
    <n v="20"/>
    <x v="1"/>
    <s v="Thursday"/>
    <s v="Failed"/>
    <n v="0"/>
    <n v="1"/>
    <n v="1"/>
    <s v="Airport Route"/>
    <x v="1472"/>
  </r>
  <r>
    <n v="5212"/>
    <s v="Airport"/>
    <s v="NA"/>
    <s v="No Cars Available"/>
    <d v="2016-07-14T20:55:44"/>
    <s v="NA"/>
    <d v="2016-07-14T00:00:00"/>
    <d v="1899-12-30T20:55:44"/>
    <n v="20"/>
    <x v="1"/>
    <s v="Wednesday"/>
    <s v="Failed"/>
    <n v="0"/>
    <n v="1"/>
    <n v="1"/>
    <s v="Airport Route"/>
    <x v="1472"/>
  </r>
  <r>
    <n v="5218"/>
    <s v="Airport"/>
    <s v="NA"/>
    <s v="No Cars Available"/>
    <d v="2016-07-14T20:56:01"/>
    <s v="NA"/>
    <d v="2016-07-14T00:00:00"/>
    <d v="1899-12-30T20:56:01"/>
    <n v="20"/>
    <x v="1"/>
    <s v="Tuesday"/>
    <s v="Failed"/>
    <n v="0"/>
    <n v="1"/>
    <n v="1"/>
    <s v="Airport Route"/>
    <x v="1472"/>
  </r>
  <r>
    <n v="5205"/>
    <s v="Airport"/>
    <s v="NA"/>
    <s v="No Cars Available"/>
    <d v="2016-07-14T20:56:53"/>
    <s v="NA"/>
    <d v="2016-07-14T00:00:00"/>
    <d v="1899-12-30T20:56:53"/>
    <n v="20"/>
    <x v="1"/>
    <s v="Wednesday"/>
    <s v="Failed"/>
    <n v="0"/>
    <n v="1"/>
    <n v="1"/>
    <s v="Airport Route"/>
    <x v="1472"/>
  </r>
  <r>
    <n v="5215"/>
    <s v="Airport"/>
    <s v="NA"/>
    <s v="No Cars Available"/>
    <d v="2016-07-14T20:58:21"/>
    <s v="NA"/>
    <d v="2016-07-14T00:00:00"/>
    <d v="1899-12-30T20:58:21"/>
    <n v="20"/>
    <x v="1"/>
    <s v="Saturday"/>
    <s v="Failed"/>
    <n v="0"/>
    <n v="1"/>
    <n v="1"/>
    <s v="Airport Route"/>
    <x v="1472"/>
  </r>
  <r>
    <n v="5213"/>
    <s v="Airport"/>
    <s v="NA"/>
    <s v="No Cars Available"/>
    <d v="2016-07-14T21:01:14"/>
    <s v="NA"/>
    <d v="2016-07-14T00:00:00"/>
    <d v="1899-12-30T21:01:14"/>
    <n v="21"/>
    <x v="3"/>
    <s v="Thursday"/>
    <s v="Failed"/>
    <n v="0"/>
    <n v="1"/>
    <n v="1"/>
    <s v="Airport Route"/>
    <x v="1472"/>
  </r>
  <r>
    <n v="5229"/>
    <s v="Airport"/>
    <s v="NA"/>
    <s v="No Cars Available"/>
    <d v="2016-07-14T21:02:42"/>
    <s v="NA"/>
    <d v="2016-07-14T00:00:00"/>
    <d v="1899-12-30T21:02:42"/>
    <n v="21"/>
    <x v="3"/>
    <s v="Saturday"/>
    <s v="Failed"/>
    <n v="0"/>
    <n v="1"/>
    <n v="1"/>
    <s v="Airport Route"/>
    <x v="1472"/>
  </r>
  <r>
    <n v="5223"/>
    <s v="Airport"/>
    <s v="NA"/>
    <s v="No Cars Available"/>
    <d v="2016-07-14T21:03:46"/>
    <s v="NA"/>
    <d v="2016-07-14T00:00:00"/>
    <d v="1899-12-30T21:03:46"/>
    <n v="21"/>
    <x v="3"/>
    <s v="Sunday"/>
    <s v="Failed"/>
    <n v="0"/>
    <n v="1"/>
    <n v="1"/>
    <s v="Airport Route"/>
    <x v="1472"/>
  </r>
  <r>
    <n v="5220"/>
    <s v="Airport"/>
    <s v="NA"/>
    <s v="No Cars Available"/>
    <d v="2016-07-14T21:04:06"/>
    <s v="NA"/>
    <d v="2016-07-14T00:00:00"/>
    <d v="1899-12-30T21:04:06"/>
    <n v="21"/>
    <x v="3"/>
    <s v="Thursday"/>
    <s v="Failed"/>
    <n v="0"/>
    <n v="1"/>
    <n v="1"/>
    <s v="Airport Route"/>
    <x v="1472"/>
  </r>
  <r>
    <n v="5222"/>
    <s v="Airport"/>
    <s v="NA"/>
    <s v="No Cars Available"/>
    <d v="2016-07-14T21:05:08"/>
    <s v="NA"/>
    <d v="2016-07-14T00:00:00"/>
    <d v="1899-12-30T21:05:08"/>
    <n v="21"/>
    <x v="3"/>
    <s v="Saturday"/>
    <s v="Failed"/>
    <n v="0"/>
    <n v="1"/>
    <n v="1"/>
    <s v="Airport Route"/>
    <x v="1472"/>
  </r>
  <r>
    <n v="5226"/>
    <s v="Airport"/>
    <s v="NA"/>
    <s v="No Cars Available"/>
    <d v="2016-07-14T21:05:37"/>
    <s v="NA"/>
    <d v="2016-07-14T00:00:00"/>
    <d v="1899-12-30T21:05:37"/>
    <n v="21"/>
    <x v="3"/>
    <s v="Wednesday"/>
    <s v="Failed"/>
    <n v="0"/>
    <n v="1"/>
    <n v="1"/>
    <s v="Airport Route"/>
    <x v="1472"/>
  </r>
  <r>
    <n v="5238"/>
    <s v="Airport"/>
    <s v="NA"/>
    <s v="No Cars Available"/>
    <d v="2016-07-14T21:06:15"/>
    <s v="NA"/>
    <d v="2016-07-14T00:00:00"/>
    <d v="1899-12-30T21:06:15"/>
    <n v="21"/>
    <x v="3"/>
    <s v="Monday"/>
    <s v="Failed"/>
    <n v="0"/>
    <n v="1"/>
    <n v="1"/>
    <s v="Airport Route"/>
    <x v="1472"/>
  </r>
  <r>
    <n v="5236"/>
    <s v="Airport"/>
    <s v="NA"/>
    <s v="No Cars Available"/>
    <d v="2016-07-14T21:06:40"/>
    <s v="NA"/>
    <d v="2016-07-14T00:00:00"/>
    <d v="1899-12-30T21:06:40"/>
    <n v="21"/>
    <x v="3"/>
    <s v="Saturday"/>
    <s v="Failed"/>
    <n v="0"/>
    <n v="1"/>
    <n v="1"/>
    <s v="Airport Route"/>
    <x v="1472"/>
  </r>
  <r>
    <n v="5231"/>
    <s v="Airport"/>
    <s v="NA"/>
    <s v="No Cars Available"/>
    <d v="2016-07-14T21:08:03"/>
    <s v="NA"/>
    <d v="2016-07-14T00:00:00"/>
    <d v="1899-12-30T21:08:03"/>
    <n v="21"/>
    <x v="3"/>
    <s v="Monday"/>
    <s v="Failed"/>
    <n v="0"/>
    <n v="1"/>
    <n v="1"/>
    <s v="Airport Route"/>
    <x v="1472"/>
  </r>
  <r>
    <n v="5230"/>
    <s v="Airport"/>
    <s v="NA"/>
    <s v="No Cars Available"/>
    <d v="2016-07-14T21:09:10"/>
    <s v="NA"/>
    <d v="2016-07-14T00:00:00"/>
    <d v="1899-12-30T21:09:10"/>
    <n v="21"/>
    <x v="3"/>
    <s v="Sunday"/>
    <s v="Failed"/>
    <n v="0"/>
    <n v="1"/>
    <n v="1"/>
    <s v="Airport Route"/>
    <x v="1472"/>
  </r>
  <r>
    <n v="5237"/>
    <s v="Airport"/>
    <s v="NA"/>
    <s v="No Cars Available"/>
    <d v="2016-07-14T21:09:26"/>
    <s v="NA"/>
    <d v="2016-07-14T00:00:00"/>
    <d v="1899-12-30T21:09:26"/>
    <n v="21"/>
    <x v="3"/>
    <s v="Sunday"/>
    <s v="Failed"/>
    <n v="0"/>
    <n v="1"/>
    <n v="1"/>
    <s v="Airport Route"/>
    <x v="1472"/>
  </r>
  <r>
    <n v="5232"/>
    <s v="Airport"/>
    <s v="NA"/>
    <s v="No Cars Available"/>
    <d v="2016-07-14T21:10:04"/>
    <s v="NA"/>
    <d v="2016-07-14T00:00:00"/>
    <d v="1899-12-30T21:10:04"/>
    <n v="21"/>
    <x v="3"/>
    <s v="Tuesday"/>
    <s v="Failed"/>
    <n v="0"/>
    <n v="1"/>
    <n v="1"/>
    <s v="Airport Route"/>
    <x v="1472"/>
  </r>
  <r>
    <n v="5240"/>
    <s v="Airport"/>
    <s v="NA"/>
    <s v="No Cars Available"/>
    <d v="2016-07-14T21:11:16"/>
    <s v="NA"/>
    <d v="2016-07-14T00:00:00"/>
    <d v="1899-12-30T21:11:16"/>
    <n v="21"/>
    <x v="3"/>
    <s v="Wednesday"/>
    <s v="Failed"/>
    <n v="0"/>
    <n v="1"/>
    <n v="1"/>
    <s v="Airport Route"/>
    <x v="1472"/>
  </r>
  <r>
    <n v="5233"/>
    <s v="City"/>
    <s v="NA"/>
    <s v="No Cars Available"/>
    <d v="2016-07-14T21:11:18"/>
    <s v="NA"/>
    <d v="2016-07-14T00:00:00"/>
    <d v="1899-12-30T21:11:18"/>
    <n v="21"/>
    <x v="3"/>
    <s v="Wednesday"/>
    <s v="Failed"/>
    <n v="0"/>
    <n v="1"/>
    <n v="1"/>
    <s v="City Route"/>
    <x v="1472"/>
  </r>
  <r>
    <n v="5239"/>
    <s v="Airport"/>
    <s v="NA"/>
    <s v="No Cars Available"/>
    <d v="2016-07-14T21:12:36"/>
    <s v="NA"/>
    <d v="2016-07-14T00:00:00"/>
    <d v="1899-12-30T21:12:36"/>
    <n v="21"/>
    <x v="3"/>
    <s v="Tuesday"/>
    <s v="Failed"/>
    <n v="0"/>
    <n v="1"/>
    <n v="1"/>
    <s v="Airport Route"/>
    <x v="1472"/>
  </r>
  <r>
    <n v="5242"/>
    <s v="Airport"/>
    <s v="NA"/>
    <s v="No Cars Available"/>
    <d v="2016-07-14T21:13:02"/>
    <s v="NA"/>
    <d v="2016-07-14T00:00:00"/>
    <d v="1899-12-30T21:13:02"/>
    <n v="21"/>
    <x v="3"/>
    <s v="Friday"/>
    <s v="Failed"/>
    <n v="0"/>
    <n v="1"/>
    <n v="1"/>
    <s v="Airport Route"/>
    <x v="1472"/>
  </r>
  <r>
    <n v="5246"/>
    <s v="Airport"/>
    <s v="NA"/>
    <s v="No Cars Available"/>
    <d v="2016-07-14T21:13:41"/>
    <s v="NA"/>
    <d v="2016-07-14T00:00:00"/>
    <d v="1899-12-30T21:13:41"/>
    <n v="21"/>
    <x v="3"/>
    <s v="Tuesday"/>
    <s v="Failed"/>
    <n v="0"/>
    <n v="1"/>
    <n v="1"/>
    <s v="Airport Route"/>
    <x v="1472"/>
  </r>
  <r>
    <n v="5228"/>
    <s v="Airport"/>
    <s v="NA"/>
    <s v="No Cars Available"/>
    <d v="2016-07-14T21:14:49"/>
    <s v="NA"/>
    <d v="2016-07-14T00:00:00"/>
    <d v="1899-12-30T21:14:49"/>
    <n v="21"/>
    <x v="3"/>
    <s v="Friday"/>
    <s v="Failed"/>
    <n v="0"/>
    <n v="1"/>
    <n v="1"/>
    <s v="Airport Route"/>
    <x v="1472"/>
  </r>
  <r>
    <n v="5249"/>
    <s v="Airport"/>
    <s v="NA"/>
    <s v="No Cars Available"/>
    <d v="2016-07-14T21:15:21"/>
    <s v="NA"/>
    <d v="2016-07-14T00:00:00"/>
    <d v="1899-12-30T21:15:21"/>
    <n v="21"/>
    <x v="3"/>
    <s v="Friday"/>
    <s v="Failed"/>
    <n v="0"/>
    <n v="1"/>
    <n v="1"/>
    <s v="Airport Route"/>
    <x v="1472"/>
  </r>
  <r>
    <n v="5245"/>
    <s v="Airport"/>
    <s v="NA"/>
    <s v="No Cars Available"/>
    <d v="2016-07-14T21:17:05"/>
    <s v="NA"/>
    <d v="2016-07-14T00:00:00"/>
    <d v="1899-12-30T21:17:05"/>
    <n v="21"/>
    <x v="3"/>
    <s v="Monday"/>
    <s v="Failed"/>
    <n v="0"/>
    <n v="1"/>
    <n v="1"/>
    <s v="Airport Route"/>
    <x v="1472"/>
  </r>
  <r>
    <n v="5257"/>
    <s v="Airport"/>
    <s v="NA"/>
    <s v="No Cars Available"/>
    <d v="2016-07-14T21:18:16"/>
    <s v="NA"/>
    <d v="2016-07-14T00:00:00"/>
    <d v="1899-12-30T21:18:16"/>
    <n v="21"/>
    <x v="3"/>
    <s v="Saturday"/>
    <s v="Failed"/>
    <n v="0"/>
    <n v="1"/>
    <n v="1"/>
    <s v="Airport Route"/>
    <x v="1472"/>
  </r>
  <r>
    <n v="5247"/>
    <s v="Airport"/>
    <s v="NA"/>
    <s v="No Cars Available"/>
    <d v="2016-07-14T21:18:25"/>
    <s v="NA"/>
    <d v="2016-07-14T00:00:00"/>
    <d v="1899-12-30T21:18:25"/>
    <n v="21"/>
    <x v="3"/>
    <s v="Wednesday"/>
    <s v="Failed"/>
    <n v="0"/>
    <n v="1"/>
    <n v="1"/>
    <s v="Airport Route"/>
    <x v="1472"/>
  </r>
  <r>
    <n v="5244"/>
    <s v="Airport"/>
    <s v="NA"/>
    <s v="No Cars Available"/>
    <d v="2016-07-14T21:18:49"/>
    <s v="NA"/>
    <d v="2016-07-14T00:00:00"/>
    <d v="1899-12-30T21:18:49"/>
    <n v="21"/>
    <x v="3"/>
    <s v="Sunday"/>
    <s v="Failed"/>
    <n v="0"/>
    <n v="1"/>
    <n v="1"/>
    <s v="Airport Route"/>
    <x v="1472"/>
  </r>
  <r>
    <n v="5252"/>
    <s v="Airport"/>
    <s v="NA"/>
    <s v="No Cars Available"/>
    <d v="2016-07-14T21:22:57"/>
    <s v="NA"/>
    <d v="2016-07-14T00:00:00"/>
    <d v="1899-12-30T21:22:57"/>
    <n v="21"/>
    <x v="3"/>
    <s v="Monday"/>
    <s v="Failed"/>
    <n v="0"/>
    <n v="1"/>
    <n v="1"/>
    <s v="Airport Route"/>
    <x v="1472"/>
  </r>
  <r>
    <n v="5250"/>
    <s v="Airport"/>
    <s v="NA"/>
    <s v="No Cars Available"/>
    <d v="2016-07-14T21:23:38"/>
    <s v="NA"/>
    <d v="2016-07-14T00:00:00"/>
    <d v="1899-12-30T21:23:38"/>
    <n v="21"/>
    <x v="3"/>
    <s v="Saturday"/>
    <s v="Failed"/>
    <n v="0"/>
    <n v="1"/>
    <n v="1"/>
    <s v="Airport Route"/>
    <x v="1472"/>
  </r>
  <r>
    <n v="5253"/>
    <s v="Airport"/>
    <s v="NA"/>
    <s v="No Cars Available"/>
    <d v="2016-07-14T21:23:40"/>
    <s v="NA"/>
    <d v="2016-07-14T00:00:00"/>
    <d v="1899-12-30T21:23:40"/>
    <n v="21"/>
    <x v="3"/>
    <s v="Tuesday"/>
    <s v="Failed"/>
    <n v="0"/>
    <n v="1"/>
    <n v="1"/>
    <s v="Airport Route"/>
    <x v="1472"/>
  </r>
  <r>
    <n v="5256"/>
    <s v="Airport"/>
    <s v="NA"/>
    <s v="No Cars Available"/>
    <d v="2016-07-14T21:24:01"/>
    <s v="NA"/>
    <d v="2016-07-14T00:00:00"/>
    <d v="1899-12-30T21:24:01"/>
    <n v="21"/>
    <x v="3"/>
    <s v="Friday"/>
    <s v="Failed"/>
    <n v="0"/>
    <n v="1"/>
    <n v="1"/>
    <s v="Airport Route"/>
    <x v="1472"/>
  </r>
  <r>
    <n v="5261"/>
    <s v="Airport"/>
    <s v="NA"/>
    <s v="No Cars Available"/>
    <d v="2016-07-14T21:25:25"/>
    <s v="NA"/>
    <d v="2016-07-14T00:00:00"/>
    <d v="1899-12-30T21:25:25"/>
    <n v="21"/>
    <x v="3"/>
    <s v="Wednesday"/>
    <s v="Failed"/>
    <n v="0"/>
    <n v="1"/>
    <n v="1"/>
    <s v="Airport Route"/>
    <x v="1472"/>
  </r>
  <r>
    <n v="5260"/>
    <s v="Airport"/>
    <s v="NA"/>
    <s v="No Cars Available"/>
    <d v="2016-07-14T21:26:42"/>
    <s v="NA"/>
    <d v="2016-07-14T00:00:00"/>
    <d v="1899-12-30T21:26:42"/>
    <n v="21"/>
    <x v="3"/>
    <s v="Tuesday"/>
    <s v="Failed"/>
    <n v="0"/>
    <n v="1"/>
    <n v="1"/>
    <s v="Airport Route"/>
    <x v="1472"/>
  </r>
  <r>
    <n v="5258"/>
    <s v="Airport"/>
    <s v="NA"/>
    <s v="No Cars Available"/>
    <d v="2016-07-14T21:27:13"/>
    <s v="NA"/>
    <d v="2016-07-14T00:00:00"/>
    <d v="1899-12-30T21:27:13"/>
    <n v="21"/>
    <x v="3"/>
    <s v="Sunday"/>
    <s v="Failed"/>
    <n v="0"/>
    <n v="1"/>
    <n v="1"/>
    <s v="Airport Route"/>
    <x v="1472"/>
  </r>
  <r>
    <n v="5267"/>
    <s v="Airport"/>
    <s v="NA"/>
    <s v="No Cars Available"/>
    <d v="2016-07-14T21:28:13"/>
    <s v="NA"/>
    <d v="2016-07-14T00:00:00"/>
    <d v="1899-12-30T21:28:13"/>
    <n v="21"/>
    <x v="3"/>
    <s v="Tuesday"/>
    <s v="Failed"/>
    <n v="0"/>
    <n v="1"/>
    <n v="1"/>
    <s v="Airport Route"/>
    <x v="1472"/>
  </r>
  <r>
    <n v="5262"/>
    <s v="Airport"/>
    <s v="NA"/>
    <s v="No Cars Available"/>
    <d v="2016-07-14T21:28:54"/>
    <s v="NA"/>
    <d v="2016-07-14T00:00:00"/>
    <d v="1899-12-30T21:28:54"/>
    <n v="21"/>
    <x v="3"/>
    <s v="Thursday"/>
    <s v="Failed"/>
    <n v="0"/>
    <n v="1"/>
    <n v="1"/>
    <s v="Airport Route"/>
    <x v="1472"/>
  </r>
  <r>
    <n v="5259"/>
    <s v="Airport"/>
    <s v="NA"/>
    <s v="No Cars Available"/>
    <d v="2016-07-14T21:30:20"/>
    <s v="NA"/>
    <d v="2016-07-14T00:00:00"/>
    <d v="1899-12-30T21:30:20"/>
    <n v="21"/>
    <x v="3"/>
    <s v="Monday"/>
    <s v="Failed"/>
    <n v="0"/>
    <n v="1"/>
    <n v="1"/>
    <s v="Airport Route"/>
    <x v="1472"/>
  </r>
  <r>
    <n v="5265"/>
    <s v="Airport"/>
    <s v="NA"/>
    <s v="No Cars Available"/>
    <d v="2016-07-14T21:30:22"/>
    <s v="NA"/>
    <d v="2016-07-14T00:00:00"/>
    <d v="1899-12-30T21:30:22"/>
    <n v="21"/>
    <x v="3"/>
    <s v="Sunday"/>
    <s v="Failed"/>
    <n v="0"/>
    <n v="1"/>
    <n v="1"/>
    <s v="Airport Route"/>
    <x v="1472"/>
  </r>
  <r>
    <n v="5280"/>
    <s v="Airport"/>
    <s v="NA"/>
    <s v="No Cars Available"/>
    <d v="2016-07-14T21:34:50"/>
    <s v="NA"/>
    <d v="2016-07-14T00:00:00"/>
    <d v="1899-12-30T21:34:50"/>
    <n v="21"/>
    <x v="3"/>
    <s v="Monday"/>
    <s v="Failed"/>
    <n v="0"/>
    <n v="1"/>
    <n v="1"/>
    <s v="Airport Route"/>
    <x v="1472"/>
  </r>
  <r>
    <n v="5279"/>
    <s v="Airport"/>
    <s v="NA"/>
    <s v="No Cars Available"/>
    <d v="2016-07-14T21:34:54"/>
    <s v="NA"/>
    <d v="2016-07-14T00:00:00"/>
    <d v="1899-12-30T21:34:54"/>
    <n v="21"/>
    <x v="3"/>
    <s v="Sunday"/>
    <s v="Failed"/>
    <n v="0"/>
    <n v="1"/>
    <n v="1"/>
    <s v="Airport Route"/>
    <x v="1472"/>
  </r>
  <r>
    <n v="5264"/>
    <s v="Airport"/>
    <s v="NA"/>
    <s v="No Cars Available"/>
    <d v="2016-07-14T21:34:56"/>
    <s v="NA"/>
    <d v="2016-07-14T00:00:00"/>
    <d v="1899-12-30T21:34:56"/>
    <n v="21"/>
    <x v="3"/>
    <s v="Saturday"/>
    <s v="Failed"/>
    <n v="0"/>
    <n v="1"/>
    <n v="1"/>
    <s v="Airport Route"/>
    <x v="1472"/>
  </r>
  <r>
    <n v="5281"/>
    <s v="Airport"/>
    <s v="NA"/>
    <s v="No Cars Available"/>
    <d v="2016-07-14T21:35:55"/>
    <s v="NA"/>
    <d v="2016-07-14T00:00:00"/>
    <d v="1899-12-30T21:35:55"/>
    <n v="21"/>
    <x v="3"/>
    <s v="Tuesday"/>
    <s v="Failed"/>
    <n v="0"/>
    <n v="1"/>
    <n v="1"/>
    <s v="Airport Route"/>
    <x v="1472"/>
  </r>
  <r>
    <n v="5269"/>
    <s v="Airport"/>
    <s v="NA"/>
    <s v="No Cars Available"/>
    <d v="2016-07-14T21:36:33"/>
    <s v="NA"/>
    <d v="2016-07-14T00:00:00"/>
    <d v="1899-12-30T21:36:33"/>
    <n v="21"/>
    <x v="3"/>
    <s v="Thursday"/>
    <s v="Failed"/>
    <n v="0"/>
    <n v="1"/>
    <n v="1"/>
    <s v="Airport Route"/>
    <x v="1472"/>
  </r>
  <r>
    <n v="5277"/>
    <s v="Airport"/>
    <s v="NA"/>
    <s v="No Cars Available"/>
    <d v="2016-07-14T21:37:00"/>
    <s v="NA"/>
    <d v="2016-07-14T00:00:00"/>
    <d v="1899-12-30T21:37:00"/>
    <n v="21"/>
    <x v="3"/>
    <s v="Friday"/>
    <s v="Failed"/>
    <n v="0"/>
    <n v="1"/>
    <n v="1"/>
    <s v="Airport Route"/>
    <x v="1472"/>
  </r>
  <r>
    <n v="5282"/>
    <s v="Airport"/>
    <s v="NA"/>
    <s v="No Cars Available"/>
    <d v="2016-07-14T21:37:02"/>
    <s v="NA"/>
    <d v="2016-07-14T00:00:00"/>
    <d v="1899-12-30T21:37:02"/>
    <n v="21"/>
    <x v="3"/>
    <s v="Wednesday"/>
    <s v="Failed"/>
    <n v="0"/>
    <n v="1"/>
    <n v="1"/>
    <s v="Airport Route"/>
    <x v="1472"/>
  </r>
  <r>
    <n v="5278"/>
    <s v="Airport"/>
    <s v="NA"/>
    <s v="No Cars Available"/>
    <d v="2016-07-14T21:38:13"/>
    <s v="NA"/>
    <d v="2016-07-14T00:00:00"/>
    <d v="1899-12-30T21:38:13"/>
    <n v="21"/>
    <x v="3"/>
    <s v="Saturday"/>
    <s v="Failed"/>
    <n v="0"/>
    <n v="1"/>
    <n v="1"/>
    <s v="Airport Route"/>
    <x v="1472"/>
  </r>
  <r>
    <n v="5283"/>
    <s v="Airport"/>
    <s v="NA"/>
    <s v="No Cars Available"/>
    <d v="2016-07-14T21:39:15"/>
    <s v="NA"/>
    <d v="2016-07-14T00:00:00"/>
    <d v="1899-12-30T21:39:15"/>
    <n v="21"/>
    <x v="3"/>
    <s v="Thursday"/>
    <s v="Failed"/>
    <n v="0"/>
    <n v="1"/>
    <n v="1"/>
    <s v="Airport Route"/>
    <x v="1472"/>
  </r>
  <r>
    <n v="5274"/>
    <s v="Airport"/>
    <s v="NA"/>
    <s v="No Cars Available"/>
    <d v="2016-07-14T21:40:58"/>
    <s v="NA"/>
    <d v="2016-07-14T00:00:00"/>
    <d v="1899-12-30T21:40:58"/>
    <n v="21"/>
    <x v="3"/>
    <s v="Tuesday"/>
    <s v="Failed"/>
    <n v="0"/>
    <n v="1"/>
    <n v="1"/>
    <s v="Airport Route"/>
    <x v="1472"/>
  </r>
  <r>
    <n v="5301"/>
    <s v="Airport"/>
    <s v="NA"/>
    <s v="No Cars Available"/>
    <d v="2016-07-14T21:48:17"/>
    <s v="NA"/>
    <d v="2016-07-14T00:00:00"/>
    <d v="1899-12-30T21:48:17"/>
    <n v="21"/>
    <x v="3"/>
    <s v="Monday"/>
    <s v="Failed"/>
    <n v="0"/>
    <n v="1"/>
    <n v="1"/>
    <s v="Airport Route"/>
    <x v="1472"/>
  </r>
  <r>
    <n v="5296"/>
    <s v="Airport"/>
    <s v="NA"/>
    <s v="No Cars Available"/>
    <d v="2016-07-14T21:49:15"/>
    <s v="NA"/>
    <d v="2016-07-14T00:00:00"/>
    <d v="1899-12-30T21:49:15"/>
    <n v="21"/>
    <x v="3"/>
    <s v="Wednesday"/>
    <s v="Failed"/>
    <n v="0"/>
    <n v="1"/>
    <n v="1"/>
    <s v="Airport Route"/>
    <x v="1472"/>
  </r>
  <r>
    <n v="5299"/>
    <s v="Airport"/>
    <s v="NA"/>
    <s v="No Cars Available"/>
    <d v="2016-07-14T21:49:20"/>
    <s v="NA"/>
    <d v="2016-07-14T00:00:00"/>
    <d v="1899-12-30T21:49:20"/>
    <n v="21"/>
    <x v="3"/>
    <s v="Saturday"/>
    <s v="Failed"/>
    <n v="0"/>
    <n v="1"/>
    <n v="1"/>
    <s v="Airport Route"/>
    <x v="1472"/>
  </r>
  <r>
    <n v="5293"/>
    <s v="Airport"/>
    <s v="NA"/>
    <s v="No Cars Available"/>
    <d v="2016-07-14T21:50:36"/>
    <s v="NA"/>
    <d v="2016-07-14T00:00:00"/>
    <d v="1899-12-30T21:50:36"/>
    <n v="21"/>
    <x v="3"/>
    <s v="Sunday"/>
    <s v="Failed"/>
    <n v="0"/>
    <n v="1"/>
    <n v="1"/>
    <s v="Airport Route"/>
    <x v="1472"/>
  </r>
  <r>
    <n v="5292"/>
    <s v="Airport"/>
    <s v="NA"/>
    <s v="No Cars Available"/>
    <d v="2016-07-14T21:52:13"/>
    <s v="NA"/>
    <d v="2016-07-14T00:00:00"/>
    <d v="1899-12-30T21:52:13"/>
    <n v="21"/>
    <x v="3"/>
    <s v="Saturday"/>
    <s v="Failed"/>
    <n v="0"/>
    <n v="1"/>
    <n v="1"/>
    <s v="Airport Route"/>
    <x v="1472"/>
  </r>
  <r>
    <n v="5302"/>
    <s v="Airport"/>
    <s v="NA"/>
    <s v="No Cars Available"/>
    <d v="2016-07-14T21:53:35"/>
    <s v="NA"/>
    <d v="2016-07-14T00:00:00"/>
    <d v="1899-12-30T21:53:35"/>
    <n v="21"/>
    <x v="3"/>
    <s v="Tuesday"/>
    <s v="Failed"/>
    <n v="0"/>
    <n v="1"/>
    <n v="1"/>
    <s v="Airport Route"/>
    <x v="1472"/>
  </r>
  <r>
    <n v="5303"/>
    <s v="Airport"/>
    <s v="NA"/>
    <s v="No Cars Available"/>
    <d v="2016-07-14T21:54:00"/>
    <s v="NA"/>
    <d v="2016-07-14T00:00:00"/>
    <d v="1899-12-30T21:54:00"/>
    <n v="21"/>
    <x v="3"/>
    <s v="Wednesday"/>
    <s v="Failed"/>
    <n v="0"/>
    <n v="1"/>
    <n v="1"/>
    <s v="Airport Route"/>
    <x v="1472"/>
  </r>
  <r>
    <n v="5298"/>
    <s v="Airport"/>
    <s v="NA"/>
    <s v="No Cars Available"/>
    <d v="2016-07-14T21:54:37"/>
    <s v="NA"/>
    <d v="2016-07-14T00:00:00"/>
    <d v="1899-12-30T21:54:37"/>
    <n v="21"/>
    <x v="3"/>
    <s v="Friday"/>
    <s v="Failed"/>
    <n v="0"/>
    <n v="1"/>
    <n v="1"/>
    <s v="Airport Route"/>
    <x v="1472"/>
  </r>
  <r>
    <n v="5304"/>
    <s v="Airport"/>
    <s v="NA"/>
    <s v="No Cars Available"/>
    <d v="2016-07-14T21:56:00"/>
    <s v="NA"/>
    <d v="2016-07-14T00:00:00"/>
    <d v="1899-12-30T21:56:00"/>
    <n v="21"/>
    <x v="3"/>
    <s v="Thursday"/>
    <s v="Failed"/>
    <n v="0"/>
    <n v="1"/>
    <n v="1"/>
    <s v="Airport Route"/>
    <x v="1472"/>
  </r>
  <r>
    <n v="5305"/>
    <s v="Airport"/>
    <s v="NA"/>
    <s v="No Cars Available"/>
    <d v="2016-07-14T21:56:02"/>
    <s v="NA"/>
    <d v="2016-07-14T00:00:00"/>
    <d v="1899-12-30T21:56:02"/>
    <n v="21"/>
    <x v="3"/>
    <s v="Friday"/>
    <s v="Failed"/>
    <n v="0"/>
    <n v="1"/>
    <n v="1"/>
    <s v="Airport Route"/>
    <x v="1472"/>
  </r>
  <r>
    <n v="5308"/>
    <s v="Airport"/>
    <s v="NA"/>
    <s v="No Cars Available"/>
    <d v="2016-07-14T21:58:07"/>
    <s v="NA"/>
    <d v="2016-07-14T00:00:00"/>
    <d v="1899-12-30T21:58:07"/>
    <n v="21"/>
    <x v="3"/>
    <s v="Monday"/>
    <s v="Failed"/>
    <n v="0"/>
    <n v="1"/>
    <n v="1"/>
    <s v="Airport Route"/>
    <x v="1472"/>
  </r>
  <r>
    <n v="5309"/>
    <s v="Airport"/>
    <s v="NA"/>
    <s v="No Cars Available"/>
    <d v="2016-07-14T21:58:18"/>
    <s v="NA"/>
    <d v="2016-07-14T00:00:00"/>
    <d v="1899-12-30T21:58:18"/>
    <n v="21"/>
    <x v="3"/>
    <s v="Tuesday"/>
    <s v="Failed"/>
    <n v="0"/>
    <n v="1"/>
    <n v="1"/>
    <s v="Airport Route"/>
    <x v="1472"/>
  </r>
  <r>
    <n v="5312"/>
    <s v="Airport"/>
    <s v="NA"/>
    <s v="No Cars Available"/>
    <d v="2016-07-14T21:58:40"/>
    <s v="NA"/>
    <d v="2016-07-14T00:00:00"/>
    <d v="1899-12-30T21:58:40"/>
    <n v="21"/>
    <x v="3"/>
    <s v="Friday"/>
    <s v="Failed"/>
    <n v="0"/>
    <n v="1"/>
    <n v="1"/>
    <s v="Airport Route"/>
    <x v="1472"/>
  </r>
  <r>
    <n v="5311"/>
    <s v="Airport"/>
    <s v="NA"/>
    <s v="No Cars Available"/>
    <d v="2016-07-14T22:00:48"/>
    <s v="NA"/>
    <d v="2016-07-14T00:00:00"/>
    <d v="1899-12-30T22:00:48"/>
    <n v="22"/>
    <x v="3"/>
    <s v="Thursday"/>
    <s v="Failed"/>
    <n v="0"/>
    <n v="1"/>
    <n v="1"/>
    <s v="Airport Route"/>
    <x v="1472"/>
  </r>
  <r>
    <n v="5306"/>
    <s v="Airport"/>
    <s v="NA"/>
    <s v="No Cars Available"/>
    <d v="2016-07-14T22:01:48"/>
    <s v="NA"/>
    <d v="2016-07-14T00:00:00"/>
    <d v="1899-12-30T22:01:48"/>
    <n v="22"/>
    <x v="3"/>
    <s v="Saturday"/>
    <s v="Failed"/>
    <n v="0"/>
    <n v="1"/>
    <n v="1"/>
    <s v="Airport Route"/>
    <x v="1472"/>
  </r>
  <r>
    <n v="5307"/>
    <s v="Airport"/>
    <s v="NA"/>
    <s v="No Cars Available"/>
    <d v="2016-07-14T22:03:36"/>
    <s v="NA"/>
    <d v="2016-07-14T00:00:00"/>
    <d v="1899-12-30T22:03:36"/>
    <n v="22"/>
    <x v="3"/>
    <s v="Sunday"/>
    <s v="Failed"/>
    <n v="0"/>
    <n v="1"/>
    <n v="1"/>
    <s v="Airport Route"/>
    <x v="1472"/>
  </r>
  <r>
    <n v="5310"/>
    <s v="Airport"/>
    <s v="NA"/>
    <s v="No Cars Available"/>
    <d v="2016-07-14T22:04:21"/>
    <s v="NA"/>
    <d v="2016-07-14T00:00:00"/>
    <d v="1899-12-30T22:04:21"/>
    <n v="22"/>
    <x v="3"/>
    <s v="Wednesday"/>
    <s v="Failed"/>
    <n v="0"/>
    <n v="1"/>
    <n v="1"/>
    <s v="Airport Route"/>
    <x v="1472"/>
  </r>
  <r>
    <n v="5315"/>
    <s v="Airport"/>
    <s v="NA"/>
    <s v="No Cars Available"/>
    <d v="2016-07-14T22:05:34"/>
    <s v="NA"/>
    <d v="2016-07-14T00:00:00"/>
    <d v="1899-12-30T22:05:34"/>
    <n v="22"/>
    <x v="3"/>
    <s v="Monday"/>
    <s v="Failed"/>
    <n v="0"/>
    <n v="1"/>
    <n v="1"/>
    <s v="Airport Route"/>
    <x v="1472"/>
  </r>
  <r>
    <n v="5314"/>
    <s v="Airport"/>
    <s v="NA"/>
    <s v="No Cars Available"/>
    <d v="2016-07-14T22:05:56"/>
    <s v="NA"/>
    <d v="2016-07-14T00:00:00"/>
    <d v="1899-12-30T22:05:56"/>
    <n v="22"/>
    <x v="3"/>
    <s v="Sunday"/>
    <s v="Failed"/>
    <n v="0"/>
    <n v="1"/>
    <n v="1"/>
    <s v="Airport Route"/>
    <x v="1472"/>
  </r>
  <r>
    <n v="5322"/>
    <s v="Airport"/>
    <s v="NA"/>
    <s v="No Cars Available"/>
    <d v="2016-07-14T22:06:23"/>
    <s v="NA"/>
    <d v="2016-07-14T00:00:00"/>
    <d v="1899-12-30T22:06:23"/>
    <n v="22"/>
    <x v="3"/>
    <s v="Monday"/>
    <s v="Failed"/>
    <n v="0"/>
    <n v="1"/>
    <n v="1"/>
    <s v="Airport Route"/>
    <x v="1472"/>
  </r>
  <r>
    <n v="5316"/>
    <s v="Airport"/>
    <s v="NA"/>
    <s v="No Cars Available"/>
    <d v="2016-07-14T22:06:30"/>
    <s v="NA"/>
    <d v="2016-07-14T00:00:00"/>
    <d v="1899-12-30T22:06:30"/>
    <n v="22"/>
    <x v="3"/>
    <s v="Tuesday"/>
    <s v="Failed"/>
    <n v="0"/>
    <n v="1"/>
    <n v="1"/>
    <s v="Airport Route"/>
    <x v="1472"/>
  </r>
  <r>
    <n v="5319"/>
    <s v="Airport"/>
    <s v="NA"/>
    <s v="No Cars Available"/>
    <d v="2016-07-14T22:08:03"/>
    <s v="NA"/>
    <d v="2016-07-14T00:00:00"/>
    <d v="1899-12-30T22:08:03"/>
    <n v="22"/>
    <x v="3"/>
    <s v="Friday"/>
    <s v="Failed"/>
    <n v="0"/>
    <n v="1"/>
    <n v="1"/>
    <s v="Airport Route"/>
    <x v="1472"/>
  </r>
  <r>
    <n v="5317"/>
    <s v="Airport"/>
    <s v="NA"/>
    <s v="No Cars Available"/>
    <d v="2016-07-14T22:09:42"/>
    <s v="NA"/>
    <d v="2016-07-14T00:00:00"/>
    <d v="1899-12-30T22:09:42"/>
    <n v="22"/>
    <x v="3"/>
    <s v="Wednesday"/>
    <s v="Failed"/>
    <n v="0"/>
    <n v="1"/>
    <n v="1"/>
    <s v="Airport Route"/>
    <x v="1472"/>
  </r>
  <r>
    <n v="5323"/>
    <s v="Airport"/>
    <s v="NA"/>
    <s v="No Cars Available"/>
    <d v="2016-07-14T22:13:46"/>
    <s v="NA"/>
    <d v="2016-07-14T00:00:00"/>
    <d v="1899-12-30T22:13:46"/>
    <n v="22"/>
    <x v="3"/>
    <s v="Tuesday"/>
    <s v="Failed"/>
    <n v="0"/>
    <n v="1"/>
    <n v="1"/>
    <s v="Airport Route"/>
    <x v="1472"/>
  </r>
  <r>
    <n v="5320"/>
    <s v="Airport"/>
    <s v="NA"/>
    <s v="No Cars Available"/>
    <d v="2016-07-14T22:13:58"/>
    <s v="NA"/>
    <d v="2016-07-14T00:00:00"/>
    <d v="1899-12-30T22:13:58"/>
    <n v="22"/>
    <x v="3"/>
    <s v="Saturday"/>
    <s v="Failed"/>
    <n v="0"/>
    <n v="1"/>
    <n v="1"/>
    <s v="Airport Route"/>
    <x v="1472"/>
  </r>
  <r>
    <n v="5324"/>
    <s v="Airport"/>
    <s v="NA"/>
    <s v="No Cars Available"/>
    <d v="2016-07-14T22:14:46"/>
    <s v="NA"/>
    <d v="2016-07-14T00:00:00"/>
    <d v="1899-12-30T22:14:46"/>
    <n v="22"/>
    <x v="3"/>
    <s v="Wednesday"/>
    <s v="Failed"/>
    <n v="0"/>
    <n v="1"/>
    <n v="1"/>
    <s v="Airport Route"/>
    <x v="1472"/>
  </r>
  <r>
    <n v="5329"/>
    <s v="Airport"/>
    <s v="NA"/>
    <s v="No Cars Available"/>
    <d v="2016-07-14T22:15:42"/>
    <s v="NA"/>
    <d v="2016-07-14T00:00:00"/>
    <d v="1899-12-30T22:15:42"/>
    <n v="22"/>
    <x v="3"/>
    <s v="Monday"/>
    <s v="Failed"/>
    <n v="0"/>
    <n v="1"/>
    <n v="1"/>
    <s v="Airport Route"/>
    <x v="1472"/>
  </r>
  <r>
    <n v="5330"/>
    <s v="Airport"/>
    <s v="NA"/>
    <s v="No Cars Available"/>
    <d v="2016-07-14T22:19:56"/>
    <s v="NA"/>
    <d v="2016-07-14T00:00:00"/>
    <d v="1899-12-30T22:19:56"/>
    <n v="22"/>
    <x v="3"/>
    <s v="Tuesday"/>
    <s v="Failed"/>
    <n v="0"/>
    <n v="1"/>
    <n v="1"/>
    <s v="Airport Route"/>
    <x v="1472"/>
  </r>
  <r>
    <n v="5331"/>
    <s v="Airport"/>
    <s v="NA"/>
    <s v="No Cars Available"/>
    <d v="2016-07-14T22:20:30"/>
    <s v="NA"/>
    <d v="2016-07-14T00:00:00"/>
    <d v="1899-12-30T22:20:30"/>
    <n v="22"/>
    <x v="3"/>
    <s v="Wednesday"/>
    <s v="Failed"/>
    <n v="0"/>
    <n v="1"/>
    <n v="1"/>
    <s v="Airport Route"/>
    <x v="1472"/>
  </r>
  <r>
    <n v="5333"/>
    <s v="Airport"/>
    <s v="NA"/>
    <s v="No Cars Available"/>
    <d v="2016-07-14T22:22:35"/>
    <s v="NA"/>
    <d v="2016-07-14T00:00:00"/>
    <d v="1899-12-30T22:22:35"/>
    <n v="22"/>
    <x v="3"/>
    <s v="Friday"/>
    <s v="Failed"/>
    <n v="0"/>
    <n v="1"/>
    <n v="1"/>
    <s v="Airport Route"/>
    <x v="1472"/>
  </r>
  <r>
    <n v="5332"/>
    <s v="City"/>
    <s v="NA"/>
    <s v="No Cars Available"/>
    <d v="2016-07-14T22:22:39"/>
    <s v="NA"/>
    <d v="2016-07-14T00:00:00"/>
    <d v="1899-12-30T22:22:39"/>
    <n v="22"/>
    <x v="3"/>
    <s v="Thursday"/>
    <s v="Failed"/>
    <n v="0"/>
    <n v="1"/>
    <n v="1"/>
    <s v="City Route"/>
    <x v="1472"/>
  </r>
  <r>
    <n v="5334"/>
    <s v="City"/>
    <s v="NA"/>
    <s v="No Cars Available"/>
    <d v="2016-07-14T22:23:02"/>
    <s v="NA"/>
    <d v="2016-07-14T00:00:00"/>
    <d v="1899-12-30T22:23:02"/>
    <n v="22"/>
    <x v="3"/>
    <s v="Saturday"/>
    <s v="Failed"/>
    <n v="0"/>
    <n v="1"/>
    <n v="1"/>
    <s v="City Route"/>
    <x v="1472"/>
  </r>
  <r>
    <n v="5339"/>
    <s v="City"/>
    <s v="NA"/>
    <s v="No Cars Available"/>
    <d v="2016-07-14T22:28:16"/>
    <s v="NA"/>
    <d v="2016-07-14T00:00:00"/>
    <d v="1899-12-30T22:28:16"/>
    <n v="22"/>
    <x v="3"/>
    <s v="Thursday"/>
    <s v="Failed"/>
    <n v="0"/>
    <n v="1"/>
    <n v="1"/>
    <s v="City Route"/>
    <x v="1472"/>
  </r>
  <r>
    <n v="5343"/>
    <s v="City"/>
    <s v="NA"/>
    <s v="No Cars Available"/>
    <d v="2016-07-14T22:35:51"/>
    <s v="NA"/>
    <d v="2016-07-14T00:00:00"/>
    <d v="1899-12-30T22:35:51"/>
    <n v="22"/>
    <x v="3"/>
    <s v="Monday"/>
    <s v="Failed"/>
    <n v="0"/>
    <n v="1"/>
    <n v="1"/>
    <s v="City Route"/>
    <x v="1472"/>
  </r>
  <r>
    <n v="5346"/>
    <s v="Airport"/>
    <s v="NA"/>
    <s v="No Cars Available"/>
    <d v="2016-07-14T22:46:35"/>
    <s v="NA"/>
    <d v="2016-07-14T00:00:00"/>
    <d v="1899-12-30T22:46:35"/>
    <n v="22"/>
    <x v="3"/>
    <s v="Thursday"/>
    <s v="Failed"/>
    <n v="0"/>
    <n v="1"/>
    <n v="1"/>
    <s v="Airport Route"/>
    <x v="1472"/>
  </r>
  <r>
    <n v="5353"/>
    <s v="Airport"/>
    <s v="NA"/>
    <s v="No Cars Available"/>
    <d v="2016-07-14T22:54:09"/>
    <s v="NA"/>
    <d v="2016-07-14T00:00:00"/>
    <d v="1899-12-30T22:54:09"/>
    <n v="22"/>
    <x v="3"/>
    <s v="Thursday"/>
    <s v="Failed"/>
    <n v="0"/>
    <n v="1"/>
    <n v="1"/>
    <s v="Airport Route"/>
    <x v="1472"/>
  </r>
  <r>
    <n v="5351"/>
    <s v="City"/>
    <s v="NA"/>
    <s v="No Cars Available"/>
    <d v="2016-07-14T22:54:12"/>
    <s v="NA"/>
    <d v="2016-07-14T00:00:00"/>
    <d v="1899-12-30T22:54:12"/>
    <n v="22"/>
    <x v="3"/>
    <s v="Tuesday"/>
    <s v="Failed"/>
    <n v="0"/>
    <n v="1"/>
    <n v="1"/>
    <s v="City Route"/>
    <x v="1472"/>
  </r>
  <r>
    <n v="5356"/>
    <s v="Airport"/>
    <s v="NA"/>
    <s v="No Cars Available"/>
    <d v="2016-07-14T23:06:44"/>
    <s v="NA"/>
    <d v="2016-07-14T00:00:00"/>
    <d v="1899-12-30T23:06:44"/>
    <n v="23"/>
    <x v="3"/>
    <s v="Sunday"/>
    <s v="Failed"/>
    <n v="0"/>
    <n v="1"/>
    <n v="1"/>
    <s v="Airport Route"/>
    <x v="1472"/>
  </r>
  <r>
    <n v="5355"/>
    <s v="City"/>
    <s v="NA"/>
    <s v="No Cars Available"/>
    <d v="2016-07-14T23:10:05"/>
    <s v="NA"/>
    <d v="2016-07-14T00:00:00"/>
    <d v="1899-12-30T23:10:05"/>
    <n v="23"/>
    <x v="3"/>
    <s v="Saturday"/>
    <s v="Failed"/>
    <n v="0"/>
    <n v="1"/>
    <n v="1"/>
    <s v="City Route"/>
    <x v="1472"/>
  </r>
  <r>
    <n v="5363"/>
    <s v="Airport"/>
    <s v="NA"/>
    <s v="No Cars Available"/>
    <d v="2016-07-14T23:19:41"/>
    <s v="NA"/>
    <d v="2016-07-14T00:00:00"/>
    <d v="1899-12-30T23:19:41"/>
    <n v="23"/>
    <x v="3"/>
    <s v="Sunday"/>
    <s v="Failed"/>
    <n v="0"/>
    <n v="1"/>
    <n v="1"/>
    <s v="Airport Route"/>
    <x v="1472"/>
  </r>
  <r>
    <n v="5362"/>
    <s v="Airport"/>
    <s v="NA"/>
    <s v="No Cars Available"/>
    <d v="2016-07-14T23:22:24"/>
    <s v="NA"/>
    <d v="2016-07-14T00:00:00"/>
    <d v="1899-12-30T23:22:24"/>
    <n v="23"/>
    <x v="3"/>
    <s v="Saturday"/>
    <s v="Failed"/>
    <n v="0"/>
    <n v="1"/>
    <n v="1"/>
    <s v="Airport Route"/>
    <x v="1472"/>
  </r>
  <r>
    <n v="5361"/>
    <s v="Airport"/>
    <s v="NA"/>
    <s v="No Cars Available"/>
    <d v="2016-07-14T23:22:28"/>
    <s v="NA"/>
    <d v="2016-07-14T00:00:00"/>
    <d v="1899-12-30T23:22:28"/>
    <n v="23"/>
    <x v="3"/>
    <s v="Friday"/>
    <s v="Failed"/>
    <n v="0"/>
    <n v="1"/>
    <n v="1"/>
    <s v="Airport Route"/>
    <x v="1472"/>
  </r>
  <r>
    <n v="5365"/>
    <s v="City"/>
    <s v="NA"/>
    <s v="No Cars Available"/>
    <d v="2016-07-14T23:24:27"/>
    <s v="NA"/>
    <d v="2016-07-14T00:00:00"/>
    <d v="1899-12-30T23:24:27"/>
    <n v="23"/>
    <x v="3"/>
    <s v="Tuesday"/>
    <s v="Failed"/>
    <n v="0"/>
    <n v="1"/>
    <n v="1"/>
    <s v="City Route"/>
    <x v="1472"/>
  </r>
  <r>
    <n v="5372"/>
    <s v="City"/>
    <s v="NA"/>
    <s v="No Cars Available"/>
    <d v="2016-07-14T23:38:08"/>
    <s v="NA"/>
    <d v="2016-07-14T00:00:00"/>
    <d v="1899-12-30T23:38:08"/>
    <n v="23"/>
    <x v="3"/>
    <s v="Tuesday"/>
    <s v="Failed"/>
    <n v="0"/>
    <n v="1"/>
    <n v="1"/>
    <s v="City Route"/>
    <x v="1472"/>
  </r>
  <r>
    <n v="5369"/>
    <s v="Airport"/>
    <s v="NA"/>
    <s v="No Cars Available"/>
    <d v="2016-07-14T23:39:47"/>
    <s v="NA"/>
    <d v="2016-07-14T00:00:00"/>
    <d v="1899-12-30T23:39:47"/>
    <n v="23"/>
    <x v="3"/>
    <s v="Saturday"/>
    <s v="Failed"/>
    <n v="0"/>
    <n v="1"/>
    <n v="1"/>
    <s v="Airport Route"/>
    <x v="1472"/>
  </r>
  <r>
    <n v="5371"/>
    <s v="Airport"/>
    <s v="NA"/>
    <s v="No Cars Available"/>
    <d v="2016-07-14T23:41:09"/>
    <s v="NA"/>
    <d v="2016-07-14T00:00:00"/>
    <d v="1899-12-30T23:41:09"/>
    <n v="23"/>
    <x v="3"/>
    <s v="Monday"/>
    <s v="Failed"/>
    <n v="0"/>
    <n v="1"/>
    <n v="1"/>
    <s v="Airport Route"/>
    <x v="1472"/>
  </r>
  <r>
    <n v="5375"/>
    <s v="Airport"/>
    <s v="NA"/>
    <s v="No Cars Available"/>
    <d v="2016-07-14T23:42:27"/>
    <s v="NA"/>
    <d v="2016-07-14T00:00:00"/>
    <d v="1899-12-30T23:42:27"/>
    <n v="23"/>
    <x v="3"/>
    <s v="Friday"/>
    <s v="Failed"/>
    <n v="0"/>
    <n v="1"/>
    <n v="1"/>
    <s v="Airport Route"/>
    <x v="1472"/>
  </r>
  <r>
    <n v="5376"/>
    <s v="City"/>
    <s v="NA"/>
    <s v="No Cars Available"/>
    <d v="2016-07-14T23:43:02"/>
    <s v="NA"/>
    <d v="2016-07-14T00:00:00"/>
    <d v="1899-12-30T23:43:02"/>
    <n v="23"/>
    <x v="3"/>
    <s v="Saturday"/>
    <s v="Failed"/>
    <n v="0"/>
    <n v="1"/>
    <n v="1"/>
    <s v="City Route"/>
    <x v="1472"/>
  </r>
  <r>
    <n v="5378"/>
    <s v="Airport"/>
    <s v="NA"/>
    <s v="No Cars Available"/>
    <d v="2016-07-14T23:52:06"/>
    <s v="NA"/>
    <d v="2016-07-14T00:00:00"/>
    <d v="1899-12-30T23:52:06"/>
    <n v="23"/>
    <x v="3"/>
    <s v="Monday"/>
    <s v="Failed"/>
    <n v="0"/>
    <n v="1"/>
    <n v="1"/>
    <s v="Airport Route"/>
    <x v="1472"/>
  </r>
  <r>
    <n v="6765"/>
    <s v="Airport"/>
    <s v="NA"/>
    <s v="No Cars Available"/>
    <d v="2016-07-15T00:09:09"/>
    <s v="NA"/>
    <d v="2016-07-15T00:00:00"/>
    <d v="1899-12-30T00:09:09"/>
    <n v="0"/>
    <x v="4"/>
    <s v="Tuesday"/>
    <s v="Failed"/>
    <n v="0"/>
    <n v="1"/>
    <n v="1"/>
    <s v="Airport Route"/>
    <x v="1472"/>
  </r>
  <r>
    <n v="5388"/>
    <s v="Airport"/>
    <s v="NA"/>
    <s v="No Cars Available"/>
    <d v="2016-07-15T00:19:05"/>
    <s v="NA"/>
    <d v="2016-07-15T00:00:00"/>
    <d v="1899-12-30T00:19:05"/>
    <n v="0"/>
    <x v="4"/>
    <s v="Thursday"/>
    <s v="Failed"/>
    <n v="0"/>
    <n v="1"/>
    <n v="1"/>
    <s v="Airport Route"/>
    <x v="1472"/>
  </r>
  <r>
    <n v="5387"/>
    <s v="City"/>
    <s v="NA"/>
    <s v="No Cars Available"/>
    <d v="2016-07-15T00:19:53"/>
    <s v="NA"/>
    <d v="2016-07-15T00:00:00"/>
    <d v="1899-12-30T00:19:53"/>
    <n v="0"/>
    <x v="4"/>
    <s v="Wednesday"/>
    <s v="Failed"/>
    <n v="0"/>
    <n v="1"/>
    <n v="1"/>
    <s v="City Route"/>
    <x v="1472"/>
  </r>
  <r>
    <n v="5389"/>
    <s v="Airport"/>
    <s v="NA"/>
    <s v="No Cars Available"/>
    <d v="2016-07-15T00:20:15"/>
    <s v="NA"/>
    <d v="2016-07-15T00:00:00"/>
    <d v="1899-12-30T00:20:15"/>
    <n v="0"/>
    <x v="4"/>
    <s v="Friday"/>
    <s v="Failed"/>
    <n v="0"/>
    <n v="1"/>
    <n v="1"/>
    <s v="Airport Route"/>
    <x v="1472"/>
  </r>
  <r>
    <n v="5386"/>
    <s v="City"/>
    <s v="NA"/>
    <s v="No Cars Available"/>
    <d v="2016-07-15T00:20:52"/>
    <s v="NA"/>
    <d v="2016-07-15T00:00:00"/>
    <d v="1899-12-30T00:20:52"/>
    <n v="0"/>
    <x v="4"/>
    <s v="Tuesday"/>
    <s v="Failed"/>
    <n v="0"/>
    <n v="1"/>
    <n v="1"/>
    <s v="City Route"/>
    <x v="1472"/>
  </r>
  <r>
    <n v="5390"/>
    <s v="Airport"/>
    <s v="NA"/>
    <s v="No Cars Available"/>
    <d v="2016-07-15T00:26:36"/>
    <s v="NA"/>
    <d v="2016-07-15T00:00:00"/>
    <d v="1899-12-30T00:26:36"/>
    <n v="0"/>
    <x v="4"/>
    <s v="Saturday"/>
    <s v="Failed"/>
    <n v="0"/>
    <n v="1"/>
    <n v="1"/>
    <s v="Airport Route"/>
    <x v="1472"/>
  </r>
  <r>
    <n v="5391"/>
    <s v="City"/>
    <s v="NA"/>
    <s v="No Cars Available"/>
    <d v="2016-07-15T00:26:39"/>
    <s v="NA"/>
    <d v="2016-07-15T00:00:00"/>
    <d v="1899-12-30T00:26:39"/>
    <n v="0"/>
    <x v="4"/>
    <s v="Sunday"/>
    <s v="Failed"/>
    <n v="0"/>
    <n v="1"/>
    <n v="1"/>
    <s v="City Route"/>
    <x v="1472"/>
  </r>
  <r>
    <n v="5393"/>
    <s v="Airport"/>
    <s v="NA"/>
    <s v="No Cars Available"/>
    <d v="2016-07-15T00:30:35"/>
    <s v="NA"/>
    <d v="2016-07-15T00:00:00"/>
    <d v="1899-12-30T00:30:35"/>
    <n v="0"/>
    <x v="4"/>
    <s v="Tuesday"/>
    <s v="Failed"/>
    <n v="0"/>
    <n v="1"/>
    <n v="1"/>
    <s v="Airport Route"/>
    <x v="1472"/>
  </r>
  <r>
    <n v="5397"/>
    <s v="City"/>
    <s v="NA"/>
    <s v="No Cars Available"/>
    <d v="2016-07-15T00:52:01"/>
    <s v="NA"/>
    <d v="2016-07-15T00:00:00"/>
    <d v="1899-12-30T00:52:01"/>
    <n v="0"/>
    <x v="4"/>
    <s v="Saturday"/>
    <s v="Failed"/>
    <n v="0"/>
    <n v="1"/>
    <n v="1"/>
    <s v="City Route"/>
    <x v="1472"/>
  </r>
  <r>
    <n v="5395"/>
    <s v="Airport"/>
    <s v="NA"/>
    <s v="No Cars Available"/>
    <d v="2016-07-15T00:53:01"/>
    <s v="NA"/>
    <d v="2016-07-15T00:00:00"/>
    <d v="1899-12-30T00:53:01"/>
    <n v="0"/>
    <x v="4"/>
    <s v="Thursday"/>
    <s v="Failed"/>
    <n v="0"/>
    <n v="1"/>
    <n v="1"/>
    <s v="Airport Route"/>
    <x v="1472"/>
  </r>
  <r>
    <n v="5398"/>
    <s v="City"/>
    <s v="NA"/>
    <s v="No Cars Available"/>
    <d v="2016-07-15T01:02:15"/>
    <s v="NA"/>
    <d v="2016-07-15T00:00:00"/>
    <d v="1899-12-30T01:02:15"/>
    <n v="1"/>
    <x v="4"/>
    <s v="Sunday"/>
    <s v="Failed"/>
    <n v="0"/>
    <n v="1"/>
    <n v="1"/>
    <s v="City Route"/>
    <x v="1472"/>
  </r>
  <r>
    <n v="5401"/>
    <s v="City"/>
    <s v="NA"/>
    <s v="No Cars Available"/>
    <d v="2016-07-15T01:04:28"/>
    <s v="NA"/>
    <d v="2016-07-15T00:00:00"/>
    <d v="1899-12-30T01:04:28"/>
    <n v="1"/>
    <x v="4"/>
    <s v="Wednesday"/>
    <s v="Failed"/>
    <n v="0"/>
    <n v="1"/>
    <n v="1"/>
    <s v="City Route"/>
    <x v="1472"/>
  </r>
  <r>
    <n v="5403"/>
    <s v="Airport"/>
    <s v="NA"/>
    <s v="No Cars Available"/>
    <d v="2016-07-15T01:14:00"/>
    <s v="NA"/>
    <d v="2016-07-15T00:00:00"/>
    <d v="1899-12-30T01:14:00"/>
    <n v="1"/>
    <x v="4"/>
    <s v="Friday"/>
    <s v="Failed"/>
    <n v="0"/>
    <n v="1"/>
    <n v="1"/>
    <s v="Airport Route"/>
    <x v="1472"/>
  </r>
  <r>
    <n v="5405"/>
    <s v="Airport"/>
    <s v="NA"/>
    <s v="No Cars Available"/>
    <d v="2016-07-15T01:20:44"/>
    <s v="NA"/>
    <d v="2016-07-15T00:00:00"/>
    <d v="1899-12-30T01:20:44"/>
    <n v="1"/>
    <x v="4"/>
    <s v="Sunday"/>
    <s v="Failed"/>
    <n v="0"/>
    <n v="1"/>
    <n v="1"/>
    <s v="Airport Route"/>
    <x v="1472"/>
  </r>
  <r>
    <n v="5406"/>
    <s v="City"/>
    <s v="NA"/>
    <s v="No Cars Available"/>
    <d v="2016-07-15T01:27:47"/>
    <s v="NA"/>
    <d v="2016-07-15T00:00:00"/>
    <d v="1899-12-30T01:27:47"/>
    <n v="1"/>
    <x v="4"/>
    <s v="Monday"/>
    <s v="Failed"/>
    <n v="0"/>
    <n v="1"/>
    <n v="1"/>
    <s v="City Route"/>
    <x v="1472"/>
  </r>
  <r>
    <n v="5407"/>
    <s v="Airport"/>
    <s v="NA"/>
    <s v="No Cars Available"/>
    <d v="2016-07-15T01:31:34"/>
    <s v="NA"/>
    <d v="2016-07-15T00:00:00"/>
    <d v="1899-12-30T01:31:34"/>
    <n v="1"/>
    <x v="4"/>
    <s v="Tuesday"/>
    <s v="Failed"/>
    <n v="0"/>
    <n v="1"/>
    <n v="1"/>
    <s v="Airport Route"/>
    <x v="1472"/>
  </r>
  <r>
    <n v="5408"/>
    <s v="City"/>
    <s v="NA"/>
    <s v="No Cars Available"/>
    <d v="2016-07-15T01:37:01"/>
    <s v="NA"/>
    <d v="2016-07-15T00:00:00"/>
    <d v="1899-12-30T01:37:01"/>
    <n v="1"/>
    <x v="4"/>
    <s v="Wednesday"/>
    <s v="Failed"/>
    <n v="0"/>
    <n v="1"/>
    <n v="1"/>
    <s v="City Route"/>
    <x v="1472"/>
  </r>
  <r>
    <n v="5411"/>
    <s v="Airport"/>
    <s v="NA"/>
    <s v="No Cars Available"/>
    <d v="2016-07-15T01:43:11"/>
    <s v="NA"/>
    <d v="2016-07-15T00:00:00"/>
    <d v="1899-12-30T01:43:11"/>
    <n v="1"/>
    <x v="4"/>
    <s v="Saturday"/>
    <s v="Failed"/>
    <n v="0"/>
    <n v="1"/>
    <n v="1"/>
    <s v="Airport Route"/>
    <x v="1472"/>
  </r>
  <r>
    <n v="5412"/>
    <s v="Airport"/>
    <s v="NA"/>
    <s v="No Cars Available"/>
    <d v="2016-07-15T01:49:06"/>
    <s v="NA"/>
    <d v="2016-07-15T00:00:00"/>
    <d v="1899-12-30T01:49:06"/>
    <n v="1"/>
    <x v="4"/>
    <s v="Sunday"/>
    <s v="Failed"/>
    <n v="0"/>
    <n v="1"/>
    <n v="1"/>
    <s v="Airport Route"/>
    <x v="1472"/>
  </r>
  <r>
    <n v="5413"/>
    <s v="Airport"/>
    <s v="NA"/>
    <s v="No Cars Available"/>
    <d v="2016-07-15T01:50:12"/>
    <s v="NA"/>
    <d v="2016-07-15T00:00:00"/>
    <d v="1899-12-30T01:50:12"/>
    <n v="1"/>
    <x v="4"/>
    <s v="Monday"/>
    <s v="Failed"/>
    <n v="0"/>
    <n v="1"/>
    <n v="1"/>
    <s v="Airport Route"/>
    <x v="1472"/>
  </r>
  <r>
    <n v="5414"/>
    <s v="Airport"/>
    <s v="NA"/>
    <s v="No Cars Available"/>
    <d v="2016-07-15T01:51:08"/>
    <s v="NA"/>
    <d v="2016-07-15T00:00:00"/>
    <d v="1899-12-30T01:51:08"/>
    <n v="1"/>
    <x v="4"/>
    <s v="Tuesday"/>
    <s v="Failed"/>
    <n v="0"/>
    <n v="1"/>
    <n v="1"/>
    <s v="Airport Route"/>
    <x v="1472"/>
  </r>
  <r>
    <n v="5415"/>
    <s v="City"/>
    <s v="NA"/>
    <s v="No Cars Available"/>
    <d v="2016-07-15T01:51:17"/>
    <s v="NA"/>
    <d v="2016-07-15T00:00:00"/>
    <d v="1899-12-30T01:51:17"/>
    <n v="1"/>
    <x v="4"/>
    <s v="Wednesday"/>
    <s v="Failed"/>
    <n v="0"/>
    <n v="1"/>
    <n v="1"/>
    <s v="City Route"/>
    <x v="1472"/>
  </r>
  <r>
    <n v="5416"/>
    <s v="City"/>
    <s v="NA"/>
    <s v="No Cars Available"/>
    <d v="2016-07-15T01:53:20"/>
    <s v="NA"/>
    <d v="2016-07-15T00:00:00"/>
    <d v="1899-12-30T01:53:20"/>
    <n v="1"/>
    <x v="4"/>
    <s v="Thursday"/>
    <s v="Failed"/>
    <n v="0"/>
    <n v="1"/>
    <n v="1"/>
    <s v="City Route"/>
    <x v="1472"/>
  </r>
  <r>
    <n v="5417"/>
    <s v="Airport"/>
    <s v="NA"/>
    <s v="No Cars Available"/>
    <d v="2016-07-15T01:59:17"/>
    <s v="NA"/>
    <d v="2016-07-15T00:00:00"/>
    <d v="1899-12-30T01:59:17"/>
    <n v="1"/>
    <x v="4"/>
    <s v="Friday"/>
    <s v="Failed"/>
    <n v="0"/>
    <n v="1"/>
    <n v="1"/>
    <s v="Airport Route"/>
    <x v="1472"/>
  </r>
  <r>
    <n v="5420"/>
    <s v="Airport"/>
    <s v="NA"/>
    <s v="No Cars Available"/>
    <d v="2016-07-15T02:09:15"/>
    <s v="NA"/>
    <d v="2016-07-15T00:00:00"/>
    <d v="1899-12-30T02:09:15"/>
    <n v="2"/>
    <x v="4"/>
    <s v="Monday"/>
    <s v="Failed"/>
    <n v="0"/>
    <n v="1"/>
    <n v="1"/>
    <s v="Airport Route"/>
    <x v="1472"/>
  </r>
  <r>
    <n v="5427"/>
    <s v="City"/>
    <s v="NA"/>
    <s v="No Cars Available"/>
    <d v="2016-07-15T02:20:24"/>
    <s v="NA"/>
    <d v="2016-07-15T00:00:00"/>
    <d v="1899-12-30T02:20:24"/>
    <n v="2"/>
    <x v="4"/>
    <s v="Monday"/>
    <s v="Failed"/>
    <n v="0"/>
    <n v="1"/>
    <n v="1"/>
    <s v="City Route"/>
    <x v="1472"/>
  </r>
  <r>
    <n v="5426"/>
    <s v="Airport"/>
    <s v="NA"/>
    <s v="No Cars Available"/>
    <d v="2016-07-15T02:22:32"/>
    <s v="NA"/>
    <d v="2016-07-15T00:00:00"/>
    <d v="1899-12-30T02:22:32"/>
    <n v="2"/>
    <x v="4"/>
    <s v="Sunday"/>
    <s v="Failed"/>
    <n v="0"/>
    <n v="1"/>
    <n v="1"/>
    <s v="Airport Route"/>
    <x v="1472"/>
  </r>
  <r>
    <n v="5429"/>
    <s v="Airport"/>
    <s v="NA"/>
    <s v="No Cars Available"/>
    <d v="2016-07-15T02:38:44"/>
    <s v="NA"/>
    <d v="2016-07-15T00:00:00"/>
    <d v="1899-12-30T02:38:44"/>
    <n v="2"/>
    <x v="4"/>
    <s v="Wednesday"/>
    <s v="Failed"/>
    <n v="0"/>
    <n v="1"/>
    <n v="1"/>
    <s v="Airport Route"/>
    <x v="1472"/>
  </r>
  <r>
    <n v="5433"/>
    <s v="City"/>
    <s v="NA"/>
    <s v="No Cars Available"/>
    <d v="2016-07-15T02:41:29"/>
    <s v="NA"/>
    <d v="2016-07-15T00:00:00"/>
    <d v="1899-12-30T02:41:29"/>
    <n v="2"/>
    <x v="4"/>
    <s v="Sunday"/>
    <s v="Failed"/>
    <n v="0"/>
    <n v="1"/>
    <n v="1"/>
    <s v="City Route"/>
    <x v="1472"/>
  </r>
  <r>
    <n v="5432"/>
    <s v="Airport"/>
    <s v="NA"/>
    <s v="No Cars Available"/>
    <d v="2016-07-15T02:42:51"/>
    <s v="NA"/>
    <d v="2016-07-15T00:00:00"/>
    <d v="1899-12-30T02:42:51"/>
    <n v="2"/>
    <x v="4"/>
    <s v="Saturday"/>
    <s v="Failed"/>
    <n v="0"/>
    <n v="1"/>
    <n v="1"/>
    <s v="Airport Route"/>
    <x v="1472"/>
  </r>
  <r>
    <n v="5438"/>
    <s v="City"/>
    <s v="NA"/>
    <s v="No Cars Available"/>
    <d v="2016-07-15T02:59:36"/>
    <s v="NA"/>
    <d v="2016-07-15T00:00:00"/>
    <d v="1899-12-30T02:59:36"/>
    <n v="2"/>
    <x v="4"/>
    <s v="Friday"/>
    <s v="Failed"/>
    <n v="0"/>
    <n v="1"/>
    <n v="1"/>
    <s v="City Route"/>
    <x v="1472"/>
  </r>
  <r>
    <n v="5436"/>
    <s v="City"/>
    <s v="NA"/>
    <s v="No Cars Available"/>
    <d v="2016-07-15T02:59:38"/>
    <s v="NA"/>
    <d v="2016-07-15T00:00:00"/>
    <d v="1899-12-30T02:59:38"/>
    <n v="2"/>
    <x v="4"/>
    <s v="Wednesday"/>
    <s v="Failed"/>
    <n v="0"/>
    <n v="1"/>
    <n v="1"/>
    <s v="City Route"/>
    <x v="1472"/>
  </r>
  <r>
    <n v="5443"/>
    <s v="City"/>
    <s v="NA"/>
    <s v="No Cars Available"/>
    <d v="2016-07-15T03:03:18"/>
    <s v="NA"/>
    <d v="2016-07-15T00:00:00"/>
    <d v="1899-12-30T03:03:18"/>
    <n v="3"/>
    <x v="4"/>
    <s v="Wednesday"/>
    <s v="Failed"/>
    <n v="0"/>
    <n v="1"/>
    <n v="1"/>
    <s v="City Route"/>
    <x v="1472"/>
  </r>
  <r>
    <n v="5441"/>
    <s v="City"/>
    <s v="NA"/>
    <s v="No Cars Available"/>
    <d v="2016-07-15T03:06:28"/>
    <s v="NA"/>
    <d v="2016-07-15T00:00:00"/>
    <d v="1899-12-30T03:06:28"/>
    <n v="3"/>
    <x v="4"/>
    <s v="Monday"/>
    <s v="Failed"/>
    <n v="0"/>
    <n v="1"/>
    <n v="1"/>
    <s v="City Route"/>
    <x v="1472"/>
  </r>
  <r>
    <n v="5445"/>
    <s v="Airport"/>
    <s v="NA"/>
    <s v="No Cars Available"/>
    <d v="2016-07-15T03:07:48"/>
    <s v="NA"/>
    <d v="2016-07-15T00:00:00"/>
    <d v="1899-12-30T03:07:48"/>
    <n v="3"/>
    <x v="4"/>
    <s v="Friday"/>
    <s v="Failed"/>
    <n v="0"/>
    <n v="1"/>
    <n v="1"/>
    <s v="Airport Route"/>
    <x v="1472"/>
  </r>
  <r>
    <n v="5442"/>
    <s v="Airport"/>
    <s v="NA"/>
    <s v="No Cars Available"/>
    <d v="2016-07-15T03:08:38"/>
    <s v="NA"/>
    <d v="2016-07-15T00:00:00"/>
    <d v="1899-12-30T03:08:38"/>
    <n v="3"/>
    <x v="4"/>
    <s v="Tuesday"/>
    <s v="Failed"/>
    <n v="0"/>
    <n v="1"/>
    <n v="1"/>
    <s v="Airport Route"/>
    <x v="1472"/>
  </r>
  <r>
    <n v="5439"/>
    <s v="City"/>
    <s v="NA"/>
    <s v="No Cars Available"/>
    <d v="2016-07-15T03:13:10"/>
    <s v="NA"/>
    <d v="2016-07-15T00:00:00"/>
    <d v="1899-12-30T03:13:10"/>
    <n v="3"/>
    <x v="4"/>
    <s v="Saturday"/>
    <s v="Failed"/>
    <n v="0"/>
    <n v="1"/>
    <n v="1"/>
    <s v="City Route"/>
    <x v="1472"/>
  </r>
  <r>
    <n v="5449"/>
    <s v="City"/>
    <s v="NA"/>
    <s v="No Cars Available"/>
    <d v="2016-07-15T03:18:52"/>
    <s v="NA"/>
    <d v="2016-07-15T00:00:00"/>
    <d v="1899-12-30T03:18:52"/>
    <n v="3"/>
    <x v="4"/>
    <s v="Tuesday"/>
    <s v="Failed"/>
    <n v="0"/>
    <n v="1"/>
    <n v="1"/>
    <s v="City Route"/>
    <x v="1472"/>
  </r>
  <r>
    <n v="5447"/>
    <s v="City"/>
    <s v="NA"/>
    <s v="No Cars Available"/>
    <d v="2016-07-15T03:19:59"/>
    <s v="NA"/>
    <d v="2016-07-15T00:00:00"/>
    <d v="1899-12-30T03:19:59"/>
    <n v="3"/>
    <x v="4"/>
    <s v="Sunday"/>
    <s v="Failed"/>
    <n v="0"/>
    <n v="1"/>
    <n v="1"/>
    <s v="City Route"/>
    <x v="1472"/>
  </r>
  <r>
    <n v="5450"/>
    <s v="City"/>
    <s v="NA"/>
    <s v="No Cars Available"/>
    <d v="2016-07-15T03:21:40"/>
    <s v="NA"/>
    <d v="2016-07-15T00:00:00"/>
    <d v="1899-12-30T03:21:40"/>
    <n v="3"/>
    <x v="4"/>
    <s v="Wednesday"/>
    <s v="Failed"/>
    <n v="0"/>
    <n v="1"/>
    <n v="1"/>
    <s v="City Route"/>
    <x v="1472"/>
  </r>
  <r>
    <n v="5451"/>
    <s v="Airport"/>
    <s v="NA"/>
    <s v="No Cars Available"/>
    <d v="2016-07-15T03:25:14"/>
    <s v="NA"/>
    <d v="2016-07-15T00:00:00"/>
    <d v="1899-12-30T03:25:14"/>
    <n v="3"/>
    <x v="4"/>
    <s v="Thursday"/>
    <s v="Failed"/>
    <n v="0"/>
    <n v="1"/>
    <n v="1"/>
    <s v="Airport Route"/>
    <x v="1472"/>
  </r>
  <r>
    <n v="5446"/>
    <s v="City"/>
    <s v="NA"/>
    <s v="No Cars Available"/>
    <d v="2016-07-15T03:25:23"/>
    <s v="NA"/>
    <d v="2016-07-15T00:00:00"/>
    <d v="1899-12-30T03:25:23"/>
    <n v="3"/>
    <x v="4"/>
    <s v="Saturday"/>
    <s v="Failed"/>
    <n v="0"/>
    <n v="1"/>
    <n v="1"/>
    <s v="City Route"/>
    <x v="1472"/>
  </r>
  <r>
    <n v="5452"/>
    <s v="Airport"/>
    <s v="NA"/>
    <s v="No Cars Available"/>
    <d v="2016-07-15T03:28:06"/>
    <s v="NA"/>
    <d v="2016-07-15T00:00:00"/>
    <d v="1899-12-30T03:28:06"/>
    <n v="3"/>
    <x v="4"/>
    <s v="Friday"/>
    <s v="Failed"/>
    <n v="0"/>
    <n v="1"/>
    <n v="1"/>
    <s v="Airport Route"/>
    <x v="1472"/>
  </r>
  <r>
    <n v="5456"/>
    <s v="Airport"/>
    <s v="NA"/>
    <s v="No Cars Available"/>
    <d v="2016-07-15T03:45:59"/>
    <s v="NA"/>
    <d v="2016-07-15T00:00:00"/>
    <d v="1899-12-30T03:45:59"/>
    <n v="3"/>
    <x v="4"/>
    <s v="Tuesday"/>
    <s v="Failed"/>
    <n v="0"/>
    <n v="1"/>
    <n v="1"/>
    <s v="Airport Route"/>
    <x v="1472"/>
  </r>
  <r>
    <n v="5454"/>
    <s v="Airport"/>
    <s v="NA"/>
    <s v="No Cars Available"/>
    <d v="2016-07-15T03:47:26"/>
    <s v="NA"/>
    <d v="2016-07-15T00:00:00"/>
    <d v="1899-12-30T03:47:26"/>
    <n v="3"/>
    <x v="4"/>
    <s v="Sunday"/>
    <s v="Failed"/>
    <n v="0"/>
    <n v="1"/>
    <n v="1"/>
    <s v="Airport Route"/>
    <x v="1472"/>
  </r>
  <r>
    <n v="5458"/>
    <s v="Airport"/>
    <s v="NA"/>
    <s v="No Cars Available"/>
    <d v="2016-07-15T04:00:41"/>
    <s v="NA"/>
    <d v="2016-07-15T00:00:00"/>
    <d v="1899-12-30T04:00:41"/>
    <n v="4"/>
    <x v="4"/>
    <s v="Thursday"/>
    <s v="Failed"/>
    <n v="0"/>
    <n v="1"/>
    <n v="1"/>
    <s v="Airport Route"/>
    <x v="1472"/>
  </r>
  <r>
    <n v="5459"/>
    <s v="Airport"/>
    <s v="NA"/>
    <s v="No Cars Available"/>
    <d v="2016-07-15T04:03:50"/>
    <s v="NA"/>
    <d v="2016-07-15T00:00:00"/>
    <d v="1899-12-30T04:03:50"/>
    <n v="4"/>
    <x v="4"/>
    <s v="Friday"/>
    <s v="Failed"/>
    <n v="0"/>
    <n v="1"/>
    <n v="1"/>
    <s v="Airport Route"/>
    <x v="1472"/>
  </r>
  <r>
    <n v="5461"/>
    <s v="Airport"/>
    <s v="NA"/>
    <s v="No Cars Available"/>
    <d v="2016-07-15T04:10:18"/>
    <s v="NA"/>
    <d v="2016-07-15T00:00:00"/>
    <d v="1899-12-30T04:10:18"/>
    <n v="4"/>
    <x v="4"/>
    <s v="Sunday"/>
    <s v="Failed"/>
    <n v="0"/>
    <n v="1"/>
    <n v="1"/>
    <s v="Airport Route"/>
    <x v="1472"/>
  </r>
  <r>
    <n v="5462"/>
    <s v="Airport"/>
    <s v="NA"/>
    <s v="No Cars Available"/>
    <d v="2016-07-15T04:20:15"/>
    <s v="NA"/>
    <d v="2016-07-15T00:00:00"/>
    <d v="1899-12-30T04:20:15"/>
    <n v="4"/>
    <x v="4"/>
    <s v="Monday"/>
    <s v="Failed"/>
    <n v="0"/>
    <n v="1"/>
    <n v="1"/>
    <s v="Airport Route"/>
    <x v="1472"/>
  </r>
  <r>
    <n v="5463"/>
    <s v="Airport"/>
    <s v="NA"/>
    <s v="No Cars Available"/>
    <d v="2016-07-15T04:20:46"/>
    <s v="NA"/>
    <d v="2016-07-15T00:00:00"/>
    <d v="1899-12-30T04:20:46"/>
    <n v="4"/>
    <x v="4"/>
    <s v="Tuesday"/>
    <s v="Failed"/>
    <n v="0"/>
    <n v="1"/>
    <n v="1"/>
    <s v="Airport Route"/>
    <x v="1472"/>
  </r>
  <r>
    <n v="5464"/>
    <s v="City"/>
    <s v="NA"/>
    <s v="No Cars Available"/>
    <d v="2016-07-15T04:21:04"/>
    <s v="NA"/>
    <d v="2016-07-15T00:00:00"/>
    <d v="1899-12-30T04:21:04"/>
    <n v="4"/>
    <x v="4"/>
    <s v="Wednesday"/>
    <s v="Failed"/>
    <n v="0"/>
    <n v="1"/>
    <n v="1"/>
    <s v="City Route"/>
    <x v="1472"/>
  </r>
  <r>
    <n v="5465"/>
    <s v="Airport"/>
    <s v="NA"/>
    <s v="No Cars Available"/>
    <d v="2016-07-15T04:29:02"/>
    <s v="NA"/>
    <d v="2016-07-15T00:00:00"/>
    <d v="1899-12-30T04:29:02"/>
    <n v="4"/>
    <x v="4"/>
    <s v="Thursday"/>
    <s v="Failed"/>
    <n v="0"/>
    <n v="1"/>
    <n v="1"/>
    <s v="Airport Route"/>
    <x v="1472"/>
  </r>
  <r>
    <n v="5466"/>
    <s v="Airport"/>
    <s v="NA"/>
    <s v="No Cars Available"/>
    <d v="2016-07-15T04:31:33"/>
    <s v="NA"/>
    <d v="2016-07-15T00:00:00"/>
    <d v="1899-12-30T04:31:33"/>
    <n v="4"/>
    <x v="4"/>
    <s v="Friday"/>
    <s v="Failed"/>
    <n v="0"/>
    <n v="1"/>
    <n v="1"/>
    <s v="Airport Route"/>
    <x v="1472"/>
  </r>
  <r>
    <n v="5468"/>
    <s v="City"/>
    <s v="NA"/>
    <s v="No Cars Available"/>
    <d v="2016-07-15T04:37:39"/>
    <s v="NA"/>
    <d v="2016-07-15T00:00:00"/>
    <d v="1899-12-30T04:37:39"/>
    <n v="4"/>
    <x v="4"/>
    <s v="Sunday"/>
    <s v="Failed"/>
    <n v="0"/>
    <n v="1"/>
    <n v="1"/>
    <s v="City Route"/>
    <x v="1472"/>
  </r>
  <r>
    <n v="5467"/>
    <s v="City"/>
    <s v="NA"/>
    <s v="No Cars Available"/>
    <d v="2016-07-15T04:42:16"/>
    <s v="NA"/>
    <d v="2016-07-15T00:00:00"/>
    <d v="1899-12-30T04:42:16"/>
    <n v="4"/>
    <x v="4"/>
    <s v="Saturday"/>
    <s v="Failed"/>
    <n v="0"/>
    <n v="1"/>
    <n v="1"/>
    <s v="City Route"/>
    <x v="1472"/>
  </r>
  <r>
    <n v="5490"/>
    <s v="City"/>
    <s v="NA"/>
    <s v="No Cars Available"/>
    <d v="2016-07-15T04:50:21"/>
    <s v="NA"/>
    <d v="2016-07-15T00:00:00"/>
    <d v="1899-12-30T04:50:21"/>
    <n v="4"/>
    <x v="4"/>
    <s v="Monday"/>
    <s v="Failed"/>
    <n v="0"/>
    <n v="1"/>
    <n v="1"/>
    <s v="City Route"/>
    <x v="1472"/>
  </r>
  <r>
    <n v="5483"/>
    <s v="Airport"/>
    <s v="NA"/>
    <s v="No Cars Available"/>
    <d v="2016-07-15T04:51:09"/>
    <s v="NA"/>
    <d v="2016-07-15T00:00:00"/>
    <d v="1899-12-30T04:51:09"/>
    <n v="4"/>
    <x v="4"/>
    <s v="Monday"/>
    <s v="Failed"/>
    <n v="0"/>
    <n v="1"/>
    <n v="1"/>
    <s v="Airport Route"/>
    <x v="1472"/>
  </r>
  <r>
    <n v="5482"/>
    <s v="City"/>
    <s v="NA"/>
    <s v="No Cars Available"/>
    <d v="2016-07-15T04:51:13"/>
    <s v="NA"/>
    <d v="2016-07-15T00:00:00"/>
    <d v="1899-12-30T04:51:13"/>
    <n v="4"/>
    <x v="4"/>
    <s v="Sunday"/>
    <s v="Failed"/>
    <n v="0"/>
    <n v="1"/>
    <n v="1"/>
    <s v="City Route"/>
    <x v="1472"/>
  </r>
  <r>
    <n v="5485"/>
    <s v="Airport"/>
    <s v="NA"/>
    <s v="No Cars Available"/>
    <d v="2016-07-15T04:54:24"/>
    <s v="NA"/>
    <d v="2016-07-15T00:00:00"/>
    <d v="1899-12-30T04:54:24"/>
    <n v="4"/>
    <x v="4"/>
    <s v="Wednesday"/>
    <s v="Failed"/>
    <n v="0"/>
    <n v="1"/>
    <n v="1"/>
    <s v="Airport Route"/>
    <x v="1472"/>
  </r>
  <r>
    <n v="5491"/>
    <s v="City"/>
    <s v="NA"/>
    <s v="No Cars Available"/>
    <d v="2016-07-15T04:56:23"/>
    <s v="NA"/>
    <d v="2016-07-15T00:00:00"/>
    <d v="1899-12-30T04:56:23"/>
    <n v="4"/>
    <x v="4"/>
    <s v="Tuesday"/>
    <s v="Failed"/>
    <n v="0"/>
    <n v="1"/>
    <n v="1"/>
    <s v="City Route"/>
    <x v="1472"/>
  </r>
  <r>
    <n v="5492"/>
    <s v="City"/>
    <s v="NA"/>
    <s v="No Cars Available"/>
    <d v="2016-07-15T05:01:35"/>
    <s v="NA"/>
    <d v="2016-07-15T00:00:00"/>
    <d v="1899-12-30T05:01:35"/>
    <n v="5"/>
    <x v="2"/>
    <s v="Wednesday"/>
    <s v="Failed"/>
    <n v="0"/>
    <n v="1"/>
    <n v="1"/>
    <s v="City Route"/>
    <x v="1472"/>
  </r>
  <r>
    <n v="5504"/>
    <s v="City"/>
    <s v="NA"/>
    <s v="No Cars Available"/>
    <d v="2016-07-15T05:05:11"/>
    <s v="NA"/>
    <d v="2016-07-15T00:00:00"/>
    <d v="1899-12-30T05:05:11"/>
    <n v="5"/>
    <x v="2"/>
    <s v="Monday"/>
    <s v="Failed"/>
    <n v="0"/>
    <n v="1"/>
    <n v="1"/>
    <s v="City Route"/>
    <x v="1472"/>
  </r>
  <r>
    <n v="5507"/>
    <s v="City"/>
    <s v="NA"/>
    <s v="No Cars Available"/>
    <d v="2016-07-15T05:07:43"/>
    <s v="NA"/>
    <d v="2016-07-15T00:00:00"/>
    <d v="1899-12-30T05:07:43"/>
    <n v="5"/>
    <x v="2"/>
    <s v="Thursday"/>
    <s v="Failed"/>
    <n v="0"/>
    <n v="1"/>
    <n v="1"/>
    <s v="City Route"/>
    <x v="1472"/>
  </r>
  <r>
    <n v="5509"/>
    <s v="City"/>
    <s v="NA"/>
    <s v="No Cars Available"/>
    <d v="2016-07-15T05:08:36"/>
    <s v="NA"/>
    <d v="2016-07-15T00:00:00"/>
    <d v="1899-12-30T05:08:36"/>
    <n v="5"/>
    <x v="2"/>
    <s v="Saturday"/>
    <s v="Failed"/>
    <n v="0"/>
    <n v="1"/>
    <n v="1"/>
    <s v="City Route"/>
    <x v="1472"/>
  </r>
  <r>
    <n v="5516"/>
    <s v="City"/>
    <s v="NA"/>
    <s v="No Cars Available"/>
    <d v="2016-07-15T05:09:02"/>
    <s v="NA"/>
    <d v="2016-07-15T00:00:00"/>
    <d v="1899-12-30T05:09:02"/>
    <n v="5"/>
    <x v="2"/>
    <s v="Saturday"/>
    <s v="Failed"/>
    <n v="0"/>
    <n v="1"/>
    <n v="1"/>
    <s v="City Route"/>
    <x v="1472"/>
  </r>
  <r>
    <n v="5527"/>
    <s v="City"/>
    <s v="NA"/>
    <s v="No Cars Available"/>
    <d v="2016-07-15T05:17:35"/>
    <s v="NA"/>
    <d v="2016-07-15T00:00:00"/>
    <d v="1899-12-30T05:17:35"/>
    <n v="5"/>
    <x v="2"/>
    <s v="Wednesday"/>
    <s v="Failed"/>
    <n v="0"/>
    <n v="1"/>
    <n v="1"/>
    <s v="City Route"/>
    <x v="1472"/>
  </r>
  <r>
    <n v="5530"/>
    <s v="City"/>
    <s v="NA"/>
    <s v="No Cars Available"/>
    <d v="2016-07-15T05:19:19"/>
    <s v="NA"/>
    <d v="2016-07-15T00:00:00"/>
    <d v="1899-12-30T05:19:19"/>
    <n v="5"/>
    <x v="2"/>
    <s v="Saturday"/>
    <s v="Failed"/>
    <n v="0"/>
    <n v="1"/>
    <n v="1"/>
    <s v="City Route"/>
    <x v="1472"/>
  </r>
  <r>
    <n v="5528"/>
    <s v="City"/>
    <s v="NA"/>
    <s v="No Cars Available"/>
    <d v="2016-07-15T05:19:40"/>
    <s v="NA"/>
    <d v="2016-07-15T00:00:00"/>
    <d v="1899-12-30T05:19:40"/>
    <n v="5"/>
    <x v="2"/>
    <s v="Thursday"/>
    <s v="Failed"/>
    <n v="0"/>
    <n v="1"/>
    <n v="1"/>
    <s v="City Route"/>
    <x v="1472"/>
  </r>
  <r>
    <n v="5523"/>
    <s v="City"/>
    <s v="NA"/>
    <s v="No Cars Available"/>
    <d v="2016-07-15T05:20:53"/>
    <s v="NA"/>
    <d v="2016-07-15T00:00:00"/>
    <d v="1899-12-30T05:20:53"/>
    <n v="5"/>
    <x v="2"/>
    <s v="Saturday"/>
    <s v="Failed"/>
    <n v="0"/>
    <n v="1"/>
    <n v="1"/>
    <s v="City Route"/>
    <x v="1472"/>
  </r>
  <r>
    <n v="5532"/>
    <s v="City"/>
    <s v="NA"/>
    <s v="No Cars Available"/>
    <d v="2016-07-15T05:22:55"/>
    <s v="NA"/>
    <d v="2016-07-15T00:00:00"/>
    <d v="1899-12-30T05:22:55"/>
    <n v="5"/>
    <x v="2"/>
    <s v="Monday"/>
    <s v="Failed"/>
    <n v="0"/>
    <n v="1"/>
    <n v="1"/>
    <s v="City Route"/>
    <x v="1472"/>
  </r>
  <r>
    <n v="5539"/>
    <s v="City"/>
    <s v="NA"/>
    <s v="No Cars Available"/>
    <d v="2016-07-15T05:25:38"/>
    <s v="NA"/>
    <d v="2016-07-15T00:00:00"/>
    <d v="1899-12-30T05:25:38"/>
    <n v="5"/>
    <x v="2"/>
    <s v="Monday"/>
    <s v="Failed"/>
    <n v="0"/>
    <n v="1"/>
    <n v="1"/>
    <s v="City Route"/>
    <x v="1472"/>
  </r>
  <r>
    <n v="5542"/>
    <s v="City"/>
    <s v="NA"/>
    <s v="No Cars Available"/>
    <d v="2016-07-15T05:28:04"/>
    <s v="NA"/>
    <d v="2016-07-15T00:00:00"/>
    <d v="1899-12-30T05:28:04"/>
    <n v="5"/>
    <x v="2"/>
    <s v="Thursday"/>
    <s v="Failed"/>
    <n v="0"/>
    <n v="1"/>
    <n v="1"/>
    <s v="City Route"/>
    <x v="1472"/>
  </r>
  <r>
    <n v="5541"/>
    <s v="City"/>
    <s v="NA"/>
    <s v="No Cars Available"/>
    <d v="2016-07-15T05:28:50"/>
    <s v="NA"/>
    <d v="2016-07-15T00:00:00"/>
    <d v="1899-12-30T05:28:50"/>
    <n v="5"/>
    <x v="2"/>
    <s v="Wednesday"/>
    <s v="Failed"/>
    <n v="0"/>
    <n v="1"/>
    <n v="1"/>
    <s v="City Route"/>
    <x v="1472"/>
  </r>
  <r>
    <n v="5546"/>
    <s v="City"/>
    <s v="NA"/>
    <s v="No Cars Available"/>
    <d v="2016-07-15T05:33:09"/>
    <s v="NA"/>
    <d v="2016-07-15T00:00:00"/>
    <d v="1899-12-30T05:33:09"/>
    <n v="5"/>
    <x v="2"/>
    <s v="Monday"/>
    <s v="Failed"/>
    <n v="0"/>
    <n v="1"/>
    <n v="1"/>
    <s v="City Route"/>
    <x v="1472"/>
  </r>
  <r>
    <n v="5550"/>
    <s v="City"/>
    <s v="NA"/>
    <s v="No Cars Available"/>
    <d v="2016-07-15T05:33:11"/>
    <s v="NA"/>
    <d v="2016-07-15T00:00:00"/>
    <d v="1899-12-30T05:33:11"/>
    <n v="5"/>
    <x v="2"/>
    <s v="Friday"/>
    <s v="Failed"/>
    <n v="0"/>
    <n v="1"/>
    <n v="1"/>
    <s v="City Route"/>
    <x v="1472"/>
  </r>
  <r>
    <n v="5561"/>
    <s v="City"/>
    <s v="NA"/>
    <s v="No Cars Available"/>
    <d v="2016-07-15T05:40:28"/>
    <s v="NA"/>
    <d v="2016-07-15T00:00:00"/>
    <d v="1899-12-30T05:40:28"/>
    <n v="5"/>
    <x v="2"/>
    <s v="Tuesday"/>
    <s v="Failed"/>
    <n v="0"/>
    <n v="1"/>
    <n v="1"/>
    <s v="City Route"/>
    <x v="1472"/>
  </r>
  <r>
    <n v="5562"/>
    <s v="Airport"/>
    <s v="NA"/>
    <s v="No Cars Available"/>
    <d v="2016-07-15T05:43:37"/>
    <s v="NA"/>
    <d v="2016-07-15T00:00:00"/>
    <d v="1899-12-30T05:43:37"/>
    <n v="5"/>
    <x v="2"/>
    <s v="Wednesday"/>
    <s v="Failed"/>
    <n v="0"/>
    <n v="1"/>
    <n v="1"/>
    <s v="Airport Route"/>
    <x v="1472"/>
  </r>
  <r>
    <n v="5563"/>
    <s v="City"/>
    <s v="NA"/>
    <s v="No Cars Available"/>
    <d v="2016-07-15T05:45:23"/>
    <s v="NA"/>
    <d v="2016-07-15T00:00:00"/>
    <d v="1899-12-30T05:45:23"/>
    <n v="5"/>
    <x v="2"/>
    <s v="Thursday"/>
    <s v="Failed"/>
    <n v="0"/>
    <n v="1"/>
    <n v="1"/>
    <s v="City Route"/>
    <x v="1472"/>
  </r>
  <r>
    <n v="5567"/>
    <s v="City"/>
    <s v="NA"/>
    <s v="No Cars Available"/>
    <d v="2016-07-15T05:48:23"/>
    <s v="NA"/>
    <d v="2016-07-15T00:00:00"/>
    <d v="1899-12-30T05:48:23"/>
    <n v="5"/>
    <x v="2"/>
    <s v="Monday"/>
    <s v="Failed"/>
    <n v="0"/>
    <n v="1"/>
    <n v="1"/>
    <s v="City Route"/>
    <x v="1472"/>
  </r>
  <r>
    <n v="5571"/>
    <s v="City"/>
    <s v="NA"/>
    <s v="No Cars Available"/>
    <d v="2016-07-15T05:52:11"/>
    <s v="NA"/>
    <d v="2016-07-15T00:00:00"/>
    <d v="1899-12-30T05:52:11"/>
    <n v="5"/>
    <x v="2"/>
    <s v="Friday"/>
    <s v="Failed"/>
    <n v="0"/>
    <n v="1"/>
    <n v="1"/>
    <s v="City Route"/>
    <x v="1472"/>
  </r>
  <r>
    <n v="5589"/>
    <s v="City"/>
    <s v="NA"/>
    <s v="No Cars Available"/>
    <d v="2016-07-15T05:54:44"/>
    <s v="NA"/>
    <d v="2016-07-15T00:00:00"/>
    <d v="1899-12-30T05:54:44"/>
    <n v="5"/>
    <x v="2"/>
    <s v="Tuesday"/>
    <s v="Failed"/>
    <n v="0"/>
    <n v="1"/>
    <n v="1"/>
    <s v="City Route"/>
    <x v="1472"/>
  </r>
  <r>
    <n v="5574"/>
    <s v="City"/>
    <s v="NA"/>
    <s v="No Cars Available"/>
    <d v="2016-07-15T05:55:11"/>
    <s v="NA"/>
    <d v="2016-07-15T00:00:00"/>
    <d v="1899-12-30T05:55:11"/>
    <n v="5"/>
    <x v="2"/>
    <s v="Monday"/>
    <s v="Failed"/>
    <n v="0"/>
    <n v="1"/>
    <n v="1"/>
    <s v="City Route"/>
    <x v="1472"/>
  </r>
  <r>
    <n v="5579"/>
    <s v="City"/>
    <s v="NA"/>
    <s v="No Cars Available"/>
    <d v="2016-07-15T05:56:56"/>
    <s v="NA"/>
    <d v="2016-07-15T00:00:00"/>
    <d v="1899-12-30T05:56:56"/>
    <n v="5"/>
    <x v="2"/>
    <s v="Saturday"/>
    <s v="Failed"/>
    <n v="0"/>
    <n v="1"/>
    <n v="1"/>
    <s v="City Route"/>
    <x v="1472"/>
  </r>
  <r>
    <n v="5588"/>
    <s v="City"/>
    <s v="NA"/>
    <s v="No Cars Available"/>
    <d v="2016-07-15T05:58:33"/>
    <s v="NA"/>
    <d v="2016-07-15T00:00:00"/>
    <d v="1899-12-30T05:58:33"/>
    <n v="5"/>
    <x v="2"/>
    <s v="Monday"/>
    <s v="Failed"/>
    <n v="0"/>
    <n v="1"/>
    <n v="1"/>
    <s v="City Route"/>
    <x v="1472"/>
  </r>
  <r>
    <n v="5593"/>
    <s v="City"/>
    <s v="NA"/>
    <s v="No Cars Available"/>
    <d v="2016-07-15T06:02:17"/>
    <s v="NA"/>
    <d v="2016-07-15T00:00:00"/>
    <d v="1899-12-30T06:02:17"/>
    <n v="6"/>
    <x v="2"/>
    <s v="Saturday"/>
    <s v="Failed"/>
    <n v="0"/>
    <n v="1"/>
    <n v="1"/>
    <s v="City Route"/>
    <x v="1472"/>
  </r>
  <r>
    <n v="5599"/>
    <s v="City"/>
    <s v="NA"/>
    <s v="No Cars Available"/>
    <d v="2016-07-15T06:09:11"/>
    <s v="NA"/>
    <d v="2016-07-15T00:00:00"/>
    <d v="1899-12-30T06:09:11"/>
    <n v="6"/>
    <x v="2"/>
    <s v="Friday"/>
    <s v="Failed"/>
    <n v="0"/>
    <n v="1"/>
    <n v="1"/>
    <s v="City Route"/>
    <x v="1472"/>
  </r>
  <r>
    <n v="5601"/>
    <s v="Airport"/>
    <s v="NA"/>
    <s v="No Cars Available"/>
    <d v="2016-07-15T06:09:52"/>
    <s v="NA"/>
    <d v="2016-07-15T00:00:00"/>
    <d v="1899-12-30T06:09:52"/>
    <n v="6"/>
    <x v="2"/>
    <s v="Sunday"/>
    <s v="Failed"/>
    <n v="0"/>
    <n v="1"/>
    <n v="1"/>
    <s v="Airport Route"/>
    <x v="1472"/>
  </r>
  <r>
    <n v="5595"/>
    <s v="City"/>
    <s v="NA"/>
    <s v="No Cars Available"/>
    <d v="2016-07-15T06:10:06"/>
    <s v="NA"/>
    <d v="2016-07-15T00:00:00"/>
    <d v="1899-12-30T06:10:06"/>
    <n v="6"/>
    <x v="2"/>
    <s v="Monday"/>
    <s v="Failed"/>
    <n v="0"/>
    <n v="1"/>
    <n v="1"/>
    <s v="City Route"/>
    <x v="1472"/>
  </r>
  <r>
    <n v="5602"/>
    <s v="City"/>
    <s v="NA"/>
    <s v="No Cars Available"/>
    <d v="2016-07-15T06:10:37"/>
    <s v="NA"/>
    <d v="2016-07-15T00:00:00"/>
    <d v="1899-12-30T06:10:37"/>
    <n v="6"/>
    <x v="2"/>
    <s v="Monday"/>
    <s v="Failed"/>
    <n v="0"/>
    <n v="1"/>
    <n v="1"/>
    <s v="City Route"/>
    <x v="1472"/>
  </r>
  <r>
    <n v="5592"/>
    <s v="City"/>
    <s v="NA"/>
    <s v="No Cars Available"/>
    <d v="2016-07-15T06:10:58"/>
    <s v="NA"/>
    <d v="2016-07-15T00:00:00"/>
    <d v="1899-12-30T06:10:58"/>
    <n v="6"/>
    <x v="2"/>
    <s v="Friday"/>
    <s v="Failed"/>
    <n v="0"/>
    <n v="1"/>
    <n v="1"/>
    <s v="City Route"/>
    <x v="1472"/>
  </r>
  <r>
    <n v="5610"/>
    <s v="City"/>
    <s v="NA"/>
    <s v="No Cars Available"/>
    <d v="2016-07-15T06:16:34"/>
    <s v="NA"/>
    <d v="2016-07-15T00:00:00"/>
    <d v="1899-12-30T06:16:34"/>
    <n v="6"/>
    <x v="2"/>
    <s v="Tuesday"/>
    <s v="Failed"/>
    <n v="0"/>
    <n v="1"/>
    <n v="1"/>
    <s v="City Route"/>
    <x v="1472"/>
  </r>
  <r>
    <n v="5607"/>
    <s v="City"/>
    <s v="NA"/>
    <s v="No Cars Available"/>
    <d v="2016-07-15T06:18:51"/>
    <s v="NA"/>
    <d v="2016-07-15T00:00:00"/>
    <d v="1899-12-30T06:18:51"/>
    <n v="6"/>
    <x v="2"/>
    <s v="Saturday"/>
    <s v="Failed"/>
    <n v="0"/>
    <n v="1"/>
    <n v="1"/>
    <s v="City Route"/>
    <x v="1472"/>
  </r>
  <r>
    <n v="5616"/>
    <s v="City"/>
    <s v="NA"/>
    <s v="No Cars Available"/>
    <d v="2016-07-15T06:21:03"/>
    <s v="NA"/>
    <d v="2016-07-15T00:00:00"/>
    <d v="1899-12-30T06:21:03"/>
    <n v="6"/>
    <x v="2"/>
    <s v="Monday"/>
    <s v="Failed"/>
    <n v="0"/>
    <n v="1"/>
    <n v="1"/>
    <s v="City Route"/>
    <x v="1472"/>
  </r>
  <r>
    <n v="5611"/>
    <s v="City"/>
    <s v="NA"/>
    <s v="No Cars Available"/>
    <d v="2016-07-15T06:21:15"/>
    <s v="NA"/>
    <d v="2016-07-15T00:00:00"/>
    <d v="1899-12-30T06:21:15"/>
    <n v="6"/>
    <x v="2"/>
    <s v="Wednesday"/>
    <s v="Failed"/>
    <n v="0"/>
    <n v="1"/>
    <n v="1"/>
    <s v="City Route"/>
    <x v="1472"/>
  </r>
  <r>
    <n v="5624"/>
    <s v="City"/>
    <s v="NA"/>
    <s v="No Cars Available"/>
    <d v="2016-07-15T06:29:49"/>
    <s v="NA"/>
    <d v="2016-07-15T00:00:00"/>
    <d v="1899-12-30T06:29:49"/>
    <n v="6"/>
    <x v="2"/>
    <s v="Tuesday"/>
    <s v="Failed"/>
    <n v="0"/>
    <n v="1"/>
    <n v="1"/>
    <s v="City Route"/>
    <x v="1472"/>
  </r>
  <r>
    <n v="5625"/>
    <s v="City"/>
    <s v="NA"/>
    <s v="No Cars Available"/>
    <d v="2016-07-15T06:31:11"/>
    <s v="NA"/>
    <d v="2016-07-15T00:00:00"/>
    <d v="1899-12-30T06:31:11"/>
    <n v="6"/>
    <x v="2"/>
    <s v="Wednesday"/>
    <s v="Failed"/>
    <n v="0"/>
    <n v="1"/>
    <n v="1"/>
    <s v="City Route"/>
    <x v="1472"/>
  </r>
  <r>
    <n v="5620"/>
    <s v="City"/>
    <s v="NA"/>
    <s v="No Cars Available"/>
    <d v="2016-07-15T06:34:55"/>
    <s v="NA"/>
    <d v="2016-07-15T00:00:00"/>
    <d v="1899-12-30T06:34:55"/>
    <n v="6"/>
    <x v="2"/>
    <s v="Friday"/>
    <s v="Failed"/>
    <n v="0"/>
    <n v="1"/>
    <n v="1"/>
    <s v="City Route"/>
    <x v="1472"/>
  </r>
  <r>
    <n v="5633"/>
    <s v="City"/>
    <s v="NA"/>
    <s v="No Cars Available"/>
    <d v="2016-07-15T06:41:27"/>
    <s v="NA"/>
    <d v="2016-07-15T00:00:00"/>
    <d v="1899-12-30T06:41:27"/>
    <n v="6"/>
    <x v="2"/>
    <s v="Thursday"/>
    <s v="Failed"/>
    <n v="0"/>
    <n v="1"/>
    <n v="1"/>
    <s v="City Route"/>
    <x v="1472"/>
  </r>
  <r>
    <n v="5670"/>
    <s v="City"/>
    <s v="NA"/>
    <s v="No Cars Available"/>
    <d v="2016-07-15T06:57:40"/>
    <s v="NA"/>
    <d v="2016-07-15T00:00:00"/>
    <d v="1899-12-30T06:57:40"/>
    <n v="6"/>
    <x v="2"/>
    <s v="Saturday"/>
    <s v="Failed"/>
    <n v="0"/>
    <n v="1"/>
    <n v="1"/>
    <s v="City Route"/>
    <x v="1472"/>
  </r>
  <r>
    <n v="5657"/>
    <s v="City"/>
    <s v="NA"/>
    <s v="No Cars Available"/>
    <d v="2016-07-15T07:01:00"/>
    <s v="NA"/>
    <d v="2016-07-15T00:00:00"/>
    <d v="1899-12-30T07:01:00"/>
    <n v="7"/>
    <x v="2"/>
    <s v="Sunday"/>
    <s v="Failed"/>
    <n v="0"/>
    <n v="1"/>
    <n v="1"/>
    <s v="City Route"/>
    <x v="1472"/>
  </r>
  <r>
    <n v="5669"/>
    <s v="City"/>
    <s v="NA"/>
    <s v="No Cars Available"/>
    <d v="2016-07-15T07:02:35"/>
    <s v="NA"/>
    <d v="2016-07-15T00:00:00"/>
    <d v="1899-12-30T07:02:35"/>
    <n v="7"/>
    <x v="2"/>
    <s v="Friday"/>
    <s v="Failed"/>
    <n v="0"/>
    <n v="1"/>
    <n v="1"/>
    <s v="City Route"/>
    <x v="1472"/>
  </r>
  <r>
    <n v="5658"/>
    <s v="City"/>
    <s v="NA"/>
    <s v="No Cars Available"/>
    <d v="2016-07-15T07:03:18"/>
    <s v="NA"/>
    <d v="2016-07-15T00:00:00"/>
    <d v="1899-12-30T07:03:18"/>
    <n v="7"/>
    <x v="2"/>
    <s v="Monday"/>
    <s v="Failed"/>
    <n v="0"/>
    <n v="1"/>
    <n v="1"/>
    <s v="City Route"/>
    <x v="1472"/>
  </r>
  <r>
    <n v="5667"/>
    <s v="City"/>
    <s v="NA"/>
    <s v="No Cars Available"/>
    <d v="2016-07-15T07:07:53"/>
    <s v="NA"/>
    <d v="2016-07-15T00:00:00"/>
    <d v="1899-12-30T07:07:53"/>
    <n v="7"/>
    <x v="2"/>
    <s v="Wednesday"/>
    <s v="Failed"/>
    <n v="0"/>
    <n v="1"/>
    <n v="1"/>
    <s v="City Route"/>
    <x v="1472"/>
  </r>
  <r>
    <n v="5680"/>
    <s v="City"/>
    <s v="NA"/>
    <s v="No Cars Available"/>
    <d v="2016-07-15T07:08:09"/>
    <s v="NA"/>
    <d v="2016-07-15T00:00:00"/>
    <d v="1899-12-30T07:08:09"/>
    <n v="7"/>
    <x v="2"/>
    <s v="Tuesday"/>
    <s v="Failed"/>
    <n v="0"/>
    <n v="1"/>
    <n v="1"/>
    <s v="City Route"/>
    <x v="1472"/>
  </r>
  <r>
    <n v="5684"/>
    <s v="City"/>
    <s v="NA"/>
    <s v="No Cars Available"/>
    <d v="2016-07-15T07:19:18"/>
    <s v="NA"/>
    <d v="2016-07-15T00:00:00"/>
    <d v="1899-12-30T07:19:18"/>
    <n v="7"/>
    <x v="2"/>
    <s v="Saturday"/>
    <s v="Failed"/>
    <n v="0"/>
    <n v="1"/>
    <n v="1"/>
    <s v="City Route"/>
    <x v="1472"/>
  </r>
  <r>
    <n v="5695"/>
    <s v="City"/>
    <s v="NA"/>
    <s v="No Cars Available"/>
    <d v="2016-07-15T07:26:20"/>
    <s v="NA"/>
    <d v="2016-07-15T00:00:00"/>
    <d v="1899-12-30T07:26:20"/>
    <n v="7"/>
    <x v="2"/>
    <s v="Wednesday"/>
    <s v="Failed"/>
    <n v="0"/>
    <n v="1"/>
    <n v="1"/>
    <s v="City Route"/>
    <x v="1472"/>
  </r>
  <r>
    <n v="5692"/>
    <s v="Airport"/>
    <s v="NA"/>
    <s v="No Cars Available"/>
    <d v="2016-07-15T07:27:30"/>
    <s v="NA"/>
    <d v="2016-07-15T00:00:00"/>
    <d v="1899-12-30T07:27:30"/>
    <n v="7"/>
    <x v="2"/>
    <s v="Sunday"/>
    <s v="Failed"/>
    <n v="0"/>
    <n v="1"/>
    <n v="1"/>
    <s v="Airport Route"/>
    <x v="1472"/>
  </r>
  <r>
    <n v="5693"/>
    <s v="City"/>
    <s v="NA"/>
    <s v="No Cars Available"/>
    <d v="2016-07-15T07:27:37"/>
    <s v="NA"/>
    <d v="2016-07-15T00:00:00"/>
    <d v="1899-12-30T07:27:37"/>
    <n v="7"/>
    <x v="2"/>
    <s v="Monday"/>
    <s v="Failed"/>
    <n v="0"/>
    <n v="1"/>
    <n v="1"/>
    <s v="City Route"/>
    <x v="1472"/>
  </r>
  <r>
    <n v="5722"/>
    <s v="City"/>
    <s v="NA"/>
    <s v="No Cars Available"/>
    <d v="2016-07-15T07:39:22"/>
    <s v="NA"/>
    <d v="2016-07-15T00:00:00"/>
    <d v="1899-12-30T07:39:22"/>
    <n v="7"/>
    <x v="2"/>
    <s v="Tuesday"/>
    <s v="Failed"/>
    <n v="0"/>
    <n v="1"/>
    <n v="1"/>
    <s v="City Route"/>
    <x v="1472"/>
  </r>
  <r>
    <n v="5712"/>
    <s v="City"/>
    <s v="NA"/>
    <s v="No Cars Available"/>
    <d v="2016-07-15T07:39:41"/>
    <s v="NA"/>
    <d v="2016-07-15T00:00:00"/>
    <d v="1899-12-30T07:39:41"/>
    <n v="7"/>
    <x v="2"/>
    <s v="Saturday"/>
    <s v="Failed"/>
    <n v="0"/>
    <n v="1"/>
    <n v="1"/>
    <s v="City Route"/>
    <x v="1472"/>
  </r>
  <r>
    <n v="5721"/>
    <s v="City"/>
    <s v="NA"/>
    <s v="No Cars Available"/>
    <d v="2016-07-15T07:41:08"/>
    <s v="NA"/>
    <d v="2016-07-15T00:00:00"/>
    <d v="1899-12-30T07:41:08"/>
    <n v="7"/>
    <x v="2"/>
    <s v="Monday"/>
    <s v="Failed"/>
    <n v="0"/>
    <n v="1"/>
    <n v="1"/>
    <s v="City Route"/>
    <x v="1472"/>
  </r>
  <r>
    <n v="5727"/>
    <s v="City"/>
    <s v="NA"/>
    <s v="No Cars Available"/>
    <d v="2016-07-15T07:41:36"/>
    <s v="NA"/>
    <d v="2016-07-15T00:00:00"/>
    <d v="1899-12-30T07:41:36"/>
    <n v="7"/>
    <x v="2"/>
    <s v="Sunday"/>
    <s v="Failed"/>
    <n v="0"/>
    <n v="1"/>
    <n v="1"/>
    <s v="City Route"/>
    <x v="1472"/>
  </r>
  <r>
    <n v="5725"/>
    <s v="City"/>
    <s v="NA"/>
    <s v="No Cars Available"/>
    <d v="2016-07-15T07:42:22"/>
    <s v="NA"/>
    <d v="2016-07-15T00:00:00"/>
    <d v="1899-12-30T07:42:22"/>
    <n v="7"/>
    <x v="2"/>
    <s v="Friday"/>
    <s v="Failed"/>
    <n v="0"/>
    <n v="1"/>
    <n v="1"/>
    <s v="City Route"/>
    <x v="1472"/>
  </r>
  <r>
    <n v="5726"/>
    <s v="City"/>
    <s v="NA"/>
    <s v="No Cars Available"/>
    <d v="2016-07-15T07:46:01"/>
    <s v="NA"/>
    <d v="2016-07-15T00:00:00"/>
    <d v="1899-12-30T07:46:01"/>
    <n v="7"/>
    <x v="2"/>
    <s v="Saturday"/>
    <s v="Failed"/>
    <n v="0"/>
    <n v="1"/>
    <n v="1"/>
    <s v="City Route"/>
    <x v="1472"/>
  </r>
  <r>
    <n v="5739"/>
    <s v="City"/>
    <s v="NA"/>
    <s v="No Cars Available"/>
    <d v="2016-07-15T07:50:44"/>
    <s v="NA"/>
    <d v="2016-07-15T00:00:00"/>
    <d v="1899-12-30T07:50:44"/>
    <n v="7"/>
    <x v="2"/>
    <s v="Friday"/>
    <s v="Failed"/>
    <n v="0"/>
    <n v="1"/>
    <n v="1"/>
    <s v="City Route"/>
    <x v="1472"/>
  </r>
  <r>
    <n v="5744"/>
    <s v="City"/>
    <s v="NA"/>
    <s v="No Cars Available"/>
    <d v="2016-07-15T07:55:54"/>
    <s v="NA"/>
    <d v="2016-07-15T00:00:00"/>
    <d v="1899-12-30T07:55:54"/>
    <n v="7"/>
    <x v="2"/>
    <s v="Wednesday"/>
    <s v="Failed"/>
    <n v="0"/>
    <n v="1"/>
    <n v="1"/>
    <s v="City Route"/>
    <x v="1472"/>
  </r>
  <r>
    <n v="5745"/>
    <s v="City"/>
    <s v="NA"/>
    <s v="No Cars Available"/>
    <d v="2016-07-15T07:58:18"/>
    <s v="NA"/>
    <d v="2016-07-15T00:00:00"/>
    <d v="1899-12-30T07:58:18"/>
    <n v="7"/>
    <x v="2"/>
    <s v="Thursday"/>
    <s v="Failed"/>
    <n v="0"/>
    <n v="1"/>
    <n v="1"/>
    <s v="City Route"/>
    <x v="1472"/>
  </r>
  <r>
    <n v="5747"/>
    <s v="City"/>
    <s v="NA"/>
    <s v="No Cars Available"/>
    <d v="2016-07-15T07:58:52"/>
    <s v="NA"/>
    <d v="2016-07-15T00:00:00"/>
    <d v="1899-12-30T07:58:52"/>
    <n v="7"/>
    <x v="2"/>
    <s v="Saturday"/>
    <s v="Failed"/>
    <n v="0"/>
    <n v="1"/>
    <n v="1"/>
    <s v="City Route"/>
    <x v="1472"/>
  </r>
  <r>
    <n v="5743"/>
    <s v="City"/>
    <s v="NA"/>
    <s v="No Cars Available"/>
    <d v="2016-07-15T07:59:34"/>
    <s v="NA"/>
    <d v="2016-07-15T00:00:00"/>
    <d v="1899-12-30T07:59:34"/>
    <n v="7"/>
    <x v="2"/>
    <s v="Tuesday"/>
    <s v="Failed"/>
    <n v="0"/>
    <n v="1"/>
    <n v="1"/>
    <s v="City Route"/>
    <x v="1472"/>
  </r>
  <r>
    <n v="5758"/>
    <s v="City"/>
    <s v="NA"/>
    <s v="No Cars Available"/>
    <d v="2016-07-15T08:06:06"/>
    <s v="NA"/>
    <d v="2016-07-15T00:00:00"/>
    <d v="1899-12-30T08:06:06"/>
    <n v="8"/>
    <x v="2"/>
    <s v="Wednesday"/>
    <s v="Failed"/>
    <n v="0"/>
    <n v="1"/>
    <n v="1"/>
    <s v="City Route"/>
    <x v="1472"/>
  </r>
  <r>
    <n v="5770"/>
    <s v="Airport"/>
    <s v="NA"/>
    <s v="No Cars Available"/>
    <d v="2016-07-15T08:16:05"/>
    <s v="NA"/>
    <d v="2016-07-15T00:00:00"/>
    <d v="1899-12-30T08:16:05"/>
    <n v="8"/>
    <x v="2"/>
    <s v="Monday"/>
    <s v="Failed"/>
    <n v="0"/>
    <n v="1"/>
    <n v="1"/>
    <s v="Airport Route"/>
    <x v="1472"/>
  </r>
  <r>
    <n v="5762"/>
    <s v="City"/>
    <s v="NA"/>
    <s v="No Cars Available"/>
    <d v="2016-07-15T08:23:09"/>
    <s v="NA"/>
    <d v="2016-07-15T00:00:00"/>
    <d v="1899-12-30T08:23:09"/>
    <n v="8"/>
    <x v="2"/>
    <s v="Sunday"/>
    <s v="Failed"/>
    <n v="0"/>
    <n v="1"/>
    <n v="1"/>
    <s v="City Route"/>
    <x v="1472"/>
  </r>
  <r>
    <n v="5773"/>
    <s v="City"/>
    <s v="NA"/>
    <s v="No Cars Available"/>
    <d v="2016-07-15T08:24:44"/>
    <s v="NA"/>
    <d v="2016-07-15T00:00:00"/>
    <d v="1899-12-30T08:24:44"/>
    <n v="8"/>
    <x v="2"/>
    <s v="Thursday"/>
    <s v="Failed"/>
    <n v="0"/>
    <n v="1"/>
    <n v="1"/>
    <s v="City Route"/>
    <x v="1472"/>
  </r>
  <r>
    <n v="5776"/>
    <s v="City"/>
    <s v="NA"/>
    <s v="No Cars Available"/>
    <d v="2016-07-15T08:25:08"/>
    <s v="NA"/>
    <d v="2016-07-15T00:00:00"/>
    <d v="1899-12-30T08:25:08"/>
    <n v="8"/>
    <x v="2"/>
    <s v="Sunday"/>
    <s v="Failed"/>
    <n v="0"/>
    <n v="1"/>
    <n v="1"/>
    <s v="City Route"/>
    <x v="1472"/>
  </r>
  <r>
    <n v="5777"/>
    <s v="City"/>
    <s v="NA"/>
    <s v="No Cars Available"/>
    <d v="2016-07-15T08:27:07"/>
    <s v="NA"/>
    <d v="2016-07-15T00:00:00"/>
    <d v="1899-12-30T08:27:07"/>
    <n v="8"/>
    <x v="2"/>
    <s v="Monday"/>
    <s v="Failed"/>
    <n v="0"/>
    <n v="1"/>
    <n v="1"/>
    <s v="City Route"/>
    <x v="1472"/>
  </r>
  <r>
    <n v="5779"/>
    <s v="City"/>
    <s v="NA"/>
    <s v="No Cars Available"/>
    <d v="2016-07-15T08:27:56"/>
    <s v="NA"/>
    <d v="2016-07-15T00:00:00"/>
    <d v="1899-12-30T08:27:56"/>
    <n v="8"/>
    <x v="2"/>
    <s v="Wednesday"/>
    <s v="Failed"/>
    <n v="0"/>
    <n v="1"/>
    <n v="1"/>
    <s v="City Route"/>
    <x v="1472"/>
  </r>
  <r>
    <n v="5797"/>
    <s v="City"/>
    <s v="NA"/>
    <s v="No Cars Available"/>
    <d v="2016-07-15T08:39:22"/>
    <s v="NA"/>
    <d v="2016-07-15T00:00:00"/>
    <d v="1899-12-30T08:39:22"/>
    <n v="8"/>
    <x v="2"/>
    <s v="Sunday"/>
    <s v="Failed"/>
    <n v="0"/>
    <n v="1"/>
    <n v="1"/>
    <s v="City Route"/>
    <x v="1472"/>
  </r>
  <r>
    <n v="5803"/>
    <s v="City"/>
    <s v="NA"/>
    <s v="No Cars Available"/>
    <d v="2016-07-15T08:40:46"/>
    <s v="NA"/>
    <d v="2016-07-15T00:00:00"/>
    <d v="1899-12-30T08:40:46"/>
    <n v="8"/>
    <x v="2"/>
    <s v="Saturday"/>
    <s v="Failed"/>
    <n v="0"/>
    <n v="1"/>
    <n v="1"/>
    <s v="City Route"/>
    <x v="1472"/>
  </r>
  <r>
    <n v="5796"/>
    <s v="City"/>
    <s v="NA"/>
    <s v="No Cars Available"/>
    <d v="2016-07-15T08:40:52"/>
    <s v="NA"/>
    <d v="2016-07-15T00:00:00"/>
    <d v="1899-12-30T08:40:52"/>
    <n v="8"/>
    <x v="2"/>
    <s v="Saturday"/>
    <s v="Failed"/>
    <n v="0"/>
    <n v="1"/>
    <n v="1"/>
    <s v="City Route"/>
    <x v="1472"/>
  </r>
  <r>
    <n v="5804"/>
    <s v="City"/>
    <s v="NA"/>
    <s v="No Cars Available"/>
    <d v="2016-07-15T08:42:40"/>
    <s v="NA"/>
    <d v="2016-07-15T00:00:00"/>
    <d v="1899-12-30T08:42:40"/>
    <n v="8"/>
    <x v="2"/>
    <s v="Sunday"/>
    <s v="Failed"/>
    <n v="0"/>
    <n v="1"/>
    <n v="1"/>
    <s v="City Route"/>
    <x v="1472"/>
  </r>
  <r>
    <n v="5813"/>
    <s v="City"/>
    <s v="NA"/>
    <s v="No Cars Available"/>
    <d v="2016-07-15T08:46:26"/>
    <s v="NA"/>
    <d v="2016-07-15T00:00:00"/>
    <d v="1899-12-30T08:46:26"/>
    <n v="8"/>
    <x v="2"/>
    <s v="Tuesday"/>
    <s v="Failed"/>
    <n v="0"/>
    <n v="1"/>
    <n v="1"/>
    <s v="City Route"/>
    <x v="1472"/>
  </r>
  <r>
    <n v="5810"/>
    <s v="City"/>
    <s v="NA"/>
    <s v="No Cars Available"/>
    <d v="2016-07-15T08:46:52"/>
    <s v="NA"/>
    <d v="2016-07-15T00:00:00"/>
    <d v="1899-12-30T08:46:52"/>
    <n v="8"/>
    <x v="2"/>
    <s v="Saturday"/>
    <s v="Failed"/>
    <n v="0"/>
    <n v="1"/>
    <n v="1"/>
    <s v="City Route"/>
    <x v="1472"/>
  </r>
  <r>
    <n v="5818"/>
    <s v="City"/>
    <s v="NA"/>
    <s v="No Cars Available"/>
    <d v="2016-07-15T08:49:20"/>
    <s v="NA"/>
    <d v="2016-07-15T00:00:00"/>
    <d v="1899-12-30T08:49:20"/>
    <n v="8"/>
    <x v="2"/>
    <s v="Sunday"/>
    <s v="Failed"/>
    <n v="0"/>
    <n v="1"/>
    <n v="1"/>
    <s v="City Route"/>
    <x v="1472"/>
  </r>
  <r>
    <n v="5819"/>
    <s v="City"/>
    <s v="NA"/>
    <s v="No Cars Available"/>
    <d v="2016-07-15T08:49:20"/>
    <s v="NA"/>
    <d v="2016-07-15T00:00:00"/>
    <d v="1899-12-30T08:49:20"/>
    <n v="8"/>
    <x v="2"/>
    <s v="Monday"/>
    <s v="Failed"/>
    <n v="0"/>
    <n v="1"/>
    <n v="1"/>
    <s v="City Route"/>
    <x v="1472"/>
  </r>
  <r>
    <n v="5837"/>
    <s v="City"/>
    <s v="NA"/>
    <s v="No Cars Available"/>
    <d v="2016-07-15T08:59:46"/>
    <s v="NA"/>
    <d v="2016-07-15T00:00:00"/>
    <d v="1899-12-30T08:59:46"/>
    <n v="8"/>
    <x v="2"/>
    <s v="Friday"/>
    <s v="Failed"/>
    <n v="0"/>
    <n v="1"/>
    <n v="1"/>
    <s v="City Route"/>
    <x v="1472"/>
  </r>
  <r>
    <n v="5829"/>
    <s v="City"/>
    <s v="NA"/>
    <s v="No Cars Available"/>
    <d v="2016-07-15T09:01:29"/>
    <s v="NA"/>
    <d v="2016-07-15T00:00:00"/>
    <d v="1899-12-30T09:01:29"/>
    <n v="9"/>
    <x v="2"/>
    <s v="Thursday"/>
    <s v="Failed"/>
    <n v="0"/>
    <n v="1"/>
    <n v="1"/>
    <s v="City Route"/>
    <x v="1472"/>
  </r>
  <r>
    <n v="5845"/>
    <s v="City"/>
    <s v="NA"/>
    <s v="No Cars Available"/>
    <d v="2016-07-15T09:06:22"/>
    <s v="NA"/>
    <d v="2016-07-15T00:00:00"/>
    <d v="1899-12-30T09:06:22"/>
    <n v="9"/>
    <x v="2"/>
    <s v="Saturday"/>
    <s v="Failed"/>
    <n v="0"/>
    <n v="1"/>
    <n v="1"/>
    <s v="City Route"/>
    <x v="1472"/>
  </r>
  <r>
    <n v="5841"/>
    <s v="City"/>
    <s v="NA"/>
    <s v="No Cars Available"/>
    <d v="2016-07-15T09:07:25"/>
    <s v="NA"/>
    <d v="2016-07-15T00:00:00"/>
    <d v="1899-12-30T09:07:25"/>
    <n v="9"/>
    <x v="2"/>
    <s v="Tuesday"/>
    <s v="Failed"/>
    <n v="0"/>
    <n v="1"/>
    <n v="1"/>
    <s v="City Route"/>
    <x v="1472"/>
  </r>
  <r>
    <n v="5852"/>
    <s v="City"/>
    <s v="NA"/>
    <s v="No Cars Available"/>
    <d v="2016-07-15T09:07:28"/>
    <s v="NA"/>
    <d v="2016-07-15T00:00:00"/>
    <d v="1899-12-30T09:07:28"/>
    <n v="9"/>
    <x v="2"/>
    <s v="Saturday"/>
    <s v="Failed"/>
    <n v="0"/>
    <n v="1"/>
    <n v="1"/>
    <s v="City Route"/>
    <x v="1472"/>
  </r>
  <r>
    <n v="5840"/>
    <s v="City"/>
    <s v="NA"/>
    <s v="No Cars Available"/>
    <d v="2016-07-15T09:07:45"/>
    <s v="NA"/>
    <d v="2016-07-15T00:00:00"/>
    <d v="1899-12-30T09:07:45"/>
    <n v="9"/>
    <x v="2"/>
    <s v="Monday"/>
    <s v="Failed"/>
    <n v="0"/>
    <n v="1"/>
    <n v="1"/>
    <s v="City Route"/>
    <x v="1472"/>
  </r>
  <r>
    <n v="5859"/>
    <s v="City"/>
    <s v="NA"/>
    <s v="No Cars Available"/>
    <d v="2016-07-15T09:11:55"/>
    <s v="NA"/>
    <d v="2016-07-15T00:00:00"/>
    <d v="1899-12-30T09:11:55"/>
    <n v="9"/>
    <x v="2"/>
    <s v="Saturday"/>
    <s v="Failed"/>
    <n v="0"/>
    <n v="1"/>
    <n v="1"/>
    <s v="City Route"/>
    <x v="1472"/>
  </r>
  <r>
    <n v="5858"/>
    <s v="City"/>
    <s v="NA"/>
    <s v="No Cars Available"/>
    <d v="2016-07-15T09:14:50"/>
    <s v="NA"/>
    <d v="2016-07-15T00:00:00"/>
    <d v="1899-12-30T09:14:50"/>
    <n v="9"/>
    <x v="2"/>
    <s v="Friday"/>
    <s v="Failed"/>
    <n v="0"/>
    <n v="1"/>
    <n v="1"/>
    <s v="City Route"/>
    <x v="1472"/>
  </r>
  <r>
    <n v="5863"/>
    <s v="City"/>
    <s v="NA"/>
    <s v="No Cars Available"/>
    <d v="2016-07-15T09:15:16"/>
    <s v="NA"/>
    <d v="2016-07-15T00:00:00"/>
    <d v="1899-12-30T09:15:16"/>
    <n v="9"/>
    <x v="2"/>
    <s v="Wednesday"/>
    <s v="Failed"/>
    <n v="0"/>
    <n v="1"/>
    <n v="1"/>
    <s v="City Route"/>
    <x v="1472"/>
  </r>
  <r>
    <n v="5882"/>
    <s v="City"/>
    <s v="NA"/>
    <s v="No Cars Available"/>
    <d v="2016-07-15T09:32:02"/>
    <s v="NA"/>
    <d v="2016-07-15T00:00:00"/>
    <d v="1899-12-30T09:32:02"/>
    <n v="9"/>
    <x v="2"/>
    <s v="Monday"/>
    <s v="Failed"/>
    <n v="0"/>
    <n v="1"/>
    <n v="1"/>
    <s v="City Route"/>
    <x v="1472"/>
  </r>
  <r>
    <n v="5885"/>
    <s v="City"/>
    <s v="NA"/>
    <s v="No Cars Available"/>
    <d v="2016-07-15T09:34:14"/>
    <s v="NA"/>
    <d v="2016-07-15T00:00:00"/>
    <d v="1899-12-30T09:34:14"/>
    <n v="9"/>
    <x v="2"/>
    <s v="Thursday"/>
    <s v="Failed"/>
    <n v="0"/>
    <n v="1"/>
    <n v="1"/>
    <s v="City Route"/>
    <x v="1472"/>
  </r>
  <r>
    <n v="5881"/>
    <s v="City"/>
    <s v="NA"/>
    <s v="No Cars Available"/>
    <d v="2016-07-15T09:36:17"/>
    <s v="NA"/>
    <d v="2016-07-15T00:00:00"/>
    <d v="1899-12-30T09:36:17"/>
    <n v="9"/>
    <x v="2"/>
    <s v="Sunday"/>
    <s v="Failed"/>
    <n v="0"/>
    <n v="1"/>
    <n v="1"/>
    <s v="City Route"/>
    <x v="1472"/>
  </r>
  <r>
    <n v="5889"/>
    <s v="City"/>
    <s v="NA"/>
    <s v="No Cars Available"/>
    <d v="2016-07-15T09:38:50"/>
    <s v="NA"/>
    <d v="2016-07-15T00:00:00"/>
    <d v="1899-12-30T09:38:50"/>
    <n v="9"/>
    <x v="2"/>
    <s v="Monday"/>
    <s v="Failed"/>
    <n v="0"/>
    <n v="1"/>
    <n v="1"/>
    <s v="City Route"/>
    <x v="1472"/>
  </r>
  <r>
    <n v="5909"/>
    <s v="City"/>
    <s v="NA"/>
    <s v="No Cars Available"/>
    <d v="2016-07-15T10:00:54"/>
    <s v="NA"/>
    <d v="2016-07-15T00:00:00"/>
    <d v="1899-12-30T10:00:54"/>
    <n v="10"/>
    <x v="0"/>
    <s v="Sunday"/>
    <s v="Failed"/>
    <n v="0"/>
    <n v="1"/>
    <n v="1"/>
    <s v="City Route"/>
    <x v="1472"/>
  </r>
  <r>
    <n v="5922"/>
    <s v="City"/>
    <s v="NA"/>
    <s v="No Cars Available"/>
    <d v="2016-07-15T10:07:19"/>
    <s v="NA"/>
    <d v="2016-07-15T00:00:00"/>
    <d v="1899-12-30T10:07:19"/>
    <n v="10"/>
    <x v="0"/>
    <s v="Saturday"/>
    <s v="Failed"/>
    <n v="0"/>
    <n v="1"/>
    <n v="1"/>
    <s v="City Route"/>
    <x v="1472"/>
  </r>
  <r>
    <n v="5931"/>
    <s v="City"/>
    <s v="NA"/>
    <s v="No Cars Available"/>
    <d v="2016-07-15T10:10:48"/>
    <s v="NA"/>
    <d v="2016-07-15T00:00:00"/>
    <d v="1899-12-30T10:10:48"/>
    <n v="10"/>
    <x v="0"/>
    <s v="Monday"/>
    <s v="Failed"/>
    <n v="0"/>
    <n v="1"/>
    <n v="1"/>
    <s v="City Route"/>
    <x v="1472"/>
  </r>
  <r>
    <n v="5930"/>
    <s v="City"/>
    <s v="NA"/>
    <s v="No Cars Available"/>
    <d v="2016-07-15T10:12:03"/>
    <s v="NA"/>
    <d v="2016-07-15T00:00:00"/>
    <d v="1899-12-30T10:12:03"/>
    <n v="10"/>
    <x v="0"/>
    <s v="Sunday"/>
    <s v="Failed"/>
    <n v="0"/>
    <n v="1"/>
    <n v="1"/>
    <s v="City Route"/>
    <x v="1472"/>
  </r>
  <r>
    <n v="5934"/>
    <s v="Airport"/>
    <s v="NA"/>
    <s v="No Cars Available"/>
    <d v="2016-07-15T10:12:18"/>
    <s v="NA"/>
    <d v="2016-07-15T00:00:00"/>
    <d v="1899-12-30T10:12:18"/>
    <n v="10"/>
    <x v="0"/>
    <s v="Thursday"/>
    <s v="Failed"/>
    <n v="0"/>
    <n v="1"/>
    <n v="1"/>
    <s v="Airport Route"/>
    <x v="1472"/>
  </r>
  <r>
    <n v="5939"/>
    <s v="City"/>
    <s v="NA"/>
    <s v="No Cars Available"/>
    <d v="2016-07-15T10:18:54"/>
    <s v="NA"/>
    <d v="2016-07-15T00:00:00"/>
    <d v="1899-12-30T10:18:54"/>
    <n v="10"/>
    <x v="0"/>
    <s v="Tuesday"/>
    <s v="Failed"/>
    <n v="0"/>
    <n v="1"/>
    <n v="1"/>
    <s v="City Route"/>
    <x v="1472"/>
  </r>
  <r>
    <n v="5937"/>
    <s v="City"/>
    <s v="NA"/>
    <s v="No Cars Available"/>
    <d v="2016-07-15T10:20:55"/>
    <s v="NA"/>
    <d v="2016-07-15T00:00:00"/>
    <d v="1899-12-30T10:20:55"/>
    <n v="10"/>
    <x v="0"/>
    <s v="Sunday"/>
    <s v="Failed"/>
    <n v="0"/>
    <n v="1"/>
    <n v="1"/>
    <s v="City Route"/>
    <x v="1472"/>
  </r>
  <r>
    <n v="5941"/>
    <s v="City"/>
    <s v="NA"/>
    <s v="No Cars Available"/>
    <d v="2016-07-15T10:23:54"/>
    <s v="NA"/>
    <d v="2016-07-15T00:00:00"/>
    <d v="1899-12-30T10:23:54"/>
    <n v="10"/>
    <x v="0"/>
    <s v="Thursday"/>
    <s v="Failed"/>
    <n v="0"/>
    <n v="1"/>
    <n v="1"/>
    <s v="City Route"/>
    <x v="1472"/>
  </r>
  <r>
    <n v="5946"/>
    <s v="City"/>
    <s v="NA"/>
    <s v="No Cars Available"/>
    <d v="2016-07-15T10:28:33"/>
    <s v="NA"/>
    <d v="2016-07-15T00:00:00"/>
    <d v="1899-12-30T10:28:33"/>
    <n v="10"/>
    <x v="0"/>
    <s v="Tuesday"/>
    <s v="Failed"/>
    <n v="0"/>
    <n v="1"/>
    <n v="1"/>
    <s v="City Route"/>
    <x v="1472"/>
  </r>
  <r>
    <n v="5943"/>
    <s v="City"/>
    <s v="NA"/>
    <s v="No Cars Available"/>
    <d v="2016-07-15T10:29:08"/>
    <s v="NA"/>
    <d v="2016-07-15T00:00:00"/>
    <d v="1899-12-30T10:29:08"/>
    <n v="10"/>
    <x v="0"/>
    <s v="Saturday"/>
    <s v="Failed"/>
    <n v="0"/>
    <n v="1"/>
    <n v="1"/>
    <s v="City Route"/>
    <x v="1472"/>
  </r>
  <r>
    <n v="5954"/>
    <s v="City"/>
    <s v="NA"/>
    <s v="No Cars Available"/>
    <d v="2016-07-15T10:44:46"/>
    <s v="NA"/>
    <d v="2016-07-15T00:00:00"/>
    <d v="1899-12-30T10:44:46"/>
    <n v="10"/>
    <x v="0"/>
    <s v="Wednesday"/>
    <s v="Failed"/>
    <n v="0"/>
    <n v="1"/>
    <n v="1"/>
    <s v="City Route"/>
    <x v="1472"/>
  </r>
  <r>
    <n v="5951"/>
    <s v="City"/>
    <s v="NA"/>
    <s v="No Cars Available"/>
    <d v="2016-07-15T10:49:35"/>
    <s v="NA"/>
    <d v="2016-07-15T00:00:00"/>
    <d v="1899-12-30T10:49:35"/>
    <n v="10"/>
    <x v="0"/>
    <s v="Sunday"/>
    <s v="Failed"/>
    <n v="0"/>
    <n v="1"/>
    <n v="1"/>
    <s v="City Route"/>
    <x v="1472"/>
  </r>
  <r>
    <n v="5959"/>
    <s v="City"/>
    <s v="NA"/>
    <s v="No Cars Available"/>
    <d v="2016-07-15T10:53:00"/>
    <s v="NA"/>
    <d v="2016-07-15T00:00:00"/>
    <d v="1899-12-30T10:53:00"/>
    <n v="10"/>
    <x v="0"/>
    <s v="Monday"/>
    <s v="Failed"/>
    <n v="0"/>
    <n v="1"/>
    <n v="1"/>
    <s v="City Route"/>
    <x v="1472"/>
  </r>
  <r>
    <n v="5969"/>
    <s v="City"/>
    <s v="NA"/>
    <s v="No Cars Available"/>
    <d v="2016-07-15T10:55:41"/>
    <s v="NA"/>
    <d v="2016-07-15T00:00:00"/>
    <d v="1899-12-30T10:55:41"/>
    <n v="10"/>
    <x v="0"/>
    <s v="Thursday"/>
    <s v="Failed"/>
    <n v="0"/>
    <n v="1"/>
    <n v="1"/>
    <s v="City Route"/>
    <x v="1472"/>
  </r>
  <r>
    <n v="5965"/>
    <s v="City"/>
    <s v="NA"/>
    <s v="No Cars Available"/>
    <d v="2016-07-15T10:57:44"/>
    <s v="NA"/>
    <d v="2016-07-15T00:00:00"/>
    <d v="1899-12-30T10:57:44"/>
    <n v="10"/>
    <x v="0"/>
    <s v="Sunday"/>
    <s v="Failed"/>
    <n v="0"/>
    <n v="1"/>
    <n v="1"/>
    <s v="City Route"/>
    <x v="1472"/>
  </r>
  <r>
    <n v="5963"/>
    <s v="City"/>
    <s v="NA"/>
    <s v="No Cars Available"/>
    <d v="2016-07-15T10:58:18"/>
    <s v="NA"/>
    <d v="2016-07-15T00:00:00"/>
    <d v="1899-12-30T10:58:18"/>
    <n v="10"/>
    <x v="0"/>
    <s v="Friday"/>
    <s v="Failed"/>
    <n v="0"/>
    <n v="1"/>
    <n v="1"/>
    <s v="City Route"/>
    <x v="1472"/>
  </r>
  <r>
    <n v="5968"/>
    <s v="City"/>
    <s v="NA"/>
    <s v="No Cars Available"/>
    <d v="2016-07-15T11:08:29"/>
    <s v="NA"/>
    <d v="2016-07-15T00:00:00"/>
    <d v="1899-12-30T11:08:29"/>
    <n v="11"/>
    <x v="0"/>
    <s v="Wednesday"/>
    <s v="Failed"/>
    <n v="0"/>
    <n v="1"/>
    <n v="1"/>
    <s v="City Route"/>
    <x v="1472"/>
  </r>
  <r>
    <n v="5974"/>
    <s v="City"/>
    <s v="NA"/>
    <s v="No Cars Available"/>
    <d v="2016-07-15T11:14:55"/>
    <s v="NA"/>
    <d v="2016-07-15T00:00:00"/>
    <d v="1899-12-30T11:14:55"/>
    <n v="11"/>
    <x v="0"/>
    <s v="Tuesday"/>
    <s v="Failed"/>
    <n v="0"/>
    <n v="1"/>
    <n v="1"/>
    <s v="City Route"/>
    <x v="1472"/>
  </r>
  <r>
    <n v="5975"/>
    <s v="City"/>
    <s v="NA"/>
    <s v="No Cars Available"/>
    <d v="2016-07-15T11:15:11"/>
    <s v="NA"/>
    <d v="2016-07-15T00:00:00"/>
    <d v="1899-12-30T11:15:11"/>
    <n v="11"/>
    <x v="0"/>
    <s v="Wednesday"/>
    <s v="Failed"/>
    <n v="0"/>
    <n v="1"/>
    <n v="1"/>
    <s v="City Route"/>
    <x v="1472"/>
  </r>
  <r>
    <n v="5982"/>
    <s v="City"/>
    <s v="NA"/>
    <s v="No Cars Available"/>
    <d v="2016-07-15T11:38:24"/>
    <s v="NA"/>
    <d v="2016-07-15T00:00:00"/>
    <d v="1899-12-30T11:38:24"/>
    <n v="11"/>
    <x v="0"/>
    <s v="Wednesday"/>
    <s v="Failed"/>
    <n v="0"/>
    <n v="1"/>
    <n v="1"/>
    <s v="City Route"/>
    <x v="1472"/>
  </r>
  <r>
    <n v="5985"/>
    <s v="City"/>
    <s v="NA"/>
    <s v="No Cars Available"/>
    <d v="2016-07-15T11:41:48"/>
    <s v="NA"/>
    <d v="2016-07-15T00:00:00"/>
    <d v="1899-12-30T11:41:48"/>
    <n v="11"/>
    <x v="0"/>
    <s v="Saturday"/>
    <s v="Failed"/>
    <n v="0"/>
    <n v="1"/>
    <n v="1"/>
    <s v="City Route"/>
    <x v="1472"/>
  </r>
  <r>
    <n v="5984"/>
    <s v="City"/>
    <s v="NA"/>
    <s v="No Cars Available"/>
    <d v="2016-07-15T11:44:53"/>
    <s v="NA"/>
    <d v="2016-07-15T00:00:00"/>
    <d v="1899-12-30T11:44:53"/>
    <n v="11"/>
    <x v="0"/>
    <s v="Friday"/>
    <s v="Failed"/>
    <n v="0"/>
    <n v="1"/>
    <n v="1"/>
    <s v="City Route"/>
    <x v="1472"/>
  </r>
  <r>
    <n v="5995"/>
    <s v="City"/>
    <s v="NA"/>
    <s v="No Cars Available"/>
    <d v="2016-07-15T11:52:19"/>
    <s v="NA"/>
    <d v="2016-07-15T00:00:00"/>
    <d v="1899-12-30T11:52:19"/>
    <n v="11"/>
    <x v="0"/>
    <s v="Tuesday"/>
    <s v="Failed"/>
    <n v="0"/>
    <n v="1"/>
    <n v="1"/>
    <s v="City Route"/>
    <x v="1472"/>
  </r>
  <r>
    <n v="5991"/>
    <s v="City"/>
    <s v="NA"/>
    <s v="No Cars Available"/>
    <d v="2016-07-15T11:52:45"/>
    <s v="NA"/>
    <d v="2016-07-15T00:00:00"/>
    <d v="1899-12-30T11:52:45"/>
    <n v="11"/>
    <x v="0"/>
    <s v="Friday"/>
    <s v="Failed"/>
    <n v="0"/>
    <n v="1"/>
    <n v="1"/>
    <s v="City Route"/>
    <x v="1472"/>
  </r>
  <r>
    <n v="5997"/>
    <s v="City"/>
    <s v="NA"/>
    <s v="No Cars Available"/>
    <d v="2016-07-15T11:54:33"/>
    <s v="NA"/>
    <d v="2016-07-15T00:00:00"/>
    <d v="1899-12-30T11:54:33"/>
    <n v="11"/>
    <x v="0"/>
    <s v="Thursday"/>
    <s v="Failed"/>
    <n v="0"/>
    <n v="1"/>
    <n v="1"/>
    <s v="City Route"/>
    <x v="1472"/>
  </r>
  <r>
    <n v="5993"/>
    <s v="City"/>
    <s v="NA"/>
    <s v="No Cars Available"/>
    <d v="2016-07-15T11:56:37"/>
    <s v="NA"/>
    <d v="2016-07-15T00:00:00"/>
    <d v="1899-12-30T11:56:37"/>
    <n v="11"/>
    <x v="0"/>
    <s v="Sunday"/>
    <s v="Failed"/>
    <n v="0"/>
    <n v="1"/>
    <n v="1"/>
    <s v="City Route"/>
    <x v="1472"/>
  </r>
  <r>
    <n v="5999"/>
    <s v="City"/>
    <s v="NA"/>
    <s v="No Cars Available"/>
    <d v="2016-07-15T12:00:50"/>
    <s v="NA"/>
    <d v="2016-07-15T00:00:00"/>
    <d v="1899-12-30T12:00:50"/>
    <n v="12"/>
    <x v="0"/>
    <s v="Saturday"/>
    <s v="Failed"/>
    <n v="0"/>
    <n v="1"/>
    <n v="1"/>
    <s v="City Route"/>
    <x v="1472"/>
  </r>
  <r>
    <n v="5998"/>
    <s v="Airport"/>
    <s v="NA"/>
    <s v="No Cars Available"/>
    <d v="2016-07-15T12:05:38"/>
    <s v="NA"/>
    <d v="2016-07-15T00:00:00"/>
    <d v="1899-12-30T12:05:38"/>
    <n v="12"/>
    <x v="0"/>
    <s v="Friday"/>
    <s v="Failed"/>
    <n v="0"/>
    <n v="1"/>
    <n v="1"/>
    <s v="Airport Route"/>
    <x v="1472"/>
  </r>
  <r>
    <n v="6005"/>
    <s v="City"/>
    <s v="NA"/>
    <s v="No Cars Available"/>
    <d v="2016-07-15T12:12:45"/>
    <s v="NA"/>
    <d v="2016-07-15T00:00:00"/>
    <d v="1899-12-30T12:12:45"/>
    <n v="12"/>
    <x v="0"/>
    <s v="Friday"/>
    <s v="Failed"/>
    <n v="0"/>
    <n v="1"/>
    <n v="1"/>
    <s v="City Route"/>
    <x v="1472"/>
  </r>
  <r>
    <n v="6008"/>
    <s v="City"/>
    <s v="NA"/>
    <s v="No Cars Available"/>
    <d v="2016-07-15T12:14:51"/>
    <s v="NA"/>
    <d v="2016-07-15T00:00:00"/>
    <d v="1899-12-30T12:14:51"/>
    <n v="12"/>
    <x v="0"/>
    <s v="Monday"/>
    <s v="Failed"/>
    <n v="0"/>
    <n v="1"/>
    <n v="1"/>
    <s v="City Route"/>
    <x v="1472"/>
  </r>
  <r>
    <n v="6011"/>
    <s v="City"/>
    <s v="NA"/>
    <s v="No Cars Available"/>
    <d v="2016-07-15T12:21:13"/>
    <s v="NA"/>
    <d v="2016-07-15T00:00:00"/>
    <d v="1899-12-30T12:21:13"/>
    <n v="12"/>
    <x v="0"/>
    <s v="Thursday"/>
    <s v="Failed"/>
    <n v="0"/>
    <n v="1"/>
    <n v="1"/>
    <s v="City Route"/>
    <x v="1472"/>
  </r>
  <r>
    <n v="6015"/>
    <s v="City"/>
    <s v="NA"/>
    <s v="No Cars Available"/>
    <d v="2016-07-15T12:28:32"/>
    <s v="NA"/>
    <d v="2016-07-15T00:00:00"/>
    <d v="1899-12-30T12:28:32"/>
    <n v="12"/>
    <x v="0"/>
    <s v="Monday"/>
    <s v="Failed"/>
    <n v="0"/>
    <n v="1"/>
    <n v="1"/>
    <s v="City Route"/>
    <x v="1472"/>
  </r>
  <r>
    <n v="6012"/>
    <s v="Airport"/>
    <s v="NA"/>
    <s v="No Cars Available"/>
    <d v="2016-07-15T12:29:07"/>
    <s v="NA"/>
    <d v="2016-07-15T00:00:00"/>
    <d v="1899-12-30T12:29:07"/>
    <n v="12"/>
    <x v="0"/>
    <s v="Friday"/>
    <s v="Failed"/>
    <n v="0"/>
    <n v="1"/>
    <n v="1"/>
    <s v="Airport Route"/>
    <x v="1472"/>
  </r>
  <r>
    <n v="6018"/>
    <s v="City"/>
    <s v="NA"/>
    <s v="No Cars Available"/>
    <d v="2016-07-15T12:34:15"/>
    <s v="NA"/>
    <d v="2016-07-15T00:00:00"/>
    <d v="1899-12-30T12:34:15"/>
    <n v="12"/>
    <x v="0"/>
    <s v="Thursday"/>
    <s v="Failed"/>
    <n v="0"/>
    <n v="1"/>
    <n v="1"/>
    <s v="City Route"/>
    <x v="1472"/>
  </r>
  <r>
    <n v="6019"/>
    <s v="City"/>
    <s v="NA"/>
    <s v="No Cars Available"/>
    <d v="2016-07-15T12:40:38"/>
    <s v="NA"/>
    <d v="2016-07-15T00:00:00"/>
    <d v="1899-12-30T12:40:38"/>
    <n v="12"/>
    <x v="0"/>
    <s v="Friday"/>
    <s v="Failed"/>
    <n v="0"/>
    <n v="1"/>
    <n v="1"/>
    <s v="City Route"/>
    <x v="1472"/>
  </r>
  <r>
    <n v="6023"/>
    <s v="City"/>
    <s v="NA"/>
    <s v="No Cars Available"/>
    <d v="2016-07-15T12:42:42"/>
    <s v="NA"/>
    <d v="2016-07-15T00:00:00"/>
    <d v="1899-12-30T12:42:42"/>
    <n v="12"/>
    <x v="0"/>
    <s v="Tuesday"/>
    <s v="Failed"/>
    <n v="0"/>
    <n v="1"/>
    <n v="1"/>
    <s v="City Route"/>
    <x v="1472"/>
  </r>
  <r>
    <n v="6025"/>
    <s v="City"/>
    <s v="NA"/>
    <s v="No Cars Available"/>
    <d v="2016-07-15T12:45:32"/>
    <s v="NA"/>
    <d v="2016-07-15T00:00:00"/>
    <d v="1899-12-30T12:45:32"/>
    <n v="12"/>
    <x v="0"/>
    <s v="Thursday"/>
    <s v="Failed"/>
    <n v="0"/>
    <n v="1"/>
    <n v="1"/>
    <s v="City Route"/>
    <x v="1472"/>
  </r>
  <r>
    <n v="6022"/>
    <s v="City"/>
    <s v="NA"/>
    <s v="No Cars Available"/>
    <d v="2016-07-15T12:50:24"/>
    <s v="NA"/>
    <d v="2016-07-15T00:00:00"/>
    <d v="1899-12-30T12:50:24"/>
    <n v="12"/>
    <x v="0"/>
    <s v="Monday"/>
    <s v="Failed"/>
    <n v="0"/>
    <n v="1"/>
    <n v="1"/>
    <s v="City Route"/>
    <x v="1472"/>
  </r>
  <r>
    <n v="6029"/>
    <s v="City"/>
    <s v="NA"/>
    <s v="No Cars Available"/>
    <d v="2016-07-15T12:51:21"/>
    <s v="NA"/>
    <d v="2016-07-15T00:00:00"/>
    <d v="1899-12-30T12:51:21"/>
    <n v="12"/>
    <x v="0"/>
    <s v="Monday"/>
    <s v="Failed"/>
    <n v="0"/>
    <n v="1"/>
    <n v="1"/>
    <s v="City Route"/>
    <x v="1472"/>
  </r>
  <r>
    <n v="6028"/>
    <s v="Airport"/>
    <s v="NA"/>
    <s v="No Cars Available"/>
    <d v="2016-07-15T12:52:31"/>
    <s v="NA"/>
    <d v="2016-07-15T00:00:00"/>
    <d v="1899-12-30T12:52:31"/>
    <n v="12"/>
    <x v="0"/>
    <s v="Sunday"/>
    <s v="Failed"/>
    <n v="0"/>
    <n v="1"/>
    <n v="1"/>
    <s v="Airport Route"/>
    <x v="1472"/>
  </r>
  <r>
    <n v="6034"/>
    <s v="City"/>
    <s v="NA"/>
    <s v="No Cars Available"/>
    <d v="2016-07-15T12:57:23"/>
    <s v="NA"/>
    <d v="2016-07-15T00:00:00"/>
    <d v="1899-12-30T12:57:23"/>
    <n v="12"/>
    <x v="0"/>
    <s v="Saturday"/>
    <s v="Failed"/>
    <n v="0"/>
    <n v="1"/>
    <n v="1"/>
    <s v="City Route"/>
    <x v="1472"/>
  </r>
  <r>
    <n v="6036"/>
    <s v="City"/>
    <s v="NA"/>
    <s v="No Cars Available"/>
    <d v="2016-07-15T13:04:46"/>
    <s v="NA"/>
    <d v="2016-07-15T00:00:00"/>
    <d v="1899-12-30T13:04:46"/>
    <n v="13"/>
    <x v="0"/>
    <s v="Monday"/>
    <s v="Failed"/>
    <n v="0"/>
    <n v="1"/>
    <n v="1"/>
    <s v="City Route"/>
    <x v="1472"/>
  </r>
  <r>
    <n v="6040"/>
    <s v="City"/>
    <s v="NA"/>
    <s v="No Cars Available"/>
    <d v="2016-07-15T13:09:54"/>
    <s v="NA"/>
    <d v="2016-07-15T00:00:00"/>
    <d v="1899-12-30T13:09:54"/>
    <n v="13"/>
    <x v="0"/>
    <s v="Friday"/>
    <s v="Failed"/>
    <n v="0"/>
    <n v="1"/>
    <n v="1"/>
    <s v="City Route"/>
    <x v="1472"/>
  </r>
  <r>
    <n v="6041"/>
    <s v="Airport"/>
    <s v="NA"/>
    <s v="No Cars Available"/>
    <d v="2016-07-15T13:10:11"/>
    <s v="NA"/>
    <d v="2016-07-15T00:00:00"/>
    <d v="1899-12-30T13:10:11"/>
    <n v="13"/>
    <x v="0"/>
    <s v="Saturday"/>
    <s v="Failed"/>
    <n v="0"/>
    <n v="1"/>
    <n v="1"/>
    <s v="Airport Route"/>
    <x v="1472"/>
  </r>
  <r>
    <n v="6038"/>
    <s v="City"/>
    <s v="NA"/>
    <s v="No Cars Available"/>
    <d v="2016-07-15T13:10:25"/>
    <s v="NA"/>
    <d v="2016-07-15T00:00:00"/>
    <d v="1899-12-30T13:10:25"/>
    <n v="13"/>
    <x v="0"/>
    <s v="Wednesday"/>
    <s v="Failed"/>
    <n v="0"/>
    <n v="1"/>
    <n v="1"/>
    <s v="City Route"/>
    <x v="1472"/>
  </r>
  <r>
    <n v="6043"/>
    <s v="City"/>
    <s v="NA"/>
    <s v="No Cars Available"/>
    <d v="2016-07-15T13:14:10"/>
    <s v="NA"/>
    <d v="2016-07-15T00:00:00"/>
    <d v="1899-12-30T13:14:10"/>
    <n v="13"/>
    <x v="0"/>
    <s v="Monday"/>
    <s v="Failed"/>
    <n v="0"/>
    <n v="1"/>
    <n v="1"/>
    <s v="City Route"/>
    <x v="1472"/>
  </r>
  <r>
    <n v="6044"/>
    <s v="City"/>
    <s v="NA"/>
    <s v="No Cars Available"/>
    <d v="2016-07-15T13:17:58"/>
    <s v="NA"/>
    <d v="2016-07-15T00:00:00"/>
    <d v="1899-12-30T13:17:58"/>
    <n v="13"/>
    <x v="0"/>
    <s v="Tuesday"/>
    <s v="Failed"/>
    <n v="0"/>
    <n v="1"/>
    <n v="1"/>
    <s v="City Route"/>
    <x v="1472"/>
  </r>
  <r>
    <n v="6047"/>
    <s v="City"/>
    <s v="NA"/>
    <s v="No Cars Available"/>
    <d v="2016-07-15T13:25:52"/>
    <s v="NA"/>
    <d v="2016-07-15T00:00:00"/>
    <d v="1899-12-30T13:25:52"/>
    <n v="13"/>
    <x v="0"/>
    <s v="Friday"/>
    <s v="Failed"/>
    <n v="0"/>
    <n v="1"/>
    <n v="1"/>
    <s v="City Route"/>
    <x v="1472"/>
  </r>
  <r>
    <n v="6048"/>
    <s v="City"/>
    <s v="NA"/>
    <s v="No Cars Available"/>
    <d v="2016-07-15T13:29:51"/>
    <s v="NA"/>
    <d v="2016-07-15T00:00:00"/>
    <d v="1899-12-30T13:29:51"/>
    <n v="13"/>
    <x v="0"/>
    <s v="Saturday"/>
    <s v="Failed"/>
    <n v="0"/>
    <n v="1"/>
    <n v="1"/>
    <s v="City Route"/>
    <x v="1472"/>
  </r>
  <r>
    <n v="6051"/>
    <s v="City"/>
    <s v="NA"/>
    <s v="No Cars Available"/>
    <d v="2016-07-15T13:30:10"/>
    <s v="NA"/>
    <d v="2016-07-15T00:00:00"/>
    <d v="1899-12-30T13:30:10"/>
    <n v="13"/>
    <x v="0"/>
    <s v="Tuesday"/>
    <s v="Failed"/>
    <n v="0"/>
    <n v="1"/>
    <n v="1"/>
    <s v="City Route"/>
    <x v="1472"/>
  </r>
  <r>
    <n v="6052"/>
    <s v="City"/>
    <s v="NA"/>
    <s v="No Cars Available"/>
    <d v="2016-07-15T13:34:37"/>
    <s v="NA"/>
    <d v="2016-07-15T00:00:00"/>
    <d v="1899-12-30T13:34:37"/>
    <n v="13"/>
    <x v="0"/>
    <s v="Wednesday"/>
    <s v="Failed"/>
    <n v="0"/>
    <n v="1"/>
    <n v="1"/>
    <s v="City Route"/>
    <x v="1472"/>
  </r>
  <r>
    <n v="6054"/>
    <s v="City"/>
    <s v="NA"/>
    <s v="No Cars Available"/>
    <d v="2016-07-15T13:35:15"/>
    <s v="NA"/>
    <d v="2016-07-15T00:00:00"/>
    <d v="1899-12-30T13:35:15"/>
    <n v="13"/>
    <x v="0"/>
    <s v="Friday"/>
    <s v="Failed"/>
    <n v="0"/>
    <n v="1"/>
    <n v="1"/>
    <s v="City Route"/>
    <x v="1472"/>
  </r>
  <r>
    <n v="6053"/>
    <s v="City"/>
    <s v="NA"/>
    <s v="No Cars Available"/>
    <d v="2016-07-15T13:35:57"/>
    <s v="NA"/>
    <d v="2016-07-15T00:00:00"/>
    <d v="1899-12-30T13:35:57"/>
    <n v="13"/>
    <x v="0"/>
    <s v="Thursday"/>
    <s v="Failed"/>
    <n v="0"/>
    <n v="1"/>
    <n v="1"/>
    <s v="City Route"/>
    <x v="1472"/>
  </r>
  <r>
    <n v="6061"/>
    <s v="City"/>
    <s v="NA"/>
    <s v="No Cars Available"/>
    <d v="2016-07-15T13:41:06"/>
    <s v="NA"/>
    <d v="2016-07-15T00:00:00"/>
    <d v="1899-12-30T13:41:06"/>
    <n v="13"/>
    <x v="0"/>
    <s v="Friday"/>
    <s v="Failed"/>
    <n v="0"/>
    <n v="1"/>
    <n v="1"/>
    <s v="City Route"/>
    <x v="1472"/>
  </r>
  <r>
    <n v="6059"/>
    <s v="Airport"/>
    <s v="NA"/>
    <s v="No Cars Available"/>
    <d v="2016-07-15T13:44:09"/>
    <s v="NA"/>
    <d v="2016-07-15T00:00:00"/>
    <d v="1899-12-30T13:44:09"/>
    <n v="13"/>
    <x v="0"/>
    <s v="Wednesday"/>
    <s v="Failed"/>
    <n v="0"/>
    <n v="1"/>
    <n v="1"/>
    <s v="Airport Route"/>
    <x v="1472"/>
  </r>
  <r>
    <n v="6060"/>
    <s v="City"/>
    <s v="NA"/>
    <s v="No Cars Available"/>
    <d v="2016-07-15T13:44:15"/>
    <s v="NA"/>
    <d v="2016-07-15T00:00:00"/>
    <d v="1899-12-30T13:44:15"/>
    <n v="13"/>
    <x v="0"/>
    <s v="Thursday"/>
    <s v="Failed"/>
    <n v="0"/>
    <n v="1"/>
    <n v="1"/>
    <s v="City Route"/>
    <x v="1472"/>
  </r>
  <r>
    <n v="6065"/>
    <s v="City"/>
    <s v="NA"/>
    <s v="No Cars Available"/>
    <d v="2016-07-15T13:57:54"/>
    <s v="NA"/>
    <d v="2016-07-15T00:00:00"/>
    <d v="1899-12-30T13:57:54"/>
    <n v="13"/>
    <x v="0"/>
    <s v="Tuesday"/>
    <s v="Failed"/>
    <n v="0"/>
    <n v="1"/>
    <n v="1"/>
    <s v="City Route"/>
    <x v="1472"/>
  </r>
  <r>
    <n v="6068"/>
    <s v="City"/>
    <s v="NA"/>
    <s v="No Cars Available"/>
    <d v="2016-07-15T13:58:07"/>
    <s v="NA"/>
    <d v="2016-07-15T00:00:00"/>
    <d v="1899-12-30T13:58:07"/>
    <n v="13"/>
    <x v="0"/>
    <s v="Friday"/>
    <s v="Failed"/>
    <n v="0"/>
    <n v="1"/>
    <n v="1"/>
    <s v="City Route"/>
    <x v="1472"/>
  </r>
  <r>
    <n v="6071"/>
    <s v="City"/>
    <s v="NA"/>
    <s v="No Cars Available"/>
    <d v="2016-07-15T14:00:19"/>
    <s v="NA"/>
    <d v="2016-07-15T00:00:00"/>
    <d v="1899-12-30T14:00:19"/>
    <n v="14"/>
    <x v="0"/>
    <s v="Monday"/>
    <s v="Failed"/>
    <n v="0"/>
    <n v="1"/>
    <n v="1"/>
    <s v="City Route"/>
    <x v="1472"/>
  </r>
  <r>
    <n v="6070"/>
    <s v="City"/>
    <s v="NA"/>
    <s v="No Cars Available"/>
    <d v="2016-07-15T14:04:06"/>
    <s v="NA"/>
    <d v="2016-07-15T00:00:00"/>
    <d v="1899-12-30T14:04:06"/>
    <n v="14"/>
    <x v="0"/>
    <s v="Sunday"/>
    <s v="Failed"/>
    <n v="0"/>
    <n v="1"/>
    <n v="1"/>
    <s v="City Route"/>
    <x v="1472"/>
  </r>
  <r>
    <n v="6072"/>
    <s v="City"/>
    <s v="NA"/>
    <s v="No Cars Available"/>
    <d v="2016-07-15T14:05:38"/>
    <s v="NA"/>
    <d v="2016-07-15T00:00:00"/>
    <d v="1899-12-30T14:05:38"/>
    <n v="14"/>
    <x v="0"/>
    <s v="Tuesday"/>
    <s v="Failed"/>
    <n v="0"/>
    <n v="1"/>
    <n v="1"/>
    <s v="City Route"/>
    <x v="1472"/>
  </r>
  <r>
    <n v="6069"/>
    <s v="City"/>
    <s v="NA"/>
    <s v="No Cars Available"/>
    <d v="2016-07-15T14:06:37"/>
    <s v="NA"/>
    <d v="2016-07-15T00:00:00"/>
    <d v="1899-12-30T14:06:37"/>
    <n v="14"/>
    <x v="0"/>
    <s v="Saturday"/>
    <s v="Failed"/>
    <n v="0"/>
    <n v="1"/>
    <n v="1"/>
    <s v="City Route"/>
    <x v="1472"/>
  </r>
  <r>
    <n v="6077"/>
    <s v="City"/>
    <s v="NA"/>
    <s v="No Cars Available"/>
    <d v="2016-07-15T14:10:05"/>
    <s v="NA"/>
    <d v="2016-07-15T00:00:00"/>
    <d v="1899-12-30T14:10:05"/>
    <n v="14"/>
    <x v="0"/>
    <s v="Sunday"/>
    <s v="Failed"/>
    <n v="0"/>
    <n v="1"/>
    <n v="1"/>
    <s v="City Route"/>
    <x v="1472"/>
  </r>
  <r>
    <n v="6075"/>
    <s v="City"/>
    <s v="NA"/>
    <s v="No Cars Available"/>
    <d v="2016-07-15T14:10:43"/>
    <s v="NA"/>
    <d v="2016-07-15T00:00:00"/>
    <d v="1899-12-30T14:10:43"/>
    <n v="14"/>
    <x v="0"/>
    <s v="Friday"/>
    <s v="Failed"/>
    <n v="0"/>
    <n v="1"/>
    <n v="1"/>
    <s v="City Route"/>
    <x v="1472"/>
  </r>
  <r>
    <n v="6078"/>
    <s v="City"/>
    <s v="NA"/>
    <s v="No Cars Available"/>
    <d v="2016-07-15T14:18:01"/>
    <s v="NA"/>
    <d v="2016-07-15T00:00:00"/>
    <d v="1899-12-30T14:18:01"/>
    <n v="14"/>
    <x v="0"/>
    <s v="Monday"/>
    <s v="Failed"/>
    <n v="0"/>
    <n v="1"/>
    <n v="1"/>
    <s v="City Route"/>
    <x v="1472"/>
  </r>
  <r>
    <n v="6084"/>
    <s v="City"/>
    <s v="NA"/>
    <s v="No Cars Available"/>
    <d v="2016-07-15T14:21:03"/>
    <s v="NA"/>
    <d v="2016-07-15T00:00:00"/>
    <d v="1899-12-30T14:21:03"/>
    <n v="14"/>
    <x v="0"/>
    <s v="Sunday"/>
    <s v="Failed"/>
    <n v="0"/>
    <n v="1"/>
    <n v="1"/>
    <s v="City Route"/>
    <x v="1472"/>
  </r>
  <r>
    <n v="6085"/>
    <s v="City"/>
    <s v="NA"/>
    <s v="No Cars Available"/>
    <d v="2016-07-15T14:23:03"/>
    <s v="NA"/>
    <d v="2016-07-15T00:00:00"/>
    <d v="1899-12-30T14:23:03"/>
    <n v="14"/>
    <x v="0"/>
    <s v="Monday"/>
    <s v="Failed"/>
    <n v="0"/>
    <n v="1"/>
    <n v="1"/>
    <s v="City Route"/>
    <x v="1472"/>
  </r>
  <r>
    <n v="6083"/>
    <s v="City"/>
    <s v="NA"/>
    <s v="No Cars Available"/>
    <d v="2016-07-15T14:26:34"/>
    <s v="NA"/>
    <d v="2016-07-15T00:00:00"/>
    <d v="1899-12-30T14:26:34"/>
    <n v="14"/>
    <x v="0"/>
    <s v="Saturday"/>
    <s v="Failed"/>
    <n v="0"/>
    <n v="1"/>
    <n v="1"/>
    <s v="City Route"/>
    <x v="1472"/>
  </r>
  <r>
    <n v="6094"/>
    <s v="City"/>
    <s v="NA"/>
    <s v="No Cars Available"/>
    <d v="2016-07-15T14:35:30"/>
    <s v="NA"/>
    <d v="2016-07-15T00:00:00"/>
    <d v="1899-12-30T14:35:30"/>
    <n v="14"/>
    <x v="0"/>
    <s v="Wednesday"/>
    <s v="Failed"/>
    <n v="0"/>
    <n v="1"/>
    <n v="1"/>
    <s v="City Route"/>
    <x v="1472"/>
  </r>
  <r>
    <n v="6097"/>
    <s v="City"/>
    <s v="NA"/>
    <s v="No Cars Available"/>
    <d v="2016-07-15T14:36:17"/>
    <s v="NA"/>
    <d v="2016-07-15T00:00:00"/>
    <d v="1899-12-30T14:36:17"/>
    <n v="14"/>
    <x v="0"/>
    <s v="Saturday"/>
    <s v="Failed"/>
    <n v="0"/>
    <n v="1"/>
    <n v="1"/>
    <s v="City Route"/>
    <x v="1472"/>
  </r>
  <r>
    <n v="6092"/>
    <s v="Airport"/>
    <s v="NA"/>
    <s v="No Cars Available"/>
    <d v="2016-07-15T14:38:06"/>
    <s v="NA"/>
    <d v="2016-07-15T00:00:00"/>
    <d v="1899-12-30T14:38:06"/>
    <n v="14"/>
    <x v="0"/>
    <s v="Monday"/>
    <s v="Failed"/>
    <n v="0"/>
    <n v="1"/>
    <n v="1"/>
    <s v="Airport Route"/>
    <x v="1472"/>
  </r>
  <r>
    <n v="6096"/>
    <s v="City"/>
    <s v="NA"/>
    <s v="No Cars Available"/>
    <d v="2016-07-15T14:38:55"/>
    <s v="NA"/>
    <d v="2016-07-15T00:00:00"/>
    <d v="1899-12-30T14:38:55"/>
    <n v="14"/>
    <x v="0"/>
    <s v="Friday"/>
    <s v="Failed"/>
    <n v="0"/>
    <n v="1"/>
    <n v="1"/>
    <s v="City Route"/>
    <x v="1472"/>
  </r>
  <r>
    <n v="6095"/>
    <s v="City"/>
    <s v="NA"/>
    <s v="No Cars Available"/>
    <d v="2016-07-15T14:40:10"/>
    <s v="NA"/>
    <d v="2016-07-15T00:00:00"/>
    <d v="1899-12-30T14:40:10"/>
    <n v="14"/>
    <x v="0"/>
    <s v="Thursday"/>
    <s v="Failed"/>
    <n v="0"/>
    <n v="1"/>
    <n v="1"/>
    <s v="City Route"/>
    <x v="1472"/>
  </r>
  <r>
    <n v="6099"/>
    <s v="City"/>
    <s v="NA"/>
    <s v="No Cars Available"/>
    <d v="2016-07-15T14:41:44"/>
    <s v="NA"/>
    <d v="2016-07-15T00:00:00"/>
    <d v="1899-12-30T14:41:44"/>
    <n v="14"/>
    <x v="0"/>
    <s v="Monday"/>
    <s v="Failed"/>
    <n v="0"/>
    <n v="1"/>
    <n v="1"/>
    <s v="City Route"/>
    <x v="1472"/>
  </r>
  <r>
    <n v="6109"/>
    <s v="City"/>
    <s v="NA"/>
    <s v="No Cars Available"/>
    <d v="2016-07-15T15:01:11"/>
    <s v="NA"/>
    <d v="2016-07-15T00:00:00"/>
    <d v="1899-12-30T15:01:11"/>
    <n v="15"/>
    <x v="0"/>
    <s v="Thursday"/>
    <s v="Failed"/>
    <n v="0"/>
    <n v="1"/>
    <n v="1"/>
    <s v="City Route"/>
    <x v="1472"/>
  </r>
  <r>
    <n v="6105"/>
    <s v="City"/>
    <s v="NA"/>
    <s v="No Cars Available"/>
    <d v="2016-07-15T15:02:50"/>
    <s v="NA"/>
    <d v="2016-07-15T00:00:00"/>
    <d v="1899-12-30T15:02:50"/>
    <n v="15"/>
    <x v="0"/>
    <s v="Sunday"/>
    <s v="Failed"/>
    <n v="0"/>
    <n v="1"/>
    <n v="1"/>
    <s v="City Route"/>
    <x v="1472"/>
  </r>
  <r>
    <n v="6110"/>
    <s v="City"/>
    <s v="NA"/>
    <s v="No Cars Available"/>
    <d v="2016-07-15T15:05:13"/>
    <s v="NA"/>
    <d v="2016-07-15T00:00:00"/>
    <d v="1899-12-30T15:05:13"/>
    <n v="15"/>
    <x v="0"/>
    <s v="Friday"/>
    <s v="Failed"/>
    <n v="0"/>
    <n v="1"/>
    <n v="1"/>
    <s v="City Route"/>
    <x v="1472"/>
  </r>
  <r>
    <n v="6104"/>
    <s v="City"/>
    <s v="NA"/>
    <s v="No Cars Available"/>
    <d v="2016-07-15T15:08:25"/>
    <s v="NA"/>
    <d v="2016-07-15T00:00:00"/>
    <d v="1899-12-30T15:08:25"/>
    <n v="15"/>
    <x v="0"/>
    <s v="Saturday"/>
    <s v="Failed"/>
    <n v="0"/>
    <n v="1"/>
    <n v="1"/>
    <s v="City Route"/>
    <x v="1472"/>
  </r>
  <r>
    <n v="6115"/>
    <s v="Airport"/>
    <s v="NA"/>
    <s v="No Cars Available"/>
    <d v="2016-07-15T15:12:08"/>
    <s v="NA"/>
    <d v="2016-07-15T00:00:00"/>
    <d v="1899-12-30T15:12:08"/>
    <n v="15"/>
    <x v="0"/>
    <s v="Wednesday"/>
    <s v="Failed"/>
    <n v="0"/>
    <n v="1"/>
    <n v="1"/>
    <s v="Airport Route"/>
    <x v="1472"/>
  </r>
  <r>
    <n v="6119"/>
    <s v="City"/>
    <s v="NA"/>
    <s v="No Cars Available"/>
    <d v="2016-07-15T15:24:26"/>
    <s v="NA"/>
    <d v="2016-07-15T00:00:00"/>
    <d v="1899-12-30T15:24:26"/>
    <n v="15"/>
    <x v="0"/>
    <s v="Sunday"/>
    <s v="Failed"/>
    <n v="0"/>
    <n v="1"/>
    <n v="1"/>
    <s v="City Route"/>
    <x v="1472"/>
  </r>
  <r>
    <n v="6121"/>
    <s v="City"/>
    <s v="NA"/>
    <s v="No Cars Available"/>
    <d v="2016-07-15T15:27:59"/>
    <s v="NA"/>
    <d v="2016-07-15T00:00:00"/>
    <d v="1899-12-30T15:27:59"/>
    <n v="15"/>
    <x v="0"/>
    <s v="Tuesday"/>
    <s v="Failed"/>
    <n v="0"/>
    <n v="1"/>
    <n v="1"/>
    <s v="City Route"/>
    <x v="1472"/>
  </r>
  <r>
    <n v="6126"/>
    <s v="City"/>
    <s v="NA"/>
    <s v="No Cars Available"/>
    <d v="2016-07-15T15:28:37"/>
    <s v="NA"/>
    <d v="2016-07-15T00:00:00"/>
    <d v="1899-12-30T15:28:37"/>
    <n v="15"/>
    <x v="0"/>
    <s v="Sunday"/>
    <s v="Failed"/>
    <n v="0"/>
    <n v="1"/>
    <n v="1"/>
    <s v="City Route"/>
    <x v="1472"/>
  </r>
  <r>
    <n v="6123"/>
    <s v="City"/>
    <s v="NA"/>
    <s v="No Cars Available"/>
    <d v="2016-07-15T15:29:25"/>
    <s v="NA"/>
    <d v="2016-07-15T00:00:00"/>
    <d v="1899-12-30T15:29:25"/>
    <n v="15"/>
    <x v="0"/>
    <s v="Thursday"/>
    <s v="Failed"/>
    <n v="0"/>
    <n v="1"/>
    <n v="1"/>
    <s v="City Route"/>
    <x v="1472"/>
  </r>
  <r>
    <n v="6125"/>
    <s v="City"/>
    <s v="NA"/>
    <s v="No Cars Available"/>
    <d v="2016-07-15T15:32:54"/>
    <s v="NA"/>
    <d v="2016-07-15T00:00:00"/>
    <d v="1899-12-30T15:32:54"/>
    <n v="15"/>
    <x v="0"/>
    <s v="Saturday"/>
    <s v="Failed"/>
    <n v="0"/>
    <n v="1"/>
    <n v="1"/>
    <s v="City Route"/>
    <x v="1472"/>
  </r>
  <r>
    <n v="6127"/>
    <s v="City"/>
    <s v="NA"/>
    <s v="No Cars Available"/>
    <d v="2016-07-15T15:34:16"/>
    <s v="NA"/>
    <d v="2016-07-15T00:00:00"/>
    <d v="1899-12-30T15:34:16"/>
    <n v="15"/>
    <x v="0"/>
    <s v="Monday"/>
    <s v="Failed"/>
    <n v="0"/>
    <n v="1"/>
    <n v="1"/>
    <s v="City Route"/>
    <x v="1472"/>
  </r>
  <r>
    <n v="6130"/>
    <s v="City"/>
    <s v="NA"/>
    <s v="No Cars Available"/>
    <d v="2016-07-15T15:37:15"/>
    <s v="NA"/>
    <d v="2016-07-15T00:00:00"/>
    <d v="1899-12-30T15:37:15"/>
    <n v="15"/>
    <x v="0"/>
    <s v="Thursday"/>
    <s v="Failed"/>
    <n v="0"/>
    <n v="1"/>
    <n v="1"/>
    <s v="City Route"/>
    <x v="1472"/>
  </r>
  <r>
    <n v="6128"/>
    <s v="City"/>
    <s v="NA"/>
    <s v="No Cars Available"/>
    <d v="2016-07-15T15:38:20"/>
    <s v="NA"/>
    <d v="2016-07-15T00:00:00"/>
    <d v="1899-12-30T15:38:20"/>
    <n v="15"/>
    <x v="0"/>
    <s v="Tuesday"/>
    <s v="Failed"/>
    <n v="0"/>
    <n v="1"/>
    <n v="1"/>
    <s v="City Route"/>
    <x v="1472"/>
  </r>
  <r>
    <n v="6135"/>
    <s v="City"/>
    <s v="NA"/>
    <s v="No Cars Available"/>
    <d v="2016-07-15T15:42:12"/>
    <s v="NA"/>
    <d v="2016-07-15T00:00:00"/>
    <d v="1899-12-30T15:42:12"/>
    <n v="15"/>
    <x v="0"/>
    <s v="Tuesday"/>
    <s v="Failed"/>
    <n v="0"/>
    <n v="1"/>
    <n v="1"/>
    <s v="City Route"/>
    <x v="1472"/>
  </r>
  <r>
    <n v="6134"/>
    <s v="City"/>
    <s v="NA"/>
    <s v="No Cars Available"/>
    <d v="2016-07-15T15:46:11"/>
    <s v="NA"/>
    <d v="2016-07-15T00:00:00"/>
    <d v="1899-12-30T15:46:11"/>
    <n v="15"/>
    <x v="0"/>
    <s v="Monday"/>
    <s v="Failed"/>
    <n v="0"/>
    <n v="1"/>
    <n v="1"/>
    <s v="City Route"/>
    <x v="1472"/>
  </r>
  <r>
    <n v="6136"/>
    <s v="City"/>
    <s v="NA"/>
    <s v="No Cars Available"/>
    <d v="2016-07-15T15:46:19"/>
    <s v="NA"/>
    <d v="2016-07-15T00:00:00"/>
    <d v="1899-12-30T15:46:19"/>
    <n v="15"/>
    <x v="0"/>
    <s v="Wednesday"/>
    <s v="Failed"/>
    <n v="0"/>
    <n v="1"/>
    <n v="1"/>
    <s v="City Route"/>
    <x v="1472"/>
  </r>
  <r>
    <n v="6137"/>
    <s v="Airport"/>
    <s v="NA"/>
    <s v="No Cars Available"/>
    <d v="2016-07-15T15:50:27"/>
    <s v="NA"/>
    <d v="2016-07-15T00:00:00"/>
    <d v="1899-12-30T15:50:27"/>
    <n v="15"/>
    <x v="0"/>
    <s v="Thursday"/>
    <s v="Failed"/>
    <n v="0"/>
    <n v="1"/>
    <n v="1"/>
    <s v="Airport Route"/>
    <x v="1472"/>
  </r>
  <r>
    <n v="6138"/>
    <s v="City"/>
    <s v="NA"/>
    <s v="No Cars Available"/>
    <d v="2016-07-15T15:52:06"/>
    <s v="NA"/>
    <d v="2016-07-15T00:00:00"/>
    <d v="1899-12-30T15:52:06"/>
    <n v="15"/>
    <x v="0"/>
    <s v="Friday"/>
    <s v="Failed"/>
    <n v="0"/>
    <n v="1"/>
    <n v="1"/>
    <s v="City Route"/>
    <x v="1472"/>
  </r>
  <r>
    <n v="6143"/>
    <s v="City"/>
    <s v="NA"/>
    <s v="No Cars Available"/>
    <d v="2016-07-15T15:54:55"/>
    <s v="NA"/>
    <d v="2016-07-15T00:00:00"/>
    <d v="1899-12-30T15:54:55"/>
    <n v="15"/>
    <x v="0"/>
    <s v="Wednesday"/>
    <s v="Failed"/>
    <n v="0"/>
    <n v="1"/>
    <n v="1"/>
    <s v="City Route"/>
    <x v="1472"/>
  </r>
  <r>
    <n v="6144"/>
    <s v="City"/>
    <s v="NA"/>
    <s v="No Cars Available"/>
    <d v="2016-07-15T16:07:31"/>
    <s v="NA"/>
    <d v="2016-07-15T00:00:00"/>
    <d v="1899-12-30T16:07:31"/>
    <n v="16"/>
    <x v="0"/>
    <s v="Thursday"/>
    <s v="Failed"/>
    <n v="0"/>
    <n v="1"/>
    <n v="1"/>
    <s v="City Route"/>
    <x v="1472"/>
  </r>
  <r>
    <n v="6149"/>
    <s v="City"/>
    <s v="NA"/>
    <s v="No Cars Available"/>
    <d v="2016-07-15T16:18:59"/>
    <s v="NA"/>
    <d v="2016-07-15T00:00:00"/>
    <d v="1899-12-30T16:18:59"/>
    <n v="16"/>
    <x v="0"/>
    <s v="Tuesday"/>
    <s v="Failed"/>
    <n v="0"/>
    <n v="1"/>
    <n v="1"/>
    <s v="City Route"/>
    <x v="1472"/>
  </r>
  <r>
    <n v="6146"/>
    <s v="Airport"/>
    <s v="NA"/>
    <s v="No Cars Available"/>
    <d v="2016-07-15T16:19:03"/>
    <s v="NA"/>
    <d v="2016-07-15T00:00:00"/>
    <d v="1899-12-30T16:19:03"/>
    <n v="16"/>
    <x v="0"/>
    <s v="Saturday"/>
    <s v="Failed"/>
    <n v="0"/>
    <n v="1"/>
    <n v="1"/>
    <s v="Airport Route"/>
    <x v="1472"/>
  </r>
  <r>
    <n v="6148"/>
    <s v="City"/>
    <s v="NA"/>
    <s v="No Cars Available"/>
    <d v="2016-07-15T16:20:39"/>
    <s v="NA"/>
    <d v="2016-07-15T00:00:00"/>
    <d v="1899-12-30T16:20:39"/>
    <n v="16"/>
    <x v="0"/>
    <s v="Monday"/>
    <s v="Failed"/>
    <n v="0"/>
    <n v="1"/>
    <n v="1"/>
    <s v="City Route"/>
    <x v="1472"/>
  </r>
  <r>
    <n v="6155"/>
    <s v="City"/>
    <s v="NA"/>
    <s v="No Cars Available"/>
    <d v="2016-07-15T16:24:44"/>
    <s v="NA"/>
    <d v="2016-07-15T00:00:00"/>
    <d v="1899-12-30T16:24:44"/>
    <n v="16"/>
    <x v="0"/>
    <s v="Monday"/>
    <s v="Failed"/>
    <n v="0"/>
    <n v="1"/>
    <n v="1"/>
    <s v="City Route"/>
    <x v="1472"/>
  </r>
  <r>
    <n v="6151"/>
    <s v="City"/>
    <s v="NA"/>
    <s v="No Cars Available"/>
    <d v="2016-07-15T16:25:38"/>
    <s v="NA"/>
    <d v="2016-07-15T00:00:00"/>
    <d v="1899-12-30T16:25:38"/>
    <n v="16"/>
    <x v="0"/>
    <s v="Thursday"/>
    <s v="Failed"/>
    <n v="0"/>
    <n v="1"/>
    <n v="1"/>
    <s v="City Route"/>
    <x v="1472"/>
  </r>
  <r>
    <n v="6154"/>
    <s v="City"/>
    <s v="NA"/>
    <s v="No Cars Available"/>
    <d v="2016-07-15T16:25:51"/>
    <s v="NA"/>
    <d v="2016-07-15T00:00:00"/>
    <d v="1899-12-30T16:25:51"/>
    <n v="16"/>
    <x v="0"/>
    <s v="Sunday"/>
    <s v="Failed"/>
    <n v="0"/>
    <n v="1"/>
    <n v="1"/>
    <s v="City Route"/>
    <x v="1472"/>
  </r>
  <r>
    <n v="6156"/>
    <s v="City"/>
    <s v="NA"/>
    <s v="No Cars Available"/>
    <d v="2016-07-15T16:32:42"/>
    <s v="NA"/>
    <d v="2016-07-15T00:00:00"/>
    <d v="1899-12-30T16:32:42"/>
    <n v="16"/>
    <x v="0"/>
    <s v="Tuesday"/>
    <s v="Failed"/>
    <n v="0"/>
    <n v="1"/>
    <n v="1"/>
    <s v="City Route"/>
    <x v="1472"/>
  </r>
  <r>
    <n v="6162"/>
    <s v="City"/>
    <s v="NA"/>
    <s v="No Cars Available"/>
    <d v="2016-07-15T16:37:26"/>
    <s v="NA"/>
    <d v="2016-07-15T00:00:00"/>
    <d v="1899-12-30T16:37:26"/>
    <n v="16"/>
    <x v="0"/>
    <s v="Monday"/>
    <s v="Failed"/>
    <n v="0"/>
    <n v="1"/>
    <n v="1"/>
    <s v="City Route"/>
    <x v="1472"/>
  </r>
  <r>
    <n v="6163"/>
    <s v="City"/>
    <s v="NA"/>
    <s v="No Cars Available"/>
    <d v="2016-07-15T16:37:36"/>
    <s v="NA"/>
    <d v="2016-07-15T00:00:00"/>
    <d v="1899-12-30T16:37:36"/>
    <n v="16"/>
    <x v="0"/>
    <s v="Tuesday"/>
    <s v="Failed"/>
    <n v="0"/>
    <n v="1"/>
    <n v="1"/>
    <s v="City Route"/>
    <x v="1472"/>
  </r>
  <r>
    <n v="6161"/>
    <s v="City"/>
    <s v="NA"/>
    <s v="No Cars Available"/>
    <d v="2016-07-15T16:38:45"/>
    <s v="NA"/>
    <d v="2016-07-15T00:00:00"/>
    <d v="1899-12-30T16:38:45"/>
    <n v="16"/>
    <x v="0"/>
    <s v="Sunday"/>
    <s v="Failed"/>
    <n v="0"/>
    <n v="1"/>
    <n v="1"/>
    <s v="City Route"/>
    <x v="1472"/>
  </r>
  <r>
    <n v="6168"/>
    <s v="City"/>
    <s v="NA"/>
    <s v="No Cars Available"/>
    <d v="2016-07-15T16:41:53"/>
    <s v="NA"/>
    <d v="2016-07-15T00:00:00"/>
    <d v="1899-12-30T16:41:53"/>
    <n v="16"/>
    <x v="0"/>
    <s v="Sunday"/>
    <s v="Failed"/>
    <n v="0"/>
    <n v="1"/>
    <n v="1"/>
    <s v="City Route"/>
    <x v="1472"/>
  </r>
  <r>
    <n v="6169"/>
    <s v="City"/>
    <s v="NA"/>
    <s v="No Cars Available"/>
    <d v="2016-07-15T16:42:53"/>
    <s v="NA"/>
    <d v="2016-07-15T00:00:00"/>
    <d v="1899-12-30T16:42:53"/>
    <n v="16"/>
    <x v="0"/>
    <s v="Monday"/>
    <s v="Failed"/>
    <n v="0"/>
    <n v="1"/>
    <n v="1"/>
    <s v="City Route"/>
    <x v="1472"/>
  </r>
  <r>
    <n v="6164"/>
    <s v="City"/>
    <s v="NA"/>
    <s v="No Cars Available"/>
    <d v="2016-07-15T16:43:12"/>
    <s v="NA"/>
    <d v="2016-07-15T00:00:00"/>
    <d v="1899-12-30T16:43:12"/>
    <n v="16"/>
    <x v="0"/>
    <s v="Wednesday"/>
    <s v="Failed"/>
    <n v="0"/>
    <n v="1"/>
    <n v="1"/>
    <s v="City Route"/>
    <x v="1472"/>
  </r>
  <r>
    <n v="6165"/>
    <s v="City"/>
    <s v="NA"/>
    <s v="No Cars Available"/>
    <d v="2016-07-15T16:43:36"/>
    <s v="NA"/>
    <d v="2016-07-15T00:00:00"/>
    <d v="1899-12-30T16:43:36"/>
    <n v="16"/>
    <x v="0"/>
    <s v="Thursday"/>
    <s v="Failed"/>
    <n v="0"/>
    <n v="1"/>
    <n v="1"/>
    <s v="City Route"/>
    <x v="1472"/>
  </r>
  <r>
    <n v="6170"/>
    <s v="City"/>
    <s v="NA"/>
    <s v="No Cars Available"/>
    <d v="2016-07-15T16:44:22"/>
    <s v="NA"/>
    <d v="2016-07-15T00:00:00"/>
    <d v="1899-12-30T16:44:22"/>
    <n v="16"/>
    <x v="0"/>
    <s v="Tuesday"/>
    <s v="Failed"/>
    <n v="0"/>
    <n v="1"/>
    <n v="1"/>
    <s v="City Route"/>
    <x v="1472"/>
  </r>
  <r>
    <n v="6166"/>
    <s v="City"/>
    <s v="NA"/>
    <s v="No Cars Available"/>
    <d v="2016-07-15T16:46:33"/>
    <s v="NA"/>
    <d v="2016-07-15T00:00:00"/>
    <d v="1899-12-30T16:46:33"/>
    <n v="16"/>
    <x v="0"/>
    <s v="Friday"/>
    <s v="Failed"/>
    <n v="0"/>
    <n v="1"/>
    <n v="1"/>
    <s v="City Route"/>
    <x v="1472"/>
  </r>
  <r>
    <n v="6172"/>
    <s v="City"/>
    <s v="NA"/>
    <s v="No Cars Available"/>
    <d v="2016-07-15T16:47:39"/>
    <s v="NA"/>
    <d v="2016-07-15T00:00:00"/>
    <d v="1899-12-30T16:47:39"/>
    <n v="16"/>
    <x v="0"/>
    <s v="Thursday"/>
    <s v="Failed"/>
    <n v="0"/>
    <n v="1"/>
    <n v="1"/>
    <s v="City Route"/>
    <x v="1472"/>
  </r>
  <r>
    <n v="6171"/>
    <s v="City"/>
    <s v="NA"/>
    <s v="No Cars Available"/>
    <d v="2016-07-15T16:51:23"/>
    <s v="NA"/>
    <d v="2016-07-15T00:00:00"/>
    <d v="1899-12-30T16:51:23"/>
    <n v="16"/>
    <x v="0"/>
    <s v="Wednesday"/>
    <s v="Failed"/>
    <n v="0"/>
    <n v="1"/>
    <n v="1"/>
    <s v="City Route"/>
    <x v="1472"/>
  </r>
  <r>
    <n v="6174"/>
    <s v="City"/>
    <s v="NA"/>
    <s v="No Cars Available"/>
    <d v="2016-07-15T16:53:23"/>
    <s v="NA"/>
    <d v="2016-07-15T00:00:00"/>
    <d v="1899-12-30T16:53:23"/>
    <n v="16"/>
    <x v="0"/>
    <s v="Saturday"/>
    <s v="Failed"/>
    <n v="0"/>
    <n v="1"/>
    <n v="1"/>
    <s v="City Route"/>
    <x v="1472"/>
  </r>
  <r>
    <n v="6177"/>
    <s v="City"/>
    <s v="NA"/>
    <s v="No Cars Available"/>
    <d v="2016-07-15T17:00:26"/>
    <s v="NA"/>
    <d v="2016-07-15T00:00:00"/>
    <d v="1899-12-30T17:00:26"/>
    <n v="17"/>
    <x v="1"/>
    <s v="Tuesday"/>
    <s v="Failed"/>
    <n v="0"/>
    <n v="1"/>
    <n v="1"/>
    <s v="City Route"/>
    <x v="1472"/>
  </r>
  <r>
    <n v="6181"/>
    <s v="Airport"/>
    <s v="NA"/>
    <s v="No Cars Available"/>
    <d v="2016-07-15T17:05:16"/>
    <s v="NA"/>
    <d v="2016-07-15T00:00:00"/>
    <d v="1899-12-30T17:05:16"/>
    <n v="17"/>
    <x v="1"/>
    <s v="Saturday"/>
    <s v="Failed"/>
    <n v="0"/>
    <n v="1"/>
    <n v="1"/>
    <s v="Airport Route"/>
    <x v="1472"/>
  </r>
  <r>
    <n v="6178"/>
    <s v="City"/>
    <s v="NA"/>
    <s v="No Cars Available"/>
    <d v="2016-07-15T17:06:38"/>
    <s v="NA"/>
    <d v="2016-07-15T00:00:00"/>
    <d v="1899-12-30T17:06:38"/>
    <n v="17"/>
    <x v="1"/>
    <s v="Wednesday"/>
    <s v="Failed"/>
    <n v="0"/>
    <n v="1"/>
    <n v="1"/>
    <s v="City Route"/>
    <x v="1472"/>
  </r>
  <r>
    <n v="6186"/>
    <s v="Airport"/>
    <s v="NA"/>
    <s v="No Cars Available"/>
    <d v="2016-07-15T17:08:43"/>
    <s v="NA"/>
    <d v="2016-07-15T00:00:00"/>
    <d v="1899-12-30T17:08:43"/>
    <n v="17"/>
    <x v="1"/>
    <s v="Thursday"/>
    <s v="Failed"/>
    <n v="0"/>
    <n v="1"/>
    <n v="1"/>
    <s v="Airport Route"/>
    <x v="1472"/>
  </r>
  <r>
    <n v="6184"/>
    <s v="Airport"/>
    <s v="NA"/>
    <s v="No Cars Available"/>
    <d v="2016-07-15T17:08:54"/>
    <s v="NA"/>
    <d v="2016-07-15T00:00:00"/>
    <d v="1899-12-30T17:08:54"/>
    <n v="17"/>
    <x v="1"/>
    <s v="Tuesday"/>
    <s v="Failed"/>
    <n v="0"/>
    <n v="1"/>
    <n v="1"/>
    <s v="Airport Route"/>
    <x v="1472"/>
  </r>
  <r>
    <n v="6185"/>
    <s v="Airport"/>
    <s v="NA"/>
    <s v="No Cars Available"/>
    <d v="2016-07-15T17:11:14"/>
    <s v="NA"/>
    <d v="2016-07-15T00:00:00"/>
    <d v="1899-12-30T17:11:14"/>
    <n v="17"/>
    <x v="1"/>
    <s v="Wednesday"/>
    <s v="Failed"/>
    <n v="0"/>
    <n v="1"/>
    <n v="1"/>
    <s v="Airport Route"/>
    <x v="1472"/>
  </r>
  <r>
    <n v="6195"/>
    <s v="City"/>
    <s v="NA"/>
    <s v="No Cars Available"/>
    <d v="2016-07-15T17:13:58"/>
    <s v="NA"/>
    <d v="2016-07-15T00:00:00"/>
    <d v="1899-12-30T17:13:58"/>
    <n v="17"/>
    <x v="1"/>
    <s v="Saturday"/>
    <s v="Failed"/>
    <n v="0"/>
    <n v="1"/>
    <n v="1"/>
    <s v="City Route"/>
    <x v="1472"/>
  </r>
  <r>
    <n v="6194"/>
    <s v="Airport"/>
    <s v="NA"/>
    <s v="No Cars Available"/>
    <d v="2016-07-15T17:14:08"/>
    <s v="NA"/>
    <d v="2016-07-15T00:00:00"/>
    <d v="1899-12-30T17:14:08"/>
    <n v="17"/>
    <x v="1"/>
    <s v="Friday"/>
    <s v="Failed"/>
    <n v="0"/>
    <n v="1"/>
    <n v="1"/>
    <s v="Airport Route"/>
    <x v="1472"/>
  </r>
  <r>
    <n v="6183"/>
    <s v="Airport"/>
    <s v="NA"/>
    <s v="No Cars Available"/>
    <d v="2016-07-15T17:14:28"/>
    <s v="NA"/>
    <d v="2016-07-15T00:00:00"/>
    <d v="1899-12-30T17:14:28"/>
    <n v="17"/>
    <x v="1"/>
    <s v="Monday"/>
    <s v="Failed"/>
    <n v="0"/>
    <n v="1"/>
    <n v="1"/>
    <s v="Airport Route"/>
    <x v="1472"/>
  </r>
  <r>
    <n v="6201"/>
    <s v="Airport"/>
    <s v="NA"/>
    <s v="No Cars Available"/>
    <d v="2016-07-15T17:15:57"/>
    <s v="NA"/>
    <d v="2016-07-15T00:00:00"/>
    <d v="1899-12-30T17:15:57"/>
    <n v="17"/>
    <x v="1"/>
    <s v="Friday"/>
    <s v="Failed"/>
    <n v="0"/>
    <n v="1"/>
    <n v="1"/>
    <s v="Airport Route"/>
    <x v="1472"/>
  </r>
  <r>
    <n v="6188"/>
    <s v="Airport"/>
    <s v="NA"/>
    <s v="No Cars Available"/>
    <d v="2016-07-15T17:16:13"/>
    <s v="NA"/>
    <d v="2016-07-15T00:00:00"/>
    <d v="1899-12-30T17:16:13"/>
    <n v="17"/>
    <x v="1"/>
    <s v="Saturday"/>
    <s v="Failed"/>
    <n v="0"/>
    <n v="1"/>
    <n v="1"/>
    <s v="Airport Route"/>
    <x v="1472"/>
  </r>
  <r>
    <n v="6189"/>
    <s v="Airport"/>
    <s v="NA"/>
    <s v="No Cars Available"/>
    <d v="2016-07-15T17:16:52"/>
    <s v="NA"/>
    <d v="2016-07-15T00:00:00"/>
    <d v="1899-12-30T17:16:52"/>
    <n v="17"/>
    <x v="1"/>
    <s v="Sunday"/>
    <s v="Failed"/>
    <n v="0"/>
    <n v="1"/>
    <n v="1"/>
    <s v="Airport Route"/>
    <x v="1472"/>
  </r>
  <r>
    <n v="6206"/>
    <s v="Airport"/>
    <s v="NA"/>
    <s v="No Cars Available"/>
    <d v="2016-07-15T17:22:03"/>
    <s v="NA"/>
    <d v="2016-07-15T00:00:00"/>
    <d v="1899-12-30T17:22:03"/>
    <n v="17"/>
    <x v="1"/>
    <s v="Wednesday"/>
    <s v="Failed"/>
    <n v="0"/>
    <n v="1"/>
    <n v="1"/>
    <s v="Airport Route"/>
    <x v="1472"/>
  </r>
  <r>
    <n v="6202"/>
    <s v="Airport"/>
    <s v="NA"/>
    <s v="No Cars Available"/>
    <d v="2016-07-15T17:22:39"/>
    <s v="NA"/>
    <d v="2016-07-15T00:00:00"/>
    <d v="1899-12-30T17:22:39"/>
    <n v="17"/>
    <x v="1"/>
    <s v="Saturday"/>
    <s v="Failed"/>
    <n v="0"/>
    <n v="1"/>
    <n v="1"/>
    <s v="Airport Route"/>
    <x v="1472"/>
  </r>
  <r>
    <n v="6200"/>
    <s v="Airport"/>
    <s v="NA"/>
    <s v="No Cars Available"/>
    <d v="2016-07-15T17:22:51"/>
    <s v="NA"/>
    <d v="2016-07-15T00:00:00"/>
    <d v="1899-12-30T17:22:51"/>
    <n v="17"/>
    <x v="1"/>
    <s v="Thursday"/>
    <s v="Failed"/>
    <n v="0"/>
    <n v="1"/>
    <n v="1"/>
    <s v="Airport Route"/>
    <x v="1472"/>
  </r>
  <r>
    <n v="6204"/>
    <s v="Airport"/>
    <s v="NA"/>
    <s v="No Cars Available"/>
    <d v="2016-07-15T17:26:10"/>
    <s v="NA"/>
    <d v="2016-07-15T00:00:00"/>
    <d v="1899-12-30T17:26:10"/>
    <n v="17"/>
    <x v="1"/>
    <s v="Monday"/>
    <s v="Failed"/>
    <n v="0"/>
    <n v="1"/>
    <n v="1"/>
    <s v="Airport Route"/>
    <x v="1472"/>
  </r>
  <r>
    <n v="6207"/>
    <s v="Airport"/>
    <s v="NA"/>
    <s v="No Cars Available"/>
    <d v="2016-07-15T17:27:28"/>
    <s v="NA"/>
    <d v="2016-07-15T00:00:00"/>
    <d v="1899-12-30T17:27:28"/>
    <n v="17"/>
    <x v="1"/>
    <s v="Thursday"/>
    <s v="Failed"/>
    <n v="0"/>
    <n v="1"/>
    <n v="1"/>
    <s v="Airport Route"/>
    <x v="1472"/>
  </r>
  <r>
    <n v="6212"/>
    <s v="Airport"/>
    <s v="NA"/>
    <s v="No Cars Available"/>
    <d v="2016-07-15T17:28:26"/>
    <s v="NA"/>
    <d v="2016-07-15T00:00:00"/>
    <d v="1899-12-30T17:28:26"/>
    <n v="17"/>
    <x v="1"/>
    <s v="Tuesday"/>
    <s v="Failed"/>
    <n v="0"/>
    <n v="1"/>
    <n v="1"/>
    <s v="Airport Route"/>
    <x v="1472"/>
  </r>
  <r>
    <n v="6222"/>
    <s v="Airport"/>
    <s v="NA"/>
    <s v="No Cars Available"/>
    <d v="2016-07-15T17:28:39"/>
    <s v="NA"/>
    <d v="2016-07-15T00:00:00"/>
    <d v="1899-12-30T17:28:39"/>
    <n v="17"/>
    <x v="1"/>
    <s v="Friday"/>
    <s v="Failed"/>
    <n v="0"/>
    <n v="1"/>
    <n v="1"/>
    <s v="Airport Route"/>
    <x v="1472"/>
  </r>
  <r>
    <n v="6225"/>
    <s v="Airport"/>
    <s v="NA"/>
    <s v="No Cars Available"/>
    <d v="2016-07-15T17:32:56"/>
    <s v="NA"/>
    <d v="2016-07-15T00:00:00"/>
    <d v="1899-12-30T17:32:56"/>
    <n v="17"/>
    <x v="1"/>
    <s v="Monday"/>
    <s v="Failed"/>
    <n v="0"/>
    <n v="1"/>
    <n v="1"/>
    <s v="Airport Route"/>
    <x v="1472"/>
  </r>
  <r>
    <n v="6218"/>
    <s v="Airport"/>
    <s v="NA"/>
    <s v="No Cars Available"/>
    <d v="2016-07-15T17:34:28"/>
    <s v="NA"/>
    <d v="2016-07-15T00:00:00"/>
    <d v="1899-12-30T17:34:28"/>
    <n v="17"/>
    <x v="1"/>
    <s v="Monday"/>
    <s v="Failed"/>
    <n v="0"/>
    <n v="1"/>
    <n v="1"/>
    <s v="Airport Route"/>
    <x v="1472"/>
  </r>
  <r>
    <n v="6210"/>
    <s v="Airport"/>
    <s v="NA"/>
    <s v="No Cars Available"/>
    <d v="2016-07-15T17:35:20"/>
    <s v="NA"/>
    <d v="2016-07-15T00:00:00"/>
    <d v="1899-12-30T17:35:20"/>
    <n v="17"/>
    <x v="1"/>
    <s v="Sunday"/>
    <s v="Failed"/>
    <n v="0"/>
    <n v="1"/>
    <n v="1"/>
    <s v="Airport Route"/>
    <x v="1472"/>
  </r>
  <r>
    <n v="6215"/>
    <s v="Airport"/>
    <s v="NA"/>
    <s v="No Cars Available"/>
    <d v="2016-07-15T17:35:39"/>
    <s v="NA"/>
    <d v="2016-07-15T00:00:00"/>
    <d v="1899-12-30T17:35:39"/>
    <n v="17"/>
    <x v="1"/>
    <s v="Friday"/>
    <s v="Failed"/>
    <n v="0"/>
    <n v="1"/>
    <n v="1"/>
    <s v="Airport Route"/>
    <x v="1472"/>
  </r>
  <r>
    <n v="6224"/>
    <s v="City"/>
    <s v="NA"/>
    <s v="No Cars Available"/>
    <d v="2016-07-15T17:35:52"/>
    <s v="NA"/>
    <d v="2016-07-15T00:00:00"/>
    <d v="1899-12-30T17:35:52"/>
    <n v="17"/>
    <x v="1"/>
    <s v="Sunday"/>
    <s v="Failed"/>
    <n v="0"/>
    <n v="1"/>
    <n v="1"/>
    <s v="City Route"/>
    <x v="1472"/>
  </r>
  <r>
    <n v="6220"/>
    <s v="Airport"/>
    <s v="NA"/>
    <s v="No Cars Available"/>
    <d v="2016-07-15T17:36:15"/>
    <s v="NA"/>
    <d v="2016-07-15T00:00:00"/>
    <d v="1899-12-30T17:36:15"/>
    <n v="17"/>
    <x v="1"/>
    <s v="Wednesday"/>
    <s v="Failed"/>
    <n v="0"/>
    <n v="1"/>
    <n v="1"/>
    <s v="Airport Route"/>
    <x v="1472"/>
  </r>
  <r>
    <n v="6216"/>
    <s v="Airport"/>
    <s v="NA"/>
    <s v="No Cars Available"/>
    <d v="2016-07-15T17:37:12"/>
    <s v="NA"/>
    <d v="2016-07-15T00:00:00"/>
    <d v="1899-12-30T17:37:12"/>
    <n v="17"/>
    <x v="1"/>
    <s v="Saturday"/>
    <s v="Failed"/>
    <n v="0"/>
    <n v="1"/>
    <n v="1"/>
    <s v="Airport Route"/>
    <x v="1472"/>
  </r>
  <r>
    <n v="6223"/>
    <s v="Airport"/>
    <s v="NA"/>
    <s v="No Cars Available"/>
    <d v="2016-07-15T17:37:12"/>
    <s v="NA"/>
    <d v="2016-07-15T00:00:00"/>
    <d v="1899-12-30T17:37:12"/>
    <n v="17"/>
    <x v="1"/>
    <s v="Saturday"/>
    <s v="Failed"/>
    <n v="0"/>
    <n v="1"/>
    <n v="1"/>
    <s v="Airport Route"/>
    <x v="1472"/>
  </r>
  <r>
    <n v="6211"/>
    <s v="Airport"/>
    <s v="NA"/>
    <s v="No Cars Available"/>
    <d v="2016-07-15T17:37:44"/>
    <s v="NA"/>
    <d v="2016-07-15T00:00:00"/>
    <d v="1899-12-30T17:37:44"/>
    <n v="17"/>
    <x v="1"/>
    <s v="Monday"/>
    <s v="Failed"/>
    <n v="0"/>
    <n v="1"/>
    <n v="1"/>
    <s v="Airport Route"/>
    <x v="1472"/>
  </r>
  <r>
    <n v="6219"/>
    <s v="Airport"/>
    <s v="NA"/>
    <s v="No Cars Available"/>
    <d v="2016-07-15T17:39:44"/>
    <s v="NA"/>
    <d v="2016-07-15T00:00:00"/>
    <d v="1899-12-30T17:39:44"/>
    <n v="17"/>
    <x v="1"/>
    <s v="Tuesday"/>
    <s v="Failed"/>
    <n v="0"/>
    <n v="1"/>
    <n v="1"/>
    <s v="Airport Route"/>
    <x v="1472"/>
  </r>
  <r>
    <n v="6227"/>
    <s v="City"/>
    <s v="NA"/>
    <s v="No Cars Available"/>
    <d v="2016-07-15T17:42:07"/>
    <s v="NA"/>
    <d v="2016-07-15T00:00:00"/>
    <d v="1899-12-30T17:42:07"/>
    <n v="17"/>
    <x v="1"/>
    <s v="Wednesday"/>
    <s v="Failed"/>
    <n v="0"/>
    <n v="1"/>
    <n v="1"/>
    <s v="City Route"/>
    <x v="1472"/>
  </r>
  <r>
    <n v="6238"/>
    <s v="Airport"/>
    <s v="NA"/>
    <s v="No Cars Available"/>
    <d v="2016-07-15T17:44:18"/>
    <s v="NA"/>
    <d v="2016-07-15T00:00:00"/>
    <d v="1899-12-30T17:44:18"/>
    <n v="17"/>
    <x v="1"/>
    <s v="Sunday"/>
    <s v="Failed"/>
    <n v="0"/>
    <n v="1"/>
    <n v="1"/>
    <s v="Airport Route"/>
    <x v="1472"/>
  </r>
  <r>
    <n v="6230"/>
    <s v="Airport"/>
    <s v="NA"/>
    <s v="No Cars Available"/>
    <d v="2016-07-15T17:44:31"/>
    <s v="NA"/>
    <d v="2016-07-15T00:00:00"/>
    <d v="1899-12-30T17:44:31"/>
    <n v="17"/>
    <x v="1"/>
    <s v="Saturday"/>
    <s v="Failed"/>
    <n v="0"/>
    <n v="1"/>
    <n v="1"/>
    <s v="Airport Route"/>
    <x v="1472"/>
  </r>
  <r>
    <n v="6244"/>
    <s v="Airport"/>
    <s v="NA"/>
    <s v="No Cars Available"/>
    <d v="2016-07-15T17:46:24"/>
    <s v="NA"/>
    <d v="2016-07-15T00:00:00"/>
    <d v="1899-12-30T17:46:24"/>
    <n v="17"/>
    <x v="1"/>
    <s v="Saturday"/>
    <s v="Failed"/>
    <n v="0"/>
    <n v="1"/>
    <n v="1"/>
    <s v="Airport Route"/>
    <x v="1472"/>
  </r>
  <r>
    <n v="6233"/>
    <s v="Airport"/>
    <s v="NA"/>
    <s v="No Cars Available"/>
    <d v="2016-07-15T17:48:34"/>
    <s v="NA"/>
    <d v="2016-07-15T00:00:00"/>
    <d v="1899-12-30T17:48:34"/>
    <n v="17"/>
    <x v="1"/>
    <s v="Tuesday"/>
    <s v="Failed"/>
    <n v="0"/>
    <n v="1"/>
    <n v="1"/>
    <s v="Airport Route"/>
    <x v="1472"/>
  </r>
  <r>
    <n v="6240"/>
    <s v="Airport"/>
    <s v="NA"/>
    <s v="No Cars Available"/>
    <d v="2016-07-15T17:48:55"/>
    <s v="NA"/>
    <d v="2016-07-15T00:00:00"/>
    <d v="1899-12-30T17:48:55"/>
    <n v="17"/>
    <x v="1"/>
    <s v="Tuesday"/>
    <s v="Failed"/>
    <n v="0"/>
    <n v="1"/>
    <n v="1"/>
    <s v="Airport Route"/>
    <x v="1472"/>
  </r>
  <r>
    <n v="6236"/>
    <s v="Airport"/>
    <s v="NA"/>
    <s v="No Cars Available"/>
    <d v="2016-07-15T17:51:02"/>
    <s v="NA"/>
    <d v="2016-07-15T00:00:00"/>
    <d v="1899-12-30T17:51:02"/>
    <n v="17"/>
    <x v="1"/>
    <s v="Friday"/>
    <s v="Failed"/>
    <n v="0"/>
    <n v="1"/>
    <n v="1"/>
    <s v="Airport Route"/>
    <x v="1472"/>
  </r>
  <r>
    <n v="6234"/>
    <s v="Airport"/>
    <s v="NA"/>
    <s v="No Cars Available"/>
    <d v="2016-07-15T17:51:18"/>
    <s v="NA"/>
    <d v="2016-07-15T00:00:00"/>
    <d v="1899-12-30T17:51:18"/>
    <n v="17"/>
    <x v="1"/>
    <s v="Wednesday"/>
    <s v="Failed"/>
    <n v="0"/>
    <n v="1"/>
    <n v="1"/>
    <s v="Airport Route"/>
    <x v="1472"/>
  </r>
  <r>
    <n v="6239"/>
    <s v="Airport"/>
    <s v="NA"/>
    <s v="No Cars Available"/>
    <d v="2016-07-15T17:52:26"/>
    <s v="NA"/>
    <d v="2016-07-15T00:00:00"/>
    <d v="1899-12-30T17:52:26"/>
    <n v="17"/>
    <x v="1"/>
    <s v="Monday"/>
    <s v="Failed"/>
    <n v="0"/>
    <n v="1"/>
    <n v="1"/>
    <s v="Airport Route"/>
    <x v="1472"/>
  </r>
  <r>
    <n v="6241"/>
    <s v="Airport"/>
    <s v="NA"/>
    <s v="No Cars Available"/>
    <d v="2016-07-15T17:54:59"/>
    <s v="NA"/>
    <d v="2016-07-15T00:00:00"/>
    <d v="1899-12-30T17:54:59"/>
    <n v="17"/>
    <x v="1"/>
    <s v="Wednesday"/>
    <s v="Failed"/>
    <n v="0"/>
    <n v="1"/>
    <n v="1"/>
    <s v="Airport Route"/>
    <x v="1472"/>
  </r>
  <r>
    <n v="6246"/>
    <s v="Airport"/>
    <s v="NA"/>
    <s v="No Cars Available"/>
    <d v="2016-07-15T17:56:33"/>
    <s v="NA"/>
    <d v="2016-07-15T00:00:00"/>
    <d v="1899-12-30T17:56:33"/>
    <n v="17"/>
    <x v="1"/>
    <s v="Monday"/>
    <s v="Failed"/>
    <n v="0"/>
    <n v="1"/>
    <n v="1"/>
    <s v="Airport Route"/>
    <x v="1472"/>
  </r>
  <r>
    <n v="6255"/>
    <s v="Airport"/>
    <s v="NA"/>
    <s v="No Cars Available"/>
    <d v="2016-07-15T17:57:07"/>
    <s v="NA"/>
    <d v="2016-07-15T00:00:00"/>
    <d v="1899-12-30T17:57:07"/>
    <n v="17"/>
    <x v="1"/>
    <s v="Wednesday"/>
    <s v="Failed"/>
    <n v="0"/>
    <n v="1"/>
    <n v="1"/>
    <s v="Airport Route"/>
    <x v="1472"/>
  </r>
  <r>
    <n v="6256"/>
    <s v="Airport"/>
    <s v="NA"/>
    <s v="No Cars Available"/>
    <d v="2016-07-15T18:01:11"/>
    <s v="NA"/>
    <d v="2016-07-15T00:00:00"/>
    <d v="1899-12-30T18:01:11"/>
    <n v="18"/>
    <x v="1"/>
    <s v="Thursday"/>
    <s v="Failed"/>
    <n v="0"/>
    <n v="1"/>
    <n v="1"/>
    <s v="Airport Route"/>
    <x v="1472"/>
  </r>
  <r>
    <n v="6251"/>
    <s v="Airport"/>
    <s v="NA"/>
    <s v="No Cars Available"/>
    <d v="2016-07-15T18:02:07"/>
    <s v="NA"/>
    <d v="2016-07-15T00:00:00"/>
    <d v="1899-12-30T18:02:07"/>
    <n v="18"/>
    <x v="1"/>
    <s v="Saturday"/>
    <s v="Failed"/>
    <n v="0"/>
    <n v="1"/>
    <n v="1"/>
    <s v="Airport Route"/>
    <x v="1472"/>
  </r>
  <r>
    <n v="6263"/>
    <s v="Airport"/>
    <s v="NA"/>
    <s v="No Cars Available"/>
    <d v="2016-07-15T18:02:24"/>
    <s v="NA"/>
    <d v="2016-07-15T00:00:00"/>
    <d v="1899-12-30T18:02:24"/>
    <n v="18"/>
    <x v="1"/>
    <s v="Thursday"/>
    <s v="Failed"/>
    <n v="0"/>
    <n v="1"/>
    <n v="1"/>
    <s v="Airport Route"/>
    <x v="1472"/>
  </r>
  <r>
    <n v="6258"/>
    <s v="Airport"/>
    <s v="NA"/>
    <s v="No Cars Available"/>
    <d v="2016-07-15T18:03:01"/>
    <s v="NA"/>
    <d v="2016-07-15T00:00:00"/>
    <d v="1899-12-30T18:03:01"/>
    <n v="18"/>
    <x v="1"/>
    <s v="Saturday"/>
    <s v="Failed"/>
    <n v="0"/>
    <n v="1"/>
    <n v="1"/>
    <s v="Airport Route"/>
    <x v="1472"/>
  </r>
  <r>
    <n v="6243"/>
    <s v="Airport"/>
    <s v="NA"/>
    <s v="No Cars Available"/>
    <d v="2016-07-15T18:04:28"/>
    <s v="NA"/>
    <d v="2016-07-15T00:00:00"/>
    <d v="1899-12-30T18:04:28"/>
    <n v="18"/>
    <x v="1"/>
    <s v="Friday"/>
    <s v="Failed"/>
    <n v="0"/>
    <n v="1"/>
    <n v="1"/>
    <s v="Airport Route"/>
    <x v="1472"/>
  </r>
  <r>
    <n v="6259"/>
    <s v="Airport"/>
    <s v="NA"/>
    <s v="No Cars Available"/>
    <d v="2016-07-15T18:04:51"/>
    <s v="NA"/>
    <d v="2016-07-15T00:00:00"/>
    <d v="1899-12-30T18:04:51"/>
    <n v="18"/>
    <x v="1"/>
    <s v="Sunday"/>
    <s v="Failed"/>
    <n v="0"/>
    <n v="1"/>
    <n v="1"/>
    <s v="Airport Route"/>
    <x v="1472"/>
  </r>
  <r>
    <n v="6260"/>
    <s v="Airport"/>
    <s v="NA"/>
    <s v="No Cars Available"/>
    <d v="2016-07-15T18:05:56"/>
    <s v="NA"/>
    <d v="2016-07-15T00:00:00"/>
    <d v="1899-12-30T18:05:56"/>
    <n v="18"/>
    <x v="1"/>
    <s v="Monday"/>
    <s v="Failed"/>
    <n v="0"/>
    <n v="1"/>
    <n v="1"/>
    <s v="Airport Route"/>
    <x v="1472"/>
  </r>
  <r>
    <n v="6268"/>
    <s v="Airport"/>
    <s v="NA"/>
    <s v="No Cars Available"/>
    <d v="2016-07-15T18:06:23"/>
    <s v="NA"/>
    <d v="2016-07-15T00:00:00"/>
    <d v="1899-12-30T18:06:23"/>
    <n v="18"/>
    <x v="1"/>
    <s v="Tuesday"/>
    <s v="Failed"/>
    <n v="0"/>
    <n v="1"/>
    <n v="1"/>
    <s v="Airport Route"/>
    <x v="1472"/>
  </r>
  <r>
    <n v="6247"/>
    <s v="Airport"/>
    <s v="NA"/>
    <s v="No Cars Available"/>
    <d v="2016-07-15T18:06:35"/>
    <s v="NA"/>
    <d v="2016-07-15T00:00:00"/>
    <d v="1899-12-30T18:06:35"/>
    <n v="18"/>
    <x v="1"/>
    <s v="Tuesday"/>
    <s v="Failed"/>
    <n v="0"/>
    <n v="1"/>
    <n v="1"/>
    <s v="Airport Route"/>
    <x v="1472"/>
  </r>
  <r>
    <n v="6269"/>
    <s v="Airport"/>
    <s v="NA"/>
    <s v="No Cars Available"/>
    <d v="2016-07-15T18:06:52"/>
    <s v="NA"/>
    <d v="2016-07-15T00:00:00"/>
    <d v="1899-12-30T18:06:52"/>
    <n v="18"/>
    <x v="1"/>
    <s v="Wednesday"/>
    <s v="Failed"/>
    <n v="0"/>
    <n v="1"/>
    <n v="1"/>
    <s v="Airport Route"/>
    <x v="1472"/>
  </r>
  <r>
    <n v="6265"/>
    <s v="Airport"/>
    <s v="NA"/>
    <s v="No Cars Available"/>
    <d v="2016-07-15T18:10:18"/>
    <s v="NA"/>
    <d v="2016-07-15T00:00:00"/>
    <d v="1899-12-30T18:10:18"/>
    <n v="18"/>
    <x v="1"/>
    <s v="Saturday"/>
    <s v="Failed"/>
    <n v="0"/>
    <n v="1"/>
    <n v="1"/>
    <s v="Airport Route"/>
    <x v="1472"/>
  </r>
  <r>
    <n v="6266"/>
    <s v="Airport"/>
    <s v="NA"/>
    <s v="No Cars Available"/>
    <d v="2016-07-15T18:10:20"/>
    <s v="NA"/>
    <d v="2016-07-15T00:00:00"/>
    <d v="1899-12-30T18:10:20"/>
    <n v="18"/>
    <x v="1"/>
    <s v="Sunday"/>
    <s v="Failed"/>
    <n v="0"/>
    <n v="1"/>
    <n v="1"/>
    <s v="Airport Route"/>
    <x v="1472"/>
  </r>
  <r>
    <n v="6277"/>
    <s v="Airport"/>
    <s v="NA"/>
    <s v="No Cars Available"/>
    <d v="2016-07-15T18:10:29"/>
    <s v="NA"/>
    <d v="2016-07-15T00:00:00"/>
    <d v="1899-12-30T18:10:29"/>
    <n v="18"/>
    <x v="1"/>
    <s v="Thursday"/>
    <s v="Failed"/>
    <n v="0"/>
    <n v="1"/>
    <n v="1"/>
    <s v="Airport Route"/>
    <x v="1472"/>
  </r>
  <r>
    <n v="6282"/>
    <s v="Airport"/>
    <s v="NA"/>
    <s v="No Cars Available"/>
    <d v="2016-07-15T18:12:14"/>
    <s v="NA"/>
    <d v="2016-07-15T00:00:00"/>
    <d v="1899-12-30T18:12:14"/>
    <n v="18"/>
    <x v="1"/>
    <s v="Tuesday"/>
    <s v="Failed"/>
    <n v="0"/>
    <n v="1"/>
    <n v="1"/>
    <s v="Airport Route"/>
    <x v="1472"/>
  </r>
  <r>
    <n v="6272"/>
    <s v="Airport"/>
    <s v="NA"/>
    <s v="No Cars Available"/>
    <d v="2016-07-15T18:13:22"/>
    <s v="NA"/>
    <d v="2016-07-15T00:00:00"/>
    <d v="1899-12-30T18:13:22"/>
    <n v="18"/>
    <x v="1"/>
    <s v="Saturday"/>
    <s v="Failed"/>
    <n v="0"/>
    <n v="1"/>
    <n v="1"/>
    <s v="Airport Route"/>
    <x v="1472"/>
  </r>
  <r>
    <n v="6275"/>
    <s v="Airport"/>
    <s v="NA"/>
    <s v="No Cars Available"/>
    <d v="2016-07-15T18:13:56"/>
    <s v="NA"/>
    <d v="2016-07-15T00:00:00"/>
    <d v="1899-12-30T18:13:56"/>
    <n v="18"/>
    <x v="1"/>
    <s v="Tuesday"/>
    <s v="Failed"/>
    <n v="0"/>
    <n v="1"/>
    <n v="1"/>
    <s v="Airport Route"/>
    <x v="1472"/>
  </r>
  <r>
    <n v="6280"/>
    <s v="Airport"/>
    <s v="NA"/>
    <s v="No Cars Available"/>
    <d v="2016-07-15T18:14:38"/>
    <s v="NA"/>
    <d v="2016-07-15T00:00:00"/>
    <d v="1899-12-30T18:14:38"/>
    <n v="18"/>
    <x v="1"/>
    <s v="Sunday"/>
    <s v="Failed"/>
    <n v="0"/>
    <n v="1"/>
    <n v="1"/>
    <s v="Airport Route"/>
    <x v="1472"/>
  </r>
  <r>
    <n v="6283"/>
    <s v="Airport"/>
    <s v="NA"/>
    <s v="No Cars Available"/>
    <d v="2016-07-15T18:14:52"/>
    <s v="NA"/>
    <d v="2016-07-15T00:00:00"/>
    <d v="1899-12-30T18:14:52"/>
    <n v="18"/>
    <x v="1"/>
    <s v="Wednesday"/>
    <s v="Failed"/>
    <n v="0"/>
    <n v="1"/>
    <n v="1"/>
    <s v="Airport Route"/>
    <x v="1472"/>
  </r>
  <r>
    <n v="6279"/>
    <s v="Airport"/>
    <s v="NA"/>
    <s v="No Cars Available"/>
    <d v="2016-07-15T18:15:02"/>
    <s v="NA"/>
    <d v="2016-07-15T00:00:00"/>
    <d v="1899-12-30T18:15:02"/>
    <n v="18"/>
    <x v="1"/>
    <s v="Saturday"/>
    <s v="Failed"/>
    <n v="0"/>
    <n v="1"/>
    <n v="1"/>
    <s v="Airport Route"/>
    <x v="1472"/>
  </r>
  <r>
    <n v="6264"/>
    <s v="Airport"/>
    <s v="NA"/>
    <s v="No Cars Available"/>
    <d v="2016-07-15T18:15:40"/>
    <s v="NA"/>
    <d v="2016-07-15T00:00:00"/>
    <d v="1899-12-30T18:15:40"/>
    <n v="18"/>
    <x v="1"/>
    <s v="Friday"/>
    <s v="Failed"/>
    <n v="0"/>
    <n v="1"/>
    <n v="1"/>
    <s v="Airport Route"/>
    <x v="1472"/>
  </r>
  <r>
    <n v="6290"/>
    <s v="Airport"/>
    <s v="NA"/>
    <s v="No Cars Available"/>
    <d v="2016-07-15T18:15:46"/>
    <s v="NA"/>
    <d v="2016-07-15T00:00:00"/>
    <d v="1899-12-30T18:15:46"/>
    <n v="18"/>
    <x v="1"/>
    <s v="Wednesday"/>
    <s v="Failed"/>
    <n v="0"/>
    <n v="1"/>
    <n v="1"/>
    <s v="Airport Route"/>
    <x v="1472"/>
  </r>
  <r>
    <n v="6276"/>
    <s v="Airport"/>
    <s v="NA"/>
    <s v="No Cars Available"/>
    <d v="2016-07-15T18:16:11"/>
    <s v="NA"/>
    <d v="2016-07-15T00:00:00"/>
    <d v="1899-12-30T18:16:11"/>
    <n v="18"/>
    <x v="1"/>
    <s v="Wednesday"/>
    <s v="Failed"/>
    <n v="0"/>
    <n v="1"/>
    <n v="1"/>
    <s v="Airport Route"/>
    <x v="1472"/>
  </r>
  <r>
    <n v="6294"/>
    <s v="Airport"/>
    <s v="NA"/>
    <s v="No Cars Available"/>
    <d v="2016-07-15T18:17:11"/>
    <s v="NA"/>
    <d v="2016-07-15T00:00:00"/>
    <d v="1899-12-30T18:17:11"/>
    <n v="18"/>
    <x v="1"/>
    <s v="Sunday"/>
    <s v="Failed"/>
    <n v="0"/>
    <n v="1"/>
    <n v="1"/>
    <s v="Airport Route"/>
    <x v="1472"/>
  </r>
  <r>
    <n v="6285"/>
    <s v="Airport"/>
    <s v="NA"/>
    <s v="No Cars Available"/>
    <d v="2016-07-15T18:18:28"/>
    <s v="NA"/>
    <d v="2016-07-15T00:00:00"/>
    <d v="1899-12-30T18:18:28"/>
    <n v="18"/>
    <x v="1"/>
    <s v="Friday"/>
    <s v="Failed"/>
    <n v="0"/>
    <n v="1"/>
    <n v="1"/>
    <s v="Airport Route"/>
    <x v="1472"/>
  </r>
  <r>
    <n v="6296"/>
    <s v="Airport"/>
    <s v="NA"/>
    <s v="No Cars Available"/>
    <d v="2016-07-15T18:19:03"/>
    <s v="NA"/>
    <d v="2016-07-15T00:00:00"/>
    <d v="1899-12-30T18:19:03"/>
    <n v="18"/>
    <x v="1"/>
    <s v="Tuesday"/>
    <s v="Failed"/>
    <n v="0"/>
    <n v="1"/>
    <n v="1"/>
    <s v="Airport Route"/>
    <x v="1472"/>
  </r>
  <r>
    <n v="6287"/>
    <s v="Airport"/>
    <s v="NA"/>
    <s v="No Cars Available"/>
    <d v="2016-07-15T18:19:55"/>
    <s v="NA"/>
    <d v="2016-07-15T00:00:00"/>
    <d v="1899-12-30T18:19:55"/>
    <n v="18"/>
    <x v="1"/>
    <s v="Sunday"/>
    <s v="Failed"/>
    <n v="0"/>
    <n v="1"/>
    <n v="1"/>
    <s v="Airport Route"/>
    <x v="1472"/>
  </r>
  <r>
    <n v="6286"/>
    <s v="City"/>
    <s v="NA"/>
    <s v="No Cars Available"/>
    <d v="2016-07-15T18:20:36"/>
    <s v="NA"/>
    <d v="2016-07-15T00:00:00"/>
    <d v="1899-12-30T18:20:36"/>
    <n v="18"/>
    <x v="1"/>
    <s v="Saturday"/>
    <s v="Failed"/>
    <n v="0"/>
    <n v="1"/>
    <n v="1"/>
    <s v="City Route"/>
    <x v="1472"/>
  </r>
  <r>
    <n v="6289"/>
    <s v="Airport"/>
    <s v="NA"/>
    <s v="No Cars Available"/>
    <d v="2016-07-15T18:22:01"/>
    <s v="NA"/>
    <d v="2016-07-15T00:00:00"/>
    <d v="1899-12-30T18:22:01"/>
    <n v="18"/>
    <x v="1"/>
    <s v="Tuesday"/>
    <s v="Failed"/>
    <n v="0"/>
    <n v="1"/>
    <n v="1"/>
    <s v="Airport Route"/>
    <x v="1472"/>
  </r>
  <r>
    <n v="6291"/>
    <s v="Airport"/>
    <s v="NA"/>
    <s v="No Cars Available"/>
    <d v="2016-07-15T18:22:36"/>
    <s v="NA"/>
    <d v="2016-07-15T00:00:00"/>
    <d v="1899-12-30T18:22:36"/>
    <n v="18"/>
    <x v="1"/>
    <s v="Thursday"/>
    <s v="Failed"/>
    <n v="0"/>
    <n v="1"/>
    <n v="1"/>
    <s v="Airport Route"/>
    <x v="1472"/>
  </r>
  <r>
    <n v="6293"/>
    <s v="Airport"/>
    <s v="NA"/>
    <s v="No Cars Available"/>
    <d v="2016-07-15T18:23:02"/>
    <s v="NA"/>
    <d v="2016-07-15T00:00:00"/>
    <d v="1899-12-30T18:23:02"/>
    <n v="18"/>
    <x v="1"/>
    <s v="Saturday"/>
    <s v="Failed"/>
    <n v="0"/>
    <n v="1"/>
    <n v="1"/>
    <s v="Airport Route"/>
    <x v="1472"/>
  </r>
  <r>
    <n v="6298"/>
    <s v="Airport"/>
    <s v="NA"/>
    <s v="No Cars Available"/>
    <d v="2016-07-15T18:24:14"/>
    <s v="NA"/>
    <d v="2016-07-15T00:00:00"/>
    <d v="1899-12-30T18:24:14"/>
    <n v="18"/>
    <x v="1"/>
    <s v="Thursday"/>
    <s v="Failed"/>
    <n v="0"/>
    <n v="1"/>
    <n v="1"/>
    <s v="Airport Route"/>
    <x v="1472"/>
  </r>
  <r>
    <n v="6295"/>
    <s v="Airport"/>
    <s v="NA"/>
    <s v="No Cars Available"/>
    <d v="2016-07-15T18:24:55"/>
    <s v="NA"/>
    <d v="2016-07-15T00:00:00"/>
    <d v="1899-12-30T18:24:55"/>
    <n v="18"/>
    <x v="1"/>
    <s v="Monday"/>
    <s v="Failed"/>
    <n v="0"/>
    <n v="1"/>
    <n v="1"/>
    <s v="Airport Route"/>
    <x v="1472"/>
  </r>
  <r>
    <n v="6292"/>
    <s v="Airport"/>
    <s v="NA"/>
    <s v="No Cars Available"/>
    <d v="2016-07-15T18:25:07"/>
    <s v="NA"/>
    <d v="2016-07-15T00:00:00"/>
    <d v="1899-12-30T18:25:07"/>
    <n v="18"/>
    <x v="1"/>
    <s v="Friday"/>
    <s v="Failed"/>
    <n v="0"/>
    <n v="1"/>
    <n v="1"/>
    <s v="Airport Route"/>
    <x v="1472"/>
  </r>
  <r>
    <n v="6312"/>
    <s v="Airport"/>
    <s v="NA"/>
    <s v="No Cars Available"/>
    <d v="2016-07-15T18:25:29"/>
    <s v="NA"/>
    <d v="2016-07-15T00:00:00"/>
    <d v="1899-12-30T18:25:29"/>
    <n v="18"/>
    <x v="1"/>
    <s v="Thursday"/>
    <s v="Failed"/>
    <n v="0"/>
    <n v="1"/>
    <n v="1"/>
    <s v="Airport Route"/>
    <x v="1472"/>
  </r>
  <r>
    <n v="6305"/>
    <s v="Airport"/>
    <s v="NA"/>
    <s v="No Cars Available"/>
    <d v="2016-07-15T18:27:49"/>
    <s v="NA"/>
    <d v="2016-07-15T00:00:00"/>
    <d v="1899-12-30T18:27:49"/>
    <n v="18"/>
    <x v="1"/>
    <s v="Thursday"/>
    <s v="Failed"/>
    <n v="0"/>
    <n v="1"/>
    <n v="1"/>
    <s v="Airport Route"/>
    <x v="1472"/>
  </r>
  <r>
    <n v="6307"/>
    <s v="City"/>
    <s v="NA"/>
    <s v="No Cars Available"/>
    <d v="2016-07-15T18:28:55"/>
    <s v="NA"/>
    <d v="2016-07-15T00:00:00"/>
    <d v="1899-12-30T18:28:55"/>
    <n v="18"/>
    <x v="1"/>
    <s v="Saturday"/>
    <s v="Failed"/>
    <n v="0"/>
    <n v="1"/>
    <n v="1"/>
    <s v="City Route"/>
    <x v="1472"/>
  </r>
  <r>
    <n v="6306"/>
    <s v="Airport"/>
    <s v="NA"/>
    <s v="No Cars Available"/>
    <d v="2016-07-15T18:29:36"/>
    <s v="NA"/>
    <d v="2016-07-15T00:00:00"/>
    <d v="1899-12-30T18:29:36"/>
    <n v="18"/>
    <x v="1"/>
    <s v="Friday"/>
    <s v="Failed"/>
    <n v="0"/>
    <n v="1"/>
    <n v="1"/>
    <s v="Airport Route"/>
    <x v="1472"/>
  </r>
  <r>
    <n v="6315"/>
    <s v="Airport"/>
    <s v="NA"/>
    <s v="No Cars Available"/>
    <d v="2016-07-15T18:30:33"/>
    <s v="NA"/>
    <d v="2016-07-15T00:00:00"/>
    <d v="1899-12-30T18:30:33"/>
    <n v="18"/>
    <x v="1"/>
    <s v="Sunday"/>
    <s v="Failed"/>
    <n v="0"/>
    <n v="1"/>
    <n v="1"/>
    <s v="Airport Route"/>
    <x v="1472"/>
  </r>
  <r>
    <n v="6313"/>
    <s v="Airport"/>
    <s v="NA"/>
    <s v="No Cars Available"/>
    <d v="2016-07-15T18:30:45"/>
    <s v="NA"/>
    <d v="2016-07-15T00:00:00"/>
    <d v="1899-12-30T18:30:45"/>
    <n v="18"/>
    <x v="1"/>
    <s v="Friday"/>
    <s v="Failed"/>
    <n v="0"/>
    <n v="1"/>
    <n v="1"/>
    <s v="Airport Route"/>
    <x v="1472"/>
  </r>
  <r>
    <n v="6308"/>
    <s v="Airport"/>
    <s v="NA"/>
    <s v="No Cars Available"/>
    <d v="2016-07-15T18:30:48"/>
    <s v="NA"/>
    <d v="2016-07-15T00:00:00"/>
    <d v="1899-12-30T18:30:48"/>
    <n v="18"/>
    <x v="1"/>
    <s v="Sunday"/>
    <s v="Failed"/>
    <n v="0"/>
    <n v="1"/>
    <n v="1"/>
    <s v="Airport Route"/>
    <x v="1472"/>
  </r>
  <r>
    <n v="6319"/>
    <s v="City"/>
    <s v="NA"/>
    <s v="No Cars Available"/>
    <d v="2016-07-15T18:31:59"/>
    <s v="NA"/>
    <d v="2016-07-15T00:00:00"/>
    <d v="1899-12-30T18:31:59"/>
    <n v="18"/>
    <x v="1"/>
    <s v="Thursday"/>
    <s v="Failed"/>
    <n v="0"/>
    <n v="1"/>
    <n v="1"/>
    <s v="City Route"/>
    <x v="1472"/>
  </r>
  <r>
    <n v="6320"/>
    <s v="Airport"/>
    <s v="NA"/>
    <s v="No Cars Available"/>
    <d v="2016-07-15T18:32:47"/>
    <s v="NA"/>
    <d v="2016-07-15T00:00:00"/>
    <d v="1899-12-30T18:32:47"/>
    <n v="18"/>
    <x v="1"/>
    <s v="Friday"/>
    <s v="Failed"/>
    <n v="0"/>
    <n v="1"/>
    <n v="1"/>
    <s v="Airport Route"/>
    <x v="1472"/>
  </r>
  <r>
    <n v="6325"/>
    <s v="Airport"/>
    <s v="NA"/>
    <s v="No Cars Available"/>
    <d v="2016-07-15T18:33:07"/>
    <s v="NA"/>
    <d v="2016-07-15T00:00:00"/>
    <d v="1899-12-30T18:33:07"/>
    <n v="18"/>
    <x v="1"/>
    <s v="Wednesday"/>
    <s v="Failed"/>
    <n v="0"/>
    <n v="1"/>
    <n v="1"/>
    <s v="Airport Route"/>
    <x v="1472"/>
  </r>
  <r>
    <n v="6311"/>
    <s v="City"/>
    <s v="NA"/>
    <s v="No Cars Available"/>
    <d v="2016-07-15T18:33:11"/>
    <s v="NA"/>
    <d v="2016-07-15T00:00:00"/>
    <d v="1899-12-30T18:33:11"/>
    <n v="18"/>
    <x v="1"/>
    <s v="Wednesday"/>
    <s v="Failed"/>
    <n v="0"/>
    <n v="1"/>
    <n v="1"/>
    <s v="City Route"/>
    <x v="1472"/>
  </r>
  <r>
    <n v="6318"/>
    <s v="Airport"/>
    <s v="NA"/>
    <s v="No Cars Available"/>
    <d v="2016-07-15T18:34:36"/>
    <s v="NA"/>
    <d v="2016-07-15T00:00:00"/>
    <d v="1899-12-30T18:34:36"/>
    <n v="18"/>
    <x v="1"/>
    <s v="Wednesday"/>
    <s v="Failed"/>
    <n v="0"/>
    <n v="1"/>
    <n v="1"/>
    <s v="Airport Route"/>
    <x v="1472"/>
  </r>
  <r>
    <n v="6322"/>
    <s v="Airport"/>
    <s v="NA"/>
    <s v="No Cars Available"/>
    <d v="2016-07-15T18:37:54"/>
    <s v="NA"/>
    <d v="2016-07-15T00:00:00"/>
    <d v="1899-12-30T18:37:54"/>
    <n v="18"/>
    <x v="1"/>
    <s v="Sunday"/>
    <s v="Failed"/>
    <n v="0"/>
    <n v="1"/>
    <n v="1"/>
    <s v="Airport Route"/>
    <x v="1472"/>
  </r>
  <r>
    <n v="6324"/>
    <s v="Airport"/>
    <s v="NA"/>
    <s v="No Cars Available"/>
    <d v="2016-07-15T18:38:18"/>
    <s v="NA"/>
    <d v="2016-07-15T00:00:00"/>
    <d v="1899-12-30T18:38:18"/>
    <n v="18"/>
    <x v="1"/>
    <s v="Tuesday"/>
    <s v="Failed"/>
    <n v="0"/>
    <n v="1"/>
    <n v="1"/>
    <s v="Airport Route"/>
    <x v="1472"/>
  </r>
  <r>
    <n v="6327"/>
    <s v="Airport"/>
    <s v="NA"/>
    <s v="No Cars Available"/>
    <d v="2016-07-15T18:43:08"/>
    <s v="NA"/>
    <d v="2016-07-15T00:00:00"/>
    <d v="1899-12-30T18:43:08"/>
    <n v="18"/>
    <x v="1"/>
    <s v="Friday"/>
    <s v="Failed"/>
    <n v="0"/>
    <n v="1"/>
    <n v="1"/>
    <s v="Airport Route"/>
    <x v="1472"/>
  </r>
  <r>
    <n v="6328"/>
    <s v="Airport"/>
    <s v="NA"/>
    <s v="No Cars Available"/>
    <d v="2016-07-15T18:44:01"/>
    <s v="NA"/>
    <d v="2016-07-15T00:00:00"/>
    <d v="1899-12-30T18:44:01"/>
    <n v="18"/>
    <x v="1"/>
    <s v="Saturday"/>
    <s v="Failed"/>
    <n v="0"/>
    <n v="1"/>
    <n v="1"/>
    <s v="Airport Route"/>
    <x v="1472"/>
  </r>
  <r>
    <n v="6330"/>
    <s v="Airport"/>
    <s v="NA"/>
    <s v="No Cars Available"/>
    <d v="2016-07-15T18:44:06"/>
    <s v="NA"/>
    <d v="2016-07-15T00:00:00"/>
    <d v="1899-12-30T18:44:06"/>
    <n v="18"/>
    <x v="1"/>
    <s v="Monday"/>
    <s v="Failed"/>
    <n v="0"/>
    <n v="1"/>
    <n v="1"/>
    <s v="Airport Route"/>
    <x v="1472"/>
  </r>
  <r>
    <n v="6331"/>
    <s v="Airport"/>
    <s v="NA"/>
    <s v="No Cars Available"/>
    <d v="2016-07-15T18:44:37"/>
    <s v="NA"/>
    <d v="2016-07-15T00:00:00"/>
    <d v="1899-12-30T18:44:37"/>
    <n v="18"/>
    <x v="1"/>
    <s v="Tuesday"/>
    <s v="Failed"/>
    <n v="0"/>
    <n v="1"/>
    <n v="1"/>
    <s v="Airport Route"/>
    <x v="1472"/>
  </r>
  <r>
    <n v="6337"/>
    <s v="Airport"/>
    <s v="NA"/>
    <s v="No Cars Available"/>
    <d v="2016-07-15T18:45:29"/>
    <s v="NA"/>
    <d v="2016-07-15T00:00:00"/>
    <d v="1899-12-30T18:45:29"/>
    <n v="18"/>
    <x v="1"/>
    <s v="Monday"/>
    <s v="Failed"/>
    <n v="0"/>
    <n v="1"/>
    <n v="1"/>
    <s v="Airport Route"/>
    <x v="1472"/>
  </r>
  <r>
    <n v="6339"/>
    <s v="Airport"/>
    <s v="NA"/>
    <s v="No Cars Available"/>
    <d v="2016-07-15T18:45:52"/>
    <s v="NA"/>
    <d v="2016-07-15T00:00:00"/>
    <d v="1899-12-30T18:45:52"/>
    <n v="18"/>
    <x v="1"/>
    <s v="Wednesday"/>
    <s v="Failed"/>
    <n v="0"/>
    <n v="1"/>
    <n v="1"/>
    <s v="Airport Route"/>
    <x v="1472"/>
  </r>
  <r>
    <n v="6342"/>
    <s v="Airport"/>
    <s v="NA"/>
    <s v="No Cars Available"/>
    <d v="2016-07-15T18:48:52"/>
    <s v="NA"/>
    <d v="2016-07-15T00:00:00"/>
    <d v="1899-12-30T18:48:52"/>
    <n v="18"/>
    <x v="1"/>
    <s v="Saturday"/>
    <s v="Failed"/>
    <n v="0"/>
    <n v="1"/>
    <n v="1"/>
    <s v="Airport Route"/>
    <x v="1472"/>
  </r>
  <r>
    <n v="6326"/>
    <s v="Airport"/>
    <s v="NA"/>
    <s v="No Cars Available"/>
    <d v="2016-07-15T18:49:03"/>
    <s v="NA"/>
    <d v="2016-07-15T00:00:00"/>
    <d v="1899-12-30T18:49:03"/>
    <n v="18"/>
    <x v="1"/>
    <s v="Thursday"/>
    <s v="Failed"/>
    <n v="0"/>
    <n v="1"/>
    <n v="1"/>
    <s v="Airport Route"/>
    <x v="1472"/>
  </r>
  <r>
    <n v="6340"/>
    <s v="Airport"/>
    <s v="NA"/>
    <s v="No Cars Available"/>
    <d v="2016-07-15T18:49:05"/>
    <s v="NA"/>
    <d v="2016-07-15T00:00:00"/>
    <d v="1899-12-30T18:49:05"/>
    <n v="18"/>
    <x v="1"/>
    <s v="Thursday"/>
    <s v="Failed"/>
    <n v="0"/>
    <n v="1"/>
    <n v="1"/>
    <s v="Airport Route"/>
    <x v="1472"/>
  </r>
  <r>
    <n v="6336"/>
    <s v="Airport"/>
    <s v="NA"/>
    <s v="No Cars Available"/>
    <d v="2016-07-15T18:49:34"/>
    <s v="NA"/>
    <d v="2016-07-15T00:00:00"/>
    <d v="1899-12-30T18:49:34"/>
    <n v="18"/>
    <x v="1"/>
    <s v="Sunday"/>
    <s v="Failed"/>
    <n v="0"/>
    <n v="1"/>
    <n v="1"/>
    <s v="Airport Route"/>
    <x v="1472"/>
  </r>
  <r>
    <n v="6332"/>
    <s v="Airport"/>
    <s v="NA"/>
    <s v="No Cars Available"/>
    <d v="2016-07-15T18:49:52"/>
    <s v="NA"/>
    <d v="2016-07-15T00:00:00"/>
    <d v="1899-12-30T18:49:52"/>
    <n v="18"/>
    <x v="1"/>
    <s v="Wednesday"/>
    <s v="Failed"/>
    <n v="0"/>
    <n v="1"/>
    <n v="1"/>
    <s v="Airport Route"/>
    <x v="1472"/>
  </r>
  <r>
    <n v="6341"/>
    <s v="Airport"/>
    <s v="NA"/>
    <s v="No Cars Available"/>
    <d v="2016-07-15T18:50:36"/>
    <s v="NA"/>
    <d v="2016-07-15T00:00:00"/>
    <d v="1899-12-30T18:50:36"/>
    <n v="18"/>
    <x v="1"/>
    <s v="Friday"/>
    <s v="Failed"/>
    <n v="0"/>
    <n v="1"/>
    <n v="1"/>
    <s v="Airport Route"/>
    <x v="1472"/>
  </r>
  <r>
    <n v="6347"/>
    <s v="Airport"/>
    <s v="NA"/>
    <s v="No Cars Available"/>
    <d v="2016-07-15T18:52:36"/>
    <s v="NA"/>
    <d v="2016-07-15T00:00:00"/>
    <d v="1899-12-30T18:52:36"/>
    <n v="18"/>
    <x v="1"/>
    <s v="Thursday"/>
    <s v="Failed"/>
    <n v="0"/>
    <n v="1"/>
    <n v="1"/>
    <s v="Airport Route"/>
    <x v="1472"/>
  </r>
  <r>
    <n v="6344"/>
    <s v="Airport"/>
    <s v="NA"/>
    <s v="No Cars Available"/>
    <d v="2016-07-15T18:53:38"/>
    <s v="NA"/>
    <d v="2016-07-15T00:00:00"/>
    <d v="1899-12-30T18:53:38"/>
    <n v="18"/>
    <x v="1"/>
    <s v="Monday"/>
    <s v="Failed"/>
    <n v="0"/>
    <n v="1"/>
    <n v="1"/>
    <s v="Airport Route"/>
    <x v="1472"/>
  </r>
  <r>
    <n v="6349"/>
    <s v="City"/>
    <s v="NA"/>
    <s v="No Cars Available"/>
    <d v="2016-07-15T18:55:00"/>
    <s v="NA"/>
    <d v="2016-07-15T00:00:00"/>
    <d v="1899-12-30T18:55:00"/>
    <n v="18"/>
    <x v="1"/>
    <s v="Saturday"/>
    <s v="Failed"/>
    <n v="0"/>
    <n v="1"/>
    <n v="1"/>
    <s v="City Route"/>
    <x v="1472"/>
  </r>
  <r>
    <n v="6351"/>
    <s v="Airport"/>
    <s v="NA"/>
    <s v="No Cars Available"/>
    <d v="2016-07-15T18:56:18"/>
    <s v="NA"/>
    <d v="2016-07-15T00:00:00"/>
    <d v="1899-12-30T18:56:18"/>
    <n v="18"/>
    <x v="1"/>
    <s v="Monday"/>
    <s v="Failed"/>
    <n v="0"/>
    <n v="1"/>
    <n v="1"/>
    <s v="Airport Route"/>
    <x v="1472"/>
  </r>
  <r>
    <n v="6356"/>
    <s v="Airport"/>
    <s v="NA"/>
    <s v="No Cars Available"/>
    <d v="2016-07-15T18:56:46"/>
    <s v="NA"/>
    <d v="2016-07-15T00:00:00"/>
    <d v="1899-12-30T18:56:46"/>
    <n v="18"/>
    <x v="1"/>
    <s v="Saturday"/>
    <s v="Failed"/>
    <n v="0"/>
    <n v="1"/>
    <n v="1"/>
    <s v="Airport Route"/>
    <x v="1472"/>
  </r>
  <r>
    <n v="6355"/>
    <s v="Airport"/>
    <s v="NA"/>
    <s v="No Cars Available"/>
    <d v="2016-07-15T18:59:24"/>
    <s v="NA"/>
    <d v="2016-07-15T00:00:00"/>
    <d v="1899-12-30T18:59:24"/>
    <n v="18"/>
    <x v="1"/>
    <s v="Friday"/>
    <s v="Failed"/>
    <n v="0"/>
    <n v="1"/>
    <n v="1"/>
    <s v="Airport Route"/>
    <x v="1472"/>
  </r>
  <r>
    <n v="6358"/>
    <s v="Airport"/>
    <s v="NA"/>
    <s v="No Cars Available"/>
    <d v="2016-07-15T18:59:48"/>
    <s v="NA"/>
    <d v="2016-07-15T00:00:00"/>
    <d v="1899-12-30T18:59:48"/>
    <n v="18"/>
    <x v="1"/>
    <s v="Monday"/>
    <s v="Failed"/>
    <n v="0"/>
    <n v="1"/>
    <n v="1"/>
    <s v="Airport Route"/>
    <x v="1472"/>
  </r>
  <r>
    <n v="6359"/>
    <s v="Airport"/>
    <s v="NA"/>
    <s v="No Cars Available"/>
    <d v="2016-07-15T18:59:56"/>
    <s v="NA"/>
    <d v="2016-07-15T00:00:00"/>
    <d v="1899-12-30T18:59:56"/>
    <n v="18"/>
    <x v="1"/>
    <s v="Tuesday"/>
    <s v="Failed"/>
    <n v="0"/>
    <n v="1"/>
    <n v="1"/>
    <s v="Airport Route"/>
    <x v="1472"/>
  </r>
  <r>
    <n v="6357"/>
    <s v="Airport"/>
    <s v="NA"/>
    <s v="No Cars Available"/>
    <d v="2016-07-15T19:02:00"/>
    <s v="NA"/>
    <d v="2016-07-15T00:00:00"/>
    <d v="1899-12-30T19:02:00"/>
    <n v="19"/>
    <x v="1"/>
    <s v="Sunday"/>
    <s v="Failed"/>
    <n v="0"/>
    <n v="1"/>
    <n v="1"/>
    <s v="Airport Route"/>
    <x v="1472"/>
  </r>
  <r>
    <n v="6352"/>
    <s v="Airport"/>
    <s v="NA"/>
    <s v="No Cars Available"/>
    <d v="2016-07-15T19:02:10"/>
    <s v="NA"/>
    <d v="2016-07-15T00:00:00"/>
    <d v="1899-12-30T19:02:10"/>
    <n v="19"/>
    <x v="1"/>
    <s v="Tuesday"/>
    <s v="Failed"/>
    <n v="0"/>
    <n v="1"/>
    <n v="1"/>
    <s v="Airport Route"/>
    <x v="1472"/>
  </r>
  <r>
    <n v="6360"/>
    <s v="Airport"/>
    <s v="NA"/>
    <s v="No Cars Available"/>
    <d v="2016-07-15T19:04:23"/>
    <s v="NA"/>
    <d v="2016-07-15T00:00:00"/>
    <d v="1899-12-30T19:04:23"/>
    <n v="19"/>
    <x v="1"/>
    <s v="Wednesday"/>
    <s v="Failed"/>
    <n v="0"/>
    <n v="1"/>
    <n v="1"/>
    <s v="Airport Route"/>
    <x v="1472"/>
  </r>
  <r>
    <n v="6373"/>
    <s v="Airport"/>
    <s v="NA"/>
    <s v="No Cars Available"/>
    <d v="2016-07-15T19:05:34"/>
    <s v="NA"/>
    <d v="2016-07-15T00:00:00"/>
    <d v="1899-12-30T19:05:34"/>
    <n v="19"/>
    <x v="1"/>
    <s v="Tuesday"/>
    <s v="Failed"/>
    <n v="0"/>
    <n v="1"/>
    <n v="1"/>
    <s v="Airport Route"/>
    <x v="1472"/>
  </r>
  <r>
    <n v="6361"/>
    <s v="Airport"/>
    <s v="NA"/>
    <s v="No Cars Available"/>
    <d v="2016-07-15T19:06:52"/>
    <s v="NA"/>
    <d v="2016-07-15T00:00:00"/>
    <d v="1899-12-30T19:06:52"/>
    <n v="19"/>
    <x v="1"/>
    <s v="Thursday"/>
    <s v="Failed"/>
    <n v="0"/>
    <n v="1"/>
    <n v="1"/>
    <s v="Airport Route"/>
    <x v="1472"/>
  </r>
  <r>
    <n v="6368"/>
    <s v="Airport"/>
    <s v="NA"/>
    <s v="No Cars Available"/>
    <d v="2016-07-15T19:07:35"/>
    <s v="NA"/>
    <d v="2016-07-15T00:00:00"/>
    <d v="1899-12-30T19:07:35"/>
    <n v="19"/>
    <x v="1"/>
    <s v="Thursday"/>
    <s v="Failed"/>
    <n v="0"/>
    <n v="1"/>
    <n v="1"/>
    <s v="Airport Route"/>
    <x v="1472"/>
  </r>
  <r>
    <n v="6365"/>
    <s v="Airport"/>
    <s v="NA"/>
    <s v="No Cars Available"/>
    <d v="2016-07-15T19:08:15"/>
    <s v="NA"/>
    <d v="2016-07-15T00:00:00"/>
    <d v="1899-12-30T19:08:15"/>
    <n v="19"/>
    <x v="1"/>
    <s v="Monday"/>
    <s v="Failed"/>
    <n v="0"/>
    <n v="1"/>
    <n v="1"/>
    <s v="Airport Route"/>
    <x v="1472"/>
  </r>
  <r>
    <n v="6371"/>
    <s v="Airport"/>
    <s v="NA"/>
    <s v="No Cars Available"/>
    <d v="2016-07-15T19:08:58"/>
    <s v="NA"/>
    <d v="2016-07-15T00:00:00"/>
    <d v="1899-12-30T19:08:58"/>
    <n v="19"/>
    <x v="1"/>
    <s v="Sunday"/>
    <s v="Failed"/>
    <n v="0"/>
    <n v="1"/>
    <n v="1"/>
    <s v="Airport Route"/>
    <x v="1472"/>
  </r>
  <r>
    <n v="6366"/>
    <s v="Airport"/>
    <s v="NA"/>
    <s v="No Cars Available"/>
    <d v="2016-07-15T19:09:02"/>
    <s v="NA"/>
    <d v="2016-07-15T00:00:00"/>
    <d v="1899-12-30T19:09:02"/>
    <n v="19"/>
    <x v="1"/>
    <s v="Tuesday"/>
    <s v="Failed"/>
    <n v="0"/>
    <n v="1"/>
    <n v="1"/>
    <s v="Airport Route"/>
    <x v="1472"/>
  </r>
  <r>
    <n v="6370"/>
    <s v="Airport"/>
    <s v="NA"/>
    <s v="No Cars Available"/>
    <d v="2016-07-15T19:09:08"/>
    <s v="NA"/>
    <d v="2016-07-15T00:00:00"/>
    <d v="1899-12-30T19:09:08"/>
    <n v="19"/>
    <x v="1"/>
    <s v="Saturday"/>
    <s v="Failed"/>
    <n v="0"/>
    <n v="1"/>
    <n v="1"/>
    <s v="Airport Route"/>
    <x v="1472"/>
  </r>
  <r>
    <n v="6378"/>
    <s v="Airport"/>
    <s v="NA"/>
    <s v="No Cars Available"/>
    <d v="2016-07-15T19:11:17"/>
    <s v="NA"/>
    <d v="2016-07-15T00:00:00"/>
    <d v="1899-12-30T19:11:17"/>
    <n v="19"/>
    <x v="1"/>
    <s v="Sunday"/>
    <s v="Failed"/>
    <n v="0"/>
    <n v="1"/>
    <n v="1"/>
    <s v="Airport Route"/>
    <x v="1472"/>
  </r>
  <r>
    <n v="6369"/>
    <s v="Airport"/>
    <s v="NA"/>
    <s v="No Cars Available"/>
    <d v="2016-07-15T19:11:44"/>
    <s v="NA"/>
    <d v="2016-07-15T00:00:00"/>
    <d v="1899-12-30T19:11:44"/>
    <n v="19"/>
    <x v="1"/>
    <s v="Friday"/>
    <s v="Failed"/>
    <n v="0"/>
    <n v="1"/>
    <n v="1"/>
    <s v="Airport Route"/>
    <x v="1472"/>
  </r>
  <r>
    <n v="6381"/>
    <s v="Airport"/>
    <s v="NA"/>
    <s v="No Cars Available"/>
    <d v="2016-07-15T19:18:21"/>
    <s v="NA"/>
    <d v="2016-07-15T00:00:00"/>
    <d v="1899-12-30T19:18:21"/>
    <n v="19"/>
    <x v="1"/>
    <s v="Wednesday"/>
    <s v="Failed"/>
    <n v="0"/>
    <n v="1"/>
    <n v="1"/>
    <s v="Airport Route"/>
    <x v="1472"/>
  </r>
  <r>
    <n v="6388"/>
    <s v="City"/>
    <s v="NA"/>
    <s v="No Cars Available"/>
    <d v="2016-07-15T19:18:28"/>
    <s v="NA"/>
    <d v="2016-07-15T00:00:00"/>
    <d v="1899-12-30T19:18:28"/>
    <n v="19"/>
    <x v="1"/>
    <s v="Wednesday"/>
    <s v="Failed"/>
    <n v="0"/>
    <n v="1"/>
    <n v="1"/>
    <s v="City Route"/>
    <x v="1472"/>
  </r>
  <r>
    <n v="6391"/>
    <s v="Airport"/>
    <s v="NA"/>
    <s v="No Cars Available"/>
    <d v="2016-07-15T19:19:01"/>
    <s v="NA"/>
    <d v="2016-07-15T00:00:00"/>
    <d v="1899-12-30T19:19:01"/>
    <n v="19"/>
    <x v="1"/>
    <s v="Saturday"/>
    <s v="Failed"/>
    <n v="0"/>
    <n v="1"/>
    <n v="1"/>
    <s v="Airport Route"/>
    <x v="1472"/>
  </r>
  <r>
    <n v="6389"/>
    <s v="Airport"/>
    <s v="NA"/>
    <s v="No Cars Available"/>
    <d v="2016-07-15T19:19:20"/>
    <s v="NA"/>
    <d v="2016-07-15T00:00:00"/>
    <d v="1899-12-30T19:19:20"/>
    <n v="19"/>
    <x v="1"/>
    <s v="Thursday"/>
    <s v="Failed"/>
    <n v="0"/>
    <n v="1"/>
    <n v="1"/>
    <s v="Airport Route"/>
    <x v="1472"/>
  </r>
  <r>
    <n v="6394"/>
    <s v="Airport"/>
    <s v="NA"/>
    <s v="No Cars Available"/>
    <d v="2016-07-15T19:19:36"/>
    <s v="NA"/>
    <d v="2016-07-15T00:00:00"/>
    <d v="1899-12-30T19:19:36"/>
    <n v="19"/>
    <x v="1"/>
    <s v="Tuesday"/>
    <s v="Failed"/>
    <n v="0"/>
    <n v="1"/>
    <n v="1"/>
    <s v="Airport Route"/>
    <x v="1472"/>
  </r>
  <r>
    <n v="6395"/>
    <s v="Airport"/>
    <s v="NA"/>
    <s v="No Cars Available"/>
    <d v="2016-07-15T19:19:46"/>
    <s v="NA"/>
    <d v="2016-07-15T00:00:00"/>
    <d v="1899-12-30T19:19:46"/>
    <n v="19"/>
    <x v="1"/>
    <s v="Wednesday"/>
    <s v="Failed"/>
    <n v="0"/>
    <n v="1"/>
    <n v="1"/>
    <s v="Airport Route"/>
    <x v="1472"/>
  </r>
  <r>
    <n v="6396"/>
    <s v="Airport"/>
    <s v="NA"/>
    <s v="No Cars Available"/>
    <d v="2016-07-15T19:19:53"/>
    <s v="NA"/>
    <d v="2016-07-15T00:00:00"/>
    <d v="1899-12-30T19:19:53"/>
    <n v="19"/>
    <x v="1"/>
    <s v="Thursday"/>
    <s v="Failed"/>
    <n v="0"/>
    <n v="1"/>
    <n v="1"/>
    <s v="Airport Route"/>
    <x v="1472"/>
  </r>
  <r>
    <n v="6387"/>
    <s v="Airport"/>
    <s v="NA"/>
    <s v="No Cars Available"/>
    <d v="2016-07-15T19:20:56"/>
    <s v="NA"/>
    <d v="2016-07-15T00:00:00"/>
    <d v="1899-12-30T19:20:56"/>
    <n v="19"/>
    <x v="1"/>
    <s v="Tuesday"/>
    <s v="Failed"/>
    <n v="0"/>
    <n v="1"/>
    <n v="1"/>
    <s v="Airport Route"/>
    <x v="1472"/>
  </r>
  <r>
    <n v="6383"/>
    <s v="Airport"/>
    <s v="NA"/>
    <s v="No Cars Available"/>
    <d v="2016-07-15T19:21:44"/>
    <s v="NA"/>
    <d v="2016-07-15T00:00:00"/>
    <d v="1899-12-30T19:21:44"/>
    <n v="19"/>
    <x v="1"/>
    <s v="Friday"/>
    <s v="Failed"/>
    <n v="0"/>
    <n v="1"/>
    <n v="1"/>
    <s v="Airport Route"/>
    <x v="1472"/>
  </r>
  <r>
    <n v="6386"/>
    <s v="Airport"/>
    <s v="NA"/>
    <s v="No Cars Available"/>
    <d v="2016-07-15T19:24:14"/>
    <s v="NA"/>
    <d v="2016-07-15T00:00:00"/>
    <d v="1899-12-30T19:24:14"/>
    <n v="19"/>
    <x v="1"/>
    <s v="Monday"/>
    <s v="Failed"/>
    <n v="0"/>
    <n v="1"/>
    <n v="1"/>
    <s v="Airport Route"/>
    <x v="1472"/>
  </r>
  <r>
    <n v="6406"/>
    <s v="Airport"/>
    <s v="NA"/>
    <s v="No Cars Available"/>
    <d v="2016-07-15T19:30:04"/>
    <s v="NA"/>
    <d v="2016-07-15T00:00:00"/>
    <d v="1899-12-30T19:30:04"/>
    <n v="19"/>
    <x v="1"/>
    <s v="Sunday"/>
    <s v="Failed"/>
    <n v="0"/>
    <n v="1"/>
    <n v="1"/>
    <s v="Airport Route"/>
    <x v="1472"/>
  </r>
  <r>
    <n v="6407"/>
    <s v="City"/>
    <s v="NA"/>
    <s v="No Cars Available"/>
    <d v="2016-07-15T19:31:37"/>
    <s v="NA"/>
    <d v="2016-07-15T00:00:00"/>
    <d v="1899-12-30T19:31:37"/>
    <n v="19"/>
    <x v="1"/>
    <s v="Monday"/>
    <s v="Failed"/>
    <n v="0"/>
    <n v="1"/>
    <n v="1"/>
    <s v="City Route"/>
    <x v="1472"/>
  </r>
  <r>
    <n v="6405"/>
    <s v="Airport"/>
    <s v="NA"/>
    <s v="No Cars Available"/>
    <d v="2016-07-15T19:34:29"/>
    <s v="NA"/>
    <d v="2016-07-15T00:00:00"/>
    <d v="1899-12-30T19:34:29"/>
    <n v="19"/>
    <x v="1"/>
    <s v="Saturday"/>
    <s v="Failed"/>
    <n v="0"/>
    <n v="1"/>
    <n v="1"/>
    <s v="Airport Route"/>
    <x v="1472"/>
  </r>
  <r>
    <n v="6408"/>
    <s v="Airport"/>
    <s v="NA"/>
    <s v="No Cars Available"/>
    <d v="2016-07-15T19:34:36"/>
    <s v="NA"/>
    <d v="2016-07-15T00:00:00"/>
    <d v="1899-12-30T19:34:36"/>
    <n v="19"/>
    <x v="1"/>
    <s v="Tuesday"/>
    <s v="Failed"/>
    <n v="0"/>
    <n v="1"/>
    <n v="1"/>
    <s v="Airport Route"/>
    <x v="1472"/>
  </r>
  <r>
    <n v="6410"/>
    <s v="Airport"/>
    <s v="NA"/>
    <s v="No Cars Available"/>
    <d v="2016-07-15T19:35:41"/>
    <s v="NA"/>
    <d v="2016-07-15T00:00:00"/>
    <d v="1899-12-30T19:35:41"/>
    <n v="19"/>
    <x v="1"/>
    <s v="Thursday"/>
    <s v="Failed"/>
    <n v="0"/>
    <n v="1"/>
    <n v="1"/>
    <s v="Airport Route"/>
    <x v="1472"/>
  </r>
  <r>
    <n v="6412"/>
    <s v="Airport"/>
    <s v="NA"/>
    <s v="No Cars Available"/>
    <d v="2016-07-15T19:37:27"/>
    <s v="NA"/>
    <d v="2016-07-15T00:00:00"/>
    <d v="1899-12-30T19:37:27"/>
    <n v="19"/>
    <x v="1"/>
    <s v="Saturday"/>
    <s v="Failed"/>
    <n v="0"/>
    <n v="1"/>
    <n v="1"/>
    <s v="Airport Route"/>
    <x v="1472"/>
  </r>
  <r>
    <n v="6421"/>
    <s v="Airport"/>
    <s v="NA"/>
    <s v="No Cars Available"/>
    <d v="2016-07-15T19:39:04"/>
    <s v="NA"/>
    <d v="2016-07-15T00:00:00"/>
    <d v="1899-12-30T19:39:04"/>
    <n v="19"/>
    <x v="1"/>
    <s v="Monday"/>
    <s v="Failed"/>
    <n v="0"/>
    <n v="1"/>
    <n v="1"/>
    <s v="Airport Route"/>
    <x v="1472"/>
  </r>
  <r>
    <n v="6411"/>
    <s v="Airport"/>
    <s v="NA"/>
    <s v="No Cars Available"/>
    <d v="2016-07-15T19:40:25"/>
    <s v="NA"/>
    <d v="2016-07-15T00:00:00"/>
    <d v="1899-12-30T19:40:25"/>
    <n v="19"/>
    <x v="1"/>
    <s v="Friday"/>
    <s v="Failed"/>
    <n v="0"/>
    <n v="1"/>
    <n v="1"/>
    <s v="Airport Route"/>
    <x v="1472"/>
  </r>
  <r>
    <n v="6409"/>
    <s v="City"/>
    <s v="NA"/>
    <s v="No Cars Available"/>
    <d v="2016-07-15T19:40:35"/>
    <s v="NA"/>
    <d v="2016-07-15T00:00:00"/>
    <d v="1899-12-30T19:40:35"/>
    <n v="19"/>
    <x v="1"/>
    <s v="Wednesday"/>
    <s v="Failed"/>
    <n v="0"/>
    <n v="1"/>
    <n v="1"/>
    <s v="City Route"/>
    <x v="1472"/>
  </r>
  <r>
    <n v="6414"/>
    <s v="Airport"/>
    <s v="NA"/>
    <s v="No Cars Available"/>
    <d v="2016-07-15T19:40:51"/>
    <s v="NA"/>
    <d v="2016-07-15T00:00:00"/>
    <d v="1899-12-30T19:40:51"/>
    <n v="19"/>
    <x v="1"/>
    <s v="Monday"/>
    <s v="Failed"/>
    <n v="0"/>
    <n v="1"/>
    <n v="1"/>
    <s v="Airport Route"/>
    <x v="1472"/>
  </r>
  <r>
    <n v="6422"/>
    <s v="Airport"/>
    <s v="NA"/>
    <s v="No Cars Available"/>
    <d v="2016-07-15T19:41:26"/>
    <s v="NA"/>
    <d v="2016-07-15T00:00:00"/>
    <d v="1899-12-30T19:41:26"/>
    <n v="19"/>
    <x v="1"/>
    <s v="Tuesday"/>
    <s v="Failed"/>
    <n v="0"/>
    <n v="1"/>
    <n v="1"/>
    <s v="Airport Route"/>
    <x v="1472"/>
  </r>
  <r>
    <n v="6415"/>
    <s v="Airport"/>
    <s v="NA"/>
    <s v="No Cars Available"/>
    <d v="2016-07-15T19:44:14"/>
    <s v="NA"/>
    <d v="2016-07-15T00:00:00"/>
    <d v="1899-12-30T19:44:14"/>
    <n v="19"/>
    <x v="1"/>
    <s v="Tuesday"/>
    <s v="Failed"/>
    <n v="0"/>
    <n v="1"/>
    <n v="1"/>
    <s v="Airport Route"/>
    <x v="1472"/>
  </r>
  <r>
    <n v="6420"/>
    <s v="Airport"/>
    <s v="NA"/>
    <s v="No Cars Available"/>
    <d v="2016-07-15T19:48:10"/>
    <s v="NA"/>
    <d v="2016-07-15T00:00:00"/>
    <d v="1899-12-30T19:48:10"/>
    <n v="19"/>
    <x v="1"/>
    <s v="Sunday"/>
    <s v="Failed"/>
    <n v="0"/>
    <n v="1"/>
    <n v="1"/>
    <s v="Airport Route"/>
    <x v="1472"/>
  </r>
  <r>
    <n v="6424"/>
    <s v="Airport"/>
    <s v="NA"/>
    <s v="No Cars Available"/>
    <d v="2016-07-15T19:49:13"/>
    <s v="NA"/>
    <d v="2016-07-15T00:00:00"/>
    <d v="1899-12-30T19:49:13"/>
    <n v="19"/>
    <x v="1"/>
    <s v="Thursday"/>
    <s v="Failed"/>
    <n v="0"/>
    <n v="1"/>
    <n v="1"/>
    <s v="Airport Route"/>
    <x v="1472"/>
  </r>
  <r>
    <n v="6423"/>
    <s v="Airport"/>
    <s v="NA"/>
    <s v="No Cars Available"/>
    <d v="2016-07-15T19:49:18"/>
    <s v="NA"/>
    <d v="2016-07-15T00:00:00"/>
    <d v="1899-12-30T19:49:18"/>
    <n v="19"/>
    <x v="1"/>
    <s v="Wednesday"/>
    <s v="Failed"/>
    <n v="0"/>
    <n v="1"/>
    <n v="1"/>
    <s v="Airport Route"/>
    <x v="1472"/>
  </r>
  <r>
    <n v="6426"/>
    <s v="Airport"/>
    <s v="NA"/>
    <s v="No Cars Available"/>
    <d v="2016-07-15T19:50:16"/>
    <s v="NA"/>
    <d v="2016-07-15T00:00:00"/>
    <d v="1899-12-30T19:50:16"/>
    <n v="19"/>
    <x v="1"/>
    <s v="Saturday"/>
    <s v="Failed"/>
    <n v="0"/>
    <n v="1"/>
    <n v="1"/>
    <s v="Airport Route"/>
    <x v="1472"/>
  </r>
  <r>
    <n v="6428"/>
    <s v="Airport"/>
    <s v="NA"/>
    <s v="No Cars Available"/>
    <d v="2016-07-15T19:51:23"/>
    <s v="NA"/>
    <d v="2016-07-15T00:00:00"/>
    <d v="1899-12-30T19:51:23"/>
    <n v="19"/>
    <x v="1"/>
    <s v="Monday"/>
    <s v="Failed"/>
    <n v="0"/>
    <n v="1"/>
    <n v="1"/>
    <s v="Airport Route"/>
    <x v="1472"/>
  </r>
  <r>
    <n v="6440"/>
    <s v="Airport"/>
    <s v="NA"/>
    <s v="No Cars Available"/>
    <d v="2016-07-15T19:52:29"/>
    <s v="NA"/>
    <d v="2016-07-15T00:00:00"/>
    <d v="1899-12-30T19:52:29"/>
    <n v="19"/>
    <x v="1"/>
    <s v="Saturday"/>
    <s v="Failed"/>
    <n v="0"/>
    <n v="1"/>
    <n v="1"/>
    <s v="Airport Route"/>
    <x v="1472"/>
  </r>
  <r>
    <n v="6431"/>
    <s v="Airport"/>
    <s v="NA"/>
    <s v="No Cars Available"/>
    <d v="2016-07-15T19:52:38"/>
    <s v="NA"/>
    <d v="2016-07-15T00:00:00"/>
    <d v="1899-12-30T19:52:38"/>
    <n v="19"/>
    <x v="1"/>
    <s v="Thursday"/>
    <s v="Failed"/>
    <n v="0"/>
    <n v="1"/>
    <n v="1"/>
    <s v="Airport Route"/>
    <x v="1472"/>
  </r>
  <r>
    <n v="6436"/>
    <s v="Airport"/>
    <s v="NA"/>
    <s v="No Cars Available"/>
    <d v="2016-07-15T19:53:41"/>
    <s v="NA"/>
    <d v="2016-07-15T00:00:00"/>
    <d v="1899-12-30T19:53:41"/>
    <n v="19"/>
    <x v="1"/>
    <s v="Tuesday"/>
    <s v="Failed"/>
    <n v="0"/>
    <n v="1"/>
    <n v="1"/>
    <s v="Airport Route"/>
    <x v="1472"/>
  </r>
  <r>
    <n v="6427"/>
    <s v="Airport"/>
    <s v="NA"/>
    <s v="No Cars Available"/>
    <d v="2016-07-15T19:54:31"/>
    <s v="NA"/>
    <d v="2016-07-15T00:00:00"/>
    <d v="1899-12-30T19:54:31"/>
    <n v="19"/>
    <x v="1"/>
    <s v="Sunday"/>
    <s v="Failed"/>
    <n v="0"/>
    <n v="1"/>
    <n v="1"/>
    <s v="Airport Route"/>
    <x v="1472"/>
  </r>
  <r>
    <n v="6443"/>
    <s v="Airport"/>
    <s v="NA"/>
    <s v="No Cars Available"/>
    <d v="2016-07-15T19:54:55"/>
    <s v="NA"/>
    <d v="2016-07-15T00:00:00"/>
    <d v="1899-12-30T19:54:55"/>
    <n v="19"/>
    <x v="1"/>
    <s v="Tuesday"/>
    <s v="Failed"/>
    <n v="0"/>
    <n v="1"/>
    <n v="1"/>
    <s v="Airport Route"/>
    <x v="1472"/>
  </r>
  <r>
    <n v="6439"/>
    <s v="Airport"/>
    <s v="NA"/>
    <s v="No Cars Available"/>
    <d v="2016-07-15T19:55:57"/>
    <s v="NA"/>
    <d v="2016-07-15T00:00:00"/>
    <d v="1899-12-30T19:55:57"/>
    <n v="19"/>
    <x v="1"/>
    <s v="Friday"/>
    <s v="Failed"/>
    <n v="0"/>
    <n v="1"/>
    <n v="1"/>
    <s v="Airport Route"/>
    <x v="1472"/>
  </r>
  <r>
    <n v="6441"/>
    <s v="Airport"/>
    <s v="NA"/>
    <s v="No Cars Available"/>
    <d v="2016-07-15T19:59:01"/>
    <s v="NA"/>
    <d v="2016-07-15T00:00:00"/>
    <d v="1899-12-30T19:59:01"/>
    <n v="19"/>
    <x v="1"/>
    <s v="Sunday"/>
    <s v="Failed"/>
    <n v="0"/>
    <n v="1"/>
    <n v="1"/>
    <s v="Airport Route"/>
    <x v="1472"/>
  </r>
  <r>
    <n v="6444"/>
    <s v="Airport"/>
    <s v="NA"/>
    <s v="No Cars Available"/>
    <d v="2016-07-15T20:00:30"/>
    <s v="NA"/>
    <d v="2016-07-15T00:00:00"/>
    <d v="1899-12-30T20:00:30"/>
    <n v="20"/>
    <x v="1"/>
    <s v="Wednesday"/>
    <s v="Failed"/>
    <n v="0"/>
    <n v="1"/>
    <n v="1"/>
    <s v="Airport Route"/>
    <x v="1472"/>
  </r>
  <r>
    <n v="6447"/>
    <s v="Airport"/>
    <s v="NA"/>
    <s v="No Cars Available"/>
    <d v="2016-07-15T20:01:35"/>
    <s v="NA"/>
    <d v="2016-07-15T00:00:00"/>
    <d v="1899-12-30T20:01:35"/>
    <n v="20"/>
    <x v="1"/>
    <s v="Saturday"/>
    <s v="Failed"/>
    <n v="0"/>
    <n v="1"/>
    <n v="1"/>
    <s v="Airport Route"/>
    <x v="1472"/>
  </r>
  <r>
    <n v="6442"/>
    <s v="Airport"/>
    <s v="NA"/>
    <s v="No Cars Available"/>
    <d v="2016-07-15T20:05:31"/>
    <s v="NA"/>
    <d v="2016-07-15T00:00:00"/>
    <d v="1899-12-30T20:05:31"/>
    <n v="20"/>
    <x v="1"/>
    <s v="Monday"/>
    <s v="Failed"/>
    <n v="0"/>
    <n v="1"/>
    <n v="1"/>
    <s v="Airport Route"/>
    <x v="1472"/>
  </r>
  <r>
    <n v="6449"/>
    <s v="Airport"/>
    <s v="NA"/>
    <s v="No Cars Available"/>
    <d v="2016-07-15T20:06:12"/>
    <s v="NA"/>
    <d v="2016-07-15T00:00:00"/>
    <d v="1899-12-30T20:06:12"/>
    <n v="20"/>
    <x v="1"/>
    <s v="Monday"/>
    <s v="Failed"/>
    <n v="0"/>
    <n v="1"/>
    <n v="1"/>
    <s v="Airport Route"/>
    <x v="1472"/>
  </r>
  <r>
    <n v="6456"/>
    <s v="Airport"/>
    <s v="NA"/>
    <s v="No Cars Available"/>
    <d v="2016-07-15T20:06:15"/>
    <s v="NA"/>
    <d v="2016-07-15T00:00:00"/>
    <d v="1899-12-30T20:06:15"/>
    <n v="20"/>
    <x v="1"/>
    <s v="Monday"/>
    <s v="Failed"/>
    <n v="0"/>
    <n v="1"/>
    <n v="1"/>
    <s v="Airport Route"/>
    <x v="1472"/>
  </r>
  <r>
    <n v="6454"/>
    <s v="Airport"/>
    <s v="NA"/>
    <s v="No Cars Available"/>
    <d v="2016-07-15T20:06:20"/>
    <s v="NA"/>
    <d v="2016-07-15T00:00:00"/>
    <d v="1899-12-30T20:06:20"/>
    <n v="20"/>
    <x v="1"/>
    <s v="Saturday"/>
    <s v="Failed"/>
    <n v="0"/>
    <n v="1"/>
    <n v="1"/>
    <s v="Airport Route"/>
    <x v="1472"/>
  </r>
  <r>
    <n v="6455"/>
    <s v="Airport"/>
    <s v="NA"/>
    <s v="No Cars Available"/>
    <d v="2016-07-15T20:06:22"/>
    <s v="NA"/>
    <d v="2016-07-15T00:00:00"/>
    <d v="1899-12-30T20:06:22"/>
    <n v="20"/>
    <x v="1"/>
    <s v="Sunday"/>
    <s v="Failed"/>
    <n v="0"/>
    <n v="1"/>
    <n v="1"/>
    <s v="Airport Route"/>
    <x v="1472"/>
  </r>
  <r>
    <n v="6459"/>
    <s v="Airport"/>
    <s v="NA"/>
    <s v="No Cars Available"/>
    <d v="2016-07-15T20:06:28"/>
    <s v="NA"/>
    <d v="2016-07-15T00:00:00"/>
    <d v="1899-12-30T20:06:28"/>
    <n v="20"/>
    <x v="1"/>
    <s v="Thursday"/>
    <s v="Failed"/>
    <n v="0"/>
    <n v="1"/>
    <n v="1"/>
    <s v="Airport Route"/>
    <x v="1472"/>
  </r>
  <r>
    <n v="6463"/>
    <s v="Airport"/>
    <s v="NA"/>
    <s v="No Cars Available"/>
    <d v="2016-07-15T20:08:29"/>
    <s v="NA"/>
    <d v="2016-07-15T00:00:00"/>
    <d v="1899-12-30T20:08:29"/>
    <n v="20"/>
    <x v="1"/>
    <s v="Monday"/>
    <s v="Failed"/>
    <n v="0"/>
    <n v="1"/>
    <n v="1"/>
    <s v="Airport Route"/>
    <x v="1472"/>
  </r>
  <r>
    <n v="6473"/>
    <s v="Airport"/>
    <s v="NA"/>
    <s v="No Cars Available"/>
    <d v="2016-07-15T20:10:42"/>
    <s v="NA"/>
    <d v="2016-07-15T00:00:00"/>
    <d v="1899-12-30T20:10:42"/>
    <n v="20"/>
    <x v="1"/>
    <s v="Thursday"/>
    <s v="Failed"/>
    <n v="0"/>
    <n v="1"/>
    <n v="1"/>
    <s v="Airport Route"/>
    <x v="1472"/>
  </r>
  <r>
    <n v="6464"/>
    <s v="Airport"/>
    <s v="NA"/>
    <s v="No Cars Available"/>
    <d v="2016-07-15T20:10:43"/>
    <s v="NA"/>
    <d v="2016-07-15T00:00:00"/>
    <d v="1899-12-30T20:10:43"/>
    <n v="20"/>
    <x v="1"/>
    <s v="Tuesday"/>
    <s v="Failed"/>
    <n v="0"/>
    <n v="1"/>
    <n v="1"/>
    <s v="Airport Route"/>
    <x v="1472"/>
  </r>
  <r>
    <n v="6468"/>
    <s v="Airport"/>
    <s v="NA"/>
    <s v="No Cars Available"/>
    <d v="2016-07-15T20:12:47"/>
    <s v="NA"/>
    <d v="2016-07-15T00:00:00"/>
    <d v="1899-12-30T20:12:47"/>
    <n v="20"/>
    <x v="1"/>
    <s v="Saturday"/>
    <s v="Failed"/>
    <n v="0"/>
    <n v="1"/>
    <n v="1"/>
    <s v="Airport Route"/>
    <x v="1472"/>
  </r>
  <r>
    <n v="6458"/>
    <s v="Airport"/>
    <s v="NA"/>
    <s v="No Cars Available"/>
    <d v="2016-07-15T20:12:57"/>
    <s v="NA"/>
    <d v="2016-07-15T00:00:00"/>
    <d v="1899-12-30T20:12:57"/>
    <n v="20"/>
    <x v="1"/>
    <s v="Wednesday"/>
    <s v="Failed"/>
    <n v="0"/>
    <n v="1"/>
    <n v="1"/>
    <s v="Airport Route"/>
    <x v="1472"/>
  </r>
  <r>
    <n v="6469"/>
    <s v="City"/>
    <s v="NA"/>
    <s v="No Cars Available"/>
    <d v="2016-07-15T20:13:19"/>
    <s v="NA"/>
    <d v="2016-07-15T00:00:00"/>
    <d v="1899-12-30T20:13:19"/>
    <n v="20"/>
    <x v="1"/>
    <s v="Sunday"/>
    <s v="Failed"/>
    <n v="0"/>
    <n v="1"/>
    <n v="1"/>
    <s v="City Route"/>
    <x v="1472"/>
  </r>
  <r>
    <n v="6465"/>
    <s v="Airport"/>
    <s v="NA"/>
    <s v="No Cars Available"/>
    <d v="2016-07-15T20:14:15"/>
    <s v="NA"/>
    <d v="2016-07-15T00:00:00"/>
    <d v="1899-12-30T20:14:15"/>
    <n v="20"/>
    <x v="1"/>
    <s v="Wednesday"/>
    <s v="Failed"/>
    <n v="0"/>
    <n v="1"/>
    <n v="1"/>
    <s v="Airport Route"/>
    <x v="1472"/>
  </r>
  <r>
    <n v="6467"/>
    <s v="Airport"/>
    <s v="NA"/>
    <s v="No Cars Available"/>
    <d v="2016-07-15T20:15:04"/>
    <s v="NA"/>
    <d v="2016-07-15T00:00:00"/>
    <d v="1899-12-30T20:15:04"/>
    <n v="20"/>
    <x v="1"/>
    <s v="Friday"/>
    <s v="Failed"/>
    <n v="0"/>
    <n v="1"/>
    <n v="1"/>
    <s v="Airport Route"/>
    <x v="1472"/>
  </r>
  <r>
    <n v="6466"/>
    <s v="Airport"/>
    <s v="NA"/>
    <s v="No Cars Available"/>
    <d v="2016-07-15T20:15:30"/>
    <s v="NA"/>
    <d v="2016-07-15T00:00:00"/>
    <d v="1899-12-30T20:15:30"/>
    <n v="20"/>
    <x v="1"/>
    <s v="Thursday"/>
    <s v="Failed"/>
    <n v="0"/>
    <n v="1"/>
    <n v="1"/>
    <s v="Airport Route"/>
    <x v="1472"/>
  </r>
  <r>
    <n v="6474"/>
    <s v="Airport"/>
    <s v="NA"/>
    <s v="No Cars Available"/>
    <d v="2016-07-15T20:15:59"/>
    <s v="NA"/>
    <d v="2016-07-15T00:00:00"/>
    <d v="1899-12-30T20:15:59"/>
    <n v="20"/>
    <x v="1"/>
    <s v="Friday"/>
    <s v="Failed"/>
    <n v="0"/>
    <n v="1"/>
    <n v="1"/>
    <s v="Airport Route"/>
    <x v="1472"/>
  </r>
  <r>
    <n v="6476"/>
    <s v="Airport"/>
    <s v="NA"/>
    <s v="No Cars Available"/>
    <d v="2016-07-15T20:16:22"/>
    <s v="NA"/>
    <d v="2016-07-15T00:00:00"/>
    <d v="1899-12-30T20:16:22"/>
    <n v="20"/>
    <x v="1"/>
    <s v="Sunday"/>
    <s v="Failed"/>
    <n v="0"/>
    <n v="1"/>
    <n v="1"/>
    <s v="Airport Route"/>
    <x v="1472"/>
  </r>
  <r>
    <n v="6481"/>
    <s v="Airport"/>
    <s v="NA"/>
    <s v="No Cars Available"/>
    <d v="2016-07-15T20:19:05"/>
    <s v="NA"/>
    <d v="2016-07-15T00:00:00"/>
    <d v="1899-12-30T20:19:05"/>
    <n v="20"/>
    <x v="1"/>
    <s v="Friday"/>
    <s v="Failed"/>
    <n v="0"/>
    <n v="1"/>
    <n v="1"/>
    <s v="Airport Route"/>
    <x v="1472"/>
  </r>
  <r>
    <n v="6472"/>
    <s v="Airport"/>
    <s v="NA"/>
    <s v="No Cars Available"/>
    <d v="2016-07-15T20:19:08"/>
    <s v="NA"/>
    <d v="2016-07-15T00:00:00"/>
    <d v="1899-12-30T20:19:08"/>
    <n v="20"/>
    <x v="1"/>
    <s v="Wednesday"/>
    <s v="Failed"/>
    <n v="0"/>
    <n v="1"/>
    <n v="1"/>
    <s v="Airport Route"/>
    <x v="1472"/>
  </r>
  <r>
    <n v="6480"/>
    <s v="Airport"/>
    <s v="NA"/>
    <s v="No Cars Available"/>
    <d v="2016-07-15T20:19:28"/>
    <s v="NA"/>
    <d v="2016-07-15T00:00:00"/>
    <d v="1899-12-30T20:19:28"/>
    <n v="20"/>
    <x v="1"/>
    <s v="Thursday"/>
    <s v="Failed"/>
    <n v="0"/>
    <n v="1"/>
    <n v="1"/>
    <s v="Airport Route"/>
    <x v="1472"/>
  </r>
  <r>
    <n v="6479"/>
    <s v="Airport"/>
    <s v="NA"/>
    <s v="No Cars Available"/>
    <d v="2016-07-15T20:20:38"/>
    <s v="NA"/>
    <d v="2016-07-15T00:00:00"/>
    <d v="1899-12-30T20:20:38"/>
    <n v="20"/>
    <x v="1"/>
    <s v="Wednesday"/>
    <s v="Failed"/>
    <n v="0"/>
    <n v="1"/>
    <n v="1"/>
    <s v="Airport Route"/>
    <x v="1472"/>
  </r>
  <r>
    <n v="6482"/>
    <s v="Airport"/>
    <s v="NA"/>
    <s v="No Cars Available"/>
    <d v="2016-07-15T20:23:05"/>
    <s v="NA"/>
    <d v="2016-07-15T00:00:00"/>
    <d v="1899-12-30T20:23:05"/>
    <n v="20"/>
    <x v="1"/>
    <s v="Saturday"/>
    <s v="Failed"/>
    <n v="0"/>
    <n v="1"/>
    <n v="1"/>
    <s v="Airport Route"/>
    <x v="1472"/>
  </r>
  <r>
    <n v="6485"/>
    <s v="Airport"/>
    <s v="NA"/>
    <s v="No Cars Available"/>
    <d v="2016-07-15T20:23:50"/>
    <s v="NA"/>
    <d v="2016-07-15T00:00:00"/>
    <d v="1899-12-30T20:23:50"/>
    <n v="20"/>
    <x v="1"/>
    <s v="Tuesday"/>
    <s v="Failed"/>
    <n v="0"/>
    <n v="1"/>
    <n v="1"/>
    <s v="Airport Route"/>
    <x v="1472"/>
  </r>
  <r>
    <n v="6483"/>
    <s v="Airport"/>
    <s v="NA"/>
    <s v="No Cars Available"/>
    <d v="2016-07-15T20:23:59"/>
    <s v="NA"/>
    <d v="2016-07-15T00:00:00"/>
    <d v="1899-12-30T20:23:59"/>
    <n v="20"/>
    <x v="1"/>
    <s v="Sunday"/>
    <s v="Failed"/>
    <n v="0"/>
    <n v="1"/>
    <n v="1"/>
    <s v="Airport Route"/>
    <x v="1472"/>
  </r>
  <r>
    <n v="6493"/>
    <s v="Airport"/>
    <s v="NA"/>
    <s v="No Cars Available"/>
    <d v="2016-07-15T20:24:55"/>
    <s v="NA"/>
    <d v="2016-07-15T00:00:00"/>
    <d v="1899-12-30T20:24:55"/>
    <n v="20"/>
    <x v="1"/>
    <s v="Wednesday"/>
    <s v="Failed"/>
    <n v="0"/>
    <n v="1"/>
    <n v="1"/>
    <s v="Airport Route"/>
    <x v="1472"/>
  </r>
  <r>
    <n v="6494"/>
    <s v="Airport"/>
    <s v="NA"/>
    <s v="No Cars Available"/>
    <d v="2016-07-15T20:27:44"/>
    <s v="NA"/>
    <d v="2016-07-15T00:00:00"/>
    <d v="1899-12-30T20:27:44"/>
    <n v="20"/>
    <x v="1"/>
    <s v="Thursday"/>
    <s v="Failed"/>
    <n v="0"/>
    <n v="1"/>
    <n v="1"/>
    <s v="Airport Route"/>
    <x v="1472"/>
  </r>
  <r>
    <n v="6489"/>
    <s v="Airport"/>
    <s v="NA"/>
    <s v="No Cars Available"/>
    <d v="2016-07-15T20:28:23"/>
    <s v="NA"/>
    <d v="2016-07-15T00:00:00"/>
    <d v="1899-12-30T20:28:23"/>
    <n v="20"/>
    <x v="1"/>
    <s v="Saturday"/>
    <s v="Failed"/>
    <n v="0"/>
    <n v="1"/>
    <n v="1"/>
    <s v="Airport Route"/>
    <x v="1472"/>
  </r>
  <r>
    <n v="6495"/>
    <s v="Airport"/>
    <s v="NA"/>
    <s v="No Cars Available"/>
    <d v="2016-07-15T20:28:26"/>
    <s v="NA"/>
    <d v="2016-07-15T00:00:00"/>
    <d v="1899-12-30T20:28:26"/>
    <n v="20"/>
    <x v="1"/>
    <s v="Friday"/>
    <s v="Failed"/>
    <n v="0"/>
    <n v="1"/>
    <n v="1"/>
    <s v="Airport Route"/>
    <x v="1472"/>
  </r>
  <r>
    <n v="6504"/>
    <s v="Airport"/>
    <s v="NA"/>
    <s v="No Cars Available"/>
    <d v="2016-07-15T20:31:24"/>
    <s v="NA"/>
    <d v="2016-07-15T00:00:00"/>
    <d v="1899-12-30T20:31:24"/>
    <n v="20"/>
    <x v="1"/>
    <s v="Sunday"/>
    <s v="Failed"/>
    <n v="0"/>
    <n v="1"/>
    <n v="1"/>
    <s v="Airport Route"/>
    <x v="1472"/>
  </r>
  <r>
    <n v="6498"/>
    <s v="Airport"/>
    <s v="NA"/>
    <s v="No Cars Available"/>
    <d v="2016-07-15T20:33:37"/>
    <s v="NA"/>
    <d v="2016-07-15T00:00:00"/>
    <d v="1899-12-30T20:33:37"/>
    <n v="20"/>
    <x v="1"/>
    <s v="Monday"/>
    <s v="Failed"/>
    <n v="0"/>
    <n v="1"/>
    <n v="1"/>
    <s v="Airport Route"/>
    <x v="1472"/>
  </r>
  <r>
    <n v="6500"/>
    <s v="Airport"/>
    <s v="NA"/>
    <s v="No Cars Available"/>
    <d v="2016-07-15T20:33:46"/>
    <s v="NA"/>
    <d v="2016-07-15T00:00:00"/>
    <d v="1899-12-30T20:33:46"/>
    <n v="20"/>
    <x v="1"/>
    <s v="Wednesday"/>
    <s v="Failed"/>
    <n v="0"/>
    <n v="1"/>
    <n v="1"/>
    <s v="Airport Route"/>
    <x v="1472"/>
  </r>
  <r>
    <n v="6512"/>
    <s v="Airport"/>
    <s v="NA"/>
    <s v="No Cars Available"/>
    <d v="2016-07-15T20:34:07"/>
    <s v="NA"/>
    <d v="2016-07-15T00:00:00"/>
    <d v="1899-12-30T20:34:07"/>
    <n v="20"/>
    <x v="1"/>
    <s v="Monday"/>
    <s v="Failed"/>
    <n v="0"/>
    <n v="1"/>
    <n v="1"/>
    <s v="Airport Route"/>
    <x v="1472"/>
  </r>
  <r>
    <n v="6511"/>
    <s v="Airport"/>
    <s v="NA"/>
    <s v="No Cars Available"/>
    <d v="2016-07-15T20:34:19"/>
    <s v="NA"/>
    <d v="2016-07-15T00:00:00"/>
    <d v="1899-12-30T20:34:19"/>
    <n v="20"/>
    <x v="1"/>
    <s v="Sunday"/>
    <s v="Failed"/>
    <n v="0"/>
    <n v="1"/>
    <n v="1"/>
    <s v="Airport Route"/>
    <x v="1472"/>
  </r>
  <r>
    <n v="6502"/>
    <s v="Airport"/>
    <s v="NA"/>
    <s v="No Cars Available"/>
    <d v="2016-07-15T20:34:24"/>
    <s v="NA"/>
    <d v="2016-07-15T00:00:00"/>
    <d v="1899-12-30T20:34:24"/>
    <n v="20"/>
    <x v="1"/>
    <s v="Friday"/>
    <s v="Failed"/>
    <n v="0"/>
    <n v="1"/>
    <n v="1"/>
    <s v="Airport Route"/>
    <x v="1472"/>
  </r>
  <r>
    <n v="6506"/>
    <s v="Airport"/>
    <s v="NA"/>
    <s v="No Cars Available"/>
    <d v="2016-07-15T20:35:28"/>
    <s v="NA"/>
    <d v="2016-07-15T00:00:00"/>
    <d v="1899-12-30T20:35:28"/>
    <n v="20"/>
    <x v="1"/>
    <s v="Tuesday"/>
    <s v="Failed"/>
    <n v="0"/>
    <n v="1"/>
    <n v="1"/>
    <s v="Airport Route"/>
    <x v="1472"/>
  </r>
  <r>
    <n v="6507"/>
    <s v="Airport"/>
    <s v="NA"/>
    <s v="No Cars Available"/>
    <d v="2016-07-15T20:36:37"/>
    <s v="NA"/>
    <d v="2016-07-15T00:00:00"/>
    <d v="1899-12-30T20:36:37"/>
    <n v="20"/>
    <x v="1"/>
    <s v="Wednesday"/>
    <s v="Failed"/>
    <n v="0"/>
    <n v="1"/>
    <n v="1"/>
    <s v="Airport Route"/>
    <x v="1472"/>
  </r>
  <r>
    <n v="6510"/>
    <s v="Airport"/>
    <s v="NA"/>
    <s v="No Cars Available"/>
    <d v="2016-07-15T20:39:00"/>
    <s v="NA"/>
    <d v="2016-07-15T00:00:00"/>
    <d v="1899-12-30T20:39:00"/>
    <n v="20"/>
    <x v="1"/>
    <s v="Saturday"/>
    <s v="Failed"/>
    <n v="0"/>
    <n v="1"/>
    <n v="1"/>
    <s v="Airport Route"/>
    <x v="1472"/>
  </r>
  <r>
    <n v="6501"/>
    <s v="Airport"/>
    <s v="NA"/>
    <s v="No Cars Available"/>
    <d v="2016-07-15T20:39:41"/>
    <s v="NA"/>
    <d v="2016-07-15T00:00:00"/>
    <d v="1899-12-30T20:39:41"/>
    <n v="20"/>
    <x v="1"/>
    <s v="Thursday"/>
    <s v="Failed"/>
    <n v="0"/>
    <n v="1"/>
    <n v="1"/>
    <s v="Airport Route"/>
    <x v="1472"/>
  </r>
  <r>
    <n v="6513"/>
    <s v="Airport"/>
    <s v="NA"/>
    <s v="No Cars Available"/>
    <d v="2016-07-15T20:40:47"/>
    <s v="NA"/>
    <d v="2016-07-15T00:00:00"/>
    <d v="1899-12-30T20:40:47"/>
    <n v="20"/>
    <x v="1"/>
    <s v="Tuesday"/>
    <s v="Failed"/>
    <n v="0"/>
    <n v="1"/>
    <n v="1"/>
    <s v="Airport Route"/>
    <x v="1472"/>
  </r>
  <r>
    <n v="6517"/>
    <s v="Airport"/>
    <s v="NA"/>
    <s v="No Cars Available"/>
    <d v="2016-07-15T20:41:34"/>
    <s v="NA"/>
    <d v="2016-07-15T00:00:00"/>
    <d v="1899-12-30T20:41:34"/>
    <n v="20"/>
    <x v="1"/>
    <s v="Saturday"/>
    <s v="Failed"/>
    <n v="0"/>
    <n v="1"/>
    <n v="1"/>
    <s v="Airport Route"/>
    <x v="1472"/>
  </r>
  <r>
    <n v="6516"/>
    <s v="Airport"/>
    <s v="NA"/>
    <s v="No Cars Available"/>
    <d v="2016-07-15T20:43:52"/>
    <s v="NA"/>
    <d v="2016-07-15T00:00:00"/>
    <d v="1899-12-30T20:43:52"/>
    <n v="20"/>
    <x v="1"/>
    <s v="Friday"/>
    <s v="Failed"/>
    <n v="0"/>
    <n v="1"/>
    <n v="1"/>
    <s v="Airport Route"/>
    <x v="1472"/>
  </r>
  <r>
    <n v="6518"/>
    <s v="Airport"/>
    <s v="NA"/>
    <s v="No Cars Available"/>
    <d v="2016-07-15T20:43:53"/>
    <s v="NA"/>
    <d v="2016-07-15T00:00:00"/>
    <d v="1899-12-30T20:43:53"/>
    <n v="20"/>
    <x v="1"/>
    <s v="Sunday"/>
    <s v="Failed"/>
    <n v="0"/>
    <n v="1"/>
    <n v="1"/>
    <s v="Airport Route"/>
    <x v="1472"/>
  </r>
  <r>
    <n v="6514"/>
    <s v="Airport"/>
    <s v="NA"/>
    <s v="No Cars Available"/>
    <d v="2016-07-15T20:45:30"/>
    <s v="NA"/>
    <d v="2016-07-15T00:00:00"/>
    <d v="1899-12-30T20:45:30"/>
    <n v="20"/>
    <x v="1"/>
    <s v="Wednesday"/>
    <s v="Failed"/>
    <n v="0"/>
    <n v="1"/>
    <n v="1"/>
    <s v="Airport Route"/>
    <x v="1472"/>
  </r>
  <r>
    <n v="6515"/>
    <s v="Airport"/>
    <s v="NA"/>
    <s v="No Cars Available"/>
    <d v="2016-07-15T20:45:59"/>
    <s v="NA"/>
    <d v="2016-07-15T00:00:00"/>
    <d v="1899-12-30T20:45:59"/>
    <n v="20"/>
    <x v="1"/>
    <s v="Thursday"/>
    <s v="Failed"/>
    <n v="0"/>
    <n v="1"/>
    <n v="1"/>
    <s v="Airport Route"/>
    <x v="1472"/>
  </r>
  <r>
    <n v="6521"/>
    <s v="Airport"/>
    <s v="NA"/>
    <s v="No Cars Available"/>
    <d v="2016-07-15T20:46:02"/>
    <s v="NA"/>
    <d v="2016-07-15T00:00:00"/>
    <d v="1899-12-30T20:46:02"/>
    <n v="20"/>
    <x v="1"/>
    <s v="Wednesday"/>
    <s v="Failed"/>
    <n v="0"/>
    <n v="1"/>
    <n v="1"/>
    <s v="Airport Route"/>
    <x v="1472"/>
  </r>
  <r>
    <n v="6522"/>
    <s v="City"/>
    <s v="NA"/>
    <s v="No Cars Available"/>
    <d v="2016-07-15T20:46:49"/>
    <s v="NA"/>
    <d v="2016-07-15T00:00:00"/>
    <d v="1899-12-30T20:46:49"/>
    <n v="20"/>
    <x v="1"/>
    <s v="Thursday"/>
    <s v="Failed"/>
    <n v="0"/>
    <n v="1"/>
    <n v="1"/>
    <s v="City Route"/>
    <x v="1472"/>
  </r>
  <r>
    <n v="6524"/>
    <s v="Airport"/>
    <s v="NA"/>
    <s v="No Cars Available"/>
    <d v="2016-07-15T20:48:02"/>
    <s v="NA"/>
    <d v="2016-07-15T00:00:00"/>
    <d v="1899-12-30T20:48:02"/>
    <n v="20"/>
    <x v="1"/>
    <s v="Saturday"/>
    <s v="Failed"/>
    <n v="0"/>
    <n v="1"/>
    <n v="1"/>
    <s v="Airport Route"/>
    <x v="1472"/>
  </r>
  <r>
    <n v="6529"/>
    <s v="Airport"/>
    <s v="NA"/>
    <s v="No Cars Available"/>
    <d v="2016-07-15T20:48:29"/>
    <s v="NA"/>
    <d v="2016-07-15T00:00:00"/>
    <d v="1899-12-30T20:48:29"/>
    <n v="20"/>
    <x v="1"/>
    <s v="Thursday"/>
    <s v="Failed"/>
    <n v="0"/>
    <n v="1"/>
    <n v="1"/>
    <s v="Airport Route"/>
    <x v="1472"/>
  </r>
  <r>
    <n v="6532"/>
    <s v="Airport"/>
    <s v="NA"/>
    <s v="No Cars Available"/>
    <d v="2016-07-15T20:49:50"/>
    <s v="NA"/>
    <d v="2016-07-15T00:00:00"/>
    <d v="1899-12-30T20:49:50"/>
    <n v="20"/>
    <x v="1"/>
    <s v="Sunday"/>
    <s v="Failed"/>
    <n v="0"/>
    <n v="1"/>
    <n v="1"/>
    <s v="Airport Route"/>
    <x v="1472"/>
  </r>
  <r>
    <n v="6520"/>
    <s v="Airport"/>
    <s v="NA"/>
    <s v="No Cars Available"/>
    <d v="2016-07-15T20:51:33"/>
    <s v="NA"/>
    <d v="2016-07-15T00:00:00"/>
    <d v="1899-12-30T20:51:33"/>
    <n v="20"/>
    <x v="1"/>
    <s v="Tuesday"/>
    <s v="Failed"/>
    <n v="0"/>
    <n v="1"/>
    <n v="1"/>
    <s v="Airport Route"/>
    <x v="1472"/>
  </r>
  <r>
    <n v="6525"/>
    <s v="Airport"/>
    <s v="NA"/>
    <s v="No Cars Available"/>
    <d v="2016-07-15T20:51:49"/>
    <s v="NA"/>
    <d v="2016-07-15T00:00:00"/>
    <d v="1899-12-30T20:51:49"/>
    <n v="20"/>
    <x v="1"/>
    <s v="Sunday"/>
    <s v="Failed"/>
    <n v="0"/>
    <n v="1"/>
    <n v="1"/>
    <s v="Airport Route"/>
    <x v="1472"/>
  </r>
  <r>
    <n v="6536"/>
    <s v="Airport"/>
    <s v="NA"/>
    <s v="No Cars Available"/>
    <d v="2016-07-15T20:51:50"/>
    <s v="NA"/>
    <d v="2016-07-15T00:00:00"/>
    <d v="1899-12-30T20:51:50"/>
    <n v="20"/>
    <x v="1"/>
    <s v="Thursday"/>
    <s v="Failed"/>
    <n v="0"/>
    <n v="1"/>
    <n v="1"/>
    <s v="Airport Route"/>
    <x v="1472"/>
  </r>
  <r>
    <n v="6526"/>
    <s v="Airport"/>
    <s v="NA"/>
    <s v="No Cars Available"/>
    <d v="2016-07-15T20:52:28"/>
    <s v="NA"/>
    <d v="2016-07-15T00:00:00"/>
    <d v="1899-12-30T20:52:28"/>
    <n v="20"/>
    <x v="1"/>
    <s v="Monday"/>
    <s v="Failed"/>
    <n v="0"/>
    <n v="1"/>
    <n v="1"/>
    <s v="Airport Route"/>
    <x v="1472"/>
  </r>
  <r>
    <n v="6535"/>
    <s v="Airport"/>
    <s v="NA"/>
    <s v="No Cars Available"/>
    <d v="2016-07-15T20:52:29"/>
    <s v="NA"/>
    <d v="2016-07-15T00:00:00"/>
    <d v="1899-12-30T20:52:29"/>
    <n v="20"/>
    <x v="1"/>
    <s v="Wednesday"/>
    <s v="Failed"/>
    <n v="0"/>
    <n v="1"/>
    <n v="1"/>
    <s v="Airport Route"/>
    <x v="1472"/>
  </r>
  <r>
    <n v="6528"/>
    <s v="Airport"/>
    <s v="NA"/>
    <s v="No Cars Available"/>
    <d v="2016-07-15T20:52:44"/>
    <s v="NA"/>
    <d v="2016-07-15T00:00:00"/>
    <d v="1899-12-30T20:52:44"/>
    <n v="20"/>
    <x v="1"/>
    <s v="Wednesday"/>
    <s v="Failed"/>
    <n v="0"/>
    <n v="1"/>
    <n v="1"/>
    <s v="Airport Route"/>
    <x v="1472"/>
  </r>
  <r>
    <n v="6523"/>
    <s v="Airport"/>
    <s v="NA"/>
    <s v="No Cars Available"/>
    <d v="2016-07-15T20:54:03"/>
    <s v="NA"/>
    <d v="2016-07-15T00:00:00"/>
    <d v="1899-12-30T20:54:03"/>
    <n v="20"/>
    <x v="1"/>
    <s v="Friday"/>
    <s v="Failed"/>
    <n v="0"/>
    <n v="1"/>
    <n v="1"/>
    <s v="Airport Route"/>
    <x v="1472"/>
  </r>
  <r>
    <n v="6545"/>
    <s v="Airport"/>
    <s v="NA"/>
    <s v="No Cars Available"/>
    <d v="2016-07-15T20:54:45"/>
    <s v="NA"/>
    <d v="2016-07-15T00:00:00"/>
    <d v="1899-12-30T20:54:45"/>
    <n v="20"/>
    <x v="1"/>
    <s v="Saturday"/>
    <s v="Failed"/>
    <n v="0"/>
    <n v="1"/>
    <n v="1"/>
    <s v="Airport Route"/>
    <x v="1472"/>
  </r>
  <r>
    <n v="6544"/>
    <s v="Airport"/>
    <s v="NA"/>
    <s v="No Cars Available"/>
    <d v="2016-07-15T20:54:50"/>
    <s v="NA"/>
    <d v="2016-07-15T00:00:00"/>
    <d v="1899-12-30T20:54:50"/>
    <n v="20"/>
    <x v="1"/>
    <s v="Friday"/>
    <s v="Failed"/>
    <n v="0"/>
    <n v="1"/>
    <n v="1"/>
    <s v="Airport Route"/>
    <x v="1472"/>
  </r>
  <r>
    <n v="6534"/>
    <s v="Airport"/>
    <s v="NA"/>
    <s v="No Cars Available"/>
    <d v="2016-07-15T20:55:29"/>
    <s v="NA"/>
    <d v="2016-07-15T00:00:00"/>
    <d v="1899-12-30T20:55:29"/>
    <n v="20"/>
    <x v="1"/>
    <s v="Tuesday"/>
    <s v="Failed"/>
    <n v="0"/>
    <n v="1"/>
    <n v="1"/>
    <s v="Airport Route"/>
    <x v="1472"/>
  </r>
  <r>
    <n v="6542"/>
    <s v="City"/>
    <s v="NA"/>
    <s v="No Cars Available"/>
    <d v="2016-07-15T20:55:46"/>
    <s v="NA"/>
    <d v="2016-07-15T00:00:00"/>
    <d v="1899-12-30T20:55:46"/>
    <n v="20"/>
    <x v="1"/>
    <s v="Wednesday"/>
    <s v="Failed"/>
    <n v="0"/>
    <n v="1"/>
    <n v="1"/>
    <s v="City Route"/>
    <x v="1472"/>
  </r>
  <r>
    <n v="6539"/>
    <s v="Airport"/>
    <s v="NA"/>
    <s v="No Cars Available"/>
    <d v="2016-07-15T20:57:01"/>
    <s v="NA"/>
    <d v="2016-07-15T00:00:00"/>
    <d v="1899-12-30T20:57:01"/>
    <n v="20"/>
    <x v="1"/>
    <s v="Sunday"/>
    <s v="Failed"/>
    <n v="0"/>
    <n v="1"/>
    <n v="1"/>
    <s v="Airport Route"/>
    <x v="1472"/>
  </r>
  <r>
    <n v="6547"/>
    <s v="Airport"/>
    <s v="NA"/>
    <s v="No Cars Available"/>
    <d v="2016-07-15T20:59:40"/>
    <s v="NA"/>
    <d v="2016-07-15T00:00:00"/>
    <d v="1899-12-30T20:59:40"/>
    <n v="20"/>
    <x v="1"/>
    <s v="Monday"/>
    <s v="Failed"/>
    <n v="0"/>
    <n v="1"/>
    <n v="1"/>
    <s v="Airport Route"/>
    <x v="1472"/>
  </r>
  <r>
    <n v="6546"/>
    <s v="Airport"/>
    <s v="NA"/>
    <s v="No Cars Available"/>
    <d v="2016-07-15T21:01:08"/>
    <s v="NA"/>
    <d v="2016-07-15T00:00:00"/>
    <d v="1899-12-30T21:01:08"/>
    <n v="21"/>
    <x v="3"/>
    <s v="Sunday"/>
    <s v="Failed"/>
    <n v="0"/>
    <n v="1"/>
    <n v="1"/>
    <s v="Airport Route"/>
    <x v="1472"/>
  </r>
  <r>
    <n v="6549"/>
    <s v="Airport"/>
    <s v="NA"/>
    <s v="No Cars Available"/>
    <d v="2016-07-15T21:02:25"/>
    <s v="NA"/>
    <d v="2016-07-15T00:00:00"/>
    <d v="1899-12-30T21:02:25"/>
    <n v="21"/>
    <x v="3"/>
    <s v="Wednesday"/>
    <s v="Failed"/>
    <n v="0"/>
    <n v="1"/>
    <n v="1"/>
    <s v="Airport Route"/>
    <x v="1472"/>
  </r>
  <r>
    <n v="6550"/>
    <s v="Airport"/>
    <s v="NA"/>
    <s v="No Cars Available"/>
    <d v="2016-07-15T21:04:01"/>
    <s v="NA"/>
    <d v="2016-07-15T00:00:00"/>
    <d v="1899-12-30T21:04:01"/>
    <n v="21"/>
    <x v="3"/>
    <s v="Thursday"/>
    <s v="Failed"/>
    <n v="0"/>
    <n v="1"/>
    <n v="1"/>
    <s v="Airport Route"/>
    <x v="1472"/>
  </r>
  <r>
    <n v="6555"/>
    <s v="Airport"/>
    <s v="NA"/>
    <s v="No Cars Available"/>
    <d v="2016-07-15T21:05:56"/>
    <s v="NA"/>
    <d v="2016-07-15T00:00:00"/>
    <d v="1899-12-30T21:05:56"/>
    <n v="21"/>
    <x v="3"/>
    <s v="Tuesday"/>
    <s v="Failed"/>
    <n v="0"/>
    <n v="1"/>
    <n v="1"/>
    <s v="Airport Route"/>
    <x v="1472"/>
  </r>
  <r>
    <n v="6553"/>
    <s v="Airport"/>
    <s v="NA"/>
    <s v="No Cars Available"/>
    <d v="2016-07-15T21:06:08"/>
    <s v="NA"/>
    <d v="2016-07-15T00:00:00"/>
    <d v="1899-12-30T21:06:08"/>
    <n v="21"/>
    <x v="3"/>
    <s v="Sunday"/>
    <s v="Failed"/>
    <n v="0"/>
    <n v="1"/>
    <n v="1"/>
    <s v="Airport Route"/>
    <x v="1472"/>
  </r>
  <r>
    <n v="6564"/>
    <s v="Airport"/>
    <s v="NA"/>
    <s v="No Cars Available"/>
    <d v="2016-07-15T21:08:26"/>
    <s v="NA"/>
    <d v="2016-07-15T00:00:00"/>
    <d v="1899-12-30T21:08:26"/>
    <n v="21"/>
    <x v="3"/>
    <s v="Thursday"/>
    <s v="Failed"/>
    <n v="0"/>
    <n v="1"/>
    <n v="1"/>
    <s v="Airport Route"/>
    <x v="1472"/>
  </r>
  <r>
    <n v="6552"/>
    <s v="Airport"/>
    <s v="NA"/>
    <s v="No Cars Available"/>
    <d v="2016-07-15T21:08:54"/>
    <s v="NA"/>
    <d v="2016-07-15T00:00:00"/>
    <d v="1899-12-30T21:08:54"/>
    <n v="21"/>
    <x v="3"/>
    <s v="Saturday"/>
    <s v="Failed"/>
    <n v="0"/>
    <n v="1"/>
    <n v="1"/>
    <s v="Airport Route"/>
    <x v="1472"/>
  </r>
  <r>
    <n v="6565"/>
    <s v="Airport"/>
    <s v="NA"/>
    <s v="No Cars Available"/>
    <d v="2016-07-15T21:09:35"/>
    <s v="NA"/>
    <d v="2016-07-15T00:00:00"/>
    <d v="1899-12-30T21:09:35"/>
    <n v="21"/>
    <x v="3"/>
    <s v="Friday"/>
    <s v="Failed"/>
    <n v="0"/>
    <n v="1"/>
    <n v="1"/>
    <s v="Airport Route"/>
    <x v="1472"/>
  </r>
  <r>
    <n v="6570"/>
    <s v="Airport"/>
    <s v="NA"/>
    <s v="No Cars Available"/>
    <d v="2016-07-15T21:11:40"/>
    <s v="NA"/>
    <d v="2016-07-15T00:00:00"/>
    <d v="1899-12-30T21:11:40"/>
    <n v="21"/>
    <x v="3"/>
    <s v="Wednesday"/>
    <s v="Failed"/>
    <n v="0"/>
    <n v="1"/>
    <n v="1"/>
    <s v="Airport Route"/>
    <x v="1472"/>
  </r>
  <r>
    <n v="6567"/>
    <s v="Airport"/>
    <s v="NA"/>
    <s v="No Cars Available"/>
    <d v="2016-07-15T21:12:32"/>
    <s v="NA"/>
    <d v="2016-07-15T00:00:00"/>
    <d v="1899-12-30T21:12:32"/>
    <n v="21"/>
    <x v="3"/>
    <s v="Sunday"/>
    <s v="Failed"/>
    <n v="0"/>
    <n v="1"/>
    <n v="1"/>
    <s v="Airport Route"/>
    <x v="1472"/>
  </r>
  <r>
    <n v="6566"/>
    <s v="Airport"/>
    <s v="NA"/>
    <s v="No Cars Available"/>
    <d v="2016-07-15T21:12:45"/>
    <s v="NA"/>
    <d v="2016-07-15T00:00:00"/>
    <d v="1899-12-30T21:12:45"/>
    <n v="21"/>
    <x v="3"/>
    <s v="Saturday"/>
    <s v="Failed"/>
    <n v="0"/>
    <n v="1"/>
    <n v="1"/>
    <s v="Airport Route"/>
    <x v="1472"/>
  </r>
  <r>
    <n v="6569"/>
    <s v="Airport"/>
    <s v="NA"/>
    <s v="No Cars Available"/>
    <d v="2016-07-15T21:15:21"/>
    <s v="NA"/>
    <d v="2016-07-15T00:00:00"/>
    <d v="1899-12-30T21:15:21"/>
    <n v="21"/>
    <x v="3"/>
    <s v="Tuesday"/>
    <s v="Failed"/>
    <n v="0"/>
    <n v="1"/>
    <n v="1"/>
    <s v="Airport Route"/>
    <x v="1472"/>
  </r>
  <r>
    <n v="6579"/>
    <s v="Airport"/>
    <s v="NA"/>
    <s v="No Cars Available"/>
    <d v="2016-07-15T21:16:03"/>
    <s v="NA"/>
    <d v="2016-07-15T00:00:00"/>
    <d v="1899-12-30T21:16:03"/>
    <n v="21"/>
    <x v="3"/>
    <s v="Friday"/>
    <s v="Failed"/>
    <n v="0"/>
    <n v="1"/>
    <n v="1"/>
    <s v="Airport Route"/>
    <x v="1472"/>
  </r>
  <r>
    <n v="6574"/>
    <s v="Airport"/>
    <s v="NA"/>
    <s v="No Cars Available"/>
    <d v="2016-07-15T21:16:17"/>
    <s v="NA"/>
    <d v="2016-07-15T00:00:00"/>
    <d v="1899-12-30T21:16:17"/>
    <n v="21"/>
    <x v="3"/>
    <s v="Sunday"/>
    <s v="Failed"/>
    <n v="0"/>
    <n v="1"/>
    <n v="1"/>
    <s v="Airport Route"/>
    <x v="1472"/>
  </r>
  <r>
    <n v="6578"/>
    <s v="Airport"/>
    <s v="NA"/>
    <s v="No Cars Available"/>
    <d v="2016-07-15T21:16:31"/>
    <s v="NA"/>
    <d v="2016-07-15T00:00:00"/>
    <d v="1899-12-30T21:16:31"/>
    <n v="21"/>
    <x v="3"/>
    <s v="Thursday"/>
    <s v="Failed"/>
    <n v="0"/>
    <n v="1"/>
    <n v="1"/>
    <s v="Airport Route"/>
    <x v="1472"/>
  </r>
  <r>
    <n v="6576"/>
    <s v="Airport"/>
    <s v="NA"/>
    <s v="No Cars Available"/>
    <d v="2016-07-15T21:20:21"/>
    <s v="NA"/>
    <d v="2016-07-15T00:00:00"/>
    <d v="1899-12-30T21:20:21"/>
    <n v="21"/>
    <x v="3"/>
    <s v="Tuesday"/>
    <s v="Failed"/>
    <n v="0"/>
    <n v="1"/>
    <n v="1"/>
    <s v="Airport Route"/>
    <x v="1472"/>
  </r>
  <r>
    <n v="6581"/>
    <s v="Airport"/>
    <s v="NA"/>
    <s v="No Cars Available"/>
    <d v="2016-07-15T21:20:28"/>
    <s v="NA"/>
    <d v="2016-07-15T00:00:00"/>
    <d v="1899-12-30T21:20:28"/>
    <n v="21"/>
    <x v="3"/>
    <s v="Sunday"/>
    <s v="Failed"/>
    <n v="0"/>
    <n v="1"/>
    <n v="1"/>
    <s v="Airport Route"/>
    <x v="1472"/>
  </r>
  <r>
    <n v="6586"/>
    <s v="Airport"/>
    <s v="NA"/>
    <s v="No Cars Available"/>
    <d v="2016-07-15T21:22:23"/>
    <s v="NA"/>
    <d v="2016-07-15T00:00:00"/>
    <d v="1899-12-30T21:22:23"/>
    <n v="21"/>
    <x v="3"/>
    <s v="Friday"/>
    <s v="Failed"/>
    <n v="0"/>
    <n v="1"/>
    <n v="1"/>
    <s v="Airport Route"/>
    <x v="1472"/>
  </r>
  <r>
    <n v="6583"/>
    <s v="Airport"/>
    <s v="NA"/>
    <s v="No Cars Available"/>
    <d v="2016-07-15T21:23:15"/>
    <s v="NA"/>
    <d v="2016-07-15T00:00:00"/>
    <d v="1899-12-30T21:23:15"/>
    <n v="21"/>
    <x v="3"/>
    <s v="Tuesday"/>
    <s v="Failed"/>
    <n v="0"/>
    <n v="1"/>
    <n v="1"/>
    <s v="Airport Route"/>
    <x v="1472"/>
  </r>
  <r>
    <n v="6585"/>
    <s v="City"/>
    <s v="NA"/>
    <s v="No Cars Available"/>
    <d v="2016-07-15T21:23:24"/>
    <s v="NA"/>
    <d v="2016-07-15T00:00:00"/>
    <d v="1899-12-30T21:23:24"/>
    <n v="21"/>
    <x v="3"/>
    <s v="Thursday"/>
    <s v="Failed"/>
    <n v="0"/>
    <n v="1"/>
    <n v="1"/>
    <s v="City Route"/>
    <x v="1472"/>
  </r>
  <r>
    <n v="6580"/>
    <s v="Airport"/>
    <s v="NA"/>
    <s v="No Cars Available"/>
    <d v="2016-07-15T21:24:05"/>
    <s v="NA"/>
    <d v="2016-07-15T00:00:00"/>
    <d v="1899-12-30T21:24:05"/>
    <n v="21"/>
    <x v="3"/>
    <s v="Saturday"/>
    <s v="Failed"/>
    <n v="0"/>
    <n v="1"/>
    <n v="1"/>
    <s v="Airport Route"/>
    <x v="1472"/>
  </r>
  <r>
    <n v="6588"/>
    <s v="Airport"/>
    <s v="NA"/>
    <s v="No Cars Available"/>
    <d v="2016-07-15T21:26:47"/>
    <s v="NA"/>
    <d v="2016-07-15T00:00:00"/>
    <d v="1899-12-30T21:26:47"/>
    <n v="21"/>
    <x v="3"/>
    <s v="Sunday"/>
    <s v="Failed"/>
    <n v="0"/>
    <n v="1"/>
    <n v="1"/>
    <s v="Airport Route"/>
    <x v="1472"/>
  </r>
  <r>
    <n v="6584"/>
    <s v="Airport"/>
    <s v="NA"/>
    <s v="No Cars Available"/>
    <d v="2016-07-15T21:28:16"/>
    <s v="NA"/>
    <d v="2016-07-15T00:00:00"/>
    <d v="1899-12-30T21:28:16"/>
    <n v="21"/>
    <x v="3"/>
    <s v="Wednesday"/>
    <s v="Failed"/>
    <n v="0"/>
    <n v="1"/>
    <n v="1"/>
    <s v="Airport Route"/>
    <x v="1472"/>
  </r>
  <r>
    <n v="6593"/>
    <s v="Airport"/>
    <s v="NA"/>
    <s v="No Cars Available"/>
    <d v="2016-07-15T21:29:57"/>
    <s v="NA"/>
    <d v="2016-07-15T00:00:00"/>
    <d v="1899-12-30T21:29:57"/>
    <n v="21"/>
    <x v="3"/>
    <s v="Friday"/>
    <s v="Failed"/>
    <n v="0"/>
    <n v="1"/>
    <n v="1"/>
    <s v="Airport Route"/>
    <x v="1472"/>
  </r>
  <r>
    <n v="6589"/>
    <s v="Airport"/>
    <s v="NA"/>
    <s v="No Cars Available"/>
    <d v="2016-07-15T21:30:10"/>
    <s v="NA"/>
    <d v="2016-07-15T00:00:00"/>
    <d v="1899-12-30T21:30:10"/>
    <n v="21"/>
    <x v="3"/>
    <s v="Monday"/>
    <s v="Failed"/>
    <n v="0"/>
    <n v="1"/>
    <n v="1"/>
    <s v="Airport Route"/>
    <x v="1472"/>
  </r>
  <r>
    <n v="6595"/>
    <s v="Airport"/>
    <s v="NA"/>
    <s v="No Cars Available"/>
    <d v="2016-07-15T21:30:53"/>
    <s v="NA"/>
    <d v="2016-07-15T00:00:00"/>
    <d v="1899-12-30T21:30:53"/>
    <n v="21"/>
    <x v="3"/>
    <s v="Sunday"/>
    <s v="Failed"/>
    <n v="0"/>
    <n v="1"/>
    <n v="1"/>
    <s v="Airport Route"/>
    <x v="1472"/>
  </r>
  <r>
    <n v="6591"/>
    <s v="City"/>
    <s v="NA"/>
    <s v="No Cars Available"/>
    <d v="2016-07-15T21:32:55"/>
    <s v="NA"/>
    <d v="2016-07-15T00:00:00"/>
    <d v="1899-12-30T21:32:55"/>
    <n v="21"/>
    <x v="3"/>
    <s v="Wednesday"/>
    <s v="Failed"/>
    <n v="0"/>
    <n v="1"/>
    <n v="1"/>
    <s v="City Route"/>
    <x v="1472"/>
  </r>
  <r>
    <n v="6599"/>
    <s v="Airport"/>
    <s v="NA"/>
    <s v="No Cars Available"/>
    <d v="2016-07-15T21:37:14"/>
    <s v="NA"/>
    <d v="2016-07-15T00:00:00"/>
    <d v="1899-12-30T21:37:14"/>
    <n v="21"/>
    <x v="3"/>
    <s v="Thursday"/>
    <s v="Failed"/>
    <n v="0"/>
    <n v="1"/>
    <n v="1"/>
    <s v="Airport Route"/>
    <x v="1472"/>
  </r>
  <r>
    <n v="6592"/>
    <s v="Airport"/>
    <s v="NA"/>
    <s v="No Cars Available"/>
    <d v="2016-07-15T21:39:04"/>
    <s v="NA"/>
    <d v="2016-07-15T00:00:00"/>
    <d v="1899-12-30T21:39:04"/>
    <n v="21"/>
    <x v="3"/>
    <s v="Thursday"/>
    <s v="Failed"/>
    <n v="0"/>
    <n v="1"/>
    <n v="1"/>
    <s v="Airport Route"/>
    <x v="1472"/>
  </r>
  <r>
    <n v="6594"/>
    <s v="Airport"/>
    <s v="NA"/>
    <s v="No Cars Available"/>
    <d v="2016-07-15T21:39:52"/>
    <s v="NA"/>
    <d v="2016-07-15T00:00:00"/>
    <d v="1899-12-30T21:39:52"/>
    <n v="21"/>
    <x v="3"/>
    <s v="Saturday"/>
    <s v="Failed"/>
    <n v="0"/>
    <n v="1"/>
    <n v="1"/>
    <s v="Airport Route"/>
    <x v="1472"/>
  </r>
  <r>
    <n v="6601"/>
    <s v="Airport"/>
    <s v="NA"/>
    <s v="No Cars Available"/>
    <d v="2016-07-15T21:39:57"/>
    <s v="NA"/>
    <d v="2016-07-15T00:00:00"/>
    <d v="1899-12-30T21:39:57"/>
    <n v="21"/>
    <x v="3"/>
    <s v="Saturday"/>
    <s v="Failed"/>
    <n v="0"/>
    <n v="1"/>
    <n v="1"/>
    <s v="Airport Route"/>
    <x v="1472"/>
  </r>
  <r>
    <n v="6603"/>
    <s v="Airport"/>
    <s v="NA"/>
    <s v="No Cars Available"/>
    <d v="2016-07-15T21:40:10"/>
    <s v="NA"/>
    <d v="2016-07-15T00:00:00"/>
    <d v="1899-12-30T21:40:10"/>
    <n v="21"/>
    <x v="3"/>
    <s v="Monday"/>
    <s v="Failed"/>
    <n v="0"/>
    <n v="1"/>
    <n v="1"/>
    <s v="Airport Route"/>
    <x v="1472"/>
  </r>
  <r>
    <n v="6598"/>
    <s v="Airport"/>
    <s v="NA"/>
    <s v="No Cars Available"/>
    <d v="2016-07-15T21:40:33"/>
    <s v="NA"/>
    <d v="2016-07-15T00:00:00"/>
    <d v="1899-12-30T21:40:33"/>
    <n v="21"/>
    <x v="3"/>
    <s v="Wednesday"/>
    <s v="Failed"/>
    <n v="0"/>
    <n v="1"/>
    <n v="1"/>
    <s v="Airport Route"/>
    <x v="1472"/>
  </r>
  <r>
    <n v="6600"/>
    <s v="Airport"/>
    <s v="NA"/>
    <s v="No Cars Available"/>
    <d v="2016-07-15T21:41:02"/>
    <s v="NA"/>
    <d v="2016-07-15T00:00:00"/>
    <d v="1899-12-30T21:41:02"/>
    <n v="21"/>
    <x v="3"/>
    <s v="Friday"/>
    <s v="Failed"/>
    <n v="0"/>
    <n v="1"/>
    <n v="1"/>
    <s v="Airport Route"/>
    <x v="1472"/>
  </r>
  <r>
    <n v="6607"/>
    <s v="City"/>
    <s v="NA"/>
    <s v="No Cars Available"/>
    <d v="2016-07-15T21:43:07"/>
    <s v="NA"/>
    <d v="2016-07-15T00:00:00"/>
    <d v="1899-12-30T21:43:07"/>
    <n v="21"/>
    <x v="3"/>
    <s v="Friday"/>
    <s v="Failed"/>
    <n v="0"/>
    <n v="1"/>
    <n v="1"/>
    <s v="City Route"/>
    <x v="1472"/>
  </r>
  <r>
    <n v="6602"/>
    <s v="Airport"/>
    <s v="NA"/>
    <s v="No Cars Available"/>
    <d v="2016-07-15T21:43:55"/>
    <s v="NA"/>
    <d v="2016-07-15T00:00:00"/>
    <d v="1899-12-30T21:43:55"/>
    <n v="21"/>
    <x v="3"/>
    <s v="Sunday"/>
    <s v="Failed"/>
    <n v="0"/>
    <n v="1"/>
    <n v="1"/>
    <s v="Airport Route"/>
    <x v="1472"/>
  </r>
  <r>
    <n v="6606"/>
    <s v="Airport"/>
    <s v="NA"/>
    <s v="No Cars Available"/>
    <d v="2016-07-15T21:44:05"/>
    <s v="NA"/>
    <d v="2016-07-15T00:00:00"/>
    <d v="1899-12-30T21:44:05"/>
    <n v="21"/>
    <x v="3"/>
    <s v="Thursday"/>
    <s v="Failed"/>
    <n v="0"/>
    <n v="1"/>
    <n v="1"/>
    <s v="Airport Route"/>
    <x v="1472"/>
  </r>
  <r>
    <n v="6605"/>
    <s v="Airport"/>
    <s v="NA"/>
    <s v="No Cars Available"/>
    <d v="2016-07-15T21:44:55"/>
    <s v="NA"/>
    <d v="2016-07-15T00:00:00"/>
    <d v="1899-12-30T21:44:55"/>
    <n v="21"/>
    <x v="3"/>
    <s v="Wednesday"/>
    <s v="Failed"/>
    <n v="0"/>
    <n v="1"/>
    <n v="1"/>
    <s v="Airport Route"/>
    <x v="1472"/>
  </r>
  <r>
    <n v="6611"/>
    <s v="Airport"/>
    <s v="NA"/>
    <s v="No Cars Available"/>
    <d v="2016-07-15T21:47:07"/>
    <s v="NA"/>
    <d v="2016-07-15T00:00:00"/>
    <d v="1899-12-30T21:47:07"/>
    <n v="21"/>
    <x v="3"/>
    <s v="Tuesday"/>
    <s v="Failed"/>
    <n v="0"/>
    <n v="1"/>
    <n v="1"/>
    <s v="Airport Route"/>
    <x v="1472"/>
  </r>
  <r>
    <n v="6626"/>
    <s v="Airport"/>
    <s v="NA"/>
    <s v="No Cars Available"/>
    <d v="2016-07-15T21:51:04"/>
    <s v="NA"/>
    <d v="2016-07-15T00:00:00"/>
    <d v="1899-12-30T21:51:04"/>
    <n v="21"/>
    <x v="3"/>
    <s v="Wednesday"/>
    <s v="Failed"/>
    <n v="0"/>
    <n v="1"/>
    <n v="1"/>
    <s v="Airport Route"/>
    <x v="1472"/>
  </r>
  <r>
    <n v="6627"/>
    <s v="Airport"/>
    <s v="NA"/>
    <s v="No Cars Available"/>
    <d v="2016-07-15T21:51:10"/>
    <s v="NA"/>
    <d v="2016-07-15T00:00:00"/>
    <d v="1899-12-30T21:51:10"/>
    <n v="21"/>
    <x v="3"/>
    <s v="Thursday"/>
    <s v="Failed"/>
    <n v="0"/>
    <n v="1"/>
    <n v="1"/>
    <s v="Airport Route"/>
    <x v="1472"/>
  </r>
  <r>
    <n v="6618"/>
    <s v="Airport"/>
    <s v="NA"/>
    <s v="No Cars Available"/>
    <d v="2016-07-15T21:52:01"/>
    <s v="NA"/>
    <d v="2016-07-15T00:00:00"/>
    <d v="1899-12-30T21:52:01"/>
    <n v="21"/>
    <x v="3"/>
    <s v="Tuesday"/>
    <s v="Failed"/>
    <n v="0"/>
    <n v="1"/>
    <n v="1"/>
    <s v="Airport Route"/>
    <x v="1472"/>
  </r>
  <r>
    <n v="6625"/>
    <s v="Airport"/>
    <s v="NA"/>
    <s v="No Cars Available"/>
    <d v="2016-07-15T21:52:53"/>
    <s v="NA"/>
    <d v="2016-07-15T00:00:00"/>
    <d v="1899-12-30T21:52:53"/>
    <n v="21"/>
    <x v="3"/>
    <s v="Tuesday"/>
    <s v="Failed"/>
    <n v="0"/>
    <n v="1"/>
    <n v="1"/>
    <s v="Airport Route"/>
    <x v="1472"/>
  </r>
  <r>
    <n v="6629"/>
    <s v="Airport"/>
    <s v="NA"/>
    <s v="No Cars Available"/>
    <d v="2016-07-15T21:53:37"/>
    <s v="NA"/>
    <d v="2016-07-15T00:00:00"/>
    <d v="1899-12-30T21:53:37"/>
    <n v="21"/>
    <x v="3"/>
    <s v="Saturday"/>
    <s v="Failed"/>
    <n v="0"/>
    <n v="1"/>
    <n v="1"/>
    <s v="Airport Route"/>
    <x v="1472"/>
  </r>
  <r>
    <n v="6628"/>
    <s v="Airport"/>
    <s v="NA"/>
    <s v="No Cars Available"/>
    <d v="2016-07-15T21:54:21"/>
    <s v="NA"/>
    <d v="2016-07-15T00:00:00"/>
    <d v="1899-12-30T21:54:21"/>
    <n v="21"/>
    <x v="3"/>
    <s v="Friday"/>
    <s v="Failed"/>
    <n v="0"/>
    <n v="1"/>
    <n v="1"/>
    <s v="Airport Route"/>
    <x v="1472"/>
  </r>
  <r>
    <n v="6624"/>
    <s v="Airport"/>
    <s v="NA"/>
    <s v="No Cars Available"/>
    <d v="2016-07-15T21:56:00"/>
    <s v="NA"/>
    <d v="2016-07-15T00:00:00"/>
    <d v="1899-12-30T21:56:00"/>
    <n v="21"/>
    <x v="3"/>
    <s v="Monday"/>
    <s v="Failed"/>
    <n v="0"/>
    <n v="1"/>
    <n v="1"/>
    <s v="Airport Route"/>
    <x v="1472"/>
  </r>
  <r>
    <n v="6632"/>
    <s v="Airport"/>
    <s v="NA"/>
    <s v="No Cars Available"/>
    <d v="2016-07-15T21:59:40"/>
    <s v="NA"/>
    <d v="2016-07-15T00:00:00"/>
    <d v="1899-12-30T21:59:40"/>
    <n v="21"/>
    <x v="3"/>
    <s v="Tuesday"/>
    <s v="Failed"/>
    <n v="0"/>
    <n v="1"/>
    <n v="1"/>
    <s v="Airport Route"/>
    <x v="1472"/>
  </r>
  <r>
    <n v="6637"/>
    <s v="Airport"/>
    <s v="NA"/>
    <s v="No Cars Available"/>
    <d v="2016-07-15T22:01:46"/>
    <s v="NA"/>
    <d v="2016-07-15T00:00:00"/>
    <d v="1899-12-30T22:01:46"/>
    <n v="22"/>
    <x v="3"/>
    <s v="Sunday"/>
    <s v="Failed"/>
    <n v="0"/>
    <n v="1"/>
    <n v="1"/>
    <s v="Airport Route"/>
    <x v="1472"/>
  </r>
  <r>
    <n v="6640"/>
    <s v="Airport"/>
    <s v="NA"/>
    <s v="No Cars Available"/>
    <d v="2016-07-15T22:02:01"/>
    <s v="NA"/>
    <d v="2016-07-15T00:00:00"/>
    <d v="1899-12-30T22:02:01"/>
    <n v="22"/>
    <x v="3"/>
    <s v="Wednesday"/>
    <s v="Failed"/>
    <n v="0"/>
    <n v="1"/>
    <n v="1"/>
    <s v="Airport Route"/>
    <x v="1472"/>
  </r>
  <r>
    <n v="6641"/>
    <s v="Airport"/>
    <s v="NA"/>
    <s v="No Cars Available"/>
    <d v="2016-07-15T22:03:02"/>
    <s v="NA"/>
    <d v="2016-07-15T00:00:00"/>
    <d v="1899-12-30T22:03:02"/>
    <n v="22"/>
    <x v="3"/>
    <s v="Thursday"/>
    <s v="Failed"/>
    <n v="0"/>
    <n v="1"/>
    <n v="1"/>
    <s v="Airport Route"/>
    <x v="1472"/>
  </r>
  <r>
    <n v="6631"/>
    <s v="Airport"/>
    <s v="NA"/>
    <s v="No Cars Available"/>
    <d v="2016-07-15T22:03:39"/>
    <s v="NA"/>
    <d v="2016-07-15T00:00:00"/>
    <d v="1899-12-30T22:03:39"/>
    <n v="22"/>
    <x v="3"/>
    <s v="Monday"/>
    <s v="Failed"/>
    <n v="0"/>
    <n v="1"/>
    <n v="1"/>
    <s v="Airport Route"/>
    <x v="1472"/>
  </r>
  <r>
    <n v="6652"/>
    <s v="Airport"/>
    <s v="NA"/>
    <s v="No Cars Available"/>
    <d v="2016-07-15T22:04:25"/>
    <s v="NA"/>
    <d v="2016-07-15T00:00:00"/>
    <d v="1899-12-30T22:04:25"/>
    <n v="22"/>
    <x v="3"/>
    <s v="Monday"/>
    <s v="Failed"/>
    <n v="0"/>
    <n v="1"/>
    <n v="1"/>
    <s v="Airport Route"/>
    <x v="1472"/>
  </r>
  <r>
    <n v="6639"/>
    <s v="Airport"/>
    <s v="NA"/>
    <s v="No Cars Available"/>
    <d v="2016-07-15T22:04:45"/>
    <s v="NA"/>
    <d v="2016-07-15T00:00:00"/>
    <d v="1899-12-30T22:04:45"/>
    <n v="22"/>
    <x v="3"/>
    <s v="Tuesday"/>
    <s v="Failed"/>
    <n v="0"/>
    <n v="1"/>
    <n v="1"/>
    <s v="Airport Route"/>
    <x v="1472"/>
  </r>
  <r>
    <n v="6636"/>
    <s v="Airport"/>
    <s v="NA"/>
    <s v="No Cars Available"/>
    <d v="2016-07-15T22:04:58"/>
    <s v="NA"/>
    <d v="2016-07-15T00:00:00"/>
    <d v="1899-12-30T22:04:58"/>
    <n v="22"/>
    <x v="3"/>
    <s v="Saturday"/>
    <s v="Failed"/>
    <n v="0"/>
    <n v="1"/>
    <n v="1"/>
    <s v="Airport Route"/>
    <x v="1472"/>
  </r>
  <r>
    <n v="6646"/>
    <s v="Airport"/>
    <s v="NA"/>
    <s v="No Cars Available"/>
    <d v="2016-07-15T22:06:19"/>
    <s v="NA"/>
    <d v="2016-07-15T00:00:00"/>
    <d v="1899-12-30T22:06:19"/>
    <n v="22"/>
    <x v="3"/>
    <s v="Tuesday"/>
    <s v="Failed"/>
    <n v="0"/>
    <n v="1"/>
    <n v="1"/>
    <s v="Airport Route"/>
    <x v="1472"/>
  </r>
  <r>
    <n v="6650"/>
    <s v="Airport"/>
    <s v="NA"/>
    <s v="No Cars Available"/>
    <d v="2016-07-15T22:08:54"/>
    <s v="NA"/>
    <d v="2016-07-15T00:00:00"/>
    <d v="1899-12-30T22:08:54"/>
    <n v="22"/>
    <x v="3"/>
    <s v="Saturday"/>
    <s v="Failed"/>
    <n v="0"/>
    <n v="1"/>
    <n v="1"/>
    <s v="Airport Route"/>
    <x v="1472"/>
  </r>
  <r>
    <n v="6644"/>
    <s v="Airport"/>
    <s v="NA"/>
    <s v="No Cars Available"/>
    <d v="2016-07-15T22:11:08"/>
    <s v="NA"/>
    <d v="2016-07-15T00:00:00"/>
    <d v="1899-12-30T22:11:08"/>
    <n v="22"/>
    <x v="3"/>
    <s v="Sunday"/>
    <s v="Failed"/>
    <n v="0"/>
    <n v="1"/>
    <n v="1"/>
    <s v="Airport Route"/>
    <x v="1472"/>
  </r>
  <r>
    <n v="6655"/>
    <s v="Airport"/>
    <s v="NA"/>
    <s v="No Cars Available"/>
    <d v="2016-07-15T22:12:38"/>
    <s v="NA"/>
    <d v="2016-07-15T00:00:00"/>
    <d v="1899-12-30T22:12:38"/>
    <n v="22"/>
    <x v="3"/>
    <s v="Thursday"/>
    <s v="Failed"/>
    <n v="0"/>
    <n v="1"/>
    <n v="1"/>
    <s v="Airport Route"/>
    <x v="1472"/>
  </r>
  <r>
    <n v="6666"/>
    <s v="Airport"/>
    <s v="NA"/>
    <s v="No Cars Available"/>
    <d v="2016-07-15T22:17:35"/>
    <s v="NA"/>
    <d v="2016-07-15T00:00:00"/>
    <d v="1899-12-30T22:17:35"/>
    <n v="22"/>
    <x v="3"/>
    <s v="Monday"/>
    <s v="Failed"/>
    <n v="0"/>
    <n v="1"/>
    <n v="1"/>
    <s v="Airport Route"/>
    <x v="1472"/>
  </r>
  <r>
    <n v="6662"/>
    <s v="City"/>
    <s v="NA"/>
    <s v="No Cars Available"/>
    <d v="2016-07-15T22:18:37"/>
    <s v="NA"/>
    <d v="2016-07-15T00:00:00"/>
    <d v="1899-12-30T22:18:37"/>
    <n v="22"/>
    <x v="3"/>
    <s v="Thursday"/>
    <s v="Failed"/>
    <n v="0"/>
    <n v="1"/>
    <n v="1"/>
    <s v="City Route"/>
    <x v="1472"/>
  </r>
  <r>
    <n v="6668"/>
    <s v="Airport"/>
    <s v="NA"/>
    <s v="No Cars Available"/>
    <d v="2016-07-15T22:18:53"/>
    <s v="NA"/>
    <d v="2016-07-15T00:00:00"/>
    <d v="1899-12-30T22:18:53"/>
    <n v="22"/>
    <x v="3"/>
    <s v="Wednesday"/>
    <s v="Failed"/>
    <n v="0"/>
    <n v="1"/>
    <n v="1"/>
    <s v="Airport Route"/>
    <x v="1472"/>
  </r>
  <r>
    <n v="6670"/>
    <s v="Airport"/>
    <s v="NA"/>
    <s v="No Cars Available"/>
    <d v="2016-07-15T22:20:46"/>
    <s v="NA"/>
    <d v="2016-07-15T00:00:00"/>
    <d v="1899-12-30T22:20:46"/>
    <n v="22"/>
    <x v="3"/>
    <s v="Friday"/>
    <s v="Failed"/>
    <n v="0"/>
    <n v="1"/>
    <n v="1"/>
    <s v="Airport Route"/>
    <x v="1472"/>
  </r>
  <r>
    <n v="6667"/>
    <s v="Airport"/>
    <s v="NA"/>
    <s v="No Cars Available"/>
    <d v="2016-07-15T22:21:14"/>
    <s v="NA"/>
    <d v="2016-07-15T00:00:00"/>
    <d v="1899-12-30T22:21:14"/>
    <n v="22"/>
    <x v="3"/>
    <s v="Tuesday"/>
    <s v="Failed"/>
    <n v="0"/>
    <n v="1"/>
    <n v="1"/>
    <s v="Airport Route"/>
    <x v="1472"/>
  </r>
  <r>
    <n v="6654"/>
    <s v="Airport"/>
    <s v="NA"/>
    <s v="No Cars Available"/>
    <d v="2016-07-15T22:21:19"/>
    <s v="NA"/>
    <d v="2016-07-15T00:00:00"/>
    <d v="1899-12-30T22:21:19"/>
    <n v="22"/>
    <x v="3"/>
    <s v="Wednesday"/>
    <s v="Failed"/>
    <n v="0"/>
    <n v="1"/>
    <n v="1"/>
    <s v="Airport Route"/>
    <x v="1472"/>
  </r>
  <r>
    <n v="6664"/>
    <s v="City"/>
    <s v="NA"/>
    <s v="No Cars Available"/>
    <d v="2016-07-15T22:22:23"/>
    <s v="NA"/>
    <d v="2016-07-15T00:00:00"/>
    <d v="1899-12-30T22:22:23"/>
    <n v="22"/>
    <x v="3"/>
    <s v="Saturday"/>
    <s v="Failed"/>
    <n v="0"/>
    <n v="1"/>
    <n v="1"/>
    <s v="City Route"/>
    <x v="1472"/>
  </r>
  <r>
    <n v="6665"/>
    <s v="Airport"/>
    <s v="NA"/>
    <s v="No Cars Available"/>
    <d v="2016-07-15T22:23:42"/>
    <s v="NA"/>
    <d v="2016-07-15T00:00:00"/>
    <d v="1899-12-30T22:23:42"/>
    <n v="22"/>
    <x v="3"/>
    <s v="Sunday"/>
    <s v="Failed"/>
    <n v="0"/>
    <n v="1"/>
    <n v="1"/>
    <s v="Airport Route"/>
    <x v="1472"/>
  </r>
  <r>
    <n v="6671"/>
    <s v="Airport"/>
    <s v="NA"/>
    <s v="No Cars Available"/>
    <d v="2016-07-15T22:25:04"/>
    <s v="NA"/>
    <d v="2016-07-15T00:00:00"/>
    <d v="1899-12-30T22:25:04"/>
    <n v="22"/>
    <x v="3"/>
    <s v="Saturday"/>
    <s v="Failed"/>
    <n v="0"/>
    <n v="1"/>
    <n v="1"/>
    <s v="Airport Route"/>
    <x v="1472"/>
  </r>
  <r>
    <n v="6672"/>
    <s v="City"/>
    <s v="NA"/>
    <s v="No Cars Available"/>
    <d v="2016-07-15T22:26:06"/>
    <s v="NA"/>
    <d v="2016-07-15T00:00:00"/>
    <d v="1899-12-30T22:26:06"/>
    <n v="22"/>
    <x v="3"/>
    <s v="Sunday"/>
    <s v="Failed"/>
    <n v="0"/>
    <n v="1"/>
    <n v="1"/>
    <s v="City Route"/>
    <x v="1472"/>
  </r>
  <r>
    <n v="6678"/>
    <s v="Airport"/>
    <s v="NA"/>
    <s v="No Cars Available"/>
    <d v="2016-07-15T22:26:26"/>
    <s v="NA"/>
    <d v="2016-07-15T00:00:00"/>
    <d v="1899-12-30T22:26:26"/>
    <n v="22"/>
    <x v="3"/>
    <s v="Saturday"/>
    <s v="Failed"/>
    <n v="0"/>
    <n v="1"/>
    <n v="1"/>
    <s v="Airport Route"/>
    <x v="1472"/>
  </r>
  <r>
    <n v="6673"/>
    <s v="Airport"/>
    <s v="NA"/>
    <s v="No Cars Available"/>
    <d v="2016-07-15T22:28:52"/>
    <s v="NA"/>
    <d v="2016-07-15T00:00:00"/>
    <d v="1899-12-30T22:28:52"/>
    <n v="22"/>
    <x v="3"/>
    <s v="Monday"/>
    <s v="Failed"/>
    <n v="0"/>
    <n v="1"/>
    <n v="1"/>
    <s v="Airport Route"/>
    <x v="1472"/>
  </r>
  <r>
    <n v="6680"/>
    <s v="Airport"/>
    <s v="NA"/>
    <s v="No Cars Available"/>
    <d v="2016-07-15T22:32:09"/>
    <s v="NA"/>
    <d v="2016-07-15T00:00:00"/>
    <d v="1899-12-30T22:32:09"/>
    <n v="22"/>
    <x v="3"/>
    <s v="Monday"/>
    <s v="Failed"/>
    <n v="0"/>
    <n v="1"/>
    <n v="1"/>
    <s v="Airport Route"/>
    <x v="1472"/>
  </r>
  <r>
    <n v="6687"/>
    <s v="Airport"/>
    <s v="NA"/>
    <s v="No Cars Available"/>
    <d v="2016-07-15T22:33:50"/>
    <s v="NA"/>
    <d v="2016-07-15T00:00:00"/>
    <d v="1899-12-30T22:33:50"/>
    <n v="22"/>
    <x v="3"/>
    <s v="Monday"/>
    <s v="Failed"/>
    <n v="0"/>
    <n v="1"/>
    <n v="1"/>
    <s v="Airport Route"/>
    <x v="1472"/>
  </r>
  <r>
    <n v="6683"/>
    <s v="City"/>
    <s v="NA"/>
    <s v="No Cars Available"/>
    <d v="2016-07-15T22:34:01"/>
    <s v="NA"/>
    <d v="2016-07-15T00:00:00"/>
    <d v="1899-12-30T22:34:01"/>
    <n v="22"/>
    <x v="3"/>
    <s v="Thursday"/>
    <s v="Failed"/>
    <n v="0"/>
    <n v="1"/>
    <n v="1"/>
    <s v="City Route"/>
    <x v="1472"/>
  </r>
  <r>
    <n v="6686"/>
    <s v="Airport"/>
    <s v="NA"/>
    <s v="No Cars Available"/>
    <d v="2016-07-15T22:36:13"/>
    <s v="NA"/>
    <d v="2016-07-15T00:00:00"/>
    <d v="1899-12-30T22:36:13"/>
    <n v="22"/>
    <x v="3"/>
    <s v="Sunday"/>
    <s v="Failed"/>
    <n v="0"/>
    <n v="1"/>
    <n v="1"/>
    <s v="Airport Route"/>
    <x v="1472"/>
  </r>
  <r>
    <n v="6688"/>
    <s v="Airport"/>
    <s v="NA"/>
    <s v="No Cars Available"/>
    <d v="2016-07-15T22:37:37"/>
    <s v="NA"/>
    <d v="2016-07-15T00:00:00"/>
    <d v="1899-12-30T22:37:37"/>
    <n v="22"/>
    <x v="3"/>
    <s v="Tuesday"/>
    <s v="Failed"/>
    <n v="0"/>
    <n v="1"/>
    <n v="1"/>
    <s v="Airport Route"/>
    <x v="1472"/>
  </r>
  <r>
    <n v="6689"/>
    <s v="Airport"/>
    <s v="NA"/>
    <s v="No Cars Available"/>
    <d v="2016-07-15T22:43:46"/>
    <s v="NA"/>
    <d v="2016-07-15T00:00:00"/>
    <d v="1899-12-30T22:43:46"/>
    <n v="22"/>
    <x v="3"/>
    <s v="Wednesday"/>
    <s v="Failed"/>
    <n v="0"/>
    <n v="1"/>
    <n v="1"/>
    <s v="Airport Route"/>
    <x v="1472"/>
  </r>
  <r>
    <n v="6693"/>
    <s v="City"/>
    <s v="NA"/>
    <s v="No Cars Available"/>
    <d v="2016-07-15T22:49:33"/>
    <s v="NA"/>
    <d v="2016-07-15T00:00:00"/>
    <d v="1899-12-30T22:49:33"/>
    <n v="22"/>
    <x v="3"/>
    <s v="Sunday"/>
    <s v="Failed"/>
    <n v="0"/>
    <n v="1"/>
    <n v="1"/>
    <s v="City Route"/>
    <x v="1472"/>
  </r>
  <r>
    <n v="6696"/>
    <s v="City"/>
    <s v="NA"/>
    <s v="No Cars Available"/>
    <d v="2016-07-15T22:49:45"/>
    <s v="NA"/>
    <d v="2016-07-15T00:00:00"/>
    <d v="1899-12-30T22:49:45"/>
    <n v="22"/>
    <x v="3"/>
    <s v="Wednesday"/>
    <s v="Failed"/>
    <n v="0"/>
    <n v="1"/>
    <n v="1"/>
    <s v="City Route"/>
    <x v="1472"/>
  </r>
  <r>
    <n v="6697"/>
    <s v="Airport"/>
    <s v="NA"/>
    <s v="No Cars Available"/>
    <d v="2016-07-15T22:51:18"/>
    <s v="NA"/>
    <d v="2016-07-15T00:00:00"/>
    <d v="1899-12-30T22:51:18"/>
    <n v="22"/>
    <x v="3"/>
    <s v="Thursday"/>
    <s v="Failed"/>
    <n v="0"/>
    <n v="1"/>
    <n v="1"/>
    <s v="Airport Route"/>
    <x v="1472"/>
  </r>
  <r>
    <n v="6709"/>
    <s v="Airport"/>
    <s v="NA"/>
    <s v="No Cars Available"/>
    <d v="2016-07-15T22:56:00"/>
    <s v="NA"/>
    <d v="2016-07-15T00:00:00"/>
    <d v="1899-12-30T22:56:00"/>
    <n v="22"/>
    <x v="3"/>
    <s v="Tuesday"/>
    <s v="Failed"/>
    <n v="0"/>
    <n v="1"/>
    <n v="1"/>
    <s v="Airport Route"/>
    <x v="1472"/>
  </r>
  <r>
    <n v="6706"/>
    <s v="Airport"/>
    <s v="NA"/>
    <s v="No Cars Available"/>
    <d v="2016-07-15T22:58:15"/>
    <s v="NA"/>
    <d v="2016-07-15T00:00:00"/>
    <d v="1899-12-30T22:58:15"/>
    <n v="22"/>
    <x v="3"/>
    <s v="Saturday"/>
    <s v="Failed"/>
    <n v="0"/>
    <n v="1"/>
    <n v="1"/>
    <s v="Airport Route"/>
    <x v="1472"/>
  </r>
  <r>
    <n v="6708"/>
    <s v="City"/>
    <s v="NA"/>
    <s v="No Cars Available"/>
    <d v="2016-07-15T23:03:23"/>
    <s v="NA"/>
    <d v="2016-07-15T00:00:00"/>
    <d v="1899-12-30T23:03:23"/>
    <n v="23"/>
    <x v="3"/>
    <s v="Monday"/>
    <s v="Failed"/>
    <n v="0"/>
    <n v="1"/>
    <n v="1"/>
    <s v="City Route"/>
    <x v="1472"/>
  </r>
  <r>
    <n v="6713"/>
    <s v="City"/>
    <s v="NA"/>
    <s v="No Cars Available"/>
    <d v="2016-07-15T23:08:14"/>
    <s v="NA"/>
    <d v="2016-07-15T00:00:00"/>
    <d v="1899-12-30T23:08:14"/>
    <n v="23"/>
    <x v="3"/>
    <s v="Saturday"/>
    <s v="Failed"/>
    <n v="0"/>
    <n v="1"/>
    <n v="1"/>
    <s v="City Route"/>
    <x v="1472"/>
  </r>
  <r>
    <n v="6715"/>
    <s v="City"/>
    <s v="NA"/>
    <s v="No Cars Available"/>
    <d v="2016-07-15T23:11:41"/>
    <s v="NA"/>
    <d v="2016-07-15T00:00:00"/>
    <d v="1899-12-30T23:11:41"/>
    <n v="23"/>
    <x v="3"/>
    <s v="Monday"/>
    <s v="Failed"/>
    <n v="0"/>
    <n v="1"/>
    <n v="1"/>
    <s v="City Route"/>
    <x v="1472"/>
  </r>
  <r>
    <n v="6716"/>
    <s v="City"/>
    <s v="NA"/>
    <s v="No Cars Available"/>
    <d v="2016-07-15T23:14:36"/>
    <s v="NA"/>
    <d v="2016-07-15T00:00:00"/>
    <d v="1899-12-30T23:14:36"/>
    <n v="23"/>
    <x v="3"/>
    <s v="Tuesday"/>
    <s v="Failed"/>
    <n v="0"/>
    <n v="1"/>
    <n v="1"/>
    <s v="City Route"/>
    <x v="1472"/>
  </r>
  <r>
    <n v="6718"/>
    <s v="Airport"/>
    <s v="NA"/>
    <s v="No Cars Available"/>
    <d v="2016-07-15T23:14:39"/>
    <s v="NA"/>
    <d v="2016-07-15T00:00:00"/>
    <d v="1899-12-30T23:14:39"/>
    <n v="23"/>
    <x v="3"/>
    <s v="Thursday"/>
    <s v="Failed"/>
    <n v="0"/>
    <n v="1"/>
    <n v="1"/>
    <s v="Airport Route"/>
    <x v="1472"/>
  </r>
  <r>
    <n v="6720"/>
    <s v="City"/>
    <s v="NA"/>
    <s v="No Cars Available"/>
    <d v="2016-07-15T23:16:48"/>
    <s v="NA"/>
    <d v="2016-07-15T00:00:00"/>
    <d v="1899-12-30T23:16:48"/>
    <n v="23"/>
    <x v="3"/>
    <s v="Saturday"/>
    <s v="Failed"/>
    <n v="0"/>
    <n v="1"/>
    <n v="1"/>
    <s v="City Route"/>
    <x v="1472"/>
  </r>
  <r>
    <n v="6722"/>
    <s v="Airport"/>
    <s v="NA"/>
    <s v="No Cars Available"/>
    <d v="2016-07-15T23:18:21"/>
    <s v="NA"/>
    <d v="2016-07-15T00:00:00"/>
    <d v="1899-12-30T23:18:21"/>
    <n v="23"/>
    <x v="3"/>
    <s v="Monday"/>
    <s v="Failed"/>
    <n v="0"/>
    <n v="1"/>
    <n v="1"/>
    <s v="Airport Route"/>
    <x v="1472"/>
  </r>
  <r>
    <n v="6725"/>
    <s v="Airport"/>
    <s v="NA"/>
    <s v="No Cars Available"/>
    <d v="2016-07-15T23:21:53"/>
    <s v="NA"/>
    <d v="2016-07-15T00:00:00"/>
    <d v="1899-12-30T23:21:53"/>
    <n v="23"/>
    <x v="3"/>
    <s v="Thursday"/>
    <s v="Failed"/>
    <n v="0"/>
    <n v="1"/>
    <n v="1"/>
    <s v="Airport Route"/>
    <x v="1472"/>
  </r>
  <r>
    <n v="6728"/>
    <s v="City"/>
    <s v="NA"/>
    <s v="No Cars Available"/>
    <d v="2016-07-15T23:26:50"/>
    <s v="NA"/>
    <d v="2016-07-15T00:00:00"/>
    <d v="1899-12-30T23:26:50"/>
    <n v="23"/>
    <x v="3"/>
    <s v="Sunday"/>
    <s v="Failed"/>
    <n v="0"/>
    <n v="1"/>
    <n v="1"/>
    <s v="City Route"/>
    <x v="1472"/>
  </r>
  <r>
    <n v="6730"/>
    <s v="Airport"/>
    <s v="NA"/>
    <s v="No Cars Available"/>
    <d v="2016-07-15T23:27:55"/>
    <s v="NA"/>
    <d v="2016-07-15T00:00:00"/>
    <d v="1899-12-30T23:27:55"/>
    <n v="23"/>
    <x v="3"/>
    <s v="Tuesday"/>
    <s v="Failed"/>
    <n v="0"/>
    <n v="1"/>
    <n v="1"/>
    <s v="Airport Route"/>
    <x v="1472"/>
  </r>
  <r>
    <n v="6732"/>
    <s v="Airport"/>
    <s v="NA"/>
    <s v="No Cars Available"/>
    <d v="2016-07-15T23:35:50"/>
    <s v="NA"/>
    <d v="2016-07-15T00:00:00"/>
    <d v="1899-12-30T23:35:50"/>
    <n v="23"/>
    <x v="3"/>
    <s v="Thursday"/>
    <s v="Failed"/>
    <n v="0"/>
    <n v="1"/>
    <n v="1"/>
    <s v="Airport Route"/>
    <x v="1472"/>
  </r>
  <r>
    <n v="6737"/>
    <s v="Airport"/>
    <s v="NA"/>
    <s v="No Cars Available"/>
    <d v="2016-07-15T23:39:15"/>
    <s v="NA"/>
    <d v="2016-07-15T00:00:00"/>
    <d v="1899-12-30T23:39:15"/>
    <n v="23"/>
    <x v="3"/>
    <s v="Tuesday"/>
    <s v="Failed"/>
    <n v="0"/>
    <n v="1"/>
    <n v="1"/>
    <s v="Airport Route"/>
    <x v="1472"/>
  </r>
  <r>
    <n v="6744"/>
    <s v="Airport"/>
    <s v="NA"/>
    <s v="No Cars Available"/>
    <d v="2016-07-15T23:42:51"/>
    <s v="NA"/>
    <d v="2016-07-15T00:00:00"/>
    <d v="1899-12-30T23:42:51"/>
    <n v="23"/>
    <x v="3"/>
    <s v="Tuesday"/>
    <s v="Failed"/>
    <n v="0"/>
    <n v="1"/>
    <n v="1"/>
    <s v="Airport Route"/>
    <x v="1472"/>
  </r>
  <r>
    <n v="6740"/>
    <s v="City"/>
    <s v="NA"/>
    <s v="No Cars Available"/>
    <d v="2016-07-15T23:43:54"/>
    <s v="NA"/>
    <d v="2016-07-15T00:00:00"/>
    <d v="1899-12-30T23:43:54"/>
    <n v="23"/>
    <x v="3"/>
    <s v="Friday"/>
    <s v="Failed"/>
    <n v="0"/>
    <n v="1"/>
    <n v="1"/>
    <s v="City Route"/>
    <x v="1472"/>
  </r>
  <r>
    <n v="6746"/>
    <s v="City"/>
    <s v="NA"/>
    <s v="No Cars Available"/>
    <d v="2016-07-15T23:46:03"/>
    <s v="NA"/>
    <d v="2016-07-15T00:00:00"/>
    <d v="1899-12-30T23:46:03"/>
    <n v="23"/>
    <x v="3"/>
    <s v="Thursday"/>
    <s v="Failed"/>
    <n v="0"/>
    <n v="1"/>
    <n v="1"/>
    <s v="City Route"/>
    <x v="1472"/>
  </r>
  <r>
    <n v="6739"/>
    <s v="City"/>
    <s v="NA"/>
    <s v="No Cars Available"/>
    <d v="2016-07-15T23:46:20"/>
    <s v="NA"/>
    <d v="2016-07-15T00:00:00"/>
    <d v="1899-12-30T23:46:20"/>
    <n v="23"/>
    <x v="3"/>
    <s v="Thursday"/>
    <s v="Failed"/>
    <n v="0"/>
    <n v="1"/>
    <n v="1"/>
    <s v="City Route"/>
    <x v="1472"/>
  </r>
  <r>
    <n v="6745"/>
    <s v="City"/>
    <s v="NA"/>
    <s v="No Cars Available"/>
    <d v="2016-07-15T23:49:03"/>
    <s v="NA"/>
    <d v="2016-07-15T00:00:00"/>
    <d v="1899-12-30T23:49:03"/>
    <n v="23"/>
    <x v="3"/>
    <s v="Wednesday"/>
    <s v="Failed"/>
    <n v="0"/>
    <n v="1"/>
    <n v="1"/>
    <s v="City Route"/>
    <x v="1472"/>
  </r>
  <r>
    <n v="6752"/>
    <s v="Airport"/>
    <s v="NA"/>
    <s v="No Cars Available"/>
    <d v="2016-07-15T23:50:05"/>
    <s v="NA"/>
    <d v="2016-07-15T00:00:00"/>
    <d v="1899-12-30T23:50:05"/>
    <n v="23"/>
    <x v="3"/>
    <s v="Wednesday"/>
    <s v="Failed"/>
    <n v="0"/>
    <n v="1"/>
    <n v="1"/>
    <s v="Airport Route"/>
    <x v="1472"/>
  </r>
  <r>
    <n v="6751"/>
    <s v="City"/>
    <s v="NA"/>
    <s v="No Cars Available"/>
    <d v="2016-07-15T23:52:06"/>
    <s v="NA"/>
    <d v="2016-07-15T00:00:00"/>
    <d v="1899-12-30T23:52:06"/>
    <n v="23"/>
    <x v="3"/>
    <s v="Tuesday"/>
    <s v="Failed"/>
    <n v="0"/>
    <n v="1"/>
    <n v="1"/>
    <s v="City Route"/>
    <x v="1472"/>
  </r>
  <r>
    <n v="6754"/>
    <s v="City"/>
    <s v="NA"/>
    <s v="No Cars Available"/>
    <d v="2016-07-15T23:54:39"/>
    <s v="NA"/>
    <d v="2016-07-15T00:00:00"/>
    <d v="1899-12-30T23:54:39"/>
    <n v="23"/>
    <x v="3"/>
    <s v="Friday"/>
    <s v="Failed"/>
    <n v="0"/>
    <n v="1"/>
    <n v="1"/>
    <s v="City Route"/>
    <x v="1472"/>
  </r>
  <r>
    <n v="6753"/>
    <s v="Airport"/>
    <s v="NA"/>
    <s v="No Cars Available"/>
    <d v="2016-07-15T23:55:03"/>
    <s v="NA"/>
    <d v="2016-07-15T00:00:00"/>
    <d v="1899-12-30T23:55:03"/>
    <n v="23"/>
    <x v="3"/>
    <s v="Thursday"/>
    <s v="Failed"/>
    <n v="0"/>
    <n v="1"/>
    <n v="1"/>
    <s v="Airport Route"/>
    <x v="147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x v="0"/>
    <x v="0"/>
    <d v="2016-07-11T11:51:00"/>
    <d v="2016-07-11T13:00:00"/>
    <d v="2016-07-11T00:00:00"/>
    <d v="1899-12-30T11:51:00"/>
    <n v="11"/>
    <x v="0"/>
    <x v="0"/>
    <s v="Successful"/>
    <n v="1"/>
    <n v="0"/>
    <n v="1"/>
    <x v="0"/>
    <n v="68.999999994412065"/>
  </r>
  <r>
    <n v="867"/>
    <x v="0"/>
    <x v="0"/>
    <x v="0"/>
    <d v="2016-07-11T17:57:00"/>
    <d v="2016-07-11T18:47:00"/>
    <d v="2016-07-11T00:00:00"/>
    <d v="1899-12-30T17:57:00"/>
    <n v="17"/>
    <x v="1"/>
    <x v="1"/>
    <s v="Successful"/>
    <n v="1"/>
    <n v="0"/>
    <n v="1"/>
    <x v="0"/>
    <n v="49.999999995343387"/>
  </r>
  <r>
    <n v="1807"/>
    <x v="1"/>
    <x v="0"/>
    <x v="0"/>
    <d v="2016-07-12T09:17:00"/>
    <d v="2016-07-12T09:58:00"/>
    <d v="2016-07-12T00:00:00"/>
    <d v="1899-12-30T09:17:00"/>
    <n v="9"/>
    <x v="2"/>
    <x v="2"/>
    <s v="Successful"/>
    <n v="1"/>
    <n v="0"/>
    <n v="1"/>
    <x v="1"/>
    <n v="40.999999997438863"/>
  </r>
  <r>
    <n v="2532"/>
    <x v="0"/>
    <x v="0"/>
    <x v="0"/>
    <d v="2016-07-12T21:08:00"/>
    <d v="2016-07-12T22:03:00"/>
    <d v="2016-07-12T00:00:00"/>
    <d v="1899-12-30T21:08:00"/>
    <n v="21"/>
    <x v="3"/>
    <x v="3"/>
    <s v="Successful"/>
    <n v="1"/>
    <n v="0"/>
    <n v="1"/>
    <x v="0"/>
    <n v="54.999999990686774"/>
  </r>
  <r>
    <n v="3112"/>
    <x v="1"/>
    <x v="0"/>
    <x v="0"/>
    <d v="2016-07-13T08:33:16"/>
    <d v="2016-07-13T09:25:47"/>
    <d v="2016-07-13T00:00:00"/>
    <d v="1899-12-30T08:33:16"/>
    <n v="8"/>
    <x v="2"/>
    <x v="4"/>
    <s v="Successful"/>
    <n v="1"/>
    <n v="0"/>
    <n v="1"/>
    <x v="1"/>
    <n v="52.516666674055159"/>
  </r>
  <r>
    <n v="3879"/>
    <x v="0"/>
    <x v="0"/>
    <x v="0"/>
    <d v="2016-07-13T21:57:28"/>
    <d v="2016-07-13T22:28:59"/>
    <d v="2016-07-13T00:00:00"/>
    <d v="1899-12-30T21:57:28"/>
    <n v="21"/>
    <x v="3"/>
    <x v="2"/>
    <s v="Successful"/>
    <n v="1"/>
    <n v="0"/>
    <n v="1"/>
    <x v="0"/>
    <n v="31.516666668467224"/>
  </r>
  <r>
    <n v="4270"/>
    <x v="0"/>
    <x v="0"/>
    <x v="0"/>
    <d v="2016-07-14T06:15:32"/>
    <d v="2016-07-14T07:13:15"/>
    <d v="2016-07-14T00:00:00"/>
    <d v="1899-12-30T06:15:32"/>
    <n v="6"/>
    <x v="2"/>
    <x v="5"/>
    <s v="Successful"/>
    <n v="1"/>
    <n v="0"/>
    <n v="1"/>
    <x v="0"/>
    <n v="57.716666674241424"/>
  </r>
  <r>
    <n v="5510"/>
    <x v="0"/>
    <x v="0"/>
    <x v="0"/>
    <d v="2016-07-15T05:11:52"/>
    <d v="2016-07-15T06:07:52"/>
    <d v="2016-07-15T00:00:00"/>
    <d v="1899-12-30T05:11:52"/>
    <n v="5"/>
    <x v="2"/>
    <x v="2"/>
    <s v="Successful"/>
    <n v="1"/>
    <n v="0"/>
    <n v="1"/>
    <x v="0"/>
    <n v="55.999999993946403"/>
  </r>
  <r>
    <n v="6248"/>
    <x v="1"/>
    <x v="0"/>
    <x v="0"/>
    <d v="2016-07-15T17:57:27"/>
    <d v="2016-07-15T18:50:51"/>
    <d v="2016-07-15T00:00:00"/>
    <d v="1899-12-30T17:57:27"/>
    <n v="17"/>
    <x v="1"/>
    <x v="4"/>
    <s v="Successful"/>
    <n v="1"/>
    <n v="0"/>
    <n v="1"/>
    <x v="1"/>
    <n v="53.399999993853271"/>
  </r>
  <r>
    <n v="267"/>
    <x v="1"/>
    <x v="1"/>
    <x v="0"/>
    <d v="2016-07-11T06:46:00"/>
    <d v="2016-07-11T07:25:00"/>
    <d v="2016-07-11T00:00:00"/>
    <d v="1899-12-30T06:46:00"/>
    <n v="6"/>
    <x v="2"/>
    <x v="2"/>
    <s v="Successful"/>
    <n v="1"/>
    <n v="0"/>
    <n v="1"/>
    <x v="1"/>
    <n v="39.000000001396984"/>
  </r>
  <r>
    <n v="1467"/>
    <x v="0"/>
    <x v="1"/>
    <x v="0"/>
    <d v="2016-07-12T05:08:00"/>
    <d v="2016-07-12T06:02:00"/>
    <d v="2016-07-12T00:00:00"/>
    <d v="1899-12-30T05:08:00"/>
    <n v="5"/>
    <x v="2"/>
    <x v="4"/>
    <s v="Successful"/>
    <n v="1"/>
    <n v="0"/>
    <n v="1"/>
    <x v="0"/>
    <n v="53.999999997904524"/>
  </r>
  <r>
    <n v="1983"/>
    <x v="1"/>
    <x v="1"/>
    <x v="0"/>
    <d v="2016-07-12T12:30:00"/>
    <d v="2016-07-12T12:57:00"/>
    <d v="2016-07-12T00:00:00"/>
    <d v="1899-12-30T12:30:00"/>
    <n v="12"/>
    <x v="0"/>
    <x v="6"/>
    <s v="Successful"/>
    <n v="1"/>
    <n v="0"/>
    <n v="1"/>
    <x v="1"/>
    <n v="26.999999993713573"/>
  </r>
  <r>
    <n v="2784"/>
    <x v="0"/>
    <x v="1"/>
    <x v="0"/>
    <d v="2016-07-13T04:49:20"/>
    <d v="2016-07-13T05:23:03"/>
    <d v="2016-07-13T00:00:00"/>
    <d v="1899-12-30T04:49:20"/>
    <n v="4"/>
    <x v="4"/>
    <x v="3"/>
    <s v="Successful"/>
    <n v="1"/>
    <n v="0"/>
    <n v="1"/>
    <x v="0"/>
    <n v="33.716666658874601"/>
  </r>
  <r>
    <n v="3075"/>
    <x v="1"/>
    <x v="1"/>
    <x v="0"/>
    <d v="2016-07-13T08:02:53"/>
    <d v="2016-07-13T09:16:19"/>
    <d v="2016-07-13T00:00:00"/>
    <d v="1899-12-30T08:02:53"/>
    <n v="8"/>
    <x v="2"/>
    <x v="6"/>
    <s v="Successful"/>
    <n v="1"/>
    <n v="0"/>
    <n v="1"/>
    <x v="1"/>
    <n v="73.433333337306976"/>
  </r>
  <r>
    <n v="3379"/>
    <x v="1"/>
    <x v="1"/>
    <x v="0"/>
    <d v="2016-07-13T14:23:02"/>
    <d v="2016-07-13T15:35:18"/>
    <d v="2016-07-13T00:00:00"/>
    <d v="1899-12-30T14:23:02"/>
    <n v="14"/>
    <x v="0"/>
    <x v="3"/>
    <s v="Successful"/>
    <n v="1"/>
    <n v="0"/>
    <n v="1"/>
    <x v="1"/>
    <n v="72.26666665985249"/>
  </r>
  <r>
    <n v="3482"/>
    <x v="0"/>
    <x v="1"/>
    <x v="0"/>
    <d v="2016-07-13T17:23:18"/>
    <d v="2016-07-13T18:20:51"/>
    <d v="2016-07-13T00:00:00"/>
    <d v="1899-12-30T17:23:18"/>
    <n v="17"/>
    <x v="1"/>
    <x v="0"/>
    <s v="Successful"/>
    <n v="1"/>
    <n v="0"/>
    <n v="1"/>
    <x v="0"/>
    <n v="57.550000000046566"/>
  </r>
  <r>
    <n v="4652"/>
    <x v="1"/>
    <x v="1"/>
    <x v="0"/>
    <d v="2016-07-14T12:01:02"/>
    <d v="2016-07-14T12:36:46"/>
    <d v="2016-07-14T00:00:00"/>
    <d v="1899-12-30T12:01:02"/>
    <n v="12"/>
    <x v="0"/>
    <x v="4"/>
    <s v="Successful"/>
    <n v="1"/>
    <n v="0"/>
    <n v="1"/>
    <x v="1"/>
    <n v="35.733333335956559"/>
  </r>
  <r>
    <n v="5335"/>
    <x v="0"/>
    <x v="1"/>
    <x v="0"/>
    <d v="2016-07-14T22:24:13"/>
    <d v="2016-07-14T23:18:52"/>
    <d v="2016-07-14T00:00:00"/>
    <d v="1899-12-30T22:24:13"/>
    <n v="22"/>
    <x v="3"/>
    <x v="2"/>
    <s v="Successful"/>
    <n v="1"/>
    <n v="0"/>
    <n v="1"/>
    <x v="0"/>
    <n v="54.650000003166497"/>
  </r>
  <r>
    <n v="535"/>
    <x v="0"/>
    <x v="2"/>
    <x v="0"/>
    <d v="2016-07-11T10:00:00"/>
    <d v="2016-07-11T10:31:00"/>
    <d v="2016-07-11T00:00:00"/>
    <d v="1899-12-30T10:00:00"/>
    <n v="10"/>
    <x v="0"/>
    <x v="0"/>
    <s v="Successful"/>
    <n v="1"/>
    <n v="0"/>
    <n v="1"/>
    <x v="0"/>
    <n v="31.000000006752089"/>
  </r>
  <r>
    <n v="960"/>
    <x v="0"/>
    <x v="2"/>
    <x v="0"/>
    <d v="2016-07-11T18:45:00"/>
    <d v="2016-07-11T19:23:00"/>
    <d v="2016-07-11T00:00:00"/>
    <d v="1899-12-30T18:45:00"/>
    <n v="18"/>
    <x v="1"/>
    <x v="2"/>
    <s v="Successful"/>
    <n v="1"/>
    <n v="0"/>
    <n v="1"/>
    <x v="0"/>
    <n v="37.999999998137355"/>
  </r>
  <r>
    <n v="1934"/>
    <x v="0"/>
    <x v="2"/>
    <x v="0"/>
    <d v="2016-07-12T11:17:00"/>
    <d v="2016-07-12T12:23:00"/>
    <d v="2016-07-12T00:00:00"/>
    <d v="1899-12-30T11:17:00"/>
    <n v="11"/>
    <x v="0"/>
    <x v="6"/>
    <s v="Successful"/>
    <n v="1"/>
    <n v="0"/>
    <n v="1"/>
    <x v="0"/>
    <n v="66.000000005587935"/>
  </r>
  <r>
    <n v="2083"/>
    <x v="0"/>
    <x v="2"/>
    <x v="0"/>
    <d v="2016-07-12T15:46:00"/>
    <d v="2016-07-12T16:40:00"/>
    <d v="2016-07-12T00:00:00"/>
    <d v="1899-12-30T15:46:00"/>
    <n v="15"/>
    <x v="0"/>
    <x v="4"/>
    <s v="Successful"/>
    <n v="1"/>
    <n v="0"/>
    <n v="1"/>
    <x v="0"/>
    <n v="53.999999997904524"/>
  </r>
  <r>
    <n v="2211"/>
    <x v="0"/>
    <x v="2"/>
    <x v="0"/>
    <d v="2016-07-12T18:00:00"/>
    <d v="2016-07-12T18:28:00"/>
    <d v="2016-07-12T00:00:00"/>
    <d v="1899-12-30T18:00:00"/>
    <n v="18"/>
    <x v="1"/>
    <x v="1"/>
    <s v="Successful"/>
    <n v="1"/>
    <n v="0"/>
    <n v="1"/>
    <x v="0"/>
    <n v="27.999999996973202"/>
  </r>
  <r>
    <n v="3096"/>
    <x v="0"/>
    <x v="2"/>
    <x v="0"/>
    <d v="2016-07-13T08:17:29"/>
    <d v="2016-07-13T09:22:37"/>
    <d v="2016-07-13T00:00:00"/>
    <d v="1899-12-30T08:17:29"/>
    <n v="8"/>
    <x v="2"/>
    <x v="6"/>
    <s v="Successful"/>
    <n v="1"/>
    <n v="0"/>
    <n v="1"/>
    <x v="0"/>
    <n v="65.133333324920386"/>
  </r>
  <r>
    <n v="3881"/>
    <x v="0"/>
    <x v="2"/>
    <x v="0"/>
    <d v="2016-07-13T21:54:18"/>
    <d v="2016-07-13T22:51:23"/>
    <d v="2016-07-13T00:00:00"/>
    <d v="1899-12-30T21:54:18"/>
    <n v="21"/>
    <x v="3"/>
    <x v="0"/>
    <s v="Successful"/>
    <n v="1"/>
    <n v="0"/>
    <n v="1"/>
    <x v="0"/>
    <n v="57.083333329064772"/>
  </r>
  <r>
    <n v="5254"/>
    <x v="1"/>
    <x v="2"/>
    <x v="0"/>
    <d v="2016-07-14T21:23:03"/>
    <d v="2016-07-14T22:25:19"/>
    <d v="2016-07-14T00:00:00"/>
    <d v="1899-12-30T21:23:03"/>
    <n v="21"/>
    <x v="3"/>
    <x v="4"/>
    <s v="Successful"/>
    <n v="1"/>
    <n v="0"/>
    <n v="1"/>
    <x v="1"/>
    <n v="62.266666658688337"/>
  </r>
  <r>
    <n v="5434"/>
    <x v="1"/>
    <x v="2"/>
    <x v="0"/>
    <d v="2016-07-15T02:41:38"/>
    <d v="2016-07-15T03:24:43"/>
    <d v="2016-07-15T00:00:00"/>
    <d v="1899-12-30T02:41:38"/>
    <n v="2"/>
    <x v="4"/>
    <x v="6"/>
    <s v="Successful"/>
    <n v="1"/>
    <n v="0"/>
    <n v="1"/>
    <x v="1"/>
    <n v="43.08333333581686"/>
  </r>
  <r>
    <n v="5916"/>
    <x v="1"/>
    <x v="2"/>
    <x v="0"/>
    <d v="2016-07-15T10:00:43"/>
    <d v="2016-07-15T10:53:06"/>
    <d v="2016-07-15T00:00:00"/>
    <d v="1899-12-30T10:00:43"/>
    <n v="10"/>
    <x v="0"/>
    <x v="2"/>
    <s v="Successful"/>
    <n v="1"/>
    <n v="0"/>
    <n v="1"/>
    <x v="1"/>
    <n v="52.3833333409857"/>
  </r>
  <r>
    <n v="669"/>
    <x v="1"/>
    <x v="3"/>
    <x v="0"/>
    <d v="2016-07-11T13:08:00"/>
    <d v="2016-07-11T13:49:00"/>
    <d v="2016-07-11T00:00:00"/>
    <d v="1899-12-30T13:08:00"/>
    <n v="13"/>
    <x v="0"/>
    <x v="4"/>
    <s v="Successful"/>
    <n v="1"/>
    <n v="0"/>
    <n v="1"/>
    <x v="1"/>
    <n v="40.999999997438863"/>
  </r>
  <r>
    <n v="1567"/>
    <x v="0"/>
    <x v="3"/>
    <x v="0"/>
    <d v="2016-07-12T06:21:00"/>
    <d v="2016-07-12T07:10:00"/>
    <d v="2016-07-12T00:00:00"/>
    <d v="1899-12-30T06:21:00"/>
    <n v="6"/>
    <x v="2"/>
    <x v="1"/>
    <s v="Successful"/>
    <n v="1"/>
    <n v="0"/>
    <n v="1"/>
    <x v="0"/>
    <n v="49.000000002561137"/>
  </r>
  <r>
    <n v="1826"/>
    <x v="1"/>
    <x v="3"/>
    <x v="0"/>
    <d v="2016-07-12T09:27:00"/>
    <d v="2016-07-12T10:27:00"/>
    <d v="2016-07-12T00:00:00"/>
    <d v="1899-12-30T09:27:00"/>
    <n v="9"/>
    <x v="2"/>
    <x v="1"/>
    <s v="Successful"/>
    <n v="1"/>
    <n v="0"/>
    <n v="1"/>
    <x v="1"/>
    <n v="59.99999999650754"/>
  </r>
  <r>
    <n v="2102"/>
    <x v="1"/>
    <x v="3"/>
    <x v="0"/>
    <d v="2016-07-12T16:09:00"/>
    <d v="2016-07-12T17:01:00"/>
    <d v="2016-07-12T00:00:00"/>
    <d v="1899-12-30T16:09:00"/>
    <n v="16"/>
    <x v="0"/>
    <x v="6"/>
    <s v="Successful"/>
    <n v="1"/>
    <n v="0"/>
    <n v="1"/>
    <x v="1"/>
    <n v="51.999999991385266"/>
  </r>
  <r>
    <n v="2847"/>
    <x v="0"/>
    <x v="3"/>
    <x v="0"/>
    <d v="2016-07-13T05:34:20"/>
    <d v="2016-07-13T06:09:59"/>
    <d v="2016-07-13T00:00:00"/>
    <d v="1899-12-30T05:34:20"/>
    <n v="5"/>
    <x v="2"/>
    <x v="3"/>
    <s v="Successful"/>
    <n v="1"/>
    <n v="0"/>
    <n v="1"/>
    <x v="0"/>
    <n v="35.64999999362044"/>
  </r>
  <r>
    <n v="3722"/>
    <x v="0"/>
    <x v="3"/>
    <x v="0"/>
    <d v="2016-07-13T19:57:59"/>
    <d v="2016-07-13T20:32:04"/>
    <d v="2016-07-13T00:00:00"/>
    <d v="1899-12-30T19:57:59"/>
    <n v="19"/>
    <x v="1"/>
    <x v="3"/>
    <s v="Successful"/>
    <n v="1"/>
    <n v="0"/>
    <n v="1"/>
    <x v="0"/>
    <n v="34.083333327434957"/>
  </r>
  <r>
    <n v="4075"/>
    <x v="1"/>
    <x v="3"/>
    <x v="0"/>
    <d v="2016-07-14T02:17:35"/>
    <d v="2016-07-14T03:21:38"/>
    <d v="2016-07-14T00:00:00"/>
    <d v="1899-12-30T02:17:35"/>
    <n v="2"/>
    <x v="4"/>
    <x v="2"/>
    <s v="Successful"/>
    <n v="1"/>
    <n v="0"/>
    <n v="1"/>
    <x v="1"/>
    <n v="64.050000000279397"/>
  </r>
  <r>
    <n v="4686"/>
    <x v="1"/>
    <x v="3"/>
    <x v="0"/>
    <d v="2016-07-14T13:01:10"/>
    <d v="2016-07-14T13:45:28"/>
    <d v="2016-07-14T00:00:00"/>
    <d v="1899-12-30T13:01:10"/>
    <n v="13"/>
    <x v="0"/>
    <x v="0"/>
    <s v="Successful"/>
    <n v="1"/>
    <n v="0"/>
    <n v="1"/>
    <x v="1"/>
    <n v="44.300000004004687"/>
  </r>
  <r>
    <n v="5771"/>
    <x v="0"/>
    <x v="3"/>
    <x v="0"/>
    <d v="2016-07-15T08:30:06"/>
    <d v="2016-07-15T09:37:20"/>
    <d v="2016-07-15T00:00:00"/>
    <d v="1899-12-30T08:30:06"/>
    <n v="8"/>
    <x v="2"/>
    <x v="0"/>
    <s v="Successful"/>
    <n v="1"/>
    <n v="0"/>
    <n v="1"/>
    <x v="0"/>
    <n v="67.233333333861083"/>
  </r>
  <r>
    <n v="6106"/>
    <x v="0"/>
    <x v="3"/>
    <x v="0"/>
    <d v="2016-07-15T15:01:20"/>
    <d v="2016-07-15T15:47:31"/>
    <d v="2016-07-15T00:00:00"/>
    <d v="1899-12-30T15:01:20"/>
    <n v="15"/>
    <x v="0"/>
    <x v="6"/>
    <s v="Successful"/>
    <n v="1"/>
    <n v="0"/>
    <n v="1"/>
    <x v="0"/>
    <n v="46.183333337539807"/>
  </r>
  <r>
    <n v="312"/>
    <x v="1"/>
    <x v="4"/>
    <x v="0"/>
    <d v="2016-07-11T07:27:00"/>
    <d v="2016-07-11T08:31:00"/>
    <d v="2016-07-11T00:00:00"/>
    <d v="1899-12-30T07:27:00"/>
    <n v="7"/>
    <x v="2"/>
    <x v="4"/>
    <s v="Successful"/>
    <n v="1"/>
    <n v="0"/>
    <n v="1"/>
    <x v="1"/>
    <n v="63.999999999068677"/>
  </r>
  <r>
    <n v="577"/>
    <x v="0"/>
    <x v="4"/>
    <x v="0"/>
    <d v="2016-07-11T11:03:00"/>
    <d v="2016-07-11T12:01:00"/>
    <d v="2016-07-11T00:00:00"/>
    <d v="1899-12-30T11:03:00"/>
    <n v="11"/>
    <x v="0"/>
    <x v="0"/>
    <s v="Successful"/>
    <n v="1"/>
    <n v="0"/>
    <n v="1"/>
    <x v="0"/>
    <n v="58.000000000465661"/>
  </r>
  <r>
    <n v="1179"/>
    <x v="1"/>
    <x v="4"/>
    <x v="0"/>
    <d v="2016-07-11T20:58:00"/>
    <d v="2016-07-11T21:45:00"/>
    <d v="2016-07-11T00:00:00"/>
    <d v="1899-12-30T20:58:00"/>
    <n v="20"/>
    <x v="1"/>
    <x v="0"/>
    <s v="Successful"/>
    <n v="1"/>
    <n v="0"/>
    <n v="1"/>
    <x v="1"/>
    <n v="46.999999996041879"/>
  </r>
  <r>
    <n v="1756"/>
    <x v="0"/>
    <x v="4"/>
    <x v="0"/>
    <d v="2016-07-12T08:40:00"/>
    <d v="2016-07-12T09:23:00"/>
    <d v="2016-07-12T00:00:00"/>
    <d v="1899-12-30T08:40:00"/>
    <n v="8"/>
    <x v="2"/>
    <x v="1"/>
    <s v="Successful"/>
    <n v="1"/>
    <n v="0"/>
    <n v="1"/>
    <x v="0"/>
    <n v="43.000000003958121"/>
  </r>
  <r>
    <n v="2052"/>
    <x v="1"/>
    <x v="4"/>
    <x v="0"/>
    <d v="2016-07-12T14:48:00"/>
    <d v="2016-07-12T15:50:00"/>
    <d v="2016-07-12T00:00:00"/>
    <d v="1899-12-30T14:48:00"/>
    <n v="14"/>
    <x v="0"/>
    <x v="2"/>
    <s v="Successful"/>
    <n v="1"/>
    <n v="0"/>
    <n v="1"/>
    <x v="1"/>
    <n v="61.999999992549419"/>
  </r>
  <r>
    <n v="2559"/>
    <x v="1"/>
    <x v="4"/>
    <x v="0"/>
    <d v="2016-07-12T21:32:00"/>
    <d v="2016-07-12T22:29:00"/>
    <d v="2016-07-12T00:00:00"/>
    <d v="1899-12-30T21:32:00"/>
    <n v="21"/>
    <x v="3"/>
    <x v="4"/>
    <s v="Successful"/>
    <n v="1"/>
    <n v="0"/>
    <n v="1"/>
    <x v="1"/>
    <n v="56.999999997206032"/>
  </r>
  <r>
    <n v="3014"/>
    <x v="1"/>
    <x v="4"/>
    <x v="0"/>
    <d v="2016-07-13T07:28:14"/>
    <d v="2016-07-13T08:29:47"/>
    <d v="2016-07-13T00:00:00"/>
    <d v="1899-12-30T07:28:14"/>
    <n v="7"/>
    <x v="2"/>
    <x v="4"/>
    <s v="Successful"/>
    <n v="1"/>
    <n v="0"/>
    <n v="1"/>
    <x v="1"/>
    <n v="61.550000002607703"/>
  </r>
  <r>
    <n v="3317"/>
    <x v="1"/>
    <x v="4"/>
    <x v="0"/>
    <d v="2016-07-13T12:14:27"/>
    <d v="2016-07-13T12:46:38"/>
    <d v="2016-07-13T00:00:00"/>
    <d v="1899-12-30T12:14:27"/>
    <n v="12"/>
    <x v="0"/>
    <x v="1"/>
    <s v="Successful"/>
    <n v="1"/>
    <n v="0"/>
    <n v="1"/>
    <x v="1"/>
    <n v="32.183333333814517"/>
  </r>
  <r>
    <n v="4297"/>
    <x v="1"/>
    <x v="4"/>
    <x v="0"/>
    <d v="2016-07-14T06:43:01"/>
    <d v="2016-07-14T07:49:38"/>
    <d v="2016-07-14T00:00:00"/>
    <d v="1899-12-30T06:43:01"/>
    <n v="6"/>
    <x v="2"/>
    <x v="1"/>
    <s v="Successful"/>
    <n v="1"/>
    <n v="0"/>
    <n v="1"/>
    <x v="1"/>
    <n v="66.616666669724509"/>
  </r>
  <r>
    <n v="5857"/>
    <x v="0"/>
    <x v="4"/>
    <x v="0"/>
    <d v="2016-07-15T09:08:50"/>
    <d v="2016-07-15T10:07:07"/>
    <d v="2016-07-15T00:00:00"/>
    <d v="1899-12-30T09:08:50"/>
    <n v="9"/>
    <x v="2"/>
    <x v="3"/>
    <s v="Successful"/>
    <n v="1"/>
    <n v="0"/>
    <n v="1"/>
    <x v="0"/>
    <n v="58.283333337167278"/>
  </r>
  <r>
    <n v="6690"/>
    <x v="0"/>
    <x v="4"/>
    <x v="0"/>
    <d v="2016-07-15T22:41:41"/>
    <d v="2016-07-15T23:51:00"/>
    <d v="2016-07-15T00:00:00"/>
    <d v="1899-12-30T22:41:41"/>
    <n v="22"/>
    <x v="3"/>
    <x v="3"/>
    <s v="Successful"/>
    <n v="1"/>
    <n v="0"/>
    <n v="1"/>
    <x v="0"/>
    <n v="69.31666667223908"/>
  </r>
  <r>
    <n v="1517"/>
    <x v="0"/>
    <x v="5"/>
    <x v="0"/>
    <d v="2016-07-12T05:45:00"/>
    <d v="2016-07-12T06:28:00"/>
    <d v="2016-07-12T00:00:00"/>
    <d v="1899-12-30T05:45:00"/>
    <n v="5"/>
    <x v="2"/>
    <x v="3"/>
    <s v="Successful"/>
    <n v="1"/>
    <n v="0"/>
    <n v="1"/>
    <x v="0"/>
    <n v="42.999999993480742"/>
  </r>
  <r>
    <n v="1999"/>
    <x v="0"/>
    <x v="5"/>
    <x v="0"/>
    <d v="2016-07-12T13:02:00"/>
    <d v="2016-07-12T13:51:00"/>
    <d v="2016-07-12T00:00:00"/>
    <d v="1899-12-30T13:02:00"/>
    <n v="13"/>
    <x v="0"/>
    <x v="4"/>
    <s v="Successful"/>
    <n v="1"/>
    <n v="0"/>
    <n v="1"/>
    <x v="0"/>
    <n v="48.999999992083758"/>
  </r>
  <r>
    <n v="2960"/>
    <x v="0"/>
    <x v="5"/>
    <x v="0"/>
    <d v="2016-07-13T06:50:33"/>
    <d v="2016-07-13T07:40:35"/>
    <d v="2016-07-13T00:00:00"/>
    <d v="1899-12-30T06:50:33"/>
    <n v="6"/>
    <x v="2"/>
    <x v="1"/>
    <s v="Successful"/>
    <n v="1"/>
    <n v="0"/>
    <n v="1"/>
    <x v="0"/>
    <n v="50.033333336468786"/>
  </r>
  <r>
    <n v="3882"/>
    <x v="1"/>
    <x v="5"/>
    <x v="0"/>
    <d v="2016-07-13T21:53:03"/>
    <d v="2016-07-13T22:45:24"/>
    <d v="2016-07-13T00:00:00"/>
    <d v="1899-12-30T21:53:03"/>
    <n v="21"/>
    <x v="3"/>
    <x v="4"/>
    <s v="Successful"/>
    <n v="1"/>
    <n v="0"/>
    <n v="1"/>
    <x v="1"/>
    <n v="52.349999999860302"/>
  </r>
  <r>
    <n v="4081"/>
    <x v="0"/>
    <x v="5"/>
    <x v="0"/>
    <d v="2016-07-14T02:37:14"/>
    <d v="2016-07-14T03:30:27"/>
    <d v="2016-07-14T00:00:00"/>
    <d v="1899-12-30T02:37:14"/>
    <n v="2"/>
    <x v="4"/>
    <x v="5"/>
    <s v="Successful"/>
    <n v="1"/>
    <n v="0"/>
    <n v="1"/>
    <x v="0"/>
    <n v="53.216666670050472"/>
  </r>
  <r>
    <n v="4740"/>
    <x v="1"/>
    <x v="5"/>
    <x v="0"/>
    <d v="2016-07-14T14:50:07"/>
    <d v="2016-07-14T15:38:14"/>
    <d v="2016-07-14T00:00:00"/>
    <d v="1899-12-30T14:50:07"/>
    <n v="14"/>
    <x v="0"/>
    <x v="2"/>
    <s v="Successful"/>
    <n v="1"/>
    <n v="0"/>
    <n v="1"/>
    <x v="1"/>
    <n v="48.116666661808267"/>
  </r>
  <r>
    <n v="5270"/>
    <x v="1"/>
    <x v="5"/>
    <x v="0"/>
    <d v="2016-07-14T21:33:55"/>
    <d v="2016-07-14T22:25:43"/>
    <d v="2016-07-14T00:00:00"/>
    <d v="1899-12-30T21:33:55"/>
    <n v="21"/>
    <x v="3"/>
    <x v="1"/>
    <s v="Successful"/>
    <n v="1"/>
    <n v="0"/>
    <n v="1"/>
    <x v="1"/>
    <n v="51.800000007497147"/>
  </r>
  <r>
    <n v="6758"/>
    <x v="0"/>
    <x v="5"/>
    <x v="0"/>
    <d v="2016-07-15T00:03:39"/>
    <d v="2016-07-15T01:07:39"/>
    <d v="2016-07-15T00:00:00"/>
    <d v="1899-12-30T00:03:39"/>
    <n v="0"/>
    <x v="4"/>
    <x v="0"/>
    <s v="Successful"/>
    <n v="1"/>
    <n v="0"/>
    <n v="1"/>
    <x v="0"/>
    <n v="63.999999999068677"/>
  </r>
  <r>
    <n v="5741"/>
    <x v="1"/>
    <x v="5"/>
    <x v="0"/>
    <d v="2016-07-15T07:52:51"/>
    <d v="2016-07-15T08:38:55"/>
    <d v="2016-07-15T00:00:00"/>
    <d v="1899-12-30T07:52:51"/>
    <n v="7"/>
    <x v="2"/>
    <x v="2"/>
    <s v="Successful"/>
    <n v="1"/>
    <n v="0"/>
    <n v="1"/>
    <x v="1"/>
    <n v="46.066666664555669"/>
  </r>
  <r>
    <n v="6087"/>
    <x v="0"/>
    <x v="5"/>
    <x v="0"/>
    <d v="2016-07-15T14:28:50"/>
    <d v="2016-07-15T15:33:53"/>
    <d v="2016-07-15T00:00:00"/>
    <d v="1899-12-30T14:28:50"/>
    <n v="14"/>
    <x v="0"/>
    <x v="4"/>
    <s v="Successful"/>
    <n v="1"/>
    <n v="0"/>
    <n v="1"/>
    <x v="0"/>
    <n v="65.050000003539026"/>
  </r>
  <r>
    <n v="1039"/>
    <x v="1"/>
    <x v="6"/>
    <x v="0"/>
    <d v="2016-07-11T19:31:00"/>
    <d v="2016-07-11T20:41:00"/>
    <d v="2016-07-11T00:00:00"/>
    <d v="1899-12-30T19:31:00"/>
    <n v="19"/>
    <x v="1"/>
    <x v="0"/>
    <s v="Successful"/>
    <n v="1"/>
    <n v="0"/>
    <n v="1"/>
    <x v="1"/>
    <n v="69.999999997671694"/>
  </r>
  <r>
    <n v="1273"/>
    <x v="0"/>
    <x v="6"/>
    <x v="0"/>
    <d v="2016-07-11T22:07:00"/>
    <d v="2016-07-11T23:12:00"/>
    <d v="2016-07-11T00:00:00"/>
    <d v="1899-12-30T22:07:00"/>
    <n v="22"/>
    <x v="3"/>
    <x v="1"/>
    <s v="Successful"/>
    <n v="1"/>
    <n v="0"/>
    <n v="1"/>
    <x v="0"/>
    <n v="65.000000002328306"/>
  </r>
  <r>
    <n v="2480"/>
    <x v="1"/>
    <x v="6"/>
    <x v="0"/>
    <d v="2016-07-12T20:39:00"/>
    <d v="2016-07-12T21:28:00"/>
    <d v="2016-07-12T00:00:00"/>
    <d v="1899-12-30T20:39:00"/>
    <n v="20"/>
    <x v="1"/>
    <x v="6"/>
    <s v="Successful"/>
    <n v="1"/>
    <n v="0"/>
    <n v="1"/>
    <x v="1"/>
    <n v="48.999999992083758"/>
  </r>
  <r>
    <n v="4105"/>
    <x v="1"/>
    <x v="6"/>
    <x v="0"/>
    <d v="2016-07-14T03:39:38"/>
    <d v="2016-07-14T04:39:04"/>
    <d v="2016-07-14T00:00:00"/>
    <d v="1899-12-30T03:39:38"/>
    <n v="3"/>
    <x v="4"/>
    <x v="0"/>
    <s v="Successful"/>
    <n v="1"/>
    <n v="0"/>
    <n v="1"/>
    <x v="1"/>
    <n v="59.433333333581686"/>
  </r>
  <r>
    <n v="4509"/>
    <x v="1"/>
    <x v="6"/>
    <x v="0"/>
    <d v="2016-07-14T09:11:13"/>
    <d v="2016-07-14T10:17:01"/>
    <d v="2016-07-14T00:00:00"/>
    <d v="1899-12-30T09:11:13"/>
    <n v="9"/>
    <x v="2"/>
    <x v="2"/>
    <s v="Successful"/>
    <n v="1"/>
    <n v="0"/>
    <n v="1"/>
    <x v="1"/>
    <n v="65.800000000745058"/>
  </r>
  <r>
    <n v="4986"/>
    <x v="0"/>
    <x v="6"/>
    <x v="0"/>
    <d v="2016-07-14T18:52:32"/>
    <d v="2016-07-14T19:50:57"/>
    <d v="2016-07-14T00:00:00"/>
    <d v="1899-12-30T18:52:32"/>
    <n v="18"/>
    <x v="1"/>
    <x v="6"/>
    <s v="Successful"/>
    <n v="1"/>
    <n v="0"/>
    <n v="1"/>
    <x v="0"/>
    <n v="58.416666670236737"/>
  </r>
  <r>
    <n v="5898"/>
    <x v="1"/>
    <x v="6"/>
    <x v="0"/>
    <d v="2016-07-15T09:50:28"/>
    <d v="2016-07-15T10:40:39"/>
    <d v="2016-07-15T00:00:00"/>
    <d v="1899-12-30T09:50:28"/>
    <n v="9"/>
    <x v="2"/>
    <x v="4"/>
    <s v="Successful"/>
    <n v="1"/>
    <n v="0"/>
    <n v="1"/>
    <x v="1"/>
    <n v="50.183333329623565"/>
  </r>
  <r>
    <n v="6142"/>
    <x v="0"/>
    <x v="6"/>
    <x v="0"/>
    <d v="2016-07-15T15:50:15"/>
    <d v="2016-07-15T16:36:56"/>
    <d v="2016-07-15T00:00:00"/>
    <d v="1899-12-30T15:50:15"/>
    <n v="15"/>
    <x v="0"/>
    <x v="0"/>
    <s v="Successful"/>
    <n v="1"/>
    <n v="0"/>
    <n v="1"/>
    <x v="0"/>
    <n v="46.683333328692243"/>
  </r>
  <r>
    <n v="380"/>
    <x v="0"/>
    <x v="7"/>
    <x v="0"/>
    <d v="2016-07-11T08:18:00"/>
    <d v="2016-07-11T09:18:00"/>
    <d v="2016-07-11T00:00:00"/>
    <d v="1899-12-30T08:18:00"/>
    <n v="8"/>
    <x v="2"/>
    <x v="6"/>
    <s v="Successful"/>
    <n v="1"/>
    <n v="0"/>
    <n v="1"/>
    <x v="0"/>
    <n v="59.99999999650754"/>
  </r>
  <r>
    <n v="1050"/>
    <x v="0"/>
    <x v="7"/>
    <x v="0"/>
    <d v="2016-07-11T19:39:00"/>
    <d v="2016-07-11T20:30:00"/>
    <d v="2016-07-11T00:00:00"/>
    <d v="1899-12-30T19:39:00"/>
    <n v="19"/>
    <x v="1"/>
    <x v="5"/>
    <s v="Successful"/>
    <n v="1"/>
    <n v="0"/>
    <n v="1"/>
    <x v="0"/>
    <n v="50.999999998603016"/>
  </r>
  <r>
    <n v="1769"/>
    <x v="1"/>
    <x v="7"/>
    <x v="0"/>
    <d v="2016-07-12T08:57:00"/>
    <d v="2016-07-12T09:24:00"/>
    <d v="2016-07-12T00:00:00"/>
    <d v="1899-12-30T08:57:00"/>
    <n v="8"/>
    <x v="2"/>
    <x v="3"/>
    <s v="Successful"/>
    <n v="1"/>
    <n v="0"/>
    <n v="1"/>
    <x v="1"/>
    <n v="27.000000004190952"/>
  </r>
  <r>
    <n v="2520"/>
    <x v="1"/>
    <x v="7"/>
    <x v="0"/>
    <d v="2016-07-12T21:05:00"/>
    <d v="2016-07-12T22:20:00"/>
    <d v="2016-07-12T00:00:00"/>
    <d v="1899-12-30T21:05:00"/>
    <n v="21"/>
    <x v="3"/>
    <x v="5"/>
    <s v="Successful"/>
    <n v="1"/>
    <n v="0"/>
    <n v="1"/>
    <x v="1"/>
    <n v="75.00000000349246"/>
  </r>
  <r>
    <n v="3265"/>
    <x v="0"/>
    <x v="7"/>
    <x v="0"/>
    <d v="2016-07-13T10:22:07"/>
    <d v="2016-07-13T11:07:02"/>
    <d v="2016-07-13T00:00:00"/>
    <d v="1899-12-30T10:22:07"/>
    <n v="10"/>
    <x v="0"/>
    <x v="0"/>
    <s v="Successful"/>
    <n v="1"/>
    <n v="0"/>
    <n v="1"/>
    <x v="0"/>
    <n v="44.916666668141261"/>
  </r>
  <r>
    <n v="4648"/>
    <x v="1"/>
    <x v="7"/>
    <x v="0"/>
    <d v="2016-07-14T11:55:10"/>
    <d v="2016-07-14T12:59:34"/>
    <d v="2016-07-14T00:00:00"/>
    <d v="1899-12-30T11:55:10"/>
    <n v="11"/>
    <x v="0"/>
    <x v="5"/>
    <s v="Successful"/>
    <n v="1"/>
    <n v="0"/>
    <n v="1"/>
    <x v="1"/>
    <n v="64.399999998277053"/>
  </r>
  <r>
    <n v="449"/>
    <x v="0"/>
    <x v="8"/>
    <x v="0"/>
    <d v="2016-07-11T09:08:00"/>
    <d v="2016-07-11T09:52:00"/>
    <d v="2016-07-11T00:00:00"/>
    <d v="1899-12-30T09:08:00"/>
    <n v="9"/>
    <x v="2"/>
    <x v="2"/>
    <s v="Successful"/>
    <n v="1"/>
    <n v="0"/>
    <n v="1"/>
    <x v="0"/>
    <n v="43.999999996740371"/>
  </r>
  <r>
    <n v="846"/>
    <x v="0"/>
    <x v="8"/>
    <x v="0"/>
    <d v="2016-07-11T17:46:00"/>
    <d v="2016-07-11T18:52:00"/>
    <d v="2016-07-11T00:00:00"/>
    <d v="1899-12-30T17:46:00"/>
    <n v="17"/>
    <x v="1"/>
    <x v="1"/>
    <s v="Successful"/>
    <n v="1"/>
    <n v="0"/>
    <n v="1"/>
    <x v="0"/>
    <n v="66.000000005587935"/>
  </r>
  <r>
    <n v="1346"/>
    <x v="0"/>
    <x v="8"/>
    <x v="0"/>
    <d v="2016-07-11T23:39:00"/>
    <d v="2016-07-12T00:23:00"/>
    <d v="2016-07-11T00:00:00"/>
    <d v="1899-12-30T23:39:00"/>
    <n v="23"/>
    <x v="3"/>
    <x v="6"/>
    <s v="Successful"/>
    <n v="1"/>
    <n v="0"/>
    <n v="1"/>
    <x v="0"/>
    <n v="43.999999996740371"/>
  </r>
  <r>
    <n v="1474"/>
    <x v="0"/>
    <x v="8"/>
    <x v="0"/>
    <d v="2016-07-12T05:13:00"/>
    <d v="2016-07-12T05:56:00"/>
    <d v="2016-07-12T00:00:00"/>
    <d v="1899-12-30T05:13:00"/>
    <n v="5"/>
    <x v="2"/>
    <x v="4"/>
    <s v="Successful"/>
    <n v="1"/>
    <n v="0"/>
    <n v="1"/>
    <x v="0"/>
    <n v="42.999999993480742"/>
  </r>
  <r>
    <n v="2240"/>
    <x v="1"/>
    <x v="8"/>
    <x v="0"/>
    <d v="2016-07-12T18:20:00"/>
    <d v="2016-07-12T18:54:00"/>
    <d v="2016-07-12T00:00:00"/>
    <d v="1899-12-30T18:20:00"/>
    <n v="18"/>
    <x v="1"/>
    <x v="5"/>
    <s v="Successful"/>
    <n v="1"/>
    <n v="0"/>
    <n v="1"/>
    <x v="1"/>
    <n v="33.999999995576218"/>
  </r>
  <r>
    <n v="3072"/>
    <x v="0"/>
    <x v="8"/>
    <x v="0"/>
    <d v="2016-07-13T08:04:57"/>
    <d v="2016-07-13T08:36:37"/>
    <d v="2016-07-13T00:00:00"/>
    <d v="1899-12-30T08:04:57"/>
    <n v="8"/>
    <x v="2"/>
    <x v="1"/>
    <s v="Successful"/>
    <n v="1"/>
    <n v="0"/>
    <n v="1"/>
    <x v="0"/>
    <n v="31.666666672099382"/>
  </r>
  <r>
    <n v="3459"/>
    <x v="0"/>
    <x v="8"/>
    <x v="0"/>
    <d v="2016-07-13T17:03:30"/>
    <d v="2016-07-13T17:31:49"/>
    <d v="2016-07-13T00:00:00"/>
    <d v="1899-12-30T17:03:30"/>
    <n v="17"/>
    <x v="1"/>
    <x v="2"/>
    <s v="Successful"/>
    <n v="1"/>
    <n v="0"/>
    <n v="1"/>
    <x v="0"/>
    <n v="28.316666664322838"/>
  </r>
  <r>
    <n v="3774"/>
    <x v="0"/>
    <x v="8"/>
    <x v="0"/>
    <d v="2016-07-13T20:41:24"/>
    <d v="2016-07-13T21:27:29"/>
    <d v="2016-07-13T00:00:00"/>
    <d v="1899-12-30T20:41:24"/>
    <n v="20"/>
    <x v="1"/>
    <x v="2"/>
    <s v="Successful"/>
    <n v="1"/>
    <n v="0"/>
    <n v="1"/>
    <x v="0"/>
    <n v="46.083333335118368"/>
  </r>
  <r>
    <n v="4023"/>
    <x v="1"/>
    <x v="8"/>
    <x v="0"/>
    <d v="2016-07-13T23:58:41"/>
    <d v="2016-07-14T00:58:39"/>
    <d v="2016-07-13T00:00:00"/>
    <d v="1899-12-30T23:58:41"/>
    <n v="23"/>
    <x v="3"/>
    <x v="3"/>
    <s v="Successful"/>
    <n v="1"/>
    <n v="0"/>
    <n v="1"/>
    <x v="1"/>
    <n v="59.96666666585952"/>
  </r>
  <r>
    <n v="4117"/>
    <x v="1"/>
    <x v="8"/>
    <x v="0"/>
    <d v="2016-07-14T04:21:42"/>
    <d v="2016-07-14T05:07:07"/>
    <d v="2016-07-14T00:00:00"/>
    <d v="1899-12-30T04:21:42"/>
    <n v="4"/>
    <x v="4"/>
    <x v="2"/>
    <s v="Successful"/>
    <n v="1"/>
    <n v="0"/>
    <n v="1"/>
    <x v="1"/>
    <n v="45.416666669771075"/>
  </r>
  <r>
    <n v="4880"/>
    <x v="0"/>
    <x v="8"/>
    <x v="0"/>
    <d v="2016-07-14T17:58:46"/>
    <d v="2016-07-14T19:02:42"/>
    <d v="2016-07-14T00:00:00"/>
    <d v="1899-12-30T17:58:46"/>
    <n v="17"/>
    <x v="1"/>
    <x v="2"/>
    <s v="Successful"/>
    <n v="1"/>
    <n v="0"/>
    <n v="1"/>
    <x v="0"/>
    <n v="63.933333327295259"/>
  </r>
  <r>
    <n v="5568"/>
    <x v="0"/>
    <x v="8"/>
    <x v="0"/>
    <d v="2016-07-15T05:47:49"/>
    <d v="2016-07-15T06:25:49"/>
    <d v="2016-07-15T00:00:00"/>
    <d v="1899-12-30T05:47:49"/>
    <n v="5"/>
    <x v="2"/>
    <x v="0"/>
    <s v="Successful"/>
    <n v="1"/>
    <n v="0"/>
    <n v="1"/>
    <x v="0"/>
    <n v="37.999999998137355"/>
  </r>
  <r>
    <n v="5994"/>
    <x v="0"/>
    <x v="8"/>
    <x v="0"/>
    <d v="2016-07-15T11:51:16"/>
    <d v="2016-07-15T12:32:12"/>
    <d v="2016-07-15T00:00:00"/>
    <d v="1899-12-30T11:51:16"/>
    <n v="11"/>
    <x v="0"/>
    <x v="6"/>
    <s v="Successful"/>
    <n v="1"/>
    <n v="0"/>
    <n v="1"/>
    <x v="0"/>
    <n v="40.933333336142823"/>
  </r>
  <r>
    <n v="1809"/>
    <x v="0"/>
    <x v="9"/>
    <x v="0"/>
    <d v="2016-07-12T09:13:00"/>
    <d v="2016-07-12T10:01:00"/>
    <d v="2016-07-12T00:00:00"/>
    <d v="1899-12-30T09:13:00"/>
    <n v="9"/>
    <x v="2"/>
    <x v="0"/>
    <s v="Successful"/>
    <n v="1"/>
    <n v="0"/>
    <n v="1"/>
    <x v="0"/>
    <n v="47.999999999301508"/>
  </r>
  <r>
    <n v="2064"/>
    <x v="0"/>
    <x v="9"/>
    <x v="0"/>
    <d v="2016-07-12T15:08:00"/>
    <d v="2016-07-12T16:14:00"/>
    <d v="2016-07-12T00:00:00"/>
    <d v="1899-12-30T15:08:00"/>
    <n v="15"/>
    <x v="0"/>
    <x v="1"/>
    <s v="Successful"/>
    <n v="1"/>
    <n v="0"/>
    <n v="1"/>
    <x v="0"/>
    <n v="65.999999995110556"/>
  </r>
  <r>
    <n v="3210"/>
    <x v="1"/>
    <x v="9"/>
    <x v="0"/>
    <d v="2016-07-13T09:47:06"/>
    <d v="2016-07-13T10:52:37"/>
    <d v="2016-07-13T00:00:00"/>
    <d v="1899-12-30T09:47:06"/>
    <n v="9"/>
    <x v="2"/>
    <x v="4"/>
    <s v="Successful"/>
    <n v="1"/>
    <n v="0"/>
    <n v="1"/>
    <x v="1"/>
    <n v="65.516666664043441"/>
  </r>
  <r>
    <n v="4350"/>
    <x v="1"/>
    <x v="9"/>
    <x v="0"/>
    <d v="2016-07-14T07:24:43"/>
    <d v="2016-07-14T08:22:09"/>
    <d v="2016-07-14T00:00:00"/>
    <d v="1899-12-30T07:24:43"/>
    <n v="7"/>
    <x v="2"/>
    <x v="0"/>
    <s v="Successful"/>
    <n v="1"/>
    <n v="0"/>
    <n v="1"/>
    <x v="1"/>
    <n v="57.433333327062428"/>
  </r>
  <r>
    <n v="4713"/>
    <x v="1"/>
    <x v="9"/>
    <x v="0"/>
    <d v="2016-07-14T13:31:24"/>
    <d v="2016-07-14T14:10:56"/>
    <d v="2016-07-14T00:00:00"/>
    <d v="1899-12-30T13:31:24"/>
    <n v="13"/>
    <x v="0"/>
    <x v="6"/>
    <s v="Successful"/>
    <n v="1"/>
    <n v="0"/>
    <n v="1"/>
    <x v="1"/>
    <n v="39.533333333674818"/>
  </r>
  <r>
    <n v="5629"/>
    <x v="0"/>
    <x v="9"/>
    <x v="0"/>
    <d v="2016-07-15T06:33:00"/>
    <d v="2016-07-15T07:19:53"/>
    <d v="2016-07-15T00:00:00"/>
    <d v="1899-12-30T06:33:00"/>
    <n v="6"/>
    <x v="2"/>
    <x v="2"/>
    <s v="Successful"/>
    <n v="1"/>
    <n v="0"/>
    <n v="1"/>
    <x v="0"/>
    <n v="46.88333333353512"/>
  </r>
  <r>
    <n v="6157"/>
    <x v="0"/>
    <x v="9"/>
    <x v="0"/>
    <d v="2016-07-15T16:32:51"/>
    <d v="2016-07-15T17:44:44"/>
    <d v="2016-07-15T00:00:00"/>
    <d v="1899-12-30T16:32:51"/>
    <n v="16"/>
    <x v="0"/>
    <x v="4"/>
    <s v="Successful"/>
    <n v="1"/>
    <n v="0"/>
    <n v="1"/>
    <x v="0"/>
    <n v="71.883333341684192"/>
  </r>
  <r>
    <n v="2030"/>
    <x v="1"/>
    <x v="10"/>
    <x v="0"/>
    <d v="2016-07-12T14:11:00"/>
    <d v="2016-07-12T15:02:00"/>
    <d v="2016-07-12T00:00:00"/>
    <d v="1899-12-30T14:11:00"/>
    <n v="14"/>
    <x v="0"/>
    <x v="5"/>
    <s v="Successful"/>
    <n v="1"/>
    <n v="0"/>
    <n v="1"/>
    <x v="1"/>
    <n v="50.999999998603016"/>
  </r>
  <r>
    <n v="3226"/>
    <x v="1"/>
    <x v="10"/>
    <x v="0"/>
    <d v="2016-07-13T10:00:17"/>
    <d v="2016-07-13T11:02:52"/>
    <d v="2016-07-13T00:00:00"/>
    <d v="1899-12-30T10:00:17"/>
    <n v="10"/>
    <x v="0"/>
    <x v="1"/>
    <s v="Successful"/>
    <n v="1"/>
    <n v="0"/>
    <n v="1"/>
    <x v="1"/>
    <n v="62.583333336515352"/>
  </r>
  <r>
    <n v="3353"/>
    <x v="1"/>
    <x v="10"/>
    <x v="0"/>
    <d v="2016-07-13T13:29:44"/>
    <d v="2016-07-13T14:09:00"/>
    <d v="2016-07-13T00:00:00"/>
    <d v="1899-12-30T13:29:44"/>
    <n v="13"/>
    <x v="0"/>
    <x v="5"/>
    <s v="Successful"/>
    <n v="1"/>
    <n v="0"/>
    <n v="1"/>
    <x v="1"/>
    <n v="39.266666667535901"/>
  </r>
  <r>
    <n v="4293"/>
    <x v="1"/>
    <x v="10"/>
    <x v="0"/>
    <d v="2016-07-14T06:42:36"/>
    <d v="2016-07-14T07:12:41"/>
    <d v="2016-07-14T00:00:00"/>
    <d v="1899-12-30T06:42:36"/>
    <n v="6"/>
    <x v="2"/>
    <x v="6"/>
    <s v="Successful"/>
    <n v="1"/>
    <n v="0"/>
    <n v="1"/>
    <x v="1"/>
    <n v="30.08333332487382"/>
  </r>
  <r>
    <n v="4936"/>
    <x v="1"/>
    <x v="10"/>
    <x v="0"/>
    <d v="2016-07-14T18:22:17"/>
    <d v="2016-07-14T19:14:36"/>
    <d v="2016-07-14T00:00:00"/>
    <d v="1899-12-30T18:22:17"/>
    <n v="18"/>
    <x v="1"/>
    <x v="2"/>
    <s v="Successful"/>
    <n v="1"/>
    <n v="0"/>
    <n v="1"/>
    <x v="1"/>
    <n v="52.316666669212282"/>
  </r>
  <r>
    <n v="5661"/>
    <x v="0"/>
    <x v="10"/>
    <x v="0"/>
    <d v="2016-07-15T07:08:50"/>
    <d v="2016-07-15T07:59:00"/>
    <d v="2016-07-15T00:00:00"/>
    <d v="1899-12-30T07:08:50"/>
    <n v="7"/>
    <x v="2"/>
    <x v="3"/>
    <s v="Successful"/>
    <n v="1"/>
    <n v="0"/>
    <n v="1"/>
    <x v="0"/>
    <n v="50.166666669538245"/>
  </r>
  <r>
    <n v="5778"/>
    <x v="1"/>
    <x v="10"/>
    <x v="0"/>
    <d v="2016-07-15T08:22:03"/>
    <d v="2016-07-15T09:13:04"/>
    <d v="2016-07-15T00:00:00"/>
    <d v="1899-12-30T08:22:03"/>
    <n v="8"/>
    <x v="2"/>
    <x v="0"/>
    <s v="Successful"/>
    <n v="1"/>
    <n v="0"/>
    <n v="1"/>
    <x v="1"/>
    <n v="51.016666658688337"/>
  </r>
  <r>
    <n v="6425"/>
    <x v="0"/>
    <x v="10"/>
    <x v="0"/>
    <d v="2016-07-15T19:46:40"/>
    <d v="2016-07-15T20:26:51"/>
    <d v="2016-07-15T00:00:00"/>
    <d v="1899-12-30T19:46:40"/>
    <n v="19"/>
    <x v="1"/>
    <x v="1"/>
    <s v="Successful"/>
    <n v="1"/>
    <n v="0"/>
    <n v="1"/>
    <x v="0"/>
    <n v="40.183333338936791"/>
  </r>
  <r>
    <n v="45"/>
    <x v="0"/>
    <x v="11"/>
    <x v="0"/>
    <d v="2016-07-11T03:17:00"/>
    <d v="2016-07-11T04:09:00"/>
    <d v="2016-07-11T00:00:00"/>
    <d v="1899-12-30T03:17:00"/>
    <n v="3"/>
    <x v="4"/>
    <x v="0"/>
    <s v="Successful"/>
    <n v="1"/>
    <n v="0"/>
    <n v="1"/>
    <x v="0"/>
    <n v="52.000000001862645"/>
  </r>
  <r>
    <n v="264"/>
    <x v="1"/>
    <x v="11"/>
    <x v="0"/>
    <d v="2016-07-11T06:51:00"/>
    <d v="2016-07-11T07:40:00"/>
    <d v="2016-07-11T00:00:00"/>
    <d v="1899-12-30T06:51:00"/>
    <n v="6"/>
    <x v="2"/>
    <x v="3"/>
    <s v="Successful"/>
    <n v="1"/>
    <n v="0"/>
    <n v="1"/>
    <x v="1"/>
    <n v="49.000000002561137"/>
  </r>
  <r>
    <n v="1183"/>
    <x v="1"/>
    <x v="11"/>
    <x v="0"/>
    <d v="2016-07-11T21:05:00"/>
    <d v="2016-07-11T21:38:00"/>
    <d v="2016-07-11T00:00:00"/>
    <d v="1899-12-30T21:05:00"/>
    <n v="21"/>
    <x v="3"/>
    <x v="5"/>
    <s v="Successful"/>
    <n v="1"/>
    <n v="0"/>
    <n v="1"/>
    <x v="1"/>
    <n v="33.000000002793968"/>
  </r>
  <r>
    <n v="1536"/>
    <x v="0"/>
    <x v="11"/>
    <x v="0"/>
    <d v="2016-07-12T05:59:00"/>
    <d v="2016-07-12T06:59:00"/>
    <d v="2016-07-12T00:00:00"/>
    <d v="1899-12-30T05:59:00"/>
    <n v="5"/>
    <x v="2"/>
    <x v="0"/>
    <s v="Successful"/>
    <n v="1"/>
    <n v="0"/>
    <n v="1"/>
    <x v="0"/>
    <n v="60.000000006984919"/>
  </r>
  <r>
    <n v="2437"/>
    <x v="1"/>
    <x v="11"/>
    <x v="0"/>
    <d v="2016-07-12T20:18:00"/>
    <d v="2016-07-12T21:26:00"/>
    <d v="2016-07-12T00:00:00"/>
    <d v="1899-12-30T20:18:00"/>
    <n v="20"/>
    <x v="1"/>
    <x v="2"/>
    <s v="Successful"/>
    <n v="1"/>
    <n v="0"/>
    <n v="1"/>
    <x v="1"/>
    <n v="68.000000001629815"/>
  </r>
  <r>
    <n v="2641"/>
    <x v="0"/>
    <x v="11"/>
    <x v="0"/>
    <d v="2016-07-12T22:28:00"/>
    <d v="2016-07-12T23:05:00"/>
    <d v="2016-07-12T00:00:00"/>
    <d v="1899-12-30T22:28:00"/>
    <n v="22"/>
    <x v="3"/>
    <x v="6"/>
    <s v="Successful"/>
    <n v="1"/>
    <n v="0"/>
    <n v="1"/>
    <x v="0"/>
    <n v="36.999999994877726"/>
  </r>
  <r>
    <n v="4077"/>
    <x v="0"/>
    <x v="11"/>
    <x v="0"/>
    <d v="2016-07-14T02:14:15"/>
    <d v="2016-07-14T03:13:09"/>
    <d v="2016-07-14T00:00:00"/>
    <d v="1899-12-30T02:14:15"/>
    <n v="2"/>
    <x v="4"/>
    <x v="0"/>
    <s v="Successful"/>
    <n v="1"/>
    <n v="0"/>
    <n v="1"/>
    <x v="0"/>
    <n v="58.900000001303852"/>
  </r>
  <r>
    <n v="4610"/>
    <x v="1"/>
    <x v="11"/>
    <x v="0"/>
    <d v="2016-07-14T10:35:14"/>
    <d v="2016-07-14T11:39:01"/>
    <d v="2016-07-14T00:00:00"/>
    <d v="1899-12-30T10:35:14"/>
    <n v="10"/>
    <x v="0"/>
    <x v="4"/>
    <s v="Successful"/>
    <n v="1"/>
    <n v="0"/>
    <n v="1"/>
    <x v="1"/>
    <n v="63.78333333414048"/>
  </r>
  <r>
    <n v="5066"/>
    <x v="0"/>
    <x v="11"/>
    <x v="0"/>
    <d v="2016-07-14T19:31:20"/>
    <d v="2016-07-14T20:14:03"/>
    <d v="2016-07-14T00:00:00"/>
    <d v="1899-12-30T19:31:20"/>
    <n v="19"/>
    <x v="1"/>
    <x v="3"/>
    <s v="Successful"/>
    <n v="1"/>
    <n v="0"/>
    <n v="1"/>
    <x v="0"/>
    <n v="42.716666667256504"/>
  </r>
  <r>
    <n v="5666"/>
    <x v="0"/>
    <x v="11"/>
    <x v="0"/>
    <d v="2016-07-15T07:04:55"/>
    <d v="2016-07-15T08:12:37"/>
    <d v="2016-07-15T00:00:00"/>
    <d v="1899-12-30T07:04:55"/>
    <n v="7"/>
    <x v="2"/>
    <x v="0"/>
    <s v="Successful"/>
    <n v="1"/>
    <n v="0"/>
    <n v="1"/>
    <x v="0"/>
    <n v="67.699999994365498"/>
  </r>
  <r>
    <n v="5923"/>
    <x v="1"/>
    <x v="11"/>
    <x v="0"/>
    <d v="2016-07-15T10:07:49"/>
    <d v="2016-07-15T10:50:50"/>
    <d v="2016-07-15T00:00:00"/>
    <d v="1899-12-30T10:07:49"/>
    <n v="10"/>
    <x v="0"/>
    <x v="2"/>
    <s v="Successful"/>
    <n v="1"/>
    <n v="0"/>
    <n v="1"/>
    <x v="1"/>
    <n v="43.016666664043441"/>
  </r>
  <r>
    <n v="6367"/>
    <x v="1"/>
    <x v="11"/>
    <x v="0"/>
    <d v="2016-07-15T19:04:46"/>
    <d v="2016-07-15T19:46:04"/>
    <d v="2016-07-15T00:00:00"/>
    <d v="1899-12-30T19:04:46"/>
    <n v="19"/>
    <x v="1"/>
    <x v="4"/>
    <s v="Successful"/>
    <n v="1"/>
    <n v="0"/>
    <n v="1"/>
    <x v="1"/>
    <n v="41.300000004703179"/>
  </r>
  <r>
    <n v="155"/>
    <x v="1"/>
    <x v="12"/>
    <x v="0"/>
    <d v="2016-07-11T05:32:00"/>
    <d v="2016-07-11T06:28:00"/>
    <d v="2016-07-11T00:00:00"/>
    <d v="1899-12-30T05:32:00"/>
    <n v="5"/>
    <x v="2"/>
    <x v="2"/>
    <s v="Successful"/>
    <n v="1"/>
    <n v="0"/>
    <n v="1"/>
    <x v="1"/>
    <n v="55.999999993946403"/>
  </r>
  <r>
    <n v="310"/>
    <x v="0"/>
    <x v="12"/>
    <x v="0"/>
    <d v="2016-07-11T07:24:00"/>
    <d v="2016-07-11T08:28:00"/>
    <d v="2016-07-11T00:00:00"/>
    <d v="1899-12-30T07:24:00"/>
    <n v="7"/>
    <x v="2"/>
    <x v="6"/>
    <s v="Successful"/>
    <n v="1"/>
    <n v="0"/>
    <n v="1"/>
    <x v="0"/>
    <n v="63.999999999068677"/>
  </r>
  <r>
    <n v="607"/>
    <x v="1"/>
    <x v="12"/>
    <x v="0"/>
    <d v="2016-07-11T11:51:00"/>
    <d v="2016-07-11T12:42:00"/>
    <d v="2016-07-11T00:00:00"/>
    <d v="1899-12-30T11:51:00"/>
    <n v="11"/>
    <x v="0"/>
    <x v="3"/>
    <s v="Successful"/>
    <n v="1"/>
    <n v="0"/>
    <n v="1"/>
    <x v="1"/>
    <n v="50.999999998603016"/>
  </r>
  <r>
    <n v="1012"/>
    <x v="1"/>
    <x v="12"/>
    <x v="0"/>
    <d v="2016-07-11T19:15:00"/>
    <d v="2016-07-11T19:57:00"/>
    <d v="2016-07-11T00:00:00"/>
    <d v="1899-12-30T19:15:00"/>
    <n v="19"/>
    <x v="1"/>
    <x v="4"/>
    <s v="Successful"/>
    <n v="1"/>
    <n v="0"/>
    <n v="1"/>
    <x v="1"/>
    <n v="42.000000000698492"/>
  </r>
  <r>
    <n v="1696"/>
    <x v="0"/>
    <x v="12"/>
    <x v="0"/>
    <d v="2016-07-12T08:01:00"/>
    <d v="2016-07-12T08:42:00"/>
    <d v="2016-07-12T00:00:00"/>
    <d v="1899-12-30T08:01:00"/>
    <n v="8"/>
    <x v="2"/>
    <x v="6"/>
    <s v="Successful"/>
    <n v="1"/>
    <n v="0"/>
    <n v="1"/>
    <x v="0"/>
    <n v="41.000000007916242"/>
  </r>
  <r>
    <n v="3076"/>
    <x v="1"/>
    <x v="12"/>
    <x v="0"/>
    <d v="2016-07-13T08:09:04"/>
    <d v="2016-07-13T09:12:19"/>
    <d v="2016-07-13T00:00:00"/>
    <d v="1899-12-30T08:09:04"/>
    <n v="8"/>
    <x v="2"/>
    <x v="0"/>
    <s v="Successful"/>
    <n v="1"/>
    <n v="0"/>
    <n v="1"/>
    <x v="1"/>
    <n v="63.250000001862645"/>
  </r>
  <r>
    <n v="4198"/>
    <x v="0"/>
    <x v="12"/>
    <x v="0"/>
    <d v="2016-07-14T05:32:14"/>
    <d v="2016-07-14T06:45:32"/>
    <d v="2016-07-14T00:00:00"/>
    <d v="1899-12-30T05:32:14"/>
    <n v="5"/>
    <x v="2"/>
    <x v="3"/>
    <s v="Successful"/>
    <n v="1"/>
    <n v="0"/>
    <n v="1"/>
    <x v="0"/>
    <n v="73.299999993760139"/>
  </r>
  <r>
    <n v="4627"/>
    <x v="1"/>
    <x v="12"/>
    <x v="0"/>
    <d v="2016-07-14T11:13:19"/>
    <d v="2016-07-14T12:00:12"/>
    <d v="2016-07-14T00:00:00"/>
    <d v="1899-12-30T11:13:19"/>
    <n v="11"/>
    <x v="0"/>
    <x v="5"/>
    <s v="Successful"/>
    <n v="1"/>
    <n v="0"/>
    <n v="1"/>
    <x v="1"/>
    <n v="46.88333333353512"/>
  </r>
  <r>
    <n v="5289"/>
    <x v="1"/>
    <x v="12"/>
    <x v="0"/>
    <d v="2016-07-14T21:43:24"/>
    <d v="2016-07-14T22:24:13"/>
    <d v="2016-07-14T00:00:00"/>
    <d v="1899-12-30T21:43:24"/>
    <n v="21"/>
    <x v="3"/>
    <x v="4"/>
    <s v="Successful"/>
    <n v="1"/>
    <n v="0"/>
    <n v="1"/>
    <x v="1"/>
    <n v="40.816666663158685"/>
  </r>
  <r>
    <n v="5495"/>
    <x v="0"/>
    <x v="12"/>
    <x v="0"/>
    <d v="2016-07-15T05:00:13"/>
    <d v="2016-07-15T06:02:27"/>
    <d v="2016-07-15T00:00:00"/>
    <d v="1899-12-30T05:00:13"/>
    <n v="5"/>
    <x v="2"/>
    <x v="5"/>
    <s v="Successful"/>
    <n v="1"/>
    <n v="0"/>
    <n v="1"/>
    <x v="0"/>
    <n v="62.233333328040317"/>
  </r>
  <r>
    <n v="6656"/>
    <x v="0"/>
    <x v="12"/>
    <x v="0"/>
    <d v="2016-07-15T22:08:42"/>
    <d v="2016-07-15T22:41:18"/>
    <d v="2016-07-15T00:00:00"/>
    <d v="1899-12-30T22:08:42"/>
    <n v="22"/>
    <x v="3"/>
    <x v="1"/>
    <s v="Successful"/>
    <n v="1"/>
    <n v="0"/>
    <n v="1"/>
    <x v="0"/>
    <n v="32.600000003585592"/>
  </r>
  <r>
    <n v="139"/>
    <x v="0"/>
    <x v="13"/>
    <x v="0"/>
    <d v="2016-07-11T05:21:00"/>
    <d v="2016-07-11T06:09:00"/>
    <d v="2016-07-11T00:00:00"/>
    <d v="1899-12-30T05:21:00"/>
    <n v="5"/>
    <x v="2"/>
    <x v="1"/>
    <s v="Successful"/>
    <n v="1"/>
    <n v="0"/>
    <n v="1"/>
    <x v="0"/>
    <n v="47.999999999301508"/>
  </r>
  <r>
    <n v="215"/>
    <x v="1"/>
    <x v="13"/>
    <x v="0"/>
    <d v="2016-07-11T06:15:00"/>
    <d v="2016-07-11T07:07:00"/>
    <d v="2016-07-11T00:00:00"/>
    <d v="1899-12-30T06:15:00"/>
    <n v="6"/>
    <x v="2"/>
    <x v="3"/>
    <s v="Successful"/>
    <n v="1"/>
    <n v="0"/>
    <n v="1"/>
    <x v="1"/>
    <n v="52.000000001862645"/>
  </r>
  <r>
    <n v="1816"/>
    <x v="1"/>
    <x v="13"/>
    <x v="0"/>
    <d v="2016-07-12T09:24:00"/>
    <d v="2016-07-12T10:07:00"/>
    <d v="2016-07-12T00:00:00"/>
    <d v="1899-12-30T09:24:00"/>
    <n v="9"/>
    <x v="2"/>
    <x v="0"/>
    <s v="Successful"/>
    <n v="1"/>
    <n v="0"/>
    <n v="1"/>
    <x v="1"/>
    <n v="42.999999993480742"/>
  </r>
  <r>
    <n v="2505"/>
    <x v="0"/>
    <x v="13"/>
    <x v="0"/>
    <d v="2016-07-12T21:03:00"/>
    <d v="2016-07-12T22:14:00"/>
    <d v="2016-07-12T00:00:00"/>
    <d v="1899-12-30T21:03:00"/>
    <n v="21"/>
    <x v="3"/>
    <x v="1"/>
    <s v="Successful"/>
    <n v="1"/>
    <n v="0"/>
    <n v="1"/>
    <x v="0"/>
    <n v="71.000000000931323"/>
  </r>
  <r>
    <n v="3346"/>
    <x v="1"/>
    <x v="13"/>
    <x v="0"/>
    <d v="2016-07-13T13:01:42"/>
    <d v="2016-07-13T13:55:59"/>
    <d v="2016-07-13T00:00:00"/>
    <d v="1899-12-30T13:01:42"/>
    <n v="13"/>
    <x v="0"/>
    <x v="5"/>
    <s v="Successful"/>
    <n v="1"/>
    <n v="0"/>
    <n v="1"/>
    <x v="1"/>
    <n v="54.283333334606141"/>
  </r>
  <r>
    <n v="5294"/>
    <x v="1"/>
    <x v="13"/>
    <x v="0"/>
    <d v="2016-07-14T21:45:50"/>
    <d v="2016-07-14T22:16:40"/>
    <d v="2016-07-14T00:00:00"/>
    <d v="1899-12-30T21:45:50"/>
    <n v="21"/>
    <x v="3"/>
    <x v="6"/>
    <s v="Successful"/>
    <n v="1"/>
    <n v="0"/>
    <n v="1"/>
    <x v="1"/>
    <n v="30.833333332557231"/>
  </r>
  <r>
    <n v="6226"/>
    <x v="0"/>
    <x v="13"/>
    <x v="0"/>
    <d v="2016-07-15T17:34:25"/>
    <d v="2016-07-15T18:33:13"/>
    <d v="2016-07-15T00:00:00"/>
    <d v="1899-12-30T17:34:25"/>
    <n v="17"/>
    <x v="1"/>
    <x v="0"/>
    <s v="Successful"/>
    <n v="1"/>
    <n v="0"/>
    <n v="1"/>
    <x v="0"/>
    <n v="58.799999998882413"/>
  </r>
  <r>
    <n v="6733"/>
    <x v="0"/>
    <x v="13"/>
    <x v="0"/>
    <d v="2016-07-15T23:32:44"/>
    <d v="2016-07-16T00:37:46"/>
    <d v="2016-07-15T00:00:00"/>
    <d v="1899-12-30T23:32:44"/>
    <n v="23"/>
    <x v="3"/>
    <x v="1"/>
    <s v="Successful"/>
    <n v="1"/>
    <n v="0"/>
    <n v="1"/>
    <x v="0"/>
    <n v="65.033333332976326"/>
  </r>
  <r>
    <n v="1027"/>
    <x v="0"/>
    <x v="14"/>
    <x v="0"/>
    <d v="2016-07-11T19:18:00"/>
    <d v="2016-07-11T20:24:00"/>
    <d v="2016-07-11T00:00:00"/>
    <d v="1899-12-30T19:18:00"/>
    <n v="19"/>
    <x v="1"/>
    <x v="3"/>
    <s v="Successful"/>
    <n v="1"/>
    <n v="0"/>
    <n v="1"/>
    <x v="0"/>
    <n v="65.999999995110556"/>
  </r>
  <r>
    <n v="2675"/>
    <x v="0"/>
    <x v="14"/>
    <x v="0"/>
    <d v="2016-07-12T23:43:00"/>
    <d v="2016-07-13T00:35:12"/>
    <d v="2016-07-12T00:00:00"/>
    <d v="1899-12-30T23:43:00"/>
    <n v="23"/>
    <x v="3"/>
    <x v="2"/>
    <s v="Successful"/>
    <n v="1"/>
    <n v="0"/>
    <n v="1"/>
    <x v="0"/>
    <n v="52.200000006705523"/>
  </r>
  <r>
    <n v="3200"/>
    <x v="1"/>
    <x v="14"/>
    <x v="0"/>
    <d v="2016-07-13T09:39:44"/>
    <d v="2016-07-13T10:30:58"/>
    <d v="2016-07-13T00:00:00"/>
    <d v="1899-12-30T09:39:44"/>
    <n v="9"/>
    <x v="2"/>
    <x v="2"/>
    <s v="Successful"/>
    <n v="1"/>
    <n v="0"/>
    <n v="1"/>
    <x v="1"/>
    <n v="51.233333323616534"/>
  </r>
  <r>
    <n v="3865"/>
    <x v="1"/>
    <x v="14"/>
    <x v="0"/>
    <d v="2016-07-13T21:52:05"/>
    <d v="2016-07-13T22:21:15"/>
    <d v="2016-07-13T00:00:00"/>
    <d v="1899-12-30T21:52:05"/>
    <n v="21"/>
    <x v="3"/>
    <x v="2"/>
    <s v="Successful"/>
    <n v="1"/>
    <n v="0"/>
    <n v="1"/>
    <x v="1"/>
    <n v="29.166666663950309"/>
  </r>
  <r>
    <n v="4468"/>
    <x v="1"/>
    <x v="14"/>
    <x v="0"/>
    <d v="2016-07-14T08:42:46"/>
    <d v="2016-07-14T09:22:01"/>
    <d v="2016-07-14T00:00:00"/>
    <d v="1899-12-30T08:42:46"/>
    <n v="8"/>
    <x v="2"/>
    <x v="6"/>
    <s v="Successful"/>
    <n v="1"/>
    <n v="0"/>
    <n v="1"/>
    <x v="1"/>
    <n v="39.250000007450581"/>
  </r>
  <r>
    <n v="5163"/>
    <x v="0"/>
    <x v="14"/>
    <x v="0"/>
    <d v="2016-07-14T20:34:30"/>
    <d v="2016-07-14T21:05:18"/>
    <d v="2016-07-14T00:00:00"/>
    <d v="1899-12-30T20:34:30"/>
    <n v="20"/>
    <x v="1"/>
    <x v="4"/>
    <s v="Successful"/>
    <n v="1"/>
    <n v="0"/>
    <n v="1"/>
    <x v="0"/>
    <n v="30.800000001909211"/>
  </r>
  <r>
    <n v="6009"/>
    <x v="1"/>
    <x v="14"/>
    <x v="0"/>
    <d v="2016-07-15T12:22:35"/>
    <d v="2016-07-15T13:25:27"/>
    <d v="2016-07-15T00:00:00"/>
    <d v="1899-12-30T12:22:35"/>
    <n v="12"/>
    <x v="0"/>
    <x v="0"/>
    <s v="Successful"/>
    <n v="1"/>
    <n v="0"/>
    <n v="1"/>
    <x v="1"/>
    <n v="62.866666673216969"/>
  </r>
  <r>
    <n v="6448"/>
    <x v="0"/>
    <x v="14"/>
    <x v="0"/>
    <d v="2016-07-15T20:02:54"/>
    <d v="2016-07-15T20:40:45"/>
    <d v="2016-07-15T00:00:00"/>
    <d v="1899-12-30T20:02:54"/>
    <n v="20"/>
    <x v="1"/>
    <x v="2"/>
    <s v="Successful"/>
    <n v="1"/>
    <n v="0"/>
    <n v="1"/>
    <x v="0"/>
    <n v="37.849999994505197"/>
  </r>
  <r>
    <n v="591"/>
    <x v="1"/>
    <x v="15"/>
    <x v="0"/>
    <d v="2016-07-11T11:25:00"/>
    <d v="2016-07-11T12:31:00"/>
    <d v="2016-07-11T00:00:00"/>
    <d v="1899-12-30T11:25:00"/>
    <n v="11"/>
    <x v="0"/>
    <x v="0"/>
    <s v="Successful"/>
    <n v="1"/>
    <n v="0"/>
    <n v="1"/>
    <x v="1"/>
    <n v="65.999999995110556"/>
  </r>
  <r>
    <n v="709"/>
    <x v="1"/>
    <x v="15"/>
    <x v="0"/>
    <d v="2016-07-11T14:16:00"/>
    <d v="2016-07-11T15:03:00"/>
    <d v="2016-07-11T00:00:00"/>
    <d v="1899-12-30T14:16:00"/>
    <n v="14"/>
    <x v="0"/>
    <x v="6"/>
    <s v="Successful"/>
    <n v="1"/>
    <n v="0"/>
    <n v="1"/>
    <x v="1"/>
    <n v="46.999999996041879"/>
  </r>
  <r>
    <n v="1167"/>
    <x v="0"/>
    <x v="15"/>
    <x v="0"/>
    <d v="2016-07-11T20:50:00"/>
    <d v="2016-07-11T21:52:00"/>
    <d v="2016-07-11T00:00:00"/>
    <d v="1899-12-30T20:50:00"/>
    <n v="20"/>
    <x v="1"/>
    <x v="3"/>
    <s v="Successful"/>
    <n v="1"/>
    <n v="0"/>
    <n v="1"/>
    <x v="0"/>
    <n v="62.000000003026798"/>
  </r>
  <r>
    <n v="2661"/>
    <x v="0"/>
    <x v="15"/>
    <x v="0"/>
    <d v="2016-07-12T23:23:00"/>
    <d v="2016-07-13T00:27:21"/>
    <d v="2016-07-12T00:00:00"/>
    <d v="1899-12-30T23:23:00"/>
    <n v="23"/>
    <x v="3"/>
    <x v="2"/>
    <s v="Successful"/>
    <n v="1"/>
    <n v="0"/>
    <n v="1"/>
    <x v="0"/>
    <n v="64.349999997066334"/>
  </r>
  <r>
    <n v="2808"/>
    <x v="1"/>
    <x v="15"/>
    <x v="0"/>
    <d v="2016-07-13T05:05:16"/>
    <d v="2016-07-13T05:56:11"/>
    <d v="2016-07-13T00:00:00"/>
    <d v="1899-12-30T05:05:16"/>
    <n v="5"/>
    <x v="2"/>
    <x v="2"/>
    <s v="Successful"/>
    <n v="1"/>
    <n v="0"/>
    <n v="1"/>
    <x v="1"/>
    <n v="50.916666666744277"/>
  </r>
  <r>
    <n v="3258"/>
    <x v="0"/>
    <x v="15"/>
    <x v="0"/>
    <d v="2016-07-13T10:12:51"/>
    <d v="2016-07-13T10:45:28"/>
    <d v="2016-07-13T00:00:00"/>
    <d v="1899-12-30T10:12:51"/>
    <n v="10"/>
    <x v="0"/>
    <x v="0"/>
    <s v="Successful"/>
    <n v="1"/>
    <n v="0"/>
    <n v="1"/>
    <x v="0"/>
    <n v="32.616666663670912"/>
  </r>
  <r>
    <n v="3413"/>
    <x v="0"/>
    <x v="15"/>
    <x v="0"/>
    <d v="2016-07-13T15:32:01"/>
    <d v="2016-07-13T16:45:44"/>
    <d v="2016-07-13T00:00:00"/>
    <d v="1899-12-30T15:32:01"/>
    <n v="15"/>
    <x v="0"/>
    <x v="4"/>
    <s v="Successful"/>
    <n v="1"/>
    <n v="0"/>
    <n v="1"/>
    <x v="0"/>
    <n v="73.716666663531214"/>
  </r>
  <r>
    <n v="3939"/>
    <x v="0"/>
    <x v="15"/>
    <x v="0"/>
    <d v="2016-07-13T22:26:26"/>
    <d v="2016-07-13T22:55:54"/>
    <d v="2016-07-13T00:00:00"/>
    <d v="1899-12-30T22:26:26"/>
    <n v="22"/>
    <x v="3"/>
    <x v="3"/>
    <s v="Successful"/>
    <n v="1"/>
    <n v="0"/>
    <n v="1"/>
    <x v="0"/>
    <n v="29.466666660737246"/>
  </r>
  <r>
    <n v="4125"/>
    <x v="1"/>
    <x v="15"/>
    <x v="0"/>
    <d v="2016-07-14T04:37:11"/>
    <d v="2016-07-14T05:46:29"/>
    <d v="2016-07-14T00:00:00"/>
    <d v="1899-12-30T04:37:11"/>
    <n v="4"/>
    <x v="4"/>
    <x v="6"/>
    <s v="Successful"/>
    <n v="1"/>
    <n v="0"/>
    <n v="1"/>
    <x v="1"/>
    <n v="69.300000001676381"/>
  </r>
  <r>
    <n v="4457"/>
    <x v="1"/>
    <x v="15"/>
    <x v="0"/>
    <d v="2016-07-14T08:36:24"/>
    <d v="2016-07-14T09:19:20"/>
    <d v="2016-07-14T00:00:00"/>
    <d v="1899-12-30T08:36:24"/>
    <n v="8"/>
    <x v="2"/>
    <x v="3"/>
    <s v="Successful"/>
    <n v="1"/>
    <n v="0"/>
    <n v="1"/>
    <x v="1"/>
    <n v="42.933333332184702"/>
  </r>
  <r>
    <n v="4728"/>
    <x v="1"/>
    <x v="15"/>
    <x v="0"/>
    <d v="2016-07-14T14:04:13"/>
    <d v="2016-07-14T15:06:40"/>
    <d v="2016-07-14T00:00:00"/>
    <d v="1899-12-30T14:04:13"/>
    <n v="14"/>
    <x v="0"/>
    <x v="0"/>
    <s v="Successful"/>
    <n v="1"/>
    <n v="0"/>
    <n v="1"/>
    <x v="1"/>
    <n v="62.449999992968515"/>
  </r>
  <r>
    <n v="5347"/>
    <x v="0"/>
    <x v="15"/>
    <x v="0"/>
    <d v="2016-07-14T22:51:47"/>
    <d v="2016-07-14T23:53:42"/>
    <d v="2016-07-14T00:00:00"/>
    <d v="1899-12-30T22:51:47"/>
    <n v="22"/>
    <x v="3"/>
    <x v="1"/>
    <s v="Successful"/>
    <n v="1"/>
    <n v="0"/>
    <n v="1"/>
    <x v="0"/>
    <n v="61.916666671168059"/>
  </r>
  <r>
    <n v="6147"/>
    <x v="1"/>
    <x v="15"/>
    <x v="0"/>
    <d v="2016-07-15T16:11:02"/>
    <d v="2016-07-15T17:30:08"/>
    <d v="2016-07-15T00:00:00"/>
    <d v="1899-12-30T16:11:02"/>
    <n v="16"/>
    <x v="0"/>
    <x v="2"/>
    <s v="Successful"/>
    <n v="1"/>
    <n v="0"/>
    <n v="1"/>
    <x v="1"/>
    <n v="79.099999997997656"/>
  </r>
  <r>
    <n v="6496"/>
    <x v="0"/>
    <x v="15"/>
    <x v="0"/>
    <d v="2016-07-15T20:33:00"/>
    <d v="2016-07-15T21:32:49"/>
    <d v="2016-07-15T00:00:00"/>
    <d v="1899-12-30T20:33:00"/>
    <n v="20"/>
    <x v="1"/>
    <x v="5"/>
    <s v="Successful"/>
    <n v="1"/>
    <n v="0"/>
    <n v="1"/>
    <x v="0"/>
    <n v="59.816666672704741"/>
  </r>
  <r>
    <n v="634"/>
    <x v="1"/>
    <x v="16"/>
    <x v="0"/>
    <d v="2016-07-11T12:25:00"/>
    <d v="2016-07-11T13:06:00"/>
    <d v="2016-07-11T00:00:00"/>
    <d v="1899-12-30T12:25:00"/>
    <n v="12"/>
    <x v="0"/>
    <x v="4"/>
    <s v="Successful"/>
    <n v="1"/>
    <n v="0"/>
    <n v="1"/>
    <x v="1"/>
    <n v="40.999999997438863"/>
  </r>
  <r>
    <n v="939"/>
    <x v="0"/>
    <x v="16"/>
    <x v="0"/>
    <d v="2016-07-11T18:25:00"/>
    <d v="2016-07-11T19:26:00"/>
    <d v="2016-07-11T00:00:00"/>
    <d v="1899-12-30T18:25:00"/>
    <n v="18"/>
    <x v="1"/>
    <x v="2"/>
    <s v="Successful"/>
    <n v="1"/>
    <n v="0"/>
    <n v="1"/>
    <x v="0"/>
    <n v="60.999999999767169"/>
  </r>
  <r>
    <n v="2628"/>
    <x v="0"/>
    <x v="16"/>
    <x v="0"/>
    <d v="2016-07-12T22:10:00"/>
    <d v="2016-07-12T23:25:00"/>
    <d v="2016-07-12T00:00:00"/>
    <d v="1899-12-30T22:10:00"/>
    <n v="22"/>
    <x v="3"/>
    <x v="0"/>
    <s v="Successful"/>
    <n v="1"/>
    <n v="0"/>
    <n v="1"/>
    <x v="0"/>
    <n v="75.00000000349246"/>
  </r>
  <r>
    <n v="3021"/>
    <x v="1"/>
    <x v="16"/>
    <x v="0"/>
    <d v="2016-07-13T07:33:20"/>
    <d v="2016-07-13T08:26:07"/>
    <d v="2016-07-13T00:00:00"/>
    <d v="1899-12-30T07:33:20"/>
    <n v="7"/>
    <x v="2"/>
    <x v="4"/>
    <s v="Successful"/>
    <n v="1"/>
    <n v="0"/>
    <n v="1"/>
    <x v="1"/>
    <n v="52.783333329716697"/>
  </r>
  <r>
    <n v="4743"/>
    <x v="1"/>
    <x v="16"/>
    <x v="0"/>
    <d v="2016-07-14T14:54:16"/>
    <d v="2016-07-14T15:39:03"/>
    <d v="2016-07-14T00:00:00"/>
    <d v="1899-12-30T14:54:16"/>
    <n v="14"/>
    <x v="0"/>
    <x v="4"/>
    <s v="Successful"/>
    <n v="1"/>
    <n v="0"/>
    <n v="1"/>
    <x v="1"/>
    <n v="44.783333335071802"/>
  </r>
  <r>
    <n v="4981"/>
    <x v="1"/>
    <x v="16"/>
    <x v="0"/>
    <d v="2016-07-14T18:47:42"/>
    <d v="2016-07-14T19:43:44"/>
    <d v="2016-07-14T00:00:00"/>
    <d v="1899-12-30T18:47:42"/>
    <n v="18"/>
    <x v="1"/>
    <x v="4"/>
    <s v="Successful"/>
    <n v="1"/>
    <n v="0"/>
    <n v="1"/>
    <x v="1"/>
    <n v="56.033333335071802"/>
  </r>
  <r>
    <n v="5367"/>
    <x v="0"/>
    <x v="16"/>
    <x v="0"/>
    <d v="2016-07-14T23:35:34"/>
    <d v="2016-07-15T00:25:26"/>
    <d v="2016-07-14T00:00:00"/>
    <d v="1899-12-30T23:35:34"/>
    <n v="23"/>
    <x v="3"/>
    <x v="3"/>
    <s v="Successful"/>
    <n v="1"/>
    <n v="0"/>
    <n v="1"/>
    <x v="0"/>
    <n v="49.866666672751307"/>
  </r>
  <r>
    <n v="5471"/>
    <x v="0"/>
    <x v="16"/>
    <x v="0"/>
    <d v="2016-07-15T04:48:57"/>
    <d v="2016-07-15T05:47:13"/>
    <d v="2016-07-15T00:00:00"/>
    <d v="1899-12-30T04:48:57"/>
    <n v="4"/>
    <x v="4"/>
    <x v="4"/>
    <s v="Successful"/>
    <n v="1"/>
    <n v="0"/>
    <n v="1"/>
    <x v="0"/>
    <n v="58.266666666604578"/>
  </r>
  <r>
    <n v="5988"/>
    <x v="0"/>
    <x v="16"/>
    <x v="0"/>
    <d v="2016-07-15T11:48:32"/>
    <d v="2016-07-15T12:55:02"/>
    <d v="2016-07-15T00:00:00"/>
    <d v="1899-12-30T11:48:32"/>
    <n v="11"/>
    <x v="0"/>
    <x v="0"/>
    <s v="Successful"/>
    <n v="1"/>
    <n v="0"/>
    <n v="1"/>
    <x v="0"/>
    <n v="66.499999996740371"/>
  </r>
  <r>
    <n v="6477"/>
    <x v="0"/>
    <x v="16"/>
    <x v="0"/>
    <d v="2016-07-15T20:21:26"/>
    <d v="2016-07-15T21:00:31"/>
    <d v="2016-07-15T00:00:00"/>
    <d v="1899-12-30T20:21:26"/>
    <n v="20"/>
    <x v="1"/>
    <x v="6"/>
    <s v="Successful"/>
    <n v="1"/>
    <n v="0"/>
    <n v="1"/>
    <x v="0"/>
    <n v="39.083333333255723"/>
  </r>
  <r>
    <n v="499"/>
    <x v="1"/>
    <x v="17"/>
    <x v="0"/>
    <d v="2016-07-11T09:39:00"/>
    <d v="2016-07-11T10:16:00"/>
    <d v="2016-07-11T00:00:00"/>
    <d v="1899-12-30T09:39:00"/>
    <n v="9"/>
    <x v="2"/>
    <x v="6"/>
    <s v="Successful"/>
    <n v="1"/>
    <n v="0"/>
    <n v="1"/>
    <x v="1"/>
    <n v="36.999999994877726"/>
  </r>
  <r>
    <n v="1147"/>
    <x v="0"/>
    <x v="17"/>
    <x v="0"/>
    <d v="2016-07-11T20:42:00"/>
    <d v="2016-07-11T21:18:00"/>
    <d v="2016-07-11T00:00:00"/>
    <d v="1899-12-30T20:42:00"/>
    <n v="20"/>
    <x v="1"/>
    <x v="1"/>
    <s v="Successful"/>
    <n v="1"/>
    <n v="0"/>
    <n v="1"/>
    <x v="0"/>
    <n v="35.999999991618097"/>
  </r>
  <r>
    <n v="1410"/>
    <x v="0"/>
    <x v="17"/>
    <x v="0"/>
    <d v="2016-07-12T03:14:00"/>
    <d v="2016-07-12T04:27:00"/>
    <d v="2016-07-12T00:00:00"/>
    <d v="1899-12-30T03:14:00"/>
    <n v="3"/>
    <x v="4"/>
    <x v="0"/>
    <s v="Successful"/>
    <n v="1"/>
    <n v="0"/>
    <n v="1"/>
    <x v="0"/>
    <n v="72.999999996973202"/>
  </r>
  <r>
    <n v="1804"/>
    <x v="0"/>
    <x v="17"/>
    <x v="0"/>
    <d v="2016-07-12T09:12:00"/>
    <d v="2016-07-12T09:57:00"/>
    <d v="2016-07-12T00:00:00"/>
    <d v="1899-12-30T09:12:00"/>
    <n v="9"/>
    <x v="2"/>
    <x v="3"/>
    <s v="Successful"/>
    <n v="1"/>
    <n v="0"/>
    <n v="1"/>
    <x v="0"/>
    <n v="45"/>
  </r>
  <r>
    <n v="1949"/>
    <x v="0"/>
    <x v="17"/>
    <x v="0"/>
    <d v="2016-07-12T11:32:00"/>
    <d v="2016-07-12T12:13:00"/>
    <d v="2016-07-12T00:00:00"/>
    <d v="1899-12-30T11:32:00"/>
    <n v="11"/>
    <x v="0"/>
    <x v="0"/>
    <s v="Successful"/>
    <n v="1"/>
    <n v="0"/>
    <n v="1"/>
    <x v="0"/>
    <n v="40.999999997438863"/>
  </r>
  <r>
    <n v="2713"/>
    <x v="1"/>
    <x v="17"/>
    <x v="0"/>
    <d v="2016-07-13T01:46:42"/>
    <d v="2016-07-13T02:37:08"/>
    <d v="2016-07-13T00:00:00"/>
    <d v="1899-12-30T01:46:42"/>
    <n v="1"/>
    <x v="4"/>
    <x v="4"/>
    <s v="Successful"/>
    <n v="1"/>
    <n v="0"/>
    <n v="1"/>
    <x v="1"/>
    <n v="50.433333335677162"/>
  </r>
  <r>
    <n v="2845"/>
    <x v="1"/>
    <x v="17"/>
    <x v="0"/>
    <d v="2016-07-13T05:28:29"/>
    <d v="2016-07-13T06:10:40"/>
    <d v="2016-07-13T00:00:00"/>
    <d v="1899-12-30T05:28:29"/>
    <n v="5"/>
    <x v="2"/>
    <x v="0"/>
    <s v="Successful"/>
    <n v="1"/>
    <n v="0"/>
    <n v="1"/>
    <x v="1"/>
    <n v="42.18333333497867"/>
  </r>
  <r>
    <n v="3943"/>
    <x v="0"/>
    <x v="17"/>
    <x v="0"/>
    <d v="2016-07-13T22:35:38"/>
    <d v="2016-07-13T23:33:20"/>
    <d v="2016-07-13T00:00:00"/>
    <d v="1899-12-30T22:35:38"/>
    <n v="22"/>
    <x v="3"/>
    <x v="6"/>
    <s v="Successful"/>
    <n v="1"/>
    <n v="0"/>
    <n v="1"/>
    <x v="0"/>
    <n v="57.700000003678724"/>
  </r>
  <r>
    <n v="4792"/>
    <x v="1"/>
    <x v="17"/>
    <x v="0"/>
    <d v="2016-07-14T16:47:15"/>
    <d v="2016-07-14T17:34:39"/>
    <d v="2016-07-14T00:00:00"/>
    <d v="1899-12-30T16:47:15"/>
    <n v="16"/>
    <x v="0"/>
    <x v="4"/>
    <s v="Successful"/>
    <n v="1"/>
    <n v="0"/>
    <n v="1"/>
    <x v="1"/>
    <n v="47.400000005727634"/>
  </r>
  <r>
    <n v="5207"/>
    <x v="0"/>
    <x v="17"/>
    <x v="0"/>
    <d v="2016-07-14T20:57:41"/>
    <d v="2016-07-14T21:56:21"/>
    <d v="2016-07-14T00:00:00"/>
    <d v="1899-12-30T20:57:41"/>
    <n v="20"/>
    <x v="1"/>
    <x v="1"/>
    <s v="Successful"/>
    <n v="1"/>
    <n v="0"/>
    <n v="1"/>
    <x v="0"/>
    <n v="58.666666665812954"/>
  </r>
  <r>
    <n v="5890"/>
    <x v="1"/>
    <x v="17"/>
    <x v="0"/>
    <d v="2016-07-15T09:43:57"/>
    <d v="2016-07-15T10:55:22"/>
    <d v="2016-07-15T00:00:00"/>
    <d v="1899-12-30T09:43:57"/>
    <n v="9"/>
    <x v="2"/>
    <x v="0"/>
    <s v="Successful"/>
    <n v="1"/>
    <n v="0"/>
    <n v="1"/>
    <x v="1"/>
    <n v="71.416666670702398"/>
  </r>
  <r>
    <n v="494"/>
    <x v="1"/>
    <x v="18"/>
    <x v="0"/>
    <d v="2016-07-11T09:36:00"/>
    <d v="2016-07-11T10:02:00"/>
    <d v="2016-07-11T00:00:00"/>
    <d v="1899-12-30T09:36:00"/>
    <n v="9"/>
    <x v="2"/>
    <x v="4"/>
    <s v="Successful"/>
    <n v="1"/>
    <n v="0"/>
    <n v="1"/>
    <x v="1"/>
    <n v="26.000000000931323"/>
  </r>
  <r>
    <n v="1485"/>
    <x v="1"/>
    <x v="18"/>
    <x v="0"/>
    <d v="2016-07-12T05:21:00"/>
    <d v="2016-07-12T06:35:00"/>
    <d v="2016-07-12T00:00:00"/>
    <d v="1899-12-30T05:21:00"/>
    <n v="5"/>
    <x v="2"/>
    <x v="2"/>
    <s v="Successful"/>
    <n v="1"/>
    <n v="0"/>
    <n v="1"/>
    <x v="1"/>
    <n v="74.000000000232831"/>
  </r>
  <r>
    <n v="2042"/>
    <x v="1"/>
    <x v="18"/>
    <x v="0"/>
    <d v="2016-07-12T14:30:00"/>
    <d v="2016-07-12T15:09:00"/>
    <d v="2016-07-12T00:00:00"/>
    <d v="1899-12-30T14:30:00"/>
    <n v="14"/>
    <x v="0"/>
    <x v="3"/>
    <s v="Successful"/>
    <n v="1"/>
    <n v="0"/>
    <n v="1"/>
    <x v="1"/>
    <n v="39.000000001396984"/>
  </r>
  <r>
    <n v="2561"/>
    <x v="0"/>
    <x v="18"/>
    <x v="0"/>
    <d v="2016-07-12T21:29:00"/>
    <d v="2016-07-12T22:44:00"/>
    <d v="2016-07-12T00:00:00"/>
    <d v="1899-12-30T21:29:00"/>
    <n v="21"/>
    <x v="3"/>
    <x v="1"/>
    <s v="Successful"/>
    <n v="1"/>
    <n v="0"/>
    <n v="1"/>
    <x v="0"/>
    <n v="75.00000000349246"/>
  </r>
  <r>
    <n v="3813"/>
    <x v="0"/>
    <x v="18"/>
    <x v="0"/>
    <d v="2016-07-13T21:06:57"/>
    <d v="2016-07-13T21:46:24"/>
    <d v="2016-07-13T00:00:00"/>
    <d v="1899-12-30T21:06:57"/>
    <n v="21"/>
    <x v="3"/>
    <x v="3"/>
    <s v="Successful"/>
    <n v="1"/>
    <n v="0"/>
    <n v="1"/>
    <x v="0"/>
    <n v="39.450000001816079"/>
  </r>
  <r>
    <n v="4260"/>
    <x v="0"/>
    <x v="18"/>
    <x v="0"/>
    <d v="2016-07-14T06:11:51"/>
    <d v="2016-07-14T06:59:46"/>
    <d v="2016-07-14T00:00:00"/>
    <d v="1899-12-30T06:11:51"/>
    <n v="6"/>
    <x v="2"/>
    <x v="4"/>
    <s v="Successful"/>
    <n v="1"/>
    <n v="0"/>
    <n v="1"/>
    <x v="0"/>
    <n v="47.916666667442769"/>
  </r>
  <r>
    <n v="4395"/>
    <x v="1"/>
    <x v="18"/>
    <x v="0"/>
    <d v="2016-07-14T08:00:15"/>
    <d v="2016-07-14T08:54:39"/>
    <d v="2016-07-14T00:00:00"/>
    <d v="1899-12-30T08:00:15"/>
    <n v="8"/>
    <x v="2"/>
    <x v="1"/>
    <s v="Successful"/>
    <n v="1"/>
    <n v="0"/>
    <n v="1"/>
    <x v="1"/>
    <n v="54.3999999971129"/>
  </r>
  <r>
    <n v="5919"/>
    <x v="1"/>
    <x v="18"/>
    <x v="0"/>
    <d v="2016-07-15T10:03:42"/>
    <d v="2016-07-15T10:59:27"/>
    <d v="2016-07-15T00:00:00"/>
    <d v="1899-12-30T10:03:42"/>
    <n v="10"/>
    <x v="0"/>
    <x v="4"/>
    <s v="Successful"/>
    <n v="1"/>
    <n v="0"/>
    <n v="1"/>
    <x v="1"/>
    <n v="55.749999998370185"/>
  </r>
  <r>
    <n v="6002"/>
    <x v="0"/>
    <x v="18"/>
    <x v="0"/>
    <d v="2016-07-15T12:04:15"/>
    <d v="2016-07-15T12:53:36"/>
    <d v="2016-07-15T00:00:00"/>
    <d v="1899-12-30T12:04:15"/>
    <n v="12"/>
    <x v="0"/>
    <x v="0"/>
    <s v="Successful"/>
    <n v="1"/>
    <n v="0"/>
    <n v="1"/>
    <x v="0"/>
    <n v="49.350000000558794"/>
  </r>
  <r>
    <n v="468"/>
    <x v="1"/>
    <x v="19"/>
    <x v="0"/>
    <d v="2016-07-11T09:20:00"/>
    <d v="2016-07-11T10:05:00"/>
    <d v="2016-07-11T00:00:00"/>
    <d v="1899-12-30T09:20:00"/>
    <n v="9"/>
    <x v="2"/>
    <x v="1"/>
    <s v="Successful"/>
    <n v="1"/>
    <n v="0"/>
    <n v="1"/>
    <x v="1"/>
    <n v="45"/>
  </r>
  <r>
    <n v="693"/>
    <x v="0"/>
    <x v="19"/>
    <x v="0"/>
    <d v="2016-07-11T13:51:00"/>
    <d v="2016-07-11T15:01:00"/>
    <d v="2016-07-11T00:00:00"/>
    <d v="1899-12-30T13:51:00"/>
    <n v="13"/>
    <x v="0"/>
    <x v="5"/>
    <s v="Successful"/>
    <n v="1"/>
    <n v="0"/>
    <n v="1"/>
    <x v="0"/>
    <n v="70.000000008149073"/>
  </r>
  <r>
    <n v="1178"/>
    <x v="1"/>
    <x v="19"/>
    <x v="0"/>
    <d v="2016-07-11T21:05:00"/>
    <d v="2016-07-11T22:06:00"/>
    <d v="2016-07-11T00:00:00"/>
    <d v="1899-12-30T21:05:00"/>
    <n v="21"/>
    <x v="3"/>
    <x v="6"/>
    <s v="Successful"/>
    <n v="1"/>
    <n v="0"/>
    <n v="1"/>
    <x v="1"/>
    <n v="60.999999999767169"/>
  </r>
  <r>
    <n v="2103"/>
    <x v="1"/>
    <x v="19"/>
    <x v="0"/>
    <d v="2016-07-12T16:08:00"/>
    <d v="2016-07-12T17:18:00"/>
    <d v="2016-07-12T00:00:00"/>
    <d v="1899-12-30T16:08:00"/>
    <n v="16"/>
    <x v="0"/>
    <x v="0"/>
    <s v="Successful"/>
    <n v="1"/>
    <n v="0"/>
    <n v="1"/>
    <x v="1"/>
    <n v="69.999999997671694"/>
  </r>
  <r>
    <n v="2292"/>
    <x v="0"/>
    <x v="19"/>
    <x v="0"/>
    <d v="2016-07-12T18:46:00"/>
    <d v="2016-07-12T19:23:00"/>
    <d v="2016-07-12T00:00:00"/>
    <d v="1899-12-30T18:46:00"/>
    <n v="18"/>
    <x v="1"/>
    <x v="0"/>
    <s v="Successful"/>
    <n v="1"/>
    <n v="0"/>
    <n v="1"/>
    <x v="0"/>
    <n v="36.999999994877726"/>
  </r>
  <r>
    <n v="3339"/>
    <x v="1"/>
    <x v="19"/>
    <x v="0"/>
    <d v="2016-07-13T12:40:58"/>
    <d v="2016-07-13T13:30:26"/>
    <d v="2016-07-13T00:00:00"/>
    <d v="1899-12-30T12:40:58"/>
    <n v="12"/>
    <x v="0"/>
    <x v="5"/>
    <s v="Successful"/>
    <n v="1"/>
    <n v="0"/>
    <n v="1"/>
    <x v="1"/>
    <n v="49.466666663065553"/>
  </r>
  <r>
    <n v="3694"/>
    <x v="1"/>
    <x v="19"/>
    <x v="0"/>
    <d v="2016-07-13T19:33:19"/>
    <d v="2016-07-13T20:35:08"/>
    <d v="2016-07-13T00:00:00"/>
    <d v="1899-12-30T19:33:19"/>
    <n v="19"/>
    <x v="1"/>
    <x v="3"/>
    <s v="Successful"/>
    <n v="1"/>
    <n v="0"/>
    <n v="1"/>
    <x v="1"/>
    <n v="61.81666666874662"/>
  </r>
  <r>
    <n v="4469"/>
    <x v="1"/>
    <x v="19"/>
    <x v="0"/>
    <d v="2016-07-14T08:45:13"/>
    <d v="2016-07-14T09:48:08"/>
    <d v="2016-07-14T00:00:00"/>
    <d v="1899-12-30T08:45:13"/>
    <n v="8"/>
    <x v="2"/>
    <x v="0"/>
    <s v="Successful"/>
    <n v="1"/>
    <n v="0"/>
    <n v="1"/>
    <x v="1"/>
    <n v="62.916666663950309"/>
  </r>
  <r>
    <n v="6432"/>
    <x v="1"/>
    <x v="19"/>
    <x v="0"/>
    <d v="2016-07-15T19:50:57"/>
    <d v="2016-07-15T20:30:05"/>
    <d v="2016-07-15T00:00:00"/>
    <d v="1899-12-30T19:50:57"/>
    <n v="19"/>
    <x v="1"/>
    <x v="1"/>
    <s v="Successful"/>
    <n v="1"/>
    <n v="0"/>
    <n v="1"/>
    <x v="1"/>
    <n v="39.133333323989064"/>
  </r>
  <r>
    <n v="1895"/>
    <x v="1"/>
    <x v="20"/>
    <x v="0"/>
    <d v="2016-07-12T10:20:00"/>
    <d v="2016-07-12T10:52:00"/>
    <d v="2016-07-12T00:00:00"/>
    <d v="1899-12-30T10:20:00"/>
    <n v="10"/>
    <x v="0"/>
    <x v="3"/>
    <s v="Successful"/>
    <n v="1"/>
    <n v="0"/>
    <n v="1"/>
    <x v="1"/>
    <n v="31.999999999534339"/>
  </r>
  <r>
    <n v="1981"/>
    <x v="0"/>
    <x v="20"/>
    <x v="0"/>
    <d v="2016-07-12T12:23:00"/>
    <d v="2016-07-12T12:56:00"/>
    <d v="2016-07-12T00:00:00"/>
    <d v="1899-12-30T12:23:00"/>
    <n v="12"/>
    <x v="0"/>
    <x v="5"/>
    <s v="Successful"/>
    <n v="1"/>
    <n v="0"/>
    <n v="1"/>
    <x v="0"/>
    <n v="33.000000002793968"/>
  </r>
  <r>
    <n v="3744"/>
    <x v="0"/>
    <x v="20"/>
    <x v="0"/>
    <d v="2016-07-13T20:28:11"/>
    <d v="2016-07-13T21:22:42"/>
    <d v="2016-07-13T00:00:00"/>
    <d v="1899-12-30T20:28:11"/>
    <n v="20"/>
    <x v="1"/>
    <x v="1"/>
    <s v="Successful"/>
    <n v="1"/>
    <n v="0"/>
    <n v="1"/>
    <x v="0"/>
    <n v="54.516666670097038"/>
  </r>
  <r>
    <n v="4433"/>
    <x v="0"/>
    <x v="20"/>
    <x v="0"/>
    <d v="2016-07-14T08:26:32"/>
    <d v="2016-07-14T09:12:02"/>
    <d v="2016-07-14T00:00:00"/>
    <d v="1899-12-30T08:26:32"/>
    <n v="8"/>
    <x v="2"/>
    <x v="6"/>
    <s v="Successful"/>
    <n v="1"/>
    <n v="0"/>
    <n v="1"/>
    <x v="0"/>
    <n v="45.500000001629815"/>
  </r>
  <r>
    <n v="6039"/>
    <x v="0"/>
    <x v="20"/>
    <x v="0"/>
    <d v="2016-07-15T13:11:04"/>
    <d v="2016-07-15T13:38:01"/>
    <d v="2016-07-15T00:00:00"/>
    <d v="1899-12-30T13:11:04"/>
    <n v="13"/>
    <x v="0"/>
    <x v="3"/>
    <s v="Successful"/>
    <n v="1"/>
    <n v="0"/>
    <n v="1"/>
    <x v="0"/>
    <n v="26.950000002980232"/>
  </r>
  <r>
    <n v="6543"/>
    <x v="1"/>
    <x v="20"/>
    <x v="0"/>
    <d v="2016-07-15T20:54:20"/>
    <d v="2016-07-15T22:12:36"/>
    <d v="2016-07-15T00:00:00"/>
    <d v="1899-12-30T20:54:20"/>
    <n v="20"/>
    <x v="1"/>
    <x v="3"/>
    <s v="Successful"/>
    <n v="1"/>
    <n v="0"/>
    <n v="1"/>
    <x v="1"/>
    <n v="78.266666668932885"/>
  </r>
  <r>
    <n v="110"/>
    <x v="1"/>
    <x v="21"/>
    <x v="0"/>
    <d v="2016-07-11T05:05:00"/>
    <d v="2016-07-11T06:06:00"/>
    <d v="2016-07-11T00:00:00"/>
    <d v="1899-12-30T05:05:00"/>
    <n v="5"/>
    <x v="2"/>
    <x v="3"/>
    <s v="Successful"/>
    <n v="1"/>
    <n v="0"/>
    <n v="1"/>
    <x v="1"/>
    <n v="60.999999999767169"/>
  </r>
  <r>
    <n v="362"/>
    <x v="1"/>
    <x v="21"/>
    <x v="0"/>
    <d v="2016-07-11T08:01:00"/>
    <d v="2016-07-11T09:18:00"/>
    <d v="2016-07-11T00:00:00"/>
    <d v="1899-12-30T08:01:00"/>
    <n v="8"/>
    <x v="2"/>
    <x v="3"/>
    <s v="Successful"/>
    <n v="1"/>
    <n v="0"/>
    <n v="1"/>
    <x v="1"/>
    <n v="76.999999999534339"/>
  </r>
  <r>
    <n v="666"/>
    <x v="0"/>
    <x v="21"/>
    <x v="0"/>
    <d v="2016-07-11T13:02:00"/>
    <d v="2016-07-11T13:45:00"/>
    <d v="2016-07-11T00:00:00"/>
    <d v="1899-12-30T13:02:00"/>
    <n v="13"/>
    <x v="0"/>
    <x v="2"/>
    <s v="Successful"/>
    <n v="1"/>
    <n v="0"/>
    <n v="1"/>
    <x v="0"/>
    <n v="42.999999993480742"/>
  </r>
  <r>
    <n v="926"/>
    <x v="1"/>
    <x v="21"/>
    <x v="0"/>
    <d v="2016-07-11T18:28:00"/>
    <d v="2016-07-11T19:34:00"/>
    <d v="2016-07-11T00:00:00"/>
    <d v="1899-12-30T18:28:00"/>
    <n v="18"/>
    <x v="1"/>
    <x v="6"/>
    <s v="Successful"/>
    <n v="1"/>
    <n v="0"/>
    <n v="1"/>
    <x v="1"/>
    <n v="66.000000005587935"/>
  </r>
  <r>
    <n v="1180"/>
    <x v="0"/>
    <x v="21"/>
    <x v="0"/>
    <d v="2016-07-11T21:01:00"/>
    <d v="2016-07-11T22:14:00"/>
    <d v="2016-07-11T00:00:00"/>
    <d v="1899-12-30T21:01:00"/>
    <n v="21"/>
    <x v="3"/>
    <x v="4"/>
    <s v="Successful"/>
    <n v="1"/>
    <n v="0"/>
    <n v="1"/>
    <x v="0"/>
    <n v="72.999999996973202"/>
  </r>
  <r>
    <n v="1900"/>
    <x v="1"/>
    <x v="21"/>
    <x v="0"/>
    <d v="2016-07-12T10:32:00"/>
    <d v="2016-07-12T11:42:00"/>
    <d v="2016-07-12T00:00:00"/>
    <d v="1899-12-30T10:32:00"/>
    <n v="10"/>
    <x v="0"/>
    <x v="0"/>
    <s v="Successful"/>
    <n v="1"/>
    <n v="0"/>
    <n v="1"/>
    <x v="1"/>
    <n v="70.000000008149073"/>
  </r>
  <r>
    <n v="2506"/>
    <x v="1"/>
    <x v="21"/>
    <x v="0"/>
    <d v="2016-07-12T21:01:00"/>
    <d v="2016-07-12T21:38:00"/>
    <d v="2016-07-12T00:00:00"/>
    <d v="1899-12-30T21:01:00"/>
    <n v="21"/>
    <x v="3"/>
    <x v="5"/>
    <s v="Successful"/>
    <n v="1"/>
    <n v="0"/>
    <n v="1"/>
    <x v="1"/>
    <n v="36.999999994877726"/>
  </r>
  <r>
    <n v="3064"/>
    <x v="1"/>
    <x v="21"/>
    <x v="0"/>
    <d v="2016-07-13T08:02:03"/>
    <d v="2016-07-13T08:58:46"/>
    <d v="2016-07-13T00:00:00"/>
    <d v="1899-12-30T08:02:03"/>
    <n v="8"/>
    <x v="2"/>
    <x v="3"/>
    <s v="Successful"/>
    <n v="1"/>
    <n v="0"/>
    <n v="1"/>
    <x v="1"/>
    <n v="56.716666670981795"/>
  </r>
  <r>
    <n v="3327"/>
    <x v="0"/>
    <x v="21"/>
    <x v="0"/>
    <d v="2016-07-13T12:24:41"/>
    <d v="2016-07-13T13:23:39"/>
    <d v="2016-07-13T00:00:00"/>
    <d v="1899-12-30T12:24:41"/>
    <n v="12"/>
    <x v="0"/>
    <x v="6"/>
    <s v="Successful"/>
    <n v="1"/>
    <n v="0"/>
    <n v="1"/>
    <x v="0"/>
    <n v="58.96666667307727"/>
  </r>
  <r>
    <n v="3601"/>
    <x v="1"/>
    <x v="21"/>
    <x v="0"/>
    <d v="2016-07-13T18:39:00"/>
    <d v="2016-07-13T19:29:07"/>
    <d v="2016-07-13T00:00:00"/>
    <d v="1899-12-30T18:39:00"/>
    <n v="18"/>
    <x v="1"/>
    <x v="0"/>
    <s v="Successful"/>
    <n v="1"/>
    <n v="0"/>
    <n v="1"/>
    <x v="1"/>
    <n v="50.116666668327525"/>
  </r>
  <r>
    <n v="4768"/>
    <x v="0"/>
    <x v="21"/>
    <x v="0"/>
    <d v="2016-07-14T15:39:24"/>
    <d v="2016-07-14T16:49:03"/>
    <d v="2016-07-14T00:00:00"/>
    <d v="1899-12-30T15:39:24"/>
    <n v="15"/>
    <x v="0"/>
    <x v="2"/>
    <s v="Successful"/>
    <n v="1"/>
    <n v="0"/>
    <n v="1"/>
    <x v="0"/>
    <n v="69.649999999674037"/>
  </r>
  <r>
    <n v="5142"/>
    <x v="1"/>
    <x v="21"/>
    <x v="0"/>
    <d v="2016-07-14T20:17:51"/>
    <d v="2016-07-14T20:48:58"/>
    <d v="2016-07-14T00:00:00"/>
    <d v="1899-12-30T20:17:51"/>
    <n v="20"/>
    <x v="1"/>
    <x v="4"/>
    <s v="Successful"/>
    <n v="1"/>
    <n v="0"/>
    <n v="1"/>
    <x v="1"/>
    <n v="31.116666669258848"/>
  </r>
  <r>
    <n v="5366"/>
    <x v="0"/>
    <x v="21"/>
    <x v="0"/>
    <d v="2016-07-14T23:27:22"/>
    <d v="2016-07-15T00:19:50"/>
    <d v="2016-07-14T00:00:00"/>
    <d v="1899-12-30T23:27:22"/>
    <n v="23"/>
    <x v="3"/>
    <x v="4"/>
    <s v="Successful"/>
    <n v="1"/>
    <n v="0"/>
    <n v="1"/>
    <x v="0"/>
    <n v="52.466666662367061"/>
  </r>
  <r>
    <n v="5575"/>
    <x v="1"/>
    <x v="21"/>
    <x v="0"/>
    <d v="2016-07-15T05:53:55"/>
    <d v="2016-07-15T06:50:02"/>
    <d v="2016-07-15T00:00:00"/>
    <d v="1899-12-30T05:53:55"/>
    <n v="5"/>
    <x v="2"/>
    <x v="0"/>
    <s v="Successful"/>
    <n v="1"/>
    <n v="0"/>
    <n v="1"/>
    <x v="1"/>
    <n v="56.116666666930541"/>
  </r>
  <r>
    <n v="5902"/>
    <x v="1"/>
    <x v="21"/>
    <x v="0"/>
    <d v="2016-07-15T09:52:57"/>
    <d v="2016-07-15T10:37:05"/>
    <d v="2016-07-15T00:00:00"/>
    <d v="1899-12-30T09:52:57"/>
    <n v="9"/>
    <x v="2"/>
    <x v="2"/>
    <s v="Successful"/>
    <n v="1"/>
    <n v="0"/>
    <n v="1"/>
    <x v="1"/>
    <n v="44.13333332980983"/>
  </r>
  <r>
    <n v="6694"/>
    <x v="0"/>
    <x v="21"/>
    <x v="0"/>
    <d v="2016-07-15T22:45:44"/>
    <d v="2016-07-15T23:17:53"/>
    <d v="2016-07-15T00:00:00"/>
    <d v="1899-12-30T22:45:44"/>
    <n v="22"/>
    <x v="3"/>
    <x v="6"/>
    <s v="Successful"/>
    <n v="1"/>
    <n v="0"/>
    <n v="1"/>
    <x v="0"/>
    <n v="32.150000003166497"/>
  </r>
  <r>
    <n v="523"/>
    <x v="0"/>
    <x v="22"/>
    <x v="0"/>
    <d v="2016-07-11T09:48:00"/>
    <d v="2016-07-11T10:37:00"/>
    <d v="2016-07-11T00:00:00"/>
    <d v="1899-12-30T09:48:00"/>
    <n v="9"/>
    <x v="2"/>
    <x v="3"/>
    <s v="Successful"/>
    <n v="1"/>
    <n v="0"/>
    <n v="1"/>
    <x v="0"/>
    <n v="49.000000002561137"/>
  </r>
  <r>
    <n v="747"/>
    <x v="1"/>
    <x v="22"/>
    <x v="0"/>
    <d v="2016-07-11T15:53:00"/>
    <d v="2016-07-11T16:43:00"/>
    <d v="2016-07-11T00:00:00"/>
    <d v="1899-12-30T15:53:00"/>
    <n v="15"/>
    <x v="0"/>
    <x v="3"/>
    <s v="Successful"/>
    <n v="1"/>
    <n v="0"/>
    <n v="1"/>
    <x v="1"/>
    <n v="49.999999995343387"/>
  </r>
  <r>
    <n v="1371"/>
    <x v="0"/>
    <x v="22"/>
    <x v="0"/>
    <d v="2016-07-12T00:22:00"/>
    <d v="2016-07-12T01:33:00"/>
    <d v="2016-07-12T00:00:00"/>
    <d v="1899-12-30T00:22:00"/>
    <n v="0"/>
    <x v="4"/>
    <x v="1"/>
    <s v="Successful"/>
    <n v="1"/>
    <n v="0"/>
    <n v="1"/>
    <x v="0"/>
    <n v="71.000000000931323"/>
  </r>
  <r>
    <n v="1553"/>
    <x v="1"/>
    <x v="22"/>
    <x v="0"/>
    <d v="2016-07-12T06:09:00"/>
    <d v="2016-07-12T07:09:00"/>
    <d v="2016-07-12T00:00:00"/>
    <d v="1899-12-30T06:09:00"/>
    <n v="6"/>
    <x v="2"/>
    <x v="1"/>
    <s v="Successful"/>
    <n v="1"/>
    <n v="0"/>
    <n v="1"/>
    <x v="1"/>
    <n v="60.000000006984919"/>
  </r>
  <r>
    <n v="1692"/>
    <x v="0"/>
    <x v="22"/>
    <x v="0"/>
    <d v="2016-07-12T07:52:00"/>
    <d v="2016-07-12T09:01:00"/>
    <d v="2016-07-12T00:00:00"/>
    <d v="1899-12-30T07:52:00"/>
    <n v="7"/>
    <x v="2"/>
    <x v="3"/>
    <s v="Successful"/>
    <n v="1"/>
    <n v="0"/>
    <n v="1"/>
    <x v="0"/>
    <n v="69.000000004889444"/>
  </r>
  <r>
    <n v="2114"/>
    <x v="1"/>
    <x v="22"/>
    <x v="0"/>
    <d v="2016-07-12T16:36:00"/>
    <d v="2016-07-12T17:21:00"/>
    <d v="2016-07-12T00:00:00"/>
    <d v="1899-12-30T16:36:00"/>
    <n v="16"/>
    <x v="0"/>
    <x v="5"/>
    <s v="Successful"/>
    <n v="1"/>
    <n v="0"/>
    <n v="1"/>
    <x v="1"/>
    <n v="45"/>
  </r>
  <r>
    <n v="2742"/>
    <x v="1"/>
    <x v="22"/>
    <x v="0"/>
    <d v="2016-07-13T03:07:37"/>
    <d v="2016-07-13T03:51:35"/>
    <d v="2016-07-13T00:00:00"/>
    <d v="1899-12-30T03:07:37"/>
    <n v="3"/>
    <x v="4"/>
    <x v="3"/>
    <s v="Successful"/>
    <n v="1"/>
    <n v="0"/>
    <n v="1"/>
    <x v="1"/>
    <n v="43.966666666092351"/>
  </r>
  <r>
    <n v="4273"/>
    <x v="1"/>
    <x v="22"/>
    <x v="0"/>
    <d v="2016-07-14T06:17:01"/>
    <d v="2016-07-14T07:02:28"/>
    <d v="2016-07-14T00:00:00"/>
    <d v="1899-12-30T06:17:01"/>
    <n v="6"/>
    <x v="2"/>
    <x v="0"/>
    <s v="Successful"/>
    <n v="1"/>
    <n v="0"/>
    <n v="1"/>
    <x v="1"/>
    <n v="45.450000000419095"/>
  </r>
  <r>
    <n v="4668"/>
    <x v="1"/>
    <x v="22"/>
    <x v="0"/>
    <d v="2016-07-14T12:25:02"/>
    <d v="2016-07-14T13:34:58"/>
    <d v="2016-07-14T00:00:00"/>
    <d v="1899-12-30T12:25:02"/>
    <n v="12"/>
    <x v="0"/>
    <x v="1"/>
    <s v="Successful"/>
    <n v="1"/>
    <n v="0"/>
    <n v="1"/>
    <x v="1"/>
    <n v="69.933333336375654"/>
  </r>
  <r>
    <n v="5425"/>
    <x v="1"/>
    <x v="22"/>
    <x v="0"/>
    <d v="2016-07-15T02:23:56"/>
    <d v="2016-07-15T03:08:35"/>
    <d v="2016-07-15T00:00:00"/>
    <d v="1899-12-30T02:23:56"/>
    <n v="2"/>
    <x v="4"/>
    <x v="5"/>
    <s v="Successful"/>
    <n v="1"/>
    <n v="0"/>
    <n v="1"/>
    <x v="1"/>
    <n v="44.649999991524965"/>
  </r>
  <r>
    <n v="5488"/>
    <x v="1"/>
    <x v="22"/>
    <x v="0"/>
    <d v="2016-07-15T04:53:42"/>
    <d v="2016-07-15T06:00:16"/>
    <d v="2016-07-15T00:00:00"/>
    <d v="1899-12-30T04:53:42"/>
    <n v="4"/>
    <x v="4"/>
    <x v="5"/>
    <s v="Successful"/>
    <n v="1"/>
    <n v="0"/>
    <n v="1"/>
    <x v="1"/>
    <n v="66.56666666851379"/>
  </r>
  <r>
    <n v="5781"/>
    <x v="1"/>
    <x v="22"/>
    <x v="0"/>
    <d v="2016-07-15T08:35:47"/>
    <d v="2016-07-15T09:42:27"/>
    <d v="2016-07-15T00:00:00"/>
    <d v="1899-12-30T08:35:47"/>
    <n v="8"/>
    <x v="2"/>
    <x v="1"/>
    <s v="Successful"/>
    <n v="1"/>
    <n v="0"/>
    <n v="1"/>
    <x v="1"/>
    <n v="66.666666670935228"/>
  </r>
  <r>
    <n v="5966"/>
    <x v="0"/>
    <x v="22"/>
    <x v="0"/>
    <d v="2016-07-15T10:54:27"/>
    <d v="2016-07-15T11:58:44"/>
    <d v="2016-07-15T00:00:00"/>
    <d v="1899-12-30T10:54:27"/>
    <n v="10"/>
    <x v="0"/>
    <x v="6"/>
    <s v="Successful"/>
    <n v="1"/>
    <n v="0"/>
    <n v="1"/>
    <x v="0"/>
    <n v="64.283333335770294"/>
  </r>
  <r>
    <n v="6122"/>
    <x v="1"/>
    <x v="22"/>
    <x v="0"/>
    <d v="2016-07-15T15:26:06"/>
    <d v="2016-07-15T16:29:40"/>
    <d v="2016-07-15T00:00:00"/>
    <d v="1899-12-30T15:26:06"/>
    <n v="15"/>
    <x v="0"/>
    <x v="4"/>
    <s v="Successful"/>
    <n v="1"/>
    <n v="0"/>
    <n v="1"/>
    <x v="1"/>
    <n v="63.566666658734903"/>
  </r>
  <r>
    <n v="357"/>
    <x v="0"/>
    <x v="23"/>
    <x v="0"/>
    <d v="2016-07-11T08:00:00"/>
    <d v="2016-07-11T09:08:00"/>
    <d v="2016-07-11T00:00:00"/>
    <d v="1899-12-30T08:00:00"/>
    <n v="8"/>
    <x v="2"/>
    <x v="5"/>
    <s v="Successful"/>
    <n v="1"/>
    <n v="0"/>
    <n v="1"/>
    <x v="0"/>
    <n v="68.000000001629815"/>
  </r>
  <r>
    <n v="1068"/>
    <x v="1"/>
    <x v="23"/>
    <x v="0"/>
    <d v="2016-07-11T19:52:00"/>
    <d v="2016-07-11T20:48:00"/>
    <d v="2016-07-11T00:00:00"/>
    <d v="1899-12-30T19:52:00"/>
    <n v="19"/>
    <x v="1"/>
    <x v="4"/>
    <s v="Successful"/>
    <n v="1"/>
    <n v="0"/>
    <n v="1"/>
    <x v="1"/>
    <n v="56.000000004423782"/>
  </r>
  <r>
    <n v="2689"/>
    <x v="0"/>
    <x v="23"/>
    <x v="0"/>
    <d v="2016-07-13T00:34:03"/>
    <d v="2016-07-13T01:49:08"/>
    <d v="2016-07-13T00:00:00"/>
    <d v="1899-12-30T00:34:03"/>
    <n v="0"/>
    <x v="4"/>
    <x v="2"/>
    <s v="Successful"/>
    <n v="1"/>
    <n v="0"/>
    <n v="1"/>
    <x v="0"/>
    <n v="75.083333335351199"/>
  </r>
  <r>
    <n v="2791"/>
    <x v="1"/>
    <x v="23"/>
    <x v="0"/>
    <d v="2016-07-13T04:56:20"/>
    <d v="2016-07-13T05:33:20"/>
    <d v="2016-07-13T00:00:00"/>
    <d v="1899-12-30T04:56:20"/>
    <n v="4"/>
    <x v="4"/>
    <x v="3"/>
    <s v="Successful"/>
    <n v="1"/>
    <n v="0"/>
    <n v="1"/>
    <x v="1"/>
    <n v="37.000000005355105"/>
  </r>
  <r>
    <n v="3321"/>
    <x v="1"/>
    <x v="23"/>
    <x v="0"/>
    <d v="2016-07-13T12:23:02"/>
    <d v="2016-07-13T13:25:14"/>
    <d v="2016-07-13T00:00:00"/>
    <d v="1899-12-30T12:23:02"/>
    <n v="12"/>
    <x v="0"/>
    <x v="0"/>
    <s v="Successful"/>
    <n v="1"/>
    <n v="0"/>
    <n v="1"/>
    <x v="1"/>
    <n v="62.199999997392297"/>
  </r>
  <r>
    <n v="3423"/>
    <x v="0"/>
    <x v="23"/>
    <x v="0"/>
    <d v="2016-07-13T15:52:07"/>
    <d v="2016-07-13T16:50:46"/>
    <d v="2016-07-13T00:00:00"/>
    <d v="1899-12-30T15:52:07"/>
    <n v="15"/>
    <x v="0"/>
    <x v="5"/>
    <s v="Successful"/>
    <n v="1"/>
    <n v="0"/>
    <n v="1"/>
    <x v="0"/>
    <n v="58.650000005727634"/>
  </r>
  <r>
    <n v="3761"/>
    <x v="0"/>
    <x v="23"/>
    <x v="0"/>
    <d v="2016-07-13T20:35:24"/>
    <d v="2016-07-13T21:39:02"/>
    <d v="2016-07-13T00:00:00"/>
    <d v="1899-12-30T20:35:24"/>
    <n v="20"/>
    <x v="1"/>
    <x v="6"/>
    <s v="Successful"/>
    <n v="1"/>
    <n v="0"/>
    <n v="1"/>
    <x v="0"/>
    <n v="63.633333330508322"/>
  </r>
  <r>
    <n v="4140"/>
    <x v="1"/>
    <x v="23"/>
    <x v="0"/>
    <d v="2016-07-14T04:48:09"/>
    <d v="2016-07-14T06:05:01"/>
    <d v="2016-07-14T00:00:00"/>
    <d v="1899-12-30T04:48:09"/>
    <n v="4"/>
    <x v="4"/>
    <x v="0"/>
    <s v="Successful"/>
    <n v="1"/>
    <n v="0"/>
    <n v="1"/>
    <x v="1"/>
    <n v="76.86666666646488"/>
  </r>
  <r>
    <n v="4656"/>
    <x v="1"/>
    <x v="23"/>
    <x v="0"/>
    <d v="2016-07-14T12:06:27"/>
    <d v="2016-07-14T12:49:14"/>
    <d v="2016-07-14T00:00:00"/>
    <d v="1899-12-30T12:06:27"/>
    <n v="12"/>
    <x v="0"/>
    <x v="2"/>
    <s v="Successful"/>
    <n v="1"/>
    <n v="0"/>
    <n v="1"/>
    <x v="1"/>
    <n v="42.783333339029923"/>
  </r>
  <r>
    <n v="4931"/>
    <x v="0"/>
    <x v="23"/>
    <x v="0"/>
    <d v="2016-07-14T18:21:52"/>
    <d v="2016-07-14T18:54:03"/>
    <d v="2016-07-14T00:00:00"/>
    <d v="1899-12-30T18:21:52"/>
    <n v="18"/>
    <x v="1"/>
    <x v="0"/>
    <s v="Successful"/>
    <n v="1"/>
    <n v="0"/>
    <n v="1"/>
    <x v="0"/>
    <n v="32.183333333814517"/>
  </r>
  <r>
    <n v="5268"/>
    <x v="1"/>
    <x v="23"/>
    <x v="0"/>
    <d v="2016-07-14T21:29:35"/>
    <d v="2016-07-14T22:30:11"/>
    <d v="2016-07-14T00:00:00"/>
    <d v="1899-12-30T21:29:35"/>
    <n v="21"/>
    <x v="3"/>
    <x v="4"/>
    <s v="Successful"/>
    <n v="1"/>
    <n v="0"/>
    <n v="1"/>
    <x v="1"/>
    <n v="60.600000000558794"/>
  </r>
  <r>
    <n v="5811"/>
    <x v="1"/>
    <x v="23"/>
    <x v="0"/>
    <d v="2016-07-15T08:46:30"/>
    <d v="2016-07-15T09:26:33"/>
    <d v="2016-07-15T00:00:00"/>
    <d v="1899-12-30T08:46:30"/>
    <n v="8"/>
    <x v="2"/>
    <x v="2"/>
    <s v="Successful"/>
    <n v="1"/>
    <n v="0"/>
    <n v="1"/>
    <x v="1"/>
    <n v="40.050000005867332"/>
  </r>
  <r>
    <n v="6139"/>
    <x v="0"/>
    <x v="23"/>
    <x v="0"/>
    <d v="2016-07-15T15:45:16"/>
    <d v="2016-07-15T16:40:41"/>
    <d v="2016-07-15T00:00:00"/>
    <d v="1899-12-30T15:45:16"/>
    <n v="15"/>
    <x v="0"/>
    <x v="5"/>
    <s v="Successful"/>
    <n v="1"/>
    <n v="0"/>
    <n v="1"/>
    <x v="0"/>
    <n v="55.416666670935228"/>
  </r>
  <r>
    <n v="6333"/>
    <x v="0"/>
    <x v="23"/>
    <x v="0"/>
    <d v="2016-07-15T18:41:22"/>
    <d v="2016-07-15T19:53:29"/>
    <d v="2016-07-15T00:00:00"/>
    <d v="1899-12-30T18:41:22"/>
    <n v="18"/>
    <x v="1"/>
    <x v="3"/>
    <s v="Successful"/>
    <n v="1"/>
    <n v="0"/>
    <n v="1"/>
    <x v="0"/>
    <n v="72.116666666697711"/>
  </r>
  <r>
    <n v="773"/>
    <x v="1"/>
    <x v="24"/>
    <x v="0"/>
    <d v="2016-07-11T16:23:00"/>
    <d v="2016-07-11T17:21:00"/>
    <d v="2016-07-11T00:00:00"/>
    <d v="1899-12-30T16:23:00"/>
    <n v="16"/>
    <x v="0"/>
    <x v="0"/>
    <s v="Successful"/>
    <n v="1"/>
    <n v="0"/>
    <n v="1"/>
    <x v="1"/>
    <n v="58.000000000465661"/>
  </r>
  <r>
    <n v="1123"/>
    <x v="1"/>
    <x v="24"/>
    <x v="0"/>
    <d v="2016-07-11T20:20:00"/>
    <d v="2016-07-11T21:18:00"/>
    <d v="2016-07-11T00:00:00"/>
    <d v="1899-12-30T20:20:00"/>
    <n v="20"/>
    <x v="1"/>
    <x v="0"/>
    <s v="Successful"/>
    <n v="1"/>
    <n v="0"/>
    <n v="1"/>
    <x v="1"/>
    <n v="58.000000000465661"/>
  </r>
  <r>
    <n v="2667"/>
    <x v="0"/>
    <x v="24"/>
    <x v="0"/>
    <d v="2016-07-12T23:35:00"/>
    <d v="2016-07-13T00:40:52"/>
    <d v="2016-07-12T00:00:00"/>
    <d v="1899-12-30T23:35:00"/>
    <n v="23"/>
    <x v="3"/>
    <x v="5"/>
    <s v="Successful"/>
    <n v="1"/>
    <n v="0"/>
    <n v="1"/>
    <x v="0"/>
    <n v="65.866666662041098"/>
  </r>
  <r>
    <n v="2833"/>
    <x v="1"/>
    <x v="24"/>
    <x v="0"/>
    <d v="2016-07-13T05:27:26"/>
    <d v="2016-07-13T06:19:18"/>
    <d v="2016-07-13T00:00:00"/>
    <d v="1899-12-30T05:27:26"/>
    <n v="5"/>
    <x v="2"/>
    <x v="3"/>
    <s v="Successful"/>
    <n v="1"/>
    <n v="0"/>
    <n v="1"/>
    <x v="1"/>
    <n v="51.866666658315808"/>
  </r>
  <r>
    <n v="3396"/>
    <x v="1"/>
    <x v="24"/>
    <x v="0"/>
    <d v="2016-07-13T14:59:08"/>
    <d v="2016-07-13T15:57:24"/>
    <d v="2016-07-13T00:00:00"/>
    <d v="1899-12-30T14:59:08"/>
    <n v="14"/>
    <x v="0"/>
    <x v="2"/>
    <s v="Successful"/>
    <n v="1"/>
    <n v="0"/>
    <n v="1"/>
    <x v="1"/>
    <n v="58.266666666604578"/>
  </r>
  <r>
    <n v="3590"/>
    <x v="1"/>
    <x v="24"/>
    <x v="0"/>
    <d v="2016-07-13T18:31:29"/>
    <d v="2016-07-13T19:31:56"/>
    <d v="2016-07-13T00:00:00"/>
    <d v="1899-12-30T18:31:29"/>
    <n v="18"/>
    <x v="1"/>
    <x v="1"/>
    <s v="Successful"/>
    <n v="1"/>
    <n v="0"/>
    <n v="1"/>
    <x v="1"/>
    <n v="60.449999996926636"/>
  </r>
  <r>
    <n v="3762"/>
    <x v="1"/>
    <x v="24"/>
    <x v="0"/>
    <d v="2016-07-13T20:38:10"/>
    <d v="2016-07-13T21:21:24"/>
    <d v="2016-07-13T00:00:00"/>
    <d v="1899-12-30T20:38:10"/>
    <n v="20"/>
    <x v="1"/>
    <x v="0"/>
    <s v="Successful"/>
    <n v="1"/>
    <n v="0"/>
    <n v="1"/>
    <x v="1"/>
    <n v="43.233333339449018"/>
  </r>
  <r>
    <n v="4566"/>
    <x v="1"/>
    <x v="24"/>
    <x v="0"/>
    <d v="2016-07-14T09:48:56"/>
    <d v="2016-07-14T10:22:52"/>
    <d v="2016-07-14T00:00:00"/>
    <d v="1899-12-30T09:48:56"/>
    <n v="9"/>
    <x v="2"/>
    <x v="6"/>
    <s v="Successful"/>
    <n v="1"/>
    <n v="0"/>
    <n v="1"/>
    <x v="1"/>
    <n v="33.933333334280178"/>
  </r>
  <r>
    <n v="4862"/>
    <x v="1"/>
    <x v="24"/>
    <x v="0"/>
    <d v="2016-07-14T17:37:44"/>
    <d v="2016-07-14T18:41:40"/>
    <d v="2016-07-14T00:00:00"/>
    <d v="1899-12-30T17:37:44"/>
    <n v="17"/>
    <x v="1"/>
    <x v="4"/>
    <s v="Successful"/>
    <n v="1"/>
    <n v="0"/>
    <n v="1"/>
    <x v="1"/>
    <n v="63.933333327295259"/>
  </r>
  <r>
    <n v="5564"/>
    <x v="0"/>
    <x v="24"/>
    <x v="0"/>
    <d v="2016-07-15T05:41:11"/>
    <d v="2016-07-15T06:53:22"/>
    <d v="2016-07-15T00:00:00"/>
    <d v="1899-12-30T05:41:11"/>
    <n v="5"/>
    <x v="2"/>
    <x v="1"/>
    <s v="Successful"/>
    <n v="1"/>
    <n v="0"/>
    <n v="1"/>
    <x v="0"/>
    <n v="72.183333327993751"/>
  </r>
  <r>
    <n v="6187"/>
    <x v="1"/>
    <x v="24"/>
    <x v="0"/>
    <d v="2016-07-15T17:11:08"/>
    <d v="2016-07-15T18:08:11"/>
    <d v="2016-07-15T00:00:00"/>
    <d v="1899-12-30T17:11:08"/>
    <n v="17"/>
    <x v="1"/>
    <x v="1"/>
    <s v="Successful"/>
    <n v="1"/>
    <n v="0"/>
    <n v="1"/>
    <x v="1"/>
    <n v="57.049999998416752"/>
  </r>
  <r>
    <n v="6642"/>
    <x v="1"/>
    <x v="24"/>
    <x v="0"/>
    <d v="2016-07-15T22:07:14"/>
    <d v="2016-07-15T22:54:02"/>
    <d v="2016-07-15T00:00:00"/>
    <d v="1899-12-30T22:07:14"/>
    <n v="22"/>
    <x v="3"/>
    <x v="1"/>
    <s v="Successful"/>
    <n v="1"/>
    <n v="0"/>
    <n v="1"/>
    <x v="1"/>
    <n v="46.800000001676381"/>
  </r>
  <r>
    <n v="322"/>
    <x v="1"/>
    <x v="25"/>
    <x v="0"/>
    <d v="2016-07-11T07:31:00"/>
    <d v="2016-07-11T08:10:00"/>
    <d v="2016-07-11T00:00:00"/>
    <d v="1899-12-30T07:31:00"/>
    <n v="7"/>
    <x v="2"/>
    <x v="5"/>
    <s v="Successful"/>
    <n v="1"/>
    <n v="0"/>
    <n v="1"/>
    <x v="1"/>
    <n v="39.000000001396984"/>
  </r>
  <r>
    <n v="793"/>
    <x v="1"/>
    <x v="25"/>
    <x v="0"/>
    <d v="2016-07-11T17:04:00"/>
    <d v="2016-07-11T18:06:00"/>
    <d v="2016-07-11T00:00:00"/>
    <d v="1899-12-30T17:04:00"/>
    <n v="17"/>
    <x v="1"/>
    <x v="6"/>
    <s v="Successful"/>
    <n v="1"/>
    <n v="0"/>
    <n v="1"/>
    <x v="1"/>
    <n v="62.000000003026798"/>
  </r>
  <r>
    <n v="898"/>
    <x v="0"/>
    <x v="25"/>
    <x v="0"/>
    <d v="2016-07-11T18:14:00"/>
    <d v="2016-07-11T19:09:00"/>
    <d v="2016-07-11T00:00:00"/>
    <d v="1899-12-30T18:14:00"/>
    <n v="18"/>
    <x v="1"/>
    <x v="6"/>
    <s v="Successful"/>
    <n v="1"/>
    <n v="0"/>
    <n v="1"/>
    <x v="0"/>
    <n v="55.000000001164153"/>
  </r>
  <r>
    <n v="1258"/>
    <x v="1"/>
    <x v="25"/>
    <x v="0"/>
    <d v="2016-07-11T21:51:00"/>
    <d v="2016-07-11T23:00:00"/>
    <d v="2016-07-11T00:00:00"/>
    <d v="1899-12-30T21:51:00"/>
    <n v="21"/>
    <x v="3"/>
    <x v="3"/>
    <s v="Successful"/>
    <n v="1"/>
    <n v="0"/>
    <n v="1"/>
    <x v="1"/>
    <n v="69.000000004889444"/>
  </r>
  <r>
    <n v="2832"/>
    <x v="1"/>
    <x v="25"/>
    <x v="0"/>
    <d v="2016-07-13T05:20:16"/>
    <d v="2016-07-13T06:14:07"/>
    <d v="2016-07-13T00:00:00"/>
    <d v="1899-12-30T05:20:16"/>
    <n v="5"/>
    <x v="2"/>
    <x v="4"/>
    <s v="Successful"/>
    <n v="1"/>
    <n v="0"/>
    <n v="1"/>
    <x v="1"/>
    <n v="53.850000004749745"/>
  </r>
  <r>
    <n v="3139"/>
    <x v="1"/>
    <x v="25"/>
    <x v="0"/>
    <d v="2016-07-13T08:54:04"/>
    <d v="2016-07-13T09:22:42"/>
    <d v="2016-07-13T00:00:00"/>
    <d v="1899-12-30T08:54:04"/>
    <n v="8"/>
    <x v="2"/>
    <x v="0"/>
    <s v="Successful"/>
    <n v="1"/>
    <n v="0"/>
    <n v="1"/>
    <x v="1"/>
    <n v="28.633333342149854"/>
  </r>
  <r>
    <n v="3438"/>
    <x v="1"/>
    <x v="25"/>
    <x v="0"/>
    <d v="2016-07-13T16:12:53"/>
    <d v="2016-07-13T17:13:44"/>
    <d v="2016-07-13T00:00:00"/>
    <d v="1899-12-30T16:12:53"/>
    <n v="16"/>
    <x v="0"/>
    <x v="2"/>
    <s v="Successful"/>
    <n v="1"/>
    <n v="0"/>
    <n v="1"/>
    <x v="1"/>
    <n v="60.849999996135011"/>
  </r>
  <r>
    <n v="3966"/>
    <x v="0"/>
    <x v="25"/>
    <x v="0"/>
    <d v="2016-07-13T22:50:42"/>
    <d v="2016-07-13T23:27:43"/>
    <d v="2016-07-13T00:00:00"/>
    <d v="1899-12-30T22:50:42"/>
    <n v="22"/>
    <x v="3"/>
    <x v="4"/>
    <s v="Successful"/>
    <n v="1"/>
    <n v="0"/>
    <n v="1"/>
    <x v="0"/>
    <n v="37.016666665440425"/>
  </r>
  <r>
    <n v="6401"/>
    <x v="0"/>
    <x v="25"/>
    <x v="0"/>
    <d v="2016-07-15T19:33:00"/>
    <d v="2016-07-15T20:16:57"/>
    <d v="2016-07-15T00:00:00"/>
    <d v="1899-12-30T19:33:00"/>
    <n v="19"/>
    <x v="1"/>
    <x v="0"/>
    <s v="Successful"/>
    <n v="1"/>
    <n v="0"/>
    <n v="1"/>
    <x v="0"/>
    <n v="43.949999995529652"/>
  </r>
  <r>
    <n v="204"/>
    <x v="1"/>
    <x v="26"/>
    <x v="0"/>
    <d v="2016-07-11T06:04:00"/>
    <d v="2016-07-11T06:44:00"/>
    <d v="2016-07-11T00:00:00"/>
    <d v="1899-12-30T06:04:00"/>
    <n v="6"/>
    <x v="2"/>
    <x v="2"/>
    <s v="Successful"/>
    <n v="1"/>
    <n v="0"/>
    <n v="1"/>
    <x v="1"/>
    <n v="39.999999994179234"/>
  </r>
  <r>
    <n v="632"/>
    <x v="0"/>
    <x v="26"/>
    <x v="0"/>
    <d v="2016-07-11T12:20:00"/>
    <d v="2016-07-11T13:10:00"/>
    <d v="2016-07-11T00:00:00"/>
    <d v="1899-12-30T12:20:00"/>
    <n v="12"/>
    <x v="0"/>
    <x v="6"/>
    <s v="Successful"/>
    <n v="1"/>
    <n v="0"/>
    <n v="1"/>
    <x v="0"/>
    <n v="49.999999995343387"/>
  </r>
  <r>
    <n v="763"/>
    <x v="1"/>
    <x v="26"/>
    <x v="0"/>
    <d v="2016-07-11T16:19:00"/>
    <d v="2016-07-11T17:25:00"/>
    <d v="2016-07-11T00:00:00"/>
    <d v="1899-12-30T16:19:00"/>
    <n v="16"/>
    <x v="0"/>
    <x v="5"/>
    <s v="Successful"/>
    <n v="1"/>
    <n v="0"/>
    <n v="1"/>
    <x v="1"/>
    <n v="66.000000005587935"/>
  </r>
  <r>
    <n v="1786"/>
    <x v="0"/>
    <x v="26"/>
    <x v="0"/>
    <d v="2016-07-12T09:03:00"/>
    <d v="2016-07-12T09:58:00"/>
    <d v="2016-07-12T00:00:00"/>
    <d v="1899-12-30T09:03:00"/>
    <n v="9"/>
    <x v="2"/>
    <x v="2"/>
    <s v="Successful"/>
    <n v="1"/>
    <n v="0"/>
    <n v="1"/>
    <x v="0"/>
    <n v="55.000000001164153"/>
  </r>
  <r>
    <n v="1968"/>
    <x v="1"/>
    <x v="26"/>
    <x v="0"/>
    <d v="2016-07-12T12:10:00"/>
    <d v="2016-07-12T12:49:00"/>
    <d v="2016-07-12T00:00:00"/>
    <d v="1899-12-30T12:10:00"/>
    <n v="12"/>
    <x v="0"/>
    <x v="2"/>
    <s v="Successful"/>
    <n v="1"/>
    <n v="0"/>
    <n v="1"/>
    <x v="1"/>
    <n v="39.000000001396984"/>
  </r>
  <r>
    <n v="2088"/>
    <x v="0"/>
    <x v="26"/>
    <x v="0"/>
    <d v="2016-07-12T15:51:00"/>
    <d v="2016-07-12T17:02:00"/>
    <d v="2016-07-12T00:00:00"/>
    <d v="1899-12-30T15:51:00"/>
    <n v="15"/>
    <x v="0"/>
    <x v="6"/>
    <s v="Successful"/>
    <n v="1"/>
    <n v="0"/>
    <n v="1"/>
    <x v="0"/>
    <n v="71.000000000931323"/>
  </r>
  <r>
    <n v="2473"/>
    <x v="0"/>
    <x v="26"/>
    <x v="0"/>
    <d v="2016-07-12T20:43:00"/>
    <d v="2016-07-12T21:20:00"/>
    <d v="2016-07-12T00:00:00"/>
    <d v="1899-12-30T20:43:00"/>
    <n v="20"/>
    <x v="1"/>
    <x v="6"/>
    <s v="Successful"/>
    <n v="1"/>
    <n v="0"/>
    <n v="1"/>
    <x v="0"/>
    <n v="37.000000005355105"/>
  </r>
  <r>
    <n v="2869"/>
    <x v="0"/>
    <x v="26"/>
    <x v="0"/>
    <d v="2016-07-13T05:50:09"/>
    <d v="2016-07-13T06:27:07"/>
    <d v="2016-07-13T00:00:00"/>
    <d v="1899-12-30T05:50:09"/>
    <n v="5"/>
    <x v="2"/>
    <x v="1"/>
    <s v="Successful"/>
    <n v="1"/>
    <n v="0"/>
    <n v="1"/>
    <x v="0"/>
    <n v="36.966666664229706"/>
  </r>
  <r>
    <n v="3742"/>
    <x v="0"/>
    <x v="26"/>
    <x v="0"/>
    <d v="2016-07-13T20:24:23"/>
    <d v="2016-07-13T20:48:05"/>
    <d v="2016-07-13T00:00:00"/>
    <d v="1899-12-30T20:24:23"/>
    <n v="20"/>
    <x v="1"/>
    <x v="4"/>
    <s v="Successful"/>
    <n v="1"/>
    <n v="0"/>
    <n v="1"/>
    <x v="0"/>
    <n v="23.699999997625127"/>
  </r>
  <r>
    <n v="4440"/>
    <x v="0"/>
    <x v="26"/>
    <x v="0"/>
    <d v="2016-07-14T08:26:29"/>
    <d v="2016-07-14T09:00:36"/>
    <d v="2016-07-14T00:00:00"/>
    <d v="1899-12-30T08:26:29"/>
    <n v="8"/>
    <x v="2"/>
    <x v="6"/>
    <s v="Successful"/>
    <n v="1"/>
    <n v="0"/>
    <n v="1"/>
    <x v="0"/>
    <n v="34.116666668560356"/>
  </r>
  <r>
    <n v="5234"/>
    <x v="1"/>
    <x v="26"/>
    <x v="0"/>
    <d v="2016-07-14T21:09:47"/>
    <d v="2016-07-14T21:52:37"/>
    <d v="2016-07-14T00:00:00"/>
    <d v="1899-12-30T21:09:47"/>
    <n v="21"/>
    <x v="3"/>
    <x v="3"/>
    <s v="Successful"/>
    <n v="1"/>
    <n v="0"/>
    <n v="1"/>
    <x v="1"/>
    <n v="42.833333329763263"/>
  </r>
  <r>
    <n v="6354"/>
    <x v="0"/>
    <x v="26"/>
    <x v="0"/>
    <d v="2016-07-15T18:59:01"/>
    <d v="2016-07-15T19:35:10"/>
    <d v="2016-07-15T00:00:00"/>
    <d v="1899-12-30T18:59:01"/>
    <n v="18"/>
    <x v="1"/>
    <x v="3"/>
    <s v="Successful"/>
    <n v="1"/>
    <n v="0"/>
    <n v="1"/>
    <x v="0"/>
    <n v="36.150000005727634"/>
  </r>
  <r>
    <n v="6638"/>
    <x v="1"/>
    <x v="26"/>
    <x v="0"/>
    <d v="2016-07-15T21:59:10"/>
    <d v="2016-07-15T23:13:18"/>
    <d v="2016-07-15T00:00:00"/>
    <d v="1899-12-30T21:59:10"/>
    <n v="21"/>
    <x v="3"/>
    <x v="6"/>
    <s v="Successful"/>
    <n v="1"/>
    <n v="0"/>
    <n v="1"/>
    <x v="1"/>
    <n v="74.133333333302289"/>
  </r>
  <r>
    <n v="84"/>
    <x v="1"/>
    <x v="27"/>
    <x v="0"/>
    <d v="2016-07-11T04:50:00"/>
    <d v="2016-07-11T05:26:00"/>
    <d v="2016-07-11T00:00:00"/>
    <d v="1899-12-30T04:50:00"/>
    <n v="4"/>
    <x v="4"/>
    <x v="5"/>
    <s v="Successful"/>
    <n v="1"/>
    <n v="0"/>
    <n v="1"/>
    <x v="1"/>
    <n v="36.000000002095476"/>
  </r>
  <r>
    <n v="1199"/>
    <x v="1"/>
    <x v="27"/>
    <x v="0"/>
    <d v="2016-07-11T21:17:00"/>
    <d v="2016-07-11T21:53:00"/>
    <d v="2016-07-11T00:00:00"/>
    <d v="1899-12-30T21:17:00"/>
    <n v="21"/>
    <x v="3"/>
    <x v="6"/>
    <s v="Successful"/>
    <n v="1"/>
    <n v="0"/>
    <n v="1"/>
    <x v="1"/>
    <n v="36.000000002095476"/>
  </r>
  <r>
    <n v="1676"/>
    <x v="0"/>
    <x v="27"/>
    <x v="0"/>
    <d v="2016-07-12T07:44:00"/>
    <d v="2016-07-12T08:40:00"/>
    <d v="2016-07-12T00:00:00"/>
    <d v="1899-12-30T07:44:00"/>
    <n v="7"/>
    <x v="2"/>
    <x v="0"/>
    <s v="Successful"/>
    <n v="1"/>
    <n v="0"/>
    <n v="1"/>
    <x v="0"/>
    <n v="55.999999993946403"/>
  </r>
  <r>
    <n v="2774"/>
    <x v="1"/>
    <x v="27"/>
    <x v="0"/>
    <d v="2016-07-13T04:33:38"/>
    <d v="2016-07-13T05:13:54"/>
    <d v="2016-07-13T00:00:00"/>
    <d v="1899-12-30T04:33:38"/>
    <n v="4"/>
    <x v="4"/>
    <x v="6"/>
    <s v="Successful"/>
    <n v="1"/>
    <n v="0"/>
    <n v="1"/>
    <x v="1"/>
    <n v="40.26666667079553"/>
  </r>
  <r>
    <n v="3220"/>
    <x v="0"/>
    <x v="27"/>
    <x v="0"/>
    <d v="2016-07-13T09:51:41"/>
    <d v="2016-07-13T10:24:39"/>
    <d v="2016-07-13T00:00:00"/>
    <d v="1899-12-30T09:51:41"/>
    <n v="9"/>
    <x v="2"/>
    <x v="5"/>
    <s v="Successful"/>
    <n v="1"/>
    <n v="0"/>
    <n v="1"/>
    <x v="0"/>
    <n v="32.966666661668569"/>
  </r>
  <r>
    <n v="3718"/>
    <x v="0"/>
    <x v="27"/>
    <x v="0"/>
    <d v="2016-07-13T19:56:20"/>
    <d v="2016-07-13T20:47:17"/>
    <d v="2016-07-13T00:00:00"/>
    <d v="1899-12-30T19:56:20"/>
    <n v="19"/>
    <x v="1"/>
    <x v="2"/>
    <s v="Successful"/>
    <n v="1"/>
    <n v="0"/>
    <n v="1"/>
    <x v="0"/>
    <n v="50.950000007869676"/>
  </r>
  <r>
    <n v="4904"/>
    <x v="0"/>
    <x v="27"/>
    <x v="0"/>
    <d v="2016-07-14T18:02:23"/>
    <d v="2016-07-14T18:58:49"/>
    <d v="2016-07-14T00:00:00"/>
    <d v="1899-12-30T18:02:23"/>
    <n v="18"/>
    <x v="1"/>
    <x v="4"/>
    <s v="Successful"/>
    <n v="1"/>
    <n v="0"/>
    <n v="1"/>
    <x v="0"/>
    <n v="56.433333334280178"/>
  </r>
  <r>
    <n v="6527"/>
    <x v="0"/>
    <x v="27"/>
    <x v="0"/>
    <d v="2016-07-15T20:54:01"/>
    <d v="2016-07-15T21:53:29"/>
    <d v="2016-07-15T00:00:00"/>
    <d v="1899-12-30T20:54:01"/>
    <n v="20"/>
    <x v="1"/>
    <x v="0"/>
    <s v="Successful"/>
    <n v="1"/>
    <n v="0"/>
    <n v="1"/>
    <x v="0"/>
    <n v="59.466666674707085"/>
  </r>
  <r>
    <n v="6710"/>
    <x v="1"/>
    <x v="27"/>
    <x v="0"/>
    <d v="2016-07-15T23:02:36"/>
    <d v="2016-07-16T00:12:12"/>
    <d v="2016-07-15T00:00:00"/>
    <d v="1899-12-30T23:02:36"/>
    <n v="23"/>
    <x v="3"/>
    <x v="4"/>
    <s v="Successful"/>
    <n v="1"/>
    <n v="0"/>
    <n v="1"/>
    <x v="1"/>
    <n v="69.599999998463318"/>
  </r>
  <r>
    <n v="1584"/>
    <x v="0"/>
    <x v="28"/>
    <x v="0"/>
    <d v="2016-07-12T06:26:00"/>
    <d v="2016-07-12T07:18:00"/>
    <d v="2016-07-12T00:00:00"/>
    <d v="1899-12-30T06:26:00"/>
    <n v="6"/>
    <x v="2"/>
    <x v="6"/>
    <s v="Successful"/>
    <n v="1"/>
    <n v="0"/>
    <n v="1"/>
    <x v="0"/>
    <n v="52.000000001862645"/>
  </r>
  <r>
    <n v="1966"/>
    <x v="0"/>
    <x v="28"/>
    <x v="0"/>
    <d v="2016-07-12T12:05:00"/>
    <d v="2016-07-12T13:12:00"/>
    <d v="2016-07-12T00:00:00"/>
    <d v="1899-12-30T12:05:00"/>
    <n v="12"/>
    <x v="0"/>
    <x v="1"/>
    <s v="Successful"/>
    <n v="1"/>
    <n v="0"/>
    <n v="1"/>
    <x v="0"/>
    <n v="67.000000008847564"/>
  </r>
  <r>
    <n v="2827"/>
    <x v="1"/>
    <x v="28"/>
    <x v="0"/>
    <d v="2016-07-13T05:18:31"/>
    <d v="2016-07-13T06:18:22"/>
    <d v="2016-07-13T00:00:00"/>
    <d v="1899-12-30T05:18:31"/>
    <n v="5"/>
    <x v="2"/>
    <x v="1"/>
    <s v="Successful"/>
    <n v="1"/>
    <n v="0"/>
    <n v="1"/>
    <x v="1"/>
    <n v="59.849999992875382"/>
  </r>
  <r>
    <n v="2945"/>
    <x v="0"/>
    <x v="28"/>
    <x v="0"/>
    <d v="2016-07-13T06:34:13"/>
    <d v="2016-07-13T07:28:05"/>
    <d v="2016-07-13T00:00:00"/>
    <d v="1899-12-30T06:34:13"/>
    <n v="6"/>
    <x v="2"/>
    <x v="3"/>
    <s v="Successful"/>
    <n v="1"/>
    <n v="0"/>
    <n v="1"/>
    <x v="0"/>
    <n v="53.866666664835066"/>
  </r>
  <r>
    <n v="3365"/>
    <x v="1"/>
    <x v="28"/>
    <x v="0"/>
    <d v="2016-07-13T13:47:14"/>
    <d v="2016-07-13T14:51:51"/>
    <d v="2016-07-13T00:00:00"/>
    <d v="1899-12-30T13:47:14"/>
    <n v="13"/>
    <x v="0"/>
    <x v="3"/>
    <s v="Successful"/>
    <n v="1"/>
    <n v="0"/>
    <n v="1"/>
    <x v="1"/>
    <n v="64.616666663205251"/>
  </r>
  <r>
    <n v="3548"/>
    <x v="0"/>
    <x v="28"/>
    <x v="0"/>
    <d v="2016-07-13T18:07:42"/>
    <d v="2016-07-13T19:12:22"/>
    <d v="2016-07-13T00:00:00"/>
    <d v="1899-12-30T18:07:42"/>
    <n v="18"/>
    <x v="1"/>
    <x v="1"/>
    <s v="Successful"/>
    <n v="1"/>
    <n v="0"/>
    <n v="1"/>
    <x v="0"/>
    <n v="64.66666666441597"/>
  </r>
  <r>
    <n v="3753"/>
    <x v="1"/>
    <x v="28"/>
    <x v="0"/>
    <d v="2016-07-13T20:30:08"/>
    <d v="2016-07-13T21:42:32"/>
    <d v="2016-07-13T00:00:00"/>
    <d v="1899-12-30T20:30:08"/>
    <n v="20"/>
    <x v="1"/>
    <x v="2"/>
    <s v="Successful"/>
    <n v="1"/>
    <n v="0"/>
    <n v="1"/>
    <x v="1"/>
    <n v="72.400000003399327"/>
  </r>
  <r>
    <n v="4569"/>
    <x v="0"/>
    <x v="28"/>
    <x v="0"/>
    <d v="2016-07-14T09:48:17"/>
    <d v="2016-07-14T10:49:39"/>
    <d v="2016-07-14T00:00:00"/>
    <d v="1899-12-30T09:48:17"/>
    <n v="9"/>
    <x v="2"/>
    <x v="3"/>
    <s v="Successful"/>
    <n v="1"/>
    <n v="0"/>
    <n v="1"/>
    <x v="0"/>
    <n v="61.366666668327525"/>
  </r>
  <r>
    <n v="6309"/>
    <x v="0"/>
    <x v="28"/>
    <x v="0"/>
    <d v="2016-07-15T18:29:54"/>
    <d v="2016-07-15T19:42:21"/>
    <d v="2016-07-15T00:00:00"/>
    <d v="1899-12-30T18:29:54"/>
    <n v="18"/>
    <x v="1"/>
    <x v="6"/>
    <s v="Successful"/>
    <n v="1"/>
    <n v="0"/>
    <n v="1"/>
    <x v="0"/>
    <n v="72.449999994132668"/>
  </r>
  <r>
    <n v="6437"/>
    <x v="1"/>
    <x v="28"/>
    <x v="0"/>
    <d v="2016-07-15T19:53:52"/>
    <d v="2016-07-15T20:26:32"/>
    <d v="2016-07-15T00:00:00"/>
    <d v="1899-12-30T19:53:52"/>
    <n v="19"/>
    <x v="1"/>
    <x v="4"/>
    <s v="Successful"/>
    <n v="1"/>
    <n v="0"/>
    <n v="1"/>
    <x v="1"/>
    <n v="32.666666664881632"/>
  </r>
  <r>
    <n v="517"/>
    <x v="0"/>
    <x v="29"/>
    <x v="0"/>
    <d v="2016-07-11T09:45:00"/>
    <d v="2016-07-11T10:24:00"/>
    <d v="2016-07-11T00:00:00"/>
    <d v="1899-12-30T09:45:00"/>
    <n v="9"/>
    <x v="2"/>
    <x v="1"/>
    <s v="Successful"/>
    <n v="1"/>
    <n v="0"/>
    <n v="1"/>
    <x v="0"/>
    <n v="39.000000001396984"/>
  </r>
  <r>
    <n v="1406"/>
    <x v="0"/>
    <x v="29"/>
    <x v="0"/>
    <d v="2016-07-12T03:02:00"/>
    <d v="2016-07-12T03:55:00"/>
    <d v="2016-07-12T00:00:00"/>
    <d v="1899-12-30T03:02:00"/>
    <n v="3"/>
    <x v="4"/>
    <x v="1"/>
    <s v="Successful"/>
    <n v="1"/>
    <n v="0"/>
    <n v="1"/>
    <x v="0"/>
    <n v="53.000000005122274"/>
  </r>
  <r>
    <n v="1643"/>
    <x v="0"/>
    <x v="29"/>
    <x v="0"/>
    <d v="2016-07-12T07:18:00"/>
    <d v="2016-07-12T08:10:00"/>
    <d v="2016-07-12T00:00:00"/>
    <d v="1899-12-30T07:18:00"/>
    <n v="7"/>
    <x v="2"/>
    <x v="3"/>
    <s v="Successful"/>
    <n v="1"/>
    <n v="0"/>
    <n v="1"/>
    <x v="0"/>
    <n v="52.000000001862645"/>
  </r>
  <r>
    <n v="2108"/>
    <x v="0"/>
    <x v="29"/>
    <x v="0"/>
    <d v="2016-07-12T16:14:00"/>
    <d v="2016-07-12T16:48:00"/>
    <d v="2016-07-12T00:00:00"/>
    <d v="1899-12-30T16:14:00"/>
    <n v="16"/>
    <x v="0"/>
    <x v="2"/>
    <s v="Successful"/>
    <n v="1"/>
    <n v="0"/>
    <n v="1"/>
    <x v="0"/>
    <n v="33.999999995576218"/>
  </r>
  <r>
    <n v="2647"/>
    <x v="1"/>
    <x v="29"/>
    <x v="0"/>
    <d v="2016-07-12T22:46:00"/>
    <d v="2016-07-12T23:18:00"/>
    <d v="2016-07-12T00:00:00"/>
    <d v="1899-12-30T22:46:00"/>
    <n v="22"/>
    <x v="3"/>
    <x v="2"/>
    <s v="Successful"/>
    <n v="1"/>
    <n v="0"/>
    <n v="1"/>
    <x v="1"/>
    <n v="31.999999999534339"/>
  </r>
  <r>
    <n v="3129"/>
    <x v="1"/>
    <x v="29"/>
    <x v="0"/>
    <d v="2016-07-13T08:41:49"/>
    <d v="2016-07-13T09:41:42"/>
    <d v="2016-07-13T00:00:00"/>
    <d v="1899-12-30T08:41:49"/>
    <n v="8"/>
    <x v="2"/>
    <x v="5"/>
    <s v="Successful"/>
    <n v="1"/>
    <n v="0"/>
    <n v="1"/>
    <x v="1"/>
    <n v="59.883333334000781"/>
  </r>
  <r>
    <n v="3738"/>
    <x v="0"/>
    <x v="29"/>
    <x v="0"/>
    <d v="2016-07-13T20:15:54"/>
    <d v="2016-07-13T20:55:01"/>
    <d v="2016-07-13T00:00:00"/>
    <d v="1899-12-30T20:15:54"/>
    <n v="20"/>
    <x v="1"/>
    <x v="5"/>
    <s v="Successful"/>
    <n v="1"/>
    <n v="0"/>
    <n v="1"/>
    <x v="0"/>
    <n v="39.116666663903743"/>
  </r>
  <r>
    <n v="4422"/>
    <x v="0"/>
    <x v="29"/>
    <x v="0"/>
    <d v="2016-07-14T08:13:15"/>
    <d v="2016-07-14T09:13:10"/>
    <d v="2016-07-14T00:00:00"/>
    <d v="1899-12-30T08:13:15"/>
    <n v="8"/>
    <x v="2"/>
    <x v="3"/>
    <s v="Successful"/>
    <n v="1"/>
    <n v="0"/>
    <n v="1"/>
    <x v="0"/>
    <n v="59.916666664648801"/>
  </r>
  <r>
    <n v="4790"/>
    <x v="1"/>
    <x v="29"/>
    <x v="0"/>
    <d v="2016-07-14T16:43:53"/>
    <d v="2016-07-14T17:56:08"/>
    <d v="2016-07-14T00:00:00"/>
    <d v="1899-12-30T16:43:53"/>
    <n v="16"/>
    <x v="0"/>
    <x v="6"/>
    <s v="Successful"/>
    <n v="1"/>
    <n v="0"/>
    <n v="1"/>
    <x v="1"/>
    <n v="72.249999999767169"/>
  </r>
  <r>
    <n v="5496"/>
    <x v="1"/>
    <x v="29"/>
    <x v="0"/>
    <d v="2016-07-15T04:59:58"/>
    <d v="2016-07-15T05:34:09"/>
    <d v="2016-07-15T00:00:00"/>
    <d v="1899-12-30T04:59:58"/>
    <n v="4"/>
    <x v="4"/>
    <x v="2"/>
    <s v="Successful"/>
    <n v="1"/>
    <n v="0"/>
    <n v="1"/>
    <x v="1"/>
    <n v="34.183333340333775"/>
  </r>
  <r>
    <n v="6484"/>
    <x v="0"/>
    <x v="29"/>
    <x v="0"/>
    <d v="2016-07-15T20:19:45"/>
    <d v="2016-07-15T21:01:21"/>
    <d v="2016-07-15T00:00:00"/>
    <d v="1899-12-30T20:19:45"/>
    <n v="20"/>
    <x v="1"/>
    <x v="6"/>
    <s v="Successful"/>
    <n v="1"/>
    <n v="0"/>
    <n v="1"/>
    <x v="0"/>
    <n v="41.600000001490116"/>
  </r>
  <r>
    <n v="6731"/>
    <x v="0"/>
    <x v="29"/>
    <x v="0"/>
    <d v="2016-07-15T23:23:55"/>
    <d v="2016-07-16T00:11:55"/>
    <d v="2016-07-15T00:00:00"/>
    <d v="1899-12-30T23:23:55"/>
    <n v="23"/>
    <x v="3"/>
    <x v="4"/>
    <s v="Successful"/>
    <n v="1"/>
    <n v="0"/>
    <n v="1"/>
    <x v="0"/>
    <n v="47.999999999301508"/>
  </r>
  <r>
    <n v="629"/>
    <x v="0"/>
    <x v="30"/>
    <x v="0"/>
    <d v="2016-07-11T12:14:00"/>
    <d v="2016-07-11T13:00:00"/>
    <d v="2016-07-11T00:00:00"/>
    <d v="1899-12-30T12:14:00"/>
    <n v="12"/>
    <x v="0"/>
    <x v="1"/>
    <s v="Successful"/>
    <n v="1"/>
    <n v="0"/>
    <n v="1"/>
    <x v="0"/>
    <n v="45.99999999278225"/>
  </r>
  <r>
    <n v="745"/>
    <x v="0"/>
    <x v="30"/>
    <x v="0"/>
    <d v="2016-07-11T15:48:00"/>
    <d v="2016-07-11T16:45:00"/>
    <d v="2016-07-11T00:00:00"/>
    <d v="1899-12-30T15:48:00"/>
    <n v="15"/>
    <x v="0"/>
    <x v="0"/>
    <s v="Successful"/>
    <n v="1"/>
    <n v="0"/>
    <n v="1"/>
    <x v="0"/>
    <n v="56.999999997206032"/>
  </r>
  <r>
    <n v="1064"/>
    <x v="1"/>
    <x v="30"/>
    <x v="0"/>
    <d v="2016-07-11T19:53:00"/>
    <d v="2016-07-11T20:31:00"/>
    <d v="2016-07-11T00:00:00"/>
    <d v="1899-12-30T19:53:00"/>
    <n v="19"/>
    <x v="1"/>
    <x v="5"/>
    <s v="Successful"/>
    <n v="1"/>
    <n v="0"/>
    <n v="1"/>
    <x v="1"/>
    <n v="37.999999998137355"/>
  </r>
  <r>
    <n v="1886"/>
    <x v="0"/>
    <x v="30"/>
    <x v="0"/>
    <d v="2016-07-12T10:10:00"/>
    <d v="2016-07-12T10:35:00"/>
    <d v="2016-07-12T00:00:00"/>
    <d v="1899-12-30T10:10:00"/>
    <n v="10"/>
    <x v="0"/>
    <x v="0"/>
    <s v="Successful"/>
    <n v="1"/>
    <n v="0"/>
    <n v="1"/>
    <x v="0"/>
    <n v="24.999999997671694"/>
  </r>
  <r>
    <n v="5608"/>
    <x v="0"/>
    <x v="30"/>
    <x v="0"/>
    <d v="2016-07-15T06:18:36"/>
    <d v="2016-07-15T07:07:34"/>
    <d v="2016-07-15T00:00:00"/>
    <d v="1899-12-30T06:18:36"/>
    <n v="6"/>
    <x v="2"/>
    <x v="2"/>
    <s v="Successful"/>
    <n v="1"/>
    <n v="0"/>
    <n v="1"/>
    <x v="0"/>
    <n v="48.966666671913117"/>
  </r>
  <r>
    <n v="5877"/>
    <x v="1"/>
    <x v="30"/>
    <x v="0"/>
    <d v="2016-07-15T09:37:21"/>
    <d v="2016-07-15T10:08:03"/>
    <d v="2016-07-15T00:00:00"/>
    <d v="1899-12-30T09:37:21"/>
    <n v="9"/>
    <x v="2"/>
    <x v="4"/>
    <s v="Successful"/>
    <n v="1"/>
    <n v="0"/>
    <n v="1"/>
    <x v="1"/>
    <n v="30.699999999487773"/>
  </r>
  <r>
    <n v="6100"/>
    <x v="0"/>
    <x v="30"/>
    <x v="0"/>
    <d v="2016-07-15T14:44:32"/>
    <d v="2016-07-15T15:41:12"/>
    <d v="2016-07-15T00:00:00"/>
    <d v="1899-12-30T14:44:32"/>
    <n v="14"/>
    <x v="0"/>
    <x v="0"/>
    <s v="Successful"/>
    <n v="1"/>
    <n v="0"/>
    <n v="1"/>
    <x v="0"/>
    <n v="56.666666669771075"/>
  </r>
  <r>
    <n v="6659"/>
    <x v="0"/>
    <x v="30"/>
    <x v="0"/>
    <d v="2016-07-15T22:15:45"/>
    <d v="2016-07-15T23:07:50"/>
    <d v="2016-07-15T00:00:00"/>
    <d v="1899-12-30T22:15:45"/>
    <n v="22"/>
    <x v="3"/>
    <x v="6"/>
    <s v="Successful"/>
    <n v="1"/>
    <n v="0"/>
    <n v="1"/>
    <x v="0"/>
    <n v="52.083333333721384"/>
  </r>
  <r>
    <n v="2162"/>
    <x v="0"/>
    <x v="31"/>
    <x v="0"/>
    <d v="2016-07-12T17:34:00"/>
    <d v="2016-07-12T18:33:00"/>
    <d v="2016-07-12T00:00:00"/>
    <d v="1899-12-30T17:34:00"/>
    <n v="17"/>
    <x v="1"/>
    <x v="1"/>
    <s v="Successful"/>
    <n v="1"/>
    <n v="0"/>
    <n v="1"/>
    <x v="0"/>
    <n v="59.00000000372529"/>
  </r>
  <r>
    <n v="3294"/>
    <x v="0"/>
    <x v="31"/>
    <x v="0"/>
    <d v="2016-07-13T11:23:36"/>
    <d v="2016-07-13T12:14:06"/>
    <d v="2016-07-13T00:00:00"/>
    <d v="1899-12-30T11:23:36"/>
    <n v="11"/>
    <x v="0"/>
    <x v="4"/>
    <s v="Successful"/>
    <n v="1"/>
    <n v="0"/>
    <n v="1"/>
    <x v="0"/>
    <n v="50.499999996973202"/>
  </r>
  <r>
    <n v="3686"/>
    <x v="1"/>
    <x v="31"/>
    <x v="0"/>
    <d v="2016-07-13T19:33:18"/>
    <d v="2016-07-13T20:34:21"/>
    <d v="2016-07-13T00:00:00"/>
    <d v="1899-12-30T19:33:18"/>
    <n v="19"/>
    <x v="1"/>
    <x v="4"/>
    <s v="Successful"/>
    <n v="1"/>
    <n v="0"/>
    <n v="1"/>
    <x v="1"/>
    <n v="61.050000000977889"/>
  </r>
  <r>
    <n v="4784"/>
    <x v="1"/>
    <x v="31"/>
    <x v="0"/>
    <d v="2016-07-14T16:41:52"/>
    <d v="2016-07-14T17:15:01"/>
    <d v="2016-07-14T00:00:00"/>
    <d v="1899-12-30T16:41:52"/>
    <n v="16"/>
    <x v="0"/>
    <x v="0"/>
    <s v="Successful"/>
    <n v="1"/>
    <n v="0"/>
    <n v="1"/>
    <x v="1"/>
    <n v="33.150000006426126"/>
  </r>
  <r>
    <n v="5896"/>
    <x v="1"/>
    <x v="31"/>
    <x v="0"/>
    <d v="2016-07-15T09:47:11"/>
    <d v="2016-07-15T10:32:41"/>
    <d v="2016-07-15T00:00:00"/>
    <d v="1899-12-30T09:47:11"/>
    <n v="9"/>
    <x v="2"/>
    <x v="6"/>
    <s v="Successful"/>
    <n v="1"/>
    <n v="0"/>
    <n v="1"/>
    <x v="1"/>
    <n v="45.500000001629815"/>
  </r>
  <r>
    <n v="6190"/>
    <x v="1"/>
    <x v="31"/>
    <x v="0"/>
    <d v="2016-07-15T17:11:33"/>
    <d v="2016-07-15T17:55:50"/>
    <d v="2016-07-15T00:00:00"/>
    <d v="1899-12-30T17:11:33"/>
    <n v="17"/>
    <x v="1"/>
    <x v="6"/>
    <s v="Successful"/>
    <n v="1"/>
    <n v="0"/>
    <n v="1"/>
    <x v="1"/>
    <n v="44.283333333441988"/>
  </r>
  <r>
    <n v="6551"/>
    <x v="1"/>
    <x v="31"/>
    <x v="0"/>
    <d v="2016-07-15T21:03:02"/>
    <d v="2016-07-15T22:17:22"/>
    <d v="2016-07-15T00:00:00"/>
    <d v="1899-12-30T21:03:02"/>
    <n v="21"/>
    <x v="3"/>
    <x v="1"/>
    <s v="Successful"/>
    <n v="1"/>
    <n v="0"/>
    <n v="1"/>
    <x v="1"/>
    <n v="74.333333338145167"/>
  </r>
  <r>
    <n v="145"/>
    <x v="1"/>
    <x v="32"/>
    <x v="0"/>
    <d v="2016-07-11T05:32:00"/>
    <d v="2016-07-11T06:37:00"/>
    <d v="2016-07-11T00:00:00"/>
    <d v="1899-12-30T05:32:00"/>
    <n v="5"/>
    <x v="2"/>
    <x v="3"/>
    <s v="Successful"/>
    <n v="1"/>
    <n v="0"/>
    <n v="1"/>
    <x v="1"/>
    <n v="64.999999991850927"/>
  </r>
  <r>
    <n v="735"/>
    <x v="1"/>
    <x v="32"/>
    <x v="0"/>
    <d v="2016-07-11T15:27:00"/>
    <d v="2016-07-11T16:32:00"/>
    <d v="2016-07-11T00:00:00"/>
    <d v="1899-12-30T15:27:00"/>
    <n v="15"/>
    <x v="0"/>
    <x v="5"/>
    <s v="Successful"/>
    <n v="1"/>
    <n v="0"/>
    <n v="1"/>
    <x v="1"/>
    <n v="64.999999991850927"/>
  </r>
  <r>
    <n v="918"/>
    <x v="0"/>
    <x v="32"/>
    <x v="0"/>
    <d v="2016-07-11T18:22:00"/>
    <d v="2016-07-11T19:04:00"/>
    <d v="2016-07-11T00:00:00"/>
    <d v="1899-12-30T18:22:00"/>
    <n v="18"/>
    <x v="1"/>
    <x v="2"/>
    <s v="Successful"/>
    <n v="1"/>
    <n v="0"/>
    <n v="1"/>
    <x v="0"/>
    <n v="42.000000000698492"/>
  </r>
  <r>
    <n v="1478"/>
    <x v="1"/>
    <x v="32"/>
    <x v="0"/>
    <d v="2016-07-12T05:16:00"/>
    <d v="2016-07-12T06:13:00"/>
    <d v="2016-07-12T00:00:00"/>
    <d v="1899-12-30T05:16:00"/>
    <n v="5"/>
    <x v="2"/>
    <x v="2"/>
    <s v="Successful"/>
    <n v="1"/>
    <n v="0"/>
    <n v="1"/>
    <x v="1"/>
    <n v="56.999999997206032"/>
  </r>
  <r>
    <n v="1957"/>
    <x v="1"/>
    <x v="32"/>
    <x v="0"/>
    <d v="2016-07-12T11:45:00"/>
    <d v="2016-07-12T12:55:00"/>
    <d v="2016-07-12T00:00:00"/>
    <d v="1899-12-30T11:45:00"/>
    <n v="11"/>
    <x v="0"/>
    <x v="4"/>
    <s v="Successful"/>
    <n v="1"/>
    <n v="0"/>
    <n v="1"/>
    <x v="1"/>
    <n v="69.999999997671694"/>
  </r>
  <r>
    <n v="3097"/>
    <x v="1"/>
    <x v="32"/>
    <x v="0"/>
    <d v="2016-07-13T08:15:34"/>
    <d v="2016-07-13T09:12:57"/>
    <d v="2016-07-13T00:00:00"/>
    <d v="1899-12-30T08:15:34"/>
    <n v="8"/>
    <x v="2"/>
    <x v="0"/>
    <s v="Successful"/>
    <n v="1"/>
    <n v="0"/>
    <n v="1"/>
    <x v="1"/>
    <n v="57.383333336329088"/>
  </r>
  <r>
    <n v="3981"/>
    <x v="0"/>
    <x v="32"/>
    <x v="0"/>
    <d v="2016-07-13T23:13:54"/>
    <d v="2016-07-13T23:38:37"/>
    <d v="2016-07-13T00:00:00"/>
    <d v="1899-12-30T23:13:54"/>
    <n v="23"/>
    <x v="3"/>
    <x v="3"/>
    <s v="Successful"/>
    <n v="1"/>
    <n v="0"/>
    <n v="1"/>
    <x v="0"/>
    <n v="24.716666660970077"/>
  </r>
  <r>
    <n v="4175"/>
    <x v="1"/>
    <x v="32"/>
    <x v="0"/>
    <d v="2016-07-14T05:11:15"/>
    <d v="2016-07-14T06:15:24"/>
    <d v="2016-07-14T00:00:00"/>
    <d v="1899-12-30T05:11:15"/>
    <n v="5"/>
    <x v="2"/>
    <x v="0"/>
    <s v="Successful"/>
    <n v="1"/>
    <n v="0"/>
    <n v="1"/>
    <x v="1"/>
    <n v="64.149999992223457"/>
  </r>
  <r>
    <n v="6237"/>
    <x v="1"/>
    <x v="32"/>
    <x v="0"/>
    <d v="2016-07-15T17:50:37"/>
    <d v="2016-07-15T18:49:29"/>
    <d v="2016-07-15T00:00:00"/>
    <d v="1899-12-30T17:50:37"/>
    <n v="17"/>
    <x v="1"/>
    <x v="5"/>
    <s v="Successful"/>
    <n v="1"/>
    <n v="0"/>
    <n v="1"/>
    <x v="1"/>
    <n v="58.866666670655832"/>
  </r>
  <r>
    <n v="738"/>
    <x v="1"/>
    <x v="33"/>
    <x v="0"/>
    <d v="2016-07-11T15:30:00"/>
    <d v="2016-07-11T16:44:00"/>
    <d v="2016-07-11T00:00:00"/>
    <d v="1899-12-30T15:30:00"/>
    <n v="15"/>
    <x v="0"/>
    <x v="0"/>
    <s v="Successful"/>
    <n v="1"/>
    <n v="0"/>
    <n v="1"/>
    <x v="1"/>
    <n v="74.000000000232831"/>
  </r>
  <r>
    <n v="2731"/>
    <x v="1"/>
    <x v="33"/>
    <x v="0"/>
    <d v="2016-07-13T02:38:48"/>
    <d v="2016-07-13T03:16:56"/>
    <d v="2016-07-13T00:00:00"/>
    <d v="1899-12-30T02:38:48"/>
    <n v="2"/>
    <x v="4"/>
    <x v="2"/>
    <s v="Successful"/>
    <n v="1"/>
    <n v="0"/>
    <n v="1"/>
    <x v="1"/>
    <n v="38.133333331206813"/>
  </r>
  <r>
    <n v="2863"/>
    <x v="0"/>
    <x v="33"/>
    <x v="0"/>
    <d v="2016-07-13T05:46:42"/>
    <d v="2016-07-13T06:22:39"/>
    <d v="2016-07-13T00:00:00"/>
    <d v="1899-12-30T05:46:42"/>
    <n v="5"/>
    <x v="2"/>
    <x v="5"/>
    <s v="Successful"/>
    <n v="1"/>
    <n v="0"/>
    <n v="1"/>
    <x v="0"/>
    <n v="35.950000000884756"/>
  </r>
  <r>
    <n v="3528"/>
    <x v="0"/>
    <x v="33"/>
    <x v="0"/>
    <d v="2016-07-13T17:50:59"/>
    <d v="2016-07-13T18:17:24"/>
    <d v="2016-07-13T00:00:00"/>
    <d v="1899-12-30T17:50:59"/>
    <n v="17"/>
    <x v="1"/>
    <x v="5"/>
    <s v="Successful"/>
    <n v="1"/>
    <n v="0"/>
    <n v="1"/>
    <x v="0"/>
    <n v="26.416666670702398"/>
  </r>
  <r>
    <n v="4653"/>
    <x v="1"/>
    <x v="33"/>
    <x v="0"/>
    <d v="2016-07-14T11:58:46"/>
    <d v="2016-07-14T12:55:21"/>
    <d v="2016-07-14T00:00:00"/>
    <d v="1899-12-30T11:58:46"/>
    <n v="11"/>
    <x v="0"/>
    <x v="3"/>
    <s v="Successful"/>
    <n v="1"/>
    <n v="0"/>
    <n v="1"/>
    <x v="1"/>
    <n v="56.583333327434957"/>
  </r>
  <r>
    <n v="5042"/>
    <x v="1"/>
    <x v="33"/>
    <x v="0"/>
    <d v="2016-07-14T19:21:16"/>
    <d v="2016-07-14T20:05:07"/>
    <d v="2016-07-14T00:00:00"/>
    <d v="1899-12-30T19:21:16"/>
    <n v="19"/>
    <x v="1"/>
    <x v="6"/>
    <s v="Successful"/>
    <n v="1"/>
    <n v="0"/>
    <n v="1"/>
    <x v="1"/>
    <n v="43.850000003585592"/>
  </r>
  <r>
    <n v="360"/>
    <x v="0"/>
    <x v="34"/>
    <x v="0"/>
    <d v="2016-07-11T08:02:00"/>
    <d v="2016-07-11T09:05:00"/>
    <d v="2016-07-11T00:00:00"/>
    <d v="1899-12-30T08:02:00"/>
    <n v="8"/>
    <x v="2"/>
    <x v="0"/>
    <s v="Successful"/>
    <n v="1"/>
    <n v="0"/>
    <n v="1"/>
    <x v="0"/>
    <n v="62.999999995809048"/>
  </r>
  <r>
    <n v="771"/>
    <x v="0"/>
    <x v="34"/>
    <x v="0"/>
    <d v="2016-07-11T16:19:00"/>
    <d v="2016-07-11T17:34:00"/>
    <d v="2016-07-11T00:00:00"/>
    <d v="1899-12-30T16:19:00"/>
    <n v="16"/>
    <x v="0"/>
    <x v="2"/>
    <s v="Successful"/>
    <n v="1"/>
    <n v="0"/>
    <n v="1"/>
    <x v="0"/>
    <n v="75.00000000349246"/>
  </r>
  <r>
    <n v="1274"/>
    <x v="1"/>
    <x v="34"/>
    <x v="0"/>
    <d v="2016-07-11T22:01:00"/>
    <d v="2016-07-11T23:21:00"/>
    <d v="2016-07-11T00:00:00"/>
    <d v="1899-12-30T22:01:00"/>
    <n v="22"/>
    <x v="3"/>
    <x v="5"/>
    <s v="Successful"/>
    <n v="1"/>
    <n v="0"/>
    <n v="1"/>
    <x v="1"/>
    <n v="79.999999998835847"/>
  </r>
  <r>
    <n v="1501"/>
    <x v="1"/>
    <x v="34"/>
    <x v="0"/>
    <d v="2016-07-12T05:41:00"/>
    <d v="2016-07-12T06:47:00"/>
    <d v="2016-07-12T00:00:00"/>
    <d v="1899-12-30T05:41:00"/>
    <n v="5"/>
    <x v="2"/>
    <x v="0"/>
    <s v="Successful"/>
    <n v="1"/>
    <n v="0"/>
    <n v="1"/>
    <x v="1"/>
    <n v="65.999999995110556"/>
  </r>
  <r>
    <n v="1972"/>
    <x v="1"/>
    <x v="34"/>
    <x v="0"/>
    <d v="2016-07-12T12:22:00"/>
    <d v="2016-07-12T12:43:00"/>
    <d v="2016-07-12T00:00:00"/>
    <d v="1899-12-30T12:22:00"/>
    <n v="12"/>
    <x v="0"/>
    <x v="3"/>
    <s v="Successful"/>
    <n v="1"/>
    <n v="0"/>
    <n v="1"/>
    <x v="1"/>
    <n v="21.000000005587935"/>
  </r>
  <r>
    <n v="2871"/>
    <x v="1"/>
    <x v="34"/>
    <x v="0"/>
    <d v="2016-07-13T05:53:33"/>
    <d v="2016-07-13T07:00:33"/>
    <d v="2016-07-13T00:00:00"/>
    <d v="1899-12-30T05:53:33"/>
    <n v="5"/>
    <x v="2"/>
    <x v="2"/>
    <s v="Successful"/>
    <n v="1"/>
    <n v="0"/>
    <n v="1"/>
    <x v="1"/>
    <n v="66.999999998370185"/>
  </r>
  <r>
    <n v="3395"/>
    <x v="1"/>
    <x v="34"/>
    <x v="0"/>
    <d v="2016-07-13T14:52:52"/>
    <d v="2016-07-13T15:33:04"/>
    <d v="2016-07-13T00:00:00"/>
    <d v="1899-12-30T14:52:52"/>
    <n v="14"/>
    <x v="0"/>
    <x v="5"/>
    <s v="Successful"/>
    <n v="1"/>
    <n v="0"/>
    <n v="1"/>
    <x v="1"/>
    <n v="40.199999999022111"/>
  </r>
  <r>
    <n v="3572"/>
    <x v="1"/>
    <x v="34"/>
    <x v="0"/>
    <d v="2016-07-13T18:25:52"/>
    <d v="2016-07-13T19:31:28"/>
    <d v="2016-07-13T00:00:00"/>
    <d v="1899-12-30T18:25:52"/>
    <n v="18"/>
    <x v="1"/>
    <x v="6"/>
    <s v="Successful"/>
    <n v="1"/>
    <n v="0"/>
    <n v="1"/>
    <x v="1"/>
    <n v="65.599999995902181"/>
  </r>
  <r>
    <n v="4118"/>
    <x v="0"/>
    <x v="34"/>
    <x v="0"/>
    <d v="2016-07-14T04:28:35"/>
    <d v="2016-07-14T05:26:48"/>
    <d v="2016-07-14T00:00:00"/>
    <d v="1899-12-30T04:28:35"/>
    <n v="4"/>
    <x v="4"/>
    <x v="6"/>
    <s v="Successful"/>
    <n v="1"/>
    <n v="0"/>
    <n v="1"/>
    <x v="0"/>
    <n v="58.216666665393859"/>
  </r>
  <r>
    <n v="4739"/>
    <x v="1"/>
    <x v="34"/>
    <x v="0"/>
    <d v="2016-07-14T14:52:43"/>
    <d v="2016-07-14T15:37:25"/>
    <d v="2016-07-14T00:00:00"/>
    <d v="1899-12-30T14:52:43"/>
    <n v="14"/>
    <x v="0"/>
    <x v="5"/>
    <s v="Successful"/>
    <n v="1"/>
    <n v="0"/>
    <n v="1"/>
    <x v="1"/>
    <n v="44.700000003213063"/>
  </r>
  <r>
    <n v="6556"/>
    <x v="1"/>
    <x v="34"/>
    <x v="0"/>
    <d v="2016-07-15T21:09:57"/>
    <d v="2016-07-15T21:38:06"/>
    <d v="2016-07-15T00:00:00"/>
    <d v="1899-12-30T21:09:57"/>
    <n v="21"/>
    <x v="3"/>
    <x v="4"/>
    <s v="Successful"/>
    <n v="1"/>
    <n v="0"/>
    <n v="1"/>
    <x v="1"/>
    <n v="28.15000000060536"/>
  </r>
  <r>
    <n v="6677"/>
    <x v="0"/>
    <x v="34"/>
    <x v="0"/>
    <d v="2016-07-15T22:29:56"/>
    <d v="2016-07-15T23:22:48"/>
    <d v="2016-07-15T00:00:00"/>
    <d v="1899-12-30T22:29:56"/>
    <n v="22"/>
    <x v="3"/>
    <x v="1"/>
    <s v="Successful"/>
    <n v="1"/>
    <n v="0"/>
    <n v="1"/>
    <x v="0"/>
    <n v="52.866666672052816"/>
  </r>
  <r>
    <n v="1104"/>
    <x v="0"/>
    <x v="35"/>
    <x v="0"/>
    <d v="2016-07-11T20:17:00"/>
    <d v="2016-07-11T21:20:00"/>
    <d v="2016-07-11T00:00:00"/>
    <d v="1899-12-30T20:17:00"/>
    <n v="20"/>
    <x v="1"/>
    <x v="3"/>
    <s v="Successful"/>
    <n v="1"/>
    <n v="0"/>
    <n v="1"/>
    <x v="0"/>
    <n v="63.000000006286427"/>
  </r>
  <r>
    <n v="1596"/>
    <x v="0"/>
    <x v="35"/>
    <x v="0"/>
    <d v="2016-07-12T06:39:00"/>
    <d v="2016-07-12T07:30:00"/>
    <d v="2016-07-12T00:00:00"/>
    <d v="1899-12-30T06:39:00"/>
    <n v="6"/>
    <x v="2"/>
    <x v="5"/>
    <s v="Successful"/>
    <n v="1"/>
    <n v="0"/>
    <n v="1"/>
    <x v="0"/>
    <n v="50.999999998603016"/>
  </r>
  <r>
    <n v="1835"/>
    <x v="0"/>
    <x v="35"/>
    <x v="0"/>
    <d v="2016-07-12T09:35:00"/>
    <d v="2016-07-12T10:30:00"/>
    <d v="2016-07-12T00:00:00"/>
    <d v="1899-12-30T09:35:00"/>
    <n v="9"/>
    <x v="2"/>
    <x v="2"/>
    <s v="Successful"/>
    <n v="1"/>
    <n v="0"/>
    <n v="1"/>
    <x v="0"/>
    <n v="55.000000001164153"/>
  </r>
  <r>
    <n v="2110"/>
    <x v="0"/>
    <x v="35"/>
    <x v="0"/>
    <d v="2016-07-12T16:19:00"/>
    <d v="2016-07-12T17:12:00"/>
    <d v="2016-07-12T00:00:00"/>
    <d v="1899-12-30T16:19:00"/>
    <n v="16"/>
    <x v="0"/>
    <x v="0"/>
    <s v="Successful"/>
    <n v="1"/>
    <n v="0"/>
    <n v="1"/>
    <x v="0"/>
    <n v="53.000000005122274"/>
  </r>
  <r>
    <n v="2759"/>
    <x v="0"/>
    <x v="35"/>
    <x v="0"/>
    <d v="2016-07-13T03:50:03"/>
    <d v="2016-07-13T04:33:15"/>
    <d v="2016-07-13T00:00:00"/>
    <d v="1899-12-30T03:50:03"/>
    <n v="3"/>
    <x v="4"/>
    <x v="2"/>
    <s v="Successful"/>
    <n v="1"/>
    <n v="0"/>
    <n v="1"/>
    <x v="0"/>
    <n v="43.199999998323619"/>
  </r>
  <r>
    <n v="3010"/>
    <x v="0"/>
    <x v="35"/>
    <x v="0"/>
    <d v="2016-07-13T07:26:03"/>
    <d v="2016-07-13T08:40:52"/>
    <d v="2016-07-13T00:00:00"/>
    <d v="1899-12-30T07:26:03"/>
    <n v="7"/>
    <x v="2"/>
    <x v="5"/>
    <s v="Successful"/>
    <n v="1"/>
    <n v="0"/>
    <n v="1"/>
    <x v="0"/>
    <n v="74.816666669212282"/>
  </r>
  <r>
    <n v="3403"/>
    <x v="1"/>
    <x v="35"/>
    <x v="0"/>
    <d v="2016-07-13T15:16:52"/>
    <d v="2016-07-13T15:45:52"/>
    <d v="2016-07-13T00:00:00"/>
    <d v="1899-12-30T15:16:52"/>
    <n v="15"/>
    <x v="0"/>
    <x v="2"/>
    <s v="Successful"/>
    <n v="1"/>
    <n v="0"/>
    <n v="1"/>
    <x v="1"/>
    <n v="29.000000000232831"/>
  </r>
  <r>
    <n v="3856"/>
    <x v="0"/>
    <x v="35"/>
    <x v="0"/>
    <d v="2016-07-13T21:34:21"/>
    <d v="2016-07-13T22:26:18"/>
    <d v="2016-07-13T00:00:00"/>
    <d v="1899-12-30T21:34:21"/>
    <n v="21"/>
    <x v="3"/>
    <x v="1"/>
    <s v="Successful"/>
    <n v="1"/>
    <n v="0"/>
    <n v="1"/>
    <x v="0"/>
    <n v="51.950000000651926"/>
  </r>
  <r>
    <n v="4472"/>
    <x v="1"/>
    <x v="35"/>
    <x v="0"/>
    <d v="2016-07-14T08:39:44"/>
    <d v="2016-07-14T09:55:40"/>
    <d v="2016-07-14T00:00:00"/>
    <d v="1899-12-30T08:39:44"/>
    <n v="8"/>
    <x v="2"/>
    <x v="1"/>
    <s v="Successful"/>
    <n v="1"/>
    <n v="0"/>
    <n v="1"/>
    <x v="1"/>
    <n v="75.93333333497867"/>
  </r>
  <r>
    <n v="5199"/>
    <x v="1"/>
    <x v="35"/>
    <x v="0"/>
    <d v="2016-07-14T20:50:52"/>
    <d v="2016-07-14T21:57:39"/>
    <d v="2016-07-14T00:00:00"/>
    <d v="1899-12-30T20:50:52"/>
    <n v="20"/>
    <x v="1"/>
    <x v="3"/>
    <s v="Successful"/>
    <n v="1"/>
    <n v="0"/>
    <n v="1"/>
    <x v="1"/>
    <n v="66.783333333441988"/>
  </r>
  <r>
    <n v="5612"/>
    <x v="1"/>
    <x v="35"/>
    <x v="0"/>
    <d v="2016-07-15T06:15:54"/>
    <d v="2016-07-15T07:17:47"/>
    <d v="2016-07-15T00:00:00"/>
    <d v="1899-12-30T06:15:54"/>
    <n v="6"/>
    <x v="2"/>
    <x v="3"/>
    <s v="Successful"/>
    <n v="1"/>
    <n v="0"/>
    <n v="1"/>
    <x v="1"/>
    <n v="61.883333340520039"/>
  </r>
  <r>
    <n v="6614"/>
    <x v="0"/>
    <x v="35"/>
    <x v="0"/>
    <d v="2016-07-15T21:40:39"/>
    <d v="2016-07-15T22:56:08"/>
    <d v="2016-07-15T00:00:00"/>
    <d v="1899-12-30T21:40:39"/>
    <n v="21"/>
    <x v="3"/>
    <x v="1"/>
    <s v="Successful"/>
    <n v="1"/>
    <n v="0"/>
    <n v="1"/>
    <x v="0"/>
    <n v="75.483333334559575"/>
  </r>
  <r>
    <n v="191"/>
    <x v="0"/>
    <x v="36"/>
    <x v="0"/>
    <d v="2016-07-11T05:55:00"/>
    <d v="2016-07-11T06:45:00"/>
    <d v="2016-07-11T00:00:00"/>
    <d v="1899-12-30T05:55:00"/>
    <n v="5"/>
    <x v="2"/>
    <x v="6"/>
    <s v="Successful"/>
    <n v="1"/>
    <n v="0"/>
    <n v="1"/>
    <x v="0"/>
    <n v="49.999999995343387"/>
  </r>
  <r>
    <n v="333"/>
    <x v="1"/>
    <x v="36"/>
    <x v="0"/>
    <d v="2016-07-11T07:43:00"/>
    <d v="2016-07-11T08:53:00"/>
    <d v="2016-07-11T00:00:00"/>
    <d v="1899-12-30T07:43:00"/>
    <n v="7"/>
    <x v="2"/>
    <x v="4"/>
    <s v="Successful"/>
    <n v="1"/>
    <n v="0"/>
    <n v="1"/>
    <x v="1"/>
    <n v="69.999999997671694"/>
  </r>
  <r>
    <n v="488"/>
    <x v="0"/>
    <x v="36"/>
    <x v="0"/>
    <d v="2016-07-11T09:35:00"/>
    <d v="2016-07-11T10:20:00"/>
    <d v="2016-07-11T00:00:00"/>
    <d v="1899-12-30T09:35:00"/>
    <n v="9"/>
    <x v="2"/>
    <x v="3"/>
    <s v="Successful"/>
    <n v="1"/>
    <n v="0"/>
    <n v="1"/>
    <x v="0"/>
    <n v="45"/>
  </r>
  <r>
    <n v="1780"/>
    <x v="1"/>
    <x v="36"/>
    <x v="0"/>
    <d v="2016-07-12T08:58:00"/>
    <d v="2016-07-12T09:45:00"/>
    <d v="2016-07-12T00:00:00"/>
    <d v="1899-12-30T08:58:00"/>
    <n v="8"/>
    <x v="2"/>
    <x v="6"/>
    <s v="Successful"/>
    <n v="1"/>
    <n v="0"/>
    <n v="1"/>
    <x v="1"/>
    <n v="46.999999996041879"/>
  </r>
  <r>
    <n v="2235"/>
    <x v="0"/>
    <x v="36"/>
    <x v="0"/>
    <d v="2016-07-12T18:12:00"/>
    <d v="2016-07-12T19:14:00"/>
    <d v="2016-07-12T00:00:00"/>
    <d v="1899-12-30T18:12:00"/>
    <n v="18"/>
    <x v="1"/>
    <x v="6"/>
    <s v="Successful"/>
    <n v="1"/>
    <n v="0"/>
    <n v="1"/>
    <x v="0"/>
    <n v="62.000000003026798"/>
  </r>
  <r>
    <n v="2516"/>
    <x v="1"/>
    <x v="36"/>
    <x v="0"/>
    <d v="2016-07-12T21:05:00"/>
    <d v="2016-07-12T22:18:00"/>
    <d v="2016-07-12T00:00:00"/>
    <d v="1899-12-30T21:05:00"/>
    <n v="21"/>
    <x v="3"/>
    <x v="0"/>
    <s v="Successful"/>
    <n v="1"/>
    <n v="0"/>
    <n v="1"/>
    <x v="1"/>
    <n v="73.000000007450581"/>
  </r>
  <r>
    <n v="4209"/>
    <x v="1"/>
    <x v="36"/>
    <x v="0"/>
    <d v="2016-07-14T05:37:01"/>
    <d v="2016-07-14T06:42:12"/>
    <d v="2016-07-14T00:00:00"/>
    <d v="1899-12-30T05:37:01"/>
    <n v="5"/>
    <x v="2"/>
    <x v="6"/>
    <s v="Successful"/>
    <n v="1"/>
    <n v="0"/>
    <n v="1"/>
    <x v="1"/>
    <n v="65.183333326131105"/>
  </r>
  <r>
    <n v="4726"/>
    <x v="1"/>
    <x v="36"/>
    <x v="0"/>
    <d v="2016-07-14T13:52:52"/>
    <d v="2016-07-14T15:04:54"/>
    <d v="2016-07-14T00:00:00"/>
    <d v="1899-12-30T13:52:52"/>
    <n v="13"/>
    <x v="0"/>
    <x v="2"/>
    <s v="Successful"/>
    <n v="1"/>
    <n v="0"/>
    <n v="1"/>
    <x v="1"/>
    <n v="72.033333334838971"/>
  </r>
  <r>
    <n v="5088"/>
    <x v="0"/>
    <x v="36"/>
    <x v="0"/>
    <d v="2016-07-14T19:52:54"/>
    <d v="2016-07-14T21:06:33"/>
    <d v="2016-07-14T00:00:00"/>
    <d v="1899-12-30T19:52:54"/>
    <n v="19"/>
    <x v="1"/>
    <x v="1"/>
    <s v="Successful"/>
    <n v="1"/>
    <n v="0"/>
    <n v="1"/>
    <x v="0"/>
    <n v="73.650000002235174"/>
  </r>
  <r>
    <n v="5352"/>
    <x v="0"/>
    <x v="36"/>
    <x v="0"/>
    <d v="2016-07-14T23:01:45"/>
    <d v="2016-07-14T23:45:53"/>
    <d v="2016-07-14T00:00:00"/>
    <d v="1899-12-30T23:01:45"/>
    <n v="23"/>
    <x v="3"/>
    <x v="4"/>
    <s v="Successful"/>
    <n v="1"/>
    <n v="0"/>
    <n v="1"/>
    <x v="0"/>
    <n v="44.13333332980983"/>
  </r>
  <r>
    <n v="6024"/>
    <x v="0"/>
    <x v="36"/>
    <x v="0"/>
    <d v="2016-07-15T12:43:09"/>
    <d v="2016-07-15T13:55:27"/>
    <d v="2016-07-15T00:00:00"/>
    <d v="1899-12-30T12:43:09"/>
    <n v="12"/>
    <x v="0"/>
    <x v="4"/>
    <s v="Successful"/>
    <n v="1"/>
    <n v="0"/>
    <n v="1"/>
    <x v="0"/>
    <n v="72.300000000977889"/>
  </r>
  <r>
    <n v="6196"/>
    <x v="0"/>
    <x v="36"/>
    <x v="0"/>
    <d v="2016-07-15T17:19:56"/>
    <d v="2016-07-15T18:03:53"/>
    <d v="2016-07-15T00:00:00"/>
    <d v="1899-12-30T17:19:56"/>
    <n v="17"/>
    <x v="1"/>
    <x v="2"/>
    <s v="Successful"/>
    <n v="1"/>
    <n v="0"/>
    <n v="1"/>
    <x v="0"/>
    <n v="43.949999995529652"/>
  </r>
  <r>
    <n v="6297"/>
    <x v="1"/>
    <x v="36"/>
    <x v="0"/>
    <d v="2016-07-15T18:21:09"/>
    <d v="2016-07-15T18:57:24"/>
    <d v="2016-07-15T00:00:00"/>
    <d v="1899-12-30T18:21:09"/>
    <n v="18"/>
    <x v="1"/>
    <x v="4"/>
    <s v="Successful"/>
    <n v="1"/>
    <n v="0"/>
    <n v="1"/>
    <x v="1"/>
    <n v="36.249999997671694"/>
  </r>
  <r>
    <n v="125"/>
    <x v="1"/>
    <x v="37"/>
    <x v="0"/>
    <d v="2016-07-11T05:12:00"/>
    <d v="2016-07-11T06:17:00"/>
    <d v="2016-07-11T00:00:00"/>
    <d v="1899-12-30T05:12:00"/>
    <n v="5"/>
    <x v="2"/>
    <x v="1"/>
    <s v="Successful"/>
    <n v="1"/>
    <n v="0"/>
    <n v="1"/>
    <x v="1"/>
    <n v="65.000000002328306"/>
  </r>
  <r>
    <n v="1611"/>
    <x v="1"/>
    <x v="37"/>
    <x v="0"/>
    <d v="2016-07-12T06:49:00"/>
    <d v="2016-07-12T07:44:00"/>
    <d v="2016-07-12T00:00:00"/>
    <d v="1899-12-30T06:49:00"/>
    <n v="6"/>
    <x v="2"/>
    <x v="2"/>
    <s v="Successful"/>
    <n v="1"/>
    <n v="0"/>
    <n v="1"/>
    <x v="1"/>
    <n v="55.000000001164153"/>
  </r>
  <r>
    <n v="1814"/>
    <x v="1"/>
    <x v="37"/>
    <x v="0"/>
    <d v="2016-07-12T09:19:00"/>
    <d v="2016-07-12T09:59:00"/>
    <d v="2016-07-12T00:00:00"/>
    <d v="1899-12-30T09:19:00"/>
    <n v="9"/>
    <x v="2"/>
    <x v="2"/>
    <s v="Successful"/>
    <n v="1"/>
    <n v="0"/>
    <n v="1"/>
    <x v="1"/>
    <n v="40.000000004656613"/>
  </r>
  <r>
    <n v="3088"/>
    <x v="1"/>
    <x v="37"/>
    <x v="0"/>
    <d v="2016-07-13T08:12:39"/>
    <d v="2016-07-13T09:01:02"/>
    <d v="2016-07-13T00:00:00"/>
    <d v="1899-12-30T08:12:39"/>
    <n v="8"/>
    <x v="2"/>
    <x v="2"/>
    <s v="Successful"/>
    <n v="1"/>
    <n v="0"/>
    <n v="1"/>
    <x v="1"/>
    <n v="48.383333338424563"/>
  </r>
  <r>
    <n v="3384"/>
    <x v="0"/>
    <x v="37"/>
    <x v="0"/>
    <d v="2016-07-13T14:40:53"/>
    <d v="2016-07-13T15:34:26"/>
    <d v="2016-07-13T00:00:00"/>
    <d v="1899-12-30T14:40:53"/>
    <n v="14"/>
    <x v="0"/>
    <x v="0"/>
    <s v="Successful"/>
    <n v="1"/>
    <n v="0"/>
    <n v="1"/>
    <x v="0"/>
    <n v="53.549999997485429"/>
  </r>
  <r>
    <n v="4218"/>
    <x v="0"/>
    <x v="37"/>
    <x v="0"/>
    <d v="2016-07-14T05:38:17"/>
    <d v="2016-07-14T06:24:48"/>
    <d v="2016-07-14T00:00:00"/>
    <d v="1899-12-30T05:38:17"/>
    <n v="5"/>
    <x v="2"/>
    <x v="4"/>
    <s v="Successful"/>
    <n v="1"/>
    <n v="0"/>
    <n v="1"/>
    <x v="0"/>
    <n v="46.516666664974764"/>
  </r>
  <r>
    <n v="5757"/>
    <x v="1"/>
    <x v="37"/>
    <x v="0"/>
    <d v="2016-07-15T08:12:21"/>
    <d v="2016-07-15T09:17:55"/>
    <d v="2016-07-15T00:00:00"/>
    <d v="1899-12-30T08:12:21"/>
    <n v="8"/>
    <x v="2"/>
    <x v="0"/>
    <s v="Successful"/>
    <n v="1"/>
    <n v="0"/>
    <n v="1"/>
    <x v="1"/>
    <n v="65.566666665254161"/>
  </r>
  <r>
    <n v="5958"/>
    <x v="0"/>
    <x v="37"/>
    <x v="0"/>
    <d v="2016-07-15T10:48:38"/>
    <d v="2016-07-15T11:49:20"/>
    <d v="2016-07-15T00:00:00"/>
    <d v="1899-12-30T10:48:38"/>
    <n v="10"/>
    <x v="0"/>
    <x v="2"/>
    <s v="Successful"/>
    <n v="1"/>
    <n v="0"/>
    <n v="1"/>
    <x v="0"/>
    <n v="60.700000002980232"/>
  </r>
  <r>
    <n v="6314"/>
    <x v="1"/>
    <x v="37"/>
    <x v="0"/>
    <d v="2016-07-15T18:31:06"/>
    <d v="2016-07-15T19:30:28"/>
    <d v="2016-07-15T00:00:00"/>
    <d v="1899-12-30T18:31:06"/>
    <n v="18"/>
    <x v="1"/>
    <x v="5"/>
    <s v="Successful"/>
    <n v="1"/>
    <n v="0"/>
    <n v="1"/>
    <x v="1"/>
    <n v="59.366666672285646"/>
  </r>
  <r>
    <n v="249"/>
    <x v="1"/>
    <x v="38"/>
    <x v="0"/>
    <d v="2016-07-11T06:31:00"/>
    <d v="2016-07-11T07:14:00"/>
    <d v="2016-07-11T00:00:00"/>
    <d v="1899-12-30T06:31:00"/>
    <n v="6"/>
    <x v="2"/>
    <x v="4"/>
    <s v="Successful"/>
    <n v="1"/>
    <n v="0"/>
    <n v="1"/>
    <x v="1"/>
    <n v="43.000000003958121"/>
  </r>
  <r>
    <n v="728"/>
    <x v="1"/>
    <x v="38"/>
    <x v="0"/>
    <d v="2016-07-11T15:05:00"/>
    <d v="2016-07-11T16:09:00"/>
    <d v="2016-07-11T00:00:00"/>
    <d v="1899-12-30T15:05:00"/>
    <n v="15"/>
    <x v="0"/>
    <x v="5"/>
    <s v="Successful"/>
    <n v="1"/>
    <n v="0"/>
    <n v="1"/>
    <x v="1"/>
    <n v="64.000000009546056"/>
  </r>
  <r>
    <n v="3042"/>
    <x v="1"/>
    <x v="38"/>
    <x v="0"/>
    <d v="2016-07-13T07:38:51"/>
    <d v="2016-07-13T08:32:47"/>
    <d v="2016-07-13T00:00:00"/>
    <d v="1899-12-30T07:38:51"/>
    <n v="7"/>
    <x v="2"/>
    <x v="4"/>
    <s v="Successful"/>
    <n v="1"/>
    <n v="0"/>
    <n v="1"/>
    <x v="1"/>
    <n v="53.933333326131105"/>
  </r>
  <r>
    <n v="3620"/>
    <x v="1"/>
    <x v="38"/>
    <x v="0"/>
    <d v="2016-07-13T18:54:52"/>
    <d v="2016-07-13T20:08:38"/>
    <d v="2016-07-13T00:00:00"/>
    <d v="1899-12-30T18:54:52"/>
    <n v="18"/>
    <x v="1"/>
    <x v="2"/>
    <s v="Successful"/>
    <n v="1"/>
    <n v="0"/>
    <n v="1"/>
    <x v="1"/>
    <n v="73.766666664741933"/>
  </r>
  <r>
    <n v="4276"/>
    <x v="1"/>
    <x v="38"/>
    <x v="0"/>
    <d v="2016-07-14T06:22:04"/>
    <d v="2016-07-14T07:23:02"/>
    <d v="2016-07-14T00:00:00"/>
    <d v="1899-12-30T06:22:04"/>
    <n v="6"/>
    <x v="2"/>
    <x v="1"/>
    <s v="Successful"/>
    <n v="1"/>
    <n v="0"/>
    <n v="1"/>
    <x v="1"/>
    <n v="60.96666665864177"/>
  </r>
  <r>
    <n v="4735"/>
    <x v="1"/>
    <x v="38"/>
    <x v="0"/>
    <d v="2016-07-14T14:43:10"/>
    <d v="2016-07-14T15:51:37"/>
    <d v="2016-07-14T00:00:00"/>
    <d v="1899-12-30T14:43:10"/>
    <n v="14"/>
    <x v="0"/>
    <x v="0"/>
    <s v="Successful"/>
    <n v="1"/>
    <n v="0"/>
    <n v="1"/>
    <x v="1"/>
    <n v="68.449999991571531"/>
  </r>
  <r>
    <n v="1353"/>
    <x v="0"/>
    <x v="39"/>
    <x v="0"/>
    <d v="2016-07-11T23:51:00"/>
    <d v="2016-07-12T00:34:00"/>
    <d v="2016-07-11T00:00:00"/>
    <d v="1899-12-30T23:51:00"/>
    <n v="23"/>
    <x v="3"/>
    <x v="6"/>
    <s v="Successful"/>
    <n v="1"/>
    <n v="0"/>
    <n v="1"/>
    <x v="0"/>
    <n v="42.999999993480742"/>
  </r>
  <r>
    <n v="1568"/>
    <x v="1"/>
    <x v="39"/>
    <x v="0"/>
    <d v="2016-07-12T06:18:00"/>
    <d v="2016-07-12T06:52:00"/>
    <d v="2016-07-12T00:00:00"/>
    <d v="1899-12-30T06:18:00"/>
    <n v="6"/>
    <x v="2"/>
    <x v="5"/>
    <s v="Successful"/>
    <n v="1"/>
    <n v="0"/>
    <n v="1"/>
    <x v="1"/>
    <n v="34.000000006053597"/>
  </r>
  <r>
    <n v="2465"/>
    <x v="1"/>
    <x v="39"/>
    <x v="0"/>
    <d v="2016-07-12T20:38:00"/>
    <d v="2016-07-12T21:37:00"/>
    <d v="2016-07-12T00:00:00"/>
    <d v="1899-12-30T20:38:00"/>
    <n v="20"/>
    <x v="1"/>
    <x v="2"/>
    <s v="Successful"/>
    <n v="1"/>
    <n v="0"/>
    <n v="1"/>
    <x v="1"/>
    <n v="58.999999993247911"/>
  </r>
  <r>
    <n v="3688"/>
    <x v="1"/>
    <x v="39"/>
    <x v="0"/>
    <d v="2016-07-13T19:39:52"/>
    <d v="2016-07-13T20:40:51"/>
    <d v="2016-07-13T00:00:00"/>
    <d v="1899-12-30T19:39:52"/>
    <n v="19"/>
    <x v="1"/>
    <x v="1"/>
    <s v="Successful"/>
    <n v="1"/>
    <n v="0"/>
    <n v="1"/>
    <x v="1"/>
    <n v="60.98333332920447"/>
  </r>
  <r>
    <n v="4727"/>
    <x v="1"/>
    <x v="39"/>
    <x v="0"/>
    <d v="2016-07-14T14:06:18"/>
    <d v="2016-07-14T15:02:55"/>
    <d v="2016-07-14T00:00:00"/>
    <d v="1899-12-30T14:06:18"/>
    <n v="14"/>
    <x v="0"/>
    <x v="6"/>
    <s v="Successful"/>
    <n v="1"/>
    <n v="0"/>
    <n v="1"/>
    <x v="1"/>
    <n v="56.616666668560356"/>
  </r>
  <r>
    <n v="5348"/>
    <x v="1"/>
    <x v="39"/>
    <x v="0"/>
    <d v="2016-07-14T22:50:55"/>
    <d v="2016-07-14T23:45:17"/>
    <d v="2016-07-14T00:00:00"/>
    <d v="1899-12-30T22:50:55"/>
    <n v="22"/>
    <x v="3"/>
    <x v="5"/>
    <s v="Successful"/>
    <n v="1"/>
    <n v="0"/>
    <n v="1"/>
    <x v="1"/>
    <n v="54.36666666646488"/>
  </r>
  <r>
    <n v="6537"/>
    <x v="0"/>
    <x v="39"/>
    <x v="0"/>
    <d v="2016-07-15T20:52:18"/>
    <d v="2016-07-15T22:03:09"/>
    <d v="2016-07-15T00:00:00"/>
    <d v="1899-12-30T20:52:18"/>
    <n v="20"/>
    <x v="1"/>
    <x v="1"/>
    <s v="Successful"/>
    <n v="1"/>
    <n v="0"/>
    <n v="1"/>
    <x v="0"/>
    <n v="70.849999997299165"/>
  </r>
  <r>
    <n v="1941"/>
    <x v="0"/>
    <x v="40"/>
    <x v="0"/>
    <d v="2016-07-12T11:29:00"/>
    <d v="2016-07-12T12:09:00"/>
    <d v="2016-07-12T00:00:00"/>
    <d v="1899-12-30T11:29:00"/>
    <n v="11"/>
    <x v="0"/>
    <x v="6"/>
    <s v="Successful"/>
    <n v="1"/>
    <n v="0"/>
    <n v="1"/>
    <x v="0"/>
    <n v="39.999999994179234"/>
  </r>
  <r>
    <n v="3766"/>
    <x v="0"/>
    <x v="40"/>
    <x v="0"/>
    <d v="2016-07-13T20:33:01"/>
    <d v="2016-07-13T21:24:23"/>
    <d v="2016-07-13T00:00:00"/>
    <d v="1899-12-30T20:33:01"/>
    <n v="20"/>
    <x v="1"/>
    <x v="5"/>
    <s v="Successful"/>
    <n v="1"/>
    <n v="0"/>
    <n v="1"/>
    <x v="0"/>
    <n v="51.366666667163372"/>
  </r>
  <r>
    <n v="4243"/>
    <x v="0"/>
    <x v="40"/>
    <x v="0"/>
    <d v="2016-07-14T06:02:47"/>
    <d v="2016-07-14T06:37:57"/>
    <d v="2016-07-14T00:00:00"/>
    <d v="1899-12-30T06:02:47"/>
    <n v="6"/>
    <x v="2"/>
    <x v="2"/>
    <s v="Successful"/>
    <n v="1"/>
    <n v="0"/>
    <n v="1"/>
    <x v="0"/>
    <n v="35.166666662553325"/>
  </r>
  <r>
    <n v="4717"/>
    <x v="0"/>
    <x v="40"/>
    <x v="0"/>
    <d v="2016-07-14T13:42:45"/>
    <d v="2016-07-14T14:36:58"/>
    <d v="2016-07-14T00:00:00"/>
    <d v="1899-12-30T13:42:45"/>
    <n v="13"/>
    <x v="0"/>
    <x v="1"/>
    <s v="Successful"/>
    <n v="1"/>
    <n v="0"/>
    <n v="1"/>
    <x v="0"/>
    <n v="54.216666662832722"/>
  </r>
  <r>
    <n v="5682"/>
    <x v="1"/>
    <x v="40"/>
    <x v="0"/>
    <d v="2016-07-15T07:16:19"/>
    <d v="2016-07-15T08:24:55"/>
    <d v="2016-07-15T00:00:00"/>
    <d v="1899-12-30T07:16:19"/>
    <n v="7"/>
    <x v="2"/>
    <x v="3"/>
    <s v="Successful"/>
    <n v="1"/>
    <n v="0"/>
    <n v="1"/>
    <x v="1"/>
    <n v="68.600000005681068"/>
  </r>
  <r>
    <n v="6343"/>
    <x v="1"/>
    <x v="40"/>
    <x v="0"/>
    <d v="2016-07-15T18:44:07"/>
    <d v="2016-07-15T19:21:59"/>
    <d v="2016-07-15T00:00:00"/>
    <d v="1899-12-30T18:44:07"/>
    <n v="18"/>
    <x v="1"/>
    <x v="2"/>
    <s v="Successful"/>
    <n v="1"/>
    <n v="0"/>
    <n v="1"/>
    <x v="1"/>
    <n v="37.866666665067896"/>
  </r>
  <r>
    <n v="6726"/>
    <x v="0"/>
    <x v="40"/>
    <x v="0"/>
    <d v="2016-07-15T23:22:28"/>
    <d v="2016-07-16T00:12:03"/>
    <d v="2016-07-15T00:00:00"/>
    <d v="1899-12-30T23:22:28"/>
    <n v="23"/>
    <x v="3"/>
    <x v="1"/>
    <s v="Successful"/>
    <n v="1"/>
    <n v="0"/>
    <n v="1"/>
    <x v="0"/>
    <n v="49.583333336049691"/>
  </r>
  <r>
    <n v="238"/>
    <x v="1"/>
    <x v="41"/>
    <x v="0"/>
    <d v="2016-07-11T06:27:00"/>
    <d v="2016-07-11T07:15:00"/>
    <d v="2016-07-11T00:00:00"/>
    <d v="1899-12-30T06:27:00"/>
    <n v="6"/>
    <x v="2"/>
    <x v="5"/>
    <s v="Successful"/>
    <n v="1"/>
    <n v="0"/>
    <n v="1"/>
    <x v="1"/>
    <n v="47.999999999301508"/>
  </r>
  <r>
    <n v="2624"/>
    <x v="1"/>
    <x v="41"/>
    <x v="0"/>
    <d v="2016-07-12T22:16:00"/>
    <d v="2016-07-12T23:17:00"/>
    <d v="2016-07-12T00:00:00"/>
    <d v="1899-12-30T22:16:00"/>
    <n v="22"/>
    <x v="3"/>
    <x v="1"/>
    <s v="Successful"/>
    <n v="1"/>
    <n v="0"/>
    <n v="1"/>
    <x v="1"/>
    <n v="60.999999999767169"/>
  </r>
  <r>
    <n v="2787"/>
    <x v="1"/>
    <x v="41"/>
    <x v="0"/>
    <d v="2016-07-13T04:54:46"/>
    <d v="2016-07-13T05:29:11"/>
    <d v="2016-07-13T00:00:00"/>
    <d v="1899-12-30T04:54:46"/>
    <n v="4"/>
    <x v="4"/>
    <x v="2"/>
    <s v="Successful"/>
    <n v="1"/>
    <n v="0"/>
    <n v="1"/>
    <x v="1"/>
    <n v="34.416666675824672"/>
  </r>
  <r>
    <n v="3992"/>
    <x v="1"/>
    <x v="41"/>
    <x v="0"/>
    <d v="2016-07-13T23:24:52"/>
    <d v="2016-07-14T00:04:39"/>
    <d v="2016-07-13T00:00:00"/>
    <d v="1899-12-30T23:24:52"/>
    <n v="23"/>
    <x v="3"/>
    <x v="6"/>
    <s v="Successful"/>
    <n v="1"/>
    <n v="0"/>
    <n v="1"/>
    <x v="1"/>
    <n v="39.783333329251036"/>
  </r>
  <r>
    <n v="4974"/>
    <x v="1"/>
    <x v="41"/>
    <x v="0"/>
    <d v="2016-07-14T18:44:58"/>
    <d v="2016-07-14T19:16:18"/>
    <d v="2016-07-14T00:00:00"/>
    <d v="1899-12-30T18:44:58"/>
    <n v="18"/>
    <x v="1"/>
    <x v="4"/>
    <s v="Successful"/>
    <n v="1"/>
    <n v="0"/>
    <n v="1"/>
    <x v="1"/>
    <n v="31.333333334187046"/>
  </r>
  <r>
    <n v="5478"/>
    <x v="0"/>
    <x v="41"/>
    <x v="0"/>
    <d v="2016-07-15T04:43:40"/>
    <d v="2016-07-15T05:44:45"/>
    <d v="2016-07-15T00:00:00"/>
    <d v="1899-12-30T04:43:40"/>
    <n v="4"/>
    <x v="4"/>
    <x v="4"/>
    <s v="Successful"/>
    <n v="1"/>
    <n v="0"/>
    <n v="1"/>
    <x v="0"/>
    <n v="61.083333331625909"/>
  </r>
  <r>
    <n v="5641"/>
    <x v="1"/>
    <x v="41"/>
    <x v="0"/>
    <d v="2016-07-15T06:46:40"/>
    <d v="2016-07-15T07:16:35"/>
    <d v="2016-07-15T00:00:00"/>
    <d v="1899-12-30T06:46:40"/>
    <n v="6"/>
    <x v="2"/>
    <x v="1"/>
    <s v="Successful"/>
    <n v="1"/>
    <n v="0"/>
    <n v="1"/>
    <x v="1"/>
    <n v="29.916666661156341"/>
  </r>
  <r>
    <n v="128"/>
    <x v="1"/>
    <x v="42"/>
    <x v="0"/>
    <d v="2016-07-11T05:12:00"/>
    <d v="2016-07-11T05:48:00"/>
    <d v="2016-07-11T00:00:00"/>
    <d v="1899-12-30T05:12:00"/>
    <n v="5"/>
    <x v="2"/>
    <x v="6"/>
    <s v="Successful"/>
    <n v="1"/>
    <n v="0"/>
    <n v="1"/>
    <x v="1"/>
    <n v="36.000000002095476"/>
  </r>
  <r>
    <n v="627"/>
    <x v="1"/>
    <x v="42"/>
    <x v="0"/>
    <d v="2016-07-11T12:12:00"/>
    <d v="2016-07-11T13:10:00"/>
    <d v="2016-07-11T00:00:00"/>
    <d v="1899-12-30T12:12:00"/>
    <n v="12"/>
    <x v="0"/>
    <x v="4"/>
    <s v="Successful"/>
    <n v="1"/>
    <n v="0"/>
    <n v="1"/>
    <x v="1"/>
    <n v="58.000000000465661"/>
  </r>
  <r>
    <n v="1766"/>
    <x v="0"/>
    <x v="42"/>
    <x v="0"/>
    <d v="2016-07-12T08:45:00"/>
    <d v="2016-07-12T09:52:00"/>
    <d v="2016-07-12T00:00:00"/>
    <d v="1899-12-30T08:45:00"/>
    <n v="8"/>
    <x v="2"/>
    <x v="6"/>
    <s v="Successful"/>
    <n v="1"/>
    <n v="0"/>
    <n v="1"/>
    <x v="0"/>
    <n v="66.999999998370185"/>
  </r>
  <r>
    <n v="2089"/>
    <x v="1"/>
    <x v="42"/>
    <x v="0"/>
    <d v="2016-07-12T15:49:00"/>
    <d v="2016-07-12T16:32:00"/>
    <d v="2016-07-12T00:00:00"/>
    <d v="1899-12-30T15:49:00"/>
    <n v="15"/>
    <x v="0"/>
    <x v="0"/>
    <s v="Successful"/>
    <n v="1"/>
    <n v="0"/>
    <n v="1"/>
    <x v="1"/>
    <n v="42.999999993480742"/>
  </r>
  <r>
    <n v="3565"/>
    <x v="1"/>
    <x v="42"/>
    <x v="0"/>
    <d v="2016-07-13T18:13:10"/>
    <d v="2016-07-13T18:50:29"/>
    <d v="2016-07-13T00:00:00"/>
    <d v="1899-12-30T18:13:10"/>
    <n v="18"/>
    <x v="1"/>
    <x v="6"/>
    <s v="Successful"/>
    <n v="1"/>
    <n v="0"/>
    <n v="1"/>
    <x v="1"/>
    <n v="37.316666672704741"/>
  </r>
  <r>
    <n v="3954"/>
    <x v="0"/>
    <x v="42"/>
    <x v="0"/>
    <d v="2016-07-13T22:43:45"/>
    <d v="2016-07-14T00:03:31"/>
    <d v="2016-07-13T00:00:00"/>
    <d v="1899-12-30T22:43:45"/>
    <n v="22"/>
    <x v="3"/>
    <x v="1"/>
    <s v="Successful"/>
    <n v="1"/>
    <n v="0"/>
    <n v="1"/>
    <x v="0"/>
    <n v="79.766666673822328"/>
  </r>
  <r>
    <n v="4204"/>
    <x v="1"/>
    <x v="42"/>
    <x v="0"/>
    <d v="2016-07-14T05:36:10"/>
    <d v="2016-07-14T06:23:14"/>
    <d v="2016-07-14T00:00:00"/>
    <d v="1899-12-30T05:36:10"/>
    <n v="5"/>
    <x v="2"/>
    <x v="4"/>
    <s v="Successful"/>
    <n v="1"/>
    <n v="0"/>
    <n v="1"/>
    <x v="1"/>
    <n v="47.066666667815298"/>
  </r>
  <r>
    <n v="4651"/>
    <x v="1"/>
    <x v="42"/>
    <x v="0"/>
    <d v="2016-07-14T11:54:26"/>
    <d v="2016-07-14T12:47:18"/>
    <d v="2016-07-14T00:00:00"/>
    <d v="1899-12-30T11:54:26"/>
    <n v="11"/>
    <x v="0"/>
    <x v="0"/>
    <s v="Successful"/>
    <n v="1"/>
    <n v="0"/>
    <n v="1"/>
    <x v="1"/>
    <n v="52.866666672052816"/>
  </r>
  <r>
    <n v="5814"/>
    <x v="1"/>
    <x v="42"/>
    <x v="0"/>
    <d v="2016-07-15T08:43:57"/>
    <d v="2016-07-15T09:55:23"/>
    <d v="2016-07-15T00:00:00"/>
    <d v="1899-12-30T08:43:57"/>
    <n v="8"/>
    <x v="2"/>
    <x v="4"/>
    <s v="Successful"/>
    <n v="1"/>
    <n v="0"/>
    <n v="1"/>
    <x v="1"/>
    <n v="71.433333330787718"/>
  </r>
  <r>
    <n v="6062"/>
    <x v="1"/>
    <x v="42"/>
    <x v="0"/>
    <d v="2016-07-15T13:48:40"/>
    <d v="2016-07-15T14:51:36"/>
    <d v="2016-07-15T00:00:00"/>
    <d v="1899-12-30T13:48:40"/>
    <n v="13"/>
    <x v="0"/>
    <x v="5"/>
    <s v="Successful"/>
    <n v="1"/>
    <n v="0"/>
    <n v="1"/>
    <x v="1"/>
    <n v="62.93333332403563"/>
  </r>
  <r>
    <n v="118"/>
    <x v="0"/>
    <x v="43"/>
    <x v="0"/>
    <d v="2016-07-11T05:11:00"/>
    <d v="2016-07-11T05:52:00"/>
    <d v="2016-07-11T00:00:00"/>
    <d v="1899-12-30T05:11:00"/>
    <n v="5"/>
    <x v="2"/>
    <x v="1"/>
    <s v="Successful"/>
    <n v="1"/>
    <n v="0"/>
    <n v="1"/>
    <x v="0"/>
    <n v="40.999999997438863"/>
  </r>
  <r>
    <n v="339"/>
    <x v="0"/>
    <x v="43"/>
    <x v="0"/>
    <d v="2016-07-11T07:49:00"/>
    <d v="2016-07-11T08:45:00"/>
    <d v="2016-07-11T00:00:00"/>
    <d v="1899-12-30T07:49:00"/>
    <n v="7"/>
    <x v="2"/>
    <x v="0"/>
    <s v="Successful"/>
    <n v="1"/>
    <n v="0"/>
    <n v="1"/>
    <x v="0"/>
    <n v="56.000000004423782"/>
  </r>
  <r>
    <n v="766"/>
    <x v="1"/>
    <x v="43"/>
    <x v="0"/>
    <d v="2016-07-11T16:23:00"/>
    <d v="2016-07-11T17:27:00"/>
    <d v="2016-07-11T00:00:00"/>
    <d v="1899-12-30T16:23:00"/>
    <n v="16"/>
    <x v="0"/>
    <x v="0"/>
    <s v="Successful"/>
    <n v="1"/>
    <n v="0"/>
    <n v="1"/>
    <x v="1"/>
    <n v="63.999999999068677"/>
  </r>
  <r>
    <n v="1133"/>
    <x v="0"/>
    <x v="43"/>
    <x v="0"/>
    <d v="2016-07-11T20:27:00"/>
    <d v="2016-07-11T21:31:00"/>
    <d v="2016-07-11T00:00:00"/>
    <d v="1899-12-30T20:27:00"/>
    <n v="20"/>
    <x v="1"/>
    <x v="1"/>
    <s v="Successful"/>
    <n v="1"/>
    <n v="0"/>
    <n v="1"/>
    <x v="0"/>
    <n v="63.999999999068677"/>
  </r>
  <r>
    <n v="2458"/>
    <x v="1"/>
    <x v="43"/>
    <x v="0"/>
    <d v="2016-07-12T20:33:00"/>
    <d v="2016-07-12T21:33:00"/>
    <d v="2016-07-12T00:00:00"/>
    <d v="1899-12-30T20:33:00"/>
    <n v="20"/>
    <x v="1"/>
    <x v="2"/>
    <s v="Successful"/>
    <n v="1"/>
    <n v="0"/>
    <n v="1"/>
    <x v="1"/>
    <n v="60.000000006984919"/>
  </r>
  <r>
    <n v="3060"/>
    <x v="0"/>
    <x v="43"/>
    <x v="0"/>
    <d v="2016-07-13T07:56:53"/>
    <d v="2016-07-13T09:12:13"/>
    <d v="2016-07-13T00:00:00"/>
    <d v="1899-12-30T07:56:53"/>
    <n v="7"/>
    <x v="2"/>
    <x v="2"/>
    <s v="Successful"/>
    <n v="1"/>
    <n v="0"/>
    <n v="1"/>
    <x v="0"/>
    <n v="75.333333330927417"/>
  </r>
  <r>
    <n v="3653"/>
    <x v="1"/>
    <x v="43"/>
    <x v="0"/>
    <d v="2016-07-13T19:18:27"/>
    <d v="2016-07-13T19:51:00"/>
    <d v="2016-07-13T00:00:00"/>
    <d v="1899-12-30T19:18:27"/>
    <n v="19"/>
    <x v="1"/>
    <x v="1"/>
    <s v="Successful"/>
    <n v="1"/>
    <n v="0"/>
    <n v="1"/>
    <x v="1"/>
    <n v="32.549999991897494"/>
  </r>
  <r>
    <n v="4321"/>
    <x v="1"/>
    <x v="43"/>
    <x v="0"/>
    <d v="2016-07-14T06:56:17"/>
    <d v="2016-07-14T07:47:58"/>
    <d v="2016-07-14T00:00:00"/>
    <d v="1899-12-30T06:56:17"/>
    <n v="6"/>
    <x v="2"/>
    <x v="6"/>
    <s v="Successful"/>
    <n v="1"/>
    <n v="0"/>
    <n v="1"/>
    <x v="1"/>
    <n v="51.683333334513009"/>
  </r>
  <r>
    <n v="5672"/>
    <x v="0"/>
    <x v="43"/>
    <x v="0"/>
    <d v="2016-07-15T07:07:07"/>
    <d v="2016-07-15T07:59:21"/>
    <d v="2016-07-15T00:00:00"/>
    <d v="1899-12-30T07:07:07"/>
    <n v="7"/>
    <x v="2"/>
    <x v="6"/>
    <s v="Successful"/>
    <n v="1"/>
    <n v="0"/>
    <n v="1"/>
    <x v="0"/>
    <n v="52.233333326876163"/>
  </r>
  <r>
    <n v="1698"/>
    <x v="1"/>
    <x v="44"/>
    <x v="0"/>
    <d v="2016-07-12T07:56:00"/>
    <d v="2016-07-12T08:56:00"/>
    <d v="2016-07-12T00:00:00"/>
    <d v="1899-12-30T07:56:00"/>
    <n v="7"/>
    <x v="2"/>
    <x v="4"/>
    <s v="Successful"/>
    <n v="1"/>
    <n v="0"/>
    <n v="1"/>
    <x v="1"/>
    <n v="59.99999999650754"/>
  </r>
  <r>
    <n v="2098"/>
    <x v="1"/>
    <x v="44"/>
    <x v="0"/>
    <d v="2016-07-12T16:12:00"/>
    <d v="2016-07-12T16:42:00"/>
    <d v="2016-07-12T00:00:00"/>
    <d v="1899-12-30T16:12:00"/>
    <n v="16"/>
    <x v="0"/>
    <x v="3"/>
    <s v="Successful"/>
    <n v="1"/>
    <n v="0"/>
    <n v="1"/>
    <x v="1"/>
    <n v="29.999999993015081"/>
  </r>
  <r>
    <n v="2733"/>
    <x v="1"/>
    <x v="44"/>
    <x v="0"/>
    <d v="2016-07-13T02:37:50"/>
    <d v="2016-07-13T03:45:00"/>
    <d v="2016-07-13T00:00:00"/>
    <d v="1899-12-30T02:37:50"/>
    <n v="2"/>
    <x v="4"/>
    <x v="0"/>
    <s v="Successful"/>
    <n v="1"/>
    <n v="0"/>
    <n v="1"/>
    <x v="1"/>
    <n v="67.166666662087664"/>
  </r>
  <r>
    <n v="2917"/>
    <x v="0"/>
    <x v="44"/>
    <x v="0"/>
    <d v="2016-07-13T06:21:57"/>
    <d v="2016-07-13T06:53:54"/>
    <d v="2016-07-13T00:00:00"/>
    <d v="1899-12-30T06:21:57"/>
    <n v="6"/>
    <x v="2"/>
    <x v="3"/>
    <s v="Successful"/>
    <n v="1"/>
    <n v="0"/>
    <n v="1"/>
    <x v="0"/>
    <n v="31.949999998323619"/>
  </r>
  <r>
    <n v="3151"/>
    <x v="0"/>
    <x v="44"/>
    <x v="0"/>
    <d v="2016-07-13T09:00:37"/>
    <d v="2016-07-13T09:38:31"/>
    <d v="2016-07-13T00:00:00"/>
    <d v="1899-12-30T09:00:37"/>
    <n v="9"/>
    <x v="2"/>
    <x v="2"/>
    <s v="Successful"/>
    <n v="1"/>
    <n v="0"/>
    <n v="1"/>
    <x v="0"/>
    <n v="37.900000006193295"/>
  </r>
  <r>
    <n v="3358"/>
    <x v="1"/>
    <x v="44"/>
    <x v="0"/>
    <d v="2016-07-13T13:30:22"/>
    <d v="2016-07-13T14:38:35"/>
    <d v="2016-07-13T00:00:00"/>
    <d v="1899-12-30T13:30:22"/>
    <n v="13"/>
    <x v="0"/>
    <x v="3"/>
    <s v="Successful"/>
    <n v="1"/>
    <n v="0"/>
    <n v="1"/>
    <x v="1"/>
    <n v="68.216666666558012"/>
  </r>
  <r>
    <n v="5435"/>
    <x v="1"/>
    <x v="44"/>
    <x v="0"/>
    <d v="2016-07-15T02:52:10"/>
    <d v="2016-07-15T03:43:43"/>
    <d v="2016-07-15T00:00:00"/>
    <d v="1899-12-30T02:52:10"/>
    <n v="2"/>
    <x v="4"/>
    <x v="0"/>
    <s v="Successful"/>
    <n v="1"/>
    <n v="0"/>
    <n v="1"/>
    <x v="1"/>
    <n v="51.55000000144355"/>
  </r>
  <r>
    <n v="5717"/>
    <x v="0"/>
    <x v="44"/>
    <x v="0"/>
    <d v="2016-07-15T07:41:01"/>
    <d v="2016-07-15T08:24:01"/>
    <d v="2016-07-15T00:00:00"/>
    <d v="1899-12-30T07:41:01"/>
    <n v="7"/>
    <x v="2"/>
    <x v="3"/>
    <s v="Successful"/>
    <n v="1"/>
    <n v="0"/>
    <n v="1"/>
    <x v="0"/>
    <n v="43.000000003958121"/>
  </r>
  <r>
    <n v="635"/>
    <x v="0"/>
    <x v="45"/>
    <x v="0"/>
    <d v="2016-07-11T12:25:00"/>
    <d v="2016-07-11T13:29:00"/>
    <d v="2016-07-11T00:00:00"/>
    <d v="1899-12-30T12:25:00"/>
    <n v="12"/>
    <x v="0"/>
    <x v="3"/>
    <s v="Successful"/>
    <n v="1"/>
    <n v="0"/>
    <n v="1"/>
    <x v="0"/>
    <n v="63.999999999068677"/>
  </r>
  <r>
    <n v="1275"/>
    <x v="0"/>
    <x v="45"/>
    <x v="0"/>
    <d v="2016-07-11T22:05:00"/>
    <d v="2016-07-11T23:02:00"/>
    <d v="2016-07-11T00:00:00"/>
    <d v="1899-12-30T22:05:00"/>
    <n v="22"/>
    <x v="3"/>
    <x v="2"/>
    <s v="Successful"/>
    <n v="1"/>
    <n v="0"/>
    <n v="1"/>
    <x v="0"/>
    <n v="56.999999997206032"/>
  </r>
  <r>
    <n v="1562"/>
    <x v="0"/>
    <x v="45"/>
    <x v="0"/>
    <d v="2016-07-12T06:16:00"/>
    <d v="2016-07-12T07:15:00"/>
    <d v="2016-07-12T00:00:00"/>
    <d v="1899-12-30T06:16:00"/>
    <n v="6"/>
    <x v="2"/>
    <x v="2"/>
    <s v="Successful"/>
    <n v="1"/>
    <n v="0"/>
    <n v="1"/>
    <x v="0"/>
    <n v="59.00000000372529"/>
  </r>
  <r>
    <n v="2908"/>
    <x v="0"/>
    <x v="45"/>
    <x v="0"/>
    <d v="2016-07-13T06:14:46"/>
    <d v="2016-07-13T07:17:20"/>
    <d v="2016-07-13T00:00:00"/>
    <d v="1899-12-30T06:14:46"/>
    <n v="6"/>
    <x v="2"/>
    <x v="0"/>
    <s v="Successful"/>
    <n v="1"/>
    <n v="0"/>
    <n v="1"/>
    <x v="0"/>
    <n v="62.566666665952653"/>
  </r>
  <r>
    <n v="3414"/>
    <x v="1"/>
    <x v="45"/>
    <x v="0"/>
    <d v="2016-07-13T15:28:23"/>
    <d v="2016-07-13T16:44:23"/>
    <d v="2016-07-13T00:00:00"/>
    <d v="1899-12-30T15:28:23"/>
    <n v="15"/>
    <x v="0"/>
    <x v="3"/>
    <s v="Successful"/>
    <n v="1"/>
    <n v="0"/>
    <n v="1"/>
    <x v="1"/>
    <n v="75.99999999627471"/>
  </r>
  <r>
    <n v="3638"/>
    <x v="0"/>
    <x v="45"/>
    <x v="0"/>
    <d v="2016-07-13T19:09:50"/>
    <d v="2016-07-13T19:58:45"/>
    <d v="2016-07-13T00:00:00"/>
    <d v="1899-12-30T19:09:50"/>
    <n v="19"/>
    <x v="1"/>
    <x v="3"/>
    <s v="Successful"/>
    <n v="1"/>
    <n v="0"/>
    <n v="1"/>
    <x v="0"/>
    <n v="48.916666670702398"/>
  </r>
  <r>
    <n v="5132"/>
    <x v="0"/>
    <x v="45"/>
    <x v="0"/>
    <d v="2016-07-14T20:11:42"/>
    <d v="2016-07-14T20:40:50"/>
    <d v="2016-07-14T00:00:00"/>
    <d v="1899-12-30T20:11:42"/>
    <n v="20"/>
    <x v="1"/>
    <x v="2"/>
    <s v="Successful"/>
    <n v="1"/>
    <n v="0"/>
    <n v="1"/>
    <x v="0"/>
    <n v="29.133333333302289"/>
  </r>
  <r>
    <n v="5422"/>
    <x v="1"/>
    <x v="45"/>
    <x v="0"/>
    <d v="2016-07-15T02:09:09"/>
    <d v="2016-07-15T03:09:26"/>
    <d v="2016-07-15T00:00:00"/>
    <d v="1899-12-30T02:09:09"/>
    <n v="2"/>
    <x v="4"/>
    <x v="4"/>
    <s v="Successful"/>
    <n v="1"/>
    <n v="0"/>
    <n v="1"/>
    <x v="1"/>
    <n v="60.283333333209157"/>
  </r>
  <r>
    <n v="5724"/>
    <x v="1"/>
    <x v="45"/>
    <x v="0"/>
    <d v="2016-07-15T07:40:09"/>
    <d v="2016-07-15T08:48:45"/>
    <d v="2016-07-15T00:00:00"/>
    <d v="1899-12-30T07:40:09"/>
    <n v="7"/>
    <x v="2"/>
    <x v="3"/>
    <s v="Successful"/>
    <n v="1"/>
    <n v="0"/>
    <n v="1"/>
    <x v="1"/>
    <n v="68.599999995203689"/>
  </r>
  <r>
    <n v="6026"/>
    <x v="0"/>
    <x v="45"/>
    <x v="0"/>
    <d v="2016-07-15T12:50:41"/>
    <d v="2016-07-15T13:35:03"/>
    <d v="2016-07-15T00:00:00"/>
    <d v="1899-12-30T12:50:41"/>
    <n v="12"/>
    <x v="0"/>
    <x v="1"/>
    <s v="Successful"/>
    <n v="1"/>
    <n v="0"/>
    <n v="1"/>
    <x v="0"/>
    <n v="44.366666665300727"/>
  </r>
  <r>
    <n v="6416"/>
    <x v="1"/>
    <x v="45"/>
    <x v="0"/>
    <d v="2016-07-15T19:42:15"/>
    <d v="2016-07-15T20:27:36"/>
    <d v="2016-07-15T00:00:00"/>
    <d v="1899-12-30T19:42:15"/>
    <n v="19"/>
    <x v="1"/>
    <x v="4"/>
    <s v="Successful"/>
    <n v="1"/>
    <n v="0"/>
    <n v="1"/>
    <x v="1"/>
    <n v="45.349999997997656"/>
  </r>
  <r>
    <n v="995"/>
    <x v="0"/>
    <x v="46"/>
    <x v="0"/>
    <d v="2016-07-11T19:11:00"/>
    <d v="2016-07-11T19:33:00"/>
    <d v="2016-07-11T00:00:00"/>
    <d v="1899-12-30T19:11:00"/>
    <n v="19"/>
    <x v="1"/>
    <x v="2"/>
    <s v="Successful"/>
    <n v="1"/>
    <n v="0"/>
    <n v="1"/>
    <x v="0"/>
    <n v="21.999999998370185"/>
  </r>
  <r>
    <n v="1771"/>
    <x v="1"/>
    <x v="46"/>
    <x v="0"/>
    <d v="2016-07-12T08:56:00"/>
    <d v="2016-07-12T09:27:00"/>
    <d v="2016-07-12T00:00:00"/>
    <d v="1899-12-30T08:56:00"/>
    <n v="8"/>
    <x v="2"/>
    <x v="5"/>
    <s v="Successful"/>
    <n v="1"/>
    <n v="0"/>
    <n v="1"/>
    <x v="1"/>
    <n v="31.000000006752089"/>
  </r>
  <r>
    <n v="2729"/>
    <x v="0"/>
    <x v="46"/>
    <x v="0"/>
    <d v="2016-07-13T02:36:56"/>
    <d v="2016-07-13T03:03:11"/>
    <d v="2016-07-13T00:00:00"/>
    <d v="1899-12-30T02:36:56"/>
    <n v="2"/>
    <x v="4"/>
    <x v="1"/>
    <s v="Successful"/>
    <n v="1"/>
    <n v="0"/>
    <n v="1"/>
    <x v="0"/>
    <n v="26.24999999650754"/>
  </r>
  <r>
    <n v="3416"/>
    <x v="1"/>
    <x v="46"/>
    <x v="0"/>
    <d v="2016-07-13T15:31:59"/>
    <d v="2016-07-13T16:06:48"/>
    <d v="2016-07-13T00:00:00"/>
    <d v="1899-12-30T15:31:59"/>
    <n v="15"/>
    <x v="0"/>
    <x v="5"/>
    <s v="Successful"/>
    <n v="1"/>
    <n v="0"/>
    <n v="1"/>
    <x v="1"/>
    <n v="34.816666675033048"/>
  </r>
  <r>
    <n v="4286"/>
    <x v="1"/>
    <x v="46"/>
    <x v="0"/>
    <d v="2016-07-14T06:35:07"/>
    <d v="2016-07-14T07:35:54"/>
    <d v="2016-07-14T00:00:00"/>
    <d v="1899-12-30T06:35:07"/>
    <n v="6"/>
    <x v="2"/>
    <x v="6"/>
    <s v="Successful"/>
    <n v="1"/>
    <n v="0"/>
    <n v="1"/>
    <x v="1"/>
    <n v="60.783333324361593"/>
  </r>
  <r>
    <n v="5012"/>
    <x v="0"/>
    <x v="46"/>
    <x v="0"/>
    <d v="2016-07-14T18:59:54"/>
    <d v="2016-07-14T20:05:50"/>
    <d v="2016-07-14T00:00:00"/>
    <d v="1899-12-30T18:59:54"/>
    <n v="18"/>
    <x v="1"/>
    <x v="5"/>
    <s v="Successful"/>
    <n v="1"/>
    <n v="0"/>
    <n v="1"/>
    <x v="0"/>
    <n v="65.933333333814517"/>
  </r>
  <r>
    <n v="6761"/>
    <x v="0"/>
    <x v="46"/>
    <x v="0"/>
    <d v="2016-07-15T00:05:00"/>
    <d v="2016-07-15T00:47:06"/>
    <d v="2016-07-15T00:00:00"/>
    <d v="1899-12-30T00:05:00"/>
    <n v="0"/>
    <x v="4"/>
    <x v="1"/>
    <s v="Successful"/>
    <n v="1"/>
    <n v="0"/>
    <n v="1"/>
    <x v="0"/>
    <n v="42.100000003119931"/>
  </r>
  <r>
    <n v="5638"/>
    <x v="1"/>
    <x v="46"/>
    <x v="0"/>
    <d v="2016-07-15T06:40:51"/>
    <d v="2016-07-15T07:18:48"/>
    <d v="2016-07-15T00:00:00"/>
    <d v="1899-12-30T06:40:51"/>
    <n v="6"/>
    <x v="2"/>
    <x v="0"/>
    <s v="Successful"/>
    <n v="1"/>
    <n v="0"/>
    <n v="1"/>
    <x v="1"/>
    <n v="37.949999996926636"/>
  </r>
  <r>
    <n v="6191"/>
    <x v="0"/>
    <x v="46"/>
    <x v="0"/>
    <d v="2016-07-15T17:17:50"/>
    <d v="2016-07-15T18:16:35"/>
    <d v="2016-07-15T00:00:00"/>
    <d v="1899-12-30T17:17:50"/>
    <n v="17"/>
    <x v="1"/>
    <x v="0"/>
    <s v="Successful"/>
    <n v="1"/>
    <n v="0"/>
    <n v="1"/>
    <x v="0"/>
    <n v="58.749999997671694"/>
  </r>
  <r>
    <n v="443"/>
    <x v="1"/>
    <x v="47"/>
    <x v="0"/>
    <d v="2016-07-11T09:05:00"/>
    <d v="2016-07-11T09:45:00"/>
    <d v="2016-07-11T00:00:00"/>
    <d v="1899-12-30T09:05:00"/>
    <n v="9"/>
    <x v="2"/>
    <x v="6"/>
    <s v="Successful"/>
    <n v="1"/>
    <n v="0"/>
    <n v="1"/>
    <x v="1"/>
    <n v="40.000000004656613"/>
  </r>
  <r>
    <n v="1299"/>
    <x v="1"/>
    <x v="47"/>
    <x v="0"/>
    <d v="2016-07-11T22:22:00"/>
    <d v="2016-07-11T23:06:00"/>
    <d v="2016-07-11T00:00:00"/>
    <d v="1899-12-30T22:22:00"/>
    <n v="22"/>
    <x v="3"/>
    <x v="4"/>
    <s v="Successful"/>
    <n v="1"/>
    <n v="0"/>
    <n v="1"/>
    <x v="1"/>
    <n v="44.00000000721775"/>
  </r>
  <r>
    <n v="1637"/>
    <x v="0"/>
    <x v="47"/>
    <x v="0"/>
    <d v="2016-07-12T07:09:00"/>
    <d v="2016-07-12T08:15:00"/>
    <d v="2016-07-12T00:00:00"/>
    <d v="1899-12-30T07:09:00"/>
    <n v="7"/>
    <x v="2"/>
    <x v="1"/>
    <s v="Successful"/>
    <n v="1"/>
    <n v="0"/>
    <n v="1"/>
    <x v="0"/>
    <n v="65.999999995110556"/>
  </r>
  <r>
    <n v="2099"/>
    <x v="0"/>
    <x v="47"/>
    <x v="0"/>
    <d v="2016-07-12T16:03:00"/>
    <d v="2016-07-12T17:16:00"/>
    <d v="2016-07-12T00:00:00"/>
    <d v="1899-12-30T16:03:00"/>
    <n v="16"/>
    <x v="0"/>
    <x v="1"/>
    <s v="Successful"/>
    <n v="1"/>
    <n v="0"/>
    <n v="1"/>
    <x v="0"/>
    <n v="73.000000007450581"/>
  </r>
  <r>
    <n v="2349"/>
    <x v="0"/>
    <x v="47"/>
    <x v="0"/>
    <d v="2016-07-12T19:22:00"/>
    <d v="2016-07-12T20:07:00"/>
    <d v="2016-07-12T00:00:00"/>
    <d v="1899-12-30T19:22:00"/>
    <n v="19"/>
    <x v="1"/>
    <x v="4"/>
    <s v="Successful"/>
    <n v="1"/>
    <n v="0"/>
    <n v="1"/>
    <x v="0"/>
    <n v="45"/>
  </r>
  <r>
    <n v="3081"/>
    <x v="1"/>
    <x v="47"/>
    <x v="0"/>
    <d v="2016-07-13T08:10:39"/>
    <d v="2016-07-13T08:47:52"/>
    <d v="2016-07-13T00:00:00"/>
    <d v="1899-12-30T08:10:39"/>
    <n v="8"/>
    <x v="2"/>
    <x v="2"/>
    <s v="Successful"/>
    <n v="1"/>
    <n v="0"/>
    <n v="1"/>
    <x v="1"/>
    <n v="37.216666670283303"/>
  </r>
  <r>
    <n v="3555"/>
    <x v="0"/>
    <x v="47"/>
    <x v="0"/>
    <d v="2016-07-13T18:08:02"/>
    <d v="2016-07-13T19:07:06"/>
    <d v="2016-07-13T00:00:00"/>
    <d v="1899-12-30T18:08:02"/>
    <n v="18"/>
    <x v="1"/>
    <x v="1"/>
    <s v="Successful"/>
    <n v="1"/>
    <n v="0"/>
    <n v="1"/>
    <x v="0"/>
    <n v="59.06666666502133"/>
  </r>
  <r>
    <n v="3798"/>
    <x v="1"/>
    <x v="47"/>
    <x v="0"/>
    <d v="2016-07-13T20:55:06"/>
    <d v="2016-07-13T21:41:49"/>
    <d v="2016-07-13T00:00:00"/>
    <d v="1899-12-30T20:55:06"/>
    <n v="20"/>
    <x v="1"/>
    <x v="4"/>
    <s v="Successful"/>
    <n v="1"/>
    <n v="0"/>
    <n v="1"/>
    <x v="1"/>
    <n v="46.716666669817641"/>
  </r>
  <r>
    <n v="3982"/>
    <x v="0"/>
    <x v="47"/>
    <x v="0"/>
    <d v="2016-07-13T23:16:52"/>
    <d v="2016-07-14T00:34:05"/>
    <d v="2016-07-13T00:00:00"/>
    <d v="1899-12-30T23:16:52"/>
    <n v="23"/>
    <x v="3"/>
    <x v="1"/>
    <s v="Successful"/>
    <n v="1"/>
    <n v="0"/>
    <n v="1"/>
    <x v="0"/>
    <n v="77.216666674939916"/>
  </r>
  <r>
    <n v="4082"/>
    <x v="0"/>
    <x v="47"/>
    <x v="0"/>
    <d v="2016-07-14T02:37:56"/>
    <d v="2016-07-14T03:23:21"/>
    <d v="2016-07-14T00:00:00"/>
    <d v="1899-12-30T02:37:56"/>
    <n v="2"/>
    <x v="4"/>
    <x v="2"/>
    <s v="Successful"/>
    <n v="1"/>
    <n v="0"/>
    <n v="1"/>
    <x v="0"/>
    <n v="45.416666669771075"/>
  </r>
  <r>
    <n v="4672"/>
    <x v="1"/>
    <x v="47"/>
    <x v="0"/>
    <d v="2016-07-14T12:36:18"/>
    <d v="2016-07-14T13:47:19"/>
    <d v="2016-07-14T00:00:00"/>
    <d v="1899-12-30T12:36:18"/>
    <n v="12"/>
    <x v="0"/>
    <x v="0"/>
    <s v="Successful"/>
    <n v="1"/>
    <n v="0"/>
    <n v="1"/>
    <x v="1"/>
    <n v="71.016666671494022"/>
  </r>
  <r>
    <n v="4937"/>
    <x v="1"/>
    <x v="47"/>
    <x v="0"/>
    <d v="2016-07-14T18:22:21"/>
    <d v="2016-07-14T19:14:54"/>
    <d v="2016-07-14T00:00:00"/>
    <d v="1899-12-30T18:22:21"/>
    <n v="18"/>
    <x v="1"/>
    <x v="6"/>
    <s v="Successful"/>
    <n v="1"/>
    <n v="0"/>
    <n v="1"/>
    <x v="1"/>
    <n v="52.550000004703179"/>
  </r>
  <r>
    <n v="5594"/>
    <x v="0"/>
    <x v="47"/>
    <x v="0"/>
    <d v="2016-07-15T06:05:47"/>
    <d v="2016-07-15T07:02:34"/>
    <d v="2016-07-15T00:00:00"/>
    <d v="1899-12-30T06:05:47"/>
    <n v="6"/>
    <x v="2"/>
    <x v="2"/>
    <s v="Successful"/>
    <n v="1"/>
    <n v="0"/>
    <n v="1"/>
    <x v="0"/>
    <n v="56.783333332277834"/>
  </r>
  <r>
    <n v="540"/>
    <x v="1"/>
    <x v="48"/>
    <x v="0"/>
    <d v="2016-07-11T09:56:00"/>
    <d v="2016-07-11T10:52:00"/>
    <d v="2016-07-11T00:00:00"/>
    <d v="1899-12-30T09:56:00"/>
    <n v="9"/>
    <x v="2"/>
    <x v="2"/>
    <s v="Successful"/>
    <n v="1"/>
    <n v="0"/>
    <n v="1"/>
    <x v="1"/>
    <n v="55.999999993946403"/>
  </r>
  <r>
    <n v="1533"/>
    <x v="1"/>
    <x v="48"/>
    <x v="0"/>
    <d v="2016-07-12T05:56:00"/>
    <d v="2016-07-12T06:32:00"/>
    <d v="2016-07-12T00:00:00"/>
    <d v="1899-12-30T05:56:00"/>
    <n v="5"/>
    <x v="2"/>
    <x v="5"/>
    <s v="Successful"/>
    <n v="1"/>
    <n v="0"/>
    <n v="1"/>
    <x v="1"/>
    <n v="36.000000002095476"/>
  </r>
  <r>
    <n v="2359"/>
    <x v="1"/>
    <x v="48"/>
    <x v="0"/>
    <d v="2016-07-12T19:31:00"/>
    <d v="2016-07-12T20:28:00"/>
    <d v="2016-07-12T00:00:00"/>
    <d v="1899-12-30T19:31:00"/>
    <n v="19"/>
    <x v="1"/>
    <x v="5"/>
    <s v="Successful"/>
    <n v="1"/>
    <n v="0"/>
    <n v="1"/>
    <x v="1"/>
    <n v="56.999999997206032"/>
  </r>
  <r>
    <n v="2603"/>
    <x v="1"/>
    <x v="48"/>
    <x v="0"/>
    <d v="2016-07-12T22:00:00"/>
    <d v="2016-07-12T22:51:00"/>
    <d v="2016-07-12T00:00:00"/>
    <d v="1899-12-30T22:00:00"/>
    <n v="22"/>
    <x v="3"/>
    <x v="1"/>
    <s v="Successful"/>
    <n v="1"/>
    <n v="0"/>
    <n v="1"/>
    <x v="1"/>
    <n v="50.999999998603016"/>
  </r>
  <r>
    <n v="2965"/>
    <x v="0"/>
    <x v="48"/>
    <x v="0"/>
    <d v="2016-07-13T06:56:35"/>
    <d v="2016-07-13T07:25:58"/>
    <d v="2016-07-13T00:00:00"/>
    <d v="1899-12-30T06:56:35"/>
    <n v="6"/>
    <x v="2"/>
    <x v="4"/>
    <s v="Successful"/>
    <n v="1"/>
    <n v="0"/>
    <n v="1"/>
    <x v="0"/>
    <n v="29.383333328878507"/>
  </r>
  <r>
    <n v="4002"/>
    <x v="1"/>
    <x v="48"/>
    <x v="0"/>
    <d v="2016-07-13T23:39:25"/>
    <d v="2016-07-14T00:50:46"/>
    <d v="2016-07-13T00:00:00"/>
    <d v="1899-12-30T23:39:25"/>
    <n v="23"/>
    <x v="3"/>
    <x v="3"/>
    <s v="Successful"/>
    <n v="1"/>
    <n v="0"/>
    <n v="1"/>
    <x v="1"/>
    <n v="71.349999998928979"/>
  </r>
  <r>
    <n v="4364"/>
    <x v="0"/>
    <x v="48"/>
    <x v="0"/>
    <d v="2016-07-14T07:26:46"/>
    <d v="2016-07-14T08:07:07"/>
    <d v="2016-07-14T00:00:00"/>
    <d v="1899-12-30T07:26:46"/>
    <n v="7"/>
    <x v="2"/>
    <x v="0"/>
    <s v="Successful"/>
    <n v="1"/>
    <n v="0"/>
    <n v="1"/>
    <x v="0"/>
    <n v="40.350000002654269"/>
  </r>
  <r>
    <n v="4614"/>
    <x v="0"/>
    <x v="48"/>
    <x v="0"/>
    <d v="2016-07-14T10:51:16"/>
    <d v="2016-07-14T11:28:51"/>
    <d v="2016-07-14T00:00:00"/>
    <d v="1899-12-30T10:51:16"/>
    <n v="10"/>
    <x v="0"/>
    <x v="2"/>
    <s v="Successful"/>
    <n v="1"/>
    <n v="0"/>
    <n v="1"/>
    <x v="0"/>
    <n v="37.58333332836628"/>
  </r>
  <r>
    <n v="5235"/>
    <x v="0"/>
    <x v="48"/>
    <x v="0"/>
    <d v="2016-07-14T21:08:55"/>
    <d v="2016-07-14T22:00:26"/>
    <d v="2016-07-14T00:00:00"/>
    <d v="1899-12-30T21:08:55"/>
    <n v="21"/>
    <x v="3"/>
    <x v="1"/>
    <s v="Successful"/>
    <n v="1"/>
    <n v="0"/>
    <n v="1"/>
    <x v="0"/>
    <n v="51.51666667079553"/>
  </r>
  <r>
    <n v="5979"/>
    <x v="0"/>
    <x v="48"/>
    <x v="0"/>
    <d v="2016-07-15T11:35:28"/>
    <d v="2016-07-15T12:11:05"/>
    <d v="2016-07-15T00:00:00"/>
    <d v="1899-12-30T11:35:28"/>
    <n v="11"/>
    <x v="0"/>
    <x v="2"/>
    <s v="Successful"/>
    <n v="1"/>
    <n v="0"/>
    <n v="1"/>
    <x v="0"/>
    <n v="35.616666673449799"/>
  </r>
  <r>
    <n v="6145"/>
    <x v="0"/>
    <x v="48"/>
    <x v="0"/>
    <d v="2016-07-15T16:08:41"/>
    <d v="2016-07-15T17:20:36"/>
    <d v="2016-07-15T00:00:00"/>
    <d v="1899-12-30T16:08:41"/>
    <n v="16"/>
    <x v="0"/>
    <x v="1"/>
    <s v="Successful"/>
    <n v="1"/>
    <n v="0"/>
    <n v="1"/>
    <x v="0"/>
    <n v="71.916666661854833"/>
  </r>
  <r>
    <n v="6363"/>
    <x v="0"/>
    <x v="48"/>
    <x v="0"/>
    <d v="2016-07-15T19:07:09"/>
    <d v="2016-07-15T19:46:41"/>
    <d v="2016-07-15T00:00:00"/>
    <d v="1899-12-30T19:07:09"/>
    <n v="19"/>
    <x v="1"/>
    <x v="5"/>
    <s v="Successful"/>
    <n v="1"/>
    <n v="0"/>
    <n v="1"/>
    <x v="0"/>
    <n v="39.533333333674818"/>
  </r>
  <r>
    <n v="2481"/>
    <x v="1"/>
    <x v="49"/>
    <x v="0"/>
    <d v="2016-07-12T20:40:00"/>
    <d v="2016-07-12T21:37:00"/>
    <d v="2016-07-12T00:00:00"/>
    <d v="1899-12-30T20:40:00"/>
    <n v="20"/>
    <x v="1"/>
    <x v="0"/>
    <s v="Successful"/>
    <n v="1"/>
    <n v="0"/>
    <n v="1"/>
    <x v="1"/>
    <n v="56.999999997206032"/>
  </r>
  <r>
    <n v="3328"/>
    <x v="0"/>
    <x v="49"/>
    <x v="0"/>
    <d v="2016-07-13T12:28:51"/>
    <d v="2016-07-13T13:10:08"/>
    <d v="2016-07-13T00:00:00"/>
    <d v="1899-12-30T12:28:51"/>
    <n v="12"/>
    <x v="0"/>
    <x v="0"/>
    <s v="Successful"/>
    <n v="1"/>
    <n v="0"/>
    <n v="1"/>
    <x v="0"/>
    <n v="41.28333333414048"/>
  </r>
  <r>
    <n v="3908"/>
    <x v="0"/>
    <x v="49"/>
    <x v="0"/>
    <d v="2016-07-13T22:07:15"/>
    <d v="2016-07-13T23:15:39"/>
    <d v="2016-07-13T00:00:00"/>
    <d v="1899-12-30T22:07:15"/>
    <n v="22"/>
    <x v="3"/>
    <x v="6"/>
    <s v="Successful"/>
    <n v="1"/>
    <n v="0"/>
    <n v="1"/>
    <x v="0"/>
    <n v="68.399999990360811"/>
  </r>
  <r>
    <n v="4416"/>
    <x v="1"/>
    <x v="49"/>
    <x v="0"/>
    <d v="2016-07-14T08:12:46"/>
    <d v="2016-07-14T09:08:19"/>
    <d v="2016-07-14T00:00:00"/>
    <d v="1899-12-30T08:12:46"/>
    <n v="8"/>
    <x v="2"/>
    <x v="1"/>
    <s v="Successful"/>
    <n v="1"/>
    <n v="0"/>
    <n v="1"/>
    <x v="1"/>
    <n v="55.549999993527308"/>
  </r>
  <r>
    <n v="4966"/>
    <x v="0"/>
    <x v="49"/>
    <x v="0"/>
    <d v="2016-07-14T18:35:40"/>
    <d v="2016-07-14T19:19:51"/>
    <d v="2016-07-14T00:00:00"/>
    <d v="1899-12-30T18:35:40"/>
    <n v="18"/>
    <x v="1"/>
    <x v="0"/>
    <s v="Successful"/>
    <n v="1"/>
    <n v="0"/>
    <n v="1"/>
    <x v="0"/>
    <n v="44.183333331020549"/>
  </r>
  <r>
    <n v="5243"/>
    <x v="1"/>
    <x v="49"/>
    <x v="0"/>
    <d v="2016-07-14T21:12:10"/>
    <d v="2016-07-14T22:15:12"/>
    <d v="2016-07-14T00:00:00"/>
    <d v="1899-12-30T21:12:10"/>
    <n v="21"/>
    <x v="3"/>
    <x v="5"/>
    <s v="Successful"/>
    <n v="1"/>
    <n v="0"/>
    <n v="1"/>
    <x v="1"/>
    <n v="63.033333326457068"/>
  </r>
  <r>
    <n v="5697"/>
    <x v="1"/>
    <x v="49"/>
    <x v="0"/>
    <d v="2016-07-15T07:32:38"/>
    <d v="2016-07-15T08:12:26"/>
    <d v="2016-07-15T00:00:00"/>
    <d v="1899-12-30T07:32:38"/>
    <n v="7"/>
    <x v="2"/>
    <x v="1"/>
    <s v="Successful"/>
    <n v="1"/>
    <n v="0"/>
    <n v="1"/>
    <x v="1"/>
    <n v="39.799999999813735"/>
  </r>
  <r>
    <n v="5864"/>
    <x v="0"/>
    <x v="49"/>
    <x v="0"/>
    <d v="2016-07-15T09:22:59"/>
    <d v="2016-07-15T10:18:31"/>
    <d v="2016-07-15T00:00:00"/>
    <d v="1899-12-30T09:22:59"/>
    <n v="9"/>
    <x v="2"/>
    <x v="3"/>
    <s v="Successful"/>
    <n v="1"/>
    <n v="0"/>
    <n v="1"/>
    <x v="0"/>
    <n v="55.533333333441988"/>
  </r>
  <r>
    <n v="6530"/>
    <x v="0"/>
    <x v="49"/>
    <x v="0"/>
    <d v="2016-07-15T20:51:59"/>
    <d v="2016-07-15T21:30:57"/>
    <d v="2016-07-15T00:00:00"/>
    <d v="1899-12-30T20:51:59"/>
    <n v="20"/>
    <x v="1"/>
    <x v="1"/>
    <s v="Successful"/>
    <n v="1"/>
    <n v="0"/>
    <n v="1"/>
    <x v="0"/>
    <n v="38.966666660271585"/>
  </r>
  <r>
    <n v="686"/>
    <x v="1"/>
    <x v="50"/>
    <x v="0"/>
    <d v="2016-07-11T13:44:00"/>
    <d v="2016-07-11T14:30:00"/>
    <d v="2016-07-11T00:00:00"/>
    <d v="1899-12-30T13:44:00"/>
    <n v="13"/>
    <x v="0"/>
    <x v="5"/>
    <s v="Successful"/>
    <n v="1"/>
    <n v="0"/>
    <n v="1"/>
    <x v="1"/>
    <n v="45.99999999278225"/>
  </r>
  <r>
    <n v="777"/>
    <x v="0"/>
    <x v="50"/>
    <x v="0"/>
    <d v="2016-07-11T16:41:00"/>
    <d v="2016-07-11T17:32:00"/>
    <d v="2016-07-11T00:00:00"/>
    <d v="1899-12-30T16:41:00"/>
    <n v="16"/>
    <x v="0"/>
    <x v="5"/>
    <s v="Successful"/>
    <n v="1"/>
    <n v="0"/>
    <n v="1"/>
    <x v="0"/>
    <n v="50.999999998603016"/>
  </r>
  <r>
    <n v="1455"/>
    <x v="0"/>
    <x v="50"/>
    <x v="0"/>
    <d v="2016-07-12T04:56:00"/>
    <d v="2016-07-12T05:27:00"/>
    <d v="2016-07-12T00:00:00"/>
    <d v="1899-12-30T04:56:00"/>
    <n v="4"/>
    <x v="4"/>
    <x v="1"/>
    <s v="Successful"/>
    <n v="1"/>
    <n v="0"/>
    <n v="1"/>
    <x v="0"/>
    <n v="30.99999999627471"/>
  </r>
  <r>
    <n v="1906"/>
    <x v="0"/>
    <x v="50"/>
    <x v="0"/>
    <d v="2016-07-12T10:38:00"/>
    <d v="2016-07-12T11:22:00"/>
    <d v="2016-07-12T00:00:00"/>
    <d v="1899-12-30T10:38:00"/>
    <n v="10"/>
    <x v="0"/>
    <x v="6"/>
    <s v="Successful"/>
    <n v="1"/>
    <n v="0"/>
    <n v="1"/>
    <x v="0"/>
    <n v="43.999999996740371"/>
  </r>
  <r>
    <n v="2432"/>
    <x v="0"/>
    <x v="50"/>
    <x v="0"/>
    <d v="2016-07-12T20:15:00"/>
    <d v="2016-07-12T20:59:00"/>
    <d v="2016-07-12T00:00:00"/>
    <d v="1899-12-30T20:15:00"/>
    <n v="20"/>
    <x v="1"/>
    <x v="0"/>
    <s v="Successful"/>
    <n v="1"/>
    <n v="0"/>
    <n v="1"/>
    <x v="0"/>
    <n v="43.999999996740371"/>
  </r>
  <r>
    <n v="2977"/>
    <x v="0"/>
    <x v="50"/>
    <x v="0"/>
    <d v="2016-07-13T06:52:35"/>
    <d v="2016-07-13T07:47:34"/>
    <d v="2016-07-13T00:00:00"/>
    <d v="1899-12-30T06:52:35"/>
    <n v="6"/>
    <x v="2"/>
    <x v="6"/>
    <s v="Successful"/>
    <n v="1"/>
    <n v="0"/>
    <n v="1"/>
    <x v="0"/>
    <n v="54.983333330601454"/>
  </r>
  <r>
    <n v="3964"/>
    <x v="1"/>
    <x v="50"/>
    <x v="0"/>
    <d v="2016-07-13T22:53:20"/>
    <d v="2016-07-13T23:34:07"/>
    <d v="2016-07-13T00:00:00"/>
    <d v="1899-12-30T22:53:20"/>
    <n v="22"/>
    <x v="3"/>
    <x v="6"/>
    <s v="Successful"/>
    <n v="1"/>
    <n v="0"/>
    <n v="1"/>
    <x v="1"/>
    <n v="40.783333332510665"/>
  </r>
  <r>
    <n v="4182"/>
    <x v="0"/>
    <x v="50"/>
    <x v="0"/>
    <d v="2016-07-14T05:24:02"/>
    <d v="2016-07-14T06:24:49"/>
    <d v="2016-07-14T00:00:00"/>
    <d v="1899-12-30T05:24:02"/>
    <n v="5"/>
    <x v="2"/>
    <x v="0"/>
    <s v="Successful"/>
    <n v="1"/>
    <n v="0"/>
    <n v="1"/>
    <x v="0"/>
    <n v="60.783333334838971"/>
  </r>
  <r>
    <n v="4679"/>
    <x v="1"/>
    <x v="50"/>
    <x v="0"/>
    <d v="2016-07-14T12:44:59"/>
    <d v="2016-07-14T13:39:06"/>
    <d v="2016-07-14T00:00:00"/>
    <d v="1899-12-30T12:44:59"/>
    <n v="12"/>
    <x v="0"/>
    <x v="0"/>
    <s v="Successful"/>
    <n v="1"/>
    <n v="0"/>
    <n v="1"/>
    <x v="1"/>
    <n v="54.116666670888662"/>
  </r>
  <r>
    <n v="4997"/>
    <x v="1"/>
    <x v="50"/>
    <x v="0"/>
    <d v="2016-07-14T18:57:20"/>
    <d v="2016-07-14T19:41:29"/>
    <d v="2016-07-14T00:00:00"/>
    <d v="1899-12-30T18:57:20"/>
    <n v="18"/>
    <x v="1"/>
    <x v="1"/>
    <s v="Successful"/>
    <n v="1"/>
    <n v="0"/>
    <n v="1"/>
    <x v="1"/>
    <n v="44.150000000372529"/>
  </r>
  <r>
    <n v="5600"/>
    <x v="1"/>
    <x v="50"/>
    <x v="0"/>
    <d v="2016-07-15T06:09:20"/>
    <d v="2016-07-15T07:12:45"/>
    <d v="2016-07-15T00:00:00"/>
    <d v="1899-12-30T06:09:20"/>
    <n v="6"/>
    <x v="2"/>
    <x v="5"/>
    <s v="Successful"/>
    <n v="1"/>
    <n v="0"/>
    <n v="1"/>
    <x v="1"/>
    <n v="63.416666665580124"/>
  </r>
  <r>
    <n v="5910"/>
    <x v="0"/>
    <x v="50"/>
    <x v="0"/>
    <d v="2016-07-15T10:00:43"/>
    <d v="2016-07-15T10:52:49"/>
    <d v="2016-07-15T00:00:00"/>
    <d v="1899-12-30T10:00:43"/>
    <n v="10"/>
    <x v="0"/>
    <x v="6"/>
    <s v="Successful"/>
    <n v="1"/>
    <n v="0"/>
    <n v="1"/>
    <x v="0"/>
    <n v="52.100000004284084"/>
  </r>
  <r>
    <n v="6597"/>
    <x v="0"/>
    <x v="50"/>
    <x v="0"/>
    <d v="2016-07-15T21:35:04"/>
    <d v="2016-07-15T22:21:17"/>
    <d v="2016-07-15T00:00:00"/>
    <d v="1899-12-30T21:35:04"/>
    <n v="21"/>
    <x v="3"/>
    <x v="0"/>
    <s v="Successful"/>
    <n v="1"/>
    <n v="0"/>
    <n v="1"/>
    <x v="0"/>
    <n v="46.216666657710448"/>
  </r>
  <r>
    <n v="64"/>
    <x v="1"/>
    <x v="51"/>
    <x v="0"/>
    <d v="2016-07-11T04:16:00"/>
    <d v="2016-07-11T05:28:00"/>
    <d v="2016-07-11T00:00:00"/>
    <d v="1899-12-30T04:16:00"/>
    <n v="4"/>
    <x v="4"/>
    <x v="2"/>
    <s v="Successful"/>
    <n v="1"/>
    <n v="0"/>
    <n v="1"/>
    <x v="1"/>
    <n v="72.000000004190952"/>
  </r>
  <r>
    <n v="687"/>
    <x v="0"/>
    <x v="51"/>
    <x v="0"/>
    <d v="2016-07-11T13:41:00"/>
    <d v="2016-07-11T14:25:00"/>
    <d v="2016-07-11T00:00:00"/>
    <d v="1899-12-30T13:41:00"/>
    <n v="13"/>
    <x v="0"/>
    <x v="2"/>
    <s v="Successful"/>
    <n v="1"/>
    <n v="0"/>
    <n v="1"/>
    <x v="0"/>
    <n v="43.999999996740371"/>
  </r>
  <r>
    <n v="1625"/>
    <x v="1"/>
    <x v="51"/>
    <x v="0"/>
    <d v="2016-07-12T07:01:00"/>
    <d v="2016-07-12T07:49:00"/>
    <d v="2016-07-12T00:00:00"/>
    <d v="1899-12-30T07:01:00"/>
    <n v="7"/>
    <x v="2"/>
    <x v="2"/>
    <s v="Successful"/>
    <n v="1"/>
    <n v="0"/>
    <n v="1"/>
    <x v="1"/>
    <n v="47.999999999301508"/>
  </r>
  <r>
    <n v="1958"/>
    <x v="0"/>
    <x v="51"/>
    <x v="0"/>
    <d v="2016-07-12T11:41:00"/>
    <d v="2016-07-12T12:35:00"/>
    <d v="2016-07-12T00:00:00"/>
    <d v="1899-12-30T11:41:00"/>
    <n v="11"/>
    <x v="0"/>
    <x v="3"/>
    <s v="Successful"/>
    <n v="1"/>
    <n v="0"/>
    <n v="1"/>
    <x v="0"/>
    <n v="53.999999997904524"/>
  </r>
  <r>
    <n v="2160"/>
    <x v="0"/>
    <x v="51"/>
    <x v="0"/>
    <d v="2016-07-12T17:32:00"/>
    <d v="2016-07-12T18:07:00"/>
    <d v="2016-07-12T00:00:00"/>
    <d v="1899-12-30T17:32:00"/>
    <n v="17"/>
    <x v="1"/>
    <x v="4"/>
    <s v="Successful"/>
    <n v="1"/>
    <n v="0"/>
    <n v="1"/>
    <x v="0"/>
    <n v="34.999999998835847"/>
  </r>
  <r>
    <n v="2517"/>
    <x v="0"/>
    <x v="51"/>
    <x v="0"/>
    <d v="2016-07-12T21:04:00"/>
    <d v="2016-07-12T22:20:00"/>
    <d v="2016-07-12T00:00:00"/>
    <d v="1899-12-30T21:04:00"/>
    <n v="21"/>
    <x v="3"/>
    <x v="4"/>
    <s v="Successful"/>
    <n v="1"/>
    <n v="0"/>
    <n v="1"/>
    <x v="0"/>
    <n v="75.99999999627471"/>
  </r>
  <r>
    <n v="2894"/>
    <x v="1"/>
    <x v="51"/>
    <x v="0"/>
    <d v="2016-07-13T06:01:37"/>
    <d v="2016-07-13T07:13:57"/>
    <d v="2016-07-13T00:00:00"/>
    <d v="1899-12-30T06:01:37"/>
    <n v="6"/>
    <x v="2"/>
    <x v="0"/>
    <s v="Successful"/>
    <n v="1"/>
    <n v="0"/>
    <n v="1"/>
    <x v="1"/>
    <n v="72.333333331625909"/>
  </r>
  <r>
    <n v="3739"/>
    <x v="0"/>
    <x v="51"/>
    <x v="0"/>
    <d v="2016-07-13T20:21:38"/>
    <d v="2016-07-13T21:06:29"/>
    <d v="2016-07-13T00:00:00"/>
    <d v="1899-12-30T20:21:38"/>
    <n v="20"/>
    <x v="1"/>
    <x v="2"/>
    <s v="Successful"/>
    <n v="1"/>
    <n v="0"/>
    <n v="1"/>
    <x v="0"/>
    <n v="44.849999996367842"/>
  </r>
  <r>
    <n v="4737"/>
    <x v="1"/>
    <x v="51"/>
    <x v="0"/>
    <d v="2016-07-14T14:37:56"/>
    <d v="2016-07-14T15:47:44"/>
    <d v="2016-07-14T00:00:00"/>
    <d v="1899-12-30T14:37:56"/>
    <n v="14"/>
    <x v="0"/>
    <x v="3"/>
    <s v="Successful"/>
    <n v="1"/>
    <n v="0"/>
    <n v="1"/>
    <x v="1"/>
    <n v="69.800000003306195"/>
  </r>
  <r>
    <n v="5064"/>
    <x v="0"/>
    <x v="51"/>
    <x v="0"/>
    <d v="2016-07-14T19:28:03"/>
    <d v="2016-07-14T20:34:00"/>
    <d v="2016-07-14T00:00:00"/>
    <d v="1899-12-30T19:28:03"/>
    <n v="19"/>
    <x v="1"/>
    <x v="0"/>
    <s v="Successful"/>
    <n v="1"/>
    <n v="0"/>
    <n v="1"/>
    <x v="0"/>
    <n v="65.949999993899837"/>
  </r>
  <r>
    <n v="313"/>
    <x v="1"/>
    <x v="52"/>
    <x v="0"/>
    <d v="2016-07-11T07:26:00"/>
    <d v="2016-07-11T08:35:00"/>
    <d v="2016-07-11T00:00:00"/>
    <d v="1899-12-30T07:26:00"/>
    <n v="7"/>
    <x v="2"/>
    <x v="3"/>
    <s v="Successful"/>
    <n v="1"/>
    <n v="0"/>
    <n v="1"/>
    <x v="1"/>
    <n v="69.000000004889444"/>
  </r>
  <r>
    <n v="2107"/>
    <x v="1"/>
    <x v="52"/>
    <x v="0"/>
    <d v="2016-07-12T16:18:00"/>
    <d v="2016-07-12T17:14:00"/>
    <d v="2016-07-12T00:00:00"/>
    <d v="1899-12-30T16:18:00"/>
    <n v="16"/>
    <x v="0"/>
    <x v="5"/>
    <s v="Successful"/>
    <n v="1"/>
    <n v="0"/>
    <n v="1"/>
    <x v="1"/>
    <n v="55.999999993946403"/>
  </r>
  <r>
    <n v="2819"/>
    <x v="1"/>
    <x v="52"/>
    <x v="0"/>
    <d v="2016-07-13T05:12:03"/>
    <d v="2016-07-13T06:23:03"/>
    <d v="2016-07-13T00:00:00"/>
    <d v="1899-12-30T05:12:03"/>
    <n v="5"/>
    <x v="2"/>
    <x v="3"/>
    <s v="Successful"/>
    <n v="1"/>
    <n v="0"/>
    <n v="1"/>
    <x v="1"/>
    <n v="71.000000000931323"/>
  </r>
  <r>
    <n v="2932"/>
    <x v="0"/>
    <x v="52"/>
    <x v="0"/>
    <d v="2016-07-13T06:28:49"/>
    <d v="2016-07-13T07:11:44"/>
    <d v="2016-07-13T00:00:00"/>
    <d v="1899-12-30T06:28:49"/>
    <n v="6"/>
    <x v="2"/>
    <x v="1"/>
    <s v="Successful"/>
    <n v="1"/>
    <n v="0"/>
    <n v="1"/>
    <x v="0"/>
    <n v="42.916666672099382"/>
  </r>
  <r>
    <n v="3593"/>
    <x v="1"/>
    <x v="52"/>
    <x v="0"/>
    <d v="2016-07-13T18:34:17"/>
    <d v="2016-07-13T19:27:56"/>
    <d v="2016-07-13T00:00:00"/>
    <d v="1899-12-30T18:34:17"/>
    <n v="18"/>
    <x v="1"/>
    <x v="6"/>
    <s v="Successful"/>
    <n v="1"/>
    <n v="0"/>
    <n v="1"/>
    <x v="1"/>
    <n v="53.649999999906868"/>
  </r>
  <r>
    <n v="4760"/>
    <x v="1"/>
    <x v="52"/>
    <x v="0"/>
    <d v="2016-07-14T15:19:28"/>
    <d v="2016-07-14T16:37:19"/>
    <d v="2016-07-14T00:00:00"/>
    <d v="1899-12-30T15:19:28"/>
    <n v="15"/>
    <x v="0"/>
    <x v="5"/>
    <s v="Successful"/>
    <n v="1"/>
    <n v="0"/>
    <n v="1"/>
    <x v="1"/>
    <n v="77.84999999916181"/>
  </r>
  <r>
    <n v="6681"/>
    <x v="0"/>
    <x v="52"/>
    <x v="0"/>
    <d v="2016-07-15T22:32:05"/>
    <d v="2016-07-15T23:34:39"/>
    <d v="2016-07-15T00:00:00"/>
    <d v="1899-12-30T22:32:05"/>
    <n v="22"/>
    <x v="3"/>
    <x v="0"/>
    <s v="Successful"/>
    <n v="1"/>
    <n v="0"/>
    <n v="1"/>
    <x v="0"/>
    <n v="62.566666665952653"/>
  </r>
  <r>
    <n v="234"/>
    <x v="1"/>
    <x v="53"/>
    <x v="0"/>
    <d v="2016-07-11T06:27:00"/>
    <d v="2016-07-11T07:23:00"/>
    <d v="2016-07-11T00:00:00"/>
    <d v="1899-12-30T06:27:00"/>
    <n v="6"/>
    <x v="2"/>
    <x v="0"/>
    <s v="Successful"/>
    <n v="1"/>
    <n v="0"/>
    <n v="1"/>
    <x v="1"/>
    <n v="55.999999993946403"/>
  </r>
  <r>
    <n v="425"/>
    <x v="0"/>
    <x v="53"/>
    <x v="0"/>
    <d v="2016-07-11T08:48:00"/>
    <d v="2016-07-11T09:34:00"/>
    <d v="2016-07-11T00:00:00"/>
    <d v="1899-12-30T08:48:00"/>
    <n v="8"/>
    <x v="2"/>
    <x v="3"/>
    <s v="Successful"/>
    <n v="1"/>
    <n v="0"/>
    <n v="1"/>
    <x v="0"/>
    <n v="45.99999999278225"/>
  </r>
  <r>
    <n v="1528"/>
    <x v="1"/>
    <x v="53"/>
    <x v="0"/>
    <d v="2016-07-12T05:58:00"/>
    <d v="2016-07-12T06:33:00"/>
    <d v="2016-07-12T00:00:00"/>
    <d v="1899-12-30T05:58:00"/>
    <n v="5"/>
    <x v="2"/>
    <x v="6"/>
    <s v="Successful"/>
    <n v="1"/>
    <n v="0"/>
    <n v="1"/>
    <x v="1"/>
    <n v="34.999999998835847"/>
  </r>
  <r>
    <n v="1671"/>
    <x v="0"/>
    <x v="53"/>
    <x v="0"/>
    <d v="2016-07-12T07:41:00"/>
    <d v="2016-07-12T08:50:00"/>
    <d v="2016-07-12T00:00:00"/>
    <d v="1899-12-30T07:41:00"/>
    <n v="7"/>
    <x v="2"/>
    <x v="3"/>
    <s v="Successful"/>
    <n v="1"/>
    <n v="0"/>
    <n v="1"/>
    <x v="0"/>
    <n v="68.999999994412065"/>
  </r>
  <r>
    <n v="2223"/>
    <x v="1"/>
    <x v="53"/>
    <x v="0"/>
    <d v="2016-07-12T18:07:00"/>
    <d v="2016-07-12T19:12:00"/>
    <d v="2016-07-12T00:00:00"/>
    <d v="1899-12-30T18:07:00"/>
    <n v="18"/>
    <x v="1"/>
    <x v="4"/>
    <s v="Successful"/>
    <n v="1"/>
    <n v="0"/>
    <n v="1"/>
    <x v="1"/>
    <n v="65.000000002328306"/>
  </r>
  <r>
    <n v="3268"/>
    <x v="0"/>
    <x v="53"/>
    <x v="0"/>
    <d v="2016-07-13T10:27:35"/>
    <d v="2016-07-13T11:31:51"/>
    <d v="2016-07-13T00:00:00"/>
    <d v="1899-12-30T10:27:35"/>
    <n v="10"/>
    <x v="0"/>
    <x v="1"/>
    <s v="Successful"/>
    <n v="1"/>
    <n v="0"/>
    <n v="1"/>
    <x v="0"/>
    <n v="64.266666665207595"/>
  </r>
  <r>
    <n v="3530"/>
    <x v="0"/>
    <x v="53"/>
    <x v="0"/>
    <d v="2016-07-13T17:53:27"/>
    <d v="2016-07-13T18:43:17"/>
    <d v="2016-07-13T00:00:00"/>
    <d v="1899-12-30T17:53:27"/>
    <n v="17"/>
    <x v="1"/>
    <x v="6"/>
    <s v="Successful"/>
    <n v="1"/>
    <n v="0"/>
    <n v="1"/>
    <x v="0"/>
    <n v="49.833333331625909"/>
  </r>
  <r>
    <n v="4765"/>
    <x v="0"/>
    <x v="53"/>
    <x v="0"/>
    <d v="2016-07-14T15:36:30"/>
    <d v="2016-07-14T16:41:07"/>
    <d v="2016-07-14T00:00:00"/>
    <d v="1899-12-30T15:36:30"/>
    <n v="15"/>
    <x v="0"/>
    <x v="3"/>
    <s v="Successful"/>
    <n v="1"/>
    <n v="0"/>
    <n v="1"/>
    <x v="0"/>
    <n v="64.616666663205251"/>
  </r>
  <r>
    <n v="531"/>
    <x v="1"/>
    <x v="54"/>
    <x v="0"/>
    <d v="2016-07-11T10:01:00"/>
    <d v="2016-07-11T10:36:00"/>
    <d v="2016-07-11T00:00:00"/>
    <d v="1899-12-30T10:01:00"/>
    <n v="10"/>
    <x v="0"/>
    <x v="1"/>
    <s v="Successful"/>
    <n v="1"/>
    <n v="0"/>
    <n v="1"/>
    <x v="1"/>
    <n v="34.999999998835847"/>
  </r>
  <r>
    <n v="1721"/>
    <x v="1"/>
    <x v="54"/>
    <x v="0"/>
    <d v="2016-07-12T08:10:00"/>
    <d v="2016-07-12T08:47:00"/>
    <d v="2016-07-12T00:00:00"/>
    <d v="1899-12-30T08:10:00"/>
    <n v="8"/>
    <x v="2"/>
    <x v="1"/>
    <s v="Successful"/>
    <n v="1"/>
    <n v="0"/>
    <n v="1"/>
    <x v="1"/>
    <n v="36.999999994877726"/>
  </r>
  <r>
    <n v="2665"/>
    <x v="0"/>
    <x v="54"/>
    <x v="0"/>
    <d v="2016-07-12T23:30:00"/>
    <d v="2016-07-13T00:37:17"/>
    <d v="2016-07-12T00:00:00"/>
    <d v="1899-12-30T23:30:00"/>
    <n v="23"/>
    <x v="3"/>
    <x v="3"/>
    <s v="Successful"/>
    <n v="1"/>
    <n v="0"/>
    <n v="1"/>
    <x v="0"/>
    <n v="67.283333335071802"/>
  </r>
  <r>
    <n v="2951"/>
    <x v="1"/>
    <x v="54"/>
    <x v="0"/>
    <d v="2016-07-13T06:40:10"/>
    <d v="2016-07-13T07:41:17"/>
    <d v="2016-07-13T00:00:00"/>
    <d v="1899-12-30T06:40:10"/>
    <n v="6"/>
    <x v="2"/>
    <x v="4"/>
    <s v="Successful"/>
    <n v="1"/>
    <n v="0"/>
    <n v="1"/>
    <x v="1"/>
    <n v="61.116666662273929"/>
  </r>
  <r>
    <n v="3786"/>
    <x v="0"/>
    <x v="54"/>
    <x v="0"/>
    <d v="2016-07-13T20:47:32"/>
    <d v="2016-07-13T21:35:51"/>
    <d v="2016-07-13T00:00:00"/>
    <d v="1899-12-30T20:47:32"/>
    <n v="20"/>
    <x v="1"/>
    <x v="1"/>
    <s v="Successful"/>
    <n v="1"/>
    <n v="0"/>
    <n v="1"/>
    <x v="0"/>
    <n v="48.316666666651145"/>
  </r>
  <r>
    <n v="4049"/>
    <x v="1"/>
    <x v="54"/>
    <x v="0"/>
    <d v="2016-07-14T01:03:12"/>
    <d v="2016-07-14T02:26:06"/>
    <d v="2016-07-14T00:00:00"/>
    <d v="1899-12-30T01:03:12"/>
    <n v="1"/>
    <x v="4"/>
    <x v="0"/>
    <s v="Successful"/>
    <n v="1"/>
    <n v="0"/>
    <n v="1"/>
    <x v="1"/>
    <n v="82.899999995715916"/>
  </r>
  <r>
    <n v="4079"/>
    <x v="0"/>
    <x v="54"/>
    <x v="0"/>
    <d v="2016-07-14T02:31:51"/>
    <d v="2016-07-14T03:33:26"/>
    <d v="2016-07-14T00:00:00"/>
    <d v="1899-12-30T02:31:51"/>
    <n v="2"/>
    <x v="4"/>
    <x v="3"/>
    <s v="Successful"/>
    <n v="1"/>
    <n v="0"/>
    <n v="1"/>
    <x v="0"/>
    <n v="61.583333333255723"/>
  </r>
  <r>
    <n v="4233"/>
    <x v="0"/>
    <x v="54"/>
    <x v="0"/>
    <d v="2016-07-14T05:51:41"/>
    <d v="2016-07-14T06:58:26"/>
    <d v="2016-07-14T00:00:00"/>
    <d v="1899-12-30T05:51:41"/>
    <n v="5"/>
    <x v="2"/>
    <x v="3"/>
    <s v="Successful"/>
    <n v="1"/>
    <n v="0"/>
    <n v="1"/>
    <x v="0"/>
    <n v="66.749999992316589"/>
  </r>
  <r>
    <n v="4884"/>
    <x v="0"/>
    <x v="54"/>
    <x v="0"/>
    <d v="2016-07-14T17:53:38"/>
    <d v="2016-07-14T19:06:04"/>
    <d v="2016-07-14T00:00:00"/>
    <d v="1899-12-30T17:53:38"/>
    <n v="17"/>
    <x v="1"/>
    <x v="3"/>
    <s v="Successful"/>
    <n v="1"/>
    <n v="0"/>
    <n v="1"/>
    <x v="0"/>
    <n v="72.433333334047347"/>
  </r>
  <r>
    <n v="6350"/>
    <x v="1"/>
    <x v="54"/>
    <x v="0"/>
    <d v="2016-07-15T18:57:26"/>
    <d v="2016-07-15T20:08:25"/>
    <d v="2016-07-15T00:00:00"/>
    <d v="1899-12-30T18:57:26"/>
    <n v="18"/>
    <x v="1"/>
    <x v="2"/>
    <s v="Successful"/>
    <n v="1"/>
    <n v="0"/>
    <n v="1"/>
    <x v="1"/>
    <n v="70.983333330368623"/>
  </r>
  <r>
    <n v="1914"/>
    <x v="0"/>
    <x v="55"/>
    <x v="0"/>
    <d v="2016-07-12T10:42:00"/>
    <d v="2016-07-12T11:52:00"/>
    <d v="2016-07-12T00:00:00"/>
    <d v="1899-12-30T10:42:00"/>
    <n v="10"/>
    <x v="0"/>
    <x v="0"/>
    <s v="Successful"/>
    <n v="1"/>
    <n v="0"/>
    <n v="1"/>
    <x v="0"/>
    <n v="69.999999997671694"/>
  </r>
  <r>
    <n v="3205"/>
    <x v="1"/>
    <x v="55"/>
    <x v="0"/>
    <d v="2016-07-13T09:38:10"/>
    <d v="2016-07-13T10:49:37"/>
    <d v="2016-07-13T00:00:00"/>
    <d v="1899-12-30T09:38:10"/>
    <n v="9"/>
    <x v="2"/>
    <x v="1"/>
    <s v="Successful"/>
    <n v="1"/>
    <n v="0"/>
    <n v="1"/>
    <x v="1"/>
    <n v="71.450000001350418"/>
  </r>
  <r>
    <n v="3448"/>
    <x v="1"/>
    <x v="55"/>
    <x v="0"/>
    <d v="2016-07-13T16:40:59"/>
    <d v="2016-07-13T17:35:37"/>
    <d v="2016-07-13T00:00:00"/>
    <d v="1899-12-30T16:40:59"/>
    <n v="16"/>
    <x v="0"/>
    <x v="4"/>
    <s v="Successful"/>
    <n v="1"/>
    <n v="0"/>
    <n v="1"/>
    <x v="1"/>
    <n v="54.633333332603797"/>
  </r>
  <r>
    <n v="4628"/>
    <x v="1"/>
    <x v="55"/>
    <x v="0"/>
    <d v="2016-07-14T11:13:24"/>
    <d v="2016-07-14T12:05:37"/>
    <d v="2016-07-14T00:00:00"/>
    <d v="1899-12-30T11:13:24"/>
    <n v="11"/>
    <x v="0"/>
    <x v="2"/>
    <s v="Successful"/>
    <n v="1"/>
    <n v="0"/>
    <n v="1"/>
    <x v="1"/>
    <n v="52.216666666790843"/>
  </r>
  <r>
    <n v="5418"/>
    <x v="1"/>
    <x v="55"/>
    <x v="0"/>
    <d v="2016-07-15T02:03:39"/>
    <d v="2016-07-15T03:13:00"/>
    <d v="2016-07-15T00:00:00"/>
    <d v="1899-12-30T02:03:39"/>
    <n v="2"/>
    <x v="4"/>
    <x v="5"/>
    <s v="Successful"/>
    <n v="1"/>
    <n v="0"/>
    <n v="1"/>
    <x v="1"/>
    <n v="69.3500000028871"/>
  </r>
  <r>
    <n v="5654"/>
    <x v="1"/>
    <x v="55"/>
    <x v="0"/>
    <d v="2016-07-15T06:56:12"/>
    <d v="2016-07-15T08:09:48"/>
    <d v="2016-07-15T00:00:00"/>
    <d v="1899-12-30T06:56:12"/>
    <n v="6"/>
    <x v="2"/>
    <x v="3"/>
    <s v="Successful"/>
    <n v="1"/>
    <n v="0"/>
    <n v="1"/>
    <x v="1"/>
    <n v="73.600000001024455"/>
  </r>
  <r>
    <n v="614"/>
    <x v="1"/>
    <x v="56"/>
    <x v="0"/>
    <d v="2016-07-11T11:49:00"/>
    <d v="2016-07-11T12:52:00"/>
    <d v="2016-07-11T00:00:00"/>
    <d v="1899-12-30T11:49:00"/>
    <n v="11"/>
    <x v="0"/>
    <x v="3"/>
    <s v="Successful"/>
    <n v="1"/>
    <n v="0"/>
    <n v="1"/>
    <x v="1"/>
    <n v="63.000000006286427"/>
  </r>
  <r>
    <n v="1340"/>
    <x v="1"/>
    <x v="56"/>
    <x v="0"/>
    <d v="2016-07-11T23:22:00"/>
    <d v="2016-07-11T23:55:00"/>
    <d v="2016-07-11T00:00:00"/>
    <d v="1899-12-30T23:22:00"/>
    <n v="23"/>
    <x v="3"/>
    <x v="0"/>
    <s v="Successful"/>
    <n v="1"/>
    <n v="0"/>
    <n v="1"/>
    <x v="1"/>
    <n v="33.000000002793968"/>
  </r>
  <r>
    <n v="1576"/>
    <x v="1"/>
    <x v="56"/>
    <x v="0"/>
    <d v="2016-07-12T06:27:00"/>
    <d v="2016-07-12T07:41:00"/>
    <d v="2016-07-12T00:00:00"/>
    <d v="1899-12-30T06:27:00"/>
    <n v="6"/>
    <x v="2"/>
    <x v="2"/>
    <s v="Successful"/>
    <n v="1"/>
    <n v="0"/>
    <n v="1"/>
    <x v="1"/>
    <n v="74.000000000232831"/>
  </r>
  <r>
    <n v="1974"/>
    <x v="0"/>
    <x v="56"/>
    <x v="0"/>
    <d v="2016-07-12T12:19:00"/>
    <d v="2016-07-12T13:07:00"/>
    <d v="2016-07-12T00:00:00"/>
    <d v="1899-12-30T12:19:00"/>
    <n v="12"/>
    <x v="0"/>
    <x v="5"/>
    <s v="Successful"/>
    <n v="1"/>
    <n v="0"/>
    <n v="1"/>
    <x v="0"/>
    <n v="47.999999999301508"/>
  </r>
  <r>
    <n v="2597"/>
    <x v="1"/>
    <x v="56"/>
    <x v="0"/>
    <d v="2016-07-12T21:52:00"/>
    <d v="2016-07-12T22:54:00"/>
    <d v="2016-07-12T00:00:00"/>
    <d v="1899-12-30T21:52:00"/>
    <n v="21"/>
    <x v="3"/>
    <x v="5"/>
    <s v="Successful"/>
    <n v="1"/>
    <n v="0"/>
    <n v="1"/>
    <x v="1"/>
    <n v="62.000000003026798"/>
  </r>
  <r>
    <n v="4690"/>
    <x v="1"/>
    <x v="56"/>
    <x v="0"/>
    <d v="2016-07-14T13:04:08"/>
    <d v="2016-07-14T13:45:06"/>
    <d v="2016-07-14T00:00:00"/>
    <d v="1899-12-30T13:04:08"/>
    <n v="13"/>
    <x v="0"/>
    <x v="5"/>
    <s v="Successful"/>
    <n v="1"/>
    <n v="0"/>
    <n v="1"/>
    <x v="1"/>
    <n v="40.966666666790843"/>
  </r>
  <r>
    <n v="6267"/>
    <x v="0"/>
    <x v="56"/>
    <x v="0"/>
    <d v="2016-07-15T18:10:03"/>
    <d v="2016-07-15T18:45:25"/>
    <d v="2016-07-15T00:00:00"/>
    <d v="1899-12-30T18:10:03"/>
    <n v="18"/>
    <x v="1"/>
    <x v="6"/>
    <s v="Successful"/>
    <n v="1"/>
    <n v="0"/>
    <n v="1"/>
    <x v="0"/>
    <n v="35.366666667396203"/>
  </r>
  <r>
    <n v="660"/>
    <x v="0"/>
    <x v="57"/>
    <x v="0"/>
    <d v="2016-07-11T12:55:00"/>
    <d v="2016-07-11T13:44:00"/>
    <d v="2016-07-11T00:00:00"/>
    <d v="1899-12-30T12:55:00"/>
    <n v="12"/>
    <x v="0"/>
    <x v="6"/>
    <s v="Successful"/>
    <n v="1"/>
    <n v="0"/>
    <n v="1"/>
    <x v="0"/>
    <n v="49.000000002561137"/>
  </r>
  <r>
    <n v="943"/>
    <x v="0"/>
    <x v="57"/>
    <x v="0"/>
    <d v="2016-07-11T18:34:00"/>
    <d v="2016-07-11T19:25:00"/>
    <d v="2016-07-11T00:00:00"/>
    <d v="1899-12-30T18:34:00"/>
    <n v="18"/>
    <x v="1"/>
    <x v="3"/>
    <s v="Successful"/>
    <n v="1"/>
    <n v="0"/>
    <n v="1"/>
    <x v="0"/>
    <n v="51.000000009080395"/>
  </r>
  <r>
    <n v="1445"/>
    <x v="0"/>
    <x v="57"/>
    <x v="0"/>
    <d v="2016-07-12T04:45:00"/>
    <d v="2016-07-12T06:02:00"/>
    <d v="2016-07-12T00:00:00"/>
    <d v="1899-12-30T04:45:00"/>
    <n v="4"/>
    <x v="4"/>
    <x v="0"/>
    <s v="Successful"/>
    <n v="1"/>
    <n v="0"/>
    <n v="1"/>
    <x v="0"/>
    <n v="76.999999999534339"/>
  </r>
  <r>
    <n v="3070"/>
    <x v="1"/>
    <x v="57"/>
    <x v="0"/>
    <d v="2016-07-13T07:53:05"/>
    <d v="2016-07-13T08:53:21"/>
    <d v="2016-07-13T00:00:00"/>
    <d v="1899-12-30T07:53:05"/>
    <n v="7"/>
    <x v="2"/>
    <x v="4"/>
    <s v="Successful"/>
    <n v="1"/>
    <n v="0"/>
    <n v="1"/>
    <x v="1"/>
    <n v="60.266666662646458"/>
  </r>
  <r>
    <n v="3440"/>
    <x v="1"/>
    <x v="57"/>
    <x v="0"/>
    <d v="2016-07-13T16:26:57"/>
    <d v="2016-07-13T17:04:40"/>
    <d v="2016-07-13T00:00:00"/>
    <d v="1899-12-30T16:26:57"/>
    <n v="16"/>
    <x v="0"/>
    <x v="0"/>
    <s v="Successful"/>
    <n v="1"/>
    <n v="0"/>
    <n v="1"/>
    <x v="1"/>
    <n v="37.716666671913117"/>
  </r>
  <r>
    <n v="4503"/>
    <x v="1"/>
    <x v="57"/>
    <x v="0"/>
    <d v="2016-07-14T09:05:45"/>
    <d v="2016-07-14T09:56:16"/>
    <d v="2016-07-14T00:00:00"/>
    <d v="1899-12-30T09:05:45"/>
    <n v="9"/>
    <x v="2"/>
    <x v="6"/>
    <s v="Successful"/>
    <n v="1"/>
    <n v="0"/>
    <n v="1"/>
    <x v="1"/>
    <n v="50.516666667535901"/>
  </r>
  <r>
    <n v="4771"/>
    <x v="0"/>
    <x v="57"/>
    <x v="0"/>
    <d v="2016-07-14T15:57:43"/>
    <d v="2016-07-14T16:25:11"/>
    <d v="2016-07-14T00:00:00"/>
    <d v="1899-12-30T15:57:43"/>
    <n v="15"/>
    <x v="0"/>
    <x v="4"/>
    <s v="Successful"/>
    <n v="1"/>
    <n v="0"/>
    <n v="1"/>
    <x v="0"/>
    <n v="27.466666664695367"/>
  </r>
  <r>
    <n v="4797"/>
    <x v="1"/>
    <x v="57"/>
    <x v="0"/>
    <d v="2016-07-14T16:55:26"/>
    <d v="2016-07-14T17:51:22"/>
    <d v="2016-07-14T00:00:00"/>
    <d v="1899-12-30T16:55:26"/>
    <n v="16"/>
    <x v="0"/>
    <x v="6"/>
    <s v="Successful"/>
    <n v="1"/>
    <n v="0"/>
    <n v="1"/>
    <x v="1"/>
    <n v="55.933333332650363"/>
  </r>
  <r>
    <n v="4898"/>
    <x v="0"/>
    <x v="57"/>
    <x v="0"/>
    <d v="2016-07-14T18:02:53"/>
    <d v="2016-07-14T19:08:17"/>
    <d v="2016-07-14T00:00:00"/>
    <d v="1899-12-30T18:02:53"/>
    <n v="18"/>
    <x v="1"/>
    <x v="3"/>
    <s v="Successful"/>
    <n v="1"/>
    <n v="0"/>
    <n v="1"/>
    <x v="0"/>
    <n v="65.400000001536682"/>
  </r>
  <r>
    <n v="172"/>
    <x v="0"/>
    <x v="58"/>
    <x v="0"/>
    <d v="2016-07-11T05:41:00"/>
    <d v="2016-07-11T06:19:00"/>
    <d v="2016-07-11T00:00:00"/>
    <d v="1899-12-30T05:41:00"/>
    <n v="5"/>
    <x v="2"/>
    <x v="4"/>
    <s v="Successful"/>
    <n v="1"/>
    <n v="0"/>
    <n v="1"/>
    <x v="0"/>
    <n v="37.999999998137355"/>
  </r>
  <r>
    <n v="518"/>
    <x v="1"/>
    <x v="58"/>
    <x v="0"/>
    <d v="2016-07-11T09:46:00"/>
    <d v="2016-07-11T10:42:00"/>
    <d v="2016-07-11T00:00:00"/>
    <d v="1899-12-30T09:46:00"/>
    <n v="9"/>
    <x v="2"/>
    <x v="5"/>
    <s v="Successful"/>
    <n v="1"/>
    <n v="0"/>
    <n v="1"/>
    <x v="1"/>
    <n v="55.999999993946403"/>
  </r>
  <r>
    <n v="843"/>
    <x v="0"/>
    <x v="58"/>
    <x v="0"/>
    <d v="2016-07-11T17:38:00"/>
    <d v="2016-07-11T18:31:00"/>
    <d v="2016-07-11T00:00:00"/>
    <d v="1899-12-30T17:38:00"/>
    <n v="17"/>
    <x v="1"/>
    <x v="0"/>
    <s v="Successful"/>
    <n v="1"/>
    <n v="0"/>
    <n v="1"/>
    <x v="0"/>
    <n v="52.999999994644895"/>
  </r>
  <r>
    <n v="1070"/>
    <x v="1"/>
    <x v="58"/>
    <x v="0"/>
    <d v="2016-07-11T19:58:00"/>
    <d v="2016-07-11T20:58:00"/>
    <d v="2016-07-11T00:00:00"/>
    <d v="1899-12-30T19:58:00"/>
    <n v="19"/>
    <x v="1"/>
    <x v="1"/>
    <s v="Successful"/>
    <n v="1"/>
    <n v="0"/>
    <n v="1"/>
    <x v="1"/>
    <n v="60.000000006984919"/>
  </r>
  <r>
    <n v="2078"/>
    <x v="0"/>
    <x v="58"/>
    <x v="0"/>
    <d v="2016-07-12T15:36:00"/>
    <d v="2016-07-12T16:22:00"/>
    <d v="2016-07-12T00:00:00"/>
    <d v="1899-12-30T15:36:00"/>
    <n v="15"/>
    <x v="0"/>
    <x v="1"/>
    <s v="Successful"/>
    <n v="1"/>
    <n v="0"/>
    <n v="1"/>
    <x v="0"/>
    <n v="45.99999999278225"/>
  </r>
  <r>
    <n v="5382"/>
    <x v="1"/>
    <x v="58"/>
    <x v="0"/>
    <d v="2016-07-14T00:08:01"/>
    <d v="2016-07-14T00:42:31"/>
    <d v="2016-07-14T00:00:00"/>
    <d v="1899-12-30T00:08:01"/>
    <n v="0"/>
    <x v="4"/>
    <x v="1"/>
    <s v="Successful"/>
    <n v="1"/>
    <n v="0"/>
    <n v="1"/>
    <x v="1"/>
    <n v="34.499999997206032"/>
  </r>
  <r>
    <n v="4119"/>
    <x v="1"/>
    <x v="58"/>
    <x v="0"/>
    <d v="2016-07-14T04:22:12"/>
    <d v="2016-07-14T05:42:08"/>
    <d v="2016-07-14T00:00:00"/>
    <d v="1899-12-30T04:22:12"/>
    <n v="4"/>
    <x v="4"/>
    <x v="0"/>
    <s v="Successful"/>
    <n v="1"/>
    <n v="0"/>
    <n v="1"/>
    <x v="1"/>
    <n v="79.933333337539807"/>
  </r>
  <r>
    <n v="4623"/>
    <x v="1"/>
    <x v="58"/>
    <x v="0"/>
    <d v="2016-07-14T11:00:10"/>
    <d v="2016-07-14T11:37:46"/>
    <d v="2016-07-14T00:00:00"/>
    <d v="1899-12-30T11:00:10"/>
    <n v="11"/>
    <x v="0"/>
    <x v="0"/>
    <s v="Successful"/>
    <n v="1"/>
    <n v="0"/>
    <n v="1"/>
    <x v="1"/>
    <n v="37.599999998928979"/>
  </r>
  <r>
    <n v="620"/>
    <x v="1"/>
    <x v="59"/>
    <x v="0"/>
    <d v="2016-07-11T12:04:00"/>
    <d v="2016-07-11T13:17:00"/>
    <d v="2016-07-11T00:00:00"/>
    <d v="1899-12-30T12:04:00"/>
    <n v="12"/>
    <x v="0"/>
    <x v="4"/>
    <s v="Successful"/>
    <n v="1"/>
    <n v="0"/>
    <n v="1"/>
    <x v="1"/>
    <n v="72.999999996973202"/>
  </r>
  <r>
    <n v="1286"/>
    <x v="0"/>
    <x v="59"/>
    <x v="0"/>
    <d v="2016-07-11T22:18:00"/>
    <d v="2016-07-11T22:59:00"/>
    <d v="2016-07-11T00:00:00"/>
    <d v="1899-12-30T22:18:00"/>
    <n v="22"/>
    <x v="3"/>
    <x v="3"/>
    <s v="Successful"/>
    <n v="1"/>
    <n v="0"/>
    <n v="1"/>
    <x v="0"/>
    <n v="40.999999997438863"/>
  </r>
  <r>
    <n v="2482"/>
    <x v="1"/>
    <x v="59"/>
    <x v="0"/>
    <d v="2016-07-12T20:45:00"/>
    <d v="2016-07-12T21:42:00"/>
    <d v="2016-07-12T00:00:00"/>
    <d v="1899-12-30T20:45:00"/>
    <n v="20"/>
    <x v="1"/>
    <x v="4"/>
    <s v="Successful"/>
    <n v="1"/>
    <n v="0"/>
    <n v="1"/>
    <x v="1"/>
    <n v="56.999999997206032"/>
  </r>
  <r>
    <n v="3672"/>
    <x v="0"/>
    <x v="59"/>
    <x v="0"/>
    <d v="2016-07-13T19:28:50"/>
    <d v="2016-07-13T20:34:16"/>
    <d v="2016-07-13T00:00:00"/>
    <d v="1899-12-30T19:28:50"/>
    <n v="19"/>
    <x v="1"/>
    <x v="4"/>
    <s v="Successful"/>
    <n v="1"/>
    <n v="0"/>
    <n v="1"/>
    <x v="0"/>
    <n v="65.433333332184702"/>
  </r>
  <r>
    <n v="3959"/>
    <x v="1"/>
    <x v="59"/>
    <x v="0"/>
    <d v="2016-07-13T22:51:04"/>
    <d v="2016-07-13T23:25:59"/>
    <d v="2016-07-13T00:00:00"/>
    <d v="1899-12-30T22:51:04"/>
    <n v="22"/>
    <x v="3"/>
    <x v="4"/>
    <s v="Successful"/>
    <n v="1"/>
    <n v="0"/>
    <n v="1"/>
    <x v="1"/>
    <n v="34.916666666977108"/>
  </r>
  <r>
    <n v="4659"/>
    <x v="1"/>
    <x v="59"/>
    <x v="0"/>
    <d v="2016-07-14T12:10:38"/>
    <d v="2016-07-14T13:10:26"/>
    <d v="2016-07-14T00:00:00"/>
    <d v="1899-12-30T12:10:38"/>
    <n v="12"/>
    <x v="0"/>
    <x v="4"/>
    <s v="Successful"/>
    <n v="1"/>
    <n v="0"/>
    <n v="1"/>
    <x v="1"/>
    <n v="59.800000002142042"/>
  </r>
  <r>
    <n v="5060"/>
    <x v="0"/>
    <x v="59"/>
    <x v="0"/>
    <d v="2016-07-14T19:26:16"/>
    <d v="2016-07-14T20:02:05"/>
    <d v="2016-07-14T00:00:00"/>
    <d v="1899-12-30T19:26:16"/>
    <n v="19"/>
    <x v="1"/>
    <x v="1"/>
    <s v="Successful"/>
    <n v="1"/>
    <n v="0"/>
    <n v="1"/>
    <x v="0"/>
    <n v="35.816666667815298"/>
  </r>
  <r>
    <n v="5942"/>
    <x v="1"/>
    <x v="59"/>
    <x v="0"/>
    <d v="2016-07-15T10:29:33"/>
    <d v="2016-07-15T11:23:49"/>
    <d v="2016-07-15T00:00:00"/>
    <d v="1899-12-30T10:29:33"/>
    <n v="10"/>
    <x v="0"/>
    <x v="1"/>
    <s v="Successful"/>
    <n v="1"/>
    <n v="0"/>
    <n v="1"/>
    <x v="1"/>
    <n v="54.266666664043441"/>
  </r>
  <r>
    <n v="1349"/>
    <x v="0"/>
    <x v="60"/>
    <x v="0"/>
    <d v="2016-07-11T23:41:00"/>
    <d v="2016-07-12T00:22:00"/>
    <d v="2016-07-11T00:00:00"/>
    <d v="1899-12-30T23:41:00"/>
    <n v="23"/>
    <x v="3"/>
    <x v="3"/>
    <s v="Successful"/>
    <n v="1"/>
    <n v="0"/>
    <n v="1"/>
    <x v="0"/>
    <n v="40.999999997438863"/>
  </r>
  <r>
    <n v="2192"/>
    <x v="0"/>
    <x v="60"/>
    <x v="0"/>
    <d v="2016-07-12T17:44:00"/>
    <d v="2016-07-12T18:39:00"/>
    <d v="2016-07-12T00:00:00"/>
    <d v="1899-12-30T17:44:00"/>
    <n v="17"/>
    <x v="1"/>
    <x v="2"/>
    <s v="Successful"/>
    <n v="1"/>
    <n v="0"/>
    <n v="1"/>
    <x v="0"/>
    <n v="55.000000001164153"/>
  </r>
  <r>
    <n v="2323"/>
    <x v="1"/>
    <x v="60"/>
    <x v="0"/>
    <d v="2016-07-12T19:06:00"/>
    <d v="2016-07-12T20:17:00"/>
    <d v="2016-07-12T00:00:00"/>
    <d v="1899-12-30T19:06:00"/>
    <n v="19"/>
    <x v="1"/>
    <x v="1"/>
    <s v="Successful"/>
    <n v="1"/>
    <n v="0"/>
    <n v="1"/>
    <x v="1"/>
    <n v="71.000000000931323"/>
  </r>
  <r>
    <n v="2717"/>
    <x v="1"/>
    <x v="60"/>
    <x v="0"/>
    <d v="2016-07-13T02:00:13"/>
    <d v="2016-07-13T02:55:01"/>
    <d v="2016-07-13T00:00:00"/>
    <d v="1899-12-30T02:00:13"/>
    <n v="2"/>
    <x v="4"/>
    <x v="2"/>
    <s v="Successful"/>
    <n v="1"/>
    <n v="0"/>
    <n v="1"/>
    <x v="1"/>
    <n v="54.799999996321276"/>
  </r>
  <r>
    <n v="3338"/>
    <x v="0"/>
    <x v="60"/>
    <x v="0"/>
    <d v="2016-07-13T12:36:47"/>
    <d v="2016-07-13T13:16:34"/>
    <d v="2016-07-13T00:00:00"/>
    <d v="1899-12-30T12:36:47"/>
    <n v="12"/>
    <x v="0"/>
    <x v="1"/>
    <s v="Successful"/>
    <n v="1"/>
    <n v="0"/>
    <n v="1"/>
    <x v="0"/>
    <n v="39.783333339728415"/>
  </r>
  <r>
    <n v="4475"/>
    <x v="1"/>
    <x v="60"/>
    <x v="0"/>
    <d v="2016-07-14T08:44:24"/>
    <d v="2016-07-14T09:25:43"/>
    <d v="2016-07-14T00:00:00"/>
    <d v="1899-12-30T08:44:24"/>
    <n v="8"/>
    <x v="2"/>
    <x v="6"/>
    <s v="Successful"/>
    <n v="1"/>
    <n v="0"/>
    <n v="1"/>
    <x v="1"/>
    <n v="41.316666664788499"/>
  </r>
  <r>
    <n v="4786"/>
    <x v="1"/>
    <x v="60"/>
    <x v="0"/>
    <d v="2016-07-14T16:40:36"/>
    <d v="2016-07-14T17:13:53"/>
    <d v="2016-07-14T00:00:00"/>
    <d v="1899-12-30T16:40:36"/>
    <n v="16"/>
    <x v="0"/>
    <x v="3"/>
    <s v="Successful"/>
    <n v="1"/>
    <n v="0"/>
    <n v="1"/>
    <x v="1"/>
    <n v="33.283333329018205"/>
  </r>
  <r>
    <n v="5017"/>
    <x v="1"/>
    <x v="60"/>
    <x v="0"/>
    <d v="2016-07-14T19:09:05"/>
    <d v="2016-07-14T20:01:24"/>
    <d v="2016-07-14T00:00:00"/>
    <d v="1899-12-30T19:09:05"/>
    <n v="19"/>
    <x v="1"/>
    <x v="3"/>
    <s v="Successful"/>
    <n v="1"/>
    <n v="0"/>
    <n v="1"/>
    <x v="1"/>
    <n v="52.316666658734903"/>
  </r>
  <r>
    <n v="5580"/>
    <x v="1"/>
    <x v="60"/>
    <x v="0"/>
    <d v="2016-07-15T05:51:48"/>
    <d v="2016-07-15T07:08:30"/>
    <d v="2016-07-15T00:00:00"/>
    <d v="1899-12-30T05:51:48"/>
    <n v="5"/>
    <x v="2"/>
    <x v="2"/>
    <s v="Successful"/>
    <n v="1"/>
    <n v="0"/>
    <n v="1"/>
    <x v="1"/>
    <n v="76.700000002747402"/>
  </r>
  <r>
    <n v="6066"/>
    <x v="0"/>
    <x v="60"/>
    <x v="0"/>
    <d v="2016-07-15T13:54:34"/>
    <d v="2016-07-15T14:44:05"/>
    <d v="2016-07-15T00:00:00"/>
    <d v="1899-12-30T13:54:34"/>
    <n v="13"/>
    <x v="0"/>
    <x v="4"/>
    <s v="Successful"/>
    <n v="1"/>
    <n v="0"/>
    <n v="1"/>
    <x v="0"/>
    <n v="49.516666664276272"/>
  </r>
  <r>
    <n v="418"/>
    <x v="1"/>
    <x v="61"/>
    <x v="0"/>
    <d v="2016-07-11T08:42:00"/>
    <d v="2016-07-11T09:24:00"/>
    <d v="2016-07-11T00:00:00"/>
    <d v="1899-12-30T08:42:00"/>
    <n v="8"/>
    <x v="2"/>
    <x v="3"/>
    <s v="Successful"/>
    <n v="1"/>
    <n v="0"/>
    <n v="1"/>
    <x v="1"/>
    <n v="42.000000000698492"/>
  </r>
  <r>
    <n v="608"/>
    <x v="0"/>
    <x v="61"/>
    <x v="0"/>
    <d v="2016-07-11T11:57:00"/>
    <d v="2016-07-11T12:48:00"/>
    <d v="2016-07-11T00:00:00"/>
    <d v="1899-12-30T11:57:00"/>
    <n v="11"/>
    <x v="0"/>
    <x v="1"/>
    <s v="Successful"/>
    <n v="1"/>
    <n v="0"/>
    <n v="1"/>
    <x v="0"/>
    <n v="50.999999998603016"/>
  </r>
  <r>
    <n v="1842"/>
    <x v="1"/>
    <x v="61"/>
    <x v="0"/>
    <d v="2016-07-12T09:40:00"/>
    <d v="2016-07-12T10:18:00"/>
    <d v="2016-07-12T00:00:00"/>
    <d v="1899-12-30T09:40:00"/>
    <n v="9"/>
    <x v="2"/>
    <x v="2"/>
    <s v="Successful"/>
    <n v="1"/>
    <n v="0"/>
    <n v="1"/>
    <x v="1"/>
    <n v="37.999999998137355"/>
  </r>
  <r>
    <n v="4004"/>
    <x v="1"/>
    <x v="61"/>
    <x v="0"/>
    <d v="2016-07-13T23:40:41"/>
    <d v="2016-07-14T00:21:38"/>
    <d v="2016-07-13T00:00:00"/>
    <d v="1899-12-30T23:40:41"/>
    <n v="23"/>
    <x v="3"/>
    <x v="5"/>
    <s v="Successful"/>
    <n v="1"/>
    <n v="0"/>
    <n v="1"/>
    <x v="1"/>
    <n v="40.949999996228144"/>
  </r>
  <r>
    <n v="5791"/>
    <x v="1"/>
    <x v="61"/>
    <x v="0"/>
    <d v="2016-07-15T08:35:12"/>
    <d v="2016-07-15T09:19:35"/>
    <d v="2016-07-15T00:00:00"/>
    <d v="1899-12-30T08:35:12"/>
    <n v="8"/>
    <x v="2"/>
    <x v="6"/>
    <s v="Successful"/>
    <n v="1"/>
    <n v="0"/>
    <n v="1"/>
    <x v="1"/>
    <n v="44.383333335863426"/>
  </r>
  <r>
    <n v="6548"/>
    <x v="0"/>
    <x v="61"/>
    <x v="0"/>
    <d v="2016-07-15T20:56:32"/>
    <d v="2016-07-15T21:45:32"/>
    <d v="2016-07-15T00:00:00"/>
    <d v="1899-12-30T20:56:32"/>
    <n v="20"/>
    <x v="1"/>
    <x v="0"/>
    <s v="Successful"/>
    <n v="1"/>
    <n v="0"/>
    <n v="1"/>
    <x v="0"/>
    <n v="49.000000002561137"/>
  </r>
  <r>
    <n v="121"/>
    <x v="0"/>
    <x v="62"/>
    <x v="0"/>
    <d v="2016-07-11T05:13:00"/>
    <d v="2016-07-11T06:08:00"/>
    <d v="2016-07-11T00:00:00"/>
    <d v="1899-12-30T05:13:00"/>
    <n v="5"/>
    <x v="2"/>
    <x v="6"/>
    <s v="Successful"/>
    <n v="1"/>
    <n v="0"/>
    <n v="1"/>
    <x v="0"/>
    <n v="55.000000001164153"/>
  </r>
  <r>
    <n v="571"/>
    <x v="0"/>
    <x v="62"/>
    <x v="0"/>
    <d v="2016-07-11T10:44:00"/>
    <d v="2016-07-11T11:44:00"/>
    <d v="2016-07-11T00:00:00"/>
    <d v="1899-12-30T10:44:00"/>
    <n v="10"/>
    <x v="0"/>
    <x v="4"/>
    <s v="Successful"/>
    <n v="1"/>
    <n v="0"/>
    <n v="1"/>
    <x v="0"/>
    <n v="59.99999999650754"/>
  </r>
  <r>
    <n v="2444"/>
    <x v="0"/>
    <x v="62"/>
    <x v="0"/>
    <d v="2016-07-12T20:23:00"/>
    <d v="2016-07-12T21:35:00"/>
    <d v="2016-07-12T00:00:00"/>
    <d v="1899-12-30T20:23:00"/>
    <n v="20"/>
    <x v="1"/>
    <x v="2"/>
    <s v="Successful"/>
    <n v="1"/>
    <n v="0"/>
    <n v="1"/>
    <x v="0"/>
    <n v="71.999999993713573"/>
  </r>
  <r>
    <n v="2815"/>
    <x v="1"/>
    <x v="62"/>
    <x v="0"/>
    <d v="2016-07-13T05:13:32"/>
    <d v="2016-07-13T05:42:58"/>
    <d v="2016-07-13T00:00:00"/>
    <d v="1899-12-30T05:13:32"/>
    <n v="5"/>
    <x v="2"/>
    <x v="2"/>
    <s v="Successful"/>
    <n v="1"/>
    <n v="0"/>
    <n v="1"/>
    <x v="1"/>
    <n v="29.433333330089226"/>
  </r>
  <r>
    <n v="3510"/>
    <x v="0"/>
    <x v="62"/>
    <x v="0"/>
    <d v="2016-07-13T17:42:32"/>
    <d v="2016-07-13T18:32:16"/>
    <d v="2016-07-13T00:00:00"/>
    <d v="1899-12-30T17:42:32"/>
    <n v="17"/>
    <x v="1"/>
    <x v="0"/>
    <s v="Successful"/>
    <n v="1"/>
    <n v="0"/>
    <n v="1"/>
    <x v="0"/>
    <n v="49.73333332920447"/>
  </r>
  <r>
    <n v="5013"/>
    <x v="1"/>
    <x v="62"/>
    <x v="0"/>
    <d v="2016-07-14T19:01:56"/>
    <d v="2016-07-14T19:37:00"/>
    <d v="2016-07-14T00:00:00"/>
    <d v="1899-12-30T19:01:56"/>
    <n v="19"/>
    <x v="1"/>
    <x v="2"/>
    <s v="Successful"/>
    <n v="1"/>
    <n v="0"/>
    <n v="1"/>
    <x v="1"/>
    <n v="35.066666670609266"/>
  </r>
  <r>
    <n v="5457"/>
    <x v="1"/>
    <x v="62"/>
    <x v="0"/>
    <d v="2016-07-15T03:56:41"/>
    <d v="2016-07-15T04:54:26"/>
    <d v="2016-07-15T00:00:00"/>
    <d v="1899-12-30T03:56:41"/>
    <n v="3"/>
    <x v="4"/>
    <x v="4"/>
    <s v="Successful"/>
    <n v="1"/>
    <n v="0"/>
    <n v="1"/>
    <x v="1"/>
    <n v="57.750000004889444"/>
  </r>
  <r>
    <n v="5940"/>
    <x v="1"/>
    <x v="62"/>
    <x v="0"/>
    <d v="2016-07-15T10:18:26"/>
    <d v="2016-07-15T11:12:53"/>
    <d v="2016-07-15T00:00:00"/>
    <d v="1899-12-30T10:18:26"/>
    <n v="10"/>
    <x v="0"/>
    <x v="4"/>
    <s v="Successful"/>
    <n v="1"/>
    <n v="0"/>
    <n v="1"/>
    <x v="1"/>
    <n v="54.449999998323619"/>
  </r>
  <r>
    <n v="6197"/>
    <x v="1"/>
    <x v="62"/>
    <x v="0"/>
    <d v="2016-07-15T17:24:24"/>
    <d v="2016-07-15T18:05:53"/>
    <d v="2016-07-15T00:00:00"/>
    <d v="1899-12-30T17:24:24"/>
    <n v="17"/>
    <x v="1"/>
    <x v="6"/>
    <s v="Successful"/>
    <n v="1"/>
    <n v="0"/>
    <n v="1"/>
    <x v="1"/>
    <n v="41.483333338983357"/>
  </r>
  <r>
    <n v="6660"/>
    <x v="0"/>
    <x v="62"/>
    <x v="0"/>
    <d v="2016-07-15T22:15:00"/>
    <d v="2016-07-15T23:14:39"/>
    <d v="2016-07-15T00:00:00"/>
    <d v="1899-12-30T22:15:00"/>
    <n v="22"/>
    <x v="3"/>
    <x v="0"/>
    <s v="Successful"/>
    <n v="1"/>
    <n v="0"/>
    <n v="1"/>
    <x v="0"/>
    <n v="59.649999998509884"/>
  </r>
  <r>
    <n v="584"/>
    <x v="0"/>
    <x v="63"/>
    <x v="0"/>
    <d v="2016-07-11T11:14:00"/>
    <d v="2016-07-11T12:25:00"/>
    <d v="2016-07-11T00:00:00"/>
    <d v="1899-12-30T11:14:00"/>
    <n v="11"/>
    <x v="0"/>
    <x v="0"/>
    <s v="Successful"/>
    <n v="1"/>
    <n v="0"/>
    <n v="1"/>
    <x v="0"/>
    <n v="71.000000000931323"/>
  </r>
  <r>
    <n v="1741"/>
    <x v="0"/>
    <x v="63"/>
    <x v="0"/>
    <d v="2016-07-12T08:32:00"/>
    <d v="2016-07-12T09:08:00"/>
    <d v="2016-07-12T00:00:00"/>
    <d v="1899-12-30T08:32:00"/>
    <n v="8"/>
    <x v="2"/>
    <x v="3"/>
    <s v="Successful"/>
    <n v="1"/>
    <n v="0"/>
    <n v="1"/>
    <x v="0"/>
    <n v="36.000000002095476"/>
  </r>
  <r>
    <n v="2031"/>
    <x v="1"/>
    <x v="63"/>
    <x v="0"/>
    <d v="2016-07-12T14:17:00"/>
    <d v="2016-07-12T14:51:00"/>
    <d v="2016-07-12T00:00:00"/>
    <d v="1899-12-30T14:17:00"/>
    <n v="14"/>
    <x v="0"/>
    <x v="2"/>
    <s v="Successful"/>
    <n v="1"/>
    <n v="0"/>
    <n v="1"/>
    <x v="1"/>
    <n v="34.000000006053597"/>
  </r>
  <r>
    <n v="3158"/>
    <x v="0"/>
    <x v="63"/>
    <x v="0"/>
    <d v="2016-07-13T09:07:00"/>
    <d v="2016-07-13T10:00:18"/>
    <d v="2016-07-13T00:00:00"/>
    <d v="1899-12-30T09:07:00"/>
    <n v="9"/>
    <x v="2"/>
    <x v="2"/>
    <s v="Successful"/>
    <n v="1"/>
    <n v="0"/>
    <n v="1"/>
    <x v="0"/>
    <n v="53.300000001909211"/>
  </r>
  <r>
    <n v="3955"/>
    <x v="0"/>
    <x v="63"/>
    <x v="0"/>
    <d v="2016-07-13T22:56:09"/>
    <d v="2016-07-13T23:50:55"/>
    <d v="2016-07-13T00:00:00"/>
    <d v="1899-12-30T22:56:09"/>
    <n v="22"/>
    <x v="3"/>
    <x v="5"/>
    <s v="Successful"/>
    <n v="1"/>
    <n v="0"/>
    <n v="1"/>
    <x v="0"/>
    <n v="54.766666665673256"/>
  </r>
  <r>
    <n v="4384"/>
    <x v="1"/>
    <x v="63"/>
    <x v="0"/>
    <d v="2016-07-14T07:49:20"/>
    <d v="2016-07-14T08:54:46"/>
    <d v="2016-07-14T00:00:00"/>
    <d v="1899-12-30T07:49:20"/>
    <n v="7"/>
    <x v="2"/>
    <x v="6"/>
    <s v="Successful"/>
    <n v="1"/>
    <n v="0"/>
    <n v="1"/>
    <x v="1"/>
    <n v="65.433333332184702"/>
  </r>
  <r>
    <n v="5224"/>
    <x v="1"/>
    <x v="63"/>
    <x v="0"/>
    <d v="2016-07-14T21:07:44"/>
    <d v="2016-07-14T22:19:37"/>
    <d v="2016-07-14T00:00:00"/>
    <d v="1899-12-30T21:07:44"/>
    <n v="21"/>
    <x v="3"/>
    <x v="6"/>
    <s v="Successful"/>
    <n v="1"/>
    <n v="0"/>
    <n v="1"/>
    <x v="1"/>
    <n v="71.883333341684192"/>
  </r>
  <r>
    <n v="5394"/>
    <x v="0"/>
    <x v="63"/>
    <x v="0"/>
    <d v="2016-07-15T00:47:57"/>
    <d v="2016-07-15T01:42:51"/>
    <d v="2016-07-15T00:00:00"/>
    <d v="1899-12-30T00:47:57"/>
    <n v="0"/>
    <x v="4"/>
    <x v="4"/>
    <s v="Successful"/>
    <n v="1"/>
    <n v="0"/>
    <n v="1"/>
    <x v="0"/>
    <n v="54.899999998742715"/>
  </r>
  <r>
    <n v="5511"/>
    <x v="0"/>
    <x v="63"/>
    <x v="0"/>
    <d v="2016-07-15T05:10:13"/>
    <d v="2016-07-15T06:09:36"/>
    <d v="2016-07-15T00:00:00"/>
    <d v="1899-12-30T05:10:13"/>
    <n v="5"/>
    <x v="2"/>
    <x v="6"/>
    <s v="Successful"/>
    <n v="1"/>
    <n v="0"/>
    <n v="1"/>
    <x v="0"/>
    <n v="59.383333332370967"/>
  </r>
  <r>
    <n v="744"/>
    <x v="1"/>
    <x v="64"/>
    <x v="0"/>
    <d v="2016-07-11T15:41:00"/>
    <d v="2016-07-11T16:30:00"/>
    <d v="2016-07-11T00:00:00"/>
    <d v="1899-12-30T15:41:00"/>
    <n v="15"/>
    <x v="0"/>
    <x v="6"/>
    <s v="Successful"/>
    <n v="1"/>
    <n v="0"/>
    <n v="1"/>
    <x v="1"/>
    <n v="49.000000002561137"/>
  </r>
  <r>
    <n v="1634"/>
    <x v="0"/>
    <x v="64"/>
    <x v="0"/>
    <d v="2016-07-12T07:13:00"/>
    <d v="2016-07-12T08:04:00"/>
    <d v="2016-07-12T00:00:00"/>
    <d v="1899-12-30T07:13:00"/>
    <n v="7"/>
    <x v="2"/>
    <x v="0"/>
    <s v="Successful"/>
    <n v="1"/>
    <n v="0"/>
    <n v="1"/>
    <x v="0"/>
    <n v="50.999999998603016"/>
  </r>
  <r>
    <n v="1911"/>
    <x v="0"/>
    <x v="64"/>
    <x v="0"/>
    <d v="2016-07-12T10:43:00"/>
    <d v="2016-07-12T11:41:00"/>
    <d v="2016-07-12T00:00:00"/>
    <d v="1899-12-30T10:43:00"/>
    <n v="10"/>
    <x v="0"/>
    <x v="5"/>
    <s v="Successful"/>
    <n v="1"/>
    <n v="0"/>
    <n v="1"/>
    <x v="0"/>
    <n v="58.000000000465661"/>
  </r>
  <r>
    <n v="2608"/>
    <x v="0"/>
    <x v="64"/>
    <x v="0"/>
    <d v="2016-07-12T21:59:00"/>
    <d v="2016-07-12T22:36:00"/>
    <d v="2016-07-12T00:00:00"/>
    <d v="1899-12-30T21:59:00"/>
    <n v="21"/>
    <x v="3"/>
    <x v="4"/>
    <s v="Successful"/>
    <n v="1"/>
    <n v="0"/>
    <n v="1"/>
    <x v="0"/>
    <n v="36.999999994877726"/>
  </r>
  <r>
    <n v="3456"/>
    <x v="0"/>
    <x v="64"/>
    <x v="0"/>
    <d v="2016-07-13T16:59:22"/>
    <d v="2016-07-13T17:47:12"/>
    <d v="2016-07-13T00:00:00"/>
    <d v="1899-12-30T16:59:22"/>
    <n v="16"/>
    <x v="0"/>
    <x v="3"/>
    <s v="Successful"/>
    <n v="1"/>
    <n v="0"/>
    <n v="1"/>
    <x v="0"/>
    <n v="47.83333333558403"/>
  </r>
  <r>
    <n v="3561"/>
    <x v="1"/>
    <x v="64"/>
    <x v="0"/>
    <d v="2016-07-13T18:14:34"/>
    <d v="2016-07-13T18:55:15"/>
    <d v="2016-07-13T00:00:00"/>
    <d v="1899-12-30T18:14:34"/>
    <n v="18"/>
    <x v="1"/>
    <x v="3"/>
    <s v="Successful"/>
    <n v="1"/>
    <n v="0"/>
    <n v="1"/>
    <x v="1"/>
    <n v="40.683333330089226"/>
  </r>
  <r>
    <n v="5216"/>
    <x v="0"/>
    <x v="64"/>
    <x v="0"/>
    <d v="2016-07-14T20:56:47"/>
    <d v="2016-07-14T21:45:04"/>
    <d v="2016-07-14T00:00:00"/>
    <d v="1899-12-30T20:56:47"/>
    <n v="20"/>
    <x v="1"/>
    <x v="2"/>
    <s v="Successful"/>
    <n v="1"/>
    <n v="0"/>
    <n v="1"/>
    <x v="0"/>
    <n v="48.283333336003125"/>
  </r>
  <r>
    <n v="5573"/>
    <x v="1"/>
    <x v="64"/>
    <x v="0"/>
    <d v="2016-07-15T05:48:54"/>
    <d v="2016-07-15T06:19:03"/>
    <d v="2016-07-15T00:00:00"/>
    <d v="1899-12-30T05:48:54"/>
    <n v="5"/>
    <x v="2"/>
    <x v="2"/>
    <s v="Successful"/>
    <n v="1"/>
    <n v="0"/>
    <n v="1"/>
    <x v="1"/>
    <n v="30.149999996647239"/>
  </r>
  <r>
    <n v="5952"/>
    <x v="0"/>
    <x v="64"/>
    <x v="0"/>
    <d v="2016-07-15T10:42:35"/>
    <d v="2016-07-15T11:20:09"/>
    <d v="2016-07-15T00:00:00"/>
    <d v="1899-12-30T10:42:35"/>
    <n v="10"/>
    <x v="0"/>
    <x v="6"/>
    <s v="Successful"/>
    <n v="1"/>
    <n v="0"/>
    <n v="1"/>
    <x v="0"/>
    <n v="37.566666668280959"/>
  </r>
  <r>
    <n v="6093"/>
    <x v="0"/>
    <x v="64"/>
    <x v="0"/>
    <d v="2016-07-15T14:34:33"/>
    <d v="2016-07-15T15:30:31"/>
    <d v="2016-07-15T00:00:00"/>
    <d v="1899-12-30T14:34:33"/>
    <n v="14"/>
    <x v="0"/>
    <x v="0"/>
    <s v="Successful"/>
    <n v="1"/>
    <n v="0"/>
    <n v="1"/>
    <x v="0"/>
    <n v="55.966666663298383"/>
  </r>
  <r>
    <n v="6749"/>
    <x v="0"/>
    <x v="64"/>
    <x v="0"/>
    <d v="2016-07-15T23:48:42"/>
    <d v="2016-07-16T00:36:53"/>
    <d v="2016-07-15T00:00:00"/>
    <d v="1899-12-30T23:48:42"/>
    <n v="23"/>
    <x v="3"/>
    <x v="2"/>
    <s v="Successful"/>
    <n v="1"/>
    <n v="0"/>
    <n v="1"/>
    <x v="0"/>
    <n v="48.183333333581686"/>
  </r>
  <r>
    <n v="250"/>
    <x v="0"/>
    <x v="65"/>
    <x v="0"/>
    <d v="2016-07-11T06:29:00"/>
    <d v="2016-07-11T07:34:00"/>
    <d v="2016-07-11T00:00:00"/>
    <d v="1899-12-30T06:29:00"/>
    <n v="6"/>
    <x v="2"/>
    <x v="3"/>
    <s v="Successful"/>
    <n v="1"/>
    <n v="0"/>
    <n v="1"/>
    <x v="0"/>
    <n v="65.000000002328306"/>
  </r>
  <r>
    <n v="781"/>
    <x v="1"/>
    <x v="65"/>
    <x v="0"/>
    <d v="2016-07-11T16:40:00"/>
    <d v="2016-07-11T17:41:00"/>
    <d v="2016-07-11T00:00:00"/>
    <d v="1899-12-30T16:40:00"/>
    <n v="16"/>
    <x v="0"/>
    <x v="4"/>
    <s v="Successful"/>
    <n v="1"/>
    <n v="0"/>
    <n v="1"/>
    <x v="1"/>
    <n v="60.999999999767169"/>
  </r>
  <r>
    <n v="1681"/>
    <x v="0"/>
    <x v="65"/>
    <x v="0"/>
    <d v="2016-07-12T07:53:00"/>
    <d v="2016-07-12T08:44:00"/>
    <d v="2016-07-12T00:00:00"/>
    <d v="1899-12-30T07:53:00"/>
    <n v="7"/>
    <x v="2"/>
    <x v="2"/>
    <s v="Successful"/>
    <n v="1"/>
    <n v="0"/>
    <n v="1"/>
    <x v="0"/>
    <n v="50.999999998603016"/>
  </r>
  <r>
    <n v="3924"/>
    <x v="0"/>
    <x v="65"/>
    <x v="0"/>
    <d v="2016-07-13T22:21:56"/>
    <d v="2016-07-13T23:04:13"/>
    <d v="2016-07-13T00:00:00"/>
    <d v="1899-12-30T22:21:56"/>
    <n v="22"/>
    <x v="3"/>
    <x v="4"/>
    <s v="Successful"/>
    <n v="1"/>
    <n v="0"/>
    <n v="1"/>
    <x v="0"/>
    <n v="42.283333337400109"/>
  </r>
  <r>
    <n v="5271"/>
    <x v="1"/>
    <x v="65"/>
    <x v="0"/>
    <d v="2016-07-14T21:33:30"/>
    <d v="2016-07-14T22:21:00"/>
    <d v="2016-07-14T00:00:00"/>
    <d v="1899-12-30T21:33:30"/>
    <n v="21"/>
    <x v="3"/>
    <x v="5"/>
    <s v="Successful"/>
    <n v="1"/>
    <n v="0"/>
    <n v="1"/>
    <x v="1"/>
    <n v="47.499999997671694"/>
  </r>
  <r>
    <n v="5899"/>
    <x v="0"/>
    <x v="65"/>
    <x v="0"/>
    <d v="2016-07-15T09:55:05"/>
    <d v="2016-07-15T10:23:11"/>
    <d v="2016-07-15T00:00:00"/>
    <d v="1899-12-30T09:55:05"/>
    <n v="9"/>
    <x v="2"/>
    <x v="3"/>
    <s v="Successful"/>
    <n v="1"/>
    <n v="0"/>
    <n v="1"/>
    <x v="0"/>
    <n v="28.09999999939464"/>
  </r>
  <r>
    <n v="6273"/>
    <x v="1"/>
    <x v="65"/>
    <x v="0"/>
    <d v="2016-07-15T18:09:45"/>
    <d v="2016-07-15T19:22:05"/>
    <d v="2016-07-15T00:00:00"/>
    <d v="1899-12-30T18:09:45"/>
    <n v="18"/>
    <x v="1"/>
    <x v="2"/>
    <s v="Successful"/>
    <n v="1"/>
    <n v="0"/>
    <n v="1"/>
    <x v="1"/>
    <n v="72.333333342103288"/>
  </r>
  <r>
    <n v="630"/>
    <x v="0"/>
    <x v="66"/>
    <x v="0"/>
    <d v="2016-07-11T12:16:00"/>
    <d v="2016-07-11T13:10:00"/>
    <d v="2016-07-11T00:00:00"/>
    <d v="1899-12-30T12:16:00"/>
    <n v="12"/>
    <x v="0"/>
    <x v="5"/>
    <s v="Successful"/>
    <n v="1"/>
    <n v="0"/>
    <n v="1"/>
    <x v="0"/>
    <n v="53.999999997904524"/>
  </r>
  <r>
    <n v="679"/>
    <x v="1"/>
    <x v="66"/>
    <x v="0"/>
    <d v="2016-07-11T13:22:00"/>
    <d v="2016-07-11T14:17:00"/>
    <d v="2016-07-11T00:00:00"/>
    <d v="1899-12-30T13:22:00"/>
    <n v="13"/>
    <x v="0"/>
    <x v="5"/>
    <s v="Successful"/>
    <n v="1"/>
    <n v="0"/>
    <n v="1"/>
    <x v="1"/>
    <n v="55.000000001164153"/>
  </r>
  <r>
    <n v="782"/>
    <x v="0"/>
    <x v="66"/>
    <x v="0"/>
    <d v="2016-07-11T16:46:00"/>
    <d v="2016-07-11T17:27:00"/>
    <d v="2016-07-11T00:00:00"/>
    <d v="1899-12-30T16:46:00"/>
    <n v="16"/>
    <x v="0"/>
    <x v="3"/>
    <s v="Successful"/>
    <n v="1"/>
    <n v="0"/>
    <n v="1"/>
    <x v="0"/>
    <n v="40.999999997438863"/>
  </r>
  <r>
    <n v="1329"/>
    <x v="0"/>
    <x v="66"/>
    <x v="0"/>
    <d v="2016-07-11T23:10:00"/>
    <d v="2016-07-11T23:45:00"/>
    <d v="2016-07-11T00:00:00"/>
    <d v="1899-12-30T23:10:00"/>
    <n v="23"/>
    <x v="3"/>
    <x v="1"/>
    <s v="Successful"/>
    <n v="1"/>
    <n v="0"/>
    <n v="1"/>
    <x v="0"/>
    <n v="34.999999998835847"/>
  </r>
  <r>
    <n v="1712"/>
    <x v="0"/>
    <x v="66"/>
    <x v="0"/>
    <d v="2016-07-12T08:14:00"/>
    <d v="2016-07-12T09:06:00"/>
    <d v="2016-07-12T00:00:00"/>
    <d v="1899-12-30T08:14:00"/>
    <n v="8"/>
    <x v="2"/>
    <x v="4"/>
    <s v="Successful"/>
    <n v="1"/>
    <n v="0"/>
    <n v="1"/>
    <x v="0"/>
    <n v="52.000000001862645"/>
  </r>
  <r>
    <n v="2033"/>
    <x v="1"/>
    <x v="66"/>
    <x v="0"/>
    <d v="2016-07-12T14:17:00"/>
    <d v="2016-07-12T14:59:00"/>
    <d v="2016-07-12T00:00:00"/>
    <d v="1899-12-30T14:17:00"/>
    <n v="14"/>
    <x v="0"/>
    <x v="0"/>
    <s v="Successful"/>
    <n v="1"/>
    <n v="0"/>
    <n v="1"/>
    <x v="1"/>
    <n v="42.000000000698492"/>
  </r>
  <r>
    <n v="3094"/>
    <x v="0"/>
    <x v="66"/>
    <x v="0"/>
    <d v="2016-07-13T08:21:01"/>
    <d v="2016-07-13T08:53:34"/>
    <d v="2016-07-13T00:00:00"/>
    <d v="1899-12-30T08:21:01"/>
    <n v="8"/>
    <x v="2"/>
    <x v="5"/>
    <s v="Successful"/>
    <n v="1"/>
    <n v="0"/>
    <n v="1"/>
    <x v="0"/>
    <n v="32.550000002374873"/>
  </r>
  <r>
    <n v="4709"/>
    <x v="0"/>
    <x v="66"/>
    <x v="0"/>
    <d v="2016-07-14T13:21:10"/>
    <d v="2016-07-14T14:22:19"/>
    <d v="2016-07-14T00:00:00"/>
    <d v="1899-12-30T13:21:10"/>
    <n v="13"/>
    <x v="0"/>
    <x v="3"/>
    <s v="Successful"/>
    <n v="1"/>
    <n v="0"/>
    <n v="1"/>
    <x v="0"/>
    <n v="61.150000003399327"/>
  </r>
  <r>
    <n v="4948"/>
    <x v="0"/>
    <x v="66"/>
    <x v="0"/>
    <d v="2016-07-14T18:28:34"/>
    <d v="2016-07-14T19:39:52"/>
    <d v="2016-07-14T00:00:00"/>
    <d v="1899-12-30T18:28:34"/>
    <n v="18"/>
    <x v="1"/>
    <x v="1"/>
    <s v="Successful"/>
    <n v="1"/>
    <n v="0"/>
    <n v="1"/>
    <x v="0"/>
    <n v="71.29999999771826"/>
  </r>
  <r>
    <n v="5597"/>
    <x v="1"/>
    <x v="66"/>
    <x v="0"/>
    <d v="2016-07-15T06:04:49"/>
    <d v="2016-07-15T07:00:21"/>
    <d v="2016-07-15T00:00:00"/>
    <d v="1899-12-30T06:04:49"/>
    <n v="6"/>
    <x v="2"/>
    <x v="4"/>
    <s v="Successful"/>
    <n v="1"/>
    <n v="0"/>
    <n v="1"/>
    <x v="1"/>
    <n v="55.533333333441988"/>
  </r>
  <r>
    <n v="6747"/>
    <x v="1"/>
    <x v="66"/>
    <x v="0"/>
    <d v="2016-07-15T23:47:37"/>
    <d v="2016-07-16T00:58:57"/>
    <d v="2016-07-15T00:00:00"/>
    <d v="1899-12-30T23:47:37"/>
    <n v="23"/>
    <x v="3"/>
    <x v="1"/>
    <s v="Successful"/>
    <n v="1"/>
    <n v="0"/>
    <n v="1"/>
    <x v="1"/>
    <n v="71.333333338843659"/>
  </r>
  <r>
    <n v="1480"/>
    <x v="0"/>
    <x v="67"/>
    <x v="0"/>
    <d v="2016-07-12T05:15:00"/>
    <d v="2016-07-12T06:06:00"/>
    <d v="2016-07-12T00:00:00"/>
    <d v="1899-12-30T05:15:00"/>
    <n v="5"/>
    <x v="2"/>
    <x v="0"/>
    <s v="Successful"/>
    <n v="1"/>
    <n v="0"/>
    <n v="1"/>
    <x v="0"/>
    <n v="50.999999998603016"/>
  </r>
  <r>
    <n v="2013"/>
    <x v="1"/>
    <x v="67"/>
    <x v="0"/>
    <d v="2016-07-12T13:35:00"/>
    <d v="2016-07-12T14:29:00"/>
    <d v="2016-07-12T00:00:00"/>
    <d v="1899-12-30T13:35:00"/>
    <n v="13"/>
    <x v="0"/>
    <x v="4"/>
    <s v="Successful"/>
    <n v="1"/>
    <n v="0"/>
    <n v="1"/>
    <x v="1"/>
    <n v="54.000000008381903"/>
  </r>
  <r>
    <n v="2867"/>
    <x v="0"/>
    <x v="67"/>
    <x v="0"/>
    <d v="2016-07-13T05:45:19"/>
    <d v="2016-07-13T06:28:32"/>
    <d v="2016-07-13T00:00:00"/>
    <d v="1899-12-30T05:45:19"/>
    <n v="5"/>
    <x v="2"/>
    <x v="4"/>
    <s v="Successful"/>
    <n v="1"/>
    <n v="0"/>
    <n v="1"/>
    <x v="0"/>
    <n v="43.21666665840894"/>
  </r>
  <r>
    <n v="3377"/>
    <x v="0"/>
    <x v="67"/>
    <x v="0"/>
    <d v="2016-07-13T14:17:32"/>
    <d v="2016-07-13T15:01:27"/>
    <d v="2016-07-13T00:00:00"/>
    <d v="1899-12-30T14:17:32"/>
    <n v="14"/>
    <x v="0"/>
    <x v="0"/>
    <s v="Successful"/>
    <n v="1"/>
    <n v="0"/>
    <n v="1"/>
    <x v="0"/>
    <n v="43.916666675359011"/>
  </r>
  <r>
    <n v="4108"/>
    <x v="1"/>
    <x v="67"/>
    <x v="0"/>
    <d v="2016-07-14T03:56:10"/>
    <d v="2016-07-14T04:38:59"/>
    <d v="2016-07-14T00:00:00"/>
    <d v="1899-12-30T03:56:10"/>
    <n v="3"/>
    <x v="4"/>
    <x v="1"/>
    <s v="Successful"/>
    <n v="1"/>
    <n v="0"/>
    <n v="1"/>
    <x v="1"/>
    <n v="42.816666669677943"/>
  </r>
  <r>
    <n v="4368"/>
    <x v="1"/>
    <x v="67"/>
    <x v="0"/>
    <d v="2016-07-14T07:38:59"/>
    <d v="2016-07-14T08:11:28"/>
    <d v="2016-07-14T00:00:00"/>
    <d v="1899-12-30T07:38:59"/>
    <n v="7"/>
    <x v="2"/>
    <x v="5"/>
    <s v="Successful"/>
    <n v="1"/>
    <n v="0"/>
    <n v="1"/>
    <x v="1"/>
    <n v="32.483333330601454"/>
  </r>
  <r>
    <n v="4787"/>
    <x v="1"/>
    <x v="67"/>
    <x v="0"/>
    <d v="2016-07-14T16:41:13"/>
    <d v="2016-07-14T17:15:13"/>
    <d v="2016-07-14T00:00:00"/>
    <d v="1899-12-30T16:41:13"/>
    <n v="16"/>
    <x v="0"/>
    <x v="1"/>
    <s v="Successful"/>
    <n v="1"/>
    <n v="0"/>
    <n v="1"/>
    <x v="1"/>
    <n v="33.999999995576218"/>
  </r>
  <r>
    <n v="93"/>
    <x v="1"/>
    <x v="68"/>
    <x v="0"/>
    <d v="2016-07-11T04:53:00"/>
    <d v="2016-07-11T05:30:00"/>
    <d v="2016-07-11T00:00:00"/>
    <d v="1899-12-30T04:53:00"/>
    <n v="4"/>
    <x v="4"/>
    <x v="6"/>
    <s v="Successful"/>
    <n v="1"/>
    <n v="0"/>
    <n v="1"/>
    <x v="1"/>
    <n v="36.999999994877726"/>
  </r>
  <r>
    <n v="402"/>
    <x v="0"/>
    <x v="68"/>
    <x v="0"/>
    <d v="2016-07-11T08:31:00"/>
    <d v="2016-07-11T09:02:00"/>
    <d v="2016-07-11T00:00:00"/>
    <d v="1899-12-30T08:31:00"/>
    <n v="8"/>
    <x v="2"/>
    <x v="0"/>
    <s v="Successful"/>
    <n v="1"/>
    <n v="0"/>
    <n v="1"/>
    <x v="0"/>
    <n v="30.99999999627471"/>
  </r>
  <r>
    <n v="582"/>
    <x v="1"/>
    <x v="68"/>
    <x v="0"/>
    <d v="2016-07-11T10:56:00"/>
    <d v="2016-07-11T11:59:00"/>
    <d v="2016-07-11T00:00:00"/>
    <d v="1899-12-30T10:56:00"/>
    <n v="10"/>
    <x v="0"/>
    <x v="2"/>
    <s v="Successful"/>
    <n v="1"/>
    <n v="0"/>
    <n v="1"/>
    <x v="1"/>
    <n v="62.999999995809048"/>
  </r>
  <r>
    <n v="733"/>
    <x v="1"/>
    <x v="68"/>
    <x v="0"/>
    <d v="2016-07-11T15:25:00"/>
    <d v="2016-07-11T16:30:00"/>
    <d v="2016-07-11T00:00:00"/>
    <d v="1899-12-30T15:25:00"/>
    <n v="15"/>
    <x v="0"/>
    <x v="3"/>
    <s v="Successful"/>
    <n v="1"/>
    <n v="0"/>
    <n v="1"/>
    <x v="1"/>
    <n v="65.000000002328306"/>
  </r>
  <r>
    <n v="951"/>
    <x v="0"/>
    <x v="68"/>
    <x v="0"/>
    <d v="2016-07-11T18:38:00"/>
    <d v="2016-07-11T19:10:00"/>
    <d v="2016-07-11T00:00:00"/>
    <d v="1899-12-30T18:38:00"/>
    <n v="18"/>
    <x v="1"/>
    <x v="1"/>
    <s v="Successful"/>
    <n v="1"/>
    <n v="0"/>
    <n v="1"/>
    <x v="0"/>
    <n v="31.999999999534339"/>
  </r>
  <r>
    <n v="1889"/>
    <x v="1"/>
    <x v="68"/>
    <x v="0"/>
    <d v="2016-07-12T10:14:00"/>
    <d v="2016-07-12T11:18:00"/>
    <d v="2016-07-12T00:00:00"/>
    <d v="1899-12-30T10:14:00"/>
    <n v="10"/>
    <x v="0"/>
    <x v="1"/>
    <s v="Successful"/>
    <n v="1"/>
    <n v="0"/>
    <n v="1"/>
    <x v="1"/>
    <n v="63.999999999068677"/>
  </r>
  <r>
    <n v="2046"/>
    <x v="0"/>
    <x v="68"/>
    <x v="0"/>
    <d v="2016-07-12T14:40:00"/>
    <d v="2016-07-12T15:22:00"/>
    <d v="2016-07-12T00:00:00"/>
    <d v="1899-12-30T14:40:00"/>
    <n v="14"/>
    <x v="0"/>
    <x v="6"/>
    <s v="Successful"/>
    <n v="1"/>
    <n v="0"/>
    <n v="1"/>
    <x v="0"/>
    <n v="42.000000000698492"/>
  </r>
  <r>
    <n v="2664"/>
    <x v="0"/>
    <x v="68"/>
    <x v="0"/>
    <d v="2016-07-12T23:26:00"/>
    <d v="2016-07-13T00:01:12"/>
    <d v="2016-07-12T00:00:00"/>
    <d v="1899-12-30T23:26:00"/>
    <n v="23"/>
    <x v="3"/>
    <x v="4"/>
    <s v="Successful"/>
    <n v="1"/>
    <n v="0"/>
    <n v="1"/>
    <x v="0"/>
    <n v="35.199999993201345"/>
  </r>
  <r>
    <n v="2936"/>
    <x v="1"/>
    <x v="68"/>
    <x v="0"/>
    <d v="2016-07-13T06:28:33"/>
    <d v="2016-07-13T07:42:26"/>
    <d v="2016-07-13T00:00:00"/>
    <d v="1899-12-30T06:28:33"/>
    <n v="6"/>
    <x v="2"/>
    <x v="0"/>
    <s v="Successful"/>
    <n v="1"/>
    <n v="0"/>
    <n v="1"/>
    <x v="1"/>
    <n v="73.883333337726071"/>
  </r>
  <r>
    <n v="3740"/>
    <x v="0"/>
    <x v="68"/>
    <x v="0"/>
    <d v="2016-07-13T20:22:06"/>
    <d v="2016-07-13T20:55:56"/>
    <d v="2016-07-13T00:00:00"/>
    <d v="1899-12-30T20:22:06"/>
    <n v="20"/>
    <x v="1"/>
    <x v="6"/>
    <s v="Successful"/>
    <n v="1"/>
    <n v="0"/>
    <n v="1"/>
    <x v="0"/>
    <n v="33.833333331858739"/>
  </r>
  <r>
    <n v="4482"/>
    <x v="0"/>
    <x v="68"/>
    <x v="0"/>
    <d v="2016-07-14T08:53:30"/>
    <d v="2016-07-14T09:52:26"/>
    <d v="2016-07-14T00:00:00"/>
    <d v="1899-12-30T08:53:30"/>
    <n v="8"/>
    <x v="2"/>
    <x v="6"/>
    <s v="Successful"/>
    <n v="1"/>
    <n v="0"/>
    <n v="1"/>
    <x v="0"/>
    <n v="58.933333331951872"/>
  </r>
  <r>
    <n v="4718"/>
    <x v="1"/>
    <x v="68"/>
    <x v="0"/>
    <d v="2016-07-14T13:41:23"/>
    <d v="2016-07-14T14:20:34"/>
    <d v="2016-07-14T00:00:00"/>
    <d v="1899-12-30T13:41:23"/>
    <n v="13"/>
    <x v="0"/>
    <x v="5"/>
    <s v="Successful"/>
    <n v="1"/>
    <n v="0"/>
    <n v="1"/>
    <x v="1"/>
    <n v="39.183333335677162"/>
  </r>
  <r>
    <n v="4908"/>
    <x v="0"/>
    <x v="68"/>
    <x v="0"/>
    <d v="2016-07-14T18:05:13"/>
    <d v="2016-07-14T18:34:08"/>
    <d v="2016-07-14T00:00:00"/>
    <d v="1899-12-30T18:05:13"/>
    <n v="18"/>
    <x v="1"/>
    <x v="2"/>
    <s v="Successful"/>
    <n v="1"/>
    <n v="0"/>
    <n v="1"/>
    <x v="0"/>
    <n v="28.916666657896712"/>
  </r>
  <r>
    <n v="6278"/>
    <x v="0"/>
    <x v="68"/>
    <x v="0"/>
    <d v="2016-07-15T18:13:31"/>
    <d v="2016-07-15T18:55:37"/>
    <d v="2016-07-15T00:00:00"/>
    <d v="1899-12-30T18:13:31"/>
    <n v="18"/>
    <x v="1"/>
    <x v="1"/>
    <s v="Successful"/>
    <n v="1"/>
    <n v="0"/>
    <n v="1"/>
    <x v="0"/>
    <n v="42.100000003119931"/>
  </r>
  <r>
    <n v="514"/>
    <x v="1"/>
    <x v="69"/>
    <x v="0"/>
    <d v="2016-07-11T09:45:00"/>
    <d v="2016-07-11T10:56:00"/>
    <d v="2016-07-11T00:00:00"/>
    <d v="1899-12-30T09:45:00"/>
    <n v="9"/>
    <x v="2"/>
    <x v="0"/>
    <s v="Successful"/>
    <n v="1"/>
    <n v="0"/>
    <n v="1"/>
    <x v="1"/>
    <n v="71.000000000931323"/>
  </r>
  <r>
    <n v="703"/>
    <x v="1"/>
    <x v="69"/>
    <x v="0"/>
    <d v="2016-07-11T14:11:00"/>
    <d v="2016-07-11T14:44:00"/>
    <d v="2016-07-11T00:00:00"/>
    <d v="1899-12-30T14:11:00"/>
    <n v="14"/>
    <x v="0"/>
    <x v="0"/>
    <s v="Successful"/>
    <n v="1"/>
    <n v="0"/>
    <n v="1"/>
    <x v="1"/>
    <n v="33.000000002793968"/>
  </r>
  <r>
    <n v="947"/>
    <x v="1"/>
    <x v="69"/>
    <x v="0"/>
    <d v="2016-07-11T18:37:00"/>
    <d v="2016-07-11T19:04:00"/>
    <d v="2016-07-11T00:00:00"/>
    <d v="1899-12-30T18:37:00"/>
    <n v="18"/>
    <x v="1"/>
    <x v="6"/>
    <s v="Successful"/>
    <n v="1"/>
    <n v="0"/>
    <n v="1"/>
    <x v="1"/>
    <n v="27.000000004190952"/>
  </r>
  <r>
    <n v="2252"/>
    <x v="1"/>
    <x v="69"/>
    <x v="0"/>
    <d v="2016-07-12T18:26:00"/>
    <d v="2016-07-12T19:00:00"/>
    <d v="2016-07-12T00:00:00"/>
    <d v="1899-12-30T18:26:00"/>
    <n v="18"/>
    <x v="1"/>
    <x v="3"/>
    <s v="Successful"/>
    <n v="1"/>
    <n v="0"/>
    <n v="1"/>
    <x v="1"/>
    <n v="33.999999995576218"/>
  </r>
  <r>
    <n v="2896"/>
    <x v="1"/>
    <x v="69"/>
    <x v="0"/>
    <d v="2016-07-13T05:59:51"/>
    <d v="2016-07-13T07:13:25"/>
    <d v="2016-07-13T00:00:00"/>
    <d v="1899-12-30T05:59:51"/>
    <n v="5"/>
    <x v="2"/>
    <x v="3"/>
    <s v="Successful"/>
    <n v="1"/>
    <n v="0"/>
    <n v="1"/>
    <x v="1"/>
    <n v="73.566666670376435"/>
  </r>
  <r>
    <n v="3583"/>
    <x v="0"/>
    <x v="69"/>
    <x v="0"/>
    <d v="2016-07-13T18:31:39"/>
    <d v="2016-07-13T19:25:25"/>
    <d v="2016-07-13T00:00:00"/>
    <d v="1899-12-30T18:31:39"/>
    <n v="18"/>
    <x v="1"/>
    <x v="1"/>
    <s v="Successful"/>
    <n v="1"/>
    <n v="0"/>
    <n v="1"/>
    <x v="0"/>
    <n v="53.766666662413627"/>
  </r>
  <r>
    <n v="4263"/>
    <x v="0"/>
    <x v="69"/>
    <x v="0"/>
    <d v="2016-07-14T06:10:32"/>
    <d v="2016-07-14T07:25:59"/>
    <d v="2016-07-14T00:00:00"/>
    <d v="1899-12-30T06:10:32"/>
    <n v="6"/>
    <x v="2"/>
    <x v="5"/>
    <s v="Successful"/>
    <n v="1"/>
    <n v="0"/>
    <n v="1"/>
    <x v="0"/>
    <n v="75.450000003911555"/>
  </r>
  <r>
    <n v="4398"/>
    <x v="1"/>
    <x v="69"/>
    <x v="0"/>
    <d v="2016-07-14T08:03:25"/>
    <d v="2016-07-14T09:01:47"/>
    <d v="2016-07-14T00:00:00"/>
    <d v="1899-12-30T08:03:25"/>
    <n v="8"/>
    <x v="2"/>
    <x v="6"/>
    <s v="Successful"/>
    <n v="1"/>
    <n v="0"/>
    <n v="1"/>
    <x v="1"/>
    <n v="58.366666669026017"/>
  </r>
  <r>
    <n v="5029"/>
    <x v="1"/>
    <x v="69"/>
    <x v="0"/>
    <d v="2016-07-14T19:16:39"/>
    <d v="2016-07-14T19:49:02"/>
    <d v="2016-07-14T00:00:00"/>
    <d v="1899-12-30T19:16:39"/>
    <n v="19"/>
    <x v="1"/>
    <x v="0"/>
    <s v="Successful"/>
    <n v="1"/>
    <n v="0"/>
    <n v="1"/>
    <x v="1"/>
    <n v="32.383333328180015"/>
  </r>
  <r>
    <n v="5554"/>
    <x v="0"/>
    <x v="69"/>
    <x v="0"/>
    <d v="2016-07-15T05:37:40"/>
    <d v="2016-07-15T06:10:15"/>
    <d v="2016-07-15T00:00:00"/>
    <d v="1899-12-30T05:37:40"/>
    <n v="5"/>
    <x v="2"/>
    <x v="0"/>
    <s v="Successful"/>
    <n v="1"/>
    <n v="0"/>
    <n v="1"/>
    <x v="0"/>
    <n v="32.583333333022892"/>
  </r>
  <r>
    <n v="5746"/>
    <x v="1"/>
    <x v="69"/>
    <x v="0"/>
    <d v="2016-07-15T07:52:17"/>
    <d v="2016-07-15T08:33:38"/>
    <d v="2016-07-15T00:00:00"/>
    <d v="1899-12-30T07:52:17"/>
    <n v="7"/>
    <x v="2"/>
    <x v="1"/>
    <s v="Successful"/>
    <n v="1"/>
    <n v="0"/>
    <n v="1"/>
    <x v="1"/>
    <n v="41.349999995436519"/>
  </r>
  <r>
    <n v="5986"/>
    <x v="0"/>
    <x v="69"/>
    <x v="0"/>
    <d v="2016-07-15T11:35:04"/>
    <d v="2016-07-15T12:30:23"/>
    <d v="2016-07-15T00:00:00"/>
    <d v="1899-12-30T11:35:04"/>
    <n v="11"/>
    <x v="0"/>
    <x v="2"/>
    <s v="Successful"/>
    <n v="1"/>
    <n v="0"/>
    <n v="1"/>
    <x v="0"/>
    <n v="55.31666666851379"/>
  </r>
  <r>
    <n v="6140"/>
    <x v="0"/>
    <x v="69"/>
    <x v="0"/>
    <d v="2016-07-15T15:54:52"/>
    <d v="2016-07-15T16:59:06"/>
    <d v="2016-07-15T00:00:00"/>
    <d v="1899-12-30T15:54:52"/>
    <n v="15"/>
    <x v="0"/>
    <x v="2"/>
    <s v="Successful"/>
    <n v="1"/>
    <n v="0"/>
    <n v="1"/>
    <x v="0"/>
    <n v="64.233333334559575"/>
  </r>
  <r>
    <n v="6554"/>
    <x v="1"/>
    <x v="69"/>
    <x v="0"/>
    <d v="2016-07-15T20:58:09"/>
    <d v="2016-07-15T21:56:10"/>
    <d v="2016-07-15T00:00:00"/>
    <d v="1899-12-30T20:58:09"/>
    <n v="20"/>
    <x v="1"/>
    <x v="6"/>
    <s v="Successful"/>
    <n v="1"/>
    <n v="0"/>
    <n v="1"/>
    <x v="1"/>
    <n v="58.016666671028361"/>
  </r>
  <r>
    <n v="467"/>
    <x v="1"/>
    <x v="70"/>
    <x v="0"/>
    <d v="2016-07-11T09:20:00"/>
    <d v="2016-07-11T10:17:00"/>
    <d v="2016-07-11T00:00:00"/>
    <d v="1899-12-30T09:20:00"/>
    <n v="9"/>
    <x v="2"/>
    <x v="3"/>
    <s v="Successful"/>
    <n v="1"/>
    <n v="0"/>
    <n v="1"/>
    <x v="1"/>
    <n v="56.999999997206032"/>
  </r>
  <r>
    <n v="615"/>
    <x v="1"/>
    <x v="70"/>
    <x v="0"/>
    <d v="2016-07-11T11:54:00"/>
    <d v="2016-07-11T12:43:00"/>
    <d v="2016-07-11T00:00:00"/>
    <d v="1899-12-30T11:54:00"/>
    <n v="11"/>
    <x v="0"/>
    <x v="1"/>
    <s v="Successful"/>
    <n v="1"/>
    <n v="0"/>
    <n v="1"/>
    <x v="1"/>
    <n v="49.000000002561137"/>
  </r>
  <r>
    <n v="801"/>
    <x v="0"/>
    <x v="70"/>
    <x v="0"/>
    <d v="2016-07-11T17:11:00"/>
    <d v="2016-07-11T18:24:00"/>
    <d v="2016-07-11T00:00:00"/>
    <d v="1899-12-30T17:11:00"/>
    <n v="17"/>
    <x v="1"/>
    <x v="0"/>
    <s v="Successful"/>
    <n v="1"/>
    <n v="0"/>
    <n v="1"/>
    <x v="0"/>
    <n v="73.000000007450581"/>
  </r>
  <r>
    <n v="1587"/>
    <x v="0"/>
    <x v="70"/>
    <x v="0"/>
    <d v="2016-07-12T06:31:00"/>
    <d v="2016-07-12T07:42:00"/>
    <d v="2016-07-12T00:00:00"/>
    <d v="1899-12-30T06:31:00"/>
    <n v="6"/>
    <x v="2"/>
    <x v="3"/>
    <s v="Successful"/>
    <n v="1"/>
    <n v="0"/>
    <n v="1"/>
    <x v="0"/>
    <n v="71.000000000931323"/>
  </r>
  <r>
    <n v="1925"/>
    <x v="1"/>
    <x v="70"/>
    <x v="0"/>
    <d v="2016-07-12T11:06:00"/>
    <d v="2016-07-12T11:51:00"/>
    <d v="2016-07-12T00:00:00"/>
    <d v="1899-12-30T11:06:00"/>
    <n v="11"/>
    <x v="0"/>
    <x v="5"/>
    <s v="Successful"/>
    <n v="1"/>
    <n v="0"/>
    <n v="1"/>
    <x v="1"/>
    <n v="45"/>
  </r>
  <r>
    <n v="2527"/>
    <x v="1"/>
    <x v="70"/>
    <x v="0"/>
    <d v="2016-07-12T21:11:00"/>
    <d v="2016-07-12T21:53:00"/>
    <d v="2016-07-12T00:00:00"/>
    <d v="1899-12-30T21:11:00"/>
    <n v="21"/>
    <x v="3"/>
    <x v="5"/>
    <s v="Successful"/>
    <n v="1"/>
    <n v="0"/>
    <n v="1"/>
    <x v="1"/>
    <n v="42.000000000698492"/>
  </r>
  <r>
    <n v="3065"/>
    <x v="0"/>
    <x v="70"/>
    <x v="0"/>
    <d v="2016-07-13T07:55:48"/>
    <d v="2016-07-13T08:26:59"/>
    <d v="2016-07-13T00:00:00"/>
    <d v="1899-12-30T07:55:48"/>
    <n v="7"/>
    <x v="2"/>
    <x v="1"/>
    <s v="Successful"/>
    <n v="1"/>
    <n v="0"/>
    <n v="1"/>
    <x v="0"/>
    <n v="31.183333341032267"/>
  </r>
  <r>
    <n v="5031"/>
    <x v="0"/>
    <x v="70"/>
    <x v="0"/>
    <d v="2016-07-14T19:12:52"/>
    <d v="2016-07-14T19:55:35"/>
    <d v="2016-07-14T00:00:00"/>
    <d v="1899-12-30T19:12:52"/>
    <n v="19"/>
    <x v="1"/>
    <x v="3"/>
    <s v="Successful"/>
    <n v="1"/>
    <n v="0"/>
    <n v="1"/>
    <x v="0"/>
    <n v="42.716666667256504"/>
  </r>
  <r>
    <n v="160"/>
    <x v="0"/>
    <x v="71"/>
    <x v="0"/>
    <d v="2016-07-11T05:38:00"/>
    <d v="2016-07-11T06:34:00"/>
    <d v="2016-07-11T00:00:00"/>
    <d v="1899-12-30T05:38:00"/>
    <n v="5"/>
    <x v="2"/>
    <x v="1"/>
    <s v="Successful"/>
    <n v="1"/>
    <n v="0"/>
    <n v="1"/>
    <x v="0"/>
    <n v="55.999999993946403"/>
  </r>
  <r>
    <n v="2029"/>
    <x v="1"/>
    <x v="71"/>
    <x v="0"/>
    <d v="2016-07-12T14:16:00"/>
    <d v="2016-07-12T15:09:00"/>
    <d v="2016-07-12T00:00:00"/>
    <d v="1899-12-30T14:16:00"/>
    <n v="14"/>
    <x v="0"/>
    <x v="1"/>
    <s v="Successful"/>
    <n v="1"/>
    <n v="0"/>
    <n v="1"/>
    <x v="1"/>
    <n v="52.999999994644895"/>
  </r>
  <r>
    <n v="2543"/>
    <x v="1"/>
    <x v="71"/>
    <x v="0"/>
    <d v="2016-07-12T21:16:00"/>
    <d v="2016-07-12T21:53:00"/>
    <d v="2016-07-12T00:00:00"/>
    <d v="1899-12-30T21:16:00"/>
    <n v="21"/>
    <x v="3"/>
    <x v="6"/>
    <s v="Successful"/>
    <n v="1"/>
    <n v="0"/>
    <n v="1"/>
    <x v="1"/>
    <n v="37.000000005355105"/>
  </r>
  <r>
    <n v="2941"/>
    <x v="0"/>
    <x v="71"/>
    <x v="0"/>
    <d v="2016-07-13T06:28:03"/>
    <d v="2016-07-13T07:19:44"/>
    <d v="2016-07-13T00:00:00"/>
    <d v="1899-12-30T06:28:03"/>
    <n v="6"/>
    <x v="2"/>
    <x v="2"/>
    <s v="Successful"/>
    <n v="1"/>
    <n v="0"/>
    <n v="1"/>
    <x v="0"/>
    <n v="51.683333334513009"/>
  </r>
  <r>
    <n v="4766"/>
    <x v="1"/>
    <x v="71"/>
    <x v="0"/>
    <d v="2016-07-14T15:40:51"/>
    <d v="2016-07-14T16:28:14"/>
    <d v="2016-07-14T00:00:00"/>
    <d v="1899-12-30T15:40:51"/>
    <n v="15"/>
    <x v="0"/>
    <x v="1"/>
    <s v="Successful"/>
    <n v="1"/>
    <n v="0"/>
    <n v="1"/>
    <x v="1"/>
    <n v="47.383333324687555"/>
  </r>
  <r>
    <n v="5349"/>
    <x v="0"/>
    <x v="71"/>
    <x v="0"/>
    <d v="2016-07-14T22:55:36"/>
    <d v="2016-07-14T23:22:32"/>
    <d v="2016-07-14T00:00:00"/>
    <d v="1899-12-30T22:55:36"/>
    <n v="22"/>
    <x v="3"/>
    <x v="2"/>
    <s v="Successful"/>
    <n v="1"/>
    <n v="0"/>
    <n v="1"/>
    <x v="0"/>
    <n v="26.933333332417533"/>
  </r>
  <r>
    <n v="5409"/>
    <x v="0"/>
    <x v="71"/>
    <x v="0"/>
    <d v="2016-07-15T01:36:28"/>
    <d v="2016-07-15T02:46:45"/>
    <d v="2016-07-15T00:00:00"/>
    <d v="1899-12-30T01:36:28"/>
    <n v="1"/>
    <x v="4"/>
    <x v="3"/>
    <s v="Successful"/>
    <n v="1"/>
    <n v="0"/>
    <n v="1"/>
    <x v="0"/>
    <n v="70.28333333437331"/>
  </r>
  <r>
    <n v="6698"/>
    <x v="0"/>
    <x v="71"/>
    <x v="0"/>
    <d v="2016-07-15T22:47:43"/>
    <d v="2016-07-15T23:51:58"/>
    <d v="2016-07-15T00:00:00"/>
    <d v="1899-12-30T22:47:43"/>
    <n v="22"/>
    <x v="3"/>
    <x v="1"/>
    <s v="Successful"/>
    <n v="1"/>
    <n v="0"/>
    <n v="1"/>
    <x v="0"/>
    <n v="64.249999994644895"/>
  </r>
  <r>
    <n v="81"/>
    <x v="0"/>
    <x v="72"/>
    <x v="0"/>
    <d v="2016-07-11T04:47:00"/>
    <d v="2016-07-11T06:00:00"/>
    <d v="2016-07-11T00:00:00"/>
    <d v="1899-12-30T04:47:00"/>
    <n v="4"/>
    <x v="4"/>
    <x v="4"/>
    <s v="Successful"/>
    <n v="1"/>
    <n v="0"/>
    <n v="1"/>
    <x v="0"/>
    <n v="72.999999996973202"/>
  </r>
  <r>
    <n v="370"/>
    <x v="1"/>
    <x v="72"/>
    <x v="0"/>
    <d v="2016-07-11T08:06:00"/>
    <d v="2016-07-11T08:32:00"/>
    <d v="2016-07-11T00:00:00"/>
    <d v="1899-12-30T08:06:00"/>
    <n v="8"/>
    <x v="2"/>
    <x v="1"/>
    <s v="Successful"/>
    <n v="1"/>
    <n v="0"/>
    <n v="1"/>
    <x v="1"/>
    <n v="26.000000000931323"/>
  </r>
  <r>
    <n v="799"/>
    <x v="0"/>
    <x v="72"/>
    <x v="0"/>
    <d v="2016-07-11T17:07:00"/>
    <d v="2016-07-11T17:53:00"/>
    <d v="2016-07-11T00:00:00"/>
    <d v="1899-12-30T17:07:00"/>
    <n v="17"/>
    <x v="1"/>
    <x v="2"/>
    <s v="Successful"/>
    <n v="1"/>
    <n v="0"/>
    <n v="1"/>
    <x v="0"/>
    <n v="46.000000003259629"/>
  </r>
  <r>
    <n v="1300"/>
    <x v="1"/>
    <x v="72"/>
    <x v="0"/>
    <d v="2016-07-11T22:31:00"/>
    <d v="2016-07-11T22:56:00"/>
    <d v="2016-07-11T00:00:00"/>
    <d v="1899-12-30T22:31:00"/>
    <n v="22"/>
    <x v="3"/>
    <x v="3"/>
    <s v="Successful"/>
    <n v="1"/>
    <n v="0"/>
    <n v="1"/>
    <x v="1"/>
    <n v="24.999999997671694"/>
  </r>
  <r>
    <n v="1805"/>
    <x v="0"/>
    <x v="72"/>
    <x v="0"/>
    <d v="2016-07-12T09:11:00"/>
    <d v="2016-07-12T10:03:00"/>
    <d v="2016-07-12T00:00:00"/>
    <d v="1899-12-30T09:11:00"/>
    <n v="9"/>
    <x v="2"/>
    <x v="1"/>
    <s v="Successful"/>
    <n v="1"/>
    <n v="0"/>
    <n v="1"/>
    <x v="0"/>
    <n v="51.999999991385266"/>
  </r>
  <r>
    <n v="2410"/>
    <x v="1"/>
    <x v="72"/>
    <x v="0"/>
    <d v="2016-07-12T20:05:00"/>
    <d v="2016-07-12T20:59:00"/>
    <d v="2016-07-12T00:00:00"/>
    <d v="1899-12-30T20:05:00"/>
    <n v="20"/>
    <x v="1"/>
    <x v="6"/>
    <s v="Successful"/>
    <n v="1"/>
    <n v="0"/>
    <n v="1"/>
    <x v="1"/>
    <n v="53.999999997904524"/>
  </r>
  <r>
    <n v="2723"/>
    <x v="0"/>
    <x v="72"/>
    <x v="0"/>
    <d v="2016-07-13T02:18:57"/>
    <d v="2016-07-13T03:10:15"/>
    <d v="2016-07-13T00:00:00"/>
    <d v="1899-12-30T02:18:57"/>
    <n v="2"/>
    <x v="4"/>
    <x v="5"/>
    <s v="Successful"/>
    <n v="1"/>
    <n v="0"/>
    <n v="1"/>
    <x v="0"/>
    <n v="51.299999995389953"/>
  </r>
  <r>
    <n v="3240"/>
    <x v="1"/>
    <x v="72"/>
    <x v="0"/>
    <d v="2016-07-13T10:06:24"/>
    <d v="2016-07-13T10:35:55"/>
    <d v="2016-07-13T00:00:00"/>
    <d v="1899-12-30T10:06:24"/>
    <n v="10"/>
    <x v="0"/>
    <x v="1"/>
    <s v="Successful"/>
    <n v="1"/>
    <n v="0"/>
    <n v="1"/>
    <x v="1"/>
    <n v="29.516666661947966"/>
  </r>
  <r>
    <n v="3424"/>
    <x v="1"/>
    <x v="72"/>
    <x v="0"/>
    <d v="2016-07-13T15:48:23"/>
    <d v="2016-07-13T16:53:47"/>
    <d v="2016-07-13T00:00:00"/>
    <d v="1899-12-30T15:48:23"/>
    <n v="15"/>
    <x v="0"/>
    <x v="2"/>
    <s v="Successful"/>
    <n v="1"/>
    <n v="0"/>
    <n v="1"/>
    <x v="1"/>
    <n v="65.399999991059303"/>
  </r>
  <r>
    <n v="4188"/>
    <x v="1"/>
    <x v="72"/>
    <x v="0"/>
    <d v="2016-07-14T05:29:47"/>
    <d v="2016-07-14T05:59:54"/>
    <d v="2016-07-14T00:00:00"/>
    <d v="1899-12-30T05:29:47"/>
    <n v="5"/>
    <x v="2"/>
    <x v="6"/>
    <s v="Successful"/>
    <n v="1"/>
    <n v="0"/>
    <n v="1"/>
    <x v="1"/>
    <n v="30.116666665999219"/>
  </r>
  <r>
    <n v="5617"/>
    <x v="1"/>
    <x v="72"/>
    <x v="0"/>
    <d v="2016-07-15T06:25:50"/>
    <d v="2016-07-15T07:36:28"/>
    <d v="2016-07-15T00:00:00"/>
    <d v="1899-12-30T06:25:50"/>
    <n v="6"/>
    <x v="2"/>
    <x v="0"/>
    <s v="Successful"/>
    <n v="1"/>
    <n v="0"/>
    <n v="1"/>
    <x v="1"/>
    <n v="70.633333332370967"/>
  </r>
  <r>
    <n v="5932"/>
    <x v="0"/>
    <x v="72"/>
    <x v="0"/>
    <d v="2016-07-15T10:09:21"/>
    <d v="2016-07-15T11:21:25"/>
    <d v="2016-07-15T00:00:00"/>
    <d v="1899-12-30T10:09:21"/>
    <n v="10"/>
    <x v="0"/>
    <x v="0"/>
    <s v="Successful"/>
    <n v="1"/>
    <n v="0"/>
    <n v="1"/>
    <x v="0"/>
    <n v="72.066666665486991"/>
  </r>
  <r>
    <n v="6699"/>
    <x v="1"/>
    <x v="72"/>
    <x v="0"/>
    <d v="2016-07-15T22:47:07"/>
    <d v="2016-07-15T23:37:30"/>
    <d v="2016-07-15T00:00:00"/>
    <d v="1899-12-30T22:47:07"/>
    <n v="22"/>
    <x v="3"/>
    <x v="5"/>
    <s v="Successful"/>
    <n v="1"/>
    <n v="0"/>
    <n v="1"/>
    <x v="1"/>
    <n v="50.383333334466442"/>
  </r>
  <r>
    <n v="285"/>
    <x v="1"/>
    <x v="73"/>
    <x v="0"/>
    <d v="2016-07-11T07:02:00"/>
    <d v="2016-07-11T07:40:00"/>
    <d v="2016-07-11T00:00:00"/>
    <d v="1899-12-30T07:02:00"/>
    <n v="7"/>
    <x v="2"/>
    <x v="3"/>
    <s v="Successful"/>
    <n v="1"/>
    <n v="0"/>
    <n v="1"/>
    <x v="1"/>
    <n v="37.999999998137355"/>
  </r>
  <r>
    <n v="754"/>
    <x v="1"/>
    <x v="73"/>
    <x v="0"/>
    <d v="2016-07-11T16:06:00"/>
    <d v="2016-07-11T16:53:00"/>
    <d v="2016-07-11T00:00:00"/>
    <d v="1899-12-30T16:06:00"/>
    <n v="16"/>
    <x v="0"/>
    <x v="3"/>
    <s v="Successful"/>
    <n v="1"/>
    <n v="0"/>
    <n v="1"/>
    <x v="1"/>
    <n v="47.000000006519258"/>
  </r>
  <r>
    <n v="1449"/>
    <x v="0"/>
    <x v="73"/>
    <x v="0"/>
    <d v="2016-07-12T04:53:00"/>
    <d v="2016-07-12T05:57:00"/>
    <d v="2016-07-12T00:00:00"/>
    <d v="1899-12-30T04:53:00"/>
    <n v="4"/>
    <x v="4"/>
    <x v="5"/>
    <s v="Successful"/>
    <n v="1"/>
    <n v="0"/>
    <n v="1"/>
    <x v="0"/>
    <n v="63.999999999068677"/>
  </r>
  <r>
    <n v="2764"/>
    <x v="0"/>
    <x v="73"/>
    <x v="0"/>
    <d v="2016-07-13T03:58:16"/>
    <d v="2016-07-13T04:42:07"/>
    <d v="2016-07-13T00:00:00"/>
    <d v="1899-12-30T03:58:16"/>
    <n v="3"/>
    <x v="4"/>
    <x v="1"/>
    <s v="Successful"/>
    <n v="1"/>
    <n v="0"/>
    <n v="1"/>
    <x v="0"/>
    <n v="43.850000003585592"/>
  </r>
  <r>
    <n v="2859"/>
    <x v="1"/>
    <x v="73"/>
    <x v="0"/>
    <d v="2016-07-13T05:39:10"/>
    <d v="2016-07-13T06:37:36"/>
    <d v="2016-07-13T00:00:00"/>
    <d v="1899-12-30T05:39:10"/>
    <n v="5"/>
    <x v="2"/>
    <x v="0"/>
    <s v="Successful"/>
    <n v="1"/>
    <n v="0"/>
    <n v="1"/>
    <x v="1"/>
    <n v="58.433333330322057"/>
  </r>
  <r>
    <n v="3036"/>
    <x v="0"/>
    <x v="73"/>
    <x v="0"/>
    <d v="2016-07-13T07:36:39"/>
    <d v="2016-07-13T08:45:40"/>
    <d v="2016-07-13T00:00:00"/>
    <d v="1899-12-30T07:36:39"/>
    <n v="7"/>
    <x v="2"/>
    <x v="3"/>
    <s v="Successful"/>
    <n v="1"/>
    <n v="0"/>
    <n v="1"/>
    <x v="0"/>
    <n v="69.016666664974764"/>
  </r>
  <r>
    <n v="3934"/>
    <x v="0"/>
    <x v="73"/>
    <x v="0"/>
    <d v="2016-07-13T22:20:43"/>
    <d v="2016-07-13T23:25:38"/>
    <d v="2016-07-13T00:00:00"/>
    <d v="1899-12-30T22:20:43"/>
    <n v="22"/>
    <x v="3"/>
    <x v="5"/>
    <s v="Successful"/>
    <n v="1"/>
    <n v="0"/>
    <n v="1"/>
    <x v="0"/>
    <n v="64.916666670469567"/>
  </r>
  <r>
    <n v="4486"/>
    <x v="1"/>
    <x v="73"/>
    <x v="0"/>
    <d v="2016-07-14T09:00:12"/>
    <d v="2016-07-14T09:39:07"/>
    <d v="2016-07-14T00:00:00"/>
    <d v="1899-12-30T09:00:12"/>
    <n v="9"/>
    <x v="2"/>
    <x v="1"/>
    <s v="Successful"/>
    <n v="1"/>
    <n v="0"/>
    <n v="1"/>
    <x v="1"/>
    <n v="38.916666659060866"/>
  </r>
  <r>
    <n v="4996"/>
    <x v="1"/>
    <x v="73"/>
    <x v="0"/>
    <d v="2016-07-14T18:52:05"/>
    <d v="2016-07-14T19:44:24"/>
    <d v="2016-07-14T00:00:00"/>
    <d v="1899-12-30T18:52:05"/>
    <n v="18"/>
    <x v="1"/>
    <x v="3"/>
    <s v="Successful"/>
    <n v="1"/>
    <n v="0"/>
    <n v="1"/>
    <x v="1"/>
    <n v="52.316666669212282"/>
  </r>
  <r>
    <n v="5133"/>
    <x v="0"/>
    <x v="73"/>
    <x v="0"/>
    <d v="2016-07-14T20:11:45"/>
    <d v="2016-07-14T20:45:59"/>
    <d v="2016-07-14T00:00:00"/>
    <d v="1899-12-30T20:11:45"/>
    <n v="20"/>
    <x v="1"/>
    <x v="6"/>
    <s v="Successful"/>
    <n v="1"/>
    <n v="0"/>
    <n v="1"/>
    <x v="0"/>
    <n v="34.233333331067115"/>
  </r>
  <r>
    <n v="5887"/>
    <x v="1"/>
    <x v="73"/>
    <x v="0"/>
    <d v="2016-07-15T09:39:16"/>
    <d v="2016-07-15T10:23:51"/>
    <d v="2016-07-15T00:00:00"/>
    <d v="1899-12-30T09:39:16"/>
    <n v="9"/>
    <x v="2"/>
    <x v="5"/>
    <s v="Successful"/>
    <n v="1"/>
    <n v="0"/>
    <n v="1"/>
    <x v="1"/>
    <n v="44.583333330228925"/>
  </r>
  <r>
    <n v="6402"/>
    <x v="0"/>
    <x v="73"/>
    <x v="0"/>
    <d v="2016-07-15T19:29:36"/>
    <d v="2016-07-15T20:41:40"/>
    <d v="2016-07-15T00:00:00"/>
    <d v="1899-12-30T19:29:36"/>
    <n v="19"/>
    <x v="1"/>
    <x v="4"/>
    <s v="Successful"/>
    <n v="1"/>
    <n v="0"/>
    <n v="1"/>
    <x v="0"/>
    <n v="72.066666665486991"/>
  </r>
  <r>
    <n v="462"/>
    <x v="1"/>
    <x v="74"/>
    <x v="0"/>
    <d v="2016-07-11T09:14:00"/>
    <d v="2016-07-11T10:30:00"/>
    <d v="2016-07-11T00:00:00"/>
    <d v="1899-12-30T09:14:00"/>
    <n v="9"/>
    <x v="2"/>
    <x v="5"/>
    <s v="Successful"/>
    <n v="1"/>
    <n v="0"/>
    <n v="1"/>
    <x v="1"/>
    <n v="75.99999999627471"/>
  </r>
  <r>
    <n v="817"/>
    <x v="1"/>
    <x v="74"/>
    <x v="0"/>
    <d v="2016-07-11T17:32:00"/>
    <d v="2016-07-11T18:23:00"/>
    <d v="2016-07-11T00:00:00"/>
    <d v="1899-12-30T17:32:00"/>
    <n v="17"/>
    <x v="1"/>
    <x v="3"/>
    <s v="Successful"/>
    <n v="1"/>
    <n v="0"/>
    <n v="1"/>
    <x v="1"/>
    <n v="50.999999998603016"/>
  </r>
  <r>
    <n v="1790"/>
    <x v="0"/>
    <x v="74"/>
    <x v="0"/>
    <d v="2016-07-12T09:06:00"/>
    <d v="2016-07-12T09:58:00"/>
    <d v="2016-07-12T00:00:00"/>
    <d v="1899-12-30T09:06:00"/>
    <n v="9"/>
    <x v="2"/>
    <x v="3"/>
    <s v="Successful"/>
    <n v="1"/>
    <n v="0"/>
    <n v="1"/>
    <x v="0"/>
    <n v="52.000000001862645"/>
  </r>
  <r>
    <n v="2014"/>
    <x v="1"/>
    <x v="74"/>
    <x v="0"/>
    <d v="2016-07-12T13:36:00"/>
    <d v="2016-07-12T14:09:00"/>
    <d v="2016-07-12T00:00:00"/>
    <d v="1899-12-30T13:36:00"/>
    <n v="13"/>
    <x v="0"/>
    <x v="3"/>
    <s v="Successful"/>
    <n v="1"/>
    <n v="0"/>
    <n v="1"/>
    <x v="1"/>
    <n v="33.000000002793968"/>
  </r>
  <r>
    <n v="2165"/>
    <x v="1"/>
    <x v="74"/>
    <x v="0"/>
    <d v="2016-07-12T17:31:00"/>
    <d v="2016-07-12T18:24:00"/>
    <d v="2016-07-12T00:00:00"/>
    <d v="1899-12-30T17:31:00"/>
    <n v="17"/>
    <x v="1"/>
    <x v="6"/>
    <s v="Successful"/>
    <n v="1"/>
    <n v="0"/>
    <n v="1"/>
    <x v="1"/>
    <n v="53.000000005122274"/>
  </r>
  <r>
    <n v="2627"/>
    <x v="1"/>
    <x v="74"/>
    <x v="0"/>
    <d v="2016-07-12T22:08:00"/>
    <d v="2016-07-12T22:56:00"/>
    <d v="2016-07-12T00:00:00"/>
    <d v="1899-12-30T22:08:00"/>
    <n v="22"/>
    <x v="3"/>
    <x v="6"/>
    <s v="Successful"/>
    <n v="1"/>
    <n v="0"/>
    <n v="1"/>
    <x v="1"/>
    <n v="47.999999999301508"/>
  </r>
  <r>
    <n v="2968"/>
    <x v="1"/>
    <x v="74"/>
    <x v="0"/>
    <d v="2016-07-13T06:54:38"/>
    <d v="2016-07-13T07:28:34"/>
    <d v="2016-07-13T00:00:00"/>
    <d v="1899-12-30T06:54:38"/>
    <n v="6"/>
    <x v="2"/>
    <x v="5"/>
    <s v="Successful"/>
    <n v="1"/>
    <n v="0"/>
    <n v="1"/>
    <x v="1"/>
    <n v="33.933333334280178"/>
  </r>
  <r>
    <n v="3282"/>
    <x v="0"/>
    <x v="74"/>
    <x v="0"/>
    <d v="2016-07-13T10:47:18"/>
    <d v="2016-07-13T11:24:06"/>
    <d v="2016-07-13T00:00:00"/>
    <d v="1899-12-30T10:47:18"/>
    <n v="10"/>
    <x v="0"/>
    <x v="1"/>
    <s v="Successful"/>
    <n v="1"/>
    <n v="0"/>
    <n v="1"/>
    <x v="0"/>
    <n v="36.800000000512227"/>
  </r>
  <r>
    <n v="3544"/>
    <x v="1"/>
    <x v="74"/>
    <x v="0"/>
    <d v="2016-07-13T17:54:21"/>
    <d v="2016-07-13T19:01:12"/>
    <d v="2016-07-13T00:00:00"/>
    <d v="1899-12-30T17:54:21"/>
    <n v="17"/>
    <x v="1"/>
    <x v="6"/>
    <s v="Successful"/>
    <n v="1"/>
    <n v="0"/>
    <n v="1"/>
    <x v="1"/>
    <n v="66.850000005215406"/>
  </r>
  <r>
    <n v="5552"/>
    <x v="0"/>
    <x v="74"/>
    <x v="0"/>
    <d v="2016-07-15T05:33:21"/>
    <d v="2016-07-15T06:28:41"/>
    <d v="2016-07-15T00:00:00"/>
    <d v="1899-12-30T05:33:21"/>
    <n v="5"/>
    <x v="2"/>
    <x v="2"/>
    <s v="Successful"/>
    <n v="1"/>
    <n v="0"/>
    <n v="1"/>
    <x v="0"/>
    <n v="55.33333332859911"/>
  </r>
  <r>
    <n v="6657"/>
    <x v="0"/>
    <x v="74"/>
    <x v="0"/>
    <d v="2016-07-15T22:11:53"/>
    <d v="2016-07-15T23:13:20"/>
    <d v="2016-07-15T00:00:00"/>
    <d v="1899-12-30T22:11:53"/>
    <n v="22"/>
    <x v="3"/>
    <x v="5"/>
    <s v="Successful"/>
    <n v="1"/>
    <n v="0"/>
    <n v="1"/>
    <x v="0"/>
    <n v="61.450000000186265"/>
  </r>
  <r>
    <n v="88"/>
    <x v="0"/>
    <x v="75"/>
    <x v="0"/>
    <d v="2016-07-11T04:54:00"/>
    <d v="2016-07-11T06:07:00"/>
    <d v="2016-07-11T00:00:00"/>
    <d v="1899-12-30T04:54:00"/>
    <n v="4"/>
    <x v="4"/>
    <x v="4"/>
    <s v="Successful"/>
    <n v="1"/>
    <n v="0"/>
    <n v="1"/>
    <x v="0"/>
    <n v="72.999999996973202"/>
  </r>
  <r>
    <n v="201"/>
    <x v="1"/>
    <x v="75"/>
    <x v="0"/>
    <d v="2016-07-11T06:09:00"/>
    <d v="2016-07-11T07:20:00"/>
    <d v="2016-07-11T00:00:00"/>
    <d v="1899-12-30T06:09:00"/>
    <n v="6"/>
    <x v="2"/>
    <x v="3"/>
    <s v="Successful"/>
    <n v="1"/>
    <n v="0"/>
    <n v="1"/>
    <x v="1"/>
    <n v="71.000000000931323"/>
  </r>
  <r>
    <n v="847"/>
    <x v="0"/>
    <x v="75"/>
    <x v="0"/>
    <d v="2016-07-11T17:49:00"/>
    <d v="2016-07-11T18:48:00"/>
    <d v="2016-07-11T00:00:00"/>
    <d v="1899-12-30T17:49:00"/>
    <n v="17"/>
    <x v="1"/>
    <x v="5"/>
    <s v="Successful"/>
    <n v="1"/>
    <n v="0"/>
    <n v="1"/>
    <x v="0"/>
    <n v="59.00000000372529"/>
  </r>
  <r>
    <n v="1585"/>
    <x v="0"/>
    <x v="75"/>
    <x v="0"/>
    <d v="2016-07-12T06:30:00"/>
    <d v="2016-07-12T07:27:00"/>
    <d v="2016-07-12T00:00:00"/>
    <d v="1899-12-30T06:30:00"/>
    <n v="6"/>
    <x v="2"/>
    <x v="0"/>
    <s v="Successful"/>
    <n v="1"/>
    <n v="0"/>
    <n v="1"/>
    <x v="0"/>
    <n v="56.999999997206032"/>
  </r>
  <r>
    <n v="2116"/>
    <x v="1"/>
    <x v="75"/>
    <x v="0"/>
    <d v="2016-07-12T16:33:00"/>
    <d v="2016-07-12T17:09:00"/>
    <d v="2016-07-12T00:00:00"/>
    <d v="1899-12-30T16:33:00"/>
    <n v="16"/>
    <x v="0"/>
    <x v="6"/>
    <s v="Successful"/>
    <n v="1"/>
    <n v="0"/>
    <n v="1"/>
    <x v="1"/>
    <n v="36.000000002095476"/>
  </r>
  <r>
    <n v="2800"/>
    <x v="0"/>
    <x v="75"/>
    <x v="0"/>
    <d v="2016-07-13T04:58:26"/>
    <d v="2016-07-13T05:27:13"/>
    <d v="2016-07-13T00:00:00"/>
    <d v="1899-12-30T04:58:26"/>
    <n v="4"/>
    <x v="4"/>
    <x v="5"/>
    <s v="Successful"/>
    <n v="1"/>
    <n v="0"/>
    <n v="1"/>
    <x v="0"/>
    <n v="28.783333324827254"/>
  </r>
  <r>
    <n v="3066"/>
    <x v="1"/>
    <x v="75"/>
    <x v="0"/>
    <d v="2016-07-13T07:57:03"/>
    <d v="2016-07-13T08:44:39"/>
    <d v="2016-07-13T00:00:00"/>
    <d v="1899-12-30T07:57:03"/>
    <n v="7"/>
    <x v="2"/>
    <x v="5"/>
    <s v="Successful"/>
    <n v="1"/>
    <n v="0"/>
    <n v="1"/>
    <x v="1"/>
    <n v="47.600000000093132"/>
  </r>
  <r>
    <n v="3640"/>
    <x v="1"/>
    <x v="75"/>
    <x v="0"/>
    <d v="2016-07-13T19:05:17"/>
    <d v="2016-07-13T19:46:35"/>
    <d v="2016-07-13T00:00:00"/>
    <d v="1899-12-30T19:05:17"/>
    <n v="19"/>
    <x v="1"/>
    <x v="5"/>
    <s v="Successful"/>
    <n v="1"/>
    <n v="0"/>
    <n v="1"/>
    <x v="1"/>
    <n v="41.300000004703179"/>
  </r>
  <r>
    <n v="4162"/>
    <x v="1"/>
    <x v="75"/>
    <x v="0"/>
    <d v="2016-07-14T05:06:45"/>
    <d v="2016-07-14T06:16:57"/>
    <d v="2016-07-14T00:00:00"/>
    <d v="1899-12-30T05:06:45"/>
    <n v="5"/>
    <x v="2"/>
    <x v="4"/>
    <s v="Successful"/>
    <n v="1"/>
    <n v="0"/>
    <n v="1"/>
    <x v="1"/>
    <n v="70.200000002514571"/>
  </r>
  <r>
    <n v="4892"/>
    <x v="0"/>
    <x v="75"/>
    <x v="0"/>
    <d v="2016-07-14T17:59:40"/>
    <d v="2016-07-14T19:08:42"/>
    <d v="2016-07-14T00:00:00"/>
    <d v="1899-12-30T17:59:40"/>
    <n v="17"/>
    <x v="1"/>
    <x v="1"/>
    <s v="Successful"/>
    <n v="1"/>
    <n v="0"/>
    <n v="1"/>
    <x v="0"/>
    <n v="69.033333335537463"/>
  </r>
  <r>
    <n v="5038"/>
    <x v="1"/>
    <x v="75"/>
    <x v="0"/>
    <d v="2016-07-14T19:20:13"/>
    <d v="2016-07-14T19:47:40"/>
    <d v="2016-07-14T00:00:00"/>
    <d v="1899-12-30T19:20:13"/>
    <n v="19"/>
    <x v="1"/>
    <x v="3"/>
    <s v="Successful"/>
    <n v="1"/>
    <n v="0"/>
    <n v="1"/>
    <x v="1"/>
    <n v="27.450000004610047"/>
  </r>
  <r>
    <n v="6417"/>
    <x v="1"/>
    <x v="75"/>
    <x v="0"/>
    <d v="2016-07-15T19:44:20"/>
    <d v="2016-07-15T20:44:57"/>
    <d v="2016-07-15T00:00:00"/>
    <d v="1899-12-30T19:44:20"/>
    <n v="19"/>
    <x v="1"/>
    <x v="3"/>
    <s v="Successful"/>
    <n v="1"/>
    <n v="0"/>
    <n v="1"/>
    <x v="1"/>
    <n v="60.616666671121493"/>
  </r>
  <r>
    <n v="376"/>
    <x v="1"/>
    <x v="76"/>
    <x v="0"/>
    <d v="2016-07-11T08:11:00"/>
    <d v="2016-07-11T08:49:00"/>
    <d v="2016-07-11T00:00:00"/>
    <d v="1899-12-30T08:11:00"/>
    <n v="8"/>
    <x v="2"/>
    <x v="3"/>
    <s v="Successful"/>
    <n v="1"/>
    <n v="0"/>
    <n v="1"/>
    <x v="1"/>
    <n v="37.999999998137355"/>
  </r>
  <r>
    <n v="899"/>
    <x v="1"/>
    <x v="76"/>
    <x v="0"/>
    <d v="2016-07-11T18:09:00"/>
    <d v="2016-07-11T19:16:00"/>
    <d v="2016-07-11T00:00:00"/>
    <d v="1899-12-30T18:09:00"/>
    <n v="18"/>
    <x v="1"/>
    <x v="0"/>
    <s v="Successful"/>
    <n v="1"/>
    <n v="0"/>
    <n v="1"/>
    <x v="1"/>
    <n v="66.999999998370185"/>
  </r>
  <r>
    <n v="1112"/>
    <x v="0"/>
    <x v="76"/>
    <x v="0"/>
    <d v="2016-07-11T20:15:00"/>
    <d v="2016-07-11T21:07:00"/>
    <d v="2016-07-11T00:00:00"/>
    <d v="1899-12-30T20:15:00"/>
    <n v="20"/>
    <x v="1"/>
    <x v="1"/>
    <s v="Successful"/>
    <n v="1"/>
    <n v="0"/>
    <n v="1"/>
    <x v="0"/>
    <n v="52.000000001862645"/>
  </r>
  <r>
    <n v="1444"/>
    <x v="1"/>
    <x v="76"/>
    <x v="0"/>
    <d v="2016-07-12T04:43:00"/>
    <d v="2016-07-12T05:56:00"/>
    <d v="2016-07-12T00:00:00"/>
    <d v="1899-12-30T04:43:00"/>
    <n v="4"/>
    <x v="4"/>
    <x v="6"/>
    <s v="Successful"/>
    <n v="1"/>
    <n v="0"/>
    <n v="1"/>
    <x v="1"/>
    <n v="72.999999996973202"/>
  </r>
  <r>
    <n v="1993"/>
    <x v="1"/>
    <x v="76"/>
    <x v="0"/>
    <d v="2016-07-12T12:50:00"/>
    <d v="2016-07-12T13:42:00"/>
    <d v="2016-07-12T00:00:00"/>
    <d v="1899-12-30T12:50:00"/>
    <n v="12"/>
    <x v="0"/>
    <x v="3"/>
    <s v="Successful"/>
    <n v="1"/>
    <n v="0"/>
    <n v="1"/>
    <x v="1"/>
    <n v="52.000000001862645"/>
  </r>
  <r>
    <n v="2417"/>
    <x v="1"/>
    <x v="76"/>
    <x v="0"/>
    <d v="2016-07-12T19:59:00"/>
    <d v="2016-07-12T21:22:00"/>
    <d v="2016-07-12T00:00:00"/>
    <d v="1899-12-30T19:59:00"/>
    <n v="19"/>
    <x v="1"/>
    <x v="6"/>
    <s v="Successful"/>
    <n v="1"/>
    <n v="0"/>
    <n v="1"/>
    <x v="1"/>
    <n v="82.999999998137355"/>
  </r>
  <r>
    <n v="3318"/>
    <x v="1"/>
    <x v="76"/>
    <x v="0"/>
    <d v="2016-07-13T12:25:28"/>
    <d v="2016-07-13T13:07:25"/>
    <d v="2016-07-13T00:00:00"/>
    <d v="1899-12-30T12:25:28"/>
    <n v="12"/>
    <x v="0"/>
    <x v="5"/>
    <s v="Successful"/>
    <n v="1"/>
    <n v="0"/>
    <n v="1"/>
    <x v="1"/>
    <n v="41.949999999487773"/>
  </r>
  <r>
    <n v="3529"/>
    <x v="0"/>
    <x v="76"/>
    <x v="0"/>
    <d v="2016-07-13T17:53:17"/>
    <d v="2016-07-13T18:36:10"/>
    <d v="2016-07-13T00:00:00"/>
    <d v="1899-12-30T17:53:17"/>
    <n v="17"/>
    <x v="1"/>
    <x v="2"/>
    <s v="Successful"/>
    <n v="1"/>
    <n v="0"/>
    <n v="1"/>
    <x v="0"/>
    <n v="42.883333330973983"/>
  </r>
  <r>
    <n v="4322"/>
    <x v="0"/>
    <x v="76"/>
    <x v="0"/>
    <d v="2016-07-14T07:04:32"/>
    <d v="2016-07-14T07:30:47"/>
    <d v="2016-07-14T00:00:00"/>
    <d v="1899-12-30T07:04:32"/>
    <n v="7"/>
    <x v="2"/>
    <x v="0"/>
    <s v="Successful"/>
    <n v="1"/>
    <n v="0"/>
    <n v="1"/>
    <x v="0"/>
    <n v="26.250000006984919"/>
  </r>
  <r>
    <n v="5861"/>
    <x v="0"/>
    <x v="76"/>
    <x v="0"/>
    <d v="2016-07-15T09:11:35"/>
    <d v="2016-07-15T10:26:32"/>
    <d v="2016-07-15T00:00:00"/>
    <d v="1899-12-30T09:11:35"/>
    <n v="9"/>
    <x v="2"/>
    <x v="6"/>
    <s v="Successful"/>
    <n v="1"/>
    <n v="0"/>
    <n v="1"/>
    <x v="0"/>
    <n v="74.949999991804361"/>
  </r>
  <r>
    <n v="6519"/>
    <x v="1"/>
    <x v="76"/>
    <x v="0"/>
    <d v="2016-07-15T20:44:17"/>
    <d v="2016-07-15T21:32:35"/>
    <d v="2016-07-15T00:00:00"/>
    <d v="1899-12-30T20:44:17"/>
    <n v="20"/>
    <x v="1"/>
    <x v="6"/>
    <s v="Successful"/>
    <n v="1"/>
    <n v="0"/>
    <n v="1"/>
    <x v="1"/>
    <n v="48.299999996088445"/>
  </r>
  <r>
    <n v="34"/>
    <x v="1"/>
    <x v="77"/>
    <x v="0"/>
    <d v="2016-07-11T02:20:00"/>
    <d v="2016-07-11T03:34:00"/>
    <d v="2016-07-11T00:00:00"/>
    <d v="1899-12-30T02:20:00"/>
    <n v="2"/>
    <x v="4"/>
    <x v="1"/>
    <s v="Successful"/>
    <n v="1"/>
    <n v="0"/>
    <n v="1"/>
    <x v="1"/>
    <n v="74.000000000232831"/>
  </r>
  <r>
    <n v="637"/>
    <x v="0"/>
    <x v="77"/>
    <x v="0"/>
    <d v="2016-07-11T12:24:00"/>
    <d v="2016-07-11T13:31:00"/>
    <d v="2016-07-11T00:00:00"/>
    <d v="1899-12-30T12:24:00"/>
    <n v="12"/>
    <x v="0"/>
    <x v="5"/>
    <s v="Successful"/>
    <n v="1"/>
    <n v="0"/>
    <n v="1"/>
    <x v="0"/>
    <n v="66.999999998370185"/>
  </r>
  <r>
    <n v="1005"/>
    <x v="1"/>
    <x v="77"/>
    <x v="0"/>
    <d v="2016-07-11T19:07:00"/>
    <d v="2016-07-11T19:53:00"/>
    <d v="2016-07-11T00:00:00"/>
    <d v="1899-12-30T19:07:00"/>
    <n v="19"/>
    <x v="1"/>
    <x v="4"/>
    <s v="Successful"/>
    <n v="1"/>
    <n v="0"/>
    <n v="1"/>
    <x v="1"/>
    <n v="46.000000003259629"/>
  </r>
  <r>
    <n v="1293"/>
    <x v="1"/>
    <x v="77"/>
    <x v="0"/>
    <d v="2016-07-11T22:28:00"/>
    <d v="2016-07-11T23:24:00"/>
    <d v="2016-07-11T00:00:00"/>
    <d v="1899-12-30T22:28:00"/>
    <n v="22"/>
    <x v="3"/>
    <x v="3"/>
    <s v="Successful"/>
    <n v="1"/>
    <n v="0"/>
    <n v="1"/>
    <x v="1"/>
    <n v="55.999999993946403"/>
  </r>
  <r>
    <n v="1664"/>
    <x v="0"/>
    <x v="77"/>
    <x v="0"/>
    <d v="2016-07-12T07:35:00"/>
    <d v="2016-07-12T08:45:00"/>
    <d v="2016-07-12T00:00:00"/>
    <d v="1899-12-30T07:35:00"/>
    <n v="7"/>
    <x v="2"/>
    <x v="3"/>
    <s v="Successful"/>
    <n v="1"/>
    <n v="0"/>
    <n v="1"/>
    <x v="0"/>
    <n v="70.000000008149073"/>
  </r>
  <r>
    <n v="1915"/>
    <x v="1"/>
    <x v="77"/>
    <x v="0"/>
    <d v="2016-07-12T10:45:00"/>
    <d v="2016-07-12T11:32:00"/>
    <d v="2016-07-12T00:00:00"/>
    <d v="1899-12-30T10:45:00"/>
    <n v="10"/>
    <x v="0"/>
    <x v="4"/>
    <s v="Successful"/>
    <n v="1"/>
    <n v="0"/>
    <n v="1"/>
    <x v="1"/>
    <n v="47.000000006519258"/>
  </r>
  <r>
    <n v="3262"/>
    <x v="0"/>
    <x v="77"/>
    <x v="0"/>
    <d v="2016-07-13T10:21:02"/>
    <d v="2016-07-13T11:08:03"/>
    <d v="2016-07-13T00:00:00"/>
    <d v="1899-12-30T10:21:02"/>
    <n v="10"/>
    <x v="0"/>
    <x v="5"/>
    <s v="Successful"/>
    <n v="1"/>
    <n v="0"/>
    <n v="1"/>
    <x v="0"/>
    <n v="47.016666666604578"/>
  </r>
  <r>
    <n v="3546"/>
    <x v="1"/>
    <x v="77"/>
    <x v="0"/>
    <d v="2016-07-13T18:02:46"/>
    <d v="2016-07-13T18:48:14"/>
    <d v="2016-07-13T00:00:00"/>
    <d v="1899-12-30T18:02:46"/>
    <n v="18"/>
    <x v="1"/>
    <x v="4"/>
    <s v="Successful"/>
    <n v="1"/>
    <n v="0"/>
    <n v="1"/>
    <x v="1"/>
    <n v="45.466666670981795"/>
  </r>
  <r>
    <n v="3977"/>
    <x v="0"/>
    <x v="77"/>
    <x v="0"/>
    <d v="2016-07-13T23:13:11"/>
    <d v="2016-07-13T23:50:19"/>
    <d v="2016-07-13T00:00:00"/>
    <d v="1899-12-30T23:13:11"/>
    <n v="23"/>
    <x v="3"/>
    <x v="2"/>
    <s v="Successful"/>
    <n v="1"/>
    <n v="0"/>
    <n v="1"/>
    <x v="0"/>
    <n v="37.133333327947184"/>
  </r>
  <r>
    <n v="4300"/>
    <x v="1"/>
    <x v="77"/>
    <x v="0"/>
    <d v="2016-07-14T06:46:29"/>
    <d v="2016-07-14T07:59:18"/>
    <d v="2016-07-14T00:00:00"/>
    <d v="1899-12-30T06:46:29"/>
    <n v="6"/>
    <x v="2"/>
    <x v="6"/>
    <s v="Successful"/>
    <n v="1"/>
    <n v="0"/>
    <n v="1"/>
    <x v="1"/>
    <n v="72.816666662693024"/>
  </r>
  <r>
    <n v="4680"/>
    <x v="1"/>
    <x v="77"/>
    <x v="0"/>
    <d v="2016-07-14T12:48:45"/>
    <d v="2016-07-14T13:34:02"/>
    <d v="2016-07-14T00:00:00"/>
    <d v="1899-12-30T12:48:45"/>
    <n v="12"/>
    <x v="0"/>
    <x v="4"/>
    <s v="Successful"/>
    <n v="1"/>
    <n v="0"/>
    <n v="1"/>
    <x v="1"/>
    <n v="45.283333336701617"/>
  </r>
  <r>
    <n v="4812"/>
    <x v="1"/>
    <x v="77"/>
    <x v="0"/>
    <d v="2016-07-14T17:17:14"/>
    <d v="2016-07-14T18:20:41"/>
    <d v="2016-07-14T00:00:00"/>
    <d v="1899-12-30T17:17:14"/>
    <n v="17"/>
    <x v="1"/>
    <x v="0"/>
    <s v="Successful"/>
    <n v="1"/>
    <n v="0"/>
    <n v="1"/>
    <x v="1"/>
    <n v="63.450000006705523"/>
  </r>
  <r>
    <n v="5972"/>
    <x v="0"/>
    <x v="77"/>
    <x v="0"/>
    <d v="2016-07-15T11:06:13"/>
    <d v="2016-07-15T11:47:09"/>
    <d v="2016-07-15T00:00:00"/>
    <d v="1899-12-30T11:06:13"/>
    <n v="11"/>
    <x v="0"/>
    <x v="2"/>
    <s v="Successful"/>
    <n v="1"/>
    <n v="0"/>
    <n v="1"/>
    <x v="0"/>
    <n v="40.933333336142823"/>
  </r>
  <r>
    <n v="645"/>
    <x v="1"/>
    <x v="78"/>
    <x v="0"/>
    <d v="2016-07-11T12:39:00"/>
    <d v="2016-07-11T13:51:00"/>
    <d v="2016-07-11T00:00:00"/>
    <d v="1899-12-30T12:39:00"/>
    <n v="12"/>
    <x v="0"/>
    <x v="2"/>
    <s v="Successful"/>
    <n v="1"/>
    <n v="0"/>
    <n v="1"/>
    <x v="1"/>
    <n v="71.999999993713573"/>
  </r>
  <r>
    <n v="732"/>
    <x v="0"/>
    <x v="78"/>
    <x v="0"/>
    <d v="2016-07-11T15:18:00"/>
    <d v="2016-07-11T15:57:00"/>
    <d v="2016-07-11T00:00:00"/>
    <d v="1899-12-30T15:18:00"/>
    <n v="15"/>
    <x v="0"/>
    <x v="4"/>
    <s v="Successful"/>
    <n v="1"/>
    <n v="0"/>
    <n v="1"/>
    <x v="0"/>
    <n v="39.000000001396984"/>
  </r>
  <r>
    <n v="1215"/>
    <x v="0"/>
    <x v="78"/>
    <x v="0"/>
    <d v="2016-07-11T21:33:00"/>
    <d v="2016-07-11T22:28:00"/>
    <d v="2016-07-11T00:00:00"/>
    <d v="1899-12-30T21:33:00"/>
    <n v="21"/>
    <x v="3"/>
    <x v="4"/>
    <s v="Successful"/>
    <n v="1"/>
    <n v="0"/>
    <n v="1"/>
    <x v="0"/>
    <n v="55.000000001164153"/>
  </r>
  <r>
    <n v="1450"/>
    <x v="0"/>
    <x v="78"/>
    <x v="0"/>
    <d v="2016-07-12T04:46:00"/>
    <d v="2016-07-12T05:46:00"/>
    <d v="2016-07-12T00:00:00"/>
    <d v="1899-12-30T04:46:00"/>
    <n v="4"/>
    <x v="4"/>
    <x v="2"/>
    <s v="Successful"/>
    <n v="1"/>
    <n v="0"/>
    <n v="1"/>
    <x v="0"/>
    <n v="59.99999999650754"/>
  </r>
  <r>
    <n v="2044"/>
    <x v="0"/>
    <x v="78"/>
    <x v="0"/>
    <d v="2016-07-12T14:39:00"/>
    <d v="2016-07-12T15:21:00"/>
    <d v="2016-07-12T00:00:00"/>
    <d v="1899-12-30T14:39:00"/>
    <n v="14"/>
    <x v="0"/>
    <x v="5"/>
    <s v="Successful"/>
    <n v="1"/>
    <n v="0"/>
    <n v="1"/>
    <x v="0"/>
    <n v="41.999999990221113"/>
  </r>
  <r>
    <n v="2420"/>
    <x v="0"/>
    <x v="78"/>
    <x v="0"/>
    <d v="2016-07-12T20:07:00"/>
    <d v="2016-07-12T21:04:00"/>
    <d v="2016-07-12T00:00:00"/>
    <d v="1899-12-30T20:07:00"/>
    <n v="20"/>
    <x v="1"/>
    <x v="3"/>
    <s v="Successful"/>
    <n v="1"/>
    <n v="0"/>
    <n v="1"/>
    <x v="0"/>
    <n v="57.000000007683411"/>
  </r>
  <r>
    <n v="3944"/>
    <x v="1"/>
    <x v="78"/>
    <x v="0"/>
    <d v="2016-07-13T22:33:08"/>
    <d v="2016-07-13T23:09:11"/>
    <d v="2016-07-13T00:00:00"/>
    <d v="1899-12-30T22:33:08"/>
    <n v="22"/>
    <x v="3"/>
    <x v="0"/>
    <s v="Successful"/>
    <n v="1"/>
    <n v="0"/>
    <n v="1"/>
    <x v="1"/>
    <n v="36.050000003306195"/>
  </r>
  <r>
    <n v="4369"/>
    <x v="1"/>
    <x v="78"/>
    <x v="0"/>
    <d v="2016-07-14T07:37:30"/>
    <d v="2016-07-14T08:18:10"/>
    <d v="2016-07-14T00:00:00"/>
    <d v="1899-12-30T07:37:30"/>
    <n v="7"/>
    <x v="2"/>
    <x v="2"/>
    <s v="Successful"/>
    <n v="1"/>
    <n v="0"/>
    <n v="1"/>
    <x v="1"/>
    <n v="40.666666659526527"/>
  </r>
  <r>
    <n v="5070"/>
    <x v="0"/>
    <x v="78"/>
    <x v="0"/>
    <d v="2016-07-14T19:33:31"/>
    <d v="2016-07-14T20:45:20"/>
    <d v="2016-07-14T00:00:00"/>
    <d v="1899-12-30T19:33:31"/>
    <n v="19"/>
    <x v="1"/>
    <x v="6"/>
    <s v="Successful"/>
    <n v="1"/>
    <n v="0"/>
    <n v="1"/>
    <x v="0"/>
    <n v="71.816666659433395"/>
  </r>
  <r>
    <n v="5822"/>
    <x v="0"/>
    <x v="78"/>
    <x v="0"/>
    <d v="2016-07-15T08:53:59"/>
    <d v="2016-07-15T09:40:06"/>
    <d v="2016-07-15T00:00:00"/>
    <d v="1899-12-30T08:53:59"/>
    <n v="8"/>
    <x v="2"/>
    <x v="3"/>
    <s v="Successful"/>
    <n v="1"/>
    <n v="0"/>
    <n v="1"/>
    <x v="0"/>
    <n v="46.116666665766388"/>
  </r>
  <r>
    <n v="6723"/>
    <x v="1"/>
    <x v="78"/>
    <x v="0"/>
    <d v="2016-07-15T23:19:28"/>
    <d v="2016-07-16T00:08:14"/>
    <d v="2016-07-15T00:00:00"/>
    <d v="1899-12-30T23:19:28"/>
    <n v="23"/>
    <x v="3"/>
    <x v="0"/>
    <s v="Successful"/>
    <n v="1"/>
    <n v="0"/>
    <n v="1"/>
    <x v="1"/>
    <n v="48.76666666707024"/>
  </r>
  <r>
    <n v="3"/>
    <x v="0"/>
    <x v="79"/>
    <x v="0"/>
    <d v="2016-07-11T00:24:00"/>
    <d v="2016-07-11T01:31:00"/>
    <d v="2016-07-11T00:00:00"/>
    <d v="1899-12-30T00:24:00"/>
    <n v="0"/>
    <x v="4"/>
    <x v="0"/>
    <s v="Successful"/>
    <n v="1"/>
    <n v="0"/>
    <n v="1"/>
    <x v="0"/>
    <n v="66.999999998370185"/>
  </r>
  <r>
    <n v="70"/>
    <x v="1"/>
    <x v="79"/>
    <x v="0"/>
    <d v="2016-07-11T04:34:00"/>
    <d v="2016-07-11T05:30:00"/>
    <d v="2016-07-11T00:00:00"/>
    <d v="1899-12-30T04:34:00"/>
    <n v="4"/>
    <x v="4"/>
    <x v="5"/>
    <s v="Successful"/>
    <n v="1"/>
    <n v="0"/>
    <n v="1"/>
    <x v="1"/>
    <n v="55.999999993946403"/>
  </r>
  <r>
    <n v="256"/>
    <x v="0"/>
    <x v="79"/>
    <x v="0"/>
    <d v="2016-07-11T06:44:00"/>
    <d v="2016-07-11T07:38:00"/>
    <d v="2016-07-11T00:00:00"/>
    <d v="1899-12-30T06:44:00"/>
    <n v="6"/>
    <x v="2"/>
    <x v="4"/>
    <s v="Successful"/>
    <n v="1"/>
    <n v="0"/>
    <n v="1"/>
    <x v="0"/>
    <n v="54.000000008381903"/>
  </r>
  <r>
    <n v="702"/>
    <x v="0"/>
    <x v="79"/>
    <x v="0"/>
    <d v="2016-07-11T14:07:00"/>
    <d v="2016-07-11T14:50:00"/>
    <d v="2016-07-11T00:00:00"/>
    <d v="1899-12-30T14:07:00"/>
    <n v="14"/>
    <x v="0"/>
    <x v="6"/>
    <s v="Successful"/>
    <n v="1"/>
    <n v="0"/>
    <n v="1"/>
    <x v="0"/>
    <n v="43.000000003958121"/>
  </r>
  <r>
    <n v="769"/>
    <x v="0"/>
    <x v="79"/>
    <x v="0"/>
    <d v="2016-07-11T16:21:00"/>
    <d v="2016-07-11T17:25:00"/>
    <d v="2016-07-11T00:00:00"/>
    <d v="1899-12-30T16:21:00"/>
    <n v="16"/>
    <x v="0"/>
    <x v="1"/>
    <s v="Successful"/>
    <n v="1"/>
    <n v="0"/>
    <n v="1"/>
    <x v="0"/>
    <n v="63.999999999068677"/>
  </r>
  <r>
    <n v="1277"/>
    <x v="1"/>
    <x v="79"/>
    <x v="0"/>
    <d v="2016-07-11T22:04:00"/>
    <d v="2016-07-11T22:35:00"/>
    <d v="2016-07-11T00:00:00"/>
    <d v="1899-12-30T22:04:00"/>
    <n v="22"/>
    <x v="3"/>
    <x v="0"/>
    <s v="Successful"/>
    <n v="1"/>
    <n v="0"/>
    <n v="1"/>
    <x v="1"/>
    <n v="30.99999999627471"/>
  </r>
  <r>
    <n v="2062"/>
    <x v="0"/>
    <x v="79"/>
    <x v="0"/>
    <d v="2016-07-12T15:00:00"/>
    <d v="2016-07-12T15:54:00"/>
    <d v="2016-07-12T00:00:00"/>
    <d v="1899-12-30T15:00:00"/>
    <n v="15"/>
    <x v="0"/>
    <x v="4"/>
    <s v="Successful"/>
    <n v="1"/>
    <n v="0"/>
    <n v="1"/>
    <x v="0"/>
    <n v="53.999999997904524"/>
  </r>
  <r>
    <n v="2399"/>
    <x v="0"/>
    <x v="79"/>
    <x v="0"/>
    <d v="2016-07-12T19:51:00"/>
    <d v="2016-07-12T20:35:00"/>
    <d v="2016-07-12T00:00:00"/>
    <d v="1899-12-30T19:51:00"/>
    <n v="19"/>
    <x v="1"/>
    <x v="3"/>
    <s v="Successful"/>
    <n v="1"/>
    <n v="0"/>
    <n v="1"/>
    <x v="0"/>
    <n v="44.00000000721775"/>
  </r>
  <r>
    <n v="2645"/>
    <x v="0"/>
    <x v="79"/>
    <x v="0"/>
    <d v="2016-07-12T22:46:00"/>
    <d v="2016-07-12T23:22:00"/>
    <d v="2016-07-12T00:00:00"/>
    <d v="1899-12-30T22:46:00"/>
    <n v="22"/>
    <x v="3"/>
    <x v="1"/>
    <s v="Successful"/>
    <n v="1"/>
    <n v="0"/>
    <n v="1"/>
    <x v="0"/>
    <n v="36.000000002095476"/>
  </r>
  <r>
    <n v="3468"/>
    <x v="1"/>
    <x v="79"/>
    <x v="0"/>
    <d v="2016-07-13T17:08:17"/>
    <d v="2016-07-13T17:46:15"/>
    <d v="2016-07-13T00:00:00"/>
    <d v="1899-12-30T17:08:17"/>
    <n v="17"/>
    <x v="1"/>
    <x v="0"/>
    <s v="Successful"/>
    <n v="1"/>
    <n v="0"/>
    <n v="1"/>
    <x v="1"/>
    <n v="37.966666667489335"/>
  </r>
  <r>
    <n v="3826"/>
    <x v="0"/>
    <x v="79"/>
    <x v="0"/>
    <d v="2016-07-13T21:16:30"/>
    <d v="2016-07-13T21:51:36"/>
    <d v="2016-07-13T00:00:00"/>
    <d v="1899-12-30T21:16:30"/>
    <n v="21"/>
    <x v="3"/>
    <x v="4"/>
    <s v="Successful"/>
    <n v="1"/>
    <n v="0"/>
    <n v="1"/>
    <x v="0"/>
    <n v="35.100000001257285"/>
  </r>
  <r>
    <n v="5384"/>
    <x v="0"/>
    <x v="79"/>
    <x v="0"/>
    <d v="2016-07-14T00:03:40"/>
    <d v="2016-07-14T01:03:59"/>
    <d v="2016-07-14T00:00:00"/>
    <d v="1899-12-30T00:03:40"/>
    <n v="0"/>
    <x v="4"/>
    <x v="2"/>
    <s v="Successful"/>
    <n v="1"/>
    <n v="0"/>
    <n v="1"/>
    <x v="0"/>
    <n v="60.316666663857177"/>
  </r>
  <r>
    <n v="6460"/>
    <x v="1"/>
    <x v="79"/>
    <x v="0"/>
    <d v="2016-07-15T20:09:35"/>
    <d v="2016-07-15T20:52:51"/>
    <d v="2016-07-15T00:00:00"/>
    <d v="1899-12-30T20:09:35"/>
    <n v="20"/>
    <x v="1"/>
    <x v="1"/>
    <s v="Successful"/>
    <n v="1"/>
    <n v="0"/>
    <n v="1"/>
    <x v="1"/>
    <n v="43.266666670097038"/>
  </r>
  <r>
    <n v="269"/>
    <x v="1"/>
    <x v="80"/>
    <x v="0"/>
    <d v="2016-07-11T06:44:00"/>
    <d v="2016-07-11T07:43:00"/>
    <d v="2016-07-11T00:00:00"/>
    <d v="1899-12-30T06:44:00"/>
    <n v="6"/>
    <x v="2"/>
    <x v="0"/>
    <s v="Successful"/>
    <n v="1"/>
    <n v="0"/>
    <n v="1"/>
    <x v="1"/>
    <n v="59.00000000372529"/>
  </r>
  <r>
    <n v="336"/>
    <x v="0"/>
    <x v="80"/>
    <x v="0"/>
    <d v="2016-07-11T07:50:00"/>
    <d v="2016-07-11T08:44:00"/>
    <d v="2016-07-11T00:00:00"/>
    <d v="1899-12-30T07:50:00"/>
    <n v="7"/>
    <x v="2"/>
    <x v="5"/>
    <s v="Successful"/>
    <n v="1"/>
    <n v="0"/>
    <n v="1"/>
    <x v="0"/>
    <n v="53.999999997904524"/>
  </r>
  <r>
    <n v="1241"/>
    <x v="0"/>
    <x v="80"/>
    <x v="0"/>
    <d v="2016-07-11T21:38:00"/>
    <d v="2016-07-11T22:42:00"/>
    <d v="2016-07-11T00:00:00"/>
    <d v="1899-12-30T21:38:00"/>
    <n v="21"/>
    <x v="3"/>
    <x v="6"/>
    <s v="Successful"/>
    <n v="1"/>
    <n v="0"/>
    <n v="1"/>
    <x v="0"/>
    <n v="63.999999999068677"/>
  </r>
  <r>
    <n v="1651"/>
    <x v="0"/>
    <x v="80"/>
    <x v="0"/>
    <d v="2016-07-12T07:21:00"/>
    <d v="2016-07-12T07:59:00"/>
    <d v="2016-07-12T00:00:00"/>
    <d v="1899-12-30T07:21:00"/>
    <n v="7"/>
    <x v="2"/>
    <x v="1"/>
    <s v="Successful"/>
    <n v="1"/>
    <n v="0"/>
    <n v="1"/>
    <x v="0"/>
    <n v="37.999999998137355"/>
  </r>
  <r>
    <n v="1963"/>
    <x v="1"/>
    <x v="80"/>
    <x v="0"/>
    <d v="2016-07-12T11:58:00"/>
    <d v="2016-07-12T13:01:00"/>
    <d v="2016-07-12T00:00:00"/>
    <d v="1899-12-30T11:58:00"/>
    <n v="11"/>
    <x v="0"/>
    <x v="0"/>
    <s v="Successful"/>
    <n v="1"/>
    <n v="0"/>
    <n v="1"/>
    <x v="1"/>
    <n v="62.999999995809048"/>
  </r>
  <r>
    <n v="2368"/>
    <x v="1"/>
    <x v="80"/>
    <x v="0"/>
    <d v="2016-07-12T19:32:00"/>
    <d v="2016-07-12T20:23:00"/>
    <d v="2016-07-12T00:00:00"/>
    <d v="1899-12-30T19:32:00"/>
    <n v="19"/>
    <x v="1"/>
    <x v="6"/>
    <s v="Successful"/>
    <n v="1"/>
    <n v="0"/>
    <n v="1"/>
    <x v="1"/>
    <n v="51.000000009080395"/>
  </r>
  <r>
    <n v="3004"/>
    <x v="0"/>
    <x v="80"/>
    <x v="0"/>
    <d v="2016-07-13T07:17:33"/>
    <d v="2016-07-13T08:26:41"/>
    <d v="2016-07-13T00:00:00"/>
    <d v="1899-12-30T07:17:33"/>
    <n v="7"/>
    <x v="2"/>
    <x v="2"/>
    <s v="Successful"/>
    <n v="1"/>
    <n v="0"/>
    <n v="1"/>
    <x v="0"/>
    <n v="69.133333327481523"/>
  </r>
  <r>
    <n v="3310"/>
    <x v="1"/>
    <x v="80"/>
    <x v="0"/>
    <d v="2016-07-13T11:55:29"/>
    <d v="2016-07-13T12:57:04"/>
    <d v="2016-07-13T00:00:00"/>
    <d v="1899-12-30T11:55:29"/>
    <n v="11"/>
    <x v="0"/>
    <x v="1"/>
    <s v="Successful"/>
    <n v="1"/>
    <n v="0"/>
    <n v="1"/>
    <x v="1"/>
    <n v="61.583333333255723"/>
  </r>
  <r>
    <n v="3391"/>
    <x v="1"/>
    <x v="80"/>
    <x v="0"/>
    <d v="2016-07-13T14:34:59"/>
    <d v="2016-07-13T15:50:57"/>
    <d v="2016-07-13T00:00:00"/>
    <d v="1899-12-30T14:34:59"/>
    <n v="14"/>
    <x v="0"/>
    <x v="0"/>
    <s v="Successful"/>
    <n v="1"/>
    <n v="0"/>
    <n v="1"/>
    <x v="1"/>
    <n v="75.96666666562669"/>
  </r>
  <r>
    <n v="4194"/>
    <x v="0"/>
    <x v="80"/>
    <x v="0"/>
    <d v="2016-07-14T05:27:03"/>
    <d v="2016-07-14T06:13:22"/>
    <d v="2016-07-14T00:00:00"/>
    <d v="1899-12-30T05:27:03"/>
    <n v="5"/>
    <x v="2"/>
    <x v="2"/>
    <s v="Successful"/>
    <n v="1"/>
    <n v="0"/>
    <n v="1"/>
    <x v="0"/>
    <n v="46.316666670609266"/>
  </r>
  <r>
    <n v="5728"/>
    <x v="1"/>
    <x v="80"/>
    <x v="0"/>
    <d v="2016-07-15T07:42:06"/>
    <d v="2016-07-15T08:45:07"/>
    <d v="2016-07-15T00:00:00"/>
    <d v="1899-12-30T07:42:06"/>
    <n v="7"/>
    <x v="2"/>
    <x v="6"/>
    <s v="Successful"/>
    <n v="1"/>
    <n v="0"/>
    <n v="1"/>
    <x v="1"/>
    <n v="63.016666666371748"/>
  </r>
  <r>
    <n v="6091"/>
    <x v="1"/>
    <x v="80"/>
    <x v="0"/>
    <d v="2016-07-15T14:37:20"/>
    <d v="2016-07-15T15:17:05"/>
    <d v="2016-07-15T00:00:00"/>
    <d v="1899-12-30T14:37:20"/>
    <n v="14"/>
    <x v="0"/>
    <x v="2"/>
    <s v="Successful"/>
    <n v="1"/>
    <n v="0"/>
    <n v="1"/>
    <x v="1"/>
    <n v="39.749999998603016"/>
  </r>
  <r>
    <n v="6748"/>
    <x v="0"/>
    <x v="80"/>
    <x v="0"/>
    <d v="2016-07-15T23:45:24"/>
    <d v="2016-07-16T00:51:38"/>
    <d v="2016-07-15T00:00:00"/>
    <d v="1899-12-30T23:45:24"/>
    <n v="23"/>
    <x v="3"/>
    <x v="5"/>
    <s v="Successful"/>
    <n v="1"/>
    <n v="0"/>
    <n v="1"/>
    <x v="0"/>
    <n v="66.233333330601454"/>
  </r>
  <r>
    <n v="286"/>
    <x v="1"/>
    <x v="81"/>
    <x v="0"/>
    <d v="2016-07-11T06:58:00"/>
    <d v="2016-07-11T07:54:00"/>
    <d v="2016-07-11T00:00:00"/>
    <d v="1899-12-30T06:58:00"/>
    <n v="6"/>
    <x v="2"/>
    <x v="1"/>
    <s v="Successful"/>
    <n v="1"/>
    <n v="0"/>
    <n v="1"/>
    <x v="1"/>
    <n v="56.000000004423782"/>
  </r>
  <r>
    <n v="547"/>
    <x v="0"/>
    <x v="81"/>
    <x v="0"/>
    <d v="2016-07-11T10:01:00"/>
    <d v="2016-07-11T10:47:00"/>
    <d v="2016-07-11T00:00:00"/>
    <d v="1899-12-30T10:01:00"/>
    <n v="10"/>
    <x v="0"/>
    <x v="2"/>
    <s v="Successful"/>
    <n v="1"/>
    <n v="0"/>
    <n v="1"/>
    <x v="0"/>
    <n v="46.000000003259629"/>
  </r>
  <r>
    <n v="574"/>
    <x v="1"/>
    <x v="81"/>
    <x v="0"/>
    <d v="2016-07-11T10:58:00"/>
    <d v="2016-07-11T11:39:00"/>
    <d v="2016-07-11T00:00:00"/>
    <d v="1899-12-30T10:58:00"/>
    <n v="10"/>
    <x v="0"/>
    <x v="5"/>
    <s v="Successful"/>
    <n v="1"/>
    <n v="0"/>
    <n v="1"/>
    <x v="1"/>
    <n v="41.000000007916242"/>
  </r>
  <r>
    <n v="936"/>
    <x v="0"/>
    <x v="81"/>
    <x v="0"/>
    <d v="2016-07-11T18:28:00"/>
    <d v="2016-07-11T19:25:00"/>
    <d v="2016-07-11T00:00:00"/>
    <d v="1899-12-30T18:28:00"/>
    <n v="18"/>
    <x v="1"/>
    <x v="3"/>
    <s v="Successful"/>
    <n v="1"/>
    <n v="0"/>
    <n v="1"/>
    <x v="0"/>
    <n v="57.000000007683411"/>
  </r>
  <r>
    <n v="1514"/>
    <x v="0"/>
    <x v="81"/>
    <x v="0"/>
    <d v="2016-07-12T05:41:00"/>
    <d v="2016-07-12T06:18:00"/>
    <d v="2016-07-12T00:00:00"/>
    <d v="1899-12-30T05:41:00"/>
    <n v="5"/>
    <x v="2"/>
    <x v="6"/>
    <s v="Successful"/>
    <n v="1"/>
    <n v="0"/>
    <n v="1"/>
    <x v="0"/>
    <n v="36.999999994877726"/>
  </r>
  <r>
    <n v="1656"/>
    <x v="1"/>
    <x v="81"/>
    <x v="0"/>
    <d v="2016-07-12T07:26:00"/>
    <d v="2016-07-12T08:35:00"/>
    <d v="2016-07-12T00:00:00"/>
    <d v="1899-12-30T07:26:00"/>
    <n v="7"/>
    <x v="2"/>
    <x v="4"/>
    <s v="Successful"/>
    <n v="1"/>
    <n v="0"/>
    <n v="1"/>
    <x v="1"/>
    <n v="69.000000004889444"/>
  </r>
  <r>
    <n v="2405"/>
    <x v="0"/>
    <x v="81"/>
    <x v="0"/>
    <d v="2016-07-12T20:01:00"/>
    <d v="2016-07-12T20:53:00"/>
    <d v="2016-07-12T00:00:00"/>
    <d v="1899-12-30T20:01:00"/>
    <n v="20"/>
    <x v="1"/>
    <x v="4"/>
    <s v="Successful"/>
    <n v="1"/>
    <n v="0"/>
    <n v="1"/>
    <x v="0"/>
    <n v="52.000000001862645"/>
  </r>
  <r>
    <n v="3372"/>
    <x v="0"/>
    <x v="81"/>
    <x v="0"/>
    <d v="2016-07-13T14:03:18"/>
    <d v="2016-07-13T14:37:56"/>
    <d v="2016-07-13T00:00:00"/>
    <d v="1899-12-30T14:03:18"/>
    <n v="14"/>
    <x v="0"/>
    <x v="3"/>
    <s v="Successful"/>
    <n v="1"/>
    <n v="0"/>
    <n v="1"/>
    <x v="0"/>
    <n v="34.633333330275491"/>
  </r>
  <r>
    <n v="4215"/>
    <x v="0"/>
    <x v="81"/>
    <x v="0"/>
    <d v="2016-07-14T05:40:49"/>
    <d v="2016-07-14T06:38:45"/>
    <d v="2016-07-14T00:00:00"/>
    <d v="1899-12-30T05:40:49"/>
    <n v="5"/>
    <x v="2"/>
    <x v="2"/>
    <s v="Successful"/>
    <n v="1"/>
    <n v="0"/>
    <n v="1"/>
    <x v="0"/>
    <n v="57.933333328692243"/>
  </r>
  <r>
    <n v="6486"/>
    <x v="1"/>
    <x v="81"/>
    <x v="0"/>
    <d v="2016-07-15T20:26:16"/>
    <d v="2016-07-15T21:08:34"/>
    <d v="2016-07-15T00:00:00"/>
    <d v="1899-12-30T20:26:16"/>
    <n v="20"/>
    <x v="1"/>
    <x v="4"/>
    <s v="Successful"/>
    <n v="1"/>
    <n v="0"/>
    <n v="1"/>
    <x v="1"/>
    <n v="42.299999997485429"/>
  </r>
  <r>
    <n v="520"/>
    <x v="1"/>
    <x v="82"/>
    <x v="0"/>
    <d v="2016-07-11T09:47:00"/>
    <d v="2016-07-11T10:43:00"/>
    <d v="2016-07-11T00:00:00"/>
    <d v="1899-12-30T09:47:00"/>
    <n v="9"/>
    <x v="2"/>
    <x v="6"/>
    <s v="Successful"/>
    <n v="1"/>
    <n v="0"/>
    <n v="1"/>
    <x v="1"/>
    <n v="56.000000004423782"/>
  </r>
  <r>
    <n v="1285"/>
    <x v="1"/>
    <x v="82"/>
    <x v="0"/>
    <d v="2016-07-11T22:13:00"/>
    <d v="2016-07-11T23:17:00"/>
    <d v="2016-07-11T00:00:00"/>
    <d v="1899-12-30T22:13:00"/>
    <n v="22"/>
    <x v="3"/>
    <x v="4"/>
    <s v="Successful"/>
    <n v="1"/>
    <n v="0"/>
    <n v="1"/>
    <x v="1"/>
    <n v="63.999999999068677"/>
  </r>
  <r>
    <n v="3394"/>
    <x v="1"/>
    <x v="82"/>
    <x v="0"/>
    <d v="2016-07-13T14:51:48"/>
    <d v="2016-07-13T15:32:12"/>
    <d v="2016-07-13T00:00:00"/>
    <d v="1899-12-30T14:51:48"/>
    <n v="14"/>
    <x v="0"/>
    <x v="1"/>
    <s v="Successful"/>
    <n v="1"/>
    <n v="0"/>
    <n v="1"/>
    <x v="1"/>
    <n v="40.400000003864989"/>
  </r>
  <r>
    <n v="3520"/>
    <x v="1"/>
    <x v="82"/>
    <x v="0"/>
    <d v="2016-07-13T17:43:14"/>
    <d v="2016-07-13T18:36:58"/>
    <d v="2016-07-13T00:00:00"/>
    <d v="1899-12-30T17:43:14"/>
    <n v="17"/>
    <x v="1"/>
    <x v="1"/>
    <s v="Successful"/>
    <n v="1"/>
    <n v="0"/>
    <n v="1"/>
    <x v="1"/>
    <n v="53.733333331765607"/>
  </r>
  <r>
    <n v="4998"/>
    <x v="1"/>
    <x v="82"/>
    <x v="0"/>
    <d v="2016-07-14T18:52:48"/>
    <d v="2016-07-14T20:04:07"/>
    <d v="2016-07-14T00:00:00"/>
    <d v="1899-12-30T18:52:48"/>
    <n v="18"/>
    <x v="1"/>
    <x v="5"/>
    <s v="Successful"/>
    <n v="1"/>
    <n v="0"/>
    <n v="1"/>
    <x v="1"/>
    <n v="71.316666668280959"/>
  </r>
  <r>
    <n v="5377"/>
    <x v="1"/>
    <x v="82"/>
    <x v="0"/>
    <d v="2016-07-14T23:42:02"/>
    <d v="2016-07-15T00:39:38"/>
    <d v="2016-07-14T00:00:00"/>
    <d v="1899-12-30T23:42:02"/>
    <n v="23"/>
    <x v="3"/>
    <x v="2"/>
    <s v="Successful"/>
    <n v="1"/>
    <n v="0"/>
    <n v="1"/>
    <x v="1"/>
    <n v="57.600000001257285"/>
  </r>
  <r>
    <n v="5759"/>
    <x v="1"/>
    <x v="82"/>
    <x v="0"/>
    <d v="2016-07-15T08:16:35"/>
    <d v="2016-07-15T08:54:41"/>
    <d v="2016-07-15T00:00:00"/>
    <d v="1899-12-30T08:16:35"/>
    <n v="8"/>
    <x v="2"/>
    <x v="3"/>
    <s v="Successful"/>
    <n v="1"/>
    <n v="0"/>
    <n v="1"/>
    <x v="1"/>
    <n v="38.100000000558794"/>
  </r>
  <r>
    <n v="422"/>
    <x v="1"/>
    <x v="83"/>
    <x v="0"/>
    <d v="2016-07-11T08:42:00"/>
    <d v="2016-07-11T09:56:00"/>
    <d v="2016-07-11T00:00:00"/>
    <d v="1899-12-30T08:42:00"/>
    <n v="8"/>
    <x v="2"/>
    <x v="6"/>
    <s v="Successful"/>
    <n v="1"/>
    <n v="0"/>
    <n v="1"/>
    <x v="1"/>
    <n v="74.000000000232831"/>
  </r>
  <r>
    <n v="578"/>
    <x v="0"/>
    <x v="83"/>
    <x v="0"/>
    <d v="2016-07-11T11:03:00"/>
    <d v="2016-07-11T11:53:00"/>
    <d v="2016-07-11T00:00:00"/>
    <d v="1899-12-30T11:03:00"/>
    <n v="11"/>
    <x v="0"/>
    <x v="4"/>
    <s v="Successful"/>
    <n v="1"/>
    <n v="0"/>
    <n v="1"/>
    <x v="0"/>
    <n v="49.999999995343387"/>
  </r>
  <r>
    <n v="3035"/>
    <x v="1"/>
    <x v="83"/>
    <x v="0"/>
    <d v="2016-07-13T07:31:14"/>
    <d v="2016-07-13T08:47:40"/>
    <d v="2016-07-13T00:00:00"/>
    <d v="1899-12-30T07:31:14"/>
    <n v="7"/>
    <x v="2"/>
    <x v="4"/>
    <s v="Successful"/>
    <n v="1"/>
    <n v="0"/>
    <n v="1"/>
    <x v="1"/>
    <n v="76.433333336608484"/>
  </r>
  <r>
    <n v="3728"/>
    <x v="0"/>
    <x v="83"/>
    <x v="0"/>
    <d v="2016-07-13T20:03:07"/>
    <d v="2016-07-13T21:16:50"/>
    <d v="2016-07-13T00:00:00"/>
    <d v="1899-12-30T20:03:07"/>
    <n v="20"/>
    <x v="1"/>
    <x v="4"/>
    <s v="Successful"/>
    <n v="1"/>
    <n v="0"/>
    <n v="1"/>
    <x v="0"/>
    <n v="73.716666663531214"/>
  </r>
  <r>
    <n v="4097"/>
    <x v="1"/>
    <x v="83"/>
    <x v="0"/>
    <d v="2016-07-14T03:15:23"/>
    <d v="2016-07-14T04:05:22"/>
    <d v="2016-07-14T00:00:00"/>
    <d v="1899-12-30T03:15:23"/>
    <n v="3"/>
    <x v="4"/>
    <x v="6"/>
    <s v="Successful"/>
    <n v="1"/>
    <n v="0"/>
    <n v="1"/>
    <x v="1"/>
    <n v="49.983333335258067"/>
  </r>
  <r>
    <n v="5184"/>
    <x v="1"/>
    <x v="83"/>
    <x v="0"/>
    <d v="2016-07-14T20:42:24"/>
    <d v="2016-07-14T21:49:56"/>
    <d v="2016-07-14T00:00:00"/>
    <d v="1899-12-30T20:42:24"/>
    <n v="20"/>
    <x v="1"/>
    <x v="4"/>
    <s v="Successful"/>
    <n v="1"/>
    <n v="0"/>
    <n v="1"/>
    <x v="1"/>
    <n v="67.53333333064802"/>
  </r>
  <r>
    <n v="5404"/>
    <x v="1"/>
    <x v="83"/>
    <x v="0"/>
    <d v="2016-07-15T01:12:58"/>
    <d v="2016-07-15T02:05:26"/>
    <d v="2016-07-15T00:00:00"/>
    <d v="1899-12-30T01:12:58"/>
    <n v="1"/>
    <x v="4"/>
    <x v="5"/>
    <s v="Successful"/>
    <n v="1"/>
    <n v="0"/>
    <n v="1"/>
    <x v="1"/>
    <n v="52.466666662367061"/>
  </r>
  <r>
    <n v="5525"/>
    <x v="0"/>
    <x v="83"/>
    <x v="0"/>
    <d v="2016-07-15T05:18:23"/>
    <d v="2016-07-15T06:36:52"/>
    <d v="2016-07-15T00:00:00"/>
    <d v="1899-12-30T05:18:23"/>
    <n v="5"/>
    <x v="2"/>
    <x v="6"/>
    <s v="Successful"/>
    <n v="1"/>
    <n v="0"/>
    <n v="1"/>
    <x v="0"/>
    <n v="78.483333323383704"/>
  </r>
  <r>
    <n v="6392"/>
    <x v="0"/>
    <x v="83"/>
    <x v="0"/>
    <d v="2016-07-15T19:24:23"/>
    <d v="2016-07-15T20:31:59"/>
    <d v="2016-07-15T00:00:00"/>
    <d v="1899-12-30T19:24:23"/>
    <n v="19"/>
    <x v="1"/>
    <x v="2"/>
    <s v="Successful"/>
    <n v="1"/>
    <n v="0"/>
    <n v="1"/>
    <x v="0"/>
    <n v="67.600000002421439"/>
  </r>
  <r>
    <n v="603"/>
    <x v="0"/>
    <x v="84"/>
    <x v="0"/>
    <d v="2016-07-11T11:43:00"/>
    <d v="2016-07-11T12:56:00"/>
    <d v="2016-07-11T00:00:00"/>
    <d v="1899-12-30T11:43:00"/>
    <n v="11"/>
    <x v="0"/>
    <x v="2"/>
    <s v="Successful"/>
    <n v="1"/>
    <n v="0"/>
    <n v="1"/>
    <x v="0"/>
    <n v="73.000000007450581"/>
  </r>
  <r>
    <n v="1956"/>
    <x v="1"/>
    <x v="84"/>
    <x v="0"/>
    <d v="2016-07-12T11:45:00"/>
    <d v="2016-07-12T12:32:00"/>
    <d v="2016-07-12T00:00:00"/>
    <d v="1899-12-30T11:45:00"/>
    <n v="11"/>
    <x v="0"/>
    <x v="0"/>
    <s v="Successful"/>
    <n v="1"/>
    <n v="0"/>
    <n v="1"/>
    <x v="1"/>
    <n v="46.999999996041879"/>
  </r>
  <r>
    <n v="2914"/>
    <x v="0"/>
    <x v="84"/>
    <x v="0"/>
    <d v="2016-07-13T06:16:45"/>
    <d v="2016-07-13T06:51:33"/>
    <d v="2016-07-13T00:00:00"/>
    <d v="1899-12-30T06:16:45"/>
    <n v="6"/>
    <x v="2"/>
    <x v="6"/>
    <s v="Successful"/>
    <n v="1"/>
    <n v="0"/>
    <n v="1"/>
    <x v="0"/>
    <n v="34.800000004470348"/>
  </r>
  <r>
    <n v="3434"/>
    <x v="0"/>
    <x v="84"/>
    <x v="0"/>
    <d v="2016-07-13T16:07:30"/>
    <d v="2016-07-13T16:48:47"/>
    <d v="2016-07-13T00:00:00"/>
    <d v="1899-12-30T16:07:30"/>
    <n v="16"/>
    <x v="0"/>
    <x v="4"/>
    <s v="Successful"/>
    <n v="1"/>
    <n v="0"/>
    <n v="1"/>
    <x v="0"/>
    <n v="41.28333333414048"/>
  </r>
  <r>
    <n v="3454"/>
    <x v="1"/>
    <x v="84"/>
    <x v="0"/>
    <d v="2016-07-13T16:57:25"/>
    <d v="2016-07-13T18:07:08"/>
    <d v="2016-07-13T00:00:00"/>
    <d v="1899-12-30T16:57:25"/>
    <n v="16"/>
    <x v="0"/>
    <x v="0"/>
    <s v="Successful"/>
    <n v="1"/>
    <n v="0"/>
    <n v="1"/>
    <x v="1"/>
    <n v="69.716666671447456"/>
  </r>
  <r>
    <n v="3809"/>
    <x v="1"/>
    <x v="84"/>
    <x v="0"/>
    <d v="2016-07-13T20:58:30"/>
    <d v="2016-07-13T21:43:20"/>
    <d v="2016-07-13T00:00:00"/>
    <d v="1899-12-30T20:58:30"/>
    <n v="20"/>
    <x v="1"/>
    <x v="2"/>
    <s v="Successful"/>
    <n v="1"/>
    <n v="0"/>
    <n v="1"/>
    <x v="1"/>
    <n v="44.833333336282521"/>
  </r>
  <r>
    <n v="3947"/>
    <x v="0"/>
    <x v="84"/>
    <x v="0"/>
    <d v="2016-07-13T22:39:30"/>
    <d v="2016-07-13T23:15:31"/>
    <d v="2016-07-13T00:00:00"/>
    <d v="1899-12-30T22:39:30"/>
    <n v="22"/>
    <x v="3"/>
    <x v="1"/>
    <s v="Successful"/>
    <n v="1"/>
    <n v="0"/>
    <n v="1"/>
    <x v="0"/>
    <n v="36.016666662180796"/>
  </r>
  <r>
    <n v="4319"/>
    <x v="0"/>
    <x v="84"/>
    <x v="0"/>
    <d v="2016-07-14T06:54:47"/>
    <d v="2016-07-14T08:09:53"/>
    <d v="2016-07-14T00:00:00"/>
    <d v="1899-12-30T06:54:47"/>
    <n v="6"/>
    <x v="2"/>
    <x v="5"/>
    <s v="Successful"/>
    <n v="1"/>
    <n v="0"/>
    <n v="1"/>
    <x v="0"/>
    <n v="75.099999995436519"/>
  </r>
  <r>
    <n v="4716"/>
    <x v="1"/>
    <x v="84"/>
    <x v="0"/>
    <d v="2016-07-14T13:36:45"/>
    <d v="2016-07-14T14:08:52"/>
    <d v="2016-07-14T00:00:00"/>
    <d v="1899-12-30T13:36:45"/>
    <n v="13"/>
    <x v="0"/>
    <x v="3"/>
    <s v="Successful"/>
    <n v="1"/>
    <n v="0"/>
    <n v="1"/>
    <x v="1"/>
    <n v="32.116666672518477"/>
  </r>
  <r>
    <n v="5790"/>
    <x v="0"/>
    <x v="84"/>
    <x v="0"/>
    <d v="2016-07-15T08:31:42"/>
    <d v="2016-07-15T09:40:10"/>
    <d v="2016-07-15T00:00:00"/>
    <d v="1899-12-30T08:31:42"/>
    <n v="8"/>
    <x v="2"/>
    <x v="2"/>
    <s v="Successful"/>
    <n v="1"/>
    <n v="0"/>
    <n v="1"/>
    <x v="0"/>
    <n v="68.466666672611609"/>
  </r>
  <r>
    <n v="6205"/>
    <x v="0"/>
    <x v="84"/>
    <x v="0"/>
    <d v="2016-07-15T17:26:43"/>
    <d v="2016-07-15T18:38:55"/>
    <d v="2016-07-15T00:00:00"/>
    <d v="1899-12-30T17:26:43"/>
    <n v="17"/>
    <x v="1"/>
    <x v="0"/>
    <s v="Successful"/>
    <n v="1"/>
    <n v="0"/>
    <n v="1"/>
    <x v="0"/>
    <n v="72.19999999855645"/>
  </r>
  <r>
    <n v="6727"/>
    <x v="0"/>
    <x v="84"/>
    <x v="0"/>
    <d v="2016-07-15T23:25:29"/>
    <d v="2016-07-16T00:19:56"/>
    <d v="2016-07-15T00:00:00"/>
    <d v="1899-12-30T23:25:29"/>
    <n v="23"/>
    <x v="3"/>
    <x v="5"/>
    <s v="Successful"/>
    <n v="1"/>
    <n v="0"/>
    <n v="1"/>
    <x v="0"/>
    <n v="54.449999998323619"/>
  </r>
  <r>
    <n v="51"/>
    <x v="1"/>
    <x v="85"/>
    <x v="0"/>
    <d v="2016-07-11T03:34:00"/>
    <d v="2016-07-11T04:33:00"/>
    <d v="2016-07-11T00:00:00"/>
    <d v="1899-12-30T03:34:00"/>
    <n v="3"/>
    <x v="4"/>
    <x v="6"/>
    <s v="Successful"/>
    <n v="1"/>
    <n v="0"/>
    <n v="1"/>
    <x v="1"/>
    <n v="59.00000000372529"/>
  </r>
  <r>
    <n v="446"/>
    <x v="1"/>
    <x v="85"/>
    <x v="0"/>
    <d v="2016-07-11T09:07:00"/>
    <d v="2016-07-11T10:08:00"/>
    <d v="2016-07-11T00:00:00"/>
    <d v="1899-12-30T09:07:00"/>
    <n v="9"/>
    <x v="2"/>
    <x v="3"/>
    <s v="Successful"/>
    <n v="1"/>
    <n v="0"/>
    <n v="1"/>
    <x v="1"/>
    <n v="60.999999999767169"/>
  </r>
  <r>
    <n v="1252"/>
    <x v="1"/>
    <x v="85"/>
    <x v="0"/>
    <d v="2016-07-11T21:51:00"/>
    <d v="2016-07-11T22:58:00"/>
    <d v="2016-07-11T00:00:00"/>
    <d v="1899-12-30T21:51:00"/>
    <n v="21"/>
    <x v="3"/>
    <x v="1"/>
    <s v="Successful"/>
    <n v="1"/>
    <n v="0"/>
    <n v="1"/>
    <x v="1"/>
    <n v="66.999999998370185"/>
  </r>
  <r>
    <n v="1380"/>
    <x v="0"/>
    <x v="85"/>
    <x v="0"/>
    <d v="2016-07-12T01:01:00"/>
    <d v="2016-07-12T02:15:00"/>
    <d v="2016-07-12T00:00:00"/>
    <d v="1899-12-30T01:01:00"/>
    <n v="1"/>
    <x v="4"/>
    <x v="2"/>
    <s v="Successful"/>
    <n v="1"/>
    <n v="0"/>
    <n v="1"/>
    <x v="0"/>
    <n v="74.000000000232831"/>
  </r>
  <r>
    <n v="1638"/>
    <x v="1"/>
    <x v="85"/>
    <x v="0"/>
    <d v="2016-07-12T07:15:00"/>
    <d v="2016-07-12T07:50:00"/>
    <d v="2016-07-12T00:00:00"/>
    <d v="1899-12-30T07:15:00"/>
    <n v="7"/>
    <x v="2"/>
    <x v="5"/>
    <s v="Successful"/>
    <n v="1"/>
    <n v="0"/>
    <n v="1"/>
    <x v="1"/>
    <n v="34.999999998835847"/>
  </r>
  <r>
    <n v="2152"/>
    <x v="0"/>
    <x v="85"/>
    <x v="0"/>
    <d v="2016-07-12T17:25:00"/>
    <d v="2016-07-12T17:55:00"/>
    <d v="2016-07-12T00:00:00"/>
    <d v="1899-12-30T17:25:00"/>
    <n v="17"/>
    <x v="1"/>
    <x v="0"/>
    <s v="Successful"/>
    <n v="1"/>
    <n v="0"/>
    <n v="1"/>
    <x v="0"/>
    <n v="30.00000000349246"/>
  </r>
  <r>
    <n v="3125"/>
    <x v="1"/>
    <x v="85"/>
    <x v="0"/>
    <d v="2016-07-13T08:45:44"/>
    <d v="2016-07-13T09:19:27"/>
    <d v="2016-07-13T00:00:00"/>
    <d v="1899-12-30T08:45:44"/>
    <n v="8"/>
    <x v="2"/>
    <x v="0"/>
    <s v="Successful"/>
    <n v="1"/>
    <n v="0"/>
    <n v="1"/>
    <x v="1"/>
    <n v="33.71666666935198"/>
  </r>
  <r>
    <n v="3366"/>
    <x v="1"/>
    <x v="85"/>
    <x v="0"/>
    <d v="2016-07-13T13:45:51"/>
    <d v="2016-07-13T14:34:41"/>
    <d v="2016-07-13T00:00:00"/>
    <d v="1899-12-30T13:45:51"/>
    <n v="13"/>
    <x v="0"/>
    <x v="1"/>
    <s v="Successful"/>
    <n v="1"/>
    <n v="0"/>
    <n v="1"/>
    <x v="1"/>
    <n v="48.833333338843659"/>
  </r>
  <r>
    <n v="4632"/>
    <x v="0"/>
    <x v="85"/>
    <x v="0"/>
    <d v="2016-07-14T11:21:39"/>
    <d v="2016-07-14T12:20:11"/>
    <d v="2016-07-14T00:00:00"/>
    <d v="1899-12-30T11:21:39"/>
    <n v="11"/>
    <x v="0"/>
    <x v="3"/>
    <s v="Successful"/>
    <n v="1"/>
    <n v="0"/>
    <n v="1"/>
    <x v="0"/>
    <n v="58.533333332743496"/>
  </r>
  <r>
    <n v="5924"/>
    <x v="1"/>
    <x v="85"/>
    <x v="0"/>
    <d v="2016-07-15T10:09:09"/>
    <d v="2016-07-15T10:47:56"/>
    <d v="2016-07-15T00:00:00"/>
    <d v="1899-12-30T10:09:09"/>
    <n v="10"/>
    <x v="0"/>
    <x v="6"/>
    <s v="Successful"/>
    <n v="1"/>
    <n v="0"/>
    <n v="1"/>
    <x v="1"/>
    <n v="38.783333336468786"/>
  </r>
  <r>
    <n v="6133"/>
    <x v="0"/>
    <x v="85"/>
    <x v="0"/>
    <d v="2016-07-15T15:43:08"/>
    <d v="2016-07-15T16:15:26"/>
    <d v="2016-07-15T00:00:00"/>
    <d v="1899-12-30T15:43:08"/>
    <n v="15"/>
    <x v="0"/>
    <x v="2"/>
    <s v="Successful"/>
    <n v="1"/>
    <n v="0"/>
    <n v="1"/>
    <x v="0"/>
    <n v="32.299999996321276"/>
  </r>
  <r>
    <n v="6316"/>
    <x v="0"/>
    <x v="85"/>
    <x v="0"/>
    <d v="2016-07-15T18:35:07"/>
    <d v="2016-07-15T19:07:32"/>
    <d v="2016-07-15T00:00:00"/>
    <d v="1899-12-30T18:35:07"/>
    <n v="18"/>
    <x v="1"/>
    <x v="6"/>
    <s v="Successful"/>
    <n v="1"/>
    <n v="0"/>
    <n v="1"/>
    <x v="0"/>
    <n v="32.416666658828035"/>
  </r>
  <r>
    <n v="6609"/>
    <x v="1"/>
    <x v="85"/>
    <x v="0"/>
    <d v="2016-07-15T21:44:29"/>
    <d v="2016-07-15T22:55:40"/>
    <d v="2016-07-15T00:00:00"/>
    <d v="1899-12-30T21:44:29"/>
    <n v="21"/>
    <x v="3"/>
    <x v="2"/>
    <s v="Successful"/>
    <n v="1"/>
    <n v="0"/>
    <n v="1"/>
    <x v="1"/>
    <n v="71.183333324734122"/>
  </r>
  <r>
    <n v="246"/>
    <x v="0"/>
    <x v="86"/>
    <x v="0"/>
    <d v="2016-07-11T06:35:00"/>
    <d v="2016-07-11T07:10:00"/>
    <d v="2016-07-11T00:00:00"/>
    <d v="1899-12-30T06:35:00"/>
    <n v="6"/>
    <x v="2"/>
    <x v="2"/>
    <s v="Successful"/>
    <n v="1"/>
    <n v="0"/>
    <n v="1"/>
    <x v="0"/>
    <n v="34.999999998835847"/>
  </r>
  <r>
    <n v="980"/>
    <x v="0"/>
    <x v="86"/>
    <x v="0"/>
    <d v="2016-07-11T19:00:00"/>
    <d v="2016-07-11T20:15:00"/>
    <d v="2016-07-11T00:00:00"/>
    <d v="1899-12-30T19:00:00"/>
    <n v="19"/>
    <x v="1"/>
    <x v="5"/>
    <s v="Successful"/>
    <n v="1"/>
    <n v="0"/>
    <n v="1"/>
    <x v="0"/>
    <n v="75.00000000349246"/>
  </r>
  <r>
    <n v="1677"/>
    <x v="1"/>
    <x v="86"/>
    <x v="0"/>
    <d v="2016-07-12T07:38:00"/>
    <d v="2016-07-12T08:16:00"/>
    <d v="2016-07-12T00:00:00"/>
    <d v="1899-12-30T07:38:00"/>
    <n v="7"/>
    <x v="2"/>
    <x v="4"/>
    <s v="Successful"/>
    <n v="1"/>
    <n v="0"/>
    <n v="1"/>
    <x v="1"/>
    <n v="37.999999998137355"/>
  </r>
  <r>
    <n v="4620"/>
    <x v="1"/>
    <x v="86"/>
    <x v="0"/>
    <d v="2016-07-14T10:59:15"/>
    <d v="2016-07-14T12:14:06"/>
    <d v="2016-07-14T00:00:00"/>
    <d v="1899-12-30T10:59:15"/>
    <n v="10"/>
    <x v="0"/>
    <x v="5"/>
    <s v="Successful"/>
    <n v="1"/>
    <n v="0"/>
    <n v="1"/>
    <x v="1"/>
    <n v="74.849999999860302"/>
  </r>
  <r>
    <n v="4848"/>
    <x v="0"/>
    <x v="86"/>
    <x v="0"/>
    <d v="2016-07-14T17:33:47"/>
    <d v="2016-07-14T18:16:00"/>
    <d v="2016-07-14T00:00:00"/>
    <d v="1899-12-30T17:33:47"/>
    <n v="17"/>
    <x v="1"/>
    <x v="4"/>
    <s v="Successful"/>
    <n v="1"/>
    <n v="0"/>
    <n v="1"/>
    <x v="0"/>
    <n v="42.21666666562669"/>
  </r>
  <r>
    <n v="5402"/>
    <x v="0"/>
    <x v="86"/>
    <x v="0"/>
    <d v="2016-07-15T01:06:24"/>
    <d v="2016-07-15T01:48:20"/>
    <d v="2016-07-15T00:00:00"/>
    <d v="1899-12-30T01:06:24"/>
    <n v="1"/>
    <x v="4"/>
    <x v="3"/>
    <s v="Successful"/>
    <n v="1"/>
    <n v="0"/>
    <n v="1"/>
    <x v="0"/>
    <n v="41.933333328925073"/>
  </r>
  <r>
    <n v="5971"/>
    <x v="0"/>
    <x v="86"/>
    <x v="0"/>
    <d v="2016-07-15T11:04:56"/>
    <d v="2016-07-15T11:47:41"/>
    <d v="2016-07-15T00:00:00"/>
    <d v="1899-12-30T11:04:56"/>
    <n v="11"/>
    <x v="0"/>
    <x v="5"/>
    <s v="Successful"/>
    <n v="1"/>
    <n v="0"/>
    <n v="1"/>
    <x v="0"/>
    <n v="42.749999997904524"/>
  </r>
  <r>
    <n v="6113"/>
    <x v="1"/>
    <x v="86"/>
    <x v="0"/>
    <d v="2016-07-15T15:15:03"/>
    <d v="2016-07-15T16:22:39"/>
    <d v="2016-07-15T00:00:00"/>
    <d v="1899-12-30T15:15:03"/>
    <n v="15"/>
    <x v="0"/>
    <x v="6"/>
    <s v="Successful"/>
    <n v="1"/>
    <n v="0"/>
    <n v="1"/>
    <x v="1"/>
    <n v="67.600000002421439"/>
  </r>
  <r>
    <n v="6508"/>
    <x v="1"/>
    <x v="86"/>
    <x v="0"/>
    <d v="2016-07-15T20:40:24"/>
    <d v="2016-07-15T21:39:52"/>
    <d v="2016-07-15T00:00:00"/>
    <d v="1899-12-30T20:40:24"/>
    <n v="20"/>
    <x v="1"/>
    <x v="3"/>
    <s v="Successful"/>
    <n v="1"/>
    <n v="0"/>
    <n v="1"/>
    <x v="1"/>
    <n v="59.466666674707085"/>
  </r>
  <r>
    <n v="746"/>
    <x v="0"/>
    <x v="87"/>
    <x v="0"/>
    <d v="2016-07-11T15:47:00"/>
    <d v="2016-07-11T16:34:00"/>
    <d v="2016-07-11T00:00:00"/>
    <d v="1899-12-30T15:47:00"/>
    <n v="15"/>
    <x v="0"/>
    <x v="4"/>
    <s v="Successful"/>
    <n v="1"/>
    <n v="0"/>
    <n v="1"/>
    <x v="0"/>
    <n v="47.000000006519258"/>
  </r>
  <r>
    <n v="1488"/>
    <x v="0"/>
    <x v="87"/>
    <x v="0"/>
    <d v="2016-07-12T05:31:00"/>
    <d v="2016-07-12T06:38:00"/>
    <d v="2016-07-12T00:00:00"/>
    <d v="1899-12-30T05:31:00"/>
    <n v="5"/>
    <x v="2"/>
    <x v="4"/>
    <s v="Successful"/>
    <n v="1"/>
    <n v="0"/>
    <n v="1"/>
    <x v="0"/>
    <n v="66.999999998370185"/>
  </r>
  <r>
    <n v="1838"/>
    <x v="1"/>
    <x v="87"/>
    <x v="0"/>
    <d v="2016-07-12T09:40:00"/>
    <d v="2016-07-12T10:10:00"/>
    <d v="2016-07-12T00:00:00"/>
    <d v="1899-12-30T09:40:00"/>
    <n v="9"/>
    <x v="2"/>
    <x v="4"/>
    <s v="Successful"/>
    <n v="1"/>
    <n v="0"/>
    <n v="1"/>
    <x v="1"/>
    <n v="29.999999993015081"/>
  </r>
  <r>
    <n v="2839"/>
    <x v="0"/>
    <x v="87"/>
    <x v="0"/>
    <d v="2016-07-13T05:20:59"/>
    <d v="2016-07-13T06:05:31"/>
    <d v="2016-07-13T00:00:00"/>
    <d v="1899-12-30T05:20:59"/>
    <n v="5"/>
    <x v="2"/>
    <x v="4"/>
    <s v="Successful"/>
    <n v="1"/>
    <n v="0"/>
    <n v="1"/>
    <x v="0"/>
    <n v="44.533333329018205"/>
  </r>
  <r>
    <n v="4391"/>
    <x v="1"/>
    <x v="87"/>
    <x v="0"/>
    <d v="2016-07-14T07:52:04"/>
    <d v="2016-07-14T09:02:00"/>
    <d v="2016-07-14T00:00:00"/>
    <d v="1899-12-30T07:52:04"/>
    <n v="7"/>
    <x v="2"/>
    <x v="6"/>
    <s v="Successful"/>
    <n v="1"/>
    <n v="0"/>
    <n v="1"/>
    <x v="1"/>
    <n v="69.933333325898275"/>
  </r>
  <r>
    <n v="4701"/>
    <x v="1"/>
    <x v="87"/>
    <x v="0"/>
    <d v="2016-07-14T13:09:42"/>
    <d v="2016-07-14T13:49:32"/>
    <d v="2016-07-14T00:00:00"/>
    <d v="1899-12-30T13:09:42"/>
    <n v="13"/>
    <x v="0"/>
    <x v="4"/>
    <s v="Successful"/>
    <n v="1"/>
    <n v="0"/>
    <n v="1"/>
    <x v="1"/>
    <n v="39.833333330461755"/>
  </r>
  <r>
    <n v="5171"/>
    <x v="0"/>
    <x v="87"/>
    <x v="0"/>
    <d v="2016-07-14T20:29:51"/>
    <d v="2016-07-14T21:35:12"/>
    <d v="2016-07-14T00:00:00"/>
    <d v="1899-12-30T20:29:51"/>
    <n v="20"/>
    <x v="1"/>
    <x v="3"/>
    <s v="Successful"/>
    <n v="1"/>
    <n v="0"/>
    <n v="1"/>
    <x v="0"/>
    <n v="65.350000000325963"/>
  </r>
  <r>
    <n v="5962"/>
    <x v="1"/>
    <x v="87"/>
    <x v="0"/>
    <d v="2016-07-15T10:48:38"/>
    <d v="2016-07-15T11:55:36"/>
    <d v="2016-07-15T00:00:00"/>
    <d v="1899-12-30T10:48:38"/>
    <n v="10"/>
    <x v="0"/>
    <x v="3"/>
    <s v="Successful"/>
    <n v="1"/>
    <n v="0"/>
    <n v="1"/>
    <x v="1"/>
    <n v="66.966666667722166"/>
  </r>
  <r>
    <n v="6118"/>
    <x v="1"/>
    <x v="87"/>
    <x v="0"/>
    <d v="2016-07-15T15:17:12"/>
    <d v="2016-07-15T16:19:24"/>
    <d v="2016-07-15T00:00:00"/>
    <d v="1899-12-30T15:17:12"/>
    <n v="15"/>
    <x v="0"/>
    <x v="5"/>
    <s v="Successful"/>
    <n v="1"/>
    <n v="0"/>
    <n v="1"/>
    <x v="1"/>
    <n v="62.199999997392297"/>
  </r>
  <r>
    <n v="6450"/>
    <x v="1"/>
    <x v="87"/>
    <x v="0"/>
    <d v="2016-07-15T20:01:09"/>
    <d v="2016-07-15T20:59:46"/>
    <d v="2016-07-15T00:00:00"/>
    <d v="1899-12-30T20:01:09"/>
    <n v="20"/>
    <x v="1"/>
    <x v="0"/>
    <s v="Successful"/>
    <n v="1"/>
    <n v="0"/>
    <n v="1"/>
    <x v="1"/>
    <n v="58.616666664602235"/>
  </r>
  <r>
    <n v="257"/>
    <x v="0"/>
    <x v="88"/>
    <x v="0"/>
    <d v="2016-07-11T06:38:00"/>
    <d v="2016-07-11T07:50:00"/>
    <d v="2016-07-11T00:00:00"/>
    <d v="1899-12-30T06:38:00"/>
    <n v="6"/>
    <x v="2"/>
    <x v="3"/>
    <s v="Successful"/>
    <n v="1"/>
    <n v="0"/>
    <n v="1"/>
    <x v="0"/>
    <n v="72.000000004190952"/>
  </r>
  <r>
    <n v="708"/>
    <x v="0"/>
    <x v="88"/>
    <x v="0"/>
    <d v="2016-07-11T14:16:00"/>
    <d v="2016-07-11T14:48:00"/>
    <d v="2016-07-11T00:00:00"/>
    <d v="1899-12-30T14:16:00"/>
    <n v="14"/>
    <x v="0"/>
    <x v="2"/>
    <s v="Successful"/>
    <n v="1"/>
    <n v="0"/>
    <n v="1"/>
    <x v="0"/>
    <n v="31.999999999534339"/>
  </r>
  <r>
    <n v="891"/>
    <x v="0"/>
    <x v="88"/>
    <x v="0"/>
    <d v="2016-07-11T18:10:00"/>
    <d v="2016-07-11T19:14:00"/>
    <d v="2016-07-11T00:00:00"/>
    <d v="1899-12-30T18:10:00"/>
    <n v="18"/>
    <x v="1"/>
    <x v="6"/>
    <s v="Successful"/>
    <n v="1"/>
    <n v="0"/>
    <n v="1"/>
    <x v="0"/>
    <n v="63.999999999068677"/>
  </r>
  <r>
    <n v="1748"/>
    <x v="1"/>
    <x v="88"/>
    <x v="0"/>
    <d v="2016-07-12T08:33:00"/>
    <d v="2016-07-12T09:14:00"/>
    <d v="2016-07-12T00:00:00"/>
    <d v="1899-12-30T08:33:00"/>
    <n v="8"/>
    <x v="2"/>
    <x v="3"/>
    <s v="Successful"/>
    <n v="1"/>
    <n v="0"/>
    <n v="1"/>
    <x v="1"/>
    <n v="41.000000007916242"/>
  </r>
  <r>
    <n v="2625"/>
    <x v="1"/>
    <x v="88"/>
    <x v="0"/>
    <d v="2016-07-12T22:09:00"/>
    <d v="2016-07-12T23:18:00"/>
    <d v="2016-07-12T00:00:00"/>
    <d v="1899-12-30T22:09:00"/>
    <n v="22"/>
    <x v="3"/>
    <x v="5"/>
    <s v="Successful"/>
    <n v="1"/>
    <n v="0"/>
    <n v="1"/>
    <x v="1"/>
    <n v="68.999999994412065"/>
  </r>
  <r>
    <n v="3989"/>
    <x v="1"/>
    <x v="88"/>
    <x v="0"/>
    <d v="2016-07-13T23:21:15"/>
    <d v="2016-07-14T00:31:11"/>
    <d v="2016-07-13T00:00:00"/>
    <d v="1899-12-30T23:21:15"/>
    <n v="23"/>
    <x v="3"/>
    <x v="1"/>
    <s v="Successful"/>
    <n v="1"/>
    <n v="0"/>
    <n v="1"/>
    <x v="1"/>
    <n v="69.933333325898275"/>
  </r>
  <r>
    <n v="5285"/>
    <x v="0"/>
    <x v="88"/>
    <x v="0"/>
    <d v="2016-07-14T21:42:42"/>
    <d v="2016-07-14T22:12:28"/>
    <d v="2016-07-14T00:00:00"/>
    <d v="1899-12-30T21:42:42"/>
    <n v="21"/>
    <x v="3"/>
    <x v="5"/>
    <s v="Successful"/>
    <n v="1"/>
    <n v="0"/>
    <n v="1"/>
    <x v="0"/>
    <n v="29.766666668001562"/>
  </r>
  <r>
    <n v="6461"/>
    <x v="1"/>
    <x v="88"/>
    <x v="0"/>
    <d v="2016-07-15T20:12:18"/>
    <d v="2016-07-15T21:12:20"/>
    <d v="2016-07-15T00:00:00"/>
    <d v="1899-12-30T20:12:18"/>
    <n v="20"/>
    <x v="1"/>
    <x v="5"/>
    <s v="Successful"/>
    <n v="1"/>
    <n v="0"/>
    <n v="1"/>
    <x v="1"/>
    <n v="60.033333337632939"/>
  </r>
  <r>
    <n v="1563"/>
    <x v="0"/>
    <x v="89"/>
    <x v="0"/>
    <d v="2016-07-12T06:16:00"/>
    <d v="2016-07-12T07:32:00"/>
    <d v="2016-07-12T00:00:00"/>
    <d v="1899-12-30T06:16:00"/>
    <n v="6"/>
    <x v="2"/>
    <x v="6"/>
    <s v="Successful"/>
    <n v="1"/>
    <n v="0"/>
    <n v="1"/>
    <x v="0"/>
    <n v="75.99999999627471"/>
  </r>
  <r>
    <n v="2207"/>
    <x v="0"/>
    <x v="89"/>
    <x v="0"/>
    <d v="2016-07-12T17:56:00"/>
    <d v="2016-07-12T19:14:00"/>
    <d v="2016-07-12T00:00:00"/>
    <d v="1899-12-30T17:56:00"/>
    <n v="17"/>
    <x v="1"/>
    <x v="6"/>
    <s v="Successful"/>
    <n v="1"/>
    <n v="0"/>
    <n v="1"/>
    <x v="0"/>
    <n v="78.000000002793968"/>
  </r>
  <r>
    <n v="2879"/>
    <x v="1"/>
    <x v="89"/>
    <x v="0"/>
    <d v="2016-07-13T05:59:51"/>
    <d v="2016-07-13T06:50:15"/>
    <d v="2016-07-13T00:00:00"/>
    <d v="1899-12-30T05:59:51"/>
    <n v="5"/>
    <x v="2"/>
    <x v="6"/>
    <s v="Successful"/>
    <n v="1"/>
    <n v="0"/>
    <n v="1"/>
    <x v="1"/>
    <n v="50.400000005029142"/>
  </r>
  <r>
    <n v="3644"/>
    <x v="0"/>
    <x v="89"/>
    <x v="0"/>
    <d v="2016-07-13T19:08:59"/>
    <d v="2016-07-13T19:54:48"/>
    <d v="2016-07-13T00:00:00"/>
    <d v="1899-12-30T19:08:59"/>
    <n v="19"/>
    <x v="1"/>
    <x v="4"/>
    <s v="Successful"/>
    <n v="1"/>
    <n v="0"/>
    <n v="1"/>
    <x v="0"/>
    <n v="45.816666668979451"/>
  </r>
  <r>
    <n v="3996"/>
    <x v="0"/>
    <x v="89"/>
    <x v="0"/>
    <d v="2016-07-13T23:36:34"/>
    <d v="2016-07-14T00:35:55"/>
    <d v="2016-07-13T00:00:00"/>
    <d v="1899-12-30T23:36:34"/>
    <n v="23"/>
    <x v="3"/>
    <x v="1"/>
    <s v="Successful"/>
    <n v="1"/>
    <n v="0"/>
    <n v="1"/>
    <x v="0"/>
    <n v="59.350000001722947"/>
  </r>
  <r>
    <n v="4355"/>
    <x v="1"/>
    <x v="89"/>
    <x v="0"/>
    <d v="2016-07-14T07:19:07"/>
    <d v="2016-07-14T07:59:34"/>
    <d v="2016-07-14T00:00:00"/>
    <d v="1899-12-30T07:19:07"/>
    <n v="7"/>
    <x v="2"/>
    <x v="2"/>
    <s v="Successful"/>
    <n v="1"/>
    <n v="0"/>
    <n v="1"/>
    <x v="1"/>
    <n v="40.449999994598329"/>
  </r>
  <r>
    <n v="4758"/>
    <x v="1"/>
    <x v="89"/>
    <x v="0"/>
    <d v="2016-07-14T15:26:32"/>
    <d v="2016-07-14T16:07:31"/>
    <d v="2016-07-14T00:00:00"/>
    <d v="1899-12-30T15:26:32"/>
    <n v="15"/>
    <x v="0"/>
    <x v="3"/>
    <s v="Successful"/>
    <n v="1"/>
    <n v="0"/>
    <n v="1"/>
    <x v="1"/>
    <n v="40.983333337353542"/>
  </r>
  <r>
    <n v="6001"/>
    <x v="0"/>
    <x v="89"/>
    <x v="0"/>
    <d v="2016-07-15T12:07:54"/>
    <d v="2016-07-15T13:18:10"/>
    <d v="2016-07-15T00:00:00"/>
    <d v="1899-12-30T12:07:54"/>
    <n v="12"/>
    <x v="0"/>
    <x v="6"/>
    <s v="Successful"/>
    <n v="1"/>
    <n v="0"/>
    <n v="1"/>
    <x v="0"/>
    <n v="70.266666663810611"/>
  </r>
  <r>
    <n v="1181"/>
    <x v="0"/>
    <x v="90"/>
    <x v="0"/>
    <d v="2016-07-11T21:04:00"/>
    <d v="2016-07-11T22:06:00"/>
    <d v="2016-07-11T00:00:00"/>
    <d v="1899-12-30T21:04:00"/>
    <n v="21"/>
    <x v="3"/>
    <x v="3"/>
    <s v="Successful"/>
    <n v="1"/>
    <n v="0"/>
    <n v="1"/>
    <x v="0"/>
    <n v="61.999999992549419"/>
  </r>
  <r>
    <n v="1297"/>
    <x v="1"/>
    <x v="90"/>
    <x v="0"/>
    <d v="2016-07-11T22:22:00"/>
    <d v="2016-07-11T23:03:00"/>
    <d v="2016-07-11T00:00:00"/>
    <d v="1899-12-30T22:22:00"/>
    <n v="22"/>
    <x v="3"/>
    <x v="6"/>
    <s v="Successful"/>
    <n v="1"/>
    <n v="0"/>
    <n v="1"/>
    <x v="1"/>
    <n v="41.000000007916242"/>
  </r>
  <r>
    <n v="1429"/>
    <x v="1"/>
    <x v="90"/>
    <x v="0"/>
    <d v="2016-07-12T04:41:00"/>
    <d v="2016-07-12T05:22:00"/>
    <d v="2016-07-12T00:00:00"/>
    <d v="1899-12-30T04:41:00"/>
    <n v="4"/>
    <x v="4"/>
    <x v="2"/>
    <s v="Successful"/>
    <n v="1"/>
    <n v="0"/>
    <n v="1"/>
    <x v="1"/>
    <n v="40.999999997438863"/>
  </r>
  <r>
    <n v="2104"/>
    <x v="1"/>
    <x v="90"/>
    <x v="0"/>
    <d v="2016-07-12T16:07:00"/>
    <d v="2016-07-12T17:04:00"/>
    <d v="2016-07-12T00:00:00"/>
    <d v="1899-12-30T16:07:00"/>
    <n v="16"/>
    <x v="0"/>
    <x v="4"/>
    <s v="Successful"/>
    <n v="1"/>
    <n v="0"/>
    <n v="1"/>
    <x v="1"/>
    <n v="56.999999997206032"/>
  </r>
  <r>
    <n v="2736"/>
    <x v="1"/>
    <x v="90"/>
    <x v="0"/>
    <d v="2016-07-13T02:43:10"/>
    <d v="2016-07-13T03:54:57"/>
    <d v="2016-07-13T00:00:00"/>
    <d v="1899-12-30T02:43:10"/>
    <n v="2"/>
    <x v="4"/>
    <x v="1"/>
    <s v="Successful"/>
    <n v="1"/>
    <n v="0"/>
    <n v="1"/>
    <x v="1"/>
    <n v="71.783333328785375"/>
  </r>
  <r>
    <n v="3615"/>
    <x v="1"/>
    <x v="90"/>
    <x v="0"/>
    <d v="2016-07-13T18:56:23"/>
    <d v="2016-07-13T19:43:28"/>
    <d v="2016-07-13T00:00:00"/>
    <d v="1899-12-30T18:56:23"/>
    <n v="18"/>
    <x v="1"/>
    <x v="0"/>
    <s v="Successful"/>
    <n v="1"/>
    <n v="0"/>
    <n v="1"/>
    <x v="1"/>
    <n v="47.083333338377997"/>
  </r>
  <r>
    <n v="4719"/>
    <x v="0"/>
    <x v="90"/>
    <x v="0"/>
    <d v="2016-07-14T13:43:28"/>
    <d v="2016-07-14T14:46:06"/>
    <d v="2016-07-14T00:00:00"/>
    <d v="1899-12-30T13:43:28"/>
    <n v="13"/>
    <x v="0"/>
    <x v="2"/>
    <s v="Successful"/>
    <n v="1"/>
    <n v="0"/>
    <n v="1"/>
    <x v="0"/>
    <n v="62.633333327248693"/>
  </r>
  <r>
    <n v="4748"/>
    <x v="1"/>
    <x v="90"/>
    <x v="0"/>
    <d v="2016-07-14T15:03:23"/>
    <d v="2016-07-14T16:22:04"/>
    <d v="2016-07-14T00:00:00"/>
    <d v="1899-12-30T15:03:23"/>
    <n v="15"/>
    <x v="0"/>
    <x v="6"/>
    <s v="Successful"/>
    <n v="1"/>
    <n v="0"/>
    <n v="1"/>
    <x v="1"/>
    <n v="78.683333328226581"/>
  </r>
  <r>
    <n v="870"/>
    <x v="1"/>
    <x v="91"/>
    <x v="0"/>
    <d v="2016-07-11T17:57:00"/>
    <d v="2016-07-11T18:41:00"/>
    <d v="2016-07-11T00:00:00"/>
    <d v="1899-12-30T17:57:00"/>
    <n v="17"/>
    <x v="1"/>
    <x v="6"/>
    <s v="Successful"/>
    <n v="1"/>
    <n v="0"/>
    <n v="1"/>
    <x v="1"/>
    <n v="43.999999996740371"/>
  </r>
  <r>
    <n v="2124"/>
    <x v="0"/>
    <x v="91"/>
    <x v="0"/>
    <d v="2016-07-12T16:53:00"/>
    <d v="2016-07-12T17:31:00"/>
    <d v="2016-07-12T00:00:00"/>
    <d v="1899-12-30T16:53:00"/>
    <n v="16"/>
    <x v="0"/>
    <x v="0"/>
    <s v="Successful"/>
    <n v="1"/>
    <n v="0"/>
    <n v="1"/>
    <x v="0"/>
    <n v="37.999999998137355"/>
  </r>
  <r>
    <n v="2457"/>
    <x v="0"/>
    <x v="91"/>
    <x v="0"/>
    <d v="2016-07-12T20:31:00"/>
    <d v="2016-07-12T21:39:00"/>
    <d v="2016-07-12T00:00:00"/>
    <d v="1899-12-30T20:31:00"/>
    <n v="20"/>
    <x v="1"/>
    <x v="5"/>
    <s v="Successful"/>
    <n v="1"/>
    <n v="0"/>
    <n v="1"/>
    <x v="0"/>
    <n v="68.000000001629815"/>
  </r>
  <r>
    <n v="2621"/>
    <x v="1"/>
    <x v="91"/>
    <x v="0"/>
    <d v="2016-07-12T22:05:00"/>
    <d v="2016-07-12T22:58:00"/>
    <d v="2016-07-12T00:00:00"/>
    <d v="1899-12-30T22:05:00"/>
    <n v="22"/>
    <x v="3"/>
    <x v="0"/>
    <s v="Successful"/>
    <n v="1"/>
    <n v="0"/>
    <n v="1"/>
    <x v="1"/>
    <n v="52.999999994644895"/>
  </r>
  <r>
    <n v="3168"/>
    <x v="1"/>
    <x v="91"/>
    <x v="0"/>
    <d v="2016-07-13T09:12:04"/>
    <d v="2016-07-13T10:08:48"/>
    <d v="2016-07-13T00:00:00"/>
    <d v="1899-12-30T09:12:04"/>
    <n v="9"/>
    <x v="2"/>
    <x v="4"/>
    <s v="Successful"/>
    <n v="1"/>
    <n v="0"/>
    <n v="1"/>
    <x v="1"/>
    <n v="56.733333331067115"/>
  </r>
  <r>
    <n v="3285"/>
    <x v="0"/>
    <x v="91"/>
    <x v="0"/>
    <d v="2016-07-13T10:59:12"/>
    <d v="2016-07-13T12:00:50"/>
    <d v="2016-07-13T00:00:00"/>
    <d v="1899-12-30T10:59:12"/>
    <n v="10"/>
    <x v="0"/>
    <x v="6"/>
    <s v="Successful"/>
    <n v="1"/>
    <n v="0"/>
    <n v="1"/>
    <x v="0"/>
    <n v="61.633333323989064"/>
  </r>
  <r>
    <n v="3315"/>
    <x v="1"/>
    <x v="91"/>
    <x v="0"/>
    <d v="2016-07-13T12:09:28"/>
    <d v="2016-07-13T13:19:04"/>
    <d v="2016-07-13T00:00:00"/>
    <d v="1899-12-30T12:09:28"/>
    <n v="12"/>
    <x v="0"/>
    <x v="4"/>
    <s v="Successful"/>
    <n v="1"/>
    <n v="0"/>
    <n v="1"/>
    <x v="1"/>
    <n v="69.599999998463318"/>
  </r>
  <r>
    <n v="5585"/>
    <x v="1"/>
    <x v="91"/>
    <x v="0"/>
    <d v="2016-07-15T05:58:43"/>
    <d v="2016-07-15T07:10:36"/>
    <d v="2016-07-15T00:00:00"/>
    <d v="1899-12-30T05:58:43"/>
    <n v="5"/>
    <x v="2"/>
    <x v="1"/>
    <s v="Successful"/>
    <n v="1"/>
    <n v="0"/>
    <n v="1"/>
    <x v="1"/>
    <n v="71.883333331206813"/>
  </r>
  <r>
    <n v="6235"/>
    <x v="1"/>
    <x v="91"/>
    <x v="0"/>
    <d v="2016-07-15T17:47:05"/>
    <d v="2016-07-15T18:20:13"/>
    <d v="2016-07-15T00:00:00"/>
    <d v="1899-12-30T17:47:05"/>
    <n v="17"/>
    <x v="1"/>
    <x v="3"/>
    <s v="Successful"/>
    <n v="1"/>
    <n v="0"/>
    <n v="1"/>
    <x v="1"/>
    <n v="33.133333335863426"/>
  </r>
  <r>
    <n v="913"/>
    <x v="0"/>
    <x v="92"/>
    <x v="0"/>
    <d v="2016-07-11T18:18:00"/>
    <d v="2016-07-11T19:15:00"/>
    <d v="2016-07-11T00:00:00"/>
    <d v="1899-12-30T18:18:00"/>
    <n v="18"/>
    <x v="1"/>
    <x v="0"/>
    <s v="Successful"/>
    <n v="1"/>
    <n v="0"/>
    <n v="1"/>
    <x v="0"/>
    <n v="57.000000007683411"/>
  </r>
  <r>
    <n v="1852"/>
    <x v="1"/>
    <x v="92"/>
    <x v="0"/>
    <d v="2016-07-12T09:43:00"/>
    <d v="2016-07-12T10:58:00"/>
    <d v="2016-07-12T00:00:00"/>
    <d v="1899-12-30T09:43:00"/>
    <n v="9"/>
    <x v="2"/>
    <x v="4"/>
    <s v="Successful"/>
    <n v="1"/>
    <n v="0"/>
    <n v="1"/>
    <x v="1"/>
    <n v="74.999999993015081"/>
  </r>
  <r>
    <n v="3117"/>
    <x v="0"/>
    <x v="92"/>
    <x v="0"/>
    <d v="2016-07-13T08:34:53"/>
    <d v="2016-07-13T09:07:49"/>
    <d v="2016-07-13T00:00:00"/>
    <d v="1899-12-30T08:34:53"/>
    <n v="8"/>
    <x v="2"/>
    <x v="6"/>
    <s v="Successful"/>
    <n v="1"/>
    <n v="0"/>
    <n v="1"/>
    <x v="0"/>
    <n v="32.933333341497928"/>
  </r>
  <r>
    <n v="3392"/>
    <x v="0"/>
    <x v="92"/>
    <x v="0"/>
    <d v="2016-07-13T14:46:13"/>
    <d v="2016-07-13T15:17:16"/>
    <d v="2016-07-13T00:00:00"/>
    <d v="1899-12-30T14:46:13"/>
    <n v="14"/>
    <x v="0"/>
    <x v="4"/>
    <s v="Successful"/>
    <n v="1"/>
    <n v="0"/>
    <n v="1"/>
    <x v="0"/>
    <n v="31.049999997485429"/>
  </r>
  <r>
    <n v="4722"/>
    <x v="1"/>
    <x v="92"/>
    <x v="0"/>
    <d v="2016-07-14T13:50:32"/>
    <d v="2016-07-14T14:59:32"/>
    <d v="2016-07-14T00:00:00"/>
    <d v="1899-12-30T13:50:32"/>
    <n v="13"/>
    <x v="0"/>
    <x v="4"/>
    <s v="Successful"/>
    <n v="1"/>
    <n v="0"/>
    <n v="1"/>
    <x v="1"/>
    <n v="68.999999994412065"/>
  </r>
  <r>
    <n v="692"/>
    <x v="0"/>
    <x v="93"/>
    <x v="0"/>
    <d v="2016-07-11T13:49:00"/>
    <d v="2016-07-11T14:29:00"/>
    <d v="2016-07-11T00:00:00"/>
    <d v="1899-12-30T13:49:00"/>
    <n v="13"/>
    <x v="0"/>
    <x v="1"/>
    <s v="Successful"/>
    <n v="1"/>
    <n v="0"/>
    <n v="1"/>
    <x v="0"/>
    <n v="40.000000004656613"/>
  </r>
  <r>
    <n v="1351"/>
    <x v="0"/>
    <x v="93"/>
    <x v="0"/>
    <d v="2016-07-11T23:44:00"/>
    <d v="2016-07-12T00:49:00"/>
    <d v="2016-07-11T00:00:00"/>
    <d v="1899-12-30T23:44:00"/>
    <n v="23"/>
    <x v="3"/>
    <x v="5"/>
    <s v="Successful"/>
    <n v="1"/>
    <n v="0"/>
    <n v="1"/>
    <x v="0"/>
    <n v="65.000000002328306"/>
  </r>
  <r>
    <n v="1800"/>
    <x v="1"/>
    <x v="93"/>
    <x v="0"/>
    <d v="2016-07-12T09:09:00"/>
    <d v="2016-07-12T10:05:00"/>
    <d v="2016-07-12T00:00:00"/>
    <d v="1899-12-30T09:09:00"/>
    <n v="9"/>
    <x v="2"/>
    <x v="2"/>
    <s v="Successful"/>
    <n v="1"/>
    <n v="0"/>
    <n v="1"/>
    <x v="1"/>
    <n v="56.000000004423782"/>
  </r>
  <r>
    <n v="2434"/>
    <x v="1"/>
    <x v="93"/>
    <x v="0"/>
    <d v="2016-07-12T20:16:00"/>
    <d v="2016-07-12T21:15:00"/>
    <d v="2016-07-12T00:00:00"/>
    <d v="1899-12-30T20:16:00"/>
    <n v="20"/>
    <x v="1"/>
    <x v="3"/>
    <s v="Successful"/>
    <n v="1"/>
    <n v="0"/>
    <n v="1"/>
    <x v="1"/>
    <n v="58.999999993247911"/>
  </r>
  <r>
    <n v="3212"/>
    <x v="1"/>
    <x v="93"/>
    <x v="0"/>
    <d v="2016-07-13T09:48:28"/>
    <d v="2016-07-13T10:45:47"/>
    <d v="2016-07-13T00:00:00"/>
    <d v="1899-12-30T09:48:28"/>
    <n v="9"/>
    <x v="2"/>
    <x v="1"/>
    <s v="Successful"/>
    <n v="1"/>
    <n v="0"/>
    <n v="1"/>
    <x v="1"/>
    <n v="57.316666664555669"/>
  </r>
  <r>
    <n v="3340"/>
    <x v="1"/>
    <x v="93"/>
    <x v="0"/>
    <d v="2016-07-13T12:45:18"/>
    <d v="2016-07-13T13:37:51"/>
    <d v="2016-07-13T00:00:00"/>
    <d v="1899-12-30T12:45:18"/>
    <n v="12"/>
    <x v="0"/>
    <x v="2"/>
    <s v="Successful"/>
    <n v="1"/>
    <n v="0"/>
    <n v="1"/>
    <x v="1"/>
    <n v="52.550000004703179"/>
  </r>
  <r>
    <n v="3598"/>
    <x v="0"/>
    <x v="93"/>
    <x v="0"/>
    <d v="2016-07-13T18:38:49"/>
    <d v="2016-07-13T19:40:08"/>
    <d v="2016-07-13T00:00:00"/>
    <d v="1899-12-30T18:38:49"/>
    <n v="18"/>
    <x v="1"/>
    <x v="5"/>
    <s v="Successful"/>
    <n v="1"/>
    <n v="0"/>
    <n v="1"/>
    <x v="0"/>
    <n v="61.316666667116806"/>
  </r>
  <r>
    <n v="53"/>
    <x v="0"/>
    <x v="94"/>
    <x v="0"/>
    <d v="2016-07-11T03:30:00"/>
    <d v="2016-07-11T04:22:00"/>
    <d v="2016-07-11T00:00:00"/>
    <d v="1899-12-30T03:30:00"/>
    <n v="3"/>
    <x v="4"/>
    <x v="4"/>
    <s v="Successful"/>
    <n v="1"/>
    <n v="0"/>
    <n v="1"/>
    <x v="0"/>
    <n v="51.999999991385266"/>
  </r>
  <r>
    <n v="3558"/>
    <x v="0"/>
    <x v="94"/>
    <x v="0"/>
    <d v="2016-07-13T18:14:56"/>
    <d v="2016-07-13T18:51:03"/>
    <d v="2016-07-13T00:00:00"/>
    <d v="1899-12-30T18:14:56"/>
    <n v="18"/>
    <x v="1"/>
    <x v="6"/>
    <s v="Successful"/>
    <n v="1"/>
    <n v="0"/>
    <n v="1"/>
    <x v="0"/>
    <n v="36.116666664602235"/>
  </r>
  <r>
    <n v="4257"/>
    <x v="1"/>
    <x v="94"/>
    <x v="0"/>
    <d v="2016-07-14T06:10:44"/>
    <d v="2016-07-14T07:08:09"/>
    <d v="2016-07-14T00:00:00"/>
    <d v="1899-12-30T06:10:44"/>
    <n v="6"/>
    <x v="2"/>
    <x v="2"/>
    <s v="Successful"/>
    <n v="1"/>
    <n v="0"/>
    <n v="1"/>
    <x v="1"/>
    <n v="57.416666656499729"/>
  </r>
  <r>
    <n v="4869"/>
    <x v="1"/>
    <x v="94"/>
    <x v="0"/>
    <d v="2016-07-14T17:49:44"/>
    <d v="2016-07-14T18:20:32"/>
    <d v="2016-07-14T00:00:00"/>
    <d v="1899-12-30T17:49:44"/>
    <n v="17"/>
    <x v="1"/>
    <x v="4"/>
    <s v="Successful"/>
    <n v="1"/>
    <n v="0"/>
    <n v="1"/>
    <x v="1"/>
    <n v="30.800000001909211"/>
  </r>
  <r>
    <n v="5548"/>
    <x v="1"/>
    <x v="94"/>
    <x v="0"/>
    <d v="2016-07-15T05:24:22"/>
    <d v="2016-07-15T06:06:40"/>
    <d v="2016-07-15T00:00:00"/>
    <d v="1899-12-30T05:24:22"/>
    <n v="5"/>
    <x v="2"/>
    <x v="4"/>
    <s v="Successful"/>
    <n v="1"/>
    <n v="0"/>
    <n v="1"/>
    <x v="1"/>
    <n v="42.299999997485429"/>
  </r>
  <r>
    <n v="5630"/>
    <x v="0"/>
    <x v="94"/>
    <x v="0"/>
    <d v="2016-07-15T06:32:35"/>
    <d v="2016-07-15T07:14:40"/>
    <d v="2016-07-15T00:00:00"/>
    <d v="1899-12-30T06:32:35"/>
    <n v="6"/>
    <x v="2"/>
    <x v="6"/>
    <s v="Successful"/>
    <n v="1"/>
    <n v="0"/>
    <n v="1"/>
    <x v="0"/>
    <n v="42.083333332557231"/>
  </r>
  <r>
    <n v="6645"/>
    <x v="1"/>
    <x v="94"/>
    <x v="0"/>
    <d v="2016-07-15T22:10:21"/>
    <d v="2016-07-15T23:00:45"/>
    <d v="2016-07-15T00:00:00"/>
    <d v="1899-12-30T22:10:21"/>
    <n v="22"/>
    <x v="3"/>
    <x v="6"/>
    <s v="Successful"/>
    <n v="1"/>
    <n v="0"/>
    <n v="1"/>
    <x v="1"/>
    <n v="50.400000005029142"/>
  </r>
  <r>
    <n v="156"/>
    <x v="0"/>
    <x v="95"/>
    <x v="0"/>
    <d v="2016-07-11T05:35:00"/>
    <d v="2016-07-11T06:40:00"/>
    <d v="2016-07-11T00:00:00"/>
    <d v="1899-12-30T05:35:00"/>
    <n v="5"/>
    <x v="2"/>
    <x v="6"/>
    <s v="Successful"/>
    <n v="1"/>
    <n v="0"/>
    <n v="1"/>
    <x v="0"/>
    <n v="65.000000002328306"/>
  </r>
  <r>
    <n v="350"/>
    <x v="1"/>
    <x v="95"/>
    <x v="0"/>
    <d v="2016-07-11T07:53:00"/>
    <d v="2016-07-11T08:40:00"/>
    <d v="2016-07-11T00:00:00"/>
    <d v="1899-12-30T07:53:00"/>
    <n v="7"/>
    <x v="2"/>
    <x v="5"/>
    <s v="Successful"/>
    <n v="1"/>
    <n v="0"/>
    <n v="1"/>
    <x v="1"/>
    <n v="46.999999996041879"/>
  </r>
  <r>
    <n v="976"/>
    <x v="0"/>
    <x v="95"/>
    <x v="0"/>
    <d v="2016-07-11T18:54:00"/>
    <d v="2016-07-11T19:48:00"/>
    <d v="2016-07-11T00:00:00"/>
    <d v="1899-12-30T18:54:00"/>
    <n v="18"/>
    <x v="1"/>
    <x v="0"/>
    <s v="Successful"/>
    <n v="1"/>
    <n v="0"/>
    <n v="1"/>
    <x v="0"/>
    <n v="53.999999997904524"/>
  </r>
  <r>
    <n v="1344"/>
    <x v="1"/>
    <x v="95"/>
    <x v="0"/>
    <d v="2016-07-11T23:35:00"/>
    <d v="2016-07-12T00:39:00"/>
    <d v="2016-07-11T00:00:00"/>
    <d v="1899-12-30T23:35:00"/>
    <n v="23"/>
    <x v="3"/>
    <x v="5"/>
    <s v="Successful"/>
    <n v="1"/>
    <n v="0"/>
    <n v="1"/>
    <x v="1"/>
    <n v="63.999999999068677"/>
  </r>
  <r>
    <n v="1524"/>
    <x v="1"/>
    <x v="95"/>
    <x v="0"/>
    <d v="2016-07-12T05:50:00"/>
    <d v="2016-07-12T06:59:00"/>
    <d v="2016-07-12T00:00:00"/>
    <d v="1899-12-30T05:50:00"/>
    <n v="5"/>
    <x v="2"/>
    <x v="3"/>
    <s v="Successful"/>
    <n v="1"/>
    <n v="0"/>
    <n v="1"/>
    <x v="1"/>
    <n v="69.000000004889444"/>
  </r>
  <r>
    <n v="2143"/>
    <x v="0"/>
    <x v="95"/>
    <x v="0"/>
    <d v="2016-07-12T17:15:00"/>
    <d v="2016-07-12T17:56:00"/>
    <d v="2016-07-12T00:00:00"/>
    <d v="1899-12-30T17:15:00"/>
    <n v="17"/>
    <x v="1"/>
    <x v="2"/>
    <s v="Successful"/>
    <n v="1"/>
    <n v="0"/>
    <n v="1"/>
    <x v="0"/>
    <n v="40.999999997438863"/>
  </r>
  <r>
    <n v="2353"/>
    <x v="1"/>
    <x v="95"/>
    <x v="0"/>
    <d v="2016-07-12T19:31:00"/>
    <d v="2016-07-12T20:23:00"/>
    <d v="2016-07-12T00:00:00"/>
    <d v="1899-12-30T19:31:00"/>
    <n v="19"/>
    <x v="1"/>
    <x v="2"/>
    <s v="Successful"/>
    <n v="1"/>
    <n v="0"/>
    <n v="1"/>
    <x v="1"/>
    <n v="52.000000001862645"/>
  </r>
  <r>
    <n v="3028"/>
    <x v="0"/>
    <x v="95"/>
    <x v="0"/>
    <d v="2016-07-13T07:28:45"/>
    <d v="2016-07-13T08:14:23"/>
    <d v="2016-07-13T00:00:00"/>
    <d v="1899-12-30T07:28:45"/>
    <n v="7"/>
    <x v="2"/>
    <x v="4"/>
    <s v="Successful"/>
    <n v="1"/>
    <n v="0"/>
    <n v="1"/>
    <x v="0"/>
    <n v="45.633333334699273"/>
  </r>
  <r>
    <n v="3913"/>
    <x v="0"/>
    <x v="95"/>
    <x v="0"/>
    <d v="2016-07-13T22:14:24"/>
    <d v="2016-07-13T22:56:32"/>
    <d v="2016-07-13T00:00:00"/>
    <d v="1899-12-30T22:14:24"/>
    <n v="22"/>
    <x v="3"/>
    <x v="5"/>
    <s v="Successful"/>
    <n v="1"/>
    <n v="0"/>
    <n v="1"/>
    <x v="0"/>
    <n v="42.133333333767951"/>
  </r>
  <r>
    <n v="4274"/>
    <x v="1"/>
    <x v="95"/>
    <x v="0"/>
    <d v="2016-07-14T06:18:59"/>
    <d v="2016-07-14T07:27:20"/>
    <d v="2016-07-14T00:00:00"/>
    <d v="1899-12-30T06:18:59"/>
    <n v="6"/>
    <x v="2"/>
    <x v="4"/>
    <s v="Successful"/>
    <n v="1"/>
    <n v="0"/>
    <n v="1"/>
    <x v="1"/>
    <n v="68.349999999627471"/>
  </r>
  <r>
    <n v="4673"/>
    <x v="1"/>
    <x v="95"/>
    <x v="0"/>
    <d v="2016-07-14T12:35:29"/>
    <d v="2016-07-14T13:44:08"/>
    <d v="2016-07-14T00:00:00"/>
    <d v="1899-12-30T12:35:29"/>
    <n v="12"/>
    <x v="0"/>
    <x v="4"/>
    <s v="Successful"/>
    <n v="1"/>
    <n v="0"/>
    <n v="1"/>
    <x v="1"/>
    <n v="68.650000006891787"/>
  </r>
  <r>
    <n v="6198"/>
    <x v="0"/>
    <x v="95"/>
    <x v="0"/>
    <d v="2016-07-15T17:23:01"/>
    <d v="2016-07-15T18:11:45"/>
    <d v="2016-07-15T00:00:00"/>
    <d v="1899-12-30T17:23:01"/>
    <n v="17"/>
    <x v="1"/>
    <x v="0"/>
    <s v="Successful"/>
    <n v="1"/>
    <n v="0"/>
    <n v="1"/>
    <x v="0"/>
    <n v="48.73333333642222"/>
  </r>
  <r>
    <n v="569"/>
    <x v="0"/>
    <x v="96"/>
    <x v="0"/>
    <d v="2016-07-11T10:37:00"/>
    <d v="2016-07-11T11:44:00"/>
    <d v="2016-07-11T00:00:00"/>
    <d v="1899-12-30T10:37:00"/>
    <n v="10"/>
    <x v="0"/>
    <x v="6"/>
    <s v="Successful"/>
    <n v="1"/>
    <n v="0"/>
    <n v="1"/>
    <x v="0"/>
    <n v="66.999999998370185"/>
  </r>
  <r>
    <n v="1626"/>
    <x v="0"/>
    <x v="96"/>
    <x v="0"/>
    <d v="2016-07-12T06:58:00"/>
    <d v="2016-07-12T07:49:00"/>
    <d v="2016-07-12T00:00:00"/>
    <d v="1899-12-30T06:58:00"/>
    <n v="6"/>
    <x v="2"/>
    <x v="6"/>
    <s v="Successful"/>
    <n v="1"/>
    <n v="0"/>
    <n v="1"/>
    <x v="0"/>
    <n v="50.999999998603016"/>
  </r>
  <r>
    <n v="3505"/>
    <x v="1"/>
    <x v="96"/>
    <x v="0"/>
    <d v="2016-07-13T17:37:40"/>
    <d v="2016-07-13T18:22:34"/>
    <d v="2016-07-13T00:00:00"/>
    <d v="1899-12-30T17:37:40"/>
    <n v="17"/>
    <x v="1"/>
    <x v="3"/>
    <s v="Successful"/>
    <n v="1"/>
    <n v="0"/>
    <n v="1"/>
    <x v="1"/>
    <n v="44.90000000805594"/>
  </r>
  <r>
    <n v="3758"/>
    <x v="1"/>
    <x v="96"/>
    <x v="0"/>
    <d v="2016-07-13T20:37:56"/>
    <d v="2016-07-13T21:16:23"/>
    <d v="2016-07-13T00:00:00"/>
    <d v="1899-12-30T20:37:56"/>
    <n v="20"/>
    <x v="1"/>
    <x v="1"/>
    <s v="Successful"/>
    <n v="1"/>
    <n v="0"/>
    <n v="1"/>
    <x v="1"/>
    <n v="38.44999999855645"/>
  </r>
  <r>
    <n v="4649"/>
    <x v="1"/>
    <x v="96"/>
    <x v="0"/>
    <d v="2016-07-14T11:50:27"/>
    <d v="2016-07-14T12:44:54"/>
    <d v="2016-07-14T00:00:00"/>
    <d v="1899-12-30T11:50:27"/>
    <n v="11"/>
    <x v="0"/>
    <x v="2"/>
    <s v="Successful"/>
    <n v="1"/>
    <n v="0"/>
    <n v="1"/>
    <x v="1"/>
    <n v="54.449999998323619"/>
  </r>
  <r>
    <n v="4745"/>
    <x v="0"/>
    <x v="96"/>
    <x v="0"/>
    <d v="2016-07-14T15:06:01"/>
    <d v="2016-07-14T16:05:37"/>
    <d v="2016-07-14T00:00:00"/>
    <d v="1899-12-30T15:06:01"/>
    <n v="15"/>
    <x v="0"/>
    <x v="1"/>
    <s v="Successful"/>
    <n v="1"/>
    <n v="0"/>
    <n v="1"/>
    <x v="0"/>
    <n v="59.599999997299165"/>
  </r>
  <r>
    <n v="5354"/>
    <x v="0"/>
    <x v="96"/>
    <x v="0"/>
    <d v="2016-07-14T23:07:32"/>
    <d v="2016-07-15T00:01:32"/>
    <d v="2016-07-14T00:00:00"/>
    <d v="1899-12-30T23:07:32"/>
    <n v="23"/>
    <x v="3"/>
    <x v="1"/>
    <s v="Successful"/>
    <n v="1"/>
    <n v="0"/>
    <n v="1"/>
    <x v="0"/>
    <n v="53.999999997904524"/>
  </r>
  <r>
    <n v="5953"/>
    <x v="1"/>
    <x v="96"/>
    <x v="0"/>
    <d v="2016-07-15T10:42:09"/>
    <d v="2016-07-15T11:38:44"/>
    <d v="2016-07-15T00:00:00"/>
    <d v="1899-12-30T10:42:09"/>
    <n v="10"/>
    <x v="0"/>
    <x v="0"/>
    <s v="Successful"/>
    <n v="1"/>
    <n v="0"/>
    <n v="1"/>
    <x v="1"/>
    <n v="56.583333327434957"/>
  </r>
  <r>
    <n v="6577"/>
    <x v="1"/>
    <x v="96"/>
    <x v="0"/>
    <d v="2016-07-15T21:19:03"/>
    <d v="2016-07-15T21:48:54"/>
    <d v="2016-07-15T00:00:00"/>
    <d v="1899-12-30T21:19:03"/>
    <n v="21"/>
    <x v="3"/>
    <x v="4"/>
    <s v="Successful"/>
    <n v="1"/>
    <n v="0"/>
    <n v="1"/>
    <x v="1"/>
    <n v="29.849999999860302"/>
  </r>
  <r>
    <n v="1565"/>
    <x v="0"/>
    <x v="97"/>
    <x v="0"/>
    <d v="2016-07-12T06:21:00"/>
    <d v="2016-07-12T07:32:00"/>
    <d v="2016-07-12T00:00:00"/>
    <d v="1899-12-30T06:21:00"/>
    <n v="6"/>
    <x v="2"/>
    <x v="4"/>
    <s v="Successful"/>
    <n v="1"/>
    <n v="0"/>
    <n v="1"/>
    <x v="0"/>
    <n v="71.000000000931323"/>
  </r>
  <r>
    <n v="1973"/>
    <x v="0"/>
    <x v="97"/>
    <x v="0"/>
    <d v="2016-07-12T12:17:00"/>
    <d v="2016-07-12T12:47:00"/>
    <d v="2016-07-12T00:00:00"/>
    <d v="1899-12-30T12:17:00"/>
    <n v="12"/>
    <x v="0"/>
    <x v="1"/>
    <s v="Successful"/>
    <n v="1"/>
    <n v="0"/>
    <n v="1"/>
    <x v="0"/>
    <n v="29.999999993015081"/>
  </r>
  <r>
    <n v="2363"/>
    <x v="0"/>
    <x v="97"/>
    <x v="0"/>
    <d v="2016-07-12T19:31:00"/>
    <d v="2016-07-12T20:32:00"/>
    <d v="2016-07-12T00:00:00"/>
    <d v="1899-12-30T19:31:00"/>
    <n v="19"/>
    <x v="1"/>
    <x v="4"/>
    <s v="Successful"/>
    <n v="1"/>
    <n v="0"/>
    <n v="1"/>
    <x v="0"/>
    <n v="60.999999999767169"/>
  </r>
  <r>
    <n v="2994"/>
    <x v="1"/>
    <x v="97"/>
    <x v="0"/>
    <d v="2016-07-13T07:15:27"/>
    <d v="2016-07-13T08:12:48"/>
    <d v="2016-07-13T00:00:00"/>
    <d v="1899-12-30T07:15:27"/>
    <n v="7"/>
    <x v="2"/>
    <x v="3"/>
    <s v="Successful"/>
    <n v="1"/>
    <n v="0"/>
    <n v="1"/>
    <x v="1"/>
    <n v="57.349999995203689"/>
  </r>
  <r>
    <n v="3201"/>
    <x v="0"/>
    <x v="97"/>
    <x v="0"/>
    <d v="2016-07-13T09:33:26"/>
    <d v="2016-07-13T10:17:39"/>
    <d v="2016-07-13T00:00:00"/>
    <d v="1899-12-30T09:33:26"/>
    <n v="9"/>
    <x v="2"/>
    <x v="6"/>
    <s v="Successful"/>
    <n v="1"/>
    <n v="0"/>
    <n v="1"/>
    <x v="0"/>
    <n v="44.216666672145948"/>
  </r>
  <r>
    <n v="3511"/>
    <x v="1"/>
    <x v="97"/>
    <x v="0"/>
    <d v="2016-07-13T17:38:17"/>
    <d v="2016-07-13T18:54:39"/>
    <d v="2016-07-13T00:00:00"/>
    <d v="1899-12-30T17:38:17"/>
    <n v="17"/>
    <x v="1"/>
    <x v="4"/>
    <s v="Successful"/>
    <n v="1"/>
    <n v="0"/>
    <n v="1"/>
    <x v="1"/>
    <n v="76.366666664835066"/>
  </r>
  <r>
    <n v="3956"/>
    <x v="0"/>
    <x v="97"/>
    <x v="0"/>
    <d v="2016-07-13T22:47:55"/>
    <d v="2016-07-13T23:41:58"/>
    <d v="2016-07-13T00:00:00"/>
    <d v="1899-12-30T22:47:55"/>
    <n v="22"/>
    <x v="3"/>
    <x v="2"/>
    <s v="Successful"/>
    <n v="1"/>
    <n v="0"/>
    <n v="1"/>
    <x v="0"/>
    <n v="54.049999999115244"/>
  </r>
  <r>
    <n v="4359"/>
    <x v="1"/>
    <x v="97"/>
    <x v="0"/>
    <d v="2016-07-14T07:27:05"/>
    <d v="2016-07-14T08:03:57"/>
    <d v="2016-07-14T00:00:00"/>
    <d v="1899-12-30T07:27:05"/>
    <n v="7"/>
    <x v="2"/>
    <x v="3"/>
    <s v="Successful"/>
    <n v="1"/>
    <n v="0"/>
    <n v="1"/>
    <x v="1"/>
    <n v="36.866666672285646"/>
  </r>
  <r>
    <n v="4798"/>
    <x v="1"/>
    <x v="97"/>
    <x v="0"/>
    <d v="2016-07-14T16:52:26"/>
    <d v="2016-07-14T17:39:23"/>
    <d v="2016-07-14T00:00:00"/>
    <d v="1899-12-30T16:52:26"/>
    <n v="16"/>
    <x v="0"/>
    <x v="0"/>
    <s v="Successful"/>
    <n v="1"/>
    <n v="0"/>
    <n v="1"/>
    <x v="1"/>
    <n v="46.950000005308539"/>
  </r>
  <r>
    <n v="5955"/>
    <x v="0"/>
    <x v="97"/>
    <x v="0"/>
    <d v="2016-07-15T10:45:56"/>
    <d v="2016-07-15T11:48:25"/>
    <d v="2016-07-15T00:00:00"/>
    <d v="1899-12-30T10:45:56"/>
    <n v="10"/>
    <x v="0"/>
    <x v="3"/>
    <s v="Successful"/>
    <n v="1"/>
    <n v="0"/>
    <n v="1"/>
    <x v="0"/>
    <n v="62.483333323616534"/>
  </r>
  <r>
    <n v="6117"/>
    <x v="0"/>
    <x v="97"/>
    <x v="0"/>
    <d v="2016-07-15T15:17:13"/>
    <d v="2016-07-15T16:06:54"/>
    <d v="2016-07-15T00:00:00"/>
    <d v="1899-12-30T15:17:13"/>
    <n v="15"/>
    <x v="0"/>
    <x v="1"/>
    <s v="Successful"/>
    <n v="1"/>
    <n v="0"/>
    <n v="1"/>
    <x v="0"/>
    <n v="49.683333327993751"/>
  </r>
  <r>
    <n v="6252"/>
    <x v="1"/>
    <x v="97"/>
    <x v="0"/>
    <d v="2016-07-15T18:00:40"/>
    <d v="2016-07-15T18:46:03"/>
    <d v="2016-07-15T00:00:00"/>
    <d v="1899-12-30T18:00:40"/>
    <n v="18"/>
    <x v="1"/>
    <x v="2"/>
    <s v="Successful"/>
    <n v="1"/>
    <n v="0"/>
    <n v="1"/>
    <x v="1"/>
    <n v="45.383333339123055"/>
  </r>
  <r>
    <n v="101"/>
    <x v="0"/>
    <x v="98"/>
    <x v="0"/>
    <d v="2016-07-11T05:08:00"/>
    <d v="2016-07-11T06:09:00"/>
    <d v="2016-07-11T00:00:00"/>
    <d v="1899-12-30T05:08:00"/>
    <n v="5"/>
    <x v="2"/>
    <x v="0"/>
    <s v="Successful"/>
    <n v="1"/>
    <n v="0"/>
    <n v="1"/>
    <x v="0"/>
    <n v="60.999999999767169"/>
  </r>
  <r>
    <n v="351"/>
    <x v="1"/>
    <x v="98"/>
    <x v="0"/>
    <d v="2016-07-11T07:53:00"/>
    <d v="2016-07-11T08:55:00"/>
    <d v="2016-07-11T00:00:00"/>
    <d v="1899-12-30T07:53:00"/>
    <n v="7"/>
    <x v="2"/>
    <x v="2"/>
    <s v="Successful"/>
    <n v="1"/>
    <n v="0"/>
    <n v="1"/>
    <x v="1"/>
    <n v="62.000000003026798"/>
  </r>
  <r>
    <n v="871"/>
    <x v="1"/>
    <x v="98"/>
    <x v="0"/>
    <d v="2016-07-11T17:57:00"/>
    <d v="2016-07-11T18:42:00"/>
    <d v="2016-07-11T00:00:00"/>
    <d v="1899-12-30T17:57:00"/>
    <n v="17"/>
    <x v="1"/>
    <x v="0"/>
    <s v="Successful"/>
    <n v="1"/>
    <n v="0"/>
    <n v="1"/>
    <x v="1"/>
    <n v="45"/>
  </r>
  <r>
    <n v="1330"/>
    <x v="0"/>
    <x v="98"/>
    <x v="0"/>
    <d v="2016-07-11T23:11:00"/>
    <d v="2016-07-12T00:14:00"/>
    <d v="2016-07-11T00:00:00"/>
    <d v="1899-12-30T23:11:00"/>
    <n v="23"/>
    <x v="3"/>
    <x v="5"/>
    <s v="Successful"/>
    <n v="1"/>
    <n v="0"/>
    <n v="1"/>
    <x v="0"/>
    <n v="63.000000006286427"/>
  </r>
  <r>
    <n v="3227"/>
    <x v="0"/>
    <x v="98"/>
    <x v="0"/>
    <d v="2016-07-13T09:52:49"/>
    <d v="2016-07-13T10:33:38"/>
    <d v="2016-07-13T00:00:00"/>
    <d v="1899-12-30T09:52:49"/>
    <n v="9"/>
    <x v="2"/>
    <x v="5"/>
    <s v="Successful"/>
    <n v="1"/>
    <n v="0"/>
    <n v="1"/>
    <x v="0"/>
    <n v="40.816666663158685"/>
  </r>
  <r>
    <n v="4921"/>
    <x v="1"/>
    <x v="98"/>
    <x v="0"/>
    <d v="2016-07-14T18:14:26"/>
    <d v="2016-07-14T19:20:18"/>
    <d v="2016-07-14T00:00:00"/>
    <d v="1899-12-30T18:14:26"/>
    <n v="18"/>
    <x v="1"/>
    <x v="5"/>
    <s v="Successful"/>
    <n v="1"/>
    <n v="0"/>
    <n v="1"/>
    <x v="1"/>
    <n v="65.866666662041098"/>
  </r>
  <r>
    <n v="5373"/>
    <x v="1"/>
    <x v="98"/>
    <x v="0"/>
    <d v="2016-07-14T23:42:23"/>
    <d v="2016-07-15T00:17:24"/>
    <d v="2016-07-14T00:00:00"/>
    <d v="1899-12-30T23:42:23"/>
    <n v="23"/>
    <x v="3"/>
    <x v="4"/>
    <s v="Successful"/>
    <n v="1"/>
    <n v="0"/>
    <n v="1"/>
    <x v="1"/>
    <n v="35.016666669398546"/>
  </r>
  <r>
    <n v="6612"/>
    <x v="0"/>
    <x v="98"/>
    <x v="0"/>
    <d v="2016-07-15T21:49:41"/>
    <d v="2016-07-15T22:28:38"/>
    <d v="2016-07-15T00:00:00"/>
    <d v="1899-12-30T21:49:41"/>
    <n v="21"/>
    <x v="3"/>
    <x v="4"/>
    <s v="Successful"/>
    <n v="1"/>
    <n v="0"/>
    <n v="1"/>
    <x v="0"/>
    <n v="38.949999989708886"/>
  </r>
  <r>
    <n v="50"/>
    <x v="1"/>
    <x v="99"/>
    <x v="0"/>
    <d v="2016-07-11T03:22:00"/>
    <d v="2016-07-11T03:57:00"/>
    <d v="2016-07-11T00:00:00"/>
    <d v="1899-12-30T03:22:00"/>
    <n v="3"/>
    <x v="4"/>
    <x v="2"/>
    <s v="Successful"/>
    <n v="1"/>
    <n v="0"/>
    <n v="1"/>
    <x v="1"/>
    <n v="34.999999998835847"/>
  </r>
  <r>
    <n v="102"/>
    <x v="0"/>
    <x v="99"/>
    <x v="0"/>
    <d v="2016-07-11T05:01:00"/>
    <d v="2016-07-11T05:38:00"/>
    <d v="2016-07-11T00:00:00"/>
    <d v="1899-12-30T05:01:00"/>
    <n v="5"/>
    <x v="2"/>
    <x v="4"/>
    <s v="Successful"/>
    <n v="1"/>
    <n v="0"/>
    <n v="1"/>
    <x v="0"/>
    <n v="37.000000005355105"/>
  </r>
  <r>
    <n v="211"/>
    <x v="1"/>
    <x v="99"/>
    <x v="0"/>
    <d v="2016-07-11T06:08:00"/>
    <d v="2016-07-11T06:47:00"/>
    <d v="2016-07-11T00:00:00"/>
    <d v="1899-12-30T06:08:00"/>
    <n v="6"/>
    <x v="2"/>
    <x v="2"/>
    <s v="Successful"/>
    <n v="1"/>
    <n v="0"/>
    <n v="1"/>
    <x v="1"/>
    <n v="38.999999990919605"/>
  </r>
  <r>
    <n v="510"/>
    <x v="1"/>
    <x v="99"/>
    <x v="0"/>
    <d v="2016-07-11T09:40:00"/>
    <d v="2016-07-11T11:01:00"/>
    <d v="2016-07-11T00:00:00"/>
    <d v="1899-12-30T09:40:00"/>
    <n v="9"/>
    <x v="2"/>
    <x v="1"/>
    <s v="Successful"/>
    <n v="1"/>
    <n v="0"/>
    <n v="1"/>
    <x v="1"/>
    <n v="80.999999991618097"/>
  </r>
  <r>
    <n v="1548"/>
    <x v="0"/>
    <x v="99"/>
    <x v="0"/>
    <d v="2016-07-12T06:10:00"/>
    <d v="2016-07-12T07:12:00"/>
    <d v="2016-07-12T00:00:00"/>
    <d v="1899-12-30T06:10:00"/>
    <n v="6"/>
    <x v="2"/>
    <x v="2"/>
    <s v="Successful"/>
    <n v="1"/>
    <n v="0"/>
    <n v="1"/>
    <x v="0"/>
    <n v="62.000000003026798"/>
  </r>
  <r>
    <n v="2208"/>
    <x v="1"/>
    <x v="99"/>
    <x v="0"/>
    <d v="2016-07-12T17:59:00"/>
    <d v="2016-07-12T19:00:00"/>
    <d v="2016-07-12T00:00:00"/>
    <d v="1899-12-30T17:59:00"/>
    <n v="17"/>
    <x v="1"/>
    <x v="0"/>
    <s v="Successful"/>
    <n v="1"/>
    <n v="0"/>
    <n v="1"/>
    <x v="1"/>
    <n v="60.999999999767169"/>
  </r>
  <r>
    <n v="4030"/>
    <x v="1"/>
    <x v="99"/>
    <x v="0"/>
    <d v="2016-07-14T00:13:43"/>
    <d v="2016-07-14T00:47:55"/>
    <d v="2016-07-14T00:00:00"/>
    <d v="1899-12-30T00:13:43"/>
    <n v="0"/>
    <x v="4"/>
    <x v="3"/>
    <s v="Successful"/>
    <n v="1"/>
    <n v="0"/>
    <n v="1"/>
    <x v="1"/>
    <n v="34.200000000419095"/>
  </r>
  <r>
    <n v="4370"/>
    <x v="1"/>
    <x v="99"/>
    <x v="0"/>
    <d v="2016-07-14T07:36:53"/>
    <d v="2016-07-14T08:16:29"/>
    <d v="2016-07-14T00:00:00"/>
    <d v="1899-12-30T07:36:53"/>
    <n v="7"/>
    <x v="2"/>
    <x v="6"/>
    <s v="Successful"/>
    <n v="1"/>
    <n v="0"/>
    <n v="1"/>
    <x v="1"/>
    <n v="39.600000005448237"/>
  </r>
  <r>
    <n v="5834"/>
    <x v="0"/>
    <x v="99"/>
    <x v="0"/>
    <d v="2016-07-15T08:54:03"/>
    <d v="2016-07-15T10:05:53"/>
    <d v="2016-07-15T00:00:00"/>
    <d v="1899-12-30T08:54:03"/>
    <n v="8"/>
    <x v="2"/>
    <x v="0"/>
    <s v="Successful"/>
    <n v="1"/>
    <n v="0"/>
    <n v="1"/>
    <x v="0"/>
    <n v="71.833333329996094"/>
  </r>
  <r>
    <n v="639"/>
    <x v="1"/>
    <x v="100"/>
    <x v="0"/>
    <d v="2016-07-11T12:28:00"/>
    <d v="2016-07-11T12:56:00"/>
    <d v="2016-07-11T00:00:00"/>
    <d v="1899-12-30T12:28:00"/>
    <n v="12"/>
    <x v="0"/>
    <x v="6"/>
    <s v="Successful"/>
    <n v="1"/>
    <n v="0"/>
    <n v="1"/>
    <x v="1"/>
    <n v="28.000000007450581"/>
  </r>
  <r>
    <n v="1451"/>
    <x v="0"/>
    <x v="100"/>
    <x v="0"/>
    <d v="2016-07-12T04:53:00"/>
    <d v="2016-07-12T05:40:00"/>
    <d v="2016-07-12T00:00:00"/>
    <d v="1899-12-30T04:53:00"/>
    <n v="4"/>
    <x v="4"/>
    <x v="6"/>
    <s v="Successful"/>
    <n v="1"/>
    <n v="0"/>
    <n v="1"/>
    <x v="0"/>
    <n v="46.999999996041879"/>
  </r>
  <r>
    <n v="2335"/>
    <x v="1"/>
    <x v="100"/>
    <x v="0"/>
    <d v="2016-07-12T19:15:00"/>
    <d v="2016-07-12T20:02:00"/>
    <d v="2016-07-12T00:00:00"/>
    <d v="1899-12-30T19:15:00"/>
    <n v="19"/>
    <x v="1"/>
    <x v="4"/>
    <s v="Successful"/>
    <n v="1"/>
    <n v="0"/>
    <n v="1"/>
    <x v="1"/>
    <n v="46.999999996041879"/>
  </r>
  <r>
    <n v="2572"/>
    <x v="0"/>
    <x v="100"/>
    <x v="0"/>
    <d v="2016-07-12T21:35:00"/>
    <d v="2016-07-12T22:42:00"/>
    <d v="2016-07-12T00:00:00"/>
    <d v="1899-12-30T21:35:00"/>
    <n v="21"/>
    <x v="3"/>
    <x v="0"/>
    <s v="Successful"/>
    <n v="1"/>
    <n v="0"/>
    <n v="1"/>
    <x v="0"/>
    <n v="66.999999998370185"/>
  </r>
  <r>
    <n v="3326"/>
    <x v="0"/>
    <x v="100"/>
    <x v="0"/>
    <d v="2016-07-13T12:29:20"/>
    <d v="2016-07-13T13:09:40"/>
    <d v="2016-07-13T00:00:00"/>
    <d v="1899-12-30T12:29:20"/>
    <n v="12"/>
    <x v="0"/>
    <x v="2"/>
    <s v="Successful"/>
    <n v="1"/>
    <n v="0"/>
    <n v="1"/>
    <x v="0"/>
    <n v="40.33333333209157"/>
  </r>
  <r>
    <n v="3916"/>
    <x v="1"/>
    <x v="100"/>
    <x v="0"/>
    <d v="2016-07-13T22:08:13"/>
    <d v="2016-07-13T23:22:35"/>
    <d v="2016-07-13T00:00:00"/>
    <d v="1899-12-30T22:08:13"/>
    <n v="22"/>
    <x v="3"/>
    <x v="0"/>
    <s v="Successful"/>
    <n v="1"/>
    <n v="0"/>
    <n v="1"/>
    <x v="1"/>
    <n v="74.366666668793187"/>
  </r>
  <r>
    <n v="4514"/>
    <x v="1"/>
    <x v="100"/>
    <x v="0"/>
    <d v="2016-07-14T09:16:24"/>
    <d v="2016-07-14T10:16:38"/>
    <d v="2016-07-14T00:00:00"/>
    <d v="1899-12-30T09:16:24"/>
    <n v="9"/>
    <x v="2"/>
    <x v="1"/>
    <s v="Successful"/>
    <n v="1"/>
    <n v="0"/>
    <n v="1"/>
    <x v="1"/>
    <n v="60.233333331998438"/>
  </r>
  <r>
    <n v="6604"/>
    <x v="1"/>
    <x v="100"/>
    <x v="0"/>
    <d v="2016-07-15T21:42:04"/>
    <d v="2016-07-15T22:19:18"/>
    <d v="2016-07-15T00:00:00"/>
    <d v="1899-12-30T21:42:04"/>
    <n v="21"/>
    <x v="3"/>
    <x v="0"/>
    <s v="Successful"/>
    <n v="1"/>
    <n v="0"/>
    <n v="1"/>
    <x v="1"/>
    <n v="37.233333340846002"/>
  </r>
  <r>
    <n v="373"/>
    <x v="0"/>
    <x v="101"/>
    <x v="0"/>
    <d v="2016-07-11T08:09:00"/>
    <d v="2016-07-11T09:16:00"/>
    <d v="2016-07-11T00:00:00"/>
    <d v="1899-12-30T08:09:00"/>
    <n v="8"/>
    <x v="2"/>
    <x v="6"/>
    <s v="Successful"/>
    <n v="1"/>
    <n v="0"/>
    <n v="1"/>
    <x v="0"/>
    <n v="66.999999998370185"/>
  </r>
  <r>
    <n v="1338"/>
    <x v="0"/>
    <x v="101"/>
    <x v="0"/>
    <d v="2016-07-11T23:23:00"/>
    <d v="2016-07-11T23:58:00"/>
    <d v="2016-07-11T00:00:00"/>
    <d v="1899-12-30T23:23:00"/>
    <n v="23"/>
    <x v="3"/>
    <x v="2"/>
    <s v="Successful"/>
    <n v="1"/>
    <n v="0"/>
    <n v="1"/>
    <x v="0"/>
    <n v="34.999999998835847"/>
  </r>
  <r>
    <n v="1830"/>
    <x v="1"/>
    <x v="101"/>
    <x v="0"/>
    <d v="2016-07-12T09:33:00"/>
    <d v="2016-07-12T10:43:00"/>
    <d v="2016-07-12T00:00:00"/>
    <d v="1899-12-30T09:33:00"/>
    <n v="9"/>
    <x v="2"/>
    <x v="0"/>
    <s v="Successful"/>
    <n v="1"/>
    <n v="0"/>
    <n v="1"/>
    <x v="1"/>
    <n v="69.999999997671694"/>
  </r>
  <r>
    <n v="2274"/>
    <x v="1"/>
    <x v="101"/>
    <x v="0"/>
    <d v="2016-07-12T18:33:00"/>
    <d v="2016-07-12T19:22:00"/>
    <d v="2016-07-12T00:00:00"/>
    <d v="1899-12-30T18:33:00"/>
    <n v="18"/>
    <x v="1"/>
    <x v="1"/>
    <s v="Successful"/>
    <n v="1"/>
    <n v="0"/>
    <n v="1"/>
    <x v="1"/>
    <n v="48.999999992083758"/>
  </r>
  <r>
    <n v="3224"/>
    <x v="0"/>
    <x v="101"/>
    <x v="0"/>
    <d v="2016-07-13T09:52:22"/>
    <d v="2016-07-13T10:28:33"/>
    <d v="2016-07-13T00:00:00"/>
    <d v="1899-12-30T09:52:22"/>
    <n v="9"/>
    <x v="2"/>
    <x v="4"/>
    <s v="Successful"/>
    <n v="1"/>
    <n v="0"/>
    <n v="1"/>
    <x v="0"/>
    <n v="36.183333325898275"/>
  </r>
  <r>
    <n v="5321"/>
    <x v="1"/>
    <x v="101"/>
    <x v="0"/>
    <d v="2016-07-14T22:09:50"/>
    <d v="2016-07-14T22:46:06"/>
    <d v="2016-07-14T00:00:00"/>
    <d v="1899-12-30T22:09:50"/>
    <n v="22"/>
    <x v="3"/>
    <x v="2"/>
    <s v="Successful"/>
    <n v="1"/>
    <n v="0"/>
    <n v="1"/>
    <x v="1"/>
    <n v="36.266666668234393"/>
  </r>
  <r>
    <n v="5520"/>
    <x v="1"/>
    <x v="101"/>
    <x v="0"/>
    <d v="2016-07-15T05:17:46"/>
    <d v="2016-07-15T06:01:41"/>
    <d v="2016-07-15T00:00:00"/>
    <d v="1899-12-30T05:17:46"/>
    <n v="5"/>
    <x v="2"/>
    <x v="4"/>
    <s v="Successful"/>
    <n v="1"/>
    <n v="0"/>
    <n v="1"/>
    <x v="1"/>
    <n v="43.916666664881632"/>
  </r>
  <r>
    <n v="5842"/>
    <x v="1"/>
    <x v="101"/>
    <x v="0"/>
    <d v="2016-07-15T09:04:30"/>
    <d v="2016-07-15T09:53:01"/>
    <d v="2016-07-15T00:00:00"/>
    <d v="1899-12-30T09:04:30"/>
    <n v="9"/>
    <x v="2"/>
    <x v="4"/>
    <s v="Successful"/>
    <n v="1"/>
    <n v="0"/>
    <n v="1"/>
    <x v="1"/>
    <n v="48.516666661016643"/>
  </r>
  <r>
    <n v="6429"/>
    <x v="0"/>
    <x v="101"/>
    <x v="0"/>
    <d v="2016-07-15T19:49:10"/>
    <d v="2016-07-15T20:34:01"/>
    <d v="2016-07-15T00:00:00"/>
    <d v="1899-12-30T19:49:10"/>
    <n v="19"/>
    <x v="1"/>
    <x v="0"/>
    <s v="Successful"/>
    <n v="1"/>
    <n v="0"/>
    <n v="1"/>
    <x v="0"/>
    <n v="44.850000006845221"/>
  </r>
  <r>
    <n v="6704"/>
    <x v="0"/>
    <x v="101"/>
    <x v="0"/>
    <d v="2016-07-15T22:58:01"/>
    <d v="2016-07-15T23:59:35"/>
    <d v="2016-07-15T00:00:00"/>
    <d v="1899-12-30T22:58:01"/>
    <n v="22"/>
    <x v="3"/>
    <x v="3"/>
    <s v="Successful"/>
    <n v="1"/>
    <n v="0"/>
    <n v="1"/>
    <x v="0"/>
    <n v="61.566666662693024"/>
  </r>
  <r>
    <n v="2057"/>
    <x v="0"/>
    <x v="102"/>
    <x v="0"/>
    <d v="2016-07-12T15:02:00"/>
    <d v="2016-07-12T15:36:00"/>
    <d v="2016-07-12T00:00:00"/>
    <d v="1899-12-30T15:02:00"/>
    <n v="15"/>
    <x v="0"/>
    <x v="1"/>
    <s v="Successful"/>
    <n v="1"/>
    <n v="0"/>
    <n v="1"/>
    <x v="0"/>
    <n v="34.000000006053597"/>
  </r>
  <r>
    <n v="3723"/>
    <x v="0"/>
    <x v="102"/>
    <x v="0"/>
    <d v="2016-07-13T20:03:45"/>
    <d v="2016-07-13T20:57:08"/>
    <d v="2016-07-13T00:00:00"/>
    <d v="1899-12-30T20:03:45"/>
    <n v="20"/>
    <x v="1"/>
    <x v="1"/>
    <s v="Successful"/>
    <n v="1"/>
    <n v="0"/>
    <n v="1"/>
    <x v="0"/>
    <n v="53.383333333767951"/>
  </r>
  <r>
    <n v="4492"/>
    <x v="1"/>
    <x v="102"/>
    <x v="0"/>
    <d v="2016-07-14T09:01:49"/>
    <d v="2016-07-14T10:05:11"/>
    <d v="2016-07-14T00:00:00"/>
    <d v="1899-12-30T09:01:49"/>
    <n v="9"/>
    <x v="2"/>
    <x v="3"/>
    <s v="Successful"/>
    <n v="1"/>
    <n v="0"/>
    <n v="1"/>
    <x v="1"/>
    <n v="63.366666674846783"/>
  </r>
  <r>
    <n v="5153"/>
    <x v="0"/>
    <x v="102"/>
    <x v="0"/>
    <d v="2016-07-14T20:29:19"/>
    <d v="2016-07-14T21:38:20"/>
    <d v="2016-07-14T00:00:00"/>
    <d v="1899-12-30T20:29:19"/>
    <n v="20"/>
    <x v="1"/>
    <x v="2"/>
    <s v="Successful"/>
    <n v="1"/>
    <n v="0"/>
    <n v="1"/>
    <x v="0"/>
    <n v="69.016666664974764"/>
  </r>
  <r>
    <n v="6531"/>
    <x v="1"/>
    <x v="102"/>
    <x v="0"/>
    <d v="2016-07-15T20:49:25"/>
    <d v="2016-07-15T21:27:36"/>
    <d v="2016-07-15T00:00:00"/>
    <d v="1899-12-30T20:49:25"/>
    <n v="20"/>
    <x v="1"/>
    <x v="5"/>
    <s v="Successful"/>
    <n v="1"/>
    <n v="0"/>
    <n v="1"/>
    <x v="1"/>
    <n v="38.183333332417533"/>
  </r>
  <r>
    <n v="521"/>
    <x v="1"/>
    <x v="103"/>
    <x v="0"/>
    <d v="2016-07-11T09:48:00"/>
    <d v="2016-07-11T10:55:00"/>
    <d v="2016-07-11T00:00:00"/>
    <d v="1899-12-30T09:48:00"/>
    <n v="9"/>
    <x v="2"/>
    <x v="0"/>
    <s v="Successful"/>
    <n v="1"/>
    <n v="0"/>
    <n v="1"/>
    <x v="1"/>
    <n v="66.999999998370185"/>
  </r>
  <r>
    <n v="1850"/>
    <x v="1"/>
    <x v="103"/>
    <x v="0"/>
    <d v="2016-07-12T09:45:00"/>
    <d v="2016-07-12T10:20:00"/>
    <d v="2016-07-12T00:00:00"/>
    <d v="1899-12-30T09:45:00"/>
    <n v="9"/>
    <x v="2"/>
    <x v="6"/>
    <s v="Successful"/>
    <n v="1"/>
    <n v="0"/>
    <n v="1"/>
    <x v="1"/>
    <n v="34.999999998835847"/>
  </r>
  <r>
    <n v="2851"/>
    <x v="0"/>
    <x v="103"/>
    <x v="0"/>
    <d v="2016-07-13T05:31:53"/>
    <d v="2016-07-13T06:39:33"/>
    <d v="2016-07-13T00:00:00"/>
    <d v="1899-12-30T05:31:53"/>
    <n v="5"/>
    <x v="2"/>
    <x v="6"/>
    <s v="Successful"/>
    <n v="1"/>
    <n v="0"/>
    <n v="1"/>
    <x v="0"/>
    <n v="67.666666674194857"/>
  </r>
  <r>
    <n v="5380"/>
    <x v="0"/>
    <x v="103"/>
    <x v="0"/>
    <d v="2016-07-14T23:50:28"/>
    <d v="2016-07-15T00:39:55"/>
    <d v="2016-07-14T00:00:00"/>
    <d v="1899-12-30T23:50:28"/>
    <n v="23"/>
    <x v="3"/>
    <x v="4"/>
    <s v="Successful"/>
    <n v="1"/>
    <n v="0"/>
    <n v="1"/>
    <x v="0"/>
    <n v="49.449999992502853"/>
  </r>
  <r>
    <n v="5917"/>
    <x v="0"/>
    <x v="103"/>
    <x v="0"/>
    <d v="2016-07-15T10:04:16"/>
    <d v="2016-07-15T10:54:15"/>
    <d v="2016-07-15T00:00:00"/>
    <d v="1899-12-30T10:04:16"/>
    <n v="10"/>
    <x v="0"/>
    <x v="6"/>
    <s v="Successful"/>
    <n v="1"/>
    <n v="0"/>
    <n v="1"/>
    <x v="0"/>
    <n v="49.983333335258067"/>
  </r>
  <r>
    <n v="148"/>
    <x v="0"/>
    <x v="104"/>
    <x v="0"/>
    <d v="2016-07-11T05:36:00"/>
    <d v="2016-07-11T06:46:00"/>
    <d v="2016-07-11T00:00:00"/>
    <d v="1899-12-30T05:36:00"/>
    <n v="5"/>
    <x v="2"/>
    <x v="2"/>
    <s v="Successful"/>
    <n v="1"/>
    <n v="0"/>
    <n v="1"/>
    <x v="0"/>
    <n v="70.000000008149073"/>
  </r>
  <r>
    <n v="1113"/>
    <x v="1"/>
    <x v="104"/>
    <x v="0"/>
    <d v="2016-07-11T20:18:00"/>
    <d v="2016-07-11T20:55:00"/>
    <d v="2016-07-11T00:00:00"/>
    <d v="1899-12-30T20:18:00"/>
    <n v="20"/>
    <x v="1"/>
    <x v="5"/>
    <s v="Successful"/>
    <n v="1"/>
    <n v="0"/>
    <n v="1"/>
    <x v="1"/>
    <n v="37.000000005355105"/>
  </r>
  <r>
    <n v="1758"/>
    <x v="0"/>
    <x v="104"/>
    <x v="0"/>
    <d v="2016-07-12T08:44:00"/>
    <d v="2016-07-12T09:19:00"/>
    <d v="2016-07-12T00:00:00"/>
    <d v="1899-12-30T08:44:00"/>
    <n v="8"/>
    <x v="2"/>
    <x v="2"/>
    <s v="Successful"/>
    <n v="1"/>
    <n v="0"/>
    <n v="1"/>
    <x v="0"/>
    <n v="34.999999998835847"/>
  </r>
  <r>
    <n v="2395"/>
    <x v="0"/>
    <x v="104"/>
    <x v="0"/>
    <d v="2016-07-12T19:55:00"/>
    <d v="2016-07-12T20:50:00"/>
    <d v="2016-07-12T00:00:00"/>
    <d v="1899-12-30T19:55:00"/>
    <n v="19"/>
    <x v="1"/>
    <x v="2"/>
    <s v="Successful"/>
    <n v="1"/>
    <n v="0"/>
    <n v="1"/>
    <x v="0"/>
    <n v="55.000000001164153"/>
  </r>
  <r>
    <n v="2708"/>
    <x v="0"/>
    <x v="104"/>
    <x v="0"/>
    <d v="2016-07-13T01:22:32"/>
    <d v="2016-07-13T02:35:10"/>
    <d v="2016-07-13T00:00:00"/>
    <d v="1899-12-30T01:22:32"/>
    <n v="1"/>
    <x v="4"/>
    <x v="1"/>
    <s v="Successful"/>
    <n v="1"/>
    <n v="0"/>
    <n v="1"/>
    <x v="0"/>
    <n v="72.633333328412846"/>
  </r>
  <r>
    <n v="2995"/>
    <x v="1"/>
    <x v="104"/>
    <x v="0"/>
    <d v="2016-07-13T07:07:32"/>
    <d v="2016-07-13T08:08:45"/>
    <d v="2016-07-13T00:00:00"/>
    <d v="1899-12-30T07:07:32"/>
    <n v="7"/>
    <x v="2"/>
    <x v="1"/>
    <s v="Successful"/>
    <n v="1"/>
    <n v="0"/>
    <n v="1"/>
    <x v="1"/>
    <n v="61.216666664695367"/>
  </r>
  <r>
    <n v="3993"/>
    <x v="1"/>
    <x v="104"/>
    <x v="0"/>
    <d v="2016-07-13T23:31:47"/>
    <d v="2016-07-14T00:14:14"/>
    <d v="2016-07-13T00:00:00"/>
    <d v="1899-12-30T23:31:47"/>
    <n v="23"/>
    <x v="3"/>
    <x v="0"/>
    <s v="Successful"/>
    <n v="1"/>
    <n v="0"/>
    <n v="1"/>
    <x v="1"/>
    <n v="42.449999990640208"/>
  </r>
  <r>
    <n v="4724"/>
    <x v="1"/>
    <x v="104"/>
    <x v="0"/>
    <d v="2016-07-14T13:52:36"/>
    <d v="2016-07-14T14:29:40"/>
    <d v="2016-07-14T00:00:00"/>
    <d v="1899-12-30T13:52:36"/>
    <n v="13"/>
    <x v="0"/>
    <x v="1"/>
    <s v="Successful"/>
    <n v="1"/>
    <n v="0"/>
    <n v="1"/>
    <x v="1"/>
    <n v="37.066666666651145"/>
  </r>
  <r>
    <n v="5144"/>
    <x v="0"/>
    <x v="104"/>
    <x v="0"/>
    <d v="2016-07-14T20:21:02"/>
    <d v="2016-07-14T21:16:51"/>
    <d v="2016-07-14T00:00:00"/>
    <d v="1899-12-30T20:21:02"/>
    <n v="20"/>
    <x v="1"/>
    <x v="1"/>
    <s v="Successful"/>
    <n v="1"/>
    <n v="0"/>
    <n v="1"/>
    <x v="0"/>
    <n v="55.816666670143604"/>
  </r>
  <r>
    <n v="5572"/>
    <x v="1"/>
    <x v="104"/>
    <x v="0"/>
    <d v="2016-07-15T05:46:37"/>
    <d v="2016-07-15T06:40:01"/>
    <d v="2016-07-15T00:00:00"/>
    <d v="1899-12-30T05:46:37"/>
    <n v="5"/>
    <x v="2"/>
    <x v="5"/>
    <s v="Successful"/>
    <n v="1"/>
    <n v="0"/>
    <n v="1"/>
    <x v="1"/>
    <n v="53.399999993853271"/>
  </r>
  <r>
    <n v="5740"/>
    <x v="0"/>
    <x v="104"/>
    <x v="0"/>
    <d v="2016-07-15T07:50:35"/>
    <d v="2016-07-15T08:58:39"/>
    <d v="2016-07-15T00:00:00"/>
    <d v="1899-12-30T07:50:35"/>
    <n v="7"/>
    <x v="2"/>
    <x v="5"/>
    <s v="Successful"/>
    <n v="1"/>
    <n v="0"/>
    <n v="1"/>
    <x v="0"/>
    <n v="68.066666662925854"/>
  </r>
  <r>
    <n v="5938"/>
    <x v="1"/>
    <x v="104"/>
    <x v="0"/>
    <d v="2016-07-15T10:16:24"/>
    <d v="2016-07-15T11:06:42"/>
    <d v="2016-07-15T00:00:00"/>
    <d v="1899-12-30T10:16:24"/>
    <n v="10"/>
    <x v="0"/>
    <x v="6"/>
    <s v="Successful"/>
    <n v="1"/>
    <n v="0"/>
    <n v="1"/>
    <x v="1"/>
    <n v="50.300000002607703"/>
  </r>
  <r>
    <n v="6299"/>
    <x v="1"/>
    <x v="104"/>
    <x v="0"/>
    <d v="2016-07-15T18:25:54"/>
    <d v="2016-07-15T19:07:36"/>
    <d v="2016-07-15T00:00:00"/>
    <d v="1899-12-30T18:25:54"/>
    <n v="18"/>
    <x v="1"/>
    <x v="1"/>
    <s v="Successful"/>
    <n v="1"/>
    <n v="0"/>
    <n v="1"/>
    <x v="1"/>
    <n v="41.700000003911555"/>
  </r>
  <r>
    <n v="6695"/>
    <x v="0"/>
    <x v="104"/>
    <x v="0"/>
    <d v="2016-07-15T22:45:03"/>
    <d v="2016-07-16T00:02:06"/>
    <d v="2016-07-15T00:00:00"/>
    <d v="1899-12-30T22:45:03"/>
    <n v="22"/>
    <x v="3"/>
    <x v="0"/>
    <s v="Successful"/>
    <n v="1"/>
    <n v="0"/>
    <n v="1"/>
    <x v="0"/>
    <n v="77.050000000745058"/>
  </r>
  <r>
    <n v="507"/>
    <x v="0"/>
    <x v="105"/>
    <x v="0"/>
    <d v="2016-07-11T09:40:00"/>
    <d v="2016-07-11T10:38:00"/>
    <d v="2016-07-11T00:00:00"/>
    <d v="1899-12-30T09:40:00"/>
    <n v="9"/>
    <x v="2"/>
    <x v="0"/>
    <s v="Successful"/>
    <n v="1"/>
    <n v="0"/>
    <n v="1"/>
    <x v="0"/>
    <n v="58.000000000465661"/>
  </r>
  <r>
    <n v="1135"/>
    <x v="0"/>
    <x v="105"/>
    <x v="0"/>
    <d v="2016-07-11T20:37:00"/>
    <d v="2016-07-11T21:29:00"/>
    <d v="2016-07-11T00:00:00"/>
    <d v="1899-12-30T20:37:00"/>
    <n v="20"/>
    <x v="1"/>
    <x v="2"/>
    <s v="Successful"/>
    <n v="1"/>
    <n v="0"/>
    <n v="1"/>
    <x v="0"/>
    <n v="52.000000001862645"/>
  </r>
  <r>
    <n v="1479"/>
    <x v="1"/>
    <x v="105"/>
    <x v="0"/>
    <d v="2016-07-12T05:16:00"/>
    <d v="2016-07-12T05:58:00"/>
    <d v="2016-07-12T00:00:00"/>
    <d v="1899-12-30T05:16:00"/>
    <n v="5"/>
    <x v="2"/>
    <x v="6"/>
    <s v="Successful"/>
    <n v="1"/>
    <n v="0"/>
    <n v="1"/>
    <x v="1"/>
    <n v="42.000000000698492"/>
  </r>
  <r>
    <n v="3275"/>
    <x v="1"/>
    <x v="105"/>
    <x v="0"/>
    <d v="2016-07-13T10:39:32"/>
    <d v="2016-07-13T11:39:21"/>
    <d v="2016-07-13T00:00:00"/>
    <d v="1899-12-30T10:39:32"/>
    <n v="10"/>
    <x v="0"/>
    <x v="1"/>
    <s v="Successful"/>
    <n v="1"/>
    <n v="0"/>
    <n v="1"/>
    <x v="1"/>
    <n v="59.816666672704741"/>
  </r>
  <r>
    <n v="4078"/>
    <x v="1"/>
    <x v="105"/>
    <x v="0"/>
    <d v="2016-07-14T02:10:33"/>
    <d v="2016-07-14T03:05:32"/>
    <d v="2016-07-14T00:00:00"/>
    <d v="1899-12-30T02:10:33"/>
    <n v="2"/>
    <x v="4"/>
    <x v="4"/>
    <s v="Successful"/>
    <n v="1"/>
    <n v="0"/>
    <n v="1"/>
    <x v="1"/>
    <n v="54.983333341078833"/>
  </r>
  <r>
    <n v="4176"/>
    <x v="0"/>
    <x v="105"/>
    <x v="0"/>
    <d v="2016-07-14T05:18:01"/>
    <d v="2016-07-14T06:01:38"/>
    <d v="2016-07-14T00:00:00"/>
    <d v="1899-12-30T05:18:01"/>
    <n v="5"/>
    <x v="2"/>
    <x v="4"/>
    <s v="Successful"/>
    <n v="1"/>
    <n v="0"/>
    <n v="1"/>
    <x v="0"/>
    <n v="43.616666668094695"/>
  </r>
  <r>
    <n v="4776"/>
    <x v="1"/>
    <x v="105"/>
    <x v="0"/>
    <d v="2016-07-14T16:16:30"/>
    <d v="2016-07-14T17:31:10"/>
    <d v="2016-07-14T00:00:00"/>
    <d v="1899-12-30T16:16:30"/>
    <n v="16"/>
    <x v="0"/>
    <x v="6"/>
    <s v="Successful"/>
    <n v="1"/>
    <n v="0"/>
    <n v="1"/>
    <x v="1"/>
    <n v="74.666666665580124"/>
  </r>
  <r>
    <n v="4899"/>
    <x v="0"/>
    <x v="105"/>
    <x v="0"/>
    <d v="2016-07-14T18:02:51"/>
    <d v="2016-07-14T19:01:55"/>
    <d v="2016-07-14T00:00:00"/>
    <d v="1899-12-30T18:02:51"/>
    <n v="18"/>
    <x v="1"/>
    <x v="1"/>
    <s v="Successful"/>
    <n v="1"/>
    <n v="0"/>
    <n v="1"/>
    <x v="0"/>
    <n v="59.066666675498709"/>
  </r>
  <r>
    <n v="35"/>
    <x v="1"/>
    <x v="106"/>
    <x v="0"/>
    <d v="2016-07-11T02:36:00"/>
    <d v="2016-07-11T03:03:00"/>
    <d v="2016-07-11T00:00:00"/>
    <d v="1899-12-30T02:36:00"/>
    <n v="2"/>
    <x v="4"/>
    <x v="5"/>
    <s v="Successful"/>
    <n v="1"/>
    <n v="0"/>
    <n v="1"/>
    <x v="1"/>
    <n v="27.000000004190952"/>
  </r>
  <r>
    <n v="161"/>
    <x v="0"/>
    <x v="106"/>
    <x v="0"/>
    <d v="2016-07-11T05:36:00"/>
    <d v="2016-07-11T06:10:00"/>
    <d v="2016-07-11T00:00:00"/>
    <d v="1899-12-30T05:36:00"/>
    <n v="5"/>
    <x v="2"/>
    <x v="5"/>
    <s v="Successful"/>
    <n v="1"/>
    <n v="0"/>
    <n v="1"/>
    <x v="0"/>
    <n v="34.000000006053597"/>
  </r>
  <r>
    <n v="831"/>
    <x v="0"/>
    <x v="106"/>
    <x v="0"/>
    <d v="2016-07-11T17:30:00"/>
    <d v="2016-07-11T18:19:00"/>
    <d v="2016-07-11T00:00:00"/>
    <d v="1899-12-30T17:30:00"/>
    <n v="17"/>
    <x v="1"/>
    <x v="3"/>
    <s v="Successful"/>
    <n v="1"/>
    <n v="0"/>
    <n v="1"/>
    <x v="0"/>
    <n v="49.000000002561137"/>
  </r>
  <r>
    <n v="1080"/>
    <x v="0"/>
    <x v="106"/>
    <x v="0"/>
    <d v="2016-07-11T19:59:00"/>
    <d v="2016-07-11T20:38:00"/>
    <d v="2016-07-11T00:00:00"/>
    <d v="1899-12-30T19:59:00"/>
    <n v="19"/>
    <x v="1"/>
    <x v="6"/>
    <s v="Successful"/>
    <n v="1"/>
    <n v="0"/>
    <n v="1"/>
    <x v="0"/>
    <n v="39.000000001396984"/>
  </r>
  <r>
    <n v="2496"/>
    <x v="1"/>
    <x v="106"/>
    <x v="0"/>
    <d v="2016-07-12T20:53:00"/>
    <d v="2016-07-12T21:33:00"/>
    <d v="2016-07-12T00:00:00"/>
    <d v="1899-12-30T20:53:00"/>
    <n v="20"/>
    <x v="1"/>
    <x v="4"/>
    <s v="Successful"/>
    <n v="1"/>
    <n v="0"/>
    <n v="1"/>
    <x v="1"/>
    <n v="40.000000004656613"/>
  </r>
  <r>
    <n v="3141"/>
    <x v="1"/>
    <x v="106"/>
    <x v="0"/>
    <d v="2016-07-13T08:58:47"/>
    <d v="2016-07-13T09:28:32"/>
    <d v="2016-07-13T00:00:00"/>
    <d v="1899-12-30T08:58:47"/>
    <n v="8"/>
    <x v="2"/>
    <x v="3"/>
    <s v="Successful"/>
    <n v="1"/>
    <n v="0"/>
    <n v="1"/>
    <x v="1"/>
    <n v="29.749999997438863"/>
  </r>
  <r>
    <n v="3297"/>
    <x v="1"/>
    <x v="106"/>
    <x v="0"/>
    <d v="2016-07-13T11:37:32"/>
    <d v="2016-07-13T12:14:07"/>
    <d v="2016-07-13T00:00:00"/>
    <d v="1899-12-30T11:37:32"/>
    <n v="11"/>
    <x v="0"/>
    <x v="5"/>
    <s v="Successful"/>
    <n v="1"/>
    <n v="0"/>
    <n v="1"/>
    <x v="1"/>
    <n v="36.58333333558403"/>
  </r>
  <r>
    <n v="3602"/>
    <x v="0"/>
    <x v="106"/>
    <x v="0"/>
    <d v="2016-07-13T18:40:02"/>
    <d v="2016-07-13T19:13:36"/>
    <d v="2016-07-13T00:00:00"/>
    <d v="1899-12-30T18:40:02"/>
    <n v="18"/>
    <x v="1"/>
    <x v="4"/>
    <s v="Successful"/>
    <n v="1"/>
    <n v="0"/>
    <n v="1"/>
    <x v="0"/>
    <n v="33.566666665719822"/>
  </r>
  <r>
    <n v="4150"/>
    <x v="1"/>
    <x v="106"/>
    <x v="0"/>
    <d v="2016-07-14T04:51:03"/>
    <d v="2016-07-14T05:50:07"/>
    <d v="2016-07-14T00:00:00"/>
    <d v="1899-12-30T04:51:03"/>
    <n v="4"/>
    <x v="4"/>
    <x v="1"/>
    <s v="Successful"/>
    <n v="1"/>
    <n v="0"/>
    <n v="1"/>
    <x v="1"/>
    <n v="59.066666675498709"/>
  </r>
  <r>
    <n v="4361"/>
    <x v="1"/>
    <x v="106"/>
    <x v="0"/>
    <d v="2016-07-14T07:29:29"/>
    <d v="2016-07-14T08:28:35"/>
    <d v="2016-07-14T00:00:00"/>
    <d v="1899-12-30T07:29:29"/>
    <n v="7"/>
    <x v="2"/>
    <x v="5"/>
    <s v="Successful"/>
    <n v="1"/>
    <n v="0"/>
    <n v="1"/>
    <x v="1"/>
    <n v="59.09999999566935"/>
  </r>
  <r>
    <n v="4642"/>
    <x v="1"/>
    <x v="106"/>
    <x v="0"/>
    <d v="2016-07-14T11:44:26"/>
    <d v="2016-07-14T12:41:11"/>
    <d v="2016-07-14T00:00:00"/>
    <d v="1899-12-30T11:44:26"/>
    <n v="11"/>
    <x v="0"/>
    <x v="2"/>
    <s v="Successful"/>
    <n v="1"/>
    <n v="0"/>
    <n v="1"/>
    <x v="1"/>
    <n v="56.750000001629815"/>
  </r>
  <r>
    <n v="4752"/>
    <x v="1"/>
    <x v="106"/>
    <x v="0"/>
    <d v="2016-07-14T15:19:35"/>
    <d v="2016-07-14T16:11:37"/>
    <d v="2016-07-14T00:00:00"/>
    <d v="1899-12-30T15:19:35"/>
    <n v="15"/>
    <x v="0"/>
    <x v="1"/>
    <s v="Successful"/>
    <n v="1"/>
    <n v="0"/>
    <n v="1"/>
    <x v="1"/>
    <n v="52.033333332510665"/>
  </r>
  <r>
    <n v="4849"/>
    <x v="1"/>
    <x v="106"/>
    <x v="0"/>
    <d v="2016-07-14T17:39:27"/>
    <d v="2016-07-14T18:44:26"/>
    <d v="2016-07-14T00:00:00"/>
    <d v="1899-12-30T17:39:27"/>
    <n v="17"/>
    <x v="1"/>
    <x v="3"/>
    <s v="Successful"/>
    <n v="1"/>
    <n v="0"/>
    <n v="1"/>
    <x v="1"/>
    <n v="64.983333342242986"/>
  </r>
  <r>
    <n v="6199"/>
    <x v="1"/>
    <x v="106"/>
    <x v="0"/>
    <d v="2016-07-15T17:25:23"/>
    <d v="2016-07-15T18:19:03"/>
    <d v="2016-07-15T00:00:00"/>
    <d v="1899-12-30T17:25:23"/>
    <n v="17"/>
    <x v="1"/>
    <x v="4"/>
    <s v="Successful"/>
    <n v="1"/>
    <n v="0"/>
    <n v="1"/>
    <x v="1"/>
    <n v="53.666666670469567"/>
  </r>
  <r>
    <n v="241"/>
    <x v="1"/>
    <x v="107"/>
    <x v="0"/>
    <d v="2016-07-11T06:31:00"/>
    <d v="2016-07-11T07:17:00"/>
    <d v="2016-07-11T00:00:00"/>
    <d v="1899-12-30T06:31:00"/>
    <n v="6"/>
    <x v="2"/>
    <x v="0"/>
    <s v="Successful"/>
    <n v="1"/>
    <n v="0"/>
    <n v="1"/>
    <x v="1"/>
    <n v="46.000000003259629"/>
  </r>
  <r>
    <n v="1339"/>
    <x v="0"/>
    <x v="107"/>
    <x v="0"/>
    <d v="2016-07-11T23:25:00"/>
    <d v="2016-07-12T00:32:00"/>
    <d v="2016-07-11T00:00:00"/>
    <d v="1899-12-30T23:25:00"/>
    <n v="23"/>
    <x v="3"/>
    <x v="6"/>
    <s v="Successful"/>
    <n v="1"/>
    <n v="0"/>
    <n v="1"/>
    <x v="0"/>
    <n v="66.999999998370185"/>
  </r>
  <r>
    <n v="1454"/>
    <x v="1"/>
    <x v="107"/>
    <x v="0"/>
    <d v="2016-07-12T04:54:00"/>
    <d v="2016-07-12T06:07:00"/>
    <d v="2016-07-12T00:00:00"/>
    <d v="1899-12-30T04:54:00"/>
    <n v="4"/>
    <x v="4"/>
    <x v="3"/>
    <s v="Successful"/>
    <n v="1"/>
    <n v="0"/>
    <n v="1"/>
    <x v="1"/>
    <n v="72.999999996973202"/>
  </r>
  <r>
    <n v="4342"/>
    <x v="1"/>
    <x v="107"/>
    <x v="0"/>
    <d v="2016-07-14T07:17:09"/>
    <d v="2016-07-14T08:15:45"/>
    <d v="2016-07-14T00:00:00"/>
    <d v="1899-12-30T07:17:09"/>
    <n v="7"/>
    <x v="2"/>
    <x v="6"/>
    <s v="Successful"/>
    <n v="1"/>
    <n v="0"/>
    <n v="1"/>
    <x v="1"/>
    <n v="58.599999994039536"/>
  </r>
  <r>
    <n v="6766"/>
    <x v="1"/>
    <x v="107"/>
    <x v="0"/>
    <d v="2016-07-15T00:06:56"/>
    <d v="2016-07-15T01:10:34"/>
    <d v="2016-07-15T00:00:00"/>
    <d v="1899-12-30T00:06:56"/>
    <n v="0"/>
    <x v="4"/>
    <x v="4"/>
    <s v="Successful"/>
    <n v="1"/>
    <n v="0"/>
    <n v="1"/>
    <x v="1"/>
    <n v="63.6333333409857"/>
  </r>
  <r>
    <n v="6213"/>
    <x v="1"/>
    <x v="107"/>
    <x v="0"/>
    <d v="2016-07-15T17:30:09"/>
    <d v="2016-07-15T18:32:51"/>
    <d v="2016-07-15T00:00:00"/>
    <d v="1899-12-30T17:30:09"/>
    <n v="17"/>
    <x v="1"/>
    <x v="4"/>
    <s v="Successful"/>
    <n v="1"/>
    <n v="0"/>
    <n v="1"/>
    <x v="1"/>
    <n v="62.699999999022111"/>
  </r>
  <r>
    <n v="41"/>
    <x v="1"/>
    <x v="108"/>
    <x v="0"/>
    <d v="2016-07-11T02:47:00"/>
    <d v="2016-07-11T03:23:00"/>
    <d v="2016-07-11T00:00:00"/>
    <d v="1899-12-30T02:47:00"/>
    <n v="2"/>
    <x v="4"/>
    <x v="1"/>
    <s v="Successful"/>
    <n v="1"/>
    <n v="0"/>
    <n v="1"/>
    <x v="1"/>
    <n v="36.000000002095476"/>
  </r>
  <r>
    <n v="279"/>
    <x v="0"/>
    <x v="108"/>
    <x v="0"/>
    <d v="2016-07-11T06:58:00"/>
    <d v="2016-07-11T07:47:00"/>
    <d v="2016-07-11T00:00:00"/>
    <d v="1899-12-30T06:58:00"/>
    <n v="6"/>
    <x v="2"/>
    <x v="1"/>
    <s v="Successful"/>
    <n v="1"/>
    <n v="0"/>
    <n v="1"/>
    <x v="0"/>
    <n v="49.000000002561137"/>
  </r>
  <r>
    <n v="952"/>
    <x v="1"/>
    <x v="108"/>
    <x v="0"/>
    <d v="2016-07-11T18:39:00"/>
    <d v="2016-07-11T19:19:00"/>
    <d v="2016-07-11T00:00:00"/>
    <d v="1899-12-30T18:39:00"/>
    <n v="18"/>
    <x v="1"/>
    <x v="5"/>
    <s v="Successful"/>
    <n v="1"/>
    <n v="0"/>
    <n v="1"/>
    <x v="1"/>
    <n v="39.999999994179234"/>
  </r>
  <r>
    <n v="1200"/>
    <x v="0"/>
    <x v="108"/>
    <x v="0"/>
    <d v="2016-07-11T21:13:00"/>
    <d v="2016-07-11T22:29:00"/>
    <d v="2016-07-11T00:00:00"/>
    <d v="1899-12-30T21:13:00"/>
    <n v="21"/>
    <x v="3"/>
    <x v="0"/>
    <s v="Successful"/>
    <n v="1"/>
    <n v="0"/>
    <n v="1"/>
    <x v="0"/>
    <n v="75.99999999627471"/>
  </r>
  <r>
    <n v="1775"/>
    <x v="1"/>
    <x v="108"/>
    <x v="0"/>
    <d v="2016-07-12T08:57:00"/>
    <d v="2016-07-12T09:52:00"/>
    <d v="2016-07-12T00:00:00"/>
    <d v="1899-12-30T08:57:00"/>
    <n v="8"/>
    <x v="2"/>
    <x v="4"/>
    <s v="Successful"/>
    <n v="1"/>
    <n v="0"/>
    <n v="1"/>
    <x v="1"/>
    <n v="55.000000001164153"/>
  </r>
  <r>
    <n v="1953"/>
    <x v="0"/>
    <x v="108"/>
    <x v="0"/>
    <d v="2016-07-12T11:38:00"/>
    <d v="2016-07-12T12:41:00"/>
    <d v="2016-07-12T00:00:00"/>
    <d v="1899-12-30T11:38:00"/>
    <n v="11"/>
    <x v="0"/>
    <x v="5"/>
    <s v="Successful"/>
    <n v="1"/>
    <n v="0"/>
    <n v="1"/>
    <x v="0"/>
    <n v="62.999999995809048"/>
  </r>
  <r>
    <n v="3270"/>
    <x v="1"/>
    <x v="108"/>
    <x v="0"/>
    <d v="2016-07-13T10:28:01"/>
    <d v="2016-07-13T11:04:59"/>
    <d v="2016-07-13T00:00:00"/>
    <d v="1899-12-30T10:28:01"/>
    <n v="10"/>
    <x v="0"/>
    <x v="2"/>
    <s v="Successful"/>
    <n v="1"/>
    <n v="0"/>
    <n v="1"/>
    <x v="1"/>
    <n v="36.966666664229706"/>
  </r>
  <r>
    <n v="3497"/>
    <x v="0"/>
    <x v="108"/>
    <x v="0"/>
    <d v="2016-07-13T17:32:20"/>
    <d v="2016-07-13T18:27:42"/>
    <d v="2016-07-13T00:00:00"/>
    <d v="1899-12-30T17:32:20"/>
    <n v="17"/>
    <x v="1"/>
    <x v="4"/>
    <s v="Successful"/>
    <n v="1"/>
    <n v="0"/>
    <n v="1"/>
    <x v="0"/>
    <n v="55.366666669724509"/>
  </r>
  <r>
    <n v="3897"/>
    <x v="0"/>
    <x v="108"/>
    <x v="0"/>
    <d v="2016-07-13T22:00:50"/>
    <d v="2016-07-13T22:37:59"/>
    <d v="2016-07-13T00:00:00"/>
    <d v="1899-12-30T22:00:50"/>
    <n v="22"/>
    <x v="3"/>
    <x v="3"/>
    <s v="Successful"/>
    <n v="1"/>
    <n v="0"/>
    <n v="1"/>
    <x v="0"/>
    <n v="37.149999998509884"/>
  </r>
  <r>
    <n v="4601"/>
    <x v="1"/>
    <x v="108"/>
    <x v="0"/>
    <d v="2016-07-14T10:13:30"/>
    <d v="2016-07-14T10:52:16"/>
    <d v="2016-07-14T00:00:00"/>
    <d v="1899-12-30T10:13:30"/>
    <n v="10"/>
    <x v="0"/>
    <x v="6"/>
    <s v="Successful"/>
    <n v="1"/>
    <n v="0"/>
    <n v="1"/>
    <x v="1"/>
    <n v="38.766666665906087"/>
  </r>
  <r>
    <n v="4621"/>
    <x v="0"/>
    <x v="108"/>
    <x v="0"/>
    <d v="2016-07-14T11:02:21"/>
    <d v="2016-07-14T11:46:14"/>
    <d v="2016-07-14T00:00:00"/>
    <d v="1899-12-30T11:02:21"/>
    <n v="11"/>
    <x v="0"/>
    <x v="2"/>
    <s v="Successful"/>
    <n v="1"/>
    <n v="0"/>
    <n v="1"/>
    <x v="0"/>
    <n v="43.883333334233612"/>
  </r>
  <r>
    <n v="5061"/>
    <x v="1"/>
    <x v="108"/>
    <x v="0"/>
    <d v="2016-07-14T19:29:16"/>
    <d v="2016-07-14T20:13:18"/>
    <d v="2016-07-14T00:00:00"/>
    <d v="1899-12-30T19:29:16"/>
    <n v="19"/>
    <x v="1"/>
    <x v="5"/>
    <s v="Successful"/>
    <n v="1"/>
    <n v="0"/>
    <n v="1"/>
    <x v="1"/>
    <n v="44.03333333786577"/>
  </r>
  <r>
    <n v="5359"/>
    <x v="1"/>
    <x v="108"/>
    <x v="0"/>
    <d v="2016-07-14T23:21:57"/>
    <d v="2016-07-15T00:24:00"/>
    <d v="2016-07-14T00:00:00"/>
    <d v="1899-12-30T23:21:57"/>
    <n v="23"/>
    <x v="3"/>
    <x v="4"/>
    <s v="Successful"/>
    <n v="1"/>
    <n v="0"/>
    <n v="1"/>
    <x v="1"/>
    <n v="62.050000004237518"/>
  </r>
  <r>
    <n v="6179"/>
    <x v="0"/>
    <x v="108"/>
    <x v="0"/>
    <d v="2016-07-15T16:53:17"/>
    <d v="2016-07-15T18:08:57"/>
    <d v="2016-07-15T00:00:00"/>
    <d v="1899-12-30T16:53:17"/>
    <n v="16"/>
    <x v="0"/>
    <x v="3"/>
    <s v="Successful"/>
    <n v="1"/>
    <n v="0"/>
    <n v="1"/>
    <x v="0"/>
    <n v="75.666666658362374"/>
  </r>
  <r>
    <n v="469"/>
    <x v="0"/>
    <x v="109"/>
    <x v="0"/>
    <d v="2016-07-11T09:24:00"/>
    <d v="2016-07-11T10:04:00"/>
    <d v="2016-07-11T00:00:00"/>
    <d v="1899-12-30T09:24:00"/>
    <n v="9"/>
    <x v="2"/>
    <x v="5"/>
    <s v="Successful"/>
    <n v="1"/>
    <n v="0"/>
    <n v="1"/>
    <x v="0"/>
    <n v="39.999999994179234"/>
  </r>
  <r>
    <n v="914"/>
    <x v="1"/>
    <x v="109"/>
    <x v="0"/>
    <d v="2016-07-11T18:17:00"/>
    <d v="2016-07-11T18:58:00"/>
    <d v="2016-07-11T00:00:00"/>
    <d v="1899-12-30T18:17:00"/>
    <n v="18"/>
    <x v="1"/>
    <x v="4"/>
    <s v="Successful"/>
    <n v="1"/>
    <n v="0"/>
    <n v="1"/>
    <x v="1"/>
    <n v="40.999999997438863"/>
  </r>
  <r>
    <n v="1386"/>
    <x v="0"/>
    <x v="109"/>
    <x v="0"/>
    <d v="2016-07-12T01:30:00"/>
    <d v="2016-07-12T02:42:00"/>
    <d v="2016-07-12T00:00:00"/>
    <d v="1899-12-30T01:30:00"/>
    <n v="1"/>
    <x v="4"/>
    <x v="5"/>
    <s v="Successful"/>
    <n v="1"/>
    <n v="0"/>
    <n v="1"/>
    <x v="0"/>
    <n v="72.000000004190952"/>
  </r>
  <r>
    <n v="1935"/>
    <x v="1"/>
    <x v="109"/>
    <x v="0"/>
    <d v="2016-07-12T11:16:00"/>
    <d v="2016-07-12T12:17:00"/>
    <d v="2016-07-12T00:00:00"/>
    <d v="1899-12-30T11:16:00"/>
    <n v="11"/>
    <x v="0"/>
    <x v="0"/>
    <s v="Successful"/>
    <n v="1"/>
    <n v="0"/>
    <n v="1"/>
    <x v="1"/>
    <n v="60.999999999767169"/>
  </r>
  <r>
    <n v="3243"/>
    <x v="0"/>
    <x v="109"/>
    <x v="0"/>
    <d v="2016-07-13T10:03:58"/>
    <d v="2016-07-13T10:46:44"/>
    <d v="2016-07-13T00:00:00"/>
    <d v="1899-12-30T10:03:58"/>
    <n v="10"/>
    <x v="0"/>
    <x v="6"/>
    <s v="Successful"/>
    <n v="1"/>
    <n v="0"/>
    <n v="1"/>
    <x v="0"/>
    <n v="42.766666668467224"/>
  </r>
  <r>
    <n v="3449"/>
    <x v="1"/>
    <x v="109"/>
    <x v="0"/>
    <d v="2016-07-13T16:52:29"/>
    <d v="2016-07-13T17:21:31"/>
    <d v="2016-07-13T00:00:00"/>
    <d v="1899-12-30T16:52:29"/>
    <n v="16"/>
    <x v="0"/>
    <x v="3"/>
    <s v="Successful"/>
    <n v="1"/>
    <n v="0"/>
    <n v="1"/>
    <x v="1"/>
    <n v="29.03333334135823"/>
  </r>
  <r>
    <n v="4500"/>
    <x v="1"/>
    <x v="109"/>
    <x v="0"/>
    <d v="2016-07-14T09:04:43"/>
    <d v="2016-07-14T10:09:11"/>
    <d v="2016-07-14T00:00:00"/>
    <d v="1899-12-30T09:04:43"/>
    <n v="9"/>
    <x v="2"/>
    <x v="1"/>
    <s v="Successful"/>
    <n v="1"/>
    <n v="0"/>
    <n v="1"/>
    <x v="1"/>
    <n v="64.466666659573093"/>
  </r>
  <r>
    <n v="5328"/>
    <x v="0"/>
    <x v="109"/>
    <x v="0"/>
    <d v="2016-07-14T22:10:37"/>
    <d v="2016-07-14T22:51:25"/>
    <d v="2016-07-14T00:00:00"/>
    <d v="1899-12-30T22:10:37"/>
    <n v="22"/>
    <x v="3"/>
    <x v="2"/>
    <s v="Successful"/>
    <n v="1"/>
    <n v="0"/>
    <n v="1"/>
    <x v="0"/>
    <n v="40.800000003073364"/>
  </r>
  <r>
    <n v="5576"/>
    <x v="1"/>
    <x v="109"/>
    <x v="0"/>
    <d v="2016-07-15T05:53:20"/>
    <d v="2016-07-15T06:25:29"/>
    <d v="2016-07-15T00:00:00"/>
    <d v="1899-12-30T05:53:20"/>
    <n v="5"/>
    <x v="2"/>
    <x v="4"/>
    <s v="Successful"/>
    <n v="1"/>
    <n v="0"/>
    <n v="1"/>
    <x v="1"/>
    <n v="32.149999992689118"/>
  </r>
  <r>
    <n v="6112"/>
    <x v="0"/>
    <x v="109"/>
    <x v="0"/>
    <d v="2016-07-15T15:06:46"/>
    <d v="2016-07-15T16:12:22"/>
    <d v="2016-07-15T00:00:00"/>
    <d v="1899-12-30T15:06:46"/>
    <n v="15"/>
    <x v="0"/>
    <x v="2"/>
    <s v="Successful"/>
    <n v="1"/>
    <n v="0"/>
    <n v="1"/>
    <x v="0"/>
    <n v="65.599999995902181"/>
  </r>
  <r>
    <n v="6438"/>
    <x v="0"/>
    <x v="109"/>
    <x v="0"/>
    <d v="2016-07-15T19:54:08"/>
    <d v="2016-07-15T20:36:23"/>
    <d v="2016-07-15T00:00:00"/>
    <d v="1899-12-30T19:54:08"/>
    <n v="19"/>
    <x v="1"/>
    <x v="3"/>
    <s v="Successful"/>
    <n v="1"/>
    <n v="0"/>
    <n v="1"/>
    <x v="0"/>
    <n v="42.24999999627471"/>
  </r>
  <r>
    <n v="707"/>
    <x v="0"/>
    <x v="110"/>
    <x v="0"/>
    <d v="2016-07-11T14:17:00"/>
    <d v="2016-07-11T14:55:00"/>
    <d v="2016-07-11T00:00:00"/>
    <d v="1899-12-30T14:17:00"/>
    <n v="14"/>
    <x v="0"/>
    <x v="5"/>
    <s v="Successful"/>
    <n v="1"/>
    <n v="0"/>
    <n v="1"/>
    <x v="0"/>
    <n v="38.000000008614734"/>
  </r>
  <r>
    <n v="1136"/>
    <x v="0"/>
    <x v="110"/>
    <x v="0"/>
    <d v="2016-07-11T20:32:00"/>
    <d v="2016-07-11T21:20:00"/>
    <d v="2016-07-11T00:00:00"/>
    <d v="1899-12-30T20:32:00"/>
    <n v="20"/>
    <x v="1"/>
    <x v="6"/>
    <s v="Successful"/>
    <n v="1"/>
    <n v="0"/>
    <n v="1"/>
    <x v="0"/>
    <n v="47.999999999301508"/>
  </r>
  <r>
    <n v="2961"/>
    <x v="0"/>
    <x v="110"/>
    <x v="0"/>
    <d v="2016-07-13T06:48:57"/>
    <d v="2016-07-13T07:47:08"/>
    <d v="2016-07-13T00:00:00"/>
    <d v="1899-12-30T06:48:57"/>
    <n v="6"/>
    <x v="2"/>
    <x v="5"/>
    <s v="Successful"/>
    <n v="1"/>
    <n v="0"/>
    <n v="1"/>
    <x v="0"/>
    <n v="58.183333334745839"/>
  </r>
  <r>
    <n v="3428"/>
    <x v="1"/>
    <x v="110"/>
    <x v="0"/>
    <d v="2016-07-13T15:55:17"/>
    <d v="2016-07-13T16:45:19"/>
    <d v="2016-07-13T00:00:00"/>
    <d v="1899-12-30T15:55:17"/>
    <n v="15"/>
    <x v="0"/>
    <x v="3"/>
    <s v="Successful"/>
    <n v="1"/>
    <n v="0"/>
    <n v="1"/>
    <x v="1"/>
    <n v="50.033333325991407"/>
  </r>
  <r>
    <n v="4045"/>
    <x v="0"/>
    <x v="110"/>
    <x v="0"/>
    <d v="2016-07-14T00:56:22"/>
    <d v="2016-07-14T01:22:47"/>
    <d v="2016-07-14T00:00:00"/>
    <d v="1899-12-30T00:56:22"/>
    <n v="0"/>
    <x v="4"/>
    <x v="1"/>
    <s v="Successful"/>
    <n v="1"/>
    <n v="0"/>
    <n v="1"/>
    <x v="0"/>
    <n v="26.416666670702398"/>
  </r>
  <r>
    <n v="5399"/>
    <x v="1"/>
    <x v="110"/>
    <x v="0"/>
    <d v="2016-07-15T00:58:19"/>
    <d v="2016-07-15T02:16:07"/>
    <d v="2016-07-15T00:00:00"/>
    <d v="1899-12-30T00:58:19"/>
    <n v="0"/>
    <x v="4"/>
    <x v="6"/>
    <s v="Successful"/>
    <n v="1"/>
    <n v="0"/>
    <n v="1"/>
    <x v="1"/>
    <n v="77.79999999795109"/>
  </r>
  <r>
    <n v="5730"/>
    <x v="1"/>
    <x v="110"/>
    <x v="0"/>
    <d v="2016-07-15T07:50:12"/>
    <d v="2016-07-15T08:45:09"/>
    <d v="2016-07-15T00:00:00"/>
    <d v="1899-12-30T07:50:12"/>
    <n v="7"/>
    <x v="2"/>
    <x v="4"/>
    <s v="Successful"/>
    <n v="1"/>
    <n v="0"/>
    <n v="1"/>
    <x v="1"/>
    <n v="54.949999999953434"/>
  </r>
  <r>
    <n v="180"/>
    <x v="0"/>
    <x v="111"/>
    <x v="0"/>
    <d v="2016-07-11T05:48:00"/>
    <d v="2016-07-11T06:28:00"/>
    <d v="2016-07-11T00:00:00"/>
    <d v="1899-12-30T05:48:00"/>
    <n v="5"/>
    <x v="2"/>
    <x v="3"/>
    <s v="Successful"/>
    <n v="1"/>
    <n v="0"/>
    <n v="1"/>
    <x v="0"/>
    <n v="39.999999994179234"/>
  </r>
  <r>
    <n v="1694"/>
    <x v="1"/>
    <x v="111"/>
    <x v="0"/>
    <d v="2016-07-12T07:54:00"/>
    <d v="2016-07-12T08:48:00"/>
    <d v="2016-07-12T00:00:00"/>
    <d v="1899-12-30T07:54:00"/>
    <n v="7"/>
    <x v="2"/>
    <x v="5"/>
    <s v="Successful"/>
    <n v="1"/>
    <n v="0"/>
    <n v="1"/>
    <x v="1"/>
    <n v="53.999999997904524"/>
  </r>
  <r>
    <n v="2294"/>
    <x v="1"/>
    <x v="111"/>
    <x v="0"/>
    <d v="2016-07-12T18:47:00"/>
    <d v="2016-07-12T19:49:00"/>
    <d v="2016-07-12T00:00:00"/>
    <d v="1899-12-30T18:47:00"/>
    <n v="18"/>
    <x v="1"/>
    <x v="3"/>
    <s v="Successful"/>
    <n v="1"/>
    <n v="0"/>
    <n v="1"/>
    <x v="1"/>
    <n v="62.000000003026798"/>
  </r>
  <r>
    <n v="3630"/>
    <x v="1"/>
    <x v="111"/>
    <x v="0"/>
    <d v="2016-07-13T18:59:56"/>
    <d v="2016-07-13T19:59:30"/>
    <d v="2016-07-13T00:00:00"/>
    <d v="1899-12-30T18:59:56"/>
    <n v="18"/>
    <x v="1"/>
    <x v="4"/>
    <s v="Successful"/>
    <n v="1"/>
    <n v="0"/>
    <n v="1"/>
    <x v="1"/>
    <n v="59.566666666651145"/>
  </r>
  <r>
    <n v="3978"/>
    <x v="1"/>
    <x v="111"/>
    <x v="0"/>
    <d v="2016-07-13T23:18:14"/>
    <d v="2016-07-13T23:46:18"/>
    <d v="2016-07-13T00:00:00"/>
    <d v="1899-12-30T23:18:14"/>
    <n v="23"/>
    <x v="3"/>
    <x v="6"/>
    <s v="Successful"/>
    <n v="1"/>
    <n v="0"/>
    <n v="1"/>
    <x v="1"/>
    <n v="28.06666666874662"/>
  </r>
  <r>
    <n v="4426"/>
    <x v="1"/>
    <x v="111"/>
    <x v="0"/>
    <d v="2016-07-14T08:21:49"/>
    <d v="2016-07-14T09:08:49"/>
    <d v="2016-07-14T00:00:00"/>
    <d v="1899-12-30T08:21:49"/>
    <n v="8"/>
    <x v="2"/>
    <x v="6"/>
    <s v="Successful"/>
    <n v="1"/>
    <n v="0"/>
    <n v="1"/>
    <x v="1"/>
    <n v="46.999999996041879"/>
  </r>
  <r>
    <n v="5115"/>
    <x v="0"/>
    <x v="111"/>
    <x v="0"/>
    <d v="2016-07-14T20:03:46"/>
    <d v="2016-07-14T21:08:12"/>
    <d v="2016-07-14T00:00:00"/>
    <d v="1899-12-30T20:03:46"/>
    <n v="20"/>
    <x v="1"/>
    <x v="3"/>
    <s v="Successful"/>
    <n v="1"/>
    <n v="0"/>
    <n v="1"/>
    <x v="0"/>
    <n v="64.433333328925073"/>
  </r>
  <r>
    <n v="5558"/>
    <x v="0"/>
    <x v="111"/>
    <x v="0"/>
    <d v="2016-07-15T05:32:12"/>
    <d v="2016-07-15T06:05:55"/>
    <d v="2016-07-15T00:00:00"/>
    <d v="1899-12-30T05:32:12"/>
    <n v="5"/>
    <x v="2"/>
    <x v="5"/>
    <s v="Successful"/>
    <n v="1"/>
    <n v="0"/>
    <n v="1"/>
    <x v="0"/>
    <n v="33.71666666935198"/>
  </r>
  <r>
    <n v="5827"/>
    <x v="0"/>
    <x v="111"/>
    <x v="0"/>
    <d v="2016-07-15T08:52:58"/>
    <d v="2016-07-15T09:29:41"/>
    <d v="2016-07-15T00:00:00"/>
    <d v="1899-12-30T08:52:58"/>
    <n v="8"/>
    <x v="2"/>
    <x v="0"/>
    <s v="Successful"/>
    <n v="1"/>
    <n v="0"/>
    <n v="1"/>
    <x v="0"/>
    <n v="36.716666668653488"/>
  </r>
  <r>
    <n v="6063"/>
    <x v="0"/>
    <x v="111"/>
    <x v="0"/>
    <d v="2016-07-15T13:48:53"/>
    <d v="2016-07-15T14:19:12"/>
    <d v="2016-07-15T00:00:00"/>
    <d v="1899-12-30T13:48:53"/>
    <n v="13"/>
    <x v="0"/>
    <x v="2"/>
    <s v="Successful"/>
    <n v="1"/>
    <n v="0"/>
    <n v="1"/>
    <x v="0"/>
    <n v="30.316666660364717"/>
  </r>
  <r>
    <n v="6691"/>
    <x v="0"/>
    <x v="111"/>
    <x v="0"/>
    <d v="2016-07-15T22:47:31"/>
    <d v="2016-07-16T00:01:05"/>
    <d v="2016-07-15T00:00:00"/>
    <d v="1899-12-30T22:47:31"/>
    <n v="22"/>
    <x v="3"/>
    <x v="1"/>
    <s v="Successful"/>
    <n v="1"/>
    <n v="0"/>
    <n v="1"/>
    <x v="0"/>
    <n v="73.566666670376435"/>
  </r>
  <r>
    <n v="170"/>
    <x v="1"/>
    <x v="112"/>
    <x v="0"/>
    <d v="2016-07-11T05:45:00"/>
    <d v="2016-07-11T06:39:00"/>
    <d v="2016-07-11T00:00:00"/>
    <d v="1899-12-30T05:45:00"/>
    <n v="5"/>
    <x v="2"/>
    <x v="6"/>
    <s v="Successful"/>
    <n v="1"/>
    <n v="0"/>
    <n v="1"/>
    <x v="1"/>
    <n v="53.999999997904524"/>
  </r>
  <r>
    <n v="1326"/>
    <x v="0"/>
    <x v="112"/>
    <x v="0"/>
    <d v="2016-07-11T23:06:00"/>
    <d v="2016-07-12T00:07:00"/>
    <d v="2016-07-11T00:00:00"/>
    <d v="1899-12-30T23:06:00"/>
    <n v="23"/>
    <x v="3"/>
    <x v="0"/>
    <s v="Successful"/>
    <n v="1"/>
    <n v="0"/>
    <n v="1"/>
    <x v="0"/>
    <n v="60.999999999767169"/>
  </r>
  <r>
    <n v="1476"/>
    <x v="1"/>
    <x v="112"/>
    <x v="0"/>
    <d v="2016-07-12T05:16:00"/>
    <d v="2016-07-12T06:04:00"/>
    <d v="2016-07-12T00:00:00"/>
    <d v="1899-12-30T05:16:00"/>
    <n v="5"/>
    <x v="2"/>
    <x v="1"/>
    <s v="Successful"/>
    <n v="1"/>
    <n v="0"/>
    <n v="1"/>
    <x v="1"/>
    <n v="47.999999999301508"/>
  </r>
  <r>
    <n v="2937"/>
    <x v="0"/>
    <x v="112"/>
    <x v="0"/>
    <d v="2016-07-13T06:27:11"/>
    <d v="2016-07-13T07:15:24"/>
    <d v="2016-07-13T00:00:00"/>
    <d v="1899-12-30T06:27:11"/>
    <n v="6"/>
    <x v="2"/>
    <x v="4"/>
    <s v="Successful"/>
    <n v="1"/>
    <n v="0"/>
    <n v="1"/>
    <x v="0"/>
    <n v="48.216666664229706"/>
  </r>
  <r>
    <n v="3973"/>
    <x v="1"/>
    <x v="112"/>
    <x v="0"/>
    <d v="2016-07-13T22:58:36"/>
    <d v="2016-07-13T23:51:51"/>
    <d v="2016-07-13T00:00:00"/>
    <d v="1899-12-30T22:58:36"/>
    <n v="22"/>
    <x v="3"/>
    <x v="4"/>
    <s v="Successful"/>
    <n v="1"/>
    <n v="0"/>
    <n v="1"/>
    <x v="1"/>
    <n v="53.250000000698492"/>
  </r>
  <r>
    <n v="4644"/>
    <x v="1"/>
    <x v="112"/>
    <x v="0"/>
    <d v="2016-07-14T11:47:32"/>
    <d v="2016-07-14T12:20:33"/>
    <d v="2016-07-14T00:00:00"/>
    <d v="1899-12-30T11:47:32"/>
    <n v="11"/>
    <x v="0"/>
    <x v="0"/>
    <s v="Successful"/>
    <n v="1"/>
    <n v="0"/>
    <n v="1"/>
    <x v="1"/>
    <n v="33.016666673356667"/>
  </r>
  <r>
    <n v="5086"/>
    <x v="0"/>
    <x v="112"/>
    <x v="0"/>
    <d v="2016-07-14T19:41:45"/>
    <d v="2016-07-14T21:02:52"/>
    <d v="2016-07-14T00:00:00"/>
    <d v="1899-12-30T19:41:45"/>
    <n v="19"/>
    <x v="1"/>
    <x v="4"/>
    <s v="Successful"/>
    <n v="1"/>
    <n v="0"/>
    <n v="1"/>
    <x v="0"/>
    <n v="81.116666664602235"/>
  </r>
  <r>
    <n v="6572"/>
    <x v="0"/>
    <x v="112"/>
    <x v="0"/>
    <d v="2016-07-15T21:11:01"/>
    <d v="2016-07-15T22:02:20"/>
    <d v="2016-07-15T00:00:00"/>
    <d v="1899-12-30T21:11:01"/>
    <n v="21"/>
    <x v="3"/>
    <x v="1"/>
    <s v="Successful"/>
    <n v="1"/>
    <n v="0"/>
    <n v="1"/>
    <x v="0"/>
    <n v="51.316666665952653"/>
  </r>
  <r>
    <n v="6755"/>
    <x v="0"/>
    <x v="112"/>
    <x v="0"/>
    <d v="2016-07-15T23:57:32"/>
    <d v="2016-07-16T01:09:24"/>
    <d v="2016-07-15T00:00:00"/>
    <d v="1899-12-30T23:57:32"/>
    <n v="23"/>
    <x v="3"/>
    <x v="5"/>
    <s v="Successful"/>
    <n v="1"/>
    <n v="0"/>
    <n v="1"/>
    <x v="0"/>
    <n v="71.866666671121493"/>
  </r>
  <r>
    <n v="1483"/>
    <x v="1"/>
    <x v="113"/>
    <x v="0"/>
    <d v="2016-07-12T05:22:00"/>
    <d v="2016-07-12T06:22:00"/>
    <d v="2016-07-12T00:00:00"/>
    <d v="1899-12-30T05:22:00"/>
    <n v="5"/>
    <x v="2"/>
    <x v="1"/>
    <s v="Successful"/>
    <n v="1"/>
    <n v="0"/>
    <n v="1"/>
    <x v="1"/>
    <n v="59.99999999650754"/>
  </r>
  <r>
    <n v="1844"/>
    <x v="1"/>
    <x v="113"/>
    <x v="0"/>
    <d v="2016-07-12T09:40:00"/>
    <d v="2016-07-12T10:11:00"/>
    <d v="2016-07-12T00:00:00"/>
    <d v="1899-12-30T09:40:00"/>
    <n v="9"/>
    <x v="2"/>
    <x v="0"/>
    <s v="Successful"/>
    <n v="1"/>
    <n v="0"/>
    <n v="1"/>
    <x v="1"/>
    <n v="30.99999999627471"/>
  </r>
  <r>
    <n v="2120"/>
    <x v="0"/>
    <x v="113"/>
    <x v="0"/>
    <d v="2016-07-12T16:44:00"/>
    <d v="2016-07-12T17:33:00"/>
    <d v="2016-07-12T00:00:00"/>
    <d v="1899-12-30T16:44:00"/>
    <n v="16"/>
    <x v="0"/>
    <x v="1"/>
    <s v="Successful"/>
    <n v="1"/>
    <n v="0"/>
    <n v="1"/>
    <x v="0"/>
    <n v="48.999999992083758"/>
  </r>
  <r>
    <n v="2411"/>
    <x v="1"/>
    <x v="113"/>
    <x v="0"/>
    <d v="2016-07-12T20:04:00"/>
    <d v="2016-07-12T20:40:00"/>
    <d v="2016-07-12T00:00:00"/>
    <d v="1899-12-30T20:04:00"/>
    <n v="20"/>
    <x v="1"/>
    <x v="0"/>
    <s v="Successful"/>
    <n v="1"/>
    <n v="0"/>
    <n v="1"/>
    <x v="1"/>
    <n v="36.000000002095476"/>
  </r>
  <r>
    <n v="2903"/>
    <x v="0"/>
    <x v="113"/>
    <x v="0"/>
    <d v="2016-07-13T06:00:19"/>
    <d v="2016-07-13T06:40:37"/>
    <d v="2016-07-13T00:00:00"/>
    <d v="1899-12-30T06:00:19"/>
    <n v="6"/>
    <x v="2"/>
    <x v="3"/>
    <s v="Successful"/>
    <n v="1"/>
    <n v="0"/>
    <n v="1"/>
    <x v="0"/>
    <n v="40.30000000144355"/>
  </r>
  <r>
    <n v="3289"/>
    <x v="1"/>
    <x v="113"/>
    <x v="0"/>
    <d v="2016-07-13T11:06:44"/>
    <d v="2016-07-13T11:51:09"/>
    <d v="2016-07-13T00:00:00"/>
    <d v="1899-12-30T11:06:44"/>
    <n v="11"/>
    <x v="0"/>
    <x v="1"/>
    <s v="Successful"/>
    <n v="1"/>
    <n v="0"/>
    <n v="1"/>
    <x v="1"/>
    <n v="44.416666666511446"/>
  </r>
  <r>
    <n v="3859"/>
    <x v="0"/>
    <x v="113"/>
    <x v="0"/>
    <d v="2016-07-13T21:38:18"/>
    <d v="2016-07-13T22:28:35"/>
    <d v="2016-07-13T00:00:00"/>
    <d v="1899-12-30T21:38:18"/>
    <n v="21"/>
    <x v="3"/>
    <x v="6"/>
    <s v="Successful"/>
    <n v="1"/>
    <n v="0"/>
    <n v="1"/>
    <x v="0"/>
    <n v="50.283333342522383"/>
  </r>
  <r>
    <n v="4313"/>
    <x v="1"/>
    <x v="113"/>
    <x v="0"/>
    <d v="2016-07-14T06:49:43"/>
    <d v="2016-07-14T07:44:15"/>
    <d v="2016-07-14T00:00:00"/>
    <d v="1899-12-30T06:49:43"/>
    <n v="6"/>
    <x v="2"/>
    <x v="2"/>
    <s v="Successful"/>
    <n v="1"/>
    <n v="0"/>
    <n v="1"/>
    <x v="1"/>
    <n v="54.533333330182359"/>
  </r>
  <r>
    <n v="5325"/>
    <x v="1"/>
    <x v="113"/>
    <x v="0"/>
    <d v="2016-07-14T22:11:41"/>
    <d v="2016-07-14T23:12:36"/>
    <d v="2016-07-14T00:00:00"/>
    <d v="1899-12-30T22:11:41"/>
    <n v="22"/>
    <x v="3"/>
    <x v="3"/>
    <s v="Successful"/>
    <n v="1"/>
    <n v="0"/>
    <n v="1"/>
    <x v="1"/>
    <n v="60.91666666790843"/>
  </r>
  <r>
    <n v="5906"/>
    <x v="1"/>
    <x v="113"/>
    <x v="0"/>
    <d v="2016-07-15T09:56:43"/>
    <d v="2016-07-15T10:29:00"/>
    <d v="2016-07-15T00:00:00"/>
    <d v="1899-12-30T09:56:43"/>
    <n v="9"/>
    <x v="2"/>
    <x v="3"/>
    <s v="Successful"/>
    <n v="1"/>
    <n v="0"/>
    <n v="1"/>
    <x v="1"/>
    <n v="32.283333325758576"/>
  </r>
  <r>
    <n v="6049"/>
    <x v="1"/>
    <x v="113"/>
    <x v="0"/>
    <d v="2016-07-15T13:27:33"/>
    <d v="2016-07-15T14:32:29"/>
    <d v="2016-07-15T00:00:00"/>
    <d v="1899-12-30T13:27:33"/>
    <n v="13"/>
    <x v="0"/>
    <x v="2"/>
    <s v="Successful"/>
    <n v="1"/>
    <n v="0"/>
    <n v="1"/>
    <x v="1"/>
    <n v="64.933333330554888"/>
  </r>
  <r>
    <n v="664"/>
    <x v="0"/>
    <x v="114"/>
    <x v="0"/>
    <d v="2016-07-11T12:58:00"/>
    <d v="2016-07-11T14:07:00"/>
    <d v="2016-07-11T00:00:00"/>
    <d v="1899-12-30T12:58:00"/>
    <n v="12"/>
    <x v="0"/>
    <x v="1"/>
    <s v="Successful"/>
    <n v="1"/>
    <n v="0"/>
    <n v="1"/>
    <x v="0"/>
    <n v="68.999999994412065"/>
  </r>
  <r>
    <n v="750"/>
    <x v="1"/>
    <x v="114"/>
    <x v="0"/>
    <d v="2016-07-11T15:52:00"/>
    <d v="2016-07-11T16:27:00"/>
    <d v="2016-07-11T00:00:00"/>
    <d v="1899-12-30T15:52:00"/>
    <n v="15"/>
    <x v="0"/>
    <x v="2"/>
    <s v="Successful"/>
    <n v="1"/>
    <n v="0"/>
    <n v="1"/>
    <x v="1"/>
    <n v="34.999999998835847"/>
  </r>
  <r>
    <n v="1950"/>
    <x v="1"/>
    <x v="114"/>
    <x v="0"/>
    <d v="2016-07-12T11:33:00"/>
    <d v="2016-07-12T12:04:00"/>
    <d v="2016-07-12T00:00:00"/>
    <d v="1899-12-30T11:33:00"/>
    <n v="11"/>
    <x v="0"/>
    <x v="4"/>
    <s v="Successful"/>
    <n v="1"/>
    <n v="0"/>
    <n v="1"/>
    <x v="1"/>
    <n v="31.000000006752089"/>
  </r>
  <r>
    <n v="2989"/>
    <x v="0"/>
    <x v="114"/>
    <x v="0"/>
    <d v="2016-07-13T07:08:16"/>
    <d v="2016-07-13T07:42:11"/>
    <d v="2016-07-13T00:00:00"/>
    <d v="1899-12-30T07:08:16"/>
    <n v="7"/>
    <x v="2"/>
    <x v="5"/>
    <s v="Successful"/>
    <n v="1"/>
    <n v="0"/>
    <n v="1"/>
    <x v="0"/>
    <n v="33.916666663717479"/>
  </r>
  <r>
    <n v="3266"/>
    <x v="0"/>
    <x v="114"/>
    <x v="0"/>
    <d v="2016-07-13T10:27:47"/>
    <d v="2016-07-13T11:19:30"/>
    <d v="2016-07-13T00:00:00"/>
    <d v="1899-12-30T10:27:47"/>
    <n v="10"/>
    <x v="0"/>
    <x v="4"/>
    <s v="Successful"/>
    <n v="1"/>
    <n v="0"/>
    <n v="1"/>
    <x v="0"/>
    <n v="51.716666675638407"/>
  </r>
  <r>
    <n v="4358"/>
    <x v="0"/>
    <x v="114"/>
    <x v="0"/>
    <d v="2016-07-14T07:25:12"/>
    <d v="2016-07-14T08:08:40"/>
    <d v="2016-07-14T00:00:00"/>
    <d v="1899-12-30T07:25:12"/>
    <n v="7"/>
    <x v="2"/>
    <x v="4"/>
    <s v="Successful"/>
    <n v="1"/>
    <n v="0"/>
    <n v="1"/>
    <x v="0"/>
    <n v="43.466666664462537"/>
  </r>
  <r>
    <n v="4720"/>
    <x v="0"/>
    <x v="114"/>
    <x v="0"/>
    <d v="2016-07-14T13:48:48"/>
    <d v="2016-07-14T14:41:09"/>
    <d v="2016-07-14T00:00:00"/>
    <d v="1899-12-30T13:48:48"/>
    <n v="13"/>
    <x v="0"/>
    <x v="6"/>
    <s v="Successful"/>
    <n v="1"/>
    <n v="0"/>
    <n v="1"/>
    <x v="0"/>
    <n v="52.349999999860302"/>
  </r>
  <r>
    <n v="5019"/>
    <x v="1"/>
    <x v="114"/>
    <x v="0"/>
    <d v="2016-07-14T19:07:33"/>
    <d v="2016-07-14T19:59:54"/>
    <d v="2016-07-14T00:00:00"/>
    <d v="1899-12-30T19:07:33"/>
    <n v="19"/>
    <x v="1"/>
    <x v="5"/>
    <s v="Successful"/>
    <n v="1"/>
    <n v="0"/>
    <n v="1"/>
    <x v="1"/>
    <n v="52.349999999860302"/>
  </r>
  <r>
    <n v="5925"/>
    <x v="1"/>
    <x v="114"/>
    <x v="0"/>
    <d v="2016-07-15T10:08:04"/>
    <d v="2016-07-15T10:32:39"/>
    <d v="2016-07-15T00:00:00"/>
    <d v="1899-12-30T10:08:04"/>
    <n v="10"/>
    <x v="0"/>
    <x v="0"/>
    <s v="Successful"/>
    <n v="1"/>
    <n v="0"/>
    <n v="1"/>
    <x v="1"/>
    <n v="24.583333338377997"/>
  </r>
  <r>
    <n v="112"/>
    <x v="0"/>
    <x v="115"/>
    <x v="0"/>
    <d v="2016-07-11T05:01:00"/>
    <d v="2016-07-11T06:04:00"/>
    <d v="2016-07-11T00:00:00"/>
    <d v="1899-12-30T05:01:00"/>
    <n v="5"/>
    <x v="2"/>
    <x v="5"/>
    <s v="Successful"/>
    <n v="1"/>
    <n v="0"/>
    <n v="1"/>
    <x v="0"/>
    <n v="63.000000006286427"/>
  </r>
  <r>
    <n v="213"/>
    <x v="1"/>
    <x v="115"/>
    <x v="0"/>
    <d v="2016-07-11T06:15:00"/>
    <d v="2016-07-11T06:57:00"/>
    <d v="2016-07-11T00:00:00"/>
    <d v="1899-12-30T06:15:00"/>
    <n v="6"/>
    <x v="2"/>
    <x v="0"/>
    <s v="Successful"/>
    <n v="1"/>
    <n v="0"/>
    <n v="1"/>
    <x v="1"/>
    <n v="42.000000000698492"/>
  </r>
  <r>
    <n v="1818"/>
    <x v="0"/>
    <x v="115"/>
    <x v="0"/>
    <d v="2016-07-12T09:29:00"/>
    <d v="2016-07-12T10:38:00"/>
    <d v="2016-07-12T00:00:00"/>
    <d v="1899-12-30T09:29:00"/>
    <n v="9"/>
    <x v="2"/>
    <x v="3"/>
    <s v="Successful"/>
    <n v="1"/>
    <n v="0"/>
    <n v="1"/>
    <x v="0"/>
    <n v="69.000000004889444"/>
  </r>
  <r>
    <n v="2018"/>
    <x v="0"/>
    <x v="115"/>
    <x v="0"/>
    <d v="2016-07-12T13:39:00"/>
    <d v="2016-07-12T14:19:00"/>
    <d v="2016-07-12T00:00:00"/>
    <d v="1899-12-30T13:39:00"/>
    <n v="13"/>
    <x v="0"/>
    <x v="6"/>
    <s v="Successful"/>
    <n v="1"/>
    <n v="0"/>
    <n v="1"/>
    <x v="0"/>
    <n v="40.000000004656613"/>
  </r>
  <r>
    <n v="3231"/>
    <x v="0"/>
    <x v="115"/>
    <x v="0"/>
    <d v="2016-07-13T09:57:52"/>
    <d v="2016-07-13T10:48:18"/>
    <d v="2016-07-13T00:00:00"/>
    <d v="1899-12-30T09:57:52"/>
    <n v="9"/>
    <x v="2"/>
    <x v="4"/>
    <s v="Successful"/>
    <n v="1"/>
    <n v="0"/>
    <n v="1"/>
    <x v="0"/>
    <n v="50.433333335677162"/>
  </r>
  <r>
    <n v="3378"/>
    <x v="0"/>
    <x v="115"/>
    <x v="0"/>
    <d v="2016-07-13T14:19:59"/>
    <d v="2016-07-13T14:58:52"/>
    <d v="2016-07-13T00:00:00"/>
    <d v="1899-12-30T14:19:59"/>
    <n v="14"/>
    <x v="0"/>
    <x v="4"/>
    <s v="Successful"/>
    <n v="1"/>
    <n v="0"/>
    <n v="1"/>
    <x v="0"/>
    <n v="38.883333328412846"/>
  </r>
  <r>
    <n v="3896"/>
    <x v="1"/>
    <x v="115"/>
    <x v="0"/>
    <d v="2016-07-13T21:55:01"/>
    <d v="2016-07-13T22:54:33"/>
    <d v="2016-07-13T00:00:00"/>
    <d v="1899-12-30T21:55:01"/>
    <n v="21"/>
    <x v="3"/>
    <x v="4"/>
    <s v="Successful"/>
    <n v="1"/>
    <n v="0"/>
    <n v="1"/>
    <x v="1"/>
    <n v="59.533333325525746"/>
  </r>
  <r>
    <n v="4828"/>
    <x v="1"/>
    <x v="115"/>
    <x v="0"/>
    <d v="2016-07-14T17:26:14"/>
    <d v="2016-07-14T17:59:47"/>
    <d v="2016-07-14T00:00:00"/>
    <d v="1899-12-30T17:26:14"/>
    <n v="17"/>
    <x v="1"/>
    <x v="3"/>
    <s v="Successful"/>
    <n v="1"/>
    <n v="0"/>
    <n v="1"/>
    <x v="1"/>
    <n v="33.550000005634502"/>
  </r>
  <r>
    <n v="5944"/>
    <x v="1"/>
    <x v="115"/>
    <x v="0"/>
    <d v="2016-07-15T10:23:18"/>
    <d v="2016-07-15T11:33:59"/>
    <d v="2016-07-15T00:00:00"/>
    <d v="1899-12-30T10:23:18"/>
    <n v="10"/>
    <x v="0"/>
    <x v="2"/>
    <s v="Successful"/>
    <n v="1"/>
    <n v="0"/>
    <n v="1"/>
    <x v="1"/>
    <n v="70.683333333581686"/>
  </r>
  <r>
    <n v="6245"/>
    <x v="0"/>
    <x v="115"/>
    <x v="0"/>
    <d v="2016-07-15T17:58:28"/>
    <d v="2016-07-15T18:57:00"/>
    <d v="2016-07-15T00:00:00"/>
    <d v="1899-12-30T17:58:28"/>
    <n v="17"/>
    <x v="1"/>
    <x v="2"/>
    <s v="Successful"/>
    <n v="1"/>
    <n v="0"/>
    <n v="1"/>
    <x v="0"/>
    <n v="58.533333332743496"/>
  </r>
  <r>
    <n v="3957"/>
    <x v="1"/>
    <x v="116"/>
    <x v="0"/>
    <d v="2016-07-13T22:42:16"/>
    <d v="2016-07-13T23:43:32"/>
    <d v="2016-07-13T00:00:00"/>
    <d v="1899-12-30T22:42:16"/>
    <n v="22"/>
    <x v="3"/>
    <x v="6"/>
    <s v="Successful"/>
    <n v="1"/>
    <n v="0"/>
    <n v="1"/>
    <x v="1"/>
    <n v="61.266666665906087"/>
  </r>
  <r>
    <n v="4066"/>
    <x v="0"/>
    <x v="116"/>
    <x v="0"/>
    <d v="2016-07-14T01:56:01"/>
    <d v="2016-07-14T03:07:14"/>
    <d v="2016-07-14T00:00:00"/>
    <d v="1899-12-30T01:56:01"/>
    <n v="1"/>
    <x v="4"/>
    <x v="1"/>
    <s v="Successful"/>
    <n v="1"/>
    <n v="0"/>
    <n v="1"/>
    <x v="0"/>
    <n v="71.21666666585952"/>
  </r>
  <r>
    <n v="4691"/>
    <x v="1"/>
    <x v="116"/>
    <x v="0"/>
    <d v="2016-07-14T13:01:57"/>
    <d v="2016-07-14T13:54:26"/>
    <d v="2016-07-14T00:00:00"/>
    <d v="1899-12-30T13:01:57"/>
    <n v="13"/>
    <x v="0"/>
    <x v="2"/>
    <s v="Successful"/>
    <n v="1"/>
    <n v="0"/>
    <n v="1"/>
    <x v="1"/>
    <n v="52.48333333292976"/>
  </r>
  <r>
    <n v="6153"/>
    <x v="0"/>
    <x v="116"/>
    <x v="0"/>
    <d v="2016-07-15T16:23:13"/>
    <d v="2016-07-15T17:33:03"/>
    <d v="2016-07-15T00:00:00"/>
    <d v="1899-12-30T16:23:13"/>
    <n v="16"/>
    <x v="0"/>
    <x v="5"/>
    <s v="Successful"/>
    <n v="1"/>
    <n v="0"/>
    <n v="1"/>
    <x v="0"/>
    <n v="69.833333333954215"/>
  </r>
  <r>
    <n v="260"/>
    <x v="1"/>
    <x v="117"/>
    <x v="0"/>
    <d v="2016-07-11T06:45:00"/>
    <d v="2016-07-11T07:54:00"/>
    <d v="2016-07-11T00:00:00"/>
    <d v="1899-12-30T06:45:00"/>
    <n v="6"/>
    <x v="2"/>
    <x v="2"/>
    <s v="Successful"/>
    <n v="1"/>
    <n v="0"/>
    <n v="1"/>
    <x v="1"/>
    <n v="69.000000004889444"/>
  </r>
  <r>
    <n v="1077"/>
    <x v="0"/>
    <x v="117"/>
    <x v="0"/>
    <d v="2016-07-11T19:55:00"/>
    <d v="2016-07-11T20:44:00"/>
    <d v="2016-07-11T00:00:00"/>
    <d v="1899-12-30T19:55:00"/>
    <n v="19"/>
    <x v="1"/>
    <x v="1"/>
    <s v="Successful"/>
    <n v="1"/>
    <n v="0"/>
    <n v="1"/>
    <x v="0"/>
    <n v="49.000000002561137"/>
  </r>
  <r>
    <n v="1316"/>
    <x v="1"/>
    <x v="117"/>
    <x v="0"/>
    <d v="2016-07-11T22:54:00"/>
    <d v="2016-07-11T23:45:00"/>
    <d v="2016-07-11T00:00:00"/>
    <d v="1899-12-30T22:54:00"/>
    <n v="22"/>
    <x v="3"/>
    <x v="5"/>
    <s v="Successful"/>
    <n v="1"/>
    <n v="0"/>
    <n v="1"/>
    <x v="1"/>
    <n v="50.999999998603016"/>
  </r>
  <r>
    <n v="1754"/>
    <x v="1"/>
    <x v="117"/>
    <x v="0"/>
    <d v="2016-07-12T08:42:00"/>
    <d v="2016-07-12T09:39:00"/>
    <d v="2016-07-12T00:00:00"/>
    <d v="1899-12-30T08:42:00"/>
    <n v="8"/>
    <x v="2"/>
    <x v="4"/>
    <s v="Successful"/>
    <n v="1"/>
    <n v="0"/>
    <n v="1"/>
    <x v="1"/>
    <n v="56.999999997206032"/>
  </r>
  <r>
    <n v="2086"/>
    <x v="1"/>
    <x v="117"/>
    <x v="0"/>
    <d v="2016-07-12T15:44:00"/>
    <d v="2016-07-12T16:30:00"/>
    <d v="2016-07-12T00:00:00"/>
    <d v="1899-12-30T15:44:00"/>
    <n v="15"/>
    <x v="0"/>
    <x v="5"/>
    <s v="Successful"/>
    <n v="1"/>
    <n v="0"/>
    <n v="1"/>
    <x v="1"/>
    <n v="46.000000003259629"/>
  </r>
  <r>
    <n v="3044"/>
    <x v="0"/>
    <x v="117"/>
    <x v="0"/>
    <d v="2016-07-13T07:38:41"/>
    <d v="2016-07-13T08:19:23"/>
    <d v="2016-07-13T00:00:00"/>
    <d v="1899-12-30T07:38:41"/>
    <n v="7"/>
    <x v="2"/>
    <x v="1"/>
    <s v="Successful"/>
    <n v="1"/>
    <n v="0"/>
    <n v="1"/>
    <x v="0"/>
    <n v="40.700000000651926"/>
  </r>
  <r>
    <n v="3295"/>
    <x v="1"/>
    <x v="117"/>
    <x v="0"/>
    <d v="2016-07-13T11:32:01"/>
    <d v="2016-07-13T12:15:03"/>
    <d v="2016-07-13T00:00:00"/>
    <d v="1899-12-30T11:32:01"/>
    <n v="11"/>
    <x v="0"/>
    <x v="3"/>
    <s v="Successful"/>
    <n v="1"/>
    <n v="0"/>
    <n v="1"/>
    <x v="1"/>
    <n v="43.033333334606141"/>
  </r>
  <r>
    <n v="3347"/>
    <x v="0"/>
    <x v="117"/>
    <x v="0"/>
    <d v="2016-07-13T12:58:15"/>
    <d v="2016-07-13T13:54:49"/>
    <d v="2016-07-13T00:00:00"/>
    <d v="1899-12-30T12:58:15"/>
    <n v="12"/>
    <x v="0"/>
    <x v="2"/>
    <s v="Successful"/>
    <n v="1"/>
    <n v="0"/>
    <n v="1"/>
    <x v="0"/>
    <n v="56.566666667349637"/>
  </r>
  <r>
    <n v="3801"/>
    <x v="0"/>
    <x v="117"/>
    <x v="0"/>
    <d v="2016-07-13T20:59:37"/>
    <d v="2016-07-13T21:37:51"/>
    <d v="2016-07-13T00:00:00"/>
    <d v="1899-12-30T20:59:37"/>
    <n v="20"/>
    <x v="1"/>
    <x v="5"/>
    <s v="Successful"/>
    <n v="1"/>
    <n v="0"/>
    <n v="1"/>
    <x v="0"/>
    <n v="38.233333333628252"/>
  </r>
  <r>
    <n v="4249"/>
    <x v="1"/>
    <x v="117"/>
    <x v="0"/>
    <d v="2016-07-14T06:03:18"/>
    <d v="2016-07-14T06:57:26"/>
    <d v="2016-07-14T00:00:00"/>
    <d v="1899-12-30T06:03:18"/>
    <n v="6"/>
    <x v="2"/>
    <x v="5"/>
    <s v="Successful"/>
    <n v="1"/>
    <n v="0"/>
    <n v="1"/>
    <x v="1"/>
    <n v="54.133333341451362"/>
  </r>
  <r>
    <n v="5096"/>
    <x v="0"/>
    <x v="117"/>
    <x v="0"/>
    <d v="2016-07-14T19:52:09"/>
    <d v="2016-07-14T20:49:12"/>
    <d v="2016-07-14T00:00:00"/>
    <d v="1899-12-30T19:52:09"/>
    <n v="19"/>
    <x v="1"/>
    <x v="5"/>
    <s v="Successful"/>
    <n v="1"/>
    <n v="0"/>
    <n v="1"/>
    <x v="0"/>
    <n v="57.049999998416752"/>
  </r>
  <r>
    <n v="5892"/>
    <x v="1"/>
    <x v="117"/>
    <x v="0"/>
    <d v="2016-07-15T09:48:14"/>
    <d v="2016-07-15T10:46:16"/>
    <d v="2016-07-15T00:00:00"/>
    <d v="1899-12-30T09:48:14"/>
    <n v="9"/>
    <x v="2"/>
    <x v="3"/>
    <s v="Successful"/>
    <n v="1"/>
    <n v="0"/>
    <n v="1"/>
    <x v="1"/>
    <n v="58.033333331113681"/>
  </r>
  <r>
    <n v="6281"/>
    <x v="0"/>
    <x v="117"/>
    <x v="0"/>
    <d v="2016-07-15T18:16:59"/>
    <d v="2016-07-15T19:23:29"/>
    <d v="2016-07-15T00:00:00"/>
    <d v="1899-12-30T18:16:59"/>
    <n v="18"/>
    <x v="1"/>
    <x v="6"/>
    <s v="Successful"/>
    <n v="1"/>
    <n v="0"/>
    <n v="1"/>
    <x v="0"/>
    <n v="66.499999996740371"/>
  </r>
  <r>
    <n v="6497"/>
    <x v="1"/>
    <x v="117"/>
    <x v="0"/>
    <d v="2016-07-15T20:29:43"/>
    <d v="2016-07-15T21:15:32"/>
    <d v="2016-07-15T00:00:00"/>
    <d v="1899-12-30T20:29:43"/>
    <n v="20"/>
    <x v="1"/>
    <x v="2"/>
    <s v="Successful"/>
    <n v="1"/>
    <n v="0"/>
    <n v="1"/>
    <x v="1"/>
    <n v="45.816666658502072"/>
  </r>
  <r>
    <n v="13"/>
    <x v="1"/>
    <x v="118"/>
    <x v="0"/>
    <d v="2016-07-11T01:08:00"/>
    <d v="2016-07-11T01:58:00"/>
    <d v="2016-07-11T00:00:00"/>
    <d v="1899-12-30T01:08:00"/>
    <n v="1"/>
    <x v="4"/>
    <x v="1"/>
    <s v="Successful"/>
    <n v="1"/>
    <n v="0"/>
    <n v="1"/>
    <x v="1"/>
    <n v="49.999999995343387"/>
  </r>
  <r>
    <n v="1907"/>
    <x v="1"/>
    <x v="118"/>
    <x v="0"/>
    <d v="2016-07-12T10:36:00"/>
    <d v="2016-07-12T11:53:00"/>
    <d v="2016-07-12T00:00:00"/>
    <d v="1899-12-30T10:36:00"/>
    <n v="10"/>
    <x v="0"/>
    <x v="0"/>
    <s v="Successful"/>
    <n v="1"/>
    <n v="0"/>
    <n v="1"/>
    <x v="1"/>
    <n v="76.999999999534339"/>
  </r>
  <r>
    <n v="3074"/>
    <x v="1"/>
    <x v="118"/>
    <x v="0"/>
    <d v="2016-07-13T08:03:34"/>
    <d v="2016-07-13T09:11:31"/>
    <d v="2016-07-13T00:00:00"/>
    <d v="1899-12-30T08:03:34"/>
    <n v="8"/>
    <x v="2"/>
    <x v="2"/>
    <s v="Successful"/>
    <n v="1"/>
    <n v="0"/>
    <n v="1"/>
    <x v="1"/>
    <n v="67.950000000419095"/>
  </r>
  <r>
    <n v="3441"/>
    <x v="1"/>
    <x v="118"/>
    <x v="0"/>
    <d v="2016-07-13T16:27:50"/>
    <d v="2016-07-13T17:43:04"/>
    <d v="2016-07-13T00:00:00"/>
    <d v="1899-12-30T16:27:50"/>
    <n v="16"/>
    <x v="0"/>
    <x v="4"/>
    <s v="Successful"/>
    <n v="1"/>
    <n v="0"/>
    <n v="1"/>
    <x v="1"/>
    <n v="75.233333338983357"/>
  </r>
  <r>
    <n v="3651"/>
    <x v="1"/>
    <x v="118"/>
    <x v="0"/>
    <d v="2016-07-13T19:13:47"/>
    <d v="2016-07-13T20:21:51"/>
    <d v="2016-07-13T00:00:00"/>
    <d v="1899-12-30T19:13:47"/>
    <n v="19"/>
    <x v="1"/>
    <x v="4"/>
    <s v="Successful"/>
    <n v="1"/>
    <n v="0"/>
    <n v="1"/>
    <x v="1"/>
    <n v="68.066666662925854"/>
  </r>
  <r>
    <n v="4093"/>
    <x v="1"/>
    <x v="118"/>
    <x v="0"/>
    <d v="2016-07-14T03:06:29"/>
    <d v="2016-07-14T04:03:44"/>
    <d v="2016-07-14T00:00:00"/>
    <d v="1899-12-30T03:06:29"/>
    <n v="3"/>
    <x v="4"/>
    <x v="3"/>
    <s v="Successful"/>
    <n v="1"/>
    <n v="0"/>
    <n v="1"/>
    <x v="1"/>
    <n v="57.250000003259629"/>
  </r>
  <r>
    <n v="4339"/>
    <x v="1"/>
    <x v="118"/>
    <x v="0"/>
    <d v="2016-07-14T07:13:49"/>
    <d v="2016-07-14T07:50:21"/>
    <d v="2016-07-14T00:00:00"/>
    <d v="1899-12-30T07:13:49"/>
    <n v="7"/>
    <x v="2"/>
    <x v="1"/>
    <s v="Successful"/>
    <n v="1"/>
    <n v="0"/>
    <n v="1"/>
    <x v="1"/>
    <n v="36.53333333437331"/>
  </r>
  <r>
    <n v="4753"/>
    <x v="1"/>
    <x v="118"/>
    <x v="0"/>
    <d v="2016-07-14T15:18:12"/>
    <d v="2016-07-14T16:23:40"/>
    <d v="2016-07-14T00:00:00"/>
    <d v="1899-12-30T15:18:12"/>
    <n v="15"/>
    <x v="0"/>
    <x v="5"/>
    <s v="Successful"/>
    <n v="1"/>
    <n v="0"/>
    <n v="1"/>
    <x v="1"/>
    <n v="65.466666662832722"/>
  </r>
  <r>
    <n v="5933"/>
    <x v="1"/>
    <x v="118"/>
    <x v="0"/>
    <d v="2016-07-15T10:12:18"/>
    <d v="2016-07-15T11:01:40"/>
    <d v="2016-07-15T00:00:00"/>
    <d v="1899-12-30T10:12:18"/>
    <n v="10"/>
    <x v="0"/>
    <x v="4"/>
    <s v="Successful"/>
    <n v="1"/>
    <n v="0"/>
    <n v="1"/>
    <x v="1"/>
    <n v="49.366666660644114"/>
  </r>
  <r>
    <n v="1184"/>
    <x v="1"/>
    <x v="119"/>
    <x v="0"/>
    <d v="2016-07-11T21:01:00"/>
    <d v="2016-07-11T22:11:00"/>
    <d v="2016-07-11T00:00:00"/>
    <d v="1899-12-30T21:01:00"/>
    <n v="21"/>
    <x v="3"/>
    <x v="2"/>
    <s v="Successful"/>
    <n v="1"/>
    <n v="0"/>
    <n v="1"/>
    <x v="1"/>
    <n v="69.999999997671694"/>
  </r>
  <r>
    <n v="1402"/>
    <x v="0"/>
    <x v="119"/>
    <x v="0"/>
    <d v="2016-07-12T02:48:00"/>
    <d v="2016-07-12T03:48:00"/>
    <d v="2016-07-12T00:00:00"/>
    <d v="1899-12-30T02:48:00"/>
    <n v="2"/>
    <x v="4"/>
    <x v="6"/>
    <s v="Successful"/>
    <n v="1"/>
    <n v="0"/>
    <n v="1"/>
    <x v="0"/>
    <n v="59.99999999650754"/>
  </r>
  <r>
    <n v="1597"/>
    <x v="1"/>
    <x v="119"/>
    <x v="0"/>
    <d v="2016-07-12T06:40:00"/>
    <d v="2016-07-12T07:42:00"/>
    <d v="2016-07-12T00:00:00"/>
    <d v="1899-12-30T06:40:00"/>
    <n v="6"/>
    <x v="2"/>
    <x v="2"/>
    <s v="Successful"/>
    <n v="1"/>
    <n v="0"/>
    <n v="1"/>
    <x v="1"/>
    <n v="61.999999992549419"/>
  </r>
  <r>
    <n v="2702"/>
    <x v="1"/>
    <x v="119"/>
    <x v="0"/>
    <d v="2016-07-13T01:12:24"/>
    <d v="2016-07-13T02:20:13"/>
    <d v="2016-07-13T00:00:00"/>
    <d v="1899-12-30T01:12:24"/>
    <n v="1"/>
    <x v="4"/>
    <x v="5"/>
    <s v="Successful"/>
    <n v="1"/>
    <n v="0"/>
    <n v="1"/>
    <x v="1"/>
    <n v="67.816666667349637"/>
  </r>
  <r>
    <n v="2996"/>
    <x v="1"/>
    <x v="119"/>
    <x v="0"/>
    <d v="2016-07-13T07:13:58"/>
    <d v="2016-07-13T08:10:12"/>
    <d v="2016-07-13T00:00:00"/>
    <d v="1899-12-30T07:13:58"/>
    <n v="7"/>
    <x v="2"/>
    <x v="5"/>
    <s v="Successful"/>
    <n v="1"/>
    <n v="0"/>
    <n v="1"/>
    <x v="1"/>
    <n v="56.233333329437301"/>
  </r>
  <r>
    <n v="4857"/>
    <x v="0"/>
    <x v="119"/>
    <x v="0"/>
    <d v="2016-07-14T17:34:19"/>
    <d v="2016-07-14T18:25:16"/>
    <d v="2016-07-14T00:00:00"/>
    <d v="1899-12-30T17:34:19"/>
    <n v="17"/>
    <x v="1"/>
    <x v="1"/>
    <s v="Successful"/>
    <n v="1"/>
    <n v="0"/>
    <n v="1"/>
    <x v="0"/>
    <n v="50.949999997392297"/>
  </r>
  <r>
    <n v="6661"/>
    <x v="1"/>
    <x v="119"/>
    <x v="0"/>
    <d v="2016-07-15T22:20:23"/>
    <d v="2016-07-15T23:21:03"/>
    <d v="2016-07-15T00:00:00"/>
    <d v="1899-12-30T22:20:23"/>
    <n v="22"/>
    <x v="3"/>
    <x v="4"/>
    <s v="Successful"/>
    <n v="1"/>
    <n v="0"/>
    <n v="1"/>
    <x v="1"/>
    <n v="60.666666661854833"/>
  </r>
  <r>
    <n v="134"/>
    <x v="0"/>
    <x v="120"/>
    <x v="0"/>
    <d v="2016-07-11T05:13:00"/>
    <d v="2016-07-11T06:14:00"/>
    <d v="2016-07-11T00:00:00"/>
    <d v="1899-12-30T05:13:00"/>
    <n v="5"/>
    <x v="2"/>
    <x v="2"/>
    <s v="Successful"/>
    <n v="1"/>
    <n v="0"/>
    <n v="1"/>
    <x v="0"/>
    <n v="60.999999999767169"/>
  </r>
  <r>
    <n v="598"/>
    <x v="1"/>
    <x v="120"/>
    <x v="0"/>
    <d v="2016-07-11T11:36:00"/>
    <d v="2016-07-11T12:17:00"/>
    <d v="2016-07-11T00:00:00"/>
    <d v="1899-12-30T11:36:00"/>
    <n v="11"/>
    <x v="0"/>
    <x v="0"/>
    <s v="Successful"/>
    <n v="1"/>
    <n v="0"/>
    <n v="1"/>
    <x v="1"/>
    <n v="41.000000007916242"/>
  </r>
  <r>
    <n v="726"/>
    <x v="0"/>
    <x v="120"/>
    <x v="0"/>
    <d v="2016-07-11T15:00:00"/>
    <d v="2016-07-11T16:03:00"/>
    <d v="2016-07-11T00:00:00"/>
    <d v="1899-12-30T15:00:00"/>
    <n v="15"/>
    <x v="0"/>
    <x v="3"/>
    <s v="Successful"/>
    <n v="1"/>
    <n v="0"/>
    <n v="1"/>
    <x v="0"/>
    <n v="62.999999995809048"/>
  </r>
  <r>
    <n v="832"/>
    <x v="0"/>
    <x v="120"/>
    <x v="0"/>
    <d v="2016-07-11T17:38:00"/>
    <d v="2016-07-11T18:16:00"/>
    <d v="2016-07-11T00:00:00"/>
    <d v="1899-12-30T17:38:00"/>
    <n v="17"/>
    <x v="1"/>
    <x v="1"/>
    <s v="Successful"/>
    <n v="1"/>
    <n v="0"/>
    <n v="1"/>
    <x v="0"/>
    <n v="37.999999998137355"/>
  </r>
  <r>
    <n v="2065"/>
    <x v="1"/>
    <x v="120"/>
    <x v="0"/>
    <d v="2016-07-12T15:06:00"/>
    <d v="2016-07-12T16:10:00"/>
    <d v="2016-07-12T00:00:00"/>
    <d v="1899-12-30T15:06:00"/>
    <n v="15"/>
    <x v="0"/>
    <x v="5"/>
    <s v="Successful"/>
    <n v="1"/>
    <n v="0"/>
    <n v="1"/>
    <x v="1"/>
    <n v="63.999999999068677"/>
  </r>
  <r>
    <n v="2701"/>
    <x v="0"/>
    <x v="120"/>
    <x v="0"/>
    <d v="2016-07-13T01:04:42"/>
    <d v="2016-07-13T01:52:45"/>
    <d v="2016-07-13T00:00:00"/>
    <d v="1899-12-30T01:04:42"/>
    <n v="1"/>
    <x v="4"/>
    <x v="1"/>
    <s v="Successful"/>
    <n v="1"/>
    <n v="0"/>
    <n v="1"/>
    <x v="0"/>
    <n v="48.050000000512227"/>
  </r>
  <r>
    <n v="3429"/>
    <x v="1"/>
    <x v="120"/>
    <x v="0"/>
    <d v="2016-07-13T15:59:29"/>
    <d v="2016-07-13T16:58:03"/>
    <d v="2016-07-13T00:00:00"/>
    <d v="1899-12-30T15:59:29"/>
    <n v="15"/>
    <x v="0"/>
    <x v="1"/>
    <s v="Successful"/>
    <n v="1"/>
    <n v="0"/>
    <n v="1"/>
    <x v="1"/>
    <n v="58.566666663391516"/>
  </r>
  <r>
    <n v="3645"/>
    <x v="1"/>
    <x v="120"/>
    <x v="0"/>
    <d v="2016-07-13T19:07:39"/>
    <d v="2016-07-13T20:00:18"/>
    <d v="2016-07-13T00:00:00"/>
    <d v="1899-12-30T19:07:39"/>
    <n v="19"/>
    <x v="1"/>
    <x v="3"/>
    <s v="Successful"/>
    <n v="1"/>
    <n v="0"/>
    <n v="1"/>
    <x v="1"/>
    <n v="52.649999996647239"/>
  </r>
  <r>
    <n v="4958"/>
    <x v="1"/>
    <x v="120"/>
    <x v="0"/>
    <d v="2016-07-14T18:36:12"/>
    <d v="2016-07-14T19:46:51"/>
    <d v="2016-07-14T00:00:00"/>
    <d v="1899-12-30T18:36:12"/>
    <n v="18"/>
    <x v="1"/>
    <x v="6"/>
    <s v="Successful"/>
    <n v="1"/>
    <n v="0"/>
    <n v="1"/>
    <x v="1"/>
    <n v="70.650000002933666"/>
  </r>
  <r>
    <n v="5474"/>
    <x v="1"/>
    <x v="120"/>
    <x v="0"/>
    <d v="2016-07-15T04:45:24"/>
    <d v="2016-07-15T05:52:14"/>
    <d v="2016-07-15T00:00:00"/>
    <d v="1899-12-30T04:45:24"/>
    <n v="4"/>
    <x v="4"/>
    <x v="5"/>
    <s v="Successful"/>
    <n v="1"/>
    <n v="0"/>
    <n v="1"/>
    <x v="1"/>
    <n v="66.833333334652707"/>
  </r>
  <r>
    <n v="6088"/>
    <x v="1"/>
    <x v="120"/>
    <x v="0"/>
    <d v="2016-07-15T14:29:35"/>
    <d v="2016-07-15T15:24:34"/>
    <d v="2016-07-15T00:00:00"/>
    <d v="1899-12-30T14:29:35"/>
    <n v="14"/>
    <x v="0"/>
    <x v="3"/>
    <s v="Successful"/>
    <n v="1"/>
    <n v="0"/>
    <n v="1"/>
    <x v="1"/>
    <n v="54.983333330601454"/>
  </r>
  <r>
    <n v="6714"/>
    <x v="0"/>
    <x v="120"/>
    <x v="0"/>
    <d v="2016-07-15T23:12:34"/>
    <d v="2016-07-16T00:04:20"/>
    <d v="2016-07-15T00:00:00"/>
    <d v="1899-12-30T23:12:34"/>
    <n v="23"/>
    <x v="3"/>
    <x v="2"/>
    <s v="Successful"/>
    <n v="1"/>
    <n v="0"/>
    <n v="1"/>
    <x v="0"/>
    <n v="51.766666666371748"/>
  </r>
  <r>
    <n v="1024"/>
    <x v="0"/>
    <x v="121"/>
    <x v="0"/>
    <d v="2016-07-11T19:20:00"/>
    <d v="2016-07-11T20:20:00"/>
    <d v="2016-07-11T00:00:00"/>
    <d v="1899-12-30T19:20:00"/>
    <n v="19"/>
    <x v="1"/>
    <x v="6"/>
    <s v="Successful"/>
    <n v="1"/>
    <n v="0"/>
    <n v="1"/>
    <x v="0"/>
    <n v="59.99999999650754"/>
  </r>
  <r>
    <n v="1452"/>
    <x v="1"/>
    <x v="121"/>
    <x v="0"/>
    <d v="2016-07-12T04:52:00"/>
    <d v="2016-07-12T05:41:00"/>
    <d v="2016-07-12T00:00:00"/>
    <d v="1899-12-30T04:52:00"/>
    <n v="4"/>
    <x v="4"/>
    <x v="0"/>
    <s v="Successful"/>
    <n v="1"/>
    <n v="0"/>
    <n v="1"/>
    <x v="1"/>
    <n v="49.000000002561137"/>
  </r>
  <r>
    <n v="2507"/>
    <x v="1"/>
    <x v="121"/>
    <x v="0"/>
    <d v="2016-07-12T21:05:00"/>
    <d v="2016-07-12T21:30:00"/>
    <d v="2016-07-12T00:00:00"/>
    <d v="1899-12-30T21:05:00"/>
    <n v="21"/>
    <x v="3"/>
    <x v="2"/>
    <s v="Successful"/>
    <n v="1"/>
    <n v="0"/>
    <n v="1"/>
    <x v="1"/>
    <n v="25.000000008149073"/>
  </r>
  <r>
    <n v="3052"/>
    <x v="0"/>
    <x v="121"/>
    <x v="0"/>
    <d v="2016-07-13T07:43:26"/>
    <d v="2016-07-13T08:53:01"/>
    <d v="2016-07-13T00:00:00"/>
    <d v="1899-12-30T07:43:26"/>
    <n v="7"/>
    <x v="2"/>
    <x v="5"/>
    <s v="Successful"/>
    <n v="1"/>
    <n v="0"/>
    <n v="1"/>
    <x v="0"/>
    <n v="69.583333338377997"/>
  </r>
  <r>
    <n v="4702"/>
    <x v="0"/>
    <x v="121"/>
    <x v="0"/>
    <d v="2016-07-14T13:13:14"/>
    <d v="2016-07-14T13:43:14"/>
    <d v="2016-07-14T00:00:00"/>
    <d v="1899-12-30T13:13:14"/>
    <n v="13"/>
    <x v="0"/>
    <x v="3"/>
    <s v="Successful"/>
    <n v="1"/>
    <n v="0"/>
    <n v="1"/>
    <x v="0"/>
    <n v="30.00000000349246"/>
  </r>
  <r>
    <n v="4830"/>
    <x v="0"/>
    <x v="121"/>
    <x v="0"/>
    <d v="2016-07-14T17:23:33"/>
    <d v="2016-07-14T18:36:07"/>
    <d v="2016-07-14T00:00:00"/>
    <d v="1899-12-30T17:23:33"/>
    <n v="17"/>
    <x v="1"/>
    <x v="5"/>
    <s v="Successful"/>
    <n v="1"/>
    <n v="0"/>
    <n v="1"/>
    <x v="0"/>
    <n v="72.566666667116806"/>
  </r>
  <r>
    <n v="5920"/>
    <x v="0"/>
    <x v="121"/>
    <x v="0"/>
    <d v="2016-07-15T10:06:21"/>
    <d v="2016-07-15T10:41:40"/>
    <d v="2016-07-15T00:00:00"/>
    <d v="1899-12-30T10:06:21"/>
    <n v="10"/>
    <x v="0"/>
    <x v="3"/>
    <s v="Successful"/>
    <n v="1"/>
    <n v="0"/>
    <n v="1"/>
    <x v="0"/>
    <n v="35.316666666185483"/>
  </r>
  <r>
    <n v="533"/>
    <x v="0"/>
    <x v="122"/>
    <x v="0"/>
    <d v="2016-07-11T09:55:00"/>
    <d v="2016-07-11T10:58:00"/>
    <d v="2016-07-11T00:00:00"/>
    <d v="1899-12-30T09:55:00"/>
    <n v="9"/>
    <x v="2"/>
    <x v="2"/>
    <s v="Successful"/>
    <n v="1"/>
    <n v="0"/>
    <n v="1"/>
    <x v="0"/>
    <n v="62.999999995809048"/>
  </r>
  <r>
    <n v="1368"/>
    <x v="1"/>
    <x v="122"/>
    <x v="0"/>
    <d v="2016-07-12T00:07:00"/>
    <d v="2016-07-12T00:50:00"/>
    <d v="2016-07-12T00:00:00"/>
    <d v="1899-12-30T00:07:00"/>
    <n v="0"/>
    <x v="4"/>
    <x v="0"/>
    <s v="Successful"/>
    <n v="1"/>
    <n v="0"/>
    <n v="1"/>
    <x v="1"/>
    <n v="42.999999993480742"/>
  </r>
  <r>
    <n v="2499"/>
    <x v="0"/>
    <x v="122"/>
    <x v="0"/>
    <d v="2016-07-12T20:55:00"/>
    <d v="2016-07-12T22:03:00"/>
    <d v="2016-07-12T00:00:00"/>
    <d v="1899-12-30T20:55:00"/>
    <n v="20"/>
    <x v="1"/>
    <x v="5"/>
    <s v="Successful"/>
    <n v="1"/>
    <n v="0"/>
    <n v="1"/>
    <x v="0"/>
    <n v="67.999999991152436"/>
  </r>
  <r>
    <n v="2962"/>
    <x v="1"/>
    <x v="122"/>
    <x v="0"/>
    <d v="2016-07-13T06:47:53"/>
    <d v="2016-07-13T07:58:34"/>
    <d v="2016-07-13T00:00:00"/>
    <d v="1899-12-30T06:47:53"/>
    <n v="6"/>
    <x v="2"/>
    <x v="2"/>
    <s v="Successful"/>
    <n v="1"/>
    <n v="0"/>
    <n v="1"/>
    <x v="1"/>
    <n v="70.683333333581686"/>
  </r>
  <r>
    <n v="3617"/>
    <x v="0"/>
    <x v="122"/>
    <x v="0"/>
    <d v="2016-07-13T18:55:13"/>
    <d v="2016-07-13T20:07:29"/>
    <d v="2016-07-13T00:00:00"/>
    <d v="1899-12-30T18:55:13"/>
    <n v="18"/>
    <x v="1"/>
    <x v="3"/>
    <s v="Successful"/>
    <n v="1"/>
    <n v="0"/>
    <n v="1"/>
    <x v="0"/>
    <n v="72.266666670329869"/>
  </r>
  <r>
    <n v="5370"/>
    <x v="1"/>
    <x v="122"/>
    <x v="0"/>
    <d v="2016-07-14T23:43:29"/>
    <d v="2016-07-15T00:33:38"/>
    <d v="2016-07-14T00:00:00"/>
    <d v="1899-12-30T23:43:29"/>
    <n v="23"/>
    <x v="3"/>
    <x v="2"/>
    <s v="Successful"/>
    <n v="1"/>
    <n v="0"/>
    <n v="1"/>
    <x v="1"/>
    <n v="50.149999998975545"/>
  </r>
  <r>
    <n v="47"/>
    <x v="1"/>
    <x v="123"/>
    <x v="0"/>
    <d v="2016-07-11T03:22:00"/>
    <d v="2016-07-11T04:35:00"/>
    <d v="2016-07-11T00:00:00"/>
    <d v="1899-12-30T03:22:00"/>
    <n v="3"/>
    <x v="4"/>
    <x v="3"/>
    <s v="Successful"/>
    <n v="1"/>
    <n v="0"/>
    <n v="1"/>
    <x v="1"/>
    <n v="72.999999996973202"/>
  </r>
  <r>
    <n v="270"/>
    <x v="1"/>
    <x v="123"/>
    <x v="0"/>
    <d v="2016-07-11T06:54:00"/>
    <d v="2016-07-11T07:50:00"/>
    <d v="2016-07-11T00:00:00"/>
    <d v="1899-12-30T06:54:00"/>
    <n v="6"/>
    <x v="2"/>
    <x v="4"/>
    <s v="Successful"/>
    <n v="1"/>
    <n v="0"/>
    <n v="1"/>
    <x v="1"/>
    <n v="56.000000004423782"/>
  </r>
  <r>
    <n v="1007"/>
    <x v="1"/>
    <x v="123"/>
    <x v="0"/>
    <d v="2016-07-11T19:14:00"/>
    <d v="2016-07-11T19:46:00"/>
    <d v="2016-07-11T00:00:00"/>
    <d v="1899-12-30T19:14:00"/>
    <n v="19"/>
    <x v="1"/>
    <x v="1"/>
    <s v="Successful"/>
    <n v="1"/>
    <n v="0"/>
    <n v="1"/>
    <x v="1"/>
    <n v="31.999999999534339"/>
  </r>
  <r>
    <n v="2372"/>
    <x v="1"/>
    <x v="123"/>
    <x v="0"/>
    <d v="2016-07-12T19:35:00"/>
    <d v="2016-07-12T20:13:00"/>
    <d v="2016-07-12T00:00:00"/>
    <d v="1899-12-30T19:35:00"/>
    <n v="19"/>
    <x v="1"/>
    <x v="1"/>
    <s v="Successful"/>
    <n v="1"/>
    <n v="0"/>
    <n v="1"/>
    <x v="1"/>
    <n v="38.000000008614734"/>
  </r>
  <r>
    <n v="3584"/>
    <x v="0"/>
    <x v="123"/>
    <x v="0"/>
    <d v="2016-07-13T18:29:45"/>
    <d v="2016-07-13T19:37:39"/>
    <d v="2016-07-13T00:00:00"/>
    <d v="1899-12-30T18:29:45"/>
    <n v="18"/>
    <x v="1"/>
    <x v="5"/>
    <s v="Successful"/>
    <n v="1"/>
    <n v="0"/>
    <n v="1"/>
    <x v="0"/>
    <n v="67.899999999208376"/>
  </r>
  <r>
    <n v="4645"/>
    <x v="0"/>
    <x v="123"/>
    <x v="0"/>
    <d v="2016-07-14T11:45:40"/>
    <d v="2016-07-14T12:52:26"/>
    <d v="2016-07-14T00:00:00"/>
    <d v="1899-12-30T11:45:40"/>
    <n v="11"/>
    <x v="0"/>
    <x v="4"/>
    <s v="Successful"/>
    <n v="1"/>
    <n v="0"/>
    <n v="1"/>
    <x v="0"/>
    <n v="66.766666662879288"/>
  </r>
  <r>
    <n v="5219"/>
    <x v="1"/>
    <x v="123"/>
    <x v="0"/>
    <d v="2016-07-14T21:00:35"/>
    <d v="2016-07-14T22:05:19"/>
    <d v="2016-07-14T00:00:00"/>
    <d v="1899-12-30T21:00:35"/>
    <n v="21"/>
    <x v="3"/>
    <x v="4"/>
    <s v="Successful"/>
    <n v="1"/>
    <n v="0"/>
    <n v="1"/>
    <x v="1"/>
    <n v="64.733333336189389"/>
  </r>
  <r>
    <n v="5559"/>
    <x v="0"/>
    <x v="123"/>
    <x v="0"/>
    <d v="2016-07-15T05:39:41"/>
    <d v="2016-07-15T06:52:07"/>
    <d v="2016-07-15T00:00:00"/>
    <d v="1899-12-30T05:39:41"/>
    <n v="5"/>
    <x v="2"/>
    <x v="2"/>
    <s v="Successful"/>
    <n v="1"/>
    <n v="0"/>
    <n v="1"/>
    <x v="0"/>
    <n v="72.433333334047347"/>
  </r>
  <r>
    <n v="631"/>
    <x v="0"/>
    <x v="124"/>
    <x v="0"/>
    <d v="2016-07-11T12:19:00"/>
    <d v="2016-07-11T13:28:00"/>
    <d v="2016-07-11T00:00:00"/>
    <d v="1899-12-30T12:19:00"/>
    <n v="12"/>
    <x v="0"/>
    <x v="2"/>
    <s v="Successful"/>
    <n v="1"/>
    <n v="0"/>
    <n v="1"/>
    <x v="0"/>
    <n v="69.000000004889444"/>
  </r>
  <r>
    <n v="775"/>
    <x v="1"/>
    <x v="124"/>
    <x v="0"/>
    <d v="2016-07-11T16:29:00"/>
    <d v="2016-07-11T17:35:00"/>
    <d v="2016-07-11T00:00:00"/>
    <d v="1899-12-30T16:29:00"/>
    <n v="16"/>
    <x v="0"/>
    <x v="3"/>
    <s v="Successful"/>
    <n v="1"/>
    <n v="0"/>
    <n v="1"/>
    <x v="1"/>
    <n v="66.000000005587935"/>
  </r>
  <r>
    <n v="1006"/>
    <x v="0"/>
    <x v="124"/>
    <x v="0"/>
    <d v="2016-07-11T19:08:00"/>
    <d v="2016-07-11T19:40:00"/>
    <d v="2016-07-11T00:00:00"/>
    <d v="1899-12-30T19:08:00"/>
    <n v="19"/>
    <x v="1"/>
    <x v="3"/>
    <s v="Successful"/>
    <n v="1"/>
    <n v="0"/>
    <n v="1"/>
    <x v="0"/>
    <n v="31.999999999534339"/>
  </r>
  <r>
    <n v="1995"/>
    <x v="1"/>
    <x v="124"/>
    <x v="0"/>
    <d v="2016-07-12T12:51:00"/>
    <d v="2016-07-12T14:01:00"/>
    <d v="2016-07-12T00:00:00"/>
    <d v="1899-12-30T12:51:00"/>
    <n v="12"/>
    <x v="0"/>
    <x v="5"/>
    <s v="Successful"/>
    <n v="1"/>
    <n v="0"/>
    <n v="1"/>
    <x v="1"/>
    <n v="69.999999997671694"/>
  </r>
  <r>
    <n v="2248"/>
    <x v="1"/>
    <x v="124"/>
    <x v="0"/>
    <d v="2016-07-12T18:23:00"/>
    <d v="2016-07-12T19:01:00"/>
    <d v="2016-07-12T00:00:00"/>
    <d v="1899-12-30T18:23:00"/>
    <n v="18"/>
    <x v="1"/>
    <x v="2"/>
    <s v="Successful"/>
    <n v="1"/>
    <n v="0"/>
    <n v="1"/>
    <x v="1"/>
    <n v="37.999999998137355"/>
  </r>
  <r>
    <n v="2540"/>
    <x v="0"/>
    <x v="124"/>
    <x v="0"/>
    <d v="2016-07-12T21:15:00"/>
    <d v="2016-07-12T22:01:00"/>
    <d v="2016-07-12T00:00:00"/>
    <d v="1899-12-30T21:15:00"/>
    <n v="21"/>
    <x v="3"/>
    <x v="1"/>
    <s v="Successful"/>
    <n v="1"/>
    <n v="0"/>
    <n v="1"/>
    <x v="0"/>
    <n v="46.000000003259629"/>
  </r>
  <r>
    <n v="3037"/>
    <x v="0"/>
    <x v="124"/>
    <x v="0"/>
    <d v="2016-07-13T07:33:22"/>
    <d v="2016-07-13T08:27:04"/>
    <d v="2016-07-13T00:00:00"/>
    <d v="1899-12-30T07:33:22"/>
    <n v="7"/>
    <x v="2"/>
    <x v="1"/>
    <s v="Successful"/>
    <n v="1"/>
    <n v="0"/>
    <n v="1"/>
    <x v="0"/>
    <n v="53.700000001117587"/>
  </r>
  <r>
    <n v="3419"/>
    <x v="0"/>
    <x v="124"/>
    <x v="0"/>
    <d v="2016-07-13T15:42:30"/>
    <d v="2016-07-13T16:10:35"/>
    <d v="2016-07-13T00:00:00"/>
    <d v="1899-12-30T15:42:30"/>
    <n v="15"/>
    <x v="0"/>
    <x v="0"/>
    <s v="Successful"/>
    <n v="1"/>
    <n v="0"/>
    <n v="1"/>
    <x v="0"/>
    <n v="28.083333328831941"/>
  </r>
  <r>
    <n v="3987"/>
    <x v="1"/>
    <x v="124"/>
    <x v="0"/>
    <d v="2016-07-13T23:18:16"/>
    <d v="2016-07-13T23:57:04"/>
    <d v="2016-07-13T00:00:00"/>
    <d v="1899-12-30T23:18:16"/>
    <n v="23"/>
    <x v="3"/>
    <x v="4"/>
    <s v="Successful"/>
    <n v="1"/>
    <n v="0"/>
    <n v="1"/>
    <x v="1"/>
    <n v="38.799999996554106"/>
  </r>
  <r>
    <n v="4458"/>
    <x v="1"/>
    <x v="124"/>
    <x v="0"/>
    <d v="2016-07-14T08:38:20"/>
    <d v="2016-07-14T09:44:43"/>
    <d v="2016-07-14T00:00:00"/>
    <d v="1899-12-30T08:38:20"/>
    <n v="8"/>
    <x v="2"/>
    <x v="1"/>
    <s v="Successful"/>
    <n v="1"/>
    <n v="0"/>
    <n v="1"/>
    <x v="1"/>
    <n v="66.383333334233612"/>
  </r>
  <r>
    <n v="4987"/>
    <x v="0"/>
    <x v="124"/>
    <x v="0"/>
    <d v="2016-07-14T18:46:09"/>
    <d v="2016-07-14T19:52:35"/>
    <d v="2016-07-14T00:00:00"/>
    <d v="1899-12-30T18:46:09"/>
    <n v="18"/>
    <x v="1"/>
    <x v="0"/>
    <s v="Successful"/>
    <n v="1"/>
    <n v="0"/>
    <n v="1"/>
    <x v="0"/>
    <n v="66.433333335444331"/>
  </r>
  <r>
    <n v="5868"/>
    <x v="1"/>
    <x v="124"/>
    <x v="0"/>
    <d v="2016-07-15T09:16:06"/>
    <d v="2016-07-15T10:34:41"/>
    <d v="2016-07-15T00:00:00"/>
    <d v="1899-12-30T09:16:06"/>
    <n v="9"/>
    <x v="2"/>
    <x v="6"/>
    <s v="Successful"/>
    <n v="1"/>
    <n v="0"/>
    <n v="1"/>
    <x v="1"/>
    <n v="78.583333336282521"/>
  </r>
  <r>
    <n v="6413"/>
    <x v="0"/>
    <x v="124"/>
    <x v="0"/>
    <d v="2016-07-15T19:40:26"/>
    <d v="2016-07-15T20:18:14"/>
    <d v="2016-07-15T00:00:00"/>
    <d v="1899-12-30T19:40:26"/>
    <n v="19"/>
    <x v="1"/>
    <x v="2"/>
    <s v="Successful"/>
    <n v="1"/>
    <n v="0"/>
    <n v="1"/>
    <x v="0"/>
    <n v="37.800000003771856"/>
  </r>
  <r>
    <n v="6533"/>
    <x v="1"/>
    <x v="124"/>
    <x v="0"/>
    <d v="2016-07-15T20:52:48"/>
    <d v="2016-07-15T21:25:25"/>
    <d v="2016-07-15T00:00:00"/>
    <d v="1899-12-30T20:52:48"/>
    <n v="20"/>
    <x v="1"/>
    <x v="6"/>
    <s v="Successful"/>
    <n v="1"/>
    <n v="0"/>
    <n v="1"/>
    <x v="1"/>
    <n v="32.616666663670912"/>
  </r>
  <r>
    <n v="90"/>
    <x v="0"/>
    <x v="125"/>
    <x v="0"/>
    <d v="2016-07-11T04:53:00"/>
    <d v="2016-07-11T05:34:00"/>
    <d v="2016-07-11T00:00:00"/>
    <d v="1899-12-30T04:53:00"/>
    <n v="4"/>
    <x v="4"/>
    <x v="1"/>
    <s v="Successful"/>
    <n v="1"/>
    <n v="0"/>
    <n v="1"/>
    <x v="0"/>
    <n v="40.999999997438863"/>
  </r>
  <r>
    <n v="532"/>
    <x v="1"/>
    <x v="125"/>
    <x v="0"/>
    <d v="2016-07-11T09:53:00"/>
    <d v="2016-07-11T11:11:00"/>
    <d v="2016-07-11T00:00:00"/>
    <d v="1899-12-30T09:53:00"/>
    <n v="9"/>
    <x v="2"/>
    <x v="5"/>
    <s v="Successful"/>
    <n v="1"/>
    <n v="0"/>
    <n v="1"/>
    <x v="1"/>
    <n v="77.999999992316589"/>
  </r>
  <r>
    <n v="1110"/>
    <x v="1"/>
    <x v="125"/>
    <x v="0"/>
    <d v="2016-07-11T20:17:00"/>
    <d v="2016-07-11T21:30:00"/>
    <d v="2016-07-11T00:00:00"/>
    <d v="1899-12-30T20:17:00"/>
    <n v="20"/>
    <x v="1"/>
    <x v="4"/>
    <s v="Successful"/>
    <n v="1"/>
    <n v="0"/>
    <n v="1"/>
    <x v="1"/>
    <n v="73.000000007450581"/>
  </r>
  <r>
    <n v="1759"/>
    <x v="0"/>
    <x v="125"/>
    <x v="0"/>
    <d v="2016-07-12T08:46:00"/>
    <d v="2016-07-12T09:56:00"/>
    <d v="2016-07-12T00:00:00"/>
    <d v="1899-12-30T08:46:00"/>
    <n v="8"/>
    <x v="2"/>
    <x v="6"/>
    <s v="Successful"/>
    <n v="1"/>
    <n v="0"/>
    <n v="1"/>
    <x v="0"/>
    <n v="70.000000008149073"/>
  </r>
  <r>
    <n v="2147"/>
    <x v="1"/>
    <x v="125"/>
    <x v="0"/>
    <d v="2016-07-12T17:21:00"/>
    <d v="2016-07-12T18:27:00"/>
    <d v="2016-07-12T00:00:00"/>
    <d v="1899-12-30T17:21:00"/>
    <n v="17"/>
    <x v="1"/>
    <x v="3"/>
    <s v="Successful"/>
    <n v="1"/>
    <n v="0"/>
    <n v="1"/>
    <x v="1"/>
    <n v="66.000000005587935"/>
  </r>
  <r>
    <n v="3254"/>
    <x v="0"/>
    <x v="125"/>
    <x v="0"/>
    <d v="2016-07-13T10:11:48"/>
    <d v="2016-07-13T11:06:30"/>
    <d v="2016-07-13T00:00:00"/>
    <d v="1899-12-30T10:11:48"/>
    <n v="10"/>
    <x v="0"/>
    <x v="1"/>
    <s v="Successful"/>
    <n v="1"/>
    <n v="0"/>
    <n v="1"/>
    <x v="0"/>
    <n v="54.700000004377216"/>
  </r>
  <r>
    <n v="3381"/>
    <x v="0"/>
    <x v="125"/>
    <x v="0"/>
    <d v="2016-07-13T14:25:14"/>
    <d v="2016-07-13T15:15:11"/>
    <d v="2016-07-13T00:00:00"/>
    <d v="1899-12-30T14:25:14"/>
    <n v="14"/>
    <x v="0"/>
    <x v="5"/>
    <s v="Successful"/>
    <n v="1"/>
    <n v="0"/>
    <n v="1"/>
    <x v="0"/>
    <n v="49.949999994132668"/>
  </r>
  <r>
    <n v="3656"/>
    <x v="1"/>
    <x v="125"/>
    <x v="0"/>
    <d v="2016-07-13T19:11:20"/>
    <d v="2016-07-13T20:32:31"/>
    <d v="2016-07-13T00:00:00"/>
    <d v="1899-12-30T19:11:20"/>
    <n v="19"/>
    <x v="1"/>
    <x v="6"/>
    <s v="Successful"/>
    <n v="1"/>
    <n v="0"/>
    <n v="1"/>
    <x v="1"/>
    <n v="81.183333336375654"/>
  </r>
  <r>
    <n v="3948"/>
    <x v="0"/>
    <x v="125"/>
    <x v="0"/>
    <d v="2016-07-13T22:37:48"/>
    <d v="2016-07-13T23:13:03"/>
    <d v="2016-07-13T00:00:00"/>
    <d v="1899-12-30T22:37:48"/>
    <n v="22"/>
    <x v="3"/>
    <x v="5"/>
    <s v="Successful"/>
    <n v="1"/>
    <n v="0"/>
    <n v="1"/>
    <x v="0"/>
    <n v="35.250000004889444"/>
  </r>
  <r>
    <n v="4520"/>
    <x v="1"/>
    <x v="125"/>
    <x v="0"/>
    <d v="2016-07-14T09:23:37"/>
    <d v="2016-07-14T10:19:52"/>
    <d v="2016-07-14T00:00:00"/>
    <d v="1899-12-30T09:23:37"/>
    <n v="9"/>
    <x v="2"/>
    <x v="3"/>
    <s v="Successful"/>
    <n v="1"/>
    <n v="0"/>
    <n v="1"/>
    <x v="1"/>
    <n v="56.25"/>
  </r>
  <r>
    <n v="4723"/>
    <x v="0"/>
    <x v="125"/>
    <x v="0"/>
    <d v="2016-07-14T13:50:06"/>
    <d v="2016-07-14T14:36:31"/>
    <d v="2016-07-14T00:00:00"/>
    <d v="1899-12-30T13:50:06"/>
    <n v="13"/>
    <x v="0"/>
    <x v="3"/>
    <s v="Successful"/>
    <n v="1"/>
    <n v="0"/>
    <n v="1"/>
    <x v="0"/>
    <n v="46.416666662553325"/>
  </r>
  <r>
    <n v="5176"/>
    <x v="1"/>
    <x v="125"/>
    <x v="0"/>
    <d v="2016-07-14T20:37:58"/>
    <d v="2016-07-14T21:38:02"/>
    <d v="2016-07-14T00:00:00"/>
    <d v="1899-12-30T20:37:58"/>
    <n v="20"/>
    <x v="1"/>
    <x v="0"/>
    <s v="Successful"/>
    <n v="1"/>
    <n v="0"/>
    <n v="1"/>
    <x v="1"/>
    <n v="60.06666665780358"/>
  </r>
  <r>
    <n v="6338"/>
    <x v="1"/>
    <x v="125"/>
    <x v="0"/>
    <d v="2016-07-15T18:46:41"/>
    <d v="2016-07-15T19:52:54"/>
    <d v="2016-07-15T00:00:00"/>
    <d v="1899-12-30T18:46:41"/>
    <n v="18"/>
    <x v="1"/>
    <x v="0"/>
    <s v="Successful"/>
    <n v="1"/>
    <n v="0"/>
    <n v="1"/>
    <x v="1"/>
    <n v="66.216666670516133"/>
  </r>
  <r>
    <n v="6557"/>
    <x v="0"/>
    <x v="125"/>
    <x v="0"/>
    <d v="2016-07-15T21:00:35"/>
    <d v="2016-07-15T21:40:52"/>
    <d v="2016-07-15T00:00:00"/>
    <d v="1899-12-30T21:00:35"/>
    <n v="21"/>
    <x v="3"/>
    <x v="3"/>
    <s v="Successful"/>
    <n v="1"/>
    <n v="0"/>
    <n v="1"/>
    <x v="0"/>
    <n v="40.283333330880851"/>
  </r>
  <r>
    <n v="504"/>
    <x v="1"/>
    <x v="126"/>
    <x v="0"/>
    <d v="2016-07-11T09:40:00"/>
    <d v="2016-07-11T10:48:00"/>
    <d v="2016-07-11T00:00:00"/>
    <d v="1899-12-30T09:40:00"/>
    <n v="9"/>
    <x v="2"/>
    <x v="5"/>
    <s v="Successful"/>
    <n v="1"/>
    <n v="0"/>
    <n v="1"/>
    <x v="1"/>
    <n v="67.999999991152436"/>
  </r>
  <r>
    <n v="640"/>
    <x v="0"/>
    <x v="126"/>
    <x v="0"/>
    <d v="2016-07-11T12:27:00"/>
    <d v="2016-07-11T13:39:00"/>
    <d v="2016-07-11T00:00:00"/>
    <d v="1899-12-30T12:27:00"/>
    <n v="12"/>
    <x v="0"/>
    <x v="0"/>
    <s v="Successful"/>
    <n v="1"/>
    <n v="0"/>
    <n v="1"/>
    <x v="0"/>
    <n v="71.999999993713573"/>
  </r>
  <r>
    <n v="1206"/>
    <x v="1"/>
    <x v="126"/>
    <x v="0"/>
    <d v="2016-07-11T21:24:00"/>
    <d v="2016-07-11T22:14:00"/>
    <d v="2016-07-11T00:00:00"/>
    <d v="1899-12-30T21:24:00"/>
    <n v="21"/>
    <x v="3"/>
    <x v="6"/>
    <s v="Successful"/>
    <n v="1"/>
    <n v="0"/>
    <n v="1"/>
    <x v="1"/>
    <n v="49.999999995343387"/>
  </r>
  <r>
    <n v="1851"/>
    <x v="0"/>
    <x v="126"/>
    <x v="0"/>
    <d v="2016-07-12T09:48:00"/>
    <d v="2016-07-12T10:58:00"/>
    <d v="2016-07-12T00:00:00"/>
    <d v="1899-12-30T09:48:00"/>
    <n v="9"/>
    <x v="2"/>
    <x v="0"/>
    <s v="Successful"/>
    <n v="1"/>
    <n v="0"/>
    <n v="1"/>
    <x v="0"/>
    <n v="69.999999997671694"/>
  </r>
  <r>
    <n v="2412"/>
    <x v="0"/>
    <x v="126"/>
    <x v="0"/>
    <d v="2016-07-12T19:59:00"/>
    <d v="2016-07-12T20:58:00"/>
    <d v="2016-07-12T00:00:00"/>
    <d v="1899-12-30T19:59:00"/>
    <n v="19"/>
    <x v="1"/>
    <x v="4"/>
    <s v="Successful"/>
    <n v="1"/>
    <n v="0"/>
    <n v="1"/>
    <x v="0"/>
    <n v="59.00000000372529"/>
  </r>
  <r>
    <n v="3300"/>
    <x v="0"/>
    <x v="126"/>
    <x v="0"/>
    <d v="2016-07-13T11:42:51"/>
    <d v="2016-07-13T12:50:23"/>
    <d v="2016-07-13T00:00:00"/>
    <d v="1899-12-30T11:42:51"/>
    <n v="11"/>
    <x v="0"/>
    <x v="0"/>
    <s v="Successful"/>
    <n v="1"/>
    <n v="0"/>
    <n v="1"/>
    <x v="0"/>
    <n v="67.53333333064802"/>
  </r>
  <r>
    <n v="3648"/>
    <x v="1"/>
    <x v="126"/>
    <x v="0"/>
    <d v="2016-07-13T19:13:25"/>
    <d v="2016-07-13T19:58:54"/>
    <d v="2016-07-13T00:00:00"/>
    <d v="1899-12-30T19:13:25"/>
    <n v="19"/>
    <x v="1"/>
    <x v="2"/>
    <s v="Successful"/>
    <n v="1"/>
    <n v="0"/>
    <n v="1"/>
    <x v="1"/>
    <n v="45.483333331067115"/>
  </r>
  <r>
    <n v="6020"/>
    <x v="1"/>
    <x v="126"/>
    <x v="0"/>
    <d v="2016-07-15T12:46:16"/>
    <d v="2016-07-15T13:25:19"/>
    <d v="2016-07-15T00:00:00"/>
    <d v="1899-12-30T12:46:16"/>
    <n v="12"/>
    <x v="0"/>
    <x v="5"/>
    <s v="Successful"/>
    <n v="1"/>
    <n v="0"/>
    <n v="1"/>
    <x v="1"/>
    <n v="39.049999992130324"/>
  </r>
  <r>
    <n v="6682"/>
    <x v="1"/>
    <x v="126"/>
    <x v="0"/>
    <d v="2016-07-15T22:35:23"/>
    <d v="2016-07-15T23:03:53"/>
    <d v="2016-07-15T00:00:00"/>
    <d v="1899-12-30T22:35:23"/>
    <n v="22"/>
    <x v="3"/>
    <x v="4"/>
    <s v="Successful"/>
    <n v="1"/>
    <n v="0"/>
    <n v="1"/>
    <x v="1"/>
    <n v="28.499999998603016"/>
  </r>
  <r>
    <n v="878"/>
    <x v="1"/>
    <x v="127"/>
    <x v="0"/>
    <d v="2016-07-11T18:09:00"/>
    <d v="2016-07-11T18:49:00"/>
    <d v="2016-07-11T00:00:00"/>
    <d v="1899-12-30T18:09:00"/>
    <n v="18"/>
    <x v="1"/>
    <x v="0"/>
    <s v="Successful"/>
    <n v="1"/>
    <n v="0"/>
    <n v="1"/>
    <x v="1"/>
    <n v="40.000000004656613"/>
  </r>
  <r>
    <n v="1014"/>
    <x v="0"/>
    <x v="127"/>
    <x v="0"/>
    <d v="2016-07-11T19:14:00"/>
    <d v="2016-07-11T20:06:00"/>
    <d v="2016-07-11T00:00:00"/>
    <d v="1899-12-30T19:14:00"/>
    <n v="19"/>
    <x v="1"/>
    <x v="1"/>
    <s v="Successful"/>
    <n v="1"/>
    <n v="0"/>
    <n v="1"/>
    <x v="0"/>
    <n v="52.000000001862645"/>
  </r>
  <r>
    <n v="1628"/>
    <x v="0"/>
    <x v="127"/>
    <x v="0"/>
    <d v="2016-07-12T07:05:00"/>
    <d v="2016-07-12T08:17:00"/>
    <d v="2016-07-12T00:00:00"/>
    <d v="1899-12-30T07:05:00"/>
    <n v="7"/>
    <x v="2"/>
    <x v="4"/>
    <s v="Successful"/>
    <n v="1"/>
    <n v="0"/>
    <n v="1"/>
    <x v="0"/>
    <n v="71.999999993713573"/>
  </r>
  <r>
    <n v="2416"/>
    <x v="1"/>
    <x v="127"/>
    <x v="0"/>
    <d v="2016-07-12T20:06:00"/>
    <d v="2016-07-12T21:09:00"/>
    <d v="2016-07-12T00:00:00"/>
    <d v="1899-12-30T20:06:00"/>
    <n v="20"/>
    <x v="1"/>
    <x v="2"/>
    <s v="Successful"/>
    <n v="1"/>
    <n v="0"/>
    <n v="1"/>
    <x v="1"/>
    <n v="62.999999995809048"/>
  </r>
  <r>
    <n v="2974"/>
    <x v="0"/>
    <x v="127"/>
    <x v="0"/>
    <d v="2016-07-13T06:46:54"/>
    <d v="2016-07-13T08:04:32"/>
    <d v="2016-07-13T00:00:00"/>
    <d v="1899-12-30T06:46:54"/>
    <n v="6"/>
    <x v="2"/>
    <x v="1"/>
    <s v="Successful"/>
    <n v="1"/>
    <n v="0"/>
    <n v="1"/>
    <x v="0"/>
    <n v="77.633333334233612"/>
  </r>
  <r>
    <n v="3273"/>
    <x v="0"/>
    <x v="127"/>
    <x v="0"/>
    <d v="2016-07-13T10:38:37"/>
    <d v="2016-07-13T11:15:05"/>
    <d v="2016-07-13T00:00:00"/>
    <d v="1899-12-30T10:38:37"/>
    <n v="10"/>
    <x v="0"/>
    <x v="4"/>
    <s v="Successful"/>
    <n v="1"/>
    <n v="0"/>
    <n v="1"/>
    <x v="0"/>
    <n v="36.466666662599891"/>
  </r>
  <r>
    <n v="4210"/>
    <x v="1"/>
    <x v="127"/>
    <x v="0"/>
    <d v="2016-07-14T05:38:07"/>
    <d v="2016-07-14T06:44:04"/>
    <d v="2016-07-14T00:00:00"/>
    <d v="1899-12-30T05:38:07"/>
    <n v="5"/>
    <x v="2"/>
    <x v="0"/>
    <s v="Successful"/>
    <n v="1"/>
    <n v="0"/>
    <n v="1"/>
    <x v="1"/>
    <n v="65.950000004377216"/>
  </r>
  <r>
    <n v="4454"/>
    <x v="1"/>
    <x v="127"/>
    <x v="0"/>
    <d v="2016-07-14T08:32:04"/>
    <d v="2016-07-14T09:21:26"/>
    <d v="2016-07-14T00:00:00"/>
    <d v="1899-12-30T08:32:04"/>
    <n v="8"/>
    <x v="2"/>
    <x v="6"/>
    <s v="Successful"/>
    <n v="1"/>
    <n v="0"/>
    <n v="1"/>
    <x v="1"/>
    <n v="49.366666671121493"/>
  </r>
  <r>
    <n v="4732"/>
    <x v="0"/>
    <x v="127"/>
    <x v="0"/>
    <d v="2016-07-14T14:13:45"/>
    <d v="2016-07-14T15:12:03"/>
    <d v="2016-07-14T00:00:00"/>
    <d v="1899-12-30T14:13:45"/>
    <n v="14"/>
    <x v="0"/>
    <x v="5"/>
    <s v="Successful"/>
    <n v="1"/>
    <n v="0"/>
    <n v="1"/>
    <x v="0"/>
    <n v="58.299999997252598"/>
  </r>
  <r>
    <n v="5024"/>
    <x v="1"/>
    <x v="127"/>
    <x v="0"/>
    <d v="2016-07-14T19:09:39"/>
    <d v="2016-07-14T20:20:11"/>
    <d v="2016-07-14T00:00:00"/>
    <d v="1899-12-30T19:09:39"/>
    <n v="19"/>
    <x v="1"/>
    <x v="3"/>
    <s v="Successful"/>
    <n v="1"/>
    <n v="0"/>
    <n v="1"/>
    <x v="1"/>
    <n v="70.533333329949528"/>
  </r>
  <r>
    <n v="5799"/>
    <x v="0"/>
    <x v="127"/>
    <x v="0"/>
    <d v="2016-07-15T08:41:47"/>
    <d v="2016-07-15T09:11:50"/>
    <d v="2016-07-15T00:00:00"/>
    <d v="1899-12-30T08:41:47"/>
    <n v="8"/>
    <x v="2"/>
    <x v="0"/>
    <s v="Successful"/>
    <n v="1"/>
    <n v="0"/>
    <n v="1"/>
    <x v="0"/>
    <n v="30.050000004703179"/>
  </r>
  <r>
    <n v="6676"/>
    <x v="0"/>
    <x v="127"/>
    <x v="0"/>
    <d v="2016-07-15T22:25:17"/>
    <d v="2016-07-15T23:43:26"/>
    <d v="2016-07-15T00:00:00"/>
    <d v="1899-12-30T22:25:17"/>
    <n v="22"/>
    <x v="3"/>
    <x v="3"/>
    <s v="Successful"/>
    <n v="1"/>
    <n v="0"/>
    <n v="1"/>
    <x v="0"/>
    <n v="78.150000006426126"/>
  </r>
  <r>
    <n v="343"/>
    <x v="1"/>
    <x v="128"/>
    <x v="0"/>
    <d v="2016-07-11T07:57:00"/>
    <d v="2016-07-11T08:55:00"/>
    <d v="2016-07-11T00:00:00"/>
    <d v="1899-12-30T07:57:00"/>
    <n v="7"/>
    <x v="2"/>
    <x v="5"/>
    <s v="Successful"/>
    <n v="1"/>
    <n v="0"/>
    <n v="1"/>
    <x v="1"/>
    <n v="58.000000000465661"/>
  </r>
  <r>
    <n v="1002"/>
    <x v="0"/>
    <x v="128"/>
    <x v="0"/>
    <d v="2016-07-11T19:14:00"/>
    <d v="2016-07-11T20:01:00"/>
    <d v="2016-07-11T00:00:00"/>
    <d v="1899-12-30T19:14:00"/>
    <n v="19"/>
    <x v="1"/>
    <x v="2"/>
    <s v="Successful"/>
    <n v="1"/>
    <n v="0"/>
    <n v="1"/>
    <x v="0"/>
    <n v="46.999999996041879"/>
  </r>
  <r>
    <n v="1571"/>
    <x v="0"/>
    <x v="128"/>
    <x v="0"/>
    <d v="2016-07-12T06:28:00"/>
    <d v="2016-07-12T07:41:00"/>
    <d v="2016-07-12T00:00:00"/>
    <d v="1899-12-30T06:28:00"/>
    <n v="6"/>
    <x v="2"/>
    <x v="0"/>
    <s v="Successful"/>
    <n v="1"/>
    <n v="0"/>
    <n v="1"/>
    <x v="0"/>
    <n v="73.000000007450581"/>
  </r>
  <r>
    <n v="1954"/>
    <x v="0"/>
    <x v="128"/>
    <x v="0"/>
    <d v="2016-07-12T11:43:00"/>
    <d v="2016-07-12T12:08:00"/>
    <d v="2016-07-12T00:00:00"/>
    <d v="1899-12-30T11:43:00"/>
    <n v="11"/>
    <x v="0"/>
    <x v="2"/>
    <s v="Successful"/>
    <n v="1"/>
    <n v="0"/>
    <n v="1"/>
    <x v="0"/>
    <n v="25.000000008149073"/>
  </r>
  <r>
    <n v="3436"/>
    <x v="0"/>
    <x v="128"/>
    <x v="0"/>
    <d v="2016-07-13T16:11:34"/>
    <d v="2016-07-13T17:07:29"/>
    <d v="2016-07-13T00:00:00"/>
    <d v="1899-12-30T16:11:34"/>
    <n v="16"/>
    <x v="0"/>
    <x v="1"/>
    <s v="Successful"/>
    <n v="1"/>
    <n v="0"/>
    <n v="1"/>
    <x v="0"/>
    <n v="55.916666672565043"/>
  </r>
  <r>
    <n v="5193"/>
    <x v="0"/>
    <x v="128"/>
    <x v="0"/>
    <d v="2016-07-14T20:45:13"/>
    <d v="2016-07-14T21:30:32"/>
    <d v="2016-07-14T00:00:00"/>
    <d v="1899-12-30T20:45:13"/>
    <n v="20"/>
    <x v="1"/>
    <x v="1"/>
    <s v="Successful"/>
    <n v="1"/>
    <n v="0"/>
    <n v="1"/>
    <x v="0"/>
    <n v="45.316666667349637"/>
  </r>
  <r>
    <n v="5555"/>
    <x v="1"/>
    <x v="128"/>
    <x v="0"/>
    <d v="2016-07-15T05:44:27"/>
    <d v="2016-07-15T06:28:13"/>
    <d v="2016-07-15T00:00:00"/>
    <d v="1899-12-30T05:44:27"/>
    <n v="5"/>
    <x v="2"/>
    <x v="4"/>
    <s v="Successful"/>
    <n v="1"/>
    <n v="0"/>
    <n v="1"/>
    <x v="1"/>
    <n v="43.766666661249474"/>
  </r>
  <r>
    <n v="5674"/>
    <x v="0"/>
    <x v="128"/>
    <x v="0"/>
    <d v="2016-07-15T07:06:23"/>
    <d v="2016-07-15T07:47:08"/>
    <d v="2016-07-15T00:00:00"/>
    <d v="1899-12-30T07:06:23"/>
    <n v="7"/>
    <x v="2"/>
    <x v="4"/>
    <s v="Successful"/>
    <n v="1"/>
    <n v="0"/>
    <n v="1"/>
    <x v="0"/>
    <n v="40.750000001862645"/>
  </r>
  <r>
    <n v="6596"/>
    <x v="1"/>
    <x v="128"/>
    <x v="0"/>
    <d v="2016-07-15T21:33:21"/>
    <d v="2016-07-15T22:22:03"/>
    <d v="2016-07-15T00:00:00"/>
    <d v="1899-12-30T21:33:21"/>
    <n v="21"/>
    <x v="3"/>
    <x v="6"/>
    <s v="Successful"/>
    <n v="1"/>
    <n v="0"/>
    <n v="1"/>
    <x v="1"/>
    <n v="48.699999995296821"/>
  </r>
  <r>
    <n v="123"/>
    <x v="1"/>
    <x v="129"/>
    <x v="0"/>
    <d v="2016-07-11T05:12:00"/>
    <d v="2016-07-11T06:14:00"/>
    <d v="2016-07-11T00:00:00"/>
    <d v="1899-12-30T05:12:00"/>
    <n v="5"/>
    <x v="2"/>
    <x v="4"/>
    <s v="Successful"/>
    <n v="1"/>
    <n v="0"/>
    <n v="1"/>
    <x v="1"/>
    <n v="62.000000003026798"/>
  </r>
  <r>
    <n v="479"/>
    <x v="0"/>
    <x v="129"/>
    <x v="0"/>
    <d v="2016-07-11T09:27:00"/>
    <d v="2016-07-11T10:44:00"/>
    <d v="2016-07-11T00:00:00"/>
    <d v="1899-12-30T09:27:00"/>
    <n v="9"/>
    <x v="2"/>
    <x v="0"/>
    <s v="Successful"/>
    <n v="1"/>
    <n v="0"/>
    <n v="1"/>
    <x v="0"/>
    <n v="76.999999999534339"/>
  </r>
  <r>
    <n v="657"/>
    <x v="1"/>
    <x v="129"/>
    <x v="0"/>
    <d v="2016-07-11T12:55:00"/>
    <d v="2016-07-11T13:46:00"/>
    <d v="2016-07-11T00:00:00"/>
    <d v="1899-12-30T12:55:00"/>
    <n v="12"/>
    <x v="0"/>
    <x v="1"/>
    <s v="Successful"/>
    <n v="1"/>
    <n v="0"/>
    <n v="1"/>
    <x v="1"/>
    <n v="50.999999998603016"/>
  </r>
  <r>
    <n v="975"/>
    <x v="0"/>
    <x v="129"/>
    <x v="0"/>
    <d v="2016-07-11T18:54:00"/>
    <d v="2016-07-11T20:05:00"/>
    <d v="2016-07-11T00:00:00"/>
    <d v="1899-12-30T18:54:00"/>
    <n v="18"/>
    <x v="1"/>
    <x v="6"/>
    <s v="Successful"/>
    <n v="1"/>
    <n v="0"/>
    <n v="1"/>
    <x v="0"/>
    <n v="71.000000000931323"/>
  </r>
  <r>
    <n v="1307"/>
    <x v="0"/>
    <x v="129"/>
    <x v="0"/>
    <d v="2016-07-11T22:42:00"/>
    <d v="2016-07-11T23:07:00"/>
    <d v="2016-07-11T00:00:00"/>
    <d v="1899-12-30T22:42:00"/>
    <n v="22"/>
    <x v="3"/>
    <x v="3"/>
    <s v="Successful"/>
    <n v="1"/>
    <n v="0"/>
    <n v="1"/>
    <x v="0"/>
    <n v="24.999999997671694"/>
  </r>
  <r>
    <n v="1672"/>
    <x v="1"/>
    <x v="129"/>
    <x v="0"/>
    <d v="2016-07-12T07:37:00"/>
    <d v="2016-07-12T08:13:00"/>
    <d v="2016-07-12T00:00:00"/>
    <d v="1899-12-30T07:37:00"/>
    <n v="7"/>
    <x v="2"/>
    <x v="1"/>
    <s v="Successful"/>
    <n v="1"/>
    <n v="0"/>
    <n v="1"/>
    <x v="1"/>
    <n v="36.000000002095476"/>
  </r>
  <r>
    <n v="1942"/>
    <x v="0"/>
    <x v="129"/>
    <x v="0"/>
    <d v="2016-07-12T11:26:00"/>
    <d v="2016-07-12T12:27:00"/>
    <d v="2016-07-12T00:00:00"/>
    <d v="1899-12-30T11:26:00"/>
    <n v="11"/>
    <x v="0"/>
    <x v="0"/>
    <s v="Successful"/>
    <n v="1"/>
    <n v="0"/>
    <n v="1"/>
    <x v="0"/>
    <n v="60.999999999767169"/>
  </r>
  <r>
    <n v="3382"/>
    <x v="1"/>
    <x v="129"/>
    <x v="0"/>
    <d v="2016-07-13T14:24:58"/>
    <d v="2016-07-13T15:19:21"/>
    <d v="2016-07-13T00:00:00"/>
    <d v="1899-12-30T14:24:58"/>
    <n v="14"/>
    <x v="0"/>
    <x v="2"/>
    <s v="Successful"/>
    <n v="1"/>
    <n v="0"/>
    <n v="1"/>
    <x v="1"/>
    <n v="54.383333326550201"/>
  </r>
  <r>
    <n v="4284"/>
    <x v="0"/>
    <x v="129"/>
    <x v="0"/>
    <d v="2016-07-14T06:33:45"/>
    <d v="2016-07-14T07:10:54"/>
    <d v="2016-07-14T00:00:00"/>
    <d v="1899-12-30T06:33:45"/>
    <n v="6"/>
    <x v="2"/>
    <x v="5"/>
    <s v="Successful"/>
    <n v="1"/>
    <n v="0"/>
    <n v="1"/>
    <x v="0"/>
    <n v="37.149999998509884"/>
  </r>
  <r>
    <n v="6734"/>
    <x v="0"/>
    <x v="129"/>
    <x v="0"/>
    <d v="2016-07-15T23:37:11"/>
    <d v="2016-07-16T00:25:19"/>
    <d v="2016-07-15T00:00:00"/>
    <d v="1899-12-30T23:37:11"/>
    <n v="23"/>
    <x v="3"/>
    <x v="5"/>
    <s v="Successful"/>
    <n v="1"/>
    <n v="0"/>
    <n v="1"/>
    <x v="0"/>
    <n v="48.133333332370967"/>
  </r>
  <r>
    <n v="281"/>
    <x v="1"/>
    <x v="130"/>
    <x v="0"/>
    <d v="2016-07-11T07:01:00"/>
    <d v="2016-07-11T08:10:00"/>
    <d v="2016-07-11T00:00:00"/>
    <d v="1899-12-30T07:01:00"/>
    <n v="7"/>
    <x v="2"/>
    <x v="2"/>
    <s v="Successful"/>
    <n v="1"/>
    <n v="0"/>
    <n v="1"/>
    <x v="1"/>
    <n v="69.000000004889444"/>
  </r>
  <r>
    <n v="1902"/>
    <x v="1"/>
    <x v="130"/>
    <x v="0"/>
    <d v="2016-07-12T10:34:00"/>
    <d v="2016-07-12T11:46:00"/>
    <d v="2016-07-12T00:00:00"/>
    <d v="1899-12-30T10:34:00"/>
    <n v="10"/>
    <x v="0"/>
    <x v="3"/>
    <s v="Successful"/>
    <n v="1"/>
    <n v="0"/>
    <n v="1"/>
    <x v="1"/>
    <n v="71.999999993713573"/>
  </r>
  <r>
    <n v="2691"/>
    <x v="0"/>
    <x v="130"/>
    <x v="0"/>
    <d v="2016-07-13T00:44:02"/>
    <d v="2016-07-13T01:41:13"/>
    <d v="2016-07-13T00:00:00"/>
    <d v="1899-12-30T00:44:02"/>
    <n v="0"/>
    <x v="4"/>
    <x v="0"/>
    <s v="Successful"/>
    <n v="1"/>
    <n v="0"/>
    <n v="1"/>
    <x v="0"/>
    <n v="57.18333333148621"/>
  </r>
  <r>
    <n v="4430"/>
    <x v="1"/>
    <x v="130"/>
    <x v="0"/>
    <d v="2016-07-14T08:21:08"/>
    <d v="2016-07-14T08:58:13"/>
    <d v="2016-07-14T00:00:00"/>
    <d v="1899-12-30T08:21:08"/>
    <n v="8"/>
    <x v="2"/>
    <x v="1"/>
    <s v="Successful"/>
    <n v="1"/>
    <n v="0"/>
    <n v="1"/>
    <x v="1"/>
    <n v="37.083333337213844"/>
  </r>
  <r>
    <n v="4779"/>
    <x v="1"/>
    <x v="130"/>
    <x v="0"/>
    <d v="2016-07-14T16:31:49"/>
    <d v="2016-07-14T16:59:30"/>
    <d v="2016-07-14T00:00:00"/>
    <d v="1899-12-30T16:31:49"/>
    <n v="16"/>
    <x v="0"/>
    <x v="3"/>
    <s v="Successful"/>
    <n v="1"/>
    <n v="0"/>
    <n v="1"/>
    <x v="1"/>
    <n v="27.683333340100944"/>
  </r>
  <r>
    <n v="5097"/>
    <x v="1"/>
    <x v="130"/>
    <x v="0"/>
    <d v="2016-07-14T19:52:18"/>
    <d v="2016-07-14T20:49:31"/>
    <d v="2016-07-14T00:00:00"/>
    <d v="1899-12-30T19:52:18"/>
    <n v="19"/>
    <x v="1"/>
    <x v="2"/>
    <s v="Successful"/>
    <n v="1"/>
    <n v="0"/>
    <n v="1"/>
    <x v="1"/>
    <n v="57.216666672611609"/>
  </r>
  <r>
    <n v="405"/>
    <x v="1"/>
    <x v="131"/>
    <x v="0"/>
    <d v="2016-07-11T08:29:00"/>
    <d v="2016-07-11T09:35:00"/>
    <d v="2016-07-11T00:00:00"/>
    <d v="1899-12-30T08:29:00"/>
    <n v="8"/>
    <x v="2"/>
    <x v="1"/>
    <s v="Successful"/>
    <n v="1"/>
    <n v="0"/>
    <n v="1"/>
    <x v="1"/>
    <n v="65.999999995110556"/>
  </r>
  <r>
    <n v="585"/>
    <x v="1"/>
    <x v="131"/>
    <x v="0"/>
    <d v="2016-07-11T11:16:00"/>
    <d v="2016-07-11T11:57:00"/>
    <d v="2016-07-11T00:00:00"/>
    <d v="1899-12-30T11:16:00"/>
    <n v="11"/>
    <x v="0"/>
    <x v="4"/>
    <s v="Successful"/>
    <n v="1"/>
    <n v="0"/>
    <n v="1"/>
    <x v="1"/>
    <n v="40.999999997438863"/>
  </r>
  <r>
    <n v="729"/>
    <x v="0"/>
    <x v="131"/>
    <x v="0"/>
    <d v="2016-07-11T15:14:00"/>
    <d v="2016-07-11T15:50:00"/>
    <d v="2016-07-11T00:00:00"/>
    <d v="1899-12-30T15:14:00"/>
    <n v="15"/>
    <x v="0"/>
    <x v="2"/>
    <s v="Successful"/>
    <n v="1"/>
    <n v="0"/>
    <n v="1"/>
    <x v="0"/>
    <n v="35.999999991618097"/>
  </r>
  <r>
    <n v="1046"/>
    <x v="0"/>
    <x v="131"/>
    <x v="0"/>
    <d v="2016-07-11T19:31:00"/>
    <d v="2016-07-11T20:12:00"/>
    <d v="2016-07-11T00:00:00"/>
    <d v="1899-12-30T19:31:00"/>
    <n v="19"/>
    <x v="1"/>
    <x v="0"/>
    <s v="Successful"/>
    <n v="1"/>
    <n v="0"/>
    <n v="1"/>
    <x v="0"/>
    <n v="40.999999997438863"/>
  </r>
  <r>
    <n v="1663"/>
    <x v="0"/>
    <x v="131"/>
    <x v="0"/>
    <d v="2016-07-12T07:33:00"/>
    <d v="2016-07-12T08:21:00"/>
    <d v="2016-07-12T00:00:00"/>
    <d v="1899-12-30T07:33:00"/>
    <n v="7"/>
    <x v="2"/>
    <x v="4"/>
    <s v="Successful"/>
    <n v="1"/>
    <n v="0"/>
    <n v="1"/>
    <x v="0"/>
    <n v="47.999999999301508"/>
  </r>
  <r>
    <n v="4027"/>
    <x v="1"/>
    <x v="131"/>
    <x v="0"/>
    <d v="2016-07-13T00:07:58"/>
    <d v="2016-07-13T01:25:16"/>
    <d v="2016-07-13T00:00:00"/>
    <d v="1899-12-30T00:07:58"/>
    <n v="0"/>
    <x v="4"/>
    <x v="6"/>
    <s v="Successful"/>
    <n v="1"/>
    <n v="0"/>
    <n v="1"/>
    <x v="1"/>
    <n v="77.300000006798655"/>
  </r>
  <r>
    <n v="2876"/>
    <x v="1"/>
    <x v="131"/>
    <x v="0"/>
    <d v="2016-07-13T05:49:57"/>
    <d v="2016-07-13T06:27:39"/>
    <d v="2016-07-13T00:00:00"/>
    <d v="1899-12-30T05:49:57"/>
    <n v="5"/>
    <x v="2"/>
    <x v="1"/>
    <s v="Successful"/>
    <n v="1"/>
    <n v="0"/>
    <n v="1"/>
    <x v="1"/>
    <n v="37.700000001350418"/>
  </r>
  <r>
    <n v="3767"/>
    <x v="0"/>
    <x v="131"/>
    <x v="0"/>
    <d v="2016-07-13T20:35:07"/>
    <d v="2016-07-13T21:09:11"/>
    <d v="2016-07-13T00:00:00"/>
    <d v="1899-12-30T20:35:07"/>
    <n v="20"/>
    <x v="1"/>
    <x v="2"/>
    <s v="Successful"/>
    <n v="1"/>
    <n v="0"/>
    <n v="1"/>
    <x v="0"/>
    <n v="34.066666667349637"/>
  </r>
  <r>
    <n v="5948"/>
    <x v="1"/>
    <x v="131"/>
    <x v="0"/>
    <d v="2016-07-15T10:36:47"/>
    <d v="2016-07-15T11:36:14"/>
    <d v="2016-07-15T00:00:00"/>
    <d v="1899-12-30T10:36:47"/>
    <n v="10"/>
    <x v="0"/>
    <x v="3"/>
    <s v="Successful"/>
    <n v="1"/>
    <n v="0"/>
    <n v="1"/>
    <x v="1"/>
    <n v="59.449999993667006"/>
  </r>
  <r>
    <n v="6027"/>
    <x v="0"/>
    <x v="131"/>
    <x v="0"/>
    <d v="2016-07-15T12:46:48"/>
    <d v="2016-07-15T13:36:00"/>
    <d v="2016-07-15T00:00:00"/>
    <d v="1899-12-30T12:46:48"/>
    <n v="12"/>
    <x v="0"/>
    <x v="5"/>
    <s v="Successful"/>
    <n v="1"/>
    <n v="0"/>
    <n v="1"/>
    <x v="0"/>
    <n v="49.199999996926636"/>
  </r>
  <r>
    <n v="701"/>
    <x v="1"/>
    <x v="132"/>
    <x v="0"/>
    <d v="2016-07-11T14:01:00"/>
    <d v="2016-07-11T15:00:00"/>
    <d v="2016-07-11T00:00:00"/>
    <d v="1899-12-30T14:01:00"/>
    <n v="14"/>
    <x v="0"/>
    <x v="2"/>
    <s v="Successful"/>
    <n v="1"/>
    <n v="0"/>
    <n v="1"/>
    <x v="1"/>
    <n v="59.00000000372529"/>
  </r>
  <r>
    <n v="1529"/>
    <x v="1"/>
    <x v="132"/>
    <x v="0"/>
    <d v="2016-07-12T05:56:00"/>
    <d v="2016-07-12T06:49:00"/>
    <d v="2016-07-12T00:00:00"/>
    <d v="1899-12-30T05:56:00"/>
    <n v="5"/>
    <x v="2"/>
    <x v="0"/>
    <s v="Successful"/>
    <n v="1"/>
    <n v="0"/>
    <n v="1"/>
    <x v="1"/>
    <n v="53.000000005122274"/>
  </r>
  <r>
    <n v="2060"/>
    <x v="0"/>
    <x v="132"/>
    <x v="0"/>
    <d v="2016-07-12T15:04:00"/>
    <d v="2016-07-12T15:37:00"/>
    <d v="2016-07-12T00:00:00"/>
    <d v="1899-12-30T15:04:00"/>
    <n v="15"/>
    <x v="0"/>
    <x v="6"/>
    <s v="Successful"/>
    <n v="1"/>
    <n v="0"/>
    <n v="1"/>
    <x v="0"/>
    <n v="32.999999992316589"/>
  </r>
  <r>
    <n v="2262"/>
    <x v="1"/>
    <x v="132"/>
    <x v="0"/>
    <d v="2016-07-12T18:30:00"/>
    <d v="2016-07-12T18:59:00"/>
    <d v="2016-07-12T00:00:00"/>
    <d v="1899-12-30T18:30:00"/>
    <n v="18"/>
    <x v="1"/>
    <x v="2"/>
    <s v="Successful"/>
    <n v="1"/>
    <n v="0"/>
    <n v="1"/>
    <x v="1"/>
    <n v="29.000000000232831"/>
  </r>
  <r>
    <n v="4425"/>
    <x v="1"/>
    <x v="132"/>
    <x v="0"/>
    <d v="2016-07-14T08:24:55"/>
    <d v="2016-07-14T08:58:52"/>
    <d v="2016-07-14T00:00:00"/>
    <d v="1899-12-30T08:24:55"/>
    <n v="8"/>
    <x v="2"/>
    <x v="2"/>
    <s v="Successful"/>
    <n v="1"/>
    <n v="0"/>
    <n v="1"/>
    <x v="1"/>
    <n v="33.949999994365498"/>
  </r>
  <r>
    <n v="4710"/>
    <x v="1"/>
    <x v="132"/>
    <x v="0"/>
    <d v="2016-07-14T13:26:42"/>
    <d v="2016-07-14T13:58:09"/>
    <d v="2016-07-14T00:00:00"/>
    <d v="1899-12-30T13:26:42"/>
    <n v="13"/>
    <x v="0"/>
    <x v="1"/>
    <s v="Successful"/>
    <n v="1"/>
    <n v="0"/>
    <n v="1"/>
    <x v="1"/>
    <n v="31.449999996693805"/>
  </r>
  <r>
    <n v="5732"/>
    <x v="0"/>
    <x v="132"/>
    <x v="0"/>
    <d v="2016-07-15T07:47:52"/>
    <d v="2016-07-15T08:21:15"/>
    <d v="2016-07-15T00:00:00"/>
    <d v="1899-12-30T07:47:52"/>
    <n v="7"/>
    <x v="2"/>
    <x v="1"/>
    <s v="Successful"/>
    <n v="1"/>
    <n v="0"/>
    <n v="1"/>
    <x v="0"/>
    <n v="33.383333341917023"/>
  </r>
  <r>
    <n v="142"/>
    <x v="1"/>
    <x v="133"/>
    <x v="0"/>
    <d v="2016-07-11T05:25:00"/>
    <d v="2016-07-11T06:19:00"/>
    <d v="2016-07-11T00:00:00"/>
    <d v="1899-12-30T05:25:00"/>
    <n v="5"/>
    <x v="2"/>
    <x v="6"/>
    <s v="Successful"/>
    <n v="1"/>
    <n v="0"/>
    <n v="1"/>
    <x v="1"/>
    <n v="53.999999997904524"/>
  </r>
  <r>
    <n v="430"/>
    <x v="1"/>
    <x v="133"/>
    <x v="0"/>
    <d v="2016-07-11T08:49:00"/>
    <d v="2016-07-11T09:47:00"/>
    <d v="2016-07-11T00:00:00"/>
    <d v="1899-12-30T08:49:00"/>
    <n v="8"/>
    <x v="2"/>
    <x v="0"/>
    <s v="Successful"/>
    <n v="1"/>
    <n v="0"/>
    <n v="1"/>
    <x v="1"/>
    <n v="58.000000000465661"/>
  </r>
  <r>
    <n v="612"/>
    <x v="0"/>
    <x v="133"/>
    <x v="0"/>
    <d v="2016-07-11T11:47:00"/>
    <d v="2016-07-11T12:37:00"/>
    <d v="2016-07-11T00:00:00"/>
    <d v="1899-12-30T11:47:00"/>
    <n v="11"/>
    <x v="0"/>
    <x v="0"/>
    <s v="Successful"/>
    <n v="1"/>
    <n v="0"/>
    <n v="1"/>
    <x v="0"/>
    <n v="49.999999995343387"/>
  </r>
  <r>
    <n v="927"/>
    <x v="0"/>
    <x v="133"/>
    <x v="0"/>
    <d v="2016-07-11T18:22:00"/>
    <d v="2016-07-11T18:59:00"/>
    <d v="2016-07-11T00:00:00"/>
    <d v="1899-12-30T18:22:00"/>
    <n v="18"/>
    <x v="1"/>
    <x v="0"/>
    <s v="Successful"/>
    <n v="1"/>
    <n v="0"/>
    <n v="1"/>
    <x v="0"/>
    <n v="37.000000005355105"/>
  </r>
  <r>
    <n v="1010"/>
    <x v="1"/>
    <x v="133"/>
    <x v="0"/>
    <d v="2016-07-11T19:14:00"/>
    <d v="2016-07-11T20:09:00"/>
    <d v="2016-07-11T00:00:00"/>
    <d v="1899-12-30T19:14:00"/>
    <n v="19"/>
    <x v="1"/>
    <x v="6"/>
    <s v="Successful"/>
    <n v="1"/>
    <n v="0"/>
    <n v="1"/>
    <x v="1"/>
    <n v="55.000000001164153"/>
  </r>
  <r>
    <n v="1845"/>
    <x v="0"/>
    <x v="133"/>
    <x v="0"/>
    <d v="2016-07-12T09:41:00"/>
    <d v="2016-07-12T10:52:00"/>
    <d v="2016-07-12T00:00:00"/>
    <d v="1899-12-30T09:41:00"/>
    <n v="9"/>
    <x v="2"/>
    <x v="4"/>
    <s v="Successful"/>
    <n v="1"/>
    <n v="0"/>
    <n v="1"/>
    <x v="0"/>
    <n v="71.000000000931323"/>
  </r>
  <r>
    <n v="2234"/>
    <x v="0"/>
    <x v="133"/>
    <x v="0"/>
    <d v="2016-07-12T18:19:00"/>
    <d v="2016-07-12T19:03:00"/>
    <d v="2016-07-12T00:00:00"/>
    <d v="1899-12-30T18:19:00"/>
    <n v="18"/>
    <x v="1"/>
    <x v="2"/>
    <s v="Successful"/>
    <n v="1"/>
    <n v="0"/>
    <n v="1"/>
    <x v="0"/>
    <n v="43.999999996740371"/>
  </r>
  <r>
    <n v="2633"/>
    <x v="0"/>
    <x v="133"/>
    <x v="0"/>
    <d v="2016-07-12T22:18:00"/>
    <d v="2016-07-12T23:06:00"/>
    <d v="2016-07-12T00:00:00"/>
    <d v="1899-12-30T22:18:00"/>
    <n v="22"/>
    <x v="3"/>
    <x v="2"/>
    <s v="Successful"/>
    <n v="1"/>
    <n v="0"/>
    <n v="1"/>
    <x v="0"/>
    <n v="47.999999999301508"/>
  </r>
  <r>
    <n v="4012"/>
    <x v="0"/>
    <x v="133"/>
    <x v="0"/>
    <d v="2016-07-13T23:54:19"/>
    <d v="2016-07-14T00:37:22"/>
    <d v="2016-07-13T00:00:00"/>
    <d v="1899-12-30T23:54:19"/>
    <n v="23"/>
    <x v="3"/>
    <x v="2"/>
    <s v="Successful"/>
    <n v="1"/>
    <n v="0"/>
    <n v="1"/>
    <x v="0"/>
    <n v="43.049999994691461"/>
  </r>
  <r>
    <n v="5039"/>
    <x v="1"/>
    <x v="133"/>
    <x v="0"/>
    <d v="2016-07-14T19:20:34"/>
    <d v="2016-07-14T19:53:53"/>
    <d v="2016-07-14T00:00:00"/>
    <d v="1899-12-30T19:20:34"/>
    <n v="19"/>
    <x v="1"/>
    <x v="1"/>
    <s v="Successful"/>
    <n v="1"/>
    <n v="0"/>
    <n v="1"/>
    <x v="1"/>
    <n v="33.316666670143604"/>
  </r>
  <r>
    <n v="6760"/>
    <x v="0"/>
    <x v="133"/>
    <x v="0"/>
    <d v="2016-07-15T00:03:52"/>
    <d v="2016-07-15T00:47:44"/>
    <d v="2016-07-15T00:00:00"/>
    <d v="1899-12-30T00:03:52"/>
    <n v="0"/>
    <x v="4"/>
    <x v="3"/>
    <s v="Successful"/>
    <n v="1"/>
    <n v="0"/>
    <n v="1"/>
    <x v="0"/>
    <n v="43.866666663670912"/>
  </r>
  <r>
    <n v="5681"/>
    <x v="1"/>
    <x v="133"/>
    <x v="0"/>
    <d v="2016-07-15T07:17:21"/>
    <d v="2016-07-15T07:48:28"/>
    <d v="2016-07-15T00:00:00"/>
    <d v="1899-12-30T07:17:21"/>
    <n v="7"/>
    <x v="2"/>
    <x v="4"/>
    <s v="Successful"/>
    <n v="1"/>
    <n v="0"/>
    <n v="1"/>
    <x v="1"/>
    <n v="31.116666669258848"/>
  </r>
  <r>
    <n v="6253"/>
    <x v="0"/>
    <x v="133"/>
    <x v="0"/>
    <d v="2016-07-15T18:01:55"/>
    <d v="2016-07-15T18:57:17"/>
    <d v="2016-07-15T00:00:00"/>
    <d v="1899-12-30T18:01:55"/>
    <n v="18"/>
    <x v="1"/>
    <x v="6"/>
    <s v="Successful"/>
    <n v="1"/>
    <n v="0"/>
    <n v="1"/>
    <x v="0"/>
    <n v="55.366666669724509"/>
  </r>
  <r>
    <n v="6558"/>
    <x v="0"/>
    <x v="133"/>
    <x v="0"/>
    <d v="2016-07-15T21:05:27"/>
    <d v="2016-07-15T22:05:47"/>
    <d v="2016-07-15T00:00:00"/>
    <d v="1899-12-30T21:05:27"/>
    <n v="21"/>
    <x v="3"/>
    <x v="1"/>
    <s v="Successful"/>
    <n v="1"/>
    <n v="0"/>
    <n v="1"/>
    <x v="0"/>
    <n v="60.333333334419876"/>
  </r>
  <r>
    <n v="565"/>
    <x v="1"/>
    <x v="134"/>
    <x v="0"/>
    <d v="2016-07-11T10:19:00"/>
    <d v="2016-07-11T11:26:00"/>
    <d v="2016-07-11T00:00:00"/>
    <d v="1899-12-30T10:19:00"/>
    <n v="10"/>
    <x v="0"/>
    <x v="3"/>
    <s v="Successful"/>
    <n v="1"/>
    <n v="0"/>
    <n v="1"/>
    <x v="1"/>
    <n v="67.000000008847564"/>
  </r>
  <r>
    <n v="599"/>
    <x v="0"/>
    <x v="134"/>
    <x v="0"/>
    <d v="2016-07-11T11:38:00"/>
    <d v="2016-07-11T12:45:00"/>
    <d v="2016-07-11T00:00:00"/>
    <d v="1899-12-30T11:38:00"/>
    <n v="11"/>
    <x v="0"/>
    <x v="4"/>
    <s v="Successful"/>
    <n v="1"/>
    <n v="0"/>
    <n v="1"/>
    <x v="0"/>
    <n v="66.999999998370185"/>
  </r>
  <r>
    <n v="1772"/>
    <x v="0"/>
    <x v="134"/>
    <x v="0"/>
    <d v="2016-07-12T08:54:00"/>
    <d v="2016-07-12T09:32:00"/>
    <d v="2016-07-12T00:00:00"/>
    <d v="1899-12-30T08:54:00"/>
    <n v="8"/>
    <x v="2"/>
    <x v="2"/>
    <s v="Successful"/>
    <n v="1"/>
    <n v="0"/>
    <n v="1"/>
    <x v="0"/>
    <n v="37.999999998137355"/>
  </r>
  <r>
    <n v="3357"/>
    <x v="0"/>
    <x v="134"/>
    <x v="0"/>
    <d v="2016-07-13T13:27:44"/>
    <d v="2016-07-13T14:15:43"/>
    <d v="2016-07-13T00:00:00"/>
    <d v="1899-12-30T13:27:44"/>
    <n v="13"/>
    <x v="0"/>
    <x v="4"/>
    <s v="Successful"/>
    <n v="1"/>
    <n v="0"/>
    <n v="1"/>
    <x v="0"/>
    <n v="47.983333328738809"/>
  </r>
  <r>
    <n v="4408"/>
    <x v="1"/>
    <x v="134"/>
    <x v="0"/>
    <d v="2016-07-14T08:02:46"/>
    <d v="2016-07-14T08:40:21"/>
    <d v="2016-07-14T00:00:00"/>
    <d v="1899-12-30T08:02:46"/>
    <n v="8"/>
    <x v="2"/>
    <x v="3"/>
    <s v="Successful"/>
    <n v="1"/>
    <n v="0"/>
    <n v="1"/>
    <x v="1"/>
    <n v="37.58333332836628"/>
  </r>
  <r>
    <n v="1363"/>
    <x v="0"/>
    <x v="135"/>
    <x v="0"/>
    <d v="2016-07-11T00:00:00"/>
    <d v="2016-07-11T01:11:00"/>
    <d v="2016-07-11T00:00:00"/>
    <d v="1899-12-30T00:00:00"/>
    <n v="0"/>
    <x v="4"/>
    <x v="3"/>
    <s v="Successful"/>
    <n v="1"/>
    <n v="0"/>
    <n v="1"/>
    <x v="0"/>
    <n v="71.000000000931323"/>
  </r>
  <r>
    <n v="625"/>
    <x v="0"/>
    <x v="135"/>
    <x v="0"/>
    <d v="2016-07-11T12:05:00"/>
    <d v="2016-07-11T13:15:00"/>
    <d v="2016-07-11T00:00:00"/>
    <d v="1899-12-30T12:05:00"/>
    <n v="12"/>
    <x v="0"/>
    <x v="6"/>
    <s v="Successful"/>
    <n v="1"/>
    <n v="0"/>
    <n v="1"/>
    <x v="0"/>
    <n v="70.000000008149073"/>
  </r>
  <r>
    <n v="1636"/>
    <x v="0"/>
    <x v="135"/>
    <x v="0"/>
    <d v="2016-07-12T07:17:00"/>
    <d v="2016-07-12T07:47:00"/>
    <d v="2016-07-12T00:00:00"/>
    <d v="1899-12-30T07:17:00"/>
    <n v="7"/>
    <x v="2"/>
    <x v="3"/>
    <s v="Successful"/>
    <n v="1"/>
    <n v="0"/>
    <n v="1"/>
    <x v="0"/>
    <n v="30.00000000349246"/>
  </r>
  <r>
    <n v="2253"/>
    <x v="0"/>
    <x v="135"/>
    <x v="0"/>
    <d v="2016-07-12T18:22:00"/>
    <d v="2016-07-12T19:31:00"/>
    <d v="2016-07-12T00:00:00"/>
    <d v="1899-12-30T18:22:00"/>
    <n v="18"/>
    <x v="1"/>
    <x v="1"/>
    <s v="Successful"/>
    <n v="1"/>
    <n v="0"/>
    <n v="1"/>
    <x v="0"/>
    <n v="69.000000004889444"/>
  </r>
  <r>
    <n v="3471"/>
    <x v="0"/>
    <x v="135"/>
    <x v="0"/>
    <d v="2016-07-13T17:13:14"/>
    <d v="2016-07-13T18:22:53"/>
    <d v="2016-07-13T00:00:00"/>
    <d v="1899-12-30T17:13:14"/>
    <n v="17"/>
    <x v="1"/>
    <x v="1"/>
    <s v="Successful"/>
    <n v="1"/>
    <n v="0"/>
    <n v="1"/>
    <x v="0"/>
    <n v="69.649999999674037"/>
  </r>
  <r>
    <n v="4402"/>
    <x v="1"/>
    <x v="135"/>
    <x v="0"/>
    <d v="2016-07-14T08:04:44"/>
    <d v="2016-07-14T09:10:17"/>
    <d v="2016-07-14T00:00:00"/>
    <d v="1899-12-30T08:04:44"/>
    <n v="8"/>
    <x v="2"/>
    <x v="1"/>
    <s v="Successful"/>
    <n v="1"/>
    <n v="0"/>
    <n v="1"/>
    <x v="1"/>
    <n v="65.55000000516884"/>
  </r>
  <r>
    <n v="458"/>
    <x v="0"/>
    <x v="136"/>
    <x v="0"/>
    <d v="2016-07-11T09:12:00"/>
    <d v="2016-07-11T10:24:00"/>
    <d v="2016-07-11T00:00:00"/>
    <d v="1899-12-30T09:12:00"/>
    <n v="9"/>
    <x v="2"/>
    <x v="0"/>
    <s v="Successful"/>
    <n v="1"/>
    <n v="0"/>
    <n v="1"/>
    <x v="0"/>
    <n v="72.000000004190952"/>
  </r>
  <r>
    <n v="681"/>
    <x v="1"/>
    <x v="136"/>
    <x v="0"/>
    <d v="2016-07-11T13:32:00"/>
    <d v="2016-07-11T14:18:00"/>
    <d v="2016-07-11T00:00:00"/>
    <d v="1899-12-30T13:32:00"/>
    <n v="13"/>
    <x v="0"/>
    <x v="6"/>
    <s v="Successful"/>
    <n v="1"/>
    <n v="0"/>
    <n v="1"/>
    <x v="1"/>
    <n v="46.000000003259629"/>
  </r>
  <r>
    <n v="1084"/>
    <x v="0"/>
    <x v="136"/>
    <x v="0"/>
    <d v="2016-07-11T19:59:00"/>
    <d v="2016-07-11T20:33:00"/>
    <d v="2016-07-11T00:00:00"/>
    <d v="1899-12-30T19:59:00"/>
    <n v="19"/>
    <x v="1"/>
    <x v="1"/>
    <s v="Successful"/>
    <n v="1"/>
    <n v="0"/>
    <n v="1"/>
    <x v="0"/>
    <n v="33.999999995576218"/>
  </r>
  <r>
    <n v="1896"/>
    <x v="0"/>
    <x v="136"/>
    <x v="0"/>
    <d v="2016-07-12T10:23:00"/>
    <d v="2016-07-12T11:25:00"/>
    <d v="2016-07-12T00:00:00"/>
    <d v="1899-12-30T10:23:00"/>
    <n v="10"/>
    <x v="0"/>
    <x v="1"/>
    <s v="Successful"/>
    <n v="1"/>
    <n v="0"/>
    <n v="1"/>
    <x v="0"/>
    <n v="62.000000003026798"/>
  </r>
  <r>
    <n v="3132"/>
    <x v="0"/>
    <x v="136"/>
    <x v="0"/>
    <d v="2016-07-13T08:43:36"/>
    <d v="2016-07-13T09:54:19"/>
    <d v="2016-07-13T00:00:00"/>
    <d v="1899-12-30T08:43:36"/>
    <n v="8"/>
    <x v="2"/>
    <x v="0"/>
    <s v="Successful"/>
    <n v="1"/>
    <n v="0"/>
    <n v="1"/>
    <x v="0"/>
    <n v="70.716666664229706"/>
  </r>
  <r>
    <n v="3940"/>
    <x v="1"/>
    <x v="136"/>
    <x v="0"/>
    <d v="2016-07-13T22:23:42"/>
    <d v="2016-07-13T23:09:05"/>
    <d v="2016-07-13T00:00:00"/>
    <d v="1899-12-30T22:23:42"/>
    <n v="22"/>
    <x v="3"/>
    <x v="1"/>
    <s v="Successful"/>
    <n v="1"/>
    <n v="0"/>
    <n v="1"/>
    <x v="1"/>
    <n v="45.383333328645676"/>
  </r>
  <r>
    <n v="4943"/>
    <x v="0"/>
    <x v="136"/>
    <x v="0"/>
    <d v="2016-07-14T18:27:08"/>
    <d v="2016-07-14T19:22:11"/>
    <d v="2016-07-14T00:00:00"/>
    <d v="1899-12-30T18:27:08"/>
    <n v="18"/>
    <x v="1"/>
    <x v="2"/>
    <s v="Successful"/>
    <n v="1"/>
    <n v="0"/>
    <n v="1"/>
    <x v="0"/>
    <n v="55.049999991897494"/>
  </r>
  <r>
    <n v="5537"/>
    <x v="0"/>
    <x v="136"/>
    <x v="0"/>
    <d v="2016-07-15T05:28:13"/>
    <d v="2016-07-15T05:55:18"/>
    <d v="2016-07-15T00:00:00"/>
    <d v="1899-12-30T05:28:13"/>
    <n v="5"/>
    <x v="2"/>
    <x v="5"/>
    <s v="Successful"/>
    <n v="1"/>
    <n v="0"/>
    <n v="1"/>
    <x v="0"/>
    <n v="27.083333336049691"/>
  </r>
  <r>
    <n v="6310"/>
    <x v="1"/>
    <x v="136"/>
    <x v="0"/>
    <d v="2016-07-15T18:25:32"/>
    <d v="2016-07-15T19:01:48"/>
    <d v="2016-07-15T00:00:00"/>
    <d v="1899-12-30T18:25:32"/>
    <n v="18"/>
    <x v="1"/>
    <x v="0"/>
    <s v="Successful"/>
    <n v="1"/>
    <n v="0"/>
    <n v="1"/>
    <x v="1"/>
    <n v="36.266666668234393"/>
  </r>
  <r>
    <n v="6587"/>
    <x v="0"/>
    <x v="136"/>
    <x v="0"/>
    <d v="2016-07-15T21:24:21"/>
    <d v="2016-07-15T22:03:39"/>
    <d v="2016-07-15T00:00:00"/>
    <d v="1899-12-30T21:24:21"/>
    <n v="21"/>
    <x v="3"/>
    <x v="5"/>
    <s v="Successful"/>
    <n v="1"/>
    <n v="0"/>
    <n v="1"/>
    <x v="0"/>
    <n v="39.299999998183921"/>
  </r>
  <r>
    <n v="6756"/>
    <x v="1"/>
    <x v="136"/>
    <x v="0"/>
    <d v="2016-07-15T23:57:25"/>
    <d v="2016-07-16T00:51:09"/>
    <d v="2016-07-15T00:00:00"/>
    <d v="1899-12-30T23:57:25"/>
    <n v="23"/>
    <x v="3"/>
    <x v="2"/>
    <s v="Successful"/>
    <n v="1"/>
    <n v="0"/>
    <n v="1"/>
    <x v="1"/>
    <n v="53.733333331765607"/>
  </r>
  <r>
    <n v="97"/>
    <x v="1"/>
    <x v="137"/>
    <x v="0"/>
    <d v="2016-07-11T05:01:00"/>
    <d v="2016-07-11T05:39:00"/>
    <d v="2016-07-11T00:00:00"/>
    <d v="1899-12-30T05:01:00"/>
    <n v="5"/>
    <x v="2"/>
    <x v="1"/>
    <s v="Successful"/>
    <n v="1"/>
    <n v="0"/>
    <n v="1"/>
    <x v="1"/>
    <n v="38.000000008614734"/>
  </r>
  <r>
    <n v="1266"/>
    <x v="0"/>
    <x v="137"/>
    <x v="0"/>
    <d v="2016-07-11T22:00:00"/>
    <d v="2016-07-11T22:55:00"/>
    <d v="2016-07-11T00:00:00"/>
    <d v="1899-12-30T22:00:00"/>
    <n v="22"/>
    <x v="3"/>
    <x v="1"/>
    <s v="Successful"/>
    <n v="1"/>
    <n v="0"/>
    <n v="1"/>
    <x v="0"/>
    <n v="55.000000001164153"/>
  </r>
  <r>
    <n v="2118"/>
    <x v="0"/>
    <x v="137"/>
    <x v="0"/>
    <d v="2016-07-12T16:41:00"/>
    <d v="2016-07-12T17:49:00"/>
    <d v="2016-07-12T00:00:00"/>
    <d v="1899-12-30T16:41:00"/>
    <n v="16"/>
    <x v="0"/>
    <x v="4"/>
    <s v="Successful"/>
    <n v="1"/>
    <n v="0"/>
    <n v="1"/>
    <x v="0"/>
    <n v="67.999999991152436"/>
  </r>
  <r>
    <n v="2906"/>
    <x v="0"/>
    <x v="137"/>
    <x v="0"/>
    <d v="2016-07-13T06:09:40"/>
    <d v="2016-07-13T07:16:02"/>
    <d v="2016-07-13T00:00:00"/>
    <d v="1899-12-30T06:09:40"/>
    <n v="6"/>
    <x v="2"/>
    <x v="2"/>
    <s v="Successful"/>
    <n v="1"/>
    <n v="0"/>
    <n v="1"/>
    <x v="0"/>
    <n v="66.366666674148291"/>
  </r>
  <r>
    <n v="3432"/>
    <x v="0"/>
    <x v="137"/>
    <x v="0"/>
    <d v="2016-07-13T16:07:50"/>
    <d v="2016-07-13T17:02:17"/>
    <d v="2016-07-13T00:00:00"/>
    <d v="1899-12-30T16:07:50"/>
    <n v="16"/>
    <x v="0"/>
    <x v="6"/>
    <s v="Successful"/>
    <n v="1"/>
    <n v="0"/>
    <n v="1"/>
    <x v="0"/>
    <n v="54.449999998323619"/>
  </r>
  <r>
    <n v="5921"/>
    <x v="1"/>
    <x v="137"/>
    <x v="0"/>
    <d v="2016-07-15T10:04:07"/>
    <d v="2016-07-15T10:42:07"/>
    <d v="2016-07-15T00:00:00"/>
    <d v="1899-12-30T10:04:07"/>
    <n v="10"/>
    <x v="0"/>
    <x v="1"/>
    <s v="Successful"/>
    <n v="1"/>
    <n v="0"/>
    <n v="1"/>
    <x v="1"/>
    <n v="38.000000008614734"/>
  </r>
  <r>
    <n v="6192"/>
    <x v="0"/>
    <x v="137"/>
    <x v="0"/>
    <d v="2016-07-15T17:12:21"/>
    <d v="2016-07-15T18:20:41"/>
    <d v="2016-07-15T00:00:00"/>
    <d v="1899-12-30T17:12:21"/>
    <n v="17"/>
    <x v="1"/>
    <x v="4"/>
    <s v="Successful"/>
    <n v="1"/>
    <n v="0"/>
    <n v="1"/>
    <x v="0"/>
    <n v="68.33333333954215"/>
  </r>
  <r>
    <n v="6705"/>
    <x v="0"/>
    <x v="137"/>
    <x v="0"/>
    <d v="2016-07-15T22:57:10"/>
    <d v="2016-07-16T00:09:36"/>
    <d v="2016-07-15T00:00:00"/>
    <d v="1899-12-30T22:57:10"/>
    <n v="22"/>
    <x v="3"/>
    <x v="1"/>
    <s v="Successful"/>
    <n v="1"/>
    <n v="0"/>
    <n v="1"/>
    <x v="0"/>
    <n v="72.433333334047347"/>
  </r>
  <r>
    <n v="242"/>
    <x v="0"/>
    <x v="138"/>
    <x v="0"/>
    <d v="2016-07-11T06:31:00"/>
    <d v="2016-07-11T07:21:00"/>
    <d v="2016-07-11T00:00:00"/>
    <d v="1899-12-30T06:31:00"/>
    <n v="6"/>
    <x v="2"/>
    <x v="4"/>
    <s v="Successful"/>
    <n v="1"/>
    <n v="0"/>
    <n v="1"/>
    <x v="0"/>
    <n v="50.000000005820766"/>
  </r>
  <r>
    <n v="1359"/>
    <x v="1"/>
    <x v="138"/>
    <x v="0"/>
    <d v="2016-07-11T23:51:00"/>
    <d v="2016-07-12T00:50:00"/>
    <d v="2016-07-11T00:00:00"/>
    <d v="1899-12-30T23:51:00"/>
    <n v="23"/>
    <x v="3"/>
    <x v="2"/>
    <s v="Successful"/>
    <n v="1"/>
    <n v="0"/>
    <n v="1"/>
    <x v="1"/>
    <n v="58.999999993247911"/>
  </r>
  <r>
    <n v="1865"/>
    <x v="0"/>
    <x v="138"/>
    <x v="0"/>
    <d v="2016-07-12T09:50:00"/>
    <d v="2016-07-12T10:58:00"/>
    <d v="2016-07-12T00:00:00"/>
    <d v="1899-12-30T09:50:00"/>
    <n v="9"/>
    <x v="2"/>
    <x v="0"/>
    <s v="Successful"/>
    <n v="1"/>
    <n v="0"/>
    <n v="1"/>
    <x v="0"/>
    <n v="68.000000001629815"/>
  </r>
  <r>
    <n v="2024"/>
    <x v="0"/>
    <x v="138"/>
    <x v="0"/>
    <d v="2016-07-12T13:55:00"/>
    <d v="2016-07-12T14:32:00"/>
    <d v="2016-07-12T00:00:00"/>
    <d v="1899-12-30T13:55:00"/>
    <n v="13"/>
    <x v="0"/>
    <x v="2"/>
    <s v="Successful"/>
    <n v="1"/>
    <n v="0"/>
    <n v="1"/>
    <x v="0"/>
    <n v="37.000000005355105"/>
  </r>
  <r>
    <n v="2768"/>
    <x v="0"/>
    <x v="138"/>
    <x v="0"/>
    <d v="2016-07-13T04:17:53"/>
    <d v="2016-07-13T04:45:45"/>
    <d v="2016-07-13T00:00:00"/>
    <d v="1899-12-30T04:17:53"/>
    <n v="4"/>
    <x v="4"/>
    <x v="0"/>
    <s v="Successful"/>
    <n v="1"/>
    <n v="0"/>
    <n v="1"/>
    <x v="0"/>
    <n v="27.866666674381122"/>
  </r>
  <r>
    <n v="3067"/>
    <x v="1"/>
    <x v="138"/>
    <x v="0"/>
    <d v="2016-07-13T07:59:39"/>
    <d v="2016-07-13T09:01:06"/>
    <d v="2016-07-13T00:00:00"/>
    <d v="1899-12-30T07:59:39"/>
    <n v="7"/>
    <x v="2"/>
    <x v="2"/>
    <s v="Successful"/>
    <n v="1"/>
    <n v="0"/>
    <n v="1"/>
    <x v="1"/>
    <n v="61.450000000186265"/>
  </r>
  <r>
    <n v="3316"/>
    <x v="0"/>
    <x v="138"/>
    <x v="0"/>
    <d v="2016-07-13T12:02:32"/>
    <d v="2016-07-13T13:02:04"/>
    <d v="2016-07-13T00:00:00"/>
    <d v="1899-12-30T12:02:32"/>
    <n v="12"/>
    <x v="0"/>
    <x v="3"/>
    <s v="Successful"/>
    <n v="1"/>
    <n v="0"/>
    <n v="1"/>
    <x v="0"/>
    <n v="59.533333336003125"/>
  </r>
  <r>
    <n v="4084"/>
    <x v="0"/>
    <x v="138"/>
    <x v="0"/>
    <d v="2016-07-14T02:44:19"/>
    <d v="2016-07-14T03:44:02"/>
    <d v="2016-07-14T00:00:00"/>
    <d v="1899-12-30T02:44:19"/>
    <n v="2"/>
    <x v="4"/>
    <x v="0"/>
    <s v="Successful"/>
    <n v="1"/>
    <n v="0"/>
    <n v="1"/>
    <x v="0"/>
    <n v="59.716666670283303"/>
  </r>
  <r>
    <n v="4858"/>
    <x v="1"/>
    <x v="138"/>
    <x v="0"/>
    <d v="2016-07-14T17:33:22"/>
    <d v="2016-07-14T18:12:23"/>
    <d v="2016-07-14T00:00:00"/>
    <d v="1899-12-30T17:33:22"/>
    <n v="17"/>
    <x v="1"/>
    <x v="5"/>
    <s v="Successful"/>
    <n v="1"/>
    <n v="0"/>
    <n v="1"/>
    <x v="1"/>
    <n v="39.016666671959683"/>
  </r>
  <r>
    <n v="5566"/>
    <x v="0"/>
    <x v="138"/>
    <x v="0"/>
    <d v="2016-07-15T05:43:35"/>
    <d v="2016-07-15T06:59:52"/>
    <d v="2016-07-15T00:00:00"/>
    <d v="1899-12-30T05:43:35"/>
    <n v="5"/>
    <x v="2"/>
    <x v="2"/>
    <s v="Successful"/>
    <n v="1"/>
    <n v="0"/>
    <n v="1"/>
    <x v="0"/>
    <n v="76.283333332976326"/>
  </r>
  <r>
    <n v="6384"/>
    <x v="0"/>
    <x v="138"/>
    <x v="0"/>
    <d v="2016-07-15T19:21:28"/>
    <d v="2016-07-15T20:26:09"/>
    <d v="2016-07-15T00:00:00"/>
    <d v="1899-12-30T19:21:28"/>
    <n v="19"/>
    <x v="1"/>
    <x v="5"/>
    <s v="Successful"/>
    <n v="1"/>
    <n v="0"/>
    <n v="1"/>
    <x v="0"/>
    <n v="64.68333333497867"/>
  </r>
  <r>
    <n v="2001"/>
    <x v="0"/>
    <x v="139"/>
    <x v="0"/>
    <d v="2016-07-12T13:01:00"/>
    <d v="2016-07-12T14:00:00"/>
    <d v="2016-07-12T00:00:00"/>
    <d v="1899-12-30T13:01:00"/>
    <n v="13"/>
    <x v="0"/>
    <x v="1"/>
    <s v="Successful"/>
    <n v="1"/>
    <n v="0"/>
    <n v="1"/>
    <x v="0"/>
    <n v="59.00000000372529"/>
  </r>
  <r>
    <n v="3483"/>
    <x v="1"/>
    <x v="139"/>
    <x v="0"/>
    <d v="2016-07-13T17:23:24"/>
    <d v="2016-07-13T18:36:41"/>
    <d v="2016-07-13T00:00:00"/>
    <d v="1899-12-30T17:23:24"/>
    <n v="17"/>
    <x v="1"/>
    <x v="4"/>
    <s v="Successful"/>
    <n v="1"/>
    <n v="0"/>
    <n v="1"/>
    <x v="1"/>
    <n v="73.283333333674818"/>
  </r>
  <r>
    <n v="3990"/>
    <x v="0"/>
    <x v="139"/>
    <x v="0"/>
    <d v="2016-07-13T23:20:17"/>
    <d v="2016-07-13T23:50:57"/>
    <d v="2016-07-13T00:00:00"/>
    <d v="1899-12-30T23:20:17"/>
    <n v="23"/>
    <x v="3"/>
    <x v="5"/>
    <s v="Successful"/>
    <n v="1"/>
    <n v="0"/>
    <n v="1"/>
    <x v="0"/>
    <n v="30.666666668839753"/>
  </r>
  <r>
    <n v="4531"/>
    <x v="1"/>
    <x v="139"/>
    <x v="0"/>
    <d v="2016-07-14T09:29:03"/>
    <d v="2016-07-14T10:30:52"/>
    <d v="2016-07-14T00:00:00"/>
    <d v="1899-12-30T09:29:03"/>
    <n v="9"/>
    <x v="2"/>
    <x v="6"/>
    <s v="Successful"/>
    <n v="1"/>
    <n v="0"/>
    <n v="1"/>
    <x v="1"/>
    <n v="61.81666666874662"/>
  </r>
  <r>
    <n v="5518"/>
    <x v="1"/>
    <x v="139"/>
    <x v="0"/>
    <d v="2016-07-15T05:15:31"/>
    <d v="2016-07-15T06:16:58"/>
    <d v="2016-07-15T00:00:00"/>
    <d v="1899-12-30T05:15:31"/>
    <n v="5"/>
    <x v="2"/>
    <x v="6"/>
    <s v="Successful"/>
    <n v="1"/>
    <n v="0"/>
    <n v="1"/>
    <x v="1"/>
    <n v="61.450000000186265"/>
  </r>
  <r>
    <n v="5869"/>
    <x v="1"/>
    <x v="139"/>
    <x v="0"/>
    <d v="2016-07-15T09:22:44"/>
    <d v="2016-07-15T10:11:52"/>
    <d v="2016-07-15T00:00:00"/>
    <d v="1899-12-30T09:22:44"/>
    <n v="9"/>
    <x v="2"/>
    <x v="0"/>
    <s v="Successful"/>
    <n v="1"/>
    <n v="0"/>
    <n v="1"/>
    <x v="1"/>
    <n v="49.133333335630596"/>
  </r>
  <r>
    <n v="60"/>
    <x v="1"/>
    <x v="140"/>
    <x v="0"/>
    <d v="2016-07-11T03:57:00"/>
    <d v="2016-07-11T04:46:00"/>
    <d v="2016-07-11T00:00:00"/>
    <d v="1899-12-30T03:57:00"/>
    <n v="3"/>
    <x v="4"/>
    <x v="4"/>
    <s v="Successful"/>
    <n v="1"/>
    <n v="0"/>
    <n v="1"/>
    <x v="1"/>
    <n v="49.000000002561137"/>
  </r>
  <r>
    <n v="282"/>
    <x v="1"/>
    <x v="140"/>
    <x v="0"/>
    <d v="2016-07-11T06:56:00"/>
    <d v="2016-07-11T08:11:00"/>
    <d v="2016-07-11T00:00:00"/>
    <d v="1899-12-30T06:56:00"/>
    <n v="6"/>
    <x v="2"/>
    <x v="6"/>
    <s v="Successful"/>
    <n v="1"/>
    <n v="0"/>
    <n v="1"/>
    <x v="1"/>
    <n v="74.999999993015081"/>
  </r>
  <r>
    <n v="1614"/>
    <x v="0"/>
    <x v="140"/>
    <x v="0"/>
    <d v="2016-07-12T06:55:00"/>
    <d v="2016-07-12T07:30:00"/>
    <d v="2016-07-12T00:00:00"/>
    <d v="1899-12-30T06:55:00"/>
    <n v="6"/>
    <x v="2"/>
    <x v="4"/>
    <s v="Successful"/>
    <n v="1"/>
    <n v="0"/>
    <n v="1"/>
    <x v="0"/>
    <n v="34.999999998835847"/>
  </r>
  <r>
    <n v="2331"/>
    <x v="0"/>
    <x v="140"/>
    <x v="0"/>
    <d v="2016-07-12T19:13:00"/>
    <d v="2016-07-12T20:28:00"/>
    <d v="2016-07-12T00:00:00"/>
    <d v="1899-12-30T19:13:00"/>
    <n v="19"/>
    <x v="1"/>
    <x v="5"/>
    <s v="Successful"/>
    <n v="1"/>
    <n v="0"/>
    <n v="1"/>
    <x v="0"/>
    <n v="75.00000000349246"/>
  </r>
  <r>
    <n v="2825"/>
    <x v="0"/>
    <x v="140"/>
    <x v="0"/>
    <d v="2016-07-13T05:14:11"/>
    <d v="2016-07-13T05:51:59"/>
    <d v="2016-07-13T00:00:00"/>
    <d v="1899-12-30T05:14:11"/>
    <n v="5"/>
    <x v="2"/>
    <x v="4"/>
    <s v="Successful"/>
    <n v="1"/>
    <n v="0"/>
    <n v="1"/>
    <x v="0"/>
    <n v="37.800000003771856"/>
  </r>
  <r>
    <n v="3411"/>
    <x v="0"/>
    <x v="140"/>
    <x v="0"/>
    <d v="2016-07-13T15:28:43"/>
    <d v="2016-07-13T16:36:40"/>
    <d v="2016-07-13T00:00:00"/>
    <d v="1899-12-30T15:28:43"/>
    <n v="15"/>
    <x v="0"/>
    <x v="6"/>
    <s v="Successful"/>
    <n v="1"/>
    <n v="0"/>
    <n v="1"/>
    <x v="0"/>
    <n v="67.950000000419095"/>
  </r>
  <r>
    <n v="4143"/>
    <x v="0"/>
    <x v="140"/>
    <x v="0"/>
    <d v="2016-07-14T04:51:04"/>
    <d v="2016-07-14T05:40:46"/>
    <d v="2016-07-14T00:00:00"/>
    <d v="1899-12-30T04:51:04"/>
    <n v="4"/>
    <x v="4"/>
    <x v="1"/>
    <s v="Successful"/>
    <n v="1"/>
    <n v="0"/>
    <n v="1"/>
    <x v="0"/>
    <n v="49.69999999855645"/>
  </r>
  <r>
    <n v="4637"/>
    <x v="1"/>
    <x v="140"/>
    <x v="0"/>
    <d v="2016-07-14T11:29:06"/>
    <d v="2016-07-14T12:16:28"/>
    <d v="2016-07-14T00:00:00"/>
    <d v="1899-12-30T11:29:06"/>
    <n v="11"/>
    <x v="0"/>
    <x v="0"/>
    <s v="Successful"/>
    <n v="1"/>
    <n v="0"/>
    <n v="1"/>
    <x v="1"/>
    <n v="47.366666675079614"/>
  </r>
  <r>
    <n v="4729"/>
    <x v="0"/>
    <x v="140"/>
    <x v="0"/>
    <d v="2016-07-14T14:04:28"/>
    <d v="2016-07-14T15:11:08"/>
    <d v="2016-07-14T00:00:00"/>
    <d v="1899-12-30T14:04:28"/>
    <n v="14"/>
    <x v="0"/>
    <x v="4"/>
    <s v="Successful"/>
    <n v="1"/>
    <n v="0"/>
    <n v="1"/>
    <x v="0"/>
    <n v="66.666666670935228"/>
  </r>
  <r>
    <n v="5318"/>
    <x v="0"/>
    <x v="140"/>
    <x v="0"/>
    <d v="2016-07-14T22:08:44"/>
    <d v="2016-07-14T22:58:08"/>
    <d v="2016-07-14T00:00:00"/>
    <d v="1899-12-30T22:08:44"/>
    <n v="22"/>
    <x v="3"/>
    <x v="3"/>
    <s v="Successful"/>
    <n v="1"/>
    <n v="0"/>
    <n v="1"/>
    <x v="0"/>
    <n v="49.400000001769513"/>
  </r>
  <r>
    <n v="6619"/>
    <x v="1"/>
    <x v="140"/>
    <x v="0"/>
    <d v="2016-07-15T21:52:30"/>
    <d v="2016-07-15T22:46:08"/>
    <d v="2016-07-15T00:00:00"/>
    <d v="1899-12-30T21:52:30"/>
    <n v="21"/>
    <x v="3"/>
    <x v="4"/>
    <s v="Successful"/>
    <n v="1"/>
    <n v="0"/>
    <n v="1"/>
    <x v="1"/>
    <n v="53.633333329344168"/>
  </r>
  <r>
    <n v="444"/>
    <x v="0"/>
    <x v="141"/>
    <x v="0"/>
    <d v="2016-07-11T09:09:00"/>
    <d v="2016-07-11T09:52:00"/>
    <d v="2016-07-11T00:00:00"/>
    <d v="1899-12-30T09:09:00"/>
    <n v="9"/>
    <x v="2"/>
    <x v="0"/>
    <s v="Successful"/>
    <n v="1"/>
    <n v="0"/>
    <n v="1"/>
    <x v="0"/>
    <n v="43.000000003958121"/>
  </r>
  <r>
    <n v="1260"/>
    <x v="0"/>
    <x v="141"/>
    <x v="0"/>
    <d v="2016-07-11T21:59:00"/>
    <d v="2016-07-11T23:10:00"/>
    <d v="2016-07-11T00:00:00"/>
    <d v="1899-12-30T21:59:00"/>
    <n v="21"/>
    <x v="3"/>
    <x v="5"/>
    <s v="Successful"/>
    <n v="1"/>
    <n v="0"/>
    <n v="1"/>
    <x v="0"/>
    <n v="71.000000000931323"/>
  </r>
  <r>
    <n v="1976"/>
    <x v="0"/>
    <x v="141"/>
    <x v="0"/>
    <d v="2016-07-12T12:18:00"/>
    <d v="2016-07-12T13:30:00"/>
    <d v="2016-07-12T00:00:00"/>
    <d v="1899-12-30T12:18:00"/>
    <n v="12"/>
    <x v="0"/>
    <x v="6"/>
    <s v="Successful"/>
    <n v="1"/>
    <n v="0"/>
    <n v="1"/>
    <x v="0"/>
    <n v="72.000000004190952"/>
  </r>
  <r>
    <n v="2096"/>
    <x v="0"/>
    <x v="141"/>
    <x v="0"/>
    <d v="2016-07-12T16:01:00"/>
    <d v="2016-07-12T17:04:00"/>
    <d v="2016-07-12T00:00:00"/>
    <d v="1899-12-30T16:01:00"/>
    <n v="16"/>
    <x v="0"/>
    <x v="0"/>
    <s v="Successful"/>
    <n v="1"/>
    <n v="0"/>
    <n v="1"/>
    <x v="0"/>
    <n v="62.999999995809048"/>
  </r>
  <r>
    <n v="2732"/>
    <x v="1"/>
    <x v="141"/>
    <x v="0"/>
    <d v="2016-07-13T02:33:50"/>
    <d v="2016-07-13T03:38:59"/>
    <d v="2016-07-13T00:00:00"/>
    <d v="1899-12-30T02:33:50"/>
    <n v="2"/>
    <x v="4"/>
    <x v="6"/>
    <s v="Successful"/>
    <n v="1"/>
    <n v="0"/>
    <n v="1"/>
    <x v="1"/>
    <n v="65.149999995483086"/>
  </r>
  <r>
    <n v="5383"/>
    <x v="1"/>
    <x v="141"/>
    <x v="0"/>
    <d v="2016-07-14T00:03:46"/>
    <d v="2016-07-14T00:34:07"/>
    <d v="2016-07-14T00:00:00"/>
    <d v="1899-12-30T00:03:46"/>
    <n v="0"/>
    <x v="4"/>
    <x v="5"/>
    <s v="Successful"/>
    <n v="1"/>
    <n v="0"/>
    <n v="1"/>
    <x v="1"/>
    <n v="30.350000001490116"/>
  </r>
  <r>
    <n v="4156"/>
    <x v="1"/>
    <x v="141"/>
    <x v="0"/>
    <d v="2016-07-14T05:07:48"/>
    <d v="2016-07-14T06:06:59"/>
    <d v="2016-07-14T00:00:00"/>
    <d v="1899-12-30T05:07:48"/>
    <n v="5"/>
    <x v="2"/>
    <x v="3"/>
    <s v="Successful"/>
    <n v="1"/>
    <n v="0"/>
    <n v="1"/>
    <x v="1"/>
    <n v="59.183333327528089"/>
  </r>
  <r>
    <n v="4761"/>
    <x v="1"/>
    <x v="141"/>
    <x v="0"/>
    <d v="2016-07-14T15:31:28"/>
    <d v="2016-07-14T15:52:43"/>
    <d v="2016-07-14T00:00:00"/>
    <d v="1899-12-30T15:31:28"/>
    <n v="15"/>
    <x v="0"/>
    <x v="2"/>
    <s v="Successful"/>
    <n v="1"/>
    <n v="0"/>
    <n v="1"/>
    <x v="1"/>
    <n v="21.250000001164153"/>
  </r>
  <r>
    <n v="6446"/>
    <x v="0"/>
    <x v="141"/>
    <x v="0"/>
    <d v="2016-07-15T20:02:19"/>
    <d v="2016-07-15T20:53:07"/>
    <d v="2016-07-15T00:00:00"/>
    <d v="1899-12-30T20:02:19"/>
    <n v="20"/>
    <x v="1"/>
    <x v="1"/>
    <s v="Successful"/>
    <n v="1"/>
    <n v="0"/>
    <n v="1"/>
    <x v="0"/>
    <n v="50.800000004237518"/>
  </r>
  <r>
    <n v="6610"/>
    <x v="1"/>
    <x v="141"/>
    <x v="0"/>
    <d v="2016-07-15T21:49:16"/>
    <d v="2016-07-15T23:01:42"/>
    <d v="2016-07-15T00:00:00"/>
    <d v="1899-12-30T21:49:16"/>
    <n v="21"/>
    <x v="3"/>
    <x v="6"/>
    <s v="Successful"/>
    <n v="1"/>
    <n v="0"/>
    <n v="1"/>
    <x v="1"/>
    <n v="72.433333334047347"/>
  </r>
  <r>
    <n v="638"/>
    <x v="1"/>
    <x v="142"/>
    <x v="0"/>
    <d v="2016-07-11T12:30:00"/>
    <d v="2016-07-11T13:14:00"/>
    <d v="2016-07-11T00:00:00"/>
    <d v="1899-12-30T12:30:00"/>
    <n v="12"/>
    <x v="0"/>
    <x v="2"/>
    <s v="Successful"/>
    <n v="1"/>
    <n v="0"/>
    <n v="1"/>
    <x v="1"/>
    <n v="43.999999996740371"/>
  </r>
  <r>
    <n v="1644"/>
    <x v="0"/>
    <x v="142"/>
    <x v="0"/>
    <d v="2016-07-12T07:16:00"/>
    <d v="2016-07-12T07:58:00"/>
    <d v="2016-07-12T00:00:00"/>
    <d v="1899-12-30T07:16:00"/>
    <n v="7"/>
    <x v="2"/>
    <x v="1"/>
    <s v="Successful"/>
    <n v="1"/>
    <n v="0"/>
    <n v="1"/>
    <x v="0"/>
    <n v="42.000000000698492"/>
  </r>
  <r>
    <n v="2040"/>
    <x v="0"/>
    <x v="142"/>
    <x v="0"/>
    <d v="2016-07-12T14:25:00"/>
    <d v="2016-07-12T14:57:00"/>
    <d v="2016-07-12T00:00:00"/>
    <d v="1899-12-30T14:25:00"/>
    <n v="14"/>
    <x v="0"/>
    <x v="0"/>
    <s v="Successful"/>
    <n v="1"/>
    <n v="0"/>
    <n v="1"/>
    <x v="0"/>
    <n v="31.999999999534339"/>
  </r>
  <r>
    <n v="2794"/>
    <x v="1"/>
    <x v="142"/>
    <x v="0"/>
    <d v="2016-07-13T04:55:18"/>
    <d v="2016-07-13T06:01:54"/>
    <d v="2016-07-13T00:00:00"/>
    <d v="1899-12-30T04:55:18"/>
    <n v="4"/>
    <x v="4"/>
    <x v="2"/>
    <s v="Successful"/>
    <n v="1"/>
    <n v="0"/>
    <n v="1"/>
    <x v="1"/>
    <n v="66.59999999916181"/>
  </r>
  <r>
    <n v="3172"/>
    <x v="0"/>
    <x v="142"/>
    <x v="0"/>
    <d v="2016-07-13T09:13:30"/>
    <d v="2016-07-13T10:24:06"/>
    <d v="2016-07-13T00:00:00"/>
    <d v="1899-12-30T09:13:30"/>
    <n v="9"/>
    <x v="2"/>
    <x v="2"/>
    <s v="Successful"/>
    <n v="1"/>
    <n v="0"/>
    <n v="1"/>
    <x v="0"/>
    <n v="70.600000001722947"/>
  </r>
  <r>
    <n v="6559"/>
    <x v="0"/>
    <x v="142"/>
    <x v="0"/>
    <d v="2016-07-15T21:00:38"/>
    <d v="2016-07-15T21:58:22"/>
    <d v="2016-07-15T00:00:00"/>
    <d v="1899-12-30T21:00:38"/>
    <n v="21"/>
    <x v="3"/>
    <x v="5"/>
    <s v="Successful"/>
    <n v="1"/>
    <n v="0"/>
    <n v="1"/>
    <x v="0"/>
    <n v="57.733333334326744"/>
  </r>
  <r>
    <n v="243"/>
    <x v="1"/>
    <x v="143"/>
    <x v="0"/>
    <d v="2016-07-11T06:34:00"/>
    <d v="2016-07-11T07:09:00"/>
    <d v="2016-07-11T00:00:00"/>
    <d v="1899-12-30T06:34:00"/>
    <n v="6"/>
    <x v="2"/>
    <x v="3"/>
    <s v="Successful"/>
    <n v="1"/>
    <n v="0"/>
    <n v="1"/>
    <x v="1"/>
    <n v="35.000000009313226"/>
  </r>
  <r>
    <n v="296"/>
    <x v="0"/>
    <x v="143"/>
    <x v="0"/>
    <d v="2016-07-11T07:12:00"/>
    <d v="2016-07-11T07:54:00"/>
    <d v="2016-07-11T00:00:00"/>
    <d v="1899-12-30T07:12:00"/>
    <n v="7"/>
    <x v="2"/>
    <x v="6"/>
    <s v="Successful"/>
    <n v="1"/>
    <n v="0"/>
    <n v="1"/>
    <x v="0"/>
    <n v="42.000000000698492"/>
  </r>
  <r>
    <n v="677"/>
    <x v="1"/>
    <x v="143"/>
    <x v="0"/>
    <d v="2016-07-11T13:26:00"/>
    <d v="2016-07-11T13:58:00"/>
    <d v="2016-07-11T00:00:00"/>
    <d v="1899-12-30T13:26:00"/>
    <n v="13"/>
    <x v="0"/>
    <x v="3"/>
    <s v="Successful"/>
    <n v="1"/>
    <n v="0"/>
    <n v="1"/>
    <x v="1"/>
    <n v="31.999999999534339"/>
  </r>
  <r>
    <n v="1360"/>
    <x v="1"/>
    <x v="143"/>
    <x v="0"/>
    <d v="2016-07-11T23:54:00"/>
    <d v="2016-07-12T01:09:00"/>
    <d v="2016-07-11T00:00:00"/>
    <d v="1899-12-30T23:54:00"/>
    <n v="23"/>
    <x v="3"/>
    <x v="6"/>
    <s v="Successful"/>
    <n v="1"/>
    <n v="0"/>
    <n v="1"/>
    <x v="1"/>
    <n v="75.00000000349246"/>
  </r>
  <r>
    <n v="1916"/>
    <x v="0"/>
    <x v="143"/>
    <x v="0"/>
    <d v="2016-07-12T10:43:00"/>
    <d v="2016-07-12T11:11:00"/>
    <d v="2016-07-12T00:00:00"/>
    <d v="1899-12-30T10:43:00"/>
    <n v="10"/>
    <x v="0"/>
    <x v="3"/>
    <s v="Successful"/>
    <n v="1"/>
    <n v="0"/>
    <n v="1"/>
    <x v="0"/>
    <n v="27.999999996973202"/>
  </r>
  <r>
    <n v="2397"/>
    <x v="1"/>
    <x v="143"/>
    <x v="0"/>
    <d v="2016-07-12T19:45:00"/>
    <d v="2016-07-12T20:19:00"/>
    <d v="2016-07-12T00:00:00"/>
    <d v="1899-12-30T19:45:00"/>
    <n v="19"/>
    <x v="1"/>
    <x v="0"/>
    <s v="Successful"/>
    <n v="1"/>
    <n v="0"/>
    <n v="1"/>
    <x v="1"/>
    <n v="34.000000006053597"/>
  </r>
  <r>
    <n v="3624"/>
    <x v="0"/>
    <x v="143"/>
    <x v="0"/>
    <d v="2016-07-13T18:52:47"/>
    <d v="2016-07-13T19:54:38"/>
    <d v="2016-07-13T00:00:00"/>
    <d v="1899-12-30T18:52:47"/>
    <n v="18"/>
    <x v="1"/>
    <x v="3"/>
    <s v="Successful"/>
    <n v="1"/>
    <n v="0"/>
    <n v="1"/>
    <x v="0"/>
    <n v="61.84999999939464"/>
  </r>
  <r>
    <n v="4799"/>
    <x v="1"/>
    <x v="143"/>
    <x v="0"/>
    <d v="2016-07-14T16:56:18"/>
    <d v="2016-07-14T17:48:47"/>
    <d v="2016-07-14T00:00:00"/>
    <d v="1899-12-30T16:56:18"/>
    <n v="16"/>
    <x v="0"/>
    <x v="4"/>
    <s v="Successful"/>
    <n v="1"/>
    <n v="0"/>
    <n v="1"/>
    <x v="1"/>
    <n v="52.48333333292976"/>
  </r>
  <r>
    <n v="5241"/>
    <x v="1"/>
    <x v="143"/>
    <x v="0"/>
    <d v="2016-07-14T21:13:16"/>
    <d v="2016-07-14T21:42:26"/>
    <d v="2016-07-14T00:00:00"/>
    <d v="1899-12-30T21:13:16"/>
    <n v="21"/>
    <x v="3"/>
    <x v="3"/>
    <s v="Successful"/>
    <n v="1"/>
    <n v="0"/>
    <n v="1"/>
    <x v="1"/>
    <n v="29.166666663950309"/>
  </r>
  <r>
    <n v="6380"/>
    <x v="0"/>
    <x v="143"/>
    <x v="0"/>
    <d v="2016-07-15T19:19:21"/>
    <d v="2016-07-15T20:25:19"/>
    <d v="2016-07-15T00:00:00"/>
    <d v="1899-12-30T19:19:21"/>
    <n v="19"/>
    <x v="1"/>
    <x v="0"/>
    <s v="Successful"/>
    <n v="1"/>
    <n v="0"/>
    <n v="1"/>
    <x v="0"/>
    <n v="65.966666664462537"/>
  </r>
  <r>
    <n v="998"/>
    <x v="0"/>
    <x v="144"/>
    <x v="0"/>
    <d v="2016-07-11T19:01:00"/>
    <d v="2016-07-11T19:48:00"/>
    <d v="2016-07-11T00:00:00"/>
    <d v="1899-12-30T19:01:00"/>
    <n v="19"/>
    <x v="1"/>
    <x v="4"/>
    <s v="Successful"/>
    <n v="1"/>
    <n v="0"/>
    <n v="1"/>
    <x v="0"/>
    <n v="46.999999996041879"/>
  </r>
  <r>
    <n v="1281"/>
    <x v="0"/>
    <x v="144"/>
    <x v="0"/>
    <d v="2016-07-11T22:12:00"/>
    <d v="2016-07-11T22:51:00"/>
    <d v="2016-07-11T00:00:00"/>
    <d v="1899-12-30T22:12:00"/>
    <n v="22"/>
    <x v="3"/>
    <x v="5"/>
    <s v="Successful"/>
    <n v="1"/>
    <n v="0"/>
    <n v="1"/>
    <x v="0"/>
    <n v="38.999999990919605"/>
  </r>
  <r>
    <n v="2045"/>
    <x v="0"/>
    <x v="144"/>
    <x v="0"/>
    <d v="2016-07-12T14:43:00"/>
    <d v="2016-07-12T15:06:00"/>
    <d v="2016-07-12T00:00:00"/>
    <d v="1899-12-30T14:43:00"/>
    <n v="14"/>
    <x v="0"/>
    <x v="2"/>
    <s v="Successful"/>
    <n v="1"/>
    <n v="0"/>
    <n v="1"/>
    <x v="0"/>
    <n v="23.000000001629815"/>
  </r>
  <r>
    <n v="2424"/>
    <x v="1"/>
    <x v="144"/>
    <x v="0"/>
    <d v="2016-07-12T20:03:00"/>
    <d v="2016-07-12T21:04:00"/>
    <d v="2016-07-12T00:00:00"/>
    <d v="1899-12-30T20:03:00"/>
    <n v="20"/>
    <x v="1"/>
    <x v="6"/>
    <s v="Successful"/>
    <n v="1"/>
    <n v="0"/>
    <n v="1"/>
    <x v="1"/>
    <n v="60.999999999767169"/>
  </r>
  <r>
    <n v="3162"/>
    <x v="0"/>
    <x v="144"/>
    <x v="0"/>
    <d v="2016-07-13T09:11:48"/>
    <d v="2016-07-13T09:38:07"/>
    <d v="2016-07-13T00:00:00"/>
    <d v="1899-12-30T09:11:48"/>
    <n v="9"/>
    <x v="2"/>
    <x v="3"/>
    <s v="Successful"/>
    <n v="1"/>
    <n v="0"/>
    <n v="1"/>
    <x v="0"/>
    <n v="26.316666668280959"/>
  </r>
  <r>
    <n v="3222"/>
    <x v="1"/>
    <x v="144"/>
    <x v="0"/>
    <d v="2016-07-13T09:51:05"/>
    <d v="2016-07-13T10:54:06"/>
    <d v="2016-07-13T00:00:00"/>
    <d v="1899-12-30T09:51:05"/>
    <n v="9"/>
    <x v="2"/>
    <x v="6"/>
    <s v="Successful"/>
    <n v="1"/>
    <n v="0"/>
    <n v="1"/>
    <x v="1"/>
    <n v="63.016666666371748"/>
  </r>
  <r>
    <n v="4098"/>
    <x v="1"/>
    <x v="144"/>
    <x v="0"/>
    <d v="2016-07-14T03:11:51"/>
    <d v="2016-07-14T03:59:55"/>
    <d v="2016-07-14T00:00:00"/>
    <d v="1899-12-30T03:11:51"/>
    <n v="3"/>
    <x v="4"/>
    <x v="0"/>
    <s v="Successful"/>
    <n v="1"/>
    <n v="0"/>
    <n v="1"/>
    <x v="1"/>
    <n v="48.066666660597548"/>
  </r>
  <r>
    <n v="4905"/>
    <x v="0"/>
    <x v="144"/>
    <x v="0"/>
    <d v="2016-07-14T18:00:53"/>
    <d v="2016-07-14T18:41:20"/>
    <d v="2016-07-14T00:00:00"/>
    <d v="1899-12-30T18:00:53"/>
    <n v="18"/>
    <x v="1"/>
    <x v="3"/>
    <s v="Successful"/>
    <n v="1"/>
    <n v="0"/>
    <n v="1"/>
    <x v="0"/>
    <n v="40.450000005075708"/>
  </r>
  <r>
    <n v="5622"/>
    <x v="0"/>
    <x v="144"/>
    <x v="0"/>
    <d v="2016-07-15T06:27:02"/>
    <d v="2016-07-15T07:38:28"/>
    <d v="2016-07-15T00:00:00"/>
    <d v="1899-12-30T06:27:02"/>
    <n v="6"/>
    <x v="2"/>
    <x v="2"/>
    <s v="Successful"/>
    <n v="1"/>
    <n v="0"/>
    <n v="1"/>
    <x v="0"/>
    <n v="71.433333330787718"/>
  </r>
  <r>
    <n v="318"/>
    <x v="1"/>
    <x v="145"/>
    <x v="0"/>
    <d v="2016-07-11T07:28:00"/>
    <d v="2016-07-11T08:43:00"/>
    <d v="2016-07-11T00:00:00"/>
    <d v="1899-12-30T07:28:00"/>
    <n v="7"/>
    <x v="2"/>
    <x v="0"/>
    <s v="Successful"/>
    <n v="1"/>
    <n v="0"/>
    <n v="1"/>
    <x v="1"/>
    <n v="74.999999993015081"/>
  </r>
  <r>
    <n v="557"/>
    <x v="1"/>
    <x v="145"/>
    <x v="0"/>
    <d v="2016-07-11T10:15:00"/>
    <d v="2016-07-11T11:10:00"/>
    <d v="2016-07-11T00:00:00"/>
    <d v="1899-12-30T10:15:00"/>
    <n v="10"/>
    <x v="0"/>
    <x v="4"/>
    <s v="Successful"/>
    <n v="1"/>
    <n v="0"/>
    <n v="1"/>
    <x v="1"/>
    <n v="55.000000001164153"/>
  </r>
  <r>
    <n v="2034"/>
    <x v="0"/>
    <x v="145"/>
    <x v="0"/>
    <d v="2016-07-12T14:16:00"/>
    <d v="2016-07-12T15:20:00"/>
    <d v="2016-07-12T00:00:00"/>
    <d v="1899-12-30T14:16:00"/>
    <n v="14"/>
    <x v="0"/>
    <x v="4"/>
    <s v="Successful"/>
    <n v="1"/>
    <n v="0"/>
    <n v="1"/>
    <x v="0"/>
    <n v="63.999999999068677"/>
  </r>
  <r>
    <n v="2392"/>
    <x v="1"/>
    <x v="145"/>
    <x v="0"/>
    <d v="2016-07-12T19:50:00"/>
    <d v="2016-07-12T21:04:00"/>
    <d v="2016-07-12T00:00:00"/>
    <d v="1899-12-30T19:50:00"/>
    <n v="19"/>
    <x v="1"/>
    <x v="3"/>
    <s v="Successful"/>
    <n v="1"/>
    <n v="0"/>
    <n v="1"/>
    <x v="1"/>
    <n v="74.000000000232831"/>
  </r>
  <r>
    <n v="4542"/>
    <x v="0"/>
    <x v="145"/>
    <x v="0"/>
    <d v="2016-07-14T09:40:19"/>
    <d v="2016-07-14T10:08:27"/>
    <d v="2016-07-14T00:00:00"/>
    <d v="1899-12-30T09:40:19"/>
    <n v="9"/>
    <x v="2"/>
    <x v="1"/>
    <s v="Successful"/>
    <n v="1"/>
    <n v="0"/>
    <n v="1"/>
    <x v="0"/>
    <n v="28.133333340520039"/>
  </r>
  <r>
    <n v="5500"/>
    <x v="1"/>
    <x v="145"/>
    <x v="0"/>
    <d v="2016-07-15T05:00:18"/>
    <d v="2016-07-15T06:04:42"/>
    <d v="2016-07-15T00:00:00"/>
    <d v="1899-12-30T05:00:18"/>
    <n v="5"/>
    <x v="2"/>
    <x v="3"/>
    <s v="Successful"/>
    <n v="1"/>
    <n v="0"/>
    <n v="1"/>
    <x v="1"/>
    <n v="64.399999998277053"/>
  </r>
  <r>
    <n v="6382"/>
    <x v="0"/>
    <x v="145"/>
    <x v="0"/>
    <d v="2016-07-15T19:15:16"/>
    <d v="2016-07-15T20:28:29"/>
    <d v="2016-07-15T00:00:00"/>
    <d v="1899-12-30T19:15:16"/>
    <n v="19"/>
    <x v="1"/>
    <x v="3"/>
    <s v="Successful"/>
    <n v="1"/>
    <n v="0"/>
    <n v="1"/>
    <x v="0"/>
    <n v="73.216666661901399"/>
  </r>
  <r>
    <n v="6575"/>
    <x v="1"/>
    <x v="145"/>
    <x v="0"/>
    <d v="2016-07-15T21:18:53"/>
    <d v="2016-07-15T21:58:24"/>
    <d v="2016-07-15T00:00:00"/>
    <d v="1899-12-30T21:18:53"/>
    <n v="21"/>
    <x v="3"/>
    <x v="6"/>
    <s v="Successful"/>
    <n v="1"/>
    <n v="0"/>
    <n v="1"/>
    <x v="1"/>
    <n v="39.516666663112119"/>
  </r>
  <r>
    <n v="1827"/>
    <x v="0"/>
    <x v="146"/>
    <x v="0"/>
    <d v="2016-07-12T09:35:00"/>
    <d v="2016-07-12T10:24:00"/>
    <d v="2016-07-12T00:00:00"/>
    <d v="1899-12-30T09:35:00"/>
    <n v="9"/>
    <x v="2"/>
    <x v="5"/>
    <s v="Successful"/>
    <n v="1"/>
    <n v="0"/>
    <n v="1"/>
    <x v="0"/>
    <n v="49.000000002561137"/>
  </r>
  <r>
    <n v="2095"/>
    <x v="1"/>
    <x v="146"/>
    <x v="0"/>
    <d v="2016-07-12T15:56:00"/>
    <d v="2016-07-12T16:43:00"/>
    <d v="2016-07-12T00:00:00"/>
    <d v="1899-12-30T15:56:00"/>
    <n v="15"/>
    <x v="0"/>
    <x v="6"/>
    <s v="Successful"/>
    <n v="1"/>
    <n v="0"/>
    <n v="1"/>
    <x v="1"/>
    <n v="46.999999996041879"/>
  </r>
  <r>
    <n v="3092"/>
    <x v="0"/>
    <x v="146"/>
    <x v="0"/>
    <d v="2016-07-13T08:15:35"/>
    <d v="2016-07-13T08:50:48"/>
    <d v="2016-07-13T00:00:00"/>
    <d v="1899-12-30T08:15:35"/>
    <n v="8"/>
    <x v="2"/>
    <x v="3"/>
    <s v="Successful"/>
    <n v="1"/>
    <n v="0"/>
    <n v="1"/>
    <x v="0"/>
    <n v="35.216666663764045"/>
  </r>
  <r>
    <n v="4813"/>
    <x v="1"/>
    <x v="146"/>
    <x v="0"/>
    <d v="2016-07-14T17:17:11"/>
    <d v="2016-07-14T18:18:41"/>
    <d v="2016-07-14T00:00:00"/>
    <d v="1899-12-30T17:17:11"/>
    <n v="17"/>
    <x v="1"/>
    <x v="4"/>
    <s v="Successful"/>
    <n v="1"/>
    <n v="0"/>
    <n v="1"/>
    <x v="1"/>
    <n v="61.500000001396984"/>
  </r>
  <r>
    <n v="5164"/>
    <x v="1"/>
    <x v="146"/>
    <x v="0"/>
    <d v="2016-07-14T20:25:24"/>
    <d v="2016-07-14T20:54:03"/>
    <d v="2016-07-14T00:00:00"/>
    <d v="1899-12-30T20:25:24"/>
    <n v="20"/>
    <x v="1"/>
    <x v="3"/>
    <s v="Successful"/>
    <n v="1"/>
    <n v="0"/>
    <n v="1"/>
    <x v="1"/>
    <n v="28.650000002235174"/>
  </r>
  <r>
    <n v="6702"/>
    <x v="1"/>
    <x v="146"/>
    <x v="0"/>
    <d v="2016-07-15T22:47:49"/>
    <d v="2016-07-15T23:27:26"/>
    <d v="2016-07-15T00:00:00"/>
    <d v="1899-12-30T22:47:49"/>
    <n v="22"/>
    <x v="3"/>
    <x v="0"/>
    <s v="Successful"/>
    <n v="1"/>
    <n v="0"/>
    <n v="1"/>
    <x v="1"/>
    <n v="39.616666676010936"/>
  </r>
  <r>
    <n v="429"/>
    <x v="1"/>
    <x v="147"/>
    <x v="0"/>
    <d v="2016-07-11T08:54:00"/>
    <d v="2016-07-11T09:47:00"/>
    <d v="2016-07-11T00:00:00"/>
    <d v="1899-12-30T08:54:00"/>
    <n v="8"/>
    <x v="2"/>
    <x v="6"/>
    <s v="Successful"/>
    <n v="1"/>
    <n v="0"/>
    <n v="1"/>
    <x v="1"/>
    <n v="52.999999994644895"/>
  </r>
  <r>
    <n v="2681"/>
    <x v="0"/>
    <x v="147"/>
    <x v="0"/>
    <d v="2016-07-12T00:10:00"/>
    <d v="2016-07-12T01:06:00"/>
    <d v="2016-07-12T00:00:00"/>
    <d v="1899-12-30T00:10:00"/>
    <n v="0"/>
    <x v="4"/>
    <x v="5"/>
    <s v="Successful"/>
    <n v="1"/>
    <n v="0"/>
    <n v="1"/>
    <x v="0"/>
    <n v="55.999999993946403"/>
  </r>
  <r>
    <n v="3160"/>
    <x v="1"/>
    <x v="147"/>
    <x v="0"/>
    <d v="2016-07-13T09:11:21"/>
    <d v="2016-07-13T09:35:55"/>
    <d v="2016-07-13T00:00:00"/>
    <d v="1899-12-30T09:11:21"/>
    <n v="9"/>
    <x v="2"/>
    <x v="0"/>
    <s v="Successful"/>
    <n v="1"/>
    <n v="0"/>
    <n v="1"/>
    <x v="1"/>
    <n v="24.566666667815298"/>
  </r>
  <r>
    <n v="3400"/>
    <x v="1"/>
    <x v="147"/>
    <x v="0"/>
    <d v="2016-07-13T15:04:14"/>
    <d v="2016-07-13T16:09:31"/>
    <d v="2016-07-13T00:00:00"/>
    <d v="1899-12-30T15:04:14"/>
    <n v="15"/>
    <x v="0"/>
    <x v="3"/>
    <s v="Successful"/>
    <n v="1"/>
    <n v="0"/>
    <n v="1"/>
    <x v="1"/>
    <n v="65.283333328552544"/>
  </r>
  <r>
    <n v="3889"/>
    <x v="0"/>
    <x v="147"/>
    <x v="0"/>
    <d v="2016-07-13T21:53:41"/>
    <d v="2016-07-13T22:32:43"/>
    <d v="2016-07-13T00:00:00"/>
    <d v="1899-12-30T21:53:41"/>
    <n v="21"/>
    <x v="3"/>
    <x v="4"/>
    <s v="Successful"/>
    <n v="1"/>
    <n v="0"/>
    <n v="1"/>
    <x v="0"/>
    <n v="39.033333332045004"/>
  </r>
  <r>
    <n v="4151"/>
    <x v="1"/>
    <x v="147"/>
    <x v="0"/>
    <d v="2016-07-14T04:58:39"/>
    <d v="2016-07-14T06:08:38"/>
    <d v="2016-07-14T00:00:00"/>
    <d v="1899-12-30T04:58:39"/>
    <n v="4"/>
    <x v="4"/>
    <x v="5"/>
    <s v="Successful"/>
    <n v="1"/>
    <n v="0"/>
    <n v="1"/>
    <x v="1"/>
    <n v="69.983333327108994"/>
  </r>
  <r>
    <n v="4738"/>
    <x v="0"/>
    <x v="147"/>
    <x v="0"/>
    <d v="2016-07-14T14:44:09"/>
    <d v="2016-07-14T15:58:17"/>
    <d v="2016-07-14T00:00:00"/>
    <d v="1899-12-30T14:44:09"/>
    <n v="14"/>
    <x v="0"/>
    <x v="1"/>
    <s v="Successful"/>
    <n v="1"/>
    <n v="0"/>
    <n v="1"/>
    <x v="0"/>
    <n v="74.133333333302289"/>
  </r>
  <r>
    <n v="4963"/>
    <x v="0"/>
    <x v="147"/>
    <x v="0"/>
    <d v="2016-07-14T18:35:15"/>
    <d v="2016-07-14T19:50:38"/>
    <d v="2016-07-14T00:00:00"/>
    <d v="1899-12-30T18:35:15"/>
    <n v="18"/>
    <x v="1"/>
    <x v="5"/>
    <s v="Successful"/>
    <n v="1"/>
    <n v="0"/>
    <n v="1"/>
    <x v="0"/>
    <n v="75.383333332138136"/>
  </r>
  <r>
    <n v="311"/>
    <x v="0"/>
    <x v="148"/>
    <x v="0"/>
    <d v="2016-07-11T07:27:00"/>
    <d v="2016-07-11T08:08:00"/>
    <d v="2016-07-11T00:00:00"/>
    <d v="1899-12-30T07:27:00"/>
    <n v="7"/>
    <x v="2"/>
    <x v="0"/>
    <s v="Successful"/>
    <n v="1"/>
    <n v="0"/>
    <n v="1"/>
    <x v="0"/>
    <n v="40.999999997438863"/>
  </r>
  <r>
    <n v="928"/>
    <x v="1"/>
    <x v="148"/>
    <x v="0"/>
    <d v="2016-07-11T18:29:00"/>
    <d v="2016-07-11T19:15:00"/>
    <d v="2016-07-11T00:00:00"/>
    <d v="1899-12-30T18:29:00"/>
    <n v="18"/>
    <x v="1"/>
    <x v="4"/>
    <s v="Successful"/>
    <n v="1"/>
    <n v="0"/>
    <n v="1"/>
    <x v="1"/>
    <n v="46.000000003259629"/>
  </r>
  <r>
    <n v="1468"/>
    <x v="1"/>
    <x v="148"/>
    <x v="0"/>
    <d v="2016-07-12T05:09:00"/>
    <d v="2016-07-12T06:06:00"/>
    <d v="2016-07-12T00:00:00"/>
    <d v="1899-12-30T05:09:00"/>
    <n v="5"/>
    <x v="2"/>
    <x v="3"/>
    <s v="Successful"/>
    <n v="1"/>
    <n v="0"/>
    <n v="1"/>
    <x v="1"/>
    <n v="56.999999997206032"/>
  </r>
  <r>
    <n v="2677"/>
    <x v="1"/>
    <x v="148"/>
    <x v="0"/>
    <d v="2016-07-12T23:54:00"/>
    <d v="2016-07-13T00:31:24"/>
    <d v="2016-07-12T00:00:00"/>
    <d v="1899-12-30T23:54:00"/>
    <n v="23"/>
    <x v="3"/>
    <x v="0"/>
    <s v="Successful"/>
    <n v="1"/>
    <n v="0"/>
    <n v="1"/>
    <x v="1"/>
    <n v="37.399999994086102"/>
  </r>
  <r>
    <n v="2916"/>
    <x v="1"/>
    <x v="148"/>
    <x v="0"/>
    <d v="2016-07-13T06:12:41"/>
    <d v="2016-07-13T07:23:57"/>
    <d v="2016-07-13T00:00:00"/>
    <d v="1899-12-30T06:12:41"/>
    <n v="6"/>
    <x v="2"/>
    <x v="4"/>
    <s v="Successful"/>
    <n v="1"/>
    <n v="0"/>
    <n v="1"/>
    <x v="1"/>
    <n v="71.26666666707024"/>
  </r>
  <r>
    <n v="4663"/>
    <x v="1"/>
    <x v="148"/>
    <x v="0"/>
    <d v="2016-07-14T12:16:57"/>
    <d v="2016-07-14T12:59:56"/>
    <d v="2016-07-14T00:00:00"/>
    <d v="1899-12-30T12:16:57"/>
    <n v="12"/>
    <x v="0"/>
    <x v="2"/>
    <s v="Successful"/>
    <n v="1"/>
    <n v="0"/>
    <n v="1"/>
    <x v="1"/>
    <n v="42.983333333395422"/>
  </r>
  <r>
    <n v="6741"/>
    <x v="1"/>
    <x v="148"/>
    <x v="0"/>
    <d v="2016-07-15T23:42:11"/>
    <d v="2016-07-16T00:09:09"/>
    <d v="2016-07-15T00:00:00"/>
    <d v="1899-12-30T23:42:11"/>
    <n v="23"/>
    <x v="3"/>
    <x v="5"/>
    <s v="Successful"/>
    <n v="1"/>
    <n v="0"/>
    <n v="1"/>
    <x v="1"/>
    <n v="26.966666663065553"/>
  </r>
  <r>
    <n v="48"/>
    <x v="1"/>
    <x v="149"/>
    <x v="0"/>
    <d v="2016-07-11T03:14:00"/>
    <d v="2016-07-11T04:19:00"/>
    <d v="2016-07-11T00:00:00"/>
    <d v="1899-12-30T03:14:00"/>
    <n v="3"/>
    <x v="4"/>
    <x v="1"/>
    <s v="Successful"/>
    <n v="1"/>
    <n v="0"/>
    <n v="1"/>
    <x v="1"/>
    <n v="64.999999991850927"/>
  </r>
  <r>
    <n v="838"/>
    <x v="1"/>
    <x v="149"/>
    <x v="0"/>
    <d v="2016-07-11T17:43:00"/>
    <d v="2016-07-11T18:41:00"/>
    <d v="2016-07-11T00:00:00"/>
    <d v="1899-12-30T17:43:00"/>
    <n v="17"/>
    <x v="1"/>
    <x v="3"/>
    <s v="Successful"/>
    <n v="1"/>
    <n v="0"/>
    <n v="1"/>
    <x v="1"/>
    <n v="58.000000000465661"/>
  </r>
  <r>
    <n v="1657"/>
    <x v="0"/>
    <x v="149"/>
    <x v="0"/>
    <d v="2016-07-12T07:29:00"/>
    <d v="2016-07-12T08:12:00"/>
    <d v="2016-07-12T00:00:00"/>
    <d v="1899-12-30T07:29:00"/>
    <n v="7"/>
    <x v="2"/>
    <x v="3"/>
    <s v="Successful"/>
    <n v="1"/>
    <n v="0"/>
    <n v="1"/>
    <x v="0"/>
    <n v="43.000000003958121"/>
  </r>
  <r>
    <n v="2032"/>
    <x v="0"/>
    <x v="149"/>
    <x v="0"/>
    <d v="2016-07-12T14:14:00"/>
    <d v="2016-07-12T15:20:00"/>
    <d v="2016-07-12T00:00:00"/>
    <d v="1899-12-30T14:14:00"/>
    <n v="14"/>
    <x v="0"/>
    <x v="6"/>
    <s v="Successful"/>
    <n v="1"/>
    <n v="0"/>
    <n v="1"/>
    <x v="0"/>
    <n v="66.000000005587935"/>
  </r>
  <r>
    <n v="3507"/>
    <x v="1"/>
    <x v="149"/>
    <x v="0"/>
    <d v="2016-07-13T17:38:09"/>
    <d v="2016-07-13T18:21:38"/>
    <d v="2016-07-13T00:00:00"/>
    <d v="1899-12-30T17:38:09"/>
    <n v="17"/>
    <x v="1"/>
    <x v="5"/>
    <s v="Successful"/>
    <n v="1"/>
    <n v="0"/>
    <n v="1"/>
    <x v="1"/>
    <n v="43.483333335025236"/>
  </r>
  <r>
    <n v="3780"/>
    <x v="1"/>
    <x v="149"/>
    <x v="0"/>
    <d v="2016-07-13T20:45:38"/>
    <d v="2016-07-13T21:27:07"/>
    <d v="2016-07-13T00:00:00"/>
    <d v="1899-12-30T20:45:38"/>
    <n v="20"/>
    <x v="1"/>
    <x v="5"/>
    <s v="Successful"/>
    <n v="1"/>
    <n v="0"/>
    <n v="1"/>
    <x v="1"/>
    <n v="41.483333328505978"/>
  </r>
  <r>
    <n v="6180"/>
    <x v="1"/>
    <x v="149"/>
    <x v="0"/>
    <d v="2016-07-15T17:02:22"/>
    <d v="2016-07-15T17:48:25"/>
    <d v="2016-07-15T00:00:00"/>
    <d v="1899-12-30T17:02:22"/>
    <n v="17"/>
    <x v="1"/>
    <x v="1"/>
    <s v="Successful"/>
    <n v="1"/>
    <n v="0"/>
    <n v="1"/>
    <x v="1"/>
    <n v="46.049999993992969"/>
  </r>
  <r>
    <n v="6615"/>
    <x v="1"/>
    <x v="149"/>
    <x v="0"/>
    <d v="2016-07-15T21:46:01"/>
    <d v="2016-07-15T22:22:19"/>
    <d v="2016-07-15T00:00:00"/>
    <d v="1899-12-30T21:46:01"/>
    <n v="21"/>
    <x v="3"/>
    <x v="5"/>
    <s v="Successful"/>
    <n v="1"/>
    <n v="0"/>
    <n v="1"/>
    <x v="1"/>
    <n v="36.299999998882413"/>
  </r>
  <r>
    <n v="797"/>
    <x v="1"/>
    <x v="150"/>
    <x v="0"/>
    <d v="2016-07-11T17:16:00"/>
    <d v="2016-07-11T18:12:00"/>
    <d v="2016-07-11T00:00:00"/>
    <d v="1899-12-30T17:16:00"/>
    <n v="17"/>
    <x v="1"/>
    <x v="1"/>
    <s v="Successful"/>
    <n v="1"/>
    <n v="0"/>
    <n v="1"/>
    <x v="1"/>
    <n v="55.999999993946403"/>
  </r>
  <r>
    <n v="1564"/>
    <x v="1"/>
    <x v="150"/>
    <x v="0"/>
    <d v="2016-07-12T06:18:00"/>
    <d v="2016-07-12T07:14:00"/>
    <d v="2016-07-12T00:00:00"/>
    <d v="1899-12-30T06:18:00"/>
    <n v="6"/>
    <x v="2"/>
    <x v="0"/>
    <s v="Successful"/>
    <n v="1"/>
    <n v="0"/>
    <n v="1"/>
    <x v="1"/>
    <n v="56.000000004423782"/>
  </r>
  <r>
    <n v="2075"/>
    <x v="1"/>
    <x v="150"/>
    <x v="0"/>
    <d v="2016-07-12T15:31:00"/>
    <d v="2016-07-12T16:47:00"/>
    <d v="2016-07-12T00:00:00"/>
    <d v="1899-12-30T15:31:00"/>
    <n v="15"/>
    <x v="0"/>
    <x v="0"/>
    <s v="Successful"/>
    <n v="1"/>
    <n v="0"/>
    <n v="1"/>
    <x v="1"/>
    <n v="76.000000006752089"/>
  </r>
  <r>
    <n v="2822"/>
    <x v="1"/>
    <x v="150"/>
    <x v="0"/>
    <d v="2016-07-13T05:14:57"/>
    <d v="2016-07-13T05:50:39"/>
    <d v="2016-07-13T00:00:00"/>
    <d v="1899-12-30T05:14:57"/>
    <n v="5"/>
    <x v="2"/>
    <x v="2"/>
    <s v="Successful"/>
    <n v="1"/>
    <n v="0"/>
    <n v="1"/>
    <x v="1"/>
    <n v="35.700000005308539"/>
  </r>
  <r>
    <n v="3387"/>
    <x v="1"/>
    <x v="150"/>
    <x v="0"/>
    <d v="2016-07-13T14:36:48"/>
    <d v="2016-07-13T15:22:23"/>
    <d v="2016-07-13T00:00:00"/>
    <d v="1899-12-30T14:36:48"/>
    <n v="14"/>
    <x v="0"/>
    <x v="1"/>
    <s v="Successful"/>
    <n v="1"/>
    <n v="0"/>
    <n v="1"/>
    <x v="1"/>
    <n v="45.583333333488554"/>
  </r>
  <r>
    <n v="4315"/>
    <x v="1"/>
    <x v="150"/>
    <x v="0"/>
    <d v="2016-07-14T06:46:52"/>
    <d v="2016-07-14T07:33:32"/>
    <d v="2016-07-14T00:00:00"/>
    <d v="1899-12-30T06:46:52"/>
    <n v="6"/>
    <x v="2"/>
    <x v="0"/>
    <s v="Successful"/>
    <n v="1"/>
    <n v="0"/>
    <n v="1"/>
    <x v="1"/>
    <n v="46.666666668606922"/>
  </r>
  <r>
    <n v="5549"/>
    <x v="0"/>
    <x v="150"/>
    <x v="0"/>
    <d v="2016-07-15T05:29:41"/>
    <d v="2016-07-15T06:15:39"/>
    <d v="2016-07-15T00:00:00"/>
    <d v="1899-12-30T05:29:41"/>
    <n v="5"/>
    <x v="2"/>
    <x v="3"/>
    <s v="Successful"/>
    <n v="1"/>
    <n v="0"/>
    <n v="1"/>
    <x v="0"/>
    <n v="45.966666672611609"/>
  </r>
  <r>
    <n v="6284"/>
    <x v="1"/>
    <x v="150"/>
    <x v="0"/>
    <d v="2016-07-15T18:18:32"/>
    <d v="2016-07-15T19:10:07"/>
    <d v="2016-07-15T00:00:00"/>
    <d v="1899-12-30T18:18:32"/>
    <n v="18"/>
    <x v="1"/>
    <x v="3"/>
    <s v="Successful"/>
    <n v="1"/>
    <n v="0"/>
    <n v="1"/>
    <x v="1"/>
    <n v="51.58333333209157"/>
  </r>
  <r>
    <n v="6403"/>
    <x v="0"/>
    <x v="150"/>
    <x v="0"/>
    <d v="2016-07-15T19:25:57"/>
    <d v="2016-07-15T20:15:49"/>
    <d v="2016-07-15T00:00:00"/>
    <d v="1899-12-30T19:25:57"/>
    <n v="19"/>
    <x v="1"/>
    <x v="3"/>
    <s v="Successful"/>
    <n v="1"/>
    <n v="0"/>
    <n v="1"/>
    <x v="0"/>
    <n v="49.866666672751307"/>
  </r>
  <r>
    <n v="6684"/>
    <x v="0"/>
    <x v="150"/>
    <x v="0"/>
    <d v="2016-07-15T22:34:04"/>
    <d v="2016-07-15T23:27:31"/>
    <d v="2016-07-15T00:00:00"/>
    <d v="1899-12-30T22:34:04"/>
    <n v="22"/>
    <x v="3"/>
    <x v="1"/>
    <s v="Successful"/>
    <n v="1"/>
    <n v="0"/>
    <n v="1"/>
    <x v="0"/>
    <n v="53.450000005541369"/>
  </r>
  <r>
    <n v="451"/>
    <x v="1"/>
    <x v="151"/>
    <x v="0"/>
    <d v="2016-07-11T09:10:00"/>
    <d v="2016-07-11T10:10:00"/>
    <d v="2016-07-11T00:00:00"/>
    <d v="1899-12-30T09:10:00"/>
    <n v="9"/>
    <x v="2"/>
    <x v="0"/>
    <s v="Successful"/>
    <n v="1"/>
    <n v="0"/>
    <n v="1"/>
    <x v="1"/>
    <n v="59.99999999650754"/>
  </r>
  <r>
    <n v="588"/>
    <x v="1"/>
    <x v="151"/>
    <x v="0"/>
    <d v="2016-07-11T11:20:00"/>
    <d v="2016-07-11T11:53:00"/>
    <d v="2016-07-11T00:00:00"/>
    <d v="1899-12-30T11:20:00"/>
    <n v="11"/>
    <x v="0"/>
    <x v="5"/>
    <s v="Successful"/>
    <n v="1"/>
    <n v="0"/>
    <n v="1"/>
    <x v="1"/>
    <n v="33.000000002793968"/>
  </r>
  <r>
    <n v="671"/>
    <x v="0"/>
    <x v="151"/>
    <x v="0"/>
    <d v="2016-07-11T13:16:00"/>
    <d v="2016-07-11T14:08:00"/>
    <d v="2016-07-11T00:00:00"/>
    <d v="1899-12-30T13:16:00"/>
    <n v="13"/>
    <x v="0"/>
    <x v="1"/>
    <s v="Successful"/>
    <n v="1"/>
    <n v="0"/>
    <n v="1"/>
    <x v="0"/>
    <n v="52.000000001862645"/>
  </r>
  <r>
    <n v="1369"/>
    <x v="0"/>
    <x v="151"/>
    <x v="0"/>
    <d v="2016-07-12T00:15:00"/>
    <d v="2016-07-12T00:53:00"/>
    <d v="2016-07-12T00:00:00"/>
    <d v="1899-12-30T00:15:00"/>
    <n v="0"/>
    <x v="4"/>
    <x v="4"/>
    <s v="Successful"/>
    <n v="1"/>
    <n v="0"/>
    <n v="1"/>
    <x v="0"/>
    <n v="38.000000008614734"/>
  </r>
  <r>
    <n v="1688"/>
    <x v="1"/>
    <x v="151"/>
    <x v="0"/>
    <d v="2016-07-12T07:51:00"/>
    <d v="2016-07-12T08:21:00"/>
    <d v="2016-07-12T00:00:00"/>
    <d v="1899-12-30T07:51:00"/>
    <n v="7"/>
    <x v="2"/>
    <x v="2"/>
    <s v="Successful"/>
    <n v="1"/>
    <n v="0"/>
    <n v="1"/>
    <x v="1"/>
    <n v="30.00000000349246"/>
  </r>
  <r>
    <n v="2861"/>
    <x v="1"/>
    <x v="151"/>
    <x v="0"/>
    <d v="2016-07-13T05:38:59"/>
    <d v="2016-07-13T06:49:02"/>
    <d v="2016-07-13T00:00:00"/>
    <d v="1899-12-30T05:38:59"/>
    <n v="5"/>
    <x v="2"/>
    <x v="3"/>
    <s v="Successful"/>
    <n v="1"/>
    <n v="0"/>
    <n v="1"/>
    <x v="1"/>
    <n v="70.049999998882413"/>
  </r>
  <r>
    <n v="3354"/>
    <x v="1"/>
    <x v="151"/>
    <x v="0"/>
    <d v="2016-07-13T13:25:02"/>
    <d v="2016-07-13T14:39:48"/>
    <d v="2016-07-13T00:00:00"/>
    <d v="1899-12-30T13:25:02"/>
    <n v="13"/>
    <x v="0"/>
    <x v="2"/>
    <s v="Successful"/>
    <n v="1"/>
    <n v="0"/>
    <n v="1"/>
    <x v="1"/>
    <n v="74.766666668001562"/>
  </r>
  <r>
    <n v="5141"/>
    <x v="0"/>
    <x v="151"/>
    <x v="0"/>
    <d v="2016-07-14T20:15:33"/>
    <d v="2016-07-14T21:00:35"/>
    <d v="2016-07-14T00:00:00"/>
    <d v="1899-12-30T20:15:33"/>
    <n v="20"/>
    <x v="1"/>
    <x v="0"/>
    <s v="Successful"/>
    <n v="1"/>
    <n v="0"/>
    <n v="1"/>
    <x v="0"/>
    <n v="45.03333333064802"/>
  </r>
  <r>
    <n v="5460"/>
    <x v="0"/>
    <x v="151"/>
    <x v="0"/>
    <d v="2016-07-15T04:06:50"/>
    <d v="2016-07-15T04:52:36"/>
    <d v="2016-07-15T00:00:00"/>
    <d v="1899-12-30T04:06:50"/>
    <n v="4"/>
    <x v="4"/>
    <x v="5"/>
    <s v="Successful"/>
    <n v="1"/>
    <n v="0"/>
    <n v="1"/>
    <x v="0"/>
    <n v="45.766666667768732"/>
  </r>
  <r>
    <n v="5904"/>
    <x v="1"/>
    <x v="151"/>
    <x v="0"/>
    <d v="2016-07-15T10:00:46"/>
    <d v="2016-07-15T10:34:28"/>
    <d v="2016-07-15T00:00:00"/>
    <d v="1899-12-30T10:00:46"/>
    <n v="10"/>
    <x v="0"/>
    <x v="0"/>
    <s v="Successful"/>
    <n v="1"/>
    <n v="0"/>
    <n v="1"/>
    <x v="1"/>
    <n v="33.699999998789281"/>
  </r>
  <r>
    <n v="5973"/>
    <x v="0"/>
    <x v="151"/>
    <x v="0"/>
    <d v="2016-07-15T11:10:28"/>
    <d v="2016-07-15T12:12:23"/>
    <d v="2016-07-15T00:00:00"/>
    <d v="1899-12-30T11:10:28"/>
    <n v="11"/>
    <x v="0"/>
    <x v="6"/>
    <s v="Successful"/>
    <n v="1"/>
    <n v="0"/>
    <n v="1"/>
    <x v="0"/>
    <n v="61.916666671168059"/>
  </r>
  <r>
    <n v="704"/>
    <x v="0"/>
    <x v="152"/>
    <x v="0"/>
    <d v="2016-07-11T14:12:00"/>
    <d v="2016-07-11T15:06:00"/>
    <d v="2016-07-11T00:00:00"/>
    <d v="1899-12-30T14:12:00"/>
    <n v="14"/>
    <x v="0"/>
    <x v="4"/>
    <s v="Successful"/>
    <n v="1"/>
    <n v="0"/>
    <n v="1"/>
    <x v="0"/>
    <n v="53.999999997904524"/>
  </r>
  <r>
    <n v="785"/>
    <x v="1"/>
    <x v="152"/>
    <x v="0"/>
    <d v="2016-07-11T16:49:00"/>
    <d v="2016-07-11T17:24:00"/>
    <d v="2016-07-11T00:00:00"/>
    <d v="1899-12-30T16:49:00"/>
    <n v="16"/>
    <x v="0"/>
    <x v="2"/>
    <s v="Successful"/>
    <n v="1"/>
    <n v="0"/>
    <n v="1"/>
    <x v="1"/>
    <n v="34.999999998835847"/>
  </r>
  <r>
    <n v="2631"/>
    <x v="0"/>
    <x v="152"/>
    <x v="0"/>
    <d v="2016-07-12T22:18:00"/>
    <d v="2016-07-12T23:07:00"/>
    <d v="2016-07-12T00:00:00"/>
    <d v="1899-12-30T22:18:00"/>
    <n v="22"/>
    <x v="3"/>
    <x v="1"/>
    <s v="Successful"/>
    <n v="1"/>
    <n v="0"/>
    <n v="1"/>
    <x v="0"/>
    <n v="48.999999992083758"/>
  </r>
  <r>
    <n v="2911"/>
    <x v="0"/>
    <x v="152"/>
    <x v="0"/>
    <d v="2016-07-13T06:09:39"/>
    <d v="2016-07-13T06:59:42"/>
    <d v="2016-07-13T00:00:00"/>
    <d v="1899-12-30T06:09:39"/>
    <n v="6"/>
    <x v="2"/>
    <x v="1"/>
    <s v="Successful"/>
    <n v="1"/>
    <n v="0"/>
    <n v="1"/>
    <x v="0"/>
    <n v="50.049999996554106"/>
  </r>
  <r>
    <n v="3360"/>
    <x v="0"/>
    <x v="152"/>
    <x v="0"/>
    <d v="2016-07-13T13:37:08"/>
    <d v="2016-07-13T14:20:54"/>
    <d v="2016-07-13T00:00:00"/>
    <d v="1899-12-30T13:37:08"/>
    <n v="13"/>
    <x v="0"/>
    <x v="5"/>
    <s v="Successful"/>
    <n v="1"/>
    <n v="0"/>
    <n v="1"/>
    <x v="0"/>
    <n v="43.766666661249474"/>
  </r>
  <r>
    <n v="3667"/>
    <x v="0"/>
    <x v="152"/>
    <x v="0"/>
    <d v="2016-07-13T19:23:18"/>
    <d v="2016-07-13T20:11:22"/>
    <d v="2016-07-13T00:00:00"/>
    <d v="1899-12-30T19:23:18"/>
    <n v="19"/>
    <x v="1"/>
    <x v="1"/>
    <s v="Successful"/>
    <n v="1"/>
    <n v="0"/>
    <n v="1"/>
    <x v="0"/>
    <n v="48.066666671074927"/>
  </r>
  <r>
    <n v="4624"/>
    <x v="0"/>
    <x v="152"/>
    <x v="0"/>
    <d v="2016-07-14T11:05:37"/>
    <d v="2016-07-14T11:53:49"/>
    <d v="2016-07-14T00:00:00"/>
    <d v="1899-12-30T11:05:37"/>
    <n v="11"/>
    <x v="0"/>
    <x v="4"/>
    <s v="Successful"/>
    <n v="1"/>
    <n v="0"/>
    <n v="1"/>
    <x v="0"/>
    <n v="48.200000004144385"/>
  </r>
  <r>
    <n v="604"/>
    <x v="1"/>
    <x v="153"/>
    <x v="0"/>
    <d v="2016-07-11T11:44:00"/>
    <d v="2016-07-11T12:49:00"/>
    <d v="2016-07-11T00:00:00"/>
    <d v="1899-12-30T11:44:00"/>
    <n v="11"/>
    <x v="0"/>
    <x v="6"/>
    <s v="Successful"/>
    <n v="1"/>
    <n v="0"/>
    <n v="1"/>
    <x v="1"/>
    <n v="65.000000002328306"/>
  </r>
  <r>
    <n v="1464"/>
    <x v="0"/>
    <x v="153"/>
    <x v="0"/>
    <d v="2016-07-12T05:03:00"/>
    <d v="2016-07-12T06:03:00"/>
    <d v="2016-07-12T00:00:00"/>
    <d v="1899-12-30T05:03:00"/>
    <n v="5"/>
    <x v="2"/>
    <x v="2"/>
    <s v="Successful"/>
    <n v="1"/>
    <n v="0"/>
    <n v="1"/>
    <x v="0"/>
    <n v="59.99999999650754"/>
  </r>
  <r>
    <n v="1810"/>
    <x v="1"/>
    <x v="153"/>
    <x v="0"/>
    <d v="2016-07-12T09:18:00"/>
    <d v="2016-07-12T09:54:00"/>
    <d v="2016-07-12T00:00:00"/>
    <d v="1899-12-30T09:18:00"/>
    <n v="9"/>
    <x v="2"/>
    <x v="4"/>
    <s v="Successful"/>
    <n v="1"/>
    <n v="0"/>
    <n v="1"/>
    <x v="1"/>
    <n v="36.000000002095476"/>
  </r>
  <r>
    <n v="2009"/>
    <x v="1"/>
    <x v="153"/>
    <x v="0"/>
    <d v="2016-07-12T13:25:00"/>
    <d v="2016-07-12T14:33:00"/>
    <d v="2016-07-12T00:00:00"/>
    <d v="1899-12-30T13:25:00"/>
    <n v="13"/>
    <x v="0"/>
    <x v="5"/>
    <s v="Successful"/>
    <n v="1"/>
    <n v="0"/>
    <n v="1"/>
    <x v="1"/>
    <n v="67.999999991152436"/>
  </r>
  <r>
    <n v="2166"/>
    <x v="1"/>
    <x v="153"/>
    <x v="0"/>
    <d v="2016-07-12T17:30:00"/>
    <d v="2016-07-12T18:35:00"/>
    <d v="2016-07-12T00:00:00"/>
    <d v="1899-12-30T17:30:00"/>
    <n v="17"/>
    <x v="1"/>
    <x v="0"/>
    <s v="Successful"/>
    <n v="1"/>
    <n v="0"/>
    <n v="1"/>
    <x v="1"/>
    <n v="65.000000002328306"/>
  </r>
  <r>
    <n v="5379"/>
    <x v="1"/>
    <x v="153"/>
    <x v="0"/>
    <d v="2016-07-14T23:51:31"/>
    <d v="2016-07-15T01:04:40"/>
    <d v="2016-07-14T00:00:00"/>
    <d v="1899-12-30T23:51:31"/>
    <n v="23"/>
    <x v="3"/>
    <x v="0"/>
    <s v="Successful"/>
    <n v="1"/>
    <n v="0"/>
    <n v="1"/>
    <x v="1"/>
    <n v="73.15000000060536"/>
  </r>
  <r>
    <n v="1367"/>
    <x v="1"/>
    <x v="154"/>
    <x v="0"/>
    <d v="2016-07-11T00:05:00"/>
    <d v="2016-07-11T01:06:00"/>
    <d v="2016-07-11T00:00:00"/>
    <d v="1899-12-30T00:05:00"/>
    <n v="0"/>
    <x v="4"/>
    <x v="6"/>
    <s v="Successful"/>
    <n v="1"/>
    <n v="0"/>
    <n v="1"/>
    <x v="1"/>
    <n v="60.999999999767169"/>
  </r>
  <r>
    <n v="447"/>
    <x v="1"/>
    <x v="154"/>
    <x v="0"/>
    <d v="2016-07-11T09:07:00"/>
    <d v="2016-07-11T09:57:00"/>
    <d v="2016-07-11T00:00:00"/>
    <d v="1899-12-30T09:07:00"/>
    <n v="9"/>
    <x v="2"/>
    <x v="1"/>
    <s v="Successful"/>
    <n v="1"/>
    <n v="0"/>
    <n v="1"/>
    <x v="1"/>
    <n v="49.999999995343387"/>
  </r>
  <r>
    <n v="1682"/>
    <x v="1"/>
    <x v="154"/>
    <x v="0"/>
    <d v="2016-07-12T07:47:00"/>
    <d v="2016-07-12T08:38:00"/>
    <d v="2016-07-12T00:00:00"/>
    <d v="1899-12-30T07:47:00"/>
    <n v="7"/>
    <x v="2"/>
    <x v="6"/>
    <s v="Successful"/>
    <n v="1"/>
    <n v="0"/>
    <n v="1"/>
    <x v="1"/>
    <n v="50.999999998603016"/>
  </r>
  <r>
    <n v="2043"/>
    <x v="0"/>
    <x v="154"/>
    <x v="0"/>
    <d v="2016-07-12T14:30:00"/>
    <d v="2016-07-12T15:21:00"/>
    <d v="2016-07-12T00:00:00"/>
    <d v="1899-12-30T14:30:00"/>
    <n v="14"/>
    <x v="0"/>
    <x v="1"/>
    <s v="Successful"/>
    <n v="1"/>
    <n v="0"/>
    <n v="1"/>
    <x v="0"/>
    <n v="50.999999998603016"/>
  </r>
  <r>
    <n v="2796"/>
    <x v="0"/>
    <x v="154"/>
    <x v="0"/>
    <d v="2016-07-13T04:49:07"/>
    <d v="2016-07-13T05:29:40"/>
    <d v="2016-07-13T00:00:00"/>
    <d v="1899-12-30T04:49:07"/>
    <n v="4"/>
    <x v="4"/>
    <x v="0"/>
    <s v="Successful"/>
    <n v="1"/>
    <n v="0"/>
    <n v="1"/>
    <x v="0"/>
    <n v="40.550000007497147"/>
  </r>
  <r>
    <n v="3945"/>
    <x v="1"/>
    <x v="154"/>
    <x v="0"/>
    <d v="2016-07-13T22:33:31"/>
    <d v="2016-07-13T23:16:43"/>
    <d v="2016-07-13T00:00:00"/>
    <d v="1899-12-30T22:33:31"/>
    <n v="22"/>
    <x v="3"/>
    <x v="4"/>
    <s v="Successful"/>
    <n v="1"/>
    <n v="0"/>
    <n v="1"/>
    <x v="1"/>
    <n v="43.199999998323619"/>
  </r>
  <r>
    <n v="4196"/>
    <x v="1"/>
    <x v="154"/>
    <x v="0"/>
    <d v="2016-07-14T05:29:40"/>
    <d v="2016-07-14T06:36:39"/>
    <d v="2016-07-14T00:00:00"/>
    <d v="1899-12-30T05:29:40"/>
    <n v="5"/>
    <x v="2"/>
    <x v="0"/>
    <s v="Successful"/>
    <n v="1"/>
    <n v="0"/>
    <n v="1"/>
    <x v="1"/>
    <n v="66.983333327807486"/>
  </r>
  <r>
    <n v="5174"/>
    <x v="1"/>
    <x v="154"/>
    <x v="0"/>
    <d v="2016-07-14T20:29:43"/>
    <d v="2016-07-14T21:24:38"/>
    <d v="2016-07-14T00:00:00"/>
    <d v="1899-12-30T20:29:43"/>
    <n v="20"/>
    <x v="1"/>
    <x v="2"/>
    <s v="Successful"/>
    <n v="1"/>
    <n v="0"/>
    <n v="1"/>
    <x v="1"/>
    <n v="54.916666658828035"/>
  </r>
  <r>
    <n v="5480"/>
    <x v="1"/>
    <x v="154"/>
    <x v="0"/>
    <d v="2016-07-15T04:51:02"/>
    <d v="2016-07-15T06:03:45"/>
    <d v="2016-07-15T00:00:00"/>
    <d v="1899-12-30T04:51:02"/>
    <n v="4"/>
    <x v="4"/>
    <x v="1"/>
    <s v="Successful"/>
    <n v="1"/>
    <n v="0"/>
    <n v="1"/>
    <x v="1"/>
    <n v="72.716666660271585"/>
  </r>
  <r>
    <n v="5883"/>
    <x v="0"/>
    <x v="154"/>
    <x v="0"/>
    <d v="2016-07-15T09:39:54"/>
    <d v="2016-07-15T10:48:56"/>
    <d v="2016-07-15T00:00:00"/>
    <d v="1899-12-30T09:39:54"/>
    <n v="9"/>
    <x v="2"/>
    <x v="0"/>
    <s v="Successful"/>
    <n v="1"/>
    <n v="0"/>
    <n v="1"/>
    <x v="0"/>
    <n v="69.033333335537463"/>
  </r>
  <r>
    <n v="6013"/>
    <x v="0"/>
    <x v="154"/>
    <x v="0"/>
    <d v="2016-07-15T12:26:51"/>
    <d v="2016-07-15T13:03:34"/>
    <d v="2016-07-15T00:00:00"/>
    <d v="1899-12-30T12:26:51"/>
    <n v="12"/>
    <x v="0"/>
    <x v="5"/>
    <s v="Successful"/>
    <n v="1"/>
    <n v="0"/>
    <n v="1"/>
    <x v="0"/>
    <n v="36.716666668653488"/>
  </r>
  <r>
    <n v="438"/>
    <x v="1"/>
    <x v="155"/>
    <x v="0"/>
    <d v="2016-07-11T09:05:00"/>
    <d v="2016-07-11T10:14:00"/>
    <d v="2016-07-11T00:00:00"/>
    <d v="1899-12-30T09:05:00"/>
    <n v="9"/>
    <x v="2"/>
    <x v="4"/>
    <s v="Successful"/>
    <n v="1"/>
    <n v="0"/>
    <n v="1"/>
    <x v="1"/>
    <n v="69.000000004889444"/>
  </r>
  <r>
    <n v="636"/>
    <x v="1"/>
    <x v="155"/>
    <x v="0"/>
    <d v="2016-07-11T12:25:00"/>
    <d v="2016-07-11T13:09:00"/>
    <d v="2016-07-11T00:00:00"/>
    <d v="1899-12-30T12:25:00"/>
    <n v="12"/>
    <x v="0"/>
    <x v="1"/>
    <s v="Successful"/>
    <n v="1"/>
    <n v="0"/>
    <n v="1"/>
    <x v="1"/>
    <n v="44.00000000721775"/>
  </r>
  <r>
    <n v="1938"/>
    <x v="0"/>
    <x v="155"/>
    <x v="0"/>
    <d v="2016-07-12T11:21:00"/>
    <d v="2016-07-12T12:03:00"/>
    <d v="2016-07-12T00:00:00"/>
    <d v="1899-12-30T11:21:00"/>
    <n v="11"/>
    <x v="0"/>
    <x v="1"/>
    <s v="Successful"/>
    <n v="1"/>
    <n v="0"/>
    <n v="1"/>
    <x v="0"/>
    <n v="42.000000000698492"/>
  </r>
  <r>
    <n v="2129"/>
    <x v="0"/>
    <x v="155"/>
    <x v="0"/>
    <d v="2016-07-12T17:06:00"/>
    <d v="2016-07-12T18:18:00"/>
    <d v="2016-07-12T00:00:00"/>
    <d v="1899-12-30T17:06:00"/>
    <n v="17"/>
    <x v="1"/>
    <x v="2"/>
    <s v="Successful"/>
    <n v="1"/>
    <n v="0"/>
    <n v="1"/>
    <x v="0"/>
    <n v="71.999999993713573"/>
  </r>
  <r>
    <n v="3337"/>
    <x v="0"/>
    <x v="155"/>
    <x v="0"/>
    <d v="2016-07-13T12:42:45"/>
    <d v="2016-07-13T13:50:52"/>
    <d v="2016-07-13T00:00:00"/>
    <d v="1899-12-30T12:42:45"/>
    <n v="12"/>
    <x v="0"/>
    <x v="3"/>
    <s v="Successful"/>
    <n v="1"/>
    <n v="0"/>
    <n v="1"/>
    <x v="0"/>
    <n v="68.116666664136574"/>
  </r>
  <r>
    <n v="3472"/>
    <x v="1"/>
    <x v="155"/>
    <x v="0"/>
    <d v="2016-07-13T17:16:47"/>
    <d v="2016-07-13T18:06:23"/>
    <d v="2016-07-13T00:00:00"/>
    <d v="1899-12-30T17:16:47"/>
    <n v="17"/>
    <x v="1"/>
    <x v="5"/>
    <s v="Successful"/>
    <n v="1"/>
    <n v="0"/>
    <n v="1"/>
    <x v="1"/>
    <n v="49.60000000661239"/>
  </r>
  <r>
    <n v="3991"/>
    <x v="1"/>
    <x v="155"/>
    <x v="0"/>
    <d v="2016-07-13T23:24:37"/>
    <d v="2016-07-14T00:06:50"/>
    <d v="2016-07-13T00:00:00"/>
    <d v="1899-12-30T23:24:37"/>
    <n v="23"/>
    <x v="3"/>
    <x v="2"/>
    <s v="Successful"/>
    <n v="1"/>
    <n v="0"/>
    <n v="1"/>
    <x v="1"/>
    <n v="42.216666676104069"/>
  </r>
  <r>
    <n v="4221"/>
    <x v="0"/>
    <x v="155"/>
    <x v="0"/>
    <d v="2016-07-14T05:46:40"/>
    <d v="2016-07-14T06:35:16"/>
    <d v="2016-07-14T00:00:00"/>
    <d v="1899-12-30T05:46:40"/>
    <n v="5"/>
    <x v="2"/>
    <x v="5"/>
    <s v="Successful"/>
    <n v="1"/>
    <n v="0"/>
    <n v="1"/>
    <x v="0"/>
    <n v="48.600000003352761"/>
  </r>
  <r>
    <n v="5719"/>
    <x v="0"/>
    <x v="155"/>
    <x v="0"/>
    <d v="2016-07-15T07:45:50"/>
    <d v="2016-07-15T08:21:28"/>
    <d v="2016-07-15T00:00:00"/>
    <d v="1899-12-30T07:45:50"/>
    <n v="7"/>
    <x v="2"/>
    <x v="5"/>
    <s v="Successful"/>
    <n v="1"/>
    <n v="0"/>
    <n v="1"/>
    <x v="0"/>
    <n v="35.63333333353512"/>
  </r>
  <r>
    <n v="143"/>
    <x v="0"/>
    <x v="156"/>
    <x v="0"/>
    <d v="2016-07-11T05:24:00"/>
    <d v="2016-07-11T06:01:00"/>
    <d v="2016-07-11T00:00:00"/>
    <d v="1899-12-30T05:24:00"/>
    <n v="5"/>
    <x v="2"/>
    <x v="0"/>
    <s v="Successful"/>
    <n v="1"/>
    <n v="0"/>
    <n v="1"/>
    <x v="0"/>
    <n v="37.000000005355105"/>
  </r>
  <r>
    <n v="784"/>
    <x v="1"/>
    <x v="156"/>
    <x v="0"/>
    <d v="2016-07-11T16:50:00"/>
    <d v="2016-07-11T17:23:00"/>
    <d v="2016-07-11T00:00:00"/>
    <d v="1899-12-30T16:50:00"/>
    <n v="16"/>
    <x v="0"/>
    <x v="5"/>
    <s v="Successful"/>
    <n v="1"/>
    <n v="0"/>
    <n v="1"/>
    <x v="1"/>
    <n v="33.000000002793968"/>
  </r>
  <r>
    <n v="1020"/>
    <x v="0"/>
    <x v="156"/>
    <x v="0"/>
    <d v="2016-07-11T19:17:00"/>
    <d v="2016-07-11T20:08:00"/>
    <d v="2016-07-11T00:00:00"/>
    <d v="1899-12-30T19:17:00"/>
    <n v="19"/>
    <x v="1"/>
    <x v="3"/>
    <s v="Successful"/>
    <n v="1"/>
    <n v="0"/>
    <n v="1"/>
    <x v="0"/>
    <n v="50.999999998603016"/>
  </r>
  <r>
    <n v="2934"/>
    <x v="1"/>
    <x v="156"/>
    <x v="0"/>
    <d v="2016-07-13T06:28:12"/>
    <d v="2016-07-13T07:10:08"/>
    <d v="2016-07-13T00:00:00"/>
    <d v="1899-12-30T06:28:12"/>
    <n v="6"/>
    <x v="2"/>
    <x v="2"/>
    <s v="Successful"/>
    <n v="1"/>
    <n v="0"/>
    <n v="1"/>
    <x v="1"/>
    <n v="41.933333328925073"/>
  </r>
  <r>
    <n v="4073"/>
    <x v="1"/>
    <x v="156"/>
    <x v="0"/>
    <d v="2016-07-14T02:10:36"/>
    <d v="2016-07-14T02:54:21"/>
    <d v="2016-07-14T00:00:00"/>
    <d v="1899-12-30T02:10:36"/>
    <n v="2"/>
    <x v="4"/>
    <x v="1"/>
    <s v="Successful"/>
    <n v="1"/>
    <n v="0"/>
    <n v="1"/>
    <x v="1"/>
    <n v="43.750000001164153"/>
  </r>
  <r>
    <n v="4751"/>
    <x v="1"/>
    <x v="156"/>
    <x v="0"/>
    <d v="2016-07-14T15:18:31"/>
    <d v="2016-07-14T16:12:44"/>
    <d v="2016-07-14T00:00:00"/>
    <d v="1899-12-30T15:18:31"/>
    <n v="15"/>
    <x v="0"/>
    <x v="3"/>
    <s v="Successful"/>
    <n v="1"/>
    <n v="0"/>
    <n v="1"/>
    <x v="1"/>
    <n v="54.216666662832722"/>
  </r>
  <r>
    <n v="5275"/>
    <x v="1"/>
    <x v="156"/>
    <x v="0"/>
    <d v="2016-07-14T21:38:10"/>
    <d v="2016-07-14T22:21:52"/>
    <d v="2016-07-14T00:00:00"/>
    <d v="1899-12-30T21:38:10"/>
    <n v="21"/>
    <x v="3"/>
    <x v="4"/>
    <s v="Successful"/>
    <n v="1"/>
    <n v="0"/>
    <n v="1"/>
    <x v="1"/>
    <n v="43.699999999953434"/>
  </r>
  <r>
    <n v="1262"/>
    <x v="0"/>
    <x v="157"/>
    <x v="0"/>
    <d v="2016-07-11T22:00:00"/>
    <d v="2016-07-11T23:04:00"/>
    <d v="2016-07-11T00:00:00"/>
    <d v="1899-12-30T22:00:00"/>
    <n v="22"/>
    <x v="3"/>
    <x v="6"/>
    <s v="Successful"/>
    <n v="1"/>
    <n v="0"/>
    <n v="1"/>
    <x v="0"/>
    <n v="63.999999999068677"/>
  </r>
  <r>
    <n v="1600"/>
    <x v="1"/>
    <x v="157"/>
    <x v="0"/>
    <d v="2016-07-12T06:39:00"/>
    <d v="2016-07-12T07:13:00"/>
    <d v="2016-07-12T00:00:00"/>
    <d v="1899-12-30T06:39:00"/>
    <n v="6"/>
    <x v="2"/>
    <x v="4"/>
    <s v="Successful"/>
    <n v="1"/>
    <n v="0"/>
    <n v="1"/>
    <x v="1"/>
    <n v="33.999999995576218"/>
  </r>
  <r>
    <n v="2016"/>
    <x v="1"/>
    <x v="157"/>
    <x v="0"/>
    <d v="2016-07-12T13:34:00"/>
    <d v="2016-07-12T14:36:00"/>
    <d v="2016-07-12T00:00:00"/>
    <d v="1899-12-30T13:34:00"/>
    <n v="13"/>
    <x v="0"/>
    <x v="5"/>
    <s v="Successful"/>
    <n v="1"/>
    <n v="0"/>
    <n v="1"/>
    <x v="1"/>
    <n v="61.999999992549419"/>
  </r>
  <r>
    <n v="2370"/>
    <x v="0"/>
    <x v="157"/>
    <x v="0"/>
    <d v="2016-07-12T19:37:00"/>
    <d v="2016-07-12T20:11:00"/>
    <d v="2016-07-12T00:00:00"/>
    <d v="1899-12-30T19:37:00"/>
    <n v="19"/>
    <x v="1"/>
    <x v="4"/>
    <s v="Successful"/>
    <n v="1"/>
    <n v="0"/>
    <n v="1"/>
    <x v="0"/>
    <n v="33.999999995576218"/>
  </r>
  <r>
    <n v="3192"/>
    <x v="0"/>
    <x v="157"/>
    <x v="0"/>
    <d v="2016-07-13T09:32:25"/>
    <d v="2016-07-13T10:42:22"/>
    <d v="2016-07-13T00:00:00"/>
    <d v="1899-12-30T09:32:25"/>
    <n v="9"/>
    <x v="2"/>
    <x v="5"/>
    <s v="Successful"/>
    <n v="1"/>
    <n v="0"/>
    <n v="1"/>
    <x v="0"/>
    <n v="69.949999996460974"/>
  </r>
  <r>
    <n v="3367"/>
    <x v="0"/>
    <x v="157"/>
    <x v="0"/>
    <d v="2016-07-13T13:51:00"/>
    <d v="2016-07-13T14:29:30"/>
    <d v="2016-07-13T00:00:00"/>
    <d v="1899-12-30T13:51:00"/>
    <n v="13"/>
    <x v="0"/>
    <x v="5"/>
    <s v="Successful"/>
    <n v="1"/>
    <n v="0"/>
    <n v="1"/>
    <x v="0"/>
    <n v="38.499999999767169"/>
  </r>
  <r>
    <n v="3952"/>
    <x v="1"/>
    <x v="157"/>
    <x v="0"/>
    <d v="2016-07-13T22:45:09"/>
    <d v="2016-07-13T23:41:02"/>
    <d v="2016-07-13T00:00:00"/>
    <d v="1899-12-30T22:45:09"/>
    <n v="22"/>
    <x v="3"/>
    <x v="4"/>
    <s v="Successful"/>
    <n v="1"/>
    <n v="0"/>
    <n v="1"/>
    <x v="1"/>
    <n v="55.883333331439644"/>
  </r>
  <r>
    <n v="4517"/>
    <x v="0"/>
    <x v="157"/>
    <x v="0"/>
    <d v="2016-07-14T09:22:47"/>
    <d v="2016-07-14T10:04:44"/>
    <d v="2016-07-14T00:00:00"/>
    <d v="1899-12-30T09:22:47"/>
    <n v="9"/>
    <x v="2"/>
    <x v="6"/>
    <s v="Successful"/>
    <n v="1"/>
    <n v="0"/>
    <n v="1"/>
    <x v="0"/>
    <n v="41.949999999487773"/>
  </r>
  <r>
    <n v="4944"/>
    <x v="1"/>
    <x v="157"/>
    <x v="0"/>
    <d v="2016-07-14T18:33:03"/>
    <d v="2016-07-14T19:04:51"/>
    <d v="2016-07-14T00:00:00"/>
    <d v="1899-12-30T18:33:03"/>
    <n v="18"/>
    <x v="1"/>
    <x v="6"/>
    <s v="Successful"/>
    <n v="1"/>
    <n v="0"/>
    <n v="1"/>
    <x v="1"/>
    <n v="31.799999994691461"/>
  </r>
  <r>
    <n v="6037"/>
    <x v="0"/>
    <x v="157"/>
    <x v="0"/>
    <d v="2016-07-15T13:03:25"/>
    <d v="2016-07-15T14:01:33"/>
    <d v="2016-07-15T00:00:00"/>
    <d v="1899-12-30T13:03:25"/>
    <n v="13"/>
    <x v="0"/>
    <x v="0"/>
    <s v="Successful"/>
    <n v="1"/>
    <n v="0"/>
    <n v="1"/>
    <x v="0"/>
    <n v="58.13333333353512"/>
  </r>
  <r>
    <n v="6385"/>
    <x v="0"/>
    <x v="157"/>
    <x v="0"/>
    <d v="2016-07-15T19:19:47"/>
    <d v="2016-07-15T20:21:00"/>
    <d v="2016-07-15T00:00:00"/>
    <d v="1899-12-30T19:19:47"/>
    <n v="19"/>
    <x v="1"/>
    <x v="2"/>
    <s v="Successful"/>
    <n v="1"/>
    <n v="0"/>
    <n v="1"/>
    <x v="0"/>
    <n v="61.216666664695367"/>
  </r>
  <r>
    <n v="398"/>
    <x v="1"/>
    <x v="158"/>
    <x v="0"/>
    <d v="2016-07-11T08:26:00"/>
    <d v="2016-07-11T09:32:00"/>
    <d v="2016-07-11T00:00:00"/>
    <d v="1899-12-30T08:26:00"/>
    <n v="8"/>
    <x v="2"/>
    <x v="1"/>
    <s v="Successful"/>
    <n v="1"/>
    <n v="0"/>
    <n v="1"/>
    <x v="1"/>
    <n v="65.999999995110556"/>
  </r>
  <r>
    <n v="2163"/>
    <x v="0"/>
    <x v="158"/>
    <x v="0"/>
    <d v="2016-07-12T17:30:00"/>
    <d v="2016-07-12T18:07:00"/>
    <d v="2016-07-12T00:00:00"/>
    <d v="1899-12-30T17:30:00"/>
    <n v="17"/>
    <x v="1"/>
    <x v="5"/>
    <s v="Successful"/>
    <n v="1"/>
    <n v="0"/>
    <n v="1"/>
    <x v="0"/>
    <n v="37.000000005355105"/>
  </r>
  <r>
    <n v="3985"/>
    <x v="0"/>
    <x v="158"/>
    <x v="0"/>
    <d v="2016-07-13T23:15:18"/>
    <d v="2016-07-14T00:33:31"/>
    <d v="2016-07-13T00:00:00"/>
    <d v="1899-12-30T23:15:18"/>
    <n v="23"/>
    <x v="3"/>
    <x v="6"/>
    <s v="Successful"/>
    <n v="1"/>
    <n v="0"/>
    <n v="1"/>
    <x v="0"/>
    <n v="78.216666667722166"/>
  </r>
  <r>
    <n v="4780"/>
    <x v="1"/>
    <x v="158"/>
    <x v="0"/>
    <d v="2016-07-14T16:29:40"/>
    <d v="2016-07-14T16:58:40"/>
    <d v="2016-07-14T00:00:00"/>
    <d v="1899-12-30T16:29:40"/>
    <n v="16"/>
    <x v="0"/>
    <x v="1"/>
    <s v="Successful"/>
    <n v="1"/>
    <n v="0"/>
    <n v="1"/>
    <x v="1"/>
    <n v="29.000000000232831"/>
  </r>
  <r>
    <n v="5453"/>
    <x v="1"/>
    <x v="158"/>
    <x v="0"/>
    <d v="2016-07-15T03:38:02"/>
    <d v="2016-07-15T04:28:09"/>
    <d v="2016-07-15T00:00:00"/>
    <d v="1899-12-30T03:38:02"/>
    <n v="3"/>
    <x v="4"/>
    <x v="5"/>
    <s v="Successful"/>
    <n v="1"/>
    <n v="0"/>
    <n v="1"/>
    <x v="1"/>
    <n v="50.116666668327525"/>
  </r>
  <r>
    <n v="5807"/>
    <x v="1"/>
    <x v="158"/>
    <x v="0"/>
    <d v="2016-07-15T08:41:35"/>
    <d v="2016-07-15T09:11:58"/>
    <d v="2016-07-15T00:00:00"/>
    <d v="1899-12-30T08:41:35"/>
    <n v="8"/>
    <x v="2"/>
    <x v="4"/>
    <s v="Successful"/>
    <n v="1"/>
    <n v="0"/>
    <n v="1"/>
    <x v="1"/>
    <n v="30.383333332138136"/>
  </r>
  <r>
    <n v="6074"/>
    <x v="0"/>
    <x v="158"/>
    <x v="0"/>
    <d v="2016-07-15T14:07:10"/>
    <d v="2016-07-15T14:56:19"/>
    <d v="2016-07-15T00:00:00"/>
    <d v="1899-12-30T14:07:10"/>
    <n v="14"/>
    <x v="0"/>
    <x v="3"/>
    <s v="Successful"/>
    <n v="1"/>
    <n v="0"/>
    <n v="1"/>
    <x v="0"/>
    <n v="49.149999995715916"/>
  </r>
  <r>
    <n v="6651"/>
    <x v="1"/>
    <x v="158"/>
    <x v="0"/>
    <d v="2016-07-15T22:06:53"/>
    <d v="2016-07-15T22:46:22"/>
    <d v="2016-07-15T00:00:00"/>
    <d v="1899-12-30T22:06:53"/>
    <n v="22"/>
    <x v="3"/>
    <x v="2"/>
    <s v="Successful"/>
    <n v="1"/>
    <n v="0"/>
    <n v="1"/>
    <x v="1"/>
    <n v="39.483333332464099"/>
  </r>
  <r>
    <n v="223"/>
    <x v="0"/>
    <x v="159"/>
    <x v="0"/>
    <d v="2016-07-11T06:13:00"/>
    <d v="2016-07-11T07:05:00"/>
    <d v="2016-07-11T00:00:00"/>
    <d v="1899-12-30T06:13:00"/>
    <n v="6"/>
    <x v="2"/>
    <x v="1"/>
    <s v="Successful"/>
    <n v="1"/>
    <n v="0"/>
    <n v="1"/>
    <x v="0"/>
    <n v="52.000000001862645"/>
  </r>
  <r>
    <n v="680"/>
    <x v="1"/>
    <x v="159"/>
    <x v="0"/>
    <d v="2016-07-11T13:30:00"/>
    <d v="2016-07-11T14:38:00"/>
    <d v="2016-07-11T00:00:00"/>
    <d v="1899-12-30T13:30:00"/>
    <n v="13"/>
    <x v="0"/>
    <x v="2"/>
    <s v="Successful"/>
    <n v="1"/>
    <n v="0"/>
    <n v="1"/>
    <x v="1"/>
    <n v="68.000000001629815"/>
  </r>
  <r>
    <n v="887"/>
    <x v="0"/>
    <x v="159"/>
    <x v="0"/>
    <d v="2016-07-11T18:10:00"/>
    <d v="2016-07-11T18:47:00"/>
    <d v="2016-07-11T00:00:00"/>
    <d v="1899-12-30T18:10:00"/>
    <n v="18"/>
    <x v="1"/>
    <x v="3"/>
    <s v="Successful"/>
    <n v="1"/>
    <n v="0"/>
    <n v="1"/>
    <x v="0"/>
    <n v="36.999999994877726"/>
  </r>
  <r>
    <n v="1689"/>
    <x v="0"/>
    <x v="159"/>
    <x v="0"/>
    <d v="2016-07-12T07:51:00"/>
    <d v="2016-07-12T08:32:00"/>
    <d v="2016-07-12T00:00:00"/>
    <d v="1899-12-30T07:51:00"/>
    <n v="7"/>
    <x v="2"/>
    <x v="6"/>
    <s v="Successful"/>
    <n v="1"/>
    <n v="0"/>
    <n v="1"/>
    <x v="0"/>
    <n v="41.000000007916242"/>
  </r>
  <r>
    <n v="1939"/>
    <x v="1"/>
    <x v="159"/>
    <x v="0"/>
    <d v="2016-07-12T11:18:00"/>
    <d v="2016-07-12T11:54:00"/>
    <d v="2016-07-12T00:00:00"/>
    <d v="1899-12-30T11:18:00"/>
    <n v="11"/>
    <x v="0"/>
    <x v="5"/>
    <s v="Successful"/>
    <n v="1"/>
    <n v="0"/>
    <n v="1"/>
    <x v="1"/>
    <n v="36.000000002095476"/>
  </r>
  <r>
    <n v="2182"/>
    <x v="1"/>
    <x v="159"/>
    <x v="0"/>
    <d v="2016-07-12T17:42:00"/>
    <d v="2016-07-12T18:30:00"/>
    <d v="2016-07-12T00:00:00"/>
    <d v="1899-12-30T17:42:00"/>
    <n v="17"/>
    <x v="1"/>
    <x v="3"/>
    <s v="Successful"/>
    <n v="1"/>
    <n v="0"/>
    <n v="1"/>
    <x v="1"/>
    <n v="47.999999999301508"/>
  </r>
  <r>
    <n v="3223"/>
    <x v="0"/>
    <x v="159"/>
    <x v="0"/>
    <d v="2016-07-13T09:48:30"/>
    <d v="2016-07-13T10:31:41"/>
    <d v="2016-07-13T00:00:00"/>
    <d v="1899-12-30T09:48:30"/>
    <n v="9"/>
    <x v="2"/>
    <x v="0"/>
    <s v="Successful"/>
    <n v="1"/>
    <n v="0"/>
    <n v="1"/>
    <x v="0"/>
    <n v="43.18333332776092"/>
  </r>
  <r>
    <n v="3819"/>
    <x v="0"/>
    <x v="159"/>
    <x v="0"/>
    <d v="2016-07-13T21:08:10"/>
    <d v="2016-07-13T21:48:44"/>
    <d v="2016-07-13T00:00:00"/>
    <d v="1899-12-30T21:08:10"/>
    <n v="21"/>
    <x v="3"/>
    <x v="4"/>
    <s v="Successful"/>
    <n v="1"/>
    <n v="0"/>
    <n v="1"/>
    <x v="0"/>
    <n v="40.566666667582467"/>
  </r>
  <r>
    <n v="4823"/>
    <x v="0"/>
    <x v="159"/>
    <x v="0"/>
    <d v="2016-07-14T17:22:20"/>
    <d v="2016-07-14T18:38:29"/>
    <d v="2016-07-14T00:00:00"/>
    <d v="1899-12-30T17:22:20"/>
    <n v="17"/>
    <x v="1"/>
    <x v="5"/>
    <s v="Successful"/>
    <n v="1"/>
    <n v="0"/>
    <n v="1"/>
    <x v="0"/>
    <n v="76.149999999906868"/>
  </r>
  <r>
    <n v="5431"/>
    <x v="0"/>
    <x v="159"/>
    <x v="0"/>
    <d v="2016-07-15T02:38:30"/>
    <d v="2016-07-15T03:23:54"/>
    <d v="2016-07-15T00:00:00"/>
    <d v="1899-12-30T02:38:30"/>
    <n v="2"/>
    <x v="4"/>
    <x v="1"/>
    <s v="Successful"/>
    <n v="1"/>
    <n v="0"/>
    <n v="1"/>
    <x v="0"/>
    <n v="45.399999999208376"/>
  </r>
  <r>
    <n v="6353"/>
    <x v="0"/>
    <x v="159"/>
    <x v="0"/>
    <d v="2016-07-15T18:57:01"/>
    <d v="2016-07-15T19:27:57"/>
    <d v="2016-07-15T00:00:00"/>
    <d v="1899-12-30T18:57:01"/>
    <n v="18"/>
    <x v="1"/>
    <x v="4"/>
    <s v="Successful"/>
    <n v="1"/>
    <n v="0"/>
    <n v="1"/>
    <x v="0"/>
    <n v="30.93333333497867"/>
  </r>
  <r>
    <n v="163"/>
    <x v="1"/>
    <x v="160"/>
    <x v="0"/>
    <d v="2016-07-11T05:35:00"/>
    <d v="2016-07-11T06:49:00"/>
    <d v="2016-07-11T00:00:00"/>
    <d v="1899-12-30T05:35:00"/>
    <n v="5"/>
    <x v="2"/>
    <x v="6"/>
    <s v="Successful"/>
    <n v="1"/>
    <n v="0"/>
    <n v="1"/>
    <x v="1"/>
    <n v="74.000000000232831"/>
  </r>
  <r>
    <n v="706"/>
    <x v="0"/>
    <x v="160"/>
    <x v="0"/>
    <d v="2016-07-11T14:12:00"/>
    <d v="2016-07-11T15:27:00"/>
    <d v="2016-07-11T00:00:00"/>
    <d v="1899-12-30T14:12:00"/>
    <n v="14"/>
    <x v="0"/>
    <x v="1"/>
    <s v="Successful"/>
    <n v="1"/>
    <n v="0"/>
    <n v="1"/>
    <x v="0"/>
    <n v="75.00000000349246"/>
  </r>
  <r>
    <n v="1214"/>
    <x v="0"/>
    <x v="160"/>
    <x v="0"/>
    <d v="2016-07-11T21:30:00"/>
    <d v="2016-07-11T21:57:00"/>
    <d v="2016-07-11T00:00:00"/>
    <d v="1899-12-30T21:30:00"/>
    <n v="21"/>
    <x v="3"/>
    <x v="0"/>
    <s v="Successful"/>
    <n v="1"/>
    <n v="0"/>
    <n v="1"/>
    <x v="0"/>
    <n v="26.999999993713573"/>
  </r>
  <r>
    <n v="1399"/>
    <x v="1"/>
    <x v="160"/>
    <x v="0"/>
    <d v="2016-07-12T02:35:00"/>
    <d v="2016-07-12T03:42:00"/>
    <d v="2016-07-12T00:00:00"/>
    <d v="1899-12-30T02:35:00"/>
    <n v="2"/>
    <x v="4"/>
    <x v="1"/>
    <s v="Successful"/>
    <n v="1"/>
    <n v="0"/>
    <n v="1"/>
    <x v="1"/>
    <n v="66.999999998370185"/>
  </r>
  <r>
    <n v="1574"/>
    <x v="0"/>
    <x v="160"/>
    <x v="0"/>
    <d v="2016-07-12T06:26:00"/>
    <d v="2016-07-12T07:15:00"/>
    <d v="2016-07-12T00:00:00"/>
    <d v="1899-12-30T06:26:00"/>
    <n v="6"/>
    <x v="2"/>
    <x v="1"/>
    <s v="Successful"/>
    <n v="1"/>
    <n v="0"/>
    <n v="1"/>
    <x v="0"/>
    <n v="49.000000002561137"/>
  </r>
  <r>
    <n v="1870"/>
    <x v="1"/>
    <x v="160"/>
    <x v="0"/>
    <d v="2016-07-12T10:01:00"/>
    <d v="2016-07-12T10:42:00"/>
    <d v="2016-07-12T00:00:00"/>
    <d v="1899-12-30T10:01:00"/>
    <n v="10"/>
    <x v="0"/>
    <x v="2"/>
    <s v="Successful"/>
    <n v="1"/>
    <n v="0"/>
    <n v="1"/>
    <x v="1"/>
    <n v="40.999999997438863"/>
  </r>
  <r>
    <n v="2267"/>
    <x v="0"/>
    <x v="160"/>
    <x v="0"/>
    <d v="2016-07-12T18:33:00"/>
    <d v="2016-07-12T19:36:00"/>
    <d v="2016-07-12T00:00:00"/>
    <d v="1899-12-30T18:33:00"/>
    <n v="18"/>
    <x v="1"/>
    <x v="1"/>
    <s v="Successful"/>
    <n v="1"/>
    <n v="0"/>
    <n v="1"/>
    <x v="0"/>
    <n v="62.999999995809048"/>
  </r>
  <r>
    <n v="2658"/>
    <x v="0"/>
    <x v="160"/>
    <x v="0"/>
    <d v="2016-07-12T23:18:00"/>
    <d v="2016-07-13T00:03:21"/>
    <d v="2016-07-12T00:00:00"/>
    <d v="1899-12-30T23:18:00"/>
    <n v="23"/>
    <x v="3"/>
    <x v="3"/>
    <s v="Successful"/>
    <n v="1"/>
    <n v="0"/>
    <n v="1"/>
    <x v="0"/>
    <n v="45.349999997997656"/>
  </r>
  <r>
    <n v="3048"/>
    <x v="0"/>
    <x v="160"/>
    <x v="0"/>
    <d v="2016-07-13T07:41:17"/>
    <d v="2016-07-13T08:14:19"/>
    <d v="2016-07-13T00:00:00"/>
    <d v="1899-12-30T07:41:17"/>
    <n v="7"/>
    <x v="2"/>
    <x v="0"/>
    <s v="Successful"/>
    <n v="1"/>
    <n v="0"/>
    <n v="1"/>
    <x v="0"/>
    <n v="33.033333333441988"/>
  </r>
  <r>
    <n v="3301"/>
    <x v="0"/>
    <x v="160"/>
    <x v="0"/>
    <d v="2016-07-13T11:41:40"/>
    <d v="2016-07-13T12:28:38"/>
    <d v="2016-07-13T00:00:00"/>
    <d v="1899-12-30T11:41:40"/>
    <n v="11"/>
    <x v="0"/>
    <x v="4"/>
    <s v="Successful"/>
    <n v="1"/>
    <n v="0"/>
    <n v="1"/>
    <x v="0"/>
    <n v="46.966666665393859"/>
  </r>
  <r>
    <n v="3477"/>
    <x v="1"/>
    <x v="160"/>
    <x v="0"/>
    <d v="2016-07-13T17:18:05"/>
    <d v="2016-07-13T18:09:59"/>
    <d v="2016-07-13T00:00:00"/>
    <d v="1899-12-30T17:18:05"/>
    <n v="17"/>
    <x v="1"/>
    <x v="3"/>
    <s v="Successful"/>
    <n v="1"/>
    <n v="0"/>
    <n v="1"/>
    <x v="1"/>
    <n v="51.899999999441206"/>
  </r>
  <r>
    <n v="4371"/>
    <x v="1"/>
    <x v="160"/>
    <x v="0"/>
    <d v="2016-07-14T07:34:57"/>
    <d v="2016-07-14T08:24:33"/>
    <d v="2016-07-14T00:00:00"/>
    <d v="1899-12-30T07:34:57"/>
    <n v="7"/>
    <x v="2"/>
    <x v="0"/>
    <s v="Successful"/>
    <n v="1"/>
    <n v="0"/>
    <n v="1"/>
    <x v="1"/>
    <n v="49.599999996135011"/>
  </r>
  <r>
    <n v="445"/>
    <x v="1"/>
    <x v="161"/>
    <x v="0"/>
    <d v="2016-07-11T09:06:00"/>
    <d v="2016-07-11T10:05:00"/>
    <d v="2016-07-11T00:00:00"/>
    <d v="1899-12-30T09:06:00"/>
    <n v="9"/>
    <x v="2"/>
    <x v="4"/>
    <s v="Successful"/>
    <n v="1"/>
    <n v="0"/>
    <n v="1"/>
    <x v="1"/>
    <n v="59.00000000372529"/>
  </r>
  <r>
    <n v="1100"/>
    <x v="0"/>
    <x v="161"/>
    <x v="0"/>
    <d v="2016-07-11T20:10:00"/>
    <d v="2016-07-11T20:52:00"/>
    <d v="2016-07-11T00:00:00"/>
    <d v="1899-12-30T20:10:00"/>
    <n v="20"/>
    <x v="1"/>
    <x v="2"/>
    <s v="Successful"/>
    <n v="1"/>
    <n v="0"/>
    <n v="1"/>
    <x v="0"/>
    <n v="41.999999990221113"/>
  </r>
  <r>
    <n v="1961"/>
    <x v="1"/>
    <x v="161"/>
    <x v="0"/>
    <d v="2016-07-12T11:53:00"/>
    <d v="2016-07-12T12:27:00"/>
    <d v="2016-07-12T00:00:00"/>
    <d v="1899-12-30T11:53:00"/>
    <n v="11"/>
    <x v="0"/>
    <x v="2"/>
    <s v="Successful"/>
    <n v="1"/>
    <n v="0"/>
    <n v="1"/>
    <x v="1"/>
    <n v="34.000000006053597"/>
  </r>
  <r>
    <n v="3215"/>
    <x v="0"/>
    <x v="161"/>
    <x v="0"/>
    <d v="2016-07-13T09:49:32"/>
    <d v="2016-07-13T10:57:30"/>
    <d v="2016-07-13T00:00:00"/>
    <d v="1899-12-30T09:49:32"/>
    <n v="9"/>
    <x v="2"/>
    <x v="6"/>
    <s v="Successful"/>
    <n v="1"/>
    <n v="0"/>
    <n v="1"/>
    <x v="0"/>
    <n v="67.966666660504416"/>
  </r>
  <r>
    <n v="3997"/>
    <x v="0"/>
    <x v="161"/>
    <x v="0"/>
    <d v="2016-07-13T23:36:23"/>
    <d v="2016-07-14T00:22:26"/>
    <d v="2016-07-13T00:00:00"/>
    <d v="1899-12-30T23:36:23"/>
    <n v="23"/>
    <x v="3"/>
    <x v="5"/>
    <s v="Successful"/>
    <n v="1"/>
    <n v="0"/>
    <n v="1"/>
    <x v="0"/>
    <n v="46.049999993992969"/>
  </r>
  <r>
    <n v="4385"/>
    <x v="1"/>
    <x v="161"/>
    <x v="0"/>
    <d v="2016-07-14T07:51:59"/>
    <d v="2016-07-14T08:24:08"/>
    <d v="2016-07-14T00:00:00"/>
    <d v="1899-12-30T07:51:59"/>
    <n v="7"/>
    <x v="2"/>
    <x v="0"/>
    <s v="Successful"/>
    <n v="1"/>
    <n v="0"/>
    <n v="1"/>
    <x v="1"/>
    <n v="32.149999992689118"/>
  </r>
  <r>
    <n v="4736"/>
    <x v="1"/>
    <x v="161"/>
    <x v="0"/>
    <d v="2016-07-14T14:31:20"/>
    <d v="2016-07-14T15:50:58"/>
    <d v="2016-07-14T00:00:00"/>
    <d v="1899-12-30T14:31:20"/>
    <n v="14"/>
    <x v="0"/>
    <x v="4"/>
    <s v="Successful"/>
    <n v="1"/>
    <n v="0"/>
    <n v="1"/>
    <x v="1"/>
    <n v="79.633333330275491"/>
  </r>
  <r>
    <n v="5291"/>
    <x v="0"/>
    <x v="161"/>
    <x v="0"/>
    <d v="2016-07-14T21:48:06"/>
    <d v="2016-07-14T22:45:23"/>
    <d v="2016-07-14T00:00:00"/>
    <d v="1899-12-30T21:48:06"/>
    <n v="21"/>
    <x v="3"/>
    <x v="1"/>
    <s v="Successful"/>
    <n v="1"/>
    <n v="0"/>
    <n v="1"/>
    <x v="0"/>
    <n v="57.283333333907649"/>
  </r>
  <r>
    <n v="5350"/>
    <x v="1"/>
    <x v="161"/>
    <x v="0"/>
    <d v="2016-07-14T22:52:35"/>
    <d v="2016-07-14T23:42:51"/>
    <d v="2016-07-14T00:00:00"/>
    <d v="1899-12-30T22:52:35"/>
    <n v="22"/>
    <x v="3"/>
    <x v="6"/>
    <s v="Successful"/>
    <n v="1"/>
    <n v="0"/>
    <n v="1"/>
    <x v="1"/>
    <n v="50.266666671959683"/>
  </r>
  <r>
    <n v="5768"/>
    <x v="1"/>
    <x v="161"/>
    <x v="0"/>
    <d v="2016-07-15T08:27:01"/>
    <d v="2016-07-15T09:30:13"/>
    <d v="2016-07-15T00:00:00"/>
    <d v="1899-12-30T08:27:01"/>
    <n v="8"/>
    <x v="2"/>
    <x v="5"/>
    <s v="Successful"/>
    <n v="1"/>
    <n v="0"/>
    <n v="1"/>
    <x v="1"/>
    <n v="63.200000000651926"/>
  </r>
  <r>
    <n v="675"/>
    <x v="1"/>
    <x v="162"/>
    <x v="0"/>
    <d v="2016-07-11T13:24:00"/>
    <d v="2016-07-11T13:55:00"/>
    <d v="2016-07-11T00:00:00"/>
    <d v="1899-12-30T13:24:00"/>
    <n v="13"/>
    <x v="0"/>
    <x v="0"/>
    <s v="Successful"/>
    <n v="1"/>
    <n v="0"/>
    <n v="1"/>
    <x v="1"/>
    <n v="30.99999999627471"/>
  </r>
  <r>
    <n v="1996"/>
    <x v="0"/>
    <x v="162"/>
    <x v="0"/>
    <d v="2016-07-12T12:57:00"/>
    <d v="2016-07-12T14:06:00"/>
    <d v="2016-07-12T00:00:00"/>
    <d v="1899-12-30T12:57:00"/>
    <n v="12"/>
    <x v="0"/>
    <x v="2"/>
    <s v="Successful"/>
    <n v="1"/>
    <n v="0"/>
    <n v="1"/>
    <x v="0"/>
    <n v="69.000000004889444"/>
  </r>
  <r>
    <n v="2510"/>
    <x v="1"/>
    <x v="162"/>
    <x v="0"/>
    <d v="2016-07-12T21:01:00"/>
    <d v="2016-07-12T21:50:00"/>
    <d v="2016-07-12T00:00:00"/>
    <d v="1899-12-30T21:01:00"/>
    <n v="21"/>
    <x v="3"/>
    <x v="4"/>
    <s v="Successful"/>
    <n v="1"/>
    <n v="0"/>
    <n v="1"/>
    <x v="1"/>
    <n v="48.999999992083758"/>
  </r>
  <r>
    <n v="3969"/>
    <x v="0"/>
    <x v="162"/>
    <x v="0"/>
    <d v="2016-07-13T22:58:22"/>
    <d v="2016-07-13T23:58:00"/>
    <d v="2016-07-13T00:00:00"/>
    <d v="1899-12-30T22:58:22"/>
    <n v="22"/>
    <x v="3"/>
    <x v="5"/>
    <s v="Successful"/>
    <n v="1"/>
    <n v="0"/>
    <n v="1"/>
    <x v="0"/>
    <n v="59.633333338424563"/>
  </r>
  <r>
    <n v="4397"/>
    <x v="1"/>
    <x v="162"/>
    <x v="0"/>
    <d v="2016-07-14T07:56:05"/>
    <d v="2016-07-14T08:57:30"/>
    <d v="2016-07-14T00:00:00"/>
    <d v="1899-12-30T07:56:05"/>
    <n v="7"/>
    <x v="2"/>
    <x v="2"/>
    <s v="Successful"/>
    <n v="1"/>
    <n v="0"/>
    <n v="1"/>
    <x v="1"/>
    <n v="61.416666669538245"/>
  </r>
  <r>
    <n v="5326"/>
    <x v="1"/>
    <x v="162"/>
    <x v="0"/>
    <d v="2016-07-14T22:09:30"/>
    <d v="2016-07-14T23:13:16"/>
    <d v="2016-07-14T00:00:00"/>
    <d v="1899-12-30T22:09:30"/>
    <n v="22"/>
    <x v="3"/>
    <x v="1"/>
    <s v="Successful"/>
    <n v="1"/>
    <n v="0"/>
    <n v="1"/>
    <x v="1"/>
    <n v="63.766666674055159"/>
  </r>
  <r>
    <n v="5987"/>
    <x v="1"/>
    <x v="162"/>
    <x v="0"/>
    <d v="2016-07-15T11:42:14"/>
    <d v="2016-07-15T12:49:39"/>
    <d v="2016-07-15T00:00:00"/>
    <d v="1899-12-30T11:42:14"/>
    <n v="11"/>
    <x v="0"/>
    <x v="6"/>
    <s v="Successful"/>
    <n v="1"/>
    <n v="0"/>
    <n v="1"/>
    <x v="1"/>
    <n v="67.416666668141261"/>
  </r>
  <r>
    <n v="6152"/>
    <x v="0"/>
    <x v="162"/>
    <x v="0"/>
    <d v="2016-07-15T16:15:34"/>
    <d v="2016-07-15T17:16:45"/>
    <d v="2016-07-15T00:00:00"/>
    <d v="1899-12-30T16:15:34"/>
    <n v="16"/>
    <x v="0"/>
    <x v="1"/>
    <s v="Successful"/>
    <n v="1"/>
    <n v="0"/>
    <n v="1"/>
    <x v="0"/>
    <n v="61.183333334047347"/>
  </r>
  <r>
    <n v="6317"/>
    <x v="1"/>
    <x v="162"/>
    <x v="0"/>
    <d v="2016-07-15T18:35:57"/>
    <d v="2016-07-15T19:05:06"/>
    <d v="2016-07-15T00:00:00"/>
    <d v="1899-12-30T18:35:57"/>
    <n v="18"/>
    <x v="1"/>
    <x v="0"/>
    <s v="Successful"/>
    <n v="1"/>
    <n v="0"/>
    <n v="1"/>
    <x v="1"/>
    <n v="29.150000003864989"/>
  </r>
  <r>
    <n v="602"/>
    <x v="1"/>
    <x v="163"/>
    <x v="0"/>
    <d v="2016-07-11T11:38:00"/>
    <d v="2016-07-11T12:57:00"/>
    <d v="2016-07-11T00:00:00"/>
    <d v="1899-12-30T11:38:00"/>
    <n v="11"/>
    <x v="0"/>
    <x v="5"/>
    <s v="Successful"/>
    <n v="1"/>
    <n v="0"/>
    <n v="1"/>
    <x v="1"/>
    <n v="78.999999995576218"/>
  </r>
  <r>
    <n v="981"/>
    <x v="1"/>
    <x v="163"/>
    <x v="0"/>
    <d v="2016-07-11T19:01:00"/>
    <d v="2016-07-11T19:39:00"/>
    <d v="2016-07-11T00:00:00"/>
    <d v="1899-12-30T19:01:00"/>
    <n v="19"/>
    <x v="1"/>
    <x v="2"/>
    <s v="Successful"/>
    <n v="1"/>
    <n v="0"/>
    <n v="1"/>
    <x v="1"/>
    <n v="37.999999998137355"/>
  </r>
  <r>
    <n v="1317"/>
    <x v="0"/>
    <x v="163"/>
    <x v="0"/>
    <d v="2016-07-11T22:57:00"/>
    <d v="2016-07-11T23:52:00"/>
    <d v="2016-07-11T00:00:00"/>
    <d v="1899-12-30T22:57:00"/>
    <n v="22"/>
    <x v="3"/>
    <x v="2"/>
    <s v="Successful"/>
    <n v="1"/>
    <n v="0"/>
    <n v="1"/>
    <x v="0"/>
    <n v="54.999999990686774"/>
  </r>
  <r>
    <n v="2112"/>
    <x v="0"/>
    <x v="163"/>
    <x v="0"/>
    <d v="2016-07-12T16:32:00"/>
    <d v="2016-07-12T17:03:00"/>
    <d v="2016-07-12T00:00:00"/>
    <d v="1899-12-30T16:32:00"/>
    <n v="16"/>
    <x v="0"/>
    <x v="3"/>
    <s v="Successful"/>
    <n v="1"/>
    <n v="0"/>
    <n v="1"/>
    <x v="0"/>
    <n v="31.000000006752089"/>
  </r>
  <r>
    <n v="2365"/>
    <x v="1"/>
    <x v="163"/>
    <x v="0"/>
    <d v="2016-07-12T19:34:00"/>
    <d v="2016-07-12T20:12:00"/>
    <d v="2016-07-12T00:00:00"/>
    <d v="1899-12-30T19:34:00"/>
    <n v="19"/>
    <x v="1"/>
    <x v="1"/>
    <s v="Successful"/>
    <n v="1"/>
    <n v="0"/>
    <n v="1"/>
    <x v="1"/>
    <n v="37.999999998137355"/>
  </r>
  <r>
    <n v="2849"/>
    <x v="1"/>
    <x v="163"/>
    <x v="0"/>
    <d v="2016-07-13T05:29:42"/>
    <d v="2016-07-13T06:34:27"/>
    <d v="2016-07-13T00:00:00"/>
    <d v="1899-12-30T05:29:42"/>
    <n v="5"/>
    <x v="2"/>
    <x v="5"/>
    <s v="Successful"/>
    <n v="1"/>
    <n v="0"/>
    <n v="1"/>
    <x v="1"/>
    <n v="64.74999999627471"/>
  </r>
  <r>
    <n v="4573"/>
    <x v="1"/>
    <x v="163"/>
    <x v="0"/>
    <d v="2016-07-14T09:47:53"/>
    <d v="2016-07-14T10:47:05"/>
    <d v="2016-07-14T00:00:00"/>
    <d v="1899-12-30T09:47:53"/>
    <n v="9"/>
    <x v="2"/>
    <x v="6"/>
    <s v="Successful"/>
    <n v="1"/>
    <n v="0"/>
    <n v="1"/>
    <x v="1"/>
    <n v="59.199999998090789"/>
  </r>
  <r>
    <n v="5095"/>
    <x v="1"/>
    <x v="163"/>
    <x v="0"/>
    <d v="2016-07-14T19:48:45"/>
    <d v="2016-07-14T20:55:36"/>
    <d v="2016-07-14T00:00:00"/>
    <d v="1899-12-30T19:48:45"/>
    <n v="19"/>
    <x v="1"/>
    <x v="1"/>
    <s v="Successful"/>
    <n v="1"/>
    <n v="0"/>
    <n v="1"/>
    <x v="1"/>
    <n v="66.849999994738027"/>
  </r>
  <r>
    <n v="741"/>
    <x v="0"/>
    <x v="164"/>
    <x v="0"/>
    <d v="2016-07-11T15:39:00"/>
    <d v="2016-07-11T16:27:00"/>
    <d v="2016-07-11T00:00:00"/>
    <d v="1899-12-30T15:39:00"/>
    <n v="15"/>
    <x v="0"/>
    <x v="1"/>
    <s v="Successful"/>
    <n v="1"/>
    <n v="0"/>
    <n v="1"/>
    <x v="0"/>
    <n v="47.999999999301508"/>
  </r>
  <r>
    <n v="1873"/>
    <x v="1"/>
    <x v="164"/>
    <x v="0"/>
    <d v="2016-07-12T09:59:00"/>
    <d v="2016-07-12T10:44:00"/>
    <d v="2016-07-12T00:00:00"/>
    <d v="1899-12-30T09:59:00"/>
    <n v="9"/>
    <x v="2"/>
    <x v="4"/>
    <s v="Successful"/>
    <n v="1"/>
    <n v="0"/>
    <n v="1"/>
    <x v="1"/>
    <n v="45"/>
  </r>
  <r>
    <n v="2134"/>
    <x v="0"/>
    <x v="164"/>
    <x v="0"/>
    <d v="2016-07-12T17:14:00"/>
    <d v="2016-07-12T17:44:00"/>
    <d v="2016-07-12T00:00:00"/>
    <d v="1899-12-30T17:14:00"/>
    <n v="17"/>
    <x v="1"/>
    <x v="1"/>
    <s v="Successful"/>
    <n v="1"/>
    <n v="0"/>
    <n v="1"/>
    <x v="0"/>
    <n v="30.00000000349246"/>
  </r>
  <r>
    <n v="3461"/>
    <x v="0"/>
    <x v="164"/>
    <x v="0"/>
    <d v="2016-07-13T17:04:19"/>
    <d v="2016-07-13T18:07:53"/>
    <d v="2016-07-13T00:00:00"/>
    <d v="1899-12-30T17:04:19"/>
    <n v="17"/>
    <x v="1"/>
    <x v="0"/>
    <s v="Successful"/>
    <n v="1"/>
    <n v="0"/>
    <n v="1"/>
    <x v="0"/>
    <n v="63.566666669212282"/>
  </r>
  <r>
    <n v="3711"/>
    <x v="0"/>
    <x v="164"/>
    <x v="0"/>
    <d v="2016-07-13T19:47:15"/>
    <d v="2016-07-13T20:46:01"/>
    <d v="2016-07-13T00:00:00"/>
    <d v="1899-12-30T19:47:15"/>
    <n v="19"/>
    <x v="1"/>
    <x v="2"/>
    <s v="Successful"/>
    <n v="1"/>
    <n v="0"/>
    <n v="1"/>
    <x v="0"/>
    <n v="58.766666668234393"/>
  </r>
  <r>
    <n v="5001"/>
    <x v="0"/>
    <x v="164"/>
    <x v="0"/>
    <d v="2016-07-14T18:59:05"/>
    <d v="2016-07-14T19:35:00"/>
    <d v="2016-07-14T00:00:00"/>
    <d v="1899-12-30T18:59:05"/>
    <n v="18"/>
    <x v="1"/>
    <x v="0"/>
    <s v="Successful"/>
    <n v="1"/>
    <n v="0"/>
    <n v="1"/>
    <x v="0"/>
    <n v="35.916666659759358"/>
  </r>
  <r>
    <n v="248"/>
    <x v="1"/>
    <x v="165"/>
    <x v="0"/>
    <d v="2016-07-11T06:38:00"/>
    <d v="2016-07-11T07:45:00"/>
    <d v="2016-07-11T00:00:00"/>
    <d v="1899-12-30T06:38:00"/>
    <n v="6"/>
    <x v="2"/>
    <x v="0"/>
    <s v="Successful"/>
    <n v="1"/>
    <n v="0"/>
    <n v="1"/>
    <x v="1"/>
    <n v="66.999999998370185"/>
  </r>
  <r>
    <n v="1321"/>
    <x v="0"/>
    <x v="165"/>
    <x v="0"/>
    <d v="2016-07-11T23:01:00"/>
    <d v="2016-07-12T00:05:00"/>
    <d v="2016-07-11T00:00:00"/>
    <d v="1899-12-30T23:01:00"/>
    <n v="23"/>
    <x v="3"/>
    <x v="3"/>
    <s v="Successful"/>
    <n v="1"/>
    <n v="0"/>
    <n v="1"/>
    <x v="0"/>
    <n v="63.999999999068677"/>
  </r>
  <r>
    <n v="1997"/>
    <x v="1"/>
    <x v="165"/>
    <x v="0"/>
    <d v="2016-07-12T13:02:00"/>
    <d v="2016-07-12T13:57:00"/>
    <d v="2016-07-12T00:00:00"/>
    <d v="1899-12-30T13:02:00"/>
    <n v="13"/>
    <x v="0"/>
    <x v="6"/>
    <s v="Successful"/>
    <n v="1"/>
    <n v="0"/>
    <n v="1"/>
    <x v="1"/>
    <n v="55.000000001164153"/>
  </r>
  <r>
    <n v="2544"/>
    <x v="1"/>
    <x v="165"/>
    <x v="0"/>
    <d v="2016-07-12T21:22:00"/>
    <d v="2016-07-12T21:51:00"/>
    <d v="2016-07-12T00:00:00"/>
    <d v="1899-12-30T21:22:00"/>
    <n v="21"/>
    <x v="3"/>
    <x v="0"/>
    <s v="Successful"/>
    <n v="1"/>
    <n v="0"/>
    <n v="1"/>
    <x v="1"/>
    <n v="29.000000000232831"/>
  </r>
  <r>
    <n v="3863"/>
    <x v="1"/>
    <x v="165"/>
    <x v="0"/>
    <d v="2016-07-13T21:44:48"/>
    <d v="2016-07-13T22:50:38"/>
    <d v="2016-07-13T00:00:00"/>
    <d v="1899-12-30T21:44:48"/>
    <n v="21"/>
    <x v="3"/>
    <x v="1"/>
    <s v="Successful"/>
    <n v="1"/>
    <n v="0"/>
    <n v="1"/>
    <x v="1"/>
    <n v="65.833333341870457"/>
  </r>
  <r>
    <n v="4336"/>
    <x v="1"/>
    <x v="165"/>
    <x v="0"/>
    <d v="2016-07-14T07:14:05"/>
    <d v="2016-07-14T08:34:21"/>
    <d v="2016-07-14T00:00:00"/>
    <d v="1899-12-30T07:14:05"/>
    <n v="7"/>
    <x v="2"/>
    <x v="0"/>
    <s v="Successful"/>
    <n v="1"/>
    <n v="0"/>
    <n v="1"/>
    <x v="1"/>
    <n v="80.266666664974764"/>
  </r>
  <r>
    <n v="4754"/>
    <x v="1"/>
    <x v="165"/>
    <x v="0"/>
    <d v="2016-07-14T15:24:45"/>
    <d v="2016-07-14T16:18:25"/>
    <d v="2016-07-14T00:00:00"/>
    <d v="1899-12-30T15:24:45"/>
    <n v="15"/>
    <x v="0"/>
    <x v="2"/>
    <s v="Successful"/>
    <n v="1"/>
    <n v="0"/>
    <n v="1"/>
    <x v="1"/>
    <n v="53.666666659992188"/>
  </r>
  <r>
    <n v="6620"/>
    <x v="1"/>
    <x v="165"/>
    <x v="0"/>
    <d v="2016-07-15T21:48:02"/>
    <d v="2016-07-15T22:36:08"/>
    <d v="2016-07-15T00:00:00"/>
    <d v="1899-12-30T21:48:02"/>
    <n v="21"/>
    <x v="3"/>
    <x v="3"/>
    <s v="Successful"/>
    <n v="1"/>
    <n v="0"/>
    <n v="1"/>
    <x v="1"/>
    <n v="48.100000001722947"/>
  </r>
  <r>
    <n v="500"/>
    <x v="0"/>
    <x v="166"/>
    <x v="0"/>
    <d v="2016-07-11T09:38:00"/>
    <d v="2016-07-11T10:12:00"/>
    <d v="2016-07-11T00:00:00"/>
    <d v="1899-12-30T09:38:00"/>
    <n v="9"/>
    <x v="2"/>
    <x v="0"/>
    <s v="Successful"/>
    <n v="1"/>
    <n v="0"/>
    <n v="1"/>
    <x v="0"/>
    <n v="34.000000006053597"/>
  </r>
  <r>
    <n v="1518"/>
    <x v="1"/>
    <x v="166"/>
    <x v="0"/>
    <d v="2016-07-12T05:50:00"/>
    <d v="2016-07-12T06:38:00"/>
    <d v="2016-07-12T00:00:00"/>
    <d v="1899-12-30T05:50:00"/>
    <n v="5"/>
    <x v="2"/>
    <x v="1"/>
    <s v="Successful"/>
    <n v="1"/>
    <n v="0"/>
    <n v="1"/>
    <x v="1"/>
    <n v="47.999999999301508"/>
  </r>
  <r>
    <n v="3082"/>
    <x v="1"/>
    <x v="166"/>
    <x v="0"/>
    <d v="2016-07-13T08:10:03"/>
    <d v="2016-07-13T08:50:37"/>
    <d v="2016-07-13T00:00:00"/>
    <d v="1899-12-30T08:10:03"/>
    <n v="8"/>
    <x v="2"/>
    <x v="6"/>
    <s v="Successful"/>
    <n v="1"/>
    <n v="0"/>
    <n v="1"/>
    <x v="1"/>
    <n v="40.566666667582467"/>
  </r>
  <r>
    <n v="3478"/>
    <x v="0"/>
    <x v="166"/>
    <x v="0"/>
    <d v="2016-07-13T17:19:57"/>
    <d v="2016-07-13T17:53:56"/>
    <d v="2016-07-13T00:00:00"/>
    <d v="1899-12-30T17:19:57"/>
    <n v="17"/>
    <x v="1"/>
    <x v="1"/>
    <s v="Successful"/>
    <n v="1"/>
    <n v="0"/>
    <n v="1"/>
    <x v="0"/>
    <n v="33.983333325013518"/>
  </r>
  <r>
    <n v="4539"/>
    <x v="1"/>
    <x v="166"/>
    <x v="0"/>
    <d v="2016-07-14T09:35:42"/>
    <d v="2016-07-14T10:46:02"/>
    <d v="2016-07-14T00:00:00"/>
    <d v="1899-12-30T09:35:42"/>
    <n v="9"/>
    <x v="2"/>
    <x v="0"/>
    <s v="Successful"/>
    <n v="1"/>
    <n v="0"/>
    <n v="1"/>
    <x v="1"/>
    <n v="70.33333333558403"/>
  </r>
  <r>
    <n v="4791"/>
    <x v="1"/>
    <x v="166"/>
    <x v="0"/>
    <d v="2016-07-14T16:43:10"/>
    <d v="2016-07-14T17:32:58"/>
    <d v="2016-07-14T00:00:00"/>
    <d v="1899-12-30T16:43:10"/>
    <n v="16"/>
    <x v="0"/>
    <x v="0"/>
    <s v="Successful"/>
    <n v="1"/>
    <n v="0"/>
    <n v="1"/>
    <x v="1"/>
    <n v="49.800000000977889"/>
  </r>
  <r>
    <n v="5263"/>
    <x v="1"/>
    <x v="166"/>
    <x v="0"/>
    <d v="2016-07-14T21:30:34"/>
    <d v="2016-07-14T21:59:26"/>
    <d v="2016-07-14T00:00:00"/>
    <d v="1899-12-30T21:30:34"/>
    <n v="21"/>
    <x v="3"/>
    <x v="1"/>
    <s v="Successful"/>
    <n v="1"/>
    <n v="0"/>
    <n v="1"/>
    <x v="1"/>
    <n v="28.866666667163372"/>
  </r>
  <r>
    <n v="1679"/>
    <x v="1"/>
    <x v="167"/>
    <x v="0"/>
    <d v="2016-07-12T07:46:00"/>
    <d v="2016-07-12T08:24:00"/>
    <d v="2016-07-12T00:00:00"/>
    <d v="1899-12-30T07:46:00"/>
    <n v="7"/>
    <x v="2"/>
    <x v="1"/>
    <s v="Successful"/>
    <n v="1"/>
    <n v="0"/>
    <n v="1"/>
    <x v="1"/>
    <n v="37.999999998137355"/>
  </r>
  <r>
    <n v="2276"/>
    <x v="0"/>
    <x v="167"/>
    <x v="0"/>
    <d v="2016-07-12T18:38:00"/>
    <d v="2016-07-12T19:46:00"/>
    <d v="2016-07-12T00:00:00"/>
    <d v="1899-12-30T18:38:00"/>
    <n v="18"/>
    <x v="1"/>
    <x v="2"/>
    <s v="Successful"/>
    <n v="1"/>
    <n v="0"/>
    <n v="1"/>
    <x v="0"/>
    <n v="68.000000001629815"/>
  </r>
  <r>
    <n v="2747"/>
    <x v="0"/>
    <x v="167"/>
    <x v="0"/>
    <d v="2016-07-13T03:17:00"/>
    <d v="2016-07-13T03:54:54"/>
    <d v="2016-07-13T00:00:00"/>
    <d v="1899-12-30T03:17:00"/>
    <n v="3"/>
    <x v="4"/>
    <x v="0"/>
    <s v="Successful"/>
    <n v="1"/>
    <n v="0"/>
    <n v="1"/>
    <x v="0"/>
    <n v="37.899999995715916"/>
  </r>
  <r>
    <n v="3370"/>
    <x v="1"/>
    <x v="167"/>
    <x v="0"/>
    <d v="2016-07-13T13:56:50"/>
    <d v="2016-07-13T14:56:07"/>
    <d v="2016-07-13T00:00:00"/>
    <d v="1899-12-30T13:56:50"/>
    <n v="13"/>
    <x v="0"/>
    <x v="0"/>
    <s v="Successful"/>
    <n v="1"/>
    <n v="0"/>
    <n v="1"/>
    <x v="1"/>
    <n v="59.283333340426907"/>
  </r>
  <r>
    <n v="3741"/>
    <x v="0"/>
    <x v="167"/>
    <x v="0"/>
    <d v="2016-07-13T20:14:21"/>
    <d v="2016-07-13T21:21:35"/>
    <d v="2016-07-13T00:00:00"/>
    <d v="1899-12-30T20:14:21"/>
    <n v="20"/>
    <x v="1"/>
    <x v="0"/>
    <s v="Successful"/>
    <n v="1"/>
    <n v="0"/>
    <n v="1"/>
    <x v="0"/>
    <n v="67.233333323383704"/>
  </r>
  <r>
    <n v="4266"/>
    <x v="0"/>
    <x v="167"/>
    <x v="0"/>
    <d v="2016-07-14T06:10:03"/>
    <d v="2016-07-14T06:56:04"/>
    <d v="2016-07-14T00:00:00"/>
    <d v="1899-12-30T06:10:03"/>
    <n v="6"/>
    <x v="2"/>
    <x v="0"/>
    <s v="Successful"/>
    <n v="1"/>
    <n v="0"/>
    <n v="1"/>
    <x v="0"/>
    <n v="46.016666663344949"/>
  </r>
  <r>
    <n v="5596"/>
    <x v="1"/>
    <x v="167"/>
    <x v="0"/>
    <d v="2016-07-15T06:08:33"/>
    <d v="2016-07-15T06:51:04"/>
    <d v="2016-07-15T00:00:00"/>
    <d v="1899-12-30T06:08:33"/>
    <n v="6"/>
    <x v="2"/>
    <x v="0"/>
    <s v="Successful"/>
    <n v="1"/>
    <n v="0"/>
    <n v="1"/>
    <x v="1"/>
    <n v="42.516666672891006"/>
  </r>
  <r>
    <n v="5961"/>
    <x v="0"/>
    <x v="167"/>
    <x v="0"/>
    <d v="2016-07-15T10:55:52"/>
    <d v="2016-07-15T11:54:35"/>
    <d v="2016-07-15T00:00:00"/>
    <d v="1899-12-30T10:55:52"/>
    <n v="10"/>
    <x v="0"/>
    <x v="4"/>
    <s v="Successful"/>
    <n v="1"/>
    <n v="0"/>
    <n v="1"/>
    <x v="0"/>
    <n v="58.716666667023674"/>
  </r>
  <r>
    <n v="6418"/>
    <x v="1"/>
    <x v="167"/>
    <x v="0"/>
    <d v="2016-07-15T19:45:28"/>
    <d v="2016-07-15T20:22:56"/>
    <d v="2016-07-15T00:00:00"/>
    <d v="1899-12-30T19:45:28"/>
    <n v="19"/>
    <x v="1"/>
    <x v="1"/>
    <s v="Successful"/>
    <n v="1"/>
    <n v="0"/>
    <n v="1"/>
    <x v="1"/>
    <n v="37.46666666585952"/>
  </r>
  <r>
    <n v="759"/>
    <x v="1"/>
    <x v="168"/>
    <x v="0"/>
    <d v="2016-07-11T16:16:00"/>
    <d v="2016-07-11T16:47:00"/>
    <d v="2016-07-11T00:00:00"/>
    <d v="1899-12-30T16:16:00"/>
    <n v="16"/>
    <x v="0"/>
    <x v="0"/>
    <s v="Successful"/>
    <n v="1"/>
    <n v="0"/>
    <n v="1"/>
    <x v="1"/>
    <n v="31.000000006752089"/>
  </r>
  <r>
    <n v="2524"/>
    <x v="0"/>
    <x v="168"/>
    <x v="0"/>
    <d v="2016-07-12T21:09:00"/>
    <d v="2016-07-12T21:55:00"/>
    <d v="2016-07-12T00:00:00"/>
    <d v="1899-12-30T21:09:00"/>
    <n v="21"/>
    <x v="3"/>
    <x v="4"/>
    <s v="Successful"/>
    <n v="1"/>
    <n v="0"/>
    <n v="1"/>
    <x v="0"/>
    <n v="46.000000003259629"/>
  </r>
  <r>
    <n v="2769"/>
    <x v="0"/>
    <x v="168"/>
    <x v="0"/>
    <d v="2016-07-13T04:13:56"/>
    <d v="2016-07-13T05:06:39"/>
    <d v="2016-07-13T00:00:00"/>
    <d v="1899-12-30T04:13:56"/>
    <n v="4"/>
    <x v="4"/>
    <x v="4"/>
    <s v="Successful"/>
    <n v="1"/>
    <n v="0"/>
    <n v="1"/>
    <x v="0"/>
    <n v="52.716666668420658"/>
  </r>
  <r>
    <n v="5071"/>
    <x v="0"/>
    <x v="168"/>
    <x v="0"/>
    <d v="2016-07-14T19:30:33"/>
    <d v="2016-07-14T20:17:28"/>
    <d v="2016-07-14T00:00:00"/>
    <d v="1899-12-30T19:30:33"/>
    <n v="19"/>
    <x v="1"/>
    <x v="0"/>
    <s v="Successful"/>
    <n v="1"/>
    <n v="0"/>
    <n v="1"/>
    <x v="0"/>
    <n v="46.91666666418314"/>
  </r>
  <r>
    <n v="5287"/>
    <x v="1"/>
    <x v="168"/>
    <x v="0"/>
    <d v="2016-07-14T21:46:45"/>
    <d v="2016-07-14T22:35:39"/>
    <d v="2016-07-14T00:00:00"/>
    <d v="1899-12-30T21:46:45"/>
    <n v="21"/>
    <x v="3"/>
    <x v="6"/>
    <s v="Successful"/>
    <n v="1"/>
    <n v="0"/>
    <n v="1"/>
    <x v="1"/>
    <n v="48.900000000139698"/>
  </r>
  <r>
    <n v="33"/>
    <x v="0"/>
    <x v="169"/>
    <x v="0"/>
    <d v="2016-07-11T02:17:00"/>
    <d v="2016-07-11T03:31:00"/>
    <d v="2016-07-11T00:00:00"/>
    <d v="1899-12-30T02:17:00"/>
    <n v="2"/>
    <x v="4"/>
    <x v="3"/>
    <s v="Successful"/>
    <n v="1"/>
    <n v="0"/>
    <n v="1"/>
    <x v="0"/>
    <n v="74.000000000232831"/>
  </r>
  <r>
    <n v="2692"/>
    <x v="1"/>
    <x v="169"/>
    <x v="0"/>
    <d v="2016-07-13T00:42:20"/>
    <d v="2016-07-13T01:40:54"/>
    <d v="2016-07-13T00:00:00"/>
    <d v="1899-12-30T00:42:20"/>
    <n v="0"/>
    <x v="4"/>
    <x v="4"/>
    <s v="Successful"/>
    <n v="1"/>
    <n v="0"/>
    <n v="1"/>
    <x v="1"/>
    <n v="58.566666673868895"/>
  </r>
  <r>
    <n v="2835"/>
    <x v="1"/>
    <x v="169"/>
    <x v="0"/>
    <d v="2016-07-13T05:19:47"/>
    <d v="2016-07-13T06:24:44"/>
    <d v="2016-07-13T00:00:00"/>
    <d v="1899-12-30T05:19:47"/>
    <n v="5"/>
    <x v="2"/>
    <x v="5"/>
    <s v="Successful"/>
    <n v="1"/>
    <n v="0"/>
    <n v="1"/>
    <x v="1"/>
    <n v="64.950000001117587"/>
  </r>
  <r>
    <n v="3122"/>
    <x v="0"/>
    <x v="169"/>
    <x v="0"/>
    <d v="2016-07-13T08:37:13"/>
    <d v="2016-07-13T09:13:33"/>
    <d v="2016-07-13T00:00:00"/>
    <d v="1899-12-30T08:37:13"/>
    <n v="8"/>
    <x v="2"/>
    <x v="5"/>
    <s v="Successful"/>
    <n v="1"/>
    <n v="0"/>
    <n v="1"/>
    <x v="0"/>
    <n v="36.333333340007812"/>
  </r>
  <r>
    <n v="3465"/>
    <x v="1"/>
    <x v="169"/>
    <x v="0"/>
    <d v="2016-07-13T17:12:20"/>
    <d v="2016-07-13T18:03:50"/>
    <d v="2016-07-13T00:00:00"/>
    <d v="1899-12-30T17:12:20"/>
    <n v="17"/>
    <x v="1"/>
    <x v="5"/>
    <s v="Successful"/>
    <n v="1"/>
    <n v="0"/>
    <n v="1"/>
    <x v="1"/>
    <n v="51.500000000232831"/>
  </r>
  <r>
    <n v="3857"/>
    <x v="1"/>
    <x v="169"/>
    <x v="0"/>
    <d v="2016-07-13T21:34:05"/>
    <d v="2016-07-13T22:46:22"/>
    <d v="2016-07-13T00:00:00"/>
    <d v="1899-12-30T21:34:05"/>
    <n v="21"/>
    <x v="3"/>
    <x v="5"/>
    <s v="Successful"/>
    <n v="1"/>
    <n v="0"/>
    <n v="1"/>
    <x v="1"/>
    <n v="72.283333330415189"/>
  </r>
  <r>
    <n v="4343"/>
    <x v="0"/>
    <x v="169"/>
    <x v="0"/>
    <d v="2016-07-14T07:17:34"/>
    <d v="2016-07-14T08:07:51"/>
    <d v="2016-07-14T00:00:00"/>
    <d v="1899-12-30T07:17:34"/>
    <n v="7"/>
    <x v="2"/>
    <x v="0"/>
    <s v="Successful"/>
    <n v="1"/>
    <n v="0"/>
    <n v="1"/>
    <x v="0"/>
    <n v="50.283333342522383"/>
  </r>
  <r>
    <n v="4417"/>
    <x v="1"/>
    <x v="169"/>
    <x v="0"/>
    <d v="2016-07-14T08:13:37"/>
    <d v="2016-07-14T09:07:38"/>
    <d v="2016-07-14T00:00:00"/>
    <d v="1899-12-30T08:13:37"/>
    <n v="8"/>
    <x v="2"/>
    <x v="5"/>
    <s v="Successful"/>
    <n v="1"/>
    <n v="0"/>
    <n v="1"/>
    <x v="1"/>
    <n v="54.016666668467224"/>
  </r>
  <r>
    <n v="5756"/>
    <x v="1"/>
    <x v="169"/>
    <x v="0"/>
    <d v="2016-07-15T08:03:01"/>
    <d v="2016-07-15T08:51:47"/>
    <d v="2016-07-15T00:00:00"/>
    <d v="1899-12-30T08:03:01"/>
    <n v="8"/>
    <x v="2"/>
    <x v="6"/>
    <s v="Successful"/>
    <n v="1"/>
    <n v="0"/>
    <n v="1"/>
    <x v="1"/>
    <n v="48.76666666707024"/>
  </r>
  <r>
    <n v="5907"/>
    <x v="0"/>
    <x v="169"/>
    <x v="0"/>
    <d v="2016-07-15T09:56:35"/>
    <d v="2016-07-15T11:04:43"/>
    <d v="2016-07-15T00:00:00"/>
    <d v="1899-12-30T09:56:35"/>
    <n v="9"/>
    <x v="2"/>
    <x v="1"/>
    <s v="Successful"/>
    <n v="1"/>
    <n v="0"/>
    <n v="1"/>
    <x v="0"/>
    <n v="68.133333324221894"/>
  </r>
  <r>
    <n v="699"/>
    <x v="0"/>
    <x v="170"/>
    <x v="0"/>
    <d v="2016-07-11T14:02:00"/>
    <d v="2016-07-11T15:02:00"/>
    <d v="2016-07-11T00:00:00"/>
    <d v="1899-12-30T14:02:00"/>
    <n v="14"/>
    <x v="0"/>
    <x v="1"/>
    <s v="Successful"/>
    <n v="1"/>
    <n v="0"/>
    <n v="1"/>
    <x v="0"/>
    <n v="59.99999999650754"/>
  </r>
  <r>
    <n v="821"/>
    <x v="1"/>
    <x v="170"/>
    <x v="0"/>
    <d v="2016-07-11T17:34:00"/>
    <d v="2016-07-11T17:57:00"/>
    <d v="2016-07-11T00:00:00"/>
    <d v="1899-12-30T17:34:00"/>
    <n v="17"/>
    <x v="1"/>
    <x v="6"/>
    <s v="Successful"/>
    <n v="1"/>
    <n v="0"/>
    <n v="1"/>
    <x v="1"/>
    <n v="23.000000001629815"/>
  </r>
  <r>
    <n v="2085"/>
    <x v="1"/>
    <x v="170"/>
    <x v="0"/>
    <d v="2016-07-12T15:41:00"/>
    <d v="2016-07-12T16:27:00"/>
    <d v="2016-07-12T00:00:00"/>
    <d v="1899-12-30T15:41:00"/>
    <n v="15"/>
    <x v="0"/>
    <x v="1"/>
    <s v="Successful"/>
    <n v="1"/>
    <n v="0"/>
    <n v="1"/>
    <x v="1"/>
    <n v="46.000000003259629"/>
  </r>
  <r>
    <n v="2346"/>
    <x v="0"/>
    <x v="170"/>
    <x v="0"/>
    <d v="2016-07-12T19:17:00"/>
    <d v="2016-07-12T20:04:00"/>
    <d v="2016-07-12T00:00:00"/>
    <d v="1899-12-30T19:17:00"/>
    <n v="19"/>
    <x v="1"/>
    <x v="2"/>
    <s v="Successful"/>
    <n v="1"/>
    <n v="0"/>
    <n v="1"/>
    <x v="0"/>
    <n v="46.999999996041879"/>
  </r>
  <r>
    <n v="2704"/>
    <x v="1"/>
    <x v="170"/>
    <x v="0"/>
    <d v="2016-07-13T01:12:32"/>
    <d v="2016-07-13T01:58:09"/>
    <d v="2016-07-13T00:00:00"/>
    <d v="1899-12-30T01:12:32"/>
    <n v="1"/>
    <x v="4"/>
    <x v="6"/>
    <s v="Successful"/>
    <n v="1"/>
    <n v="0"/>
    <n v="1"/>
    <x v="1"/>
    <n v="45.616666664136574"/>
  </r>
  <r>
    <n v="2901"/>
    <x v="0"/>
    <x v="170"/>
    <x v="0"/>
    <d v="2016-07-13T06:04:24"/>
    <d v="2016-07-13T07:17:36"/>
    <d v="2016-07-13T00:00:00"/>
    <d v="1899-12-30T06:04:24"/>
    <n v="6"/>
    <x v="2"/>
    <x v="0"/>
    <s v="Successful"/>
    <n v="1"/>
    <n v="0"/>
    <n v="1"/>
    <x v="0"/>
    <n v="73.200000001816079"/>
  </r>
  <r>
    <n v="3475"/>
    <x v="1"/>
    <x v="170"/>
    <x v="0"/>
    <d v="2016-07-13T17:19:55"/>
    <d v="2016-07-13T17:55:50"/>
    <d v="2016-07-13T00:00:00"/>
    <d v="1899-12-30T17:19:55"/>
    <n v="17"/>
    <x v="1"/>
    <x v="0"/>
    <s v="Successful"/>
    <n v="1"/>
    <n v="0"/>
    <n v="1"/>
    <x v="1"/>
    <n v="35.916666670236737"/>
  </r>
  <r>
    <n v="3743"/>
    <x v="0"/>
    <x v="170"/>
    <x v="0"/>
    <d v="2016-07-13T20:19:50"/>
    <d v="2016-07-13T21:10:17"/>
    <d v="2016-07-13T00:00:00"/>
    <d v="1899-12-30T20:19:50"/>
    <n v="20"/>
    <x v="1"/>
    <x v="3"/>
    <s v="Successful"/>
    <n v="1"/>
    <n v="0"/>
    <n v="1"/>
    <x v="0"/>
    <n v="50.450000006239861"/>
  </r>
  <r>
    <n v="5209"/>
    <x v="0"/>
    <x v="170"/>
    <x v="0"/>
    <d v="2016-07-14T20:58:21"/>
    <d v="2016-07-14T21:59:37"/>
    <d v="2016-07-14T00:00:00"/>
    <d v="1899-12-30T20:58:21"/>
    <n v="20"/>
    <x v="1"/>
    <x v="2"/>
    <s v="Successful"/>
    <n v="1"/>
    <n v="0"/>
    <n v="1"/>
    <x v="0"/>
    <n v="61.266666665906087"/>
  </r>
  <r>
    <n v="6674"/>
    <x v="0"/>
    <x v="170"/>
    <x v="0"/>
    <d v="2016-07-15T22:25:32"/>
    <d v="2016-07-15T23:08:33"/>
    <d v="2016-07-15T00:00:00"/>
    <d v="1899-12-30T22:25:32"/>
    <n v="22"/>
    <x v="3"/>
    <x v="0"/>
    <s v="Successful"/>
    <n v="1"/>
    <n v="0"/>
    <n v="1"/>
    <x v="0"/>
    <n v="43.016666664043441"/>
  </r>
  <r>
    <n v="714"/>
    <x v="1"/>
    <x v="171"/>
    <x v="0"/>
    <d v="2016-07-11T14:28:00"/>
    <d v="2016-07-11T15:34:00"/>
    <d v="2016-07-11T00:00:00"/>
    <d v="1899-12-30T14:28:00"/>
    <n v="14"/>
    <x v="0"/>
    <x v="5"/>
    <s v="Successful"/>
    <n v="1"/>
    <n v="0"/>
    <n v="1"/>
    <x v="1"/>
    <n v="65.999999995110556"/>
  </r>
  <r>
    <n v="792"/>
    <x v="0"/>
    <x v="171"/>
    <x v="0"/>
    <d v="2016-07-11T17:01:00"/>
    <d v="2016-07-11T17:44:00"/>
    <d v="2016-07-11T00:00:00"/>
    <d v="1899-12-30T17:01:00"/>
    <n v="17"/>
    <x v="1"/>
    <x v="2"/>
    <s v="Successful"/>
    <n v="1"/>
    <n v="0"/>
    <n v="1"/>
    <x v="0"/>
    <n v="43.000000003958121"/>
  </r>
  <r>
    <n v="1341"/>
    <x v="0"/>
    <x v="171"/>
    <x v="0"/>
    <d v="2016-07-11T23:26:00"/>
    <d v="2016-07-12T00:06:00"/>
    <d v="2016-07-11T00:00:00"/>
    <d v="1899-12-30T23:26:00"/>
    <n v="23"/>
    <x v="3"/>
    <x v="4"/>
    <s v="Successful"/>
    <n v="1"/>
    <n v="0"/>
    <n v="1"/>
    <x v="0"/>
    <n v="39.999999994179234"/>
  </r>
  <r>
    <n v="1745"/>
    <x v="1"/>
    <x v="171"/>
    <x v="0"/>
    <d v="2016-07-12T08:22:00"/>
    <d v="2016-07-12T09:13:00"/>
    <d v="2016-07-12T00:00:00"/>
    <d v="1899-12-30T08:22:00"/>
    <n v="8"/>
    <x v="2"/>
    <x v="6"/>
    <s v="Successful"/>
    <n v="1"/>
    <n v="0"/>
    <n v="1"/>
    <x v="1"/>
    <n v="50.999999998603016"/>
  </r>
  <r>
    <n v="1971"/>
    <x v="1"/>
    <x v="171"/>
    <x v="0"/>
    <d v="2016-07-12T12:08:00"/>
    <d v="2016-07-12T13:25:00"/>
    <d v="2016-07-12T00:00:00"/>
    <d v="1899-12-30T12:08:00"/>
    <n v="12"/>
    <x v="0"/>
    <x v="4"/>
    <s v="Successful"/>
    <n v="1"/>
    <n v="0"/>
    <n v="1"/>
    <x v="1"/>
    <n v="76.999999999534339"/>
  </r>
  <r>
    <n v="2632"/>
    <x v="1"/>
    <x v="171"/>
    <x v="0"/>
    <d v="2016-07-12T22:19:00"/>
    <d v="2016-07-12T23:21:00"/>
    <d v="2016-07-12T00:00:00"/>
    <d v="1899-12-30T22:19:00"/>
    <n v="22"/>
    <x v="3"/>
    <x v="5"/>
    <s v="Successful"/>
    <n v="1"/>
    <n v="0"/>
    <n v="1"/>
    <x v="1"/>
    <n v="62.000000003026798"/>
  </r>
  <r>
    <n v="2935"/>
    <x v="1"/>
    <x v="171"/>
    <x v="0"/>
    <d v="2016-07-13T06:30:08"/>
    <d v="2016-07-13T07:01:42"/>
    <d v="2016-07-13T00:00:00"/>
    <d v="1899-12-30T06:30:08"/>
    <n v="6"/>
    <x v="2"/>
    <x v="6"/>
    <s v="Successful"/>
    <n v="1"/>
    <n v="0"/>
    <n v="1"/>
    <x v="1"/>
    <n v="31.566666659200564"/>
  </r>
  <r>
    <n v="3142"/>
    <x v="0"/>
    <x v="171"/>
    <x v="0"/>
    <d v="2016-07-13T08:50:45"/>
    <d v="2016-07-13T09:59:05"/>
    <d v="2016-07-13T00:00:00"/>
    <d v="1899-12-30T08:50:45"/>
    <n v="8"/>
    <x v="2"/>
    <x v="1"/>
    <s v="Successful"/>
    <n v="1"/>
    <n v="0"/>
    <n v="1"/>
    <x v="0"/>
    <n v="68.33333333954215"/>
  </r>
  <r>
    <n v="4516"/>
    <x v="1"/>
    <x v="171"/>
    <x v="0"/>
    <d v="2016-07-14T09:11:02"/>
    <d v="2016-07-14T09:57:19"/>
    <d v="2016-07-14T00:00:00"/>
    <d v="1899-12-30T09:11:02"/>
    <n v="9"/>
    <x v="2"/>
    <x v="2"/>
    <s v="Successful"/>
    <n v="1"/>
    <n v="0"/>
    <n v="1"/>
    <x v="1"/>
    <n v="46.283333329483867"/>
  </r>
  <r>
    <n v="4605"/>
    <x v="0"/>
    <x v="171"/>
    <x v="0"/>
    <d v="2016-07-14T10:14:36"/>
    <d v="2016-07-14T11:25:20"/>
    <d v="2016-07-14T00:00:00"/>
    <d v="1899-12-30T10:14:36"/>
    <n v="10"/>
    <x v="0"/>
    <x v="1"/>
    <s v="Successful"/>
    <n v="1"/>
    <n v="0"/>
    <n v="1"/>
    <x v="0"/>
    <n v="70.733333324315026"/>
  </r>
  <r>
    <n v="5936"/>
    <x v="0"/>
    <x v="171"/>
    <x v="0"/>
    <d v="2016-07-15T10:17:39"/>
    <d v="2016-07-15T11:04:32"/>
    <d v="2016-07-15T00:00:00"/>
    <d v="1899-12-30T10:17:39"/>
    <n v="10"/>
    <x v="0"/>
    <x v="5"/>
    <s v="Successful"/>
    <n v="1"/>
    <n v="0"/>
    <n v="1"/>
    <x v="0"/>
    <n v="46.88333333353512"/>
  </r>
  <r>
    <n v="6621"/>
    <x v="1"/>
    <x v="171"/>
    <x v="0"/>
    <d v="2016-07-15T21:49:39"/>
    <d v="2016-07-15T22:30:22"/>
    <d v="2016-07-15T00:00:00"/>
    <d v="1899-12-30T21:49:39"/>
    <n v="21"/>
    <x v="3"/>
    <x v="1"/>
    <s v="Successful"/>
    <n v="1"/>
    <n v="0"/>
    <n v="1"/>
    <x v="1"/>
    <n v="40.716666671214625"/>
  </r>
  <r>
    <n v="752"/>
    <x v="0"/>
    <x v="172"/>
    <x v="0"/>
    <d v="2016-07-11T16:03:00"/>
    <d v="2016-07-11T17:08:00"/>
    <d v="2016-07-11T00:00:00"/>
    <d v="1899-12-30T16:03:00"/>
    <n v="16"/>
    <x v="0"/>
    <x v="0"/>
    <s v="Successful"/>
    <n v="1"/>
    <n v="0"/>
    <n v="1"/>
    <x v="0"/>
    <n v="65.000000002328306"/>
  </r>
  <r>
    <n v="1336"/>
    <x v="1"/>
    <x v="172"/>
    <x v="0"/>
    <d v="2016-07-11T23:17:00"/>
    <d v="2016-07-11T23:52:00"/>
    <d v="2016-07-11T00:00:00"/>
    <d v="1899-12-30T23:17:00"/>
    <n v="23"/>
    <x v="3"/>
    <x v="1"/>
    <s v="Successful"/>
    <n v="1"/>
    <n v="0"/>
    <n v="1"/>
    <x v="1"/>
    <n v="34.999999998835847"/>
  </r>
  <r>
    <n v="1836"/>
    <x v="0"/>
    <x v="172"/>
    <x v="0"/>
    <d v="2016-07-12T09:37:00"/>
    <d v="2016-07-12T10:19:00"/>
    <d v="2016-07-12T00:00:00"/>
    <d v="1899-12-30T09:37:00"/>
    <n v="9"/>
    <x v="2"/>
    <x v="6"/>
    <s v="Successful"/>
    <n v="1"/>
    <n v="0"/>
    <n v="1"/>
    <x v="0"/>
    <n v="42.000000000698492"/>
  </r>
  <r>
    <n v="2447"/>
    <x v="0"/>
    <x v="172"/>
    <x v="0"/>
    <d v="2016-07-12T20:24:00"/>
    <d v="2016-07-12T21:36:00"/>
    <d v="2016-07-12T00:00:00"/>
    <d v="1899-12-30T20:24:00"/>
    <n v="20"/>
    <x v="1"/>
    <x v="4"/>
    <s v="Successful"/>
    <n v="1"/>
    <n v="0"/>
    <n v="1"/>
    <x v="0"/>
    <n v="72.000000004190952"/>
  </r>
  <r>
    <n v="3517"/>
    <x v="0"/>
    <x v="172"/>
    <x v="0"/>
    <d v="2016-07-13T17:46:30"/>
    <d v="2016-07-13T18:35:16"/>
    <d v="2016-07-13T00:00:00"/>
    <d v="1899-12-30T17:46:30"/>
    <n v="17"/>
    <x v="1"/>
    <x v="0"/>
    <s v="Successful"/>
    <n v="1"/>
    <n v="0"/>
    <n v="1"/>
    <x v="0"/>
    <n v="48.76666666707024"/>
  </r>
  <r>
    <n v="3831"/>
    <x v="0"/>
    <x v="172"/>
    <x v="0"/>
    <d v="2016-07-13T21:16:33"/>
    <d v="2016-07-13T22:16:02"/>
    <d v="2016-07-13T00:00:00"/>
    <d v="1899-12-30T21:16:33"/>
    <n v="21"/>
    <x v="3"/>
    <x v="6"/>
    <s v="Successful"/>
    <n v="1"/>
    <n v="0"/>
    <n v="1"/>
    <x v="0"/>
    <n v="59.483333334792405"/>
  </r>
  <r>
    <n v="4136"/>
    <x v="1"/>
    <x v="172"/>
    <x v="0"/>
    <d v="2016-07-14T04:46:17"/>
    <d v="2016-07-14T05:21:42"/>
    <d v="2016-07-14T00:00:00"/>
    <d v="1899-12-30T04:46:17"/>
    <n v="4"/>
    <x v="4"/>
    <x v="1"/>
    <s v="Successful"/>
    <n v="1"/>
    <n v="0"/>
    <n v="1"/>
    <x v="1"/>
    <n v="35.416666668606922"/>
  </r>
  <r>
    <n v="4700"/>
    <x v="0"/>
    <x v="172"/>
    <x v="0"/>
    <d v="2016-07-14T13:08:15"/>
    <d v="2016-07-14T13:54:59"/>
    <d v="2016-07-14T00:00:00"/>
    <d v="1899-12-30T13:08:15"/>
    <n v="13"/>
    <x v="0"/>
    <x v="0"/>
    <s v="Successful"/>
    <n v="1"/>
    <n v="0"/>
    <n v="1"/>
    <x v="0"/>
    <n v="46.733333340380341"/>
  </r>
  <r>
    <n v="5484"/>
    <x v="1"/>
    <x v="172"/>
    <x v="0"/>
    <d v="2016-07-15T04:54:59"/>
    <d v="2016-07-15T05:47:16"/>
    <d v="2016-07-15T00:00:00"/>
    <d v="1899-12-30T04:54:59"/>
    <n v="4"/>
    <x v="4"/>
    <x v="0"/>
    <s v="Successful"/>
    <n v="1"/>
    <n v="0"/>
    <n v="1"/>
    <x v="1"/>
    <n v="52.283333328086883"/>
  </r>
  <r>
    <n v="5900"/>
    <x v="1"/>
    <x v="172"/>
    <x v="0"/>
    <d v="2016-07-15T09:53:30"/>
    <d v="2016-07-15T10:44:45"/>
    <d v="2016-07-15T00:00:00"/>
    <d v="1899-12-30T09:53:30"/>
    <n v="9"/>
    <x v="2"/>
    <x v="1"/>
    <s v="Successful"/>
    <n v="1"/>
    <n v="0"/>
    <n v="1"/>
    <x v="1"/>
    <n v="51.250000004656613"/>
  </r>
  <r>
    <n v="6634"/>
    <x v="0"/>
    <x v="172"/>
    <x v="0"/>
    <d v="2016-07-15T22:03:00"/>
    <d v="2016-07-15T22:44:41"/>
    <d v="2016-07-15T00:00:00"/>
    <d v="1899-12-30T22:03:00"/>
    <n v="22"/>
    <x v="3"/>
    <x v="3"/>
    <s v="Successful"/>
    <n v="1"/>
    <n v="0"/>
    <n v="1"/>
    <x v="0"/>
    <n v="41.683333333348855"/>
  </r>
  <r>
    <n v="426"/>
    <x v="1"/>
    <x v="173"/>
    <x v="0"/>
    <d v="2016-07-11T08:48:00"/>
    <d v="2016-07-11T09:53:00"/>
    <d v="2016-07-11T00:00:00"/>
    <d v="1899-12-30T08:48:00"/>
    <n v="8"/>
    <x v="2"/>
    <x v="1"/>
    <s v="Successful"/>
    <n v="1"/>
    <n v="0"/>
    <n v="1"/>
    <x v="1"/>
    <n v="65.000000002328306"/>
  </r>
  <r>
    <n v="1320"/>
    <x v="1"/>
    <x v="173"/>
    <x v="0"/>
    <d v="2016-07-11T22:52:00"/>
    <d v="2016-07-12T00:06:00"/>
    <d v="2016-07-11T00:00:00"/>
    <d v="1899-12-30T22:52:00"/>
    <n v="22"/>
    <x v="3"/>
    <x v="4"/>
    <s v="Successful"/>
    <n v="1"/>
    <n v="0"/>
    <n v="1"/>
    <x v="1"/>
    <n v="74.000000000232831"/>
  </r>
  <r>
    <n v="1588"/>
    <x v="1"/>
    <x v="173"/>
    <x v="0"/>
    <d v="2016-07-12T06:32:00"/>
    <d v="2016-07-12T07:19:00"/>
    <d v="2016-07-12T00:00:00"/>
    <d v="1899-12-30T06:32:00"/>
    <n v="6"/>
    <x v="2"/>
    <x v="1"/>
    <s v="Successful"/>
    <n v="1"/>
    <n v="0"/>
    <n v="1"/>
    <x v="1"/>
    <n v="46.999999996041879"/>
  </r>
  <r>
    <n v="2375"/>
    <x v="0"/>
    <x v="173"/>
    <x v="0"/>
    <d v="2016-07-12T19:38:00"/>
    <d v="2016-07-12T20:38:00"/>
    <d v="2016-07-12T00:00:00"/>
    <d v="1899-12-30T19:38:00"/>
    <n v="19"/>
    <x v="1"/>
    <x v="6"/>
    <s v="Successful"/>
    <n v="1"/>
    <n v="0"/>
    <n v="1"/>
    <x v="0"/>
    <n v="59.99999999650754"/>
  </r>
  <r>
    <n v="4411"/>
    <x v="0"/>
    <x v="173"/>
    <x v="0"/>
    <d v="2016-07-14T08:09:40"/>
    <d v="2016-07-14T08:52:11"/>
    <d v="2016-07-14T00:00:00"/>
    <d v="1899-12-30T08:09:40"/>
    <n v="8"/>
    <x v="2"/>
    <x v="2"/>
    <s v="Successful"/>
    <n v="1"/>
    <n v="0"/>
    <n v="1"/>
    <x v="0"/>
    <n v="42.516666662413627"/>
  </r>
  <r>
    <n v="4769"/>
    <x v="0"/>
    <x v="173"/>
    <x v="0"/>
    <d v="2016-07-14T15:42:35"/>
    <d v="2016-07-14T16:41:05"/>
    <d v="2016-07-14T00:00:00"/>
    <d v="1899-12-30T15:42:35"/>
    <n v="15"/>
    <x v="0"/>
    <x v="6"/>
    <s v="Successful"/>
    <n v="1"/>
    <n v="0"/>
    <n v="1"/>
    <x v="0"/>
    <n v="58.500000002095476"/>
  </r>
  <r>
    <n v="5149"/>
    <x v="1"/>
    <x v="173"/>
    <x v="0"/>
    <d v="2016-07-14T20:27:10"/>
    <d v="2016-07-14T21:26:22"/>
    <d v="2016-07-14T00:00:00"/>
    <d v="1899-12-30T20:27:10"/>
    <n v="20"/>
    <x v="1"/>
    <x v="4"/>
    <s v="Successful"/>
    <n v="1"/>
    <n v="0"/>
    <n v="1"/>
    <x v="1"/>
    <n v="59.199999998090789"/>
  </r>
  <r>
    <n v="5659"/>
    <x v="1"/>
    <x v="173"/>
    <x v="0"/>
    <d v="2016-07-15T07:03:49"/>
    <d v="2016-07-15T08:08:48"/>
    <d v="2016-07-15T00:00:00"/>
    <d v="1899-12-30T07:03:49"/>
    <n v="7"/>
    <x v="2"/>
    <x v="0"/>
    <s v="Successful"/>
    <n v="1"/>
    <n v="0"/>
    <n v="1"/>
    <x v="1"/>
    <n v="64.983333331765607"/>
  </r>
  <r>
    <n v="545"/>
    <x v="1"/>
    <x v="174"/>
    <x v="0"/>
    <d v="2016-07-11T10:06:00"/>
    <d v="2016-07-11T10:42:00"/>
    <d v="2016-07-11T00:00:00"/>
    <d v="1899-12-30T10:06:00"/>
    <n v="10"/>
    <x v="0"/>
    <x v="1"/>
    <s v="Successful"/>
    <n v="1"/>
    <n v="0"/>
    <n v="1"/>
    <x v="1"/>
    <n v="36.000000002095476"/>
  </r>
  <r>
    <n v="778"/>
    <x v="1"/>
    <x v="174"/>
    <x v="0"/>
    <d v="2016-07-11T16:39:00"/>
    <d v="2016-07-11T17:18:00"/>
    <d v="2016-07-11T00:00:00"/>
    <d v="1899-12-30T16:39:00"/>
    <n v="16"/>
    <x v="0"/>
    <x v="2"/>
    <s v="Successful"/>
    <n v="1"/>
    <n v="0"/>
    <n v="1"/>
    <x v="1"/>
    <n v="39.000000001396984"/>
  </r>
  <r>
    <n v="1289"/>
    <x v="1"/>
    <x v="174"/>
    <x v="0"/>
    <d v="2016-07-11T22:26:00"/>
    <d v="2016-07-11T22:55:00"/>
    <d v="2016-07-11T00:00:00"/>
    <d v="1899-12-30T22:26:00"/>
    <n v="22"/>
    <x v="3"/>
    <x v="2"/>
    <s v="Successful"/>
    <n v="1"/>
    <n v="0"/>
    <n v="1"/>
    <x v="1"/>
    <n v="29.000000000232831"/>
  </r>
  <r>
    <n v="1654"/>
    <x v="0"/>
    <x v="174"/>
    <x v="0"/>
    <d v="2016-07-12T07:23:00"/>
    <d v="2016-07-12T08:06:00"/>
    <d v="2016-07-12T00:00:00"/>
    <d v="1899-12-30T07:23:00"/>
    <n v="7"/>
    <x v="2"/>
    <x v="6"/>
    <s v="Successful"/>
    <n v="1"/>
    <n v="0"/>
    <n v="1"/>
    <x v="0"/>
    <n v="43.000000003958121"/>
  </r>
  <r>
    <n v="1945"/>
    <x v="0"/>
    <x v="174"/>
    <x v="0"/>
    <d v="2016-07-12T11:33:00"/>
    <d v="2016-07-12T12:44:00"/>
    <d v="2016-07-12T00:00:00"/>
    <d v="1899-12-30T11:33:00"/>
    <n v="11"/>
    <x v="0"/>
    <x v="1"/>
    <s v="Successful"/>
    <n v="1"/>
    <n v="0"/>
    <n v="1"/>
    <x v="0"/>
    <n v="71.000000000931323"/>
  </r>
  <r>
    <n v="2460"/>
    <x v="1"/>
    <x v="174"/>
    <x v="0"/>
    <d v="2016-07-12T20:29:00"/>
    <d v="2016-07-12T21:40:00"/>
    <d v="2016-07-12T00:00:00"/>
    <d v="1899-12-30T20:29:00"/>
    <n v="20"/>
    <x v="1"/>
    <x v="0"/>
    <s v="Successful"/>
    <n v="1"/>
    <n v="0"/>
    <n v="1"/>
    <x v="1"/>
    <n v="71.000000000931323"/>
  </r>
  <r>
    <n v="2877"/>
    <x v="0"/>
    <x v="174"/>
    <x v="0"/>
    <d v="2016-07-13T05:49:52"/>
    <d v="2016-07-13T07:03:47"/>
    <d v="2016-07-13T00:00:00"/>
    <d v="1899-12-30T05:49:52"/>
    <n v="5"/>
    <x v="2"/>
    <x v="5"/>
    <s v="Successful"/>
    <n v="1"/>
    <n v="0"/>
    <n v="1"/>
    <x v="0"/>
    <n v="73.916666668374091"/>
  </r>
  <r>
    <n v="3264"/>
    <x v="1"/>
    <x v="174"/>
    <x v="0"/>
    <d v="2016-07-13T10:21:04"/>
    <d v="2016-07-13T11:31:53"/>
    <d v="2016-07-13T00:00:00"/>
    <d v="1899-12-30T10:21:04"/>
    <n v="10"/>
    <x v="0"/>
    <x v="6"/>
    <s v="Successful"/>
    <n v="1"/>
    <n v="0"/>
    <n v="1"/>
    <x v="1"/>
    <n v="70.816666666651145"/>
  </r>
  <r>
    <n v="3927"/>
    <x v="1"/>
    <x v="174"/>
    <x v="0"/>
    <d v="2016-07-13T22:22:46"/>
    <d v="2016-07-13T23:21:28"/>
    <d v="2016-07-13T00:00:00"/>
    <d v="1899-12-30T22:22:46"/>
    <n v="22"/>
    <x v="3"/>
    <x v="5"/>
    <s v="Successful"/>
    <n v="1"/>
    <n v="0"/>
    <n v="1"/>
    <x v="1"/>
    <n v="58.700000006938353"/>
  </r>
  <r>
    <n v="5774"/>
    <x v="1"/>
    <x v="174"/>
    <x v="0"/>
    <d v="2016-07-15T08:29:25"/>
    <d v="2016-07-15T09:22:31"/>
    <d v="2016-07-15T00:00:00"/>
    <d v="1899-12-30T08:29:25"/>
    <n v="8"/>
    <x v="2"/>
    <x v="1"/>
    <s v="Successful"/>
    <n v="1"/>
    <n v="0"/>
    <n v="1"/>
    <x v="1"/>
    <n v="53.100000007543713"/>
  </r>
  <r>
    <n v="923"/>
    <x v="1"/>
    <x v="175"/>
    <x v="0"/>
    <d v="2016-07-11T18:26:00"/>
    <d v="2016-07-11T19:37:00"/>
    <d v="2016-07-11T00:00:00"/>
    <d v="1899-12-30T18:26:00"/>
    <n v="18"/>
    <x v="1"/>
    <x v="1"/>
    <s v="Successful"/>
    <n v="1"/>
    <n v="0"/>
    <n v="1"/>
    <x v="1"/>
    <n v="71.000000000931323"/>
  </r>
  <r>
    <n v="1439"/>
    <x v="1"/>
    <x v="175"/>
    <x v="0"/>
    <d v="2016-07-12T04:45:00"/>
    <d v="2016-07-12T05:19:00"/>
    <d v="2016-07-12T00:00:00"/>
    <d v="1899-12-30T04:45:00"/>
    <n v="4"/>
    <x v="4"/>
    <x v="4"/>
    <s v="Successful"/>
    <n v="1"/>
    <n v="0"/>
    <n v="1"/>
    <x v="1"/>
    <n v="34.000000006053597"/>
  </r>
  <r>
    <n v="2130"/>
    <x v="1"/>
    <x v="175"/>
    <x v="0"/>
    <d v="2016-07-12T17:04:00"/>
    <d v="2016-07-12T17:46:00"/>
    <d v="2016-07-12T00:00:00"/>
    <d v="1899-12-30T17:04:00"/>
    <n v="17"/>
    <x v="1"/>
    <x v="6"/>
    <s v="Successful"/>
    <n v="1"/>
    <n v="0"/>
    <n v="1"/>
    <x v="1"/>
    <n v="42.000000000698492"/>
  </r>
  <r>
    <n v="2797"/>
    <x v="1"/>
    <x v="175"/>
    <x v="0"/>
    <d v="2016-07-13T04:53:36"/>
    <d v="2016-07-13T06:07:10"/>
    <d v="2016-07-13T00:00:00"/>
    <d v="1899-12-30T04:53:36"/>
    <n v="4"/>
    <x v="4"/>
    <x v="4"/>
    <s v="Successful"/>
    <n v="1"/>
    <n v="0"/>
    <n v="1"/>
    <x v="1"/>
    <n v="73.566666670376435"/>
  </r>
  <r>
    <n v="3135"/>
    <x v="0"/>
    <x v="175"/>
    <x v="0"/>
    <d v="2016-07-13T08:48:27"/>
    <d v="2016-07-13T09:21:33"/>
    <d v="2016-07-13T00:00:00"/>
    <d v="1899-12-30T08:48:27"/>
    <n v="8"/>
    <x v="2"/>
    <x v="1"/>
    <s v="Successful"/>
    <n v="1"/>
    <n v="0"/>
    <n v="1"/>
    <x v="0"/>
    <n v="33.099999994738027"/>
  </r>
  <r>
    <n v="3525"/>
    <x v="0"/>
    <x v="175"/>
    <x v="0"/>
    <d v="2016-07-13T17:48:26"/>
    <d v="2016-07-13T18:50:29"/>
    <d v="2016-07-13T00:00:00"/>
    <d v="1899-12-30T17:48:26"/>
    <n v="17"/>
    <x v="1"/>
    <x v="4"/>
    <s v="Successful"/>
    <n v="1"/>
    <n v="0"/>
    <n v="1"/>
    <x v="0"/>
    <n v="62.050000004237518"/>
  </r>
  <r>
    <n v="3925"/>
    <x v="0"/>
    <x v="175"/>
    <x v="0"/>
    <d v="2016-07-13T22:26:29"/>
    <d v="2016-07-13T23:25:18"/>
    <d v="2016-07-13T00:00:00"/>
    <d v="1899-12-30T22:26:29"/>
    <n v="22"/>
    <x v="3"/>
    <x v="3"/>
    <s v="Successful"/>
    <n v="1"/>
    <n v="0"/>
    <n v="1"/>
    <x v="0"/>
    <n v="58.816666669445112"/>
  </r>
  <r>
    <n v="4087"/>
    <x v="1"/>
    <x v="175"/>
    <x v="0"/>
    <d v="2016-07-14T02:52:39"/>
    <d v="2016-07-14T03:57:26"/>
    <d v="2016-07-14T00:00:00"/>
    <d v="1899-12-30T02:52:39"/>
    <n v="2"/>
    <x v="4"/>
    <x v="1"/>
    <s v="Successful"/>
    <n v="1"/>
    <n v="0"/>
    <n v="1"/>
    <x v="1"/>
    <n v="64.783333337400109"/>
  </r>
  <r>
    <n v="4706"/>
    <x v="1"/>
    <x v="175"/>
    <x v="0"/>
    <d v="2016-07-14T13:14:44"/>
    <d v="2016-07-14T14:00:22"/>
    <d v="2016-07-14T00:00:00"/>
    <d v="1899-12-30T13:14:44"/>
    <n v="13"/>
    <x v="0"/>
    <x v="6"/>
    <s v="Successful"/>
    <n v="1"/>
    <n v="0"/>
    <n v="1"/>
    <x v="1"/>
    <n v="45.633333324221894"/>
  </r>
  <r>
    <n v="5448"/>
    <x v="0"/>
    <x v="175"/>
    <x v="0"/>
    <d v="2016-07-15T03:22:27"/>
    <d v="2016-07-15T04:27:10"/>
    <d v="2016-07-15T00:00:00"/>
    <d v="1899-12-30T03:22:27"/>
    <n v="3"/>
    <x v="4"/>
    <x v="6"/>
    <s v="Successful"/>
    <n v="1"/>
    <n v="0"/>
    <n v="1"/>
    <x v="0"/>
    <n v="64.71666666562669"/>
  </r>
  <r>
    <n v="5645"/>
    <x v="1"/>
    <x v="175"/>
    <x v="0"/>
    <d v="2016-07-15T06:51:10"/>
    <d v="2016-07-15T07:35:48"/>
    <d v="2016-07-15T00:00:00"/>
    <d v="1899-12-30T06:51:10"/>
    <n v="6"/>
    <x v="2"/>
    <x v="0"/>
    <s v="Successful"/>
    <n v="1"/>
    <n v="0"/>
    <n v="1"/>
    <x v="1"/>
    <n v="44.633333341917023"/>
  </r>
  <r>
    <n v="5862"/>
    <x v="1"/>
    <x v="175"/>
    <x v="0"/>
    <d v="2016-07-15T09:19:29"/>
    <d v="2016-07-15T09:56:53"/>
    <d v="2016-07-15T00:00:00"/>
    <d v="1899-12-30T09:19:29"/>
    <n v="9"/>
    <x v="2"/>
    <x v="0"/>
    <s v="Successful"/>
    <n v="1"/>
    <n v="0"/>
    <n v="1"/>
    <x v="1"/>
    <n v="37.400000004563481"/>
  </r>
  <r>
    <n v="6079"/>
    <x v="0"/>
    <x v="175"/>
    <x v="0"/>
    <d v="2016-07-15T14:21:50"/>
    <d v="2016-07-15T15:07:16"/>
    <d v="2016-07-15T00:00:00"/>
    <d v="1899-12-30T14:21:50"/>
    <n v="14"/>
    <x v="0"/>
    <x v="0"/>
    <s v="Successful"/>
    <n v="1"/>
    <n v="0"/>
    <n v="1"/>
    <x v="0"/>
    <n v="45.433333329856396"/>
  </r>
  <r>
    <n v="6648"/>
    <x v="0"/>
    <x v="175"/>
    <x v="0"/>
    <d v="2016-07-15T22:04:52"/>
    <d v="2016-07-15T23:14:39"/>
    <d v="2016-07-15T00:00:00"/>
    <d v="1899-12-30T22:04:52"/>
    <n v="22"/>
    <x v="3"/>
    <x v="3"/>
    <s v="Successful"/>
    <n v="1"/>
    <n v="0"/>
    <n v="1"/>
    <x v="0"/>
    <n v="69.783333332743496"/>
  </r>
  <r>
    <n v="863"/>
    <x v="1"/>
    <x v="176"/>
    <x v="0"/>
    <d v="2016-07-11T17:55:00"/>
    <d v="2016-07-11T18:43:00"/>
    <d v="2016-07-11T00:00:00"/>
    <d v="1899-12-30T17:55:00"/>
    <n v="17"/>
    <x v="1"/>
    <x v="6"/>
    <s v="Successful"/>
    <n v="1"/>
    <n v="0"/>
    <n v="1"/>
    <x v="1"/>
    <n v="47.999999999301508"/>
  </r>
  <r>
    <n v="1324"/>
    <x v="1"/>
    <x v="176"/>
    <x v="0"/>
    <d v="2016-07-11T22:59:00"/>
    <d v="2016-07-12T00:05:00"/>
    <d v="2016-07-11T00:00:00"/>
    <d v="1899-12-30T22:59:00"/>
    <n v="22"/>
    <x v="3"/>
    <x v="2"/>
    <s v="Successful"/>
    <n v="1"/>
    <n v="0"/>
    <n v="1"/>
    <x v="1"/>
    <n v="65.999999995110556"/>
  </r>
  <r>
    <n v="1666"/>
    <x v="1"/>
    <x v="176"/>
    <x v="0"/>
    <d v="2016-07-12T07:37:00"/>
    <d v="2016-07-12T08:49:00"/>
    <d v="2016-07-12T00:00:00"/>
    <d v="1899-12-30T07:37:00"/>
    <n v="7"/>
    <x v="2"/>
    <x v="5"/>
    <s v="Successful"/>
    <n v="1"/>
    <n v="0"/>
    <n v="1"/>
    <x v="1"/>
    <n v="71.999999993713573"/>
  </r>
  <r>
    <n v="1797"/>
    <x v="0"/>
    <x v="176"/>
    <x v="0"/>
    <d v="2016-07-12T09:15:00"/>
    <d v="2016-07-12T09:41:00"/>
    <d v="2016-07-12T00:00:00"/>
    <d v="1899-12-30T09:15:00"/>
    <n v="9"/>
    <x v="2"/>
    <x v="3"/>
    <s v="Successful"/>
    <n v="1"/>
    <n v="0"/>
    <n v="1"/>
    <x v="0"/>
    <n v="26.000000000931323"/>
  </r>
  <r>
    <n v="2279"/>
    <x v="0"/>
    <x v="176"/>
    <x v="0"/>
    <d v="2016-07-12T18:38:00"/>
    <d v="2016-07-12T19:26:00"/>
    <d v="2016-07-12T00:00:00"/>
    <d v="1899-12-30T18:38:00"/>
    <n v="18"/>
    <x v="1"/>
    <x v="4"/>
    <s v="Successful"/>
    <n v="1"/>
    <n v="0"/>
    <n v="1"/>
    <x v="0"/>
    <n v="47.999999999301508"/>
  </r>
  <r>
    <n v="2997"/>
    <x v="1"/>
    <x v="176"/>
    <x v="0"/>
    <d v="2016-07-13T07:10:45"/>
    <d v="2016-07-13T07:49:08"/>
    <d v="2016-07-13T00:00:00"/>
    <d v="1899-12-30T07:10:45"/>
    <n v="7"/>
    <x v="2"/>
    <x v="2"/>
    <s v="Successful"/>
    <n v="1"/>
    <n v="0"/>
    <n v="1"/>
    <x v="1"/>
    <n v="38.38333333726041"/>
  </r>
  <r>
    <n v="3343"/>
    <x v="0"/>
    <x v="176"/>
    <x v="0"/>
    <d v="2016-07-13T12:57:34"/>
    <d v="2016-07-13T13:42:02"/>
    <d v="2016-07-13T00:00:00"/>
    <d v="1899-12-30T12:57:34"/>
    <n v="12"/>
    <x v="0"/>
    <x v="4"/>
    <s v="Successful"/>
    <n v="1"/>
    <n v="0"/>
    <n v="1"/>
    <x v="0"/>
    <n v="44.466666667722166"/>
  </r>
  <r>
    <n v="3625"/>
    <x v="0"/>
    <x v="176"/>
    <x v="0"/>
    <d v="2016-07-13T18:57:24"/>
    <d v="2016-07-13T20:01:21"/>
    <d v="2016-07-13T00:00:00"/>
    <d v="1899-12-30T18:57:24"/>
    <n v="18"/>
    <x v="1"/>
    <x v="1"/>
    <s v="Successful"/>
    <n v="1"/>
    <n v="0"/>
    <n v="1"/>
    <x v="0"/>
    <n v="63.950000008335337"/>
  </r>
  <r>
    <n v="4310"/>
    <x v="1"/>
    <x v="176"/>
    <x v="0"/>
    <d v="2016-07-14T06:48:51"/>
    <d v="2016-07-14T07:42:31"/>
    <d v="2016-07-14T00:00:00"/>
    <d v="1899-12-30T06:48:51"/>
    <n v="6"/>
    <x v="2"/>
    <x v="3"/>
    <s v="Successful"/>
    <n v="1"/>
    <n v="0"/>
    <n v="1"/>
    <x v="1"/>
    <n v="53.666666670469567"/>
  </r>
  <r>
    <n v="4750"/>
    <x v="0"/>
    <x v="176"/>
    <x v="0"/>
    <d v="2016-07-14T15:09:22"/>
    <d v="2016-07-14T16:20:37"/>
    <d v="2016-07-14T00:00:00"/>
    <d v="1899-12-30T15:09:22"/>
    <n v="15"/>
    <x v="0"/>
    <x v="4"/>
    <s v="Successful"/>
    <n v="1"/>
    <n v="0"/>
    <n v="1"/>
    <x v="0"/>
    <n v="71.24999999650754"/>
  </r>
  <r>
    <n v="5185"/>
    <x v="0"/>
    <x v="176"/>
    <x v="0"/>
    <d v="2016-07-14T20:35:30"/>
    <d v="2016-07-14T21:49:35"/>
    <d v="2016-07-14T00:00:00"/>
    <d v="1899-12-30T20:35:30"/>
    <n v="20"/>
    <x v="1"/>
    <x v="3"/>
    <s v="Successful"/>
    <n v="1"/>
    <n v="0"/>
    <n v="1"/>
    <x v="0"/>
    <n v="74.08333333209157"/>
  </r>
  <r>
    <n v="5978"/>
    <x v="0"/>
    <x v="176"/>
    <x v="0"/>
    <d v="2016-07-15T11:27:18"/>
    <d v="2016-07-15T12:10:16"/>
    <d v="2016-07-15T00:00:00"/>
    <d v="1899-12-30T11:27:18"/>
    <n v="11"/>
    <x v="0"/>
    <x v="5"/>
    <s v="Successful"/>
    <n v="1"/>
    <n v="0"/>
    <n v="1"/>
    <x v="0"/>
    <n v="42.966666662832722"/>
  </r>
  <r>
    <n v="6073"/>
    <x v="1"/>
    <x v="176"/>
    <x v="0"/>
    <d v="2016-07-15T14:02:35"/>
    <d v="2016-07-15T14:50:25"/>
    <d v="2016-07-15T00:00:00"/>
    <d v="1899-12-30T14:02:35"/>
    <n v="14"/>
    <x v="0"/>
    <x v="4"/>
    <s v="Successful"/>
    <n v="1"/>
    <n v="0"/>
    <n v="1"/>
    <x v="1"/>
    <n v="47.83333333558403"/>
  </r>
  <r>
    <n v="455"/>
    <x v="1"/>
    <x v="177"/>
    <x v="0"/>
    <d v="2016-07-11T09:17:00"/>
    <d v="2016-07-11T10:12:00"/>
    <d v="2016-07-11T00:00:00"/>
    <d v="1899-12-30T09:17:00"/>
    <n v="9"/>
    <x v="2"/>
    <x v="5"/>
    <s v="Successful"/>
    <n v="1"/>
    <n v="0"/>
    <n v="1"/>
    <x v="1"/>
    <n v="55.000000001164153"/>
  </r>
  <r>
    <n v="651"/>
    <x v="0"/>
    <x v="177"/>
    <x v="0"/>
    <d v="2016-07-11T12:45:00"/>
    <d v="2016-07-11T13:25:00"/>
    <d v="2016-07-11T00:00:00"/>
    <d v="1899-12-30T12:45:00"/>
    <n v="12"/>
    <x v="0"/>
    <x v="5"/>
    <s v="Successful"/>
    <n v="1"/>
    <n v="0"/>
    <n v="1"/>
    <x v="0"/>
    <n v="40.000000004656613"/>
  </r>
  <r>
    <n v="742"/>
    <x v="1"/>
    <x v="177"/>
    <x v="0"/>
    <d v="2016-07-11T15:38:00"/>
    <d v="2016-07-11T16:25:00"/>
    <d v="2016-07-11T00:00:00"/>
    <d v="1899-12-30T15:38:00"/>
    <n v="15"/>
    <x v="0"/>
    <x v="5"/>
    <s v="Successful"/>
    <n v="1"/>
    <n v="0"/>
    <n v="1"/>
    <x v="1"/>
    <n v="47.000000006519258"/>
  </r>
  <r>
    <n v="828"/>
    <x v="0"/>
    <x v="177"/>
    <x v="0"/>
    <d v="2016-07-11T17:35:00"/>
    <d v="2016-07-11T18:07:00"/>
    <d v="2016-07-11T00:00:00"/>
    <d v="1899-12-30T17:35:00"/>
    <n v="17"/>
    <x v="1"/>
    <x v="6"/>
    <s v="Successful"/>
    <n v="1"/>
    <n v="0"/>
    <n v="1"/>
    <x v="0"/>
    <n v="31.999999999534339"/>
  </r>
  <r>
    <n v="1701"/>
    <x v="1"/>
    <x v="177"/>
    <x v="0"/>
    <d v="2016-07-12T07:58:00"/>
    <d v="2016-07-12T08:47:00"/>
    <d v="2016-07-12T00:00:00"/>
    <d v="1899-12-30T07:58:00"/>
    <n v="7"/>
    <x v="2"/>
    <x v="5"/>
    <s v="Successful"/>
    <n v="1"/>
    <n v="0"/>
    <n v="1"/>
    <x v="1"/>
    <n v="49.000000002561137"/>
  </r>
  <r>
    <n v="1985"/>
    <x v="1"/>
    <x v="177"/>
    <x v="0"/>
    <d v="2016-07-12T12:24:00"/>
    <d v="2016-07-12T13:29:00"/>
    <d v="2016-07-12T00:00:00"/>
    <d v="1899-12-30T12:24:00"/>
    <n v="12"/>
    <x v="0"/>
    <x v="4"/>
    <s v="Successful"/>
    <n v="1"/>
    <n v="0"/>
    <n v="1"/>
    <x v="1"/>
    <n v="64.999999991850927"/>
  </r>
  <r>
    <n v="2277"/>
    <x v="1"/>
    <x v="177"/>
    <x v="0"/>
    <d v="2016-07-12T18:39:00"/>
    <d v="2016-07-12T19:34:00"/>
    <d v="2016-07-12T00:00:00"/>
    <d v="1899-12-30T18:39:00"/>
    <n v="18"/>
    <x v="1"/>
    <x v="6"/>
    <s v="Successful"/>
    <n v="1"/>
    <n v="0"/>
    <n v="1"/>
    <x v="1"/>
    <n v="55.000000001164153"/>
  </r>
  <r>
    <n v="3108"/>
    <x v="0"/>
    <x v="177"/>
    <x v="0"/>
    <d v="2016-07-13T08:25:17"/>
    <d v="2016-07-13T09:35:25"/>
    <d v="2016-07-13T00:00:00"/>
    <d v="1899-12-30T08:25:17"/>
    <n v="8"/>
    <x v="2"/>
    <x v="5"/>
    <s v="Successful"/>
    <n v="1"/>
    <n v="0"/>
    <n v="1"/>
    <x v="0"/>
    <n v="70.133333330741152"/>
  </r>
  <r>
    <n v="3880"/>
    <x v="0"/>
    <x v="177"/>
    <x v="0"/>
    <d v="2016-07-13T21:54:09"/>
    <d v="2016-07-13T22:35:57"/>
    <d v="2016-07-13T00:00:00"/>
    <d v="1899-12-30T21:54:09"/>
    <n v="21"/>
    <x v="3"/>
    <x v="6"/>
    <s v="Successful"/>
    <n v="1"/>
    <n v="0"/>
    <n v="1"/>
    <x v="0"/>
    <n v="41.799999995855615"/>
  </r>
  <r>
    <n v="4252"/>
    <x v="1"/>
    <x v="177"/>
    <x v="0"/>
    <d v="2016-07-14T06:05:14"/>
    <d v="2016-07-14T06:46:37"/>
    <d v="2016-07-14T00:00:00"/>
    <d v="1899-12-30T06:05:14"/>
    <n v="6"/>
    <x v="2"/>
    <x v="0"/>
    <s v="Successful"/>
    <n v="1"/>
    <n v="0"/>
    <n v="1"/>
    <x v="1"/>
    <n v="41.383333336561918"/>
  </r>
  <r>
    <n v="4646"/>
    <x v="0"/>
    <x v="177"/>
    <x v="0"/>
    <d v="2016-07-14T11:49:01"/>
    <d v="2016-07-14T12:55:56"/>
    <d v="2016-07-14T00:00:00"/>
    <d v="1899-12-30T11:49:01"/>
    <n v="11"/>
    <x v="0"/>
    <x v="3"/>
    <s v="Successful"/>
    <n v="1"/>
    <n v="0"/>
    <n v="1"/>
    <x v="0"/>
    <n v="66.916666666511446"/>
  </r>
  <r>
    <n v="5560"/>
    <x v="0"/>
    <x v="177"/>
    <x v="0"/>
    <d v="2016-07-15T05:35:45"/>
    <d v="2016-07-15T06:19:44"/>
    <d v="2016-07-15T00:00:00"/>
    <d v="1899-12-30T05:35:45"/>
    <n v="5"/>
    <x v="2"/>
    <x v="6"/>
    <s v="Successful"/>
    <n v="1"/>
    <n v="0"/>
    <n v="1"/>
    <x v="0"/>
    <n v="43.983333336655051"/>
  </r>
  <r>
    <n v="483"/>
    <x v="1"/>
    <x v="178"/>
    <x v="0"/>
    <d v="2016-07-11T09:26:00"/>
    <d v="2016-07-11T10:04:00"/>
    <d v="2016-07-11T00:00:00"/>
    <d v="1899-12-30T09:26:00"/>
    <n v="9"/>
    <x v="2"/>
    <x v="5"/>
    <s v="Successful"/>
    <n v="1"/>
    <n v="0"/>
    <n v="1"/>
    <x v="1"/>
    <n v="37.999999998137355"/>
  </r>
  <r>
    <n v="628"/>
    <x v="0"/>
    <x v="178"/>
    <x v="0"/>
    <d v="2016-07-11T12:19:00"/>
    <d v="2016-07-11T13:00:00"/>
    <d v="2016-07-11T00:00:00"/>
    <d v="1899-12-30T12:19:00"/>
    <n v="12"/>
    <x v="0"/>
    <x v="3"/>
    <s v="Successful"/>
    <n v="1"/>
    <n v="0"/>
    <n v="1"/>
    <x v="0"/>
    <n v="40.999999997438863"/>
  </r>
  <r>
    <n v="2285"/>
    <x v="1"/>
    <x v="178"/>
    <x v="0"/>
    <d v="2016-07-12T18:34:00"/>
    <d v="2016-07-12T19:14:00"/>
    <d v="2016-07-12T00:00:00"/>
    <d v="1899-12-30T18:34:00"/>
    <n v="18"/>
    <x v="1"/>
    <x v="0"/>
    <s v="Successful"/>
    <n v="1"/>
    <n v="0"/>
    <n v="1"/>
    <x v="1"/>
    <n v="40.000000004656613"/>
  </r>
  <r>
    <n v="4024"/>
    <x v="0"/>
    <x v="178"/>
    <x v="0"/>
    <d v="2016-07-13T00:06:34"/>
    <d v="2016-07-13T00:42:21"/>
    <d v="2016-07-13T00:00:00"/>
    <d v="1899-12-30T00:06:34"/>
    <n v="0"/>
    <x v="4"/>
    <x v="1"/>
    <s v="Successful"/>
    <n v="1"/>
    <n v="0"/>
    <n v="1"/>
    <x v="0"/>
    <n v="35.783333337167278"/>
  </r>
  <r>
    <n v="2952"/>
    <x v="1"/>
    <x v="178"/>
    <x v="0"/>
    <d v="2016-07-13T06:39:09"/>
    <d v="2016-07-13T07:56:00"/>
    <d v="2016-07-13T00:00:00"/>
    <d v="1899-12-30T06:39:09"/>
    <n v="6"/>
    <x v="2"/>
    <x v="3"/>
    <s v="Successful"/>
    <n v="1"/>
    <n v="0"/>
    <n v="1"/>
    <x v="1"/>
    <n v="76.849999995902181"/>
  </r>
  <r>
    <n v="4631"/>
    <x v="0"/>
    <x v="178"/>
    <x v="0"/>
    <d v="2016-07-14T11:16:57"/>
    <d v="2016-07-14T12:24:33"/>
    <d v="2016-07-14T00:00:00"/>
    <d v="1899-12-30T11:16:57"/>
    <n v="11"/>
    <x v="0"/>
    <x v="4"/>
    <s v="Successful"/>
    <n v="1"/>
    <n v="0"/>
    <n v="1"/>
    <x v="0"/>
    <n v="67.600000002421439"/>
  </r>
  <r>
    <n v="5200"/>
    <x v="0"/>
    <x v="178"/>
    <x v="0"/>
    <d v="2016-07-14T20:48:33"/>
    <d v="2016-07-14T21:38:17"/>
    <d v="2016-07-14T00:00:00"/>
    <d v="1899-12-30T20:48:33"/>
    <n v="20"/>
    <x v="1"/>
    <x v="1"/>
    <s v="Successful"/>
    <n v="1"/>
    <n v="0"/>
    <n v="1"/>
    <x v="0"/>
    <n v="49.733333339681849"/>
  </r>
  <r>
    <n v="5711"/>
    <x v="1"/>
    <x v="178"/>
    <x v="0"/>
    <d v="2016-07-15T07:40:48"/>
    <d v="2016-07-15T08:33:56"/>
    <d v="2016-07-15T00:00:00"/>
    <d v="1899-12-30T07:40:48"/>
    <n v="7"/>
    <x v="2"/>
    <x v="1"/>
    <s v="Successful"/>
    <n v="1"/>
    <n v="0"/>
    <n v="1"/>
    <x v="1"/>
    <n v="53.133333338191733"/>
  </r>
  <r>
    <n v="6399"/>
    <x v="0"/>
    <x v="178"/>
    <x v="0"/>
    <d v="2016-07-15T19:24:48"/>
    <d v="2016-07-15T20:01:58"/>
    <d v="2016-07-15T00:00:00"/>
    <d v="1899-12-30T19:24:48"/>
    <n v="19"/>
    <x v="1"/>
    <x v="2"/>
    <s v="Successful"/>
    <n v="1"/>
    <n v="0"/>
    <n v="1"/>
    <x v="0"/>
    <n v="37.166666669072583"/>
  </r>
  <r>
    <n v="6453"/>
    <x v="1"/>
    <x v="178"/>
    <x v="0"/>
    <d v="2016-07-15T20:06:18"/>
    <d v="2016-07-15T21:02:10"/>
    <d v="2016-07-15T00:00:00"/>
    <d v="1899-12-30T20:06:18"/>
    <n v="20"/>
    <x v="1"/>
    <x v="1"/>
    <s v="Successful"/>
    <n v="1"/>
    <n v="0"/>
    <n v="1"/>
    <x v="1"/>
    <n v="55.866666671354324"/>
  </r>
  <r>
    <n v="788"/>
    <x v="1"/>
    <x v="179"/>
    <x v="0"/>
    <d v="2016-07-11T16:53:00"/>
    <d v="2016-07-11T17:54:00"/>
    <d v="2016-07-11T00:00:00"/>
    <d v="1899-12-30T16:53:00"/>
    <n v="16"/>
    <x v="0"/>
    <x v="4"/>
    <s v="Successful"/>
    <n v="1"/>
    <n v="0"/>
    <n v="1"/>
    <x v="1"/>
    <n v="60.999999999767169"/>
  </r>
  <r>
    <n v="1550"/>
    <x v="0"/>
    <x v="179"/>
    <x v="0"/>
    <d v="2016-07-12T06:08:00"/>
    <d v="2016-07-12T07:14:00"/>
    <d v="2016-07-12T00:00:00"/>
    <d v="1899-12-30T06:08:00"/>
    <n v="6"/>
    <x v="2"/>
    <x v="0"/>
    <s v="Successful"/>
    <n v="1"/>
    <n v="0"/>
    <n v="1"/>
    <x v="0"/>
    <n v="65.999999995110556"/>
  </r>
  <r>
    <n v="2069"/>
    <x v="0"/>
    <x v="179"/>
    <x v="0"/>
    <d v="2016-07-12T15:20:00"/>
    <d v="2016-07-12T15:55:00"/>
    <d v="2016-07-12T00:00:00"/>
    <d v="1899-12-30T15:20:00"/>
    <n v="15"/>
    <x v="0"/>
    <x v="4"/>
    <s v="Successful"/>
    <n v="1"/>
    <n v="0"/>
    <n v="1"/>
    <x v="0"/>
    <n v="34.999999998835847"/>
  </r>
  <r>
    <n v="2593"/>
    <x v="1"/>
    <x v="179"/>
    <x v="0"/>
    <d v="2016-07-12T21:43:00"/>
    <d v="2016-07-12T22:35:00"/>
    <d v="2016-07-12T00:00:00"/>
    <d v="1899-12-30T21:43:00"/>
    <n v="21"/>
    <x v="3"/>
    <x v="0"/>
    <s v="Successful"/>
    <n v="1"/>
    <n v="0"/>
    <n v="1"/>
    <x v="1"/>
    <n v="51.999999991385266"/>
  </r>
  <r>
    <n v="2943"/>
    <x v="1"/>
    <x v="179"/>
    <x v="0"/>
    <d v="2016-07-13T06:41:04"/>
    <d v="2016-07-13T07:15:52"/>
    <d v="2016-07-13T00:00:00"/>
    <d v="1899-12-30T06:41:04"/>
    <n v="6"/>
    <x v="2"/>
    <x v="0"/>
    <s v="Successful"/>
    <n v="1"/>
    <n v="0"/>
    <n v="1"/>
    <x v="1"/>
    <n v="34.799999993992969"/>
  </r>
  <r>
    <n v="3649"/>
    <x v="1"/>
    <x v="179"/>
    <x v="0"/>
    <d v="2016-07-13T19:11:32"/>
    <d v="2016-07-13T20:21:31"/>
    <d v="2016-07-13T00:00:00"/>
    <d v="1899-12-30T19:11:32"/>
    <n v="19"/>
    <x v="1"/>
    <x v="6"/>
    <s v="Successful"/>
    <n v="1"/>
    <n v="0"/>
    <n v="1"/>
    <x v="1"/>
    <n v="69.983333337586373"/>
  </r>
  <r>
    <n v="3942"/>
    <x v="0"/>
    <x v="179"/>
    <x v="0"/>
    <d v="2016-07-13T22:36:27"/>
    <d v="2016-07-13T23:42:21"/>
    <d v="2016-07-13T00:00:00"/>
    <d v="1899-12-30T22:36:27"/>
    <n v="22"/>
    <x v="3"/>
    <x v="2"/>
    <s v="Successful"/>
    <n v="1"/>
    <n v="0"/>
    <n v="1"/>
    <x v="0"/>
    <n v="65.900000003166497"/>
  </r>
  <r>
    <n v="5512"/>
    <x v="0"/>
    <x v="179"/>
    <x v="0"/>
    <d v="2016-07-15T05:10:25"/>
    <d v="2016-07-15T05:42:24"/>
    <d v="2016-07-15T00:00:00"/>
    <d v="1899-12-30T05:10:25"/>
    <n v="5"/>
    <x v="2"/>
    <x v="0"/>
    <s v="Successful"/>
    <n v="1"/>
    <n v="0"/>
    <n v="1"/>
    <x v="0"/>
    <n v="31.983333339449018"/>
  </r>
  <r>
    <n v="5752"/>
    <x v="1"/>
    <x v="179"/>
    <x v="0"/>
    <d v="2016-07-15T08:02:05"/>
    <d v="2016-07-15T09:09:26"/>
    <d v="2016-07-15T00:00:00"/>
    <d v="1899-12-30T08:02:05"/>
    <n v="8"/>
    <x v="2"/>
    <x v="3"/>
    <s v="Successful"/>
    <n v="1"/>
    <n v="0"/>
    <n v="1"/>
    <x v="1"/>
    <n v="67.350000006845221"/>
  </r>
  <r>
    <n v="6362"/>
    <x v="1"/>
    <x v="179"/>
    <x v="0"/>
    <d v="2016-07-15T19:05:36"/>
    <d v="2016-07-15T19:49:02"/>
    <d v="2016-07-15T00:00:00"/>
    <d v="1899-12-30T19:05:36"/>
    <n v="19"/>
    <x v="1"/>
    <x v="1"/>
    <s v="Successful"/>
    <n v="1"/>
    <n v="0"/>
    <n v="1"/>
    <x v="1"/>
    <n v="43.433333333814517"/>
  </r>
  <r>
    <n v="1151"/>
    <x v="0"/>
    <x v="180"/>
    <x v="0"/>
    <d v="2016-07-11T20:40:00"/>
    <d v="2016-07-11T21:38:00"/>
    <d v="2016-07-11T00:00:00"/>
    <d v="1899-12-30T20:40:00"/>
    <n v="20"/>
    <x v="1"/>
    <x v="0"/>
    <s v="Successful"/>
    <n v="1"/>
    <n v="0"/>
    <n v="1"/>
    <x v="0"/>
    <n v="58.000000000465661"/>
  </r>
  <r>
    <n v="1812"/>
    <x v="0"/>
    <x v="180"/>
    <x v="0"/>
    <d v="2016-07-12T09:16:00"/>
    <d v="2016-07-12T10:09:00"/>
    <d v="2016-07-12T00:00:00"/>
    <d v="1899-12-30T09:16:00"/>
    <n v="9"/>
    <x v="2"/>
    <x v="1"/>
    <s v="Successful"/>
    <n v="1"/>
    <n v="0"/>
    <n v="1"/>
    <x v="0"/>
    <n v="53.000000005122274"/>
  </r>
  <r>
    <n v="1946"/>
    <x v="0"/>
    <x v="180"/>
    <x v="0"/>
    <d v="2016-07-12T11:28:00"/>
    <d v="2016-07-12T12:32:00"/>
    <d v="2016-07-12T00:00:00"/>
    <d v="1899-12-30T11:28:00"/>
    <n v="11"/>
    <x v="0"/>
    <x v="5"/>
    <s v="Successful"/>
    <n v="1"/>
    <n v="0"/>
    <n v="1"/>
    <x v="0"/>
    <n v="63.999999999068677"/>
  </r>
  <r>
    <n v="2646"/>
    <x v="1"/>
    <x v="180"/>
    <x v="0"/>
    <d v="2016-07-12T22:46:00"/>
    <d v="2016-07-12T23:45:00"/>
    <d v="2016-07-12T00:00:00"/>
    <d v="1899-12-30T22:46:00"/>
    <n v="22"/>
    <x v="3"/>
    <x v="5"/>
    <s v="Successful"/>
    <n v="1"/>
    <n v="0"/>
    <n v="1"/>
    <x v="1"/>
    <n v="59.00000000372529"/>
  </r>
  <r>
    <n v="3255"/>
    <x v="0"/>
    <x v="180"/>
    <x v="0"/>
    <d v="2016-07-13T10:10:00"/>
    <d v="2016-07-13T11:20:59"/>
    <d v="2016-07-13T00:00:00"/>
    <d v="1899-12-30T10:10:00"/>
    <n v="10"/>
    <x v="0"/>
    <x v="5"/>
    <s v="Successful"/>
    <n v="1"/>
    <n v="0"/>
    <n v="1"/>
    <x v="0"/>
    <n v="70.983333340846002"/>
  </r>
  <r>
    <n v="3431"/>
    <x v="0"/>
    <x v="180"/>
    <x v="0"/>
    <d v="2016-07-13T16:03:13"/>
    <d v="2016-07-13T16:46:54"/>
    <d v="2016-07-13T00:00:00"/>
    <d v="1899-12-30T16:03:13"/>
    <n v="16"/>
    <x v="0"/>
    <x v="2"/>
    <s v="Successful"/>
    <n v="1"/>
    <n v="0"/>
    <n v="1"/>
    <x v="0"/>
    <n v="43.683333329390734"/>
  </r>
  <r>
    <n v="3634"/>
    <x v="1"/>
    <x v="180"/>
    <x v="0"/>
    <d v="2016-07-13T19:00:49"/>
    <d v="2016-07-13T19:54:19"/>
    <d v="2016-07-13T00:00:00"/>
    <d v="1899-12-30T19:00:49"/>
    <n v="19"/>
    <x v="1"/>
    <x v="2"/>
    <s v="Successful"/>
    <n v="1"/>
    <n v="0"/>
    <n v="1"/>
    <x v="1"/>
    <n v="53.49999999627471"/>
  </r>
  <r>
    <n v="4592"/>
    <x v="1"/>
    <x v="180"/>
    <x v="0"/>
    <d v="2016-07-14T10:09:16"/>
    <d v="2016-07-14T10:38:27"/>
    <d v="2016-07-14T00:00:00"/>
    <d v="1899-12-30T10:09:16"/>
    <n v="10"/>
    <x v="0"/>
    <x v="5"/>
    <s v="Successful"/>
    <n v="1"/>
    <n v="0"/>
    <n v="1"/>
    <x v="1"/>
    <n v="29.18333332403563"/>
  </r>
  <r>
    <n v="5705"/>
    <x v="1"/>
    <x v="180"/>
    <x v="0"/>
    <d v="2016-07-15T07:32:41"/>
    <d v="2016-07-15T08:16:15"/>
    <d v="2016-07-15T00:00:00"/>
    <d v="1899-12-30T07:32:41"/>
    <n v="7"/>
    <x v="2"/>
    <x v="5"/>
    <s v="Successful"/>
    <n v="1"/>
    <n v="0"/>
    <n v="1"/>
    <x v="1"/>
    <n v="43.566666666883975"/>
  </r>
  <r>
    <n v="6056"/>
    <x v="0"/>
    <x v="180"/>
    <x v="0"/>
    <d v="2016-07-15T13:35:56"/>
    <d v="2016-07-15T14:02:50"/>
    <d v="2016-07-15T00:00:00"/>
    <d v="1899-12-30T13:35:56"/>
    <n v="13"/>
    <x v="0"/>
    <x v="2"/>
    <s v="Successful"/>
    <n v="1"/>
    <n v="0"/>
    <n v="1"/>
    <x v="0"/>
    <n v="26.899999991292134"/>
  </r>
  <r>
    <n v="325"/>
    <x v="1"/>
    <x v="181"/>
    <x v="0"/>
    <d v="2016-07-11T07:34:00"/>
    <d v="2016-07-11T08:44:00"/>
    <d v="2016-07-11T00:00:00"/>
    <d v="1899-12-30T07:34:00"/>
    <n v="7"/>
    <x v="2"/>
    <x v="0"/>
    <s v="Successful"/>
    <n v="1"/>
    <n v="0"/>
    <n v="1"/>
    <x v="1"/>
    <n v="69.999999997671694"/>
  </r>
  <r>
    <n v="1015"/>
    <x v="1"/>
    <x v="181"/>
    <x v="0"/>
    <d v="2016-07-11T19:15:00"/>
    <d v="2016-07-11T20:11:00"/>
    <d v="2016-07-11T00:00:00"/>
    <d v="1899-12-30T19:15:00"/>
    <n v="19"/>
    <x v="1"/>
    <x v="5"/>
    <s v="Successful"/>
    <n v="1"/>
    <n v="0"/>
    <n v="1"/>
    <x v="1"/>
    <n v="55.999999993946403"/>
  </r>
  <r>
    <n v="1308"/>
    <x v="1"/>
    <x v="181"/>
    <x v="0"/>
    <d v="2016-07-11T22:41:00"/>
    <d v="2016-07-11T23:54:00"/>
    <d v="2016-07-11T00:00:00"/>
    <d v="1899-12-30T22:41:00"/>
    <n v="22"/>
    <x v="3"/>
    <x v="1"/>
    <s v="Successful"/>
    <n v="1"/>
    <n v="0"/>
    <n v="1"/>
    <x v="1"/>
    <n v="72.999999996973202"/>
  </r>
  <r>
    <n v="1667"/>
    <x v="1"/>
    <x v="181"/>
    <x v="0"/>
    <d v="2016-07-12T07:42:00"/>
    <d v="2016-07-12T08:03:00"/>
    <d v="2016-07-12T00:00:00"/>
    <d v="1899-12-30T07:42:00"/>
    <n v="7"/>
    <x v="2"/>
    <x v="2"/>
    <s v="Successful"/>
    <n v="1"/>
    <n v="0"/>
    <n v="1"/>
    <x v="1"/>
    <n v="21.000000005587935"/>
  </r>
  <r>
    <n v="2436"/>
    <x v="0"/>
    <x v="181"/>
    <x v="0"/>
    <d v="2016-07-12T20:15:00"/>
    <d v="2016-07-12T20:46:00"/>
    <d v="2016-07-12T00:00:00"/>
    <d v="1899-12-30T20:15:00"/>
    <n v="20"/>
    <x v="1"/>
    <x v="5"/>
    <s v="Successful"/>
    <n v="1"/>
    <n v="0"/>
    <n v="1"/>
    <x v="0"/>
    <n v="30.99999999627471"/>
  </r>
  <r>
    <n v="2865"/>
    <x v="1"/>
    <x v="181"/>
    <x v="0"/>
    <d v="2016-07-13T05:42:33"/>
    <d v="2016-07-13T06:25:57"/>
    <d v="2016-07-13T00:00:00"/>
    <d v="1899-12-30T05:42:33"/>
    <n v="5"/>
    <x v="2"/>
    <x v="6"/>
    <s v="Successful"/>
    <n v="1"/>
    <n v="0"/>
    <n v="1"/>
    <x v="1"/>
    <n v="43.400000003166497"/>
  </r>
  <r>
    <n v="3397"/>
    <x v="1"/>
    <x v="181"/>
    <x v="0"/>
    <d v="2016-07-13T15:00:02"/>
    <d v="2016-07-13T15:58:30"/>
    <d v="2016-07-13T00:00:00"/>
    <d v="1899-12-30T15:00:02"/>
    <n v="15"/>
    <x v="0"/>
    <x v="6"/>
    <s v="Successful"/>
    <n v="1"/>
    <n v="0"/>
    <n v="1"/>
    <x v="1"/>
    <n v="58.466666671447456"/>
  </r>
  <r>
    <n v="4040"/>
    <x v="0"/>
    <x v="181"/>
    <x v="0"/>
    <d v="2016-07-14T00:38:21"/>
    <d v="2016-07-14T01:50:05"/>
    <d v="2016-07-14T00:00:00"/>
    <d v="1899-12-30T00:38:21"/>
    <n v="0"/>
    <x v="4"/>
    <x v="2"/>
    <s v="Successful"/>
    <n v="1"/>
    <n v="0"/>
    <n v="1"/>
    <x v="0"/>
    <n v="71.733333338052034"/>
  </r>
  <r>
    <n v="4094"/>
    <x v="1"/>
    <x v="181"/>
    <x v="0"/>
    <d v="2016-07-14T03:09:17"/>
    <d v="2016-07-14T03:44:55"/>
    <d v="2016-07-14T00:00:00"/>
    <d v="1899-12-30T03:09:17"/>
    <n v="3"/>
    <x v="4"/>
    <x v="1"/>
    <s v="Successful"/>
    <n v="1"/>
    <n v="0"/>
    <n v="1"/>
    <x v="1"/>
    <n v="35.63333333353512"/>
  </r>
  <r>
    <n v="4568"/>
    <x v="0"/>
    <x v="181"/>
    <x v="0"/>
    <d v="2016-07-14T09:50:59"/>
    <d v="2016-07-14T10:22:31"/>
    <d v="2016-07-14T00:00:00"/>
    <d v="1899-12-30T09:50:59"/>
    <n v="9"/>
    <x v="2"/>
    <x v="4"/>
    <s v="Successful"/>
    <n v="1"/>
    <n v="0"/>
    <n v="1"/>
    <x v="0"/>
    <n v="31.533333328552544"/>
  </r>
  <r>
    <n v="5105"/>
    <x v="1"/>
    <x v="181"/>
    <x v="0"/>
    <d v="2016-07-14T19:59:57"/>
    <d v="2016-07-14T20:37:28"/>
    <d v="2016-07-14T00:00:00"/>
    <d v="1899-12-30T19:59:57"/>
    <n v="19"/>
    <x v="1"/>
    <x v="6"/>
    <s v="Successful"/>
    <n v="1"/>
    <n v="0"/>
    <n v="1"/>
    <x v="1"/>
    <n v="37.51666666707024"/>
  </r>
  <r>
    <n v="573"/>
    <x v="0"/>
    <x v="182"/>
    <x v="0"/>
    <d v="2016-07-11T10:57:00"/>
    <d v="2016-07-11T11:30:00"/>
    <d v="2016-07-11T00:00:00"/>
    <d v="1899-12-30T10:57:00"/>
    <n v="10"/>
    <x v="0"/>
    <x v="1"/>
    <s v="Successful"/>
    <n v="1"/>
    <n v="0"/>
    <n v="1"/>
    <x v="0"/>
    <n v="32.999999992316589"/>
  </r>
  <r>
    <n v="789"/>
    <x v="1"/>
    <x v="182"/>
    <x v="0"/>
    <d v="2016-07-11T16:54:00"/>
    <d v="2016-07-11T17:36:00"/>
    <d v="2016-07-11T00:00:00"/>
    <d v="1899-12-30T16:54:00"/>
    <n v="16"/>
    <x v="0"/>
    <x v="3"/>
    <s v="Successful"/>
    <n v="1"/>
    <n v="0"/>
    <n v="1"/>
    <x v="1"/>
    <n v="41.999999990221113"/>
  </r>
  <r>
    <n v="1525"/>
    <x v="1"/>
    <x v="182"/>
    <x v="0"/>
    <d v="2016-07-12T05:48:00"/>
    <d v="2016-07-12T06:46:00"/>
    <d v="2016-07-12T00:00:00"/>
    <d v="1899-12-30T05:48:00"/>
    <n v="5"/>
    <x v="2"/>
    <x v="1"/>
    <s v="Successful"/>
    <n v="1"/>
    <n v="0"/>
    <n v="1"/>
    <x v="1"/>
    <n v="58.000000000465661"/>
  </r>
  <r>
    <n v="2786"/>
    <x v="0"/>
    <x v="182"/>
    <x v="0"/>
    <d v="2016-07-13T04:54:15"/>
    <d v="2016-07-13T05:34:02"/>
    <d v="2016-07-13T00:00:00"/>
    <d v="1899-12-30T04:54:15"/>
    <n v="4"/>
    <x v="4"/>
    <x v="5"/>
    <s v="Successful"/>
    <n v="1"/>
    <n v="0"/>
    <n v="1"/>
    <x v="0"/>
    <n v="39.783333329251036"/>
  </r>
  <r>
    <n v="3143"/>
    <x v="0"/>
    <x v="182"/>
    <x v="0"/>
    <d v="2016-07-13T08:52:45"/>
    <d v="2016-07-13T09:57:50"/>
    <d v="2016-07-13T00:00:00"/>
    <d v="1899-12-30T08:52:45"/>
    <n v="8"/>
    <x v="2"/>
    <x v="5"/>
    <s v="Successful"/>
    <n v="1"/>
    <n v="0"/>
    <n v="1"/>
    <x v="0"/>
    <n v="65.083333334187046"/>
  </r>
  <r>
    <n v="3917"/>
    <x v="1"/>
    <x v="182"/>
    <x v="0"/>
    <d v="2016-07-13T22:15:07"/>
    <d v="2016-07-13T23:23:04"/>
    <d v="2016-07-13T00:00:00"/>
    <d v="1899-12-30T22:15:07"/>
    <n v="22"/>
    <x v="3"/>
    <x v="4"/>
    <s v="Successful"/>
    <n v="1"/>
    <n v="0"/>
    <n v="1"/>
    <x v="1"/>
    <n v="67.950000000419095"/>
  </r>
  <r>
    <n v="4375"/>
    <x v="1"/>
    <x v="182"/>
    <x v="0"/>
    <d v="2016-07-14T07:38:26"/>
    <d v="2016-07-14T08:42:05"/>
    <d v="2016-07-14T00:00:00"/>
    <d v="1899-12-30T07:38:26"/>
    <n v="7"/>
    <x v="2"/>
    <x v="5"/>
    <s v="Successful"/>
    <n v="1"/>
    <n v="0"/>
    <n v="1"/>
    <x v="1"/>
    <n v="63.650000001071021"/>
  </r>
  <r>
    <n v="6345"/>
    <x v="1"/>
    <x v="182"/>
    <x v="0"/>
    <d v="2016-07-15T18:44:57"/>
    <d v="2016-07-15T19:57:43"/>
    <d v="2016-07-15T00:00:00"/>
    <d v="1899-12-30T18:44:57"/>
    <n v="18"/>
    <x v="1"/>
    <x v="0"/>
    <s v="Successful"/>
    <n v="1"/>
    <n v="0"/>
    <n v="1"/>
    <x v="1"/>
    <n v="72.766666671959683"/>
  </r>
  <r>
    <n v="169"/>
    <x v="1"/>
    <x v="183"/>
    <x v="0"/>
    <d v="2016-07-11T05:45:00"/>
    <d v="2016-07-11T06:48:00"/>
    <d v="2016-07-11T00:00:00"/>
    <d v="1899-12-30T05:45:00"/>
    <n v="5"/>
    <x v="2"/>
    <x v="2"/>
    <s v="Successful"/>
    <n v="1"/>
    <n v="0"/>
    <n v="1"/>
    <x v="1"/>
    <n v="62.999999995809048"/>
  </r>
  <r>
    <n v="537"/>
    <x v="1"/>
    <x v="183"/>
    <x v="0"/>
    <d v="2016-07-11T10:05:00"/>
    <d v="2016-07-11T10:57:00"/>
    <d v="2016-07-11T00:00:00"/>
    <d v="1899-12-30T10:05:00"/>
    <n v="10"/>
    <x v="0"/>
    <x v="3"/>
    <s v="Successful"/>
    <n v="1"/>
    <n v="0"/>
    <n v="1"/>
    <x v="1"/>
    <n v="52.000000001862645"/>
  </r>
  <r>
    <n v="682"/>
    <x v="1"/>
    <x v="183"/>
    <x v="0"/>
    <d v="2016-07-11T13:32:00"/>
    <d v="2016-07-11T14:19:00"/>
    <d v="2016-07-11T00:00:00"/>
    <d v="1899-12-30T13:32:00"/>
    <n v="13"/>
    <x v="0"/>
    <x v="0"/>
    <s v="Successful"/>
    <n v="1"/>
    <n v="0"/>
    <n v="1"/>
    <x v="1"/>
    <n v="47.000000006519258"/>
  </r>
  <r>
    <n v="1384"/>
    <x v="1"/>
    <x v="183"/>
    <x v="0"/>
    <d v="2016-07-12T01:15:00"/>
    <d v="2016-07-12T02:18:00"/>
    <d v="2016-07-12T00:00:00"/>
    <d v="1899-12-30T01:15:00"/>
    <n v="1"/>
    <x v="4"/>
    <x v="3"/>
    <s v="Successful"/>
    <n v="1"/>
    <n v="0"/>
    <n v="1"/>
    <x v="1"/>
    <n v="62.999999995809048"/>
  </r>
  <r>
    <n v="2167"/>
    <x v="0"/>
    <x v="183"/>
    <x v="0"/>
    <d v="2016-07-12T17:30:00"/>
    <d v="2016-07-12T18:30:00"/>
    <d v="2016-07-12T00:00:00"/>
    <d v="1899-12-30T17:30:00"/>
    <n v="17"/>
    <x v="1"/>
    <x v="4"/>
    <s v="Successful"/>
    <n v="1"/>
    <n v="0"/>
    <n v="1"/>
    <x v="0"/>
    <n v="60.000000006984919"/>
  </r>
  <r>
    <n v="2295"/>
    <x v="1"/>
    <x v="183"/>
    <x v="0"/>
    <d v="2016-07-12T18:48:00"/>
    <d v="2016-07-12T19:12:00"/>
    <d v="2016-07-12T00:00:00"/>
    <d v="1899-12-30T18:48:00"/>
    <n v="18"/>
    <x v="1"/>
    <x v="1"/>
    <s v="Successful"/>
    <n v="1"/>
    <n v="0"/>
    <n v="1"/>
    <x v="1"/>
    <n v="24.000000004889444"/>
  </r>
  <r>
    <n v="3109"/>
    <x v="1"/>
    <x v="183"/>
    <x v="0"/>
    <d v="2016-07-13T08:22:49"/>
    <d v="2016-07-13T09:18:31"/>
    <d v="2016-07-13T00:00:00"/>
    <d v="1899-12-30T08:22:49"/>
    <n v="8"/>
    <x v="2"/>
    <x v="2"/>
    <s v="Successful"/>
    <n v="1"/>
    <n v="0"/>
    <n v="1"/>
    <x v="1"/>
    <n v="55.699999997159466"/>
  </r>
  <r>
    <n v="3293"/>
    <x v="1"/>
    <x v="183"/>
    <x v="0"/>
    <d v="2016-07-13T11:18:02"/>
    <d v="2016-07-13T11:52:17"/>
    <d v="2016-07-13T00:00:00"/>
    <d v="1899-12-30T11:18:02"/>
    <n v="11"/>
    <x v="0"/>
    <x v="0"/>
    <s v="Successful"/>
    <n v="1"/>
    <n v="0"/>
    <n v="1"/>
    <x v="1"/>
    <n v="34.250000001629815"/>
  </r>
  <r>
    <n v="3444"/>
    <x v="1"/>
    <x v="183"/>
    <x v="0"/>
    <d v="2016-07-13T16:33:05"/>
    <d v="2016-07-13T17:49:15"/>
    <d v="2016-07-13T00:00:00"/>
    <d v="1899-12-30T16:33:05"/>
    <n v="16"/>
    <x v="0"/>
    <x v="5"/>
    <s v="Successful"/>
    <n v="1"/>
    <n v="0"/>
    <n v="1"/>
    <x v="1"/>
    <n v="76.166666670469567"/>
  </r>
  <r>
    <n v="3660"/>
    <x v="0"/>
    <x v="183"/>
    <x v="0"/>
    <d v="2016-07-13T19:22:51"/>
    <d v="2016-07-13T19:51:44"/>
    <d v="2016-07-13T00:00:00"/>
    <d v="1899-12-30T19:22:51"/>
    <n v="19"/>
    <x v="1"/>
    <x v="1"/>
    <s v="Successful"/>
    <n v="1"/>
    <n v="0"/>
    <n v="1"/>
    <x v="0"/>
    <n v="28.883333327248693"/>
  </r>
  <r>
    <n v="4693"/>
    <x v="1"/>
    <x v="183"/>
    <x v="0"/>
    <d v="2016-07-14T13:01:23"/>
    <d v="2016-07-14T14:10:11"/>
    <d v="2016-07-14T00:00:00"/>
    <d v="1899-12-30T13:01:23"/>
    <n v="13"/>
    <x v="0"/>
    <x v="0"/>
    <s v="Successful"/>
    <n v="1"/>
    <n v="0"/>
    <n v="1"/>
    <x v="1"/>
    <n v="68.800000000046566"/>
  </r>
  <r>
    <n v="5214"/>
    <x v="0"/>
    <x v="183"/>
    <x v="0"/>
    <d v="2016-07-14T20:59:09"/>
    <d v="2016-07-14T21:48:04"/>
    <d v="2016-07-14T00:00:00"/>
    <d v="1899-12-30T20:59:09"/>
    <n v="20"/>
    <x v="1"/>
    <x v="1"/>
    <s v="Successful"/>
    <n v="1"/>
    <n v="0"/>
    <n v="1"/>
    <x v="0"/>
    <n v="48.916666670702398"/>
  </r>
  <r>
    <n v="5570"/>
    <x v="1"/>
    <x v="183"/>
    <x v="0"/>
    <d v="2016-07-15T05:53:21"/>
    <d v="2016-07-15T06:17:39"/>
    <d v="2016-07-15T00:00:00"/>
    <d v="1899-12-30T05:53:21"/>
    <n v="5"/>
    <x v="2"/>
    <x v="3"/>
    <s v="Successful"/>
    <n v="1"/>
    <n v="0"/>
    <n v="1"/>
    <x v="1"/>
    <n v="24.300000001676381"/>
  </r>
  <r>
    <n v="6003"/>
    <x v="0"/>
    <x v="183"/>
    <x v="0"/>
    <d v="2016-07-15T12:09:01"/>
    <d v="2016-07-15T12:57:34"/>
    <d v="2016-07-15T00:00:00"/>
    <d v="1899-12-30T12:09:01"/>
    <n v="12"/>
    <x v="0"/>
    <x v="4"/>
    <s v="Successful"/>
    <n v="1"/>
    <n v="0"/>
    <n v="1"/>
    <x v="0"/>
    <n v="48.550000002142042"/>
  </r>
  <r>
    <n v="6663"/>
    <x v="0"/>
    <x v="183"/>
    <x v="0"/>
    <d v="2016-07-15T22:22:03"/>
    <d v="2016-07-15T23:03:25"/>
    <d v="2016-07-15T00:00:00"/>
    <d v="1899-12-30T22:22:03"/>
    <n v="22"/>
    <x v="3"/>
    <x v="1"/>
    <s v="Successful"/>
    <n v="1"/>
    <n v="0"/>
    <n v="1"/>
    <x v="0"/>
    <n v="41.366666665999219"/>
  </r>
  <r>
    <n v="616"/>
    <x v="0"/>
    <x v="184"/>
    <x v="0"/>
    <d v="2016-07-11T12:05:00"/>
    <d v="2016-07-11T12:48:00"/>
    <d v="2016-07-11T00:00:00"/>
    <d v="1899-12-30T12:05:00"/>
    <n v="12"/>
    <x v="0"/>
    <x v="5"/>
    <s v="Successful"/>
    <n v="1"/>
    <n v="0"/>
    <n v="1"/>
    <x v="0"/>
    <n v="43.000000003958121"/>
  </r>
  <r>
    <n v="1056"/>
    <x v="1"/>
    <x v="184"/>
    <x v="0"/>
    <d v="2016-07-11T19:49:00"/>
    <d v="2016-07-11T20:28:00"/>
    <d v="2016-07-11T00:00:00"/>
    <d v="1899-12-30T19:49:00"/>
    <n v="19"/>
    <x v="1"/>
    <x v="1"/>
    <s v="Successful"/>
    <n v="1"/>
    <n v="0"/>
    <n v="1"/>
    <x v="1"/>
    <n v="39.000000001396984"/>
  </r>
  <r>
    <n v="1903"/>
    <x v="1"/>
    <x v="184"/>
    <x v="0"/>
    <d v="2016-07-12T10:36:00"/>
    <d v="2016-07-12T11:32:00"/>
    <d v="2016-07-12T00:00:00"/>
    <d v="1899-12-30T10:36:00"/>
    <n v="10"/>
    <x v="0"/>
    <x v="1"/>
    <s v="Successful"/>
    <n v="1"/>
    <n v="0"/>
    <n v="1"/>
    <x v="1"/>
    <n v="56.000000004423782"/>
  </r>
  <r>
    <n v="2643"/>
    <x v="1"/>
    <x v="184"/>
    <x v="0"/>
    <d v="2016-07-12T22:37:00"/>
    <d v="2016-07-12T23:34:00"/>
    <d v="2016-07-12T00:00:00"/>
    <d v="1899-12-30T22:37:00"/>
    <n v="22"/>
    <x v="3"/>
    <x v="4"/>
    <s v="Successful"/>
    <n v="1"/>
    <n v="0"/>
    <n v="1"/>
    <x v="1"/>
    <n v="56.999999997206032"/>
  </r>
  <r>
    <n v="3291"/>
    <x v="1"/>
    <x v="184"/>
    <x v="0"/>
    <d v="2016-07-13T11:10:05"/>
    <d v="2016-07-13T12:31:07"/>
    <d v="2016-07-13T00:00:00"/>
    <d v="1899-12-30T11:10:05"/>
    <n v="11"/>
    <x v="0"/>
    <x v="2"/>
    <s v="Successful"/>
    <n v="1"/>
    <n v="0"/>
    <n v="1"/>
    <x v="1"/>
    <n v="81.033333332743496"/>
  </r>
  <r>
    <n v="3965"/>
    <x v="0"/>
    <x v="184"/>
    <x v="0"/>
    <d v="2016-07-13T22:50:47"/>
    <d v="2016-07-13T23:20:24"/>
    <d v="2016-07-13T00:00:00"/>
    <d v="1899-12-30T22:50:47"/>
    <n v="22"/>
    <x v="3"/>
    <x v="0"/>
    <s v="Successful"/>
    <n v="1"/>
    <n v="0"/>
    <n v="1"/>
    <x v="0"/>
    <n v="29.616666674846783"/>
  </r>
  <r>
    <n v="4007"/>
    <x v="1"/>
    <x v="184"/>
    <x v="0"/>
    <d v="2016-07-13T23:46:19"/>
    <d v="2016-07-14T00:23:39"/>
    <d v="2016-07-13T00:00:00"/>
    <d v="1899-12-30T23:46:19"/>
    <n v="23"/>
    <x v="3"/>
    <x v="0"/>
    <s v="Successful"/>
    <n v="1"/>
    <n v="0"/>
    <n v="1"/>
    <x v="1"/>
    <n v="37.333333332790062"/>
  </r>
  <r>
    <n v="4234"/>
    <x v="1"/>
    <x v="184"/>
    <x v="0"/>
    <d v="2016-07-14T05:59:10"/>
    <d v="2016-07-14T07:01:16"/>
    <d v="2016-07-14T00:00:00"/>
    <d v="1899-12-30T05:59:10"/>
    <n v="5"/>
    <x v="2"/>
    <x v="1"/>
    <s v="Successful"/>
    <n v="1"/>
    <n v="0"/>
    <n v="1"/>
    <x v="1"/>
    <n v="62.099999994970858"/>
  </r>
  <r>
    <n v="4388"/>
    <x v="0"/>
    <x v="184"/>
    <x v="0"/>
    <d v="2016-07-14T07:50:14"/>
    <d v="2016-07-14T08:48:46"/>
    <d v="2016-07-14T00:00:00"/>
    <d v="1899-12-30T07:50:14"/>
    <n v="7"/>
    <x v="2"/>
    <x v="1"/>
    <s v="Successful"/>
    <n v="1"/>
    <n v="0"/>
    <n v="1"/>
    <x v="0"/>
    <n v="58.533333332743496"/>
  </r>
  <r>
    <n v="4964"/>
    <x v="1"/>
    <x v="184"/>
    <x v="0"/>
    <d v="2016-07-14T18:34:51"/>
    <d v="2016-07-14T19:13:08"/>
    <d v="2016-07-14T00:00:00"/>
    <d v="1899-12-30T18:34:51"/>
    <n v="18"/>
    <x v="1"/>
    <x v="2"/>
    <s v="Successful"/>
    <n v="1"/>
    <n v="0"/>
    <n v="1"/>
    <x v="1"/>
    <n v="38.283333334838971"/>
  </r>
  <r>
    <n v="5544"/>
    <x v="1"/>
    <x v="184"/>
    <x v="0"/>
    <d v="2016-07-15T05:23:42"/>
    <d v="2016-07-15T05:56:52"/>
    <d v="2016-07-15T00:00:00"/>
    <d v="1899-12-30T05:23:42"/>
    <n v="5"/>
    <x v="2"/>
    <x v="5"/>
    <s v="Successful"/>
    <n v="1"/>
    <n v="0"/>
    <n v="1"/>
    <x v="1"/>
    <n v="33.166666666511446"/>
  </r>
  <r>
    <n v="6217"/>
    <x v="1"/>
    <x v="184"/>
    <x v="0"/>
    <d v="2016-07-15T17:33:50"/>
    <d v="2016-07-15T18:00:13"/>
    <d v="2016-07-15T00:00:00"/>
    <d v="1899-12-30T17:33:50"/>
    <n v="17"/>
    <x v="1"/>
    <x v="2"/>
    <s v="Successful"/>
    <n v="1"/>
    <n v="0"/>
    <n v="1"/>
    <x v="1"/>
    <n v="26.383333329576999"/>
  </r>
  <r>
    <n v="1345"/>
    <x v="0"/>
    <x v="185"/>
    <x v="0"/>
    <d v="2016-07-11T23:37:00"/>
    <d v="2016-07-12T00:09:00"/>
    <d v="2016-07-11T00:00:00"/>
    <d v="1899-12-30T23:37:00"/>
    <n v="23"/>
    <x v="3"/>
    <x v="2"/>
    <s v="Successful"/>
    <n v="1"/>
    <n v="0"/>
    <n v="1"/>
    <x v="0"/>
    <n v="31.999999999534339"/>
  </r>
  <r>
    <n v="1874"/>
    <x v="0"/>
    <x v="185"/>
    <x v="0"/>
    <d v="2016-07-12T09:56:00"/>
    <d v="2016-07-12T10:42:00"/>
    <d v="2016-07-12T00:00:00"/>
    <d v="1899-12-30T09:56:00"/>
    <n v="9"/>
    <x v="2"/>
    <x v="3"/>
    <s v="Successful"/>
    <n v="1"/>
    <n v="0"/>
    <n v="1"/>
    <x v="0"/>
    <n v="45.99999999278225"/>
  </r>
  <r>
    <n v="2413"/>
    <x v="1"/>
    <x v="185"/>
    <x v="0"/>
    <d v="2016-07-12T20:02:00"/>
    <d v="2016-07-12T21:16:00"/>
    <d v="2016-07-12T00:00:00"/>
    <d v="1899-12-30T20:02:00"/>
    <n v="20"/>
    <x v="1"/>
    <x v="3"/>
    <s v="Successful"/>
    <n v="1"/>
    <n v="0"/>
    <n v="1"/>
    <x v="1"/>
    <n v="74.000000000232831"/>
  </r>
  <r>
    <n v="3068"/>
    <x v="1"/>
    <x v="185"/>
    <x v="0"/>
    <d v="2016-07-13T07:59:50"/>
    <d v="2016-07-13T08:49:05"/>
    <d v="2016-07-13T00:00:00"/>
    <d v="1899-12-30T07:59:50"/>
    <n v="7"/>
    <x v="2"/>
    <x v="6"/>
    <s v="Successful"/>
    <n v="1"/>
    <n v="0"/>
    <n v="1"/>
    <x v="1"/>
    <n v="49.250000008614734"/>
  </r>
  <r>
    <n v="3452"/>
    <x v="1"/>
    <x v="185"/>
    <x v="0"/>
    <d v="2016-07-13T16:52:55"/>
    <d v="2016-07-13T17:25:52"/>
    <d v="2016-07-13T00:00:00"/>
    <d v="1899-12-30T16:52:55"/>
    <n v="16"/>
    <x v="0"/>
    <x v="2"/>
    <s v="Successful"/>
    <n v="1"/>
    <n v="0"/>
    <n v="1"/>
    <x v="1"/>
    <n v="32.950000001583248"/>
  </r>
  <r>
    <n v="4031"/>
    <x v="1"/>
    <x v="185"/>
    <x v="0"/>
    <d v="2016-07-14T00:22:54"/>
    <d v="2016-07-14T00:55:13"/>
    <d v="2016-07-14T00:00:00"/>
    <d v="1899-12-30T00:22:54"/>
    <n v="0"/>
    <x v="4"/>
    <x v="1"/>
    <s v="Successful"/>
    <n v="1"/>
    <n v="0"/>
    <n v="1"/>
    <x v="1"/>
    <n v="32.316666666883975"/>
  </r>
  <r>
    <n v="4438"/>
    <x v="0"/>
    <x v="185"/>
    <x v="0"/>
    <d v="2016-07-14T08:27:23"/>
    <d v="2016-07-14T09:12:29"/>
    <d v="2016-07-14T00:00:00"/>
    <d v="1899-12-30T08:27:23"/>
    <n v="8"/>
    <x v="2"/>
    <x v="5"/>
    <s v="Successful"/>
    <n v="1"/>
    <n v="0"/>
    <n v="1"/>
    <x v="0"/>
    <n v="45.09999999194406"/>
  </r>
  <r>
    <n v="5521"/>
    <x v="0"/>
    <x v="185"/>
    <x v="0"/>
    <d v="2016-07-15T05:19:12"/>
    <d v="2016-07-15T06:27:48"/>
    <d v="2016-07-15T00:00:00"/>
    <d v="1899-12-30T05:19:12"/>
    <n v="5"/>
    <x v="2"/>
    <x v="3"/>
    <s v="Successful"/>
    <n v="1"/>
    <n v="0"/>
    <n v="1"/>
    <x v="0"/>
    <n v="68.600000005681068"/>
  </r>
  <r>
    <n v="5832"/>
    <x v="1"/>
    <x v="185"/>
    <x v="0"/>
    <d v="2016-07-15T09:00:26"/>
    <d v="2016-07-15T09:55:12"/>
    <d v="2016-07-15T00:00:00"/>
    <d v="1899-12-30T09:00:26"/>
    <n v="9"/>
    <x v="2"/>
    <x v="2"/>
    <s v="Successful"/>
    <n v="1"/>
    <n v="0"/>
    <n v="1"/>
    <x v="1"/>
    <n v="54.766666665673256"/>
  </r>
  <r>
    <n v="5990"/>
    <x v="0"/>
    <x v="185"/>
    <x v="0"/>
    <d v="2016-07-15T11:43:12"/>
    <d v="2016-07-15T12:40:49"/>
    <d v="2016-07-15T00:00:00"/>
    <d v="1899-12-30T11:43:12"/>
    <n v="11"/>
    <x v="0"/>
    <x v="3"/>
    <s v="Successful"/>
    <n v="1"/>
    <n v="0"/>
    <n v="1"/>
    <x v="0"/>
    <n v="57.616666661342606"/>
  </r>
  <r>
    <n v="6254"/>
    <x v="1"/>
    <x v="185"/>
    <x v="0"/>
    <d v="2016-07-15T17:57:37"/>
    <d v="2016-07-15T18:50:37"/>
    <d v="2016-07-15T00:00:00"/>
    <d v="1899-12-30T17:57:37"/>
    <n v="17"/>
    <x v="1"/>
    <x v="0"/>
    <s v="Successful"/>
    <n v="1"/>
    <n v="0"/>
    <n v="1"/>
    <x v="1"/>
    <n v="53.000000005122274"/>
  </r>
  <r>
    <n v="320"/>
    <x v="1"/>
    <x v="186"/>
    <x v="0"/>
    <d v="2016-07-11T07:32:00"/>
    <d v="2016-07-11T08:44:00"/>
    <d v="2016-07-11T00:00:00"/>
    <d v="1899-12-30T07:32:00"/>
    <n v="7"/>
    <x v="2"/>
    <x v="3"/>
    <s v="Successful"/>
    <n v="1"/>
    <n v="0"/>
    <n v="1"/>
    <x v="1"/>
    <n v="72.000000004190952"/>
  </r>
  <r>
    <n v="717"/>
    <x v="1"/>
    <x v="186"/>
    <x v="0"/>
    <d v="2016-07-11T14:52:00"/>
    <d v="2016-07-11T15:46:00"/>
    <d v="2016-07-11T00:00:00"/>
    <d v="1899-12-30T14:52:00"/>
    <n v="14"/>
    <x v="0"/>
    <x v="0"/>
    <s v="Successful"/>
    <n v="1"/>
    <n v="0"/>
    <n v="1"/>
    <x v="1"/>
    <n v="54.000000008381903"/>
  </r>
  <r>
    <n v="2074"/>
    <x v="1"/>
    <x v="186"/>
    <x v="0"/>
    <d v="2016-07-12T15:32:00"/>
    <d v="2016-07-12T16:24:00"/>
    <d v="2016-07-12T00:00:00"/>
    <d v="1899-12-30T15:32:00"/>
    <n v="15"/>
    <x v="0"/>
    <x v="6"/>
    <s v="Successful"/>
    <n v="1"/>
    <n v="0"/>
    <n v="1"/>
    <x v="1"/>
    <n v="52.000000001862645"/>
  </r>
  <r>
    <n v="4576"/>
    <x v="0"/>
    <x v="186"/>
    <x v="0"/>
    <d v="2016-07-14T09:57:29"/>
    <d v="2016-07-14T11:13:05"/>
    <d v="2016-07-14T00:00:00"/>
    <d v="1899-12-30T09:57:29"/>
    <n v="9"/>
    <x v="2"/>
    <x v="3"/>
    <s v="Successful"/>
    <n v="1"/>
    <n v="0"/>
    <n v="1"/>
    <x v="0"/>
    <n v="75.600000007543713"/>
  </r>
  <r>
    <n v="5503"/>
    <x v="1"/>
    <x v="186"/>
    <x v="0"/>
    <d v="2016-07-15T05:11:38"/>
    <d v="2016-07-15T06:01:35"/>
    <d v="2016-07-15T00:00:00"/>
    <d v="1899-12-30T05:11:38"/>
    <n v="5"/>
    <x v="2"/>
    <x v="2"/>
    <s v="Successful"/>
    <n v="1"/>
    <n v="0"/>
    <n v="1"/>
    <x v="1"/>
    <n v="49.950000004610047"/>
  </r>
  <r>
    <n v="173"/>
    <x v="1"/>
    <x v="187"/>
    <x v="0"/>
    <d v="2016-07-11T05:45:00"/>
    <d v="2016-07-11T06:30:00"/>
    <d v="2016-07-11T00:00:00"/>
    <d v="1899-12-30T05:45:00"/>
    <n v="5"/>
    <x v="2"/>
    <x v="3"/>
    <s v="Successful"/>
    <n v="1"/>
    <n v="0"/>
    <n v="1"/>
    <x v="1"/>
    <n v="45"/>
  </r>
  <r>
    <n v="698"/>
    <x v="1"/>
    <x v="187"/>
    <x v="0"/>
    <d v="2016-07-11T14:00:00"/>
    <d v="2016-07-11T14:49:00"/>
    <d v="2016-07-11T00:00:00"/>
    <d v="1899-12-30T14:00:00"/>
    <n v="14"/>
    <x v="0"/>
    <x v="3"/>
    <s v="Successful"/>
    <n v="1"/>
    <n v="0"/>
    <n v="1"/>
    <x v="1"/>
    <n v="48.999999992083758"/>
  </r>
  <r>
    <n v="2039"/>
    <x v="0"/>
    <x v="187"/>
    <x v="0"/>
    <d v="2016-07-12T14:29:00"/>
    <d v="2016-07-12T15:18:00"/>
    <d v="2016-07-12T00:00:00"/>
    <d v="1899-12-30T14:29:00"/>
    <n v="14"/>
    <x v="0"/>
    <x v="6"/>
    <s v="Successful"/>
    <n v="1"/>
    <n v="0"/>
    <n v="1"/>
    <x v="0"/>
    <n v="48.999999992083758"/>
  </r>
  <r>
    <n v="2467"/>
    <x v="0"/>
    <x v="187"/>
    <x v="0"/>
    <d v="2016-07-12T20:34:00"/>
    <d v="2016-07-12T21:41:00"/>
    <d v="2016-07-12T00:00:00"/>
    <d v="1899-12-30T20:34:00"/>
    <n v="20"/>
    <x v="1"/>
    <x v="0"/>
    <s v="Successful"/>
    <n v="1"/>
    <n v="0"/>
    <n v="1"/>
    <x v="0"/>
    <n v="66.999999998370185"/>
  </r>
  <r>
    <n v="2676"/>
    <x v="0"/>
    <x v="187"/>
    <x v="0"/>
    <d v="2016-07-12T23:53:00"/>
    <d v="2016-07-13T00:26:55"/>
    <d v="2016-07-12T00:00:00"/>
    <d v="1899-12-30T23:53:00"/>
    <n v="23"/>
    <x v="3"/>
    <x v="6"/>
    <s v="Successful"/>
    <n v="1"/>
    <n v="0"/>
    <n v="1"/>
    <x v="0"/>
    <n v="33.916666663717479"/>
  </r>
  <r>
    <n v="3038"/>
    <x v="1"/>
    <x v="187"/>
    <x v="0"/>
    <d v="2016-07-13T07:37:29"/>
    <d v="2016-07-13T08:33:39"/>
    <d v="2016-07-13T00:00:00"/>
    <d v="1899-12-30T07:37:29"/>
    <n v="7"/>
    <x v="2"/>
    <x v="5"/>
    <s v="Successful"/>
    <n v="1"/>
    <n v="0"/>
    <n v="1"/>
    <x v="1"/>
    <n v="56.166666668141261"/>
  </r>
  <r>
    <n v="4003"/>
    <x v="0"/>
    <x v="187"/>
    <x v="0"/>
    <d v="2016-07-13T23:40:51"/>
    <d v="2016-07-14T00:38:46"/>
    <d v="2016-07-13T00:00:00"/>
    <d v="1899-12-30T23:40:51"/>
    <n v="23"/>
    <x v="3"/>
    <x v="1"/>
    <s v="Successful"/>
    <n v="1"/>
    <n v="0"/>
    <n v="1"/>
    <x v="0"/>
    <n v="57.916666668606922"/>
  </r>
  <r>
    <n v="4126"/>
    <x v="1"/>
    <x v="187"/>
    <x v="0"/>
    <d v="2016-07-14T04:40:41"/>
    <d v="2016-07-14T05:53:29"/>
    <d v="2016-07-14T00:00:00"/>
    <d v="1899-12-30T04:40:41"/>
    <n v="4"/>
    <x v="4"/>
    <x v="0"/>
    <s v="Successful"/>
    <n v="1"/>
    <n v="0"/>
    <n v="1"/>
    <x v="1"/>
    <n v="72.799999992130324"/>
  </r>
  <r>
    <n v="4611"/>
    <x v="1"/>
    <x v="187"/>
    <x v="0"/>
    <d v="2016-07-14T10:34:17"/>
    <d v="2016-07-14T11:19:06"/>
    <d v="2016-07-14T00:00:00"/>
    <d v="1899-12-30T10:34:17"/>
    <n v="10"/>
    <x v="0"/>
    <x v="3"/>
    <s v="Successful"/>
    <n v="1"/>
    <n v="0"/>
    <n v="1"/>
    <x v="1"/>
    <n v="44.816666676197201"/>
  </r>
  <r>
    <n v="4975"/>
    <x v="1"/>
    <x v="187"/>
    <x v="0"/>
    <d v="2016-07-14T18:42:37"/>
    <d v="2016-07-14T19:18:51"/>
    <d v="2016-07-14T00:00:00"/>
    <d v="1899-12-30T18:42:37"/>
    <n v="18"/>
    <x v="1"/>
    <x v="3"/>
    <s v="Successful"/>
    <n v="1"/>
    <n v="0"/>
    <n v="1"/>
    <x v="1"/>
    <n v="36.233333337586373"/>
  </r>
  <r>
    <n v="5664"/>
    <x v="1"/>
    <x v="187"/>
    <x v="0"/>
    <d v="2016-07-15T07:03:01"/>
    <d v="2016-07-15T07:46:59"/>
    <d v="2016-07-15T00:00:00"/>
    <d v="1899-12-30T07:03:01"/>
    <n v="7"/>
    <x v="2"/>
    <x v="2"/>
    <s v="Successful"/>
    <n v="1"/>
    <n v="0"/>
    <n v="1"/>
    <x v="1"/>
    <n v="43.966666666092351"/>
  </r>
  <r>
    <n v="6006"/>
    <x v="0"/>
    <x v="187"/>
    <x v="0"/>
    <d v="2016-07-15T12:17:49"/>
    <d v="2016-07-15T13:25:21"/>
    <d v="2016-07-15T00:00:00"/>
    <d v="1899-12-30T12:17:49"/>
    <n v="12"/>
    <x v="0"/>
    <x v="5"/>
    <s v="Successful"/>
    <n v="1"/>
    <n v="0"/>
    <n v="1"/>
    <x v="0"/>
    <n v="67.533333341125399"/>
  </r>
  <r>
    <n v="6329"/>
    <x v="1"/>
    <x v="187"/>
    <x v="0"/>
    <d v="2016-07-15T18:43:35"/>
    <d v="2016-07-15T19:36:59"/>
    <d v="2016-07-15T00:00:00"/>
    <d v="1899-12-30T18:43:35"/>
    <n v="18"/>
    <x v="1"/>
    <x v="2"/>
    <s v="Successful"/>
    <n v="1"/>
    <n v="0"/>
    <n v="1"/>
    <x v="1"/>
    <n v="53.399999993853271"/>
  </r>
  <r>
    <n v="2779"/>
    <x v="0"/>
    <x v="188"/>
    <x v="0"/>
    <d v="2016-07-13T04:46:08"/>
    <d v="2016-07-13T05:41:19"/>
    <d v="2016-07-13T00:00:00"/>
    <d v="1899-12-30T04:46:08"/>
    <n v="4"/>
    <x v="4"/>
    <x v="5"/>
    <s v="Successful"/>
    <n v="1"/>
    <n v="0"/>
    <n v="1"/>
    <x v="0"/>
    <n v="55.183333335444331"/>
  </r>
  <r>
    <n v="4216"/>
    <x v="0"/>
    <x v="188"/>
    <x v="0"/>
    <d v="2016-07-14T05:38:23"/>
    <d v="2016-07-14T06:36:36"/>
    <d v="2016-07-14T00:00:00"/>
    <d v="1899-12-30T05:38:23"/>
    <n v="5"/>
    <x v="2"/>
    <x v="6"/>
    <s v="Successful"/>
    <n v="1"/>
    <n v="0"/>
    <n v="1"/>
    <x v="0"/>
    <n v="58.216666665393859"/>
  </r>
  <r>
    <n v="4711"/>
    <x v="0"/>
    <x v="188"/>
    <x v="0"/>
    <d v="2016-07-14T13:18:22"/>
    <d v="2016-07-14T13:56:11"/>
    <d v="2016-07-14T00:00:00"/>
    <d v="1899-12-30T13:18:22"/>
    <n v="13"/>
    <x v="0"/>
    <x v="5"/>
    <s v="Successful"/>
    <n v="1"/>
    <n v="0"/>
    <n v="1"/>
    <x v="0"/>
    <n v="37.816666663857177"/>
  </r>
  <r>
    <n v="4825"/>
    <x v="1"/>
    <x v="188"/>
    <x v="0"/>
    <d v="2016-07-14T17:22:06"/>
    <d v="2016-07-14T18:17:49"/>
    <d v="2016-07-14T00:00:00"/>
    <d v="1899-12-30T17:22:06"/>
    <n v="17"/>
    <x v="1"/>
    <x v="6"/>
    <s v="Successful"/>
    <n v="1"/>
    <n v="0"/>
    <n v="1"/>
    <x v="1"/>
    <n v="55.716666657244787"/>
  </r>
  <r>
    <n v="6175"/>
    <x v="1"/>
    <x v="188"/>
    <x v="0"/>
    <d v="2016-07-15T16:55:44"/>
    <d v="2016-07-15T17:49:26"/>
    <d v="2016-07-15T00:00:00"/>
    <d v="1899-12-30T16:55:44"/>
    <n v="16"/>
    <x v="0"/>
    <x v="2"/>
    <s v="Successful"/>
    <n v="1"/>
    <n v="0"/>
    <n v="1"/>
    <x v="1"/>
    <n v="53.700000001117587"/>
  </r>
  <r>
    <n v="2445"/>
    <x v="1"/>
    <x v="189"/>
    <x v="0"/>
    <d v="2016-07-12T20:18:00"/>
    <d v="2016-07-12T21:04:00"/>
    <d v="2016-07-12T00:00:00"/>
    <d v="1899-12-30T20:18:00"/>
    <n v="20"/>
    <x v="1"/>
    <x v="6"/>
    <s v="Successful"/>
    <n v="1"/>
    <n v="0"/>
    <n v="1"/>
    <x v="1"/>
    <n v="46.000000003259629"/>
  </r>
  <r>
    <n v="2714"/>
    <x v="0"/>
    <x v="189"/>
    <x v="0"/>
    <d v="2016-07-13T01:52:50"/>
    <d v="2016-07-13T02:51:32"/>
    <d v="2016-07-13T00:00:00"/>
    <d v="1899-12-30T01:52:50"/>
    <n v="1"/>
    <x v="4"/>
    <x v="3"/>
    <s v="Successful"/>
    <n v="1"/>
    <n v="0"/>
    <n v="1"/>
    <x v="0"/>
    <n v="58.699999996460974"/>
  </r>
  <r>
    <n v="3089"/>
    <x v="0"/>
    <x v="189"/>
    <x v="0"/>
    <d v="2016-07-13T08:11:13"/>
    <d v="2016-07-13T08:53:42"/>
    <d v="2016-07-13T00:00:00"/>
    <d v="1899-12-30T08:11:13"/>
    <n v="8"/>
    <x v="2"/>
    <x v="6"/>
    <s v="Successful"/>
    <n v="1"/>
    <n v="0"/>
    <n v="1"/>
    <x v="0"/>
    <n v="42.483333342242986"/>
  </r>
  <r>
    <n v="3462"/>
    <x v="0"/>
    <x v="189"/>
    <x v="0"/>
    <d v="2016-07-13T17:10:30"/>
    <d v="2016-07-13T17:52:31"/>
    <d v="2016-07-13T00:00:00"/>
    <d v="1899-12-30T17:10:30"/>
    <n v="17"/>
    <x v="1"/>
    <x v="4"/>
    <s v="Successful"/>
    <n v="1"/>
    <n v="0"/>
    <n v="1"/>
    <x v="0"/>
    <n v="42.016666671261191"/>
  </r>
  <r>
    <n v="4462"/>
    <x v="0"/>
    <x v="189"/>
    <x v="0"/>
    <d v="2016-07-14T08:40:30"/>
    <d v="2016-07-14T09:22:57"/>
    <d v="2016-07-14T00:00:00"/>
    <d v="1899-12-30T08:40:30"/>
    <n v="8"/>
    <x v="2"/>
    <x v="0"/>
    <s v="Successful"/>
    <n v="1"/>
    <n v="0"/>
    <n v="1"/>
    <x v="0"/>
    <n v="42.450000001117587"/>
  </r>
  <r>
    <n v="4698"/>
    <x v="1"/>
    <x v="189"/>
    <x v="0"/>
    <d v="2016-07-14T13:07:35"/>
    <d v="2016-07-14T14:13:30"/>
    <d v="2016-07-14T00:00:00"/>
    <d v="1899-12-30T13:07:35"/>
    <n v="13"/>
    <x v="0"/>
    <x v="2"/>
    <s v="Successful"/>
    <n v="1"/>
    <n v="0"/>
    <n v="1"/>
    <x v="1"/>
    <n v="65.916666663251817"/>
  </r>
  <r>
    <n v="5098"/>
    <x v="0"/>
    <x v="189"/>
    <x v="0"/>
    <d v="2016-07-14T19:50:28"/>
    <d v="2016-07-14T20:27:04"/>
    <d v="2016-07-14T00:00:00"/>
    <d v="1899-12-30T19:50:28"/>
    <n v="19"/>
    <x v="1"/>
    <x v="6"/>
    <s v="Successful"/>
    <n v="1"/>
    <n v="0"/>
    <n v="1"/>
    <x v="0"/>
    <n v="36.600000006146729"/>
  </r>
  <r>
    <n v="6711"/>
    <x v="1"/>
    <x v="189"/>
    <x v="0"/>
    <d v="2016-07-15T23:07:06"/>
    <d v="2016-07-16T00:11:21"/>
    <d v="2016-07-15T00:00:00"/>
    <d v="1899-12-30T23:07:06"/>
    <n v="23"/>
    <x v="3"/>
    <x v="3"/>
    <s v="Successful"/>
    <n v="1"/>
    <n v="0"/>
    <n v="1"/>
    <x v="1"/>
    <n v="64.250000005122274"/>
  </r>
  <r>
    <n v="146"/>
    <x v="0"/>
    <x v="190"/>
    <x v="0"/>
    <d v="2016-07-11T05:29:00"/>
    <d v="2016-07-11T06:08:00"/>
    <d v="2016-07-11T00:00:00"/>
    <d v="1899-12-30T05:29:00"/>
    <n v="5"/>
    <x v="2"/>
    <x v="1"/>
    <s v="Successful"/>
    <n v="1"/>
    <n v="0"/>
    <n v="1"/>
    <x v="0"/>
    <n v="39.000000001396984"/>
  </r>
  <r>
    <n v="652"/>
    <x v="0"/>
    <x v="190"/>
    <x v="0"/>
    <d v="2016-07-11T12:43:00"/>
    <d v="2016-07-11T13:29:00"/>
    <d v="2016-07-11T00:00:00"/>
    <d v="1899-12-30T12:43:00"/>
    <n v="12"/>
    <x v="0"/>
    <x v="2"/>
    <s v="Successful"/>
    <n v="1"/>
    <n v="0"/>
    <n v="1"/>
    <x v="0"/>
    <n v="45.99999999278225"/>
  </r>
  <r>
    <n v="1947"/>
    <x v="0"/>
    <x v="190"/>
    <x v="0"/>
    <d v="2016-07-12T11:33:00"/>
    <d v="2016-07-12T12:09:00"/>
    <d v="2016-07-12T00:00:00"/>
    <d v="1899-12-30T11:33:00"/>
    <n v="11"/>
    <x v="0"/>
    <x v="2"/>
    <s v="Successful"/>
    <n v="1"/>
    <n v="0"/>
    <n v="1"/>
    <x v="0"/>
    <n v="36.000000002095476"/>
  </r>
  <r>
    <n v="2236"/>
    <x v="0"/>
    <x v="190"/>
    <x v="0"/>
    <d v="2016-07-12T18:16:00"/>
    <d v="2016-07-12T19:07:00"/>
    <d v="2016-07-12T00:00:00"/>
    <d v="1899-12-30T18:16:00"/>
    <n v="18"/>
    <x v="1"/>
    <x v="0"/>
    <s v="Successful"/>
    <n v="1"/>
    <n v="0"/>
    <n v="1"/>
    <x v="0"/>
    <n v="50.999999998603016"/>
  </r>
  <r>
    <n v="3393"/>
    <x v="1"/>
    <x v="190"/>
    <x v="0"/>
    <d v="2016-07-13T14:42:19"/>
    <d v="2016-07-13T15:58:37"/>
    <d v="2016-07-13T00:00:00"/>
    <d v="1899-12-30T14:42:19"/>
    <n v="14"/>
    <x v="0"/>
    <x v="3"/>
    <s v="Successful"/>
    <n v="1"/>
    <n v="0"/>
    <n v="1"/>
    <x v="1"/>
    <n v="76.299999993061647"/>
  </r>
  <r>
    <n v="4577"/>
    <x v="0"/>
    <x v="190"/>
    <x v="0"/>
    <d v="2016-07-14T09:54:17"/>
    <d v="2016-07-14T10:58:21"/>
    <d v="2016-07-14T00:00:00"/>
    <d v="1899-12-30T09:54:17"/>
    <n v="9"/>
    <x v="2"/>
    <x v="1"/>
    <s v="Successful"/>
    <n v="1"/>
    <n v="0"/>
    <n v="1"/>
    <x v="0"/>
    <n v="64.066666660364717"/>
  </r>
  <r>
    <n v="4932"/>
    <x v="1"/>
    <x v="190"/>
    <x v="0"/>
    <d v="2016-07-14T18:17:33"/>
    <d v="2016-07-14T18:53:49"/>
    <d v="2016-07-14T00:00:00"/>
    <d v="1899-12-30T18:17:33"/>
    <n v="18"/>
    <x v="1"/>
    <x v="4"/>
    <s v="Successful"/>
    <n v="1"/>
    <n v="0"/>
    <n v="1"/>
    <x v="1"/>
    <n v="36.266666668234393"/>
  </r>
  <r>
    <n v="5419"/>
    <x v="1"/>
    <x v="190"/>
    <x v="0"/>
    <d v="2016-07-15T02:01:30"/>
    <d v="2016-07-15T02:34:12"/>
    <d v="2016-07-15T00:00:00"/>
    <d v="1899-12-30T02:01:30"/>
    <n v="2"/>
    <x v="4"/>
    <x v="2"/>
    <s v="Successful"/>
    <n v="1"/>
    <n v="0"/>
    <n v="1"/>
    <x v="1"/>
    <n v="32.700000006007031"/>
  </r>
  <r>
    <n v="5766"/>
    <x v="1"/>
    <x v="190"/>
    <x v="0"/>
    <d v="2016-07-15T08:19:48"/>
    <d v="2016-07-15T09:18:32"/>
    <d v="2016-07-15T00:00:00"/>
    <d v="1899-12-30T08:19:48"/>
    <n v="8"/>
    <x v="2"/>
    <x v="3"/>
    <s v="Successful"/>
    <n v="1"/>
    <n v="0"/>
    <n v="1"/>
    <x v="1"/>
    <n v="58.733333337586373"/>
  </r>
  <r>
    <n v="6261"/>
    <x v="0"/>
    <x v="190"/>
    <x v="0"/>
    <d v="2016-07-15T18:07:05"/>
    <d v="2016-07-15T19:07:36"/>
    <d v="2016-07-15T00:00:00"/>
    <d v="1899-12-30T18:07:05"/>
    <n v="18"/>
    <x v="1"/>
    <x v="0"/>
    <s v="Successful"/>
    <n v="1"/>
    <n v="0"/>
    <n v="1"/>
    <x v="0"/>
    <n v="60.516666668700054"/>
  </r>
  <r>
    <n v="800"/>
    <x v="0"/>
    <x v="191"/>
    <x v="0"/>
    <d v="2016-07-11T17:13:00"/>
    <d v="2016-07-11T17:56:00"/>
    <d v="2016-07-11T00:00:00"/>
    <d v="1899-12-30T17:13:00"/>
    <n v="17"/>
    <x v="1"/>
    <x v="6"/>
    <s v="Successful"/>
    <n v="1"/>
    <n v="0"/>
    <n v="1"/>
    <x v="0"/>
    <n v="42.999999993480742"/>
  </r>
  <r>
    <n v="1484"/>
    <x v="0"/>
    <x v="191"/>
    <x v="0"/>
    <d v="2016-07-12T05:19:00"/>
    <d v="2016-07-12T05:55:00"/>
    <d v="2016-07-12T00:00:00"/>
    <d v="1899-12-30T05:19:00"/>
    <n v="5"/>
    <x v="2"/>
    <x v="5"/>
    <s v="Successful"/>
    <n v="1"/>
    <n v="0"/>
    <n v="1"/>
    <x v="0"/>
    <n v="36.000000002095476"/>
  </r>
  <r>
    <n v="1989"/>
    <x v="0"/>
    <x v="191"/>
    <x v="0"/>
    <d v="2016-07-12T12:30:00"/>
    <d v="2016-07-12T13:01:00"/>
    <d v="2016-07-12T00:00:00"/>
    <d v="1899-12-30T12:30:00"/>
    <n v="12"/>
    <x v="0"/>
    <x v="2"/>
    <s v="Successful"/>
    <n v="1"/>
    <n v="0"/>
    <n v="1"/>
    <x v="0"/>
    <n v="30.99999999627471"/>
  </r>
  <r>
    <n v="3850"/>
    <x v="0"/>
    <x v="191"/>
    <x v="0"/>
    <d v="2016-07-13T21:27:22"/>
    <d v="2016-07-13T22:05:11"/>
    <d v="2016-07-13T00:00:00"/>
    <d v="1899-12-30T21:27:22"/>
    <n v="21"/>
    <x v="3"/>
    <x v="5"/>
    <s v="Successful"/>
    <n v="1"/>
    <n v="0"/>
    <n v="1"/>
    <x v="0"/>
    <n v="37.816666674334556"/>
  </r>
  <r>
    <n v="4441"/>
    <x v="1"/>
    <x v="191"/>
    <x v="0"/>
    <d v="2016-07-14T08:32:09"/>
    <d v="2016-07-14T09:19:29"/>
    <d v="2016-07-14T00:00:00"/>
    <d v="1899-12-30T08:32:09"/>
    <n v="8"/>
    <x v="2"/>
    <x v="0"/>
    <s v="Successful"/>
    <n v="1"/>
    <n v="0"/>
    <n v="1"/>
    <x v="1"/>
    <n v="47.333333333954215"/>
  </r>
  <r>
    <n v="4783"/>
    <x v="0"/>
    <x v="191"/>
    <x v="0"/>
    <d v="2016-07-14T16:34:22"/>
    <d v="2016-07-14T17:21:26"/>
    <d v="2016-07-14T00:00:00"/>
    <d v="1899-12-30T16:34:22"/>
    <n v="16"/>
    <x v="0"/>
    <x v="6"/>
    <s v="Successful"/>
    <n v="1"/>
    <n v="0"/>
    <n v="1"/>
    <x v="0"/>
    <n v="47.066666657337919"/>
  </r>
  <r>
    <n v="392"/>
    <x v="0"/>
    <x v="192"/>
    <x v="0"/>
    <d v="2016-07-11T08:23:00"/>
    <d v="2016-07-11T09:10:00"/>
    <d v="2016-07-11T00:00:00"/>
    <d v="1899-12-30T08:23:00"/>
    <n v="8"/>
    <x v="2"/>
    <x v="5"/>
    <s v="Successful"/>
    <n v="1"/>
    <n v="0"/>
    <n v="1"/>
    <x v="0"/>
    <n v="46.999999996041879"/>
  </r>
  <r>
    <n v="653"/>
    <x v="1"/>
    <x v="192"/>
    <x v="0"/>
    <d v="2016-07-11T12:47:00"/>
    <d v="2016-07-11T13:53:00"/>
    <d v="2016-07-11T00:00:00"/>
    <d v="1899-12-30T12:47:00"/>
    <n v="12"/>
    <x v="0"/>
    <x v="6"/>
    <s v="Successful"/>
    <n v="1"/>
    <n v="0"/>
    <n v="1"/>
    <x v="1"/>
    <n v="66.000000005587935"/>
  </r>
  <r>
    <n v="1283"/>
    <x v="1"/>
    <x v="192"/>
    <x v="0"/>
    <d v="2016-07-11T22:09:00"/>
    <d v="2016-07-11T23:18:00"/>
    <d v="2016-07-11T00:00:00"/>
    <d v="1899-12-30T22:09:00"/>
    <n v="22"/>
    <x v="3"/>
    <x v="6"/>
    <s v="Successful"/>
    <n v="1"/>
    <n v="0"/>
    <n v="1"/>
    <x v="1"/>
    <n v="68.999999994412065"/>
  </r>
  <r>
    <n v="1860"/>
    <x v="1"/>
    <x v="192"/>
    <x v="0"/>
    <d v="2016-07-12T09:55:00"/>
    <d v="2016-07-12T10:32:00"/>
    <d v="2016-07-12T00:00:00"/>
    <d v="1899-12-30T09:55:00"/>
    <n v="9"/>
    <x v="2"/>
    <x v="3"/>
    <s v="Successful"/>
    <n v="1"/>
    <n v="0"/>
    <n v="1"/>
    <x v="1"/>
    <n v="36.999999994877726"/>
  </r>
  <r>
    <n v="1910"/>
    <x v="0"/>
    <x v="192"/>
    <x v="0"/>
    <d v="2016-07-12T10:41:00"/>
    <d v="2016-07-12T11:27:00"/>
    <d v="2016-07-12T00:00:00"/>
    <d v="1899-12-30T10:41:00"/>
    <n v="10"/>
    <x v="0"/>
    <x v="1"/>
    <s v="Successful"/>
    <n v="1"/>
    <n v="0"/>
    <n v="1"/>
    <x v="0"/>
    <n v="45.99999999278225"/>
  </r>
  <r>
    <n v="2259"/>
    <x v="0"/>
    <x v="192"/>
    <x v="0"/>
    <d v="2016-07-12T18:30:00"/>
    <d v="2016-07-12T19:36:00"/>
    <d v="2016-07-12T00:00:00"/>
    <d v="1899-12-30T18:30:00"/>
    <n v="18"/>
    <x v="1"/>
    <x v="3"/>
    <s v="Successful"/>
    <n v="1"/>
    <n v="0"/>
    <n v="1"/>
    <x v="0"/>
    <n v="65.999999995110556"/>
  </r>
  <r>
    <n v="2752"/>
    <x v="0"/>
    <x v="192"/>
    <x v="0"/>
    <d v="2016-07-13T03:37:35"/>
    <d v="2016-07-13T04:19:45"/>
    <d v="2016-07-13T00:00:00"/>
    <d v="1899-12-30T03:37:35"/>
    <n v="3"/>
    <x v="4"/>
    <x v="2"/>
    <s v="Successful"/>
    <n v="1"/>
    <n v="0"/>
    <n v="1"/>
    <x v="0"/>
    <n v="42.166666674893349"/>
  </r>
  <r>
    <n v="3385"/>
    <x v="1"/>
    <x v="192"/>
    <x v="0"/>
    <d v="2016-07-13T14:33:34"/>
    <d v="2016-07-13T15:21:25"/>
    <d v="2016-07-13T00:00:00"/>
    <d v="1899-12-30T14:33:34"/>
    <n v="14"/>
    <x v="0"/>
    <x v="4"/>
    <s v="Successful"/>
    <n v="1"/>
    <n v="0"/>
    <n v="1"/>
    <x v="1"/>
    <n v="47.84999999566935"/>
  </r>
  <r>
    <n v="4915"/>
    <x v="0"/>
    <x v="192"/>
    <x v="0"/>
    <d v="2016-07-14T18:12:32"/>
    <d v="2016-07-14T19:07:04"/>
    <d v="2016-07-14T00:00:00"/>
    <d v="1899-12-30T18:12:32"/>
    <n v="18"/>
    <x v="1"/>
    <x v="2"/>
    <s v="Successful"/>
    <n v="1"/>
    <n v="0"/>
    <n v="1"/>
    <x v="0"/>
    <n v="54.533333340659738"/>
  </r>
  <r>
    <n v="5957"/>
    <x v="0"/>
    <x v="192"/>
    <x v="0"/>
    <d v="2016-07-15T10:46:03"/>
    <d v="2016-07-15T11:26:56"/>
    <d v="2016-07-15T00:00:00"/>
    <d v="1899-12-30T10:46:03"/>
    <n v="10"/>
    <x v="0"/>
    <x v="5"/>
    <s v="Successful"/>
    <n v="1"/>
    <n v="0"/>
    <n v="1"/>
    <x v="0"/>
    <n v="40.883333334932104"/>
  </r>
  <r>
    <n v="5992"/>
    <x v="1"/>
    <x v="192"/>
    <x v="0"/>
    <d v="2016-07-15T11:54:17"/>
    <d v="2016-07-15T12:39:52"/>
    <d v="2016-07-15T00:00:00"/>
    <d v="1899-12-30T11:54:17"/>
    <n v="11"/>
    <x v="0"/>
    <x v="5"/>
    <s v="Successful"/>
    <n v="1"/>
    <n v="0"/>
    <n v="1"/>
    <x v="1"/>
    <n v="45.583333333488554"/>
  </r>
  <r>
    <n v="6160"/>
    <x v="0"/>
    <x v="192"/>
    <x v="0"/>
    <d v="2016-07-15T16:30:16"/>
    <d v="2016-07-15T17:39:38"/>
    <d v="2016-07-15T00:00:00"/>
    <d v="1899-12-30T16:30:16"/>
    <n v="16"/>
    <x v="0"/>
    <x v="5"/>
    <s v="Successful"/>
    <n v="1"/>
    <n v="0"/>
    <n v="1"/>
    <x v="0"/>
    <n v="69.36666666297242"/>
  </r>
  <r>
    <n v="21"/>
    <x v="0"/>
    <x v="193"/>
    <x v="0"/>
    <d v="2016-07-11T01:29:00"/>
    <d v="2016-07-11T02:05:00"/>
    <d v="2016-07-11T00:00:00"/>
    <d v="1899-12-30T01:29:00"/>
    <n v="1"/>
    <x v="4"/>
    <x v="5"/>
    <s v="Successful"/>
    <n v="1"/>
    <n v="0"/>
    <n v="1"/>
    <x v="0"/>
    <n v="36.000000002095476"/>
  </r>
  <r>
    <n v="106"/>
    <x v="1"/>
    <x v="193"/>
    <x v="0"/>
    <d v="2016-07-11T05:06:00"/>
    <d v="2016-07-11T05:38:00"/>
    <d v="2016-07-11T00:00:00"/>
    <d v="1899-12-30T05:06:00"/>
    <n v="5"/>
    <x v="2"/>
    <x v="2"/>
    <s v="Successful"/>
    <n v="1"/>
    <n v="0"/>
    <n v="1"/>
    <x v="1"/>
    <n v="31.999999999534339"/>
  </r>
  <r>
    <n v="512"/>
    <x v="0"/>
    <x v="193"/>
    <x v="0"/>
    <d v="2016-07-11T09:47:00"/>
    <d v="2016-07-11T10:55:00"/>
    <d v="2016-07-11T00:00:00"/>
    <d v="1899-12-30T09:47:00"/>
    <n v="9"/>
    <x v="2"/>
    <x v="2"/>
    <s v="Successful"/>
    <n v="1"/>
    <n v="0"/>
    <n v="1"/>
    <x v="0"/>
    <n v="68.000000001629815"/>
  </r>
  <r>
    <n v="760"/>
    <x v="1"/>
    <x v="193"/>
    <x v="0"/>
    <d v="2016-07-11T16:16:00"/>
    <d v="2016-07-11T16:54:00"/>
    <d v="2016-07-11T00:00:00"/>
    <d v="1899-12-30T16:16:00"/>
    <n v="16"/>
    <x v="0"/>
    <x v="4"/>
    <s v="Successful"/>
    <n v="1"/>
    <n v="0"/>
    <n v="1"/>
    <x v="1"/>
    <n v="38.000000008614734"/>
  </r>
  <r>
    <n v="1098"/>
    <x v="1"/>
    <x v="193"/>
    <x v="0"/>
    <d v="2016-07-11T20:15:00"/>
    <d v="2016-07-11T21:03:00"/>
    <d v="2016-07-11T00:00:00"/>
    <d v="1899-12-30T20:15:00"/>
    <n v="20"/>
    <x v="1"/>
    <x v="1"/>
    <s v="Successful"/>
    <n v="1"/>
    <n v="0"/>
    <n v="1"/>
    <x v="1"/>
    <n v="47.999999999301508"/>
  </r>
  <r>
    <n v="1314"/>
    <x v="0"/>
    <x v="193"/>
    <x v="0"/>
    <d v="2016-07-11T22:44:00"/>
    <d v="2016-07-11T23:51:00"/>
    <d v="2016-07-11T00:00:00"/>
    <d v="1899-12-30T22:44:00"/>
    <n v="22"/>
    <x v="3"/>
    <x v="3"/>
    <s v="Successful"/>
    <n v="1"/>
    <n v="0"/>
    <n v="1"/>
    <x v="0"/>
    <n v="66.999999998370185"/>
  </r>
  <r>
    <n v="2746"/>
    <x v="0"/>
    <x v="193"/>
    <x v="0"/>
    <d v="2016-07-13T03:14:15"/>
    <d v="2016-07-13T04:00:42"/>
    <d v="2016-07-13T00:00:00"/>
    <d v="1899-12-30T03:14:15"/>
    <n v="3"/>
    <x v="4"/>
    <x v="6"/>
    <s v="Successful"/>
    <n v="1"/>
    <n v="0"/>
    <n v="1"/>
    <x v="0"/>
    <n v="46.450000003678724"/>
  </r>
  <r>
    <n v="3140"/>
    <x v="0"/>
    <x v="193"/>
    <x v="0"/>
    <d v="2016-07-13T08:48:42"/>
    <d v="2016-07-13T09:41:31"/>
    <d v="2016-07-13T00:00:00"/>
    <d v="1899-12-30T08:48:42"/>
    <n v="8"/>
    <x v="2"/>
    <x v="4"/>
    <s v="Successful"/>
    <n v="1"/>
    <n v="0"/>
    <n v="1"/>
    <x v="0"/>
    <n v="52.816666670842096"/>
  </r>
  <r>
    <n v="3314"/>
    <x v="1"/>
    <x v="193"/>
    <x v="0"/>
    <d v="2016-07-13T12:06:57"/>
    <d v="2016-07-13T12:50:35"/>
    <d v="2016-07-13T00:00:00"/>
    <d v="1899-12-30T12:06:57"/>
    <n v="12"/>
    <x v="0"/>
    <x v="0"/>
    <s v="Successful"/>
    <n v="1"/>
    <n v="0"/>
    <n v="1"/>
    <x v="1"/>
    <n v="43.633333328180015"/>
  </r>
  <r>
    <n v="4157"/>
    <x v="0"/>
    <x v="193"/>
    <x v="0"/>
    <d v="2016-07-14T05:04:53"/>
    <d v="2016-07-14T05:32:44"/>
    <d v="2016-07-14T00:00:00"/>
    <d v="1899-12-30T05:04:53"/>
    <n v="5"/>
    <x v="2"/>
    <x v="1"/>
    <s v="Successful"/>
    <n v="1"/>
    <n v="0"/>
    <n v="1"/>
    <x v="0"/>
    <n v="27.849999993341044"/>
  </r>
  <r>
    <n v="5340"/>
    <x v="0"/>
    <x v="193"/>
    <x v="0"/>
    <d v="2016-07-14T22:32:15"/>
    <d v="2016-07-14T23:44:30"/>
    <d v="2016-07-14T00:00:00"/>
    <d v="1899-12-30T22:32:15"/>
    <n v="22"/>
    <x v="3"/>
    <x v="1"/>
    <s v="Successful"/>
    <n v="1"/>
    <n v="0"/>
    <n v="1"/>
    <x v="0"/>
    <n v="72.249999999767169"/>
  </r>
  <r>
    <n v="6257"/>
    <x v="0"/>
    <x v="193"/>
    <x v="0"/>
    <d v="2016-07-15T18:03:39"/>
    <d v="2016-07-15T19:04:43"/>
    <d v="2016-07-15T00:00:00"/>
    <d v="1899-12-30T18:03:39"/>
    <n v="18"/>
    <x v="1"/>
    <x v="1"/>
    <s v="Successful"/>
    <n v="1"/>
    <n v="0"/>
    <n v="1"/>
    <x v="0"/>
    <n v="61.066666661063209"/>
  </r>
  <r>
    <n v="564"/>
    <x v="0"/>
    <x v="194"/>
    <x v="0"/>
    <d v="2016-07-11T10:20:00"/>
    <d v="2016-07-11T11:23:00"/>
    <d v="2016-07-11T00:00:00"/>
    <d v="1899-12-30T10:20:00"/>
    <n v="10"/>
    <x v="0"/>
    <x v="4"/>
    <s v="Successful"/>
    <n v="1"/>
    <n v="0"/>
    <n v="1"/>
    <x v="0"/>
    <n v="63.000000006286427"/>
  </r>
  <r>
    <n v="1271"/>
    <x v="0"/>
    <x v="194"/>
    <x v="0"/>
    <d v="2016-07-11T22:00:00"/>
    <d v="2016-07-11T22:38:00"/>
    <d v="2016-07-11T00:00:00"/>
    <d v="1899-12-30T22:00:00"/>
    <n v="22"/>
    <x v="3"/>
    <x v="4"/>
    <s v="Successful"/>
    <n v="1"/>
    <n v="0"/>
    <n v="1"/>
    <x v="0"/>
    <n v="38.000000008614734"/>
  </r>
  <r>
    <n v="1647"/>
    <x v="0"/>
    <x v="194"/>
    <x v="0"/>
    <d v="2016-07-12T07:13:00"/>
    <d v="2016-07-12T07:51:00"/>
    <d v="2016-07-12T00:00:00"/>
    <d v="1899-12-30T07:13:00"/>
    <n v="7"/>
    <x v="2"/>
    <x v="6"/>
    <s v="Successful"/>
    <n v="1"/>
    <n v="0"/>
    <n v="1"/>
    <x v="0"/>
    <n v="37.999999998137355"/>
  </r>
  <r>
    <n v="2767"/>
    <x v="0"/>
    <x v="194"/>
    <x v="0"/>
    <d v="2016-07-13T04:07:13"/>
    <d v="2016-07-13T04:59:15"/>
    <d v="2016-07-13T00:00:00"/>
    <d v="1899-12-30T04:07:13"/>
    <n v="4"/>
    <x v="4"/>
    <x v="6"/>
    <s v="Successful"/>
    <n v="1"/>
    <n v="0"/>
    <n v="1"/>
    <x v="0"/>
    <n v="52.033333332510665"/>
  </r>
  <r>
    <n v="3646"/>
    <x v="0"/>
    <x v="194"/>
    <x v="0"/>
    <d v="2016-07-13T19:11:00"/>
    <d v="2016-07-13T19:48:13"/>
    <d v="2016-07-13T00:00:00"/>
    <d v="1899-12-30T19:11:00"/>
    <n v="19"/>
    <x v="1"/>
    <x v="1"/>
    <s v="Successful"/>
    <n v="1"/>
    <n v="0"/>
    <n v="1"/>
    <x v="0"/>
    <n v="37.216666670283303"/>
  </r>
  <r>
    <n v="4865"/>
    <x v="0"/>
    <x v="194"/>
    <x v="0"/>
    <d v="2016-07-14T17:37:10"/>
    <d v="2016-07-14T18:57:28"/>
    <d v="2016-07-14T00:00:00"/>
    <d v="1899-12-30T17:37:10"/>
    <n v="17"/>
    <x v="1"/>
    <x v="5"/>
    <s v="Successful"/>
    <n v="1"/>
    <n v="0"/>
    <n v="1"/>
    <x v="0"/>
    <n v="80.300000006100163"/>
  </r>
  <r>
    <n v="6055"/>
    <x v="0"/>
    <x v="194"/>
    <x v="0"/>
    <d v="2016-07-15T13:35:34"/>
    <d v="2016-07-15T14:32:22"/>
    <d v="2016-07-15T00:00:00"/>
    <d v="1899-12-30T13:35:34"/>
    <n v="13"/>
    <x v="0"/>
    <x v="5"/>
    <s v="Successful"/>
    <n v="1"/>
    <n v="0"/>
    <n v="1"/>
    <x v="0"/>
    <n v="56.800000002840534"/>
  </r>
  <r>
    <n v="6679"/>
    <x v="0"/>
    <x v="194"/>
    <x v="0"/>
    <d v="2016-07-15T22:26:08"/>
    <d v="2016-07-15T23:08:05"/>
    <d v="2016-07-15T00:00:00"/>
    <d v="1899-12-30T22:26:08"/>
    <n v="22"/>
    <x v="3"/>
    <x v="2"/>
    <s v="Successful"/>
    <n v="1"/>
    <n v="0"/>
    <n v="1"/>
    <x v="0"/>
    <n v="41.949999999487773"/>
  </r>
  <r>
    <n v="283"/>
    <x v="0"/>
    <x v="195"/>
    <x v="0"/>
    <d v="2016-07-11T07:01:00"/>
    <d v="2016-07-11T07:32:00"/>
    <d v="2016-07-11T00:00:00"/>
    <d v="1899-12-30T07:01:00"/>
    <n v="7"/>
    <x v="2"/>
    <x v="0"/>
    <s v="Successful"/>
    <n v="1"/>
    <n v="0"/>
    <n v="1"/>
    <x v="0"/>
    <n v="30.99999999627471"/>
  </r>
  <r>
    <n v="489"/>
    <x v="1"/>
    <x v="195"/>
    <x v="0"/>
    <d v="2016-07-11T09:29:00"/>
    <d v="2016-07-11T10:21:00"/>
    <d v="2016-07-11T00:00:00"/>
    <d v="1899-12-30T09:29:00"/>
    <n v="9"/>
    <x v="2"/>
    <x v="1"/>
    <s v="Successful"/>
    <n v="1"/>
    <n v="0"/>
    <n v="1"/>
    <x v="1"/>
    <n v="52.000000001862645"/>
  </r>
  <r>
    <n v="1559"/>
    <x v="0"/>
    <x v="195"/>
    <x v="0"/>
    <d v="2016-07-12T06:09:00"/>
    <d v="2016-07-12T06:53:00"/>
    <d v="2016-07-12T00:00:00"/>
    <d v="1899-12-30T06:09:00"/>
    <n v="6"/>
    <x v="2"/>
    <x v="3"/>
    <s v="Successful"/>
    <n v="1"/>
    <n v="0"/>
    <n v="1"/>
    <x v="0"/>
    <n v="44.00000000721775"/>
  </r>
  <r>
    <n v="2545"/>
    <x v="0"/>
    <x v="195"/>
    <x v="0"/>
    <d v="2016-07-12T21:20:00"/>
    <d v="2016-07-12T21:53:00"/>
    <d v="2016-07-12T00:00:00"/>
    <d v="1899-12-30T21:20:00"/>
    <n v="21"/>
    <x v="3"/>
    <x v="4"/>
    <s v="Successful"/>
    <n v="1"/>
    <n v="0"/>
    <n v="1"/>
    <x v="0"/>
    <n v="33.000000002793968"/>
  </r>
  <r>
    <n v="3333"/>
    <x v="1"/>
    <x v="195"/>
    <x v="0"/>
    <d v="2016-07-13T12:35:14"/>
    <d v="2016-07-13T13:41:52"/>
    <d v="2016-07-13T00:00:00"/>
    <d v="1899-12-30T12:35:14"/>
    <n v="12"/>
    <x v="0"/>
    <x v="2"/>
    <s v="Successful"/>
    <n v="1"/>
    <n v="0"/>
    <n v="1"/>
    <x v="1"/>
    <n v="66.63333332980983"/>
  </r>
  <r>
    <n v="4037"/>
    <x v="0"/>
    <x v="195"/>
    <x v="0"/>
    <d v="2016-07-14T00:32:45"/>
    <d v="2016-07-14T01:17:01"/>
    <d v="2016-07-14T00:00:00"/>
    <d v="1899-12-30T00:32:45"/>
    <n v="0"/>
    <x v="4"/>
    <x v="3"/>
    <s v="Successful"/>
    <n v="1"/>
    <n v="0"/>
    <n v="1"/>
    <x v="0"/>
    <n v="44.266666673356667"/>
  </r>
  <r>
    <n v="4578"/>
    <x v="0"/>
    <x v="195"/>
    <x v="0"/>
    <d v="2016-07-14T09:59:09"/>
    <d v="2016-07-14T11:03:54"/>
    <d v="2016-07-14T00:00:00"/>
    <d v="1899-12-30T09:59:09"/>
    <n v="9"/>
    <x v="2"/>
    <x v="5"/>
    <s v="Successful"/>
    <n v="1"/>
    <n v="0"/>
    <n v="1"/>
    <x v="0"/>
    <n v="64.750000006752089"/>
  </r>
  <r>
    <n v="4664"/>
    <x v="1"/>
    <x v="195"/>
    <x v="0"/>
    <d v="2016-07-14T12:23:06"/>
    <d v="2016-07-14T12:58:01"/>
    <d v="2016-07-14T00:00:00"/>
    <d v="1899-12-30T12:23:06"/>
    <n v="12"/>
    <x v="0"/>
    <x v="6"/>
    <s v="Successful"/>
    <n v="1"/>
    <n v="0"/>
    <n v="1"/>
    <x v="1"/>
    <n v="34.916666666977108"/>
  </r>
  <r>
    <n v="4756"/>
    <x v="1"/>
    <x v="195"/>
    <x v="0"/>
    <d v="2016-07-14T15:20:35"/>
    <d v="2016-07-14T16:23:03"/>
    <d v="2016-07-14T00:00:00"/>
    <d v="1899-12-30T15:20:35"/>
    <n v="15"/>
    <x v="0"/>
    <x v="0"/>
    <s v="Successful"/>
    <n v="1"/>
    <n v="0"/>
    <n v="1"/>
    <x v="1"/>
    <n v="62.466666663531214"/>
  </r>
  <r>
    <n v="5843"/>
    <x v="0"/>
    <x v="195"/>
    <x v="0"/>
    <d v="2016-07-15T09:10:25"/>
    <d v="2016-07-15T09:36:13"/>
    <d v="2016-07-15T00:00:00"/>
    <d v="1899-12-30T09:10:25"/>
    <n v="9"/>
    <x v="2"/>
    <x v="3"/>
    <s v="Successful"/>
    <n v="1"/>
    <n v="0"/>
    <n v="1"/>
    <x v="0"/>
    <n v="25.799999996088445"/>
  </r>
  <r>
    <n v="6045"/>
    <x v="1"/>
    <x v="195"/>
    <x v="0"/>
    <d v="2016-07-15T13:19:25"/>
    <d v="2016-07-15T14:00:39"/>
    <d v="2016-07-15T00:00:00"/>
    <d v="1899-12-30T13:19:25"/>
    <n v="13"/>
    <x v="0"/>
    <x v="4"/>
    <s v="Successful"/>
    <n v="1"/>
    <n v="0"/>
    <n v="1"/>
    <x v="1"/>
    <n v="41.23333333292976"/>
  </r>
  <r>
    <n v="6735"/>
    <x v="0"/>
    <x v="195"/>
    <x v="0"/>
    <d v="2016-07-15T23:35:13"/>
    <d v="2016-07-16T00:11:44"/>
    <d v="2016-07-15T00:00:00"/>
    <d v="1899-12-30T23:35:13"/>
    <n v="23"/>
    <x v="3"/>
    <x v="2"/>
    <s v="Successful"/>
    <n v="1"/>
    <n v="0"/>
    <n v="1"/>
    <x v="0"/>
    <n v="36.516666663810611"/>
  </r>
  <r>
    <n v="335"/>
    <x v="1"/>
    <x v="196"/>
    <x v="0"/>
    <d v="2016-07-11T07:39:00"/>
    <d v="2016-07-11T08:23:00"/>
    <d v="2016-07-11T00:00:00"/>
    <d v="1899-12-30T07:39:00"/>
    <n v="7"/>
    <x v="2"/>
    <x v="1"/>
    <s v="Successful"/>
    <n v="1"/>
    <n v="0"/>
    <n v="1"/>
    <x v="1"/>
    <n v="44.00000000721775"/>
  </r>
  <r>
    <n v="558"/>
    <x v="1"/>
    <x v="196"/>
    <x v="0"/>
    <d v="2016-07-11T10:15:00"/>
    <d v="2016-07-11T11:12:00"/>
    <d v="2016-07-11T00:00:00"/>
    <d v="1899-12-30T10:15:00"/>
    <n v="10"/>
    <x v="0"/>
    <x v="3"/>
    <s v="Successful"/>
    <n v="1"/>
    <n v="0"/>
    <n v="1"/>
    <x v="1"/>
    <n v="56.999999997206032"/>
  </r>
  <r>
    <n v="844"/>
    <x v="1"/>
    <x v="196"/>
    <x v="0"/>
    <d v="2016-07-11T17:38:00"/>
    <d v="2016-07-11T18:48:00"/>
    <d v="2016-07-11T00:00:00"/>
    <d v="1899-12-30T17:38:00"/>
    <n v="17"/>
    <x v="1"/>
    <x v="4"/>
    <s v="Successful"/>
    <n v="1"/>
    <n v="0"/>
    <n v="1"/>
    <x v="1"/>
    <n v="69.999999997671694"/>
  </r>
  <r>
    <n v="1186"/>
    <x v="1"/>
    <x v="196"/>
    <x v="0"/>
    <d v="2016-07-11T21:05:00"/>
    <d v="2016-07-11T22:16:00"/>
    <d v="2016-07-11T00:00:00"/>
    <d v="1899-12-30T21:05:00"/>
    <n v="21"/>
    <x v="3"/>
    <x v="0"/>
    <s v="Successful"/>
    <n v="1"/>
    <n v="0"/>
    <n v="1"/>
    <x v="1"/>
    <n v="71.000000000931323"/>
  </r>
  <r>
    <n v="1705"/>
    <x v="1"/>
    <x v="196"/>
    <x v="0"/>
    <d v="2016-07-12T08:08:00"/>
    <d v="2016-07-12T09:00:00"/>
    <d v="2016-07-12T00:00:00"/>
    <d v="1899-12-30T08:08:00"/>
    <n v="8"/>
    <x v="2"/>
    <x v="4"/>
    <s v="Successful"/>
    <n v="1"/>
    <n v="0"/>
    <n v="1"/>
    <x v="1"/>
    <n v="52.000000001862645"/>
  </r>
  <r>
    <n v="2469"/>
    <x v="0"/>
    <x v="196"/>
    <x v="0"/>
    <d v="2016-07-12T20:43:00"/>
    <d v="2016-07-12T21:35:00"/>
    <d v="2016-07-12T00:00:00"/>
    <d v="1899-12-30T20:43:00"/>
    <n v="20"/>
    <x v="1"/>
    <x v="3"/>
    <s v="Successful"/>
    <n v="1"/>
    <n v="0"/>
    <n v="1"/>
    <x v="0"/>
    <n v="52.000000001862645"/>
  </r>
  <r>
    <n v="2975"/>
    <x v="0"/>
    <x v="196"/>
    <x v="0"/>
    <d v="2016-07-13T06:53:25"/>
    <d v="2016-07-13T08:04:52"/>
    <d v="2016-07-13T00:00:00"/>
    <d v="1899-12-30T06:53:25"/>
    <n v="6"/>
    <x v="2"/>
    <x v="5"/>
    <s v="Successful"/>
    <n v="1"/>
    <n v="0"/>
    <n v="1"/>
    <x v="0"/>
    <n v="71.450000001350418"/>
  </r>
  <r>
    <n v="3641"/>
    <x v="1"/>
    <x v="196"/>
    <x v="0"/>
    <d v="2016-07-13T19:04:23"/>
    <d v="2016-07-13T20:04:51"/>
    <d v="2016-07-13T00:00:00"/>
    <d v="1899-12-30T19:04:23"/>
    <n v="19"/>
    <x v="1"/>
    <x v="2"/>
    <s v="Successful"/>
    <n v="1"/>
    <n v="0"/>
    <n v="1"/>
    <x v="1"/>
    <n v="60.466666657011956"/>
  </r>
  <r>
    <n v="4476"/>
    <x v="0"/>
    <x v="196"/>
    <x v="0"/>
    <d v="2016-07-14T08:50:51"/>
    <d v="2016-07-14T09:38:30"/>
    <d v="2016-07-14T00:00:00"/>
    <d v="1899-12-30T08:50:51"/>
    <n v="8"/>
    <x v="2"/>
    <x v="0"/>
    <s v="Successful"/>
    <n v="1"/>
    <n v="0"/>
    <n v="1"/>
    <x v="0"/>
    <n v="47.650000001303852"/>
  </r>
  <r>
    <n v="4969"/>
    <x v="1"/>
    <x v="196"/>
    <x v="0"/>
    <d v="2016-07-14T18:41:23"/>
    <d v="2016-07-14T19:09:31"/>
    <d v="2016-07-14T00:00:00"/>
    <d v="1899-12-30T18:41:23"/>
    <n v="18"/>
    <x v="1"/>
    <x v="1"/>
    <s v="Successful"/>
    <n v="1"/>
    <n v="0"/>
    <n v="1"/>
    <x v="1"/>
    <n v="28.13333333004266"/>
  </r>
  <r>
    <n v="5737"/>
    <x v="1"/>
    <x v="196"/>
    <x v="0"/>
    <d v="2016-07-15T07:49:45"/>
    <d v="2016-07-15T08:58:00"/>
    <d v="2016-07-15T00:00:00"/>
    <d v="1899-12-30T07:49:45"/>
    <n v="7"/>
    <x v="2"/>
    <x v="4"/>
    <s v="Successful"/>
    <n v="1"/>
    <n v="0"/>
    <n v="1"/>
    <x v="1"/>
    <n v="68.250000007683411"/>
  </r>
  <r>
    <n v="6102"/>
    <x v="1"/>
    <x v="196"/>
    <x v="0"/>
    <d v="2016-07-15T14:57:52"/>
    <d v="2016-07-15T15:30:03"/>
    <d v="2016-07-15T00:00:00"/>
    <d v="1899-12-30T14:57:52"/>
    <n v="14"/>
    <x v="0"/>
    <x v="3"/>
    <s v="Successful"/>
    <n v="1"/>
    <n v="0"/>
    <n v="1"/>
    <x v="1"/>
    <n v="32.183333333814517"/>
  </r>
  <r>
    <n v="6721"/>
    <x v="1"/>
    <x v="196"/>
    <x v="0"/>
    <d v="2016-07-15T23:23:48"/>
    <d v="2016-07-16T00:18:48"/>
    <d v="2016-07-15T00:00:00"/>
    <d v="1899-12-30T23:23:48"/>
    <n v="23"/>
    <x v="3"/>
    <x v="2"/>
    <s v="Successful"/>
    <n v="1"/>
    <n v="0"/>
    <n v="1"/>
    <x v="1"/>
    <n v="55.000000001164153"/>
  </r>
  <r>
    <n v="11"/>
    <x v="1"/>
    <x v="197"/>
    <x v="0"/>
    <d v="2016-07-11T01:00:00"/>
    <d v="2016-07-11T01:53:00"/>
    <d v="2016-07-11T00:00:00"/>
    <d v="1899-12-30T01:00:00"/>
    <n v="1"/>
    <x v="4"/>
    <x v="4"/>
    <s v="Successful"/>
    <n v="1"/>
    <n v="0"/>
    <n v="1"/>
    <x v="1"/>
    <n v="53.000000005122274"/>
  </r>
  <r>
    <n v="519"/>
    <x v="1"/>
    <x v="197"/>
    <x v="0"/>
    <d v="2016-07-11T09:43:00"/>
    <d v="2016-07-11T10:54:00"/>
    <d v="2016-07-11T00:00:00"/>
    <d v="1899-12-30T09:43:00"/>
    <n v="9"/>
    <x v="2"/>
    <x v="2"/>
    <s v="Successful"/>
    <n v="1"/>
    <n v="0"/>
    <n v="1"/>
    <x v="1"/>
    <n v="71.000000000931323"/>
  </r>
  <r>
    <n v="1994"/>
    <x v="0"/>
    <x v="197"/>
    <x v="0"/>
    <d v="2016-07-12T12:49:00"/>
    <d v="2016-07-12T13:48:00"/>
    <d v="2016-07-12T00:00:00"/>
    <d v="1899-12-30T12:49:00"/>
    <n v="12"/>
    <x v="0"/>
    <x v="1"/>
    <s v="Successful"/>
    <n v="1"/>
    <n v="0"/>
    <n v="1"/>
    <x v="0"/>
    <n v="58.999999993247911"/>
  </r>
  <r>
    <n v="2483"/>
    <x v="0"/>
    <x v="197"/>
    <x v="0"/>
    <d v="2016-07-12T20:46:00"/>
    <d v="2016-07-12T21:53:00"/>
    <d v="2016-07-12T00:00:00"/>
    <d v="1899-12-30T20:46:00"/>
    <n v="20"/>
    <x v="1"/>
    <x v="3"/>
    <s v="Successful"/>
    <n v="1"/>
    <n v="0"/>
    <n v="1"/>
    <x v="0"/>
    <n v="67.000000008847564"/>
  </r>
  <r>
    <n v="2635"/>
    <x v="1"/>
    <x v="197"/>
    <x v="0"/>
    <d v="2016-07-12T22:26:00"/>
    <d v="2016-07-12T23:33:00"/>
    <d v="2016-07-12T00:00:00"/>
    <d v="1899-12-30T22:26:00"/>
    <n v="22"/>
    <x v="3"/>
    <x v="0"/>
    <s v="Successful"/>
    <n v="1"/>
    <n v="0"/>
    <n v="1"/>
    <x v="1"/>
    <n v="66.999999998370185"/>
  </r>
  <r>
    <n v="3545"/>
    <x v="1"/>
    <x v="197"/>
    <x v="0"/>
    <d v="2016-07-13T18:00:59"/>
    <d v="2016-07-13T18:38:39"/>
    <d v="2016-07-13T00:00:00"/>
    <d v="1899-12-30T18:00:59"/>
    <n v="18"/>
    <x v="1"/>
    <x v="0"/>
    <s v="Successful"/>
    <n v="1"/>
    <n v="0"/>
    <n v="1"/>
    <x v="1"/>
    <n v="37.666666670702398"/>
  </r>
  <r>
    <n v="4730"/>
    <x v="1"/>
    <x v="197"/>
    <x v="0"/>
    <d v="2016-07-14T14:12:00"/>
    <d v="2016-07-14T15:25:12"/>
    <d v="2016-07-14T00:00:00"/>
    <d v="1899-12-30T14:12:00"/>
    <n v="14"/>
    <x v="0"/>
    <x v="3"/>
    <s v="Successful"/>
    <n v="1"/>
    <n v="0"/>
    <n v="1"/>
    <x v="1"/>
    <n v="73.200000001816079"/>
  </r>
  <r>
    <n v="4976"/>
    <x v="0"/>
    <x v="197"/>
    <x v="0"/>
    <d v="2016-07-14T18:46:48"/>
    <d v="2016-07-14T19:33:36"/>
    <d v="2016-07-14T00:00:00"/>
    <d v="1899-12-30T18:46:48"/>
    <n v="18"/>
    <x v="1"/>
    <x v="1"/>
    <s v="Successful"/>
    <n v="1"/>
    <n v="0"/>
    <n v="1"/>
    <x v="0"/>
    <n v="46.800000001676381"/>
  </r>
  <r>
    <n v="5789"/>
    <x v="0"/>
    <x v="197"/>
    <x v="0"/>
    <d v="2016-07-15T08:32:39"/>
    <d v="2016-07-15T09:15:16"/>
    <d v="2016-07-15T00:00:00"/>
    <d v="1899-12-30T08:32:39"/>
    <n v="8"/>
    <x v="2"/>
    <x v="5"/>
    <s v="Successful"/>
    <n v="1"/>
    <n v="0"/>
    <n v="1"/>
    <x v="0"/>
    <n v="42.616666664835066"/>
  </r>
  <r>
    <n v="6030"/>
    <x v="0"/>
    <x v="197"/>
    <x v="0"/>
    <d v="2016-07-15T12:54:09"/>
    <d v="2016-07-15T14:03:29"/>
    <d v="2016-07-15T00:00:00"/>
    <d v="1899-12-30T12:54:09"/>
    <n v="12"/>
    <x v="0"/>
    <x v="0"/>
    <s v="Successful"/>
    <n v="1"/>
    <n v="0"/>
    <n v="1"/>
    <x v="0"/>
    <n v="69.333333332324401"/>
  </r>
  <r>
    <n v="6616"/>
    <x v="0"/>
    <x v="197"/>
    <x v="0"/>
    <d v="2016-07-15T21:51:29"/>
    <d v="2016-07-15T22:20:19"/>
    <d v="2016-07-15T00:00:00"/>
    <d v="1899-12-30T21:51:29"/>
    <n v="21"/>
    <x v="3"/>
    <x v="2"/>
    <s v="Successful"/>
    <n v="1"/>
    <n v="0"/>
    <n v="1"/>
    <x v="0"/>
    <n v="28.833333336515352"/>
  </r>
  <r>
    <n v="165"/>
    <x v="0"/>
    <x v="198"/>
    <x v="0"/>
    <d v="2016-07-11T05:39:00"/>
    <d v="2016-07-11T06:11:00"/>
    <d v="2016-07-11T00:00:00"/>
    <d v="1899-12-30T05:39:00"/>
    <n v="5"/>
    <x v="2"/>
    <x v="4"/>
    <s v="Successful"/>
    <n v="1"/>
    <n v="0"/>
    <n v="1"/>
    <x v="0"/>
    <n v="31.999999999534339"/>
  </r>
  <r>
    <n v="1706"/>
    <x v="1"/>
    <x v="198"/>
    <x v="0"/>
    <d v="2016-07-12T08:11:00"/>
    <d v="2016-07-12T09:12:00"/>
    <d v="2016-07-12T00:00:00"/>
    <d v="1899-12-30T08:11:00"/>
    <n v="8"/>
    <x v="2"/>
    <x v="3"/>
    <s v="Successful"/>
    <n v="1"/>
    <n v="0"/>
    <n v="1"/>
    <x v="1"/>
    <n v="60.999999999767169"/>
  </r>
  <r>
    <n v="1821"/>
    <x v="0"/>
    <x v="198"/>
    <x v="0"/>
    <d v="2016-07-12T09:31:00"/>
    <d v="2016-07-12T10:36:00"/>
    <d v="2016-07-12T00:00:00"/>
    <d v="1899-12-30T09:31:00"/>
    <n v="9"/>
    <x v="2"/>
    <x v="2"/>
    <s v="Successful"/>
    <n v="1"/>
    <n v="0"/>
    <n v="1"/>
    <x v="0"/>
    <n v="65.000000002328306"/>
  </r>
  <r>
    <n v="2629"/>
    <x v="1"/>
    <x v="198"/>
    <x v="0"/>
    <d v="2016-07-12T22:13:00"/>
    <d v="2016-07-12T22:51:00"/>
    <d v="2016-07-12T00:00:00"/>
    <d v="1899-12-30T22:13:00"/>
    <n v="22"/>
    <x v="3"/>
    <x v="4"/>
    <s v="Successful"/>
    <n v="1"/>
    <n v="0"/>
    <n v="1"/>
    <x v="1"/>
    <n v="37.999999998137355"/>
  </r>
  <r>
    <n v="5227"/>
    <x v="0"/>
    <x v="198"/>
    <x v="0"/>
    <d v="2016-07-14T21:02:35"/>
    <d v="2016-07-14T22:19:25"/>
    <d v="2016-07-14T00:00:00"/>
    <d v="1899-12-30T21:02:35"/>
    <n v="21"/>
    <x v="3"/>
    <x v="3"/>
    <s v="Successful"/>
    <n v="1"/>
    <n v="0"/>
    <n v="1"/>
    <x v="0"/>
    <n v="76.83333333581686"/>
  </r>
  <r>
    <n v="5374"/>
    <x v="1"/>
    <x v="198"/>
    <x v="0"/>
    <d v="2016-07-14T23:40:04"/>
    <d v="2016-07-15T00:46:22"/>
    <d v="2016-07-14T00:00:00"/>
    <d v="1899-12-30T23:40:04"/>
    <n v="23"/>
    <x v="3"/>
    <x v="3"/>
    <s v="Successful"/>
    <n v="1"/>
    <n v="0"/>
    <n v="1"/>
    <x v="1"/>
    <n v="66.300000002374873"/>
  </r>
  <r>
    <n v="5823"/>
    <x v="1"/>
    <x v="198"/>
    <x v="0"/>
    <d v="2016-07-15T08:56:31"/>
    <d v="2016-07-15T10:07:32"/>
    <d v="2016-07-15T00:00:00"/>
    <d v="1899-12-30T08:56:31"/>
    <n v="8"/>
    <x v="2"/>
    <x v="1"/>
    <s v="Successful"/>
    <n v="1"/>
    <n v="0"/>
    <n v="1"/>
    <x v="1"/>
    <n v="71.016666661016643"/>
  </r>
  <r>
    <n v="6007"/>
    <x v="1"/>
    <x v="198"/>
    <x v="0"/>
    <d v="2016-07-15T12:15:42"/>
    <d v="2016-07-15T13:03:40"/>
    <d v="2016-07-15T00:00:00"/>
    <d v="1899-12-30T12:15:42"/>
    <n v="12"/>
    <x v="0"/>
    <x v="2"/>
    <s v="Successful"/>
    <n v="1"/>
    <n v="0"/>
    <n v="1"/>
    <x v="1"/>
    <n v="47.966666668653488"/>
  </r>
  <r>
    <n v="6736"/>
    <x v="0"/>
    <x v="198"/>
    <x v="0"/>
    <d v="2016-07-15T23:36:53"/>
    <d v="2016-07-16T00:20:14"/>
    <d v="2016-07-15T00:00:00"/>
    <d v="1899-12-30T23:36:53"/>
    <n v="23"/>
    <x v="3"/>
    <x v="6"/>
    <s v="Successful"/>
    <n v="1"/>
    <n v="0"/>
    <n v="1"/>
    <x v="0"/>
    <n v="43.350000001955777"/>
  </r>
  <r>
    <n v="590"/>
    <x v="1"/>
    <x v="199"/>
    <x v="0"/>
    <d v="2016-07-11T11:20:00"/>
    <d v="2016-07-11T12:10:00"/>
    <d v="2016-07-11T00:00:00"/>
    <d v="1899-12-30T11:20:00"/>
    <n v="11"/>
    <x v="0"/>
    <x v="6"/>
    <s v="Successful"/>
    <n v="1"/>
    <n v="0"/>
    <n v="1"/>
    <x v="1"/>
    <n v="50.000000005820766"/>
  </r>
  <r>
    <n v="779"/>
    <x v="0"/>
    <x v="199"/>
    <x v="0"/>
    <d v="2016-07-11T16:40:00"/>
    <d v="2016-07-11T17:14:00"/>
    <d v="2016-07-11T00:00:00"/>
    <d v="1899-12-30T16:40:00"/>
    <n v="16"/>
    <x v="0"/>
    <x v="6"/>
    <s v="Successful"/>
    <n v="1"/>
    <n v="0"/>
    <n v="1"/>
    <x v="0"/>
    <n v="33.999999995576218"/>
  </r>
  <r>
    <n v="1085"/>
    <x v="1"/>
    <x v="199"/>
    <x v="0"/>
    <d v="2016-07-11T20:03:00"/>
    <d v="2016-07-11T20:58:00"/>
    <d v="2016-07-11T00:00:00"/>
    <d v="1899-12-30T20:03:00"/>
    <n v="20"/>
    <x v="1"/>
    <x v="5"/>
    <s v="Successful"/>
    <n v="1"/>
    <n v="0"/>
    <n v="1"/>
    <x v="1"/>
    <n v="55.000000001164153"/>
  </r>
  <r>
    <n v="1435"/>
    <x v="1"/>
    <x v="199"/>
    <x v="0"/>
    <d v="2016-07-12T04:46:00"/>
    <d v="2016-07-12T05:55:00"/>
    <d v="2016-07-12T00:00:00"/>
    <d v="1899-12-30T04:46:00"/>
    <n v="4"/>
    <x v="4"/>
    <x v="5"/>
    <s v="Successful"/>
    <n v="1"/>
    <n v="0"/>
    <n v="1"/>
    <x v="1"/>
    <n v="69.000000004889444"/>
  </r>
  <r>
    <n v="2007"/>
    <x v="1"/>
    <x v="199"/>
    <x v="0"/>
    <d v="2016-07-12T13:24:00"/>
    <d v="2016-07-12T14:24:00"/>
    <d v="2016-07-12T00:00:00"/>
    <d v="1899-12-30T13:24:00"/>
    <n v="13"/>
    <x v="0"/>
    <x v="3"/>
    <s v="Successful"/>
    <n v="1"/>
    <n v="0"/>
    <n v="1"/>
    <x v="1"/>
    <n v="59.99999999650754"/>
  </r>
  <r>
    <n v="2381"/>
    <x v="1"/>
    <x v="199"/>
    <x v="0"/>
    <d v="2016-07-12T19:41:00"/>
    <d v="2016-07-12T20:53:00"/>
    <d v="2016-07-12T00:00:00"/>
    <d v="1899-12-30T19:41:00"/>
    <n v="19"/>
    <x v="1"/>
    <x v="2"/>
    <s v="Successful"/>
    <n v="1"/>
    <n v="0"/>
    <n v="1"/>
    <x v="1"/>
    <n v="71.999999993713573"/>
  </r>
  <r>
    <n v="2912"/>
    <x v="0"/>
    <x v="199"/>
    <x v="0"/>
    <d v="2016-07-13T06:13:27"/>
    <d v="2016-07-13T06:47:48"/>
    <d v="2016-07-13T00:00:00"/>
    <d v="1899-12-30T06:13:27"/>
    <n v="6"/>
    <x v="2"/>
    <x v="5"/>
    <s v="Successful"/>
    <n v="1"/>
    <n v="0"/>
    <n v="1"/>
    <x v="0"/>
    <n v="34.350000004051253"/>
  </r>
  <r>
    <n v="3453"/>
    <x v="0"/>
    <x v="199"/>
    <x v="0"/>
    <d v="2016-07-13T16:56:55"/>
    <d v="2016-07-13T18:07:05"/>
    <d v="2016-07-13T00:00:00"/>
    <d v="1899-12-30T16:56:55"/>
    <n v="16"/>
    <x v="0"/>
    <x v="6"/>
    <s v="Successful"/>
    <n v="1"/>
    <n v="0"/>
    <n v="1"/>
    <x v="0"/>
    <n v="70.166666671866551"/>
  </r>
  <r>
    <n v="4180"/>
    <x v="0"/>
    <x v="199"/>
    <x v="0"/>
    <d v="2016-07-14T05:18:07"/>
    <d v="2016-07-14T05:52:03"/>
    <d v="2016-07-14T00:00:00"/>
    <d v="1899-12-30T05:18:07"/>
    <n v="5"/>
    <x v="2"/>
    <x v="2"/>
    <s v="Successful"/>
    <n v="1"/>
    <n v="0"/>
    <n v="1"/>
    <x v="0"/>
    <n v="33.933333334280178"/>
  </r>
  <r>
    <n v="5122"/>
    <x v="1"/>
    <x v="199"/>
    <x v="0"/>
    <d v="2016-07-14T20:04:32"/>
    <d v="2016-07-14T20:53:21"/>
    <d v="2016-07-14T00:00:00"/>
    <d v="1899-12-30T20:04:32"/>
    <n v="20"/>
    <x v="1"/>
    <x v="3"/>
    <s v="Successful"/>
    <n v="1"/>
    <n v="0"/>
    <n v="1"/>
    <x v="1"/>
    <n v="48.81666665780358"/>
  </r>
  <r>
    <n v="5531"/>
    <x v="0"/>
    <x v="199"/>
    <x v="0"/>
    <d v="2016-07-15T05:23:07"/>
    <d v="2016-07-15T06:26:16"/>
    <d v="2016-07-15T00:00:00"/>
    <d v="1899-12-30T05:23:07"/>
    <n v="5"/>
    <x v="2"/>
    <x v="2"/>
    <s v="Successful"/>
    <n v="1"/>
    <n v="0"/>
    <n v="1"/>
    <x v="0"/>
    <n v="63.149999999441206"/>
  </r>
  <r>
    <n v="6582"/>
    <x v="1"/>
    <x v="199"/>
    <x v="0"/>
    <d v="2016-07-15T21:22:16"/>
    <d v="2016-07-15T22:06:38"/>
    <d v="2016-07-15T00:00:00"/>
    <d v="1899-12-30T21:22:16"/>
    <n v="21"/>
    <x v="3"/>
    <x v="6"/>
    <s v="Successful"/>
    <n v="1"/>
    <n v="0"/>
    <n v="1"/>
    <x v="1"/>
    <n v="44.366666665300727"/>
  </r>
  <r>
    <n v="406"/>
    <x v="0"/>
    <x v="200"/>
    <x v="0"/>
    <d v="2016-07-11T08:36:00"/>
    <d v="2016-07-11T09:34:00"/>
    <d v="2016-07-11T00:00:00"/>
    <d v="1899-12-30T08:36:00"/>
    <n v="8"/>
    <x v="2"/>
    <x v="5"/>
    <s v="Successful"/>
    <n v="1"/>
    <n v="0"/>
    <n v="1"/>
    <x v="0"/>
    <n v="58.000000000465661"/>
  </r>
  <r>
    <n v="740"/>
    <x v="0"/>
    <x v="200"/>
    <x v="0"/>
    <d v="2016-07-11T15:35:00"/>
    <d v="2016-07-11T16:15:00"/>
    <d v="2016-07-11T00:00:00"/>
    <d v="1899-12-30T15:35:00"/>
    <n v="15"/>
    <x v="0"/>
    <x v="3"/>
    <s v="Successful"/>
    <n v="1"/>
    <n v="0"/>
    <n v="1"/>
    <x v="0"/>
    <n v="40.000000004656613"/>
  </r>
  <r>
    <n v="1312"/>
    <x v="1"/>
    <x v="200"/>
    <x v="0"/>
    <d v="2016-07-11T22:48:00"/>
    <d v="2016-07-11T23:37:00"/>
    <d v="2016-07-11T00:00:00"/>
    <d v="1899-12-30T22:48:00"/>
    <n v="22"/>
    <x v="3"/>
    <x v="0"/>
    <s v="Successful"/>
    <n v="1"/>
    <n v="0"/>
    <n v="1"/>
    <x v="1"/>
    <n v="49.000000002561137"/>
  </r>
  <r>
    <n v="1540"/>
    <x v="0"/>
    <x v="200"/>
    <x v="0"/>
    <d v="2016-07-12T06:04:00"/>
    <d v="2016-07-12T06:55:00"/>
    <d v="2016-07-12T00:00:00"/>
    <d v="1899-12-30T06:04:00"/>
    <n v="6"/>
    <x v="2"/>
    <x v="5"/>
    <s v="Successful"/>
    <n v="1"/>
    <n v="0"/>
    <n v="1"/>
    <x v="0"/>
    <n v="50.999999998603016"/>
  </r>
  <r>
    <n v="1962"/>
    <x v="1"/>
    <x v="200"/>
    <x v="0"/>
    <d v="2016-07-12T11:59:00"/>
    <d v="2016-07-12T13:01:00"/>
    <d v="2016-07-12T00:00:00"/>
    <d v="1899-12-30T11:59:00"/>
    <n v="11"/>
    <x v="0"/>
    <x v="6"/>
    <s v="Successful"/>
    <n v="1"/>
    <n v="0"/>
    <n v="1"/>
    <x v="1"/>
    <n v="62.000000003026798"/>
  </r>
  <r>
    <n v="2173"/>
    <x v="0"/>
    <x v="200"/>
    <x v="0"/>
    <d v="2016-07-12T17:34:00"/>
    <d v="2016-07-12T18:33:00"/>
    <d v="2016-07-12T00:00:00"/>
    <d v="1899-12-30T17:34:00"/>
    <n v="17"/>
    <x v="1"/>
    <x v="0"/>
    <s v="Successful"/>
    <n v="1"/>
    <n v="0"/>
    <n v="1"/>
    <x v="0"/>
    <n v="59.00000000372529"/>
  </r>
  <r>
    <n v="3375"/>
    <x v="1"/>
    <x v="200"/>
    <x v="0"/>
    <d v="2016-07-13T14:12:23"/>
    <d v="2016-07-13T14:55:59"/>
    <d v="2016-07-13T00:00:00"/>
    <d v="1899-12-30T14:12:23"/>
    <n v="14"/>
    <x v="0"/>
    <x v="2"/>
    <s v="Successful"/>
    <n v="1"/>
    <n v="0"/>
    <n v="1"/>
    <x v="1"/>
    <n v="43.600000008009374"/>
  </r>
  <r>
    <n v="3540"/>
    <x v="1"/>
    <x v="200"/>
    <x v="0"/>
    <d v="2016-07-13T17:58:52"/>
    <d v="2016-07-13T18:29:14"/>
    <d v="2016-07-13T00:00:00"/>
    <d v="1899-12-30T17:58:52"/>
    <n v="17"/>
    <x v="1"/>
    <x v="3"/>
    <s v="Successful"/>
    <n v="1"/>
    <n v="0"/>
    <n v="1"/>
    <x v="1"/>
    <n v="30.366666672052816"/>
  </r>
  <r>
    <n v="4671"/>
    <x v="1"/>
    <x v="200"/>
    <x v="0"/>
    <d v="2016-07-14T12:29:14"/>
    <d v="2016-07-14T13:28:04"/>
    <d v="2016-07-14T00:00:00"/>
    <d v="1899-12-30T12:29:14"/>
    <n v="12"/>
    <x v="0"/>
    <x v="6"/>
    <s v="Successful"/>
    <n v="1"/>
    <n v="0"/>
    <n v="1"/>
    <x v="1"/>
    <n v="58.833333329530433"/>
  </r>
  <r>
    <n v="5336"/>
    <x v="0"/>
    <x v="200"/>
    <x v="0"/>
    <d v="2016-07-14T22:25:11"/>
    <d v="2016-07-14T23:41:47"/>
    <d v="2016-07-14T00:00:00"/>
    <d v="1899-12-30T22:25:11"/>
    <n v="22"/>
    <x v="3"/>
    <x v="6"/>
    <s v="Successful"/>
    <n v="1"/>
    <n v="0"/>
    <n v="1"/>
    <x v="0"/>
    <n v="76.600000000325963"/>
  </r>
  <r>
    <n v="5734"/>
    <x v="1"/>
    <x v="200"/>
    <x v="0"/>
    <d v="2016-07-15T07:44:41"/>
    <d v="2016-07-15T08:53:11"/>
    <d v="2016-07-15T00:00:00"/>
    <d v="1899-12-30T07:44:41"/>
    <n v="7"/>
    <x v="2"/>
    <x v="2"/>
    <s v="Successful"/>
    <n v="1"/>
    <n v="0"/>
    <n v="1"/>
    <x v="1"/>
    <n v="68.500000003259629"/>
  </r>
  <r>
    <n v="197"/>
    <x v="1"/>
    <x v="201"/>
    <x v="0"/>
    <d v="2016-07-11T06:00:00"/>
    <d v="2016-07-11T06:49:00"/>
    <d v="2016-07-11T00:00:00"/>
    <d v="1899-12-30T06:00:00"/>
    <n v="6"/>
    <x v="2"/>
    <x v="2"/>
    <s v="Successful"/>
    <n v="1"/>
    <n v="0"/>
    <n v="1"/>
    <x v="1"/>
    <n v="49.000000002561137"/>
  </r>
  <r>
    <n v="819"/>
    <x v="0"/>
    <x v="201"/>
    <x v="0"/>
    <d v="2016-07-11T17:29:00"/>
    <d v="2016-07-11T18:12:00"/>
    <d v="2016-07-11T00:00:00"/>
    <d v="1899-12-30T17:29:00"/>
    <n v="17"/>
    <x v="1"/>
    <x v="5"/>
    <s v="Successful"/>
    <n v="1"/>
    <n v="0"/>
    <n v="1"/>
    <x v="0"/>
    <n v="42.999999993480742"/>
  </r>
  <r>
    <n v="1527"/>
    <x v="0"/>
    <x v="201"/>
    <x v="0"/>
    <d v="2016-07-12T05:52:00"/>
    <d v="2016-07-12T07:07:00"/>
    <d v="2016-07-12T00:00:00"/>
    <d v="1899-12-30T05:52:00"/>
    <n v="5"/>
    <x v="2"/>
    <x v="2"/>
    <s v="Successful"/>
    <n v="1"/>
    <n v="0"/>
    <n v="1"/>
    <x v="0"/>
    <n v="75.00000000349246"/>
  </r>
  <r>
    <n v="3229"/>
    <x v="0"/>
    <x v="201"/>
    <x v="0"/>
    <d v="2016-07-13T09:54:42"/>
    <d v="2016-07-13T11:06:56"/>
    <d v="2016-07-13T00:00:00"/>
    <d v="1899-12-30T09:54:42"/>
    <n v="9"/>
    <x v="2"/>
    <x v="6"/>
    <s v="Successful"/>
    <n v="1"/>
    <n v="0"/>
    <n v="1"/>
    <x v="0"/>
    <n v="72.23333332920447"/>
  </r>
  <r>
    <n v="4638"/>
    <x v="1"/>
    <x v="201"/>
    <x v="0"/>
    <d v="2016-07-14T11:38:13"/>
    <d v="2016-07-14T12:38:04"/>
    <d v="2016-07-14T00:00:00"/>
    <d v="1899-12-30T11:38:13"/>
    <n v="11"/>
    <x v="0"/>
    <x v="4"/>
    <s v="Successful"/>
    <n v="1"/>
    <n v="0"/>
    <n v="1"/>
    <x v="1"/>
    <n v="59.850000003352761"/>
  </r>
  <r>
    <n v="5075"/>
    <x v="1"/>
    <x v="201"/>
    <x v="0"/>
    <d v="2016-07-14T19:45:45"/>
    <d v="2016-07-14T20:25:43"/>
    <d v="2016-07-14T00:00:00"/>
    <d v="1899-12-30T19:45:45"/>
    <n v="19"/>
    <x v="1"/>
    <x v="5"/>
    <s v="Successful"/>
    <n v="1"/>
    <n v="0"/>
    <n v="1"/>
    <x v="1"/>
    <n v="39.966666663531214"/>
  </r>
  <r>
    <n v="5455"/>
    <x v="1"/>
    <x v="201"/>
    <x v="0"/>
    <d v="2016-07-15T03:47:48"/>
    <d v="2016-07-15T04:53:45"/>
    <d v="2016-07-15T00:00:00"/>
    <d v="1899-12-30T03:47:48"/>
    <n v="3"/>
    <x v="4"/>
    <x v="6"/>
    <s v="Successful"/>
    <n v="1"/>
    <n v="0"/>
    <n v="1"/>
    <x v="1"/>
    <n v="65.949999993899837"/>
  </r>
  <r>
    <n v="5738"/>
    <x v="1"/>
    <x v="201"/>
    <x v="0"/>
    <d v="2016-07-15T07:53:45"/>
    <d v="2016-07-15T08:20:46"/>
    <d v="2016-07-15T00:00:00"/>
    <d v="1899-12-30T07:53:45"/>
    <n v="7"/>
    <x v="2"/>
    <x v="3"/>
    <s v="Successful"/>
    <n v="1"/>
    <n v="0"/>
    <n v="1"/>
    <x v="1"/>
    <n v="27.016666664276272"/>
  </r>
  <r>
    <n v="6167"/>
    <x v="0"/>
    <x v="201"/>
    <x v="0"/>
    <d v="2016-07-15T16:43:19"/>
    <d v="2016-07-15T17:24:19"/>
    <d v="2016-07-15T00:00:00"/>
    <d v="1899-12-30T16:43:19"/>
    <n v="16"/>
    <x v="0"/>
    <x v="5"/>
    <s v="Successful"/>
    <n v="1"/>
    <n v="0"/>
    <n v="1"/>
    <x v="0"/>
    <n v="40.999999997438863"/>
  </r>
  <r>
    <n v="220"/>
    <x v="0"/>
    <x v="202"/>
    <x v="0"/>
    <d v="2016-07-11T06:11:00"/>
    <d v="2016-07-11T06:55:00"/>
    <d v="2016-07-11T00:00:00"/>
    <d v="1899-12-30T06:11:00"/>
    <n v="6"/>
    <x v="2"/>
    <x v="0"/>
    <s v="Successful"/>
    <n v="1"/>
    <n v="0"/>
    <n v="1"/>
    <x v="0"/>
    <n v="43.999999996740371"/>
  </r>
  <r>
    <n v="909"/>
    <x v="0"/>
    <x v="202"/>
    <x v="0"/>
    <d v="2016-07-11T18:16:00"/>
    <d v="2016-07-11T19:07:00"/>
    <d v="2016-07-11T00:00:00"/>
    <d v="1899-12-30T18:16:00"/>
    <n v="18"/>
    <x v="1"/>
    <x v="1"/>
    <s v="Successful"/>
    <n v="1"/>
    <n v="0"/>
    <n v="1"/>
    <x v="0"/>
    <n v="50.999999998603016"/>
  </r>
  <r>
    <n v="1306"/>
    <x v="0"/>
    <x v="202"/>
    <x v="0"/>
    <d v="2016-07-11T22:39:00"/>
    <d v="2016-07-11T23:46:00"/>
    <d v="2016-07-11T00:00:00"/>
    <d v="1899-12-30T22:39:00"/>
    <n v="22"/>
    <x v="3"/>
    <x v="4"/>
    <s v="Successful"/>
    <n v="1"/>
    <n v="0"/>
    <n v="1"/>
    <x v="0"/>
    <n v="66.999999998370185"/>
  </r>
  <r>
    <n v="2998"/>
    <x v="1"/>
    <x v="202"/>
    <x v="0"/>
    <d v="2016-07-13T07:16:45"/>
    <d v="2016-07-13T07:45:47"/>
    <d v="2016-07-13T00:00:00"/>
    <d v="1899-12-30T07:16:45"/>
    <n v="7"/>
    <x v="2"/>
    <x v="6"/>
    <s v="Successful"/>
    <n v="1"/>
    <n v="0"/>
    <n v="1"/>
    <x v="1"/>
    <n v="29.033333330880851"/>
  </r>
  <r>
    <n v="3415"/>
    <x v="1"/>
    <x v="202"/>
    <x v="0"/>
    <d v="2016-07-13T15:28:02"/>
    <d v="2016-07-13T16:37:13"/>
    <d v="2016-07-13T00:00:00"/>
    <d v="1899-12-30T15:28:02"/>
    <n v="15"/>
    <x v="0"/>
    <x v="1"/>
    <s v="Successful"/>
    <n v="1"/>
    <n v="0"/>
    <n v="1"/>
    <x v="1"/>
    <n v="69.183333328692243"/>
  </r>
  <r>
    <n v="3789"/>
    <x v="1"/>
    <x v="202"/>
    <x v="0"/>
    <d v="2016-07-13T20:49:13"/>
    <d v="2016-07-13T21:41:24"/>
    <d v="2016-07-13T00:00:00"/>
    <d v="1899-12-30T20:49:13"/>
    <n v="20"/>
    <x v="1"/>
    <x v="6"/>
    <s v="Successful"/>
    <n v="1"/>
    <n v="0"/>
    <n v="1"/>
    <x v="1"/>
    <n v="52.183333325665444"/>
  </r>
  <r>
    <n v="4227"/>
    <x v="0"/>
    <x v="202"/>
    <x v="0"/>
    <d v="2016-07-14T05:49:34"/>
    <d v="2016-07-14T06:53:22"/>
    <d v="2016-07-14T00:00:00"/>
    <d v="1899-12-30T05:49:34"/>
    <n v="5"/>
    <x v="2"/>
    <x v="1"/>
    <s v="Successful"/>
    <n v="1"/>
    <n v="0"/>
    <n v="1"/>
    <x v="0"/>
    <n v="63.7999999942258"/>
  </r>
  <r>
    <n v="6490"/>
    <x v="1"/>
    <x v="202"/>
    <x v="0"/>
    <d v="2016-07-15T20:29:24"/>
    <d v="2016-07-15T21:17:23"/>
    <d v="2016-07-15T00:00:00"/>
    <d v="1899-12-30T20:29:24"/>
    <n v="20"/>
    <x v="1"/>
    <x v="2"/>
    <s v="Successful"/>
    <n v="1"/>
    <n v="0"/>
    <n v="1"/>
    <x v="1"/>
    <n v="47.983333328738809"/>
  </r>
  <r>
    <n v="6712"/>
    <x v="0"/>
    <x v="202"/>
    <x v="0"/>
    <d v="2016-07-15T23:02:31"/>
    <d v="2016-07-15T23:43:24"/>
    <d v="2016-07-15T00:00:00"/>
    <d v="1899-12-30T23:02:31"/>
    <n v="23"/>
    <x v="3"/>
    <x v="1"/>
    <s v="Successful"/>
    <n v="1"/>
    <n v="0"/>
    <n v="1"/>
    <x v="0"/>
    <n v="40.883333324454725"/>
  </r>
  <r>
    <n v="583"/>
    <x v="0"/>
    <x v="203"/>
    <x v="0"/>
    <d v="2016-07-11T11:08:00"/>
    <d v="2016-07-11T11:58:00"/>
    <d v="2016-07-11T00:00:00"/>
    <d v="1899-12-30T11:08:00"/>
    <n v="11"/>
    <x v="0"/>
    <x v="6"/>
    <s v="Successful"/>
    <n v="1"/>
    <n v="0"/>
    <n v="1"/>
    <x v="0"/>
    <n v="50.000000005820766"/>
  </r>
  <r>
    <n v="772"/>
    <x v="1"/>
    <x v="203"/>
    <x v="0"/>
    <d v="2016-07-11T16:25:00"/>
    <d v="2016-07-11T17:36:00"/>
    <d v="2016-07-11T00:00:00"/>
    <d v="1899-12-30T16:25:00"/>
    <n v="16"/>
    <x v="0"/>
    <x v="6"/>
    <s v="Successful"/>
    <n v="1"/>
    <n v="0"/>
    <n v="1"/>
    <x v="1"/>
    <n v="70.999999990453944"/>
  </r>
  <r>
    <n v="1142"/>
    <x v="1"/>
    <x v="203"/>
    <x v="0"/>
    <d v="2016-07-11T20:42:00"/>
    <d v="2016-07-11T21:40:00"/>
    <d v="2016-07-11T00:00:00"/>
    <d v="1899-12-30T20:42:00"/>
    <n v="20"/>
    <x v="1"/>
    <x v="2"/>
    <s v="Successful"/>
    <n v="1"/>
    <n v="0"/>
    <n v="1"/>
    <x v="1"/>
    <n v="58.000000000465661"/>
  </r>
  <r>
    <n v="1436"/>
    <x v="1"/>
    <x v="203"/>
    <x v="0"/>
    <d v="2016-07-12T04:46:00"/>
    <d v="2016-07-12T05:22:00"/>
    <d v="2016-07-12T00:00:00"/>
    <d v="1899-12-30T04:46:00"/>
    <n v="4"/>
    <x v="4"/>
    <x v="2"/>
    <s v="Successful"/>
    <n v="1"/>
    <n v="0"/>
    <n v="1"/>
    <x v="1"/>
    <n v="36.000000002095476"/>
  </r>
  <r>
    <n v="1986"/>
    <x v="1"/>
    <x v="203"/>
    <x v="0"/>
    <d v="2016-07-12T12:32:00"/>
    <d v="2016-07-12T13:05:00"/>
    <d v="2016-07-12T00:00:00"/>
    <d v="1899-12-30T12:32:00"/>
    <n v="12"/>
    <x v="0"/>
    <x v="3"/>
    <s v="Successful"/>
    <n v="1"/>
    <n v="0"/>
    <n v="1"/>
    <x v="1"/>
    <n v="33.000000002793968"/>
  </r>
  <r>
    <n v="2508"/>
    <x v="0"/>
    <x v="203"/>
    <x v="0"/>
    <d v="2016-07-12T21:04:00"/>
    <d v="2016-07-12T22:00:00"/>
    <d v="2016-07-12T00:00:00"/>
    <d v="1899-12-30T21:04:00"/>
    <n v="21"/>
    <x v="3"/>
    <x v="6"/>
    <s v="Successful"/>
    <n v="1"/>
    <n v="0"/>
    <n v="1"/>
    <x v="0"/>
    <n v="55.999999993946403"/>
  </r>
  <r>
    <n v="2788"/>
    <x v="1"/>
    <x v="203"/>
    <x v="0"/>
    <d v="2016-07-13T04:49:55"/>
    <d v="2016-07-13T05:56:07"/>
    <d v="2016-07-13T00:00:00"/>
    <d v="1899-12-30T04:49:55"/>
    <n v="4"/>
    <x v="4"/>
    <x v="6"/>
    <s v="Successful"/>
    <n v="1"/>
    <n v="0"/>
    <n v="1"/>
    <x v="1"/>
    <n v="66.199999999953434"/>
  </r>
  <r>
    <n v="2956"/>
    <x v="0"/>
    <x v="203"/>
    <x v="0"/>
    <d v="2016-07-13T06:42:12"/>
    <d v="2016-07-13T07:35:04"/>
    <d v="2016-07-13T00:00:00"/>
    <d v="1899-12-30T06:42:12"/>
    <n v="6"/>
    <x v="2"/>
    <x v="6"/>
    <s v="Successful"/>
    <n v="1"/>
    <n v="0"/>
    <n v="1"/>
    <x v="0"/>
    <n v="52.866666672052816"/>
  </r>
  <r>
    <n v="4518"/>
    <x v="1"/>
    <x v="203"/>
    <x v="0"/>
    <d v="2016-07-14T09:18:42"/>
    <d v="2016-07-14T10:20:53"/>
    <d v="2016-07-14T00:00:00"/>
    <d v="1899-12-30T09:18:42"/>
    <n v="9"/>
    <x v="2"/>
    <x v="0"/>
    <s v="Successful"/>
    <n v="1"/>
    <n v="0"/>
    <n v="1"/>
    <x v="1"/>
    <n v="62.183333326829597"/>
  </r>
  <r>
    <n v="4681"/>
    <x v="1"/>
    <x v="203"/>
    <x v="0"/>
    <d v="2016-07-14T12:47:46"/>
    <d v="2016-07-14T13:22:59"/>
    <d v="2016-07-14T00:00:00"/>
    <d v="1899-12-30T12:47:46"/>
    <n v="12"/>
    <x v="0"/>
    <x v="3"/>
    <s v="Successful"/>
    <n v="1"/>
    <n v="0"/>
    <n v="1"/>
    <x v="1"/>
    <n v="35.216666674241424"/>
  </r>
  <r>
    <n v="5041"/>
    <x v="1"/>
    <x v="203"/>
    <x v="0"/>
    <d v="2016-07-14T19:20:06"/>
    <d v="2016-07-14T20:21:57"/>
    <d v="2016-07-14T00:00:00"/>
    <d v="1899-12-30T19:20:06"/>
    <n v="19"/>
    <x v="1"/>
    <x v="2"/>
    <s v="Successful"/>
    <n v="1"/>
    <n v="0"/>
    <n v="1"/>
    <x v="1"/>
    <n v="61.84999999939464"/>
  </r>
  <r>
    <n v="6176"/>
    <x v="1"/>
    <x v="203"/>
    <x v="0"/>
    <d v="2016-07-15T16:55:46"/>
    <d v="2016-07-15T17:44:51"/>
    <d v="2016-07-15T00:00:00"/>
    <d v="1899-12-30T16:55:46"/>
    <n v="16"/>
    <x v="0"/>
    <x v="6"/>
    <s v="Successful"/>
    <n v="1"/>
    <n v="0"/>
    <n v="1"/>
    <x v="1"/>
    <n v="49.083333334419876"/>
  </r>
  <r>
    <n v="542"/>
    <x v="0"/>
    <x v="204"/>
    <x v="0"/>
    <d v="2016-07-11T10:06:00"/>
    <d v="2016-07-11T11:02:00"/>
    <d v="2016-07-11T00:00:00"/>
    <d v="1899-12-30T10:06:00"/>
    <n v="10"/>
    <x v="0"/>
    <x v="0"/>
    <s v="Successful"/>
    <n v="1"/>
    <n v="0"/>
    <n v="1"/>
    <x v="0"/>
    <n v="56.000000004423782"/>
  </r>
  <r>
    <n v="605"/>
    <x v="0"/>
    <x v="204"/>
    <x v="0"/>
    <d v="2016-07-11T11:42:00"/>
    <d v="2016-07-11T12:31:00"/>
    <d v="2016-07-11T00:00:00"/>
    <d v="1899-12-30T11:42:00"/>
    <n v="11"/>
    <x v="0"/>
    <x v="0"/>
    <s v="Successful"/>
    <n v="1"/>
    <n v="0"/>
    <n v="1"/>
    <x v="0"/>
    <n v="48.999999992083758"/>
  </r>
  <r>
    <n v="1908"/>
    <x v="0"/>
    <x v="204"/>
    <x v="0"/>
    <d v="2016-07-12T10:35:00"/>
    <d v="2016-07-12T11:40:00"/>
    <d v="2016-07-12T00:00:00"/>
    <d v="1899-12-30T10:35:00"/>
    <n v="10"/>
    <x v="0"/>
    <x v="4"/>
    <s v="Successful"/>
    <n v="1"/>
    <n v="0"/>
    <n v="1"/>
    <x v="0"/>
    <n v="65.000000002328306"/>
  </r>
  <r>
    <n v="3662"/>
    <x v="1"/>
    <x v="204"/>
    <x v="0"/>
    <d v="2016-07-13T19:19:23"/>
    <d v="2016-07-13T20:20:17"/>
    <d v="2016-07-13T00:00:00"/>
    <d v="1899-12-30T19:19:23"/>
    <n v="19"/>
    <x v="1"/>
    <x v="2"/>
    <s v="Successful"/>
    <n v="1"/>
    <n v="0"/>
    <n v="1"/>
    <x v="1"/>
    <n v="60.899999997345731"/>
  </r>
  <r>
    <n v="4254"/>
    <x v="1"/>
    <x v="204"/>
    <x v="0"/>
    <d v="2016-07-14T06:06:21"/>
    <d v="2016-07-14T07:12:50"/>
    <d v="2016-07-14T00:00:00"/>
    <d v="1899-12-30T06:06:21"/>
    <n v="6"/>
    <x v="2"/>
    <x v="3"/>
    <s v="Successful"/>
    <n v="1"/>
    <n v="0"/>
    <n v="1"/>
    <x v="1"/>
    <n v="66.483333336655051"/>
  </r>
  <r>
    <n v="5337"/>
    <x v="1"/>
    <x v="204"/>
    <x v="0"/>
    <d v="2016-07-14T22:21:28"/>
    <d v="2016-07-14T23:23:40"/>
    <d v="2016-07-14T00:00:00"/>
    <d v="1899-12-30T22:21:28"/>
    <n v="22"/>
    <x v="3"/>
    <x v="0"/>
    <s v="Successful"/>
    <n v="1"/>
    <n v="0"/>
    <n v="1"/>
    <x v="1"/>
    <n v="62.200000007869676"/>
  </r>
  <r>
    <n v="5430"/>
    <x v="1"/>
    <x v="204"/>
    <x v="0"/>
    <d v="2016-07-15T02:35:11"/>
    <d v="2016-07-15T03:25:33"/>
    <d v="2016-07-15T00:00:00"/>
    <d v="1899-12-30T02:35:11"/>
    <n v="2"/>
    <x v="4"/>
    <x v="3"/>
    <s v="Successful"/>
    <n v="1"/>
    <n v="0"/>
    <n v="1"/>
    <x v="1"/>
    <n v="50.366666663903743"/>
  </r>
  <r>
    <n v="6630"/>
    <x v="0"/>
    <x v="204"/>
    <x v="0"/>
    <d v="2016-07-15T21:58:19"/>
    <d v="2016-07-15T22:50:50"/>
    <d v="2016-07-15T00:00:00"/>
    <d v="1899-12-30T21:58:19"/>
    <n v="21"/>
    <x v="3"/>
    <x v="2"/>
    <s v="Successful"/>
    <n v="1"/>
    <n v="0"/>
    <n v="1"/>
    <x v="0"/>
    <n v="52.51666666357778"/>
  </r>
  <r>
    <n v="297"/>
    <x v="0"/>
    <x v="205"/>
    <x v="0"/>
    <d v="2016-07-11T07:13:00"/>
    <d v="2016-07-11T07:43:00"/>
    <d v="2016-07-11T00:00:00"/>
    <d v="1899-12-30T07:13:00"/>
    <n v="7"/>
    <x v="2"/>
    <x v="0"/>
    <s v="Successful"/>
    <n v="1"/>
    <n v="0"/>
    <n v="1"/>
    <x v="0"/>
    <n v="30.00000000349246"/>
  </r>
  <r>
    <n v="501"/>
    <x v="1"/>
    <x v="205"/>
    <x v="0"/>
    <d v="2016-07-11T09:37:00"/>
    <d v="2016-07-11T10:10:00"/>
    <d v="2016-07-11T00:00:00"/>
    <d v="1899-12-30T09:37:00"/>
    <n v="9"/>
    <x v="2"/>
    <x v="4"/>
    <s v="Successful"/>
    <n v="1"/>
    <n v="0"/>
    <n v="1"/>
    <x v="1"/>
    <n v="33.000000002793968"/>
  </r>
  <r>
    <n v="826"/>
    <x v="1"/>
    <x v="205"/>
    <x v="0"/>
    <d v="2016-07-11T17:32:00"/>
    <d v="2016-07-11T18:39:00"/>
    <d v="2016-07-11T00:00:00"/>
    <d v="1899-12-30T17:32:00"/>
    <n v="17"/>
    <x v="1"/>
    <x v="5"/>
    <s v="Successful"/>
    <n v="1"/>
    <n v="0"/>
    <n v="1"/>
    <x v="1"/>
    <n v="66.999999998370185"/>
  </r>
  <r>
    <n v="2339"/>
    <x v="1"/>
    <x v="205"/>
    <x v="0"/>
    <d v="2016-07-12T19:19:00"/>
    <d v="2016-07-12T20:12:00"/>
    <d v="2016-07-12T00:00:00"/>
    <d v="1899-12-30T19:19:00"/>
    <n v="19"/>
    <x v="1"/>
    <x v="2"/>
    <s v="Successful"/>
    <n v="1"/>
    <n v="0"/>
    <n v="1"/>
    <x v="1"/>
    <n v="53.000000005122274"/>
  </r>
  <r>
    <n v="3025"/>
    <x v="1"/>
    <x v="205"/>
    <x v="0"/>
    <d v="2016-07-13T07:32:12"/>
    <d v="2016-07-13T08:45:26"/>
    <d v="2016-07-13T00:00:00"/>
    <d v="1899-12-30T07:32:12"/>
    <n v="7"/>
    <x v="2"/>
    <x v="2"/>
    <s v="Successful"/>
    <n v="1"/>
    <n v="0"/>
    <n v="1"/>
    <x v="1"/>
    <n v="73.233333332464099"/>
  </r>
  <r>
    <n v="4803"/>
    <x v="1"/>
    <x v="205"/>
    <x v="0"/>
    <d v="2016-07-14T17:02:43"/>
    <d v="2016-07-14T18:17:52"/>
    <d v="2016-07-14T00:00:00"/>
    <d v="1899-12-30T17:02:43"/>
    <n v="17"/>
    <x v="1"/>
    <x v="2"/>
    <s v="Successful"/>
    <n v="1"/>
    <n v="0"/>
    <n v="1"/>
    <x v="1"/>
    <n v="75.149999996647239"/>
  </r>
  <r>
    <n v="5893"/>
    <x v="1"/>
    <x v="205"/>
    <x v="0"/>
    <d v="2016-07-15T09:42:11"/>
    <d v="2016-07-15T10:18:04"/>
    <d v="2016-07-15T00:00:00"/>
    <d v="1899-12-30T09:42:11"/>
    <n v="9"/>
    <x v="2"/>
    <x v="1"/>
    <s v="Successful"/>
    <n v="1"/>
    <n v="0"/>
    <n v="1"/>
    <x v="1"/>
    <n v="35.883333329111338"/>
  </r>
  <r>
    <n v="876"/>
    <x v="0"/>
    <x v="206"/>
    <x v="0"/>
    <d v="2016-07-11T17:58:00"/>
    <d v="2016-07-11T18:33:00"/>
    <d v="2016-07-11T00:00:00"/>
    <d v="1899-12-30T17:58:00"/>
    <n v="17"/>
    <x v="1"/>
    <x v="2"/>
    <s v="Successful"/>
    <n v="1"/>
    <n v="0"/>
    <n v="1"/>
    <x v="0"/>
    <n v="34.999999998835847"/>
  </r>
  <r>
    <n v="1318"/>
    <x v="1"/>
    <x v="206"/>
    <x v="0"/>
    <d v="2016-07-11T22:51:00"/>
    <d v="2016-07-11T23:45:00"/>
    <d v="2016-07-11T00:00:00"/>
    <d v="1899-12-30T22:51:00"/>
    <n v="22"/>
    <x v="3"/>
    <x v="6"/>
    <s v="Successful"/>
    <n v="1"/>
    <n v="0"/>
    <n v="1"/>
    <x v="1"/>
    <n v="54.000000008381903"/>
  </r>
  <r>
    <n v="1477"/>
    <x v="0"/>
    <x v="206"/>
    <x v="0"/>
    <d v="2016-07-12T05:16:00"/>
    <d v="2016-07-12T06:13:00"/>
    <d v="2016-07-12T00:00:00"/>
    <d v="1899-12-30T05:16:00"/>
    <n v="5"/>
    <x v="2"/>
    <x v="5"/>
    <s v="Successful"/>
    <n v="1"/>
    <n v="0"/>
    <n v="1"/>
    <x v="0"/>
    <n v="56.999999997206032"/>
  </r>
  <r>
    <n v="2084"/>
    <x v="0"/>
    <x v="206"/>
    <x v="0"/>
    <d v="2016-07-12T15:46:00"/>
    <d v="2016-07-12T16:40:00"/>
    <d v="2016-07-12T00:00:00"/>
    <d v="1899-12-30T15:46:00"/>
    <n v="15"/>
    <x v="0"/>
    <x v="3"/>
    <s v="Successful"/>
    <n v="1"/>
    <n v="0"/>
    <n v="1"/>
    <x v="0"/>
    <n v="53.999999997904524"/>
  </r>
  <r>
    <n v="2354"/>
    <x v="0"/>
    <x v="206"/>
    <x v="0"/>
    <d v="2016-07-12T19:25:00"/>
    <d v="2016-07-12T20:09:00"/>
    <d v="2016-07-12T00:00:00"/>
    <d v="1899-12-30T19:25:00"/>
    <n v="19"/>
    <x v="1"/>
    <x v="6"/>
    <s v="Successful"/>
    <n v="1"/>
    <n v="0"/>
    <n v="1"/>
    <x v="0"/>
    <n v="43.999999996740371"/>
  </r>
  <r>
    <n v="3407"/>
    <x v="0"/>
    <x v="206"/>
    <x v="0"/>
    <d v="2016-07-13T15:24:47"/>
    <d v="2016-07-13T16:34:49"/>
    <d v="2016-07-13T00:00:00"/>
    <d v="1899-12-30T15:24:47"/>
    <n v="15"/>
    <x v="0"/>
    <x v="3"/>
    <s v="Successful"/>
    <n v="1"/>
    <n v="0"/>
    <n v="1"/>
    <x v="0"/>
    <n v="70.033333338797092"/>
  </r>
  <r>
    <n v="3703"/>
    <x v="0"/>
    <x v="206"/>
    <x v="0"/>
    <d v="2016-07-13T19:42:01"/>
    <d v="2016-07-13T20:50:38"/>
    <d v="2016-07-13T00:00:00"/>
    <d v="1899-12-30T19:42:01"/>
    <n v="19"/>
    <x v="1"/>
    <x v="5"/>
    <s v="Successful"/>
    <n v="1"/>
    <n v="0"/>
    <n v="1"/>
    <x v="0"/>
    <n v="68.616666665766388"/>
  </r>
  <r>
    <n v="4085"/>
    <x v="0"/>
    <x v="206"/>
    <x v="0"/>
    <d v="2016-07-14T02:42:00"/>
    <d v="2016-07-14T03:28:10"/>
    <d v="2016-07-14T00:00:00"/>
    <d v="1899-12-30T02:42:00"/>
    <n v="2"/>
    <x v="4"/>
    <x v="4"/>
    <s v="Successful"/>
    <n v="1"/>
    <n v="0"/>
    <n v="1"/>
    <x v="0"/>
    <n v="46.166666666977108"/>
  </r>
  <r>
    <n v="4625"/>
    <x v="1"/>
    <x v="206"/>
    <x v="0"/>
    <d v="2016-07-14T11:04:55"/>
    <d v="2016-07-14T12:14:46"/>
    <d v="2016-07-14T00:00:00"/>
    <d v="1899-12-30T11:04:55"/>
    <n v="11"/>
    <x v="0"/>
    <x v="3"/>
    <s v="Successful"/>
    <n v="1"/>
    <n v="0"/>
    <n v="1"/>
    <x v="1"/>
    <n v="69.850000004516914"/>
  </r>
  <r>
    <n v="4866"/>
    <x v="1"/>
    <x v="206"/>
    <x v="0"/>
    <d v="2016-07-14T17:35:53"/>
    <d v="2016-07-14T18:27:47"/>
    <d v="2016-07-14T00:00:00"/>
    <d v="1899-12-30T17:35:53"/>
    <n v="17"/>
    <x v="1"/>
    <x v="2"/>
    <s v="Successful"/>
    <n v="1"/>
    <n v="0"/>
    <n v="1"/>
    <x v="1"/>
    <n v="51.899999999441206"/>
  </r>
  <r>
    <n v="1278"/>
    <x v="1"/>
    <x v="207"/>
    <x v="0"/>
    <d v="2016-07-11T22:03:00"/>
    <d v="2016-07-11T23:05:00"/>
    <d v="2016-07-11T00:00:00"/>
    <d v="1899-12-30T22:03:00"/>
    <n v="22"/>
    <x v="3"/>
    <x v="4"/>
    <s v="Successful"/>
    <n v="1"/>
    <n v="0"/>
    <n v="1"/>
    <x v="1"/>
    <n v="62.000000003026798"/>
  </r>
  <r>
    <n v="2037"/>
    <x v="1"/>
    <x v="207"/>
    <x v="0"/>
    <d v="2016-07-12T14:13:00"/>
    <d v="2016-07-12T15:04:00"/>
    <d v="2016-07-12T00:00:00"/>
    <d v="1899-12-30T14:13:00"/>
    <n v="14"/>
    <x v="0"/>
    <x v="5"/>
    <s v="Successful"/>
    <n v="1"/>
    <n v="0"/>
    <n v="1"/>
    <x v="1"/>
    <n v="50.999999998603016"/>
  </r>
  <r>
    <n v="2567"/>
    <x v="0"/>
    <x v="207"/>
    <x v="0"/>
    <d v="2016-07-12T21:37:00"/>
    <d v="2016-07-12T22:26:00"/>
    <d v="2016-07-12T00:00:00"/>
    <d v="1899-12-30T21:37:00"/>
    <n v="21"/>
    <x v="3"/>
    <x v="3"/>
    <s v="Successful"/>
    <n v="1"/>
    <n v="0"/>
    <n v="1"/>
    <x v="0"/>
    <n v="49.000000002561137"/>
  </r>
  <r>
    <n v="2829"/>
    <x v="1"/>
    <x v="207"/>
    <x v="0"/>
    <d v="2016-07-13T05:20:05"/>
    <d v="2016-07-13T06:17:18"/>
    <d v="2016-07-13T00:00:00"/>
    <d v="1899-12-30T05:20:05"/>
    <n v="5"/>
    <x v="2"/>
    <x v="2"/>
    <s v="Successful"/>
    <n v="1"/>
    <n v="0"/>
    <n v="1"/>
    <x v="1"/>
    <n v="57.21666666213423"/>
  </r>
  <r>
    <n v="2918"/>
    <x v="0"/>
    <x v="207"/>
    <x v="0"/>
    <d v="2016-07-13T06:20:10"/>
    <d v="2016-07-13T07:01:26"/>
    <d v="2016-07-13T00:00:00"/>
    <d v="1899-12-30T06:20:10"/>
    <n v="6"/>
    <x v="2"/>
    <x v="1"/>
    <s v="Successful"/>
    <n v="1"/>
    <n v="0"/>
    <n v="1"/>
    <x v="0"/>
    <n v="41.26666666357778"/>
  </r>
  <r>
    <n v="3362"/>
    <x v="0"/>
    <x v="207"/>
    <x v="0"/>
    <d v="2016-07-13T13:37:26"/>
    <d v="2016-07-13T14:36:47"/>
    <d v="2016-07-13T00:00:00"/>
    <d v="1899-12-30T13:37:26"/>
    <n v="13"/>
    <x v="0"/>
    <x v="6"/>
    <s v="Successful"/>
    <n v="1"/>
    <n v="0"/>
    <n v="1"/>
    <x v="0"/>
    <n v="59.350000001722947"/>
  </r>
  <r>
    <n v="5615"/>
    <x v="1"/>
    <x v="207"/>
    <x v="0"/>
    <d v="2016-07-15T06:27:11"/>
    <d v="2016-07-15T07:32:20"/>
    <d v="2016-07-15T00:00:00"/>
    <d v="1899-12-30T06:27:11"/>
    <n v="6"/>
    <x v="2"/>
    <x v="2"/>
    <s v="Successful"/>
    <n v="1"/>
    <n v="0"/>
    <n v="1"/>
    <x v="1"/>
    <n v="65.149999995483086"/>
  </r>
  <r>
    <n v="2008"/>
    <x v="0"/>
    <x v="208"/>
    <x v="0"/>
    <d v="2016-07-12T13:23:00"/>
    <d v="2016-07-12T14:28:00"/>
    <d v="2016-07-12T00:00:00"/>
    <d v="1899-12-30T13:23:00"/>
    <n v="13"/>
    <x v="0"/>
    <x v="1"/>
    <s v="Successful"/>
    <n v="1"/>
    <n v="0"/>
    <n v="1"/>
    <x v="0"/>
    <n v="65.000000002328306"/>
  </r>
  <r>
    <n v="3031"/>
    <x v="0"/>
    <x v="208"/>
    <x v="0"/>
    <d v="2016-07-13T07:32:39"/>
    <d v="2016-07-13T08:28:29"/>
    <d v="2016-07-13T00:00:00"/>
    <d v="1899-12-30T07:32:39"/>
    <n v="7"/>
    <x v="2"/>
    <x v="5"/>
    <s v="Successful"/>
    <n v="1"/>
    <n v="0"/>
    <n v="1"/>
    <x v="0"/>
    <n v="55.833333330228925"/>
  </r>
  <r>
    <n v="3500"/>
    <x v="0"/>
    <x v="208"/>
    <x v="0"/>
    <d v="2016-07-13T17:31:22"/>
    <d v="2016-07-13T18:11:49"/>
    <d v="2016-07-13T00:00:00"/>
    <d v="1899-12-30T17:31:22"/>
    <n v="17"/>
    <x v="1"/>
    <x v="5"/>
    <s v="Successful"/>
    <n v="1"/>
    <n v="0"/>
    <n v="1"/>
    <x v="0"/>
    <n v="40.449999994598329"/>
  </r>
  <r>
    <n v="5079"/>
    <x v="1"/>
    <x v="208"/>
    <x v="0"/>
    <d v="2016-07-14T19:40:11"/>
    <d v="2016-07-14T20:16:24"/>
    <d v="2016-07-14T00:00:00"/>
    <d v="1899-12-30T19:40:11"/>
    <n v="19"/>
    <x v="1"/>
    <x v="4"/>
    <s v="Successful"/>
    <n v="1"/>
    <n v="0"/>
    <n v="1"/>
    <x v="1"/>
    <n v="36.216666667023674"/>
  </r>
  <r>
    <n v="5967"/>
    <x v="1"/>
    <x v="208"/>
    <x v="0"/>
    <d v="2016-07-15T10:56:15"/>
    <d v="2016-07-15T11:55:28"/>
    <d v="2016-07-15T00:00:00"/>
    <d v="1899-12-30T10:56:15"/>
    <n v="10"/>
    <x v="0"/>
    <x v="0"/>
    <s v="Successful"/>
    <n v="1"/>
    <n v="0"/>
    <n v="1"/>
    <x v="1"/>
    <n v="59.216666668653488"/>
  </r>
  <r>
    <n v="6375"/>
    <x v="1"/>
    <x v="208"/>
    <x v="0"/>
    <d v="2016-07-15T19:10:20"/>
    <d v="2016-07-15T20:24:42"/>
    <d v="2016-07-15T00:00:00"/>
    <d v="1899-12-30T19:10:20"/>
    <n v="19"/>
    <x v="1"/>
    <x v="3"/>
    <s v="Successful"/>
    <n v="1"/>
    <n v="0"/>
    <n v="1"/>
    <x v="1"/>
    <n v="74.366666668793187"/>
  </r>
  <r>
    <n v="1551"/>
    <x v="1"/>
    <x v="209"/>
    <x v="0"/>
    <d v="2016-07-12T06:10:00"/>
    <d v="2016-07-12T06:54:00"/>
    <d v="2016-07-12T00:00:00"/>
    <d v="1899-12-30T06:10:00"/>
    <n v="6"/>
    <x v="2"/>
    <x v="4"/>
    <s v="Successful"/>
    <n v="1"/>
    <n v="0"/>
    <n v="1"/>
    <x v="1"/>
    <n v="43.999999996740371"/>
  </r>
  <r>
    <n v="2041"/>
    <x v="1"/>
    <x v="209"/>
    <x v="0"/>
    <d v="2016-07-12T14:24:00"/>
    <d v="2016-07-12T15:13:00"/>
    <d v="2016-07-12T00:00:00"/>
    <d v="1899-12-30T14:24:00"/>
    <n v="14"/>
    <x v="0"/>
    <x v="4"/>
    <s v="Successful"/>
    <n v="1"/>
    <n v="0"/>
    <n v="1"/>
    <x v="1"/>
    <n v="49.000000002561137"/>
  </r>
  <r>
    <n v="2666"/>
    <x v="1"/>
    <x v="209"/>
    <x v="0"/>
    <d v="2016-07-12T23:40:00"/>
    <d v="2016-07-13T00:22:19"/>
    <d v="2016-07-12T00:00:00"/>
    <d v="1899-12-30T23:40:00"/>
    <n v="23"/>
    <x v="3"/>
    <x v="1"/>
    <s v="Successful"/>
    <n v="1"/>
    <n v="0"/>
    <n v="1"/>
    <x v="1"/>
    <n v="42.316666668048128"/>
  </r>
  <r>
    <n v="3348"/>
    <x v="1"/>
    <x v="209"/>
    <x v="0"/>
    <d v="2016-07-13T13:12:47"/>
    <d v="2016-07-13T14:05:36"/>
    <d v="2016-07-13T00:00:00"/>
    <d v="1899-12-30T13:12:47"/>
    <n v="13"/>
    <x v="0"/>
    <x v="6"/>
    <s v="Successful"/>
    <n v="1"/>
    <n v="0"/>
    <n v="1"/>
    <x v="1"/>
    <n v="52.816666670842096"/>
  </r>
  <r>
    <n v="3518"/>
    <x v="0"/>
    <x v="209"/>
    <x v="0"/>
    <d v="2016-07-13T17:45:55"/>
    <d v="2016-07-13T18:22:58"/>
    <d v="2016-07-13T00:00:00"/>
    <d v="1899-12-30T17:45:55"/>
    <n v="17"/>
    <x v="1"/>
    <x v="4"/>
    <s v="Successful"/>
    <n v="1"/>
    <n v="0"/>
    <n v="1"/>
    <x v="0"/>
    <n v="37.050000006565824"/>
  </r>
  <r>
    <n v="4205"/>
    <x v="1"/>
    <x v="209"/>
    <x v="0"/>
    <d v="2016-07-14T05:35:58"/>
    <d v="2016-07-14T06:38:23"/>
    <d v="2016-07-14T00:00:00"/>
    <d v="1899-12-30T05:35:58"/>
    <n v="5"/>
    <x v="2"/>
    <x v="3"/>
    <s v="Successful"/>
    <n v="1"/>
    <n v="0"/>
    <n v="1"/>
    <x v="1"/>
    <n v="62.416666672797874"/>
  </r>
  <r>
    <n v="6346"/>
    <x v="0"/>
    <x v="209"/>
    <x v="0"/>
    <d v="2016-07-15T18:48:48"/>
    <d v="2016-07-15T19:37:36"/>
    <d v="2016-07-15T00:00:00"/>
    <d v="1899-12-30T18:48:48"/>
    <n v="18"/>
    <x v="1"/>
    <x v="4"/>
    <s v="Successful"/>
    <n v="1"/>
    <n v="0"/>
    <n v="1"/>
    <x v="0"/>
    <n v="48.79999999771826"/>
  </r>
  <r>
    <n v="6433"/>
    <x v="1"/>
    <x v="209"/>
    <x v="0"/>
    <d v="2016-07-15T19:52:00"/>
    <d v="2016-07-15T20:26:07"/>
    <d v="2016-07-15T00:00:00"/>
    <d v="1899-12-30T19:52:00"/>
    <n v="19"/>
    <x v="1"/>
    <x v="5"/>
    <s v="Successful"/>
    <n v="1"/>
    <n v="0"/>
    <n v="1"/>
    <x v="1"/>
    <n v="34.116666668560356"/>
  </r>
  <r>
    <n v="1471"/>
    <x v="1"/>
    <x v="210"/>
    <x v="0"/>
    <d v="2016-07-12T05:09:00"/>
    <d v="2016-07-12T06:01:00"/>
    <d v="2016-07-12T00:00:00"/>
    <d v="1899-12-30T05:09:00"/>
    <n v="5"/>
    <x v="2"/>
    <x v="2"/>
    <s v="Successful"/>
    <n v="1"/>
    <n v="0"/>
    <n v="1"/>
    <x v="1"/>
    <n v="52.000000001862645"/>
  </r>
  <r>
    <n v="1808"/>
    <x v="0"/>
    <x v="210"/>
    <x v="0"/>
    <d v="2016-07-12T09:13:00"/>
    <d v="2016-07-12T10:30:00"/>
    <d v="2016-07-12T00:00:00"/>
    <d v="1899-12-30T09:13:00"/>
    <n v="9"/>
    <x v="2"/>
    <x v="6"/>
    <s v="Successful"/>
    <n v="1"/>
    <n v="0"/>
    <n v="1"/>
    <x v="0"/>
    <n v="76.999999999534339"/>
  </r>
  <r>
    <n v="2017"/>
    <x v="1"/>
    <x v="210"/>
    <x v="0"/>
    <d v="2016-07-12T13:43:00"/>
    <d v="2016-07-12T14:22:00"/>
    <d v="2016-07-12T00:00:00"/>
    <d v="1899-12-30T13:43:00"/>
    <n v="13"/>
    <x v="0"/>
    <x v="2"/>
    <s v="Successful"/>
    <n v="1"/>
    <n v="0"/>
    <n v="1"/>
    <x v="1"/>
    <n v="39.000000001396984"/>
  </r>
  <r>
    <n v="4483"/>
    <x v="1"/>
    <x v="210"/>
    <x v="0"/>
    <d v="2016-07-14T08:49:48"/>
    <d v="2016-07-14T09:21:33"/>
    <d v="2016-07-14T00:00:00"/>
    <d v="1899-12-30T08:49:48"/>
    <n v="8"/>
    <x v="2"/>
    <x v="0"/>
    <s v="Successful"/>
    <n v="1"/>
    <n v="0"/>
    <n v="1"/>
    <x v="1"/>
    <n v="31.749999993480742"/>
  </r>
  <r>
    <n v="4639"/>
    <x v="0"/>
    <x v="210"/>
    <x v="0"/>
    <d v="2016-07-14T11:31:09"/>
    <d v="2016-07-14T12:10:50"/>
    <d v="2016-07-14T00:00:00"/>
    <d v="1899-12-30T11:31:09"/>
    <n v="11"/>
    <x v="0"/>
    <x v="3"/>
    <s v="Successful"/>
    <n v="1"/>
    <n v="0"/>
    <n v="1"/>
    <x v="0"/>
    <n v="39.683333326829597"/>
  </r>
  <r>
    <n v="4901"/>
    <x v="0"/>
    <x v="210"/>
    <x v="0"/>
    <d v="2016-07-14T18:02:12"/>
    <d v="2016-07-14T18:31:27"/>
    <d v="2016-07-14T00:00:00"/>
    <d v="1899-12-30T18:02:12"/>
    <n v="18"/>
    <x v="1"/>
    <x v="2"/>
    <s v="Successful"/>
    <n v="1"/>
    <n v="0"/>
    <n v="1"/>
    <x v="0"/>
    <n v="29.249999995809048"/>
  </r>
  <r>
    <n v="5357"/>
    <x v="1"/>
    <x v="210"/>
    <x v="0"/>
    <d v="2016-07-14T23:09:23"/>
    <d v="2016-07-15T00:05:34"/>
    <d v="2016-07-14T00:00:00"/>
    <d v="1899-12-30T23:09:23"/>
    <n v="23"/>
    <x v="3"/>
    <x v="6"/>
    <s v="Successful"/>
    <n v="1"/>
    <n v="0"/>
    <n v="1"/>
    <x v="1"/>
    <n v="56.18333333870396"/>
  </r>
  <r>
    <n v="6214"/>
    <x v="0"/>
    <x v="210"/>
    <x v="0"/>
    <d v="2016-07-15T17:35:20"/>
    <d v="2016-07-15T18:32:39"/>
    <d v="2016-07-15T00:00:00"/>
    <d v="1899-12-30T17:35:20"/>
    <n v="17"/>
    <x v="1"/>
    <x v="3"/>
    <s v="Successful"/>
    <n v="1"/>
    <n v="0"/>
    <n v="1"/>
    <x v="0"/>
    <n v="57.316666675033048"/>
  </r>
  <r>
    <n v="575"/>
    <x v="0"/>
    <x v="211"/>
    <x v="0"/>
    <d v="2016-07-11T10:59:00"/>
    <d v="2016-07-11T11:51:00"/>
    <d v="2016-07-11T00:00:00"/>
    <d v="1899-12-30T10:59:00"/>
    <n v="10"/>
    <x v="0"/>
    <x v="2"/>
    <s v="Successful"/>
    <n v="1"/>
    <n v="0"/>
    <n v="1"/>
    <x v="0"/>
    <n v="52.000000001862645"/>
  </r>
  <r>
    <n v="753"/>
    <x v="0"/>
    <x v="211"/>
    <x v="0"/>
    <d v="2016-07-11T15:58:00"/>
    <d v="2016-07-11T17:05:00"/>
    <d v="2016-07-11T00:00:00"/>
    <d v="1899-12-30T15:58:00"/>
    <n v="15"/>
    <x v="0"/>
    <x v="4"/>
    <s v="Successful"/>
    <n v="1"/>
    <n v="0"/>
    <n v="1"/>
    <x v="0"/>
    <n v="66.999999998370185"/>
  </r>
  <r>
    <n v="999"/>
    <x v="1"/>
    <x v="211"/>
    <x v="0"/>
    <d v="2016-07-11T19:06:00"/>
    <d v="2016-07-11T20:20:00"/>
    <d v="2016-07-11T00:00:00"/>
    <d v="1899-12-30T19:06:00"/>
    <n v="19"/>
    <x v="1"/>
    <x v="3"/>
    <s v="Successful"/>
    <n v="1"/>
    <n v="0"/>
    <n v="1"/>
    <x v="1"/>
    <n v="74.000000000232831"/>
  </r>
  <r>
    <n v="1534"/>
    <x v="0"/>
    <x v="211"/>
    <x v="0"/>
    <d v="2016-07-12T05:59:00"/>
    <d v="2016-07-12T06:58:00"/>
    <d v="2016-07-12T00:00:00"/>
    <d v="1899-12-30T05:59:00"/>
    <n v="5"/>
    <x v="2"/>
    <x v="2"/>
    <s v="Successful"/>
    <n v="1"/>
    <n v="0"/>
    <n v="1"/>
    <x v="0"/>
    <n v="59.00000000372529"/>
  </r>
  <r>
    <n v="1773"/>
    <x v="0"/>
    <x v="211"/>
    <x v="0"/>
    <d v="2016-07-12T08:57:00"/>
    <d v="2016-07-12T10:03:00"/>
    <d v="2016-07-12T00:00:00"/>
    <d v="1899-12-30T08:57:00"/>
    <n v="8"/>
    <x v="2"/>
    <x v="6"/>
    <s v="Successful"/>
    <n v="1"/>
    <n v="0"/>
    <n v="1"/>
    <x v="0"/>
    <n v="65.999999995110556"/>
  </r>
  <r>
    <n v="1890"/>
    <x v="1"/>
    <x v="211"/>
    <x v="0"/>
    <d v="2016-07-12T10:08:00"/>
    <d v="2016-07-12T11:16:00"/>
    <d v="2016-07-12T00:00:00"/>
    <d v="1899-12-30T10:08:00"/>
    <n v="10"/>
    <x v="0"/>
    <x v="5"/>
    <s v="Successful"/>
    <n v="1"/>
    <n v="0"/>
    <n v="1"/>
    <x v="1"/>
    <n v="68.000000001629815"/>
  </r>
  <r>
    <n v="2609"/>
    <x v="0"/>
    <x v="211"/>
    <x v="0"/>
    <d v="2016-07-12T22:00:00"/>
    <d v="2016-07-12T22:56:00"/>
    <d v="2016-07-12T00:00:00"/>
    <d v="1899-12-30T22:00:00"/>
    <n v="22"/>
    <x v="3"/>
    <x v="3"/>
    <s v="Successful"/>
    <n v="1"/>
    <n v="0"/>
    <n v="1"/>
    <x v="0"/>
    <n v="56.000000004423782"/>
  </r>
  <r>
    <n v="2864"/>
    <x v="1"/>
    <x v="211"/>
    <x v="0"/>
    <d v="2016-07-13T05:43:57"/>
    <d v="2016-07-13T06:10:20"/>
    <d v="2016-07-13T00:00:00"/>
    <d v="1899-12-30T05:43:57"/>
    <n v="5"/>
    <x v="2"/>
    <x v="2"/>
    <s v="Successful"/>
    <n v="1"/>
    <n v="0"/>
    <n v="1"/>
    <x v="1"/>
    <n v="26.383333329576999"/>
  </r>
  <r>
    <n v="3134"/>
    <x v="1"/>
    <x v="211"/>
    <x v="0"/>
    <d v="2016-07-13T08:40:06"/>
    <d v="2016-07-13T09:52:19"/>
    <d v="2016-07-13T00:00:00"/>
    <d v="1899-12-30T08:40:06"/>
    <n v="8"/>
    <x v="2"/>
    <x v="3"/>
    <s v="Successful"/>
    <n v="1"/>
    <n v="0"/>
    <n v="1"/>
    <x v="1"/>
    <n v="72.216666669119149"/>
  </r>
  <r>
    <n v="3302"/>
    <x v="1"/>
    <x v="211"/>
    <x v="0"/>
    <d v="2016-07-13T11:41:45"/>
    <d v="2016-07-13T12:37:07"/>
    <d v="2016-07-13T00:00:00"/>
    <d v="1899-12-30T11:41:45"/>
    <n v="11"/>
    <x v="0"/>
    <x v="3"/>
    <s v="Successful"/>
    <n v="1"/>
    <n v="0"/>
    <n v="1"/>
    <x v="1"/>
    <n v="55.366666669724509"/>
  </r>
  <r>
    <n v="3999"/>
    <x v="0"/>
    <x v="211"/>
    <x v="0"/>
    <d v="2016-07-13T23:40:57"/>
    <d v="2016-07-14T00:44:12"/>
    <d v="2016-07-13T00:00:00"/>
    <d v="1899-12-30T23:40:57"/>
    <n v="23"/>
    <x v="3"/>
    <x v="6"/>
    <s v="Successful"/>
    <n v="1"/>
    <n v="0"/>
    <n v="1"/>
    <x v="0"/>
    <n v="63.250000001862645"/>
  </r>
  <r>
    <n v="4450"/>
    <x v="1"/>
    <x v="211"/>
    <x v="0"/>
    <d v="2016-07-14T08:30:35"/>
    <d v="2016-07-14T09:07:03"/>
    <d v="2016-07-14T00:00:00"/>
    <d v="1899-12-30T08:30:35"/>
    <n v="8"/>
    <x v="2"/>
    <x v="3"/>
    <s v="Successful"/>
    <n v="1"/>
    <n v="0"/>
    <n v="1"/>
    <x v="1"/>
    <n v="36.46666667307727"/>
  </r>
  <r>
    <n v="6376"/>
    <x v="1"/>
    <x v="211"/>
    <x v="0"/>
    <d v="2016-07-15T19:12:24"/>
    <d v="2016-07-15T20:13:55"/>
    <d v="2016-07-15T00:00:00"/>
    <d v="1899-12-30T19:12:24"/>
    <n v="19"/>
    <x v="1"/>
    <x v="1"/>
    <s v="Successful"/>
    <n v="1"/>
    <n v="0"/>
    <n v="1"/>
    <x v="1"/>
    <n v="61.516666661482304"/>
  </r>
  <r>
    <n v="6622"/>
    <x v="0"/>
    <x v="211"/>
    <x v="0"/>
    <d v="2016-07-15T21:46:05"/>
    <d v="2016-07-15T22:39:29"/>
    <d v="2016-07-15T00:00:00"/>
    <d v="1899-12-30T21:46:05"/>
    <n v="21"/>
    <x v="3"/>
    <x v="5"/>
    <s v="Successful"/>
    <n v="1"/>
    <n v="0"/>
    <n v="1"/>
    <x v="0"/>
    <n v="53.399999993853271"/>
  </r>
  <r>
    <n v="87"/>
    <x v="1"/>
    <x v="212"/>
    <x v="0"/>
    <d v="2016-07-11T04:46:00"/>
    <d v="2016-07-11T05:26:00"/>
    <d v="2016-07-11T00:00:00"/>
    <d v="1899-12-30T04:46:00"/>
    <n v="4"/>
    <x v="4"/>
    <x v="0"/>
    <s v="Successful"/>
    <n v="1"/>
    <n v="0"/>
    <n v="1"/>
    <x v="1"/>
    <n v="40.000000004656613"/>
  </r>
  <r>
    <n v="859"/>
    <x v="1"/>
    <x v="212"/>
    <x v="0"/>
    <d v="2016-07-11T17:49:00"/>
    <d v="2016-07-11T18:45:00"/>
    <d v="2016-07-11T00:00:00"/>
    <d v="1899-12-30T17:49:00"/>
    <n v="17"/>
    <x v="1"/>
    <x v="3"/>
    <s v="Successful"/>
    <n v="1"/>
    <n v="0"/>
    <n v="1"/>
    <x v="1"/>
    <n v="56.000000004423782"/>
  </r>
  <r>
    <n v="1170"/>
    <x v="1"/>
    <x v="212"/>
    <x v="0"/>
    <d v="2016-07-11T20:55:00"/>
    <d v="2016-07-11T21:28:00"/>
    <d v="2016-07-11T00:00:00"/>
    <d v="1899-12-30T20:55:00"/>
    <n v="20"/>
    <x v="1"/>
    <x v="2"/>
    <s v="Successful"/>
    <n v="1"/>
    <n v="0"/>
    <n v="1"/>
    <x v="1"/>
    <n v="32.999999992316589"/>
  </r>
  <r>
    <n v="2511"/>
    <x v="1"/>
    <x v="212"/>
    <x v="0"/>
    <d v="2016-07-12T21:07:00"/>
    <d v="2016-07-12T22:15:00"/>
    <d v="2016-07-12T00:00:00"/>
    <d v="1899-12-30T21:07:00"/>
    <n v="21"/>
    <x v="3"/>
    <x v="3"/>
    <s v="Successful"/>
    <n v="1"/>
    <n v="0"/>
    <n v="1"/>
    <x v="1"/>
    <n v="68.000000001629815"/>
  </r>
  <r>
    <n v="3427"/>
    <x v="0"/>
    <x v="212"/>
    <x v="0"/>
    <d v="2016-07-13T15:52:40"/>
    <d v="2016-07-13T16:56:33"/>
    <d v="2016-07-13T00:00:00"/>
    <d v="1899-12-30T15:52:40"/>
    <n v="15"/>
    <x v="0"/>
    <x v="4"/>
    <s v="Successful"/>
    <n v="1"/>
    <n v="0"/>
    <n v="1"/>
    <x v="0"/>
    <n v="63.883333336561918"/>
  </r>
  <r>
    <n v="5385"/>
    <x v="0"/>
    <x v="212"/>
    <x v="0"/>
    <d v="2016-07-14T00:07:29"/>
    <d v="2016-07-14T00:44:29"/>
    <d v="2016-07-14T00:00:00"/>
    <d v="1899-12-30T00:07:29"/>
    <n v="0"/>
    <x v="4"/>
    <x v="6"/>
    <s v="Successful"/>
    <n v="1"/>
    <n v="0"/>
    <n v="1"/>
    <x v="0"/>
    <n v="37.000000005355105"/>
  </r>
  <r>
    <n v="4643"/>
    <x v="0"/>
    <x v="212"/>
    <x v="0"/>
    <d v="2016-07-14T11:41:55"/>
    <d v="2016-07-14T12:32:12"/>
    <d v="2016-07-14T00:00:00"/>
    <d v="1899-12-30T11:41:55"/>
    <n v="11"/>
    <x v="0"/>
    <x v="6"/>
    <s v="Successful"/>
    <n v="1"/>
    <n v="0"/>
    <n v="1"/>
    <x v="0"/>
    <n v="50.283333342522383"/>
  </r>
  <r>
    <n v="4850"/>
    <x v="0"/>
    <x v="212"/>
    <x v="0"/>
    <d v="2016-07-14T17:34:36"/>
    <d v="2016-07-14T18:07:29"/>
    <d v="2016-07-14T00:00:00"/>
    <d v="1899-12-30T17:34:36"/>
    <n v="17"/>
    <x v="1"/>
    <x v="1"/>
    <s v="Successful"/>
    <n v="1"/>
    <n v="0"/>
    <n v="1"/>
    <x v="0"/>
    <n v="32.88333332980983"/>
  </r>
  <r>
    <n v="5689"/>
    <x v="1"/>
    <x v="212"/>
    <x v="0"/>
    <d v="2016-07-15T07:21:55"/>
    <d v="2016-07-15T07:59:29"/>
    <d v="2016-07-15T00:00:00"/>
    <d v="1899-12-30T07:21:55"/>
    <n v="7"/>
    <x v="2"/>
    <x v="3"/>
    <s v="Successful"/>
    <n v="1"/>
    <n v="0"/>
    <n v="1"/>
    <x v="1"/>
    <n v="37.566666668280959"/>
  </r>
  <r>
    <n v="600"/>
    <x v="1"/>
    <x v="213"/>
    <x v="0"/>
    <d v="2016-07-11T11:38:00"/>
    <d v="2016-07-11T12:47:00"/>
    <d v="2016-07-11T00:00:00"/>
    <d v="1899-12-30T11:38:00"/>
    <n v="11"/>
    <x v="0"/>
    <x v="3"/>
    <s v="Successful"/>
    <n v="1"/>
    <n v="0"/>
    <n v="1"/>
    <x v="1"/>
    <n v="68.999999994412065"/>
  </r>
  <r>
    <n v="2053"/>
    <x v="0"/>
    <x v="213"/>
    <x v="0"/>
    <d v="2016-07-12T14:50:00"/>
    <d v="2016-07-12T15:56:00"/>
    <d v="2016-07-12T00:00:00"/>
    <d v="1899-12-30T14:50:00"/>
    <n v="14"/>
    <x v="0"/>
    <x v="6"/>
    <s v="Successful"/>
    <n v="1"/>
    <n v="0"/>
    <n v="1"/>
    <x v="0"/>
    <n v="66.000000005587935"/>
  </r>
  <r>
    <n v="2256"/>
    <x v="0"/>
    <x v="213"/>
    <x v="0"/>
    <d v="2016-07-12T18:25:00"/>
    <d v="2016-07-12T18:53:00"/>
    <d v="2016-07-12T00:00:00"/>
    <d v="1899-12-30T18:25:00"/>
    <n v="18"/>
    <x v="1"/>
    <x v="6"/>
    <s v="Successful"/>
    <n v="1"/>
    <n v="0"/>
    <n v="1"/>
    <x v="0"/>
    <n v="28.000000007450581"/>
  </r>
  <r>
    <n v="2947"/>
    <x v="1"/>
    <x v="213"/>
    <x v="0"/>
    <d v="2016-07-13T06:35:59"/>
    <d v="2016-07-13T07:24:41"/>
    <d v="2016-07-13T00:00:00"/>
    <d v="1899-12-30T06:35:59"/>
    <n v="6"/>
    <x v="2"/>
    <x v="5"/>
    <s v="Successful"/>
    <n v="1"/>
    <n v="0"/>
    <n v="1"/>
    <x v="1"/>
    <n v="48.7000000057742"/>
  </r>
  <r>
    <n v="3834"/>
    <x v="1"/>
    <x v="213"/>
    <x v="0"/>
    <d v="2016-07-13T21:21:52"/>
    <d v="2016-07-13T22:29:22"/>
    <d v="2016-07-13T00:00:00"/>
    <d v="1899-12-30T21:21:52"/>
    <n v="21"/>
    <x v="3"/>
    <x v="3"/>
    <s v="Successful"/>
    <n v="1"/>
    <n v="0"/>
    <n v="1"/>
    <x v="1"/>
    <n v="67.5"/>
  </r>
  <r>
    <n v="4414"/>
    <x v="0"/>
    <x v="213"/>
    <x v="0"/>
    <d v="2016-07-14T08:08:15"/>
    <d v="2016-07-14T08:57:44"/>
    <d v="2016-07-14T00:00:00"/>
    <d v="1899-12-30T08:08:15"/>
    <n v="8"/>
    <x v="2"/>
    <x v="4"/>
    <s v="Successful"/>
    <n v="1"/>
    <n v="0"/>
    <n v="1"/>
    <x v="0"/>
    <n v="49.483333333628252"/>
  </r>
  <r>
    <n v="5901"/>
    <x v="1"/>
    <x v="213"/>
    <x v="0"/>
    <d v="2016-07-15T09:53:12"/>
    <d v="2016-07-15T11:01:26"/>
    <d v="2016-07-15T00:00:00"/>
    <d v="1899-12-30T09:53:12"/>
    <n v="9"/>
    <x v="2"/>
    <x v="5"/>
    <s v="Successful"/>
    <n v="1"/>
    <n v="0"/>
    <n v="1"/>
    <x v="1"/>
    <n v="68.233333337120712"/>
  </r>
  <r>
    <n v="214"/>
    <x v="1"/>
    <x v="214"/>
    <x v="0"/>
    <d v="2016-07-11T06:13:00"/>
    <d v="2016-07-11T06:53:00"/>
    <d v="2016-07-11T00:00:00"/>
    <d v="1899-12-30T06:13:00"/>
    <n v="6"/>
    <x v="2"/>
    <x v="4"/>
    <s v="Successful"/>
    <n v="1"/>
    <n v="0"/>
    <n v="1"/>
    <x v="1"/>
    <n v="40.000000004656613"/>
  </r>
  <r>
    <n v="423"/>
    <x v="1"/>
    <x v="214"/>
    <x v="0"/>
    <d v="2016-07-11T08:36:00"/>
    <d v="2016-07-11T09:21:00"/>
    <d v="2016-07-11T00:00:00"/>
    <d v="1899-12-30T08:36:00"/>
    <n v="8"/>
    <x v="2"/>
    <x v="0"/>
    <s v="Successful"/>
    <n v="1"/>
    <n v="0"/>
    <n v="1"/>
    <x v="1"/>
    <n v="45"/>
  </r>
  <r>
    <n v="1138"/>
    <x v="1"/>
    <x v="214"/>
    <x v="0"/>
    <d v="2016-07-11T20:30:00"/>
    <d v="2016-07-11T21:12:00"/>
    <d v="2016-07-11T00:00:00"/>
    <d v="1899-12-30T20:30:00"/>
    <n v="20"/>
    <x v="1"/>
    <x v="4"/>
    <s v="Successful"/>
    <n v="1"/>
    <n v="0"/>
    <n v="1"/>
    <x v="1"/>
    <n v="42.000000000698492"/>
  </r>
  <r>
    <n v="1977"/>
    <x v="0"/>
    <x v="214"/>
    <x v="0"/>
    <d v="2016-07-12T12:24:00"/>
    <d v="2016-07-12T13:07:00"/>
    <d v="2016-07-12T00:00:00"/>
    <d v="1899-12-30T12:24:00"/>
    <n v="12"/>
    <x v="0"/>
    <x v="0"/>
    <s v="Successful"/>
    <n v="1"/>
    <n v="0"/>
    <n v="1"/>
    <x v="0"/>
    <n v="42.999999993480742"/>
  </r>
  <r>
    <n v="2328"/>
    <x v="1"/>
    <x v="214"/>
    <x v="0"/>
    <d v="2016-07-12T19:12:00"/>
    <d v="2016-07-12T20:01:00"/>
    <d v="2016-07-12T00:00:00"/>
    <d v="1899-12-30T19:12:00"/>
    <n v="19"/>
    <x v="1"/>
    <x v="4"/>
    <s v="Successful"/>
    <n v="1"/>
    <n v="0"/>
    <n v="1"/>
    <x v="1"/>
    <n v="48.999999992083758"/>
  </r>
  <r>
    <n v="2990"/>
    <x v="1"/>
    <x v="214"/>
    <x v="0"/>
    <d v="2016-07-13T07:10:57"/>
    <d v="2016-07-13T08:11:53"/>
    <d v="2016-07-13T00:00:00"/>
    <d v="1899-12-30T07:10:57"/>
    <n v="7"/>
    <x v="2"/>
    <x v="2"/>
    <s v="Successful"/>
    <n v="1"/>
    <n v="0"/>
    <n v="1"/>
    <x v="1"/>
    <n v="60.93333333847113"/>
  </r>
  <r>
    <n v="3658"/>
    <x v="0"/>
    <x v="214"/>
    <x v="0"/>
    <d v="2016-07-13T19:24:22"/>
    <d v="2016-07-13T20:08:49"/>
    <d v="2016-07-13T00:00:00"/>
    <d v="1899-12-30T19:24:22"/>
    <n v="19"/>
    <x v="1"/>
    <x v="4"/>
    <s v="Successful"/>
    <n v="1"/>
    <n v="0"/>
    <n v="1"/>
    <x v="0"/>
    <n v="44.449999997159466"/>
  </r>
  <r>
    <n v="4471"/>
    <x v="1"/>
    <x v="214"/>
    <x v="0"/>
    <d v="2016-07-14T08:46:16"/>
    <d v="2016-07-14T09:27:15"/>
    <d v="2016-07-14T00:00:00"/>
    <d v="1899-12-30T08:46:16"/>
    <n v="8"/>
    <x v="2"/>
    <x v="3"/>
    <s v="Successful"/>
    <n v="1"/>
    <n v="0"/>
    <n v="1"/>
    <x v="1"/>
    <n v="40.983333337353542"/>
  </r>
  <r>
    <n v="4767"/>
    <x v="0"/>
    <x v="214"/>
    <x v="0"/>
    <d v="2016-07-14T15:34:27"/>
    <d v="2016-07-14T16:29:47"/>
    <d v="2016-07-14T00:00:00"/>
    <d v="1899-12-30T15:34:27"/>
    <n v="15"/>
    <x v="0"/>
    <x v="5"/>
    <s v="Successful"/>
    <n v="1"/>
    <n v="0"/>
    <n v="1"/>
    <x v="0"/>
    <n v="55.333333339076489"/>
  </r>
  <r>
    <n v="5505"/>
    <x v="1"/>
    <x v="214"/>
    <x v="0"/>
    <d v="2016-07-15T05:02:55"/>
    <d v="2016-07-15T05:49:14"/>
    <d v="2016-07-15T00:00:00"/>
    <d v="1899-12-30T05:02:55"/>
    <n v="5"/>
    <x v="2"/>
    <x v="0"/>
    <s v="Successful"/>
    <n v="1"/>
    <n v="0"/>
    <n v="1"/>
    <x v="1"/>
    <n v="46.316666660131887"/>
  </r>
  <r>
    <n v="5850"/>
    <x v="1"/>
    <x v="214"/>
    <x v="0"/>
    <d v="2016-07-15T09:03:38"/>
    <d v="2016-07-15T10:14:54"/>
    <d v="2016-07-15T00:00:00"/>
    <d v="1899-12-30T09:03:38"/>
    <n v="9"/>
    <x v="2"/>
    <x v="3"/>
    <s v="Successful"/>
    <n v="1"/>
    <n v="0"/>
    <n v="1"/>
    <x v="1"/>
    <n v="71.26666666707024"/>
  </r>
  <r>
    <n v="484"/>
    <x v="1"/>
    <x v="215"/>
    <x v="0"/>
    <d v="2016-07-11T09:24:00"/>
    <d v="2016-07-11T10:10:00"/>
    <d v="2016-07-11T00:00:00"/>
    <d v="1899-12-30T09:24:00"/>
    <n v="9"/>
    <x v="2"/>
    <x v="2"/>
    <s v="Successful"/>
    <n v="1"/>
    <n v="0"/>
    <n v="1"/>
    <x v="1"/>
    <n v="45.99999999278225"/>
  </r>
  <r>
    <n v="855"/>
    <x v="1"/>
    <x v="215"/>
    <x v="0"/>
    <d v="2016-07-11T17:50:00"/>
    <d v="2016-07-11T18:27:00"/>
    <d v="2016-07-11T00:00:00"/>
    <d v="1899-12-30T17:50:00"/>
    <n v="17"/>
    <x v="1"/>
    <x v="2"/>
    <s v="Successful"/>
    <n v="1"/>
    <n v="0"/>
    <n v="1"/>
    <x v="1"/>
    <n v="37.000000005355105"/>
  </r>
  <r>
    <n v="2709"/>
    <x v="0"/>
    <x v="215"/>
    <x v="0"/>
    <d v="2016-07-13T01:27:34"/>
    <d v="2016-07-13T02:10:44"/>
    <d v="2016-07-13T00:00:00"/>
    <d v="1899-12-30T01:27:34"/>
    <n v="1"/>
    <x v="4"/>
    <x v="5"/>
    <s v="Successful"/>
    <n v="1"/>
    <n v="0"/>
    <n v="1"/>
    <x v="0"/>
    <n v="43.166666667675599"/>
  </r>
  <r>
    <n v="5556"/>
    <x v="1"/>
    <x v="215"/>
    <x v="0"/>
    <d v="2016-07-15T05:35:47"/>
    <d v="2016-07-15T06:49:57"/>
    <d v="2016-07-15T00:00:00"/>
    <d v="1899-12-30T05:35:47"/>
    <n v="5"/>
    <x v="2"/>
    <x v="3"/>
    <s v="Successful"/>
    <n v="1"/>
    <n v="0"/>
    <n v="1"/>
    <x v="1"/>
    <n v="74.166666674427688"/>
  </r>
  <r>
    <n v="5648"/>
    <x v="0"/>
    <x v="215"/>
    <x v="0"/>
    <d v="2016-07-15T06:55:43"/>
    <d v="2016-07-15T07:37:30"/>
    <d v="2016-07-15T00:00:00"/>
    <d v="1899-12-30T06:55:43"/>
    <n v="6"/>
    <x v="2"/>
    <x v="1"/>
    <s v="Successful"/>
    <n v="1"/>
    <n v="0"/>
    <n v="1"/>
    <x v="0"/>
    <n v="41.783333335770294"/>
  </r>
  <r>
    <n v="114"/>
    <x v="1"/>
    <x v="216"/>
    <x v="0"/>
    <d v="2016-07-11T05:10:00"/>
    <d v="2016-07-11T05:40:00"/>
    <d v="2016-07-11T00:00:00"/>
    <d v="1899-12-30T05:10:00"/>
    <n v="5"/>
    <x v="2"/>
    <x v="6"/>
    <s v="Successful"/>
    <n v="1"/>
    <n v="0"/>
    <n v="1"/>
    <x v="1"/>
    <n v="29.999999993015081"/>
  </r>
  <r>
    <n v="470"/>
    <x v="1"/>
    <x v="216"/>
    <x v="0"/>
    <d v="2016-07-11T09:22:00"/>
    <d v="2016-07-11T10:00:00"/>
    <d v="2016-07-11T00:00:00"/>
    <d v="1899-12-30T09:22:00"/>
    <n v="9"/>
    <x v="2"/>
    <x v="2"/>
    <s v="Successful"/>
    <n v="1"/>
    <n v="0"/>
    <n v="1"/>
    <x v="1"/>
    <n v="37.999999998137355"/>
  </r>
  <r>
    <n v="1446"/>
    <x v="1"/>
    <x v="216"/>
    <x v="0"/>
    <d v="2016-07-12T04:45:00"/>
    <d v="2016-07-12T05:38:00"/>
    <d v="2016-07-12T00:00:00"/>
    <d v="1899-12-30T04:45:00"/>
    <n v="4"/>
    <x v="4"/>
    <x v="4"/>
    <s v="Successful"/>
    <n v="1"/>
    <n v="0"/>
    <n v="1"/>
    <x v="1"/>
    <n v="53.000000005122274"/>
  </r>
  <r>
    <n v="3466"/>
    <x v="1"/>
    <x v="216"/>
    <x v="0"/>
    <d v="2016-07-13T17:12:42"/>
    <d v="2016-07-13T17:59:39"/>
    <d v="2016-07-13T00:00:00"/>
    <d v="1899-12-30T17:12:42"/>
    <n v="17"/>
    <x v="1"/>
    <x v="2"/>
    <s v="Successful"/>
    <n v="1"/>
    <n v="0"/>
    <n v="1"/>
    <x v="1"/>
    <n v="46.950000005308539"/>
  </r>
  <r>
    <n v="4775"/>
    <x v="0"/>
    <x v="216"/>
    <x v="0"/>
    <d v="2016-07-14T16:07:20"/>
    <d v="2016-07-14T16:53:31"/>
    <d v="2016-07-14T00:00:00"/>
    <d v="1899-12-30T16:07:20"/>
    <n v="16"/>
    <x v="0"/>
    <x v="2"/>
    <s v="Successful"/>
    <n v="1"/>
    <n v="0"/>
    <n v="1"/>
    <x v="0"/>
    <n v="46.183333327062428"/>
  </r>
  <r>
    <n v="1065"/>
    <x v="0"/>
    <x v="217"/>
    <x v="0"/>
    <d v="2016-07-11T19:51:00"/>
    <d v="2016-07-11T20:43:00"/>
    <d v="2016-07-11T00:00:00"/>
    <d v="1899-12-30T19:51:00"/>
    <n v="19"/>
    <x v="1"/>
    <x v="2"/>
    <s v="Successful"/>
    <n v="1"/>
    <n v="0"/>
    <n v="1"/>
    <x v="0"/>
    <n v="52.000000001862645"/>
  </r>
  <r>
    <n v="1457"/>
    <x v="0"/>
    <x v="217"/>
    <x v="0"/>
    <d v="2016-07-12T04:58:00"/>
    <d v="2016-07-12T05:26:00"/>
    <d v="2016-07-12T00:00:00"/>
    <d v="1899-12-30T04:58:00"/>
    <n v="4"/>
    <x v="4"/>
    <x v="2"/>
    <s v="Successful"/>
    <n v="1"/>
    <n v="0"/>
    <n v="1"/>
    <x v="0"/>
    <n v="28.000000007450581"/>
  </r>
  <r>
    <n v="3363"/>
    <x v="1"/>
    <x v="217"/>
    <x v="0"/>
    <d v="2016-07-13T13:36:11"/>
    <d v="2016-07-13T14:34:22"/>
    <d v="2016-07-13T00:00:00"/>
    <d v="1899-12-30T13:36:11"/>
    <n v="13"/>
    <x v="0"/>
    <x v="0"/>
    <s v="Successful"/>
    <n v="1"/>
    <n v="0"/>
    <n v="1"/>
    <x v="1"/>
    <n v="58.183333334745839"/>
  </r>
  <r>
    <n v="3994"/>
    <x v="0"/>
    <x v="217"/>
    <x v="0"/>
    <d v="2016-07-13T23:21:24"/>
    <d v="2016-07-14T00:07:29"/>
    <d v="2016-07-13T00:00:00"/>
    <d v="1899-12-30T23:21:24"/>
    <n v="23"/>
    <x v="3"/>
    <x v="4"/>
    <s v="Successful"/>
    <n v="1"/>
    <n v="0"/>
    <n v="1"/>
    <x v="0"/>
    <n v="46.083333335118368"/>
  </r>
  <r>
    <n v="4340"/>
    <x v="1"/>
    <x v="217"/>
    <x v="0"/>
    <d v="2016-07-14T07:13:44"/>
    <d v="2016-07-14T08:07:17"/>
    <d v="2016-07-14T00:00:00"/>
    <d v="1899-12-30T07:13:44"/>
    <n v="7"/>
    <x v="2"/>
    <x v="5"/>
    <s v="Successful"/>
    <n v="1"/>
    <n v="0"/>
    <n v="1"/>
    <x v="1"/>
    <n v="53.549999997485429"/>
  </r>
  <r>
    <n v="4902"/>
    <x v="1"/>
    <x v="217"/>
    <x v="0"/>
    <d v="2016-07-14T18:03:42"/>
    <d v="2016-07-14T19:11:34"/>
    <d v="2016-07-14T00:00:00"/>
    <d v="1899-12-30T18:03:42"/>
    <n v="18"/>
    <x v="1"/>
    <x v="6"/>
    <s v="Successful"/>
    <n v="1"/>
    <n v="0"/>
    <n v="1"/>
    <x v="1"/>
    <n v="67.866666668560356"/>
  </r>
  <r>
    <n v="5360"/>
    <x v="0"/>
    <x v="217"/>
    <x v="0"/>
    <d v="2016-07-14T23:19:15"/>
    <d v="2016-07-14T23:58:25"/>
    <d v="2016-07-14T00:00:00"/>
    <d v="1899-12-30T23:19:15"/>
    <n v="23"/>
    <x v="3"/>
    <x v="3"/>
    <s v="Successful"/>
    <n v="1"/>
    <n v="0"/>
    <n v="1"/>
    <x v="0"/>
    <n v="39.166666665114462"/>
  </r>
  <r>
    <n v="5665"/>
    <x v="1"/>
    <x v="217"/>
    <x v="0"/>
    <d v="2016-07-15T07:03:13"/>
    <d v="2016-07-15T08:03:04"/>
    <d v="2016-07-15T00:00:00"/>
    <d v="1899-12-30T07:03:13"/>
    <n v="7"/>
    <x v="2"/>
    <x v="6"/>
    <s v="Successful"/>
    <n v="1"/>
    <n v="0"/>
    <n v="1"/>
    <x v="1"/>
    <n v="59.849999992875382"/>
  </r>
  <r>
    <n v="5977"/>
    <x v="1"/>
    <x v="217"/>
    <x v="0"/>
    <d v="2016-07-15T11:27:33"/>
    <d v="2016-07-15T12:04:15"/>
    <d v="2016-07-15T00:00:00"/>
    <d v="1899-12-30T11:27:33"/>
    <n v="11"/>
    <x v="0"/>
    <x v="1"/>
    <s v="Successful"/>
    <n v="1"/>
    <n v="0"/>
    <n v="1"/>
    <x v="1"/>
    <n v="36.699999998090789"/>
  </r>
  <r>
    <n v="6742"/>
    <x v="1"/>
    <x v="217"/>
    <x v="0"/>
    <d v="2016-07-15T23:38:20"/>
    <d v="2016-07-16T00:39:38"/>
    <d v="2016-07-15T00:00:00"/>
    <d v="1899-12-30T23:38:20"/>
    <n v="23"/>
    <x v="3"/>
    <x v="2"/>
    <s v="Successful"/>
    <n v="1"/>
    <n v="0"/>
    <n v="1"/>
    <x v="1"/>
    <n v="61.300000007031485"/>
  </r>
  <r>
    <n v="280"/>
    <x v="0"/>
    <x v="218"/>
    <x v="0"/>
    <d v="2016-07-11T07:05:00"/>
    <d v="2016-07-11T07:41:00"/>
    <d v="2016-07-11T00:00:00"/>
    <d v="1899-12-30T07:05:00"/>
    <n v="7"/>
    <x v="2"/>
    <x v="5"/>
    <s v="Successful"/>
    <n v="1"/>
    <n v="0"/>
    <n v="1"/>
    <x v="0"/>
    <n v="36.000000002095476"/>
  </r>
  <r>
    <n v="475"/>
    <x v="0"/>
    <x v="218"/>
    <x v="0"/>
    <d v="2016-07-11T09:24:00"/>
    <d v="2016-07-11T10:21:00"/>
    <d v="2016-07-11T00:00:00"/>
    <d v="1899-12-30T09:24:00"/>
    <n v="9"/>
    <x v="2"/>
    <x v="1"/>
    <s v="Successful"/>
    <n v="1"/>
    <n v="0"/>
    <n v="1"/>
    <x v="0"/>
    <n v="56.999999997206032"/>
  </r>
  <r>
    <n v="1350"/>
    <x v="1"/>
    <x v="218"/>
    <x v="0"/>
    <d v="2016-07-11T23:40:00"/>
    <d v="2016-07-12T00:26:00"/>
    <d v="2016-07-11T00:00:00"/>
    <d v="1899-12-30T23:40:00"/>
    <n v="23"/>
    <x v="3"/>
    <x v="1"/>
    <s v="Successful"/>
    <n v="1"/>
    <n v="0"/>
    <n v="1"/>
    <x v="1"/>
    <n v="46.000000003259629"/>
  </r>
  <r>
    <n v="2707"/>
    <x v="0"/>
    <x v="218"/>
    <x v="0"/>
    <d v="2016-07-13T01:17:55"/>
    <d v="2016-07-13T02:35:58"/>
    <d v="2016-07-13T00:00:00"/>
    <d v="1899-12-30T01:17:55"/>
    <n v="1"/>
    <x v="4"/>
    <x v="3"/>
    <s v="Successful"/>
    <n v="1"/>
    <n v="0"/>
    <n v="1"/>
    <x v="0"/>
    <n v="78.049999993527308"/>
  </r>
  <r>
    <n v="2928"/>
    <x v="0"/>
    <x v="218"/>
    <x v="0"/>
    <d v="2016-07-13T06:26:22"/>
    <d v="2016-07-13T07:18:33"/>
    <d v="2016-07-13T00:00:00"/>
    <d v="1899-12-30T06:26:22"/>
    <n v="6"/>
    <x v="2"/>
    <x v="6"/>
    <s v="Successful"/>
    <n v="1"/>
    <n v="0"/>
    <n v="1"/>
    <x v="0"/>
    <n v="52.183333325665444"/>
  </r>
  <r>
    <n v="4534"/>
    <x v="1"/>
    <x v="218"/>
    <x v="0"/>
    <d v="2016-07-14T09:29:54"/>
    <d v="2016-07-14T10:16:36"/>
    <d v="2016-07-14T00:00:00"/>
    <d v="1899-12-30T09:29:54"/>
    <n v="9"/>
    <x v="2"/>
    <x v="3"/>
    <s v="Successful"/>
    <n v="1"/>
    <n v="0"/>
    <n v="1"/>
    <x v="1"/>
    <n v="46.699999999254942"/>
  </r>
  <r>
    <n v="4715"/>
    <x v="1"/>
    <x v="218"/>
    <x v="0"/>
    <d v="2016-07-14T13:22:22"/>
    <d v="2016-07-14T14:27:36"/>
    <d v="2016-07-14T00:00:00"/>
    <d v="1899-12-30T13:22:22"/>
    <n v="13"/>
    <x v="0"/>
    <x v="4"/>
    <s v="Successful"/>
    <n v="1"/>
    <n v="0"/>
    <n v="1"/>
    <x v="1"/>
    <n v="65.233333337819204"/>
  </r>
  <r>
    <n v="4814"/>
    <x v="0"/>
    <x v="218"/>
    <x v="0"/>
    <d v="2016-07-14T17:17:31"/>
    <d v="2016-07-14T17:59:00"/>
    <d v="2016-07-14T00:00:00"/>
    <d v="1899-12-30T17:17:31"/>
    <n v="17"/>
    <x v="1"/>
    <x v="3"/>
    <s v="Successful"/>
    <n v="1"/>
    <n v="0"/>
    <n v="1"/>
    <x v="0"/>
    <n v="41.483333328505978"/>
  </r>
  <r>
    <n v="5878"/>
    <x v="1"/>
    <x v="218"/>
    <x v="0"/>
    <d v="2016-07-15T09:33:34"/>
    <d v="2016-07-15T10:30:26"/>
    <d v="2016-07-15T00:00:00"/>
    <d v="1899-12-30T09:33:34"/>
    <n v="9"/>
    <x v="2"/>
    <x v="3"/>
    <s v="Successful"/>
    <n v="1"/>
    <n v="0"/>
    <n v="1"/>
    <x v="1"/>
    <n v="56.866666664136574"/>
  </r>
  <r>
    <n v="6076"/>
    <x v="0"/>
    <x v="218"/>
    <x v="0"/>
    <d v="2016-07-15T14:13:38"/>
    <d v="2016-07-15T14:45:27"/>
    <d v="2016-07-15T00:00:00"/>
    <d v="1899-12-30T14:13:38"/>
    <n v="14"/>
    <x v="0"/>
    <x v="5"/>
    <s v="Successful"/>
    <n v="1"/>
    <n v="0"/>
    <n v="1"/>
    <x v="0"/>
    <n v="31.81666667573154"/>
  </r>
  <r>
    <n v="609"/>
    <x v="1"/>
    <x v="219"/>
    <x v="0"/>
    <d v="2016-07-11T11:52:00"/>
    <d v="2016-07-11T12:47:00"/>
    <d v="2016-07-11T00:00:00"/>
    <d v="1899-12-30T11:52:00"/>
    <n v="11"/>
    <x v="0"/>
    <x v="5"/>
    <s v="Successful"/>
    <n v="1"/>
    <n v="0"/>
    <n v="1"/>
    <x v="1"/>
    <n v="55.000000001164153"/>
  </r>
  <r>
    <n v="1414"/>
    <x v="0"/>
    <x v="219"/>
    <x v="0"/>
    <d v="2016-07-12T03:25:00"/>
    <d v="2016-07-12T04:33:00"/>
    <d v="2016-07-12T00:00:00"/>
    <d v="1899-12-30T03:25:00"/>
    <n v="3"/>
    <x v="4"/>
    <x v="5"/>
    <s v="Successful"/>
    <n v="1"/>
    <n v="0"/>
    <n v="1"/>
    <x v="0"/>
    <n v="68.000000001629815"/>
  </r>
  <r>
    <n v="1713"/>
    <x v="0"/>
    <x v="219"/>
    <x v="0"/>
    <d v="2016-07-12T08:08:00"/>
    <d v="2016-07-12T08:45:00"/>
    <d v="2016-07-12T00:00:00"/>
    <d v="1899-12-30T08:08:00"/>
    <n v="8"/>
    <x v="2"/>
    <x v="3"/>
    <s v="Successful"/>
    <n v="1"/>
    <n v="0"/>
    <n v="1"/>
    <x v="0"/>
    <n v="37.000000005355105"/>
  </r>
  <r>
    <n v="1991"/>
    <x v="1"/>
    <x v="219"/>
    <x v="0"/>
    <d v="2016-07-12T12:32:00"/>
    <d v="2016-07-12T13:21:00"/>
    <d v="2016-07-12T00:00:00"/>
    <d v="1899-12-30T12:32:00"/>
    <n v="12"/>
    <x v="0"/>
    <x v="0"/>
    <s v="Successful"/>
    <n v="1"/>
    <n v="0"/>
    <n v="1"/>
    <x v="1"/>
    <n v="49.000000002561137"/>
  </r>
  <r>
    <n v="2082"/>
    <x v="0"/>
    <x v="219"/>
    <x v="0"/>
    <d v="2016-07-12T15:42:00"/>
    <d v="2016-07-12T16:38:00"/>
    <d v="2016-07-12T00:00:00"/>
    <d v="1899-12-30T15:42:00"/>
    <n v="15"/>
    <x v="0"/>
    <x v="0"/>
    <s v="Successful"/>
    <n v="1"/>
    <n v="0"/>
    <n v="1"/>
    <x v="0"/>
    <n v="56.000000004423782"/>
  </r>
  <r>
    <n v="2798"/>
    <x v="1"/>
    <x v="219"/>
    <x v="0"/>
    <d v="2016-07-13T04:51:23"/>
    <d v="2016-07-13T05:25:32"/>
    <d v="2016-07-13T00:00:00"/>
    <d v="1899-12-30T04:51:23"/>
    <n v="4"/>
    <x v="4"/>
    <x v="3"/>
    <s v="Successful"/>
    <n v="1"/>
    <n v="0"/>
    <n v="1"/>
    <x v="1"/>
    <n v="34.149999999208376"/>
  </r>
  <r>
    <n v="3763"/>
    <x v="1"/>
    <x v="219"/>
    <x v="0"/>
    <d v="2016-07-13T20:35:37"/>
    <d v="2016-07-13T21:39:13"/>
    <d v="2016-07-13T00:00:00"/>
    <d v="1899-12-30T20:35:37"/>
    <n v="20"/>
    <x v="1"/>
    <x v="4"/>
    <s v="Successful"/>
    <n v="1"/>
    <n v="0"/>
    <n v="1"/>
    <x v="1"/>
    <n v="63.599999999860302"/>
  </r>
  <r>
    <n v="4091"/>
    <x v="0"/>
    <x v="219"/>
    <x v="0"/>
    <d v="2016-07-14T03:00:20"/>
    <d v="2016-07-14T03:36:42"/>
    <d v="2016-07-14T00:00:00"/>
    <d v="1899-12-30T03:00:20"/>
    <n v="3"/>
    <x v="4"/>
    <x v="0"/>
    <s v="Successful"/>
    <n v="1"/>
    <n v="0"/>
    <n v="1"/>
    <x v="0"/>
    <n v="36.366666660178453"/>
  </r>
  <r>
    <n v="4372"/>
    <x v="1"/>
    <x v="219"/>
    <x v="0"/>
    <d v="2016-07-14T07:32:52"/>
    <d v="2016-07-14T08:49:55"/>
    <d v="2016-07-14T00:00:00"/>
    <d v="1899-12-30T07:32:52"/>
    <n v="7"/>
    <x v="2"/>
    <x v="4"/>
    <s v="Successful"/>
    <n v="1"/>
    <n v="0"/>
    <n v="1"/>
    <x v="1"/>
    <n v="77.050000000745058"/>
  </r>
  <r>
    <n v="4609"/>
    <x v="1"/>
    <x v="219"/>
    <x v="0"/>
    <d v="2016-07-14T10:26:23"/>
    <d v="2016-07-14T11:32:19"/>
    <d v="2016-07-14T00:00:00"/>
    <d v="1899-12-30T10:26:23"/>
    <n v="10"/>
    <x v="0"/>
    <x v="0"/>
    <s v="Successful"/>
    <n v="1"/>
    <n v="0"/>
    <n v="1"/>
    <x v="1"/>
    <n v="65.933333333814517"/>
  </r>
  <r>
    <n v="4949"/>
    <x v="0"/>
    <x v="219"/>
    <x v="0"/>
    <d v="2016-07-14T18:28:29"/>
    <d v="2016-07-14T18:58:25"/>
    <d v="2016-07-14T00:00:00"/>
    <d v="1899-12-30T18:28:29"/>
    <n v="18"/>
    <x v="1"/>
    <x v="5"/>
    <s v="Successful"/>
    <n v="1"/>
    <n v="0"/>
    <n v="1"/>
    <x v="0"/>
    <n v="29.933333331719041"/>
  </r>
  <r>
    <n v="6004"/>
    <x v="0"/>
    <x v="219"/>
    <x v="0"/>
    <d v="2016-07-15T12:12:56"/>
    <d v="2016-07-15T13:25:34"/>
    <d v="2016-07-15T00:00:00"/>
    <d v="1899-12-30T12:12:56"/>
    <n v="12"/>
    <x v="0"/>
    <x v="3"/>
    <s v="Successful"/>
    <n v="1"/>
    <n v="0"/>
    <n v="1"/>
    <x v="0"/>
    <n v="72.633333338890225"/>
  </r>
  <r>
    <n v="304"/>
    <x v="1"/>
    <x v="220"/>
    <x v="0"/>
    <d v="2016-07-11T07:21:00"/>
    <d v="2016-07-11T07:50:00"/>
    <d v="2016-07-11T00:00:00"/>
    <d v="1899-12-30T07:21:00"/>
    <n v="7"/>
    <x v="2"/>
    <x v="0"/>
    <s v="Successful"/>
    <n v="1"/>
    <n v="0"/>
    <n v="1"/>
    <x v="1"/>
    <n v="29.000000000232831"/>
  </r>
  <r>
    <n v="700"/>
    <x v="1"/>
    <x v="220"/>
    <x v="0"/>
    <d v="2016-07-11T14:05:00"/>
    <d v="2016-07-11T14:40:00"/>
    <d v="2016-07-11T00:00:00"/>
    <d v="1899-12-30T14:05:00"/>
    <n v="14"/>
    <x v="0"/>
    <x v="5"/>
    <s v="Successful"/>
    <n v="1"/>
    <n v="0"/>
    <n v="1"/>
    <x v="1"/>
    <n v="34.999999998835847"/>
  </r>
  <r>
    <n v="1708"/>
    <x v="0"/>
    <x v="220"/>
    <x v="0"/>
    <d v="2016-07-12T08:10:00"/>
    <d v="2016-07-12T08:39:00"/>
    <d v="2016-07-12T00:00:00"/>
    <d v="1899-12-30T08:10:00"/>
    <n v="8"/>
    <x v="2"/>
    <x v="5"/>
    <s v="Successful"/>
    <n v="1"/>
    <n v="0"/>
    <n v="1"/>
    <x v="0"/>
    <n v="29.000000000232831"/>
  </r>
  <r>
    <n v="1918"/>
    <x v="1"/>
    <x v="220"/>
    <x v="0"/>
    <d v="2016-07-12T10:56:00"/>
    <d v="2016-07-12T12:10:00"/>
    <d v="2016-07-12T00:00:00"/>
    <d v="1899-12-30T10:56:00"/>
    <n v="10"/>
    <x v="0"/>
    <x v="5"/>
    <s v="Successful"/>
    <n v="1"/>
    <n v="0"/>
    <n v="1"/>
    <x v="1"/>
    <n v="74.000000000232831"/>
  </r>
  <r>
    <n v="2067"/>
    <x v="0"/>
    <x v="220"/>
    <x v="0"/>
    <d v="2016-07-12T15:13:00"/>
    <d v="2016-07-12T16:14:00"/>
    <d v="2016-07-12T00:00:00"/>
    <d v="1899-12-30T15:13:00"/>
    <n v="15"/>
    <x v="0"/>
    <x v="6"/>
    <s v="Successful"/>
    <n v="1"/>
    <n v="0"/>
    <n v="1"/>
    <x v="0"/>
    <n v="60.999999999767169"/>
  </r>
  <r>
    <n v="3632"/>
    <x v="1"/>
    <x v="220"/>
    <x v="0"/>
    <d v="2016-07-13T19:02:42"/>
    <d v="2016-07-13T20:07:03"/>
    <d v="2016-07-13T00:00:00"/>
    <d v="1899-12-30T19:02:42"/>
    <n v="19"/>
    <x v="1"/>
    <x v="1"/>
    <s v="Successful"/>
    <n v="1"/>
    <n v="0"/>
    <n v="1"/>
    <x v="1"/>
    <n v="64.349999997066334"/>
  </r>
  <r>
    <n v="4332"/>
    <x v="1"/>
    <x v="220"/>
    <x v="0"/>
    <d v="2016-07-14T07:10:55"/>
    <d v="2016-07-14T08:06:45"/>
    <d v="2016-07-14T00:00:00"/>
    <d v="1899-12-30T07:10:55"/>
    <n v="7"/>
    <x v="2"/>
    <x v="1"/>
    <s v="Successful"/>
    <n v="1"/>
    <n v="0"/>
    <n v="1"/>
    <x v="1"/>
    <n v="55.833333330228925"/>
  </r>
  <r>
    <n v="4875"/>
    <x v="1"/>
    <x v="220"/>
    <x v="0"/>
    <d v="2016-07-14T17:50:24"/>
    <d v="2016-07-14T18:31:45"/>
    <d v="2016-07-14T00:00:00"/>
    <d v="1899-12-30T17:50:24"/>
    <n v="17"/>
    <x v="1"/>
    <x v="0"/>
    <s v="Successful"/>
    <n v="1"/>
    <n v="0"/>
    <n v="1"/>
    <x v="1"/>
    <n v="41.350000005913898"/>
  </r>
  <r>
    <n v="5108"/>
    <x v="1"/>
    <x v="220"/>
    <x v="0"/>
    <d v="2016-07-14T20:03:55"/>
    <d v="2016-07-14T20:30:49"/>
    <d v="2016-07-14T00:00:00"/>
    <d v="1899-12-30T20:03:55"/>
    <n v="20"/>
    <x v="1"/>
    <x v="3"/>
    <s v="Successful"/>
    <n v="1"/>
    <n v="0"/>
    <n v="1"/>
    <x v="1"/>
    <n v="26.900000001769513"/>
  </r>
  <r>
    <n v="5683"/>
    <x v="0"/>
    <x v="220"/>
    <x v="0"/>
    <d v="2016-07-15T07:15:56"/>
    <d v="2016-07-15T08:00:10"/>
    <d v="2016-07-15T00:00:00"/>
    <d v="1899-12-30T07:15:56"/>
    <n v="7"/>
    <x v="2"/>
    <x v="1"/>
    <s v="Successful"/>
    <n v="1"/>
    <n v="0"/>
    <n v="1"/>
    <x v="0"/>
    <n v="44.233333332231268"/>
  </r>
  <r>
    <n v="5976"/>
    <x v="0"/>
    <x v="220"/>
    <x v="0"/>
    <d v="2016-07-15T11:10:14"/>
    <d v="2016-07-15T12:32:18"/>
    <d v="2016-07-15T00:00:00"/>
    <d v="1899-12-30T11:10:14"/>
    <n v="11"/>
    <x v="0"/>
    <x v="3"/>
    <s v="Successful"/>
    <n v="1"/>
    <n v="0"/>
    <n v="1"/>
    <x v="0"/>
    <n v="82.066666666651145"/>
  </r>
  <r>
    <n v="6229"/>
    <x v="1"/>
    <x v="220"/>
    <x v="0"/>
    <d v="2016-07-15T17:43:20"/>
    <d v="2016-07-15T18:31:48"/>
    <d v="2016-07-15T00:00:00"/>
    <d v="1899-12-30T17:43:20"/>
    <n v="17"/>
    <x v="1"/>
    <x v="1"/>
    <s v="Successful"/>
    <n v="1"/>
    <n v="0"/>
    <n v="1"/>
    <x v="1"/>
    <n v="48.466666670283303"/>
  </r>
  <r>
    <n v="6478"/>
    <x v="0"/>
    <x v="220"/>
    <x v="0"/>
    <d v="2016-07-15T20:14:02"/>
    <d v="2016-07-15T20:58:08"/>
    <d v="2016-07-15T00:00:00"/>
    <d v="1899-12-30T20:14:02"/>
    <n v="20"/>
    <x v="1"/>
    <x v="0"/>
    <s v="Successful"/>
    <n v="1"/>
    <n v="0"/>
    <n v="1"/>
    <x v="0"/>
    <n v="44.09999999916181"/>
  </r>
  <r>
    <n v="1295"/>
    <x v="1"/>
    <x v="221"/>
    <x v="0"/>
    <d v="2016-07-11T22:25:00"/>
    <d v="2016-07-11T23:03:00"/>
    <d v="2016-07-11T00:00:00"/>
    <d v="1899-12-30T22:25:00"/>
    <n v="22"/>
    <x v="3"/>
    <x v="5"/>
    <s v="Successful"/>
    <n v="1"/>
    <n v="0"/>
    <n v="1"/>
    <x v="1"/>
    <n v="37.999999998137355"/>
  </r>
  <r>
    <n v="1829"/>
    <x v="0"/>
    <x v="221"/>
    <x v="0"/>
    <d v="2016-07-12T09:33:00"/>
    <d v="2016-07-12T10:20:00"/>
    <d v="2016-07-12T00:00:00"/>
    <d v="1899-12-30T09:33:00"/>
    <n v="9"/>
    <x v="2"/>
    <x v="6"/>
    <s v="Successful"/>
    <n v="1"/>
    <n v="0"/>
    <n v="1"/>
    <x v="0"/>
    <n v="46.999999996041879"/>
  </r>
  <r>
    <n v="2135"/>
    <x v="1"/>
    <x v="221"/>
    <x v="0"/>
    <d v="2016-07-12T17:12:00"/>
    <d v="2016-07-12T17:58:00"/>
    <d v="2016-07-12T00:00:00"/>
    <d v="1899-12-30T17:12:00"/>
    <n v="17"/>
    <x v="1"/>
    <x v="5"/>
    <s v="Successful"/>
    <n v="1"/>
    <n v="0"/>
    <n v="1"/>
    <x v="1"/>
    <n v="46.000000003259629"/>
  </r>
  <r>
    <n v="2719"/>
    <x v="1"/>
    <x v="221"/>
    <x v="0"/>
    <d v="2016-07-13T02:10:23"/>
    <d v="2016-07-13T02:52:06"/>
    <d v="2016-07-13T00:00:00"/>
    <d v="1899-12-30T02:10:23"/>
    <n v="2"/>
    <x v="4"/>
    <x v="0"/>
    <s v="Successful"/>
    <n v="1"/>
    <n v="0"/>
    <n v="1"/>
    <x v="1"/>
    <n v="41.716666663996875"/>
  </r>
  <r>
    <n v="3016"/>
    <x v="0"/>
    <x v="221"/>
    <x v="0"/>
    <d v="2016-07-13T07:30:01"/>
    <d v="2016-07-13T08:11:25"/>
    <d v="2016-07-13T00:00:00"/>
    <d v="1899-12-30T07:30:01"/>
    <n v="7"/>
    <x v="2"/>
    <x v="1"/>
    <s v="Successful"/>
    <n v="1"/>
    <n v="0"/>
    <n v="1"/>
    <x v="0"/>
    <n v="41.399999996647239"/>
  </r>
  <r>
    <n v="4065"/>
    <x v="1"/>
    <x v="221"/>
    <x v="0"/>
    <d v="2016-07-14T01:54:08"/>
    <d v="2016-07-14T02:43:27"/>
    <d v="2016-07-14T00:00:00"/>
    <d v="1899-12-30T01:54:08"/>
    <n v="1"/>
    <x v="4"/>
    <x v="3"/>
    <s v="Successful"/>
    <n v="1"/>
    <n v="0"/>
    <n v="1"/>
    <x v="1"/>
    <n v="49.316666659433395"/>
  </r>
  <r>
    <n v="4911"/>
    <x v="1"/>
    <x v="221"/>
    <x v="0"/>
    <d v="2016-07-14T18:09:46"/>
    <d v="2016-07-14T19:07:03"/>
    <d v="2016-07-14T00:00:00"/>
    <d v="1899-12-30T18:09:46"/>
    <n v="18"/>
    <x v="1"/>
    <x v="4"/>
    <s v="Successful"/>
    <n v="1"/>
    <n v="0"/>
    <n v="1"/>
    <x v="1"/>
    <n v="57.283333333907649"/>
  </r>
  <r>
    <n v="5338"/>
    <x v="0"/>
    <x v="221"/>
    <x v="0"/>
    <d v="2016-07-14T22:27:13"/>
    <d v="2016-07-14T23:34:06"/>
    <d v="2016-07-14T00:00:00"/>
    <d v="1899-12-30T22:27:13"/>
    <n v="22"/>
    <x v="3"/>
    <x v="4"/>
    <s v="Successful"/>
    <n v="1"/>
    <n v="0"/>
    <n v="1"/>
    <x v="0"/>
    <n v="66.883333335863426"/>
  </r>
  <r>
    <n v="6086"/>
    <x v="1"/>
    <x v="221"/>
    <x v="0"/>
    <d v="2016-07-15T14:22:11"/>
    <d v="2016-07-15T15:18:36"/>
    <d v="2016-07-15T00:00:00"/>
    <d v="1899-12-30T14:22:11"/>
    <n v="14"/>
    <x v="0"/>
    <x v="0"/>
    <s v="Successful"/>
    <n v="1"/>
    <n v="0"/>
    <n v="1"/>
    <x v="1"/>
    <n v="56.416666663717479"/>
  </r>
  <r>
    <n v="6457"/>
    <x v="0"/>
    <x v="221"/>
    <x v="0"/>
    <d v="2016-07-15T20:06:36"/>
    <d v="2016-07-15T21:19:51"/>
    <d v="2016-07-15T00:00:00"/>
    <d v="1899-12-30T20:06:36"/>
    <n v="20"/>
    <x v="1"/>
    <x v="0"/>
    <s v="Successful"/>
    <n v="1"/>
    <n v="0"/>
    <n v="1"/>
    <x v="0"/>
    <n v="73.250000003026798"/>
  </r>
  <r>
    <n v="330"/>
    <x v="0"/>
    <x v="222"/>
    <x v="0"/>
    <d v="2016-07-11T07:39:00"/>
    <d v="2016-07-11T08:52:00"/>
    <d v="2016-07-11T00:00:00"/>
    <d v="1899-12-30T07:39:00"/>
    <n v="7"/>
    <x v="2"/>
    <x v="2"/>
    <s v="Successful"/>
    <n v="1"/>
    <n v="0"/>
    <n v="1"/>
    <x v="0"/>
    <n v="72.999999996973202"/>
  </r>
  <r>
    <n v="626"/>
    <x v="0"/>
    <x v="222"/>
    <x v="0"/>
    <d v="2016-07-11T12:10:00"/>
    <d v="2016-07-11T13:00:00"/>
    <d v="2016-07-11T00:00:00"/>
    <d v="1899-12-30T12:10:00"/>
    <n v="12"/>
    <x v="0"/>
    <x v="0"/>
    <s v="Successful"/>
    <n v="1"/>
    <n v="0"/>
    <n v="1"/>
    <x v="0"/>
    <n v="49.999999995343387"/>
  </r>
  <r>
    <n v="857"/>
    <x v="1"/>
    <x v="222"/>
    <x v="0"/>
    <d v="2016-07-11T17:52:00"/>
    <d v="2016-07-11T18:42:00"/>
    <d v="2016-07-11T00:00:00"/>
    <d v="1899-12-30T17:52:00"/>
    <n v="17"/>
    <x v="1"/>
    <x v="0"/>
    <s v="Successful"/>
    <n v="1"/>
    <n v="0"/>
    <n v="1"/>
    <x v="1"/>
    <n v="50.000000005820766"/>
  </r>
  <r>
    <n v="2679"/>
    <x v="0"/>
    <x v="222"/>
    <x v="0"/>
    <d v="2016-07-12T23:54:00"/>
    <d v="2016-07-13T01:10:37"/>
    <d v="2016-07-12T00:00:00"/>
    <d v="1899-12-30T23:54:00"/>
    <n v="23"/>
    <x v="3"/>
    <x v="3"/>
    <s v="Successful"/>
    <n v="1"/>
    <n v="0"/>
    <n v="1"/>
    <x v="0"/>
    <n v="76.616666660411283"/>
  </r>
  <r>
    <n v="3098"/>
    <x v="0"/>
    <x v="222"/>
    <x v="0"/>
    <d v="2016-07-13T08:22:37"/>
    <d v="2016-07-13T08:54:31"/>
    <d v="2016-07-13T00:00:00"/>
    <d v="1899-12-30T08:22:37"/>
    <n v="8"/>
    <x v="2"/>
    <x v="4"/>
    <s v="Successful"/>
    <n v="1"/>
    <n v="0"/>
    <n v="1"/>
    <x v="0"/>
    <n v="31.8999999971129"/>
  </r>
  <r>
    <n v="3344"/>
    <x v="0"/>
    <x v="222"/>
    <x v="0"/>
    <d v="2016-07-13T13:03:19"/>
    <d v="2016-07-13T13:56:02"/>
    <d v="2016-07-13T00:00:00"/>
    <d v="1899-12-30T13:03:19"/>
    <n v="13"/>
    <x v="0"/>
    <x v="3"/>
    <s v="Successful"/>
    <n v="1"/>
    <n v="0"/>
    <n v="1"/>
    <x v="0"/>
    <n v="52.716666668420658"/>
  </r>
  <r>
    <n v="4428"/>
    <x v="1"/>
    <x v="222"/>
    <x v="0"/>
    <d v="2016-07-14T08:18:15"/>
    <d v="2016-07-14T09:19:54"/>
    <d v="2016-07-14T00:00:00"/>
    <d v="1899-12-30T08:18:15"/>
    <n v="8"/>
    <x v="2"/>
    <x v="4"/>
    <s v="Successful"/>
    <n v="1"/>
    <n v="0"/>
    <n v="1"/>
    <x v="1"/>
    <n v="61.650000005029142"/>
  </r>
  <r>
    <n v="5198"/>
    <x v="0"/>
    <x v="222"/>
    <x v="0"/>
    <d v="2016-07-14T20:45:20"/>
    <d v="2016-07-14T21:38:07"/>
    <d v="2016-07-14T00:00:00"/>
    <d v="1899-12-30T20:45:20"/>
    <n v="20"/>
    <x v="1"/>
    <x v="4"/>
    <s v="Successful"/>
    <n v="1"/>
    <n v="0"/>
    <n v="1"/>
    <x v="0"/>
    <n v="52.783333340194076"/>
  </r>
  <r>
    <n v="5368"/>
    <x v="1"/>
    <x v="222"/>
    <x v="0"/>
    <d v="2016-07-14T23:36:12"/>
    <d v="2016-07-15T00:27:56"/>
    <d v="2016-07-14T00:00:00"/>
    <d v="1899-12-30T23:36:12"/>
    <n v="23"/>
    <x v="3"/>
    <x v="1"/>
    <s v="Successful"/>
    <n v="1"/>
    <n v="0"/>
    <n v="1"/>
    <x v="1"/>
    <n v="51.733333335723728"/>
  </r>
  <r>
    <n v="5513"/>
    <x v="0"/>
    <x v="222"/>
    <x v="0"/>
    <d v="2016-07-15T05:04:25"/>
    <d v="2016-07-15T05:51:20"/>
    <d v="2016-07-15T00:00:00"/>
    <d v="1899-12-30T05:04:25"/>
    <n v="5"/>
    <x v="2"/>
    <x v="4"/>
    <s v="Successful"/>
    <n v="1"/>
    <n v="0"/>
    <n v="1"/>
    <x v="0"/>
    <n v="46.91666666418314"/>
  </r>
  <r>
    <n v="5742"/>
    <x v="1"/>
    <x v="222"/>
    <x v="0"/>
    <d v="2016-07-15T07:52:18"/>
    <d v="2016-07-15T08:51:49"/>
    <d v="2016-07-15T00:00:00"/>
    <d v="1899-12-30T07:52:18"/>
    <n v="7"/>
    <x v="2"/>
    <x v="6"/>
    <s v="Successful"/>
    <n v="1"/>
    <n v="0"/>
    <n v="1"/>
    <x v="1"/>
    <n v="59.516666675917804"/>
  </r>
  <r>
    <n v="6107"/>
    <x v="0"/>
    <x v="222"/>
    <x v="0"/>
    <d v="2016-07-15T14:57:34"/>
    <d v="2016-07-15T15:55:36"/>
    <d v="2016-07-15T00:00:00"/>
    <d v="1899-12-30T14:57:34"/>
    <n v="14"/>
    <x v="0"/>
    <x v="0"/>
    <s v="Successful"/>
    <n v="1"/>
    <n v="0"/>
    <n v="1"/>
    <x v="0"/>
    <n v="58.03333334159106"/>
  </r>
  <r>
    <n v="6729"/>
    <x v="1"/>
    <x v="222"/>
    <x v="0"/>
    <d v="2016-07-15T23:19:07"/>
    <d v="2016-07-16T00:25:05"/>
    <d v="2016-07-15T00:00:00"/>
    <d v="1899-12-30T23:19:07"/>
    <n v="23"/>
    <x v="3"/>
    <x v="6"/>
    <s v="Successful"/>
    <n v="1"/>
    <n v="0"/>
    <n v="1"/>
    <x v="1"/>
    <n v="65.966666664462537"/>
  </r>
  <r>
    <n v="904"/>
    <x v="0"/>
    <x v="223"/>
    <x v="0"/>
    <d v="2016-07-11T18:11:00"/>
    <d v="2016-07-11T19:23:00"/>
    <d v="2016-07-11T00:00:00"/>
    <d v="1899-12-30T18:11:00"/>
    <n v="18"/>
    <x v="1"/>
    <x v="2"/>
    <s v="Successful"/>
    <n v="1"/>
    <n v="0"/>
    <n v="1"/>
    <x v="0"/>
    <n v="71.999999993713573"/>
  </r>
  <r>
    <n v="1459"/>
    <x v="0"/>
    <x v="223"/>
    <x v="0"/>
    <d v="2016-07-12T04:59:00"/>
    <d v="2016-07-12T05:41:00"/>
    <d v="2016-07-12T00:00:00"/>
    <d v="1899-12-30T04:59:00"/>
    <n v="4"/>
    <x v="4"/>
    <x v="0"/>
    <s v="Successful"/>
    <n v="1"/>
    <n v="0"/>
    <n v="1"/>
    <x v="0"/>
    <n v="42.000000000698492"/>
  </r>
  <r>
    <n v="2636"/>
    <x v="0"/>
    <x v="223"/>
    <x v="0"/>
    <d v="2016-07-12T22:18:00"/>
    <d v="2016-07-12T23:29:00"/>
    <d v="2016-07-12T00:00:00"/>
    <d v="1899-12-30T22:18:00"/>
    <n v="22"/>
    <x v="3"/>
    <x v="4"/>
    <s v="Successful"/>
    <n v="1"/>
    <n v="0"/>
    <n v="1"/>
    <x v="0"/>
    <n v="71.000000000931323"/>
  </r>
  <r>
    <n v="2816"/>
    <x v="1"/>
    <x v="223"/>
    <x v="0"/>
    <d v="2016-07-13T05:12:15"/>
    <d v="2016-07-13T06:08:13"/>
    <d v="2016-07-13T00:00:00"/>
    <d v="1899-12-30T05:12:15"/>
    <n v="5"/>
    <x v="2"/>
    <x v="6"/>
    <s v="Successful"/>
    <n v="1"/>
    <n v="0"/>
    <n v="1"/>
    <x v="1"/>
    <n v="55.966666673775762"/>
  </r>
  <r>
    <n v="3341"/>
    <x v="0"/>
    <x v="223"/>
    <x v="0"/>
    <d v="2016-07-13T12:51:25"/>
    <d v="2016-07-13T13:32:27"/>
    <d v="2016-07-13T00:00:00"/>
    <d v="1899-12-30T12:51:25"/>
    <n v="12"/>
    <x v="0"/>
    <x v="6"/>
    <s v="Successful"/>
    <n v="1"/>
    <n v="0"/>
    <n v="1"/>
    <x v="0"/>
    <n v="41.033333328086883"/>
  </r>
  <r>
    <n v="3657"/>
    <x v="0"/>
    <x v="223"/>
    <x v="0"/>
    <d v="2016-07-13T19:20:55"/>
    <d v="2016-07-13T20:33:02"/>
    <d v="2016-07-13T00:00:00"/>
    <d v="1899-12-30T19:20:55"/>
    <n v="19"/>
    <x v="1"/>
    <x v="0"/>
    <s v="Successful"/>
    <n v="1"/>
    <n v="0"/>
    <n v="1"/>
    <x v="0"/>
    <n v="72.116666666697711"/>
  </r>
  <r>
    <n v="5032"/>
    <x v="1"/>
    <x v="223"/>
    <x v="0"/>
    <d v="2016-07-14T19:07:43"/>
    <d v="2016-07-14T19:44:16"/>
    <d v="2016-07-14T00:00:00"/>
    <d v="1899-12-30T19:07:43"/>
    <n v="19"/>
    <x v="1"/>
    <x v="1"/>
    <s v="Successful"/>
    <n v="1"/>
    <n v="0"/>
    <n v="1"/>
    <x v="1"/>
    <n v="36.55000000493601"/>
  </r>
  <r>
    <n v="6763"/>
    <x v="1"/>
    <x v="223"/>
    <x v="0"/>
    <d v="2016-07-15T00:04:44"/>
    <d v="2016-07-15T01:06:42"/>
    <d v="2016-07-15T00:00:00"/>
    <d v="1899-12-30T00:04:44"/>
    <n v="0"/>
    <x v="4"/>
    <x v="2"/>
    <s v="Successful"/>
    <n v="1"/>
    <n v="0"/>
    <n v="1"/>
    <x v="1"/>
    <n v="61.966666672378778"/>
  </r>
  <r>
    <n v="5649"/>
    <x v="0"/>
    <x v="223"/>
    <x v="0"/>
    <d v="2016-07-15T06:51:58"/>
    <d v="2016-07-15T07:44:27"/>
    <d v="2016-07-15T00:00:00"/>
    <d v="1899-12-30T06:51:58"/>
    <n v="6"/>
    <x v="2"/>
    <x v="5"/>
    <s v="Successful"/>
    <n v="1"/>
    <n v="0"/>
    <n v="1"/>
    <x v="0"/>
    <n v="52.48333333292976"/>
  </r>
  <r>
    <n v="6430"/>
    <x v="1"/>
    <x v="223"/>
    <x v="0"/>
    <d v="2016-07-15T19:51:39"/>
    <d v="2016-07-15T20:56:05"/>
    <d v="2016-07-15T00:00:00"/>
    <d v="1899-12-30T19:51:39"/>
    <n v="19"/>
    <x v="1"/>
    <x v="4"/>
    <s v="Successful"/>
    <n v="1"/>
    <n v="0"/>
    <n v="1"/>
    <x v="1"/>
    <n v="64.433333328925073"/>
  </r>
  <r>
    <n v="182"/>
    <x v="0"/>
    <x v="224"/>
    <x v="0"/>
    <d v="2016-07-11T05:46:00"/>
    <d v="2016-07-11T06:58:00"/>
    <d v="2016-07-11T00:00:00"/>
    <d v="1899-12-30T05:46:00"/>
    <n v="5"/>
    <x v="2"/>
    <x v="5"/>
    <s v="Successful"/>
    <n v="1"/>
    <n v="0"/>
    <n v="1"/>
    <x v="0"/>
    <n v="72.000000004190952"/>
  </r>
  <r>
    <n v="621"/>
    <x v="0"/>
    <x v="224"/>
    <x v="0"/>
    <d v="2016-07-11T12:07:00"/>
    <d v="2016-07-11T13:04:00"/>
    <d v="2016-07-11T00:00:00"/>
    <d v="1899-12-30T12:07:00"/>
    <n v="12"/>
    <x v="0"/>
    <x v="3"/>
    <s v="Successful"/>
    <n v="1"/>
    <n v="0"/>
    <n v="1"/>
    <x v="0"/>
    <n v="56.999999997206032"/>
  </r>
  <r>
    <n v="967"/>
    <x v="0"/>
    <x v="224"/>
    <x v="0"/>
    <d v="2016-07-11T18:42:00"/>
    <d v="2016-07-11T19:33:00"/>
    <d v="2016-07-11T00:00:00"/>
    <d v="1899-12-30T18:42:00"/>
    <n v="18"/>
    <x v="1"/>
    <x v="2"/>
    <s v="Successful"/>
    <n v="1"/>
    <n v="0"/>
    <n v="1"/>
    <x v="0"/>
    <n v="50.999999998603016"/>
  </r>
  <r>
    <n v="1422"/>
    <x v="0"/>
    <x v="224"/>
    <x v="0"/>
    <d v="2016-07-12T04:07:00"/>
    <d v="2016-07-12T05:20:00"/>
    <d v="2016-07-12T00:00:00"/>
    <d v="1899-12-30T04:07:00"/>
    <n v="4"/>
    <x v="4"/>
    <x v="2"/>
    <s v="Successful"/>
    <n v="1"/>
    <n v="0"/>
    <n v="1"/>
    <x v="0"/>
    <n v="72.999999996973202"/>
  </r>
  <r>
    <n v="1891"/>
    <x v="1"/>
    <x v="224"/>
    <x v="0"/>
    <d v="2016-07-12T10:19:00"/>
    <d v="2016-07-12T11:15:00"/>
    <d v="2016-07-12T00:00:00"/>
    <d v="1899-12-30T10:19:00"/>
    <n v="10"/>
    <x v="0"/>
    <x v="2"/>
    <s v="Successful"/>
    <n v="1"/>
    <n v="0"/>
    <n v="1"/>
    <x v="1"/>
    <n v="56.000000004423782"/>
  </r>
  <r>
    <n v="2307"/>
    <x v="1"/>
    <x v="224"/>
    <x v="0"/>
    <d v="2016-07-12T18:58:00"/>
    <d v="2016-07-12T19:49:00"/>
    <d v="2016-07-12T00:00:00"/>
    <d v="1899-12-30T18:58:00"/>
    <n v="18"/>
    <x v="1"/>
    <x v="4"/>
    <s v="Successful"/>
    <n v="1"/>
    <n v="0"/>
    <n v="1"/>
    <x v="1"/>
    <n v="50.999999998603016"/>
  </r>
  <r>
    <n v="3245"/>
    <x v="0"/>
    <x v="224"/>
    <x v="0"/>
    <d v="2016-07-13T10:08:23"/>
    <d v="2016-07-13T10:45:06"/>
    <d v="2016-07-13T00:00:00"/>
    <d v="1899-12-30T10:08:23"/>
    <n v="10"/>
    <x v="0"/>
    <x v="4"/>
    <s v="Successful"/>
    <n v="1"/>
    <n v="0"/>
    <n v="1"/>
    <x v="0"/>
    <n v="36.716666668653488"/>
  </r>
  <r>
    <n v="3319"/>
    <x v="0"/>
    <x v="224"/>
    <x v="0"/>
    <d v="2016-07-13T12:17:16"/>
    <d v="2016-07-13T13:10:59"/>
    <d v="2016-07-13T00:00:00"/>
    <d v="1899-12-30T12:17:16"/>
    <n v="12"/>
    <x v="0"/>
    <x v="2"/>
    <s v="Successful"/>
    <n v="1"/>
    <n v="0"/>
    <n v="1"/>
    <x v="0"/>
    <n v="53.716666661202908"/>
  </r>
  <r>
    <n v="3970"/>
    <x v="0"/>
    <x v="224"/>
    <x v="0"/>
    <d v="2016-07-13T22:57:04"/>
    <d v="2016-07-14T00:13:33"/>
    <d v="2016-07-13T00:00:00"/>
    <d v="1899-12-30T22:57:04"/>
    <n v="22"/>
    <x v="3"/>
    <x v="2"/>
    <s v="Successful"/>
    <n v="1"/>
    <n v="0"/>
    <n v="1"/>
    <x v="0"/>
    <n v="76.483333337819204"/>
  </r>
  <r>
    <n v="4303"/>
    <x v="1"/>
    <x v="224"/>
    <x v="0"/>
    <d v="2016-07-14T06:44:29"/>
    <d v="2016-07-14T07:41:36"/>
    <d v="2016-07-14T00:00:00"/>
    <d v="1899-12-30T06:44:29"/>
    <n v="6"/>
    <x v="2"/>
    <x v="3"/>
    <s v="Successful"/>
    <n v="1"/>
    <n v="0"/>
    <n v="1"/>
    <x v="1"/>
    <n v="57.116666659712791"/>
  </r>
  <r>
    <n v="5358"/>
    <x v="0"/>
    <x v="224"/>
    <x v="0"/>
    <d v="2016-07-14T23:17:20"/>
    <d v="2016-07-15T00:03:26"/>
    <d v="2016-07-14T00:00:00"/>
    <d v="1899-12-30T23:17:20"/>
    <n v="23"/>
    <x v="3"/>
    <x v="0"/>
    <s v="Successful"/>
    <n v="1"/>
    <n v="0"/>
    <n v="1"/>
    <x v="0"/>
    <n v="46.099999995203689"/>
  </r>
  <r>
    <n v="5793"/>
    <x v="0"/>
    <x v="224"/>
    <x v="0"/>
    <d v="2016-07-15T08:38:57"/>
    <d v="2016-07-15T09:41:56"/>
    <d v="2016-07-15T00:00:00"/>
    <d v="1899-12-30T08:38:57"/>
    <n v="8"/>
    <x v="2"/>
    <x v="4"/>
    <s v="Successful"/>
    <n v="1"/>
    <n v="0"/>
    <n v="1"/>
    <x v="0"/>
    <n v="62.983333325246349"/>
  </r>
  <r>
    <n v="6203"/>
    <x v="0"/>
    <x v="224"/>
    <x v="0"/>
    <d v="2016-07-15T17:19:51"/>
    <d v="2016-07-15T18:08:55"/>
    <d v="2016-07-15T00:00:00"/>
    <d v="1899-12-30T17:19:51"/>
    <n v="17"/>
    <x v="1"/>
    <x v="2"/>
    <s v="Successful"/>
    <n v="1"/>
    <n v="0"/>
    <n v="1"/>
    <x v="0"/>
    <n v="49.066666663857177"/>
  </r>
  <r>
    <n v="642"/>
    <x v="1"/>
    <x v="225"/>
    <x v="0"/>
    <d v="2016-07-11T12:34:00"/>
    <d v="2016-07-11T13:51:00"/>
    <d v="2016-07-11T00:00:00"/>
    <d v="1899-12-30T12:34:00"/>
    <n v="12"/>
    <x v="0"/>
    <x v="3"/>
    <s v="Successful"/>
    <n v="1"/>
    <n v="0"/>
    <n v="1"/>
    <x v="1"/>
    <n v="76.999999999534339"/>
  </r>
  <r>
    <n v="1119"/>
    <x v="0"/>
    <x v="225"/>
    <x v="0"/>
    <d v="2016-07-11T20:31:00"/>
    <d v="2016-07-11T21:13:00"/>
    <d v="2016-07-11T00:00:00"/>
    <d v="1899-12-30T20:31:00"/>
    <n v="20"/>
    <x v="1"/>
    <x v="1"/>
    <s v="Successful"/>
    <n v="1"/>
    <n v="0"/>
    <n v="1"/>
    <x v="0"/>
    <n v="42.000000000698492"/>
  </r>
  <r>
    <n v="1861"/>
    <x v="1"/>
    <x v="225"/>
    <x v="0"/>
    <d v="2016-07-12T09:56:00"/>
    <d v="2016-07-12T10:34:00"/>
    <d v="2016-07-12T00:00:00"/>
    <d v="1899-12-30T09:56:00"/>
    <n v="9"/>
    <x v="2"/>
    <x v="1"/>
    <s v="Successful"/>
    <n v="1"/>
    <n v="0"/>
    <n v="1"/>
    <x v="1"/>
    <n v="37.999999998137355"/>
  </r>
  <r>
    <n v="2168"/>
    <x v="0"/>
    <x v="225"/>
    <x v="0"/>
    <d v="2016-07-12T17:29:00"/>
    <d v="2016-07-12T18:32:00"/>
    <d v="2016-07-12T00:00:00"/>
    <d v="1899-12-30T17:29:00"/>
    <n v="17"/>
    <x v="1"/>
    <x v="3"/>
    <s v="Successful"/>
    <n v="1"/>
    <n v="0"/>
    <n v="1"/>
    <x v="0"/>
    <n v="62.999999995809048"/>
  </r>
  <r>
    <n v="2853"/>
    <x v="0"/>
    <x v="225"/>
    <x v="0"/>
    <d v="2016-07-13T05:36:44"/>
    <d v="2016-07-13T06:25:44"/>
    <d v="2016-07-13T00:00:00"/>
    <d v="1899-12-30T05:36:44"/>
    <n v="5"/>
    <x v="2"/>
    <x v="4"/>
    <s v="Successful"/>
    <n v="1"/>
    <n v="0"/>
    <n v="1"/>
    <x v="0"/>
    <n v="49.000000002561137"/>
  </r>
  <r>
    <n v="3299"/>
    <x v="1"/>
    <x v="225"/>
    <x v="0"/>
    <d v="2016-07-13T11:44:09"/>
    <d v="2016-07-13T12:20:49"/>
    <d v="2016-07-13T00:00:00"/>
    <d v="1899-12-30T11:44:09"/>
    <n v="11"/>
    <x v="0"/>
    <x v="6"/>
    <s v="Successful"/>
    <n v="1"/>
    <n v="0"/>
    <n v="1"/>
    <x v="1"/>
    <n v="36.666666667442769"/>
  </r>
  <r>
    <n v="4285"/>
    <x v="1"/>
    <x v="225"/>
    <x v="0"/>
    <d v="2016-07-14T06:33:47"/>
    <d v="2016-07-14T07:45:50"/>
    <d v="2016-07-14T00:00:00"/>
    <d v="1899-12-30T06:33:47"/>
    <n v="6"/>
    <x v="2"/>
    <x v="2"/>
    <s v="Successful"/>
    <n v="1"/>
    <n v="0"/>
    <n v="1"/>
    <x v="1"/>
    <n v="72.050000005401671"/>
  </r>
  <r>
    <n v="5210"/>
    <x v="1"/>
    <x v="225"/>
    <x v="0"/>
    <d v="2016-07-14T20:56:31"/>
    <d v="2016-07-14T22:08:13"/>
    <d v="2016-07-14T00:00:00"/>
    <d v="1899-12-30T20:56:31"/>
    <n v="20"/>
    <x v="1"/>
    <x v="6"/>
    <s v="Successful"/>
    <n v="1"/>
    <n v="0"/>
    <n v="1"/>
    <x v="1"/>
    <n v="71.699999996926636"/>
  </r>
  <r>
    <n v="5400"/>
    <x v="0"/>
    <x v="225"/>
    <x v="0"/>
    <d v="2016-07-15T01:05:20"/>
    <d v="2016-07-15T02:04:05"/>
    <d v="2016-07-15T00:00:00"/>
    <d v="1899-12-30T01:05:20"/>
    <n v="1"/>
    <x v="4"/>
    <x v="0"/>
    <s v="Successful"/>
    <n v="1"/>
    <n v="0"/>
    <n v="1"/>
    <x v="0"/>
    <n v="58.750000008149073"/>
  </r>
  <r>
    <n v="5553"/>
    <x v="0"/>
    <x v="225"/>
    <x v="0"/>
    <d v="2016-07-15T05:34:20"/>
    <d v="2016-07-15T06:19:01"/>
    <d v="2016-07-15T00:00:00"/>
    <d v="1899-12-30T05:34:20"/>
    <n v="5"/>
    <x v="2"/>
    <x v="6"/>
    <s v="Successful"/>
    <n v="1"/>
    <n v="0"/>
    <n v="1"/>
    <x v="0"/>
    <n v="44.683333332650363"/>
  </r>
  <r>
    <n v="6031"/>
    <x v="0"/>
    <x v="225"/>
    <x v="0"/>
    <d v="2016-07-15T12:53:26"/>
    <d v="2016-07-15T13:51:53"/>
    <d v="2016-07-15T00:00:00"/>
    <d v="1899-12-30T12:53:26"/>
    <n v="12"/>
    <x v="0"/>
    <x v="4"/>
    <s v="Successful"/>
    <n v="1"/>
    <n v="0"/>
    <n v="1"/>
    <x v="0"/>
    <n v="58.450000000884756"/>
  </r>
  <r>
    <n v="919"/>
    <x v="0"/>
    <x v="226"/>
    <x v="0"/>
    <d v="2016-07-11T18:25:00"/>
    <d v="2016-07-11T19:03:00"/>
    <d v="2016-07-11T00:00:00"/>
    <d v="1899-12-30T18:25:00"/>
    <n v="18"/>
    <x v="1"/>
    <x v="6"/>
    <s v="Successful"/>
    <n v="1"/>
    <n v="0"/>
    <n v="1"/>
    <x v="0"/>
    <n v="37.999999998137355"/>
  </r>
  <r>
    <n v="1097"/>
    <x v="1"/>
    <x v="226"/>
    <x v="0"/>
    <d v="2016-07-11T20:11:00"/>
    <d v="2016-07-11T21:02:00"/>
    <d v="2016-07-11T00:00:00"/>
    <d v="1899-12-30T20:11:00"/>
    <n v="20"/>
    <x v="1"/>
    <x v="3"/>
    <s v="Successful"/>
    <n v="1"/>
    <n v="0"/>
    <n v="1"/>
    <x v="1"/>
    <n v="50.999999998603016"/>
  </r>
  <r>
    <n v="1447"/>
    <x v="0"/>
    <x v="226"/>
    <x v="0"/>
    <d v="2016-07-12T04:46:00"/>
    <d v="2016-07-12T05:25:00"/>
    <d v="2016-07-12T00:00:00"/>
    <d v="1899-12-30T04:46:00"/>
    <n v="4"/>
    <x v="4"/>
    <x v="3"/>
    <s v="Successful"/>
    <n v="1"/>
    <n v="0"/>
    <n v="1"/>
    <x v="0"/>
    <n v="39.000000001396984"/>
  </r>
  <r>
    <n v="2105"/>
    <x v="1"/>
    <x v="226"/>
    <x v="0"/>
    <d v="2016-07-12T16:08:00"/>
    <d v="2016-07-12T17:22:00"/>
    <d v="2016-07-12T00:00:00"/>
    <d v="1899-12-30T16:08:00"/>
    <n v="16"/>
    <x v="0"/>
    <x v="3"/>
    <s v="Successful"/>
    <n v="1"/>
    <n v="0"/>
    <n v="1"/>
    <x v="1"/>
    <n v="74.000000000232831"/>
  </r>
  <r>
    <n v="2598"/>
    <x v="0"/>
    <x v="226"/>
    <x v="0"/>
    <d v="2016-07-12T21:50:00"/>
    <d v="2016-07-12T22:21:00"/>
    <d v="2016-07-12T00:00:00"/>
    <d v="1899-12-30T21:50:00"/>
    <n v="21"/>
    <x v="3"/>
    <x v="2"/>
    <s v="Successful"/>
    <n v="1"/>
    <n v="0"/>
    <n v="1"/>
    <x v="0"/>
    <n v="31.000000006752089"/>
  </r>
  <r>
    <n v="3469"/>
    <x v="0"/>
    <x v="226"/>
    <x v="0"/>
    <d v="2016-07-13T17:14:33"/>
    <d v="2016-07-13T18:18:36"/>
    <d v="2016-07-13T00:00:00"/>
    <d v="1899-12-30T17:14:33"/>
    <n v="17"/>
    <x v="1"/>
    <x v="4"/>
    <s v="Successful"/>
    <n v="1"/>
    <n v="0"/>
    <n v="1"/>
    <x v="0"/>
    <n v="64.050000000279397"/>
  </r>
  <r>
    <n v="3932"/>
    <x v="0"/>
    <x v="226"/>
    <x v="0"/>
    <d v="2016-07-13T22:23:24"/>
    <d v="2016-07-13T23:34:04"/>
    <d v="2016-07-13T00:00:00"/>
    <d v="1899-12-30T22:23:24"/>
    <n v="22"/>
    <x v="3"/>
    <x v="3"/>
    <s v="Successful"/>
    <n v="1"/>
    <n v="0"/>
    <n v="1"/>
    <x v="0"/>
    <n v="70.666666673496366"/>
  </r>
  <r>
    <n v="5344"/>
    <x v="0"/>
    <x v="226"/>
    <x v="0"/>
    <d v="2016-07-14T22:37:51"/>
    <d v="2016-07-14T23:35:14"/>
    <d v="2016-07-14T00:00:00"/>
    <d v="1899-12-30T22:37:51"/>
    <n v="22"/>
    <x v="3"/>
    <x v="0"/>
    <s v="Successful"/>
    <n v="1"/>
    <n v="0"/>
    <n v="1"/>
    <x v="0"/>
    <n v="57.383333336329088"/>
  </r>
  <r>
    <n v="6707"/>
    <x v="0"/>
    <x v="226"/>
    <x v="0"/>
    <d v="2016-07-15T22:57:48"/>
    <d v="2016-07-16T00:13:56"/>
    <d v="2016-07-15T00:00:00"/>
    <d v="1899-12-30T22:57:48"/>
    <n v="22"/>
    <x v="3"/>
    <x v="2"/>
    <s v="Successful"/>
    <n v="1"/>
    <n v="0"/>
    <n v="1"/>
    <x v="0"/>
    <n v="76.133333329344168"/>
  </r>
  <r>
    <n v="10"/>
    <x v="1"/>
    <x v="227"/>
    <x v="0"/>
    <d v="2016-07-11T00:54:00"/>
    <d v="2016-07-11T01:59:00"/>
    <d v="2016-07-11T00:00:00"/>
    <d v="1899-12-30T00:54:00"/>
    <n v="0"/>
    <x v="4"/>
    <x v="0"/>
    <s v="Successful"/>
    <n v="1"/>
    <n v="0"/>
    <n v="1"/>
    <x v="1"/>
    <n v="65.000000002328306"/>
  </r>
  <r>
    <n v="387"/>
    <x v="0"/>
    <x v="227"/>
    <x v="0"/>
    <d v="2016-07-11T08:19:00"/>
    <d v="2016-07-11T09:07:00"/>
    <d v="2016-07-11T00:00:00"/>
    <d v="1899-12-30T08:19:00"/>
    <n v="8"/>
    <x v="2"/>
    <x v="6"/>
    <s v="Successful"/>
    <n v="1"/>
    <n v="0"/>
    <n v="1"/>
    <x v="0"/>
    <n v="47.999999999301508"/>
  </r>
  <r>
    <n v="586"/>
    <x v="1"/>
    <x v="227"/>
    <x v="0"/>
    <d v="2016-07-11T11:13:00"/>
    <d v="2016-07-11T11:51:00"/>
    <d v="2016-07-11T00:00:00"/>
    <d v="1899-12-30T11:13:00"/>
    <n v="11"/>
    <x v="0"/>
    <x v="3"/>
    <s v="Successful"/>
    <n v="1"/>
    <n v="0"/>
    <n v="1"/>
    <x v="1"/>
    <n v="37.999999998137355"/>
  </r>
  <r>
    <n v="710"/>
    <x v="1"/>
    <x v="227"/>
    <x v="0"/>
    <d v="2016-07-11T14:13:00"/>
    <d v="2016-07-11T15:11:00"/>
    <d v="2016-07-11T00:00:00"/>
    <d v="1899-12-30T14:13:00"/>
    <n v="14"/>
    <x v="0"/>
    <x v="0"/>
    <s v="Successful"/>
    <n v="1"/>
    <n v="0"/>
    <n v="1"/>
    <x v="1"/>
    <n v="58.000000000465661"/>
  </r>
  <r>
    <n v="1658"/>
    <x v="0"/>
    <x v="227"/>
    <x v="0"/>
    <d v="2016-07-12T07:29:00"/>
    <d v="2016-07-12T08:39:00"/>
    <d v="2016-07-12T00:00:00"/>
    <d v="1899-12-30T07:29:00"/>
    <n v="7"/>
    <x v="2"/>
    <x v="1"/>
    <s v="Successful"/>
    <n v="1"/>
    <n v="0"/>
    <n v="1"/>
    <x v="0"/>
    <n v="70.000000008149073"/>
  </r>
  <r>
    <n v="2227"/>
    <x v="1"/>
    <x v="227"/>
    <x v="0"/>
    <d v="2016-07-12T18:08:00"/>
    <d v="2016-07-12T18:38:00"/>
    <d v="2016-07-12T00:00:00"/>
    <d v="1899-12-30T18:08:00"/>
    <n v="18"/>
    <x v="1"/>
    <x v="2"/>
    <s v="Successful"/>
    <n v="1"/>
    <n v="0"/>
    <n v="1"/>
    <x v="1"/>
    <n v="29.999999993015081"/>
  </r>
  <r>
    <n v="2668"/>
    <x v="0"/>
    <x v="227"/>
    <x v="0"/>
    <d v="2016-07-12T23:35:00"/>
    <d v="2016-07-13T00:16:45"/>
    <d v="2016-07-12T00:00:00"/>
    <d v="1899-12-30T23:35:00"/>
    <n v="23"/>
    <x v="3"/>
    <x v="2"/>
    <s v="Successful"/>
    <n v="1"/>
    <n v="0"/>
    <n v="1"/>
    <x v="0"/>
    <n v="41.749999994644895"/>
  </r>
  <r>
    <n v="3312"/>
    <x v="0"/>
    <x v="227"/>
    <x v="0"/>
    <d v="2016-07-13T12:03:56"/>
    <d v="2016-07-13T12:59:09"/>
    <d v="2016-07-13T00:00:00"/>
    <d v="1899-12-30T12:03:56"/>
    <n v="12"/>
    <x v="0"/>
    <x v="2"/>
    <s v="Successful"/>
    <n v="1"/>
    <n v="0"/>
    <n v="1"/>
    <x v="0"/>
    <n v="55.216666666092351"/>
  </r>
  <r>
    <n v="4212"/>
    <x v="1"/>
    <x v="227"/>
    <x v="0"/>
    <d v="2016-07-14T05:33:45"/>
    <d v="2016-07-14T06:12:49"/>
    <d v="2016-07-14T00:00:00"/>
    <d v="1899-12-30T05:33:45"/>
    <n v="5"/>
    <x v="2"/>
    <x v="3"/>
    <s v="Successful"/>
    <n v="1"/>
    <n v="0"/>
    <n v="1"/>
    <x v="1"/>
    <n v="39.066666662693024"/>
  </r>
  <r>
    <n v="6250"/>
    <x v="1"/>
    <x v="227"/>
    <x v="0"/>
    <d v="2016-07-15T17:59:51"/>
    <d v="2016-07-15T19:07:30"/>
    <d v="2016-07-15T00:00:00"/>
    <d v="1899-12-30T17:59:51"/>
    <n v="17"/>
    <x v="1"/>
    <x v="1"/>
    <s v="Successful"/>
    <n v="1"/>
    <n v="0"/>
    <n v="1"/>
    <x v="1"/>
    <n v="67.650000003632158"/>
  </r>
  <r>
    <n v="6692"/>
    <x v="1"/>
    <x v="227"/>
    <x v="0"/>
    <d v="2016-07-15T22:47:49"/>
    <d v="2016-07-15T23:58:03"/>
    <d v="2016-07-15T00:00:00"/>
    <d v="1899-12-30T22:47:49"/>
    <n v="22"/>
    <x v="3"/>
    <x v="5"/>
    <s v="Successful"/>
    <n v="1"/>
    <n v="0"/>
    <n v="1"/>
    <x v="1"/>
    <n v="70.23333334363997"/>
  </r>
  <r>
    <n v="1960"/>
    <x v="0"/>
    <x v="228"/>
    <x v="0"/>
    <d v="2016-07-12T11:47:00"/>
    <d v="2016-07-12T12:48:00"/>
    <d v="2016-07-12T00:00:00"/>
    <d v="1899-12-30T11:47:00"/>
    <n v="11"/>
    <x v="0"/>
    <x v="5"/>
    <s v="Successful"/>
    <n v="1"/>
    <n v="0"/>
    <n v="1"/>
    <x v="0"/>
    <n v="60.999999999767169"/>
  </r>
  <r>
    <n v="3460"/>
    <x v="1"/>
    <x v="228"/>
    <x v="0"/>
    <d v="2016-07-13T17:08:08"/>
    <d v="2016-07-13T17:37:06"/>
    <d v="2016-07-13T00:00:00"/>
    <d v="1899-12-30T17:08:08"/>
    <n v="17"/>
    <x v="1"/>
    <x v="6"/>
    <s v="Successful"/>
    <n v="1"/>
    <n v="0"/>
    <n v="1"/>
    <x v="1"/>
    <n v="28.966666669584811"/>
  </r>
  <r>
    <n v="4250"/>
    <x v="1"/>
    <x v="228"/>
    <x v="0"/>
    <d v="2016-07-14T05:58:18"/>
    <d v="2016-07-14T06:32:28"/>
    <d v="2016-07-14T00:00:00"/>
    <d v="1899-12-30T05:58:18"/>
    <n v="5"/>
    <x v="2"/>
    <x v="2"/>
    <s v="Successful"/>
    <n v="1"/>
    <n v="0"/>
    <n v="1"/>
    <x v="1"/>
    <n v="34.166666669771075"/>
  </r>
  <r>
    <n v="4504"/>
    <x v="0"/>
    <x v="228"/>
    <x v="0"/>
    <d v="2016-07-14T09:09:21"/>
    <d v="2016-07-14T10:01:21"/>
    <d v="2016-07-14T00:00:00"/>
    <d v="1899-12-30T09:09:21"/>
    <n v="9"/>
    <x v="2"/>
    <x v="0"/>
    <s v="Successful"/>
    <n v="1"/>
    <n v="0"/>
    <n v="1"/>
    <x v="0"/>
    <n v="52.000000001862645"/>
  </r>
  <r>
    <n v="5089"/>
    <x v="1"/>
    <x v="228"/>
    <x v="0"/>
    <d v="2016-07-14T19:47:25"/>
    <d v="2016-07-14T20:46:26"/>
    <d v="2016-07-14T00:00:00"/>
    <d v="1899-12-30T19:47:25"/>
    <n v="19"/>
    <x v="1"/>
    <x v="5"/>
    <s v="Successful"/>
    <n v="1"/>
    <n v="0"/>
    <n v="1"/>
    <x v="1"/>
    <n v="59.01666667428799"/>
  </r>
  <r>
    <n v="5950"/>
    <x v="1"/>
    <x v="228"/>
    <x v="0"/>
    <d v="2016-07-15T10:46:39"/>
    <d v="2016-07-15T11:35:30"/>
    <d v="2016-07-15T00:00:00"/>
    <d v="1899-12-30T10:46:39"/>
    <n v="10"/>
    <x v="0"/>
    <x v="5"/>
    <s v="Successful"/>
    <n v="1"/>
    <n v="0"/>
    <n v="1"/>
    <x v="1"/>
    <n v="48.849999998928979"/>
  </r>
  <r>
    <n v="205"/>
    <x v="0"/>
    <x v="229"/>
    <x v="0"/>
    <d v="2016-07-11T06:10:00"/>
    <d v="2016-07-11T07:10:00"/>
    <d v="2016-07-11T00:00:00"/>
    <d v="1899-12-30T06:10:00"/>
    <n v="6"/>
    <x v="2"/>
    <x v="6"/>
    <s v="Successful"/>
    <n v="1"/>
    <n v="0"/>
    <n v="1"/>
    <x v="0"/>
    <n v="59.99999999650754"/>
  </r>
  <r>
    <n v="853"/>
    <x v="0"/>
    <x v="229"/>
    <x v="0"/>
    <d v="2016-07-11T17:48:00"/>
    <d v="2016-07-11T18:59:00"/>
    <d v="2016-07-11T00:00:00"/>
    <d v="1899-12-30T17:48:00"/>
    <n v="17"/>
    <x v="1"/>
    <x v="1"/>
    <s v="Successful"/>
    <n v="1"/>
    <n v="0"/>
    <n v="1"/>
    <x v="0"/>
    <n v="71.000000000931323"/>
  </r>
  <r>
    <n v="1196"/>
    <x v="1"/>
    <x v="229"/>
    <x v="0"/>
    <d v="2016-07-11T21:14:00"/>
    <d v="2016-07-11T22:05:00"/>
    <d v="2016-07-11T00:00:00"/>
    <d v="1899-12-30T21:14:00"/>
    <n v="21"/>
    <x v="3"/>
    <x v="1"/>
    <s v="Successful"/>
    <n v="1"/>
    <n v="0"/>
    <n v="1"/>
    <x v="1"/>
    <n v="50.999999998603016"/>
  </r>
  <r>
    <n v="1598"/>
    <x v="0"/>
    <x v="229"/>
    <x v="0"/>
    <d v="2016-07-12T06:38:00"/>
    <d v="2016-07-12T07:31:00"/>
    <d v="2016-07-12T00:00:00"/>
    <d v="1899-12-30T06:38:00"/>
    <n v="6"/>
    <x v="2"/>
    <x v="6"/>
    <s v="Successful"/>
    <n v="1"/>
    <n v="0"/>
    <n v="1"/>
    <x v="0"/>
    <n v="53.000000005122274"/>
  </r>
  <r>
    <n v="2406"/>
    <x v="1"/>
    <x v="229"/>
    <x v="0"/>
    <d v="2016-07-12T19:56:00"/>
    <d v="2016-07-12T20:36:00"/>
    <d v="2016-07-12T00:00:00"/>
    <d v="1899-12-30T19:56:00"/>
    <n v="19"/>
    <x v="1"/>
    <x v="3"/>
    <s v="Successful"/>
    <n v="1"/>
    <n v="0"/>
    <n v="1"/>
    <x v="1"/>
    <n v="39.999999994179234"/>
  </r>
  <r>
    <n v="4299"/>
    <x v="1"/>
    <x v="229"/>
    <x v="0"/>
    <d v="2016-07-14T06:40:36"/>
    <d v="2016-07-14T07:36:47"/>
    <d v="2016-07-14T00:00:00"/>
    <d v="1899-12-30T06:40:36"/>
    <n v="6"/>
    <x v="2"/>
    <x v="2"/>
    <s v="Successful"/>
    <n v="1"/>
    <n v="0"/>
    <n v="1"/>
    <x v="1"/>
    <n v="56.18333333870396"/>
  </r>
  <r>
    <n v="4721"/>
    <x v="1"/>
    <x v="229"/>
    <x v="0"/>
    <d v="2016-07-14T13:46:22"/>
    <d v="2016-07-14T15:01:57"/>
    <d v="2016-07-14T00:00:00"/>
    <d v="1899-12-30T13:46:22"/>
    <n v="13"/>
    <x v="0"/>
    <x v="0"/>
    <s v="Successful"/>
    <n v="1"/>
    <n v="0"/>
    <n v="1"/>
    <x v="1"/>
    <n v="75.583333326503634"/>
  </r>
  <r>
    <n v="4886"/>
    <x v="1"/>
    <x v="229"/>
    <x v="0"/>
    <d v="2016-07-14T17:54:45"/>
    <d v="2016-07-14T18:34:05"/>
    <d v="2016-07-14T00:00:00"/>
    <d v="1899-12-30T17:54:45"/>
    <n v="17"/>
    <x v="1"/>
    <x v="5"/>
    <s v="Successful"/>
    <n v="1"/>
    <n v="0"/>
    <n v="1"/>
    <x v="1"/>
    <n v="39.33333333930932"/>
  </r>
  <r>
    <n v="5851"/>
    <x v="0"/>
    <x v="229"/>
    <x v="0"/>
    <d v="2016-07-15T09:03:42"/>
    <d v="2016-07-15T10:19:50"/>
    <d v="2016-07-15T00:00:00"/>
    <d v="1899-12-30T09:03:42"/>
    <n v="9"/>
    <x v="2"/>
    <x v="1"/>
    <s v="Successful"/>
    <n v="1"/>
    <n v="0"/>
    <n v="1"/>
    <x v="0"/>
    <n v="76.133333339821547"/>
  </r>
  <r>
    <n v="6303"/>
    <x v="0"/>
    <x v="229"/>
    <x v="0"/>
    <d v="2016-07-15T18:27:59"/>
    <d v="2016-07-15T19:16:04"/>
    <d v="2016-07-15T00:00:00"/>
    <d v="1899-12-30T18:27:59"/>
    <n v="18"/>
    <x v="1"/>
    <x v="0"/>
    <s v="Successful"/>
    <n v="1"/>
    <n v="0"/>
    <n v="1"/>
    <x v="0"/>
    <n v="48.083333331160247"/>
  </r>
  <r>
    <n v="292"/>
    <x v="1"/>
    <x v="230"/>
    <x v="0"/>
    <d v="2016-07-11T07:14:00"/>
    <d v="2016-07-11T07:51:00"/>
    <d v="2016-07-11T00:00:00"/>
    <d v="1899-12-30T07:14:00"/>
    <n v="7"/>
    <x v="2"/>
    <x v="3"/>
    <s v="Successful"/>
    <n v="1"/>
    <n v="0"/>
    <n v="1"/>
    <x v="1"/>
    <n v="36.999999994877726"/>
  </r>
  <r>
    <n v="384"/>
    <x v="0"/>
    <x v="230"/>
    <x v="0"/>
    <d v="2016-07-11T08:18:00"/>
    <d v="2016-07-11T08:54:00"/>
    <d v="2016-07-11T00:00:00"/>
    <d v="1899-12-30T08:18:00"/>
    <n v="8"/>
    <x v="2"/>
    <x v="1"/>
    <s v="Successful"/>
    <n v="1"/>
    <n v="0"/>
    <n v="1"/>
    <x v="0"/>
    <n v="36.000000002095476"/>
  </r>
  <r>
    <n v="1296"/>
    <x v="0"/>
    <x v="230"/>
    <x v="0"/>
    <d v="2016-07-11T22:27:00"/>
    <d v="2016-07-11T23:37:00"/>
    <d v="2016-07-11T00:00:00"/>
    <d v="1899-12-30T22:27:00"/>
    <n v="22"/>
    <x v="3"/>
    <x v="2"/>
    <s v="Successful"/>
    <n v="1"/>
    <n v="0"/>
    <n v="1"/>
    <x v="0"/>
    <n v="69.999999997671694"/>
  </r>
  <r>
    <n v="1978"/>
    <x v="1"/>
    <x v="230"/>
    <x v="0"/>
    <d v="2016-07-12T12:20:00"/>
    <d v="2016-07-12T12:59:00"/>
    <d v="2016-07-12T00:00:00"/>
    <d v="1899-12-30T12:20:00"/>
    <n v="12"/>
    <x v="0"/>
    <x v="4"/>
    <s v="Successful"/>
    <n v="1"/>
    <n v="0"/>
    <n v="1"/>
    <x v="1"/>
    <n v="39.000000001396984"/>
  </r>
  <r>
    <n v="3303"/>
    <x v="1"/>
    <x v="230"/>
    <x v="0"/>
    <d v="2016-07-13T11:47:13"/>
    <d v="2016-07-13T13:03:23"/>
    <d v="2016-07-13T00:00:00"/>
    <d v="1899-12-30T11:47:13"/>
    <n v="11"/>
    <x v="0"/>
    <x v="1"/>
    <s v="Successful"/>
    <n v="1"/>
    <n v="0"/>
    <n v="1"/>
    <x v="1"/>
    <n v="76.166666670469567"/>
  </r>
  <r>
    <n v="3953"/>
    <x v="0"/>
    <x v="230"/>
    <x v="0"/>
    <d v="2016-07-13T22:49:28"/>
    <d v="2016-07-13T23:52:32"/>
    <d v="2016-07-13T00:00:00"/>
    <d v="1899-12-30T22:49:28"/>
    <n v="22"/>
    <x v="3"/>
    <x v="3"/>
    <s v="Successful"/>
    <n v="1"/>
    <n v="0"/>
    <n v="1"/>
    <x v="0"/>
    <n v="63.066666667582467"/>
  </r>
  <r>
    <n v="4199"/>
    <x v="1"/>
    <x v="230"/>
    <x v="0"/>
    <d v="2016-07-14T05:32:23"/>
    <d v="2016-07-14T06:29:10"/>
    <d v="2016-07-14T00:00:00"/>
    <d v="1899-12-30T05:32:23"/>
    <n v="5"/>
    <x v="2"/>
    <x v="1"/>
    <s v="Successful"/>
    <n v="1"/>
    <n v="0"/>
    <n v="1"/>
    <x v="1"/>
    <n v="56.783333332277834"/>
  </r>
  <r>
    <n v="4773"/>
    <x v="0"/>
    <x v="230"/>
    <x v="0"/>
    <d v="2016-07-14T15:55:15"/>
    <d v="2016-07-14T16:54:23"/>
    <d v="2016-07-14T00:00:00"/>
    <d v="1899-12-30T15:55:15"/>
    <n v="15"/>
    <x v="0"/>
    <x v="1"/>
    <s v="Successful"/>
    <n v="1"/>
    <n v="0"/>
    <n v="1"/>
    <x v="0"/>
    <n v="59.133333336794749"/>
  </r>
  <r>
    <n v="5217"/>
    <x v="1"/>
    <x v="230"/>
    <x v="0"/>
    <d v="2016-07-14T20:53:25"/>
    <d v="2016-07-14T21:39:30"/>
    <d v="2016-07-14T00:00:00"/>
    <d v="1899-12-30T20:53:25"/>
    <n v="20"/>
    <x v="1"/>
    <x v="6"/>
    <s v="Successful"/>
    <n v="1"/>
    <n v="0"/>
    <n v="1"/>
    <x v="1"/>
    <n v="46.083333335118368"/>
  </r>
  <r>
    <n v="5870"/>
    <x v="0"/>
    <x v="230"/>
    <x v="0"/>
    <d v="2016-07-15T09:23:39"/>
    <d v="2016-07-15T10:17:51"/>
    <d v="2016-07-15T00:00:00"/>
    <d v="1899-12-30T09:23:39"/>
    <n v="9"/>
    <x v="2"/>
    <x v="4"/>
    <s v="Successful"/>
    <n v="1"/>
    <n v="0"/>
    <n v="1"/>
    <x v="0"/>
    <n v="54.200000002747402"/>
  </r>
  <r>
    <n v="5964"/>
    <x v="1"/>
    <x v="230"/>
    <x v="0"/>
    <d v="2016-07-15T10:52:25"/>
    <d v="2016-07-15T11:51:19"/>
    <d v="2016-07-15T00:00:00"/>
    <d v="1899-12-30T10:52:25"/>
    <n v="10"/>
    <x v="0"/>
    <x v="5"/>
    <s v="Successful"/>
    <n v="1"/>
    <n v="0"/>
    <n v="1"/>
    <x v="1"/>
    <n v="58.900000001303852"/>
  </r>
  <r>
    <n v="6082"/>
    <x v="1"/>
    <x v="230"/>
    <x v="0"/>
    <d v="2016-07-15T14:18:11"/>
    <d v="2016-07-15T15:27:41"/>
    <d v="2016-07-15T00:00:00"/>
    <d v="1899-12-30T14:18:11"/>
    <n v="14"/>
    <x v="0"/>
    <x v="1"/>
    <s v="Successful"/>
    <n v="1"/>
    <n v="0"/>
    <n v="1"/>
    <x v="1"/>
    <n v="69.499999996041879"/>
  </r>
  <r>
    <n v="206"/>
    <x v="1"/>
    <x v="231"/>
    <x v="0"/>
    <d v="2016-07-11T06:07:00"/>
    <d v="2016-07-11T06:37:00"/>
    <d v="2016-07-11T00:00:00"/>
    <d v="1899-12-30T06:07:00"/>
    <n v="6"/>
    <x v="2"/>
    <x v="0"/>
    <s v="Successful"/>
    <n v="1"/>
    <n v="0"/>
    <n v="1"/>
    <x v="1"/>
    <n v="29.999999993015081"/>
  </r>
  <r>
    <n v="595"/>
    <x v="1"/>
    <x v="231"/>
    <x v="0"/>
    <d v="2016-07-11T11:31:00"/>
    <d v="2016-07-11T12:41:00"/>
    <d v="2016-07-11T00:00:00"/>
    <d v="1899-12-30T11:31:00"/>
    <n v="11"/>
    <x v="0"/>
    <x v="5"/>
    <s v="Successful"/>
    <n v="1"/>
    <n v="0"/>
    <n v="1"/>
    <x v="1"/>
    <n v="69.999999997671694"/>
  </r>
  <r>
    <n v="2310"/>
    <x v="1"/>
    <x v="231"/>
    <x v="0"/>
    <d v="2016-07-12T18:56:00"/>
    <d v="2016-07-12T20:03:00"/>
    <d v="2016-07-12T00:00:00"/>
    <d v="1899-12-30T18:56:00"/>
    <n v="18"/>
    <x v="1"/>
    <x v="5"/>
    <s v="Successful"/>
    <n v="1"/>
    <n v="0"/>
    <n v="1"/>
    <x v="1"/>
    <n v="66.999999998370185"/>
  </r>
  <r>
    <n v="2880"/>
    <x v="0"/>
    <x v="231"/>
    <x v="0"/>
    <d v="2016-07-13T05:53:50"/>
    <d v="2016-07-13T07:00:15"/>
    <d v="2016-07-13T00:00:00"/>
    <d v="1899-12-30T05:53:50"/>
    <n v="5"/>
    <x v="2"/>
    <x v="0"/>
    <s v="Successful"/>
    <n v="1"/>
    <n v="0"/>
    <n v="1"/>
    <x v="0"/>
    <n v="66.416666664881632"/>
  </r>
  <r>
    <n v="3585"/>
    <x v="1"/>
    <x v="231"/>
    <x v="0"/>
    <d v="2016-07-13T18:29:57"/>
    <d v="2016-07-13T19:33:43"/>
    <d v="2016-07-13T00:00:00"/>
    <d v="1899-12-30T18:29:57"/>
    <n v="18"/>
    <x v="1"/>
    <x v="2"/>
    <s v="Successful"/>
    <n v="1"/>
    <n v="0"/>
    <n v="1"/>
    <x v="1"/>
    <n v="63.76666666357778"/>
  </r>
  <r>
    <n v="4515"/>
    <x v="1"/>
    <x v="231"/>
    <x v="0"/>
    <d v="2016-07-14T09:16:06"/>
    <d v="2016-07-14T10:23:37"/>
    <d v="2016-07-14T00:00:00"/>
    <d v="1899-12-30T09:16:06"/>
    <n v="9"/>
    <x v="2"/>
    <x v="5"/>
    <s v="Successful"/>
    <n v="1"/>
    <n v="0"/>
    <n v="1"/>
    <x v="1"/>
    <n v="67.51666666008532"/>
  </r>
  <r>
    <n v="5636"/>
    <x v="1"/>
    <x v="231"/>
    <x v="0"/>
    <d v="2016-07-15T06:38:59"/>
    <d v="2016-07-15T07:34:28"/>
    <d v="2016-07-15T00:00:00"/>
    <d v="1899-12-30T06:38:59"/>
    <n v="6"/>
    <x v="2"/>
    <x v="2"/>
    <s v="Successful"/>
    <n v="1"/>
    <n v="0"/>
    <n v="1"/>
    <x v="1"/>
    <n v="55.483333332231268"/>
  </r>
  <r>
    <n v="6132"/>
    <x v="0"/>
    <x v="231"/>
    <x v="0"/>
    <d v="2016-07-15T15:37:04"/>
    <d v="2016-07-15T16:27:51"/>
    <d v="2016-07-15T00:00:00"/>
    <d v="1899-12-30T15:37:04"/>
    <n v="15"/>
    <x v="0"/>
    <x v="5"/>
    <s v="Successful"/>
    <n v="1"/>
    <n v="0"/>
    <n v="1"/>
    <x v="0"/>
    <n v="50.783333333674818"/>
  </r>
  <r>
    <n v="6540"/>
    <x v="1"/>
    <x v="231"/>
    <x v="0"/>
    <d v="2016-07-15T20:57:08"/>
    <d v="2016-07-15T22:07:06"/>
    <d v="2016-07-15T00:00:00"/>
    <d v="1899-12-30T20:57:08"/>
    <n v="20"/>
    <x v="1"/>
    <x v="6"/>
    <s v="Successful"/>
    <n v="1"/>
    <n v="0"/>
    <n v="1"/>
    <x v="1"/>
    <n v="69.966666667023674"/>
  </r>
  <r>
    <n v="301"/>
    <x v="1"/>
    <x v="232"/>
    <x v="0"/>
    <d v="2016-07-11T07:17:00"/>
    <d v="2016-07-11T08:18:00"/>
    <d v="2016-07-11T00:00:00"/>
    <d v="1899-12-30T07:17:00"/>
    <n v="7"/>
    <x v="2"/>
    <x v="5"/>
    <s v="Successful"/>
    <n v="1"/>
    <n v="0"/>
    <n v="1"/>
    <x v="1"/>
    <n v="60.999999999767169"/>
  </r>
  <r>
    <n v="1057"/>
    <x v="0"/>
    <x v="232"/>
    <x v="0"/>
    <d v="2016-07-11T19:53:00"/>
    <d v="2016-07-11T20:42:00"/>
    <d v="2016-07-11T00:00:00"/>
    <d v="1899-12-30T19:53:00"/>
    <n v="19"/>
    <x v="1"/>
    <x v="5"/>
    <s v="Successful"/>
    <n v="1"/>
    <n v="0"/>
    <n v="1"/>
    <x v="0"/>
    <n v="49.000000002561137"/>
  </r>
  <r>
    <n v="1408"/>
    <x v="0"/>
    <x v="232"/>
    <x v="0"/>
    <d v="2016-07-12T03:13:00"/>
    <d v="2016-07-12T04:08:00"/>
    <d v="2016-07-12T00:00:00"/>
    <d v="1899-12-30T03:13:00"/>
    <n v="3"/>
    <x v="4"/>
    <x v="2"/>
    <s v="Successful"/>
    <n v="1"/>
    <n v="0"/>
    <n v="1"/>
    <x v="0"/>
    <n v="55.000000001164153"/>
  </r>
  <r>
    <n v="1453"/>
    <x v="1"/>
    <x v="232"/>
    <x v="0"/>
    <d v="2016-07-12T04:53:00"/>
    <d v="2016-07-12T05:54:00"/>
    <d v="2016-07-12T00:00:00"/>
    <d v="1899-12-30T04:53:00"/>
    <n v="4"/>
    <x v="4"/>
    <x v="4"/>
    <s v="Successful"/>
    <n v="1"/>
    <n v="0"/>
    <n v="1"/>
    <x v="1"/>
    <n v="60.999999999767169"/>
  </r>
  <r>
    <n v="1882"/>
    <x v="0"/>
    <x v="232"/>
    <x v="0"/>
    <d v="2016-07-12T10:00:00"/>
    <d v="2016-07-12T11:05:00"/>
    <d v="2016-07-12T00:00:00"/>
    <d v="1899-12-30T10:00:00"/>
    <n v="10"/>
    <x v="0"/>
    <x v="1"/>
    <s v="Successful"/>
    <n v="1"/>
    <n v="0"/>
    <n v="1"/>
    <x v="0"/>
    <n v="65.000000002328306"/>
  </r>
  <r>
    <n v="2111"/>
    <x v="0"/>
    <x v="232"/>
    <x v="0"/>
    <d v="2016-07-12T16:25:00"/>
    <d v="2016-07-12T17:25:00"/>
    <d v="2016-07-12T00:00:00"/>
    <d v="1899-12-30T16:25:00"/>
    <n v="16"/>
    <x v="0"/>
    <x v="4"/>
    <s v="Successful"/>
    <n v="1"/>
    <n v="0"/>
    <n v="1"/>
    <x v="0"/>
    <n v="59.99999999650754"/>
  </r>
  <r>
    <n v="2360"/>
    <x v="1"/>
    <x v="232"/>
    <x v="0"/>
    <d v="2016-07-12T19:27:00"/>
    <d v="2016-07-12T19:59:00"/>
    <d v="2016-07-12T00:00:00"/>
    <d v="1899-12-30T19:27:00"/>
    <n v="19"/>
    <x v="1"/>
    <x v="2"/>
    <s v="Successful"/>
    <n v="1"/>
    <n v="0"/>
    <n v="1"/>
    <x v="1"/>
    <n v="31.999999999534339"/>
  </r>
  <r>
    <n v="3207"/>
    <x v="1"/>
    <x v="232"/>
    <x v="0"/>
    <d v="2016-07-13T09:44:54"/>
    <d v="2016-07-13T10:39:14"/>
    <d v="2016-07-13T00:00:00"/>
    <d v="1899-12-30T09:44:54"/>
    <n v="9"/>
    <x v="2"/>
    <x v="2"/>
    <s v="Successful"/>
    <n v="1"/>
    <n v="0"/>
    <n v="1"/>
    <x v="1"/>
    <n v="54.33333333581686"/>
  </r>
  <r>
    <n v="3304"/>
    <x v="0"/>
    <x v="232"/>
    <x v="0"/>
    <d v="2016-07-13T11:44:02"/>
    <d v="2016-07-13T12:28:39"/>
    <d v="2016-07-13T00:00:00"/>
    <d v="1899-12-30T11:44:02"/>
    <n v="11"/>
    <x v="0"/>
    <x v="5"/>
    <s v="Successful"/>
    <n v="1"/>
    <n v="0"/>
    <n v="1"/>
    <x v="0"/>
    <n v="44.616666671354324"/>
  </r>
  <r>
    <n v="4122"/>
    <x v="0"/>
    <x v="232"/>
    <x v="0"/>
    <d v="2016-07-14T04:30:34"/>
    <d v="2016-07-14T05:24:45"/>
    <d v="2016-07-14T00:00:00"/>
    <d v="1899-12-30T04:30:34"/>
    <n v="4"/>
    <x v="4"/>
    <x v="1"/>
    <s v="Successful"/>
    <n v="1"/>
    <n v="0"/>
    <n v="1"/>
    <x v="0"/>
    <n v="54.183333332184702"/>
  </r>
  <r>
    <n v="4683"/>
    <x v="1"/>
    <x v="232"/>
    <x v="0"/>
    <d v="2016-07-14T12:48:16"/>
    <d v="2016-07-14T13:33:54"/>
    <d v="2016-07-14T00:00:00"/>
    <d v="1899-12-30T12:48:16"/>
    <n v="12"/>
    <x v="0"/>
    <x v="5"/>
    <s v="Successful"/>
    <n v="1"/>
    <n v="0"/>
    <n v="1"/>
    <x v="1"/>
    <n v="45.633333334699273"/>
  </r>
  <r>
    <n v="5470"/>
    <x v="1"/>
    <x v="232"/>
    <x v="0"/>
    <d v="2016-07-15T04:45:25"/>
    <d v="2016-07-15T06:00:45"/>
    <d v="2016-07-15T00:00:00"/>
    <d v="1899-12-30T04:45:25"/>
    <n v="4"/>
    <x v="4"/>
    <x v="0"/>
    <s v="Successful"/>
    <n v="1"/>
    <n v="0"/>
    <n v="1"/>
    <x v="1"/>
    <n v="75.333333330927417"/>
  </r>
  <r>
    <n v="6116"/>
    <x v="1"/>
    <x v="232"/>
    <x v="0"/>
    <d v="2016-07-15T15:17:34"/>
    <d v="2016-07-15T15:46:10"/>
    <d v="2016-07-15T00:00:00"/>
    <d v="1899-12-30T15:17:34"/>
    <n v="15"/>
    <x v="0"/>
    <x v="3"/>
    <s v="Successful"/>
    <n v="1"/>
    <n v="0"/>
    <n v="1"/>
    <x v="1"/>
    <n v="28.600000001024455"/>
  </r>
  <r>
    <n v="6393"/>
    <x v="0"/>
    <x v="232"/>
    <x v="0"/>
    <d v="2016-07-15T19:20:44"/>
    <d v="2016-07-15T20:19:01"/>
    <d v="2016-07-15T00:00:00"/>
    <d v="1899-12-30T19:20:44"/>
    <n v="19"/>
    <x v="1"/>
    <x v="6"/>
    <s v="Successful"/>
    <n v="1"/>
    <n v="0"/>
    <n v="1"/>
    <x v="0"/>
    <n v="58.283333326689899"/>
  </r>
  <r>
    <n v="6643"/>
    <x v="1"/>
    <x v="232"/>
    <x v="0"/>
    <d v="2016-07-15T22:08:28"/>
    <d v="2016-07-15T22:49:26"/>
    <d v="2016-07-15T00:00:00"/>
    <d v="1899-12-30T22:08:28"/>
    <n v="22"/>
    <x v="3"/>
    <x v="5"/>
    <s v="Successful"/>
    <n v="1"/>
    <n v="0"/>
    <n v="1"/>
    <x v="1"/>
    <n v="40.966666666790843"/>
  </r>
  <r>
    <n v="91"/>
    <x v="0"/>
    <x v="233"/>
    <x v="0"/>
    <d v="2016-07-11T04:49:00"/>
    <d v="2016-07-11T05:39:00"/>
    <d v="2016-07-11T00:00:00"/>
    <d v="1899-12-30T04:49:00"/>
    <n v="4"/>
    <x v="4"/>
    <x v="5"/>
    <s v="Successful"/>
    <n v="1"/>
    <n v="0"/>
    <n v="1"/>
    <x v="0"/>
    <n v="50.000000005820766"/>
  </r>
  <r>
    <n v="756"/>
    <x v="0"/>
    <x v="233"/>
    <x v="0"/>
    <d v="2016-07-11T16:04:00"/>
    <d v="2016-07-11T16:38:00"/>
    <d v="2016-07-11T00:00:00"/>
    <d v="1899-12-30T16:04:00"/>
    <n v="16"/>
    <x v="0"/>
    <x v="5"/>
    <s v="Successful"/>
    <n v="1"/>
    <n v="0"/>
    <n v="1"/>
    <x v="0"/>
    <n v="34.000000006053597"/>
  </r>
  <r>
    <n v="1680"/>
    <x v="1"/>
    <x v="233"/>
    <x v="0"/>
    <d v="2016-07-12T07:48:00"/>
    <d v="2016-07-12T08:45:00"/>
    <d v="2016-07-12T00:00:00"/>
    <d v="1899-12-30T07:48:00"/>
    <n v="7"/>
    <x v="2"/>
    <x v="5"/>
    <s v="Successful"/>
    <n v="1"/>
    <n v="0"/>
    <n v="1"/>
    <x v="1"/>
    <n v="57.000000007683411"/>
  </r>
  <r>
    <n v="2047"/>
    <x v="1"/>
    <x v="233"/>
    <x v="0"/>
    <d v="2016-07-12T14:42:00"/>
    <d v="2016-07-12T15:24:00"/>
    <d v="2016-07-12T00:00:00"/>
    <d v="1899-12-30T14:42:00"/>
    <n v="14"/>
    <x v="0"/>
    <x v="0"/>
    <s v="Successful"/>
    <n v="1"/>
    <n v="0"/>
    <n v="1"/>
    <x v="1"/>
    <n v="42.000000000698492"/>
  </r>
  <r>
    <n v="2866"/>
    <x v="0"/>
    <x v="233"/>
    <x v="0"/>
    <d v="2016-07-13T05:39:33"/>
    <d v="2016-07-13T06:15:26"/>
    <d v="2016-07-13T00:00:00"/>
    <d v="1899-12-30T05:39:33"/>
    <n v="5"/>
    <x v="2"/>
    <x v="0"/>
    <s v="Successful"/>
    <n v="1"/>
    <n v="0"/>
    <n v="1"/>
    <x v="0"/>
    <n v="35.883333339588717"/>
  </r>
  <r>
    <n v="3631"/>
    <x v="1"/>
    <x v="233"/>
    <x v="0"/>
    <d v="2016-07-13T19:02:02"/>
    <d v="2016-07-13T19:58:53"/>
    <d v="2016-07-13T00:00:00"/>
    <d v="1899-12-30T19:02:02"/>
    <n v="19"/>
    <x v="1"/>
    <x v="3"/>
    <s v="Successful"/>
    <n v="1"/>
    <n v="0"/>
    <n v="1"/>
    <x v="1"/>
    <n v="56.850000004051253"/>
  </r>
  <r>
    <n v="4316"/>
    <x v="1"/>
    <x v="233"/>
    <x v="0"/>
    <d v="2016-07-14T06:54:05"/>
    <d v="2016-07-14T08:07:31"/>
    <d v="2016-07-14T00:00:00"/>
    <d v="1899-12-30T06:54:05"/>
    <n v="6"/>
    <x v="2"/>
    <x v="4"/>
    <s v="Successful"/>
    <n v="1"/>
    <n v="0"/>
    <n v="1"/>
    <x v="1"/>
    <n v="73.433333337306976"/>
  </r>
  <r>
    <n v="5364"/>
    <x v="1"/>
    <x v="233"/>
    <x v="0"/>
    <d v="2016-07-14T23:24:48"/>
    <d v="2016-07-15T00:04:20"/>
    <d v="2016-07-14T00:00:00"/>
    <d v="1899-12-30T23:24:48"/>
    <n v="23"/>
    <x v="3"/>
    <x v="6"/>
    <s v="Successful"/>
    <n v="1"/>
    <n v="0"/>
    <n v="1"/>
    <x v="1"/>
    <n v="39.533333333674818"/>
  </r>
  <r>
    <n v="5605"/>
    <x v="1"/>
    <x v="233"/>
    <x v="0"/>
    <d v="2016-07-15T06:15:03"/>
    <d v="2016-07-15T07:03:22"/>
    <d v="2016-07-15T00:00:00"/>
    <d v="1899-12-30T06:15:03"/>
    <n v="6"/>
    <x v="2"/>
    <x v="3"/>
    <s v="Successful"/>
    <n v="1"/>
    <n v="0"/>
    <n v="1"/>
    <x v="1"/>
    <n v="48.316666666651145"/>
  </r>
  <r>
    <n v="9"/>
    <x v="0"/>
    <x v="234"/>
    <x v="0"/>
    <d v="2016-07-11T00:45:00"/>
    <d v="2016-07-11T02:00:00"/>
    <d v="2016-07-11T00:00:00"/>
    <d v="1899-12-30T00:45:00"/>
    <n v="0"/>
    <x v="4"/>
    <x v="6"/>
    <s v="Successful"/>
    <n v="1"/>
    <n v="0"/>
    <n v="1"/>
    <x v="0"/>
    <n v="75.00000000349246"/>
  </r>
  <r>
    <n v="448"/>
    <x v="1"/>
    <x v="234"/>
    <x v="0"/>
    <d v="2016-07-11T09:13:00"/>
    <d v="2016-07-11T10:08:00"/>
    <d v="2016-07-11T00:00:00"/>
    <d v="1899-12-30T09:13:00"/>
    <n v="9"/>
    <x v="2"/>
    <x v="5"/>
    <s v="Successful"/>
    <n v="1"/>
    <n v="0"/>
    <n v="1"/>
    <x v="1"/>
    <n v="55.000000001164153"/>
  </r>
  <r>
    <n v="1203"/>
    <x v="1"/>
    <x v="234"/>
    <x v="0"/>
    <d v="2016-07-11T21:18:00"/>
    <d v="2016-07-11T22:31:00"/>
    <d v="2016-07-11T00:00:00"/>
    <d v="1899-12-30T21:18:00"/>
    <n v="21"/>
    <x v="3"/>
    <x v="1"/>
    <s v="Successful"/>
    <n v="1"/>
    <n v="0"/>
    <n v="1"/>
    <x v="1"/>
    <n v="73.000000007450581"/>
  </r>
  <r>
    <n v="2010"/>
    <x v="0"/>
    <x v="234"/>
    <x v="0"/>
    <d v="2016-07-12T13:28:00"/>
    <d v="2016-07-12T14:02:00"/>
    <d v="2016-07-12T00:00:00"/>
    <d v="1899-12-30T13:28:00"/>
    <n v="13"/>
    <x v="0"/>
    <x v="2"/>
    <s v="Successful"/>
    <n v="1"/>
    <n v="0"/>
    <n v="1"/>
    <x v="0"/>
    <n v="33.999999995576218"/>
  </r>
  <r>
    <n v="4305"/>
    <x v="1"/>
    <x v="234"/>
    <x v="0"/>
    <d v="2016-07-14T06:46:32"/>
    <d v="2016-07-14T07:58:29"/>
    <d v="2016-07-14T00:00:00"/>
    <d v="1899-12-30T06:46:32"/>
    <n v="6"/>
    <x v="2"/>
    <x v="5"/>
    <s v="Successful"/>
    <n v="1"/>
    <n v="0"/>
    <n v="1"/>
    <x v="1"/>
    <n v="71.950000002980232"/>
  </r>
  <r>
    <n v="4687"/>
    <x v="0"/>
    <x v="234"/>
    <x v="0"/>
    <d v="2016-07-14T12:59:26"/>
    <d v="2016-07-14T13:59:44"/>
    <d v="2016-07-14T00:00:00"/>
    <d v="1899-12-30T12:59:26"/>
    <n v="12"/>
    <x v="0"/>
    <x v="4"/>
    <s v="Successful"/>
    <n v="1"/>
    <n v="0"/>
    <n v="1"/>
    <x v="0"/>
    <n v="60.300000003771856"/>
  </r>
  <r>
    <n v="4940"/>
    <x v="1"/>
    <x v="234"/>
    <x v="0"/>
    <d v="2016-07-14T18:24:42"/>
    <d v="2016-07-14T18:55:35"/>
    <d v="2016-07-14T00:00:00"/>
    <d v="1899-12-30T18:24:42"/>
    <n v="18"/>
    <x v="1"/>
    <x v="3"/>
    <s v="Successful"/>
    <n v="1"/>
    <n v="0"/>
    <n v="1"/>
    <x v="1"/>
    <n v="30.883333333767951"/>
  </r>
  <r>
    <n v="5175"/>
    <x v="1"/>
    <x v="234"/>
    <x v="0"/>
    <d v="2016-07-14T20:27:44"/>
    <d v="2016-07-14T21:40:19"/>
    <d v="2016-07-14T00:00:00"/>
    <d v="1899-12-30T20:27:44"/>
    <n v="20"/>
    <x v="1"/>
    <x v="6"/>
    <s v="Successful"/>
    <n v="1"/>
    <n v="0"/>
    <n v="1"/>
    <x v="1"/>
    <n v="72.583333327202126"/>
  </r>
  <r>
    <n v="5753"/>
    <x v="1"/>
    <x v="234"/>
    <x v="0"/>
    <d v="2016-07-15T08:05:17"/>
    <d v="2016-07-15T08:43:50"/>
    <d v="2016-07-15T00:00:00"/>
    <d v="1899-12-30T08:05:17"/>
    <n v="8"/>
    <x v="2"/>
    <x v="1"/>
    <s v="Successful"/>
    <n v="1"/>
    <n v="0"/>
    <n v="1"/>
    <x v="1"/>
    <n v="38.550000000977889"/>
  </r>
  <r>
    <n v="5996"/>
    <x v="0"/>
    <x v="234"/>
    <x v="0"/>
    <d v="2016-07-15T11:55:21"/>
    <d v="2016-07-15T12:40:36"/>
    <d v="2016-07-15T00:00:00"/>
    <d v="1899-12-30T11:55:21"/>
    <n v="11"/>
    <x v="0"/>
    <x v="4"/>
    <s v="Successful"/>
    <n v="1"/>
    <n v="0"/>
    <n v="1"/>
    <x v="0"/>
    <n v="45.249999995576218"/>
  </r>
  <r>
    <n v="6435"/>
    <x v="1"/>
    <x v="234"/>
    <x v="0"/>
    <d v="2016-07-15T19:52:36"/>
    <d v="2016-07-15T20:42:24"/>
    <d v="2016-07-15T00:00:00"/>
    <d v="1899-12-30T19:52:36"/>
    <n v="19"/>
    <x v="1"/>
    <x v="6"/>
    <s v="Successful"/>
    <n v="1"/>
    <n v="0"/>
    <n v="1"/>
    <x v="1"/>
    <n v="49.800000000977889"/>
  </r>
  <r>
    <n v="6562"/>
    <x v="0"/>
    <x v="234"/>
    <x v="0"/>
    <d v="2016-07-15T21:04:00"/>
    <d v="2016-07-15T21:35:47"/>
    <d v="2016-07-15T00:00:00"/>
    <d v="1899-12-30T21:04:00"/>
    <n v="21"/>
    <x v="3"/>
    <x v="0"/>
    <s v="Successful"/>
    <n v="1"/>
    <n v="0"/>
    <n v="1"/>
    <x v="0"/>
    <n v="31.783333334606141"/>
  </r>
  <r>
    <n v="872"/>
    <x v="0"/>
    <x v="235"/>
    <x v="0"/>
    <d v="2016-07-11T17:57:00"/>
    <d v="2016-07-11T18:39:00"/>
    <d v="2016-07-11T00:00:00"/>
    <d v="1899-12-30T17:57:00"/>
    <n v="17"/>
    <x v="1"/>
    <x v="4"/>
    <s v="Successful"/>
    <n v="1"/>
    <n v="0"/>
    <n v="1"/>
    <x v="0"/>
    <n v="42.000000000698492"/>
  </r>
  <r>
    <n v="1652"/>
    <x v="0"/>
    <x v="235"/>
    <x v="0"/>
    <d v="2016-07-12T07:16:00"/>
    <d v="2016-07-12T08:25:00"/>
    <d v="2016-07-12T00:00:00"/>
    <d v="1899-12-30T07:16:00"/>
    <n v="7"/>
    <x v="2"/>
    <x v="5"/>
    <s v="Successful"/>
    <n v="1"/>
    <n v="0"/>
    <n v="1"/>
    <x v="0"/>
    <n v="69.000000004889444"/>
  </r>
  <r>
    <n v="2000"/>
    <x v="0"/>
    <x v="235"/>
    <x v="0"/>
    <d v="2016-07-12T12:59:00"/>
    <d v="2016-07-12T13:43:00"/>
    <d v="2016-07-12T00:00:00"/>
    <d v="1899-12-30T12:59:00"/>
    <n v="12"/>
    <x v="0"/>
    <x v="3"/>
    <s v="Successful"/>
    <n v="1"/>
    <n v="0"/>
    <n v="1"/>
    <x v="0"/>
    <n v="43.999999996740371"/>
  </r>
  <r>
    <n v="3380"/>
    <x v="0"/>
    <x v="235"/>
    <x v="0"/>
    <d v="2016-07-13T14:23:37"/>
    <d v="2016-07-13T15:31:24"/>
    <d v="2016-07-13T00:00:00"/>
    <d v="1899-12-30T14:23:37"/>
    <n v="14"/>
    <x v="0"/>
    <x v="1"/>
    <s v="Successful"/>
    <n v="1"/>
    <n v="0"/>
    <n v="1"/>
    <x v="0"/>
    <n v="67.783333326224238"/>
  </r>
  <r>
    <n v="4060"/>
    <x v="1"/>
    <x v="235"/>
    <x v="0"/>
    <d v="2016-07-14T01:37:38"/>
    <d v="2016-07-14T02:35:52"/>
    <d v="2016-07-14T00:00:00"/>
    <d v="1899-12-30T01:37:38"/>
    <n v="1"/>
    <x v="4"/>
    <x v="5"/>
    <s v="Successful"/>
    <n v="1"/>
    <n v="0"/>
    <n v="1"/>
    <x v="1"/>
    <n v="58.23333332547918"/>
  </r>
  <r>
    <n v="4177"/>
    <x v="1"/>
    <x v="235"/>
    <x v="0"/>
    <d v="2016-07-14T05:17:09"/>
    <d v="2016-07-14T06:26:11"/>
    <d v="2016-07-14T00:00:00"/>
    <d v="1899-12-30T05:17:09"/>
    <n v="5"/>
    <x v="2"/>
    <x v="3"/>
    <s v="Successful"/>
    <n v="1"/>
    <n v="0"/>
    <n v="1"/>
    <x v="1"/>
    <n v="69.033333335537463"/>
  </r>
  <r>
    <n v="4635"/>
    <x v="1"/>
    <x v="235"/>
    <x v="0"/>
    <d v="2016-07-14T11:30:28"/>
    <d v="2016-07-14T12:33:10"/>
    <d v="2016-07-14T00:00:00"/>
    <d v="1899-12-30T11:30:28"/>
    <n v="11"/>
    <x v="0"/>
    <x v="2"/>
    <s v="Successful"/>
    <n v="1"/>
    <n v="0"/>
    <n v="1"/>
    <x v="1"/>
    <n v="62.699999999022111"/>
  </r>
  <r>
    <n v="6568"/>
    <x v="0"/>
    <x v="235"/>
    <x v="0"/>
    <d v="2016-07-15T21:08:42"/>
    <d v="2016-07-15T22:12:13"/>
    <d v="2016-07-15T00:00:00"/>
    <d v="1899-12-30T21:08:42"/>
    <n v="21"/>
    <x v="3"/>
    <x v="6"/>
    <s v="Successful"/>
    <n v="1"/>
    <n v="0"/>
    <n v="1"/>
    <x v="0"/>
    <n v="63.516666668001562"/>
  </r>
  <r>
    <n v="6743"/>
    <x v="0"/>
    <x v="235"/>
    <x v="0"/>
    <d v="2016-07-15T23:44:23"/>
    <d v="2016-07-16T00:30:46"/>
    <d v="2016-07-15T00:00:00"/>
    <d v="1899-12-30T23:44:23"/>
    <n v="23"/>
    <x v="3"/>
    <x v="6"/>
    <s v="Successful"/>
    <n v="1"/>
    <n v="0"/>
    <n v="1"/>
    <x v="0"/>
    <n v="46.383333342382684"/>
  </r>
  <r>
    <n v="1343"/>
    <x v="1"/>
    <x v="236"/>
    <x v="0"/>
    <d v="2016-07-11T23:37:00"/>
    <d v="2016-07-12T00:32:00"/>
    <d v="2016-07-11T00:00:00"/>
    <d v="1899-12-30T23:37:00"/>
    <n v="23"/>
    <x v="3"/>
    <x v="1"/>
    <s v="Successful"/>
    <n v="1"/>
    <n v="0"/>
    <n v="1"/>
    <x v="1"/>
    <n v="55.000000001164153"/>
  </r>
  <r>
    <n v="1519"/>
    <x v="0"/>
    <x v="236"/>
    <x v="0"/>
    <d v="2016-07-12T05:43:00"/>
    <d v="2016-07-12T06:22:00"/>
    <d v="2016-07-12T00:00:00"/>
    <d v="1899-12-30T05:43:00"/>
    <n v="5"/>
    <x v="2"/>
    <x v="5"/>
    <s v="Successful"/>
    <n v="1"/>
    <n v="0"/>
    <n v="1"/>
    <x v="0"/>
    <n v="39.000000001396984"/>
  </r>
  <r>
    <n v="2076"/>
    <x v="0"/>
    <x v="236"/>
    <x v="0"/>
    <d v="2016-07-12T15:31:00"/>
    <d v="2016-07-12T16:47:00"/>
    <d v="2016-07-12T00:00:00"/>
    <d v="1899-12-30T15:31:00"/>
    <n v="15"/>
    <x v="0"/>
    <x v="4"/>
    <s v="Successful"/>
    <n v="1"/>
    <n v="0"/>
    <n v="1"/>
    <x v="0"/>
    <n v="76.000000006752089"/>
  </r>
  <r>
    <n v="2136"/>
    <x v="1"/>
    <x v="236"/>
    <x v="0"/>
    <d v="2016-07-12T17:15:00"/>
    <d v="2016-07-12T18:13:00"/>
    <d v="2016-07-12T00:00:00"/>
    <d v="1899-12-30T17:15:00"/>
    <n v="17"/>
    <x v="1"/>
    <x v="2"/>
    <s v="Successful"/>
    <n v="1"/>
    <n v="0"/>
    <n v="1"/>
    <x v="1"/>
    <n v="58.000000000465661"/>
  </r>
  <r>
    <n v="2650"/>
    <x v="0"/>
    <x v="236"/>
    <x v="0"/>
    <d v="2016-07-12T22:54:00"/>
    <d v="2016-07-12T23:40:00"/>
    <d v="2016-07-12T00:00:00"/>
    <d v="1899-12-30T22:54:00"/>
    <n v="22"/>
    <x v="3"/>
    <x v="4"/>
    <s v="Successful"/>
    <n v="1"/>
    <n v="0"/>
    <n v="1"/>
    <x v="0"/>
    <n v="45.99999999278225"/>
  </r>
  <r>
    <n v="2793"/>
    <x v="0"/>
    <x v="236"/>
    <x v="0"/>
    <d v="2016-07-13T04:54:29"/>
    <d v="2016-07-13T05:48:25"/>
    <d v="2016-07-13T00:00:00"/>
    <d v="1899-12-30T04:54:29"/>
    <n v="4"/>
    <x v="4"/>
    <x v="5"/>
    <s v="Successful"/>
    <n v="1"/>
    <n v="0"/>
    <n v="1"/>
    <x v="0"/>
    <n v="53.933333326131105"/>
  </r>
  <r>
    <n v="3012"/>
    <x v="1"/>
    <x v="236"/>
    <x v="0"/>
    <d v="2016-07-13T07:22:01"/>
    <d v="2016-07-13T08:07:40"/>
    <d v="2016-07-13T00:00:00"/>
    <d v="1899-12-30T07:22:01"/>
    <n v="7"/>
    <x v="2"/>
    <x v="6"/>
    <s v="Successful"/>
    <n v="1"/>
    <n v="0"/>
    <n v="1"/>
    <x v="1"/>
    <n v="45.650000005261973"/>
  </r>
  <r>
    <n v="3847"/>
    <x v="0"/>
    <x v="236"/>
    <x v="0"/>
    <d v="2016-07-13T21:36:57"/>
    <d v="2016-07-13T22:33:05"/>
    <d v="2016-07-13T00:00:00"/>
    <d v="1899-12-30T21:36:57"/>
    <n v="21"/>
    <x v="3"/>
    <x v="4"/>
    <s v="Successful"/>
    <n v="1"/>
    <n v="0"/>
    <n v="1"/>
    <x v="0"/>
    <n v="56.133333327015862"/>
  </r>
  <r>
    <n v="4607"/>
    <x v="1"/>
    <x v="236"/>
    <x v="0"/>
    <d v="2016-07-14T10:28:45"/>
    <d v="2016-07-14T10:49:32"/>
    <d v="2016-07-14T00:00:00"/>
    <d v="1899-12-30T10:28:45"/>
    <n v="10"/>
    <x v="0"/>
    <x v="2"/>
    <s v="Successful"/>
    <n v="1"/>
    <n v="0"/>
    <n v="1"/>
    <x v="1"/>
    <n v="20.783333330182359"/>
  </r>
  <r>
    <n v="4654"/>
    <x v="0"/>
    <x v="236"/>
    <x v="0"/>
    <d v="2016-07-14T11:57:13"/>
    <d v="2016-07-14T13:09:47"/>
    <d v="2016-07-14T00:00:00"/>
    <d v="1899-12-30T11:57:13"/>
    <n v="11"/>
    <x v="0"/>
    <x v="1"/>
    <s v="Successful"/>
    <n v="1"/>
    <n v="0"/>
    <n v="1"/>
    <x v="0"/>
    <n v="72.566666667116806"/>
  </r>
  <r>
    <n v="4941"/>
    <x v="0"/>
    <x v="236"/>
    <x v="0"/>
    <d v="2016-07-14T18:23:42"/>
    <d v="2016-07-14T19:39:57"/>
    <d v="2016-07-14T00:00:00"/>
    <d v="1899-12-30T18:23:42"/>
    <n v="18"/>
    <x v="1"/>
    <x v="1"/>
    <s v="Successful"/>
    <n v="1"/>
    <n v="0"/>
    <n v="1"/>
    <x v="0"/>
    <n v="76.250000002328306"/>
  </r>
  <r>
    <n v="1526"/>
    <x v="1"/>
    <x v="237"/>
    <x v="0"/>
    <d v="2016-07-12T05:56:00"/>
    <d v="2016-07-12T06:52:00"/>
    <d v="2016-07-12T00:00:00"/>
    <d v="1899-12-30T05:56:00"/>
    <n v="5"/>
    <x v="2"/>
    <x v="5"/>
    <s v="Successful"/>
    <n v="1"/>
    <n v="0"/>
    <n v="1"/>
    <x v="1"/>
    <n v="56.000000004423782"/>
  </r>
  <r>
    <n v="1839"/>
    <x v="1"/>
    <x v="237"/>
    <x v="0"/>
    <d v="2016-07-12T09:44:00"/>
    <d v="2016-07-12T10:54:00"/>
    <d v="2016-07-12T00:00:00"/>
    <d v="1899-12-30T09:44:00"/>
    <n v="9"/>
    <x v="2"/>
    <x v="3"/>
    <s v="Successful"/>
    <n v="1"/>
    <n v="0"/>
    <n v="1"/>
    <x v="1"/>
    <n v="70.000000008149073"/>
  </r>
  <r>
    <n v="2268"/>
    <x v="1"/>
    <x v="237"/>
    <x v="0"/>
    <d v="2016-07-12T18:35:00"/>
    <d v="2016-07-12T19:28:00"/>
    <d v="2016-07-12T00:00:00"/>
    <d v="1899-12-30T18:35:00"/>
    <n v="18"/>
    <x v="1"/>
    <x v="5"/>
    <s v="Successful"/>
    <n v="1"/>
    <n v="0"/>
    <n v="1"/>
    <x v="1"/>
    <n v="53.000000005122274"/>
  </r>
  <r>
    <n v="3069"/>
    <x v="1"/>
    <x v="237"/>
    <x v="0"/>
    <d v="2016-07-13T08:00:19"/>
    <d v="2016-07-13T08:53:44"/>
    <d v="2016-07-13T00:00:00"/>
    <d v="1899-12-30T08:00:19"/>
    <n v="8"/>
    <x v="2"/>
    <x v="0"/>
    <s v="Successful"/>
    <n v="1"/>
    <n v="0"/>
    <n v="1"/>
    <x v="1"/>
    <n v="53.41666666441597"/>
  </r>
  <r>
    <n v="4039"/>
    <x v="1"/>
    <x v="237"/>
    <x v="0"/>
    <d v="2016-07-14T00:38:22"/>
    <d v="2016-07-14T01:48:00"/>
    <d v="2016-07-14T00:00:00"/>
    <d v="1899-12-30T00:38:22"/>
    <n v="0"/>
    <x v="4"/>
    <x v="5"/>
    <s v="Successful"/>
    <n v="1"/>
    <n v="0"/>
    <n v="1"/>
    <x v="1"/>
    <n v="69.633333329111338"/>
  </r>
  <r>
    <n v="4446"/>
    <x v="0"/>
    <x v="237"/>
    <x v="0"/>
    <d v="2016-07-14T08:31:12"/>
    <d v="2016-07-14T09:01:25"/>
    <d v="2016-07-14T00:00:00"/>
    <d v="1899-12-30T08:31:12"/>
    <n v="8"/>
    <x v="2"/>
    <x v="2"/>
    <s v="Successful"/>
    <n v="1"/>
    <n v="0"/>
    <n v="1"/>
    <x v="0"/>
    <n v="30.216666657943279"/>
  </r>
  <r>
    <n v="6021"/>
    <x v="0"/>
    <x v="237"/>
    <x v="0"/>
    <d v="2016-07-15T12:44:52"/>
    <d v="2016-07-15T13:12:07"/>
    <d v="2016-07-15T00:00:00"/>
    <d v="1899-12-30T12:44:52"/>
    <n v="12"/>
    <x v="0"/>
    <x v="2"/>
    <s v="Successful"/>
    <n v="1"/>
    <n v="0"/>
    <n v="1"/>
    <x v="0"/>
    <n v="27.249999999767169"/>
  </r>
  <r>
    <n v="74"/>
    <x v="0"/>
    <x v="238"/>
    <x v="0"/>
    <d v="2016-07-11T04:38:00"/>
    <d v="2016-07-11T05:44:00"/>
    <d v="2016-07-11T00:00:00"/>
    <d v="1899-12-30T04:38:00"/>
    <n v="4"/>
    <x v="4"/>
    <x v="4"/>
    <s v="Successful"/>
    <n v="1"/>
    <n v="0"/>
    <n v="1"/>
    <x v="0"/>
    <n v="65.999999995110556"/>
  </r>
  <r>
    <n v="1959"/>
    <x v="1"/>
    <x v="238"/>
    <x v="0"/>
    <d v="2016-07-12T11:48:00"/>
    <d v="2016-07-12T12:20:00"/>
    <d v="2016-07-12T00:00:00"/>
    <d v="1899-12-30T11:48:00"/>
    <n v="11"/>
    <x v="0"/>
    <x v="1"/>
    <s v="Successful"/>
    <n v="1"/>
    <n v="0"/>
    <n v="1"/>
    <x v="1"/>
    <n v="31.999999999534339"/>
  </r>
  <r>
    <n v="2169"/>
    <x v="0"/>
    <x v="238"/>
    <x v="0"/>
    <d v="2016-07-12T17:30:00"/>
    <d v="2016-07-12T18:51:00"/>
    <d v="2016-07-12T00:00:00"/>
    <d v="1899-12-30T17:30:00"/>
    <n v="17"/>
    <x v="1"/>
    <x v="1"/>
    <s v="Successful"/>
    <n v="1"/>
    <n v="0"/>
    <n v="1"/>
    <x v="0"/>
    <n v="81.000000002095476"/>
  </r>
  <r>
    <n v="3422"/>
    <x v="1"/>
    <x v="238"/>
    <x v="0"/>
    <d v="2016-07-13T15:44:39"/>
    <d v="2016-07-13T16:11:42"/>
    <d v="2016-07-13T00:00:00"/>
    <d v="1899-12-30T15:44:39"/>
    <n v="15"/>
    <x v="0"/>
    <x v="1"/>
    <s v="Successful"/>
    <n v="1"/>
    <n v="0"/>
    <n v="1"/>
    <x v="1"/>
    <n v="27.049999994924292"/>
  </r>
  <r>
    <n v="3613"/>
    <x v="0"/>
    <x v="238"/>
    <x v="0"/>
    <d v="2016-07-13T18:47:13"/>
    <d v="2016-07-13T20:06:50"/>
    <d v="2016-07-13T00:00:00"/>
    <d v="1899-12-30T18:47:13"/>
    <n v="18"/>
    <x v="1"/>
    <x v="2"/>
    <s v="Successful"/>
    <n v="1"/>
    <n v="0"/>
    <n v="1"/>
    <x v="0"/>
    <n v="79.616666659712791"/>
  </r>
  <r>
    <n v="4485"/>
    <x v="0"/>
    <x v="238"/>
    <x v="0"/>
    <d v="2016-07-14T08:57:14"/>
    <d v="2016-07-14T09:44:52"/>
    <d v="2016-07-14T00:00:00"/>
    <d v="1899-12-30T08:57:14"/>
    <n v="8"/>
    <x v="2"/>
    <x v="3"/>
    <s v="Successful"/>
    <n v="1"/>
    <n v="0"/>
    <n v="1"/>
    <x v="0"/>
    <n v="47.633333330741152"/>
  </r>
  <r>
    <n v="4929"/>
    <x v="1"/>
    <x v="238"/>
    <x v="0"/>
    <d v="2016-07-14T18:24:42"/>
    <d v="2016-07-14T18:51:37"/>
    <d v="2016-07-14T00:00:00"/>
    <d v="1899-12-30T18:24:42"/>
    <n v="18"/>
    <x v="1"/>
    <x v="2"/>
    <s v="Successful"/>
    <n v="1"/>
    <n v="0"/>
    <n v="1"/>
    <x v="1"/>
    <n v="26.916666661854833"/>
  </r>
  <r>
    <n v="5676"/>
    <x v="1"/>
    <x v="238"/>
    <x v="0"/>
    <d v="2016-07-15T07:10:20"/>
    <d v="2016-07-15T08:23:20"/>
    <d v="2016-07-15T00:00:00"/>
    <d v="1899-12-30T07:10:20"/>
    <n v="7"/>
    <x v="2"/>
    <x v="1"/>
    <s v="Successful"/>
    <n v="1"/>
    <n v="0"/>
    <n v="1"/>
    <x v="1"/>
    <n v="72.999999996973202"/>
  </r>
  <r>
    <n v="6590"/>
    <x v="1"/>
    <x v="238"/>
    <x v="0"/>
    <d v="2016-07-15T21:33:54"/>
    <d v="2016-07-15T22:26:09"/>
    <d v="2016-07-15T00:00:00"/>
    <d v="1899-12-30T21:33:54"/>
    <n v="21"/>
    <x v="3"/>
    <x v="0"/>
    <s v="Successful"/>
    <n v="1"/>
    <n v="0"/>
    <n v="1"/>
    <x v="1"/>
    <n v="52.249999997438863"/>
  </r>
  <r>
    <n v="1496"/>
    <x v="0"/>
    <x v="239"/>
    <x v="0"/>
    <d v="2016-07-12T05:33:00"/>
    <d v="2016-07-12T06:10:00"/>
    <d v="2016-07-12T00:00:00"/>
    <d v="1899-12-30T05:33:00"/>
    <n v="5"/>
    <x v="2"/>
    <x v="3"/>
    <s v="Successful"/>
    <n v="1"/>
    <n v="0"/>
    <n v="1"/>
    <x v="0"/>
    <n v="37.000000005355105"/>
  </r>
  <r>
    <n v="2589"/>
    <x v="1"/>
    <x v="239"/>
    <x v="0"/>
    <d v="2016-07-12T21:47:00"/>
    <d v="2016-07-12T22:58:00"/>
    <d v="2016-07-12T00:00:00"/>
    <d v="1899-12-30T21:47:00"/>
    <n v="21"/>
    <x v="3"/>
    <x v="1"/>
    <s v="Successful"/>
    <n v="1"/>
    <n v="0"/>
    <n v="1"/>
    <x v="1"/>
    <n v="71.000000000931323"/>
  </r>
  <r>
    <n v="3668"/>
    <x v="0"/>
    <x v="239"/>
    <x v="0"/>
    <d v="2016-07-13T19:26:50"/>
    <d v="2016-07-13T20:32:44"/>
    <d v="2016-07-13T00:00:00"/>
    <d v="1899-12-30T19:26:50"/>
    <n v="19"/>
    <x v="1"/>
    <x v="5"/>
    <s v="Successful"/>
    <n v="1"/>
    <n v="0"/>
    <n v="1"/>
    <x v="0"/>
    <n v="65.899999992689118"/>
  </r>
  <r>
    <n v="4978"/>
    <x v="1"/>
    <x v="239"/>
    <x v="0"/>
    <d v="2016-07-14T18:42:23"/>
    <d v="2016-07-14T19:28:46"/>
    <d v="2016-07-14T00:00:00"/>
    <d v="1899-12-30T18:42:23"/>
    <n v="18"/>
    <x v="1"/>
    <x v="2"/>
    <s v="Successful"/>
    <n v="1"/>
    <n v="0"/>
    <n v="1"/>
    <x v="1"/>
    <n v="46.383333342382684"/>
  </r>
  <r>
    <n v="5487"/>
    <x v="1"/>
    <x v="239"/>
    <x v="0"/>
    <d v="2016-07-15T04:50:54"/>
    <d v="2016-07-15T06:03:05"/>
    <d v="2016-07-15T00:00:00"/>
    <d v="1899-12-30T04:50:54"/>
    <n v="4"/>
    <x v="4"/>
    <x v="1"/>
    <s v="Successful"/>
    <n v="1"/>
    <n v="0"/>
    <n v="1"/>
    <x v="1"/>
    <n v="72.183333327993751"/>
  </r>
  <r>
    <n v="6270"/>
    <x v="1"/>
    <x v="239"/>
    <x v="0"/>
    <d v="2016-07-15T18:08:33"/>
    <d v="2016-07-15T19:05:19"/>
    <d v="2016-07-15T00:00:00"/>
    <d v="1899-12-30T18:08:33"/>
    <n v="18"/>
    <x v="1"/>
    <x v="3"/>
    <s v="Successful"/>
    <n v="1"/>
    <n v="0"/>
    <n v="1"/>
    <x v="1"/>
    <n v="56.766666672192514"/>
  </r>
  <r>
    <n v="884"/>
    <x v="0"/>
    <x v="240"/>
    <x v="0"/>
    <d v="2016-07-11T18:03:00"/>
    <d v="2016-07-11T18:37:00"/>
    <d v="2016-07-11T00:00:00"/>
    <d v="1899-12-30T18:03:00"/>
    <n v="18"/>
    <x v="1"/>
    <x v="6"/>
    <s v="Successful"/>
    <n v="1"/>
    <n v="0"/>
    <n v="1"/>
    <x v="0"/>
    <n v="33.999999995576218"/>
  </r>
  <r>
    <n v="1495"/>
    <x v="0"/>
    <x v="240"/>
    <x v="0"/>
    <d v="2016-07-12T05:29:00"/>
    <d v="2016-07-12T06:07:00"/>
    <d v="2016-07-12T00:00:00"/>
    <d v="1899-12-30T05:29:00"/>
    <n v="5"/>
    <x v="2"/>
    <x v="4"/>
    <s v="Successful"/>
    <n v="1"/>
    <n v="0"/>
    <n v="1"/>
    <x v="0"/>
    <n v="37.999999998137355"/>
  </r>
  <r>
    <n v="1782"/>
    <x v="0"/>
    <x v="240"/>
    <x v="0"/>
    <d v="2016-07-12T08:58:00"/>
    <d v="2016-07-12T09:46:00"/>
    <d v="2016-07-12T00:00:00"/>
    <d v="1899-12-30T08:58:00"/>
    <n v="8"/>
    <x v="2"/>
    <x v="4"/>
    <s v="Successful"/>
    <n v="1"/>
    <n v="0"/>
    <n v="1"/>
    <x v="0"/>
    <n v="47.999999999301508"/>
  </r>
  <r>
    <n v="1928"/>
    <x v="1"/>
    <x v="240"/>
    <x v="0"/>
    <d v="2016-07-12T11:08:00"/>
    <d v="2016-07-12T11:39:00"/>
    <d v="2016-07-12T00:00:00"/>
    <d v="1899-12-30T11:08:00"/>
    <n v="11"/>
    <x v="0"/>
    <x v="0"/>
    <s v="Successful"/>
    <n v="1"/>
    <n v="0"/>
    <n v="1"/>
    <x v="1"/>
    <n v="31.000000006752089"/>
  </r>
  <r>
    <n v="2195"/>
    <x v="0"/>
    <x v="240"/>
    <x v="0"/>
    <d v="2016-07-12T17:44:00"/>
    <d v="2016-07-12T18:42:00"/>
    <d v="2016-07-12T00:00:00"/>
    <d v="1899-12-30T17:44:00"/>
    <n v="17"/>
    <x v="1"/>
    <x v="4"/>
    <s v="Successful"/>
    <n v="1"/>
    <n v="0"/>
    <n v="1"/>
    <x v="0"/>
    <n v="58.000000000465661"/>
  </r>
  <r>
    <n v="4005"/>
    <x v="0"/>
    <x v="240"/>
    <x v="0"/>
    <d v="2016-07-13T23:44:47"/>
    <d v="2016-07-14T00:48:20"/>
    <d v="2016-07-13T00:00:00"/>
    <d v="1899-12-30T23:44:47"/>
    <n v="23"/>
    <x v="3"/>
    <x v="2"/>
    <s v="Successful"/>
    <n v="1"/>
    <n v="0"/>
    <n v="1"/>
    <x v="0"/>
    <n v="63.549999998649582"/>
  </r>
  <r>
    <n v="4759"/>
    <x v="0"/>
    <x v="240"/>
    <x v="0"/>
    <d v="2016-07-14T15:23:51"/>
    <d v="2016-07-14T16:23:52"/>
    <d v="2016-07-14T00:00:00"/>
    <d v="1899-12-30T15:23:51"/>
    <n v="15"/>
    <x v="0"/>
    <x v="1"/>
    <s v="Successful"/>
    <n v="1"/>
    <n v="0"/>
    <n v="1"/>
    <x v="0"/>
    <n v="60.01666666707024"/>
  </r>
  <r>
    <n v="4933"/>
    <x v="1"/>
    <x v="240"/>
    <x v="0"/>
    <d v="2016-07-14T18:20:30"/>
    <d v="2016-07-14T19:26:14"/>
    <d v="2016-07-14T00:00:00"/>
    <d v="1899-12-30T18:20:30"/>
    <n v="18"/>
    <x v="1"/>
    <x v="3"/>
    <s v="Successful"/>
    <n v="1"/>
    <n v="0"/>
    <n v="1"/>
    <x v="1"/>
    <n v="65.733333328971639"/>
  </r>
  <r>
    <n v="648"/>
    <x v="1"/>
    <x v="241"/>
    <x v="0"/>
    <d v="2016-07-11T12:41:00"/>
    <d v="2016-07-11T13:30:00"/>
    <d v="2016-07-11T00:00:00"/>
    <d v="1899-12-30T12:41:00"/>
    <n v="12"/>
    <x v="0"/>
    <x v="4"/>
    <s v="Successful"/>
    <n v="1"/>
    <n v="0"/>
    <n v="1"/>
    <x v="1"/>
    <n v="49.000000002561137"/>
  </r>
  <r>
    <n v="1171"/>
    <x v="1"/>
    <x v="241"/>
    <x v="0"/>
    <d v="2016-07-11T20:49:00"/>
    <d v="2016-07-11T21:48:00"/>
    <d v="2016-07-11T00:00:00"/>
    <d v="1899-12-30T20:49:00"/>
    <n v="20"/>
    <x v="1"/>
    <x v="6"/>
    <s v="Successful"/>
    <n v="1"/>
    <n v="0"/>
    <n v="1"/>
    <x v="1"/>
    <n v="59.00000000372529"/>
  </r>
  <r>
    <n v="1354"/>
    <x v="1"/>
    <x v="241"/>
    <x v="0"/>
    <d v="2016-07-11T23:45:00"/>
    <d v="2016-07-12T00:52:00"/>
    <d v="2016-07-11T00:00:00"/>
    <d v="1899-12-30T23:45:00"/>
    <n v="23"/>
    <x v="3"/>
    <x v="0"/>
    <s v="Successful"/>
    <n v="1"/>
    <n v="0"/>
    <n v="1"/>
    <x v="1"/>
    <n v="66.999999998370185"/>
  </r>
  <r>
    <n v="1901"/>
    <x v="0"/>
    <x v="241"/>
    <x v="0"/>
    <d v="2016-07-12T10:29:00"/>
    <d v="2016-07-12T11:34:00"/>
    <d v="2016-07-12T00:00:00"/>
    <d v="1899-12-30T10:29:00"/>
    <n v="10"/>
    <x v="0"/>
    <x v="4"/>
    <s v="Successful"/>
    <n v="1"/>
    <n v="0"/>
    <n v="1"/>
    <x v="0"/>
    <n v="65.000000002328306"/>
  </r>
  <r>
    <n v="2181"/>
    <x v="0"/>
    <x v="241"/>
    <x v="0"/>
    <d v="2016-07-12T17:39:00"/>
    <d v="2016-07-12T18:28:00"/>
    <d v="2016-07-12T00:00:00"/>
    <d v="1899-12-30T17:39:00"/>
    <n v="17"/>
    <x v="1"/>
    <x v="4"/>
    <s v="Successful"/>
    <n v="1"/>
    <n v="0"/>
    <n v="1"/>
    <x v="0"/>
    <n v="48.999999992083758"/>
  </r>
  <r>
    <n v="3051"/>
    <x v="1"/>
    <x v="241"/>
    <x v="0"/>
    <d v="2016-07-13T07:42:07"/>
    <d v="2016-07-13T08:41:07"/>
    <d v="2016-07-13T00:00:00"/>
    <d v="1899-12-30T07:42:07"/>
    <n v="7"/>
    <x v="2"/>
    <x v="1"/>
    <s v="Successful"/>
    <n v="1"/>
    <n v="0"/>
    <n v="1"/>
    <x v="1"/>
    <n v="58.999999993247911"/>
  </r>
  <r>
    <n v="3203"/>
    <x v="0"/>
    <x v="241"/>
    <x v="0"/>
    <d v="2016-07-13T09:47:21"/>
    <d v="2016-07-13T10:08:32"/>
    <d v="2016-07-13T00:00:00"/>
    <d v="1899-12-30T09:47:21"/>
    <n v="9"/>
    <x v="2"/>
    <x v="4"/>
    <s v="Successful"/>
    <n v="1"/>
    <n v="0"/>
    <n v="1"/>
    <x v="0"/>
    <n v="21.183333329390734"/>
  </r>
  <r>
    <n v="3843"/>
    <x v="1"/>
    <x v="241"/>
    <x v="0"/>
    <d v="2016-07-13T21:22:27"/>
    <d v="2016-07-13T22:15:26"/>
    <d v="2016-07-13T00:00:00"/>
    <d v="1899-12-30T21:22:27"/>
    <n v="21"/>
    <x v="3"/>
    <x v="5"/>
    <s v="Successful"/>
    <n v="1"/>
    <n v="0"/>
    <n v="1"/>
    <x v="1"/>
    <n v="52.983333334559575"/>
  </r>
  <r>
    <n v="5698"/>
    <x v="0"/>
    <x v="241"/>
    <x v="0"/>
    <d v="2016-07-15T07:31:47"/>
    <d v="2016-07-15T08:43:55"/>
    <d v="2016-07-15T00:00:00"/>
    <d v="1899-12-30T07:31:47"/>
    <n v="7"/>
    <x v="2"/>
    <x v="5"/>
    <s v="Successful"/>
    <n v="1"/>
    <n v="0"/>
    <n v="1"/>
    <x v="0"/>
    <n v="72.13333333726041"/>
  </r>
  <r>
    <n v="6653"/>
    <x v="1"/>
    <x v="241"/>
    <x v="0"/>
    <d v="2016-07-15T22:13:11"/>
    <d v="2016-07-15T23:13:48"/>
    <d v="2016-07-15T00:00:00"/>
    <d v="1899-12-30T22:13:11"/>
    <n v="22"/>
    <x v="3"/>
    <x v="0"/>
    <s v="Successful"/>
    <n v="1"/>
    <n v="0"/>
    <n v="1"/>
    <x v="1"/>
    <n v="60.616666671121493"/>
  </r>
  <r>
    <n v="271"/>
    <x v="0"/>
    <x v="242"/>
    <x v="0"/>
    <d v="2016-07-11T06:53:00"/>
    <d v="2016-07-11T07:31:00"/>
    <d v="2016-07-11T00:00:00"/>
    <d v="1899-12-30T06:53:00"/>
    <n v="6"/>
    <x v="2"/>
    <x v="3"/>
    <s v="Successful"/>
    <n v="1"/>
    <n v="0"/>
    <n v="1"/>
    <x v="0"/>
    <n v="37.999999998137355"/>
  </r>
  <r>
    <n v="1238"/>
    <x v="1"/>
    <x v="242"/>
    <x v="0"/>
    <d v="2016-07-11T21:43:00"/>
    <d v="2016-07-11T22:54:00"/>
    <d v="2016-07-11T00:00:00"/>
    <d v="1899-12-30T21:43:00"/>
    <n v="21"/>
    <x v="3"/>
    <x v="1"/>
    <s v="Successful"/>
    <n v="1"/>
    <n v="0"/>
    <n v="1"/>
    <x v="1"/>
    <n v="71.000000000931323"/>
  </r>
  <r>
    <n v="1802"/>
    <x v="0"/>
    <x v="242"/>
    <x v="0"/>
    <d v="2016-07-12T09:11:00"/>
    <d v="2016-07-12T10:25:00"/>
    <d v="2016-07-12T00:00:00"/>
    <d v="1899-12-30T09:11:00"/>
    <n v="9"/>
    <x v="2"/>
    <x v="0"/>
    <s v="Successful"/>
    <n v="1"/>
    <n v="0"/>
    <n v="1"/>
    <x v="0"/>
    <n v="74.000000000232831"/>
  </r>
  <r>
    <n v="3145"/>
    <x v="0"/>
    <x v="242"/>
    <x v="0"/>
    <d v="2016-07-13T08:55:14"/>
    <d v="2016-07-13T09:33:03"/>
    <d v="2016-07-13T00:00:00"/>
    <d v="1899-12-30T08:55:14"/>
    <n v="8"/>
    <x v="2"/>
    <x v="6"/>
    <s v="Successful"/>
    <n v="1"/>
    <n v="0"/>
    <n v="1"/>
    <x v="0"/>
    <n v="37.816666674334556"/>
  </r>
  <r>
    <n v="3336"/>
    <x v="0"/>
    <x v="242"/>
    <x v="0"/>
    <d v="2016-07-13T12:37:22"/>
    <d v="2016-07-13T13:24:08"/>
    <d v="2016-07-13T00:00:00"/>
    <d v="1899-12-30T12:37:22"/>
    <n v="12"/>
    <x v="0"/>
    <x v="4"/>
    <s v="Successful"/>
    <n v="1"/>
    <n v="0"/>
    <n v="1"/>
    <x v="0"/>
    <n v="46.766666671028361"/>
  </r>
  <r>
    <n v="3506"/>
    <x v="0"/>
    <x v="242"/>
    <x v="0"/>
    <d v="2016-07-13T17:36:08"/>
    <d v="2016-07-13T18:50:00"/>
    <d v="2016-07-13T00:00:00"/>
    <d v="1899-12-30T17:36:08"/>
    <n v="17"/>
    <x v="1"/>
    <x v="1"/>
    <s v="Successful"/>
    <n v="1"/>
    <n v="0"/>
    <n v="1"/>
    <x v="0"/>
    <n v="73.866666667163372"/>
  </r>
  <r>
    <n v="4325"/>
    <x v="1"/>
    <x v="242"/>
    <x v="0"/>
    <d v="2016-07-14T07:10:09"/>
    <d v="2016-07-14T08:08:59"/>
    <d v="2016-07-14T00:00:00"/>
    <d v="1899-12-30T07:10:09"/>
    <n v="7"/>
    <x v="2"/>
    <x v="1"/>
    <s v="Successful"/>
    <n v="1"/>
    <n v="0"/>
    <n v="1"/>
    <x v="1"/>
    <n v="58.833333329530433"/>
  </r>
  <r>
    <n v="6764"/>
    <x v="1"/>
    <x v="242"/>
    <x v="0"/>
    <d v="2016-07-15T00:06:12"/>
    <d v="2016-07-15T01:17:53"/>
    <d v="2016-07-15T00:00:00"/>
    <d v="1899-12-30T00:06:12"/>
    <n v="0"/>
    <x v="4"/>
    <x v="6"/>
    <s v="Successful"/>
    <n v="1"/>
    <n v="0"/>
    <n v="1"/>
    <x v="1"/>
    <n v="71.683333326363936"/>
  </r>
  <r>
    <n v="5421"/>
    <x v="0"/>
    <x v="242"/>
    <x v="0"/>
    <d v="2016-07-15T02:08:39"/>
    <d v="2016-07-15T03:12:36"/>
    <d v="2016-07-15T00:00:00"/>
    <d v="1899-12-30T02:08:39"/>
    <n v="2"/>
    <x v="4"/>
    <x v="0"/>
    <s v="Successful"/>
    <n v="1"/>
    <n v="0"/>
    <n v="1"/>
    <x v="0"/>
    <n v="63.949999997857958"/>
  </r>
  <r>
    <n v="6108"/>
    <x v="1"/>
    <x v="242"/>
    <x v="0"/>
    <d v="2016-07-15T15:02:26"/>
    <d v="2016-07-15T15:40:21"/>
    <d v="2016-07-15T00:00:00"/>
    <d v="1899-12-30T15:02:26"/>
    <n v="15"/>
    <x v="0"/>
    <x v="4"/>
    <s v="Successful"/>
    <n v="1"/>
    <n v="0"/>
    <n v="1"/>
    <x v="1"/>
    <n v="37.916666666278616"/>
  </r>
  <r>
    <n v="6379"/>
    <x v="1"/>
    <x v="242"/>
    <x v="0"/>
    <d v="2016-07-15T19:16:21"/>
    <d v="2016-07-15T20:01:24"/>
    <d v="2016-07-15T00:00:00"/>
    <d v="1899-12-30T19:16:21"/>
    <n v="19"/>
    <x v="1"/>
    <x v="6"/>
    <s v="Successful"/>
    <n v="1"/>
    <n v="0"/>
    <n v="1"/>
    <x v="1"/>
    <n v="45.04999999073334"/>
  </r>
  <r>
    <n v="656"/>
    <x v="0"/>
    <x v="243"/>
    <x v="0"/>
    <d v="2016-07-11T12:57:00"/>
    <d v="2016-07-11T13:27:00"/>
    <d v="2016-07-11T00:00:00"/>
    <d v="1899-12-30T12:57:00"/>
    <n v="12"/>
    <x v="0"/>
    <x v="3"/>
    <s v="Successful"/>
    <n v="1"/>
    <n v="0"/>
    <n v="1"/>
    <x v="0"/>
    <n v="30.00000000349246"/>
  </r>
  <r>
    <n v="715"/>
    <x v="1"/>
    <x v="243"/>
    <x v="0"/>
    <d v="2016-07-11T14:40:00"/>
    <d v="2016-07-11T15:53:00"/>
    <d v="2016-07-11T00:00:00"/>
    <d v="1899-12-30T14:40:00"/>
    <n v="14"/>
    <x v="0"/>
    <x v="2"/>
    <s v="Successful"/>
    <n v="1"/>
    <n v="0"/>
    <n v="1"/>
    <x v="1"/>
    <n v="73.000000007450581"/>
  </r>
  <r>
    <n v="1086"/>
    <x v="0"/>
    <x v="243"/>
    <x v="0"/>
    <d v="2016-07-11T20:02:00"/>
    <d v="2016-07-11T20:34:00"/>
    <d v="2016-07-11T00:00:00"/>
    <d v="1899-12-30T20:02:00"/>
    <n v="20"/>
    <x v="1"/>
    <x v="2"/>
    <s v="Successful"/>
    <n v="1"/>
    <n v="0"/>
    <n v="1"/>
    <x v="0"/>
    <n v="31.999999999534339"/>
  </r>
  <r>
    <n v="1504"/>
    <x v="0"/>
    <x v="243"/>
    <x v="0"/>
    <d v="2016-07-12T05:37:00"/>
    <d v="2016-07-12T06:02:00"/>
    <d v="2016-07-12T00:00:00"/>
    <d v="1899-12-30T05:37:00"/>
    <n v="5"/>
    <x v="2"/>
    <x v="1"/>
    <s v="Successful"/>
    <n v="1"/>
    <n v="0"/>
    <n v="1"/>
    <x v="0"/>
    <n v="24.999999997671694"/>
  </r>
  <r>
    <n v="1675"/>
    <x v="0"/>
    <x v="243"/>
    <x v="0"/>
    <d v="2016-07-12T07:35:00"/>
    <d v="2016-07-12T08:22:00"/>
    <d v="2016-07-12T00:00:00"/>
    <d v="1899-12-30T07:35:00"/>
    <n v="7"/>
    <x v="2"/>
    <x v="6"/>
    <s v="Successful"/>
    <n v="1"/>
    <n v="0"/>
    <n v="1"/>
    <x v="0"/>
    <n v="47.000000006519258"/>
  </r>
  <r>
    <n v="3041"/>
    <x v="0"/>
    <x v="243"/>
    <x v="0"/>
    <d v="2016-07-13T07:40:16"/>
    <d v="2016-07-13T08:56:35"/>
    <d v="2016-07-13T00:00:00"/>
    <d v="1899-12-30T07:40:16"/>
    <n v="7"/>
    <x v="2"/>
    <x v="0"/>
    <s v="Successful"/>
    <n v="1"/>
    <n v="0"/>
    <n v="1"/>
    <x v="0"/>
    <n v="76.316666663624346"/>
  </r>
  <r>
    <n v="4214"/>
    <x v="1"/>
    <x v="243"/>
    <x v="0"/>
    <d v="2016-07-14T05:45:04"/>
    <d v="2016-07-14T06:12:50"/>
    <d v="2016-07-14T00:00:00"/>
    <d v="1899-12-30T05:45:04"/>
    <n v="5"/>
    <x v="2"/>
    <x v="5"/>
    <s v="Successful"/>
    <n v="1"/>
    <n v="0"/>
    <n v="1"/>
    <x v="1"/>
    <n v="27.766666671959683"/>
  </r>
  <r>
    <n v="5915"/>
    <x v="1"/>
    <x v="243"/>
    <x v="0"/>
    <d v="2016-07-15T10:00:27"/>
    <d v="2016-07-15T11:02:34"/>
    <d v="2016-07-15T00:00:00"/>
    <d v="1899-12-30T10:00:27"/>
    <n v="10"/>
    <x v="0"/>
    <x v="5"/>
    <s v="Successful"/>
    <n v="1"/>
    <n v="0"/>
    <n v="1"/>
    <x v="1"/>
    <n v="62.116666665533558"/>
  </r>
  <r>
    <n v="6064"/>
    <x v="1"/>
    <x v="243"/>
    <x v="0"/>
    <d v="2016-07-15T13:49:37"/>
    <d v="2016-07-15T14:45:10"/>
    <d v="2016-07-15T00:00:00"/>
    <d v="1899-12-30T13:49:37"/>
    <n v="13"/>
    <x v="0"/>
    <x v="6"/>
    <s v="Successful"/>
    <n v="1"/>
    <n v="0"/>
    <n v="1"/>
    <x v="1"/>
    <n v="55.550000004004687"/>
  </r>
  <r>
    <n v="225"/>
    <x v="1"/>
    <x v="244"/>
    <x v="0"/>
    <d v="2016-07-11T06:16:00"/>
    <d v="2016-07-11T07:28:00"/>
    <d v="2016-07-11T00:00:00"/>
    <d v="1899-12-30T06:16:00"/>
    <n v="6"/>
    <x v="2"/>
    <x v="2"/>
    <s v="Successful"/>
    <n v="1"/>
    <n v="0"/>
    <n v="1"/>
    <x v="1"/>
    <n v="72.000000004190952"/>
  </r>
  <r>
    <n v="1163"/>
    <x v="1"/>
    <x v="244"/>
    <x v="0"/>
    <d v="2016-07-11T20:47:00"/>
    <d v="2016-07-11T21:51:00"/>
    <d v="2016-07-11T00:00:00"/>
    <d v="1899-12-30T20:47:00"/>
    <n v="20"/>
    <x v="1"/>
    <x v="2"/>
    <s v="Successful"/>
    <n v="1"/>
    <n v="0"/>
    <n v="1"/>
    <x v="1"/>
    <n v="63.999999999068677"/>
  </r>
  <r>
    <n v="2200"/>
    <x v="1"/>
    <x v="244"/>
    <x v="0"/>
    <d v="2016-07-12T17:55:00"/>
    <d v="2016-07-12T18:34:00"/>
    <d v="2016-07-12T00:00:00"/>
    <d v="1899-12-30T17:55:00"/>
    <n v="17"/>
    <x v="1"/>
    <x v="6"/>
    <s v="Successful"/>
    <n v="1"/>
    <n v="0"/>
    <n v="1"/>
    <x v="1"/>
    <n v="38.999999990919605"/>
  </r>
  <r>
    <n v="2382"/>
    <x v="0"/>
    <x v="244"/>
    <x v="0"/>
    <d v="2016-07-12T19:41:00"/>
    <d v="2016-07-12T20:40:00"/>
    <d v="2016-07-12T00:00:00"/>
    <d v="1899-12-30T19:41:00"/>
    <n v="19"/>
    <x v="1"/>
    <x v="6"/>
    <s v="Successful"/>
    <n v="1"/>
    <n v="0"/>
    <n v="1"/>
    <x v="0"/>
    <n v="58.999999993247911"/>
  </r>
  <r>
    <n v="2957"/>
    <x v="1"/>
    <x v="244"/>
    <x v="0"/>
    <d v="2016-07-13T06:42:13"/>
    <d v="2016-07-13T07:17:54"/>
    <d v="2016-07-13T00:00:00"/>
    <d v="1899-12-30T06:42:13"/>
    <n v="6"/>
    <x v="2"/>
    <x v="0"/>
    <s v="Successful"/>
    <n v="1"/>
    <n v="0"/>
    <n v="1"/>
    <x v="1"/>
    <n v="35.683333334745839"/>
  </r>
  <r>
    <n v="4626"/>
    <x v="1"/>
    <x v="244"/>
    <x v="0"/>
    <d v="2016-07-14T11:10:13"/>
    <d v="2016-07-14T12:17:43"/>
    <d v="2016-07-14T00:00:00"/>
    <d v="1899-12-30T11:10:13"/>
    <n v="11"/>
    <x v="0"/>
    <x v="1"/>
    <s v="Successful"/>
    <n v="1"/>
    <n v="0"/>
    <n v="1"/>
    <x v="1"/>
    <n v="67.5"/>
  </r>
  <r>
    <n v="5392"/>
    <x v="1"/>
    <x v="244"/>
    <x v="0"/>
    <d v="2016-07-15T00:29:15"/>
    <d v="2016-07-15T01:07:49"/>
    <d v="2016-07-15T00:00:00"/>
    <d v="1899-12-30T00:29:15"/>
    <n v="0"/>
    <x v="4"/>
    <x v="6"/>
    <s v="Successful"/>
    <n v="1"/>
    <n v="0"/>
    <n v="1"/>
    <x v="1"/>
    <n v="38.566666671540588"/>
  </r>
  <r>
    <n v="6114"/>
    <x v="1"/>
    <x v="244"/>
    <x v="0"/>
    <d v="2016-07-15T15:13:06"/>
    <d v="2016-07-15T16:10:22"/>
    <d v="2016-07-15T00:00:00"/>
    <d v="1899-12-30T15:13:06"/>
    <n v="15"/>
    <x v="0"/>
    <x v="0"/>
    <s v="Successful"/>
    <n v="1"/>
    <n v="0"/>
    <n v="1"/>
    <x v="1"/>
    <n v="57.266666663344949"/>
  </r>
  <r>
    <n v="481"/>
    <x v="1"/>
    <x v="245"/>
    <x v="0"/>
    <d v="2016-07-11T09:27:00"/>
    <d v="2016-07-11T10:06:00"/>
    <d v="2016-07-11T00:00:00"/>
    <d v="1899-12-30T09:27:00"/>
    <n v="9"/>
    <x v="2"/>
    <x v="3"/>
    <s v="Successful"/>
    <n v="1"/>
    <n v="0"/>
    <n v="1"/>
    <x v="1"/>
    <n v="38.999999990919605"/>
  </r>
  <r>
    <n v="739"/>
    <x v="0"/>
    <x v="245"/>
    <x v="0"/>
    <d v="2016-07-11T15:36:00"/>
    <d v="2016-07-11T16:20:00"/>
    <d v="2016-07-11T00:00:00"/>
    <d v="1899-12-30T15:36:00"/>
    <n v="15"/>
    <x v="0"/>
    <x v="4"/>
    <s v="Successful"/>
    <n v="1"/>
    <n v="0"/>
    <n v="1"/>
    <x v="0"/>
    <n v="43.999999996740371"/>
  </r>
  <r>
    <n v="834"/>
    <x v="1"/>
    <x v="245"/>
    <x v="0"/>
    <d v="2016-07-11T17:40:00"/>
    <d v="2016-07-11T18:09:00"/>
    <d v="2016-07-11T00:00:00"/>
    <d v="1899-12-30T17:40:00"/>
    <n v="17"/>
    <x v="1"/>
    <x v="2"/>
    <s v="Successful"/>
    <n v="1"/>
    <n v="0"/>
    <n v="1"/>
    <x v="1"/>
    <n v="29.000000000232831"/>
  </r>
  <r>
    <n v="1175"/>
    <x v="1"/>
    <x v="245"/>
    <x v="0"/>
    <d v="2016-07-11T20:57:00"/>
    <d v="2016-07-11T22:05:00"/>
    <d v="2016-07-11T00:00:00"/>
    <d v="1899-12-30T20:57:00"/>
    <n v="20"/>
    <x v="1"/>
    <x v="1"/>
    <s v="Successful"/>
    <n v="1"/>
    <n v="0"/>
    <n v="1"/>
    <x v="1"/>
    <n v="68.000000001629815"/>
  </r>
  <r>
    <n v="1425"/>
    <x v="0"/>
    <x v="245"/>
    <x v="0"/>
    <d v="2016-07-12T04:19:00"/>
    <d v="2016-07-12T05:34:00"/>
    <d v="2016-07-12T00:00:00"/>
    <d v="1899-12-30T04:19:00"/>
    <n v="4"/>
    <x v="4"/>
    <x v="4"/>
    <s v="Successful"/>
    <n v="1"/>
    <n v="0"/>
    <n v="1"/>
    <x v="0"/>
    <n v="75.00000000349246"/>
  </r>
  <r>
    <n v="2327"/>
    <x v="1"/>
    <x v="245"/>
    <x v="0"/>
    <d v="2016-07-12T19:09:00"/>
    <d v="2016-07-12T20:13:00"/>
    <d v="2016-07-12T00:00:00"/>
    <d v="1899-12-30T19:09:00"/>
    <n v="19"/>
    <x v="1"/>
    <x v="0"/>
    <s v="Successful"/>
    <n v="1"/>
    <n v="0"/>
    <n v="1"/>
    <x v="1"/>
    <n v="63.999999999068677"/>
  </r>
  <r>
    <n v="2535"/>
    <x v="0"/>
    <x v="245"/>
    <x v="0"/>
    <d v="2016-07-12T21:18:00"/>
    <d v="2016-07-12T22:13:00"/>
    <d v="2016-07-12T00:00:00"/>
    <d v="1899-12-30T21:18:00"/>
    <n v="21"/>
    <x v="3"/>
    <x v="2"/>
    <s v="Successful"/>
    <n v="1"/>
    <n v="0"/>
    <n v="1"/>
    <x v="0"/>
    <n v="55.000000001164153"/>
  </r>
  <r>
    <n v="2963"/>
    <x v="0"/>
    <x v="245"/>
    <x v="0"/>
    <d v="2016-07-13T06:46:08"/>
    <d v="2016-07-13T07:47:48"/>
    <d v="2016-07-13T00:00:00"/>
    <d v="1899-12-30T06:46:08"/>
    <n v="6"/>
    <x v="2"/>
    <x v="6"/>
    <s v="Successful"/>
    <n v="1"/>
    <n v="0"/>
    <n v="1"/>
    <x v="0"/>
    <n v="61.666666665114462"/>
  </r>
  <r>
    <n v="4535"/>
    <x v="1"/>
    <x v="245"/>
    <x v="0"/>
    <d v="2016-07-14T09:37:03"/>
    <d v="2016-07-14T10:17:42"/>
    <d v="2016-07-14T00:00:00"/>
    <d v="1899-12-30T09:37:03"/>
    <n v="9"/>
    <x v="2"/>
    <x v="1"/>
    <s v="Successful"/>
    <n v="1"/>
    <n v="0"/>
    <n v="1"/>
    <x v="1"/>
    <n v="40.649999999441206"/>
  </r>
  <r>
    <n v="5284"/>
    <x v="1"/>
    <x v="245"/>
    <x v="0"/>
    <d v="2016-07-14T21:41:42"/>
    <d v="2016-07-14T22:45:34"/>
    <d v="2016-07-14T00:00:00"/>
    <d v="1899-12-30T21:41:42"/>
    <n v="21"/>
    <x v="3"/>
    <x v="1"/>
    <s v="Successful"/>
    <n v="1"/>
    <n v="0"/>
    <n v="1"/>
    <x v="1"/>
    <n v="63.866666665999219"/>
  </r>
  <r>
    <n v="6491"/>
    <x v="1"/>
    <x v="245"/>
    <x v="0"/>
    <d v="2016-07-15T20:33:06"/>
    <d v="2016-07-15T21:03:56"/>
    <d v="2016-07-15T00:00:00"/>
    <d v="1899-12-30T20:33:06"/>
    <n v="20"/>
    <x v="1"/>
    <x v="6"/>
    <s v="Successful"/>
    <n v="1"/>
    <n v="0"/>
    <n v="1"/>
    <x v="1"/>
    <n v="30.833333332557231"/>
  </r>
  <r>
    <n v="222"/>
    <x v="0"/>
    <x v="246"/>
    <x v="0"/>
    <d v="2016-07-11T06:20:00"/>
    <d v="2016-07-11T07:10:00"/>
    <d v="2016-07-11T00:00:00"/>
    <d v="1899-12-30T06:20:00"/>
    <n v="6"/>
    <x v="2"/>
    <x v="3"/>
    <s v="Successful"/>
    <n v="1"/>
    <n v="0"/>
    <n v="1"/>
    <x v="0"/>
    <n v="49.999999995343387"/>
  </r>
  <r>
    <n v="720"/>
    <x v="0"/>
    <x v="246"/>
    <x v="0"/>
    <d v="2016-07-11T14:51:00"/>
    <d v="2016-07-11T15:35:00"/>
    <d v="2016-07-11T00:00:00"/>
    <d v="1899-12-30T14:51:00"/>
    <n v="14"/>
    <x v="0"/>
    <x v="1"/>
    <s v="Successful"/>
    <n v="1"/>
    <n v="0"/>
    <n v="1"/>
    <x v="0"/>
    <n v="43.999999996740371"/>
  </r>
  <r>
    <n v="1573"/>
    <x v="0"/>
    <x v="246"/>
    <x v="0"/>
    <d v="2016-07-12T06:27:00"/>
    <d v="2016-07-12T07:29:00"/>
    <d v="2016-07-12T00:00:00"/>
    <d v="1899-12-30T06:27:00"/>
    <n v="6"/>
    <x v="2"/>
    <x v="3"/>
    <s v="Successful"/>
    <n v="1"/>
    <n v="0"/>
    <n v="1"/>
    <x v="0"/>
    <n v="61.999999992549419"/>
  </r>
  <r>
    <n v="2070"/>
    <x v="0"/>
    <x v="246"/>
    <x v="0"/>
    <d v="2016-07-12T15:18:00"/>
    <d v="2016-07-12T16:08:00"/>
    <d v="2016-07-12T00:00:00"/>
    <d v="1899-12-30T15:18:00"/>
    <n v="15"/>
    <x v="0"/>
    <x v="3"/>
    <s v="Successful"/>
    <n v="1"/>
    <n v="0"/>
    <n v="1"/>
    <x v="0"/>
    <n v="50.000000005820766"/>
  </r>
  <r>
    <n v="3276"/>
    <x v="0"/>
    <x v="246"/>
    <x v="0"/>
    <d v="2016-07-13T10:42:45"/>
    <d v="2016-07-13T11:05:45"/>
    <d v="2016-07-13T00:00:00"/>
    <d v="1899-12-30T10:42:45"/>
    <n v="10"/>
    <x v="0"/>
    <x v="5"/>
    <s v="Successful"/>
    <n v="1"/>
    <n v="0"/>
    <n v="1"/>
    <x v="0"/>
    <n v="22.999999991152436"/>
  </r>
  <r>
    <n v="3795"/>
    <x v="1"/>
    <x v="246"/>
    <x v="0"/>
    <d v="2016-07-13T20:50:24"/>
    <d v="2016-07-13T21:27:28"/>
    <d v="2016-07-13T00:00:00"/>
    <d v="1899-12-30T20:50:24"/>
    <n v="20"/>
    <x v="1"/>
    <x v="2"/>
    <s v="Successful"/>
    <n v="1"/>
    <n v="0"/>
    <n v="1"/>
    <x v="1"/>
    <n v="37.066666666651145"/>
  </r>
  <r>
    <n v="4615"/>
    <x v="1"/>
    <x v="246"/>
    <x v="0"/>
    <d v="2016-07-14T10:51:47"/>
    <d v="2016-07-14T12:04:00"/>
    <d v="2016-07-14T00:00:00"/>
    <d v="1899-12-30T10:51:47"/>
    <n v="10"/>
    <x v="0"/>
    <x v="6"/>
    <s v="Successful"/>
    <n v="1"/>
    <n v="0"/>
    <n v="1"/>
    <x v="1"/>
    <n v="72.216666669119149"/>
  </r>
  <r>
    <n v="6301"/>
    <x v="1"/>
    <x v="246"/>
    <x v="0"/>
    <d v="2016-07-15T18:23:00"/>
    <d v="2016-07-15T19:24:50"/>
    <d v="2016-07-15T00:00:00"/>
    <d v="1899-12-30T18:23:00"/>
    <n v="18"/>
    <x v="1"/>
    <x v="2"/>
    <s v="Successful"/>
    <n v="1"/>
    <n v="0"/>
    <n v="1"/>
    <x v="1"/>
    <n v="61.833333328831941"/>
  </r>
  <r>
    <n v="338"/>
    <x v="1"/>
    <x v="247"/>
    <x v="0"/>
    <d v="2016-07-11T07:50:00"/>
    <d v="2016-07-11T08:55:00"/>
    <d v="2016-07-11T00:00:00"/>
    <d v="1899-12-30T07:50:00"/>
    <n v="7"/>
    <x v="2"/>
    <x v="6"/>
    <s v="Successful"/>
    <n v="1"/>
    <n v="0"/>
    <n v="1"/>
    <x v="1"/>
    <n v="65.000000002328306"/>
  </r>
  <r>
    <n v="661"/>
    <x v="0"/>
    <x v="247"/>
    <x v="0"/>
    <d v="2016-07-11T12:54:00"/>
    <d v="2016-07-11T14:10:00"/>
    <d v="2016-07-11T00:00:00"/>
    <d v="1899-12-30T12:54:00"/>
    <n v="12"/>
    <x v="0"/>
    <x v="0"/>
    <s v="Successful"/>
    <n v="1"/>
    <n v="0"/>
    <n v="1"/>
    <x v="0"/>
    <n v="76.000000006752089"/>
  </r>
  <r>
    <n v="1187"/>
    <x v="0"/>
    <x v="247"/>
    <x v="0"/>
    <d v="2016-07-11T21:10:00"/>
    <d v="2016-07-11T21:53:00"/>
    <d v="2016-07-11T00:00:00"/>
    <d v="1899-12-30T21:10:00"/>
    <n v="21"/>
    <x v="3"/>
    <x v="4"/>
    <s v="Successful"/>
    <n v="1"/>
    <n v="0"/>
    <n v="1"/>
    <x v="0"/>
    <n v="43.000000003958121"/>
  </r>
  <r>
    <n v="1510"/>
    <x v="0"/>
    <x v="247"/>
    <x v="0"/>
    <d v="2016-07-12T05:42:00"/>
    <d v="2016-07-12T06:22:00"/>
    <d v="2016-07-12T00:00:00"/>
    <d v="1899-12-30T05:42:00"/>
    <n v="5"/>
    <x v="2"/>
    <x v="3"/>
    <s v="Successful"/>
    <n v="1"/>
    <n v="0"/>
    <n v="1"/>
    <x v="0"/>
    <n v="39.999999994179234"/>
  </r>
  <r>
    <n v="1645"/>
    <x v="1"/>
    <x v="247"/>
    <x v="0"/>
    <d v="2016-07-12T07:17:00"/>
    <d v="2016-07-12T08:30:00"/>
    <d v="2016-07-12T00:00:00"/>
    <d v="1899-12-30T07:17:00"/>
    <n v="7"/>
    <x v="2"/>
    <x v="5"/>
    <s v="Successful"/>
    <n v="1"/>
    <n v="0"/>
    <n v="1"/>
    <x v="1"/>
    <n v="72.999999996973202"/>
  </r>
  <r>
    <n v="2356"/>
    <x v="1"/>
    <x v="247"/>
    <x v="0"/>
    <d v="2016-07-12T19:33:00"/>
    <d v="2016-07-12T20:02:00"/>
    <d v="2016-07-12T00:00:00"/>
    <d v="1899-12-30T19:33:00"/>
    <n v="19"/>
    <x v="1"/>
    <x v="4"/>
    <s v="Successful"/>
    <n v="1"/>
    <n v="0"/>
    <n v="1"/>
    <x v="1"/>
    <n v="29.000000000232831"/>
  </r>
  <r>
    <n v="3306"/>
    <x v="1"/>
    <x v="247"/>
    <x v="0"/>
    <d v="2016-07-13T11:53:57"/>
    <d v="2016-07-13T12:37:31"/>
    <d v="2016-07-13T00:00:00"/>
    <d v="1899-12-30T11:53:57"/>
    <n v="11"/>
    <x v="0"/>
    <x v="6"/>
    <s v="Successful"/>
    <n v="1"/>
    <n v="0"/>
    <n v="1"/>
    <x v="1"/>
    <n v="43.566666666883975"/>
  </r>
  <r>
    <n v="6700"/>
    <x v="1"/>
    <x v="247"/>
    <x v="0"/>
    <d v="2016-07-15T22:49:53"/>
    <d v="2016-07-16T00:02:03"/>
    <d v="2016-07-15T00:00:00"/>
    <d v="1899-12-30T22:49:53"/>
    <n v="22"/>
    <x v="3"/>
    <x v="2"/>
    <s v="Successful"/>
    <n v="1"/>
    <n v="0"/>
    <n v="1"/>
    <x v="1"/>
    <n v="72.16666666790843"/>
  </r>
  <r>
    <n v="198"/>
    <x v="0"/>
    <x v="248"/>
    <x v="0"/>
    <d v="2016-07-11T06:03:00"/>
    <d v="2016-07-11T06:44:00"/>
    <d v="2016-07-11T00:00:00"/>
    <d v="1899-12-30T06:03:00"/>
    <n v="6"/>
    <x v="2"/>
    <x v="6"/>
    <s v="Successful"/>
    <n v="1"/>
    <n v="0"/>
    <n v="1"/>
    <x v="0"/>
    <n v="40.999999997438863"/>
  </r>
  <r>
    <n v="513"/>
    <x v="0"/>
    <x v="248"/>
    <x v="0"/>
    <d v="2016-07-11T09:39:00"/>
    <d v="2016-07-11T10:55:00"/>
    <d v="2016-07-11T00:00:00"/>
    <d v="1899-12-30T09:39:00"/>
    <n v="9"/>
    <x v="2"/>
    <x v="6"/>
    <s v="Successful"/>
    <n v="1"/>
    <n v="0"/>
    <n v="1"/>
    <x v="0"/>
    <n v="75.99999999627471"/>
  </r>
  <r>
    <n v="727"/>
    <x v="0"/>
    <x v="248"/>
    <x v="0"/>
    <d v="2016-07-11T15:07:00"/>
    <d v="2016-07-11T16:25:00"/>
    <d v="2016-07-11T00:00:00"/>
    <d v="1899-12-30T15:07:00"/>
    <n v="15"/>
    <x v="0"/>
    <x v="1"/>
    <s v="Successful"/>
    <n v="1"/>
    <n v="0"/>
    <n v="1"/>
    <x v="0"/>
    <n v="78.000000002793968"/>
  </r>
  <r>
    <n v="1094"/>
    <x v="0"/>
    <x v="248"/>
    <x v="0"/>
    <d v="2016-07-11T20:12:00"/>
    <d v="2016-07-11T21:18:00"/>
    <d v="2016-07-11T00:00:00"/>
    <d v="1899-12-30T20:12:00"/>
    <n v="20"/>
    <x v="1"/>
    <x v="6"/>
    <s v="Successful"/>
    <n v="1"/>
    <n v="0"/>
    <n v="1"/>
    <x v="0"/>
    <n v="65.999999995110556"/>
  </r>
  <r>
    <n v="1508"/>
    <x v="0"/>
    <x v="248"/>
    <x v="0"/>
    <d v="2016-07-12T05:48:00"/>
    <d v="2016-07-12T06:33:00"/>
    <d v="2016-07-12T00:00:00"/>
    <d v="1899-12-30T05:48:00"/>
    <n v="5"/>
    <x v="2"/>
    <x v="0"/>
    <s v="Successful"/>
    <n v="1"/>
    <n v="0"/>
    <n v="1"/>
    <x v="0"/>
    <n v="45"/>
  </r>
  <r>
    <n v="2987"/>
    <x v="0"/>
    <x v="248"/>
    <x v="0"/>
    <d v="2016-07-13T07:03:54"/>
    <d v="2016-07-13T07:44:09"/>
    <d v="2016-07-13T00:00:00"/>
    <d v="1899-12-30T07:03:54"/>
    <n v="7"/>
    <x v="2"/>
    <x v="3"/>
    <s v="Successful"/>
    <n v="1"/>
    <n v="0"/>
    <n v="1"/>
    <x v="0"/>
    <n v="40.250000000232831"/>
  </r>
  <r>
    <n v="3485"/>
    <x v="1"/>
    <x v="248"/>
    <x v="0"/>
    <d v="2016-07-13T17:28:59"/>
    <d v="2016-07-13T18:13:34"/>
    <d v="2016-07-13T00:00:00"/>
    <d v="1899-12-30T17:28:59"/>
    <n v="17"/>
    <x v="1"/>
    <x v="1"/>
    <s v="Successful"/>
    <n v="1"/>
    <n v="0"/>
    <n v="1"/>
    <x v="1"/>
    <n v="44.583333330228925"/>
  </r>
  <r>
    <n v="4971"/>
    <x v="1"/>
    <x v="248"/>
    <x v="0"/>
    <d v="2016-07-14T18:41:20"/>
    <d v="2016-07-14T19:38:27"/>
    <d v="2016-07-14T00:00:00"/>
    <d v="1899-12-30T18:41:20"/>
    <n v="18"/>
    <x v="1"/>
    <x v="2"/>
    <s v="Successful"/>
    <n v="1"/>
    <n v="0"/>
    <n v="1"/>
    <x v="1"/>
    <n v="57.116666659712791"/>
  </r>
  <r>
    <n v="6617"/>
    <x v="1"/>
    <x v="248"/>
    <x v="0"/>
    <d v="2016-07-15T21:52:03"/>
    <d v="2016-07-15T22:41:24"/>
    <d v="2016-07-15T00:00:00"/>
    <d v="1899-12-30T21:52:03"/>
    <n v="21"/>
    <x v="3"/>
    <x v="6"/>
    <s v="Successful"/>
    <n v="1"/>
    <n v="0"/>
    <n v="1"/>
    <x v="1"/>
    <n v="49.350000000558794"/>
  </r>
  <r>
    <n v="1735"/>
    <x v="1"/>
    <x v="249"/>
    <x v="0"/>
    <d v="2016-07-12T08:28:00"/>
    <d v="2016-07-12T09:33:00"/>
    <d v="2016-07-12T00:00:00"/>
    <d v="1899-12-30T08:28:00"/>
    <n v="8"/>
    <x v="2"/>
    <x v="1"/>
    <s v="Successful"/>
    <n v="1"/>
    <n v="0"/>
    <n v="1"/>
    <x v="1"/>
    <n v="65.000000002328306"/>
  </r>
  <r>
    <n v="3311"/>
    <x v="1"/>
    <x v="249"/>
    <x v="0"/>
    <d v="2016-07-13T11:54:15"/>
    <d v="2016-07-13T13:04:40"/>
    <d v="2016-07-13T00:00:00"/>
    <d v="1899-12-30T11:54:15"/>
    <n v="11"/>
    <x v="0"/>
    <x v="5"/>
    <s v="Successful"/>
    <n v="1"/>
    <n v="0"/>
    <n v="1"/>
    <x v="1"/>
    <n v="70.416666667442769"/>
  </r>
  <r>
    <n v="3455"/>
    <x v="1"/>
    <x v="249"/>
    <x v="0"/>
    <d v="2016-07-13T16:56:31"/>
    <d v="2016-07-13T17:55:53"/>
    <d v="2016-07-13T00:00:00"/>
    <d v="1899-12-30T16:56:31"/>
    <n v="16"/>
    <x v="0"/>
    <x v="4"/>
    <s v="Successful"/>
    <n v="1"/>
    <n v="0"/>
    <n v="1"/>
    <x v="1"/>
    <n v="59.366666672285646"/>
  </r>
  <r>
    <n v="4009"/>
    <x v="0"/>
    <x v="249"/>
    <x v="0"/>
    <d v="2016-07-13T23:50:07"/>
    <d v="2016-07-14T00:23:01"/>
    <d v="2016-07-13T00:00:00"/>
    <d v="1899-12-30T23:50:07"/>
    <n v="23"/>
    <x v="3"/>
    <x v="3"/>
    <s v="Successful"/>
    <n v="1"/>
    <n v="0"/>
    <n v="1"/>
    <x v="0"/>
    <n v="32.89999998989515"/>
  </r>
  <r>
    <n v="5444"/>
    <x v="1"/>
    <x v="249"/>
    <x v="0"/>
    <d v="2016-07-15T03:05:44"/>
    <d v="2016-07-15T03:48:26"/>
    <d v="2016-07-15T00:00:00"/>
    <d v="1899-12-30T03:05:44"/>
    <n v="3"/>
    <x v="4"/>
    <x v="3"/>
    <s v="Successful"/>
    <n v="1"/>
    <n v="0"/>
    <n v="1"/>
    <x v="1"/>
    <n v="42.699999996693805"/>
  </r>
  <r>
    <n v="5700"/>
    <x v="0"/>
    <x v="249"/>
    <x v="0"/>
    <d v="2016-07-15T07:35:57"/>
    <d v="2016-07-15T08:08:29"/>
    <d v="2016-07-15T00:00:00"/>
    <d v="1899-12-30T07:35:57"/>
    <n v="7"/>
    <x v="2"/>
    <x v="6"/>
    <s v="Successful"/>
    <n v="1"/>
    <n v="0"/>
    <n v="1"/>
    <x v="0"/>
    <n v="32.533333331812173"/>
  </r>
  <r>
    <n v="5897"/>
    <x v="1"/>
    <x v="249"/>
    <x v="0"/>
    <d v="2016-07-15T09:53:16"/>
    <d v="2016-07-15T10:52:06"/>
    <d v="2016-07-15T00:00:00"/>
    <d v="1899-12-30T09:53:16"/>
    <n v="9"/>
    <x v="2"/>
    <x v="0"/>
    <s v="Successful"/>
    <n v="1"/>
    <n v="0"/>
    <n v="1"/>
    <x v="1"/>
    <n v="58.833333329530433"/>
  </r>
  <r>
    <n v="6573"/>
    <x v="1"/>
    <x v="249"/>
    <x v="0"/>
    <d v="2016-07-15T21:14:11"/>
    <d v="2016-07-15T22:00:53"/>
    <d v="2016-07-15T00:00:00"/>
    <d v="1899-12-30T21:14:11"/>
    <n v="21"/>
    <x v="3"/>
    <x v="5"/>
    <s v="Successful"/>
    <n v="1"/>
    <n v="0"/>
    <n v="1"/>
    <x v="1"/>
    <n v="46.699999999254942"/>
  </r>
  <r>
    <n v="515"/>
    <x v="0"/>
    <x v="250"/>
    <x v="0"/>
    <d v="2016-07-11T09:45:00"/>
    <d v="2016-07-11T10:56:00"/>
    <d v="2016-07-11T00:00:00"/>
    <d v="1899-12-30T09:45:00"/>
    <n v="9"/>
    <x v="2"/>
    <x v="4"/>
    <s v="Successful"/>
    <n v="1"/>
    <n v="0"/>
    <n v="1"/>
    <x v="0"/>
    <n v="71.000000000931323"/>
  </r>
  <r>
    <n v="697"/>
    <x v="1"/>
    <x v="250"/>
    <x v="0"/>
    <d v="2016-07-11T13:56:00"/>
    <d v="2016-07-11T14:54:00"/>
    <d v="2016-07-11T00:00:00"/>
    <d v="1899-12-30T13:56:00"/>
    <n v="13"/>
    <x v="0"/>
    <x v="4"/>
    <s v="Successful"/>
    <n v="1"/>
    <n v="0"/>
    <n v="1"/>
    <x v="1"/>
    <n v="58.000000000465661"/>
  </r>
  <r>
    <n v="2591"/>
    <x v="1"/>
    <x v="250"/>
    <x v="0"/>
    <d v="2016-07-12T21:49:00"/>
    <d v="2016-07-12T22:57:00"/>
    <d v="2016-07-12T00:00:00"/>
    <d v="1899-12-30T21:49:00"/>
    <n v="21"/>
    <x v="3"/>
    <x v="2"/>
    <s v="Successful"/>
    <n v="1"/>
    <n v="0"/>
    <n v="1"/>
    <x v="1"/>
    <n v="68.000000001629815"/>
  </r>
  <r>
    <n v="3009"/>
    <x v="0"/>
    <x v="250"/>
    <x v="0"/>
    <d v="2016-07-13T07:21:23"/>
    <d v="2016-07-13T08:21:15"/>
    <d v="2016-07-13T00:00:00"/>
    <d v="1899-12-30T07:21:23"/>
    <n v="7"/>
    <x v="2"/>
    <x v="1"/>
    <s v="Successful"/>
    <n v="1"/>
    <n v="0"/>
    <n v="1"/>
    <x v="0"/>
    <n v="59.866666673915461"/>
  </r>
  <r>
    <n v="3281"/>
    <x v="1"/>
    <x v="250"/>
    <x v="0"/>
    <d v="2016-07-13T10:45:15"/>
    <d v="2016-07-13T11:17:10"/>
    <d v="2016-07-13T00:00:00"/>
    <d v="1899-12-30T10:45:15"/>
    <n v="10"/>
    <x v="0"/>
    <x v="3"/>
    <s v="Successful"/>
    <n v="1"/>
    <n v="0"/>
    <n v="1"/>
    <x v="1"/>
    <n v="31.916666667675599"/>
  </r>
  <r>
    <n v="3323"/>
    <x v="0"/>
    <x v="250"/>
    <x v="0"/>
    <d v="2016-07-13T12:29:10"/>
    <d v="2016-07-13T13:31:43"/>
    <d v="2016-07-13T00:00:00"/>
    <d v="1899-12-30T12:29:10"/>
    <n v="12"/>
    <x v="0"/>
    <x v="3"/>
    <s v="Successful"/>
    <n v="1"/>
    <n v="0"/>
    <n v="1"/>
    <x v="0"/>
    <n v="62.550000005867332"/>
  </r>
  <r>
    <n v="3872"/>
    <x v="1"/>
    <x v="250"/>
    <x v="0"/>
    <d v="2016-07-13T21:51:23"/>
    <d v="2016-07-13T22:54:49"/>
    <d v="2016-07-13T00:00:00"/>
    <d v="1899-12-30T21:51:23"/>
    <n v="21"/>
    <x v="3"/>
    <x v="2"/>
    <s v="Successful"/>
    <n v="1"/>
    <n v="0"/>
    <n v="1"/>
    <x v="1"/>
    <n v="63.433333325665444"/>
  </r>
  <r>
    <n v="4288"/>
    <x v="1"/>
    <x v="250"/>
    <x v="0"/>
    <d v="2016-07-14T06:35:37"/>
    <d v="2016-07-14T07:14:24"/>
    <d v="2016-07-14T00:00:00"/>
    <d v="1899-12-30T06:35:37"/>
    <n v="6"/>
    <x v="2"/>
    <x v="4"/>
    <s v="Successful"/>
    <n v="1"/>
    <n v="0"/>
    <n v="1"/>
    <x v="1"/>
    <n v="38.783333336468786"/>
  </r>
  <r>
    <n v="5145"/>
    <x v="1"/>
    <x v="250"/>
    <x v="0"/>
    <d v="2016-07-14T20:19:57"/>
    <d v="2016-07-14T21:24:08"/>
    <d v="2016-07-14T00:00:00"/>
    <d v="1899-12-30T20:19:57"/>
    <n v="20"/>
    <x v="1"/>
    <x v="5"/>
    <s v="Successful"/>
    <n v="1"/>
    <n v="0"/>
    <n v="1"/>
    <x v="1"/>
    <n v="64.183333333348855"/>
  </r>
  <r>
    <n v="5586"/>
    <x v="1"/>
    <x v="250"/>
    <x v="0"/>
    <d v="2016-07-15T05:56:46"/>
    <d v="2016-07-15T06:33:06"/>
    <d v="2016-07-15T00:00:00"/>
    <d v="1899-12-30T05:56:46"/>
    <n v="5"/>
    <x v="2"/>
    <x v="5"/>
    <s v="Successful"/>
    <n v="1"/>
    <n v="0"/>
    <n v="1"/>
    <x v="1"/>
    <n v="36.333333340007812"/>
  </r>
  <r>
    <n v="6000"/>
    <x v="0"/>
    <x v="250"/>
    <x v="0"/>
    <d v="2016-07-15T12:04:14"/>
    <d v="2016-07-15T12:35:31"/>
    <d v="2016-07-15T00:00:00"/>
    <d v="1899-12-30T12:04:14"/>
    <n v="12"/>
    <x v="0"/>
    <x v="2"/>
    <s v="Successful"/>
    <n v="1"/>
    <n v="0"/>
    <n v="1"/>
    <x v="0"/>
    <n v="31.283333332976326"/>
  </r>
  <r>
    <n v="6488"/>
    <x v="1"/>
    <x v="250"/>
    <x v="0"/>
    <d v="2016-07-15T20:24:57"/>
    <d v="2016-07-15T21:27:20"/>
    <d v="2016-07-15T00:00:00"/>
    <d v="1899-12-30T20:24:57"/>
    <n v="20"/>
    <x v="1"/>
    <x v="1"/>
    <s v="Successful"/>
    <n v="1"/>
    <n v="0"/>
    <n v="1"/>
    <x v="1"/>
    <n v="62.383333331672475"/>
  </r>
  <r>
    <n v="6757"/>
    <x v="0"/>
    <x v="250"/>
    <x v="0"/>
    <d v="2016-07-15T23:59:58"/>
    <d v="2016-07-16T00:30:17"/>
    <d v="2016-07-15T00:00:00"/>
    <d v="1899-12-30T23:59:58"/>
    <n v="23"/>
    <x v="3"/>
    <x v="6"/>
    <s v="Successful"/>
    <n v="1"/>
    <n v="0"/>
    <n v="1"/>
    <x v="0"/>
    <n v="30.316666660364717"/>
  </r>
  <r>
    <n v="183"/>
    <x v="1"/>
    <x v="251"/>
    <x v="0"/>
    <d v="2016-07-11T05:49:00"/>
    <d v="2016-07-11T06:29:00"/>
    <d v="2016-07-11T00:00:00"/>
    <d v="1899-12-30T05:49:00"/>
    <n v="5"/>
    <x v="2"/>
    <x v="2"/>
    <s v="Successful"/>
    <n v="1"/>
    <n v="0"/>
    <n v="1"/>
    <x v="1"/>
    <n v="40.000000004656613"/>
  </r>
  <r>
    <n v="1210"/>
    <x v="0"/>
    <x v="251"/>
    <x v="0"/>
    <d v="2016-07-11T21:24:00"/>
    <d v="2016-07-11T22:33:00"/>
    <d v="2016-07-11T00:00:00"/>
    <d v="1899-12-30T21:24:00"/>
    <n v="21"/>
    <x v="3"/>
    <x v="1"/>
    <s v="Successful"/>
    <n v="1"/>
    <n v="0"/>
    <n v="1"/>
    <x v="0"/>
    <n v="68.999999994412065"/>
  </r>
  <r>
    <n v="1382"/>
    <x v="1"/>
    <x v="251"/>
    <x v="0"/>
    <d v="2016-07-12T01:03:00"/>
    <d v="2016-07-12T01:38:00"/>
    <d v="2016-07-12T00:00:00"/>
    <d v="1899-12-30T01:03:00"/>
    <n v="1"/>
    <x v="4"/>
    <x v="0"/>
    <s v="Successful"/>
    <n v="1"/>
    <n v="0"/>
    <n v="1"/>
    <x v="1"/>
    <n v="35.000000009313226"/>
  </r>
  <r>
    <n v="1899"/>
    <x v="1"/>
    <x v="251"/>
    <x v="0"/>
    <d v="2016-07-12T10:26:00"/>
    <d v="2016-07-12T11:32:00"/>
    <d v="2016-07-12T00:00:00"/>
    <d v="1899-12-30T10:26:00"/>
    <n v="10"/>
    <x v="0"/>
    <x v="6"/>
    <s v="Successful"/>
    <n v="1"/>
    <n v="0"/>
    <n v="1"/>
    <x v="1"/>
    <n v="66.000000005587935"/>
  </r>
  <r>
    <n v="3369"/>
    <x v="1"/>
    <x v="251"/>
    <x v="0"/>
    <d v="2016-07-13T13:55:29"/>
    <d v="2016-07-13T14:46:54"/>
    <d v="2016-07-13T00:00:00"/>
    <d v="1899-12-30T13:55:29"/>
    <n v="13"/>
    <x v="0"/>
    <x v="6"/>
    <s v="Successful"/>
    <n v="1"/>
    <n v="0"/>
    <n v="1"/>
    <x v="1"/>
    <n v="51.416666668374091"/>
  </r>
  <r>
    <n v="4498"/>
    <x v="1"/>
    <x v="251"/>
    <x v="0"/>
    <d v="2016-07-14T09:08:30"/>
    <d v="2016-07-14T09:56:04"/>
    <d v="2016-07-14T00:00:00"/>
    <d v="1899-12-30T09:08:30"/>
    <n v="9"/>
    <x v="2"/>
    <x v="4"/>
    <s v="Successful"/>
    <n v="1"/>
    <n v="0"/>
    <n v="1"/>
    <x v="1"/>
    <n v="47.566666669445112"/>
  </r>
  <r>
    <n v="5947"/>
    <x v="0"/>
    <x v="251"/>
    <x v="0"/>
    <d v="2016-07-15T10:33:30"/>
    <d v="2016-07-15T11:19:40"/>
    <d v="2016-07-15T00:00:00"/>
    <d v="1899-12-30T10:33:30"/>
    <n v="10"/>
    <x v="0"/>
    <x v="4"/>
    <s v="Successful"/>
    <n v="1"/>
    <n v="0"/>
    <n v="1"/>
    <x v="0"/>
    <n v="46.166666666977108"/>
  </r>
  <r>
    <n v="6141"/>
    <x v="0"/>
    <x v="251"/>
    <x v="0"/>
    <d v="2016-07-15T15:53:16"/>
    <d v="2016-07-15T16:27:26"/>
    <d v="2016-07-15T00:00:00"/>
    <d v="1899-12-30T15:53:16"/>
    <n v="15"/>
    <x v="0"/>
    <x v="6"/>
    <s v="Successful"/>
    <n v="1"/>
    <n v="0"/>
    <n v="1"/>
    <x v="0"/>
    <n v="34.166666659293696"/>
  </r>
  <r>
    <n v="382"/>
    <x v="1"/>
    <x v="252"/>
    <x v="0"/>
    <d v="2016-07-11T08:17:00"/>
    <d v="2016-07-11T09:11:00"/>
    <d v="2016-07-11T00:00:00"/>
    <d v="1899-12-30T08:17:00"/>
    <n v="8"/>
    <x v="2"/>
    <x v="4"/>
    <s v="Successful"/>
    <n v="1"/>
    <n v="0"/>
    <n v="1"/>
    <x v="1"/>
    <n v="54.000000008381903"/>
  </r>
  <r>
    <n v="2035"/>
    <x v="1"/>
    <x v="252"/>
    <x v="0"/>
    <d v="2016-07-12T14:15:00"/>
    <d v="2016-07-12T15:06:00"/>
    <d v="2016-07-12T00:00:00"/>
    <d v="1899-12-30T14:15:00"/>
    <n v="14"/>
    <x v="0"/>
    <x v="3"/>
    <s v="Successful"/>
    <n v="1"/>
    <n v="0"/>
    <n v="1"/>
    <x v="1"/>
    <n v="50.999999998603016"/>
  </r>
  <r>
    <n v="2762"/>
    <x v="0"/>
    <x v="252"/>
    <x v="0"/>
    <d v="2016-07-13T03:55:54"/>
    <d v="2016-07-13T04:42:24"/>
    <d v="2016-07-13T00:00:00"/>
    <d v="1899-12-30T03:55:54"/>
    <n v="3"/>
    <x v="4"/>
    <x v="4"/>
    <s v="Successful"/>
    <n v="1"/>
    <n v="0"/>
    <n v="1"/>
    <x v="0"/>
    <n v="46.499999994412065"/>
  </r>
  <r>
    <n v="2857"/>
    <x v="1"/>
    <x v="252"/>
    <x v="0"/>
    <d v="2016-07-13T05:35:41"/>
    <d v="2016-07-13T06:24:51"/>
    <d v="2016-07-13T00:00:00"/>
    <d v="1899-12-30T05:35:41"/>
    <n v="5"/>
    <x v="2"/>
    <x v="2"/>
    <s v="Successful"/>
    <n v="1"/>
    <n v="0"/>
    <n v="1"/>
    <x v="1"/>
    <n v="49.166666666278616"/>
  </r>
  <r>
    <n v="3236"/>
    <x v="1"/>
    <x v="252"/>
    <x v="0"/>
    <d v="2016-07-13T10:08:03"/>
    <d v="2016-07-13T11:13:38"/>
    <d v="2016-07-13T00:00:00"/>
    <d v="1899-12-30T10:08:03"/>
    <n v="10"/>
    <x v="0"/>
    <x v="6"/>
    <s v="Successful"/>
    <n v="1"/>
    <n v="0"/>
    <n v="1"/>
    <x v="1"/>
    <n v="65.583333325339481"/>
  </r>
  <r>
    <n v="5056"/>
    <x v="0"/>
    <x v="252"/>
    <x v="0"/>
    <d v="2016-07-14T19:26:06"/>
    <d v="2016-07-14T19:55:39"/>
    <d v="2016-07-14T00:00:00"/>
    <d v="1899-12-30T19:26:06"/>
    <n v="19"/>
    <x v="1"/>
    <x v="6"/>
    <s v="Successful"/>
    <n v="1"/>
    <n v="0"/>
    <n v="1"/>
    <x v="0"/>
    <n v="29.550000003073364"/>
  </r>
  <r>
    <n v="6221"/>
    <x v="1"/>
    <x v="252"/>
    <x v="0"/>
    <d v="2016-07-15T17:35:58"/>
    <d v="2016-07-15T18:14:48"/>
    <d v="2016-07-15T00:00:00"/>
    <d v="1899-12-30T17:35:58"/>
    <n v="17"/>
    <x v="1"/>
    <x v="3"/>
    <s v="Successful"/>
    <n v="1"/>
    <n v="0"/>
    <n v="1"/>
    <x v="1"/>
    <n v="38.833333337679505"/>
  </r>
  <r>
    <n v="329"/>
    <x v="0"/>
    <x v="253"/>
    <x v="0"/>
    <d v="2016-07-11T07:42:00"/>
    <d v="2016-07-11T08:49:00"/>
    <d v="2016-07-11T00:00:00"/>
    <d v="1899-12-30T07:42:00"/>
    <n v="7"/>
    <x v="2"/>
    <x v="5"/>
    <s v="Successful"/>
    <n v="1"/>
    <n v="0"/>
    <n v="1"/>
    <x v="0"/>
    <n v="66.999999998370185"/>
  </r>
  <r>
    <n v="465"/>
    <x v="1"/>
    <x v="253"/>
    <x v="0"/>
    <d v="2016-07-11T09:15:00"/>
    <d v="2016-07-11T09:55:00"/>
    <d v="2016-07-11T00:00:00"/>
    <d v="1899-12-30T09:15:00"/>
    <n v="9"/>
    <x v="2"/>
    <x v="0"/>
    <s v="Successful"/>
    <n v="1"/>
    <n v="0"/>
    <n v="1"/>
    <x v="1"/>
    <n v="40.000000004656613"/>
  </r>
  <r>
    <n v="650"/>
    <x v="1"/>
    <x v="253"/>
    <x v="0"/>
    <d v="2016-07-11T12:42:00"/>
    <d v="2016-07-11T13:56:00"/>
    <d v="2016-07-11T00:00:00"/>
    <d v="1899-12-30T12:42:00"/>
    <n v="12"/>
    <x v="0"/>
    <x v="1"/>
    <s v="Successful"/>
    <n v="1"/>
    <n v="0"/>
    <n v="1"/>
    <x v="1"/>
    <n v="74.000000000232831"/>
  </r>
  <r>
    <n v="900"/>
    <x v="0"/>
    <x v="253"/>
    <x v="0"/>
    <d v="2016-07-11T18:13:00"/>
    <d v="2016-07-11T18:51:00"/>
    <d v="2016-07-11T00:00:00"/>
    <d v="1899-12-30T18:13:00"/>
    <n v="18"/>
    <x v="1"/>
    <x v="4"/>
    <s v="Successful"/>
    <n v="1"/>
    <n v="0"/>
    <n v="1"/>
    <x v="0"/>
    <n v="37.999999998137355"/>
  </r>
  <r>
    <n v="1309"/>
    <x v="1"/>
    <x v="253"/>
    <x v="0"/>
    <d v="2016-07-11T22:40:00"/>
    <d v="2016-07-11T23:15:00"/>
    <d v="2016-07-11T00:00:00"/>
    <d v="1899-12-30T22:40:00"/>
    <n v="22"/>
    <x v="3"/>
    <x v="5"/>
    <s v="Successful"/>
    <n v="1"/>
    <n v="0"/>
    <n v="1"/>
    <x v="1"/>
    <n v="34.999999998835847"/>
  </r>
  <r>
    <n v="2340"/>
    <x v="0"/>
    <x v="253"/>
    <x v="0"/>
    <d v="2016-07-12T19:16:00"/>
    <d v="2016-07-12T19:48:00"/>
    <d v="2016-07-12T00:00:00"/>
    <d v="1899-12-30T19:16:00"/>
    <n v="19"/>
    <x v="1"/>
    <x v="6"/>
    <s v="Successful"/>
    <n v="1"/>
    <n v="0"/>
    <n v="1"/>
    <x v="0"/>
    <n v="31.999999999534339"/>
  </r>
  <r>
    <n v="4043"/>
    <x v="1"/>
    <x v="253"/>
    <x v="0"/>
    <d v="2016-07-14T00:42:59"/>
    <d v="2016-07-14T01:51:34"/>
    <d v="2016-07-14T00:00:00"/>
    <d v="1899-12-30T00:42:59"/>
    <n v="0"/>
    <x v="4"/>
    <x v="4"/>
    <s v="Successful"/>
    <n v="1"/>
    <n v="0"/>
    <n v="1"/>
    <x v="1"/>
    <n v="68.583333335118368"/>
  </r>
  <r>
    <n v="4264"/>
    <x v="1"/>
    <x v="253"/>
    <x v="0"/>
    <d v="2016-07-14T06:15:08"/>
    <d v="2016-07-14T06:56:01"/>
    <d v="2016-07-14T00:00:00"/>
    <d v="1899-12-30T06:15:08"/>
    <n v="6"/>
    <x v="2"/>
    <x v="2"/>
    <s v="Successful"/>
    <n v="1"/>
    <n v="0"/>
    <n v="1"/>
    <x v="1"/>
    <n v="40.883333334932104"/>
  </r>
  <r>
    <n v="4788"/>
    <x v="1"/>
    <x v="253"/>
    <x v="0"/>
    <d v="2016-07-14T16:39:13"/>
    <d v="2016-07-14T17:11:23"/>
    <d v="2016-07-14T00:00:00"/>
    <d v="1899-12-30T16:39:13"/>
    <n v="16"/>
    <x v="0"/>
    <x v="5"/>
    <s v="Successful"/>
    <n v="1"/>
    <n v="0"/>
    <n v="1"/>
    <x v="1"/>
    <n v="32.166666673729196"/>
  </r>
  <r>
    <n v="6046"/>
    <x v="1"/>
    <x v="253"/>
    <x v="0"/>
    <d v="2016-07-15T13:20:59"/>
    <d v="2016-07-15T14:15:15"/>
    <d v="2016-07-15T00:00:00"/>
    <d v="1899-12-30T13:20:59"/>
    <n v="13"/>
    <x v="0"/>
    <x v="3"/>
    <s v="Successful"/>
    <n v="1"/>
    <n v="0"/>
    <n v="1"/>
    <x v="1"/>
    <n v="54.266666664043441"/>
  </r>
  <r>
    <n v="6182"/>
    <x v="1"/>
    <x v="253"/>
    <x v="0"/>
    <d v="2016-07-15T17:06:36"/>
    <d v="2016-07-15T18:24:22"/>
    <d v="2016-07-15T00:00:00"/>
    <d v="1899-12-30T17:06:36"/>
    <n v="17"/>
    <x v="1"/>
    <x v="2"/>
    <s v="Successful"/>
    <n v="1"/>
    <n v="0"/>
    <n v="1"/>
    <x v="1"/>
    <n v="77.76666666730307"/>
  </r>
  <r>
    <n v="66"/>
    <x v="1"/>
    <x v="254"/>
    <x v="0"/>
    <d v="2016-07-11T04:21:00"/>
    <d v="2016-07-11T04:54:00"/>
    <d v="2016-07-11T00:00:00"/>
    <d v="1899-12-30T04:21:00"/>
    <n v="4"/>
    <x v="4"/>
    <x v="0"/>
    <s v="Successful"/>
    <n v="1"/>
    <n v="0"/>
    <n v="1"/>
    <x v="1"/>
    <n v="33.000000002793968"/>
  </r>
  <r>
    <n v="688"/>
    <x v="0"/>
    <x v="254"/>
    <x v="0"/>
    <d v="2016-07-11T13:41:00"/>
    <d v="2016-07-11T14:27:00"/>
    <d v="2016-07-11T00:00:00"/>
    <d v="1899-12-30T13:41:00"/>
    <n v="13"/>
    <x v="0"/>
    <x v="6"/>
    <s v="Successful"/>
    <n v="1"/>
    <n v="0"/>
    <n v="1"/>
    <x v="0"/>
    <n v="45.99999999278225"/>
  </r>
  <r>
    <n v="1924"/>
    <x v="1"/>
    <x v="254"/>
    <x v="0"/>
    <d v="2016-07-12T11:02:00"/>
    <d v="2016-07-12T11:44:00"/>
    <d v="2016-07-12T00:00:00"/>
    <d v="1899-12-30T11:02:00"/>
    <n v="11"/>
    <x v="0"/>
    <x v="1"/>
    <s v="Successful"/>
    <n v="1"/>
    <n v="0"/>
    <n v="1"/>
    <x v="1"/>
    <n v="42.000000000698492"/>
  </r>
  <r>
    <n v="2463"/>
    <x v="1"/>
    <x v="254"/>
    <x v="0"/>
    <d v="2016-07-12T20:33:00"/>
    <d v="2016-07-12T21:35:00"/>
    <d v="2016-07-12T00:00:00"/>
    <d v="1899-12-30T20:33:00"/>
    <n v="20"/>
    <x v="1"/>
    <x v="1"/>
    <s v="Successful"/>
    <n v="1"/>
    <n v="0"/>
    <n v="1"/>
    <x v="1"/>
    <n v="62.000000003026798"/>
  </r>
  <r>
    <n v="3679"/>
    <x v="0"/>
    <x v="254"/>
    <x v="0"/>
    <d v="2016-07-13T19:30:32"/>
    <d v="2016-07-13T20:12:19"/>
    <d v="2016-07-13T00:00:00"/>
    <d v="1899-12-30T19:30:32"/>
    <n v="19"/>
    <x v="1"/>
    <x v="4"/>
    <s v="Successful"/>
    <n v="1"/>
    <n v="0"/>
    <n v="1"/>
    <x v="0"/>
    <n v="41.783333335770294"/>
  </r>
  <r>
    <n v="4351"/>
    <x v="0"/>
    <x v="254"/>
    <x v="0"/>
    <d v="2016-07-14T07:24:48"/>
    <d v="2016-07-14T08:17:53"/>
    <d v="2016-07-14T00:00:00"/>
    <d v="1899-12-30T07:24:48"/>
    <n v="7"/>
    <x v="2"/>
    <x v="4"/>
    <s v="Successful"/>
    <n v="1"/>
    <n v="0"/>
    <n v="1"/>
    <x v="0"/>
    <n v="53.083333336981013"/>
  </r>
  <r>
    <n v="4699"/>
    <x v="1"/>
    <x v="254"/>
    <x v="0"/>
    <d v="2016-07-14T13:10:12"/>
    <d v="2016-07-14T14:15:40"/>
    <d v="2016-07-14T00:00:00"/>
    <d v="1899-12-30T13:10:12"/>
    <n v="13"/>
    <x v="0"/>
    <x v="6"/>
    <s v="Successful"/>
    <n v="1"/>
    <n v="0"/>
    <n v="1"/>
    <x v="1"/>
    <n v="65.466666662832722"/>
  </r>
  <r>
    <n v="5313"/>
    <x v="0"/>
    <x v="254"/>
    <x v="0"/>
    <d v="2016-07-14T22:02:14"/>
    <d v="2016-07-14T22:44:00"/>
    <d v="2016-07-14T00:00:00"/>
    <d v="1899-12-30T22:02:14"/>
    <n v="22"/>
    <x v="3"/>
    <x v="5"/>
    <s v="Successful"/>
    <n v="1"/>
    <n v="0"/>
    <n v="1"/>
    <x v="0"/>
    <n v="41.766666665207595"/>
  </r>
  <r>
    <n v="100"/>
    <x v="1"/>
    <x v="255"/>
    <x v="0"/>
    <d v="2016-07-11T05:00:00"/>
    <d v="2016-07-11T05:47:00"/>
    <d v="2016-07-11T00:00:00"/>
    <d v="1899-12-30T05:00:00"/>
    <n v="5"/>
    <x v="2"/>
    <x v="6"/>
    <s v="Successful"/>
    <n v="1"/>
    <n v="0"/>
    <n v="1"/>
    <x v="1"/>
    <n v="46.999999996041879"/>
  </r>
  <r>
    <n v="1129"/>
    <x v="0"/>
    <x v="255"/>
    <x v="0"/>
    <d v="2016-07-11T20:27:00"/>
    <d v="2016-07-11T21:35:00"/>
    <d v="2016-07-11T00:00:00"/>
    <d v="1899-12-30T20:27:00"/>
    <n v="20"/>
    <x v="1"/>
    <x v="6"/>
    <s v="Successful"/>
    <n v="1"/>
    <n v="0"/>
    <n v="1"/>
    <x v="0"/>
    <n v="68.000000001629815"/>
  </r>
  <r>
    <n v="2560"/>
    <x v="1"/>
    <x v="255"/>
    <x v="0"/>
    <d v="2016-07-12T21:29:00"/>
    <d v="2016-07-12T22:10:00"/>
    <d v="2016-07-12T00:00:00"/>
    <d v="1899-12-30T21:29:00"/>
    <n v="21"/>
    <x v="3"/>
    <x v="3"/>
    <s v="Successful"/>
    <n v="1"/>
    <n v="0"/>
    <n v="1"/>
    <x v="1"/>
    <n v="40.999999997438863"/>
  </r>
  <r>
    <n v="2662"/>
    <x v="0"/>
    <x v="255"/>
    <x v="0"/>
    <d v="2016-07-12T23:22:00"/>
    <d v="2016-07-13T00:12:32"/>
    <d v="2016-07-12T00:00:00"/>
    <d v="1899-12-30T23:22:00"/>
    <n v="23"/>
    <x v="3"/>
    <x v="6"/>
    <s v="Successful"/>
    <n v="1"/>
    <n v="0"/>
    <n v="1"/>
    <x v="0"/>
    <n v="50.533333327621222"/>
  </r>
  <r>
    <n v="2959"/>
    <x v="0"/>
    <x v="255"/>
    <x v="0"/>
    <d v="2016-07-13T06:40:58"/>
    <d v="2016-07-13T07:37:12"/>
    <d v="2016-07-13T00:00:00"/>
    <d v="1899-12-30T06:40:58"/>
    <n v="6"/>
    <x v="2"/>
    <x v="3"/>
    <s v="Successful"/>
    <n v="1"/>
    <n v="0"/>
    <n v="1"/>
    <x v="0"/>
    <n v="56.233333329437301"/>
  </r>
  <r>
    <n v="4747"/>
    <x v="1"/>
    <x v="255"/>
    <x v="0"/>
    <d v="2016-07-14T15:10:47"/>
    <d v="2016-07-14T16:12:19"/>
    <d v="2016-07-14T00:00:00"/>
    <d v="1899-12-30T15:10:47"/>
    <n v="15"/>
    <x v="0"/>
    <x v="2"/>
    <s v="Successful"/>
    <n v="1"/>
    <n v="0"/>
    <n v="1"/>
    <x v="1"/>
    <n v="61.533333342522383"/>
  </r>
  <r>
    <n v="5481"/>
    <x v="1"/>
    <x v="255"/>
    <x v="0"/>
    <d v="2016-07-15T04:48:19"/>
    <d v="2016-07-15T05:31:32"/>
    <d v="2016-07-15T00:00:00"/>
    <d v="1899-12-30T04:48:19"/>
    <n v="4"/>
    <x v="4"/>
    <x v="5"/>
    <s v="Successful"/>
    <n v="1"/>
    <n v="0"/>
    <n v="1"/>
    <x v="1"/>
    <n v="43.216666668886319"/>
  </r>
  <r>
    <n v="6089"/>
    <x v="1"/>
    <x v="255"/>
    <x v="0"/>
    <d v="2016-07-15T14:36:44"/>
    <d v="2016-07-15T15:36:20"/>
    <d v="2016-07-15T00:00:00"/>
    <d v="1899-12-30T14:36:44"/>
    <n v="14"/>
    <x v="0"/>
    <x v="1"/>
    <s v="Successful"/>
    <n v="1"/>
    <n v="0"/>
    <n v="1"/>
    <x v="1"/>
    <n v="59.599999997299165"/>
  </r>
  <r>
    <n v="1310"/>
    <x v="1"/>
    <x v="256"/>
    <x v="0"/>
    <d v="2016-07-11T22:45:00"/>
    <d v="2016-07-11T23:36:00"/>
    <d v="2016-07-11T00:00:00"/>
    <d v="1899-12-30T22:45:00"/>
    <n v="22"/>
    <x v="3"/>
    <x v="2"/>
    <s v="Successful"/>
    <n v="1"/>
    <n v="0"/>
    <n v="1"/>
    <x v="1"/>
    <n v="50.999999998603016"/>
  </r>
  <r>
    <n v="1497"/>
    <x v="1"/>
    <x v="256"/>
    <x v="0"/>
    <d v="2016-07-12T05:34:00"/>
    <d v="2016-07-12T06:45:00"/>
    <d v="2016-07-12T00:00:00"/>
    <d v="1899-12-30T05:34:00"/>
    <n v="5"/>
    <x v="2"/>
    <x v="1"/>
    <s v="Successful"/>
    <n v="1"/>
    <n v="0"/>
    <n v="1"/>
    <x v="1"/>
    <n v="71.000000000931323"/>
  </r>
  <r>
    <n v="3154"/>
    <x v="1"/>
    <x v="256"/>
    <x v="0"/>
    <d v="2016-07-13T09:06:18"/>
    <d v="2016-07-13T10:18:32"/>
    <d v="2016-07-13T00:00:00"/>
    <d v="1899-12-30T09:06:18"/>
    <n v="9"/>
    <x v="2"/>
    <x v="4"/>
    <s v="Successful"/>
    <n v="1"/>
    <n v="0"/>
    <n v="1"/>
    <x v="1"/>
    <n v="72.233333339681849"/>
  </r>
  <r>
    <n v="3263"/>
    <x v="0"/>
    <x v="256"/>
    <x v="0"/>
    <d v="2016-07-13T10:21:25"/>
    <d v="2016-07-13T11:35:02"/>
    <d v="2016-07-13T00:00:00"/>
    <d v="1899-12-30T10:21:25"/>
    <n v="10"/>
    <x v="0"/>
    <x v="2"/>
    <s v="Successful"/>
    <n v="1"/>
    <n v="0"/>
    <n v="1"/>
    <x v="0"/>
    <n v="73.616666661109775"/>
  </r>
  <r>
    <n v="4377"/>
    <x v="1"/>
    <x v="256"/>
    <x v="0"/>
    <d v="2016-07-14T07:46:59"/>
    <d v="2016-07-14T08:10:56"/>
    <d v="2016-07-14T00:00:00"/>
    <d v="1899-12-30T07:46:59"/>
    <n v="7"/>
    <x v="2"/>
    <x v="6"/>
    <s v="Successful"/>
    <n v="1"/>
    <n v="0"/>
    <n v="1"/>
    <x v="1"/>
    <n v="23.950000003678724"/>
  </r>
  <r>
    <n v="6158"/>
    <x v="0"/>
    <x v="256"/>
    <x v="0"/>
    <d v="2016-07-15T16:34:16"/>
    <d v="2016-07-15T17:50:14"/>
    <d v="2016-07-15T00:00:00"/>
    <d v="1899-12-30T16:34:16"/>
    <n v="16"/>
    <x v="0"/>
    <x v="3"/>
    <s v="Successful"/>
    <n v="1"/>
    <n v="0"/>
    <n v="1"/>
    <x v="0"/>
    <n v="75.96666666562669"/>
  </r>
  <r>
    <n v="6471"/>
    <x v="0"/>
    <x v="256"/>
    <x v="0"/>
    <d v="2016-07-15T20:17:06"/>
    <d v="2016-07-15T21:31:02"/>
    <d v="2016-07-15T00:00:00"/>
    <d v="1899-12-30T20:17:06"/>
    <n v="20"/>
    <x v="1"/>
    <x v="0"/>
    <s v="Successful"/>
    <n v="1"/>
    <n v="0"/>
    <n v="1"/>
    <x v="0"/>
    <n v="73.933333338936791"/>
  </r>
  <r>
    <n v="6719"/>
    <x v="1"/>
    <x v="256"/>
    <x v="0"/>
    <d v="2016-07-15T23:17:35"/>
    <d v="2016-07-15T23:49:25"/>
    <d v="2016-07-15T00:00:00"/>
    <d v="1899-12-30T23:17:35"/>
    <n v="23"/>
    <x v="3"/>
    <x v="1"/>
    <s v="Successful"/>
    <n v="1"/>
    <n v="0"/>
    <n v="1"/>
    <x v="1"/>
    <n v="31.83333333581686"/>
  </r>
  <r>
    <n v="663"/>
    <x v="0"/>
    <x v="257"/>
    <x v="0"/>
    <d v="2016-07-11T12:58:00"/>
    <d v="2016-07-11T13:50:00"/>
    <d v="2016-07-11T00:00:00"/>
    <d v="1899-12-30T12:58:00"/>
    <n v="12"/>
    <x v="0"/>
    <x v="3"/>
    <s v="Successful"/>
    <n v="1"/>
    <n v="0"/>
    <n v="1"/>
    <x v="0"/>
    <n v="52.000000001862645"/>
  </r>
  <r>
    <n v="1059"/>
    <x v="0"/>
    <x v="257"/>
    <x v="0"/>
    <d v="2016-07-11T19:49:00"/>
    <d v="2016-07-11T21:03:00"/>
    <d v="2016-07-11T00:00:00"/>
    <d v="1899-12-30T19:49:00"/>
    <n v="19"/>
    <x v="1"/>
    <x v="6"/>
    <s v="Successful"/>
    <n v="1"/>
    <n v="0"/>
    <n v="1"/>
    <x v="0"/>
    <n v="74.000000000232831"/>
  </r>
  <r>
    <n v="1279"/>
    <x v="1"/>
    <x v="257"/>
    <x v="0"/>
    <d v="2016-07-11T22:11:00"/>
    <d v="2016-07-11T22:36:00"/>
    <d v="2016-07-11T00:00:00"/>
    <d v="1899-12-30T22:11:00"/>
    <n v="22"/>
    <x v="3"/>
    <x v="3"/>
    <s v="Successful"/>
    <n v="1"/>
    <n v="0"/>
    <n v="1"/>
    <x v="1"/>
    <n v="24.999999997671694"/>
  </r>
  <r>
    <n v="2683"/>
    <x v="1"/>
    <x v="257"/>
    <x v="0"/>
    <d v="2016-07-12T00:11:00"/>
    <d v="2016-07-12T00:52:00"/>
    <d v="2016-07-12T00:00:00"/>
    <d v="1899-12-30T00:11:00"/>
    <n v="0"/>
    <x v="4"/>
    <x v="6"/>
    <s v="Successful"/>
    <n v="1"/>
    <n v="0"/>
    <n v="1"/>
    <x v="1"/>
    <n v="40.999999997438863"/>
  </r>
  <r>
    <n v="1940"/>
    <x v="0"/>
    <x v="257"/>
    <x v="0"/>
    <d v="2016-07-12T11:20:00"/>
    <d v="2016-07-12T12:37:00"/>
    <d v="2016-07-12T00:00:00"/>
    <d v="1899-12-30T11:20:00"/>
    <n v="11"/>
    <x v="0"/>
    <x v="2"/>
    <s v="Successful"/>
    <n v="1"/>
    <n v="0"/>
    <n v="1"/>
    <x v="0"/>
    <n v="76.999999999534339"/>
  </r>
  <r>
    <n v="3420"/>
    <x v="1"/>
    <x v="257"/>
    <x v="0"/>
    <d v="2016-07-13T15:41:05"/>
    <d v="2016-07-13T16:19:11"/>
    <d v="2016-07-13T00:00:00"/>
    <d v="1899-12-30T15:41:05"/>
    <n v="15"/>
    <x v="0"/>
    <x v="4"/>
    <s v="Successful"/>
    <n v="1"/>
    <n v="0"/>
    <n v="1"/>
    <x v="1"/>
    <n v="38.100000000558794"/>
  </r>
  <r>
    <n v="3905"/>
    <x v="1"/>
    <x v="257"/>
    <x v="0"/>
    <d v="2016-07-13T22:06:13"/>
    <d v="2016-07-13T22:48:54"/>
    <d v="2016-07-13T00:00:00"/>
    <d v="1899-12-30T22:06:13"/>
    <n v="22"/>
    <x v="3"/>
    <x v="1"/>
    <s v="Successful"/>
    <n v="1"/>
    <n v="0"/>
    <n v="1"/>
    <x v="1"/>
    <n v="42.683333326131105"/>
  </r>
  <r>
    <n v="4665"/>
    <x v="1"/>
    <x v="257"/>
    <x v="0"/>
    <d v="2016-07-14T12:21:00"/>
    <d v="2016-07-14T13:13:27"/>
    <d v="2016-07-14T00:00:00"/>
    <d v="1899-12-30T12:21:00"/>
    <n v="12"/>
    <x v="0"/>
    <x v="0"/>
    <s v="Successful"/>
    <n v="1"/>
    <n v="0"/>
    <n v="1"/>
    <x v="1"/>
    <n v="52.45000000228174"/>
  </r>
  <r>
    <n v="5970"/>
    <x v="1"/>
    <x v="257"/>
    <x v="0"/>
    <d v="2016-07-15T11:03:10"/>
    <d v="2016-07-15T12:00:31"/>
    <d v="2016-07-15T00:00:00"/>
    <d v="1899-12-30T11:03:10"/>
    <n v="11"/>
    <x v="0"/>
    <x v="1"/>
    <s v="Successful"/>
    <n v="1"/>
    <n v="0"/>
    <n v="1"/>
    <x v="1"/>
    <n v="57.349999995203689"/>
  </r>
  <r>
    <n v="6232"/>
    <x v="1"/>
    <x v="257"/>
    <x v="0"/>
    <d v="2016-07-15T17:44:41"/>
    <d v="2016-07-15T18:52:00"/>
    <d v="2016-07-15T00:00:00"/>
    <d v="1899-12-30T17:44:41"/>
    <n v="17"/>
    <x v="1"/>
    <x v="6"/>
    <s v="Successful"/>
    <n v="1"/>
    <n v="0"/>
    <n v="1"/>
    <x v="1"/>
    <n v="67.316666665719822"/>
  </r>
  <r>
    <n v="694"/>
    <x v="1"/>
    <x v="258"/>
    <x v="0"/>
    <d v="2016-07-11T13:46:00"/>
    <d v="2016-07-11T14:29:00"/>
    <d v="2016-07-11T00:00:00"/>
    <d v="1899-12-30T13:46:00"/>
    <n v="13"/>
    <x v="0"/>
    <x v="2"/>
    <s v="Successful"/>
    <n v="1"/>
    <n v="0"/>
    <n v="1"/>
    <x v="1"/>
    <n v="43.000000003958121"/>
  </r>
  <r>
    <n v="1515"/>
    <x v="1"/>
    <x v="258"/>
    <x v="0"/>
    <d v="2016-07-12T05:45:00"/>
    <d v="2016-07-12T06:20:00"/>
    <d v="2016-07-12T00:00:00"/>
    <d v="1899-12-30T05:45:00"/>
    <n v="5"/>
    <x v="2"/>
    <x v="0"/>
    <s v="Successful"/>
    <n v="1"/>
    <n v="0"/>
    <n v="1"/>
    <x v="1"/>
    <n v="34.999999998835847"/>
  </r>
  <r>
    <n v="1581"/>
    <x v="0"/>
    <x v="258"/>
    <x v="0"/>
    <d v="2016-07-12T06:27:00"/>
    <d v="2016-07-12T07:27:00"/>
    <d v="2016-07-12T00:00:00"/>
    <d v="1899-12-30T06:27:00"/>
    <n v="6"/>
    <x v="2"/>
    <x v="1"/>
    <s v="Successful"/>
    <n v="1"/>
    <n v="0"/>
    <n v="1"/>
    <x v="0"/>
    <n v="59.99999999650754"/>
  </r>
  <r>
    <n v="3006"/>
    <x v="1"/>
    <x v="258"/>
    <x v="0"/>
    <d v="2016-07-13T07:14:14"/>
    <d v="2016-07-13T08:29:02"/>
    <d v="2016-07-13T00:00:00"/>
    <d v="1899-12-30T07:14:14"/>
    <n v="7"/>
    <x v="2"/>
    <x v="0"/>
    <s v="Successful"/>
    <n v="1"/>
    <n v="0"/>
    <n v="1"/>
    <x v="1"/>
    <n v="74.799999998649582"/>
  </r>
  <r>
    <n v="3271"/>
    <x v="0"/>
    <x v="258"/>
    <x v="0"/>
    <d v="2016-07-13T10:28:11"/>
    <d v="2016-07-13T11:42:50"/>
    <d v="2016-07-13T00:00:00"/>
    <d v="1899-12-30T10:28:11"/>
    <n v="10"/>
    <x v="0"/>
    <x v="6"/>
    <s v="Successful"/>
    <n v="1"/>
    <n v="0"/>
    <n v="1"/>
    <x v="0"/>
    <n v="74.649999995017424"/>
  </r>
  <r>
    <n v="4879"/>
    <x v="0"/>
    <x v="258"/>
    <x v="0"/>
    <d v="2016-07-14T17:49:21"/>
    <d v="2016-07-14T18:35:46"/>
    <d v="2016-07-14T00:00:00"/>
    <d v="1899-12-30T17:49:21"/>
    <n v="17"/>
    <x v="1"/>
    <x v="5"/>
    <s v="Successful"/>
    <n v="1"/>
    <n v="0"/>
    <n v="1"/>
    <x v="0"/>
    <n v="46.416666662553325"/>
  </r>
  <r>
    <n v="5276"/>
    <x v="1"/>
    <x v="258"/>
    <x v="0"/>
    <d v="2016-07-14T21:35:46"/>
    <d v="2016-07-14T22:47:26"/>
    <d v="2016-07-14T00:00:00"/>
    <d v="1899-12-30T21:35:46"/>
    <n v="21"/>
    <x v="3"/>
    <x v="3"/>
    <s v="Successful"/>
    <n v="1"/>
    <n v="0"/>
    <n v="1"/>
    <x v="1"/>
    <n v="71.666666666278616"/>
  </r>
  <r>
    <n v="6658"/>
    <x v="0"/>
    <x v="258"/>
    <x v="0"/>
    <d v="2016-07-15T22:15:02"/>
    <d v="2016-07-15T23:12:18"/>
    <d v="2016-07-15T00:00:00"/>
    <d v="1899-12-30T22:15:02"/>
    <n v="22"/>
    <x v="3"/>
    <x v="2"/>
    <s v="Successful"/>
    <n v="1"/>
    <n v="0"/>
    <n v="1"/>
    <x v="0"/>
    <n v="57.266666663344949"/>
  </r>
  <r>
    <n v="394"/>
    <x v="0"/>
    <x v="259"/>
    <x v="0"/>
    <d v="2016-07-11T08:22:00"/>
    <d v="2016-07-11T08:59:00"/>
    <d v="2016-07-11T00:00:00"/>
    <d v="1899-12-30T08:22:00"/>
    <n v="8"/>
    <x v="2"/>
    <x v="6"/>
    <s v="Successful"/>
    <n v="1"/>
    <n v="0"/>
    <n v="1"/>
    <x v="0"/>
    <n v="36.999999994877726"/>
  </r>
  <r>
    <n v="1442"/>
    <x v="0"/>
    <x v="259"/>
    <x v="0"/>
    <d v="2016-07-12T04:49:00"/>
    <d v="2016-07-12T05:42:00"/>
    <d v="2016-07-12T00:00:00"/>
    <d v="1899-12-30T04:49:00"/>
    <n v="4"/>
    <x v="4"/>
    <x v="5"/>
    <s v="Successful"/>
    <n v="1"/>
    <n v="0"/>
    <n v="1"/>
    <x v="0"/>
    <n v="53.000000005122274"/>
  </r>
  <r>
    <n v="3274"/>
    <x v="0"/>
    <x v="259"/>
    <x v="0"/>
    <d v="2016-07-13T10:36:59"/>
    <d v="2016-07-13T11:35:02"/>
    <d v="2016-07-13T00:00:00"/>
    <d v="1899-12-30T10:36:59"/>
    <n v="10"/>
    <x v="0"/>
    <x v="3"/>
    <s v="Successful"/>
    <n v="1"/>
    <n v="0"/>
    <n v="1"/>
    <x v="0"/>
    <n v="58.050000001676381"/>
  </r>
  <r>
    <n v="5051"/>
    <x v="0"/>
    <x v="259"/>
    <x v="0"/>
    <d v="2016-07-14T19:21:59"/>
    <d v="2016-07-14T20:14:02"/>
    <d v="2016-07-14T00:00:00"/>
    <d v="1899-12-30T19:21:59"/>
    <n v="19"/>
    <x v="1"/>
    <x v="4"/>
    <s v="Successful"/>
    <n v="1"/>
    <n v="0"/>
    <n v="1"/>
    <x v="0"/>
    <n v="52.050000003073364"/>
  </r>
  <r>
    <n v="5345"/>
    <x v="0"/>
    <x v="259"/>
    <x v="0"/>
    <d v="2016-07-14T22:43:48"/>
    <d v="2016-07-14T23:40:58"/>
    <d v="2016-07-14T00:00:00"/>
    <d v="1899-12-30T22:43:48"/>
    <n v="22"/>
    <x v="3"/>
    <x v="4"/>
    <s v="Successful"/>
    <n v="1"/>
    <n v="0"/>
    <n v="1"/>
    <x v="0"/>
    <n v="57.16666667140089"/>
  </r>
  <r>
    <n v="6499"/>
    <x v="1"/>
    <x v="259"/>
    <x v="0"/>
    <d v="2016-07-15T20:35:13"/>
    <d v="2016-07-15T21:17:15"/>
    <d v="2016-07-15T00:00:00"/>
    <d v="1899-12-30T20:35:13"/>
    <n v="20"/>
    <x v="1"/>
    <x v="0"/>
    <s v="Successful"/>
    <n v="1"/>
    <n v="0"/>
    <n v="1"/>
    <x v="1"/>
    <n v="42.033333331346512"/>
  </r>
  <r>
    <n v="273"/>
    <x v="0"/>
    <x v="260"/>
    <x v="0"/>
    <d v="2016-07-11T06:51:00"/>
    <d v="2016-07-11T07:55:00"/>
    <d v="2016-07-11T00:00:00"/>
    <d v="1899-12-30T06:51:00"/>
    <n v="6"/>
    <x v="2"/>
    <x v="5"/>
    <s v="Successful"/>
    <n v="1"/>
    <n v="0"/>
    <n v="1"/>
    <x v="0"/>
    <n v="63.999999999068677"/>
  </r>
  <r>
    <n v="794"/>
    <x v="1"/>
    <x v="260"/>
    <x v="0"/>
    <d v="2016-07-11T17:04:00"/>
    <d v="2016-07-11T17:52:00"/>
    <d v="2016-07-11T00:00:00"/>
    <d v="1899-12-30T17:04:00"/>
    <n v="17"/>
    <x v="1"/>
    <x v="0"/>
    <s v="Successful"/>
    <n v="1"/>
    <n v="0"/>
    <n v="1"/>
    <x v="1"/>
    <n v="47.999999999301508"/>
  </r>
  <r>
    <n v="1044"/>
    <x v="1"/>
    <x v="260"/>
    <x v="0"/>
    <d v="2016-07-11T19:35:00"/>
    <d v="2016-07-11T20:18:00"/>
    <d v="2016-07-11T00:00:00"/>
    <d v="1899-12-30T19:35:00"/>
    <n v="19"/>
    <x v="1"/>
    <x v="2"/>
    <s v="Successful"/>
    <n v="1"/>
    <n v="0"/>
    <n v="1"/>
    <x v="1"/>
    <n v="43.000000003958121"/>
  </r>
  <r>
    <n v="1629"/>
    <x v="0"/>
    <x v="260"/>
    <x v="0"/>
    <d v="2016-07-12T07:04:00"/>
    <d v="2016-07-12T07:55:00"/>
    <d v="2016-07-12T00:00:00"/>
    <d v="1899-12-30T07:04:00"/>
    <n v="7"/>
    <x v="2"/>
    <x v="3"/>
    <s v="Successful"/>
    <n v="1"/>
    <n v="0"/>
    <n v="1"/>
    <x v="0"/>
    <n v="50.999999998603016"/>
  </r>
  <r>
    <n v="2050"/>
    <x v="0"/>
    <x v="260"/>
    <x v="0"/>
    <d v="2016-07-12T14:50:00"/>
    <d v="2016-07-12T15:37:00"/>
    <d v="2016-07-12T00:00:00"/>
    <d v="1899-12-30T14:50:00"/>
    <n v="14"/>
    <x v="0"/>
    <x v="1"/>
    <s v="Successful"/>
    <n v="1"/>
    <n v="0"/>
    <n v="1"/>
    <x v="0"/>
    <n v="46.999999996041879"/>
  </r>
  <r>
    <n v="2209"/>
    <x v="1"/>
    <x v="260"/>
    <x v="0"/>
    <d v="2016-07-12T17:55:00"/>
    <d v="2016-07-12T18:40:00"/>
    <d v="2016-07-12T00:00:00"/>
    <d v="1899-12-30T17:55:00"/>
    <n v="17"/>
    <x v="1"/>
    <x v="4"/>
    <s v="Successful"/>
    <n v="1"/>
    <n v="0"/>
    <n v="1"/>
    <x v="1"/>
    <n v="45"/>
  </r>
  <r>
    <n v="2953"/>
    <x v="1"/>
    <x v="260"/>
    <x v="0"/>
    <d v="2016-07-13T06:39:32"/>
    <d v="2016-07-13T07:55:18"/>
    <d v="2016-07-13T00:00:00"/>
    <d v="1899-12-30T06:39:32"/>
    <n v="6"/>
    <x v="2"/>
    <x v="1"/>
    <s v="Successful"/>
    <n v="1"/>
    <n v="0"/>
    <n v="1"/>
    <x v="1"/>
    <n v="75.766666671261191"/>
  </r>
  <r>
    <n v="3508"/>
    <x v="1"/>
    <x v="260"/>
    <x v="0"/>
    <d v="2016-07-13T17:41:23"/>
    <d v="2016-07-13T18:46:32"/>
    <d v="2016-07-13T00:00:00"/>
    <d v="1899-12-30T17:41:23"/>
    <n v="17"/>
    <x v="1"/>
    <x v="2"/>
    <s v="Successful"/>
    <n v="1"/>
    <n v="0"/>
    <n v="1"/>
    <x v="1"/>
    <n v="65.150000005960464"/>
  </r>
  <r>
    <n v="4674"/>
    <x v="1"/>
    <x v="260"/>
    <x v="0"/>
    <d v="2016-07-14T12:37:09"/>
    <d v="2016-07-14T13:21:51"/>
    <d v="2016-07-14T00:00:00"/>
    <d v="1899-12-30T12:37:09"/>
    <n v="12"/>
    <x v="0"/>
    <x v="3"/>
    <s v="Successful"/>
    <n v="1"/>
    <n v="0"/>
    <n v="1"/>
    <x v="1"/>
    <n v="44.700000003213063"/>
  </r>
  <r>
    <n v="5786"/>
    <x v="1"/>
    <x v="260"/>
    <x v="0"/>
    <d v="2016-07-15T08:30:58"/>
    <d v="2016-07-15T09:32:17"/>
    <d v="2016-07-15T00:00:00"/>
    <d v="1899-12-30T08:30:58"/>
    <n v="8"/>
    <x v="2"/>
    <x v="4"/>
    <s v="Successful"/>
    <n v="1"/>
    <n v="0"/>
    <n v="1"/>
    <x v="1"/>
    <n v="61.316666667116806"/>
  </r>
  <r>
    <n v="6017"/>
    <x v="0"/>
    <x v="260"/>
    <x v="0"/>
    <d v="2016-07-15T12:38:02"/>
    <d v="2016-07-15T13:49:54"/>
    <d v="2016-07-15T00:00:00"/>
    <d v="1899-12-30T12:38:02"/>
    <n v="12"/>
    <x v="0"/>
    <x v="4"/>
    <s v="Successful"/>
    <n v="1"/>
    <n v="0"/>
    <n v="1"/>
    <x v="0"/>
    <n v="71.866666671121493"/>
  </r>
  <r>
    <n v="6613"/>
    <x v="1"/>
    <x v="260"/>
    <x v="0"/>
    <d v="2016-07-15T21:46:33"/>
    <d v="2016-07-15T22:26:15"/>
    <d v="2016-07-15T00:00:00"/>
    <d v="1899-12-30T21:46:33"/>
    <n v="21"/>
    <x v="3"/>
    <x v="3"/>
    <s v="Successful"/>
    <n v="1"/>
    <n v="0"/>
    <n v="1"/>
    <x v="1"/>
    <n v="39.700000007869676"/>
  </r>
  <r>
    <n v="361"/>
    <x v="1"/>
    <x v="261"/>
    <x v="0"/>
    <d v="2016-07-11T08:05:00"/>
    <d v="2016-07-11T08:48:00"/>
    <d v="2016-07-11T00:00:00"/>
    <d v="1899-12-30T08:05:00"/>
    <n v="8"/>
    <x v="2"/>
    <x v="4"/>
    <s v="Successful"/>
    <n v="1"/>
    <n v="0"/>
    <n v="1"/>
    <x v="1"/>
    <n v="43.000000003958121"/>
  </r>
  <r>
    <n v="1101"/>
    <x v="1"/>
    <x v="261"/>
    <x v="0"/>
    <d v="2016-07-11T20:07:00"/>
    <d v="2016-07-11T21:01:00"/>
    <d v="2016-07-11T00:00:00"/>
    <d v="1899-12-30T20:07:00"/>
    <n v="20"/>
    <x v="1"/>
    <x v="6"/>
    <s v="Successful"/>
    <n v="1"/>
    <n v="0"/>
    <n v="1"/>
    <x v="1"/>
    <n v="54.000000008381903"/>
  </r>
  <r>
    <n v="1272"/>
    <x v="0"/>
    <x v="261"/>
    <x v="0"/>
    <d v="2016-07-11T22:00:00"/>
    <d v="2016-07-11T22:56:00"/>
    <d v="2016-07-11T00:00:00"/>
    <d v="1899-12-30T22:00:00"/>
    <n v="22"/>
    <x v="3"/>
    <x v="3"/>
    <s v="Successful"/>
    <n v="1"/>
    <n v="0"/>
    <n v="1"/>
    <x v="0"/>
    <n v="56.000000004423782"/>
  </r>
  <r>
    <n v="2106"/>
    <x v="1"/>
    <x v="261"/>
    <x v="0"/>
    <d v="2016-07-12T16:14:00"/>
    <d v="2016-07-12T16:55:00"/>
    <d v="2016-07-12T00:00:00"/>
    <d v="1899-12-30T16:14:00"/>
    <n v="16"/>
    <x v="0"/>
    <x v="1"/>
    <s v="Successful"/>
    <n v="1"/>
    <n v="0"/>
    <n v="1"/>
    <x v="1"/>
    <n v="40.999999997438863"/>
  </r>
  <r>
    <n v="2584"/>
    <x v="0"/>
    <x v="261"/>
    <x v="0"/>
    <d v="2016-07-12T21:43:00"/>
    <d v="2016-07-12T22:36:00"/>
    <d v="2016-07-12T00:00:00"/>
    <d v="1899-12-30T21:43:00"/>
    <n v="21"/>
    <x v="3"/>
    <x v="2"/>
    <s v="Successful"/>
    <n v="1"/>
    <n v="0"/>
    <n v="1"/>
    <x v="0"/>
    <n v="52.999999994644895"/>
  </r>
  <r>
    <n v="3305"/>
    <x v="1"/>
    <x v="261"/>
    <x v="0"/>
    <d v="2016-07-13T11:53:29"/>
    <d v="2016-07-13T12:50:46"/>
    <d v="2016-07-13T00:00:00"/>
    <d v="1899-12-30T11:53:29"/>
    <n v="11"/>
    <x v="0"/>
    <x v="2"/>
    <s v="Successful"/>
    <n v="1"/>
    <n v="0"/>
    <n v="1"/>
    <x v="1"/>
    <n v="57.283333333907649"/>
  </r>
  <r>
    <n v="4733"/>
    <x v="1"/>
    <x v="261"/>
    <x v="0"/>
    <d v="2016-07-14T14:26:10"/>
    <d v="2016-07-14T15:21:15"/>
    <d v="2016-07-14T00:00:00"/>
    <d v="1899-12-30T14:26:10"/>
    <n v="14"/>
    <x v="0"/>
    <x v="2"/>
    <s v="Successful"/>
    <n v="1"/>
    <n v="0"/>
    <n v="1"/>
    <x v="1"/>
    <n v="55.083333333022892"/>
  </r>
  <r>
    <n v="6124"/>
    <x v="0"/>
    <x v="261"/>
    <x v="0"/>
    <d v="2016-07-15T15:30:45"/>
    <d v="2016-07-15T16:07:30"/>
    <d v="2016-07-15T00:00:00"/>
    <d v="1899-12-30T15:30:45"/>
    <n v="15"/>
    <x v="0"/>
    <x v="1"/>
    <s v="Successful"/>
    <n v="1"/>
    <n v="0"/>
    <n v="1"/>
    <x v="0"/>
    <n v="36.749999999301508"/>
  </r>
  <r>
    <n v="751"/>
    <x v="0"/>
    <x v="262"/>
    <x v="0"/>
    <d v="2016-07-11T16:00:00"/>
    <d v="2016-07-11T16:33:00"/>
    <d v="2016-07-11T00:00:00"/>
    <d v="1899-12-30T16:00:00"/>
    <n v="16"/>
    <x v="0"/>
    <x v="6"/>
    <s v="Successful"/>
    <n v="1"/>
    <n v="0"/>
    <n v="1"/>
    <x v="0"/>
    <n v="33.000000002793968"/>
  </r>
  <r>
    <n v="992"/>
    <x v="1"/>
    <x v="262"/>
    <x v="0"/>
    <d v="2016-07-11T19:00:00"/>
    <d v="2016-07-11T20:12:00"/>
    <d v="2016-07-11T00:00:00"/>
    <d v="1899-12-30T19:00:00"/>
    <n v="19"/>
    <x v="1"/>
    <x v="3"/>
    <s v="Successful"/>
    <n v="1"/>
    <n v="0"/>
    <n v="1"/>
    <x v="1"/>
    <n v="72.000000004190952"/>
  </r>
  <r>
    <n v="1247"/>
    <x v="0"/>
    <x v="262"/>
    <x v="0"/>
    <d v="2016-07-11T21:51:00"/>
    <d v="2016-07-11T22:47:00"/>
    <d v="2016-07-11T00:00:00"/>
    <d v="1899-12-30T21:51:00"/>
    <n v="21"/>
    <x v="3"/>
    <x v="2"/>
    <s v="Successful"/>
    <n v="1"/>
    <n v="0"/>
    <n v="1"/>
    <x v="0"/>
    <n v="56.000000004423782"/>
  </r>
  <r>
    <n v="1465"/>
    <x v="1"/>
    <x v="262"/>
    <x v="0"/>
    <d v="2016-07-12T04:59:00"/>
    <d v="2016-07-12T06:17:00"/>
    <d v="2016-07-12T00:00:00"/>
    <d v="1899-12-30T04:59:00"/>
    <n v="4"/>
    <x v="4"/>
    <x v="6"/>
    <s v="Successful"/>
    <n v="1"/>
    <n v="0"/>
    <n v="1"/>
    <x v="1"/>
    <n v="78.000000002793968"/>
  </r>
  <r>
    <n v="1686"/>
    <x v="1"/>
    <x v="262"/>
    <x v="0"/>
    <d v="2016-07-12T07:49:00"/>
    <d v="2016-07-12T09:02:00"/>
    <d v="2016-07-12T00:00:00"/>
    <d v="1899-12-30T07:49:00"/>
    <n v="7"/>
    <x v="2"/>
    <x v="1"/>
    <s v="Successful"/>
    <n v="1"/>
    <n v="0"/>
    <n v="1"/>
    <x v="1"/>
    <n v="72.999999996973202"/>
  </r>
  <r>
    <n v="2642"/>
    <x v="1"/>
    <x v="262"/>
    <x v="0"/>
    <d v="2016-07-12T22:33:00"/>
    <d v="2016-07-12T23:34:00"/>
    <d v="2016-07-12T00:00:00"/>
    <d v="1899-12-30T22:33:00"/>
    <n v="22"/>
    <x v="3"/>
    <x v="0"/>
    <s v="Successful"/>
    <n v="1"/>
    <n v="0"/>
    <n v="1"/>
    <x v="1"/>
    <n v="60.999999999767169"/>
  </r>
  <r>
    <n v="2907"/>
    <x v="0"/>
    <x v="262"/>
    <x v="0"/>
    <d v="2016-07-13T06:05:43"/>
    <d v="2016-07-13T07:11:55"/>
    <d v="2016-07-13T00:00:00"/>
    <d v="1899-12-30T06:05:43"/>
    <n v="6"/>
    <x v="2"/>
    <x v="6"/>
    <s v="Successful"/>
    <n v="1"/>
    <n v="0"/>
    <n v="1"/>
    <x v="0"/>
    <n v="66.199999999953434"/>
  </r>
  <r>
    <n v="3408"/>
    <x v="1"/>
    <x v="262"/>
    <x v="0"/>
    <d v="2016-07-13T15:27:17"/>
    <d v="2016-07-13T16:17:36"/>
    <d v="2016-07-13T00:00:00"/>
    <d v="1899-12-30T15:27:17"/>
    <n v="15"/>
    <x v="0"/>
    <x v="1"/>
    <s v="Successful"/>
    <n v="1"/>
    <n v="0"/>
    <n v="1"/>
    <x v="1"/>
    <n v="50.316666673170403"/>
  </r>
  <r>
    <n v="4488"/>
    <x v="1"/>
    <x v="262"/>
    <x v="0"/>
    <d v="2016-07-14T08:59:00"/>
    <d v="2016-07-14T09:34:51"/>
    <d v="2016-07-14T00:00:00"/>
    <d v="1899-12-30T08:59:00"/>
    <n v="8"/>
    <x v="2"/>
    <x v="2"/>
    <s v="Successful"/>
    <n v="1"/>
    <n v="0"/>
    <n v="1"/>
    <x v="1"/>
    <n v="35.849999998463318"/>
  </r>
  <r>
    <n v="6470"/>
    <x v="1"/>
    <x v="262"/>
    <x v="0"/>
    <d v="2016-07-15T20:17:05"/>
    <d v="2016-07-15T21:16:02"/>
    <d v="2016-07-15T00:00:00"/>
    <d v="1899-12-30T20:17:05"/>
    <n v="20"/>
    <x v="1"/>
    <x v="6"/>
    <s v="Successful"/>
    <n v="1"/>
    <n v="0"/>
    <n v="1"/>
    <x v="1"/>
    <n v="58.949999992037192"/>
  </r>
  <r>
    <n v="5"/>
    <x v="0"/>
    <x v="263"/>
    <x v="0"/>
    <d v="2016-07-11T00:36:00"/>
    <d v="2016-07-11T01:35:00"/>
    <d v="2016-07-11T00:00:00"/>
    <d v="1899-12-30T00:36:00"/>
    <n v="0"/>
    <x v="4"/>
    <x v="3"/>
    <s v="Successful"/>
    <n v="1"/>
    <n v="0"/>
    <n v="1"/>
    <x v="0"/>
    <n v="58.999999993247911"/>
  </r>
  <r>
    <n v="374"/>
    <x v="0"/>
    <x v="263"/>
    <x v="0"/>
    <d v="2016-07-11T08:10:00"/>
    <d v="2016-07-11T09:03:00"/>
    <d v="2016-07-11T00:00:00"/>
    <d v="1899-12-30T08:10:00"/>
    <n v="8"/>
    <x v="2"/>
    <x v="0"/>
    <s v="Successful"/>
    <n v="1"/>
    <n v="0"/>
    <n v="1"/>
    <x v="0"/>
    <n v="52.999999994644895"/>
  </r>
  <r>
    <n v="721"/>
    <x v="1"/>
    <x v="263"/>
    <x v="0"/>
    <d v="2016-07-11T14:56:00"/>
    <d v="2016-07-11T15:46:00"/>
    <d v="2016-07-11T00:00:00"/>
    <d v="1899-12-30T14:56:00"/>
    <n v="14"/>
    <x v="0"/>
    <x v="5"/>
    <s v="Successful"/>
    <n v="1"/>
    <n v="0"/>
    <n v="1"/>
    <x v="1"/>
    <n v="50.000000005820766"/>
  </r>
  <r>
    <n v="1130"/>
    <x v="1"/>
    <x v="263"/>
    <x v="0"/>
    <d v="2016-07-11T20:27:00"/>
    <d v="2016-07-11T21:42:00"/>
    <d v="2016-07-11T00:00:00"/>
    <d v="1899-12-30T20:27:00"/>
    <n v="20"/>
    <x v="1"/>
    <x v="0"/>
    <s v="Successful"/>
    <n v="1"/>
    <n v="0"/>
    <n v="1"/>
    <x v="1"/>
    <n v="75.00000000349246"/>
  </r>
  <r>
    <n v="2449"/>
    <x v="0"/>
    <x v="263"/>
    <x v="0"/>
    <d v="2016-07-12T20:26:00"/>
    <d v="2016-07-12T21:15:00"/>
    <d v="2016-07-12T00:00:00"/>
    <d v="1899-12-30T20:26:00"/>
    <n v="20"/>
    <x v="1"/>
    <x v="1"/>
    <s v="Successful"/>
    <n v="1"/>
    <n v="0"/>
    <n v="1"/>
    <x v="0"/>
    <n v="48.999999992083758"/>
  </r>
  <r>
    <n v="3755"/>
    <x v="0"/>
    <x v="263"/>
    <x v="0"/>
    <d v="2016-07-13T20:33:45"/>
    <d v="2016-07-13T21:34:37"/>
    <d v="2016-07-13T00:00:00"/>
    <d v="1899-12-30T20:33:45"/>
    <n v="20"/>
    <x v="1"/>
    <x v="0"/>
    <s v="Successful"/>
    <n v="1"/>
    <n v="0"/>
    <n v="1"/>
    <x v="0"/>
    <n v="60.866666666697711"/>
  </r>
  <r>
    <n v="4521"/>
    <x v="1"/>
    <x v="263"/>
    <x v="0"/>
    <d v="2016-07-14T09:15:54"/>
    <d v="2016-07-14T10:32:27"/>
    <d v="2016-07-14T00:00:00"/>
    <d v="1899-12-30T09:15:54"/>
    <n v="9"/>
    <x v="2"/>
    <x v="1"/>
    <s v="Successful"/>
    <n v="1"/>
    <n v="0"/>
    <n v="1"/>
    <x v="1"/>
    <n v="76.549999999115244"/>
  </r>
  <r>
    <n v="4977"/>
    <x v="1"/>
    <x v="263"/>
    <x v="0"/>
    <d v="2016-07-14T18:44:08"/>
    <d v="2016-07-14T19:24:02"/>
    <d v="2016-07-14T00:00:00"/>
    <d v="1899-12-30T18:44:08"/>
    <n v="18"/>
    <x v="1"/>
    <x v="5"/>
    <s v="Successful"/>
    <n v="1"/>
    <n v="0"/>
    <n v="1"/>
    <x v="1"/>
    <n v="39.900000002235174"/>
  </r>
  <r>
    <n v="94"/>
    <x v="1"/>
    <x v="264"/>
    <x v="0"/>
    <d v="2016-07-11T04:59:00"/>
    <d v="2016-07-11T05:58:00"/>
    <d v="2016-07-11T00:00:00"/>
    <d v="1899-12-30T04:59:00"/>
    <n v="4"/>
    <x v="4"/>
    <x v="0"/>
    <s v="Successful"/>
    <n v="1"/>
    <n v="0"/>
    <n v="1"/>
    <x v="1"/>
    <n v="59.00000000372529"/>
  </r>
  <r>
    <n v="1197"/>
    <x v="1"/>
    <x v="264"/>
    <x v="0"/>
    <d v="2016-07-11T21:11:00"/>
    <d v="2016-07-11T22:01:00"/>
    <d v="2016-07-11T00:00:00"/>
    <d v="1899-12-30T21:11:00"/>
    <n v="21"/>
    <x v="3"/>
    <x v="5"/>
    <s v="Successful"/>
    <n v="1"/>
    <n v="0"/>
    <n v="1"/>
    <x v="1"/>
    <n v="49.999999995343387"/>
  </r>
  <r>
    <n v="1633"/>
    <x v="0"/>
    <x v="264"/>
    <x v="0"/>
    <d v="2016-07-12T07:07:00"/>
    <d v="2016-07-12T08:07:00"/>
    <d v="2016-07-12T00:00:00"/>
    <d v="1899-12-30T07:07:00"/>
    <n v="7"/>
    <x v="2"/>
    <x v="6"/>
    <s v="Successful"/>
    <n v="1"/>
    <n v="0"/>
    <n v="1"/>
    <x v="0"/>
    <n v="59.99999999650754"/>
  </r>
  <r>
    <n v="1930"/>
    <x v="1"/>
    <x v="264"/>
    <x v="0"/>
    <d v="2016-07-12T11:14:00"/>
    <d v="2016-07-12T12:13:00"/>
    <d v="2016-07-12T00:00:00"/>
    <d v="1899-12-30T11:14:00"/>
    <n v="11"/>
    <x v="0"/>
    <x v="3"/>
    <s v="Successful"/>
    <n v="1"/>
    <n v="0"/>
    <n v="1"/>
    <x v="1"/>
    <n v="59.00000000372529"/>
  </r>
  <r>
    <n v="6451"/>
    <x v="1"/>
    <x v="264"/>
    <x v="0"/>
    <d v="2016-07-15T20:07:23"/>
    <d v="2016-07-15T21:05:28"/>
    <d v="2016-07-15T00:00:00"/>
    <d v="1899-12-30T20:07:23"/>
    <n v="20"/>
    <x v="1"/>
    <x v="4"/>
    <s v="Successful"/>
    <n v="1"/>
    <n v="0"/>
    <n v="1"/>
    <x v="1"/>
    <n v="58.083333332324401"/>
  </r>
  <r>
    <n v="389"/>
    <x v="1"/>
    <x v="265"/>
    <x v="0"/>
    <d v="2016-07-11T08:20:00"/>
    <d v="2016-07-11T09:17:00"/>
    <d v="2016-07-11T00:00:00"/>
    <d v="1899-12-30T08:20:00"/>
    <n v="8"/>
    <x v="2"/>
    <x v="4"/>
    <s v="Successful"/>
    <n v="1"/>
    <n v="0"/>
    <n v="1"/>
    <x v="1"/>
    <n v="57.000000007683411"/>
  </r>
  <r>
    <n v="712"/>
    <x v="0"/>
    <x v="265"/>
    <x v="0"/>
    <d v="2016-07-11T14:31:00"/>
    <d v="2016-07-11T15:01:00"/>
    <d v="2016-07-11T00:00:00"/>
    <d v="1899-12-30T14:31:00"/>
    <n v="14"/>
    <x v="0"/>
    <x v="3"/>
    <s v="Successful"/>
    <n v="1"/>
    <n v="0"/>
    <n v="1"/>
    <x v="0"/>
    <n v="30.00000000349246"/>
  </r>
  <r>
    <n v="972"/>
    <x v="0"/>
    <x v="265"/>
    <x v="0"/>
    <d v="2016-07-11T18:52:00"/>
    <d v="2016-07-11T19:44:00"/>
    <d v="2016-07-11T00:00:00"/>
    <d v="1899-12-30T18:52:00"/>
    <n v="18"/>
    <x v="1"/>
    <x v="1"/>
    <s v="Successful"/>
    <n v="1"/>
    <n v="0"/>
    <n v="1"/>
    <x v="0"/>
    <n v="52.000000001862645"/>
  </r>
  <r>
    <n v="1811"/>
    <x v="1"/>
    <x v="265"/>
    <x v="0"/>
    <d v="2016-07-12T09:14:00"/>
    <d v="2016-07-12T10:07:00"/>
    <d v="2016-07-12T00:00:00"/>
    <d v="1899-12-30T09:14:00"/>
    <n v="9"/>
    <x v="2"/>
    <x v="3"/>
    <s v="Successful"/>
    <n v="1"/>
    <n v="0"/>
    <n v="1"/>
    <x v="1"/>
    <n v="52.999999994644895"/>
  </r>
  <r>
    <n v="2126"/>
    <x v="1"/>
    <x v="265"/>
    <x v="0"/>
    <d v="2016-07-12T16:52:00"/>
    <d v="2016-07-12T18:02:00"/>
    <d v="2016-07-12T00:00:00"/>
    <d v="1899-12-30T16:52:00"/>
    <n v="16"/>
    <x v="0"/>
    <x v="3"/>
    <s v="Successful"/>
    <n v="1"/>
    <n v="0"/>
    <n v="1"/>
    <x v="1"/>
    <n v="69.999999997671694"/>
  </r>
  <r>
    <n v="3383"/>
    <x v="1"/>
    <x v="265"/>
    <x v="0"/>
    <d v="2016-07-13T14:26:01"/>
    <d v="2016-07-13T15:07:07"/>
    <d v="2016-07-13T00:00:00"/>
    <d v="1899-12-30T14:26:01"/>
    <n v="14"/>
    <x v="0"/>
    <x v="6"/>
    <s v="Successful"/>
    <n v="1"/>
    <n v="0"/>
    <n v="1"/>
    <x v="1"/>
    <n v="41.099999999860302"/>
  </r>
  <r>
    <n v="3594"/>
    <x v="1"/>
    <x v="265"/>
    <x v="0"/>
    <d v="2016-07-13T18:31:35"/>
    <d v="2016-07-13T19:39:13"/>
    <d v="2016-07-13T00:00:00"/>
    <d v="1899-12-30T18:31:35"/>
    <n v="18"/>
    <x v="1"/>
    <x v="0"/>
    <s v="Successful"/>
    <n v="1"/>
    <n v="0"/>
    <n v="1"/>
    <x v="1"/>
    <n v="67.633333333069459"/>
  </r>
  <r>
    <n v="4337"/>
    <x v="1"/>
    <x v="265"/>
    <x v="0"/>
    <d v="2016-07-14T07:10:55"/>
    <d v="2016-07-14T07:42:17"/>
    <d v="2016-07-14T00:00:00"/>
    <d v="1899-12-30T07:10:55"/>
    <n v="7"/>
    <x v="2"/>
    <x v="4"/>
    <s v="Successful"/>
    <n v="1"/>
    <n v="0"/>
    <n v="1"/>
    <x v="1"/>
    <n v="31.366666664835066"/>
  </r>
  <r>
    <n v="4694"/>
    <x v="0"/>
    <x v="265"/>
    <x v="0"/>
    <d v="2016-07-14T13:01:58"/>
    <d v="2016-07-14T13:38:15"/>
    <d v="2016-07-14T00:00:00"/>
    <d v="1899-12-30T13:01:58"/>
    <n v="13"/>
    <x v="0"/>
    <x v="4"/>
    <s v="Successful"/>
    <n v="1"/>
    <n v="0"/>
    <n v="1"/>
    <x v="0"/>
    <n v="36.283333338797092"/>
  </r>
  <r>
    <n v="5891"/>
    <x v="0"/>
    <x v="265"/>
    <x v="0"/>
    <d v="2016-07-15T09:37:46"/>
    <d v="2016-07-15T10:34:23"/>
    <d v="2016-07-15T00:00:00"/>
    <d v="1899-12-30T09:37:46"/>
    <n v="9"/>
    <x v="2"/>
    <x v="4"/>
    <s v="Successful"/>
    <n v="1"/>
    <n v="0"/>
    <n v="1"/>
    <x v="0"/>
    <n v="56.616666668560356"/>
  </r>
  <r>
    <n v="6035"/>
    <x v="0"/>
    <x v="265"/>
    <x v="0"/>
    <d v="2016-07-15T12:59:50"/>
    <d v="2016-07-15T13:51:26"/>
    <d v="2016-07-15T00:00:00"/>
    <d v="1899-12-30T12:59:50"/>
    <n v="12"/>
    <x v="0"/>
    <x v="2"/>
    <s v="Successful"/>
    <n v="1"/>
    <n v="0"/>
    <n v="1"/>
    <x v="0"/>
    <n v="51.600000002654269"/>
  </r>
  <r>
    <n v="2604"/>
    <x v="1"/>
    <x v="266"/>
    <x v="0"/>
    <d v="2016-07-12T22:05:00"/>
    <d v="2016-07-12T22:51:00"/>
    <d v="2016-07-12T00:00:00"/>
    <d v="1899-12-30T22:05:00"/>
    <n v="22"/>
    <x v="3"/>
    <x v="5"/>
    <s v="Successful"/>
    <n v="1"/>
    <n v="0"/>
    <n v="1"/>
    <x v="1"/>
    <n v="45.99999999278225"/>
  </r>
  <r>
    <n v="2761"/>
    <x v="1"/>
    <x v="266"/>
    <x v="0"/>
    <d v="2016-07-13T03:55:10"/>
    <d v="2016-07-13T05:06:41"/>
    <d v="2016-07-13T00:00:00"/>
    <d v="1899-12-30T03:55:10"/>
    <n v="3"/>
    <x v="4"/>
    <x v="0"/>
    <s v="Successful"/>
    <n v="1"/>
    <n v="0"/>
    <n v="1"/>
    <x v="1"/>
    <n v="71.516666673123837"/>
  </r>
  <r>
    <n v="3496"/>
    <x v="0"/>
    <x v="266"/>
    <x v="0"/>
    <d v="2016-07-13T17:37:32"/>
    <d v="2016-07-13T18:33:37"/>
    <d v="2016-07-13T00:00:00"/>
    <d v="1899-12-30T17:37:32"/>
    <n v="17"/>
    <x v="1"/>
    <x v="0"/>
    <s v="Successful"/>
    <n v="1"/>
    <n v="0"/>
    <n v="1"/>
    <x v="0"/>
    <n v="56.083333336282521"/>
  </r>
  <r>
    <n v="4950"/>
    <x v="1"/>
    <x v="266"/>
    <x v="0"/>
    <d v="2016-07-14T18:29:55"/>
    <d v="2016-07-14T19:24:59"/>
    <d v="2016-07-14T00:00:00"/>
    <d v="1899-12-30T18:29:55"/>
    <n v="18"/>
    <x v="1"/>
    <x v="2"/>
    <s v="Successful"/>
    <n v="1"/>
    <n v="0"/>
    <n v="1"/>
    <x v="1"/>
    <n v="55.066666662460193"/>
  </r>
  <r>
    <n v="6762"/>
    <x v="0"/>
    <x v="266"/>
    <x v="0"/>
    <d v="2016-07-15T00:07:29"/>
    <d v="2016-07-15T00:52:50"/>
    <d v="2016-07-15T00:00:00"/>
    <d v="1899-12-30T00:07:29"/>
    <n v="0"/>
    <x v="4"/>
    <x v="5"/>
    <s v="Successful"/>
    <n v="1"/>
    <n v="0"/>
    <n v="1"/>
    <x v="0"/>
    <n v="45.349999997997656"/>
  </r>
  <r>
    <n v="5825"/>
    <x v="0"/>
    <x v="266"/>
    <x v="0"/>
    <d v="2016-07-15T08:54:52"/>
    <d v="2016-07-15T09:52:31"/>
    <d v="2016-07-15T00:00:00"/>
    <d v="1899-12-30T08:54:52"/>
    <n v="8"/>
    <x v="2"/>
    <x v="2"/>
    <s v="Successful"/>
    <n v="1"/>
    <n v="0"/>
    <n v="1"/>
    <x v="0"/>
    <n v="57.649999991990626"/>
  </r>
  <r>
    <n v="251"/>
    <x v="0"/>
    <x v="267"/>
    <x v="0"/>
    <d v="2016-07-11T06:36:00"/>
    <d v="2016-07-11T07:08:00"/>
    <d v="2016-07-11T00:00:00"/>
    <d v="1899-12-30T06:36:00"/>
    <n v="6"/>
    <x v="2"/>
    <x v="1"/>
    <s v="Successful"/>
    <n v="1"/>
    <n v="0"/>
    <n v="1"/>
    <x v="0"/>
    <n v="31.999999999534339"/>
  </r>
  <r>
    <n v="618"/>
    <x v="1"/>
    <x v="267"/>
    <x v="0"/>
    <d v="2016-07-11T12:01:00"/>
    <d v="2016-07-11T13:03:00"/>
    <d v="2016-07-11T00:00:00"/>
    <d v="1899-12-30T12:01:00"/>
    <n v="12"/>
    <x v="0"/>
    <x v="6"/>
    <s v="Successful"/>
    <n v="1"/>
    <n v="0"/>
    <n v="1"/>
    <x v="1"/>
    <n v="61.999999992549419"/>
  </r>
  <r>
    <n v="1595"/>
    <x v="0"/>
    <x v="267"/>
    <x v="0"/>
    <d v="2016-07-12T06:34:00"/>
    <d v="2016-07-12T07:10:00"/>
    <d v="2016-07-12T00:00:00"/>
    <d v="1899-12-30T06:34:00"/>
    <n v="6"/>
    <x v="2"/>
    <x v="1"/>
    <s v="Successful"/>
    <n v="1"/>
    <n v="0"/>
    <n v="1"/>
    <x v="0"/>
    <n v="36.000000002095476"/>
  </r>
  <r>
    <n v="2087"/>
    <x v="0"/>
    <x v="267"/>
    <x v="0"/>
    <d v="2016-07-12T15:49:00"/>
    <d v="2016-07-12T16:56:00"/>
    <d v="2016-07-12T00:00:00"/>
    <d v="1899-12-30T15:49:00"/>
    <n v="15"/>
    <x v="0"/>
    <x v="2"/>
    <s v="Successful"/>
    <n v="1"/>
    <n v="0"/>
    <n v="1"/>
    <x v="0"/>
    <n v="66.999999998370185"/>
  </r>
  <r>
    <n v="3334"/>
    <x v="0"/>
    <x v="267"/>
    <x v="0"/>
    <d v="2016-07-13T12:35:31"/>
    <d v="2016-07-13T13:30:18"/>
    <d v="2016-07-13T00:00:00"/>
    <d v="1899-12-30T12:35:31"/>
    <n v="12"/>
    <x v="0"/>
    <x v="6"/>
    <s v="Successful"/>
    <n v="1"/>
    <n v="0"/>
    <n v="1"/>
    <x v="0"/>
    <n v="54.783333325758576"/>
  </r>
  <r>
    <n v="3950"/>
    <x v="1"/>
    <x v="267"/>
    <x v="0"/>
    <d v="2016-07-13T22:41:50"/>
    <d v="2016-07-13T23:34:24"/>
    <d v="2016-07-13T00:00:00"/>
    <d v="1899-12-30T22:41:50"/>
    <n v="22"/>
    <x v="3"/>
    <x v="6"/>
    <s v="Successful"/>
    <n v="1"/>
    <n v="0"/>
    <n v="1"/>
    <x v="1"/>
    <n v="52.566666664788499"/>
  </r>
  <r>
    <n v="4378"/>
    <x v="1"/>
    <x v="267"/>
    <x v="0"/>
    <d v="2016-07-14T07:36:48"/>
    <d v="2016-07-14T08:22:15"/>
    <d v="2016-07-14T00:00:00"/>
    <d v="1899-12-30T07:36:48"/>
    <n v="7"/>
    <x v="2"/>
    <x v="0"/>
    <s v="Successful"/>
    <n v="1"/>
    <n v="0"/>
    <n v="1"/>
    <x v="1"/>
    <n v="45.450000000419095"/>
  </r>
  <r>
    <n v="4714"/>
    <x v="1"/>
    <x v="267"/>
    <x v="0"/>
    <d v="2016-07-14T13:30:24"/>
    <d v="2016-07-14T14:04:20"/>
    <d v="2016-07-14T00:00:00"/>
    <d v="1899-12-30T13:30:24"/>
    <n v="13"/>
    <x v="0"/>
    <x v="0"/>
    <s v="Successful"/>
    <n v="1"/>
    <n v="0"/>
    <n v="1"/>
    <x v="1"/>
    <n v="33.933333334280178"/>
  </r>
  <r>
    <n v="4777"/>
    <x v="1"/>
    <x v="267"/>
    <x v="0"/>
    <d v="2016-07-14T16:21:08"/>
    <d v="2016-07-14T16:52:28"/>
    <d v="2016-07-14T00:00:00"/>
    <d v="1899-12-30T16:21:08"/>
    <n v="16"/>
    <x v="0"/>
    <x v="0"/>
    <s v="Successful"/>
    <n v="1"/>
    <n v="0"/>
    <n v="1"/>
    <x v="1"/>
    <n v="31.333333334187046"/>
  </r>
  <r>
    <n v="5619"/>
    <x v="0"/>
    <x v="267"/>
    <x v="0"/>
    <d v="2016-07-15T06:30:21"/>
    <d v="2016-07-15T07:39:36"/>
    <d v="2016-07-15T00:00:00"/>
    <d v="1899-12-30T06:30:21"/>
    <n v="6"/>
    <x v="2"/>
    <x v="3"/>
    <s v="Successful"/>
    <n v="1"/>
    <n v="0"/>
    <n v="1"/>
    <x v="0"/>
    <n v="69.250000000465661"/>
  </r>
  <r>
    <n v="6649"/>
    <x v="0"/>
    <x v="267"/>
    <x v="0"/>
    <d v="2016-07-15T22:07:56"/>
    <d v="2016-07-15T23:23:44"/>
    <d v="2016-07-15T00:00:00"/>
    <d v="1899-12-30T22:07:56"/>
    <n v="22"/>
    <x v="3"/>
    <x v="1"/>
    <s v="Successful"/>
    <n v="1"/>
    <n v="0"/>
    <n v="1"/>
    <x v="0"/>
    <n v="75.800000001909211"/>
  </r>
  <r>
    <n v="596"/>
    <x v="1"/>
    <x v="268"/>
    <x v="0"/>
    <d v="2016-07-11T11:30:00"/>
    <d v="2016-07-11T12:28:00"/>
    <d v="2016-07-11T00:00:00"/>
    <d v="1899-12-30T11:30:00"/>
    <n v="11"/>
    <x v="0"/>
    <x v="2"/>
    <s v="Successful"/>
    <n v="1"/>
    <n v="0"/>
    <n v="1"/>
    <x v="1"/>
    <n v="58.000000000465661"/>
  </r>
  <r>
    <n v="910"/>
    <x v="0"/>
    <x v="268"/>
    <x v="0"/>
    <d v="2016-07-11T18:21:00"/>
    <d v="2016-07-11T19:01:00"/>
    <d v="2016-07-11T00:00:00"/>
    <d v="1899-12-30T18:21:00"/>
    <n v="18"/>
    <x v="1"/>
    <x v="5"/>
    <s v="Successful"/>
    <n v="1"/>
    <n v="0"/>
    <n v="1"/>
    <x v="0"/>
    <n v="40.000000004656613"/>
  </r>
  <r>
    <n v="1751"/>
    <x v="0"/>
    <x v="268"/>
    <x v="0"/>
    <d v="2016-07-12T08:39:00"/>
    <d v="2016-07-12T09:29:00"/>
    <d v="2016-07-12T00:00:00"/>
    <d v="1899-12-30T08:39:00"/>
    <n v="8"/>
    <x v="2"/>
    <x v="2"/>
    <s v="Successful"/>
    <n v="1"/>
    <n v="0"/>
    <n v="1"/>
    <x v="0"/>
    <n v="49.999999995343387"/>
  </r>
  <r>
    <n v="1952"/>
    <x v="1"/>
    <x v="268"/>
    <x v="0"/>
    <d v="2016-07-12T11:30:00"/>
    <d v="2016-07-12T12:21:00"/>
    <d v="2016-07-12T00:00:00"/>
    <d v="1899-12-30T11:30:00"/>
    <n v="11"/>
    <x v="0"/>
    <x v="1"/>
    <s v="Successful"/>
    <n v="1"/>
    <n v="0"/>
    <n v="1"/>
    <x v="1"/>
    <n v="50.999999998603016"/>
  </r>
  <r>
    <n v="2814"/>
    <x v="1"/>
    <x v="268"/>
    <x v="0"/>
    <d v="2016-07-13T05:09:48"/>
    <d v="2016-07-13T06:08:39"/>
    <d v="2016-07-13T00:00:00"/>
    <d v="1899-12-30T05:09:48"/>
    <n v="5"/>
    <x v="2"/>
    <x v="5"/>
    <s v="Successful"/>
    <n v="1"/>
    <n v="0"/>
    <n v="1"/>
    <x v="1"/>
    <n v="58.850000000093132"/>
  </r>
  <r>
    <n v="3425"/>
    <x v="1"/>
    <x v="268"/>
    <x v="0"/>
    <d v="2016-07-13T15:52:00"/>
    <d v="2016-07-13T16:23:36"/>
    <d v="2016-07-13T00:00:00"/>
    <d v="1899-12-30T15:52:00"/>
    <n v="15"/>
    <x v="0"/>
    <x v="6"/>
    <s v="Successful"/>
    <n v="1"/>
    <n v="0"/>
    <n v="1"/>
    <x v="1"/>
    <n v="31.600000000325963"/>
  </r>
  <r>
    <n v="4525"/>
    <x v="0"/>
    <x v="268"/>
    <x v="0"/>
    <d v="2016-07-14T09:27:27"/>
    <d v="2016-07-14T10:18:27"/>
    <d v="2016-07-14T00:00:00"/>
    <d v="1899-12-30T09:27:27"/>
    <n v="9"/>
    <x v="2"/>
    <x v="0"/>
    <s v="Successful"/>
    <n v="1"/>
    <n v="0"/>
    <n v="1"/>
    <x v="0"/>
    <n v="50.999999998603016"/>
  </r>
  <r>
    <n v="4661"/>
    <x v="1"/>
    <x v="268"/>
    <x v="0"/>
    <d v="2016-07-14T12:20:51"/>
    <d v="2016-07-14T12:57:06"/>
    <d v="2016-07-14T00:00:00"/>
    <d v="1899-12-30T12:20:51"/>
    <n v="12"/>
    <x v="0"/>
    <x v="1"/>
    <s v="Successful"/>
    <n v="1"/>
    <n v="0"/>
    <n v="1"/>
    <x v="1"/>
    <n v="36.249999997671694"/>
  </r>
  <r>
    <n v="5533"/>
    <x v="1"/>
    <x v="268"/>
    <x v="0"/>
    <d v="2016-07-15T05:20:37"/>
    <d v="2016-07-15T06:25:46"/>
    <d v="2016-07-15T00:00:00"/>
    <d v="1899-12-30T05:20:37"/>
    <n v="5"/>
    <x v="2"/>
    <x v="0"/>
    <s v="Successful"/>
    <n v="1"/>
    <n v="0"/>
    <n v="1"/>
    <x v="1"/>
    <n v="65.149999995483086"/>
  </r>
  <r>
    <n v="6101"/>
    <x v="1"/>
    <x v="268"/>
    <x v="0"/>
    <d v="2016-07-15T14:52:02"/>
    <d v="2016-07-15T16:03:55"/>
    <d v="2016-07-15T00:00:00"/>
    <d v="1899-12-30T14:52:02"/>
    <n v="14"/>
    <x v="0"/>
    <x v="4"/>
    <s v="Successful"/>
    <n v="1"/>
    <n v="0"/>
    <n v="1"/>
    <x v="1"/>
    <n v="71.883333331206813"/>
  </r>
  <r>
    <n v="95"/>
    <x v="0"/>
    <x v="269"/>
    <x v="0"/>
    <d v="2016-07-11T04:54:00"/>
    <d v="2016-07-11T06:03:00"/>
    <d v="2016-07-11T00:00:00"/>
    <d v="1899-12-30T04:54:00"/>
    <n v="4"/>
    <x v="4"/>
    <x v="4"/>
    <s v="Successful"/>
    <n v="1"/>
    <n v="0"/>
    <n v="1"/>
    <x v="0"/>
    <n v="68.999999994412065"/>
  </r>
  <r>
    <n v="944"/>
    <x v="1"/>
    <x v="269"/>
    <x v="0"/>
    <d v="2016-07-11T18:35:00"/>
    <d v="2016-07-11T19:09:00"/>
    <d v="2016-07-11T00:00:00"/>
    <d v="1899-12-30T18:35:00"/>
    <n v="18"/>
    <x v="1"/>
    <x v="1"/>
    <s v="Successful"/>
    <n v="1"/>
    <n v="0"/>
    <n v="1"/>
    <x v="1"/>
    <n v="34.000000006053597"/>
  </r>
  <r>
    <n v="1066"/>
    <x v="0"/>
    <x v="269"/>
    <x v="0"/>
    <d v="2016-07-11T19:58:00"/>
    <d v="2016-07-11T20:51:00"/>
    <d v="2016-07-11T00:00:00"/>
    <d v="1899-12-30T19:58:00"/>
    <n v="19"/>
    <x v="1"/>
    <x v="6"/>
    <s v="Successful"/>
    <n v="1"/>
    <n v="0"/>
    <n v="1"/>
    <x v="0"/>
    <n v="53.000000005122274"/>
  </r>
  <r>
    <n v="1592"/>
    <x v="1"/>
    <x v="269"/>
    <x v="0"/>
    <d v="2016-07-12T06:37:00"/>
    <d v="2016-07-12T07:48:00"/>
    <d v="2016-07-12T00:00:00"/>
    <d v="1899-12-30T06:37:00"/>
    <n v="6"/>
    <x v="2"/>
    <x v="0"/>
    <s v="Successful"/>
    <n v="1"/>
    <n v="0"/>
    <n v="1"/>
    <x v="1"/>
    <n v="71.000000000931323"/>
  </r>
  <r>
    <n v="2461"/>
    <x v="0"/>
    <x v="269"/>
    <x v="0"/>
    <d v="2016-07-12T20:32:00"/>
    <d v="2016-07-12T21:32:00"/>
    <d v="2016-07-12T00:00:00"/>
    <d v="1899-12-30T20:32:00"/>
    <n v="20"/>
    <x v="1"/>
    <x v="4"/>
    <s v="Successful"/>
    <n v="1"/>
    <n v="0"/>
    <n v="1"/>
    <x v="0"/>
    <n v="59.99999999650754"/>
  </r>
  <r>
    <n v="3039"/>
    <x v="0"/>
    <x v="269"/>
    <x v="0"/>
    <d v="2016-07-13T07:34:49"/>
    <d v="2016-07-13T08:14:35"/>
    <d v="2016-07-13T00:00:00"/>
    <d v="1899-12-30T07:34:49"/>
    <n v="7"/>
    <x v="2"/>
    <x v="2"/>
    <s v="Successful"/>
    <n v="1"/>
    <n v="0"/>
    <n v="1"/>
    <x v="0"/>
    <n v="39.766666658688337"/>
  </r>
  <r>
    <n v="3768"/>
    <x v="1"/>
    <x v="269"/>
    <x v="0"/>
    <d v="2016-07-13T20:39:10"/>
    <d v="2016-07-13T21:24:14"/>
    <d v="2016-07-13T00:00:00"/>
    <d v="1899-12-30T20:39:10"/>
    <n v="20"/>
    <x v="1"/>
    <x v="6"/>
    <s v="Successful"/>
    <n v="1"/>
    <n v="0"/>
    <n v="1"/>
    <x v="1"/>
    <n v="45.06666666129604"/>
  </r>
  <r>
    <n v="4277"/>
    <x v="1"/>
    <x v="269"/>
    <x v="0"/>
    <d v="2016-07-14T06:22:48"/>
    <d v="2016-07-14T07:19:20"/>
    <d v="2016-07-14T00:00:00"/>
    <d v="1899-12-30T06:22:48"/>
    <n v="6"/>
    <x v="2"/>
    <x v="5"/>
    <s v="Successful"/>
    <n v="1"/>
    <n v="0"/>
    <n v="1"/>
    <x v="1"/>
    <n v="56.533333336701617"/>
  </r>
  <r>
    <n v="4658"/>
    <x v="1"/>
    <x v="269"/>
    <x v="0"/>
    <d v="2016-07-14T12:08:47"/>
    <d v="2016-07-14T13:05:45"/>
    <d v="2016-07-14T00:00:00"/>
    <d v="1899-12-30T12:08:47"/>
    <n v="12"/>
    <x v="0"/>
    <x v="0"/>
    <s v="Successful"/>
    <n v="1"/>
    <n v="0"/>
    <n v="1"/>
    <x v="1"/>
    <n v="56.966666666558012"/>
  </r>
  <r>
    <n v="6111"/>
    <x v="1"/>
    <x v="269"/>
    <x v="0"/>
    <d v="2016-07-15T15:03:22"/>
    <d v="2016-07-15T16:15:36"/>
    <d v="2016-07-15T00:00:00"/>
    <d v="1899-12-30T15:03:22"/>
    <n v="15"/>
    <x v="0"/>
    <x v="5"/>
    <s v="Successful"/>
    <n v="1"/>
    <n v="0"/>
    <n v="1"/>
    <x v="1"/>
    <n v="72.23333332920447"/>
  </r>
  <r>
    <n v="559"/>
    <x v="1"/>
    <x v="270"/>
    <x v="0"/>
    <d v="2016-07-11T10:14:00"/>
    <d v="2016-07-11T11:03:00"/>
    <d v="2016-07-11T00:00:00"/>
    <d v="1899-12-30T10:14:00"/>
    <n v="10"/>
    <x v="0"/>
    <x v="1"/>
    <s v="Successful"/>
    <n v="1"/>
    <n v="0"/>
    <n v="1"/>
    <x v="1"/>
    <n v="49.000000002561137"/>
  </r>
  <r>
    <n v="860"/>
    <x v="1"/>
    <x v="270"/>
    <x v="0"/>
    <d v="2016-07-11T17:56:00"/>
    <d v="2016-07-11T18:39:00"/>
    <d v="2016-07-11T00:00:00"/>
    <d v="1899-12-30T17:56:00"/>
    <n v="17"/>
    <x v="1"/>
    <x v="1"/>
    <s v="Successful"/>
    <n v="1"/>
    <n v="0"/>
    <n v="1"/>
    <x v="1"/>
    <n v="43.000000003958121"/>
  </r>
  <r>
    <n v="1724"/>
    <x v="1"/>
    <x v="270"/>
    <x v="0"/>
    <d v="2016-07-12T08:19:00"/>
    <d v="2016-07-12T09:27:00"/>
    <d v="2016-07-12T00:00:00"/>
    <d v="1899-12-30T08:19:00"/>
    <n v="8"/>
    <x v="2"/>
    <x v="6"/>
    <s v="Successful"/>
    <n v="1"/>
    <n v="0"/>
    <n v="1"/>
    <x v="1"/>
    <n v="68.000000001629815"/>
  </r>
  <r>
    <n v="4409"/>
    <x v="1"/>
    <x v="270"/>
    <x v="0"/>
    <d v="2016-07-14T08:10:55"/>
    <d v="2016-07-14T09:17:44"/>
    <d v="2016-07-14T00:00:00"/>
    <d v="1899-12-30T08:10:55"/>
    <n v="8"/>
    <x v="2"/>
    <x v="1"/>
    <s v="Successful"/>
    <n v="1"/>
    <n v="0"/>
    <n v="1"/>
    <x v="1"/>
    <n v="66.816666664090008"/>
  </r>
  <r>
    <n v="5534"/>
    <x v="1"/>
    <x v="270"/>
    <x v="0"/>
    <d v="2016-07-15T05:20:08"/>
    <d v="2016-07-15T05:54:26"/>
    <d v="2016-07-15T00:00:00"/>
    <d v="1899-12-30T05:20:08"/>
    <n v="5"/>
    <x v="2"/>
    <x v="4"/>
    <s v="Successful"/>
    <n v="1"/>
    <n v="0"/>
    <n v="1"/>
    <x v="1"/>
    <n v="34.300000002840534"/>
  </r>
  <r>
    <n v="5908"/>
    <x v="0"/>
    <x v="270"/>
    <x v="0"/>
    <d v="2016-07-15T09:56:21"/>
    <d v="2016-07-15T11:08:19"/>
    <d v="2016-07-15T00:00:00"/>
    <d v="1899-12-30T09:56:21"/>
    <n v="9"/>
    <x v="2"/>
    <x v="5"/>
    <s v="Successful"/>
    <n v="1"/>
    <n v="0"/>
    <n v="1"/>
    <x v="0"/>
    <n v="71.966666663065553"/>
  </r>
  <r>
    <n v="597"/>
    <x v="0"/>
    <x v="271"/>
    <x v="0"/>
    <d v="2016-07-11T11:30:00"/>
    <d v="2016-07-11T12:12:00"/>
    <d v="2016-07-11T00:00:00"/>
    <d v="1899-12-30T11:30:00"/>
    <n v="11"/>
    <x v="0"/>
    <x v="6"/>
    <s v="Successful"/>
    <n v="1"/>
    <n v="0"/>
    <n v="1"/>
    <x v="0"/>
    <n v="42.000000000698492"/>
  </r>
  <r>
    <n v="1417"/>
    <x v="1"/>
    <x v="271"/>
    <x v="0"/>
    <d v="2016-07-12T03:37:00"/>
    <d v="2016-07-12T04:09:00"/>
    <d v="2016-07-12T00:00:00"/>
    <d v="1899-12-30T03:37:00"/>
    <n v="3"/>
    <x v="4"/>
    <x v="0"/>
    <s v="Successful"/>
    <n v="1"/>
    <n v="0"/>
    <n v="1"/>
    <x v="1"/>
    <n v="32.000000010011718"/>
  </r>
  <r>
    <n v="1714"/>
    <x v="0"/>
    <x v="271"/>
    <x v="0"/>
    <d v="2016-07-12T08:14:00"/>
    <d v="2016-07-12T09:22:00"/>
    <d v="2016-07-12T00:00:00"/>
    <d v="1899-12-30T08:14:00"/>
    <n v="8"/>
    <x v="2"/>
    <x v="1"/>
    <s v="Successful"/>
    <n v="1"/>
    <n v="0"/>
    <n v="1"/>
    <x v="0"/>
    <n v="68.000000001629815"/>
  </r>
  <r>
    <n v="1919"/>
    <x v="1"/>
    <x v="271"/>
    <x v="0"/>
    <d v="2016-07-12T10:59:00"/>
    <d v="2016-07-12T12:13:00"/>
    <d v="2016-07-12T00:00:00"/>
    <d v="1899-12-30T10:59:00"/>
    <n v="10"/>
    <x v="0"/>
    <x v="2"/>
    <s v="Successful"/>
    <n v="1"/>
    <n v="0"/>
    <n v="1"/>
    <x v="1"/>
    <n v="74.000000000232831"/>
  </r>
  <r>
    <n v="3256"/>
    <x v="0"/>
    <x v="271"/>
    <x v="0"/>
    <d v="2016-07-13T10:08:03"/>
    <d v="2016-07-13T10:48:29"/>
    <d v="2016-07-13T00:00:00"/>
    <d v="1899-12-30T10:08:03"/>
    <n v="10"/>
    <x v="0"/>
    <x v="2"/>
    <s v="Successful"/>
    <n v="1"/>
    <n v="0"/>
    <n v="1"/>
    <x v="0"/>
    <n v="40.433333334513009"/>
  </r>
  <r>
    <n v="5286"/>
    <x v="1"/>
    <x v="271"/>
    <x v="0"/>
    <d v="2016-07-14T21:40:48"/>
    <d v="2016-07-14T22:28:36"/>
    <d v="2016-07-14T00:00:00"/>
    <d v="1899-12-30T21:40:48"/>
    <n v="21"/>
    <x v="3"/>
    <x v="2"/>
    <s v="Successful"/>
    <n v="1"/>
    <n v="0"/>
    <n v="1"/>
    <x v="1"/>
    <n v="47.799999994458631"/>
  </r>
  <r>
    <n v="5526"/>
    <x v="1"/>
    <x v="271"/>
    <x v="0"/>
    <d v="2016-07-15T05:19:00"/>
    <d v="2016-07-15T06:13:40"/>
    <d v="2016-07-15T00:00:00"/>
    <d v="1899-12-30T05:19:00"/>
    <n v="5"/>
    <x v="2"/>
    <x v="0"/>
    <s v="Successful"/>
    <n v="1"/>
    <n v="0"/>
    <n v="1"/>
    <x v="1"/>
    <n v="54.666666663251817"/>
  </r>
  <r>
    <n v="5905"/>
    <x v="0"/>
    <x v="271"/>
    <x v="0"/>
    <d v="2016-07-15T09:51:06"/>
    <d v="2016-07-15T10:29:06"/>
    <d v="2016-07-15T00:00:00"/>
    <d v="1899-12-30T09:51:06"/>
    <n v="9"/>
    <x v="2"/>
    <x v="4"/>
    <s v="Successful"/>
    <n v="1"/>
    <n v="0"/>
    <n v="1"/>
    <x v="0"/>
    <n v="37.999999998137355"/>
  </r>
  <r>
    <n v="6231"/>
    <x v="0"/>
    <x v="271"/>
    <x v="0"/>
    <d v="2016-07-15T17:45:25"/>
    <d v="2016-07-15T18:24:44"/>
    <d v="2016-07-15T00:00:00"/>
    <d v="1899-12-30T17:45:25"/>
    <n v="17"/>
    <x v="1"/>
    <x v="2"/>
    <s v="Successful"/>
    <n v="1"/>
    <n v="0"/>
    <n v="1"/>
    <x v="0"/>
    <n v="39.31666666874662"/>
  </r>
  <r>
    <n v="258"/>
    <x v="0"/>
    <x v="272"/>
    <x v="0"/>
    <d v="2016-07-11T06:36:00"/>
    <d v="2016-07-11T07:19:00"/>
    <d v="2016-07-11T00:00:00"/>
    <d v="1899-12-30T06:36:00"/>
    <n v="6"/>
    <x v="2"/>
    <x v="1"/>
    <s v="Successful"/>
    <n v="1"/>
    <n v="0"/>
    <n v="1"/>
    <x v="0"/>
    <n v="42.999999993480742"/>
  </r>
  <r>
    <n v="723"/>
    <x v="1"/>
    <x v="272"/>
    <x v="0"/>
    <d v="2016-07-11T15:03:00"/>
    <d v="2016-07-11T15:54:00"/>
    <d v="2016-07-11T00:00:00"/>
    <d v="1899-12-30T15:03:00"/>
    <n v="15"/>
    <x v="0"/>
    <x v="6"/>
    <s v="Successful"/>
    <n v="1"/>
    <n v="0"/>
    <n v="1"/>
    <x v="1"/>
    <n v="50.999999998603016"/>
  </r>
  <r>
    <n v="930"/>
    <x v="1"/>
    <x v="272"/>
    <x v="0"/>
    <d v="2016-07-11T18:27:00"/>
    <d v="2016-07-11T19:08:00"/>
    <d v="2016-07-11T00:00:00"/>
    <d v="1899-12-30T18:27:00"/>
    <n v="18"/>
    <x v="1"/>
    <x v="1"/>
    <s v="Successful"/>
    <n v="1"/>
    <n v="0"/>
    <n v="1"/>
    <x v="1"/>
    <n v="40.999999997438863"/>
  </r>
  <r>
    <n v="1498"/>
    <x v="1"/>
    <x v="272"/>
    <x v="0"/>
    <d v="2016-07-12T05:30:00"/>
    <d v="2016-07-12T06:15:00"/>
    <d v="2016-07-12T00:00:00"/>
    <d v="1899-12-30T05:30:00"/>
    <n v="5"/>
    <x v="2"/>
    <x v="5"/>
    <s v="Successful"/>
    <n v="1"/>
    <n v="0"/>
    <n v="1"/>
    <x v="1"/>
    <n v="45"/>
  </r>
  <r>
    <n v="2553"/>
    <x v="0"/>
    <x v="272"/>
    <x v="0"/>
    <d v="2016-07-12T21:23:00"/>
    <d v="2016-07-12T22:44:00"/>
    <d v="2016-07-12T00:00:00"/>
    <d v="1899-12-30T21:23:00"/>
    <n v="21"/>
    <x v="3"/>
    <x v="3"/>
    <s v="Successful"/>
    <n v="1"/>
    <n v="0"/>
    <n v="1"/>
    <x v="0"/>
    <n v="81.000000002095476"/>
  </r>
  <r>
    <n v="3777"/>
    <x v="0"/>
    <x v="272"/>
    <x v="0"/>
    <d v="2016-07-13T20:47:31"/>
    <d v="2016-07-13T21:28:07"/>
    <d v="2016-07-13T00:00:00"/>
    <d v="1899-12-30T20:47:31"/>
    <n v="20"/>
    <x v="1"/>
    <x v="4"/>
    <s v="Successful"/>
    <n v="1"/>
    <n v="0"/>
    <n v="1"/>
    <x v="0"/>
    <n v="40.599999998230487"/>
  </r>
  <r>
    <n v="3914"/>
    <x v="1"/>
    <x v="272"/>
    <x v="0"/>
    <d v="2016-07-13T22:09:53"/>
    <d v="2016-07-13T22:40:43"/>
    <d v="2016-07-13T00:00:00"/>
    <d v="1899-12-30T22:09:53"/>
    <n v="22"/>
    <x v="3"/>
    <x v="2"/>
    <s v="Successful"/>
    <n v="1"/>
    <n v="0"/>
    <n v="1"/>
    <x v="1"/>
    <n v="30.833333332557231"/>
  </r>
  <r>
    <n v="4114"/>
    <x v="1"/>
    <x v="272"/>
    <x v="0"/>
    <d v="2016-07-14T04:04:43"/>
    <d v="2016-07-14T04:42:17"/>
    <d v="2016-07-14T00:00:00"/>
    <d v="1899-12-30T04:04:43"/>
    <n v="4"/>
    <x v="4"/>
    <x v="3"/>
    <s v="Successful"/>
    <n v="1"/>
    <n v="0"/>
    <n v="1"/>
    <x v="1"/>
    <n v="37.566666668280959"/>
  </r>
  <r>
    <n v="5703"/>
    <x v="0"/>
    <x v="272"/>
    <x v="0"/>
    <d v="2016-07-15T07:27:53"/>
    <d v="2016-07-15T08:23:13"/>
    <d v="2016-07-15T00:00:00"/>
    <d v="1899-12-30T07:27:53"/>
    <n v="7"/>
    <x v="2"/>
    <x v="3"/>
    <s v="Successful"/>
    <n v="1"/>
    <n v="0"/>
    <n v="1"/>
    <x v="0"/>
    <n v="55.333333339076489"/>
  </r>
  <r>
    <n v="5888"/>
    <x v="1"/>
    <x v="272"/>
    <x v="0"/>
    <d v="2016-07-15T09:38:06"/>
    <d v="2016-07-15T10:35:38"/>
    <d v="2016-07-15T00:00:00"/>
    <d v="1899-12-30T09:38:06"/>
    <n v="9"/>
    <x v="2"/>
    <x v="2"/>
    <s v="Successful"/>
    <n v="1"/>
    <n v="0"/>
    <n v="1"/>
    <x v="1"/>
    <n v="57.533333329483867"/>
  </r>
  <r>
    <n v="6042"/>
    <x v="0"/>
    <x v="272"/>
    <x v="0"/>
    <d v="2016-07-15T13:09:43"/>
    <d v="2016-07-15T14:30:50"/>
    <d v="2016-07-15T00:00:00"/>
    <d v="1899-12-30T13:09:43"/>
    <n v="13"/>
    <x v="0"/>
    <x v="2"/>
    <s v="Successful"/>
    <n v="1"/>
    <n v="0"/>
    <n v="1"/>
    <x v="0"/>
    <n v="81.116666664602235"/>
  </r>
  <r>
    <n v="6150"/>
    <x v="0"/>
    <x v="272"/>
    <x v="0"/>
    <d v="2016-07-15T16:21:43"/>
    <d v="2016-07-15T17:20:32"/>
    <d v="2016-07-15T00:00:00"/>
    <d v="1899-12-30T16:21:43"/>
    <n v="16"/>
    <x v="0"/>
    <x v="4"/>
    <s v="Successful"/>
    <n v="1"/>
    <n v="0"/>
    <n v="1"/>
    <x v="0"/>
    <n v="58.816666669445112"/>
  </r>
  <r>
    <n v="410"/>
    <x v="1"/>
    <x v="273"/>
    <x v="0"/>
    <d v="2016-07-11T08:34:00"/>
    <d v="2016-07-11T09:25:00"/>
    <d v="2016-07-11T00:00:00"/>
    <d v="1899-12-30T08:34:00"/>
    <n v="8"/>
    <x v="2"/>
    <x v="4"/>
    <s v="Successful"/>
    <n v="1"/>
    <n v="0"/>
    <n v="1"/>
    <x v="1"/>
    <n v="50.999999998603016"/>
  </r>
  <r>
    <n v="610"/>
    <x v="0"/>
    <x v="273"/>
    <x v="0"/>
    <d v="2016-07-11T11:49:00"/>
    <d v="2016-07-11T12:58:00"/>
    <d v="2016-07-11T00:00:00"/>
    <d v="1899-12-30T11:49:00"/>
    <n v="11"/>
    <x v="0"/>
    <x v="2"/>
    <s v="Successful"/>
    <n v="1"/>
    <n v="0"/>
    <n v="1"/>
    <x v="0"/>
    <n v="69.000000004889444"/>
  </r>
  <r>
    <n v="719"/>
    <x v="0"/>
    <x v="273"/>
    <x v="0"/>
    <d v="2016-07-11T14:52:00"/>
    <d v="2016-07-11T15:32:00"/>
    <d v="2016-07-11T00:00:00"/>
    <d v="1899-12-30T14:52:00"/>
    <n v="14"/>
    <x v="0"/>
    <x v="3"/>
    <s v="Successful"/>
    <n v="1"/>
    <n v="0"/>
    <n v="1"/>
    <x v="0"/>
    <n v="40.000000004656613"/>
  </r>
  <r>
    <n v="1060"/>
    <x v="1"/>
    <x v="273"/>
    <x v="0"/>
    <d v="2016-07-11T19:50:00"/>
    <d v="2016-07-11T20:48:00"/>
    <d v="2016-07-11T00:00:00"/>
    <d v="1899-12-30T19:50:00"/>
    <n v="19"/>
    <x v="1"/>
    <x v="0"/>
    <s v="Successful"/>
    <n v="1"/>
    <n v="0"/>
    <n v="1"/>
    <x v="1"/>
    <n v="58.000000000465661"/>
  </r>
  <r>
    <n v="1929"/>
    <x v="1"/>
    <x v="273"/>
    <x v="0"/>
    <d v="2016-07-12T11:18:00"/>
    <d v="2016-07-12T12:16:00"/>
    <d v="2016-07-12T00:00:00"/>
    <d v="1899-12-30T11:18:00"/>
    <n v="11"/>
    <x v="0"/>
    <x v="4"/>
    <s v="Successful"/>
    <n v="1"/>
    <n v="0"/>
    <n v="1"/>
    <x v="1"/>
    <n v="58.000000000465661"/>
  </r>
  <r>
    <n v="2101"/>
    <x v="1"/>
    <x v="273"/>
    <x v="0"/>
    <d v="2016-07-12T16:10:00"/>
    <d v="2016-07-12T17:10:00"/>
    <d v="2016-07-12T00:00:00"/>
    <d v="1899-12-30T16:10:00"/>
    <n v="16"/>
    <x v="0"/>
    <x v="2"/>
    <s v="Successful"/>
    <n v="1"/>
    <n v="0"/>
    <n v="1"/>
    <x v="1"/>
    <n v="60.000000006984919"/>
  </r>
  <r>
    <n v="2282"/>
    <x v="1"/>
    <x v="273"/>
    <x v="0"/>
    <d v="2016-07-12T18:42:00"/>
    <d v="2016-07-12T19:45:00"/>
    <d v="2016-07-12T00:00:00"/>
    <d v="1899-12-30T18:42:00"/>
    <n v="18"/>
    <x v="1"/>
    <x v="5"/>
    <s v="Successful"/>
    <n v="1"/>
    <n v="0"/>
    <n v="1"/>
    <x v="1"/>
    <n v="62.999999995809048"/>
  </r>
  <r>
    <n v="3190"/>
    <x v="1"/>
    <x v="273"/>
    <x v="0"/>
    <d v="2016-07-13T09:28:16"/>
    <d v="2016-07-13T10:44:23"/>
    <d v="2016-07-13T00:00:00"/>
    <d v="1899-12-30T09:28:16"/>
    <n v="9"/>
    <x v="2"/>
    <x v="3"/>
    <s v="Successful"/>
    <n v="1"/>
    <n v="0"/>
    <n v="1"/>
    <x v="1"/>
    <n v="76.116666669258848"/>
  </r>
  <r>
    <n v="3412"/>
    <x v="1"/>
    <x v="273"/>
    <x v="0"/>
    <d v="2016-07-13T15:26:37"/>
    <d v="2016-07-13T16:04:48"/>
    <d v="2016-07-13T00:00:00"/>
    <d v="1899-12-30T15:26:37"/>
    <n v="15"/>
    <x v="0"/>
    <x v="0"/>
    <s v="Successful"/>
    <n v="1"/>
    <n v="0"/>
    <n v="1"/>
    <x v="1"/>
    <n v="38.183333332417533"/>
  </r>
  <r>
    <n v="3725"/>
    <x v="1"/>
    <x v="273"/>
    <x v="0"/>
    <d v="2016-07-13T20:00:58"/>
    <d v="2016-07-13T21:13:37"/>
    <d v="2016-07-13T00:00:00"/>
    <d v="1899-12-30T20:00:58"/>
    <n v="20"/>
    <x v="1"/>
    <x v="2"/>
    <s v="Successful"/>
    <n v="1"/>
    <n v="0"/>
    <n v="1"/>
    <x v="1"/>
    <n v="72.649999998975545"/>
  </r>
  <r>
    <n v="4612"/>
    <x v="1"/>
    <x v="273"/>
    <x v="0"/>
    <d v="2016-07-14T10:41:28"/>
    <d v="2016-07-14T11:31:43"/>
    <d v="2016-07-14T00:00:00"/>
    <d v="1899-12-30T10:41:28"/>
    <n v="10"/>
    <x v="0"/>
    <x v="1"/>
    <s v="Successful"/>
    <n v="1"/>
    <n v="0"/>
    <n v="1"/>
    <x v="1"/>
    <n v="50.250000001396984"/>
  </r>
  <r>
    <n v="5033"/>
    <x v="0"/>
    <x v="273"/>
    <x v="0"/>
    <d v="2016-07-14T19:16:11"/>
    <d v="2016-07-14T20:06:00"/>
    <d v="2016-07-14T00:00:00"/>
    <d v="1899-12-30T19:16:11"/>
    <n v="19"/>
    <x v="1"/>
    <x v="5"/>
    <s v="Successful"/>
    <n v="1"/>
    <n v="0"/>
    <n v="1"/>
    <x v="0"/>
    <n v="49.816666671540588"/>
  </r>
  <r>
    <n v="5764"/>
    <x v="1"/>
    <x v="273"/>
    <x v="0"/>
    <d v="2016-07-15T08:17:31"/>
    <d v="2016-07-15T09:01:46"/>
    <d v="2016-07-15T00:00:00"/>
    <d v="1899-12-30T08:17:31"/>
    <n v="8"/>
    <x v="2"/>
    <x v="0"/>
    <s v="Successful"/>
    <n v="1"/>
    <n v="0"/>
    <n v="1"/>
    <x v="1"/>
    <n v="44.250000002793968"/>
  </r>
  <r>
    <n v="6750"/>
    <x v="0"/>
    <x v="273"/>
    <x v="0"/>
    <d v="2016-07-15T23:51:42"/>
    <d v="2016-07-16T00:49:54"/>
    <d v="2016-07-15T00:00:00"/>
    <d v="1899-12-30T23:51:42"/>
    <n v="23"/>
    <x v="3"/>
    <x v="6"/>
    <s v="Successful"/>
    <n v="1"/>
    <n v="0"/>
    <n v="1"/>
    <x v="0"/>
    <n v="58.200000005308539"/>
  </r>
  <r>
    <n v="314"/>
    <x v="0"/>
    <x v="274"/>
    <x v="0"/>
    <d v="2016-07-11T07:28:00"/>
    <d v="2016-07-11T08:15:00"/>
    <d v="2016-07-11T00:00:00"/>
    <d v="1899-12-30T07:28:00"/>
    <n v="7"/>
    <x v="2"/>
    <x v="1"/>
    <s v="Successful"/>
    <n v="1"/>
    <n v="0"/>
    <n v="1"/>
    <x v="0"/>
    <n v="46.999999996041879"/>
  </r>
  <r>
    <n v="757"/>
    <x v="0"/>
    <x v="274"/>
    <x v="0"/>
    <d v="2016-07-11T16:01:00"/>
    <d v="2016-07-11T16:52:00"/>
    <d v="2016-07-11T00:00:00"/>
    <d v="1899-12-30T16:01:00"/>
    <n v="16"/>
    <x v="0"/>
    <x v="2"/>
    <s v="Successful"/>
    <n v="1"/>
    <n v="0"/>
    <n v="1"/>
    <x v="0"/>
    <n v="50.999999998603016"/>
  </r>
  <r>
    <n v="2123"/>
    <x v="1"/>
    <x v="274"/>
    <x v="0"/>
    <d v="2016-07-12T16:45:00"/>
    <d v="2016-07-12T17:40:00"/>
    <d v="2016-07-12T00:00:00"/>
    <d v="1899-12-30T16:45:00"/>
    <n v="16"/>
    <x v="0"/>
    <x v="6"/>
    <s v="Successful"/>
    <n v="1"/>
    <n v="0"/>
    <n v="1"/>
    <x v="1"/>
    <n v="55.000000001164153"/>
  </r>
  <r>
    <n v="2824"/>
    <x v="1"/>
    <x v="274"/>
    <x v="0"/>
    <d v="2016-07-13T05:10:28"/>
    <d v="2016-07-13T06:29:18"/>
    <d v="2016-07-13T00:00:00"/>
    <d v="1899-12-30T05:10:28"/>
    <n v="5"/>
    <x v="2"/>
    <x v="0"/>
    <s v="Successful"/>
    <n v="1"/>
    <n v="0"/>
    <n v="1"/>
    <x v="1"/>
    <n v="78.833333331858739"/>
  </r>
  <r>
    <n v="3445"/>
    <x v="0"/>
    <x v="274"/>
    <x v="0"/>
    <d v="2016-07-13T16:39:52"/>
    <d v="2016-07-13T17:22:26"/>
    <d v="2016-07-13T00:00:00"/>
    <d v="1899-12-30T16:39:52"/>
    <n v="16"/>
    <x v="0"/>
    <x v="2"/>
    <s v="Successful"/>
    <n v="1"/>
    <n v="0"/>
    <n v="1"/>
    <x v="0"/>
    <n v="42.566666663624346"/>
  </r>
  <r>
    <n v="3690"/>
    <x v="0"/>
    <x v="274"/>
    <x v="0"/>
    <d v="2016-07-13T19:43:33"/>
    <d v="2016-07-13T20:48:13"/>
    <d v="2016-07-13T00:00:00"/>
    <d v="1899-12-30T19:43:33"/>
    <n v="19"/>
    <x v="1"/>
    <x v="2"/>
    <s v="Successful"/>
    <n v="1"/>
    <n v="0"/>
    <n v="1"/>
    <x v="0"/>
    <n v="64.66666666441597"/>
  </r>
  <r>
    <n v="5440"/>
    <x v="0"/>
    <x v="274"/>
    <x v="0"/>
    <d v="2016-07-15T03:04:32"/>
    <d v="2016-07-15T04:04:20"/>
    <d v="2016-07-15T00:00:00"/>
    <d v="1899-12-30T03:04:32"/>
    <n v="3"/>
    <x v="4"/>
    <x v="2"/>
    <s v="Successful"/>
    <n v="1"/>
    <n v="0"/>
    <n v="1"/>
    <x v="0"/>
    <n v="59.800000002142042"/>
  </r>
  <r>
    <n v="6090"/>
    <x v="0"/>
    <x v="274"/>
    <x v="0"/>
    <d v="2016-07-15T14:31:47"/>
    <d v="2016-07-15T15:09:22"/>
    <d v="2016-07-15T00:00:00"/>
    <d v="1899-12-30T14:31:47"/>
    <n v="14"/>
    <x v="0"/>
    <x v="5"/>
    <s v="Successful"/>
    <n v="1"/>
    <n v="0"/>
    <n v="1"/>
    <x v="0"/>
    <n v="37.58333332836628"/>
  </r>
  <r>
    <n v="303"/>
    <x v="0"/>
    <x v="275"/>
    <x v="0"/>
    <d v="2016-07-11T07:19:00"/>
    <d v="2016-07-11T08:01:00"/>
    <d v="2016-07-11T00:00:00"/>
    <d v="1899-12-30T07:19:00"/>
    <n v="7"/>
    <x v="2"/>
    <x v="6"/>
    <s v="Successful"/>
    <n v="1"/>
    <n v="0"/>
    <n v="1"/>
    <x v="0"/>
    <n v="42.000000000698492"/>
  </r>
  <r>
    <n v="560"/>
    <x v="0"/>
    <x v="275"/>
    <x v="0"/>
    <d v="2016-07-11T10:16:00"/>
    <d v="2016-07-11T11:25:00"/>
    <d v="2016-07-11T00:00:00"/>
    <d v="1899-12-30T10:16:00"/>
    <n v="10"/>
    <x v="0"/>
    <x v="5"/>
    <s v="Successful"/>
    <n v="1"/>
    <n v="0"/>
    <n v="1"/>
    <x v="0"/>
    <n v="69.000000004889444"/>
  </r>
  <r>
    <n v="1319"/>
    <x v="1"/>
    <x v="275"/>
    <x v="0"/>
    <d v="2016-07-11T22:48:00"/>
    <d v="2016-07-11T23:43:00"/>
    <d v="2016-07-11T00:00:00"/>
    <d v="1899-12-30T22:48:00"/>
    <n v="22"/>
    <x v="3"/>
    <x v="0"/>
    <s v="Successful"/>
    <n v="1"/>
    <n v="0"/>
    <n v="1"/>
    <x v="1"/>
    <n v="55.000000001164153"/>
  </r>
  <r>
    <n v="1493"/>
    <x v="0"/>
    <x v="275"/>
    <x v="0"/>
    <d v="2016-07-12T05:28:00"/>
    <d v="2016-07-12T06:22:00"/>
    <d v="2016-07-12T00:00:00"/>
    <d v="1899-12-30T05:28:00"/>
    <n v="5"/>
    <x v="2"/>
    <x v="6"/>
    <s v="Successful"/>
    <n v="1"/>
    <n v="0"/>
    <n v="1"/>
    <x v="0"/>
    <n v="53.999999997904524"/>
  </r>
  <r>
    <n v="1662"/>
    <x v="1"/>
    <x v="275"/>
    <x v="0"/>
    <d v="2016-07-12T07:27:00"/>
    <d v="2016-07-12T08:32:00"/>
    <d v="2016-07-12T00:00:00"/>
    <d v="1899-12-30T07:27:00"/>
    <n v="7"/>
    <x v="2"/>
    <x v="0"/>
    <s v="Successful"/>
    <n v="1"/>
    <n v="0"/>
    <n v="1"/>
    <x v="1"/>
    <n v="65.000000002328306"/>
  </r>
  <r>
    <n v="2020"/>
    <x v="1"/>
    <x v="275"/>
    <x v="0"/>
    <d v="2016-07-12T13:40:00"/>
    <d v="2016-07-12T14:37:00"/>
    <d v="2016-07-12T00:00:00"/>
    <d v="1899-12-30T13:40:00"/>
    <n v="13"/>
    <x v="0"/>
    <x v="4"/>
    <s v="Successful"/>
    <n v="1"/>
    <n v="0"/>
    <n v="1"/>
    <x v="1"/>
    <n v="56.999999997206032"/>
  </r>
  <r>
    <n v="2407"/>
    <x v="1"/>
    <x v="275"/>
    <x v="0"/>
    <d v="2016-07-12T19:57:00"/>
    <d v="2016-07-12T20:47:00"/>
    <d v="2016-07-12T00:00:00"/>
    <d v="1899-12-30T19:57:00"/>
    <n v="19"/>
    <x v="1"/>
    <x v="1"/>
    <s v="Successful"/>
    <n v="1"/>
    <n v="0"/>
    <n v="1"/>
    <x v="1"/>
    <n v="49.999999995343387"/>
  </r>
  <r>
    <n v="2818"/>
    <x v="0"/>
    <x v="275"/>
    <x v="0"/>
    <d v="2016-07-13T05:05:59"/>
    <d v="2016-07-13T05:37:28"/>
    <d v="2016-07-13T00:00:00"/>
    <d v="1899-12-30T05:05:59"/>
    <n v="5"/>
    <x v="2"/>
    <x v="4"/>
    <s v="Successful"/>
    <n v="1"/>
    <n v="0"/>
    <n v="1"/>
    <x v="0"/>
    <n v="31.483333337819204"/>
  </r>
  <r>
    <n v="3827"/>
    <x v="1"/>
    <x v="275"/>
    <x v="0"/>
    <d v="2016-07-13T21:10:35"/>
    <d v="2016-07-13T22:09:18"/>
    <d v="2016-07-13T00:00:00"/>
    <d v="1899-12-30T21:10:35"/>
    <n v="21"/>
    <x v="3"/>
    <x v="3"/>
    <s v="Successful"/>
    <n v="1"/>
    <n v="0"/>
    <n v="1"/>
    <x v="1"/>
    <n v="58.716666667023674"/>
  </r>
  <r>
    <n v="4421"/>
    <x v="1"/>
    <x v="275"/>
    <x v="0"/>
    <d v="2016-07-14T08:16:58"/>
    <d v="2016-07-14T09:20:40"/>
    <d v="2016-07-14T00:00:00"/>
    <d v="1899-12-30T08:16:58"/>
    <n v="8"/>
    <x v="2"/>
    <x v="4"/>
    <s v="Successful"/>
    <n v="1"/>
    <n v="0"/>
    <n v="1"/>
    <x v="1"/>
    <n v="63.70000000228174"/>
  </r>
  <r>
    <n v="5673"/>
    <x v="0"/>
    <x v="275"/>
    <x v="0"/>
    <d v="2016-07-15T07:05:19"/>
    <d v="2016-07-15T07:39:49"/>
    <d v="2016-07-15T00:00:00"/>
    <d v="1899-12-30T07:05:19"/>
    <n v="7"/>
    <x v="2"/>
    <x v="0"/>
    <s v="Successful"/>
    <n v="1"/>
    <n v="0"/>
    <n v="1"/>
    <x v="0"/>
    <n v="34.499999997206032"/>
  </r>
  <r>
    <n v="6372"/>
    <x v="0"/>
    <x v="275"/>
    <x v="0"/>
    <d v="2016-07-15T19:09:35"/>
    <d v="2016-07-15T19:37:24"/>
    <d v="2016-07-15T00:00:00"/>
    <d v="1899-12-30T19:09:35"/>
    <n v="19"/>
    <x v="1"/>
    <x v="6"/>
    <s v="Successful"/>
    <n v="1"/>
    <n v="0"/>
    <n v="1"/>
    <x v="0"/>
    <n v="27.816666662693024"/>
  </r>
  <r>
    <n v="6563"/>
    <x v="1"/>
    <x v="275"/>
    <x v="0"/>
    <d v="2016-07-15T21:03:48"/>
    <d v="2016-07-15T22:21:22"/>
    <d v="2016-07-15T00:00:00"/>
    <d v="1899-12-30T21:03:48"/>
    <n v="21"/>
    <x v="3"/>
    <x v="4"/>
    <s v="Successful"/>
    <n v="1"/>
    <n v="0"/>
    <n v="1"/>
    <x v="1"/>
    <n v="77.566666672937572"/>
  </r>
  <r>
    <n v="579"/>
    <x v="1"/>
    <x v="276"/>
    <x v="0"/>
    <d v="2016-07-11T11:04:00"/>
    <d v="2016-07-11T12:02:00"/>
    <d v="2016-07-11T00:00:00"/>
    <d v="1899-12-30T11:04:00"/>
    <n v="11"/>
    <x v="0"/>
    <x v="3"/>
    <s v="Successful"/>
    <n v="1"/>
    <n v="0"/>
    <n v="1"/>
    <x v="1"/>
    <n v="58.000000000465661"/>
  </r>
  <r>
    <n v="689"/>
    <x v="1"/>
    <x v="276"/>
    <x v="0"/>
    <d v="2016-07-11T13:45:00"/>
    <d v="2016-07-11T14:19:00"/>
    <d v="2016-07-11T00:00:00"/>
    <d v="1899-12-30T13:45:00"/>
    <n v="13"/>
    <x v="0"/>
    <x v="0"/>
    <s v="Successful"/>
    <n v="1"/>
    <n v="0"/>
    <n v="1"/>
    <x v="1"/>
    <n v="34.000000006053597"/>
  </r>
  <r>
    <n v="724"/>
    <x v="0"/>
    <x v="276"/>
    <x v="0"/>
    <d v="2016-07-11T15:06:00"/>
    <d v="2016-07-11T15:42:00"/>
    <d v="2016-07-11T00:00:00"/>
    <d v="1899-12-30T15:06:00"/>
    <n v="15"/>
    <x v="0"/>
    <x v="0"/>
    <s v="Successful"/>
    <n v="1"/>
    <n v="0"/>
    <n v="1"/>
    <x v="0"/>
    <n v="36.000000002095476"/>
  </r>
  <r>
    <n v="1499"/>
    <x v="1"/>
    <x v="276"/>
    <x v="0"/>
    <d v="2016-07-12T05:30:00"/>
    <d v="2016-07-12T06:18:00"/>
    <d v="2016-07-12T00:00:00"/>
    <d v="1899-12-30T05:30:00"/>
    <n v="5"/>
    <x v="2"/>
    <x v="2"/>
    <s v="Successful"/>
    <n v="1"/>
    <n v="0"/>
    <n v="1"/>
    <x v="1"/>
    <n v="47.999999999301508"/>
  </r>
  <r>
    <n v="3960"/>
    <x v="0"/>
    <x v="276"/>
    <x v="0"/>
    <d v="2016-07-13T22:52:41"/>
    <d v="2016-07-13T23:33:44"/>
    <d v="2016-07-13T00:00:00"/>
    <d v="1899-12-30T22:52:41"/>
    <n v="22"/>
    <x v="3"/>
    <x v="3"/>
    <s v="Successful"/>
    <n v="1"/>
    <n v="0"/>
    <n v="1"/>
    <x v="0"/>
    <n v="41.049999998649582"/>
  </r>
  <r>
    <n v="4919"/>
    <x v="0"/>
    <x v="276"/>
    <x v="0"/>
    <d v="2016-07-14T18:16:47"/>
    <d v="2016-07-14T18:54:51"/>
    <d v="2016-07-14T00:00:00"/>
    <d v="1899-12-30T18:16:47"/>
    <n v="18"/>
    <x v="1"/>
    <x v="3"/>
    <s v="Successful"/>
    <n v="1"/>
    <n v="0"/>
    <n v="1"/>
    <x v="0"/>
    <n v="38.066666659433395"/>
  </r>
  <r>
    <n v="6334"/>
    <x v="0"/>
    <x v="276"/>
    <x v="0"/>
    <d v="2016-07-15T18:43:20"/>
    <d v="2016-07-15T19:50:18"/>
    <d v="2016-07-15T00:00:00"/>
    <d v="1899-12-30T18:43:20"/>
    <n v="18"/>
    <x v="1"/>
    <x v="1"/>
    <s v="Successful"/>
    <n v="1"/>
    <n v="0"/>
    <n v="1"/>
    <x v="0"/>
    <n v="66.966666667722166"/>
  </r>
  <r>
    <n v="1577"/>
    <x v="0"/>
    <x v="277"/>
    <x v="0"/>
    <d v="2016-07-12T06:22:00"/>
    <d v="2016-07-12T07:37:00"/>
    <d v="2016-07-12T00:00:00"/>
    <d v="1899-12-30T06:22:00"/>
    <n v="6"/>
    <x v="2"/>
    <x v="6"/>
    <s v="Successful"/>
    <n v="1"/>
    <n v="0"/>
    <n v="1"/>
    <x v="0"/>
    <n v="75.00000000349246"/>
  </r>
  <r>
    <n v="2197"/>
    <x v="0"/>
    <x v="277"/>
    <x v="0"/>
    <d v="2016-07-12T17:53:00"/>
    <d v="2016-07-12T18:27:00"/>
    <d v="2016-07-12T00:00:00"/>
    <d v="1899-12-30T17:53:00"/>
    <n v="17"/>
    <x v="1"/>
    <x v="1"/>
    <s v="Successful"/>
    <n v="1"/>
    <n v="0"/>
    <n v="1"/>
    <x v="0"/>
    <n v="34.000000006053597"/>
  </r>
  <r>
    <n v="2509"/>
    <x v="1"/>
    <x v="277"/>
    <x v="0"/>
    <d v="2016-07-12T21:01:00"/>
    <d v="2016-07-12T21:51:00"/>
    <d v="2016-07-12T00:00:00"/>
    <d v="1899-12-30T21:01:00"/>
    <n v="21"/>
    <x v="3"/>
    <x v="0"/>
    <s v="Successful"/>
    <n v="1"/>
    <n v="0"/>
    <n v="1"/>
    <x v="1"/>
    <n v="49.999999995343387"/>
  </r>
  <r>
    <n v="3514"/>
    <x v="0"/>
    <x v="277"/>
    <x v="0"/>
    <d v="2016-07-13T17:42:12"/>
    <d v="2016-07-13T18:29:48"/>
    <d v="2016-07-13T00:00:00"/>
    <d v="1899-12-30T17:42:12"/>
    <n v="17"/>
    <x v="1"/>
    <x v="5"/>
    <s v="Successful"/>
    <n v="1"/>
    <n v="0"/>
    <n v="1"/>
    <x v="0"/>
    <n v="47.600000000093132"/>
  </r>
  <r>
    <n v="4588"/>
    <x v="1"/>
    <x v="277"/>
    <x v="0"/>
    <d v="2016-07-14T10:01:28"/>
    <d v="2016-07-14T11:11:25"/>
    <d v="2016-07-14T00:00:00"/>
    <d v="1899-12-30T10:01:28"/>
    <n v="10"/>
    <x v="0"/>
    <x v="0"/>
    <s v="Successful"/>
    <n v="1"/>
    <n v="0"/>
    <n v="1"/>
    <x v="1"/>
    <n v="69.949999996460974"/>
  </r>
  <r>
    <n v="5929"/>
    <x v="0"/>
    <x v="277"/>
    <x v="0"/>
    <d v="2016-07-15T10:06:37"/>
    <d v="2016-07-15T10:53:39"/>
    <d v="2016-07-15T00:00:00"/>
    <d v="1899-12-30T10:06:37"/>
    <n v="10"/>
    <x v="0"/>
    <x v="5"/>
    <s v="Successful"/>
    <n v="1"/>
    <n v="0"/>
    <n v="1"/>
    <x v="0"/>
    <n v="47.033333326689899"/>
  </r>
  <r>
    <n v="6335"/>
    <x v="1"/>
    <x v="277"/>
    <x v="0"/>
    <d v="2016-07-15T18:45:58"/>
    <d v="2016-07-15T19:18:27"/>
    <d v="2016-07-15T00:00:00"/>
    <d v="1899-12-30T18:45:58"/>
    <n v="18"/>
    <x v="1"/>
    <x v="5"/>
    <s v="Successful"/>
    <n v="1"/>
    <n v="0"/>
    <n v="1"/>
    <x v="1"/>
    <n v="32.483333341078833"/>
  </r>
  <r>
    <n v="375"/>
    <x v="0"/>
    <x v="278"/>
    <x v="0"/>
    <d v="2016-07-11T08:07:00"/>
    <d v="2016-07-11T09:26:00"/>
    <d v="2016-07-11T00:00:00"/>
    <d v="1899-12-30T08:07:00"/>
    <n v="8"/>
    <x v="2"/>
    <x v="4"/>
    <s v="Successful"/>
    <n v="1"/>
    <n v="0"/>
    <n v="1"/>
    <x v="0"/>
    <n v="79.000000006053597"/>
  </r>
  <r>
    <n v="555"/>
    <x v="1"/>
    <x v="278"/>
    <x v="0"/>
    <d v="2016-07-11T10:16:00"/>
    <d v="2016-07-11T11:01:00"/>
    <d v="2016-07-11T00:00:00"/>
    <d v="1899-12-30T10:16:00"/>
    <n v="10"/>
    <x v="0"/>
    <x v="6"/>
    <s v="Successful"/>
    <n v="1"/>
    <n v="0"/>
    <n v="1"/>
    <x v="1"/>
    <n v="45"/>
  </r>
  <r>
    <n v="622"/>
    <x v="0"/>
    <x v="278"/>
    <x v="0"/>
    <d v="2016-07-11T12:01:00"/>
    <d v="2016-07-11T13:15:00"/>
    <d v="2016-07-11T00:00:00"/>
    <d v="1899-12-30T12:01:00"/>
    <n v="12"/>
    <x v="0"/>
    <x v="1"/>
    <s v="Successful"/>
    <n v="1"/>
    <n v="0"/>
    <n v="1"/>
    <x v="0"/>
    <n v="74.000000000232831"/>
  </r>
  <r>
    <n v="1975"/>
    <x v="1"/>
    <x v="278"/>
    <x v="0"/>
    <d v="2016-07-12T12:17:00"/>
    <d v="2016-07-12T13:34:00"/>
    <d v="2016-07-12T00:00:00"/>
    <d v="1899-12-30T12:17:00"/>
    <n v="12"/>
    <x v="0"/>
    <x v="2"/>
    <s v="Successful"/>
    <n v="1"/>
    <n v="0"/>
    <n v="1"/>
    <x v="1"/>
    <n v="76.999999999534339"/>
  </r>
  <r>
    <n v="2831"/>
    <x v="0"/>
    <x v="278"/>
    <x v="0"/>
    <d v="2016-07-13T05:22:17"/>
    <d v="2016-07-13T06:26:06"/>
    <d v="2016-07-13T00:00:00"/>
    <d v="1899-12-30T05:22:17"/>
    <n v="5"/>
    <x v="2"/>
    <x v="0"/>
    <s v="Successful"/>
    <n v="1"/>
    <n v="0"/>
    <n v="1"/>
    <x v="0"/>
    <n v="63.816666664788499"/>
  </r>
  <r>
    <n v="3085"/>
    <x v="0"/>
    <x v="278"/>
    <x v="0"/>
    <d v="2016-07-13T08:18:54"/>
    <d v="2016-07-13T08:55:31"/>
    <d v="2016-07-13T00:00:00"/>
    <d v="1899-12-30T08:18:54"/>
    <n v="8"/>
    <x v="2"/>
    <x v="3"/>
    <s v="Successful"/>
    <n v="1"/>
    <n v="0"/>
    <n v="1"/>
    <x v="0"/>
    <n v="36.616666666232049"/>
  </r>
  <r>
    <n v="3418"/>
    <x v="1"/>
    <x v="278"/>
    <x v="0"/>
    <d v="2016-07-13T15:37:16"/>
    <d v="2016-07-13T16:45:57"/>
    <d v="2016-07-13T00:00:00"/>
    <d v="1899-12-30T15:37:16"/>
    <n v="15"/>
    <x v="0"/>
    <x v="6"/>
    <s v="Successful"/>
    <n v="1"/>
    <n v="0"/>
    <n v="1"/>
    <x v="1"/>
    <n v="68.683333327062428"/>
  </r>
  <r>
    <n v="3915"/>
    <x v="1"/>
    <x v="278"/>
    <x v="0"/>
    <d v="2016-07-13T22:08:31"/>
    <d v="2016-07-13T23:26:52"/>
    <d v="2016-07-13T00:00:00"/>
    <d v="1899-12-30T22:08:31"/>
    <n v="22"/>
    <x v="3"/>
    <x v="6"/>
    <s v="Successful"/>
    <n v="1"/>
    <n v="0"/>
    <n v="1"/>
    <x v="1"/>
    <n v="78.350000000791624"/>
  </r>
  <r>
    <n v="4443"/>
    <x v="0"/>
    <x v="278"/>
    <x v="0"/>
    <d v="2016-07-14T08:29:44"/>
    <d v="2016-07-14T09:40:20"/>
    <d v="2016-07-14T00:00:00"/>
    <d v="1899-12-30T08:29:44"/>
    <n v="8"/>
    <x v="2"/>
    <x v="3"/>
    <s v="Successful"/>
    <n v="1"/>
    <n v="0"/>
    <n v="1"/>
    <x v="0"/>
    <n v="70.600000001722947"/>
  </r>
  <r>
    <n v="5686"/>
    <x v="1"/>
    <x v="278"/>
    <x v="0"/>
    <d v="2016-07-15T07:19:13"/>
    <d v="2016-07-15T08:22:44"/>
    <d v="2016-07-15T00:00:00"/>
    <d v="1899-12-30T07:19:13"/>
    <n v="7"/>
    <x v="2"/>
    <x v="6"/>
    <s v="Successful"/>
    <n v="1"/>
    <n v="0"/>
    <n v="1"/>
    <x v="1"/>
    <n v="63.516666657524183"/>
  </r>
  <r>
    <n v="6120"/>
    <x v="0"/>
    <x v="278"/>
    <x v="0"/>
    <d v="2016-07-15T15:21:39"/>
    <d v="2016-07-15T16:06:05"/>
    <d v="2016-07-15T00:00:00"/>
    <d v="1899-12-30T15:21:39"/>
    <n v="15"/>
    <x v="0"/>
    <x v="6"/>
    <s v="Successful"/>
    <n v="1"/>
    <n v="0"/>
    <n v="1"/>
    <x v="0"/>
    <n v="44.433333337074146"/>
  </r>
  <r>
    <n v="6274"/>
    <x v="0"/>
    <x v="278"/>
    <x v="0"/>
    <d v="2016-07-15T18:18:34"/>
    <d v="2016-07-15T19:02:40"/>
    <d v="2016-07-15T00:00:00"/>
    <d v="1899-12-30T18:18:34"/>
    <n v="18"/>
    <x v="1"/>
    <x v="6"/>
    <s v="Successful"/>
    <n v="1"/>
    <n v="0"/>
    <n v="1"/>
    <x v="0"/>
    <n v="44.09999999916181"/>
  </r>
  <r>
    <n v="6364"/>
    <x v="1"/>
    <x v="278"/>
    <x v="0"/>
    <d v="2016-07-15T19:11:18"/>
    <d v="2016-07-15T19:50:39"/>
    <d v="2016-07-15T00:00:00"/>
    <d v="1899-12-30T19:11:18"/>
    <n v="19"/>
    <x v="1"/>
    <x v="2"/>
    <s v="Successful"/>
    <n v="1"/>
    <n v="0"/>
    <n v="1"/>
    <x v="1"/>
    <n v="39.34999999939464"/>
  </r>
  <r>
    <n v="89"/>
    <x v="1"/>
    <x v="279"/>
    <x v="0"/>
    <d v="2016-07-11T04:52:00"/>
    <d v="2016-07-11T05:51:00"/>
    <d v="2016-07-11T00:00:00"/>
    <d v="1899-12-30T04:52:00"/>
    <n v="4"/>
    <x v="4"/>
    <x v="3"/>
    <s v="Successful"/>
    <n v="1"/>
    <n v="0"/>
    <n v="1"/>
    <x v="1"/>
    <n v="59.00000000372529"/>
  </r>
  <r>
    <n v="805"/>
    <x v="0"/>
    <x v="279"/>
    <x v="0"/>
    <d v="2016-07-11T17:19:00"/>
    <d v="2016-07-11T18:18:00"/>
    <d v="2016-07-11T00:00:00"/>
    <d v="1899-12-30T17:19:00"/>
    <n v="17"/>
    <x v="1"/>
    <x v="5"/>
    <s v="Successful"/>
    <n v="1"/>
    <n v="0"/>
    <n v="1"/>
    <x v="0"/>
    <n v="58.999999993247911"/>
  </r>
  <r>
    <n v="2836"/>
    <x v="1"/>
    <x v="279"/>
    <x v="0"/>
    <d v="2016-07-13T05:20:12"/>
    <d v="2016-07-13T06:22:58"/>
    <d v="2016-07-13T00:00:00"/>
    <d v="1899-12-30T05:20:12"/>
    <n v="5"/>
    <x v="2"/>
    <x v="2"/>
    <s v="Successful"/>
    <n v="1"/>
    <n v="0"/>
    <n v="1"/>
    <x v="1"/>
    <n v="62.76666667079553"/>
  </r>
  <r>
    <n v="3298"/>
    <x v="1"/>
    <x v="279"/>
    <x v="0"/>
    <d v="2016-07-13T11:44:06"/>
    <d v="2016-07-13T12:47:18"/>
    <d v="2016-07-13T00:00:00"/>
    <d v="1899-12-30T11:44:06"/>
    <n v="11"/>
    <x v="0"/>
    <x v="2"/>
    <s v="Successful"/>
    <n v="1"/>
    <n v="0"/>
    <n v="1"/>
    <x v="1"/>
    <n v="63.200000000651926"/>
  </r>
  <r>
    <n v="5506"/>
    <x v="1"/>
    <x v="279"/>
    <x v="0"/>
    <d v="2016-07-15T05:06:18"/>
    <d v="2016-07-15T05:41:21"/>
    <d v="2016-07-15T00:00:00"/>
    <d v="1899-12-30T05:06:18"/>
    <n v="5"/>
    <x v="2"/>
    <x v="4"/>
    <s v="Successful"/>
    <n v="1"/>
    <n v="0"/>
    <n v="1"/>
    <x v="1"/>
    <n v="35.050000000046566"/>
  </r>
  <r>
    <n v="6159"/>
    <x v="1"/>
    <x v="279"/>
    <x v="0"/>
    <d v="2016-07-15T16:35:35"/>
    <d v="2016-07-15T17:23:29"/>
    <d v="2016-07-15T00:00:00"/>
    <d v="1899-12-30T16:35:35"/>
    <n v="16"/>
    <x v="0"/>
    <x v="1"/>
    <s v="Successful"/>
    <n v="1"/>
    <n v="0"/>
    <n v="1"/>
    <x v="1"/>
    <n v="47.900000007357448"/>
  </r>
  <r>
    <n v="6492"/>
    <x v="1"/>
    <x v="279"/>
    <x v="0"/>
    <d v="2016-07-15T20:31:29"/>
    <d v="2016-07-15T21:18:30"/>
    <d v="2016-07-15T00:00:00"/>
    <d v="1899-12-30T20:31:29"/>
    <n v="20"/>
    <x v="1"/>
    <x v="0"/>
    <s v="Successful"/>
    <n v="1"/>
    <n v="0"/>
    <n v="1"/>
    <x v="1"/>
    <n v="47.016666666604578"/>
  </r>
  <r>
    <n v="592"/>
    <x v="1"/>
    <x v="280"/>
    <x v="0"/>
    <d v="2016-07-11T11:18:00"/>
    <d v="2016-07-11T11:54:00"/>
    <d v="2016-07-11T00:00:00"/>
    <d v="1899-12-30T11:18:00"/>
    <n v="11"/>
    <x v="0"/>
    <x v="4"/>
    <s v="Successful"/>
    <n v="1"/>
    <n v="0"/>
    <n v="1"/>
    <x v="1"/>
    <n v="36.000000002095476"/>
  </r>
  <r>
    <n v="737"/>
    <x v="0"/>
    <x v="280"/>
    <x v="0"/>
    <d v="2016-07-11T15:30:00"/>
    <d v="2016-07-11T16:04:00"/>
    <d v="2016-07-11T00:00:00"/>
    <d v="1899-12-30T15:30:00"/>
    <n v="15"/>
    <x v="0"/>
    <x v="6"/>
    <s v="Successful"/>
    <n v="1"/>
    <n v="0"/>
    <n v="1"/>
    <x v="0"/>
    <n v="33.999999995576218"/>
  </r>
  <r>
    <n v="1108"/>
    <x v="1"/>
    <x v="280"/>
    <x v="0"/>
    <d v="2016-07-11T20:11:00"/>
    <d v="2016-07-11T20:53:00"/>
    <d v="2016-07-11T00:00:00"/>
    <d v="1899-12-30T20:11:00"/>
    <n v="20"/>
    <x v="1"/>
    <x v="6"/>
    <s v="Successful"/>
    <n v="1"/>
    <n v="0"/>
    <n v="1"/>
    <x v="1"/>
    <n v="42.000000000698492"/>
  </r>
  <r>
    <n v="1387"/>
    <x v="0"/>
    <x v="280"/>
    <x v="0"/>
    <d v="2016-07-12T01:33:00"/>
    <d v="2016-07-12T02:18:00"/>
    <d v="2016-07-12T00:00:00"/>
    <d v="1899-12-30T01:33:00"/>
    <n v="1"/>
    <x v="4"/>
    <x v="2"/>
    <s v="Successful"/>
    <n v="1"/>
    <n v="0"/>
    <n v="1"/>
    <x v="0"/>
    <n v="45"/>
  </r>
  <r>
    <n v="2311"/>
    <x v="0"/>
    <x v="280"/>
    <x v="0"/>
    <d v="2016-07-12T19:00:00"/>
    <d v="2016-07-12T19:56:00"/>
    <d v="2016-07-12T00:00:00"/>
    <d v="1899-12-30T19:00:00"/>
    <n v="19"/>
    <x v="1"/>
    <x v="2"/>
    <s v="Successful"/>
    <n v="1"/>
    <n v="0"/>
    <n v="1"/>
    <x v="0"/>
    <n v="56.000000004423782"/>
  </r>
  <r>
    <n v="2887"/>
    <x v="1"/>
    <x v="280"/>
    <x v="0"/>
    <d v="2016-07-13T05:50:50"/>
    <d v="2016-07-13T06:28:37"/>
    <d v="2016-07-13T00:00:00"/>
    <d v="1899-12-30T05:50:50"/>
    <n v="5"/>
    <x v="2"/>
    <x v="0"/>
    <s v="Successful"/>
    <n v="1"/>
    <n v="0"/>
    <n v="1"/>
    <x v="1"/>
    <n v="37.783333333209157"/>
  </r>
  <r>
    <n v="3283"/>
    <x v="1"/>
    <x v="280"/>
    <x v="0"/>
    <d v="2016-07-13T10:51:27"/>
    <d v="2016-07-13T11:36:14"/>
    <d v="2016-07-13T00:00:00"/>
    <d v="1899-12-30T10:51:27"/>
    <n v="10"/>
    <x v="0"/>
    <x v="5"/>
    <s v="Successful"/>
    <n v="1"/>
    <n v="0"/>
    <n v="1"/>
    <x v="1"/>
    <n v="44.783333335071802"/>
  </r>
  <r>
    <n v="4341"/>
    <x v="1"/>
    <x v="280"/>
    <x v="0"/>
    <d v="2016-07-14T07:14:10"/>
    <d v="2016-07-14T08:26:03"/>
    <d v="2016-07-14T00:00:00"/>
    <d v="1899-12-30T07:14:10"/>
    <n v="7"/>
    <x v="2"/>
    <x v="2"/>
    <s v="Successful"/>
    <n v="1"/>
    <n v="0"/>
    <n v="1"/>
    <x v="1"/>
    <n v="71.883333331206813"/>
  </r>
  <r>
    <n v="5025"/>
    <x v="0"/>
    <x v="280"/>
    <x v="0"/>
    <d v="2016-07-14T19:05:58"/>
    <d v="2016-07-14T20:08:00"/>
    <d v="2016-07-14T00:00:00"/>
    <d v="1899-12-30T19:05:58"/>
    <n v="19"/>
    <x v="1"/>
    <x v="1"/>
    <s v="Successful"/>
    <n v="1"/>
    <n v="0"/>
    <n v="1"/>
    <x v="0"/>
    <n v="62.033333333674818"/>
  </r>
  <r>
    <n v="5437"/>
    <x v="0"/>
    <x v="280"/>
    <x v="0"/>
    <d v="2016-07-15T02:59:50"/>
    <d v="2016-07-15T03:57:34"/>
    <d v="2016-07-15T00:00:00"/>
    <d v="1899-12-30T02:59:50"/>
    <n v="2"/>
    <x v="4"/>
    <x v="3"/>
    <s v="Successful"/>
    <n v="1"/>
    <n v="0"/>
    <n v="1"/>
    <x v="0"/>
    <n v="57.733333334326744"/>
  </r>
  <r>
    <n v="5652"/>
    <x v="1"/>
    <x v="280"/>
    <x v="0"/>
    <d v="2016-07-15T06:56:07"/>
    <d v="2016-07-15T08:07:42"/>
    <d v="2016-07-15T00:00:00"/>
    <d v="1899-12-30T06:56:07"/>
    <n v="6"/>
    <x v="2"/>
    <x v="0"/>
    <s v="Successful"/>
    <n v="1"/>
    <n v="0"/>
    <n v="1"/>
    <x v="1"/>
    <n v="71.583333334419876"/>
  </r>
  <r>
    <n v="672"/>
    <x v="0"/>
    <x v="281"/>
    <x v="0"/>
    <d v="2016-07-11T13:20:00"/>
    <d v="2016-07-11T14:22:00"/>
    <d v="2016-07-11T00:00:00"/>
    <d v="1899-12-30T13:20:00"/>
    <n v="13"/>
    <x v="0"/>
    <x v="5"/>
    <s v="Successful"/>
    <n v="1"/>
    <n v="0"/>
    <n v="1"/>
    <x v="0"/>
    <n v="62.000000003026798"/>
  </r>
  <r>
    <n v="1578"/>
    <x v="0"/>
    <x v="281"/>
    <x v="0"/>
    <d v="2016-07-12T06:25:00"/>
    <d v="2016-07-12T07:42:00"/>
    <d v="2016-07-12T00:00:00"/>
    <d v="1899-12-30T06:25:00"/>
    <n v="6"/>
    <x v="2"/>
    <x v="0"/>
    <s v="Successful"/>
    <n v="1"/>
    <n v="0"/>
    <n v="1"/>
    <x v="0"/>
    <n v="76.999999999534339"/>
  </r>
  <r>
    <n v="4506"/>
    <x v="1"/>
    <x v="281"/>
    <x v="0"/>
    <d v="2016-07-14T09:09:42"/>
    <d v="2016-07-14T10:08:17"/>
    <d v="2016-07-14T00:00:00"/>
    <d v="1899-12-30T09:09:42"/>
    <n v="9"/>
    <x v="2"/>
    <x v="3"/>
    <s v="Successful"/>
    <n v="1"/>
    <n v="0"/>
    <n v="1"/>
    <x v="1"/>
    <n v="58.583333333954215"/>
  </r>
  <r>
    <n v="4762"/>
    <x v="1"/>
    <x v="281"/>
    <x v="0"/>
    <d v="2016-07-14T15:22:12"/>
    <d v="2016-07-14T16:19:27"/>
    <d v="2016-07-14T00:00:00"/>
    <d v="1899-12-30T15:22:12"/>
    <n v="15"/>
    <x v="0"/>
    <x v="6"/>
    <s v="Successful"/>
    <n v="1"/>
    <n v="0"/>
    <n v="1"/>
    <x v="1"/>
    <n v="57.24999999278225"/>
  </r>
  <r>
    <n v="6081"/>
    <x v="1"/>
    <x v="281"/>
    <x v="0"/>
    <d v="2016-07-15T14:22:48"/>
    <d v="2016-07-15T15:12:20"/>
    <d v="2016-07-15T00:00:00"/>
    <d v="1899-12-30T14:22:48"/>
    <n v="14"/>
    <x v="0"/>
    <x v="3"/>
    <s v="Successful"/>
    <n v="1"/>
    <n v="0"/>
    <n v="1"/>
    <x v="1"/>
    <n v="49.533333334838971"/>
  </r>
  <r>
    <n v="6503"/>
    <x v="1"/>
    <x v="281"/>
    <x v="0"/>
    <d v="2016-07-15T20:30:34"/>
    <d v="2016-07-15T21:22:33"/>
    <d v="2016-07-15T00:00:00"/>
    <d v="1899-12-30T20:30:34"/>
    <n v="20"/>
    <x v="1"/>
    <x v="5"/>
    <s v="Successful"/>
    <n v="1"/>
    <n v="0"/>
    <n v="1"/>
    <x v="1"/>
    <n v="51.983333331299946"/>
  </r>
  <r>
    <n v="649"/>
    <x v="1"/>
    <x v="282"/>
    <x v="0"/>
    <d v="2016-07-11T12:42:00"/>
    <d v="2016-07-11T13:16:00"/>
    <d v="2016-07-11T00:00:00"/>
    <d v="1899-12-30T12:42:00"/>
    <n v="12"/>
    <x v="0"/>
    <x v="3"/>
    <s v="Successful"/>
    <n v="1"/>
    <n v="0"/>
    <n v="1"/>
    <x v="1"/>
    <n v="33.999999995576218"/>
  </r>
  <r>
    <n v="1040"/>
    <x v="1"/>
    <x v="282"/>
    <x v="0"/>
    <d v="2016-07-11T19:33:00"/>
    <d v="2016-07-11T20:15:00"/>
    <d v="2016-07-11T00:00:00"/>
    <d v="1899-12-30T19:33:00"/>
    <n v="19"/>
    <x v="1"/>
    <x v="4"/>
    <s v="Successful"/>
    <n v="1"/>
    <n v="0"/>
    <n v="1"/>
    <x v="1"/>
    <n v="42.000000000698492"/>
  </r>
  <r>
    <n v="1461"/>
    <x v="0"/>
    <x v="282"/>
    <x v="0"/>
    <d v="2016-07-12T04:58:00"/>
    <d v="2016-07-12T06:10:00"/>
    <d v="2016-07-12T00:00:00"/>
    <d v="1899-12-30T04:58:00"/>
    <n v="4"/>
    <x v="4"/>
    <x v="3"/>
    <s v="Successful"/>
    <n v="1"/>
    <n v="0"/>
    <n v="1"/>
    <x v="0"/>
    <n v="72.000000004190952"/>
  </r>
  <r>
    <n v="2497"/>
    <x v="1"/>
    <x v="282"/>
    <x v="0"/>
    <d v="2016-07-12T20:57:00"/>
    <d v="2016-07-12T21:42:00"/>
    <d v="2016-07-12T00:00:00"/>
    <d v="1899-12-30T20:57:00"/>
    <n v="20"/>
    <x v="1"/>
    <x v="3"/>
    <s v="Successful"/>
    <n v="1"/>
    <n v="0"/>
    <n v="1"/>
    <x v="1"/>
    <n v="45"/>
  </r>
  <r>
    <n v="2758"/>
    <x v="1"/>
    <x v="282"/>
    <x v="0"/>
    <d v="2016-07-13T03:48:21"/>
    <d v="2016-07-13T04:21:53"/>
    <d v="2016-07-13T00:00:00"/>
    <d v="1899-12-30T03:48:21"/>
    <n v="3"/>
    <x v="4"/>
    <x v="5"/>
    <s v="Successful"/>
    <n v="1"/>
    <n v="0"/>
    <n v="1"/>
    <x v="1"/>
    <n v="33.533333335071802"/>
  </r>
  <r>
    <n v="2991"/>
    <x v="0"/>
    <x v="282"/>
    <x v="0"/>
    <d v="2016-07-13T07:07:29"/>
    <d v="2016-07-13T08:07:22"/>
    <d v="2016-07-13T00:00:00"/>
    <d v="1899-12-30T07:07:29"/>
    <n v="7"/>
    <x v="2"/>
    <x v="6"/>
    <s v="Successful"/>
    <n v="1"/>
    <n v="0"/>
    <n v="1"/>
    <x v="0"/>
    <n v="59.883333334000781"/>
  </r>
  <r>
    <n v="3458"/>
    <x v="1"/>
    <x v="282"/>
    <x v="0"/>
    <d v="2016-07-13T17:04:29"/>
    <d v="2016-07-13T18:02:55"/>
    <d v="2016-07-13T00:00:00"/>
    <d v="1899-12-30T17:04:29"/>
    <n v="17"/>
    <x v="1"/>
    <x v="5"/>
    <s v="Successful"/>
    <n v="1"/>
    <n v="0"/>
    <n v="1"/>
    <x v="1"/>
    <n v="58.433333330322057"/>
  </r>
  <r>
    <n v="3830"/>
    <x v="0"/>
    <x v="282"/>
    <x v="0"/>
    <d v="2016-07-13T21:14:26"/>
    <d v="2016-07-13T22:02:10"/>
    <d v="2016-07-13T00:00:00"/>
    <d v="1899-12-30T21:14:26"/>
    <n v="21"/>
    <x v="3"/>
    <x v="2"/>
    <s v="Successful"/>
    <n v="1"/>
    <n v="0"/>
    <n v="1"/>
    <x v="0"/>
    <n v="47.733333333162591"/>
  </r>
  <r>
    <n v="6685"/>
    <x v="0"/>
    <x v="282"/>
    <x v="0"/>
    <d v="2016-07-15T22:34:55"/>
    <d v="2016-07-15T23:27:52"/>
    <d v="2016-07-15T00:00:00"/>
    <d v="1899-12-30T22:34:55"/>
    <n v="22"/>
    <x v="3"/>
    <x v="5"/>
    <s v="Successful"/>
    <n v="1"/>
    <n v="0"/>
    <n v="1"/>
    <x v="0"/>
    <n v="52.950000003911555"/>
  </r>
  <r>
    <n v="420"/>
    <x v="1"/>
    <x v="283"/>
    <x v="0"/>
    <d v="2016-07-11T08:37:00"/>
    <d v="2016-07-11T09:27:00"/>
    <d v="2016-07-11T00:00:00"/>
    <d v="1899-12-30T08:37:00"/>
    <n v="8"/>
    <x v="2"/>
    <x v="5"/>
    <s v="Successful"/>
    <n v="1"/>
    <n v="0"/>
    <n v="1"/>
    <x v="1"/>
    <n v="50.000000005820766"/>
  </r>
  <r>
    <n v="662"/>
    <x v="1"/>
    <x v="283"/>
    <x v="0"/>
    <d v="2016-07-11T12:58:00"/>
    <d v="2016-07-11T14:02:00"/>
    <d v="2016-07-11T00:00:00"/>
    <d v="1899-12-30T12:58:00"/>
    <n v="12"/>
    <x v="0"/>
    <x v="4"/>
    <s v="Successful"/>
    <n v="1"/>
    <n v="0"/>
    <n v="1"/>
    <x v="1"/>
    <n v="63.999999999068677"/>
  </r>
  <r>
    <n v="791"/>
    <x v="0"/>
    <x v="283"/>
    <x v="0"/>
    <d v="2016-07-11T16:55:00"/>
    <d v="2016-07-11T17:35:00"/>
    <d v="2016-07-11T00:00:00"/>
    <d v="1899-12-30T16:55:00"/>
    <n v="16"/>
    <x v="0"/>
    <x v="5"/>
    <s v="Successful"/>
    <n v="1"/>
    <n v="0"/>
    <n v="1"/>
    <x v="0"/>
    <n v="40.000000004656613"/>
  </r>
  <r>
    <n v="1164"/>
    <x v="1"/>
    <x v="283"/>
    <x v="0"/>
    <d v="2016-07-11T20:50:00"/>
    <d v="2016-07-11T21:39:00"/>
    <d v="2016-07-11T00:00:00"/>
    <d v="1899-12-30T20:50:00"/>
    <n v="20"/>
    <x v="1"/>
    <x v="6"/>
    <s v="Successful"/>
    <n v="1"/>
    <n v="0"/>
    <n v="1"/>
    <x v="1"/>
    <n v="49.000000002561137"/>
  </r>
  <r>
    <n v="2939"/>
    <x v="1"/>
    <x v="283"/>
    <x v="0"/>
    <d v="2016-07-13T06:25:15"/>
    <d v="2016-07-13T07:05:09"/>
    <d v="2016-07-13T00:00:00"/>
    <d v="1899-12-30T06:25:15"/>
    <n v="6"/>
    <x v="2"/>
    <x v="1"/>
    <s v="Successful"/>
    <n v="1"/>
    <n v="0"/>
    <n v="1"/>
    <x v="1"/>
    <n v="39.899999991757795"/>
  </r>
  <r>
    <n v="3867"/>
    <x v="1"/>
    <x v="283"/>
    <x v="0"/>
    <d v="2016-07-13T21:45:14"/>
    <d v="2016-07-13T22:24:40"/>
    <d v="2016-07-13T00:00:00"/>
    <d v="1899-12-30T21:45:14"/>
    <n v="21"/>
    <x v="3"/>
    <x v="0"/>
    <s v="Successful"/>
    <n v="1"/>
    <n v="0"/>
    <n v="1"/>
    <x v="1"/>
    <n v="39.43333333125338"/>
  </r>
  <r>
    <n v="4290"/>
    <x v="1"/>
    <x v="283"/>
    <x v="0"/>
    <d v="2016-07-14T06:36:01"/>
    <d v="2016-07-14T07:36:04"/>
    <d v="2016-07-14T00:00:00"/>
    <d v="1899-12-30T06:36:01"/>
    <n v="6"/>
    <x v="2"/>
    <x v="1"/>
    <s v="Successful"/>
    <n v="1"/>
    <n v="0"/>
    <n v="1"/>
    <x v="1"/>
    <n v="60.050000008195639"/>
  </r>
  <r>
    <n v="4400"/>
    <x v="0"/>
    <x v="283"/>
    <x v="0"/>
    <d v="2016-07-14T08:01:59"/>
    <d v="2016-07-14T08:44:13"/>
    <d v="2016-07-14T00:00:00"/>
    <d v="1899-12-30T08:01:59"/>
    <n v="8"/>
    <x v="2"/>
    <x v="4"/>
    <s v="Successful"/>
    <n v="1"/>
    <n v="0"/>
    <n v="1"/>
    <x v="0"/>
    <n v="42.233333336189389"/>
  </r>
  <r>
    <n v="5100"/>
    <x v="0"/>
    <x v="283"/>
    <x v="0"/>
    <d v="2016-07-14T19:58:08"/>
    <d v="2016-07-14T20:43:30"/>
    <d v="2016-07-14T00:00:00"/>
    <d v="1899-12-30T19:58:08"/>
    <n v="19"/>
    <x v="1"/>
    <x v="4"/>
    <s v="Successful"/>
    <n v="1"/>
    <n v="0"/>
    <n v="1"/>
    <x v="0"/>
    <n v="45.366666668560356"/>
  </r>
  <r>
    <n v="5956"/>
    <x v="1"/>
    <x v="283"/>
    <x v="0"/>
    <d v="2016-07-15T10:41:34"/>
    <d v="2016-07-15T11:44:04"/>
    <d v="2016-07-15T00:00:00"/>
    <d v="1899-12-30T10:41:34"/>
    <n v="10"/>
    <x v="0"/>
    <x v="1"/>
    <s v="Successful"/>
    <n v="1"/>
    <n v="0"/>
    <n v="1"/>
    <x v="1"/>
    <n v="62.499999994179234"/>
  </r>
  <r>
    <n v="6701"/>
    <x v="1"/>
    <x v="283"/>
    <x v="0"/>
    <d v="2016-07-15T22:55:07"/>
    <d v="2016-07-15T23:37:35"/>
    <d v="2016-07-15T00:00:00"/>
    <d v="1899-12-30T22:55:07"/>
    <n v="22"/>
    <x v="3"/>
    <x v="6"/>
    <s v="Successful"/>
    <n v="1"/>
    <n v="0"/>
    <n v="1"/>
    <x v="1"/>
    <n v="42.466666661202908"/>
  </r>
  <r>
    <n v="1"/>
    <x v="0"/>
    <x v="284"/>
    <x v="0"/>
    <d v="2016-07-11T00:20:00"/>
    <d v="2016-07-11T00:51:00"/>
    <d v="2016-07-11T00:00:00"/>
    <d v="1899-12-30T00:20:00"/>
    <n v="0"/>
    <x v="4"/>
    <x v="2"/>
    <s v="Successful"/>
    <n v="1"/>
    <n v="0"/>
    <n v="1"/>
    <x v="0"/>
    <n v="30.99999999627471"/>
  </r>
  <r>
    <n v="1923"/>
    <x v="1"/>
    <x v="284"/>
    <x v="0"/>
    <d v="2016-07-12T11:00:00"/>
    <d v="2016-07-12T12:00:00"/>
    <d v="2016-07-12T00:00:00"/>
    <d v="1899-12-30T11:00:00"/>
    <n v="11"/>
    <x v="0"/>
    <x v="3"/>
    <s v="Successful"/>
    <n v="1"/>
    <n v="0"/>
    <n v="1"/>
    <x v="1"/>
    <n v="59.99999999650754"/>
  </r>
  <r>
    <n v="3804"/>
    <x v="0"/>
    <x v="284"/>
    <x v="0"/>
    <d v="2016-07-13T21:00:54"/>
    <d v="2016-07-13T21:37:45"/>
    <d v="2016-07-13T00:00:00"/>
    <d v="1899-12-30T21:00:54"/>
    <n v="21"/>
    <x v="3"/>
    <x v="0"/>
    <s v="Successful"/>
    <n v="1"/>
    <n v="0"/>
    <n v="1"/>
    <x v="0"/>
    <n v="36.850000001722947"/>
  </r>
  <r>
    <n v="4876"/>
    <x v="0"/>
    <x v="284"/>
    <x v="0"/>
    <d v="2016-07-14T17:46:11"/>
    <d v="2016-07-14T18:23:17"/>
    <d v="2016-07-14T00:00:00"/>
    <d v="1899-12-30T17:46:11"/>
    <n v="17"/>
    <x v="1"/>
    <x v="4"/>
    <s v="Successful"/>
    <n v="1"/>
    <n v="0"/>
    <n v="1"/>
    <x v="0"/>
    <n v="37.100000007776543"/>
  </r>
  <r>
    <n v="5428"/>
    <x v="0"/>
    <x v="284"/>
    <x v="0"/>
    <d v="2016-07-15T02:28:34"/>
    <d v="2016-07-15T03:04:34"/>
    <d v="2016-07-15T00:00:00"/>
    <d v="1899-12-30T02:28:34"/>
    <n v="2"/>
    <x v="4"/>
    <x v="0"/>
    <s v="Successful"/>
    <n v="1"/>
    <n v="0"/>
    <n v="1"/>
    <x v="0"/>
    <n v="36.000000002095476"/>
  </r>
  <r>
    <n v="6452"/>
    <x v="1"/>
    <x v="284"/>
    <x v="0"/>
    <d v="2016-07-15T20:07:33"/>
    <d v="2016-07-15T20:48:05"/>
    <d v="2016-07-15T00:00:00"/>
    <d v="1899-12-30T20:07:33"/>
    <n v="20"/>
    <x v="1"/>
    <x v="3"/>
    <s v="Successful"/>
    <n v="1"/>
    <n v="0"/>
    <n v="1"/>
    <x v="1"/>
    <n v="40.533333336934447"/>
  </r>
  <r>
    <n v="6703"/>
    <x v="1"/>
    <x v="284"/>
    <x v="0"/>
    <d v="2016-07-15T22:51:55"/>
    <d v="2016-07-15T23:37:35"/>
    <d v="2016-07-15T00:00:00"/>
    <d v="1899-12-30T22:51:55"/>
    <n v="22"/>
    <x v="3"/>
    <x v="4"/>
    <s v="Successful"/>
    <n v="1"/>
    <n v="0"/>
    <n v="1"/>
    <x v="1"/>
    <n v="45.666666665347293"/>
  </r>
  <r>
    <n v="116"/>
    <x v="0"/>
    <x v="285"/>
    <x v="0"/>
    <d v="2016-07-11T05:07:00"/>
    <d v="2016-07-11T05:53:00"/>
    <d v="2016-07-11T00:00:00"/>
    <d v="1899-12-30T05:07:00"/>
    <n v="5"/>
    <x v="2"/>
    <x v="4"/>
    <s v="Successful"/>
    <n v="1"/>
    <n v="0"/>
    <n v="1"/>
    <x v="0"/>
    <n v="46.000000003259629"/>
  </r>
  <r>
    <n v="761"/>
    <x v="0"/>
    <x v="285"/>
    <x v="0"/>
    <d v="2016-07-11T16:11:00"/>
    <d v="2016-07-11T17:12:00"/>
    <d v="2016-07-11T00:00:00"/>
    <d v="1899-12-30T16:11:00"/>
    <n v="16"/>
    <x v="0"/>
    <x v="3"/>
    <s v="Successful"/>
    <n v="1"/>
    <n v="0"/>
    <n v="1"/>
    <x v="0"/>
    <n v="60.999999999767169"/>
  </r>
  <r>
    <n v="932"/>
    <x v="1"/>
    <x v="285"/>
    <x v="0"/>
    <d v="2016-07-11T18:28:00"/>
    <d v="2016-07-11T19:20:00"/>
    <d v="2016-07-11T00:00:00"/>
    <d v="1899-12-30T18:28:00"/>
    <n v="18"/>
    <x v="1"/>
    <x v="2"/>
    <s v="Successful"/>
    <n v="1"/>
    <n v="0"/>
    <n v="1"/>
    <x v="1"/>
    <n v="52.000000001862645"/>
  </r>
  <r>
    <n v="1217"/>
    <x v="1"/>
    <x v="285"/>
    <x v="0"/>
    <d v="2016-07-11T21:23:00"/>
    <d v="2016-07-11T22:39:00"/>
    <d v="2016-07-11T00:00:00"/>
    <d v="1899-12-30T21:23:00"/>
    <n v="21"/>
    <x v="3"/>
    <x v="1"/>
    <s v="Successful"/>
    <n v="1"/>
    <n v="0"/>
    <n v="1"/>
    <x v="1"/>
    <n v="75.99999999627471"/>
  </r>
  <r>
    <n v="1617"/>
    <x v="0"/>
    <x v="285"/>
    <x v="0"/>
    <d v="2016-07-12T06:53:00"/>
    <d v="2016-07-12T07:23:00"/>
    <d v="2016-07-12T00:00:00"/>
    <d v="1899-12-30T06:53:00"/>
    <n v="6"/>
    <x v="2"/>
    <x v="5"/>
    <s v="Successful"/>
    <n v="1"/>
    <n v="0"/>
    <n v="1"/>
    <x v="0"/>
    <n v="29.999999993015081"/>
  </r>
  <r>
    <n v="1849"/>
    <x v="0"/>
    <x v="285"/>
    <x v="0"/>
    <d v="2016-07-12T09:42:00"/>
    <d v="2016-07-12T10:28:00"/>
    <d v="2016-07-12T00:00:00"/>
    <d v="1899-12-30T09:42:00"/>
    <n v="9"/>
    <x v="2"/>
    <x v="2"/>
    <s v="Successful"/>
    <n v="1"/>
    <n v="0"/>
    <n v="1"/>
    <x v="0"/>
    <n v="46.000000003259629"/>
  </r>
  <r>
    <n v="2055"/>
    <x v="1"/>
    <x v="285"/>
    <x v="0"/>
    <d v="2016-07-12T14:54:00"/>
    <d v="2016-07-12T15:43:00"/>
    <d v="2016-07-12T00:00:00"/>
    <d v="1899-12-30T14:54:00"/>
    <n v="14"/>
    <x v="0"/>
    <x v="4"/>
    <s v="Successful"/>
    <n v="1"/>
    <n v="0"/>
    <n v="1"/>
    <x v="1"/>
    <n v="49.000000002561137"/>
  </r>
  <r>
    <n v="2841"/>
    <x v="0"/>
    <x v="285"/>
    <x v="0"/>
    <d v="2016-07-13T05:23:09"/>
    <d v="2016-07-13T05:53:14"/>
    <d v="2016-07-13T00:00:00"/>
    <d v="1899-12-30T05:23:09"/>
    <n v="5"/>
    <x v="2"/>
    <x v="1"/>
    <s v="Successful"/>
    <n v="1"/>
    <n v="0"/>
    <n v="1"/>
    <x v="0"/>
    <n v="30.083333335351199"/>
  </r>
  <r>
    <n v="5983"/>
    <x v="1"/>
    <x v="285"/>
    <x v="0"/>
    <d v="2016-07-15T11:41:07"/>
    <d v="2016-07-15T12:12:58"/>
    <d v="2016-07-15T00:00:00"/>
    <d v="1899-12-30T11:41:07"/>
    <n v="11"/>
    <x v="0"/>
    <x v="3"/>
    <s v="Successful"/>
    <n v="1"/>
    <n v="0"/>
    <n v="1"/>
    <x v="1"/>
    <n v="31.85000000637956"/>
  </r>
  <r>
    <n v="6016"/>
    <x v="0"/>
    <x v="285"/>
    <x v="0"/>
    <d v="2016-07-15T12:31:42"/>
    <d v="2016-07-15T13:19:49"/>
    <d v="2016-07-15T00:00:00"/>
    <d v="1899-12-30T12:31:42"/>
    <n v="12"/>
    <x v="0"/>
    <x v="0"/>
    <s v="Successful"/>
    <n v="1"/>
    <n v="0"/>
    <n v="1"/>
    <x v="0"/>
    <n v="48.116666661808267"/>
  </r>
  <r>
    <n v="845"/>
    <x v="1"/>
    <x v="286"/>
    <x v="0"/>
    <d v="2016-07-11T17:41:00"/>
    <d v="2016-07-11T18:57:00"/>
    <d v="2016-07-11T00:00:00"/>
    <d v="1899-12-30T17:41:00"/>
    <n v="17"/>
    <x v="1"/>
    <x v="3"/>
    <s v="Successful"/>
    <n v="1"/>
    <n v="0"/>
    <n v="1"/>
    <x v="1"/>
    <n v="75.99999999627471"/>
  </r>
  <r>
    <n v="1832"/>
    <x v="0"/>
    <x v="286"/>
    <x v="0"/>
    <d v="2016-07-12T09:36:00"/>
    <d v="2016-07-12T10:08:00"/>
    <d v="2016-07-12T00:00:00"/>
    <d v="1899-12-30T09:36:00"/>
    <n v="9"/>
    <x v="2"/>
    <x v="3"/>
    <s v="Successful"/>
    <n v="1"/>
    <n v="0"/>
    <n v="1"/>
    <x v="0"/>
    <n v="31.999999999534339"/>
  </r>
  <r>
    <n v="2740"/>
    <x v="0"/>
    <x v="286"/>
    <x v="0"/>
    <d v="2016-07-13T02:57:40"/>
    <d v="2016-07-13T04:06:25"/>
    <d v="2016-07-13T00:00:00"/>
    <d v="1899-12-30T02:57:40"/>
    <n v="2"/>
    <x v="4"/>
    <x v="0"/>
    <s v="Successful"/>
    <n v="1"/>
    <n v="0"/>
    <n v="1"/>
    <x v="0"/>
    <n v="68.749999998835847"/>
  </r>
  <r>
    <n v="3622"/>
    <x v="0"/>
    <x v="286"/>
    <x v="0"/>
    <d v="2016-07-13T18:57:45"/>
    <d v="2016-07-13T20:15:14"/>
    <d v="2016-07-13T00:00:00"/>
    <d v="1899-12-30T18:57:45"/>
    <n v="18"/>
    <x v="1"/>
    <x v="0"/>
    <s v="Successful"/>
    <n v="1"/>
    <n v="0"/>
    <n v="1"/>
    <x v="0"/>
    <n v="77.483333330601454"/>
  </r>
  <r>
    <n v="3979"/>
    <x v="1"/>
    <x v="286"/>
    <x v="0"/>
    <d v="2016-07-13T23:16:27"/>
    <d v="2016-07-13T23:46:08"/>
    <d v="2016-07-13T00:00:00"/>
    <d v="1899-12-30T23:16:27"/>
    <n v="23"/>
    <x v="3"/>
    <x v="0"/>
    <s v="Successful"/>
    <n v="1"/>
    <n v="0"/>
    <n v="1"/>
    <x v="1"/>
    <n v="29.683333325665444"/>
  </r>
  <r>
    <n v="5749"/>
    <x v="0"/>
    <x v="286"/>
    <x v="0"/>
    <d v="2016-07-15T07:59:14"/>
    <d v="2016-07-15T08:48:49"/>
    <d v="2016-07-15T00:00:00"/>
    <d v="1899-12-30T07:59:14"/>
    <n v="7"/>
    <x v="2"/>
    <x v="6"/>
    <s v="Successful"/>
    <n v="1"/>
    <n v="0"/>
    <n v="1"/>
    <x v="0"/>
    <n v="49.583333336049691"/>
  </r>
  <r>
    <n v="6633"/>
    <x v="1"/>
    <x v="286"/>
    <x v="0"/>
    <d v="2016-07-15T21:57:56"/>
    <d v="2016-07-15T22:49:32"/>
    <d v="2016-07-15T00:00:00"/>
    <d v="1899-12-30T21:57:56"/>
    <n v="21"/>
    <x v="3"/>
    <x v="4"/>
    <s v="Successful"/>
    <n v="1"/>
    <n v="0"/>
    <n v="1"/>
    <x v="1"/>
    <n v="51.600000002654269"/>
  </r>
  <r>
    <n v="1301"/>
    <x v="0"/>
    <x v="287"/>
    <x v="0"/>
    <d v="2016-07-11T22:30:00"/>
    <d v="2016-07-11T23:13:00"/>
    <d v="2016-07-11T00:00:00"/>
    <d v="1899-12-30T22:30:00"/>
    <n v="22"/>
    <x v="3"/>
    <x v="1"/>
    <s v="Successful"/>
    <n v="1"/>
    <n v="0"/>
    <n v="1"/>
    <x v="0"/>
    <n v="43.000000003958121"/>
  </r>
  <r>
    <n v="2203"/>
    <x v="1"/>
    <x v="287"/>
    <x v="0"/>
    <d v="2016-07-12T17:53:00"/>
    <d v="2016-07-12T18:30:00"/>
    <d v="2016-07-12T00:00:00"/>
    <d v="1899-12-30T17:53:00"/>
    <n v="17"/>
    <x v="1"/>
    <x v="3"/>
    <s v="Successful"/>
    <n v="1"/>
    <n v="0"/>
    <n v="1"/>
    <x v="1"/>
    <n v="37.000000005355105"/>
  </r>
  <r>
    <n v="2569"/>
    <x v="1"/>
    <x v="287"/>
    <x v="0"/>
    <d v="2016-07-12T21:37:00"/>
    <d v="2016-07-12T22:07:00"/>
    <d v="2016-07-12T00:00:00"/>
    <d v="1899-12-30T21:37:00"/>
    <n v="21"/>
    <x v="3"/>
    <x v="5"/>
    <s v="Successful"/>
    <n v="1"/>
    <n v="0"/>
    <n v="1"/>
    <x v="1"/>
    <n v="30.00000000349246"/>
  </r>
  <r>
    <n v="3621"/>
    <x v="0"/>
    <x v="287"/>
    <x v="0"/>
    <d v="2016-07-13T18:56:20"/>
    <d v="2016-07-13T19:35:35"/>
    <d v="2016-07-13T00:00:00"/>
    <d v="1899-12-30T18:56:20"/>
    <n v="18"/>
    <x v="1"/>
    <x v="6"/>
    <s v="Successful"/>
    <n v="1"/>
    <n v="0"/>
    <n v="1"/>
    <x v="0"/>
    <n v="39.249999996973202"/>
  </r>
  <r>
    <n v="4051"/>
    <x v="1"/>
    <x v="287"/>
    <x v="0"/>
    <d v="2016-07-14T01:09:39"/>
    <d v="2016-07-14T02:09:47"/>
    <d v="2016-07-14T00:00:00"/>
    <d v="1899-12-30T01:09:39"/>
    <n v="1"/>
    <x v="4"/>
    <x v="3"/>
    <s v="Successful"/>
    <n v="1"/>
    <n v="0"/>
    <n v="1"/>
    <x v="1"/>
    <n v="60.133333329576999"/>
  </r>
  <r>
    <n v="4831"/>
    <x v="1"/>
    <x v="287"/>
    <x v="0"/>
    <d v="2016-07-14T17:25:26"/>
    <d v="2016-07-14T18:31:31"/>
    <d v="2016-07-14T00:00:00"/>
    <d v="1899-12-30T17:25:26"/>
    <n v="17"/>
    <x v="1"/>
    <x v="2"/>
    <s v="Successful"/>
    <n v="1"/>
    <n v="0"/>
    <n v="1"/>
    <x v="1"/>
    <n v="66.083333337446675"/>
  </r>
  <r>
    <n v="158"/>
    <x v="1"/>
    <x v="288"/>
    <x v="0"/>
    <d v="2016-07-11T05:35:00"/>
    <d v="2016-07-11T06:41:00"/>
    <d v="2016-07-11T00:00:00"/>
    <d v="1899-12-30T05:35:00"/>
    <n v="5"/>
    <x v="2"/>
    <x v="4"/>
    <s v="Successful"/>
    <n v="1"/>
    <n v="0"/>
    <n v="1"/>
    <x v="1"/>
    <n v="65.999999995110556"/>
  </r>
  <r>
    <n v="1290"/>
    <x v="1"/>
    <x v="288"/>
    <x v="0"/>
    <d v="2016-07-11T22:23:00"/>
    <d v="2016-07-11T23:00:00"/>
    <d v="2016-07-11T00:00:00"/>
    <d v="1899-12-30T22:23:00"/>
    <n v="22"/>
    <x v="3"/>
    <x v="6"/>
    <s v="Successful"/>
    <n v="1"/>
    <n v="0"/>
    <n v="1"/>
    <x v="1"/>
    <n v="37.000000005355105"/>
  </r>
  <r>
    <n v="2441"/>
    <x v="1"/>
    <x v="288"/>
    <x v="0"/>
    <d v="2016-07-12T20:23:00"/>
    <d v="2016-07-12T21:25:00"/>
    <d v="2016-07-12T00:00:00"/>
    <d v="1899-12-30T20:23:00"/>
    <n v="20"/>
    <x v="1"/>
    <x v="3"/>
    <s v="Successful"/>
    <n v="1"/>
    <n v="0"/>
    <n v="1"/>
    <x v="1"/>
    <n v="61.999999992549419"/>
  </r>
  <r>
    <n v="3681"/>
    <x v="0"/>
    <x v="288"/>
    <x v="0"/>
    <d v="2016-07-13T19:31:38"/>
    <d v="2016-07-13T20:31:58"/>
    <d v="2016-07-13T00:00:00"/>
    <d v="1899-12-30T19:31:38"/>
    <n v="19"/>
    <x v="1"/>
    <x v="1"/>
    <s v="Successful"/>
    <n v="1"/>
    <n v="0"/>
    <n v="1"/>
    <x v="0"/>
    <n v="60.333333323942497"/>
  </r>
  <r>
    <n v="4511"/>
    <x v="0"/>
    <x v="288"/>
    <x v="0"/>
    <d v="2016-07-14T09:10:51"/>
    <d v="2016-07-14T10:18:58"/>
    <d v="2016-07-14T00:00:00"/>
    <d v="1899-12-30T09:10:51"/>
    <n v="9"/>
    <x v="2"/>
    <x v="0"/>
    <s v="Successful"/>
    <n v="1"/>
    <n v="0"/>
    <n v="1"/>
    <x v="0"/>
    <n v="68.116666664136574"/>
  </r>
  <r>
    <n v="4684"/>
    <x v="1"/>
    <x v="288"/>
    <x v="0"/>
    <d v="2016-07-14T12:53:03"/>
    <d v="2016-07-14T13:28:25"/>
    <d v="2016-07-14T00:00:00"/>
    <d v="1899-12-30T12:53:03"/>
    <n v="12"/>
    <x v="0"/>
    <x v="2"/>
    <s v="Successful"/>
    <n v="1"/>
    <n v="0"/>
    <n v="1"/>
    <x v="1"/>
    <n v="35.366666667396203"/>
  </r>
  <r>
    <n v="5606"/>
    <x v="1"/>
    <x v="288"/>
    <x v="0"/>
    <d v="2016-07-15T06:09:26"/>
    <d v="2016-07-15T07:23:32"/>
    <d v="2016-07-15T00:00:00"/>
    <d v="1899-12-30T06:09:26"/>
    <n v="6"/>
    <x v="2"/>
    <x v="1"/>
    <s v="Successful"/>
    <n v="1"/>
    <n v="0"/>
    <n v="1"/>
    <x v="1"/>
    <n v="74.09999999217689"/>
  </r>
  <r>
    <n v="5708"/>
    <x v="0"/>
    <x v="288"/>
    <x v="0"/>
    <d v="2016-07-15T07:35:03"/>
    <d v="2016-07-15T08:07:52"/>
    <d v="2016-07-15T00:00:00"/>
    <d v="1899-12-30T07:35:03"/>
    <n v="7"/>
    <x v="2"/>
    <x v="0"/>
    <s v="Successful"/>
    <n v="1"/>
    <n v="0"/>
    <n v="1"/>
    <x v="0"/>
    <n v="32.81666666851379"/>
  </r>
  <r>
    <n v="5960"/>
    <x v="0"/>
    <x v="288"/>
    <x v="0"/>
    <d v="2016-07-15T10:52:02"/>
    <d v="2016-07-15T11:29:14"/>
    <d v="2016-07-15T00:00:00"/>
    <d v="1899-12-30T10:52:02"/>
    <n v="10"/>
    <x v="0"/>
    <x v="0"/>
    <s v="Successful"/>
    <n v="1"/>
    <n v="0"/>
    <n v="1"/>
    <x v="0"/>
    <n v="37.199999999720603"/>
  </r>
  <r>
    <n v="6014"/>
    <x v="1"/>
    <x v="288"/>
    <x v="0"/>
    <d v="2016-07-15T12:31:09"/>
    <d v="2016-07-15T13:22:06"/>
    <d v="2016-07-15T00:00:00"/>
    <d v="1899-12-30T12:31:09"/>
    <n v="12"/>
    <x v="0"/>
    <x v="2"/>
    <s v="Successful"/>
    <n v="1"/>
    <n v="0"/>
    <n v="1"/>
    <x v="1"/>
    <n v="50.949999997392297"/>
  </r>
  <r>
    <n v="6193"/>
    <x v="1"/>
    <x v="288"/>
    <x v="0"/>
    <d v="2016-07-15T17:19:42"/>
    <d v="2016-07-15T18:06:25"/>
    <d v="2016-07-15T00:00:00"/>
    <d v="1899-12-30T17:19:42"/>
    <n v="17"/>
    <x v="1"/>
    <x v="3"/>
    <s v="Successful"/>
    <n v="1"/>
    <n v="0"/>
    <n v="1"/>
    <x v="1"/>
    <n v="46.716666669817641"/>
  </r>
  <r>
    <n v="6635"/>
    <x v="1"/>
    <x v="288"/>
    <x v="0"/>
    <d v="2016-07-15T22:01:09"/>
    <d v="2016-07-15T23:04:55"/>
    <d v="2016-07-15T00:00:00"/>
    <d v="1899-12-30T22:01:09"/>
    <n v="22"/>
    <x v="3"/>
    <x v="1"/>
    <s v="Successful"/>
    <n v="1"/>
    <n v="0"/>
    <n v="1"/>
    <x v="1"/>
    <n v="63.76666666357778"/>
  </r>
  <r>
    <n v="82"/>
    <x v="0"/>
    <x v="289"/>
    <x v="0"/>
    <d v="2016-07-11T04:47:00"/>
    <d v="2016-07-11T05:23:00"/>
    <d v="2016-07-11T00:00:00"/>
    <d v="1899-12-30T04:47:00"/>
    <n v="4"/>
    <x v="4"/>
    <x v="3"/>
    <s v="Successful"/>
    <n v="1"/>
    <n v="0"/>
    <n v="1"/>
    <x v="0"/>
    <n v="36.000000002095476"/>
  </r>
  <r>
    <n v="2518"/>
    <x v="0"/>
    <x v="289"/>
    <x v="0"/>
    <d v="2016-07-12T21:07:00"/>
    <d v="2016-07-12T22:10:00"/>
    <d v="2016-07-12T00:00:00"/>
    <d v="1899-12-30T21:07:00"/>
    <n v="21"/>
    <x v="3"/>
    <x v="3"/>
    <s v="Successful"/>
    <n v="1"/>
    <n v="0"/>
    <n v="1"/>
    <x v="0"/>
    <n v="62.999999995809048"/>
  </r>
  <r>
    <n v="2644"/>
    <x v="1"/>
    <x v="289"/>
    <x v="0"/>
    <d v="2016-07-12T22:39:00"/>
    <d v="2016-07-12T23:20:00"/>
    <d v="2016-07-12T00:00:00"/>
    <d v="1899-12-30T22:39:00"/>
    <n v="22"/>
    <x v="3"/>
    <x v="3"/>
    <s v="Successful"/>
    <n v="1"/>
    <n v="0"/>
    <n v="1"/>
    <x v="1"/>
    <n v="40.999999997438863"/>
  </r>
  <r>
    <n v="3280"/>
    <x v="0"/>
    <x v="289"/>
    <x v="0"/>
    <d v="2016-07-13T10:43:30"/>
    <d v="2016-07-13T11:23:53"/>
    <d v="2016-07-13T00:00:00"/>
    <d v="1899-12-30T10:43:30"/>
    <n v="10"/>
    <x v="0"/>
    <x v="4"/>
    <s v="Successful"/>
    <n v="1"/>
    <n v="0"/>
    <n v="1"/>
    <x v="0"/>
    <n v="40.383333333302289"/>
  </r>
  <r>
    <n v="3486"/>
    <x v="1"/>
    <x v="289"/>
    <x v="0"/>
    <d v="2016-07-13T17:23:53"/>
    <d v="2016-07-13T18:23:41"/>
    <d v="2016-07-13T00:00:00"/>
    <d v="1899-12-30T17:23:53"/>
    <n v="17"/>
    <x v="1"/>
    <x v="5"/>
    <s v="Successful"/>
    <n v="1"/>
    <n v="0"/>
    <n v="1"/>
    <x v="1"/>
    <n v="59.800000002142042"/>
  </r>
  <r>
    <n v="5297"/>
    <x v="1"/>
    <x v="289"/>
    <x v="0"/>
    <d v="2016-07-14T21:51:46"/>
    <d v="2016-07-14T22:25:10"/>
    <d v="2016-07-14T00:00:00"/>
    <d v="1899-12-30T21:51:46"/>
    <n v="21"/>
    <x v="3"/>
    <x v="3"/>
    <s v="Successful"/>
    <n v="1"/>
    <n v="0"/>
    <n v="1"/>
    <x v="1"/>
    <n v="33.400000002002344"/>
  </r>
  <r>
    <n v="5802"/>
    <x v="1"/>
    <x v="289"/>
    <x v="0"/>
    <d v="2016-07-15T08:43:21"/>
    <d v="2016-07-15T09:08:12"/>
    <d v="2016-07-15T00:00:00"/>
    <d v="1899-12-30T08:43:21"/>
    <n v="8"/>
    <x v="2"/>
    <x v="1"/>
    <s v="Successful"/>
    <n v="1"/>
    <n v="0"/>
    <n v="1"/>
    <x v="1"/>
    <n v="24.850000004516914"/>
  </r>
  <r>
    <n v="6675"/>
    <x v="1"/>
    <x v="289"/>
    <x v="0"/>
    <d v="2016-07-15T22:21:38"/>
    <d v="2016-07-15T23:21:50"/>
    <d v="2016-07-15T00:00:00"/>
    <d v="1899-12-30T22:21:38"/>
    <n v="22"/>
    <x v="3"/>
    <x v="4"/>
    <s v="Successful"/>
    <n v="1"/>
    <n v="0"/>
    <n v="1"/>
    <x v="1"/>
    <n v="60.200000001350418"/>
  </r>
  <r>
    <n v="2025"/>
    <x v="1"/>
    <x v="290"/>
    <x v="0"/>
    <d v="2016-07-12T13:56:00"/>
    <d v="2016-07-12T14:58:00"/>
    <d v="2016-07-12T00:00:00"/>
    <d v="1899-12-30T13:56:00"/>
    <n v="13"/>
    <x v="0"/>
    <x v="6"/>
    <s v="Successful"/>
    <n v="1"/>
    <n v="0"/>
    <n v="1"/>
    <x v="1"/>
    <n v="62.000000003026798"/>
  </r>
  <r>
    <n v="2270"/>
    <x v="1"/>
    <x v="290"/>
    <x v="0"/>
    <d v="2016-07-12T18:28:00"/>
    <d v="2016-07-12T19:17:00"/>
    <d v="2016-07-12T00:00:00"/>
    <d v="1899-12-30T18:28:00"/>
    <n v="18"/>
    <x v="1"/>
    <x v="6"/>
    <s v="Successful"/>
    <n v="1"/>
    <n v="0"/>
    <n v="1"/>
    <x v="1"/>
    <n v="49.000000002561137"/>
  </r>
  <r>
    <n v="3701"/>
    <x v="0"/>
    <x v="290"/>
    <x v="0"/>
    <d v="2016-07-13T19:46:35"/>
    <d v="2016-07-13T20:51:03"/>
    <d v="2016-07-13T00:00:00"/>
    <d v="1899-12-30T19:46:35"/>
    <n v="19"/>
    <x v="1"/>
    <x v="3"/>
    <s v="Successful"/>
    <n v="1"/>
    <n v="0"/>
    <n v="1"/>
    <x v="0"/>
    <n v="64.466666670050472"/>
  </r>
  <r>
    <n v="4618"/>
    <x v="1"/>
    <x v="290"/>
    <x v="0"/>
    <d v="2016-07-14T11:02:05"/>
    <d v="2016-07-14T11:40:50"/>
    <d v="2016-07-14T00:00:00"/>
    <d v="1899-12-30T11:02:05"/>
    <n v="11"/>
    <x v="0"/>
    <x v="3"/>
    <s v="Successful"/>
    <n v="1"/>
    <n v="0"/>
    <n v="1"/>
    <x v="1"/>
    <n v="38.750000005820766"/>
  </r>
  <r>
    <n v="4909"/>
    <x v="0"/>
    <x v="290"/>
    <x v="0"/>
    <d v="2016-07-14T18:03:53"/>
    <d v="2016-07-14T18:34:08"/>
    <d v="2016-07-14T00:00:00"/>
    <d v="1899-12-30T18:03:53"/>
    <n v="18"/>
    <x v="1"/>
    <x v="6"/>
    <s v="Successful"/>
    <n v="1"/>
    <n v="0"/>
    <n v="1"/>
    <x v="0"/>
    <n v="30.249999999068677"/>
  </r>
  <r>
    <n v="5578"/>
    <x v="1"/>
    <x v="290"/>
    <x v="0"/>
    <d v="2016-07-15T05:48:03"/>
    <d v="2016-07-15T06:43:14"/>
    <d v="2016-07-15T00:00:00"/>
    <d v="1899-12-30T05:48:03"/>
    <n v="5"/>
    <x v="2"/>
    <x v="1"/>
    <s v="Successful"/>
    <n v="1"/>
    <n v="0"/>
    <n v="1"/>
    <x v="1"/>
    <n v="55.183333324966952"/>
  </r>
  <r>
    <n v="6404"/>
    <x v="0"/>
    <x v="290"/>
    <x v="0"/>
    <d v="2016-07-15T19:24:59"/>
    <d v="2016-07-15T20:03:36"/>
    <d v="2016-07-15T00:00:00"/>
    <d v="1899-12-30T19:24:59"/>
    <n v="19"/>
    <x v="1"/>
    <x v="1"/>
    <s v="Successful"/>
    <n v="1"/>
    <n v="0"/>
    <n v="1"/>
    <x v="0"/>
    <n v="38.616666662273929"/>
  </r>
  <r>
    <n v="6623"/>
    <x v="1"/>
    <x v="290"/>
    <x v="0"/>
    <d v="2016-07-15T21:51:36"/>
    <d v="2016-07-15T23:12:06"/>
    <d v="2016-07-15T00:00:00"/>
    <d v="1899-12-30T21:51:36"/>
    <n v="21"/>
    <x v="3"/>
    <x v="2"/>
    <s v="Successful"/>
    <n v="1"/>
    <n v="0"/>
    <n v="1"/>
    <x v="1"/>
    <n v="80.500000000465661"/>
  </r>
  <r>
    <n v="6738"/>
    <x v="0"/>
    <x v="290"/>
    <x v="0"/>
    <d v="2016-07-15T23:45:13"/>
    <d v="2016-07-16T00:35:45"/>
    <d v="2016-07-15T00:00:00"/>
    <d v="1899-12-30T23:45:13"/>
    <n v="23"/>
    <x v="3"/>
    <x v="4"/>
    <s v="Successful"/>
    <n v="1"/>
    <n v="0"/>
    <n v="1"/>
    <x v="0"/>
    <n v="50.533333327621222"/>
  </r>
  <r>
    <n v="497"/>
    <x v="1"/>
    <x v="291"/>
    <x v="0"/>
    <d v="2016-07-11T09:33:00"/>
    <d v="2016-07-11T10:09:00"/>
    <d v="2016-07-11T00:00:00"/>
    <d v="1899-12-30T09:33:00"/>
    <n v="9"/>
    <x v="2"/>
    <x v="5"/>
    <s v="Successful"/>
    <n v="1"/>
    <n v="0"/>
    <n v="1"/>
    <x v="1"/>
    <n v="36.000000002095476"/>
  </r>
  <r>
    <n v="1071"/>
    <x v="0"/>
    <x v="291"/>
    <x v="0"/>
    <d v="2016-07-11T19:58:00"/>
    <d v="2016-07-11T20:32:00"/>
    <d v="2016-07-11T00:00:00"/>
    <d v="1899-12-30T19:58:00"/>
    <n v="19"/>
    <x v="1"/>
    <x v="5"/>
    <s v="Successful"/>
    <n v="1"/>
    <n v="0"/>
    <n v="1"/>
    <x v="0"/>
    <n v="34.000000006053597"/>
  </r>
  <r>
    <n v="1709"/>
    <x v="1"/>
    <x v="291"/>
    <x v="0"/>
    <d v="2016-07-12T08:09:00"/>
    <d v="2016-07-12T09:11:00"/>
    <d v="2016-07-12T00:00:00"/>
    <d v="1899-12-30T08:09:00"/>
    <n v="8"/>
    <x v="2"/>
    <x v="2"/>
    <s v="Successful"/>
    <n v="1"/>
    <n v="0"/>
    <n v="1"/>
    <x v="1"/>
    <n v="62.000000003026798"/>
  </r>
  <r>
    <n v="2348"/>
    <x v="1"/>
    <x v="291"/>
    <x v="0"/>
    <d v="2016-07-12T19:21:00"/>
    <d v="2016-07-12T20:26:00"/>
    <d v="2016-07-12T00:00:00"/>
    <d v="1899-12-30T19:21:00"/>
    <n v="19"/>
    <x v="1"/>
    <x v="0"/>
    <s v="Successful"/>
    <n v="1"/>
    <n v="0"/>
    <n v="1"/>
    <x v="1"/>
    <n v="65.000000002328306"/>
  </r>
  <r>
    <n v="3342"/>
    <x v="0"/>
    <x v="291"/>
    <x v="0"/>
    <d v="2016-07-13T12:51:13"/>
    <d v="2016-07-13T13:35:00"/>
    <d v="2016-07-13T00:00:00"/>
    <d v="1899-12-30T12:51:13"/>
    <n v="12"/>
    <x v="0"/>
    <x v="0"/>
    <s v="Successful"/>
    <n v="1"/>
    <n v="0"/>
    <n v="1"/>
    <x v="0"/>
    <n v="43.783333331812173"/>
  </r>
  <r>
    <n v="1008"/>
    <x v="0"/>
    <x v="292"/>
    <x v="0"/>
    <d v="2016-07-11T19:05:00"/>
    <d v="2016-07-11T20:09:00"/>
    <d v="2016-07-11T00:00:00"/>
    <d v="1899-12-30T19:05:00"/>
    <n v="19"/>
    <x v="1"/>
    <x v="5"/>
    <s v="Successful"/>
    <n v="1"/>
    <n v="0"/>
    <n v="1"/>
    <x v="0"/>
    <n v="63.999999999068677"/>
  </r>
  <r>
    <n v="2430"/>
    <x v="1"/>
    <x v="292"/>
    <x v="0"/>
    <d v="2016-07-12T20:12:00"/>
    <d v="2016-07-12T20:44:00"/>
    <d v="2016-07-12T00:00:00"/>
    <d v="1899-12-30T20:12:00"/>
    <n v="20"/>
    <x v="1"/>
    <x v="2"/>
    <s v="Successful"/>
    <n v="1"/>
    <n v="0"/>
    <n v="1"/>
    <x v="1"/>
    <n v="31.999999999534339"/>
  </r>
  <r>
    <n v="3352"/>
    <x v="1"/>
    <x v="292"/>
    <x v="0"/>
    <d v="2016-07-13T13:26:29"/>
    <d v="2016-07-13T14:04:50"/>
    <d v="2016-07-13T00:00:00"/>
    <d v="1899-12-30T13:26:29"/>
    <n v="13"/>
    <x v="0"/>
    <x v="1"/>
    <s v="Successful"/>
    <n v="1"/>
    <n v="0"/>
    <n v="1"/>
    <x v="1"/>
    <n v="38.35000000661239"/>
  </r>
  <r>
    <n v="3748"/>
    <x v="1"/>
    <x v="292"/>
    <x v="0"/>
    <d v="2016-07-13T20:23:33"/>
    <d v="2016-07-13T21:26:11"/>
    <d v="2016-07-13T00:00:00"/>
    <d v="1899-12-30T20:23:33"/>
    <n v="20"/>
    <x v="1"/>
    <x v="0"/>
    <s v="Successful"/>
    <n v="1"/>
    <n v="0"/>
    <n v="1"/>
    <x v="1"/>
    <n v="62.633333337726071"/>
  </r>
  <r>
    <n v="5687"/>
    <x v="1"/>
    <x v="292"/>
    <x v="0"/>
    <d v="2016-07-15T07:15:09"/>
    <d v="2016-07-15T08:01:28"/>
    <d v="2016-07-15T00:00:00"/>
    <d v="1899-12-30T07:15:09"/>
    <n v="7"/>
    <x v="2"/>
    <x v="0"/>
    <s v="Successful"/>
    <n v="1"/>
    <n v="0"/>
    <n v="1"/>
    <x v="1"/>
    <n v="46.316666670609266"/>
  </r>
  <r>
    <n v="6724"/>
    <x v="0"/>
    <x v="292"/>
    <x v="0"/>
    <d v="2016-07-15T23:20:36"/>
    <d v="2016-07-16T00:10:16"/>
    <d v="2016-07-15T00:00:00"/>
    <d v="1899-12-30T23:20:36"/>
    <n v="23"/>
    <x v="3"/>
    <x v="4"/>
    <s v="Successful"/>
    <n v="1"/>
    <n v="0"/>
    <n v="1"/>
    <x v="0"/>
    <n v="49.66666666790843"/>
  </r>
  <r>
    <n v="152"/>
    <x v="1"/>
    <x v="293"/>
    <x v="0"/>
    <d v="2016-07-11T05:29:00"/>
    <d v="2016-07-11T06:16:00"/>
    <d v="2016-07-11T00:00:00"/>
    <d v="1899-12-30T05:29:00"/>
    <n v="5"/>
    <x v="2"/>
    <x v="3"/>
    <s v="Successful"/>
    <n v="1"/>
    <n v="0"/>
    <n v="1"/>
    <x v="1"/>
    <n v="46.999999996041879"/>
  </r>
  <r>
    <n v="1207"/>
    <x v="0"/>
    <x v="293"/>
    <x v="0"/>
    <d v="2016-07-11T21:23:00"/>
    <d v="2016-07-11T22:32:00"/>
    <d v="2016-07-11T00:00:00"/>
    <d v="1899-12-30T21:23:00"/>
    <n v="21"/>
    <x v="3"/>
    <x v="0"/>
    <s v="Successful"/>
    <n v="1"/>
    <n v="0"/>
    <n v="1"/>
    <x v="0"/>
    <n v="68.999999994412065"/>
  </r>
  <r>
    <n v="1377"/>
    <x v="0"/>
    <x v="293"/>
    <x v="0"/>
    <d v="2016-07-12T00:54:00"/>
    <d v="2016-07-12T01:55:00"/>
    <d v="2016-07-12T00:00:00"/>
    <d v="1899-12-30T00:54:00"/>
    <n v="0"/>
    <x v="4"/>
    <x v="3"/>
    <s v="Successful"/>
    <n v="1"/>
    <n v="0"/>
    <n v="1"/>
    <x v="0"/>
    <n v="60.999999999767169"/>
  </r>
  <r>
    <n v="1606"/>
    <x v="0"/>
    <x v="293"/>
    <x v="0"/>
    <d v="2016-07-12T06:45:00"/>
    <d v="2016-07-12T07:50:00"/>
    <d v="2016-07-12T00:00:00"/>
    <d v="1899-12-30T06:45:00"/>
    <n v="6"/>
    <x v="2"/>
    <x v="0"/>
    <s v="Successful"/>
    <n v="1"/>
    <n v="0"/>
    <n v="1"/>
    <x v="0"/>
    <n v="65.000000002328306"/>
  </r>
  <r>
    <n v="1920"/>
    <x v="1"/>
    <x v="293"/>
    <x v="0"/>
    <d v="2016-07-12T10:56:00"/>
    <d v="2016-07-12T11:58:00"/>
    <d v="2016-07-12T00:00:00"/>
    <d v="1899-12-30T10:56:00"/>
    <n v="10"/>
    <x v="0"/>
    <x v="6"/>
    <s v="Successful"/>
    <n v="1"/>
    <n v="0"/>
    <n v="1"/>
    <x v="1"/>
    <n v="62.000000003026798"/>
  </r>
  <r>
    <n v="2856"/>
    <x v="0"/>
    <x v="293"/>
    <x v="0"/>
    <d v="2016-07-13T05:34:59"/>
    <d v="2016-07-13T06:46:52"/>
    <d v="2016-07-13T00:00:00"/>
    <d v="1899-12-30T05:34:59"/>
    <n v="5"/>
    <x v="2"/>
    <x v="5"/>
    <s v="Successful"/>
    <n v="1"/>
    <n v="0"/>
    <n v="1"/>
    <x v="0"/>
    <n v="71.883333331206813"/>
  </r>
  <r>
    <n v="3277"/>
    <x v="1"/>
    <x v="293"/>
    <x v="0"/>
    <d v="2016-07-13T10:41:55"/>
    <d v="2016-07-13T11:06:19"/>
    <d v="2016-07-13T00:00:00"/>
    <d v="1899-12-30T10:41:55"/>
    <n v="10"/>
    <x v="0"/>
    <x v="2"/>
    <s v="Successful"/>
    <n v="1"/>
    <n v="0"/>
    <n v="1"/>
    <x v="1"/>
    <n v="24.400000004097819"/>
  </r>
  <r>
    <n v="4501"/>
    <x v="1"/>
    <x v="293"/>
    <x v="0"/>
    <d v="2016-07-14T09:01:27"/>
    <d v="2016-07-14T09:51:58"/>
    <d v="2016-07-14T00:00:00"/>
    <d v="1899-12-30T09:01:27"/>
    <n v="9"/>
    <x v="2"/>
    <x v="5"/>
    <s v="Successful"/>
    <n v="1"/>
    <n v="0"/>
    <n v="1"/>
    <x v="1"/>
    <n v="50.516666667535901"/>
  </r>
  <r>
    <n v="5194"/>
    <x v="1"/>
    <x v="293"/>
    <x v="0"/>
    <d v="2016-07-14T20:42:51"/>
    <d v="2016-07-14T21:26:49"/>
    <d v="2016-07-14T00:00:00"/>
    <d v="1899-12-30T20:42:51"/>
    <n v="20"/>
    <x v="1"/>
    <x v="5"/>
    <s v="Successful"/>
    <n v="1"/>
    <n v="0"/>
    <n v="1"/>
    <x v="1"/>
    <n v="43.966666666092351"/>
  </r>
  <r>
    <n v="5519"/>
    <x v="0"/>
    <x v="293"/>
    <x v="0"/>
    <d v="2016-07-15T05:11:57"/>
    <d v="2016-07-15T05:55:55"/>
    <d v="2016-07-15T00:00:00"/>
    <d v="1899-12-30T05:11:57"/>
    <n v="5"/>
    <x v="2"/>
    <x v="0"/>
    <s v="Successful"/>
    <n v="1"/>
    <n v="0"/>
    <n v="1"/>
    <x v="0"/>
    <n v="43.966666666092351"/>
  </r>
  <r>
    <n v="6509"/>
    <x v="1"/>
    <x v="293"/>
    <x v="0"/>
    <d v="2016-07-15T20:32:52"/>
    <d v="2016-07-15T21:50:36"/>
    <d v="2016-07-15T00:00:00"/>
    <d v="1899-12-30T20:32:52"/>
    <n v="20"/>
    <x v="1"/>
    <x v="1"/>
    <s v="Successful"/>
    <n v="1"/>
    <n v="0"/>
    <n v="1"/>
    <x v="1"/>
    <n v="77.733333336655051"/>
  </r>
  <r>
    <n v="476"/>
    <x v="1"/>
    <x v="294"/>
    <x v="0"/>
    <d v="2016-07-11T09:24:00"/>
    <d v="2016-07-11T10:02:00"/>
    <d v="2016-07-11T00:00:00"/>
    <d v="1899-12-30T09:24:00"/>
    <n v="9"/>
    <x v="2"/>
    <x v="5"/>
    <s v="Successful"/>
    <n v="1"/>
    <n v="0"/>
    <n v="1"/>
    <x v="1"/>
    <n v="37.999999998137355"/>
  </r>
  <r>
    <n v="1052"/>
    <x v="0"/>
    <x v="294"/>
    <x v="0"/>
    <d v="2016-07-11T19:42:00"/>
    <d v="2016-07-11T20:54:00"/>
    <d v="2016-07-11T00:00:00"/>
    <d v="1899-12-30T19:42:00"/>
    <n v="19"/>
    <x v="1"/>
    <x v="6"/>
    <s v="Successful"/>
    <n v="1"/>
    <n v="0"/>
    <n v="1"/>
    <x v="0"/>
    <n v="72.000000004190952"/>
  </r>
  <r>
    <n v="1743"/>
    <x v="0"/>
    <x v="294"/>
    <x v="0"/>
    <d v="2016-07-12T08:28:00"/>
    <d v="2016-07-12T09:10:00"/>
    <d v="2016-07-12T00:00:00"/>
    <d v="1899-12-30T08:28:00"/>
    <n v="8"/>
    <x v="2"/>
    <x v="5"/>
    <s v="Successful"/>
    <n v="1"/>
    <n v="0"/>
    <n v="1"/>
    <x v="0"/>
    <n v="42.000000000698492"/>
  </r>
  <r>
    <n v="3157"/>
    <x v="0"/>
    <x v="294"/>
    <x v="0"/>
    <d v="2016-07-13T09:02:47"/>
    <d v="2016-07-13T09:47:47"/>
    <d v="2016-07-13T00:00:00"/>
    <d v="1899-12-30T09:02:47"/>
    <n v="9"/>
    <x v="2"/>
    <x v="5"/>
    <s v="Successful"/>
    <n v="1"/>
    <n v="0"/>
    <n v="1"/>
    <x v="0"/>
    <n v="45"/>
  </r>
  <r>
    <n v="5255"/>
    <x v="0"/>
    <x v="294"/>
    <x v="0"/>
    <d v="2016-07-14T21:19:45"/>
    <d v="2016-07-14T22:09:36"/>
    <d v="2016-07-14T00:00:00"/>
    <d v="1899-12-30T21:19:45"/>
    <n v="21"/>
    <x v="3"/>
    <x v="3"/>
    <s v="Successful"/>
    <n v="1"/>
    <n v="0"/>
    <n v="1"/>
    <x v="0"/>
    <n v="49.850000002188608"/>
  </r>
  <r>
    <n v="6475"/>
    <x v="1"/>
    <x v="294"/>
    <x v="0"/>
    <d v="2016-07-15T20:20:10"/>
    <d v="2016-07-15T21:02:25"/>
    <d v="2016-07-15T00:00:00"/>
    <d v="1899-12-30T20:20:10"/>
    <n v="20"/>
    <x v="1"/>
    <x v="5"/>
    <s v="Successful"/>
    <n v="1"/>
    <n v="0"/>
    <n v="1"/>
    <x v="1"/>
    <n v="42.24999999627471"/>
  </r>
  <r>
    <n v="477"/>
    <x v="1"/>
    <x v="295"/>
    <x v="0"/>
    <d v="2016-07-11T09:28:00"/>
    <d v="2016-07-11T10:41:00"/>
    <d v="2016-07-11T00:00:00"/>
    <d v="1899-12-30T09:28:00"/>
    <n v="9"/>
    <x v="2"/>
    <x v="2"/>
    <s v="Successful"/>
    <n v="1"/>
    <n v="0"/>
    <n v="1"/>
    <x v="1"/>
    <n v="73.000000007450581"/>
  </r>
  <r>
    <n v="643"/>
    <x v="1"/>
    <x v="295"/>
    <x v="0"/>
    <d v="2016-07-11T12:35:00"/>
    <d v="2016-07-11T13:20:00"/>
    <d v="2016-07-11T00:00:00"/>
    <d v="1899-12-30T12:35:00"/>
    <n v="12"/>
    <x v="0"/>
    <x v="1"/>
    <s v="Successful"/>
    <n v="1"/>
    <n v="0"/>
    <n v="1"/>
    <x v="1"/>
    <n v="45"/>
  </r>
  <r>
    <n v="1152"/>
    <x v="0"/>
    <x v="295"/>
    <x v="0"/>
    <d v="2016-07-11T20:39:00"/>
    <d v="2016-07-11T21:28:00"/>
    <d v="2016-07-11T00:00:00"/>
    <d v="1899-12-30T20:39:00"/>
    <n v="20"/>
    <x v="1"/>
    <x v="4"/>
    <s v="Successful"/>
    <n v="1"/>
    <n v="0"/>
    <n v="1"/>
    <x v="0"/>
    <n v="48.999999992083758"/>
  </r>
  <r>
    <n v="1333"/>
    <x v="1"/>
    <x v="295"/>
    <x v="0"/>
    <d v="2016-07-11T23:17:00"/>
    <d v="2016-07-12T00:15:00"/>
    <d v="2016-07-11T00:00:00"/>
    <d v="1899-12-30T23:17:00"/>
    <n v="23"/>
    <x v="3"/>
    <x v="0"/>
    <s v="Successful"/>
    <n v="1"/>
    <n v="0"/>
    <n v="1"/>
    <x v="1"/>
    <n v="58.000000000465661"/>
  </r>
  <r>
    <n v="1659"/>
    <x v="1"/>
    <x v="295"/>
    <x v="0"/>
    <d v="2016-07-12T07:24:00"/>
    <d v="2016-07-12T08:14:00"/>
    <d v="2016-07-12T00:00:00"/>
    <d v="1899-12-30T07:24:00"/>
    <n v="7"/>
    <x v="2"/>
    <x v="5"/>
    <s v="Successful"/>
    <n v="1"/>
    <n v="0"/>
    <n v="1"/>
    <x v="1"/>
    <n v="49.999999995343387"/>
  </r>
  <r>
    <n v="2657"/>
    <x v="0"/>
    <x v="295"/>
    <x v="0"/>
    <d v="2016-07-12T23:11:00"/>
    <d v="2016-07-13T00:28:33"/>
    <d v="2016-07-12T00:00:00"/>
    <d v="1899-12-30T23:11:00"/>
    <n v="23"/>
    <x v="3"/>
    <x v="4"/>
    <s v="Successful"/>
    <n v="1"/>
    <n v="0"/>
    <n v="1"/>
    <x v="0"/>
    <n v="77.550000002374873"/>
  </r>
  <r>
    <n v="2898"/>
    <x v="0"/>
    <x v="295"/>
    <x v="0"/>
    <d v="2016-07-13T06:01:11"/>
    <d v="2016-07-13T07:04:39"/>
    <d v="2016-07-13T00:00:00"/>
    <d v="1899-12-30T06:01:11"/>
    <n v="6"/>
    <x v="2"/>
    <x v="5"/>
    <s v="Successful"/>
    <n v="1"/>
    <n v="0"/>
    <n v="1"/>
    <x v="0"/>
    <n v="63.466666666790843"/>
  </r>
  <r>
    <n v="3852"/>
    <x v="0"/>
    <x v="295"/>
    <x v="0"/>
    <d v="2016-07-13T21:38:20"/>
    <d v="2016-07-13T22:24:52"/>
    <d v="2016-07-13T00:00:00"/>
    <d v="1899-12-30T21:38:20"/>
    <n v="21"/>
    <x v="3"/>
    <x v="6"/>
    <s v="Successful"/>
    <n v="1"/>
    <n v="0"/>
    <n v="1"/>
    <x v="0"/>
    <n v="46.533333335537463"/>
  </r>
  <r>
    <n v="5342"/>
    <x v="1"/>
    <x v="295"/>
    <x v="0"/>
    <d v="2016-07-14T22:38:38"/>
    <d v="2016-07-14T23:21:22"/>
    <d v="2016-07-14T00:00:00"/>
    <d v="1899-12-30T22:38:38"/>
    <n v="22"/>
    <x v="3"/>
    <x v="2"/>
    <s v="Successful"/>
    <n v="1"/>
    <n v="0"/>
    <n v="1"/>
    <x v="1"/>
    <n v="42.733333337819204"/>
  </r>
  <r>
    <n v="5634"/>
    <x v="0"/>
    <x v="295"/>
    <x v="0"/>
    <d v="2016-07-15T06:44:16"/>
    <d v="2016-07-15T07:10:49"/>
    <d v="2016-07-15T00:00:00"/>
    <d v="1899-12-30T06:44:16"/>
    <n v="6"/>
    <x v="2"/>
    <x v="1"/>
    <s v="Successful"/>
    <n v="1"/>
    <n v="0"/>
    <n v="1"/>
    <x v="0"/>
    <n v="26.550000003771856"/>
  </r>
  <r>
    <n v="30"/>
    <x v="0"/>
    <x v="296"/>
    <x v="0"/>
    <d v="2016-07-11T02:04:00"/>
    <d v="2016-07-11T02:37:00"/>
    <d v="2016-07-11T00:00:00"/>
    <d v="1899-12-30T02:04:00"/>
    <n v="2"/>
    <x v="4"/>
    <x v="6"/>
    <s v="Successful"/>
    <n v="1"/>
    <n v="0"/>
    <n v="1"/>
    <x v="0"/>
    <n v="33.000000002793968"/>
  </r>
  <r>
    <n v="195"/>
    <x v="1"/>
    <x v="296"/>
    <x v="0"/>
    <d v="2016-07-11T06:05:00"/>
    <d v="2016-07-11T06:52:00"/>
    <d v="2016-07-11T00:00:00"/>
    <d v="1899-12-30T06:05:00"/>
    <n v="6"/>
    <x v="2"/>
    <x v="1"/>
    <s v="Successful"/>
    <n v="1"/>
    <n v="0"/>
    <n v="1"/>
    <x v="1"/>
    <n v="47.000000006519258"/>
  </r>
  <r>
    <n v="993"/>
    <x v="1"/>
    <x v="296"/>
    <x v="0"/>
    <d v="2016-07-11T19:00:00"/>
    <d v="2016-07-11T19:41:00"/>
    <d v="2016-07-11T00:00:00"/>
    <d v="1899-12-30T19:00:00"/>
    <n v="19"/>
    <x v="1"/>
    <x v="1"/>
    <s v="Successful"/>
    <n v="1"/>
    <n v="0"/>
    <n v="1"/>
    <x v="1"/>
    <n v="41.000000007916242"/>
  </r>
  <r>
    <n v="1774"/>
    <x v="0"/>
    <x v="296"/>
    <x v="0"/>
    <d v="2016-07-12T08:53:00"/>
    <d v="2016-07-12T10:00:00"/>
    <d v="2016-07-12T00:00:00"/>
    <d v="1899-12-30T08:53:00"/>
    <n v="8"/>
    <x v="2"/>
    <x v="0"/>
    <s v="Successful"/>
    <n v="1"/>
    <n v="0"/>
    <n v="1"/>
    <x v="0"/>
    <n v="66.999999998370185"/>
  </r>
  <r>
    <n v="2648"/>
    <x v="1"/>
    <x v="296"/>
    <x v="0"/>
    <d v="2016-07-12T22:50:00"/>
    <d v="2016-07-12T23:44:00"/>
    <d v="2016-07-12T00:00:00"/>
    <d v="1899-12-30T22:50:00"/>
    <n v="22"/>
    <x v="3"/>
    <x v="6"/>
    <s v="Successful"/>
    <n v="1"/>
    <n v="0"/>
    <n v="1"/>
    <x v="1"/>
    <n v="53.999999997904524"/>
  </r>
  <r>
    <n v="2979"/>
    <x v="0"/>
    <x v="296"/>
    <x v="0"/>
    <d v="2016-07-13T06:58:03"/>
    <d v="2016-07-13T07:58:34"/>
    <d v="2016-07-13T00:00:00"/>
    <d v="1899-12-30T06:58:03"/>
    <n v="6"/>
    <x v="2"/>
    <x v="4"/>
    <s v="Successful"/>
    <n v="1"/>
    <n v="0"/>
    <n v="1"/>
    <x v="0"/>
    <n v="60.516666668700054"/>
  </r>
  <r>
    <n v="3676"/>
    <x v="1"/>
    <x v="296"/>
    <x v="0"/>
    <d v="2016-07-13T19:28:20"/>
    <d v="2016-07-13T20:30:48"/>
    <d v="2016-07-13T00:00:00"/>
    <d v="1899-12-30T19:28:20"/>
    <n v="19"/>
    <x v="1"/>
    <x v="2"/>
    <s v="Successful"/>
    <n v="1"/>
    <n v="0"/>
    <n v="1"/>
    <x v="1"/>
    <n v="62.466666663531214"/>
  </r>
  <r>
    <n v="4041"/>
    <x v="0"/>
    <x v="296"/>
    <x v="0"/>
    <d v="2016-07-14T00:38:29"/>
    <d v="2016-07-14T01:12:21"/>
    <d v="2016-07-14T00:00:00"/>
    <d v="1899-12-30T00:38:29"/>
    <n v="0"/>
    <x v="4"/>
    <x v="6"/>
    <s v="Successful"/>
    <n v="1"/>
    <n v="0"/>
    <n v="1"/>
    <x v="0"/>
    <n v="33.866666672984138"/>
  </r>
  <r>
    <n v="4147"/>
    <x v="0"/>
    <x v="296"/>
    <x v="0"/>
    <d v="2016-07-14T04:54:07"/>
    <d v="2016-07-14T06:00:11"/>
    <d v="2016-07-14T00:00:00"/>
    <d v="1899-12-30T04:54:07"/>
    <n v="4"/>
    <x v="4"/>
    <x v="0"/>
    <s v="Successful"/>
    <n v="1"/>
    <n v="0"/>
    <n v="1"/>
    <x v="0"/>
    <n v="66.066666666883975"/>
  </r>
  <r>
    <n v="4859"/>
    <x v="0"/>
    <x v="296"/>
    <x v="0"/>
    <d v="2016-07-14T17:34:16"/>
    <d v="2016-07-14T18:30:48"/>
    <d v="2016-07-14T00:00:00"/>
    <d v="1899-12-30T17:34:16"/>
    <n v="17"/>
    <x v="1"/>
    <x v="2"/>
    <s v="Successful"/>
    <n v="1"/>
    <n v="0"/>
    <n v="1"/>
    <x v="0"/>
    <n v="56.533333336701617"/>
  </r>
  <r>
    <n v="6067"/>
    <x v="0"/>
    <x v="296"/>
    <x v="0"/>
    <d v="2016-07-15T13:55:13"/>
    <d v="2016-07-15T14:56:02"/>
    <d v="2016-07-15T00:00:00"/>
    <d v="1899-12-30T13:55:13"/>
    <n v="13"/>
    <x v="0"/>
    <x v="3"/>
    <s v="Successful"/>
    <n v="1"/>
    <n v="0"/>
    <n v="1"/>
    <x v="0"/>
    <n v="60.81666667596437"/>
  </r>
  <r>
    <n v="1690"/>
    <x v="0"/>
    <x v="297"/>
    <x v="0"/>
    <d v="2016-07-12T07:52:00"/>
    <d v="2016-07-12T08:56:00"/>
    <d v="2016-07-12T00:00:00"/>
    <d v="1899-12-30T07:52:00"/>
    <n v="7"/>
    <x v="2"/>
    <x v="0"/>
    <s v="Successful"/>
    <n v="1"/>
    <n v="0"/>
    <n v="1"/>
    <x v="0"/>
    <n v="63.999999999068677"/>
  </r>
  <r>
    <n v="2404"/>
    <x v="0"/>
    <x v="297"/>
    <x v="0"/>
    <d v="2016-07-12T20:00:00"/>
    <d v="2016-07-12T20:56:00"/>
    <d v="2016-07-12T00:00:00"/>
    <d v="1899-12-30T20:00:00"/>
    <n v="20"/>
    <x v="1"/>
    <x v="0"/>
    <s v="Successful"/>
    <n v="1"/>
    <n v="0"/>
    <n v="1"/>
    <x v="0"/>
    <n v="55.999999993946403"/>
  </r>
  <r>
    <n v="3313"/>
    <x v="1"/>
    <x v="297"/>
    <x v="0"/>
    <d v="2016-07-13T12:01:34"/>
    <d v="2016-07-13T12:55:12"/>
    <d v="2016-07-13T00:00:00"/>
    <d v="1899-12-30T12:01:34"/>
    <n v="12"/>
    <x v="0"/>
    <x v="6"/>
    <s v="Successful"/>
    <n v="1"/>
    <n v="0"/>
    <n v="1"/>
    <x v="1"/>
    <n v="53.633333329344168"/>
  </r>
  <r>
    <n v="3559"/>
    <x v="1"/>
    <x v="297"/>
    <x v="0"/>
    <d v="2016-07-13T18:16:19"/>
    <d v="2016-07-13T19:25:22"/>
    <d v="2016-07-13T00:00:00"/>
    <d v="1899-12-30T18:16:19"/>
    <n v="18"/>
    <x v="1"/>
    <x v="0"/>
    <s v="Successful"/>
    <n v="1"/>
    <n v="0"/>
    <n v="1"/>
    <x v="1"/>
    <n v="69.049999995622784"/>
  </r>
  <r>
    <n v="4018"/>
    <x v="0"/>
    <x v="297"/>
    <x v="0"/>
    <d v="2016-07-13T23:57:31"/>
    <d v="2016-07-14T01:02:24"/>
    <d v="2016-07-13T00:00:00"/>
    <d v="1899-12-30T23:57:31"/>
    <n v="23"/>
    <x v="3"/>
    <x v="5"/>
    <s v="Successful"/>
    <n v="1"/>
    <n v="0"/>
    <n v="1"/>
    <x v="0"/>
    <n v="64.883333339821547"/>
  </r>
  <r>
    <n v="4121"/>
    <x v="0"/>
    <x v="297"/>
    <x v="0"/>
    <d v="2016-07-14T04:29:45"/>
    <d v="2016-07-14T05:07:30"/>
    <d v="2016-07-14T00:00:00"/>
    <d v="1899-12-30T04:29:45"/>
    <n v="4"/>
    <x v="4"/>
    <x v="3"/>
    <s v="Successful"/>
    <n v="1"/>
    <n v="0"/>
    <n v="1"/>
    <x v="0"/>
    <n v="37.749999992083758"/>
  </r>
  <r>
    <n v="4224"/>
    <x v="1"/>
    <x v="297"/>
    <x v="0"/>
    <d v="2016-07-14T05:49:16"/>
    <d v="2016-07-14T06:54:57"/>
    <d v="2016-07-14T00:00:00"/>
    <d v="1899-12-30T05:49:16"/>
    <n v="5"/>
    <x v="2"/>
    <x v="0"/>
    <s v="Successful"/>
    <n v="1"/>
    <n v="0"/>
    <n v="1"/>
    <x v="1"/>
    <n v="65.683333338238299"/>
  </r>
  <r>
    <n v="4810"/>
    <x v="1"/>
    <x v="297"/>
    <x v="0"/>
    <d v="2016-07-14T17:16:21"/>
    <d v="2016-07-14T18:01:28"/>
    <d v="2016-07-14T00:00:00"/>
    <d v="1899-12-30T17:16:21"/>
    <n v="17"/>
    <x v="1"/>
    <x v="2"/>
    <s v="Successful"/>
    <n v="1"/>
    <n v="0"/>
    <n v="1"/>
    <x v="1"/>
    <n v="45.116666662506759"/>
  </r>
  <r>
    <n v="5295"/>
    <x v="1"/>
    <x v="297"/>
    <x v="0"/>
    <d v="2016-07-14T21:48:59"/>
    <d v="2016-07-14T22:41:48"/>
    <d v="2016-07-14T00:00:00"/>
    <d v="1899-12-30T21:48:59"/>
    <n v="21"/>
    <x v="3"/>
    <x v="0"/>
    <s v="Successful"/>
    <n v="1"/>
    <n v="0"/>
    <n v="1"/>
    <x v="1"/>
    <n v="52.816666670842096"/>
  </r>
  <r>
    <n v="5381"/>
    <x v="0"/>
    <x v="297"/>
    <x v="0"/>
    <d v="2016-07-14T23:56:41"/>
    <d v="2016-07-15T00:39:24"/>
    <d v="2016-07-14T00:00:00"/>
    <d v="1899-12-30T23:56:41"/>
    <n v="23"/>
    <x v="3"/>
    <x v="3"/>
    <s v="Successful"/>
    <n v="1"/>
    <n v="0"/>
    <n v="1"/>
    <x v="0"/>
    <n v="42.716666667256504"/>
  </r>
  <r>
    <n v="6271"/>
    <x v="1"/>
    <x v="297"/>
    <x v="0"/>
    <d v="2016-07-15T18:14:56"/>
    <d v="2016-07-15T18:59:11"/>
    <d v="2016-07-15T00:00:00"/>
    <d v="1899-12-30T18:14:56"/>
    <n v="18"/>
    <x v="1"/>
    <x v="1"/>
    <s v="Successful"/>
    <n v="1"/>
    <n v="0"/>
    <n v="1"/>
    <x v="1"/>
    <n v="44.250000002793968"/>
  </r>
  <r>
    <n v="1244"/>
    <x v="1"/>
    <x v="298"/>
    <x v="0"/>
    <d v="2016-07-11T21:38:00"/>
    <d v="2016-07-11T22:15:00"/>
    <d v="2016-07-11T00:00:00"/>
    <d v="1899-12-30T21:38:00"/>
    <n v="21"/>
    <x v="3"/>
    <x v="3"/>
    <s v="Successful"/>
    <n v="1"/>
    <n v="0"/>
    <n v="1"/>
    <x v="1"/>
    <n v="37.000000005355105"/>
  </r>
  <r>
    <n v="2249"/>
    <x v="1"/>
    <x v="298"/>
    <x v="0"/>
    <d v="2016-07-12T18:24:00"/>
    <d v="2016-07-12T19:09:00"/>
    <d v="2016-07-12T00:00:00"/>
    <d v="1899-12-30T18:24:00"/>
    <n v="18"/>
    <x v="1"/>
    <x v="6"/>
    <s v="Successful"/>
    <n v="1"/>
    <n v="0"/>
    <n v="1"/>
    <x v="1"/>
    <n v="45"/>
  </r>
  <r>
    <n v="3045"/>
    <x v="0"/>
    <x v="298"/>
    <x v="0"/>
    <d v="2016-07-13T07:39:52"/>
    <d v="2016-07-13T08:30:57"/>
    <d v="2016-07-13T00:00:00"/>
    <d v="1899-12-30T07:39:52"/>
    <n v="7"/>
    <x v="2"/>
    <x v="5"/>
    <s v="Successful"/>
    <n v="1"/>
    <n v="0"/>
    <n v="1"/>
    <x v="0"/>
    <n v="51.083333330461755"/>
  </r>
  <r>
    <n v="3817"/>
    <x v="0"/>
    <x v="298"/>
    <x v="0"/>
    <d v="2016-07-13T21:12:43"/>
    <d v="2016-07-13T22:05:34"/>
    <d v="2016-07-13T00:00:00"/>
    <d v="1899-12-30T21:12:43"/>
    <n v="21"/>
    <x v="3"/>
    <x v="6"/>
    <s v="Successful"/>
    <n v="1"/>
    <n v="0"/>
    <n v="1"/>
    <x v="0"/>
    <n v="52.850000001490116"/>
  </r>
  <r>
    <n v="4481"/>
    <x v="1"/>
    <x v="298"/>
    <x v="0"/>
    <d v="2016-07-14T08:46:30"/>
    <d v="2016-07-14T09:54:56"/>
    <d v="2016-07-14T00:00:00"/>
    <d v="1899-12-30T08:46:30"/>
    <n v="8"/>
    <x v="2"/>
    <x v="2"/>
    <s v="Successful"/>
    <n v="1"/>
    <n v="0"/>
    <n v="1"/>
    <x v="1"/>
    <n v="68.43333333148621"/>
  </r>
  <r>
    <n v="5160"/>
    <x v="1"/>
    <x v="298"/>
    <x v="0"/>
    <d v="2016-07-14T20:28:32"/>
    <d v="2016-07-14T21:12:48"/>
    <d v="2016-07-14T00:00:00"/>
    <d v="1899-12-30T20:28:32"/>
    <n v="20"/>
    <x v="1"/>
    <x v="2"/>
    <s v="Successful"/>
    <n v="1"/>
    <n v="0"/>
    <n v="1"/>
    <x v="1"/>
    <n v="44.266666662879288"/>
  </r>
  <r>
    <n v="6304"/>
    <x v="1"/>
    <x v="298"/>
    <x v="0"/>
    <d v="2016-07-15T18:31:31"/>
    <d v="2016-07-15T19:19:30"/>
    <d v="2016-07-15T00:00:00"/>
    <d v="1899-12-30T18:31:31"/>
    <n v="18"/>
    <x v="1"/>
    <x v="4"/>
    <s v="Successful"/>
    <n v="1"/>
    <n v="0"/>
    <n v="1"/>
    <x v="1"/>
    <n v="47.983333328738809"/>
  </r>
  <r>
    <n v="1315"/>
    <x v="0"/>
    <x v="299"/>
    <x v="0"/>
    <d v="2016-07-11T22:54:00"/>
    <d v="2016-07-11T23:35:00"/>
    <d v="2016-07-11T00:00:00"/>
    <d v="1899-12-30T22:54:00"/>
    <n v="22"/>
    <x v="3"/>
    <x v="1"/>
    <s v="Successful"/>
    <n v="1"/>
    <n v="0"/>
    <n v="1"/>
    <x v="0"/>
    <n v="40.999999997438863"/>
  </r>
  <r>
    <n v="2924"/>
    <x v="1"/>
    <x v="299"/>
    <x v="0"/>
    <d v="2016-07-13T06:31:22"/>
    <d v="2016-07-13T07:20:52"/>
    <d v="2016-07-13T00:00:00"/>
    <d v="1899-12-30T06:31:22"/>
    <n v="6"/>
    <x v="2"/>
    <x v="3"/>
    <s v="Successful"/>
    <n v="1"/>
    <n v="0"/>
    <n v="1"/>
    <x v="1"/>
    <n v="49.500000004190952"/>
  </r>
  <r>
    <n v="3324"/>
    <x v="0"/>
    <x v="299"/>
    <x v="0"/>
    <d v="2016-07-13T12:33:21"/>
    <d v="2016-07-13T13:16:03"/>
    <d v="2016-07-13T00:00:00"/>
    <d v="1899-12-30T12:33:21"/>
    <n v="12"/>
    <x v="0"/>
    <x v="1"/>
    <s v="Successful"/>
    <n v="1"/>
    <n v="0"/>
    <n v="1"/>
    <x v="0"/>
    <n v="42.699999996693805"/>
  </r>
  <r>
    <n v="3935"/>
    <x v="0"/>
    <x v="299"/>
    <x v="0"/>
    <d v="2016-07-13T22:26:08"/>
    <d v="2016-07-13T23:43:13"/>
    <d v="2016-07-13T00:00:00"/>
    <d v="1899-12-30T22:26:08"/>
    <n v="22"/>
    <x v="3"/>
    <x v="2"/>
    <s v="Successful"/>
    <n v="1"/>
    <n v="0"/>
    <n v="1"/>
    <x v="0"/>
    <n v="77.083333331393078"/>
  </r>
  <r>
    <n v="5844"/>
    <x v="0"/>
    <x v="299"/>
    <x v="0"/>
    <d v="2016-07-15T09:07:09"/>
    <d v="2016-07-15T09:56:07"/>
    <d v="2016-07-15T00:00:00"/>
    <d v="1899-12-30T09:07:09"/>
    <n v="9"/>
    <x v="2"/>
    <x v="1"/>
    <s v="Successful"/>
    <n v="1"/>
    <n v="0"/>
    <n v="1"/>
    <x v="0"/>
    <n v="48.966666671913117"/>
  </r>
  <r>
    <n v="2905"/>
    <x v="1"/>
    <x v="0"/>
    <x v="1"/>
    <d v="2016-07-13T06:08:41"/>
    <s v="NA"/>
    <d v="2016-07-13T00:00:00"/>
    <d v="1899-12-30T06:08:41"/>
    <n v="6"/>
    <x v="2"/>
    <x v="5"/>
    <s v="Failed"/>
    <n v="0"/>
    <n v="1"/>
    <n v="1"/>
    <x v="1"/>
    <s v=""/>
  </r>
  <r>
    <n v="4805"/>
    <x v="1"/>
    <x v="0"/>
    <x v="1"/>
    <d v="2016-07-14T17:07:58"/>
    <s v="NA"/>
    <d v="2016-07-14T00:00:00"/>
    <d v="1899-12-30T17:07:58"/>
    <n v="17"/>
    <x v="1"/>
    <x v="0"/>
    <s v="Failed"/>
    <n v="0"/>
    <n v="1"/>
    <n v="1"/>
    <x v="1"/>
    <s v=""/>
  </r>
  <r>
    <n v="5202"/>
    <x v="0"/>
    <x v="0"/>
    <x v="1"/>
    <d v="2016-07-14T20:51:37"/>
    <s v="NA"/>
    <d v="2016-07-14T00:00:00"/>
    <d v="1899-12-30T20:51:37"/>
    <n v="20"/>
    <x v="1"/>
    <x v="2"/>
    <s v="Failed"/>
    <n v="0"/>
    <n v="1"/>
    <n v="1"/>
    <x v="0"/>
    <s v=""/>
  </r>
  <r>
    <n v="5927"/>
    <x v="1"/>
    <x v="0"/>
    <x v="1"/>
    <d v="2016-07-15T10:12:40"/>
    <s v="NA"/>
    <d v="2016-07-15T00:00:00"/>
    <d v="1899-12-30T10:12:40"/>
    <n v="10"/>
    <x v="0"/>
    <x v="3"/>
    <s v="Failed"/>
    <n v="0"/>
    <n v="1"/>
    <n v="1"/>
    <x v="1"/>
    <s v=""/>
  </r>
  <r>
    <n v="2347"/>
    <x v="0"/>
    <x v="1"/>
    <x v="1"/>
    <d v="2016-07-12T19:14:00"/>
    <s v="NA"/>
    <d v="2016-07-12T00:00:00"/>
    <d v="1899-12-30T19:14:00"/>
    <n v="19"/>
    <x v="1"/>
    <x v="6"/>
    <s v="Failed"/>
    <n v="0"/>
    <n v="1"/>
    <n v="1"/>
    <x v="0"/>
    <s v=""/>
  </r>
  <r>
    <n v="3806"/>
    <x v="0"/>
    <x v="1"/>
    <x v="1"/>
    <d v="2016-07-13T20:57:49"/>
    <s v="NA"/>
    <d v="2016-07-13T00:00:00"/>
    <d v="1899-12-30T20:57:49"/>
    <n v="20"/>
    <x v="1"/>
    <x v="3"/>
    <s v="Failed"/>
    <n v="0"/>
    <n v="1"/>
    <n v="1"/>
    <x v="0"/>
    <s v=""/>
  </r>
  <r>
    <n v="4451"/>
    <x v="1"/>
    <x v="1"/>
    <x v="1"/>
    <d v="2016-07-14T08:38:38"/>
    <s v="NA"/>
    <d v="2016-07-14T00:00:00"/>
    <d v="1899-12-30T08:38:38"/>
    <n v="8"/>
    <x v="2"/>
    <x v="1"/>
    <s v="Failed"/>
    <n v="0"/>
    <n v="1"/>
    <n v="1"/>
    <x v="1"/>
    <s v=""/>
  </r>
  <r>
    <n v="5023"/>
    <x v="0"/>
    <x v="1"/>
    <x v="1"/>
    <d v="2016-07-14T19:04:08"/>
    <s v="NA"/>
    <d v="2016-07-14T00:00:00"/>
    <d v="1899-12-30T19:04:08"/>
    <n v="19"/>
    <x v="1"/>
    <x v="4"/>
    <s v="Failed"/>
    <n v="0"/>
    <n v="1"/>
    <n v="1"/>
    <x v="0"/>
    <s v=""/>
  </r>
  <r>
    <n v="80"/>
    <x v="1"/>
    <x v="2"/>
    <x v="1"/>
    <d v="2016-07-11T04:47:00"/>
    <s v="NA"/>
    <d v="2016-07-11T00:00:00"/>
    <d v="1899-12-30T04:47:00"/>
    <n v="4"/>
    <x v="4"/>
    <x v="0"/>
    <s v="Failed"/>
    <n v="0"/>
    <n v="1"/>
    <n v="1"/>
    <x v="1"/>
    <s v=""/>
  </r>
  <r>
    <n v="534"/>
    <x v="1"/>
    <x v="2"/>
    <x v="1"/>
    <d v="2016-07-11T10:01:00"/>
    <s v="NA"/>
    <d v="2016-07-11T00:00:00"/>
    <d v="1899-12-30T10:01:00"/>
    <n v="10"/>
    <x v="0"/>
    <x v="6"/>
    <s v="Failed"/>
    <n v="0"/>
    <n v="1"/>
    <n v="1"/>
    <x v="1"/>
    <s v=""/>
  </r>
  <r>
    <n v="1867"/>
    <x v="0"/>
    <x v="2"/>
    <x v="1"/>
    <d v="2016-07-12T09:59:00"/>
    <s v="NA"/>
    <d v="2016-07-12T00:00:00"/>
    <d v="1899-12-30T09:59:00"/>
    <n v="9"/>
    <x v="2"/>
    <x v="3"/>
    <s v="Failed"/>
    <n v="0"/>
    <n v="1"/>
    <n v="1"/>
    <x v="0"/>
    <s v=""/>
  </r>
  <r>
    <n v="4383"/>
    <x v="1"/>
    <x v="2"/>
    <x v="1"/>
    <d v="2016-07-14T07:48:31"/>
    <s v="NA"/>
    <d v="2016-07-14T00:00:00"/>
    <d v="1899-12-30T07:48:31"/>
    <n v="7"/>
    <x v="2"/>
    <x v="2"/>
    <s v="Failed"/>
    <n v="0"/>
    <n v="1"/>
    <n v="1"/>
    <x v="1"/>
    <s v=""/>
  </r>
  <r>
    <n v="748"/>
    <x v="1"/>
    <x v="3"/>
    <x v="1"/>
    <d v="2016-07-11T15:49:00"/>
    <s v="NA"/>
    <d v="2016-07-11T00:00:00"/>
    <d v="1899-12-30T15:49:00"/>
    <n v="15"/>
    <x v="0"/>
    <x v="1"/>
    <s v="Failed"/>
    <n v="0"/>
    <n v="1"/>
    <n v="1"/>
    <x v="1"/>
    <s v=""/>
  </r>
  <r>
    <n v="1254"/>
    <x v="0"/>
    <x v="3"/>
    <x v="1"/>
    <d v="2016-07-11T21:53:00"/>
    <s v="NA"/>
    <d v="2016-07-11T00:00:00"/>
    <d v="1899-12-30T21:53:00"/>
    <n v="21"/>
    <x v="3"/>
    <x v="2"/>
    <s v="Failed"/>
    <n v="0"/>
    <n v="1"/>
    <n v="1"/>
    <x v="0"/>
    <s v=""/>
  </r>
  <r>
    <n v="3807"/>
    <x v="0"/>
    <x v="3"/>
    <x v="1"/>
    <d v="2016-07-13T20:58:00"/>
    <s v="NA"/>
    <d v="2016-07-13T00:00:00"/>
    <d v="1899-12-30T20:58:00"/>
    <n v="20"/>
    <x v="1"/>
    <x v="1"/>
    <s v="Failed"/>
    <n v="0"/>
    <n v="1"/>
    <n v="1"/>
    <x v="0"/>
    <s v=""/>
  </r>
  <r>
    <n v="4280"/>
    <x v="1"/>
    <x v="3"/>
    <x v="1"/>
    <d v="2016-07-14T06:33:09"/>
    <s v="NA"/>
    <d v="2016-07-14T00:00:00"/>
    <d v="1899-12-30T06:33:09"/>
    <n v="6"/>
    <x v="2"/>
    <x v="0"/>
    <s v="Failed"/>
    <n v="0"/>
    <n v="1"/>
    <n v="1"/>
    <x v="1"/>
    <s v=""/>
  </r>
  <r>
    <n v="4533"/>
    <x v="1"/>
    <x v="3"/>
    <x v="1"/>
    <d v="2016-07-14T09:31:08"/>
    <s v="NA"/>
    <d v="2016-07-14T00:00:00"/>
    <d v="1899-12-30T09:31:08"/>
    <n v="9"/>
    <x v="2"/>
    <x v="4"/>
    <s v="Failed"/>
    <n v="0"/>
    <n v="1"/>
    <n v="1"/>
    <x v="1"/>
    <s v=""/>
  </r>
  <r>
    <n v="3230"/>
    <x v="1"/>
    <x v="4"/>
    <x v="1"/>
    <d v="2016-07-13T10:01:57"/>
    <s v="NA"/>
    <d v="2016-07-13T00:00:00"/>
    <d v="1899-12-30T10:01:57"/>
    <n v="10"/>
    <x v="0"/>
    <x v="0"/>
    <s v="Failed"/>
    <n v="0"/>
    <n v="1"/>
    <n v="1"/>
    <x v="1"/>
    <s v=""/>
  </r>
  <r>
    <n v="4296"/>
    <x v="1"/>
    <x v="4"/>
    <x v="1"/>
    <d v="2016-07-14T06:39:26"/>
    <s v="NA"/>
    <d v="2016-07-14T00:00:00"/>
    <d v="1899-12-30T06:39:26"/>
    <n v="6"/>
    <x v="2"/>
    <x v="3"/>
    <s v="Failed"/>
    <n v="0"/>
    <n v="1"/>
    <n v="1"/>
    <x v="1"/>
    <s v=""/>
  </r>
  <r>
    <n v="3059"/>
    <x v="1"/>
    <x v="5"/>
    <x v="1"/>
    <d v="2016-07-13T07:56:25"/>
    <s v="NA"/>
    <d v="2016-07-13T00:00:00"/>
    <d v="1899-12-30T07:56:25"/>
    <n v="7"/>
    <x v="2"/>
    <x v="5"/>
    <s v="Failed"/>
    <n v="0"/>
    <n v="1"/>
    <n v="1"/>
    <x v="1"/>
    <s v=""/>
  </r>
  <r>
    <n v="5547"/>
    <x v="1"/>
    <x v="5"/>
    <x v="1"/>
    <d v="2016-07-15T05:30:31"/>
    <s v="NA"/>
    <d v="2016-07-15T00:00:00"/>
    <d v="1899-12-30T05:30:31"/>
    <n v="5"/>
    <x v="2"/>
    <x v="0"/>
    <s v="Failed"/>
    <n v="0"/>
    <n v="1"/>
    <n v="1"/>
    <x v="1"/>
    <s v=""/>
  </r>
  <r>
    <n v="5699"/>
    <x v="1"/>
    <x v="5"/>
    <x v="1"/>
    <d v="2016-07-15T07:25:53"/>
    <s v="NA"/>
    <d v="2016-07-15T00:00:00"/>
    <d v="1899-12-30T07:25:53"/>
    <n v="7"/>
    <x v="2"/>
    <x v="2"/>
    <s v="Failed"/>
    <n v="0"/>
    <n v="1"/>
    <n v="1"/>
    <x v="1"/>
    <s v=""/>
  </r>
  <r>
    <n v="5701"/>
    <x v="1"/>
    <x v="5"/>
    <x v="1"/>
    <d v="2016-07-15T07:34:00"/>
    <s v="NA"/>
    <d v="2016-07-15T00:00:00"/>
    <d v="1899-12-30T07:34:00"/>
    <n v="7"/>
    <x v="2"/>
    <x v="0"/>
    <s v="Failed"/>
    <n v="0"/>
    <n v="1"/>
    <n v="1"/>
    <x v="1"/>
    <s v=""/>
  </r>
  <r>
    <n v="247"/>
    <x v="1"/>
    <x v="6"/>
    <x v="1"/>
    <d v="2016-07-11T06:33:00"/>
    <s v="NA"/>
    <d v="2016-07-11T00:00:00"/>
    <d v="1899-12-30T06:33:00"/>
    <n v="6"/>
    <x v="2"/>
    <x v="6"/>
    <s v="Failed"/>
    <n v="0"/>
    <n v="1"/>
    <n v="1"/>
    <x v="1"/>
    <s v=""/>
  </r>
  <r>
    <n v="2582"/>
    <x v="0"/>
    <x v="6"/>
    <x v="1"/>
    <d v="2016-07-12T21:42:00"/>
    <s v="NA"/>
    <d v="2016-07-12T00:00:00"/>
    <d v="1899-12-30T21:42:00"/>
    <n v="21"/>
    <x v="3"/>
    <x v="1"/>
    <s v="Failed"/>
    <n v="0"/>
    <n v="1"/>
    <n v="1"/>
    <x v="0"/>
    <s v=""/>
  </r>
  <r>
    <n v="3184"/>
    <x v="1"/>
    <x v="6"/>
    <x v="1"/>
    <d v="2016-07-13T09:21:36"/>
    <s v="NA"/>
    <d v="2016-07-13T00:00:00"/>
    <d v="1899-12-30T09:21:36"/>
    <n v="9"/>
    <x v="2"/>
    <x v="1"/>
    <s v="Failed"/>
    <n v="0"/>
    <n v="1"/>
    <n v="1"/>
    <x v="1"/>
    <s v=""/>
  </r>
  <r>
    <n v="1687"/>
    <x v="1"/>
    <x v="7"/>
    <x v="1"/>
    <d v="2016-07-12T07:51:00"/>
    <s v="NA"/>
    <d v="2016-07-12T00:00:00"/>
    <d v="1899-12-30T07:51:00"/>
    <n v="7"/>
    <x v="2"/>
    <x v="5"/>
    <s v="Failed"/>
    <n v="0"/>
    <n v="1"/>
    <n v="1"/>
    <x v="1"/>
    <s v=""/>
  </r>
  <r>
    <n v="4174"/>
    <x v="1"/>
    <x v="7"/>
    <x v="1"/>
    <d v="2016-07-14T05:19:59"/>
    <s v="NA"/>
    <d v="2016-07-14T00:00:00"/>
    <d v="1899-12-30T05:19:59"/>
    <n v="5"/>
    <x v="2"/>
    <x v="6"/>
    <s v="Failed"/>
    <n v="0"/>
    <n v="1"/>
    <n v="1"/>
    <x v="1"/>
    <s v=""/>
  </r>
  <r>
    <n v="4335"/>
    <x v="1"/>
    <x v="7"/>
    <x v="1"/>
    <d v="2016-07-14T07:13:52"/>
    <s v="NA"/>
    <d v="2016-07-14T00:00:00"/>
    <d v="1899-12-30T07:13:52"/>
    <n v="7"/>
    <x v="2"/>
    <x v="6"/>
    <s v="Failed"/>
    <n v="0"/>
    <n v="1"/>
    <n v="1"/>
    <x v="1"/>
    <s v=""/>
  </r>
  <r>
    <n v="150"/>
    <x v="1"/>
    <x v="8"/>
    <x v="1"/>
    <d v="2016-07-11T05:24:00"/>
    <s v="NA"/>
    <d v="2016-07-11T00:00:00"/>
    <d v="1899-12-30T05:24:00"/>
    <n v="5"/>
    <x v="2"/>
    <x v="0"/>
    <s v="Failed"/>
    <n v="0"/>
    <n v="1"/>
    <n v="1"/>
    <x v="1"/>
    <s v=""/>
  </r>
  <r>
    <n v="233"/>
    <x v="1"/>
    <x v="8"/>
    <x v="1"/>
    <d v="2016-07-11T06:27:00"/>
    <s v="NA"/>
    <d v="2016-07-11T00:00:00"/>
    <d v="1899-12-30T06:27:00"/>
    <n v="6"/>
    <x v="2"/>
    <x v="6"/>
    <s v="Failed"/>
    <n v="0"/>
    <n v="1"/>
    <n v="1"/>
    <x v="1"/>
    <s v=""/>
  </r>
  <r>
    <n v="1880"/>
    <x v="1"/>
    <x v="8"/>
    <x v="1"/>
    <d v="2016-07-12T10:01:00"/>
    <s v="NA"/>
    <d v="2016-07-12T00:00:00"/>
    <d v="1899-12-30T10:01:00"/>
    <n v="10"/>
    <x v="0"/>
    <x v="4"/>
    <s v="Failed"/>
    <n v="0"/>
    <n v="1"/>
    <n v="1"/>
    <x v="1"/>
    <s v=""/>
  </r>
  <r>
    <n v="2986"/>
    <x v="1"/>
    <x v="8"/>
    <x v="1"/>
    <d v="2016-07-13T07:04:48"/>
    <s v="NA"/>
    <d v="2016-07-13T00:00:00"/>
    <d v="1899-12-30T07:04:48"/>
    <n v="7"/>
    <x v="2"/>
    <x v="4"/>
    <s v="Failed"/>
    <n v="0"/>
    <n v="1"/>
    <n v="1"/>
    <x v="1"/>
    <s v=""/>
  </r>
  <r>
    <n v="3549"/>
    <x v="1"/>
    <x v="8"/>
    <x v="1"/>
    <d v="2016-07-13T18:03:30"/>
    <s v="NA"/>
    <d v="2016-07-13T00:00:00"/>
    <d v="1899-12-30T18:03:30"/>
    <n v="18"/>
    <x v="1"/>
    <x v="5"/>
    <s v="Failed"/>
    <n v="0"/>
    <n v="1"/>
    <n v="1"/>
    <x v="1"/>
    <s v=""/>
  </r>
  <r>
    <n v="4463"/>
    <x v="1"/>
    <x v="8"/>
    <x v="1"/>
    <d v="2016-07-14T08:43:07"/>
    <s v="NA"/>
    <d v="2016-07-14T00:00:00"/>
    <d v="1899-12-30T08:43:07"/>
    <n v="8"/>
    <x v="2"/>
    <x v="4"/>
    <s v="Failed"/>
    <n v="0"/>
    <n v="1"/>
    <n v="1"/>
    <x v="1"/>
    <s v=""/>
  </r>
  <r>
    <n v="4178"/>
    <x v="1"/>
    <x v="9"/>
    <x v="1"/>
    <d v="2016-07-14T05:22:51"/>
    <s v="NA"/>
    <d v="2016-07-14T00:00:00"/>
    <d v="1899-12-30T05:22:51"/>
    <n v="5"/>
    <x v="2"/>
    <x v="1"/>
    <s v="Failed"/>
    <n v="0"/>
    <n v="1"/>
    <n v="1"/>
    <x v="1"/>
    <s v=""/>
  </r>
  <r>
    <n v="4599"/>
    <x v="1"/>
    <x v="9"/>
    <x v="1"/>
    <d v="2016-07-14T10:08:43"/>
    <s v="NA"/>
    <d v="2016-07-14T00:00:00"/>
    <d v="1899-12-30T10:08:43"/>
    <n v="10"/>
    <x v="0"/>
    <x v="5"/>
    <s v="Failed"/>
    <n v="0"/>
    <n v="1"/>
    <n v="1"/>
    <x v="1"/>
    <s v=""/>
  </r>
  <r>
    <n v="4667"/>
    <x v="0"/>
    <x v="9"/>
    <x v="1"/>
    <d v="2016-07-14T12:23:07"/>
    <s v="NA"/>
    <d v="2016-07-14T00:00:00"/>
    <d v="1899-12-30T12:23:07"/>
    <n v="12"/>
    <x v="0"/>
    <x v="3"/>
    <s v="Failed"/>
    <n v="0"/>
    <n v="1"/>
    <n v="1"/>
    <x v="0"/>
    <s v=""/>
  </r>
  <r>
    <n v="570"/>
    <x v="1"/>
    <x v="12"/>
    <x v="1"/>
    <d v="2016-07-11T10:36:00"/>
    <s v="NA"/>
    <d v="2016-07-11T00:00:00"/>
    <d v="1899-12-30T10:36:00"/>
    <n v="10"/>
    <x v="0"/>
    <x v="0"/>
    <s v="Failed"/>
    <n v="0"/>
    <n v="1"/>
    <n v="1"/>
    <x v="1"/>
    <s v=""/>
  </r>
  <r>
    <n v="1691"/>
    <x v="1"/>
    <x v="12"/>
    <x v="1"/>
    <d v="2016-07-12T07:54:00"/>
    <s v="NA"/>
    <d v="2016-07-12T00:00:00"/>
    <d v="1899-12-30T07:54:00"/>
    <n v="7"/>
    <x v="2"/>
    <x v="4"/>
    <s v="Failed"/>
    <n v="0"/>
    <n v="1"/>
    <n v="1"/>
    <x v="1"/>
    <s v=""/>
  </r>
  <r>
    <n v="3499"/>
    <x v="1"/>
    <x v="12"/>
    <x v="1"/>
    <d v="2016-07-13T17:46:24"/>
    <s v="NA"/>
    <d v="2016-07-13T00:00:00"/>
    <d v="1899-12-30T17:46:24"/>
    <n v="17"/>
    <x v="1"/>
    <x v="1"/>
    <s v="Failed"/>
    <n v="0"/>
    <n v="1"/>
    <n v="1"/>
    <x v="1"/>
    <s v=""/>
  </r>
  <r>
    <n v="4467"/>
    <x v="1"/>
    <x v="12"/>
    <x v="1"/>
    <d v="2016-07-14T08:42:11"/>
    <s v="NA"/>
    <d v="2016-07-14T00:00:00"/>
    <d v="1899-12-30T08:42:11"/>
    <n v="8"/>
    <x v="2"/>
    <x v="2"/>
    <s v="Failed"/>
    <n v="0"/>
    <n v="1"/>
    <n v="1"/>
    <x v="1"/>
    <s v=""/>
  </r>
  <r>
    <n v="2799"/>
    <x v="1"/>
    <x v="13"/>
    <x v="1"/>
    <d v="2016-07-13T04:59:16"/>
    <s v="NA"/>
    <d v="2016-07-13T00:00:00"/>
    <d v="1899-12-30T04:59:16"/>
    <n v="4"/>
    <x v="4"/>
    <x v="1"/>
    <s v="Failed"/>
    <n v="0"/>
    <n v="1"/>
    <n v="1"/>
    <x v="1"/>
    <s v=""/>
  </r>
  <r>
    <n v="3822"/>
    <x v="0"/>
    <x v="13"/>
    <x v="1"/>
    <d v="2016-07-13T21:10:52"/>
    <s v="NA"/>
    <d v="2016-07-13T00:00:00"/>
    <d v="1899-12-30T21:10:52"/>
    <n v="21"/>
    <x v="3"/>
    <x v="5"/>
    <s v="Failed"/>
    <n v="0"/>
    <n v="1"/>
    <n v="1"/>
    <x v="0"/>
    <s v=""/>
  </r>
  <r>
    <n v="4456"/>
    <x v="1"/>
    <x v="13"/>
    <x v="1"/>
    <d v="2016-07-14T08:32:41"/>
    <s v="NA"/>
    <d v="2016-07-14T00:00:00"/>
    <d v="1899-12-30T08:32:41"/>
    <n v="8"/>
    <x v="2"/>
    <x v="4"/>
    <s v="Failed"/>
    <n v="0"/>
    <n v="1"/>
    <n v="1"/>
    <x v="1"/>
    <s v=""/>
  </r>
  <r>
    <n v="4685"/>
    <x v="0"/>
    <x v="13"/>
    <x v="1"/>
    <d v="2016-07-14T13:00:39"/>
    <s v="NA"/>
    <d v="2016-07-14T00:00:00"/>
    <d v="1899-12-30T13:00:39"/>
    <n v="13"/>
    <x v="0"/>
    <x v="6"/>
    <s v="Failed"/>
    <n v="0"/>
    <n v="1"/>
    <n v="1"/>
    <x v="0"/>
    <s v=""/>
  </r>
  <r>
    <n v="306"/>
    <x v="1"/>
    <x v="14"/>
    <x v="1"/>
    <d v="2016-07-11T07:20:00"/>
    <s v="NA"/>
    <d v="2016-07-11T00:00:00"/>
    <d v="1899-12-30T07:20:00"/>
    <n v="7"/>
    <x v="2"/>
    <x v="3"/>
    <s v="Failed"/>
    <n v="0"/>
    <n v="1"/>
    <n v="1"/>
    <x v="1"/>
    <s v=""/>
  </r>
  <r>
    <n v="2888"/>
    <x v="1"/>
    <x v="14"/>
    <x v="1"/>
    <d v="2016-07-13T05:57:46"/>
    <s v="NA"/>
    <d v="2016-07-13T00:00:00"/>
    <d v="1899-12-30T05:57:46"/>
    <n v="5"/>
    <x v="2"/>
    <x v="4"/>
    <s v="Failed"/>
    <n v="0"/>
    <n v="1"/>
    <n v="1"/>
    <x v="1"/>
    <s v=""/>
  </r>
  <r>
    <n v="92"/>
    <x v="1"/>
    <x v="15"/>
    <x v="1"/>
    <d v="2016-07-11T04:53:00"/>
    <s v="NA"/>
    <d v="2016-07-11T00:00:00"/>
    <d v="1899-12-30T04:53:00"/>
    <n v="4"/>
    <x v="4"/>
    <x v="2"/>
    <s v="Failed"/>
    <n v="0"/>
    <n v="1"/>
    <n v="1"/>
    <x v="1"/>
    <s v=""/>
  </r>
  <r>
    <n v="3138"/>
    <x v="1"/>
    <x v="15"/>
    <x v="1"/>
    <d v="2016-07-13T08:50:25"/>
    <s v="NA"/>
    <d v="2016-07-13T00:00:00"/>
    <d v="1899-12-30T08:50:25"/>
    <n v="8"/>
    <x v="2"/>
    <x v="6"/>
    <s v="Failed"/>
    <n v="0"/>
    <n v="1"/>
    <n v="1"/>
    <x v="1"/>
    <s v=""/>
  </r>
  <r>
    <n v="3810"/>
    <x v="1"/>
    <x v="15"/>
    <x v="1"/>
    <d v="2016-07-13T21:06:22"/>
    <s v="NA"/>
    <d v="2016-07-13T00:00:00"/>
    <d v="1899-12-30T21:06:22"/>
    <n v="21"/>
    <x v="3"/>
    <x v="6"/>
    <s v="Failed"/>
    <n v="0"/>
    <n v="1"/>
    <n v="1"/>
    <x v="1"/>
    <s v=""/>
  </r>
  <r>
    <n v="4580"/>
    <x v="1"/>
    <x v="15"/>
    <x v="1"/>
    <d v="2016-07-14T09:59:40"/>
    <s v="NA"/>
    <d v="2016-07-14T00:00:00"/>
    <d v="1899-12-30T09:59:40"/>
    <n v="9"/>
    <x v="2"/>
    <x v="6"/>
    <s v="Failed"/>
    <n v="0"/>
    <n v="1"/>
    <n v="1"/>
    <x v="1"/>
    <s v=""/>
  </r>
  <r>
    <n v="5784"/>
    <x v="1"/>
    <x v="15"/>
    <x v="1"/>
    <d v="2016-07-15T08:34:59"/>
    <s v="NA"/>
    <d v="2016-07-15T00:00:00"/>
    <d v="1899-12-30T08:34:59"/>
    <n v="8"/>
    <x v="2"/>
    <x v="6"/>
    <s v="Failed"/>
    <n v="0"/>
    <n v="1"/>
    <n v="1"/>
    <x v="1"/>
    <s v=""/>
  </r>
  <r>
    <n v="1648"/>
    <x v="1"/>
    <x v="16"/>
    <x v="1"/>
    <d v="2016-07-12T07:20:00"/>
    <s v="NA"/>
    <d v="2016-07-12T00:00:00"/>
    <d v="1899-12-30T07:20:00"/>
    <n v="7"/>
    <x v="2"/>
    <x v="0"/>
    <s v="Failed"/>
    <n v="0"/>
    <n v="1"/>
    <n v="1"/>
    <x v="1"/>
    <s v=""/>
  </r>
  <r>
    <n v="2883"/>
    <x v="1"/>
    <x v="16"/>
    <x v="1"/>
    <d v="2016-07-13T05:54:41"/>
    <s v="NA"/>
    <d v="2016-07-13T00:00:00"/>
    <d v="1899-12-30T05:54:41"/>
    <n v="5"/>
    <x v="2"/>
    <x v="1"/>
    <s v="Failed"/>
    <n v="0"/>
    <n v="1"/>
    <n v="1"/>
    <x v="1"/>
    <s v=""/>
  </r>
  <r>
    <n v="4272"/>
    <x v="1"/>
    <x v="16"/>
    <x v="1"/>
    <d v="2016-07-14T06:23:43"/>
    <s v="NA"/>
    <d v="2016-07-14T00:00:00"/>
    <d v="1899-12-30T06:23:43"/>
    <n v="6"/>
    <x v="2"/>
    <x v="6"/>
    <s v="Failed"/>
    <n v="0"/>
    <n v="1"/>
    <n v="1"/>
    <x v="1"/>
    <s v=""/>
  </r>
  <r>
    <n v="5621"/>
    <x v="1"/>
    <x v="16"/>
    <x v="1"/>
    <d v="2016-07-15T06:28:59"/>
    <s v="NA"/>
    <d v="2016-07-15T00:00:00"/>
    <d v="1899-12-30T06:28:59"/>
    <n v="6"/>
    <x v="2"/>
    <x v="5"/>
    <s v="Failed"/>
    <n v="0"/>
    <n v="1"/>
    <n v="1"/>
    <x v="1"/>
    <s v=""/>
  </r>
  <r>
    <n v="5696"/>
    <x v="1"/>
    <x v="16"/>
    <x v="1"/>
    <d v="2016-07-15T07:32:18"/>
    <s v="NA"/>
    <d v="2016-07-15T00:00:00"/>
    <d v="1899-12-30T07:32:18"/>
    <n v="7"/>
    <x v="2"/>
    <x v="3"/>
    <s v="Failed"/>
    <n v="0"/>
    <n v="1"/>
    <n v="1"/>
    <x v="1"/>
    <s v=""/>
  </r>
  <r>
    <n v="5662"/>
    <x v="1"/>
    <x v="17"/>
    <x v="1"/>
    <d v="2016-07-15T07:04:59"/>
    <s v="NA"/>
    <d v="2016-07-15T00:00:00"/>
    <d v="1899-12-30T07:04:59"/>
    <n v="7"/>
    <x v="2"/>
    <x v="1"/>
    <s v="Failed"/>
    <n v="0"/>
    <n v="1"/>
    <n v="1"/>
    <x v="1"/>
    <s v=""/>
  </r>
  <r>
    <n v="1894"/>
    <x v="0"/>
    <x v="18"/>
    <x v="1"/>
    <d v="2016-07-12T10:19:00"/>
    <s v="NA"/>
    <d v="2016-07-12T00:00:00"/>
    <d v="1899-12-30T10:19:00"/>
    <n v="10"/>
    <x v="0"/>
    <x v="4"/>
    <s v="Failed"/>
    <n v="0"/>
    <n v="1"/>
    <n v="1"/>
    <x v="0"/>
    <s v=""/>
  </r>
  <r>
    <n v="2854"/>
    <x v="1"/>
    <x v="18"/>
    <x v="1"/>
    <d v="2016-07-13T05:37:28"/>
    <s v="NA"/>
    <d v="2016-07-13T00:00:00"/>
    <d v="1899-12-30T05:37:28"/>
    <n v="5"/>
    <x v="2"/>
    <x v="3"/>
    <s v="Failed"/>
    <n v="0"/>
    <n v="1"/>
    <n v="1"/>
    <x v="1"/>
    <s v=""/>
  </r>
  <r>
    <n v="4968"/>
    <x v="1"/>
    <x v="18"/>
    <x v="1"/>
    <d v="2016-07-14T18:40:44"/>
    <s v="NA"/>
    <d v="2016-07-14T00:00:00"/>
    <d v="1899-12-30T18:40:44"/>
    <n v="18"/>
    <x v="1"/>
    <x v="3"/>
    <s v="Failed"/>
    <n v="0"/>
    <n v="1"/>
    <n v="1"/>
    <x v="1"/>
    <s v=""/>
  </r>
  <r>
    <n v="352"/>
    <x v="1"/>
    <x v="19"/>
    <x v="1"/>
    <d v="2016-07-11T07:54:00"/>
    <s v="NA"/>
    <d v="2016-07-11T00:00:00"/>
    <d v="1899-12-30T07:54:00"/>
    <n v="7"/>
    <x v="2"/>
    <x v="6"/>
    <s v="Failed"/>
    <n v="0"/>
    <n v="1"/>
    <n v="1"/>
    <x v="1"/>
    <s v=""/>
  </r>
  <r>
    <n v="1841"/>
    <x v="1"/>
    <x v="19"/>
    <x v="1"/>
    <d v="2016-07-12T09:41:00"/>
    <s v="NA"/>
    <d v="2016-07-12T00:00:00"/>
    <d v="1899-12-30T09:41:00"/>
    <n v="9"/>
    <x v="2"/>
    <x v="5"/>
    <s v="Failed"/>
    <n v="0"/>
    <n v="1"/>
    <n v="1"/>
    <x v="1"/>
    <s v=""/>
  </r>
  <r>
    <n v="1885"/>
    <x v="1"/>
    <x v="19"/>
    <x v="1"/>
    <d v="2016-07-12T10:04:00"/>
    <s v="NA"/>
    <d v="2016-07-12T00:00:00"/>
    <d v="1899-12-30T10:04:00"/>
    <n v="10"/>
    <x v="0"/>
    <x v="6"/>
    <s v="Failed"/>
    <n v="0"/>
    <n v="1"/>
    <n v="1"/>
    <x v="1"/>
    <s v=""/>
  </r>
  <r>
    <n v="3170"/>
    <x v="1"/>
    <x v="19"/>
    <x v="1"/>
    <d v="2016-07-13T09:09:56"/>
    <s v="NA"/>
    <d v="2016-07-13T00:00:00"/>
    <d v="1899-12-30T09:09:56"/>
    <n v="9"/>
    <x v="2"/>
    <x v="1"/>
    <s v="Failed"/>
    <n v="0"/>
    <n v="1"/>
    <n v="1"/>
    <x v="1"/>
    <s v=""/>
  </r>
  <r>
    <n v="4586"/>
    <x v="1"/>
    <x v="19"/>
    <x v="1"/>
    <d v="2016-07-14T10:09:44"/>
    <s v="NA"/>
    <d v="2016-07-14T00:00:00"/>
    <d v="1899-12-30T10:09:44"/>
    <n v="10"/>
    <x v="0"/>
    <x v="2"/>
    <s v="Failed"/>
    <n v="0"/>
    <n v="1"/>
    <n v="1"/>
    <x v="1"/>
    <s v=""/>
  </r>
  <r>
    <n v="5208"/>
    <x v="0"/>
    <x v="19"/>
    <x v="1"/>
    <d v="2016-07-14T20:55:57"/>
    <s v="NA"/>
    <d v="2016-07-14T00:00:00"/>
    <d v="1899-12-30T20:55:57"/>
    <n v="20"/>
    <x v="1"/>
    <x v="5"/>
    <s v="Failed"/>
    <n v="0"/>
    <n v="1"/>
    <n v="1"/>
    <x v="0"/>
    <s v=""/>
  </r>
  <r>
    <n v="5472"/>
    <x v="1"/>
    <x v="19"/>
    <x v="1"/>
    <d v="2016-07-15T04:49:38"/>
    <s v="NA"/>
    <d v="2016-07-15T00:00:00"/>
    <d v="1899-12-30T04:49:38"/>
    <n v="4"/>
    <x v="4"/>
    <x v="3"/>
    <s v="Failed"/>
    <n v="0"/>
    <n v="1"/>
    <n v="1"/>
    <x v="1"/>
    <s v=""/>
  </r>
  <r>
    <n v="96"/>
    <x v="1"/>
    <x v="20"/>
    <x v="1"/>
    <d v="2016-07-11T04:58:00"/>
    <s v="NA"/>
    <d v="2016-07-11T00:00:00"/>
    <d v="1899-12-30T04:58:00"/>
    <n v="4"/>
    <x v="4"/>
    <x v="3"/>
    <s v="Failed"/>
    <n v="0"/>
    <n v="1"/>
    <n v="1"/>
    <x v="1"/>
    <s v=""/>
  </r>
  <r>
    <n v="132"/>
    <x v="1"/>
    <x v="20"/>
    <x v="1"/>
    <d v="2016-07-11T05:15:00"/>
    <s v="NA"/>
    <d v="2016-07-11T00:00:00"/>
    <d v="1899-12-30T05:15:00"/>
    <n v="5"/>
    <x v="2"/>
    <x v="1"/>
    <s v="Failed"/>
    <n v="0"/>
    <n v="1"/>
    <n v="1"/>
    <x v="1"/>
    <s v=""/>
  </r>
  <r>
    <n v="2899"/>
    <x v="1"/>
    <x v="20"/>
    <x v="1"/>
    <d v="2016-07-13T05:59:57"/>
    <s v="NA"/>
    <d v="2016-07-13T00:00:00"/>
    <d v="1899-12-30T05:59:57"/>
    <n v="5"/>
    <x v="2"/>
    <x v="2"/>
    <s v="Failed"/>
    <n v="0"/>
    <n v="1"/>
    <n v="1"/>
    <x v="1"/>
    <s v=""/>
  </r>
  <r>
    <n v="3166"/>
    <x v="1"/>
    <x v="20"/>
    <x v="1"/>
    <d v="2016-07-13T09:09:08"/>
    <s v="NA"/>
    <d v="2016-07-13T00:00:00"/>
    <d v="1899-12-30T09:09:08"/>
    <n v="9"/>
    <x v="2"/>
    <x v="6"/>
    <s v="Failed"/>
    <n v="0"/>
    <n v="1"/>
    <n v="1"/>
    <x v="1"/>
    <s v=""/>
  </r>
  <r>
    <n v="232"/>
    <x v="1"/>
    <x v="21"/>
    <x v="1"/>
    <d v="2016-07-11T06:26:00"/>
    <s v="NA"/>
    <d v="2016-07-11T00:00:00"/>
    <d v="1899-12-30T06:26:00"/>
    <n v="6"/>
    <x v="2"/>
    <x v="2"/>
    <s v="Failed"/>
    <n v="0"/>
    <n v="1"/>
    <n v="1"/>
    <x v="1"/>
    <s v=""/>
  </r>
  <r>
    <n v="275"/>
    <x v="1"/>
    <x v="21"/>
    <x v="1"/>
    <d v="2016-07-11T07:00:00"/>
    <s v="NA"/>
    <d v="2016-07-11T00:00:00"/>
    <d v="1899-12-30T07:00:00"/>
    <n v="7"/>
    <x v="2"/>
    <x v="6"/>
    <s v="Failed"/>
    <n v="0"/>
    <n v="1"/>
    <n v="1"/>
    <x v="1"/>
    <s v=""/>
  </r>
  <r>
    <n v="554"/>
    <x v="1"/>
    <x v="21"/>
    <x v="1"/>
    <d v="2016-07-11T10:13:00"/>
    <s v="NA"/>
    <d v="2016-07-11T00:00:00"/>
    <d v="1899-12-30T10:13:00"/>
    <n v="10"/>
    <x v="0"/>
    <x v="2"/>
    <s v="Failed"/>
    <n v="0"/>
    <n v="1"/>
    <n v="1"/>
    <x v="1"/>
    <s v=""/>
  </r>
  <r>
    <n v="4326"/>
    <x v="1"/>
    <x v="21"/>
    <x v="1"/>
    <d v="2016-07-14T07:08:58"/>
    <s v="NA"/>
    <d v="2016-07-14T00:00:00"/>
    <d v="1899-12-30T07:08:58"/>
    <n v="7"/>
    <x v="2"/>
    <x v="5"/>
    <s v="Failed"/>
    <n v="0"/>
    <n v="1"/>
    <n v="1"/>
    <x v="1"/>
    <s v=""/>
  </r>
  <r>
    <n v="5723"/>
    <x v="1"/>
    <x v="21"/>
    <x v="1"/>
    <d v="2016-07-15T07:44:45"/>
    <s v="NA"/>
    <d v="2016-07-15T00:00:00"/>
    <d v="1899-12-30T07:44:45"/>
    <n v="7"/>
    <x v="2"/>
    <x v="4"/>
    <s v="Failed"/>
    <n v="0"/>
    <n v="1"/>
    <n v="1"/>
    <x v="1"/>
    <s v=""/>
  </r>
  <r>
    <n v="1462"/>
    <x v="0"/>
    <x v="22"/>
    <x v="1"/>
    <d v="2016-07-12T05:01:00"/>
    <s v="NA"/>
    <d v="2016-07-12T00:00:00"/>
    <d v="1899-12-30T05:01:00"/>
    <n v="5"/>
    <x v="2"/>
    <x v="1"/>
    <s v="Failed"/>
    <n v="0"/>
    <n v="1"/>
    <n v="1"/>
    <x v="0"/>
    <s v=""/>
  </r>
  <r>
    <n v="196"/>
    <x v="0"/>
    <x v="23"/>
    <x v="1"/>
    <d v="2016-07-11T06:07:00"/>
    <s v="NA"/>
    <d v="2016-07-11T00:00:00"/>
    <d v="1899-12-30T06:07:00"/>
    <n v="6"/>
    <x v="2"/>
    <x v="5"/>
    <s v="Failed"/>
    <n v="0"/>
    <n v="1"/>
    <n v="1"/>
    <x v="0"/>
    <s v=""/>
  </r>
  <r>
    <n v="236"/>
    <x v="1"/>
    <x v="23"/>
    <x v="1"/>
    <d v="2016-07-11T06:32:00"/>
    <s v="NA"/>
    <d v="2016-07-11T00:00:00"/>
    <d v="1899-12-30T06:32:00"/>
    <n v="6"/>
    <x v="2"/>
    <x v="3"/>
    <s v="Failed"/>
    <n v="0"/>
    <n v="1"/>
    <n v="1"/>
    <x v="1"/>
    <s v=""/>
  </r>
  <r>
    <n v="1502"/>
    <x v="1"/>
    <x v="23"/>
    <x v="1"/>
    <d v="2016-07-12T05:37:00"/>
    <s v="NA"/>
    <d v="2016-07-12T00:00:00"/>
    <d v="1899-12-30T05:37:00"/>
    <n v="5"/>
    <x v="2"/>
    <x v="4"/>
    <s v="Failed"/>
    <n v="0"/>
    <n v="1"/>
    <n v="1"/>
    <x v="1"/>
    <s v=""/>
  </r>
  <r>
    <n v="1615"/>
    <x v="1"/>
    <x v="23"/>
    <x v="1"/>
    <d v="2016-07-12T06:52:00"/>
    <s v="NA"/>
    <d v="2016-07-12T00:00:00"/>
    <d v="1899-12-30T06:52:00"/>
    <n v="6"/>
    <x v="2"/>
    <x v="3"/>
    <s v="Failed"/>
    <n v="0"/>
    <n v="1"/>
    <n v="1"/>
    <x v="1"/>
    <s v=""/>
  </r>
  <r>
    <n v="3079"/>
    <x v="1"/>
    <x v="23"/>
    <x v="1"/>
    <d v="2016-07-13T08:13:10"/>
    <s v="NA"/>
    <d v="2016-07-13T00:00:00"/>
    <d v="1899-12-30T08:13:10"/>
    <n v="8"/>
    <x v="2"/>
    <x v="1"/>
    <s v="Failed"/>
    <n v="0"/>
    <n v="1"/>
    <n v="1"/>
    <x v="1"/>
    <s v=""/>
  </r>
  <r>
    <n v="6249"/>
    <x v="0"/>
    <x v="23"/>
    <x v="1"/>
    <d v="2016-07-15T17:55:33"/>
    <s v="NA"/>
    <d v="2016-07-15T00:00:00"/>
    <d v="1899-12-30T17:55:33"/>
    <n v="17"/>
    <x v="1"/>
    <x v="3"/>
    <s v="Failed"/>
    <n v="0"/>
    <n v="1"/>
    <n v="1"/>
    <x v="0"/>
    <s v=""/>
  </r>
  <r>
    <n v="1794"/>
    <x v="1"/>
    <x v="24"/>
    <x v="1"/>
    <d v="2016-07-12T09:03:00"/>
    <s v="NA"/>
    <d v="2016-07-12T00:00:00"/>
    <d v="1899-12-30T09:03:00"/>
    <n v="9"/>
    <x v="2"/>
    <x v="6"/>
    <s v="Failed"/>
    <n v="0"/>
    <n v="1"/>
    <n v="1"/>
    <x v="1"/>
    <s v=""/>
  </r>
  <r>
    <n v="4546"/>
    <x v="1"/>
    <x v="24"/>
    <x v="1"/>
    <d v="2016-07-14T09:34:22"/>
    <s v="NA"/>
    <d v="2016-07-14T00:00:00"/>
    <d v="1899-12-30T09:34:22"/>
    <n v="9"/>
    <x v="2"/>
    <x v="0"/>
    <s v="Failed"/>
    <n v="0"/>
    <n v="1"/>
    <n v="1"/>
    <x v="1"/>
    <s v=""/>
  </r>
  <r>
    <n v="2913"/>
    <x v="1"/>
    <x v="25"/>
    <x v="1"/>
    <d v="2016-07-13T06:15:34"/>
    <s v="NA"/>
    <d v="2016-07-13T00:00:00"/>
    <d v="1899-12-30T06:15:34"/>
    <n v="6"/>
    <x v="2"/>
    <x v="2"/>
    <s v="Failed"/>
    <n v="0"/>
    <n v="1"/>
    <n v="1"/>
    <x v="1"/>
    <s v=""/>
  </r>
  <r>
    <n v="276"/>
    <x v="1"/>
    <x v="26"/>
    <x v="1"/>
    <d v="2016-07-11T06:52:00"/>
    <s v="NA"/>
    <d v="2016-07-11T00:00:00"/>
    <d v="1899-12-30T06:52:00"/>
    <n v="6"/>
    <x v="2"/>
    <x v="0"/>
    <s v="Failed"/>
    <n v="0"/>
    <n v="1"/>
    <n v="1"/>
    <x v="1"/>
    <s v=""/>
  </r>
  <r>
    <n v="1613"/>
    <x v="1"/>
    <x v="26"/>
    <x v="1"/>
    <d v="2016-07-12T06:47:00"/>
    <s v="NA"/>
    <d v="2016-07-12T00:00:00"/>
    <d v="1899-12-30T06:47:00"/>
    <n v="6"/>
    <x v="2"/>
    <x v="0"/>
    <s v="Failed"/>
    <n v="0"/>
    <n v="1"/>
    <n v="1"/>
    <x v="1"/>
    <s v=""/>
  </r>
  <r>
    <n v="3150"/>
    <x v="1"/>
    <x v="26"/>
    <x v="1"/>
    <d v="2016-07-13T08:59:46"/>
    <s v="NA"/>
    <d v="2016-07-13T00:00:00"/>
    <d v="1899-12-30T08:59:46"/>
    <n v="8"/>
    <x v="2"/>
    <x v="5"/>
    <s v="Failed"/>
    <n v="0"/>
    <n v="1"/>
    <n v="1"/>
    <x v="1"/>
    <s v=""/>
  </r>
  <r>
    <n v="3217"/>
    <x v="1"/>
    <x v="26"/>
    <x v="1"/>
    <d v="2016-07-13T09:48:01"/>
    <s v="NA"/>
    <d v="2016-07-13T00:00:00"/>
    <d v="1899-12-30T09:48:01"/>
    <n v="9"/>
    <x v="2"/>
    <x v="4"/>
    <s v="Failed"/>
    <n v="0"/>
    <n v="1"/>
    <n v="1"/>
    <x v="1"/>
    <s v=""/>
  </r>
  <r>
    <n v="4523"/>
    <x v="1"/>
    <x v="26"/>
    <x v="1"/>
    <d v="2016-07-14T09:22:12"/>
    <s v="NA"/>
    <d v="2016-07-14T00:00:00"/>
    <d v="1899-12-30T09:22:12"/>
    <n v="9"/>
    <x v="2"/>
    <x v="2"/>
    <s v="Failed"/>
    <n v="0"/>
    <n v="1"/>
    <n v="1"/>
    <x v="1"/>
    <s v=""/>
  </r>
  <r>
    <n v="4593"/>
    <x v="1"/>
    <x v="26"/>
    <x v="1"/>
    <d v="2016-07-14T10:09:46"/>
    <s v="NA"/>
    <d v="2016-07-14T00:00:00"/>
    <d v="1899-12-30T10:09:46"/>
    <n v="10"/>
    <x v="0"/>
    <x v="2"/>
    <s v="Failed"/>
    <n v="0"/>
    <n v="1"/>
    <n v="1"/>
    <x v="1"/>
    <s v=""/>
  </r>
  <r>
    <n v="5476"/>
    <x v="0"/>
    <x v="26"/>
    <x v="1"/>
    <d v="2016-07-15T04:45:54"/>
    <s v="NA"/>
    <d v="2016-07-15T00:00:00"/>
    <d v="1899-12-30T04:45:54"/>
    <n v="4"/>
    <x v="4"/>
    <x v="6"/>
    <s v="Failed"/>
    <n v="0"/>
    <n v="1"/>
    <n v="1"/>
    <x v="0"/>
    <s v=""/>
  </r>
  <r>
    <n v="5477"/>
    <x v="1"/>
    <x v="26"/>
    <x v="1"/>
    <d v="2016-07-15T04:48:51"/>
    <s v="NA"/>
    <d v="2016-07-15T00:00:00"/>
    <d v="1899-12-30T04:48:51"/>
    <n v="4"/>
    <x v="4"/>
    <x v="0"/>
    <s v="Failed"/>
    <n v="0"/>
    <n v="1"/>
    <n v="1"/>
    <x v="1"/>
    <s v=""/>
  </r>
  <r>
    <n v="5846"/>
    <x v="1"/>
    <x v="26"/>
    <x v="1"/>
    <d v="2016-07-15T09:05:17"/>
    <s v="NA"/>
    <d v="2016-07-15T00:00:00"/>
    <d v="1899-12-30T09:05:17"/>
    <n v="9"/>
    <x v="2"/>
    <x v="2"/>
    <s v="Failed"/>
    <n v="0"/>
    <n v="1"/>
    <n v="1"/>
    <x v="1"/>
    <s v=""/>
  </r>
  <r>
    <n v="1539"/>
    <x v="1"/>
    <x v="27"/>
    <x v="1"/>
    <d v="2016-07-12T06:04:00"/>
    <s v="NA"/>
    <d v="2016-07-12T00:00:00"/>
    <d v="1899-12-30T06:04:00"/>
    <n v="6"/>
    <x v="2"/>
    <x v="1"/>
    <s v="Failed"/>
    <n v="0"/>
    <n v="1"/>
    <n v="1"/>
    <x v="1"/>
    <s v=""/>
  </r>
  <r>
    <n v="1770"/>
    <x v="1"/>
    <x v="27"/>
    <x v="1"/>
    <d v="2016-07-12T08:50:00"/>
    <s v="NA"/>
    <d v="2016-07-12T00:00:00"/>
    <d v="1899-12-30T08:50:00"/>
    <n v="8"/>
    <x v="2"/>
    <x v="1"/>
    <s v="Failed"/>
    <n v="0"/>
    <n v="1"/>
    <n v="1"/>
    <x v="1"/>
    <s v=""/>
  </r>
  <r>
    <n v="1921"/>
    <x v="1"/>
    <x v="27"/>
    <x v="1"/>
    <d v="2016-07-12T10:58:00"/>
    <s v="NA"/>
    <d v="2016-07-12T00:00:00"/>
    <d v="1899-12-30T10:58:00"/>
    <n v="10"/>
    <x v="0"/>
    <x v="0"/>
    <s v="Failed"/>
    <n v="0"/>
    <n v="1"/>
    <n v="1"/>
    <x v="1"/>
    <s v=""/>
  </r>
  <r>
    <n v="3073"/>
    <x v="1"/>
    <x v="27"/>
    <x v="1"/>
    <d v="2016-07-13T08:01:01"/>
    <s v="NA"/>
    <d v="2016-07-13T00:00:00"/>
    <d v="1899-12-30T08:01:01"/>
    <n v="8"/>
    <x v="2"/>
    <x v="5"/>
    <s v="Failed"/>
    <n v="0"/>
    <n v="1"/>
    <n v="1"/>
    <x v="1"/>
    <s v=""/>
  </r>
  <r>
    <n v="4795"/>
    <x v="0"/>
    <x v="27"/>
    <x v="1"/>
    <d v="2016-07-14T16:55:27"/>
    <s v="NA"/>
    <d v="2016-07-14T00:00:00"/>
    <d v="1899-12-30T16:55:27"/>
    <n v="16"/>
    <x v="0"/>
    <x v="5"/>
    <s v="Failed"/>
    <n v="0"/>
    <n v="1"/>
    <n v="1"/>
    <x v="0"/>
    <s v=""/>
  </r>
  <r>
    <n v="2079"/>
    <x v="0"/>
    <x v="28"/>
    <x v="1"/>
    <d v="2016-07-12T15:43:00"/>
    <s v="NA"/>
    <d v="2016-07-12T00:00:00"/>
    <d v="1899-12-30T15:43:00"/>
    <n v="15"/>
    <x v="0"/>
    <x v="5"/>
    <s v="Failed"/>
    <n v="0"/>
    <n v="1"/>
    <n v="1"/>
    <x v="0"/>
    <s v=""/>
  </r>
  <r>
    <n v="3179"/>
    <x v="1"/>
    <x v="28"/>
    <x v="1"/>
    <d v="2016-07-13T09:16:05"/>
    <s v="NA"/>
    <d v="2016-07-13T00:00:00"/>
    <d v="1899-12-30T09:16:05"/>
    <n v="9"/>
    <x v="2"/>
    <x v="2"/>
    <s v="Failed"/>
    <n v="0"/>
    <n v="1"/>
    <n v="1"/>
    <x v="1"/>
    <s v=""/>
  </r>
  <r>
    <n v="5872"/>
    <x v="1"/>
    <x v="28"/>
    <x v="1"/>
    <d v="2016-07-15T09:20:22"/>
    <s v="NA"/>
    <d v="2016-07-15T00:00:00"/>
    <d v="1899-12-30T09:20:22"/>
    <n v="9"/>
    <x v="2"/>
    <x v="1"/>
    <s v="Failed"/>
    <n v="0"/>
    <n v="1"/>
    <n v="1"/>
    <x v="1"/>
    <s v=""/>
  </r>
  <r>
    <n v="218"/>
    <x v="1"/>
    <x v="29"/>
    <x v="1"/>
    <d v="2016-07-11T06:14:00"/>
    <s v="NA"/>
    <d v="2016-07-11T00:00:00"/>
    <d v="1899-12-30T06:14:00"/>
    <n v="6"/>
    <x v="2"/>
    <x v="2"/>
    <s v="Failed"/>
    <n v="0"/>
    <n v="1"/>
    <n v="1"/>
    <x v="1"/>
    <s v=""/>
  </r>
  <r>
    <n v="840"/>
    <x v="0"/>
    <x v="29"/>
    <x v="1"/>
    <d v="2016-07-11T17:41:00"/>
    <s v="NA"/>
    <d v="2016-07-11T00:00:00"/>
    <d v="1899-12-30T17:41:00"/>
    <n v="17"/>
    <x v="1"/>
    <x v="5"/>
    <s v="Failed"/>
    <n v="0"/>
    <n v="1"/>
    <n v="1"/>
    <x v="0"/>
    <s v=""/>
  </r>
  <r>
    <n v="1642"/>
    <x v="1"/>
    <x v="29"/>
    <x v="1"/>
    <d v="2016-07-12T07:17:00"/>
    <s v="NA"/>
    <d v="2016-07-12T00:00:00"/>
    <d v="1899-12-30T07:17:00"/>
    <n v="7"/>
    <x v="2"/>
    <x v="4"/>
    <s v="Failed"/>
    <n v="0"/>
    <n v="1"/>
    <n v="1"/>
    <x v="1"/>
    <s v=""/>
  </r>
  <r>
    <n v="3307"/>
    <x v="1"/>
    <x v="29"/>
    <x v="1"/>
    <d v="2016-07-13T12:02:50"/>
    <s v="NA"/>
    <d v="2016-07-13T00:00:00"/>
    <d v="1899-12-30T12:02:50"/>
    <n v="12"/>
    <x v="0"/>
    <x v="0"/>
    <s v="Failed"/>
    <n v="0"/>
    <n v="1"/>
    <n v="1"/>
    <x v="1"/>
    <s v=""/>
  </r>
  <r>
    <n v="1475"/>
    <x v="1"/>
    <x v="30"/>
    <x v="1"/>
    <d v="2016-07-12T05:12:00"/>
    <s v="NA"/>
    <d v="2016-07-12T00:00:00"/>
    <d v="1899-12-30T05:12:00"/>
    <n v="5"/>
    <x v="2"/>
    <x v="3"/>
    <s v="Failed"/>
    <n v="0"/>
    <n v="1"/>
    <n v="1"/>
    <x v="1"/>
    <s v=""/>
  </r>
  <r>
    <n v="2179"/>
    <x v="0"/>
    <x v="30"/>
    <x v="1"/>
    <d v="2016-07-12T17:36:00"/>
    <s v="NA"/>
    <d v="2016-07-12T00:00:00"/>
    <d v="1899-12-30T17:36:00"/>
    <n v="17"/>
    <x v="1"/>
    <x v="6"/>
    <s v="Failed"/>
    <n v="0"/>
    <n v="1"/>
    <n v="1"/>
    <x v="0"/>
    <s v=""/>
  </r>
  <r>
    <n v="3080"/>
    <x v="1"/>
    <x v="30"/>
    <x v="1"/>
    <d v="2016-07-13T08:11:13"/>
    <s v="NA"/>
    <d v="2016-07-13T00:00:00"/>
    <d v="1899-12-30T08:11:13"/>
    <n v="8"/>
    <x v="2"/>
    <x v="5"/>
    <s v="Failed"/>
    <n v="0"/>
    <n v="1"/>
    <n v="1"/>
    <x v="1"/>
    <s v=""/>
  </r>
  <r>
    <n v="3771"/>
    <x v="0"/>
    <x v="30"/>
    <x v="1"/>
    <d v="2016-07-13T20:42:07"/>
    <s v="NA"/>
    <d v="2016-07-13T00:00:00"/>
    <d v="1899-12-30T20:42:07"/>
    <n v="20"/>
    <x v="1"/>
    <x v="3"/>
    <s v="Failed"/>
    <n v="0"/>
    <n v="1"/>
    <n v="1"/>
    <x v="0"/>
    <s v=""/>
  </r>
  <r>
    <n v="5847"/>
    <x v="0"/>
    <x v="30"/>
    <x v="1"/>
    <d v="2016-07-15T09:05:38"/>
    <s v="NA"/>
    <d v="2016-07-15T00:00:00"/>
    <d v="1899-12-30T09:05:38"/>
    <n v="9"/>
    <x v="2"/>
    <x v="6"/>
    <s v="Failed"/>
    <n v="0"/>
    <n v="1"/>
    <n v="1"/>
    <x v="0"/>
    <s v=""/>
  </r>
  <r>
    <n v="5875"/>
    <x v="1"/>
    <x v="30"/>
    <x v="1"/>
    <d v="2016-07-15T09:22:33"/>
    <s v="NA"/>
    <d v="2016-07-15T00:00:00"/>
    <d v="1899-12-30T09:22:33"/>
    <n v="9"/>
    <x v="2"/>
    <x v="6"/>
    <s v="Failed"/>
    <n v="0"/>
    <n v="1"/>
    <n v="1"/>
    <x v="1"/>
    <s v=""/>
  </r>
  <r>
    <n v="400"/>
    <x v="1"/>
    <x v="31"/>
    <x v="1"/>
    <d v="2016-07-11T08:29:00"/>
    <s v="NA"/>
    <d v="2016-07-11T00:00:00"/>
    <d v="1899-12-30T08:29:00"/>
    <n v="8"/>
    <x v="2"/>
    <x v="2"/>
    <s v="Failed"/>
    <n v="0"/>
    <n v="1"/>
    <n v="1"/>
    <x v="1"/>
    <s v=""/>
  </r>
  <r>
    <n v="2146"/>
    <x v="0"/>
    <x v="31"/>
    <x v="1"/>
    <d v="2016-07-12T17:21:00"/>
    <s v="NA"/>
    <d v="2016-07-12T00:00:00"/>
    <d v="1899-12-30T17:21:00"/>
    <n v="17"/>
    <x v="1"/>
    <x v="4"/>
    <s v="Failed"/>
    <n v="0"/>
    <n v="1"/>
    <n v="1"/>
    <x v="0"/>
    <s v=""/>
  </r>
  <r>
    <n v="2942"/>
    <x v="1"/>
    <x v="31"/>
    <x v="1"/>
    <d v="2016-07-13T06:37:29"/>
    <s v="NA"/>
    <d v="2016-07-13T00:00:00"/>
    <d v="1899-12-30T06:37:29"/>
    <n v="6"/>
    <x v="2"/>
    <x v="6"/>
    <s v="Failed"/>
    <n v="0"/>
    <n v="1"/>
    <n v="1"/>
    <x v="1"/>
    <s v=""/>
  </r>
  <r>
    <n v="4418"/>
    <x v="1"/>
    <x v="31"/>
    <x v="1"/>
    <d v="2016-07-14T08:18:30"/>
    <s v="NA"/>
    <d v="2016-07-14T00:00:00"/>
    <d v="1899-12-30T08:18:30"/>
    <n v="8"/>
    <x v="2"/>
    <x v="2"/>
    <s v="Failed"/>
    <n v="0"/>
    <n v="1"/>
    <n v="1"/>
    <x v="1"/>
    <s v=""/>
  </r>
  <r>
    <n v="2305"/>
    <x v="1"/>
    <x v="32"/>
    <x v="1"/>
    <d v="2016-07-12T18:56:00"/>
    <s v="NA"/>
    <d v="2016-07-12T00:00:00"/>
    <d v="1899-12-30T18:56:00"/>
    <n v="18"/>
    <x v="1"/>
    <x v="6"/>
    <s v="Failed"/>
    <n v="0"/>
    <n v="1"/>
    <n v="1"/>
    <x v="1"/>
    <s v=""/>
  </r>
  <r>
    <n v="5637"/>
    <x v="1"/>
    <x v="32"/>
    <x v="1"/>
    <d v="2016-07-15T06:44:12"/>
    <s v="NA"/>
    <d v="2016-07-15T00:00:00"/>
    <d v="1899-12-30T06:44:12"/>
    <n v="6"/>
    <x v="2"/>
    <x v="6"/>
    <s v="Failed"/>
    <n v="0"/>
    <n v="1"/>
    <n v="1"/>
    <x v="1"/>
    <s v=""/>
  </r>
  <r>
    <n v="5838"/>
    <x v="1"/>
    <x v="32"/>
    <x v="1"/>
    <d v="2016-07-15T09:02:38"/>
    <s v="NA"/>
    <d v="2016-07-15T00:00:00"/>
    <d v="1899-12-30T09:02:38"/>
    <n v="9"/>
    <x v="2"/>
    <x v="5"/>
    <s v="Failed"/>
    <n v="0"/>
    <n v="1"/>
    <n v="1"/>
    <x v="1"/>
    <s v=""/>
  </r>
  <r>
    <n v="457"/>
    <x v="1"/>
    <x v="33"/>
    <x v="1"/>
    <d v="2016-07-11T09:17:00"/>
    <s v="NA"/>
    <d v="2016-07-11T00:00:00"/>
    <d v="1899-12-30T09:17:00"/>
    <n v="9"/>
    <x v="2"/>
    <x v="6"/>
    <s v="Failed"/>
    <n v="0"/>
    <n v="1"/>
    <n v="1"/>
    <x v="1"/>
    <s v=""/>
  </r>
  <r>
    <n v="511"/>
    <x v="1"/>
    <x v="33"/>
    <x v="1"/>
    <d v="2016-07-11T09:40:00"/>
    <s v="NA"/>
    <d v="2016-07-11T00:00:00"/>
    <d v="1899-12-30T09:40:00"/>
    <n v="9"/>
    <x v="2"/>
    <x v="5"/>
    <s v="Failed"/>
    <n v="0"/>
    <n v="1"/>
    <n v="1"/>
    <x v="1"/>
    <s v=""/>
  </r>
  <r>
    <n v="4146"/>
    <x v="1"/>
    <x v="33"/>
    <x v="1"/>
    <d v="2016-07-14T04:52:26"/>
    <s v="NA"/>
    <d v="2016-07-14T00:00:00"/>
    <d v="1899-12-30T04:52:26"/>
    <n v="4"/>
    <x v="4"/>
    <x v="6"/>
    <s v="Failed"/>
    <n v="0"/>
    <n v="1"/>
    <n v="1"/>
    <x v="1"/>
    <s v=""/>
  </r>
  <r>
    <n v="4242"/>
    <x v="1"/>
    <x v="33"/>
    <x v="1"/>
    <d v="2016-07-14T06:03:16"/>
    <s v="NA"/>
    <d v="2016-07-14T00:00:00"/>
    <d v="1899-12-30T06:03:16"/>
    <n v="6"/>
    <x v="2"/>
    <x v="5"/>
    <s v="Failed"/>
    <n v="0"/>
    <n v="1"/>
    <n v="1"/>
    <x v="1"/>
    <s v=""/>
  </r>
  <r>
    <n v="4470"/>
    <x v="1"/>
    <x v="33"/>
    <x v="1"/>
    <d v="2016-07-14T08:47:12"/>
    <s v="NA"/>
    <d v="2016-07-14T00:00:00"/>
    <d v="1899-12-30T08:47:12"/>
    <n v="8"/>
    <x v="2"/>
    <x v="4"/>
    <s v="Failed"/>
    <n v="0"/>
    <n v="1"/>
    <n v="1"/>
    <x v="1"/>
    <s v=""/>
  </r>
  <r>
    <n v="2530"/>
    <x v="1"/>
    <x v="34"/>
    <x v="1"/>
    <d v="2016-07-12T21:07:00"/>
    <s v="NA"/>
    <d v="2016-07-12T00:00:00"/>
    <d v="1899-12-30T21:07:00"/>
    <n v="21"/>
    <x v="3"/>
    <x v="0"/>
    <s v="Failed"/>
    <n v="0"/>
    <n v="1"/>
    <n v="1"/>
    <x v="1"/>
    <s v=""/>
  </r>
  <r>
    <n v="2596"/>
    <x v="1"/>
    <x v="34"/>
    <x v="1"/>
    <d v="2016-07-12T21:53:00"/>
    <s v="NA"/>
    <d v="2016-07-12T00:00:00"/>
    <d v="1899-12-30T21:53:00"/>
    <n v="21"/>
    <x v="3"/>
    <x v="1"/>
    <s v="Failed"/>
    <n v="0"/>
    <n v="1"/>
    <n v="1"/>
    <x v="1"/>
    <s v=""/>
  </r>
  <r>
    <n v="5754"/>
    <x v="1"/>
    <x v="34"/>
    <x v="1"/>
    <d v="2016-07-15T08:05:15"/>
    <s v="NA"/>
    <d v="2016-07-15T00:00:00"/>
    <d v="1899-12-30T08:05:15"/>
    <n v="8"/>
    <x v="2"/>
    <x v="5"/>
    <s v="Failed"/>
    <n v="0"/>
    <n v="1"/>
    <n v="1"/>
    <x v="1"/>
    <s v=""/>
  </r>
  <r>
    <n v="200"/>
    <x v="1"/>
    <x v="35"/>
    <x v="1"/>
    <d v="2016-07-11T06:10:00"/>
    <s v="NA"/>
    <d v="2016-07-11T00:00:00"/>
    <d v="1899-12-30T06:10:00"/>
    <n v="6"/>
    <x v="2"/>
    <x v="4"/>
    <s v="Failed"/>
    <n v="0"/>
    <n v="1"/>
    <n v="1"/>
    <x v="1"/>
    <s v=""/>
  </r>
  <r>
    <n v="1531"/>
    <x v="1"/>
    <x v="35"/>
    <x v="1"/>
    <d v="2016-07-12T05:54:00"/>
    <s v="NA"/>
    <d v="2016-07-12T00:00:00"/>
    <d v="1899-12-30T05:54:00"/>
    <n v="5"/>
    <x v="2"/>
    <x v="3"/>
    <s v="Failed"/>
    <n v="0"/>
    <n v="1"/>
    <n v="1"/>
    <x v="1"/>
    <s v=""/>
  </r>
  <r>
    <n v="5715"/>
    <x v="1"/>
    <x v="35"/>
    <x v="1"/>
    <d v="2016-07-15T07:42:16"/>
    <s v="NA"/>
    <d v="2016-07-15T00:00:00"/>
    <d v="1899-12-30T07:42:16"/>
    <n v="7"/>
    <x v="2"/>
    <x v="0"/>
    <s v="Failed"/>
    <n v="0"/>
    <n v="1"/>
    <n v="1"/>
    <x v="1"/>
    <s v=""/>
  </r>
  <r>
    <n v="3130"/>
    <x v="1"/>
    <x v="36"/>
    <x v="1"/>
    <d v="2016-07-13T08:43:10"/>
    <s v="NA"/>
    <d v="2016-07-13T00:00:00"/>
    <d v="1899-12-30T08:43:10"/>
    <n v="8"/>
    <x v="2"/>
    <x v="2"/>
    <s v="Failed"/>
    <n v="0"/>
    <n v="1"/>
    <n v="1"/>
    <x v="1"/>
    <s v=""/>
  </r>
  <r>
    <n v="4133"/>
    <x v="1"/>
    <x v="36"/>
    <x v="1"/>
    <d v="2016-07-14T04:45:57"/>
    <s v="NA"/>
    <d v="2016-07-14T00:00:00"/>
    <d v="1899-12-30T04:45:57"/>
    <n v="4"/>
    <x v="4"/>
    <x v="0"/>
    <s v="Failed"/>
    <n v="0"/>
    <n v="1"/>
    <n v="1"/>
    <x v="1"/>
    <s v=""/>
  </r>
  <r>
    <n v="4419"/>
    <x v="1"/>
    <x v="36"/>
    <x v="1"/>
    <d v="2016-07-14T08:17:14"/>
    <s v="NA"/>
    <d v="2016-07-14T00:00:00"/>
    <d v="1899-12-30T08:17:14"/>
    <n v="8"/>
    <x v="2"/>
    <x v="6"/>
    <s v="Failed"/>
    <n v="0"/>
    <n v="1"/>
    <n v="1"/>
    <x v="1"/>
    <s v=""/>
  </r>
  <r>
    <n v="4547"/>
    <x v="1"/>
    <x v="36"/>
    <x v="1"/>
    <d v="2016-07-14T09:39:53"/>
    <s v="NA"/>
    <d v="2016-07-14T00:00:00"/>
    <d v="1899-12-30T09:39:53"/>
    <n v="9"/>
    <x v="2"/>
    <x v="4"/>
    <s v="Failed"/>
    <n v="0"/>
    <n v="1"/>
    <n v="1"/>
    <x v="1"/>
    <s v=""/>
  </r>
  <r>
    <n v="5613"/>
    <x v="1"/>
    <x v="36"/>
    <x v="1"/>
    <d v="2016-07-15T06:17:34"/>
    <s v="NA"/>
    <d v="2016-07-15T00:00:00"/>
    <d v="1899-12-30T06:17:34"/>
    <n v="6"/>
    <x v="2"/>
    <x v="1"/>
    <s v="Failed"/>
    <n v="0"/>
    <n v="1"/>
    <n v="1"/>
    <x v="1"/>
    <s v=""/>
  </r>
  <r>
    <n v="572"/>
    <x v="0"/>
    <x v="37"/>
    <x v="1"/>
    <d v="2016-07-11T10:48:00"/>
    <s v="NA"/>
    <d v="2016-07-11T00:00:00"/>
    <d v="1899-12-30T10:48:00"/>
    <n v="10"/>
    <x v="0"/>
    <x v="3"/>
    <s v="Failed"/>
    <n v="0"/>
    <n v="1"/>
    <n v="1"/>
    <x v="0"/>
    <s v=""/>
  </r>
  <r>
    <n v="1566"/>
    <x v="1"/>
    <x v="37"/>
    <x v="1"/>
    <d v="2016-07-12T06:22:00"/>
    <s v="NA"/>
    <d v="2016-07-12T00:00:00"/>
    <d v="1899-12-30T06:22:00"/>
    <n v="6"/>
    <x v="2"/>
    <x v="3"/>
    <s v="Failed"/>
    <n v="0"/>
    <n v="1"/>
    <n v="1"/>
    <x v="1"/>
    <s v=""/>
  </r>
  <r>
    <n v="2266"/>
    <x v="0"/>
    <x v="37"/>
    <x v="1"/>
    <d v="2016-07-12T18:33:00"/>
    <s v="NA"/>
    <d v="2016-07-12T00:00:00"/>
    <d v="1899-12-30T18:33:00"/>
    <n v="18"/>
    <x v="1"/>
    <x v="3"/>
    <s v="Failed"/>
    <n v="0"/>
    <n v="1"/>
    <n v="1"/>
    <x v="0"/>
    <s v=""/>
  </r>
  <r>
    <n v="4390"/>
    <x v="1"/>
    <x v="37"/>
    <x v="1"/>
    <d v="2016-07-14T08:01:16"/>
    <s v="NA"/>
    <d v="2016-07-14T00:00:00"/>
    <d v="1899-12-30T08:01:16"/>
    <n v="8"/>
    <x v="2"/>
    <x v="2"/>
    <s v="Failed"/>
    <n v="0"/>
    <n v="1"/>
    <n v="1"/>
    <x v="1"/>
    <s v=""/>
  </r>
  <r>
    <n v="4545"/>
    <x v="1"/>
    <x v="37"/>
    <x v="1"/>
    <d v="2016-07-14T09:43:35"/>
    <s v="NA"/>
    <d v="2016-07-14T00:00:00"/>
    <d v="1899-12-30T09:43:35"/>
    <n v="9"/>
    <x v="2"/>
    <x v="6"/>
    <s v="Failed"/>
    <n v="0"/>
    <n v="1"/>
    <n v="1"/>
    <x v="1"/>
    <s v=""/>
  </r>
  <r>
    <n v="4572"/>
    <x v="1"/>
    <x v="37"/>
    <x v="1"/>
    <d v="2016-07-14T09:52:32"/>
    <s v="NA"/>
    <d v="2016-07-14T00:00:00"/>
    <d v="1899-12-30T09:52:32"/>
    <n v="9"/>
    <x v="2"/>
    <x v="2"/>
    <s v="Failed"/>
    <n v="0"/>
    <n v="1"/>
    <n v="1"/>
    <x v="1"/>
    <s v=""/>
  </r>
  <r>
    <n v="1649"/>
    <x v="1"/>
    <x v="38"/>
    <x v="1"/>
    <d v="2016-07-12T07:24:00"/>
    <s v="NA"/>
    <d v="2016-07-12T00:00:00"/>
    <d v="1899-12-30T07:24:00"/>
    <n v="7"/>
    <x v="2"/>
    <x v="4"/>
    <s v="Failed"/>
    <n v="0"/>
    <n v="1"/>
    <n v="1"/>
    <x v="1"/>
    <s v=""/>
  </r>
  <r>
    <n v="3008"/>
    <x v="1"/>
    <x v="38"/>
    <x v="1"/>
    <d v="2016-07-13T07:23:01"/>
    <s v="NA"/>
    <d v="2016-07-13T00:00:00"/>
    <d v="1899-12-30T07:23:01"/>
    <n v="7"/>
    <x v="2"/>
    <x v="3"/>
    <s v="Failed"/>
    <n v="0"/>
    <n v="1"/>
    <n v="1"/>
    <x v="1"/>
    <s v=""/>
  </r>
  <r>
    <n v="4480"/>
    <x v="1"/>
    <x v="38"/>
    <x v="1"/>
    <d v="2016-07-14T08:46:34"/>
    <s v="NA"/>
    <d v="2016-07-14T00:00:00"/>
    <d v="1899-12-30T08:46:34"/>
    <n v="8"/>
    <x v="2"/>
    <x v="5"/>
    <s v="Failed"/>
    <n v="0"/>
    <n v="1"/>
    <n v="1"/>
    <x v="1"/>
    <s v=""/>
  </r>
  <r>
    <n v="5713"/>
    <x v="1"/>
    <x v="38"/>
    <x v="1"/>
    <d v="2016-07-15T07:43:27"/>
    <s v="NA"/>
    <d v="2016-07-15T00:00:00"/>
    <d v="1899-12-30T07:43:27"/>
    <n v="7"/>
    <x v="2"/>
    <x v="2"/>
    <s v="Failed"/>
    <n v="0"/>
    <n v="1"/>
    <n v="1"/>
    <x v="1"/>
    <s v=""/>
  </r>
  <r>
    <n v="5866"/>
    <x v="1"/>
    <x v="38"/>
    <x v="1"/>
    <d v="2016-07-15T09:19:04"/>
    <s v="NA"/>
    <d v="2016-07-15T00:00:00"/>
    <d v="1899-12-30T09:19:04"/>
    <n v="9"/>
    <x v="2"/>
    <x v="5"/>
    <s v="Failed"/>
    <n v="0"/>
    <n v="1"/>
    <n v="1"/>
    <x v="1"/>
    <s v=""/>
  </r>
  <r>
    <n v="5945"/>
    <x v="0"/>
    <x v="38"/>
    <x v="1"/>
    <d v="2016-07-15T10:27:59"/>
    <s v="NA"/>
    <d v="2016-07-15T00:00:00"/>
    <d v="1899-12-30T10:27:59"/>
    <n v="10"/>
    <x v="0"/>
    <x v="6"/>
    <s v="Failed"/>
    <n v="0"/>
    <n v="1"/>
    <n v="1"/>
    <x v="0"/>
    <s v=""/>
  </r>
  <r>
    <n v="126"/>
    <x v="1"/>
    <x v="39"/>
    <x v="1"/>
    <d v="2016-07-11T05:05:00"/>
    <s v="NA"/>
    <d v="2016-07-11T00:00:00"/>
    <d v="1899-12-30T05:05:00"/>
    <n v="5"/>
    <x v="2"/>
    <x v="5"/>
    <s v="Failed"/>
    <n v="0"/>
    <n v="1"/>
    <n v="1"/>
    <x v="1"/>
    <s v=""/>
  </r>
  <r>
    <n v="436"/>
    <x v="1"/>
    <x v="39"/>
    <x v="1"/>
    <d v="2016-07-11T08:55:00"/>
    <s v="NA"/>
    <d v="2016-07-11T00:00:00"/>
    <d v="1899-12-30T08:55:00"/>
    <n v="8"/>
    <x v="2"/>
    <x v="6"/>
    <s v="Failed"/>
    <n v="0"/>
    <n v="1"/>
    <n v="1"/>
    <x v="1"/>
    <s v=""/>
  </r>
  <r>
    <n v="1620"/>
    <x v="1"/>
    <x v="39"/>
    <x v="1"/>
    <d v="2016-07-12T06:55:00"/>
    <s v="NA"/>
    <d v="2016-07-12T00:00:00"/>
    <d v="1899-12-30T06:55:00"/>
    <n v="6"/>
    <x v="2"/>
    <x v="0"/>
    <s v="Failed"/>
    <n v="0"/>
    <n v="1"/>
    <n v="1"/>
    <x v="1"/>
    <s v=""/>
  </r>
  <r>
    <n v="2206"/>
    <x v="1"/>
    <x v="39"/>
    <x v="1"/>
    <d v="2016-07-12T17:55:00"/>
    <s v="NA"/>
    <d v="2016-07-12T00:00:00"/>
    <d v="1899-12-30T17:55:00"/>
    <n v="17"/>
    <x v="1"/>
    <x v="2"/>
    <s v="Failed"/>
    <n v="0"/>
    <n v="1"/>
    <n v="1"/>
    <x v="1"/>
    <s v=""/>
  </r>
  <r>
    <n v="3221"/>
    <x v="1"/>
    <x v="39"/>
    <x v="1"/>
    <d v="2016-07-13T09:55:14"/>
    <s v="NA"/>
    <d v="2016-07-13T00:00:00"/>
    <d v="1899-12-30T09:55:14"/>
    <n v="9"/>
    <x v="2"/>
    <x v="2"/>
    <s v="Failed"/>
    <n v="0"/>
    <n v="1"/>
    <n v="1"/>
    <x v="1"/>
    <s v=""/>
  </r>
  <r>
    <n v="5583"/>
    <x v="1"/>
    <x v="39"/>
    <x v="1"/>
    <d v="2016-07-15T05:58:15"/>
    <s v="NA"/>
    <d v="2016-07-15T00:00:00"/>
    <d v="1899-12-30T05:58:15"/>
    <n v="5"/>
    <x v="2"/>
    <x v="4"/>
    <s v="Failed"/>
    <n v="0"/>
    <n v="1"/>
    <n v="1"/>
    <x v="1"/>
    <s v=""/>
  </r>
  <r>
    <n v="2131"/>
    <x v="1"/>
    <x v="40"/>
    <x v="1"/>
    <d v="2016-07-12T17:04:00"/>
    <s v="NA"/>
    <d v="2016-07-12T00:00:00"/>
    <d v="1899-12-30T17:04:00"/>
    <n v="17"/>
    <x v="1"/>
    <x v="0"/>
    <s v="Failed"/>
    <n v="0"/>
    <n v="1"/>
    <n v="1"/>
    <x v="1"/>
    <s v=""/>
  </r>
  <r>
    <n v="401"/>
    <x v="1"/>
    <x v="42"/>
    <x v="1"/>
    <d v="2016-07-11T08:27:00"/>
    <s v="NA"/>
    <d v="2016-07-11T00:00:00"/>
    <d v="1899-12-30T08:27:00"/>
    <n v="8"/>
    <x v="2"/>
    <x v="6"/>
    <s v="Failed"/>
    <n v="0"/>
    <n v="1"/>
    <n v="1"/>
    <x v="1"/>
    <s v=""/>
  </r>
  <r>
    <n v="461"/>
    <x v="1"/>
    <x v="42"/>
    <x v="1"/>
    <d v="2016-07-11T09:15:00"/>
    <s v="NA"/>
    <d v="2016-07-11T00:00:00"/>
    <d v="1899-12-30T09:15:00"/>
    <n v="9"/>
    <x v="2"/>
    <x v="1"/>
    <s v="Failed"/>
    <n v="0"/>
    <n v="1"/>
    <n v="1"/>
    <x v="1"/>
    <s v=""/>
  </r>
  <r>
    <n v="2946"/>
    <x v="1"/>
    <x v="42"/>
    <x v="1"/>
    <d v="2016-07-13T06:34:48"/>
    <s v="NA"/>
    <d v="2016-07-13T00:00:00"/>
    <d v="1899-12-30T06:34:48"/>
    <n v="6"/>
    <x v="2"/>
    <x v="1"/>
    <s v="Failed"/>
    <n v="0"/>
    <n v="1"/>
    <n v="1"/>
    <x v="1"/>
    <s v=""/>
  </r>
  <r>
    <n v="289"/>
    <x v="1"/>
    <x v="43"/>
    <x v="1"/>
    <d v="2016-07-11T07:09:00"/>
    <s v="NA"/>
    <d v="2016-07-11T00:00:00"/>
    <d v="1899-12-30T07:09:00"/>
    <n v="7"/>
    <x v="2"/>
    <x v="6"/>
    <s v="Failed"/>
    <n v="0"/>
    <n v="1"/>
    <n v="1"/>
    <x v="1"/>
    <s v=""/>
  </r>
  <r>
    <n v="1303"/>
    <x v="1"/>
    <x v="43"/>
    <x v="1"/>
    <d v="2016-07-11T22:27:00"/>
    <s v="NA"/>
    <d v="2016-07-11T00:00:00"/>
    <d v="1899-12-30T22:27:00"/>
    <n v="22"/>
    <x v="3"/>
    <x v="2"/>
    <s v="Failed"/>
    <n v="0"/>
    <n v="1"/>
    <n v="1"/>
    <x v="1"/>
    <s v=""/>
  </r>
  <r>
    <n v="1817"/>
    <x v="1"/>
    <x v="43"/>
    <x v="1"/>
    <d v="2016-07-12T09:29:00"/>
    <s v="NA"/>
    <d v="2016-07-12T00:00:00"/>
    <d v="1899-12-30T09:29:00"/>
    <n v="9"/>
    <x v="2"/>
    <x v="4"/>
    <s v="Failed"/>
    <n v="0"/>
    <n v="1"/>
    <n v="1"/>
    <x v="1"/>
    <s v=""/>
  </r>
  <r>
    <n v="2970"/>
    <x v="1"/>
    <x v="43"/>
    <x v="1"/>
    <d v="2016-07-13T06:56:12"/>
    <s v="NA"/>
    <d v="2016-07-13T00:00:00"/>
    <d v="1899-12-30T06:56:12"/>
    <n v="6"/>
    <x v="2"/>
    <x v="6"/>
    <s v="Failed"/>
    <n v="0"/>
    <n v="1"/>
    <n v="1"/>
    <x v="1"/>
    <s v=""/>
  </r>
  <r>
    <n v="4519"/>
    <x v="1"/>
    <x v="43"/>
    <x v="1"/>
    <d v="2016-07-14T09:23:01"/>
    <s v="NA"/>
    <d v="2016-07-14T00:00:00"/>
    <d v="1899-12-30T09:23:01"/>
    <n v="9"/>
    <x v="2"/>
    <x v="4"/>
    <s v="Failed"/>
    <n v="0"/>
    <n v="1"/>
    <n v="1"/>
    <x v="1"/>
    <s v=""/>
  </r>
  <r>
    <n v="5830"/>
    <x v="1"/>
    <x v="43"/>
    <x v="1"/>
    <d v="2016-07-15T08:55:31"/>
    <s v="NA"/>
    <d v="2016-07-15T00:00:00"/>
    <d v="1899-12-30T08:55:31"/>
    <n v="8"/>
    <x v="2"/>
    <x v="1"/>
    <s v="Failed"/>
    <n v="0"/>
    <n v="1"/>
    <n v="1"/>
    <x v="1"/>
    <s v=""/>
  </r>
  <r>
    <n v="5880"/>
    <x v="1"/>
    <x v="43"/>
    <x v="1"/>
    <d v="2016-07-15T09:38:50"/>
    <s v="NA"/>
    <d v="2016-07-15T00:00:00"/>
    <d v="1899-12-30T09:38:50"/>
    <n v="9"/>
    <x v="2"/>
    <x v="5"/>
    <s v="Failed"/>
    <n v="0"/>
    <n v="1"/>
    <n v="1"/>
    <x v="1"/>
    <s v=""/>
  </r>
  <r>
    <n v="1520"/>
    <x v="1"/>
    <x v="44"/>
    <x v="1"/>
    <d v="2016-07-12T05:42:00"/>
    <s v="NA"/>
    <d v="2016-07-12T00:00:00"/>
    <d v="1899-12-30T05:42:00"/>
    <n v="5"/>
    <x v="2"/>
    <x v="2"/>
    <s v="Failed"/>
    <n v="0"/>
    <n v="1"/>
    <n v="1"/>
    <x v="1"/>
    <s v=""/>
  </r>
  <r>
    <n v="1789"/>
    <x v="1"/>
    <x v="44"/>
    <x v="1"/>
    <d v="2016-07-12T09:10:00"/>
    <s v="NA"/>
    <d v="2016-07-12T00:00:00"/>
    <d v="1899-12-30T09:10:00"/>
    <n v="9"/>
    <x v="2"/>
    <x v="4"/>
    <s v="Failed"/>
    <n v="0"/>
    <n v="1"/>
    <n v="1"/>
    <x v="1"/>
    <s v=""/>
  </r>
  <r>
    <n v="2484"/>
    <x v="0"/>
    <x v="44"/>
    <x v="1"/>
    <d v="2016-07-12T20:41:00"/>
    <s v="NA"/>
    <d v="2016-07-12T00:00:00"/>
    <d v="1899-12-30T20:41:00"/>
    <n v="20"/>
    <x v="1"/>
    <x v="1"/>
    <s v="Failed"/>
    <n v="0"/>
    <n v="1"/>
    <n v="1"/>
    <x v="0"/>
    <s v=""/>
  </r>
  <r>
    <n v="4312"/>
    <x v="1"/>
    <x v="44"/>
    <x v="1"/>
    <d v="2016-07-14T06:49:09"/>
    <s v="NA"/>
    <d v="2016-07-14T00:00:00"/>
    <d v="1899-12-30T06:49:09"/>
    <n v="6"/>
    <x v="2"/>
    <x v="5"/>
    <s v="Failed"/>
    <n v="0"/>
    <n v="1"/>
    <n v="1"/>
    <x v="1"/>
    <s v=""/>
  </r>
  <r>
    <n v="4363"/>
    <x v="1"/>
    <x v="44"/>
    <x v="1"/>
    <d v="2016-07-14T07:29:23"/>
    <s v="NA"/>
    <d v="2016-07-14T00:00:00"/>
    <d v="1899-12-30T07:29:23"/>
    <n v="7"/>
    <x v="2"/>
    <x v="6"/>
    <s v="Failed"/>
    <n v="0"/>
    <n v="1"/>
    <n v="1"/>
    <x v="1"/>
    <s v=""/>
  </r>
  <r>
    <n v="5716"/>
    <x v="1"/>
    <x v="44"/>
    <x v="1"/>
    <d v="2016-07-15T07:37:00"/>
    <s v="NA"/>
    <d v="2016-07-15T00:00:00"/>
    <d v="1899-12-30T07:37:00"/>
    <n v="7"/>
    <x v="2"/>
    <x v="4"/>
    <s v="Failed"/>
    <n v="0"/>
    <n v="1"/>
    <n v="1"/>
    <x v="1"/>
    <s v=""/>
  </r>
  <r>
    <n v="5775"/>
    <x v="1"/>
    <x v="44"/>
    <x v="1"/>
    <d v="2016-07-15T08:24:01"/>
    <s v="NA"/>
    <d v="2016-07-15T00:00:00"/>
    <d v="1899-12-30T08:24:01"/>
    <n v="8"/>
    <x v="2"/>
    <x v="5"/>
    <s v="Failed"/>
    <n v="0"/>
    <n v="1"/>
    <n v="1"/>
    <x v="1"/>
    <s v=""/>
  </r>
  <r>
    <n v="424"/>
    <x v="1"/>
    <x v="45"/>
    <x v="1"/>
    <d v="2016-07-11T08:47:00"/>
    <s v="NA"/>
    <d v="2016-07-11T00:00:00"/>
    <d v="1899-12-30T08:47:00"/>
    <n v="8"/>
    <x v="2"/>
    <x v="4"/>
    <s v="Failed"/>
    <n v="0"/>
    <n v="1"/>
    <n v="1"/>
    <x v="1"/>
    <s v=""/>
  </r>
  <r>
    <n v="377"/>
    <x v="1"/>
    <x v="46"/>
    <x v="1"/>
    <d v="2016-07-11T08:11:00"/>
    <s v="NA"/>
    <d v="2016-07-11T00:00:00"/>
    <d v="1899-12-30T08:11:00"/>
    <n v="8"/>
    <x v="2"/>
    <x v="1"/>
    <s v="Failed"/>
    <n v="0"/>
    <n v="1"/>
    <n v="1"/>
    <x v="1"/>
    <s v=""/>
  </r>
  <r>
    <n v="454"/>
    <x v="1"/>
    <x v="46"/>
    <x v="1"/>
    <d v="2016-07-11T09:10:00"/>
    <s v="NA"/>
    <d v="2016-07-11T00:00:00"/>
    <d v="1899-12-30T09:10:00"/>
    <n v="9"/>
    <x v="2"/>
    <x v="1"/>
    <s v="Failed"/>
    <n v="0"/>
    <n v="1"/>
    <n v="1"/>
    <x v="1"/>
    <s v=""/>
  </r>
  <r>
    <n v="1603"/>
    <x v="1"/>
    <x v="46"/>
    <x v="1"/>
    <d v="2016-07-12T06:41:00"/>
    <s v="NA"/>
    <d v="2016-07-12T00:00:00"/>
    <d v="1899-12-30T06:41:00"/>
    <n v="6"/>
    <x v="2"/>
    <x v="5"/>
    <s v="Failed"/>
    <n v="0"/>
    <n v="1"/>
    <n v="1"/>
    <x v="1"/>
    <s v=""/>
  </r>
  <r>
    <n v="5300"/>
    <x v="0"/>
    <x v="46"/>
    <x v="1"/>
    <d v="2016-07-14T21:52:23"/>
    <s v="NA"/>
    <d v="2016-07-14T00:00:00"/>
    <d v="1899-12-30T21:52:23"/>
    <n v="21"/>
    <x v="3"/>
    <x v="2"/>
    <s v="Failed"/>
    <n v="0"/>
    <n v="1"/>
    <n v="1"/>
    <x v="0"/>
    <s v=""/>
  </r>
  <r>
    <n v="6560"/>
    <x v="1"/>
    <x v="46"/>
    <x v="1"/>
    <d v="2016-07-15T21:05:03"/>
    <s v="NA"/>
    <d v="2016-07-15T00:00:00"/>
    <d v="1899-12-30T21:05:03"/>
    <n v="21"/>
    <x v="3"/>
    <x v="2"/>
    <s v="Failed"/>
    <n v="0"/>
    <n v="1"/>
    <n v="1"/>
    <x v="1"/>
    <s v=""/>
  </r>
  <r>
    <n v="2526"/>
    <x v="0"/>
    <x v="47"/>
    <x v="1"/>
    <d v="2016-07-12T21:06:00"/>
    <s v="NA"/>
    <d v="2016-07-12T00:00:00"/>
    <d v="1899-12-30T21:06:00"/>
    <n v="21"/>
    <x v="3"/>
    <x v="1"/>
    <s v="Failed"/>
    <n v="0"/>
    <n v="1"/>
    <n v="1"/>
    <x v="0"/>
    <s v=""/>
  </r>
  <r>
    <n v="2926"/>
    <x v="1"/>
    <x v="47"/>
    <x v="1"/>
    <d v="2016-07-13T06:27:38"/>
    <s v="NA"/>
    <d v="2016-07-13T00:00:00"/>
    <d v="1899-12-30T06:27:38"/>
    <n v="6"/>
    <x v="2"/>
    <x v="5"/>
    <s v="Failed"/>
    <n v="0"/>
    <n v="1"/>
    <n v="1"/>
    <x v="1"/>
    <s v=""/>
  </r>
  <r>
    <n v="141"/>
    <x v="1"/>
    <x v="48"/>
    <x v="1"/>
    <d v="2016-07-11T05:20:00"/>
    <s v="NA"/>
    <d v="2016-07-11T00:00:00"/>
    <d v="1899-12-30T05:20:00"/>
    <n v="5"/>
    <x v="2"/>
    <x v="2"/>
    <s v="Failed"/>
    <n v="0"/>
    <n v="1"/>
    <n v="1"/>
    <x v="1"/>
    <s v=""/>
  </r>
  <r>
    <n v="491"/>
    <x v="1"/>
    <x v="48"/>
    <x v="1"/>
    <d v="2016-07-11T09:29:00"/>
    <s v="NA"/>
    <d v="2016-07-11T00:00:00"/>
    <d v="1899-12-30T09:29:00"/>
    <n v="9"/>
    <x v="2"/>
    <x v="2"/>
    <s v="Failed"/>
    <n v="0"/>
    <n v="1"/>
    <n v="1"/>
    <x v="1"/>
    <s v=""/>
  </r>
  <r>
    <n v="1875"/>
    <x v="1"/>
    <x v="48"/>
    <x v="1"/>
    <d v="2016-07-12T10:02:00"/>
    <s v="NA"/>
    <d v="2016-07-12T00:00:00"/>
    <d v="1899-12-30T10:02:00"/>
    <n v="10"/>
    <x v="0"/>
    <x v="1"/>
    <s v="Failed"/>
    <n v="0"/>
    <n v="1"/>
    <n v="1"/>
    <x v="1"/>
    <s v=""/>
  </r>
  <r>
    <n v="4906"/>
    <x v="1"/>
    <x v="48"/>
    <x v="1"/>
    <d v="2016-07-14T18:03:24"/>
    <s v="NA"/>
    <d v="2016-07-14T00:00:00"/>
    <d v="1899-12-30T18:03:24"/>
    <n v="18"/>
    <x v="1"/>
    <x v="1"/>
    <s v="Failed"/>
    <n v="0"/>
    <n v="1"/>
    <n v="1"/>
    <x v="1"/>
    <s v=""/>
  </r>
  <r>
    <n v="209"/>
    <x v="1"/>
    <x v="49"/>
    <x v="1"/>
    <d v="2016-07-11T06:11:00"/>
    <s v="NA"/>
    <d v="2016-07-11T00:00:00"/>
    <d v="1899-12-30T06:11:00"/>
    <n v="6"/>
    <x v="2"/>
    <x v="1"/>
    <s v="Failed"/>
    <n v="0"/>
    <n v="1"/>
    <n v="1"/>
    <x v="1"/>
    <s v=""/>
  </r>
  <r>
    <n v="278"/>
    <x v="1"/>
    <x v="49"/>
    <x v="1"/>
    <d v="2016-07-11T06:55:00"/>
    <s v="NA"/>
    <d v="2016-07-11T00:00:00"/>
    <d v="1899-12-30T06:55:00"/>
    <n v="6"/>
    <x v="2"/>
    <x v="3"/>
    <s v="Failed"/>
    <n v="0"/>
    <n v="1"/>
    <n v="1"/>
    <x v="1"/>
    <s v=""/>
  </r>
  <r>
    <n v="1381"/>
    <x v="1"/>
    <x v="49"/>
    <x v="1"/>
    <d v="2016-07-12T01:07:00"/>
    <s v="NA"/>
    <d v="2016-07-12T00:00:00"/>
    <d v="1899-12-30T01:07:00"/>
    <n v="1"/>
    <x v="4"/>
    <x v="6"/>
    <s v="Failed"/>
    <n v="0"/>
    <n v="1"/>
    <n v="1"/>
    <x v="1"/>
    <s v=""/>
  </r>
  <r>
    <n v="5473"/>
    <x v="1"/>
    <x v="49"/>
    <x v="1"/>
    <d v="2016-07-15T04:44:00"/>
    <s v="NA"/>
    <d v="2016-07-15T00:00:00"/>
    <d v="1899-12-30T04:44:00"/>
    <n v="4"/>
    <x v="4"/>
    <x v="1"/>
    <s v="Failed"/>
    <n v="0"/>
    <n v="1"/>
    <n v="1"/>
    <x v="1"/>
    <s v=""/>
  </r>
  <r>
    <n v="5479"/>
    <x v="1"/>
    <x v="49"/>
    <x v="1"/>
    <d v="2016-07-15T04:50:42"/>
    <s v="NA"/>
    <d v="2016-07-15T00:00:00"/>
    <d v="1899-12-30T04:50:42"/>
    <n v="4"/>
    <x v="4"/>
    <x v="3"/>
    <s v="Failed"/>
    <n v="0"/>
    <n v="1"/>
    <n v="1"/>
    <x v="1"/>
    <s v=""/>
  </r>
  <r>
    <n v="6228"/>
    <x v="1"/>
    <x v="49"/>
    <x v="1"/>
    <d v="2016-07-15T17:43:28"/>
    <s v="NA"/>
    <d v="2016-07-15T00:00:00"/>
    <d v="1899-12-30T17:43:28"/>
    <n v="17"/>
    <x v="1"/>
    <x v="3"/>
    <s v="Failed"/>
    <n v="0"/>
    <n v="1"/>
    <n v="1"/>
    <x v="1"/>
    <s v=""/>
  </r>
  <r>
    <n v="2940"/>
    <x v="1"/>
    <x v="50"/>
    <x v="1"/>
    <d v="2016-07-13T06:35:21"/>
    <s v="NA"/>
    <d v="2016-07-13T00:00:00"/>
    <d v="1899-12-30T06:35:21"/>
    <n v="6"/>
    <x v="2"/>
    <x v="5"/>
    <s v="Failed"/>
    <n v="0"/>
    <n v="1"/>
    <n v="1"/>
    <x v="1"/>
    <s v=""/>
  </r>
  <r>
    <n v="5780"/>
    <x v="1"/>
    <x v="50"/>
    <x v="1"/>
    <d v="2016-07-15T08:29:04"/>
    <s v="NA"/>
    <d v="2016-07-15T00:00:00"/>
    <d v="1899-12-30T08:29:04"/>
    <n v="8"/>
    <x v="2"/>
    <x v="3"/>
    <s v="Failed"/>
    <n v="0"/>
    <n v="1"/>
    <n v="1"/>
    <x v="1"/>
    <s v=""/>
  </r>
  <r>
    <n v="1781"/>
    <x v="1"/>
    <x v="51"/>
    <x v="1"/>
    <d v="2016-07-12T09:01:00"/>
    <s v="NA"/>
    <d v="2016-07-12T00:00:00"/>
    <d v="1899-12-30T09:01:00"/>
    <n v="9"/>
    <x v="2"/>
    <x v="0"/>
    <s v="Failed"/>
    <n v="0"/>
    <n v="1"/>
    <n v="1"/>
    <x v="1"/>
    <s v=""/>
  </r>
  <r>
    <n v="1787"/>
    <x v="1"/>
    <x v="51"/>
    <x v="1"/>
    <d v="2016-07-12T09:08:00"/>
    <s v="NA"/>
    <d v="2016-07-12T00:00:00"/>
    <d v="1899-12-30T09:08:00"/>
    <n v="9"/>
    <x v="2"/>
    <x v="6"/>
    <s v="Failed"/>
    <n v="0"/>
    <n v="1"/>
    <n v="1"/>
    <x v="1"/>
    <s v=""/>
  </r>
  <r>
    <n v="2423"/>
    <x v="0"/>
    <x v="51"/>
    <x v="1"/>
    <d v="2016-07-12T20:05:00"/>
    <s v="NA"/>
    <d v="2016-07-12T00:00:00"/>
    <d v="1899-12-30T20:05:00"/>
    <n v="20"/>
    <x v="1"/>
    <x v="2"/>
    <s v="Failed"/>
    <n v="0"/>
    <n v="1"/>
    <n v="1"/>
    <x v="0"/>
    <s v=""/>
  </r>
  <r>
    <n v="4148"/>
    <x v="1"/>
    <x v="51"/>
    <x v="1"/>
    <d v="2016-07-14T04:57:22"/>
    <s v="NA"/>
    <d v="2016-07-14T00:00:00"/>
    <d v="1899-12-30T04:57:22"/>
    <n v="4"/>
    <x v="4"/>
    <x v="4"/>
    <s v="Failed"/>
    <n v="0"/>
    <n v="1"/>
    <n v="1"/>
    <x v="1"/>
    <s v=""/>
  </r>
  <r>
    <n v="411"/>
    <x v="1"/>
    <x v="52"/>
    <x v="1"/>
    <d v="2016-07-11T08:37:00"/>
    <s v="NA"/>
    <d v="2016-07-11T00:00:00"/>
    <d v="1899-12-30T08:37:00"/>
    <n v="8"/>
    <x v="2"/>
    <x v="3"/>
    <s v="Failed"/>
    <n v="0"/>
    <n v="1"/>
    <n v="1"/>
    <x v="1"/>
    <s v=""/>
  </r>
  <r>
    <n v="3727"/>
    <x v="0"/>
    <x v="52"/>
    <x v="1"/>
    <d v="2016-07-13T20:05:22"/>
    <s v="NA"/>
    <d v="2016-07-13T00:00:00"/>
    <d v="1899-12-30T20:05:22"/>
    <n v="20"/>
    <x v="1"/>
    <x v="0"/>
    <s v="Failed"/>
    <n v="0"/>
    <n v="1"/>
    <n v="1"/>
    <x v="0"/>
    <s v=""/>
  </r>
  <r>
    <n v="4847"/>
    <x v="1"/>
    <x v="52"/>
    <x v="1"/>
    <d v="2016-07-14T17:37:48"/>
    <s v="NA"/>
    <d v="2016-07-14T00:00:00"/>
    <d v="1899-12-30T17:37:48"/>
    <n v="17"/>
    <x v="1"/>
    <x v="0"/>
    <s v="Failed"/>
    <n v="0"/>
    <n v="1"/>
    <n v="1"/>
    <x v="1"/>
    <s v=""/>
  </r>
  <r>
    <n v="216"/>
    <x v="1"/>
    <x v="53"/>
    <x v="1"/>
    <d v="2016-07-11T06:13:00"/>
    <s v="NA"/>
    <d v="2016-07-11T00:00:00"/>
    <d v="1899-12-30T06:13:00"/>
    <n v="6"/>
    <x v="2"/>
    <x v="1"/>
    <s v="Failed"/>
    <n v="0"/>
    <n v="1"/>
    <n v="1"/>
    <x v="1"/>
    <s v=""/>
  </r>
  <r>
    <n v="1898"/>
    <x v="1"/>
    <x v="53"/>
    <x v="1"/>
    <d v="2016-07-12T10:27:00"/>
    <s v="NA"/>
    <d v="2016-07-12T00:00:00"/>
    <d v="1899-12-30T10:27:00"/>
    <n v="10"/>
    <x v="0"/>
    <x v="2"/>
    <s v="Failed"/>
    <n v="0"/>
    <n v="1"/>
    <n v="1"/>
    <x v="1"/>
    <s v=""/>
  </r>
  <r>
    <n v="2077"/>
    <x v="1"/>
    <x v="53"/>
    <x v="1"/>
    <d v="2016-07-12T15:40:00"/>
    <s v="NA"/>
    <d v="2016-07-12T00:00:00"/>
    <d v="1899-12-30T15:40:00"/>
    <n v="15"/>
    <x v="0"/>
    <x v="3"/>
    <s v="Failed"/>
    <n v="0"/>
    <n v="1"/>
    <n v="1"/>
    <x v="1"/>
    <s v=""/>
  </r>
  <r>
    <n v="2486"/>
    <x v="0"/>
    <x v="53"/>
    <x v="1"/>
    <d v="2016-07-12T20:50:00"/>
    <s v="NA"/>
    <d v="2016-07-12T00:00:00"/>
    <d v="1899-12-30T20:50:00"/>
    <n v="20"/>
    <x v="1"/>
    <x v="2"/>
    <s v="Failed"/>
    <n v="0"/>
    <n v="1"/>
    <n v="1"/>
    <x v="0"/>
    <s v=""/>
  </r>
  <r>
    <n v="2809"/>
    <x v="1"/>
    <x v="53"/>
    <x v="1"/>
    <d v="2016-07-13T05:05:12"/>
    <s v="NA"/>
    <d v="2016-07-13T00:00:00"/>
    <d v="1899-12-30T05:05:12"/>
    <n v="5"/>
    <x v="2"/>
    <x v="6"/>
    <s v="Failed"/>
    <n v="0"/>
    <n v="1"/>
    <n v="1"/>
    <x v="1"/>
    <s v=""/>
  </r>
  <r>
    <n v="2900"/>
    <x v="1"/>
    <x v="53"/>
    <x v="1"/>
    <d v="2016-07-13T06:01:55"/>
    <s v="NA"/>
    <d v="2016-07-13T00:00:00"/>
    <d v="1899-12-30T06:01:55"/>
    <n v="6"/>
    <x v="2"/>
    <x v="6"/>
    <s v="Failed"/>
    <n v="0"/>
    <n v="1"/>
    <n v="1"/>
    <x v="1"/>
    <s v=""/>
  </r>
  <r>
    <n v="3022"/>
    <x v="1"/>
    <x v="53"/>
    <x v="1"/>
    <d v="2016-07-13T07:34:14"/>
    <s v="NA"/>
    <d v="2016-07-13T00:00:00"/>
    <d v="1899-12-30T07:34:14"/>
    <n v="7"/>
    <x v="2"/>
    <x v="3"/>
    <s v="Failed"/>
    <n v="0"/>
    <n v="1"/>
    <n v="1"/>
    <x v="1"/>
    <s v=""/>
  </r>
  <r>
    <n v="3211"/>
    <x v="1"/>
    <x v="53"/>
    <x v="1"/>
    <d v="2016-07-13T09:48:34"/>
    <s v="NA"/>
    <d v="2016-07-13T00:00:00"/>
    <d v="1899-12-30T09:48:34"/>
    <n v="9"/>
    <x v="2"/>
    <x v="3"/>
    <s v="Failed"/>
    <n v="0"/>
    <n v="1"/>
    <n v="1"/>
    <x v="1"/>
    <s v=""/>
  </r>
  <r>
    <n v="4356"/>
    <x v="1"/>
    <x v="53"/>
    <x v="1"/>
    <d v="2016-07-14T07:23:36"/>
    <s v="NA"/>
    <d v="2016-07-14T00:00:00"/>
    <d v="1899-12-30T07:23:36"/>
    <n v="7"/>
    <x v="2"/>
    <x v="6"/>
    <s v="Failed"/>
    <n v="0"/>
    <n v="1"/>
    <n v="1"/>
    <x v="1"/>
    <s v=""/>
  </r>
  <r>
    <n v="6208"/>
    <x v="1"/>
    <x v="53"/>
    <x v="1"/>
    <d v="2016-07-15T17:27:11"/>
    <s v="NA"/>
    <d v="2016-07-15T00:00:00"/>
    <d v="1899-12-30T17:27:11"/>
    <n v="17"/>
    <x v="1"/>
    <x v="1"/>
    <s v="Failed"/>
    <n v="0"/>
    <n v="1"/>
    <n v="1"/>
    <x v="1"/>
    <s v=""/>
  </r>
  <r>
    <n v="6571"/>
    <x v="1"/>
    <x v="53"/>
    <x v="1"/>
    <d v="2016-07-15T21:16:46"/>
    <s v="NA"/>
    <d v="2016-07-15T00:00:00"/>
    <d v="1899-12-30T21:16:46"/>
    <n v="21"/>
    <x v="3"/>
    <x v="3"/>
    <s v="Failed"/>
    <n v="0"/>
    <n v="1"/>
    <n v="1"/>
    <x v="1"/>
    <s v=""/>
  </r>
  <r>
    <n v="237"/>
    <x v="1"/>
    <x v="55"/>
    <x v="1"/>
    <d v="2016-07-11T06:29:00"/>
    <s v="NA"/>
    <d v="2016-07-11T00:00:00"/>
    <d v="1899-12-30T06:29:00"/>
    <n v="6"/>
    <x v="2"/>
    <x v="1"/>
    <s v="Failed"/>
    <n v="0"/>
    <n v="1"/>
    <n v="1"/>
    <x v="1"/>
    <s v=""/>
  </r>
  <r>
    <n v="4328"/>
    <x v="1"/>
    <x v="55"/>
    <x v="1"/>
    <d v="2016-07-14T07:07:46"/>
    <s v="NA"/>
    <d v="2016-07-14T00:00:00"/>
    <d v="1899-12-30T07:07:46"/>
    <n v="7"/>
    <x v="2"/>
    <x v="6"/>
    <s v="Failed"/>
    <n v="0"/>
    <n v="1"/>
    <n v="1"/>
    <x v="1"/>
    <s v=""/>
  </r>
  <r>
    <n v="4757"/>
    <x v="0"/>
    <x v="55"/>
    <x v="1"/>
    <d v="2016-07-14T15:30:06"/>
    <s v="NA"/>
    <d v="2016-07-14T00:00:00"/>
    <d v="1899-12-30T15:30:06"/>
    <n v="15"/>
    <x v="0"/>
    <x v="4"/>
    <s v="Failed"/>
    <n v="0"/>
    <n v="1"/>
    <n v="1"/>
    <x v="0"/>
    <s v=""/>
  </r>
  <r>
    <n v="323"/>
    <x v="1"/>
    <x v="56"/>
    <x v="1"/>
    <d v="2016-07-11T07:36:00"/>
    <s v="NA"/>
    <d v="2016-07-11T00:00:00"/>
    <d v="1899-12-30T07:36:00"/>
    <n v="7"/>
    <x v="2"/>
    <x v="2"/>
    <s v="Failed"/>
    <n v="0"/>
    <n v="1"/>
    <n v="1"/>
    <x v="1"/>
    <s v=""/>
  </r>
  <r>
    <n v="421"/>
    <x v="1"/>
    <x v="56"/>
    <x v="1"/>
    <d v="2016-07-11T08:43:00"/>
    <s v="NA"/>
    <d v="2016-07-11T00:00:00"/>
    <d v="1899-12-30T08:43:00"/>
    <n v="8"/>
    <x v="2"/>
    <x v="2"/>
    <s v="Failed"/>
    <n v="0"/>
    <n v="1"/>
    <n v="1"/>
    <x v="1"/>
    <s v=""/>
  </r>
  <r>
    <n v="1458"/>
    <x v="1"/>
    <x v="56"/>
    <x v="1"/>
    <d v="2016-07-12T04:52:00"/>
    <s v="NA"/>
    <d v="2016-07-12T00:00:00"/>
    <d v="1899-12-30T04:52:00"/>
    <n v="4"/>
    <x v="4"/>
    <x v="6"/>
    <s v="Failed"/>
    <n v="0"/>
    <n v="1"/>
    <n v="1"/>
    <x v="1"/>
    <s v=""/>
  </r>
  <r>
    <n v="3920"/>
    <x v="1"/>
    <x v="56"/>
    <x v="1"/>
    <d v="2016-07-13T22:16:51"/>
    <s v="NA"/>
    <d v="2016-07-13T00:00:00"/>
    <d v="1899-12-30T22:16:51"/>
    <n v="22"/>
    <x v="3"/>
    <x v="5"/>
    <s v="Failed"/>
    <n v="0"/>
    <n v="1"/>
    <n v="1"/>
    <x v="1"/>
    <s v=""/>
  </r>
  <r>
    <n v="4401"/>
    <x v="1"/>
    <x v="56"/>
    <x v="1"/>
    <d v="2016-07-14T08:03:39"/>
    <s v="NA"/>
    <d v="2016-07-14T00:00:00"/>
    <d v="1899-12-30T08:03:39"/>
    <n v="8"/>
    <x v="2"/>
    <x v="3"/>
    <s v="Failed"/>
    <n v="0"/>
    <n v="1"/>
    <n v="1"/>
    <x v="1"/>
    <s v=""/>
  </r>
  <r>
    <n v="1034"/>
    <x v="0"/>
    <x v="57"/>
    <x v="1"/>
    <d v="2016-07-11T19:27:00"/>
    <s v="NA"/>
    <d v="2016-07-11T00:00:00"/>
    <d v="1899-12-30T19:27:00"/>
    <n v="19"/>
    <x v="1"/>
    <x v="3"/>
    <s v="Failed"/>
    <n v="0"/>
    <n v="1"/>
    <n v="1"/>
    <x v="0"/>
    <s v=""/>
  </r>
  <r>
    <n v="1543"/>
    <x v="1"/>
    <x v="57"/>
    <x v="1"/>
    <d v="2016-07-12T06:02:00"/>
    <s v="NA"/>
    <d v="2016-07-12T00:00:00"/>
    <d v="1899-12-30T06:02:00"/>
    <n v="6"/>
    <x v="2"/>
    <x v="0"/>
    <s v="Failed"/>
    <n v="0"/>
    <n v="1"/>
    <n v="1"/>
    <x v="1"/>
    <s v=""/>
  </r>
  <r>
    <n v="2909"/>
    <x v="1"/>
    <x v="57"/>
    <x v="1"/>
    <d v="2016-07-13T06:10:59"/>
    <s v="NA"/>
    <d v="2016-07-13T00:00:00"/>
    <d v="1899-12-30T06:10:59"/>
    <n v="6"/>
    <x v="2"/>
    <x v="4"/>
    <s v="Failed"/>
    <n v="0"/>
    <n v="1"/>
    <n v="1"/>
    <x v="1"/>
    <s v=""/>
  </r>
  <r>
    <n v="3015"/>
    <x v="1"/>
    <x v="57"/>
    <x v="1"/>
    <d v="2016-07-13T07:34:01"/>
    <s v="NA"/>
    <d v="2016-07-13T00:00:00"/>
    <d v="1899-12-30T07:34:01"/>
    <n v="7"/>
    <x v="2"/>
    <x v="3"/>
    <s v="Failed"/>
    <n v="0"/>
    <n v="1"/>
    <n v="1"/>
    <x v="1"/>
    <s v=""/>
  </r>
  <r>
    <n v="4165"/>
    <x v="1"/>
    <x v="57"/>
    <x v="1"/>
    <d v="2016-07-14T05:07:32"/>
    <s v="NA"/>
    <d v="2016-07-14T00:00:00"/>
    <d v="1899-12-30T05:07:32"/>
    <n v="5"/>
    <x v="2"/>
    <x v="5"/>
    <s v="Failed"/>
    <n v="0"/>
    <n v="1"/>
    <n v="1"/>
    <x v="1"/>
    <s v=""/>
  </r>
  <r>
    <n v="5410"/>
    <x v="1"/>
    <x v="57"/>
    <x v="1"/>
    <d v="2016-07-15T01:45:43"/>
    <s v="NA"/>
    <d v="2016-07-15T00:00:00"/>
    <d v="1899-12-30T01:45:43"/>
    <n v="1"/>
    <x v="4"/>
    <x v="1"/>
    <s v="Failed"/>
    <n v="0"/>
    <n v="1"/>
    <n v="1"/>
    <x v="1"/>
    <s v=""/>
  </r>
  <r>
    <n v="328"/>
    <x v="1"/>
    <x v="58"/>
    <x v="1"/>
    <d v="2016-07-11T07:33:00"/>
    <s v="NA"/>
    <d v="2016-07-11T00:00:00"/>
    <d v="1899-12-30T07:33:00"/>
    <n v="7"/>
    <x v="2"/>
    <x v="1"/>
    <s v="Failed"/>
    <n v="0"/>
    <n v="1"/>
    <n v="1"/>
    <x v="1"/>
    <s v=""/>
  </r>
  <r>
    <n v="580"/>
    <x v="1"/>
    <x v="58"/>
    <x v="1"/>
    <d v="2016-07-11T10:59:00"/>
    <s v="NA"/>
    <d v="2016-07-11T00:00:00"/>
    <d v="1899-12-30T10:59:00"/>
    <n v="10"/>
    <x v="0"/>
    <x v="1"/>
    <s v="Failed"/>
    <n v="0"/>
    <n v="1"/>
    <n v="1"/>
    <x v="1"/>
    <s v=""/>
  </r>
  <r>
    <n v="4357"/>
    <x v="1"/>
    <x v="58"/>
    <x v="1"/>
    <d v="2016-07-14T07:31:35"/>
    <s v="NA"/>
    <d v="2016-07-14T00:00:00"/>
    <d v="1899-12-30T07:31:35"/>
    <n v="7"/>
    <x v="2"/>
    <x v="0"/>
    <s v="Failed"/>
    <n v="0"/>
    <n v="1"/>
    <n v="1"/>
    <x v="1"/>
    <s v=""/>
  </r>
  <r>
    <n v="4560"/>
    <x v="1"/>
    <x v="58"/>
    <x v="1"/>
    <d v="2016-07-14T09:48:36"/>
    <s v="NA"/>
    <d v="2016-07-14T00:00:00"/>
    <d v="1899-12-30T09:48:36"/>
    <n v="9"/>
    <x v="2"/>
    <x v="0"/>
    <s v="Failed"/>
    <n v="0"/>
    <n v="1"/>
    <n v="1"/>
    <x v="1"/>
    <s v=""/>
  </r>
  <r>
    <n v="5647"/>
    <x v="1"/>
    <x v="58"/>
    <x v="1"/>
    <d v="2016-07-15T06:51:10"/>
    <s v="NA"/>
    <d v="2016-07-15T00:00:00"/>
    <d v="1899-12-30T06:51:10"/>
    <n v="6"/>
    <x v="2"/>
    <x v="3"/>
    <s v="Failed"/>
    <n v="0"/>
    <n v="1"/>
    <n v="1"/>
    <x v="1"/>
    <s v=""/>
  </r>
  <r>
    <n v="5704"/>
    <x v="1"/>
    <x v="58"/>
    <x v="1"/>
    <d v="2016-07-15T07:33:52"/>
    <s v="NA"/>
    <d v="2016-07-15T00:00:00"/>
    <d v="1899-12-30T07:33:52"/>
    <n v="7"/>
    <x v="2"/>
    <x v="1"/>
    <s v="Failed"/>
    <n v="0"/>
    <n v="1"/>
    <n v="1"/>
    <x v="1"/>
    <s v=""/>
  </r>
  <r>
    <n v="2855"/>
    <x v="1"/>
    <x v="59"/>
    <x v="1"/>
    <d v="2016-07-13T05:35:47"/>
    <s v="NA"/>
    <d v="2016-07-13T00:00:00"/>
    <d v="1899-12-30T05:35:47"/>
    <n v="5"/>
    <x v="2"/>
    <x v="1"/>
    <s v="Failed"/>
    <n v="0"/>
    <n v="1"/>
    <n v="1"/>
    <x v="1"/>
    <s v=""/>
  </r>
  <r>
    <n v="5565"/>
    <x v="1"/>
    <x v="59"/>
    <x v="1"/>
    <d v="2016-07-15T05:45:17"/>
    <s v="NA"/>
    <d v="2016-07-15T00:00:00"/>
    <d v="1899-12-30T05:45:17"/>
    <n v="5"/>
    <x v="2"/>
    <x v="5"/>
    <s v="Failed"/>
    <n v="0"/>
    <n v="1"/>
    <n v="1"/>
    <x v="1"/>
    <s v=""/>
  </r>
  <r>
    <n v="235"/>
    <x v="1"/>
    <x v="60"/>
    <x v="1"/>
    <d v="2016-07-11T06:22:00"/>
    <s v="NA"/>
    <d v="2016-07-11T00:00:00"/>
    <d v="1899-12-30T06:22:00"/>
    <n v="6"/>
    <x v="2"/>
    <x v="4"/>
    <s v="Failed"/>
    <n v="0"/>
    <n v="1"/>
    <n v="1"/>
    <x v="1"/>
    <s v=""/>
  </r>
  <r>
    <n v="2109"/>
    <x v="0"/>
    <x v="60"/>
    <x v="1"/>
    <d v="2016-07-12T16:20:00"/>
    <s v="NA"/>
    <d v="2016-07-12T00:00:00"/>
    <d v="1899-12-30T16:20:00"/>
    <n v="16"/>
    <x v="0"/>
    <x v="6"/>
    <s v="Failed"/>
    <n v="0"/>
    <n v="1"/>
    <n v="1"/>
    <x v="0"/>
    <s v=""/>
  </r>
  <r>
    <n v="4230"/>
    <x v="1"/>
    <x v="60"/>
    <x v="1"/>
    <d v="2016-07-14T05:50:10"/>
    <s v="NA"/>
    <d v="2016-07-14T00:00:00"/>
    <d v="1899-12-30T05:50:10"/>
    <n v="5"/>
    <x v="2"/>
    <x v="6"/>
    <s v="Failed"/>
    <n v="0"/>
    <n v="1"/>
    <n v="1"/>
    <x v="1"/>
    <s v=""/>
  </r>
  <r>
    <n v="111"/>
    <x v="1"/>
    <x v="61"/>
    <x v="1"/>
    <d v="2016-07-11T05:06:00"/>
    <s v="NA"/>
    <d v="2016-07-11T00:00:00"/>
    <d v="1899-12-30T05:06:00"/>
    <n v="5"/>
    <x v="2"/>
    <x v="1"/>
    <s v="Failed"/>
    <n v="0"/>
    <n v="1"/>
    <n v="1"/>
    <x v="1"/>
    <s v=""/>
  </r>
  <r>
    <n v="168"/>
    <x v="1"/>
    <x v="61"/>
    <x v="1"/>
    <d v="2016-07-11T05:37:00"/>
    <s v="NA"/>
    <d v="2016-07-11T00:00:00"/>
    <d v="1899-12-30T05:37:00"/>
    <n v="5"/>
    <x v="2"/>
    <x v="5"/>
    <s v="Failed"/>
    <n v="0"/>
    <n v="1"/>
    <n v="1"/>
    <x v="1"/>
    <s v=""/>
  </r>
  <r>
    <n v="187"/>
    <x v="1"/>
    <x v="61"/>
    <x v="1"/>
    <d v="2016-07-11T05:57:00"/>
    <s v="NA"/>
    <d v="2016-07-11T00:00:00"/>
    <d v="1899-12-30T05:57:00"/>
    <n v="5"/>
    <x v="2"/>
    <x v="3"/>
    <s v="Failed"/>
    <n v="0"/>
    <n v="1"/>
    <n v="1"/>
    <x v="1"/>
    <s v=""/>
  </r>
  <r>
    <n v="1492"/>
    <x v="1"/>
    <x v="61"/>
    <x v="1"/>
    <d v="2016-07-12T05:30:00"/>
    <s v="NA"/>
    <d v="2016-07-12T00:00:00"/>
    <d v="1899-12-30T05:30:00"/>
    <n v="5"/>
    <x v="2"/>
    <x v="2"/>
    <s v="Failed"/>
    <n v="0"/>
    <n v="1"/>
    <n v="1"/>
    <x v="1"/>
    <s v=""/>
  </r>
  <r>
    <n v="2992"/>
    <x v="1"/>
    <x v="61"/>
    <x v="1"/>
    <d v="2016-07-13T07:11:45"/>
    <s v="NA"/>
    <d v="2016-07-13T00:00:00"/>
    <d v="1899-12-30T07:11:45"/>
    <n v="7"/>
    <x v="2"/>
    <x v="0"/>
    <s v="Failed"/>
    <n v="0"/>
    <n v="1"/>
    <n v="1"/>
    <x v="1"/>
    <s v=""/>
  </r>
  <r>
    <n v="3433"/>
    <x v="0"/>
    <x v="61"/>
    <x v="1"/>
    <d v="2016-07-13T16:01:28"/>
    <s v="NA"/>
    <d v="2016-07-13T00:00:00"/>
    <d v="1899-12-30T16:01:28"/>
    <n v="16"/>
    <x v="0"/>
    <x v="0"/>
    <s v="Failed"/>
    <n v="0"/>
    <n v="1"/>
    <n v="1"/>
    <x v="0"/>
    <s v=""/>
  </r>
  <r>
    <n v="5536"/>
    <x v="1"/>
    <x v="61"/>
    <x v="1"/>
    <d v="2016-07-15T05:31:14"/>
    <s v="NA"/>
    <d v="2016-07-15T00:00:00"/>
    <d v="1899-12-30T05:31:14"/>
    <n v="5"/>
    <x v="2"/>
    <x v="1"/>
    <s v="Failed"/>
    <n v="0"/>
    <n v="1"/>
    <n v="1"/>
    <x v="1"/>
    <s v=""/>
  </r>
  <r>
    <n v="474"/>
    <x v="1"/>
    <x v="62"/>
    <x v="1"/>
    <d v="2016-07-11T09:24:00"/>
    <s v="NA"/>
    <d v="2016-07-11T00:00:00"/>
    <d v="1899-12-30T09:24:00"/>
    <n v="9"/>
    <x v="2"/>
    <x v="3"/>
    <s v="Failed"/>
    <n v="0"/>
    <n v="1"/>
    <n v="1"/>
    <x v="1"/>
    <s v=""/>
  </r>
  <r>
    <n v="1722"/>
    <x v="1"/>
    <x v="62"/>
    <x v="1"/>
    <d v="2016-07-12T08:17:00"/>
    <s v="NA"/>
    <d v="2016-07-12T00:00:00"/>
    <d v="1899-12-30T08:17:00"/>
    <n v="8"/>
    <x v="2"/>
    <x v="5"/>
    <s v="Failed"/>
    <n v="0"/>
    <n v="1"/>
    <n v="1"/>
    <x v="1"/>
    <s v=""/>
  </r>
  <r>
    <n v="2978"/>
    <x v="1"/>
    <x v="62"/>
    <x v="1"/>
    <d v="2016-07-13T06:54:58"/>
    <s v="NA"/>
    <d v="2016-07-13T00:00:00"/>
    <d v="1899-12-30T06:54:58"/>
    <n v="6"/>
    <x v="2"/>
    <x v="0"/>
    <s v="Failed"/>
    <n v="0"/>
    <n v="1"/>
    <n v="1"/>
    <x v="1"/>
    <s v=""/>
  </r>
  <r>
    <n v="2983"/>
    <x v="1"/>
    <x v="62"/>
    <x v="1"/>
    <d v="2016-07-13T07:08:36"/>
    <s v="NA"/>
    <d v="2016-07-13T00:00:00"/>
    <d v="1899-12-30T07:08:36"/>
    <n v="7"/>
    <x v="2"/>
    <x v="2"/>
    <s v="Failed"/>
    <n v="0"/>
    <n v="1"/>
    <n v="1"/>
    <x v="1"/>
    <s v=""/>
  </r>
  <r>
    <n v="3866"/>
    <x v="0"/>
    <x v="62"/>
    <x v="1"/>
    <d v="2016-07-13T21:40:55"/>
    <s v="NA"/>
    <d v="2016-07-13T00:00:00"/>
    <d v="1899-12-30T21:40:55"/>
    <n v="21"/>
    <x v="3"/>
    <x v="6"/>
    <s v="Failed"/>
    <n v="0"/>
    <n v="1"/>
    <n v="1"/>
    <x v="0"/>
    <s v=""/>
  </r>
  <r>
    <n v="4491"/>
    <x v="1"/>
    <x v="62"/>
    <x v="1"/>
    <d v="2016-07-14T08:56:21"/>
    <s v="NA"/>
    <d v="2016-07-14T00:00:00"/>
    <d v="1899-12-30T08:56:21"/>
    <n v="8"/>
    <x v="2"/>
    <x v="4"/>
    <s v="Failed"/>
    <n v="0"/>
    <n v="1"/>
    <n v="1"/>
    <x v="1"/>
    <s v=""/>
  </r>
  <r>
    <n v="4603"/>
    <x v="0"/>
    <x v="62"/>
    <x v="1"/>
    <d v="2016-07-14T10:22:45"/>
    <s v="NA"/>
    <d v="2016-07-14T00:00:00"/>
    <d v="1899-12-30T10:22:45"/>
    <n v="10"/>
    <x v="0"/>
    <x v="4"/>
    <s v="Failed"/>
    <n v="0"/>
    <n v="1"/>
    <n v="1"/>
    <x v="0"/>
    <s v=""/>
  </r>
  <r>
    <n v="1325"/>
    <x v="1"/>
    <x v="63"/>
    <x v="1"/>
    <d v="2016-07-11T23:06:00"/>
    <s v="NA"/>
    <d v="2016-07-11T00:00:00"/>
    <d v="1899-12-30T23:06:00"/>
    <n v="23"/>
    <x v="3"/>
    <x v="6"/>
    <s v="Failed"/>
    <n v="0"/>
    <n v="1"/>
    <n v="1"/>
    <x v="1"/>
    <s v=""/>
  </r>
  <r>
    <n v="3450"/>
    <x v="0"/>
    <x v="63"/>
    <x v="1"/>
    <d v="2016-07-13T16:49:15"/>
    <s v="NA"/>
    <d v="2016-07-13T00:00:00"/>
    <d v="1899-12-30T16:49:15"/>
    <n v="16"/>
    <x v="0"/>
    <x v="1"/>
    <s v="Failed"/>
    <n v="0"/>
    <n v="1"/>
    <n v="1"/>
    <x v="0"/>
    <s v=""/>
  </r>
  <r>
    <n v="4329"/>
    <x v="1"/>
    <x v="63"/>
    <x v="1"/>
    <d v="2016-07-14T07:08:40"/>
    <s v="NA"/>
    <d v="2016-07-14T00:00:00"/>
    <d v="1899-12-30T07:08:40"/>
    <n v="7"/>
    <x v="2"/>
    <x v="0"/>
    <s v="Failed"/>
    <n v="0"/>
    <n v="1"/>
    <n v="1"/>
    <x v="1"/>
    <s v=""/>
  </r>
  <r>
    <n v="1723"/>
    <x v="1"/>
    <x v="64"/>
    <x v="1"/>
    <d v="2016-07-12T08:18:00"/>
    <s v="NA"/>
    <d v="2016-07-12T00:00:00"/>
    <d v="1899-12-30T08:18:00"/>
    <n v="8"/>
    <x v="2"/>
    <x v="2"/>
    <s v="Failed"/>
    <n v="0"/>
    <n v="1"/>
    <n v="1"/>
    <x v="1"/>
    <s v=""/>
  </r>
  <r>
    <n v="3261"/>
    <x v="0"/>
    <x v="64"/>
    <x v="1"/>
    <d v="2016-07-13T10:20:35"/>
    <s v="NA"/>
    <d v="2016-07-13T00:00:00"/>
    <d v="1899-12-30T10:20:35"/>
    <n v="10"/>
    <x v="0"/>
    <x v="1"/>
    <s v="Failed"/>
    <n v="0"/>
    <n v="1"/>
    <n v="1"/>
    <x v="0"/>
    <s v=""/>
  </r>
  <r>
    <n v="3309"/>
    <x v="1"/>
    <x v="64"/>
    <x v="1"/>
    <d v="2016-07-13T11:59:21"/>
    <s v="NA"/>
    <d v="2016-07-13T00:00:00"/>
    <d v="1899-12-30T11:59:21"/>
    <n v="11"/>
    <x v="0"/>
    <x v="3"/>
    <s v="Failed"/>
    <n v="0"/>
    <n v="1"/>
    <n v="1"/>
    <x v="1"/>
    <s v=""/>
  </r>
  <r>
    <n v="3666"/>
    <x v="1"/>
    <x v="64"/>
    <x v="1"/>
    <d v="2016-07-13T19:25:29"/>
    <s v="NA"/>
    <d v="2016-07-13T00:00:00"/>
    <d v="1899-12-30T19:25:29"/>
    <n v="19"/>
    <x v="1"/>
    <x v="3"/>
    <s v="Failed"/>
    <n v="0"/>
    <n v="1"/>
    <n v="1"/>
    <x v="1"/>
    <s v=""/>
  </r>
  <r>
    <n v="6129"/>
    <x v="0"/>
    <x v="64"/>
    <x v="1"/>
    <d v="2016-07-15T15:36:17"/>
    <s v="NA"/>
    <d v="2016-07-15T00:00:00"/>
    <d v="1899-12-30T15:36:17"/>
    <n v="15"/>
    <x v="0"/>
    <x v="4"/>
    <s v="Failed"/>
    <n v="0"/>
    <n v="1"/>
    <n v="1"/>
    <x v="0"/>
    <s v=""/>
  </r>
  <r>
    <n v="1513"/>
    <x v="1"/>
    <x v="65"/>
    <x v="1"/>
    <d v="2016-07-12T05:44:00"/>
    <s v="NA"/>
    <d v="2016-07-12T00:00:00"/>
    <d v="1899-12-30T05:44:00"/>
    <n v="5"/>
    <x v="2"/>
    <x v="2"/>
    <s v="Failed"/>
    <n v="0"/>
    <n v="1"/>
    <n v="1"/>
    <x v="1"/>
    <s v=""/>
  </r>
  <r>
    <n v="2011"/>
    <x v="1"/>
    <x v="65"/>
    <x v="1"/>
    <d v="2016-07-12T13:30:00"/>
    <s v="NA"/>
    <d v="2016-07-12T00:00:00"/>
    <d v="1899-12-30T13:30:00"/>
    <n v="13"/>
    <x v="0"/>
    <x v="6"/>
    <s v="Failed"/>
    <n v="0"/>
    <n v="1"/>
    <n v="1"/>
    <x v="1"/>
    <s v=""/>
  </r>
  <r>
    <n v="2931"/>
    <x v="1"/>
    <x v="65"/>
    <x v="1"/>
    <d v="2016-07-13T06:31:03"/>
    <s v="NA"/>
    <d v="2016-07-13T00:00:00"/>
    <d v="1899-12-30T06:31:03"/>
    <n v="6"/>
    <x v="2"/>
    <x v="3"/>
    <s v="Failed"/>
    <n v="0"/>
    <n v="1"/>
    <n v="1"/>
    <x v="1"/>
    <s v=""/>
  </r>
  <r>
    <n v="6397"/>
    <x v="1"/>
    <x v="65"/>
    <x v="1"/>
    <d v="2016-07-15T19:29:17"/>
    <s v="NA"/>
    <d v="2016-07-15T00:00:00"/>
    <d v="1899-12-30T19:29:17"/>
    <n v="19"/>
    <x v="1"/>
    <x v="1"/>
    <s v="Failed"/>
    <n v="0"/>
    <n v="1"/>
    <n v="1"/>
    <x v="1"/>
    <s v=""/>
  </r>
  <r>
    <n v="176"/>
    <x v="1"/>
    <x v="66"/>
    <x v="1"/>
    <d v="2016-07-11T05:42:00"/>
    <s v="NA"/>
    <d v="2016-07-11T00:00:00"/>
    <d v="1899-12-30T05:42:00"/>
    <n v="5"/>
    <x v="2"/>
    <x v="2"/>
    <s v="Failed"/>
    <n v="0"/>
    <n v="1"/>
    <n v="1"/>
    <x v="1"/>
    <s v=""/>
  </r>
  <r>
    <n v="3180"/>
    <x v="1"/>
    <x v="66"/>
    <x v="1"/>
    <d v="2016-07-13T09:23:48"/>
    <s v="NA"/>
    <d v="2016-07-13T00:00:00"/>
    <d v="1899-12-30T09:23:48"/>
    <n v="9"/>
    <x v="2"/>
    <x v="6"/>
    <s v="Failed"/>
    <n v="0"/>
    <n v="1"/>
    <n v="1"/>
    <x v="1"/>
    <s v=""/>
  </r>
  <r>
    <n v="3238"/>
    <x v="1"/>
    <x v="66"/>
    <x v="1"/>
    <d v="2016-07-13T10:04:18"/>
    <s v="NA"/>
    <d v="2016-07-13T00:00:00"/>
    <d v="1899-12-30T10:04:18"/>
    <n v="10"/>
    <x v="0"/>
    <x v="4"/>
    <s v="Failed"/>
    <n v="0"/>
    <n v="1"/>
    <n v="1"/>
    <x v="1"/>
    <s v=""/>
  </r>
  <r>
    <n v="4360"/>
    <x v="1"/>
    <x v="66"/>
    <x v="1"/>
    <d v="2016-07-14T07:30:30"/>
    <s v="NA"/>
    <d v="2016-07-14T00:00:00"/>
    <d v="1899-12-30T07:30:30"/>
    <n v="7"/>
    <x v="2"/>
    <x v="1"/>
    <s v="Failed"/>
    <n v="0"/>
    <n v="1"/>
    <n v="1"/>
    <x v="1"/>
    <s v=""/>
  </r>
  <r>
    <n v="6717"/>
    <x v="1"/>
    <x v="66"/>
    <x v="1"/>
    <d v="2016-07-15T23:12:21"/>
    <s v="NA"/>
    <d v="2016-07-15T00:00:00"/>
    <d v="1899-12-30T23:12:21"/>
    <n v="23"/>
    <x v="3"/>
    <x v="4"/>
    <s v="Failed"/>
    <n v="0"/>
    <n v="1"/>
    <n v="1"/>
    <x v="1"/>
    <s v=""/>
  </r>
  <r>
    <n v="386"/>
    <x v="1"/>
    <x v="67"/>
    <x v="1"/>
    <d v="2016-07-11T08:29:00"/>
    <s v="NA"/>
    <d v="2016-07-11T00:00:00"/>
    <d v="1899-12-30T08:29:00"/>
    <n v="8"/>
    <x v="2"/>
    <x v="2"/>
    <s v="Failed"/>
    <n v="0"/>
    <n v="1"/>
    <n v="1"/>
    <x v="1"/>
    <s v=""/>
  </r>
  <r>
    <n v="528"/>
    <x v="1"/>
    <x v="67"/>
    <x v="1"/>
    <d v="2016-07-11T09:50:00"/>
    <s v="NA"/>
    <d v="2016-07-11T00:00:00"/>
    <d v="1899-12-30T09:50:00"/>
    <n v="9"/>
    <x v="2"/>
    <x v="0"/>
    <s v="Failed"/>
    <n v="0"/>
    <n v="1"/>
    <n v="1"/>
    <x v="1"/>
    <s v=""/>
  </r>
  <r>
    <n v="2556"/>
    <x v="0"/>
    <x v="67"/>
    <x v="1"/>
    <d v="2016-07-12T21:24:00"/>
    <s v="NA"/>
    <d v="2016-07-12T00:00:00"/>
    <d v="1899-12-30T21:24:00"/>
    <n v="21"/>
    <x v="3"/>
    <x v="2"/>
    <s v="Failed"/>
    <n v="0"/>
    <n v="1"/>
    <n v="1"/>
    <x v="0"/>
    <s v=""/>
  </r>
  <r>
    <n v="3286"/>
    <x v="1"/>
    <x v="67"/>
    <x v="1"/>
    <d v="2016-07-13T11:10:46"/>
    <s v="NA"/>
    <d v="2016-07-13T00:00:00"/>
    <d v="1899-12-30T11:10:46"/>
    <n v="11"/>
    <x v="0"/>
    <x v="0"/>
    <s v="Failed"/>
    <n v="0"/>
    <n v="1"/>
    <n v="1"/>
    <x v="1"/>
    <s v=""/>
  </r>
  <r>
    <n v="5805"/>
    <x v="1"/>
    <x v="67"/>
    <x v="1"/>
    <d v="2016-07-15T08:36:49"/>
    <s v="NA"/>
    <d v="2016-07-15T00:00:00"/>
    <d v="1899-12-30T08:36:49"/>
    <n v="8"/>
    <x v="2"/>
    <x v="6"/>
    <s v="Failed"/>
    <n v="0"/>
    <n v="1"/>
    <n v="1"/>
    <x v="1"/>
    <s v=""/>
  </r>
  <r>
    <n v="5911"/>
    <x v="1"/>
    <x v="67"/>
    <x v="1"/>
    <d v="2016-07-15T09:53:55"/>
    <s v="NA"/>
    <d v="2016-07-15T00:00:00"/>
    <d v="1899-12-30T09:53:55"/>
    <n v="9"/>
    <x v="2"/>
    <x v="0"/>
    <s v="Failed"/>
    <n v="0"/>
    <n v="1"/>
    <n v="1"/>
    <x v="1"/>
    <s v=""/>
  </r>
  <r>
    <n v="245"/>
    <x v="1"/>
    <x v="68"/>
    <x v="1"/>
    <d v="2016-07-11T06:33:00"/>
    <s v="NA"/>
    <d v="2016-07-11T00:00:00"/>
    <d v="1899-12-30T06:33:00"/>
    <n v="6"/>
    <x v="2"/>
    <x v="5"/>
    <s v="Failed"/>
    <n v="0"/>
    <n v="1"/>
    <n v="1"/>
    <x v="1"/>
    <s v=""/>
  </r>
  <r>
    <n v="1532"/>
    <x v="1"/>
    <x v="68"/>
    <x v="1"/>
    <d v="2016-07-12T05:54:00"/>
    <s v="NA"/>
    <d v="2016-07-12T00:00:00"/>
    <d v="1899-12-30T05:54:00"/>
    <n v="5"/>
    <x v="2"/>
    <x v="1"/>
    <s v="Failed"/>
    <n v="0"/>
    <n v="1"/>
    <n v="1"/>
    <x v="1"/>
    <s v=""/>
  </r>
  <r>
    <n v="3161"/>
    <x v="1"/>
    <x v="68"/>
    <x v="1"/>
    <d v="2016-07-13T09:05:57"/>
    <s v="NA"/>
    <d v="2016-07-13T00:00:00"/>
    <d v="1899-12-30T09:05:57"/>
    <n v="9"/>
    <x v="2"/>
    <x v="4"/>
    <s v="Failed"/>
    <n v="0"/>
    <n v="1"/>
    <n v="1"/>
    <x v="1"/>
    <s v=""/>
  </r>
  <r>
    <n v="3523"/>
    <x v="0"/>
    <x v="68"/>
    <x v="1"/>
    <d v="2016-07-13T17:47:46"/>
    <s v="NA"/>
    <d v="2016-07-13T00:00:00"/>
    <d v="1899-12-30T17:47:46"/>
    <n v="17"/>
    <x v="1"/>
    <x v="6"/>
    <s v="Failed"/>
    <n v="0"/>
    <n v="1"/>
    <n v="1"/>
    <x v="0"/>
    <s v=""/>
  </r>
  <r>
    <n v="4278"/>
    <x v="1"/>
    <x v="68"/>
    <x v="1"/>
    <d v="2016-07-14T06:26:10"/>
    <s v="NA"/>
    <d v="2016-07-14T00:00:00"/>
    <d v="1899-12-30T06:26:10"/>
    <n v="6"/>
    <x v="2"/>
    <x v="2"/>
    <s v="Failed"/>
    <n v="0"/>
    <n v="1"/>
    <n v="1"/>
    <x v="1"/>
    <s v=""/>
  </r>
  <r>
    <n v="5835"/>
    <x v="1"/>
    <x v="68"/>
    <x v="1"/>
    <d v="2016-07-15T08:53:49"/>
    <s v="NA"/>
    <d v="2016-07-15T00:00:00"/>
    <d v="1899-12-30T08:53:49"/>
    <n v="8"/>
    <x v="2"/>
    <x v="4"/>
    <s v="Failed"/>
    <n v="0"/>
    <n v="1"/>
    <n v="1"/>
    <x v="1"/>
    <s v=""/>
  </r>
  <r>
    <n v="99"/>
    <x v="1"/>
    <x v="69"/>
    <x v="1"/>
    <d v="2016-07-11T05:00:00"/>
    <s v="NA"/>
    <d v="2016-07-11T00:00:00"/>
    <d v="1899-12-30T05:00:00"/>
    <n v="5"/>
    <x v="2"/>
    <x v="2"/>
    <s v="Failed"/>
    <n v="0"/>
    <n v="1"/>
    <n v="1"/>
    <x v="1"/>
    <s v=""/>
  </r>
  <r>
    <n v="162"/>
    <x v="1"/>
    <x v="69"/>
    <x v="1"/>
    <d v="2016-07-11T05:34:00"/>
    <s v="NA"/>
    <d v="2016-07-11T00:00:00"/>
    <d v="1899-12-30T05:34:00"/>
    <n v="5"/>
    <x v="2"/>
    <x v="2"/>
    <s v="Failed"/>
    <n v="0"/>
    <n v="1"/>
    <n v="1"/>
    <x v="1"/>
    <s v=""/>
  </r>
  <r>
    <n v="307"/>
    <x v="1"/>
    <x v="69"/>
    <x v="1"/>
    <d v="2016-07-11T07:20:00"/>
    <s v="NA"/>
    <d v="2016-07-11T00:00:00"/>
    <d v="1899-12-30T07:20:00"/>
    <n v="7"/>
    <x v="2"/>
    <x v="1"/>
    <s v="Failed"/>
    <n v="0"/>
    <n v="1"/>
    <n v="1"/>
    <x v="1"/>
    <s v=""/>
  </r>
  <r>
    <n v="1767"/>
    <x v="1"/>
    <x v="69"/>
    <x v="1"/>
    <d v="2016-07-12T08:46:00"/>
    <s v="NA"/>
    <d v="2016-07-12T00:00:00"/>
    <d v="1899-12-30T08:46:00"/>
    <n v="8"/>
    <x v="2"/>
    <x v="0"/>
    <s v="Failed"/>
    <n v="0"/>
    <n v="1"/>
    <n v="1"/>
    <x v="1"/>
    <s v=""/>
  </r>
  <r>
    <n v="5502"/>
    <x v="1"/>
    <x v="69"/>
    <x v="1"/>
    <d v="2016-07-15T05:03:26"/>
    <s v="NA"/>
    <d v="2016-07-15T00:00:00"/>
    <d v="1899-12-30T05:03:26"/>
    <n v="5"/>
    <x v="2"/>
    <x v="5"/>
    <s v="Failed"/>
    <n v="0"/>
    <n v="1"/>
    <n v="1"/>
    <x v="1"/>
    <s v=""/>
  </r>
  <r>
    <n v="5644"/>
    <x v="1"/>
    <x v="69"/>
    <x v="1"/>
    <d v="2016-07-15T06:50:34"/>
    <s v="NA"/>
    <d v="2016-07-15T00:00:00"/>
    <d v="1899-12-30T06:50:34"/>
    <n v="6"/>
    <x v="2"/>
    <x v="6"/>
    <s v="Failed"/>
    <n v="0"/>
    <n v="1"/>
    <n v="1"/>
    <x v="1"/>
    <s v=""/>
  </r>
  <r>
    <n v="5736"/>
    <x v="1"/>
    <x v="69"/>
    <x v="1"/>
    <d v="2016-07-15T07:50:43"/>
    <s v="NA"/>
    <d v="2016-07-15T00:00:00"/>
    <d v="1899-12-30T07:50:43"/>
    <n v="7"/>
    <x v="2"/>
    <x v="0"/>
    <s v="Failed"/>
    <n v="0"/>
    <n v="1"/>
    <n v="1"/>
    <x v="1"/>
    <s v=""/>
  </r>
  <r>
    <n v="3808"/>
    <x v="0"/>
    <x v="70"/>
    <x v="1"/>
    <d v="2016-07-13T20:58:40"/>
    <s v="NA"/>
    <d v="2016-07-13T00:00:00"/>
    <d v="1899-12-30T20:58:40"/>
    <n v="20"/>
    <x v="1"/>
    <x v="5"/>
    <s v="Failed"/>
    <n v="0"/>
    <n v="1"/>
    <n v="1"/>
    <x v="0"/>
    <s v=""/>
  </r>
  <r>
    <n v="5831"/>
    <x v="1"/>
    <x v="70"/>
    <x v="1"/>
    <d v="2016-07-15T08:56:04"/>
    <s v="NA"/>
    <d v="2016-07-15T00:00:00"/>
    <d v="1899-12-30T08:56:04"/>
    <n v="8"/>
    <x v="2"/>
    <x v="5"/>
    <s v="Failed"/>
    <n v="0"/>
    <n v="1"/>
    <n v="1"/>
    <x v="1"/>
    <s v=""/>
  </r>
  <r>
    <n v="5980"/>
    <x v="1"/>
    <x v="70"/>
    <x v="1"/>
    <d v="2016-07-15T11:39:58"/>
    <s v="NA"/>
    <d v="2016-07-15T00:00:00"/>
    <d v="1899-12-30T11:39:58"/>
    <n v="11"/>
    <x v="0"/>
    <x v="6"/>
    <s v="Failed"/>
    <n v="0"/>
    <n v="1"/>
    <n v="1"/>
    <x v="1"/>
    <s v=""/>
  </r>
  <r>
    <n v="353"/>
    <x v="1"/>
    <x v="71"/>
    <x v="1"/>
    <d v="2016-07-11T07:55:00"/>
    <s v="NA"/>
    <d v="2016-07-11T00:00:00"/>
    <d v="1899-12-30T07:55:00"/>
    <n v="7"/>
    <x v="2"/>
    <x v="0"/>
    <s v="Failed"/>
    <n v="0"/>
    <n v="1"/>
    <n v="1"/>
    <x v="1"/>
    <s v=""/>
  </r>
  <r>
    <n v="397"/>
    <x v="1"/>
    <x v="71"/>
    <x v="1"/>
    <d v="2016-07-11T08:23:00"/>
    <s v="NA"/>
    <d v="2016-07-11T00:00:00"/>
    <d v="1899-12-30T08:23:00"/>
    <n v="8"/>
    <x v="2"/>
    <x v="3"/>
    <s v="Failed"/>
    <n v="0"/>
    <n v="1"/>
    <n v="1"/>
    <x v="1"/>
    <s v=""/>
  </r>
  <r>
    <n v="1843"/>
    <x v="1"/>
    <x v="71"/>
    <x v="1"/>
    <d v="2016-07-12T09:39:00"/>
    <s v="NA"/>
    <d v="2016-07-12T00:00:00"/>
    <d v="1899-12-30T09:39:00"/>
    <n v="9"/>
    <x v="2"/>
    <x v="6"/>
    <s v="Failed"/>
    <n v="0"/>
    <n v="1"/>
    <n v="1"/>
    <x v="1"/>
    <s v=""/>
  </r>
  <r>
    <n v="2019"/>
    <x v="1"/>
    <x v="71"/>
    <x v="1"/>
    <d v="2016-07-12T13:46:00"/>
    <s v="NA"/>
    <d v="2016-07-12T00:00:00"/>
    <d v="1899-12-30T13:46:00"/>
    <n v="13"/>
    <x v="0"/>
    <x v="0"/>
    <s v="Failed"/>
    <n v="0"/>
    <n v="1"/>
    <n v="1"/>
    <x v="1"/>
    <s v=""/>
  </r>
  <r>
    <n v="1732"/>
    <x v="1"/>
    <x v="72"/>
    <x v="1"/>
    <d v="2016-07-12T08:19:00"/>
    <s v="NA"/>
    <d v="2016-07-12T00:00:00"/>
    <d v="1899-12-30T08:19:00"/>
    <n v="8"/>
    <x v="2"/>
    <x v="0"/>
    <s v="Failed"/>
    <n v="0"/>
    <n v="1"/>
    <n v="1"/>
    <x v="1"/>
    <s v=""/>
  </r>
  <r>
    <n v="1984"/>
    <x v="1"/>
    <x v="72"/>
    <x v="1"/>
    <d v="2016-07-12T12:30:00"/>
    <s v="NA"/>
    <d v="2016-07-12T00:00:00"/>
    <d v="1899-12-30T12:30:00"/>
    <n v="12"/>
    <x v="0"/>
    <x v="0"/>
    <s v="Failed"/>
    <n v="0"/>
    <n v="1"/>
    <n v="1"/>
    <x v="1"/>
    <s v=""/>
  </r>
  <r>
    <n v="5886"/>
    <x v="1"/>
    <x v="72"/>
    <x v="1"/>
    <d v="2016-07-15T09:33:07"/>
    <s v="NA"/>
    <d v="2016-07-15T00:00:00"/>
    <d v="1899-12-30T09:33:07"/>
    <n v="9"/>
    <x v="2"/>
    <x v="1"/>
    <s v="Failed"/>
    <n v="0"/>
    <n v="1"/>
    <n v="1"/>
    <x v="1"/>
    <s v=""/>
  </r>
  <r>
    <n v="6098"/>
    <x v="0"/>
    <x v="72"/>
    <x v="1"/>
    <d v="2016-07-15T14:40:08"/>
    <s v="NA"/>
    <d v="2016-07-15T00:00:00"/>
    <d v="1899-12-30T14:40:08"/>
    <n v="14"/>
    <x v="0"/>
    <x v="2"/>
    <s v="Failed"/>
    <n v="0"/>
    <n v="1"/>
    <n v="1"/>
    <x v="0"/>
    <s v=""/>
  </r>
  <r>
    <n v="2048"/>
    <x v="0"/>
    <x v="73"/>
    <x v="1"/>
    <d v="2016-07-12T14:40:00"/>
    <s v="NA"/>
    <d v="2016-07-12T00:00:00"/>
    <d v="1899-12-30T14:40:00"/>
    <n v="14"/>
    <x v="0"/>
    <x v="4"/>
    <s v="Failed"/>
    <n v="0"/>
    <n v="1"/>
    <n v="1"/>
    <x v="0"/>
    <s v=""/>
  </r>
  <r>
    <n v="2844"/>
    <x v="0"/>
    <x v="73"/>
    <x v="1"/>
    <d v="2016-07-13T05:28:12"/>
    <s v="NA"/>
    <d v="2016-07-13T00:00:00"/>
    <d v="1899-12-30T05:28:12"/>
    <n v="5"/>
    <x v="2"/>
    <x v="6"/>
    <s v="Failed"/>
    <n v="0"/>
    <n v="1"/>
    <n v="1"/>
    <x v="0"/>
    <s v=""/>
  </r>
  <r>
    <n v="1426"/>
    <x v="1"/>
    <x v="75"/>
    <x v="1"/>
    <d v="2016-07-12T04:24:00"/>
    <s v="NA"/>
    <d v="2016-07-12T00:00:00"/>
    <d v="1899-12-30T04:24:00"/>
    <n v="4"/>
    <x v="4"/>
    <x v="3"/>
    <s v="Failed"/>
    <n v="0"/>
    <n v="1"/>
    <n v="1"/>
    <x v="1"/>
    <s v=""/>
  </r>
  <r>
    <n v="2969"/>
    <x v="1"/>
    <x v="75"/>
    <x v="1"/>
    <d v="2016-07-13T06:52:10"/>
    <s v="NA"/>
    <d v="2016-07-13T00:00:00"/>
    <d v="1899-12-30T06:52:10"/>
    <n v="6"/>
    <x v="2"/>
    <x v="2"/>
    <s v="Failed"/>
    <n v="0"/>
    <n v="1"/>
    <n v="1"/>
    <x v="1"/>
    <s v=""/>
  </r>
  <r>
    <n v="5584"/>
    <x v="1"/>
    <x v="75"/>
    <x v="1"/>
    <d v="2016-07-15T05:53:54"/>
    <s v="NA"/>
    <d v="2016-07-15T00:00:00"/>
    <d v="1899-12-30T05:53:54"/>
    <n v="5"/>
    <x v="2"/>
    <x v="3"/>
    <s v="Failed"/>
    <n v="0"/>
    <n v="1"/>
    <n v="1"/>
    <x v="1"/>
    <s v=""/>
  </r>
  <r>
    <n v="1704"/>
    <x v="1"/>
    <x v="76"/>
    <x v="1"/>
    <d v="2016-07-12T07:59:00"/>
    <s v="NA"/>
    <d v="2016-07-12T00:00:00"/>
    <d v="1899-12-30T07:59:00"/>
    <n v="7"/>
    <x v="2"/>
    <x v="0"/>
    <s v="Failed"/>
    <n v="0"/>
    <n v="1"/>
    <n v="1"/>
    <x v="1"/>
    <s v=""/>
  </r>
  <r>
    <n v="3399"/>
    <x v="1"/>
    <x v="76"/>
    <x v="1"/>
    <d v="2016-07-13T15:05:30"/>
    <s v="NA"/>
    <d v="2016-07-13T00:00:00"/>
    <d v="1899-12-30T15:05:30"/>
    <n v="15"/>
    <x v="0"/>
    <x v="4"/>
    <s v="Failed"/>
    <n v="0"/>
    <n v="1"/>
    <n v="1"/>
    <x v="1"/>
    <s v=""/>
  </r>
  <r>
    <n v="4298"/>
    <x v="1"/>
    <x v="76"/>
    <x v="1"/>
    <d v="2016-07-14T06:40:29"/>
    <s v="NA"/>
    <d v="2016-07-14T00:00:00"/>
    <d v="1899-12-30T06:40:29"/>
    <n v="6"/>
    <x v="2"/>
    <x v="5"/>
    <s v="Failed"/>
    <n v="0"/>
    <n v="1"/>
    <n v="1"/>
    <x v="1"/>
    <s v=""/>
  </r>
  <r>
    <n v="4019"/>
    <x v="1"/>
    <x v="77"/>
    <x v="1"/>
    <d v="2016-07-13T00:00:24"/>
    <s v="NA"/>
    <d v="2016-07-13T00:00:00"/>
    <d v="1899-12-30T00:00:24"/>
    <n v="0"/>
    <x v="4"/>
    <x v="2"/>
    <s v="Failed"/>
    <n v="0"/>
    <n v="1"/>
    <n v="1"/>
    <x v="1"/>
    <s v=""/>
  </r>
  <r>
    <n v="3197"/>
    <x v="1"/>
    <x v="77"/>
    <x v="1"/>
    <d v="2016-07-13T09:44:52"/>
    <s v="NA"/>
    <d v="2016-07-13T00:00:00"/>
    <d v="1899-12-30T09:44:52"/>
    <n v="9"/>
    <x v="2"/>
    <x v="3"/>
    <s v="Failed"/>
    <n v="0"/>
    <n v="1"/>
    <n v="1"/>
    <x v="1"/>
    <s v=""/>
  </r>
  <r>
    <n v="4166"/>
    <x v="1"/>
    <x v="77"/>
    <x v="1"/>
    <d v="2016-07-14T05:10:41"/>
    <s v="NA"/>
    <d v="2016-07-14T00:00:00"/>
    <d v="1899-12-30T05:10:41"/>
    <n v="5"/>
    <x v="2"/>
    <x v="2"/>
    <s v="Failed"/>
    <n v="0"/>
    <n v="1"/>
    <n v="1"/>
    <x v="1"/>
    <s v=""/>
  </r>
  <r>
    <n v="4238"/>
    <x v="1"/>
    <x v="77"/>
    <x v="1"/>
    <d v="2016-07-14T05:54:41"/>
    <s v="NA"/>
    <d v="2016-07-14T00:00:00"/>
    <d v="1899-12-30T05:54:41"/>
    <n v="5"/>
    <x v="2"/>
    <x v="0"/>
    <s v="Failed"/>
    <n v="0"/>
    <n v="1"/>
    <n v="1"/>
    <x v="1"/>
    <s v=""/>
  </r>
  <r>
    <n v="5894"/>
    <x v="1"/>
    <x v="77"/>
    <x v="1"/>
    <d v="2016-07-15T09:46:14"/>
    <s v="NA"/>
    <d v="2016-07-15T00:00:00"/>
    <d v="1899-12-30T09:46:14"/>
    <n v="9"/>
    <x v="2"/>
    <x v="5"/>
    <s v="Failed"/>
    <n v="0"/>
    <n v="1"/>
    <n v="1"/>
    <x v="1"/>
    <s v=""/>
  </r>
  <r>
    <n v="6647"/>
    <x v="1"/>
    <x v="77"/>
    <x v="1"/>
    <d v="2016-07-15T22:02:02"/>
    <s v="NA"/>
    <d v="2016-07-15T00:00:00"/>
    <d v="1899-12-30T22:02:02"/>
    <n v="22"/>
    <x v="3"/>
    <x v="4"/>
    <s v="Failed"/>
    <n v="0"/>
    <n v="1"/>
    <n v="1"/>
    <x v="1"/>
    <s v=""/>
  </r>
  <r>
    <n v="210"/>
    <x v="1"/>
    <x v="78"/>
    <x v="1"/>
    <d v="2016-07-11T06:12:00"/>
    <s v="NA"/>
    <d v="2016-07-11T00:00:00"/>
    <d v="1899-12-30T06:12:00"/>
    <n v="6"/>
    <x v="2"/>
    <x v="5"/>
    <s v="Failed"/>
    <n v="0"/>
    <n v="1"/>
    <n v="1"/>
    <x v="1"/>
    <s v=""/>
  </r>
  <r>
    <n v="403"/>
    <x v="1"/>
    <x v="78"/>
    <x v="1"/>
    <d v="2016-07-11T08:35:00"/>
    <s v="NA"/>
    <d v="2016-07-11T00:00:00"/>
    <d v="1899-12-30T08:35:00"/>
    <n v="8"/>
    <x v="2"/>
    <x v="4"/>
    <s v="Failed"/>
    <n v="0"/>
    <n v="1"/>
    <n v="1"/>
    <x v="1"/>
    <s v=""/>
  </r>
  <r>
    <n v="568"/>
    <x v="0"/>
    <x v="78"/>
    <x v="1"/>
    <d v="2016-07-11T10:23:00"/>
    <s v="NA"/>
    <d v="2016-07-11T00:00:00"/>
    <d v="1899-12-30T10:23:00"/>
    <n v="10"/>
    <x v="0"/>
    <x v="2"/>
    <s v="Failed"/>
    <n v="0"/>
    <n v="1"/>
    <n v="1"/>
    <x v="0"/>
    <s v=""/>
  </r>
  <r>
    <n v="856"/>
    <x v="1"/>
    <x v="78"/>
    <x v="1"/>
    <d v="2016-07-11T17:47:00"/>
    <s v="NA"/>
    <d v="2016-07-11T00:00:00"/>
    <d v="1899-12-30T17:47:00"/>
    <n v="17"/>
    <x v="1"/>
    <x v="6"/>
    <s v="Failed"/>
    <n v="0"/>
    <n v="1"/>
    <n v="1"/>
    <x v="1"/>
    <s v=""/>
  </r>
  <r>
    <n v="1757"/>
    <x v="1"/>
    <x v="78"/>
    <x v="1"/>
    <d v="2016-07-12T08:38:00"/>
    <s v="NA"/>
    <d v="2016-07-12T00:00:00"/>
    <d v="1899-12-30T08:38:00"/>
    <n v="8"/>
    <x v="2"/>
    <x v="5"/>
    <s v="Failed"/>
    <n v="0"/>
    <n v="1"/>
    <n v="1"/>
    <x v="1"/>
    <s v=""/>
  </r>
  <r>
    <n v="2842"/>
    <x v="1"/>
    <x v="78"/>
    <x v="1"/>
    <d v="2016-07-13T05:17:08"/>
    <s v="NA"/>
    <d v="2016-07-13T00:00:00"/>
    <d v="1899-12-30T05:17:08"/>
    <n v="5"/>
    <x v="2"/>
    <x v="5"/>
    <s v="Failed"/>
    <n v="0"/>
    <n v="1"/>
    <n v="1"/>
    <x v="1"/>
    <s v=""/>
  </r>
  <r>
    <n v="3147"/>
    <x v="1"/>
    <x v="79"/>
    <x v="1"/>
    <d v="2016-07-13T08:55:48"/>
    <s v="NA"/>
    <d v="2016-07-13T00:00:00"/>
    <d v="1899-12-30T08:55:48"/>
    <n v="8"/>
    <x v="2"/>
    <x v="4"/>
    <s v="Failed"/>
    <n v="0"/>
    <n v="1"/>
    <n v="1"/>
    <x v="1"/>
    <s v=""/>
  </r>
  <r>
    <n v="4497"/>
    <x v="1"/>
    <x v="79"/>
    <x v="1"/>
    <d v="2016-07-14T08:59:45"/>
    <s v="NA"/>
    <d v="2016-07-14T00:00:00"/>
    <d v="1899-12-30T08:59:45"/>
    <n v="8"/>
    <x v="2"/>
    <x v="0"/>
    <s v="Failed"/>
    <n v="0"/>
    <n v="1"/>
    <n v="1"/>
    <x v="1"/>
    <s v=""/>
  </r>
  <r>
    <n v="4770"/>
    <x v="1"/>
    <x v="79"/>
    <x v="1"/>
    <d v="2016-07-14T15:52:41"/>
    <s v="NA"/>
    <d v="2016-07-14T00:00:00"/>
    <d v="1899-12-30T15:52:41"/>
    <n v="15"/>
    <x v="0"/>
    <x v="0"/>
    <s v="Failed"/>
    <n v="0"/>
    <n v="1"/>
    <n v="1"/>
    <x v="1"/>
    <s v=""/>
  </r>
  <r>
    <n v="5493"/>
    <x v="1"/>
    <x v="79"/>
    <x v="1"/>
    <d v="2016-07-15T05:01:35"/>
    <s v="NA"/>
    <d v="2016-07-15T00:00:00"/>
    <d v="1899-12-30T05:01:35"/>
    <n v="5"/>
    <x v="2"/>
    <x v="3"/>
    <s v="Failed"/>
    <n v="0"/>
    <n v="1"/>
    <n v="1"/>
    <x v="1"/>
    <s v=""/>
  </r>
  <r>
    <n v="5540"/>
    <x v="1"/>
    <x v="79"/>
    <x v="1"/>
    <d v="2016-07-15T05:27:47"/>
    <s v="NA"/>
    <d v="2016-07-15T00:00:00"/>
    <d v="1899-12-30T05:27:47"/>
    <n v="5"/>
    <x v="2"/>
    <x v="0"/>
    <s v="Failed"/>
    <n v="0"/>
    <n v="1"/>
    <n v="1"/>
    <x v="1"/>
    <s v=""/>
  </r>
  <r>
    <n v="2003"/>
    <x v="0"/>
    <x v="80"/>
    <x v="1"/>
    <d v="2016-07-12T13:19:00"/>
    <s v="NA"/>
    <d v="2016-07-12T00:00:00"/>
    <d v="1899-12-30T13:19:00"/>
    <n v="13"/>
    <x v="0"/>
    <x v="2"/>
    <s v="Failed"/>
    <n v="0"/>
    <n v="1"/>
    <n v="1"/>
    <x v="0"/>
    <s v=""/>
  </r>
  <r>
    <n v="4179"/>
    <x v="1"/>
    <x v="80"/>
    <x v="1"/>
    <d v="2016-07-14T05:27:26"/>
    <s v="NA"/>
    <d v="2016-07-14T00:00:00"/>
    <d v="1899-12-30T05:27:26"/>
    <n v="5"/>
    <x v="2"/>
    <x v="5"/>
    <s v="Failed"/>
    <n v="0"/>
    <n v="1"/>
    <n v="1"/>
    <x v="1"/>
    <s v=""/>
  </r>
  <r>
    <n v="4561"/>
    <x v="1"/>
    <x v="80"/>
    <x v="1"/>
    <d v="2016-07-14T09:43:37"/>
    <s v="NA"/>
    <d v="2016-07-14T00:00:00"/>
    <d v="1899-12-30T09:43:37"/>
    <n v="9"/>
    <x v="2"/>
    <x v="4"/>
    <s v="Failed"/>
    <n v="0"/>
    <n v="1"/>
    <n v="1"/>
    <x v="1"/>
    <s v=""/>
  </r>
  <r>
    <n v="5806"/>
    <x v="0"/>
    <x v="80"/>
    <x v="1"/>
    <d v="2016-07-15T08:46:33"/>
    <s v="NA"/>
    <d v="2016-07-15T00:00:00"/>
    <d v="1899-12-30T08:46:33"/>
    <n v="8"/>
    <x v="2"/>
    <x v="0"/>
    <s v="Failed"/>
    <n v="0"/>
    <n v="1"/>
    <n v="1"/>
    <x v="0"/>
    <s v=""/>
  </r>
  <r>
    <n v="1881"/>
    <x v="1"/>
    <x v="81"/>
    <x v="1"/>
    <d v="2016-07-12T10:04:00"/>
    <s v="NA"/>
    <d v="2016-07-12T00:00:00"/>
    <d v="1899-12-30T10:04:00"/>
    <n v="10"/>
    <x v="0"/>
    <x v="3"/>
    <s v="Failed"/>
    <n v="0"/>
    <n v="1"/>
    <n v="1"/>
    <x v="1"/>
    <s v=""/>
  </r>
  <r>
    <n v="3235"/>
    <x v="1"/>
    <x v="81"/>
    <x v="1"/>
    <d v="2016-07-13T10:01:02"/>
    <s v="NA"/>
    <d v="2016-07-13T00:00:00"/>
    <d v="1899-12-30T10:01:02"/>
    <n v="10"/>
    <x v="0"/>
    <x v="2"/>
    <s v="Failed"/>
    <n v="0"/>
    <n v="1"/>
    <n v="1"/>
    <x v="1"/>
    <s v=""/>
  </r>
  <r>
    <n v="5604"/>
    <x v="1"/>
    <x v="81"/>
    <x v="1"/>
    <d v="2016-07-15T06:08:30"/>
    <s v="NA"/>
    <d v="2016-07-15T00:00:00"/>
    <d v="1899-12-30T06:08:30"/>
    <n v="6"/>
    <x v="2"/>
    <x v="4"/>
    <s v="Failed"/>
    <n v="0"/>
    <n v="1"/>
    <n v="1"/>
    <x v="1"/>
    <s v=""/>
  </r>
  <r>
    <n v="1557"/>
    <x v="1"/>
    <x v="82"/>
    <x v="1"/>
    <d v="2016-07-12T06:17:00"/>
    <s v="NA"/>
    <d v="2016-07-12T00:00:00"/>
    <d v="1899-12-30T06:17:00"/>
    <n v="6"/>
    <x v="2"/>
    <x v="0"/>
    <s v="Failed"/>
    <n v="0"/>
    <n v="1"/>
    <n v="1"/>
    <x v="1"/>
    <s v=""/>
  </r>
  <r>
    <n v="1661"/>
    <x v="1"/>
    <x v="82"/>
    <x v="1"/>
    <d v="2016-07-12T07:30:00"/>
    <s v="NA"/>
    <d v="2016-07-12T00:00:00"/>
    <d v="1899-12-30T07:30:00"/>
    <n v="7"/>
    <x v="2"/>
    <x v="6"/>
    <s v="Failed"/>
    <n v="0"/>
    <n v="1"/>
    <n v="1"/>
    <x v="1"/>
    <s v=""/>
  </r>
  <r>
    <n v="2022"/>
    <x v="1"/>
    <x v="82"/>
    <x v="1"/>
    <d v="2016-07-12T13:45:00"/>
    <s v="NA"/>
    <d v="2016-07-12T00:00:00"/>
    <d v="1899-12-30T13:45:00"/>
    <n v="13"/>
    <x v="0"/>
    <x v="1"/>
    <s v="Failed"/>
    <n v="0"/>
    <n v="1"/>
    <n v="1"/>
    <x v="1"/>
    <s v=""/>
  </r>
  <r>
    <n v="3188"/>
    <x v="1"/>
    <x v="82"/>
    <x v="1"/>
    <d v="2016-07-13T09:34:22"/>
    <s v="NA"/>
    <d v="2016-07-13T00:00:00"/>
    <d v="1899-12-30T09:34:22"/>
    <n v="9"/>
    <x v="2"/>
    <x v="0"/>
    <s v="Failed"/>
    <n v="0"/>
    <n v="1"/>
    <n v="1"/>
    <x v="1"/>
    <s v=""/>
  </r>
  <r>
    <n v="5655"/>
    <x v="1"/>
    <x v="82"/>
    <x v="1"/>
    <d v="2016-07-15T06:59:47"/>
    <s v="NA"/>
    <d v="2016-07-15T00:00:00"/>
    <d v="1899-12-30T06:59:47"/>
    <n v="6"/>
    <x v="2"/>
    <x v="1"/>
    <s v="Failed"/>
    <n v="0"/>
    <n v="1"/>
    <n v="1"/>
    <x v="1"/>
    <s v=""/>
  </r>
  <r>
    <n v="5903"/>
    <x v="1"/>
    <x v="82"/>
    <x v="1"/>
    <d v="2016-07-15T09:58:03"/>
    <s v="NA"/>
    <d v="2016-07-15T00:00:00"/>
    <d v="1899-12-30T09:58:03"/>
    <n v="9"/>
    <x v="2"/>
    <x v="6"/>
    <s v="Failed"/>
    <n v="0"/>
    <n v="1"/>
    <n v="1"/>
    <x v="1"/>
    <s v=""/>
  </r>
  <r>
    <n v="6209"/>
    <x v="0"/>
    <x v="82"/>
    <x v="1"/>
    <d v="2016-07-15T17:32:54"/>
    <s v="NA"/>
    <d v="2016-07-15T00:00:00"/>
    <d v="1899-12-30T17:32:54"/>
    <n v="17"/>
    <x v="1"/>
    <x v="5"/>
    <s v="Failed"/>
    <n v="0"/>
    <n v="1"/>
    <n v="1"/>
    <x v="0"/>
    <s v=""/>
  </r>
  <r>
    <n v="536"/>
    <x v="1"/>
    <x v="83"/>
    <x v="1"/>
    <d v="2016-07-11T09:59:00"/>
    <s v="NA"/>
    <d v="2016-07-11T00:00:00"/>
    <d v="1899-12-30T09:59:00"/>
    <n v="9"/>
    <x v="2"/>
    <x v="4"/>
    <s v="Failed"/>
    <n v="0"/>
    <n v="1"/>
    <n v="1"/>
    <x v="1"/>
    <s v=""/>
  </r>
  <r>
    <n v="1134"/>
    <x v="0"/>
    <x v="83"/>
    <x v="1"/>
    <d v="2016-07-11T20:33:00"/>
    <s v="NA"/>
    <d v="2016-07-11T00:00:00"/>
    <d v="1899-12-30T20:33:00"/>
    <n v="20"/>
    <x v="1"/>
    <x v="5"/>
    <s v="Failed"/>
    <n v="0"/>
    <n v="1"/>
    <n v="1"/>
    <x v="0"/>
    <s v=""/>
  </r>
  <r>
    <n v="1604"/>
    <x v="1"/>
    <x v="83"/>
    <x v="1"/>
    <d v="2016-07-12T06:37:00"/>
    <s v="NA"/>
    <d v="2016-07-12T00:00:00"/>
    <d v="1899-12-30T06:37:00"/>
    <n v="6"/>
    <x v="2"/>
    <x v="2"/>
    <s v="Failed"/>
    <n v="0"/>
    <n v="1"/>
    <n v="1"/>
    <x v="1"/>
    <s v=""/>
  </r>
  <r>
    <n v="1653"/>
    <x v="1"/>
    <x v="83"/>
    <x v="1"/>
    <d v="2016-07-12T07:27:00"/>
    <s v="NA"/>
    <d v="2016-07-12T00:00:00"/>
    <d v="1899-12-30T07:27:00"/>
    <n v="7"/>
    <x v="2"/>
    <x v="2"/>
    <s v="Failed"/>
    <n v="0"/>
    <n v="1"/>
    <n v="1"/>
    <x v="1"/>
    <s v=""/>
  </r>
  <r>
    <n v="1695"/>
    <x v="1"/>
    <x v="83"/>
    <x v="1"/>
    <d v="2016-07-12T07:57:00"/>
    <s v="NA"/>
    <d v="2016-07-12T00:00:00"/>
    <d v="1899-12-30T07:57:00"/>
    <n v="7"/>
    <x v="2"/>
    <x v="2"/>
    <s v="Failed"/>
    <n v="0"/>
    <n v="1"/>
    <n v="1"/>
    <x v="1"/>
    <s v=""/>
  </r>
  <r>
    <n v="2750"/>
    <x v="1"/>
    <x v="83"/>
    <x v="1"/>
    <d v="2016-07-13T03:24:24"/>
    <s v="NA"/>
    <d v="2016-07-13T00:00:00"/>
    <d v="1899-12-30T03:24:24"/>
    <n v="3"/>
    <x v="4"/>
    <x v="1"/>
    <s v="Failed"/>
    <n v="0"/>
    <n v="1"/>
    <n v="1"/>
    <x v="1"/>
    <s v=""/>
  </r>
  <r>
    <n v="2884"/>
    <x v="1"/>
    <x v="83"/>
    <x v="1"/>
    <d v="2016-07-13T05:54:44"/>
    <s v="NA"/>
    <d v="2016-07-13T00:00:00"/>
    <d v="1899-12-30T05:54:44"/>
    <n v="5"/>
    <x v="2"/>
    <x v="5"/>
    <s v="Failed"/>
    <n v="0"/>
    <n v="1"/>
    <n v="1"/>
    <x v="1"/>
    <s v=""/>
  </r>
  <r>
    <n v="3191"/>
    <x v="1"/>
    <x v="83"/>
    <x v="1"/>
    <d v="2016-07-13T09:32:18"/>
    <s v="NA"/>
    <d v="2016-07-13T00:00:00"/>
    <d v="1899-12-30T09:32:18"/>
    <n v="9"/>
    <x v="2"/>
    <x v="1"/>
    <s v="Failed"/>
    <n v="0"/>
    <n v="1"/>
    <n v="1"/>
    <x v="1"/>
    <s v=""/>
  </r>
  <r>
    <n v="3193"/>
    <x v="1"/>
    <x v="83"/>
    <x v="1"/>
    <d v="2016-07-13T09:33:21"/>
    <s v="NA"/>
    <d v="2016-07-13T00:00:00"/>
    <d v="1899-12-30T09:33:21"/>
    <n v="9"/>
    <x v="2"/>
    <x v="2"/>
    <s v="Failed"/>
    <n v="0"/>
    <n v="1"/>
    <n v="1"/>
    <x v="1"/>
    <s v=""/>
  </r>
  <r>
    <n v="3524"/>
    <x v="1"/>
    <x v="83"/>
    <x v="1"/>
    <d v="2016-07-13T17:51:15"/>
    <s v="NA"/>
    <d v="2016-07-13T00:00:00"/>
    <d v="1899-12-30T17:51:15"/>
    <n v="17"/>
    <x v="1"/>
    <x v="0"/>
    <s v="Failed"/>
    <n v="0"/>
    <n v="1"/>
    <n v="1"/>
    <x v="1"/>
    <s v=""/>
  </r>
  <r>
    <n v="4294"/>
    <x v="1"/>
    <x v="83"/>
    <x v="1"/>
    <d v="2016-07-14T06:40:54"/>
    <s v="NA"/>
    <d v="2016-07-14T00:00:00"/>
    <d v="1899-12-30T06:40:54"/>
    <n v="6"/>
    <x v="2"/>
    <x v="0"/>
    <s v="Failed"/>
    <n v="0"/>
    <n v="1"/>
    <n v="1"/>
    <x v="1"/>
    <s v=""/>
  </r>
  <r>
    <n v="4484"/>
    <x v="1"/>
    <x v="83"/>
    <x v="1"/>
    <d v="2016-07-14T08:55:30"/>
    <s v="NA"/>
    <d v="2016-07-14T00:00:00"/>
    <d v="1899-12-30T08:55:30"/>
    <n v="8"/>
    <x v="2"/>
    <x v="4"/>
    <s v="Failed"/>
    <n v="0"/>
    <n v="1"/>
    <n v="1"/>
    <x v="1"/>
    <s v=""/>
  </r>
  <r>
    <n v="324"/>
    <x v="1"/>
    <x v="84"/>
    <x v="1"/>
    <d v="2016-07-11T07:40:00"/>
    <s v="NA"/>
    <d v="2016-07-11T00:00:00"/>
    <d v="1899-12-30T07:40:00"/>
    <n v="7"/>
    <x v="2"/>
    <x v="6"/>
    <s v="Failed"/>
    <n v="0"/>
    <n v="1"/>
    <n v="1"/>
    <x v="1"/>
    <s v=""/>
  </r>
  <r>
    <n v="3351"/>
    <x v="0"/>
    <x v="84"/>
    <x v="1"/>
    <d v="2016-07-13T13:20:21"/>
    <s v="NA"/>
    <d v="2016-07-13T00:00:00"/>
    <d v="1899-12-30T13:20:21"/>
    <n v="13"/>
    <x v="0"/>
    <x v="3"/>
    <s v="Failed"/>
    <n v="0"/>
    <n v="1"/>
    <n v="1"/>
    <x v="0"/>
    <s v=""/>
  </r>
  <r>
    <n v="4195"/>
    <x v="1"/>
    <x v="84"/>
    <x v="1"/>
    <d v="2016-07-14T05:28:28"/>
    <s v="NA"/>
    <d v="2016-07-14T00:00:00"/>
    <d v="1899-12-30T05:28:28"/>
    <n v="5"/>
    <x v="2"/>
    <x v="6"/>
    <s v="Failed"/>
    <n v="0"/>
    <n v="1"/>
    <n v="1"/>
    <x v="1"/>
    <s v=""/>
  </r>
  <r>
    <n v="5685"/>
    <x v="1"/>
    <x v="84"/>
    <x v="1"/>
    <d v="2016-07-15T07:17:02"/>
    <s v="NA"/>
    <d v="2016-07-15T00:00:00"/>
    <d v="1899-12-30T07:17:02"/>
    <n v="7"/>
    <x v="2"/>
    <x v="2"/>
    <s v="Failed"/>
    <n v="0"/>
    <n v="1"/>
    <n v="1"/>
    <x v="1"/>
    <s v=""/>
  </r>
  <r>
    <n v="2889"/>
    <x v="1"/>
    <x v="85"/>
    <x v="1"/>
    <d v="2016-07-13T05:55:36"/>
    <s v="NA"/>
    <d v="2016-07-13T00:00:00"/>
    <d v="1899-12-30T05:55:36"/>
    <n v="5"/>
    <x v="2"/>
    <x v="3"/>
    <s v="Failed"/>
    <n v="0"/>
    <n v="1"/>
    <n v="1"/>
    <x v="1"/>
    <s v=""/>
  </r>
  <r>
    <n v="4301"/>
    <x v="1"/>
    <x v="85"/>
    <x v="1"/>
    <d v="2016-07-14T06:46:41"/>
    <s v="NA"/>
    <d v="2016-07-14T00:00:00"/>
    <d v="1899-12-30T06:46:41"/>
    <n v="6"/>
    <x v="2"/>
    <x v="0"/>
    <s v="Failed"/>
    <n v="0"/>
    <n v="1"/>
    <n v="1"/>
    <x v="1"/>
    <s v=""/>
  </r>
  <r>
    <n v="1294"/>
    <x v="1"/>
    <x v="86"/>
    <x v="1"/>
    <d v="2016-07-11T22:26:00"/>
    <s v="NA"/>
    <d v="2016-07-11T00:00:00"/>
    <d v="1899-12-30T22:26:00"/>
    <n v="22"/>
    <x v="3"/>
    <x v="1"/>
    <s v="Failed"/>
    <n v="0"/>
    <n v="1"/>
    <n v="1"/>
    <x v="1"/>
    <s v=""/>
  </r>
  <r>
    <n v="5935"/>
    <x v="1"/>
    <x v="86"/>
    <x v="1"/>
    <d v="2016-07-15T10:13:46"/>
    <s v="NA"/>
    <d v="2016-07-15T00:00:00"/>
    <d v="1899-12-30T10:13:46"/>
    <n v="10"/>
    <x v="0"/>
    <x v="1"/>
    <s v="Failed"/>
    <n v="0"/>
    <n v="1"/>
    <n v="1"/>
    <x v="1"/>
    <s v=""/>
  </r>
  <r>
    <n v="428"/>
    <x v="1"/>
    <x v="87"/>
    <x v="1"/>
    <d v="2016-07-11T08:48:00"/>
    <s v="NA"/>
    <d v="2016-07-11T00:00:00"/>
    <d v="1899-12-30T08:48:00"/>
    <n v="8"/>
    <x v="2"/>
    <x v="2"/>
    <s v="Failed"/>
    <n v="0"/>
    <n v="1"/>
    <n v="1"/>
    <x v="1"/>
    <s v=""/>
  </r>
  <r>
    <n v="450"/>
    <x v="1"/>
    <x v="87"/>
    <x v="1"/>
    <d v="2016-07-11T09:11:00"/>
    <s v="NA"/>
    <d v="2016-07-11T00:00:00"/>
    <d v="1899-12-30T09:11:00"/>
    <n v="9"/>
    <x v="2"/>
    <x v="6"/>
    <s v="Failed"/>
    <n v="0"/>
    <n v="1"/>
    <n v="1"/>
    <x v="1"/>
    <s v=""/>
  </r>
  <r>
    <n v="4510"/>
    <x v="1"/>
    <x v="87"/>
    <x v="1"/>
    <d v="2016-07-14T09:07:46"/>
    <s v="NA"/>
    <d v="2016-07-14T00:00:00"/>
    <d v="1899-12-30T09:07:46"/>
    <n v="9"/>
    <x v="2"/>
    <x v="6"/>
    <s v="Failed"/>
    <n v="0"/>
    <n v="1"/>
    <n v="1"/>
    <x v="1"/>
    <s v=""/>
  </r>
  <r>
    <n v="432"/>
    <x v="1"/>
    <x v="88"/>
    <x v="1"/>
    <d v="2016-07-11T08:52:00"/>
    <s v="NA"/>
    <d v="2016-07-11T00:00:00"/>
    <d v="1899-12-30T08:52:00"/>
    <n v="8"/>
    <x v="2"/>
    <x v="3"/>
    <s v="Failed"/>
    <n v="0"/>
    <n v="1"/>
    <n v="1"/>
    <x v="1"/>
    <s v=""/>
  </r>
  <r>
    <n v="2491"/>
    <x v="0"/>
    <x v="88"/>
    <x v="1"/>
    <d v="2016-07-12T20:55:00"/>
    <s v="NA"/>
    <d v="2016-07-12T00:00:00"/>
    <d v="1899-12-30T20:55:00"/>
    <n v="20"/>
    <x v="1"/>
    <x v="1"/>
    <s v="Failed"/>
    <n v="0"/>
    <n v="1"/>
    <n v="1"/>
    <x v="0"/>
    <s v=""/>
  </r>
  <r>
    <n v="5569"/>
    <x v="1"/>
    <x v="88"/>
    <x v="1"/>
    <d v="2016-07-15T05:41:45"/>
    <s v="NA"/>
    <d v="2016-07-15T00:00:00"/>
    <d v="1899-12-30T05:41:45"/>
    <n v="5"/>
    <x v="2"/>
    <x v="4"/>
    <s v="Failed"/>
    <n v="0"/>
    <n v="1"/>
    <n v="1"/>
    <x v="1"/>
    <s v=""/>
  </r>
  <r>
    <n v="5671"/>
    <x v="1"/>
    <x v="88"/>
    <x v="1"/>
    <d v="2016-07-15T07:05:11"/>
    <s v="NA"/>
    <d v="2016-07-15T00:00:00"/>
    <d v="1899-12-30T07:05:11"/>
    <n v="7"/>
    <x v="2"/>
    <x v="2"/>
    <s v="Failed"/>
    <n v="0"/>
    <n v="1"/>
    <n v="1"/>
    <x v="1"/>
    <s v=""/>
  </r>
  <r>
    <n v="6374"/>
    <x v="1"/>
    <x v="88"/>
    <x v="1"/>
    <d v="2016-07-15T19:10:02"/>
    <s v="NA"/>
    <d v="2016-07-15T00:00:00"/>
    <d v="1899-12-30T19:10:02"/>
    <n v="19"/>
    <x v="1"/>
    <x v="4"/>
    <s v="Failed"/>
    <n v="0"/>
    <n v="1"/>
    <n v="1"/>
    <x v="1"/>
    <s v=""/>
  </r>
  <r>
    <n v="4464"/>
    <x v="1"/>
    <x v="89"/>
    <x v="1"/>
    <d v="2016-07-14T08:42:46"/>
    <s v="NA"/>
    <d v="2016-07-14T00:00:00"/>
    <d v="1899-12-30T08:42:46"/>
    <n v="8"/>
    <x v="2"/>
    <x v="3"/>
    <s v="Failed"/>
    <n v="0"/>
    <n v="1"/>
    <n v="1"/>
    <x v="1"/>
    <s v=""/>
  </r>
  <r>
    <n v="5609"/>
    <x v="1"/>
    <x v="89"/>
    <x v="1"/>
    <d v="2016-07-15T06:15:40"/>
    <s v="NA"/>
    <d v="2016-07-15T00:00:00"/>
    <d v="1899-12-30T06:15:40"/>
    <n v="6"/>
    <x v="2"/>
    <x v="6"/>
    <s v="Failed"/>
    <n v="0"/>
    <n v="1"/>
    <n v="1"/>
    <x v="1"/>
    <s v=""/>
  </r>
  <r>
    <n v="5848"/>
    <x v="1"/>
    <x v="89"/>
    <x v="1"/>
    <d v="2016-07-15T09:04:50"/>
    <s v="NA"/>
    <d v="2016-07-15T00:00:00"/>
    <d v="1899-12-30T09:04:50"/>
    <n v="9"/>
    <x v="2"/>
    <x v="0"/>
    <s v="Failed"/>
    <n v="0"/>
    <n v="1"/>
    <n v="1"/>
    <x v="1"/>
    <s v=""/>
  </r>
  <r>
    <n v="543"/>
    <x v="1"/>
    <x v="90"/>
    <x v="1"/>
    <d v="2016-07-11T10:03:00"/>
    <s v="NA"/>
    <d v="2016-07-11T00:00:00"/>
    <d v="1899-12-30T10:03:00"/>
    <n v="10"/>
    <x v="0"/>
    <x v="4"/>
    <s v="Failed"/>
    <n v="0"/>
    <n v="1"/>
    <n v="1"/>
    <x v="1"/>
    <s v=""/>
  </r>
  <r>
    <n v="2828"/>
    <x v="1"/>
    <x v="91"/>
    <x v="1"/>
    <d v="2016-07-13T05:20:11"/>
    <s v="NA"/>
    <d v="2016-07-13T00:00:00"/>
    <d v="1899-12-30T05:20:11"/>
    <n v="5"/>
    <x v="2"/>
    <x v="5"/>
    <s v="Failed"/>
    <n v="0"/>
    <n v="1"/>
    <n v="1"/>
    <x v="1"/>
    <s v=""/>
  </r>
  <r>
    <n v="2993"/>
    <x v="1"/>
    <x v="91"/>
    <x v="1"/>
    <d v="2016-07-13T07:05:55"/>
    <s v="NA"/>
    <d v="2016-07-13T00:00:00"/>
    <d v="1899-12-30T07:05:55"/>
    <n v="7"/>
    <x v="2"/>
    <x v="4"/>
    <s v="Failed"/>
    <n v="0"/>
    <n v="1"/>
    <n v="1"/>
    <x v="1"/>
    <s v=""/>
  </r>
  <r>
    <n v="3018"/>
    <x v="0"/>
    <x v="91"/>
    <x v="1"/>
    <d v="2016-07-13T07:27:44"/>
    <s v="NA"/>
    <d v="2016-07-13T00:00:00"/>
    <d v="1899-12-30T07:27:44"/>
    <n v="7"/>
    <x v="2"/>
    <x v="2"/>
    <s v="Failed"/>
    <n v="0"/>
    <n v="1"/>
    <n v="1"/>
    <x v="0"/>
    <s v=""/>
  </r>
  <r>
    <n v="4155"/>
    <x v="1"/>
    <x v="91"/>
    <x v="1"/>
    <d v="2016-07-14T05:06:35"/>
    <s v="NA"/>
    <d v="2016-07-14T00:00:00"/>
    <d v="1899-12-30T05:06:35"/>
    <n v="5"/>
    <x v="2"/>
    <x v="4"/>
    <s v="Failed"/>
    <n v="0"/>
    <n v="1"/>
    <n v="1"/>
    <x v="1"/>
    <s v=""/>
  </r>
  <r>
    <n v="2552"/>
    <x v="1"/>
    <x v="92"/>
    <x v="1"/>
    <d v="2016-07-12T21:23:00"/>
    <s v="NA"/>
    <d v="2016-07-12T00:00:00"/>
    <d v="1899-12-30T21:23:00"/>
    <n v="21"/>
    <x v="3"/>
    <x v="4"/>
    <s v="Failed"/>
    <n v="0"/>
    <n v="1"/>
    <n v="1"/>
    <x v="1"/>
    <s v=""/>
  </r>
  <r>
    <n v="3430"/>
    <x v="0"/>
    <x v="92"/>
    <x v="1"/>
    <d v="2016-07-13T16:01:54"/>
    <s v="NA"/>
    <d v="2016-07-13T00:00:00"/>
    <d v="1899-12-30T16:01:54"/>
    <n v="16"/>
    <x v="0"/>
    <x v="5"/>
    <s v="Failed"/>
    <n v="0"/>
    <n v="1"/>
    <n v="1"/>
    <x v="0"/>
    <s v=""/>
  </r>
  <r>
    <n v="4167"/>
    <x v="1"/>
    <x v="92"/>
    <x v="1"/>
    <d v="2016-07-14T05:13:45"/>
    <s v="NA"/>
    <d v="2016-07-14T00:00:00"/>
    <d v="1899-12-30T05:13:45"/>
    <n v="5"/>
    <x v="2"/>
    <x v="6"/>
    <s v="Failed"/>
    <n v="0"/>
    <n v="1"/>
    <n v="1"/>
    <x v="1"/>
    <s v=""/>
  </r>
  <r>
    <n v="5508"/>
    <x v="1"/>
    <x v="92"/>
    <x v="1"/>
    <d v="2016-07-15T05:04:48"/>
    <s v="NA"/>
    <d v="2016-07-15T00:00:00"/>
    <d v="1899-12-30T05:04:48"/>
    <n v="5"/>
    <x v="2"/>
    <x v="1"/>
    <s v="Failed"/>
    <n v="0"/>
    <n v="1"/>
    <n v="1"/>
    <x v="1"/>
    <s v=""/>
  </r>
  <r>
    <n v="5729"/>
    <x v="1"/>
    <x v="92"/>
    <x v="1"/>
    <d v="2016-07-15T07:49:27"/>
    <s v="NA"/>
    <d v="2016-07-15T00:00:00"/>
    <d v="1899-12-30T07:49:27"/>
    <n v="7"/>
    <x v="2"/>
    <x v="0"/>
    <s v="Failed"/>
    <n v="0"/>
    <n v="1"/>
    <n v="1"/>
    <x v="1"/>
    <s v=""/>
  </r>
  <r>
    <n v="202"/>
    <x v="1"/>
    <x v="93"/>
    <x v="1"/>
    <d v="2016-07-11T06:09:00"/>
    <s v="NA"/>
    <d v="2016-07-11T00:00:00"/>
    <d v="1899-12-30T06:09:00"/>
    <n v="6"/>
    <x v="2"/>
    <x v="1"/>
    <s v="Failed"/>
    <n v="0"/>
    <n v="1"/>
    <n v="1"/>
    <x v="1"/>
    <s v=""/>
  </r>
  <r>
    <n v="341"/>
    <x v="1"/>
    <x v="93"/>
    <x v="1"/>
    <d v="2016-07-11T07:46:00"/>
    <s v="NA"/>
    <d v="2016-07-11T00:00:00"/>
    <d v="1899-12-30T07:46:00"/>
    <n v="7"/>
    <x v="2"/>
    <x v="3"/>
    <s v="Failed"/>
    <n v="0"/>
    <n v="1"/>
    <n v="1"/>
    <x v="1"/>
    <s v=""/>
  </r>
  <r>
    <n v="3049"/>
    <x v="1"/>
    <x v="93"/>
    <x v="1"/>
    <d v="2016-07-13T07:43:49"/>
    <s v="NA"/>
    <d v="2016-07-13T00:00:00"/>
    <d v="1899-12-30T07:43:49"/>
    <n v="7"/>
    <x v="2"/>
    <x v="4"/>
    <s v="Failed"/>
    <n v="0"/>
    <n v="1"/>
    <n v="1"/>
    <x v="1"/>
    <s v=""/>
  </r>
  <r>
    <n v="6323"/>
    <x v="0"/>
    <x v="93"/>
    <x v="1"/>
    <d v="2016-07-15T18:39:39"/>
    <s v="NA"/>
    <d v="2016-07-15T00:00:00"/>
    <d v="1899-12-30T18:39:39"/>
    <n v="18"/>
    <x v="1"/>
    <x v="6"/>
    <s v="Failed"/>
    <n v="0"/>
    <n v="1"/>
    <n v="1"/>
    <x v="0"/>
    <s v=""/>
  </r>
  <r>
    <n v="6462"/>
    <x v="1"/>
    <x v="93"/>
    <x v="1"/>
    <d v="2016-07-15T20:11:36"/>
    <s v="NA"/>
    <d v="2016-07-15T00:00:00"/>
    <d v="1899-12-30T20:11:36"/>
    <n v="20"/>
    <x v="1"/>
    <x v="2"/>
    <s v="Failed"/>
    <n v="0"/>
    <n v="1"/>
    <n v="1"/>
    <x v="1"/>
    <s v=""/>
  </r>
  <r>
    <n v="3242"/>
    <x v="1"/>
    <x v="94"/>
    <x v="1"/>
    <d v="2016-07-13T10:08:10"/>
    <s v="NA"/>
    <d v="2016-07-13T00:00:00"/>
    <d v="1899-12-30T10:08:10"/>
    <n v="10"/>
    <x v="0"/>
    <x v="2"/>
    <s v="Failed"/>
    <n v="0"/>
    <n v="1"/>
    <n v="1"/>
    <x v="1"/>
    <s v=""/>
  </r>
  <r>
    <n v="4499"/>
    <x v="1"/>
    <x v="94"/>
    <x v="1"/>
    <d v="2016-07-14T09:01:54"/>
    <s v="NA"/>
    <d v="2016-07-14T00:00:00"/>
    <d v="1899-12-30T09:01:54"/>
    <n v="9"/>
    <x v="2"/>
    <x v="3"/>
    <s v="Failed"/>
    <n v="0"/>
    <n v="1"/>
    <n v="1"/>
    <x v="1"/>
    <s v=""/>
  </r>
  <r>
    <n v="3182"/>
    <x v="1"/>
    <x v="95"/>
    <x v="1"/>
    <d v="2016-07-13T09:24:57"/>
    <s v="NA"/>
    <d v="2016-07-13T00:00:00"/>
    <d v="1899-12-30T09:24:57"/>
    <n v="9"/>
    <x v="2"/>
    <x v="4"/>
    <s v="Failed"/>
    <n v="0"/>
    <n v="1"/>
    <n v="1"/>
    <x v="1"/>
    <s v=""/>
  </r>
  <r>
    <n v="4173"/>
    <x v="1"/>
    <x v="95"/>
    <x v="1"/>
    <d v="2016-07-14T05:08:03"/>
    <s v="NA"/>
    <d v="2016-07-14T00:00:00"/>
    <d v="1899-12-30T05:08:03"/>
    <n v="5"/>
    <x v="2"/>
    <x v="2"/>
    <s v="Failed"/>
    <n v="0"/>
    <n v="1"/>
    <n v="1"/>
    <x v="1"/>
    <s v=""/>
  </r>
  <r>
    <n v="4189"/>
    <x v="1"/>
    <x v="95"/>
    <x v="1"/>
    <d v="2016-07-14T05:25:55"/>
    <s v="NA"/>
    <d v="2016-07-14T00:00:00"/>
    <d v="1899-12-30T05:25:55"/>
    <n v="5"/>
    <x v="2"/>
    <x v="0"/>
    <s v="Failed"/>
    <n v="0"/>
    <n v="1"/>
    <n v="1"/>
    <x v="1"/>
    <s v=""/>
  </r>
  <r>
    <n v="6390"/>
    <x v="0"/>
    <x v="95"/>
    <x v="1"/>
    <d v="2016-07-15T19:19:26"/>
    <s v="NA"/>
    <d v="2016-07-15T00:00:00"/>
    <d v="1899-12-30T19:19:26"/>
    <n v="19"/>
    <x v="1"/>
    <x v="1"/>
    <s v="Failed"/>
    <n v="0"/>
    <n v="1"/>
    <n v="1"/>
    <x v="0"/>
    <s v=""/>
  </r>
  <r>
    <n v="1231"/>
    <x v="1"/>
    <x v="96"/>
    <x v="1"/>
    <d v="2016-07-11T21:34:00"/>
    <s v="NA"/>
    <d v="2016-07-11T00:00:00"/>
    <d v="1899-12-30T21:34:00"/>
    <n v="21"/>
    <x v="3"/>
    <x v="1"/>
    <s v="Failed"/>
    <n v="0"/>
    <n v="1"/>
    <n v="1"/>
    <x v="1"/>
    <s v=""/>
  </r>
  <r>
    <n v="1589"/>
    <x v="1"/>
    <x v="96"/>
    <x v="1"/>
    <d v="2016-07-12T06:35:00"/>
    <s v="NA"/>
    <d v="2016-07-12T00:00:00"/>
    <d v="1899-12-30T06:35:00"/>
    <n v="6"/>
    <x v="2"/>
    <x v="5"/>
    <s v="Failed"/>
    <n v="0"/>
    <n v="1"/>
    <n v="1"/>
    <x v="1"/>
    <s v=""/>
  </r>
  <r>
    <n v="1815"/>
    <x v="1"/>
    <x v="96"/>
    <x v="1"/>
    <d v="2016-07-12T09:20:00"/>
    <s v="NA"/>
    <d v="2016-07-12T00:00:00"/>
    <d v="1899-12-30T09:20:00"/>
    <n v="9"/>
    <x v="2"/>
    <x v="6"/>
    <s v="Failed"/>
    <n v="0"/>
    <n v="1"/>
    <n v="1"/>
    <x v="1"/>
    <s v=""/>
  </r>
  <r>
    <n v="5678"/>
    <x v="1"/>
    <x v="96"/>
    <x v="1"/>
    <d v="2016-07-15T07:09:12"/>
    <s v="NA"/>
    <d v="2016-07-15T00:00:00"/>
    <d v="1899-12-30T07:09:12"/>
    <n v="7"/>
    <x v="2"/>
    <x v="2"/>
    <s v="Failed"/>
    <n v="0"/>
    <n v="1"/>
    <n v="1"/>
    <x v="1"/>
    <s v=""/>
  </r>
  <r>
    <n v="239"/>
    <x v="1"/>
    <x v="97"/>
    <x v="1"/>
    <d v="2016-07-11T06:25:00"/>
    <s v="NA"/>
    <d v="2016-07-11T00:00:00"/>
    <d v="1899-12-30T06:25:00"/>
    <n v="6"/>
    <x v="2"/>
    <x v="2"/>
    <s v="Failed"/>
    <n v="0"/>
    <n v="1"/>
    <n v="1"/>
    <x v="1"/>
    <s v=""/>
  </r>
  <r>
    <n v="551"/>
    <x v="1"/>
    <x v="97"/>
    <x v="1"/>
    <d v="2016-07-11T10:10:00"/>
    <s v="NA"/>
    <d v="2016-07-11T00:00:00"/>
    <d v="1899-12-30T10:10:00"/>
    <n v="10"/>
    <x v="0"/>
    <x v="3"/>
    <s v="Failed"/>
    <n v="0"/>
    <n v="1"/>
    <n v="1"/>
    <x v="1"/>
    <s v=""/>
  </r>
  <r>
    <n v="2097"/>
    <x v="0"/>
    <x v="97"/>
    <x v="1"/>
    <d v="2016-07-12T16:03:00"/>
    <s v="NA"/>
    <d v="2016-07-12T00:00:00"/>
    <d v="1899-12-30T16:03:00"/>
    <n v="16"/>
    <x v="0"/>
    <x v="4"/>
    <s v="Failed"/>
    <n v="0"/>
    <n v="1"/>
    <n v="1"/>
    <x v="0"/>
    <s v=""/>
  </r>
  <r>
    <n v="2613"/>
    <x v="0"/>
    <x v="97"/>
    <x v="1"/>
    <d v="2016-07-12T22:06:00"/>
    <s v="NA"/>
    <d v="2016-07-12T00:00:00"/>
    <d v="1899-12-30T22:06:00"/>
    <n v="22"/>
    <x v="3"/>
    <x v="6"/>
    <s v="Failed"/>
    <n v="0"/>
    <n v="1"/>
    <n v="1"/>
    <x v="0"/>
    <s v=""/>
  </r>
  <r>
    <n v="5497"/>
    <x v="1"/>
    <x v="97"/>
    <x v="1"/>
    <d v="2016-07-15T05:00:30"/>
    <s v="NA"/>
    <d v="2016-07-15T00:00:00"/>
    <d v="1899-12-30T05:00:30"/>
    <n v="5"/>
    <x v="2"/>
    <x v="6"/>
    <s v="Failed"/>
    <n v="0"/>
    <n v="1"/>
    <n v="1"/>
    <x v="1"/>
    <s v=""/>
  </r>
  <r>
    <n v="5668"/>
    <x v="1"/>
    <x v="97"/>
    <x v="1"/>
    <d v="2016-07-15T07:06:58"/>
    <s v="NA"/>
    <d v="2016-07-15T00:00:00"/>
    <d v="1899-12-30T07:06:58"/>
    <n v="7"/>
    <x v="2"/>
    <x v="3"/>
    <s v="Failed"/>
    <n v="0"/>
    <n v="1"/>
    <n v="1"/>
    <x v="1"/>
    <s v=""/>
  </r>
  <r>
    <n v="482"/>
    <x v="1"/>
    <x v="98"/>
    <x v="1"/>
    <d v="2016-07-11T09:25:00"/>
    <s v="NA"/>
    <d v="2016-07-11T00:00:00"/>
    <d v="1899-12-30T09:25:00"/>
    <n v="9"/>
    <x v="2"/>
    <x v="1"/>
    <s v="Failed"/>
    <n v="0"/>
    <n v="1"/>
    <n v="1"/>
    <x v="1"/>
    <s v=""/>
  </r>
  <r>
    <n v="544"/>
    <x v="1"/>
    <x v="98"/>
    <x v="1"/>
    <d v="2016-07-11T10:07:00"/>
    <s v="NA"/>
    <d v="2016-07-11T00:00:00"/>
    <d v="1899-12-30T10:07:00"/>
    <n v="10"/>
    <x v="0"/>
    <x v="3"/>
    <s v="Failed"/>
    <n v="0"/>
    <n v="1"/>
    <n v="1"/>
    <x v="1"/>
    <s v=""/>
  </r>
  <r>
    <n v="1227"/>
    <x v="0"/>
    <x v="98"/>
    <x v="1"/>
    <d v="2016-07-11T21:32:00"/>
    <s v="NA"/>
    <d v="2016-07-11T00:00:00"/>
    <d v="1899-12-30T21:32:00"/>
    <n v="21"/>
    <x v="3"/>
    <x v="6"/>
    <s v="Failed"/>
    <n v="0"/>
    <n v="1"/>
    <n v="1"/>
    <x v="0"/>
    <s v=""/>
  </r>
  <r>
    <n v="1489"/>
    <x v="1"/>
    <x v="98"/>
    <x v="1"/>
    <d v="2016-07-12T05:21:00"/>
    <s v="NA"/>
    <d v="2016-07-12T00:00:00"/>
    <d v="1899-12-30T05:21:00"/>
    <n v="5"/>
    <x v="2"/>
    <x v="3"/>
    <s v="Failed"/>
    <n v="0"/>
    <n v="1"/>
    <n v="1"/>
    <x v="1"/>
    <s v=""/>
  </r>
  <r>
    <n v="2588"/>
    <x v="0"/>
    <x v="98"/>
    <x v="1"/>
    <d v="2016-07-12T21:45:00"/>
    <s v="NA"/>
    <d v="2016-07-12T00:00:00"/>
    <d v="1899-12-30T21:45:00"/>
    <n v="21"/>
    <x v="3"/>
    <x v="3"/>
    <s v="Failed"/>
    <n v="0"/>
    <n v="1"/>
    <n v="1"/>
    <x v="0"/>
    <s v=""/>
  </r>
  <r>
    <n v="3152"/>
    <x v="1"/>
    <x v="98"/>
    <x v="1"/>
    <d v="2016-07-13T08:57:47"/>
    <s v="NA"/>
    <d v="2016-07-13T00:00:00"/>
    <d v="1899-12-30T08:57:47"/>
    <n v="8"/>
    <x v="2"/>
    <x v="6"/>
    <s v="Failed"/>
    <n v="0"/>
    <n v="1"/>
    <n v="1"/>
    <x v="1"/>
    <s v=""/>
  </r>
  <r>
    <n v="5853"/>
    <x v="1"/>
    <x v="98"/>
    <x v="1"/>
    <d v="2016-07-15T09:10:12"/>
    <s v="NA"/>
    <d v="2016-07-15T00:00:00"/>
    <d v="1899-12-30T09:10:12"/>
    <n v="9"/>
    <x v="2"/>
    <x v="2"/>
    <s v="Failed"/>
    <n v="0"/>
    <n v="1"/>
    <n v="1"/>
    <x v="1"/>
    <s v=""/>
  </r>
  <r>
    <n v="2933"/>
    <x v="1"/>
    <x v="99"/>
    <x v="1"/>
    <d v="2016-07-13T06:26:18"/>
    <s v="NA"/>
    <d v="2016-07-13T00:00:00"/>
    <d v="1899-12-30T06:26:18"/>
    <n v="6"/>
    <x v="2"/>
    <x v="5"/>
    <s v="Failed"/>
    <n v="0"/>
    <n v="1"/>
    <n v="1"/>
    <x v="1"/>
    <s v=""/>
  </r>
  <r>
    <n v="5543"/>
    <x v="1"/>
    <x v="99"/>
    <x v="1"/>
    <d v="2016-07-15T05:30:53"/>
    <s v="NA"/>
    <d v="2016-07-15T00:00:00"/>
    <d v="1899-12-30T05:30:53"/>
    <n v="5"/>
    <x v="2"/>
    <x v="1"/>
    <s v="Failed"/>
    <n v="0"/>
    <n v="1"/>
    <n v="1"/>
    <x v="1"/>
    <s v=""/>
  </r>
  <r>
    <n v="1356"/>
    <x v="1"/>
    <x v="100"/>
    <x v="1"/>
    <d v="2016-07-11T23:42:00"/>
    <s v="NA"/>
    <d v="2016-07-11T00:00:00"/>
    <d v="1899-12-30T23:42:00"/>
    <n v="23"/>
    <x v="3"/>
    <x v="3"/>
    <s v="Failed"/>
    <n v="0"/>
    <n v="1"/>
    <n v="1"/>
    <x v="1"/>
    <s v=""/>
  </r>
  <r>
    <n v="1403"/>
    <x v="1"/>
    <x v="100"/>
    <x v="1"/>
    <d v="2016-07-12T02:39:00"/>
    <s v="NA"/>
    <d v="2016-07-12T00:00:00"/>
    <d v="1899-12-30T02:39:00"/>
    <n v="2"/>
    <x v="4"/>
    <x v="0"/>
    <s v="Failed"/>
    <n v="0"/>
    <n v="1"/>
    <n v="1"/>
    <x v="1"/>
    <s v=""/>
  </r>
  <r>
    <n v="2459"/>
    <x v="0"/>
    <x v="100"/>
    <x v="1"/>
    <d v="2016-07-12T20:30:00"/>
    <s v="NA"/>
    <d v="2016-07-12T00:00:00"/>
    <d v="1899-12-30T20:30:00"/>
    <n v="20"/>
    <x v="1"/>
    <x v="6"/>
    <s v="Failed"/>
    <n v="0"/>
    <n v="1"/>
    <n v="1"/>
    <x v="0"/>
    <s v=""/>
  </r>
  <r>
    <n v="3023"/>
    <x v="1"/>
    <x v="100"/>
    <x v="1"/>
    <d v="2016-07-13T07:27:40"/>
    <s v="NA"/>
    <d v="2016-07-13T00:00:00"/>
    <d v="1899-12-30T07:27:40"/>
    <n v="7"/>
    <x v="2"/>
    <x v="1"/>
    <s v="Failed"/>
    <n v="0"/>
    <n v="1"/>
    <n v="1"/>
    <x v="1"/>
    <s v=""/>
  </r>
  <r>
    <n v="4444"/>
    <x v="1"/>
    <x v="100"/>
    <x v="1"/>
    <d v="2016-07-14T08:28:21"/>
    <s v="NA"/>
    <d v="2016-07-14T00:00:00"/>
    <d v="1899-12-30T08:28:21"/>
    <n v="8"/>
    <x v="2"/>
    <x v="1"/>
    <s v="Failed"/>
    <n v="0"/>
    <n v="1"/>
    <n v="1"/>
    <x v="1"/>
    <s v=""/>
  </r>
  <r>
    <n v="1733"/>
    <x v="1"/>
    <x v="101"/>
    <x v="1"/>
    <d v="2016-07-12T08:23:00"/>
    <s v="NA"/>
    <d v="2016-07-12T00:00:00"/>
    <d v="1899-12-30T08:23:00"/>
    <n v="8"/>
    <x v="2"/>
    <x v="4"/>
    <s v="Failed"/>
    <n v="0"/>
    <n v="1"/>
    <n v="1"/>
    <x v="1"/>
    <s v=""/>
  </r>
  <r>
    <n v="1937"/>
    <x v="0"/>
    <x v="101"/>
    <x v="1"/>
    <d v="2016-07-12T11:26:00"/>
    <s v="NA"/>
    <d v="2016-07-12T00:00:00"/>
    <d v="1899-12-30T11:26:00"/>
    <n v="11"/>
    <x v="0"/>
    <x v="3"/>
    <s v="Failed"/>
    <n v="0"/>
    <n v="1"/>
    <n v="1"/>
    <x v="0"/>
    <s v=""/>
  </r>
  <r>
    <n v="5614"/>
    <x v="1"/>
    <x v="101"/>
    <x v="1"/>
    <d v="2016-07-15T06:14:39"/>
    <s v="NA"/>
    <d v="2016-07-15T00:00:00"/>
    <d v="1899-12-30T06:14:39"/>
    <n v="6"/>
    <x v="2"/>
    <x v="5"/>
    <s v="Failed"/>
    <n v="0"/>
    <n v="1"/>
    <n v="1"/>
    <x v="1"/>
    <s v=""/>
  </r>
  <r>
    <n v="5718"/>
    <x v="1"/>
    <x v="101"/>
    <x v="1"/>
    <d v="2016-07-15T07:39:12"/>
    <s v="NA"/>
    <d v="2016-07-15T00:00:00"/>
    <d v="1899-12-30T07:39:12"/>
    <n v="7"/>
    <x v="2"/>
    <x v="1"/>
    <s v="Failed"/>
    <n v="0"/>
    <n v="1"/>
    <n v="1"/>
    <x v="1"/>
    <s v=""/>
  </r>
  <r>
    <n v="334"/>
    <x v="1"/>
    <x v="102"/>
    <x v="1"/>
    <d v="2016-07-11T07:40:00"/>
    <s v="NA"/>
    <d v="2016-07-11T00:00:00"/>
    <d v="1899-12-30T07:40:00"/>
    <n v="7"/>
    <x v="2"/>
    <x v="3"/>
    <s v="Failed"/>
    <n v="0"/>
    <n v="1"/>
    <n v="1"/>
    <x v="1"/>
    <s v=""/>
  </r>
  <r>
    <n v="1107"/>
    <x v="1"/>
    <x v="102"/>
    <x v="1"/>
    <d v="2016-07-11T20:14:00"/>
    <s v="NA"/>
    <d v="2016-07-11T00:00:00"/>
    <d v="1899-12-30T20:14:00"/>
    <n v="20"/>
    <x v="1"/>
    <x v="2"/>
    <s v="Failed"/>
    <n v="0"/>
    <n v="1"/>
    <n v="1"/>
    <x v="1"/>
    <s v=""/>
  </r>
  <r>
    <n v="3033"/>
    <x v="1"/>
    <x v="102"/>
    <x v="1"/>
    <d v="2016-07-13T07:35:16"/>
    <s v="NA"/>
    <d v="2016-07-13T00:00:00"/>
    <d v="1899-12-30T07:35:16"/>
    <n v="7"/>
    <x v="2"/>
    <x v="6"/>
    <s v="Failed"/>
    <n v="0"/>
    <n v="1"/>
    <n v="1"/>
    <x v="1"/>
    <s v=""/>
  </r>
  <r>
    <n v="3099"/>
    <x v="1"/>
    <x v="102"/>
    <x v="1"/>
    <d v="2016-07-13T08:22:13"/>
    <s v="NA"/>
    <d v="2016-07-13T00:00:00"/>
    <d v="1899-12-30T08:22:13"/>
    <n v="8"/>
    <x v="2"/>
    <x v="3"/>
    <s v="Failed"/>
    <n v="0"/>
    <n v="1"/>
    <n v="1"/>
    <x v="1"/>
    <s v=""/>
  </r>
  <r>
    <n v="4302"/>
    <x v="1"/>
    <x v="102"/>
    <x v="1"/>
    <d v="2016-07-14T06:48:59"/>
    <s v="NA"/>
    <d v="2016-07-14T00:00:00"/>
    <d v="1899-12-30T06:48:59"/>
    <n v="6"/>
    <x v="2"/>
    <x v="4"/>
    <s v="Failed"/>
    <n v="0"/>
    <n v="1"/>
    <n v="1"/>
    <x v="1"/>
    <s v=""/>
  </r>
  <r>
    <n v="4829"/>
    <x v="1"/>
    <x v="102"/>
    <x v="1"/>
    <d v="2016-07-14T17:25:49"/>
    <s v="NA"/>
    <d v="2016-07-14T00:00:00"/>
    <d v="1899-12-30T17:25:49"/>
    <n v="17"/>
    <x v="1"/>
    <x v="1"/>
    <s v="Failed"/>
    <n v="0"/>
    <n v="1"/>
    <n v="1"/>
    <x v="1"/>
    <s v=""/>
  </r>
  <r>
    <n v="5854"/>
    <x v="0"/>
    <x v="102"/>
    <x v="1"/>
    <d v="2016-07-15T09:09:32"/>
    <s v="NA"/>
    <d v="2016-07-15T00:00:00"/>
    <d v="1899-12-30T09:09:32"/>
    <n v="9"/>
    <x v="2"/>
    <x v="6"/>
    <s v="Failed"/>
    <n v="0"/>
    <n v="1"/>
    <n v="1"/>
    <x v="0"/>
    <s v=""/>
  </r>
  <r>
    <n v="427"/>
    <x v="1"/>
    <x v="103"/>
    <x v="1"/>
    <d v="2016-07-11T08:48:00"/>
    <s v="NA"/>
    <d v="2016-07-11T00:00:00"/>
    <d v="1899-12-30T08:48:00"/>
    <n v="8"/>
    <x v="2"/>
    <x v="5"/>
    <s v="Failed"/>
    <n v="0"/>
    <n v="1"/>
    <n v="1"/>
    <x v="1"/>
    <s v=""/>
  </r>
  <r>
    <n v="852"/>
    <x v="0"/>
    <x v="103"/>
    <x v="1"/>
    <d v="2016-07-11T17:48:00"/>
    <s v="NA"/>
    <d v="2016-07-11T00:00:00"/>
    <d v="1899-12-30T17:48:00"/>
    <n v="17"/>
    <x v="1"/>
    <x v="3"/>
    <s v="Failed"/>
    <n v="0"/>
    <n v="1"/>
    <n v="1"/>
    <x v="0"/>
    <s v=""/>
  </r>
  <r>
    <n v="1931"/>
    <x v="1"/>
    <x v="103"/>
    <x v="1"/>
    <d v="2016-07-12T11:13:00"/>
    <s v="NA"/>
    <d v="2016-07-12T00:00:00"/>
    <d v="1899-12-30T11:13:00"/>
    <n v="11"/>
    <x v="0"/>
    <x v="1"/>
    <s v="Failed"/>
    <n v="0"/>
    <n v="1"/>
    <n v="1"/>
    <x v="1"/>
    <s v=""/>
  </r>
  <r>
    <n v="3292"/>
    <x v="0"/>
    <x v="103"/>
    <x v="1"/>
    <d v="2016-07-13T11:18:55"/>
    <s v="NA"/>
    <d v="2016-07-13T00:00:00"/>
    <d v="1899-12-30T11:18:55"/>
    <n v="11"/>
    <x v="0"/>
    <x v="6"/>
    <s v="Failed"/>
    <n v="0"/>
    <n v="1"/>
    <n v="1"/>
    <x v="0"/>
    <s v=""/>
  </r>
  <r>
    <n v="5154"/>
    <x v="0"/>
    <x v="103"/>
    <x v="1"/>
    <d v="2016-07-14T20:19:26"/>
    <s v="NA"/>
    <d v="2016-07-14T00:00:00"/>
    <d v="1899-12-30T20:19:26"/>
    <n v="20"/>
    <x v="1"/>
    <x v="6"/>
    <s v="Failed"/>
    <n v="0"/>
    <n v="1"/>
    <n v="1"/>
    <x v="0"/>
    <s v=""/>
  </r>
  <r>
    <n v="5627"/>
    <x v="1"/>
    <x v="103"/>
    <x v="1"/>
    <d v="2016-07-15T06:34:09"/>
    <s v="NA"/>
    <d v="2016-07-15T00:00:00"/>
    <d v="1899-12-30T06:34:09"/>
    <n v="6"/>
    <x v="2"/>
    <x v="1"/>
    <s v="Failed"/>
    <n v="0"/>
    <n v="1"/>
    <n v="1"/>
    <x v="1"/>
    <s v=""/>
  </r>
  <r>
    <n v="5751"/>
    <x v="1"/>
    <x v="103"/>
    <x v="1"/>
    <d v="2016-07-15T08:03:01"/>
    <s v="NA"/>
    <d v="2016-07-15T00:00:00"/>
    <d v="1899-12-30T08:03:01"/>
    <n v="8"/>
    <x v="2"/>
    <x v="4"/>
    <s v="Failed"/>
    <n v="0"/>
    <n v="1"/>
    <n v="1"/>
    <x v="1"/>
    <s v=""/>
  </r>
  <r>
    <n v="308"/>
    <x v="1"/>
    <x v="104"/>
    <x v="1"/>
    <d v="2016-07-11T07:22:00"/>
    <s v="NA"/>
    <d v="2016-07-11T00:00:00"/>
    <d v="1899-12-30T07:22:00"/>
    <n v="7"/>
    <x v="2"/>
    <x v="5"/>
    <s v="Failed"/>
    <n v="0"/>
    <n v="1"/>
    <n v="1"/>
    <x v="1"/>
    <s v=""/>
  </r>
  <r>
    <n v="2890"/>
    <x v="1"/>
    <x v="104"/>
    <x v="1"/>
    <d v="2016-07-13T05:55:20"/>
    <s v="NA"/>
    <d v="2016-07-13T00:00:00"/>
    <d v="1899-12-30T05:55:20"/>
    <n v="5"/>
    <x v="2"/>
    <x v="1"/>
    <s v="Failed"/>
    <n v="0"/>
    <n v="1"/>
    <n v="1"/>
    <x v="1"/>
    <s v=""/>
  </r>
  <r>
    <n v="4245"/>
    <x v="1"/>
    <x v="104"/>
    <x v="1"/>
    <d v="2016-07-14T05:58:24"/>
    <s v="NA"/>
    <d v="2016-07-14T00:00:00"/>
    <d v="1899-12-30T05:58:24"/>
    <n v="5"/>
    <x v="2"/>
    <x v="0"/>
    <s v="Failed"/>
    <n v="0"/>
    <n v="1"/>
    <n v="1"/>
    <x v="1"/>
    <s v=""/>
  </r>
  <r>
    <n v="4423"/>
    <x v="1"/>
    <x v="104"/>
    <x v="1"/>
    <d v="2016-07-14T08:18:46"/>
    <s v="NA"/>
    <d v="2016-07-14T00:00:00"/>
    <d v="1899-12-30T08:18:46"/>
    <n v="8"/>
    <x v="2"/>
    <x v="1"/>
    <s v="Failed"/>
    <n v="0"/>
    <n v="1"/>
    <n v="1"/>
    <x v="1"/>
    <s v=""/>
  </r>
  <r>
    <n v="212"/>
    <x v="1"/>
    <x v="105"/>
    <x v="1"/>
    <d v="2016-07-11T06:09:00"/>
    <s v="NA"/>
    <d v="2016-07-11T00:00:00"/>
    <d v="1899-12-30T06:09:00"/>
    <n v="6"/>
    <x v="2"/>
    <x v="6"/>
    <s v="Failed"/>
    <n v="0"/>
    <n v="1"/>
    <n v="1"/>
    <x v="1"/>
    <s v=""/>
  </r>
  <r>
    <n v="3034"/>
    <x v="1"/>
    <x v="105"/>
    <x v="1"/>
    <d v="2016-07-13T07:39:44"/>
    <s v="NA"/>
    <d v="2016-07-13T00:00:00"/>
    <d v="1899-12-30T07:39:44"/>
    <n v="7"/>
    <x v="2"/>
    <x v="0"/>
    <s v="Failed"/>
    <n v="0"/>
    <n v="1"/>
    <n v="1"/>
    <x v="1"/>
    <s v=""/>
  </r>
  <r>
    <n v="6669"/>
    <x v="1"/>
    <x v="105"/>
    <x v="1"/>
    <d v="2016-07-15T22:12:00"/>
    <s v="NA"/>
    <d v="2016-07-15T00:00:00"/>
    <d v="1899-12-30T22:12:00"/>
    <n v="22"/>
    <x v="3"/>
    <x v="3"/>
    <s v="Failed"/>
    <n v="0"/>
    <n v="1"/>
    <n v="1"/>
    <x v="1"/>
    <s v=""/>
  </r>
  <r>
    <n v="252"/>
    <x v="1"/>
    <x v="106"/>
    <x v="1"/>
    <d v="2016-07-11T06:36:00"/>
    <s v="NA"/>
    <d v="2016-07-11T00:00:00"/>
    <d v="1899-12-30T06:36:00"/>
    <n v="6"/>
    <x v="2"/>
    <x v="5"/>
    <s v="Failed"/>
    <n v="0"/>
    <n v="1"/>
    <n v="1"/>
    <x v="1"/>
    <s v=""/>
  </r>
  <r>
    <n v="391"/>
    <x v="1"/>
    <x v="106"/>
    <x v="1"/>
    <d v="2016-07-11T08:24:00"/>
    <s v="NA"/>
    <d v="2016-07-11T00:00:00"/>
    <d v="1899-12-30T08:24:00"/>
    <n v="8"/>
    <x v="2"/>
    <x v="1"/>
    <s v="Failed"/>
    <n v="0"/>
    <n v="1"/>
    <n v="1"/>
    <x v="1"/>
    <s v=""/>
  </r>
  <r>
    <n v="412"/>
    <x v="1"/>
    <x v="106"/>
    <x v="1"/>
    <d v="2016-07-11T08:37:00"/>
    <s v="NA"/>
    <d v="2016-07-11T00:00:00"/>
    <d v="1899-12-30T08:37:00"/>
    <n v="8"/>
    <x v="2"/>
    <x v="1"/>
    <s v="Failed"/>
    <n v="0"/>
    <n v="1"/>
    <n v="1"/>
    <x v="1"/>
    <s v=""/>
  </r>
  <r>
    <n v="5709"/>
    <x v="1"/>
    <x v="106"/>
    <x v="1"/>
    <d v="2016-07-15T07:44:55"/>
    <s v="NA"/>
    <d v="2016-07-15T00:00:00"/>
    <d v="1899-12-30T07:44:55"/>
    <n v="7"/>
    <x v="2"/>
    <x v="4"/>
    <s v="Failed"/>
    <n v="0"/>
    <n v="1"/>
    <n v="1"/>
    <x v="1"/>
    <s v=""/>
  </r>
  <r>
    <n v="6300"/>
    <x v="0"/>
    <x v="106"/>
    <x v="1"/>
    <d v="2016-07-15T18:20:30"/>
    <s v="NA"/>
    <d v="2016-07-15T00:00:00"/>
    <d v="1899-12-30T18:20:30"/>
    <n v="18"/>
    <x v="1"/>
    <x v="5"/>
    <s v="Failed"/>
    <n v="0"/>
    <n v="1"/>
    <n v="1"/>
    <x v="0"/>
    <s v=""/>
  </r>
  <r>
    <n v="381"/>
    <x v="1"/>
    <x v="107"/>
    <x v="1"/>
    <d v="2016-07-11T08:16:00"/>
    <s v="NA"/>
    <d v="2016-07-11T00:00:00"/>
    <d v="1899-12-30T08:16:00"/>
    <n v="8"/>
    <x v="2"/>
    <x v="0"/>
    <s v="Failed"/>
    <n v="0"/>
    <n v="1"/>
    <n v="1"/>
    <x v="1"/>
    <s v=""/>
  </r>
  <r>
    <n v="3030"/>
    <x v="1"/>
    <x v="107"/>
    <x v="1"/>
    <d v="2016-07-13T07:32:06"/>
    <s v="NA"/>
    <d v="2016-07-13T00:00:00"/>
    <d v="1899-12-30T07:32:06"/>
    <n v="7"/>
    <x v="2"/>
    <x v="1"/>
    <s v="Failed"/>
    <n v="0"/>
    <n v="1"/>
    <n v="1"/>
    <x v="1"/>
    <s v=""/>
  </r>
  <r>
    <n v="3671"/>
    <x v="0"/>
    <x v="107"/>
    <x v="1"/>
    <d v="2016-07-13T19:28:05"/>
    <s v="NA"/>
    <d v="2016-07-13T00:00:00"/>
    <d v="1899-12-30T19:28:05"/>
    <n v="19"/>
    <x v="1"/>
    <x v="0"/>
    <s v="Failed"/>
    <n v="0"/>
    <n v="1"/>
    <n v="1"/>
    <x v="0"/>
    <s v=""/>
  </r>
  <r>
    <n v="4186"/>
    <x v="1"/>
    <x v="107"/>
    <x v="1"/>
    <d v="2016-07-14T05:24:34"/>
    <s v="NA"/>
    <d v="2016-07-14T00:00:00"/>
    <d v="1899-12-30T05:24:34"/>
    <n v="5"/>
    <x v="2"/>
    <x v="5"/>
    <s v="Failed"/>
    <n v="0"/>
    <n v="1"/>
    <n v="1"/>
    <x v="1"/>
    <s v=""/>
  </r>
  <r>
    <n v="4281"/>
    <x v="1"/>
    <x v="107"/>
    <x v="1"/>
    <d v="2016-07-14T06:23:20"/>
    <s v="NA"/>
    <d v="2016-07-14T00:00:00"/>
    <d v="1899-12-30T06:23:20"/>
    <n v="6"/>
    <x v="2"/>
    <x v="4"/>
    <s v="Failed"/>
    <n v="0"/>
    <n v="1"/>
    <n v="1"/>
    <x v="1"/>
    <s v=""/>
  </r>
  <r>
    <n v="1864"/>
    <x v="1"/>
    <x v="108"/>
    <x v="1"/>
    <d v="2016-07-12T09:54:00"/>
    <s v="NA"/>
    <d v="2016-07-12T00:00:00"/>
    <d v="1899-12-30T09:54:00"/>
    <n v="9"/>
    <x v="2"/>
    <x v="6"/>
    <s v="Failed"/>
    <n v="0"/>
    <n v="1"/>
    <n v="1"/>
    <x v="1"/>
    <s v=""/>
  </r>
  <r>
    <n v="2073"/>
    <x v="1"/>
    <x v="108"/>
    <x v="1"/>
    <d v="2016-07-12T15:27:00"/>
    <s v="NA"/>
    <d v="2016-07-12T00:00:00"/>
    <d v="1899-12-30T15:27:00"/>
    <n v="15"/>
    <x v="0"/>
    <x v="2"/>
    <s v="Failed"/>
    <n v="0"/>
    <n v="1"/>
    <n v="1"/>
    <x v="1"/>
    <s v=""/>
  </r>
  <r>
    <n v="3113"/>
    <x v="1"/>
    <x v="108"/>
    <x v="1"/>
    <d v="2016-07-13T08:36:12"/>
    <s v="NA"/>
    <d v="2016-07-13T00:00:00"/>
    <d v="1899-12-30T08:36:12"/>
    <n v="8"/>
    <x v="2"/>
    <x v="3"/>
    <s v="Failed"/>
    <n v="0"/>
    <n v="1"/>
    <n v="1"/>
    <x v="1"/>
    <s v=""/>
  </r>
  <r>
    <n v="4885"/>
    <x v="1"/>
    <x v="108"/>
    <x v="1"/>
    <d v="2016-07-14T17:56:19"/>
    <s v="NA"/>
    <d v="2016-07-14T00:00:00"/>
    <d v="1899-12-30T17:56:19"/>
    <n v="17"/>
    <x v="1"/>
    <x v="1"/>
    <s v="Failed"/>
    <n v="0"/>
    <n v="1"/>
    <n v="1"/>
    <x v="1"/>
    <s v=""/>
  </r>
  <r>
    <n v="326"/>
    <x v="1"/>
    <x v="109"/>
    <x v="1"/>
    <d v="2016-07-11T07:33:00"/>
    <s v="NA"/>
    <d v="2016-07-11T00:00:00"/>
    <d v="1899-12-30T07:33:00"/>
    <n v="7"/>
    <x v="2"/>
    <x v="4"/>
    <s v="Failed"/>
    <n v="0"/>
    <n v="1"/>
    <n v="1"/>
    <x v="1"/>
    <s v=""/>
  </r>
  <r>
    <n v="1401"/>
    <x v="1"/>
    <x v="109"/>
    <x v="1"/>
    <d v="2016-07-12T02:42:00"/>
    <s v="NA"/>
    <d v="2016-07-12T00:00:00"/>
    <d v="1899-12-30T02:42:00"/>
    <n v="2"/>
    <x v="4"/>
    <x v="2"/>
    <s v="Failed"/>
    <n v="0"/>
    <n v="1"/>
    <n v="1"/>
    <x v="1"/>
    <s v=""/>
  </r>
  <r>
    <n v="2792"/>
    <x v="1"/>
    <x v="109"/>
    <x v="1"/>
    <d v="2016-07-13T04:58:06"/>
    <s v="NA"/>
    <d v="2016-07-13T00:00:00"/>
    <d v="1899-12-30T04:58:06"/>
    <n v="4"/>
    <x v="4"/>
    <x v="1"/>
    <s v="Failed"/>
    <n v="0"/>
    <n v="1"/>
    <n v="1"/>
    <x v="1"/>
    <s v=""/>
  </r>
  <r>
    <n v="149"/>
    <x v="1"/>
    <x v="110"/>
    <x v="1"/>
    <d v="2016-07-11T05:29:00"/>
    <s v="NA"/>
    <d v="2016-07-11T00:00:00"/>
    <d v="1899-12-30T05:29:00"/>
    <n v="5"/>
    <x v="2"/>
    <x v="6"/>
    <s v="Failed"/>
    <n v="0"/>
    <n v="1"/>
    <n v="1"/>
    <x v="1"/>
    <s v=""/>
  </r>
  <r>
    <n v="368"/>
    <x v="1"/>
    <x v="110"/>
    <x v="1"/>
    <d v="2016-07-11T08:06:00"/>
    <s v="NA"/>
    <d v="2016-07-11T00:00:00"/>
    <d v="1899-12-30T08:06:00"/>
    <n v="8"/>
    <x v="2"/>
    <x v="4"/>
    <s v="Failed"/>
    <n v="0"/>
    <n v="1"/>
    <n v="1"/>
    <x v="1"/>
    <s v=""/>
  </r>
  <r>
    <n v="1927"/>
    <x v="1"/>
    <x v="110"/>
    <x v="1"/>
    <d v="2016-07-12T11:08:00"/>
    <s v="NA"/>
    <d v="2016-07-12T00:00:00"/>
    <d v="1899-12-30T11:08:00"/>
    <n v="11"/>
    <x v="0"/>
    <x v="6"/>
    <s v="Failed"/>
    <n v="0"/>
    <n v="1"/>
    <n v="1"/>
    <x v="1"/>
    <s v=""/>
  </r>
  <r>
    <n v="2068"/>
    <x v="0"/>
    <x v="111"/>
    <x v="1"/>
    <d v="2016-07-12T15:13:00"/>
    <s v="NA"/>
    <d v="2016-07-12T00:00:00"/>
    <d v="1899-12-30T15:13:00"/>
    <n v="15"/>
    <x v="0"/>
    <x v="0"/>
    <s v="Failed"/>
    <n v="0"/>
    <n v="1"/>
    <n v="1"/>
    <x v="0"/>
    <s v=""/>
  </r>
  <r>
    <n v="2396"/>
    <x v="0"/>
    <x v="111"/>
    <x v="1"/>
    <d v="2016-07-12T19:52:00"/>
    <s v="NA"/>
    <d v="2016-07-12T00:00:00"/>
    <d v="1899-12-30T19:52:00"/>
    <n v="19"/>
    <x v="1"/>
    <x v="6"/>
    <s v="Failed"/>
    <n v="0"/>
    <n v="1"/>
    <n v="1"/>
    <x v="0"/>
    <s v=""/>
  </r>
  <r>
    <n v="4890"/>
    <x v="1"/>
    <x v="111"/>
    <x v="1"/>
    <d v="2016-07-14T17:55:51"/>
    <s v="NA"/>
    <d v="2016-07-14T00:00:00"/>
    <d v="1899-12-30T17:55:51"/>
    <n v="17"/>
    <x v="1"/>
    <x v="4"/>
    <s v="Failed"/>
    <n v="0"/>
    <n v="1"/>
    <n v="1"/>
    <x v="1"/>
    <s v=""/>
  </r>
  <r>
    <n v="2117"/>
    <x v="1"/>
    <x v="112"/>
    <x v="1"/>
    <d v="2016-07-12T16:33:00"/>
    <s v="NA"/>
    <d v="2016-07-12T00:00:00"/>
    <d v="1899-12-30T16:33:00"/>
    <n v="16"/>
    <x v="0"/>
    <x v="0"/>
    <s v="Failed"/>
    <n v="0"/>
    <n v="1"/>
    <n v="1"/>
    <x v="1"/>
    <s v=""/>
  </r>
  <r>
    <n v="2780"/>
    <x v="1"/>
    <x v="112"/>
    <x v="1"/>
    <d v="2016-07-13T04:43:32"/>
    <s v="NA"/>
    <d v="2016-07-13T00:00:00"/>
    <d v="1899-12-30T04:43:32"/>
    <n v="4"/>
    <x v="4"/>
    <x v="2"/>
    <s v="Failed"/>
    <n v="0"/>
    <n v="1"/>
    <n v="1"/>
    <x v="1"/>
    <s v=""/>
  </r>
  <r>
    <n v="4863"/>
    <x v="0"/>
    <x v="112"/>
    <x v="1"/>
    <d v="2016-07-14T17:40:14"/>
    <s v="NA"/>
    <d v="2016-07-14T00:00:00"/>
    <d v="1899-12-30T17:40:14"/>
    <n v="17"/>
    <x v="1"/>
    <x v="3"/>
    <s v="Failed"/>
    <n v="0"/>
    <n v="1"/>
    <n v="1"/>
    <x v="0"/>
    <s v=""/>
  </r>
  <r>
    <n v="5782"/>
    <x v="1"/>
    <x v="112"/>
    <x v="1"/>
    <d v="2016-07-15T08:35:31"/>
    <s v="NA"/>
    <d v="2016-07-15T00:00:00"/>
    <d v="1899-12-30T08:35:31"/>
    <n v="8"/>
    <x v="2"/>
    <x v="5"/>
    <s v="Failed"/>
    <n v="0"/>
    <n v="1"/>
    <n v="1"/>
    <x v="1"/>
    <s v=""/>
  </r>
  <r>
    <n v="188"/>
    <x v="1"/>
    <x v="113"/>
    <x v="1"/>
    <d v="2016-07-11T05:54:00"/>
    <s v="NA"/>
    <d v="2016-07-11T00:00:00"/>
    <d v="1899-12-30T05:54:00"/>
    <n v="5"/>
    <x v="2"/>
    <x v="1"/>
    <s v="Failed"/>
    <n v="0"/>
    <n v="1"/>
    <n v="1"/>
    <x v="1"/>
    <s v=""/>
  </r>
  <r>
    <n v="1699"/>
    <x v="1"/>
    <x v="113"/>
    <x v="1"/>
    <d v="2016-07-12T08:02:00"/>
    <s v="NA"/>
    <d v="2016-07-12T00:00:00"/>
    <d v="1899-12-30T08:02:00"/>
    <n v="8"/>
    <x v="2"/>
    <x v="3"/>
    <s v="Failed"/>
    <n v="0"/>
    <n v="1"/>
    <n v="1"/>
    <x v="1"/>
    <s v=""/>
  </r>
  <r>
    <n v="3043"/>
    <x v="1"/>
    <x v="113"/>
    <x v="1"/>
    <d v="2016-07-13T07:42:32"/>
    <s v="NA"/>
    <d v="2016-07-13T00:00:00"/>
    <d v="1899-12-30T07:42:32"/>
    <n v="7"/>
    <x v="2"/>
    <x v="3"/>
    <s v="Failed"/>
    <n v="0"/>
    <n v="1"/>
    <n v="1"/>
    <x v="1"/>
    <s v=""/>
  </r>
  <r>
    <n v="3818"/>
    <x v="0"/>
    <x v="113"/>
    <x v="1"/>
    <d v="2016-07-13T21:06:59"/>
    <s v="NA"/>
    <d v="2016-07-13T00:00:00"/>
    <d v="1899-12-30T21:06:59"/>
    <n v="21"/>
    <x v="3"/>
    <x v="0"/>
    <s v="Failed"/>
    <n v="0"/>
    <n v="1"/>
    <n v="1"/>
    <x v="0"/>
    <s v=""/>
  </r>
  <r>
    <n v="4187"/>
    <x v="1"/>
    <x v="113"/>
    <x v="1"/>
    <d v="2016-07-14T05:27:38"/>
    <s v="NA"/>
    <d v="2016-07-14T00:00:00"/>
    <d v="1899-12-30T05:27:38"/>
    <n v="5"/>
    <x v="2"/>
    <x v="2"/>
    <s v="Failed"/>
    <n v="0"/>
    <n v="1"/>
    <n v="1"/>
    <x v="1"/>
    <s v=""/>
  </r>
  <r>
    <n v="4381"/>
    <x v="1"/>
    <x v="113"/>
    <x v="1"/>
    <d v="2016-07-14T07:45:41"/>
    <s v="NA"/>
    <d v="2016-07-14T00:00:00"/>
    <d v="1899-12-30T07:45:41"/>
    <n v="7"/>
    <x v="2"/>
    <x v="1"/>
    <s v="Failed"/>
    <n v="0"/>
    <n v="1"/>
    <n v="1"/>
    <x v="1"/>
    <s v=""/>
  </r>
  <r>
    <n v="4530"/>
    <x v="1"/>
    <x v="113"/>
    <x v="1"/>
    <d v="2016-07-14T09:33:37"/>
    <s v="NA"/>
    <d v="2016-07-14T00:00:00"/>
    <d v="1899-12-30T09:33:37"/>
    <n v="9"/>
    <x v="2"/>
    <x v="2"/>
    <s v="Failed"/>
    <n v="0"/>
    <n v="1"/>
    <n v="1"/>
    <x v="1"/>
    <s v=""/>
  </r>
  <r>
    <n v="4774"/>
    <x v="0"/>
    <x v="113"/>
    <x v="1"/>
    <d v="2016-07-14T15:59:04"/>
    <s v="NA"/>
    <d v="2016-07-14T00:00:00"/>
    <d v="1899-12-30T15:59:04"/>
    <n v="15"/>
    <x v="0"/>
    <x v="5"/>
    <s v="Failed"/>
    <n v="0"/>
    <n v="1"/>
    <n v="1"/>
    <x v="0"/>
    <s v=""/>
  </r>
  <r>
    <n v="5423"/>
    <x v="1"/>
    <x v="113"/>
    <x v="1"/>
    <d v="2016-07-15T02:11:10"/>
    <s v="NA"/>
    <d v="2016-07-15T00:00:00"/>
    <d v="1899-12-30T02:11:10"/>
    <n v="2"/>
    <x v="4"/>
    <x v="3"/>
    <s v="Failed"/>
    <n v="0"/>
    <n v="1"/>
    <n v="1"/>
    <x v="1"/>
    <s v=""/>
  </r>
  <r>
    <n v="4011"/>
    <x v="1"/>
    <x v="114"/>
    <x v="1"/>
    <d v="2016-07-13T23:45:26"/>
    <s v="NA"/>
    <d v="2016-07-13T00:00:00"/>
    <d v="1899-12-30T23:45:26"/>
    <n v="23"/>
    <x v="3"/>
    <x v="5"/>
    <s v="Failed"/>
    <n v="0"/>
    <n v="1"/>
    <n v="1"/>
    <x v="1"/>
    <s v=""/>
  </r>
  <r>
    <n v="4556"/>
    <x v="1"/>
    <x v="114"/>
    <x v="1"/>
    <d v="2016-07-14T09:40:49"/>
    <s v="NA"/>
    <d v="2016-07-14T00:00:00"/>
    <d v="1899-12-30T09:40:49"/>
    <n v="9"/>
    <x v="2"/>
    <x v="1"/>
    <s v="Failed"/>
    <n v="0"/>
    <n v="1"/>
    <n v="1"/>
    <x v="1"/>
    <s v=""/>
  </r>
  <r>
    <n v="354"/>
    <x v="1"/>
    <x v="115"/>
    <x v="1"/>
    <d v="2016-07-11T07:59:00"/>
    <s v="NA"/>
    <d v="2016-07-11T00:00:00"/>
    <d v="1899-12-30T07:59:00"/>
    <n v="7"/>
    <x v="2"/>
    <x v="4"/>
    <s v="Failed"/>
    <n v="0"/>
    <n v="1"/>
    <n v="1"/>
    <x v="1"/>
    <s v=""/>
  </r>
  <r>
    <n v="1618"/>
    <x v="1"/>
    <x v="115"/>
    <x v="1"/>
    <d v="2016-07-12T06:52:00"/>
    <s v="NA"/>
    <d v="2016-07-12T00:00:00"/>
    <d v="1899-12-30T06:52:00"/>
    <n v="6"/>
    <x v="2"/>
    <x v="2"/>
    <s v="Failed"/>
    <n v="0"/>
    <n v="1"/>
    <n v="1"/>
    <x v="1"/>
    <s v=""/>
  </r>
  <r>
    <n v="3019"/>
    <x v="1"/>
    <x v="116"/>
    <x v="1"/>
    <d v="2016-07-13T07:25:48"/>
    <s v="NA"/>
    <d v="2016-07-13T00:00:00"/>
    <d v="1899-12-30T07:25:48"/>
    <n v="7"/>
    <x v="2"/>
    <x v="6"/>
    <s v="Failed"/>
    <n v="0"/>
    <n v="1"/>
    <n v="1"/>
    <x v="1"/>
    <s v=""/>
  </r>
  <r>
    <n v="5469"/>
    <x v="1"/>
    <x v="116"/>
    <x v="1"/>
    <d v="2016-07-15T04:42:55"/>
    <s v="NA"/>
    <d v="2016-07-15T00:00:00"/>
    <d v="1899-12-30T04:42:55"/>
    <n v="4"/>
    <x v="4"/>
    <x v="6"/>
    <s v="Failed"/>
    <n v="0"/>
    <n v="1"/>
    <n v="1"/>
    <x v="1"/>
    <s v=""/>
  </r>
  <r>
    <n v="5731"/>
    <x v="1"/>
    <x v="116"/>
    <x v="1"/>
    <d v="2016-07-15T07:47:32"/>
    <s v="NA"/>
    <d v="2016-07-15T00:00:00"/>
    <d v="1899-12-30T07:47:32"/>
    <n v="7"/>
    <x v="2"/>
    <x v="3"/>
    <s v="Failed"/>
    <n v="0"/>
    <n v="1"/>
    <n v="1"/>
    <x v="1"/>
    <s v=""/>
  </r>
  <r>
    <n v="5839"/>
    <x v="1"/>
    <x v="116"/>
    <x v="1"/>
    <d v="2016-07-15T08:57:28"/>
    <s v="NA"/>
    <d v="2016-07-15T00:00:00"/>
    <d v="1899-12-30T08:57:28"/>
    <n v="8"/>
    <x v="2"/>
    <x v="2"/>
    <s v="Failed"/>
    <n v="0"/>
    <n v="1"/>
    <n v="1"/>
    <x v="1"/>
    <s v=""/>
  </r>
  <r>
    <n v="1660"/>
    <x v="1"/>
    <x v="117"/>
    <x v="1"/>
    <d v="2016-07-12T07:26:00"/>
    <s v="NA"/>
    <d v="2016-07-12T00:00:00"/>
    <d v="1899-12-30T07:26:00"/>
    <n v="7"/>
    <x v="2"/>
    <x v="2"/>
    <s v="Failed"/>
    <n v="0"/>
    <n v="1"/>
    <n v="1"/>
    <x v="1"/>
    <s v=""/>
  </r>
  <r>
    <n v="3146"/>
    <x v="1"/>
    <x v="117"/>
    <x v="1"/>
    <d v="2016-07-13T08:56:49"/>
    <s v="NA"/>
    <d v="2016-07-13T00:00:00"/>
    <d v="1899-12-30T08:56:49"/>
    <n v="8"/>
    <x v="2"/>
    <x v="0"/>
    <s v="Failed"/>
    <n v="0"/>
    <n v="1"/>
    <n v="1"/>
    <x v="1"/>
    <s v=""/>
  </r>
  <r>
    <n v="174"/>
    <x v="0"/>
    <x v="118"/>
    <x v="1"/>
    <d v="2016-07-11T05:44:00"/>
    <s v="NA"/>
    <d v="2016-07-11T00:00:00"/>
    <d v="1899-12-30T05:44:00"/>
    <n v="5"/>
    <x v="2"/>
    <x v="1"/>
    <s v="Failed"/>
    <n v="0"/>
    <n v="1"/>
    <n v="1"/>
    <x v="0"/>
    <s v=""/>
  </r>
  <r>
    <n v="321"/>
    <x v="1"/>
    <x v="118"/>
    <x v="1"/>
    <d v="2016-07-11T07:30:00"/>
    <s v="NA"/>
    <d v="2016-07-11T00:00:00"/>
    <d v="1899-12-30T07:30:00"/>
    <n v="7"/>
    <x v="2"/>
    <x v="1"/>
    <s v="Failed"/>
    <n v="0"/>
    <n v="1"/>
    <n v="1"/>
    <x v="1"/>
    <s v=""/>
  </r>
  <r>
    <n v="2973"/>
    <x v="1"/>
    <x v="118"/>
    <x v="1"/>
    <d v="2016-07-13T06:57:56"/>
    <s v="NA"/>
    <d v="2016-07-13T00:00:00"/>
    <d v="1899-12-30T06:57:56"/>
    <n v="6"/>
    <x v="2"/>
    <x v="3"/>
    <s v="Failed"/>
    <n v="0"/>
    <n v="1"/>
    <n v="1"/>
    <x v="1"/>
    <s v=""/>
  </r>
  <r>
    <n v="5691"/>
    <x v="1"/>
    <x v="118"/>
    <x v="1"/>
    <d v="2016-07-15T07:26:32"/>
    <s v="NA"/>
    <d v="2016-07-15T00:00:00"/>
    <d v="1899-12-30T07:26:32"/>
    <n v="7"/>
    <x v="2"/>
    <x v="5"/>
    <s v="Failed"/>
    <n v="0"/>
    <n v="1"/>
    <n v="1"/>
    <x v="1"/>
    <s v=""/>
  </r>
  <r>
    <n v="5748"/>
    <x v="1"/>
    <x v="118"/>
    <x v="1"/>
    <d v="2016-07-15T07:57:58"/>
    <s v="NA"/>
    <d v="2016-07-15T00:00:00"/>
    <d v="1899-12-30T07:57:58"/>
    <n v="7"/>
    <x v="2"/>
    <x v="2"/>
    <s v="Failed"/>
    <n v="0"/>
    <n v="1"/>
    <n v="1"/>
    <x v="1"/>
    <s v=""/>
  </r>
  <r>
    <n v="404"/>
    <x v="1"/>
    <x v="119"/>
    <x v="1"/>
    <d v="2016-07-11T08:39:00"/>
    <s v="NA"/>
    <d v="2016-07-11T00:00:00"/>
    <d v="1899-12-30T08:39:00"/>
    <n v="8"/>
    <x v="2"/>
    <x v="3"/>
    <s v="Failed"/>
    <n v="0"/>
    <n v="1"/>
    <n v="1"/>
    <x v="1"/>
    <s v=""/>
  </r>
  <r>
    <n v="2474"/>
    <x v="0"/>
    <x v="119"/>
    <x v="1"/>
    <d v="2016-07-12T20:35:00"/>
    <s v="NA"/>
    <d v="2016-07-12T00:00:00"/>
    <d v="1899-12-30T20:35:00"/>
    <n v="20"/>
    <x v="1"/>
    <x v="0"/>
    <s v="Failed"/>
    <n v="0"/>
    <n v="1"/>
    <n v="1"/>
    <x v="0"/>
    <s v=""/>
  </r>
  <r>
    <n v="4374"/>
    <x v="1"/>
    <x v="119"/>
    <x v="1"/>
    <d v="2016-07-14T07:35:39"/>
    <s v="NA"/>
    <d v="2016-07-14T00:00:00"/>
    <d v="1899-12-30T07:35:39"/>
    <n v="7"/>
    <x v="2"/>
    <x v="1"/>
    <s v="Failed"/>
    <n v="0"/>
    <n v="1"/>
    <n v="1"/>
    <x v="1"/>
    <s v=""/>
  </r>
  <r>
    <n v="4461"/>
    <x v="1"/>
    <x v="119"/>
    <x v="1"/>
    <d v="2016-07-14T08:36:56"/>
    <s v="NA"/>
    <d v="2016-07-14T00:00:00"/>
    <d v="1899-12-30T08:36:56"/>
    <n v="8"/>
    <x v="2"/>
    <x v="6"/>
    <s v="Failed"/>
    <n v="0"/>
    <n v="1"/>
    <n v="1"/>
    <x v="1"/>
    <s v=""/>
  </r>
  <r>
    <n v="4731"/>
    <x v="1"/>
    <x v="119"/>
    <x v="1"/>
    <d v="2016-07-14T14:09:23"/>
    <s v="NA"/>
    <d v="2016-07-14T00:00:00"/>
    <d v="1899-12-30T14:09:23"/>
    <n v="14"/>
    <x v="0"/>
    <x v="1"/>
    <s v="Failed"/>
    <n v="0"/>
    <n v="1"/>
    <n v="1"/>
    <x v="1"/>
    <s v=""/>
  </r>
  <r>
    <n v="5798"/>
    <x v="1"/>
    <x v="119"/>
    <x v="1"/>
    <d v="2016-07-15T08:40:38"/>
    <s v="NA"/>
    <d v="2016-07-15T00:00:00"/>
    <d v="1899-12-30T08:40:38"/>
    <n v="8"/>
    <x v="2"/>
    <x v="6"/>
    <s v="Failed"/>
    <n v="0"/>
    <n v="1"/>
    <n v="1"/>
    <x v="1"/>
    <s v=""/>
  </r>
  <r>
    <n v="3849"/>
    <x v="1"/>
    <x v="120"/>
    <x v="1"/>
    <d v="2016-07-13T21:36:47"/>
    <s v="NA"/>
    <d v="2016-07-13T00:00:00"/>
    <d v="1899-12-30T21:36:47"/>
    <n v="21"/>
    <x v="3"/>
    <x v="1"/>
    <s v="Failed"/>
    <n v="0"/>
    <n v="1"/>
    <n v="1"/>
    <x v="1"/>
    <s v=""/>
  </r>
  <r>
    <n v="5763"/>
    <x v="1"/>
    <x v="120"/>
    <x v="1"/>
    <d v="2016-07-15T08:20:33"/>
    <s v="NA"/>
    <d v="2016-07-15T00:00:00"/>
    <d v="1899-12-30T08:20:33"/>
    <n v="8"/>
    <x v="2"/>
    <x v="6"/>
    <s v="Failed"/>
    <n v="0"/>
    <n v="1"/>
    <n v="1"/>
    <x v="1"/>
    <s v=""/>
  </r>
  <r>
    <n v="5815"/>
    <x v="1"/>
    <x v="120"/>
    <x v="1"/>
    <d v="2016-07-15T08:47:14"/>
    <s v="NA"/>
    <d v="2016-07-15T00:00:00"/>
    <d v="1899-12-30T08:47:14"/>
    <n v="8"/>
    <x v="2"/>
    <x v="3"/>
    <s v="Failed"/>
    <n v="0"/>
    <n v="1"/>
    <n v="1"/>
    <x v="1"/>
    <s v=""/>
  </r>
  <r>
    <n v="5826"/>
    <x v="1"/>
    <x v="120"/>
    <x v="1"/>
    <d v="2016-07-15T08:50:52"/>
    <s v="NA"/>
    <d v="2016-07-15T00:00:00"/>
    <d v="1899-12-30T08:50:52"/>
    <n v="8"/>
    <x v="2"/>
    <x v="6"/>
    <s v="Failed"/>
    <n v="0"/>
    <n v="1"/>
    <n v="1"/>
    <x v="1"/>
    <s v=""/>
  </r>
  <r>
    <n v="3782"/>
    <x v="1"/>
    <x v="121"/>
    <x v="1"/>
    <d v="2016-07-13T20:45:49"/>
    <s v="NA"/>
    <d v="2016-07-13T00:00:00"/>
    <d v="1899-12-30T20:45:49"/>
    <n v="20"/>
    <x v="1"/>
    <x v="6"/>
    <s v="Failed"/>
    <n v="0"/>
    <n v="1"/>
    <n v="1"/>
    <x v="1"/>
    <s v=""/>
  </r>
  <r>
    <n v="4630"/>
    <x v="1"/>
    <x v="121"/>
    <x v="1"/>
    <d v="2016-07-14T11:17:20"/>
    <s v="NA"/>
    <d v="2016-07-14T00:00:00"/>
    <d v="1899-12-30T11:17:20"/>
    <n v="11"/>
    <x v="0"/>
    <x v="0"/>
    <s v="Failed"/>
    <n v="0"/>
    <n v="1"/>
    <n v="1"/>
    <x v="1"/>
    <s v=""/>
  </r>
  <r>
    <n v="437"/>
    <x v="1"/>
    <x v="122"/>
    <x v="1"/>
    <d v="2016-07-11T08:59:00"/>
    <s v="NA"/>
    <d v="2016-07-11T00:00:00"/>
    <d v="1899-12-30T08:59:00"/>
    <n v="8"/>
    <x v="2"/>
    <x v="0"/>
    <s v="Failed"/>
    <n v="0"/>
    <n v="1"/>
    <n v="1"/>
    <x v="1"/>
    <s v=""/>
  </r>
  <r>
    <n v="122"/>
    <x v="1"/>
    <x v="123"/>
    <x v="1"/>
    <d v="2016-07-11T05:14:00"/>
    <s v="NA"/>
    <d v="2016-07-11T00:00:00"/>
    <d v="1899-12-30T05:14:00"/>
    <n v="5"/>
    <x v="2"/>
    <x v="0"/>
    <s v="Failed"/>
    <n v="0"/>
    <n v="1"/>
    <n v="1"/>
    <x v="1"/>
    <s v=""/>
  </r>
  <r>
    <n v="4487"/>
    <x v="1"/>
    <x v="123"/>
    <x v="1"/>
    <d v="2016-07-14T08:53:59"/>
    <s v="NA"/>
    <d v="2016-07-14T00:00:00"/>
    <d v="1899-12-30T08:53:59"/>
    <n v="8"/>
    <x v="2"/>
    <x v="5"/>
    <s v="Failed"/>
    <n v="0"/>
    <n v="1"/>
    <n v="1"/>
    <x v="1"/>
    <s v=""/>
  </r>
  <r>
    <n v="5551"/>
    <x v="1"/>
    <x v="123"/>
    <x v="1"/>
    <d v="2016-07-15T05:30:17"/>
    <s v="NA"/>
    <d v="2016-07-15T00:00:00"/>
    <d v="1899-12-30T05:30:17"/>
    <n v="5"/>
    <x v="2"/>
    <x v="5"/>
    <s v="Failed"/>
    <n v="0"/>
    <n v="1"/>
    <n v="1"/>
    <x v="1"/>
    <s v=""/>
  </r>
  <r>
    <n v="2927"/>
    <x v="1"/>
    <x v="124"/>
    <x v="1"/>
    <d v="2016-07-13T06:19:51"/>
    <s v="NA"/>
    <d v="2016-07-13T00:00:00"/>
    <d v="1899-12-30T06:19:51"/>
    <n v="6"/>
    <x v="2"/>
    <x v="2"/>
    <s v="Failed"/>
    <n v="0"/>
    <n v="1"/>
    <n v="1"/>
    <x v="1"/>
    <s v=""/>
  </r>
  <r>
    <n v="3176"/>
    <x v="1"/>
    <x v="124"/>
    <x v="1"/>
    <d v="2016-07-13T09:10:16"/>
    <s v="NA"/>
    <d v="2016-07-13T00:00:00"/>
    <d v="1899-12-30T09:10:16"/>
    <n v="9"/>
    <x v="2"/>
    <x v="3"/>
    <s v="Failed"/>
    <n v="0"/>
    <n v="1"/>
    <n v="1"/>
    <x v="1"/>
    <s v=""/>
  </r>
  <r>
    <n v="3253"/>
    <x v="1"/>
    <x v="124"/>
    <x v="1"/>
    <d v="2016-07-13T10:19:32"/>
    <s v="NA"/>
    <d v="2016-07-13T00:00:00"/>
    <d v="1899-12-30T10:19:32"/>
    <n v="10"/>
    <x v="0"/>
    <x v="3"/>
    <s v="Failed"/>
    <n v="0"/>
    <n v="1"/>
    <n v="1"/>
    <x v="1"/>
    <s v=""/>
  </r>
  <r>
    <n v="6759"/>
    <x v="1"/>
    <x v="124"/>
    <x v="1"/>
    <d v="2016-07-15T23:59:29"/>
    <s v="NA"/>
    <d v="2016-07-15T00:00:00"/>
    <d v="1899-12-30T23:59:29"/>
    <n v="23"/>
    <x v="3"/>
    <x v="4"/>
    <s v="Failed"/>
    <n v="0"/>
    <n v="1"/>
    <n v="1"/>
    <x v="1"/>
    <s v=""/>
  </r>
  <r>
    <n v="848"/>
    <x v="0"/>
    <x v="125"/>
    <x v="1"/>
    <d v="2016-07-11T17:44:00"/>
    <s v="NA"/>
    <d v="2016-07-11T00:00:00"/>
    <d v="1899-12-30T17:44:00"/>
    <n v="17"/>
    <x v="1"/>
    <x v="2"/>
    <s v="Failed"/>
    <n v="0"/>
    <n v="1"/>
    <n v="1"/>
    <x v="0"/>
    <s v=""/>
  </r>
  <r>
    <n v="1674"/>
    <x v="1"/>
    <x v="125"/>
    <x v="1"/>
    <d v="2016-07-12T07:47:00"/>
    <s v="NA"/>
    <d v="2016-07-12T00:00:00"/>
    <d v="1899-12-30T07:47:00"/>
    <n v="7"/>
    <x v="2"/>
    <x v="2"/>
    <s v="Failed"/>
    <n v="0"/>
    <n v="1"/>
    <n v="1"/>
    <x v="1"/>
    <s v=""/>
  </r>
  <r>
    <n v="3159"/>
    <x v="1"/>
    <x v="125"/>
    <x v="1"/>
    <d v="2016-07-13T09:11:22"/>
    <s v="NA"/>
    <d v="2016-07-13T00:00:00"/>
    <d v="1899-12-30T09:11:22"/>
    <n v="9"/>
    <x v="2"/>
    <x v="6"/>
    <s v="Failed"/>
    <n v="0"/>
    <n v="1"/>
    <n v="1"/>
    <x v="1"/>
    <s v=""/>
  </r>
  <r>
    <n v="3208"/>
    <x v="1"/>
    <x v="125"/>
    <x v="1"/>
    <d v="2016-07-13T09:45:21"/>
    <s v="NA"/>
    <d v="2016-07-13T00:00:00"/>
    <d v="1899-12-30T09:45:21"/>
    <n v="9"/>
    <x v="2"/>
    <x v="6"/>
    <s v="Failed"/>
    <n v="0"/>
    <n v="1"/>
    <n v="1"/>
    <x v="1"/>
    <s v=""/>
  </r>
  <r>
    <n v="2803"/>
    <x v="1"/>
    <x v="126"/>
    <x v="1"/>
    <d v="2016-07-13T04:58:21"/>
    <s v="NA"/>
    <d v="2016-07-13T00:00:00"/>
    <d v="1899-12-30T04:58:21"/>
    <n v="4"/>
    <x v="4"/>
    <x v="0"/>
    <s v="Failed"/>
    <n v="0"/>
    <n v="1"/>
    <n v="1"/>
    <x v="1"/>
    <s v=""/>
  </r>
  <r>
    <n v="3232"/>
    <x v="0"/>
    <x v="126"/>
    <x v="1"/>
    <d v="2016-07-13T10:02:13"/>
    <s v="NA"/>
    <d v="2016-07-13T00:00:00"/>
    <d v="1899-12-30T10:02:13"/>
    <n v="10"/>
    <x v="0"/>
    <x v="3"/>
    <s v="Failed"/>
    <n v="0"/>
    <n v="1"/>
    <n v="1"/>
    <x v="0"/>
    <s v=""/>
  </r>
  <r>
    <n v="4271"/>
    <x v="1"/>
    <x v="126"/>
    <x v="1"/>
    <d v="2016-07-14T06:13:47"/>
    <s v="NA"/>
    <d v="2016-07-14T00:00:00"/>
    <d v="1899-12-30T06:13:47"/>
    <n v="6"/>
    <x v="2"/>
    <x v="2"/>
    <s v="Failed"/>
    <n v="0"/>
    <n v="1"/>
    <n v="1"/>
    <x v="1"/>
    <s v=""/>
  </r>
  <r>
    <n v="5591"/>
    <x v="1"/>
    <x v="126"/>
    <x v="1"/>
    <d v="2016-07-15T05:58:18"/>
    <s v="NA"/>
    <d v="2016-07-15T00:00:00"/>
    <d v="1899-12-30T05:58:18"/>
    <n v="5"/>
    <x v="2"/>
    <x v="3"/>
    <s v="Failed"/>
    <n v="0"/>
    <n v="1"/>
    <n v="1"/>
    <x v="1"/>
    <s v=""/>
  </r>
  <r>
    <n v="549"/>
    <x v="1"/>
    <x v="127"/>
    <x v="1"/>
    <d v="2016-07-11T10:04:00"/>
    <s v="NA"/>
    <d v="2016-07-11T00:00:00"/>
    <d v="1899-12-30T10:04:00"/>
    <n v="10"/>
    <x v="0"/>
    <x v="0"/>
    <s v="Failed"/>
    <n v="0"/>
    <n v="1"/>
    <n v="1"/>
    <x v="1"/>
    <s v=""/>
  </r>
  <r>
    <n v="1776"/>
    <x v="0"/>
    <x v="127"/>
    <x v="1"/>
    <d v="2016-07-12T09:02:00"/>
    <s v="NA"/>
    <d v="2016-07-12T00:00:00"/>
    <d v="1899-12-30T09:02:00"/>
    <n v="9"/>
    <x v="2"/>
    <x v="3"/>
    <s v="Failed"/>
    <n v="0"/>
    <n v="1"/>
    <n v="1"/>
    <x v="0"/>
    <s v=""/>
  </r>
  <r>
    <n v="2910"/>
    <x v="1"/>
    <x v="127"/>
    <x v="1"/>
    <d v="2016-07-13T06:12:30"/>
    <s v="NA"/>
    <d v="2016-07-13T00:00:00"/>
    <d v="1899-12-30T06:12:30"/>
    <n v="6"/>
    <x v="2"/>
    <x v="3"/>
    <s v="Failed"/>
    <n v="0"/>
    <n v="1"/>
    <n v="1"/>
    <x v="1"/>
    <s v=""/>
  </r>
  <r>
    <n v="492"/>
    <x v="1"/>
    <x v="128"/>
    <x v="1"/>
    <d v="2016-07-11T09:32:00"/>
    <s v="NA"/>
    <d v="2016-07-11T00:00:00"/>
    <d v="1899-12-30T09:32:00"/>
    <n v="9"/>
    <x v="2"/>
    <x v="6"/>
    <s v="Failed"/>
    <n v="0"/>
    <n v="1"/>
    <n v="1"/>
    <x v="1"/>
    <s v=""/>
  </r>
  <r>
    <n v="963"/>
    <x v="0"/>
    <x v="128"/>
    <x v="1"/>
    <d v="2016-07-11T18:44:00"/>
    <s v="NA"/>
    <d v="2016-07-11T00:00:00"/>
    <d v="1899-12-30T18:44:00"/>
    <n v="18"/>
    <x v="1"/>
    <x v="4"/>
    <s v="Failed"/>
    <n v="0"/>
    <n v="1"/>
    <n v="1"/>
    <x v="0"/>
    <s v=""/>
  </r>
  <r>
    <n v="1505"/>
    <x v="1"/>
    <x v="128"/>
    <x v="1"/>
    <d v="2016-07-12T05:39:00"/>
    <s v="NA"/>
    <d v="2016-07-12T00:00:00"/>
    <d v="1899-12-30T05:39:00"/>
    <n v="5"/>
    <x v="2"/>
    <x v="5"/>
    <s v="Failed"/>
    <n v="0"/>
    <n v="1"/>
    <n v="1"/>
    <x v="1"/>
    <s v=""/>
  </r>
  <r>
    <n v="2923"/>
    <x v="1"/>
    <x v="128"/>
    <x v="1"/>
    <d v="2016-07-13T06:23:23"/>
    <s v="NA"/>
    <d v="2016-07-13T00:00:00"/>
    <d v="1899-12-30T06:23:23"/>
    <n v="6"/>
    <x v="2"/>
    <x v="4"/>
    <s v="Failed"/>
    <n v="0"/>
    <n v="1"/>
    <n v="1"/>
    <x v="1"/>
    <s v=""/>
  </r>
  <r>
    <n v="4396"/>
    <x v="1"/>
    <x v="128"/>
    <x v="1"/>
    <d v="2016-07-14T07:55:58"/>
    <s v="NA"/>
    <d v="2016-07-14T00:00:00"/>
    <d v="1899-12-30T07:55:58"/>
    <n v="7"/>
    <x v="2"/>
    <x v="5"/>
    <s v="Failed"/>
    <n v="0"/>
    <n v="1"/>
    <n v="1"/>
    <x v="1"/>
    <s v=""/>
  </r>
  <r>
    <n v="5639"/>
    <x v="1"/>
    <x v="128"/>
    <x v="1"/>
    <d v="2016-07-15T06:44:03"/>
    <s v="NA"/>
    <d v="2016-07-15T00:00:00"/>
    <d v="1899-12-30T06:44:03"/>
    <n v="6"/>
    <x v="2"/>
    <x v="4"/>
    <s v="Failed"/>
    <n v="0"/>
    <n v="1"/>
    <n v="1"/>
    <x v="1"/>
    <s v=""/>
  </r>
  <r>
    <n v="6348"/>
    <x v="0"/>
    <x v="128"/>
    <x v="1"/>
    <d v="2016-07-15T18:50:59"/>
    <s v="NA"/>
    <d v="2016-07-15T00:00:00"/>
    <d v="1899-12-30T18:50:59"/>
    <n v="18"/>
    <x v="1"/>
    <x v="1"/>
    <s v="Failed"/>
    <n v="0"/>
    <n v="1"/>
    <n v="1"/>
    <x v="0"/>
    <s v=""/>
  </r>
  <r>
    <n v="253"/>
    <x v="1"/>
    <x v="129"/>
    <x v="1"/>
    <d v="2016-07-11T06:43:00"/>
    <s v="NA"/>
    <d v="2016-07-11T00:00:00"/>
    <d v="1899-12-30T06:43:00"/>
    <n v="6"/>
    <x v="2"/>
    <x v="2"/>
    <s v="Failed"/>
    <n v="0"/>
    <n v="1"/>
    <n v="1"/>
    <x v="1"/>
    <s v=""/>
  </r>
  <r>
    <n v="379"/>
    <x v="1"/>
    <x v="129"/>
    <x v="1"/>
    <d v="2016-07-11T08:18:00"/>
    <s v="NA"/>
    <d v="2016-07-11T00:00:00"/>
    <d v="1899-12-30T08:18:00"/>
    <n v="8"/>
    <x v="2"/>
    <x v="2"/>
    <s v="Failed"/>
    <n v="0"/>
    <n v="1"/>
    <n v="1"/>
    <x v="1"/>
    <s v=""/>
  </r>
  <r>
    <n v="463"/>
    <x v="1"/>
    <x v="129"/>
    <x v="1"/>
    <d v="2016-07-11T09:12:00"/>
    <s v="NA"/>
    <d v="2016-07-11T00:00:00"/>
    <d v="1899-12-30T09:12:00"/>
    <n v="9"/>
    <x v="2"/>
    <x v="2"/>
    <s v="Failed"/>
    <n v="0"/>
    <n v="1"/>
    <n v="1"/>
    <x v="1"/>
    <s v=""/>
  </r>
  <r>
    <n v="1848"/>
    <x v="1"/>
    <x v="129"/>
    <x v="1"/>
    <d v="2016-07-12T09:41:00"/>
    <s v="NA"/>
    <d v="2016-07-12T00:00:00"/>
    <d v="1899-12-30T09:41:00"/>
    <n v="9"/>
    <x v="2"/>
    <x v="5"/>
    <s v="Failed"/>
    <n v="0"/>
    <n v="1"/>
    <n v="1"/>
    <x v="1"/>
    <s v=""/>
  </r>
  <r>
    <n v="2897"/>
    <x v="1"/>
    <x v="129"/>
    <x v="1"/>
    <d v="2016-07-13T06:00:28"/>
    <s v="NA"/>
    <d v="2016-07-13T00:00:00"/>
    <d v="1899-12-30T06:00:28"/>
    <n v="6"/>
    <x v="2"/>
    <x v="1"/>
    <s v="Failed"/>
    <n v="0"/>
    <n v="1"/>
    <n v="1"/>
    <x v="1"/>
    <s v=""/>
  </r>
  <r>
    <n v="6398"/>
    <x v="0"/>
    <x v="129"/>
    <x v="1"/>
    <d v="2016-07-15T19:23:51"/>
    <s v="NA"/>
    <d v="2016-07-15T00:00:00"/>
    <d v="1899-12-30T19:23:51"/>
    <n v="19"/>
    <x v="1"/>
    <x v="5"/>
    <s v="Failed"/>
    <n v="0"/>
    <n v="1"/>
    <n v="1"/>
    <x v="0"/>
    <s v=""/>
  </r>
  <r>
    <n v="229"/>
    <x v="1"/>
    <x v="130"/>
    <x v="1"/>
    <d v="2016-07-11T06:23:00"/>
    <s v="NA"/>
    <d v="2016-07-11T00:00:00"/>
    <d v="1899-12-30T06:23:00"/>
    <n v="6"/>
    <x v="2"/>
    <x v="3"/>
    <s v="Failed"/>
    <n v="0"/>
    <n v="1"/>
    <n v="1"/>
    <x v="1"/>
    <s v=""/>
  </r>
  <r>
    <n v="1683"/>
    <x v="1"/>
    <x v="130"/>
    <x v="1"/>
    <d v="2016-07-12T07:57:00"/>
    <s v="NA"/>
    <d v="2016-07-12T00:00:00"/>
    <d v="1899-12-30T07:57:00"/>
    <n v="7"/>
    <x v="2"/>
    <x v="0"/>
    <s v="Failed"/>
    <n v="0"/>
    <n v="1"/>
    <n v="1"/>
    <x v="1"/>
    <s v=""/>
  </r>
  <r>
    <n v="1728"/>
    <x v="1"/>
    <x v="130"/>
    <x v="1"/>
    <d v="2016-07-12T08:20:00"/>
    <s v="NA"/>
    <d v="2016-07-12T00:00:00"/>
    <d v="1899-12-30T08:20:00"/>
    <n v="8"/>
    <x v="2"/>
    <x v="1"/>
    <s v="Failed"/>
    <n v="0"/>
    <n v="1"/>
    <n v="1"/>
    <x v="1"/>
    <s v=""/>
  </r>
  <r>
    <n v="1777"/>
    <x v="1"/>
    <x v="130"/>
    <x v="1"/>
    <d v="2016-07-12T08:58:00"/>
    <s v="NA"/>
    <d v="2016-07-12T00:00:00"/>
    <d v="1899-12-30T08:58:00"/>
    <n v="8"/>
    <x v="2"/>
    <x v="1"/>
    <s v="Failed"/>
    <n v="0"/>
    <n v="1"/>
    <n v="1"/>
    <x v="1"/>
    <s v=""/>
  </r>
  <r>
    <n v="1868"/>
    <x v="1"/>
    <x v="130"/>
    <x v="1"/>
    <d v="2016-07-12T09:59:00"/>
    <s v="NA"/>
    <d v="2016-07-12T00:00:00"/>
    <d v="1899-12-30T09:59:00"/>
    <n v="9"/>
    <x v="2"/>
    <x v="1"/>
    <s v="Failed"/>
    <n v="0"/>
    <n v="1"/>
    <n v="1"/>
    <x v="1"/>
    <s v=""/>
  </r>
  <r>
    <n v="2801"/>
    <x v="1"/>
    <x v="130"/>
    <x v="1"/>
    <d v="2016-07-13T04:57:03"/>
    <s v="NA"/>
    <d v="2016-07-13T00:00:00"/>
    <d v="1899-12-30T04:57:03"/>
    <n v="4"/>
    <x v="4"/>
    <x v="2"/>
    <s v="Failed"/>
    <n v="0"/>
    <n v="1"/>
    <n v="1"/>
    <x v="1"/>
    <s v=""/>
  </r>
  <r>
    <n v="2920"/>
    <x v="1"/>
    <x v="130"/>
    <x v="1"/>
    <d v="2016-07-13T06:22:21"/>
    <s v="NA"/>
    <d v="2016-07-13T00:00:00"/>
    <d v="1899-12-30T06:22:21"/>
    <n v="6"/>
    <x v="2"/>
    <x v="2"/>
    <s v="Failed"/>
    <n v="0"/>
    <n v="1"/>
    <n v="1"/>
    <x v="1"/>
    <s v=""/>
  </r>
  <r>
    <n v="5849"/>
    <x v="1"/>
    <x v="130"/>
    <x v="1"/>
    <d v="2016-07-15T09:09:40"/>
    <s v="NA"/>
    <d v="2016-07-15T00:00:00"/>
    <d v="1899-12-30T09:09:40"/>
    <n v="9"/>
    <x v="2"/>
    <x v="4"/>
    <s v="Failed"/>
    <n v="0"/>
    <n v="1"/>
    <n v="1"/>
    <x v="1"/>
    <s v=""/>
  </r>
  <r>
    <n v="1738"/>
    <x v="1"/>
    <x v="131"/>
    <x v="1"/>
    <d v="2016-07-12T08:26:00"/>
    <s v="NA"/>
    <d v="2016-07-12T00:00:00"/>
    <d v="1899-12-30T08:26:00"/>
    <n v="8"/>
    <x v="2"/>
    <x v="6"/>
    <s v="Failed"/>
    <n v="0"/>
    <n v="1"/>
    <n v="1"/>
    <x v="1"/>
    <s v=""/>
  </r>
  <r>
    <n v="3107"/>
    <x v="1"/>
    <x v="131"/>
    <x v="1"/>
    <d v="2016-07-13T08:28:37"/>
    <s v="NA"/>
    <d v="2016-07-13T00:00:00"/>
    <d v="1899-12-30T08:28:37"/>
    <n v="8"/>
    <x v="2"/>
    <x v="1"/>
    <s v="Failed"/>
    <n v="0"/>
    <n v="1"/>
    <n v="1"/>
    <x v="1"/>
    <s v=""/>
  </r>
  <r>
    <n v="3359"/>
    <x v="0"/>
    <x v="131"/>
    <x v="1"/>
    <d v="2016-07-13T13:29:42"/>
    <s v="NA"/>
    <d v="2016-07-13T00:00:00"/>
    <d v="1899-12-30T13:29:42"/>
    <n v="13"/>
    <x v="0"/>
    <x v="1"/>
    <s v="Failed"/>
    <n v="0"/>
    <n v="1"/>
    <n v="1"/>
    <x v="0"/>
    <s v=""/>
  </r>
  <r>
    <n v="4021"/>
    <x v="1"/>
    <x v="131"/>
    <x v="1"/>
    <d v="2016-07-13T23:56:13"/>
    <s v="NA"/>
    <d v="2016-07-13T00:00:00"/>
    <d v="1899-12-30T23:56:13"/>
    <n v="23"/>
    <x v="3"/>
    <x v="0"/>
    <s v="Failed"/>
    <n v="0"/>
    <n v="1"/>
    <n v="1"/>
    <x v="1"/>
    <s v=""/>
  </r>
  <r>
    <n v="4163"/>
    <x v="0"/>
    <x v="131"/>
    <x v="1"/>
    <d v="2016-07-14T05:08:28"/>
    <s v="NA"/>
    <d v="2016-07-14T00:00:00"/>
    <d v="1899-12-30T05:08:28"/>
    <n v="5"/>
    <x v="2"/>
    <x v="3"/>
    <s v="Failed"/>
    <n v="0"/>
    <n v="1"/>
    <n v="1"/>
    <x v="0"/>
    <s v=""/>
  </r>
  <r>
    <n v="4314"/>
    <x v="1"/>
    <x v="132"/>
    <x v="1"/>
    <d v="2016-07-14T06:51:11"/>
    <s v="NA"/>
    <d v="2016-07-14T00:00:00"/>
    <d v="1899-12-30T06:51:11"/>
    <n v="6"/>
    <x v="2"/>
    <x v="6"/>
    <s v="Failed"/>
    <n v="0"/>
    <n v="1"/>
    <n v="1"/>
    <x v="1"/>
    <s v=""/>
  </r>
  <r>
    <n v="5116"/>
    <x v="1"/>
    <x v="132"/>
    <x v="1"/>
    <d v="2016-07-14T20:08:14"/>
    <s v="NA"/>
    <d v="2016-07-14T00:00:00"/>
    <d v="1899-12-30T20:08:14"/>
    <n v="20"/>
    <x v="1"/>
    <x v="1"/>
    <s v="Failed"/>
    <n v="0"/>
    <n v="1"/>
    <n v="1"/>
    <x v="1"/>
    <s v=""/>
  </r>
  <r>
    <n v="1114"/>
    <x v="0"/>
    <x v="133"/>
    <x v="1"/>
    <d v="2016-07-11T20:19:00"/>
    <s v="NA"/>
    <d v="2016-07-11T00:00:00"/>
    <d v="1899-12-30T20:19:00"/>
    <n v="20"/>
    <x v="1"/>
    <x v="2"/>
    <s v="Failed"/>
    <n v="0"/>
    <n v="1"/>
    <n v="1"/>
    <x v="0"/>
    <s v=""/>
  </r>
  <r>
    <n v="5221"/>
    <x v="0"/>
    <x v="133"/>
    <x v="1"/>
    <d v="2016-07-14T21:01:34"/>
    <s v="NA"/>
    <d v="2016-07-14T00:00:00"/>
    <d v="1899-12-30T21:01:34"/>
    <n v="21"/>
    <x v="3"/>
    <x v="1"/>
    <s v="Failed"/>
    <n v="0"/>
    <n v="1"/>
    <n v="1"/>
    <x v="0"/>
    <s v=""/>
  </r>
  <r>
    <n v="5643"/>
    <x v="1"/>
    <x v="133"/>
    <x v="1"/>
    <d v="2016-07-15T06:50:14"/>
    <s v="NA"/>
    <d v="2016-07-15T00:00:00"/>
    <d v="1899-12-30T06:50:14"/>
    <n v="6"/>
    <x v="2"/>
    <x v="2"/>
    <s v="Failed"/>
    <n v="0"/>
    <n v="1"/>
    <n v="1"/>
    <x v="1"/>
    <s v=""/>
  </r>
  <r>
    <n v="1742"/>
    <x v="1"/>
    <x v="134"/>
    <x v="1"/>
    <d v="2016-07-12T08:30:00"/>
    <s v="NA"/>
    <d v="2016-07-12T00:00:00"/>
    <d v="1899-12-30T08:30:00"/>
    <n v="8"/>
    <x v="2"/>
    <x v="1"/>
    <s v="Failed"/>
    <n v="0"/>
    <n v="1"/>
    <n v="1"/>
    <x v="1"/>
    <s v=""/>
  </r>
  <r>
    <n v="1979"/>
    <x v="0"/>
    <x v="134"/>
    <x v="1"/>
    <d v="2016-07-12T12:25:00"/>
    <s v="NA"/>
    <d v="2016-07-12T00:00:00"/>
    <d v="1899-12-30T12:25:00"/>
    <n v="12"/>
    <x v="0"/>
    <x v="3"/>
    <s v="Failed"/>
    <n v="0"/>
    <n v="1"/>
    <n v="1"/>
    <x v="0"/>
    <s v=""/>
  </r>
  <r>
    <n v="2860"/>
    <x v="1"/>
    <x v="134"/>
    <x v="1"/>
    <d v="2016-07-13T05:41:43"/>
    <s v="NA"/>
    <d v="2016-07-13T00:00:00"/>
    <d v="1899-12-30T05:41:43"/>
    <n v="5"/>
    <x v="2"/>
    <x v="4"/>
    <s v="Failed"/>
    <n v="0"/>
    <n v="1"/>
    <n v="1"/>
    <x v="1"/>
    <s v=""/>
  </r>
  <r>
    <n v="3206"/>
    <x v="1"/>
    <x v="134"/>
    <x v="1"/>
    <d v="2016-07-13T09:41:26"/>
    <s v="NA"/>
    <d v="2016-07-13T00:00:00"/>
    <d v="1899-12-30T09:41:26"/>
    <n v="9"/>
    <x v="2"/>
    <x v="5"/>
    <s v="Failed"/>
    <n v="0"/>
    <n v="1"/>
    <n v="1"/>
    <x v="1"/>
    <s v=""/>
  </r>
  <r>
    <n v="5475"/>
    <x v="1"/>
    <x v="134"/>
    <x v="1"/>
    <d v="2016-07-15T04:49:57"/>
    <s v="NA"/>
    <d v="2016-07-15T00:00:00"/>
    <d v="1899-12-30T04:49:57"/>
    <n v="4"/>
    <x v="4"/>
    <x v="2"/>
    <s v="Failed"/>
    <n v="0"/>
    <n v="1"/>
    <n v="1"/>
    <x v="1"/>
    <s v=""/>
  </r>
  <r>
    <n v="5710"/>
    <x v="1"/>
    <x v="134"/>
    <x v="1"/>
    <d v="2016-07-15T07:38:39"/>
    <s v="NA"/>
    <d v="2016-07-15T00:00:00"/>
    <d v="1899-12-30T07:38:39"/>
    <n v="7"/>
    <x v="2"/>
    <x v="3"/>
    <s v="Failed"/>
    <n v="0"/>
    <n v="1"/>
    <n v="1"/>
    <x v="1"/>
    <s v=""/>
  </r>
  <r>
    <n v="1555"/>
    <x v="0"/>
    <x v="135"/>
    <x v="1"/>
    <d v="2016-07-12T06:10:00"/>
    <s v="NA"/>
    <d v="2016-07-12T00:00:00"/>
    <d v="1899-12-30T06:10:00"/>
    <n v="6"/>
    <x v="2"/>
    <x v="2"/>
    <s v="Failed"/>
    <n v="0"/>
    <n v="1"/>
    <n v="1"/>
    <x v="0"/>
    <s v=""/>
  </r>
  <r>
    <n v="2672"/>
    <x v="1"/>
    <x v="135"/>
    <x v="1"/>
    <d v="2016-07-12T23:41:00"/>
    <s v="NA"/>
    <d v="2016-07-12T00:00:00"/>
    <d v="1899-12-30T23:41:00"/>
    <n v="23"/>
    <x v="3"/>
    <x v="3"/>
    <s v="Failed"/>
    <n v="0"/>
    <n v="1"/>
    <n v="1"/>
    <x v="1"/>
    <s v=""/>
  </r>
  <r>
    <n v="3697"/>
    <x v="0"/>
    <x v="135"/>
    <x v="1"/>
    <d v="2016-07-13T19:49:17"/>
    <s v="NA"/>
    <d v="2016-07-13T00:00:00"/>
    <d v="1899-12-30T19:49:17"/>
    <n v="19"/>
    <x v="1"/>
    <x v="2"/>
    <s v="Failed"/>
    <n v="0"/>
    <n v="1"/>
    <n v="1"/>
    <x v="0"/>
    <s v=""/>
  </r>
  <r>
    <n v="4928"/>
    <x v="0"/>
    <x v="135"/>
    <x v="1"/>
    <d v="2016-07-14T18:16:03"/>
    <s v="NA"/>
    <d v="2016-07-14T00:00:00"/>
    <d v="1899-12-30T18:16:03"/>
    <n v="18"/>
    <x v="1"/>
    <x v="5"/>
    <s v="Failed"/>
    <n v="0"/>
    <n v="1"/>
    <n v="1"/>
    <x v="0"/>
    <s v=""/>
  </r>
  <r>
    <n v="5663"/>
    <x v="1"/>
    <x v="135"/>
    <x v="1"/>
    <d v="2016-07-15T07:02:11"/>
    <s v="NA"/>
    <d v="2016-07-15T00:00:00"/>
    <d v="1899-12-30T07:02:11"/>
    <n v="7"/>
    <x v="2"/>
    <x v="5"/>
    <s v="Failed"/>
    <n v="0"/>
    <n v="1"/>
    <n v="1"/>
    <x v="1"/>
    <s v=""/>
  </r>
  <r>
    <n v="164"/>
    <x v="1"/>
    <x v="136"/>
    <x v="1"/>
    <d v="2016-07-11T05:40:00"/>
    <s v="NA"/>
    <d v="2016-07-11T00:00:00"/>
    <d v="1899-12-30T05:40:00"/>
    <n v="5"/>
    <x v="2"/>
    <x v="0"/>
    <s v="Failed"/>
    <n v="0"/>
    <n v="1"/>
    <n v="1"/>
    <x v="1"/>
    <s v=""/>
  </r>
  <r>
    <n v="2985"/>
    <x v="1"/>
    <x v="136"/>
    <x v="1"/>
    <d v="2016-07-13T07:05:11"/>
    <s v="NA"/>
    <d v="2016-07-13T00:00:00"/>
    <d v="1899-12-30T07:05:11"/>
    <n v="7"/>
    <x v="2"/>
    <x v="0"/>
    <s v="Failed"/>
    <n v="0"/>
    <n v="1"/>
    <n v="1"/>
    <x v="1"/>
    <s v=""/>
  </r>
  <r>
    <n v="3248"/>
    <x v="1"/>
    <x v="136"/>
    <x v="1"/>
    <d v="2016-07-13T10:17:21"/>
    <s v="NA"/>
    <d v="2016-07-13T00:00:00"/>
    <d v="1899-12-30T10:17:21"/>
    <n v="10"/>
    <x v="0"/>
    <x v="5"/>
    <s v="Failed"/>
    <n v="0"/>
    <n v="1"/>
    <n v="1"/>
    <x v="1"/>
    <s v=""/>
  </r>
  <r>
    <n v="3794"/>
    <x v="1"/>
    <x v="136"/>
    <x v="1"/>
    <d v="2016-07-13T20:54:30"/>
    <s v="NA"/>
    <d v="2016-07-13T00:00:00"/>
    <d v="1899-12-30T20:54:30"/>
    <n v="20"/>
    <x v="1"/>
    <x v="5"/>
    <s v="Failed"/>
    <n v="0"/>
    <n v="1"/>
    <n v="1"/>
    <x v="1"/>
    <s v=""/>
  </r>
  <r>
    <n v="4834"/>
    <x v="0"/>
    <x v="136"/>
    <x v="1"/>
    <d v="2016-07-14T17:29:15"/>
    <s v="NA"/>
    <d v="2016-07-14T00:00:00"/>
    <d v="1899-12-30T17:29:15"/>
    <n v="17"/>
    <x v="1"/>
    <x v="4"/>
    <s v="Failed"/>
    <n v="0"/>
    <n v="1"/>
    <n v="1"/>
    <x v="0"/>
    <s v=""/>
  </r>
  <r>
    <n v="5517"/>
    <x v="1"/>
    <x v="136"/>
    <x v="1"/>
    <d v="2016-07-15T05:11:09"/>
    <s v="NA"/>
    <d v="2016-07-15T00:00:00"/>
    <d v="1899-12-30T05:11:09"/>
    <n v="5"/>
    <x v="2"/>
    <x v="2"/>
    <s v="Failed"/>
    <n v="0"/>
    <n v="1"/>
    <n v="1"/>
    <x v="1"/>
    <s v=""/>
  </r>
  <r>
    <n v="466"/>
    <x v="1"/>
    <x v="137"/>
    <x v="1"/>
    <d v="2016-07-11T09:14:00"/>
    <s v="NA"/>
    <d v="2016-07-11T00:00:00"/>
    <d v="1899-12-30T09:14:00"/>
    <n v="9"/>
    <x v="2"/>
    <x v="4"/>
    <s v="Failed"/>
    <n v="0"/>
    <n v="1"/>
    <n v="1"/>
    <x v="1"/>
    <s v=""/>
  </r>
  <r>
    <n v="1678"/>
    <x v="1"/>
    <x v="137"/>
    <x v="1"/>
    <d v="2016-07-12T07:39:00"/>
    <s v="NA"/>
    <d v="2016-07-12T00:00:00"/>
    <d v="1899-12-30T07:39:00"/>
    <n v="7"/>
    <x v="2"/>
    <x v="3"/>
    <s v="Failed"/>
    <n v="0"/>
    <n v="1"/>
    <n v="1"/>
    <x v="1"/>
    <s v=""/>
  </r>
  <r>
    <n v="1801"/>
    <x v="1"/>
    <x v="137"/>
    <x v="1"/>
    <d v="2016-07-12T09:18:00"/>
    <s v="NA"/>
    <d v="2016-07-12T00:00:00"/>
    <d v="1899-12-30T09:18:00"/>
    <n v="9"/>
    <x v="2"/>
    <x v="6"/>
    <s v="Failed"/>
    <n v="0"/>
    <n v="1"/>
    <n v="1"/>
    <x v="1"/>
    <s v=""/>
  </r>
  <r>
    <n v="1819"/>
    <x v="1"/>
    <x v="137"/>
    <x v="1"/>
    <d v="2016-07-12T09:25:00"/>
    <s v="NA"/>
    <d v="2016-07-12T00:00:00"/>
    <d v="1899-12-30T09:25:00"/>
    <n v="9"/>
    <x v="2"/>
    <x v="1"/>
    <s v="Failed"/>
    <n v="0"/>
    <n v="1"/>
    <n v="1"/>
    <x v="1"/>
    <s v=""/>
  </r>
  <r>
    <n v="3020"/>
    <x v="1"/>
    <x v="137"/>
    <x v="1"/>
    <d v="2016-07-13T07:30:26"/>
    <s v="NA"/>
    <d v="2016-07-13T00:00:00"/>
    <d v="1899-12-30T07:30:26"/>
    <n v="7"/>
    <x v="2"/>
    <x v="0"/>
    <s v="Failed"/>
    <n v="0"/>
    <n v="1"/>
    <n v="1"/>
    <x v="1"/>
    <s v=""/>
  </r>
  <r>
    <n v="3169"/>
    <x v="0"/>
    <x v="137"/>
    <x v="1"/>
    <d v="2016-07-13T09:13:18"/>
    <s v="NA"/>
    <d v="2016-07-13T00:00:00"/>
    <d v="1899-12-30T09:13:18"/>
    <n v="9"/>
    <x v="2"/>
    <x v="3"/>
    <s v="Failed"/>
    <n v="0"/>
    <n v="1"/>
    <n v="1"/>
    <x v="0"/>
    <s v=""/>
  </r>
  <r>
    <n v="3495"/>
    <x v="0"/>
    <x v="137"/>
    <x v="1"/>
    <d v="2016-07-13T17:32:32"/>
    <s v="NA"/>
    <d v="2016-07-13T00:00:00"/>
    <d v="1899-12-30T17:32:32"/>
    <n v="17"/>
    <x v="1"/>
    <x v="6"/>
    <s v="Failed"/>
    <n v="0"/>
    <n v="1"/>
    <n v="1"/>
    <x v="0"/>
    <s v=""/>
  </r>
  <r>
    <n v="4365"/>
    <x v="1"/>
    <x v="137"/>
    <x v="1"/>
    <d v="2016-07-14T07:28:41"/>
    <s v="NA"/>
    <d v="2016-07-14T00:00:00"/>
    <d v="1899-12-30T07:28:41"/>
    <n v="7"/>
    <x v="2"/>
    <x v="4"/>
    <s v="Failed"/>
    <n v="0"/>
    <n v="1"/>
    <n v="1"/>
    <x v="1"/>
    <s v=""/>
  </r>
  <r>
    <n v="4562"/>
    <x v="1"/>
    <x v="137"/>
    <x v="1"/>
    <d v="2016-07-14T09:48:08"/>
    <s v="NA"/>
    <d v="2016-07-14T00:00:00"/>
    <d v="1899-12-30T09:48:08"/>
    <n v="9"/>
    <x v="2"/>
    <x v="3"/>
    <s v="Failed"/>
    <n v="0"/>
    <n v="1"/>
    <n v="1"/>
    <x v="1"/>
    <s v=""/>
  </r>
  <r>
    <n v="1697"/>
    <x v="1"/>
    <x v="138"/>
    <x v="1"/>
    <d v="2016-07-12T07:59:00"/>
    <s v="NA"/>
    <d v="2016-07-12T00:00:00"/>
    <d v="1899-12-30T07:59:00"/>
    <n v="7"/>
    <x v="2"/>
    <x v="0"/>
    <s v="Failed"/>
    <n v="0"/>
    <n v="1"/>
    <n v="1"/>
    <x v="1"/>
    <s v=""/>
  </r>
  <r>
    <n v="1853"/>
    <x v="1"/>
    <x v="138"/>
    <x v="1"/>
    <d v="2016-07-12T09:51:00"/>
    <s v="NA"/>
    <d v="2016-07-12T00:00:00"/>
    <d v="1899-12-30T09:51:00"/>
    <n v="9"/>
    <x v="2"/>
    <x v="3"/>
    <s v="Failed"/>
    <n v="0"/>
    <n v="1"/>
    <n v="1"/>
    <x v="1"/>
    <s v=""/>
  </r>
  <r>
    <n v="2848"/>
    <x v="1"/>
    <x v="138"/>
    <x v="1"/>
    <d v="2016-07-13T05:36:09"/>
    <s v="NA"/>
    <d v="2016-07-13T00:00:00"/>
    <d v="1899-12-30T05:36:09"/>
    <n v="5"/>
    <x v="2"/>
    <x v="1"/>
    <s v="Failed"/>
    <n v="0"/>
    <n v="1"/>
    <n v="1"/>
    <x v="1"/>
    <s v=""/>
  </r>
  <r>
    <n v="4327"/>
    <x v="1"/>
    <x v="138"/>
    <x v="1"/>
    <d v="2016-07-14T07:07:05"/>
    <s v="NA"/>
    <d v="2016-07-14T00:00:00"/>
    <d v="1899-12-30T07:07:05"/>
    <n v="7"/>
    <x v="2"/>
    <x v="2"/>
    <s v="Failed"/>
    <n v="0"/>
    <n v="1"/>
    <n v="1"/>
    <x v="1"/>
    <s v=""/>
  </r>
  <r>
    <n v="4345"/>
    <x v="1"/>
    <x v="138"/>
    <x v="1"/>
    <d v="2016-07-14T07:22:16"/>
    <s v="NA"/>
    <d v="2016-07-14T00:00:00"/>
    <d v="1899-12-30T07:22:16"/>
    <n v="7"/>
    <x v="2"/>
    <x v="3"/>
    <s v="Failed"/>
    <n v="0"/>
    <n v="1"/>
    <n v="1"/>
    <x v="1"/>
    <s v=""/>
  </r>
  <r>
    <n v="4802"/>
    <x v="1"/>
    <x v="138"/>
    <x v="1"/>
    <d v="2016-07-14T17:07:02"/>
    <s v="NA"/>
    <d v="2016-07-14T00:00:00"/>
    <d v="1899-12-30T17:07:02"/>
    <n v="17"/>
    <x v="1"/>
    <x v="5"/>
    <s v="Failed"/>
    <n v="0"/>
    <n v="1"/>
    <n v="1"/>
    <x v="1"/>
    <s v=""/>
  </r>
  <r>
    <n v="1955"/>
    <x v="0"/>
    <x v="139"/>
    <x v="1"/>
    <d v="2016-07-12T11:47:00"/>
    <s v="NA"/>
    <d v="2016-07-12T00:00:00"/>
    <d v="1899-12-30T11:47:00"/>
    <n v="11"/>
    <x v="0"/>
    <x v="6"/>
    <s v="Failed"/>
    <n v="0"/>
    <n v="1"/>
    <n v="1"/>
    <x v="0"/>
    <s v=""/>
  </r>
  <r>
    <n v="3840"/>
    <x v="0"/>
    <x v="139"/>
    <x v="1"/>
    <d v="2016-07-13T21:33:48"/>
    <s v="NA"/>
    <d v="2016-07-13T00:00:00"/>
    <d v="1899-12-30T21:33:48"/>
    <n v="21"/>
    <x v="3"/>
    <x v="4"/>
    <s v="Failed"/>
    <n v="0"/>
    <n v="1"/>
    <n v="1"/>
    <x v="0"/>
    <s v=""/>
  </r>
  <r>
    <n v="4183"/>
    <x v="1"/>
    <x v="139"/>
    <x v="1"/>
    <d v="2016-07-14T05:20:42"/>
    <s v="NA"/>
    <d v="2016-07-14T00:00:00"/>
    <d v="1899-12-30T05:20:42"/>
    <n v="5"/>
    <x v="2"/>
    <x v="4"/>
    <s v="Failed"/>
    <n v="0"/>
    <n v="1"/>
    <n v="1"/>
    <x v="1"/>
    <s v=""/>
  </r>
  <r>
    <n v="4465"/>
    <x v="1"/>
    <x v="139"/>
    <x v="1"/>
    <d v="2016-07-14T08:39:54"/>
    <s v="NA"/>
    <d v="2016-07-14T00:00:00"/>
    <d v="1899-12-30T08:39:54"/>
    <n v="8"/>
    <x v="2"/>
    <x v="1"/>
    <s v="Failed"/>
    <n v="0"/>
    <n v="1"/>
    <n v="1"/>
    <x v="1"/>
    <s v=""/>
  </r>
  <r>
    <n v="1795"/>
    <x v="1"/>
    <x v="140"/>
    <x v="1"/>
    <d v="2016-07-12T09:03:00"/>
    <s v="NA"/>
    <d v="2016-07-12T00:00:00"/>
    <d v="1899-12-30T09:03:00"/>
    <n v="9"/>
    <x v="2"/>
    <x v="0"/>
    <s v="Failed"/>
    <n v="0"/>
    <n v="1"/>
    <n v="1"/>
    <x v="1"/>
    <s v=""/>
  </r>
  <r>
    <n v="2049"/>
    <x v="0"/>
    <x v="140"/>
    <x v="1"/>
    <d v="2016-07-12T14:45:00"/>
    <s v="NA"/>
    <d v="2016-07-12T00:00:00"/>
    <d v="1899-12-30T14:45:00"/>
    <n v="14"/>
    <x v="0"/>
    <x v="3"/>
    <s v="Failed"/>
    <n v="0"/>
    <n v="1"/>
    <n v="1"/>
    <x v="0"/>
    <s v=""/>
  </r>
  <r>
    <n v="2811"/>
    <x v="1"/>
    <x v="140"/>
    <x v="1"/>
    <d v="2016-07-13T05:05:37"/>
    <s v="NA"/>
    <d v="2016-07-13T00:00:00"/>
    <d v="1899-12-30T05:05:37"/>
    <n v="5"/>
    <x v="2"/>
    <x v="4"/>
    <s v="Failed"/>
    <n v="0"/>
    <n v="1"/>
    <n v="1"/>
    <x v="1"/>
    <s v=""/>
  </r>
  <r>
    <n v="3171"/>
    <x v="0"/>
    <x v="140"/>
    <x v="1"/>
    <d v="2016-07-13T09:17:54"/>
    <s v="NA"/>
    <d v="2016-07-13T00:00:00"/>
    <d v="1899-12-30T09:17:54"/>
    <n v="9"/>
    <x v="2"/>
    <x v="5"/>
    <s v="Failed"/>
    <n v="0"/>
    <n v="1"/>
    <n v="1"/>
    <x v="0"/>
    <s v=""/>
  </r>
  <r>
    <n v="4557"/>
    <x v="1"/>
    <x v="140"/>
    <x v="1"/>
    <d v="2016-07-14T09:42:41"/>
    <s v="NA"/>
    <d v="2016-07-14T00:00:00"/>
    <d v="1899-12-30T09:42:41"/>
    <n v="9"/>
    <x v="2"/>
    <x v="5"/>
    <s v="Failed"/>
    <n v="0"/>
    <n v="1"/>
    <n v="1"/>
    <x v="1"/>
    <s v=""/>
  </r>
  <r>
    <n v="5538"/>
    <x v="1"/>
    <x v="140"/>
    <x v="1"/>
    <d v="2016-07-15T05:28:23"/>
    <s v="NA"/>
    <d v="2016-07-15T00:00:00"/>
    <d v="1899-12-30T05:28:23"/>
    <n v="5"/>
    <x v="2"/>
    <x v="2"/>
    <s v="Failed"/>
    <n v="0"/>
    <n v="1"/>
    <n v="1"/>
    <x v="1"/>
    <s v=""/>
  </r>
  <r>
    <n v="556"/>
    <x v="1"/>
    <x v="141"/>
    <x v="1"/>
    <d v="2016-07-11T10:11:00"/>
    <s v="NA"/>
    <d v="2016-07-11T00:00:00"/>
    <d v="1899-12-30T10:11:00"/>
    <n v="10"/>
    <x v="0"/>
    <x v="0"/>
    <s v="Failed"/>
    <n v="0"/>
    <n v="1"/>
    <n v="1"/>
    <x v="1"/>
    <s v=""/>
  </r>
  <r>
    <n v="1854"/>
    <x v="1"/>
    <x v="141"/>
    <x v="1"/>
    <d v="2016-07-12T09:47:00"/>
    <s v="NA"/>
    <d v="2016-07-12T00:00:00"/>
    <d v="1899-12-30T09:47:00"/>
    <n v="9"/>
    <x v="2"/>
    <x v="1"/>
    <s v="Failed"/>
    <n v="0"/>
    <n v="1"/>
    <n v="1"/>
    <x v="1"/>
    <s v=""/>
  </r>
  <r>
    <n v="1897"/>
    <x v="1"/>
    <x v="141"/>
    <x v="1"/>
    <d v="2016-07-12T10:23:00"/>
    <s v="NA"/>
    <d v="2016-07-12T00:00:00"/>
    <d v="1899-12-30T10:23:00"/>
    <n v="10"/>
    <x v="0"/>
    <x v="5"/>
    <s v="Failed"/>
    <n v="0"/>
    <n v="1"/>
    <n v="1"/>
    <x v="1"/>
    <s v=""/>
  </r>
  <r>
    <n v="2537"/>
    <x v="1"/>
    <x v="141"/>
    <x v="1"/>
    <d v="2016-07-12T21:13:00"/>
    <s v="NA"/>
    <d v="2016-07-12T00:00:00"/>
    <d v="1899-12-30T21:13:00"/>
    <n v="21"/>
    <x v="3"/>
    <x v="0"/>
    <s v="Failed"/>
    <n v="0"/>
    <n v="1"/>
    <n v="1"/>
    <x v="1"/>
    <s v=""/>
  </r>
  <r>
    <n v="3053"/>
    <x v="1"/>
    <x v="141"/>
    <x v="1"/>
    <d v="2016-07-13T07:44:50"/>
    <s v="NA"/>
    <d v="2016-07-13T00:00:00"/>
    <d v="1899-12-30T07:44:50"/>
    <n v="7"/>
    <x v="2"/>
    <x v="2"/>
    <s v="Failed"/>
    <n v="0"/>
    <n v="1"/>
    <n v="1"/>
    <x v="1"/>
    <s v=""/>
  </r>
  <r>
    <n v="3050"/>
    <x v="1"/>
    <x v="141"/>
    <x v="1"/>
    <d v="2016-07-13T07:48:06"/>
    <s v="NA"/>
    <d v="2016-07-13T00:00:00"/>
    <d v="1899-12-30T07:48:06"/>
    <n v="7"/>
    <x v="2"/>
    <x v="3"/>
    <s v="Failed"/>
    <n v="0"/>
    <n v="1"/>
    <n v="1"/>
    <x v="1"/>
    <s v=""/>
  </r>
  <r>
    <n v="3110"/>
    <x v="1"/>
    <x v="141"/>
    <x v="1"/>
    <d v="2016-07-13T08:34:25"/>
    <s v="NA"/>
    <d v="2016-07-13T00:00:00"/>
    <d v="1899-12-30T08:34:25"/>
    <n v="8"/>
    <x v="2"/>
    <x v="6"/>
    <s v="Failed"/>
    <n v="0"/>
    <n v="1"/>
    <n v="1"/>
    <x v="1"/>
    <s v=""/>
  </r>
  <r>
    <n v="5524"/>
    <x v="1"/>
    <x v="141"/>
    <x v="1"/>
    <d v="2016-07-15T05:13:29"/>
    <s v="NA"/>
    <d v="2016-07-15T00:00:00"/>
    <d v="1899-12-30T05:13:29"/>
    <n v="5"/>
    <x v="2"/>
    <x v="2"/>
    <s v="Failed"/>
    <n v="0"/>
    <n v="1"/>
    <n v="1"/>
    <x v="1"/>
    <s v=""/>
  </r>
  <r>
    <n v="5714"/>
    <x v="1"/>
    <x v="141"/>
    <x v="1"/>
    <d v="2016-07-15T07:33:51"/>
    <s v="NA"/>
    <d v="2016-07-15T00:00:00"/>
    <d v="1899-12-30T07:33:51"/>
    <n v="7"/>
    <x v="2"/>
    <x v="6"/>
    <s v="Failed"/>
    <n v="0"/>
    <n v="1"/>
    <n v="1"/>
    <x v="1"/>
    <s v=""/>
  </r>
  <r>
    <n v="5783"/>
    <x v="1"/>
    <x v="141"/>
    <x v="1"/>
    <d v="2016-07-15T08:30:14"/>
    <s v="NA"/>
    <d v="2016-07-15T00:00:00"/>
    <d v="1899-12-30T08:30:14"/>
    <n v="8"/>
    <x v="2"/>
    <x v="2"/>
    <s v="Failed"/>
    <n v="0"/>
    <n v="1"/>
    <n v="1"/>
    <x v="1"/>
    <s v=""/>
  </r>
  <r>
    <n v="1982"/>
    <x v="1"/>
    <x v="142"/>
    <x v="1"/>
    <d v="2016-07-12T12:20:00"/>
    <s v="NA"/>
    <d v="2016-07-12T00:00:00"/>
    <d v="1899-12-30T12:20:00"/>
    <n v="12"/>
    <x v="0"/>
    <x v="2"/>
    <s v="Failed"/>
    <n v="0"/>
    <n v="1"/>
    <n v="1"/>
    <x v="1"/>
    <s v=""/>
  </r>
  <r>
    <n v="5251"/>
    <x v="0"/>
    <x v="142"/>
    <x v="1"/>
    <d v="2016-07-14T21:17:51"/>
    <s v="NA"/>
    <d v="2016-07-14T00:00:00"/>
    <d v="1899-12-30T21:17:51"/>
    <n v="21"/>
    <x v="3"/>
    <x v="2"/>
    <s v="Failed"/>
    <n v="0"/>
    <n v="1"/>
    <n v="1"/>
    <x v="0"/>
    <s v=""/>
  </r>
  <r>
    <n v="85"/>
    <x v="1"/>
    <x v="143"/>
    <x v="1"/>
    <d v="2016-07-11T04:47:00"/>
    <s v="NA"/>
    <d v="2016-07-11T00:00:00"/>
    <d v="1899-12-30T04:47:00"/>
    <n v="4"/>
    <x v="4"/>
    <x v="2"/>
    <s v="Failed"/>
    <n v="0"/>
    <n v="1"/>
    <n v="1"/>
    <x v="1"/>
    <s v=""/>
  </r>
  <r>
    <n v="459"/>
    <x v="1"/>
    <x v="143"/>
    <x v="1"/>
    <d v="2016-07-11T09:17:00"/>
    <s v="NA"/>
    <d v="2016-07-11T00:00:00"/>
    <d v="1899-12-30T09:17:00"/>
    <n v="9"/>
    <x v="2"/>
    <x v="4"/>
    <s v="Failed"/>
    <n v="0"/>
    <n v="1"/>
    <n v="1"/>
    <x v="1"/>
    <s v=""/>
  </r>
  <r>
    <n v="1507"/>
    <x v="1"/>
    <x v="143"/>
    <x v="1"/>
    <d v="2016-07-12T05:44:00"/>
    <s v="NA"/>
    <d v="2016-07-12T00:00:00"/>
    <d v="1899-12-30T05:44:00"/>
    <n v="5"/>
    <x v="2"/>
    <x v="6"/>
    <s v="Failed"/>
    <n v="0"/>
    <n v="1"/>
    <n v="1"/>
    <x v="1"/>
    <s v=""/>
  </r>
  <r>
    <n v="4231"/>
    <x v="1"/>
    <x v="143"/>
    <x v="1"/>
    <d v="2016-07-14T05:56:33"/>
    <s v="NA"/>
    <d v="2016-07-14T00:00:00"/>
    <d v="1899-12-30T05:56:33"/>
    <n v="5"/>
    <x v="2"/>
    <x v="0"/>
    <s v="Failed"/>
    <n v="0"/>
    <n v="1"/>
    <n v="1"/>
    <x v="1"/>
    <s v=""/>
  </r>
  <r>
    <n v="4427"/>
    <x v="1"/>
    <x v="143"/>
    <x v="1"/>
    <d v="2016-07-14T08:22:53"/>
    <s v="NA"/>
    <d v="2016-07-14T00:00:00"/>
    <d v="1899-12-30T08:22:53"/>
    <n v="8"/>
    <x v="2"/>
    <x v="0"/>
    <s v="Failed"/>
    <n v="0"/>
    <n v="1"/>
    <n v="1"/>
    <x v="1"/>
    <s v=""/>
  </r>
  <r>
    <n v="5640"/>
    <x v="1"/>
    <x v="143"/>
    <x v="1"/>
    <d v="2016-07-15T06:42:26"/>
    <s v="NA"/>
    <d v="2016-07-15T00:00:00"/>
    <d v="1899-12-30T06:42:26"/>
    <n v="6"/>
    <x v="2"/>
    <x v="3"/>
    <s v="Failed"/>
    <n v="0"/>
    <n v="1"/>
    <n v="1"/>
    <x v="1"/>
    <s v=""/>
  </r>
  <r>
    <n v="317"/>
    <x v="1"/>
    <x v="144"/>
    <x v="1"/>
    <d v="2016-07-11T07:29:00"/>
    <s v="NA"/>
    <d v="2016-07-11T00:00:00"/>
    <d v="1899-12-30T07:29:00"/>
    <n v="7"/>
    <x v="2"/>
    <x v="6"/>
    <s v="Failed"/>
    <n v="0"/>
    <n v="1"/>
    <n v="1"/>
    <x v="1"/>
    <s v=""/>
  </r>
  <r>
    <n v="5581"/>
    <x v="1"/>
    <x v="144"/>
    <x v="1"/>
    <d v="2016-07-15T05:53:49"/>
    <s v="NA"/>
    <d v="2016-07-15T00:00:00"/>
    <d v="1899-12-30T05:53:49"/>
    <n v="5"/>
    <x v="2"/>
    <x v="6"/>
    <s v="Failed"/>
    <n v="0"/>
    <n v="1"/>
    <n v="1"/>
    <x v="1"/>
    <s v=""/>
  </r>
  <r>
    <n v="6288"/>
    <x v="1"/>
    <x v="144"/>
    <x v="1"/>
    <d v="2016-07-15T18:17:50"/>
    <s v="NA"/>
    <d v="2016-07-15T00:00:00"/>
    <d v="1899-12-30T18:17:50"/>
    <n v="18"/>
    <x v="1"/>
    <x v="6"/>
    <s v="Failed"/>
    <n v="0"/>
    <n v="1"/>
    <n v="1"/>
    <x v="1"/>
    <s v=""/>
  </r>
  <r>
    <n v="1267"/>
    <x v="1"/>
    <x v="145"/>
    <x v="1"/>
    <d v="2016-07-11T22:01:00"/>
    <s v="NA"/>
    <d v="2016-07-11T00:00:00"/>
    <d v="1899-12-30T22:01:00"/>
    <n v="22"/>
    <x v="3"/>
    <x v="5"/>
    <s v="Failed"/>
    <n v="0"/>
    <n v="1"/>
    <n v="1"/>
    <x v="1"/>
    <s v=""/>
  </r>
  <r>
    <n v="2026"/>
    <x v="0"/>
    <x v="145"/>
    <x v="1"/>
    <d v="2016-07-12T14:00:00"/>
    <s v="NA"/>
    <d v="2016-07-12T00:00:00"/>
    <d v="1899-12-30T14:00:00"/>
    <n v="14"/>
    <x v="0"/>
    <x v="0"/>
    <s v="Failed"/>
    <n v="0"/>
    <n v="1"/>
    <n v="1"/>
    <x v="0"/>
    <s v=""/>
  </r>
  <r>
    <n v="2150"/>
    <x v="1"/>
    <x v="145"/>
    <x v="1"/>
    <d v="2016-07-12T17:16:00"/>
    <s v="NA"/>
    <d v="2016-07-12T00:00:00"/>
    <d v="1899-12-30T17:16:00"/>
    <n v="17"/>
    <x v="1"/>
    <x v="2"/>
    <s v="Failed"/>
    <n v="0"/>
    <n v="1"/>
    <n v="1"/>
    <x v="1"/>
    <s v=""/>
  </r>
  <r>
    <n v="2389"/>
    <x v="1"/>
    <x v="145"/>
    <x v="1"/>
    <d v="2016-07-12T19:52:00"/>
    <s v="NA"/>
    <d v="2016-07-12T00:00:00"/>
    <d v="1899-12-30T19:52:00"/>
    <n v="19"/>
    <x v="1"/>
    <x v="6"/>
    <s v="Failed"/>
    <n v="0"/>
    <n v="1"/>
    <n v="1"/>
    <x v="1"/>
    <s v=""/>
  </r>
  <r>
    <n v="954"/>
    <x v="0"/>
    <x v="146"/>
    <x v="1"/>
    <d v="2016-07-11T18:35:00"/>
    <s v="NA"/>
    <d v="2016-07-11T00:00:00"/>
    <d v="1899-12-30T18:35:00"/>
    <n v="18"/>
    <x v="1"/>
    <x v="6"/>
    <s v="Failed"/>
    <n v="0"/>
    <n v="1"/>
    <n v="1"/>
    <x v="0"/>
    <s v=""/>
  </r>
  <r>
    <n v="2795"/>
    <x v="1"/>
    <x v="146"/>
    <x v="1"/>
    <d v="2016-07-13T04:55:29"/>
    <s v="NA"/>
    <d v="2016-07-13T00:00:00"/>
    <d v="1899-12-30T04:55:29"/>
    <n v="4"/>
    <x v="4"/>
    <x v="6"/>
    <s v="Failed"/>
    <n v="0"/>
    <n v="1"/>
    <n v="1"/>
    <x v="1"/>
    <s v=""/>
  </r>
  <r>
    <n v="4184"/>
    <x v="1"/>
    <x v="146"/>
    <x v="1"/>
    <d v="2016-07-14T05:19:07"/>
    <s v="NA"/>
    <d v="2016-07-14T00:00:00"/>
    <d v="1899-12-30T05:19:07"/>
    <n v="5"/>
    <x v="2"/>
    <x v="3"/>
    <s v="Failed"/>
    <n v="0"/>
    <n v="1"/>
    <n v="1"/>
    <x v="1"/>
    <s v=""/>
  </r>
  <r>
    <n v="4563"/>
    <x v="1"/>
    <x v="146"/>
    <x v="1"/>
    <d v="2016-07-14T09:46:31"/>
    <s v="NA"/>
    <d v="2016-07-14T00:00:00"/>
    <d v="1899-12-30T09:46:31"/>
    <n v="9"/>
    <x v="2"/>
    <x v="1"/>
    <s v="Failed"/>
    <n v="0"/>
    <n v="1"/>
    <n v="1"/>
    <x v="1"/>
    <s v=""/>
  </r>
  <r>
    <n v="774"/>
    <x v="0"/>
    <x v="147"/>
    <x v="1"/>
    <d v="2016-07-11T16:28:00"/>
    <s v="NA"/>
    <d v="2016-07-11T00:00:00"/>
    <d v="1899-12-30T16:28:00"/>
    <n v="16"/>
    <x v="0"/>
    <x v="4"/>
    <s v="Failed"/>
    <n v="0"/>
    <n v="1"/>
    <n v="1"/>
    <x v="0"/>
    <s v=""/>
  </r>
  <r>
    <n v="2777"/>
    <x v="1"/>
    <x v="147"/>
    <x v="1"/>
    <d v="2016-07-13T04:43:35"/>
    <s v="NA"/>
    <d v="2016-07-13T00:00:00"/>
    <d v="1899-12-30T04:43:35"/>
    <n v="4"/>
    <x v="4"/>
    <x v="3"/>
    <s v="Failed"/>
    <n v="0"/>
    <n v="1"/>
    <n v="1"/>
    <x v="1"/>
    <s v=""/>
  </r>
  <r>
    <n v="2891"/>
    <x v="1"/>
    <x v="147"/>
    <x v="1"/>
    <d v="2016-07-13T05:52:52"/>
    <s v="NA"/>
    <d v="2016-07-13T00:00:00"/>
    <d v="1899-12-30T05:52:52"/>
    <n v="5"/>
    <x v="2"/>
    <x v="5"/>
    <s v="Failed"/>
    <n v="0"/>
    <n v="1"/>
    <n v="1"/>
    <x v="1"/>
    <s v=""/>
  </r>
  <r>
    <n v="6377"/>
    <x v="1"/>
    <x v="147"/>
    <x v="1"/>
    <d v="2016-07-15T19:14:38"/>
    <s v="NA"/>
    <d v="2016-07-15T00:00:00"/>
    <d v="1899-12-30T19:14:38"/>
    <n v="19"/>
    <x v="1"/>
    <x v="5"/>
    <s v="Failed"/>
    <n v="0"/>
    <n v="1"/>
    <n v="1"/>
    <x v="1"/>
    <s v=""/>
  </r>
  <r>
    <n v="1561"/>
    <x v="1"/>
    <x v="148"/>
    <x v="1"/>
    <d v="2016-07-12T06:14:00"/>
    <s v="NA"/>
    <d v="2016-07-12T00:00:00"/>
    <d v="1899-12-30T06:14:00"/>
    <n v="6"/>
    <x v="2"/>
    <x v="5"/>
    <s v="Failed"/>
    <n v="0"/>
    <n v="1"/>
    <n v="1"/>
    <x v="1"/>
    <s v=""/>
  </r>
  <r>
    <n v="1888"/>
    <x v="1"/>
    <x v="148"/>
    <x v="1"/>
    <d v="2016-07-12T10:12:00"/>
    <s v="NA"/>
    <d v="2016-07-12T00:00:00"/>
    <d v="1899-12-30T10:12:00"/>
    <n v="10"/>
    <x v="0"/>
    <x v="3"/>
    <s v="Failed"/>
    <n v="0"/>
    <n v="1"/>
    <n v="1"/>
    <x v="1"/>
    <s v=""/>
  </r>
  <r>
    <n v="4192"/>
    <x v="1"/>
    <x v="148"/>
    <x v="1"/>
    <d v="2016-07-14T05:25:52"/>
    <s v="NA"/>
    <d v="2016-07-14T00:00:00"/>
    <d v="1899-12-30T05:25:52"/>
    <n v="5"/>
    <x v="2"/>
    <x v="1"/>
    <s v="Failed"/>
    <n v="0"/>
    <n v="1"/>
    <n v="1"/>
    <x v="1"/>
    <s v=""/>
  </r>
  <r>
    <n v="4455"/>
    <x v="1"/>
    <x v="148"/>
    <x v="1"/>
    <d v="2016-07-14T08:33:35"/>
    <s v="NA"/>
    <d v="2016-07-14T00:00:00"/>
    <d v="1899-12-30T08:33:35"/>
    <n v="8"/>
    <x v="2"/>
    <x v="0"/>
    <s v="Failed"/>
    <n v="0"/>
    <n v="1"/>
    <n v="1"/>
    <x v="1"/>
    <s v=""/>
  </r>
  <r>
    <n v="4527"/>
    <x v="1"/>
    <x v="148"/>
    <x v="1"/>
    <d v="2016-07-14T09:27:26"/>
    <s v="NA"/>
    <d v="2016-07-14T00:00:00"/>
    <d v="1899-12-30T09:27:26"/>
    <n v="9"/>
    <x v="2"/>
    <x v="3"/>
    <s v="Failed"/>
    <n v="0"/>
    <n v="1"/>
    <n v="1"/>
    <x v="1"/>
    <s v=""/>
  </r>
  <r>
    <n v="4575"/>
    <x v="1"/>
    <x v="148"/>
    <x v="1"/>
    <d v="2016-07-14T09:54:33"/>
    <s v="NA"/>
    <d v="2016-07-14T00:00:00"/>
    <d v="1899-12-30T09:54:33"/>
    <n v="9"/>
    <x v="2"/>
    <x v="4"/>
    <s v="Failed"/>
    <n v="0"/>
    <n v="1"/>
    <n v="1"/>
    <x v="1"/>
    <s v=""/>
  </r>
  <r>
    <n v="1116"/>
    <x v="0"/>
    <x v="149"/>
    <x v="1"/>
    <d v="2016-07-11T20:25:00"/>
    <s v="NA"/>
    <d v="2016-07-11T00:00:00"/>
    <d v="1899-12-30T20:25:00"/>
    <n v="20"/>
    <x v="1"/>
    <x v="0"/>
    <s v="Failed"/>
    <n v="0"/>
    <n v="1"/>
    <n v="1"/>
    <x v="0"/>
    <s v=""/>
  </r>
  <r>
    <n v="3061"/>
    <x v="1"/>
    <x v="149"/>
    <x v="1"/>
    <d v="2016-07-13T07:53:01"/>
    <s v="NA"/>
    <d v="2016-07-13T00:00:00"/>
    <d v="1899-12-30T07:53:01"/>
    <n v="7"/>
    <x v="2"/>
    <x v="6"/>
    <s v="Failed"/>
    <n v="0"/>
    <n v="1"/>
    <n v="1"/>
    <x v="1"/>
    <s v=""/>
  </r>
  <r>
    <n v="4431"/>
    <x v="1"/>
    <x v="149"/>
    <x v="1"/>
    <d v="2016-07-14T08:23:45"/>
    <s v="NA"/>
    <d v="2016-07-14T00:00:00"/>
    <d v="1899-12-30T08:23:45"/>
    <n v="8"/>
    <x v="2"/>
    <x v="5"/>
    <s v="Failed"/>
    <n v="0"/>
    <n v="1"/>
    <n v="1"/>
    <x v="1"/>
    <s v=""/>
  </r>
  <r>
    <n v="227"/>
    <x v="0"/>
    <x v="150"/>
    <x v="1"/>
    <d v="2016-07-11T06:20:00"/>
    <s v="NA"/>
    <d v="2016-07-11T00:00:00"/>
    <d v="1899-12-30T06:20:00"/>
    <n v="6"/>
    <x v="2"/>
    <x v="0"/>
    <s v="Failed"/>
    <n v="0"/>
    <n v="1"/>
    <n v="1"/>
    <x v="0"/>
    <s v=""/>
  </r>
  <r>
    <n v="1434"/>
    <x v="1"/>
    <x v="150"/>
    <x v="1"/>
    <d v="2016-07-12T04:43:00"/>
    <s v="NA"/>
    <d v="2016-07-12T00:00:00"/>
    <d v="1899-12-30T04:43:00"/>
    <n v="4"/>
    <x v="4"/>
    <x v="1"/>
    <s v="Failed"/>
    <n v="0"/>
    <n v="1"/>
    <n v="1"/>
    <x v="1"/>
    <s v=""/>
  </r>
  <r>
    <n v="3040"/>
    <x v="1"/>
    <x v="150"/>
    <x v="1"/>
    <d v="2016-07-13T07:41:31"/>
    <s v="NA"/>
    <d v="2016-07-13T00:00:00"/>
    <d v="1899-12-30T07:41:31"/>
    <n v="7"/>
    <x v="2"/>
    <x v="6"/>
    <s v="Failed"/>
    <n v="0"/>
    <n v="1"/>
    <n v="1"/>
    <x v="1"/>
    <s v=""/>
  </r>
  <r>
    <n v="4366"/>
    <x v="1"/>
    <x v="151"/>
    <x v="1"/>
    <d v="2016-07-14T07:29:14"/>
    <s v="NA"/>
    <d v="2016-07-14T00:00:00"/>
    <d v="1899-12-30T07:29:14"/>
    <n v="7"/>
    <x v="2"/>
    <x v="3"/>
    <s v="Failed"/>
    <n v="0"/>
    <n v="1"/>
    <n v="1"/>
    <x v="1"/>
    <s v=""/>
  </r>
  <r>
    <n v="4594"/>
    <x v="1"/>
    <x v="151"/>
    <x v="1"/>
    <d v="2016-07-14T10:07:14"/>
    <s v="NA"/>
    <d v="2016-07-14T00:00:00"/>
    <d v="1899-12-30T10:07:14"/>
    <n v="10"/>
    <x v="0"/>
    <x v="6"/>
    <s v="Failed"/>
    <n v="0"/>
    <n v="1"/>
    <n v="1"/>
    <x v="1"/>
    <s v=""/>
  </r>
  <r>
    <n v="358"/>
    <x v="1"/>
    <x v="152"/>
    <x v="1"/>
    <d v="2016-07-11T08:00:00"/>
    <s v="NA"/>
    <d v="2016-07-11T00:00:00"/>
    <d v="1899-12-30T08:00:00"/>
    <n v="8"/>
    <x v="2"/>
    <x v="2"/>
    <s v="Failed"/>
    <n v="0"/>
    <n v="1"/>
    <n v="1"/>
    <x v="1"/>
    <s v=""/>
  </r>
  <r>
    <n v="865"/>
    <x v="0"/>
    <x v="152"/>
    <x v="1"/>
    <d v="2016-07-11T17:58:00"/>
    <s v="NA"/>
    <d v="2016-07-11T00:00:00"/>
    <d v="1899-12-30T17:58:00"/>
    <n v="17"/>
    <x v="1"/>
    <x v="4"/>
    <s v="Failed"/>
    <n v="0"/>
    <n v="1"/>
    <n v="1"/>
    <x v="0"/>
    <s v=""/>
  </r>
  <r>
    <n v="4822"/>
    <x v="0"/>
    <x v="152"/>
    <x v="1"/>
    <d v="2016-07-14T17:20:42"/>
    <s v="NA"/>
    <d v="2016-07-14T00:00:00"/>
    <d v="1899-12-30T17:20:42"/>
    <n v="17"/>
    <x v="1"/>
    <x v="1"/>
    <s v="Failed"/>
    <n v="0"/>
    <n v="1"/>
    <n v="1"/>
    <x v="0"/>
    <s v=""/>
  </r>
  <r>
    <n v="5290"/>
    <x v="0"/>
    <x v="152"/>
    <x v="1"/>
    <d v="2016-07-14T21:50:06"/>
    <s v="NA"/>
    <d v="2016-07-14T00:00:00"/>
    <d v="1899-12-30T21:50:06"/>
    <n v="21"/>
    <x v="3"/>
    <x v="3"/>
    <s v="Failed"/>
    <n v="0"/>
    <n v="1"/>
    <n v="1"/>
    <x v="0"/>
    <s v=""/>
  </r>
  <r>
    <n v="1202"/>
    <x v="0"/>
    <x v="153"/>
    <x v="1"/>
    <d v="2016-07-11T21:20:00"/>
    <s v="NA"/>
    <d v="2016-07-11T00:00:00"/>
    <d v="1899-12-30T21:20:00"/>
    <n v="21"/>
    <x v="3"/>
    <x v="3"/>
    <s v="Failed"/>
    <n v="0"/>
    <n v="1"/>
    <n v="1"/>
    <x v="0"/>
    <s v=""/>
  </r>
  <r>
    <n v="2840"/>
    <x v="1"/>
    <x v="153"/>
    <x v="1"/>
    <d v="2016-07-13T05:26:10"/>
    <s v="NA"/>
    <d v="2016-07-13T00:00:00"/>
    <d v="1899-12-30T05:26:10"/>
    <n v="5"/>
    <x v="2"/>
    <x v="3"/>
    <s v="Failed"/>
    <n v="0"/>
    <n v="1"/>
    <n v="1"/>
    <x v="1"/>
    <s v=""/>
  </r>
  <r>
    <n v="5642"/>
    <x v="1"/>
    <x v="153"/>
    <x v="1"/>
    <d v="2016-07-15T06:51:43"/>
    <s v="NA"/>
    <d v="2016-07-15T00:00:00"/>
    <d v="1899-12-30T06:51:43"/>
    <n v="6"/>
    <x v="2"/>
    <x v="5"/>
    <s v="Failed"/>
    <n v="0"/>
    <n v="1"/>
    <n v="1"/>
    <x v="1"/>
    <s v=""/>
  </r>
  <r>
    <n v="5788"/>
    <x v="1"/>
    <x v="153"/>
    <x v="1"/>
    <d v="2016-07-15T08:32:01"/>
    <s v="NA"/>
    <d v="2016-07-15T00:00:00"/>
    <d v="1899-12-30T08:32:01"/>
    <n v="8"/>
    <x v="2"/>
    <x v="1"/>
    <s v="Failed"/>
    <n v="0"/>
    <n v="1"/>
    <n v="1"/>
    <x v="1"/>
    <s v=""/>
  </r>
  <r>
    <n v="5792"/>
    <x v="1"/>
    <x v="153"/>
    <x v="1"/>
    <d v="2016-07-15T08:38:12"/>
    <s v="NA"/>
    <d v="2016-07-15T00:00:00"/>
    <d v="1899-12-30T08:38:12"/>
    <n v="8"/>
    <x v="2"/>
    <x v="0"/>
    <s v="Failed"/>
    <n v="0"/>
    <n v="1"/>
    <n v="1"/>
    <x v="1"/>
    <s v=""/>
  </r>
  <r>
    <n v="1172"/>
    <x v="0"/>
    <x v="154"/>
    <x v="1"/>
    <d v="2016-07-11T20:49:00"/>
    <s v="NA"/>
    <d v="2016-07-11T00:00:00"/>
    <d v="1899-12-30T20:49:00"/>
    <n v="20"/>
    <x v="1"/>
    <x v="0"/>
    <s v="Failed"/>
    <n v="0"/>
    <n v="1"/>
    <n v="1"/>
    <x v="0"/>
    <s v=""/>
  </r>
  <r>
    <n v="5860"/>
    <x v="1"/>
    <x v="154"/>
    <x v="1"/>
    <d v="2016-07-15T09:13:49"/>
    <s v="NA"/>
    <d v="2016-07-15T00:00:00"/>
    <d v="1899-12-30T09:13:49"/>
    <n v="9"/>
    <x v="2"/>
    <x v="2"/>
    <s v="Failed"/>
    <n v="0"/>
    <n v="1"/>
    <n v="1"/>
    <x v="1"/>
    <s v=""/>
  </r>
  <r>
    <n v="1245"/>
    <x v="0"/>
    <x v="155"/>
    <x v="1"/>
    <d v="2016-07-11T21:41:00"/>
    <s v="NA"/>
    <d v="2016-07-11T00:00:00"/>
    <d v="1899-12-30T21:41:00"/>
    <n v="21"/>
    <x v="3"/>
    <x v="1"/>
    <s v="Failed"/>
    <n v="0"/>
    <n v="1"/>
    <n v="1"/>
    <x v="0"/>
    <s v=""/>
  </r>
  <r>
    <n v="1544"/>
    <x v="1"/>
    <x v="156"/>
    <x v="1"/>
    <d v="2016-07-12T06:04:00"/>
    <s v="NA"/>
    <d v="2016-07-12T00:00:00"/>
    <d v="1899-12-30T06:04:00"/>
    <n v="6"/>
    <x v="2"/>
    <x v="4"/>
    <s v="Failed"/>
    <n v="0"/>
    <n v="1"/>
    <n v="1"/>
    <x v="1"/>
    <s v=""/>
  </r>
  <r>
    <n v="4287"/>
    <x v="1"/>
    <x v="156"/>
    <x v="1"/>
    <d v="2016-07-14T06:33:14"/>
    <s v="NA"/>
    <d v="2016-07-14T00:00:00"/>
    <d v="1899-12-30T06:33:14"/>
    <n v="6"/>
    <x v="2"/>
    <x v="0"/>
    <s v="Failed"/>
    <n v="0"/>
    <n v="1"/>
    <n v="1"/>
    <x v="1"/>
    <s v=""/>
  </r>
  <r>
    <n v="4308"/>
    <x v="1"/>
    <x v="156"/>
    <x v="1"/>
    <d v="2016-07-14T06:48:59"/>
    <s v="NA"/>
    <d v="2016-07-14T00:00:00"/>
    <d v="1899-12-30T06:48:59"/>
    <n v="6"/>
    <x v="2"/>
    <x v="0"/>
    <s v="Failed"/>
    <n v="0"/>
    <n v="1"/>
    <n v="1"/>
    <x v="1"/>
    <s v=""/>
  </r>
  <r>
    <n v="5577"/>
    <x v="1"/>
    <x v="156"/>
    <x v="1"/>
    <d v="2016-07-15T05:55:28"/>
    <s v="NA"/>
    <d v="2016-07-15T00:00:00"/>
    <d v="1899-12-30T05:55:28"/>
    <n v="5"/>
    <x v="2"/>
    <x v="3"/>
    <s v="Failed"/>
    <n v="0"/>
    <n v="1"/>
    <n v="1"/>
    <x v="1"/>
    <s v=""/>
  </r>
  <r>
    <n v="5760"/>
    <x v="1"/>
    <x v="156"/>
    <x v="1"/>
    <d v="2016-07-15T08:14:30"/>
    <s v="NA"/>
    <d v="2016-07-15T00:00:00"/>
    <d v="1899-12-30T08:14:30"/>
    <n v="8"/>
    <x v="2"/>
    <x v="1"/>
    <s v="Failed"/>
    <n v="0"/>
    <n v="1"/>
    <n v="1"/>
    <x v="1"/>
    <s v=""/>
  </r>
  <r>
    <n v="5855"/>
    <x v="1"/>
    <x v="156"/>
    <x v="1"/>
    <d v="2016-07-15T09:06:46"/>
    <s v="NA"/>
    <d v="2016-07-15T00:00:00"/>
    <d v="1899-12-30T09:06:46"/>
    <n v="9"/>
    <x v="2"/>
    <x v="0"/>
    <s v="Failed"/>
    <n v="0"/>
    <n v="1"/>
    <n v="1"/>
    <x v="1"/>
    <s v=""/>
  </r>
  <r>
    <n v="76"/>
    <x v="1"/>
    <x v="157"/>
    <x v="1"/>
    <d v="2016-07-11T04:45:00"/>
    <s v="NA"/>
    <d v="2016-07-11T00:00:00"/>
    <d v="1899-12-30T04:45:00"/>
    <n v="4"/>
    <x v="4"/>
    <x v="1"/>
    <s v="Failed"/>
    <n v="0"/>
    <n v="1"/>
    <n v="1"/>
    <x v="1"/>
    <s v=""/>
  </r>
  <r>
    <n v="366"/>
    <x v="1"/>
    <x v="157"/>
    <x v="1"/>
    <d v="2016-07-11T08:04:00"/>
    <s v="NA"/>
    <d v="2016-07-11T00:00:00"/>
    <d v="1899-12-30T08:04:00"/>
    <n v="8"/>
    <x v="2"/>
    <x v="6"/>
    <s v="Failed"/>
    <n v="0"/>
    <n v="1"/>
    <n v="1"/>
    <x v="1"/>
    <s v=""/>
  </r>
  <r>
    <n v="371"/>
    <x v="1"/>
    <x v="157"/>
    <x v="1"/>
    <d v="2016-07-11T08:07:00"/>
    <s v="NA"/>
    <d v="2016-07-11T00:00:00"/>
    <d v="1899-12-30T08:07:00"/>
    <n v="8"/>
    <x v="2"/>
    <x v="5"/>
    <s v="Failed"/>
    <n v="0"/>
    <n v="1"/>
    <n v="1"/>
    <x v="1"/>
    <s v=""/>
  </r>
  <r>
    <n v="3564"/>
    <x v="0"/>
    <x v="157"/>
    <x v="1"/>
    <d v="2016-07-13T18:18:27"/>
    <s v="NA"/>
    <d v="2016-07-13T00:00:00"/>
    <d v="1899-12-30T18:18:27"/>
    <n v="18"/>
    <x v="1"/>
    <x v="2"/>
    <s v="Failed"/>
    <n v="0"/>
    <n v="1"/>
    <n v="1"/>
    <x v="0"/>
    <s v=""/>
  </r>
  <r>
    <n v="181"/>
    <x v="1"/>
    <x v="158"/>
    <x v="1"/>
    <d v="2016-07-11T05:46:00"/>
    <s v="NA"/>
    <d v="2016-07-11T00:00:00"/>
    <d v="1899-12-30T05:46:00"/>
    <n v="5"/>
    <x v="2"/>
    <x v="1"/>
    <s v="Failed"/>
    <n v="0"/>
    <n v="1"/>
    <n v="1"/>
    <x v="1"/>
    <s v=""/>
  </r>
  <r>
    <n v="1503"/>
    <x v="1"/>
    <x v="158"/>
    <x v="1"/>
    <d v="2016-07-12T05:39:00"/>
    <s v="NA"/>
    <d v="2016-07-12T00:00:00"/>
    <d v="1899-12-30T05:39:00"/>
    <n v="5"/>
    <x v="2"/>
    <x v="3"/>
    <s v="Failed"/>
    <n v="0"/>
    <n v="1"/>
    <n v="1"/>
    <x v="1"/>
    <s v=""/>
  </r>
  <r>
    <n v="1863"/>
    <x v="1"/>
    <x v="158"/>
    <x v="1"/>
    <d v="2016-07-12T09:55:00"/>
    <s v="NA"/>
    <d v="2016-07-12T00:00:00"/>
    <d v="1899-12-30T09:55:00"/>
    <n v="9"/>
    <x v="2"/>
    <x v="2"/>
    <s v="Failed"/>
    <n v="0"/>
    <n v="1"/>
    <n v="1"/>
    <x v="1"/>
    <s v=""/>
  </r>
  <r>
    <n v="175"/>
    <x v="1"/>
    <x v="159"/>
    <x v="1"/>
    <d v="2016-07-11T05:45:00"/>
    <s v="NA"/>
    <d v="2016-07-11T00:00:00"/>
    <d v="1899-12-30T05:45:00"/>
    <n v="5"/>
    <x v="2"/>
    <x v="5"/>
    <s v="Failed"/>
    <n v="0"/>
    <n v="1"/>
    <n v="1"/>
    <x v="1"/>
    <s v=""/>
  </r>
  <r>
    <n v="1749"/>
    <x v="1"/>
    <x v="159"/>
    <x v="1"/>
    <d v="2016-07-12T08:33:00"/>
    <s v="NA"/>
    <d v="2016-07-12T00:00:00"/>
    <d v="1899-12-30T08:33:00"/>
    <n v="8"/>
    <x v="2"/>
    <x v="1"/>
    <s v="Failed"/>
    <n v="0"/>
    <n v="1"/>
    <n v="1"/>
    <x v="1"/>
    <s v=""/>
  </r>
  <r>
    <n v="2781"/>
    <x v="1"/>
    <x v="159"/>
    <x v="1"/>
    <d v="2016-07-13T04:42:20"/>
    <s v="NA"/>
    <d v="2016-07-13T00:00:00"/>
    <d v="1899-12-30T04:42:20"/>
    <n v="4"/>
    <x v="4"/>
    <x v="6"/>
    <s v="Failed"/>
    <n v="0"/>
    <n v="1"/>
    <n v="1"/>
    <x v="1"/>
    <s v=""/>
  </r>
  <r>
    <n v="319"/>
    <x v="1"/>
    <x v="160"/>
    <x v="1"/>
    <d v="2016-07-11T07:33:00"/>
    <s v="NA"/>
    <d v="2016-07-11T00:00:00"/>
    <d v="1899-12-30T07:33:00"/>
    <n v="7"/>
    <x v="2"/>
    <x v="4"/>
    <s v="Failed"/>
    <n v="0"/>
    <n v="1"/>
    <n v="1"/>
    <x v="1"/>
    <s v=""/>
  </r>
  <r>
    <n v="439"/>
    <x v="1"/>
    <x v="160"/>
    <x v="1"/>
    <d v="2016-07-11T08:55:00"/>
    <s v="NA"/>
    <d v="2016-07-11T00:00:00"/>
    <d v="1899-12-30T08:55:00"/>
    <n v="8"/>
    <x v="2"/>
    <x v="3"/>
    <s v="Failed"/>
    <n v="0"/>
    <n v="1"/>
    <n v="1"/>
    <x v="1"/>
    <s v=""/>
  </r>
  <r>
    <n v="4201"/>
    <x v="1"/>
    <x v="161"/>
    <x v="1"/>
    <d v="2016-07-14T05:32:02"/>
    <s v="NA"/>
    <d v="2016-07-14T00:00:00"/>
    <d v="1899-12-30T05:32:02"/>
    <n v="5"/>
    <x v="2"/>
    <x v="2"/>
    <s v="Failed"/>
    <n v="0"/>
    <n v="1"/>
    <n v="1"/>
    <x v="1"/>
    <s v=""/>
  </r>
  <r>
    <n v="736"/>
    <x v="1"/>
    <x v="162"/>
    <x v="1"/>
    <d v="2016-07-11T15:27:00"/>
    <s v="NA"/>
    <d v="2016-07-11T00:00:00"/>
    <d v="1899-12-30T15:27:00"/>
    <n v="15"/>
    <x v="0"/>
    <x v="2"/>
    <s v="Failed"/>
    <n v="0"/>
    <n v="1"/>
    <n v="1"/>
    <x v="1"/>
    <s v=""/>
  </r>
  <r>
    <n v="929"/>
    <x v="0"/>
    <x v="162"/>
    <x v="1"/>
    <d v="2016-07-11T18:24:00"/>
    <s v="NA"/>
    <d v="2016-07-11T00:00:00"/>
    <d v="1899-12-30T18:24:00"/>
    <n v="18"/>
    <x v="1"/>
    <x v="3"/>
    <s v="Failed"/>
    <n v="0"/>
    <n v="1"/>
    <n v="1"/>
    <x v="0"/>
    <s v=""/>
  </r>
  <r>
    <n v="1793"/>
    <x v="1"/>
    <x v="162"/>
    <x v="1"/>
    <d v="2016-07-12T09:13:00"/>
    <s v="NA"/>
    <d v="2016-07-12T00:00:00"/>
    <d v="1899-12-30T09:13:00"/>
    <n v="9"/>
    <x v="2"/>
    <x v="2"/>
    <s v="Failed"/>
    <n v="0"/>
    <n v="1"/>
    <n v="1"/>
    <x v="1"/>
    <s v=""/>
  </r>
  <r>
    <n v="5926"/>
    <x v="1"/>
    <x v="162"/>
    <x v="1"/>
    <d v="2016-07-15T10:05:36"/>
    <s v="NA"/>
    <d v="2016-07-15T00:00:00"/>
    <d v="1899-12-30T10:05:36"/>
    <n v="10"/>
    <x v="0"/>
    <x v="4"/>
    <s v="Failed"/>
    <n v="0"/>
    <n v="1"/>
    <n v="1"/>
    <x v="1"/>
    <s v=""/>
  </r>
  <r>
    <n v="345"/>
    <x v="1"/>
    <x v="163"/>
    <x v="1"/>
    <d v="2016-07-11T07:52:00"/>
    <s v="NA"/>
    <d v="2016-07-11T00:00:00"/>
    <d v="1899-12-30T07:52:00"/>
    <n v="7"/>
    <x v="2"/>
    <x v="6"/>
    <s v="Failed"/>
    <n v="0"/>
    <n v="1"/>
    <n v="1"/>
    <x v="1"/>
    <s v=""/>
  </r>
  <r>
    <n v="1051"/>
    <x v="0"/>
    <x v="163"/>
    <x v="1"/>
    <d v="2016-07-11T19:44:00"/>
    <s v="NA"/>
    <d v="2016-07-11T00:00:00"/>
    <d v="1899-12-30T19:44:00"/>
    <n v="19"/>
    <x v="1"/>
    <x v="2"/>
    <s v="Failed"/>
    <n v="0"/>
    <n v="1"/>
    <n v="1"/>
    <x v="0"/>
    <s v=""/>
  </r>
  <r>
    <n v="3213"/>
    <x v="1"/>
    <x v="163"/>
    <x v="1"/>
    <d v="2016-07-13T09:44:32"/>
    <s v="NA"/>
    <d v="2016-07-13T00:00:00"/>
    <d v="1899-12-30T09:44:32"/>
    <n v="9"/>
    <x v="2"/>
    <x v="5"/>
    <s v="Failed"/>
    <n v="0"/>
    <n v="1"/>
    <n v="1"/>
    <x v="1"/>
    <s v=""/>
  </r>
  <r>
    <n v="3841"/>
    <x v="0"/>
    <x v="163"/>
    <x v="1"/>
    <d v="2016-07-13T21:33:23"/>
    <s v="NA"/>
    <d v="2016-07-13T00:00:00"/>
    <d v="1899-12-30T21:33:23"/>
    <n v="21"/>
    <x v="3"/>
    <x v="3"/>
    <s v="Failed"/>
    <n v="0"/>
    <n v="1"/>
    <n v="1"/>
    <x v="0"/>
    <s v=""/>
  </r>
  <r>
    <n v="4168"/>
    <x v="1"/>
    <x v="163"/>
    <x v="1"/>
    <d v="2016-07-14T05:05:31"/>
    <s v="NA"/>
    <d v="2016-07-14T00:00:00"/>
    <d v="1899-12-30T05:05:31"/>
    <n v="5"/>
    <x v="2"/>
    <x v="0"/>
    <s v="Failed"/>
    <n v="0"/>
    <n v="1"/>
    <n v="1"/>
    <x v="1"/>
    <s v=""/>
  </r>
  <r>
    <n v="4657"/>
    <x v="0"/>
    <x v="163"/>
    <x v="1"/>
    <d v="2016-07-14T12:00:32"/>
    <s v="NA"/>
    <d v="2016-07-14T00:00:00"/>
    <d v="1899-12-30T12:00:32"/>
    <n v="12"/>
    <x v="0"/>
    <x v="6"/>
    <s v="Failed"/>
    <n v="0"/>
    <n v="1"/>
    <n v="1"/>
    <x v="0"/>
    <s v=""/>
  </r>
  <r>
    <n v="5272"/>
    <x v="1"/>
    <x v="163"/>
    <x v="1"/>
    <d v="2016-07-14T21:30:10"/>
    <s v="NA"/>
    <d v="2016-07-14T00:00:00"/>
    <d v="1899-12-30T21:30:10"/>
    <n v="21"/>
    <x v="3"/>
    <x v="2"/>
    <s v="Failed"/>
    <n v="0"/>
    <n v="1"/>
    <n v="1"/>
    <x v="1"/>
    <s v=""/>
  </r>
  <r>
    <n v="5765"/>
    <x v="1"/>
    <x v="163"/>
    <x v="1"/>
    <d v="2016-07-15T08:18:13"/>
    <s v="NA"/>
    <d v="2016-07-15T00:00:00"/>
    <d v="1899-12-30T08:18:13"/>
    <n v="8"/>
    <x v="2"/>
    <x v="4"/>
    <s v="Failed"/>
    <n v="0"/>
    <n v="1"/>
    <n v="1"/>
    <x v="1"/>
    <s v=""/>
  </r>
  <r>
    <n v="261"/>
    <x v="1"/>
    <x v="164"/>
    <x v="1"/>
    <d v="2016-07-11T06:42:00"/>
    <s v="NA"/>
    <d v="2016-07-11T00:00:00"/>
    <d v="1899-12-30T06:42:00"/>
    <n v="6"/>
    <x v="2"/>
    <x v="6"/>
    <s v="Failed"/>
    <n v="0"/>
    <n v="1"/>
    <n v="1"/>
    <x v="1"/>
    <s v=""/>
  </r>
  <r>
    <n v="525"/>
    <x v="1"/>
    <x v="164"/>
    <x v="1"/>
    <d v="2016-07-11T09:52:00"/>
    <s v="NA"/>
    <d v="2016-07-11T00:00:00"/>
    <d v="1899-12-30T09:52:00"/>
    <n v="9"/>
    <x v="2"/>
    <x v="5"/>
    <s v="Failed"/>
    <n v="0"/>
    <n v="1"/>
    <n v="1"/>
    <x v="1"/>
    <s v=""/>
  </r>
  <r>
    <n v="1500"/>
    <x v="1"/>
    <x v="164"/>
    <x v="1"/>
    <d v="2016-07-12T05:32:00"/>
    <s v="NA"/>
    <d v="2016-07-12T00:00:00"/>
    <d v="1899-12-30T05:32:00"/>
    <n v="5"/>
    <x v="2"/>
    <x v="6"/>
    <s v="Failed"/>
    <n v="0"/>
    <n v="1"/>
    <n v="1"/>
    <x v="1"/>
    <s v=""/>
  </r>
  <r>
    <n v="1640"/>
    <x v="1"/>
    <x v="164"/>
    <x v="1"/>
    <d v="2016-07-12T07:18:00"/>
    <s v="NA"/>
    <d v="2016-07-12T00:00:00"/>
    <d v="1899-12-30T07:18:00"/>
    <n v="7"/>
    <x v="2"/>
    <x v="6"/>
    <s v="Failed"/>
    <n v="0"/>
    <n v="1"/>
    <n v="1"/>
    <x v="1"/>
    <s v=""/>
  </r>
  <r>
    <n v="2885"/>
    <x v="1"/>
    <x v="164"/>
    <x v="1"/>
    <d v="2016-07-13T05:54:55"/>
    <s v="NA"/>
    <d v="2016-07-13T00:00:00"/>
    <d v="1899-12-30T05:54:55"/>
    <n v="5"/>
    <x v="2"/>
    <x v="2"/>
    <s v="Failed"/>
    <n v="0"/>
    <n v="1"/>
    <n v="1"/>
    <x v="1"/>
    <s v=""/>
  </r>
  <r>
    <n v="4386"/>
    <x v="1"/>
    <x v="164"/>
    <x v="1"/>
    <d v="2016-07-14T07:48:25"/>
    <s v="NA"/>
    <d v="2016-07-14T00:00:00"/>
    <d v="1899-12-30T07:48:25"/>
    <n v="7"/>
    <x v="2"/>
    <x v="4"/>
    <s v="Failed"/>
    <n v="0"/>
    <n v="1"/>
    <n v="1"/>
    <x v="1"/>
    <s v=""/>
  </r>
  <r>
    <n v="1190"/>
    <x v="0"/>
    <x v="165"/>
    <x v="1"/>
    <d v="2016-07-11T21:13:00"/>
    <s v="NA"/>
    <d v="2016-07-11T00:00:00"/>
    <d v="1899-12-30T21:13:00"/>
    <n v="21"/>
    <x v="3"/>
    <x v="5"/>
    <s v="Failed"/>
    <n v="0"/>
    <n v="1"/>
    <n v="1"/>
    <x v="0"/>
    <s v=""/>
  </r>
  <r>
    <n v="1549"/>
    <x v="1"/>
    <x v="165"/>
    <x v="1"/>
    <d v="2016-07-12T06:02:00"/>
    <s v="NA"/>
    <d v="2016-07-12T00:00:00"/>
    <d v="1899-12-30T06:02:00"/>
    <n v="6"/>
    <x v="2"/>
    <x v="6"/>
    <s v="Failed"/>
    <n v="0"/>
    <n v="1"/>
    <n v="1"/>
    <x v="1"/>
    <s v=""/>
  </r>
  <r>
    <n v="2834"/>
    <x v="1"/>
    <x v="165"/>
    <x v="1"/>
    <d v="2016-07-13T05:22:30"/>
    <s v="NA"/>
    <d v="2016-07-13T00:00:00"/>
    <d v="1899-12-30T05:22:30"/>
    <n v="5"/>
    <x v="2"/>
    <x v="1"/>
    <s v="Failed"/>
    <n v="0"/>
    <n v="1"/>
    <n v="1"/>
    <x v="1"/>
    <s v=""/>
  </r>
  <r>
    <n v="2862"/>
    <x v="1"/>
    <x v="165"/>
    <x v="1"/>
    <d v="2016-07-13T05:41:33"/>
    <s v="NA"/>
    <d v="2016-07-13T00:00:00"/>
    <d v="1899-12-30T05:41:33"/>
    <n v="5"/>
    <x v="2"/>
    <x v="1"/>
    <s v="Failed"/>
    <n v="0"/>
    <n v="1"/>
    <n v="1"/>
    <x v="1"/>
    <s v=""/>
  </r>
  <r>
    <n v="3054"/>
    <x v="1"/>
    <x v="165"/>
    <x v="1"/>
    <d v="2016-07-13T07:48:31"/>
    <s v="NA"/>
    <d v="2016-07-13T00:00:00"/>
    <d v="1899-12-30T07:48:31"/>
    <n v="7"/>
    <x v="2"/>
    <x v="6"/>
    <s v="Failed"/>
    <n v="0"/>
    <n v="1"/>
    <n v="1"/>
    <x v="1"/>
    <s v=""/>
  </r>
  <r>
    <n v="3405"/>
    <x v="0"/>
    <x v="165"/>
    <x v="1"/>
    <d v="2016-07-13T15:13:47"/>
    <s v="NA"/>
    <d v="2016-07-13T00:00:00"/>
    <d v="1899-12-30T15:13:47"/>
    <n v="15"/>
    <x v="0"/>
    <x v="0"/>
    <s v="Failed"/>
    <n v="0"/>
    <n v="1"/>
    <n v="1"/>
    <x v="0"/>
    <s v=""/>
  </r>
  <r>
    <n v="4153"/>
    <x v="1"/>
    <x v="165"/>
    <x v="1"/>
    <d v="2016-07-14T04:59:16"/>
    <s v="NA"/>
    <d v="2016-07-14T00:00:00"/>
    <d v="1899-12-30T04:59:16"/>
    <n v="4"/>
    <x v="4"/>
    <x v="6"/>
    <s v="Failed"/>
    <n v="0"/>
    <n v="1"/>
    <n v="1"/>
    <x v="1"/>
    <s v=""/>
  </r>
  <r>
    <n v="5424"/>
    <x v="1"/>
    <x v="165"/>
    <x v="1"/>
    <d v="2016-07-15T02:13:08"/>
    <s v="NA"/>
    <d v="2016-07-15T00:00:00"/>
    <d v="1899-12-30T02:13:08"/>
    <n v="2"/>
    <x v="4"/>
    <x v="1"/>
    <s v="Failed"/>
    <n v="0"/>
    <n v="1"/>
    <n v="1"/>
    <x v="1"/>
    <s v=""/>
  </r>
  <r>
    <n v="6561"/>
    <x v="0"/>
    <x v="165"/>
    <x v="1"/>
    <d v="2016-07-15T21:08:41"/>
    <s v="NA"/>
    <d v="2016-07-15T00:00:00"/>
    <d v="1899-12-30T21:08:41"/>
    <n v="21"/>
    <x v="3"/>
    <x v="6"/>
    <s v="Failed"/>
    <n v="0"/>
    <n v="1"/>
    <n v="1"/>
    <x v="0"/>
    <s v=""/>
  </r>
  <r>
    <n v="1623"/>
    <x v="1"/>
    <x v="166"/>
    <x v="1"/>
    <d v="2016-07-12T06:58:00"/>
    <s v="NA"/>
    <d v="2016-07-12T00:00:00"/>
    <d v="1899-12-30T06:58:00"/>
    <n v="6"/>
    <x v="2"/>
    <x v="1"/>
    <s v="Failed"/>
    <n v="0"/>
    <n v="1"/>
    <n v="1"/>
    <x v="1"/>
    <s v=""/>
  </r>
  <r>
    <n v="2061"/>
    <x v="1"/>
    <x v="166"/>
    <x v="1"/>
    <d v="2016-07-12T15:05:00"/>
    <s v="NA"/>
    <d v="2016-07-12T00:00:00"/>
    <d v="1899-12-30T15:05:00"/>
    <n v="15"/>
    <x v="0"/>
    <x v="0"/>
    <s v="Failed"/>
    <n v="0"/>
    <n v="1"/>
    <n v="1"/>
    <x v="1"/>
    <s v=""/>
  </r>
  <r>
    <n v="3183"/>
    <x v="1"/>
    <x v="166"/>
    <x v="1"/>
    <d v="2016-07-13T09:20:52"/>
    <s v="NA"/>
    <d v="2016-07-13T00:00:00"/>
    <d v="1899-12-30T09:20:52"/>
    <n v="9"/>
    <x v="2"/>
    <x v="3"/>
    <s v="Failed"/>
    <n v="0"/>
    <n v="1"/>
    <n v="1"/>
    <x v="1"/>
    <s v=""/>
  </r>
  <r>
    <n v="240"/>
    <x v="1"/>
    <x v="167"/>
    <x v="1"/>
    <d v="2016-07-11T06:29:00"/>
    <s v="NA"/>
    <d v="2016-07-11T00:00:00"/>
    <d v="1899-12-30T06:29:00"/>
    <n v="6"/>
    <x v="2"/>
    <x v="6"/>
    <s v="Failed"/>
    <n v="0"/>
    <n v="1"/>
    <n v="1"/>
    <x v="1"/>
    <s v=""/>
  </r>
  <r>
    <n v="1011"/>
    <x v="0"/>
    <x v="167"/>
    <x v="1"/>
    <d v="2016-07-11T19:08:00"/>
    <s v="NA"/>
    <d v="2016-07-11T00:00:00"/>
    <d v="1899-12-30T19:08:00"/>
    <n v="19"/>
    <x v="1"/>
    <x v="0"/>
    <s v="Failed"/>
    <n v="0"/>
    <n v="1"/>
    <n v="1"/>
    <x v="0"/>
    <s v=""/>
  </r>
  <r>
    <n v="1755"/>
    <x v="1"/>
    <x v="167"/>
    <x v="1"/>
    <d v="2016-07-12T08:40:00"/>
    <s v="NA"/>
    <d v="2016-07-12T00:00:00"/>
    <d v="1899-12-30T08:40:00"/>
    <n v="8"/>
    <x v="2"/>
    <x v="3"/>
    <s v="Failed"/>
    <n v="0"/>
    <n v="1"/>
    <n v="1"/>
    <x v="1"/>
    <s v=""/>
  </r>
  <r>
    <n v="1893"/>
    <x v="1"/>
    <x v="167"/>
    <x v="1"/>
    <d v="2016-07-12T10:17:00"/>
    <s v="NA"/>
    <d v="2016-07-12T00:00:00"/>
    <d v="1899-12-30T10:17:00"/>
    <n v="10"/>
    <x v="0"/>
    <x v="0"/>
    <s v="Failed"/>
    <n v="0"/>
    <n v="1"/>
    <n v="1"/>
    <x v="1"/>
    <s v=""/>
  </r>
  <r>
    <n v="177"/>
    <x v="1"/>
    <x v="168"/>
    <x v="1"/>
    <d v="2016-07-11T05:48:00"/>
    <s v="NA"/>
    <d v="2016-07-11T00:00:00"/>
    <d v="1899-12-30T05:48:00"/>
    <n v="5"/>
    <x v="2"/>
    <x v="6"/>
    <s v="Failed"/>
    <n v="0"/>
    <n v="1"/>
    <n v="1"/>
    <x v="1"/>
    <s v=""/>
  </r>
  <r>
    <n v="1162"/>
    <x v="0"/>
    <x v="168"/>
    <x v="1"/>
    <d v="2016-07-11T20:43:00"/>
    <s v="NA"/>
    <d v="2016-07-11T00:00:00"/>
    <d v="1899-12-30T20:43:00"/>
    <n v="20"/>
    <x v="1"/>
    <x v="5"/>
    <s v="Failed"/>
    <n v="0"/>
    <n v="1"/>
    <n v="1"/>
    <x v="0"/>
    <s v=""/>
  </r>
  <r>
    <n v="1456"/>
    <x v="1"/>
    <x v="168"/>
    <x v="1"/>
    <d v="2016-07-12T04:56:00"/>
    <s v="NA"/>
    <d v="2016-07-12T00:00:00"/>
    <d v="1899-12-30T04:56:00"/>
    <n v="4"/>
    <x v="4"/>
    <x v="5"/>
    <s v="Failed"/>
    <n v="0"/>
    <n v="1"/>
    <n v="1"/>
    <x v="1"/>
    <s v=""/>
  </r>
  <r>
    <n v="1472"/>
    <x v="1"/>
    <x v="168"/>
    <x v="1"/>
    <d v="2016-07-12T05:08:00"/>
    <s v="NA"/>
    <d v="2016-07-12T00:00:00"/>
    <d v="1899-12-30T05:08:00"/>
    <n v="5"/>
    <x v="2"/>
    <x v="6"/>
    <s v="Failed"/>
    <n v="0"/>
    <n v="1"/>
    <n v="1"/>
    <x v="1"/>
    <s v=""/>
  </r>
  <r>
    <n v="3024"/>
    <x v="1"/>
    <x v="168"/>
    <x v="1"/>
    <d v="2016-07-13T07:32:06"/>
    <s v="NA"/>
    <d v="2016-07-13T00:00:00"/>
    <d v="1899-12-30T07:32:06"/>
    <n v="7"/>
    <x v="2"/>
    <x v="5"/>
    <s v="Failed"/>
    <n v="0"/>
    <n v="1"/>
    <n v="1"/>
    <x v="1"/>
    <s v=""/>
  </r>
  <r>
    <n v="903"/>
    <x v="1"/>
    <x v="169"/>
    <x v="1"/>
    <d v="2016-07-11T18:14:00"/>
    <s v="NA"/>
    <d v="2016-07-11T00:00:00"/>
    <d v="1899-12-30T18:14:00"/>
    <n v="18"/>
    <x v="1"/>
    <x v="5"/>
    <s v="Failed"/>
    <n v="0"/>
    <n v="1"/>
    <n v="1"/>
    <x v="1"/>
    <s v=""/>
  </r>
  <r>
    <n v="1969"/>
    <x v="0"/>
    <x v="169"/>
    <x v="1"/>
    <d v="2016-07-12T12:07:00"/>
    <s v="NA"/>
    <d v="2016-07-12T00:00:00"/>
    <d v="1899-12-30T12:07:00"/>
    <n v="12"/>
    <x v="0"/>
    <x v="6"/>
    <s v="Failed"/>
    <n v="0"/>
    <n v="1"/>
    <n v="1"/>
    <x v="0"/>
    <s v=""/>
  </r>
  <r>
    <n v="3457"/>
    <x v="0"/>
    <x v="169"/>
    <x v="1"/>
    <d v="2016-07-13T17:00:06"/>
    <s v="NA"/>
    <d v="2016-07-13T00:00:00"/>
    <d v="1899-12-30T17:00:06"/>
    <n v="17"/>
    <x v="1"/>
    <x v="1"/>
    <s v="Failed"/>
    <n v="0"/>
    <n v="1"/>
    <n v="1"/>
    <x v="0"/>
    <s v=""/>
  </r>
  <r>
    <n v="4567"/>
    <x v="1"/>
    <x v="169"/>
    <x v="1"/>
    <d v="2016-07-14T09:46:31"/>
    <s v="NA"/>
    <d v="2016-07-14T00:00:00"/>
    <d v="1899-12-30T09:46:31"/>
    <n v="9"/>
    <x v="2"/>
    <x v="0"/>
    <s v="Failed"/>
    <n v="0"/>
    <n v="1"/>
    <n v="1"/>
    <x v="1"/>
    <s v=""/>
  </r>
  <r>
    <n v="4696"/>
    <x v="0"/>
    <x v="169"/>
    <x v="1"/>
    <d v="2016-07-14T13:05:58"/>
    <s v="NA"/>
    <d v="2016-07-14T00:00:00"/>
    <d v="1899-12-30T13:05:58"/>
    <n v="13"/>
    <x v="0"/>
    <x v="1"/>
    <s v="Failed"/>
    <n v="0"/>
    <n v="1"/>
    <n v="1"/>
    <x v="0"/>
    <s v=""/>
  </r>
  <r>
    <n v="4695"/>
    <x v="1"/>
    <x v="169"/>
    <x v="1"/>
    <d v="2016-07-14T13:10:50"/>
    <s v="NA"/>
    <d v="2016-07-14T00:00:00"/>
    <d v="1899-12-30T13:10:50"/>
    <n v="13"/>
    <x v="0"/>
    <x v="3"/>
    <s v="Failed"/>
    <n v="0"/>
    <n v="1"/>
    <n v="1"/>
    <x v="1"/>
    <s v=""/>
  </r>
  <r>
    <n v="77"/>
    <x v="1"/>
    <x v="170"/>
    <x v="1"/>
    <d v="2016-07-11T04:46:00"/>
    <s v="NA"/>
    <d v="2016-07-11T00:00:00"/>
    <d v="1899-12-30T04:46:00"/>
    <n v="4"/>
    <x v="4"/>
    <x v="5"/>
    <s v="Failed"/>
    <n v="0"/>
    <n v="1"/>
    <n v="1"/>
    <x v="1"/>
    <s v=""/>
  </r>
  <r>
    <n v="3118"/>
    <x v="1"/>
    <x v="170"/>
    <x v="1"/>
    <d v="2016-07-13T08:38:14"/>
    <s v="NA"/>
    <d v="2016-07-13T00:00:00"/>
    <d v="1899-12-30T08:38:14"/>
    <n v="8"/>
    <x v="2"/>
    <x v="0"/>
    <s v="Failed"/>
    <n v="0"/>
    <n v="1"/>
    <n v="1"/>
    <x v="1"/>
    <s v=""/>
  </r>
  <r>
    <n v="3329"/>
    <x v="0"/>
    <x v="170"/>
    <x v="1"/>
    <d v="2016-07-13T12:24:55"/>
    <s v="NA"/>
    <d v="2016-07-13T00:00:00"/>
    <d v="1899-12-30T12:24:55"/>
    <n v="12"/>
    <x v="0"/>
    <x v="4"/>
    <s v="Failed"/>
    <n v="0"/>
    <n v="1"/>
    <n v="1"/>
    <x v="0"/>
    <s v=""/>
  </r>
  <r>
    <n v="4403"/>
    <x v="1"/>
    <x v="170"/>
    <x v="1"/>
    <d v="2016-07-14T08:01:10"/>
    <s v="NA"/>
    <d v="2016-07-14T00:00:00"/>
    <d v="1899-12-30T08:01:10"/>
    <n v="8"/>
    <x v="2"/>
    <x v="5"/>
    <s v="Failed"/>
    <n v="0"/>
    <n v="1"/>
    <n v="1"/>
    <x v="1"/>
    <s v=""/>
  </r>
  <r>
    <n v="4406"/>
    <x v="1"/>
    <x v="170"/>
    <x v="1"/>
    <d v="2016-07-14T08:02:38"/>
    <s v="NA"/>
    <d v="2016-07-14T00:00:00"/>
    <d v="1899-12-30T08:02:38"/>
    <n v="8"/>
    <x v="2"/>
    <x v="0"/>
    <s v="Failed"/>
    <n v="0"/>
    <n v="1"/>
    <n v="1"/>
    <x v="1"/>
    <s v=""/>
  </r>
  <r>
    <n v="1828"/>
    <x v="1"/>
    <x v="171"/>
    <x v="1"/>
    <d v="2016-07-12T09:33:00"/>
    <s v="NA"/>
    <d v="2016-07-12T00:00:00"/>
    <d v="1899-12-30T09:33:00"/>
    <n v="9"/>
    <x v="2"/>
    <x v="2"/>
    <s v="Failed"/>
    <n v="0"/>
    <n v="1"/>
    <n v="1"/>
    <x v="1"/>
    <s v=""/>
  </r>
  <r>
    <n v="3084"/>
    <x v="1"/>
    <x v="171"/>
    <x v="1"/>
    <d v="2016-07-13T08:12:16"/>
    <s v="NA"/>
    <d v="2016-07-13T00:00:00"/>
    <d v="1899-12-30T08:12:16"/>
    <n v="8"/>
    <x v="2"/>
    <x v="4"/>
    <s v="Failed"/>
    <n v="0"/>
    <n v="1"/>
    <n v="1"/>
    <x v="1"/>
    <s v=""/>
  </r>
  <r>
    <n v="3890"/>
    <x v="0"/>
    <x v="171"/>
    <x v="1"/>
    <d v="2016-07-13T22:01:58"/>
    <s v="NA"/>
    <d v="2016-07-13T00:00:00"/>
    <d v="1899-12-30T22:01:58"/>
    <n v="22"/>
    <x v="3"/>
    <x v="3"/>
    <s v="Failed"/>
    <n v="0"/>
    <n v="1"/>
    <n v="1"/>
    <x v="0"/>
    <s v=""/>
  </r>
  <r>
    <n v="4410"/>
    <x v="1"/>
    <x v="171"/>
    <x v="1"/>
    <d v="2016-07-14T08:06:48"/>
    <s v="NA"/>
    <d v="2016-07-14T00:00:00"/>
    <d v="1899-12-30T08:06:48"/>
    <n v="8"/>
    <x v="2"/>
    <x v="5"/>
    <s v="Failed"/>
    <n v="0"/>
    <n v="1"/>
    <n v="1"/>
    <x v="1"/>
    <s v=""/>
  </r>
  <r>
    <n v="127"/>
    <x v="1"/>
    <x v="172"/>
    <x v="1"/>
    <d v="2016-07-11T05:10:00"/>
    <s v="NA"/>
    <d v="2016-07-11T00:00:00"/>
    <d v="1899-12-30T05:10:00"/>
    <n v="5"/>
    <x v="2"/>
    <x v="2"/>
    <s v="Failed"/>
    <n v="0"/>
    <n v="1"/>
    <n v="1"/>
    <x v="1"/>
    <s v=""/>
  </r>
  <r>
    <n v="3355"/>
    <x v="0"/>
    <x v="172"/>
    <x v="1"/>
    <d v="2016-07-13T13:26:29"/>
    <s v="NA"/>
    <d v="2016-07-13T00:00:00"/>
    <d v="1899-12-30T13:26:29"/>
    <n v="13"/>
    <x v="0"/>
    <x v="6"/>
    <s v="Failed"/>
    <n v="0"/>
    <n v="1"/>
    <n v="1"/>
    <x v="0"/>
    <s v=""/>
  </r>
  <r>
    <n v="86"/>
    <x v="1"/>
    <x v="173"/>
    <x v="1"/>
    <d v="2016-07-11T04:51:00"/>
    <s v="NA"/>
    <d v="2016-07-11T00:00:00"/>
    <d v="1899-12-30T04:51:00"/>
    <n v="4"/>
    <x v="4"/>
    <x v="6"/>
    <s v="Failed"/>
    <n v="0"/>
    <n v="1"/>
    <n v="1"/>
    <x v="1"/>
    <s v=""/>
  </r>
  <r>
    <n v="550"/>
    <x v="1"/>
    <x v="173"/>
    <x v="1"/>
    <d v="2016-07-11T10:04:00"/>
    <s v="NA"/>
    <d v="2016-07-11T00:00:00"/>
    <d v="1899-12-30T10:04:00"/>
    <n v="10"/>
    <x v="0"/>
    <x v="4"/>
    <s v="Failed"/>
    <n v="0"/>
    <n v="1"/>
    <n v="1"/>
    <x v="1"/>
    <s v=""/>
  </r>
  <r>
    <n v="2275"/>
    <x v="1"/>
    <x v="174"/>
    <x v="1"/>
    <d v="2016-07-12T18:34:00"/>
    <s v="NA"/>
    <d v="2016-07-12T00:00:00"/>
    <d v="1899-12-30T18:34:00"/>
    <n v="18"/>
    <x v="1"/>
    <x v="5"/>
    <s v="Failed"/>
    <n v="0"/>
    <n v="1"/>
    <n v="1"/>
    <x v="1"/>
    <s v=""/>
  </r>
  <r>
    <n v="4399"/>
    <x v="1"/>
    <x v="174"/>
    <x v="1"/>
    <d v="2016-07-14T08:02:44"/>
    <s v="NA"/>
    <d v="2016-07-14T00:00:00"/>
    <d v="1899-12-30T08:02:44"/>
    <n v="8"/>
    <x v="2"/>
    <x v="0"/>
    <s v="Failed"/>
    <n v="0"/>
    <n v="1"/>
    <n v="1"/>
    <x v="1"/>
    <s v=""/>
  </r>
  <r>
    <n v="5598"/>
    <x v="1"/>
    <x v="174"/>
    <x v="1"/>
    <d v="2016-07-15T06:13:51"/>
    <s v="NA"/>
    <d v="2016-07-15T00:00:00"/>
    <d v="1899-12-30T06:13:51"/>
    <n v="6"/>
    <x v="2"/>
    <x v="3"/>
    <s v="Failed"/>
    <n v="0"/>
    <n v="1"/>
    <n v="1"/>
    <x v="1"/>
    <s v=""/>
  </r>
  <r>
    <n v="293"/>
    <x v="1"/>
    <x v="175"/>
    <x v="1"/>
    <d v="2016-07-11T07:07:00"/>
    <s v="NA"/>
    <d v="2016-07-11T00:00:00"/>
    <d v="1899-12-30T07:07:00"/>
    <n v="7"/>
    <x v="2"/>
    <x v="1"/>
    <s v="Failed"/>
    <n v="0"/>
    <n v="1"/>
    <n v="1"/>
    <x v="1"/>
    <s v=""/>
  </r>
  <r>
    <n v="355"/>
    <x v="1"/>
    <x v="175"/>
    <x v="1"/>
    <d v="2016-07-11T07:54:00"/>
    <s v="NA"/>
    <d v="2016-07-11T00:00:00"/>
    <d v="1899-12-30T07:54:00"/>
    <n v="7"/>
    <x v="2"/>
    <x v="3"/>
    <s v="Failed"/>
    <n v="0"/>
    <n v="1"/>
    <n v="1"/>
    <x v="1"/>
    <s v=""/>
  </r>
  <r>
    <n v="683"/>
    <x v="0"/>
    <x v="175"/>
    <x v="1"/>
    <d v="2016-07-11T13:40:00"/>
    <s v="NA"/>
    <d v="2016-07-11T00:00:00"/>
    <d v="1899-12-30T13:40:00"/>
    <n v="13"/>
    <x v="0"/>
    <x v="4"/>
    <s v="Failed"/>
    <n v="0"/>
    <n v="1"/>
    <n v="1"/>
    <x v="0"/>
    <s v=""/>
  </r>
  <r>
    <n v="1490"/>
    <x v="1"/>
    <x v="175"/>
    <x v="1"/>
    <d v="2016-07-12T05:21:00"/>
    <s v="NA"/>
    <d v="2016-07-12T00:00:00"/>
    <d v="1899-12-30T05:21:00"/>
    <n v="5"/>
    <x v="2"/>
    <x v="1"/>
    <s v="Failed"/>
    <n v="0"/>
    <n v="1"/>
    <n v="1"/>
    <x v="1"/>
    <s v=""/>
  </r>
  <r>
    <n v="1796"/>
    <x v="1"/>
    <x v="175"/>
    <x v="1"/>
    <d v="2016-07-12T09:06:00"/>
    <s v="NA"/>
    <d v="2016-07-12T00:00:00"/>
    <d v="1899-12-30T09:06:00"/>
    <n v="9"/>
    <x v="2"/>
    <x v="4"/>
    <s v="Failed"/>
    <n v="0"/>
    <n v="1"/>
    <n v="1"/>
    <x v="1"/>
    <s v=""/>
  </r>
  <r>
    <n v="4529"/>
    <x v="1"/>
    <x v="175"/>
    <x v="1"/>
    <d v="2016-07-14T09:30:05"/>
    <s v="NA"/>
    <d v="2016-07-14T00:00:00"/>
    <d v="1899-12-30T09:30:05"/>
    <n v="9"/>
    <x v="2"/>
    <x v="5"/>
    <s v="Failed"/>
    <n v="0"/>
    <n v="1"/>
    <n v="1"/>
    <x v="1"/>
    <s v=""/>
  </r>
  <r>
    <n v="4536"/>
    <x v="1"/>
    <x v="175"/>
    <x v="1"/>
    <d v="2016-07-14T09:39:29"/>
    <s v="NA"/>
    <d v="2016-07-14T00:00:00"/>
    <d v="1899-12-30T09:39:29"/>
    <n v="9"/>
    <x v="2"/>
    <x v="5"/>
    <s v="Failed"/>
    <n v="0"/>
    <n v="1"/>
    <n v="1"/>
    <x v="1"/>
    <s v=""/>
  </r>
  <r>
    <n v="433"/>
    <x v="1"/>
    <x v="176"/>
    <x v="1"/>
    <d v="2016-07-11T08:57:00"/>
    <s v="NA"/>
    <d v="2016-07-11T00:00:00"/>
    <d v="1899-12-30T08:57:00"/>
    <n v="8"/>
    <x v="2"/>
    <x v="1"/>
    <s v="Failed"/>
    <n v="0"/>
    <n v="1"/>
    <n v="1"/>
    <x v="1"/>
    <s v=""/>
  </r>
  <r>
    <n v="1607"/>
    <x v="1"/>
    <x v="176"/>
    <x v="1"/>
    <d v="2016-07-12T06:41:00"/>
    <s v="NA"/>
    <d v="2016-07-12T00:00:00"/>
    <d v="1899-12-30T06:41:00"/>
    <n v="6"/>
    <x v="2"/>
    <x v="4"/>
    <s v="Failed"/>
    <n v="0"/>
    <n v="1"/>
    <n v="1"/>
    <x v="1"/>
    <s v=""/>
  </r>
  <r>
    <n v="3189"/>
    <x v="1"/>
    <x v="176"/>
    <x v="1"/>
    <d v="2016-07-13T09:32:49"/>
    <s v="NA"/>
    <d v="2016-07-13T00:00:00"/>
    <d v="1899-12-30T09:32:49"/>
    <n v="9"/>
    <x v="2"/>
    <x v="4"/>
    <s v="Failed"/>
    <n v="0"/>
    <n v="1"/>
    <n v="1"/>
    <x v="1"/>
    <s v=""/>
  </r>
  <r>
    <n v="4128"/>
    <x v="1"/>
    <x v="176"/>
    <x v="1"/>
    <d v="2016-07-14T04:42:38"/>
    <s v="NA"/>
    <d v="2016-07-14T00:00:00"/>
    <d v="1899-12-30T04:42:38"/>
    <n v="4"/>
    <x v="4"/>
    <x v="3"/>
    <s v="Failed"/>
    <n v="0"/>
    <n v="1"/>
    <n v="1"/>
    <x v="1"/>
    <s v=""/>
  </r>
  <r>
    <n v="4197"/>
    <x v="1"/>
    <x v="176"/>
    <x v="1"/>
    <d v="2016-07-14T05:27:13"/>
    <s v="NA"/>
    <d v="2016-07-14T00:00:00"/>
    <d v="1899-12-30T05:27:13"/>
    <n v="5"/>
    <x v="2"/>
    <x v="4"/>
    <s v="Failed"/>
    <n v="0"/>
    <n v="1"/>
    <n v="1"/>
    <x v="1"/>
    <s v=""/>
  </r>
  <r>
    <n v="4524"/>
    <x v="1"/>
    <x v="176"/>
    <x v="1"/>
    <d v="2016-07-14T09:26:12"/>
    <s v="NA"/>
    <d v="2016-07-14T00:00:00"/>
    <d v="1899-12-30T09:26:12"/>
    <n v="9"/>
    <x v="2"/>
    <x v="6"/>
    <s v="Failed"/>
    <n v="0"/>
    <n v="1"/>
    <n v="1"/>
    <x v="1"/>
    <s v=""/>
  </r>
  <r>
    <n v="5871"/>
    <x v="1"/>
    <x v="176"/>
    <x v="1"/>
    <d v="2016-07-15T09:23:40"/>
    <s v="NA"/>
    <d v="2016-07-15T00:00:00"/>
    <d v="1899-12-30T09:23:40"/>
    <n v="9"/>
    <x v="2"/>
    <x v="3"/>
    <s v="Failed"/>
    <n v="0"/>
    <n v="1"/>
    <n v="1"/>
    <x v="1"/>
    <s v=""/>
  </r>
  <r>
    <n v="5912"/>
    <x v="1"/>
    <x v="176"/>
    <x v="1"/>
    <d v="2016-07-15T10:00:48"/>
    <s v="NA"/>
    <d v="2016-07-15T00:00:00"/>
    <d v="1899-12-30T10:00:48"/>
    <n v="10"/>
    <x v="0"/>
    <x v="4"/>
    <s v="Failed"/>
    <n v="0"/>
    <n v="1"/>
    <n v="1"/>
    <x v="1"/>
    <s v=""/>
  </r>
  <r>
    <n v="2466"/>
    <x v="0"/>
    <x v="177"/>
    <x v="1"/>
    <d v="2016-07-12T20:34:00"/>
    <s v="NA"/>
    <d v="2016-07-12T00:00:00"/>
    <d v="1899-12-30T20:34:00"/>
    <n v="20"/>
    <x v="1"/>
    <x v="6"/>
    <s v="Failed"/>
    <n v="0"/>
    <n v="1"/>
    <n v="1"/>
    <x v="0"/>
    <s v=""/>
  </r>
  <r>
    <n v="2886"/>
    <x v="1"/>
    <x v="177"/>
    <x v="1"/>
    <d v="2016-07-13T06:01:35"/>
    <s v="NA"/>
    <d v="2016-07-13T00:00:00"/>
    <d v="1899-12-30T06:01:35"/>
    <n v="6"/>
    <x v="2"/>
    <x v="6"/>
    <s v="Failed"/>
    <n v="0"/>
    <n v="1"/>
    <n v="1"/>
    <x v="1"/>
    <s v=""/>
  </r>
  <r>
    <n v="5225"/>
    <x v="1"/>
    <x v="177"/>
    <x v="1"/>
    <d v="2016-07-14T21:06:59"/>
    <s v="NA"/>
    <d v="2016-07-14T00:00:00"/>
    <d v="1899-12-30T21:06:59"/>
    <n v="21"/>
    <x v="3"/>
    <x v="0"/>
    <s v="Failed"/>
    <n v="0"/>
    <n v="1"/>
    <n v="1"/>
    <x v="1"/>
    <s v=""/>
  </r>
  <r>
    <n v="6505"/>
    <x v="1"/>
    <x v="177"/>
    <x v="1"/>
    <d v="2016-07-15T20:35:06"/>
    <s v="NA"/>
    <d v="2016-07-15T00:00:00"/>
    <d v="1899-12-30T20:35:06"/>
    <n v="20"/>
    <x v="1"/>
    <x v="6"/>
    <s v="Failed"/>
    <n v="0"/>
    <n v="1"/>
    <n v="1"/>
    <x v="1"/>
    <s v=""/>
  </r>
  <r>
    <n v="2785"/>
    <x v="1"/>
    <x v="178"/>
    <x v="1"/>
    <d v="2016-07-13T04:50:41"/>
    <s v="NA"/>
    <d v="2016-07-13T00:00:00"/>
    <d v="1899-12-30T04:50:41"/>
    <n v="4"/>
    <x v="4"/>
    <x v="1"/>
    <s v="Failed"/>
    <n v="0"/>
    <n v="1"/>
    <n v="1"/>
    <x v="1"/>
    <s v=""/>
  </r>
  <r>
    <n v="2806"/>
    <x v="1"/>
    <x v="178"/>
    <x v="1"/>
    <d v="2016-07-13T05:00:10"/>
    <s v="NA"/>
    <d v="2016-07-13T00:00:00"/>
    <d v="1899-12-30T05:00:10"/>
    <n v="5"/>
    <x v="2"/>
    <x v="1"/>
    <s v="Failed"/>
    <n v="0"/>
    <n v="1"/>
    <n v="1"/>
    <x v="1"/>
    <s v=""/>
  </r>
  <r>
    <n v="4459"/>
    <x v="1"/>
    <x v="178"/>
    <x v="1"/>
    <d v="2016-07-14T08:37:33"/>
    <s v="NA"/>
    <d v="2016-07-14T00:00:00"/>
    <d v="1899-12-30T08:37:33"/>
    <n v="8"/>
    <x v="2"/>
    <x v="5"/>
    <s v="Failed"/>
    <n v="0"/>
    <n v="1"/>
    <n v="1"/>
    <x v="1"/>
    <s v=""/>
  </r>
  <r>
    <n v="5653"/>
    <x v="1"/>
    <x v="178"/>
    <x v="1"/>
    <d v="2016-07-15T06:58:27"/>
    <s v="NA"/>
    <d v="2016-07-15T00:00:00"/>
    <d v="1899-12-30T06:58:27"/>
    <n v="6"/>
    <x v="2"/>
    <x v="4"/>
    <s v="Failed"/>
    <n v="0"/>
    <n v="1"/>
    <n v="1"/>
    <x v="1"/>
    <s v=""/>
  </r>
  <r>
    <n v="1650"/>
    <x v="1"/>
    <x v="179"/>
    <x v="1"/>
    <d v="2016-07-12T07:14:00"/>
    <s v="NA"/>
    <d v="2016-07-12T00:00:00"/>
    <d v="1899-12-30T07:14:00"/>
    <n v="7"/>
    <x v="2"/>
    <x v="3"/>
    <s v="Failed"/>
    <n v="0"/>
    <n v="1"/>
    <n v="1"/>
    <x v="1"/>
    <s v=""/>
  </r>
  <r>
    <n v="3745"/>
    <x v="0"/>
    <x v="179"/>
    <x v="1"/>
    <d v="2016-07-13T20:27:16"/>
    <s v="NA"/>
    <d v="2016-07-13T00:00:00"/>
    <d v="1899-12-30T20:27:16"/>
    <n v="20"/>
    <x v="1"/>
    <x v="5"/>
    <s v="Failed"/>
    <n v="0"/>
    <n v="1"/>
    <n v="1"/>
    <x v="0"/>
    <s v=""/>
  </r>
  <r>
    <n v="4796"/>
    <x v="0"/>
    <x v="179"/>
    <x v="1"/>
    <d v="2016-07-14T16:54:50"/>
    <s v="NA"/>
    <d v="2016-07-14T00:00:00"/>
    <d v="1899-12-30T16:54:50"/>
    <n v="16"/>
    <x v="0"/>
    <x v="2"/>
    <s v="Failed"/>
    <n v="0"/>
    <n v="1"/>
    <n v="1"/>
    <x v="0"/>
    <s v=""/>
  </r>
  <r>
    <n v="2119"/>
    <x v="1"/>
    <x v="180"/>
    <x v="1"/>
    <d v="2016-07-12T16:41:00"/>
    <s v="NA"/>
    <d v="2016-07-12T00:00:00"/>
    <d v="1899-12-30T16:41:00"/>
    <n v="16"/>
    <x v="0"/>
    <x v="3"/>
    <s v="Failed"/>
    <n v="0"/>
    <n v="1"/>
    <n v="1"/>
    <x v="1"/>
    <s v=""/>
  </r>
  <r>
    <n v="3013"/>
    <x v="1"/>
    <x v="180"/>
    <x v="1"/>
    <d v="2016-07-13T07:31:04"/>
    <s v="NA"/>
    <d v="2016-07-13T00:00:00"/>
    <d v="1899-12-30T07:31:04"/>
    <n v="7"/>
    <x v="2"/>
    <x v="0"/>
    <s v="Failed"/>
    <n v="0"/>
    <n v="1"/>
    <n v="1"/>
    <x v="1"/>
    <s v=""/>
  </r>
  <r>
    <n v="3126"/>
    <x v="1"/>
    <x v="180"/>
    <x v="1"/>
    <d v="2016-07-13T08:43:17"/>
    <s v="NA"/>
    <d v="2016-07-13T00:00:00"/>
    <d v="1899-12-30T08:43:17"/>
    <n v="8"/>
    <x v="2"/>
    <x v="4"/>
    <s v="Failed"/>
    <n v="0"/>
    <n v="1"/>
    <n v="1"/>
    <x v="1"/>
    <s v=""/>
  </r>
  <r>
    <n v="4235"/>
    <x v="1"/>
    <x v="180"/>
    <x v="1"/>
    <d v="2016-07-14T05:51:55"/>
    <s v="NA"/>
    <d v="2016-07-14T00:00:00"/>
    <d v="1899-12-30T05:51:55"/>
    <n v="5"/>
    <x v="2"/>
    <x v="5"/>
    <s v="Failed"/>
    <n v="0"/>
    <n v="1"/>
    <n v="1"/>
    <x v="1"/>
    <s v=""/>
  </r>
  <r>
    <n v="105"/>
    <x v="1"/>
    <x v="181"/>
    <x v="1"/>
    <d v="2016-07-11T04:58:00"/>
    <s v="NA"/>
    <d v="2016-07-11T00:00:00"/>
    <d v="1899-12-30T04:58:00"/>
    <n v="4"/>
    <x v="4"/>
    <x v="5"/>
    <s v="Failed"/>
    <n v="0"/>
    <n v="1"/>
    <n v="1"/>
    <x v="1"/>
    <s v=""/>
  </r>
  <r>
    <n v="1747"/>
    <x v="1"/>
    <x v="181"/>
    <x v="1"/>
    <d v="2016-07-12T08:27:00"/>
    <s v="NA"/>
    <d v="2016-07-12T00:00:00"/>
    <d v="1899-12-30T08:27:00"/>
    <n v="8"/>
    <x v="2"/>
    <x v="4"/>
    <s v="Failed"/>
    <n v="0"/>
    <n v="1"/>
    <n v="1"/>
    <x v="1"/>
    <s v=""/>
  </r>
  <r>
    <n v="4134"/>
    <x v="1"/>
    <x v="181"/>
    <x v="1"/>
    <d v="2016-07-14T04:45:23"/>
    <s v="NA"/>
    <d v="2016-07-14T00:00:00"/>
    <d v="1899-12-30T04:45:23"/>
    <n v="4"/>
    <x v="4"/>
    <x v="4"/>
    <s v="Failed"/>
    <n v="0"/>
    <n v="1"/>
    <n v="1"/>
    <x v="1"/>
    <s v=""/>
  </r>
  <r>
    <n v="217"/>
    <x v="1"/>
    <x v="182"/>
    <x v="1"/>
    <d v="2016-07-11T06:12:00"/>
    <s v="NA"/>
    <d v="2016-07-11T00:00:00"/>
    <d v="1899-12-30T06:12:00"/>
    <n v="6"/>
    <x v="2"/>
    <x v="5"/>
    <s v="Failed"/>
    <n v="0"/>
    <n v="1"/>
    <n v="1"/>
    <x v="1"/>
    <s v=""/>
  </r>
  <r>
    <n v="4478"/>
    <x v="1"/>
    <x v="182"/>
    <x v="1"/>
    <d v="2016-07-14T08:44:58"/>
    <s v="NA"/>
    <d v="2016-07-14T00:00:00"/>
    <d v="1899-12-30T08:44:58"/>
    <n v="8"/>
    <x v="2"/>
    <x v="3"/>
    <s v="Failed"/>
    <n v="0"/>
    <n v="1"/>
    <n v="1"/>
    <x v="1"/>
    <s v=""/>
  </r>
  <r>
    <n v="5248"/>
    <x v="1"/>
    <x v="182"/>
    <x v="1"/>
    <d v="2016-07-14T21:18:23"/>
    <s v="NA"/>
    <d v="2016-07-14T00:00:00"/>
    <d v="1899-12-30T21:18:23"/>
    <n v="21"/>
    <x v="3"/>
    <x v="3"/>
    <s v="Failed"/>
    <n v="0"/>
    <n v="1"/>
    <n v="1"/>
    <x v="1"/>
    <s v=""/>
  </r>
  <r>
    <n v="6032"/>
    <x v="0"/>
    <x v="182"/>
    <x v="1"/>
    <d v="2016-07-15T13:00:41"/>
    <s v="NA"/>
    <d v="2016-07-15T00:00:00"/>
    <d v="1899-12-30T13:00:41"/>
    <n v="13"/>
    <x v="0"/>
    <x v="3"/>
    <s v="Failed"/>
    <n v="0"/>
    <n v="1"/>
    <n v="1"/>
    <x v="0"/>
    <s v=""/>
  </r>
  <r>
    <n v="4206"/>
    <x v="1"/>
    <x v="183"/>
    <x v="1"/>
    <d v="2016-07-14T05:34:56"/>
    <s v="NA"/>
    <d v="2016-07-14T00:00:00"/>
    <d v="1899-12-30T05:34:56"/>
    <n v="5"/>
    <x v="2"/>
    <x v="1"/>
    <s v="Failed"/>
    <n v="0"/>
    <n v="1"/>
    <n v="1"/>
    <x v="1"/>
    <s v=""/>
  </r>
  <r>
    <n v="4387"/>
    <x v="1"/>
    <x v="183"/>
    <x v="1"/>
    <d v="2016-07-14T07:54:18"/>
    <s v="NA"/>
    <d v="2016-07-14T00:00:00"/>
    <d v="1899-12-30T07:54:18"/>
    <n v="7"/>
    <x v="2"/>
    <x v="3"/>
    <s v="Failed"/>
    <n v="0"/>
    <n v="1"/>
    <n v="1"/>
    <x v="1"/>
    <s v=""/>
  </r>
  <r>
    <n v="113"/>
    <x v="1"/>
    <x v="184"/>
    <x v="1"/>
    <d v="2016-07-11T05:09:00"/>
    <s v="NA"/>
    <d v="2016-07-11T00:00:00"/>
    <d v="1899-12-30T05:09:00"/>
    <n v="5"/>
    <x v="2"/>
    <x v="2"/>
    <s v="Failed"/>
    <n v="0"/>
    <n v="1"/>
    <n v="1"/>
    <x v="1"/>
    <s v=""/>
  </r>
  <r>
    <n v="1558"/>
    <x v="1"/>
    <x v="184"/>
    <x v="1"/>
    <d v="2016-07-12T06:13:00"/>
    <s v="NA"/>
    <d v="2016-07-12T00:00:00"/>
    <d v="1899-12-30T06:13:00"/>
    <n v="6"/>
    <x v="2"/>
    <x v="4"/>
    <s v="Failed"/>
    <n v="0"/>
    <n v="1"/>
    <n v="1"/>
    <x v="1"/>
    <s v=""/>
  </r>
  <r>
    <n v="2180"/>
    <x v="0"/>
    <x v="184"/>
    <x v="1"/>
    <d v="2016-07-12T17:42:00"/>
    <s v="NA"/>
    <d v="2016-07-12T00:00:00"/>
    <d v="1899-12-30T17:42:00"/>
    <n v="17"/>
    <x v="1"/>
    <x v="0"/>
    <s v="Failed"/>
    <n v="0"/>
    <n v="1"/>
    <n v="1"/>
    <x v="0"/>
    <s v=""/>
  </r>
  <r>
    <n v="3661"/>
    <x v="0"/>
    <x v="184"/>
    <x v="1"/>
    <d v="2016-07-13T19:28:43"/>
    <s v="NA"/>
    <d v="2016-07-13T00:00:00"/>
    <d v="1899-12-30T19:28:43"/>
    <n v="19"/>
    <x v="1"/>
    <x v="5"/>
    <s v="Failed"/>
    <n v="0"/>
    <n v="1"/>
    <n v="1"/>
    <x v="0"/>
    <s v=""/>
  </r>
  <r>
    <n v="378"/>
    <x v="1"/>
    <x v="185"/>
    <x v="1"/>
    <d v="2016-07-11T08:08:00"/>
    <s v="NA"/>
    <d v="2016-07-11T00:00:00"/>
    <d v="1899-12-30T08:08:00"/>
    <n v="8"/>
    <x v="2"/>
    <x v="5"/>
    <s v="Failed"/>
    <n v="0"/>
    <n v="1"/>
    <n v="1"/>
    <x v="1"/>
    <s v=""/>
  </r>
  <r>
    <n v="790"/>
    <x v="0"/>
    <x v="185"/>
    <x v="1"/>
    <d v="2016-07-11T16:56:00"/>
    <s v="NA"/>
    <d v="2016-07-11T00:00:00"/>
    <d v="1899-12-30T16:56:00"/>
    <n v="16"/>
    <x v="0"/>
    <x v="1"/>
    <s v="Failed"/>
    <n v="0"/>
    <n v="1"/>
    <n v="1"/>
    <x v="0"/>
    <s v=""/>
  </r>
  <r>
    <n v="1700"/>
    <x v="1"/>
    <x v="185"/>
    <x v="1"/>
    <d v="2016-07-12T07:58:00"/>
    <s v="NA"/>
    <d v="2016-07-12T00:00:00"/>
    <d v="1899-12-30T07:58:00"/>
    <n v="7"/>
    <x v="2"/>
    <x v="1"/>
    <s v="Failed"/>
    <n v="0"/>
    <n v="1"/>
    <n v="1"/>
    <x v="1"/>
    <s v=""/>
  </r>
  <r>
    <n v="3788"/>
    <x v="0"/>
    <x v="185"/>
    <x v="1"/>
    <d v="2016-07-13T20:50:21"/>
    <s v="NA"/>
    <d v="2016-07-13T00:00:00"/>
    <d v="1899-12-30T20:50:21"/>
    <n v="20"/>
    <x v="1"/>
    <x v="2"/>
    <s v="Failed"/>
    <n v="0"/>
    <n v="1"/>
    <n v="1"/>
    <x v="0"/>
    <s v=""/>
  </r>
  <r>
    <n v="480"/>
    <x v="1"/>
    <x v="186"/>
    <x v="1"/>
    <d v="2016-07-11T09:26:00"/>
    <s v="NA"/>
    <d v="2016-07-11T00:00:00"/>
    <d v="1899-12-30T09:26:00"/>
    <n v="9"/>
    <x v="2"/>
    <x v="4"/>
    <s v="Failed"/>
    <n v="0"/>
    <n v="1"/>
    <n v="1"/>
    <x v="1"/>
    <s v=""/>
  </r>
  <r>
    <n v="1632"/>
    <x v="1"/>
    <x v="186"/>
    <x v="1"/>
    <d v="2016-07-12T07:06:00"/>
    <s v="NA"/>
    <d v="2016-07-12T00:00:00"/>
    <d v="1899-12-30T07:06:00"/>
    <n v="7"/>
    <x v="2"/>
    <x v="2"/>
    <s v="Failed"/>
    <n v="0"/>
    <n v="1"/>
    <n v="1"/>
    <x v="1"/>
    <s v=""/>
  </r>
  <r>
    <n v="3101"/>
    <x v="1"/>
    <x v="186"/>
    <x v="1"/>
    <d v="2016-07-13T08:28:00"/>
    <s v="NA"/>
    <d v="2016-07-13T00:00:00"/>
    <d v="1899-12-30T08:28:00"/>
    <n v="8"/>
    <x v="2"/>
    <x v="5"/>
    <s v="Failed"/>
    <n v="0"/>
    <n v="1"/>
    <n v="1"/>
    <x v="1"/>
    <s v=""/>
  </r>
  <r>
    <n v="5706"/>
    <x v="1"/>
    <x v="186"/>
    <x v="1"/>
    <d v="2016-07-15T07:38:04"/>
    <s v="NA"/>
    <d v="2016-07-15T00:00:00"/>
    <d v="1899-12-30T07:38:04"/>
    <n v="7"/>
    <x v="2"/>
    <x v="2"/>
    <s v="Failed"/>
    <n v="0"/>
    <n v="1"/>
    <n v="1"/>
    <x v="1"/>
    <s v=""/>
  </r>
  <r>
    <n v="5772"/>
    <x v="1"/>
    <x v="187"/>
    <x v="1"/>
    <d v="2016-07-15T08:22:59"/>
    <s v="NA"/>
    <d v="2016-07-15T00:00:00"/>
    <d v="1899-12-30T08:22:59"/>
    <n v="8"/>
    <x v="2"/>
    <x v="4"/>
    <s v="Failed"/>
    <n v="0"/>
    <n v="1"/>
    <n v="1"/>
    <x v="1"/>
    <s v=""/>
  </r>
  <r>
    <n v="129"/>
    <x v="1"/>
    <x v="188"/>
    <x v="1"/>
    <d v="2016-07-11T05:10:00"/>
    <s v="NA"/>
    <d v="2016-07-11T00:00:00"/>
    <d v="1899-12-30T05:10:00"/>
    <n v="5"/>
    <x v="2"/>
    <x v="0"/>
    <s v="Failed"/>
    <n v="0"/>
    <n v="1"/>
    <n v="1"/>
    <x v="1"/>
    <s v=""/>
  </r>
  <r>
    <n v="3119"/>
    <x v="1"/>
    <x v="188"/>
    <x v="1"/>
    <d v="2016-07-13T08:35:33"/>
    <s v="NA"/>
    <d v="2016-07-13T00:00:00"/>
    <d v="1899-12-30T08:35:33"/>
    <n v="8"/>
    <x v="2"/>
    <x v="4"/>
    <s v="Failed"/>
    <n v="0"/>
    <n v="1"/>
    <n v="1"/>
    <x v="1"/>
    <s v=""/>
  </r>
  <r>
    <n v="3228"/>
    <x v="1"/>
    <x v="188"/>
    <x v="1"/>
    <d v="2016-07-13T09:58:28"/>
    <s v="NA"/>
    <d v="2016-07-13T00:00:00"/>
    <d v="1899-12-30T09:58:28"/>
    <n v="9"/>
    <x v="2"/>
    <x v="2"/>
    <s v="Failed"/>
    <n v="0"/>
    <n v="1"/>
    <n v="1"/>
    <x v="1"/>
    <s v=""/>
  </r>
  <r>
    <n v="1569"/>
    <x v="1"/>
    <x v="189"/>
    <x v="1"/>
    <d v="2016-07-12T06:21:00"/>
    <s v="NA"/>
    <d v="2016-07-12T00:00:00"/>
    <d v="1899-12-30T06:21:00"/>
    <n v="6"/>
    <x v="2"/>
    <x v="2"/>
    <s v="Failed"/>
    <n v="0"/>
    <n v="1"/>
    <n v="1"/>
    <x v="1"/>
    <s v=""/>
  </r>
  <r>
    <n v="1820"/>
    <x v="1"/>
    <x v="189"/>
    <x v="1"/>
    <d v="2016-07-12T09:24:00"/>
    <s v="NA"/>
    <d v="2016-07-12T00:00:00"/>
    <d v="1899-12-30T09:24:00"/>
    <n v="9"/>
    <x v="2"/>
    <x v="5"/>
    <s v="Failed"/>
    <n v="0"/>
    <n v="1"/>
    <n v="1"/>
    <x v="1"/>
    <s v=""/>
  </r>
  <r>
    <n v="1840"/>
    <x v="1"/>
    <x v="189"/>
    <x v="1"/>
    <d v="2016-07-12T09:37:00"/>
    <s v="NA"/>
    <d v="2016-07-12T00:00:00"/>
    <d v="1899-12-30T09:37:00"/>
    <n v="9"/>
    <x v="2"/>
    <x v="1"/>
    <s v="Failed"/>
    <n v="0"/>
    <n v="1"/>
    <n v="1"/>
    <x v="1"/>
    <s v=""/>
  </r>
  <r>
    <n v="4323"/>
    <x v="1"/>
    <x v="189"/>
    <x v="1"/>
    <d v="2016-07-14T07:00:12"/>
    <s v="NA"/>
    <d v="2016-07-14T00:00:00"/>
    <d v="1899-12-30T07:00:12"/>
    <n v="7"/>
    <x v="2"/>
    <x v="4"/>
    <s v="Failed"/>
    <n v="0"/>
    <n v="1"/>
    <n v="1"/>
    <x v="1"/>
    <s v=""/>
  </r>
  <r>
    <n v="4346"/>
    <x v="1"/>
    <x v="189"/>
    <x v="1"/>
    <d v="2016-07-14T07:21:06"/>
    <s v="NA"/>
    <d v="2016-07-14T00:00:00"/>
    <d v="1899-12-30T07:21:06"/>
    <n v="7"/>
    <x v="2"/>
    <x v="1"/>
    <s v="Failed"/>
    <n v="0"/>
    <n v="1"/>
    <n v="1"/>
    <x v="1"/>
    <s v=""/>
  </r>
  <r>
    <n v="5785"/>
    <x v="1"/>
    <x v="189"/>
    <x v="1"/>
    <d v="2016-07-15T08:32:49"/>
    <s v="NA"/>
    <d v="2016-07-15T00:00:00"/>
    <d v="1899-12-30T08:32:49"/>
    <n v="8"/>
    <x v="2"/>
    <x v="0"/>
    <s v="Failed"/>
    <n v="0"/>
    <n v="1"/>
    <n v="1"/>
    <x v="1"/>
    <s v=""/>
  </r>
  <r>
    <n v="6400"/>
    <x v="1"/>
    <x v="189"/>
    <x v="1"/>
    <d v="2016-07-15T19:18:51"/>
    <s v="NA"/>
    <d v="2016-07-15T00:00:00"/>
    <d v="1899-12-30T19:18:51"/>
    <n v="19"/>
    <x v="1"/>
    <x v="6"/>
    <s v="Failed"/>
    <n v="0"/>
    <n v="1"/>
    <n v="1"/>
    <x v="1"/>
    <s v=""/>
  </r>
  <r>
    <n v="224"/>
    <x v="1"/>
    <x v="190"/>
    <x v="1"/>
    <d v="2016-07-11T06:17:00"/>
    <s v="NA"/>
    <d v="2016-07-11T00:00:00"/>
    <d v="1899-12-30T06:17:00"/>
    <n v="6"/>
    <x v="2"/>
    <x v="5"/>
    <s v="Failed"/>
    <n v="0"/>
    <n v="1"/>
    <n v="1"/>
    <x v="1"/>
    <s v=""/>
  </r>
  <r>
    <n v="5913"/>
    <x v="1"/>
    <x v="190"/>
    <x v="1"/>
    <d v="2016-07-15T09:58:51"/>
    <s v="NA"/>
    <d v="2016-07-15T00:00:00"/>
    <d v="1899-12-30T09:58:51"/>
    <n v="9"/>
    <x v="2"/>
    <x v="3"/>
    <s v="Failed"/>
    <n v="0"/>
    <n v="1"/>
    <n v="1"/>
    <x v="1"/>
    <s v=""/>
  </r>
  <r>
    <n v="1833"/>
    <x v="1"/>
    <x v="191"/>
    <x v="1"/>
    <d v="2016-07-12T09:34:00"/>
    <s v="NA"/>
    <d v="2016-07-12T00:00:00"/>
    <d v="1899-12-30T09:34:00"/>
    <n v="9"/>
    <x v="2"/>
    <x v="1"/>
    <s v="Failed"/>
    <n v="0"/>
    <n v="1"/>
    <n v="1"/>
    <x v="1"/>
    <s v=""/>
  </r>
  <r>
    <n v="2902"/>
    <x v="1"/>
    <x v="191"/>
    <x v="1"/>
    <d v="2016-07-13T05:59:39"/>
    <s v="NA"/>
    <d v="2016-07-13T00:00:00"/>
    <d v="1899-12-30T05:59:39"/>
    <n v="5"/>
    <x v="2"/>
    <x v="4"/>
    <s v="Failed"/>
    <n v="0"/>
    <n v="1"/>
    <n v="1"/>
    <x v="1"/>
    <s v=""/>
  </r>
  <r>
    <n v="4239"/>
    <x v="1"/>
    <x v="191"/>
    <x v="1"/>
    <d v="2016-07-14T05:56:04"/>
    <s v="NA"/>
    <d v="2016-07-14T00:00:00"/>
    <d v="1899-12-30T05:56:04"/>
    <n v="5"/>
    <x v="2"/>
    <x v="4"/>
    <s v="Failed"/>
    <n v="0"/>
    <n v="1"/>
    <n v="1"/>
    <x v="1"/>
    <s v=""/>
  </r>
  <r>
    <n v="265"/>
    <x v="1"/>
    <x v="192"/>
    <x v="1"/>
    <d v="2016-07-11T06:47:00"/>
    <s v="NA"/>
    <d v="2016-07-11T00:00:00"/>
    <d v="1899-12-30T06:47:00"/>
    <n v="6"/>
    <x v="2"/>
    <x v="1"/>
    <s v="Failed"/>
    <n v="0"/>
    <n v="1"/>
    <n v="1"/>
    <x v="1"/>
    <s v=""/>
  </r>
  <r>
    <n v="833"/>
    <x v="0"/>
    <x v="192"/>
    <x v="1"/>
    <d v="2016-07-11T17:37:00"/>
    <s v="NA"/>
    <d v="2016-07-11T00:00:00"/>
    <d v="1899-12-30T17:37:00"/>
    <n v="17"/>
    <x v="1"/>
    <x v="5"/>
    <s v="Failed"/>
    <n v="0"/>
    <n v="1"/>
    <n v="1"/>
    <x v="0"/>
    <s v=""/>
  </r>
  <r>
    <n v="3249"/>
    <x v="1"/>
    <x v="192"/>
    <x v="1"/>
    <d v="2016-07-13T10:13:59"/>
    <s v="NA"/>
    <d v="2016-07-13T00:00:00"/>
    <d v="1899-12-30T10:13:59"/>
    <n v="10"/>
    <x v="0"/>
    <x v="2"/>
    <s v="Failed"/>
    <n v="0"/>
    <n v="1"/>
    <n v="1"/>
    <x v="1"/>
    <s v=""/>
  </r>
  <r>
    <n v="4226"/>
    <x v="1"/>
    <x v="192"/>
    <x v="1"/>
    <d v="2016-07-14T05:46:51"/>
    <s v="NA"/>
    <d v="2016-07-14T00:00:00"/>
    <d v="1899-12-30T05:46:51"/>
    <n v="5"/>
    <x v="2"/>
    <x v="3"/>
    <s v="Failed"/>
    <n v="0"/>
    <n v="1"/>
    <n v="1"/>
    <x v="1"/>
    <s v=""/>
  </r>
  <r>
    <n v="5867"/>
    <x v="1"/>
    <x v="192"/>
    <x v="1"/>
    <d v="2016-07-15T09:19:33"/>
    <s v="NA"/>
    <d v="2016-07-15T00:00:00"/>
    <d v="1899-12-30T09:19:33"/>
    <n v="9"/>
    <x v="2"/>
    <x v="2"/>
    <s v="Failed"/>
    <n v="0"/>
    <n v="1"/>
    <n v="1"/>
    <x v="1"/>
    <s v=""/>
  </r>
  <r>
    <n v="684"/>
    <x v="1"/>
    <x v="193"/>
    <x v="1"/>
    <d v="2016-07-11T13:32:00"/>
    <s v="NA"/>
    <d v="2016-07-11T00:00:00"/>
    <d v="1899-12-30T13:32:00"/>
    <n v="13"/>
    <x v="0"/>
    <x v="3"/>
    <s v="Failed"/>
    <n v="0"/>
    <n v="1"/>
    <n v="1"/>
    <x v="1"/>
    <s v=""/>
  </r>
  <r>
    <n v="718"/>
    <x v="1"/>
    <x v="193"/>
    <x v="1"/>
    <d v="2016-07-11T14:51:00"/>
    <s v="NA"/>
    <d v="2016-07-11T00:00:00"/>
    <d v="1899-12-30T14:51:00"/>
    <n v="14"/>
    <x v="0"/>
    <x v="4"/>
    <s v="Failed"/>
    <n v="0"/>
    <n v="1"/>
    <n v="1"/>
    <x v="1"/>
    <s v=""/>
  </r>
  <r>
    <n v="4145"/>
    <x v="1"/>
    <x v="193"/>
    <x v="1"/>
    <d v="2016-07-14T04:56:49"/>
    <s v="NA"/>
    <d v="2016-07-14T00:00:00"/>
    <d v="1899-12-30T04:56:49"/>
    <n v="4"/>
    <x v="4"/>
    <x v="2"/>
    <s v="Failed"/>
    <n v="0"/>
    <n v="1"/>
    <n v="1"/>
    <x v="1"/>
    <s v=""/>
  </r>
  <r>
    <n v="5489"/>
    <x v="1"/>
    <x v="193"/>
    <x v="1"/>
    <d v="2016-07-15T04:52:39"/>
    <s v="NA"/>
    <d v="2016-07-15T00:00:00"/>
    <d v="1899-12-30T04:52:39"/>
    <n v="4"/>
    <x v="4"/>
    <x v="2"/>
    <s v="Failed"/>
    <n v="0"/>
    <n v="1"/>
    <n v="1"/>
    <x v="1"/>
    <s v=""/>
  </r>
  <r>
    <n v="5651"/>
    <x v="1"/>
    <x v="193"/>
    <x v="1"/>
    <d v="2016-07-15T07:00:08"/>
    <s v="NA"/>
    <d v="2016-07-15T00:00:00"/>
    <d v="1899-12-30T07:00:08"/>
    <n v="7"/>
    <x v="2"/>
    <x v="6"/>
    <s v="Failed"/>
    <n v="0"/>
    <n v="1"/>
    <n v="1"/>
    <x v="1"/>
    <s v=""/>
  </r>
  <r>
    <n v="290"/>
    <x v="1"/>
    <x v="194"/>
    <x v="1"/>
    <d v="2016-07-11T07:13:00"/>
    <s v="NA"/>
    <d v="2016-07-11T00:00:00"/>
    <d v="1899-12-30T07:13:00"/>
    <n v="7"/>
    <x v="2"/>
    <x v="0"/>
    <s v="Failed"/>
    <n v="0"/>
    <n v="1"/>
    <n v="1"/>
    <x v="1"/>
    <s v=""/>
  </r>
  <r>
    <n v="1030"/>
    <x v="0"/>
    <x v="194"/>
    <x v="1"/>
    <d v="2016-07-11T19:14:00"/>
    <s v="NA"/>
    <d v="2016-07-11T00:00:00"/>
    <d v="1899-12-30T19:14:00"/>
    <n v="19"/>
    <x v="1"/>
    <x v="2"/>
    <s v="Failed"/>
    <n v="0"/>
    <n v="1"/>
    <n v="1"/>
    <x v="0"/>
    <s v=""/>
  </r>
  <r>
    <n v="3062"/>
    <x v="1"/>
    <x v="194"/>
    <x v="1"/>
    <d v="2016-07-13T07:50:36"/>
    <s v="NA"/>
    <d v="2016-07-13T00:00:00"/>
    <d v="1899-12-30T07:50:36"/>
    <n v="7"/>
    <x v="2"/>
    <x v="0"/>
    <s v="Failed"/>
    <n v="0"/>
    <n v="1"/>
    <n v="1"/>
    <x v="1"/>
    <s v=""/>
  </r>
  <r>
    <n v="5635"/>
    <x v="1"/>
    <x v="194"/>
    <x v="1"/>
    <d v="2016-07-15T06:43:04"/>
    <s v="NA"/>
    <d v="2016-07-15T00:00:00"/>
    <d v="1899-12-30T06:43:04"/>
    <n v="6"/>
    <x v="2"/>
    <x v="5"/>
    <s v="Failed"/>
    <n v="0"/>
    <n v="1"/>
    <n v="1"/>
    <x v="1"/>
    <s v=""/>
  </r>
  <r>
    <n v="5828"/>
    <x v="1"/>
    <x v="194"/>
    <x v="1"/>
    <d v="2016-07-15T09:00:06"/>
    <s v="NA"/>
    <d v="2016-07-15T00:00:00"/>
    <d v="1899-12-30T09:00:06"/>
    <n v="9"/>
    <x v="2"/>
    <x v="4"/>
    <s v="Failed"/>
    <n v="0"/>
    <n v="1"/>
    <n v="1"/>
    <x v="1"/>
    <s v=""/>
  </r>
  <r>
    <n v="2823"/>
    <x v="1"/>
    <x v="195"/>
    <x v="1"/>
    <d v="2016-07-13T05:15:44"/>
    <s v="NA"/>
    <d v="2016-07-13T00:00:00"/>
    <d v="1899-12-30T05:15:44"/>
    <n v="5"/>
    <x v="2"/>
    <x v="6"/>
    <s v="Failed"/>
    <n v="0"/>
    <n v="1"/>
    <n v="1"/>
    <x v="1"/>
    <s v=""/>
  </r>
  <r>
    <n v="4558"/>
    <x v="1"/>
    <x v="195"/>
    <x v="1"/>
    <d v="2016-07-14T09:51:06"/>
    <s v="NA"/>
    <d v="2016-07-14T00:00:00"/>
    <d v="1899-12-30T09:51:06"/>
    <n v="9"/>
    <x v="2"/>
    <x v="2"/>
    <s v="Failed"/>
    <n v="0"/>
    <n v="1"/>
    <n v="1"/>
    <x v="1"/>
    <s v=""/>
  </r>
  <r>
    <n v="5494"/>
    <x v="1"/>
    <x v="195"/>
    <x v="1"/>
    <d v="2016-07-15T04:56:11"/>
    <s v="NA"/>
    <d v="2016-07-15T00:00:00"/>
    <d v="1899-12-30T04:56:11"/>
    <n v="4"/>
    <x v="4"/>
    <x v="1"/>
    <s v="Failed"/>
    <n v="0"/>
    <n v="1"/>
    <n v="1"/>
    <x v="1"/>
    <s v=""/>
  </r>
  <r>
    <n v="5501"/>
    <x v="1"/>
    <x v="195"/>
    <x v="1"/>
    <d v="2016-07-15T05:07:36"/>
    <s v="NA"/>
    <d v="2016-07-15T00:00:00"/>
    <d v="1899-12-30T05:07:36"/>
    <n v="5"/>
    <x v="2"/>
    <x v="1"/>
    <s v="Failed"/>
    <n v="0"/>
    <n v="1"/>
    <n v="1"/>
    <x v="1"/>
    <s v=""/>
  </r>
  <r>
    <n v="526"/>
    <x v="1"/>
    <x v="196"/>
    <x v="1"/>
    <d v="2016-07-11T09:46:00"/>
    <s v="NA"/>
    <d v="2016-07-11T00:00:00"/>
    <d v="1899-12-30T09:46:00"/>
    <n v="9"/>
    <x v="2"/>
    <x v="2"/>
    <s v="Failed"/>
    <n v="0"/>
    <n v="1"/>
    <n v="1"/>
    <x v="1"/>
    <s v=""/>
  </r>
  <r>
    <n v="1887"/>
    <x v="1"/>
    <x v="196"/>
    <x v="1"/>
    <d v="2016-07-12T10:08:00"/>
    <s v="NA"/>
    <d v="2016-07-12T00:00:00"/>
    <d v="1899-12-30T10:08:00"/>
    <n v="10"/>
    <x v="0"/>
    <x v="4"/>
    <s v="Failed"/>
    <n v="0"/>
    <n v="1"/>
    <n v="1"/>
    <x v="1"/>
    <s v=""/>
  </r>
  <r>
    <n v="2944"/>
    <x v="1"/>
    <x v="196"/>
    <x v="1"/>
    <d v="2016-07-13T06:33:43"/>
    <s v="NA"/>
    <d v="2016-07-13T00:00:00"/>
    <d v="1899-12-30T06:33:43"/>
    <n v="6"/>
    <x v="2"/>
    <x v="4"/>
    <s v="Failed"/>
    <n v="0"/>
    <n v="1"/>
    <n v="1"/>
    <x v="1"/>
    <s v=""/>
  </r>
  <r>
    <n v="4413"/>
    <x v="1"/>
    <x v="196"/>
    <x v="1"/>
    <d v="2016-07-14T08:07:44"/>
    <s v="NA"/>
    <d v="2016-07-14T00:00:00"/>
    <d v="1899-12-30T08:07:44"/>
    <n v="8"/>
    <x v="2"/>
    <x v="0"/>
    <s v="Failed"/>
    <n v="0"/>
    <n v="1"/>
    <n v="1"/>
    <x v="1"/>
    <s v=""/>
  </r>
  <r>
    <n v="4420"/>
    <x v="1"/>
    <x v="196"/>
    <x v="1"/>
    <d v="2016-07-14T08:13:50"/>
    <s v="NA"/>
    <d v="2016-07-14T00:00:00"/>
    <d v="1899-12-30T08:13:50"/>
    <n v="8"/>
    <x v="2"/>
    <x v="0"/>
    <s v="Failed"/>
    <n v="0"/>
    <n v="1"/>
    <n v="1"/>
    <x v="1"/>
    <s v=""/>
  </r>
  <r>
    <n v="5486"/>
    <x v="1"/>
    <x v="196"/>
    <x v="1"/>
    <d v="2016-07-15T04:51:17"/>
    <s v="NA"/>
    <d v="2016-07-15T00:00:00"/>
    <d v="1899-12-30T04:51:17"/>
    <n v="4"/>
    <x v="4"/>
    <x v="3"/>
    <s v="Failed"/>
    <n v="0"/>
    <n v="1"/>
    <n v="1"/>
    <x v="1"/>
    <s v=""/>
  </r>
  <r>
    <n v="6010"/>
    <x v="1"/>
    <x v="196"/>
    <x v="1"/>
    <d v="2016-07-15T12:25:21"/>
    <s v="NA"/>
    <d v="2016-07-15T00:00:00"/>
    <d v="1899-12-30T12:25:21"/>
    <n v="12"/>
    <x v="0"/>
    <x v="4"/>
    <s v="Failed"/>
    <n v="0"/>
    <n v="1"/>
    <n v="1"/>
    <x v="1"/>
    <s v=""/>
  </r>
  <r>
    <n v="277"/>
    <x v="1"/>
    <x v="197"/>
    <x v="1"/>
    <d v="2016-07-11T06:59:00"/>
    <s v="NA"/>
    <d v="2016-07-11T00:00:00"/>
    <d v="1899-12-30T06:59:00"/>
    <n v="6"/>
    <x v="2"/>
    <x v="4"/>
    <s v="Failed"/>
    <n v="0"/>
    <n v="1"/>
    <n v="1"/>
    <x v="1"/>
    <s v=""/>
  </r>
  <r>
    <n v="2148"/>
    <x v="1"/>
    <x v="197"/>
    <x v="1"/>
    <d v="2016-07-12T17:22:00"/>
    <s v="NA"/>
    <d v="2016-07-12T00:00:00"/>
    <d v="1899-12-30T17:22:00"/>
    <n v="17"/>
    <x v="1"/>
    <x v="1"/>
    <s v="Failed"/>
    <n v="0"/>
    <n v="1"/>
    <n v="1"/>
    <x v="1"/>
    <s v=""/>
  </r>
  <r>
    <n v="2802"/>
    <x v="1"/>
    <x v="197"/>
    <x v="1"/>
    <d v="2016-07-13T04:51:42"/>
    <s v="NA"/>
    <d v="2016-07-13T00:00:00"/>
    <d v="1899-12-30T04:51:42"/>
    <n v="4"/>
    <x v="4"/>
    <x v="6"/>
    <s v="Failed"/>
    <n v="0"/>
    <n v="1"/>
    <n v="1"/>
    <x v="1"/>
    <s v=""/>
  </r>
  <r>
    <n v="4445"/>
    <x v="1"/>
    <x v="197"/>
    <x v="1"/>
    <d v="2016-07-14T08:36:44"/>
    <s v="NA"/>
    <d v="2016-07-14T00:00:00"/>
    <d v="1899-12-30T08:36:44"/>
    <n v="8"/>
    <x v="2"/>
    <x v="5"/>
    <s v="Failed"/>
    <n v="0"/>
    <n v="1"/>
    <n v="1"/>
    <x v="1"/>
    <s v=""/>
  </r>
  <r>
    <n v="546"/>
    <x v="1"/>
    <x v="198"/>
    <x v="1"/>
    <d v="2016-07-11T10:04:00"/>
    <s v="NA"/>
    <d v="2016-07-11T00:00:00"/>
    <d v="1899-12-30T10:04:00"/>
    <n v="10"/>
    <x v="0"/>
    <x v="5"/>
    <s v="Failed"/>
    <n v="0"/>
    <n v="1"/>
    <n v="1"/>
    <x v="1"/>
    <s v=""/>
  </r>
  <r>
    <n v="1115"/>
    <x v="0"/>
    <x v="198"/>
    <x v="1"/>
    <d v="2016-07-11T20:23:00"/>
    <s v="NA"/>
    <d v="2016-07-11T00:00:00"/>
    <d v="1899-12-30T20:23:00"/>
    <n v="20"/>
    <x v="1"/>
    <x v="6"/>
    <s v="Failed"/>
    <n v="0"/>
    <n v="1"/>
    <n v="1"/>
    <x v="0"/>
    <s v=""/>
  </r>
  <r>
    <n v="3177"/>
    <x v="1"/>
    <x v="198"/>
    <x v="1"/>
    <d v="2016-07-13T09:13:12"/>
    <s v="NA"/>
    <d v="2016-07-13T00:00:00"/>
    <d v="1899-12-30T09:13:12"/>
    <n v="9"/>
    <x v="2"/>
    <x v="1"/>
    <s v="Failed"/>
    <n v="0"/>
    <n v="1"/>
    <n v="1"/>
    <x v="1"/>
    <s v=""/>
  </r>
  <r>
    <n v="5587"/>
    <x v="1"/>
    <x v="198"/>
    <x v="1"/>
    <d v="2016-07-15T05:58:50"/>
    <s v="NA"/>
    <d v="2016-07-15T00:00:00"/>
    <d v="1899-12-30T05:58:50"/>
    <n v="5"/>
    <x v="2"/>
    <x v="2"/>
    <s v="Failed"/>
    <n v="0"/>
    <n v="1"/>
    <n v="1"/>
    <x v="1"/>
    <s v=""/>
  </r>
  <r>
    <n v="5628"/>
    <x v="1"/>
    <x v="198"/>
    <x v="1"/>
    <d v="2016-07-15T06:34:40"/>
    <s v="NA"/>
    <d v="2016-07-15T00:00:00"/>
    <d v="1899-12-30T06:34:40"/>
    <n v="6"/>
    <x v="2"/>
    <x v="5"/>
    <s v="Failed"/>
    <n v="0"/>
    <n v="1"/>
    <n v="1"/>
    <x v="1"/>
    <s v=""/>
  </r>
  <r>
    <n v="6173"/>
    <x v="1"/>
    <x v="198"/>
    <x v="1"/>
    <d v="2016-07-15T16:45:26"/>
    <s v="NA"/>
    <d v="2016-07-15T00:00:00"/>
    <d v="1899-12-30T16:45:26"/>
    <n v="16"/>
    <x v="0"/>
    <x v="1"/>
    <s v="Failed"/>
    <n v="0"/>
    <n v="1"/>
    <n v="1"/>
    <x v="1"/>
    <s v=""/>
  </r>
  <r>
    <n v="383"/>
    <x v="1"/>
    <x v="199"/>
    <x v="1"/>
    <d v="2016-07-11T08:21:00"/>
    <s v="NA"/>
    <d v="2016-07-11T00:00:00"/>
    <d v="1899-12-30T08:21:00"/>
    <n v="8"/>
    <x v="2"/>
    <x v="3"/>
    <s v="Failed"/>
    <n v="0"/>
    <n v="1"/>
    <n v="1"/>
    <x v="1"/>
    <s v=""/>
  </r>
  <r>
    <n v="749"/>
    <x v="0"/>
    <x v="199"/>
    <x v="1"/>
    <d v="2016-07-11T15:48:00"/>
    <s v="NA"/>
    <d v="2016-07-11T00:00:00"/>
    <d v="1899-12-30T15:48:00"/>
    <n v="15"/>
    <x v="0"/>
    <x v="5"/>
    <s v="Failed"/>
    <n v="0"/>
    <n v="1"/>
    <n v="1"/>
    <x v="0"/>
    <s v=""/>
  </r>
  <r>
    <n v="5733"/>
    <x v="1"/>
    <x v="199"/>
    <x v="1"/>
    <d v="2016-07-15T07:51:13"/>
    <s v="NA"/>
    <d v="2016-07-15T00:00:00"/>
    <d v="1899-12-30T07:51:13"/>
    <n v="7"/>
    <x v="2"/>
    <x v="5"/>
    <s v="Failed"/>
    <n v="0"/>
    <n v="1"/>
    <n v="1"/>
    <x v="1"/>
    <s v=""/>
  </r>
  <r>
    <n v="18"/>
    <x v="1"/>
    <x v="200"/>
    <x v="1"/>
    <d v="2016-07-11T01:16:00"/>
    <s v="NA"/>
    <d v="2016-07-11T00:00:00"/>
    <d v="1899-12-30T01:16:00"/>
    <n v="1"/>
    <x v="4"/>
    <x v="4"/>
    <s v="Failed"/>
    <n v="0"/>
    <n v="1"/>
    <n v="1"/>
    <x v="1"/>
    <s v=""/>
  </r>
  <r>
    <n v="2125"/>
    <x v="0"/>
    <x v="200"/>
    <x v="1"/>
    <d v="2016-07-12T16:52:00"/>
    <s v="NA"/>
    <d v="2016-07-12T00:00:00"/>
    <d v="1899-12-30T16:52:00"/>
    <n v="16"/>
    <x v="0"/>
    <x v="4"/>
    <s v="Failed"/>
    <n v="0"/>
    <n v="1"/>
    <n v="1"/>
    <x v="0"/>
    <s v=""/>
  </r>
  <r>
    <n v="5522"/>
    <x v="1"/>
    <x v="200"/>
    <x v="1"/>
    <d v="2016-07-15T05:21:37"/>
    <s v="NA"/>
    <d v="2016-07-15T00:00:00"/>
    <d v="1899-12-30T05:21:37"/>
    <n v="5"/>
    <x v="2"/>
    <x v="1"/>
    <s v="Failed"/>
    <n v="0"/>
    <n v="1"/>
    <n v="1"/>
    <x v="1"/>
    <s v=""/>
  </r>
  <r>
    <n v="5895"/>
    <x v="1"/>
    <x v="200"/>
    <x v="1"/>
    <d v="2016-07-15T09:49:21"/>
    <s v="NA"/>
    <d v="2016-07-15T00:00:00"/>
    <d v="1899-12-30T09:49:21"/>
    <n v="9"/>
    <x v="2"/>
    <x v="2"/>
    <s v="Failed"/>
    <n v="0"/>
    <n v="1"/>
    <n v="1"/>
    <x v="1"/>
    <s v=""/>
  </r>
  <r>
    <n v="192"/>
    <x v="1"/>
    <x v="201"/>
    <x v="1"/>
    <d v="2016-07-11T05:56:00"/>
    <s v="NA"/>
    <d v="2016-07-11T00:00:00"/>
    <d v="1899-12-30T05:56:00"/>
    <n v="5"/>
    <x v="2"/>
    <x v="0"/>
    <s v="Failed"/>
    <n v="0"/>
    <n v="1"/>
    <n v="1"/>
    <x v="1"/>
    <s v=""/>
  </r>
  <r>
    <n v="1469"/>
    <x v="1"/>
    <x v="201"/>
    <x v="1"/>
    <d v="2016-07-12T05:05:00"/>
    <s v="NA"/>
    <d v="2016-07-12T00:00:00"/>
    <d v="1899-12-30T05:05:00"/>
    <n v="5"/>
    <x v="2"/>
    <x v="1"/>
    <s v="Failed"/>
    <n v="0"/>
    <n v="1"/>
    <n v="1"/>
    <x v="1"/>
    <s v=""/>
  </r>
  <r>
    <n v="1486"/>
    <x v="1"/>
    <x v="201"/>
    <x v="1"/>
    <d v="2016-07-12T05:20:00"/>
    <s v="NA"/>
    <d v="2016-07-12T00:00:00"/>
    <d v="1899-12-30T05:20:00"/>
    <n v="5"/>
    <x v="2"/>
    <x v="6"/>
    <s v="Failed"/>
    <n v="0"/>
    <n v="1"/>
    <n v="1"/>
    <x v="1"/>
    <s v=""/>
  </r>
  <r>
    <n v="2971"/>
    <x v="1"/>
    <x v="201"/>
    <x v="1"/>
    <d v="2016-07-13T06:53:00"/>
    <s v="NA"/>
    <d v="2016-07-13T00:00:00"/>
    <d v="1899-12-30T06:53:00"/>
    <n v="6"/>
    <x v="2"/>
    <x v="0"/>
    <s v="Failed"/>
    <n v="0"/>
    <n v="1"/>
    <n v="1"/>
    <x v="1"/>
    <s v=""/>
  </r>
  <r>
    <n v="4331"/>
    <x v="1"/>
    <x v="201"/>
    <x v="1"/>
    <d v="2016-07-14T07:10:46"/>
    <s v="NA"/>
    <d v="2016-07-14T00:00:00"/>
    <d v="1899-12-30T07:10:46"/>
    <n v="7"/>
    <x v="2"/>
    <x v="3"/>
    <s v="Failed"/>
    <n v="0"/>
    <n v="1"/>
    <n v="1"/>
    <x v="1"/>
    <s v=""/>
  </r>
  <r>
    <n v="1739"/>
    <x v="1"/>
    <x v="202"/>
    <x v="1"/>
    <d v="2016-07-12T08:30:00"/>
    <s v="NA"/>
    <d v="2016-07-12T00:00:00"/>
    <d v="1899-12-30T08:30:00"/>
    <n v="8"/>
    <x v="2"/>
    <x v="0"/>
    <s v="Failed"/>
    <n v="0"/>
    <n v="1"/>
    <n v="1"/>
    <x v="1"/>
    <s v=""/>
  </r>
  <r>
    <n v="5679"/>
    <x v="1"/>
    <x v="202"/>
    <x v="1"/>
    <d v="2016-07-15T07:09:12"/>
    <s v="NA"/>
    <d v="2016-07-15T00:00:00"/>
    <d v="1899-12-30T07:09:12"/>
    <n v="7"/>
    <x v="2"/>
    <x v="6"/>
    <s v="Failed"/>
    <n v="0"/>
    <n v="1"/>
    <n v="1"/>
    <x v="1"/>
    <s v=""/>
  </r>
  <r>
    <n v="5750"/>
    <x v="1"/>
    <x v="202"/>
    <x v="1"/>
    <d v="2016-07-15T08:03:18"/>
    <s v="NA"/>
    <d v="2016-07-15T00:00:00"/>
    <d v="1899-12-30T08:03:18"/>
    <n v="8"/>
    <x v="2"/>
    <x v="0"/>
    <s v="Failed"/>
    <n v="0"/>
    <n v="1"/>
    <n v="1"/>
    <x v="1"/>
    <s v=""/>
  </r>
  <r>
    <n v="5856"/>
    <x v="1"/>
    <x v="202"/>
    <x v="1"/>
    <d v="2016-07-15T09:08:43"/>
    <s v="NA"/>
    <d v="2016-07-15T00:00:00"/>
    <d v="1899-12-30T09:08:43"/>
    <n v="9"/>
    <x v="2"/>
    <x v="4"/>
    <s v="Failed"/>
    <n v="0"/>
    <n v="1"/>
    <n v="1"/>
    <x v="1"/>
    <s v=""/>
  </r>
  <r>
    <n v="6033"/>
    <x v="0"/>
    <x v="202"/>
    <x v="1"/>
    <d v="2016-07-15T12:55:58"/>
    <s v="NA"/>
    <d v="2016-07-15T00:00:00"/>
    <d v="1899-12-30T12:55:58"/>
    <n v="12"/>
    <x v="0"/>
    <x v="1"/>
    <s v="Failed"/>
    <n v="0"/>
    <n v="1"/>
    <n v="1"/>
    <x v="0"/>
    <s v=""/>
  </r>
  <r>
    <n v="119"/>
    <x v="1"/>
    <x v="203"/>
    <x v="1"/>
    <d v="2016-07-11T05:10:00"/>
    <s v="NA"/>
    <d v="2016-07-11T00:00:00"/>
    <d v="1899-12-30T05:10:00"/>
    <n v="5"/>
    <x v="2"/>
    <x v="5"/>
    <s v="Failed"/>
    <n v="0"/>
    <n v="1"/>
    <n v="1"/>
    <x v="1"/>
    <s v=""/>
  </r>
  <r>
    <n v="641"/>
    <x v="1"/>
    <x v="203"/>
    <x v="1"/>
    <d v="2016-07-11T12:31:00"/>
    <s v="NA"/>
    <d v="2016-07-11T00:00:00"/>
    <d v="1899-12-30T12:31:00"/>
    <n v="12"/>
    <x v="0"/>
    <x v="4"/>
    <s v="Failed"/>
    <n v="0"/>
    <n v="1"/>
    <n v="1"/>
    <x v="1"/>
    <s v=""/>
  </r>
  <r>
    <n v="3144"/>
    <x v="1"/>
    <x v="203"/>
    <x v="1"/>
    <d v="2016-07-13T08:55:43"/>
    <s v="NA"/>
    <d v="2016-07-13T00:00:00"/>
    <d v="1899-12-30T08:55:43"/>
    <n v="8"/>
    <x v="2"/>
    <x v="2"/>
    <s v="Failed"/>
    <n v="0"/>
    <n v="1"/>
    <n v="1"/>
    <x v="1"/>
    <s v=""/>
  </r>
  <r>
    <n v="3404"/>
    <x v="0"/>
    <x v="203"/>
    <x v="1"/>
    <d v="2016-07-13T15:18:33"/>
    <s v="NA"/>
    <d v="2016-07-13T00:00:00"/>
    <d v="1899-12-30T15:18:33"/>
    <n v="15"/>
    <x v="0"/>
    <x v="6"/>
    <s v="Failed"/>
    <n v="0"/>
    <n v="1"/>
    <n v="1"/>
    <x v="0"/>
    <s v=""/>
  </r>
  <r>
    <n v="4185"/>
    <x v="1"/>
    <x v="203"/>
    <x v="1"/>
    <d v="2016-07-14T05:16:42"/>
    <s v="NA"/>
    <d v="2016-07-14T00:00:00"/>
    <d v="1899-12-30T05:16:42"/>
    <n v="5"/>
    <x v="2"/>
    <x v="1"/>
    <s v="Failed"/>
    <n v="0"/>
    <n v="1"/>
    <n v="1"/>
    <x v="1"/>
    <s v=""/>
  </r>
  <r>
    <n v="5918"/>
    <x v="1"/>
    <x v="203"/>
    <x v="1"/>
    <d v="2016-07-15T10:01:19"/>
    <s v="NA"/>
    <d v="2016-07-15T00:00:00"/>
    <d v="1899-12-30T10:01:19"/>
    <n v="10"/>
    <x v="0"/>
    <x v="0"/>
    <s v="Failed"/>
    <n v="0"/>
    <n v="1"/>
    <n v="1"/>
    <x v="1"/>
    <s v=""/>
  </r>
  <r>
    <n v="98"/>
    <x v="1"/>
    <x v="204"/>
    <x v="1"/>
    <d v="2016-07-11T04:58:00"/>
    <s v="NA"/>
    <d v="2016-07-11T00:00:00"/>
    <d v="1899-12-30T04:58:00"/>
    <n v="4"/>
    <x v="4"/>
    <x v="5"/>
    <s v="Failed"/>
    <n v="0"/>
    <n v="1"/>
    <n v="1"/>
    <x v="1"/>
    <s v=""/>
  </r>
  <r>
    <n v="1541"/>
    <x v="1"/>
    <x v="204"/>
    <x v="1"/>
    <d v="2016-07-12T06:04:00"/>
    <s v="NA"/>
    <d v="2016-07-12T00:00:00"/>
    <d v="1899-12-30T06:04:00"/>
    <n v="6"/>
    <x v="2"/>
    <x v="2"/>
    <s v="Failed"/>
    <n v="0"/>
    <n v="1"/>
    <n v="1"/>
    <x v="1"/>
    <s v=""/>
  </r>
  <r>
    <n v="2872"/>
    <x v="1"/>
    <x v="204"/>
    <x v="1"/>
    <d v="2016-07-13T05:41:43"/>
    <s v="NA"/>
    <d v="2016-07-13T00:00:00"/>
    <d v="1899-12-30T05:41:43"/>
    <n v="5"/>
    <x v="2"/>
    <x v="6"/>
    <s v="Failed"/>
    <n v="0"/>
    <n v="1"/>
    <n v="1"/>
    <x v="1"/>
    <s v=""/>
  </r>
  <r>
    <n v="3498"/>
    <x v="1"/>
    <x v="204"/>
    <x v="1"/>
    <d v="2016-07-13T17:36:54"/>
    <s v="NA"/>
    <d v="2016-07-13T00:00:00"/>
    <d v="1899-12-30T17:36:54"/>
    <n v="17"/>
    <x v="1"/>
    <x v="3"/>
    <s v="Failed"/>
    <n v="0"/>
    <n v="1"/>
    <n v="1"/>
    <x v="1"/>
    <s v=""/>
  </r>
  <r>
    <n v="5646"/>
    <x v="1"/>
    <x v="204"/>
    <x v="1"/>
    <d v="2016-07-15T06:52:54"/>
    <s v="NA"/>
    <d v="2016-07-15T00:00:00"/>
    <d v="1899-12-30T06:52:54"/>
    <n v="6"/>
    <x v="2"/>
    <x v="4"/>
    <s v="Failed"/>
    <n v="0"/>
    <n v="1"/>
    <n v="1"/>
    <x v="1"/>
    <s v=""/>
  </r>
  <r>
    <n v="5656"/>
    <x v="1"/>
    <x v="204"/>
    <x v="1"/>
    <d v="2016-07-15T06:54:05"/>
    <s v="NA"/>
    <d v="2016-07-15T00:00:00"/>
    <d v="1899-12-30T06:54:05"/>
    <n v="6"/>
    <x v="2"/>
    <x v="5"/>
    <s v="Failed"/>
    <n v="0"/>
    <n v="1"/>
    <n v="1"/>
    <x v="1"/>
    <s v=""/>
  </r>
  <r>
    <n v="130"/>
    <x v="1"/>
    <x v="205"/>
    <x v="1"/>
    <d v="2016-07-11T05:12:00"/>
    <s v="NA"/>
    <d v="2016-07-11T00:00:00"/>
    <d v="1899-12-30T05:12:00"/>
    <n v="5"/>
    <x v="2"/>
    <x v="4"/>
    <s v="Failed"/>
    <n v="0"/>
    <n v="1"/>
    <n v="1"/>
    <x v="1"/>
    <s v=""/>
  </r>
  <r>
    <n v="268"/>
    <x v="1"/>
    <x v="205"/>
    <x v="1"/>
    <d v="2016-07-11T06:52:00"/>
    <s v="NA"/>
    <d v="2016-07-11T00:00:00"/>
    <d v="1899-12-30T06:52:00"/>
    <n v="6"/>
    <x v="2"/>
    <x v="6"/>
    <s v="Failed"/>
    <n v="0"/>
    <n v="1"/>
    <n v="1"/>
    <x v="1"/>
    <s v=""/>
  </r>
  <r>
    <n v="644"/>
    <x v="0"/>
    <x v="205"/>
    <x v="1"/>
    <d v="2016-07-11T12:29:00"/>
    <s v="NA"/>
    <d v="2016-07-11T00:00:00"/>
    <d v="1899-12-30T12:29:00"/>
    <n v="12"/>
    <x v="0"/>
    <x v="5"/>
    <s v="Failed"/>
    <n v="0"/>
    <n v="1"/>
    <n v="1"/>
    <x v="0"/>
    <s v=""/>
  </r>
  <r>
    <n v="1572"/>
    <x v="1"/>
    <x v="205"/>
    <x v="1"/>
    <d v="2016-07-12T06:22:00"/>
    <s v="NA"/>
    <d v="2016-07-12T00:00:00"/>
    <d v="1899-12-30T06:22:00"/>
    <n v="6"/>
    <x v="2"/>
    <x v="4"/>
    <s v="Failed"/>
    <n v="0"/>
    <n v="1"/>
    <n v="1"/>
    <x v="1"/>
    <s v=""/>
  </r>
  <r>
    <n v="1619"/>
    <x v="1"/>
    <x v="205"/>
    <x v="1"/>
    <d v="2016-07-12T06:53:00"/>
    <s v="NA"/>
    <d v="2016-07-12T00:00:00"/>
    <d v="1899-12-30T06:53:00"/>
    <n v="6"/>
    <x v="2"/>
    <x v="6"/>
    <s v="Failed"/>
    <n v="0"/>
    <n v="1"/>
    <n v="1"/>
    <x v="1"/>
    <s v=""/>
  </r>
  <r>
    <n v="1668"/>
    <x v="1"/>
    <x v="205"/>
    <x v="1"/>
    <d v="2016-07-12T07:35:00"/>
    <s v="NA"/>
    <d v="2016-07-12T00:00:00"/>
    <d v="1899-12-30T07:35:00"/>
    <n v="7"/>
    <x v="2"/>
    <x v="6"/>
    <s v="Failed"/>
    <n v="0"/>
    <n v="1"/>
    <n v="1"/>
    <x v="1"/>
    <s v=""/>
  </r>
  <r>
    <n v="1707"/>
    <x v="1"/>
    <x v="205"/>
    <x v="1"/>
    <d v="2016-07-12T08:10:00"/>
    <s v="NA"/>
    <d v="2016-07-12T00:00:00"/>
    <d v="1899-12-30T08:10:00"/>
    <n v="8"/>
    <x v="2"/>
    <x v="1"/>
    <s v="Failed"/>
    <n v="0"/>
    <n v="1"/>
    <n v="1"/>
    <x v="1"/>
    <s v=""/>
  </r>
  <r>
    <n v="2113"/>
    <x v="0"/>
    <x v="205"/>
    <x v="1"/>
    <d v="2016-07-12T16:29:00"/>
    <s v="NA"/>
    <d v="2016-07-12T00:00:00"/>
    <d v="1899-12-30T16:29:00"/>
    <n v="16"/>
    <x v="0"/>
    <x v="1"/>
    <s v="Failed"/>
    <n v="0"/>
    <n v="1"/>
    <n v="1"/>
    <x v="0"/>
    <s v=""/>
  </r>
  <r>
    <n v="4581"/>
    <x v="1"/>
    <x v="205"/>
    <x v="1"/>
    <d v="2016-07-14T10:04:38"/>
    <s v="NA"/>
    <d v="2016-07-14T00:00:00"/>
    <d v="1899-12-30T10:04:38"/>
    <n v="10"/>
    <x v="0"/>
    <x v="0"/>
    <s v="Failed"/>
    <n v="0"/>
    <n v="1"/>
    <n v="1"/>
    <x v="1"/>
    <s v=""/>
  </r>
  <r>
    <n v="5626"/>
    <x v="1"/>
    <x v="205"/>
    <x v="1"/>
    <d v="2016-07-15T06:33:43"/>
    <s v="NA"/>
    <d v="2016-07-15T00:00:00"/>
    <d v="1899-12-30T06:33:43"/>
    <n v="6"/>
    <x v="2"/>
    <x v="3"/>
    <s v="Failed"/>
    <n v="0"/>
    <n v="1"/>
    <n v="1"/>
    <x v="1"/>
    <s v=""/>
  </r>
  <r>
    <n v="4255"/>
    <x v="1"/>
    <x v="206"/>
    <x v="1"/>
    <d v="2016-07-14T06:08:00"/>
    <s v="NA"/>
    <d v="2016-07-14T00:00:00"/>
    <d v="1899-12-30T06:08:00"/>
    <n v="6"/>
    <x v="2"/>
    <x v="1"/>
    <s v="Failed"/>
    <n v="0"/>
    <n v="1"/>
    <n v="1"/>
    <x v="1"/>
    <s v=""/>
  </r>
  <r>
    <n v="5794"/>
    <x v="1"/>
    <x v="206"/>
    <x v="1"/>
    <d v="2016-07-15T08:38:36"/>
    <s v="NA"/>
    <d v="2016-07-15T00:00:00"/>
    <d v="1899-12-30T08:38:36"/>
    <n v="8"/>
    <x v="2"/>
    <x v="3"/>
    <s v="Failed"/>
    <n v="0"/>
    <n v="1"/>
    <n v="1"/>
    <x v="1"/>
    <s v=""/>
  </r>
  <r>
    <n v="6103"/>
    <x v="0"/>
    <x v="207"/>
    <x v="1"/>
    <d v="2016-07-15T14:52:59"/>
    <s v="NA"/>
    <d v="2016-07-15T00:00:00"/>
    <d v="1899-12-30T14:52:59"/>
    <n v="14"/>
    <x v="0"/>
    <x v="1"/>
    <s v="Failed"/>
    <n v="0"/>
    <n v="1"/>
    <n v="1"/>
    <x v="0"/>
    <s v=""/>
  </r>
  <r>
    <n v="302"/>
    <x v="1"/>
    <x v="208"/>
    <x v="1"/>
    <d v="2016-07-11T07:17:00"/>
    <s v="NA"/>
    <d v="2016-07-11T00:00:00"/>
    <d v="1899-12-30T07:17:00"/>
    <n v="7"/>
    <x v="2"/>
    <x v="2"/>
    <s v="Failed"/>
    <n v="0"/>
    <n v="1"/>
    <n v="1"/>
    <x v="1"/>
    <s v=""/>
  </r>
  <r>
    <n v="1137"/>
    <x v="1"/>
    <x v="208"/>
    <x v="1"/>
    <d v="2016-07-11T20:32:00"/>
    <s v="NA"/>
    <d v="2016-07-11T00:00:00"/>
    <d v="1899-12-30T20:32:00"/>
    <n v="20"/>
    <x v="1"/>
    <x v="0"/>
    <s v="Failed"/>
    <n v="0"/>
    <n v="1"/>
    <n v="1"/>
    <x v="1"/>
    <s v=""/>
  </r>
  <r>
    <n v="4304"/>
    <x v="1"/>
    <x v="208"/>
    <x v="1"/>
    <d v="2016-07-14T06:50:42"/>
    <s v="NA"/>
    <d v="2016-07-14T00:00:00"/>
    <d v="1899-12-30T06:50:42"/>
    <n v="6"/>
    <x v="2"/>
    <x v="1"/>
    <s v="Failed"/>
    <n v="0"/>
    <n v="1"/>
    <n v="1"/>
    <x v="1"/>
    <s v=""/>
  </r>
  <r>
    <n v="1702"/>
    <x v="1"/>
    <x v="209"/>
    <x v="1"/>
    <d v="2016-07-12T08:02:00"/>
    <s v="NA"/>
    <d v="2016-07-12T00:00:00"/>
    <d v="1899-12-30T08:02:00"/>
    <n v="8"/>
    <x v="2"/>
    <x v="2"/>
    <s v="Failed"/>
    <n v="0"/>
    <n v="1"/>
    <n v="1"/>
    <x v="1"/>
    <s v=""/>
  </r>
  <r>
    <n v="1762"/>
    <x v="1"/>
    <x v="209"/>
    <x v="1"/>
    <d v="2016-07-12T08:50:00"/>
    <s v="NA"/>
    <d v="2016-07-12T00:00:00"/>
    <d v="1899-12-30T08:50:00"/>
    <n v="8"/>
    <x v="2"/>
    <x v="3"/>
    <s v="Failed"/>
    <n v="0"/>
    <n v="1"/>
    <n v="1"/>
    <x v="1"/>
    <s v=""/>
  </r>
  <r>
    <n v="2373"/>
    <x v="0"/>
    <x v="209"/>
    <x v="1"/>
    <d v="2016-07-12T19:36:00"/>
    <s v="NA"/>
    <d v="2016-07-12T00:00:00"/>
    <d v="1899-12-30T19:36:00"/>
    <n v="19"/>
    <x v="1"/>
    <x v="5"/>
    <s v="Failed"/>
    <n v="0"/>
    <n v="1"/>
    <n v="1"/>
    <x v="0"/>
    <s v=""/>
  </r>
  <r>
    <n v="3005"/>
    <x v="1"/>
    <x v="209"/>
    <x v="1"/>
    <d v="2016-07-13T07:15:35"/>
    <s v="NA"/>
    <d v="2016-07-13T00:00:00"/>
    <d v="1899-12-30T07:15:35"/>
    <n v="7"/>
    <x v="2"/>
    <x v="6"/>
    <s v="Failed"/>
    <n v="0"/>
    <n v="1"/>
    <n v="1"/>
    <x v="1"/>
    <s v=""/>
  </r>
  <r>
    <n v="3131"/>
    <x v="1"/>
    <x v="209"/>
    <x v="1"/>
    <d v="2016-07-13T08:40:50"/>
    <s v="NA"/>
    <d v="2016-07-13T00:00:00"/>
    <d v="1899-12-30T08:40:50"/>
    <n v="8"/>
    <x v="2"/>
    <x v="6"/>
    <s v="Failed"/>
    <n v="0"/>
    <n v="1"/>
    <n v="1"/>
    <x v="1"/>
    <s v=""/>
  </r>
  <r>
    <n v="3883"/>
    <x v="0"/>
    <x v="209"/>
    <x v="1"/>
    <d v="2016-07-13T21:56:05"/>
    <s v="NA"/>
    <d v="2016-07-13T00:00:00"/>
    <d v="1899-12-30T21:56:05"/>
    <n v="21"/>
    <x v="3"/>
    <x v="3"/>
    <s v="Failed"/>
    <n v="0"/>
    <n v="1"/>
    <n v="1"/>
    <x v="0"/>
    <s v=""/>
  </r>
  <r>
    <n v="6131"/>
    <x v="0"/>
    <x v="209"/>
    <x v="1"/>
    <d v="2016-07-15T15:38:23"/>
    <s v="NA"/>
    <d v="2016-07-15T00:00:00"/>
    <d v="1899-12-30T15:38:23"/>
    <n v="15"/>
    <x v="0"/>
    <x v="1"/>
    <s v="Failed"/>
    <n v="0"/>
    <n v="1"/>
    <n v="1"/>
    <x v="0"/>
    <s v=""/>
  </r>
  <r>
    <n v="6302"/>
    <x v="0"/>
    <x v="209"/>
    <x v="1"/>
    <d v="2016-07-15T18:29:19"/>
    <s v="NA"/>
    <d v="2016-07-15T00:00:00"/>
    <d v="1899-12-30T18:29:19"/>
    <n v="18"/>
    <x v="1"/>
    <x v="6"/>
    <s v="Failed"/>
    <n v="0"/>
    <n v="1"/>
    <n v="1"/>
    <x v="0"/>
    <s v=""/>
  </r>
  <r>
    <n v="6538"/>
    <x v="0"/>
    <x v="209"/>
    <x v="1"/>
    <d v="2016-07-15T20:54:55"/>
    <s v="NA"/>
    <d v="2016-07-15T00:00:00"/>
    <d v="1899-12-30T20:54:55"/>
    <n v="20"/>
    <x v="1"/>
    <x v="5"/>
    <s v="Failed"/>
    <n v="0"/>
    <n v="1"/>
    <n v="1"/>
    <x v="0"/>
    <s v=""/>
  </r>
  <r>
    <n v="244"/>
    <x v="1"/>
    <x v="210"/>
    <x v="1"/>
    <d v="2016-07-11T06:31:00"/>
    <s v="NA"/>
    <d v="2016-07-11T00:00:00"/>
    <d v="1899-12-30T06:31:00"/>
    <n v="6"/>
    <x v="2"/>
    <x v="1"/>
    <s v="Failed"/>
    <n v="0"/>
    <n v="1"/>
    <n v="1"/>
    <x v="1"/>
    <s v=""/>
  </r>
  <r>
    <n v="1216"/>
    <x v="0"/>
    <x v="210"/>
    <x v="1"/>
    <d v="2016-07-11T21:32:00"/>
    <s v="NA"/>
    <d v="2016-07-11T00:00:00"/>
    <d v="1899-12-30T21:32:00"/>
    <n v="21"/>
    <x v="3"/>
    <x v="3"/>
    <s v="Failed"/>
    <n v="0"/>
    <n v="1"/>
    <n v="1"/>
    <x v="0"/>
    <s v=""/>
  </r>
  <r>
    <n v="4154"/>
    <x v="1"/>
    <x v="210"/>
    <x v="1"/>
    <d v="2016-07-14T05:07:00"/>
    <s v="NA"/>
    <d v="2016-07-14T00:00:00"/>
    <d v="1899-12-30T05:07:00"/>
    <n v="5"/>
    <x v="2"/>
    <x v="0"/>
    <s v="Failed"/>
    <n v="0"/>
    <n v="1"/>
    <n v="1"/>
    <x v="1"/>
    <s v=""/>
  </r>
  <r>
    <n v="393"/>
    <x v="1"/>
    <x v="211"/>
    <x v="1"/>
    <d v="2016-07-11T08:27:00"/>
    <s v="NA"/>
    <d v="2016-07-11T00:00:00"/>
    <d v="1899-12-30T08:27:00"/>
    <n v="8"/>
    <x v="2"/>
    <x v="2"/>
    <s v="Failed"/>
    <n v="0"/>
    <n v="1"/>
    <n v="1"/>
    <x v="1"/>
    <s v=""/>
  </r>
  <r>
    <n v="419"/>
    <x v="1"/>
    <x v="211"/>
    <x v="1"/>
    <d v="2016-07-11T08:42:00"/>
    <s v="NA"/>
    <d v="2016-07-11T00:00:00"/>
    <d v="1899-12-30T08:42:00"/>
    <n v="8"/>
    <x v="2"/>
    <x v="1"/>
    <s v="Failed"/>
    <n v="0"/>
    <n v="1"/>
    <n v="1"/>
    <x v="1"/>
    <s v=""/>
  </r>
  <r>
    <n v="4311"/>
    <x v="1"/>
    <x v="211"/>
    <x v="1"/>
    <d v="2016-07-14T06:52:50"/>
    <s v="NA"/>
    <d v="2016-07-14T00:00:00"/>
    <d v="1899-12-30T06:52:50"/>
    <n v="6"/>
    <x v="2"/>
    <x v="1"/>
    <s v="Failed"/>
    <n v="0"/>
    <n v="1"/>
    <n v="1"/>
    <x v="1"/>
    <s v=""/>
  </r>
  <r>
    <n v="4404"/>
    <x v="1"/>
    <x v="211"/>
    <x v="1"/>
    <d v="2016-07-14T07:55:00"/>
    <s v="NA"/>
    <d v="2016-07-14T00:00:00"/>
    <d v="1899-12-30T07:55:00"/>
    <n v="7"/>
    <x v="2"/>
    <x v="2"/>
    <s v="Failed"/>
    <n v="0"/>
    <n v="1"/>
    <n v="1"/>
    <x v="1"/>
    <s v=""/>
  </r>
  <r>
    <n v="5675"/>
    <x v="1"/>
    <x v="211"/>
    <x v="1"/>
    <d v="2016-07-15T07:08:58"/>
    <s v="NA"/>
    <d v="2016-07-15T00:00:00"/>
    <d v="1899-12-30T07:08:58"/>
    <n v="7"/>
    <x v="2"/>
    <x v="3"/>
    <s v="Failed"/>
    <n v="0"/>
    <n v="1"/>
    <n v="1"/>
    <x v="1"/>
    <s v=""/>
  </r>
  <r>
    <n v="193"/>
    <x v="1"/>
    <x v="212"/>
    <x v="1"/>
    <d v="2016-07-11T05:58:00"/>
    <s v="NA"/>
    <d v="2016-07-11T00:00:00"/>
    <d v="1899-12-30T05:58:00"/>
    <n v="5"/>
    <x v="2"/>
    <x v="4"/>
    <s v="Failed"/>
    <n v="0"/>
    <n v="1"/>
    <n v="1"/>
    <x v="1"/>
    <s v=""/>
  </r>
  <r>
    <n v="1825"/>
    <x v="1"/>
    <x v="212"/>
    <x v="1"/>
    <d v="2016-07-12T09:35:00"/>
    <s v="NA"/>
    <d v="2016-07-12T00:00:00"/>
    <d v="1899-12-30T09:35:00"/>
    <n v="9"/>
    <x v="2"/>
    <x v="3"/>
    <s v="Failed"/>
    <n v="0"/>
    <n v="1"/>
    <n v="1"/>
    <x v="1"/>
    <s v=""/>
  </r>
  <r>
    <n v="3111"/>
    <x v="1"/>
    <x v="212"/>
    <x v="1"/>
    <d v="2016-07-13T08:31:41"/>
    <s v="NA"/>
    <d v="2016-07-13T00:00:00"/>
    <d v="1899-12-30T08:31:41"/>
    <n v="8"/>
    <x v="2"/>
    <x v="0"/>
    <s v="Failed"/>
    <n v="0"/>
    <n v="1"/>
    <n v="1"/>
    <x v="1"/>
    <s v=""/>
  </r>
  <r>
    <n v="4160"/>
    <x v="1"/>
    <x v="212"/>
    <x v="1"/>
    <d v="2016-07-14T05:05:12"/>
    <s v="NA"/>
    <d v="2016-07-14T00:00:00"/>
    <d v="1899-12-30T05:05:12"/>
    <n v="5"/>
    <x v="2"/>
    <x v="6"/>
    <s v="Failed"/>
    <n v="0"/>
    <n v="1"/>
    <n v="1"/>
    <x v="1"/>
    <s v=""/>
  </r>
  <r>
    <n v="2846"/>
    <x v="1"/>
    <x v="213"/>
    <x v="1"/>
    <d v="2016-07-13T05:24:17"/>
    <s v="NA"/>
    <d v="2016-07-13T00:00:00"/>
    <d v="1899-12-30T05:24:17"/>
    <n v="5"/>
    <x v="2"/>
    <x v="4"/>
    <s v="Failed"/>
    <n v="0"/>
    <n v="1"/>
    <n v="1"/>
    <x v="1"/>
    <s v=""/>
  </r>
  <r>
    <n v="3163"/>
    <x v="1"/>
    <x v="213"/>
    <x v="1"/>
    <d v="2016-07-13T09:04:03"/>
    <s v="NA"/>
    <d v="2016-07-13T00:00:00"/>
    <d v="1899-12-30T09:04:03"/>
    <n v="9"/>
    <x v="2"/>
    <x v="1"/>
    <s v="Failed"/>
    <n v="0"/>
    <n v="1"/>
    <n v="1"/>
    <x v="1"/>
    <s v=""/>
  </r>
  <r>
    <n v="3446"/>
    <x v="1"/>
    <x v="213"/>
    <x v="1"/>
    <d v="2016-07-13T16:39:36"/>
    <s v="NA"/>
    <d v="2016-07-13T00:00:00"/>
    <d v="1899-12-30T16:39:36"/>
    <n v="16"/>
    <x v="0"/>
    <x v="6"/>
    <s v="Failed"/>
    <n v="0"/>
    <n v="1"/>
    <n v="1"/>
    <x v="1"/>
    <s v=""/>
  </r>
  <r>
    <n v="4543"/>
    <x v="1"/>
    <x v="213"/>
    <x v="1"/>
    <d v="2016-07-14T09:36:37"/>
    <s v="NA"/>
    <d v="2016-07-14T00:00:00"/>
    <d v="1899-12-30T09:36:37"/>
    <n v="9"/>
    <x v="2"/>
    <x v="5"/>
    <s v="Failed"/>
    <n v="0"/>
    <n v="1"/>
    <n v="1"/>
    <x v="1"/>
    <s v=""/>
  </r>
  <r>
    <n v="4800"/>
    <x v="0"/>
    <x v="213"/>
    <x v="1"/>
    <d v="2016-07-14T16:59:22"/>
    <s v="NA"/>
    <d v="2016-07-14T00:00:00"/>
    <d v="1899-12-30T16:59:22"/>
    <n v="16"/>
    <x v="0"/>
    <x v="3"/>
    <s v="Failed"/>
    <n v="0"/>
    <n v="1"/>
    <n v="1"/>
    <x v="0"/>
    <s v=""/>
  </r>
  <r>
    <n v="107"/>
    <x v="1"/>
    <x v="214"/>
    <x v="1"/>
    <d v="2016-07-11T05:02:00"/>
    <s v="NA"/>
    <d v="2016-07-11T00:00:00"/>
    <d v="1899-12-30T05:02:00"/>
    <n v="5"/>
    <x v="2"/>
    <x v="6"/>
    <s v="Failed"/>
    <n v="0"/>
    <n v="1"/>
    <n v="1"/>
    <x v="1"/>
    <s v=""/>
  </r>
  <r>
    <n v="1594"/>
    <x v="1"/>
    <x v="214"/>
    <x v="1"/>
    <d v="2016-07-12T06:41:00"/>
    <s v="NA"/>
    <d v="2016-07-12T00:00:00"/>
    <d v="1899-12-30T06:41:00"/>
    <n v="6"/>
    <x v="2"/>
    <x v="3"/>
    <s v="Failed"/>
    <n v="0"/>
    <n v="1"/>
    <n v="1"/>
    <x v="1"/>
    <s v=""/>
  </r>
  <r>
    <n v="1791"/>
    <x v="1"/>
    <x v="214"/>
    <x v="1"/>
    <d v="2016-07-12T09:08:00"/>
    <s v="NA"/>
    <d v="2016-07-12T00:00:00"/>
    <d v="1899-12-30T09:08:00"/>
    <n v="9"/>
    <x v="2"/>
    <x v="1"/>
    <s v="Failed"/>
    <n v="0"/>
    <n v="1"/>
    <n v="1"/>
    <x v="1"/>
    <s v=""/>
  </r>
  <r>
    <n v="6050"/>
    <x v="1"/>
    <x v="214"/>
    <x v="1"/>
    <d v="2016-07-15T13:35:03"/>
    <s v="NA"/>
    <d v="2016-07-15T00:00:00"/>
    <d v="1899-12-30T13:35:03"/>
    <n v="13"/>
    <x v="0"/>
    <x v="6"/>
    <s v="Failed"/>
    <n v="0"/>
    <n v="1"/>
    <n v="1"/>
    <x v="1"/>
    <s v=""/>
  </r>
  <r>
    <n v="409"/>
    <x v="1"/>
    <x v="215"/>
    <x v="1"/>
    <d v="2016-07-11T08:34:00"/>
    <s v="NA"/>
    <d v="2016-07-11T00:00:00"/>
    <d v="1899-12-30T08:34:00"/>
    <n v="8"/>
    <x v="2"/>
    <x v="0"/>
    <s v="Failed"/>
    <n v="0"/>
    <n v="1"/>
    <n v="1"/>
    <x v="1"/>
    <s v=""/>
  </r>
  <r>
    <n v="3137"/>
    <x v="1"/>
    <x v="215"/>
    <x v="1"/>
    <d v="2016-07-13T08:52:30"/>
    <s v="NA"/>
    <d v="2016-07-13T00:00:00"/>
    <d v="1899-12-30T08:52:30"/>
    <n v="8"/>
    <x v="2"/>
    <x v="2"/>
    <s v="Failed"/>
    <n v="0"/>
    <n v="1"/>
    <n v="1"/>
    <x v="1"/>
    <s v=""/>
  </r>
  <r>
    <n v="4532"/>
    <x v="1"/>
    <x v="215"/>
    <x v="1"/>
    <d v="2016-07-14T09:35:38"/>
    <s v="NA"/>
    <d v="2016-07-14T00:00:00"/>
    <d v="1899-12-30T09:35:38"/>
    <n v="9"/>
    <x v="2"/>
    <x v="0"/>
    <s v="Failed"/>
    <n v="0"/>
    <n v="1"/>
    <n v="1"/>
    <x v="1"/>
    <s v=""/>
  </r>
  <r>
    <n v="5914"/>
    <x v="1"/>
    <x v="215"/>
    <x v="1"/>
    <d v="2016-07-15T09:58:37"/>
    <s v="NA"/>
    <d v="2016-07-15T00:00:00"/>
    <d v="1899-12-30T09:58:37"/>
    <n v="9"/>
    <x v="2"/>
    <x v="1"/>
    <s v="Failed"/>
    <n v="0"/>
    <n v="1"/>
    <n v="1"/>
    <x v="1"/>
    <s v=""/>
  </r>
  <r>
    <n v="5618"/>
    <x v="1"/>
    <x v="216"/>
    <x v="1"/>
    <d v="2016-07-15T06:25:41"/>
    <s v="NA"/>
    <d v="2016-07-15T00:00:00"/>
    <d v="1899-12-30T06:25:41"/>
    <n v="6"/>
    <x v="2"/>
    <x v="4"/>
    <s v="Failed"/>
    <n v="0"/>
    <n v="1"/>
    <n v="1"/>
    <x v="1"/>
    <s v=""/>
  </r>
  <r>
    <n v="5688"/>
    <x v="1"/>
    <x v="216"/>
    <x v="1"/>
    <d v="2016-07-15T07:24:11"/>
    <s v="NA"/>
    <d v="2016-07-15T00:00:00"/>
    <d v="1899-12-30T07:24:11"/>
    <n v="7"/>
    <x v="2"/>
    <x v="4"/>
    <s v="Failed"/>
    <n v="0"/>
    <n v="1"/>
    <n v="1"/>
    <x v="1"/>
    <s v=""/>
  </r>
  <r>
    <n v="6419"/>
    <x v="1"/>
    <x v="216"/>
    <x v="1"/>
    <d v="2016-07-15T19:47:39"/>
    <s v="NA"/>
    <d v="2016-07-15T00:00:00"/>
    <d v="1899-12-30T19:47:39"/>
    <n v="19"/>
    <x v="1"/>
    <x v="5"/>
    <s v="Failed"/>
    <n v="0"/>
    <n v="1"/>
    <n v="1"/>
    <x v="1"/>
    <s v=""/>
  </r>
  <r>
    <n v="711"/>
    <x v="1"/>
    <x v="217"/>
    <x v="1"/>
    <d v="2016-07-11T14:22:00"/>
    <s v="NA"/>
    <d v="2016-07-11T00:00:00"/>
    <d v="1899-12-30T14:22:00"/>
    <n v="14"/>
    <x v="0"/>
    <x v="4"/>
    <s v="Failed"/>
    <n v="0"/>
    <n v="1"/>
    <n v="1"/>
    <x v="1"/>
    <s v=""/>
  </r>
  <r>
    <n v="4415"/>
    <x v="1"/>
    <x v="217"/>
    <x v="1"/>
    <d v="2016-07-14T08:11:36"/>
    <s v="NA"/>
    <d v="2016-07-14T00:00:00"/>
    <d v="1899-12-30T08:11:36"/>
    <n v="8"/>
    <x v="2"/>
    <x v="3"/>
    <s v="Failed"/>
    <n v="0"/>
    <n v="1"/>
    <n v="1"/>
    <x v="1"/>
    <s v=""/>
  </r>
  <r>
    <n v="4544"/>
    <x v="1"/>
    <x v="217"/>
    <x v="1"/>
    <d v="2016-07-14T09:33:28"/>
    <s v="NA"/>
    <d v="2016-07-14T00:00:00"/>
    <d v="1899-12-30T09:33:28"/>
    <n v="9"/>
    <x v="2"/>
    <x v="2"/>
    <s v="Failed"/>
    <n v="0"/>
    <n v="1"/>
    <n v="1"/>
    <x v="1"/>
    <s v=""/>
  </r>
  <r>
    <n v="3173"/>
    <x v="1"/>
    <x v="218"/>
    <x v="1"/>
    <d v="2016-07-13T09:12:19"/>
    <s v="NA"/>
    <d v="2016-07-13T00:00:00"/>
    <d v="1899-12-30T09:12:19"/>
    <n v="9"/>
    <x v="2"/>
    <x v="6"/>
    <s v="Failed"/>
    <n v="0"/>
    <n v="1"/>
    <n v="1"/>
    <x v="1"/>
    <s v=""/>
  </r>
  <r>
    <n v="6262"/>
    <x v="0"/>
    <x v="218"/>
    <x v="1"/>
    <d v="2016-07-15T18:05:37"/>
    <s v="NA"/>
    <d v="2016-07-15T00:00:00"/>
    <d v="1899-12-30T18:05:37"/>
    <n v="18"/>
    <x v="1"/>
    <x v="4"/>
    <s v="Failed"/>
    <n v="0"/>
    <n v="1"/>
    <n v="1"/>
    <x v="0"/>
    <s v=""/>
  </r>
  <r>
    <n v="262"/>
    <x v="1"/>
    <x v="219"/>
    <x v="1"/>
    <d v="2016-07-11T06:41:00"/>
    <s v="NA"/>
    <d v="2016-07-11T00:00:00"/>
    <d v="1899-12-30T06:41:00"/>
    <n v="6"/>
    <x v="2"/>
    <x v="0"/>
    <s v="Failed"/>
    <n v="0"/>
    <n v="1"/>
    <n v="1"/>
    <x v="1"/>
    <s v=""/>
  </r>
  <r>
    <n v="529"/>
    <x v="1"/>
    <x v="219"/>
    <x v="1"/>
    <d v="2016-07-11T09:54:00"/>
    <s v="NA"/>
    <d v="2016-07-11T00:00:00"/>
    <d v="1899-12-30T09:54:00"/>
    <n v="9"/>
    <x v="2"/>
    <x v="4"/>
    <s v="Failed"/>
    <n v="0"/>
    <n v="1"/>
    <n v="1"/>
    <x v="1"/>
    <s v=""/>
  </r>
  <r>
    <n v="1537"/>
    <x v="1"/>
    <x v="219"/>
    <x v="1"/>
    <d v="2016-07-12T05:55:00"/>
    <s v="NA"/>
    <d v="2016-07-12T00:00:00"/>
    <d v="1899-12-30T05:55:00"/>
    <n v="5"/>
    <x v="2"/>
    <x v="4"/>
    <s v="Failed"/>
    <n v="0"/>
    <n v="1"/>
    <n v="1"/>
    <x v="1"/>
    <s v=""/>
  </r>
  <r>
    <n v="1788"/>
    <x v="1"/>
    <x v="219"/>
    <x v="1"/>
    <d v="2016-07-12T09:08:00"/>
    <s v="NA"/>
    <d v="2016-07-12T00:00:00"/>
    <d v="1899-12-30T09:08:00"/>
    <n v="9"/>
    <x v="2"/>
    <x v="0"/>
    <s v="Failed"/>
    <n v="0"/>
    <n v="1"/>
    <n v="1"/>
    <x v="1"/>
    <s v=""/>
  </r>
  <r>
    <n v="5816"/>
    <x v="1"/>
    <x v="219"/>
    <x v="1"/>
    <d v="2016-07-15T08:44:58"/>
    <s v="NA"/>
    <d v="2016-07-15T00:00:00"/>
    <d v="1899-12-30T08:44:58"/>
    <n v="8"/>
    <x v="2"/>
    <x v="1"/>
    <s v="Failed"/>
    <n v="0"/>
    <n v="1"/>
    <n v="1"/>
    <x v="1"/>
    <s v=""/>
  </r>
  <r>
    <n v="3260"/>
    <x v="1"/>
    <x v="220"/>
    <x v="1"/>
    <d v="2016-07-13T10:13:25"/>
    <s v="NA"/>
    <d v="2016-07-13T00:00:00"/>
    <d v="1899-12-30T10:13:25"/>
    <n v="10"/>
    <x v="0"/>
    <x v="3"/>
    <s v="Failed"/>
    <n v="0"/>
    <n v="1"/>
    <n v="1"/>
    <x v="1"/>
    <s v=""/>
  </r>
  <r>
    <n v="4008"/>
    <x v="1"/>
    <x v="220"/>
    <x v="1"/>
    <d v="2016-07-13T23:43:03"/>
    <s v="NA"/>
    <d v="2016-07-13T00:00:00"/>
    <d v="1899-12-30T23:43:03"/>
    <n v="23"/>
    <x v="3"/>
    <x v="4"/>
    <s v="Failed"/>
    <n v="0"/>
    <n v="1"/>
    <n v="1"/>
    <x v="1"/>
    <s v=""/>
  </r>
  <r>
    <n v="4574"/>
    <x v="1"/>
    <x v="220"/>
    <x v="1"/>
    <d v="2016-07-14T09:53:19"/>
    <s v="NA"/>
    <d v="2016-07-14T00:00:00"/>
    <d v="1899-12-30T09:53:19"/>
    <n v="9"/>
    <x v="2"/>
    <x v="0"/>
    <s v="Failed"/>
    <n v="0"/>
    <n v="1"/>
    <n v="1"/>
    <x v="1"/>
    <s v=""/>
  </r>
  <r>
    <n v="1730"/>
    <x v="1"/>
    <x v="221"/>
    <x v="1"/>
    <d v="2016-07-12T08:25:00"/>
    <s v="NA"/>
    <d v="2016-07-12T00:00:00"/>
    <d v="1899-12-30T08:25:00"/>
    <n v="8"/>
    <x v="2"/>
    <x v="2"/>
    <s v="Failed"/>
    <n v="0"/>
    <n v="1"/>
    <n v="1"/>
    <x v="1"/>
    <s v=""/>
  </r>
  <r>
    <n v="2448"/>
    <x v="0"/>
    <x v="221"/>
    <x v="1"/>
    <d v="2016-07-12T20:26:00"/>
    <s v="NA"/>
    <d v="2016-07-12T00:00:00"/>
    <d v="1899-12-30T20:26:00"/>
    <n v="20"/>
    <x v="1"/>
    <x v="3"/>
    <s v="Failed"/>
    <n v="0"/>
    <n v="1"/>
    <n v="1"/>
    <x v="0"/>
    <s v=""/>
  </r>
  <r>
    <n v="4570"/>
    <x v="1"/>
    <x v="221"/>
    <x v="1"/>
    <d v="2016-07-14T09:51:07"/>
    <s v="NA"/>
    <d v="2016-07-14T00:00:00"/>
    <d v="1899-12-30T09:51:07"/>
    <n v="9"/>
    <x v="2"/>
    <x v="1"/>
    <s v="Failed"/>
    <n v="0"/>
    <n v="1"/>
    <n v="1"/>
    <x v="1"/>
    <s v=""/>
  </r>
  <r>
    <n v="5529"/>
    <x v="1"/>
    <x v="221"/>
    <x v="1"/>
    <d v="2016-07-15T05:24:02"/>
    <s v="NA"/>
    <d v="2016-07-15T00:00:00"/>
    <d v="1899-12-30T05:24:02"/>
    <n v="5"/>
    <x v="2"/>
    <x v="1"/>
    <s v="Failed"/>
    <n v="0"/>
    <n v="1"/>
    <n v="1"/>
    <x v="1"/>
    <s v=""/>
  </r>
  <r>
    <n v="1506"/>
    <x v="1"/>
    <x v="222"/>
    <x v="1"/>
    <d v="2016-07-12T05:37:00"/>
    <s v="NA"/>
    <d v="2016-07-12T00:00:00"/>
    <d v="1899-12-30T05:37:00"/>
    <n v="5"/>
    <x v="2"/>
    <x v="2"/>
    <s v="Failed"/>
    <n v="0"/>
    <n v="1"/>
    <n v="1"/>
    <x v="1"/>
    <s v=""/>
  </r>
  <r>
    <n v="2651"/>
    <x v="1"/>
    <x v="222"/>
    <x v="1"/>
    <d v="2016-07-12T22:56:00"/>
    <s v="NA"/>
    <d v="2016-07-12T00:00:00"/>
    <d v="1899-12-30T22:56:00"/>
    <n v="22"/>
    <x v="3"/>
    <x v="3"/>
    <s v="Failed"/>
    <n v="0"/>
    <n v="1"/>
    <n v="1"/>
    <x v="1"/>
    <s v=""/>
  </r>
  <r>
    <n v="3185"/>
    <x v="1"/>
    <x v="222"/>
    <x v="1"/>
    <d v="2016-07-13T09:24:46"/>
    <s v="NA"/>
    <d v="2016-07-13T00:00:00"/>
    <d v="1899-12-30T09:24:46"/>
    <n v="9"/>
    <x v="2"/>
    <x v="5"/>
    <s v="Failed"/>
    <n v="0"/>
    <n v="1"/>
    <n v="1"/>
    <x v="1"/>
    <s v=""/>
  </r>
  <r>
    <n v="3421"/>
    <x v="1"/>
    <x v="222"/>
    <x v="1"/>
    <d v="2016-07-13T15:42:36"/>
    <s v="NA"/>
    <d v="2016-07-13T00:00:00"/>
    <d v="1899-12-30T15:42:36"/>
    <n v="15"/>
    <x v="0"/>
    <x v="3"/>
    <s v="Failed"/>
    <n v="0"/>
    <n v="1"/>
    <n v="1"/>
    <x v="1"/>
    <s v=""/>
  </r>
  <r>
    <n v="291"/>
    <x v="1"/>
    <x v="223"/>
    <x v="1"/>
    <d v="2016-07-11T07:06:00"/>
    <s v="NA"/>
    <d v="2016-07-11T00:00:00"/>
    <d v="1899-12-30T07:06:00"/>
    <n v="7"/>
    <x v="2"/>
    <x v="4"/>
    <s v="Failed"/>
    <n v="0"/>
    <n v="1"/>
    <n v="1"/>
    <x v="1"/>
    <s v=""/>
  </r>
  <r>
    <n v="1669"/>
    <x v="1"/>
    <x v="223"/>
    <x v="1"/>
    <d v="2016-07-12T07:39:00"/>
    <s v="NA"/>
    <d v="2016-07-12T00:00:00"/>
    <d v="1899-12-30T07:39:00"/>
    <n v="7"/>
    <x v="2"/>
    <x v="0"/>
    <s v="Failed"/>
    <n v="0"/>
    <n v="1"/>
    <n v="1"/>
    <x v="1"/>
    <s v=""/>
  </r>
  <r>
    <n v="3974"/>
    <x v="1"/>
    <x v="223"/>
    <x v="1"/>
    <d v="2016-07-13T23:04:14"/>
    <s v="NA"/>
    <d v="2016-07-13T00:00:00"/>
    <d v="1899-12-30T23:04:14"/>
    <n v="23"/>
    <x v="3"/>
    <x v="3"/>
    <s v="Failed"/>
    <n v="0"/>
    <n v="1"/>
    <n v="1"/>
    <x v="1"/>
    <s v=""/>
  </r>
  <r>
    <n v="4349"/>
    <x v="1"/>
    <x v="223"/>
    <x v="1"/>
    <d v="2016-07-14T07:18:19"/>
    <s v="NA"/>
    <d v="2016-07-14T00:00:00"/>
    <d v="1899-12-30T07:18:19"/>
    <n v="7"/>
    <x v="2"/>
    <x v="6"/>
    <s v="Failed"/>
    <n v="0"/>
    <n v="1"/>
    <n v="1"/>
    <x v="1"/>
    <s v=""/>
  </r>
  <r>
    <n v="4442"/>
    <x v="1"/>
    <x v="223"/>
    <x v="1"/>
    <d v="2016-07-14T08:33:10"/>
    <s v="NA"/>
    <d v="2016-07-14T00:00:00"/>
    <d v="1899-12-30T08:33:10"/>
    <n v="8"/>
    <x v="2"/>
    <x v="4"/>
    <s v="Failed"/>
    <n v="0"/>
    <n v="1"/>
    <n v="1"/>
    <x v="1"/>
    <s v=""/>
  </r>
  <r>
    <n v="5327"/>
    <x v="0"/>
    <x v="223"/>
    <x v="1"/>
    <d v="2016-07-14T22:12:35"/>
    <s v="NA"/>
    <d v="2016-07-14T00:00:00"/>
    <d v="1899-12-30T22:12:35"/>
    <n v="22"/>
    <x v="3"/>
    <x v="5"/>
    <s v="Failed"/>
    <n v="0"/>
    <n v="1"/>
    <n v="1"/>
    <x v="0"/>
    <s v=""/>
  </r>
  <r>
    <n v="2929"/>
    <x v="1"/>
    <x v="224"/>
    <x v="1"/>
    <d v="2016-07-13T06:28:41"/>
    <s v="NA"/>
    <d v="2016-07-13T00:00:00"/>
    <d v="1899-12-30T06:28:41"/>
    <n v="6"/>
    <x v="2"/>
    <x v="0"/>
    <s v="Failed"/>
    <n v="0"/>
    <n v="1"/>
    <n v="1"/>
    <x v="1"/>
    <s v=""/>
  </r>
  <r>
    <n v="3186"/>
    <x v="1"/>
    <x v="224"/>
    <x v="1"/>
    <d v="2016-07-13T09:28:29"/>
    <s v="NA"/>
    <d v="2016-07-13T00:00:00"/>
    <d v="1899-12-30T09:28:29"/>
    <n v="9"/>
    <x v="2"/>
    <x v="2"/>
    <s v="Failed"/>
    <n v="0"/>
    <n v="1"/>
    <n v="1"/>
    <x v="1"/>
    <s v=""/>
  </r>
  <r>
    <n v="4211"/>
    <x v="1"/>
    <x v="224"/>
    <x v="1"/>
    <d v="2016-07-14T05:37:33"/>
    <s v="NA"/>
    <d v="2016-07-14T00:00:00"/>
    <d v="1899-12-30T05:37:33"/>
    <n v="5"/>
    <x v="2"/>
    <x v="4"/>
    <s v="Failed"/>
    <n v="0"/>
    <n v="1"/>
    <n v="1"/>
    <x v="1"/>
    <s v=""/>
  </r>
  <r>
    <n v="5273"/>
    <x v="0"/>
    <x v="224"/>
    <x v="1"/>
    <d v="2016-07-14T21:29:36"/>
    <s v="NA"/>
    <d v="2016-07-14T00:00:00"/>
    <d v="1899-12-30T21:29:36"/>
    <n v="21"/>
    <x v="3"/>
    <x v="6"/>
    <s v="Failed"/>
    <n v="0"/>
    <n v="1"/>
    <n v="1"/>
    <x v="0"/>
    <s v=""/>
  </r>
  <r>
    <n v="6445"/>
    <x v="1"/>
    <x v="224"/>
    <x v="1"/>
    <d v="2016-07-15T20:01:14"/>
    <s v="NA"/>
    <d v="2016-07-15T00:00:00"/>
    <d v="1899-12-30T20:01:14"/>
    <n v="20"/>
    <x v="1"/>
    <x v="3"/>
    <s v="Failed"/>
    <n v="0"/>
    <n v="1"/>
    <n v="1"/>
    <x v="1"/>
    <s v=""/>
  </r>
  <r>
    <n v="157"/>
    <x v="1"/>
    <x v="225"/>
    <x v="1"/>
    <d v="2016-07-11T05:38:00"/>
    <s v="NA"/>
    <d v="2016-07-11T00:00:00"/>
    <d v="1899-12-30T05:38:00"/>
    <n v="5"/>
    <x v="2"/>
    <x v="0"/>
    <s v="Failed"/>
    <n v="0"/>
    <n v="1"/>
    <n v="1"/>
    <x v="1"/>
    <s v=""/>
  </r>
  <r>
    <n v="2813"/>
    <x v="1"/>
    <x v="225"/>
    <x v="1"/>
    <d v="2016-07-13T05:06:08"/>
    <s v="NA"/>
    <d v="2016-07-13T00:00:00"/>
    <d v="1899-12-30T05:06:08"/>
    <n v="5"/>
    <x v="2"/>
    <x v="1"/>
    <s v="Failed"/>
    <n v="0"/>
    <n v="1"/>
    <n v="1"/>
    <x v="1"/>
    <s v=""/>
  </r>
  <r>
    <n v="3057"/>
    <x v="1"/>
    <x v="225"/>
    <x v="1"/>
    <d v="2016-07-13T07:50:41"/>
    <s v="NA"/>
    <d v="2016-07-13T00:00:00"/>
    <d v="1899-12-30T07:50:41"/>
    <n v="7"/>
    <x v="2"/>
    <x v="3"/>
    <s v="Failed"/>
    <n v="0"/>
    <n v="1"/>
    <n v="1"/>
    <x v="1"/>
    <s v=""/>
  </r>
  <r>
    <n v="4641"/>
    <x v="1"/>
    <x v="225"/>
    <x v="1"/>
    <d v="2016-07-14T11:39:07"/>
    <s v="NA"/>
    <d v="2016-07-14T00:00:00"/>
    <d v="1899-12-30T11:39:07"/>
    <n v="11"/>
    <x v="0"/>
    <x v="5"/>
    <s v="Failed"/>
    <n v="0"/>
    <n v="1"/>
    <n v="1"/>
    <x v="1"/>
    <s v=""/>
  </r>
  <r>
    <n v="5884"/>
    <x v="1"/>
    <x v="225"/>
    <x v="1"/>
    <d v="2016-07-15T09:36:17"/>
    <s v="NA"/>
    <d v="2016-07-15T00:00:00"/>
    <d v="1899-12-30T09:36:17"/>
    <n v="9"/>
    <x v="2"/>
    <x v="4"/>
    <s v="Failed"/>
    <n v="0"/>
    <n v="1"/>
    <n v="1"/>
    <x v="1"/>
    <s v=""/>
  </r>
  <r>
    <n v="1837"/>
    <x v="1"/>
    <x v="226"/>
    <x v="1"/>
    <d v="2016-07-12T09:36:00"/>
    <s v="NA"/>
    <d v="2016-07-12T00:00:00"/>
    <d v="1899-12-30T09:36:00"/>
    <n v="9"/>
    <x v="2"/>
    <x v="0"/>
    <s v="Failed"/>
    <n v="0"/>
    <n v="1"/>
    <n v="1"/>
    <x v="1"/>
    <s v=""/>
  </r>
  <r>
    <n v="4092"/>
    <x v="1"/>
    <x v="226"/>
    <x v="1"/>
    <d v="2016-07-14T02:55:40"/>
    <s v="NA"/>
    <d v="2016-07-14T00:00:00"/>
    <d v="1899-12-30T02:55:40"/>
    <n v="2"/>
    <x v="4"/>
    <x v="4"/>
    <s v="Failed"/>
    <n v="0"/>
    <n v="1"/>
    <n v="1"/>
    <x v="1"/>
    <s v=""/>
  </r>
  <r>
    <n v="4222"/>
    <x v="1"/>
    <x v="226"/>
    <x v="1"/>
    <d v="2016-07-14T05:44:07"/>
    <s v="NA"/>
    <d v="2016-07-14T00:00:00"/>
    <d v="1899-12-30T05:44:07"/>
    <n v="5"/>
    <x v="2"/>
    <x v="2"/>
    <s v="Failed"/>
    <n v="0"/>
    <n v="1"/>
    <n v="1"/>
    <x v="1"/>
    <s v=""/>
  </r>
  <r>
    <n v="1509"/>
    <x v="1"/>
    <x v="227"/>
    <x v="1"/>
    <d v="2016-07-12T05:42:00"/>
    <s v="NA"/>
    <d v="2016-07-12T00:00:00"/>
    <d v="1899-12-30T05:42:00"/>
    <n v="5"/>
    <x v="2"/>
    <x v="4"/>
    <s v="Failed"/>
    <n v="0"/>
    <n v="1"/>
    <n v="1"/>
    <x v="1"/>
    <s v=""/>
  </r>
  <r>
    <n v="3194"/>
    <x v="1"/>
    <x v="227"/>
    <x v="1"/>
    <d v="2016-07-13T09:35:28"/>
    <s v="NA"/>
    <d v="2016-07-13T00:00:00"/>
    <d v="1899-12-30T09:35:28"/>
    <n v="9"/>
    <x v="2"/>
    <x v="6"/>
    <s v="Failed"/>
    <n v="0"/>
    <n v="1"/>
    <n v="1"/>
    <x v="1"/>
    <s v=""/>
  </r>
  <r>
    <n v="3541"/>
    <x v="0"/>
    <x v="227"/>
    <x v="1"/>
    <d v="2016-07-13T17:57:13"/>
    <s v="NA"/>
    <d v="2016-07-13T00:00:00"/>
    <d v="1899-12-30T17:57:13"/>
    <n v="17"/>
    <x v="1"/>
    <x v="1"/>
    <s v="Failed"/>
    <n v="0"/>
    <n v="1"/>
    <n v="1"/>
    <x v="0"/>
    <s v=""/>
  </r>
  <r>
    <n v="1365"/>
    <x v="1"/>
    <x v="228"/>
    <x v="1"/>
    <d v="2016-07-11T00:09:00"/>
    <s v="NA"/>
    <d v="2016-07-11T00:00:00"/>
    <d v="1899-12-30T00:09:00"/>
    <n v="0"/>
    <x v="4"/>
    <x v="5"/>
    <s v="Failed"/>
    <n v="0"/>
    <n v="1"/>
    <n v="1"/>
    <x v="1"/>
    <s v=""/>
  </r>
  <r>
    <n v="1834"/>
    <x v="1"/>
    <x v="228"/>
    <x v="1"/>
    <d v="2016-07-12T09:33:00"/>
    <s v="NA"/>
    <d v="2016-07-12T00:00:00"/>
    <d v="1899-12-30T09:33:00"/>
    <n v="9"/>
    <x v="2"/>
    <x v="5"/>
    <s v="Failed"/>
    <n v="0"/>
    <n v="1"/>
    <n v="1"/>
    <x v="1"/>
    <s v=""/>
  </r>
  <r>
    <n v="4129"/>
    <x v="1"/>
    <x v="228"/>
    <x v="1"/>
    <d v="2016-07-14T04:42:23"/>
    <s v="NA"/>
    <d v="2016-07-14T00:00:00"/>
    <d v="1899-12-30T04:42:23"/>
    <n v="4"/>
    <x v="4"/>
    <x v="1"/>
    <s v="Failed"/>
    <n v="0"/>
    <n v="1"/>
    <n v="1"/>
    <x v="1"/>
    <s v=""/>
  </r>
  <r>
    <n v="4380"/>
    <x v="1"/>
    <x v="228"/>
    <x v="1"/>
    <d v="2016-07-14T07:47:21"/>
    <s v="NA"/>
    <d v="2016-07-14T00:00:00"/>
    <d v="1899-12-30T07:47:21"/>
    <n v="7"/>
    <x v="2"/>
    <x v="3"/>
    <s v="Failed"/>
    <n v="0"/>
    <n v="1"/>
    <n v="1"/>
    <x v="1"/>
    <s v=""/>
  </r>
  <r>
    <n v="4434"/>
    <x v="1"/>
    <x v="228"/>
    <x v="1"/>
    <d v="2016-07-14T08:27:11"/>
    <s v="NA"/>
    <d v="2016-07-14T00:00:00"/>
    <d v="1899-12-30T08:27:11"/>
    <n v="8"/>
    <x v="2"/>
    <x v="0"/>
    <s v="Failed"/>
    <n v="0"/>
    <n v="1"/>
    <n v="1"/>
    <x v="1"/>
    <s v=""/>
  </r>
  <r>
    <n v="5735"/>
    <x v="1"/>
    <x v="228"/>
    <x v="1"/>
    <d v="2016-07-15T07:47:23"/>
    <s v="NA"/>
    <d v="2016-07-15T00:00:00"/>
    <d v="1899-12-30T07:47:23"/>
    <n v="7"/>
    <x v="2"/>
    <x v="6"/>
    <s v="Failed"/>
    <n v="0"/>
    <n v="1"/>
    <n v="1"/>
    <x v="1"/>
    <s v=""/>
  </r>
  <r>
    <n v="6434"/>
    <x v="0"/>
    <x v="228"/>
    <x v="1"/>
    <d v="2016-07-15T19:49:25"/>
    <s v="NA"/>
    <d v="2016-07-15T00:00:00"/>
    <d v="1899-12-30T19:49:25"/>
    <n v="19"/>
    <x v="1"/>
    <x v="2"/>
    <s v="Failed"/>
    <n v="0"/>
    <n v="1"/>
    <n v="1"/>
    <x v="0"/>
    <s v=""/>
  </r>
  <r>
    <n v="623"/>
    <x v="0"/>
    <x v="229"/>
    <x v="1"/>
    <d v="2016-07-11T12:03:00"/>
    <s v="NA"/>
    <d v="2016-07-11T00:00:00"/>
    <d v="1899-12-30T12:03:00"/>
    <n v="12"/>
    <x v="0"/>
    <x v="5"/>
    <s v="Failed"/>
    <n v="0"/>
    <n v="1"/>
    <n v="1"/>
    <x v="0"/>
    <s v=""/>
  </r>
  <r>
    <n v="1521"/>
    <x v="1"/>
    <x v="229"/>
    <x v="1"/>
    <d v="2016-07-12T05:50:00"/>
    <s v="NA"/>
    <d v="2016-07-12T00:00:00"/>
    <d v="1899-12-30T05:50:00"/>
    <n v="5"/>
    <x v="2"/>
    <x v="6"/>
    <s v="Failed"/>
    <n v="0"/>
    <n v="1"/>
    <n v="1"/>
    <x v="1"/>
    <s v=""/>
  </r>
  <r>
    <n v="2771"/>
    <x v="1"/>
    <x v="229"/>
    <x v="1"/>
    <d v="2016-07-13T04:24:36"/>
    <s v="NA"/>
    <d v="2016-07-13T00:00:00"/>
    <d v="1899-12-30T04:24:36"/>
    <n v="4"/>
    <x v="4"/>
    <x v="1"/>
    <s v="Failed"/>
    <n v="0"/>
    <n v="1"/>
    <n v="1"/>
    <x v="1"/>
    <s v=""/>
  </r>
  <r>
    <n v="2873"/>
    <x v="1"/>
    <x v="229"/>
    <x v="1"/>
    <d v="2016-07-13T05:48:58"/>
    <s v="NA"/>
    <d v="2016-07-13T00:00:00"/>
    <d v="1899-12-30T05:48:58"/>
    <n v="5"/>
    <x v="2"/>
    <x v="0"/>
    <s v="Failed"/>
    <n v="0"/>
    <n v="1"/>
    <n v="1"/>
    <x v="1"/>
    <s v=""/>
  </r>
  <r>
    <n v="3320"/>
    <x v="0"/>
    <x v="229"/>
    <x v="1"/>
    <d v="2016-07-13T12:21:11"/>
    <s v="NA"/>
    <d v="2016-07-13T00:00:00"/>
    <d v="1899-12-30T12:21:11"/>
    <n v="12"/>
    <x v="0"/>
    <x v="6"/>
    <s v="Failed"/>
    <n v="0"/>
    <n v="1"/>
    <n v="1"/>
    <x v="0"/>
    <s v=""/>
  </r>
  <r>
    <n v="4571"/>
    <x v="1"/>
    <x v="229"/>
    <x v="1"/>
    <d v="2016-07-14T09:49:16"/>
    <s v="NA"/>
    <d v="2016-07-14T00:00:00"/>
    <d v="1899-12-30T09:49:16"/>
    <n v="9"/>
    <x v="2"/>
    <x v="5"/>
    <s v="Failed"/>
    <n v="0"/>
    <n v="1"/>
    <n v="1"/>
    <x v="1"/>
    <s v=""/>
  </r>
  <r>
    <n v="4600"/>
    <x v="1"/>
    <x v="229"/>
    <x v="1"/>
    <d v="2016-07-14T10:08:30"/>
    <s v="NA"/>
    <d v="2016-07-14T00:00:00"/>
    <d v="1899-12-30T10:08:30"/>
    <n v="10"/>
    <x v="0"/>
    <x v="2"/>
    <s v="Failed"/>
    <n v="0"/>
    <n v="1"/>
    <n v="1"/>
    <x v="1"/>
    <s v=""/>
  </r>
  <r>
    <n v="5341"/>
    <x v="1"/>
    <x v="229"/>
    <x v="1"/>
    <d v="2016-07-14T22:34:33"/>
    <s v="NA"/>
    <d v="2016-07-14T00:00:00"/>
    <d v="1899-12-30T22:34:33"/>
    <n v="22"/>
    <x v="3"/>
    <x v="5"/>
    <s v="Failed"/>
    <n v="0"/>
    <n v="1"/>
    <n v="1"/>
    <x v="1"/>
    <s v=""/>
  </r>
  <r>
    <n v="2435"/>
    <x v="1"/>
    <x v="230"/>
    <x v="1"/>
    <d v="2016-07-12T20:11:00"/>
    <s v="NA"/>
    <d v="2016-07-12T00:00:00"/>
    <d v="1899-12-30T20:11:00"/>
    <n v="20"/>
    <x v="1"/>
    <x v="1"/>
    <s v="Failed"/>
    <n v="0"/>
    <n v="1"/>
    <n v="1"/>
    <x v="1"/>
    <s v=""/>
  </r>
  <r>
    <n v="2919"/>
    <x v="1"/>
    <x v="230"/>
    <x v="1"/>
    <d v="2016-07-13T06:19:03"/>
    <s v="NA"/>
    <d v="2016-07-13T00:00:00"/>
    <d v="1899-12-30T06:19:03"/>
    <n v="6"/>
    <x v="2"/>
    <x v="5"/>
    <s v="Failed"/>
    <n v="0"/>
    <n v="1"/>
    <n v="1"/>
    <x v="1"/>
    <s v=""/>
  </r>
  <r>
    <n v="4712"/>
    <x v="1"/>
    <x v="230"/>
    <x v="1"/>
    <d v="2016-07-14T13:23:54"/>
    <s v="NA"/>
    <d v="2016-07-14T00:00:00"/>
    <d v="1899-12-30T13:23:54"/>
    <n v="13"/>
    <x v="0"/>
    <x v="2"/>
    <s v="Failed"/>
    <n v="0"/>
    <n v="1"/>
    <n v="1"/>
    <x v="1"/>
    <s v=""/>
  </r>
  <r>
    <n v="399"/>
    <x v="1"/>
    <x v="231"/>
    <x v="1"/>
    <d v="2016-07-11T08:25:00"/>
    <s v="NA"/>
    <d v="2016-07-11T00:00:00"/>
    <d v="1899-12-30T08:25:00"/>
    <n v="8"/>
    <x v="2"/>
    <x v="5"/>
    <s v="Failed"/>
    <n v="0"/>
    <n v="1"/>
    <n v="1"/>
    <x v="1"/>
    <s v=""/>
  </r>
  <r>
    <n v="2826"/>
    <x v="1"/>
    <x v="231"/>
    <x v="1"/>
    <d v="2016-07-13T05:13:35"/>
    <s v="NA"/>
    <d v="2016-07-13T00:00:00"/>
    <d v="1899-12-30T05:13:35"/>
    <n v="5"/>
    <x v="2"/>
    <x v="3"/>
    <s v="Failed"/>
    <n v="0"/>
    <n v="1"/>
    <n v="1"/>
    <x v="1"/>
    <s v=""/>
  </r>
  <r>
    <n v="3090"/>
    <x v="1"/>
    <x v="231"/>
    <x v="1"/>
    <d v="2016-07-13T08:13:41"/>
    <s v="NA"/>
    <d v="2016-07-13T00:00:00"/>
    <d v="1899-12-30T08:13:41"/>
    <n v="8"/>
    <x v="2"/>
    <x v="0"/>
    <s v="Failed"/>
    <n v="0"/>
    <n v="1"/>
    <n v="1"/>
    <x v="1"/>
    <s v=""/>
  </r>
  <r>
    <n v="4141"/>
    <x v="1"/>
    <x v="231"/>
    <x v="1"/>
    <d v="2016-07-14T04:46:40"/>
    <s v="NA"/>
    <d v="2016-07-14T00:00:00"/>
    <d v="1899-12-30T04:46:40"/>
    <n v="4"/>
    <x v="4"/>
    <x v="4"/>
    <s v="Failed"/>
    <n v="0"/>
    <n v="1"/>
    <n v="1"/>
    <x v="1"/>
    <s v=""/>
  </r>
  <r>
    <n v="5817"/>
    <x v="1"/>
    <x v="231"/>
    <x v="1"/>
    <d v="2016-07-15T08:46:28"/>
    <s v="NA"/>
    <d v="2016-07-15T00:00:00"/>
    <d v="1899-12-30T08:46:28"/>
    <n v="8"/>
    <x v="2"/>
    <x v="5"/>
    <s v="Failed"/>
    <n v="0"/>
    <n v="1"/>
    <n v="1"/>
    <x v="1"/>
    <s v=""/>
  </r>
  <r>
    <n v="1156"/>
    <x v="1"/>
    <x v="232"/>
    <x v="1"/>
    <d v="2016-07-11T20:46:00"/>
    <s v="NA"/>
    <d v="2016-07-11T00:00:00"/>
    <d v="1899-12-30T20:46:00"/>
    <n v="20"/>
    <x v="1"/>
    <x v="2"/>
    <s v="Failed"/>
    <n v="0"/>
    <n v="1"/>
    <n v="1"/>
    <x v="1"/>
    <s v=""/>
  </r>
  <r>
    <n v="3155"/>
    <x v="1"/>
    <x v="232"/>
    <x v="1"/>
    <d v="2016-07-13T09:02:43"/>
    <s v="NA"/>
    <d v="2016-07-13T00:00:00"/>
    <d v="1899-12-30T09:02:43"/>
    <n v="9"/>
    <x v="2"/>
    <x v="3"/>
    <s v="Failed"/>
    <n v="0"/>
    <n v="1"/>
    <n v="1"/>
    <x v="1"/>
    <s v=""/>
  </r>
  <r>
    <n v="5821"/>
    <x v="1"/>
    <x v="232"/>
    <x v="1"/>
    <d v="2016-07-15T08:54:59"/>
    <s v="NA"/>
    <d v="2016-07-15T00:00:00"/>
    <d v="1899-12-30T08:54:59"/>
    <n v="8"/>
    <x v="2"/>
    <x v="4"/>
    <s v="Failed"/>
    <n v="0"/>
    <n v="1"/>
    <n v="1"/>
    <x v="1"/>
    <s v=""/>
  </r>
  <r>
    <n v="552"/>
    <x v="1"/>
    <x v="233"/>
    <x v="1"/>
    <d v="2016-07-11T10:07:00"/>
    <s v="NA"/>
    <d v="2016-07-11T00:00:00"/>
    <d v="1899-12-30T10:07:00"/>
    <n v="10"/>
    <x v="0"/>
    <x v="1"/>
    <s v="Failed"/>
    <n v="0"/>
    <n v="1"/>
    <n v="1"/>
    <x v="1"/>
    <s v=""/>
  </r>
  <r>
    <n v="589"/>
    <x v="0"/>
    <x v="233"/>
    <x v="1"/>
    <d v="2016-07-11T11:19:00"/>
    <s v="NA"/>
    <d v="2016-07-11T00:00:00"/>
    <d v="1899-12-30T11:19:00"/>
    <n v="11"/>
    <x v="0"/>
    <x v="2"/>
    <s v="Failed"/>
    <n v="0"/>
    <n v="1"/>
    <n v="1"/>
    <x v="0"/>
    <s v=""/>
  </r>
  <r>
    <n v="3218"/>
    <x v="1"/>
    <x v="233"/>
    <x v="1"/>
    <d v="2016-07-13T09:49:59"/>
    <s v="NA"/>
    <d v="2016-07-13T00:00:00"/>
    <d v="1899-12-30T09:49:59"/>
    <n v="9"/>
    <x v="2"/>
    <x v="3"/>
    <s v="Failed"/>
    <n v="0"/>
    <n v="1"/>
    <n v="1"/>
    <x v="1"/>
    <s v=""/>
  </r>
  <r>
    <n v="3287"/>
    <x v="1"/>
    <x v="233"/>
    <x v="1"/>
    <d v="2016-07-13T11:13:58"/>
    <s v="NA"/>
    <d v="2016-07-13T00:00:00"/>
    <d v="1899-12-30T11:13:58"/>
    <n v="11"/>
    <x v="0"/>
    <x v="4"/>
    <s v="Failed"/>
    <n v="0"/>
    <n v="1"/>
    <n v="1"/>
    <x v="1"/>
    <s v=""/>
  </r>
  <r>
    <n v="5557"/>
    <x v="1"/>
    <x v="233"/>
    <x v="1"/>
    <d v="2016-07-15T05:39:51"/>
    <s v="NA"/>
    <d v="2016-07-15T00:00:00"/>
    <d v="1899-12-30T05:39:51"/>
    <n v="5"/>
    <x v="2"/>
    <x v="1"/>
    <s v="Failed"/>
    <n v="0"/>
    <n v="1"/>
    <n v="1"/>
    <x v="1"/>
    <s v=""/>
  </r>
  <r>
    <n v="5874"/>
    <x v="1"/>
    <x v="233"/>
    <x v="1"/>
    <d v="2016-07-15T09:21:37"/>
    <s v="NA"/>
    <d v="2016-07-15T00:00:00"/>
    <d v="1899-12-30T09:21:37"/>
    <n v="9"/>
    <x v="2"/>
    <x v="2"/>
    <s v="Failed"/>
    <n v="0"/>
    <n v="1"/>
    <n v="1"/>
    <x v="1"/>
    <s v=""/>
  </r>
  <r>
    <n v="1117"/>
    <x v="0"/>
    <x v="234"/>
    <x v="1"/>
    <d v="2016-07-11T20:17:00"/>
    <s v="NA"/>
    <d v="2016-07-11T00:00:00"/>
    <d v="1899-12-30T20:17:00"/>
    <n v="20"/>
    <x v="1"/>
    <x v="4"/>
    <s v="Failed"/>
    <n v="0"/>
    <n v="1"/>
    <n v="1"/>
    <x v="0"/>
    <s v=""/>
  </r>
  <r>
    <n v="2820"/>
    <x v="1"/>
    <x v="234"/>
    <x v="1"/>
    <d v="2016-07-13T05:14:00"/>
    <s v="NA"/>
    <d v="2016-07-13T00:00:00"/>
    <d v="1899-12-30T05:14:00"/>
    <n v="5"/>
    <x v="2"/>
    <x v="1"/>
    <s v="Failed"/>
    <n v="0"/>
    <n v="1"/>
    <n v="1"/>
    <x v="1"/>
    <s v=""/>
  </r>
  <r>
    <n v="3083"/>
    <x v="1"/>
    <x v="234"/>
    <x v="1"/>
    <d v="2016-07-13T08:16:01"/>
    <s v="NA"/>
    <d v="2016-07-13T00:00:00"/>
    <d v="1899-12-30T08:16:01"/>
    <n v="8"/>
    <x v="2"/>
    <x v="0"/>
    <s v="Failed"/>
    <n v="0"/>
    <n v="1"/>
    <n v="1"/>
    <x v="1"/>
    <s v=""/>
  </r>
  <r>
    <n v="185"/>
    <x v="1"/>
    <x v="235"/>
    <x v="1"/>
    <d v="2016-07-11T05:43:00"/>
    <s v="NA"/>
    <d v="2016-07-11T00:00:00"/>
    <d v="1899-12-30T05:43:00"/>
    <n v="5"/>
    <x v="2"/>
    <x v="0"/>
    <s v="Failed"/>
    <n v="0"/>
    <n v="1"/>
    <n v="1"/>
    <x v="1"/>
    <s v=""/>
  </r>
  <r>
    <n v="2922"/>
    <x v="1"/>
    <x v="235"/>
    <x v="1"/>
    <d v="2016-07-13T06:25:47"/>
    <s v="NA"/>
    <d v="2016-07-13T00:00:00"/>
    <d v="1899-12-30T06:25:47"/>
    <n v="6"/>
    <x v="2"/>
    <x v="0"/>
    <s v="Failed"/>
    <n v="0"/>
    <n v="1"/>
    <n v="1"/>
    <x v="1"/>
    <s v=""/>
  </r>
  <r>
    <n v="4379"/>
    <x v="1"/>
    <x v="235"/>
    <x v="1"/>
    <d v="2016-07-14T07:43:57"/>
    <s v="NA"/>
    <d v="2016-07-14T00:00:00"/>
    <d v="1899-12-30T07:43:57"/>
    <n v="7"/>
    <x v="2"/>
    <x v="4"/>
    <s v="Failed"/>
    <n v="0"/>
    <n v="1"/>
    <n v="1"/>
    <x v="1"/>
    <s v=""/>
  </r>
  <r>
    <n v="1846"/>
    <x v="1"/>
    <x v="236"/>
    <x v="1"/>
    <d v="2016-07-12T09:43:00"/>
    <s v="NA"/>
    <d v="2016-07-12T00:00:00"/>
    <d v="1899-12-30T09:43:00"/>
    <n v="9"/>
    <x v="2"/>
    <x v="3"/>
    <s v="Failed"/>
    <n v="0"/>
    <n v="1"/>
    <n v="1"/>
    <x v="1"/>
    <s v=""/>
  </r>
  <r>
    <n v="2778"/>
    <x v="0"/>
    <x v="236"/>
    <x v="1"/>
    <d v="2016-07-13T04:45:54"/>
    <s v="NA"/>
    <d v="2016-07-13T00:00:00"/>
    <d v="1899-12-30T04:45:54"/>
    <n v="4"/>
    <x v="4"/>
    <x v="1"/>
    <s v="Failed"/>
    <n v="0"/>
    <n v="1"/>
    <n v="1"/>
    <x v="0"/>
    <s v=""/>
  </r>
  <r>
    <n v="4161"/>
    <x v="1"/>
    <x v="236"/>
    <x v="1"/>
    <d v="2016-07-14T05:06:13"/>
    <s v="NA"/>
    <d v="2016-07-14T00:00:00"/>
    <d v="1899-12-30T05:06:13"/>
    <n v="5"/>
    <x v="2"/>
    <x v="0"/>
    <s v="Failed"/>
    <n v="0"/>
    <n v="1"/>
    <n v="1"/>
    <x v="1"/>
    <s v=""/>
  </r>
  <r>
    <n v="5702"/>
    <x v="1"/>
    <x v="236"/>
    <x v="1"/>
    <d v="2016-07-15T07:37:04"/>
    <s v="NA"/>
    <d v="2016-07-15T00:00:00"/>
    <d v="1899-12-30T07:37:04"/>
    <n v="7"/>
    <x v="2"/>
    <x v="4"/>
    <s v="Failed"/>
    <n v="0"/>
    <n v="1"/>
    <n v="1"/>
    <x v="1"/>
    <s v=""/>
  </r>
  <r>
    <n v="5808"/>
    <x v="1"/>
    <x v="236"/>
    <x v="1"/>
    <d v="2016-07-15T08:39:56"/>
    <s v="NA"/>
    <d v="2016-07-15T00:00:00"/>
    <d v="1899-12-30T08:39:56"/>
    <n v="8"/>
    <x v="2"/>
    <x v="3"/>
    <s v="Failed"/>
    <n v="0"/>
    <n v="1"/>
    <n v="1"/>
    <x v="1"/>
    <s v=""/>
  </r>
  <r>
    <n v="298"/>
    <x v="1"/>
    <x v="237"/>
    <x v="1"/>
    <d v="2016-07-11T07:15:00"/>
    <s v="NA"/>
    <d v="2016-07-11T00:00:00"/>
    <d v="1899-12-30T07:15:00"/>
    <n v="7"/>
    <x v="2"/>
    <x v="4"/>
    <s v="Failed"/>
    <n v="0"/>
    <n v="1"/>
    <n v="1"/>
    <x v="1"/>
    <s v=""/>
  </r>
  <r>
    <n v="4602"/>
    <x v="0"/>
    <x v="237"/>
    <x v="1"/>
    <d v="2016-07-14T10:13:25"/>
    <s v="NA"/>
    <d v="2016-07-14T00:00:00"/>
    <d v="1899-12-30T10:13:25"/>
    <n v="10"/>
    <x v="0"/>
    <x v="0"/>
    <s v="Failed"/>
    <n v="0"/>
    <n v="1"/>
    <n v="1"/>
    <x v="0"/>
    <s v=""/>
  </r>
  <r>
    <n v="5650"/>
    <x v="1"/>
    <x v="237"/>
    <x v="1"/>
    <d v="2016-07-15T06:59:22"/>
    <s v="NA"/>
    <d v="2016-07-15T00:00:00"/>
    <d v="1899-12-30T06:59:22"/>
    <n v="6"/>
    <x v="2"/>
    <x v="2"/>
    <s v="Failed"/>
    <n v="0"/>
    <n v="1"/>
    <n v="1"/>
    <x v="1"/>
    <s v=""/>
  </r>
  <r>
    <n v="508"/>
    <x v="1"/>
    <x v="238"/>
    <x v="1"/>
    <d v="2016-07-11T09:40:00"/>
    <s v="NA"/>
    <d v="2016-07-11T00:00:00"/>
    <d v="1899-12-30T09:40:00"/>
    <n v="9"/>
    <x v="2"/>
    <x v="4"/>
    <s v="Failed"/>
    <n v="0"/>
    <n v="1"/>
    <n v="1"/>
    <x v="1"/>
    <s v=""/>
  </r>
  <r>
    <n v="1419"/>
    <x v="1"/>
    <x v="238"/>
    <x v="1"/>
    <d v="2016-07-12T03:57:00"/>
    <s v="NA"/>
    <d v="2016-07-12T00:00:00"/>
    <d v="1899-12-30T03:57:00"/>
    <n v="3"/>
    <x v="4"/>
    <x v="3"/>
    <s v="Failed"/>
    <n v="0"/>
    <n v="1"/>
    <n v="1"/>
    <x v="1"/>
    <s v=""/>
  </r>
  <r>
    <n v="3114"/>
    <x v="1"/>
    <x v="238"/>
    <x v="1"/>
    <d v="2016-07-13T08:38:20"/>
    <s v="NA"/>
    <d v="2016-07-13T00:00:00"/>
    <d v="1899-12-30T08:38:20"/>
    <n v="8"/>
    <x v="2"/>
    <x v="1"/>
    <s v="Failed"/>
    <n v="0"/>
    <n v="1"/>
    <n v="1"/>
    <x v="1"/>
    <s v=""/>
  </r>
  <r>
    <n v="309"/>
    <x v="1"/>
    <x v="239"/>
    <x v="1"/>
    <d v="2016-07-11T07:18:00"/>
    <s v="NA"/>
    <d v="2016-07-11T00:00:00"/>
    <d v="1899-12-30T07:18:00"/>
    <n v="7"/>
    <x v="2"/>
    <x v="2"/>
    <s v="Failed"/>
    <n v="0"/>
    <n v="1"/>
    <n v="1"/>
    <x v="1"/>
    <s v=""/>
  </r>
  <r>
    <n v="327"/>
    <x v="1"/>
    <x v="239"/>
    <x v="1"/>
    <d v="2016-07-11T07:33:00"/>
    <s v="NA"/>
    <d v="2016-07-11T00:00:00"/>
    <d v="1899-12-30T07:33:00"/>
    <n v="7"/>
    <x v="2"/>
    <x v="3"/>
    <s v="Failed"/>
    <n v="0"/>
    <n v="1"/>
    <n v="1"/>
    <x v="1"/>
    <s v=""/>
  </r>
  <r>
    <n v="1491"/>
    <x v="1"/>
    <x v="239"/>
    <x v="1"/>
    <d v="2016-07-12T05:36:00"/>
    <s v="NA"/>
    <d v="2016-07-12T00:00:00"/>
    <d v="1899-12-30T05:36:00"/>
    <n v="5"/>
    <x v="2"/>
    <x v="5"/>
    <s v="Failed"/>
    <n v="0"/>
    <n v="1"/>
    <n v="1"/>
    <x v="1"/>
    <s v=""/>
  </r>
  <r>
    <n v="4392"/>
    <x v="1"/>
    <x v="239"/>
    <x v="1"/>
    <d v="2016-07-14T07:56:17"/>
    <s v="NA"/>
    <d v="2016-07-14T00:00:00"/>
    <d v="1899-12-30T07:56:17"/>
    <n v="7"/>
    <x v="2"/>
    <x v="0"/>
    <s v="Failed"/>
    <n v="0"/>
    <n v="1"/>
    <n v="1"/>
    <x v="1"/>
    <s v=""/>
  </r>
  <r>
    <n v="5396"/>
    <x v="1"/>
    <x v="239"/>
    <x v="1"/>
    <d v="2016-07-15T00:54:12"/>
    <s v="NA"/>
    <d v="2016-07-15T00:00:00"/>
    <d v="1899-12-30T00:54:12"/>
    <n v="0"/>
    <x v="4"/>
    <x v="1"/>
    <s v="Failed"/>
    <n v="0"/>
    <n v="1"/>
    <n v="1"/>
    <x v="1"/>
    <s v=""/>
  </r>
  <r>
    <n v="5767"/>
    <x v="1"/>
    <x v="239"/>
    <x v="1"/>
    <d v="2016-07-15T08:19:53"/>
    <s v="NA"/>
    <d v="2016-07-15T00:00:00"/>
    <d v="1899-12-30T08:19:53"/>
    <n v="8"/>
    <x v="2"/>
    <x v="1"/>
    <s v="Failed"/>
    <n v="0"/>
    <n v="1"/>
    <n v="1"/>
    <x v="1"/>
    <s v=""/>
  </r>
  <r>
    <n v="5498"/>
    <x v="1"/>
    <x v="240"/>
    <x v="1"/>
    <d v="2016-07-15T04:56:28"/>
    <s v="NA"/>
    <d v="2016-07-15T00:00:00"/>
    <d v="1899-12-30T04:56:28"/>
    <n v="4"/>
    <x v="4"/>
    <x v="0"/>
    <s v="Failed"/>
    <n v="0"/>
    <n v="1"/>
    <n v="1"/>
    <x v="1"/>
    <s v=""/>
  </r>
  <r>
    <n v="5755"/>
    <x v="1"/>
    <x v="240"/>
    <x v="1"/>
    <d v="2016-07-15T08:05:55"/>
    <s v="NA"/>
    <d v="2016-07-15T00:00:00"/>
    <d v="1899-12-30T08:05:55"/>
    <n v="8"/>
    <x v="2"/>
    <x v="2"/>
    <s v="Failed"/>
    <n v="0"/>
    <n v="1"/>
    <n v="1"/>
    <x v="1"/>
    <s v=""/>
  </r>
  <r>
    <n v="414"/>
    <x v="1"/>
    <x v="241"/>
    <x v="1"/>
    <d v="2016-07-11T08:41:00"/>
    <s v="NA"/>
    <d v="2016-07-11T00:00:00"/>
    <d v="1899-12-30T08:41:00"/>
    <n v="8"/>
    <x v="2"/>
    <x v="2"/>
    <s v="Failed"/>
    <n v="0"/>
    <n v="1"/>
    <n v="1"/>
    <x v="1"/>
    <s v=""/>
  </r>
  <r>
    <n v="1621"/>
    <x v="1"/>
    <x v="241"/>
    <x v="1"/>
    <d v="2016-07-12T06:56:00"/>
    <s v="NA"/>
    <d v="2016-07-12T00:00:00"/>
    <d v="1899-12-30T06:56:00"/>
    <n v="6"/>
    <x v="2"/>
    <x v="4"/>
    <s v="Failed"/>
    <n v="0"/>
    <n v="1"/>
    <n v="1"/>
    <x v="1"/>
    <s v=""/>
  </r>
  <r>
    <n v="5288"/>
    <x v="0"/>
    <x v="241"/>
    <x v="1"/>
    <d v="2016-07-14T21:42:19"/>
    <s v="NA"/>
    <d v="2016-07-14T00:00:00"/>
    <d v="1899-12-30T21:42:19"/>
    <n v="21"/>
    <x v="3"/>
    <x v="0"/>
    <s v="Failed"/>
    <n v="0"/>
    <n v="1"/>
    <n v="1"/>
    <x v="0"/>
    <s v=""/>
  </r>
  <r>
    <n v="1778"/>
    <x v="1"/>
    <x v="242"/>
    <x v="1"/>
    <d v="2016-07-12T09:01:00"/>
    <s v="NA"/>
    <d v="2016-07-12T00:00:00"/>
    <d v="1899-12-30T09:01:00"/>
    <n v="9"/>
    <x v="2"/>
    <x v="5"/>
    <s v="Failed"/>
    <n v="0"/>
    <n v="1"/>
    <n v="1"/>
    <x v="1"/>
    <s v=""/>
  </r>
  <r>
    <n v="5266"/>
    <x v="0"/>
    <x v="242"/>
    <x v="1"/>
    <d v="2016-07-14T21:26:44"/>
    <s v="NA"/>
    <d v="2016-07-14T00:00:00"/>
    <d v="1899-12-30T21:26:44"/>
    <n v="21"/>
    <x v="3"/>
    <x v="6"/>
    <s v="Failed"/>
    <n v="0"/>
    <n v="1"/>
    <n v="1"/>
    <x v="0"/>
    <s v=""/>
  </r>
  <r>
    <n v="5836"/>
    <x v="1"/>
    <x v="242"/>
    <x v="1"/>
    <d v="2016-07-15T09:02:31"/>
    <s v="NA"/>
    <d v="2016-07-15T00:00:00"/>
    <d v="1899-12-30T09:02:31"/>
    <n v="9"/>
    <x v="2"/>
    <x v="3"/>
    <s v="Failed"/>
    <n v="0"/>
    <n v="1"/>
    <n v="1"/>
    <x v="1"/>
    <s v=""/>
  </r>
  <r>
    <n v="115"/>
    <x v="1"/>
    <x v="243"/>
    <x v="1"/>
    <d v="2016-07-11T05:14:00"/>
    <s v="NA"/>
    <d v="2016-07-11T00:00:00"/>
    <d v="1899-12-30T05:14:00"/>
    <n v="5"/>
    <x v="2"/>
    <x v="0"/>
    <s v="Failed"/>
    <n v="0"/>
    <n v="1"/>
    <n v="1"/>
    <x v="1"/>
    <s v=""/>
  </r>
  <r>
    <n v="4655"/>
    <x v="1"/>
    <x v="243"/>
    <x v="1"/>
    <d v="2016-07-14T12:04:12"/>
    <s v="NA"/>
    <d v="2016-07-14T00:00:00"/>
    <d v="1899-12-30T12:04:12"/>
    <n v="12"/>
    <x v="0"/>
    <x v="5"/>
    <s v="Failed"/>
    <n v="0"/>
    <n v="1"/>
    <n v="1"/>
    <x v="1"/>
    <s v=""/>
  </r>
  <r>
    <n v="5590"/>
    <x v="1"/>
    <x v="243"/>
    <x v="1"/>
    <d v="2016-07-15T06:02:31"/>
    <s v="NA"/>
    <d v="2016-07-15T00:00:00"/>
    <d v="1899-12-30T06:02:31"/>
    <n v="6"/>
    <x v="2"/>
    <x v="4"/>
    <s v="Failed"/>
    <n v="0"/>
    <n v="1"/>
    <n v="1"/>
    <x v="1"/>
    <s v=""/>
  </r>
  <r>
    <n v="1784"/>
    <x v="1"/>
    <x v="244"/>
    <x v="1"/>
    <d v="2016-07-12T09:02:00"/>
    <s v="NA"/>
    <d v="2016-07-12T00:00:00"/>
    <d v="1899-12-30T09:02:00"/>
    <n v="9"/>
    <x v="2"/>
    <x v="1"/>
    <s v="Failed"/>
    <n v="0"/>
    <n v="1"/>
    <n v="1"/>
    <x v="1"/>
    <s v=""/>
  </r>
  <r>
    <n v="3123"/>
    <x v="1"/>
    <x v="244"/>
    <x v="1"/>
    <d v="2016-07-13T08:39:59"/>
    <s v="NA"/>
    <d v="2016-07-13T00:00:00"/>
    <d v="1899-12-30T08:39:59"/>
    <n v="8"/>
    <x v="2"/>
    <x v="2"/>
    <s v="Failed"/>
    <n v="0"/>
    <n v="1"/>
    <n v="1"/>
    <x v="1"/>
    <s v=""/>
  </r>
  <r>
    <n v="3330"/>
    <x v="1"/>
    <x v="244"/>
    <x v="1"/>
    <d v="2016-07-13T12:25:07"/>
    <s v="NA"/>
    <d v="2016-07-13T00:00:00"/>
    <d v="1899-12-30T12:25:07"/>
    <n v="12"/>
    <x v="0"/>
    <x v="3"/>
    <s v="Failed"/>
    <n v="0"/>
    <n v="1"/>
    <n v="1"/>
    <x v="1"/>
    <s v=""/>
  </r>
  <r>
    <n v="4376"/>
    <x v="1"/>
    <x v="244"/>
    <x v="1"/>
    <d v="2016-07-14T07:41:41"/>
    <s v="NA"/>
    <d v="2016-07-14T00:00:00"/>
    <d v="1899-12-30T07:41:41"/>
    <n v="7"/>
    <x v="2"/>
    <x v="2"/>
    <s v="Failed"/>
    <n v="0"/>
    <n v="1"/>
    <n v="1"/>
    <x v="1"/>
    <s v=""/>
  </r>
  <r>
    <n v="4540"/>
    <x v="1"/>
    <x v="244"/>
    <x v="1"/>
    <d v="2016-07-14T09:38:51"/>
    <s v="NA"/>
    <d v="2016-07-14T00:00:00"/>
    <d v="1899-12-30T09:38:51"/>
    <n v="9"/>
    <x v="2"/>
    <x v="4"/>
    <s v="Failed"/>
    <n v="0"/>
    <n v="1"/>
    <n v="1"/>
    <x v="1"/>
    <s v=""/>
  </r>
  <r>
    <n v="431"/>
    <x v="1"/>
    <x v="245"/>
    <x v="1"/>
    <d v="2016-07-11T08:56:00"/>
    <s v="NA"/>
    <d v="2016-07-11T00:00:00"/>
    <d v="1899-12-30T08:56:00"/>
    <n v="8"/>
    <x v="2"/>
    <x v="4"/>
    <s v="Failed"/>
    <n v="0"/>
    <n v="1"/>
    <n v="1"/>
    <x v="1"/>
    <s v=""/>
  </r>
  <r>
    <n v="1599"/>
    <x v="1"/>
    <x v="245"/>
    <x v="1"/>
    <d v="2016-07-12T06:39:00"/>
    <s v="NA"/>
    <d v="2016-07-12T00:00:00"/>
    <d v="1899-12-30T06:39:00"/>
    <n v="6"/>
    <x v="2"/>
    <x v="0"/>
    <s v="Failed"/>
    <n v="0"/>
    <n v="1"/>
    <n v="1"/>
    <x v="1"/>
    <s v=""/>
  </r>
  <r>
    <n v="1725"/>
    <x v="1"/>
    <x v="245"/>
    <x v="1"/>
    <d v="2016-07-12T08:17:00"/>
    <s v="NA"/>
    <d v="2016-07-12T00:00:00"/>
    <d v="1899-12-30T08:17:00"/>
    <n v="8"/>
    <x v="2"/>
    <x v="0"/>
    <s v="Failed"/>
    <n v="0"/>
    <n v="1"/>
    <n v="1"/>
    <x v="1"/>
    <s v=""/>
  </r>
  <r>
    <n v="4248"/>
    <x v="1"/>
    <x v="245"/>
    <x v="1"/>
    <d v="2016-07-14T06:02:41"/>
    <s v="NA"/>
    <d v="2016-07-14T00:00:00"/>
    <d v="1899-12-30T06:02:41"/>
    <n v="6"/>
    <x v="2"/>
    <x v="1"/>
    <s v="Failed"/>
    <n v="0"/>
    <n v="1"/>
    <n v="1"/>
    <x v="1"/>
    <s v=""/>
  </r>
  <r>
    <n v="133"/>
    <x v="1"/>
    <x v="246"/>
    <x v="1"/>
    <d v="2016-07-11T05:14:00"/>
    <s v="NA"/>
    <d v="2016-07-11T00:00:00"/>
    <d v="1899-12-30T05:14:00"/>
    <n v="5"/>
    <x v="2"/>
    <x v="5"/>
    <s v="Failed"/>
    <n v="0"/>
    <n v="1"/>
    <n v="1"/>
    <x v="1"/>
    <s v=""/>
  </r>
  <r>
    <n v="4170"/>
    <x v="1"/>
    <x v="246"/>
    <x v="1"/>
    <d v="2016-07-14T05:09:42"/>
    <s v="NA"/>
    <d v="2016-07-14T00:00:00"/>
    <d v="1899-12-30T05:09:42"/>
    <n v="5"/>
    <x v="2"/>
    <x v="3"/>
    <s v="Failed"/>
    <n v="0"/>
    <n v="1"/>
    <n v="1"/>
    <x v="1"/>
    <s v=""/>
  </r>
  <r>
    <n v="6057"/>
    <x v="0"/>
    <x v="246"/>
    <x v="1"/>
    <d v="2016-07-15T13:41:55"/>
    <s v="NA"/>
    <d v="2016-07-15T00:00:00"/>
    <d v="1899-12-30T13:41:55"/>
    <n v="13"/>
    <x v="0"/>
    <x v="6"/>
    <s v="Failed"/>
    <n v="0"/>
    <n v="1"/>
    <n v="1"/>
    <x v="0"/>
    <s v=""/>
  </r>
  <r>
    <n v="108"/>
    <x v="1"/>
    <x v="247"/>
    <x v="1"/>
    <d v="2016-07-11T05:09:00"/>
    <s v="NA"/>
    <d v="2016-07-11T00:00:00"/>
    <d v="1899-12-30T05:09:00"/>
    <n v="5"/>
    <x v="2"/>
    <x v="0"/>
    <s v="Failed"/>
    <n v="0"/>
    <n v="1"/>
    <n v="1"/>
    <x v="1"/>
    <s v=""/>
  </r>
  <r>
    <n v="1798"/>
    <x v="1"/>
    <x v="247"/>
    <x v="1"/>
    <d v="2016-07-12T09:10:00"/>
    <s v="NA"/>
    <d v="2016-07-12T00:00:00"/>
    <d v="1899-12-30T09:10:00"/>
    <n v="9"/>
    <x v="2"/>
    <x v="1"/>
    <s v="Failed"/>
    <n v="0"/>
    <n v="1"/>
    <n v="1"/>
    <x v="1"/>
    <s v=""/>
  </r>
  <r>
    <n v="1932"/>
    <x v="1"/>
    <x v="247"/>
    <x v="1"/>
    <d v="2016-07-12T11:13:00"/>
    <s v="NA"/>
    <d v="2016-07-12T00:00:00"/>
    <d v="1899-12-30T11:13:00"/>
    <n v="11"/>
    <x v="0"/>
    <x v="5"/>
    <s v="Failed"/>
    <n v="0"/>
    <n v="1"/>
    <n v="1"/>
    <x v="1"/>
    <s v=""/>
  </r>
  <r>
    <n v="5865"/>
    <x v="1"/>
    <x v="247"/>
    <x v="1"/>
    <d v="2016-07-15T09:18:48"/>
    <s v="NA"/>
    <d v="2016-07-15T00:00:00"/>
    <d v="1899-12-30T09:18:48"/>
    <n v="9"/>
    <x v="2"/>
    <x v="1"/>
    <s v="Failed"/>
    <n v="0"/>
    <n v="1"/>
    <n v="1"/>
    <x v="1"/>
    <s v=""/>
  </r>
  <r>
    <n v="5981"/>
    <x v="1"/>
    <x v="247"/>
    <x v="1"/>
    <d v="2016-07-15T11:40:05"/>
    <s v="NA"/>
    <d v="2016-07-15T00:00:00"/>
    <d v="1899-12-30T11:40:05"/>
    <n v="11"/>
    <x v="0"/>
    <x v="0"/>
    <s v="Failed"/>
    <n v="0"/>
    <n v="1"/>
    <n v="1"/>
    <x v="1"/>
    <s v=""/>
  </r>
  <r>
    <n v="363"/>
    <x v="1"/>
    <x v="248"/>
    <x v="1"/>
    <d v="2016-07-11T08:02:00"/>
    <s v="NA"/>
    <d v="2016-07-11T00:00:00"/>
    <d v="1899-12-30T08:02:00"/>
    <n v="8"/>
    <x v="2"/>
    <x v="1"/>
    <s v="Failed"/>
    <n v="0"/>
    <n v="1"/>
    <n v="1"/>
    <x v="1"/>
    <s v=""/>
  </r>
  <r>
    <n v="3153"/>
    <x v="1"/>
    <x v="248"/>
    <x v="1"/>
    <d v="2016-07-13T09:03:21"/>
    <s v="NA"/>
    <d v="2016-07-13T00:00:00"/>
    <d v="1899-12-30T09:03:21"/>
    <n v="9"/>
    <x v="2"/>
    <x v="0"/>
    <s v="Failed"/>
    <n v="0"/>
    <n v="1"/>
    <n v="1"/>
    <x v="1"/>
    <s v=""/>
  </r>
  <r>
    <n v="3196"/>
    <x v="1"/>
    <x v="248"/>
    <x v="1"/>
    <d v="2016-07-13T09:37:26"/>
    <s v="NA"/>
    <d v="2016-07-13T00:00:00"/>
    <d v="1899-12-30T09:37:26"/>
    <n v="9"/>
    <x v="2"/>
    <x v="4"/>
    <s v="Failed"/>
    <n v="0"/>
    <n v="1"/>
    <n v="1"/>
    <x v="1"/>
    <s v=""/>
  </r>
  <r>
    <n v="3214"/>
    <x v="1"/>
    <x v="248"/>
    <x v="1"/>
    <d v="2016-07-13T09:46:56"/>
    <s v="NA"/>
    <d v="2016-07-13T00:00:00"/>
    <d v="1899-12-30T09:46:56"/>
    <n v="9"/>
    <x v="2"/>
    <x v="2"/>
    <s v="Failed"/>
    <n v="0"/>
    <n v="1"/>
    <n v="1"/>
    <x v="1"/>
    <s v=""/>
  </r>
  <r>
    <n v="4171"/>
    <x v="1"/>
    <x v="248"/>
    <x v="1"/>
    <d v="2016-07-14T05:11:39"/>
    <s v="NA"/>
    <d v="2016-07-14T00:00:00"/>
    <d v="1899-12-30T05:11:39"/>
    <n v="5"/>
    <x v="2"/>
    <x v="1"/>
    <s v="Failed"/>
    <n v="0"/>
    <n v="1"/>
    <n v="1"/>
    <x v="1"/>
    <s v=""/>
  </r>
  <r>
    <n v="5824"/>
    <x v="1"/>
    <x v="248"/>
    <x v="1"/>
    <d v="2016-07-15T08:50:27"/>
    <s v="NA"/>
    <d v="2016-07-15T00:00:00"/>
    <d v="1899-12-30T08:50:27"/>
    <n v="8"/>
    <x v="2"/>
    <x v="5"/>
    <s v="Failed"/>
    <n v="0"/>
    <n v="1"/>
    <n v="1"/>
    <x v="1"/>
    <s v=""/>
  </r>
  <r>
    <n v="1866"/>
    <x v="1"/>
    <x v="249"/>
    <x v="1"/>
    <d v="2016-07-12T09:52:00"/>
    <s v="NA"/>
    <d v="2016-07-12T00:00:00"/>
    <d v="1899-12-30T09:52:00"/>
    <n v="9"/>
    <x v="2"/>
    <x v="4"/>
    <s v="Failed"/>
    <n v="0"/>
    <n v="1"/>
    <n v="1"/>
    <x v="1"/>
    <s v=""/>
  </r>
  <r>
    <n v="2958"/>
    <x v="1"/>
    <x v="249"/>
    <x v="1"/>
    <d v="2016-07-13T06:46:00"/>
    <s v="NA"/>
    <d v="2016-07-13T00:00:00"/>
    <d v="1899-12-30T06:46:00"/>
    <n v="6"/>
    <x v="2"/>
    <x v="4"/>
    <s v="Failed"/>
    <n v="0"/>
    <n v="1"/>
    <n v="1"/>
    <x v="1"/>
    <s v=""/>
  </r>
  <r>
    <n v="3181"/>
    <x v="0"/>
    <x v="249"/>
    <x v="1"/>
    <d v="2016-07-13T09:19:04"/>
    <s v="NA"/>
    <d v="2016-07-13T00:00:00"/>
    <d v="1899-12-30T09:19:04"/>
    <n v="9"/>
    <x v="2"/>
    <x v="0"/>
    <s v="Failed"/>
    <n v="0"/>
    <n v="1"/>
    <n v="1"/>
    <x v="0"/>
    <s v=""/>
  </r>
  <r>
    <n v="5833"/>
    <x v="1"/>
    <x v="249"/>
    <x v="1"/>
    <d v="2016-07-15T08:57:27"/>
    <s v="NA"/>
    <d v="2016-07-15T00:00:00"/>
    <d v="1899-12-30T08:57:27"/>
    <n v="8"/>
    <x v="2"/>
    <x v="6"/>
    <s v="Failed"/>
    <n v="0"/>
    <n v="1"/>
    <n v="1"/>
    <x v="1"/>
    <s v=""/>
  </r>
  <r>
    <n v="5873"/>
    <x v="1"/>
    <x v="249"/>
    <x v="1"/>
    <d v="2016-07-15T09:20:40"/>
    <s v="NA"/>
    <d v="2016-07-15T00:00:00"/>
    <d v="1899-12-30T09:20:40"/>
    <n v="9"/>
    <x v="2"/>
    <x v="5"/>
    <s v="Failed"/>
    <n v="0"/>
    <n v="1"/>
    <n v="1"/>
    <x v="1"/>
    <s v=""/>
  </r>
  <r>
    <n v="415"/>
    <x v="0"/>
    <x v="250"/>
    <x v="1"/>
    <d v="2016-07-11T08:37:00"/>
    <s v="NA"/>
    <d v="2016-07-11T00:00:00"/>
    <d v="1899-12-30T08:37:00"/>
    <n v="8"/>
    <x v="2"/>
    <x v="6"/>
    <s v="Failed"/>
    <n v="0"/>
    <n v="1"/>
    <n v="1"/>
    <x v="0"/>
    <s v=""/>
  </r>
  <r>
    <n v="4439"/>
    <x v="1"/>
    <x v="250"/>
    <x v="1"/>
    <d v="2016-07-14T08:27:51"/>
    <s v="NA"/>
    <d v="2016-07-14T00:00:00"/>
    <d v="1899-12-30T08:27:51"/>
    <n v="8"/>
    <x v="2"/>
    <x v="2"/>
    <s v="Failed"/>
    <n v="0"/>
    <n v="1"/>
    <n v="1"/>
    <x v="1"/>
    <s v=""/>
  </r>
  <r>
    <n v="5761"/>
    <x v="1"/>
    <x v="250"/>
    <x v="1"/>
    <d v="2016-07-15T08:18:14"/>
    <s v="NA"/>
    <d v="2016-07-15T00:00:00"/>
    <d v="1899-12-30T08:18:14"/>
    <n v="8"/>
    <x v="2"/>
    <x v="5"/>
    <s v="Failed"/>
    <n v="0"/>
    <n v="1"/>
    <n v="1"/>
    <x v="1"/>
    <s v=""/>
  </r>
  <r>
    <n v="490"/>
    <x v="1"/>
    <x v="251"/>
    <x v="1"/>
    <d v="2016-07-11T09:33:00"/>
    <s v="NA"/>
    <d v="2016-07-11T00:00:00"/>
    <d v="1899-12-30T09:33:00"/>
    <n v="9"/>
    <x v="2"/>
    <x v="5"/>
    <s v="Failed"/>
    <n v="0"/>
    <n v="1"/>
    <n v="1"/>
    <x v="1"/>
    <s v=""/>
  </r>
  <r>
    <n v="464"/>
    <x v="1"/>
    <x v="252"/>
    <x v="1"/>
    <d v="2016-07-11T09:14:00"/>
    <s v="NA"/>
    <d v="2016-07-11T00:00:00"/>
    <d v="1899-12-30T09:14:00"/>
    <n v="9"/>
    <x v="2"/>
    <x v="6"/>
    <s v="Failed"/>
    <n v="0"/>
    <n v="1"/>
    <n v="1"/>
    <x v="1"/>
    <s v=""/>
  </r>
  <r>
    <n v="725"/>
    <x v="0"/>
    <x v="252"/>
    <x v="1"/>
    <d v="2016-07-11T15:02:00"/>
    <s v="NA"/>
    <d v="2016-07-11T00:00:00"/>
    <d v="1899-12-30T15:02:00"/>
    <n v="15"/>
    <x v="0"/>
    <x v="4"/>
    <s v="Failed"/>
    <n v="0"/>
    <n v="1"/>
    <n v="1"/>
    <x v="0"/>
    <s v=""/>
  </r>
  <r>
    <n v="2418"/>
    <x v="0"/>
    <x v="253"/>
    <x v="1"/>
    <d v="2016-07-12T20:05:00"/>
    <s v="NA"/>
    <d v="2016-07-12T00:00:00"/>
    <d v="1899-12-30T20:05:00"/>
    <n v="20"/>
    <x v="1"/>
    <x v="0"/>
    <s v="Failed"/>
    <n v="0"/>
    <n v="1"/>
    <n v="1"/>
    <x v="0"/>
    <s v=""/>
  </r>
  <r>
    <n v="4137"/>
    <x v="1"/>
    <x v="253"/>
    <x v="1"/>
    <d v="2016-07-14T04:48:41"/>
    <s v="NA"/>
    <d v="2016-07-14T00:00:00"/>
    <d v="1899-12-30T04:48:41"/>
    <n v="4"/>
    <x v="4"/>
    <x v="5"/>
    <s v="Failed"/>
    <n v="0"/>
    <n v="1"/>
    <n v="1"/>
    <x v="1"/>
    <s v=""/>
  </r>
  <r>
    <n v="780"/>
    <x v="0"/>
    <x v="254"/>
    <x v="1"/>
    <d v="2016-07-11T16:42:00"/>
    <s v="NA"/>
    <d v="2016-07-11T00:00:00"/>
    <d v="1899-12-30T16:42:00"/>
    <n v="16"/>
    <x v="0"/>
    <x v="0"/>
    <s v="Failed"/>
    <n v="0"/>
    <n v="1"/>
    <n v="1"/>
    <x v="0"/>
    <s v=""/>
  </r>
  <r>
    <n v="1601"/>
    <x v="1"/>
    <x v="254"/>
    <x v="1"/>
    <d v="2016-07-12T06:43:00"/>
    <s v="NA"/>
    <d v="2016-07-12T00:00:00"/>
    <d v="1899-12-30T06:43:00"/>
    <n v="6"/>
    <x v="2"/>
    <x v="3"/>
    <s v="Failed"/>
    <n v="0"/>
    <n v="1"/>
    <n v="1"/>
    <x v="1"/>
    <s v=""/>
  </r>
  <r>
    <n v="1831"/>
    <x v="0"/>
    <x v="254"/>
    <x v="1"/>
    <d v="2016-07-12T09:27:00"/>
    <s v="NA"/>
    <d v="2016-07-12T00:00:00"/>
    <d v="1899-12-30T09:27:00"/>
    <n v="9"/>
    <x v="2"/>
    <x v="4"/>
    <s v="Failed"/>
    <n v="0"/>
    <n v="1"/>
    <n v="1"/>
    <x v="0"/>
    <s v=""/>
  </r>
  <r>
    <n v="5545"/>
    <x v="1"/>
    <x v="254"/>
    <x v="1"/>
    <d v="2016-07-15T05:27:12"/>
    <s v="NA"/>
    <d v="2016-07-15T00:00:00"/>
    <d v="1899-12-30T05:27:12"/>
    <n v="5"/>
    <x v="2"/>
    <x v="2"/>
    <s v="Failed"/>
    <n v="0"/>
    <n v="1"/>
    <n v="1"/>
    <x v="1"/>
    <s v=""/>
  </r>
  <r>
    <n v="2782"/>
    <x v="1"/>
    <x v="255"/>
    <x v="1"/>
    <d v="2016-07-13T04:50:27"/>
    <s v="NA"/>
    <d v="2016-07-13T00:00:00"/>
    <d v="1899-12-30T04:50:27"/>
    <n v="4"/>
    <x v="4"/>
    <x v="0"/>
    <s v="Failed"/>
    <n v="0"/>
    <n v="1"/>
    <n v="1"/>
    <x v="1"/>
    <s v=""/>
  </r>
  <r>
    <n v="4202"/>
    <x v="1"/>
    <x v="255"/>
    <x v="1"/>
    <d v="2016-07-14T05:37:41"/>
    <s v="NA"/>
    <d v="2016-07-14T00:00:00"/>
    <d v="1899-12-30T05:37:41"/>
    <n v="5"/>
    <x v="2"/>
    <x v="6"/>
    <s v="Failed"/>
    <n v="0"/>
    <n v="1"/>
    <n v="1"/>
    <x v="1"/>
    <s v=""/>
  </r>
  <r>
    <n v="4253"/>
    <x v="1"/>
    <x v="255"/>
    <x v="1"/>
    <d v="2016-07-14T06:02:50"/>
    <s v="NA"/>
    <d v="2016-07-14T00:00:00"/>
    <d v="1899-12-30T06:02:50"/>
    <n v="6"/>
    <x v="2"/>
    <x v="4"/>
    <s v="Failed"/>
    <n v="0"/>
    <n v="1"/>
    <n v="1"/>
    <x v="1"/>
    <s v=""/>
  </r>
  <r>
    <n v="4669"/>
    <x v="1"/>
    <x v="255"/>
    <x v="1"/>
    <d v="2016-07-14T12:34:18"/>
    <s v="NA"/>
    <d v="2016-07-14T00:00:00"/>
    <d v="1899-12-30T12:34:18"/>
    <n v="12"/>
    <x v="0"/>
    <x v="5"/>
    <s v="Failed"/>
    <n v="0"/>
    <n v="1"/>
    <n v="1"/>
    <x v="1"/>
    <s v=""/>
  </r>
  <r>
    <n v="5694"/>
    <x v="1"/>
    <x v="255"/>
    <x v="1"/>
    <d v="2016-07-15T07:31:03"/>
    <s v="NA"/>
    <d v="2016-07-15T00:00:00"/>
    <d v="1899-12-30T07:31:03"/>
    <n v="7"/>
    <x v="2"/>
    <x v="0"/>
    <s v="Failed"/>
    <n v="0"/>
    <n v="1"/>
    <n v="1"/>
    <x v="1"/>
    <s v=""/>
  </r>
  <r>
    <n v="5707"/>
    <x v="1"/>
    <x v="255"/>
    <x v="1"/>
    <d v="2016-07-15T07:32:56"/>
    <s v="NA"/>
    <d v="2016-07-15T00:00:00"/>
    <d v="1899-12-30T07:32:56"/>
    <n v="7"/>
    <x v="2"/>
    <x v="6"/>
    <s v="Failed"/>
    <n v="0"/>
    <n v="1"/>
    <n v="1"/>
    <x v="1"/>
    <s v=""/>
  </r>
  <r>
    <n v="5795"/>
    <x v="1"/>
    <x v="255"/>
    <x v="1"/>
    <d v="2016-07-15T08:41:36"/>
    <s v="NA"/>
    <d v="2016-07-15T00:00:00"/>
    <d v="1899-12-30T08:41:36"/>
    <n v="8"/>
    <x v="2"/>
    <x v="1"/>
    <s v="Failed"/>
    <n v="0"/>
    <n v="1"/>
    <n v="1"/>
    <x v="1"/>
    <s v=""/>
  </r>
  <r>
    <n v="4203"/>
    <x v="1"/>
    <x v="256"/>
    <x v="1"/>
    <d v="2016-07-14T05:36:28"/>
    <s v="NA"/>
    <d v="2016-07-14T00:00:00"/>
    <d v="1899-12-30T05:36:28"/>
    <n v="5"/>
    <x v="2"/>
    <x v="0"/>
    <s v="Failed"/>
    <n v="0"/>
    <n v="1"/>
    <n v="1"/>
    <x v="1"/>
    <s v=""/>
  </r>
  <r>
    <n v="5928"/>
    <x v="1"/>
    <x v="256"/>
    <x v="1"/>
    <d v="2016-07-15T10:07:34"/>
    <s v="NA"/>
    <d v="2016-07-15T00:00:00"/>
    <d v="1899-12-30T10:07:34"/>
    <n v="10"/>
    <x v="0"/>
    <x v="1"/>
    <s v="Failed"/>
    <n v="0"/>
    <n v="1"/>
    <n v="1"/>
    <x v="1"/>
    <s v=""/>
  </r>
  <r>
    <n v="471"/>
    <x v="1"/>
    <x v="257"/>
    <x v="1"/>
    <d v="2016-07-11T09:22:00"/>
    <s v="NA"/>
    <d v="2016-07-11T00:00:00"/>
    <d v="1899-12-30T09:22:00"/>
    <n v="9"/>
    <x v="2"/>
    <x v="6"/>
    <s v="Failed"/>
    <n v="0"/>
    <n v="1"/>
    <n v="1"/>
    <x v="1"/>
    <s v=""/>
  </r>
  <r>
    <n v="4505"/>
    <x v="1"/>
    <x v="257"/>
    <x v="1"/>
    <d v="2016-07-14T09:09:33"/>
    <s v="NA"/>
    <d v="2016-07-14T00:00:00"/>
    <d v="1899-12-30T09:09:33"/>
    <n v="9"/>
    <x v="2"/>
    <x v="4"/>
    <s v="Failed"/>
    <n v="0"/>
    <n v="1"/>
    <n v="1"/>
    <x v="1"/>
    <s v=""/>
  </r>
  <r>
    <n v="5876"/>
    <x v="1"/>
    <x v="257"/>
    <x v="1"/>
    <d v="2016-07-15T09:27:22"/>
    <s v="NA"/>
    <d v="2016-07-15T00:00:00"/>
    <d v="1899-12-30T09:27:22"/>
    <n v="9"/>
    <x v="2"/>
    <x v="0"/>
    <s v="Failed"/>
    <n v="0"/>
    <n v="1"/>
    <n v="1"/>
    <x v="1"/>
    <s v=""/>
  </r>
  <r>
    <n v="332"/>
    <x v="1"/>
    <x v="258"/>
    <x v="1"/>
    <d v="2016-07-11T07:40:00"/>
    <s v="NA"/>
    <d v="2016-07-11T00:00:00"/>
    <d v="1899-12-30T07:40:00"/>
    <n v="7"/>
    <x v="2"/>
    <x v="0"/>
    <s v="Failed"/>
    <n v="0"/>
    <n v="1"/>
    <n v="1"/>
    <x v="1"/>
    <s v=""/>
  </r>
  <r>
    <n v="1734"/>
    <x v="1"/>
    <x v="258"/>
    <x v="1"/>
    <d v="2016-07-12T08:25:00"/>
    <s v="NA"/>
    <d v="2016-07-12T00:00:00"/>
    <d v="1899-12-30T08:25:00"/>
    <n v="8"/>
    <x v="2"/>
    <x v="3"/>
    <s v="Failed"/>
    <n v="0"/>
    <n v="1"/>
    <n v="1"/>
    <x v="1"/>
    <s v=""/>
  </r>
  <r>
    <n v="3202"/>
    <x v="1"/>
    <x v="258"/>
    <x v="1"/>
    <d v="2016-07-13T09:41:02"/>
    <s v="NA"/>
    <d v="2016-07-13T00:00:00"/>
    <d v="1899-12-30T09:41:02"/>
    <n v="9"/>
    <x v="2"/>
    <x v="0"/>
    <s v="Failed"/>
    <n v="0"/>
    <n v="1"/>
    <n v="1"/>
    <x v="1"/>
    <s v=""/>
  </r>
  <r>
    <n v="4232"/>
    <x v="1"/>
    <x v="258"/>
    <x v="1"/>
    <d v="2016-07-14T05:55:47"/>
    <s v="NA"/>
    <d v="2016-07-14T00:00:00"/>
    <d v="1899-12-30T05:55:47"/>
    <n v="5"/>
    <x v="2"/>
    <x v="4"/>
    <s v="Failed"/>
    <n v="0"/>
    <n v="1"/>
    <n v="1"/>
    <x v="1"/>
    <s v=""/>
  </r>
  <r>
    <n v="6608"/>
    <x v="0"/>
    <x v="258"/>
    <x v="1"/>
    <d v="2016-07-15T21:46:57"/>
    <s v="NA"/>
    <d v="2016-07-15T00:00:00"/>
    <d v="1899-12-30T21:46:57"/>
    <n v="21"/>
    <x v="3"/>
    <x v="5"/>
    <s v="Failed"/>
    <n v="0"/>
    <n v="1"/>
    <n v="1"/>
    <x v="0"/>
    <s v=""/>
  </r>
  <r>
    <n v="1703"/>
    <x v="1"/>
    <x v="259"/>
    <x v="1"/>
    <d v="2016-07-12T08:05:00"/>
    <s v="NA"/>
    <d v="2016-07-12T00:00:00"/>
    <d v="1899-12-30T08:05:00"/>
    <n v="8"/>
    <x v="2"/>
    <x v="6"/>
    <s v="Failed"/>
    <n v="0"/>
    <n v="1"/>
    <n v="1"/>
    <x v="1"/>
    <s v=""/>
  </r>
  <r>
    <n v="3001"/>
    <x v="1"/>
    <x v="259"/>
    <x v="1"/>
    <d v="2016-07-13T07:15:27"/>
    <s v="NA"/>
    <d v="2016-07-13T00:00:00"/>
    <d v="1899-12-30T07:15:27"/>
    <n v="7"/>
    <x v="2"/>
    <x v="3"/>
    <s v="Failed"/>
    <n v="0"/>
    <n v="1"/>
    <n v="1"/>
    <x v="1"/>
    <s v=""/>
  </r>
  <r>
    <n v="3149"/>
    <x v="1"/>
    <x v="259"/>
    <x v="1"/>
    <d v="2016-07-13T08:55:18"/>
    <s v="NA"/>
    <d v="2016-07-13T00:00:00"/>
    <d v="1899-12-30T08:55:18"/>
    <n v="8"/>
    <x v="2"/>
    <x v="1"/>
    <s v="Failed"/>
    <n v="0"/>
    <n v="1"/>
    <n v="1"/>
    <x v="1"/>
    <s v=""/>
  </r>
  <r>
    <n v="4496"/>
    <x v="1"/>
    <x v="259"/>
    <x v="1"/>
    <d v="2016-07-14T09:02:24"/>
    <s v="NA"/>
    <d v="2016-07-14T00:00:00"/>
    <d v="1899-12-30T09:02:24"/>
    <n v="9"/>
    <x v="2"/>
    <x v="6"/>
    <s v="Failed"/>
    <n v="0"/>
    <n v="1"/>
    <n v="1"/>
    <x v="1"/>
    <s v=""/>
  </r>
  <r>
    <n v="1591"/>
    <x v="1"/>
    <x v="260"/>
    <x v="1"/>
    <d v="2016-07-12T06:28:00"/>
    <s v="NA"/>
    <d v="2016-07-12T00:00:00"/>
    <d v="1899-12-30T06:28:00"/>
    <n v="6"/>
    <x v="2"/>
    <x v="6"/>
    <s v="Failed"/>
    <n v="0"/>
    <n v="1"/>
    <n v="1"/>
    <x v="1"/>
    <s v=""/>
  </r>
  <r>
    <n v="1876"/>
    <x v="1"/>
    <x v="260"/>
    <x v="1"/>
    <d v="2016-07-12T10:01:00"/>
    <s v="NA"/>
    <d v="2016-07-12T00:00:00"/>
    <d v="1899-12-30T10:01:00"/>
    <n v="10"/>
    <x v="0"/>
    <x v="5"/>
    <s v="Failed"/>
    <n v="0"/>
    <n v="1"/>
    <n v="1"/>
    <x v="1"/>
    <s v=""/>
  </r>
  <r>
    <n v="4169"/>
    <x v="1"/>
    <x v="260"/>
    <x v="1"/>
    <d v="2016-07-14T05:12:56"/>
    <s v="NA"/>
    <d v="2016-07-14T00:00:00"/>
    <d v="1899-12-30T05:12:56"/>
    <n v="5"/>
    <x v="2"/>
    <x v="4"/>
    <s v="Failed"/>
    <n v="0"/>
    <n v="1"/>
    <n v="1"/>
    <x v="1"/>
    <s v=""/>
  </r>
  <r>
    <n v="4512"/>
    <x v="1"/>
    <x v="260"/>
    <x v="1"/>
    <d v="2016-07-14T09:15:30"/>
    <s v="NA"/>
    <d v="2016-07-14T00:00:00"/>
    <d v="1899-12-30T09:15:30"/>
    <n v="9"/>
    <x v="2"/>
    <x v="4"/>
    <s v="Failed"/>
    <n v="0"/>
    <n v="1"/>
    <n v="1"/>
    <x v="1"/>
    <s v=""/>
  </r>
  <r>
    <n v="2895"/>
    <x v="1"/>
    <x v="261"/>
    <x v="1"/>
    <d v="2016-07-13T06:02:04"/>
    <s v="NA"/>
    <d v="2016-07-13T00:00:00"/>
    <d v="1899-12-30T06:02:04"/>
    <n v="6"/>
    <x v="2"/>
    <x v="4"/>
    <s v="Failed"/>
    <n v="0"/>
    <n v="1"/>
    <n v="1"/>
    <x v="1"/>
    <s v=""/>
  </r>
  <r>
    <n v="4330"/>
    <x v="1"/>
    <x v="261"/>
    <x v="1"/>
    <d v="2016-07-14T07:13:49"/>
    <s v="NA"/>
    <d v="2016-07-14T00:00:00"/>
    <d v="1899-12-30T07:13:49"/>
    <n v="7"/>
    <x v="2"/>
    <x v="4"/>
    <s v="Failed"/>
    <n v="0"/>
    <n v="1"/>
    <n v="1"/>
    <x v="1"/>
    <s v=""/>
  </r>
  <r>
    <n v="4801"/>
    <x v="1"/>
    <x v="261"/>
    <x v="1"/>
    <d v="2016-07-14T16:59:11"/>
    <s v="NA"/>
    <d v="2016-07-14T00:00:00"/>
    <d v="1899-12-30T16:59:11"/>
    <n v="16"/>
    <x v="0"/>
    <x v="1"/>
    <s v="Failed"/>
    <n v="0"/>
    <n v="1"/>
    <n v="1"/>
    <x v="1"/>
    <s v=""/>
  </r>
  <r>
    <n v="5787"/>
    <x v="1"/>
    <x v="261"/>
    <x v="1"/>
    <d v="2016-07-15T08:30:20"/>
    <s v="NA"/>
    <d v="2016-07-15T00:00:00"/>
    <d v="1899-12-30T08:30:20"/>
    <n v="8"/>
    <x v="2"/>
    <x v="3"/>
    <s v="Failed"/>
    <n v="0"/>
    <n v="1"/>
    <n v="1"/>
    <x v="1"/>
    <s v=""/>
  </r>
  <r>
    <n v="743"/>
    <x v="1"/>
    <x v="262"/>
    <x v="1"/>
    <d v="2016-07-11T15:37:00"/>
    <s v="NA"/>
    <d v="2016-07-11T00:00:00"/>
    <d v="1899-12-30T15:37:00"/>
    <n v="15"/>
    <x v="0"/>
    <x v="2"/>
    <s v="Failed"/>
    <n v="0"/>
    <n v="1"/>
    <n v="1"/>
    <x v="1"/>
    <s v=""/>
  </r>
  <r>
    <n v="3704"/>
    <x v="0"/>
    <x v="262"/>
    <x v="1"/>
    <d v="2016-07-13T19:47:50"/>
    <s v="NA"/>
    <d v="2016-07-13T00:00:00"/>
    <d v="1899-12-30T19:47:50"/>
    <n v="19"/>
    <x v="1"/>
    <x v="2"/>
    <s v="Failed"/>
    <n v="0"/>
    <n v="1"/>
    <n v="1"/>
    <x v="0"/>
    <s v=""/>
  </r>
  <r>
    <n v="485"/>
    <x v="1"/>
    <x v="263"/>
    <x v="1"/>
    <d v="2016-07-11T09:33:00"/>
    <s v="NA"/>
    <d v="2016-07-11T00:00:00"/>
    <d v="1899-12-30T09:33:00"/>
    <n v="9"/>
    <x v="2"/>
    <x v="6"/>
    <s v="Failed"/>
    <n v="0"/>
    <n v="1"/>
    <n v="1"/>
    <x v="1"/>
    <s v=""/>
  </r>
  <r>
    <n v="647"/>
    <x v="1"/>
    <x v="263"/>
    <x v="1"/>
    <d v="2016-07-11T12:37:00"/>
    <s v="NA"/>
    <d v="2016-07-11T00:00:00"/>
    <d v="1899-12-30T12:37:00"/>
    <n v="12"/>
    <x v="0"/>
    <x v="0"/>
    <s v="Failed"/>
    <n v="0"/>
    <n v="1"/>
    <n v="1"/>
    <x v="1"/>
    <s v=""/>
  </r>
  <r>
    <n v="1858"/>
    <x v="1"/>
    <x v="263"/>
    <x v="1"/>
    <d v="2016-07-12T09:54:00"/>
    <s v="NA"/>
    <d v="2016-07-12T00:00:00"/>
    <d v="1899-12-30T09:54:00"/>
    <n v="9"/>
    <x v="2"/>
    <x v="0"/>
    <s v="Failed"/>
    <n v="0"/>
    <n v="1"/>
    <n v="1"/>
    <x v="1"/>
    <s v=""/>
  </r>
  <r>
    <n v="4755"/>
    <x v="1"/>
    <x v="263"/>
    <x v="1"/>
    <d v="2016-07-14T15:17:34"/>
    <s v="NA"/>
    <d v="2016-07-14T00:00:00"/>
    <d v="1899-12-30T15:17:34"/>
    <n v="15"/>
    <x v="0"/>
    <x v="6"/>
    <s v="Failed"/>
    <n v="0"/>
    <n v="1"/>
    <n v="1"/>
    <x v="1"/>
    <s v=""/>
  </r>
  <r>
    <n v="5769"/>
    <x v="1"/>
    <x v="263"/>
    <x v="1"/>
    <d v="2016-07-15T08:21:38"/>
    <s v="NA"/>
    <d v="2016-07-15T00:00:00"/>
    <d v="1899-12-30T08:21:38"/>
    <n v="8"/>
    <x v="2"/>
    <x v="2"/>
    <s v="Failed"/>
    <n v="0"/>
    <n v="1"/>
    <n v="1"/>
    <x v="1"/>
    <s v=""/>
  </r>
  <r>
    <n v="2988"/>
    <x v="1"/>
    <x v="264"/>
    <x v="1"/>
    <d v="2016-07-13T07:09:54"/>
    <s v="NA"/>
    <d v="2016-07-13T00:00:00"/>
    <d v="1899-12-30T07:09:54"/>
    <n v="7"/>
    <x v="2"/>
    <x v="1"/>
    <s v="Failed"/>
    <n v="0"/>
    <n v="1"/>
    <n v="1"/>
    <x v="1"/>
    <s v=""/>
  </r>
  <r>
    <n v="553"/>
    <x v="1"/>
    <x v="265"/>
    <x v="1"/>
    <d v="2016-07-11T10:09:00"/>
    <s v="NA"/>
    <d v="2016-07-11T00:00:00"/>
    <d v="1899-12-30T10:09:00"/>
    <n v="10"/>
    <x v="0"/>
    <x v="5"/>
    <s v="Failed"/>
    <n v="0"/>
    <n v="1"/>
    <n v="1"/>
    <x v="1"/>
    <s v=""/>
  </r>
  <r>
    <n v="676"/>
    <x v="1"/>
    <x v="265"/>
    <x v="1"/>
    <d v="2016-07-11T13:23:00"/>
    <s v="NA"/>
    <d v="2016-07-11T00:00:00"/>
    <d v="1899-12-30T13:23:00"/>
    <n v="13"/>
    <x v="0"/>
    <x v="4"/>
    <s v="Failed"/>
    <n v="0"/>
    <n v="1"/>
    <n v="1"/>
    <x v="1"/>
    <s v=""/>
  </r>
  <r>
    <n v="1516"/>
    <x v="1"/>
    <x v="265"/>
    <x v="1"/>
    <d v="2016-07-12T05:44:00"/>
    <s v="NA"/>
    <d v="2016-07-12T00:00:00"/>
    <d v="1899-12-30T05:44:00"/>
    <n v="5"/>
    <x v="2"/>
    <x v="4"/>
    <s v="Failed"/>
    <n v="0"/>
    <n v="1"/>
    <n v="1"/>
    <x v="1"/>
    <s v=""/>
  </r>
  <r>
    <n v="1763"/>
    <x v="1"/>
    <x v="265"/>
    <x v="1"/>
    <d v="2016-07-12T08:51:00"/>
    <s v="NA"/>
    <d v="2016-07-12T00:00:00"/>
    <d v="1899-12-30T08:51:00"/>
    <n v="8"/>
    <x v="2"/>
    <x v="1"/>
    <s v="Failed"/>
    <n v="0"/>
    <n v="1"/>
    <n v="1"/>
    <x v="1"/>
    <s v=""/>
  </r>
  <r>
    <n v="4144"/>
    <x v="1"/>
    <x v="265"/>
    <x v="1"/>
    <d v="2016-07-14T04:50:45"/>
    <s v="NA"/>
    <d v="2016-07-14T00:00:00"/>
    <d v="1899-12-30T04:50:45"/>
    <n v="4"/>
    <x v="4"/>
    <x v="5"/>
    <s v="Failed"/>
    <n v="0"/>
    <n v="1"/>
    <n v="1"/>
    <x v="1"/>
    <s v=""/>
  </r>
  <r>
    <n v="6541"/>
    <x v="0"/>
    <x v="265"/>
    <x v="1"/>
    <d v="2016-07-15T20:54:48"/>
    <s v="NA"/>
    <d v="2016-07-15T00:00:00"/>
    <d v="1899-12-30T20:54:48"/>
    <n v="20"/>
    <x v="1"/>
    <x v="0"/>
    <s v="Failed"/>
    <n v="0"/>
    <n v="1"/>
    <n v="1"/>
    <x v="0"/>
    <s v=""/>
  </r>
  <r>
    <n v="147"/>
    <x v="1"/>
    <x v="266"/>
    <x v="1"/>
    <d v="2016-07-11T05:26:00"/>
    <s v="NA"/>
    <d v="2016-07-11T00:00:00"/>
    <d v="1899-12-30T05:26:00"/>
    <n v="5"/>
    <x v="2"/>
    <x v="5"/>
    <s v="Failed"/>
    <n v="0"/>
    <n v="1"/>
    <n v="1"/>
    <x v="1"/>
    <s v=""/>
  </r>
  <r>
    <n v="2881"/>
    <x v="1"/>
    <x v="266"/>
    <x v="1"/>
    <d v="2016-07-13T05:58:31"/>
    <s v="NA"/>
    <d v="2016-07-13T00:00:00"/>
    <d v="1899-12-30T05:58:31"/>
    <n v="5"/>
    <x v="2"/>
    <x v="4"/>
    <s v="Failed"/>
    <n v="0"/>
    <n v="1"/>
    <n v="1"/>
    <x v="1"/>
    <s v=""/>
  </r>
  <r>
    <n v="2964"/>
    <x v="1"/>
    <x v="266"/>
    <x v="1"/>
    <d v="2016-07-13T06:48:48"/>
    <s v="NA"/>
    <d v="2016-07-13T00:00:00"/>
    <d v="1899-12-30T06:48:48"/>
    <n v="6"/>
    <x v="2"/>
    <x v="0"/>
    <s v="Failed"/>
    <n v="0"/>
    <n v="1"/>
    <n v="1"/>
    <x v="1"/>
    <s v=""/>
  </r>
  <r>
    <n v="4236"/>
    <x v="1"/>
    <x v="266"/>
    <x v="1"/>
    <d v="2016-07-14T05:53:18"/>
    <s v="NA"/>
    <d v="2016-07-14T00:00:00"/>
    <d v="1899-12-30T05:53:18"/>
    <n v="5"/>
    <x v="2"/>
    <x v="2"/>
    <s v="Failed"/>
    <n v="0"/>
    <n v="1"/>
    <n v="1"/>
    <x v="1"/>
    <s v=""/>
  </r>
  <r>
    <n v="4447"/>
    <x v="1"/>
    <x v="266"/>
    <x v="1"/>
    <d v="2016-07-14T08:32:05"/>
    <s v="NA"/>
    <d v="2016-07-14T00:00:00"/>
    <d v="1899-12-30T08:32:05"/>
    <n v="8"/>
    <x v="2"/>
    <x v="6"/>
    <s v="Failed"/>
    <n v="0"/>
    <n v="1"/>
    <n v="1"/>
    <x v="1"/>
    <s v=""/>
  </r>
  <r>
    <n v="4579"/>
    <x v="0"/>
    <x v="266"/>
    <x v="1"/>
    <d v="2016-07-14T10:04:05"/>
    <s v="NA"/>
    <d v="2016-07-14T00:00:00"/>
    <d v="1899-12-30T10:04:05"/>
    <n v="10"/>
    <x v="0"/>
    <x v="2"/>
    <s v="Failed"/>
    <n v="0"/>
    <n v="1"/>
    <n v="1"/>
    <x v="0"/>
    <s v=""/>
  </r>
  <r>
    <n v="5720"/>
    <x v="1"/>
    <x v="266"/>
    <x v="1"/>
    <d v="2016-07-15T07:37:57"/>
    <s v="NA"/>
    <d v="2016-07-15T00:00:00"/>
    <d v="1899-12-30T07:37:57"/>
    <n v="7"/>
    <x v="2"/>
    <x v="2"/>
    <s v="Failed"/>
    <n v="0"/>
    <n v="1"/>
    <n v="1"/>
    <x v="1"/>
    <s v=""/>
  </r>
  <r>
    <n v="5820"/>
    <x v="1"/>
    <x v="266"/>
    <x v="1"/>
    <d v="2016-07-15T08:50:10"/>
    <s v="NA"/>
    <d v="2016-07-15T00:00:00"/>
    <d v="1899-12-30T08:50:10"/>
    <n v="8"/>
    <x v="2"/>
    <x v="0"/>
    <s v="Failed"/>
    <n v="0"/>
    <n v="1"/>
    <n v="1"/>
    <x v="1"/>
    <s v=""/>
  </r>
  <r>
    <n v="6487"/>
    <x v="0"/>
    <x v="266"/>
    <x v="1"/>
    <d v="2016-07-15T20:23:14"/>
    <s v="NA"/>
    <d v="2016-07-15T00:00:00"/>
    <d v="1899-12-30T20:23:14"/>
    <n v="20"/>
    <x v="1"/>
    <x v="3"/>
    <s v="Failed"/>
    <n v="0"/>
    <n v="1"/>
    <n v="1"/>
    <x v="0"/>
    <s v=""/>
  </r>
  <r>
    <n v="120"/>
    <x v="1"/>
    <x v="267"/>
    <x v="1"/>
    <d v="2016-07-11T05:04:00"/>
    <s v="NA"/>
    <d v="2016-07-11T00:00:00"/>
    <d v="1899-12-30T05:04:00"/>
    <n v="5"/>
    <x v="2"/>
    <x v="2"/>
    <s v="Failed"/>
    <n v="0"/>
    <n v="1"/>
    <n v="1"/>
    <x v="1"/>
    <s v=""/>
  </r>
  <r>
    <n v="1560"/>
    <x v="1"/>
    <x v="267"/>
    <x v="1"/>
    <d v="2016-07-12T06:06:00"/>
    <s v="NA"/>
    <d v="2016-07-12T00:00:00"/>
    <d v="1899-12-30T06:06:00"/>
    <n v="6"/>
    <x v="2"/>
    <x v="1"/>
    <s v="Failed"/>
    <n v="0"/>
    <n v="1"/>
    <n v="1"/>
    <x v="1"/>
    <s v=""/>
  </r>
  <r>
    <n v="4815"/>
    <x v="0"/>
    <x v="267"/>
    <x v="1"/>
    <d v="2016-07-14T17:18:23"/>
    <s v="NA"/>
    <d v="2016-07-14T00:00:00"/>
    <d v="1899-12-30T17:18:23"/>
    <n v="17"/>
    <x v="1"/>
    <x v="1"/>
    <s v="Failed"/>
    <n v="0"/>
    <n v="1"/>
    <n v="1"/>
    <x v="0"/>
    <s v=""/>
  </r>
  <r>
    <n v="166"/>
    <x v="1"/>
    <x v="268"/>
    <x v="1"/>
    <d v="2016-07-11T05:41:00"/>
    <s v="NA"/>
    <d v="2016-07-11T00:00:00"/>
    <d v="1899-12-30T05:41:00"/>
    <n v="5"/>
    <x v="2"/>
    <x v="3"/>
    <s v="Failed"/>
    <n v="0"/>
    <n v="1"/>
    <n v="1"/>
    <x v="1"/>
    <s v=""/>
  </r>
  <r>
    <n v="1655"/>
    <x v="0"/>
    <x v="268"/>
    <x v="1"/>
    <d v="2016-07-12T07:27:00"/>
    <s v="NA"/>
    <d v="2016-07-12T00:00:00"/>
    <d v="1899-12-30T07:27:00"/>
    <n v="7"/>
    <x v="2"/>
    <x v="0"/>
    <s v="Failed"/>
    <n v="0"/>
    <n v="1"/>
    <n v="1"/>
    <x v="0"/>
    <s v=""/>
  </r>
  <r>
    <n v="1670"/>
    <x v="1"/>
    <x v="268"/>
    <x v="1"/>
    <d v="2016-07-12T07:36:00"/>
    <s v="NA"/>
    <d v="2016-07-12T00:00:00"/>
    <d v="1899-12-30T07:36:00"/>
    <n v="7"/>
    <x v="2"/>
    <x v="4"/>
    <s v="Failed"/>
    <n v="0"/>
    <n v="1"/>
    <n v="1"/>
    <x v="1"/>
    <s v=""/>
  </r>
  <r>
    <n v="3026"/>
    <x v="1"/>
    <x v="268"/>
    <x v="1"/>
    <d v="2016-07-13T07:29:18"/>
    <s v="NA"/>
    <d v="2016-07-13T00:00:00"/>
    <d v="1899-12-30T07:29:18"/>
    <n v="7"/>
    <x v="2"/>
    <x v="6"/>
    <s v="Failed"/>
    <n v="0"/>
    <n v="1"/>
    <n v="1"/>
    <x v="1"/>
    <s v=""/>
  </r>
  <r>
    <n v="3388"/>
    <x v="1"/>
    <x v="268"/>
    <x v="1"/>
    <d v="2016-07-13T14:36:39"/>
    <s v="NA"/>
    <d v="2016-07-13T00:00:00"/>
    <d v="1899-12-30T14:36:39"/>
    <n v="14"/>
    <x v="0"/>
    <x v="5"/>
    <s v="Failed"/>
    <n v="0"/>
    <n v="1"/>
    <n v="1"/>
    <x v="1"/>
    <s v=""/>
  </r>
  <r>
    <n v="5809"/>
    <x v="1"/>
    <x v="268"/>
    <x v="1"/>
    <d v="2016-07-15T08:48:20"/>
    <s v="NA"/>
    <d v="2016-07-15T00:00:00"/>
    <d v="1899-12-30T08:48:20"/>
    <n v="8"/>
    <x v="2"/>
    <x v="1"/>
    <s v="Failed"/>
    <n v="0"/>
    <n v="1"/>
    <n v="1"/>
    <x v="1"/>
    <s v=""/>
  </r>
  <r>
    <n v="6080"/>
    <x v="0"/>
    <x v="268"/>
    <x v="1"/>
    <d v="2016-07-15T14:17:28"/>
    <s v="NA"/>
    <d v="2016-07-15T00:00:00"/>
    <d v="1899-12-30T14:17:28"/>
    <n v="14"/>
    <x v="0"/>
    <x v="4"/>
    <s v="Failed"/>
    <n v="0"/>
    <n v="1"/>
    <n v="1"/>
    <x v="0"/>
    <s v=""/>
  </r>
  <r>
    <n v="1545"/>
    <x v="0"/>
    <x v="269"/>
    <x v="1"/>
    <d v="2016-07-12T06:01:00"/>
    <s v="NA"/>
    <d v="2016-07-12T00:00:00"/>
    <d v="1899-12-30T06:01:00"/>
    <n v="6"/>
    <x v="2"/>
    <x v="3"/>
    <s v="Failed"/>
    <n v="0"/>
    <n v="1"/>
    <n v="1"/>
    <x v="0"/>
    <s v=""/>
  </r>
  <r>
    <n v="3032"/>
    <x v="1"/>
    <x v="269"/>
    <x v="1"/>
    <d v="2016-07-13T07:33:57"/>
    <s v="NA"/>
    <d v="2016-07-13T00:00:00"/>
    <d v="1899-12-30T07:33:57"/>
    <n v="7"/>
    <x v="2"/>
    <x v="2"/>
    <s v="Failed"/>
    <n v="0"/>
    <n v="1"/>
    <n v="1"/>
    <x v="1"/>
    <s v=""/>
  </r>
  <r>
    <n v="3156"/>
    <x v="1"/>
    <x v="269"/>
    <x v="1"/>
    <d v="2016-07-13T09:00:40"/>
    <s v="NA"/>
    <d v="2016-07-13T00:00:00"/>
    <d v="1899-12-30T09:00:40"/>
    <n v="9"/>
    <x v="2"/>
    <x v="1"/>
    <s v="Failed"/>
    <n v="0"/>
    <n v="1"/>
    <n v="1"/>
    <x v="1"/>
    <s v=""/>
  </r>
  <r>
    <n v="4741"/>
    <x v="1"/>
    <x v="269"/>
    <x v="1"/>
    <d v="2016-07-14T14:52:18"/>
    <s v="NA"/>
    <d v="2016-07-14T00:00:00"/>
    <d v="1899-12-30T14:52:18"/>
    <n v="14"/>
    <x v="0"/>
    <x v="6"/>
    <s v="Failed"/>
    <n v="0"/>
    <n v="1"/>
    <n v="1"/>
    <x v="1"/>
    <s v=""/>
  </r>
  <r>
    <n v="5582"/>
    <x v="1"/>
    <x v="269"/>
    <x v="1"/>
    <d v="2016-07-15T05:52:11"/>
    <s v="NA"/>
    <d v="2016-07-15T00:00:00"/>
    <d v="1899-12-30T05:52:11"/>
    <n v="5"/>
    <x v="2"/>
    <x v="0"/>
    <s v="Failed"/>
    <n v="0"/>
    <n v="1"/>
    <n v="1"/>
    <x v="1"/>
    <s v=""/>
  </r>
  <r>
    <n v="5677"/>
    <x v="1"/>
    <x v="269"/>
    <x v="1"/>
    <d v="2016-07-15T07:06:05"/>
    <s v="NA"/>
    <d v="2016-07-15T00:00:00"/>
    <d v="1899-12-30T07:06:05"/>
    <n v="7"/>
    <x v="2"/>
    <x v="5"/>
    <s v="Failed"/>
    <n v="0"/>
    <n v="1"/>
    <n v="1"/>
    <x v="1"/>
    <s v=""/>
  </r>
  <r>
    <n v="5989"/>
    <x v="0"/>
    <x v="269"/>
    <x v="1"/>
    <d v="2016-07-15T11:46:11"/>
    <s v="NA"/>
    <d v="2016-07-15T00:00:00"/>
    <d v="1899-12-30T11:46:11"/>
    <n v="11"/>
    <x v="0"/>
    <x v="4"/>
    <s v="Failed"/>
    <n v="0"/>
    <n v="1"/>
    <n v="1"/>
    <x v="0"/>
    <s v=""/>
  </r>
  <r>
    <n v="417"/>
    <x v="1"/>
    <x v="270"/>
    <x v="1"/>
    <d v="2016-07-11T08:42:00"/>
    <s v="NA"/>
    <d v="2016-07-11T00:00:00"/>
    <d v="1899-12-30T08:42:00"/>
    <n v="8"/>
    <x v="2"/>
    <x v="4"/>
    <s v="Failed"/>
    <n v="0"/>
    <n v="1"/>
    <n v="1"/>
    <x v="1"/>
    <s v=""/>
  </r>
  <r>
    <n v="1437"/>
    <x v="1"/>
    <x v="270"/>
    <x v="1"/>
    <d v="2016-07-12T04:42:00"/>
    <s v="NA"/>
    <d v="2016-07-12T00:00:00"/>
    <d v="1899-12-30T04:42:00"/>
    <n v="4"/>
    <x v="4"/>
    <x v="6"/>
    <s v="Failed"/>
    <n v="0"/>
    <n v="1"/>
    <n v="1"/>
    <x v="1"/>
    <s v=""/>
  </r>
  <r>
    <n v="3063"/>
    <x v="1"/>
    <x v="270"/>
    <x v="1"/>
    <d v="2016-07-13T07:55:16"/>
    <s v="NA"/>
    <d v="2016-07-13T00:00:00"/>
    <d v="1899-12-30T07:55:16"/>
    <n v="7"/>
    <x v="2"/>
    <x v="4"/>
    <s v="Failed"/>
    <n v="0"/>
    <n v="1"/>
    <n v="1"/>
    <x v="1"/>
    <s v=""/>
  </r>
  <r>
    <n v="3100"/>
    <x v="1"/>
    <x v="270"/>
    <x v="1"/>
    <d v="2016-07-13T08:18:13"/>
    <s v="NA"/>
    <d v="2016-07-13T00:00:00"/>
    <d v="1899-12-30T08:18:13"/>
    <n v="8"/>
    <x v="2"/>
    <x v="1"/>
    <s v="Failed"/>
    <n v="0"/>
    <n v="1"/>
    <n v="1"/>
    <x v="1"/>
    <s v=""/>
  </r>
  <r>
    <n v="3148"/>
    <x v="1"/>
    <x v="270"/>
    <x v="1"/>
    <d v="2016-07-13T09:02:46"/>
    <s v="NA"/>
    <d v="2016-07-13T00:00:00"/>
    <d v="1899-12-30T09:02:46"/>
    <n v="9"/>
    <x v="2"/>
    <x v="3"/>
    <s v="Failed"/>
    <n v="0"/>
    <n v="1"/>
    <n v="1"/>
    <x v="1"/>
    <s v=""/>
  </r>
  <r>
    <n v="305"/>
    <x v="1"/>
    <x v="271"/>
    <x v="1"/>
    <d v="2016-07-11T07:17:00"/>
    <s v="NA"/>
    <d v="2016-07-11T00:00:00"/>
    <d v="1899-12-30T07:17:00"/>
    <n v="7"/>
    <x v="2"/>
    <x v="4"/>
    <s v="Failed"/>
    <n v="0"/>
    <n v="1"/>
    <n v="1"/>
    <x v="1"/>
    <s v=""/>
  </r>
  <r>
    <n v="1511"/>
    <x v="1"/>
    <x v="271"/>
    <x v="1"/>
    <d v="2016-07-12T05:40:00"/>
    <s v="NA"/>
    <d v="2016-07-12T00:00:00"/>
    <d v="1899-12-30T05:40:00"/>
    <n v="5"/>
    <x v="2"/>
    <x v="1"/>
    <s v="Failed"/>
    <n v="0"/>
    <n v="1"/>
    <n v="1"/>
    <x v="1"/>
    <s v=""/>
  </r>
  <r>
    <n v="2830"/>
    <x v="1"/>
    <x v="271"/>
    <x v="1"/>
    <d v="2016-07-13T05:19:51"/>
    <s v="NA"/>
    <d v="2016-07-13T00:00:00"/>
    <d v="1899-12-30T05:19:51"/>
    <n v="5"/>
    <x v="2"/>
    <x v="6"/>
    <s v="Failed"/>
    <n v="0"/>
    <n v="1"/>
    <n v="1"/>
    <x v="1"/>
    <s v=""/>
  </r>
  <r>
    <n v="2938"/>
    <x v="1"/>
    <x v="271"/>
    <x v="1"/>
    <d v="2016-07-13T06:33:04"/>
    <s v="NA"/>
    <d v="2016-07-13T00:00:00"/>
    <d v="1899-12-30T06:33:04"/>
    <n v="6"/>
    <x v="2"/>
    <x v="3"/>
    <s v="Failed"/>
    <n v="0"/>
    <n v="1"/>
    <n v="1"/>
    <x v="1"/>
    <s v=""/>
  </r>
  <r>
    <n v="346"/>
    <x v="1"/>
    <x v="272"/>
    <x v="1"/>
    <d v="2016-07-11T07:54:00"/>
    <s v="NA"/>
    <d v="2016-07-11T00:00:00"/>
    <d v="1899-12-30T07:54:00"/>
    <n v="7"/>
    <x v="2"/>
    <x v="0"/>
    <s v="Failed"/>
    <n v="0"/>
    <n v="1"/>
    <n v="1"/>
    <x v="1"/>
    <s v=""/>
  </r>
  <r>
    <n v="1684"/>
    <x v="1"/>
    <x v="273"/>
    <x v="1"/>
    <d v="2016-07-12T07:50:00"/>
    <s v="NA"/>
    <d v="2016-07-12T00:00:00"/>
    <d v="1899-12-30T07:50:00"/>
    <n v="7"/>
    <x v="2"/>
    <x v="4"/>
    <s v="Failed"/>
    <n v="0"/>
    <n v="1"/>
    <n v="1"/>
    <x v="1"/>
    <s v=""/>
  </r>
  <r>
    <n v="3027"/>
    <x v="1"/>
    <x v="273"/>
    <x v="1"/>
    <d v="2016-07-13T07:26:36"/>
    <s v="NA"/>
    <d v="2016-07-13T00:00:00"/>
    <d v="1899-12-30T07:26:36"/>
    <n v="7"/>
    <x v="2"/>
    <x v="0"/>
    <s v="Failed"/>
    <n v="0"/>
    <n v="1"/>
    <n v="1"/>
    <x v="1"/>
    <s v=""/>
  </r>
  <r>
    <n v="3017"/>
    <x v="0"/>
    <x v="273"/>
    <x v="1"/>
    <d v="2016-07-13T07:29:44"/>
    <s v="NA"/>
    <d v="2016-07-13T00:00:00"/>
    <d v="1899-12-30T07:29:44"/>
    <n v="7"/>
    <x v="2"/>
    <x v="5"/>
    <s v="Failed"/>
    <n v="0"/>
    <n v="1"/>
    <n v="1"/>
    <x v="0"/>
    <s v=""/>
  </r>
  <r>
    <n v="4926"/>
    <x v="0"/>
    <x v="273"/>
    <x v="1"/>
    <d v="2016-07-14T18:20:41"/>
    <s v="NA"/>
    <d v="2016-07-14T00:00:00"/>
    <d v="1899-12-30T18:20:41"/>
    <n v="18"/>
    <x v="1"/>
    <x v="3"/>
    <s v="Failed"/>
    <n v="0"/>
    <n v="1"/>
    <n v="1"/>
    <x v="0"/>
    <s v=""/>
  </r>
  <r>
    <n v="2222"/>
    <x v="1"/>
    <x v="274"/>
    <x v="1"/>
    <d v="2016-07-12T18:03:00"/>
    <s v="NA"/>
    <d v="2016-07-12T00:00:00"/>
    <d v="1899-12-30T18:03:00"/>
    <n v="18"/>
    <x v="1"/>
    <x v="0"/>
    <s v="Failed"/>
    <n v="0"/>
    <n v="1"/>
    <n v="1"/>
    <x v="1"/>
    <s v=""/>
  </r>
  <r>
    <n v="2237"/>
    <x v="1"/>
    <x v="274"/>
    <x v="1"/>
    <d v="2016-07-12T18:19:00"/>
    <s v="NA"/>
    <d v="2016-07-12T00:00:00"/>
    <d v="1899-12-30T18:19:00"/>
    <n v="18"/>
    <x v="1"/>
    <x v="4"/>
    <s v="Failed"/>
    <n v="0"/>
    <n v="1"/>
    <n v="1"/>
    <x v="1"/>
    <s v=""/>
  </r>
  <r>
    <n v="4207"/>
    <x v="1"/>
    <x v="274"/>
    <x v="1"/>
    <d v="2016-07-14T05:30:56"/>
    <s v="NA"/>
    <d v="2016-07-14T00:00:00"/>
    <d v="1899-12-30T05:30:56"/>
    <n v="5"/>
    <x v="2"/>
    <x v="5"/>
    <s v="Failed"/>
    <n v="0"/>
    <n v="1"/>
    <n v="1"/>
    <x v="1"/>
    <s v=""/>
  </r>
  <r>
    <n v="4223"/>
    <x v="1"/>
    <x v="274"/>
    <x v="1"/>
    <d v="2016-07-14T05:46:02"/>
    <s v="NA"/>
    <d v="2016-07-14T00:00:00"/>
    <d v="1899-12-30T05:46:02"/>
    <n v="5"/>
    <x v="2"/>
    <x v="6"/>
    <s v="Failed"/>
    <n v="0"/>
    <n v="1"/>
    <n v="1"/>
    <x v="1"/>
    <s v=""/>
  </r>
  <r>
    <n v="4452"/>
    <x v="1"/>
    <x v="274"/>
    <x v="1"/>
    <d v="2016-07-14T08:34:36"/>
    <s v="NA"/>
    <d v="2016-07-14T00:00:00"/>
    <d v="1899-12-30T08:34:36"/>
    <n v="8"/>
    <x v="2"/>
    <x v="5"/>
    <s v="Failed"/>
    <n v="0"/>
    <n v="1"/>
    <n v="1"/>
    <x v="1"/>
    <s v=""/>
  </r>
  <r>
    <n v="5632"/>
    <x v="1"/>
    <x v="274"/>
    <x v="1"/>
    <d v="2016-07-15T06:35:32"/>
    <s v="NA"/>
    <d v="2016-07-15T00:00:00"/>
    <d v="1899-12-30T06:35:32"/>
    <n v="6"/>
    <x v="2"/>
    <x v="4"/>
    <s v="Failed"/>
    <n v="0"/>
    <n v="1"/>
    <n v="1"/>
    <x v="1"/>
    <s v=""/>
  </r>
  <r>
    <n v="5879"/>
    <x v="1"/>
    <x v="274"/>
    <x v="1"/>
    <d v="2016-07-15T09:27:08"/>
    <s v="NA"/>
    <d v="2016-07-15T00:00:00"/>
    <d v="1899-12-30T09:27:08"/>
    <n v="9"/>
    <x v="2"/>
    <x v="1"/>
    <s v="Failed"/>
    <n v="0"/>
    <n v="1"/>
    <n v="1"/>
    <x v="1"/>
    <s v=""/>
  </r>
  <r>
    <n v="395"/>
    <x v="1"/>
    <x v="275"/>
    <x v="1"/>
    <d v="2016-07-11T08:32:00"/>
    <s v="NA"/>
    <d v="2016-07-11T00:00:00"/>
    <d v="1899-12-30T08:32:00"/>
    <n v="8"/>
    <x v="2"/>
    <x v="0"/>
    <s v="Failed"/>
    <n v="0"/>
    <n v="1"/>
    <n v="1"/>
    <x v="1"/>
    <s v=""/>
  </r>
  <r>
    <n v="495"/>
    <x v="1"/>
    <x v="275"/>
    <x v="1"/>
    <d v="2016-07-11T09:37:00"/>
    <s v="NA"/>
    <d v="2016-07-11T00:00:00"/>
    <d v="1899-12-30T09:37:00"/>
    <n v="9"/>
    <x v="2"/>
    <x v="3"/>
    <s v="Failed"/>
    <n v="0"/>
    <n v="1"/>
    <n v="1"/>
    <x v="1"/>
    <s v=""/>
  </r>
  <r>
    <n v="1228"/>
    <x v="1"/>
    <x v="275"/>
    <x v="1"/>
    <d v="2016-07-11T21:37:00"/>
    <s v="NA"/>
    <d v="2016-07-11T00:00:00"/>
    <d v="1899-12-30T21:37:00"/>
    <n v="21"/>
    <x v="3"/>
    <x v="0"/>
    <s v="Failed"/>
    <n v="0"/>
    <n v="1"/>
    <n v="1"/>
    <x v="1"/>
    <s v=""/>
  </r>
  <r>
    <n v="1481"/>
    <x v="1"/>
    <x v="276"/>
    <x v="1"/>
    <d v="2016-07-12T05:24:00"/>
    <s v="NA"/>
    <d v="2016-07-12T00:00:00"/>
    <d v="1899-12-30T05:24:00"/>
    <n v="5"/>
    <x v="2"/>
    <x v="4"/>
    <s v="Failed"/>
    <n v="0"/>
    <n v="1"/>
    <n v="1"/>
    <x v="1"/>
    <s v=""/>
  </r>
  <r>
    <n v="1616"/>
    <x v="1"/>
    <x v="276"/>
    <x v="1"/>
    <d v="2016-07-12T06:54:00"/>
    <s v="NA"/>
    <d v="2016-07-12T00:00:00"/>
    <d v="1899-12-30T06:54:00"/>
    <n v="6"/>
    <x v="2"/>
    <x v="1"/>
    <s v="Failed"/>
    <n v="0"/>
    <n v="1"/>
    <n v="1"/>
    <x v="1"/>
    <s v=""/>
  </r>
  <r>
    <n v="1627"/>
    <x v="1"/>
    <x v="276"/>
    <x v="1"/>
    <d v="2016-07-12T07:02:00"/>
    <s v="NA"/>
    <d v="2016-07-12T00:00:00"/>
    <d v="1899-12-30T07:02:00"/>
    <n v="7"/>
    <x v="2"/>
    <x v="0"/>
    <s v="Failed"/>
    <n v="0"/>
    <n v="1"/>
    <n v="1"/>
    <x v="1"/>
    <s v=""/>
  </r>
  <r>
    <n v="1726"/>
    <x v="1"/>
    <x v="276"/>
    <x v="1"/>
    <d v="2016-07-12T08:25:00"/>
    <s v="NA"/>
    <d v="2016-07-12T00:00:00"/>
    <d v="1899-12-30T08:25:00"/>
    <n v="8"/>
    <x v="2"/>
    <x v="4"/>
    <s v="Failed"/>
    <n v="0"/>
    <n v="1"/>
    <n v="1"/>
    <x v="1"/>
    <s v=""/>
  </r>
  <r>
    <n v="2789"/>
    <x v="1"/>
    <x v="276"/>
    <x v="1"/>
    <d v="2016-07-13T04:50:46"/>
    <s v="NA"/>
    <d v="2016-07-13T00:00:00"/>
    <d v="1899-12-30T04:50:46"/>
    <n v="4"/>
    <x v="4"/>
    <x v="0"/>
    <s v="Failed"/>
    <n v="0"/>
    <n v="1"/>
    <n v="1"/>
    <x v="1"/>
    <s v=""/>
  </r>
  <r>
    <n v="3552"/>
    <x v="0"/>
    <x v="276"/>
    <x v="1"/>
    <d v="2016-07-13T18:01:34"/>
    <s v="NA"/>
    <d v="2016-07-13T00:00:00"/>
    <d v="1899-12-30T18:01:34"/>
    <n v="18"/>
    <x v="1"/>
    <x v="0"/>
    <s v="Failed"/>
    <n v="0"/>
    <n v="1"/>
    <n v="1"/>
    <x v="0"/>
    <s v=""/>
  </r>
  <r>
    <n v="4130"/>
    <x v="1"/>
    <x v="276"/>
    <x v="1"/>
    <d v="2016-07-14T04:41:54"/>
    <s v="NA"/>
    <d v="2016-07-14T00:00:00"/>
    <d v="1899-12-30T04:41:54"/>
    <n v="4"/>
    <x v="4"/>
    <x v="5"/>
    <s v="Failed"/>
    <n v="0"/>
    <n v="1"/>
    <n v="1"/>
    <x v="1"/>
    <s v=""/>
  </r>
  <r>
    <n v="294"/>
    <x v="1"/>
    <x v="277"/>
    <x v="1"/>
    <d v="2016-07-11T07:12:00"/>
    <s v="NA"/>
    <d v="2016-07-11T00:00:00"/>
    <d v="1899-12-30T07:12:00"/>
    <n v="7"/>
    <x v="2"/>
    <x v="5"/>
    <s v="Failed"/>
    <n v="0"/>
    <n v="1"/>
    <n v="1"/>
    <x v="1"/>
    <s v=""/>
  </r>
  <r>
    <n v="315"/>
    <x v="1"/>
    <x v="277"/>
    <x v="1"/>
    <d v="2016-07-11T07:34:00"/>
    <s v="NA"/>
    <d v="2016-07-11T00:00:00"/>
    <d v="1899-12-30T07:34:00"/>
    <n v="7"/>
    <x v="2"/>
    <x v="5"/>
    <s v="Failed"/>
    <n v="0"/>
    <n v="1"/>
    <n v="1"/>
    <x v="1"/>
    <s v=""/>
  </r>
  <r>
    <n v="1718"/>
    <x v="1"/>
    <x v="277"/>
    <x v="1"/>
    <d v="2016-07-12T08:14:00"/>
    <s v="NA"/>
    <d v="2016-07-12T00:00:00"/>
    <d v="1899-12-30T08:14:00"/>
    <n v="8"/>
    <x v="2"/>
    <x v="0"/>
    <s v="Failed"/>
    <n v="0"/>
    <n v="1"/>
    <n v="1"/>
    <x v="1"/>
    <s v=""/>
  </r>
  <r>
    <n v="2122"/>
    <x v="1"/>
    <x v="277"/>
    <x v="1"/>
    <d v="2016-07-12T16:50:00"/>
    <s v="NA"/>
    <d v="2016-07-12T00:00:00"/>
    <d v="1899-12-30T16:50:00"/>
    <n v="16"/>
    <x v="0"/>
    <x v="2"/>
    <s v="Failed"/>
    <n v="0"/>
    <n v="1"/>
    <n v="1"/>
    <x v="1"/>
    <s v=""/>
  </r>
  <r>
    <n v="2387"/>
    <x v="1"/>
    <x v="277"/>
    <x v="1"/>
    <d v="2016-07-12T19:46:00"/>
    <s v="NA"/>
    <d v="2016-07-12T00:00:00"/>
    <d v="1899-12-30T19:46:00"/>
    <n v="19"/>
    <x v="1"/>
    <x v="5"/>
    <s v="Failed"/>
    <n v="0"/>
    <n v="1"/>
    <n v="1"/>
    <x v="1"/>
    <s v=""/>
  </r>
  <r>
    <n v="140"/>
    <x v="1"/>
    <x v="278"/>
    <x v="1"/>
    <d v="2016-07-11T05:17:00"/>
    <s v="NA"/>
    <d v="2016-07-11T00:00:00"/>
    <d v="1899-12-30T05:17:00"/>
    <n v="5"/>
    <x v="2"/>
    <x v="5"/>
    <s v="Failed"/>
    <n v="0"/>
    <n v="1"/>
    <n v="1"/>
    <x v="1"/>
    <s v=""/>
  </r>
  <r>
    <n v="505"/>
    <x v="1"/>
    <x v="278"/>
    <x v="1"/>
    <d v="2016-07-11T09:44:00"/>
    <s v="NA"/>
    <d v="2016-07-11T00:00:00"/>
    <d v="1899-12-30T09:44:00"/>
    <n v="9"/>
    <x v="2"/>
    <x v="2"/>
    <s v="Failed"/>
    <n v="0"/>
    <n v="1"/>
    <n v="1"/>
    <x v="1"/>
    <s v=""/>
  </r>
  <r>
    <n v="2950"/>
    <x v="1"/>
    <x v="278"/>
    <x v="1"/>
    <d v="2016-07-13T06:40:30"/>
    <s v="NA"/>
    <d v="2016-07-13T00:00:00"/>
    <d v="1899-12-30T06:40:30"/>
    <n v="6"/>
    <x v="2"/>
    <x v="0"/>
    <s v="Failed"/>
    <n v="0"/>
    <n v="1"/>
    <n v="1"/>
    <x v="1"/>
    <s v=""/>
  </r>
  <r>
    <n v="5800"/>
    <x v="1"/>
    <x v="278"/>
    <x v="1"/>
    <d v="2016-07-15T08:44:20"/>
    <s v="NA"/>
    <d v="2016-07-15T00:00:00"/>
    <d v="1899-12-30T08:44:20"/>
    <n v="8"/>
    <x v="2"/>
    <x v="4"/>
    <s v="Failed"/>
    <n v="0"/>
    <n v="1"/>
    <n v="1"/>
    <x v="1"/>
    <s v=""/>
  </r>
  <r>
    <n v="1877"/>
    <x v="1"/>
    <x v="279"/>
    <x v="1"/>
    <d v="2016-07-12T10:03:00"/>
    <s v="NA"/>
    <d v="2016-07-12T00:00:00"/>
    <d v="1899-12-30T10:03:00"/>
    <n v="10"/>
    <x v="0"/>
    <x v="2"/>
    <s v="Failed"/>
    <n v="0"/>
    <n v="1"/>
    <n v="1"/>
    <x v="1"/>
    <s v=""/>
  </r>
  <r>
    <n v="3437"/>
    <x v="1"/>
    <x v="279"/>
    <x v="1"/>
    <d v="2016-07-13T16:10:20"/>
    <s v="NA"/>
    <d v="2016-07-13T00:00:00"/>
    <d v="1899-12-30T16:10:20"/>
    <n v="16"/>
    <x v="0"/>
    <x v="5"/>
    <s v="Failed"/>
    <n v="0"/>
    <n v="1"/>
    <n v="1"/>
    <x v="1"/>
    <s v=""/>
  </r>
  <r>
    <n v="3820"/>
    <x v="0"/>
    <x v="279"/>
    <x v="1"/>
    <d v="2016-07-13T21:07:32"/>
    <s v="NA"/>
    <d v="2016-07-13T00:00:00"/>
    <d v="1899-12-30T21:07:32"/>
    <n v="21"/>
    <x v="3"/>
    <x v="3"/>
    <s v="Failed"/>
    <n v="0"/>
    <n v="1"/>
    <n v="1"/>
    <x v="0"/>
    <s v=""/>
  </r>
  <r>
    <n v="5076"/>
    <x v="1"/>
    <x v="279"/>
    <x v="1"/>
    <d v="2016-07-14T19:38:01"/>
    <s v="NA"/>
    <d v="2016-07-14T00:00:00"/>
    <d v="1899-12-30T19:38:01"/>
    <n v="19"/>
    <x v="1"/>
    <x v="2"/>
    <s v="Failed"/>
    <n v="0"/>
    <n v="1"/>
    <n v="1"/>
    <x v="1"/>
    <s v=""/>
  </r>
  <r>
    <n v="5660"/>
    <x v="1"/>
    <x v="279"/>
    <x v="1"/>
    <d v="2016-07-15T07:02:00"/>
    <s v="NA"/>
    <d v="2016-07-15T00:00:00"/>
    <d v="1899-12-30T07:02:00"/>
    <n v="7"/>
    <x v="2"/>
    <x v="4"/>
    <s v="Failed"/>
    <n v="0"/>
    <n v="1"/>
    <n v="1"/>
    <x v="1"/>
    <s v=""/>
  </r>
  <r>
    <n v="6242"/>
    <x v="0"/>
    <x v="279"/>
    <x v="1"/>
    <d v="2016-07-15T17:55:10"/>
    <s v="NA"/>
    <d v="2016-07-15T00:00:00"/>
    <d v="1899-12-30T17:55:10"/>
    <n v="17"/>
    <x v="1"/>
    <x v="3"/>
    <s v="Failed"/>
    <n v="0"/>
    <n v="1"/>
    <n v="1"/>
    <x v="0"/>
    <s v=""/>
  </r>
  <r>
    <n v="6321"/>
    <x v="0"/>
    <x v="279"/>
    <x v="1"/>
    <d v="2016-07-15T18:37:53"/>
    <s v="NA"/>
    <d v="2016-07-15T00:00:00"/>
    <d v="1899-12-30T18:37:53"/>
    <n v="18"/>
    <x v="1"/>
    <x v="5"/>
    <s v="Failed"/>
    <n v="0"/>
    <n v="1"/>
    <n v="1"/>
    <x v="0"/>
    <s v=""/>
  </r>
  <r>
    <n v="3086"/>
    <x v="1"/>
    <x v="280"/>
    <x v="1"/>
    <d v="2016-07-13T08:12:18"/>
    <s v="NA"/>
    <d v="2016-07-13T00:00:00"/>
    <d v="1899-12-30T08:12:18"/>
    <n v="8"/>
    <x v="2"/>
    <x v="1"/>
    <s v="Failed"/>
    <n v="0"/>
    <n v="1"/>
    <n v="1"/>
    <x v="1"/>
    <s v=""/>
  </r>
  <r>
    <n v="4538"/>
    <x v="1"/>
    <x v="280"/>
    <x v="1"/>
    <d v="2016-07-14T09:38:03"/>
    <s v="NA"/>
    <d v="2016-07-14T00:00:00"/>
    <d v="1899-12-30T09:38:03"/>
    <n v="9"/>
    <x v="2"/>
    <x v="6"/>
    <s v="Failed"/>
    <n v="0"/>
    <n v="1"/>
    <n v="1"/>
    <x v="1"/>
    <s v=""/>
  </r>
  <r>
    <n v="1233"/>
    <x v="0"/>
    <x v="281"/>
    <x v="1"/>
    <d v="2016-07-11T21:38:00"/>
    <s v="NA"/>
    <d v="2016-07-11T00:00:00"/>
    <d v="1899-12-30T21:38:00"/>
    <n v="21"/>
    <x v="3"/>
    <x v="2"/>
    <s v="Failed"/>
    <n v="0"/>
    <n v="1"/>
    <n v="1"/>
    <x v="0"/>
    <s v=""/>
  </r>
  <r>
    <n v="1883"/>
    <x v="1"/>
    <x v="281"/>
    <x v="1"/>
    <d v="2016-07-12T10:06:00"/>
    <s v="NA"/>
    <d v="2016-07-12T00:00:00"/>
    <d v="1899-12-30T10:06:00"/>
    <n v="10"/>
    <x v="0"/>
    <x v="5"/>
    <s v="Failed"/>
    <n v="0"/>
    <n v="1"/>
    <n v="1"/>
    <x v="1"/>
    <s v=""/>
  </r>
  <r>
    <n v="3233"/>
    <x v="1"/>
    <x v="281"/>
    <x v="1"/>
    <d v="2016-07-13T10:01:44"/>
    <s v="NA"/>
    <d v="2016-07-13T00:00:00"/>
    <d v="1899-12-30T10:01:44"/>
    <n v="10"/>
    <x v="0"/>
    <x v="1"/>
    <s v="Failed"/>
    <n v="0"/>
    <n v="1"/>
    <n v="1"/>
    <x v="1"/>
    <s v=""/>
  </r>
  <r>
    <n v="3237"/>
    <x v="1"/>
    <x v="281"/>
    <x v="1"/>
    <d v="2016-07-13T10:06:32"/>
    <s v="NA"/>
    <d v="2016-07-13T00:00:00"/>
    <d v="1899-12-30T10:06:32"/>
    <n v="10"/>
    <x v="0"/>
    <x v="0"/>
    <s v="Failed"/>
    <n v="0"/>
    <n v="1"/>
    <n v="1"/>
    <x v="1"/>
    <s v=""/>
  </r>
  <r>
    <n v="3577"/>
    <x v="0"/>
    <x v="281"/>
    <x v="1"/>
    <d v="2016-07-13T18:24:15"/>
    <s v="NA"/>
    <d v="2016-07-13T00:00:00"/>
    <d v="1899-12-30T18:24:15"/>
    <n v="18"/>
    <x v="1"/>
    <x v="5"/>
    <s v="Failed"/>
    <n v="0"/>
    <n v="1"/>
    <n v="1"/>
    <x v="0"/>
    <s v=""/>
  </r>
  <r>
    <n v="219"/>
    <x v="1"/>
    <x v="282"/>
    <x v="1"/>
    <d v="2016-07-11T06:15:00"/>
    <s v="NA"/>
    <d v="2016-07-11T00:00:00"/>
    <d v="1899-12-30T06:15:00"/>
    <n v="6"/>
    <x v="2"/>
    <x v="6"/>
    <s v="Failed"/>
    <n v="0"/>
    <n v="1"/>
    <n v="1"/>
    <x v="1"/>
    <s v=""/>
  </r>
  <r>
    <n v="493"/>
    <x v="1"/>
    <x v="282"/>
    <x v="1"/>
    <d v="2016-07-11T09:30:00"/>
    <s v="NA"/>
    <d v="2016-07-11T00:00:00"/>
    <d v="1899-12-30T09:30:00"/>
    <n v="9"/>
    <x v="2"/>
    <x v="0"/>
    <s v="Failed"/>
    <n v="0"/>
    <n v="1"/>
    <n v="1"/>
    <x v="1"/>
    <s v=""/>
  </r>
  <r>
    <n v="1575"/>
    <x v="1"/>
    <x v="282"/>
    <x v="1"/>
    <d v="2016-07-12T06:23:00"/>
    <s v="NA"/>
    <d v="2016-07-12T00:00:00"/>
    <d v="1899-12-30T06:23:00"/>
    <n v="6"/>
    <x v="2"/>
    <x v="5"/>
    <s v="Failed"/>
    <n v="0"/>
    <n v="1"/>
    <n v="1"/>
    <x v="1"/>
    <s v=""/>
  </r>
  <r>
    <n v="5631"/>
    <x v="1"/>
    <x v="282"/>
    <x v="1"/>
    <d v="2016-07-15T06:36:14"/>
    <s v="NA"/>
    <d v="2016-07-15T00:00:00"/>
    <d v="1899-12-30T06:36:14"/>
    <n v="6"/>
    <x v="2"/>
    <x v="0"/>
    <s v="Failed"/>
    <n v="0"/>
    <n v="1"/>
    <n v="1"/>
    <x v="1"/>
    <s v=""/>
  </r>
  <r>
    <n v="109"/>
    <x v="1"/>
    <x v="283"/>
    <x v="1"/>
    <d v="2016-07-11T05:01:00"/>
    <s v="NA"/>
    <d v="2016-07-11T00:00:00"/>
    <d v="1899-12-30T05:01:00"/>
    <n v="5"/>
    <x v="2"/>
    <x v="4"/>
    <s v="Failed"/>
    <n v="0"/>
    <n v="1"/>
    <n v="1"/>
    <x v="1"/>
    <s v=""/>
  </r>
  <r>
    <n v="299"/>
    <x v="1"/>
    <x v="283"/>
    <x v="1"/>
    <d v="2016-07-11T07:13:00"/>
    <s v="NA"/>
    <d v="2016-07-11T00:00:00"/>
    <d v="1899-12-30T07:13:00"/>
    <n v="7"/>
    <x v="2"/>
    <x v="3"/>
    <s v="Failed"/>
    <n v="0"/>
    <n v="1"/>
    <n v="1"/>
    <x v="1"/>
    <s v=""/>
  </r>
  <r>
    <n v="347"/>
    <x v="1"/>
    <x v="283"/>
    <x v="1"/>
    <d v="2016-07-11T07:51:00"/>
    <s v="NA"/>
    <d v="2016-07-11T00:00:00"/>
    <d v="1899-12-30T07:51:00"/>
    <n v="7"/>
    <x v="2"/>
    <x v="4"/>
    <s v="Failed"/>
    <n v="0"/>
    <n v="1"/>
    <n v="1"/>
    <x v="1"/>
    <s v=""/>
  </r>
  <r>
    <n v="538"/>
    <x v="1"/>
    <x v="283"/>
    <x v="1"/>
    <d v="2016-07-11T10:00:00"/>
    <s v="NA"/>
    <d v="2016-07-11T00:00:00"/>
    <d v="1899-12-30T10:00:00"/>
    <n v="10"/>
    <x v="0"/>
    <x v="1"/>
    <s v="Failed"/>
    <n v="0"/>
    <n v="1"/>
    <n v="1"/>
    <x v="1"/>
    <s v=""/>
  </r>
  <r>
    <n v="3250"/>
    <x v="1"/>
    <x v="283"/>
    <x v="1"/>
    <d v="2016-07-13T10:09:28"/>
    <s v="NA"/>
    <d v="2016-07-13T00:00:00"/>
    <d v="1899-12-30T10:09:28"/>
    <n v="10"/>
    <x v="0"/>
    <x v="6"/>
    <s v="Failed"/>
    <n v="0"/>
    <n v="1"/>
    <n v="1"/>
    <x v="1"/>
    <s v=""/>
  </r>
  <r>
    <n v="3983"/>
    <x v="1"/>
    <x v="283"/>
    <x v="1"/>
    <d v="2016-07-13T23:19:23"/>
    <s v="NA"/>
    <d v="2016-07-13T00:00:00"/>
    <d v="1899-12-30T23:19:23"/>
    <n v="23"/>
    <x v="3"/>
    <x v="5"/>
    <s v="Failed"/>
    <n v="0"/>
    <n v="1"/>
    <n v="1"/>
    <x v="1"/>
    <s v=""/>
  </r>
  <r>
    <n v="2948"/>
    <x v="1"/>
    <x v="284"/>
    <x v="1"/>
    <d v="2016-07-13T06:39:27"/>
    <s v="NA"/>
    <d v="2016-07-13T00:00:00"/>
    <d v="1899-12-30T06:39:27"/>
    <n v="6"/>
    <x v="2"/>
    <x v="2"/>
    <s v="Failed"/>
    <n v="0"/>
    <n v="1"/>
    <n v="1"/>
    <x v="1"/>
    <s v=""/>
  </r>
  <r>
    <n v="2982"/>
    <x v="1"/>
    <x v="284"/>
    <x v="1"/>
    <d v="2016-07-13T07:04:21"/>
    <s v="NA"/>
    <d v="2016-07-13T00:00:00"/>
    <d v="1899-12-30T07:04:21"/>
    <n v="7"/>
    <x v="2"/>
    <x v="5"/>
    <s v="Failed"/>
    <n v="0"/>
    <n v="1"/>
    <n v="1"/>
    <x v="1"/>
    <s v=""/>
  </r>
  <r>
    <n v="3055"/>
    <x v="1"/>
    <x v="284"/>
    <x v="1"/>
    <d v="2016-07-13T07:48:58"/>
    <s v="NA"/>
    <d v="2016-07-13T00:00:00"/>
    <d v="1899-12-30T07:48:58"/>
    <n v="7"/>
    <x v="2"/>
    <x v="0"/>
    <s v="Failed"/>
    <n v="0"/>
    <n v="1"/>
    <n v="1"/>
    <x v="1"/>
    <s v=""/>
  </r>
  <r>
    <n v="3759"/>
    <x v="1"/>
    <x v="284"/>
    <x v="1"/>
    <d v="2016-07-13T20:34:32"/>
    <s v="NA"/>
    <d v="2016-07-13T00:00:00"/>
    <d v="1899-12-30T20:34:32"/>
    <n v="20"/>
    <x v="1"/>
    <x v="5"/>
    <s v="Failed"/>
    <n v="0"/>
    <n v="1"/>
    <n v="1"/>
    <x v="1"/>
    <s v=""/>
  </r>
  <r>
    <n v="4389"/>
    <x v="1"/>
    <x v="284"/>
    <x v="1"/>
    <d v="2016-07-14T07:56:57"/>
    <s v="NA"/>
    <d v="2016-07-14T00:00:00"/>
    <d v="1899-12-30T07:56:57"/>
    <n v="7"/>
    <x v="2"/>
    <x v="5"/>
    <s v="Failed"/>
    <n v="0"/>
    <n v="1"/>
    <n v="1"/>
    <x v="1"/>
    <s v=""/>
  </r>
  <r>
    <n v="5949"/>
    <x v="1"/>
    <x v="284"/>
    <x v="1"/>
    <d v="2016-07-15T10:30:58"/>
    <s v="NA"/>
    <d v="2016-07-15T00:00:00"/>
    <d v="1899-12-30T10:30:58"/>
    <n v="10"/>
    <x v="0"/>
    <x v="1"/>
    <s v="Failed"/>
    <n v="0"/>
    <n v="1"/>
    <n v="1"/>
    <x v="1"/>
    <s v=""/>
  </r>
  <r>
    <n v="441"/>
    <x v="1"/>
    <x v="285"/>
    <x v="1"/>
    <d v="2016-07-11T09:05:00"/>
    <s v="NA"/>
    <d v="2016-07-11T00:00:00"/>
    <d v="1899-12-30T09:05:00"/>
    <n v="9"/>
    <x v="2"/>
    <x v="5"/>
    <s v="Failed"/>
    <n v="0"/>
    <n v="1"/>
    <n v="1"/>
    <x v="1"/>
    <s v=""/>
  </r>
  <r>
    <n v="1109"/>
    <x v="1"/>
    <x v="285"/>
    <x v="1"/>
    <d v="2016-07-11T20:23:00"/>
    <s v="NA"/>
    <d v="2016-07-11T00:00:00"/>
    <d v="1899-12-30T20:23:00"/>
    <n v="20"/>
    <x v="1"/>
    <x v="0"/>
    <s v="Failed"/>
    <n v="0"/>
    <n v="1"/>
    <n v="1"/>
    <x v="1"/>
    <s v=""/>
  </r>
  <r>
    <n v="1693"/>
    <x v="0"/>
    <x v="285"/>
    <x v="1"/>
    <d v="2016-07-12T07:50:00"/>
    <s v="NA"/>
    <d v="2016-07-12T00:00:00"/>
    <d v="1899-12-30T07:50:00"/>
    <n v="7"/>
    <x v="2"/>
    <x v="1"/>
    <s v="Failed"/>
    <n v="0"/>
    <n v="1"/>
    <n v="1"/>
    <x v="0"/>
    <s v=""/>
  </r>
  <r>
    <n v="3198"/>
    <x v="1"/>
    <x v="285"/>
    <x v="1"/>
    <d v="2016-07-13T09:39:19"/>
    <s v="NA"/>
    <d v="2016-07-13T00:00:00"/>
    <d v="1899-12-30T09:39:19"/>
    <n v="9"/>
    <x v="2"/>
    <x v="1"/>
    <s v="Failed"/>
    <n v="0"/>
    <n v="1"/>
    <n v="1"/>
    <x v="1"/>
    <s v=""/>
  </r>
  <r>
    <n v="4507"/>
    <x v="1"/>
    <x v="285"/>
    <x v="1"/>
    <d v="2016-07-14T09:09:57"/>
    <s v="NA"/>
    <d v="2016-07-14T00:00:00"/>
    <d v="1899-12-30T09:09:57"/>
    <n v="9"/>
    <x v="2"/>
    <x v="1"/>
    <s v="Failed"/>
    <n v="0"/>
    <n v="1"/>
    <n v="1"/>
    <x v="1"/>
    <s v=""/>
  </r>
  <r>
    <n v="6058"/>
    <x v="1"/>
    <x v="285"/>
    <x v="1"/>
    <d v="2016-07-15T13:47:11"/>
    <s v="NA"/>
    <d v="2016-07-15T00:00:00"/>
    <d v="1899-12-30T13:47:11"/>
    <n v="13"/>
    <x v="0"/>
    <x v="0"/>
    <s v="Failed"/>
    <n v="0"/>
    <n v="1"/>
    <n v="1"/>
    <x v="1"/>
    <s v=""/>
  </r>
  <r>
    <n v="1630"/>
    <x v="1"/>
    <x v="286"/>
    <x v="1"/>
    <d v="2016-07-12T07:03:00"/>
    <s v="NA"/>
    <d v="2016-07-12T00:00:00"/>
    <d v="1899-12-30T07:03:00"/>
    <n v="7"/>
    <x v="2"/>
    <x v="1"/>
    <s v="Failed"/>
    <n v="0"/>
    <n v="1"/>
    <n v="1"/>
    <x v="1"/>
    <s v=""/>
  </r>
  <r>
    <n v="3451"/>
    <x v="0"/>
    <x v="286"/>
    <x v="1"/>
    <d v="2016-07-13T16:53:56"/>
    <s v="NA"/>
    <d v="2016-07-13T00:00:00"/>
    <d v="1899-12-30T16:53:56"/>
    <n v="16"/>
    <x v="0"/>
    <x v="5"/>
    <s v="Failed"/>
    <n v="0"/>
    <n v="1"/>
    <n v="1"/>
    <x v="0"/>
    <s v=""/>
  </r>
  <r>
    <n v="3839"/>
    <x v="0"/>
    <x v="286"/>
    <x v="1"/>
    <d v="2016-07-13T21:28:41"/>
    <s v="NA"/>
    <d v="2016-07-13T00:00:00"/>
    <d v="1899-12-30T21:28:41"/>
    <n v="21"/>
    <x v="3"/>
    <x v="0"/>
    <s v="Failed"/>
    <n v="0"/>
    <n v="1"/>
    <n v="1"/>
    <x v="0"/>
    <s v=""/>
  </r>
  <r>
    <n v="4258"/>
    <x v="1"/>
    <x v="286"/>
    <x v="1"/>
    <d v="2016-07-14T06:12:03"/>
    <s v="NA"/>
    <d v="2016-07-14T00:00:00"/>
    <d v="1899-12-30T06:12:03"/>
    <n v="6"/>
    <x v="2"/>
    <x v="6"/>
    <s v="Failed"/>
    <n v="0"/>
    <n v="1"/>
    <n v="1"/>
    <x v="1"/>
    <s v=""/>
  </r>
  <r>
    <n v="4677"/>
    <x v="0"/>
    <x v="286"/>
    <x v="1"/>
    <d v="2016-07-14T12:45:00"/>
    <s v="NA"/>
    <d v="2016-07-14T00:00:00"/>
    <d v="1899-12-30T12:45:00"/>
    <n v="12"/>
    <x v="0"/>
    <x v="2"/>
    <s v="Failed"/>
    <n v="0"/>
    <n v="1"/>
    <n v="1"/>
    <x v="0"/>
    <s v=""/>
  </r>
  <r>
    <n v="5603"/>
    <x v="1"/>
    <x v="286"/>
    <x v="1"/>
    <d v="2016-07-15T06:08:31"/>
    <s v="NA"/>
    <d v="2016-07-15T00:00:00"/>
    <d v="1899-12-30T06:08:31"/>
    <n v="6"/>
    <x v="2"/>
    <x v="0"/>
    <s v="Failed"/>
    <n v="0"/>
    <n v="1"/>
    <n v="1"/>
    <x v="1"/>
    <s v=""/>
  </r>
  <r>
    <n v="186"/>
    <x v="1"/>
    <x v="287"/>
    <x v="1"/>
    <d v="2016-07-11T05:48:00"/>
    <s v="NA"/>
    <d v="2016-07-11T00:00:00"/>
    <d v="1899-12-30T05:48:00"/>
    <n v="5"/>
    <x v="2"/>
    <x v="4"/>
    <s v="Failed"/>
    <n v="0"/>
    <n v="1"/>
    <n v="1"/>
    <x v="1"/>
    <s v=""/>
  </r>
  <r>
    <n v="2094"/>
    <x v="0"/>
    <x v="287"/>
    <x v="1"/>
    <d v="2016-07-12T15:51:00"/>
    <s v="NA"/>
    <d v="2016-07-12T00:00:00"/>
    <d v="1899-12-30T15:51:00"/>
    <n v="15"/>
    <x v="0"/>
    <x v="2"/>
    <s v="Failed"/>
    <n v="0"/>
    <n v="1"/>
    <n v="1"/>
    <x v="0"/>
    <s v=""/>
  </r>
  <r>
    <n v="4354"/>
    <x v="1"/>
    <x v="287"/>
    <x v="1"/>
    <d v="2016-07-14T07:26:35"/>
    <s v="NA"/>
    <d v="2016-07-14T00:00:00"/>
    <d v="1899-12-30T07:26:35"/>
    <n v="7"/>
    <x v="2"/>
    <x v="5"/>
    <s v="Failed"/>
    <n v="0"/>
    <n v="1"/>
    <n v="1"/>
    <x v="1"/>
    <s v=""/>
  </r>
  <r>
    <n v="340"/>
    <x v="1"/>
    <x v="288"/>
    <x v="1"/>
    <d v="2016-07-11T07:51:00"/>
    <s v="NA"/>
    <d v="2016-07-11T00:00:00"/>
    <d v="1899-12-30T07:51:00"/>
    <n v="7"/>
    <x v="2"/>
    <x v="4"/>
    <s v="Failed"/>
    <n v="0"/>
    <n v="1"/>
    <n v="1"/>
    <x v="1"/>
    <s v=""/>
  </r>
  <r>
    <n v="5499"/>
    <x v="1"/>
    <x v="288"/>
    <x v="1"/>
    <d v="2016-07-15T05:07:17"/>
    <s v="NA"/>
    <d v="2016-07-15T00:00:00"/>
    <d v="1899-12-30T05:07:17"/>
    <n v="5"/>
    <x v="2"/>
    <x v="4"/>
    <s v="Failed"/>
    <n v="0"/>
    <n v="1"/>
    <n v="1"/>
    <x v="1"/>
    <s v=""/>
  </r>
  <r>
    <n v="151"/>
    <x v="1"/>
    <x v="289"/>
    <x v="1"/>
    <d v="2016-07-11T05:27:00"/>
    <s v="NA"/>
    <d v="2016-07-11T00:00:00"/>
    <d v="1899-12-30T05:27:00"/>
    <n v="5"/>
    <x v="2"/>
    <x v="4"/>
    <s v="Failed"/>
    <n v="0"/>
    <n v="1"/>
    <n v="1"/>
    <x v="1"/>
    <s v=""/>
  </r>
  <r>
    <n v="316"/>
    <x v="1"/>
    <x v="289"/>
    <x v="1"/>
    <d v="2016-07-11T07:26:00"/>
    <s v="NA"/>
    <d v="2016-07-11T00:00:00"/>
    <d v="1899-12-30T07:26:00"/>
    <n v="7"/>
    <x v="2"/>
    <x v="2"/>
    <s v="Failed"/>
    <n v="0"/>
    <n v="1"/>
    <n v="1"/>
    <x v="1"/>
    <s v=""/>
  </r>
  <r>
    <n v="561"/>
    <x v="1"/>
    <x v="289"/>
    <x v="1"/>
    <d v="2016-07-11T10:10:00"/>
    <s v="NA"/>
    <d v="2016-07-11T00:00:00"/>
    <d v="1899-12-30T10:10:00"/>
    <n v="10"/>
    <x v="0"/>
    <x v="2"/>
    <s v="Failed"/>
    <n v="0"/>
    <n v="1"/>
    <n v="1"/>
    <x v="1"/>
    <s v=""/>
  </r>
  <r>
    <n v="1582"/>
    <x v="1"/>
    <x v="289"/>
    <x v="1"/>
    <d v="2016-07-12T06:23:00"/>
    <s v="NA"/>
    <d v="2016-07-12T00:00:00"/>
    <d v="1899-12-30T06:23:00"/>
    <n v="6"/>
    <x v="2"/>
    <x v="5"/>
    <s v="Failed"/>
    <n v="0"/>
    <n v="1"/>
    <n v="1"/>
    <x v="1"/>
    <s v=""/>
  </r>
  <r>
    <n v="1871"/>
    <x v="1"/>
    <x v="289"/>
    <x v="1"/>
    <d v="2016-07-12T10:04:00"/>
    <s v="NA"/>
    <d v="2016-07-12T00:00:00"/>
    <d v="1899-12-30T10:04:00"/>
    <n v="10"/>
    <x v="0"/>
    <x v="6"/>
    <s v="Failed"/>
    <n v="0"/>
    <n v="1"/>
    <n v="1"/>
    <x v="1"/>
    <s v=""/>
  </r>
  <r>
    <n v="4213"/>
    <x v="1"/>
    <x v="289"/>
    <x v="1"/>
    <d v="2016-07-14T05:39:02"/>
    <s v="NA"/>
    <d v="2016-07-14T00:00:00"/>
    <d v="1899-12-30T05:39:02"/>
    <n v="5"/>
    <x v="2"/>
    <x v="1"/>
    <s v="Failed"/>
    <n v="0"/>
    <n v="1"/>
    <n v="1"/>
    <x v="1"/>
    <s v=""/>
  </r>
  <r>
    <n v="5801"/>
    <x v="1"/>
    <x v="289"/>
    <x v="1"/>
    <d v="2016-07-15T08:40:03"/>
    <s v="NA"/>
    <d v="2016-07-15T00:00:00"/>
    <d v="1899-12-30T08:40:03"/>
    <n v="8"/>
    <x v="2"/>
    <x v="3"/>
    <s v="Failed"/>
    <n v="0"/>
    <n v="1"/>
    <n v="1"/>
    <x v="1"/>
    <s v=""/>
  </r>
  <r>
    <n v="144"/>
    <x v="1"/>
    <x v="290"/>
    <x v="1"/>
    <d v="2016-07-11T05:24:00"/>
    <s v="NA"/>
    <d v="2016-07-11T00:00:00"/>
    <d v="1899-12-30T05:24:00"/>
    <n v="5"/>
    <x v="2"/>
    <x v="4"/>
    <s v="Failed"/>
    <n v="0"/>
    <n v="1"/>
    <n v="1"/>
    <x v="1"/>
    <s v=""/>
  </r>
  <r>
    <n v="1383"/>
    <x v="1"/>
    <x v="290"/>
    <x v="1"/>
    <d v="2016-07-12T01:12:00"/>
    <s v="NA"/>
    <d v="2016-07-12T00:00:00"/>
    <d v="1899-12-30T01:12:00"/>
    <n v="1"/>
    <x v="4"/>
    <x v="4"/>
    <s v="Failed"/>
    <n v="0"/>
    <n v="1"/>
    <n v="1"/>
    <x v="1"/>
    <s v=""/>
  </r>
  <r>
    <n v="3216"/>
    <x v="1"/>
    <x v="290"/>
    <x v="1"/>
    <d v="2016-07-13T09:50:23"/>
    <s v="NA"/>
    <d v="2016-07-13T00:00:00"/>
    <d v="1899-12-30T09:50:23"/>
    <n v="9"/>
    <x v="2"/>
    <x v="0"/>
    <s v="Failed"/>
    <n v="0"/>
    <n v="1"/>
    <n v="1"/>
    <x v="1"/>
    <s v=""/>
  </r>
  <r>
    <n v="184"/>
    <x v="1"/>
    <x v="291"/>
    <x v="1"/>
    <d v="2016-07-11T05:49:00"/>
    <s v="NA"/>
    <d v="2016-07-11T00:00:00"/>
    <d v="1899-12-30T05:49:00"/>
    <n v="5"/>
    <x v="2"/>
    <x v="6"/>
    <s v="Failed"/>
    <n v="0"/>
    <n v="1"/>
    <n v="1"/>
    <x v="1"/>
    <s v=""/>
  </r>
  <r>
    <n v="4435"/>
    <x v="1"/>
    <x v="291"/>
    <x v="1"/>
    <d v="2016-07-14T08:25:24"/>
    <s v="NA"/>
    <d v="2016-07-14T00:00:00"/>
    <d v="1899-12-30T08:25:24"/>
    <n v="8"/>
    <x v="2"/>
    <x v="4"/>
    <s v="Failed"/>
    <n v="0"/>
    <n v="1"/>
    <n v="1"/>
    <x v="1"/>
    <s v=""/>
  </r>
  <r>
    <n v="5623"/>
    <x v="1"/>
    <x v="291"/>
    <x v="1"/>
    <d v="2016-07-15T06:27:46"/>
    <s v="NA"/>
    <d v="2016-07-15T00:00:00"/>
    <d v="1899-12-30T06:27:46"/>
    <n v="6"/>
    <x v="2"/>
    <x v="6"/>
    <s v="Failed"/>
    <n v="0"/>
    <n v="1"/>
    <n v="1"/>
    <x v="1"/>
    <s v=""/>
  </r>
  <r>
    <n v="2837"/>
    <x v="1"/>
    <x v="292"/>
    <x v="1"/>
    <d v="2016-07-13T05:19:53"/>
    <s v="NA"/>
    <d v="2016-07-13T00:00:00"/>
    <d v="1899-12-30T05:19:53"/>
    <n v="5"/>
    <x v="2"/>
    <x v="6"/>
    <s v="Failed"/>
    <n v="0"/>
    <n v="1"/>
    <n v="1"/>
    <x v="1"/>
    <s v=""/>
  </r>
  <r>
    <n v="5812"/>
    <x v="1"/>
    <x v="292"/>
    <x v="1"/>
    <d v="2016-07-15T08:44:40"/>
    <s v="NA"/>
    <d v="2016-07-15T00:00:00"/>
    <d v="1899-12-30T08:44:40"/>
    <n v="8"/>
    <x v="2"/>
    <x v="6"/>
    <s v="Failed"/>
    <n v="0"/>
    <n v="1"/>
    <n v="1"/>
    <x v="1"/>
    <s v=""/>
  </r>
  <r>
    <n v="407"/>
    <x v="1"/>
    <x v="293"/>
    <x v="1"/>
    <d v="2016-07-11T08:33:00"/>
    <s v="NA"/>
    <d v="2016-07-11T00:00:00"/>
    <d v="1899-12-30T08:33:00"/>
    <n v="8"/>
    <x v="2"/>
    <x v="2"/>
    <s v="Failed"/>
    <n v="0"/>
    <n v="1"/>
    <n v="1"/>
    <x v="1"/>
    <s v=""/>
  </r>
  <r>
    <n v="486"/>
    <x v="1"/>
    <x v="293"/>
    <x v="1"/>
    <d v="2016-07-11T09:29:00"/>
    <s v="NA"/>
    <d v="2016-07-11T00:00:00"/>
    <d v="1899-12-30T09:29:00"/>
    <n v="9"/>
    <x v="2"/>
    <x v="0"/>
    <s v="Failed"/>
    <n v="0"/>
    <n v="1"/>
    <n v="1"/>
    <x v="1"/>
    <s v=""/>
  </r>
  <r>
    <n v="4489"/>
    <x v="1"/>
    <x v="293"/>
    <x v="1"/>
    <d v="2016-07-14T08:53:51"/>
    <s v="NA"/>
    <d v="2016-07-14T00:00:00"/>
    <d v="1899-12-30T08:53:51"/>
    <n v="8"/>
    <x v="2"/>
    <x v="6"/>
    <s v="Failed"/>
    <n v="0"/>
    <n v="1"/>
    <n v="1"/>
    <x v="1"/>
    <s v=""/>
  </r>
  <r>
    <n v="1251"/>
    <x v="1"/>
    <x v="294"/>
    <x v="1"/>
    <d v="2016-07-11T21:47:00"/>
    <s v="NA"/>
    <d v="2016-07-11T00:00:00"/>
    <d v="1899-12-30T21:47:00"/>
    <n v="21"/>
    <x v="3"/>
    <x v="3"/>
    <s v="Failed"/>
    <n v="0"/>
    <n v="1"/>
    <n v="1"/>
    <x v="1"/>
    <s v=""/>
  </r>
  <r>
    <n v="2875"/>
    <x v="1"/>
    <x v="294"/>
    <x v="1"/>
    <d v="2016-07-13T05:54:23"/>
    <s v="NA"/>
    <d v="2016-07-13T00:00:00"/>
    <d v="1899-12-30T05:54:23"/>
    <n v="5"/>
    <x v="2"/>
    <x v="3"/>
    <s v="Failed"/>
    <n v="0"/>
    <n v="1"/>
    <n v="1"/>
    <x v="1"/>
    <s v=""/>
  </r>
  <r>
    <n v="3104"/>
    <x v="1"/>
    <x v="294"/>
    <x v="1"/>
    <d v="2016-07-13T08:25:16"/>
    <s v="NA"/>
    <d v="2016-07-13T00:00:00"/>
    <d v="1899-12-30T08:25:16"/>
    <n v="8"/>
    <x v="2"/>
    <x v="0"/>
    <s v="Failed"/>
    <n v="0"/>
    <n v="1"/>
    <n v="1"/>
    <x v="1"/>
    <s v=""/>
  </r>
  <r>
    <n v="3909"/>
    <x v="1"/>
    <x v="294"/>
    <x v="1"/>
    <d v="2016-07-13T22:13:42"/>
    <s v="NA"/>
    <d v="2016-07-13T00:00:00"/>
    <d v="1899-12-30T22:13:42"/>
    <n v="22"/>
    <x v="3"/>
    <x v="0"/>
    <s v="Failed"/>
    <n v="0"/>
    <n v="1"/>
    <n v="1"/>
    <x v="1"/>
    <s v=""/>
  </r>
  <r>
    <n v="4338"/>
    <x v="1"/>
    <x v="294"/>
    <x v="1"/>
    <d v="2016-07-14T07:20:59"/>
    <s v="NA"/>
    <d v="2016-07-14T00:00:00"/>
    <d v="1899-12-30T07:20:59"/>
    <n v="7"/>
    <x v="2"/>
    <x v="3"/>
    <s v="Failed"/>
    <n v="0"/>
    <n v="1"/>
    <n v="1"/>
    <x v="1"/>
    <s v=""/>
  </r>
  <r>
    <n v="4479"/>
    <x v="1"/>
    <x v="294"/>
    <x v="1"/>
    <d v="2016-07-14T08:41:51"/>
    <s v="NA"/>
    <d v="2016-07-14T00:00:00"/>
    <d v="1899-12-30T08:41:51"/>
    <n v="8"/>
    <x v="2"/>
    <x v="1"/>
    <s v="Failed"/>
    <n v="0"/>
    <n v="1"/>
    <n v="1"/>
    <x v="1"/>
    <s v=""/>
  </r>
  <r>
    <n v="3187"/>
    <x v="1"/>
    <x v="295"/>
    <x v="1"/>
    <d v="2016-07-13T09:31:32"/>
    <s v="NA"/>
    <d v="2016-07-13T00:00:00"/>
    <d v="1899-12-30T09:31:32"/>
    <n v="9"/>
    <x v="2"/>
    <x v="6"/>
    <s v="Failed"/>
    <n v="0"/>
    <n v="1"/>
    <n v="1"/>
    <x v="1"/>
    <s v=""/>
  </r>
  <r>
    <n v="4251"/>
    <x v="1"/>
    <x v="295"/>
    <x v="1"/>
    <d v="2016-07-14T05:55:36"/>
    <s v="NA"/>
    <d v="2016-07-14T00:00:00"/>
    <d v="1899-12-30T05:55:36"/>
    <n v="5"/>
    <x v="2"/>
    <x v="6"/>
    <s v="Failed"/>
    <n v="0"/>
    <n v="1"/>
    <n v="1"/>
    <x v="1"/>
    <s v=""/>
  </r>
  <r>
    <n v="5514"/>
    <x v="1"/>
    <x v="295"/>
    <x v="1"/>
    <d v="2016-07-15T05:08:25"/>
    <s v="NA"/>
    <d v="2016-07-15T00:00:00"/>
    <d v="1899-12-30T05:08:25"/>
    <n v="5"/>
    <x v="2"/>
    <x v="3"/>
    <s v="Failed"/>
    <n v="0"/>
    <n v="1"/>
    <n v="1"/>
    <x v="1"/>
    <s v=""/>
  </r>
  <r>
    <n v="5690"/>
    <x v="1"/>
    <x v="295"/>
    <x v="1"/>
    <d v="2016-07-15T07:20:54"/>
    <s v="NA"/>
    <d v="2016-07-15T00:00:00"/>
    <d v="1899-12-30T07:20:54"/>
    <n v="7"/>
    <x v="2"/>
    <x v="1"/>
    <s v="Failed"/>
    <n v="0"/>
    <n v="1"/>
    <n v="1"/>
    <x v="1"/>
    <s v=""/>
  </r>
  <r>
    <n v="295"/>
    <x v="0"/>
    <x v="296"/>
    <x v="1"/>
    <d v="2016-07-11T07:10:00"/>
    <s v="NA"/>
    <d v="2016-07-11T00:00:00"/>
    <d v="1899-12-30T07:10:00"/>
    <n v="7"/>
    <x v="2"/>
    <x v="2"/>
    <s v="Failed"/>
    <n v="0"/>
    <n v="1"/>
    <n v="1"/>
    <x v="0"/>
    <s v=""/>
  </r>
  <r>
    <n v="1487"/>
    <x v="1"/>
    <x v="296"/>
    <x v="1"/>
    <d v="2016-07-12T05:23:00"/>
    <s v="NA"/>
    <d v="2016-07-12T00:00:00"/>
    <d v="1899-12-30T05:23:00"/>
    <n v="5"/>
    <x v="2"/>
    <x v="0"/>
    <s v="Failed"/>
    <n v="0"/>
    <n v="1"/>
    <n v="1"/>
    <x v="1"/>
    <s v=""/>
  </r>
  <r>
    <n v="5515"/>
    <x v="1"/>
    <x v="296"/>
    <x v="1"/>
    <d v="2016-07-15T05:13:03"/>
    <s v="NA"/>
    <d v="2016-07-15T00:00:00"/>
    <d v="1899-12-30T05:13:03"/>
    <n v="5"/>
    <x v="2"/>
    <x v="1"/>
    <s v="Failed"/>
    <n v="0"/>
    <n v="1"/>
    <n v="1"/>
    <x v="1"/>
    <s v=""/>
  </r>
  <r>
    <n v="5535"/>
    <x v="1"/>
    <x v="296"/>
    <x v="1"/>
    <d v="2016-07-15T05:19:48"/>
    <s v="NA"/>
    <d v="2016-07-15T00:00:00"/>
    <d v="1899-12-30T05:19:48"/>
    <n v="5"/>
    <x v="2"/>
    <x v="3"/>
    <s v="Failed"/>
    <n v="0"/>
    <n v="1"/>
    <n v="1"/>
    <x v="1"/>
    <s v=""/>
  </r>
  <r>
    <n v="284"/>
    <x v="1"/>
    <x v="297"/>
    <x v="1"/>
    <d v="2016-07-11T07:05:00"/>
    <s v="NA"/>
    <d v="2016-07-11T00:00:00"/>
    <d v="1899-12-30T07:05:00"/>
    <n v="7"/>
    <x v="2"/>
    <x v="4"/>
    <s v="Failed"/>
    <n v="0"/>
    <n v="1"/>
    <n v="1"/>
    <x v="1"/>
    <s v=""/>
  </r>
  <r>
    <n v="2966"/>
    <x v="1"/>
    <x v="297"/>
    <x v="1"/>
    <d v="2016-07-13T06:54:13"/>
    <s v="NA"/>
    <d v="2016-07-13T00:00:00"/>
    <d v="1899-12-30T06:54:13"/>
    <n v="6"/>
    <x v="2"/>
    <x v="3"/>
    <s v="Failed"/>
    <n v="0"/>
    <n v="1"/>
    <n v="1"/>
    <x v="1"/>
    <s v=""/>
  </r>
  <r>
    <n v="3120"/>
    <x v="1"/>
    <x v="297"/>
    <x v="1"/>
    <d v="2016-07-13T08:32:08"/>
    <s v="NA"/>
    <d v="2016-07-13T00:00:00"/>
    <d v="1899-12-30T08:32:08"/>
    <n v="8"/>
    <x v="2"/>
    <x v="3"/>
    <s v="Failed"/>
    <n v="0"/>
    <n v="1"/>
    <n v="1"/>
    <x v="1"/>
    <s v=""/>
  </r>
  <r>
    <n v="4552"/>
    <x v="1"/>
    <x v="297"/>
    <x v="1"/>
    <d v="2016-07-14T09:40:33"/>
    <s v="NA"/>
    <d v="2016-07-14T00:00:00"/>
    <d v="1899-12-30T09:40:33"/>
    <n v="9"/>
    <x v="2"/>
    <x v="6"/>
    <s v="Failed"/>
    <n v="0"/>
    <n v="1"/>
    <n v="1"/>
    <x v="1"/>
    <s v=""/>
  </r>
  <r>
    <n v="758"/>
    <x v="1"/>
    <x v="298"/>
    <x v="1"/>
    <d v="2016-07-11T16:06:00"/>
    <s v="NA"/>
    <d v="2016-07-11T00:00:00"/>
    <d v="1899-12-30T16:06:00"/>
    <n v="16"/>
    <x v="0"/>
    <x v="6"/>
    <s v="Failed"/>
    <n v="0"/>
    <n v="1"/>
    <n v="1"/>
    <x v="1"/>
    <s v=""/>
  </r>
  <r>
    <n v="1641"/>
    <x v="1"/>
    <x v="298"/>
    <x v="1"/>
    <d v="2016-07-12T07:20:00"/>
    <s v="NA"/>
    <d v="2016-07-12T00:00:00"/>
    <d v="1899-12-30T07:20:00"/>
    <n v="7"/>
    <x v="2"/>
    <x v="0"/>
    <s v="Failed"/>
    <n v="0"/>
    <n v="1"/>
    <n v="1"/>
    <x v="1"/>
    <s v=""/>
  </r>
  <r>
    <n v="4158"/>
    <x v="1"/>
    <x v="298"/>
    <x v="1"/>
    <d v="2016-07-14T05:03:10"/>
    <s v="NA"/>
    <d v="2016-07-14T00:00:00"/>
    <d v="1899-12-30T05:03:10"/>
    <n v="5"/>
    <x v="2"/>
    <x v="5"/>
    <s v="Failed"/>
    <n v="0"/>
    <n v="1"/>
    <n v="1"/>
    <x v="1"/>
    <s v=""/>
  </r>
  <r>
    <n v="4164"/>
    <x v="1"/>
    <x v="298"/>
    <x v="1"/>
    <d v="2016-07-14T05:06:40"/>
    <s v="NA"/>
    <d v="2016-07-14T00:00:00"/>
    <d v="1899-12-30T05:06:40"/>
    <n v="5"/>
    <x v="2"/>
    <x v="1"/>
    <s v="Failed"/>
    <n v="0"/>
    <n v="1"/>
    <n v="1"/>
    <x v="1"/>
    <s v=""/>
  </r>
  <r>
    <n v="4448"/>
    <x v="1"/>
    <x v="298"/>
    <x v="1"/>
    <d v="2016-07-14T08:30:59"/>
    <s v="NA"/>
    <d v="2016-07-14T00:00:00"/>
    <d v="1899-12-30T08:30:59"/>
    <n v="8"/>
    <x v="2"/>
    <x v="0"/>
    <s v="Failed"/>
    <n v="0"/>
    <n v="1"/>
    <n v="1"/>
    <x v="1"/>
    <s v=""/>
  </r>
  <r>
    <n v="4225"/>
    <x v="1"/>
    <x v="299"/>
    <x v="1"/>
    <d v="2016-07-14T05:46:06"/>
    <s v="NA"/>
    <d v="2016-07-14T00:00:00"/>
    <d v="1899-12-30T05:46:06"/>
    <n v="5"/>
    <x v="2"/>
    <x v="4"/>
    <s v="Failed"/>
    <n v="0"/>
    <n v="1"/>
    <n v="1"/>
    <x v="1"/>
    <s v=""/>
  </r>
  <r>
    <n v="1362"/>
    <x v="1"/>
    <x v="300"/>
    <x v="2"/>
    <d v="2016-07-11T00:02:00"/>
    <s v="NA"/>
    <d v="2016-07-11T00:00:00"/>
    <d v="1899-12-30T00:02:00"/>
    <n v="0"/>
    <x v="4"/>
    <x v="4"/>
    <s v="Failed"/>
    <n v="0"/>
    <n v="1"/>
    <n v="1"/>
    <x v="1"/>
    <s v=""/>
  </r>
  <r>
    <n v="1364"/>
    <x v="1"/>
    <x v="300"/>
    <x v="2"/>
    <d v="2016-07-11T00:06:00"/>
    <s v="NA"/>
    <d v="2016-07-11T00:00:00"/>
    <d v="1899-12-30T00:06:00"/>
    <n v="0"/>
    <x v="4"/>
    <x v="1"/>
    <s v="Failed"/>
    <n v="0"/>
    <n v="1"/>
    <n v="1"/>
    <x v="1"/>
    <s v=""/>
  </r>
  <r>
    <n v="1366"/>
    <x v="1"/>
    <x v="300"/>
    <x v="2"/>
    <d v="2016-07-11T00:09:00"/>
    <s v="NA"/>
    <d v="2016-07-11T00:00:00"/>
    <d v="1899-12-30T00:09:00"/>
    <n v="0"/>
    <x v="4"/>
    <x v="2"/>
    <s v="Failed"/>
    <n v="0"/>
    <n v="1"/>
    <n v="1"/>
    <x v="1"/>
    <s v=""/>
  </r>
  <r>
    <n v="2"/>
    <x v="0"/>
    <x v="300"/>
    <x v="2"/>
    <d v="2016-07-11T00:23:00"/>
    <s v="NA"/>
    <d v="2016-07-11T00:00:00"/>
    <d v="1899-12-30T00:23:00"/>
    <n v="0"/>
    <x v="4"/>
    <x v="6"/>
    <s v="Failed"/>
    <n v="0"/>
    <n v="1"/>
    <n v="1"/>
    <x v="0"/>
    <s v=""/>
  </r>
  <r>
    <n v="7"/>
    <x v="0"/>
    <x v="300"/>
    <x v="2"/>
    <d v="2016-07-11T00:30:00"/>
    <s v="NA"/>
    <d v="2016-07-11T00:00:00"/>
    <d v="1899-12-30T00:30:00"/>
    <n v="0"/>
    <x v="4"/>
    <x v="5"/>
    <s v="Failed"/>
    <n v="0"/>
    <n v="1"/>
    <n v="1"/>
    <x v="0"/>
    <s v=""/>
  </r>
  <r>
    <n v="6"/>
    <x v="1"/>
    <x v="300"/>
    <x v="2"/>
    <d v="2016-07-11T00:36:00"/>
    <s v="NA"/>
    <d v="2016-07-11T00:00:00"/>
    <d v="1899-12-30T00:36:00"/>
    <n v="0"/>
    <x v="4"/>
    <x v="1"/>
    <s v="Failed"/>
    <n v="0"/>
    <n v="1"/>
    <n v="1"/>
    <x v="1"/>
    <s v=""/>
  </r>
  <r>
    <n v="4"/>
    <x v="1"/>
    <x v="300"/>
    <x v="2"/>
    <d v="2016-07-11T00:37:00"/>
    <s v="NA"/>
    <d v="2016-07-11T00:00:00"/>
    <d v="1899-12-30T00:37:00"/>
    <n v="0"/>
    <x v="4"/>
    <x v="4"/>
    <s v="Failed"/>
    <n v="0"/>
    <n v="1"/>
    <n v="1"/>
    <x v="1"/>
    <s v=""/>
  </r>
  <r>
    <n v="8"/>
    <x v="1"/>
    <x v="300"/>
    <x v="2"/>
    <d v="2016-07-11T00:40:00"/>
    <s v="NA"/>
    <d v="2016-07-11T00:00:00"/>
    <d v="1899-12-30T00:40:00"/>
    <n v="0"/>
    <x v="4"/>
    <x v="2"/>
    <s v="Failed"/>
    <n v="0"/>
    <n v="1"/>
    <n v="1"/>
    <x v="1"/>
    <s v=""/>
  </r>
  <r>
    <n v="12"/>
    <x v="1"/>
    <x v="300"/>
    <x v="2"/>
    <d v="2016-07-11T01:08:00"/>
    <s v="NA"/>
    <d v="2016-07-11T00:00:00"/>
    <d v="1899-12-30T01:08:00"/>
    <n v="1"/>
    <x v="4"/>
    <x v="3"/>
    <s v="Failed"/>
    <n v="0"/>
    <n v="1"/>
    <n v="1"/>
    <x v="1"/>
    <s v=""/>
  </r>
  <r>
    <n v="16"/>
    <x v="0"/>
    <x v="300"/>
    <x v="2"/>
    <d v="2016-07-11T01:09:00"/>
    <s v="NA"/>
    <d v="2016-07-11T00:00:00"/>
    <d v="1899-12-30T01:09:00"/>
    <n v="1"/>
    <x v="4"/>
    <x v="6"/>
    <s v="Failed"/>
    <n v="0"/>
    <n v="1"/>
    <n v="1"/>
    <x v="0"/>
    <s v=""/>
  </r>
  <r>
    <n v="14"/>
    <x v="0"/>
    <x v="300"/>
    <x v="2"/>
    <d v="2016-07-11T01:10:00"/>
    <s v="NA"/>
    <d v="2016-07-11T00:00:00"/>
    <d v="1899-12-30T01:10:00"/>
    <n v="1"/>
    <x v="4"/>
    <x v="5"/>
    <s v="Failed"/>
    <n v="0"/>
    <n v="1"/>
    <n v="1"/>
    <x v="0"/>
    <s v=""/>
  </r>
  <r>
    <n v="19"/>
    <x v="1"/>
    <x v="300"/>
    <x v="2"/>
    <d v="2016-07-11T01:14:00"/>
    <s v="NA"/>
    <d v="2016-07-11T00:00:00"/>
    <d v="1899-12-30T01:14:00"/>
    <n v="1"/>
    <x v="4"/>
    <x v="3"/>
    <s v="Failed"/>
    <n v="0"/>
    <n v="1"/>
    <n v="1"/>
    <x v="1"/>
    <s v=""/>
  </r>
  <r>
    <n v="15"/>
    <x v="1"/>
    <x v="300"/>
    <x v="2"/>
    <d v="2016-07-11T01:15:00"/>
    <s v="NA"/>
    <d v="2016-07-11T00:00:00"/>
    <d v="1899-12-30T01:15:00"/>
    <n v="1"/>
    <x v="4"/>
    <x v="2"/>
    <s v="Failed"/>
    <n v="0"/>
    <n v="1"/>
    <n v="1"/>
    <x v="1"/>
    <s v=""/>
  </r>
  <r>
    <n v="17"/>
    <x v="0"/>
    <x v="300"/>
    <x v="2"/>
    <d v="2016-07-11T01:16:00"/>
    <s v="NA"/>
    <d v="2016-07-11T00:00:00"/>
    <d v="1899-12-30T01:16:00"/>
    <n v="1"/>
    <x v="4"/>
    <x v="0"/>
    <s v="Failed"/>
    <n v="0"/>
    <n v="1"/>
    <n v="1"/>
    <x v="0"/>
    <s v=""/>
  </r>
  <r>
    <n v="20"/>
    <x v="0"/>
    <x v="300"/>
    <x v="2"/>
    <d v="2016-07-11T01:23:00"/>
    <s v="NA"/>
    <d v="2016-07-11T00:00:00"/>
    <d v="1899-12-30T01:23:00"/>
    <n v="1"/>
    <x v="4"/>
    <x v="1"/>
    <s v="Failed"/>
    <n v="0"/>
    <n v="1"/>
    <n v="1"/>
    <x v="0"/>
    <s v=""/>
  </r>
  <r>
    <n v="23"/>
    <x v="1"/>
    <x v="300"/>
    <x v="2"/>
    <d v="2016-07-11T01:38:00"/>
    <s v="NA"/>
    <d v="2016-07-11T00:00:00"/>
    <d v="1899-12-30T01:38:00"/>
    <n v="1"/>
    <x v="4"/>
    <x v="6"/>
    <s v="Failed"/>
    <n v="0"/>
    <n v="1"/>
    <n v="1"/>
    <x v="1"/>
    <s v=""/>
  </r>
  <r>
    <n v="22"/>
    <x v="0"/>
    <x v="300"/>
    <x v="2"/>
    <d v="2016-07-11T01:40:00"/>
    <s v="NA"/>
    <d v="2016-07-11T00:00:00"/>
    <d v="1899-12-30T01:40:00"/>
    <n v="1"/>
    <x v="4"/>
    <x v="2"/>
    <s v="Failed"/>
    <n v="0"/>
    <n v="1"/>
    <n v="1"/>
    <x v="0"/>
    <s v=""/>
  </r>
  <r>
    <n v="25"/>
    <x v="0"/>
    <x v="300"/>
    <x v="2"/>
    <d v="2016-07-11T01:45:00"/>
    <s v="NA"/>
    <d v="2016-07-11T00:00:00"/>
    <d v="1899-12-30T01:45:00"/>
    <n v="1"/>
    <x v="4"/>
    <x v="4"/>
    <s v="Failed"/>
    <n v="0"/>
    <n v="1"/>
    <n v="1"/>
    <x v="0"/>
    <s v=""/>
  </r>
  <r>
    <n v="24"/>
    <x v="0"/>
    <x v="300"/>
    <x v="2"/>
    <d v="2016-07-11T01:48:00"/>
    <s v="NA"/>
    <d v="2016-07-11T00:00:00"/>
    <d v="1899-12-30T01:48:00"/>
    <n v="1"/>
    <x v="4"/>
    <x v="0"/>
    <s v="Failed"/>
    <n v="0"/>
    <n v="1"/>
    <n v="1"/>
    <x v="0"/>
    <s v=""/>
  </r>
  <r>
    <n v="27"/>
    <x v="0"/>
    <x v="300"/>
    <x v="2"/>
    <d v="2016-07-11T01:49:00"/>
    <s v="NA"/>
    <d v="2016-07-11T00:00:00"/>
    <d v="1899-12-30T01:49:00"/>
    <n v="1"/>
    <x v="4"/>
    <x v="1"/>
    <s v="Failed"/>
    <n v="0"/>
    <n v="1"/>
    <n v="1"/>
    <x v="0"/>
    <s v=""/>
  </r>
  <r>
    <n v="26"/>
    <x v="0"/>
    <x v="300"/>
    <x v="2"/>
    <d v="2016-07-11T01:49:00"/>
    <s v="NA"/>
    <d v="2016-07-11T00:00:00"/>
    <d v="1899-12-30T01:49:00"/>
    <n v="1"/>
    <x v="4"/>
    <x v="3"/>
    <s v="Failed"/>
    <n v="0"/>
    <n v="1"/>
    <n v="1"/>
    <x v="0"/>
    <s v=""/>
  </r>
  <r>
    <n v="29"/>
    <x v="1"/>
    <x v="300"/>
    <x v="2"/>
    <d v="2016-07-11T01:55:00"/>
    <s v="NA"/>
    <d v="2016-07-11T00:00:00"/>
    <d v="1899-12-30T01:55:00"/>
    <n v="1"/>
    <x v="4"/>
    <x v="2"/>
    <s v="Failed"/>
    <n v="0"/>
    <n v="1"/>
    <n v="1"/>
    <x v="1"/>
    <s v=""/>
  </r>
  <r>
    <n v="28"/>
    <x v="1"/>
    <x v="300"/>
    <x v="2"/>
    <d v="2016-07-11T02:02:00"/>
    <s v="NA"/>
    <d v="2016-07-11T00:00:00"/>
    <d v="1899-12-30T02:02:00"/>
    <n v="2"/>
    <x v="4"/>
    <x v="5"/>
    <s v="Failed"/>
    <n v="0"/>
    <n v="1"/>
    <n v="1"/>
    <x v="1"/>
    <s v=""/>
  </r>
  <r>
    <n v="31"/>
    <x v="1"/>
    <x v="300"/>
    <x v="2"/>
    <d v="2016-07-11T02:10:00"/>
    <s v="NA"/>
    <d v="2016-07-11T00:00:00"/>
    <d v="1899-12-30T02:10:00"/>
    <n v="2"/>
    <x v="4"/>
    <x v="0"/>
    <s v="Failed"/>
    <n v="0"/>
    <n v="1"/>
    <n v="1"/>
    <x v="1"/>
    <s v=""/>
  </r>
  <r>
    <n v="32"/>
    <x v="0"/>
    <x v="300"/>
    <x v="2"/>
    <d v="2016-07-11T02:15:00"/>
    <s v="NA"/>
    <d v="2016-07-11T00:00:00"/>
    <d v="1899-12-30T02:15:00"/>
    <n v="2"/>
    <x v="4"/>
    <x v="4"/>
    <s v="Failed"/>
    <n v="0"/>
    <n v="1"/>
    <n v="1"/>
    <x v="0"/>
    <s v=""/>
  </r>
  <r>
    <n v="36"/>
    <x v="1"/>
    <x v="300"/>
    <x v="2"/>
    <d v="2016-07-11T02:33:00"/>
    <s v="NA"/>
    <d v="2016-07-11T00:00:00"/>
    <d v="1899-12-30T02:33:00"/>
    <n v="2"/>
    <x v="4"/>
    <x v="2"/>
    <s v="Failed"/>
    <n v="0"/>
    <n v="1"/>
    <n v="1"/>
    <x v="1"/>
    <s v=""/>
  </r>
  <r>
    <n v="37"/>
    <x v="0"/>
    <x v="300"/>
    <x v="2"/>
    <d v="2016-07-11T02:34:00"/>
    <s v="NA"/>
    <d v="2016-07-11T00:00:00"/>
    <d v="1899-12-30T02:34:00"/>
    <n v="2"/>
    <x v="4"/>
    <x v="6"/>
    <s v="Failed"/>
    <n v="0"/>
    <n v="1"/>
    <n v="1"/>
    <x v="0"/>
    <s v=""/>
  </r>
  <r>
    <n v="38"/>
    <x v="1"/>
    <x v="300"/>
    <x v="2"/>
    <d v="2016-07-11T02:39:00"/>
    <s v="NA"/>
    <d v="2016-07-11T00:00:00"/>
    <d v="1899-12-30T02:39:00"/>
    <n v="2"/>
    <x v="4"/>
    <x v="0"/>
    <s v="Failed"/>
    <n v="0"/>
    <n v="1"/>
    <n v="1"/>
    <x v="1"/>
    <s v=""/>
  </r>
  <r>
    <n v="40"/>
    <x v="0"/>
    <x v="300"/>
    <x v="2"/>
    <d v="2016-07-11T02:42:00"/>
    <s v="NA"/>
    <d v="2016-07-11T00:00:00"/>
    <d v="1899-12-30T02:42:00"/>
    <n v="2"/>
    <x v="4"/>
    <x v="3"/>
    <s v="Failed"/>
    <n v="0"/>
    <n v="1"/>
    <n v="1"/>
    <x v="0"/>
    <s v=""/>
  </r>
  <r>
    <n v="39"/>
    <x v="0"/>
    <x v="300"/>
    <x v="2"/>
    <d v="2016-07-11T02:48:00"/>
    <s v="NA"/>
    <d v="2016-07-11T00:00:00"/>
    <d v="1899-12-30T02:48:00"/>
    <n v="2"/>
    <x v="4"/>
    <x v="4"/>
    <s v="Failed"/>
    <n v="0"/>
    <n v="1"/>
    <n v="1"/>
    <x v="0"/>
    <s v=""/>
  </r>
  <r>
    <n v="42"/>
    <x v="0"/>
    <x v="300"/>
    <x v="2"/>
    <d v="2016-07-11T02:55:00"/>
    <s v="NA"/>
    <d v="2016-07-11T00:00:00"/>
    <d v="1899-12-30T02:55:00"/>
    <n v="2"/>
    <x v="4"/>
    <x v="5"/>
    <s v="Failed"/>
    <n v="0"/>
    <n v="1"/>
    <n v="1"/>
    <x v="0"/>
    <s v=""/>
  </r>
  <r>
    <n v="43"/>
    <x v="1"/>
    <x v="300"/>
    <x v="2"/>
    <d v="2016-07-11T03:06:00"/>
    <s v="NA"/>
    <d v="2016-07-11T00:00:00"/>
    <d v="1899-12-30T03:06:00"/>
    <n v="3"/>
    <x v="4"/>
    <x v="2"/>
    <s v="Failed"/>
    <n v="0"/>
    <n v="1"/>
    <n v="1"/>
    <x v="1"/>
    <s v=""/>
  </r>
  <r>
    <n v="44"/>
    <x v="0"/>
    <x v="300"/>
    <x v="2"/>
    <d v="2016-07-11T03:07:00"/>
    <s v="NA"/>
    <d v="2016-07-11T00:00:00"/>
    <d v="1899-12-30T03:07:00"/>
    <n v="3"/>
    <x v="4"/>
    <x v="6"/>
    <s v="Failed"/>
    <n v="0"/>
    <n v="1"/>
    <n v="1"/>
    <x v="0"/>
    <s v=""/>
  </r>
  <r>
    <n v="46"/>
    <x v="0"/>
    <x v="300"/>
    <x v="2"/>
    <d v="2016-07-11T03:16:00"/>
    <s v="NA"/>
    <d v="2016-07-11T00:00:00"/>
    <d v="1899-12-30T03:16:00"/>
    <n v="3"/>
    <x v="4"/>
    <x v="4"/>
    <s v="Failed"/>
    <n v="0"/>
    <n v="1"/>
    <n v="1"/>
    <x v="0"/>
    <s v=""/>
  </r>
  <r>
    <n v="49"/>
    <x v="0"/>
    <x v="300"/>
    <x v="2"/>
    <d v="2016-07-11T03:29:00"/>
    <s v="NA"/>
    <d v="2016-07-11T00:00:00"/>
    <d v="1899-12-30T03:29:00"/>
    <n v="3"/>
    <x v="4"/>
    <x v="5"/>
    <s v="Failed"/>
    <n v="0"/>
    <n v="1"/>
    <n v="1"/>
    <x v="0"/>
    <s v=""/>
  </r>
  <r>
    <n v="52"/>
    <x v="1"/>
    <x v="300"/>
    <x v="2"/>
    <d v="2016-07-11T03:30:00"/>
    <s v="NA"/>
    <d v="2016-07-11T00:00:00"/>
    <d v="1899-12-30T03:30:00"/>
    <n v="3"/>
    <x v="4"/>
    <x v="0"/>
    <s v="Failed"/>
    <n v="0"/>
    <n v="1"/>
    <n v="1"/>
    <x v="1"/>
    <s v=""/>
  </r>
  <r>
    <n v="54"/>
    <x v="1"/>
    <x v="300"/>
    <x v="2"/>
    <d v="2016-07-11T03:34:00"/>
    <s v="NA"/>
    <d v="2016-07-11T00:00:00"/>
    <d v="1899-12-30T03:34:00"/>
    <n v="3"/>
    <x v="4"/>
    <x v="3"/>
    <s v="Failed"/>
    <n v="0"/>
    <n v="1"/>
    <n v="1"/>
    <x v="1"/>
    <s v=""/>
  </r>
  <r>
    <n v="55"/>
    <x v="0"/>
    <x v="300"/>
    <x v="2"/>
    <d v="2016-07-11T03:41:00"/>
    <s v="NA"/>
    <d v="2016-07-11T00:00:00"/>
    <d v="1899-12-30T03:41:00"/>
    <n v="3"/>
    <x v="4"/>
    <x v="1"/>
    <s v="Failed"/>
    <n v="0"/>
    <n v="1"/>
    <n v="1"/>
    <x v="0"/>
    <s v=""/>
  </r>
  <r>
    <n v="57"/>
    <x v="1"/>
    <x v="300"/>
    <x v="2"/>
    <d v="2016-07-11T03:52:00"/>
    <s v="NA"/>
    <d v="2016-07-11T00:00:00"/>
    <d v="1899-12-30T03:52:00"/>
    <n v="3"/>
    <x v="4"/>
    <x v="2"/>
    <s v="Failed"/>
    <n v="0"/>
    <n v="1"/>
    <n v="1"/>
    <x v="1"/>
    <s v=""/>
  </r>
  <r>
    <n v="59"/>
    <x v="1"/>
    <x v="300"/>
    <x v="2"/>
    <d v="2016-07-11T03:58:00"/>
    <s v="NA"/>
    <d v="2016-07-11T00:00:00"/>
    <d v="1899-12-30T03:58:00"/>
    <n v="3"/>
    <x v="4"/>
    <x v="0"/>
    <s v="Failed"/>
    <n v="0"/>
    <n v="1"/>
    <n v="1"/>
    <x v="1"/>
    <s v=""/>
  </r>
  <r>
    <n v="56"/>
    <x v="1"/>
    <x v="300"/>
    <x v="2"/>
    <d v="2016-07-11T03:58:00"/>
    <s v="NA"/>
    <d v="2016-07-11T00:00:00"/>
    <d v="1899-12-30T03:58:00"/>
    <n v="3"/>
    <x v="4"/>
    <x v="5"/>
    <s v="Failed"/>
    <n v="0"/>
    <n v="1"/>
    <n v="1"/>
    <x v="1"/>
    <s v=""/>
  </r>
  <r>
    <n v="58"/>
    <x v="0"/>
    <x v="300"/>
    <x v="2"/>
    <d v="2016-07-11T04:03:00"/>
    <s v="NA"/>
    <d v="2016-07-11T00:00:00"/>
    <d v="1899-12-30T04:03:00"/>
    <n v="4"/>
    <x v="4"/>
    <x v="6"/>
    <s v="Failed"/>
    <n v="0"/>
    <n v="1"/>
    <n v="1"/>
    <x v="0"/>
    <s v=""/>
  </r>
  <r>
    <n v="61"/>
    <x v="0"/>
    <x v="300"/>
    <x v="2"/>
    <d v="2016-07-11T04:05:00"/>
    <s v="NA"/>
    <d v="2016-07-11T00:00:00"/>
    <d v="1899-12-30T04:05:00"/>
    <n v="4"/>
    <x v="4"/>
    <x v="3"/>
    <s v="Failed"/>
    <n v="0"/>
    <n v="1"/>
    <n v="1"/>
    <x v="0"/>
    <s v=""/>
  </r>
  <r>
    <n v="62"/>
    <x v="0"/>
    <x v="300"/>
    <x v="2"/>
    <d v="2016-07-11T04:10:00"/>
    <s v="NA"/>
    <d v="2016-07-11T00:00:00"/>
    <d v="1899-12-30T04:10:00"/>
    <n v="4"/>
    <x v="4"/>
    <x v="1"/>
    <s v="Failed"/>
    <n v="0"/>
    <n v="1"/>
    <n v="1"/>
    <x v="0"/>
    <s v=""/>
  </r>
  <r>
    <n v="63"/>
    <x v="0"/>
    <x v="300"/>
    <x v="2"/>
    <d v="2016-07-11T04:17:00"/>
    <s v="NA"/>
    <d v="2016-07-11T00:00:00"/>
    <d v="1899-12-30T04:17:00"/>
    <n v="4"/>
    <x v="4"/>
    <x v="5"/>
    <s v="Failed"/>
    <n v="0"/>
    <n v="1"/>
    <n v="1"/>
    <x v="0"/>
    <s v=""/>
  </r>
  <r>
    <n v="65"/>
    <x v="0"/>
    <x v="300"/>
    <x v="2"/>
    <d v="2016-07-11T04:23:00"/>
    <s v="NA"/>
    <d v="2016-07-11T00:00:00"/>
    <d v="1899-12-30T04:23:00"/>
    <n v="4"/>
    <x v="4"/>
    <x v="6"/>
    <s v="Failed"/>
    <n v="0"/>
    <n v="1"/>
    <n v="1"/>
    <x v="0"/>
    <s v=""/>
  </r>
  <r>
    <n v="67"/>
    <x v="0"/>
    <x v="300"/>
    <x v="2"/>
    <d v="2016-07-11T04:24:00"/>
    <s v="NA"/>
    <d v="2016-07-11T00:00:00"/>
    <d v="1899-12-30T04:24:00"/>
    <n v="4"/>
    <x v="4"/>
    <x v="4"/>
    <s v="Failed"/>
    <n v="0"/>
    <n v="1"/>
    <n v="1"/>
    <x v="0"/>
    <s v=""/>
  </r>
  <r>
    <n v="69"/>
    <x v="0"/>
    <x v="300"/>
    <x v="2"/>
    <d v="2016-07-11T04:27:00"/>
    <s v="NA"/>
    <d v="2016-07-11T00:00:00"/>
    <d v="1899-12-30T04:27:00"/>
    <n v="4"/>
    <x v="4"/>
    <x v="1"/>
    <s v="Failed"/>
    <n v="0"/>
    <n v="1"/>
    <n v="1"/>
    <x v="0"/>
    <s v=""/>
  </r>
  <r>
    <n v="68"/>
    <x v="0"/>
    <x v="300"/>
    <x v="2"/>
    <d v="2016-07-11T04:27:00"/>
    <s v="NA"/>
    <d v="2016-07-11T00:00:00"/>
    <d v="1899-12-30T04:27:00"/>
    <n v="4"/>
    <x v="4"/>
    <x v="3"/>
    <s v="Failed"/>
    <n v="0"/>
    <n v="1"/>
    <n v="1"/>
    <x v="0"/>
    <s v=""/>
  </r>
  <r>
    <n v="72"/>
    <x v="1"/>
    <x v="300"/>
    <x v="2"/>
    <d v="2016-07-11T04:36:00"/>
    <s v="NA"/>
    <d v="2016-07-11T00:00:00"/>
    <d v="1899-12-30T04:36:00"/>
    <n v="4"/>
    <x v="4"/>
    <x v="6"/>
    <s v="Failed"/>
    <n v="0"/>
    <n v="1"/>
    <n v="1"/>
    <x v="1"/>
    <s v=""/>
  </r>
  <r>
    <n v="73"/>
    <x v="0"/>
    <x v="300"/>
    <x v="2"/>
    <d v="2016-07-11T04:36:00"/>
    <s v="NA"/>
    <d v="2016-07-11T00:00:00"/>
    <d v="1899-12-30T04:36:00"/>
    <n v="4"/>
    <x v="4"/>
    <x v="0"/>
    <s v="Failed"/>
    <n v="0"/>
    <n v="1"/>
    <n v="1"/>
    <x v="0"/>
    <s v=""/>
  </r>
  <r>
    <n v="71"/>
    <x v="1"/>
    <x v="300"/>
    <x v="2"/>
    <d v="2016-07-11T04:37:00"/>
    <s v="NA"/>
    <d v="2016-07-11T00:00:00"/>
    <d v="1899-12-30T04:37:00"/>
    <n v="4"/>
    <x v="4"/>
    <x v="2"/>
    <s v="Failed"/>
    <n v="0"/>
    <n v="1"/>
    <n v="1"/>
    <x v="1"/>
    <s v=""/>
  </r>
  <r>
    <n v="75"/>
    <x v="0"/>
    <x v="300"/>
    <x v="2"/>
    <d v="2016-07-11T04:40:00"/>
    <s v="NA"/>
    <d v="2016-07-11T00:00:00"/>
    <d v="1899-12-30T04:40:00"/>
    <n v="4"/>
    <x v="4"/>
    <x v="3"/>
    <s v="Failed"/>
    <n v="0"/>
    <n v="1"/>
    <n v="1"/>
    <x v="0"/>
    <s v=""/>
  </r>
  <r>
    <n v="79"/>
    <x v="1"/>
    <x v="300"/>
    <x v="2"/>
    <d v="2016-07-11T04:43:00"/>
    <s v="NA"/>
    <d v="2016-07-11T00:00:00"/>
    <d v="1899-12-30T04:43:00"/>
    <n v="4"/>
    <x v="4"/>
    <x v="6"/>
    <s v="Failed"/>
    <n v="0"/>
    <n v="1"/>
    <n v="1"/>
    <x v="1"/>
    <s v=""/>
  </r>
  <r>
    <n v="83"/>
    <x v="1"/>
    <x v="300"/>
    <x v="2"/>
    <d v="2016-07-11T04:44:00"/>
    <s v="NA"/>
    <d v="2016-07-11T00:00:00"/>
    <d v="1899-12-30T04:44:00"/>
    <n v="4"/>
    <x v="4"/>
    <x v="1"/>
    <s v="Failed"/>
    <n v="0"/>
    <n v="1"/>
    <n v="1"/>
    <x v="1"/>
    <s v=""/>
  </r>
  <r>
    <n v="78"/>
    <x v="1"/>
    <x v="300"/>
    <x v="2"/>
    <d v="2016-07-11T04:45:00"/>
    <s v="NA"/>
    <d v="2016-07-11T00:00:00"/>
    <d v="1899-12-30T04:45:00"/>
    <n v="4"/>
    <x v="4"/>
    <x v="2"/>
    <s v="Failed"/>
    <n v="0"/>
    <n v="1"/>
    <n v="1"/>
    <x v="1"/>
    <s v=""/>
  </r>
  <r>
    <n v="104"/>
    <x v="1"/>
    <x v="300"/>
    <x v="2"/>
    <d v="2016-07-11T05:00:00"/>
    <s v="NA"/>
    <d v="2016-07-11T00:00:00"/>
    <d v="1899-12-30T05:00:00"/>
    <n v="5"/>
    <x v="2"/>
    <x v="1"/>
    <s v="Failed"/>
    <n v="0"/>
    <n v="1"/>
    <n v="1"/>
    <x v="1"/>
    <s v=""/>
  </r>
  <r>
    <n v="103"/>
    <x v="1"/>
    <x v="300"/>
    <x v="2"/>
    <d v="2016-07-11T05:02:00"/>
    <s v="NA"/>
    <d v="2016-07-11T00:00:00"/>
    <d v="1899-12-30T05:02:00"/>
    <n v="5"/>
    <x v="2"/>
    <x v="3"/>
    <s v="Failed"/>
    <n v="0"/>
    <n v="1"/>
    <n v="1"/>
    <x v="1"/>
    <s v=""/>
  </r>
  <r>
    <n v="131"/>
    <x v="1"/>
    <x v="300"/>
    <x v="2"/>
    <d v="2016-07-11T05:10:00"/>
    <s v="NA"/>
    <d v="2016-07-11T00:00:00"/>
    <d v="1899-12-30T05:10:00"/>
    <n v="5"/>
    <x v="2"/>
    <x v="3"/>
    <s v="Failed"/>
    <n v="0"/>
    <n v="1"/>
    <n v="1"/>
    <x v="1"/>
    <s v=""/>
  </r>
  <r>
    <n v="124"/>
    <x v="1"/>
    <x v="300"/>
    <x v="2"/>
    <d v="2016-07-11T05:12:00"/>
    <s v="NA"/>
    <d v="2016-07-11T00:00:00"/>
    <d v="1899-12-30T05:12:00"/>
    <n v="5"/>
    <x v="2"/>
    <x v="3"/>
    <s v="Failed"/>
    <n v="0"/>
    <n v="1"/>
    <n v="1"/>
    <x v="1"/>
    <s v=""/>
  </r>
  <r>
    <n v="117"/>
    <x v="1"/>
    <x v="300"/>
    <x v="2"/>
    <d v="2016-07-11T05:13:00"/>
    <s v="NA"/>
    <d v="2016-07-11T00:00:00"/>
    <d v="1899-12-30T05:13:00"/>
    <n v="5"/>
    <x v="2"/>
    <x v="3"/>
    <s v="Failed"/>
    <n v="0"/>
    <n v="1"/>
    <n v="1"/>
    <x v="1"/>
    <s v=""/>
  </r>
  <r>
    <n v="137"/>
    <x v="1"/>
    <x v="300"/>
    <x v="2"/>
    <d v="2016-07-11T05:17:00"/>
    <s v="NA"/>
    <d v="2016-07-11T00:00:00"/>
    <d v="1899-12-30T05:17:00"/>
    <n v="5"/>
    <x v="2"/>
    <x v="4"/>
    <s v="Failed"/>
    <n v="0"/>
    <n v="1"/>
    <n v="1"/>
    <x v="1"/>
    <s v=""/>
  </r>
  <r>
    <n v="136"/>
    <x v="1"/>
    <x v="300"/>
    <x v="2"/>
    <d v="2016-07-11T05:19:00"/>
    <s v="NA"/>
    <d v="2016-07-11T00:00:00"/>
    <d v="1899-12-30T05:19:00"/>
    <n v="5"/>
    <x v="2"/>
    <x v="0"/>
    <s v="Failed"/>
    <n v="0"/>
    <n v="1"/>
    <n v="1"/>
    <x v="1"/>
    <s v=""/>
  </r>
  <r>
    <n v="135"/>
    <x v="1"/>
    <x v="300"/>
    <x v="2"/>
    <d v="2016-07-11T05:20:00"/>
    <s v="NA"/>
    <d v="2016-07-11T00:00:00"/>
    <d v="1899-12-30T05:20:00"/>
    <n v="5"/>
    <x v="2"/>
    <x v="6"/>
    <s v="Failed"/>
    <n v="0"/>
    <n v="1"/>
    <n v="1"/>
    <x v="1"/>
    <s v=""/>
  </r>
  <r>
    <n v="138"/>
    <x v="1"/>
    <x v="300"/>
    <x v="2"/>
    <d v="2016-07-11T05:20:00"/>
    <s v="NA"/>
    <d v="2016-07-11T00:00:00"/>
    <d v="1899-12-30T05:20:00"/>
    <n v="5"/>
    <x v="2"/>
    <x v="3"/>
    <s v="Failed"/>
    <n v="0"/>
    <n v="1"/>
    <n v="1"/>
    <x v="1"/>
    <s v=""/>
  </r>
  <r>
    <n v="154"/>
    <x v="1"/>
    <x v="300"/>
    <x v="2"/>
    <d v="2016-07-11T05:31:00"/>
    <s v="NA"/>
    <d v="2016-07-11T00:00:00"/>
    <d v="1899-12-30T05:31:00"/>
    <n v="5"/>
    <x v="2"/>
    <x v="5"/>
    <s v="Failed"/>
    <n v="0"/>
    <n v="1"/>
    <n v="1"/>
    <x v="1"/>
    <s v=""/>
  </r>
  <r>
    <n v="153"/>
    <x v="1"/>
    <x v="300"/>
    <x v="2"/>
    <d v="2016-07-11T05:33:00"/>
    <s v="NA"/>
    <d v="2016-07-11T00:00:00"/>
    <d v="1899-12-30T05:33:00"/>
    <n v="5"/>
    <x v="2"/>
    <x v="1"/>
    <s v="Failed"/>
    <n v="0"/>
    <n v="1"/>
    <n v="1"/>
    <x v="1"/>
    <s v=""/>
  </r>
  <r>
    <n v="171"/>
    <x v="1"/>
    <x v="300"/>
    <x v="2"/>
    <d v="2016-07-11T05:39:00"/>
    <s v="NA"/>
    <d v="2016-07-11T00:00:00"/>
    <d v="1899-12-30T05:39:00"/>
    <n v="5"/>
    <x v="2"/>
    <x v="0"/>
    <s v="Failed"/>
    <n v="0"/>
    <n v="1"/>
    <n v="1"/>
    <x v="1"/>
    <s v=""/>
  </r>
  <r>
    <n v="167"/>
    <x v="1"/>
    <x v="300"/>
    <x v="2"/>
    <d v="2016-07-11T05:40:00"/>
    <s v="NA"/>
    <d v="2016-07-11T00:00:00"/>
    <d v="1899-12-30T05:40:00"/>
    <n v="5"/>
    <x v="2"/>
    <x v="1"/>
    <s v="Failed"/>
    <n v="0"/>
    <n v="1"/>
    <n v="1"/>
    <x v="1"/>
    <s v=""/>
  </r>
  <r>
    <n v="159"/>
    <x v="1"/>
    <x v="300"/>
    <x v="2"/>
    <d v="2016-07-11T05:43:00"/>
    <s v="NA"/>
    <d v="2016-07-11T00:00:00"/>
    <d v="1899-12-30T05:43:00"/>
    <n v="5"/>
    <x v="2"/>
    <x v="3"/>
    <s v="Failed"/>
    <n v="0"/>
    <n v="1"/>
    <n v="1"/>
    <x v="1"/>
    <s v=""/>
  </r>
  <r>
    <n v="178"/>
    <x v="1"/>
    <x v="300"/>
    <x v="2"/>
    <d v="2016-07-11T05:47:00"/>
    <s v="NA"/>
    <d v="2016-07-11T00:00:00"/>
    <d v="1899-12-30T05:47:00"/>
    <n v="5"/>
    <x v="2"/>
    <x v="0"/>
    <s v="Failed"/>
    <n v="0"/>
    <n v="1"/>
    <n v="1"/>
    <x v="1"/>
    <s v=""/>
  </r>
  <r>
    <n v="179"/>
    <x v="1"/>
    <x v="300"/>
    <x v="2"/>
    <d v="2016-07-11T05:49:00"/>
    <s v="NA"/>
    <d v="2016-07-11T00:00:00"/>
    <d v="1899-12-30T05:49:00"/>
    <n v="5"/>
    <x v="2"/>
    <x v="4"/>
    <s v="Failed"/>
    <n v="0"/>
    <n v="1"/>
    <n v="1"/>
    <x v="1"/>
    <s v=""/>
  </r>
  <r>
    <n v="190"/>
    <x v="1"/>
    <x v="300"/>
    <x v="2"/>
    <d v="2016-07-11T05:53:00"/>
    <s v="NA"/>
    <d v="2016-07-11T00:00:00"/>
    <d v="1899-12-30T05:53:00"/>
    <n v="5"/>
    <x v="2"/>
    <x v="2"/>
    <s v="Failed"/>
    <n v="0"/>
    <n v="1"/>
    <n v="1"/>
    <x v="1"/>
    <s v=""/>
  </r>
  <r>
    <n v="189"/>
    <x v="1"/>
    <x v="300"/>
    <x v="2"/>
    <d v="2016-07-11T05:58:00"/>
    <s v="NA"/>
    <d v="2016-07-11T00:00:00"/>
    <d v="1899-12-30T05:58:00"/>
    <n v="5"/>
    <x v="2"/>
    <x v="5"/>
    <s v="Failed"/>
    <n v="0"/>
    <n v="1"/>
    <n v="1"/>
    <x v="1"/>
    <s v=""/>
  </r>
  <r>
    <n v="208"/>
    <x v="0"/>
    <x v="300"/>
    <x v="2"/>
    <d v="2016-07-11T06:05:00"/>
    <s v="NA"/>
    <d v="2016-07-11T00:00:00"/>
    <d v="1899-12-30T06:05:00"/>
    <n v="6"/>
    <x v="2"/>
    <x v="3"/>
    <s v="Failed"/>
    <n v="0"/>
    <n v="1"/>
    <n v="1"/>
    <x v="0"/>
    <s v=""/>
  </r>
  <r>
    <n v="194"/>
    <x v="1"/>
    <x v="300"/>
    <x v="2"/>
    <d v="2016-07-11T06:05:00"/>
    <s v="NA"/>
    <d v="2016-07-11T00:00:00"/>
    <d v="1899-12-30T06:05:00"/>
    <n v="6"/>
    <x v="2"/>
    <x v="3"/>
    <s v="Failed"/>
    <n v="0"/>
    <n v="1"/>
    <n v="1"/>
    <x v="1"/>
    <s v=""/>
  </r>
  <r>
    <n v="207"/>
    <x v="1"/>
    <x v="300"/>
    <x v="2"/>
    <d v="2016-07-11T06:06:00"/>
    <s v="NA"/>
    <d v="2016-07-11T00:00:00"/>
    <d v="1899-12-30T06:06:00"/>
    <n v="6"/>
    <x v="2"/>
    <x v="4"/>
    <s v="Failed"/>
    <n v="0"/>
    <n v="1"/>
    <n v="1"/>
    <x v="1"/>
    <s v=""/>
  </r>
  <r>
    <n v="199"/>
    <x v="1"/>
    <x v="300"/>
    <x v="2"/>
    <d v="2016-07-11T06:07:00"/>
    <s v="NA"/>
    <d v="2016-07-11T00:00:00"/>
    <d v="1899-12-30T06:07:00"/>
    <n v="6"/>
    <x v="2"/>
    <x v="0"/>
    <s v="Failed"/>
    <n v="0"/>
    <n v="1"/>
    <n v="1"/>
    <x v="1"/>
    <s v=""/>
  </r>
  <r>
    <n v="203"/>
    <x v="1"/>
    <x v="300"/>
    <x v="2"/>
    <d v="2016-07-11T06:07:00"/>
    <s v="NA"/>
    <d v="2016-07-11T00:00:00"/>
    <d v="1899-12-30T06:07:00"/>
    <n v="6"/>
    <x v="2"/>
    <x v="5"/>
    <s v="Failed"/>
    <n v="0"/>
    <n v="1"/>
    <n v="1"/>
    <x v="1"/>
    <s v=""/>
  </r>
  <r>
    <n v="221"/>
    <x v="1"/>
    <x v="300"/>
    <x v="2"/>
    <d v="2016-07-11T06:16:00"/>
    <s v="NA"/>
    <d v="2016-07-11T00:00:00"/>
    <d v="1899-12-30T06:16:00"/>
    <n v="6"/>
    <x v="2"/>
    <x v="4"/>
    <s v="Failed"/>
    <n v="0"/>
    <n v="1"/>
    <n v="1"/>
    <x v="1"/>
    <s v=""/>
  </r>
  <r>
    <n v="226"/>
    <x v="1"/>
    <x v="300"/>
    <x v="2"/>
    <d v="2016-07-11T06:21:00"/>
    <s v="NA"/>
    <d v="2016-07-11T00:00:00"/>
    <d v="1899-12-30T06:21:00"/>
    <n v="6"/>
    <x v="2"/>
    <x v="6"/>
    <s v="Failed"/>
    <n v="0"/>
    <n v="1"/>
    <n v="1"/>
    <x v="1"/>
    <s v=""/>
  </r>
  <r>
    <n v="228"/>
    <x v="1"/>
    <x v="300"/>
    <x v="2"/>
    <d v="2016-07-11T06:24:00"/>
    <s v="NA"/>
    <d v="2016-07-11T00:00:00"/>
    <d v="1899-12-30T06:24:00"/>
    <n v="6"/>
    <x v="2"/>
    <x v="4"/>
    <s v="Failed"/>
    <n v="0"/>
    <n v="1"/>
    <n v="1"/>
    <x v="1"/>
    <s v=""/>
  </r>
  <r>
    <n v="231"/>
    <x v="1"/>
    <x v="300"/>
    <x v="2"/>
    <d v="2016-07-11T06:26:00"/>
    <s v="NA"/>
    <d v="2016-07-11T00:00:00"/>
    <d v="1899-12-30T06:26:00"/>
    <n v="6"/>
    <x v="2"/>
    <x v="5"/>
    <s v="Failed"/>
    <n v="0"/>
    <n v="1"/>
    <n v="1"/>
    <x v="1"/>
    <s v=""/>
  </r>
  <r>
    <n v="230"/>
    <x v="1"/>
    <x v="300"/>
    <x v="2"/>
    <d v="2016-07-11T06:27:00"/>
    <s v="NA"/>
    <d v="2016-07-11T00:00:00"/>
    <d v="1899-12-30T06:27:00"/>
    <n v="6"/>
    <x v="2"/>
    <x v="1"/>
    <s v="Failed"/>
    <n v="0"/>
    <n v="1"/>
    <n v="1"/>
    <x v="1"/>
    <s v=""/>
  </r>
  <r>
    <n v="254"/>
    <x v="1"/>
    <x v="300"/>
    <x v="2"/>
    <d v="2016-07-11T06:40:00"/>
    <s v="NA"/>
    <d v="2016-07-11T00:00:00"/>
    <d v="1899-12-30T06:40:00"/>
    <n v="6"/>
    <x v="2"/>
    <x v="6"/>
    <s v="Failed"/>
    <n v="0"/>
    <n v="1"/>
    <n v="1"/>
    <x v="1"/>
    <s v=""/>
  </r>
  <r>
    <n v="263"/>
    <x v="1"/>
    <x v="300"/>
    <x v="2"/>
    <d v="2016-07-11T06:44:00"/>
    <s v="NA"/>
    <d v="2016-07-11T00:00:00"/>
    <d v="1899-12-30T06:44:00"/>
    <n v="6"/>
    <x v="2"/>
    <x v="4"/>
    <s v="Failed"/>
    <n v="0"/>
    <n v="1"/>
    <n v="1"/>
    <x v="1"/>
    <s v=""/>
  </r>
  <r>
    <n v="255"/>
    <x v="1"/>
    <x v="300"/>
    <x v="2"/>
    <d v="2016-07-11T06:44:00"/>
    <s v="NA"/>
    <d v="2016-07-11T00:00:00"/>
    <d v="1899-12-30T06:44:00"/>
    <n v="6"/>
    <x v="2"/>
    <x v="0"/>
    <s v="Failed"/>
    <n v="0"/>
    <n v="1"/>
    <n v="1"/>
    <x v="1"/>
    <s v=""/>
  </r>
  <r>
    <n v="259"/>
    <x v="1"/>
    <x v="300"/>
    <x v="2"/>
    <d v="2016-07-11T06:46:00"/>
    <s v="NA"/>
    <d v="2016-07-11T00:00:00"/>
    <d v="1899-12-30T06:46:00"/>
    <n v="6"/>
    <x v="2"/>
    <x v="5"/>
    <s v="Failed"/>
    <n v="0"/>
    <n v="1"/>
    <n v="1"/>
    <x v="1"/>
    <s v=""/>
  </r>
  <r>
    <n v="266"/>
    <x v="1"/>
    <x v="300"/>
    <x v="2"/>
    <d v="2016-07-11T06:47:00"/>
    <s v="NA"/>
    <d v="2016-07-11T00:00:00"/>
    <d v="1899-12-30T06:47:00"/>
    <n v="6"/>
    <x v="2"/>
    <x v="5"/>
    <s v="Failed"/>
    <n v="0"/>
    <n v="1"/>
    <n v="1"/>
    <x v="1"/>
    <s v=""/>
  </r>
  <r>
    <n v="274"/>
    <x v="1"/>
    <x v="300"/>
    <x v="2"/>
    <d v="2016-07-11T06:50:00"/>
    <s v="NA"/>
    <d v="2016-07-11T00:00:00"/>
    <d v="1899-12-30T06:50:00"/>
    <n v="6"/>
    <x v="2"/>
    <x v="2"/>
    <s v="Failed"/>
    <n v="0"/>
    <n v="1"/>
    <n v="1"/>
    <x v="1"/>
    <s v=""/>
  </r>
  <r>
    <n v="272"/>
    <x v="1"/>
    <x v="300"/>
    <x v="2"/>
    <d v="2016-07-11T06:50:00"/>
    <s v="NA"/>
    <d v="2016-07-11T00:00:00"/>
    <d v="1899-12-30T06:50:00"/>
    <n v="6"/>
    <x v="2"/>
    <x v="1"/>
    <s v="Failed"/>
    <n v="0"/>
    <n v="1"/>
    <n v="1"/>
    <x v="1"/>
    <s v=""/>
  </r>
  <r>
    <n v="287"/>
    <x v="1"/>
    <x v="300"/>
    <x v="2"/>
    <d v="2016-07-11T07:05:00"/>
    <s v="NA"/>
    <d v="2016-07-11T00:00:00"/>
    <d v="1899-12-30T07:05:00"/>
    <n v="7"/>
    <x v="2"/>
    <x v="5"/>
    <s v="Failed"/>
    <n v="0"/>
    <n v="1"/>
    <n v="1"/>
    <x v="1"/>
    <s v=""/>
  </r>
  <r>
    <n v="288"/>
    <x v="1"/>
    <x v="300"/>
    <x v="2"/>
    <d v="2016-07-11T07:05:00"/>
    <s v="NA"/>
    <d v="2016-07-11T00:00:00"/>
    <d v="1899-12-30T07:05:00"/>
    <n v="7"/>
    <x v="2"/>
    <x v="2"/>
    <s v="Failed"/>
    <n v="0"/>
    <n v="1"/>
    <n v="1"/>
    <x v="1"/>
    <s v=""/>
  </r>
  <r>
    <n v="300"/>
    <x v="1"/>
    <x v="300"/>
    <x v="2"/>
    <d v="2016-07-11T07:13:00"/>
    <s v="NA"/>
    <d v="2016-07-11T00:00:00"/>
    <d v="1899-12-30T07:13:00"/>
    <n v="7"/>
    <x v="2"/>
    <x v="1"/>
    <s v="Failed"/>
    <n v="0"/>
    <n v="1"/>
    <n v="1"/>
    <x v="1"/>
    <s v=""/>
  </r>
  <r>
    <n v="331"/>
    <x v="1"/>
    <x v="300"/>
    <x v="2"/>
    <d v="2016-07-11T07:47:00"/>
    <s v="NA"/>
    <d v="2016-07-11T00:00:00"/>
    <d v="1899-12-30T07:47:00"/>
    <n v="7"/>
    <x v="2"/>
    <x v="6"/>
    <s v="Failed"/>
    <n v="0"/>
    <n v="1"/>
    <n v="1"/>
    <x v="1"/>
    <s v=""/>
  </r>
  <r>
    <n v="337"/>
    <x v="1"/>
    <x v="300"/>
    <x v="2"/>
    <d v="2016-07-11T07:50:00"/>
    <s v="NA"/>
    <d v="2016-07-11T00:00:00"/>
    <d v="1899-12-30T07:50:00"/>
    <n v="7"/>
    <x v="2"/>
    <x v="2"/>
    <s v="Failed"/>
    <n v="0"/>
    <n v="1"/>
    <n v="1"/>
    <x v="1"/>
    <s v=""/>
  </r>
  <r>
    <n v="342"/>
    <x v="1"/>
    <x v="300"/>
    <x v="2"/>
    <d v="2016-07-11T07:51:00"/>
    <s v="NA"/>
    <d v="2016-07-11T00:00:00"/>
    <d v="1899-12-30T07:51:00"/>
    <n v="7"/>
    <x v="2"/>
    <x v="1"/>
    <s v="Failed"/>
    <n v="0"/>
    <n v="1"/>
    <n v="1"/>
    <x v="1"/>
    <s v=""/>
  </r>
  <r>
    <n v="349"/>
    <x v="1"/>
    <x v="300"/>
    <x v="2"/>
    <d v="2016-07-11T07:51:00"/>
    <s v="NA"/>
    <d v="2016-07-11T00:00:00"/>
    <d v="1899-12-30T07:51:00"/>
    <n v="7"/>
    <x v="2"/>
    <x v="1"/>
    <s v="Failed"/>
    <n v="0"/>
    <n v="1"/>
    <n v="1"/>
    <x v="1"/>
    <s v=""/>
  </r>
  <r>
    <n v="344"/>
    <x v="1"/>
    <x v="300"/>
    <x v="2"/>
    <d v="2016-07-11T07:52:00"/>
    <s v="NA"/>
    <d v="2016-07-11T00:00:00"/>
    <d v="1899-12-30T07:52:00"/>
    <n v="7"/>
    <x v="2"/>
    <x v="2"/>
    <s v="Failed"/>
    <n v="0"/>
    <n v="1"/>
    <n v="1"/>
    <x v="1"/>
    <s v=""/>
  </r>
  <r>
    <n v="348"/>
    <x v="1"/>
    <x v="300"/>
    <x v="2"/>
    <d v="2016-07-11T07:54:00"/>
    <s v="NA"/>
    <d v="2016-07-11T00:00:00"/>
    <d v="1899-12-30T07:54:00"/>
    <n v="7"/>
    <x v="2"/>
    <x v="3"/>
    <s v="Failed"/>
    <n v="0"/>
    <n v="1"/>
    <n v="1"/>
    <x v="1"/>
    <s v=""/>
  </r>
  <r>
    <n v="359"/>
    <x v="1"/>
    <x v="300"/>
    <x v="2"/>
    <d v="2016-07-11T07:58:00"/>
    <s v="NA"/>
    <d v="2016-07-11T00:00:00"/>
    <d v="1899-12-30T07:58:00"/>
    <n v="7"/>
    <x v="2"/>
    <x v="6"/>
    <s v="Failed"/>
    <n v="0"/>
    <n v="1"/>
    <n v="1"/>
    <x v="1"/>
    <s v=""/>
  </r>
  <r>
    <n v="367"/>
    <x v="1"/>
    <x v="300"/>
    <x v="2"/>
    <d v="2016-07-11T08:03:00"/>
    <s v="NA"/>
    <d v="2016-07-11T00:00:00"/>
    <d v="1899-12-30T08:03:00"/>
    <n v="8"/>
    <x v="2"/>
    <x v="0"/>
    <s v="Failed"/>
    <n v="0"/>
    <n v="1"/>
    <n v="1"/>
    <x v="1"/>
    <s v=""/>
  </r>
  <r>
    <n v="356"/>
    <x v="1"/>
    <x v="300"/>
    <x v="2"/>
    <d v="2016-07-11T08:03:00"/>
    <s v="NA"/>
    <d v="2016-07-11T00:00:00"/>
    <d v="1899-12-30T08:03:00"/>
    <n v="8"/>
    <x v="2"/>
    <x v="1"/>
    <s v="Failed"/>
    <n v="0"/>
    <n v="1"/>
    <n v="1"/>
    <x v="1"/>
    <s v=""/>
  </r>
  <r>
    <n v="369"/>
    <x v="1"/>
    <x v="300"/>
    <x v="2"/>
    <d v="2016-07-11T08:04:00"/>
    <s v="NA"/>
    <d v="2016-07-11T00:00:00"/>
    <d v="1899-12-30T08:04:00"/>
    <n v="8"/>
    <x v="2"/>
    <x v="3"/>
    <s v="Failed"/>
    <n v="0"/>
    <n v="1"/>
    <n v="1"/>
    <x v="1"/>
    <s v=""/>
  </r>
  <r>
    <n v="364"/>
    <x v="1"/>
    <x v="300"/>
    <x v="2"/>
    <d v="2016-07-11T08:05:00"/>
    <s v="NA"/>
    <d v="2016-07-11T00:00:00"/>
    <d v="1899-12-30T08:05:00"/>
    <n v="8"/>
    <x v="2"/>
    <x v="5"/>
    <s v="Failed"/>
    <n v="0"/>
    <n v="1"/>
    <n v="1"/>
    <x v="1"/>
    <s v=""/>
  </r>
  <r>
    <n v="372"/>
    <x v="1"/>
    <x v="300"/>
    <x v="2"/>
    <d v="2016-07-11T08:07:00"/>
    <s v="NA"/>
    <d v="2016-07-11T00:00:00"/>
    <d v="1899-12-30T08:07:00"/>
    <n v="8"/>
    <x v="2"/>
    <x v="2"/>
    <s v="Failed"/>
    <n v="0"/>
    <n v="1"/>
    <n v="1"/>
    <x v="1"/>
    <s v=""/>
  </r>
  <r>
    <n v="365"/>
    <x v="1"/>
    <x v="300"/>
    <x v="2"/>
    <d v="2016-07-11T08:07:00"/>
    <s v="NA"/>
    <d v="2016-07-11T00:00:00"/>
    <d v="1899-12-30T08:07:00"/>
    <n v="8"/>
    <x v="2"/>
    <x v="2"/>
    <s v="Failed"/>
    <n v="0"/>
    <n v="1"/>
    <n v="1"/>
    <x v="1"/>
    <s v=""/>
  </r>
  <r>
    <n v="390"/>
    <x v="1"/>
    <x v="300"/>
    <x v="2"/>
    <d v="2016-07-11T08:17:00"/>
    <s v="NA"/>
    <d v="2016-07-11T00:00:00"/>
    <d v="1899-12-30T08:17:00"/>
    <n v="8"/>
    <x v="2"/>
    <x v="3"/>
    <s v="Failed"/>
    <n v="0"/>
    <n v="1"/>
    <n v="1"/>
    <x v="1"/>
    <s v=""/>
  </r>
  <r>
    <n v="388"/>
    <x v="1"/>
    <x v="300"/>
    <x v="2"/>
    <d v="2016-07-11T08:21:00"/>
    <s v="NA"/>
    <d v="2016-07-11T00:00:00"/>
    <d v="1899-12-30T08:21:00"/>
    <n v="8"/>
    <x v="2"/>
    <x v="0"/>
    <s v="Failed"/>
    <n v="0"/>
    <n v="1"/>
    <n v="1"/>
    <x v="1"/>
    <s v=""/>
  </r>
  <r>
    <n v="385"/>
    <x v="1"/>
    <x v="300"/>
    <x v="2"/>
    <d v="2016-07-11T08:21:00"/>
    <s v="NA"/>
    <d v="2016-07-11T00:00:00"/>
    <d v="1899-12-30T08:21:00"/>
    <n v="8"/>
    <x v="2"/>
    <x v="5"/>
    <s v="Failed"/>
    <n v="0"/>
    <n v="1"/>
    <n v="1"/>
    <x v="1"/>
    <s v=""/>
  </r>
  <r>
    <n v="396"/>
    <x v="1"/>
    <x v="300"/>
    <x v="2"/>
    <d v="2016-07-11T08:29:00"/>
    <s v="NA"/>
    <d v="2016-07-11T00:00:00"/>
    <d v="1899-12-30T08:29:00"/>
    <n v="8"/>
    <x v="2"/>
    <x v="4"/>
    <s v="Failed"/>
    <n v="0"/>
    <n v="1"/>
    <n v="1"/>
    <x v="1"/>
    <s v=""/>
  </r>
  <r>
    <n v="413"/>
    <x v="1"/>
    <x v="300"/>
    <x v="2"/>
    <d v="2016-07-11T08:37:00"/>
    <s v="NA"/>
    <d v="2016-07-11T00:00:00"/>
    <d v="1899-12-30T08:37:00"/>
    <n v="8"/>
    <x v="2"/>
    <x v="5"/>
    <s v="Failed"/>
    <n v="0"/>
    <n v="1"/>
    <n v="1"/>
    <x v="1"/>
    <s v=""/>
  </r>
  <r>
    <n v="408"/>
    <x v="1"/>
    <x v="300"/>
    <x v="2"/>
    <d v="2016-07-11T08:37:00"/>
    <s v="NA"/>
    <d v="2016-07-11T00:00:00"/>
    <d v="1899-12-30T08:37:00"/>
    <n v="8"/>
    <x v="2"/>
    <x v="6"/>
    <s v="Failed"/>
    <n v="0"/>
    <n v="1"/>
    <n v="1"/>
    <x v="1"/>
    <s v=""/>
  </r>
  <r>
    <n v="416"/>
    <x v="1"/>
    <x v="300"/>
    <x v="2"/>
    <d v="2016-07-11T08:39:00"/>
    <s v="NA"/>
    <d v="2016-07-11T00:00:00"/>
    <d v="1899-12-30T08:39:00"/>
    <n v="8"/>
    <x v="2"/>
    <x v="0"/>
    <s v="Failed"/>
    <n v="0"/>
    <n v="1"/>
    <n v="1"/>
    <x v="1"/>
    <s v=""/>
  </r>
  <r>
    <n v="435"/>
    <x v="1"/>
    <x v="300"/>
    <x v="2"/>
    <d v="2016-07-11T08:55:00"/>
    <s v="NA"/>
    <d v="2016-07-11T00:00:00"/>
    <d v="1899-12-30T08:55:00"/>
    <n v="8"/>
    <x v="2"/>
    <x v="2"/>
    <s v="Failed"/>
    <n v="0"/>
    <n v="1"/>
    <n v="1"/>
    <x v="1"/>
    <s v=""/>
  </r>
  <r>
    <n v="440"/>
    <x v="1"/>
    <x v="300"/>
    <x v="2"/>
    <d v="2016-07-11T09:08:00"/>
    <s v="NA"/>
    <d v="2016-07-11T00:00:00"/>
    <d v="1899-12-30T09:08:00"/>
    <n v="9"/>
    <x v="2"/>
    <x v="1"/>
    <s v="Failed"/>
    <n v="0"/>
    <n v="1"/>
    <n v="1"/>
    <x v="1"/>
    <s v=""/>
  </r>
  <r>
    <n v="434"/>
    <x v="1"/>
    <x v="300"/>
    <x v="2"/>
    <d v="2016-07-11T09:09:00"/>
    <s v="NA"/>
    <d v="2016-07-11T00:00:00"/>
    <d v="1899-12-30T09:09:00"/>
    <n v="9"/>
    <x v="2"/>
    <x v="5"/>
    <s v="Failed"/>
    <n v="0"/>
    <n v="1"/>
    <n v="1"/>
    <x v="1"/>
    <s v=""/>
  </r>
  <r>
    <n v="456"/>
    <x v="1"/>
    <x v="300"/>
    <x v="2"/>
    <d v="2016-07-11T09:13:00"/>
    <s v="NA"/>
    <d v="2016-07-11T00:00:00"/>
    <d v="1899-12-30T09:13:00"/>
    <n v="9"/>
    <x v="2"/>
    <x v="2"/>
    <s v="Failed"/>
    <n v="0"/>
    <n v="1"/>
    <n v="1"/>
    <x v="1"/>
    <s v=""/>
  </r>
  <r>
    <n v="453"/>
    <x v="1"/>
    <x v="300"/>
    <x v="2"/>
    <d v="2016-07-11T09:13:00"/>
    <s v="NA"/>
    <d v="2016-07-11T00:00:00"/>
    <d v="1899-12-30T09:13:00"/>
    <n v="9"/>
    <x v="2"/>
    <x v="3"/>
    <s v="Failed"/>
    <n v="0"/>
    <n v="1"/>
    <n v="1"/>
    <x v="1"/>
    <s v=""/>
  </r>
  <r>
    <n v="442"/>
    <x v="1"/>
    <x v="300"/>
    <x v="2"/>
    <d v="2016-07-11T09:15:00"/>
    <s v="NA"/>
    <d v="2016-07-11T00:00:00"/>
    <d v="1899-12-30T09:15:00"/>
    <n v="9"/>
    <x v="2"/>
    <x v="2"/>
    <s v="Failed"/>
    <n v="0"/>
    <n v="1"/>
    <n v="1"/>
    <x v="1"/>
    <s v=""/>
  </r>
  <r>
    <n v="478"/>
    <x v="1"/>
    <x v="300"/>
    <x v="2"/>
    <d v="2016-07-11T09:16:00"/>
    <s v="NA"/>
    <d v="2016-07-11T00:00:00"/>
    <d v="1899-12-30T09:16:00"/>
    <n v="9"/>
    <x v="2"/>
    <x v="6"/>
    <s v="Failed"/>
    <n v="0"/>
    <n v="1"/>
    <n v="1"/>
    <x v="1"/>
    <s v=""/>
  </r>
  <r>
    <n v="452"/>
    <x v="1"/>
    <x v="300"/>
    <x v="2"/>
    <d v="2016-07-11T09:16:00"/>
    <s v="NA"/>
    <d v="2016-07-11T00:00:00"/>
    <d v="1899-12-30T09:16:00"/>
    <n v="9"/>
    <x v="2"/>
    <x v="4"/>
    <s v="Failed"/>
    <n v="0"/>
    <n v="1"/>
    <n v="1"/>
    <x v="1"/>
    <s v=""/>
  </r>
  <r>
    <n v="460"/>
    <x v="1"/>
    <x v="300"/>
    <x v="2"/>
    <d v="2016-07-11T09:21:00"/>
    <s v="NA"/>
    <d v="2016-07-11T00:00:00"/>
    <d v="1899-12-30T09:21:00"/>
    <n v="9"/>
    <x v="2"/>
    <x v="3"/>
    <s v="Failed"/>
    <n v="0"/>
    <n v="1"/>
    <n v="1"/>
    <x v="1"/>
    <s v=""/>
  </r>
  <r>
    <n v="473"/>
    <x v="0"/>
    <x v="300"/>
    <x v="2"/>
    <d v="2016-07-11T09:22:00"/>
    <s v="NA"/>
    <d v="2016-07-11T00:00:00"/>
    <d v="1899-12-30T09:22:00"/>
    <n v="9"/>
    <x v="2"/>
    <x v="4"/>
    <s v="Failed"/>
    <n v="0"/>
    <n v="1"/>
    <n v="1"/>
    <x v="0"/>
    <s v=""/>
  </r>
  <r>
    <n v="472"/>
    <x v="1"/>
    <x v="300"/>
    <x v="2"/>
    <d v="2016-07-11T09:25:00"/>
    <s v="NA"/>
    <d v="2016-07-11T00:00:00"/>
    <d v="1899-12-30T09:25:00"/>
    <n v="9"/>
    <x v="2"/>
    <x v="0"/>
    <s v="Failed"/>
    <n v="0"/>
    <n v="1"/>
    <n v="1"/>
    <x v="1"/>
    <s v=""/>
  </r>
  <r>
    <n v="496"/>
    <x v="1"/>
    <x v="300"/>
    <x v="2"/>
    <d v="2016-07-11T09:29:00"/>
    <s v="NA"/>
    <d v="2016-07-11T00:00:00"/>
    <d v="1899-12-30T09:29:00"/>
    <n v="9"/>
    <x v="2"/>
    <x v="1"/>
    <s v="Failed"/>
    <n v="0"/>
    <n v="1"/>
    <n v="1"/>
    <x v="1"/>
    <s v=""/>
  </r>
  <r>
    <n v="487"/>
    <x v="1"/>
    <x v="300"/>
    <x v="2"/>
    <d v="2016-07-11T09:31:00"/>
    <s v="NA"/>
    <d v="2016-07-11T00:00:00"/>
    <d v="1899-12-30T09:31:00"/>
    <n v="9"/>
    <x v="2"/>
    <x v="4"/>
    <s v="Failed"/>
    <n v="0"/>
    <n v="1"/>
    <n v="1"/>
    <x v="1"/>
    <s v=""/>
  </r>
  <r>
    <n v="498"/>
    <x v="1"/>
    <x v="300"/>
    <x v="2"/>
    <d v="2016-07-11T09:35:00"/>
    <s v="NA"/>
    <d v="2016-07-11T00:00:00"/>
    <d v="1899-12-30T09:35:00"/>
    <n v="9"/>
    <x v="2"/>
    <x v="2"/>
    <s v="Failed"/>
    <n v="0"/>
    <n v="1"/>
    <n v="1"/>
    <x v="1"/>
    <s v=""/>
  </r>
  <r>
    <n v="503"/>
    <x v="1"/>
    <x v="300"/>
    <x v="2"/>
    <d v="2016-07-11T09:37:00"/>
    <s v="NA"/>
    <d v="2016-07-11T00:00:00"/>
    <d v="1899-12-30T09:37:00"/>
    <n v="9"/>
    <x v="2"/>
    <x v="1"/>
    <s v="Failed"/>
    <n v="0"/>
    <n v="1"/>
    <n v="1"/>
    <x v="1"/>
    <s v=""/>
  </r>
  <r>
    <n v="502"/>
    <x v="1"/>
    <x v="300"/>
    <x v="2"/>
    <d v="2016-07-11T09:40:00"/>
    <s v="NA"/>
    <d v="2016-07-11T00:00:00"/>
    <d v="1899-12-30T09:40:00"/>
    <n v="9"/>
    <x v="2"/>
    <x v="3"/>
    <s v="Failed"/>
    <n v="0"/>
    <n v="1"/>
    <n v="1"/>
    <x v="1"/>
    <s v=""/>
  </r>
  <r>
    <n v="509"/>
    <x v="1"/>
    <x v="300"/>
    <x v="2"/>
    <d v="2016-07-11T09:42:00"/>
    <s v="NA"/>
    <d v="2016-07-11T00:00:00"/>
    <d v="1899-12-30T09:42:00"/>
    <n v="9"/>
    <x v="2"/>
    <x v="3"/>
    <s v="Failed"/>
    <n v="0"/>
    <n v="1"/>
    <n v="1"/>
    <x v="1"/>
    <s v=""/>
  </r>
  <r>
    <n v="506"/>
    <x v="1"/>
    <x v="300"/>
    <x v="2"/>
    <d v="2016-07-11T09:43:00"/>
    <s v="NA"/>
    <d v="2016-07-11T00:00:00"/>
    <d v="1899-12-30T09:43:00"/>
    <n v="9"/>
    <x v="2"/>
    <x v="6"/>
    <s v="Failed"/>
    <n v="0"/>
    <n v="1"/>
    <n v="1"/>
    <x v="1"/>
    <s v=""/>
  </r>
  <r>
    <n v="522"/>
    <x v="1"/>
    <x v="300"/>
    <x v="2"/>
    <d v="2016-07-11T09:48:00"/>
    <s v="NA"/>
    <d v="2016-07-11T00:00:00"/>
    <d v="1899-12-30T09:48:00"/>
    <n v="9"/>
    <x v="2"/>
    <x v="4"/>
    <s v="Failed"/>
    <n v="0"/>
    <n v="1"/>
    <n v="1"/>
    <x v="1"/>
    <s v=""/>
  </r>
  <r>
    <n v="516"/>
    <x v="1"/>
    <x v="300"/>
    <x v="2"/>
    <d v="2016-07-11T09:49:00"/>
    <s v="NA"/>
    <d v="2016-07-11T00:00:00"/>
    <d v="1899-12-30T09:49:00"/>
    <n v="9"/>
    <x v="2"/>
    <x v="3"/>
    <s v="Failed"/>
    <n v="0"/>
    <n v="1"/>
    <n v="1"/>
    <x v="1"/>
    <s v=""/>
  </r>
  <r>
    <n v="524"/>
    <x v="1"/>
    <x v="300"/>
    <x v="2"/>
    <d v="2016-07-11T09:50:00"/>
    <s v="NA"/>
    <d v="2016-07-11T00:00:00"/>
    <d v="1899-12-30T09:50:00"/>
    <n v="9"/>
    <x v="2"/>
    <x v="1"/>
    <s v="Failed"/>
    <n v="0"/>
    <n v="1"/>
    <n v="1"/>
    <x v="1"/>
    <s v=""/>
  </r>
  <r>
    <n v="527"/>
    <x v="1"/>
    <x v="300"/>
    <x v="2"/>
    <d v="2016-07-11T09:52:00"/>
    <s v="NA"/>
    <d v="2016-07-11T00:00:00"/>
    <d v="1899-12-30T09:52:00"/>
    <n v="9"/>
    <x v="2"/>
    <x v="6"/>
    <s v="Failed"/>
    <n v="0"/>
    <n v="1"/>
    <n v="1"/>
    <x v="1"/>
    <s v=""/>
  </r>
  <r>
    <n v="530"/>
    <x v="1"/>
    <x v="300"/>
    <x v="2"/>
    <d v="2016-07-11T09:57:00"/>
    <s v="NA"/>
    <d v="2016-07-11T00:00:00"/>
    <d v="1899-12-30T09:57:00"/>
    <n v="9"/>
    <x v="2"/>
    <x v="3"/>
    <s v="Failed"/>
    <n v="0"/>
    <n v="1"/>
    <n v="1"/>
    <x v="1"/>
    <s v=""/>
  </r>
  <r>
    <n v="539"/>
    <x v="1"/>
    <x v="300"/>
    <x v="2"/>
    <d v="2016-07-11T09:59:00"/>
    <s v="NA"/>
    <d v="2016-07-11T00:00:00"/>
    <d v="1899-12-30T09:59:00"/>
    <n v="9"/>
    <x v="2"/>
    <x v="5"/>
    <s v="Failed"/>
    <n v="0"/>
    <n v="1"/>
    <n v="1"/>
    <x v="1"/>
    <s v=""/>
  </r>
  <r>
    <n v="541"/>
    <x v="1"/>
    <x v="300"/>
    <x v="2"/>
    <d v="2016-07-11T10:03:00"/>
    <s v="NA"/>
    <d v="2016-07-11T00:00:00"/>
    <d v="1899-12-30T10:03:00"/>
    <n v="10"/>
    <x v="0"/>
    <x v="6"/>
    <s v="Failed"/>
    <n v="0"/>
    <n v="1"/>
    <n v="1"/>
    <x v="1"/>
    <s v=""/>
  </r>
  <r>
    <n v="548"/>
    <x v="1"/>
    <x v="300"/>
    <x v="2"/>
    <d v="2016-07-11T10:04:00"/>
    <s v="NA"/>
    <d v="2016-07-11T00:00:00"/>
    <d v="1899-12-30T10:04:00"/>
    <n v="10"/>
    <x v="0"/>
    <x v="6"/>
    <s v="Failed"/>
    <n v="0"/>
    <n v="1"/>
    <n v="1"/>
    <x v="1"/>
    <s v=""/>
  </r>
  <r>
    <n v="563"/>
    <x v="0"/>
    <x v="300"/>
    <x v="2"/>
    <d v="2016-07-11T10:17:00"/>
    <s v="NA"/>
    <d v="2016-07-11T00:00:00"/>
    <d v="1899-12-30T10:17:00"/>
    <n v="10"/>
    <x v="0"/>
    <x v="0"/>
    <s v="Failed"/>
    <n v="0"/>
    <n v="1"/>
    <n v="1"/>
    <x v="0"/>
    <s v=""/>
  </r>
  <r>
    <n v="562"/>
    <x v="0"/>
    <x v="300"/>
    <x v="2"/>
    <d v="2016-07-11T10:18:00"/>
    <s v="NA"/>
    <d v="2016-07-11T00:00:00"/>
    <d v="1899-12-30T10:18:00"/>
    <n v="10"/>
    <x v="0"/>
    <x v="6"/>
    <s v="Failed"/>
    <n v="0"/>
    <n v="1"/>
    <n v="1"/>
    <x v="0"/>
    <s v=""/>
  </r>
  <r>
    <n v="566"/>
    <x v="1"/>
    <x v="300"/>
    <x v="2"/>
    <d v="2016-07-11T10:20:00"/>
    <s v="NA"/>
    <d v="2016-07-11T00:00:00"/>
    <d v="1899-12-30T10:20:00"/>
    <n v="10"/>
    <x v="0"/>
    <x v="1"/>
    <s v="Failed"/>
    <n v="0"/>
    <n v="1"/>
    <n v="1"/>
    <x v="1"/>
    <s v=""/>
  </r>
  <r>
    <n v="567"/>
    <x v="0"/>
    <x v="300"/>
    <x v="2"/>
    <d v="2016-07-11T10:21:00"/>
    <s v="NA"/>
    <d v="2016-07-11T00:00:00"/>
    <d v="1899-12-30T10:21:00"/>
    <n v="10"/>
    <x v="0"/>
    <x v="5"/>
    <s v="Failed"/>
    <n v="0"/>
    <n v="1"/>
    <n v="1"/>
    <x v="0"/>
    <s v=""/>
  </r>
  <r>
    <n v="576"/>
    <x v="1"/>
    <x v="300"/>
    <x v="2"/>
    <d v="2016-07-11T10:58:00"/>
    <s v="NA"/>
    <d v="2016-07-11T00:00:00"/>
    <d v="1899-12-30T10:58:00"/>
    <n v="10"/>
    <x v="0"/>
    <x v="6"/>
    <s v="Failed"/>
    <n v="0"/>
    <n v="1"/>
    <n v="1"/>
    <x v="1"/>
    <s v=""/>
  </r>
  <r>
    <n v="581"/>
    <x v="0"/>
    <x v="300"/>
    <x v="2"/>
    <d v="2016-07-11T11:00:00"/>
    <s v="NA"/>
    <d v="2016-07-11T00:00:00"/>
    <d v="1899-12-30T11:00:00"/>
    <n v="11"/>
    <x v="0"/>
    <x v="5"/>
    <s v="Failed"/>
    <n v="0"/>
    <n v="1"/>
    <n v="1"/>
    <x v="0"/>
    <s v=""/>
  </r>
  <r>
    <n v="587"/>
    <x v="1"/>
    <x v="300"/>
    <x v="2"/>
    <d v="2016-07-11T11:17:00"/>
    <s v="NA"/>
    <d v="2016-07-11T00:00:00"/>
    <d v="1899-12-30T11:17:00"/>
    <n v="11"/>
    <x v="0"/>
    <x v="1"/>
    <s v="Failed"/>
    <n v="0"/>
    <n v="1"/>
    <n v="1"/>
    <x v="1"/>
    <s v=""/>
  </r>
  <r>
    <n v="593"/>
    <x v="1"/>
    <x v="300"/>
    <x v="2"/>
    <d v="2016-07-11T11:22:00"/>
    <s v="NA"/>
    <d v="2016-07-11T00:00:00"/>
    <d v="1899-12-30T11:22:00"/>
    <n v="11"/>
    <x v="0"/>
    <x v="3"/>
    <s v="Failed"/>
    <n v="0"/>
    <n v="1"/>
    <n v="1"/>
    <x v="1"/>
    <s v=""/>
  </r>
  <r>
    <n v="594"/>
    <x v="0"/>
    <x v="300"/>
    <x v="2"/>
    <d v="2016-07-11T11:31:00"/>
    <s v="NA"/>
    <d v="2016-07-11T00:00:00"/>
    <d v="1899-12-30T11:31:00"/>
    <n v="11"/>
    <x v="0"/>
    <x v="1"/>
    <s v="Failed"/>
    <n v="0"/>
    <n v="1"/>
    <n v="1"/>
    <x v="0"/>
    <s v=""/>
  </r>
  <r>
    <n v="601"/>
    <x v="1"/>
    <x v="300"/>
    <x v="2"/>
    <d v="2016-07-11T11:40:00"/>
    <s v="NA"/>
    <d v="2016-07-11T00:00:00"/>
    <d v="1899-12-30T11:40:00"/>
    <n v="11"/>
    <x v="0"/>
    <x v="1"/>
    <s v="Failed"/>
    <n v="0"/>
    <n v="1"/>
    <n v="1"/>
    <x v="1"/>
    <s v=""/>
  </r>
  <r>
    <n v="606"/>
    <x v="1"/>
    <x v="300"/>
    <x v="2"/>
    <d v="2016-07-11T11:42:00"/>
    <s v="NA"/>
    <d v="2016-07-11T00:00:00"/>
    <d v="1899-12-30T11:42:00"/>
    <n v="11"/>
    <x v="0"/>
    <x v="4"/>
    <s v="Failed"/>
    <n v="0"/>
    <n v="1"/>
    <n v="1"/>
    <x v="1"/>
    <s v=""/>
  </r>
  <r>
    <n v="611"/>
    <x v="0"/>
    <x v="300"/>
    <x v="2"/>
    <d v="2016-07-11T11:53:00"/>
    <s v="NA"/>
    <d v="2016-07-11T00:00:00"/>
    <d v="1899-12-30T11:53:00"/>
    <n v="11"/>
    <x v="0"/>
    <x v="6"/>
    <s v="Failed"/>
    <n v="0"/>
    <n v="1"/>
    <n v="1"/>
    <x v="0"/>
    <s v=""/>
  </r>
  <r>
    <n v="613"/>
    <x v="1"/>
    <x v="300"/>
    <x v="2"/>
    <d v="2016-07-11T11:56:00"/>
    <s v="NA"/>
    <d v="2016-07-11T00:00:00"/>
    <d v="1899-12-30T11:56:00"/>
    <n v="11"/>
    <x v="0"/>
    <x v="4"/>
    <s v="Failed"/>
    <n v="0"/>
    <n v="1"/>
    <n v="1"/>
    <x v="1"/>
    <s v=""/>
  </r>
  <r>
    <n v="617"/>
    <x v="0"/>
    <x v="300"/>
    <x v="2"/>
    <d v="2016-07-11T11:57:00"/>
    <s v="NA"/>
    <d v="2016-07-11T00:00:00"/>
    <d v="1899-12-30T11:57:00"/>
    <n v="11"/>
    <x v="0"/>
    <x v="2"/>
    <s v="Failed"/>
    <n v="0"/>
    <n v="1"/>
    <n v="1"/>
    <x v="0"/>
    <s v=""/>
  </r>
  <r>
    <n v="624"/>
    <x v="1"/>
    <x v="300"/>
    <x v="2"/>
    <d v="2016-07-11T12:06:00"/>
    <s v="NA"/>
    <d v="2016-07-11T00:00:00"/>
    <d v="1899-12-30T12:06:00"/>
    <n v="12"/>
    <x v="0"/>
    <x v="2"/>
    <s v="Failed"/>
    <n v="0"/>
    <n v="1"/>
    <n v="1"/>
    <x v="1"/>
    <s v=""/>
  </r>
  <r>
    <n v="633"/>
    <x v="1"/>
    <x v="300"/>
    <x v="2"/>
    <d v="2016-07-11T12:26:00"/>
    <s v="NA"/>
    <d v="2016-07-11T00:00:00"/>
    <d v="1899-12-30T12:26:00"/>
    <n v="12"/>
    <x v="0"/>
    <x v="0"/>
    <s v="Failed"/>
    <n v="0"/>
    <n v="1"/>
    <n v="1"/>
    <x v="1"/>
    <s v=""/>
  </r>
  <r>
    <n v="646"/>
    <x v="0"/>
    <x v="300"/>
    <x v="2"/>
    <d v="2016-07-11T12:37:00"/>
    <s v="NA"/>
    <d v="2016-07-11T00:00:00"/>
    <d v="1899-12-30T12:37:00"/>
    <n v="12"/>
    <x v="0"/>
    <x v="6"/>
    <s v="Failed"/>
    <n v="0"/>
    <n v="1"/>
    <n v="1"/>
    <x v="0"/>
    <s v=""/>
  </r>
  <r>
    <n v="654"/>
    <x v="0"/>
    <x v="300"/>
    <x v="2"/>
    <d v="2016-07-11T12:45:00"/>
    <s v="NA"/>
    <d v="2016-07-11T00:00:00"/>
    <d v="1899-12-30T12:45:00"/>
    <n v="12"/>
    <x v="0"/>
    <x v="0"/>
    <s v="Failed"/>
    <n v="0"/>
    <n v="1"/>
    <n v="1"/>
    <x v="0"/>
    <s v=""/>
  </r>
  <r>
    <n v="655"/>
    <x v="1"/>
    <x v="300"/>
    <x v="2"/>
    <d v="2016-07-11T12:53:00"/>
    <s v="NA"/>
    <d v="2016-07-11T00:00:00"/>
    <d v="1899-12-30T12:53:00"/>
    <n v="12"/>
    <x v="0"/>
    <x v="4"/>
    <s v="Failed"/>
    <n v="0"/>
    <n v="1"/>
    <n v="1"/>
    <x v="1"/>
    <s v=""/>
  </r>
  <r>
    <n v="658"/>
    <x v="1"/>
    <x v="300"/>
    <x v="2"/>
    <d v="2016-07-11T12:54:00"/>
    <s v="NA"/>
    <d v="2016-07-11T00:00:00"/>
    <d v="1899-12-30T12:54:00"/>
    <n v="12"/>
    <x v="0"/>
    <x v="5"/>
    <s v="Failed"/>
    <n v="0"/>
    <n v="1"/>
    <n v="1"/>
    <x v="1"/>
    <s v=""/>
  </r>
  <r>
    <n v="659"/>
    <x v="1"/>
    <x v="300"/>
    <x v="2"/>
    <d v="2016-07-11T12:55:00"/>
    <s v="NA"/>
    <d v="2016-07-11T00:00:00"/>
    <d v="1899-12-30T12:55:00"/>
    <n v="12"/>
    <x v="0"/>
    <x v="2"/>
    <s v="Failed"/>
    <n v="0"/>
    <n v="1"/>
    <n v="1"/>
    <x v="1"/>
    <s v=""/>
  </r>
  <r>
    <n v="667"/>
    <x v="1"/>
    <x v="300"/>
    <x v="2"/>
    <d v="2016-07-11T13:01:00"/>
    <s v="NA"/>
    <d v="2016-07-11T00:00:00"/>
    <d v="1899-12-30T13:01:00"/>
    <n v="13"/>
    <x v="0"/>
    <x v="6"/>
    <s v="Failed"/>
    <n v="0"/>
    <n v="1"/>
    <n v="1"/>
    <x v="1"/>
    <s v=""/>
  </r>
  <r>
    <n v="665"/>
    <x v="0"/>
    <x v="300"/>
    <x v="2"/>
    <d v="2016-07-11T13:04:00"/>
    <s v="NA"/>
    <d v="2016-07-11T00:00:00"/>
    <d v="1899-12-30T13:04:00"/>
    <n v="13"/>
    <x v="0"/>
    <x v="5"/>
    <s v="Failed"/>
    <n v="0"/>
    <n v="1"/>
    <n v="1"/>
    <x v="0"/>
    <s v=""/>
  </r>
  <r>
    <n v="668"/>
    <x v="1"/>
    <x v="300"/>
    <x v="2"/>
    <d v="2016-07-11T13:06:00"/>
    <s v="NA"/>
    <d v="2016-07-11T00:00:00"/>
    <d v="1899-12-30T13:06:00"/>
    <n v="13"/>
    <x v="0"/>
    <x v="0"/>
    <s v="Failed"/>
    <n v="0"/>
    <n v="1"/>
    <n v="1"/>
    <x v="1"/>
    <s v=""/>
  </r>
  <r>
    <n v="674"/>
    <x v="1"/>
    <x v="300"/>
    <x v="2"/>
    <d v="2016-07-11T13:15:00"/>
    <s v="NA"/>
    <d v="2016-07-11T00:00:00"/>
    <d v="1899-12-30T13:15:00"/>
    <n v="13"/>
    <x v="0"/>
    <x v="6"/>
    <s v="Failed"/>
    <n v="0"/>
    <n v="1"/>
    <n v="1"/>
    <x v="1"/>
    <s v=""/>
  </r>
  <r>
    <n v="670"/>
    <x v="0"/>
    <x v="300"/>
    <x v="2"/>
    <d v="2016-07-11T13:18:00"/>
    <s v="NA"/>
    <d v="2016-07-11T00:00:00"/>
    <d v="1899-12-30T13:18:00"/>
    <n v="13"/>
    <x v="0"/>
    <x v="3"/>
    <s v="Failed"/>
    <n v="0"/>
    <n v="1"/>
    <n v="1"/>
    <x v="0"/>
    <s v=""/>
  </r>
  <r>
    <n v="673"/>
    <x v="0"/>
    <x v="300"/>
    <x v="2"/>
    <d v="2016-07-11T13:24:00"/>
    <s v="NA"/>
    <d v="2016-07-11T00:00:00"/>
    <d v="1899-12-30T13:24:00"/>
    <n v="13"/>
    <x v="0"/>
    <x v="2"/>
    <s v="Failed"/>
    <n v="0"/>
    <n v="1"/>
    <n v="1"/>
    <x v="0"/>
    <s v=""/>
  </r>
  <r>
    <n v="678"/>
    <x v="0"/>
    <x v="300"/>
    <x v="2"/>
    <d v="2016-07-11T13:33:00"/>
    <s v="NA"/>
    <d v="2016-07-11T00:00:00"/>
    <d v="1899-12-30T13:33:00"/>
    <n v="13"/>
    <x v="0"/>
    <x v="1"/>
    <s v="Failed"/>
    <n v="0"/>
    <n v="1"/>
    <n v="1"/>
    <x v="0"/>
    <s v=""/>
  </r>
  <r>
    <n v="690"/>
    <x v="0"/>
    <x v="300"/>
    <x v="2"/>
    <d v="2016-07-11T13:41:00"/>
    <s v="NA"/>
    <d v="2016-07-11T00:00:00"/>
    <d v="1899-12-30T13:41:00"/>
    <n v="13"/>
    <x v="0"/>
    <x v="4"/>
    <s v="Failed"/>
    <n v="0"/>
    <n v="1"/>
    <n v="1"/>
    <x v="0"/>
    <s v=""/>
  </r>
  <r>
    <n v="685"/>
    <x v="1"/>
    <x v="300"/>
    <x v="2"/>
    <d v="2016-07-11T13:43:00"/>
    <s v="NA"/>
    <d v="2016-07-11T00:00:00"/>
    <d v="1899-12-30T13:43:00"/>
    <n v="13"/>
    <x v="0"/>
    <x v="1"/>
    <s v="Failed"/>
    <n v="0"/>
    <n v="1"/>
    <n v="1"/>
    <x v="1"/>
    <s v=""/>
  </r>
  <r>
    <n v="691"/>
    <x v="1"/>
    <x v="300"/>
    <x v="2"/>
    <d v="2016-07-11T13:46:00"/>
    <s v="NA"/>
    <d v="2016-07-11T00:00:00"/>
    <d v="1899-12-30T13:46:00"/>
    <n v="13"/>
    <x v="0"/>
    <x v="3"/>
    <s v="Failed"/>
    <n v="0"/>
    <n v="1"/>
    <n v="1"/>
    <x v="1"/>
    <s v=""/>
  </r>
  <r>
    <n v="695"/>
    <x v="1"/>
    <x v="300"/>
    <x v="2"/>
    <d v="2016-07-11T13:54:00"/>
    <s v="NA"/>
    <d v="2016-07-11T00:00:00"/>
    <d v="1899-12-30T13:54:00"/>
    <n v="13"/>
    <x v="0"/>
    <x v="6"/>
    <s v="Failed"/>
    <n v="0"/>
    <n v="1"/>
    <n v="1"/>
    <x v="1"/>
    <s v=""/>
  </r>
  <r>
    <n v="696"/>
    <x v="1"/>
    <x v="300"/>
    <x v="2"/>
    <d v="2016-07-11T14:01:00"/>
    <s v="NA"/>
    <d v="2016-07-11T00:00:00"/>
    <d v="1899-12-30T14:01:00"/>
    <n v="14"/>
    <x v="0"/>
    <x v="0"/>
    <s v="Failed"/>
    <n v="0"/>
    <n v="1"/>
    <n v="1"/>
    <x v="1"/>
    <s v=""/>
  </r>
  <r>
    <n v="705"/>
    <x v="0"/>
    <x v="300"/>
    <x v="2"/>
    <d v="2016-07-11T14:12:00"/>
    <s v="NA"/>
    <d v="2016-07-11T00:00:00"/>
    <d v="1899-12-30T14:12:00"/>
    <n v="14"/>
    <x v="0"/>
    <x v="3"/>
    <s v="Failed"/>
    <n v="0"/>
    <n v="1"/>
    <n v="1"/>
    <x v="0"/>
    <s v=""/>
  </r>
  <r>
    <n v="713"/>
    <x v="1"/>
    <x v="300"/>
    <x v="2"/>
    <d v="2016-07-11T14:41:00"/>
    <s v="NA"/>
    <d v="2016-07-11T00:00:00"/>
    <d v="1899-12-30T14:41:00"/>
    <n v="14"/>
    <x v="0"/>
    <x v="1"/>
    <s v="Failed"/>
    <n v="0"/>
    <n v="1"/>
    <n v="1"/>
    <x v="1"/>
    <s v=""/>
  </r>
  <r>
    <n v="716"/>
    <x v="1"/>
    <x v="300"/>
    <x v="2"/>
    <d v="2016-07-11T14:52:00"/>
    <s v="NA"/>
    <d v="2016-07-11T00:00:00"/>
    <d v="1899-12-30T14:52:00"/>
    <n v="14"/>
    <x v="0"/>
    <x v="6"/>
    <s v="Failed"/>
    <n v="0"/>
    <n v="1"/>
    <n v="1"/>
    <x v="1"/>
    <s v=""/>
  </r>
  <r>
    <n v="722"/>
    <x v="0"/>
    <x v="300"/>
    <x v="2"/>
    <d v="2016-07-11T14:57:00"/>
    <s v="NA"/>
    <d v="2016-07-11T00:00:00"/>
    <d v="1899-12-30T14:57:00"/>
    <n v="14"/>
    <x v="0"/>
    <x v="2"/>
    <s v="Failed"/>
    <n v="0"/>
    <n v="1"/>
    <n v="1"/>
    <x v="0"/>
    <s v=""/>
  </r>
  <r>
    <n v="731"/>
    <x v="1"/>
    <x v="300"/>
    <x v="2"/>
    <d v="2016-07-11T15:11:00"/>
    <s v="NA"/>
    <d v="2016-07-11T00:00:00"/>
    <d v="1899-12-30T15:11:00"/>
    <n v="15"/>
    <x v="0"/>
    <x v="0"/>
    <s v="Failed"/>
    <n v="0"/>
    <n v="1"/>
    <n v="1"/>
    <x v="1"/>
    <s v=""/>
  </r>
  <r>
    <n v="730"/>
    <x v="0"/>
    <x v="300"/>
    <x v="2"/>
    <d v="2016-07-11T15:14:00"/>
    <s v="NA"/>
    <d v="2016-07-11T00:00:00"/>
    <d v="1899-12-30T15:14:00"/>
    <n v="15"/>
    <x v="0"/>
    <x v="6"/>
    <s v="Failed"/>
    <n v="0"/>
    <n v="1"/>
    <n v="1"/>
    <x v="0"/>
    <s v=""/>
  </r>
  <r>
    <n v="734"/>
    <x v="1"/>
    <x v="300"/>
    <x v="2"/>
    <d v="2016-07-11T15:22:00"/>
    <s v="NA"/>
    <d v="2016-07-11T00:00:00"/>
    <d v="1899-12-30T15:22:00"/>
    <n v="15"/>
    <x v="0"/>
    <x v="1"/>
    <s v="Failed"/>
    <n v="0"/>
    <n v="1"/>
    <n v="1"/>
    <x v="1"/>
    <s v=""/>
  </r>
  <r>
    <n v="755"/>
    <x v="0"/>
    <x v="300"/>
    <x v="2"/>
    <d v="2016-07-11T16:03:00"/>
    <s v="NA"/>
    <d v="2016-07-11T00:00:00"/>
    <d v="1899-12-30T16:03:00"/>
    <n v="16"/>
    <x v="0"/>
    <x v="1"/>
    <s v="Failed"/>
    <n v="0"/>
    <n v="1"/>
    <n v="1"/>
    <x v="0"/>
    <s v=""/>
  </r>
  <r>
    <n v="762"/>
    <x v="1"/>
    <x v="300"/>
    <x v="2"/>
    <d v="2016-07-11T16:12:00"/>
    <s v="NA"/>
    <d v="2016-07-11T00:00:00"/>
    <d v="1899-12-30T16:12:00"/>
    <n v="16"/>
    <x v="0"/>
    <x v="1"/>
    <s v="Failed"/>
    <n v="0"/>
    <n v="1"/>
    <n v="1"/>
    <x v="1"/>
    <s v=""/>
  </r>
  <r>
    <n v="765"/>
    <x v="0"/>
    <x v="300"/>
    <x v="2"/>
    <d v="2016-07-11T16:16:00"/>
    <s v="NA"/>
    <d v="2016-07-11T00:00:00"/>
    <d v="1899-12-30T16:16:00"/>
    <n v="16"/>
    <x v="0"/>
    <x v="6"/>
    <s v="Failed"/>
    <n v="0"/>
    <n v="1"/>
    <n v="1"/>
    <x v="0"/>
    <s v=""/>
  </r>
  <r>
    <n v="764"/>
    <x v="1"/>
    <x v="300"/>
    <x v="2"/>
    <d v="2016-07-11T16:21:00"/>
    <s v="NA"/>
    <d v="2016-07-11T00:00:00"/>
    <d v="1899-12-30T16:21:00"/>
    <n v="16"/>
    <x v="0"/>
    <x v="2"/>
    <s v="Failed"/>
    <n v="0"/>
    <n v="1"/>
    <n v="1"/>
    <x v="1"/>
    <s v=""/>
  </r>
  <r>
    <n v="767"/>
    <x v="1"/>
    <x v="300"/>
    <x v="2"/>
    <d v="2016-07-11T16:24:00"/>
    <s v="NA"/>
    <d v="2016-07-11T00:00:00"/>
    <d v="1899-12-30T16:24:00"/>
    <n v="16"/>
    <x v="0"/>
    <x v="4"/>
    <s v="Failed"/>
    <n v="0"/>
    <n v="1"/>
    <n v="1"/>
    <x v="1"/>
    <s v=""/>
  </r>
  <r>
    <n v="768"/>
    <x v="0"/>
    <x v="300"/>
    <x v="2"/>
    <d v="2016-07-11T16:26:00"/>
    <s v="NA"/>
    <d v="2016-07-11T00:00:00"/>
    <d v="1899-12-30T16:26:00"/>
    <n v="16"/>
    <x v="0"/>
    <x v="3"/>
    <s v="Failed"/>
    <n v="0"/>
    <n v="1"/>
    <n v="1"/>
    <x v="0"/>
    <s v=""/>
  </r>
  <r>
    <n v="770"/>
    <x v="0"/>
    <x v="300"/>
    <x v="2"/>
    <d v="2016-07-11T16:27:00"/>
    <s v="NA"/>
    <d v="2016-07-11T00:00:00"/>
    <d v="1899-12-30T16:27:00"/>
    <n v="16"/>
    <x v="0"/>
    <x v="5"/>
    <s v="Failed"/>
    <n v="0"/>
    <n v="1"/>
    <n v="1"/>
    <x v="0"/>
    <s v=""/>
  </r>
  <r>
    <n v="776"/>
    <x v="1"/>
    <x v="300"/>
    <x v="2"/>
    <d v="2016-07-11T16:34:00"/>
    <s v="NA"/>
    <d v="2016-07-11T00:00:00"/>
    <d v="1899-12-30T16:34:00"/>
    <n v="16"/>
    <x v="0"/>
    <x v="1"/>
    <s v="Failed"/>
    <n v="0"/>
    <n v="1"/>
    <n v="1"/>
    <x v="1"/>
    <s v=""/>
  </r>
  <r>
    <n v="783"/>
    <x v="1"/>
    <x v="300"/>
    <x v="2"/>
    <d v="2016-07-11T16:48:00"/>
    <s v="NA"/>
    <d v="2016-07-11T00:00:00"/>
    <d v="1899-12-30T16:48:00"/>
    <n v="16"/>
    <x v="0"/>
    <x v="1"/>
    <s v="Failed"/>
    <n v="0"/>
    <n v="1"/>
    <n v="1"/>
    <x v="1"/>
    <s v=""/>
  </r>
  <r>
    <n v="787"/>
    <x v="0"/>
    <x v="300"/>
    <x v="2"/>
    <d v="2016-07-11T16:50:00"/>
    <s v="NA"/>
    <d v="2016-07-11T00:00:00"/>
    <d v="1899-12-30T16:50:00"/>
    <n v="16"/>
    <x v="0"/>
    <x v="0"/>
    <s v="Failed"/>
    <n v="0"/>
    <n v="1"/>
    <n v="1"/>
    <x v="0"/>
    <s v=""/>
  </r>
  <r>
    <n v="786"/>
    <x v="0"/>
    <x v="300"/>
    <x v="2"/>
    <d v="2016-07-11T16:50:00"/>
    <s v="NA"/>
    <d v="2016-07-11T00:00:00"/>
    <d v="1899-12-30T16:50:00"/>
    <n v="16"/>
    <x v="0"/>
    <x v="6"/>
    <s v="Failed"/>
    <n v="0"/>
    <n v="1"/>
    <n v="1"/>
    <x v="0"/>
    <s v=""/>
  </r>
  <r>
    <n v="795"/>
    <x v="0"/>
    <x v="300"/>
    <x v="2"/>
    <d v="2016-07-11T17:09:00"/>
    <s v="NA"/>
    <d v="2016-07-11T00:00:00"/>
    <d v="1899-12-30T17:09:00"/>
    <n v="17"/>
    <x v="1"/>
    <x v="4"/>
    <s v="Failed"/>
    <n v="0"/>
    <n v="1"/>
    <n v="1"/>
    <x v="0"/>
    <s v=""/>
  </r>
  <r>
    <n v="796"/>
    <x v="0"/>
    <x v="300"/>
    <x v="2"/>
    <d v="2016-07-11T17:11:00"/>
    <s v="NA"/>
    <d v="2016-07-11T00:00:00"/>
    <d v="1899-12-30T17:11:00"/>
    <n v="17"/>
    <x v="1"/>
    <x v="3"/>
    <s v="Failed"/>
    <n v="0"/>
    <n v="1"/>
    <n v="1"/>
    <x v="0"/>
    <s v=""/>
  </r>
  <r>
    <n v="803"/>
    <x v="0"/>
    <x v="300"/>
    <x v="2"/>
    <d v="2016-07-11T17:14:00"/>
    <s v="NA"/>
    <d v="2016-07-11T00:00:00"/>
    <d v="1899-12-30T17:14:00"/>
    <n v="17"/>
    <x v="1"/>
    <x v="3"/>
    <s v="Failed"/>
    <n v="0"/>
    <n v="1"/>
    <n v="1"/>
    <x v="0"/>
    <s v=""/>
  </r>
  <r>
    <n v="802"/>
    <x v="0"/>
    <x v="300"/>
    <x v="2"/>
    <d v="2016-07-11T17:15:00"/>
    <s v="NA"/>
    <d v="2016-07-11T00:00:00"/>
    <d v="1899-12-30T17:15:00"/>
    <n v="17"/>
    <x v="1"/>
    <x v="4"/>
    <s v="Failed"/>
    <n v="0"/>
    <n v="1"/>
    <n v="1"/>
    <x v="0"/>
    <s v=""/>
  </r>
  <r>
    <n v="806"/>
    <x v="0"/>
    <x v="300"/>
    <x v="2"/>
    <d v="2016-07-11T17:15:00"/>
    <s v="NA"/>
    <d v="2016-07-11T00:00:00"/>
    <d v="1899-12-30T17:15:00"/>
    <n v="17"/>
    <x v="1"/>
    <x v="2"/>
    <s v="Failed"/>
    <n v="0"/>
    <n v="1"/>
    <n v="1"/>
    <x v="0"/>
    <s v=""/>
  </r>
  <r>
    <n v="798"/>
    <x v="0"/>
    <x v="300"/>
    <x v="2"/>
    <d v="2016-07-11T17:17:00"/>
    <s v="NA"/>
    <d v="2016-07-11T00:00:00"/>
    <d v="1899-12-30T17:17:00"/>
    <n v="17"/>
    <x v="1"/>
    <x v="5"/>
    <s v="Failed"/>
    <n v="0"/>
    <n v="1"/>
    <n v="1"/>
    <x v="0"/>
    <s v=""/>
  </r>
  <r>
    <n v="804"/>
    <x v="0"/>
    <x v="300"/>
    <x v="2"/>
    <d v="2016-07-11T17:18:00"/>
    <s v="NA"/>
    <d v="2016-07-11T00:00:00"/>
    <d v="1899-12-30T17:18:00"/>
    <n v="17"/>
    <x v="1"/>
    <x v="1"/>
    <s v="Failed"/>
    <n v="0"/>
    <n v="1"/>
    <n v="1"/>
    <x v="0"/>
    <s v=""/>
  </r>
  <r>
    <n v="808"/>
    <x v="0"/>
    <x v="300"/>
    <x v="2"/>
    <d v="2016-07-11T17:19:00"/>
    <s v="NA"/>
    <d v="2016-07-11T00:00:00"/>
    <d v="1899-12-30T17:19:00"/>
    <n v="17"/>
    <x v="1"/>
    <x v="0"/>
    <s v="Failed"/>
    <n v="0"/>
    <n v="1"/>
    <n v="1"/>
    <x v="0"/>
    <s v=""/>
  </r>
  <r>
    <n v="810"/>
    <x v="0"/>
    <x v="300"/>
    <x v="2"/>
    <d v="2016-07-11T17:20:00"/>
    <s v="NA"/>
    <d v="2016-07-11T00:00:00"/>
    <d v="1899-12-30T17:20:00"/>
    <n v="17"/>
    <x v="1"/>
    <x v="3"/>
    <s v="Failed"/>
    <n v="0"/>
    <n v="1"/>
    <n v="1"/>
    <x v="0"/>
    <s v=""/>
  </r>
  <r>
    <n v="807"/>
    <x v="0"/>
    <x v="300"/>
    <x v="2"/>
    <d v="2016-07-11T17:20:00"/>
    <s v="NA"/>
    <d v="2016-07-11T00:00:00"/>
    <d v="1899-12-30T17:20:00"/>
    <n v="17"/>
    <x v="1"/>
    <x v="6"/>
    <s v="Failed"/>
    <n v="0"/>
    <n v="1"/>
    <n v="1"/>
    <x v="0"/>
    <s v=""/>
  </r>
  <r>
    <n v="814"/>
    <x v="0"/>
    <x v="300"/>
    <x v="2"/>
    <d v="2016-07-11T17:21:00"/>
    <s v="NA"/>
    <d v="2016-07-11T00:00:00"/>
    <d v="1899-12-30T17:21:00"/>
    <n v="17"/>
    <x v="1"/>
    <x v="6"/>
    <s v="Failed"/>
    <n v="0"/>
    <n v="1"/>
    <n v="1"/>
    <x v="0"/>
    <s v=""/>
  </r>
  <r>
    <n v="820"/>
    <x v="0"/>
    <x v="300"/>
    <x v="2"/>
    <d v="2016-07-11T17:21:00"/>
    <s v="NA"/>
    <d v="2016-07-11T00:00:00"/>
    <d v="1899-12-30T17:21:00"/>
    <n v="17"/>
    <x v="1"/>
    <x v="2"/>
    <s v="Failed"/>
    <n v="0"/>
    <n v="1"/>
    <n v="1"/>
    <x v="0"/>
    <s v=""/>
  </r>
  <r>
    <n v="811"/>
    <x v="0"/>
    <x v="300"/>
    <x v="2"/>
    <d v="2016-07-11T17:23:00"/>
    <s v="NA"/>
    <d v="2016-07-11T00:00:00"/>
    <d v="1899-12-30T17:23:00"/>
    <n v="17"/>
    <x v="1"/>
    <x v="1"/>
    <s v="Failed"/>
    <n v="0"/>
    <n v="1"/>
    <n v="1"/>
    <x v="0"/>
    <s v=""/>
  </r>
  <r>
    <n v="813"/>
    <x v="0"/>
    <x v="300"/>
    <x v="2"/>
    <d v="2016-07-11T17:23:00"/>
    <s v="NA"/>
    <d v="2016-07-11T00:00:00"/>
    <d v="1899-12-30T17:23:00"/>
    <n v="17"/>
    <x v="1"/>
    <x v="2"/>
    <s v="Failed"/>
    <n v="0"/>
    <n v="1"/>
    <n v="1"/>
    <x v="0"/>
    <s v=""/>
  </r>
  <r>
    <n v="809"/>
    <x v="0"/>
    <x v="300"/>
    <x v="2"/>
    <d v="2016-07-11T17:24:00"/>
    <s v="NA"/>
    <d v="2016-07-11T00:00:00"/>
    <d v="1899-12-30T17:24:00"/>
    <n v="17"/>
    <x v="1"/>
    <x v="4"/>
    <s v="Failed"/>
    <n v="0"/>
    <n v="1"/>
    <n v="1"/>
    <x v="0"/>
    <s v=""/>
  </r>
  <r>
    <n v="816"/>
    <x v="0"/>
    <x v="300"/>
    <x v="2"/>
    <d v="2016-07-11T17:24:00"/>
    <s v="NA"/>
    <d v="2016-07-11T00:00:00"/>
    <d v="1899-12-30T17:24:00"/>
    <n v="17"/>
    <x v="1"/>
    <x v="4"/>
    <s v="Failed"/>
    <n v="0"/>
    <n v="1"/>
    <n v="1"/>
    <x v="0"/>
    <s v=""/>
  </r>
  <r>
    <n v="815"/>
    <x v="0"/>
    <x v="300"/>
    <x v="2"/>
    <d v="2016-07-11T17:25:00"/>
    <s v="NA"/>
    <d v="2016-07-11T00:00:00"/>
    <d v="1899-12-30T17:25:00"/>
    <n v="17"/>
    <x v="1"/>
    <x v="0"/>
    <s v="Failed"/>
    <n v="0"/>
    <n v="1"/>
    <n v="1"/>
    <x v="0"/>
    <s v=""/>
  </r>
  <r>
    <n v="812"/>
    <x v="0"/>
    <x v="300"/>
    <x v="2"/>
    <d v="2016-07-11T17:28:00"/>
    <s v="NA"/>
    <d v="2016-07-11T00:00:00"/>
    <d v="1899-12-30T17:28:00"/>
    <n v="17"/>
    <x v="1"/>
    <x v="5"/>
    <s v="Failed"/>
    <n v="0"/>
    <n v="1"/>
    <n v="1"/>
    <x v="0"/>
    <s v=""/>
  </r>
  <r>
    <n v="823"/>
    <x v="0"/>
    <x v="300"/>
    <x v="2"/>
    <d v="2016-07-11T17:28:00"/>
    <s v="NA"/>
    <d v="2016-07-11T00:00:00"/>
    <d v="1899-12-30T17:28:00"/>
    <n v="17"/>
    <x v="1"/>
    <x v="4"/>
    <s v="Failed"/>
    <n v="0"/>
    <n v="1"/>
    <n v="1"/>
    <x v="0"/>
    <s v=""/>
  </r>
  <r>
    <n v="818"/>
    <x v="0"/>
    <x v="300"/>
    <x v="2"/>
    <d v="2016-07-11T17:31:00"/>
    <s v="NA"/>
    <d v="2016-07-11T00:00:00"/>
    <d v="1899-12-30T17:31:00"/>
    <n v="17"/>
    <x v="1"/>
    <x v="1"/>
    <s v="Failed"/>
    <n v="0"/>
    <n v="1"/>
    <n v="1"/>
    <x v="0"/>
    <s v=""/>
  </r>
  <r>
    <n v="822"/>
    <x v="0"/>
    <x v="300"/>
    <x v="2"/>
    <d v="2016-07-11T17:33:00"/>
    <s v="NA"/>
    <d v="2016-07-11T00:00:00"/>
    <d v="1899-12-30T17:33:00"/>
    <n v="17"/>
    <x v="1"/>
    <x v="0"/>
    <s v="Failed"/>
    <n v="0"/>
    <n v="1"/>
    <n v="1"/>
    <x v="0"/>
    <s v=""/>
  </r>
  <r>
    <n v="830"/>
    <x v="0"/>
    <x v="300"/>
    <x v="2"/>
    <d v="2016-07-11T17:34:00"/>
    <s v="NA"/>
    <d v="2016-07-11T00:00:00"/>
    <d v="1899-12-30T17:34:00"/>
    <n v="17"/>
    <x v="1"/>
    <x v="4"/>
    <s v="Failed"/>
    <n v="0"/>
    <n v="1"/>
    <n v="1"/>
    <x v="0"/>
    <s v=""/>
  </r>
  <r>
    <n v="824"/>
    <x v="0"/>
    <x v="300"/>
    <x v="2"/>
    <d v="2016-07-11T17:34:00"/>
    <s v="NA"/>
    <d v="2016-07-11T00:00:00"/>
    <d v="1899-12-30T17:34:00"/>
    <n v="17"/>
    <x v="1"/>
    <x v="3"/>
    <s v="Failed"/>
    <n v="0"/>
    <n v="1"/>
    <n v="1"/>
    <x v="0"/>
    <s v=""/>
  </r>
  <r>
    <n v="827"/>
    <x v="0"/>
    <x v="300"/>
    <x v="2"/>
    <d v="2016-07-11T17:35:00"/>
    <s v="NA"/>
    <d v="2016-07-11T00:00:00"/>
    <d v="1899-12-30T17:35:00"/>
    <n v="17"/>
    <x v="1"/>
    <x v="2"/>
    <s v="Failed"/>
    <n v="0"/>
    <n v="1"/>
    <n v="1"/>
    <x v="0"/>
    <s v=""/>
  </r>
  <r>
    <n v="829"/>
    <x v="0"/>
    <x v="300"/>
    <x v="2"/>
    <d v="2016-07-11T17:35:00"/>
    <s v="NA"/>
    <d v="2016-07-11T00:00:00"/>
    <d v="1899-12-30T17:35:00"/>
    <n v="17"/>
    <x v="1"/>
    <x v="0"/>
    <s v="Failed"/>
    <n v="0"/>
    <n v="1"/>
    <n v="1"/>
    <x v="0"/>
    <s v=""/>
  </r>
  <r>
    <n v="825"/>
    <x v="0"/>
    <x v="300"/>
    <x v="2"/>
    <d v="2016-07-11T17:36:00"/>
    <s v="NA"/>
    <d v="2016-07-11T00:00:00"/>
    <d v="1899-12-30T17:36:00"/>
    <n v="17"/>
    <x v="1"/>
    <x v="1"/>
    <s v="Failed"/>
    <n v="0"/>
    <n v="1"/>
    <n v="1"/>
    <x v="0"/>
    <s v=""/>
  </r>
  <r>
    <n v="841"/>
    <x v="0"/>
    <x v="300"/>
    <x v="2"/>
    <d v="2016-07-11T17:39:00"/>
    <s v="NA"/>
    <d v="2016-07-11T00:00:00"/>
    <d v="1899-12-30T17:39:00"/>
    <n v="17"/>
    <x v="1"/>
    <x v="2"/>
    <s v="Failed"/>
    <n v="0"/>
    <n v="1"/>
    <n v="1"/>
    <x v="0"/>
    <s v=""/>
  </r>
  <r>
    <n v="836"/>
    <x v="0"/>
    <x v="300"/>
    <x v="2"/>
    <d v="2016-07-11T17:40:00"/>
    <s v="NA"/>
    <d v="2016-07-11T00:00:00"/>
    <d v="1899-12-30T17:40:00"/>
    <n v="17"/>
    <x v="1"/>
    <x v="0"/>
    <s v="Failed"/>
    <n v="0"/>
    <n v="1"/>
    <n v="1"/>
    <x v="0"/>
    <s v=""/>
  </r>
  <r>
    <n v="842"/>
    <x v="0"/>
    <x v="300"/>
    <x v="2"/>
    <d v="2016-07-11T17:40:00"/>
    <s v="NA"/>
    <d v="2016-07-11T00:00:00"/>
    <d v="1899-12-30T17:40:00"/>
    <n v="17"/>
    <x v="1"/>
    <x v="6"/>
    <s v="Failed"/>
    <n v="0"/>
    <n v="1"/>
    <n v="1"/>
    <x v="0"/>
    <s v=""/>
  </r>
  <r>
    <n v="837"/>
    <x v="1"/>
    <x v="300"/>
    <x v="2"/>
    <d v="2016-07-11T17:41:00"/>
    <s v="NA"/>
    <d v="2016-07-11T00:00:00"/>
    <d v="1899-12-30T17:41:00"/>
    <n v="17"/>
    <x v="1"/>
    <x v="4"/>
    <s v="Failed"/>
    <n v="0"/>
    <n v="1"/>
    <n v="1"/>
    <x v="1"/>
    <s v=""/>
  </r>
  <r>
    <n v="835"/>
    <x v="0"/>
    <x v="300"/>
    <x v="2"/>
    <d v="2016-07-11T17:42:00"/>
    <s v="NA"/>
    <d v="2016-07-11T00:00:00"/>
    <d v="1899-12-30T17:42:00"/>
    <n v="17"/>
    <x v="1"/>
    <x v="6"/>
    <s v="Failed"/>
    <n v="0"/>
    <n v="1"/>
    <n v="1"/>
    <x v="0"/>
    <s v=""/>
  </r>
  <r>
    <n v="839"/>
    <x v="0"/>
    <x v="300"/>
    <x v="2"/>
    <d v="2016-07-11T17:44:00"/>
    <s v="NA"/>
    <d v="2016-07-11T00:00:00"/>
    <d v="1899-12-30T17:44:00"/>
    <n v="17"/>
    <x v="1"/>
    <x v="1"/>
    <s v="Failed"/>
    <n v="0"/>
    <n v="1"/>
    <n v="1"/>
    <x v="0"/>
    <s v=""/>
  </r>
  <r>
    <n v="849"/>
    <x v="0"/>
    <x v="300"/>
    <x v="2"/>
    <d v="2016-07-11T17:45:00"/>
    <s v="NA"/>
    <d v="2016-07-11T00:00:00"/>
    <d v="1899-12-30T17:45:00"/>
    <n v="17"/>
    <x v="1"/>
    <x v="6"/>
    <s v="Failed"/>
    <n v="0"/>
    <n v="1"/>
    <n v="1"/>
    <x v="0"/>
    <s v=""/>
  </r>
  <r>
    <n v="854"/>
    <x v="0"/>
    <x v="300"/>
    <x v="2"/>
    <d v="2016-07-11T17:48:00"/>
    <s v="NA"/>
    <d v="2016-07-11T00:00:00"/>
    <d v="1899-12-30T17:48:00"/>
    <n v="17"/>
    <x v="1"/>
    <x v="5"/>
    <s v="Failed"/>
    <n v="0"/>
    <n v="1"/>
    <n v="1"/>
    <x v="0"/>
    <s v=""/>
  </r>
  <r>
    <n v="851"/>
    <x v="0"/>
    <x v="300"/>
    <x v="2"/>
    <d v="2016-07-11T17:48:00"/>
    <s v="NA"/>
    <d v="2016-07-11T00:00:00"/>
    <d v="1899-12-30T17:48:00"/>
    <n v="17"/>
    <x v="1"/>
    <x v="4"/>
    <s v="Failed"/>
    <n v="0"/>
    <n v="1"/>
    <n v="1"/>
    <x v="0"/>
    <s v=""/>
  </r>
  <r>
    <n v="850"/>
    <x v="0"/>
    <x v="300"/>
    <x v="2"/>
    <d v="2016-07-11T17:50:00"/>
    <s v="NA"/>
    <d v="2016-07-11T00:00:00"/>
    <d v="1899-12-30T17:50:00"/>
    <n v="17"/>
    <x v="1"/>
    <x v="0"/>
    <s v="Failed"/>
    <n v="0"/>
    <n v="1"/>
    <n v="1"/>
    <x v="0"/>
    <s v=""/>
  </r>
  <r>
    <n v="862"/>
    <x v="0"/>
    <x v="300"/>
    <x v="2"/>
    <d v="2016-07-11T17:51:00"/>
    <s v="NA"/>
    <d v="2016-07-11T00:00:00"/>
    <d v="1899-12-30T17:51:00"/>
    <n v="17"/>
    <x v="1"/>
    <x v="2"/>
    <s v="Failed"/>
    <n v="0"/>
    <n v="1"/>
    <n v="1"/>
    <x v="0"/>
    <s v=""/>
  </r>
  <r>
    <n v="861"/>
    <x v="0"/>
    <x v="300"/>
    <x v="2"/>
    <d v="2016-07-11T17:53:00"/>
    <s v="NA"/>
    <d v="2016-07-11T00:00:00"/>
    <d v="1899-12-30T17:53:00"/>
    <n v="17"/>
    <x v="1"/>
    <x v="5"/>
    <s v="Failed"/>
    <n v="0"/>
    <n v="1"/>
    <n v="1"/>
    <x v="0"/>
    <s v=""/>
  </r>
  <r>
    <n v="858"/>
    <x v="0"/>
    <x v="300"/>
    <x v="2"/>
    <d v="2016-07-11T17:56:00"/>
    <s v="NA"/>
    <d v="2016-07-11T00:00:00"/>
    <d v="1899-12-30T17:56:00"/>
    <n v="17"/>
    <x v="1"/>
    <x v="4"/>
    <s v="Failed"/>
    <n v="0"/>
    <n v="1"/>
    <n v="1"/>
    <x v="0"/>
    <s v=""/>
  </r>
  <r>
    <n v="875"/>
    <x v="0"/>
    <x v="300"/>
    <x v="2"/>
    <d v="2016-07-11T17:57:00"/>
    <s v="NA"/>
    <d v="2016-07-11T00:00:00"/>
    <d v="1899-12-30T17:57:00"/>
    <n v="17"/>
    <x v="1"/>
    <x v="5"/>
    <s v="Failed"/>
    <n v="0"/>
    <n v="1"/>
    <n v="1"/>
    <x v="0"/>
    <s v=""/>
  </r>
  <r>
    <n v="873"/>
    <x v="0"/>
    <x v="300"/>
    <x v="2"/>
    <d v="2016-07-11T17:57:00"/>
    <s v="NA"/>
    <d v="2016-07-11T00:00:00"/>
    <d v="1899-12-30T17:57:00"/>
    <n v="17"/>
    <x v="1"/>
    <x v="3"/>
    <s v="Failed"/>
    <n v="0"/>
    <n v="1"/>
    <n v="1"/>
    <x v="0"/>
    <s v=""/>
  </r>
  <r>
    <n v="869"/>
    <x v="0"/>
    <x v="300"/>
    <x v="2"/>
    <d v="2016-07-11T17:58:00"/>
    <s v="NA"/>
    <d v="2016-07-11T00:00:00"/>
    <d v="1899-12-30T17:58:00"/>
    <n v="17"/>
    <x v="1"/>
    <x v="2"/>
    <s v="Failed"/>
    <n v="0"/>
    <n v="1"/>
    <n v="1"/>
    <x v="0"/>
    <s v=""/>
  </r>
  <r>
    <n v="868"/>
    <x v="0"/>
    <x v="300"/>
    <x v="2"/>
    <d v="2016-07-11T17:58:00"/>
    <s v="NA"/>
    <d v="2016-07-11T00:00:00"/>
    <d v="1899-12-30T17:58:00"/>
    <n v="17"/>
    <x v="1"/>
    <x v="5"/>
    <s v="Failed"/>
    <n v="0"/>
    <n v="1"/>
    <n v="1"/>
    <x v="0"/>
    <s v=""/>
  </r>
  <r>
    <n v="864"/>
    <x v="0"/>
    <x v="300"/>
    <x v="2"/>
    <d v="2016-07-11T17:59:00"/>
    <s v="NA"/>
    <d v="2016-07-11T00:00:00"/>
    <d v="1899-12-30T17:59:00"/>
    <n v="17"/>
    <x v="1"/>
    <x v="0"/>
    <s v="Failed"/>
    <n v="0"/>
    <n v="1"/>
    <n v="1"/>
    <x v="0"/>
    <s v=""/>
  </r>
  <r>
    <n v="866"/>
    <x v="0"/>
    <x v="300"/>
    <x v="2"/>
    <d v="2016-07-11T18:00:00"/>
    <s v="NA"/>
    <d v="2016-07-11T00:00:00"/>
    <d v="1899-12-30T18:00:00"/>
    <n v="18"/>
    <x v="1"/>
    <x v="3"/>
    <s v="Failed"/>
    <n v="0"/>
    <n v="1"/>
    <n v="1"/>
    <x v="0"/>
    <s v=""/>
  </r>
  <r>
    <n v="880"/>
    <x v="0"/>
    <x v="300"/>
    <x v="2"/>
    <d v="2016-07-11T18:01:00"/>
    <s v="NA"/>
    <d v="2016-07-11T00:00:00"/>
    <d v="1899-12-30T18:01:00"/>
    <n v="18"/>
    <x v="1"/>
    <x v="3"/>
    <s v="Failed"/>
    <n v="0"/>
    <n v="1"/>
    <n v="1"/>
    <x v="0"/>
    <s v=""/>
  </r>
  <r>
    <n v="877"/>
    <x v="0"/>
    <x v="300"/>
    <x v="2"/>
    <d v="2016-07-11T18:02:00"/>
    <s v="NA"/>
    <d v="2016-07-11T00:00:00"/>
    <d v="1899-12-30T18:02:00"/>
    <n v="18"/>
    <x v="1"/>
    <x v="6"/>
    <s v="Failed"/>
    <n v="0"/>
    <n v="1"/>
    <n v="1"/>
    <x v="0"/>
    <s v=""/>
  </r>
  <r>
    <n v="879"/>
    <x v="0"/>
    <x v="300"/>
    <x v="2"/>
    <d v="2016-07-11T18:02:00"/>
    <s v="NA"/>
    <d v="2016-07-11T00:00:00"/>
    <d v="1899-12-30T18:02:00"/>
    <n v="18"/>
    <x v="1"/>
    <x v="4"/>
    <s v="Failed"/>
    <n v="0"/>
    <n v="1"/>
    <n v="1"/>
    <x v="0"/>
    <s v=""/>
  </r>
  <r>
    <n v="874"/>
    <x v="0"/>
    <x v="300"/>
    <x v="2"/>
    <d v="2016-07-11T18:04:00"/>
    <s v="NA"/>
    <d v="2016-07-11T00:00:00"/>
    <d v="1899-12-30T18:04:00"/>
    <n v="18"/>
    <x v="1"/>
    <x v="1"/>
    <s v="Failed"/>
    <n v="0"/>
    <n v="1"/>
    <n v="1"/>
    <x v="0"/>
    <s v=""/>
  </r>
  <r>
    <n v="881"/>
    <x v="0"/>
    <x v="300"/>
    <x v="2"/>
    <d v="2016-07-11T18:05:00"/>
    <s v="NA"/>
    <d v="2016-07-11T00:00:00"/>
    <d v="1899-12-30T18:05:00"/>
    <n v="18"/>
    <x v="1"/>
    <x v="1"/>
    <s v="Failed"/>
    <n v="0"/>
    <n v="1"/>
    <n v="1"/>
    <x v="0"/>
    <s v=""/>
  </r>
  <r>
    <n v="886"/>
    <x v="0"/>
    <x v="300"/>
    <x v="2"/>
    <d v="2016-07-11T18:05:00"/>
    <s v="NA"/>
    <d v="2016-07-11T00:00:00"/>
    <d v="1899-12-30T18:05:00"/>
    <n v="18"/>
    <x v="1"/>
    <x v="4"/>
    <s v="Failed"/>
    <n v="0"/>
    <n v="1"/>
    <n v="1"/>
    <x v="0"/>
    <s v=""/>
  </r>
  <r>
    <n v="894"/>
    <x v="0"/>
    <x v="300"/>
    <x v="2"/>
    <d v="2016-07-11T18:07:00"/>
    <s v="NA"/>
    <d v="2016-07-11T00:00:00"/>
    <d v="1899-12-30T18:07:00"/>
    <n v="18"/>
    <x v="1"/>
    <x v="3"/>
    <s v="Failed"/>
    <n v="0"/>
    <n v="1"/>
    <n v="1"/>
    <x v="0"/>
    <s v=""/>
  </r>
  <r>
    <n v="890"/>
    <x v="0"/>
    <x v="300"/>
    <x v="2"/>
    <d v="2016-07-11T18:07:00"/>
    <s v="NA"/>
    <d v="2016-07-11T00:00:00"/>
    <d v="1899-12-30T18:07:00"/>
    <n v="18"/>
    <x v="1"/>
    <x v="2"/>
    <s v="Failed"/>
    <n v="0"/>
    <n v="1"/>
    <n v="1"/>
    <x v="0"/>
    <s v=""/>
  </r>
  <r>
    <n v="883"/>
    <x v="0"/>
    <x v="300"/>
    <x v="2"/>
    <d v="2016-07-11T18:07:00"/>
    <s v="NA"/>
    <d v="2016-07-11T00:00:00"/>
    <d v="1899-12-30T18:07:00"/>
    <n v="18"/>
    <x v="1"/>
    <x v="2"/>
    <s v="Failed"/>
    <n v="0"/>
    <n v="1"/>
    <n v="1"/>
    <x v="0"/>
    <s v=""/>
  </r>
  <r>
    <n v="888"/>
    <x v="0"/>
    <x v="300"/>
    <x v="2"/>
    <d v="2016-07-11T18:09:00"/>
    <s v="NA"/>
    <d v="2016-07-11T00:00:00"/>
    <d v="1899-12-30T18:09:00"/>
    <n v="18"/>
    <x v="1"/>
    <x v="1"/>
    <s v="Failed"/>
    <n v="0"/>
    <n v="1"/>
    <n v="1"/>
    <x v="0"/>
    <s v=""/>
  </r>
  <r>
    <n v="885"/>
    <x v="0"/>
    <x v="300"/>
    <x v="2"/>
    <d v="2016-07-11T18:09:00"/>
    <s v="NA"/>
    <d v="2016-07-11T00:00:00"/>
    <d v="1899-12-30T18:09:00"/>
    <n v="18"/>
    <x v="1"/>
    <x v="0"/>
    <s v="Failed"/>
    <n v="0"/>
    <n v="1"/>
    <n v="1"/>
    <x v="0"/>
    <s v=""/>
  </r>
  <r>
    <n v="895"/>
    <x v="0"/>
    <x v="300"/>
    <x v="2"/>
    <d v="2016-07-11T18:10:00"/>
    <s v="NA"/>
    <d v="2016-07-11T00:00:00"/>
    <d v="1899-12-30T18:10:00"/>
    <n v="18"/>
    <x v="1"/>
    <x v="1"/>
    <s v="Failed"/>
    <n v="0"/>
    <n v="1"/>
    <n v="1"/>
    <x v="0"/>
    <s v=""/>
  </r>
  <r>
    <n v="882"/>
    <x v="0"/>
    <x v="300"/>
    <x v="2"/>
    <d v="2016-07-11T18:10:00"/>
    <s v="NA"/>
    <d v="2016-07-11T00:00:00"/>
    <d v="1899-12-30T18:10:00"/>
    <n v="18"/>
    <x v="1"/>
    <x v="5"/>
    <s v="Failed"/>
    <n v="0"/>
    <n v="1"/>
    <n v="1"/>
    <x v="0"/>
    <s v=""/>
  </r>
  <r>
    <n v="889"/>
    <x v="0"/>
    <x v="300"/>
    <x v="2"/>
    <d v="2016-07-11T18:11:00"/>
    <s v="NA"/>
    <d v="2016-07-11T00:00:00"/>
    <d v="1899-12-30T18:11:00"/>
    <n v="18"/>
    <x v="1"/>
    <x v="5"/>
    <s v="Failed"/>
    <n v="0"/>
    <n v="1"/>
    <n v="1"/>
    <x v="0"/>
    <s v=""/>
  </r>
  <r>
    <n v="893"/>
    <x v="0"/>
    <x v="300"/>
    <x v="2"/>
    <d v="2016-07-11T18:11:00"/>
    <s v="NA"/>
    <d v="2016-07-11T00:00:00"/>
    <d v="1899-12-30T18:11:00"/>
    <n v="18"/>
    <x v="1"/>
    <x v="4"/>
    <s v="Failed"/>
    <n v="0"/>
    <n v="1"/>
    <n v="1"/>
    <x v="0"/>
    <s v=""/>
  </r>
  <r>
    <n v="896"/>
    <x v="1"/>
    <x v="300"/>
    <x v="2"/>
    <d v="2016-07-11T18:11:00"/>
    <s v="NA"/>
    <d v="2016-07-11T00:00:00"/>
    <d v="1899-12-30T18:11:00"/>
    <n v="18"/>
    <x v="1"/>
    <x v="5"/>
    <s v="Failed"/>
    <n v="0"/>
    <n v="1"/>
    <n v="1"/>
    <x v="1"/>
    <s v=""/>
  </r>
  <r>
    <n v="892"/>
    <x v="0"/>
    <x v="300"/>
    <x v="2"/>
    <d v="2016-07-11T18:12:00"/>
    <s v="NA"/>
    <d v="2016-07-11T00:00:00"/>
    <d v="1899-12-30T18:12:00"/>
    <n v="18"/>
    <x v="1"/>
    <x v="0"/>
    <s v="Failed"/>
    <n v="0"/>
    <n v="1"/>
    <n v="1"/>
    <x v="0"/>
    <s v=""/>
  </r>
  <r>
    <n v="906"/>
    <x v="0"/>
    <x v="300"/>
    <x v="2"/>
    <d v="2016-07-11T18:12:00"/>
    <s v="NA"/>
    <d v="2016-07-11T00:00:00"/>
    <d v="1899-12-30T18:12:00"/>
    <n v="18"/>
    <x v="1"/>
    <x v="0"/>
    <s v="Failed"/>
    <n v="0"/>
    <n v="1"/>
    <n v="1"/>
    <x v="0"/>
    <s v=""/>
  </r>
  <r>
    <n v="897"/>
    <x v="0"/>
    <x v="300"/>
    <x v="2"/>
    <d v="2016-07-11T18:13:00"/>
    <s v="NA"/>
    <d v="2016-07-11T00:00:00"/>
    <d v="1899-12-30T18:13:00"/>
    <n v="18"/>
    <x v="1"/>
    <x v="2"/>
    <s v="Failed"/>
    <n v="0"/>
    <n v="1"/>
    <n v="1"/>
    <x v="0"/>
    <s v=""/>
  </r>
  <r>
    <n v="902"/>
    <x v="0"/>
    <x v="300"/>
    <x v="2"/>
    <d v="2016-07-11T18:13:00"/>
    <s v="NA"/>
    <d v="2016-07-11T00:00:00"/>
    <d v="1899-12-30T18:13:00"/>
    <n v="18"/>
    <x v="1"/>
    <x v="1"/>
    <s v="Failed"/>
    <n v="0"/>
    <n v="1"/>
    <n v="1"/>
    <x v="0"/>
    <s v=""/>
  </r>
  <r>
    <n v="901"/>
    <x v="0"/>
    <x v="300"/>
    <x v="2"/>
    <d v="2016-07-11T18:14:00"/>
    <s v="NA"/>
    <d v="2016-07-11T00:00:00"/>
    <d v="1899-12-30T18:14:00"/>
    <n v="18"/>
    <x v="1"/>
    <x v="3"/>
    <s v="Failed"/>
    <n v="0"/>
    <n v="1"/>
    <n v="1"/>
    <x v="0"/>
    <s v=""/>
  </r>
  <r>
    <n v="922"/>
    <x v="0"/>
    <x v="300"/>
    <x v="2"/>
    <d v="2016-07-11T18:16:00"/>
    <s v="NA"/>
    <d v="2016-07-11T00:00:00"/>
    <d v="1899-12-30T18:16:00"/>
    <n v="18"/>
    <x v="1"/>
    <x v="3"/>
    <s v="Failed"/>
    <n v="0"/>
    <n v="1"/>
    <n v="1"/>
    <x v="0"/>
    <s v=""/>
  </r>
  <r>
    <n v="905"/>
    <x v="0"/>
    <x v="300"/>
    <x v="2"/>
    <d v="2016-07-11T18:17:00"/>
    <s v="NA"/>
    <d v="2016-07-11T00:00:00"/>
    <d v="1899-12-30T18:17:00"/>
    <n v="18"/>
    <x v="1"/>
    <x v="6"/>
    <s v="Failed"/>
    <n v="0"/>
    <n v="1"/>
    <n v="1"/>
    <x v="0"/>
    <s v=""/>
  </r>
  <r>
    <n v="908"/>
    <x v="0"/>
    <x v="300"/>
    <x v="2"/>
    <d v="2016-07-11T18:17:00"/>
    <s v="NA"/>
    <d v="2016-07-11T00:00:00"/>
    <d v="1899-12-30T18:17:00"/>
    <n v="18"/>
    <x v="1"/>
    <x v="3"/>
    <s v="Failed"/>
    <n v="0"/>
    <n v="1"/>
    <n v="1"/>
    <x v="0"/>
    <s v=""/>
  </r>
  <r>
    <n v="915"/>
    <x v="0"/>
    <x v="300"/>
    <x v="2"/>
    <d v="2016-07-11T18:18:00"/>
    <s v="NA"/>
    <d v="2016-07-11T00:00:00"/>
    <d v="1899-12-30T18:18:00"/>
    <n v="18"/>
    <x v="1"/>
    <x v="3"/>
    <s v="Failed"/>
    <n v="0"/>
    <n v="1"/>
    <n v="1"/>
    <x v="0"/>
    <s v=""/>
  </r>
  <r>
    <n v="920"/>
    <x v="0"/>
    <x v="300"/>
    <x v="2"/>
    <d v="2016-07-11T18:19:00"/>
    <s v="NA"/>
    <d v="2016-07-11T00:00:00"/>
    <d v="1899-12-30T18:19:00"/>
    <n v="18"/>
    <x v="1"/>
    <x v="0"/>
    <s v="Failed"/>
    <n v="0"/>
    <n v="1"/>
    <n v="1"/>
    <x v="0"/>
    <s v=""/>
  </r>
  <r>
    <n v="911"/>
    <x v="0"/>
    <x v="300"/>
    <x v="2"/>
    <d v="2016-07-11T18:21:00"/>
    <s v="NA"/>
    <d v="2016-07-11T00:00:00"/>
    <d v="1899-12-30T18:21:00"/>
    <n v="18"/>
    <x v="1"/>
    <x v="2"/>
    <s v="Failed"/>
    <n v="0"/>
    <n v="1"/>
    <n v="1"/>
    <x v="0"/>
    <s v=""/>
  </r>
  <r>
    <n v="916"/>
    <x v="0"/>
    <x v="300"/>
    <x v="2"/>
    <d v="2016-07-11T18:21:00"/>
    <s v="NA"/>
    <d v="2016-07-11T00:00:00"/>
    <d v="1899-12-30T18:21:00"/>
    <n v="18"/>
    <x v="1"/>
    <x v="1"/>
    <s v="Failed"/>
    <n v="0"/>
    <n v="1"/>
    <n v="1"/>
    <x v="0"/>
    <s v=""/>
  </r>
  <r>
    <n v="907"/>
    <x v="0"/>
    <x v="300"/>
    <x v="2"/>
    <d v="2016-07-11T18:21:00"/>
    <s v="NA"/>
    <d v="2016-07-11T00:00:00"/>
    <d v="1899-12-30T18:21:00"/>
    <n v="18"/>
    <x v="1"/>
    <x v="4"/>
    <s v="Failed"/>
    <n v="0"/>
    <n v="1"/>
    <n v="1"/>
    <x v="0"/>
    <s v=""/>
  </r>
  <r>
    <n v="925"/>
    <x v="0"/>
    <x v="300"/>
    <x v="2"/>
    <d v="2016-07-11T18:22:00"/>
    <s v="NA"/>
    <d v="2016-07-11T00:00:00"/>
    <d v="1899-12-30T18:22:00"/>
    <n v="18"/>
    <x v="1"/>
    <x v="2"/>
    <s v="Failed"/>
    <n v="0"/>
    <n v="1"/>
    <n v="1"/>
    <x v="0"/>
    <s v=""/>
  </r>
  <r>
    <n v="935"/>
    <x v="0"/>
    <x v="300"/>
    <x v="2"/>
    <d v="2016-07-11T18:22:00"/>
    <s v="NA"/>
    <d v="2016-07-11T00:00:00"/>
    <d v="1899-12-30T18:22:00"/>
    <n v="18"/>
    <x v="1"/>
    <x v="4"/>
    <s v="Failed"/>
    <n v="0"/>
    <n v="1"/>
    <n v="1"/>
    <x v="0"/>
    <s v=""/>
  </r>
  <r>
    <n v="912"/>
    <x v="0"/>
    <x v="300"/>
    <x v="2"/>
    <d v="2016-07-11T18:23:00"/>
    <s v="NA"/>
    <d v="2016-07-11T00:00:00"/>
    <d v="1899-12-30T18:23:00"/>
    <n v="18"/>
    <x v="1"/>
    <x v="6"/>
    <s v="Failed"/>
    <n v="0"/>
    <n v="1"/>
    <n v="1"/>
    <x v="0"/>
    <s v=""/>
  </r>
  <r>
    <n v="921"/>
    <x v="0"/>
    <x v="300"/>
    <x v="2"/>
    <d v="2016-07-11T18:24:00"/>
    <s v="NA"/>
    <d v="2016-07-11T00:00:00"/>
    <d v="1899-12-30T18:24:00"/>
    <n v="18"/>
    <x v="1"/>
    <x v="4"/>
    <s v="Failed"/>
    <n v="0"/>
    <n v="1"/>
    <n v="1"/>
    <x v="0"/>
    <s v=""/>
  </r>
  <r>
    <n v="931"/>
    <x v="0"/>
    <x v="300"/>
    <x v="2"/>
    <d v="2016-07-11T18:27:00"/>
    <s v="NA"/>
    <d v="2016-07-11T00:00:00"/>
    <d v="1899-12-30T18:27:00"/>
    <n v="18"/>
    <x v="1"/>
    <x v="5"/>
    <s v="Failed"/>
    <n v="0"/>
    <n v="1"/>
    <n v="1"/>
    <x v="0"/>
    <s v=""/>
  </r>
  <r>
    <n v="917"/>
    <x v="0"/>
    <x v="300"/>
    <x v="2"/>
    <d v="2016-07-11T18:28:00"/>
    <s v="NA"/>
    <d v="2016-07-11T00:00:00"/>
    <d v="1899-12-30T18:28:00"/>
    <n v="18"/>
    <x v="1"/>
    <x v="5"/>
    <s v="Failed"/>
    <n v="0"/>
    <n v="1"/>
    <n v="1"/>
    <x v="0"/>
    <s v=""/>
  </r>
  <r>
    <n v="937"/>
    <x v="0"/>
    <x v="300"/>
    <x v="2"/>
    <d v="2016-07-11T18:29:00"/>
    <s v="NA"/>
    <d v="2016-07-11T00:00:00"/>
    <d v="1899-12-30T18:29:00"/>
    <n v="18"/>
    <x v="1"/>
    <x v="1"/>
    <s v="Failed"/>
    <n v="0"/>
    <n v="1"/>
    <n v="1"/>
    <x v="0"/>
    <s v=""/>
  </r>
  <r>
    <n v="934"/>
    <x v="0"/>
    <x v="300"/>
    <x v="2"/>
    <d v="2016-07-11T18:29:00"/>
    <s v="NA"/>
    <d v="2016-07-11T00:00:00"/>
    <d v="1899-12-30T18:29:00"/>
    <n v="18"/>
    <x v="1"/>
    <x v="0"/>
    <s v="Failed"/>
    <n v="0"/>
    <n v="1"/>
    <n v="1"/>
    <x v="0"/>
    <s v=""/>
  </r>
  <r>
    <n v="933"/>
    <x v="0"/>
    <x v="300"/>
    <x v="2"/>
    <d v="2016-07-11T18:29:00"/>
    <s v="NA"/>
    <d v="2016-07-11T00:00:00"/>
    <d v="1899-12-30T18:29:00"/>
    <n v="18"/>
    <x v="1"/>
    <x v="6"/>
    <s v="Failed"/>
    <n v="0"/>
    <n v="1"/>
    <n v="1"/>
    <x v="0"/>
    <s v=""/>
  </r>
  <r>
    <n v="924"/>
    <x v="0"/>
    <x v="300"/>
    <x v="2"/>
    <d v="2016-07-11T18:30:00"/>
    <s v="NA"/>
    <d v="2016-07-11T00:00:00"/>
    <d v="1899-12-30T18:30:00"/>
    <n v="18"/>
    <x v="1"/>
    <x v="5"/>
    <s v="Failed"/>
    <n v="0"/>
    <n v="1"/>
    <n v="1"/>
    <x v="0"/>
    <s v=""/>
  </r>
  <r>
    <n v="942"/>
    <x v="0"/>
    <x v="300"/>
    <x v="2"/>
    <d v="2016-07-11T18:30:00"/>
    <s v="NA"/>
    <d v="2016-07-11T00:00:00"/>
    <d v="1899-12-30T18:30:00"/>
    <n v="18"/>
    <x v="1"/>
    <x v="4"/>
    <s v="Failed"/>
    <n v="0"/>
    <n v="1"/>
    <n v="1"/>
    <x v="0"/>
    <s v=""/>
  </r>
  <r>
    <n v="938"/>
    <x v="0"/>
    <x v="300"/>
    <x v="2"/>
    <d v="2016-07-11T18:31:00"/>
    <s v="NA"/>
    <d v="2016-07-11T00:00:00"/>
    <d v="1899-12-30T18:31:00"/>
    <n v="18"/>
    <x v="1"/>
    <x v="5"/>
    <s v="Failed"/>
    <n v="0"/>
    <n v="1"/>
    <n v="1"/>
    <x v="0"/>
    <s v=""/>
  </r>
  <r>
    <n v="940"/>
    <x v="0"/>
    <x v="300"/>
    <x v="2"/>
    <d v="2016-07-11T18:32:00"/>
    <s v="NA"/>
    <d v="2016-07-11T00:00:00"/>
    <d v="1899-12-30T18:32:00"/>
    <n v="18"/>
    <x v="1"/>
    <x v="6"/>
    <s v="Failed"/>
    <n v="0"/>
    <n v="1"/>
    <n v="1"/>
    <x v="0"/>
    <s v=""/>
  </r>
  <r>
    <n v="953"/>
    <x v="0"/>
    <x v="300"/>
    <x v="2"/>
    <d v="2016-07-11T18:35:00"/>
    <s v="NA"/>
    <d v="2016-07-11T00:00:00"/>
    <d v="1899-12-30T18:35:00"/>
    <n v="18"/>
    <x v="1"/>
    <x v="2"/>
    <s v="Failed"/>
    <n v="0"/>
    <n v="1"/>
    <n v="1"/>
    <x v="0"/>
    <s v=""/>
  </r>
  <r>
    <n v="941"/>
    <x v="0"/>
    <x v="300"/>
    <x v="2"/>
    <d v="2016-07-11T18:35:00"/>
    <s v="NA"/>
    <d v="2016-07-11T00:00:00"/>
    <d v="1899-12-30T18:35:00"/>
    <n v="18"/>
    <x v="1"/>
    <x v="0"/>
    <s v="Failed"/>
    <n v="0"/>
    <n v="1"/>
    <n v="1"/>
    <x v="0"/>
    <s v=""/>
  </r>
  <r>
    <n v="946"/>
    <x v="0"/>
    <x v="300"/>
    <x v="2"/>
    <d v="2016-07-11T18:36:00"/>
    <s v="NA"/>
    <d v="2016-07-11T00:00:00"/>
    <d v="1899-12-30T18:36:00"/>
    <n v="18"/>
    <x v="1"/>
    <x v="2"/>
    <s v="Failed"/>
    <n v="0"/>
    <n v="1"/>
    <n v="1"/>
    <x v="0"/>
    <s v=""/>
  </r>
  <r>
    <n v="950"/>
    <x v="0"/>
    <x v="300"/>
    <x v="2"/>
    <d v="2016-07-11T18:36:00"/>
    <s v="NA"/>
    <d v="2016-07-11T00:00:00"/>
    <d v="1899-12-30T18:36:00"/>
    <n v="18"/>
    <x v="1"/>
    <x v="3"/>
    <s v="Failed"/>
    <n v="0"/>
    <n v="1"/>
    <n v="1"/>
    <x v="0"/>
    <s v=""/>
  </r>
  <r>
    <n v="948"/>
    <x v="0"/>
    <x v="300"/>
    <x v="2"/>
    <d v="2016-07-11T18:37:00"/>
    <s v="NA"/>
    <d v="2016-07-11T00:00:00"/>
    <d v="1899-12-30T18:37:00"/>
    <n v="18"/>
    <x v="1"/>
    <x v="0"/>
    <s v="Failed"/>
    <n v="0"/>
    <n v="1"/>
    <n v="1"/>
    <x v="0"/>
    <s v=""/>
  </r>
  <r>
    <n v="945"/>
    <x v="0"/>
    <x v="300"/>
    <x v="2"/>
    <d v="2016-07-11T18:38:00"/>
    <s v="NA"/>
    <d v="2016-07-11T00:00:00"/>
    <d v="1899-12-30T18:38:00"/>
    <n v="18"/>
    <x v="1"/>
    <x v="5"/>
    <s v="Failed"/>
    <n v="0"/>
    <n v="1"/>
    <n v="1"/>
    <x v="0"/>
    <s v=""/>
  </r>
  <r>
    <n v="955"/>
    <x v="0"/>
    <x v="300"/>
    <x v="2"/>
    <d v="2016-07-11T18:40:00"/>
    <s v="NA"/>
    <d v="2016-07-11T00:00:00"/>
    <d v="1899-12-30T18:40:00"/>
    <n v="18"/>
    <x v="1"/>
    <x v="0"/>
    <s v="Failed"/>
    <n v="0"/>
    <n v="1"/>
    <n v="1"/>
    <x v="0"/>
    <s v=""/>
  </r>
  <r>
    <n v="956"/>
    <x v="0"/>
    <x v="300"/>
    <x v="2"/>
    <d v="2016-07-11T18:40:00"/>
    <s v="NA"/>
    <d v="2016-07-11T00:00:00"/>
    <d v="1899-12-30T18:40:00"/>
    <n v="18"/>
    <x v="1"/>
    <x v="4"/>
    <s v="Failed"/>
    <n v="0"/>
    <n v="1"/>
    <n v="1"/>
    <x v="0"/>
    <s v=""/>
  </r>
  <r>
    <n v="949"/>
    <x v="0"/>
    <x v="300"/>
    <x v="2"/>
    <d v="2016-07-11T18:41:00"/>
    <s v="NA"/>
    <d v="2016-07-11T00:00:00"/>
    <d v="1899-12-30T18:41:00"/>
    <n v="18"/>
    <x v="1"/>
    <x v="4"/>
    <s v="Failed"/>
    <n v="0"/>
    <n v="1"/>
    <n v="1"/>
    <x v="0"/>
    <s v=""/>
  </r>
  <r>
    <n v="958"/>
    <x v="0"/>
    <x v="300"/>
    <x v="2"/>
    <d v="2016-07-11T18:42:00"/>
    <s v="NA"/>
    <d v="2016-07-11T00:00:00"/>
    <d v="1899-12-30T18:42:00"/>
    <n v="18"/>
    <x v="1"/>
    <x v="1"/>
    <s v="Failed"/>
    <n v="0"/>
    <n v="1"/>
    <n v="1"/>
    <x v="0"/>
    <s v=""/>
  </r>
  <r>
    <n v="957"/>
    <x v="0"/>
    <x v="300"/>
    <x v="2"/>
    <d v="2016-07-11T18:42:00"/>
    <s v="NA"/>
    <d v="2016-07-11T00:00:00"/>
    <d v="1899-12-30T18:42:00"/>
    <n v="18"/>
    <x v="1"/>
    <x v="3"/>
    <s v="Failed"/>
    <n v="0"/>
    <n v="1"/>
    <n v="1"/>
    <x v="0"/>
    <s v=""/>
  </r>
  <r>
    <n v="959"/>
    <x v="0"/>
    <x v="300"/>
    <x v="2"/>
    <d v="2016-07-11T18:43:00"/>
    <s v="NA"/>
    <d v="2016-07-11T00:00:00"/>
    <d v="1899-12-30T18:43:00"/>
    <n v="18"/>
    <x v="1"/>
    <x v="5"/>
    <s v="Failed"/>
    <n v="0"/>
    <n v="1"/>
    <n v="1"/>
    <x v="0"/>
    <s v=""/>
  </r>
  <r>
    <n v="961"/>
    <x v="0"/>
    <x v="300"/>
    <x v="2"/>
    <d v="2016-07-11T18:46:00"/>
    <s v="NA"/>
    <d v="2016-07-11T00:00:00"/>
    <d v="1899-12-30T18:46:00"/>
    <n v="18"/>
    <x v="1"/>
    <x v="6"/>
    <s v="Failed"/>
    <n v="0"/>
    <n v="1"/>
    <n v="1"/>
    <x v="0"/>
    <s v=""/>
  </r>
  <r>
    <n v="964"/>
    <x v="0"/>
    <x v="300"/>
    <x v="2"/>
    <d v="2016-07-11T18:46:00"/>
    <s v="NA"/>
    <d v="2016-07-11T00:00:00"/>
    <d v="1899-12-30T18:46:00"/>
    <n v="18"/>
    <x v="1"/>
    <x v="3"/>
    <s v="Failed"/>
    <n v="0"/>
    <n v="1"/>
    <n v="1"/>
    <x v="0"/>
    <s v=""/>
  </r>
  <r>
    <n v="966"/>
    <x v="0"/>
    <x v="300"/>
    <x v="2"/>
    <d v="2016-07-11T18:48:00"/>
    <s v="NA"/>
    <d v="2016-07-11T00:00:00"/>
    <d v="1899-12-30T18:48:00"/>
    <n v="18"/>
    <x v="1"/>
    <x v="5"/>
    <s v="Failed"/>
    <n v="0"/>
    <n v="1"/>
    <n v="1"/>
    <x v="0"/>
    <s v=""/>
  </r>
  <r>
    <n v="970"/>
    <x v="0"/>
    <x v="300"/>
    <x v="2"/>
    <d v="2016-07-11T18:49:00"/>
    <s v="NA"/>
    <d v="2016-07-11T00:00:00"/>
    <d v="1899-12-30T18:49:00"/>
    <n v="18"/>
    <x v="1"/>
    <x v="4"/>
    <s v="Failed"/>
    <n v="0"/>
    <n v="1"/>
    <n v="1"/>
    <x v="0"/>
    <s v=""/>
  </r>
  <r>
    <n v="968"/>
    <x v="0"/>
    <x v="300"/>
    <x v="2"/>
    <d v="2016-07-11T18:49:00"/>
    <s v="NA"/>
    <d v="2016-07-11T00:00:00"/>
    <d v="1899-12-30T18:49:00"/>
    <n v="18"/>
    <x v="1"/>
    <x v="6"/>
    <s v="Failed"/>
    <n v="0"/>
    <n v="1"/>
    <n v="1"/>
    <x v="0"/>
    <s v=""/>
  </r>
  <r>
    <n v="971"/>
    <x v="0"/>
    <x v="300"/>
    <x v="2"/>
    <d v="2016-07-11T18:49:00"/>
    <s v="NA"/>
    <d v="2016-07-11T00:00:00"/>
    <d v="1899-12-30T18:49:00"/>
    <n v="18"/>
    <x v="1"/>
    <x v="3"/>
    <s v="Failed"/>
    <n v="0"/>
    <n v="1"/>
    <n v="1"/>
    <x v="0"/>
    <s v=""/>
  </r>
  <r>
    <n v="965"/>
    <x v="0"/>
    <x v="300"/>
    <x v="2"/>
    <d v="2016-07-11T18:50:00"/>
    <s v="NA"/>
    <d v="2016-07-11T00:00:00"/>
    <d v="1899-12-30T18:50:00"/>
    <n v="18"/>
    <x v="1"/>
    <x v="1"/>
    <s v="Failed"/>
    <n v="0"/>
    <n v="1"/>
    <n v="1"/>
    <x v="0"/>
    <s v=""/>
  </r>
  <r>
    <n v="962"/>
    <x v="0"/>
    <x v="300"/>
    <x v="2"/>
    <d v="2016-07-11T18:51:00"/>
    <s v="NA"/>
    <d v="2016-07-11T00:00:00"/>
    <d v="1899-12-30T18:51:00"/>
    <n v="18"/>
    <x v="1"/>
    <x v="0"/>
    <s v="Failed"/>
    <n v="0"/>
    <n v="1"/>
    <n v="1"/>
    <x v="0"/>
    <s v=""/>
  </r>
  <r>
    <n v="973"/>
    <x v="0"/>
    <x v="300"/>
    <x v="2"/>
    <d v="2016-07-11T18:54:00"/>
    <s v="NA"/>
    <d v="2016-07-11T00:00:00"/>
    <d v="1899-12-30T18:54:00"/>
    <n v="18"/>
    <x v="1"/>
    <x v="5"/>
    <s v="Failed"/>
    <n v="0"/>
    <n v="1"/>
    <n v="1"/>
    <x v="0"/>
    <s v=""/>
  </r>
  <r>
    <n v="969"/>
    <x v="0"/>
    <x v="300"/>
    <x v="2"/>
    <d v="2016-07-11T18:55:00"/>
    <s v="NA"/>
    <d v="2016-07-11T00:00:00"/>
    <d v="1899-12-30T18:55:00"/>
    <n v="18"/>
    <x v="1"/>
    <x v="0"/>
    <s v="Failed"/>
    <n v="0"/>
    <n v="1"/>
    <n v="1"/>
    <x v="0"/>
    <s v=""/>
  </r>
  <r>
    <n v="989"/>
    <x v="0"/>
    <x v="300"/>
    <x v="2"/>
    <d v="2016-07-11T18:57:00"/>
    <s v="NA"/>
    <d v="2016-07-11T00:00:00"/>
    <d v="1899-12-30T18:57:00"/>
    <n v="18"/>
    <x v="1"/>
    <x v="6"/>
    <s v="Failed"/>
    <n v="0"/>
    <n v="1"/>
    <n v="1"/>
    <x v="0"/>
    <s v=""/>
  </r>
  <r>
    <n v="974"/>
    <x v="0"/>
    <x v="300"/>
    <x v="2"/>
    <d v="2016-07-11T18:58:00"/>
    <s v="NA"/>
    <d v="2016-07-11T00:00:00"/>
    <d v="1899-12-30T18:58:00"/>
    <n v="18"/>
    <x v="1"/>
    <x v="2"/>
    <s v="Failed"/>
    <n v="0"/>
    <n v="1"/>
    <n v="1"/>
    <x v="0"/>
    <s v=""/>
  </r>
  <r>
    <n v="983"/>
    <x v="0"/>
    <x v="300"/>
    <x v="2"/>
    <d v="2016-07-11T18:58:00"/>
    <s v="NA"/>
    <d v="2016-07-11T00:00:00"/>
    <d v="1899-12-30T18:58:00"/>
    <n v="18"/>
    <x v="1"/>
    <x v="0"/>
    <s v="Failed"/>
    <n v="0"/>
    <n v="1"/>
    <n v="1"/>
    <x v="0"/>
    <s v=""/>
  </r>
  <r>
    <n v="985"/>
    <x v="1"/>
    <x v="300"/>
    <x v="2"/>
    <d v="2016-07-11T18:58:00"/>
    <s v="NA"/>
    <d v="2016-07-11T00:00:00"/>
    <d v="1899-12-30T18:58:00"/>
    <n v="18"/>
    <x v="1"/>
    <x v="3"/>
    <s v="Failed"/>
    <n v="0"/>
    <n v="1"/>
    <n v="1"/>
    <x v="1"/>
    <s v=""/>
  </r>
  <r>
    <n v="987"/>
    <x v="0"/>
    <x v="300"/>
    <x v="2"/>
    <d v="2016-07-11T18:59:00"/>
    <s v="NA"/>
    <d v="2016-07-11T00:00:00"/>
    <d v="1899-12-30T18:59:00"/>
    <n v="18"/>
    <x v="1"/>
    <x v="5"/>
    <s v="Failed"/>
    <n v="0"/>
    <n v="1"/>
    <n v="1"/>
    <x v="0"/>
    <s v=""/>
  </r>
  <r>
    <n v="979"/>
    <x v="0"/>
    <x v="300"/>
    <x v="2"/>
    <d v="2016-07-11T19:00:00"/>
    <s v="NA"/>
    <d v="2016-07-11T00:00:00"/>
    <d v="1899-12-30T19:00:00"/>
    <n v="19"/>
    <x v="1"/>
    <x v="1"/>
    <s v="Failed"/>
    <n v="0"/>
    <n v="1"/>
    <n v="1"/>
    <x v="0"/>
    <s v=""/>
  </r>
  <r>
    <n v="982"/>
    <x v="0"/>
    <x v="300"/>
    <x v="2"/>
    <d v="2016-07-11T19:01:00"/>
    <s v="NA"/>
    <d v="2016-07-11T00:00:00"/>
    <d v="1899-12-30T19:01:00"/>
    <n v="19"/>
    <x v="1"/>
    <x v="6"/>
    <s v="Failed"/>
    <n v="0"/>
    <n v="1"/>
    <n v="1"/>
    <x v="0"/>
    <s v=""/>
  </r>
  <r>
    <n v="977"/>
    <x v="0"/>
    <x v="300"/>
    <x v="2"/>
    <d v="2016-07-11T19:01:00"/>
    <s v="NA"/>
    <d v="2016-07-11T00:00:00"/>
    <d v="1899-12-30T19:01:00"/>
    <n v="19"/>
    <x v="1"/>
    <x v="4"/>
    <s v="Failed"/>
    <n v="0"/>
    <n v="1"/>
    <n v="1"/>
    <x v="0"/>
    <s v=""/>
  </r>
  <r>
    <n v="986"/>
    <x v="0"/>
    <x v="300"/>
    <x v="2"/>
    <d v="2016-07-11T19:01:00"/>
    <s v="NA"/>
    <d v="2016-07-11T00:00:00"/>
    <d v="1899-12-30T19:01:00"/>
    <n v="19"/>
    <x v="1"/>
    <x v="1"/>
    <s v="Failed"/>
    <n v="0"/>
    <n v="1"/>
    <n v="1"/>
    <x v="0"/>
    <s v=""/>
  </r>
  <r>
    <n v="991"/>
    <x v="0"/>
    <x v="300"/>
    <x v="2"/>
    <d v="2016-07-11T19:02:00"/>
    <s v="NA"/>
    <d v="2016-07-11T00:00:00"/>
    <d v="1899-12-30T19:02:00"/>
    <n v="19"/>
    <x v="1"/>
    <x v="4"/>
    <s v="Failed"/>
    <n v="0"/>
    <n v="1"/>
    <n v="1"/>
    <x v="0"/>
    <s v=""/>
  </r>
  <r>
    <n v="978"/>
    <x v="0"/>
    <x v="300"/>
    <x v="2"/>
    <d v="2016-07-11T19:02:00"/>
    <s v="NA"/>
    <d v="2016-07-11T00:00:00"/>
    <d v="1899-12-30T19:02:00"/>
    <n v="19"/>
    <x v="1"/>
    <x v="3"/>
    <s v="Failed"/>
    <n v="0"/>
    <n v="1"/>
    <n v="1"/>
    <x v="0"/>
    <s v=""/>
  </r>
  <r>
    <n v="984"/>
    <x v="0"/>
    <x v="300"/>
    <x v="2"/>
    <d v="2016-07-11T19:02:00"/>
    <s v="NA"/>
    <d v="2016-07-11T00:00:00"/>
    <d v="1899-12-30T19:02:00"/>
    <n v="19"/>
    <x v="1"/>
    <x v="4"/>
    <s v="Failed"/>
    <n v="0"/>
    <n v="1"/>
    <n v="1"/>
    <x v="0"/>
    <s v=""/>
  </r>
  <r>
    <n v="994"/>
    <x v="0"/>
    <x v="300"/>
    <x v="2"/>
    <d v="2016-07-11T19:02:00"/>
    <s v="NA"/>
    <d v="2016-07-11T00:00:00"/>
    <d v="1899-12-30T19:02:00"/>
    <n v="19"/>
    <x v="1"/>
    <x v="5"/>
    <s v="Failed"/>
    <n v="0"/>
    <n v="1"/>
    <n v="1"/>
    <x v="0"/>
    <s v=""/>
  </r>
  <r>
    <n v="988"/>
    <x v="0"/>
    <x v="300"/>
    <x v="2"/>
    <d v="2016-07-11T19:02:00"/>
    <s v="NA"/>
    <d v="2016-07-11T00:00:00"/>
    <d v="1899-12-30T19:02:00"/>
    <n v="19"/>
    <x v="1"/>
    <x v="2"/>
    <s v="Failed"/>
    <n v="0"/>
    <n v="1"/>
    <n v="1"/>
    <x v="0"/>
    <s v=""/>
  </r>
  <r>
    <n v="1000"/>
    <x v="0"/>
    <x v="300"/>
    <x v="2"/>
    <d v="2016-07-11T19:02:00"/>
    <s v="NA"/>
    <d v="2016-07-11T00:00:00"/>
    <d v="1899-12-30T19:02:00"/>
    <n v="19"/>
    <x v="1"/>
    <x v="1"/>
    <s v="Failed"/>
    <n v="0"/>
    <n v="1"/>
    <n v="1"/>
    <x v="0"/>
    <s v=""/>
  </r>
  <r>
    <n v="990"/>
    <x v="0"/>
    <x v="300"/>
    <x v="2"/>
    <d v="2016-07-11T19:03:00"/>
    <s v="NA"/>
    <d v="2016-07-11T00:00:00"/>
    <d v="1899-12-30T19:03:00"/>
    <n v="19"/>
    <x v="1"/>
    <x v="0"/>
    <s v="Failed"/>
    <n v="0"/>
    <n v="1"/>
    <n v="1"/>
    <x v="0"/>
    <s v=""/>
  </r>
  <r>
    <n v="1001"/>
    <x v="0"/>
    <x v="300"/>
    <x v="2"/>
    <d v="2016-07-11T19:05:00"/>
    <s v="NA"/>
    <d v="2016-07-11T00:00:00"/>
    <d v="1899-12-30T19:05:00"/>
    <n v="19"/>
    <x v="1"/>
    <x v="5"/>
    <s v="Failed"/>
    <n v="0"/>
    <n v="1"/>
    <n v="1"/>
    <x v="0"/>
    <s v=""/>
  </r>
  <r>
    <n v="997"/>
    <x v="0"/>
    <x v="300"/>
    <x v="2"/>
    <d v="2016-07-11T19:05:00"/>
    <s v="NA"/>
    <d v="2016-07-11T00:00:00"/>
    <d v="1899-12-30T19:05:00"/>
    <n v="19"/>
    <x v="1"/>
    <x v="0"/>
    <s v="Failed"/>
    <n v="0"/>
    <n v="1"/>
    <n v="1"/>
    <x v="0"/>
    <s v=""/>
  </r>
  <r>
    <n v="996"/>
    <x v="0"/>
    <x v="300"/>
    <x v="2"/>
    <d v="2016-07-11T19:10:00"/>
    <s v="NA"/>
    <d v="2016-07-11T00:00:00"/>
    <d v="1899-12-30T19:10:00"/>
    <n v="19"/>
    <x v="1"/>
    <x v="6"/>
    <s v="Failed"/>
    <n v="0"/>
    <n v="1"/>
    <n v="1"/>
    <x v="0"/>
    <s v=""/>
  </r>
  <r>
    <n v="1009"/>
    <x v="0"/>
    <x v="300"/>
    <x v="2"/>
    <d v="2016-07-11T19:11:00"/>
    <s v="NA"/>
    <d v="2016-07-11T00:00:00"/>
    <d v="1899-12-30T19:11:00"/>
    <n v="19"/>
    <x v="1"/>
    <x v="2"/>
    <s v="Failed"/>
    <n v="0"/>
    <n v="1"/>
    <n v="1"/>
    <x v="0"/>
    <s v=""/>
  </r>
  <r>
    <n v="1004"/>
    <x v="0"/>
    <x v="300"/>
    <x v="2"/>
    <d v="2016-07-11T19:11:00"/>
    <s v="NA"/>
    <d v="2016-07-11T00:00:00"/>
    <d v="1899-12-30T19:11:00"/>
    <n v="19"/>
    <x v="1"/>
    <x v="0"/>
    <s v="Failed"/>
    <n v="0"/>
    <n v="1"/>
    <n v="1"/>
    <x v="0"/>
    <s v=""/>
  </r>
  <r>
    <n v="1003"/>
    <x v="0"/>
    <x v="300"/>
    <x v="2"/>
    <d v="2016-07-11T19:12:00"/>
    <s v="NA"/>
    <d v="2016-07-11T00:00:00"/>
    <d v="1899-12-30T19:12:00"/>
    <n v="19"/>
    <x v="1"/>
    <x v="6"/>
    <s v="Failed"/>
    <n v="0"/>
    <n v="1"/>
    <n v="1"/>
    <x v="0"/>
    <s v=""/>
  </r>
  <r>
    <n v="1016"/>
    <x v="0"/>
    <x v="300"/>
    <x v="2"/>
    <d v="2016-07-11T19:15:00"/>
    <s v="NA"/>
    <d v="2016-07-11T00:00:00"/>
    <d v="1899-12-30T19:15:00"/>
    <n v="19"/>
    <x v="1"/>
    <x v="2"/>
    <s v="Failed"/>
    <n v="0"/>
    <n v="1"/>
    <n v="1"/>
    <x v="0"/>
    <s v=""/>
  </r>
  <r>
    <n v="1013"/>
    <x v="0"/>
    <x v="300"/>
    <x v="2"/>
    <d v="2016-07-11T19:15:00"/>
    <s v="NA"/>
    <d v="2016-07-11T00:00:00"/>
    <d v="1899-12-30T19:15:00"/>
    <n v="19"/>
    <x v="1"/>
    <x v="3"/>
    <s v="Failed"/>
    <n v="0"/>
    <n v="1"/>
    <n v="1"/>
    <x v="0"/>
    <s v=""/>
  </r>
  <r>
    <n v="1029"/>
    <x v="0"/>
    <x v="300"/>
    <x v="2"/>
    <d v="2016-07-11T19:16:00"/>
    <s v="NA"/>
    <d v="2016-07-11T00:00:00"/>
    <d v="1899-12-30T19:16:00"/>
    <n v="19"/>
    <x v="1"/>
    <x v="5"/>
    <s v="Failed"/>
    <n v="0"/>
    <n v="1"/>
    <n v="1"/>
    <x v="0"/>
    <s v=""/>
  </r>
  <r>
    <n v="1017"/>
    <x v="0"/>
    <x v="300"/>
    <x v="2"/>
    <d v="2016-07-11T19:17:00"/>
    <s v="NA"/>
    <d v="2016-07-11T00:00:00"/>
    <d v="1899-12-30T19:17:00"/>
    <n v="19"/>
    <x v="1"/>
    <x v="6"/>
    <s v="Failed"/>
    <n v="0"/>
    <n v="1"/>
    <n v="1"/>
    <x v="0"/>
    <s v=""/>
  </r>
  <r>
    <n v="1028"/>
    <x v="0"/>
    <x v="300"/>
    <x v="2"/>
    <d v="2016-07-11T19:17:00"/>
    <s v="NA"/>
    <d v="2016-07-11T00:00:00"/>
    <d v="1899-12-30T19:17:00"/>
    <n v="19"/>
    <x v="1"/>
    <x v="1"/>
    <s v="Failed"/>
    <n v="0"/>
    <n v="1"/>
    <n v="1"/>
    <x v="0"/>
    <s v=""/>
  </r>
  <r>
    <n v="1018"/>
    <x v="0"/>
    <x v="300"/>
    <x v="2"/>
    <d v="2016-07-11T19:17:00"/>
    <s v="NA"/>
    <d v="2016-07-11T00:00:00"/>
    <d v="1899-12-30T19:17:00"/>
    <n v="19"/>
    <x v="1"/>
    <x v="0"/>
    <s v="Failed"/>
    <n v="0"/>
    <n v="1"/>
    <n v="1"/>
    <x v="0"/>
    <s v=""/>
  </r>
  <r>
    <n v="1023"/>
    <x v="0"/>
    <x v="300"/>
    <x v="2"/>
    <d v="2016-07-11T19:18:00"/>
    <s v="NA"/>
    <d v="2016-07-11T00:00:00"/>
    <d v="1899-12-30T19:18:00"/>
    <n v="19"/>
    <x v="1"/>
    <x v="2"/>
    <s v="Failed"/>
    <n v="0"/>
    <n v="1"/>
    <n v="1"/>
    <x v="0"/>
    <s v=""/>
  </r>
  <r>
    <n v="1025"/>
    <x v="0"/>
    <x v="300"/>
    <x v="2"/>
    <d v="2016-07-11T19:19:00"/>
    <s v="NA"/>
    <d v="2016-07-11T00:00:00"/>
    <d v="1899-12-30T19:19:00"/>
    <n v="19"/>
    <x v="1"/>
    <x v="0"/>
    <s v="Failed"/>
    <n v="0"/>
    <n v="1"/>
    <n v="1"/>
    <x v="0"/>
    <s v=""/>
  </r>
  <r>
    <n v="1026"/>
    <x v="0"/>
    <x v="300"/>
    <x v="2"/>
    <d v="2016-07-11T19:19:00"/>
    <s v="NA"/>
    <d v="2016-07-11T00:00:00"/>
    <d v="1899-12-30T19:19:00"/>
    <n v="19"/>
    <x v="1"/>
    <x v="4"/>
    <s v="Failed"/>
    <n v="0"/>
    <n v="1"/>
    <n v="1"/>
    <x v="0"/>
    <s v=""/>
  </r>
  <r>
    <n v="1021"/>
    <x v="0"/>
    <x v="300"/>
    <x v="2"/>
    <d v="2016-07-11T19:20:00"/>
    <s v="NA"/>
    <d v="2016-07-11T00:00:00"/>
    <d v="1899-12-30T19:20:00"/>
    <n v="19"/>
    <x v="1"/>
    <x v="1"/>
    <s v="Failed"/>
    <n v="0"/>
    <n v="1"/>
    <n v="1"/>
    <x v="0"/>
    <s v=""/>
  </r>
  <r>
    <n v="1019"/>
    <x v="0"/>
    <x v="300"/>
    <x v="2"/>
    <d v="2016-07-11T19:22:00"/>
    <s v="NA"/>
    <d v="2016-07-11T00:00:00"/>
    <d v="1899-12-30T19:22:00"/>
    <n v="19"/>
    <x v="1"/>
    <x v="4"/>
    <s v="Failed"/>
    <n v="0"/>
    <n v="1"/>
    <n v="1"/>
    <x v="0"/>
    <s v=""/>
  </r>
  <r>
    <n v="1022"/>
    <x v="0"/>
    <x v="300"/>
    <x v="2"/>
    <d v="2016-07-11T19:22:00"/>
    <s v="NA"/>
    <d v="2016-07-11T00:00:00"/>
    <d v="1899-12-30T19:22:00"/>
    <n v="19"/>
    <x v="1"/>
    <x v="5"/>
    <s v="Failed"/>
    <n v="0"/>
    <n v="1"/>
    <n v="1"/>
    <x v="0"/>
    <s v=""/>
  </r>
  <r>
    <n v="1031"/>
    <x v="0"/>
    <x v="300"/>
    <x v="2"/>
    <d v="2016-07-11T19:24:00"/>
    <s v="NA"/>
    <d v="2016-07-11T00:00:00"/>
    <d v="1899-12-30T19:24:00"/>
    <n v="19"/>
    <x v="1"/>
    <x v="6"/>
    <s v="Failed"/>
    <n v="0"/>
    <n v="1"/>
    <n v="1"/>
    <x v="0"/>
    <s v=""/>
  </r>
  <r>
    <n v="1032"/>
    <x v="0"/>
    <x v="300"/>
    <x v="2"/>
    <d v="2016-07-11T19:24:00"/>
    <s v="NA"/>
    <d v="2016-07-11T00:00:00"/>
    <d v="1899-12-30T19:24:00"/>
    <n v="19"/>
    <x v="1"/>
    <x v="0"/>
    <s v="Failed"/>
    <n v="0"/>
    <n v="1"/>
    <n v="1"/>
    <x v="0"/>
    <s v=""/>
  </r>
  <r>
    <n v="1035"/>
    <x v="0"/>
    <x v="300"/>
    <x v="2"/>
    <d v="2016-07-11T19:29:00"/>
    <s v="NA"/>
    <d v="2016-07-11T00:00:00"/>
    <d v="1899-12-30T19:29:00"/>
    <n v="19"/>
    <x v="1"/>
    <x v="1"/>
    <s v="Failed"/>
    <n v="0"/>
    <n v="1"/>
    <n v="1"/>
    <x v="0"/>
    <s v=""/>
  </r>
  <r>
    <n v="1033"/>
    <x v="0"/>
    <x v="300"/>
    <x v="2"/>
    <d v="2016-07-11T19:30:00"/>
    <s v="NA"/>
    <d v="2016-07-11T00:00:00"/>
    <d v="1899-12-30T19:30:00"/>
    <n v="19"/>
    <x v="1"/>
    <x v="4"/>
    <s v="Failed"/>
    <n v="0"/>
    <n v="1"/>
    <n v="1"/>
    <x v="0"/>
    <s v=""/>
  </r>
  <r>
    <n v="1037"/>
    <x v="0"/>
    <x v="300"/>
    <x v="2"/>
    <d v="2016-07-11T19:31:00"/>
    <s v="NA"/>
    <d v="2016-07-11T00:00:00"/>
    <d v="1899-12-30T19:31:00"/>
    <n v="19"/>
    <x v="1"/>
    <x v="2"/>
    <s v="Failed"/>
    <n v="0"/>
    <n v="1"/>
    <n v="1"/>
    <x v="0"/>
    <s v=""/>
  </r>
  <r>
    <n v="1042"/>
    <x v="0"/>
    <x v="300"/>
    <x v="2"/>
    <d v="2016-07-11T19:33:00"/>
    <s v="NA"/>
    <d v="2016-07-11T00:00:00"/>
    <d v="1899-12-30T19:33:00"/>
    <n v="19"/>
    <x v="1"/>
    <x v="1"/>
    <s v="Failed"/>
    <n v="0"/>
    <n v="1"/>
    <n v="1"/>
    <x v="0"/>
    <s v=""/>
  </r>
  <r>
    <n v="1036"/>
    <x v="0"/>
    <x v="300"/>
    <x v="2"/>
    <d v="2016-07-11T19:33:00"/>
    <s v="NA"/>
    <d v="2016-07-11T00:00:00"/>
    <d v="1899-12-30T19:33:00"/>
    <n v="19"/>
    <x v="1"/>
    <x v="5"/>
    <s v="Failed"/>
    <n v="0"/>
    <n v="1"/>
    <n v="1"/>
    <x v="0"/>
    <s v=""/>
  </r>
  <r>
    <n v="1041"/>
    <x v="0"/>
    <x v="300"/>
    <x v="2"/>
    <d v="2016-07-11T19:34:00"/>
    <s v="NA"/>
    <d v="2016-07-11T00:00:00"/>
    <d v="1899-12-30T19:34:00"/>
    <n v="19"/>
    <x v="1"/>
    <x v="3"/>
    <s v="Failed"/>
    <n v="0"/>
    <n v="1"/>
    <n v="1"/>
    <x v="0"/>
    <s v=""/>
  </r>
  <r>
    <n v="1043"/>
    <x v="0"/>
    <x v="300"/>
    <x v="2"/>
    <d v="2016-07-11T19:34:00"/>
    <s v="NA"/>
    <d v="2016-07-11T00:00:00"/>
    <d v="1899-12-30T19:34:00"/>
    <n v="19"/>
    <x v="1"/>
    <x v="5"/>
    <s v="Failed"/>
    <n v="0"/>
    <n v="1"/>
    <n v="1"/>
    <x v="0"/>
    <s v=""/>
  </r>
  <r>
    <n v="1038"/>
    <x v="0"/>
    <x v="300"/>
    <x v="2"/>
    <d v="2016-07-11T19:35:00"/>
    <s v="NA"/>
    <d v="2016-07-11T00:00:00"/>
    <d v="1899-12-30T19:35:00"/>
    <n v="19"/>
    <x v="1"/>
    <x v="6"/>
    <s v="Failed"/>
    <n v="0"/>
    <n v="1"/>
    <n v="1"/>
    <x v="0"/>
    <s v=""/>
  </r>
  <r>
    <n v="1047"/>
    <x v="0"/>
    <x v="300"/>
    <x v="2"/>
    <d v="2016-07-11T19:39:00"/>
    <s v="NA"/>
    <d v="2016-07-11T00:00:00"/>
    <d v="1899-12-30T19:39:00"/>
    <n v="19"/>
    <x v="1"/>
    <x v="4"/>
    <s v="Failed"/>
    <n v="0"/>
    <n v="1"/>
    <n v="1"/>
    <x v="0"/>
    <s v=""/>
  </r>
  <r>
    <n v="1045"/>
    <x v="1"/>
    <x v="300"/>
    <x v="2"/>
    <d v="2016-07-11T19:40:00"/>
    <s v="NA"/>
    <d v="2016-07-11T00:00:00"/>
    <d v="1899-12-30T19:40:00"/>
    <n v="19"/>
    <x v="1"/>
    <x v="6"/>
    <s v="Failed"/>
    <n v="0"/>
    <n v="1"/>
    <n v="1"/>
    <x v="1"/>
    <s v=""/>
  </r>
  <r>
    <n v="1049"/>
    <x v="0"/>
    <x v="300"/>
    <x v="2"/>
    <d v="2016-07-11T19:40:00"/>
    <s v="NA"/>
    <d v="2016-07-11T00:00:00"/>
    <d v="1899-12-30T19:40:00"/>
    <n v="19"/>
    <x v="1"/>
    <x v="1"/>
    <s v="Failed"/>
    <n v="0"/>
    <n v="1"/>
    <n v="1"/>
    <x v="0"/>
    <s v=""/>
  </r>
  <r>
    <n v="1048"/>
    <x v="0"/>
    <x v="300"/>
    <x v="2"/>
    <d v="2016-07-11T19:41:00"/>
    <s v="NA"/>
    <d v="2016-07-11T00:00:00"/>
    <d v="1899-12-30T19:41:00"/>
    <n v="19"/>
    <x v="1"/>
    <x v="3"/>
    <s v="Failed"/>
    <n v="0"/>
    <n v="1"/>
    <n v="1"/>
    <x v="0"/>
    <s v=""/>
  </r>
  <r>
    <n v="1054"/>
    <x v="0"/>
    <x v="300"/>
    <x v="2"/>
    <d v="2016-07-11T19:42:00"/>
    <s v="NA"/>
    <d v="2016-07-11T00:00:00"/>
    <d v="1899-12-30T19:42:00"/>
    <n v="19"/>
    <x v="1"/>
    <x v="4"/>
    <s v="Failed"/>
    <n v="0"/>
    <n v="1"/>
    <n v="1"/>
    <x v="0"/>
    <s v=""/>
  </r>
  <r>
    <n v="1061"/>
    <x v="0"/>
    <x v="300"/>
    <x v="2"/>
    <d v="2016-07-11T19:44:00"/>
    <s v="NA"/>
    <d v="2016-07-11T00:00:00"/>
    <d v="1899-12-30T19:44:00"/>
    <n v="19"/>
    <x v="1"/>
    <x v="4"/>
    <s v="Failed"/>
    <n v="0"/>
    <n v="1"/>
    <n v="1"/>
    <x v="0"/>
    <s v=""/>
  </r>
  <r>
    <n v="1053"/>
    <x v="0"/>
    <x v="300"/>
    <x v="2"/>
    <d v="2016-07-11T19:45:00"/>
    <s v="NA"/>
    <d v="2016-07-11T00:00:00"/>
    <d v="1899-12-30T19:45:00"/>
    <n v="19"/>
    <x v="1"/>
    <x v="0"/>
    <s v="Failed"/>
    <n v="0"/>
    <n v="1"/>
    <n v="1"/>
    <x v="0"/>
    <s v=""/>
  </r>
  <r>
    <n v="1055"/>
    <x v="1"/>
    <x v="300"/>
    <x v="2"/>
    <d v="2016-07-11T19:46:00"/>
    <s v="NA"/>
    <d v="2016-07-11T00:00:00"/>
    <d v="1899-12-30T19:46:00"/>
    <n v="19"/>
    <x v="1"/>
    <x v="3"/>
    <s v="Failed"/>
    <n v="0"/>
    <n v="1"/>
    <n v="1"/>
    <x v="1"/>
    <s v=""/>
  </r>
  <r>
    <n v="1058"/>
    <x v="0"/>
    <x v="300"/>
    <x v="2"/>
    <d v="2016-07-11T19:47:00"/>
    <s v="NA"/>
    <d v="2016-07-11T00:00:00"/>
    <d v="1899-12-30T19:47:00"/>
    <n v="19"/>
    <x v="1"/>
    <x v="2"/>
    <s v="Failed"/>
    <n v="0"/>
    <n v="1"/>
    <n v="1"/>
    <x v="0"/>
    <s v=""/>
  </r>
  <r>
    <n v="1063"/>
    <x v="0"/>
    <x v="300"/>
    <x v="2"/>
    <d v="2016-07-11T19:51:00"/>
    <s v="NA"/>
    <d v="2016-07-11T00:00:00"/>
    <d v="1899-12-30T19:51:00"/>
    <n v="19"/>
    <x v="1"/>
    <x v="1"/>
    <s v="Failed"/>
    <n v="0"/>
    <n v="1"/>
    <n v="1"/>
    <x v="0"/>
    <s v=""/>
  </r>
  <r>
    <n v="1062"/>
    <x v="0"/>
    <x v="300"/>
    <x v="2"/>
    <d v="2016-07-11T19:53:00"/>
    <s v="NA"/>
    <d v="2016-07-11T00:00:00"/>
    <d v="1899-12-30T19:53:00"/>
    <n v="19"/>
    <x v="1"/>
    <x v="3"/>
    <s v="Failed"/>
    <n v="0"/>
    <n v="1"/>
    <n v="1"/>
    <x v="0"/>
    <s v=""/>
  </r>
  <r>
    <n v="1067"/>
    <x v="0"/>
    <x v="300"/>
    <x v="2"/>
    <d v="2016-07-11T19:53:00"/>
    <s v="NA"/>
    <d v="2016-07-11T00:00:00"/>
    <d v="1899-12-30T19:53:00"/>
    <n v="19"/>
    <x v="1"/>
    <x v="0"/>
    <s v="Failed"/>
    <n v="0"/>
    <n v="1"/>
    <n v="1"/>
    <x v="0"/>
    <s v=""/>
  </r>
  <r>
    <n v="1072"/>
    <x v="0"/>
    <x v="300"/>
    <x v="2"/>
    <d v="2016-07-11T19:54:00"/>
    <s v="NA"/>
    <d v="2016-07-11T00:00:00"/>
    <d v="1899-12-30T19:54:00"/>
    <n v="19"/>
    <x v="1"/>
    <x v="2"/>
    <s v="Failed"/>
    <n v="0"/>
    <n v="1"/>
    <n v="1"/>
    <x v="0"/>
    <s v=""/>
  </r>
  <r>
    <n v="1069"/>
    <x v="0"/>
    <x v="300"/>
    <x v="2"/>
    <d v="2016-07-11T19:57:00"/>
    <s v="NA"/>
    <d v="2016-07-11T00:00:00"/>
    <d v="1899-12-30T19:57:00"/>
    <n v="19"/>
    <x v="1"/>
    <x v="3"/>
    <s v="Failed"/>
    <n v="0"/>
    <n v="1"/>
    <n v="1"/>
    <x v="0"/>
    <s v=""/>
  </r>
  <r>
    <n v="1073"/>
    <x v="0"/>
    <x v="300"/>
    <x v="2"/>
    <d v="2016-07-11T19:58:00"/>
    <s v="NA"/>
    <d v="2016-07-11T00:00:00"/>
    <d v="1899-12-30T19:58:00"/>
    <n v="19"/>
    <x v="1"/>
    <x v="6"/>
    <s v="Failed"/>
    <n v="0"/>
    <n v="1"/>
    <n v="1"/>
    <x v="0"/>
    <s v=""/>
  </r>
  <r>
    <n v="1074"/>
    <x v="0"/>
    <x v="300"/>
    <x v="2"/>
    <d v="2016-07-11T20:00:00"/>
    <s v="NA"/>
    <d v="2016-07-11T00:00:00"/>
    <d v="1899-12-30T20:00:00"/>
    <n v="20"/>
    <x v="1"/>
    <x v="0"/>
    <s v="Failed"/>
    <n v="0"/>
    <n v="1"/>
    <n v="1"/>
    <x v="0"/>
    <s v=""/>
  </r>
  <r>
    <n v="1079"/>
    <x v="0"/>
    <x v="300"/>
    <x v="2"/>
    <d v="2016-07-11T20:01:00"/>
    <s v="NA"/>
    <d v="2016-07-11T00:00:00"/>
    <d v="1899-12-30T20:01:00"/>
    <n v="20"/>
    <x v="1"/>
    <x v="2"/>
    <s v="Failed"/>
    <n v="0"/>
    <n v="1"/>
    <n v="1"/>
    <x v="0"/>
    <s v=""/>
  </r>
  <r>
    <n v="1075"/>
    <x v="1"/>
    <x v="300"/>
    <x v="2"/>
    <d v="2016-07-11T20:01:00"/>
    <s v="NA"/>
    <d v="2016-07-11T00:00:00"/>
    <d v="1899-12-30T20:01:00"/>
    <n v="20"/>
    <x v="1"/>
    <x v="4"/>
    <s v="Failed"/>
    <n v="0"/>
    <n v="1"/>
    <n v="1"/>
    <x v="1"/>
    <s v=""/>
  </r>
  <r>
    <n v="1078"/>
    <x v="0"/>
    <x v="300"/>
    <x v="2"/>
    <d v="2016-07-11T20:01:00"/>
    <s v="NA"/>
    <d v="2016-07-11T00:00:00"/>
    <d v="1899-12-30T20:01:00"/>
    <n v="20"/>
    <x v="1"/>
    <x v="5"/>
    <s v="Failed"/>
    <n v="0"/>
    <n v="1"/>
    <n v="1"/>
    <x v="0"/>
    <s v=""/>
  </r>
  <r>
    <n v="1076"/>
    <x v="0"/>
    <x v="300"/>
    <x v="2"/>
    <d v="2016-07-11T20:02:00"/>
    <s v="NA"/>
    <d v="2016-07-11T00:00:00"/>
    <d v="1899-12-30T20:02:00"/>
    <n v="20"/>
    <x v="1"/>
    <x v="3"/>
    <s v="Failed"/>
    <n v="0"/>
    <n v="1"/>
    <n v="1"/>
    <x v="0"/>
    <s v=""/>
  </r>
  <r>
    <n v="1090"/>
    <x v="0"/>
    <x v="300"/>
    <x v="2"/>
    <d v="2016-07-11T20:03:00"/>
    <s v="NA"/>
    <d v="2016-07-11T00:00:00"/>
    <d v="1899-12-30T20:03:00"/>
    <n v="20"/>
    <x v="1"/>
    <x v="3"/>
    <s v="Failed"/>
    <n v="0"/>
    <n v="1"/>
    <n v="1"/>
    <x v="0"/>
    <s v=""/>
  </r>
  <r>
    <n v="1083"/>
    <x v="0"/>
    <x v="300"/>
    <x v="2"/>
    <d v="2016-07-11T20:04:00"/>
    <s v="NA"/>
    <d v="2016-07-11T00:00:00"/>
    <d v="1899-12-30T20:04:00"/>
    <n v="20"/>
    <x v="1"/>
    <x v="3"/>
    <s v="Failed"/>
    <n v="0"/>
    <n v="1"/>
    <n v="1"/>
    <x v="0"/>
    <s v=""/>
  </r>
  <r>
    <n v="1089"/>
    <x v="0"/>
    <x v="300"/>
    <x v="2"/>
    <d v="2016-07-11T20:05:00"/>
    <s v="NA"/>
    <d v="2016-07-11T00:00:00"/>
    <d v="1899-12-30T20:05:00"/>
    <n v="20"/>
    <x v="1"/>
    <x v="4"/>
    <s v="Failed"/>
    <n v="0"/>
    <n v="1"/>
    <n v="1"/>
    <x v="0"/>
    <s v=""/>
  </r>
  <r>
    <n v="1091"/>
    <x v="0"/>
    <x v="300"/>
    <x v="2"/>
    <d v="2016-07-11T20:05:00"/>
    <s v="NA"/>
    <d v="2016-07-11T00:00:00"/>
    <d v="1899-12-30T20:05:00"/>
    <n v="20"/>
    <x v="1"/>
    <x v="1"/>
    <s v="Failed"/>
    <n v="0"/>
    <n v="1"/>
    <n v="1"/>
    <x v="0"/>
    <s v=""/>
  </r>
  <r>
    <n v="1088"/>
    <x v="0"/>
    <x v="300"/>
    <x v="2"/>
    <d v="2016-07-11T20:06:00"/>
    <s v="NA"/>
    <d v="2016-07-11T00:00:00"/>
    <d v="1899-12-30T20:06:00"/>
    <n v="20"/>
    <x v="1"/>
    <x v="0"/>
    <s v="Failed"/>
    <n v="0"/>
    <n v="1"/>
    <n v="1"/>
    <x v="0"/>
    <s v=""/>
  </r>
  <r>
    <n v="1093"/>
    <x v="0"/>
    <x v="300"/>
    <x v="2"/>
    <d v="2016-07-11T20:06:00"/>
    <s v="NA"/>
    <d v="2016-07-11T00:00:00"/>
    <d v="1899-12-30T20:06:00"/>
    <n v="20"/>
    <x v="1"/>
    <x v="2"/>
    <s v="Failed"/>
    <n v="0"/>
    <n v="1"/>
    <n v="1"/>
    <x v="0"/>
    <s v=""/>
  </r>
  <r>
    <n v="1082"/>
    <x v="0"/>
    <x v="300"/>
    <x v="2"/>
    <d v="2016-07-11T20:06:00"/>
    <s v="NA"/>
    <d v="2016-07-11T00:00:00"/>
    <d v="1899-12-30T20:06:00"/>
    <n v="20"/>
    <x v="1"/>
    <x v="4"/>
    <s v="Failed"/>
    <n v="0"/>
    <n v="1"/>
    <n v="1"/>
    <x v="0"/>
    <s v=""/>
  </r>
  <r>
    <n v="1081"/>
    <x v="0"/>
    <x v="300"/>
    <x v="2"/>
    <d v="2016-07-11T20:07:00"/>
    <s v="NA"/>
    <d v="2016-07-11T00:00:00"/>
    <d v="1899-12-30T20:07:00"/>
    <n v="20"/>
    <x v="1"/>
    <x v="0"/>
    <s v="Failed"/>
    <n v="0"/>
    <n v="1"/>
    <n v="1"/>
    <x v="0"/>
    <s v=""/>
  </r>
  <r>
    <n v="1102"/>
    <x v="0"/>
    <x v="300"/>
    <x v="2"/>
    <d v="2016-07-11T20:08:00"/>
    <s v="NA"/>
    <d v="2016-07-11T00:00:00"/>
    <d v="1899-12-30T20:08:00"/>
    <n v="20"/>
    <x v="1"/>
    <x v="0"/>
    <s v="Failed"/>
    <n v="0"/>
    <n v="1"/>
    <n v="1"/>
    <x v="0"/>
    <s v=""/>
  </r>
  <r>
    <n v="1087"/>
    <x v="0"/>
    <x v="300"/>
    <x v="2"/>
    <d v="2016-07-11T20:09:00"/>
    <s v="NA"/>
    <d v="2016-07-11T00:00:00"/>
    <d v="1899-12-30T20:09:00"/>
    <n v="20"/>
    <x v="1"/>
    <x v="6"/>
    <s v="Failed"/>
    <n v="0"/>
    <n v="1"/>
    <n v="1"/>
    <x v="0"/>
    <s v=""/>
  </r>
  <r>
    <n v="1106"/>
    <x v="0"/>
    <x v="300"/>
    <x v="2"/>
    <d v="2016-07-11T20:11:00"/>
    <s v="NA"/>
    <d v="2016-07-11T00:00:00"/>
    <d v="1899-12-30T20:11:00"/>
    <n v="20"/>
    <x v="1"/>
    <x v="5"/>
    <s v="Failed"/>
    <n v="0"/>
    <n v="1"/>
    <n v="1"/>
    <x v="0"/>
    <s v=""/>
  </r>
  <r>
    <n v="1096"/>
    <x v="0"/>
    <x v="300"/>
    <x v="2"/>
    <d v="2016-07-11T20:11:00"/>
    <s v="NA"/>
    <d v="2016-07-11T00:00:00"/>
    <d v="1899-12-30T20:11:00"/>
    <n v="20"/>
    <x v="1"/>
    <x v="4"/>
    <s v="Failed"/>
    <n v="0"/>
    <n v="1"/>
    <n v="1"/>
    <x v="0"/>
    <s v=""/>
  </r>
  <r>
    <n v="1095"/>
    <x v="0"/>
    <x v="300"/>
    <x v="2"/>
    <d v="2016-07-11T20:12:00"/>
    <s v="NA"/>
    <d v="2016-07-11T00:00:00"/>
    <d v="1899-12-30T20:12:00"/>
    <n v="20"/>
    <x v="1"/>
    <x v="0"/>
    <s v="Failed"/>
    <n v="0"/>
    <n v="1"/>
    <n v="1"/>
    <x v="0"/>
    <s v=""/>
  </r>
  <r>
    <n v="1103"/>
    <x v="0"/>
    <x v="300"/>
    <x v="2"/>
    <d v="2016-07-11T20:12:00"/>
    <s v="NA"/>
    <d v="2016-07-11T00:00:00"/>
    <d v="1899-12-30T20:12:00"/>
    <n v="20"/>
    <x v="1"/>
    <x v="4"/>
    <s v="Failed"/>
    <n v="0"/>
    <n v="1"/>
    <n v="1"/>
    <x v="0"/>
    <s v=""/>
  </r>
  <r>
    <n v="1092"/>
    <x v="0"/>
    <x v="300"/>
    <x v="2"/>
    <d v="2016-07-11T20:14:00"/>
    <s v="NA"/>
    <d v="2016-07-11T00:00:00"/>
    <d v="1899-12-30T20:14:00"/>
    <n v="20"/>
    <x v="1"/>
    <x v="5"/>
    <s v="Failed"/>
    <n v="0"/>
    <n v="1"/>
    <n v="1"/>
    <x v="0"/>
    <s v=""/>
  </r>
  <r>
    <n v="1099"/>
    <x v="0"/>
    <x v="300"/>
    <x v="2"/>
    <d v="2016-07-11T20:15:00"/>
    <s v="NA"/>
    <d v="2016-07-11T00:00:00"/>
    <d v="1899-12-30T20:15:00"/>
    <n v="20"/>
    <x v="1"/>
    <x v="5"/>
    <s v="Failed"/>
    <n v="0"/>
    <n v="1"/>
    <n v="1"/>
    <x v="0"/>
    <s v=""/>
  </r>
  <r>
    <n v="1105"/>
    <x v="0"/>
    <x v="300"/>
    <x v="2"/>
    <d v="2016-07-11T20:18:00"/>
    <s v="NA"/>
    <d v="2016-07-11T00:00:00"/>
    <d v="1899-12-30T20:18:00"/>
    <n v="20"/>
    <x v="1"/>
    <x v="1"/>
    <s v="Failed"/>
    <n v="0"/>
    <n v="1"/>
    <n v="1"/>
    <x v="0"/>
    <s v=""/>
  </r>
  <r>
    <n v="1111"/>
    <x v="0"/>
    <x v="300"/>
    <x v="2"/>
    <d v="2016-07-11T20:22:00"/>
    <s v="NA"/>
    <d v="2016-07-11T00:00:00"/>
    <d v="1899-12-30T20:22:00"/>
    <n v="20"/>
    <x v="1"/>
    <x v="3"/>
    <s v="Failed"/>
    <n v="0"/>
    <n v="1"/>
    <n v="1"/>
    <x v="0"/>
    <s v=""/>
  </r>
  <r>
    <n v="1121"/>
    <x v="0"/>
    <x v="300"/>
    <x v="2"/>
    <d v="2016-07-11T20:23:00"/>
    <s v="NA"/>
    <d v="2016-07-11T00:00:00"/>
    <d v="1899-12-30T20:23:00"/>
    <n v="20"/>
    <x v="1"/>
    <x v="2"/>
    <s v="Failed"/>
    <n v="0"/>
    <n v="1"/>
    <n v="1"/>
    <x v="0"/>
    <s v=""/>
  </r>
  <r>
    <n v="1124"/>
    <x v="0"/>
    <x v="300"/>
    <x v="2"/>
    <d v="2016-07-11T20:23:00"/>
    <s v="NA"/>
    <d v="2016-07-11T00:00:00"/>
    <d v="1899-12-30T20:23:00"/>
    <n v="20"/>
    <x v="1"/>
    <x v="4"/>
    <s v="Failed"/>
    <n v="0"/>
    <n v="1"/>
    <n v="1"/>
    <x v="0"/>
    <s v=""/>
  </r>
  <r>
    <n v="1118"/>
    <x v="0"/>
    <x v="300"/>
    <x v="2"/>
    <d v="2016-07-11T20:23:00"/>
    <s v="NA"/>
    <d v="2016-07-11T00:00:00"/>
    <d v="1899-12-30T20:23:00"/>
    <n v="20"/>
    <x v="1"/>
    <x v="3"/>
    <s v="Failed"/>
    <n v="0"/>
    <n v="1"/>
    <n v="1"/>
    <x v="0"/>
    <s v=""/>
  </r>
  <r>
    <n v="1132"/>
    <x v="1"/>
    <x v="300"/>
    <x v="2"/>
    <d v="2016-07-11T20:26:00"/>
    <s v="NA"/>
    <d v="2016-07-11T00:00:00"/>
    <d v="1899-12-30T20:26:00"/>
    <n v="20"/>
    <x v="1"/>
    <x v="3"/>
    <s v="Failed"/>
    <n v="0"/>
    <n v="1"/>
    <n v="1"/>
    <x v="1"/>
    <s v=""/>
  </r>
  <r>
    <n v="1126"/>
    <x v="0"/>
    <x v="300"/>
    <x v="2"/>
    <d v="2016-07-11T20:28:00"/>
    <s v="NA"/>
    <d v="2016-07-11T00:00:00"/>
    <d v="1899-12-30T20:28:00"/>
    <n v="20"/>
    <x v="1"/>
    <x v="1"/>
    <s v="Failed"/>
    <n v="0"/>
    <n v="1"/>
    <n v="1"/>
    <x v="0"/>
    <s v=""/>
  </r>
  <r>
    <n v="1120"/>
    <x v="0"/>
    <x v="300"/>
    <x v="2"/>
    <d v="2016-07-11T20:29:00"/>
    <s v="NA"/>
    <d v="2016-07-11T00:00:00"/>
    <d v="1899-12-30T20:29:00"/>
    <n v="20"/>
    <x v="1"/>
    <x v="5"/>
    <s v="Failed"/>
    <n v="0"/>
    <n v="1"/>
    <n v="1"/>
    <x v="0"/>
    <s v=""/>
  </r>
  <r>
    <n v="1122"/>
    <x v="0"/>
    <x v="300"/>
    <x v="2"/>
    <d v="2016-07-11T20:29:00"/>
    <s v="NA"/>
    <d v="2016-07-11T00:00:00"/>
    <d v="1899-12-30T20:29:00"/>
    <n v="20"/>
    <x v="1"/>
    <x v="6"/>
    <s v="Failed"/>
    <n v="0"/>
    <n v="1"/>
    <n v="1"/>
    <x v="0"/>
    <s v=""/>
  </r>
  <r>
    <n v="1125"/>
    <x v="1"/>
    <x v="300"/>
    <x v="2"/>
    <d v="2016-07-11T20:29:00"/>
    <s v="NA"/>
    <d v="2016-07-11T00:00:00"/>
    <d v="1899-12-30T20:29:00"/>
    <n v="20"/>
    <x v="1"/>
    <x v="3"/>
    <s v="Failed"/>
    <n v="0"/>
    <n v="1"/>
    <n v="1"/>
    <x v="1"/>
    <s v=""/>
  </r>
  <r>
    <n v="1127"/>
    <x v="0"/>
    <x v="300"/>
    <x v="2"/>
    <d v="2016-07-11T20:30:00"/>
    <s v="NA"/>
    <d v="2016-07-11T00:00:00"/>
    <d v="1899-12-30T20:30:00"/>
    <n v="20"/>
    <x v="1"/>
    <x v="5"/>
    <s v="Failed"/>
    <n v="0"/>
    <n v="1"/>
    <n v="1"/>
    <x v="0"/>
    <s v=""/>
  </r>
  <r>
    <n v="1128"/>
    <x v="0"/>
    <x v="300"/>
    <x v="2"/>
    <d v="2016-07-11T20:30:00"/>
    <s v="NA"/>
    <d v="2016-07-11T00:00:00"/>
    <d v="1899-12-30T20:30:00"/>
    <n v="20"/>
    <x v="1"/>
    <x v="2"/>
    <s v="Failed"/>
    <n v="0"/>
    <n v="1"/>
    <n v="1"/>
    <x v="0"/>
    <s v=""/>
  </r>
  <r>
    <n v="1140"/>
    <x v="0"/>
    <x v="300"/>
    <x v="2"/>
    <d v="2016-07-11T20:31:00"/>
    <s v="NA"/>
    <d v="2016-07-11T00:00:00"/>
    <d v="1899-12-30T20:31:00"/>
    <n v="20"/>
    <x v="1"/>
    <x v="1"/>
    <s v="Failed"/>
    <n v="0"/>
    <n v="1"/>
    <n v="1"/>
    <x v="0"/>
    <s v=""/>
  </r>
  <r>
    <n v="1139"/>
    <x v="0"/>
    <x v="300"/>
    <x v="2"/>
    <d v="2016-07-11T20:33:00"/>
    <s v="NA"/>
    <d v="2016-07-11T00:00:00"/>
    <d v="1899-12-30T20:33:00"/>
    <n v="20"/>
    <x v="1"/>
    <x v="3"/>
    <s v="Failed"/>
    <n v="0"/>
    <n v="1"/>
    <n v="1"/>
    <x v="0"/>
    <s v=""/>
  </r>
  <r>
    <n v="1131"/>
    <x v="0"/>
    <x v="300"/>
    <x v="2"/>
    <d v="2016-07-11T20:35:00"/>
    <s v="NA"/>
    <d v="2016-07-11T00:00:00"/>
    <d v="1899-12-30T20:35:00"/>
    <n v="20"/>
    <x v="1"/>
    <x v="4"/>
    <s v="Failed"/>
    <n v="0"/>
    <n v="1"/>
    <n v="1"/>
    <x v="0"/>
    <s v=""/>
  </r>
  <r>
    <n v="1143"/>
    <x v="0"/>
    <x v="300"/>
    <x v="2"/>
    <d v="2016-07-11T20:37:00"/>
    <s v="NA"/>
    <d v="2016-07-11T00:00:00"/>
    <d v="1899-12-30T20:37:00"/>
    <n v="20"/>
    <x v="1"/>
    <x v="6"/>
    <s v="Failed"/>
    <n v="0"/>
    <n v="1"/>
    <n v="1"/>
    <x v="0"/>
    <s v=""/>
  </r>
  <r>
    <n v="1141"/>
    <x v="0"/>
    <x v="300"/>
    <x v="2"/>
    <d v="2016-07-11T20:38:00"/>
    <s v="NA"/>
    <d v="2016-07-11T00:00:00"/>
    <d v="1899-12-30T20:38:00"/>
    <n v="20"/>
    <x v="1"/>
    <x v="5"/>
    <s v="Failed"/>
    <n v="0"/>
    <n v="1"/>
    <n v="1"/>
    <x v="0"/>
    <s v=""/>
  </r>
  <r>
    <n v="1145"/>
    <x v="0"/>
    <x v="300"/>
    <x v="2"/>
    <d v="2016-07-11T20:40:00"/>
    <s v="NA"/>
    <d v="2016-07-11T00:00:00"/>
    <d v="1899-12-30T20:40:00"/>
    <n v="20"/>
    <x v="1"/>
    <x v="4"/>
    <s v="Failed"/>
    <n v="0"/>
    <n v="1"/>
    <n v="1"/>
    <x v="0"/>
    <s v=""/>
  </r>
  <r>
    <n v="1153"/>
    <x v="0"/>
    <x v="300"/>
    <x v="2"/>
    <d v="2016-07-11T20:40:00"/>
    <s v="NA"/>
    <d v="2016-07-11T00:00:00"/>
    <d v="1899-12-30T20:40:00"/>
    <n v="20"/>
    <x v="1"/>
    <x v="3"/>
    <s v="Failed"/>
    <n v="0"/>
    <n v="1"/>
    <n v="1"/>
    <x v="0"/>
    <s v=""/>
  </r>
  <r>
    <n v="1146"/>
    <x v="0"/>
    <x v="300"/>
    <x v="2"/>
    <d v="2016-07-11T20:40:00"/>
    <s v="NA"/>
    <d v="2016-07-11T00:00:00"/>
    <d v="1899-12-30T20:40:00"/>
    <n v="20"/>
    <x v="1"/>
    <x v="3"/>
    <s v="Failed"/>
    <n v="0"/>
    <n v="1"/>
    <n v="1"/>
    <x v="0"/>
    <s v=""/>
  </r>
  <r>
    <n v="1144"/>
    <x v="0"/>
    <x v="300"/>
    <x v="2"/>
    <d v="2016-07-11T20:41:00"/>
    <s v="NA"/>
    <d v="2016-07-11T00:00:00"/>
    <d v="1899-12-30T20:41:00"/>
    <n v="20"/>
    <x v="1"/>
    <x v="0"/>
    <s v="Failed"/>
    <n v="0"/>
    <n v="1"/>
    <n v="1"/>
    <x v="0"/>
    <s v=""/>
  </r>
  <r>
    <n v="1149"/>
    <x v="0"/>
    <x v="300"/>
    <x v="2"/>
    <d v="2016-07-11T20:43:00"/>
    <s v="NA"/>
    <d v="2016-07-11T00:00:00"/>
    <d v="1899-12-30T20:43:00"/>
    <n v="20"/>
    <x v="1"/>
    <x v="2"/>
    <s v="Failed"/>
    <n v="0"/>
    <n v="1"/>
    <n v="1"/>
    <x v="0"/>
    <s v=""/>
  </r>
  <r>
    <n v="1158"/>
    <x v="0"/>
    <x v="300"/>
    <x v="2"/>
    <d v="2016-07-11T20:44:00"/>
    <s v="NA"/>
    <d v="2016-07-11T00:00:00"/>
    <d v="1899-12-30T20:44:00"/>
    <n v="20"/>
    <x v="1"/>
    <x v="0"/>
    <s v="Failed"/>
    <n v="0"/>
    <n v="1"/>
    <n v="1"/>
    <x v="0"/>
    <s v=""/>
  </r>
  <r>
    <n v="1148"/>
    <x v="1"/>
    <x v="300"/>
    <x v="2"/>
    <d v="2016-07-11T20:45:00"/>
    <s v="NA"/>
    <d v="2016-07-11T00:00:00"/>
    <d v="1899-12-30T20:45:00"/>
    <n v="20"/>
    <x v="1"/>
    <x v="5"/>
    <s v="Failed"/>
    <n v="0"/>
    <n v="1"/>
    <n v="1"/>
    <x v="1"/>
    <s v=""/>
  </r>
  <r>
    <n v="1159"/>
    <x v="0"/>
    <x v="300"/>
    <x v="2"/>
    <d v="2016-07-11T20:45:00"/>
    <s v="NA"/>
    <d v="2016-07-11T00:00:00"/>
    <d v="1899-12-30T20:45:00"/>
    <n v="20"/>
    <x v="1"/>
    <x v="4"/>
    <s v="Failed"/>
    <n v="0"/>
    <n v="1"/>
    <n v="1"/>
    <x v="0"/>
    <s v=""/>
  </r>
  <r>
    <n v="1150"/>
    <x v="0"/>
    <x v="300"/>
    <x v="2"/>
    <d v="2016-07-11T20:45:00"/>
    <s v="NA"/>
    <d v="2016-07-11T00:00:00"/>
    <d v="1899-12-30T20:45:00"/>
    <n v="20"/>
    <x v="1"/>
    <x v="6"/>
    <s v="Failed"/>
    <n v="0"/>
    <n v="1"/>
    <n v="1"/>
    <x v="0"/>
    <s v=""/>
  </r>
  <r>
    <n v="1155"/>
    <x v="0"/>
    <x v="300"/>
    <x v="2"/>
    <d v="2016-07-11T20:46:00"/>
    <s v="NA"/>
    <d v="2016-07-11T00:00:00"/>
    <d v="1899-12-30T20:46:00"/>
    <n v="20"/>
    <x v="1"/>
    <x v="5"/>
    <s v="Failed"/>
    <n v="0"/>
    <n v="1"/>
    <n v="1"/>
    <x v="0"/>
    <s v=""/>
  </r>
  <r>
    <n v="1160"/>
    <x v="0"/>
    <x v="300"/>
    <x v="2"/>
    <d v="2016-07-11T20:47:00"/>
    <s v="NA"/>
    <d v="2016-07-11T00:00:00"/>
    <d v="1899-12-30T20:47:00"/>
    <n v="20"/>
    <x v="1"/>
    <x v="3"/>
    <s v="Failed"/>
    <n v="0"/>
    <n v="1"/>
    <n v="1"/>
    <x v="0"/>
    <s v=""/>
  </r>
  <r>
    <n v="1157"/>
    <x v="0"/>
    <x v="300"/>
    <x v="2"/>
    <d v="2016-07-11T20:47:00"/>
    <s v="NA"/>
    <d v="2016-07-11T00:00:00"/>
    <d v="1899-12-30T20:47:00"/>
    <n v="20"/>
    <x v="1"/>
    <x v="6"/>
    <s v="Failed"/>
    <n v="0"/>
    <n v="1"/>
    <n v="1"/>
    <x v="0"/>
    <s v=""/>
  </r>
  <r>
    <n v="1161"/>
    <x v="0"/>
    <x v="300"/>
    <x v="2"/>
    <d v="2016-07-11T20:47:00"/>
    <s v="NA"/>
    <d v="2016-07-11T00:00:00"/>
    <d v="1899-12-30T20:47:00"/>
    <n v="20"/>
    <x v="1"/>
    <x v="1"/>
    <s v="Failed"/>
    <n v="0"/>
    <n v="1"/>
    <n v="1"/>
    <x v="0"/>
    <s v=""/>
  </r>
  <r>
    <n v="1154"/>
    <x v="0"/>
    <x v="300"/>
    <x v="2"/>
    <d v="2016-07-11T20:47:00"/>
    <s v="NA"/>
    <d v="2016-07-11T00:00:00"/>
    <d v="1899-12-30T20:47:00"/>
    <n v="20"/>
    <x v="1"/>
    <x v="1"/>
    <s v="Failed"/>
    <n v="0"/>
    <n v="1"/>
    <n v="1"/>
    <x v="0"/>
    <s v=""/>
  </r>
  <r>
    <n v="1168"/>
    <x v="0"/>
    <x v="300"/>
    <x v="2"/>
    <d v="2016-07-11T20:48:00"/>
    <s v="NA"/>
    <d v="2016-07-11T00:00:00"/>
    <d v="1899-12-30T20:48:00"/>
    <n v="20"/>
    <x v="1"/>
    <x v="1"/>
    <s v="Failed"/>
    <n v="0"/>
    <n v="1"/>
    <n v="1"/>
    <x v="0"/>
    <s v=""/>
  </r>
  <r>
    <n v="1165"/>
    <x v="1"/>
    <x v="300"/>
    <x v="2"/>
    <d v="2016-07-11T20:48:00"/>
    <s v="NA"/>
    <d v="2016-07-11T00:00:00"/>
    <d v="1899-12-30T20:48:00"/>
    <n v="20"/>
    <x v="1"/>
    <x v="0"/>
    <s v="Failed"/>
    <n v="0"/>
    <n v="1"/>
    <n v="1"/>
    <x v="1"/>
    <s v=""/>
  </r>
  <r>
    <n v="1166"/>
    <x v="0"/>
    <x v="300"/>
    <x v="2"/>
    <d v="2016-07-11T20:49:00"/>
    <s v="NA"/>
    <d v="2016-07-11T00:00:00"/>
    <d v="1899-12-30T20:49:00"/>
    <n v="20"/>
    <x v="1"/>
    <x v="4"/>
    <s v="Failed"/>
    <n v="0"/>
    <n v="1"/>
    <n v="1"/>
    <x v="0"/>
    <s v=""/>
  </r>
  <r>
    <n v="1169"/>
    <x v="0"/>
    <x v="300"/>
    <x v="2"/>
    <d v="2016-07-11T20:54:00"/>
    <s v="NA"/>
    <d v="2016-07-11T00:00:00"/>
    <d v="1899-12-30T20:54:00"/>
    <n v="20"/>
    <x v="1"/>
    <x v="5"/>
    <s v="Failed"/>
    <n v="0"/>
    <n v="1"/>
    <n v="1"/>
    <x v="0"/>
    <s v=""/>
  </r>
  <r>
    <n v="1173"/>
    <x v="0"/>
    <x v="300"/>
    <x v="2"/>
    <d v="2016-07-11T20:57:00"/>
    <s v="NA"/>
    <d v="2016-07-11T00:00:00"/>
    <d v="1899-12-30T20:57:00"/>
    <n v="20"/>
    <x v="1"/>
    <x v="4"/>
    <s v="Failed"/>
    <n v="0"/>
    <n v="1"/>
    <n v="1"/>
    <x v="0"/>
    <s v=""/>
  </r>
  <r>
    <n v="1174"/>
    <x v="0"/>
    <x v="300"/>
    <x v="2"/>
    <d v="2016-07-11T20:58:00"/>
    <s v="NA"/>
    <d v="2016-07-11T00:00:00"/>
    <d v="1899-12-30T20:58:00"/>
    <n v="20"/>
    <x v="1"/>
    <x v="3"/>
    <s v="Failed"/>
    <n v="0"/>
    <n v="1"/>
    <n v="1"/>
    <x v="0"/>
    <s v=""/>
  </r>
  <r>
    <n v="1182"/>
    <x v="0"/>
    <x v="300"/>
    <x v="2"/>
    <d v="2016-07-11T21:00:00"/>
    <s v="NA"/>
    <d v="2016-07-11T00:00:00"/>
    <d v="1899-12-30T21:00:00"/>
    <n v="21"/>
    <x v="3"/>
    <x v="1"/>
    <s v="Failed"/>
    <n v="0"/>
    <n v="1"/>
    <n v="1"/>
    <x v="0"/>
    <s v=""/>
  </r>
  <r>
    <n v="1176"/>
    <x v="0"/>
    <x v="300"/>
    <x v="2"/>
    <d v="2016-07-11T21:01:00"/>
    <s v="NA"/>
    <d v="2016-07-11T00:00:00"/>
    <d v="1899-12-30T21:01:00"/>
    <n v="21"/>
    <x v="3"/>
    <x v="5"/>
    <s v="Failed"/>
    <n v="0"/>
    <n v="1"/>
    <n v="1"/>
    <x v="0"/>
    <s v=""/>
  </r>
  <r>
    <n v="1177"/>
    <x v="0"/>
    <x v="300"/>
    <x v="2"/>
    <d v="2016-07-11T21:03:00"/>
    <s v="NA"/>
    <d v="2016-07-11T00:00:00"/>
    <d v="1899-12-30T21:03:00"/>
    <n v="21"/>
    <x v="3"/>
    <x v="2"/>
    <s v="Failed"/>
    <n v="0"/>
    <n v="1"/>
    <n v="1"/>
    <x v="0"/>
    <s v=""/>
  </r>
  <r>
    <n v="1185"/>
    <x v="0"/>
    <x v="300"/>
    <x v="2"/>
    <d v="2016-07-11T21:05:00"/>
    <s v="NA"/>
    <d v="2016-07-11T00:00:00"/>
    <d v="1899-12-30T21:05:00"/>
    <n v="21"/>
    <x v="3"/>
    <x v="6"/>
    <s v="Failed"/>
    <n v="0"/>
    <n v="1"/>
    <n v="1"/>
    <x v="0"/>
    <s v=""/>
  </r>
  <r>
    <n v="1189"/>
    <x v="0"/>
    <x v="300"/>
    <x v="2"/>
    <d v="2016-07-11T21:08:00"/>
    <s v="NA"/>
    <d v="2016-07-11T00:00:00"/>
    <d v="1899-12-30T21:08:00"/>
    <n v="21"/>
    <x v="3"/>
    <x v="1"/>
    <s v="Failed"/>
    <n v="0"/>
    <n v="1"/>
    <n v="1"/>
    <x v="0"/>
    <s v=""/>
  </r>
  <r>
    <n v="1191"/>
    <x v="0"/>
    <x v="300"/>
    <x v="2"/>
    <d v="2016-07-11T21:10:00"/>
    <s v="NA"/>
    <d v="2016-07-11T00:00:00"/>
    <d v="1899-12-30T21:10:00"/>
    <n v="21"/>
    <x v="3"/>
    <x v="2"/>
    <s v="Failed"/>
    <n v="0"/>
    <n v="1"/>
    <n v="1"/>
    <x v="0"/>
    <s v=""/>
  </r>
  <r>
    <n v="1188"/>
    <x v="1"/>
    <x v="300"/>
    <x v="2"/>
    <d v="2016-07-11T21:14:00"/>
    <s v="NA"/>
    <d v="2016-07-11T00:00:00"/>
    <d v="1899-12-30T21:14:00"/>
    <n v="21"/>
    <x v="3"/>
    <x v="3"/>
    <s v="Failed"/>
    <n v="0"/>
    <n v="1"/>
    <n v="1"/>
    <x v="1"/>
    <s v=""/>
  </r>
  <r>
    <n v="1192"/>
    <x v="0"/>
    <x v="300"/>
    <x v="2"/>
    <d v="2016-07-11T21:15:00"/>
    <s v="NA"/>
    <d v="2016-07-11T00:00:00"/>
    <d v="1899-12-30T21:15:00"/>
    <n v="21"/>
    <x v="3"/>
    <x v="6"/>
    <s v="Failed"/>
    <n v="0"/>
    <n v="1"/>
    <n v="1"/>
    <x v="0"/>
    <s v=""/>
  </r>
  <r>
    <n v="1195"/>
    <x v="0"/>
    <x v="300"/>
    <x v="2"/>
    <d v="2016-07-11T21:15:00"/>
    <s v="NA"/>
    <d v="2016-07-11T00:00:00"/>
    <d v="1899-12-30T21:15:00"/>
    <n v="21"/>
    <x v="3"/>
    <x v="3"/>
    <s v="Failed"/>
    <n v="0"/>
    <n v="1"/>
    <n v="1"/>
    <x v="0"/>
    <s v=""/>
  </r>
  <r>
    <n v="1194"/>
    <x v="0"/>
    <x v="300"/>
    <x v="2"/>
    <d v="2016-07-11T21:15:00"/>
    <s v="NA"/>
    <d v="2016-07-11T00:00:00"/>
    <d v="1899-12-30T21:15:00"/>
    <n v="21"/>
    <x v="3"/>
    <x v="4"/>
    <s v="Failed"/>
    <n v="0"/>
    <n v="1"/>
    <n v="1"/>
    <x v="0"/>
    <s v=""/>
  </r>
  <r>
    <n v="1198"/>
    <x v="0"/>
    <x v="300"/>
    <x v="2"/>
    <d v="2016-07-11T21:16:00"/>
    <s v="NA"/>
    <d v="2016-07-11T00:00:00"/>
    <d v="1899-12-30T21:16:00"/>
    <n v="21"/>
    <x v="3"/>
    <x v="2"/>
    <s v="Failed"/>
    <n v="0"/>
    <n v="1"/>
    <n v="1"/>
    <x v="0"/>
    <s v=""/>
  </r>
  <r>
    <n v="1193"/>
    <x v="0"/>
    <x v="300"/>
    <x v="2"/>
    <d v="2016-07-11T21:17:00"/>
    <s v="NA"/>
    <d v="2016-07-11T00:00:00"/>
    <d v="1899-12-30T21:17:00"/>
    <n v="21"/>
    <x v="3"/>
    <x v="0"/>
    <s v="Failed"/>
    <n v="0"/>
    <n v="1"/>
    <n v="1"/>
    <x v="0"/>
    <s v=""/>
  </r>
  <r>
    <n v="1204"/>
    <x v="0"/>
    <x v="300"/>
    <x v="2"/>
    <d v="2016-07-11T21:18:00"/>
    <s v="NA"/>
    <d v="2016-07-11T00:00:00"/>
    <d v="1899-12-30T21:18:00"/>
    <n v="21"/>
    <x v="3"/>
    <x v="5"/>
    <s v="Failed"/>
    <n v="0"/>
    <n v="1"/>
    <n v="1"/>
    <x v="0"/>
    <s v=""/>
  </r>
  <r>
    <n v="1201"/>
    <x v="0"/>
    <x v="300"/>
    <x v="2"/>
    <d v="2016-07-11T21:19:00"/>
    <s v="NA"/>
    <d v="2016-07-11T00:00:00"/>
    <d v="1899-12-30T21:19:00"/>
    <n v="21"/>
    <x v="3"/>
    <x v="4"/>
    <s v="Failed"/>
    <n v="0"/>
    <n v="1"/>
    <n v="1"/>
    <x v="0"/>
    <s v=""/>
  </r>
  <r>
    <n v="1205"/>
    <x v="0"/>
    <x v="300"/>
    <x v="2"/>
    <d v="2016-07-11T21:20:00"/>
    <s v="NA"/>
    <d v="2016-07-11T00:00:00"/>
    <d v="1899-12-30T21:20:00"/>
    <n v="21"/>
    <x v="3"/>
    <x v="2"/>
    <s v="Failed"/>
    <n v="0"/>
    <n v="1"/>
    <n v="1"/>
    <x v="0"/>
    <s v=""/>
  </r>
  <r>
    <n v="1211"/>
    <x v="0"/>
    <x v="300"/>
    <x v="2"/>
    <d v="2016-07-11T21:25:00"/>
    <s v="NA"/>
    <d v="2016-07-11T00:00:00"/>
    <d v="1899-12-30T21:25:00"/>
    <n v="21"/>
    <x v="3"/>
    <x v="5"/>
    <s v="Failed"/>
    <n v="0"/>
    <n v="1"/>
    <n v="1"/>
    <x v="0"/>
    <s v=""/>
  </r>
  <r>
    <n v="1213"/>
    <x v="0"/>
    <x v="300"/>
    <x v="2"/>
    <d v="2016-07-11T21:26:00"/>
    <s v="NA"/>
    <d v="2016-07-11T00:00:00"/>
    <d v="1899-12-30T21:26:00"/>
    <n v="21"/>
    <x v="3"/>
    <x v="6"/>
    <s v="Failed"/>
    <n v="0"/>
    <n v="1"/>
    <n v="1"/>
    <x v="0"/>
    <s v=""/>
  </r>
  <r>
    <n v="1219"/>
    <x v="0"/>
    <x v="300"/>
    <x v="2"/>
    <d v="2016-07-11T21:26:00"/>
    <s v="NA"/>
    <d v="2016-07-11T00:00:00"/>
    <d v="1899-12-30T21:26:00"/>
    <n v="21"/>
    <x v="3"/>
    <x v="2"/>
    <s v="Failed"/>
    <n v="0"/>
    <n v="1"/>
    <n v="1"/>
    <x v="0"/>
    <s v=""/>
  </r>
  <r>
    <n v="1218"/>
    <x v="0"/>
    <x v="300"/>
    <x v="2"/>
    <d v="2016-07-11T21:26:00"/>
    <s v="NA"/>
    <d v="2016-07-11T00:00:00"/>
    <d v="1899-12-30T21:26:00"/>
    <n v="21"/>
    <x v="3"/>
    <x v="5"/>
    <s v="Failed"/>
    <n v="0"/>
    <n v="1"/>
    <n v="1"/>
    <x v="0"/>
    <s v=""/>
  </r>
  <r>
    <n v="1208"/>
    <x v="0"/>
    <x v="300"/>
    <x v="2"/>
    <d v="2016-07-11T21:28:00"/>
    <s v="NA"/>
    <d v="2016-07-11T00:00:00"/>
    <d v="1899-12-30T21:28:00"/>
    <n v="21"/>
    <x v="3"/>
    <x v="4"/>
    <s v="Failed"/>
    <n v="0"/>
    <n v="1"/>
    <n v="1"/>
    <x v="0"/>
    <s v=""/>
  </r>
  <r>
    <n v="1220"/>
    <x v="0"/>
    <x v="300"/>
    <x v="2"/>
    <d v="2016-07-11T21:29:00"/>
    <s v="NA"/>
    <d v="2016-07-11T00:00:00"/>
    <d v="1899-12-30T21:29:00"/>
    <n v="21"/>
    <x v="3"/>
    <x v="6"/>
    <s v="Failed"/>
    <n v="0"/>
    <n v="1"/>
    <n v="1"/>
    <x v="0"/>
    <s v=""/>
  </r>
  <r>
    <n v="1212"/>
    <x v="0"/>
    <x v="300"/>
    <x v="2"/>
    <d v="2016-07-11T21:29:00"/>
    <s v="NA"/>
    <d v="2016-07-11T00:00:00"/>
    <d v="1899-12-30T21:29:00"/>
    <n v="21"/>
    <x v="3"/>
    <x v="2"/>
    <s v="Failed"/>
    <n v="0"/>
    <n v="1"/>
    <n v="1"/>
    <x v="0"/>
    <s v=""/>
  </r>
  <r>
    <n v="1223"/>
    <x v="0"/>
    <x v="300"/>
    <x v="2"/>
    <d v="2016-07-11T21:29:00"/>
    <s v="NA"/>
    <d v="2016-07-11T00:00:00"/>
    <d v="1899-12-30T21:29:00"/>
    <n v="21"/>
    <x v="3"/>
    <x v="3"/>
    <s v="Failed"/>
    <n v="0"/>
    <n v="1"/>
    <n v="1"/>
    <x v="0"/>
    <s v=""/>
  </r>
  <r>
    <n v="1222"/>
    <x v="0"/>
    <x v="300"/>
    <x v="2"/>
    <d v="2016-07-11T21:29:00"/>
    <s v="NA"/>
    <d v="2016-07-11T00:00:00"/>
    <d v="1899-12-30T21:29:00"/>
    <n v="21"/>
    <x v="3"/>
    <x v="4"/>
    <s v="Failed"/>
    <n v="0"/>
    <n v="1"/>
    <n v="1"/>
    <x v="0"/>
    <s v=""/>
  </r>
  <r>
    <n v="1209"/>
    <x v="0"/>
    <x v="300"/>
    <x v="2"/>
    <d v="2016-07-11T21:30:00"/>
    <s v="NA"/>
    <d v="2016-07-11T00:00:00"/>
    <d v="1899-12-30T21:30:00"/>
    <n v="21"/>
    <x v="3"/>
    <x v="3"/>
    <s v="Failed"/>
    <n v="0"/>
    <n v="1"/>
    <n v="1"/>
    <x v="0"/>
    <s v=""/>
  </r>
  <r>
    <n v="1239"/>
    <x v="0"/>
    <x v="300"/>
    <x v="2"/>
    <d v="2016-07-11T21:34:00"/>
    <s v="NA"/>
    <d v="2016-07-11T00:00:00"/>
    <d v="1899-12-30T21:34:00"/>
    <n v="21"/>
    <x v="3"/>
    <x v="5"/>
    <s v="Failed"/>
    <n v="0"/>
    <n v="1"/>
    <n v="1"/>
    <x v="0"/>
    <s v=""/>
  </r>
  <r>
    <n v="1221"/>
    <x v="0"/>
    <x v="300"/>
    <x v="2"/>
    <d v="2016-07-11T21:35:00"/>
    <s v="NA"/>
    <d v="2016-07-11T00:00:00"/>
    <d v="1899-12-30T21:35:00"/>
    <n v="21"/>
    <x v="3"/>
    <x v="0"/>
    <s v="Failed"/>
    <n v="0"/>
    <n v="1"/>
    <n v="1"/>
    <x v="0"/>
    <s v=""/>
  </r>
  <r>
    <n v="1229"/>
    <x v="0"/>
    <x v="300"/>
    <x v="2"/>
    <d v="2016-07-11T21:35:00"/>
    <s v="NA"/>
    <d v="2016-07-11T00:00:00"/>
    <d v="1899-12-30T21:35:00"/>
    <n v="21"/>
    <x v="3"/>
    <x v="4"/>
    <s v="Failed"/>
    <n v="0"/>
    <n v="1"/>
    <n v="1"/>
    <x v="0"/>
    <s v=""/>
  </r>
  <r>
    <n v="1242"/>
    <x v="0"/>
    <x v="300"/>
    <x v="2"/>
    <d v="2016-07-11T21:36:00"/>
    <s v="NA"/>
    <d v="2016-07-11T00:00:00"/>
    <d v="1899-12-30T21:36:00"/>
    <n v="21"/>
    <x v="3"/>
    <x v="0"/>
    <s v="Failed"/>
    <n v="0"/>
    <n v="1"/>
    <n v="1"/>
    <x v="0"/>
    <s v=""/>
  </r>
  <r>
    <n v="1237"/>
    <x v="0"/>
    <x v="300"/>
    <x v="2"/>
    <d v="2016-07-11T21:37:00"/>
    <s v="NA"/>
    <d v="2016-07-11T00:00:00"/>
    <d v="1899-12-30T21:37:00"/>
    <n v="21"/>
    <x v="3"/>
    <x v="3"/>
    <s v="Failed"/>
    <n v="0"/>
    <n v="1"/>
    <n v="1"/>
    <x v="0"/>
    <s v=""/>
  </r>
  <r>
    <n v="1225"/>
    <x v="0"/>
    <x v="300"/>
    <x v="2"/>
    <d v="2016-07-11T21:37:00"/>
    <s v="NA"/>
    <d v="2016-07-11T00:00:00"/>
    <d v="1899-12-30T21:37:00"/>
    <n v="21"/>
    <x v="3"/>
    <x v="5"/>
    <s v="Failed"/>
    <n v="0"/>
    <n v="1"/>
    <n v="1"/>
    <x v="0"/>
    <s v=""/>
  </r>
  <r>
    <n v="1224"/>
    <x v="0"/>
    <x v="300"/>
    <x v="2"/>
    <d v="2016-07-11T21:38:00"/>
    <s v="NA"/>
    <d v="2016-07-11T00:00:00"/>
    <d v="1899-12-30T21:38:00"/>
    <n v="21"/>
    <x v="3"/>
    <x v="1"/>
    <s v="Failed"/>
    <n v="0"/>
    <n v="1"/>
    <n v="1"/>
    <x v="0"/>
    <s v=""/>
  </r>
  <r>
    <n v="1243"/>
    <x v="0"/>
    <x v="300"/>
    <x v="2"/>
    <d v="2016-07-11T21:38:00"/>
    <s v="NA"/>
    <d v="2016-07-11T00:00:00"/>
    <d v="1899-12-30T21:38:00"/>
    <n v="21"/>
    <x v="3"/>
    <x v="4"/>
    <s v="Failed"/>
    <n v="0"/>
    <n v="1"/>
    <n v="1"/>
    <x v="0"/>
    <s v=""/>
  </r>
  <r>
    <n v="1232"/>
    <x v="0"/>
    <x v="300"/>
    <x v="2"/>
    <d v="2016-07-11T21:39:00"/>
    <s v="NA"/>
    <d v="2016-07-11T00:00:00"/>
    <d v="1899-12-30T21:39:00"/>
    <n v="21"/>
    <x v="3"/>
    <x v="5"/>
    <s v="Failed"/>
    <n v="0"/>
    <n v="1"/>
    <n v="1"/>
    <x v="0"/>
    <s v=""/>
  </r>
  <r>
    <n v="1236"/>
    <x v="0"/>
    <x v="300"/>
    <x v="2"/>
    <d v="2016-07-11T21:39:00"/>
    <s v="NA"/>
    <d v="2016-07-11T00:00:00"/>
    <d v="1899-12-30T21:39:00"/>
    <n v="21"/>
    <x v="3"/>
    <x v="4"/>
    <s v="Failed"/>
    <n v="0"/>
    <n v="1"/>
    <n v="1"/>
    <x v="0"/>
    <s v=""/>
  </r>
  <r>
    <n v="1226"/>
    <x v="1"/>
    <x v="300"/>
    <x v="2"/>
    <d v="2016-07-11T21:39:00"/>
    <s v="NA"/>
    <d v="2016-07-11T00:00:00"/>
    <d v="1899-12-30T21:39:00"/>
    <n v="21"/>
    <x v="3"/>
    <x v="2"/>
    <s v="Failed"/>
    <n v="0"/>
    <n v="1"/>
    <n v="1"/>
    <x v="1"/>
    <s v=""/>
  </r>
  <r>
    <n v="1230"/>
    <x v="0"/>
    <x v="300"/>
    <x v="2"/>
    <d v="2016-07-11T21:42:00"/>
    <s v="NA"/>
    <d v="2016-07-11T00:00:00"/>
    <d v="1899-12-30T21:42:00"/>
    <n v="21"/>
    <x v="3"/>
    <x v="3"/>
    <s v="Failed"/>
    <n v="0"/>
    <n v="1"/>
    <n v="1"/>
    <x v="0"/>
    <s v=""/>
  </r>
  <r>
    <n v="1240"/>
    <x v="0"/>
    <x v="300"/>
    <x v="2"/>
    <d v="2016-07-11T21:43:00"/>
    <s v="NA"/>
    <d v="2016-07-11T00:00:00"/>
    <d v="1899-12-30T21:43:00"/>
    <n v="21"/>
    <x v="3"/>
    <x v="2"/>
    <s v="Failed"/>
    <n v="0"/>
    <n v="1"/>
    <n v="1"/>
    <x v="0"/>
    <s v=""/>
  </r>
  <r>
    <n v="1235"/>
    <x v="0"/>
    <x v="300"/>
    <x v="2"/>
    <d v="2016-07-11T21:43:00"/>
    <s v="NA"/>
    <d v="2016-07-11T00:00:00"/>
    <d v="1899-12-30T21:43:00"/>
    <n v="21"/>
    <x v="3"/>
    <x v="0"/>
    <s v="Failed"/>
    <n v="0"/>
    <n v="1"/>
    <n v="1"/>
    <x v="0"/>
    <s v=""/>
  </r>
  <r>
    <n v="1248"/>
    <x v="0"/>
    <x v="300"/>
    <x v="2"/>
    <d v="2016-07-11T21:44:00"/>
    <s v="NA"/>
    <d v="2016-07-11T00:00:00"/>
    <d v="1899-12-30T21:44:00"/>
    <n v="21"/>
    <x v="3"/>
    <x v="6"/>
    <s v="Failed"/>
    <n v="0"/>
    <n v="1"/>
    <n v="1"/>
    <x v="0"/>
    <s v=""/>
  </r>
  <r>
    <n v="1234"/>
    <x v="0"/>
    <x v="300"/>
    <x v="2"/>
    <d v="2016-07-11T21:45:00"/>
    <s v="NA"/>
    <d v="2016-07-11T00:00:00"/>
    <d v="1899-12-30T21:45:00"/>
    <n v="21"/>
    <x v="3"/>
    <x v="6"/>
    <s v="Failed"/>
    <n v="0"/>
    <n v="1"/>
    <n v="1"/>
    <x v="0"/>
    <s v=""/>
  </r>
  <r>
    <n v="1246"/>
    <x v="0"/>
    <x v="300"/>
    <x v="2"/>
    <d v="2016-07-11T21:47:00"/>
    <s v="NA"/>
    <d v="2016-07-11T00:00:00"/>
    <d v="1899-12-30T21:47:00"/>
    <n v="21"/>
    <x v="3"/>
    <x v="5"/>
    <s v="Failed"/>
    <n v="0"/>
    <n v="1"/>
    <n v="1"/>
    <x v="0"/>
    <s v=""/>
  </r>
  <r>
    <n v="1249"/>
    <x v="0"/>
    <x v="300"/>
    <x v="2"/>
    <d v="2016-07-11T21:49:00"/>
    <s v="NA"/>
    <d v="2016-07-11T00:00:00"/>
    <d v="1899-12-30T21:49:00"/>
    <n v="21"/>
    <x v="3"/>
    <x v="0"/>
    <s v="Failed"/>
    <n v="0"/>
    <n v="1"/>
    <n v="1"/>
    <x v="0"/>
    <s v=""/>
  </r>
  <r>
    <n v="1250"/>
    <x v="0"/>
    <x v="300"/>
    <x v="2"/>
    <d v="2016-07-11T21:50:00"/>
    <s v="NA"/>
    <d v="2016-07-11T00:00:00"/>
    <d v="1899-12-30T21:50:00"/>
    <n v="21"/>
    <x v="3"/>
    <x v="4"/>
    <s v="Failed"/>
    <n v="0"/>
    <n v="1"/>
    <n v="1"/>
    <x v="0"/>
    <s v=""/>
  </r>
  <r>
    <n v="1255"/>
    <x v="0"/>
    <x v="300"/>
    <x v="2"/>
    <d v="2016-07-11T21:54:00"/>
    <s v="NA"/>
    <d v="2016-07-11T00:00:00"/>
    <d v="1899-12-30T21:54:00"/>
    <n v="21"/>
    <x v="3"/>
    <x v="6"/>
    <s v="Failed"/>
    <n v="0"/>
    <n v="1"/>
    <n v="1"/>
    <x v="0"/>
    <s v=""/>
  </r>
  <r>
    <n v="1257"/>
    <x v="0"/>
    <x v="300"/>
    <x v="2"/>
    <d v="2016-07-11T21:55:00"/>
    <s v="NA"/>
    <d v="2016-07-11T00:00:00"/>
    <d v="1899-12-30T21:55:00"/>
    <n v="21"/>
    <x v="3"/>
    <x v="4"/>
    <s v="Failed"/>
    <n v="0"/>
    <n v="1"/>
    <n v="1"/>
    <x v="0"/>
    <s v=""/>
  </r>
  <r>
    <n v="1256"/>
    <x v="0"/>
    <x v="300"/>
    <x v="2"/>
    <d v="2016-07-11T21:55:00"/>
    <s v="NA"/>
    <d v="2016-07-11T00:00:00"/>
    <d v="1899-12-30T21:55:00"/>
    <n v="21"/>
    <x v="3"/>
    <x v="0"/>
    <s v="Failed"/>
    <n v="0"/>
    <n v="1"/>
    <n v="1"/>
    <x v="0"/>
    <s v=""/>
  </r>
  <r>
    <n v="1259"/>
    <x v="0"/>
    <x v="300"/>
    <x v="2"/>
    <d v="2016-07-11T21:58:00"/>
    <s v="NA"/>
    <d v="2016-07-11T00:00:00"/>
    <d v="1899-12-30T21:58:00"/>
    <n v="21"/>
    <x v="3"/>
    <x v="1"/>
    <s v="Failed"/>
    <n v="0"/>
    <n v="1"/>
    <n v="1"/>
    <x v="0"/>
    <s v=""/>
  </r>
  <r>
    <n v="1253"/>
    <x v="0"/>
    <x v="300"/>
    <x v="2"/>
    <d v="2016-07-11T21:58:00"/>
    <s v="NA"/>
    <d v="2016-07-11T00:00:00"/>
    <d v="1899-12-30T21:58:00"/>
    <n v="21"/>
    <x v="3"/>
    <x v="5"/>
    <s v="Failed"/>
    <n v="0"/>
    <n v="1"/>
    <n v="1"/>
    <x v="0"/>
    <s v=""/>
  </r>
  <r>
    <n v="1269"/>
    <x v="0"/>
    <x v="300"/>
    <x v="2"/>
    <d v="2016-07-11T21:59:00"/>
    <s v="NA"/>
    <d v="2016-07-11T00:00:00"/>
    <d v="1899-12-30T21:59:00"/>
    <n v="21"/>
    <x v="3"/>
    <x v="6"/>
    <s v="Failed"/>
    <n v="0"/>
    <n v="1"/>
    <n v="1"/>
    <x v="0"/>
    <s v=""/>
  </r>
  <r>
    <n v="1270"/>
    <x v="0"/>
    <x v="300"/>
    <x v="2"/>
    <d v="2016-07-11T22:00:00"/>
    <s v="NA"/>
    <d v="2016-07-11T00:00:00"/>
    <d v="1899-12-30T22:00:00"/>
    <n v="22"/>
    <x v="3"/>
    <x v="0"/>
    <s v="Failed"/>
    <n v="0"/>
    <n v="1"/>
    <n v="1"/>
    <x v="0"/>
    <s v=""/>
  </r>
  <r>
    <n v="1261"/>
    <x v="0"/>
    <x v="300"/>
    <x v="2"/>
    <d v="2016-07-11T22:01:00"/>
    <s v="NA"/>
    <d v="2016-07-11T00:00:00"/>
    <d v="1899-12-30T22:01:00"/>
    <n v="22"/>
    <x v="3"/>
    <x v="2"/>
    <s v="Failed"/>
    <n v="0"/>
    <n v="1"/>
    <n v="1"/>
    <x v="0"/>
    <s v=""/>
  </r>
  <r>
    <n v="1263"/>
    <x v="0"/>
    <x v="300"/>
    <x v="2"/>
    <d v="2016-07-11T22:02:00"/>
    <s v="NA"/>
    <d v="2016-07-11T00:00:00"/>
    <d v="1899-12-30T22:02:00"/>
    <n v="22"/>
    <x v="3"/>
    <x v="0"/>
    <s v="Failed"/>
    <n v="0"/>
    <n v="1"/>
    <n v="1"/>
    <x v="0"/>
    <s v=""/>
  </r>
  <r>
    <n v="1265"/>
    <x v="0"/>
    <x v="300"/>
    <x v="2"/>
    <d v="2016-07-11T22:02:00"/>
    <s v="NA"/>
    <d v="2016-07-11T00:00:00"/>
    <d v="1899-12-30T22:02:00"/>
    <n v="22"/>
    <x v="3"/>
    <x v="3"/>
    <s v="Failed"/>
    <n v="0"/>
    <n v="1"/>
    <n v="1"/>
    <x v="0"/>
    <s v=""/>
  </r>
  <r>
    <n v="1276"/>
    <x v="0"/>
    <x v="300"/>
    <x v="2"/>
    <d v="2016-07-11T22:04:00"/>
    <s v="NA"/>
    <d v="2016-07-11T00:00:00"/>
    <d v="1899-12-30T22:04:00"/>
    <n v="22"/>
    <x v="3"/>
    <x v="6"/>
    <s v="Failed"/>
    <n v="0"/>
    <n v="1"/>
    <n v="1"/>
    <x v="0"/>
    <s v=""/>
  </r>
  <r>
    <n v="1268"/>
    <x v="0"/>
    <x v="300"/>
    <x v="2"/>
    <d v="2016-07-11T22:04:00"/>
    <s v="NA"/>
    <d v="2016-07-11T00:00:00"/>
    <d v="1899-12-30T22:04:00"/>
    <n v="22"/>
    <x v="3"/>
    <x v="2"/>
    <s v="Failed"/>
    <n v="0"/>
    <n v="1"/>
    <n v="1"/>
    <x v="0"/>
    <s v=""/>
  </r>
  <r>
    <n v="1264"/>
    <x v="0"/>
    <x v="300"/>
    <x v="2"/>
    <d v="2016-07-11T22:05:00"/>
    <s v="NA"/>
    <d v="2016-07-11T00:00:00"/>
    <d v="1899-12-30T22:05:00"/>
    <n v="22"/>
    <x v="3"/>
    <x v="4"/>
    <s v="Failed"/>
    <n v="0"/>
    <n v="1"/>
    <n v="1"/>
    <x v="0"/>
    <s v=""/>
  </r>
  <r>
    <n v="1282"/>
    <x v="0"/>
    <x v="300"/>
    <x v="2"/>
    <d v="2016-07-11T22:08:00"/>
    <s v="NA"/>
    <d v="2016-07-11T00:00:00"/>
    <d v="1899-12-30T22:08:00"/>
    <n v="22"/>
    <x v="3"/>
    <x v="2"/>
    <s v="Failed"/>
    <n v="0"/>
    <n v="1"/>
    <n v="1"/>
    <x v="0"/>
    <s v=""/>
  </r>
  <r>
    <n v="1280"/>
    <x v="0"/>
    <x v="300"/>
    <x v="2"/>
    <d v="2016-07-11T22:09:00"/>
    <s v="NA"/>
    <d v="2016-07-11T00:00:00"/>
    <d v="1899-12-30T22:09:00"/>
    <n v="22"/>
    <x v="3"/>
    <x v="1"/>
    <s v="Failed"/>
    <n v="0"/>
    <n v="1"/>
    <n v="1"/>
    <x v="0"/>
    <s v=""/>
  </r>
  <r>
    <n v="1284"/>
    <x v="0"/>
    <x v="300"/>
    <x v="2"/>
    <d v="2016-07-11T22:17:00"/>
    <s v="NA"/>
    <d v="2016-07-11T00:00:00"/>
    <d v="1899-12-30T22:17:00"/>
    <n v="22"/>
    <x v="3"/>
    <x v="0"/>
    <s v="Failed"/>
    <n v="0"/>
    <n v="1"/>
    <n v="1"/>
    <x v="0"/>
    <s v=""/>
  </r>
  <r>
    <n v="1288"/>
    <x v="1"/>
    <x v="300"/>
    <x v="2"/>
    <d v="2016-07-11T22:20:00"/>
    <s v="NA"/>
    <d v="2016-07-11T00:00:00"/>
    <d v="1899-12-30T22:20:00"/>
    <n v="22"/>
    <x v="3"/>
    <x v="5"/>
    <s v="Failed"/>
    <n v="0"/>
    <n v="1"/>
    <n v="1"/>
    <x v="1"/>
    <s v=""/>
  </r>
  <r>
    <n v="1287"/>
    <x v="0"/>
    <x v="300"/>
    <x v="2"/>
    <d v="2016-07-11T22:20:00"/>
    <s v="NA"/>
    <d v="2016-07-11T00:00:00"/>
    <d v="1899-12-30T22:20:00"/>
    <n v="22"/>
    <x v="3"/>
    <x v="1"/>
    <s v="Failed"/>
    <n v="0"/>
    <n v="1"/>
    <n v="1"/>
    <x v="0"/>
    <s v=""/>
  </r>
  <r>
    <n v="1292"/>
    <x v="1"/>
    <x v="300"/>
    <x v="2"/>
    <d v="2016-07-11T22:23:00"/>
    <s v="NA"/>
    <d v="2016-07-11T00:00:00"/>
    <d v="1899-12-30T22:23:00"/>
    <n v="22"/>
    <x v="3"/>
    <x v="4"/>
    <s v="Failed"/>
    <n v="0"/>
    <n v="1"/>
    <n v="1"/>
    <x v="1"/>
    <s v=""/>
  </r>
  <r>
    <n v="1291"/>
    <x v="1"/>
    <x v="300"/>
    <x v="2"/>
    <d v="2016-07-11T22:25:00"/>
    <s v="NA"/>
    <d v="2016-07-11T00:00:00"/>
    <d v="1899-12-30T22:25:00"/>
    <n v="22"/>
    <x v="3"/>
    <x v="0"/>
    <s v="Failed"/>
    <n v="0"/>
    <n v="1"/>
    <n v="1"/>
    <x v="1"/>
    <s v=""/>
  </r>
  <r>
    <n v="1298"/>
    <x v="1"/>
    <x v="300"/>
    <x v="2"/>
    <d v="2016-07-11T22:28:00"/>
    <s v="NA"/>
    <d v="2016-07-11T00:00:00"/>
    <d v="1899-12-30T22:28:00"/>
    <n v="22"/>
    <x v="3"/>
    <x v="0"/>
    <s v="Failed"/>
    <n v="0"/>
    <n v="1"/>
    <n v="1"/>
    <x v="1"/>
    <s v=""/>
  </r>
  <r>
    <n v="1302"/>
    <x v="1"/>
    <x v="300"/>
    <x v="2"/>
    <d v="2016-07-11T22:30:00"/>
    <s v="NA"/>
    <d v="2016-07-11T00:00:00"/>
    <d v="1899-12-30T22:30:00"/>
    <n v="22"/>
    <x v="3"/>
    <x v="5"/>
    <s v="Failed"/>
    <n v="0"/>
    <n v="1"/>
    <n v="1"/>
    <x v="1"/>
    <s v=""/>
  </r>
  <r>
    <n v="1305"/>
    <x v="1"/>
    <x v="300"/>
    <x v="2"/>
    <d v="2016-07-11T22:31:00"/>
    <s v="NA"/>
    <d v="2016-07-11T00:00:00"/>
    <d v="1899-12-30T22:31:00"/>
    <n v="22"/>
    <x v="3"/>
    <x v="0"/>
    <s v="Failed"/>
    <n v="0"/>
    <n v="1"/>
    <n v="1"/>
    <x v="1"/>
    <s v=""/>
  </r>
  <r>
    <n v="1304"/>
    <x v="1"/>
    <x v="300"/>
    <x v="2"/>
    <d v="2016-07-11T22:35:00"/>
    <s v="NA"/>
    <d v="2016-07-11T00:00:00"/>
    <d v="1899-12-30T22:35:00"/>
    <n v="22"/>
    <x v="3"/>
    <x v="6"/>
    <s v="Failed"/>
    <n v="0"/>
    <n v="1"/>
    <n v="1"/>
    <x v="1"/>
    <s v=""/>
  </r>
  <r>
    <n v="1311"/>
    <x v="1"/>
    <x v="300"/>
    <x v="2"/>
    <d v="2016-07-11T22:49:00"/>
    <s v="NA"/>
    <d v="2016-07-11T00:00:00"/>
    <d v="1899-12-30T22:49:00"/>
    <n v="22"/>
    <x v="3"/>
    <x v="6"/>
    <s v="Failed"/>
    <n v="0"/>
    <n v="1"/>
    <n v="1"/>
    <x v="1"/>
    <s v=""/>
  </r>
  <r>
    <n v="1313"/>
    <x v="0"/>
    <x v="300"/>
    <x v="2"/>
    <d v="2016-07-11T22:50:00"/>
    <s v="NA"/>
    <d v="2016-07-11T00:00:00"/>
    <d v="1899-12-30T22:50:00"/>
    <n v="22"/>
    <x v="3"/>
    <x v="4"/>
    <s v="Failed"/>
    <n v="0"/>
    <n v="1"/>
    <n v="1"/>
    <x v="0"/>
    <s v=""/>
  </r>
  <r>
    <n v="1323"/>
    <x v="1"/>
    <x v="300"/>
    <x v="2"/>
    <d v="2016-07-11T23:00:00"/>
    <s v="NA"/>
    <d v="2016-07-11T00:00:00"/>
    <d v="1899-12-30T23:00:00"/>
    <n v="23"/>
    <x v="3"/>
    <x v="5"/>
    <s v="Failed"/>
    <n v="0"/>
    <n v="1"/>
    <n v="1"/>
    <x v="1"/>
    <s v=""/>
  </r>
  <r>
    <n v="1322"/>
    <x v="0"/>
    <x v="300"/>
    <x v="2"/>
    <d v="2016-07-11T23:04:00"/>
    <s v="NA"/>
    <d v="2016-07-11T00:00:00"/>
    <d v="1899-12-30T23:04:00"/>
    <n v="23"/>
    <x v="3"/>
    <x v="1"/>
    <s v="Failed"/>
    <n v="0"/>
    <n v="1"/>
    <n v="1"/>
    <x v="0"/>
    <s v=""/>
  </r>
  <r>
    <n v="1328"/>
    <x v="0"/>
    <x v="300"/>
    <x v="2"/>
    <d v="2016-07-11T23:07:00"/>
    <s v="NA"/>
    <d v="2016-07-11T00:00:00"/>
    <d v="1899-12-30T23:07:00"/>
    <n v="23"/>
    <x v="3"/>
    <x v="3"/>
    <s v="Failed"/>
    <n v="0"/>
    <n v="1"/>
    <n v="1"/>
    <x v="0"/>
    <s v=""/>
  </r>
  <r>
    <n v="1327"/>
    <x v="0"/>
    <x v="300"/>
    <x v="2"/>
    <d v="2016-07-11T23:10:00"/>
    <s v="NA"/>
    <d v="2016-07-11T00:00:00"/>
    <d v="1899-12-30T23:10:00"/>
    <n v="23"/>
    <x v="3"/>
    <x v="4"/>
    <s v="Failed"/>
    <n v="0"/>
    <n v="1"/>
    <n v="1"/>
    <x v="0"/>
    <s v=""/>
  </r>
  <r>
    <n v="1331"/>
    <x v="0"/>
    <x v="300"/>
    <x v="2"/>
    <d v="2016-07-11T23:13:00"/>
    <s v="NA"/>
    <d v="2016-07-11T00:00:00"/>
    <d v="1899-12-30T23:13:00"/>
    <n v="23"/>
    <x v="3"/>
    <x v="2"/>
    <s v="Failed"/>
    <n v="0"/>
    <n v="1"/>
    <n v="1"/>
    <x v="0"/>
    <s v=""/>
  </r>
  <r>
    <n v="1332"/>
    <x v="1"/>
    <x v="300"/>
    <x v="2"/>
    <d v="2016-07-11T23:14:00"/>
    <s v="NA"/>
    <d v="2016-07-11T00:00:00"/>
    <d v="1899-12-30T23:14:00"/>
    <n v="23"/>
    <x v="3"/>
    <x v="6"/>
    <s v="Failed"/>
    <n v="0"/>
    <n v="1"/>
    <n v="1"/>
    <x v="1"/>
    <s v=""/>
  </r>
  <r>
    <n v="1334"/>
    <x v="1"/>
    <x v="300"/>
    <x v="2"/>
    <d v="2016-07-11T23:19:00"/>
    <s v="NA"/>
    <d v="2016-07-11T00:00:00"/>
    <d v="1899-12-30T23:19:00"/>
    <n v="23"/>
    <x v="3"/>
    <x v="4"/>
    <s v="Failed"/>
    <n v="0"/>
    <n v="1"/>
    <n v="1"/>
    <x v="1"/>
    <s v=""/>
  </r>
  <r>
    <n v="1335"/>
    <x v="1"/>
    <x v="300"/>
    <x v="2"/>
    <d v="2016-07-11T23:20:00"/>
    <s v="NA"/>
    <d v="2016-07-11T00:00:00"/>
    <d v="1899-12-30T23:20:00"/>
    <n v="23"/>
    <x v="3"/>
    <x v="3"/>
    <s v="Failed"/>
    <n v="0"/>
    <n v="1"/>
    <n v="1"/>
    <x v="1"/>
    <s v=""/>
  </r>
  <r>
    <n v="1337"/>
    <x v="0"/>
    <x v="300"/>
    <x v="2"/>
    <d v="2016-07-11T23:22:00"/>
    <s v="NA"/>
    <d v="2016-07-11T00:00:00"/>
    <d v="1899-12-30T23:22:00"/>
    <n v="23"/>
    <x v="3"/>
    <x v="5"/>
    <s v="Failed"/>
    <n v="0"/>
    <n v="1"/>
    <n v="1"/>
    <x v="0"/>
    <s v=""/>
  </r>
  <r>
    <n v="1342"/>
    <x v="1"/>
    <x v="300"/>
    <x v="2"/>
    <d v="2016-07-11T23:30:00"/>
    <s v="NA"/>
    <d v="2016-07-11T00:00:00"/>
    <d v="1899-12-30T23:30:00"/>
    <n v="23"/>
    <x v="3"/>
    <x v="3"/>
    <s v="Failed"/>
    <n v="0"/>
    <n v="1"/>
    <n v="1"/>
    <x v="1"/>
    <s v=""/>
  </r>
  <r>
    <n v="1348"/>
    <x v="1"/>
    <x v="300"/>
    <x v="2"/>
    <d v="2016-07-11T23:42:00"/>
    <s v="NA"/>
    <d v="2016-07-11T00:00:00"/>
    <d v="1899-12-30T23:42:00"/>
    <n v="23"/>
    <x v="3"/>
    <x v="4"/>
    <s v="Failed"/>
    <n v="0"/>
    <n v="1"/>
    <n v="1"/>
    <x v="1"/>
    <s v=""/>
  </r>
  <r>
    <n v="1347"/>
    <x v="1"/>
    <x v="300"/>
    <x v="2"/>
    <d v="2016-07-11T23:44:00"/>
    <s v="NA"/>
    <d v="2016-07-11T00:00:00"/>
    <d v="1899-12-30T23:44:00"/>
    <n v="23"/>
    <x v="3"/>
    <x v="0"/>
    <s v="Failed"/>
    <n v="0"/>
    <n v="1"/>
    <n v="1"/>
    <x v="1"/>
    <s v=""/>
  </r>
  <r>
    <n v="1355"/>
    <x v="0"/>
    <x v="300"/>
    <x v="2"/>
    <d v="2016-07-11T23:45:00"/>
    <s v="NA"/>
    <d v="2016-07-11T00:00:00"/>
    <d v="1899-12-30T23:45:00"/>
    <n v="23"/>
    <x v="3"/>
    <x v="4"/>
    <s v="Failed"/>
    <n v="0"/>
    <n v="1"/>
    <n v="1"/>
    <x v="0"/>
    <s v=""/>
  </r>
  <r>
    <n v="1352"/>
    <x v="0"/>
    <x v="300"/>
    <x v="2"/>
    <d v="2016-07-11T23:49:00"/>
    <s v="NA"/>
    <d v="2016-07-11T00:00:00"/>
    <d v="1899-12-30T23:49:00"/>
    <n v="23"/>
    <x v="3"/>
    <x v="2"/>
    <s v="Failed"/>
    <n v="0"/>
    <n v="1"/>
    <n v="1"/>
    <x v="0"/>
    <s v=""/>
  </r>
  <r>
    <n v="1357"/>
    <x v="1"/>
    <x v="300"/>
    <x v="2"/>
    <d v="2016-07-11T23:52:00"/>
    <s v="NA"/>
    <d v="2016-07-11T00:00:00"/>
    <d v="1899-12-30T23:52:00"/>
    <n v="23"/>
    <x v="3"/>
    <x v="1"/>
    <s v="Failed"/>
    <n v="0"/>
    <n v="1"/>
    <n v="1"/>
    <x v="1"/>
    <s v=""/>
  </r>
  <r>
    <n v="1358"/>
    <x v="1"/>
    <x v="300"/>
    <x v="2"/>
    <d v="2016-07-11T23:57:00"/>
    <s v="NA"/>
    <d v="2016-07-11T00:00:00"/>
    <d v="1899-12-30T23:57:00"/>
    <n v="23"/>
    <x v="3"/>
    <x v="5"/>
    <s v="Failed"/>
    <n v="0"/>
    <n v="1"/>
    <n v="1"/>
    <x v="1"/>
    <s v=""/>
  </r>
  <r>
    <n v="1361"/>
    <x v="1"/>
    <x v="300"/>
    <x v="2"/>
    <d v="2016-07-11T23:58:00"/>
    <s v="NA"/>
    <d v="2016-07-11T00:00:00"/>
    <d v="1899-12-30T23:58:00"/>
    <n v="23"/>
    <x v="3"/>
    <x v="0"/>
    <s v="Failed"/>
    <n v="0"/>
    <n v="1"/>
    <n v="1"/>
    <x v="1"/>
    <s v=""/>
  </r>
  <r>
    <n v="2682"/>
    <x v="0"/>
    <x v="300"/>
    <x v="2"/>
    <d v="2016-07-12T00:10:00"/>
    <s v="NA"/>
    <d v="2016-07-12T00:00:00"/>
    <d v="1899-12-30T00:10:00"/>
    <n v="0"/>
    <x v="4"/>
    <x v="2"/>
    <s v="Failed"/>
    <n v="0"/>
    <n v="1"/>
    <n v="1"/>
    <x v="0"/>
    <s v=""/>
  </r>
  <r>
    <n v="2680"/>
    <x v="1"/>
    <x v="300"/>
    <x v="2"/>
    <d v="2016-07-12T00:12:00"/>
    <s v="NA"/>
    <d v="2016-07-12T00:00:00"/>
    <d v="1899-12-30T00:12:00"/>
    <n v="0"/>
    <x v="4"/>
    <x v="1"/>
    <s v="Failed"/>
    <n v="0"/>
    <n v="1"/>
    <n v="1"/>
    <x v="1"/>
    <s v=""/>
  </r>
  <r>
    <n v="1370"/>
    <x v="0"/>
    <x v="300"/>
    <x v="2"/>
    <d v="2016-07-12T00:22:00"/>
    <s v="NA"/>
    <d v="2016-07-12T00:00:00"/>
    <d v="1899-12-30T00:22:00"/>
    <n v="0"/>
    <x v="4"/>
    <x v="3"/>
    <s v="Failed"/>
    <n v="0"/>
    <n v="1"/>
    <n v="1"/>
    <x v="0"/>
    <s v=""/>
  </r>
  <r>
    <n v="1372"/>
    <x v="1"/>
    <x v="300"/>
    <x v="2"/>
    <d v="2016-07-12T00:28:00"/>
    <s v="NA"/>
    <d v="2016-07-12T00:00:00"/>
    <d v="1899-12-30T00:28:00"/>
    <n v="0"/>
    <x v="4"/>
    <x v="5"/>
    <s v="Failed"/>
    <n v="0"/>
    <n v="1"/>
    <n v="1"/>
    <x v="1"/>
    <s v=""/>
  </r>
  <r>
    <n v="1373"/>
    <x v="1"/>
    <x v="300"/>
    <x v="2"/>
    <d v="2016-07-12T00:34:00"/>
    <s v="NA"/>
    <d v="2016-07-12T00:00:00"/>
    <d v="1899-12-30T00:34:00"/>
    <n v="0"/>
    <x v="4"/>
    <x v="2"/>
    <s v="Failed"/>
    <n v="0"/>
    <n v="1"/>
    <n v="1"/>
    <x v="1"/>
    <s v=""/>
  </r>
  <r>
    <n v="1375"/>
    <x v="1"/>
    <x v="300"/>
    <x v="2"/>
    <d v="2016-07-12T00:38:00"/>
    <s v="NA"/>
    <d v="2016-07-12T00:00:00"/>
    <d v="1899-12-30T00:38:00"/>
    <n v="0"/>
    <x v="4"/>
    <x v="0"/>
    <s v="Failed"/>
    <n v="0"/>
    <n v="1"/>
    <n v="1"/>
    <x v="1"/>
    <s v=""/>
  </r>
  <r>
    <n v="1374"/>
    <x v="0"/>
    <x v="300"/>
    <x v="2"/>
    <d v="2016-07-12T00:40:00"/>
    <s v="NA"/>
    <d v="2016-07-12T00:00:00"/>
    <d v="1899-12-30T00:40:00"/>
    <n v="0"/>
    <x v="4"/>
    <x v="6"/>
    <s v="Failed"/>
    <n v="0"/>
    <n v="1"/>
    <n v="1"/>
    <x v="0"/>
    <s v=""/>
  </r>
  <r>
    <n v="1376"/>
    <x v="0"/>
    <x v="300"/>
    <x v="2"/>
    <d v="2016-07-12T00:40:00"/>
    <s v="NA"/>
    <d v="2016-07-12T00:00:00"/>
    <d v="1899-12-30T00:40:00"/>
    <n v="0"/>
    <x v="4"/>
    <x v="4"/>
    <s v="Failed"/>
    <n v="0"/>
    <n v="1"/>
    <n v="1"/>
    <x v="0"/>
    <s v=""/>
  </r>
  <r>
    <n v="1379"/>
    <x v="0"/>
    <x v="300"/>
    <x v="2"/>
    <d v="2016-07-12T00:58:00"/>
    <s v="NA"/>
    <d v="2016-07-12T00:00:00"/>
    <d v="1899-12-30T00:58:00"/>
    <n v="0"/>
    <x v="4"/>
    <x v="5"/>
    <s v="Failed"/>
    <n v="0"/>
    <n v="1"/>
    <n v="1"/>
    <x v="0"/>
    <s v=""/>
  </r>
  <r>
    <n v="1378"/>
    <x v="0"/>
    <x v="300"/>
    <x v="2"/>
    <d v="2016-07-12T00:59:00"/>
    <s v="NA"/>
    <d v="2016-07-12T00:00:00"/>
    <d v="1899-12-30T00:59:00"/>
    <n v="0"/>
    <x v="4"/>
    <x v="1"/>
    <s v="Failed"/>
    <n v="0"/>
    <n v="1"/>
    <n v="1"/>
    <x v="0"/>
    <s v=""/>
  </r>
  <r>
    <n v="1385"/>
    <x v="0"/>
    <x v="300"/>
    <x v="2"/>
    <d v="2016-07-12T01:28:00"/>
    <s v="NA"/>
    <d v="2016-07-12T00:00:00"/>
    <d v="1899-12-30T01:28:00"/>
    <n v="1"/>
    <x v="4"/>
    <x v="1"/>
    <s v="Failed"/>
    <n v="0"/>
    <n v="1"/>
    <n v="1"/>
    <x v="0"/>
    <s v=""/>
  </r>
  <r>
    <n v="1388"/>
    <x v="1"/>
    <x v="300"/>
    <x v="2"/>
    <d v="2016-07-12T01:47:00"/>
    <s v="NA"/>
    <d v="2016-07-12T00:00:00"/>
    <d v="1899-12-30T01:47:00"/>
    <n v="1"/>
    <x v="4"/>
    <x v="6"/>
    <s v="Failed"/>
    <n v="0"/>
    <n v="1"/>
    <n v="1"/>
    <x v="1"/>
    <s v=""/>
  </r>
  <r>
    <n v="1389"/>
    <x v="0"/>
    <x v="300"/>
    <x v="2"/>
    <d v="2016-07-12T01:54:00"/>
    <s v="NA"/>
    <d v="2016-07-12T00:00:00"/>
    <d v="1899-12-30T01:54:00"/>
    <n v="1"/>
    <x v="4"/>
    <x v="0"/>
    <s v="Failed"/>
    <n v="0"/>
    <n v="1"/>
    <n v="1"/>
    <x v="0"/>
    <s v=""/>
  </r>
  <r>
    <n v="1390"/>
    <x v="0"/>
    <x v="300"/>
    <x v="2"/>
    <d v="2016-07-12T02:03:00"/>
    <s v="NA"/>
    <d v="2016-07-12T00:00:00"/>
    <d v="1899-12-30T02:03:00"/>
    <n v="2"/>
    <x v="4"/>
    <x v="4"/>
    <s v="Failed"/>
    <n v="0"/>
    <n v="1"/>
    <n v="1"/>
    <x v="0"/>
    <s v=""/>
  </r>
  <r>
    <n v="1392"/>
    <x v="1"/>
    <x v="300"/>
    <x v="2"/>
    <d v="2016-07-12T02:08:00"/>
    <s v="NA"/>
    <d v="2016-07-12T00:00:00"/>
    <d v="1899-12-30T02:08:00"/>
    <n v="2"/>
    <x v="4"/>
    <x v="1"/>
    <s v="Failed"/>
    <n v="0"/>
    <n v="1"/>
    <n v="1"/>
    <x v="1"/>
    <s v=""/>
  </r>
  <r>
    <n v="1393"/>
    <x v="1"/>
    <x v="300"/>
    <x v="2"/>
    <d v="2016-07-12T02:08:00"/>
    <s v="NA"/>
    <d v="2016-07-12T00:00:00"/>
    <d v="1899-12-30T02:08:00"/>
    <n v="2"/>
    <x v="4"/>
    <x v="5"/>
    <s v="Failed"/>
    <n v="0"/>
    <n v="1"/>
    <n v="1"/>
    <x v="1"/>
    <s v=""/>
  </r>
  <r>
    <n v="1391"/>
    <x v="1"/>
    <x v="300"/>
    <x v="2"/>
    <d v="2016-07-12T02:09:00"/>
    <s v="NA"/>
    <d v="2016-07-12T00:00:00"/>
    <d v="1899-12-30T02:09:00"/>
    <n v="2"/>
    <x v="4"/>
    <x v="3"/>
    <s v="Failed"/>
    <n v="0"/>
    <n v="1"/>
    <n v="1"/>
    <x v="1"/>
    <s v=""/>
  </r>
  <r>
    <n v="1394"/>
    <x v="0"/>
    <x v="300"/>
    <x v="2"/>
    <d v="2016-07-12T02:13:00"/>
    <s v="NA"/>
    <d v="2016-07-12T00:00:00"/>
    <d v="1899-12-30T02:13:00"/>
    <n v="2"/>
    <x v="4"/>
    <x v="2"/>
    <s v="Failed"/>
    <n v="0"/>
    <n v="1"/>
    <n v="1"/>
    <x v="0"/>
    <s v=""/>
  </r>
  <r>
    <n v="1395"/>
    <x v="0"/>
    <x v="300"/>
    <x v="2"/>
    <d v="2016-07-12T02:24:00"/>
    <s v="NA"/>
    <d v="2016-07-12T00:00:00"/>
    <d v="1899-12-30T02:24:00"/>
    <n v="2"/>
    <x v="4"/>
    <x v="6"/>
    <s v="Failed"/>
    <n v="0"/>
    <n v="1"/>
    <n v="1"/>
    <x v="0"/>
    <s v=""/>
  </r>
  <r>
    <n v="1396"/>
    <x v="0"/>
    <x v="300"/>
    <x v="2"/>
    <d v="2016-07-12T02:26:00"/>
    <s v="NA"/>
    <d v="2016-07-12T00:00:00"/>
    <d v="1899-12-30T02:26:00"/>
    <n v="2"/>
    <x v="4"/>
    <x v="0"/>
    <s v="Failed"/>
    <n v="0"/>
    <n v="1"/>
    <n v="1"/>
    <x v="0"/>
    <s v=""/>
  </r>
  <r>
    <n v="1397"/>
    <x v="1"/>
    <x v="300"/>
    <x v="2"/>
    <d v="2016-07-12T02:33:00"/>
    <s v="NA"/>
    <d v="2016-07-12T00:00:00"/>
    <d v="1899-12-30T02:33:00"/>
    <n v="2"/>
    <x v="4"/>
    <x v="4"/>
    <s v="Failed"/>
    <n v="0"/>
    <n v="1"/>
    <n v="1"/>
    <x v="1"/>
    <s v=""/>
  </r>
  <r>
    <n v="1398"/>
    <x v="1"/>
    <x v="300"/>
    <x v="2"/>
    <d v="2016-07-12T02:33:00"/>
    <s v="NA"/>
    <d v="2016-07-12T00:00:00"/>
    <d v="1899-12-30T02:33:00"/>
    <n v="2"/>
    <x v="4"/>
    <x v="3"/>
    <s v="Failed"/>
    <n v="0"/>
    <n v="1"/>
    <n v="1"/>
    <x v="1"/>
    <s v=""/>
  </r>
  <r>
    <n v="1400"/>
    <x v="0"/>
    <x v="300"/>
    <x v="2"/>
    <d v="2016-07-12T02:36:00"/>
    <s v="NA"/>
    <d v="2016-07-12T00:00:00"/>
    <d v="1899-12-30T02:36:00"/>
    <n v="2"/>
    <x v="4"/>
    <x v="5"/>
    <s v="Failed"/>
    <n v="0"/>
    <n v="1"/>
    <n v="1"/>
    <x v="0"/>
    <s v=""/>
  </r>
  <r>
    <n v="1404"/>
    <x v="0"/>
    <x v="300"/>
    <x v="2"/>
    <d v="2016-07-12T02:56:00"/>
    <s v="NA"/>
    <d v="2016-07-12T00:00:00"/>
    <d v="1899-12-30T02:56:00"/>
    <n v="2"/>
    <x v="4"/>
    <x v="4"/>
    <s v="Failed"/>
    <n v="0"/>
    <n v="1"/>
    <n v="1"/>
    <x v="0"/>
    <s v=""/>
  </r>
  <r>
    <n v="1405"/>
    <x v="0"/>
    <x v="300"/>
    <x v="2"/>
    <d v="2016-07-12T02:57:00"/>
    <s v="NA"/>
    <d v="2016-07-12T00:00:00"/>
    <d v="1899-12-30T02:57:00"/>
    <n v="2"/>
    <x v="4"/>
    <x v="3"/>
    <s v="Failed"/>
    <n v="0"/>
    <n v="1"/>
    <n v="1"/>
    <x v="0"/>
    <s v=""/>
  </r>
  <r>
    <n v="1409"/>
    <x v="0"/>
    <x v="300"/>
    <x v="2"/>
    <d v="2016-07-12T03:13:00"/>
    <s v="NA"/>
    <d v="2016-07-12T00:00:00"/>
    <d v="1899-12-30T03:13:00"/>
    <n v="3"/>
    <x v="4"/>
    <x v="6"/>
    <s v="Failed"/>
    <n v="0"/>
    <n v="1"/>
    <n v="1"/>
    <x v="0"/>
    <s v=""/>
  </r>
  <r>
    <n v="1407"/>
    <x v="0"/>
    <x v="300"/>
    <x v="2"/>
    <d v="2016-07-12T03:13:00"/>
    <s v="NA"/>
    <d v="2016-07-12T00:00:00"/>
    <d v="1899-12-30T03:13:00"/>
    <n v="3"/>
    <x v="4"/>
    <x v="5"/>
    <s v="Failed"/>
    <n v="0"/>
    <n v="1"/>
    <n v="1"/>
    <x v="0"/>
    <s v=""/>
  </r>
  <r>
    <n v="1411"/>
    <x v="1"/>
    <x v="300"/>
    <x v="2"/>
    <d v="2016-07-12T03:19:00"/>
    <s v="NA"/>
    <d v="2016-07-12T00:00:00"/>
    <d v="1899-12-30T03:19:00"/>
    <n v="3"/>
    <x v="4"/>
    <x v="4"/>
    <s v="Failed"/>
    <n v="0"/>
    <n v="1"/>
    <n v="1"/>
    <x v="1"/>
    <s v=""/>
  </r>
  <r>
    <n v="1412"/>
    <x v="0"/>
    <x v="300"/>
    <x v="2"/>
    <d v="2016-07-12T03:19:00"/>
    <s v="NA"/>
    <d v="2016-07-12T00:00:00"/>
    <d v="1899-12-30T03:19:00"/>
    <n v="3"/>
    <x v="4"/>
    <x v="3"/>
    <s v="Failed"/>
    <n v="0"/>
    <n v="1"/>
    <n v="1"/>
    <x v="0"/>
    <s v=""/>
  </r>
  <r>
    <n v="1415"/>
    <x v="0"/>
    <x v="300"/>
    <x v="2"/>
    <d v="2016-07-12T03:23:00"/>
    <s v="NA"/>
    <d v="2016-07-12T00:00:00"/>
    <d v="1899-12-30T03:23:00"/>
    <n v="3"/>
    <x v="4"/>
    <x v="2"/>
    <s v="Failed"/>
    <n v="0"/>
    <n v="1"/>
    <n v="1"/>
    <x v="0"/>
    <s v=""/>
  </r>
  <r>
    <n v="1416"/>
    <x v="1"/>
    <x v="300"/>
    <x v="2"/>
    <d v="2016-07-12T03:25:00"/>
    <s v="NA"/>
    <d v="2016-07-12T00:00:00"/>
    <d v="1899-12-30T03:25:00"/>
    <n v="3"/>
    <x v="4"/>
    <x v="6"/>
    <s v="Failed"/>
    <n v="0"/>
    <n v="1"/>
    <n v="1"/>
    <x v="1"/>
    <s v=""/>
  </r>
  <r>
    <n v="1413"/>
    <x v="1"/>
    <x v="300"/>
    <x v="2"/>
    <d v="2016-07-12T03:31:00"/>
    <s v="NA"/>
    <d v="2016-07-12T00:00:00"/>
    <d v="1899-12-30T03:31:00"/>
    <n v="3"/>
    <x v="4"/>
    <x v="1"/>
    <s v="Failed"/>
    <n v="0"/>
    <n v="1"/>
    <n v="1"/>
    <x v="1"/>
    <s v=""/>
  </r>
  <r>
    <n v="1418"/>
    <x v="0"/>
    <x v="300"/>
    <x v="2"/>
    <d v="2016-07-12T03:51:00"/>
    <s v="NA"/>
    <d v="2016-07-12T00:00:00"/>
    <d v="1899-12-30T03:51:00"/>
    <n v="3"/>
    <x v="4"/>
    <x v="4"/>
    <s v="Failed"/>
    <n v="0"/>
    <n v="1"/>
    <n v="1"/>
    <x v="0"/>
    <s v=""/>
  </r>
  <r>
    <n v="1420"/>
    <x v="1"/>
    <x v="300"/>
    <x v="2"/>
    <d v="2016-07-12T04:02:00"/>
    <s v="NA"/>
    <d v="2016-07-12T00:00:00"/>
    <d v="1899-12-30T04:02:00"/>
    <n v="4"/>
    <x v="4"/>
    <x v="1"/>
    <s v="Failed"/>
    <n v="0"/>
    <n v="1"/>
    <n v="1"/>
    <x v="1"/>
    <s v=""/>
  </r>
  <r>
    <n v="1421"/>
    <x v="1"/>
    <x v="300"/>
    <x v="2"/>
    <d v="2016-07-12T04:05:00"/>
    <s v="NA"/>
    <d v="2016-07-12T00:00:00"/>
    <d v="1899-12-30T04:05:00"/>
    <n v="4"/>
    <x v="4"/>
    <x v="5"/>
    <s v="Failed"/>
    <n v="0"/>
    <n v="1"/>
    <n v="1"/>
    <x v="1"/>
    <s v=""/>
  </r>
  <r>
    <n v="1423"/>
    <x v="0"/>
    <x v="300"/>
    <x v="2"/>
    <d v="2016-07-12T04:15:00"/>
    <s v="NA"/>
    <d v="2016-07-12T00:00:00"/>
    <d v="1899-12-30T04:15:00"/>
    <n v="4"/>
    <x v="4"/>
    <x v="6"/>
    <s v="Failed"/>
    <n v="0"/>
    <n v="1"/>
    <n v="1"/>
    <x v="0"/>
    <s v=""/>
  </r>
  <r>
    <n v="1427"/>
    <x v="0"/>
    <x v="300"/>
    <x v="2"/>
    <d v="2016-07-12T04:28:00"/>
    <s v="NA"/>
    <d v="2016-07-12T00:00:00"/>
    <d v="1899-12-30T04:28:00"/>
    <n v="4"/>
    <x v="4"/>
    <x v="1"/>
    <s v="Failed"/>
    <n v="0"/>
    <n v="1"/>
    <n v="1"/>
    <x v="0"/>
    <s v=""/>
  </r>
  <r>
    <n v="1424"/>
    <x v="0"/>
    <x v="300"/>
    <x v="2"/>
    <d v="2016-07-12T04:29:00"/>
    <s v="NA"/>
    <d v="2016-07-12T00:00:00"/>
    <d v="1899-12-30T04:29:00"/>
    <n v="4"/>
    <x v="4"/>
    <x v="0"/>
    <s v="Failed"/>
    <n v="0"/>
    <n v="1"/>
    <n v="1"/>
    <x v="0"/>
    <s v=""/>
  </r>
  <r>
    <n v="1428"/>
    <x v="0"/>
    <x v="300"/>
    <x v="2"/>
    <d v="2016-07-12T04:35:00"/>
    <s v="NA"/>
    <d v="2016-07-12T00:00:00"/>
    <d v="1899-12-30T04:35:00"/>
    <n v="4"/>
    <x v="4"/>
    <x v="5"/>
    <s v="Failed"/>
    <n v="0"/>
    <n v="1"/>
    <n v="1"/>
    <x v="0"/>
    <s v=""/>
  </r>
  <r>
    <n v="1431"/>
    <x v="0"/>
    <x v="300"/>
    <x v="2"/>
    <d v="2016-07-12T04:40:00"/>
    <s v="NA"/>
    <d v="2016-07-12T00:00:00"/>
    <d v="1899-12-30T04:40:00"/>
    <n v="4"/>
    <x v="4"/>
    <x v="0"/>
    <s v="Failed"/>
    <n v="0"/>
    <n v="1"/>
    <n v="1"/>
    <x v="0"/>
    <s v=""/>
  </r>
  <r>
    <n v="1432"/>
    <x v="1"/>
    <x v="300"/>
    <x v="2"/>
    <d v="2016-07-12T04:40:00"/>
    <s v="NA"/>
    <d v="2016-07-12T00:00:00"/>
    <d v="1899-12-30T04:40:00"/>
    <n v="4"/>
    <x v="4"/>
    <x v="4"/>
    <s v="Failed"/>
    <n v="0"/>
    <n v="1"/>
    <n v="1"/>
    <x v="1"/>
    <s v=""/>
  </r>
  <r>
    <n v="1430"/>
    <x v="1"/>
    <x v="300"/>
    <x v="2"/>
    <d v="2016-07-12T04:42:00"/>
    <s v="NA"/>
    <d v="2016-07-12T00:00:00"/>
    <d v="1899-12-30T04:42:00"/>
    <n v="4"/>
    <x v="4"/>
    <x v="6"/>
    <s v="Failed"/>
    <n v="0"/>
    <n v="1"/>
    <n v="1"/>
    <x v="1"/>
    <s v=""/>
  </r>
  <r>
    <n v="1440"/>
    <x v="0"/>
    <x v="300"/>
    <x v="2"/>
    <d v="2016-07-12T04:44:00"/>
    <s v="NA"/>
    <d v="2016-07-12T00:00:00"/>
    <d v="1899-12-30T04:44:00"/>
    <n v="4"/>
    <x v="4"/>
    <x v="3"/>
    <s v="Failed"/>
    <n v="0"/>
    <n v="1"/>
    <n v="1"/>
    <x v="0"/>
    <s v=""/>
  </r>
  <r>
    <n v="1438"/>
    <x v="1"/>
    <x v="300"/>
    <x v="2"/>
    <d v="2016-07-12T04:44:00"/>
    <s v="NA"/>
    <d v="2016-07-12T00:00:00"/>
    <d v="1899-12-30T04:44:00"/>
    <n v="4"/>
    <x v="4"/>
    <x v="0"/>
    <s v="Failed"/>
    <n v="0"/>
    <n v="1"/>
    <n v="1"/>
    <x v="1"/>
    <s v=""/>
  </r>
  <r>
    <n v="1433"/>
    <x v="1"/>
    <x v="300"/>
    <x v="2"/>
    <d v="2016-07-12T04:46:00"/>
    <s v="NA"/>
    <d v="2016-07-12T00:00:00"/>
    <d v="1899-12-30T04:46:00"/>
    <n v="4"/>
    <x v="4"/>
    <x v="3"/>
    <s v="Failed"/>
    <n v="0"/>
    <n v="1"/>
    <n v="1"/>
    <x v="1"/>
    <s v=""/>
  </r>
  <r>
    <n v="1448"/>
    <x v="1"/>
    <x v="300"/>
    <x v="2"/>
    <d v="2016-07-12T04:48:00"/>
    <s v="NA"/>
    <d v="2016-07-12T00:00:00"/>
    <d v="1899-12-30T04:48:00"/>
    <n v="4"/>
    <x v="4"/>
    <x v="1"/>
    <s v="Failed"/>
    <n v="0"/>
    <n v="1"/>
    <n v="1"/>
    <x v="1"/>
    <s v=""/>
  </r>
  <r>
    <n v="1441"/>
    <x v="1"/>
    <x v="300"/>
    <x v="2"/>
    <d v="2016-07-12T04:49:00"/>
    <s v="NA"/>
    <d v="2016-07-12T00:00:00"/>
    <d v="1899-12-30T04:49:00"/>
    <n v="4"/>
    <x v="4"/>
    <x v="1"/>
    <s v="Failed"/>
    <n v="0"/>
    <n v="1"/>
    <n v="1"/>
    <x v="1"/>
    <s v=""/>
  </r>
  <r>
    <n v="1443"/>
    <x v="1"/>
    <x v="300"/>
    <x v="2"/>
    <d v="2016-07-12T04:50:00"/>
    <s v="NA"/>
    <d v="2016-07-12T00:00:00"/>
    <d v="1899-12-30T04:50:00"/>
    <n v="4"/>
    <x v="4"/>
    <x v="2"/>
    <s v="Failed"/>
    <n v="0"/>
    <n v="1"/>
    <n v="1"/>
    <x v="1"/>
    <s v=""/>
  </r>
  <r>
    <n v="1460"/>
    <x v="1"/>
    <x v="300"/>
    <x v="2"/>
    <d v="2016-07-12T04:56:00"/>
    <s v="NA"/>
    <d v="2016-07-12T00:00:00"/>
    <d v="1899-12-30T04:56:00"/>
    <n v="4"/>
    <x v="4"/>
    <x v="4"/>
    <s v="Failed"/>
    <n v="0"/>
    <n v="1"/>
    <n v="1"/>
    <x v="1"/>
    <s v=""/>
  </r>
  <r>
    <n v="1463"/>
    <x v="1"/>
    <x v="300"/>
    <x v="2"/>
    <d v="2016-07-12T05:02:00"/>
    <s v="NA"/>
    <d v="2016-07-12T00:00:00"/>
    <d v="1899-12-30T05:02:00"/>
    <n v="5"/>
    <x v="2"/>
    <x v="5"/>
    <s v="Failed"/>
    <n v="0"/>
    <n v="1"/>
    <n v="1"/>
    <x v="1"/>
    <s v=""/>
  </r>
  <r>
    <n v="1466"/>
    <x v="1"/>
    <x v="300"/>
    <x v="2"/>
    <d v="2016-07-12T05:06:00"/>
    <s v="NA"/>
    <d v="2016-07-12T00:00:00"/>
    <d v="1899-12-30T05:06:00"/>
    <n v="5"/>
    <x v="2"/>
    <x v="0"/>
    <s v="Failed"/>
    <n v="0"/>
    <n v="1"/>
    <n v="1"/>
    <x v="1"/>
    <s v=""/>
  </r>
  <r>
    <n v="1470"/>
    <x v="1"/>
    <x v="300"/>
    <x v="2"/>
    <d v="2016-07-12T05:06:00"/>
    <s v="NA"/>
    <d v="2016-07-12T00:00:00"/>
    <d v="1899-12-30T05:06:00"/>
    <n v="5"/>
    <x v="2"/>
    <x v="5"/>
    <s v="Failed"/>
    <n v="0"/>
    <n v="1"/>
    <n v="1"/>
    <x v="1"/>
    <s v=""/>
  </r>
  <r>
    <n v="1473"/>
    <x v="1"/>
    <x v="300"/>
    <x v="2"/>
    <d v="2016-07-12T05:18:00"/>
    <s v="NA"/>
    <d v="2016-07-12T00:00:00"/>
    <d v="1899-12-30T05:18:00"/>
    <n v="5"/>
    <x v="2"/>
    <x v="0"/>
    <s v="Failed"/>
    <n v="0"/>
    <n v="1"/>
    <n v="1"/>
    <x v="1"/>
    <s v=""/>
  </r>
  <r>
    <n v="1482"/>
    <x v="1"/>
    <x v="300"/>
    <x v="2"/>
    <d v="2016-07-12T05:22:00"/>
    <s v="NA"/>
    <d v="2016-07-12T00:00:00"/>
    <d v="1899-12-30T05:22:00"/>
    <n v="5"/>
    <x v="2"/>
    <x v="3"/>
    <s v="Failed"/>
    <n v="0"/>
    <n v="1"/>
    <n v="1"/>
    <x v="1"/>
    <s v=""/>
  </r>
  <r>
    <n v="1494"/>
    <x v="1"/>
    <x v="300"/>
    <x v="2"/>
    <d v="2016-07-12T05:29:00"/>
    <s v="NA"/>
    <d v="2016-07-12T00:00:00"/>
    <d v="1899-12-30T05:29:00"/>
    <n v="5"/>
    <x v="2"/>
    <x v="0"/>
    <s v="Failed"/>
    <n v="0"/>
    <n v="1"/>
    <n v="1"/>
    <x v="1"/>
    <s v=""/>
  </r>
  <r>
    <n v="1512"/>
    <x v="1"/>
    <x v="300"/>
    <x v="2"/>
    <d v="2016-07-12T05:45:00"/>
    <s v="NA"/>
    <d v="2016-07-12T00:00:00"/>
    <d v="1899-12-30T05:45:00"/>
    <n v="5"/>
    <x v="2"/>
    <x v="5"/>
    <s v="Failed"/>
    <n v="0"/>
    <n v="1"/>
    <n v="1"/>
    <x v="1"/>
    <s v=""/>
  </r>
  <r>
    <n v="1523"/>
    <x v="1"/>
    <x v="300"/>
    <x v="2"/>
    <d v="2016-07-12T05:49:00"/>
    <s v="NA"/>
    <d v="2016-07-12T00:00:00"/>
    <d v="1899-12-30T05:49:00"/>
    <n v="5"/>
    <x v="2"/>
    <x v="4"/>
    <s v="Failed"/>
    <n v="0"/>
    <n v="1"/>
    <n v="1"/>
    <x v="1"/>
    <s v=""/>
  </r>
  <r>
    <n v="1522"/>
    <x v="1"/>
    <x v="300"/>
    <x v="2"/>
    <d v="2016-07-12T05:52:00"/>
    <s v="NA"/>
    <d v="2016-07-12T00:00:00"/>
    <d v="1899-12-30T05:52:00"/>
    <n v="5"/>
    <x v="2"/>
    <x v="0"/>
    <s v="Failed"/>
    <n v="0"/>
    <n v="1"/>
    <n v="1"/>
    <x v="1"/>
    <s v=""/>
  </r>
  <r>
    <n v="1530"/>
    <x v="1"/>
    <x v="300"/>
    <x v="2"/>
    <d v="2016-07-12T05:52:00"/>
    <s v="NA"/>
    <d v="2016-07-12T00:00:00"/>
    <d v="1899-12-30T05:52:00"/>
    <n v="5"/>
    <x v="2"/>
    <x v="4"/>
    <s v="Failed"/>
    <n v="0"/>
    <n v="1"/>
    <n v="1"/>
    <x v="1"/>
    <s v=""/>
  </r>
  <r>
    <n v="1542"/>
    <x v="1"/>
    <x v="300"/>
    <x v="2"/>
    <d v="2016-07-12T05:54:00"/>
    <s v="NA"/>
    <d v="2016-07-12T00:00:00"/>
    <d v="1899-12-30T05:54:00"/>
    <n v="5"/>
    <x v="2"/>
    <x v="6"/>
    <s v="Failed"/>
    <n v="0"/>
    <n v="1"/>
    <n v="1"/>
    <x v="1"/>
    <s v=""/>
  </r>
  <r>
    <n v="1535"/>
    <x v="1"/>
    <x v="300"/>
    <x v="2"/>
    <d v="2016-07-12T05:58:00"/>
    <s v="NA"/>
    <d v="2016-07-12T00:00:00"/>
    <d v="1899-12-30T05:58:00"/>
    <n v="5"/>
    <x v="2"/>
    <x v="6"/>
    <s v="Failed"/>
    <n v="0"/>
    <n v="1"/>
    <n v="1"/>
    <x v="1"/>
    <s v=""/>
  </r>
  <r>
    <n v="1546"/>
    <x v="1"/>
    <x v="300"/>
    <x v="2"/>
    <d v="2016-07-12T06:02:00"/>
    <s v="NA"/>
    <d v="2016-07-12T00:00:00"/>
    <d v="1899-12-30T06:02:00"/>
    <n v="6"/>
    <x v="2"/>
    <x v="1"/>
    <s v="Failed"/>
    <n v="0"/>
    <n v="1"/>
    <n v="1"/>
    <x v="1"/>
    <s v=""/>
  </r>
  <r>
    <n v="1552"/>
    <x v="1"/>
    <x v="300"/>
    <x v="2"/>
    <d v="2016-07-12T06:05:00"/>
    <s v="NA"/>
    <d v="2016-07-12T00:00:00"/>
    <d v="1899-12-30T06:05:00"/>
    <n v="6"/>
    <x v="2"/>
    <x v="3"/>
    <s v="Failed"/>
    <n v="0"/>
    <n v="1"/>
    <n v="1"/>
    <x v="1"/>
    <s v=""/>
  </r>
  <r>
    <n v="1538"/>
    <x v="1"/>
    <x v="300"/>
    <x v="2"/>
    <d v="2016-07-12T06:06:00"/>
    <s v="NA"/>
    <d v="2016-07-12T00:00:00"/>
    <d v="1899-12-30T06:06:00"/>
    <n v="6"/>
    <x v="2"/>
    <x v="3"/>
    <s v="Failed"/>
    <n v="0"/>
    <n v="1"/>
    <n v="1"/>
    <x v="1"/>
    <s v=""/>
  </r>
  <r>
    <n v="1547"/>
    <x v="1"/>
    <x v="300"/>
    <x v="2"/>
    <d v="2016-07-12T06:07:00"/>
    <s v="NA"/>
    <d v="2016-07-12T00:00:00"/>
    <d v="1899-12-30T06:07:00"/>
    <n v="6"/>
    <x v="2"/>
    <x v="5"/>
    <s v="Failed"/>
    <n v="0"/>
    <n v="1"/>
    <n v="1"/>
    <x v="1"/>
    <s v=""/>
  </r>
  <r>
    <n v="1556"/>
    <x v="1"/>
    <x v="300"/>
    <x v="2"/>
    <d v="2016-07-12T06:10:00"/>
    <s v="NA"/>
    <d v="2016-07-12T00:00:00"/>
    <d v="1899-12-30T06:10:00"/>
    <n v="6"/>
    <x v="2"/>
    <x v="6"/>
    <s v="Failed"/>
    <n v="0"/>
    <n v="1"/>
    <n v="1"/>
    <x v="1"/>
    <s v=""/>
  </r>
  <r>
    <n v="1579"/>
    <x v="1"/>
    <x v="300"/>
    <x v="2"/>
    <d v="2016-07-12T06:28:00"/>
    <s v="NA"/>
    <d v="2016-07-12T00:00:00"/>
    <d v="1899-12-30T06:28:00"/>
    <n v="6"/>
    <x v="2"/>
    <x v="4"/>
    <s v="Failed"/>
    <n v="0"/>
    <n v="1"/>
    <n v="1"/>
    <x v="1"/>
    <s v=""/>
  </r>
  <r>
    <n v="1570"/>
    <x v="0"/>
    <x v="300"/>
    <x v="2"/>
    <d v="2016-07-12T06:28:00"/>
    <s v="NA"/>
    <d v="2016-07-12T00:00:00"/>
    <d v="1899-12-30T06:28:00"/>
    <n v="6"/>
    <x v="2"/>
    <x v="6"/>
    <s v="Failed"/>
    <n v="0"/>
    <n v="1"/>
    <n v="1"/>
    <x v="0"/>
    <s v=""/>
  </r>
  <r>
    <n v="1580"/>
    <x v="1"/>
    <x v="300"/>
    <x v="2"/>
    <d v="2016-07-12T06:29:00"/>
    <s v="NA"/>
    <d v="2016-07-12T00:00:00"/>
    <d v="1899-12-30T06:29:00"/>
    <n v="6"/>
    <x v="2"/>
    <x v="3"/>
    <s v="Failed"/>
    <n v="0"/>
    <n v="1"/>
    <n v="1"/>
    <x v="1"/>
    <s v=""/>
  </r>
  <r>
    <n v="1586"/>
    <x v="1"/>
    <x v="300"/>
    <x v="2"/>
    <d v="2016-07-12T06:29:00"/>
    <s v="NA"/>
    <d v="2016-07-12T00:00:00"/>
    <d v="1899-12-30T06:29:00"/>
    <n v="6"/>
    <x v="2"/>
    <x v="4"/>
    <s v="Failed"/>
    <n v="0"/>
    <n v="1"/>
    <n v="1"/>
    <x v="1"/>
    <s v=""/>
  </r>
  <r>
    <n v="1583"/>
    <x v="1"/>
    <x v="300"/>
    <x v="2"/>
    <d v="2016-07-12T06:30:00"/>
    <s v="NA"/>
    <d v="2016-07-12T00:00:00"/>
    <d v="1899-12-30T06:30:00"/>
    <n v="6"/>
    <x v="2"/>
    <x v="2"/>
    <s v="Failed"/>
    <n v="0"/>
    <n v="1"/>
    <n v="1"/>
    <x v="1"/>
    <s v=""/>
  </r>
  <r>
    <n v="1593"/>
    <x v="1"/>
    <x v="300"/>
    <x v="2"/>
    <d v="2016-07-12T06:30:00"/>
    <s v="NA"/>
    <d v="2016-07-12T00:00:00"/>
    <d v="1899-12-30T06:30:00"/>
    <n v="6"/>
    <x v="2"/>
    <x v="4"/>
    <s v="Failed"/>
    <n v="0"/>
    <n v="1"/>
    <n v="1"/>
    <x v="1"/>
    <s v=""/>
  </r>
  <r>
    <n v="1590"/>
    <x v="1"/>
    <x v="300"/>
    <x v="2"/>
    <d v="2016-07-12T06:35:00"/>
    <s v="NA"/>
    <d v="2016-07-12T00:00:00"/>
    <d v="1899-12-30T06:35:00"/>
    <n v="6"/>
    <x v="2"/>
    <x v="2"/>
    <s v="Failed"/>
    <n v="0"/>
    <n v="1"/>
    <n v="1"/>
    <x v="1"/>
    <s v=""/>
  </r>
  <r>
    <n v="1605"/>
    <x v="1"/>
    <x v="300"/>
    <x v="2"/>
    <d v="2016-07-12T06:39:00"/>
    <s v="NA"/>
    <d v="2016-07-12T00:00:00"/>
    <d v="1899-12-30T06:39:00"/>
    <n v="6"/>
    <x v="2"/>
    <x v="6"/>
    <s v="Failed"/>
    <n v="0"/>
    <n v="1"/>
    <n v="1"/>
    <x v="1"/>
    <s v=""/>
  </r>
  <r>
    <n v="1602"/>
    <x v="1"/>
    <x v="300"/>
    <x v="2"/>
    <d v="2016-07-12T06:41:00"/>
    <s v="NA"/>
    <d v="2016-07-12T00:00:00"/>
    <d v="1899-12-30T06:41:00"/>
    <n v="6"/>
    <x v="2"/>
    <x v="1"/>
    <s v="Failed"/>
    <n v="0"/>
    <n v="1"/>
    <n v="1"/>
    <x v="1"/>
    <s v=""/>
  </r>
  <r>
    <n v="1609"/>
    <x v="1"/>
    <x v="300"/>
    <x v="2"/>
    <d v="2016-07-12T06:43:00"/>
    <s v="NA"/>
    <d v="2016-07-12T00:00:00"/>
    <d v="1899-12-30T06:43:00"/>
    <n v="6"/>
    <x v="2"/>
    <x v="1"/>
    <s v="Failed"/>
    <n v="0"/>
    <n v="1"/>
    <n v="1"/>
    <x v="1"/>
    <s v=""/>
  </r>
  <r>
    <n v="1610"/>
    <x v="1"/>
    <x v="300"/>
    <x v="2"/>
    <d v="2016-07-12T06:45:00"/>
    <s v="NA"/>
    <d v="2016-07-12T00:00:00"/>
    <d v="1899-12-30T06:45:00"/>
    <n v="6"/>
    <x v="2"/>
    <x v="5"/>
    <s v="Failed"/>
    <n v="0"/>
    <n v="1"/>
    <n v="1"/>
    <x v="1"/>
    <s v=""/>
  </r>
  <r>
    <n v="1608"/>
    <x v="1"/>
    <x v="300"/>
    <x v="2"/>
    <d v="2016-07-12T06:50:00"/>
    <s v="NA"/>
    <d v="2016-07-12T00:00:00"/>
    <d v="1899-12-30T06:50:00"/>
    <n v="6"/>
    <x v="2"/>
    <x v="3"/>
    <s v="Failed"/>
    <n v="0"/>
    <n v="1"/>
    <n v="1"/>
    <x v="1"/>
    <s v=""/>
  </r>
  <r>
    <n v="1622"/>
    <x v="1"/>
    <x v="300"/>
    <x v="2"/>
    <d v="2016-07-12T06:55:00"/>
    <s v="NA"/>
    <d v="2016-07-12T00:00:00"/>
    <d v="1899-12-30T06:55:00"/>
    <n v="6"/>
    <x v="2"/>
    <x v="3"/>
    <s v="Failed"/>
    <n v="0"/>
    <n v="1"/>
    <n v="1"/>
    <x v="1"/>
    <s v=""/>
  </r>
  <r>
    <n v="1631"/>
    <x v="1"/>
    <x v="300"/>
    <x v="2"/>
    <d v="2016-07-12T07:04:00"/>
    <s v="NA"/>
    <d v="2016-07-12T00:00:00"/>
    <d v="1899-12-30T07:04:00"/>
    <n v="7"/>
    <x v="2"/>
    <x v="5"/>
    <s v="Failed"/>
    <n v="0"/>
    <n v="1"/>
    <n v="1"/>
    <x v="1"/>
    <s v=""/>
  </r>
  <r>
    <n v="1624"/>
    <x v="0"/>
    <x v="300"/>
    <x v="2"/>
    <d v="2016-07-12T07:04:00"/>
    <s v="NA"/>
    <d v="2016-07-12T00:00:00"/>
    <d v="1899-12-30T07:04:00"/>
    <n v="7"/>
    <x v="2"/>
    <x v="5"/>
    <s v="Failed"/>
    <n v="0"/>
    <n v="1"/>
    <n v="1"/>
    <x v="0"/>
    <s v=""/>
  </r>
  <r>
    <n v="1639"/>
    <x v="1"/>
    <x v="300"/>
    <x v="2"/>
    <d v="2016-07-12T07:12:00"/>
    <s v="NA"/>
    <d v="2016-07-12T00:00:00"/>
    <d v="1899-12-30T07:12:00"/>
    <n v="7"/>
    <x v="2"/>
    <x v="2"/>
    <s v="Failed"/>
    <n v="0"/>
    <n v="1"/>
    <n v="1"/>
    <x v="1"/>
    <s v=""/>
  </r>
  <r>
    <n v="1646"/>
    <x v="1"/>
    <x v="300"/>
    <x v="2"/>
    <d v="2016-07-12T07:18:00"/>
    <s v="NA"/>
    <d v="2016-07-12T00:00:00"/>
    <d v="1899-12-30T07:18:00"/>
    <n v="7"/>
    <x v="2"/>
    <x v="2"/>
    <s v="Failed"/>
    <n v="0"/>
    <n v="1"/>
    <n v="1"/>
    <x v="1"/>
    <s v=""/>
  </r>
  <r>
    <n v="1673"/>
    <x v="1"/>
    <x v="300"/>
    <x v="2"/>
    <d v="2016-07-12T07:46:00"/>
    <s v="NA"/>
    <d v="2016-07-12T00:00:00"/>
    <d v="1899-12-30T07:46:00"/>
    <n v="7"/>
    <x v="2"/>
    <x v="5"/>
    <s v="Failed"/>
    <n v="0"/>
    <n v="1"/>
    <n v="1"/>
    <x v="1"/>
    <s v=""/>
  </r>
  <r>
    <n v="1685"/>
    <x v="1"/>
    <x v="300"/>
    <x v="2"/>
    <d v="2016-07-12T07:47:00"/>
    <s v="NA"/>
    <d v="2016-07-12T00:00:00"/>
    <d v="1899-12-30T07:47:00"/>
    <n v="7"/>
    <x v="2"/>
    <x v="3"/>
    <s v="Failed"/>
    <n v="0"/>
    <n v="1"/>
    <n v="1"/>
    <x v="1"/>
    <s v=""/>
  </r>
  <r>
    <n v="1717"/>
    <x v="1"/>
    <x v="300"/>
    <x v="2"/>
    <d v="2016-07-12T08:07:00"/>
    <s v="NA"/>
    <d v="2016-07-12T00:00:00"/>
    <d v="1899-12-30T08:07:00"/>
    <n v="8"/>
    <x v="2"/>
    <x v="6"/>
    <s v="Failed"/>
    <n v="0"/>
    <n v="1"/>
    <n v="1"/>
    <x v="1"/>
    <s v=""/>
  </r>
  <r>
    <n v="1716"/>
    <x v="1"/>
    <x v="300"/>
    <x v="2"/>
    <d v="2016-07-12T08:07:00"/>
    <s v="NA"/>
    <d v="2016-07-12T00:00:00"/>
    <d v="1899-12-30T08:07:00"/>
    <n v="8"/>
    <x v="2"/>
    <x v="2"/>
    <s v="Failed"/>
    <n v="0"/>
    <n v="1"/>
    <n v="1"/>
    <x v="1"/>
    <s v=""/>
  </r>
  <r>
    <n v="1710"/>
    <x v="1"/>
    <x v="300"/>
    <x v="2"/>
    <d v="2016-07-12T08:11:00"/>
    <s v="NA"/>
    <d v="2016-07-12T00:00:00"/>
    <d v="1899-12-30T08:11:00"/>
    <n v="8"/>
    <x v="2"/>
    <x v="6"/>
    <s v="Failed"/>
    <n v="0"/>
    <n v="1"/>
    <n v="1"/>
    <x v="1"/>
    <s v=""/>
  </r>
  <r>
    <n v="1711"/>
    <x v="1"/>
    <x v="300"/>
    <x v="2"/>
    <d v="2016-07-12T08:12:00"/>
    <s v="NA"/>
    <d v="2016-07-12T00:00:00"/>
    <d v="1899-12-30T08:12:00"/>
    <n v="8"/>
    <x v="2"/>
    <x v="0"/>
    <s v="Failed"/>
    <n v="0"/>
    <n v="1"/>
    <n v="1"/>
    <x v="1"/>
    <s v=""/>
  </r>
  <r>
    <n v="1715"/>
    <x v="1"/>
    <x v="300"/>
    <x v="2"/>
    <d v="2016-07-12T08:13:00"/>
    <s v="NA"/>
    <d v="2016-07-12T00:00:00"/>
    <d v="1899-12-30T08:13:00"/>
    <n v="8"/>
    <x v="2"/>
    <x v="5"/>
    <s v="Failed"/>
    <n v="0"/>
    <n v="1"/>
    <n v="1"/>
    <x v="1"/>
    <s v=""/>
  </r>
  <r>
    <n v="1719"/>
    <x v="1"/>
    <x v="300"/>
    <x v="2"/>
    <d v="2016-07-12T08:14:00"/>
    <s v="NA"/>
    <d v="2016-07-12T00:00:00"/>
    <d v="1899-12-30T08:14:00"/>
    <n v="8"/>
    <x v="2"/>
    <x v="4"/>
    <s v="Failed"/>
    <n v="0"/>
    <n v="1"/>
    <n v="1"/>
    <x v="1"/>
    <s v=""/>
  </r>
  <r>
    <n v="1720"/>
    <x v="1"/>
    <x v="300"/>
    <x v="2"/>
    <d v="2016-07-12T08:16:00"/>
    <s v="NA"/>
    <d v="2016-07-12T00:00:00"/>
    <d v="1899-12-30T08:16:00"/>
    <n v="8"/>
    <x v="2"/>
    <x v="3"/>
    <s v="Failed"/>
    <n v="0"/>
    <n v="1"/>
    <n v="1"/>
    <x v="1"/>
    <s v=""/>
  </r>
  <r>
    <n v="1727"/>
    <x v="1"/>
    <x v="300"/>
    <x v="2"/>
    <d v="2016-07-12T08:17:00"/>
    <s v="NA"/>
    <d v="2016-07-12T00:00:00"/>
    <d v="1899-12-30T08:17:00"/>
    <n v="8"/>
    <x v="2"/>
    <x v="3"/>
    <s v="Failed"/>
    <n v="0"/>
    <n v="1"/>
    <n v="1"/>
    <x v="1"/>
    <s v=""/>
  </r>
  <r>
    <n v="1729"/>
    <x v="1"/>
    <x v="300"/>
    <x v="2"/>
    <d v="2016-07-12T08:19:00"/>
    <s v="NA"/>
    <d v="2016-07-12T00:00:00"/>
    <d v="1899-12-30T08:19:00"/>
    <n v="8"/>
    <x v="2"/>
    <x v="5"/>
    <s v="Failed"/>
    <n v="0"/>
    <n v="1"/>
    <n v="1"/>
    <x v="1"/>
    <s v=""/>
  </r>
  <r>
    <n v="1731"/>
    <x v="1"/>
    <x v="300"/>
    <x v="2"/>
    <d v="2016-07-12T08:26:00"/>
    <s v="NA"/>
    <d v="2016-07-12T00:00:00"/>
    <d v="1899-12-30T08:26:00"/>
    <n v="8"/>
    <x v="2"/>
    <x v="6"/>
    <s v="Failed"/>
    <n v="0"/>
    <n v="1"/>
    <n v="1"/>
    <x v="1"/>
    <s v=""/>
  </r>
  <r>
    <n v="1736"/>
    <x v="1"/>
    <x v="300"/>
    <x v="2"/>
    <d v="2016-07-12T08:26:00"/>
    <s v="NA"/>
    <d v="2016-07-12T00:00:00"/>
    <d v="1899-12-30T08:26:00"/>
    <n v="8"/>
    <x v="2"/>
    <x v="5"/>
    <s v="Failed"/>
    <n v="0"/>
    <n v="1"/>
    <n v="1"/>
    <x v="1"/>
    <s v=""/>
  </r>
  <r>
    <n v="1746"/>
    <x v="1"/>
    <x v="300"/>
    <x v="2"/>
    <d v="2016-07-12T08:30:00"/>
    <s v="NA"/>
    <d v="2016-07-12T00:00:00"/>
    <d v="1899-12-30T08:30:00"/>
    <n v="8"/>
    <x v="2"/>
    <x v="0"/>
    <s v="Failed"/>
    <n v="0"/>
    <n v="1"/>
    <n v="1"/>
    <x v="1"/>
    <s v=""/>
  </r>
  <r>
    <n v="1737"/>
    <x v="1"/>
    <x v="300"/>
    <x v="2"/>
    <d v="2016-07-12T08:30:00"/>
    <s v="NA"/>
    <d v="2016-07-12T00:00:00"/>
    <d v="1899-12-30T08:30:00"/>
    <n v="8"/>
    <x v="2"/>
    <x v="2"/>
    <s v="Failed"/>
    <n v="0"/>
    <n v="1"/>
    <n v="1"/>
    <x v="1"/>
    <s v=""/>
  </r>
  <r>
    <n v="1740"/>
    <x v="1"/>
    <x v="300"/>
    <x v="2"/>
    <d v="2016-07-12T08:32:00"/>
    <s v="NA"/>
    <d v="2016-07-12T00:00:00"/>
    <d v="1899-12-30T08:32:00"/>
    <n v="8"/>
    <x v="2"/>
    <x v="4"/>
    <s v="Failed"/>
    <n v="0"/>
    <n v="1"/>
    <n v="1"/>
    <x v="1"/>
    <s v=""/>
  </r>
  <r>
    <n v="1752"/>
    <x v="1"/>
    <x v="300"/>
    <x v="2"/>
    <d v="2016-07-12T08:36:00"/>
    <s v="NA"/>
    <d v="2016-07-12T00:00:00"/>
    <d v="1899-12-30T08:36:00"/>
    <n v="8"/>
    <x v="2"/>
    <x v="6"/>
    <s v="Failed"/>
    <n v="0"/>
    <n v="1"/>
    <n v="1"/>
    <x v="1"/>
    <s v=""/>
  </r>
  <r>
    <n v="1753"/>
    <x v="1"/>
    <x v="300"/>
    <x v="2"/>
    <d v="2016-07-12T08:39:00"/>
    <s v="NA"/>
    <d v="2016-07-12T00:00:00"/>
    <d v="1899-12-30T08:39:00"/>
    <n v="8"/>
    <x v="2"/>
    <x v="0"/>
    <s v="Failed"/>
    <n v="0"/>
    <n v="1"/>
    <n v="1"/>
    <x v="1"/>
    <s v=""/>
  </r>
  <r>
    <n v="1750"/>
    <x v="1"/>
    <x v="300"/>
    <x v="2"/>
    <d v="2016-07-12T08:43:00"/>
    <s v="NA"/>
    <d v="2016-07-12T00:00:00"/>
    <d v="1899-12-30T08:43:00"/>
    <n v="8"/>
    <x v="2"/>
    <x v="5"/>
    <s v="Failed"/>
    <n v="0"/>
    <n v="1"/>
    <n v="1"/>
    <x v="1"/>
    <s v=""/>
  </r>
  <r>
    <n v="1760"/>
    <x v="1"/>
    <x v="300"/>
    <x v="2"/>
    <d v="2016-07-12T08:45:00"/>
    <s v="NA"/>
    <d v="2016-07-12T00:00:00"/>
    <d v="1899-12-30T08:45:00"/>
    <n v="8"/>
    <x v="2"/>
    <x v="0"/>
    <s v="Failed"/>
    <n v="0"/>
    <n v="1"/>
    <n v="1"/>
    <x v="1"/>
    <s v=""/>
  </r>
  <r>
    <n v="1761"/>
    <x v="0"/>
    <x v="300"/>
    <x v="2"/>
    <d v="2016-07-12T08:48:00"/>
    <s v="NA"/>
    <d v="2016-07-12T00:00:00"/>
    <d v="1899-12-30T08:48:00"/>
    <n v="8"/>
    <x v="2"/>
    <x v="4"/>
    <s v="Failed"/>
    <n v="0"/>
    <n v="1"/>
    <n v="1"/>
    <x v="0"/>
    <s v=""/>
  </r>
  <r>
    <n v="1765"/>
    <x v="0"/>
    <x v="300"/>
    <x v="2"/>
    <d v="2016-07-12T08:48:00"/>
    <s v="NA"/>
    <d v="2016-07-12T00:00:00"/>
    <d v="1899-12-30T08:48:00"/>
    <n v="8"/>
    <x v="2"/>
    <x v="2"/>
    <s v="Failed"/>
    <n v="0"/>
    <n v="1"/>
    <n v="1"/>
    <x v="0"/>
    <s v=""/>
  </r>
  <r>
    <n v="1768"/>
    <x v="1"/>
    <x v="300"/>
    <x v="2"/>
    <d v="2016-07-12T08:53:00"/>
    <s v="NA"/>
    <d v="2016-07-12T00:00:00"/>
    <d v="1899-12-30T08:53:00"/>
    <n v="8"/>
    <x v="2"/>
    <x v="4"/>
    <s v="Failed"/>
    <n v="0"/>
    <n v="1"/>
    <n v="1"/>
    <x v="1"/>
    <s v=""/>
  </r>
  <r>
    <n v="1764"/>
    <x v="1"/>
    <x v="300"/>
    <x v="2"/>
    <d v="2016-07-12T08:54:00"/>
    <s v="NA"/>
    <d v="2016-07-12T00:00:00"/>
    <d v="1899-12-30T08:54:00"/>
    <n v="8"/>
    <x v="2"/>
    <x v="5"/>
    <s v="Failed"/>
    <n v="0"/>
    <n v="1"/>
    <n v="1"/>
    <x v="1"/>
    <s v=""/>
  </r>
  <r>
    <n v="1779"/>
    <x v="0"/>
    <x v="300"/>
    <x v="2"/>
    <d v="2016-07-12T08:55:00"/>
    <s v="NA"/>
    <d v="2016-07-12T00:00:00"/>
    <d v="1899-12-30T08:55:00"/>
    <n v="8"/>
    <x v="2"/>
    <x v="2"/>
    <s v="Failed"/>
    <n v="0"/>
    <n v="1"/>
    <n v="1"/>
    <x v="0"/>
    <s v=""/>
  </r>
  <r>
    <n v="1785"/>
    <x v="1"/>
    <x v="300"/>
    <x v="2"/>
    <d v="2016-07-12T09:03:00"/>
    <s v="NA"/>
    <d v="2016-07-12T00:00:00"/>
    <d v="1899-12-30T09:03:00"/>
    <n v="9"/>
    <x v="2"/>
    <x v="5"/>
    <s v="Failed"/>
    <n v="0"/>
    <n v="1"/>
    <n v="1"/>
    <x v="1"/>
    <s v=""/>
  </r>
  <r>
    <n v="1783"/>
    <x v="1"/>
    <x v="300"/>
    <x v="2"/>
    <d v="2016-07-12T09:06:00"/>
    <s v="NA"/>
    <d v="2016-07-12T00:00:00"/>
    <d v="1899-12-30T09:06:00"/>
    <n v="9"/>
    <x v="2"/>
    <x v="3"/>
    <s v="Failed"/>
    <n v="0"/>
    <n v="1"/>
    <n v="1"/>
    <x v="1"/>
    <s v=""/>
  </r>
  <r>
    <n v="1792"/>
    <x v="1"/>
    <x v="300"/>
    <x v="2"/>
    <d v="2016-07-12T09:10:00"/>
    <s v="NA"/>
    <d v="2016-07-12T00:00:00"/>
    <d v="1899-12-30T09:10:00"/>
    <n v="9"/>
    <x v="2"/>
    <x v="5"/>
    <s v="Failed"/>
    <n v="0"/>
    <n v="1"/>
    <n v="1"/>
    <x v="1"/>
    <s v=""/>
  </r>
  <r>
    <n v="1799"/>
    <x v="1"/>
    <x v="300"/>
    <x v="2"/>
    <d v="2016-07-12T09:11:00"/>
    <s v="NA"/>
    <d v="2016-07-12T00:00:00"/>
    <d v="1899-12-30T09:11:00"/>
    <n v="9"/>
    <x v="2"/>
    <x v="5"/>
    <s v="Failed"/>
    <n v="0"/>
    <n v="1"/>
    <n v="1"/>
    <x v="1"/>
    <s v=""/>
  </r>
  <r>
    <n v="1803"/>
    <x v="1"/>
    <x v="300"/>
    <x v="2"/>
    <d v="2016-07-12T09:13:00"/>
    <s v="NA"/>
    <d v="2016-07-12T00:00:00"/>
    <d v="1899-12-30T09:13:00"/>
    <n v="9"/>
    <x v="2"/>
    <x v="4"/>
    <s v="Failed"/>
    <n v="0"/>
    <n v="1"/>
    <n v="1"/>
    <x v="1"/>
    <s v=""/>
  </r>
  <r>
    <n v="1806"/>
    <x v="1"/>
    <x v="300"/>
    <x v="2"/>
    <d v="2016-07-12T09:15:00"/>
    <s v="NA"/>
    <d v="2016-07-12T00:00:00"/>
    <d v="1899-12-30T09:15:00"/>
    <n v="9"/>
    <x v="2"/>
    <x v="5"/>
    <s v="Failed"/>
    <n v="0"/>
    <n v="1"/>
    <n v="1"/>
    <x v="1"/>
    <s v=""/>
  </r>
  <r>
    <n v="1813"/>
    <x v="0"/>
    <x v="300"/>
    <x v="2"/>
    <d v="2016-07-12T09:19:00"/>
    <s v="NA"/>
    <d v="2016-07-12T00:00:00"/>
    <d v="1899-12-30T09:19:00"/>
    <n v="9"/>
    <x v="2"/>
    <x v="5"/>
    <s v="Failed"/>
    <n v="0"/>
    <n v="1"/>
    <n v="1"/>
    <x v="0"/>
    <s v=""/>
  </r>
  <r>
    <n v="1823"/>
    <x v="1"/>
    <x v="300"/>
    <x v="2"/>
    <d v="2016-07-12T09:31:00"/>
    <s v="NA"/>
    <d v="2016-07-12T00:00:00"/>
    <d v="1899-12-30T09:31:00"/>
    <n v="9"/>
    <x v="2"/>
    <x v="0"/>
    <s v="Failed"/>
    <n v="0"/>
    <n v="1"/>
    <n v="1"/>
    <x v="1"/>
    <s v=""/>
  </r>
  <r>
    <n v="1822"/>
    <x v="1"/>
    <x v="300"/>
    <x v="2"/>
    <d v="2016-07-12T09:31:00"/>
    <s v="NA"/>
    <d v="2016-07-12T00:00:00"/>
    <d v="1899-12-30T09:31:00"/>
    <n v="9"/>
    <x v="2"/>
    <x v="6"/>
    <s v="Failed"/>
    <n v="0"/>
    <n v="1"/>
    <n v="1"/>
    <x v="1"/>
    <s v=""/>
  </r>
  <r>
    <n v="1824"/>
    <x v="1"/>
    <x v="300"/>
    <x v="2"/>
    <d v="2016-07-12T09:31:00"/>
    <s v="NA"/>
    <d v="2016-07-12T00:00:00"/>
    <d v="1899-12-30T09:31:00"/>
    <n v="9"/>
    <x v="2"/>
    <x v="4"/>
    <s v="Failed"/>
    <n v="0"/>
    <n v="1"/>
    <n v="1"/>
    <x v="1"/>
    <s v=""/>
  </r>
  <r>
    <n v="1856"/>
    <x v="0"/>
    <x v="300"/>
    <x v="2"/>
    <d v="2016-07-12T09:45:00"/>
    <s v="NA"/>
    <d v="2016-07-12T00:00:00"/>
    <d v="1899-12-30T09:45:00"/>
    <n v="9"/>
    <x v="2"/>
    <x v="2"/>
    <s v="Failed"/>
    <n v="0"/>
    <n v="1"/>
    <n v="1"/>
    <x v="0"/>
    <s v=""/>
  </r>
  <r>
    <n v="1847"/>
    <x v="1"/>
    <x v="300"/>
    <x v="2"/>
    <d v="2016-07-12T09:45:00"/>
    <s v="NA"/>
    <d v="2016-07-12T00:00:00"/>
    <d v="1899-12-30T09:45:00"/>
    <n v="9"/>
    <x v="2"/>
    <x v="1"/>
    <s v="Failed"/>
    <n v="0"/>
    <n v="1"/>
    <n v="1"/>
    <x v="1"/>
    <s v=""/>
  </r>
  <r>
    <n v="1857"/>
    <x v="1"/>
    <x v="300"/>
    <x v="2"/>
    <d v="2016-07-12T09:46:00"/>
    <s v="NA"/>
    <d v="2016-07-12T00:00:00"/>
    <d v="1899-12-30T09:46:00"/>
    <n v="9"/>
    <x v="2"/>
    <x v="6"/>
    <s v="Failed"/>
    <n v="0"/>
    <n v="1"/>
    <n v="1"/>
    <x v="1"/>
    <s v=""/>
  </r>
  <r>
    <n v="1855"/>
    <x v="1"/>
    <x v="300"/>
    <x v="2"/>
    <d v="2016-07-12T09:50:00"/>
    <s v="NA"/>
    <d v="2016-07-12T00:00:00"/>
    <d v="1899-12-30T09:50:00"/>
    <n v="9"/>
    <x v="2"/>
    <x v="5"/>
    <s v="Failed"/>
    <n v="0"/>
    <n v="1"/>
    <n v="1"/>
    <x v="1"/>
    <s v=""/>
  </r>
  <r>
    <n v="1859"/>
    <x v="1"/>
    <x v="300"/>
    <x v="2"/>
    <d v="2016-07-12T09:54:00"/>
    <s v="NA"/>
    <d v="2016-07-12T00:00:00"/>
    <d v="1899-12-30T09:54:00"/>
    <n v="9"/>
    <x v="2"/>
    <x v="4"/>
    <s v="Failed"/>
    <n v="0"/>
    <n v="1"/>
    <n v="1"/>
    <x v="1"/>
    <s v=""/>
  </r>
  <r>
    <n v="1862"/>
    <x v="0"/>
    <x v="300"/>
    <x v="2"/>
    <d v="2016-07-12T09:56:00"/>
    <s v="NA"/>
    <d v="2016-07-12T00:00:00"/>
    <d v="1899-12-30T09:56:00"/>
    <n v="9"/>
    <x v="2"/>
    <x v="5"/>
    <s v="Failed"/>
    <n v="0"/>
    <n v="1"/>
    <n v="1"/>
    <x v="0"/>
    <s v=""/>
  </r>
  <r>
    <n v="1869"/>
    <x v="1"/>
    <x v="300"/>
    <x v="2"/>
    <d v="2016-07-12T09:57:00"/>
    <s v="NA"/>
    <d v="2016-07-12T00:00:00"/>
    <d v="1899-12-30T09:57:00"/>
    <n v="9"/>
    <x v="2"/>
    <x v="5"/>
    <s v="Failed"/>
    <n v="0"/>
    <n v="1"/>
    <n v="1"/>
    <x v="1"/>
    <s v=""/>
  </r>
  <r>
    <n v="1878"/>
    <x v="1"/>
    <x v="300"/>
    <x v="2"/>
    <d v="2016-07-12T10:01:00"/>
    <s v="NA"/>
    <d v="2016-07-12T00:00:00"/>
    <d v="1899-12-30T10:01:00"/>
    <n v="10"/>
    <x v="0"/>
    <x v="6"/>
    <s v="Failed"/>
    <n v="0"/>
    <n v="1"/>
    <n v="1"/>
    <x v="1"/>
    <s v=""/>
  </r>
  <r>
    <n v="1872"/>
    <x v="1"/>
    <x v="300"/>
    <x v="2"/>
    <d v="2016-07-12T10:02:00"/>
    <s v="NA"/>
    <d v="2016-07-12T00:00:00"/>
    <d v="1899-12-30T10:02:00"/>
    <n v="10"/>
    <x v="0"/>
    <x v="0"/>
    <s v="Failed"/>
    <n v="0"/>
    <n v="1"/>
    <n v="1"/>
    <x v="1"/>
    <s v=""/>
  </r>
  <r>
    <n v="1879"/>
    <x v="1"/>
    <x v="300"/>
    <x v="2"/>
    <d v="2016-07-12T10:02:00"/>
    <s v="NA"/>
    <d v="2016-07-12T00:00:00"/>
    <d v="1899-12-30T10:02:00"/>
    <n v="10"/>
    <x v="0"/>
    <x v="0"/>
    <s v="Failed"/>
    <n v="0"/>
    <n v="1"/>
    <n v="1"/>
    <x v="1"/>
    <s v=""/>
  </r>
  <r>
    <n v="1884"/>
    <x v="0"/>
    <x v="300"/>
    <x v="2"/>
    <d v="2016-07-12T10:09:00"/>
    <s v="NA"/>
    <d v="2016-07-12T00:00:00"/>
    <d v="1899-12-30T10:09:00"/>
    <n v="10"/>
    <x v="0"/>
    <x v="2"/>
    <s v="Failed"/>
    <n v="0"/>
    <n v="1"/>
    <n v="1"/>
    <x v="0"/>
    <s v=""/>
  </r>
  <r>
    <n v="1892"/>
    <x v="0"/>
    <x v="300"/>
    <x v="2"/>
    <d v="2016-07-12T10:22:00"/>
    <s v="NA"/>
    <d v="2016-07-12T00:00:00"/>
    <d v="1899-12-30T10:22:00"/>
    <n v="10"/>
    <x v="0"/>
    <x v="6"/>
    <s v="Failed"/>
    <n v="0"/>
    <n v="1"/>
    <n v="1"/>
    <x v="0"/>
    <s v=""/>
  </r>
  <r>
    <n v="1905"/>
    <x v="1"/>
    <x v="300"/>
    <x v="2"/>
    <d v="2016-07-12T10:33:00"/>
    <s v="NA"/>
    <d v="2016-07-12T00:00:00"/>
    <d v="1899-12-30T10:33:00"/>
    <n v="10"/>
    <x v="0"/>
    <x v="2"/>
    <s v="Failed"/>
    <n v="0"/>
    <n v="1"/>
    <n v="1"/>
    <x v="1"/>
    <s v=""/>
  </r>
  <r>
    <n v="1904"/>
    <x v="1"/>
    <x v="300"/>
    <x v="2"/>
    <d v="2016-07-12T10:35:00"/>
    <s v="NA"/>
    <d v="2016-07-12T00:00:00"/>
    <d v="1899-12-30T10:35:00"/>
    <n v="10"/>
    <x v="0"/>
    <x v="5"/>
    <s v="Failed"/>
    <n v="0"/>
    <n v="1"/>
    <n v="1"/>
    <x v="1"/>
    <s v=""/>
  </r>
  <r>
    <n v="1912"/>
    <x v="0"/>
    <x v="300"/>
    <x v="2"/>
    <d v="2016-07-12T10:44:00"/>
    <s v="NA"/>
    <d v="2016-07-12T00:00:00"/>
    <d v="1899-12-30T10:44:00"/>
    <n v="10"/>
    <x v="0"/>
    <x v="2"/>
    <s v="Failed"/>
    <n v="0"/>
    <n v="1"/>
    <n v="1"/>
    <x v="0"/>
    <s v=""/>
  </r>
  <r>
    <n v="1913"/>
    <x v="0"/>
    <x v="300"/>
    <x v="2"/>
    <d v="2016-07-12T10:47:00"/>
    <s v="NA"/>
    <d v="2016-07-12T00:00:00"/>
    <d v="1899-12-30T10:47:00"/>
    <n v="10"/>
    <x v="0"/>
    <x v="6"/>
    <s v="Failed"/>
    <n v="0"/>
    <n v="1"/>
    <n v="1"/>
    <x v="0"/>
    <s v=""/>
  </r>
  <r>
    <n v="1917"/>
    <x v="1"/>
    <x v="300"/>
    <x v="2"/>
    <d v="2016-07-12T10:50:00"/>
    <s v="NA"/>
    <d v="2016-07-12T00:00:00"/>
    <d v="1899-12-30T10:50:00"/>
    <n v="10"/>
    <x v="0"/>
    <x v="1"/>
    <s v="Failed"/>
    <n v="0"/>
    <n v="1"/>
    <n v="1"/>
    <x v="1"/>
    <s v=""/>
  </r>
  <r>
    <n v="1922"/>
    <x v="0"/>
    <x v="300"/>
    <x v="2"/>
    <d v="2016-07-12T11:03:00"/>
    <s v="NA"/>
    <d v="2016-07-12T00:00:00"/>
    <d v="1899-12-30T11:03:00"/>
    <n v="11"/>
    <x v="0"/>
    <x v="4"/>
    <s v="Failed"/>
    <n v="0"/>
    <n v="1"/>
    <n v="1"/>
    <x v="0"/>
    <s v=""/>
  </r>
  <r>
    <n v="1926"/>
    <x v="1"/>
    <x v="300"/>
    <x v="2"/>
    <d v="2016-07-12T11:10:00"/>
    <s v="NA"/>
    <d v="2016-07-12T00:00:00"/>
    <d v="1899-12-30T11:10:00"/>
    <n v="11"/>
    <x v="0"/>
    <x v="2"/>
    <s v="Failed"/>
    <n v="0"/>
    <n v="1"/>
    <n v="1"/>
    <x v="1"/>
    <s v=""/>
  </r>
  <r>
    <n v="1936"/>
    <x v="1"/>
    <x v="300"/>
    <x v="2"/>
    <d v="2016-07-12T11:17:00"/>
    <s v="NA"/>
    <d v="2016-07-12T00:00:00"/>
    <d v="1899-12-30T11:17:00"/>
    <n v="11"/>
    <x v="0"/>
    <x v="4"/>
    <s v="Failed"/>
    <n v="0"/>
    <n v="1"/>
    <n v="1"/>
    <x v="1"/>
    <s v=""/>
  </r>
  <r>
    <n v="1933"/>
    <x v="1"/>
    <x v="300"/>
    <x v="2"/>
    <d v="2016-07-12T11:21:00"/>
    <s v="NA"/>
    <d v="2016-07-12T00:00:00"/>
    <d v="1899-12-30T11:21:00"/>
    <n v="11"/>
    <x v="0"/>
    <x v="2"/>
    <s v="Failed"/>
    <n v="0"/>
    <n v="1"/>
    <n v="1"/>
    <x v="1"/>
    <s v=""/>
  </r>
  <r>
    <n v="1943"/>
    <x v="1"/>
    <x v="300"/>
    <x v="2"/>
    <d v="2016-07-12T11:22:00"/>
    <s v="NA"/>
    <d v="2016-07-12T00:00:00"/>
    <d v="1899-12-30T11:22:00"/>
    <n v="11"/>
    <x v="0"/>
    <x v="4"/>
    <s v="Failed"/>
    <n v="0"/>
    <n v="1"/>
    <n v="1"/>
    <x v="1"/>
    <s v=""/>
  </r>
  <r>
    <n v="1951"/>
    <x v="0"/>
    <x v="300"/>
    <x v="2"/>
    <d v="2016-07-12T11:29:00"/>
    <s v="NA"/>
    <d v="2016-07-12T00:00:00"/>
    <d v="1899-12-30T11:29:00"/>
    <n v="11"/>
    <x v="0"/>
    <x v="3"/>
    <s v="Failed"/>
    <n v="0"/>
    <n v="1"/>
    <n v="1"/>
    <x v="0"/>
    <s v=""/>
  </r>
  <r>
    <n v="1944"/>
    <x v="1"/>
    <x v="300"/>
    <x v="2"/>
    <d v="2016-07-12T11:30:00"/>
    <s v="NA"/>
    <d v="2016-07-12T00:00:00"/>
    <d v="1899-12-30T11:30:00"/>
    <n v="11"/>
    <x v="0"/>
    <x v="3"/>
    <s v="Failed"/>
    <n v="0"/>
    <n v="1"/>
    <n v="1"/>
    <x v="1"/>
    <s v=""/>
  </r>
  <r>
    <n v="1965"/>
    <x v="1"/>
    <x v="300"/>
    <x v="2"/>
    <d v="2016-07-12T11:59:00"/>
    <s v="NA"/>
    <d v="2016-07-12T00:00:00"/>
    <d v="1899-12-30T11:59:00"/>
    <n v="11"/>
    <x v="0"/>
    <x v="3"/>
    <s v="Failed"/>
    <n v="0"/>
    <n v="1"/>
    <n v="1"/>
    <x v="1"/>
    <s v=""/>
  </r>
  <r>
    <n v="1964"/>
    <x v="1"/>
    <x v="300"/>
    <x v="2"/>
    <d v="2016-07-12T12:02:00"/>
    <s v="NA"/>
    <d v="2016-07-12T00:00:00"/>
    <d v="1899-12-30T12:02:00"/>
    <n v="12"/>
    <x v="0"/>
    <x v="4"/>
    <s v="Failed"/>
    <n v="0"/>
    <n v="1"/>
    <n v="1"/>
    <x v="1"/>
    <s v=""/>
  </r>
  <r>
    <n v="1967"/>
    <x v="1"/>
    <x v="300"/>
    <x v="2"/>
    <d v="2016-07-12T12:10:00"/>
    <s v="NA"/>
    <d v="2016-07-12T00:00:00"/>
    <d v="1899-12-30T12:10:00"/>
    <n v="12"/>
    <x v="0"/>
    <x v="5"/>
    <s v="Failed"/>
    <n v="0"/>
    <n v="1"/>
    <n v="1"/>
    <x v="1"/>
    <s v=""/>
  </r>
  <r>
    <n v="1970"/>
    <x v="0"/>
    <x v="300"/>
    <x v="2"/>
    <d v="2016-07-12T12:14:00"/>
    <s v="NA"/>
    <d v="2016-07-12T00:00:00"/>
    <d v="1899-12-30T12:14:00"/>
    <n v="12"/>
    <x v="0"/>
    <x v="0"/>
    <s v="Failed"/>
    <n v="0"/>
    <n v="1"/>
    <n v="1"/>
    <x v="0"/>
    <s v=""/>
  </r>
  <r>
    <n v="1980"/>
    <x v="0"/>
    <x v="300"/>
    <x v="2"/>
    <d v="2016-07-12T12:23:00"/>
    <s v="NA"/>
    <d v="2016-07-12T00:00:00"/>
    <d v="1899-12-30T12:23:00"/>
    <n v="12"/>
    <x v="0"/>
    <x v="1"/>
    <s v="Failed"/>
    <n v="0"/>
    <n v="1"/>
    <n v="1"/>
    <x v="0"/>
    <s v=""/>
  </r>
  <r>
    <n v="1987"/>
    <x v="1"/>
    <x v="300"/>
    <x v="2"/>
    <d v="2016-07-12T12:31:00"/>
    <s v="NA"/>
    <d v="2016-07-12T00:00:00"/>
    <d v="1899-12-30T12:31:00"/>
    <n v="12"/>
    <x v="0"/>
    <x v="1"/>
    <s v="Failed"/>
    <n v="0"/>
    <n v="1"/>
    <n v="1"/>
    <x v="1"/>
    <s v=""/>
  </r>
  <r>
    <n v="1988"/>
    <x v="0"/>
    <x v="300"/>
    <x v="2"/>
    <d v="2016-07-12T12:33:00"/>
    <s v="NA"/>
    <d v="2016-07-12T00:00:00"/>
    <d v="1899-12-30T12:33:00"/>
    <n v="12"/>
    <x v="0"/>
    <x v="5"/>
    <s v="Failed"/>
    <n v="0"/>
    <n v="1"/>
    <n v="1"/>
    <x v="0"/>
    <s v=""/>
  </r>
  <r>
    <n v="1990"/>
    <x v="1"/>
    <x v="300"/>
    <x v="2"/>
    <d v="2016-07-12T12:40:00"/>
    <s v="NA"/>
    <d v="2016-07-12T00:00:00"/>
    <d v="1899-12-30T12:40:00"/>
    <n v="12"/>
    <x v="0"/>
    <x v="6"/>
    <s v="Failed"/>
    <n v="0"/>
    <n v="1"/>
    <n v="1"/>
    <x v="1"/>
    <s v=""/>
  </r>
  <r>
    <n v="1992"/>
    <x v="1"/>
    <x v="300"/>
    <x v="2"/>
    <d v="2016-07-12T12:44:00"/>
    <s v="NA"/>
    <d v="2016-07-12T00:00:00"/>
    <d v="1899-12-30T12:44:00"/>
    <n v="12"/>
    <x v="0"/>
    <x v="4"/>
    <s v="Failed"/>
    <n v="0"/>
    <n v="1"/>
    <n v="1"/>
    <x v="1"/>
    <s v=""/>
  </r>
  <r>
    <n v="1998"/>
    <x v="1"/>
    <x v="300"/>
    <x v="2"/>
    <d v="2016-07-12T12:57:00"/>
    <s v="NA"/>
    <d v="2016-07-12T00:00:00"/>
    <d v="1899-12-30T12:57:00"/>
    <n v="12"/>
    <x v="0"/>
    <x v="0"/>
    <s v="Failed"/>
    <n v="0"/>
    <n v="1"/>
    <n v="1"/>
    <x v="1"/>
    <s v=""/>
  </r>
  <r>
    <n v="2002"/>
    <x v="1"/>
    <x v="300"/>
    <x v="2"/>
    <d v="2016-07-12T13:06:00"/>
    <s v="NA"/>
    <d v="2016-07-12T00:00:00"/>
    <d v="1899-12-30T13:06:00"/>
    <n v="13"/>
    <x v="0"/>
    <x v="5"/>
    <s v="Failed"/>
    <n v="0"/>
    <n v="1"/>
    <n v="1"/>
    <x v="1"/>
    <s v=""/>
  </r>
  <r>
    <n v="2004"/>
    <x v="0"/>
    <x v="300"/>
    <x v="2"/>
    <d v="2016-07-12T13:20:00"/>
    <s v="NA"/>
    <d v="2016-07-12T00:00:00"/>
    <d v="1899-12-30T13:20:00"/>
    <n v="13"/>
    <x v="0"/>
    <x v="6"/>
    <s v="Failed"/>
    <n v="0"/>
    <n v="1"/>
    <n v="1"/>
    <x v="0"/>
    <s v=""/>
  </r>
  <r>
    <n v="2006"/>
    <x v="0"/>
    <x v="300"/>
    <x v="2"/>
    <d v="2016-07-12T13:22:00"/>
    <s v="NA"/>
    <d v="2016-07-12T00:00:00"/>
    <d v="1899-12-30T13:22:00"/>
    <n v="13"/>
    <x v="0"/>
    <x v="4"/>
    <s v="Failed"/>
    <n v="0"/>
    <n v="1"/>
    <n v="1"/>
    <x v="0"/>
    <s v=""/>
  </r>
  <r>
    <n v="2005"/>
    <x v="0"/>
    <x v="300"/>
    <x v="2"/>
    <d v="2016-07-12T13:22:00"/>
    <s v="NA"/>
    <d v="2016-07-12T00:00:00"/>
    <d v="1899-12-30T13:22:00"/>
    <n v="13"/>
    <x v="0"/>
    <x v="0"/>
    <s v="Failed"/>
    <n v="0"/>
    <n v="1"/>
    <n v="1"/>
    <x v="0"/>
    <s v=""/>
  </r>
  <r>
    <n v="2012"/>
    <x v="0"/>
    <x v="300"/>
    <x v="2"/>
    <d v="2016-07-12T13:28:00"/>
    <s v="NA"/>
    <d v="2016-07-12T00:00:00"/>
    <d v="1899-12-30T13:28:00"/>
    <n v="13"/>
    <x v="0"/>
    <x v="0"/>
    <s v="Failed"/>
    <n v="0"/>
    <n v="1"/>
    <n v="1"/>
    <x v="0"/>
    <s v=""/>
  </r>
  <r>
    <n v="2015"/>
    <x v="1"/>
    <x v="300"/>
    <x v="2"/>
    <d v="2016-07-12T13:39:00"/>
    <s v="NA"/>
    <d v="2016-07-12T00:00:00"/>
    <d v="1899-12-30T13:39:00"/>
    <n v="13"/>
    <x v="0"/>
    <x v="1"/>
    <s v="Failed"/>
    <n v="0"/>
    <n v="1"/>
    <n v="1"/>
    <x v="1"/>
    <s v=""/>
  </r>
  <r>
    <n v="2021"/>
    <x v="0"/>
    <x v="300"/>
    <x v="2"/>
    <d v="2016-07-12T13:47:00"/>
    <s v="NA"/>
    <d v="2016-07-12T00:00:00"/>
    <d v="1899-12-30T13:47:00"/>
    <n v="13"/>
    <x v="0"/>
    <x v="3"/>
    <s v="Failed"/>
    <n v="0"/>
    <n v="1"/>
    <n v="1"/>
    <x v="0"/>
    <s v=""/>
  </r>
  <r>
    <n v="2023"/>
    <x v="0"/>
    <x v="300"/>
    <x v="2"/>
    <d v="2016-07-12T13:53:00"/>
    <s v="NA"/>
    <d v="2016-07-12T00:00:00"/>
    <d v="1899-12-30T13:53:00"/>
    <n v="13"/>
    <x v="0"/>
    <x v="5"/>
    <s v="Failed"/>
    <n v="0"/>
    <n v="1"/>
    <n v="1"/>
    <x v="0"/>
    <s v=""/>
  </r>
  <r>
    <n v="2027"/>
    <x v="1"/>
    <x v="300"/>
    <x v="2"/>
    <d v="2016-07-12T14:09:00"/>
    <s v="NA"/>
    <d v="2016-07-12T00:00:00"/>
    <d v="1899-12-30T14:09:00"/>
    <n v="14"/>
    <x v="0"/>
    <x v="4"/>
    <s v="Failed"/>
    <n v="0"/>
    <n v="1"/>
    <n v="1"/>
    <x v="1"/>
    <s v=""/>
  </r>
  <r>
    <n v="2028"/>
    <x v="1"/>
    <x v="300"/>
    <x v="2"/>
    <d v="2016-07-12T14:13:00"/>
    <s v="NA"/>
    <d v="2016-07-12T00:00:00"/>
    <d v="1899-12-30T14:13:00"/>
    <n v="14"/>
    <x v="0"/>
    <x v="3"/>
    <s v="Failed"/>
    <n v="0"/>
    <n v="1"/>
    <n v="1"/>
    <x v="1"/>
    <s v=""/>
  </r>
  <r>
    <n v="2036"/>
    <x v="1"/>
    <x v="300"/>
    <x v="2"/>
    <d v="2016-07-12T14:18:00"/>
    <s v="NA"/>
    <d v="2016-07-12T00:00:00"/>
    <d v="1899-12-30T14:18:00"/>
    <n v="14"/>
    <x v="0"/>
    <x v="1"/>
    <s v="Failed"/>
    <n v="0"/>
    <n v="1"/>
    <n v="1"/>
    <x v="1"/>
    <s v=""/>
  </r>
  <r>
    <n v="2038"/>
    <x v="1"/>
    <x v="300"/>
    <x v="2"/>
    <d v="2016-07-12T14:26:00"/>
    <s v="NA"/>
    <d v="2016-07-12T00:00:00"/>
    <d v="1899-12-30T14:26:00"/>
    <n v="14"/>
    <x v="0"/>
    <x v="2"/>
    <s v="Failed"/>
    <n v="0"/>
    <n v="1"/>
    <n v="1"/>
    <x v="1"/>
    <s v=""/>
  </r>
  <r>
    <n v="2054"/>
    <x v="1"/>
    <x v="300"/>
    <x v="2"/>
    <d v="2016-07-12T14:48:00"/>
    <s v="NA"/>
    <d v="2016-07-12T00:00:00"/>
    <d v="1899-12-30T14:48:00"/>
    <n v="14"/>
    <x v="0"/>
    <x v="0"/>
    <s v="Failed"/>
    <n v="0"/>
    <n v="1"/>
    <n v="1"/>
    <x v="1"/>
    <s v=""/>
  </r>
  <r>
    <n v="2051"/>
    <x v="1"/>
    <x v="300"/>
    <x v="2"/>
    <d v="2016-07-12T14:48:00"/>
    <s v="NA"/>
    <d v="2016-07-12T00:00:00"/>
    <d v="1899-12-30T14:48:00"/>
    <n v="14"/>
    <x v="0"/>
    <x v="5"/>
    <s v="Failed"/>
    <n v="0"/>
    <n v="1"/>
    <n v="1"/>
    <x v="1"/>
    <s v=""/>
  </r>
  <r>
    <n v="2056"/>
    <x v="1"/>
    <x v="300"/>
    <x v="2"/>
    <d v="2016-07-12T14:57:00"/>
    <s v="NA"/>
    <d v="2016-07-12T00:00:00"/>
    <d v="1899-12-30T14:57:00"/>
    <n v="14"/>
    <x v="0"/>
    <x v="3"/>
    <s v="Failed"/>
    <n v="0"/>
    <n v="1"/>
    <n v="1"/>
    <x v="1"/>
    <s v=""/>
  </r>
  <r>
    <n v="2059"/>
    <x v="1"/>
    <x v="300"/>
    <x v="2"/>
    <d v="2016-07-12T14:59:00"/>
    <s v="NA"/>
    <d v="2016-07-12T00:00:00"/>
    <d v="1899-12-30T14:59:00"/>
    <n v="14"/>
    <x v="0"/>
    <x v="2"/>
    <s v="Failed"/>
    <n v="0"/>
    <n v="1"/>
    <n v="1"/>
    <x v="1"/>
    <s v=""/>
  </r>
  <r>
    <n v="2058"/>
    <x v="0"/>
    <x v="300"/>
    <x v="2"/>
    <d v="2016-07-12T15:04:00"/>
    <s v="NA"/>
    <d v="2016-07-12T00:00:00"/>
    <d v="1899-12-30T15:04:00"/>
    <n v="15"/>
    <x v="0"/>
    <x v="5"/>
    <s v="Failed"/>
    <n v="0"/>
    <n v="1"/>
    <n v="1"/>
    <x v="0"/>
    <s v=""/>
  </r>
  <r>
    <n v="2063"/>
    <x v="1"/>
    <x v="300"/>
    <x v="2"/>
    <d v="2016-07-12T15:08:00"/>
    <s v="NA"/>
    <d v="2016-07-12T00:00:00"/>
    <d v="1899-12-30T15:08:00"/>
    <n v="15"/>
    <x v="0"/>
    <x v="3"/>
    <s v="Failed"/>
    <n v="0"/>
    <n v="1"/>
    <n v="1"/>
    <x v="1"/>
    <s v=""/>
  </r>
  <r>
    <n v="2066"/>
    <x v="0"/>
    <x v="300"/>
    <x v="2"/>
    <d v="2016-07-12T15:12:00"/>
    <s v="NA"/>
    <d v="2016-07-12T00:00:00"/>
    <d v="1899-12-30T15:12:00"/>
    <n v="15"/>
    <x v="0"/>
    <x v="2"/>
    <s v="Failed"/>
    <n v="0"/>
    <n v="1"/>
    <n v="1"/>
    <x v="0"/>
    <s v=""/>
  </r>
  <r>
    <n v="2071"/>
    <x v="1"/>
    <x v="300"/>
    <x v="2"/>
    <d v="2016-07-12T15:19:00"/>
    <s v="NA"/>
    <d v="2016-07-12T00:00:00"/>
    <d v="1899-12-30T15:19:00"/>
    <n v="15"/>
    <x v="0"/>
    <x v="1"/>
    <s v="Failed"/>
    <n v="0"/>
    <n v="1"/>
    <n v="1"/>
    <x v="1"/>
    <s v=""/>
  </r>
  <r>
    <n v="2072"/>
    <x v="0"/>
    <x v="300"/>
    <x v="2"/>
    <d v="2016-07-12T15:21:00"/>
    <s v="NA"/>
    <d v="2016-07-12T00:00:00"/>
    <d v="1899-12-30T15:21:00"/>
    <n v="15"/>
    <x v="0"/>
    <x v="5"/>
    <s v="Failed"/>
    <n v="0"/>
    <n v="1"/>
    <n v="1"/>
    <x v="0"/>
    <s v=""/>
  </r>
  <r>
    <n v="2081"/>
    <x v="0"/>
    <x v="300"/>
    <x v="2"/>
    <d v="2016-07-12T15:37:00"/>
    <s v="NA"/>
    <d v="2016-07-12T00:00:00"/>
    <d v="1899-12-30T15:37:00"/>
    <n v="15"/>
    <x v="0"/>
    <x v="6"/>
    <s v="Failed"/>
    <n v="0"/>
    <n v="1"/>
    <n v="1"/>
    <x v="0"/>
    <s v=""/>
  </r>
  <r>
    <n v="2080"/>
    <x v="1"/>
    <x v="300"/>
    <x v="2"/>
    <d v="2016-07-12T15:39:00"/>
    <s v="NA"/>
    <d v="2016-07-12T00:00:00"/>
    <d v="1899-12-30T15:39:00"/>
    <n v="15"/>
    <x v="0"/>
    <x v="2"/>
    <s v="Failed"/>
    <n v="0"/>
    <n v="1"/>
    <n v="1"/>
    <x v="1"/>
    <s v=""/>
  </r>
  <r>
    <n v="2091"/>
    <x v="1"/>
    <x v="300"/>
    <x v="2"/>
    <d v="2016-07-12T15:53:00"/>
    <s v="NA"/>
    <d v="2016-07-12T00:00:00"/>
    <d v="1899-12-30T15:53:00"/>
    <n v="15"/>
    <x v="0"/>
    <x v="3"/>
    <s v="Failed"/>
    <n v="0"/>
    <n v="1"/>
    <n v="1"/>
    <x v="1"/>
    <s v=""/>
  </r>
  <r>
    <n v="2092"/>
    <x v="1"/>
    <x v="300"/>
    <x v="2"/>
    <d v="2016-07-12T15:55:00"/>
    <s v="NA"/>
    <d v="2016-07-12T00:00:00"/>
    <d v="1899-12-30T15:55:00"/>
    <n v="15"/>
    <x v="0"/>
    <x v="1"/>
    <s v="Failed"/>
    <n v="0"/>
    <n v="1"/>
    <n v="1"/>
    <x v="1"/>
    <s v=""/>
  </r>
  <r>
    <n v="2093"/>
    <x v="1"/>
    <x v="300"/>
    <x v="2"/>
    <d v="2016-07-12T15:56:00"/>
    <s v="NA"/>
    <d v="2016-07-12T00:00:00"/>
    <d v="1899-12-30T15:56:00"/>
    <n v="15"/>
    <x v="0"/>
    <x v="5"/>
    <s v="Failed"/>
    <n v="0"/>
    <n v="1"/>
    <n v="1"/>
    <x v="1"/>
    <s v=""/>
  </r>
  <r>
    <n v="2090"/>
    <x v="1"/>
    <x v="300"/>
    <x v="2"/>
    <d v="2016-07-12T15:57:00"/>
    <s v="NA"/>
    <d v="2016-07-12T00:00:00"/>
    <d v="1899-12-30T15:57:00"/>
    <n v="15"/>
    <x v="0"/>
    <x v="4"/>
    <s v="Failed"/>
    <n v="0"/>
    <n v="1"/>
    <n v="1"/>
    <x v="1"/>
    <s v=""/>
  </r>
  <r>
    <n v="2100"/>
    <x v="1"/>
    <x v="300"/>
    <x v="2"/>
    <d v="2016-07-12T16:08:00"/>
    <s v="NA"/>
    <d v="2016-07-12T00:00:00"/>
    <d v="1899-12-30T16:08:00"/>
    <n v="16"/>
    <x v="0"/>
    <x v="5"/>
    <s v="Failed"/>
    <n v="0"/>
    <n v="1"/>
    <n v="1"/>
    <x v="1"/>
    <s v=""/>
  </r>
  <r>
    <n v="2115"/>
    <x v="1"/>
    <x v="300"/>
    <x v="2"/>
    <d v="2016-07-12T16:41:00"/>
    <s v="NA"/>
    <d v="2016-07-12T00:00:00"/>
    <d v="1899-12-30T16:41:00"/>
    <n v="16"/>
    <x v="0"/>
    <x v="2"/>
    <s v="Failed"/>
    <n v="0"/>
    <n v="1"/>
    <n v="1"/>
    <x v="1"/>
    <s v=""/>
  </r>
  <r>
    <n v="2121"/>
    <x v="1"/>
    <x v="300"/>
    <x v="2"/>
    <d v="2016-07-12T16:48:00"/>
    <s v="NA"/>
    <d v="2016-07-12T00:00:00"/>
    <d v="1899-12-30T16:48:00"/>
    <n v="16"/>
    <x v="0"/>
    <x v="5"/>
    <s v="Failed"/>
    <n v="0"/>
    <n v="1"/>
    <n v="1"/>
    <x v="1"/>
    <s v=""/>
  </r>
  <r>
    <n v="2127"/>
    <x v="1"/>
    <x v="300"/>
    <x v="2"/>
    <d v="2016-07-12T17:02:00"/>
    <s v="NA"/>
    <d v="2016-07-12T00:00:00"/>
    <d v="1899-12-30T17:02:00"/>
    <n v="17"/>
    <x v="1"/>
    <x v="1"/>
    <s v="Failed"/>
    <n v="0"/>
    <n v="1"/>
    <n v="1"/>
    <x v="1"/>
    <s v=""/>
  </r>
  <r>
    <n v="2132"/>
    <x v="0"/>
    <x v="300"/>
    <x v="2"/>
    <d v="2016-07-12T17:06:00"/>
    <s v="NA"/>
    <d v="2016-07-12T00:00:00"/>
    <d v="1899-12-30T17:06:00"/>
    <n v="17"/>
    <x v="1"/>
    <x v="4"/>
    <s v="Failed"/>
    <n v="0"/>
    <n v="1"/>
    <n v="1"/>
    <x v="0"/>
    <s v=""/>
  </r>
  <r>
    <n v="2128"/>
    <x v="0"/>
    <x v="300"/>
    <x v="2"/>
    <d v="2016-07-12T17:06:00"/>
    <s v="NA"/>
    <d v="2016-07-12T00:00:00"/>
    <d v="1899-12-30T17:06:00"/>
    <n v="17"/>
    <x v="1"/>
    <x v="5"/>
    <s v="Failed"/>
    <n v="0"/>
    <n v="1"/>
    <n v="1"/>
    <x v="0"/>
    <s v=""/>
  </r>
  <r>
    <n v="2140"/>
    <x v="1"/>
    <x v="300"/>
    <x v="2"/>
    <d v="2016-07-12T17:09:00"/>
    <s v="NA"/>
    <d v="2016-07-12T00:00:00"/>
    <d v="1899-12-30T17:09:00"/>
    <n v="17"/>
    <x v="1"/>
    <x v="3"/>
    <s v="Failed"/>
    <n v="0"/>
    <n v="1"/>
    <n v="1"/>
    <x v="1"/>
    <s v=""/>
  </r>
  <r>
    <n v="2142"/>
    <x v="0"/>
    <x v="300"/>
    <x v="2"/>
    <d v="2016-07-12T17:13:00"/>
    <s v="NA"/>
    <d v="2016-07-12T00:00:00"/>
    <d v="1899-12-30T17:13:00"/>
    <n v="17"/>
    <x v="1"/>
    <x v="5"/>
    <s v="Failed"/>
    <n v="0"/>
    <n v="1"/>
    <n v="1"/>
    <x v="0"/>
    <s v=""/>
  </r>
  <r>
    <n v="2133"/>
    <x v="0"/>
    <x v="300"/>
    <x v="2"/>
    <d v="2016-07-12T17:16:00"/>
    <s v="NA"/>
    <d v="2016-07-12T00:00:00"/>
    <d v="1899-12-30T17:16:00"/>
    <n v="17"/>
    <x v="1"/>
    <x v="3"/>
    <s v="Failed"/>
    <n v="0"/>
    <n v="1"/>
    <n v="1"/>
    <x v="0"/>
    <s v=""/>
  </r>
  <r>
    <n v="2138"/>
    <x v="0"/>
    <x v="300"/>
    <x v="2"/>
    <d v="2016-07-12T17:17:00"/>
    <s v="NA"/>
    <d v="2016-07-12T00:00:00"/>
    <d v="1899-12-30T17:17:00"/>
    <n v="17"/>
    <x v="1"/>
    <x v="0"/>
    <s v="Failed"/>
    <n v="0"/>
    <n v="1"/>
    <n v="1"/>
    <x v="0"/>
    <s v=""/>
  </r>
  <r>
    <n v="2139"/>
    <x v="1"/>
    <x v="300"/>
    <x v="2"/>
    <d v="2016-07-12T17:17:00"/>
    <s v="NA"/>
    <d v="2016-07-12T00:00:00"/>
    <d v="1899-12-30T17:17:00"/>
    <n v="17"/>
    <x v="1"/>
    <x v="4"/>
    <s v="Failed"/>
    <n v="0"/>
    <n v="1"/>
    <n v="1"/>
    <x v="1"/>
    <s v=""/>
  </r>
  <r>
    <n v="2141"/>
    <x v="0"/>
    <x v="300"/>
    <x v="2"/>
    <d v="2016-07-12T17:18:00"/>
    <s v="NA"/>
    <d v="2016-07-12T00:00:00"/>
    <d v="1899-12-30T17:18:00"/>
    <n v="17"/>
    <x v="1"/>
    <x v="1"/>
    <s v="Failed"/>
    <n v="0"/>
    <n v="1"/>
    <n v="1"/>
    <x v="0"/>
    <s v=""/>
  </r>
  <r>
    <n v="2149"/>
    <x v="0"/>
    <x v="300"/>
    <x v="2"/>
    <d v="2016-07-12T17:18:00"/>
    <s v="NA"/>
    <d v="2016-07-12T00:00:00"/>
    <d v="1899-12-30T17:18:00"/>
    <n v="17"/>
    <x v="1"/>
    <x v="5"/>
    <s v="Failed"/>
    <n v="0"/>
    <n v="1"/>
    <n v="1"/>
    <x v="0"/>
    <s v=""/>
  </r>
  <r>
    <n v="2145"/>
    <x v="0"/>
    <x v="300"/>
    <x v="2"/>
    <d v="2016-07-12T17:19:00"/>
    <s v="NA"/>
    <d v="2016-07-12T00:00:00"/>
    <d v="1899-12-30T17:19:00"/>
    <n v="17"/>
    <x v="1"/>
    <x v="0"/>
    <s v="Failed"/>
    <n v="0"/>
    <n v="1"/>
    <n v="1"/>
    <x v="0"/>
    <s v=""/>
  </r>
  <r>
    <n v="2153"/>
    <x v="1"/>
    <x v="300"/>
    <x v="2"/>
    <d v="2016-07-12T17:19:00"/>
    <s v="NA"/>
    <d v="2016-07-12T00:00:00"/>
    <d v="1899-12-30T17:19:00"/>
    <n v="17"/>
    <x v="1"/>
    <x v="4"/>
    <s v="Failed"/>
    <n v="0"/>
    <n v="1"/>
    <n v="1"/>
    <x v="1"/>
    <s v=""/>
  </r>
  <r>
    <n v="2144"/>
    <x v="0"/>
    <x v="300"/>
    <x v="2"/>
    <d v="2016-07-12T17:21:00"/>
    <s v="NA"/>
    <d v="2016-07-12T00:00:00"/>
    <d v="1899-12-30T17:21:00"/>
    <n v="17"/>
    <x v="1"/>
    <x v="6"/>
    <s v="Failed"/>
    <n v="0"/>
    <n v="1"/>
    <n v="1"/>
    <x v="0"/>
    <s v=""/>
  </r>
  <r>
    <n v="2137"/>
    <x v="0"/>
    <x v="300"/>
    <x v="2"/>
    <d v="2016-07-12T17:22:00"/>
    <s v="NA"/>
    <d v="2016-07-12T00:00:00"/>
    <d v="1899-12-30T17:22:00"/>
    <n v="17"/>
    <x v="1"/>
    <x v="6"/>
    <s v="Failed"/>
    <n v="0"/>
    <n v="1"/>
    <n v="1"/>
    <x v="0"/>
    <s v=""/>
  </r>
  <r>
    <n v="2151"/>
    <x v="0"/>
    <x v="300"/>
    <x v="2"/>
    <d v="2016-07-12T17:23:00"/>
    <s v="NA"/>
    <d v="2016-07-12T00:00:00"/>
    <d v="1899-12-30T17:23:00"/>
    <n v="17"/>
    <x v="1"/>
    <x v="6"/>
    <s v="Failed"/>
    <n v="0"/>
    <n v="1"/>
    <n v="1"/>
    <x v="0"/>
    <s v=""/>
  </r>
  <r>
    <n v="2155"/>
    <x v="0"/>
    <x v="300"/>
    <x v="2"/>
    <d v="2016-07-12T17:23:00"/>
    <s v="NA"/>
    <d v="2016-07-12T00:00:00"/>
    <d v="1899-12-30T17:23:00"/>
    <n v="17"/>
    <x v="1"/>
    <x v="1"/>
    <s v="Failed"/>
    <n v="0"/>
    <n v="1"/>
    <n v="1"/>
    <x v="0"/>
    <s v=""/>
  </r>
  <r>
    <n v="2159"/>
    <x v="0"/>
    <x v="300"/>
    <x v="2"/>
    <d v="2016-07-12T17:25:00"/>
    <s v="NA"/>
    <d v="2016-07-12T00:00:00"/>
    <d v="1899-12-30T17:25:00"/>
    <n v="17"/>
    <x v="1"/>
    <x v="0"/>
    <s v="Failed"/>
    <n v="0"/>
    <n v="1"/>
    <n v="1"/>
    <x v="0"/>
    <s v=""/>
  </r>
  <r>
    <n v="2154"/>
    <x v="0"/>
    <x v="300"/>
    <x v="2"/>
    <d v="2016-07-12T17:26:00"/>
    <s v="NA"/>
    <d v="2016-07-12T00:00:00"/>
    <d v="1899-12-30T17:26:00"/>
    <n v="17"/>
    <x v="1"/>
    <x v="3"/>
    <s v="Failed"/>
    <n v="0"/>
    <n v="1"/>
    <n v="1"/>
    <x v="0"/>
    <s v=""/>
  </r>
  <r>
    <n v="2158"/>
    <x v="0"/>
    <x v="300"/>
    <x v="2"/>
    <d v="2016-07-12T17:26:00"/>
    <s v="NA"/>
    <d v="2016-07-12T00:00:00"/>
    <d v="1899-12-30T17:26:00"/>
    <n v="17"/>
    <x v="1"/>
    <x v="6"/>
    <s v="Failed"/>
    <n v="0"/>
    <n v="1"/>
    <n v="1"/>
    <x v="0"/>
    <s v=""/>
  </r>
  <r>
    <n v="2156"/>
    <x v="0"/>
    <x v="300"/>
    <x v="2"/>
    <d v="2016-07-12T17:27:00"/>
    <s v="NA"/>
    <d v="2016-07-12T00:00:00"/>
    <d v="1899-12-30T17:27:00"/>
    <n v="17"/>
    <x v="1"/>
    <x v="5"/>
    <s v="Failed"/>
    <n v="0"/>
    <n v="1"/>
    <n v="1"/>
    <x v="0"/>
    <s v=""/>
  </r>
  <r>
    <n v="2164"/>
    <x v="0"/>
    <x v="300"/>
    <x v="2"/>
    <d v="2016-07-12T17:28:00"/>
    <s v="NA"/>
    <d v="2016-07-12T00:00:00"/>
    <d v="1899-12-30T17:28:00"/>
    <n v="17"/>
    <x v="1"/>
    <x v="2"/>
    <s v="Failed"/>
    <n v="0"/>
    <n v="1"/>
    <n v="1"/>
    <x v="0"/>
    <s v=""/>
  </r>
  <r>
    <n v="2161"/>
    <x v="0"/>
    <x v="300"/>
    <x v="2"/>
    <d v="2016-07-12T17:29:00"/>
    <s v="NA"/>
    <d v="2016-07-12T00:00:00"/>
    <d v="1899-12-30T17:29:00"/>
    <n v="17"/>
    <x v="1"/>
    <x v="3"/>
    <s v="Failed"/>
    <n v="0"/>
    <n v="1"/>
    <n v="1"/>
    <x v="0"/>
    <s v=""/>
  </r>
  <r>
    <n v="2157"/>
    <x v="0"/>
    <x v="300"/>
    <x v="2"/>
    <d v="2016-07-12T17:30:00"/>
    <s v="NA"/>
    <d v="2016-07-12T00:00:00"/>
    <d v="1899-12-30T17:30:00"/>
    <n v="17"/>
    <x v="1"/>
    <x v="2"/>
    <s v="Failed"/>
    <n v="0"/>
    <n v="1"/>
    <n v="1"/>
    <x v="0"/>
    <s v=""/>
  </r>
  <r>
    <n v="2170"/>
    <x v="0"/>
    <x v="300"/>
    <x v="2"/>
    <d v="2016-07-12T17:35:00"/>
    <s v="NA"/>
    <d v="2016-07-12T00:00:00"/>
    <d v="1899-12-30T17:35:00"/>
    <n v="17"/>
    <x v="1"/>
    <x v="5"/>
    <s v="Failed"/>
    <n v="0"/>
    <n v="1"/>
    <n v="1"/>
    <x v="0"/>
    <s v=""/>
  </r>
  <r>
    <n v="2175"/>
    <x v="0"/>
    <x v="300"/>
    <x v="2"/>
    <d v="2016-07-12T17:35:00"/>
    <s v="NA"/>
    <d v="2016-07-12T00:00:00"/>
    <d v="1899-12-30T17:35:00"/>
    <n v="17"/>
    <x v="1"/>
    <x v="3"/>
    <s v="Failed"/>
    <n v="0"/>
    <n v="1"/>
    <n v="1"/>
    <x v="0"/>
    <s v=""/>
  </r>
  <r>
    <n v="2174"/>
    <x v="0"/>
    <x v="300"/>
    <x v="2"/>
    <d v="2016-07-12T17:36:00"/>
    <s v="NA"/>
    <d v="2016-07-12T00:00:00"/>
    <d v="1899-12-30T17:36:00"/>
    <n v="17"/>
    <x v="1"/>
    <x v="4"/>
    <s v="Failed"/>
    <n v="0"/>
    <n v="1"/>
    <n v="1"/>
    <x v="0"/>
    <s v=""/>
  </r>
  <r>
    <n v="2176"/>
    <x v="0"/>
    <x v="300"/>
    <x v="2"/>
    <d v="2016-07-12T17:37:00"/>
    <s v="NA"/>
    <d v="2016-07-12T00:00:00"/>
    <d v="1899-12-30T17:37:00"/>
    <n v="17"/>
    <x v="1"/>
    <x v="1"/>
    <s v="Failed"/>
    <n v="0"/>
    <n v="1"/>
    <n v="1"/>
    <x v="0"/>
    <s v=""/>
  </r>
  <r>
    <n v="2171"/>
    <x v="0"/>
    <x v="300"/>
    <x v="2"/>
    <d v="2016-07-12T17:38:00"/>
    <s v="NA"/>
    <d v="2016-07-12T00:00:00"/>
    <d v="1899-12-30T17:38:00"/>
    <n v="17"/>
    <x v="1"/>
    <x v="2"/>
    <s v="Failed"/>
    <n v="0"/>
    <n v="1"/>
    <n v="1"/>
    <x v="0"/>
    <s v=""/>
  </r>
  <r>
    <n v="2178"/>
    <x v="0"/>
    <x v="300"/>
    <x v="2"/>
    <d v="2016-07-12T17:38:00"/>
    <s v="NA"/>
    <d v="2016-07-12T00:00:00"/>
    <d v="1899-12-30T17:38:00"/>
    <n v="17"/>
    <x v="1"/>
    <x v="2"/>
    <s v="Failed"/>
    <n v="0"/>
    <n v="1"/>
    <n v="1"/>
    <x v="0"/>
    <s v=""/>
  </r>
  <r>
    <n v="2183"/>
    <x v="0"/>
    <x v="300"/>
    <x v="2"/>
    <d v="2016-07-12T17:40:00"/>
    <s v="NA"/>
    <d v="2016-07-12T00:00:00"/>
    <d v="1899-12-30T17:40:00"/>
    <n v="17"/>
    <x v="1"/>
    <x v="1"/>
    <s v="Failed"/>
    <n v="0"/>
    <n v="1"/>
    <n v="1"/>
    <x v="0"/>
    <s v=""/>
  </r>
  <r>
    <n v="2172"/>
    <x v="1"/>
    <x v="300"/>
    <x v="2"/>
    <d v="2016-07-12T17:40:00"/>
    <s v="NA"/>
    <d v="2016-07-12T00:00:00"/>
    <d v="1899-12-30T17:40:00"/>
    <n v="17"/>
    <x v="1"/>
    <x v="6"/>
    <s v="Failed"/>
    <n v="0"/>
    <n v="1"/>
    <n v="1"/>
    <x v="1"/>
    <s v=""/>
  </r>
  <r>
    <n v="2177"/>
    <x v="1"/>
    <x v="300"/>
    <x v="2"/>
    <d v="2016-07-12T17:41:00"/>
    <s v="NA"/>
    <d v="2016-07-12T00:00:00"/>
    <d v="1899-12-30T17:41:00"/>
    <n v="17"/>
    <x v="1"/>
    <x v="5"/>
    <s v="Failed"/>
    <n v="0"/>
    <n v="1"/>
    <n v="1"/>
    <x v="1"/>
    <s v=""/>
  </r>
  <r>
    <n v="2184"/>
    <x v="0"/>
    <x v="300"/>
    <x v="2"/>
    <d v="2016-07-12T17:42:00"/>
    <s v="NA"/>
    <d v="2016-07-12T00:00:00"/>
    <d v="1899-12-30T17:42:00"/>
    <n v="17"/>
    <x v="1"/>
    <x v="5"/>
    <s v="Failed"/>
    <n v="0"/>
    <n v="1"/>
    <n v="1"/>
    <x v="0"/>
    <s v=""/>
  </r>
  <r>
    <n v="2186"/>
    <x v="1"/>
    <x v="300"/>
    <x v="2"/>
    <d v="2016-07-12T17:43:00"/>
    <s v="NA"/>
    <d v="2016-07-12T00:00:00"/>
    <d v="1899-12-30T17:43:00"/>
    <n v="17"/>
    <x v="1"/>
    <x v="6"/>
    <s v="Failed"/>
    <n v="0"/>
    <n v="1"/>
    <n v="1"/>
    <x v="1"/>
    <s v=""/>
  </r>
  <r>
    <n v="2189"/>
    <x v="0"/>
    <x v="300"/>
    <x v="2"/>
    <d v="2016-07-12T17:43:00"/>
    <s v="NA"/>
    <d v="2016-07-12T00:00:00"/>
    <d v="1899-12-30T17:43:00"/>
    <n v="17"/>
    <x v="1"/>
    <x v="3"/>
    <s v="Failed"/>
    <n v="0"/>
    <n v="1"/>
    <n v="1"/>
    <x v="0"/>
    <s v=""/>
  </r>
  <r>
    <n v="2185"/>
    <x v="0"/>
    <x v="300"/>
    <x v="2"/>
    <d v="2016-07-12T17:43:00"/>
    <s v="NA"/>
    <d v="2016-07-12T00:00:00"/>
    <d v="1899-12-30T17:43:00"/>
    <n v="17"/>
    <x v="1"/>
    <x v="2"/>
    <s v="Failed"/>
    <n v="0"/>
    <n v="1"/>
    <n v="1"/>
    <x v="0"/>
    <s v=""/>
  </r>
  <r>
    <n v="2188"/>
    <x v="0"/>
    <x v="300"/>
    <x v="2"/>
    <d v="2016-07-12T17:46:00"/>
    <s v="NA"/>
    <d v="2016-07-12T00:00:00"/>
    <d v="1899-12-30T17:46:00"/>
    <n v="17"/>
    <x v="1"/>
    <x v="4"/>
    <s v="Failed"/>
    <n v="0"/>
    <n v="1"/>
    <n v="1"/>
    <x v="0"/>
    <s v=""/>
  </r>
  <r>
    <n v="2196"/>
    <x v="0"/>
    <x v="300"/>
    <x v="2"/>
    <d v="2016-07-12T17:46:00"/>
    <s v="NA"/>
    <d v="2016-07-12T00:00:00"/>
    <d v="1899-12-30T17:46:00"/>
    <n v="17"/>
    <x v="1"/>
    <x v="3"/>
    <s v="Failed"/>
    <n v="0"/>
    <n v="1"/>
    <n v="1"/>
    <x v="0"/>
    <s v=""/>
  </r>
  <r>
    <n v="2190"/>
    <x v="0"/>
    <x v="300"/>
    <x v="2"/>
    <d v="2016-07-12T17:46:00"/>
    <s v="NA"/>
    <d v="2016-07-12T00:00:00"/>
    <d v="1899-12-30T17:46:00"/>
    <n v="17"/>
    <x v="1"/>
    <x v="1"/>
    <s v="Failed"/>
    <n v="0"/>
    <n v="1"/>
    <n v="1"/>
    <x v="0"/>
    <s v=""/>
  </r>
  <r>
    <n v="2191"/>
    <x v="0"/>
    <x v="300"/>
    <x v="2"/>
    <d v="2016-07-12T17:46:00"/>
    <s v="NA"/>
    <d v="2016-07-12T00:00:00"/>
    <d v="1899-12-30T17:46:00"/>
    <n v="17"/>
    <x v="1"/>
    <x v="5"/>
    <s v="Failed"/>
    <n v="0"/>
    <n v="1"/>
    <n v="1"/>
    <x v="0"/>
    <s v=""/>
  </r>
  <r>
    <n v="2193"/>
    <x v="0"/>
    <x v="300"/>
    <x v="2"/>
    <d v="2016-07-12T17:47:00"/>
    <s v="NA"/>
    <d v="2016-07-12T00:00:00"/>
    <d v="1899-12-30T17:47:00"/>
    <n v="17"/>
    <x v="1"/>
    <x v="6"/>
    <s v="Failed"/>
    <n v="0"/>
    <n v="1"/>
    <n v="1"/>
    <x v="0"/>
    <s v=""/>
  </r>
  <r>
    <n v="2199"/>
    <x v="0"/>
    <x v="300"/>
    <x v="2"/>
    <d v="2016-07-12T17:47:00"/>
    <s v="NA"/>
    <d v="2016-07-12T00:00:00"/>
    <d v="1899-12-30T17:47:00"/>
    <n v="17"/>
    <x v="1"/>
    <x v="2"/>
    <s v="Failed"/>
    <n v="0"/>
    <n v="1"/>
    <n v="1"/>
    <x v="0"/>
    <s v=""/>
  </r>
  <r>
    <n v="2194"/>
    <x v="0"/>
    <x v="300"/>
    <x v="2"/>
    <d v="2016-07-12T17:48:00"/>
    <s v="NA"/>
    <d v="2016-07-12T00:00:00"/>
    <d v="1899-12-30T17:48:00"/>
    <n v="17"/>
    <x v="1"/>
    <x v="0"/>
    <s v="Failed"/>
    <n v="0"/>
    <n v="1"/>
    <n v="1"/>
    <x v="0"/>
    <s v=""/>
  </r>
  <r>
    <n v="2201"/>
    <x v="0"/>
    <x v="300"/>
    <x v="2"/>
    <d v="2016-07-12T17:49:00"/>
    <s v="NA"/>
    <d v="2016-07-12T00:00:00"/>
    <d v="1899-12-30T17:49:00"/>
    <n v="17"/>
    <x v="1"/>
    <x v="0"/>
    <s v="Failed"/>
    <n v="0"/>
    <n v="1"/>
    <n v="1"/>
    <x v="0"/>
    <s v=""/>
  </r>
  <r>
    <n v="2204"/>
    <x v="0"/>
    <x v="300"/>
    <x v="2"/>
    <d v="2016-07-12T17:51:00"/>
    <s v="NA"/>
    <d v="2016-07-12T00:00:00"/>
    <d v="1899-12-30T17:51:00"/>
    <n v="17"/>
    <x v="1"/>
    <x v="1"/>
    <s v="Failed"/>
    <n v="0"/>
    <n v="1"/>
    <n v="1"/>
    <x v="0"/>
    <s v=""/>
  </r>
  <r>
    <n v="2198"/>
    <x v="0"/>
    <x v="300"/>
    <x v="2"/>
    <d v="2016-07-12T17:51:00"/>
    <s v="NA"/>
    <d v="2016-07-12T00:00:00"/>
    <d v="1899-12-30T17:51:00"/>
    <n v="17"/>
    <x v="1"/>
    <x v="5"/>
    <s v="Failed"/>
    <n v="0"/>
    <n v="1"/>
    <n v="1"/>
    <x v="0"/>
    <s v=""/>
  </r>
  <r>
    <n v="2202"/>
    <x v="0"/>
    <x v="300"/>
    <x v="2"/>
    <d v="2016-07-12T17:52:00"/>
    <s v="NA"/>
    <d v="2016-07-12T00:00:00"/>
    <d v="1899-12-30T17:52:00"/>
    <n v="17"/>
    <x v="1"/>
    <x v="4"/>
    <s v="Failed"/>
    <n v="0"/>
    <n v="1"/>
    <n v="1"/>
    <x v="0"/>
    <s v=""/>
  </r>
  <r>
    <n v="2205"/>
    <x v="0"/>
    <x v="300"/>
    <x v="2"/>
    <d v="2016-07-12T17:54:00"/>
    <s v="NA"/>
    <d v="2016-07-12T00:00:00"/>
    <d v="1899-12-30T17:54:00"/>
    <n v="17"/>
    <x v="1"/>
    <x v="5"/>
    <s v="Failed"/>
    <n v="0"/>
    <n v="1"/>
    <n v="1"/>
    <x v="0"/>
    <s v=""/>
  </r>
  <r>
    <n v="2212"/>
    <x v="0"/>
    <x v="300"/>
    <x v="2"/>
    <d v="2016-07-12T17:56:00"/>
    <s v="NA"/>
    <d v="2016-07-12T00:00:00"/>
    <d v="1899-12-30T17:56:00"/>
    <n v="17"/>
    <x v="1"/>
    <x v="5"/>
    <s v="Failed"/>
    <n v="0"/>
    <n v="1"/>
    <n v="1"/>
    <x v="0"/>
    <s v=""/>
  </r>
  <r>
    <n v="2213"/>
    <x v="0"/>
    <x v="300"/>
    <x v="2"/>
    <d v="2016-07-12T17:58:00"/>
    <s v="NA"/>
    <d v="2016-07-12T00:00:00"/>
    <d v="1899-12-30T17:58:00"/>
    <n v="17"/>
    <x v="1"/>
    <x v="2"/>
    <s v="Failed"/>
    <n v="0"/>
    <n v="1"/>
    <n v="1"/>
    <x v="0"/>
    <s v=""/>
  </r>
  <r>
    <n v="2215"/>
    <x v="0"/>
    <x v="300"/>
    <x v="2"/>
    <d v="2016-07-12T17:59:00"/>
    <s v="NA"/>
    <d v="2016-07-12T00:00:00"/>
    <d v="1899-12-30T17:59:00"/>
    <n v="17"/>
    <x v="1"/>
    <x v="0"/>
    <s v="Failed"/>
    <n v="0"/>
    <n v="1"/>
    <n v="1"/>
    <x v="0"/>
    <s v=""/>
  </r>
  <r>
    <n v="2219"/>
    <x v="0"/>
    <x v="300"/>
    <x v="2"/>
    <d v="2016-07-12T18:00:00"/>
    <s v="NA"/>
    <d v="2016-07-12T00:00:00"/>
    <d v="1899-12-30T18:00:00"/>
    <n v="18"/>
    <x v="1"/>
    <x v="5"/>
    <s v="Failed"/>
    <n v="0"/>
    <n v="1"/>
    <n v="1"/>
    <x v="0"/>
    <s v=""/>
  </r>
  <r>
    <n v="2214"/>
    <x v="0"/>
    <x v="300"/>
    <x v="2"/>
    <d v="2016-07-12T18:01:00"/>
    <s v="NA"/>
    <d v="2016-07-12T00:00:00"/>
    <d v="1899-12-30T18:01:00"/>
    <n v="18"/>
    <x v="1"/>
    <x v="6"/>
    <s v="Failed"/>
    <n v="0"/>
    <n v="1"/>
    <n v="1"/>
    <x v="0"/>
    <s v=""/>
  </r>
  <r>
    <n v="2216"/>
    <x v="0"/>
    <x v="300"/>
    <x v="2"/>
    <d v="2016-07-12T18:02:00"/>
    <s v="NA"/>
    <d v="2016-07-12T00:00:00"/>
    <d v="1899-12-30T18:02:00"/>
    <n v="18"/>
    <x v="1"/>
    <x v="4"/>
    <s v="Failed"/>
    <n v="0"/>
    <n v="1"/>
    <n v="1"/>
    <x v="0"/>
    <s v=""/>
  </r>
  <r>
    <n v="2217"/>
    <x v="1"/>
    <x v="300"/>
    <x v="2"/>
    <d v="2016-07-12T18:02:00"/>
    <s v="NA"/>
    <d v="2016-07-12T00:00:00"/>
    <d v="1899-12-30T18:02:00"/>
    <n v="18"/>
    <x v="1"/>
    <x v="3"/>
    <s v="Failed"/>
    <n v="0"/>
    <n v="1"/>
    <n v="1"/>
    <x v="1"/>
    <s v=""/>
  </r>
  <r>
    <n v="2210"/>
    <x v="0"/>
    <x v="300"/>
    <x v="2"/>
    <d v="2016-07-12T18:03:00"/>
    <s v="NA"/>
    <d v="2016-07-12T00:00:00"/>
    <d v="1899-12-30T18:03:00"/>
    <n v="18"/>
    <x v="1"/>
    <x v="3"/>
    <s v="Failed"/>
    <n v="0"/>
    <n v="1"/>
    <n v="1"/>
    <x v="0"/>
    <s v=""/>
  </r>
  <r>
    <n v="2218"/>
    <x v="0"/>
    <x v="300"/>
    <x v="2"/>
    <d v="2016-07-12T18:04:00"/>
    <s v="NA"/>
    <d v="2016-07-12T00:00:00"/>
    <d v="1899-12-30T18:04:00"/>
    <n v="18"/>
    <x v="1"/>
    <x v="1"/>
    <s v="Failed"/>
    <n v="0"/>
    <n v="1"/>
    <n v="1"/>
    <x v="0"/>
    <s v=""/>
  </r>
  <r>
    <n v="2228"/>
    <x v="0"/>
    <x v="300"/>
    <x v="2"/>
    <d v="2016-07-12T18:06:00"/>
    <s v="NA"/>
    <d v="2016-07-12T00:00:00"/>
    <d v="1899-12-30T18:06:00"/>
    <n v="18"/>
    <x v="1"/>
    <x v="6"/>
    <s v="Failed"/>
    <n v="0"/>
    <n v="1"/>
    <n v="1"/>
    <x v="0"/>
    <s v=""/>
  </r>
  <r>
    <n v="2229"/>
    <x v="0"/>
    <x v="300"/>
    <x v="2"/>
    <d v="2016-07-12T18:08:00"/>
    <s v="NA"/>
    <d v="2016-07-12T00:00:00"/>
    <d v="1899-12-30T18:08:00"/>
    <n v="18"/>
    <x v="1"/>
    <x v="0"/>
    <s v="Failed"/>
    <n v="0"/>
    <n v="1"/>
    <n v="1"/>
    <x v="0"/>
    <s v=""/>
  </r>
  <r>
    <n v="2226"/>
    <x v="0"/>
    <x v="300"/>
    <x v="2"/>
    <d v="2016-07-12T18:08:00"/>
    <s v="NA"/>
    <d v="2016-07-12T00:00:00"/>
    <d v="1899-12-30T18:08:00"/>
    <n v="18"/>
    <x v="1"/>
    <x v="5"/>
    <s v="Failed"/>
    <n v="0"/>
    <n v="1"/>
    <n v="1"/>
    <x v="0"/>
    <s v=""/>
  </r>
  <r>
    <n v="2224"/>
    <x v="0"/>
    <x v="300"/>
    <x v="2"/>
    <d v="2016-07-12T18:08:00"/>
    <s v="NA"/>
    <d v="2016-07-12T00:00:00"/>
    <d v="1899-12-30T18:08:00"/>
    <n v="18"/>
    <x v="1"/>
    <x v="3"/>
    <s v="Failed"/>
    <n v="0"/>
    <n v="1"/>
    <n v="1"/>
    <x v="0"/>
    <s v=""/>
  </r>
  <r>
    <n v="2221"/>
    <x v="0"/>
    <x v="300"/>
    <x v="2"/>
    <d v="2016-07-12T18:09:00"/>
    <s v="NA"/>
    <d v="2016-07-12T00:00:00"/>
    <d v="1899-12-30T18:09:00"/>
    <n v="18"/>
    <x v="1"/>
    <x v="6"/>
    <s v="Failed"/>
    <n v="0"/>
    <n v="1"/>
    <n v="1"/>
    <x v="0"/>
    <s v=""/>
  </r>
  <r>
    <n v="2230"/>
    <x v="0"/>
    <x v="300"/>
    <x v="2"/>
    <d v="2016-07-12T18:10:00"/>
    <s v="NA"/>
    <d v="2016-07-12T00:00:00"/>
    <d v="1899-12-30T18:10:00"/>
    <n v="18"/>
    <x v="1"/>
    <x v="4"/>
    <s v="Failed"/>
    <n v="0"/>
    <n v="1"/>
    <n v="1"/>
    <x v="0"/>
    <s v=""/>
  </r>
  <r>
    <n v="2225"/>
    <x v="0"/>
    <x v="300"/>
    <x v="2"/>
    <d v="2016-07-12T18:11:00"/>
    <s v="NA"/>
    <d v="2016-07-12T00:00:00"/>
    <d v="1899-12-30T18:11:00"/>
    <n v="18"/>
    <x v="1"/>
    <x v="1"/>
    <s v="Failed"/>
    <n v="0"/>
    <n v="1"/>
    <n v="1"/>
    <x v="0"/>
    <s v=""/>
  </r>
  <r>
    <n v="2231"/>
    <x v="0"/>
    <x v="300"/>
    <x v="2"/>
    <d v="2016-07-12T18:11:00"/>
    <s v="NA"/>
    <d v="2016-07-12T00:00:00"/>
    <d v="1899-12-30T18:11:00"/>
    <n v="18"/>
    <x v="1"/>
    <x v="3"/>
    <s v="Failed"/>
    <n v="0"/>
    <n v="1"/>
    <n v="1"/>
    <x v="0"/>
    <s v=""/>
  </r>
  <r>
    <n v="2220"/>
    <x v="0"/>
    <x v="300"/>
    <x v="2"/>
    <d v="2016-07-12T18:12:00"/>
    <s v="NA"/>
    <d v="2016-07-12T00:00:00"/>
    <d v="1899-12-30T18:12:00"/>
    <n v="18"/>
    <x v="1"/>
    <x v="2"/>
    <s v="Failed"/>
    <n v="0"/>
    <n v="1"/>
    <n v="1"/>
    <x v="0"/>
    <s v=""/>
  </r>
  <r>
    <n v="2232"/>
    <x v="0"/>
    <x v="300"/>
    <x v="2"/>
    <d v="2016-07-12T18:13:00"/>
    <s v="NA"/>
    <d v="2016-07-12T00:00:00"/>
    <d v="1899-12-30T18:13:00"/>
    <n v="18"/>
    <x v="1"/>
    <x v="1"/>
    <s v="Failed"/>
    <n v="0"/>
    <n v="1"/>
    <n v="1"/>
    <x v="0"/>
    <s v=""/>
  </r>
  <r>
    <n v="2239"/>
    <x v="0"/>
    <x v="300"/>
    <x v="2"/>
    <d v="2016-07-12T18:14:00"/>
    <s v="NA"/>
    <d v="2016-07-12T00:00:00"/>
    <d v="1899-12-30T18:14:00"/>
    <n v="18"/>
    <x v="1"/>
    <x v="1"/>
    <s v="Failed"/>
    <n v="0"/>
    <n v="1"/>
    <n v="1"/>
    <x v="0"/>
    <s v=""/>
  </r>
  <r>
    <n v="2233"/>
    <x v="0"/>
    <x v="300"/>
    <x v="2"/>
    <d v="2016-07-12T18:16:00"/>
    <s v="NA"/>
    <d v="2016-07-12T00:00:00"/>
    <d v="1899-12-30T18:16:00"/>
    <n v="18"/>
    <x v="1"/>
    <x v="5"/>
    <s v="Failed"/>
    <n v="0"/>
    <n v="1"/>
    <n v="1"/>
    <x v="0"/>
    <s v=""/>
  </r>
  <r>
    <n v="2243"/>
    <x v="0"/>
    <x v="300"/>
    <x v="2"/>
    <d v="2016-07-12T18:16:00"/>
    <s v="NA"/>
    <d v="2016-07-12T00:00:00"/>
    <d v="1899-12-30T18:16:00"/>
    <n v="18"/>
    <x v="1"/>
    <x v="0"/>
    <s v="Failed"/>
    <n v="0"/>
    <n v="1"/>
    <n v="1"/>
    <x v="0"/>
    <s v=""/>
  </r>
  <r>
    <n v="2241"/>
    <x v="0"/>
    <x v="300"/>
    <x v="2"/>
    <d v="2016-07-12T18:17:00"/>
    <s v="NA"/>
    <d v="2016-07-12T00:00:00"/>
    <d v="1899-12-30T18:17:00"/>
    <n v="18"/>
    <x v="1"/>
    <x v="2"/>
    <s v="Failed"/>
    <n v="0"/>
    <n v="1"/>
    <n v="1"/>
    <x v="0"/>
    <s v=""/>
  </r>
  <r>
    <n v="2238"/>
    <x v="0"/>
    <x v="300"/>
    <x v="2"/>
    <d v="2016-07-12T18:20:00"/>
    <s v="NA"/>
    <d v="2016-07-12T00:00:00"/>
    <d v="1899-12-30T18:20:00"/>
    <n v="18"/>
    <x v="1"/>
    <x v="3"/>
    <s v="Failed"/>
    <n v="0"/>
    <n v="1"/>
    <n v="1"/>
    <x v="0"/>
    <s v=""/>
  </r>
  <r>
    <n v="2242"/>
    <x v="0"/>
    <x v="300"/>
    <x v="2"/>
    <d v="2016-07-12T18:20:00"/>
    <s v="NA"/>
    <d v="2016-07-12T00:00:00"/>
    <d v="1899-12-30T18:20:00"/>
    <n v="18"/>
    <x v="1"/>
    <x v="6"/>
    <s v="Failed"/>
    <n v="0"/>
    <n v="1"/>
    <n v="1"/>
    <x v="0"/>
    <s v=""/>
  </r>
  <r>
    <n v="2255"/>
    <x v="0"/>
    <x v="300"/>
    <x v="2"/>
    <d v="2016-07-12T18:21:00"/>
    <s v="NA"/>
    <d v="2016-07-12T00:00:00"/>
    <d v="1899-12-30T18:21:00"/>
    <n v="18"/>
    <x v="1"/>
    <x v="2"/>
    <s v="Failed"/>
    <n v="0"/>
    <n v="1"/>
    <n v="1"/>
    <x v="0"/>
    <s v=""/>
  </r>
  <r>
    <n v="2244"/>
    <x v="0"/>
    <x v="300"/>
    <x v="2"/>
    <d v="2016-07-12T18:22:00"/>
    <s v="NA"/>
    <d v="2016-07-12T00:00:00"/>
    <d v="1899-12-30T18:22:00"/>
    <n v="18"/>
    <x v="1"/>
    <x v="4"/>
    <s v="Failed"/>
    <n v="0"/>
    <n v="1"/>
    <n v="1"/>
    <x v="0"/>
    <s v=""/>
  </r>
  <r>
    <n v="2247"/>
    <x v="0"/>
    <x v="300"/>
    <x v="2"/>
    <d v="2016-07-12T18:24:00"/>
    <s v="NA"/>
    <d v="2016-07-12T00:00:00"/>
    <d v="1899-12-30T18:24:00"/>
    <n v="18"/>
    <x v="1"/>
    <x v="5"/>
    <s v="Failed"/>
    <n v="0"/>
    <n v="1"/>
    <n v="1"/>
    <x v="0"/>
    <s v=""/>
  </r>
  <r>
    <n v="2245"/>
    <x v="0"/>
    <x v="300"/>
    <x v="2"/>
    <d v="2016-07-12T18:24:00"/>
    <s v="NA"/>
    <d v="2016-07-12T00:00:00"/>
    <d v="1899-12-30T18:24:00"/>
    <n v="18"/>
    <x v="1"/>
    <x v="3"/>
    <s v="Failed"/>
    <n v="0"/>
    <n v="1"/>
    <n v="1"/>
    <x v="0"/>
    <s v=""/>
  </r>
  <r>
    <n v="2258"/>
    <x v="0"/>
    <x v="300"/>
    <x v="2"/>
    <d v="2016-07-12T18:25:00"/>
    <s v="NA"/>
    <d v="2016-07-12T00:00:00"/>
    <d v="1899-12-30T18:25:00"/>
    <n v="18"/>
    <x v="1"/>
    <x v="4"/>
    <s v="Failed"/>
    <n v="0"/>
    <n v="1"/>
    <n v="1"/>
    <x v="0"/>
    <s v=""/>
  </r>
  <r>
    <n v="2260"/>
    <x v="0"/>
    <x v="300"/>
    <x v="2"/>
    <d v="2016-07-12T18:25:00"/>
    <s v="NA"/>
    <d v="2016-07-12T00:00:00"/>
    <d v="1899-12-30T18:25:00"/>
    <n v="18"/>
    <x v="1"/>
    <x v="1"/>
    <s v="Failed"/>
    <n v="0"/>
    <n v="1"/>
    <n v="1"/>
    <x v="0"/>
    <s v=""/>
  </r>
  <r>
    <n v="2254"/>
    <x v="0"/>
    <x v="300"/>
    <x v="2"/>
    <d v="2016-07-12T18:25:00"/>
    <s v="NA"/>
    <d v="2016-07-12T00:00:00"/>
    <d v="1899-12-30T18:25:00"/>
    <n v="18"/>
    <x v="1"/>
    <x v="5"/>
    <s v="Failed"/>
    <n v="0"/>
    <n v="1"/>
    <n v="1"/>
    <x v="0"/>
    <s v=""/>
  </r>
  <r>
    <n v="2250"/>
    <x v="0"/>
    <x v="300"/>
    <x v="2"/>
    <d v="2016-07-12T18:26:00"/>
    <s v="NA"/>
    <d v="2016-07-12T00:00:00"/>
    <d v="1899-12-30T18:26:00"/>
    <n v="18"/>
    <x v="1"/>
    <x v="0"/>
    <s v="Failed"/>
    <n v="0"/>
    <n v="1"/>
    <n v="1"/>
    <x v="0"/>
    <s v=""/>
  </r>
  <r>
    <n v="2263"/>
    <x v="0"/>
    <x v="300"/>
    <x v="2"/>
    <d v="2016-07-12T18:27:00"/>
    <s v="NA"/>
    <d v="2016-07-12T00:00:00"/>
    <d v="1899-12-30T18:27:00"/>
    <n v="18"/>
    <x v="1"/>
    <x v="6"/>
    <s v="Failed"/>
    <n v="0"/>
    <n v="1"/>
    <n v="1"/>
    <x v="0"/>
    <s v=""/>
  </r>
  <r>
    <n v="2261"/>
    <x v="0"/>
    <x v="300"/>
    <x v="2"/>
    <d v="2016-07-12T18:28:00"/>
    <s v="NA"/>
    <d v="2016-07-12T00:00:00"/>
    <d v="1899-12-30T18:28:00"/>
    <n v="18"/>
    <x v="1"/>
    <x v="5"/>
    <s v="Failed"/>
    <n v="0"/>
    <n v="1"/>
    <n v="1"/>
    <x v="0"/>
    <s v=""/>
  </r>
  <r>
    <n v="2246"/>
    <x v="0"/>
    <x v="300"/>
    <x v="2"/>
    <d v="2016-07-12T18:30:00"/>
    <s v="NA"/>
    <d v="2016-07-12T00:00:00"/>
    <d v="1899-12-30T18:30:00"/>
    <n v="18"/>
    <x v="1"/>
    <x v="1"/>
    <s v="Failed"/>
    <n v="0"/>
    <n v="1"/>
    <n v="1"/>
    <x v="0"/>
    <s v=""/>
  </r>
  <r>
    <n v="2257"/>
    <x v="0"/>
    <x v="300"/>
    <x v="2"/>
    <d v="2016-07-12T18:30:00"/>
    <s v="NA"/>
    <d v="2016-07-12T00:00:00"/>
    <d v="1899-12-30T18:30:00"/>
    <n v="18"/>
    <x v="1"/>
    <x v="0"/>
    <s v="Failed"/>
    <n v="0"/>
    <n v="1"/>
    <n v="1"/>
    <x v="0"/>
    <s v=""/>
  </r>
  <r>
    <n v="2271"/>
    <x v="1"/>
    <x v="300"/>
    <x v="2"/>
    <d v="2016-07-12T18:32:00"/>
    <s v="NA"/>
    <d v="2016-07-12T00:00:00"/>
    <d v="1899-12-30T18:32:00"/>
    <n v="18"/>
    <x v="1"/>
    <x v="0"/>
    <s v="Failed"/>
    <n v="0"/>
    <n v="1"/>
    <n v="1"/>
    <x v="1"/>
    <s v=""/>
  </r>
  <r>
    <n v="2265"/>
    <x v="0"/>
    <x v="300"/>
    <x v="2"/>
    <d v="2016-07-12T18:32:00"/>
    <s v="NA"/>
    <d v="2016-07-12T00:00:00"/>
    <d v="1899-12-30T18:32:00"/>
    <n v="18"/>
    <x v="1"/>
    <x v="4"/>
    <s v="Failed"/>
    <n v="0"/>
    <n v="1"/>
    <n v="1"/>
    <x v="0"/>
    <s v=""/>
  </r>
  <r>
    <n v="2264"/>
    <x v="0"/>
    <x v="300"/>
    <x v="2"/>
    <d v="2016-07-12T18:32:00"/>
    <s v="NA"/>
    <d v="2016-07-12T00:00:00"/>
    <d v="1899-12-30T18:32:00"/>
    <n v="18"/>
    <x v="1"/>
    <x v="0"/>
    <s v="Failed"/>
    <n v="0"/>
    <n v="1"/>
    <n v="1"/>
    <x v="0"/>
    <s v=""/>
  </r>
  <r>
    <n v="2251"/>
    <x v="0"/>
    <x v="300"/>
    <x v="2"/>
    <d v="2016-07-12T18:32:00"/>
    <s v="NA"/>
    <d v="2016-07-12T00:00:00"/>
    <d v="1899-12-30T18:32:00"/>
    <n v="18"/>
    <x v="1"/>
    <x v="4"/>
    <s v="Failed"/>
    <n v="0"/>
    <n v="1"/>
    <n v="1"/>
    <x v="0"/>
    <s v=""/>
  </r>
  <r>
    <n v="2269"/>
    <x v="0"/>
    <x v="300"/>
    <x v="2"/>
    <d v="2016-07-12T18:33:00"/>
    <s v="NA"/>
    <d v="2016-07-12T00:00:00"/>
    <d v="1899-12-30T18:33:00"/>
    <n v="18"/>
    <x v="1"/>
    <x v="2"/>
    <s v="Failed"/>
    <n v="0"/>
    <n v="1"/>
    <n v="1"/>
    <x v="0"/>
    <s v=""/>
  </r>
  <r>
    <n v="2278"/>
    <x v="0"/>
    <x v="300"/>
    <x v="2"/>
    <d v="2016-07-12T18:36:00"/>
    <s v="NA"/>
    <d v="2016-07-12T00:00:00"/>
    <d v="1899-12-30T18:36:00"/>
    <n v="18"/>
    <x v="1"/>
    <x v="0"/>
    <s v="Failed"/>
    <n v="0"/>
    <n v="1"/>
    <n v="1"/>
    <x v="0"/>
    <s v=""/>
  </r>
  <r>
    <n v="2273"/>
    <x v="0"/>
    <x v="300"/>
    <x v="2"/>
    <d v="2016-07-12T18:36:00"/>
    <s v="NA"/>
    <d v="2016-07-12T00:00:00"/>
    <d v="1899-12-30T18:36:00"/>
    <n v="18"/>
    <x v="1"/>
    <x v="3"/>
    <s v="Failed"/>
    <n v="0"/>
    <n v="1"/>
    <n v="1"/>
    <x v="0"/>
    <s v=""/>
  </r>
  <r>
    <n v="2281"/>
    <x v="0"/>
    <x v="300"/>
    <x v="2"/>
    <d v="2016-07-12T18:36:00"/>
    <s v="NA"/>
    <d v="2016-07-12T00:00:00"/>
    <d v="1899-12-30T18:36:00"/>
    <n v="18"/>
    <x v="1"/>
    <x v="1"/>
    <s v="Failed"/>
    <n v="0"/>
    <n v="1"/>
    <n v="1"/>
    <x v="0"/>
    <s v=""/>
  </r>
  <r>
    <n v="2272"/>
    <x v="0"/>
    <x v="300"/>
    <x v="2"/>
    <d v="2016-07-12T18:39:00"/>
    <s v="NA"/>
    <d v="2016-07-12T00:00:00"/>
    <d v="1899-12-30T18:39:00"/>
    <n v="18"/>
    <x v="1"/>
    <x v="4"/>
    <s v="Failed"/>
    <n v="0"/>
    <n v="1"/>
    <n v="1"/>
    <x v="0"/>
    <s v=""/>
  </r>
  <r>
    <n v="2280"/>
    <x v="0"/>
    <x v="300"/>
    <x v="2"/>
    <d v="2016-07-12T18:40:00"/>
    <s v="NA"/>
    <d v="2016-07-12T00:00:00"/>
    <d v="1899-12-30T18:40:00"/>
    <n v="18"/>
    <x v="1"/>
    <x v="3"/>
    <s v="Failed"/>
    <n v="0"/>
    <n v="1"/>
    <n v="1"/>
    <x v="0"/>
    <s v=""/>
  </r>
  <r>
    <n v="2287"/>
    <x v="0"/>
    <x v="300"/>
    <x v="2"/>
    <d v="2016-07-12T18:40:00"/>
    <s v="NA"/>
    <d v="2016-07-12T00:00:00"/>
    <d v="1899-12-30T18:40:00"/>
    <n v="18"/>
    <x v="1"/>
    <x v="3"/>
    <s v="Failed"/>
    <n v="0"/>
    <n v="1"/>
    <n v="1"/>
    <x v="0"/>
    <s v=""/>
  </r>
  <r>
    <n v="2284"/>
    <x v="0"/>
    <x v="300"/>
    <x v="2"/>
    <d v="2016-07-12T18:41:00"/>
    <s v="NA"/>
    <d v="2016-07-12T00:00:00"/>
    <d v="1899-12-30T18:41:00"/>
    <n v="18"/>
    <x v="1"/>
    <x v="6"/>
    <s v="Failed"/>
    <n v="0"/>
    <n v="1"/>
    <n v="1"/>
    <x v="0"/>
    <s v=""/>
  </r>
  <r>
    <n v="2286"/>
    <x v="0"/>
    <x v="300"/>
    <x v="2"/>
    <d v="2016-07-12T18:41:00"/>
    <s v="NA"/>
    <d v="2016-07-12T00:00:00"/>
    <d v="1899-12-30T18:41:00"/>
    <n v="18"/>
    <x v="1"/>
    <x v="4"/>
    <s v="Failed"/>
    <n v="0"/>
    <n v="1"/>
    <n v="1"/>
    <x v="0"/>
    <s v=""/>
  </r>
  <r>
    <n v="2283"/>
    <x v="0"/>
    <x v="300"/>
    <x v="2"/>
    <d v="2016-07-12T18:41:00"/>
    <s v="NA"/>
    <d v="2016-07-12T00:00:00"/>
    <d v="1899-12-30T18:41:00"/>
    <n v="18"/>
    <x v="1"/>
    <x v="2"/>
    <s v="Failed"/>
    <n v="0"/>
    <n v="1"/>
    <n v="1"/>
    <x v="0"/>
    <s v=""/>
  </r>
  <r>
    <n v="2289"/>
    <x v="0"/>
    <x v="300"/>
    <x v="2"/>
    <d v="2016-07-12T18:41:00"/>
    <s v="NA"/>
    <d v="2016-07-12T00:00:00"/>
    <d v="1899-12-30T18:41:00"/>
    <n v="18"/>
    <x v="1"/>
    <x v="5"/>
    <s v="Failed"/>
    <n v="0"/>
    <n v="1"/>
    <n v="1"/>
    <x v="0"/>
    <s v=""/>
  </r>
  <r>
    <n v="2288"/>
    <x v="0"/>
    <x v="300"/>
    <x v="2"/>
    <d v="2016-07-12T18:42:00"/>
    <s v="NA"/>
    <d v="2016-07-12T00:00:00"/>
    <d v="1899-12-30T18:42:00"/>
    <n v="18"/>
    <x v="1"/>
    <x v="1"/>
    <s v="Failed"/>
    <n v="0"/>
    <n v="1"/>
    <n v="1"/>
    <x v="0"/>
    <s v=""/>
  </r>
  <r>
    <n v="2291"/>
    <x v="0"/>
    <x v="300"/>
    <x v="2"/>
    <d v="2016-07-12T18:46:00"/>
    <s v="NA"/>
    <d v="2016-07-12T00:00:00"/>
    <d v="1899-12-30T18:46:00"/>
    <n v="18"/>
    <x v="1"/>
    <x v="6"/>
    <s v="Failed"/>
    <n v="0"/>
    <n v="1"/>
    <n v="1"/>
    <x v="0"/>
    <s v=""/>
  </r>
  <r>
    <n v="2302"/>
    <x v="0"/>
    <x v="300"/>
    <x v="2"/>
    <d v="2016-07-12T18:47:00"/>
    <s v="NA"/>
    <d v="2016-07-12T00:00:00"/>
    <d v="1899-12-30T18:47:00"/>
    <n v="18"/>
    <x v="1"/>
    <x v="1"/>
    <s v="Failed"/>
    <n v="0"/>
    <n v="1"/>
    <n v="1"/>
    <x v="0"/>
    <s v=""/>
  </r>
  <r>
    <n v="2290"/>
    <x v="0"/>
    <x v="300"/>
    <x v="2"/>
    <d v="2016-07-12T18:48:00"/>
    <s v="NA"/>
    <d v="2016-07-12T00:00:00"/>
    <d v="1899-12-30T18:48:00"/>
    <n v="18"/>
    <x v="1"/>
    <x v="2"/>
    <s v="Failed"/>
    <n v="0"/>
    <n v="1"/>
    <n v="1"/>
    <x v="0"/>
    <s v=""/>
  </r>
  <r>
    <n v="2296"/>
    <x v="0"/>
    <x v="300"/>
    <x v="2"/>
    <d v="2016-07-12T18:48:00"/>
    <s v="NA"/>
    <d v="2016-07-12T00:00:00"/>
    <d v="1899-12-30T18:48:00"/>
    <n v="18"/>
    <x v="1"/>
    <x v="5"/>
    <s v="Failed"/>
    <n v="0"/>
    <n v="1"/>
    <n v="1"/>
    <x v="0"/>
    <s v=""/>
  </r>
  <r>
    <n v="2299"/>
    <x v="0"/>
    <x v="300"/>
    <x v="2"/>
    <d v="2016-07-12T18:49:00"/>
    <s v="NA"/>
    <d v="2016-07-12T00:00:00"/>
    <d v="1899-12-30T18:49:00"/>
    <n v="18"/>
    <x v="1"/>
    <x v="0"/>
    <s v="Failed"/>
    <n v="0"/>
    <n v="1"/>
    <n v="1"/>
    <x v="0"/>
    <s v=""/>
  </r>
  <r>
    <n v="2301"/>
    <x v="0"/>
    <x v="300"/>
    <x v="2"/>
    <d v="2016-07-12T18:50:00"/>
    <s v="NA"/>
    <d v="2016-07-12T00:00:00"/>
    <d v="1899-12-30T18:50:00"/>
    <n v="18"/>
    <x v="1"/>
    <x v="3"/>
    <s v="Failed"/>
    <n v="0"/>
    <n v="1"/>
    <n v="1"/>
    <x v="0"/>
    <s v=""/>
  </r>
  <r>
    <n v="2293"/>
    <x v="0"/>
    <x v="300"/>
    <x v="2"/>
    <d v="2016-07-12T18:50:00"/>
    <s v="NA"/>
    <d v="2016-07-12T00:00:00"/>
    <d v="1899-12-30T18:50:00"/>
    <n v="18"/>
    <x v="1"/>
    <x v="4"/>
    <s v="Failed"/>
    <n v="0"/>
    <n v="1"/>
    <n v="1"/>
    <x v="0"/>
    <s v=""/>
  </r>
  <r>
    <n v="2298"/>
    <x v="0"/>
    <x v="300"/>
    <x v="2"/>
    <d v="2016-07-12T18:53:00"/>
    <s v="NA"/>
    <d v="2016-07-12T00:00:00"/>
    <d v="1899-12-30T18:53:00"/>
    <n v="18"/>
    <x v="1"/>
    <x v="6"/>
    <s v="Failed"/>
    <n v="0"/>
    <n v="1"/>
    <n v="1"/>
    <x v="0"/>
    <s v=""/>
  </r>
  <r>
    <n v="2303"/>
    <x v="0"/>
    <x v="300"/>
    <x v="2"/>
    <d v="2016-07-12T18:53:00"/>
    <s v="NA"/>
    <d v="2016-07-12T00:00:00"/>
    <d v="1899-12-30T18:53:00"/>
    <n v="18"/>
    <x v="1"/>
    <x v="5"/>
    <s v="Failed"/>
    <n v="0"/>
    <n v="1"/>
    <n v="1"/>
    <x v="0"/>
    <s v=""/>
  </r>
  <r>
    <n v="2300"/>
    <x v="0"/>
    <x v="300"/>
    <x v="2"/>
    <d v="2016-07-12T18:53:00"/>
    <s v="NA"/>
    <d v="2016-07-12T00:00:00"/>
    <d v="1899-12-30T18:53:00"/>
    <n v="18"/>
    <x v="1"/>
    <x v="4"/>
    <s v="Failed"/>
    <n v="0"/>
    <n v="1"/>
    <n v="1"/>
    <x v="0"/>
    <s v=""/>
  </r>
  <r>
    <n v="2297"/>
    <x v="0"/>
    <x v="300"/>
    <x v="2"/>
    <d v="2016-07-12T18:54:00"/>
    <s v="NA"/>
    <d v="2016-07-12T00:00:00"/>
    <d v="1899-12-30T18:54:00"/>
    <n v="18"/>
    <x v="1"/>
    <x v="2"/>
    <s v="Failed"/>
    <n v="0"/>
    <n v="1"/>
    <n v="1"/>
    <x v="0"/>
    <s v=""/>
  </r>
  <r>
    <n v="2315"/>
    <x v="0"/>
    <x v="300"/>
    <x v="2"/>
    <d v="2016-07-12T18:58:00"/>
    <s v="NA"/>
    <d v="2016-07-12T00:00:00"/>
    <d v="1899-12-30T18:58:00"/>
    <n v="18"/>
    <x v="1"/>
    <x v="3"/>
    <s v="Failed"/>
    <n v="0"/>
    <n v="1"/>
    <n v="1"/>
    <x v="0"/>
    <s v=""/>
  </r>
  <r>
    <n v="2312"/>
    <x v="0"/>
    <x v="300"/>
    <x v="2"/>
    <d v="2016-07-12T18:58:00"/>
    <s v="NA"/>
    <d v="2016-07-12T00:00:00"/>
    <d v="1899-12-30T18:58:00"/>
    <n v="18"/>
    <x v="1"/>
    <x v="6"/>
    <s v="Failed"/>
    <n v="0"/>
    <n v="1"/>
    <n v="1"/>
    <x v="0"/>
    <s v=""/>
  </r>
  <r>
    <n v="2309"/>
    <x v="0"/>
    <x v="300"/>
    <x v="2"/>
    <d v="2016-07-12T18:59:00"/>
    <s v="NA"/>
    <d v="2016-07-12T00:00:00"/>
    <d v="1899-12-30T18:59:00"/>
    <n v="18"/>
    <x v="1"/>
    <x v="1"/>
    <s v="Failed"/>
    <n v="0"/>
    <n v="1"/>
    <n v="1"/>
    <x v="0"/>
    <s v=""/>
  </r>
  <r>
    <n v="2304"/>
    <x v="0"/>
    <x v="300"/>
    <x v="2"/>
    <d v="2016-07-12T18:59:00"/>
    <s v="NA"/>
    <d v="2016-07-12T00:00:00"/>
    <d v="1899-12-30T18:59:00"/>
    <n v="18"/>
    <x v="1"/>
    <x v="2"/>
    <s v="Failed"/>
    <n v="0"/>
    <n v="1"/>
    <n v="1"/>
    <x v="0"/>
    <s v=""/>
  </r>
  <r>
    <n v="2314"/>
    <x v="0"/>
    <x v="300"/>
    <x v="2"/>
    <d v="2016-07-12T18:59:00"/>
    <s v="NA"/>
    <d v="2016-07-12T00:00:00"/>
    <d v="1899-12-30T18:59:00"/>
    <n v="18"/>
    <x v="1"/>
    <x v="4"/>
    <s v="Failed"/>
    <n v="0"/>
    <n v="1"/>
    <n v="1"/>
    <x v="0"/>
    <s v=""/>
  </r>
  <r>
    <n v="2308"/>
    <x v="0"/>
    <x v="300"/>
    <x v="2"/>
    <d v="2016-07-12T19:02:00"/>
    <s v="NA"/>
    <d v="2016-07-12T00:00:00"/>
    <d v="1899-12-30T19:02:00"/>
    <n v="19"/>
    <x v="1"/>
    <x v="3"/>
    <s v="Failed"/>
    <n v="0"/>
    <n v="1"/>
    <n v="1"/>
    <x v="0"/>
    <s v=""/>
  </r>
  <r>
    <n v="2317"/>
    <x v="0"/>
    <x v="300"/>
    <x v="2"/>
    <d v="2016-07-12T19:02:00"/>
    <s v="NA"/>
    <d v="2016-07-12T00:00:00"/>
    <d v="1899-12-30T19:02:00"/>
    <n v="19"/>
    <x v="1"/>
    <x v="5"/>
    <s v="Failed"/>
    <n v="0"/>
    <n v="1"/>
    <n v="1"/>
    <x v="0"/>
    <s v=""/>
  </r>
  <r>
    <n v="2313"/>
    <x v="0"/>
    <x v="300"/>
    <x v="2"/>
    <d v="2016-07-12T19:03:00"/>
    <s v="NA"/>
    <d v="2016-07-12T00:00:00"/>
    <d v="1899-12-30T19:03:00"/>
    <n v="19"/>
    <x v="1"/>
    <x v="0"/>
    <s v="Failed"/>
    <n v="0"/>
    <n v="1"/>
    <n v="1"/>
    <x v="0"/>
    <s v=""/>
  </r>
  <r>
    <n v="2306"/>
    <x v="1"/>
    <x v="300"/>
    <x v="2"/>
    <d v="2016-07-12T19:03:00"/>
    <s v="NA"/>
    <d v="2016-07-12T00:00:00"/>
    <d v="1899-12-30T19:03:00"/>
    <n v="19"/>
    <x v="1"/>
    <x v="0"/>
    <s v="Failed"/>
    <n v="0"/>
    <n v="1"/>
    <n v="1"/>
    <x v="1"/>
    <s v=""/>
  </r>
  <r>
    <n v="2316"/>
    <x v="0"/>
    <x v="300"/>
    <x v="2"/>
    <d v="2016-07-12T19:04:00"/>
    <s v="NA"/>
    <d v="2016-07-12T00:00:00"/>
    <d v="1899-12-30T19:04:00"/>
    <n v="19"/>
    <x v="1"/>
    <x v="1"/>
    <s v="Failed"/>
    <n v="0"/>
    <n v="1"/>
    <n v="1"/>
    <x v="0"/>
    <s v=""/>
  </r>
  <r>
    <n v="2321"/>
    <x v="0"/>
    <x v="300"/>
    <x v="2"/>
    <d v="2016-07-12T19:04:00"/>
    <s v="NA"/>
    <d v="2016-07-12T00:00:00"/>
    <d v="1899-12-30T19:04:00"/>
    <n v="19"/>
    <x v="1"/>
    <x v="4"/>
    <s v="Failed"/>
    <n v="0"/>
    <n v="1"/>
    <n v="1"/>
    <x v="0"/>
    <s v=""/>
  </r>
  <r>
    <n v="2318"/>
    <x v="0"/>
    <x v="300"/>
    <x v="2"/>
    <d v="2016-07-12T19:04:00"/>
    <s v="NA"/>
    <d v="2016-07-12T00:00:00"/>
    <d v="1899-12-30T19:04:00"/>
    <n v="19"/>
    <x v="1"/>
    <x v="2"/>
    <s v="Failed"/>
    <n v="0"/>
    <n v="1"/>
    <n v="1"/>
    <x v="0"/>
    <s v=""/>
  </r>
  <r>
    <n v="2319"/>
    <x v="0"/>
    <x v="300"/>
    <x v="2"/>
    <d v="2016-07-12T19:07:00"/>
    <s v="NA"/>
    <d v="2016-07-12T00:00:00"/>
    <d v="1899-12-30T19:07:00"/>
    <n v="19"/>
    <x v="1"/>
    <x v="6"/>
    <s v="Failed"/>
    <n v="0"/>
    <n v="1"/>
    <n v="1"/>
    <x v="0"/>
    <s v=""/>
  </r>
  <r>
    <n v="2320"/>
    <x v="0"/>
    <x v="300"/>
    <x v="2"/>
    <d v="2016-07-12T19:07:00"/>
    <s v="NA"/>
    <d v="2016-07-12T00:00:00"/>
    <d v="1899-12-30T19:07:00"/>
    <n v="19"/>
    <x v="1"/>
    <x v="0"/>
    <s v="Failed"/>
    <n v="0"/>
    <n v="1"/>
    <n v="1"/>
    <x v="0"/>
    <s v=""/>
  </r>
  <r>
    <n v="2324"/>
    <x v="0"/>
    <x v="300"/>
    <x v="2"/>
    <d v="2016-07-12T19:08:00"/>
    <s v="NA"/>
    <d v="2016-07-12T00:00:00"/>
    <d v="1899-12-30T19:08:00"/>
    <n v="19"/>
    <x v="1"/>
    <x v="5"/>
    <s v="Failed"/>
    <n v="0"/>
    <n v="1"/>
    <n v="1"/>
    <x v="0"/>
    <s v=""/>
  </r>
  <r>
    <n v="2322"/>
    <x v="0"/>
    <x v="300"/>
    <x v="2"/>
    <d v="2016-07-12T19:09:00"/>
    <s v="NA"/>
    <d v="2016-07-12T00:00:00"/>
    <d v="1899-12-30T19:09:00"/>
    <n v="19"/>
    <x v="1"/>
    <x v="3"/>
    <s v="Failed"/>
    <n v="0"/>
    <n v="1"/>
    <n v="1"/>
    <x v="0"/>
    <s v=""/>
  </r>
  <r>
    <n v="2329"/>
    <x v="0"/>
    <x v="300"/>
    <x v="2"/>
    <d v="2016-07-12T19:10:00"/>
    <s v="NA"/>
    <d v="2016-07-12T00:00:00"/>
    <d v="1899-12-30T19:10:00"/>
    <n v="19"/>
    <x v="1"/>
    <x v="3"/>
    <s v="Failed"/>
    <n v="0"/>
    <n v="1"/>
    <n v="1"/>
    <x v="0"/>
    <s v=""/>
  </r>
  <r>
    <n v="2325"/>
    <x v="0"/>
    <x v="300"/>
    <x v="2"/>
    <d v="2016-07-12T19:10:00"/>
    <s v="NA"/>
    <d v="2016-07-12T00:00:00"/>
    <d v="1899-12-30T19:10:00"/>
    <n v="19"/>
    <x v="1"/>
    <x v="2"/>
    <s v="Failed"/>
    <n v="0"/>
    <n v="1"/>
    <n v="1"/>
    <x v="0"/>
    <s v=""/>
  </r>
  <r>
    <n v="2344"/>
    <x v="0"/>
    <x v="300"/>
    <x v="2"/>
    <d v="2016-07-12T19:13:00"/>
    <s v="NA"/>
    <d v="2016-07-12T00:00:00"/>
    <d v="1899-12-30T19:13:00"/>
    <n v="19"/>
    <x v="1"/>
    <x v="1"/>
    <s v="Failed"/>
    <n v="0"/>
    <n v="1"/>
    <n v="1"/>
    <x v="0"/>
    <s v=""/>
  </r>
  <r>
    <n v="2334"/>
    <x v="0"/>
    <x v="300"/>
    <x v="2"/>
    <d v="2016-07-12T19:14:00"/>
    <s v="NA"/>
    <d v="2016-07-12T00:00:00"/>
    <d v="1899-12-30T19:14:00"/>
    <n v="19"/>
    <x v="1"/>
    <x v="0"/>
    <s v="Failed"/>
    <n v="0"/>
    <n v="1"/>
    <n v="1"/>
    <x v="0"/>
    <s v=""/>
  </r>
  <r>
    <n v="2330"/>
    <x v="0"/>
    <x v="300"/>
    <x v="2"/>
    <d v="2016-07-12T19:15:00"/>
    <s v="NA"/>
    <d v="2016-07-12T00:00:00"/>
    <d v="1899-12-30T19:15:00"/>
    <n v="19"/>
    <x v="1"/>
    <x v="1"/>
    <s v="Failed"/>
    <n v="0"/>
    <n v="1"/>
    <n v="1"/>
    <x v="0"/>
    <s v=""/>
  </r>
  <r>
    <n v="2337"/>
    <x v="0"/>
    <x v="300"/>
    <x v="2"/>
    <d v="2016-07-12T19:15:00"/>
    <s v="NA"/>
    <d v="2016-07-12T00:00:00"/>
    <d v="1899-12-30T19:15:00"/>
    <n v="19"/>
    <x v="1"/>
    <x v="1"/>
    <s v="Failed"/>
    <n v="0"/>
    <n v="1"/>
    <n v="1"/>
    <x v="0"/>
    <s v=""/>
  </r>
  <r>
    <n v="2326"/>
    <x v="0"/>
    <x v="300"/>
    <x v="2"/>
    <d v="2016-07-12T19:16:00"/>
    <s v="NA"/>
    <d v="2016-07-12T00:00:00"/>
    <d v="1899-12-30T19:16:00"/>
    <n v="19"/>
    <x v="1"/>
    <x v="6"/>
    <s v="Failed"/>
    <n v="0"/>
    <n v="1"/>
    <n v="1"/>
    <x v="0"/>
    <s v=""/>
  </r>
  <r>
    <n v="2341"/>
    <x v="0"/>
    <x v="300"/>
    <x v="2"/>
    <d v="2016-07-12T19:17:00"/>
    <s v="NA"/>
    <d v="2016-07-12T00:00:00"/>
    <d v="1899-12-30T19:17:00"/>
    <n v="19"/>
    <x v="1"/>
    <x v="0"/>
    <s v="Failed"/>
    <n v="0"/>
    <n v="1"/>
    <n v="1"/>
    <x v="0"/>
    <s v=""/>
  </r>
  <r>
    <n v="2332"/>
    <x v="1"/>
    <x v="300"/>
    <x v="2"/>
    <d v="2016-07-12T19:17:00"/>
    <s v="NA"/>
    <d v="2016-07-12T00:00:00"/>
    <d v="1899-12-30T19:17:00"/>
    <n v="19"/>
    <x v="1"/>
    <x v="2"/>
    <s v="Failed"/>
    <n v="0"/>
    <n v="1"/>
    <n v="1"/>
    <x v="1"/>
    <s v=""/>
  </r>
  <r>
    <n v="2338"/>
    <x v="0"/>
    <x v="300"/>
    <x v="2"/>
    <d v="2016-07-12T19:17:00"/>
    <s v="NA"/>
    <d v="2016-07-12T00:00:00"/>
    <d v="1899-12-30T19:17:00"/>
    <n v="19"/>
    <x v="1"/>
    <x v="5"/>
    <s v="Failed"/>
    <n v="0"/>
    <n v="1"/>
    <n v="1"/>
    <x v="0"/>
    <s v=""/>
  </r>
  <r>
    <n v="2333"/>
    <x v="0"/>
    <x v="300"/>
    <x v="2"/>
    <d v="2016-07-12T19:17:00"/>
    <s v="NA"/>
    <d v="2016-07-12T00:00:00"/>
    <d v="1899-12-30T19:17:00"/>
    <n v="19"/>
    <x v="1"/>
    <x v="6"/>
    <s v="Failed"/>
    <n v="0"/>
    <n v="1"/>
    <n v="1"/>
    <x v="0"/>
    <s v=""/>
  </r>
  <r>
    <n v="2336"/>
    <x v="0"/>
    <x v="300"/>
    <x v="2"/>
    <d v="2016-07-12T19:18:00"/>
    <s v="NA"/>
    <d v="2016-07-12T00:00:00"/>
    <d v="1899-12-30T19:18:00"/>
    <n v="19"/>
    <x v="1"/>
    <x v="3"/>
    <s v="Failed"/>
    <n v="0"/>
    <n v="1"/>
    <n v="1"/>
    <x v="0"/>
    <s v=""/>
  </r>
  <r>
    <n v="2342"/>
    <x v="0"/>
    <x v="300"/>
    <x v="2"/>
    <d v="2016-07-12T19:18:00"/>
    <s v="NA"/>
    <d v="2016-07-12T00:00:00"/>
    <d v="1899-12-30T19:18:00"/>
    <n v="19"/>
    <x v="1"/>
    <x v="4"/>
    <s v="Failed"/>
    <n v="0"/>
    <n v="1"/>
    <n v="1"/>
    <x v="0"/>
    <s v=""/>
  </r>
  <r>
    <n v="2343"/>
    <x v="0"/>
    <x v="300"/>
    <x v="2"/>
    <d v="2016-07-12T19:19:00"/>
    <s v="NA"/>
    <d v="2016-07-12T00:00:00"/>
    <d v="1899-12-30T19:19:00"/>
    <n v="19"/>
    <x v="1"/>
    <x v="3"/>
    <s v="Failed"/>
    <n v="0"/>
    <n v="1"/>
    <n v="1"/>
    <x v="0"/>
    <s v=""/>
  </r>
  <r>
    <n v="2351"/>
    <x v="1"/>
    <x v="300"/>
    <x v="2"/>
    <d v="2016-07-12T19:20:00"/>
    <s v="NA"/>
    <d v="2016-07-12T00:00:00"/>
    <d v="1899-12-30T19:20:00"/>
    <n v="19"/>
    <x v="1"/>
    <x v="1"/>
    <s v="Failed"/>
    <n v="0"/>
    <n v="1"/>
    <n v="1"/>
    <x v="1"/>
    <s v=""/>
  </r>
  <r>
    <n v="2345"/>
    <x v="0"/>
    <x v="300"/>
    <x v="2"/>
    <d v="2016-07-12T19:20:00"/>
    <s v="NA"/>
    <d v="2016-07-12T00:00:00"/>
    <d v="1899-12-30T19:20:00"/>
    <n v="19"/>
    <x v="1"/>
    <x v="5"/>
    <s v="Failed"/>
    <n v="0"/>
    <n v="1"/>
    <n v="1"/>
    <x v="0"/>
    <s v=""/>
  </r>
  <r>
    <n v="2350"/>
    <x v="1"/>
    <x v="300"/>
    <x v="2"/>
    <d v="2016-07-12T19:24:00"/>
    <s v="NA"/>
    <d v="2016-07-12T00:00:00"/>
    <d v="1899-12-30T19:24:00"/>
    <n v="19"/>
    <x v="1"/>
    <x v="3"/>
    <s v="Failed"/>
    <n v="0"/>
    <n v="1"/>
    <n v="1"/>
    <x v="1"/>
    <s v=""/>
  </r>
  <r>
    <n v="2352"/>
    <x v="0"/>
    <x v="300"/>
    <x v="2"/>
    <d v="2016-07-12T19:26:00"/>
    <s v="NA"/>
    <d v="2016-07-12T00:00:00"/>
    <d v="1899-12-30T19:26:00"/>
    <n v="19"/>
    <x v="1"/>
    <x v="5"/>
    <s v="Failed"/>
    <n v="0"/>
    <n v="1"/>
    <n v="1"/>
    <x v="0"/>
    <s v=""/>
  </r>
  <r>
    <n v="2361"/>
    <x v="0"/>
    <x v="300"/>
    <x v="2"/>
    <d v="2016-07-12T19:28:00"/>
    <s v="NA"/>
    <d v="2016-07-12T00:00:00"/>
    <d v="1899-12-30T19:28:00"/>
    <n v="19"/>
    <x v="1"/>
    <x v="6"/>
    <s v="Failed"/>
    <n v="0"/>
    <n v="1"/>
    <n v="1"/>
    <x v="0"/>
    <s v=""/>
  </r>
  <r>
    <n v="2364"/>
    <x v="0"/>
    <x v="300"/>
    <x v="2"/>
    <d v="2016-07-12T19:29:00"/>
    <s v="NA"/>
    <d v="2016-07-12T00:00:00"/>
    <d v="1899-12-30T19:29:00"/>
    <n v="19"/>
    <x v="1"/>
    <x v="3"/>
    <s v="Failed"/>
    <n v="0"/>
    <n v="1"/>
    <n v="1"/>
    <x v="0"/>
    <s v=""/>
  </r>
  <r>
    <n v="2355"/>
    <x v="0"/>
    <x v="300"/>
    <x v="2"/>
    <d v="2016-07-12T19:31:00"/>
    <s v="NA"/>
    <d v="2016-07-12T00:00:00"/>
    <d v="1899-12-30T19:31:00"/>
    <n v="19"/>
    <x v="1"/>
    <x v="0"/>
    <s v="Failed"/>
    <n v="0"/>
    <n v="1"/>
    <n v="1"/>
    <x v="0"/>
    <s v=""/>
  </r>
  <r>
    <n v="2357"/>
    <x v="0"/>
    <x v="300"/>
    <x v="2"/>
    <d v="2016-07-12T19:31:00"/>
    <s v="NA"/>
    <d v="2016-07-12T00:00:00"/>
    <d v="1899-12-30T19:31:00"/>
    <n v="19"/>
    <x v="1"/>
    <x v="3"/>
    <s v="Failed"/>
    <n v="0"/>
    <n v="1"/>
    <n v="1"/>
    <x v="0"/>
    <s v=""/>
  </r>
  <r>
    <n v="2366"/>
    <x v="0"/>
    <x v="300"/>
    <x v="2"/>
    <d v="2016-07-12T19:33:00"/>
    <s v="NA"/>
    <d v="2016-07-12T00:00:00"/>
    <d v="1899-12-30T19:33:00"/>
    <n v="19"/>
    <x v="1"/>
    <x v="5"/>
    <s v="Failed"/>
    <n v="0"/>
    <n v="1"/>
    <n v="1"/>
    <x v="0"/>
    <s v=""/>
  </r>
  <r>
    <n v="2367"/>
    <x v="0"/>
    <x v="300"/>
    <x v="2"/>
    <d v="2016-07-12T19:35:00"/>
    <s v="NA"/>
    <d v="2016-07-12T00:00:00"/>
    <d v="1899-12-30T19:35:00"/>
    <n v="19"/>
    <x v="1"/>
    <x v="2"/>
    <s v="Failed"/>
    <n v="0"/>
    <n v="1"/>
    <n v="1"/>
    <x v="0"/>
    <s v=""/>
  </r>
  <r>
    <n v="2358"/>
    <x v="0"/>
    <x v="300"/>
    <x v="2"/>
    <d v="2016-07-12T19:35:00"/>
    <s v="NA"/>
    <d v="2016-07-12T00:00:00"/>
    <d v="1899-12-30T19:35:00"/>
    <n v="19"/>
    <x v="1"/>
    <x v="1"/>
    <s v="Failed"/>
    <n v="0"/>
    <n v="1"/>
    <n v="1"/>
    <x v="0"/>
    <s v=""/>
  </r>
  <r>
    <n v="2362"/>
    <x v="0"/>
    <x v="300"/>
    <x v="2"/>
    <d v="2016-07-12T19:36:00"/>
    <s v="NA"/>
    <d v="2016-07-12T00:00:00"/>
    <d v="1899-12-30T19:36:00"/>
    <n v="19"/>
    <x v="1"/>
    <x v="0"/>
    <s v="Failed"/>
    <n v="0"/>
    <n v="1"/>
    <n v="1"/>
    <x v="0"/>
    <s v=""/>
  </r>
  <r>
    <n v="2371"/>
    <x v="0"/>
    <x v="300"/>
    <x v="2"/>
    <d v="2016-07-12T19:37:00"/>
    <s v="NA"/>
    <d v="2016-07-12T00:00:00"/>
    <d v="1899-12-30T19:37:00"/>
    <n v="19"/>
    <x v="1"/>
    <x v="3"/>
    <s v="Failed"/>
    <n v="0"/>
    <n v="1"/>
    <n v="1"/>
    <x v="0"/>
    <s v=""/>
  </r>
  <r>
    <n v="2369"/>
    <x v="1"/>
    <x v="300"/>
    <x v="2"/>
    <d v="2016-07-12T19:37:00"/>
    <s v="NA"/>
    <d v="2016-07-12T00:00:00"/>
    <d v="1899-12-30T19:37:00"/>
    <n v="19"/>
    <x v="1"/>
    <x v="0"/>
    <s v="Failed"/>
    <n v="0"/>
    <n v="1"/>
    <n v="1"/>
    <x v="1"/>
    <s v=""/>
  </r>
  <r>
    <n v="2380"/>
    <x v="0"/>
    <x v="300"/>
    <x v="2"/>
    <d v="2016-07-12T19:39:00"/>
    <s v="NA"/>
    <d v="2016-07-12T00:00:00"/>
    <d v="1899-12-30T19:39:00"/>
    <n v="19"/>
    <x v="1"/>
    <x v="5"/>
    <s v="Failed"/>
    <n v="0"/>
    <n v="1"/>
    <n v="1"/>
    <x v="0"/>
    <s v=""/>
  </r>
  <r>
    <n v="2377"/>
    <x v="0"/>
    <x v="300"/>
    <x v="2"/>
    <d v="2016-07-12T19:40:00"/>
    <s v="NA"/>
    <d v="2016-07-12T00:00:00"/>
    <d v="1899-12-30T19:40:00"/>
    <n v="19"/>
    <x v="1"/>
    <x v="4"/>
    <s v="Failed"/>
    <n v="0"/>
    <n v="1"/>
    <n v="1"/>
    <x v="0"/>
    <s v=""/>
  </r>
  <r>
    <n v="2384"/>
    <x v="0"/>
    <x v="300"/>
    <x v="2"/>
    <d v="2016-07-12T19:40:00"/>
    <s v="NA"/>
    <d v="2016-07-12T00:00:00"/>
    <d v="1899-12-30T19:40:00"/>
    <n v="19"/>
    <x v="1"/>
    <x v="4"/>
    <s v="Failed"/>
    <n v="0"/>
    <n v="1"/>
    <n v="1"/>
    <x v="0"/>
    <s v=""/>
  </r>
  <r>
    <n v="2374"/>
    <x v="0"/>
    <x v="300"/>
    <x v="2"/>
    <d v="2016-07-12T19:41:00"/>
    <s v="NA"/>
    <d v="2016-07-12T00:00:00"/>
    <d v="1899-12-30T19:41:00"/>
    <n v="19"/>
    <x v="1"/>
    <x v="2"/>
    <s v="Failed"/>
    <n v="0"/>
    <n v="1"/>
    <n v="1"/>
    <x v="0"/>
    <s v=""/>
  </r>
  <r>
    <n v="2379"/>
    <x v="0"/>
    <x v="300"/>
    <x v="2"/>
    <d v="2016-07-12T19:43:00"/>
    <s v="NA"/>
    <d v="2016-07-12T00:00:00"/>
    <d v="1899-12-30T19:43:00"/>
    <n v="19"/>
    <x v="1"/>
    <x v="1"/>
    <s v="Failed"/>
    <n v="0"/>
    <n v="1"/>
    <n v="1"/>
    <x v="0"/>
    <s v=""/>
  </r>
  <r>
    <n v="2376"/>
    <x v="1"/>
    <x v="300"/>
    <x v="2"/>
    <d v="2016-07-12T19:43:00"/>
    <s v="NA"/>
    <d v="2016-07-12T00:00:00"/>
    <d v="1899-12-30T19:43:00"/>
    <n v="19"/>
    <x v="1"/>
    <x v="0"/>
    <s v="Failed"/>
    <n v="0"/>
    <n v="1"/>
    <n v="1"/>
    <x v="1"/>
    <s v=""/>
  </r>
  <r>
    <n v="2378"/>
    <x v="0"/>
    <x v="300"/>
    <x v="2"/>
    <d v="2016-07-12T19:44:00"/>
    <s v="NA"/>
    <d v="2016-07-12T00:00:00"/>
    <d v="1899-12-30T19:44:00"/>
    <n v="19"/>
    <x v="1"/>
    <x v="3"/>
    <s v="Failed"/>
    <n v="0"/>
    <n v="1"/>
    <n v="1"/>
    <x v="0"/>
    <s v=""/>
  </r>
  <r>
    <n v="2388"/>
    <x v="0"/>
    <x v="300"/>
    <x v="2"/>
    <d v="2016-07-12T19:46:00"/>
    <s v="NA"/>
    <d v="2016-07-12T00:00:00"/>
    <d v="1899-12-30T19:46:00"/>
    <n v="19"/>
    <x v="1"/>
    <x v="2"/>
    <s v="Failed"/>
    <n v="0"/>
    <n v="1"/>
    <n v="1"/>
    <x v="0"/>
    <s v=""/>
  </r>
  <r>
    <n v="2383"/>
    <x v="0"/>
    <x v="300"/>
    <x v="2"/>
    <d v="2016-07-12T19:47:00"/>
    <s v="NA"/>
    <d v="2016-07-12T00:00:00"/>
    <d v="1899-12-30T19:47:00"/>
    <n v="19"/>
    <x v="1"/>
    <x v="0"/>
    <s v="Failed"/>
    <n v="0"/>
    <n v="1"/>
    <n v="1"/>
    <x v="0"/>
    <s v=""/>
  </r>
  <r>
    <n v="2385"/>
    <x v="0"/>
    <x v="300"/>
    <x v="2"/>
    <d v="2016-07-12T19:47:00"/>
    <s v="NA"/>
    <d v="2016-07-12T00:00:00"/>
    <d v="1899-12-30T19:47:00"/>
    <n v="19"/>
    <x v="1"/>
    <x v="3"/>
    <s v="Failed"/>
    <n v="0"/>
    <n v="1"/>
    <n v="1"/>
    <x v="0"/>
    <s v=""/>
  </r>
  <r>
    <n v="2391"/>
    <x v="0"/>
    <x v="300"/>
    <x v="2"/>
    <d v="2016-07-12T19:48:00"/>
    <s v="NA"/>
    <d v="2016-07-12T00:00:00"/>
    <d v="1899-12-30T19:48:00"/>
    <n v="19"/>
    <x v="1"/>
    <x v="4"/>
    <s v="Failed"/>
    <n v="0"/>
    <n v="1"/>
    <n v="1"/>
    <x v="0"/>
    <s v=""/>
  </r>
  <r>
    <n v="2386"/>
    <x v="0"/>
    <x v="300"/>
    <x v="2"/>
    <d v="2016-07-12T19:51:00"/>
    <s v="NA"/>
    <d v="2016-07-12T00:00:00"/>
    <d v="1899-12-30T19:51:00"/>
    <n v="19"/>
    <x v="1"/>
    <x v="1"/>
    <s v="Failed"/>
    <n v="0"/>
    <n v="1"/>
    <n v="1"/>
    <x v="0"/>
    <s v=""/>
  </r>
  <r>
    <n v="2394"/>
    <x v="0"/>
    <x v="300"/>
    <x v="2"/>
    <d v="2016-07-12T19:52:00"/>
    <s v="NA"/>
    <d v="2016-07-12T00:00:00"/>
    <d v="1899-12-30T19:52:00"/>
    <n v="19"/>
    <x v="1"/>
    <x v="5"/>
    <s v="Failed"/>
    <n v="0"/>
    <n v="1"/>
    <n v="1"/>
    <x v="0"/>
    <s v=""/>
  </r>
  <r>
    <n v="2402"/>
    <x v="0"/>
    <x v="300"/>
    <x v="2"/>
    <d v="2016-07-12T19:53:00"/>
    <s v="NA"/>
    <d v="2016-07-12T00:00:00"/>
    <d v="1899-12-30T19:53:00"/>
    <n v="19"/>
    <x v="1"/>
    <x v="2"/>
    <s v="Failed"/>
    <n v="0"/>
    <n v="1"/>
    <n v="1"/>
    <x v="0"/>
    <s v=""/>
  </r>
  <r>
    <n v="2390"/>
    <x v="0"/>
    <x v="300"/>
    <x v="2"/>
    <d v="2016-07-12T19:53:00"/>
    <s v="NA"/>
    <d v="2016-07-12T00:00:00"/>
    <d v="1899-12-30T19:53:00"/>
    <n v="19"/>
    <x v="1"/>
    <x v="0"/>
    <s v="Failed"/>
    <n v="0"/>
    <n v="1"/>
    <n v="1"/>
    <x v="0"/>
    <s v=""/>
  </r>
  <r>
    <n v="2401"/>
    <x v="0"/>
    <x v="300"/>
    <x v="2"/>
    <d v="2016-07-12T19:55:00"/>
    <s v="NA"/>
    <d v="2016-07-12T00:00:00"/>
    <d v="1899-12-30T19:55:00"/>
    <n v="19"/>
    <x v="1"/>
    <x v="5"/>
    <s v="Failed"/>
    <n v="0"/>
    <n v="1"/>
    <n v="1"/>
    <x v="0"/>
    <s v=""/>
  </r>
  <r>
    <n v="2400"/>
    <x v="0"/>
    <x v="300"/>
    <x v="2"/>
    <d v="2016-07-12T19:55:00"/>
    <s v="NA"/>
    <d v="2016-07-12T00:00:00"/>
    <d v="1899-12-30T19:55:00"/>
    <n v="19"/>
    <x v="1"/>
    <x v="1"/>
    <s v="Failed"/>
    <n v="0"/>
    <n v="1"/>
    <n v="1"/>
    <x v="0"/>
    <s v=""/>
  </r>
  <r>
    <n v="2403"/>
    <x v="0"/>
    <x v="300"/>
    <x v="2"/>
    <d v="2016-07-12T19:55:00"/>
    <s v="NA"/>
    <d v="2016-07-12T00:00:00"/>
    <d v="1899-12-30T19:55:00"/>
    <n v="19"/>
    <x v="1"/>
    <x v="6"/>
    <s v="Failed"/>
    <n v="0"/>
    <n v="1"/>
    <n v="1"/>
    <x v="0"/>
    <s v=""/>
  </r>
  <r>
    <n v="2414"/>
    <x v="0"/>
    <x v="300"/>
    <x v="2"/>
    <d v="2016-07-12T19:56:00"/>
    <s v="NA"/>
    <d v="2016-07-12T00:00:00"/>
    <d v="1899-12-30T19:56:00"/>
    <n v="19"/>
    <x v="1"/>
    <x v="1"/>
    <s v="Failed"/>
    <n v="0"/>
    <n v="1"/>
    <n v="1"/>
    <x v="0"/>
    <s v=""/>
  </r>
  <r>
    <n v="2393"/>
    <x v="0"/>
    <x v="300"/>
    <x v="2"/>
    <d v="2016-07-12T19:58:00"/>
    <s v="NA"/>
    <d v="2016-07-12T00:00:00"/>
    <d v="1899-12-30T19:58:00"/>
    <n v="19"/>
    <x v="1"/>
    <x v="1"/>
    <s v="Failed"/>
    <n v="0"/>
    <n v="1"/>
    <n v="1"/>
    <x v="0"/>
    <s v=""/>
  </r>
  <r>
    <n v="2398"/>
    <x v="0"/>
    <x v="300"/>
    <x v="2"/>
    <d v="2016-07-12T19:59:00"/>
    <s v="NA"/>
    <d v="2016-07-12T00:00:00"/>
    <d v="1899-12-30T19:59:00"/>
    <n v="19"/>
    <x v="1"/>
    <x v="4"/>
    <s v="Failed"/>
    <n v="0"/>
    <n v="1"/>
    <n v="1"/>
    <x v="0"/>
    <s v=""/>
  </r>
  <r>
    <n v="2408"/>
    <x v="0"/>
    <x v="300"/>
    <x v="2"/>
    <d v="2016-07-12T20:01:00"/>
    <s v="NA"/>
    <d v="2016-07-12T00:00:00"/>
    <d v="1899-12-30T20:01:00"/>
    <n v="20"/>
    <x v="1"/>
    <x v="5"/>
    <s v="Failed"/>
    <n v="0"/>
    <n v="1"/>
    <n v="1"/>
    <x v="0"/>
    <s v=""/>
  </r>
  <r>
    <n v="2415"/>
    <x v="0"/>
    <x v="300"/>
    <x v="2"/>
    <d v="2016-07-12T20:01:00"/>
    <s v="NA"/>
    <d v="2016-07-12T00:00:00"/>
    <d v="1899-12-30T20:01:00"/>
    <n v="20"/>
    <x v="1"/>
    <x v="5"/>
    <s v="Failed"/>
    <n v="0"/>
    <n v="1"/>
    <n v="1"/>
    <x v="0"/>
    <s v=""/>
  </r>
  <r>
    <n v="2421"/>
    <x v="0"/>
    <x v="300"/>
    <x v="2"/>
    <d v="2016-07-12T20:07:00"/>
    <s v="NA"/>
    <d v="2016-07-12T00:00:00"/>
    <d v="1899-12-30T20:07:00"/>
    <n v="20"/>
    <x v="1"/>
    <x v="1"/>
    <s v="Failed"/>
    <n v="0"/>
    <n v="1"/>
    <n v="1"/>
    <x v="0"/>
    <s v=""/>
  </r>
  <r>
    <n v="2419"/>
    <x v="0"/>
    <x v="300"/>
    <x v="2"/>
    <d v="2016-07-12T20:09:00"/>
    <s v="NA"/>
    <d v="2016-07-12T00:00:00"/>
    <d v="1899-12-30T20:09:00"/>
    <n v="20"/>
    <x v="1"/>
    <x v="4"/>
    <s v="Failed"/>
    <n v="0"/>
    <n v="1"/>
    <n v="1"/>
    <x v="0"/>
    <s v=""/>
  </r>
  <r>
    <n v="2409"/>
    <x v="0"/>
    <x v="300"/>
    <x v="2"/>
    <d v="2016-07-12T20:10:00"/>
    <s v="NA"/>
    <d v="2016-07-12T00:00:00"/>
    <d v="1899-12-30T20:10:00"/>
    <n v="20"/>
    <x v="1"/>
    <x v="2"/>
    <s v="Failed"/>
    <n v="0"/>
    <n v="1"/>
    <n v="1"/>
    <x v="0"/>
    <s v=""/>
  </r>
  <r>
    <n v="2428"/>
    <x v="0"/>
    <x v="300"/>
    <x v="2"/>
    <d v="2016-07-12T20:10:00"/>
    <s v="NA"/>
    <d v="2016-07-12T00:00:00"/>
    <d v="1899-12-30T20:10:00"/>
    <n v="20"/>
    <x v="1"/>
    <x v="1"/>
    <s v="Failed"/>
    <n v="0"/>
    <n v="1"/>
    <n v="1"/>
    <x v="0"/>
    <s v=""/>
  </r>
  <r>
    <n v="2426"/>
    <x v="0"/>
    <x v="300"/>
    <x v="2"/>
    <d v="2016-07-12T20:10:00"/>
    <s v="NA"/>
    <d v="2016-07-12T00:00:00"/>
    <d v="1899-12-30T20:10:00"/>
    <n v="20"/>
    <x v="1"/>
    <x v="4"/>
    <s v="Failed"/>
    <n v="0"/>
    <n v="1"/>
    <n v="1"/>
    <x v="0"/>
    <s v=""/>
  </r>
  <r>
    <n v="2422"/>
    <x v="0"/>
    <x v="300"/>
    <x v="2"/>
    <d v="2016-07-12T20:10:00"/>
    <s v="NA"/>
    <d v="2016-07-12T00:00:00"/>
    <d v="1899-12-30T20:10:00"/>
    <n v="20"/>
    <x v="1"/>
    <x v="5"/>
    <s v="Failed"/>
    <n v="0"/>
    <n v="1"/>
    <n v="1"/>
    <x v="0"/>
    <s v=""/>
  </r>
  <r>
    <n v="2427"/>
    <x v="0"/>
    <x v="300"/>
    <x v="2"/>
    <d v="2016-07-12T20:12:00"/>
    <s v="NA"/>
    <d v="2016-07-12T00:00:00"/>
    <d v="1899-12-30T20:12:00"/>
    <n v="20"/>
    <x v="1"/>
    <x v="3"/>
    <s v="Failed"/>
    <n v="0"/>
    <n v="1"/>
    <n v="1"/>
    <x v="0"/>
    <s v=""/>
  </r>
  <r>
    <n v="2425"/>
    <x v="0"/>
    <x v="300"/>
    <x v="2"/>
    <d v="2016-07-12T20:13:00"/>
    <s v="NA"/>
    <d v="2016-07-12T00:00:00"/>
    <d v="1899-12-30T20:13:00"/>
    <n v="20"/>
    <x v="1"/>
    <x v="0"/>
    <s v="Failed"/>
    <n v="0"/>
    <n v="1"/>
    <n v="1"/>
    <x v="0"/>
    <s v=""/>
  </r>
  <r>
    <n v="2429"/>
    <x v="0"/>
    <x v="300"/>
    <x v="2"/>
    <d v="2016-07-12T20:17:00"/>
    <s v="NA"/>
    <d v="2016-07-12T00:00:00"/>
    <d v="1899-12-30T20:17:00"/>
    <n v="20"/>
    <x v="1"/>
    <x v="5"/>
    <s v="Failed"/>
    <n v="0"/>
    <n v="1"/>
    <n v="1"/>
    <x v="0"/>
    <s v=""/>
  </r>
  <r>
    <n v="2431"/>
    <x v="0"/>
    <x v="300"/>
    <x v="2"/>
    <d v="2016-07-12T20:19:00"/>
    <s v="NA"/>
    <d v="2016-07-12T00:00:00"/>
    <d v="1899-12-30T20:19:00"/>
    <n v="20"/>
    <x v="1"/>
    <x v="6"/>
    <s v="Failed"/>
    <n v="0"/>
    <n v="1"/>
    <n v="1"/>
    <x v="0"/>
    <s v=""/>
  </r>
  <r>
    <n v="2439"/>
    <x v="0"/>
    <x v="300"/>
    <x v="2"/>
    <d v="2016-07-12T20:19:00"/>
    <s v="NA"/>
    <d v="2016-07-12T00:00:00"/>
    <d v="1899-12-30T20:19:00"/>
    <n v="20"/>
    <x v="1"/>
    <x v="0"/>
    <s v="Failed"/>
    <n v="0"/>
    <n v="1"/>
    <n v="1"/>
    <x v="0"/>
    <s v=""/>
  </r>
  <r>
    <n v="2433"/>
    <x v="0"/>
    <x v="300"/>
    <x v="2"/>
    <d v="2016-07-12T20:19:00"/>
    <s v="NA"/>
    <d v="2016-07-12T00:00:00"/>
    <d v="1899-12-30T20:19:00"/>
    <n v="20"/>
    <x v="1"/>
    <x v="4"/>
    <s v="Failed"/>
    <n v="0"/>
    <n v="1"/>
    <n v="1"/>
    <x v="0"/>
    <s v=""/>
  </r>
  <r>
    <n v="2450"/>
    <x v="0"/>
    <x v="300"/>
    <x v="2"/>
    <d v="2016-07-12T20:20:00"/>
    <s v="NA"/>
    <d v="2016-07-12T00:00:00"/>
    <d v="1899-12-30T20:20:00"/>
    <n v="20"/>
    <x v="1"/>
    <x v="5"/>
    <s v="Failed"/>
    <n v="0"/>
    <n v="1"/>
    <n v="1"/>
    <x v="0"/>
    <s v=""/>
  </r>
  <r>
    <n v="2440"/>
    <x v="0"/>
    <x v="300"/>
    <x v="2"/>
    <d v="2016-07-12T20:21:00"/>
    <s v="NA"/>
    <d v="2016-07-12T00:00:00"/>
    <d v="1899-12-30T20:21:00"/>
    <n v="20"/>
    <x v="1"/>
    <x v="4"/>
    <s v="Failed"/>
    <n v="0"/>
    <n v="1"/>
    <n v="1"/>
    <x v="0"/>
    <s v=""/>
  </r>
  <r>
    <n v="2442"/>
    <x v="0"/>
    <x v="300"/>
    <x v="2"/>
    <d v="2016-07-12T20:22:00"/>
    <s v="NA"/>
    <d v="2016-07-12T00:00:00"/>
    <d v="1899-12-30T20:22:00"/>
    <n v="20"/>
    <x v="1"/>
    <x v="1"/>
    <s v="Failed"/>
    <n v="0"/>
    <n v="1"/>
    <n v="1"/>
    <x v="0"/>
    <s v=""/>
  </r>
  <r>
    <n v="2443"/>
    <x v="0"/>
    <x v="300"/>
    <x v="2"/>
    <d v="2016-07-12T20:23:00"/>
    <s v="NA"/>
    <d v="2016-07-12T00:00:00"/>
    <d v="1899-12-30T20:23:00"/>
    <n v="20"/>
    <x v="1"/>
    <x v="5"/>
    <s v="Failed"/>
    <n v="0"/>
    <n v="1"/>
    <n v="1"/>
    <x v="0"/>
    <s v=""/>
  </r>
  <r>
    <n v="2446"/>
    <x v="0"/>
    <x v="300"/>
    <x v="2"/>
    <d v="2016-07-12T20:25:00"/>
    <s v="NA"/>
    <d v="2016-07-12T00:00:00"/>
    <d v="1899-12-30T20:25:00"/>
    <n v="20"/>
    <x v="1"/>
    <x v="0"/>
    <s v="Failed"/>
    <n v="0"/>
    <n v="1"/>
    <n v="1"/>
    <x v="0"/>
    <s v=""/>
  </r>
  <r>
    <n v="2455"/>
    <x v="0"/>
    <x v="300"/>
    <x v="2"/>
    <d v="2016-07-12T20:25:00"/>
    <s v="NA"/>
    <d v="2016-07-12T00:00:00"/>
    <d v="1899-12-30T20:25:00"/>
    <n v="20"/>
    <x v="1"/>
    <x v="3"/>
    <s v="Failed"/>
    <n v="0"/>
    <n v="1"/>
    <n v="1"/>
    <x v="0"/>
    <s v=""/>
  </r>
  <r>
    <n v="2453"/>
    <x v="0"/>
    <x v="300"/>
    <x v="2"/>
    <d v="2016-07-12T20:25:00"/>
    <s v="NA"/>
    <d v="2016-07-12T00:00:00"/>
    <d v="1899-12-30T20:25:00"/>
    <n v="20"/>
    <x v="1"/>
    <x v="0"/>
    <s v="Failed"/>
    <n v="0"/>
    <n v="1"/>
    <n v="1"/>
    <x v="0"/>
    <s v=""/>
  </r>
  <r>
    <n v="2452"/>
    <x v="0"/>
    <x v="300"/>
    <x v="2"/>
    <d v="2016-07-12T20:27:00"/>
    <s v="NA"/>
    <d v="2016-07-12T00:00:00"/>
    <d v="1899-12-30T20:27:00"/>
    <n v="20"/>
    <x v="1"/>
    <x v="6"/>
    <s v="Failed"/>
    <n v="0"/>
    <n v="1"/>
    <n v="1"/>
    <x v="0"/>
    <s v=""/>
  </r>
  <r>
    <n v="2454"/>
    <x v="0"/>
    <x v="300"/>
    <x v="2"/>
    <d v="2016-07-12T20:28:00"/>
    <s v="NA"/>
    <d v="2016-07-12T00:00:00"/>
    <d v="1899-12-30T20:28:00"/>
    <n v="20"/>
    <x v="1"/>
    <x v="4"/>
    <s v="Failed"/>
    <n v="0"/>
    <n v="1"/>
    <n v="1"/>
    <x v="0"/>
    <s v=""/>
  </r>
  <r>
    <n v="2451"/>
    <x v="0"/>
    <x v="300"/>
    <x v="2"/>
    <d v="2016-07-12T20:29:00"/>
    <s v="NA"/>
    <d v="2016-07-12T00:00:00"/>
    <d v="1899-12-30T20:29:00"/>
    <n v="20"/>
    <x v="1"/>
    <x v="2"/>
    <s v="Failed"/>
    <n v="0"/>
    <n v="1"/>
    <n v="1"/>
    <x v="0"/>
    <s v=""/>
  </r>
  <r>
    <n v="2438"/>
    <x v="0"/>
    <x v="300"/>
    <x v="2"/>
    <d v="2016-07-12T20:29:00"/>
    <s v="NA"/>
    <d v="2016-07-12T00:00:00"/>
    <d v="1899-12-30T20:29:00"/>
    <n v="20"/>
    <x v="1"/>
    <x v="6"/>
    <s v="Failed"/>
    <n v="0"/>
    <n v="1"/>
    <n v="1"/>
    <x v="0"/>
    <s v=""/>
  </r>
  <r>
    <n v="2462"/>
    <x v="0"/>
    <x v="300"/>
    <x v="2"/>
    <d v="2016-07-12T20:31:00"/>
    <s v="NA"/>
    <d v="2016-07-12T00:00:00"/>
    <d v="1899-12-30T20:31:00"/>
    <n v="20"/>
    <x v="1"/>
    <x v="3"/>
    <s v="Failed"/>
    <n v="0"/>
    <n v="1"/>
    <n v="1"/>
    <x v="0"/>
    <s v=""/>
  </r>
  <r>
    <n v="2468"/>
    <x v="0"/>
    <x v="300"/>
    <x v="2"/>
    <d v="2016-07-12T20:31:00"/>
    <s v="NA"/>
    <d v="2016-07-12T00:00:00"/>
    <d v="1899-12-30T20:31:00"/>
    <n v="20"/>
    <x v="1"/>
    <x v="4"/>
    <s v="Failed"/>
    <n v="0"/>
    <n v="1"/>
    <n v="1"/>
    <x v="0"/>
    <s v=""/>
  </r>
  <r>
    <n v="2456"/>
    <x v="0"/>
    <x v="300"/>
    <x v="2"/>
    <d v="2016-07-12T20:31:00"/>
    <s v="NA"/>
    <d v="2016-07-12T00:00:00"/>
    <d v="1899-12-30T20:31:00"/>
    <n v="20"/>
    <x v="1"/>
    <x v="1"/>
    <s v="Failed"/>
    <n v="0"/>
    <n v="1"/>
    <n v="1"/>
    <x v="0"/>
    <s v=""/>
  </r>
  <r>
    <n v="2471"/>
    <x v="0"/>
    <x v="300"/>
    <x v="2"/>
    <d v="2016-07-12T20:35:00"/>
    <s v="NA"/>
    <d v="2016-07-12T00:00:00"/>
    <d v="1899-12-30T20:35:00"/>
    <n v="20"/>
    <x v="1"/>
    <x v="5"/>
    <s v="Failed"/>
    <n v="0"/>
    <n v="1"/>
    <n v="1"/>
    <x v="0"/>
    <s v=""/>
  </r>
  <r>
    <n v="2464"/>
    <x v="0"/>
    <x v="300"/>
    <x v="2"/>
    <d v="2016-07-12T20:37:00"/>
    <s v="NA"/>
    <d v="2016-07-12T00:00:00"/>
    <d v="1899-12-30T20:37:00"/>
    <n v="20"/>
    <x v="1"/>
    <x v="5"/>
    <s v="Failed"/>
    <n v="0"/>
    <n v="1"/>
    <n v="1"/>
    <x v="0"/>
    <s v=""/>
  </r>
  <r>
    <n v="2477"/>
    <x v="0"/>
    <x v="300"/>
    <x v="2"/>
    <d v="2016-07-12T20:38:00"/>
    <s v="NA"/>
    <d v="2016-07-12T00:00:00"/>
    <d v="1899-12-30T20:38:00"/>
    <n v="20"/>
    <x v="1"/>
    <x v="1"/>
    <s v="Failed"/>
    <n v="0"/>
    <n v="1"/>
    <n v="1"/>
    <x v="0"/>
    <s v=""/>
  </r>
  <r>
    <n v="2472"/>
    <x v="0"/>
    <x v="300"/>
    <x v="2"/>
    <d v="2016-07-12T20:39:00"/>
    <s v="NA"/>
    <d v="2016-07-12T00:00:00"/>
    <d v="1899-12-30T20:39:00"/>
    <n v="20"/>
    <x v="1"/>
    <x v="2"/>
    <s v="Failed"/>
    <n v="0"/>
    <n v="1"/>
    <n v="1"/>
    <x v="0"/>
    <s v=""/>
  </r>
  <r>
    <n v="2470"/>
    <x v="0"/>
    <x v="300"/>
    <x v="2"/>
    <d v="2016-07-12T20:40:00"/>
    <s v="NA"/>
    <d v="2016-07-12T00:00:00"/>
    <d v="1899-12-30T20:40:00"/>
    <n v="20"/>
    <x v="1"/>
    <x v="1"/>
    <s v="Failed"/>
    <n v="0"/>
    <n v="1"/>
    <n v="1"/>
    <x v="0"/>
    <s v=""/>
  </r>
  <r>
    <n v="2476"/>
    <x v="0"/>
    <x v="300"/>
    <x v="2"/>
    <d v="2016-07-12T20:42:00"/>
    <s v="NA"/>
    <d v="2016-07-12T00:00:00"/>
    <d v="1899-12-30T20:42:00"/>
    <n v="20"/>
    <x v="1"/>
    <x v="3"/>
    <s v="Failed"/>
    <n v="0"/>
    <n v="1"/>
    <n v="1"/>
    <x v="0"/>
    <s v=""/>
  </r>
  <r>
    <n v="2475"/>
    <x v="0"/>
    <x v="300"/>
    <x v="2"/>
    <d v="2016-07-12T20:44:00"/>
    <s v="NA"/>
    <d v="2016-07-12T00:00:00"/>
    <d v="1899-12-30T20:44:00"/>
    <n v="20"/>
    <x v="1"/>
    <x v="4"/>
    <s v="Failed"/>
    <n v="0"/>
    <n v="1"/>
    <n v="1"/>
    <x v="0"/>
    <s v=""/>
  </r>
  <r>
    <n v="2478"/>
    <x v="0"/>
    <x v="300"/>
    <x v="2"/>
    <d v="2016-07-12T20:44:00"/>
    <s v="NA"/>
    <d v="2016-07-12T00:00:00"/>
    <d v="1899-12-30T20:44:00"/>
    <n v="20"/>
    <x v="1"/>
    <x v="5"/>
    <s v="Failed"/>
    <n v="0"/>
    <n v="1"/>
    <n v="1"/>
    <x v="0"/>
    <s v=""/>
  </r>
  <r>
    <n v="2493"/>
    <x v="0"/>
    <x v="300"/>
    <x v="2"/>
    <d v="2016-07-12T20:48:00"/>
    <s v="NA"/>
    <d v="2016-07-12T00:00:00"/>
    <d v="1899-12-30T20:48:00"/>
    <n v="20"/>
    <x v="1"/>
    <x v="2"/>
    <s v="Failed"/>
    <n v="0"/>
    <n v="1"/>
    <n v="1"/>
    <x v="0"/>
    <s v=""/>
  </r>
  <r>
    <n v="2488"/>
    <x v="0"/>
    <x v="300"/>
    <x v="2"/>
    <d v="2016-07-12T20:48:00"/>
    <s v="NA"/>
    <d v="2016-07-12T00:00:00"/>
    <d v="1899-12-30T20:48:00"/>
    <n v="20"/>
    <x v="1"/>
    <x v="0"/>
    <s v="Failed"/>
    <n v="0"/>
    <n v="1"/>
    <n v="1"/>
    <x v="0"/>
    <s v=""/>
  </r>
  <r>
    <n v="2495"/>
    <x v="0"/>
    <x v="300"/>
    <x v="2"/>
    <d v="2016-07-12T20:49:00"/>
    <s v="NA"/>
    <d v="2016-07-12T00:00:00"/>
    <d v="1899-12-30T20:49:00"/>
    <n v="20"/>
    <x v="1"/>
    <x v="0"/>
    <s v="Failed"/>
    <n v="0"/>
    <n v="1"/>
    <n v="1"/>
    <x v="0"/>
    <s v=""/>
  </r>
  <r>
    <n v="2485"/>
    <x v="0"/>
    <x v="300"/>
    <x v="2"/>
    <d v="2016-07-12T20:50:00"/>
    <s v="NA"/>
    <d v="2016-07-12T00:00:00"/>
    <d v="1899-12-30T20:50:00"/>
    <n v="20"/>
    <x v="1"/>
    <x v="5"/>
    <s v="Failed"/>
    <n v="0"/>
    <n v="1"/>
    <n v="1"/>
    <x v="0"/>
    <s v=""/>
  </r>
  <r>
    <n v="2489"/>
    <x v="0"/>
    <x v="300"/>
    <x v="2"/>
    <d v="2016-07-12T20:50:00"/>
    <s v="NA"/>
    <d v="2016-07-12T00:00:00"/>
    <d v="1899-12-30T20:50:00"/>
    <n v="20"/>
    <x v="1"/>
    <x v="4"/>
    <s v="Failed"/>
    <n v="0"/>
    <n v="1"/>
    <n v="1"/>
    <x v="0"/>
    <s v=""/>
  </r>
  <r>
    <n v="2479"/>
    <x v="0"/>
    <x v="300"/>
    <x v="2"/>
    <d v="2016-07-12T20:50:00"/>
    <s v="NA"/>
    <d v="2016-07-12T00:00:00"/>
    <d v="1899-12-30T20:50:00"/>
    <n v="20"/>
    <x v="1"/>
    <x v="2"/>
    <s v="Failed"/>
    <n v="0"/>
    <n v="1"/>
    <n v="1"/>
    <x v="0"/>
    <s v=""/>
  </r>
  <r>
    <n v="2487"/>
    <x v="0"/>
    <x v="300"/>
    <x v="2"/>
    <d v="2016-07-12T20:51:00"/>
    <s v="NA"/>
    <d v="2016-07-12T00:00:00"/>
    <d v="1899-12-30T20:51:00"/>
    <n v="20"/>
    <x v="1"/>
    <x v="6"/>
    <s v="Failed"/>
    <n v="0"/>
    <n v="1"/>
    <n v="1"/>
    <x v="0"/>
    <s v=""/>
  </r>
  <r>
    <n v="2492"/>
    <x v="0"/>
    <x v="300"/>
    <x v="2"/>
    <d v="2016-07-12T20:52:00"/>
    <s v="NA"/>
    <d v="2016-07-12T00:00:00"/>
    <d v="1899-12-30T20:52:00"/>
    <n v="20"/>
    <x v="1"/>
    <x v="5"/>
    <s v="Failed"/>
    <n v="0"/>
    <n v="1"/>
    <n v="1"/>
    <x v="0"/>
    <s v=""/>
  </r>
  <r>
    <n v="2500"/>
    <x v="0"/>
    <x v="300"/>
    <x v="2"/>
    <d v="2016-07-12T20:54:00"/>
    <s v="NA"/>
    <d v="2016-07-12T00:00:00"/>
    <d v="1899-12-30T20:54:00"/>
    <n v="20"/>
    <x v="1"/>
    <x v="2"/>
    <s v="Failed"/>
    <n v="0"/>
    <n v="1"/>
    <n v="1"/>
    <x v="0"/>
    <s v=""/>
  </r>
  <r>
    <n v="2504"/>
    <x v="0"/>
    <x v="300"/>
    <x v="2"/>
    <d v="2016-07-12T20:55:00"/>
    <s v="NA"/>
    <d v="2016-07-12T00:00:00"/>
    <d v="1899-12-30T20:55:00"/>
    <n v="20"/>
    <x v="1"/>
    <x v="3"/>
    <s v="Failed"/>
    <n v="0"/>
    <n v="1"/>
    <n v="1"/>
    <x v="0"/>
    <s v=""/>
  </r>
  <r>
    <n v="2503"/>
    <x v="0"/>
    <x v="300"/>
    <x v="2"/>
    <d v="2016-07-12T20:55:00"/>
    <s v="NA"/>
    <d v="2016-07-12T00:00:00"/>
    <d v="1899-12-30T20:55:00"/>
    <n v="20"/>
    <x v="1"/>
    <x v="4"/>
    <s v="Failed"/>
    <n v="0"/>
    <n v="1"/>
    <n v="1"/>
    <x v="0"/>
    <s v=""/>
  </r>
  <r>
    <n v="2490"/>
    <x v="0"/>
    <x v="300"/>
    <x v="2"/>
    <d v="2016-07-12T20:56:00"/>
    <s v="NA"/>
    <d v="2016-07-12T00:00:00"/>
    <d v="1899-12-30T20:56:00"/>
    <n v="20"/>
    <x v="1"/>
    <x v="3"/>
    <s v="Failed"/>
    <n v="0"/>
    <n v="1"/>
    <n v="1"/>
    <x v="0"/>
    <s v=""/>
  </r>
  <r>
    <n v="2502"/>
    <x v="0"/>
    <x v="300"/>
    <x v="2"/>
    <d v="2016-07-12T20:56:00"/>
    <s v="NA"/>
    <d v="2016-07-12T00:00:00"/>
    <d v="1899-12-30T20:56:00"/>
    <n v="20"/>
    <x v="1"/>
    <x v="0"/>
    <s v="Failed"/>
    <n v="0"/>
    <n v="1"/>
    <n v="1"/>
    <x v="0"/>
    <s v=""/>
  </r>
  <r>
    <n v="2494"/>
    <x v="0"/>
    <x v="300"/>
    <x v="2"/>
    <d v="2016-07-12T20:57:00"/>
    <s v="NA"/>
    <d v="2016-07-12T00:00:00"/>
    <d v="1899-12-30T20:57:00"/>
    <n v="20"/>
    <x v="1"/>
    <x v="6"/>
    <s v="Failed"/>
    <n v="0"/>
    <n v="1"/>
    <n v="1"/>
    <x v="0"/>
    <s v=""/>
  </r>
  <r>
    <n v="2501"/>
    <x v="0"/>
    <x v="300"/>
    <x v="2"/>
    <d v="2016-07-12T20:59:00"/>
    <s v="NA"/>
    <d v="2016-07-12T00:00:00"/>
    <d v="1899-12-30T20:59:00"/>
    <n v="20"/>
    <x v="1"/>
    <x v="6"/>
    <s v="Failed"/>
    <n v="0"/>
    <n v="1"/>
    <n v="1"/>
    <x v="0"/>
    <s v=""/>
  </r>
  <r>
    <n v="2498"/>
    <x v="0"/>
    <x v="300"/>
    <x v="2"/>
    <d v="2016-07-12T21:00:00"/>
    <s v="NA"/>
    <d v="2016-07-12T00:00:00"/>
    <d v="1899-12-30T21:00:00"/>
    <n v="21"/>
    <x v="3"/>
    <x v="1"/>
    <s v="Failed"/>
    <n v="0"/>
    <n v="1"/>
    <n v="1"/>
    <x v="0"/>
    <s v=""/>
  </r>
  <r>
    <n v="2512"/>
    <x v="0"/>
    <x v="300"/>
    <x v="2"/>
    <d v="2016-07-12T21:03:00"/>
    <s v="NA"/>
    <d v="2016-07-12T00:00:00"/>
    <d v="1899-12-30T21:03:00"/>
    <n v="21"/>
    <x v="3"/>
    <x v="1"/>
    <s v="Failed"/>
    <n v="0"/>
    <n v="1"/>
    <n v="1"/>
    <x v="0"/>
    <s v=""/>
  </r>
  <r>
    <n v="2514"/>
    <x v="0"/>
    <x v="300"/>
    <x v="2"/>
    <d v="2016-07-12T21:07:00"/>
    <s v="NA"/>
    <d v="2016-07-12T00:00:00"/>
    <d v="1899-12-30T21:07:00"/>
    <n v="21"/>
    <x v="3"/>
    <x v="2"/>
    <s v="Failed"/>
    <n v="0"/>
    <n v="1"/>
    <n v="1"/>
    <x v="0"/>
    <s v=""/>
  </r>
  <r>
    <n v="2519"/>
    <x v="0"/>
    <x v="300"/>
    <x v="2"/>
    <d v="2016-07-12T21:07:00"/>
    <s v="NA"/>
    <d v="2016-07-12T00:00:00"/>
    <d v="1899-12-30T21:07:00"/>
    <n v="21"/>
    <x v="3"/>
    <x v="1"/>
    <s v="Failed"/>
    <n v="0"/>
    <n v="1"/>
    <n v="1"/>
    <x v="0"/>
    <s v=""/>
  </r>
  <r>
    <n v="2513"/>
    <x v="0"/>
    <x v="300"/>
    <x v="2"/>
    <d v="2016-07-12T21:08:00"/>
    <s v="NA"/>
    <d v="2016-07-12T00:00:00"/>
    <d v="1899-12-30T21:08:00"/>
    <n v="21"/>
    <x v="3"/>
    <x v="5"/>
    <s v="Failed"/>
    <n v="0"/>
    <n v="1"/>
    <n v="1"/>
    <x v="0"/>
    <s v=""/>
  </r>
  <r>
    <n v="2515"/>
    <x v="0"/>
    <x v="300"/>
    <x v="2"/>
    <d v="2016-07-12T21:08:00"/>
    <s v="NA"/>
    <d v="2016-07-12T00:00:00"/>
    <d v="1899-12-30T21:08:00"/>
    <n v="21"/>
    <x v="3"/>
    <x v="6"/>
    <s v="Failed"/>
    <n v="0"/>
    <n v="1"/>
    <n v="1"/>
    <x v="0"/>
    <s v=""/>
  </r>
  <r>
    <n v="2522"/>
    <x v="1"/>
    <x v="300"/>
    <x v="2"/>
    <d v="2016-07-12T21:09:00"/>
    <s v="NA"/>
    <d v="2016-07-12T00:00:00"/>
    <d v="1899-12-30T21:09:00"/>
    <n v="21"/>
    <x v="3"/>
    <x v="6"/>
    <s v="Failed"/>
    <n v="0"/>
    <n v="1"/>
    <n v="1"/>
    <x v="1"/>
    <s v=""/>
  </r>
  <r>
    <n v="2528"/>
    <x v="0"/>
    <x v="300"/>
    <x v="2"/>
    <d v="2016-07-12T21:11:00"/>
    <s v="NA"/>
    <d v="2016-07-12T00:00:00"/>
    <d v="1899-12-30T21:11:00"/>
    <n v="21"/>
    <x v="3"/>
    <x v="2"/>
    <s v="Failed"/>
    <n v="0"/>
    <n v="1"/>
    <n v="1"/>
    <x v="0"/>
    <s v=""/>
  </r>
  <r>
    <n v="2523"/>
    <x v="0"/>
    <x v="300"/>
    <x v="2"/>
    <d v="2016-07-12T21:11:00"/>
    <s v="NA"/>
    <d v="2016-07-12T00:00:00"/>
    <d v="1899-12-30T21:11:00"/>
    <n v="21"/>
    <x v="3"/>
    <x v="0"/>
    <s v="Failed"/>
    <n v="0"/>
    <n v="1"/>
    <n v="1"/>
    <x v="0"/>
    <s v=""/>
  </r>
  <r>
    <n v="2529"/>
    <x v="0"/>
    <x v="300"/>
    <x v="2"/>
    <d v="2016-07-12T21:12:00"/>
    <s v="NA"/>
    <d v="2016-07-12T00:00:00"/>
    <d v="1899-12-30T21:12:00"/>
    <n v="21"/>
    <x v="3"/>
    <x v="6"/>
    <s v="Failed"/>
    <n v="0"/>
    <n v="1"/>
    <n v="1"/>
    <x v="0"/>
    <s v=""/>
  </r>
  <r>
    <n v="2521"/>
    <x v="0"/>
    <x v="300"/>
    <x v="2"/>
    <d v="2016-07-12T21:13:00"/>
    <s v="NA"/>
    <d v="2016-07-12T00:00:00"/>
    <d v="1899-12-30T21:13:00"/>
    <n v="21"/>
    <x v="3"/>
    <x v="2"/>
    <s v="Failed"/>
    <n v="0"/>
    <n v="1"/>
    <n v="1"/>
    <x v="0"/>
    <s v=""/>
  </r>
  <r>
    <n v="2525"/>
    <x v="0"/>
    <x v="300"/>
    <x v="2"/>
    <d v="2016-07-12T21:15:00"/>
    <s v="NA"/>
    <d v="2016-07-12T00:00:00"/>
    <d v="1899-12-30T21:15:00"/>
    <n v="21"/>
    <x v="3"/>
    <x v="3"/>
    <s v="Failed"/>
    <n v="0"/>
    <n v="1"/>
    <n v="1"/>
    <x v="0"/>
    <s v=""/>
  </r>
  <r>
    <n v="2541"/>
    <x v="0"/>
    <x v="300"/>
    <x v="2"/>
    <d v="2016-07-12T21:15:00"/>
    <s v="NA"/>
    <d v="2016-07-12T00:00:00"/>
    <d v="1899-12-30T21:15:00"/>
    <n v="21"/>
    <x v="3"/>
    <x v="5"/>
    <s v="Failed"/>
    <n v="0"/>
    <n v="1"/>
    <n v="1"/>
    <x v="0"/>
    <s v=""/>
  </r>
  <r>
    <n v="2536"/>
    <x v="0"/>
    <x v="300"/>
    <x v="2"/>
    <d v="2016-07-12T21:15:00"/>
    <s v="NA"/>
    <d v="2016-07-12T00:00:00"/>
    <d v="1899-12-30T21:15:00"/>
    <n v="21"/>
    <x v="3"/>
    <x v="6"/>
    <s v="Failed"/>
    <n v="0"/>
    <n v="1"/>
    <n v="1"/>
    <x v="0"/>
    <s v=""/>
  </r>
  <r>
    <n v="2546"/>
    <x v="0"/>
    <x v="300"/>
    <x v="2"/>
    <d v="2016-07-12T21:16:00"/>
    <s v="NA"/>
    <d v="2016-07-12T00:00:00"/>
    <d v="1899-12-30T21:16:00"/>
    <n v="21"/>
    <x v="3"/>
    <x v="3"/>
    <s v="Failed"/>
    <n v="0"/>
    <n v="1"/>
    <n v="1"/>
    <x v="0"/>
    <s v=""/>
  </r>
  <r>
    <n v="2531"/>
    <x v="0"/>
    <x v="300"/>
    <x v="2"/>
    <d v="2016-07-12T21:16:00"/>
    <s v="NA"/>
    <d v="2016-07-12T00:00:00"/>
    <d v="1899-12-30T21:16:00"/>
    <n v="21"/>
    <x v="3"/>
    <x v="4"/>
    <s v="Failed"/>
    <n v="0"/>
    <n v="1"/>
    <n v="1"/>
    <x v="0"/>
    <s v=""/>
  </r>
  <r>
    <n v="2542"/>
    <x v="0"/>
    <x v="300"/>
    <x v="2"/>
    <d v="2016-07-12T21:16:00"/>
    <s v="NA"/>
    <d v="2016-07-12T00:00:00"/>
    <d v="1899-12-30T21:16:00"/>
    <n v="21"/>
    <x v="3"/>
    <x v="2"/>
    <s v="Failed"/>
    <n v="0"/>
    <n v="1"/>
    <n v="1"/>
    <x v="0"/>
    <s v=""/>
  </r>
  <r>
    <n v="2534"/>
    <x v="1"/>
    <x v="300"/>
    <x v="2"/>
    <d v="2016-07-12T21:18:00"/>
    <s v="NA"/>
    <d v="2016-07-12T00:00:00"/>
    <d v="1899-12-30T21:18:00"/>
    <n v="21"/>
    <x v="3"/>
    <x v="5"/>
    <s v="Failed"/>
    <n v="0"/>
    <n v="1"/>
    <n v="1"/>
    <x v="1"/>
    <s v=""/>
  </r>
  <r>
    <n v="2539"/>
    <x v="0"/>
    <x v="300"/>
    <x v="2"/>
    <d v="2016-07-12T21:19:00"/>
    <s v="NA"/>
    <d v="2016-07-12T00:00:00"/>
    <d v="1899-12-30T21:19:00"/>
    <n v="21"/>
    <x v="3"/>
    <x v="3"/>
    <s v="Failed"/>
    <n v="0"/>
    <n v="1"/>
    <n v="1"/>
    <x v="0"/>
    <s v=""/>
  </r>
  <r>
    <n v="2533"/>
    <x v="0"/>
    <x v="300"/>
    <x v="2"/>
    <d v="2016-07-12T21:19:00"/>
    <s v="NA"/>
    <d v="2016-07-12T00:00:00"/>
    <d v="1899-12-30T21:19:00"/>
    <n v="21"/>
    <x v="3"/>
    <x v="1"/>
    <s v="Failed"/>
    <n v="0"/>
    <n v="1"/>
    <n v="1"/>
    <x v="0"/>
    <s v=""/>
  </r>
  <r>
    <n v="2558"/>
    <x v="0"/>
    <x v="300"/>
    <x v="2"/>
    <d v="2016-07-12T21:21:00"/>
    <s v="NA"/>
    <d v="2016-07-12T00:00:00"/>
    <d v="1899-12-30T21:21:00"/>
    <n v="21"/>
    <x v="3"/>
    <x v="0"/>
    <s v="Failed"/>
    <n v="0"/>
    <n v="1"/>
    <n v="1"/>
    <x v="0"/>
    <s v=""/>
  </r>
  <r>
    <n v="2550"/>
    <x v="0"/>
    <x v="300"/>
    <x v="2"/>
    <d v="2016-07-12T21:21:00"/>
    <s v="NA"/>
    <d v="2016-07-12T00:00:00"/>
    <d v="1899-12-30T21:21:00"/>
    <n v="21"/>
    <x v="3"/>
    <x v="6"/>
    <s v="Failed"/>
    <n v="0"/>
    <n v="1"/>
    <n v="1"/>
    <x v="0"/>
    <s v=""/>
  </r>
  <r>
    <n v="2547"/>
    <x v="0"/>
    <x v="300"/>
    <x v="2"/>
    <d v="2016-07-12T21:22:00"/>
    <s v="NA"/>
    <d v="2016-07-12T00:00:00"/>
    <d v="1899-12-30T21:22:00"/>
    <n v="21"/>
    <x v="3"/>
    <x v="1"/>
    <s v="Failed"/>
    <n v="0"/>
    <n v="1"/>
    <n v="1"/>
    <x v="0"/>
    <s v=""/>
  </r>
  <r>
    <n v="2538"/>
    <x v="0"/>
    <x v="300"/>
    <x v="2"/>
    <d v="2016-07-12T21:22:00"/>
    <s v="NA"/>
    <d v="2016-07-12T00:00:00"/>
    <d v="1899-12-30T21:22:00"/>
    <n v="21"/>
    <x v="3"/>
    <x v="4"/>
    <s v="Failed"/>
    <n v="0"/>
    <n v="1"/>
    <n v="1"/>
    <x v="0"/>
    <s v=""/>
  </r>
  <r>
    <n v="2557"/>
    <x v="0"/>
    <x v="300"/>
    <x v="2"/>
    <d v="2016-07-12T21:23:00"/>
    <s v="NA"/>
    <d v="2016-07-12T00:00:00"/>
    <d v="1899-12-30T21:23:00"/>
    <n v="21"/>
    <x v="3"/>
    <x v="6"/>
    <s v="Failed"/>
    <n v="0"/>
    <n v="1"/>
    <n v="1"/>
    <x v="0"/>
    <s v=""/>
  </r>
  <r>
    <n v="2563"/>
    <x v="0"/>
    <x v="300"/>
    <x v="2"/>
    <d v="2016-07-12T21:24:00"/>
    <s v="NA"/>
    <d v="2016-07-12T00:00:00"/>
    <d v="1899-12-30T21:24:00"/>
    <n v="21"/>
    <x v="3"/>
    <x v="2"/>
    <s v="Failed"/>
    <n v="0"/>
    <n v="1"/>
    <n v="1"/>
    <x v="0"/>
    <s v=""/>
  </r>
  <r>
    <n v="2548"/>
    <x v="0"/>
    <x v="300"/>
    <x v="2"/>
    <d v="2016-07-12T21:24:00"/>
    <s v="NA"/>
    <d v="2016-07-12T00:00:00"/>
    <d v="1899-12-30T21:24:00"/>
    <n v="21"/>
    <x v="3"/>
    <x v="5"/>
    <s v="Failed"/>
    <n v="0"/>
    <n v="1"/>
    <n v="1"/>
    <x v="0"/>
    <s v=""/>
  </r>
  <r>
    <n v="2551"/>
    <x v="0"/>
    <x v="300"/>
    <x v="2"/>
    <d v="2016-07-12T21:26:00"/>
    <s v="NA"/>
    <d v="2016-07-12T00:00:00"/>
    <d v="1899-12-30T21:26:00"/>
    <n v="21"/>
    <x v="3"/>
    <x v="0"/>
    <s v="Failed"/>
    <n v="0"/>
    <n v="1"/>
    <n v="1"/>
    <x v="0"/>
    <s v=""/>
  </r>
  <r>
    <n v="2555"/>
    <x v="0"/>
    <x v="300"/>
    <x v="2"/>
    <d v="2016-07-12T21:28:00"/>
    <s v="NA"/>
    <d v="2016-07-12T00:00:00"/>
    <d v="1899-12-30T21:28:00"/>
    <n v="21"/>
    <x v="3"/>
    <x v="5"/>
    <s v="Failed"/>
    <n v="0"/>
    <n v="1"/>
    <n v="1"/>
    <x v="0"/>
    <s v=""/>
  </r>
  <r>
    <n v="2549"/>
    <x v="0"/>
    <x v="300"/>
    <x v="2"/>
    <d v="2016-07-12T21:28:00"/>
    <s v="NA"/>
    <d v="2016-07-12T00:00:00"/>
    <d v="1899-12-30T21:28:00"/>
    <n v="21"/>
    <x v="3"/>
    <x v="2"/>
    <s v="Failed"/>
    <n v="0"/>
    <n v="1"/>
    <n v="1"/>
    <x v="0"/>
    <s v=""/>
  </r>
  <r>
    <n v="2554"/>
    <x v="0"/>
    <x v="300"/>
    <x v="2"/>
    <d v="2016-07-12T21:30:00"/>
    <s v="NA"/>
    <d v="2016-07-12T00:00:00"/>
    <d v="1899-12-30T21:30:00"/>
    <n v="21"/>
    <x v="3"/>
    <x v="1"/>
    <s v="Failed"/>
    <n v="0"/>
    <n v="1"/>
    <n v="1"/>
    <x v="0"/>
    <s v=""/>
  </r>
  <r>
    <n v="2566"/>
    <x v="0"/>
    <x v="300"/>
    <x v="2"/>
    <d v="2016-07-12T21:31:00"/>
    <s v="NA"/>
    <d v="2016-07-12T00:00:00"/>
    <d v="1899-12-30T21:31:00"/>
    <n v="21"/>
    <x v="3"/>
    <x v="4"/>
    <s v="Failed"/>
    <n v="0"/>
    <n v="1"/>
    <n v="1"/>
    <x v="0"/>
    <s v=""/>
  </r>
  <r>
    <n v="2562"/>
    <x v="0"/>
    <x v="300"/>
    <x v="2"/>
    <d v="2016-07-12T21:32:00"/>
    <s v="NA"/>
    <d v="2016-07-12T00:00:00"/>
    <d v="1899-12-30T21:32:00"/>
    <n v="21"/>
    <x v="3"/>
    <x v="5"/>
    <s v="Failed"/>
    <n v="0"/>
    <n v="1"/>
    <n v="1"/>
    <x v="0"/>
    <s v=""/>
  </r>
  <r>
    <n v="2571"/>
    <x v="0"/>
    <x v="300"/>
    <x v="2"/>
    <d v="2016-07-12T21:32:00"/>
    <s v="NA"/>
    <d v="2016-07-12T00:00:00"/>
    <d v="1899-12-30T21:32:00"/>
    <n v="21"/>
    <x v="3"/>
    <x v="6"/>
    <s v="Failed"/>
    <n v="0"/>
    <n v="1"/>
    <n v="1"/>
    <x v="0"/>
    <s v=""/>
  </r>
  <r>
    <n v="2565"/>
    <x v="0"/>
    <x v="300"/>
    <x v="2"/>
    <d v="2016-07-12T21:32:00"/>
    <s v="NA"/>
    <d v="2016-07-12T00:00:00"/>
    <d v="1899-12-30T21:32:00"/>
    <n v="21"/>
    <x v="3"/>
    <x v="0"/>
    <s v="Failed"/>
    <n v="0"/>
    <n v="1"/>
    <n v="1"/>
    <x v="0"/>
    <s v=""/>
  </r>
  <r>
    <n v="2575"/>
    <x v="0"/>
    <x v="300"/>
    <x v="2"/>
    <d v="2016-07-12T21:33:00"/>
    <s v="NA"/>
    <d v="2016-07-12T00:00:00"/>
    <d v="1899-12-30T21:33:00"/>
    <n v="21"/>
    <x v="3"/>
    <x v="1"/>
    <s v="Failed"/>
    <n v="0"/>
    <n v="1"/>
    <n v="1"/>
    <x v="0"/>
    <s v=""/>
  </r>
  <r>
    <n v="2568"/>
    <x v="0"/>
    <x v="300"/>
    <x v="2"/>
    <d v="2016-07-12T21:34:00"/>
    <s v="NA"/>
    <d v="2016-07-12T00:00:00"/>
    <d v="1899-12-30T21:34:00"/>
    <n v="21"/>
    <x v="3"/>
    <x v="1"/>
    <s v="Failed"/>
    <n v="0"/>
    <n v="1"/>
    <n v="1"/>
    <x v="0"/>
    <s v=""/>
  </r>
  <r>
    <n v="2570"/>
    <x v="0"/>
    <x v="300"/>
    <x v="2"/>
    <d v="2016-07-12T21:34:00"/>
    <s v="NA"/>
    <d v="2016-07-12T00:00:00"/>
    <d v="1899-12-30T21:34:00"/>
    <n v="21"/>
    <x v="3"/>
    <x v="2"/>
    <s v="Failed"/>
    <n v="0"/>
    <n v="1"/>
    <n v="1"/>
    <x v="0"/>
    <s v=""/>
  </r>
  <r>
    <n v="2564"/>
    <x v="0"/>
    <x v="300"/>
    <x v="2"/>
    <d v="2016-07-12T21:35:00"/>
    <s v="NA"/>
    <d v="2016-07-12T00:00:00"/>
    <d v="1899-12-30T21:35:00"/>
    <n v="21"/>
    <x v="3"/>
    <x v="6"/>
    <s v="Failed"/>
    <n v="0"/>
    <n v="1"/>
    <n v="1"/>
    <x v="0"/>
    <s v=""/>
  </r>
  <r>
    <n v="2581"/>
    <x v="0"/>
    <x v="300"/>
    <x v="2"/>
    <d v="2016-07-12T21:35:00"/>
    <s v="NA"/>
    <d v="2016-07-12T00:00:00"/>
    <d v="1899-12-30T21:35:00"/>
    <n v="21"/>
    <x v="3"/>
    <x v="3"/>
    <s v="Failed"/>
    <n v="0"/>
    <n v="1"/>
    <n v="1"/>
    <x v="0"/>
    <s v=""/>
  </r>
  <r>
    <n v="2576"/>
    <x v="0"/>
    <x v="300"/>
    <x v="2"/>
    <d v="2016-07-12T21:36:00"/>
    <s v="NA"/>
    <d v="2016-07-12T00:00:00"/>
    <d v="1899-12-30T21:36:00"/>
    <n v="21"/>
    <x v="3"/>
    <x v="5"/>
    <s v="Failed"/>
    <n v="0"/>
    <n v="1"/>
    <n v="1"/>
    <x v="0"/>
    <s v=""/>
  </r>
  <r>
    <n v="2579"/>
    <x v="0"/>
    <x v="300"/>
    <x v="2"/>
    <d v="2016-07-12T21:38:00"/>
    <s v="NA"/>
    <d v="2016-07-12T00:00:00"/>
    <d v="1899-12-30T21:38:00"/>
    <n v="21"/>
    <x v="3"/>
    <x v="0"/>
    <s v="Failed"/>
    <n v="0"/>
    <n v="1"/>
    <n v="1"/>
    <x v="0"/>
    <s v=""/>
  </r>
  <r>
    <n v="2574"/>
    <x v="0"/>
    <x v="300"/>
    <x v="2"/>
    <d v="2016-07-12T21:38:00"/>
    <s v="NA"/>
    <d v="2016-07-12T00:00:00"/>
    <d v="1899-12-30T21:38:00"/>
    <n v="21"/>
    <x v="3"/>
    <x v="3"/>
    <s v="Failed"/>
    <n v="0"/>
    <n v="1"/>
    <n v="1"/>
    <x v="0"/>
    <s v=""/>
  </r>
  <r>
    <n v="2577"/>
    <x v="0"/>
    <x v="300"/>
    <x v="2"/>
    <d v="2016-07-12T21:38:00"/>
    <s v="NA"/>
    <d v="2016-07-12T00:00:00"/>
    <d v="1899-12-30T21:38:00"/>
    <n v="21"/>
    <x v="3"/>
    <x v="2"/>
    <s v="Failed"/>
    <n v="0"/>
    <n v="1"/>
    <n v="1"/>
    <x v="0"/>
    <s v=""/>
  </r>
  <r>
    <n v="2580"/>
    <x v="0"/>
    <x v="300"/>
    <x v="2"/>
    <d v="2016-07-12T21:39:00"/>
    <s v="NA"/>
    <d v="2016-07-12T00:00:00"/>
    <d v="1899-12-30T21:39:00"/>
    <n v="21"/>
    <x v="3"/>
    <x v="4"/>
    <s v="Failed"/>
    <n v="0"/>
    <n v="1"/>
    <n v="1"/>
    <x v="0"/>
    <s v=""/>
  </r>
  <r>
    <n v="2583"/>
    <x v="0"/>
    <x v="300"/>
    <x v="2"/>
    <d v="2016-07-12T21:41:00"/>
    <s v="NA"/>
    <d v="2016-07-12T00:00:00"/>
    <d v="1899-12-30T21:41:00"/>
    <n v="21"/>
    <x v="3"/>
    <x v="5"/>
    <s v="Failed"/>
    <n v="0"/>
    <n v="1"/>
    <n v="1"/>
    <x v="0"/>
    <s v=""/>
  </r>
  <r>
    <n v="2573"/>
    <x v="0"/>
    <x v="300"/>
    <x v="2"/>
    <d v="2016-07-12T21:42:00"/>
    <s v="NA"/>
    <d v="2016-07-12T00:00:00"/>
    <d v="1899-12-30T21:42:00"/>
    <n v="21"/>
    <x v="3"/>
    <x v="4"/>
    <s v="Failed"/>
    <n v="0"/>
    <n v="1"/>
    <n v="1"/>
    <x v="0"/>
    <s v=""/>
  </r>
  <r>
    <n v="2578"/>
    <x v="0"/>
    <x v="300"/>
    <x v="2"/>
    <d v="2016-07-12T21:42:00"/>
    <s v="NA"/>
    <d v="2016-07-12T00:00:00"/>
    <d v="1899-12-30T21:42:00"/>
    <n v="21"/>
    <x v="3"/>
    <x v="6"/>
    <s v="Failed"/>
    <n v="0"/>
    <n v="1"/>
    <n v="1"/>
    <x v="0"/>
    <s v=""/>
  </r>
  <r>
    <n v="2590"/>
    <x v="0"/>
    <x v="300"/>
    <x v="2"/>
    <d v="2016-07-12T21:42:00"/>
    <s v="NA"/>
    <d v="2016-07-12T00:00:00"/>
    <d v="1899-12-30T21:42:00"/>
    <n v="21"/>
    <x v="3"/>
    <x v="5"/>
    <s v="Failed"/>
    <n v="0"/>
    <n v="1"/>
    <n v="1"/>
    <x v="0"/>
    <s v=""/>
  </r>
  <r>
    <n v="2585"/>
    <x v="0"/>
    <x v="300"/>
    <x v="2"/>
    <d v="2016-07-12T21:42:00"/>
    <s v="NA"/>
    <d v="2016-07-12T00:00:00"/>
    <d v="1899-12-30T21:42:00"/>
    <n v="21"/>
    <x v="3"/>
    <x v="6"/>
    <s v="Failed"/>
    <n v="0"/>
    <n v="1"/>
    <n v="1"/>
    <x v="0"/>
    <s v=""/>
  </r>
  <r>
    <n v="2594"/>
    <x v="0"/>
    <x v="300"/>
    <x v="2"/>
    <d v="2016-07-12T21:44:00"/>
    <s v="NA"/>
    <d v="2016-07-12T00:00:00"/>
    <d v="1899-12-30T21:44:00"/>
    <n v="21"/>
    <x v="3"/>
    <x v="4"/>
    <s v="Failed"/>
    <n v="0"/>
    <n v="1"/>
    <n v="1"/>
    <x v="0"/>
    <s v=""/>
  </r>
  <r>
    <n v="2586"/>
    <x v="0"/>
    <x v="300"/>
    <x v="2"/>
    <d v="2016-07-12T21:45:00"/>
    <s v="NA"/>
    <d v="2016-07-12T00:00:00"/>
    <d v="1899-12-30T21:45:00"/>
    <n v="21"/>
    <x v="3"/>
    <x v="0"/>
    <s v="Failed"/>
    <n v="0"/>
    <n v="1"/>
    <n v="1"/>
    <x v="0"/>
    <s v=""/>
  </r>
  <r>
    <n v="2587"/>
    <x v="0"/>
    <x v="300"/>
    <x v="2"/>
    <d v="2016-07-12T21:45:00"/>
    <s v="NA"/>
    <d v="2016-07-12T00:00:00"/>
    <d v="1899-12-30T21:45:00"/>
    <n v="21"/>
    <x v="3"/>
    <x v="4"/>
    <s v="Failed"/>
    <n v="0"/>
    <n v="1"/>
    <n v="1"/>
    <x v="0"/>
    <s v=""/>
  </r>
  <r>
    <n v="2595"/>
    <x v="0"/>
    <x v="300"/>
    <x v="2"/>
    <d v="2016-07-12T21:49:00"/>
    <s v="NA"/>
    <d v="2016-07-12T00:00:00"/>
    <d v="1899-12-30T21:49:00"/>
    <n v="21"/>
    <x v="3"/>
    <x v="3"/>
    <s v="Failed"/>
    <n v="0"/>
    <n v="1"/>
    <n v="1"/>
    <x v="0"/>
    <s v=""/>
  </r>
  <r>
    <n v="2599"/>
    <x v="0"/>
    <x v="300"/>
    <x v="2"/>
    <d v="2016-07-12T21:51:00"/>
    <s v="NA"/>
    <d v="2016-07-12T00:00:00"/>
    <d v="1899-12-30T21:51:00"/>
    <n v="21"/>
    <x v="3"/>
    <x v="6"/>
    <s v="Failed"/>
    <n v="0"/>
    <n v="1"/>
    <n v="1"/>
    <x v="0"/>
    <s v=""/>
  </r>
  <r>
    <n v="2592"/>
    <x v="0"/>
    <x v="300"/>
    <x v="2"/>
    <d v="2016-07-12T21:52:00"/>
    <s v="NA"/>
    <d v="2016-07-12T00:00:00"/>
    <d v="1899-12-30T21:52:00"/>
    <n v="21"/>
    <x v="3"/>
    <x v="6"/>
    <s v="Failed"/>
    <n v="0"/>
    <n v="1"/>
    <n v="1"/>
    <x v="0"/>
    <s v=""/>
  </r>
  <r>
    <n v="2600"/>
    <x v="0"/>
    <x v="300"/>
    <x v="2"/>
    <d v="2016-07-12T21:55:00"/>
    <s v="NA"/>
    <d v="2016-07-12T00:00:00"/>
    <d v="1899-12-30T21:55:00"/>
    <n v="21"/>
    <x v="3"/>
    <x v="0"/>
    <s v="Failed"/>
    <n v="0"/>
    <n v="1"/>
    <n v="1"/>
    <x v="0"/>
    <s v=""/>
  </r>
  <r>
    <n v="2602"/>
    <x v="0"/>
    <x v="300"/>
    <x v="2"/>
    <d v="2016-07-12T21:56:00"/>
    <s v="NA"/>
    <d v="2016-07-12T00:00:00"/>
    <d v="1899-12-30T21:56:00"/>
    <n v="21"/>
    <x v="3"/>
    <x v="3"/>
    <s v="Failed"/>
    <n v="0"/>
    <n v="1"/>
    <n v="1"/>
    <x v="0"/>
    <s v=""/>
  </r>
  <r>
    <n v="2601"/>
    <x v="0"/>
    <x v="300"/>
    <x v="2"/>
    <d v="2016-07-12T21:56:00"/>
    <s v="NA"/>
    <d v="2016-07-12T00:00:00"/>
    <d v="1899-12-30T21:56:00"/>
    <n v="21"/>
    <x v="3"/>
    <x v="4"/>
    <s v="Failed"/>
    <n v="0"/>
    <n v="1"/>
    <n v="1"/>
    <x v="0"/>
    <s v=""/>
  </r>
  <r>
    <n v="2607"/>
    <x v="0"/>
    <x v="300"/>
    <x v="2"/>
    <d v="2016-07-12T21:59:00"/>
    <s v="NA"/>
    <d v="2016-07-12T00:00:00"/>
    <d v="1899-12-30T21:59:00"/>
    <n v="21"/>
    <x v="3"/>
    <x v="0"/>
    <s v="Failed"/>
    <n v="0"/>
    <n v="1"/>
    <n v="1"/>
    <x v="0"/>
    <s v=""/>
  </r>
  <r>
    <n v="2612"/>
    <x v="0"/>
    <x v="300"/>
    <x v="2"/>
    <d v="2016-07-12T22:02:00"/>
    <s v="NA"/>
    <d v="2016-07-12T00:00:00"/>
    <d v="1899-12-30T22:02:00"/>
    <n v="22"/>
    <x v="3"/>
    <x v="2"/>
    <s v="Failed"/>
    <n v="0"/>
    <n v="1"/>
    <n v="1"/>
    <x v="0"/>
    <s v=""/>
  </r>
  <r>
    <n v="2605"/>
    <x v="0"/>
    <x v="300"/>
    <x v="2"/>
    <d v="2016-07-12T22:03:00"/>
    <s v="NA"/>
    <d v="2016-07-12T00:00:00"/>
    <d v="1899-12-30T22:03:00"/>
    <n v="22"/>
    <x v="3"/>
    <x v="2"/>
    <s v="Failed"/>
    <n v="0"/>
    <n v="1"/>
    <n v="1"/>
    <x v="0"/>
    <s v=""/>
  </r>
  <r>
    <n v="2606"/>
    <x v="0"/>
    <x v="300"/>
    <x v="2"/>
    <d v="2016-07-12T22:03:00"/>
    <s v="NA"/>
    <d v="2016-07-12T00:00:00"/>
    <d v="1899-12-30T22:03:00"/>
    <n v="22"/>
    <x v="3"/>
    <x v="6"/>
    <s v="Failed"/>
    <n v="0"/>
    <n v="1"/>
    <n v="1"/>
    <x v="0"/>
    <s v=""/>
  </r>
  <r>
    <n v="2611"/>
    <x v="0"/>
    <x v="300"/>
    <x v="2"/>
    <d v="2016-07-12T22:04:00"/>
    <s v="NA"/>
    <d v="2016-07-12T00:00:00"/>
    <d v="1899-12-30T22:04:00"/>
    <n v="22"/>
    <x v="3"/>
    <x v="5"/>
    <s v="Failed"/>
    <n v="0"/>
    <n v="1"/>
    <n v="1"/>
    <x v="0"/>
    <s v=""/>
  </r>
  <r>
    <n v="2614"/>
    <x v="0"/>
    <x v="300"/>
    <x v="2"/>
    <d v="2016-07-12T22:05:00"/>
    <s v="NA"/>
    <d v="2016-07-12T00:00:00"/>
    <d v="1899-12-30T22:05:00"/>
    <n v="22"/>
    <x v="3"/>
    <x v="0"/>
    <s v="Failed"/>
    <n v="0"/>
    <n v="1"/>
    <n v="1"/>
    <x v="0"/>
    <s v=""/>
  </r>
  <r>
    <n v="2610"/>
    <x v="0"/>
    <x v="300"/>
    <x v="2"/>
    <d v="2016-07-12T22:06:00"/>
    <s v="NA"/>
    <d v="2016-07-12T00:00:00"/>
    <d v="1899-12-30T22:06:00"/>
    <n v="22"/>
    <x v="3"/>
    <x v="1"/>
    <s v="Failed"/>
    <n v="0"/>
    <n v="1"/>
    <n v="1"/>
    <x v="0"/>
    <s v=""/>
  </r>
  <r>
    <n v="2615"/>
    <x v="0"/>
    <x v="300"/>
    <x v="2"/>
    <d v="2016-07-12T22:06:00"/>
    <s v="NA"/>
    <d v="2016-07-12T00:00:00"/>
    <d v="1899-12-30T22:06:00"/>
    <n v="22"/>
    <x v="3"/>
    <x v="4"/>
    <s v="Failed"/>
    <n v="0"/>
    <n v="1"/>
    <n v="1"/>
    <x v="0"/>
    <s v=""/>
  </r>
  <r>
    <n v="2616"/>
    <x v="0"/>
    <x v="300"/>
    <x v="2"/>
    <d v="2016-07-12T22:07:00"/>
    <s v="NA"/>
    <d v="2016-07-12T00:00:00"/>
    <d v="1899-12-30T22:07:00"/>
    <n v="22"/>
    <x v="3"/>
    <x v="3"/>
    <s v="Failed"/>
    <n v="0"/>
    <n v="1"/>
    <n v="1"/>
    <x v="0"/>
    <s v=""/>
  </r>
  <r>
    <n v="2618"/>
    <x v="0"/>
    <x v="300"/>
    <x v="2"/>
    <d v="2016-07-12T22:07:00"/>
    <s v="NA"/>
    <d v="2016-07-12T00:00:00"/>
    <d v="1899-12-30T22:07:00"/>
    <n v="22"/>
    <x v="3"/>
    <x v="5"/>
    <s v="Failed"/>
    <n v="0"/>
    <n v="1"/>
    <n v="1"/>
    <x v="0"/>
    <s v=""/>
  </r>
  <r>
    <n v="2620"/>
    <x v="0"/>
    <x v="300"/>
    <x v="2"/>
    <d v="2016-07-12T22:08:00"/>
    <s v="NA"/>
    <d v="2016-07-12T00:00:00"/>
    <d v="1899-12-30T22:08:00"/>
    <n v="22"/>
    <x v="3"/>
    <x v="6"/>
    <s v="Failed"/>
    <n v="0"/>
    <n v="1"/>
    <n v="1"/>
    <x v="0"/>
    <s v=""/>
  </r>
  <r>
    <n v="2623"/>
    <x v="0"/>
    <x v="300"/>
    <x v="2"/>
    <d v="2016-07-12T22:09:00"/>
    <s v="NA"/>
    <d v="2016-07-12T00:00:00"/>
    <d v="1899-12-30T22:09:00"/>
    <n v="22"/>
    <x v="3"/>
    <x v="3"/>
    <s v="Failed"/>
    <n v="0"/>
    <n v="1"/>
    <n v="1"/>
    <x v="0"/>
    <s v=""/>
  </r>
  <r>
    <n v="2626"/>
    <x v="0"/>
    <x v="300"/>
    <x v="2"/>
    <d v="2016-07-12T22:11:00"/>
    <s v="NA"/>
    <d v="2016-07-12T00:00:00"/>
    <d v="1899-12-30T22:11:00"/>
    <n v="22"/>
    <x v="3"/>
    <x v="2"/>
    <s v="Failed"/>
    <n v="0"/>
    <n v="1"/>
    <n v="1"/>
    <x v="0"/>
    <s v=""/>
  </r>
  <r>
    <n v="2619"/>
    <x v="0"/>
    <x v="300"/>
    <x v="2"/>
    <d v="2016-07-12T22:11:00"/>
    <s v="NA"/>
    <d v="2016-07-12T00:00:00"/>
    <d v="1899-12-30T22:11:00"/>
    <n v="22"/>
    <x v="3"/>
    <x v="2"/>
    <s v="Failed"/>
    <n v="0"/>
    <n v="1"/>
    <n v="1"/>
    <x v="0"/>
    <s v=""/>
  </r>
  <r>
    <n v="2617"/>
    <x v="0"/>
    <x v="300"/>
    <x v="2"/>
    <d v="2016-07-12T22:11:00"/>
    <s v="NA"/>
    <d v="2016-07-12T00:00:00"/>
    <d v="1899-12-30T22:11:00"/>
    <n v="22"/>
    <x v="3"/>
    <x v="1"/>
    <s v="Failed"/>
    <n v="0"/>
    <n v="1"/>
    <n v="1"/>
    <x v="0"/>
    <s v=""/>
  </r>
  <r>
    <n v="2622"/>
    <x v="0"/>
    <x v="300"/>
    <x v="2"/>
    <d v="2016-07-12T22:15:00"/>
    <s v="NA"/>
    <d v="2016-07-12T00:00:00"/>
    <d v="1899-12-30T22:15:00"/>
    <n v="22"/>
    <x v="3"/>
    <x v="4"/>
    <s v="Failed"/>
    <n v="0"/>
    <n v="1"/>
    <n v="1"/>
    <x v="0"/>
    <s v=""/>
  </r>
  <r>
    <n v="2630"/>
    <x v="1"/>
    <x v="300"/>
    <x v="2"/>
    <d v="2016-07-12T22:15:00"/>
    <s v="NA"/>
    <d v="2016-07-12T00:00:00"/>
    <d v="1899-12-30T22:15:00"/>
    <n v="22"/>
    <x v="3"/>
    <x v="3"/>
    <s v="Failed"/>
    <n v="0"/>
    <n v="1"/>
    <n v="1"/>
    <x v="1"/>
    <s v=""/>
  </r>
  <r>
    <n v="2638"/>
    <x v="0"/>
    <x v="300"/>
    <x v="2"/>
    <d v="2016-07-12T22:26:00"/>
    <s v="NA"/>
    <d v="2016-07-12T00:00:00"/>
    <d v="1899-12-30T22:26:00"/>
    <n v="22"/>
    <x v="3"/>
    <x v="1"/>
    <s v="Failed"/>
    <n v="0"/>
    <n v="1"/>
    <n v="1"/>
    <x v="0"/>
    <s v=""/>
  </r>
  <r>
    <n v="2639"/>
    <x v="0"/>
    <x v="300"/>
    <x v="2"/>
    <d v="2016-07-12T22:28:00"/>
    <s v="NA"/>
    <d v="2016-07-12T00:00:00"/>
    <d v="1899-12-30T22:28:00"/>
    <n v="22"/>
    <x v="3"/>
    <x v="5"/>
    <s v="Failed"/>
    <n v="0"/>
    <n v="1"/>
    <n v="1"/>
    <x v="0"/>
    <s v=""/>
  </r>
  <r>
    <n v="2634"/>
    <x v="1"/>
    <x v="300"/>
    <x v="2"/>
    <d v="2016-07-12T22:30:00"/>
    <s v="NA"/>
    <d v="2016-07-12T00:00:00"/>
    <d v="1899-12-30T22:30:00"/>
    <n v="22"/>
    <x v="3"/>
    <x v="6"/>
    <s v="Failed"/>
    <n v="0"/>
    <n v="1"/>
    <n v="1"/>
    <x v="1"/>
    <s v=""/>
  </r>
  <r>
    <n v="2640"/>
    <x v="0"/>
    <x v="300"/>
    <x v="2"/>
    <d v="2016-07-12T22:32:00"/>
    <s v="NA"/>
    <d v="2016-07-12T00:00:00"/>
    <d v="1899-12-30T22:32:00"/>
    <n v="22"/>
    <x v="3"/>
    <x v="2"/>
    <s v="Failed"/>
    <n v="0"/>
    <n v="1"/>
    <n v="1"/>
    <x v="0"/>
    <s v=""/>
  </r>
  <r>
    <n v="2649"/>
    <x v="1"/>
    <x v="300"/>
    <x v="2"/>
    <d v="2016-07-12T22:54:00"/>
    <s v="NA"/>
    <d v="2016-07-12T00:00:00"/>
    <d v="1899-12-30T22:54:00"/>
    <n v="22"/>
    <x v="3"/>
    <x v="0"/>
    <s v="Failed"/>
    <n v="0"/>
    <n v="1"/>
    <n v="1"/>
    <x v="1"/>
    <s v=""/>
  </r>
  <r>
    <n v="2653"/>
    <x v="1"/>
    <x v="300"/>
    <x v="2"/>
    <d v="2016-07-12T22:59:00"/>
    <s v="NA"/>
    <d v="2016-07-12T00:00:00"/>
    <d v="1899-12-30T22:59:00"/>
    <n v="22"/>
    <x v="3"/>
    <x v="5"/>
    <s v="Failed"/>
    <n v="0"/>
    <n v="1"/>
    <n v="1"/>
    <x v="1"/>
    <s v=""/>
  </r>
  <r>
    <n v="2654"/>
    <x v="1"/>
    <x v="300"/>
    <x v="2"/>
    <d v="2016-07-12T23:04:00"/>
    <s v="NA"/>
    <d v="2016-07-12T00:00:00"/>
    <d v="1899-12-30T23:04:00"/>
    <n v="23"/>
    <x v="3"/>
    <x v="2"/>
    <s v="Failed"/>
    <n v="0"/>
    <n v="1"/>
    <n v="1"/>
    <x v="1"/>
    <s v=""/>
  </r>
  <r>
    <n v="2652"/>
    <x v="0"/>
    <x v="300"/>
    <x v="2"/>
    <d v="2016-07-12T23:07:00"/>
    <s v="NA"/>
    <d v="2016-07-12T00:00:00"/>
    <d v="1899-12-30T23:07:00"/>
    <n v="23"/>
    <x v="3"/>
    <x v="1"/>
    <s v="Failed"/>
    <n v="0"/>
    <n v="1"/>
    <n v="1"/>
    <x v="0"/>
    <s v=""/>
  </r>
  <r>
    <n v="2656"/>
    <x v="0"/>
    <x v="300"/>
    <x v="2"/>
    <d v="2016-07-12T23:08:00"/>
    <s v="NA"/>
    <d v="2016-07-12T00:00:00"/>
    <d v="1899-12-30T23:08:00"/>
    <n v="23"/>
    <x v="3"/>
    <x v="0"/>
    <s v="Failed"/>
    <n v="0"/>
    <n v="1"/>
    <n v="1"/>
    <x v="0"/>
    <s v=""/>
  </r>
  <r>
    <n v="2655"/>
    <x v="1"/>
    <x v="300"/>
    <x v="2"/>
    <d v="2016-07-12T23:11:00"/>
    <s v="NA"/>
    <d v="2016-07-12T00:00:00"/>
    <d v="1899-12-30T23:11:00"/>
    <n v="23"/>
    <x v="3"/>
    <x v="6"/>
    <s v="Failed"/>
    <n v="0"/>
    <n v="1"/>
    <n v="1"/>
    <x v="1"/>
    <s v=""/>
  </r>
  <r>
    <n v="2660"/>
    <x v="0"/>
    <x v="300"/>
    <x v="2"/>
    <d v="2016-07-12T23:17:00"/>
    <s v="NA"/>
    <d v="2016-07-12T00:00:00"/>
    <d v="1899-12-30T23:17:00"/>
    <n v="23"/>
    <x v="3"/>
    <x v="5"/>
    <s v="Failed"/>
    <n v="0"/>
    <n v="1"/>
    <n v="1"/>
    <x v="0"/>
    <s v=""/>
  </r>
  <r>
    <n v="2659"/>
    <x v="1"/>
    <x v="300"/>
    <x v="2"/>
    <d v="2016-07-12T23:22:00"/>
    <s v="NA"/>
    <d v="2016-07-12T00:00:00"/>
    <d v="1899-12-30T23:22:00"/>
    <n v="23"/>
    <x v="3"/>
    <x v="1"/>
    <s v="Failed"/>
    <n v="0"/>
    <n v="1"/>
    <n v="1"/>
    <x v="1"/>
    <s v=""/>
  </r>
  <r>
    <n v="2663"/>
    <x v="0"/>
    <x v="300"/>
    <x v="2"/>
    <d v="2016-07-12T23:25:00"/>
    <s v="NA"/>
    <d v="2016-07-12T00:00:00"/>
    <d v="1899-12-30T23:25:00"/>
    <n v="23"/>
    <x v="3"/>
    <x v="0"/>
    <s v="Failed"/>
    <n v="0"/>
    <n v="1"/>
    <n v="1"/>
    <x v="0"/>
    <s v=""/>
  </r>
  <r>
    <n v="2669"/>
    <x v="0"/>
    <x v="300"/>
    <x v="2"/>
    <d v="2016-07-12T23:37:00"/>
    <s v="NA"/>
    <d v="2016-07-12T00:00:00"/>
    <d v="1899-12-30T23:37:00"/>
    <n v="23"/>
    <x v="3"/>
    <x v="6"/>
    <s v="Failed"/>
    <n v="0"/>
    <n v="1"/>
    <n v="1"/>
    <x v="0"/>
    <s v=""/>
  </r>
  <r>
    <n v="2670"/>
    <x v="0"/>
    <x v="300"/>
    <x v="2"/>
    <d v="2016-07-12T23:39:00"/>
    <s v="NA"/>
    <d v="2016-07-12T00:00:00"/>
    <d v="1899-12-30T23:39:00"/>
    <n v="23"/>
    <x v="3"/>
    <x v="0"/>
    <s v="Failed"/>
    <n v="0"/>
    <n v="1"/>
    <n v="1"/>
    <x v="0"/>
    <s v=""/>
  </r>
  <r>
    <n v="2671"/>
    <x v="1"/>
    <x v="300"/>
    <x v="2"/>
    <d v="2016-07-12T23:43:00"/>
    <s v="NA"/>
    <d v="2016-07-12T00:00:00"/>
    <d v="1899-12-30T23:43:00"/>
    <n v="23"/>
    <x v="3"/>
    <x v="4"/>
    <s v="Failed"/>
    <n v="0"/>
    <n v="1"/>
    <n v="1"/>
    <x v="1"/>
    <s v=""/>
  </r>
  <r>
    <n v="2673"/>
    <x v="0"/>
    <x v="300"/>
    <x v="2"/>
    <d v="2016-07-12T23:43:00"/>
    <s v="NA"/>
    <d v="2016-07-12T00:00:00"/>
    <d v="1899-12-30T23:43:00"/>
    <n v="23"/>
    <x v="3"/>
    <x v="1"/>
    <s v="Failed"/>
    <n v="0"/>
    <n v="1"/>
    <n v="1"/>
    <x v="0"/>
    <s v=""/>
  </r>
  <r>
    <n v="2674"/>
    <x v="1"/>
    <x v="300"/>
    <x v="2"/>
    <d v="2016-07-12T23:45:00"/>
    <s v="NA"/>
    <d v="2016-07-12T00:00:00"/>
    <d v="1899-12-30T23:45:00"/>
    <n v="23"/>
    <x v="3"/>
    <x v="5"/>
    <s v="Failed"/>
    <n v="0"/>
    <n v="1"/>
    <n v="1"/>
    <x v="1"/>
    <s v=""/>
  </r>
  <r>
    <n v="2678"/>
    <x v="0"/>
    <x v="300"/>
    <x v="2"/>
    <d v="2016-07-12T23:53:00"/>
    <s v="NA"/>
    <d v="2016-07-12T00:00:00"/>
    <d v="1899-12-30T23:53:00"/>
    <n v="23"/>
    <x v="3"/>
    <x v="4"/>
    <s v="Failed"/>
    <n v="0"/>
    <n v="1"/>
    <n v="1"/>
    <x v="0"/>
    <s v=""/>
  </r>
  <r>
    <n v="4020"/>
    <x v="0"/>
    <x v="300"/>
    <x v="2"/>
    <d v="2016-07-13T00:02:14"/>
    <s v="NA"/>
    <d v="2016-07-13T00:00:00"/>
    <d v="1899-12-30T00:02:14"/>
    <n v="0"/>
    <x v="4"/>
    <x v="6"/>
    <s v="Failed"/>
    <n v="0"/>
    <n v="1"/>
    <n v="1"/>
    <x v="0"/>
    <s v=""/>
  </r>
  <r>
    <n v="4022"/>
    <x v="1"/>
    <x v="300"/>
    <x v="2"/>
    <d v="2016-07-13T00:07:31"/>
    <s v="NA"/>
    <d v="2016-07-13T00:00:00"/>
    <d v="1899-12-30T00:07:31"/>
    <n v="0"/>
    <x v="4"/>
    <x v="4"/>
    <s v="Failed"/>
    <n v="0"/>
    <n v="1"/>
    <n v="1"/>
    <x v="1"/>
    <s v=""/>
  </r>
  <r>
    <n v="4026"/>
    <x v="1"/>
    <x v="300"/>
    <x v="2"/>
    <d v="2016-07-13T00:08:23"/>
    <s v="NA"/>
    <d v="2016-07-13T00:00:00"/>
    <d v="1899-12-30T00:08:23"/>
    <n v="0"/>
    <x v="4"/>
    <x v="2"/>
    <s v="Failed"/>
    <n v="0"/>
    <n v="1"/>
    <n v="1"/>
    <x v="1"/>
    <s v=""/>
  </r>
  <r>
    <n v="4025"/>
    <x v="1"/>
    <x v="300"/>
    <x v="2"/>
    <d v="2016-07-13T00:12:33"/>
    <s v="NA"/>
    <d v="2016-07-13T00:00:00"/>
    <d v="1899-12-30T00:12:33"/>
    <n v="0"/>
    <x v="4"/>
    <x v="5"/>
    <s v="Failed"/>
    <n v="0"/>
    <n v="1"/>
    <n v="1"/>
    <x v="1"/>
    <s v=""/>
  </r>
  <r>
    <n v="2684"/>
    <x v="0"/>
    <x v="300"/>
    <x v="2"/>
    <d v="2016-07-13T00:14:40"/>
    <s v="NA"/>
    <d v="2016-07-13T00:00:00"/>
    <d v="1899-12-30T00:14:40"/>
    <n v="0"/>
    <x v="4"/>
    <x v="0"/>
    <s v="Failed"/>
    <n v="0"/>
    <n v="1"/>
    <n v="1"/>
    <x v="0"/>
    <s v=""/>
  </r>
  <r>
    <n v="2685"/>
    <x v="1"/>
    <x v="300"/>
    <x v="2"/>
    <d v="2016-07-13T00:16:12"/>
    <s v="NA"/>
    <d v="2016-07-13T00:00:00"/>
    <d v="1899-12-30T00:16:12"/>
    <n v="0"/>
    <x v="4"/>
    <x v="4"/>
    <s v="Failed"/>
    <n v="0"/>
    <n v="1"/>
    <n v="1"/>
    <x v="1"/>
    <s v=""/>
  </r>
  <r>
    <n v="2686"/>
    <x v="1"/>
    <x v="300"/>
    <x v="2"/>
    <d v="2016-07-13T00:24:18"/>
    <s v="NA"/>
    <d v="2016-07-13T00:00:00"/>
    <d v="1899-12-30T00:24:18"/>
    <n v="0"/>
    <x v="4"/>
    <x v="3"/>
    <s v="Failed"/>
    <n v="0"/>
    <n v="1"/>
    <n v="1"/>
    <x v="1"/>
    <s v=""/>
  </r>
  <r>
    <n v="2688"/>
    <x v="1"/>
    <x v="300"/>
    <x v="2"/>
    <d v="2016-07-13T00:26:02"/>
    <s v="NA"/>
    <d v="2016-07-13T00:00:00"/>
    <d v="1899-12-30T00:26:02"/>
    <n v="0"/>
    <x v="4"/>
    <x v="5"/>
    <s v="Failed"/>
    <n v="0"/>
    <n v="1"/>
    <n v="1"/>
    <x v="1"/>
    <s v=""/>
  </r>
  <r>
    <n v="2687"/>
    <x v="0"/>
    <x v="300"/>
    <x v="2"/>
    <d v="2016-07-13T00:31:02"/>
    <s v="NA"/>
    <d v="2016-07-13T00:00:00"/>
    <d v="1899-12-30T00:31:02"/>
    <n v="0"/>
    <x v="4"/>
    <x v="1"/>
    <s v="Failed"/>
    <n v="0"/>
    <n v="1"/>
    <n v="1"/>
    <x v="0"/>
    <s v=""/>
  </r>
  <r>
    <n v="2690"/>
    <x v="0"/>
    <x v="300"/>
    <x v="2"/>
    <d v="2016-07-13T00:44:18"/>
    <s v="NA"/>
    <d v="2016-07-13T00:00:00"/>
    <d v="1899-12-30T00:44:18"/>
    <n v="0"/>
    <x v="4"/>
    <x v="6"/>
    <s v="Failed"/>
    <n v="0"/>
    <n v="1"/>
    <n v="1"/>
    <x v="0"/>
    <s v=""/>
  </r>
  <r>
    <n v="2695"/>
    <x v="0"/>
    <x v="300"/>
    <x v="2"/>
    <d v="2016-07-13T00:48:15"/>
    <s v="NA"/>
    <d v="2016-07-13T00:00:00"/>
    <d v="1899-12-30T00:48:15"/>
    <n v="0"/>
    <x v="4"/>
    <x v="5"/>
    <s v="Failed"/>
    <n v="0"/>
    <n v="1"/>
    <n v="1"/>
    <x v="0"/>
    <s v=""/>
  </r>
  <r>
    <n v="2693"/>
    <x v="0"/>
    <x v="300"/>
    <x v="2"/>
    <d v="2016-07-13T00:49:46"/>
    <s v="NA"/>
    <d v="2016-07-13T00:00:00"/>
    <d v="1899-12-30T00:49:46"/>
    <n v="0"/>
    <x v="4"/>
    <x v="3"/>
    <s v="Failed"/>
    <n v="0"/>
    <n v="1"/>
    <n v="1"/>
    <x v="0"/>
    <s v=""/>
  </r>
  <r>
    <n v="2696"/>
    <x v="0"/>
    <x v="300"/>
    <x v="2"/>
    <d v="2016-07-13T00:50:15"/>
    <s v="NA"/>
    <d v="2016-07-13T00:00:00"/>
    <d v="1899-12-30T00:50:15"/>
    <n v="0"/>
    <x v="4"/>
    <x v="2"/>
    <s v="Failed"/>
    <n v="0"/>
    <n v="1"/>
    <n v="1"/>
    <x v="0"/>
    <s v=""/>
  </r>
  <r>
    <n v="2694"/>
    <x v="0"/>
    <x v="300"/>
    <x v="2"/>
    <d v="2016-07-13T00:50:22"/>
    <s v="NA"/>
    <d v="2016-07-13T00:00:00"/>
    <d v="1899-12-30T00:50:22"/>
    <n v="0"/>
    <x v="4"/>
    <x v="1"/>
    <s v="Failed"/>
    <n v="0"/>
    <n v="1"/>
    <n v="1"/>
    <x v="0"/>
    <s v=""/>
  </r>
  <r>
    <n v="2698"/>
    <x v="0"/>
    <x v="300"/>
    <x v="2"/>
    <d v="2016-07-13T00:55:59"/>
    <s v="NA"/>
    <d v="2016-07-13T00:00:00"/>
    <d v="1899-12-30T00:55:59"/>
    <n v="0"/>
    <x v="4"/>
    <x v="0"/>
    <s v="Failed"/>
    <n v="0"/>
    <n v="1"/>
    <n v="1"/>
    <x v="0"/>
    <s v=""/>
  </r>
  <r>
    <n v="2697"/>
    <x v="1"/>
    <x v="300"/>
    <x v="2"/>
    <d v="2016-07-13T00:57:01"/>
    <s v="NA"/>
    <d v="2016-07-13T00:00:00"/>
    <d v="1899-12-30T00:57:01"/>
    <n v="0"/>
    <x v="4"/>
    <x v="6"/>
    <s v="Failed"/>
    <n v="0"/>
    <n v="1"/>
    <n v="1"/>
    <x v="1"/>
    <s v=""/>
  </r>
  <r>
    <n v="2699"/>
    <x v="0"/>
    <x v="300"/>
    <x v="2"/>
    <d v="2016-07-13T00:59:51"/>
    <s v="NA"/>
    <d v="2016-07-13T00:00:00"/>
    <d v="1899-12-30T00:59:51"/>
    <n v="0"/>
    <x v="4"/>
    <x v="4"/>
    <s v="Failed"/>
    <n v="0"/>
    <n v="1"/>
    <n v="1"/>
    <x v="0"/>
    <s v=""/>
  </r>
  <r>
    <n v="2700"/>
    <x v="1"/>
    <x v="300"/>
    <x v="2"/>
    <d v="2016-07-13T01:03:02"/>
    <s v="NA"/>
    <d v="2016-07-13T00:00:00"/>
    <d v="1899-12-30T01:03:02"/>
    <n v="1"/>
    <x v="4"/>
    <x v="3"/>
    <s v="Failed"/>
    <n v="0"/>
    <n v="1"/>
    <n v="1"/>
    <x v="1"/>
    <s v=""/>
  </r>
  <r>
    <n v="2703"/>
    <x v="1"/>
    <x v="300"/>
    <x v="2"/>
    <d v="2016-07-13T01:09:58"/>
    <s v="NA"/>
    <d v="2016-07-13T00:00:00"/>
    <d v="1899-12-30T01:09:58"/>
    <n v="1"/>
    <x v="4"/>
    <x v="2"/>
    <s v="Failed"/>
    <n v="0"/>
    <n v="1"/>
    <n v="1"/>
    <x v="1"/>
    <s v=""/>
  </r>
  <r>
    <n v="2705"/>
    <x v="0"/>
    <x v="300"/>
    <x v="2"/>
    <d v="2016-07-13T01:15:29"/>
    <s v="NA"/>
    <d v="2016-07-13T00:00:00"/>
    <d v="1899-12-30T01:15:29"/>
    <n v="1"/>
    <x v="4"/>
    <x v="0"/>
    <s v="Failed"/>
    <n v="0"/>
    <n v="1"/>
    <n v="1"/>
    <x v="0"/>
    <s v=""/>
  </r>
  <r>
    <n v="2706"/>
    <x v="0"/>
    <x v="300"/>
    <x v="2"/>
    <d v="2016-07-13T01:21:14"/>
    <s v="NA"/>
    <d v="2016-07-13T00:00:00"/>
    <d v="1899-12-30T01:21:14"/>
    <n v="1"/>
    <x v="4"/>
    <x v="4"/>
    <s v="Failed"/>
    <n v="0"/>
    <n v="1"/>
    <n v="1"/>
    <x v="0"/>
    <s v=""/>
  </r>
  <r>
    <n v="2710"/>
    <x v="0"/>
    <x v="300"/>
    <x v="2"/>
    <d v="2016-07-13T01:44:02"/>
    <s v="NA"/>
    <d v="2016-07-13T00:00:00"/>
    <d v="1899-12-30T01:44:02"/>
    <n v="1"/>
    <x v="4"/>
    <x v="2"/>
    <s v="Failed"/>
    <n v="0"/>
    <n v="1"/>
    <n v="1"/>
    <x v="0"/>
    <s v=""/>
  </r>
  <r>
    <n v="2711"/>
    <x v="1"/>
    <x v="300"/>
    <x v="2"/>
    <d v="2016-07-13T01:47:28"/>
    <s v="NA"/>
    <d v="2016-07-13T00:00:00"/>
    <d v="1899-12-30T01:47:28"/>
    <n v="1"/>
    <x v="4"/>
    <x v="6"/>
    <s v="Failed"/>
    <n v="0"/>
    <n v="1"/>
    <n v="1"/>
    <x v="1"/>
    <s v=""/>
  </r>
  <r>
    <n v="2712"/>
    <x v="0"/>
    <x v="300"/>
    <x v="2"/>
    <d v="2016-07-13T01:53:20"/>
    <s v="NA"/>
    <d v="2016-07-13T00:00:00"/>
    <d v="1899-12-30T01:53:20"/>
    <n v="1"/>
    <x v="4"/>
    <x v="0"/>
    <s v="Failed"/>
    <n v="0"/>
    <n v="1"/>
    <n v="1"/>
    <x v="0"/>
    <s v=""/>
  </r>
  <r>
    <n v="2716"/>
    <x v="1"/>
    <x v="300"/>
    <x v="2"/>
    <d v="2016-07-13T01:56:49"/>
    <s v="NA"/>
    <d v="2016-07-13T00:00:00"/>
    <d v="1899-12-30T01:56:49"/>
    <n v="1"/>
    <x v="4"/>
    <x v="5"/>
    <s v="Failed"/>
    <n v="0"/>
    <n v="1"/>
    <n v="1"/>
    <x v="1"/>
    <s v=""/>
  </r>
  <r>
    <n v="2715"/>
    <x v="0"/>
    <x v="300"/>
    <x v="2"/>
    <d v="2016-07-13T01:58:14"/>
    <s v="NA"/>
    <d v="2016-07-13T00:00:00"/>
    <d v="1899-12-30T01:58:14"/>
    <n v="1"/>
    <x v="4"/>
    <x v="1"/>
    <s v="Failed"/>
    <n v="0"/>
    <n v="1"/>
    <n v="1"/>
    <x v="0"/>
    <s v=""/>
  </r>
  <r>
    <n v="2718"/>
    <x v="1"/>
    <x v="300"/>
    <x v="2"/>
    <d v="2016-07-13T02:06:39"/>
    <s v="NA"/>
    <d v="2016-07-13T00:00:00"/>
    <d v="1899-12-30T02:06:39"/>
    <n v="2"/>
    <x v="4"/>
    <x v="6"/>
    <s v="Failed"/>
    <n v="0"/>
    <n v="1"/>
    <n v="1"/>
    <x v="1"/>
    <s v=""/>
  </r>
  <r>
    <n v="2720"/>
    <x v="1"/>
    <x v="300"/>
    <x v="2"/>
    <d v="2016-07-13T02:13:21"/>
    <s v="NA"/>
    <d v="2016-07-13T00:00:00"/>
    <d v="1899-12-30T02:13:21"/>
    <n v="2"/>
    <x v="4"/>
    <x v="4"/>
    <s v="Failed"/>
    <n v="0"/>
    <n v="1"/>
    <n v="1"/>
    <x v="1"/>
    <s v=""/>
  </r>
  <r>
    <n v="2722"/>
    <x v="0"/>
    <x v="300"/>
    <x v="2"/>
    <d v="2016-07-13T02:16:38"/>
    <s v="NA"/>
    <d v="2016-07-13T00:00:00"/>
    <d v="1899-12-30T02:16:38"/>
    <n v="2"/>
    <x v="4"/>
    <x v="1"/>
    <s v="Failed"/>
    <n v="0"/>
    <n v="1"/>
    <n v="1"/>
    <x v="0"/>
    <s v=""/>
  </r>
  <r>
    <n v="2721"/>
    <x v="0"/>
    <x v="300"/>
    <x v="2"/>
    <d v="2016-07-13T02:22:00"/>
    <s v="NA"/>
    <d v="2016-07-13T00:00:00"/>
    <d v="1899-12-30T02:22:00"/>
    <n v="2"/>
    <x v="4"/>
    <x v="3"/>
    <s v="Failed"/>
    <n v="0"/>
    <n v="1"/>
    <n v="1"/>
    <x v="0"/>
    <s v=""/>
  </r>
  <r>
    <n v="2725"/>
    <x v="0"/>
    <x v="300"/>
    <x v="2"/>
    <d v="2016-07-13T02:26:30"/>
    <s v="NA"/>
    <d v="2016-07-13T00:00:00"/>
    <d v="1899-12-30T02:26:30"/>
    <n v="2"/>
    <x v="4"/>
    <x v="6"/>
    <s v="Failed"/>
    <n v="0"/>
    <n v="1"/>
    <n v="1"/>
    <x v="0"/>
    <s v=""/>
  </r>
  <r>
    <n v="2726"/>
    <x v="1"/>
    <x v="300"/>
    <x v="2"/>
    <d v="2016-07-13T02:27:48"/>
    <s v="NA"/>
    <d v="2016-07-13T00:00:00"/>
    <d v="1899-12-30T02:27:48"/>
    <n v="2"/>
    <x v="4"/>
    <x v="0"/>
    <s v="Failed"/>
    <n v="0"/>
    <n v="1"/>
    <n v="1"/>
    <x v="1"/>
    <s v=""/>
  </r>
  <r>
    <n v="2724"/>
    <x v="1"/>
    <x v="300"/>
    <x v="2"/>
    <d v="2016-07-13T02:31:27"/>
    <s v="NA"/>
    <d v="2016-07-13T00:00:00"/>
    <d v="1899-12-30T02:31:27"/>
    <n v="2"/>
    <x v="4"/>
    <x v="2"/>
    <s v="Failed"/>
    <n v="0"/>
    <n v="1"/>
    <n v="1"/>
    <x v="1"/>
    <s v=""/>
  </r>
  <r>
    <n v="2734"/>
    <x v="1"/>
    <x v="300"/>
    <x v="2"/>
    <d v="2016-07-13T02:35:47"/>
    <s v="NA"/>
    <d v="2016-07-13T00:00:00"/>
    <d v="1899-12-30T02:35:47"/>
    <n v="2"/>
    <x v="4"/>
    <x v="4"/>
    <s v="Failed"/>
    <n v="0"/>
    <n v="1"/>
    <n v="1"/>
    <x v="1"/>
    <s v=""/>
  </r>
  <r>
    <n v="2728"/>
    <x v="1"/>
    <x v="300"/>
    <x v="2"/>
    <d v="2016-07-13T02:35:52"/>
    <s v="NA"/>
    <d v="2016-07-13T00:00:00"/>
    <d v="1899-12-30T02:35:52"/>
    <n v="2"/>
    <x v="4"/>
    <x v="3"/>
    <s v="Failed"/>
    <n v="0"/>
    <n v="1"/>
    <n v="1"/>
    <x v="1"/>
    <s v=""/>
  </r>
  <r>
    <n v="2730"/>
    <x v="1"/>
    <x v="300"/>
    <x v="2"/>
    <d v="2016-07-13T02:37:05"/>
    <s v="NA"/>
    <d v="2016-07-13T00:00:00"/>
    <d v="1899-12-30T02:37:05"/>
    <n v="2"/>
    <x v="4"/>
    <x v="5"/>
    <s v="Failed"/>
    <n v="0"/>
    <n v="1"/>
    <n v="1"/>
    <x v="1"/>
    <s v=""/>
  </r>
  <r>
    <n v="2727"/>
    <x v="1"/>
    <x v="300"/>
    <x v="2"/>
    <d v="2016-07-13T02:38:06"/>
    <s v="NA"/>
    <d v="2016-07-13T00:00:00"/>
    <d v="1899-12-30T02:38:06"/>
    <n v="2"/>
    <x v="4"/>
    <x v="4"/>
    <s v="Failed"/>
    <n v="0"/>
    <n v="1"/>
    <n v="1"/>
    <x v="1"/>
    <s v=""/>
  </r>
  <r>
    <n v="2735"/>
    <x v="0"/>
    <x v="300"/>
    <x v="2"/>
    <d v="2016-07-13T02:43:44"/>
    <s v="NA"/>
    <d v="2016-07-13T00:00:00"/>
    <d v="1899-12-30T02:43:44"/>
    <n v="2"/>
    <x v="4"/>
    <x v="3"/>
    <s v="Failed"/>
    <n v="0"/>
    <n v="1"/>
    <n v="1"/>
    <x v="0"/>
    <s v=""/>
  </r>
  <r>
    <n v="2738"/>
    <x v="1"/>
    <x v="300"/>
    <x v="2"/>
    <d v="2016-07-13T02:48:50"/>
    <s v="NA"/>
    <d v="2016-07-13T00:00:00"/>
    <d v="1899-12-30T02:48:50"/>
    <n v="2"/>
    <x v="4"/>
    <x v="2"/>
    <s v="Failed"/>
    <n v="0"/>
    <n v="1"/>
    <n v="1"/>
    <x v="1"/>
    <s v=""/>
  </r>
  <r>
    <n v="2739"/>
    <x v="0"/>
    <x v="300"/>
    <x v="2"/>
    <d v="2016-07-13T02:55:58"/>
    <s v="NA"/>
    <d v="2016-07-13T00:00:00"/>
    <d v="1899-12-30T02:55:58"/>
    <n v="2"/>
    <x v="4"/>
    <x v="6"/>
    <s v="Failed"/>
    <n v="0"/>
    <n v="1"/>
    <n v="1"/>
    <x v="0"/>
    <s v=""/>
  </r>
  <r>
    <n v="2737"/>
    <x v="0"/>
    <x v="300"/>
    <x v="2"/>
    <d v="2016-07-13T02:56:33"/>
    <s v="NA"/>
    <d v="2016-07-13T00:00:00"/>
    <d v="1899-12-30T02:56:33"/>
    <n v="2"/>
    <x v="4"/>
    <x v="5"/>
    <s v="Failed"/>
    <n v="0"/>
    <n v="1"/>
    <n v="1"/>
    <x v="0"/>
    <s v=""/>
  </r>
  <r>
    <n v="2741"/>
    <x v="0"/>
    <x v="300"/>
    <x v="2"/>
    <d v="2016-07-13T03:10:02"/>
    <s v="NA"/>
    <d v="2016-07-13T00:00:00"/>
    <d v="1899-12-30T03:10:02"/>
    <n v="3"/>
    <x v="4"/>
    <x v="4"/>
    <s v="Failed"/>
    <n v="0"/>
    <n v="1"/>
    <n v="1"/>
    <x v="0"/>
    <s v=""/>
  </r>
  <r>
    <n v="2743"/>
    <x v="0"/>
    <x v="300"/>
    <x v="2"/>
    <d v="2016-07-13T03:12:16"/>
    <s v="NA"/>
    <d v="2016-07-13T00:00:00"/>
    <d v="1899-12-30T03:12:16"/>
    <n v="3"/>
    <x v="4"/>
    <x v="1"/>
    <s v="Failed"/>
    <n v="0"/>
    <n v="1"/>
    <n v="1"/>
    <x v="0"/>
    <s v=""/>
  </r>
  <r>
    <n v="2744"/>
    <x v="1"/>
    <x v="300"/>
    <x v="2"/>
    <d v="2016-07-13T03:13:48"/>
    <s v="NA"/>
    <d v="2016-07-13T00:00:00"/>
    <d v="1899-12-30T03:13:48"/>
    <n v="3"/>
    <x v="4"/>
    <x v="5"/>
    <s v="Failed"/>
    <n v="0"/>
    <n v="1"/>
    <n v="1"/>
    <x v="1"/>
    <s v=""/>
  </r>
  <r>
    <n v="2745"/>
    <x v="1"/>
    <x v="300"/>
    <x v="2"/>
    <d v="2016-07-13T03:14:45"/>
    <s v="NA"/>
    <d v="2016-07-13T00:00:00"/>
    <d v="1899-12-30T03:14:45"/>
    <n v="3"/>
    <x v="4"/>
    <x v="2"/>
    <s v="Failed"/>
    <n v="0"/>
    <n v="1"/>
    <n v="1"/>
    <x v="1"/>
    <s v=""/>
  </r>
  <r>
    <n v="2748"/>
    <x v="0"/>
    <x v="300"/>
    <x v="2"/>
    <d v="2016-07-13T03:19:02"/>
    <s v="NA"/>
    <d v="2016-07-13T00:00:00"/>
    <d v="1899-12-30T03:19:02"/>
    <n v="3"/>
    <x v="4"/>
    <x v="4"/>
    <s v="Failed"/>
    <n v="0"/>
    <n v="1"/>
    <n v="1"/>
    <x v="0"/>
    <s v=""/>
  </r>
  <r>
    <n v="2749"/>
    <x v="0"/>
    <x v="300"/>
    <x v="2"/>
    <d v="2016-07-13T03:30:39"/>
    <s v="NA"/>
    <d v="2016-07-13T00:00:00"/>
    <d v="1899-12-30T03:30:39"/>
    <n v="3"/>
    <x v="4"/>
    <x v="3"/>
    <s v="Failed"/>
    <n v="0"/>
    <n v="1"/>
    <n v="1"/>
    <x v="0"/>
    <s v=""/>
  </r>
  <r>
    <n v="2753"/>
    <x v="1"/>
    <x v="300"/>
    <x v="2"/>
    <d v="2016-07-13T03:33:25"/>
    <s v="NA"/>
    <d v="2016-07-13T00:00:00"/>
    <d v="1899-12-30T03:33:25"/>
    <n v="3"/>
    <x v="4"/>
    <x v="6"/>
    <s v="Failed"/>
    <n v="0"/>
    <n v="1"/>
    <n v="1"/>
    <x v="1"/>
    <s v=""/>
  </r>
  <r>
    <n v="2751"/>
    <x v="0"/>
    <x v="300"/>
    <x v="2"/>
    <d v="2016-07-13T03:33:57"/>
    <s v="NA"/>
    <d v="2016-07-13T00:00:00"/>
    <d v="1899-12-30T03:33:57"/>
    <n v="3"/>
    <x v="4"/>
    <x v="5"/>
    <s v="Failed"/>
    <n v="0"/>
    <n v="1"/>
    <n v="1"/>
    <x v="0"/>
    <s v=""/>
  </r>
  <r>
    <n v="2754"/>
    <x v="0"/>
    <x v="300"/>
    <x v="2"/>
    <d v="2016-07-13T03:35:22"/>
    <s v="NA"/>
    <d v="2016-07-13T00:00:00"/>
    <d v="1899-12-30T03:35:22"/>
    <n v="3"/>
    <x v="4"/>
    <x v="0"/>
    <s v="Failed"/>
    <n v="0"/>
    <n v="1"/>
    <n v="1"/>
    <x v="0"/>
    <s v=""/>
  </r>
  <r>
    <n v="2755"/>
    <x v="0"/>
    <x v="300"/>
    <x v="2"/>
    <d v="2016-07-13T03:37:10"/>
    <s v="NA"/>
    <d v="2016-07-13T00:00:00"/>
    <d v="1899-12-30T03:37:10"/>
    <n v="3"/>
    <x v="4"/>
    <x v="4"/>
    <s v="Failed"/>
    <n v="0"/>
    <n v="1"/>
    <n v="1"/>
    <x v="0"/>
    <s v=""/>
  </r>
  <r>
    <n v="2756"/>
    <x v="0"/>
    <x v="300"/>
    <x v="2"/>
    <d v="2016-07-13T03:41:42"/>
    <s v="NA"/>
    <d v="2016-07-13T00:00:00"/>
    <d v="1899-12-30T03:41:42"/>
    <n v="3"/>
    <x v="4"/>
    <x v="3"/>
    <s v="Failed"/>
    <n v="0"/>
    <n v="1"/>
    <n v="1"/>
    <x v="0"/>
    <s v=""/>
  </r>
  <r>
    <n v="2757"/>
    <x v="0"/>
    <x v="300"/>
    <x v="2"/>
    <d v="2016-07-13T03:44:25"/>
    <s v="NA"/>
    <d v="2016-07-13T00:00:00"/>
    <d v="1899-12-30T03:44:25"/>
    <n v="3"/>
    <x v="4"/>
    <x v="1"/>
    <s v="Failed"/>
    <n v="0"/>
    <n v="1"/>
    <n v="1"/>
    <x v="0"/>
    <s v=""/>
  </r>
  <r>
    <n v="2760"/>
    <x v="1"/>
    <x v="300"/>
    <x v="2"/>
    <d v="2016-07-13T03:46:37"/>
    <s v="NA"/>
    <d v="2016-07-13T00:00:00"/>
    <d v="1899-12-30T03:46:37"/>
    <n v="3"/>
    <x v="4"/>
    <x v="6"/>
    <s v="Failed"/>
    <n v="0"/>
    <n v="1"/>
    <n v="1"/>
    <x v="1"/>
    <s v=""/>
  </r>
  <r>
    <n v="2763"/>
    <x v="1"/>
    <x v="300"/>
    <x v="2"/>
    <d v="2016-07-13T03:58:00"/>
    <s v="NA"/>
    <d v="2016-07-13T00:00:00"/>
    <d v="1899-12-30T03:58:00"/>
    <n v="3"/>
    <x v="4"/>
    <x v="3"/>
    <s v="Failed"/>
    <n v="0"/>
    <n v="1"/>
    <n v="1"/>
    <x v="1"/>
    <s v=""/>
  </r>
  <r>
    <n v="2765"/>
    <x v="0"/>
    <x v="300"/>
    <x v="2"/>
    <d v="2016-07-13T04:03:17"/>
    <s v="NA"/>
    <d v="2016-07-13T00:00:00"/>
    <d v="1899-12-30T04:03:17"/>
    <n v="4"/>
    <x v="4"/>
    <x v="5"/>
    <s v="Failed"/>
    <n v="0"/>
    <n v="1"/>
    <n v="1"/>
    <x v="0"/>
    <s v=""/>
  </r>
  <r>
    <n v="2766"/>
    <x v="1"/>
    <x v="300"/>
    <x v="2"/>
    <d v="2016-07-13T04:11:06"/>
    <s v="NA"/>
    <d v="2016-07-13T00:00:00"/>
    <d v="1899-12-30T04:11:06"/>
    <n v="4"/>
    <x v="4"/>
    <x v="2"/>
    <s v="Failed"/>
    <n v="0"/>
    <n v="1"/>
    <n v="1"/>
    <x v="1"/>
    <s v=""/>
  </r>
  <r>
    <n v="2770"/>
    <x v="0"/>
    <x v="300"/>
    <x v="2"/>
    <d v="2016-07-13T04:22:16"/>
    <s v="NA"/>
    <d v="2016-07-13T00:00:00"/>
    <d v="1899-12-30T04:22:16"/>
    <n v="4"/>
    <x v="4"/>
    <x v="3"/>
    <s v="Failed"/>
    <n v="0"/>
    <n v="1"/>
    <n v="1"/>
    <x v="0"/>
    <s v=""/>
  </r>
  <r>
    <n v="2773"/>
    <x v="0"/>
    <x v="300"/>
    <x v="2"/>
    <d v="2016-07-13T04:32:49"/>
    <s v="NA"/>
    <d v="2016-07-13T00:00:00"/>
    <d v="1899-12-30T04:32:49"/>
    <n v="4"/>
    <x v="4"/>
    <x v="2"/>
    <s v="Failed"/>
    <n v="0"/>
    <n v="1"/>
    <n v="1"/>
    <x v="0"/>
    <s v=""/>
  </r>
  <r>
    <n v="2776"/>
    <x v="1"/>
    <x v="300"/>
    <x v="2"/>
    <d v="2016-07-13T04:38:48"/>
    <s v="NA"/>
    <d v="2016-07-13T00:00:00"/>
    <d v="1899-12-30T04:38:48"/>
    <n v="4"/>
    <x v="4"/>
    <x v="4"/>
    <s v="Failed"/>
    <n v="0"/>
    <n v="1"/>
    <n v="1"/>
    <x v="1"/>
    <s v=""/>
  </r>
  <r>
    <n v="2772"/>
    <x v="0"/>
    <x v="300"/>
    <x v="2"/>
    <d v="2016-07-13T04:40:37"/>
    <s v="NA"/>
    <d v="2016-07-13T00:00:00"/>
    <d v="1899-12-30T04:40:37"/>
    <n v="4"/>
    <x v="4"/>
    <x v="5"/>
    <s v="Failed"/>
    <n v="0"/>
    <n v="1"/>
    <n v="1"/>
    <x v="0"/>
    <s v=""/>
  </r>
  <r>
    <n v="2775"/>
    <x v="0"/>
    <x v="300"/>
    <x v="2"/>
    <d v="2016-07-13T04:42:02"/>
    <s v="NA"/>
    <d v="2016-07-13T00:00:00"/>
    <d v="1899-12-30T04:42:02"/>
    <n v="4"/>
    <x v="4"/>
    <x v="0"/>
    <s v="Failed"/>
    <n v="0"/>
    <n v="1"/>
    <n v="1"/>
    <x v="0"/>
    <s v=""/>
  </r>
  <r>
    <n v="2783"/>
    <x v="0"/>
    <x v="300"/>
    <x v="2"/>
    <d v="2016-07-13T04:50:45"/>
    <s v="NA"/>
    <d v="2016-07-13T00:00:00"/>
    <d v="1899-12-30T04:50:45"/>
    <n v="4"/>
    <x v="4"/>
    <x v="4"/>
    <s v="Failed"/>
    <n v="0"/>
    <n v="1"/>
    <n v="1"/>
    <x v="0"/>
    <s v=""/>
  </r>
  <r>
    <n v="2790"/>
    <x v="1"/>
    <x v="300"/>
    <x v="2"/>
    <d v="2016-07-13T04:53:06"/>
    <s v="NA"/>
    <d v="2016-07-13T00:00:00"/>
    <d v="1899-12-30T04:53:06"/>
    <n v="4"/>
    <x v="4"/>
    <x v="4"/>
    <s v="Failed"/>
    <n v="0"/>
    <n v="1"/>
    <n v="1"/>
    <x v="1"/>
    <s v=""/>
  </r>
  <r>
    <n v="2804"/>
    <x v="1"/>
    <x v="300"/>
    <x v="2"/>
    <d v="2016-07-13T04:58:10"/>
    <s v="NA"/>
    <d v="2016-07-13T00:00:00"/>
    <d v="1899-12-30T04:58:10"/>
    <n v="4"/>
    <x v="4"/>
    <x v="4"/>
    <s v="Failed"/>
    <n v="0"/>
    <n v="1"/>
    <n v="1"/>
    <x v="1"/>
    <s v=""/>
  </r>
  <r>
    <n v="2807"/>
    <x v="1"/>
    <x v="300"/>
    <x v="2"/>
    <d v="2016-07-13T05:04:11"/>
    <s v="NA"/>
    <d v="2016-07-13T00:00:00"/>
    <d v="1899-12-30T05:04:11"/>
    <n v="5"/>
    <x v="2"/>
    <x v="5"/>
    <s v="Failed"/>
    <n v="0"/>
    <n v="1"/>
    <n v="1"/>
    <x v="1"/>
    <s v=""/>
  </r>
  <r>
    <n v="2817"/>
    <x v="1"/>
    <x v="300"/>
    <x v="2"/>
    <d v="2016-07-13T05:04:12"/>
    <s v="NA"/>
    <d v="2016-07-13T00:00:00"/>
    <d v="1899-12-30T05:04:12"/>
    <n v="5"/>
    <x v="2"/>
    <x v="0"/>
    <s v="Failed"/>
    <n v="0"/>
    <n v="1"/>
    <n v="1"/>
    <x v="1"/>
    <s v=""/>
  </r>
  <r>
    <n v="2812"/>
    <x v="1"/>
    <x v="300"/>
    <x v="2"/>
    <d v="2016-07-13T05:10:34"/>
    <s v="NA"/>
    <d v="2016-07-13T00:00:00"/>
    <d v="1899-12-30T05:10:34"/>
    <n v="5"/>
    <x v="2"/>
    <x v="3"/>
    <s v="Failed"/>
    <n v="0"/>
    <n v="1"/>
    <n v="1"/>
    <x v="1"/>
    <s v=""/>
  </r>
  <r>
    <n v="2821"/>
    <x v="1"/>
    <x v="300"/>
    <x v="2"/>
    <d v="2016-07-13T05:13:47"/>
    <s v="NA"/>
    <d v="2016-07-13T00:00:00"/>
    <d v="1899-12-30T05:13:47"/>
    <n v="5"/>
    <x v="2"/>
    <x v="5"/>
    <s v="Failed"/>
    <n v="0"/>
    <n v="1"/>
    <n v="1"/>
    <x v="1"/>
    <s v=""/>
  </r>
  <r>
    <n v="2843"/>
    <x v="1"/>
    <x v="300"/>
    <x v="2"/>
    <d v="2016-07-13T05:27:44"/>
    <s v="NA"/>
    <d v="2016-07-13T00:00:00"/>
    <d v="1899-12-30T05:27:44"/>
    <n v="5"/>
    <x v="2"/>
    <x v="2"/>
    <s v="Failed"/>
    <n v="0"/>
    <n v="1"/>
    <n v="1"/>
    <x v="1"/>
    <s v=""/>
  </r>
  <r>
    <n v="2838"/>
    <x v="1"/>
    <x v="300"/>
    <x v="2"/>
    <d v="2016-07-13T05:30:28"/>
    <s v="NA"/>
    <d v="2016-07-13T00:00:00"/>
    <d v="1899-12-30T05:30:28"/>
    <n v="5"/>
    <x v="2"/>
    <x v="0"/>
    <s v="Failed"/>
    <n v="0"/>
    <n v="1"/>
    <n v="1"/>
    <x v="1"/>
    <s v=""/>
  </r>
  <r>
    <n v="2850"/>
    <x v="0"/>
    <x v="300"/>
    <x v="2"/>
    <d v="2016-07-13T05:37:47"/>
    <s v="NA"/>
    <d v="2016-07-13T00:00:00"/>
    <d v="1899-12-30T05:37:47"/>
    <n v="5"/>
    <x v="2"/>
    <x v="2"/>
    <s v="Failed"/>
    <n v="0"/>
    <n v="1"/>
    <n v="1"/>
    <x v="0"/>
    <s v=""/>
  </r>
  <r>
    <n v="2870"/>
    <x v="1"/>
    <x v="300"/>
    <x v="2"/>
    <d v="2016-07-13T05:41:13"/>
    <s v="NA"/>
    <d v="2016-07-13T00:00:00"/>
    <d v="1899-12-30T05:41:13"/>
    <n v="5"/>
    <x v="2"/>
    <x v="5"/>
    <s v="Failed"/>
    <n v="0"/>
    <n v="1"/>
    <n v="1"/>
    <x v="1"/>
    <s v=""/>
  </r>
  <r>
    <n v="2868"/>
    <x v="1"/>
    <x v="300"/>
    <x v="2"/>
    <d v="2016-07-13T05:44:24"/>
    <s v="NA"/>
    <d v="2016-07-13T00:00:00"/>
    <d v="1899-12-30T05:44:24"/>
    <n v="5"/>
    <x v="2"/>
    <x v="3"/>
    <s v="Failed"/>
    <n v="0"/>
    <n v="1"/>
    <n v="1"/>
    <x v="1"/>
    <s v=""/>
  </r>
  <r>
    <n v="2852"/>
    <x v="1"/>
    <x v="300"/>
    <x v="2"/>
    <d v="2016-07-13T05:44:44"/>
    <s v="NA"/>
    <d v="2016-07-13T00:00:00"/>
    <d v="1899-12-30T05:44:44"/>
    <n v="5"/>
    <x v="2"/>
    <x v="0"/>
    <s v="Failed"/>
    <n v="0"/>
    <n v="1"/>
    <n v="1"/>
    <x v="1"/>
    <s v=""/>
  </r>
  <r>
    <n v="2874"/>
    <x v="1"/>
    <x v="300"/>
    <x v="2"/>
    <d v="2016-07-13T05:45:59"/>
    <s v="NA"/>
    <d v="2016-07-13T00:00:00"/>
    <d v="1899-12-30T05:45:59"/>
    <n v="5"/>
    <x v="2"/>
    <x v="4"/>
    <s v="Failed"/>
    <n v="0"/>
    <n v="1"/>
    <n v="1"/>
    <x v="1"/>
    <s v=""/>
  </r>
  <r>
    <n v="2878"/>
    <x v="1"/>
    <x v="300"/>
    <x v="2"/>
    <d v="2016-07-13T05:55:28"/>
    <s v="NA"/>
    <d v="2016-07-13T00:00:00"/>
    <d v="1899-12-30T05:55:28"/>
    <n v="5"/>
    <x v="2"/>
    <x v="2"/>
    <s v="Failed"/>
    <n v="0"/>
    <n v="1"/>
    <n v="1"/>
    <x v="1"/>
    <s v=""/>
  </r>
  <r>
    <n v="2892"/>
    <x v="1"/>
    <x v="300"/>
    <x v="2"/>
    <d v="2016-07-13T05:55:54"/>
    <s v="NA"/>
    <d v="2016-07-13T00:00:00"/>
    <d v="1899-12-30T05:55:54"/>
    <n v="5"/>
    <x v="2"/>
    <x v="2"/>
    <s v="Failed"/>
    <n v="0"/>
    <n v="1"/>
    <n v="1"/>
    <x v="1"/>
    <s v=""/>
  </r>
  <r>
    <n v="2882"/>
    <x v="1"/>
    <x v="300"/>
    <x v="2"/>
    <d v="2016-07-13T05:58:33"/>
    <s v="NA"/>
    <d v="2016-07-13T00:00:00"/>
    <d v="1899-12-30T05:58:33"/>
    <n v="5"/>
    <x v="2"/>
    <x v="3"/>
    <s v="Failed"/>
    <n v="0"/>
    <n v="1"/>
    <n v="1"/>
    <x v="1"/>
    <s v=""/>
  </r>
  <r>
    <n v="2893"/>
    <x v="1"/>
    <x v="300"/>
    <x v="2"/>
    <d v="2016-07-13T06:04:20"/>
    <s v="NA"/>
    <d v="2016-07-13T00:00:00"/>
    <d v="1899-12-30T06:04:20"/>
    <n v="6"/>
    <x v="2"/>
    <x v="6"/>
    <s v="Failed"/>
    <n v="0"/>
    <n v="1"/>
    <n v="1"/>
    <x v="1"/>
    <s v=""/>
  </r>
  <r>
    <n v="2904"/>
    <x v="1"/>
    <x v="300"/>
    <x v="2"/>
    <d v="2016-07-13T06:07:12"/>
    <s v="NA"/>
    <d v="2016-07-13T00:00:00"/>
    <d v="1899-12-30T06:07:12"/>
    <n v="6"/>
    <x v="2"/>
    <x v="1"/>
    <s v="Failed"/>
    <n v="0"/>
    <n v="1"/>
    <n v="1"/>
    <x v="1"/>
    <s v=""/>
  </r>
  <r>
    <n v="2915"/>
    <x v="1"/>
    <x v="300"/>
    <x v="2"/>
    <d v="2016-07-13T06:20:39"/>
    <s v="NA"/>
    <d v="2016-07-13T00:00:00"/>
    <d v="1899-12-30T06:20:39"/>
    <n v="6"/>
    <x v="2"/>
    <x v="0"/>
    <s v="Failed"/>
    <n v="0"/>
    <n v="1"/>
    <n v="1"/>
    <x v="1"/>
    <s v=""/>
  </r>
  <r>
    <n v="2921"/>
    <x v="1"/>
    <x v="300"/>
    <x v="2"/>
    <d v="2016-07-13T06:20:53"/>
    <s v="NA"/>
    <d v="2016-07-13T00:00:00"/>
    <d v="1899-12-30T06:20:53"/>
    <n v="6"/>
    <x v="2"/>
    <x v="6"/>
    <s v="Failed"/>
    <n v="0"/>
    <n v="1"/>
    <n v="1"/>
    <x v="1"/>
    <s v=""/>
  </r>
  <r>
    <n v="2925"/>
    <x v="1"/>
    <x v="300"/>
    <x v="2"/>
    <d v="2016-07-13T06:21:43"/>
    <s v="NA"/>
    <d v="2016-07-13T00:00:00"/>
    <d v="1899-12-30T06:21:43"/>
    <n v="6"/>
    <x v="2"/>
    <x v="1"/>
    <s v="Failed"/>
    <n v="0"/>
    <n v="1"/>
    <n v="1"/>
    <x v="1"/>
    <s v=""/>
  </r>
  <r>
    <n v="2930"/>
    <x v="1"/>
    <x v="300"/>
    <x v="2"/>
    <d v="2016-07-13T06:26:50"/>
    <s v="NA"/>
    <d v="2016-07-13T00:00:00"/>
    <d v="1899-12-30T06:26:50"/>
    <n v="6"/>
    <x v="2"/>
    <x v="4"/>
    <s v="Failed"/>
    <n v="0"/>
    <n v="1"/>
    <n v="1"/>
    <x v="1"/>
    <s v=""/>
  </r>
  <r>
    <n v="2949"/>
    <x v="1"/>
    <x v="300"/>
    <x v="2"/>
    <d v="2016-07-13T06:40:38"/>
    <s v="NA"/>
    <d v="2016-07-13T00:00:00"/>
    <d v="1899-12-30T06:40:38"/>
    <n v="6"/>
    <x v="2"/>
    <x v="6"/>
    <s v="Failed"/>
    <n v="0"/>
    <n v="1"/>
    <n v="1"/>
    <x v="1"/>
    <s v=""/>
  </r>
  <r>
    <n v="2955"/>
    <x v="1"/>
    <x v="300"/>
    <x v="2"/>
    <d v="2016-07-13T06:41:50"/>
    <s v="NA"/>
    <d v="2016-07-13T00:00:00"/>
    <d v="1899-12-30T06:41:50"/>
    <n v="6"/>
    <x v="2"/>
    <x v="2"/>
    <s v="Failed"/>
    <n v="0"/>
    <n v="1"/>
    <n v="1"/>
    <x v="1"/>
    <s v=""/>
  </r>
  <r>
    <n v="2954"/>
    <x v="1"/>
    <x v="300"/>
    <x v="2"/>
    <d v="2016-07-13T06:44:03"/>
    <s v="NA"/>
    <d v="2016-07-13T00:00:00"/>
    <d v="1899-12-30T06:44:03"/>
    <n v="6"/>
    <x v="2"/>
    <x v="5"/>
    <s v="Failed"/>
    <n v="0"/>
    <n v="1"/>
    <n v="1"/>
    <x v="1"/>
    <s v=""/>
  </r>
  <r>
    <n v="2976"/>
    <x v="1"/>
    <x v="300"/>
    <x v="2"/>
    <d v="2016-07-13T06:50:44"/>
    <s v="NA"/>
    <d v="2016-07-13T00:00:00"/>
    <d v="1899-12-30T06:50:44"/>
    <n v="6"/>
    <x v="2"/>
    <x v="2"/>
    <s v="Failed"/>
    <n v="0"/>
    <n v="1"/>
    <n v="1"/>
    <x v="1"/>
    <s v=""/>
  </r>
  <r>
    <n v="2967"/>
    <x v="1"/>
    <x v="300"/>
    <x v="2"/>
    <d v="2016-07-13T06:52:21"/>
    <s v="NA"/>
    <d v="2016-07-13T00:00:00"/>
    <d v="1899-12-30T06:52:21"/>
    <n v="6"/>
    <x v="2"/>
    <x v="1"/>
    <s v="Failed"/>
    <n v="0"/>
    <n v="1"/>
    <n v="1"/>
    <x v="1"/>
    <s v=""/>
  </r>
  <r>
    <n v="2972"/>
    <x v="1"/>
    <x v="300"/>
    <x v="2"/>
    <d v="2016-07-13T06:55:45"/>
    <s v="NA"/>
    <d v="2016-07-13T00:00:00"/>
    <d v="1899-12-30T06:55:45"/>
    <n v="6"/>
    <x v="2"/>
    <x v="4"/>
    <s v="Failed"/>
    <n v="0"/>
    <n v="1"/>
    <n v="1"/>
    <x v="1"/>
    <s v=""/>
  </r>
  <r>
    <n v="2980"/>
    <x v="1"/>
    <x v="300"/>
    <x v="2"/>
    <d v="2016-07-13T06:57:15"/>
    <s v="NA"/>
    <d v="2016-07-13T00:00:00"/>
    <d v="1899-12-30T06:57:15"/>
    <n v="6"/>
    <x v="2"/>
    <x v="3"/>
    <s v="Failed"/>
    <n v="0"/>
    <n v="1"/>
    <n v="1"/>
    <x v="1"/>
    <s v=""/>
  </r>
  <r>
    <n v="2981"/>
    <x v="1"/>
    <x v="300"/>
    <x v="2"/>
    <d v="2016-07-13T07:03:27"/>
    <s v="NA"/>
    <d v="2016-07-13T00:00:00"/>
    <d v="1899-12-30T07:03:27"/>
    <n v="7"/>
    <x v="2"/>
    <x v="1"/>
    <s v="Failed"/>
    <n v="0"/>
    <n v="1"/>
    <n v="1"/>
    <x v="1"/>
    <s v=""/>
  </r>
  <r>
    <n v="2984"/>
    <x v="1"/>
    <x v="300"/>
    <x v="2"/>
    <d v="2016-07-13T07:05:33"/>
    <s v="NA"/>
    <d v="2016-07-13T00:00:00"/>
    <d v="1899-12-30T07:05:33"/>
    <n v="7"/>
    <x v="2"/>
    <x v="6"/>
    <s v="Failed"/>
    <n v="0"/>
    <n v="1"/>
    <n v="1"/>
    <x v="1"/>
    <s v=""/>
  </r>
  <r>
    <n v="2999"/>
    <x v="0"/>
    <x v="300"/>
    <x v="2"/>
    <d v="2016-07-13T07:10:18"/>
    <s v="NA"/>
    <d v="2016-07-13T00:00:00"/>
    <d v="1899-12-30T07:10:18"/>
    <n v="7"/>
    <x v="2"/>
    <x v="0"/>
    <s v="Failed"/>
    <n v="0"/>
    <n v="1"/>
    <n v="1"/>
    <x v="0"/>
    <s v=""/>
  </r>
  <r>
    <n v="3003"/>
    <x v="1"/>
    <x v="300"/>
    <x v="2"/>
    <d v="2016-07-13T07:13:39"/>
    <s v="NA"/>
    <d v="2016-07-13T00:00:00"/>
    <d v="1899-12-30T07:13:39"/>
    <n v="7"/>
    <x v="2"/>
    <x v="5"/>
    <s v="Failed"/>
    <n v="0"/>
    <n v="1"/>
    <n v="1"/>
    <x v="1"/>
    <s v=""/>
  </r>
  <r>
    <n v="3000"/>
    <x v="1"/>
    <x v="300"/>
    <x v="2"/>
    <d v="2016-07-13T07:16:37"/>
    <s v="NA"/>
    <d v="2016-07-13T00:00:00"/>
    <d v="1899-12-30T07:16:37"/>
    <n v="7"/>
    <x v="2"/>
    <x v="4"/>
    <s v="Failed"/>
    <n v="0"/>
    <n v="1"/>
    <n v="1"/>
    <x v="1"/>
    <s v=""/>
  </r>
  <r>
    <n v="3007"/>
    <x v="1"/>
    <x v="300"/>
    <x v="2"/>
    <d v="2016-07-13T07:21:15"/>
    <s v="NA"/>
    <d v="2016-07-13T00:00:00"/>
    <d v="1899-12-30T07:21:15"/>
    <n v="7"/>
    <x v="2"/>
    <x v="4"/>
    <s v="Failed"/>
    <n v="0"/>
    <n v="1"/>
    <n v="1"/>
    <x v="1"/>
    <s v=""/>
  </r>
  <r>
    <n v="3002"/>
    <x v="1"/>
    <x v="300"/>
    <x v="2"/>
    <d v="2016-07-13T07:21:45"/>
    <s v="NA"/>
    <d v="2016-07-13T00:00:00"/>
    <d v="1899-12-30T07:21:45"/>
    <n v="7"/>
    <x v="2"/>
    <x v="1"/>
    <s v="Failed"/>
    <n v="0"/>
    <n v="1"/>
    <n v="1"/>
    <x v="1"/>
    <s v=""/>
  </r>
  <r>
    <n v="3011"/>
    <x v="1"/>
    <x v="300"/>
    <x v="2"/>
    <d v="2016-07-13T07:22:33"/>
    <s v="NA"/>
    <d v="2016-07-13T00:00:00"/>
    <d v="1899-12-30T07:22:33"/>
    <n v="7"/>
    <x v="2"/>
    <x v="2"/>
    <s v="Failed"/>
    <n v="0"/>
    <n v="1"/>
    <n v="1"/>
    <x v="1"/>
    <s v=""/>
  </r>
  <r>
    <n v="3029"/>
    <x v="1"/>
    <x v="300"/>
    <x v="2"/>
    <d v="2016-07-13T07:36:22"/>
    <s v="NA"/>
    <d v="2016-07-13T00:00:00"/>
    <d v="1899-12-30T07:36:22"/>
    <n v="7"/>
    <x v="2"/>
    <x v="3"/>
    <s v="Failed"/>
    <n v="0"/>
    <n v="1"/>
    <n v="1"/>
    <x v="1"/>
    <s v=""/>
  </r>
  <r>
    <n v="3047"/>
    <x v="1"/>
    <x v="300"/>
    <x v="2"/>
    <d v="2016-07-13T07:42:40"/>
    <s v="NA"/>
    <d v="2016-07-13T00:00:00"/>
    <d v="1899-12-30T07:42:40"/>
    <n v="7"/>
    <x v="2"/>
    <x v="6"/>
    <s v="Failed"/>
    <n v="0"/>
    <n v="1"/>
    <n v="1"/>
    <x v="1"/>
    <s v=""/>
  </r>
  <r>
    <n v="3046"/>
    <x v="1"/>
    <x v="300"/>
    <x v="2"/>
    <d v="2016-07-13T07:43:36"/>
    <s v="NA"/>
    <d v="2016-07-13T00:00:00"/>
    <d v="1899-12-30T07:43:36"/>
    <n v="7"/>
    <x v="2"/>
    <x v="2"/>
    <s v="Failed"/>
    <n v="0"/>
    <n v="1"/>
    <n v="1"/>
    <x v="1"/>
    <s v=""/>
  </r>
  <r>
    <n v="3056"/>
    <x v="1"/>
    <x v="300"/>
    <x v="2"/>
    <d v="2016-07-13T07:48:26"/>
    <s v="NA"/>
    <d v="2016-07-13T00:00:00"/>
    <d v="1899-12-30T07:48:26"/>
    <n v="7"/>
    <x v="2"/>
    <x v="4"/>
    <s v="Failed"/>
    <n v="0"/>
    <n v="1"/>
    <n v="1"/>
    <x v="1"/>
    <s v=""/>
  </r>
  <r>
    <n v="3058"/>
    <x v="1"/>
    <x v="300"/>
    <x v="2"/>
    <d v="2016-07-13T07:55:34"/>
    <s v="NA"/>
    <d v="2016-07-13T00:00:00"/>
    <d v="1899-12-30T07:55:34"/>
    <n v="7"/>
    <x v="2"/>
    <x v="1"/>
    <s v="Failed"/>
    <n v="0"/>
    <n v="1"/>
    <n v="1"/>
    <x v="1"/>
    <s v=""/>
  </r>
  <r>
    <n v="3071"/>
    <x v="1"/>
    <x v="300"/>
    <x v="2"/>
    <d v="2016-07-13T08:07:03"/>
    <s v="NA"/>
    <d v="2016-07-13T00:00:00"/>
    <d v="1899-12-30T08:07:03"/>
    <n v="8"/>
    <x v="2"/>
    <x v="3"/>
    <s v="Failed"/>
    <n v="0"/>
    <n v="1"/>
    <n v="1"/>
    <x v="1"/>
    <s v=""/>
  </r>
  <r>
    <n v="3077"/>
    <x v="1"/>
    <x v="300"/>
    <x v="2"/>
    <d v="2016-07-13T08:12:02"/>
    <s v="NA"/>
    <d v="2016-07-13T00:00:00"/>
    <d v="1899-12-30T08:12:02"/>
    <n v="8"/>
    <x v="2"/>
    <x v="4"/>
    <s v="Failed"/>
    <n v="0"/>
    <n v="1"/>
    <n v="1"/>
    <x v="1"/>
    <s v=""/>
  </r>
  <r>
    <n v="3078"/>
    <x v="1"/>
    <x v="300"/>
    <x v="2"/>
    <d v="2016-07-13T08:14:30"/>
    <s v="NA"/>
    <d v="2016-07-13T00:00:00"/>
    <d v="1899-12-30T08:14:30"/>
    <n v="8"/>
    <x v="2"/>
    <x v="3"/>
    <s v="Failed"/>
    <n v="0"/>
    <n v="1"/>
    <n v="1"/>
    <x v="1"/>
    <s v=""/>
  </r>
  <r>
    <n v="3095"/>
    <x v="1"/>
    <x v="300"/>
    <x v="2"/>
    <d v="2016-07-13T08:15:08"/>
    <s v="NA"/>
    <d v="2016-07-13T00:00:00"/>
    <d v="1899-12-30T08:15:08"/>
    <n v="8"/>
    <x v="2"/>
    <x v="2"/>
    <s v="Failed"/>
    <n v="0"/>
    <n v="1"/>
    <n v="1"/>
    <x v="1"/>
    <s v=""/>
  </r>
  <r>
    <n v="3091"/>
    <x v="1"/>
    <x v="300"/>
    <x v="2"/>
    <d v="2016-07-13T08:16:05"/>
    <s v="NA"/>
    <d v="2016-07-13T00:00:00"/>
    <d v="1899-12-30T08:16:05"/>
    <n v="8"/>
    <x v="2"/>
    <x v="4"/>
    <s v="Failed"/>
    <n v="0"/>
    <n v="1"/>
    <n v="1"/>
    <x v="1"/>
    <s v=""/>
  </r>
  <r>
    <n v="3087"/>
    <x v="1"/>
    <x v="300"/>
    <x v="2"/>
    <d v="2016-07-13T08:19:00"/>
    <s v="NA"/>
    <d v="2016-07-13T00:00:00"/>
    <d v="1899-12-30T08:19:00"/>
    <n v="8"/>
    <x v="2"/>
    <x v="5"/>
    <s v="Failed"/>
    <n v="0"/>
    <n v="1"/>
    <n v="1"/>
    <x v="1"/>
    <s v=""/>
  </r>
  <r>
    <n v="3093"/>
    <x v="1"/>
    <x v="300"/>
    <x v="2"/>
    <d v="2016-07-13T08:23:33"/>
    <s v="NA"/>
    <d v="2016-07-13T00:00:00"/>
    <d v="1899-12-30T08:23:33"/>
    <n v="8"/>
    <x v="2"/>
    <x v="1"/>
    <s v="Failed"/>
    <n v="0"/>
    <n v="1"/>
    <n v="1"/>
    <x v="1"/>
    <s v=""/>
  </r>
  <r>
    <n v="3103"/>
    <x v="1"/>
    <x v="300"/>
    <x v="2"/>
    <d v="2016-07-13T08:23:52"/>
    <s v="NA"/>
    <d v="2016-07-13T00:00:00"/>
    <d v="1899-12-30T08:23:52"/>
    <n v="8"/>
    <x v="2"/>
    <x v="6"/>
    <s v="Failed"/>
    <n v="0"/>
    <n v="1"/>
    <n v="1"/>
    <x v="1"/>
    <s v=""/>
  </r>
  <r>
    <n v="3102"/>
    <x v="1"/>
    <x v="300"/>
    <x v="2"/>
    <d v="2016-07-13T08:27:14"/>
    <s v="NA"/>
    <d v="2016-07-13T00:00:00"/>
    <d v="1899-12-30T08:27:14"/>
    <n v="8"/>
    <x v="2"/>
    <x v="2"/>
    <s v="Failed"/>
    <n v="0"/>
    <n v="1"/>
    <n v="1"/>
    <x v="1"/>
    <s v=""/>
  </r>
  <r>
    <n v="3106"/>
    <x v="1"/>
    <x v="300"/>
    <x v="2"/>
    <d v="2016-07-13T08:27:41"/>
    <s v="NA"/>
    <d v="2016-07-13T00:00:00"/>
    <d v="1899-12-30T08:27:41"/>
    <n v="8"/>
    <x v="2"/>
    <x v="3"/>
    <s v="Failed"/>
    <n v="0"/>
    <n v="1"/>
    <n v="1"/>
    <x v="1"/>
    <s v=""/>
  </r>
  <r>
    <n v="3105"/>
    <x v="1"/>
    <x v="300"/>
    <x v="2"/>
    <d v="2016-07-13T08:29:20"/>
    <s v="NA"/>
    <d v="2016-07-13T00:00:00"/>
    <d v="1899-12-30T08:29:20"/>
    <n v="8"/>
    <x v="2"/>
    <x v="4"/>
    <s v="Failed"/>
    <n v="0"/>
    <n v="1"/>
    <n v="1"/>
    <x v="1"/>
    <s v=""/>
  </r>
  <r>
    <n v="3128"/>
    <x v="1"/>
    <x v="300"/>
    <x v="2"/>
    <d v="2016-07-13T08:33:01"/>
    <s v="NA"/>
    <d v="2016-07-13T00:00:00"/>
    <d v="1899-12-30T08:33:01"/>
    <n v="8"/>
    <x v="2"/>
    <x v="1"/>
    <s v="Failed"/>
    <n v="0"/>
    <n v="1"/>
    <n v="1"/>
    <x v="1"/>
    <s v=""/>
  </r>
  <r>
    <n v="3116"/>
    <x v="1"/>
    <x v="300"/>
    <x v="2"/>
    <d v="2016-07-13T08:34:31"/>
    <s v="NA"/>
    <d v="2016-07-13T00:00:00"/>
    <d v="1899-12-30T08:34:31"/>
    <n v="8"/>
    <x v="2"/>
    <x v="2"/>
    <s v="Failed"/>
    <n v="0"/>
    <n v="1"/>
    <n v="1"/>
    <x v="1"/>
    <s v=""/>
  </r>
  <r>
    <n v="3115"/>
    <x v="1"/>
    <x v="300"/>
    <x v="2"/>
    <d v="2016-07-13T08:37:42"/>
    <s v="NA"/>
    <d v="2016-07-13T00:00:00"/>
    <d v="1899-12-30T08:37:42"/>
    <n v="8"/>
    <x v="2"/>
    <x v="5"/>
    <s v="Failed"/>
    <n v="0"/>
    <n v="1"/>
    <n v="1"/>
    <x v="1"/>
    <s v=""/>
  </r>
  <r>
    <n v="3121"/>
    <x v="1"/>
    <x v="300"/>
    <x v="2"/>
    <d v="2016-07-13T08:39:51"/>
    <s v="NA"/>
    <d v="2016-07-13T00:00:00"/>
    <d v="1899-12-30T08:39:51"/>
    <n v="8"/>
    <x v="2"/>
    <x v="1"/>
    <s v="Failed"/>
    <n v="0"/>
    <n v="1"/>
    <n v="1"/>
    <x v="1"/>
    <s v=""/>
  </r>
  <r>
    <n v="3124"/>
    <x v="1"/>
    <x v="300"/>
    <x v="2"/>
    <d v="2016-07-13T08:40:39"/>
    <s v="NA"/>
    <d v="2016-07-13T00:00:00"/>
    <d v="1899-12-30T08:40:39"/>
    <n v="8"/>
    <x v="2"/>
    <x v="6"/>
    <s v="Failed"/>
    <n v="0"/>
    <n v="1"/>
    <n v="1"/>
    <x v="1"/>
    <s v=""/>
  </r>
  <r>
    <n v="3127"/>
    <x v="1"/>
    <x v="300"/>
    <x v="2"/>
    <d v="2016-07-13T08:41:04"/>
    <s v="NA"/>
    <d v="2016-07-13T00:00:00"/>
    <d v="1899-12-30T08:41:04"/>
    <n v="8"/>
    <x v="2"/>
    <x v="3"/>
    <s v="Failed"/>
    <n v="0"/>
    <n v="1"/>
    <n v="1"/>
    <x v="1"/>
    <s v=""/>
  </r>
  <r>
    <n v="3133"/>
    <x v="1"/>
    <x v="300"/>
    <x v="2"/>
    <d v="2016-07-13T08:42:30"/>
    <s v="NA"/>
    <d v="2016-07-13T00:00:00"/>
    <d v="1899-12-30T08:42:30"/>
    <n v="8"/>
    <x v="2"/>
    <x v="4"/>
    <s v="Failed"/>
    <n v="0"/>
    <n v="1"/>
    <n v="1"/>
    <x v="1"/>
    <s v=""/>
  </r>
  <r>
    <n v="3136"/>
    <x v="1"/>
    <x v="300"/>
    <x v="2"/>
    <d v="2016-07-13T08:51:28"/>
    <s v="NA"/>
    <d v="2016-07-13T00:00:00"/>
    <d v="1899-12-30T08:51:28"/>
    <n v="8"/>
    <x v="2"/>
    <x v="5"/>
    <s v="Failed"/>
    <n v="0"/>
    <n v="1"/>
    <n v="1"/>
    <x v="1"/>
    <s v=""/>
  </r>
  <r>
    <n v="3164"/>
    <x v="1"/>
    <x v="300"/>
    <x v="2"/>
    <d v="2016-07-13T09:05:28"/>
    <s v="NA"/>
    <d v="2016-07-13T00:00:00"/>
    <d v="1899-12-30T09:05:28"/>
    <n v="9"/>
    <x v="2"/>
    <x v="5"/>
    <s v="Failed"/>
    <n v="0"/>
    <n v="1"/>
    <n v="1"/>
    <x v="1"/>
    <s v=""/>
  </r>
  <r>
    <n v="3165"/>
    <x v="1"/>
    <x v="300"/>
    <x v="2"/>
    <d v="2016-07-13T09:09:20"/>
    <s v="NA"/>
    <d v="2016-07-13T00:00:00"/>
    <d v="1899-12-30T09:09:20"/>
    <n v="9"/>
    <x v="2"/>
    <x v="2"/>
    <s v="Failed"/>
    <n v="0"/>
    <n v="1"/>
    <n v="1"/>
    <x v="1"/>
    <s v=""/>
  </r>
  <r>
    <n v="3167"/>
    <x v="1"/>
    <x v="300"/>
    <x v="2"/>
    <d v="2016-07-13T09:10:21"/>
    <s v="NA"/>
    <d v="2016-07-13T00:00:00"/>
    <d v="1899-12-30T09:10:21"/>
    <n v="9"/>
    <x v="2"/>
    <x v="0"/>
    <s v="Failed"/>
    <n v="0"/>
    <n v="1"/>
    <n v="1"/>
    <x v="1"/>
    <s v=""/>
  </r>
  <r>
    <n v="3178"/>
    <x v="1"/>
    <x v="300"/>
    <x v="2"/>
    <d v="2016-07-13T09:20:15"/>
    <s v="NA"/>
    <d v="2016-07-13T00:00:00"/>
    <d v="1899-12-30T09:20:15"/>
    <n v="9"/>
    <x v="2"/>
    <x v="5"/>
    <s v="Failed"/>
    <n v="0"/>
    <n v="1"/>
    <n v="1"/>
    <x v="1"/>
    <s v=""/>
  </r>
  <r>
    <n v="3195"/>
    <x v="1"/>
    <x v="300"/>
    <x v="2"/>
    <d v="2016-07-13T09:34:47"/>
    <s v="NA"/>
    <d v="2016-07-13T00:00:00"/>
    <d v="1899-12-30T09:34:47"/>
    <n v="9"/>
    <x v="2"/>
    <x v="0"/>
    <s v="Failed"/>
    <n v="0"/>
    <n v="1"/>
    <n v="1"/>
    <x v="1"/>
    <s v=""/>
  </r>
  <r>
    <n v="3204"/>
    <x v="1"/>
    <x v="300"/>
    <x v="2"/>
    <d v="2016-07-13T09:37:15"/>
    <s v="NA"/>
    <d v="2016-07-13T00:00:00"/>
    <d v="1899-12-30T09:37:15"/>
    <n v="9"/>
    <x v="2"/>
    <x v="3"/>
    <s v="Failed"/>
    <n v="0"/>
    <n v="1"/>
    <n v="1"/>
    <x v="1"/>
    <s v=""/>
  </r>
  <r>
    <n v="3199"/>
    <x v="1"/>
    <x v="300"/>
    <x v="2"/>
    <d v="2016-07-13T09:41:57"/>
    <s v="NA"/>
    <d v="2016-07-13T00:00:00"/>
    <d v="1899-12-30T09:41:57"/>
    <n v="9"/>
    <x v="2"/>
    <x v="5"/>
    <s v="Failed"/>
    <n v="0"/>
    <n v="1"/>
    <n v="1"/>
    <x v="1"/>
    <s v=""/>
  </r>
  <r>
    <n v="3219"/>
    <x v="1"/>
    <x v="300"/>
    <x v="2"/>
    <d v="2016-07-13T09:45:12"/>
    <s v="NA"/>
    <d v="2016-07-13T00:00:00"/>
    <d v="1899-12-30T09:45:12"/>
    <n v="9"/>
    <x v="2"/>
    <x v="1"/>
    <s v="Failed"/>
    <n v="0"/>
    <n v="1"/>
    <n v="1"/>
    <x v="1"/>
    <s v=""/>
  </r>
  <r>
    <n v="3209"/>
    <x v="1"/>
    <x v="300"/>
    <x v="2"/>
    <d v="2016-07-13T09:52:16"/>
    <s v="NA"/>
    <d v="2016-07-13T00:00:00"/>
    <d v="1899-12-30T09:52:16"/>
    <n v="9"/>
    <x v="2"/>
    <x v="0"/>
    <s v="Failed"/>
    <n v="0"/>
    <n v="1"/>
    <n v="1"/>
    <x v="1"/>
    <s v=""/>
  </r>
  <r>
    <n v="3225"/>
    <x v="1"/>
    <x v="300"/>
    <x v="2"/>
    <d v="2016-07-13T09:59:46"/>
    <s v="NA"/>
    <d v="2016-07-13T00:00:00"/>
    <d v="1899-12-30T09:59:46"/>
    <n v="9"/>
    <x v="2"/>
    <x v="3"/>
    <s v="Failed"/>
    <n v="0"/>
    <n v="1"/>
    <n v="1"/>
    <x v="1"/>
    <s v=""/>
  </r>
  <r>
    <n v="3241"/>
    <x v="1"/>
    <x v="300"/>
    <x v="2"/>
    <d v="2016-07-13T10:04:45"/>
    <s v="NA"/>
    <d v="2016-07-13T00:00:00"/>
    <d v="1899-12-30T10:04:45"/>
    <n v="10"/>
    <x v="0"/>
    <x v="5"/>
    <s v="Failed"/>
    <n v="0"/>
    <n v="1"/>
    <n v="1"/>
    <x v="1"/>
    <s v=""/>
  </r>
  <r>
    <n v="3234"/>
    <x v="1"/>
    <x v="300"/>
    <x v="2"/>
    <d v="2016-07-13T10:05:27"/>
    <s v="NA"/>
    <d v="2016-07-13T00:00:00"/>
    <d v="1899-12-30T10:05:27"/>
    <n v="10"/>
    <x v="0"/>
    <x v="5"/>
    <s v="Failed"/>
    <n v="0"/>
    <n v="1"/>
    <n v="1"/>
    <x v="1"/>
    <s v=""/>
  </r>
  <r>
    <n v="3239"/>
    <x v="1"/>
    <x v="300"/>
    <x v="2"/>
    <d v="2016-07-13T10:05:47"/>
    <s v="NA"/>
    <d v="2016-07-13T00:00:00"/>
    <d v="1899-12-30T10:05:47"/>
    <n v="10"/>
    <x v="0"/>
    <x v="3"/>
    <s v="Failed"/>
    <n v="0"/>
    <n v="1"/>
    <n v="1"/>
    <x v="1"/>
    <s v=""/>
  </r>
  <r>
    <n v="3252"/>
    <x v="1"/>
    <x v="300"/>
    <x v="2"/>
    <d v="2016-07-13T10:07:58"/>
    <s v="NA"/>
    <d v="2016-07-13T00:00:00"/>
    <d v="1899-12-30T10:07:58"/>
    <n v="10"/>
    <x v="0"/>
    <x v="4"/>
    <s v="Failed"/>
    <n v="0"/>
    <n v="1"/>
    <n v="1"/>
    <x v="1"/>
    <s v=""/>
  </r>
  <r>
    <n v="3244"/>
    <x v="1"/>
    <x v="300"/>
    <x v="2"/>
    <d v="2016-07-13T10:09:09"/>
    <s v="NA"/>
    <d v="2016-07-13T00:00:00"/>
    <d v="1899-12-30T10:09:09"/>
    <n v="10"/>
    <x v="0"/>
    <x v="0"/>
    <s v="Failed"/>
    <n v="0"/>
    <n v="1"/>
    <n v="1"/>
    <x v="1"/>
    <s v=""/>
  </r>
  <r>
    <n v="3246"/>
    <x v="1"/>
    <x v="300"/>
    <x v="2"/>
    <d v="2016-07-13T10:11:23"/>
    <s v="NA"/>
    <d v="2016-07-13T00:00:00"/>
    <d v="1899-12-30T10:11:23"/>
    <n v="10"/>
    <x v="0"/>
    <x v="3"/>
    <s v="Failed"/>
    <n v="0"/>
    <n v="1"/>
    <n v="1"/>
    <x v="1"/>
    <s v=""/>
  </r>
  <r>
    <n v="3257"/>
    <x v="1"/>
    <x v="300"/>
    <x v="2"/>
    <d v="2016-07-13T10:12:07"/>
    <s v="NA"/>
    <d v="2016-07-13T00:00:00"/>
    <d v="1899-12-30T10:12:07"/>
    <n v="10"/>
    <x v="0"/>
    <x v="6"/>
    <s v="Failed"/>
    <n v="0"/>
    <n v="1"/>
    <n v="1"/>
    <x v="1"/>
    <s v=""/>
  </r>
  <r>
    <n v="3251"/>
    <x v="1"/>
    <x v="300"/>
    <x v="2"/>
    <d v="2016-07-13T10:12:52"/>
    <s v="NA"/>
    <d v="2016-07-13T00:00:00"/>
    <d v="1899-12-30T10:12:52"/>
    <n v="10"/>
    <x v="0"/>
    <x v="0"/>
    <s v="Failed"/>
    <n v="0"/>
    <n v="1"/>
    <n v="1"/>
    <x v="1"/>
    <s v=""/>
  </r>
  <r>
    <n v="3247"/>
    <x v="1"/>
    <x v="300"/>
    <x v="2"/>
    <d v="2016-07-13T10:13:08"/>
    <s v="NA"/>
    <d v="2016-07-13T00:00:00"/>
    <d v="1899-12-30T10:13:08"/>
    <n v="10"/>
    <x v="0"/>
    <x v="1"/>
    <s v="Failed"/>
    <n v="0"/>
    <n v="1"/>
    <n v="1"/>
    <x v="1"/>
    <s v=""/>
  </r>
  <r>
    <n v="3259"/>
    <x v="1"/>
    <x v="300"/>
    <x v="2"/>
    <d v="2016-07-13T10:16:53"/>
    <s v="NA"/>
    <d v="2016-07-13T00:00:00"/>
    <d v="1899-12-30T10:16:53"/>
    <n v="10"/>
    <x v="0"/>
    <x v="4"/>
    <s v="Failed"/>
    <n v="0"/>
    <n v="1"/>
    <n v="1"/>
    <x v="1"/>
    <s v=""/>
  </r>
  <r>
    <n v="3267"/>
    <x v="1"/>
    <x v="300"/>
    <x v="2"/>
    <d v="2016-07-13T10:25:44"/>
    <s v="NA"/>
    <d v="2016-07-13T00:00:00"/>
    <d v="1899-12-30T10:25:44"/>
    <n v="10"/>
    <x v="0"/>
    <x v="3"/>
    <s v="Failed"/>
    <n v="0"/>
    <n v="1"/>
    <n v="1"/>
    <x v="1"/>
    <s v=""/>
  </r>
  <r>
    <n v="3269"/>
    <x v="0"/>
    <x v="300"/>
    <x v="2"/>
    <d v="2016-07-13T10:31:15"/>
    <s v="NA"/>
    <d v="2016-07-13T00:00:00"/>
    <d v="1899-12-30T10:31:15"/>
    <n v="10"/>
    <x v="0"/>
    <x v="5"/>
    <s v="Failed"/>
    <n v="0"/>
    <n v="1"/>
    <n v="1"/>
    <x v="0"/>
    <s v=""/>
  </r>
  <r>
    <n v="3272"/>
    <x v="1"/>
    <x v="300"/>
    <x v="2"/>
    <d v="2016-07-13T10:38:09"/>
    <s v="NA"/>
    <d v="2016-07-13T00:00:00"/>
    <d v="1899-12-30T10:38:09"/>
    <n v="10"/>
    <x v="0"/>
    <x v="0"/>
    <s v="Failed"/>
    <n v="0"/>
    <n v="1"/>
    <n v="1"/>
    <x v="1"/>
    <s v=""/>
  </r>
  <r>
    <n v="3278"/>
    <x v="1"/>
    <x v="300"/>
    <x v="2"/>
    <d v="2016-07-13T10:40:21"/>
    <s v="NA"/>
    <d v="2016-07-13T00:00:00"/>
    <d v="1899-12-30T10:40:21"/>
    <n v="10"/>
    <x v="0"/>
    <x v="6"/>
    <s v="Failed"/>
    <n v="0"/>
    <n v="1"/>
    <n v="1"/>
    <x v="1"/>
    <s v=""/>
  </r>
  <r>
    <n v="3279"/>
    <x v="0"/>
    <x v="300"/>
    <x v="2"/>
    <d v="2016-07-13T10:41:58"/>
    <s v="NA"/>
    <d v="2016-07-13T00:00:00"/>
    <d v="1899-12-30T10:41:58"/>
    <n v="10"/>
    <x v="0"/>
    <x v="0"/>
    <s v="Failed"/>
    <n v="0"/>
    <n v="1"/>
    <n v="1"/>
    <x v="0"/>
    <s v=""/>
  </r>
  <r>
    <n v="3284"/>
    <x v="0"/>
    <x v="300"/>
    <x v="2"/>
    <d v="2016-07-13T10:49:30"/>
    <s v="NA"/>
    <d v="2016-07-13T00:00:00"/>
    <d v="1899-12-30T10:49:30"/>
    <n v="10"/>
    <x v="0"/>
    <x v="2"/>
    <s v="Failed"/>
    <n v="0"/>
    <n v="1"/>
    <n v="1"/>
    <x v="0"/>
    <s v=""/>
  </r>
  <r>
    <n v="3288"/>
    <x v="1"/>
    <x v="300"/>
    <x v="2"/>
    <d v="2016-07-13T11:03:57"/>
    <s v="NA"/>
    <d v="2016-07-13T00:00:00"/>
    <d v="1899-12-30T11:03:57"/>
    <n v="11"/>
    <x v="0"/>
    <x v="3"/>
    <s v="Failed"/>
    <n v="0"/>
    <n v="1"/>
    <n v="1"/>
    <x v="1"/>
    <s v=""/>
  </r>
  <r>
    <n v="3290"/>
    <x v="1"/>
    <x v="300"/>
    <x v="2"/>
    <d v="2016-07-13T11:14:32"/>
    <s v="NA"/>
    <d v="2016-07-13T00:00:00"/>
    <d v="1899-12-30T11:14:32"/>
    <n v="11"/>
    <x v="0"/>
    <x v="5"/>
    <s v="Failed"/>
    <n v="0"/>
    <n v="1"/>
    <n v="1"/>
    <x v="1"/>
    <s v=""/>
  </r>
  <r>
    <n v="3296"/>
    <x v="1"/>
    <x v="300"/>
    <x v="2"/>
    <d v="2016-07-13T11:39:17"/>
    <s v="NA"/>
    <d v="2016-07-13T00:00:00"/>
    <d v="1899-12-30T11:39:17"/>
    <n v="11"/>
    <x v="0"/>
    <x v="1"/>
    <s v="Failed"/>
    <n v="0"/>
    <n v="1"/>
    <n v="1"/>
    <x v="1"/>
    <s v=""/>
  </r>
  <r>
    <n v="3308"/>
    <x v="1"/>
    <x v="300"/>
    <x v="2"/>
    <d v="2016-07-13T11:58:29"/>
    <s v="NA"/>
    <d v="2016-07-13T00:00:00"/>
    <d v="1899-12-30T11:58:29"/>
    <n v="11"/>
    <x v="0"/>
    <x v="4"/>
    <s v="Failed"/>
    <n v="0"/>
    <n v="1"/>
    <n v="1"/>
    <x v="1"/>
    <s v=""/>
  </r>
  <r>
    <n v="3322"/>
    <x v="1"/>
    <x v="300"/>
    <x v="2"/>
    <d v="2016-07-13T12:21:27"/>
    <s v="NA"/>
    <d v="2016-07-13T00:00:00"/>
    <d v="1899-12-30T12:21:27"/>
    <n v="12"/>
    <x v="0"/>
    <x v="4"/>
    <s v="Failed"/>
    <n v="0"/>
    <n v="1"/>
    <n v="1"/>
    <x v="1"/>
    <s v=""/>
  </r>
  <r>
    <n v="3325"/>
    <x v="0"/>
    <x v="300"/>
    <x v="2"/>
    <d v="2016-07-13T12:26:46"/>
    <s v="NA"/>
    <d v="2016-07-13T00:00:00"/>
    <d v="1899-12-30T12:26:46"/>
    <n v="12"/>
    <x v="0"/>
    <x v="5"/>
    <s v="Failed"/>
    <n v="0"/>
    <n v="1"/>
    <n v="1"/>
    <x v="0"/>
    <s v=""/>
  </r>
  <r>
    <n v="3332"/>
    <x v="1"/>
    <x v="300"/>
    <x v="2"/>
    <d v="2016-07-13T12:34:06"/>
    <s v="NA"/>
    <d v="2016-07-13T00:00:00"/>
    <d v="1899-12-30T12:34:06"/>
    <n v="12"/>
    <x v="0"/>
    <x v="5"/>
    <s v="Failed"/>
    <n v="0"/>
    <n v="1"/>
    <n v="1"/>
    <x v="1"/>
    <s v=""/>
  </r>
  <r>
    <n v="3331"/>
    <x v="1"/>
    <x v="300"/>
    <x v="2"/>
    <d v="2016-07-13T12:37:35"/>
    <s v="NA"/>
    <d v="2016-07-13T00:00:00"/>
    <d v="1899-12-30T12:37:35"/>
    <n v="12"/>
    <x v="0"/>
    <x v="1"/>
    <s v="Failed"/>
    <n v="0"/>
    <n v="1"/>
    <n v="1"/>
    <x v="1"/>
    <s v=""/>
  </r>
  <r>
    <n v="3335"/>
    <x v="1"/>
    <x v="300"/>
    <x v="2"/>
    <d v="2016-07-13T12:39:01"/>
    <s v="NA"/>
    <d v="2016-07-13T00:00:00"/>
    <d v="1899-12-30T12:39:01"/>
    <n v="12"/>
    <x v="0"/>
    <x v="0"/>
    <s v="Failed"/>
    <n v="0"/>
    <n v="1"/>
    <n v="1"/>
    <x v="1"/>
    <s v=""/>
  </r>
  <r>
    <n v="3345"/>
    <x v="0"/>
    <x v="300"/>
    <x v="2"/>
    <d v="2016-07-13T13:04:58"/>
    <s v="NA"/>
    <d v="2016-07-13T00:00:00"/>
    <d v="1899-12-30T13:04:58"/>
    <n v="13"/>
    <x v="0"/>
    <x v="1"/>
    <s v="Failed"/>
    <n v="0"/>
    <n v="1"/>
    <n v="1"/>
    <x v="0"/>
    <s v=""/>
  </r>
  <r>
    <n v="3350"/>
    <x v="1"/>
    <x v="300"/>
    <x v="2"/>
    <d v="2016-07-13T13:17:08"/>
    <s v="NA"/>
    <d v="2016-07-13T00:00:00"/>
    <d v="1899-12-30T13:17:08"/>
    <n v="13"/>
    <x v="0"/>
    <x v="4"/>
    <s v="Failed"/>
    <n v="0"/>
    <n v="1"/>
    <n v="1"/>
    <x v="1"/>
    <s v=""/>
  </r>
  <r>
    <n v="3349"/>
    <x v="0"/>
    <x v="300"/>
    <x v="2"/>
    <d v="2016-07-13T13:18:21"/>
    <s v="NA"/>
    <d v="2016-07-13T00:00:00"/>
    <d v="1899-12-30T13:18:21"/>
    <n v="13"/>
    <x v="0"/>
    <x v="0"/>
    <s v="Failed"/>
    <n v="0"/>
    <n v="1"/>
    <n v="1"/>
    <x v="0"/>
    <s v=""/>
  </r>
  <r>
    <n v="3361"/>
    <x v="1"/>
    <x v="300"/>
    <x v="2"/>
    <d v="2016-07-13T13:32:11"/>
    <s v="NA"/>
    <d v="2016-07-13T00:00:00"/>
    <d v="1899-12-30T13:32:11"/>
    <n v="13"/>
    <x v="0"/>
    <x v="2"/>
    <s v="Failed"/>
    <n v="0"/>
    <n v="1"/>
    <n v="1"/>
    <x v="1"/>
    <s v=""/>
  </r>
  <r>
    <n v="3356"/>
    <x v="0"/>
    <x v="300"/>
    <x v="2"/>
    <d v="2016-07-13T13:32:46"/>
    <s v="NA"/>
    <d v="2016-07-13T00:00:00"/>
    <d v="1899-12-30T13:32:46"/>
    <n v="13"/>
    <x v="0"/>
    <x v="0"/>
    <s v="Failed"/>
    <n v="0"/>
    <n v="1"/>
    <n v="1"/>
    <x v="0"/>
    <s v=""/>
  </r>
  <r>
    <n v="3364"/>
    <x v="0"/>
    <x v="300"/>
    <x v="2"/>
    <d v="2016-07-13T13:41:21"/>
    <s v="NA"/>
    <d v="2016-07-13T00:00:00"/>
    <d v="1899-12-30T13:41:21"/>
    <n v="13"/>
    <x v="0"/>
    <x v="4"/>
    <s v="Failed"/>
    <n v="0"/>
    <n v="1"/>
    <n v="1"/>
    <x v="0"/>
    <s v=""/>
  </r>
  <r>
    <n v="3368"/>
    <x v="1"/>
    <x v="300"/>
    <x v="2"/>
    <d v="2016-07-13T13:53:34"/>
    <s v="NA"/>
    <d v="2016-07-13T00:00:00"/>
    <d v="1899-12-30T13:53:34"/>
    <n v="13"/>
    <x v="0"/>
    <x v="2"/>
    <s v="Failed"/>
    <n v="0"/>
    <n v="1"/>
    <n v="1"/>
    <x v="1"/>
    <s v=""/>
  </r>
  <r>
    <n v="3371"/>
    <x v="1"/>
    <x v="300"/>
    <x v="2"/>
    <d v="2016-07-13T14:02:38"/>
    <s v="NA"/>
    <d v="2016-07-13T00:00:00"/>
    <d v="1899-12-30T14:02:38"/>
    <n v="14"/>
    <x v="0"/>
    <x v="4"/>
    <s v="Failed"/>
    <n v="0"/>
    <n v="1"/>
    <n v="1"/>
    <x v="1"/>
    <s v=""/>
  </r>
  <r>
    <n v="3373"/>
    <x v="1"/>
    <x v="300"/>
    <x v="2"/>
    <d v="2016-07-13T14:06:55"/>
    <s v="NA"/>
    <d v="2016-07-13T00:00:00"/>
    <d v="1899-12-30T14:06:55"/>
    <n v="14"/>
    <x v="0"/>
    <x v="1"/>
    <s v="Failed"/>
    <n v="0"/>
    <n v="1"/>
    <n v="1"/>
    <x v="1"/>
    <s v=""/>
  </r>
  <r>
    <n v="3374"/>
    <x v="1"/>
    <x v="300"/>
    <x v="2"/>
    <d v="2016-07-13T14:13:45"/>
    <s v="NA"/>
    <d v="2016-07-13T00:00:00"/>
    <d v="1899-12-30T14:13:45"/>
    <n v="14"/>
    <x v="0"/>
    <x v="5"/>
    <s v="Failed"/>
    <n v="0"/>
    <n v="1"/>
    <n v="1"/>
    <x v="1"/>
    <s v=""/>
  </r>
  <r>
    <n v="3376"/>
    <x v="0"/>
    <x v="300"/>
    <x v="2"/>
    <d v="2016-07-13T14:18:40"/>
    <s v="NA"/>
    <d v="2016-07-13T00:00:00"/>
    <d v="1899-12-30T14:18:40"/>
    <n v="14"/>
    <x v="0"/>
    <x v="6"/>
    <s v="Failed"/>
    <n v="0"/>
    <n v="1"/>
    <n v="1"/>
    <x v="0"/>
    <s v=""/>
  </r>
  <r>
    <n v="3386"/>
    <x v="0"/>
    <x v="300"/>
    <x v="2"/>
    <d v="2016-07-13T14:39:43"/>
    <s v="NA"/>
    <d v="2016-07-13T00:00:00"/>
    <d v="1899-12-30T14:39:43"/>
    <n v="14"/>
    <x v="0"/>
    <x v="3"/>
    <s v="Failed"/>
    <n v="0"/>
    <n v="1"/>
    <n v="1"/>
    <x v="0"/>
    <s v=""/>
  </r>
  <r>
    <n v="3389"/>
    <x v="1"/>
    <x v="300"/>
    <x v="2"/>
    <d v="2016-07-13T14:39:52"/>
    <s v="NA"/>
    <d v="2016-07-13T00:00:00"/>
    <d v="1899-12-30T14:39:52"/>
    <n v="14"/>
    <x v="0"/>
    <x v="2"/>
    <s v="Failed"/>
    <n v="0"/>
    <n v="1"/>
    <n v="1"/>
    <x v="1"/>
    <s v=""/>
  </r>
  <r>
    <n v="3390"/>
    <x v="0"/>
    <x v="300"/>
    <x v="2"/>
    <d v="2016-07-13T14:40:57"/>
    <s v="NA"/>
    <d v="2016-07-13T00:00:00"/>
    <d v="1899-12-30T14:40:57"/>
    <n v="14"/>
    <x v="0"/>
    <x v="6"/>
    <s v="Failed"/>
    <n v="0"/>
    <n v="1"/>
    <n v="1"/>
    <x v="0"/>
    <s v=""/>
  </r>
  <r>
    <n v="3401"/>
    <x v="1"/>
    <x v="300"/>
    <x v="2"/>
    <d v="2016-07-13T15:11:36"/>
    <s v="NA"/>
    <d v="2016-07-13T00:00:00"/>
    <d v="1899-12-30T15:11:36"/>
    <n v="15"/>
    <x v="0"/>
    <x v="1"/>
    <s v="Failed"/>
    <n v="0"/>
    <n v="1"/>
    <n v="1"/>
    <x v="1"/>
    <s v=""/>
  </r>
  <r>
    <n v="3402"/>
    <x v="0"/>
    <x v="300"/>
    <x v="2"/>
    <d v="2016-07-13T15:12:06"/>
    <s v="NA"/>
    <d v="2016-07-13T00:00:00"/>
    <d v="1899-12-30T15:12:06"/>
    <n v="15"/>
    <x v="0"/>
    <x v="5"/>
    <s v="Failed"/>
    <n v="0"/>
    <n v="1"/>
    <n v="1"/>
    <x v="0"/>
    <s v=""/>
  </r>
  <r>
    <n v="3398"/>
    <x v="1"/>
    <x v="300"/>
    <x v="2"/>
    <d v="2016-07-13T15:12:10"/>
    <s v="NA"/>
    <d v="2016-07-13T00:00:00"/>
    <d v="1899-12-30T15:12:10"/>
    <n v="15"/>
    <x v="0"/>
    <x v="0"/>
    <s v="Failed"/>
    <n v="0"/>
    <n v="1"/>
    <n v="1"/>
    <x v="1"/>
    <s v=""/>
  </r>
  <r>
    <n v="3406"/>
    <x v="0"/>
    <x v="300"/>
    <x v="2"/>
    <d v="2016-07-13T15:20:18"/>
    <s v="NA"/>
    <d v="2016-07-13T00:00:00"/>
    <d v="1899-12-30T15:20:18"/>
    <n v="15"/>
    <x v="0"/>
    <x v="4"/>
    <s v="Failed"/>
    <n v="0"/>
    <n v="1"/>
    <n v="1"/>
    <x v="0"/>
    <s v=""/>
  </r>
  <r>
    <n v="3410"/>
    <x v="0"/>
    <x v="300"/>
    <x v="2"/>
    <d v="2016-07-13T15:24:21"/>
    <s v="NA"/>
    <d v="2016-07-13T00:00:00"/>
    <d v="1899-12-30T15:24:21"/>
    <n v="15"/>
    <x v="0"/>
    <x v="2"/>
    <s v="Failed"/>
    <n v="0"/>
    <n v="1"/>
    <n v="1"/>
    <x v="0"/>
    <s v=""/>
  </r>
  <r>
    <n v="3409"/>
    <x v="1"/>
    <x v="300"/>
    <x v="2"/>
    <d v="2016-07-13T15:25:37"/>
    <s v="NA"/>
    <d v="2016-07-13T00:00:00"/>
    <d v="1899-12-30T15:25:37"/>
    <n v="15"/>
    <x v="0"/>
    <x v="5"/>
    <s v="Failed"/>
    <n v="0"/>
    <n v="1"/>
    <n v="1"/>
    <x v="1"/>
    <s v=""/>
  </r>
  <r>
    <n v="3417"/>
    <x v="1"/>
    <x v="300"/>
    <x v="2"/>
    <d v="2016-07-13T15:41:19"/>
    <s v="NA"/>
    <d v="2016-07-13T00:00:00"/>
    <d v="1899-12-30T15:41:19"/>
    <n v="15"/>
    <x v="0"/>
    <x v="2"/>
    <s v="Failed"/>
    <n v="0"/>
    <n v="1"/>
    <n v="1"/>
    <x v="1"/>
    <s v=""/>
  </r>
  <r>
    <n v="3426"/>
    <x v="1"/>
    <x v="300"/>
    <x v="2"/>
    <d v="2016-07-13T15:56:08"/>
    <s v="NA"/>
    <d v="2016-07-13T00:00:00"/>
    <d v="1899-12-30T15:56:08"/>
    <n v="15"/>
    <x v="0"/>
    <x v="0"/>
    <s v="Failed"/>
    <n v="0"/>
    <n v="1"/>
    <n v="1"/>
    <x v="1"/>
    <s v=""/>
  </r>
  <r>
    <n v="3435"/>
    <x v="1"/>
    <x v="300"/>
    <x v="2"/>
    <d v="2016-07-13T16:07:19"/>
    <s v="NA"/>
    <d v="2016-07-13T00:00:00"/>
    <d v="1899-12-30T16:07:19"/>
    <n v="16"/>
    <x v="0"/>
    <x v="3"/>
    <s v="Failed"/>
    <n v="0"/>
    <n v="1"/>
    <n v="1"/>
    <x v="1"/>
    <s v=""/>
  </r>
  <r>
    <n v="3439"/>
    <x v="1"/>
    <x v="300"/>
    <x v="2"/>
    <d v="2016-07-13T16:19:43"/>
    <s v="NA"/>
    <d v="2016-07-13T00:00:00"/>
    <d v="1899-12-30T16:19:43"/>
    <n v="16"/>
    <x v="0"/>
    <x v="6"/>
    <s v="Failed"/>
    <n v="0"/>
    <n v="1"/>
    <n v="1"/>
    <x v="1"/>
    <s v=""/>
  </r>
  <r>
    <n v="3442"/>
    <x v="1"/>
    <x v="300"/>
    <x v="2"/>
    <d v="2016-07-13T16:29:42"/>
    <s v="NA"/>
    <d v="2016-07-13T00:00:00"/>
    <d v="1899-12-30T16:29:42"/>
    <n v="16"/>
    <x v="0"/>
    <x v="3"/>
    <s v="Failed"/>
    <n v="0"/>
    <n v="1"/>
    <n v="1"/>
    <x v="1"/>
    <s v=""/>
  </r>
  <r>
    <n v="3443"/>
    <x v="1"/>
    <x v="300"/>
    <x v="2"/>
    <d v="2016-07-13T16:35:25"/>
    <s v="NA"/>
    <d v="2016-07-13T00:00:00"/>
    <d v="1899-12-30T16:35:25"/>
    <n v="16"/>
    <x v="0"/>
    <x v="1"/>
    <s v="Failed"/>
    <n v="0"/>
    <n v="1"/>
    <n v="1"/>
    <x v="1"/>
    <s v=""/>
  </r>
  <r>
    <n v="3447"/>
    <x v="1"/>
    <x v="300"/>
    <x v="2"/>
    <d v="2016-07-13T16:42:32"/>
    <s v="NA"/>
    <d v="2016-07-13T00:00:00"/>
    <d v="1899-12-30T16:42:32"/>
    <n v="16"/>
    <x v="0"/>
    <x v="0"/>
    <s v="Failed"/>
    <n v="0"/>
    <n v="1"/>
    <n v="1"/>
    <x v="1"/>
    <s v=""/>
  </r>
  <r>
    <n v="3463"/>
    <x v="0"/>
    <x v="300"/>
    <x v="2"/>
    <d v="2016-07-13T17:08:21"/>
    <s v="NA"/>
    <d v="2016-07-13T00:00:00"/>
    <d v="1899-12-30T17:08:21"/>
    <n v="17"/>
    <x v="1"/>
    <x v="3"/>
    <s v="Failed"/>
    <n v="0"/>
    <n v="1"/>
    <n v="1"/>
    <x v="0"/>
    <s v=""/>
  </r>
  <r>
    <n v="3464"/>
    <x v="0"/>
    <x v="300"/>
    <x v="2"/>
    <d v="2016-07-13T17:11:08"/>
    <s v="NA"/>
    <d v="2016-07-13T00:00:00"/>
    <d v="1899-12-30T17:11:08"/>
    <n v="17"/>
    <x v="1"/>
    <x v="1"/>
    <s v="Failed"/>
    <n v="0"/>
    <n v="1"/>
    <n v="1"/>
    <x v="0"/>
    <s v=""/>
  </r>
  <r>
    <n v="3473"/>
    <x v="0"/>
    <x v="300"/>
    <x v="2"/>
    <d v="2016-07-13T17:13:27"/>
    <s v="NA"/>
    <d v="2016-07-13T00:00:00"/>
    <d v="1899-12-30T17:13:27"/>
    <n v="17"/>
    <x v="1"/>
    <x v="2"/>
    <s v="Failed"/>
    <n v="0"/>
    <n v="1"/>
    <n v="1"/>
    <x v="0"/>
    <s v=""/>
  </r>
  <r>
    <n v="3470"/>
    <x v="0"/>
    <x v="300"/>
    <x v="2"/>
    <d v="2016-07-13T17:15:57"/>
    <s v="NA"/>
    <d v="2016-07-13T00:00:00"/>
    <d v="1899-12-30T17:15:57"/>
    <n v="17"/>
    <x v="1"/>
    <x v="3"/>
    <s v="Failed"/>
    <n v="0"/>
    <n v="1"/>
    <n v="1"/>
    <x v="0"/>
    <s v=""/>
  </r>
  <r>
    <n v="3474"/>
    <x v="0"/>
    <x v="300"/>
    <x v="2"/>
    <d v="2016-07-13T17:18:26"/>
    <s v="NA"/>
    <d v="2016-07-13T00:00:00"/>
    <d v="1899-12-30T17:18:26"/>
    <n v="17"/>
    <x v="1"/>
    <x v="6"/>
    <s v="Failed"/>
    <n v="0"/>
    <n v="1"/>
    <n v="1"/>
    <x v="0"/>
    <s v=""/>
  </r>
  <r>
    <n v="3467"/>
    <x v="0"/>
    <x v="300"/>
    <x v="2"/>
    <d v="2016-07-13T17:19:44"/>
    <s v="NA"/>
    <d v="2016-07-13T00:00:00"/>
    <d v="1899-12-30T17:19:44"/>
    <n v="17"/>
    <x v="1"/>
    <x v="6"/>
    <s v="Failed"/>
    <n v="0"/>
    <n v="1"/>
    <n v="1"/>
    <x v="0"/>
    <s v=""/>
  </r>
  <r>
    <n v="3481"/>
    <x v="0"/>
    <x v="300"/>
    <x v="2"/>
    <d v="2016-07-13T17:20:26"/>
    <s v="NA"/>
    <d v="2016-07-13T00:00:00"/>
    <d v="1899-12-30T17:20:26"/>
    <n v="17"/>
    <x v="1"/>
    <x v="6"/>
    <s v="Failed"/>
    <n v="0"/>
    <n v="1"/>
    <n v="1"/>
    <x v="0"/>
    <s v=""/>
  </r>
  <r>
    <n v="3479"/>
    <x v="0"/>
    <x v="300"/>
    <x v="2"/>
    <d v="2016-07-13T17:20:33"/>
    <s v="NA"/>
    <d v="2016-07-13T00:00:00"/>
    <d v="1899-12-30T17:20:33"/>
    <n v="17"/>
    <x v="1"/>
    <x v="5"/>
    <s v="Failed"/>
    <n v="0"/>
    <n v="1"/>
    <n v="1"/>
    <x v="0"/>
    <s v=""/>
  </r>
  <r>
    <n v="3487"/>
    <x v="0"/>
    <x v="300"/>
    <x v="2"/>
    <d v="2016-07-13T17:20:58"/>
    <s v="NA"/>
    <d v="2016-07-13T00:00:00"/>
    <d v="1899-12-30T17:20:58"/>
    <n v="17"/>
    <x v="1"/>
    <x v="2"/>
    <s v="Failed"/>
    <n v="0"/>
    <n v="1"/>
    <n v="1"/>
    <x v="0"/>
    <s v=""/>
  </r>
  <r>
    <n v="3476"/>
    <x v="0"/>
    <x v="300"/>
    <x v="2"/>
    <d v="2016-07-13T17:23:00"/>
    <s v="NA"/>
    <d v="2016-07-13T00:00:00"/>
    <d v="1899-12-30T17:23:00"/>
    <n v="17"/>
    <x v="1"/>
    <x v="4"/>
    <s v="Failed"/>
    <n v="0"/>
    <n v="1"/>
    <n v="1"/>
    <x v="0"/>
    <s v=""/>
  </r>
  <r>
    <n v="3484"/>
    <x v="1"/>
    <x v="300"/>
    <x v="2"/>
    <d v="2016-07-13T17:25:02"/>
    <s v="NA"/>
    <d v="2016-07-13T00:00:00"/>
    <d v="1899-12-30T17:25:02"/>
    <n v="17"/>
    <x v="1"/>
    <x v="3"/>
    <s v="Failed"/>
    <n v="0"/>
    <n v="1"/>
    <n v="1"/>
    <x v="1"/>
    <s v=""/>
  </r>
  <r>
    <n v="3491"/>
    <x v="0"/>
    <x v="300"/>
    <x v="2"/>
    <d v="2016-07-13T17:27:11"/>
    <s v="NA"/>
    <d v="2016-07-13T00:00:00"/>
    <d v="1899-12-30T17:27:11"/>
    <n v="17"/>
    <x v="1"/>
    <x v="3"/>
    <s v="Failed"/>
    <n v="0"/>
    <n v="1"/>
    <n v="1"/>
    <x v="0"/>
    <s v=""/>
  </r>
  <r>
    <n v="3488"/>
    <x v="0"/>
    <x v="300"/>
    <x v="2"/>
    <d v="2016-07-13T17:27:28"/>
    <s v="NA"/>
    <d v="2016-07-13T00:00:00"/>
    <d v="1899-12-30T17:27:28"/>
    <n v="17"/>
    <x v="1"/>
    <x v="6"/>
    <s v="Failed"/>
    <n v="0"/>
    <n v="1"/>
    <n v="1"/>
    <x v="0"/>
    <s v=""/>
  </r>
  <r>
    <n v="3490"/>
    <x v="0"/>
    <x v="300"/>
    <x v="2"/>
    <d v="2016-07-13T17:27:33"/>
    <s v="NA"/>
    <d v="2016-07-13T00:00:00"/>
    <d v="1899-12-30T17:27:33"/>
    <n v="17"/>
    <x v="1"/>
    <x v="4"/>
    <s v="Failed"/>
    <n v="0"/>
    <n v="1"/>
    <n v="1"/>
    <x v="0"/>
    <s v=""/>
  </r>
  <r>
    <n v="3493"/>
    <x v="0"/>
    <x v="300"/>
    <x v="2"/>
    <d v="2016-07-13T17:28:40"/>
    <s v="NA"/>
    <d v="2016-07-13T00:00:00"/>
    <d v="1899-12-30T17:28:40"/>
    <n v="17"/>
    <x v="1"/>
    <x v="5"/>
    <s v="Failed"/>
    <n v="0"/>
    <n v="1"/>
    <n v="1"/>
    <x v="0"/>
    <s v=""/>
  </r>
  <r>
    <n v="3492"/>
    <x v="0"/>
    <x v="300"/>
    <x v="2"/>
    <d v="2016-07-13T17:29:27"/>
    <s v="NA"/>
    <d v="2016-07-13T00:00:00"/>
    <d v="1899-12-30T17:29:27"/>
    <n v="17"/>
    <x v="1"/>
    <x v="1"/>
    <s v="Failed"/>
    <n v="0"/>
    <n v="1"/>
    <n v="1"/>
    <x v="0"/>
    <s v=""/>
  </r>
  <r>
    <n v="3480"/>
    <x v="0"/>
    <x v="300"/>
    <x v="2"/>
    <d v="2016-07-13T17:29:50"/>
    <s v="NA"/>
    <d v="2016-07-13T00:00:00"/>
    <d v="1899-12-30T17:29:50"/>
    <n v="17"/>
    <x v="1"/>
    <x v="2"/>
    <s v="Failed"/>
    <n v="0"/>
    <n v="1"/>
    <n v="1"/>
    <x v="0"/>
    <s v=""/>
  </r>
  <r>
    <n v="3489"/>
    <x v="0"/>
    <x v="300"/>
    <x v="2"/>
    <d v="2016-07-13T17:31:41"/>
    <s v="NA"/>
    <d v="2016-07-13T00:00:00"/>
    <d v="1899-12-30T17:31:41"/>
    <n v="17"/>
    <x v="1"/>
    <x v="0"/>
    <s v="Failed"/>
    <n v="0"/>
    <n v="1"/>
    <n v="1"/>
    <x v="0"/>
    <s v=""/>
  </r>
  <r>
    <n v="3502"/>
    <x v="0"/>
    <x v="300"/>
    <x v="2"/>
    <d v="2016-07-13T17:32:02"/>
    <s v="NA"/>
    <d v="2016-07-13T00:00:00"/>
    <d v="1899-12-30T17:32:02"/>
    <n v="17"/>
    <x v="1"/>
    <x v="6"/>
    <s v="Failed"/>
    <n v="0"/>
    <n v="1"/>
    <n v="1"/>
    <x v="0"/>
    <s v=""/>
  </r>
  <r>
    <n v="3494"/>
    <x v="0"/>
    <x v="300"/>
    <x v="2"/>
    <d v="2016-07-13T17:33:35"/>
    <s v="NA"/>
    <d v="2016-07-13T00:00:00"/>
    <d v="1899-12-30T17:33:35"/>
    <n v="17"/>
    <x v="1"/>
    <x v="2"/>
    <s v="Failed"/>
    <n v="0"/>
    <n v="1"/>
    <n v="1"/>
    <x v="0"/>
    <s v=""/>
  </r>
  <r>
    <n v="3501"/>
    <x v="0"/>
    <x v="300"/>
    <x v="2"/>
    <d v="2016-07-13T17:36:04"/>
    <s v="NA"/>
    <d v="2016-07-13T00:00:00"/>
    <d v="1899-12-30T17:36:04"/>
    <n v="17"/>
    <x v="1"/>
    <x v="2"/>
    <s v="Failed"/>
    <n v="0"/>
    <n v="1"/>
    <n v="1"/>
    <x v="0"/>
    <s v=""/>
  </r>
  <r>
    <n v="3503"/>
    <x v="0"/>
    <x v="300"/>
    <x v="2"/>
    <d v="2016-07-13T17:38:56"/>
    <s v="NA"/>
    <d v="2016-07-13T00:00:00"/>
    <d v="1899-12-30T17:38:56"/>
    <n v="17"/>
    <x v="1"/>
    <x v="0"/>
    <s v="Failed"/>
    <n v="0"/>
    <n v="1"/>
    <n v="1"/>
    <x v="0"/>
    <s v=""/>
  </r>
  <r>
    <n v="3509"/>
    <x v="0"/>
    <x v="300"/>
    <x v="2"/>
    <d v="2016-07-13T17:39:26"/>
    <s v="NA"/>
    <d v="2016-07-13T00:00:00"/>
    <d v="1899-12-30T17:39:26"/>
    <n v="17"/>
    <x v="1"/>
    <x v="6"/>
    <s v="Failed"/>
    <n v="0"/>
    <n v="1"/>
    <n v="1"/>
    <x v="0"/>
    <s v=""/>
  </r>
  <r>
    <n v="3504"/>
    <x v="0"/>
    <x v="300"/>
    <x v="2"/>
    <d v="2016-07-13T17:41:03"/>
    <s v="NA"/>
    <d v="2016-07-13T00:00:00"/>
    <d v="1899-12-30T17:41:03"/>
    <n v="17"/>
    <x v="1"/>
    <x v="4"/>
    <s v="Failed"/>
    <n v="0"/>
    <n v="1"/>
    <n v="1"/>
    <x v="0"/>
    <s v=""/>
  </r>
  <r>
    <n v="3512"/>
    <x v="0"/>
    <x v="300"/>
    <x v="2"/>
    <d v="2016-07-13T17:41:10"/>
    <s v="NA"/>
    <d v="2016-07-13T00:00:00"/>
    <d v="1899-12-30T17:41:10"/>
    <n v="17"/>
    <x v="1"/>
    <x v="3"/>
    <s v="Failed"/>
    <n v="0"/>
    <n v="1"/>
    <n v="1"/>
    <x v="0"/>
    <s v=""/>
  </r>
  <r>
    <n v="3519"/>
    <x v="0"/>
    <x v="300"/>
    <x v="2"/>
    <d v="2016-07-13T17:41:45"/>
    <s v="NA"/>
    <d v="2016-07-13T00:00:00"/>
    <d v="1899-12-30T17:41:45"/>
    <n v="17"/>
    <x v="1"/>
    <x v="3"/>
    <s v="Failed"/>
    <n v="0"/>
    <n v="1"/>
    <n v="1"/>
    <x v="0"/>
    <s v=""/>
  </r>
  <r>
    <n v="3516"/>
    <x v="0"/>
    <x v="300"/>
    <x v="2"/>
    <d v="2016-07-13T17:41:48"/>
    <s v="NA"/>
    <d v="2016-07-13T00:00:00"/>
    <d v="1899-12-30T17:41:48"/>
    <n v="17"/>
    <x v="1"/>
    <x v="6"/>
    <s v="Failed"/>
    <n v="0"/>
    <n v="1"/>
    <n v="1"/>
    <x v="0"/>
    <s v=""/>
  </r>
  <r>
    <n v="3513"/>
    <x v="0"/>
    <x v="300"/>
    <x v="2"/>
    <d v="2016-07-13T17:42:08"/>
    <s v="NA"/>
    <d v="2016-07-13T00:00:00"/>
    <d v="1899-12-30T17:42:08"/>
    <n v="17"/>
    <x v="1"/>
    <x v="1"/>
    <s v="Failed"/>
    <n v="0"/>
    <n v="1"/>
    <n v="1"/>
    <x v="0"/>
    <s v=""/>
  </r>
  <r>
    <n v="3515"/>
    <x v="0"/>
    <x v="300"/>
    <x v="2"/>
    <d v="2016-07-13T17:42:15"/>
    <s v="NA"/>
    <d v="2016-07-13T00:00:00"/>
    <d v="1899-12-30T17:42:15"/>
    <n v="17"/>
    <x v="1"/>
    <x v="2"/>
    <s v="Failed"/>
    <n v="0"/>
    <n v="1"/>
    <n v="1"/>
    <x v="0"/>
    <s v=""/>
  </r>
  <r>
    <n v="3521"/>
    <x v="0"/>
    <x v="300"/>
    <x v="2"/>
    <d v="2016-07-13T17:45:55"/>
    <s v="NA"/>
    <d v="2016-07-13T00:00:00"/>
    <d v="1899-12-30T17:45:55"/>
    <n v="17"/>
    <x v="1"/>
    <x v="5"/>
    <s v="Failed"/>
    <n v="0"/>
    <n v="1"/>
    <n v="1"/>
    <x v="0"/>
    <s v=""/>
  </r>
  <r>
    <n v="3527"/>
    <x v="0"/>
    <x v="300"/>
    <x v="2"/>
    <d v="2016-07-13T17:46:00"/>
    <s v="NA"/>
    <d v="2016-07-13T00:00:00"/>
    <d v="1899-12-30T17:46:00"/>
    <n v="17"/>
    <x v="1"/>
    <x v="1"/>
    <s v="Failed"/>
    <n v="0"/>
    <n v="1"/>
    <n v="1"/>
    <x v="0"/>
    <s v=""/>
  </r>
  <r>
    <n v="3526"/>
    <x v="0"/>
    <x v="300"/>
    <x v="2"/>
    <d v="2016-07-13T17:48:12"/>
    <s v="NA"/>
    <d v="2016-07-13T00:00:00"/>
    <d v="1899-12-30T17:48:12"/>
    <n v="17"/>
    <x v="1"/>
    <x v="3"/>
    <s v="Failed"/>
    <n v="0"/>
    <n v="1"/>
    <n v="1"/>
    <x v="0"/>
    <s v=""/>
  </r>
  <r>
    <n v="3522"/>
    <x v="0"/>
    <x v="300"/>
    <x v="2"/>
    <d v="2016-07-13T17:49:33"/>
    <s v="NA"/>
    <d v="2016-07-13T00:00:00"/>
    <d v="1899-12-30T17:49:33"/>
    <n v="17"/>
    <x v="1"/>
    <x v="2"/>
    <s v="Failed"/>
    <n v="0"/>
    <n v="1"/>
    <n v="1"/>
    <x v="0"/>
    <s v=""/>
  </r>
  <r>
    <n v="3536"/>
    <x v="0"/>
    <x v="300"/>
    <x v="2"/>
    <d v="2016-07-13T17:51:55"/>
    <s v="NA"/>
    <d v="2016-07-13T00:00:00"/>
    <d v="1899-12-30T17:51:55"/>
    <n v="17"/>
    <x v="1"/>
    <x v="2"/>
    <s v="Failed"/>
    <n v="0"/>
    <n v="1"/>
    <n v="1"/>
    <x v="0"/>
    <s v=""/>
  </r>
  <r>
    <n v="3534"/>
    <x v="0"/>
    <x v="300"/>
    <x v="2"/>
    <d v="2016-07-13T17:51:58"/>
    <s v="NA"/>
    <d v="2016-07-13T00:00:00"/>
    <d v="1899-12-30T17:51:58"/>
    <n v="17"/>
    <x v="1"/>
    <x v="1"/>
    <s v="Failed"/>
    <n v="0"/>
    <n v="1"/>
    <n v="1"/>
    <x v="0"/>
    <s v=""/>
  </r>
  <r>
    <n v="3537"/>
    <x v="0"/>
    <x v="300"/>
    <x v="2"/>
    <d v="2016-07-13T17:55:23"/>
    <s v="NA"/>
    <d v="2016-07-13T00:00:00"/>
    <d v="1899-12-30T17:55:23"/>
    <n v="17"/>
    <x v="1"/>
    <x v="6"/>
    <s v="Failed"/>
    <n v="0"/>
    <n v="1"/>
    <n v="1"/>
    <x v="0"/>
    <s v=""/>
  </r>
  <r>
    <n v="3533"/>
    <x v="0"/>
    <x v="300"/>
    <x v="2"/>
    <d v="2016-07-13T17:56:19"/>
    <s v="NA"/>
    <d v="2016-07-13T00:00:00"/>
    <d v="1899-12-30T17:56:19"/>
    <n v="17"/>
    <x v="1"/>
    <x v="3"/>
    <s v="Failed"/>
    <n v="0"/>
    <n v="1"/>
    <n v="1"/>
    <x v="0"/>
    <s v=""/>
  </r>
  <r>
    <n v="3535"/>
    <x v="0"/>
    <x v="300"/>
    <x v="2"/>
    <d v="2016-07-13T17:56:59"/>
    <s v="NA"/>
    <d v="2016-07-13T00:00:00"/>
    <d v="1899-12-30T17:56:59"/>
    <n v="17"/>
    <x v="1"/>
    <x v="5"/>
    <s v="Failed"/>
    <n v="0"/>
    <n v="1"/>
    <n v="1"/>
    <x v="0"/>
    <s v=""/>
  </r>
  <r>
    <n v="3532"/>
    <x v="0"/>
    <x v="300"/>
    <x v="2"/>
    <d v="2016-07-13T17:57:15"/>
    <s v="NA"/>
    <d v="2016-07-13T00:00:00"/>
    <d v="1899-12-30T17:57:15"/>
    <n v="17"/>
    <x v="1"/>
    <x v="4"/>
    <s v="Failed"/>
    <n v="0"/>
    <n v="1"/>
    <n v="1"/>
    <x v="0"/>
    <s v=""/>
  </r>
  <r>
    <n v="3547"/>
    <x v="0"/>
    <x v="300"/>
    <x v="2"/>
    <d v="2016-07-13T17:57:17"/>
    <s v="NA"/>
    <d v="2016-07-13T00:00:00"/>
    <d v="1899-12-30T17:57:17"/>
    <n v="17"/>
    <x v="1"/>
    <x v="3"/>
    <s v="Failed"/>
    <n v="0"/>
    <n v="1"/>
    <n v="1"/>
    <x v="0"/>
    <s v=""/>
  </r>
  <r>
    <n v="3531"/>
    <x v="0"/>
    <x v="300"/>
    <x v="2"/>
    <d v="2016-07-13T17:57:42"/>
    <s v="NA"/>
    <d v="2016-07-13T00:00:00"/>
    <d v="1899-12-30T17:57:42"/>
    <n v="17"/>
    <x v="1"/>
    <x v="0"/>
    <s v="Failed"/>
    <n v="0"/>
    <n v="1"/>
    <n v="1"/>
    <x v="0"/>
    <s v=""/>
  </r>
  <r>
    <n v="3538"/>
    <x v="0"/>
    <x v="300"/>
    <x v="2"/>
    <d v="2016-07-13T17:58:43"/>
    <s v="NA"/>
    <d v="2016-07-13T00:00:00"/>
    <d v="1899-12-30T17:58:43"/>
    <n v="17"/>
    <x v="1"/>
    <x v="0"/>
    <s v="Failed"/>
    <n v="0"/>
    <n v="1"/>
    <n v="1"/>
    <x v="0"/>
    <s v=""/>
  </r>
  <r>
    <n v="3543"/>
    <x v="0"/>
    <x v="300"/>
    <x v="2"/>
    <d v="2016-07-13T17:59:39"/>
    <s v="NA"/>
    <d v="2016-07-13T00:00:00"/>
    <d v="1899-12-30T17:59:39"/>
    <n v="17"/>
    <x v="1"/>
    <x v="2"/>
    <s v="Failed"/>
    <n v="0"/>
    <n v="1"/>
    <n v="1"/>
    <x v="0"/>
    <s v=""/>
  </r>
  <r>
    <n v="3539"/>
    <x v="0"/>
    <x v="300"/>
    <x v="2"/>
    <d v="2016-07-13T18:02:39"/>
    <s v="NA"/>
    <d v="2016-07-13T00:00:00"/>
    <d v="1899-12-30T18:02:39"/>
    <n v="18"/>
    <x v="1"/>
    <x v="4"/>
    <s v="Failed"/>
    <n v="0"/>
    <n v="1"/>
    <n v="1"/>
    <x v="0"/>
    <s v=""/>
  </r>
  <r>
    <n v="3542"/>
    <x v="0"/>
    <x v="300"/>
    <x v="2"/>
    <d v="2016-07-13T18:05:07"/>
    <s v="NA"/>
    <d v="2016-07-13T00:00:00"/>
    <d v="1899-12-30T18:05:07"/>
    <n v="18"/>
    <x v="1"/>
    <x v="5"/>
    <s v="Failed"/>
    <n v="0"/>
    <n v="1"/>
    <n v="1"/>
    <x v="0"/>
    <s v=""/>
  </r>
  <r>
    <n v="3553"/>
    <x v="0"/>
    <x v="300"/>
    <x v="2"/>
    <d v="2016-07-13T18:08:59"/>
    <s v="NA"/>
    <d v="2016-07-13T00:00:00"/>
    <d v="1899-12-30T18:08:59"/>
    <n v="18"/>
    <x v="1"/>
    <x v="4"/>
    <s v="Failed"/>
    <n v="0"/>
    <n v="1"/>
    <n v="1"/>
    <x v="0"/>
    <s v=""/>
  </r>
  <r>
    <n v="3562"/>
    <x v="0"/>
    <x v="300"/>
    <x v="2"/>
    <d v="2016-07-13T18:09:11"/>
    <s v="NA"/>
    <d v="2016-07-13T00:00:00"/>
    <d v="1899-12-30T18:09:11"/>
    <n v="18"/>
    <x v="1"/>
    <x v="1"/>
    <s v="Failed"/>
    <n v="0"/>
    <n v="1"/>
    <n v="1"/>
    <x v="0"/>
    <s v=""/>
  </r>
  <r>
    <n v="3550"/>
    <x v="0"/>
    <x v="300"/>
    <x v="2"/>
    <d v="2016-07-13T18:10:05"/>
    <s v="NA"/>
    <d v="2016-07-13T00:00:00"/>
    <d v="1899-12-30T18:10:05"/>
    <n v="18"/>
    <x v="1"/>
    <x v="2"/>
    <s v="Failed"/>
    <n v="0"/>
    <n v="1"/>
    <n v="1"/>
    <x v="0"/>
    <s v=""/>
  </r>
  <r>
    <n v="3551"/>
    <x v="0"/>
    <x v="300"/>
    <x v="2"/>
    <d v="2016-07-13T18:10:20"/>
    <s v="NA"/>
    <d v="2016-07-13T00:00:00"/>
    <d v="1899-12-30T18:10:20"/>
    <n v="18"/>
    <x v="1"/>
    <x v="6"/>
    <s v="Failed"/>
    <n v="0"/>
    <n v="1"/>
    <n v="1"/>
    <x v="0"/>
    <s v=""/>
  </r>
  <r>
    <n v="3557"/>
    <x v="0"/>
    <x v="300"/>
    <x v="2"/>
    <d v="2016-07-13T18:10:22"/>
    <s v="NA"/>
    <d v="2016-07-13T00:00:00"/>
    <d v="1899-12-30T18:10:22"/>
    <n v="18"/>
    <x v="1"/>
    <x v="2"/>
    <s v="Failed"/>
    <n v="0"/>
    <n v="1"/>
    <n v="1"/>
    <x v="0"/>
    <s v=""/>
  </r>
  <r>
    <n v="3560"/>
    <x v="0"/>
    <x v="300"/>
    <x v="2"/>
    <d v="2016-07-13T18:10:53"/>
    <s v="NA"/>
    <d v="2016-07-13T00:00:00"/>
    <d v="1899-12-30T18:10:53"/>
    <n v="18"/>
    <x v="1"/>
    <x v="4"/>
    <s v="Failed"/>
    <n v="0"/>
    <n v="1"/>
    <n v="1"/>
    <x v="0"/>
    <s v=""/>
  </r>
  <r>
    <n v="3566"/>
    <x v="0"/>
    <x v="300"/>
    <x v="2"/>
    <d v="2016-07-13T18:13:04"/>
    <s v="NA"/>
    <d v="2016-07-13T00:00:00"/>
    <d v="1899-12-30T18:13:04"/>
    <n v="18"/>
    <x v="1"/>
    <x v="0"/>
    <s v="Failed"/>
    <n v="0"/>
    <n v="1"/>
    <n v="1"/>
    <x v="0"/>
    <s v=""/>
  </r>
  <r>
    <n v="3567"/>
    <x v="0"/>
    <x v="300"/>
    <x v="2"/>
    <d v="2016-07-13T18:14:22"/>
    <s v="NA"/>
    <d v="2016-07-13T00:00:00"/>
    <d v="1899-12-30T18:14:22"/>
    <n v="18"/>
    <x v="1"/>
    <x v="4"/>
    <s v="Failed"/>
    <n v="0"/>
    <n v="1"/>
    <n v="1"/>
    <x v="0"/>
    <s v=""/>
  </r>
  <r>
    <n v="3554"/>
    <x v="0"/>
    <x v="300"/>
    <x v="2"/>
    <d v="2016-07-13T18:14:44"/>
    <s v="NA"/>
    <d v="2016-07-13T00:00:00"/>
    <d v="1899-12-30T18:14:44"/>
    <n v="18"/>
    <x v="1"/>
    <x v="3"/>
    <s v="Failed"/>
    <n v="0"/>
    <n v="1"/>
    <n v="1"/>
    <x v="0"/>
    <s v=""/>
  </r>
  <r>
    <n v="3556"/>
    <x v="0"/>
    <x v="300"/>
    <x v="2"/>
    <d v="2016-07-13T18:15:20"/>
    <s v="NA"/>
    <d v="2016-07-13T00:00:00"/>
    <d v="1899-12-30T18:15:20"/>
    <n v="18"/>
    <x v="1"/>
    <x v="5"/>
    <s v="Failed"/>
    <n v="0"/>
    <n v="1"/>
    <n v="1"/>
    <x v="0"/>
    <s v=""/>
  </r>
  <r>
    <n v="3563"/>
    <x v="0"/>
    <x v="300"/>
    <x v="2"/>
    <d v="2016-07-13T18:16:37"/>
    <s v="NA"/>
    <d v="2016-07-13T00:00:00"/>
    <d v="1899-12-30T18:16:37"/>
    <n v="18"/>
    <x v="1"/>
    <x v="5"/>
    <s v="Failed"/>
    <n v="0"/>
    <n v="1"/>
    <n v="1"/>
    <x v="0"/>
    <s v=""/>
  </r>
  <r>
    <n v="3569"/>
    <x v="0"/>
    <x v="300"/>
    <x v="2"/>
    <d v="2016-07-13T18:19:52"/>
    <s v="NA"/>
    <d v="2016-07-13T00:00:00"/>
    <d v="1899-12-30T18:19:52"/>
    <n v="18"/>
    <x v="1"/>
    <x v="1"/>
    <s v="Failed"/>
    <n v="0"/>
    <n v="1"/>
    <n v="1"/>
    <x v="0"/>
    <s v=""/>
  </r>
  <r>
    <n v="3571"/>
    <x v="0"/>
    <x v="300"/>
    <x v="2"/>
    <d v="2016-07-13T18:22:10"/>
    <s v="NA"/>
    <d v="2016-07-13T00:00:00"/>
    <d v="1899-12-30T18:22:10"/>
    <n v="18"/>
    <x v="1"/>
    <x v="2"/>
    <s v="Failed"/>
    <n v="0"/>
    <n v="1"/>
    <n v="1"/>
    <x v="0"/>
    <s v=""/>
  </r>
  <r>
    <n v="3574"/>
    <x v="0"/>
    <x v="300"/>
    <x v="2"/>
    <d v="2016-07-13T18:22:50"/>
    <s v="NA"/>
    <d v="2016-07-13T00:00:00"/>
    <d v="1899-12-30T18:22:50"/>
    <n v="18"/>
    <x v="1"/>
    <x v="4"/>
    <s v="Failed"/>
    <n v="0"/>
    <n v="1"/>
    <n v="1"/>
    <x v="0"/>
    <s v=""/>
  </r>
  <r>
    <n v="3568"/>
    <x v="0"/>
    <x v="300"/>
    <x v="2"/>
    <d v="2016-07-13T18:22:52"/>
    <s v="NA"/>
    <d v="2016-07-13T00:00:00"/>
    <d v="1899-12-30T18:22:52"/>
    <n v="18"/>
    <x v="1"/>
    <x v="3"/>
    <s v="Failed"/>
    <n v="0"/>
    <n v="1"/>
    <n v="1"/>
    <x v="0"/>
    <s v=""/>
  </r>
  <r>
    <n v="3576"/>
    <x v="0"/>
    <x v="300"/>
    <x v="2"/>
    <d v="2016-07-13T18:23:10"/>
    <s v="NA"/>
    <d v="2016-07-13T00:00:00"/>
    <d v="1899-12-30T18:23:10"/>
    <n v="18"/>
    <x v="1"/>
    <x v="1"/>
    <s v="Failed"/>
    <n v="0"/>
    <n v="1"/>
    <n v="1"/>
    <x v="0"/>
    <s v=""/>
  </r>
  <r>
    <n v="3570"/>
    <x v="0"/>
    <x v="300"/>
    <x v="2"/>
    <d v="2016-07-13T18:24:42"/>
    <s v="NA"/>
    <d v="2016-07-13T00:00:00"/>
    <d v="1899-12-30T18:24:42"/>
    <n v="18"/>
    <x v="1"/>
    <x v="5"/>
    <s v="Failed"/>
    <n v="0"/>
    <n v="1"/>
    <n v="1"/>
    <x v="0"/>
    <s v=""/>
  </r>
  <r>
    <n v="3578"/>
    <x v="0"/>
    <x v="300"/>
    <x v="2"/>
    <d v="2016-07-13T18:26:07"/>
    <s v="NA"/>
    <d v="2016-07-13T00:00:00"/>
    <d v="1899-12-30T18:26:07"/>
    <n v="18"/>
    <x v="1"/>
    <x v="2"/>
    <s v="Failed"/>
    <n v="0"/>
    <n v="1"/>
    <n v="1"/>
    <x v="0"/>
    <s v=""/>
  </r>
  <r>
    <n v="3579"/>
    <x v="0"/>
    <x v="300"/>
    <x v="2"/>
    <d v="2016-07-13T18:26:31"/>
    <s v="NA"/>
    <d v="2016-07-13T00:00:00"/>
    <d v="1899-12-30T18:26:31"/>
    <n v="18"/>
    <x v="1"/>
    <x v="6"/>
    <s v="Failed"/>
    <n v="0"/>
    <n v="1"/>
    <n v="1"/>
    <x v="0"/>
    <s v=""/>
  </r>
  <r>
    <n v="3582"/>
    <x v="0"/>
    <x v="300"/>
    <x v="2"/>
    <d v="2016-07-13T18:27:03"/>
    <s v="NA"/>
    <d v="2016-07-13T00:00:00"/>
    <d v="1899-12-30T18:27:03"/>
    <n v="18"/>
    <x v="1"/>
    <x v="3"/>
    <s v="Failed"/>
    <n v="0"/>
    <n v="1"/>
    <n v="1"/>
    <x v="0"/>
    <s v=""/>
  </r>
  <r>
    <n v="3589"/>
    <x v="0"/>
    <x v="300"/>
    <x v="2"/>
    <d v="2016-07-13T18:27:30"/>
    <s v="NA"/>
    <d v="2016-07-13T00:00:00"/>
    <d v="1899-12-30T18:27:30"/>
    <n v="18"/>
    <x v="1"/>
    <x v="3"/>
    <s v="Failed"/>
    <n v="0"/>
    <n v="1"/>
    <n v="1"/>
    <x v="0"/>
    <s v=""/>
  </r>
  <r>
    <n v="3580"/>
    <x v="0"/>
    <x v="300"/>
    <x v="2"/>
    <d v="2016-07-13T18:27:38"/>
    <s v="NA"/>
    <d v="2016-07-13T00:00:00"/>
    <d v="1899-12-30T18:27:38"/>
    <n v="18"/>
    <x v="1"/>
    <x v="0"/>
    <s v="Failed"/>
    <n v="0"/>
    <n v="1"/>
    <n v="1"/>
    <x v="0"/>
    <s v=""/>
  </r>
  <r>
    <n v="3575"/>
    <x v="0"/>
    <x v="300"/>
    <x v="2"/>
    <d v="2016-07-13T18:27:50"/>
    <s v="NA"/>
    <d v="2016-07-13T00:00:00"/>
    <d v="1899-12-30T18:27:50"/>
    <n v="18"/>
    <x v="1"/>
    <x v="3"/>
    <s v="Failed"/>
    <n v="0"/>
    <n v="1"/>
    <n v="1"/>
    <x v="0"/>
    <s v=""/>
  </r>
  <r>
    <n v="3573"/>
    <x v="1"/>
    <x v="300"/>
    <x v="2"/>
    <d v="2016-07-13T18:29:42"/>
    <s v="NA"/>
    <d v="2016-07-13T00:00:00"/>
    <d v="1899-12-30T18:29:42"/>
    <n v="18"/>
    <x v="1"/>
    <x v="0"/>
    <s v="Failed"/>
    <n v="0"/>
    <n v="1"/>
    <n v="1"/>
    <x v="1"/>
    <s v=""/>
  </r>
  <r>
    <n v="3592"/>
    <x v="0"/>
    <x v="300"/>
    <x v="2"/>
    <d v="2016-07-13T18:29:53"/>
    <s v="NA"/>
    <d v="2016-07-13T00:00:00"/>
    <d v="1899-12-30T18:29:53"/>
    <n v="18"/>
    <x v="1"/>
    <x v="2"/>
    <s v="Failed"/>
    <n v="0"/>
    <n v="1"/>
    <n v="1"/>
    <x v="0"/>
    <s v=""/>
  </r>
  <r>
    <n v="3587"/>
    <x v="0"/>
    <x v="300"/>
    <x v="2"/>
    <d v="2016-07-13T18:30:58"/>
    <s v="NA"/>
    <d v="2016-07-13T00:00:00"/>
    <d v="1899-12-30T18:30:58"/>
    <n v="18"/>
    <x v="1"/>
    <x v="0"/>
    <s v="Failed"/>
    <n v="0"/>
    <n v="1"/>
    <n v="1"/>
    <x v="0"/>
    <s v=""/>
  </r>
  <r>
    <n v="3586"/>
    <x v="0"/>
    <x v="300"/>
    <x v="2"/>
    <d v="2016-07-13T18:32:31"/>
    <s v="NA"/>
    <d v="2016-07-13T00:00:00"/>
    <d v="1899-12-30T18:32:31"/>
    <n v="18"/>
    <x v="1"/>
    <x v="6"/>
    <s v="Failed"/>
    <n v="0"/>
    <n v="1"/>
    <n v="1"/>
    <x v="0"/>
    <s v=""/>
  </r>
  <r>
    <n v="3581"/>
    <x v="0"/>
    <x v="300"/>
    <x v="2"/>
    <d v="2016-07-13T18:32:52"/>
    <s v="NA"/>
    <d v="2016-07-13T00:00:00"/>
    <d v="1899-12-30T18:32:52"/>
    <n v="18"/>
    <x v="1"/>
    <x v="4"/>
    <s v="Failed"/>
    <n v="0"/>
    <n v="1"/>
    <n v="1"/>
    <x v="0"/>
    <s v=""/>
  </r>
  <r>
    <n v="3588"/>
    <x v="0"/>
    <x v="300"/>
    <x v="2"/>
    <d v="2016-07-13T18:33:48"/>
    <s v="NA"/>
    <d v="2016-07-13T00:00:00"/>
    <d v="1899-12-30T18:33:48"/>
    <n v="18"/>
    <x v="1"/>
    <x v="4"/>
    <s v="Failed"/>
    <n v="0"/>
    <n v="1"/>
    <n v="1"/>
    <x v="0"/>
    <s v=""/>
  </r>
  <r>
    <n v="3591"/>
    <x v="0"/>
    <x v="300"/>
    <x v="2"/>
    <d v="2016-07-13T18:33:53"/>
    <s v="NA"/>
    <d v="2016-07-13T00:00:00"/>
    <d v="1899-12-30T18:33:53"/>
    <n v="18"/>
    <x v="1"/>
    <x v="5"/>
    <s v="Failed"/>
    <n v="0"/>
    <n v="1"/>
    <n v="1"/>
    <x v="0"/>
    <s v=""/>
  </r>
  <r>
    <n v="3595"/>
    <x v="0"/>
    <x v="300"/>
    <x v="2"/>
    <d v="2016-07-13T18:35:14"/>
    <s v="NA"/>
    <d v="2016-07-13T00:00:00"/>
    <d v="1899-12-30T18:35:14"/>
    <n v="18"/>
    <x v="1"/>
    <x v="4"/>
    <s v="Failed"/>
    <n v="0"/>
    <n v="1"/>
    <n v="1"/>
    <x v="0"/>
    <s v=""/>
  </r>
  <r>
    <n v="3597"/>
    <x v="0"/>
    <x v="300"/>
    <x v="2"/>
    <d v="2016-07-13T18:36:44"/>
    <s v="NA"/>
    <d v="2016-07-13T00:00:00"/>
    <d v="1899-12-30T18:36:44"/>
    <n v="18"/>
    <x v="1"/>
    <x v="1"/>
    <s v="Failed"/>
    <n v="0"/>
    <n v="1"/>
    <n v="1"/>
    <x v="0"/>
    <s v=""/>
  </r>
  <r>
    <n v="3599"/>
    <x v="0"/>
    <x v="300"/>
    <x v="2"/>
    <d v="2016-07-13T18:38:39"/>
    <s v="NA"/>
    <d v="2016-07-13T00:00:00"/>
    <d v="1899-12-30T18:38:39"/>
    <n v="18"/>
    <x v="1"/>
    <x v="2"/>
    <s v="Failed"/>
    <n v="0"/>
    <n v="1"/>
    <n v="1"/>
    <x v="0"/>
    <s v=""/>
  </r>
  <r>
    <n v="3596"/>
    <x v="0"/>
    <x v="300"/>
    <x v="2"/>
    <d v="2016-07-13T18:39:24"/>
    <s v="NA"/>
    <d v="2016-07-13T00:00:00"/>
    <d v="1899-12-30T18:39:24"/>
    <n v="18"/>
    <x v="1"/>
    <x v="3"/>
    <s v="Failed"/>
    <n v="0"/>
    <n v="1"/>
    <n v="1"/>
    <x v="0"/>
    <s v=""/>
  </r>
  <r>
    <n v="3604"/>
    <x v="0"/>
    <x v="300"/>
    <x v="2"/>
    <d v="2016-07-13T18:43:05"/>
    <s v="NA"/>
    <d v="2016-07-13T00:00:00"/>
    <d v="1899-12-30T18:43:05"/>
    <n v="18"/>
    <x v="1"/>
    <x v="1"/>
    <s v="Failed"/>
    <n v="0"/>
    <n v="1"/>
    <n v="1"/>
    <x v="0"/>
    <s v=""/>
  </r>
  <r>
    <n v="3603"/>
    <x v="0"/>
    <x v="300"/>
    <x v="2"/>
    <d v="2016-07-13T18:44:18"/>
    <s v="NA"/>
    <d v="2016-07-13T00:00:00"/>
    <d v="1899-12-30T18:44:18"/>
    <n v="18"/>
    <x v="1"/>
    <x v="3"/>
    <s v="Failed"/>
    <n v="0"/>
    <n v="1"/>
    <n v="1"/>
    <x v="0"/>
    <s v=""/>
  </r>
  <r>
    <n v="3605"/>
    <x v="0"/>
    <x v="300"/>
    <x v="2"/>
    <d v="2016-07-13T18:44:35"/>
    <s v="NA"/>
    <d v="2016-07-13T00:00:00"/>
    <d v="1899-12-30T18:44:35"/>
    <n v="18"/>
    <x v="1"/>
    <x v="5"/>
    <s v="Failed"/>
    <n v="0"/>
    <n v="1"/>
    <n v="1"/>
    <x v="0"/>
    <s v=""/>
  </r>
  <r>
    <n v="3600"/>
    <x v="0"/>
    <x v="300"/>
    <x v="2"/>
    <d v="2016-07-13T18:45:35"/>
    <s v="NA"/>
    <d v="2016-07-13T00:00:00"/>
    <d v="1899-12-30T18:45:35"/>
    <n v="18"/>
    <x v="1"/>
    <x v="6"/>
    <s v="Failed"/>
    <n v="0"/>
    <n v="1"/>
    <n v="1"/>
    <x v="0"/>
    <s v=""/>
  </r>
  <r>
    <n v="3607"/>
    <x v="0"/>
    <x v="300"/>
    <x v="2"/>
    <d v="2016-07-13T18:45:35"/>
    <s v="NA"/>
    <d v="2016-07-13T00:00:00"/>
    <d v="1899-12-30T18:45:35"/>
    <n v="18"/>
    <x v="1"/>
    <x v="6"/>
    <s v="Failed"/>
    <n v="0"/>
    <n v="1"/>
    <n v="1"/>
    <x v="0"/>
    <s v=""/>
  </r>
  <r>
    <n v="3608"/>
    <x v="0"/>
    <x v="300"/>
    <x v="2"/>
    <d v="2016-07-13T18:47:45"/>
    <s v="NA"/>
    <d v="2016-07-13T00:00:00"/>
    <d v="1899-12-30T18:47:45"/>
    <n v="18"/>
    <x v="1"/>
    <x v="0"/>
    <s v="Failed"/>
    <n v="0"/>
    <n v="1"/>
    <n v="1"/>
    <x v="0"/>
    <s v=""/>
  </r>
  <r>
    <n v="3611"/>
    <x v="0"/>
    <x v="300"/>
    <x v="2"/>
    <d v="2016-07-13T18:48:37"/>
    <s v="NA"/>
    <d v="2016-07-13T00:00:00"/>
    <d v="1899-12-30T18:48:37"/>
    <n v="18"/>
    <x v="1"/>
    <x v="1"/>
    <s v="Failed"/>
    <n v="0"/>
    <n v="1"/>
    <n v="1"/>
    <x v="0"/>
    <s v=""/>
  </r>
  <r>
    <n v="3609"/>
    <x v="1"/>
    <x v="300"/>
    <x v="2"/>
    <d v="2016-07-13T18:49:22"/>
    <s v="NA"/>
    <d v="2016-07-13T00:00:00"/>
    <d v="1899-12-30T18:49:22"/>
    <n v="18"/>
    <x v="1"/>
    <x v="4"/>
    <s v="Failed"/>
    <n v="0"/>
    <n v="1"/>
    <n v="1"/>
    <x v="1"/>
    <s v=""/>
  </r>
  <r>
    <n v="3610"/>
    <x v="0"/>
    <x v="300"/>
    <x v="2"/>
    <d v="2016-07-13T18:49:37"/>
    <s v="NA"/>
    <d v="2016-07-13T00:00:00"/>
    <d v="1899-12-30T18:49:37"/>
    <n v="18"/>
    <x v="1"/>
    <x v="3"/>
    <s v="Failed"/>
    <n v="0"/>
    <n v="1"/>
    <n v="1"/>
    <x v="0"/>
    <s v=""/>
  </r>
  <r>
    <n v="3616"/>
    <x v="0"/>
    <x v="300"/>
    <x v="2"/>
    <d v="2016-07-13T18:49:39"/>
    <s v="NA"/>
    <d v="2016-07-13T00:00:00"/>
    <d v="1899-12-30T18:49:39"/>
    <n v="18"/>
    <x v="1"/>
    <x v="4"/>
    <s v="Failed"/>
    <n v="0"/>
    <n v="1"/>
    <n v="1"/>
    <x v="0"/>
    <s v=""/>
  </r>
  <r>
    <n v="3606"/>
    <x v="0"/>
    <x v="300"/>
    <x v="2"/>
    <d v="2016-07-13T18:50:47"/>
    <s v="NA"/>
    <d v="2016-07-13T00:00:00"/>
    <d v="1899-12-30T18:50:47"/>
    <n v="18"/>
    <x v="1"/>
    <x v="2"/>
    <s v="Failed"/>
    <n v="0"/>
    <n v="1"/>
    <n v="1"/>
    <x v="0"/>
    <s v=""/>
  </r>
  <r>
    <n v="3614"/>
    <x v="1"/>
    <x v="300"/>
    <x v="2"/>
    <d v="2016-07-13T18:51:25"/>
    <s v="NA"/>
    <d v="2016-07-13T00:00:00"/>
    <d v="1899-12-30T18:51:25"/>
    <n v="18"/>
    <x v="1"/>
    <x v="6"/>
    <s v="Failed"/>
    <n v="0"/>
    <n v="1"/>
    <n v="1"/>
    <x v="1"/>
    <s v=""/>
  </r>
  <r>
    <n v="3618"/>
    <x v="0"/>
    <x v="300"/>
    <x v="2"/>
    <d v="2016-07-13T18:52:47"/>
    <s v="NA"/>
    <d v="2016-07-13T00:00:00"/>
    <d v="1899-12-30T18:52:47"/>
    <n v="18"/>
    <x v="1"/>
    <x v="1"/>
    <s v="Failed"/>
    <n v="0"/>
    <n v="1"/>
    <n v="1"/>
    <x v="0"/>
    <s v=""/>
  </r>
  <r>
    <n v="3612"/>
    <x v="0"/>
    <x v="300"/>
    <x v="2"/>
    <d v="2016-07-13T18:53:47"/>
    <s v="NA"/>
    <d v="2016-07-13T00:00:00"/>
    <d v="1899-12-30T18:53:47"/>
    <n v="18"/>
    <x v="1"/>
    <x v="5"/>
    <s v="Failed"/>
    <n v="0"/>
    <n v="1"/>
    <n v="1"/>
    <x v="0"/>
    <s v=""/>
  </r>
  <r>
    <n v="3623"/>
    <x v="0"/>
    <x v="300"/>
    <x v="2"/>
    <d v="2016-07-13T18:54:25"/>
    <s v="NA"/>
    <d v="2016-07-13T00:00:00"/>
    <d v="1899-12-30T18:54:25"/>
    <n v="18"/>
    <x v="1"/>
    <x v="4"/>
    <s v="Failed"/>
    <n v="0"/>
    <n v="1"/>
    <n v="1"/>
    <x v="0"/>
    <s v=""/>
  </r>
  <r>
    <n v="3619"/>
    <x v="0"/>
    <x v="300"/>
    <x v="2"/>
    <d v="2016-07-13T18:55:46"/>
    <s v="NA"/>
    <d v="2016-07-13T00:00:00"/>
    <d v="1899-12-30T18:55:46"/>
    <n v="18"/>
    <x v="1"/>
    <x v="5"/>
    <s v="Failed"/>
    <n v="0"/>
    <n v="1"/>
    <n v="1"/>
    <x v="0"/>
    <s v=""/>
  </r>
  <r>
    <n v="3627"/>
    <x v="0"/>
    <x v="300"/>
    <x v="2"/>
    <d v="2016-07-13T18:57:10"/>
    <s v="NA"/>
    <d v="2016-07-13T00:00:00"/>
    <d v="1899-12-30T18:57:10"/>
    <n v="18"/>
    <x v="1"/>
    <x v="2"/>
    <s v="Failed"/>
    <n v="0"/>
    <n v="1"/>
    <n v="1"/>
    <x v="0"/>
    <s v=""/>
  </r>
  <r>
    <n v="3635"/>
    <x v="0"/>
    <x v="300"/>
    <x v="2"/>
    <d v="2016-07-13T18:58:18"/>
    <s v="NA"/>
    <d v="2016-07-13T00:00:00"/>
    <d v="1899-12-30T18:58:18"/>
    <n v="18"/>
    <x v="1"/>
    <x v="6"/>
    <s v="Failed"/>
    <n v="0"/>
    <n v="1"/>
    <n v="1"/>
    <x v="0"/>
    <s v=""/>
  </r>
  <r>
    <n v="3629"/>
    <x v="0"/>
    <x v="300"/>
    <x v="2"/>
    <d v="2016-07-13T18:58:26"/>
    <s v="NA"/>
    <d v="2016-07-13T00:00:00"/>
    <d v="1899-12-30T18:58:26"/>
    <n v="18"/>
    <x v="1"/>
    <x v="0"/>
    <s v="Failed"/>
    <n v="0"/>
    <n v="1"/>
    <n v="1"/>
    <x v="0"/>
    <s v=""/>
  </r>
  <r>
    <n v="3626"/>
    <x v="0"/>
    <x v="300"/>
    <x v="2"/>
    <d v="2016-07-13T19:00:30"/>
    <s v="NA"/>
    <d v="2016-07-13T00:00:00"/>
    <d v="1899-12-30T19:00:30"/>
    <n v="19"/>
    <x v="1"/>
    <x v="5"/>
    <s v="Failed"/>
    <n v="0"/>
    <n v="1"/>
    <n v="1"/>
    <x v="0"/>
    <s v=""/>
  </r>
  <r>
    <n v="3633"/>
    <x v="1"/>
    <x v="300"/>
    <x v="2"/>
    <d v="2016-07-13T19:00:33"/>
    <s v="NA"/>
    <d v="2016-07-13T00:00:00"/>
    <d v="1899-12-30T19:00:33"/>
    <n v="19"/>
    <x v="1"/>
    <x v="5"/>
    <s v="Failed"/>
    <n v="0"/>
    <n v="1"/>
    <n v="1"/>
    <x v="1"/>
    <s v=""/>
  </r>
  <r>
    <n v="3637"/>
    <x v="0"/>
    <x v="300"/>
    <x v="2"/>
    <d v="2016-07-13T19:05:33"/>
    <s v="NA"/>
    <d v="2016-07-13T00:00:00"/>
    <d v="1899-12-30T19:05:33"/>
    <n v="19"/>
    <x v="1"/>
    <x v="4"/>
    <s v="Failed"/>
    <n v="0"/>
    <n v="1"/>
    <n v="1"/>
    <x v="0"/>
    <s v=""/>
  </r>
  <r>
    <n v="3639"/>
    <x v="0"/>
    <x v="300"/>
    <x v="2"/>
    <d v="2016-07-13T19:05:47"/>
    <s v="NA"/>
    <d v="2016-07-13T00:00:00"/>
    <d v="1899-12-30T19:05:47"/>
    <n v="19"/>
    <x v="1"/>
    <x v="1"/>
    <s v="Failed"/>
    <n v="0"/>
    <n v="1"/>
    <n v="1"/>
    <x v="0"/>
    <s v=""/>
  </r>
  <r>
    <n v="3628"/>
    <x v="0"/>
    <x v="300"/>
    <x v="2"/>
    <d v="2016-07-13T19:06:14"/>
    <s v="NA"/>
    <d v="2016-07-13T00:00:00"/>
    <d v="1899-12-30T19:06:14"/>
    <n v="19"/>
    <x v="1"/>
    <x v="6"/>
    <s v="Failed"/>
    <n v="0"/>
    <n v="1"/>
    <n v="1"/>
    <x v="0"/>
    <s v=""/>
  </r>
  <r>
    <n v="3642"/>
    <x v="0"/>
    <x v="300"/>
    <x v="2"/>
    <d v="2016-07-13T19:07:22"/>
    <s v="NA"/>
    <d v="2016-07-13T00:00:00"/>
    <d v="1899-12-30T19:07:22"/>
    <n v="19"/>
    <x v="1"/>
    <x v="6"/>
    <s v="Failed"/>
    <n v="0"/>
    <n v="1"/>
    <n v="1"/>
    <x v="0"/>
    <s v=""/>
  </r>
  <r>
    <n v="3636"/>
    <x v="0"/>
    <x v="300"/>
    <x v="2"/>
    <d v="2016-07-13T19:07:30"/>
    <s v="NA"/>
    <d v="2016-07-13T00:00:00"/>
    <d v="1899-12-30T19:07:30"/>
    <n v="19"/>
    <x v="1"/>
    <x v="0"/>
    <s v="Failed"/>
    <n v="0"/>
    <n v="1"/>
    <n v="1"/>
    <x v="0"/>
    <s v=""/>
  </r>
  <r>
    <n v="3647"/>
    <x v="0"/>
    <x v="300"/>
    <x v="2"/>
    <d v="2016-07-13T19:09:37"/>
    <s v="NA"/>
    <d v="2016-07-13T00:00:00"/>
    <d v="1899-12-30T19:09:37"/>
    <n v="19"/>
    <x v="1"/>
    <x v="5"/>
    <s v="Failed"/>
    <n v="0"/>
    <n v="1"/>
    <n v="1"/>
    <x v="0"/>
    <s v=""/>
  </r>
  <r>
    <n v="3655"/>
    <x v="0"/>
    <x v="300"/>
    <x v="2"/>
    <d v="2016-07-13T19:11:24"/>
    <s v="NA"/>
    <d v="2016-07-13T00:00:00"/>
    <d v="1899-12-30T19:11:24"/>
    <n v="19"/>
    <x v="1"/>
    <x v="2"/>
    <s v="Failed"/>
    <n v="0"/>
    <n v="1"/>
    <n v="1"/>
    <x v="0"/>
    <s v=""/>
  </r>
  <r>
    <n v="3643"/>
    <x v="0"/>
    <x v="300"/>
    <x v="2"/>
    <d v="2016-07-13T19:12:31"/>
    <s v="NA"/>
    <d v="2016-07-13T00:00:00"/>
    <d v="1899-12-30T19:12:31"/>
    <n v="19"/>
    <x v="1"/>
    <x v="0"/>
    <s v="Failed"/>
    <n v="0"/>
    <n v="1"/>
    <n v="1"/>
    <x v="0"/>
    <s v=""/>
  </r>
  <r>
    <n v="3654"/>
    <x v="0"/>
    <x v="300"/>
    <x v="2"/>
    <d v="2016-07-13T19:15:11"/>
    <s v="NA"/>
    <d v="2016-07-13T00:00:00"/>
    <d v="1899-12-30T19:15:11"/>
    <n v="19"/>
    <x v="1"/>
    <x v="5"/>
    <s v="Failed"/>
    <n v="0"/>
    <n v="1"/>
    <n v="1"/>
    <x v="0"/>
    <s v=""/>
  </r>
  <r>
    <n v="3652"/>
    <x v="0"/>
    <x v="300"/>
    <x v="2"/>
    <d v="2016-07-13T19:16:09"/>
    <s v="NA"/>
    <d v="2016-07-13T00:00:00"/>
    <d v="1899-12-30T19:16:09"/>
    <n v="19"/>
    <x v="1"/>
    <x v="3"/>
    <s v="Failed"/>
    <n v="0"/>
    <n v="1"/>
    <n v="1"/>
    <x v="0"/>
    <s v=""/>
  </r>
  <r>
    <n v="3650"/>
    <x v="0"/>
    <x v="300"/>
    <x v="2"/>
    <d v="2016-07-13T19:17:13"/>
    <s v="NA"/>
    <d v="2016-07-13T00:00:00"/>
    <d v="1899-12-30T19:17:13"/>
    <n v="19"/>
    <x v="1"/>
    <x v="0"/>
    <s v="Failed"/>
    <n v="0"/>
    <n v="1"/>
    <n v="1"/>
    <x v="0"/>
    <s v=""/>
  </r>
  <r>
    <n v="3665"/>
    <x v="0"/>
    <x v="300"/>
    <x v="2"/>
    <d v="2016-07-13T19:21:54"/>
    <s v="NA"/>
    <d v="2016-07-13T00:00:00"/>
    <d v="1899-12-30T19:21:54"/>
    <n v="19"/>
    <x v="1"/>
    <x v="4"/>
    <s v="Failed"/>
    <n v="0"/>
    <n v="1"/>
    <n v="1"/>
    <x v="0"/>
    <s v=""/>
  </r>
  <r>
    <n v="3663"/>
    <x v="0"/>
    <x v="300"/>
    <x v="2"/>
    <d v="2016-07-13T19:22:20"/>
    <s v="NA"/>
    <d v="2016-07-13T00:00:00"/>
    <d v="1899-12-30T19:22:20"/>
    <n v="19"/>
    <x v="1"/>
    <x v="6"/>
    <s v="Failed"/>
    <n v="0"/>
    <n v="1"/>
    <n v="1"/>
    <x v="0"/>
    <s v=""/>
  </r>
  <r>
    <n v="3664"/>
    <x v="0"/>
    <x v="300"/>
    <x v="2"/>
    <d v="2016-07-13T19:22:42"/>
    <s v="NA"/>
    <d v="2016-07-13T00:00:00"/>
    <d v="1899-12-30T19:22:42"/>
    <n v="19"/>
    <x v="1"/>
    <x v="0"/>
    <s v="Failed"/>
    <n v="0"/>
    <n v="1"/>
    <n v="1"/>
    <x v="0"/>
    <s v=""/>
  </r>
  <r>
    <n v="3659"/>
    <x v="0"/>
    <x v="300"/>
    <x v="2"/>
    <d v="2016-07-13T19:24:25"/>
    <s v="NA"/>
    <d v="2016-07-13T00:00:00"/>
    <d v="1899-12-30T19:24:25"/>
    <n v="19"/>
    <x v="1"/>
    <x v="3"/>
    <s v="Failed"/>
    <n v="0"/>
    <n v="1"/>
    <n v="1"/>
    <x v="0"/>
    <s v=""/>
  </r>
  <r>
    <n v="3677"/>
    <x v="0"/>
    <x v="300"/>
    <x v="2"/>
    <d v="2016-07-13T19:24:59"/>
    <s v="NA"/>
    <d v="2016-07-13T00:00:00"/>
    <d v="1899-12-30T19:24:59"/>
    <n v="19"/>
    <x v="1"/>
    <x v="6"/>
    <s v="Failed"/>
    <n v="0"/>
    <n v="1"/>
    <n v="1"/>
    <x v="0"/>
    <s v=""/>
  </r>
  <r>
    <n v="3670"/>
    <x v="0"/>
    <x v="300"/>
    <x v="2"/>
    <d v="2016-07-13T19:25:15"/>
    <s v="NA"/>
    <d v="2016-07-13T00:00:00"/>
    <d v="1899-12-30T19:25:15"/>
    <n v="19"/>
    <x v="1"/>
    <x v="6"/>
    <s v="Failed"/>
    <n v="0"/>
    <n v="1"/>
    <n v="1"/>
    <x v="0"/>
    <s v=""/>
  </r>
  <r>
    <n v="3669"/>
    <x v="0"/>
    <x v="300"/>
    <x v="2"/>
    <d v="2016-07-13T19:25:45"/>
    <s v="NA"/>
    <d v="2016-07-13T00:00:00"/>
    <d v="1899-12-30T19:25:45"/>
    <n v="19"/>
    <x v="1"/>
    <x v="2"/>
    <s v="Failed"/>
    <n v="0"/>
    <n v="1"/>
    <n v="1"/>
    <x v="0"/>
    <s v=""/>
  </r>
  <r>
    <n v="3675"/>
    <x v="0"/>
    <x v="300"/>
    <x v="2"/>
    <d v="2016-07-13T19:25:56"/>
    <s v="NA"/>
    <d v="2016-07-13T00:00:00"/>
    <d v="1899-12-30T19:25:56"/>
    <n v="19"/>
    <x v="1"/>
    <x v="5"/>
    <s v="Failed"/>
    <n v="0"/>
    <n v="1"/>
    <n v="1"/>
    <x v="0"/>
    <s v=""/>
  </r>
  <r>
    <n v="3682"/>
    <x v="0"/>
    <x v="300"/>
    <x v="2"/>
    <d v="2016-07-13T19:31:18"/>
    <s v="NA"/>
    <d v="2016-07-13T00:00:00"/>
    <d v="1899-12-30T19:31:18"/>
    <n v="19"/>
    <x v="1"/>
    <x v="5"/>
    <s v="Failed"/>
    <n v="0"/>
    <n v="1"/>
    <n v="1"/>
    <x v="0"/>
    <s v=""/>
  </r>
  <r>
    <n v="3674"/>
    <x v="0"/>
    <x v="300"/>
    <x v="2"/>
    <d v="2016-07-13T19:31:23"/>
    <s v="NA"/>
    <d v="2016-07-13T00:00:00"/>
    <d v="1899-12-30T19:31:23"/>
    <n v="19"/>
    <x v="1"/>
    <x v="1"/>
    <s v="Failed"/>
    <n v="0"/>
    <n v="1"/>
    <n v="1"/>
    <x v="0"/>
    <s v=""/>
  </r>
  <r>
    <n v="3678"/>
    <x v="0"/>
    <x v="300"/>
    <x v="2"/>
    <d v="2016-07-13T19:33:06"/>
    <s v="NA"/>
    <d v="2016-07-13T00:00:00"/>
    <d v="1899-12-30T19:33:06"/>
    <n v="19"/>
    <x v="1"/>
    <x v="0"/>
    <s v="Failed"/>
    <n v="0"/>
    <n v="1"/>
    <n v="1"/>
    <x v="0"/>
    <s v=""/>
  </r>
  <r>
    <n v="3673"/>
    <x v="0"/>
    <x v="300"/>
    <x v="2"/>
    <d v="2016-07-13T19:35:06"/>
    <s v="NA"/>
    <d v="2016-07-13T00:00:00"/>
    <d v="1899-12-30T19:35:06"/>
    <n v="19"/>
    <x v="1"/>
    <x v="3"/>
    <s v="Failed"/>
    <n v="0"/>
    <n v="1"/>
    <n v="1"/>
    <x v="0"/>
    <s v=""/>
  </r>
  <r>
    <n v="3687"/>
    <x v="0"/>
    <x v="300"/>
    <x v="2"/>
    <d v="2016-07-13T19:35:08"/>
    <s v="NA"/>
    <d v="2016-07-13T00:00:00"/>
    <d v="1899-12-30T19:35:08"/>
    <n v="19"/>
    <x v="1"/>
    <x v="3"/>
    <s v="Failed"/>
    <n v="0"/>
    <n v="1"/>
    <n v="1"/>
    <x v="0"/>
    <s v=""/>
  </r>
  <r>
    <n v="3683"/>
    <x v="0"/>
    <x v="300"/>
    <x v="2"/>
    <d v="2016-07-13T19:36:32"/>
    <s v="NA"/>
    <d v="2016-07-13T00:00:00"/>
    <d v="1899-12-30T19:36:32"/>
    <n v="19"/>
    <x v="1"/>
    <x v="2"/>
    <s v="Failed"/>
    <n v="0"/>
    <n v="1"/>
    <n v="1"/>
    <x v="0"/>
    <s v=""/>
  </r>
  <r>
    <n v="3685"/>
    <x v="0"/>
    <x v="300"/>
    <x v="2"/>
    <d v="2016-07-13T19:37:11"/>
    <s v="NA"/>
    <d v="2016-07-13T00:00:00"/>
    <d v="1899-12-30T19:37:11"/>
    <n v="19"/>
    <x v="1"/>
    <x v="0"/>
    <s v="Failed"/>
    <n v="0"/>
    <n v="1"/>
    <n v="1"/>
    <x v="0"/>
    <s v=""/>
  </r>
  <r>
    <n v="3684"/>
    <x v="0"/>
    <x v="300"/>
    <x v="2"/>
    <d v="2016-07-13T19:38:01"/>
    <s v="NA"/>
    <d v="2016-07-13T00:00:00"/>
    <d v="1899-12-30T19:38:01"/>
    <n v="19"/>
    <x v="1"/>
    <x v="6"/>
    <s v="Failed"/>
    <n v="0"/>
    <n v="1"/>
    <n v="1"/>
    <x v="0"/>
    <s v=""/>
  </r>
  <r>
    <n v="3692"/>
    <x v="0"/>
    <x v="300"/>
    <x v="2"/>
    <d v="2016-07-13T19:40:17"/>
    <s v="NA"/>
    <d v="2016-07-13T00:00:00"/>
    <d v="1899-12-30T19:40:17"/>
    <n v="19"/>
    <x v="1"/>
    <x v="0"/>
    <s v="Failed"/>
    <n v="0"/>
    <n v="1"/>
    <n v="1"/>
    <x v="0"/>
    <s v=""/>
  </r>
  <r>
    <n v="3680"/>
    <x v="0"/>
    <x v="300"/>
    <x v="2"/>
    <d v="2016-07-13T19:40:23"/>
    <s v="NA"/>
    <d v="2016-07-13T00:00:00"/>
    <d v="1899-12-30T19:40:23"/>
    <n v="19"/>
    <x v="1"/>
    <x v="3"/>
    <s v="Failed"/>
    <n v="0"/>
    <n v="1"/>
    <n v="1"/>
    <x v="0"/>
    <s v=""/>
  </r>
  <r>
    <n v="3689"/>
    <x v="0"/>
    <x v="300"/>
    <x v="2"/>
    <d v="2016-07-13T19:41:10"/>
    <s v="NA"/>
    <d v="2016-07-13T00:00:00"/>
    <d v="1899-12-30T19:41:10"/>
    <n v="19"/>
    <x v="1"/>
    <x v="5"/>
    <s v="Failed"/>
    <n v="0"/>
    <n v="1"/>
    <n v="1"/>
    <x v="0"/>
    <s v=""/>
  </r>
  <r>
    <n v="3696"/>
    <x v="0"/>
    <x v="300"/>
    <x v="2"/>
    <d v="2016-07-13T19:43:04"/>
    <s v="NA"/>
    <d v="2016-07-13T00:00:00"/>
    <d v="1899-12-30T19:43:04"/>
    <n v="19"/>
    <x v="1"/>
    <x v="5"/>
    <s v="Failed"/>
    <n v="0"/>
    <n v="1"/>
    <n v="1"/>
    <x v="0"/>
    <s v=""/>
  </r>
  <r>
    <n v="3693"/>
    <x v="0"/>
    <x v="300"/>
    <x v="2"/>
    <d v="2016-07-13T19:43:10"/>
    <s v="NA"/>
    <d v="2016-07-13T00:00:00"/>
    <d v="1899-12-30T19:43:10"/>
    <n v="19"/>
    <x v="1"/>
    <x v="4"/>
    <s v="Failed"/>
    <n v="0"/>
    <n v="1"/>
    <n v="1"/>
    <x v="0"/>
    <s v=""/>
  </r>
  <r>
    <n v="3695"/>
    <x v="0"/>
    <x v="300"/>
    <x v="2"/>
    <d v="2016-07-13T19:43:55"/>
    <s v="NA"/>
    <d v="2016-07-13T00:00:00"/>
    <d v="1899-12-30T19:43:55"/>
    <n v="19"/>
    <x v="1"/>
    <x v="1"/>
    <s v="Failed"/>
    <n v="0"/>
    <n v="1"/>
    <n v="1"/>
    <x v="0"/>
    <s v=""/>
  </r>
  <r>
    <n v="3709"/>
    <x v="0"/>
    <x v="300"/>
    <x v="2"/>
    <d v="2016-07-13T19:44:06"/>
    <s v="NA"/>
    <d v="2016-07-13T00:00:00"/>
    <d v="1899-12-30T19:44:06"/>
    <n v="19"/>
    <x v="1"/>
    <x v="1"/>
    <s v="Failed"/>
    <n v="0"/>
    <n v="1"/>
    <n v="1"/>
    <x v="0"/>
    <s v=""/>
  </r>
  <r>
    <n v="3708"/>
    <x v="0"/>
    <x v="300"/>
    <x v="2"/>
    <d v="2016-07-13T19:45:28"/>
    <s v="NA"/>
    <d v="2016-07-13T00:00:00"/>
    <d v="1899-12-30T19:45:28"/>
    <n v="19"/>
    <x v="1"/>
    <x v="3"/>
    <s v="Failed"/>
    <n v="0"/>
    <n v="1"/>
    <n v="1"/>
    <x v="0"/>
    <s v=""/>
  </r>
  <r>
    <n v="3699"/>
    <x v="0"/>
    <x v="300"/>
    <x v="2"/>
    <d v="2016-07-13T19:45:37"/>
    <s v="NA"/>
    <d v="2016-07-13T00:00:00"/>
    <d v="1899-12-30T19:45:37"/>
    <n v="19"/>
    <x v="1"/>
    <x v="0"/>
    <s v="Failed"/>
    <n v="0"/>
    <n v="1"/>
    <n v="1"/>
    <x v="0"/>
    <s v=""/>
  </r>
  <r>
    <n v="3691"/>
    <x v="0"/>
    <x v="300"/>
    <x v="2"/>
    <d v="2016-07-13T19:46:25"/>
    <s v="NA"/>
    <d v="2016-07-13T00:00:00"/>
    <d v="1899-12-30T19:46:25"/>
    <n v="19"/>
    <x v="1"/>
    <x v="6"/>
    <s v="Failed"/>
    <n v="0"/>
    <n v="1"/>
    <n v="1"/>
    <x v="0"/>
    <s v=""/>
  </r>
  <r>
    <n v="3705"/>
    <x v="0"/>
    <x v="300"/>
    <x v="2"/>
    <d v="2016-07-13T19:47:39"/>
    <s v="NA"/>
    <d v="2016-07-13T00:00:00"/>
    <d v="1899-12-30T19:47:39"/>
    <n v="19"/>
    <x v="1"/>
    <x v="6"/>
    <s v="Failed"/>
    <n v="0"/>
    <n v="1"/>
    <n v="1"/>
    <x v="0"/>
    <s v=""/>
  </r>
  <r>
    <n v="3707"/>
    <x v="0"/>
    <x v="300"/>
    <x v="2"/>
    <d v="2016-07-13T19:48:27"/>
    <s v="NA"/>
    <d v="2016-07-13T00:00:00"/>
    <d v="1899-12-30T19:48:27"/>
    <n v="19"/>
    <x v="1"/>
    <x v="4"/>
    <s v="Failed"/>
    <n v="0"/>
    <n v="1"/>
    <n v="1"/>
    <x v="0"/>
    <s v=""/>
  </r>
  <r>
    <n v="3706"/>
    <x v="0"/>
    <x v="300"/>
    <x v="2"/>
    <d v="2016-07-13T19:49:05"/>
    <s v="NA"/>
    <d v="2016-07-13T00:00:00"/>
    <d v="1899-12-30T19:49:05"/>
    <n v="19"/>
    <x v="1"/>
    <x v="0"/>
    <s v="Failed"/>
    <n v="0"/>
    <n v="1"/>
    <n v="1"/>
    <x v="0"/>
    <s v=""/>
  </r>
  <r>
    <n v="3702"/>
    <x v="0"/>
    <x v="300"/>
    <x v="2"/>
    <d v="2016-07-13T19:50:13"/>
    <s v="NA"/>
    <d v="2016-07-13T00:00:00"/>
    <d v="1899-12-30T19:50:13"/>
    <n v="19"/>
    <x v="1"/>
    <x v="1"/>
    <s v="Failed"/>
    <n v="0"/>
    <n v="1"/>
    <n v="1"/>
    <x v="0"/>
    <s v=""/>
  </r>
  <r>
    <n v="3700"/>
    <x v="0"/>
    <x v="300"/>
    <x v="2"/>
    <d v="2016-07-13T19:50:19"/>
    <s v="NA"/>
    <d v="2016-07-13T00:00:00"/>
    <d v="1899-12-30T19:50:19"/>
    <n v="19"/>
    <x v="1"/>
    <x v="4"/>
    <s v="Failed"/>
    <n v="0"/>
    <n v="1"/>
    <n v="1"/>
    <x v="0"/>
    <s v=""/>
  </r>
  <r>
    <n v="3712"/>
    <x v="0"/>
    <x v="300"/>
    <x v="2"/>
    <d v="2016-07-13T19:51:31"/>
    <s v="NA"/>
    <d v="2016-07-13T00:00:00"/>
    <d v="1899-12-30T19:51:31"/>
    <n v="19"/>
    <x v="1"/>
    <x v="6"/>
    <s v="Failed"/>
    <n v="0"/>
    <n v="1"/>
    <n v="1"/>
    <x v="0"/>
    <s v=""/>
  </r>
  <r>
    <n v="3698"/>
    <x v="0"/>
    <x v="300"/>
    <x v="2"/>
    <d v="2016-07-13T19:51:48"/>
    <s v="NA"/>
    <d v="2016-07-13T00:00:00"/>
    <d v="1899-12-30T19:51:48"/>
    <n v="19"/>
    <x v="1"/>
    <x v="6"/>
    <s v="Failed"/>
    <n v="0"/>
    <n v="1"/>
    <n v="1"/>
    <x v="0"/>
    <s v=""/>
  </r>
  <r>
    <n v="3710"/>
    <x v="0"/>
    <x v="300"/>
    <x v="2"/>
    <d v="2016-07-13T19:51:59"/>
    <s v="NA"/>
    <d v="2016-07-13T00:00:00"/>
    <d v="1899-12-30T19:51:59"/>
    <n v="19"/>
    <x v="1"/>
    <x v="5"/>
    <s v="Failed"/>
    <n v="0"/>
    <n v="1"/>
    <n v="1"/>
    <x v="0"/>
    <s v=""/>
  </r>
  <r>
    <n v="3714"/>
    <x v="0"/>
    <x v="300"/>
    <x v="2"/>
    <d v="2016-07-13T19:53:41"/>
    <s v="NA"/>
    <d v="2016-07-13T00:00:00"/>
    <d v="1899-12-30T19:53:41"/>
    <n v="19"/>
    <x v="1"/>
    <x v="4"/>
    <s v="Failed"/>
    <n v="0"/>
    <n v="1"/>
    <n v="1"/>
    <x v="0"/>
    <s v=""/>
  </r>
  <r>
    <n v="3720"/>
    <x v="0"/>
    <x v="300"/>
    <x v="2"/>
    <d v="2016-07-13T19:55:51"/>
    <s v="NA"/>
    <d v="2016-07-13T00:00:00"/>
    <d v="1899-12-30T19:55:51"/>
    <n v="19"/>
    <x v="1"/>
    <x v="0"/>
    <s v="Failed"/>
    <n v="0"/>
    <n v="1"/>
    <n v="1"/>
    <x v="0"/>
    <s v=""/>
  </r>
  <r>
    <n v="3719"/>
    <x v="0"/>
    <x v="300"/>
    <x v="2"/>
    <d v="2016-07-13T19:58:25"/>
    <s v="NA"/>
    <d v="2016-07-13T00:00:00"/>
    <d v="1899-12-30T19:58:25"/>
    <n v="19"/>
    <x v="1"/>
    <x v="6"/>
    <s v="Failed"/>
    <n v="0"/>
    <n v="1"/>
    <n v="1"/>
    <x v="0"/>
    <s v=""/>
  </r>
  <r>
    <n v="3717"/>
    <x v="0"/>
    <x v="300"/>
    <x v="2"/>
    <d v="2016-07-13T19:58:46"/>
    <s v="NA"/>
    <d v="2016-07-13T00:00:00"/>
    <d v="1899-12-30T19:58:46"/>
    <n v="19"/>
    <x v="1"/>
    <x v="5"/>
    <s v="Failed"/>
    <n v="0"/>
    <n v="1"/>
    <n v="1"/>
    <x v="0"/>
    <s v=""/>
  </r>
  <r>
    <n v="3715"/>
    <x v="0"/>
    <x v="300"/>
    <x v="2"/>
    <d v="2016-07-13T19:59:20"/>
    <s v="NA"/>
    <d v="2016-07-13T00:00:00"/>
    <d v="1899-12-30T19:59:20"/>
    <n v="19"/>
    <x v="1"/>
    <x v="3"/>
    <s v="Failed"/>
    <n v="0"/>
    <n v="1"/>
    <n v="1"/>
    <x v="0"/>
    <s v=""/>
  </r>
  <r>
    <n v="3713"/>
    <x v="0"/>
    <x v="300"/>
    <x v="2"/>
    <d v="2016-07-13T19:59:37"/>
    <s v="NA"/>
    <d v="2016-07-13T00:00:00"/>
    <d v="1899-12-30T19:59:37"/>
    <n v="19"/>
    <x v="1"/>
    <x v="0"/>
    <s v="Failed"/>
    <n v="0"/>
    <n v="1"/>
    <n v="1"/>
    <x v="0"/>
    <s v=""/>
  </r>
  <r>
    <n v="3716"/>
    <x v="0"/>
    <x v="300"/>
    <x v="2"/>
    <d v="2016-07-13T20:01:01"/>
    <s v="NA"/>
    <d v="2016-07-13T00:00:00"/>
    <d v="1899-12-30T20:01:01"/>
    <n v="20"/>
    <x v="1"/>
    <x v="1"/>
    <s v="Failed"/>
    <n v="0"/>
    <n v="1"/>
    <n v="1"/>
    <x v="0"/>
    <s v=""/>
  </r>
  <r>
    <n v="3726"/>
    <x v="0"/>
    <x v="300"/>
    <x v="2"/>
    <d v="2016-07-13T20:04:40"/>
    <s v="NA"/>
    <d v="2016-07-13T00:00:00"/>
    <d v="1899-12-30T20:04:40"/>
    <n v="20"/>
    <x v="1"/>
    <x v="6"/>
    <s v="Failed"/>
    <n v="0"/>
    <n v="1"/>
    <n v="1"/>
    <x v="0"/>
    <s v=""/>
  </r>
  <r>
    <n v="3724"/>
    <x v="0"/>
    <x v="300"/>
    <x v="2"/>
    <d v="2016-07-13T20:04:44"/>
    <s v="NA"/>
    <d v="2016-07-13T00:00:00"/>
    <d v="1899-12-30T20:04:44"/>
    <n v="20"/>
    <x v="1"/>
    <x v="5"/>
    <s v="Failed"/>
    <n v="0"/>
    <n v="1"/>
    <n v="1"/>
    <x v="0"/>
    <s v=""/>
  </r>
  <r>
    <n v="3721"/>
    <x v="0"/>
    <x v="300"/>
    <x v="2"/>
    <d v="2016-07-13T20:04:47"/>
    <s v="NA"/>
    <d v="2016-07-13T00:00:00"/>
    <d v="1899-12-30T20:04:47"/>
    <n v="20"/>
    <x v="1"/>
    <x v="4"/>
    <s v="Failed"/>
    <n v="0"/>
    <n v="1"/>
    <n v="1"/>
    <x v="0"/>
    <s v=""/>
  </r>
  <r>
    <n v="3729"/>
    <x v="0"/>
    <x v="300"/>
    <x v="2"/>
    <d v="2016-07-13T20:05:16"/>
    <s v="NA"/>
    <d v="2016-07-13T00:00:00"/>
    <d v="1899-12-30T20:05:16"/>
    <n v="20"/>
    <x v="1"/>
    <x v="3"/>
    <s v="Failed"/>
    <n v="0"/>
    <n v="1"/>
    <n v="1"/>
    <x v="0"/>
    <s v=""/>
  </r>
  <r>
    <n v="3731"/>
    <x v="0"/>
    <x v="300"/>
    <x v="2"/>
    <d v="2016-07-13T20:06:18"/>
    <s v="NA"/>
    <d v="2016-07-13T00:00:00"/>
    <d v="1899-12-30T20:06:18"/>
    <n v="20"/>
    <x v="1"/>
    <x v="5"/>
    <s v="Failed"/>
    <n v="0"/>
    <n v="1"/>
    <n v="1"/>
    <x v="0"/>
    <s v=""/>
  </r>
  <r>
    <n v="3733"/>
    <x v="0"/>
    <x v="300"/>
    <x v="2"/>
    <d v="2016-07-13T20:10:18"/>
    <s v="NA"/>
    <d v="2016-07-13T00:00:00"/>
    <d v="1899-12-30T20:10:18"/>
    <n v="20"/>
    <x v="1"/>
    <x v="6"/>
    <s v="Failed"/>
    <n v="0"/>
    <n v="1"/>
    <n v="1"/>
    <x v="0"/>
    <s v=""/>
  </r>
  <r>
    <n v="3730"/>
    <x v="0"/>
    <x v="300"/>
    <x v="2"/>
    <d v="2016-07-13T20:11:01"/>
    <s v="NA"/>
    <d v="2016-07-13T00:00:00"/>
    <d v="1899-12-30T20:11:01"/>
    <n v="20"/>
    <x v="1"/>
    <x v="1"/>
    <s v="Failed"/>
    <n v="0"/>
    <n v="1"/>
    <n v="1"/>
    <x v="0"/>
    <s v=""/>
  </r>
  <r>
    <n v="3735"/>
    <x v="0"/>
    <x v="300"/>
    <x v="2"/>
    <d v="2016-07-13T20:11:29"/>
    <s v="NA"/>
    <d v="2016-07-13T00:00:00"/>
    <d v="1899-12-30T20:11:29"/>
    <n v="20"/>
    <x v="1"/>
    <x v="4"/>
    <s v="Failed"/>
    <n v="0"/>
    <n v="1"/>
    <n v="1"/>
    <x v="0"/>
    <s v=""/>
  </r>
  <r>
    <n v="3734"/>
    <x v="0"/>
    <x v="300"/>
    <x v="2"/>
    <d v="2016-07-13T20:12:37"/>
    <s v="NA"/>
    <d v="2016-07-13T00:00:00"/>
    <d v="1899-12-30T20:12:37"/>
    <n v="20"/>
    <x v="1"/>
    <x v="0"/>
    <s v="Failed"/>
    <n v="0"/>
    <n v="1"/>
    <n v="1"/>
    <x v="0"/>
    <s v=""/>
  </r>
  <r>
    <n v="3737"/>
    <x v="0"/>
    <x v="300"/>
    <x v="2"/>
    <d v="2016-07-13T20:19:40"/>
    <s v="NA"/>
    <d v="2016-07-13T00:00:00"/>
    <d v="1899-12-30T20:19:40"/>
    <n v="20"/>
    <x v="1"/>
    <x v="1"/>
    <s v="Failed"/>
    <n v="0"/>
    <n v="1"/>
    <n v="1"/>
    <x v="0"/>
    <s v=""/>
  </r>
  <r>
    <n v="3736"/>
    <x v="0"/>
    <x v="300"/>
    <x v="2"/>
    <d v="2016-07-13T20:20:28"/>
    <s v="NA"/>
    <d v="2016-07-13T00:00:00"/>
    <d v="1899-12-30T20:20:28"/>
    <n v="20"/>
    <x v="1"/>
    <x v="3"/>
    <s v="Failed"/>
    <n v="0"/>
    <n v="1"/>
    <n v="1"/>
    <x v="0"/>
    <s v=""/>
  </r>
  <r>
    <n v="3746"/>
    <x v="0"/>
    <x v="300"/>
    <x v="2"/>
    <d v="2016-07-13T20:22:32"/>
    <s v="NA"/>
    <d v="2016-07-13T00:00:00"/>
    <d v="1899-12-30T20:22:32"/>
    <n v="20"/>
    <x v="1"/>
    <x v="2"/>
    <s v="Failed"/>
    <n v="0"/>
    <n v="1"/>
    <n v="1"/>
    <x v="0"/>
    <s v=""/>
  </r>
  <r>
    <n v="3747"/>
    <x v="0"/>
    <x v="300"/>
    <x v="2"/>
    <d v="2016-07-13T20:25:39"/>
    <s v="NA"/>
    <d v="2016-07-13T00:00:00"/>
    <d v="1899-12-30T20:25:39"/>
    <n v="20"/>
    <x v="1"/>
    <x v="6"/>
    <s v="Failed"/>
    <n v="0"/>
    <n v="1"/>
    <n v="1"/>
    <x v="0"/>
    <s v=""/>
  </r>
  <r>
    <n v="3751"/>
    <x v="0"/>
    <x v="300"/>
    <x v="2"/>
    <d v="2016-07-13T20:29:44"/>
    <s v="NA"/>
    <d v="2016-07-13T00:00:00"/>
    <d v="1899-12-30T20:29:44"/>
    <n v="20"/>
    <x v="1"/>
    <x v="1"/>
    <s v="Failed"/>
    <n v="0"/>
    <n v="1"/>
    <n v="1"/>
    <x v="0"/>
    <s v=""/>
  </r>
  <r>
    <n v="3750"/>
    <x v="0"/>
    <x v="300"/>
    <x v="2"/>
    <d v="2016-07-13T20:30:48"/>
    <s v="NA"/>
    <d v="2016-07-13T00:00:00"/>
    <d v="1899-12-30T20:30:48"/>
    <n v="20"/>
    <x v="1"/>
    <x v="3"/>
    <s v="Failed"/>
    <n v="0"/>
    <n v="1"/>
    <n v="1"/>
    <x v="0"/>
    <s v=""/>
  </r>
  <r>
    <n v="3752"/>
    <x v="0"/>
    <x v="300"/>
    <x v="2"/>
    <d v="2016-07-13T20:31:09"/>
    <s v="NA"/>
    <d v="2016-07-13T00:00:00"/>
    <d v="1899-12-30T20:31:09"/>
    <n v="20"/>
    <x v="1"/>
    <x v="5"/>
    <s v="Failed"/>
    <n v="0"/>
    <n v="1"/>
    <n v="1"/>
    <x v="0"/>
    <s v=""/>
  </r>
  <r>
    <n v="3754"/>
    <x v="0"/>
    <x v="300"/>
    <x v="2"/>
    <d v="2016-07-13T20:32:20"/>
    <s v="NA"/>
    <d v="2016-07-13T00:00:00"/>
    <d v="1899-12-30T20:32:20"/>
    <n v="20"/>
    <x v="1"/>
    <x v="6"/>
    <s v="Failed"/>
    <n v="0"/>
    <n v="1"/>
    <n v="1"/>
    <x v="0"/>
    <s v=""/>
  </r>
  <r>
    <n v="3749"/>
    <x v="0"/>
    <x v="300"/>
    <x v="2"/>
    <d v="2016-07-13T20:32:47"/>
    <s v="NA"/>
    <d v="2016-07-13T00:00:00"/>
    <d v="1899-12-30T20:32:47"/>
    <n v="20"/>
    <x v="1"/>
    <x v="4"/>
    <s v="Failed"/>
    <n v="0"/>
    <n v="1"/>
    <n v="1"/>
    <x v="0"/>
    <s v=""/>
  </r>
  <r>
    <n v="3757"/>
    <x v="0"/>
    <x v="300"/>
    <x v="2"/>
    <d v="2016-07-13T20:33:07"/>
    <s v="NA"/>
    <d v="2016-07-13T00:00:00"/>
    <d v="1899-12-30T20:33:07"/>
    <n v="20"/>
    <x v="1"/>
    <x v="3"/>
    <s v="Failed"/>
    <n v="0"/>
    <n v="1"/>
    <n v="1"/>
    <x v="0"/>
    <s v=""/>
  </r>
  <r>
    <n v="3765"/>
    <x v="0"/>
    <x v="300"/>
    <x v="2"/>
    <d v="2016-07-13T20:35:05"/>
    <s v="NA"/>
    <d v="2016-07-13T00:00:00"/>
    <d v="1899-12-30T20:35:05"/>
    <n v="20"/>
    <x v="1"/>
    <x v="1"/>
    <s v="Failed"/>
    <n v="0"/>
    <n v="1"/>
    <n v="1"/>
    <x v="0"/>
    <s v=""/>
  </r>
  <r>
    <n v="3756"/>
    <x v="0"/>
    <x v="300"/>
    <x v="2"/>
    <d v="2016-07-13T20:35:23"/>
    <s v="NA"/>
    <d v="2016-07-13T00:00:00"/>
    <d v="1899-12-30T20:35:23"/>
    <n v="20"/>
    <x v="1"/>
    <x v="4"/>
    <s v="Failed"/>
    <n v="0"/>
    <n v="1"/>
    <n v="1"/>
    <x v="0"/>
    <s v=""/>
  </r>
  <r>
    <n v="3764"/>
    <x v="0"/>
    <x v="300"/>
    <x v="2"/>
    <d v="2016-07-13T20:35:36"/>
    <s v="NA"/>
    <d v="2016-07-13T00:00:00"/>
    <d v="1899-12-30T20:35:36"/>
    <n v="20"/>
    <x v="1"/>
    <x v="3"/>
    <s v="Failed"/>
    <n v="0"/>
    <n v="1"/>
    <n v="1"/>
    <x v="0"/>
    <s v=""/>
  </r>
  <r>
    <n v="3770"/>
    <x v="0"/>
    <x v="300"/>
    <x v="2"/>
    <d v="2016-07-13T20:39:19"/>
    <s v="NA"/>
    <d v="2016-07-13T00:00:00"/>
    <d v="1899-12-30T20:39:19"/>
    <n v="20"/>
    <x v="1"/>
    <x v="4"/>
    <s v="Failed"/>
    <n v="0"/>
    <n v="1"/>
    <n v="1"/>
    <x v="0"/>
    <s v=""/>
  </r>
  <r>
    <n v="3778"/>
    <x v="0"/>
    <x v="300"/>
    <x v="2"/>
    <d v="2016-07-13T20:40:26"/>
    <s v="NA"/>
    <d v="2016-07-13T00:00:00"/>
    <d v="1899-12-30T20:40:26"/>
    <n v="20"/>
    <x v="1"/>
    <x v="3"/>
    <s v="Failed"/>
    <n v="0"/>
    <n v="1"/>
    <n v="1"/>
    <x v="0"/>
    <s v=""/>
  </r>
  <r>
    <n v="3772"/>
    <x v="0"/>
    <x v="300"/>
    <x v="2"/>
    <d v="2016-07-13T20:40:37"/>
    <s v="NA"/>
    <d v="2016-07-13T00:00:00"/>
    <d v="1899-12-30T20:40:37"/>
    <n v="20"/>
    <x v="1"/>
    <x v="1"/>
    <s v="Failed"/>
    <n v="0"/>
    <n v="1"/>
    <n v="1"/>
    <x v="0"/>
    <s v=""/>
  </r>
  <r>
    <n v="3760"/>
    <x v="0"/>
    <x v="300"/>
    <x v="2"/>
    <d v="2016-07-13T20:40:53"/>
    <s v="NA"/>
    <d v="2016-07-13T00:00:00"/>
    <d v="1899-12-30T20:40:53"/>
    <n v="20"/>
    <x v="1"/>
    <x v="2"/>
    <s v="Failed"/>
    <n v="0"/>
    <n v="1"/>
    <n v="1"/>
    <x v="0"/>
    <s v=""/>
  </r>
  <r>
    <n v="3779"/>
    <x v="0"/>
    <x v="300"/>
    <x v="2"/>
    <d v="2016-07-13T20:42:31"/>
    <s v="NA"/>
    <d v="2016-07-13T00:00:00"/>
    <d v="1899-12-30T20:42:31"/>
    <n v="20"/>
    <x v="1"/>
    <x v="1"/>
    <s v="Failed"/>
    <n v="0"/>
    <n v="1"/>
    <n v="1"/>
    <x v="0"/>
    <s v=""/>
  </r>
  <r>
    <n v="3773"/>
    <x v="0"/>
    <x v="300"/>
    <x v="2"/>
    <d v="2016-07-13T20:43:54"/>
    <s v="NA"/>
    <d v="2016-07-13T00:00:00"/>
    <d v="1899-12-30T20:43:54"/>
    <n v="20"/>
    <x v="1"/>
    <x v="5"/>
    <s v="Failed"/>
    <n v="0"/>
    <n v="1"/>
    <n v="1"/>
    <x v="0"/>
    <s v=""/>
  </r>
  <r>
    <n v="3769"/>
    <x v="0"/>
    <x v="300"/>
    <x v="2"/>
    <d v="2016-07-13T20:44:38"/>
    <s v="NA"/>
    <d v="2016-07-13T00:00:00"/>
    <d v="1899-12-30T20:44:38"/>
    <n v="20"/>
    <x v="1"/>
    <x v="0"/>
    <s v="Failed"/>
    <n v="0"/>
    <n v="1"/>
    <n v="1"/>
    <x v="0"/>
    <s v=""/>
  </r>
  <r>
    <n v="3781"/>
    <x v="0"/>
    <x v="300"/>
    <x v="2"/>
    <d v="2016-07-13T20:44:50"/>
    <s v="NA"/>
    <d v="2016-07-13T00:00:00"/>
    <d v="1899-12-30T20:44:50"/>
    <n v="20"/>
    <x v="1"/>
    <x v="2"/>
    <s v="Failed"/>
    <n v="0"/>
    <n v="1"/>
    <n v="1"/>
    <x v="0"/>
    <s v=""/>
  </r>
  <r>
    <n v="3785"/>
    <x v="1"/>
    <x v="300"/>
    <x v="2"/>
    <d v="2016-07-13T20:45:01"/>
    <s v="NA"/>
    <d v="2016-07-13T00:00:00"/>
    <d v="1899-12-30T20:45:01"/>
    <n v="20"/>
    <x v="1"/>
    <x v="3"/>
    <s v="Failed"/>
    <n v="0"/>
    <n v="1"/>
    <n v="1"/>
    <x v="1"/>
    <s v=""/>
  </r>
  <r>
    <n v="3776"/>
    <x v="0"/>
    <x v="300"/>
    <x v="2"/>
    <d v="2016-07-13T20:45:56"/>
    <s v="NA"/>
    <d v="2016-07-13T00:00:00"/>
    <d v="1899-12-30T20:45:56"/>
    <n v="20"/>
    <x v="1"/>
    <x v="0"/>
    <s v="Failed"/>
    <n v="0"/>
    <n v="1"/>
    <n v="1"/>
    <x v="0"/>
    <s v=""/>
  </r>
  <r>
    <n v="3775"/>
    <x v="0"/>
    <x v="300"/>
    <x v="2"/>
    <d v="2016-07-13T20:46:35"/>
    <s v="NA"/>
    <d v="2016-07-13T00:00:00"/>
    <d v="1899-12-30T20:46:35"/>
    <n v="20"/>
    <x v="1"/>
    <x v="6"/>
    <s v="Failed"/>
    <n v="0"/>
    <n v="1"/>
    <n v="1"/>
    <x v="0"/>
    <s v=""/>
  </r>
  <r>
    <n v="3783"/>
    <x v="0"/>
    <x v="300"/>
    <x v="2"/>
    <d v="2016-07-13T20:48:35"/>
    <s v="NA"/>
    <d v="2016-07-13T00:00:00"/>
    <d v="1899-12-30T20:48:35"/>
    <n v="20"/>
    <x v="1"/>
    <x v="0"/>
    <s v="Failed"/>
    <n v="0"/>
    <n v="1"/>
    <n v="1"/>
    <x v="0"/>
    <s v=""/>
  </r>
  <r>
    <n v="3784"/>
    <x v="0"/>
    <x v="300"/>
    <x v="2"/>
    <d v="2016-07-13T20:49:06"/>
    <s v="NA"/>
    <d v="2016-07-13T00:00:00"/>
    <d v="1899-12-30T20:49:06"/>
    <n v="20"/>
    <x v="1"/>
    <x v="4"/>
    <s v="Failed"/>
    <n v="0"/>
    <n v="1"/>
    <n v="1"/>
    <x v="0"/>
    <s v=""/>
  </r>
  <r>
    <n v="3787"/>
    <x v="0"/>
    <x v="300"/>
    <x v="2"/>
    <d v="2016-07-13T20:49:24"/>
    <s v="NA"/>
    <d v="2016-07-13T00:00:00"/>
    <d v="1899-12-30T20:49:24"/>
    <n v="20"/>
    <x v="1"/>
    <x v="5"/>
    <s v="Failed"/>
    <n v="0"/>
    <n v="1"/>
    <n v="1"/>
    <x v="0"/>
    <s v=""/>
  </r>
  <r>
    <n v="3791"/>
    <x v="0"/>
    <x v="300"/>
    <x v="2"/>
    <d v="2016-07-13T20:51:10"/>
    <s v="NA"/>
    <d v="2016-07-13T00:00:00"/>
    <d v="1899-12-30T20:51:10"/>
    <n v="20"/>
    <x v="1"/>
    <x v="4"/>
    <s v="Failed"/>
    <n v="0"/>
    <n v="1"/>
    <n v="1"/>
    <x v="0"/>
    <s v=""/>
  </r>
  <r>
    <n v="3796"/>
    <x v="0"/>
    <x v="300"/>
    <x v="2"/>
    <d v="2016-07-13T20:51:18"/>
    <s v="NA"/>
    <d v="2016-07-13T00:00:00"/>
    <d v="1899-12-30T20:51:18"/>
    <n v="20"/>
    <x v="1"/>
    <x v="6"/>
    <s v="Failed"/>
    <n v="0"/>
    <n v="1"/>
    <n v="1"/>
    <x v="0"/>
    <s v=""/>
  </r>
  <r>
    <n v="3790"/>
    <x v="0"/>
    <x v="300"/>
    <x v="2"/>
    <d v="2016-07-13T20:52:04"/>
    <s v="NA"/>
    <d v="2016-07-13T00:00:00"/>
    <d v="1899-12-30T20:52:04"/>
    <n v="20"/>
    <x v="1"/>
    <x v="0"/>
    <s v="Failed"/>
    <n v="0"/>
    <n v="1"/>
    <n v="1"/>
    <x v="0"/>
    <s v=""/>
  </r>
  <r>
    <n v="3792"/>
    <x v="0"/>
    <x v="300"/>
    <x v="2"/>
    <d v="2016-07-13T20:53:15"/>
    <s v="NA"/>
    <d v="2016-07-13T00:00:00"/>
    <d v="1899-12-30T20:53:15"/>
    <n v="20"/>
    <x v="1"/>
    <x v="3"/>
    <s v="Failed"/>
    <n v="0"/>
    <n v="1"/>
    <n v="1"/>
    <x v="0"/>
    <s v=""/>
  </r>
  <r>
    <n v="3793"/>
    <x v="0"/>
    <x v="300"/>
    <x v="2"/>
    <d v="2016-07-13T20:54:38"/>
    <s v="NA"/>
    <d v="2016-07-13T00:00:00"/>
    <d v="1899-12-30T20:54:38"/>
    <n v="20"/>
    <x v="1"/>
    <x v="1"/>
    <s v="Failed"/>
    <n v="0"/>
    <n v="1"/>
    <n v="1"/>
    <x v="0"/>
    <s v=""/>
  </r>
  <r>
    <n v="3797"/>
    <x v="0"/>
    <x v="300"/>
    <x v="2"/>
    <d v="2016-07-13T20:56:07"/>
    <s v="NA"/>
    <d v="2016-07-13T00:00:00"/>
    <d v="1899-12-30T20:56:07"/>
    <n v="20"/>
    <x v="1"/>
    <x v="0"/>
    <s v="Failed"/>
    <n v="0"/>
    <n v="1"/>
    <n v="1"/>
    <x v="0"/>
    <s v=""/>
  </r>
  <r>
    <n v="3800"/>
    <x v="0"/>
    <x v="300"/>
    <x v="2"/>
    <d v="2016-07-13T20:56:26"/>
    <s v="NA"/>
    <d v="2016-07-13T00:00:00"/>
    <d v="1899-12-30T20:56:26"/>
    <n v="20"/>
    <x v="1"/>
    <x v="1"/>
    <s v="Failed"/>
    <n v="0"/>
    <n v="1"/>
    <n v="1"/>
    <x v="0"/>
    <s v=""/>
  </r>
  <r>
    <n v="3803"/>
    <x v="0"/>
    <x v="300"/>
    <x v="2"/>
    <d v="2016-07-13T20:58:17"/>
    <s v="NA"/>
    <d v="2016-07-13T00:00:00"/>
    <d v="1899-12-30T20:58:17"/>
    <n v="20"/>
    <x v="1"/>
    <x v="6"/>
    <s v="Failed"/>
    <n v="0"/>
    <n v="1"/>
    <n v="1"/>
    <x v="0"/>
    <s v=""/>
  </r>
  <r>
    <n v="3799"/>
    <x v="1"/>
    <x v="300"/>
    <x v="2"/>
    <d v="2016-07-13T20:58:40"/>
    <s v="NA"/>
    <d v="2016-07-13T00:00:00"/>
    <d v="1899-12-30T20:58:40"/>
    <n v="20"/>
    <x v="1"/>
    <x v="3"/>
    <s v="Failed"/>
    <n v="0"/>
    <n v="1"/>
    <n v="1"/>
    <x v="1"/>
    <s v=""/>
  </r>
  <r>
    <n v="3802"/>
    <x v="0"/>
    <x v="300"/>
    <x v="2"/>
    <d v="2016-07-13T21:00:00"/>
    <s v="NA"/>
    <d v="2016-07-13T00:00:00"/>
    <d v="1899-12-30T21:00:00"/>
    <n v="21"/>
    <x v="3"/>
    <x v="2"/>
    <s v="Failed"/>
    <n v="0"/>
    <n v="1"/>
    <n v="1"/>
    <x v="0"/>
    <s v=""/>
  </r>
  <r>
    <n v="3811"/>
    <x v="0"/>
    <x v="300"/>
    <x v="2"/>
    <d v="2016-07-13T21:02:40"/>
    <s v="NA"/>
    <d v="2016-07-13T00:00:00"/>
    <d v="1899-12-30T21:02:40"/>
    <n v="21"/>
    <x v="3"/>
    <x v="0"/>
    <s v="Failed"/>
    <n v="0"/>
    <n v="1"/>
    <n v="1"/>
    <x v="0"/>
    <s v=""/>
  </r>
  <r>
    <n v="3805"/>
    <x v="0"/>
    <x v="300"/>
    <x v="2"/>
    <d v="2016-07-13T21:03:19"/>
    <s v="NA"/>
    <d v="2016-07-13T00:00:00"/>
    <d v="1899-12-30T21:03:19"/>
    <n v="21"/>
    <x v="3"/>
    <x v="4"/>
    <s v="Failed"/>
    <n v="0"/>
    <n v="1"/>
    <n v="1"/>
    <x v="0"/>
    <s v=""/>
  </r>
  <r>
    <n v="3815"/>
    <x v="0"/>
    <x v="300"/>
    <x v="2"/>
    <d v="2016-07-13T21:07:33"/>
    <s v="NA"/>
    <d v="2016-07-13T00:00:00"/>
    <d v="1899-12-30T21:07:33"/>
    <n v="21"/>
    <x v="3"/>
    <x v="5"/>
    <s v="Failed"/>
    <n v="0"/>
    <n v="1"/>
    <n v="1"/>
    <x v="0"/>
    <s v=""/>
  </r>
  <r>
    <n v="3812"/>
    <x v="1"/>
    <x v="300"/>
    <x v="2"/>
    <d v="2016-07-13T21:09:20"/>
    <s v="NA"/>
    <d v="2016-07-13T00:00:00"/>
    <d v="1899-12-30T21:09:20"/>
    <n v="21"/>
    <x v="3"/>
    <x v="4"/>
    <s v="Failed"/>
    <n v="0"/>
    <n v="1"/>
    <n v="1"/>
    <x v="1"/>
    <s v=""/>
  </r>
  <r>
    <n v="3816"/>
    <x v="0"/>
    <x v="300"/>
    <x v="2"/>
    <d v="2016-07-13T21:09:28"/>
    <s v="NA"/>
    <d v="2016-07-13T00:00:00"/>
    <d v="1899-12-30T21:09:28"/>
    <n v="21"/>
    <x v="3"/>
    <x v="2"/>
    <s v="Failed"/>
    <n v="0"/>
    <n v="1"/>
    <n v="1"/>
    <x v="0"/>
    <s v=""/>
  </r>
  <r>
    <n v="3821"/>
    <x v="0"/>
    <x v="300"/>
    <x v="2"/>
    <d v="2016-07-13T21:10:59"/>
    <s v="NA"/>
    <d v="2016-07-13T00:00:00"/>
    <d v="1899-12-30T21:10:59"/>
    <n v="21"/>
    <x v="3"/>
    <x v="1"/>
    <s v="Failed"/>
    <n v="0"/>
    <n v="1"/>
    <n v="1"/>
    <x v="0"/>
    <s v=""/>
  </r>
  <r>
    <n v="3814"/>
    <x v="0"/>
    <x v="300"/>
    <x v="2"/>
    <d v="2016-07-13T21:11:29"/>
    <s v="NA"/>
    <d v="2016-07-13T00:00:00"/>
    <d v="1899-12-30T21:11:29"/>
    <n v="21"/>
    <x v="3"/>
    <x v="1"/>
    <s v="Failed"/>
    <n v="0"/>
    <n v="1"/>
    <n v="1"/>
    <x v="0"/>
    <s v=""/>
  </r>
  <r>
    <n v="3829"/>
    <x v="0"/>
    <x v="300"/>
    <x v="2"/>
    <d v="2016-07-13T21:13:20"/>
    <s v="NA"/>
    <d v="2016-07-13T00:00:00"/>
    <d v="1899-12-30T21:13:20"/>
    <n v="21"/>
    <x v="3"/>
    <x v="5"/>
    <s v="Failed"/>
    <n v="0"/>
    <n v="1"/>
    <n v="1"/>
    <x v="0"/>
    <s v=""/>
  </r>
  <r>
    <n v="3825"/>
    <x v="0"/>
    <x v="300"/>
    <x v="2"/>
    <d v="2016-07-13T21:14:01"/>
    <s v="NA"/>
    <d v="2016-07-13T00:00:00"/>
    <d v="1899-12-30T21:14:01"/>
    <n v="21"/>
    <x v="3"/>
    <x v="0"/>
    <s v="Failed"/>
    <n v="0"/>
    <n v="1"/>
    <n v="1"/>
    <x v="0"/>
    <s v=""/>
  </r>
  <r>
    <n v="3833"/>
    <x v="0"/>
    <x v="300"/>
    <x v="2"/>
    <d v="2016-07-13T21:18:49"/>
    <s v="NA"/>
    <d v="2016-07-13T00:00:00"/>
    <d v="1899-12-30T21:18:49"/>
    <n v="21"/>
    <x v="3"/>
    <x v="4"/>
    <s v="Failed"/>
    <n v="0"/>
    <n v="1"/>
    <n v="1"/>
    <x v="0"/>
    <s v=""/>
  </r>
  <r>
    <n v="3823"/>
    <x v="0"/>
    <x v="300"/>
    <x v="2"/>
    <d v="2016-07-13T21:20:00"/>
    <s v="NA"/>
    <d v="2016-07-13T00:00:00"/>
    <d v="1899-12-30T21:20:00"/>
    <n v="21"/>
    <x v="3"/>
    <x v="2"/>
    <s v="Failed"/>
    <n v="0"/>
    <n v="1"/>
    <n v="1"/>
    <x v="0"/>
    <s v=""/>
  </r>
  <r>
    <n v="3828"/>
    <x v="1"/>
    <x v="300"/>
    <x v="2"/>
    <d v="2016-07-13T21:20:59"/>
    <s v="NA"/>
    <d v="2016-07-13T00:00:00"/>
    <d v="1899-12-30T21:20:59"/>
    <n v="21"/>
    <x v="3"/>
    <x v="1"/>
    <s v="Failed"/>
    <n v="0"/>
    <n v="1"/>
    <n v="1"/>
    <x v="1"/>
    <s v=""/>
  </r>
  <r>
    <n v="3836"/>
    <x v="0"/>
    <x v="300"/>
    <x v="2"/>
    <d v="2016-07-13T21:21:26"/>
    <s v="NA"/>
    <d v="2016-07-13T00:00:00"/>
    <d v="1899-12-30T21:21:26"/>
    <n v="21"/>
    <x v="3"/>
    <x v="5"/>
    <s v="Failed"/>
    <n v="0"/>
    <n v="1"/>
    <n v="1"/>
    <x v="0"/>
    <s v=""/>
  </r>
  <r>
    <n v="3824"/>
    <x v="0"/>
    <x v="300"/>
    <x v="2"/>
    <d v="2016-07-13T21:22:11"/>
    <s v="NA"/>
    <d v="2016-07-13T00:00:00"/>
    <d v="1899-12-30T21:22:11"/>
    <n v="21"/>
    <x v="3"/>
    <x v="6"/>
    <s v="Failed"/>
    <n v="0"/>
    <n v="1"/>
    <n v="1"/>
    <x v="0"/>
    <s v=""/>
  </r>
  <r>
    <n v="3832"/>
    <x v="0"/>
    <x v="300"/>
    <x v="2"/>
    <d v="2016-07-13T21:23:59"/>
    <s v="NA"/>
    <d v="2016-07-13T00:00:00"/>
    <d v="1899-12-30T21:23:59"/>
    <n v="21"/>
    <x v="3"/>
    <x v="0"/>
    <s v="Failed"/>
    <n v="0"/>
    <n v="1"/>
    <n v="1"/>
    <x v="0"/>
    <s v=""/>
  </r>
  <r>
    <n v="3846"/>
    <x v="0"/>
    <x v="300"/>
    <x v="2"/>
    <d v="2016-07-13T21:25:46"/>
    <s v="NA"/>
    <d v="2016-07-13T00:00:00"/>
    <d v="1899-12-30T21:25:46"/>
    <n v="21"/>
    <x v="3"/>
    <x v="0"/>
    <s v="Failed"/>
    <n v="0"/>
    <n v="1"/>
    <n v="1"/>
    <x v="0"/>
    <s v=""/>
  </r>
  <r>
    <n v="3837"/>
    <x v="0"/>
    <x v="300"/>
    <x v="2"/>
    <d v="2016-07-13T21:27:41"/>
    <s v="NA"/>
    <d v="2016-07-13T00:00:00"/>
    <d v="1899-12-30T21:27:41"/>
    <n v="21"/>
    <x v="3"/>
    <x v="2"/>
    <s v="Failed"/>
    <n v="0"/>
    <n v="1"/>
    <n v="1"/>
    <x v="0"/>
    <s v=""/>
  </r>
  <r>
    <n v="3835"/>
    <x v="0"/>
    <x v="300"/>
    <x v="2"/>
    <d v="2016-07-13T21:27:42"/>
    <s v="NA"/>
    <d v="2016-07-13T00:00:00"/>
    <d v="1899-12-30T21:27:42"/>
    <n v="21"/>
    <x v="3"/>
    <x v="1"/>
    <s v="Failed"/>
    <n v="0"/>
    <n v="1"/>
    <n v="1"/>
    <x v="0"/>
    <s v=""/>
  </r>
  <r>
    <n v="3838"/>
    <x v="0"/>
    <x v="300"/>
    <x v="2"/>
    <d v="2016-07-13T21:28:20"/>
    <s v="NA"/>
    <d v="2016-07-13T00:00:00"/>
    <d v="1899-12-30T21:28:20"/>
    <n v="21"/>
    <x v="3"/>
    <x v="6"/>
    <s v="Failed"/>
    <n v="0"/>
    <n v="1"/>
    <n v="1"/>
    <x v="0"/>
    <s v=""/>
  </r>
  <r>
    <n v="3844"/>
    <x v="0"/>
    <x v="300"/>
    <x v="2"/>
    <d v="2016-07-13T21:28:29"/>
    <s v="NA"/>
    <d v="2016-07-13T00:00:00"/>
    <d v="1899-12-30T21:28:29"/>
    <n v="21"/>
    <x v="3"/>
    <x v="2"/>
    <s v="Failed"/>
    <n v="0"/>
    <n v="1"/>
    <n v="1"/>
    <x v="0"/>
    <s v=""/>
  </r>
  <r>
    <n v="3845"/>
    <x v="0"/>
    <x v="300"/>
    <x v="2"/>
    <d v="2016-07-13T21:30:19"/>
    <s v="NA"/>
    <d v="2016-07-13T00:00:00"/>
    <d v="1899-12-30T21:30:19"/>
    <n v="21"/>
    <x v="3"/>
    <x v="6"/>
    <s v="Failed"/>
    <n v="0"/>
    <n v="1"/>
    <n v="1"/>
    <x v="0"/>
    <s v=""/>
  </r>
  <r>
    <n v="3842"/>
    <x v="0"/>
    <x v="300"/>
    <x v="2"/>
    <d v="2016-07-13T21:33:44"/>
    <s v="NA"/>
    <d v="2016-07-13T00:00:00"/>
    <d v="1899-12-30T21:33:44"/>
    <n v="21"/>
    <x v="3"/>
    <x v="1"/>
    <s v="Failed"/>
    <n v="0"/>
    <n v="1"/>
    <n v="1"/>
    <x v="0"/>
    <s v=""/>
  </r>
  <r>
    <n v="3853"/>
    <x v="0"/>
    <x v="300"/>
    <x v="2"/>
    <d v="2016-07-13T21:34:46"/>
    <s v="NA"/>
    <d v="2016-07-13T00:00:00"/>
    <d v="1899-12-30T21:34:46"/>
    <n v="21"/>
    <x v="3"/>
    <x v="0"/>
    <s v="Failed"/>
    <n v="0"/>
    <n v="1"/>
    <n v="1"/>
    <x v="0"/>
    <s v=""/>
  </r>
  <r>
    <n v="3848"/>
    <x v="0"/>
    <x v="300"/>
    <x v="2"/>
    <d v="2016-07-13T21:34:47"/>
    <s v="NA"/>
    <d v="2016-07-13T00:00:00"/>
    <d v="1899-12-30T21:34:47"/>
    <n v="21"/>
    <x v="3"/>
    <x v="3"/>
    <s v="Failed"/>
    <n v="0"/>
    <n v="1"/>
    <n v="1"/>
    <x v="0"/>
    <s v=""/>
  </r>
  <r>
    <n v="3860"/>
    <x v="0"/>
    <x v="300"/>
    <x v="2"/>
    <d v="2016-07-13T21:36:01"/>
    <s v="NA"/>
    <d v="2016-07-13T00:00:00"/>
    <d v="1899-12-30T21:36:01"/>
    <n v="21"/>
    <x v="3"/>
    <x v="0"/>
    <s v="Failed"/>
    <n v="0"/>
    <n v="1"/>
    <n v="1"/>
    <x v="0"/>
    <s v=""/>
  </r>
  <r>
    <n v="3855"/>
    <x v="0"/>
    <x v="300"/>
    <x v="2"/>
    <d v="2016-07-13T21:36:25"/>
    <s v="NA"/>
    <d v="2016-07-13T00:00:00"/>
    <d v="1899-12-30T21:36:25"/>
    <n v="21"/>
    <x v="3"/>
    <x v="3"/>
    <s v="Failed"/>
    <n v="0"/>
    <n v="1"/>
    <n v="1"/>
    <x v="0"/>
    <s v=""/>
  </r>
  <r>
    <n v="3862"/>
    <x v="1"/>
    <x v="300"/>
    <x v="2"/>
    <d v="2016-07-13T21:37:00"/>
    <s v="NA"/>
    <d v="2016-07-13T00:00:00"/>
    <d v="1899-12-30T21:37:00"/>
    <n v="21"/>
    <x v="3"/>
    <x v="3"/>
    <s v="Failed"/>
    <n v="0"/>
    <n v="1"/>
    <n v="1"/>
    <x v="1"/>
    <s v=""/>
  </r>
  <r>
    <n v="3854"/>
    <x v="0"/>
    <x v="300"/>
    <x v="2"/>
    <d v="2016-07-13T21:37:17"/>
    <s v="NA"/>
    <d v="2016-07-13T00:00:00"/>
    <d v="1899-12-30T21:37:17"/>
    <n v="21"/>
    <x v="3"/>
    <x v="4"/>
    <s v="Failed"/>
    <n v="0"/>
    <n v="1"/>
    <n v="1"/>
    <x v="0"/>
    <s v=""/>
  </r>
  <r>
    <n v="3851"/>
    <x v="0"/>
    <x v="300"/>
    <x v="2"/>
    <d v="2016-07-13T21:38:06"/>
    <s v="NA"/>
    <d v="2016-07-13T00:00:00"/>
    <d v="1899-12-30T21:38:06"/>
    <n v="21"/>
    <x v="3"/>
    <x v="2"/>
    <s v="Failed"/>
    <n v="0"/>
    <n v="1"/>
    <n v="1"/>
    <x v="0"/>
    <s v=""/>
  </r>
  <r>
    <n v="3858"/>
    <x v="0"/>
    <x v="300"/>
    <x v="2"/>
    <d v="2016-07-13T21:38:48"/>
    <s v="NA"/>
    <d v="2016-07-13T00:00:00"/>
    <d v="1899-12-30T21:38:48"/>
    <n v="21"/>
    <x v="3"/>
    <x v="2"/>
    <s v="Failed"/>
    <n v="0"/>
    <n v="1"/>
    <n v="1"/>
    <x v="0"/>
    <s v=""/>
  </r>
  <r>
    <n v="3869"/>
    <x v="0"/>
    <x v="300"/>
    <x v="2"/>
    <d v="2016-07-13T21:43:47"/>
    <s v="NA"/>
    <d v="2016-07-13T00:00:00"/>
    <d v="1899-12-30T21:43:47"/>
    <n v="21"/>
    <x v="3"/>
    <x v="3"/>
    <s v="Failed"/>
    <n v="0"/>
    <n v="1"/>
    <n v="1"/>
    <x v="0"/>
    <s v=""/>
  </r>
  <r>
    <n v="3864"/>
    <x v="0"/>
    <x v="300"/>
    <x v="2"/>
    <d v="2016-07-13T21:45:06"/>
    <s v="NA"/>
    <d v="2016-07-13T00:00:00"/>
    <d v="1899-12-30T21:45:06"/>
    <n v="21"/>
    <x v="3"/>
    <x v="5"/>
    <s v="Failed"/>
    <n v="0"/>
    <n v="1"/>
    <n v="1"/>
    <x v="0"/>
    <s v=""/>
  </r>
  <r>
    <n v="3861"/>
    <x v="0"/>
    <x v="300"/>
    <x v="2"/>
    <d v="2016-07-13T21:47:25"/>
    <s v="NA"/>
    <d v="2016-07-13T00:00:00"/>
    <d v="1899-12-30T21:47:25"/>
    <n v="21"/>
    <x v="3"/>
    <x v="4"/>
    <s v="Failed"/>
    <n v="0"/>
    <n v="1"/>
    <n v="1"/>
    <x v="0"/>
    <s v=""/>
  </r>
  <r>
    <n v="3873"/>
    <x v="0"/>
    <x v="300"/>
    <x v="2"/>
    <d v="2016-07-13T21:47:58"/>
    <s v="NA"/>
    <d v="2016-07-13T00:00:00"/>
    <d v="1899-12-30T21:47:58"/>
    <n v="21"/>
    <x v="3"/>
    <x v="6"/>
    <s v="Failed"/>
    <n v="0"/>
    <n v="1"/>
    <n v="1"/>
    <x v="0"/>
    <s v=""/>
  </r>
  <r>
    <n v="3868"/>
    <x v="0"/>
    <x v="300"/>
    <x v="2"/>
    <d v="2016-07-13T21:48:20"/>
    <s v="NA"/>
    <d v="2016-07-13T00:00:00"/>
    <d v="1899-12-30T21:48:20"/>
    <n v="21"/>
    <x v="3"/>
    <x v="4"/>
    <s v="Failed"/>
    <n v="0"/>
    <n v="1"/>
    <n v="1"/>
    <x v="0"/>
    <s v=""/>
  </r>
  <r>
    <n v="3870"/>
    <x v="0"/>
    <x v="300"/>
    <x v="2"/>
    <d v="2016-07-13T21:48:57"/>
    <s v="NA"/>
    <d v="2016-07-13T00:00:00"/>
    <d v="1899-12-30T21:48:57"/>
    <n v="21"/>
    <x v="3"/>
    <x v="1"/>
    <s v="Failed"/>
    <n v="0"/>
    <n v="1"/>
    <n v="1"/>
    <x v="0"/>
    <s v=""/>
  </r>
  <r>
    <n v="3871"/>
    <x v="0"/>
    <x v="300"/>
    <x v="2"/>
    <d v="2016-07-13T21:49:18"/>
    <s v="NA"/>
    <d v="2016-07-13T00:00:00"/>
    <d v="1899-12-30T21:49:18"/>
    <n v="21"/>
    <x v="3"/>
    <x v="5"/>
    <s v="Failed"/>
    <n v="0"/>
    <n v="1"/>
    <n v="1"/>
    <x v="0"/>
    <s v=""/>
  </r>
  <r>
    <n v="3884"/>
    <x v="0"/>
    <x v="300"/>
    <x v="2"/>
    <d v="2016-07-13T21:51:47"/>
    <s v="NA"/>
    <d v="2016-07-13T00:00:00"/>
    <d v="1899-12-30T21:51:47"/>
    <n v="21"/>
    <x v="3"/>
    <x v="1"/>
    <s v="Failed"/>
    <n v="0"/>
    <n v="1"/>
    <n v="1"/>
    <x v="0"/>
    <s v=""/>
  </r>
  <r>
    <n v="3878"/>
    <x v="0"/>
    <x v="300"/>
    <x v="2"/>
    <d v="2016-07-13T21:51:55"/>
    <s v="NA"/>
    <d v="2016-07-13T00:00:00"/>
    <d v="1899-12-30T21:51:55"/>
    <n v="21"/>
    <x v="3"/>
    <x v="5"/>
    <s v="Failed"/>
    <n v="0"/>
    <n v="1"/>
    <n v="1"/>
    <x v="0"/>
    <s v=""/>
  </r>
  <r>
    <n v="3894"/>
    <x v="0"/>
    <x v="300"/>
    <x v="2"/>
    <d v="2016-07-13T21:52:24"/>
    <s v="NA"/>
    <d v="2016-07-13T00:00:00"/>
    <d v="1899-12-30T21:52:24"/>
    <n v="21"/>
    <x v="3"/>
    <x v="6"/>
    <s v="Failed"/>
    <n v="0"/>
    <n v="1"/>
    <n v="1"/>
    <x v="0"/>
    <s v=""/>
  </r>
  <r>
    <n v="3885"/>
    <x v="0"/>
    <x v="300"/>
    <x v="2"/>
    <d v="2016-07-13T21:53:07"/>
    <s v="NA"/>
    <d v="2016-07-13T00:00:00"/>
    <d v="1899-12-30T21:53:07"/>
    <n v="21"/>
    <x v="3"/>
    <x v="5"/>
    <s v="Failed"/>
    <n v="0"/>
    <n v="1"/>
    <n v="1"/>
    <x v="0"/>
    <s v=""/>
  </r>
  <r>
    <n v="3877"/>
    <x v="0"/>
    <x v="300"/>
    <x v="2"/>
    <d v="2016-07-13T21:53:34"/>
    <s v="NA"/>
    <d v="2016-07-13T00:00:00"/>
    <d v="1899-12-30T21:53:34"/>
    <n v="21"/>
    <x v="3"/>
    <x v="1"/>
    <s v="Failed"/>
    <n v="0"/>
    <n v="1"/>
    <n v="1"/>
    <x v="0"/>
    <s v=""/>
  </r>
  <r>
    <n v="3886"/>
    <x v="0"/>
    <x v="300"/>
    <x v="2"/>
    <d v="2016-07-13T21:53:48"/>
    <s v="NA"/>
    <d v="2016-07-13T00:00:00"/>
    <d v="1899-12-30T21:53:48"/>
    <n v="21"/>
    <x v="3"/>
    <x v="2"/>
    <s v="Failed"/>
    <n v="0"/>
    <n v="1"/>
    <n v="1"/>
    <x v="0"/>
    <s v=""/>
  </r>
  <r>
    <n v="3874"/>
    <x v="0"/>
    <x v="300"/>
    <x v="2"/>
    <d v="2016-07-13T21:54:13"/>
    <s v="NA"/>
    <d v="2016-07-13T00:00:00"/>
    <d v="1899-12-30T21:54:13"/>
    <n v="21"/>
    <x v="3"/>
    <x v="0"/>
    <s v="Failed"/>
    <n v="0"/>
    <n v="1"/>
    <n v="1"/>
    <x v="0"/>
    <s v=""/>
  </r>
  <r>
    <n v="3893"/>
    <x v="0"/>
    <x v="300"/>
    <x v="2"/>
    <d v="2016-07-13T21:56:38"/>
    <s v="NA"/>
    <d v="2016-07-13T00:00:00"/>
    <d v="1899-12-30T21:56:38"/>
    <n v="21"/>
    <x v="3"/>
    <x v="2"/>
    <s v="Failed"/>
    <n v="0"/>
    <n v="1"/>
    <n v="1"/>
    <x v="0"/>
    <s v=""/>
  </r>
  <r>
    <n v="3891"/>
    <x v="0"/>
    <x v="300"/>
    <x v="2"/>
    <d v="2016-07-13T21:57:08"/>
    <s v="NA"/>
    <d v="2016-07-13T00:00:00"/>
    <d v="1899-12-30T21:57:08"/>
    <n v="21"/>
    <x v="3"/>
    <x v="1"/>
    <s v="Failed"/>
    <n v="0"/>
    <n v="1"/>
    <n v="1"/>
    <x v="0"/>
    <s v=""/>
  </r>
  <r>
    <n v="3888"/>
    <x v="0"/>
    <x v="300"/>
    <x v="2"/>
    <d v="2016-07-13T21:57:45"/>
    <s v="NA"/>
    <d v="2016-07-13T00:00:00"/>
    <d v="1899-12-30T21:57:45"/>
    <n v="21"/>
    <x v="3"/>
    <x v="0"/>
    <s v="Failed"/>
    <n v="0"/>
    <n v="1"/>
    <n v="1"/>
    <x v="0"/>
    <s v=""/>
  </r>
  <r>
    <n v="3876"/>
    <x v="0"/>
    <x v="300"/>
    <x v="2"/>
    <d v="2016-07-13T21:58:16"/>
    <s v="NA"/>
    <d v="2016-07-13T00:00:00"/>
    <d v="1899-12-30T21:58:16"/>
    <n v="21"/>
    <x v="3"/>
    <x v="3"/>
    <s v="Failed"/>
    <n v="0"/>
    <n v="1"/>
    <n v="1"/>
    <x v="0"/>
    <s v=""/>
  </r>
  <r>
    <n v="3875"/>
    <x v="0"/>
    <x v="300"/>
    <x v="2"/>
    <d v="2016-07-13T21:59:13"/>
    <s v="NA"/>
    <d v="2016-07-13T00:00:00"/>
    <d v="1899-12-30T21:59:13"/>
    <n v="21"/>
    <x v="3"/>
    <x v="4"/>
    <s v="Failed"/>
    <n v="0"/>
    <n v="1"/>
    <n v="1"/>
    <x v="0"/>
    <s v=""/>
  </r>
  <r>
    <n v="3898"/>
    <x v="0"/>
    <x v="300"/>
    <x v="2"/>
    <d v="2016-07-13T21:59:30"/>
    <s v="NA"/>
    <d v="2016-07-13T00:00:00"/>
    <d v="1899-12-30T21:59:30"/>
    <n v="21"/>
    <x v="3"/>
    <x v="1"/>
    <s v="Failed"/>
    <n v="0"/>
    <n v="1"/>
    <n v="1"/>
    <x v="0"/>
    <s v=""/>
  </r>
  <r>
    <n v="3895"/>
    <x v="0"/>
    <x v="300"/>
    <x v="2"/>
    <d v="2016-07-13T22:01:49"/>
    <s v="NA"/>
    <d v="2016-07-13T00:00:00"/>
    <d v="1899-12-30T22:01:49"/>
    <n v="22"/>
    <x v="3"/>
    <x v="0"/>
    <s v="Failed"/>
    <n v="0"/>
    <n v="1"/>
    <n v="1"/>
    <x v="0"/>
    <s v=""/>
  </r>
  <r>
    <n v="3900"/>
    <x v="0"/>
    <x v="300"/>
    <x v="2"/>
    <d v="2016-07-13T22:03:00"/>
    <s v="NA"/>
    <d v="2016-07-13T00:00:00"/>
    <d v="1899-12-30T22:03:00"/>
    <n v="22"/>
    <x v="3"/>
    <x v="2"/>
    <s v="Failed"/>
    <n v="0"/>
    <n v="1"/>
    <n v="1"/>
    <x v="0"/>
    <s v=""/>
  </r>
  <r>
    <n v="3904"/>
    <x v="0"/>
    <x v="300"/>
    <x v="2"/>
    <d v="2016-07-13T22:03:45"/>
    <s v="NA"/>
    <d v="2016-07-13T00:00:00"/>
    <d v="1899-12-30T22:03:45"/>
    <n v="22"/>
    <x v="3"/>
    <x v="3"/>
    <s v="Failed"/>
    <n v="0"/>
    <n v="1"/>
    <n v="1"/>
    <x v="0"/>
    <s v=""/>
  </r>
  <r>
    <n v="3892"/>
    <x v="0"/>
    <x v="300"/>
    <x v="2"/>
    <d v="2016-07-13T22:05:11"/>
    <s v="NA"/>
    <d v="2016-07-13T00:00:00"/>
    <d v="1899-12-30T22:05:11"/>
    <n v="22"/>
    <x v="3"/>
    <x v="5"/>
    <s v="Failed"/>
    <n v="0"/>
    <n v="1"/>
    <n v="1"/>
    <x v="0"/>
    <s v=""/>
  </r>
  <r>
    <n v="3899"/>
    <x v="0"/>
    <x v="300"/>
    <x v="2"/>
    <d v="2016-07-13T22:05:37"/>
    <s v="NA"/>
    <d v="2016-07-13T00:00:00"/>
    <d v="1899-12-30T22:05:37"/>
    <n v="22"/>
    <x v="3"/>
    <x v="5"/>
    <s v="Failed"/>
    <n v="0"/>
    <n v="1"/>
    <n v="1"/>
    <x v="0"/>
    <s v=""/>
  </r>
  <r>
    <n v="3910"/>
    <x v="0"/>
    <x v="300"/>
    <x v="2"/>
    <d v="2016-07-13T22:05:57"/>
    <s v="NA"/>
    <d v="2016-07-13T00:00:00"/>
    <d v="1899-12-30T22:05:57"/>
    <n v="22"/>
    <x v="3"/>
    <x v="4"/>
    <s v="Failed"/>
    <n v="0"/>
    <n v="1"/>
    <n v="1"/>
    <x v="0"/>
    <s v=""/>
  </r>
  <r>
    <n v="3901"/>
    <x v="0"/>
    <x v="300"/>
    <x v="2"/>
    <d v="2016-07-13T22:09:27"/>
    <s v="NA"/>
    <d v="2016-07-13T00:00:00"/>
    <d v="1899-12-30T22:09:27"/>
    <n v="22"/>
    <x v="3"/>
    <x v="6"/>
    <s v="Failed"/>
    <n v="0"/>
    <n v="1"/>
    <n v="1"/>
    <x v="0"/>
    <s v=""/>
  </r>
  <r>
    <n v="3902"/>
    <x v="0"/>
    <x v="300"/>
    <x v="2"/>
    <d v="2016-07-13T22:09:31"/>
    <s v="NA"/>
    <d v="2016-07-13T00:00:00"/>
    <d v="1899-12-30T22:09:31"/>
    <n v="22"/>
    <x v="3"/>
    <x v="0"/>
    <s v="Failed"/>
    <n v="0"/>
    <n v="1"/>
    <n v="1"/>
    <x v="0"/>
    <s v=""/>
  </r>
  <r>
    <n v="3903"/>
    <x v="0"/>
    <x v="300"/>
    <x v="2"/>
    <d v="2016-07-13T22:11:11"/>
    <s v="NA"/>
    <d v="2016-07-13T00:00:00"/>
    <d v="1899-12-30T22:11:11"/>
    <n v="22"/>
    <x v="3"/>
    <x v="4"/>
    <s v="Failed"/>
    <n v="0"/>
    <n v="1"/>
    <n v="1"/>
    <x v="0"/>
    <s v=""/>
  </r>
  <r>
    <n v="3906"/>
    <x v="0"/>
    <x v="300"/>
    <x v="2"/>
    <d v="2016-07-13T22:12:01"/>
    <s v="NA"/>
    <d v="2016-07-13T00:00:00"/>
    <d v="1899-12-30T22:12:01"/>
    <n v="22"/>
    <x v="3"/>
    <x v="5"/>
    <s v="Failed"/>
    <n v="0"/>
    <n v="1"/>
    <n v="1"/>
    <x v="0"/>
    <s v=""/>
  </r>
  <r>
    <n v="3907"/>
    <x v="0"/>
    <x v="300"/>
    <x v="2"/>
    <d v="2016-07-13T22:12:13"/>
    <s v="NA"/>
    <d v="2016-07-13T00:00:00"/>
    <d v="1899-12-30T22:12:13"/>
    <n v="22"/>
    <x v="3"/>
    <x v="2"/>
    <s v="Failed"/>
    <n v="0"/>
    <n v="1"/>
    <n v="1"/>
    <x v="0"/>
    <s v=""/>
  </r>
  <r>
    <n v="3918"/>
    <x v="1"/>
    <x v="300"/>
    <x v="2"/>
    <d v="2016-07-13T22:12:25"/>
    <s v="NA"/>
    <d v="2016-07-13T00:00:00"/>
    <d v="1899-12-30T22:12:25"/>
    <n v="22"/>
    <x v="3"/>
    <x v="3"/>
    <s v="Failed"/>
    <n v="0"/>
    <n v="1"/>
    <n v="1"/>
    <x v="1"/>
    <s v=""/>
  </r>
  <r>
    <n v="3912"/>
    <x v="0"/>
    <x v="300"/>
    <x v="2"/>
    <d v="2016-07-13T22:12:35"/>
    <s v="NA"/>
    <d v="2016-07-13T00:00:00"/>
    <d v="1899-12-30T22:12:35"/>
    <n v="22"/>
    <x v="3"/>
    <x v="1"/>
    <s v="Failed"/>
    <n v="0"/>
    <n v="1"/>
    <n v="1"/>
    <x v="0"/>
    <s v=""/>
  </r>
  <r>
    <n v="3928"/>
    <x v="1"/>
    <x v="300"/>
    <x v="2"/>
    <d v="2016-07-13T22:14:33"/>
    <s v="NA"/>
    <d v="2016-07-13T00:00:00"/>
    <d v="1899-12-30T22:14:33"/>
    <n v="22"/>
    <x v="3"/>
    <x v="2"/>
    <s v="Failed"/>
    <n v="0"/>
    <n v="1"/>
    <n v="1"/>
    <x v="1"/>
    <s v=""/>
  </r>
  <r>
    <n v="3911"/>
    <x v="0"/>
    <x v="300"/>
    <x v="2"/>
    <d v="2016-07-13T22:14:56"/>
    <s v="NA"/>
    <d v="2016-07-13T00:00:00"/>
    <d v="1899-12-30T22:14:56"/>
    <n v="22"/>
    <x v="3"/>
    <x v="3"/>
    <s v="Failed"/>
    <n v="0"/>
    <n v="1"/>
    <n v="1"/>
    <x v="0"/>
    <s v=""/>
  </r>
  <r>
    <n v="3923"/>
    <x v="1"/>
    <x v="300"/>
    <x v="2"/>
    <d v="2016-07-13T22:18:14"/>
    <s v="NA"/>
    <d v="2016-07-13T00:00:00"/>
    <d v="1899-12-30T22:18:14"/>
    <n v="22"/>
    <x v="3"/>
    <x v="0"/>
    <s v="Failed"/>
    <n v="0"/>
    <n v="1"/>
    <n v="1"/>
    <x v="1"/>
    <s v=""/>
  </r>
  <r>
    <n v="3922"/>
    <x v="1"/>
    <x v="300"/>
    <x v="2"/>
    <d v="2016-07-13T22:18:36"/>
    <s v="NA"/>
    <d v="2016-07-13T00:00:00"/>
    <d v="1899-12-30T22:18:36"/>
    <n v="22"/>
    <x v="3"/>
    <x v="6"/>
    <s v="Failed"/>
    <n v="0"/>
    <n v="1"/>
    <n v="1"/>
    <x v="1"/>
    <s v=""/>
  </r>
  <r>
    <n v="3931"/>
    <x v="0"/>
    <x v="300"/>
    <x v="2"/>
    <d v="2016-07-13T22:21:30"/>
    <s v="NA"/>
    <d v="2016-07-13T00:00:00"/>
    <d v="1899-12-30T22:21:30"/>
    <n v="22"/>
    <x v="3"/>
    <x v="4"/>
    <s v="Failed"/>
    <n v="0"/>
    <n v="1"/>
    <n v="1"/>
    <x v="0"/>
    <s v=""/>
  </r>
  <r>
    <n v="3930"/>
    <x v="1"/>
    <x v="300"/>
    <x v="2"/>
    <d v="2016-07-13T22:22:57"/>
    <s v="NA"/>
    <d v="2016-07-13T00:00:00"/>
    <d v="1899-12-30T22:22:57"/>
    <n v="22"/>
    <x v="3"/>
    <x v="0"/>
    <s v="Failed"/>
    <n v="0"/>
    <n v="1"/>
    <n v="1"/>
    <x v="1"/>
    <s v=""/>
  </r>
  <r>
    <n v="3921"/>
    <x v="1"/>
    <x v="300"/>
    <x v="2"/>
    <d v="2016-07-13T22:23:03"/>
    <s v="NA"/>
    <d v="2016-07-13T00:00:00"/>
    <d v="1899-12-30T22:23:03"/>
    <n v="22"/>
    <x v="3"/>
    <x v="2"/>
    <s v="Failed"/>
    <n v="0"/>
    <n v="1"/>
    <n v="1"/>
    <x v="1"/>
    <s v=""/>
  </r>
  <r>
    <n v="3926"/>
    <x v="0"/>
    <x v="300"/>
    <x v="2"/>
    <d v="2016-07-13T22:23:25"/>
    <s v="NA"/>
    <d v="2016-07-13T00:00:00"/>
    <d v="1899-12-30T22:23:25"/>
    <n v="22"/>
    <x v="3"/>
    <x v="1"/>
    <s v="Failed"/>
    <n v="0"/>
    <n v="1"/>
    <n v="1"/>
    <x v="0"/>
    <s v=""/>
  </r>
  <r>
    <n v="3919"/>
    <x v="0"/>
    <x v="300"/>
    <x v="2"/>
    <d v="2016-07-13T22:23:26"/>
    <s v="NA"/>
    <d v="2016-07-13T00:00:00"/>
    <d v="1899-12-30T22:23:26"/>
    <n v="22"/>
    <x v="3"/>
    <x v="1"/>
    <s v="Failed"/>
    <n v="0"/>
    <n v="1"/>
    <n v="1"/>
    <x v="0"/>
    <s v=""/>
  </r>
  <r>
    <n v="3933"/>
    <x v="0"/>
    <x v="300"/>
    <x v="2"/>
    <d v="2016-07-13T22:27:01"/>
    <s v="NA"/>
    <d v="2016-07-13T00:00:00"/>
    <d v="1899-12-30T22:27:01"/>
    <n v="22"/>
    <x v="3"/>
    <x v="1"/>
    <s v="Failed"/>
    <n v="0"/>
    <n v="1"/>
    <n v="1"/>
    <x v="0"/>
    <s v=""/>
  </r>
  <r>
    <n v="3937"/>
    <x v="1"/>
    <x v="300"/>
    <x v="2"/>
    <d v="2016-07-13T22:28:10"/>
    <s v="NA"/>
    <d v="2016-07-13T00:00:00"/>
    <d v="1899-12-30T22:28:10"/>
    <n v="22"/>
    <x v="3"/>
    <x v="0"/>
    <s v="Failed"/>
    <n v="0"/>
    <n v="1"/>
    <n v="1"/>
    <x v="1"/>
    <s v=""/>
  </r>
  <r>
    <n v="3929"/>
    <x v="0"/>
    <x v="300"/>
    <x v="2"/>
    <d v="2016-07-13T22:28:45"/>
    <s v="NA"/>
    <d v="2016-07-13T00:00:00"/>
    <d v="1899-12-30T22:28:45"/>
    <n v="22"/>
    <x v="3"/>
    <x v="6"/>
    <s v="Failed"/>
    <n v="0"/>
    <n v="1"/>
    <n v="1"/>
    <x v="0"/>
    <s v=""/>
  </r>
  <r>
    <n v="3941"/>
    <x v="1"/>
    <x v="300"/>
    <x v="2"/>
    <d v="2016-07-13T22:30:11"/>
    <s v="NA"/>
    <d v="2016-07-13T00:00:00"/>
    <d v="1899-12-30T22:30:11"/>
    <n v="22"/>
    <x v="3"/>
    <x v="5"/>
    <s v="Failed"/>
    <n v="0"/>
    <n v="1"/>
    <n v="1"/>
    <x v="1"/>
    <s v=""/>
  </r>
  <r>
    <n v="3936"/>
    <x v="1"/>
    <x v="300"/>
    <x v="2"/>
    <d v="2016-07-13T22:30:44"/>
    <s v="NA"/>
    <d v="2016-07-13T00:00:00"/>
    <d v="1899-12-30T22:30:44"/>
    <n v="22"/>
    <x v="3"/>
    <x v="6"/>
    <s v="Failed"/>
    <n v="0"/>
    <n v="1"/>
    <n v="1"/>
    <x v="1"/>
    <s v=""/>
  </r>
  <r>
    <n v="3946"/>
    <x v="0"/>
    <x v="300"/>
    <x v="2"/>
    <d v="2016-07-13T22:36:50"/>
    <s v="NA"/>
    <d v="2016-07-13T00:00:00"/>
    <d v="1899-12-30T22:36:50"/>
    <n v="22"/>
    <x v="3"/>
    <x v="3"/>
    <s v="Failed"/>
    <n v="0"/>
    <n v="1"/>
    <n v="1"/>
    <x v="0"/>
    <s v=""/>
  </r>
  <r>
    <n v="3938"/>
    <x v="1"/>
    <x v="300"/>
    <x v="2"/>
    <d v="2016-07-13T22:37:24"/>
    <s v="NA"/>
    <d v="2016-07-13T00:00:00"/>
    <d v="1899-12-30T22:37:24"/>
    <n v="22"/>
    <x v="3"/>
    <x v="4"/>
    <s v="Failed"/>
    <n v="0"/>
    <n v="1"/>
    <n v="1"/>
    <x v="1"/>
    <s v=""/>
  </r>
  <r>
    <n v="3949"/>
    <x v="1"/>
    <x v="300"/>
    <x v="2"/>
    <d v="2016-07-13T22:40:37"/>
    <s v="NA"/>
    <d v="2016-07-13T00:00:00"/>
    <d v="1899-12-30T22:40:37"/>
    <n v="22"/>
    <x v="3"/>
    <x v="2"/>
    <s v="Failed"/>
    <n v="0"/>
    <n v="1"/>
    <n v="1"/>
    <x v="1"/>
    <s v=""/>
  </r>
  <r>
    <n v="3958"/>
    <x v="0"/>
    <x v="300"/>
    <x v="2"/>
    <d v="2016-07-13T22:46:01"/>
    <s v="NA"/>
    <d v="2016-07-13T00:00:00"/>
    <d v="1899-12-30T22:46:01"/>
    <n v="22"/>
    <x v="3"/>
    <x v="0"/>
    <s v="Failed"/>
    <n v="0"/>
    <n v="1"/>
    <n v="1"/>
    <x v="0"/>
    <s v=""/>
  </r>
  <r>
    <n v="3951"/>
    <x v="0"/>
    <x v="300"/>
    <x v="2"/>
    <d v="2016-07-13T22:46:03"/>
    <s v="NA"/>
    <d v="2016-07-13T00:00:00"/>
    <d v="1899-12-30T22:46:03"/>
    <n v="22"/>
    <x v="3"/>
    <x v="0"/>
    <s v="Failed"/>
    <n v="0"/>
    <n v="1"/>
    <n v="1"/>
    <x v="0"/>
    <s v=""/>
  </r>
  <r>
    <n v="3962"/>
    <x v="1"/>
    <x v="300"/>
    <x v="2"/>
    <d v="2016-07-13T22:47:26"/>
    <s v="NA"/>
    <d v="2016-07-13T00:00:00"/>
    <d v="1899-12-30T22:47:26"/>
    <n v="22"/>
    <x v="3"/>
    <x v="5"/>
    <s v="Failed"/>
    <n v="0"/>
    <n v="1"/>
    <n v="1"/>
    <x v="1"/>
    <s v=""/>
  </r>
  <r>
    <n v="3961"/>
    <x v="1"/>
    <x v="300"/>
    <x v="2"/>
    <d v="2016-07-13T22:50:57"/>
    <s v="NA"/>
    <d v="2016-07-13T00:00:00"/>
    <d v="1899-12-30T22:50:57"/>
    <n v="22"/>
    <x v="3"/>
    <x v="1"/>
    <s v="Failed"/>
    <n v="0"/>
    <n v="1"/>
    <n v="1"/>
    <x v="1"/>
    <s v=""/>
  </r>
  <r>
    <n v="3963"/>
    <x v="0"/>
    <x v="300"/>
    <x v="2"/>
    <d v="2016-07-13T22:55:25"/>
    <s v="NA"/>
    <d v="2016-07-13T00:00:00"/>
    <d v="1899-12-30T22:55:25"/>
    <n v="22"/>
    <x v="3"/>
    <x v="2"/>
    <s v="Failed"/>
    <n v="0"/>
    <n v="1"/>
    <n v="1"/>
    <x v="0"/>
    <s v=""/>
  </r>
  <r>
    <n v="3967"/>
    <x v="1"/>
    <x v="300"/>
    <x v="2"/>
    <d v="2016-07-13T22:57:16"/>
    <s v="NA"/>
    <d v="2016-07-13T00:00:00"/>
    <d v="1899-12-30T22:57:16"/>
    <n v="22"/>
    <x v="3"/>
    <x v="3"/>
    <s v="Failed"/>
    <n v="0"/>
    <n v="1"/>
    <n v="1"/>
    <x v="1"/>
    <s v=""/>
  </r>
  <r>
    <n v="3968"/>
    <x v="0"/>
    <x v="300"/>
    <x v="2"/>
    <d v="2016-07-13T22:59:34"/>
    <s v="NA"/>
    <d v="2016-07-13T00:00:00"/>
    <d v="1899-12-30T22:59:34"/>
    <n v="22"/>
    <x v="3"/>
    <x v="1"/>
    <s v="Failed"/>
    <n v="0"/>
    <n v="1"/>
    <n v="1"/>
    <x v="0"/>
    <s v=""/>
  </r>
  <r>
    <n v="3971"/>
    <x v="1"/>
    <x v="300"/>
    <x v="2"/>
    <d v="2016-07-13T22:59:42"/>
    <s v="NA"/>
    <d v="2016-07-13T00:00:00"/>
    <d v="1899-12-30T22:59:42"/>
    <n v="22"/>
    <x v="3"/>
    <x v="6"/>
    <s v="Failed"/>
    <n v="0"/>
    <n v="1"/>
    <n v="1"/>
    <x v="1"/>
    <s v=""/>
  </r>
  <r>
    <n v="3972"/>
    <x v="1"/>
    <x v="300"/>
    <x v="2"/>
    <d v="2016-07-13T23:00:38"/>
    <s v="NA"/>
    <d v="2016-07-13T00:00:00"/>
    <d v="1899-12-30T23:00:38"/>
    <n v="23"/>
    <x v="3"/>
    <x v="0"/>
    <s v="Failed"/>
    <n v="0"/>
    <n v="1"/>
    <n v="1"/>
    <x v="1"/>
    <s v=""/>
  </r>
  <r>
    <n v="3975"/>
    <x v="1"/>
    <x v="300"/>
    <x v="2"/>
    <d v="2016-07-13T23:04:37"/>
    <s v="NA"/>
    <d v="2016-07-13T00:00:00"/>
    <d v="1899-12-30T23:04:37"/>
    <n v="23"/>
    <x v="3"/>
    <x v="1"/>
    <s v="Failed"/>
    <n v="0"/>
    <n v="1"/>
    <n v="1"/>
    <x v="1"/>
    <s v=""/>
  </r>
  <r>
    <n v="3976"/>
    <x v="1"/>
    <x v="300"/>
    <x v="2"/>
    <d v="2016-07-13T23:07:56"/>
    <s v="NA"/>
    <d v="2016-07-13T00:00:00"/>
    <d v="1899-12-30T23:07:56"/>
    <n v="23"/>
    <x v="3"/>
    <x v="5"/>
    <s v="Failed"/>
    <n v="0"/>
    <n v="1"/>
    <n v="1"/>
    <x v="1"/>
    <s v=""/>
  </r>
  <r>
    <n v="3980"/>
    <x v="1"/>
    <x v="300"/>
    <x v="2"/>
    <d v="2016-07-13T23:16:12"/>
    <s v="NA"/>
    <d v="2016-07-13T00:00:00"/>
    <d v="1899-12-30T23:16:12"/>
    <n v="23"/>
    <x v="3"/>
    <x v="4"/>
    <s v="Failed"/>
    <n v="0"/>
    <n v="1"/>
    <n v="1"/>
    <x v="1"/>
    <s v=""/>
  </r>
  <r>
    <n v="3984"/>
    <x v="0"/>
    <x v="300"/>
    <x v="2"/>
    <d v="2016-07-13T23:17:02"/>
    <s v="NA"/>
    <d v="2016-07-13T00:00:00"/>
    <d v="1899-12-30T23:17:02"/>
    <n v="23"/>
    <x v="3"/>
    <x v="2"/>
    <s v="Failed"/>
    <n v="0"/>
    <n v="1"/>
    <n v="1"/>
    <x v="0"/>
    <s v=""/>
  </r>
  <r>
    <n v="3986"/>
    <x v="0"/>
    <x v="300"/>
    <x v="2"/>
    <d v="2016-07-13T23:17:29"/>
    <s v="NA"/>
    <d v="2016-07-13T00:00:00"/>
    <d v="1899-12-30T23:17:29"/>
    <n v="23"/>
    <x v="3"/>
    <x v="0"/>
    <s v="Failed"/>
    <n v="0"/>
    <n v="1"/>
    <n v="1"/>
    <x v="0"/>
    <s v=""/>
  </r>
  <r>
    <n v="3988"/>
    <x v="1"/>
    <x v="300"/>
    <x v="2"/>
    <d v="2016-07-13T23:23:36"/>
    <s v="NA"/>
    <d v="2016-07-13T00:00:00"/>
    <d v="1899-12-30T23:23:36"/>
    <n v="23"/>
    <x v="3"/>
    <x v="3"/>
    <s v="Failed"/>
    <n v="0"/>
    <n v="1"/>
    <n v="1"/>
    <x v="1"/>
    <s v=""/>
  </r>
  <r>
    <n v="3995"/>
    <x v="1"/>
    <x v="300"/>
    <x v="2"/>
    <d v="2016-07-13T23:36:17"/>
    <s v="NA"/>
    <d v="2016-07-13T00:00:00"/>
    <d v="1899-12-30T23:36:17"/>
    <n v="23"/>
    <x v="3"/>
    <x v="3"/>
    <s v="Failed"/>
    <n v="0"/>
    <n v="1"/>
    <n v="1"/>
    <x v="1"/>
    <s v=""/>
  </r>
  <r>
    <n v="3998"/>
    <x v="0"/>
    <x v="300"/>
    <x v="2"/>
    <d v="2016-07-13T23:39:08"/>
    <s v="NA"/>
    <d v="2016-07-13T00:00:00"/>
    <d v="1899-12-30T23:39:08"/>
    <n v="23"/>
    <x v="3"/>
    <x v="2"/>
    <s v="Failed"/>
    <n v="0"/>
    <n v="1"/>
    <n v="1"/>
    <x v="0"/>
    <s v=""/>
  </r>
  <r>
    <n v="4001"/>
    <x v="1"/>
    <x v="300"/>
    <x v="2"/>
    <d v="2016-07-13T23:39:52"/>
    <s v="NA"/>
    <d v="2016-07-13T00:00:00"/>
    <d v="1899-12-30T23:39:52"/>
    <n v="23"/>
    <x v="3"/>
    <x v="4"/>
    <s v="Failed"/>
    <n v="0"/>
    <n v="1"/>
    <n v="1"/>
    <x v="1"/>
    <s v=""/>
  </r>
  <r>
    <n v="4006"/>
    <x v="1"/>
    <x v="300"/>
    <x v="2"/>
    <d v="2016-07-13T23:45:17"/>
    <s v="NA"/>
    <d v="2016-07-13T00:00:00"/>
    <d v="1899-12-30T23:45:17"/>
    <n v="23"/>
    <x v="3"/>
    <x v="6"/>
    <s v="Failed"/>
    <n v="0"/>
    <n v="1"/>
    <n v="1"/>
    <x v="1"/>
    <s v=""/>
  </r>
  <r>
    <n v="4000"/>
    <x v="1"/>
    <x v="300"/>
    <x v="2"/>
    <d v="2016-07-13T23:47:49"/>
    <s v="NA"/>
    <d v="2016-07-13T00:00:00"/>
    <d v="1899-12-30T23:47:49"/>
    <n v="23"/>
    <x v="3"/>
    <x v="0"/>
    <s v="Failed"/>
    <n v="0"/>
    <n v="1"/>
    <n v="1"/>
    <x v="1"/>
    <s v=""/>
  </r>
  <r>
    <n v="4017"/>
    <x v="1"/>
    <x v="300"/>
    <x v="2"/>
    <d v="2016-07-13T23:50:18"/>
    <s v="NA"/>
    <d v="2016-07-13T00:00:00"/>
    <d v="1899-12-30T23:50:18"/>
    <n v="23"/>
    <x v="3"/>
    <x v="1"/>
    <s v="Failed"/>
    <n v="0"/>
    <n v="1"/>
    <n v="1"/>
    <x v="1"/>
    <s v=""/>
  </r>
  <r>
    <n v="4010"/>
    <x v="0"/>
    <x v="300"/>
    <x v="2"/>
    <d v="2016-07-13T23:50:50"/>
    <s v="NA"/>
    <d v="2016-07-13T00:00:00"/>
    <d v="1899-12-30T23:50:50"/>
    <n v="23"/>
    <x v="3"/>
    <x v="1"/>
    <s v="Failed"/>
    <n v="0"/>
    <n v="1"/>
    <n v="1"/>
    <x v="0"/>
    <s v=""/>
  </r>
  <r>
    <n v="4015"/>
    <x v="1"/>
    <x v="300"/>
    <x v="2"/>
    <d v="2016-07-13T23:52:32"/>
    <s v="NA"/>
    <d v="2016-07-13T00:00:00"/>
    <d v="1899-12-30T23:52:32"/>
    <n v="23"/>
    <x v="3"/>
    <x v="4"/>
    <s v="Failed"/>
    <n v="0"/>
    <n v="1"/>
    <n v="1"/>
    <x v="1"/>
    <s v=""/>
  </r>
  <r>
    <n v="4013"/>
    <x v="1"/>
    <x v="300"/>
    <x v="2"/>
    <d v="2016-07-13T23:53:32"/>
    <s v="NA"/>
    <d v="2016-07-13T00:00:00"/>
    <d v="1899-12-30T23:53:32"/>
    <n v="23"/>
    <x v="3"/>
    <x v="6"/>
    <s v="Failed"/>
    <n v="0"/>
    <n v="1"/>
    <n v="1"/>
    <x v="1"/>
    <s v=""/>
  </r>
  <r>
    <n v="4014"/>
    <x v="1"/>
    <x v="300"/>
    <x v="2"/>
    <d v="2016-07-13T23:56:55"/>
    <s v="NA"/>
    <d v="2016-07-13T00:00:00"/>
    <d v="1899-12-30T23:56:55"/>
    <n v="23"/>
    <x v="3"/>
    <x v="0"/>
    <s v="Failed"/>
    <n v="0"/>
    <n v="1"/>
    <n v="1"/>
    <x v="1"/>
    <s v=""/>
  </r>
  <r>
    <n v="4016"/>
    <x v="1"/>
    <x v="300"/>
    <x v="2"/>
    <d v="2016-07-13T23:59:02"/>
    <s v="NA"/>
    <d v="2016-07-13T00:00:00"/>
    <d v="1899-12-30T23:59:02"/>
    <n v="23"/>
    <x v="3"/>
    <x v="3"/>
    <s v="Failed"/>
    <n v="0"/>
    <n v="1"/>
    <n v="1"/>
    <x v="1"/>
    <s v=""/>
  </r>
  <r>
    <n v="4028"/>
    <x v="1"/>
    <x v="300"/>
    <x v="2"/>
    <d v="2016-07-14T00:09:03"/>
    <s v="NA"/>
    <d v="2016-07-14T00:00:00"/>
    <d v="1899-12-30T00:09:03"/>
    <n v="0"/>
    <x v="4"/>
    <x v="0"/>
    <s v="Failed"/>
    <n v="0"/>
    <n v="1"/>
    <n v="1"/>
    <x v="1"/>
    <s v=""/>
  </r>
  <r>
    <n v="4029"/>
    <x v="1"/>
    <x v="300"/>
    <x v="2"/>
    <d v="2016-07-14T00:14:26"/>
    <s v="NA"/>
    <d v="2016-07-14T00:00:00"/>
    <d v="1899-12-30T00:14:26"/>
    <n v="0"/>
    <x v="4"/>
    <x v="4"/>
    <s v="Failed"/>
    <n v="0"/>
    <n v="1"/>
    <n v="1"/>
    <x v="1"/>
    <s v=""/>
  </r>
  <r>
    <n v="4032"/>
    <x v="1"/>
    <x v="300"/>
    <x v="2"/>
    <d v="2016-07-14T00:15:43"/>
    <s v="NA"/>
    <d v="2016-07-14T00:00:00"/>
    <d v="1899-12-30T00:15:43"/>
    <n v="0"/>
    <x v="4"/>
    <x v="5"/>
    <s v="Failed"/>
    <n v="0"/>
    <n v="1"/>
    <n v="1"/>
    <x v="1"/>
    <s v=""/>
  </r>
  <r>
    <n v="4033"/>
    <x v="0"/>
    <x v="300"/>
    <x v="2"/>
    <d v="2016-07-14T00:25:33"/>
    <s v="NA"/>
    <d v="2016-07-14T00:00:00"/>
    <d v="1899-12-30T00:25:33"/>
    <n v="0"/>
    <x v="4"/>
    <x v="2"/>
    <s v="Failed"/>
    <n v="0"/>
    <n v="1"/>
    <n v="1"/>
    <x v="0"/>
    <s v=""/>
  </r>
  <r>
    <n v="4034"/>
    <x v="1"/>
    <x v="300"/>
    <x v="2"/>
    <d v="2016-07-14T00:29:50"/>
    <s v="NA"/>
    <d v="2016-07-14T00:00:00"/>
    <d v="1899-12-30T00:29:50"/>
    <n v="0"/>
    <x v="4"/>
    <x v="6"/>
    <s v="Failed"/>
    <n v="0"/>
    <n v="1"/>
    <n v="1"/>
    <x v="1"/>
    <s v=""/>
  </r>
  <r>
    <n v="4035"/>
    <x v="0"/>
    <x v="300"/>
    <x v="2"/>
    <d v="2016-07-14T00:31:24"/>
    <s v="NA"/>
    <d v="2016-07-14T00:00:00"/>
    <d v="1899-12-30T00:31:24"/>
    <n v="0"/>
    <x v="4"/>
    <x v="0"/>
    <s v="Failed"/>
    <n v="0"/>
    <n v="1"/>
    <n v="1"/>
    <x v="0"/>
    <s v=""/>
  </r>
  <r>
    <n v="4036"/>
    <x v="0"/>
    <x v="300"/>
    <x v="2"/>
    <d v="2016-07-14T00:31:57"/>
    <s v="NA"/>
    <d v="2016-07-14T00:00:00"/>
    <d v="1899-12-30T00:31:57"/>
    <n v="0"/>
    <x v="4"/>
    <x v="4"/>
    <s v="Failed"/>
    <n v="0"/>
    <n v="1"/>
    <n v="1"/>
    <x v="0"/>
    <s v=""/>
  </r>
  <r>
    <n v="4038"/>
    <x v="0"/>
    <x v="300"/>
    <x v="2"/>
    <d v="2016-07-14T00:34:22"/>
    <s v="NA"/>
    <d v="2016-07-14T00:00:00"/>
    <d v="1899-12-30T00:34:22"/>
    <n v="0"/>
    <x v="4"/>
    <x v="1"/>
    <s v="Failed"/>
    <n v="0"/>
    <n v="1"/>
    <n v="1"/>
    <x v="0"/>
    <s v=""/>
  </r>
  <r>
    <n v="4042"/>
    <x v="0"/>
    <x v="300"/>
    <x v="2"/>
    <d v="2016-07-14T00:39:13"/>
    <s v="NA"/>
    <d v="2016-07-14T00:00:00"/>
    <d v="1899-12-30T00:39:13"/>
    <n v="0"/>
    <x v="4"/>
    <x v="0"/>
    <s v="Failed"/>
    <n v="0"/>
    <n v="1"/>
    <n v="1"/>
    <x v="0"/>
    <s v=""/>
  </r>
  <r>
    <n v="4044"/>
    <x v="0"/>
    <x v="300"/>
    <x v="2"/>
    <d v="2016-07-14T00:51:37"/>
    <s v="NA"/>
    <d v="2016-07-14T00:00:00"/>
    <d v="1899-12-30T00:51:37"/>
    <n v="0"/>
    <x v="4"/>
    <x v="3"/>
    <s v="Failed"/>
    <n v="0"/>
    <n v="1"/>
    <n v="1"/>
    <x v="0"/>
    <s v=""/>
  </r>
  <r>
    <n v="4046"/>
    <x v="1"/>
    <x v="300"/>
    <x v="2"/>
    <d v="2016-07-14T00:57:03"/>
    <s v="NA"/>
    <d v="2016-07-14T00:00:00"/>
    <d v="1899-12-30T00:57:03"/>
    <n v="0"/>
    <x v="4"/>
    <x v="5"/>
    <s v="Failed"/>
    <n v="0"/>
    <n v="1"/>
    <n v="1"/>
    <x v="1"/>
    <s v=""/>
  </r>
  <r>
    <n v="4047"/>
    <x v="1"/>
    <x v="300"/>
    <x v="2"/>
    <d v="2016-07-14T01:00:53"/>
    <s v="NA"/>
    <d v="2016-07-14T00:00:00"/>
    <d v="1899-12-30T01:00:53"/>
    <n v="1"/>
    <x v="4"/>
    <x v="2"/>
    <s v="Failed"/>
    <n v="0"/>
    <n v="1"/>
    <n v="1"/>
    <x v="1"/>
    <s v=""/>
  </r>
  <r>
    <n v="4048"/>
    <x v="0"/>
    <x v="300"/>
    <x v="2"/>
    <d v="2016-07-14T01:03:27"/>
    <s v="NA"/>
    <d v="2016-07-14T00:00:00"/>
    <d v="1899-12-30T01:03:27"/>
    <n v="1"/>
    <x v="4"/>
    <x v="6"/>
    <s v="Failed"/>
    <n v="0"/>
    <n v="1"/>
    <n v="1"/>
    <x v="0"/>
    <s v=""/>
  </r>
  <r>
    <n v="4050"/>
    <x v="1"/>
    <x v="300"/>
    <x v="2"/>
    <d v="2016-07-14T01:10:22"/>
    <s v="NA"/>
    <d v="2016-07-14T00:00:00"/>
    <d v="1899-12-30T01:10:22"/>
    <n v="1"/>
    <x v="4"/>
    <x v="4"/>
    <s v="Failed"/>
    <n v="0"/>
    <n v="1"/>
    <n v="1"/>
    <x v="1"/>
    <s v=""/>
  </r>
  <r>
    <n v="4053"/>
    <x v="0"/>
    <x v="300"/>
    <x v="2"/>
    <d v="2016-07-14T01:15:26"/>
    <s v="NA"/>
    <d v="2016-07-14T00:00:00"/>
    <d v="1899-12-30T01:15:26"/>
    <n v="1"/>
    <x v="4"/>
    <x v="5"/>
    <s v="Failed"/>
    <n v="0"/>
    <n v="1"/>
    <n v="1"/>
    <x v="0"/>
    <s v=""/>
  </r>
  <r>
    <n v="4052"/>
    <x v="1"/>
    <x v="300"/>
    <x v="2"/>
    <d v="2016-07-14T01:16:34"/>
    <s v="NA"/>
    <d v="2016-07-14T00:00:00"/>
    <d v="1899-12-30T01:16:34"/>
    <n v="1"/>
    <x v="4"/>
    <x v="1"/>
    <s v="Failed"/>
    <n v="0"/>
    <n v="1"/>
    <n v="1"/>
    <x v="1"/>
    <s v=""/>
  </r>
  <r>
    <n v="4055"/>
    <x v="1"/>
    <x v="300"/>
    <x v="2"/>
    <d v="2016-07-14T01:22:56"/>
    <s v="NA"/>
    <d v="2016-07-14T00:00:00"/>
    <d v="1899-12-30T01:22:56"/>
    <n v="1"/>
    <x v="4"/>
    <x v="6"/>
    <s v="Failed"/>
    <n v="0"/>
    <n v="1"/>
    <n v="1"/>
    <x v="1"/>
    <s v=""/>
  </r>
  <r>
    <n v="4054"/>
    <x v="1"/>
    <x v="300"/>
    <x v="2"/>
    <d v="2016-07-14T01:23:08"/>
    <s v="NA"/>
    <d v="2016-07-14T00:00:00"/>
    <d v="1899-12-30T01:23:08"/>
    <n v="1"/>
    <x v="4"/>
    <x v="2"/>
    <s v="Failed"/>
    <n v="0"/>
    <n v="1"/>
    <n v="1"/>
    <x v="1"/>
    <s v=""/>
  </r>
  <r>
    <n v="4056"/>
    <x v="1"/>
    <x v="300"/>
    <x v="2"/>
    <d v="2016-07-14T01:25:25"/>
    <s v="NA"/>
    <d v="2016-07-14T00:00:00"/>
    <d v="1899-12-30T01:25:25"/>
    <n v="1"/>
    <x v="4"/>
    <x v="0"/>
    <s v="Failed"/>
    <n v="0"/>
    <n v="1"/>
    <n v="1"/>
    <x v="1"/>
    <s v=""/>
  </r>
  <r>
    <n v="4058"/>
    <x v="0"/>
    <x v="300"/>
    <x v="2"/>
    <d v="2016-07-14T01:27:38"/>
    <s v="NA"/>
    <d v="2016-07-14T00:00:00"/>
    <d v="1899-12-30T01:27:38"/>
    <n v="1"/>
    <x v="4"/>
    <x v="3"/>
    <s v="Failed"/>
    <n v="0"/>
    <n v="1"/>
    <n v="1"/>
    <x v="0"/>
    <s v=""/>
  </r>
  <r>
    <n v="4057"/>
    <x v="1"/>
    <x v="300"/>
    <x v="2"/>
    <d v="2016-07-14T01:29:49"/>
    <s v="NA"/>
    <d v="2016-07-14T00:00:00"/>
    <d v="1899-12-30T01:29:49"/>
    <n v="1"/>
    <x v="4"/>
    <x v="4"/>
    <s v="Failed"/>
    <n v="0"/>
    <n v="1"/>
    <n v="1"/>
    <x v="1"/>
    <s v=""/>
  </r>
  <r>
    <n v="4061"/>
    <x v="1"/>
    <x v="300"/>
    <x v="2"/>
    <d v="2016-07-14T01:33:55"/>
    <s v="NA"/>
    <d v="2016-07-14T00:00:00"/>
    <d v="1899-12-30T01:33:55"/>
    <n v="1"/>
    <x v="4"/>
    <x v="2"/>
    <s v="Failed"/>
    <n v="0"/>
    <n v="1"/>
    <n v="1"/>
    <x v="1"/>
    <s v=""/>
  </r>
  <r>
    <n v="4059"/>
    <x v="1"/>
    <x v="300"/>
    <x v="2"/>
    <d v="2016-07-14T01:35:55"/>
    <s v="NA"/>
    <d v="2016-07-14T00:00:00"/>
    <d v="1899-12-30T01:35:55"/>
    <n v="1"/>
    <x v="4"/>
    <x v="1"/>
    <s v="Failed"/>
    <n v="0"/>
    <n v="1"/>
    <n v="1"/>
    <x v="1"/>
    <s v=""/>
  </r>
  <r>
    <n v="4063"/>
    <x v="1"/>
    <x v="300"/>
    <x v="2"/>
    <d v="2016-07-14T01:36:26"/>
    <s v="NA"/>
    <d v="2016-07-14T00:00:00"/>
    <d v="1899-12-30T01:36:26"/>
    <n v="1"/>
    <x v="4"/>
    <x v="0"/>
    <s v="Failed"/>
    <n v="0"/>
    <n v="1"/>
    <n v="1"/>
    <x v="1"/>
    <s v=""/>
  </r>
  <r>
    <n v="4062"/>
    <x v="0"/>
    <x v="300"/>
    <x v="2"/>
    <d v="2016-07-14T01:42:36"/>
    <s v="NA"/>
    <d v="2016-07-14T00:00:00"/>
    <d v="1899-12-30T01:42:36"/>
    <n v="1"/>
    <x v="4"/>
    <x v="6"/>
    <s v="Failed"/>
    <n v="0"/>
    <n v="1"/>
    <n v="1"/>
    <x v="0"/>
    <s v=""/>
  </r>
  <r>
    <n v="4064"/>
    <x v="1"/>
    <x v="300"/>
    <x v="2"/>
    <d v="2016-07-14T01:48:00"/>
    <s v="NA"/>
    <d v="2016-07-14T00:00:00"/>
    <d v="1899-12-30T01:48:00"/>
    <n v="1"/>
    <x v="4"/>
    <x v="4"/>
    <s v="Failed"/>
    <n v="0"/>
    <n v="1"/>
    <n v="1"/>
    <x v="1"/>
    <s v=""/>
  </r>
  <r>
    <n v="4068"/>
    <x v="0"/>
    <x v="300"/>
    <x v="2"/>
    <d v="2016-07-14T01:59:16"/>
    <s v="NA"/>
    <d v="2016-07-14T00:00:00"/>
    <d v="1899-12-30T01:59:16"/>
    <n v="1"/>
    <x v="4"/>
    <x v="2"/>
    <s v="Failed"/>
    <n v="0"/>
    <n v="1"/>
    <n v="1"/>
    <x v="0"/>
    <s v=""/>
  </r>
  <r>
    <n v="4067"/>
    <x v="1"/>
    <x v="300"/>
    <x v="2"/>
    <d v="2016-07-14T02:00:05"/>
    <s v="NA"/>
    <d v="2016-07-14T00:00:00"/>
    <d v="1899-12-30T02:00:05"/>
    <n v="2"/>
    <x v="4"/>
    <x v="5"/>
    <s v="Failed"/>
    <n v="0"/>
    <n v="1"/>
    <n v="1"/>
    <x v="1"/>
    <s v=""/>
  </r>
  <r>
    <n v="4069"/>
    <x v="1"/>
    <x v="300"/>
    <x v="2"/>
    <d v="2016-07-14T02:02:39"/>
    <s v="NA"/>
    <d v="2016-07-14T00:00:00"/>
    <d v="1899-12-30T02:02:39"/>
    <n v="2"/>
    <x v="4"/>
    <x v="6"/>
    <s v="Failed"/>
    <n v="0"/>
    <n v="1"/>
    <n v="1"/>
    <x v="1"/>
    <s v=""/>
  </r>
  <r>
    <n v="4071"/>
    <x v="1"/>
    <x v="300"/>
    <x v="2"/>
    <d v="2016-07-14T02:03:03"/>
    <s v="NA"/>
    <d v="2016-07-14T00:00:00"/>
    <d v="1899-12-30T02:03:03"/>
    <n v="2"/>
    <x v="4"/>
    <x v="4"/>
    <s v="Failed"/>
    <n v="0"/>
    <n v="1"/>
    <n v="1"/>
    <x v="1"/>
    <s v=""/>
  </r>
  <r>
    <n v="4070"/>
    <x v="1"/>
    <x v="300"/>
    <x v="2"/>
    <d v="2016-07-14T02:03:04"/>
    <s v="NA"/>
    <d v="2016-07-14T00:00:00"/>
    <d v="1899-12-30T02:03:04"/>
    <n v="2"/>
    <x v="4"/>
    <x v="0"/>
    <s v="Failed"/>
    <n v="0"/>
    <n v="1"/>
    <n v="1"/>
    <x v="1"/>
    <s v=""/>
  </r>
  <r>
    <n v="4072"/>
    <x v="1"/>
    <x v="300"/>
    <x v="2"/>
    <d v="2016-07-14T02:04:37"/>
    <s v="NA"/>
    <d v="2016-07-14T00:00:00"/>
    <d v="1899-12-30T02:04:37"/>
    <n v="2"/>
    <x v="4"/>
    <x v="3"/>
    <s v="Failed"/>
    <n v="0"/>
    <n v="1"/>
    <n v="1"/>
    <x v="1"/>
    <s v=""/>
  </r>
  <r>
    <n v="4076"/>
    <x v="0"/>
    <x v="300"/>
    <x v="2"/>
    <d v="2016-07-14T02:16:28"/>
    <s v="NA"/>
    <d v="2016-07-14T00:00:00"/>
    <d v="1899-12-30T02:16:28"/>
    <n v="2"/>
    <x v="4"/>
    <x v="6"/>
    <s v="Failed"/>
    <n v="0"/>
    <n v="1"/>
    <n v="1"/>
    <x v="0"/>
    <s v=""/>
  </r>
  <r>
    <n v="4074"/>
    <x v="1"/>
    <x v="300"/>
    <x v="2"/>
    <d v="2016-07-14T02:18:01"/>
    <s v="NA"/>
    <d v="2016-07-14T00:00:00"/>
    <d v="1899-12-30T02:18:01"/>
    <n v="2"/>
    <x v="4"/>
    <x v="5"/>
    <s v="Failed"/>
    <n v="0"/>
    <n v="1"/>
    <n v="1"/>
    <x v="1"/>
    <s v=""/>
  </r>
  <r>
    <n v="4080"/>
    <x v="0"/>
    <x v="300"/>
    <x v="2"/>
    <d v="2016-07-14T02:29:31"/>
    <s v="NA"/>
    <d v="2016-07-14T00:00:00"/>
    <d v="1899-12-30T02:29:31"/>
    <n v="2"/>
    <x v="4"/>
    <x v="1"/>
    <s v="Failed"/>
    <n v="0"/>
    <n v="1"/>
    <n v="1"/>
    <x v="0"/>
    <s v=""/>
  </r>
  <r>
    <n v="4083"/>
    <x v="1"/>
    <x v="300"/>
    <x v="2"/>
    <d v="2016-07-14T02:35:50"/>
    <s v="NA"/>
    <d v="2016-07-14T00:00:00"/>
    <d v="1899-12-30T02:35:50"/>
    <n v="2"/>
    <x v="4"/>
    <x v="6"/>
    <s v="Failed"/>
    <n v="0"/>
    <n v="1"/>
    <n v="1"/>
    <x v="1"/>
    <s v=""/>
  </r>
  <r>
    <n v="4086"/>
    <x v="1"/>
    <x v="300"/>
    <x v="2"/>
    <d v="2016-07-14T02:46:05"/>
    <s v="NA"/>
    <d v="2016-07-14T00:00:00"/>
    <d v="1899-12-30T02:46:05"/>
    <n v="2"/>
    <x v="4"/>
    <x v="3"/>
    <s v="Failed"/>
    <n v="0"/>
    <n v="1"/>
    <n v="1"/>
    <x v="1"/>
    <s v=""/>
  </r>
  <r>
    <n v="4089"/>
    <x v="1"/>
    <x v="300"/>
    <x v="2"/>
    <d v="2016-07-14T02:52:38"/>
    <s v="NA"/>
    <d v="2016-07-14T00:00:00"/>
    <d v="1899-12-30T02:52:38"/>
    <n v="2"/>
    <x v="4"/>
    <x v="2"/>
    <s v="Failed"/>
    <n v="0"/>
    <n v="1"/>
    <n v="1"/>
    <x v="1"/>
    <s v=""/>
  </r>
  <r>
    <n v="4088"/>
    <x v="1"/>
    <x v="300"/>
    <x v="2"/>
    <d v="2016-07-14T02:53:34"/>
    <s v="NA"/>
    <d v="2016-07-14T00:00:00"/>
    <d v="1899-12-30T02:53:34"/>
    <n v="2"/>
    <x v="4"/>
    <x v="5"/>
    <s v="Failed"/>
    <n v="0"/>
    <n v="1"/>
    <n v="1"/>
    <x v="1"/>
    <s v=""/>
  </r>
  <r>
    <n v="4090"/>
    <x v="0"/>
    <x v="300"/>
    <x v="2"/>
    <d v="2016-07-14T02:55:11"/>
    <s v="NA"/>
    <d v="2016-07-14T00:00:00"/>
    <d v="1899-12-30T02:55:11"/>
    <n v="2"/>
    <x v="4"/>
    <x v="6"/>
    <s v="Failed"/>
    <n v="0"/>
    <n v="1"/>
    <n v="1"/>
    <x v="0"/>
    <s v=""/>
  </r>
  <r>
    <n v="4095"/>
    <x v="0"/>
    <x v="300"/>
    <x v="2"/>
    <d v="2016-07-14T03:10:03"/>
    <s v="NA"/>
    <d v="2016-07-14T00:00:00"/>
    <d v="1899-12-30T03:10:03"/>
    <n v="3"/>
    <x v="4"/>
    <x v="5"/>
    <s v="Failed"/>
    <n v="0"/>
    <n v="1"/>
    <n v="1"/>
    <x v="0"/>
    <s v=""/>
  </r>
  <r>
    <n v="4096"/>
    <x v="1"/>
    <x v="300"/>
    <x v="2"/>
    <d v="2016-07-14T03:13:22"/>
    <s v="NA"/>
    <d v="2016-07-14T00:00:00"/>
    <d v="1899-12-30T03:13:22"/>
    <n v="3"/>
    <x v="4"/>
    <x v="2"/>
    <s v="Failed"/>
    <n v="0"/>
    <n v="1"/>
    <n v="1"/>
    <x v="1"/>
    <s v=""/>
  </r>
  <r>
    <n v="4099"/>
    <x v="1"/>
    <x v="300"/>
    <x v="2"/>
    <d v="2016-07-14T03:22:45"/>
    <s v="NA"/>
    <d v="2016-07-14T00:00:00"/>
    <d v="1899-12-30T03:22:45"/>
    <n v="3"/>
    <x v="4"/>
    <x v="4"/>
    <s v="Failed"/>
    <n v="0"/>
    <n v="1"/>
    <n v="1"/>
    <x v="1"/>
    <s v=""/>
  </r>
  <r>
    <n v="4100"/>
    <x v="0"/>
    <x v="300"/>
    <x v="2"/>
    <d v="2016-07-14T03:30:27"/>
    <s v="NA"/>
    <d v="2016-07-14T00:00:00"/>
    <d v="1899-12-30T03:30:27"/>
    <n v="3"/>
    <x v="4"/>
    <x v="3"/>
    <s v="Failed"/>
    <n v="0"/>
    <n v="1"/>
    <n v="1"/>
    <x v="0"/>
    <s v=""/>
  </r>
  <r>
    <n v="4101"/>
    <x v="1"/>
    <x v="300"/>
    <x v="2"/>
    <d v="2016-07-14T03:31:37"/>
    <s v="NA"/>
    <d v="2016-07-14T00:00:00"/>
    <d v="1899-12-30T03:31:37"/>
    <n v="3"/>
    <x v="4"/>
    <x v="1"/>
    <s v="Failed"/>
    <n v="0"/>
    <n v="1"/>
    <n v="1"/>
    <x v="1"/>
    <s v=""/>
  </r>
  <r>
    <n v="4104"/>
    <x v="0"/>
    <x v="300"/>
    <x v="2"/>
    <d v="2016-07-14T03:38:21"/>
    <s v="NA"/>
    <d v="2016-07-14T00:00:00"/>
    <d v="1899-12-30T03:38:21"/>
    <n v="3"/>
    <x v="4"/>
    <x v="6"/>
    <s v="Failed"/>
    <n v="0"/>
    <n v="1"/>
    <n v="1"/>
    <x v="0"/>
    <s v=""/>
  </r>
  <r>
    <n v="4102"/>
    <x v="0"/>
    <x v="300"/>
    <x v="2"/>
    <d v="2016-07-14T03:38:51"/>
    <s v="NA"/>
    <d v="2016-07-14T00:00:00"/>
    <d v="1899-12-30T03:38:51"/>
    <n v="3"/>
    <x v="4"/>
    <x v="5"/>
    <s v="Failed"/>
    <n v="0"/>
    <n v="1"/>
    <n v="1"/>
    <x v="0"/>
    <s v=""/>
  </r>
  <r>
    <n v="4103"/>
    <x v="0"/>
    <x v="300"/>
    <x v="2"/>
    <d v="2016-07-14T03:39:43"/>
    <s v="NA"/>
    <d v="2016-07-14T00:00:00"/>
    <d v="1899-12-30T03:39:43"/>
    <n v="3"/>
    <x v="4"/>
    <x v="2"/>
    <s v="Failed"/>
    <n v="0"/>
    <n v="1"/>
    <n v="1"/>
    <x v="0"/>
    <s v=""/>
  </r>
  <r>
    <n v="4106"/>
    <x v="1"/>
    <x v="300"/>
    <x v="2"/>
    <d v="2016-07-14T03:45:15"/>
    <s v="NA"/>
    <d v="2016-07-14T00:00:00"/>
    <d v="1899-12-30T03:45:15"/>
    <n v="3"/>
    <x v="4"/>
    <x v="4"/>
    <s v="Failed"/>
    <n v="0"/>
    <n v="1"/>
    <n v="1"/>
    <x v="1"/>
    <s v=""/>
  </r>
  <r>
    <n v="4107"/>
    <x v="1"/>
    <x v="300"/>
    <x v="2"/>
    <d v="2016-07-14T03:51:51"/>
    <s v="NA"/>
    <d v="2016-07-14T00:00:00"/>
    <d v="1899-12-30T03:51:51"/>
    <n v="3"/>
    <x v="4"/>
    <x v="3"/>
    <s v="Failed"/>
    <n v="0"/>
    <n v="1"/>
    <n v="1"/>
    <x v="1"/>
    <s v=""/>
  </r>
  <r>
    <n v="4110"/>
    <x v="0"/>
    <x v="300"/>
    <x v="2"/>
    <d v="2016-07-14T03:58:07"/>
    <s v="NA"/>
    <d v="2016-07-14T00:00:00"/>
    <d v="1899-12-30T03:58:07"/>
    <n v="3"/>
    <x v="4"/>
    <x v="2"/>
    <s v="Failed"/>
    <n v="0"/>
    <n v="1"/>
    <n v="1"/>
    <x v="0"/>
    <s v=""/>
  </r>
  <r>
    <n v="4113"/>
    <x v="1"/>
    <x v="300"/>
    <x v="2"/>
    <d v="2016-07-14T04:00:13"/>
    <s v="NA"/>
    <d v="2016-07-14T00:00:00"/>
    <d v="1899-12-30T04:00:13"/>
    <n v="4"/>
    <x v="4"/>
    <x v="4"/>
    <s v="Failed"/>
    <n v="0"/>
    <n v="1"/>
    <n v="1"/>
    <x v="1"/>
    <s v=""/>
  </r>
  <r>
    <n v="4109"/>
    <x v="1"/>
    <x v="300"/>
    <x v="2"/>
    <d v="2016-07-14T04:02:26"/>
    <s v="NA"/>
    <d v="2016-07-14T00:00:00"/>
    <d v="1899-12-30T04:02:26"/>
    <n v="4"/>
    <x v="4"/>
    <x v="5"/>
    <s v="Failed"/>
    <n v="0"/>
    <n v="1"/>
    <n v="1"/>
    <x v="1"/>
    <s v=""/>
  </r>
  <r>
    <n v="4112"/>
    <x v="0"/>
    <x v="300"/>
    <x v="2"/>
    <d v="2016-07-14T04:03:52"/>
    <s v="NA"/>
    <d v="2016-07-14T00:00:00"/>
    <d v="1899-12-30T04:03:52"/>
    <n v="4"/>
    <x v="4"/>
    <x v="0"/>
    <s v="Failed"/>
    <n v="0"/>
    <n v="1"/>
    <n v="1"/>
    <x v="0"/>
    <s v=""/>
  </r>
  <r>
    <n v="4111"/>
    <x v="1"/>
    <x v="300"/>
    <x v="2"/>
    <d v="2016-07-14T04:06:34"/>
    <s v="NA"/>
    <d v="2016-07-14T00:00:00"/>
    <d v="1899-12-30T04:06:34"/>
    <n v="4"/>
    <x v="4"/>
    <x v="6"/>
    <s v="Failed"/>
    <n v="0"/>
    <n v="1"/>
    <n v="1"/>
    <x v="1"/>
    <s v=""/>
  </r>
  <r>
    <n v="4115"/>
    <x v="1"/>
    <x v="300"/>
    <x v="2"/>
    <d v="2016-07-14T04:11:42"/>
    <s v="NA"/>
    <d v="2016-07-14T00:00:00"/>
    <d v="1899-12-30T04:11:42"/>
    <n v="4"/>
    <x v="4"/>
    <x v="1"/>
    <s v="Failed"/>
    <n v="0"/>
    <n v="1"/>
    <n v="1"/>
    <x v="1"/>
    <s v=""/>
  </r>
  <r>
    <n v="4116"/>
    <x v="0"/>
    <x v="300"/>
    <x v="2"/>
    <d v="2016-07-14T04:13:48"/>
    <s v="NA"/>
    <d v="2016-07-14T00:00:00"/>
    <d v="1899-12-30T04:13:48"/>
    <n v="4"/>
    <x v="4"/>
    <x v="5"/>
    <s v="Failed"/>
    <n v="0"/>
    <n v="1"/>
    <n v="1"/>
    <x v="0"/>
    <s v=""/>
  </r>
  <r>
    <n v="4120"/>
    <x v="1"/>
    <x v="300"/>
    <x v="2"/>
    <d v="2016-07-14T04:27:49"/>
    <s v="NA"/>
    <d v="2016-07-14T00:00:00"/>
    <d v="1899-12-30T04:27:49"/>
    <n v="4"/>
    <x v="4"/>
    <x v="4"/>
    <s v="Failed"/>
    <n v="0"/>
    <n v="1"/>
    <n v="1"/>
    <x v="1"/>
    <s v=""/>
  </r>
  <r>
    <n v="4123"/>
    <x v="1"/>
    <x v="300"/>
    <x v="2"/>
    <d v="2016-07-14T04:38:53"/>
    <s v="NA"/>
    <d v="2016-07-14T00:00:00"/>
    <d v="1899-12-30T04:38:53"/>
    <n v="4"/>
    <x v="4"/>
    <x v="5"/>
    <s v="Failed"/>
    <n v="0"/>
    <n v="1"/>
    <n v="1"/>
    <x v="1"/>
    <s v=""/>
  </r>
  <r>
    <n v="4131"/>
    <x v="1"/>
    <x v="300"/>
    <x v="2"/>
    <d v="2016-07-14T04:41:23"/>
    <s v="NA"/>
    <d v="2016-07-14T00:00:00"/>
    <d v="1899-12-30T04:41:23"/>
    <n v="4"/>
    <x v="4"/>
    <x v="2"/>
    <s v="Failed"/>
    <n v="0"/>
    <n v="1"/>
    <n v="1"/>
    <x v="1"/>
    <s v=""/>
  </r>
  <r>
    <n v="4124"/>
    <x v="1"/>
    <x v="300"/>
    <x v="2"/>
    <d v="2016-07-14T04:41:36"/>
    <s v="NA"/>
    <d v="2016-07-14T00:00:00"/>
    <d v="1899-12-30T04:41:36"/>
    <n v="4"/>
    <x v="4"/>
    <x v="2"/>
    <s v="Failed"/>
    <n v="0"/>
    <n v="1"/>
    <n v="1"/>
    <x v="1"/>
    <s v=""/>
  </r>
  <r>
    <n v="4127"/>
    <x v="1"/>
    <x v="300"/>
    <x v="2"/>
    <d v="2016-07-14T04:46:22"/>
    <s v="NA"/>
    <d v="2016-07-14T00:00:00"/>
    <d v="1899-12-30T04:46:22"/>
    <n v="4"/>
    <x v="4"/>
    <x v="4"/>
    <s v="Failed"/>
    <n v="0"/>
    <n v="1"/>
    <n v="1"/>
    <x v="1"/>
    <s v=""/>
  </r>
  <r>
    <n v="4132"/>
    <x v="1"/>
    <x v="300"/>
    <x v="2"/>
    <d v="2016-07-14T04:46:47"/>
    <s v="NA"/>
    <d v="2016-07-14T00:00:00"/>
    <d v="1899-12-30T04:46:47"/>
    <n v="4"/>
    <x v="4"/>
    <x v="6"/>
    <s v="Failed"/>
    <n v="0"/>
    <n v="1"/>
    <n v="1"/>
    <x v="1"/>
    <s v=""/>
  </r>
  <r>
    <n v="4139"/>
    <x v="1"/>
    <x v="300"/>
    <x v="2"/>
    <d v="2016-07-14T04:48:44"/>
    <s v="NA"/>
    <d v="2016-07-14T00:00:00"/>
    <d v="1899-12-30T04:48:44"/>
    <n v="4"/>
    <x v="4"/>
    <x v="6"/>
    <s v="Failed"/>
    <n v="0"/>
    <n v="1"/>
    <n v="1"/>
    <x v="1"/>
    <s v=""/>
  </r>
  <r>
    <n v="4135"/>
    <x v="0"/>
    <x v="300"/>
    <x v="2"/>
    <d v="2016-07-14T04:49:00"/>
    <s v="NA"/>
    <d v="2016-07-14T00:00:00"/>
    <d v="1899-12-30T04:49:00"/>
    <n v="4"/>
    <x v="4"/>
    <x v="3"/>
    <s v="Failed"/>
    <n v="0"/>
    <n v="1"/>
    <n v="1"/>
    <x v="0"/>
    <s v=""/>
  </r>
  <r>
    <n v="4138"/>
    <x v="1"/>
    <x v="300"/>
    <x v="2"/>
    <d v="2016-07-14T04:49:41"/>
    <s v="NA"/>
    <d v="2016-07-14T00:00:00"/>
    <d v="1899-12-30T04:49:41"/>
    <n v="4"/>
    <x v="4"/>
    <x v="2"/>
    <s v="Failed"/>
    <n v="0"/>
    <n v="1"/>
    <n v="1"/>
    <x v="1"/>
    <s v=""/>
  </r>
  <r>
    <n v="4142"/>
    <x v="1"/>
    <x v="300"/>
    <x v="2"/>
    <d v="2016-07-14T04:50:32"/>
    <s v="NA"/>
    <d v="2016-07-14T00:00:00"/>
    <d v="1899-12-30T04:50:32"/>
    <n v="4"/>
    <x v="4"/>
    <x v="3"/>
    <s v="Failed"/>
    <n v="0"/>
    <n v="1"/>
    <n v="1"/>
    <x v="1"/>
    <s v=""/>
  </r>
  <r>
    <n v="4152"/>
    <x v="1"/>
    <x v="300"/>
    <x v="2"/>
    <d v="2016-07-14T04:55:34"/>
    <s v="NA"/>
    <d v="2016-07-14T00:00:00"/>
    <d v="1899-12-30T04:55:34"/>
    <n v="4"/>
    <x v="4"/>
    <x v="2"/>
    <s v="Failed"/>
    <n v="0"/>
    <n v="1"/>
    <n v="1"/>
    <x v="1"/>
    <s v=""/>
  </r>
  <r>
    <n v="4149"/>
    <x v="1"/>
    <x v="300"/>
    <x v="2"/>
    <d v="2016-07-14T04:59:37"/>
    <s v="NA"/>
    <d v="2016-07-14T00:00:00"/>
    <d v="1899-12-30T04:59:37"/>
    <n v="4"/>
    <x v="4"/>
    <x v="3"/>
    <s v="Failed"/>
    <n v="0"/>
    <n v="1"/>
    <n v="1"/>
    <x v="1"/>
    <s v=""/>
  </r>
  <r>
    <n v="4159"/>
    <x v="0"/>
    <x v="300"/>
    <x v="2"/>
    <d v="2016-07-14T05:05:36"/>
    <s v="NA"/>
    <d v="2016-07-14T00:00:00"/>
    <d v="1899-12-30T05:05:36"/>
    <n v="5"/>
    <x v="2"/>
    <x v="2"/>
    <s v="Failed"/>
    <n v="0"/>
    <n v="1"/>
    <n v="1"/>
    <x v="0"/>
    <s v=""/>
  </r>
  <r>
    <n v="4172"/>
    <x v="1"/>
    <x v="300"/>
    <x v="2"/>
    <d v="2016-07-14T05:17:05"/>
    <s v="NA"/>
    <d v="2016-07-14T00:00:00"/>
    <d v="1899-12-30T05:17:05"/>
    <n v="5"/>
    <x v="2"/>
    <x v="5"/>
    <s v="Failed"/>
    <n v="0"/>
    <n v="1"/>
    <n v="1"/>
    <x v="1"/>
    <s v=""/>
  </r>
  <r>
    <n v="4190"/>
    <x v="1"/>
    <x v="300"/>
    <x v="2"/>
    <d v="2016-07-14T05:21:22"/>
    <s v="NA"/>
    <d v="2016-07-14T00:00:00"/>
    <d v="1899-12-30T05:21:22"/>
    <n v="5"/>
    <x v="2"/>
    <x v="4"/>
    <s v="Failed"/>
    <n v="0"/>
    <n v="1"/>
    <n v="1"/>
    <x v="1"/>
    <s v=""/>
  </r>
  <r>
    <n v="4193"/>
    <x v="1"/>
    <x v="300"/>
    <x v="2"/>
    <d v="2016-07-14T05:25:23"/>
    <s v="NA"/>
    <d v="2016-07-14T00:00:00"/>
    <d v="1899-12-30T05:25:23"/>
    <n v="5"/>
    <x v="2"/>
    <x v="5"/>
    <s v="Failed"/>
    <n v="0"/>
    <n v="1"/>
    <n v="1"/>
    <x v="1"/>
    <s v=""/>
  </r>
  <r>
    <n v="4181"/>
    <x v="1"/>
    <x v="300"/>
    <x v="2"/>
    <d v="2016-07-14T05:25:50"/>
    <s v="NA"/>
    <d v="2016-07-14T00:00:00"/>
    <d v="1899-12-30T05:25:50"/>
    <n v="5"/>
    <x v="2"/>
    <x v="6"/>
    <s v="Failed"/>
    <n v="0"/>
    <n v="1"/>
    <n v="1"/>
    <x v="1"/>
    <s v=""/>
  </r>
  <r>
    <n v="4191"/>
    <x v="1"/>
    <x v="300"/>
    <x v="2"/>
    <d v="2016-07-14T05:32:02"/>
    <s v="NA"/>
    <d v="2016-07-14T00:00:00"/>
    <d v="1899-12-30T05:32:02"/>
    <n v="5"/>
    <x v="2"/>
    <x v="3"/>
    <s v="Failed"/>
    <n v="0"/>
    <n v="1"/>
    <n v="1"/>
    <x v="1"/>
    <s v=""/>
  </r>
  <r>
    <n v="4200"/>
    <x v="1"/>
    <x v="300"/>
    <x v="2"/>
    <d v="2016-07-14T05:32:43"/>
    <s v="NA"/>
    <d v="2016-07-14T00:00:00"/>
    <d v="1899-12-30T05:32:43"/>
    <n v="5"/>
    <x v="2"/>
    <x v="5"/>
    <s v="Failed"/>
    <n v="0"/>
    <n v="1"/>
    <n v="1"/>
    <x v="1"/>
    <s v=""/>
  </r>
  <r>
    <n v="4208"/>
    <x v="1"/>
    <x v="300"/>
    <x v="2"/>
    <d v="2016-07-14T05:39:05"/>
    <s v="NA"/>
    <d v="2016-07-14T00:00:00"/>
    <d v="1899-12-30T05:39:05"/>
    <n v="5"/>
    <x v="2"/>
    <x v="2"/>
    <s v="Failed"/>
    <n v="0"/>
    <n v="1"/>
    <n v="1"/>
    <x v="1"/>
    <s v=""/>
  </r>
  <r>
    <n v="4219"/>
    <x v="1"/>
    <x v="300"/>
    <x v="2"/>
    <d v="2016-07-14T05:42:18"/>
    <s v="NA"/>
    <d v="2016-07-14T00:00:00"/>
    <d v="1899-12-30T05:42:18"/>
    <n v="5"/>
    <x v="2"/>
    <x v="3"/>
    <s v="Failed"/>
    <n v="0"/>
    <n v="1"/>
    <n v="1"/>
    <x v="1"/>
    <s v=""/>
  </r>
  <r>
    <n v="4220"/>
    <x v="1"/>
    <x v="300"/>
    <x v="2"/>
    <d v="2016-07-14T05:43:43"/>
    <s v="NA"/>
    <d v="2016-07-14T00:00:00"/>
    <d v="1899-12-30T05:43:43"/>
    <n v="5"/>
    <x v="2"/>
    <x v="1"/>
    <s v="Failed"/>
    <n v="0"/>
    <n v="1"/>
    <n v="1"/>
    <x v="1"/>
    <s v=""/>
  </r>
  <r>
    <n v="4217"/>
    <x v="1"/>
    <x v="300"/>
    <x v="2"/>
    <d v="2016-07-14T05:45:53"/>
    <s v="NA"/>
    <d v="2016-07-14T00:00:00"/>
    <d v="1899-12-30T05:45:53"/>
    <n v="5"/>
    <x v="2"/>
    <x v="0"/>
    <s v="Failed"/>
    <n v="0"/>
    <n v="1"/>
    <n v="1"/>
    <x v="1"/>
    <s v=""/>
  </r>
  <r>
    <n v="4237"/>
    <x v="1"/>
    <x v="300"/>
    <x v="2"/>
    <d v="2016-07-14T05:52:54"/>
    <s v="NA"/>
    <d v="2016-07-14T00:00:00"/>
    <d v="1899-12-30T05:52:54"/>
    <n v="5"/>
    <x v="2"/>
    <x v="6"/>
    <s v="Failed"/>
    <n v="0"/>
    <n v="1"/>
    <n v="1"/>
    <x v="1"/>
    <s v=""/>
  </r>
  <r>
    <n v="4228"/>
    <x v="1"/>
    <x v="300"/>
    <x v="2"/>
    <d v="2016-07-14T05:53:49"/>
    <s v="NA"/>
    <d v="2016-07-14T00:00:00"/>
    <d v="1899-12-30T05:53:49"/>
    <n v="5"/>
    <x v="2"/>
    <x v="5"/>
    <s v="Failed"/>
    <n v="0"/>
    <n v="1"/>
    <n v="1"/>
    <x v="1"/>
    <s v=""/>
  </r>
  <r>
    <n v="4240"/>
    <x v="1"/>
    <x v="300"/>
    <x v="2"/>
    <d v="2016-07-14T05:56:28"/>
    <s v="NA"/>
    <d v="2016-07-14T00:00:00"/>
    <d v="1899-12-30T05:56:28"/>
    <n v="5"/>
    <x v="2"/>
    <x v="3"/>
    <s v="Failed"/>
    <n v="0"/>
    <n v="1"/>
    <n v="1"/>
    <x v="1"/>
    <s v=""/>
  </r>
  <r>
    <n v="4229"/>
    <x v="1"/>
    <x v="300"/>
    <x v="2"/>
    <d v="2016-07-14T05:56:44"/>
    <s v="NA"/>
    <d v="2016-07-14T00:00:00"/>
    <d v="1899-12-30T05:56:44"/>
    <n v="5"/>
    <x v="2"/>
    <x v="2"/>
    <s v="Failed"/>
    <n v="0"/>
    <n v="1"/>
    <n v="1"/>
    <x v="1"/>
    <s v=""/>
  </r>
  <r>
    <n v="4246"/>
    <x v="1"/>
    <x v="300"/>
    <x v="2"/>
    <d v="2016-07-14T05:58:24"/>
    <s v="NA"/>
    <d v="2016-07-14T00:00:00"/>
    <d v="1899-12-30T05:58:24"/>
    <n v="5"/>
    <x v="2"/>
    <x v="4"/>
    <s v="Failed"/>
    <n v="0"/>
    <n v="1"/>
    <n v="1"/>
    <x v="1"/>
    <s v=""/>
  </r>
  <r>
    <n v="4244"/>
    <x v="1"/>
    <x v="300"/>
    <x v="2"/>
    <d v="2016-07-14T06:00:16"/>
    <s v="NA"/>
    <d v="2016-07-14T00:00:00"/>
    <d v="1899-12-30T06:00:16"/>
    <n v="6"/>
    <x v="2"/>
    <x v="6"/>
    <s v="Failed"/>
    <n v="0"/>
    <n v="1"/>
    <n v="1"/>
    <x v="1"/>
    <s v=""/>
  </r>
  <r>
    <n v="4241"/>
    <x v="1"/>
    <x v="300"/>
    <x v="2"/>
    <d v="2016-07-14T06:01:09"/>
    <s v="NA"/>
    <d v="2016-07-14T00:00:00"/>
    <d v="1899-12-30T06:01:09"/>
    <n v="6"/>
    <x v="2"/>
    <x v="1"/>
    <s v="Failed"/>
    <n v="0"/>
    <n v="1"/>
    <n v="1"/>
    <x v="1"/>
    <s v=""/>
  </r>
  <r>
    <n v="4247"/>
    <x v="1"/>
    <x v="300"/>
    <x v="2"/>
    <d v="2016-07-14T06:03:24"/>
    <s v="NA"/>
    <d v="2016-07-14T00:00:00"/>
    <d v="1899-12-30T06:03:24"/>
    <n v="6"/>
    <x v="2"/>
    <x v="3"/>
    <s v="Failed"/>
    <n v="0"/>
    <n v="1"/>
    <n v="1"/>
    <x v="1"/>
    <s v=""/>
  </r>
  <r>
    <n v="4256"/>
    <x v="1"/>
    <x v="300"/>
    <x v="2"/>
    <d v="2016-07-14T06:05:59"/>
    <s v="NA"/>
    <d v="2016-07-14T00:00:00"/>
    <d v="1899-12-30T06:05:59"/>
    <n v="6"/>
    <x v="2"/>
    <x v="5"/>
    <s v="Failed"/>
    <n v="0"/>
    <n v="1"/>
    <n v="1"/>
    <x v="1"/>
    <s v=""/>
  </r>
  <r>
    <n v="4259"/>
    <x v="1"/>
    <x v="300"/>
    <x v="2"/>
    <d v="2016-07-14T06:10:09"/>
    <s v="NA"/>
    <d v="2016-07-14T00:00:00"/>
    <d v="1899-12-30T06:10:09"/>
    <n v="6"/>
    <x v="2"/>
    <x v="0"/>
    <s v="Failed"/>
    <n v="0"/>
    <n v="1"/>
    <n v="1"/>
    <x v="1"/>
    <s v=""/>
  </r>
  <r>
    <n v="4265"/>
    <x v="1"/>
    <x v="300"/>
    <x v="2"/>
    <d v="2016-07-14T06:12:03"/>
    <s v="NA"/>
    <d v="2016-07-14T00:00:00"/>
    <d v="1899-12-30T06:12:03"/>
    <n v="6"/>
    <x v="2"/>
    <x v="6"/>
    <s v="Failed"/>
    <n v="0"/>
    <n v="1"/>
    <n v="1"/>
    <x v="1"/>
    <s v=""/>
  </r>
  <r>
    <n v="4261"/>
    <x v="1"/>
    <x v="300"/>
    <x v="2"/>
    <d v="2016-07-14T06:12:50"/>
    <s v="NA"/>
    <d v="2016-07-14T00:00:00"/>
    <d v="1899-12-30T06:12:50"/>
    <n v="6"/>
    <x v="2"/>
    <x v="3"/>
    <s v="Failed"/>
    <n v="0"/>
    <n v="1"/>
    <n v="1"/>
    <x v="1"/>
    <s v=""/>
  </r>
  <r>
    <n v="4262"/>
    <x v="1"/>
    <x v="300"/>
    <x v="2"/>
    <d v="2016-07-14T06:15:24"/>
    <s v="NA"/>
    <d v="2016-07-14T00:00:00"/>
    <d v="1899-12-30T06:15:24"/>
    <n v="6"/>
    <x v="2"/>
    <x v="1"/>
    <s v="Failed"/>
    <n v="0"/>
    <n v="1"/>
    <n v="1"/>
    <x v="1"/>
    <s v=""/>
  </r>
  <r>
    <n v="4267"/>
    <x v="1"/>
    <x v="300"/>
    <x v="2"/>
    <d v="2016-07-14T06:17:08"/>
    <s v="NA"/>
    <d v="2016-07-14T00:00:00"/>
    <d v="1899-12-30T06:17:08"/>
    <n v="6"/>
    <x v="2"/>
    <x v="4"/>
    <s v="Failed"/>
    <n v="0"/>
    <n v="1"/>
    <n v="1"/>
    <x v="1"/>
    <s v=""/>
  </r>
  <r>
    <n v="4269"/>
    <x v="1"/>
    <x v="300"/>
    <x v="2"/>
    <d v="2016-07-14T06:19:24"/>
    <s v="NA"/>
    <d v="2016-07-14T00:00:00"/>
    <d v="1899-12-30T06:19:24"/>
    <n v="6"/>
    <x v="2"/>
    <x v="1"/>
    <s v="Failed"/>
    <n v="0"/>
    <n v="1"/>
    <n v="1"/>
    <x v="1"/>
    <s v=""/>
  </r>
  <r>
    <n v="4275"/>
    <x v="1"/>
    <x v="300"/>
    <x v="2"/>
    <d v="2016-07-14T06:22:46"/>
    <s v="NA"/>
    <d v="2016-07-14T00:00:00"/>
    <d v="1899-12-30T06:22:46"/>
    <n v="6"/>
    <x v="2"/>
    <x v="3"/>
    <s v="Failed"/>
    <n v="0"/>
    <n v="1"/>
    <n v="1"/>
    <x v="1"/>
    <s v=""/>
  </r>
  <r>
    <n v="4279"/>
    <x v="1"/>
    <x v="300"/>
    <x v="2"/>
    <d v="2016-07-14T06:29:00"/>
    <s v="NA"/>
    <d v="2016-07-14T00:00:00"/>
    <d v="1899-12-30T06:29:00"/>
    <n v="6"/>
    <x v="2"/>
    <x v="6"/>
    <s v="Failed"/>
    <n v="0"/>
    <n v="1"/>
    <n v="1"/>
    <x v="1"/>
    <s v=""/>
  </r>
  <r>
    <n v="4282"/>
    <x v="1"/>
    <x v="300"/>
    <x v="2"/>
    <d v="2016-07-14T06:31:08"/>
    <s v="NA"/>
    <d v="2016-07-14T00:00:00"/>
    <d v="1899-12-30T06:31:08"/>
    <n v="6"/>
    <x v="2"/>
    <x v="3"/>
    <s v="Failed"/>
    <n v="0"/>
    <n v="1"/>
    <n v="1"/>
    <x v="1"/>
    <s v=""/>
  </r>
  <r>
    <n v="4283"/>
    <x v="1"/>
    <x v="300"/>
    <x v="2"/>
    <d v="2016-07-14T06:31:54"/>
    <s v="NA"/>
    <d v="2016-07-14T00:00:00"/>
    <d v="1899-12-30T06:31:54"/>
    <n v="6"/>
    <x v="2"/>
    <x v="1"/>
    <s v="Failed"/>
    <n v="0"/>
    <n v="1"/>
    <n v="1"/>
    <x v="1"/>
    <s v=""/>
  </r>
  <r>
    <n v="4289"/>
    <x v="1"/>
    <x v="300"/>
    <x v="2"/>
    <d v="2016-07-14T06:35:49"/>
    <s v="NA"/>
    <d v="2016-07-14T00:00:00"/>
    <d v="1899-12-30T06:35:49"/>
    <n v="6"/>
    <x v="2"/>
    <x v="3"/>
    <s v="Failed"/>
    <n v="0"/>
    <n v="1"/>
    <n v="1"/>
    <x v="1"/>
    <s v=""/>
  </r>
  <r>
    <n v="4291"/>
    <x v="1"/>
    <x v="300"/>
    <x v="2"/>
    <d v="2016-07-14T06:40:00"/>
    <s v="NA"/>
    <d v="2016-07-14T00:00:00"/>
    <d v="1899-12-30T06:40:00"/>
    <n v="6"/>
    <x v="2"/>
    <x v="5"/>
    <s v="Failed"/>
    <n v="0"/>
    <n v="1"/>
    <n v="1"/>
    <x v="1"/>
    <s v=""/>
  </r>
  <r>
    <n v="4292"/>
    <x v="1"/>
    <x v="300"/>
    <x v="2"/>
    <d v="2016-07-14T06:42:26"/>
    <s v="NA"/>
    <d v="2016-07-14T00:00:00"/>
    <d v="1899-12-30T06:42:26"/>
    <n v="6"/>
    <x v="2"/>
    <x v="2"/>
    <s v="Failed"/>
    <n v="0"/>
    <n v="1"/>
    <n v="1"/>
    <x v="1"/>
    <s v=""/>
  </r>
  <r>
    <n v="4295"/>
    <x v="1"/>
    <x v="300"/>
    <x v="2"/>
    <d v="2016-07-14T06:42:45"/>
    <s v="NA"/>
    <d v="2016-07-14T00:00:00"/>
    <d v="1899-12-30T06:42:45"/>
    <n v="6"/>
    <x v="2"/>
    <x v="4"/>
    <s v="Failed"/>
    <n v="0"/>
    <n v="1"/>
    <n v="1"/>
    <x v="1"/>
    <s v=""/>
  </r>
  <r>
    <n v="4306"/>
    <x v="1"/>
    <x v="300"/>
    <x v="2"/>
    <d v="2016-07-14T06:49:36"/>
    <s v="NA"/>
    <d v="2016-07-14T00:00:00"/>
    <d v="1899-12-30T06:49:36"/>
    <n v="6"/>
    <x v="2"/>
    <x v="2"/>
    <s v="Failed"/>
    <n v="0"/>
    <n v="1"/>
    <n v="1"/>
    <x v="1"/>
    <s v=""/>
  </r>
  <r>
    <n v="4309"/>
    <x v="0"/>
    <x v="300"/>
    <x v="2"/>
    <d v="2016-07-14T06:50:07"/>
    <s v="NA"/>
    <d v="2016-07-14T00:00:00"/>
    <d v="1899-12-30T06:50:07"/>
    <n v="6"/>
    <x v="2"/>
    <x v="4"/>
    <s v="Failed"/>
    <n v="0"/>
    <n v="1"/>
    <n v="1"/>
    <x v="0"/>
    <s v=""/>
  </r>
  <r>
    <n v="4317"/>
    <x v="1"/>
    <x v="300"/>
    <x v="2"/>
    <d v="2016-07-14T06:51:18"/>
    <s v="NA"/>
    <d v="2016-07-14T00:00:00"/>
    <d v="1899-12-30T06:51:18"/>
    <n v="6"/>
    <x v="2"/>
    <x v="3"/>
    <s v="Failed"/>
    <n v="0"/>
    <n v="1"/>
    <n v="1"/>
    <x v="1"/>
    <s v=""/>
  </r>
  <r>
    <n v="4318"/>
    <x v="1"/>
    <x v="300"/>
    <x v="2"/>
    <d v="2016-07-14T06:51:23"/>
    <s v="NA"/>
    <d v="2016-07-14T00:00:00"/>
    <d v="1899-12-30T06:51:23"/>
    <n v="6"/>
    <x v="2"/>
    <x v="1"/>
    <s v="Failed"/>
    <n v="0"/>
    <n v="1"/>
    <n v="1"/>
    <x v="1"/>
    <s v=""/>
  </r>
  <r>
    <n v="4307"/>
    <x v="1"/>
    <x v="300"/>
    <x v="2"/>
    <d v="2016-07-14T06:56:08"/>
    <s v="NA"/>
    <d v="2016-07-14T00:00:00"/>
    <d v="1899-12-30T06:56:08"/>
    <n v="6"/>
    <x v="2"/>
    <x v="6"/>
    <s v="Failed"/>
    <n v="0"/>
    <n v="1"/>
    <n v="1"/>
    <x v="1"/>
    <s v=""/>
  </r>
  <r>
    <n v="4320"/>
    <x v="1"/>
    <x v="300"/>
    <x v="2"/>
    <d v="2016-07-14T07:02:37"/>
    <s v="NA"/>
    <d v="2016-07-14T00:00:00"/>
    <d v="1899-12-30T07:02:37"/>
    <n v="7"/>
    <x v="2"/>
    <x v="2"/>
    <s v="Failed"/>
    <n v="0"/>
    <n v="1"/>
    <n v="1"/>
    <x v="1"/>
    <s v=""/>
  </r>
  <r>
    <n v="4324"/>
    <x v="1"/>
    <x v="300"/>
    <x v="2"/>
    <d v="2016-07-14T07:04:11"/>
    <s v="NA"/>
    <d v="2016-07-14T00:00:00"/>
    <d v="1899-12-30T07:04:11"/>
    <n v="7"/>
    <x v="2"/>
    <x v="3"/>
    <s v="Failed"/>
    <n v="0"/>
    <n v="1"/>
    <n v="1"/>
    <x v="1"/>
    <s v=""/>
  </r>
  <r>
    <n v="4333"/>
    <x v="1"/>
    <x v="300"/>
    <x v="2"/>
    <d v="2016-07-14T07:13:05"/>
    <s v="NA"/>
    <d v="2016-07-14T00:00:00"/>
    <d v="1899-12-30T07:13:05"/>
    <n v="7"/>
    <x v="2"/>
    <x v="5"/>
    <s v="Failed"/>
    <n v="0"/>
    <n v="1"/>
    <n v="1"/>
    <x v="1"/>
    <s v=""/>
  </r>
  <r>
    <n v="4344"/>
    <x v="1"/>
    <x v="300"/>
    <x v="2"/>
    <d v="2016-07-14T07:15:56"/>
    <s v="NA"/>
    <d v="2016-07-14T00:00:00"/>
    <d v="1899-12-30T07:15:56"/>
    <n v="7"/>
    <x v="2"/>
    <x v="4"/>
    <s v="Failed"/>
    <n v="0"/>
    <n v="1"/>
    <n v="1"/>
    <x v="1"/>
    <s v=""/>
  </r>
  <r>
    <n v="4334"/>
    <x v="1"/>
    <x v="300"/>
    <x v="2"/>
    <d v="2016-07-14T07:18:15"/>
    <s v="NA"/>
    <d v="2016-07-14T00:00:00"/>
    <d v="1899-12-30T07:18:15"/>
    <n v="7"/>
    <x v="2"/>
    <x v="2"/>
    <s v="Failed"/>
    <n v="0"/>
    <n v="1"/>
    <n v="1"/>
    <x v="1"/>
    <s v=""/>
  </r>
  <r>
    <n v="4347"/>
    <x v="1"/>
    <x v="300"/>
    <x v="2"/>
    <d v="2016-07-14T07:18:44"/>
    <s v="NA"/>
    <d v="2016-07-14T00:00:00"/>
    <d v="1899-12-30T07:18:44"/>
    <n v="7"/>
    <x v="2"/>
    <x v="5"/>
    <s v="Failed"/>
    <n v="0"/>
    <n v="1"/>
    <n v="1"/>
    <x v="1"/>
    <s v=""/>
  </r>
  <r>
    <n v="4352"/>
    <x v="1"/>
    <x v="300"/>
    <x v="2"/>
    <d v="2016-07-14T07:21:03"/>
    <s v="NA"/>
    <d v="2016-07-14T00:00:00"/>
    <d v="1899-12-30T07:21:03"/>
    <n v="7"/>
    <x v="2"/>
    <x v="3"/>
    <s v="Failed"/>
    <n v="0"/>
    <n v="1"/>
    <n v="1"/>
    <x v="1"/>
    <s v=""/>
  </r>
  <r>
    <n v="4348"/>
    <x v="1"/>
    <x v="300"/>
    <x v="2"/>
    <d v="2016-07-14T07:23:46"/>
    <s v="NA"/>
    <d v="2016-07-14T00:00:00"/>
    <d v="1899-12-30T07:23:46"/>
    <n v="7"/>
    <x v="2"/>
    <x v="2"/>
    <s v="Failed"/>
    <n v="0"/>
    <n v="1"/>
    <n v="1"/>
    <x v="1"/>
    <s v=""/>
  </r>
  <r>
    <n v="4353"/>
    <x v="1"/>
    <x v="300"/>
    <x v="2"/>
    <d v="2016-07-14T07:24:00"/>
    <s v="NA"/>
    <d v="2016-07-14T00:00:00"/>
    <d v="1899-12-30T07:24:00"/>
    <n v="7"/>
    <x v="2"/>
    <x v="1"/>
    <s v="Failed"/>
    <n v="0"/>
    <n v="1"/>
    <n v="1"/>
    <x v="1"/>
    <s v=""/>
  </r>
  <r>
    <n v="4362"/>
    <x v="1"/>
    <x v="300"/>
    <x v="2"/>
    <d v="2016-07-14T07:30:16"/>
    <s v="NA"/>
    <d v="2016-07-14T00:00:00"/>
    <d v="1899-12-30T07:30:16"/>
    <n v="7"/>
    <x v="2"/>
    <x v="2"/>
    <s v="Failed"/>
    <n v="0"/>
    <n v="1"/>
    <n v="1"/>
    <x v="1"/>
    <s v=""/>
  </r>
  <r>
    <n v="4367"/>
    <x v="1"/>
    <x v="300"/>
    <x v="2"/>
    <d v="2016-07-14T07:35:22"/>
    <s v="NA"/>
    <d v="2016-07-14T00:00:00"/>
    <d v="1899-12-30T07:35:22"/>
    <n v="7"/>
    <x v="2"/>
    <x v="1"/>
    <s v="Failed"/>
    <n v="0"/>
    <n v="1"/>
    <n v="1"/>
    <x v="1"/>
    <s v=""/>
  </r>
  <r>
    <n v="4373"/>
    <x v="1"/>
    <x v="300"/>
    <x v="2"/>
    <d v="2016-07-14T07:39:56"/>
    <s v="NA"/>
    <d v="2016-07-14T00:00:00"/>
    <d v="1899-12-30T07:39:56"/>
    <n v="7"/>
    <x v="2"/>
    <x v="3"/>
    <s v="Failed"/>
    <n v="0"/>
    <n v="1"/>
    <n v="1"/>
    <x v="1"/>
    <s v=""/>
  </r>
  <r>
    <n v="4382"/>
    <x v="1"/>
    <x v="300"/>
    <x v="2"/>
    <d v="2016-07-14T07:48:04"/>
    <s v="NA"/>
    <d v="2016-07-14T00:00:00"/>
    <d v="1899-12-30T07:48:04"/>
    <n v="7"/>
    <x v="2"/>
    <x v="5"/>
    <s v="Failed"/>
    <n v="0"/>
    <n v="1"/>
    <n v="1"/>
    <x v="1"/>
    <s v=""/>
  </r>
  <r>
    <n v="4393"/>
    <x v="1"/>
    <x v="300"/>
    <x v="2"/>
    <d v="2016-07-14T07:54:34"/>
    <s v="NA"/>
    <d v="2016-07-14T00:00:00"/>
    <d v="1899-12-30T07:54:34"/>
    <n v="7"/>
    <x v="2"/>
    <x v="4"/>
    <s v="Failed"/>
    <n v="0"/>
    <n v="1"/>
    <n v="1"/>
    <x v="1"/>
    <s v=""/>
  </r>
  <r>
    <n v="4394"/>
    <x v="1"/>
    <x v="300"/>
    <x v="2"/>
    <d v="2016-07-14T08:00:33"/>
    <s v="NA"/>
    <d v="2016-07-14T00:00:00"/>
    <d v="1899-12-30T08:00:33"/>
    <n v="8"/>
    <x v="2"/>
    <x v="3"/>
    <s v="Failed"/>
    <n v="0"/>
    <n v="1"/>
    <n v="1"/>
    <x v="1"/>
    <s v=""/>
  </r>
  <r>
    <n v="4405"/>
    <x v="1"/>
    <x v="300"/>
    <x v="2"/>
    <d v="2016-07-14T08:01:13"/>
    <s v="NA"/>
    <d v="2016-07-14T00:00:00"/>
    <d v="1899-12-30T08:01:13"/>
    <n v="8"/>
    <x v="2"/>
    <x v="6"/>
    <s v="Failed"/>
    <n v="0"/>
    <n v="1"/>
    <n v="1"/>
    <x v="1"/>
    <s v=""/>
  </r>
  <r>
    <n v="4407"/>
    <x v="1"/>
    <x v="300"/>
    <x v="2"/>
    <d v="2016-07-14T08:08:27"/>
    <s v="NA"/>
    <d v="2016-07-14T00:00:00"/>
    <d v="1899-12-30T08:08:27"/>
    <n v="8"/>
    <x v="2"/>
    <x v="4"/>
    <s v="Failed"/>
    <n v="0"/>
    <n v="1"/>
    <n v="1"/>
    <x v="1"/>
    <s v=""/>
  </r>
  <r>
    <n v="4412"/>
    <x v="1"/>
    <x v="300"/>
    <x v="2"/>
    <d v="2016-07-14T08:11:45"/>
    <s v="NA"/>
    <d v="2016-07-14T00:00:00"/>
    <d v="1899-12-30T08:11:45"/>
    <n v="8"/>
    <x v="2"/>
    <x v="6"/>
    <s v="Failed"/>
    <n v="0"/>
    <n v="1"/>
    <n v="1"/>
    <x v="1"/>
    <s v=""/>
  </r>
  <r>
    <n v="4424"/>
    <x v="1"/>
    <x v="300"/>
    <x v="2"/>
    <d v="2016-07-14T08:17:26"/>
    <s v="NA"/>
    <d v="2016-07-14T00:00:00"/>
    <d v="1899-12-30T08:17:26"/>
    <n v="8"/>
    <x v="2"/>
    <x v="5"/>
    <s v="Failed"/>
    <n v="0"/>
    <n v="1"/>
    <n v="1"/>
    <x v="1"/>
    <s v=""/>
  </r>
  <r>
    <n v="4437"/>
    <x v="1"/>
    <x v="300"/>
    <x v="2"/>
    <d v="2016-07-14T08:24:18"/>
    <s v="NA"/>
    <d v="2016-07-14T00:00:00"/>
    <d v="1899-12-30T08:24:18"/>
    <n v="8"/>
    <x v="2"/>
    <x v="1"/>
    <s v="Failed"/>
    <n v="0"/>
    <n v="1"/>
    <n v="1"/>
    <x v="1"/>
    <s v=""/>
  </r>
  <r>
    <n v="4436"/>
    <x v="1"/>
    <x v="300"/>
    <x v="2"/>
    <d v="2016-07-14T08:24:27"/>
    <s v="NA"/>
    <d v="2016-07-14T00:00:00"/>
    <d v="1899-12-30T08:24:27"/>
    <n v="8"/>
    <x v="2"/>
    <x v="3"/>
    <s v="Failed"/>
    <n v="0"/>
    <n v="1"/>
    <n v="1"/>
    <x v="1"/>
    <s v=""/>
  </r>
  <r>
    <n v="4432"/>
    <x v="1"/>
    <x v="300"/>
    <x v="2"/>
    <d v="2016-07-14T08:24:31"/>
    <s v="NA"/>
    <d v="2016-07-14T00:00:00"/>
    <d v="1899-12-30T08:24:31"/>
    <n v="8"/>
    <x v="2"/>
    <x v="2"/>
    <s v="Failed"/>
    <n v="0"/>
    <n v="1"/>
    <n v="1"/>
    <x v="1"/>
    <s v=""/>
  </r>
  <r>
    <n v="4429"/>
    <x v="1"/>
    <x v="300"/>
    <x v="2"/>
    <d v="2016-07-14T08:25:23"/>
    <s v="NA"/>
    <d v="2016-07-14T00:00:00"/>
    <d v="1899-12-30T08:25:23"/>
    <n v="8"/>
    <x v="2"/>
    <x v="3"/>
    <s v="Failed"/>
    <n v="0"/>
    <n v="1"/>
    <n v="1"/>
    <x v="1"/>
    <s v=""/>
  </r>
  <r>
    <n v="4449"/>
    <x v="1"/>
    <x v="300"/>
    <x v="2"/>
    <d v="2016-07-14T08:29:45"/>
    <s v="NA"/>
    <d v="2016-07-14T00:00:00"/>
    <d v="1899-12-30T08:29:45"/>
    <n v="8"/>
    <x v="2"/>
    <x v="4"/>
    <s v="Failed"/>
    <n v="0"/>
    <n v="1"/>
    <n v="1"/>
    <x v="1"/>
    <s v=""/>
  </r>
  <r>
    <n v="4453"/>
    <x v="1"/>
    <x v="300"/>
    <x v="2"/>
    <d v="2016-07-14T08:36:08"/>
    <s v="NA"/>
    <d v="2016-07-14T00:00:00"/>
    <d v="1899-12-30T08:36:08"/>
    <n v="8"/>
    <x v="2"/>
    <x v="2"/>
    <s v="Failed"/>
    <n v="0"/>
    <n v="1"/>
    <n v="1"/>
    <x v="1"/>
    <s v=""/>
  </r>
  <r>
    <n v="4460"/>
    <x v="1"/>
    <x v="300"/>
    <x v="2"/>
    <d v="2016-07-14T08:36:39"/>
    <s v="NA"/>
    <d v="2016-07-14T00:00:00"/>
    <d v="1899-12-30T08:36:39"/>
    <n v="8"/>
    <x v="2"/>
    <x v="2"/>
    <s v="Failed"/>
    <n v="0"/>
    <n v="1"/>
    <n v="1"/>
    <x v="1"/>
    <s v=""/>
  </r>
  <r>
    <n v="4474"/>
    <x v="1"/>
    <x v="300"/>
    <x v="2"/>
    <d v="2016-07-14T08:43:46"/>
    <s v="NA"/>
    <d v="2016-07-14T00:00:00"/>
    <d v="1899-12-30T08:43:46"/>
    <n v="8"/>
    <x v="2"/>
    <x v="2"/>
    <s v="Failed"/>
    <n v="0"/>
    <n v="1"/>
    <n v="1"/>
    <x v="1"/>
    <s v=""/>
  </r>
  <r>
    <n v="4466"/>
    <x v="1"/>
    <x v="300"/>
    <x v="2"/>
    <d v="2016-07-14T08:46:09"/>
    <s v="NA"/>
    <d v="2016-07-14T00:00:00"/>
    <d v="1899-12-30T08:46:09"/>
    <n v="8"/>
    <x v="2"/>
    <x v="5"/>
    <s v="Failed"/>
    <n v="0"/>
    <n v="1"/>
    <n v="1"/>
    <x v="1"/>
    <s v=""/>
  </r>
  <r>
    <n v="4473"/>
    <x v="1"/>
    <x v="300"/>
    <x v="2"/>
    <d v="2016-07-14T08:48:43"/>
    <s v="NA"/>
    <d v="2016-07-14T00:00:00"/>
    <d v="1899-12-30T08:48:43"/>
    <n v="8"/>
    <x v="2"/>
    <x v="5"/>
    <s v="Failed"/>
    <n v="0"/>
    <n v="1"/>
    <n v="1"/>
    <x v="1"/>
    <s v=""/>
  </r>
  <r>
    <n v="4477"/>
    <x v="1"/>
    <x v="300"/>
    <x v="2"/>
    <d v="2016-07-14T08:51:05"/>
    <s v="NA"/>
    <d v="2016-07-14T00:00:00"/>
    <d v="1899-12-30T08:51:05"/>
    <n v="8"/>
    <x v="2"/>
    <x v="4"/>
    <s v="Failed"/>
    <n v="0"/>
    <n v="1"/>
    <n v="1"/>
    <x v="1"/>
    <s v=""/>
  </r>
  <r>
    <n v="4493"/>
    <x v="1"/>
    <x v="300"/>
    <x v="2"/>
    <d v="2016-07-14T08:52:53"/>
    <s v="NA"/>
    <d v="2016-07-14T00:00:00"/>
    <d v="1899-12-30T08:52:53"/>
    <n v="8"/>
    <x v="2"/>
    <x v="1"/>
    <s v="Failed"/>
    <n v="0"/>
    <n v="1"/>
    <n v="1"/>
    <x v="1"/>
    <s v=""/>
  </r>
  <r>
    <n v="4494"/>
    <x v="1"/>
    <x v="300"/>
    <x v="2"/>
    <d v="2016-07-14T08:58:03"/>
    <s v="NA"/>
    <d v="2016-07-14T00:00:00"/>
    <d v="1899-12-30T08:58:03"/>
    <n v="8"/>
    <x v="2"/>
    <x v="5"/>
    <s v="Failed"/>
    <n v="0"/>
    <n v="1"/>
    <n v="1"/>
    <x v="1"/>
    <s v=""/>
  </r>
  <r>
    <n v="4490"/>
    <x v="1"/>
    <x v="300"/>
    <x v="2"/>
    <d v="2016-07-14T09:00:23"/>
    <s v="NA"/>
    <d v="2016-07-14T00:00:00"/>
    <d v="1899-12-30T09:00:23"/>
    <n v="9"/>
    <x v="2"/>
    <x v="0"/>
    <s v="Failed"/>
    <n v="0"/>
    <n v="1"/>
    <n v="1"/>
    <x v="1"/>
    <s v=""/>
  </r>
  <r>
    <n v="4508"/>
    <x v="1"/>
    <x v="300"/>
    <x v="2"/>
    <d v="2016-07-14T09:05:56"/>
    <s v="NA"/>
    <d v="2016-07-14T00:00:00"/>
    <d v="1899-12-30T09:05:56"/>
    <n v="9"/>
    <x v="2"/>
    <x v="5"/>
    <s v="Failed"/>
    <n v="0"/>
    <n v="1"/>
    <n v="1"/>
    <x v="1"/>
    <s v=""/>
  </r>
  <r>
    <n v="4495"/>
    <x v="1"/>
    <x v="300"/>
    <x v="2"/>
    <d v="2016-07-14T09:06:02"/>
    <s v="NA"/>
    <d v="2016-07-14T00:00:00"/>
    <d v="1899-12-30T09:06:02"/>
    <n v="9"/>
    <x v="2"/>
    <x v="2"/>
    <s v="Failed"/>
    <n v="0"/>
    <n v="1"/>
    <n v="1"/>
    <x v="1"/>
    <s v=""/>
  </r>
  <r>
    <n v="4513"/>
    <x v="1"/>
    <x v="300"/>
    <x v="2"/>
    <d v="2016-07-14T09:06:46"/>
    <s v="NA"/>
    <d v="2016-07-14T00:00:00"/>
    <d v="1899-12-30T09:06:46"/>
    <n v="9"/>
    <x v="2"/>
    <x v="3"/>
    <s v="Failed"/>
    <n v="0"/>
    <n v="1"/>
    <n v="1"/>
    <x v="1"/>
    <s v=""/>
  </r>
  <r>
    <n v="4502"/>
    <x v="1"/>
    <x v="300"/>
    <x v="2"/>
    <d v="2016-07-14T09:07:30"/>
    <s v="NA"/>
    <d v="2016-07-14T00:00:00"/>
    <d v="1899-12-30T09:07:30"/>
    <n v="9"/>
    <x v="2"/>
    <x v="2"/>
    <s v="Failed"/>
    <n v="0"/>
    <n v="1"/>
    <n v="1"/>
    <x v="1"/>
    <s v=""/>
  </r>
  <r>
    <n v="4528"/>
    <x v="1"/>
    <x v="300"/>
    <x v="2"/>
    <d v="2016-07-14T09:27:58"/>
    <s v="NA"/>
    <d v="2016-07-14T00:00:00"/>
    <d v="1899-12-30T09:27:58"/>
    <n v="9"/>
    <x v="2"/>
    <x v="1"/>
    <s v="Failed"/>
    <n v="0"/>
    <n v="1"/>
    <n v="1"/>
    <x v="1"/>
    <s v=""/>
  </r>
  <r>
    <n v="4526"/>
    <x v="1"/>
    <x v="300"/>
    <x v="2"/>
    <d v="2016-07-14T09:28:49"/>
    <s v="NA"/>
    <d v="2016-07-14T00:00:00"/>
    <d v="1899-12-30T09:28:49"/>
    <n v="9"/>
    <x v="2"/>
    <x v="4"/>
    <s v="Failed"/>
    <n v="0"/>
    <n v="1"/>
    <n v="1"/>
    <x v="1"/>
    <s v=""/>
  </r>
  <r>
    <n v="4522"/>
    <x v="0"/>
    <x v="300"/>
    <x v="2"/>
    <d v="2016-07-14T09:28:53"/>
    <s v="NA"/>
    <d v="2016-07-14T00:00:00"/>
    <d v="1899-12-30T09:28:53"/>
    <n v="9"/>
    <x v="2"/>
    <x v="5"/>
    <s v="Failed"/>
    <n v="0"/>
    <n v="1"/>
    <n v="1"/>
    <x v="0"/>
    <s v=""/>
  </r>
  <r>
    <n v="4537"/>
    <x v="1"/>
    <x v="300"/>
    <x v="2"/>
    <d v="2016-07-14T09:36:28"/>
    <s v="NA"/>
    <d v="2016-07-14T00:00:00"/>
    <d v="1899-12-30T09:36:28"/>
    <n v="9"/>
    <x v="2"/>
    <x v="2"/>
    <s v="Failed"/>
    <n v="0"/>
    <n v="1"/>
    <n v="1"/>
    <x v="1"/>
    <s v=""/>
  </r>
  <r>
    <n v="4541"/>
    <x v="1"/>
    <x v="300"/>
    <x v="2"/>
    <d v="2016-07-14T09:37:21"/>
    <s v="NA"/>
    <d v="2016-07-14T00:00:00"/>
    <d v="1899-12-30T09:37:21"/>
    <n v="9"/>
    <x v="2"/>
    <x v="3"/>
    <s v="Failed"/>
    <n v="0"/>
    <n v="1"/>
    <n v="1"/>
    <x v="1"/>
    <s v=""/>
  </r>
  <r>
    <n v="4550"/>
    <x v="1"/>
    <x v="300"/>
    <x v="2"/>
    <d v="2016-07-14T09:38:24"/>
    <s v="NA"/>
    <d v="2016-07-14T00:00:00"/>
    <d v="1899-12-30T09:38:24"/>
    <n v="9"/>
    <x v="2"/>
    <x v="5"/>
    <s v="Failed"/>
    <n v="0"/>
    <n v="1"/>
    <n v="1"/>
    <x v="1"/>
    <s v=""/>
  </r>
  <r>
    <n v="4554"/>
    <x v="1"/>
    <x v="300"/>
    <x v="2"/>
    <d v="2016-07-14T09:42:36"/>
    <s v="NA"/>
    <d v="2016-07-14T00:00:00"/>
    <d v="1899-12-30T09:42:36"/>
    <n v="9"/>
    <x v="2"/>
    <x v="4"/>
    <s v="Failed"/>
    <n v="0"/>
    <n v="1"/>
    <n v="1"/>
    <x v="1"/>
    <s v=""/>
  </r>
  <r>
    <n v="4551"/>
    <x v="1"/>
    <x v="300"/>
    <x v="2"/>
    <d v="2016-07-14T09:42:54"/>
    <s v="NA"/>
    <d v="2016-07-14T00:00:00"/>
    <d v="1899-12-30T09:42:54"/>
    <n v="9"/>
    <x v="2"/>
    <x v="2"/>
    <s v="Failed"/>
    <n v="0"/>
    <n v="1"/>
    <n v="1"/>
    <x v="1"/>
    <s v=""/>
  </r>
  <r>
    <n v="4553"/>
    <x v="0"/>
    <x v="300"/>
    <x v="2"/>
    <d v="2016-07-14T09:43:53"/>
    <s v="NA"/>
    <d v="2016-07-14T00:00:00"/>
    <d v="1899-12-30T09:43:53"/>
    <n v="9"/>
    <x v="2"/>
    <x v="0"/>
    <s v="Failed"/>
    <n v="0"/>
    <n v="1"/>
    <n v="1"/>
    <x v="0"/>
    <s v=""/>
  </r>
  <r>
    <n v="4565"/>
    <x v="1"/>
    <x v="300"/>
    <x v="2"/>
    <d v="2016-07-14T09:45:20"/>
    <s v="NA"/>
    <d v="2016-07-14T00:00:00"/>
    <d v="1899-12-30T09:45:20"/>
    <n v="9"/>
    <x v="2"/>
    <x v="2"/>
    <s v="Failed"/>
    <n v="0"/>
    <n v="1"/>
    <n v="1"/>
    <x v="1"/>
    <s v=""/>
  </r>
  <r>
    <n v="4549"/>
    <x v="0"/>
    <x v="300"/>
    <x v="2"/>
    <d v="2016-07-14T09:46:03"/>
    <s v="NA"/>
    <d v="2016-07-14T00:00:00"/>
    <d v="1899-12-30T09:46:03"/>
    <n v="9"/>
    <x v="2"/>
    <x v="1"/>
    <s v="Failed"/>
    <n v="0"/>
    <n v="1"/>
    <n v="1"/>
    <x v="0"/>
    <s v=""/>
  </r>
  <r>
    <n v="4548"/>
    <x v="1"/>
    <x v="300"/>
    <x v="2"/>
    <d v="2016-07-14T09:46:09"/>
    <s v="NA"/>
    <d v="2016-07-14T00:00:00"/>
    <d v="1899-12-30T09:46:09"/>
    <n v="9"/>
    <x v="2"/>
    <x v="3"/>
    <s v="Failed"/>
    <n v="0"/>
    <n v="1"/>
    <n v="1"/>
    <x v="1"/>
    <s v=""/>
  </r>
  <r>
    <n v="4555"/>
    <x v="1"/>
    <x v="300"/>
    <x v="2"/>
    <d v="2016-07-14T09:46:31"/>
    <s v="NA"/>
    <d v="2016-07-14T00:00:00"/>
    <d v="1899-12-30T09:46:31"/>
    <n v="9"/>
    <x v="2"/>
    <x v="3"/>
    <s v="Failed"/>
    <n v="0"/>
    <n v="1"/>
    <n v="1"/>
    <x v="1"/>
    <s v=""/>
  </r>
  <r>
    <n v="4559"/>
    <x v="1"/>
    <x v="300"/>
    <x v="2"/>
    <d v="2016-07-14T09:49:25"/>
    <s v="NA"/>
    <d v="2016-07-14T00:00:00"/>
    <d v="1899-12-30T09:49:25"/>
    <n v="9"/>
    <x v="2"/>
    <x v="6"/>
    <s v="Failed"/>
    <n v="0"/>
    <n v="1"/>
    <n v="1"/>
    <x v="1"/>
    <s v=""/>
  </r>
  <r>
    <n v="4564"/>
    <x v="1"/>
    <x v="300"/>
    <x v="2"/>
    <d v="2016-07-14T09:52:52"/>
    <s v="NA"/>
    <d v="2016-07-14T00:00:00"/>
    <d v="1899-12-30T09:52:52"/>
    <n v="9"/>
    <x v="2"/>
    <x v="5"/>
    <s v="Failed"/>
    <n v="0"/>
    <n v="1"/>
    <n v="1"/>
    <x v="1"/>
    <s v=""/>
  </r>
  <r>
    <n v="4587"/>
    <x v="1"/>
    <x v="300"/>
    <x v="2"/>
    <d v="2016-07-14T09:59:45"/>
    <s v="NA"/>
    <d v="2016-07-14T00:00:00"/>
    <d v="1899-12-30T09:59:45"/>
    <n v="9"/>
    <x v="2"/>
    <x v="6"/>
    <s v="Failed"/>
    <n v="0"/>
    <n v="1"/>
    <n v="1"/>
    <x v="1"/>
    <s v=""/>
  </r>
  <r>
    <n v="4584"/>
    <x v="1"/>
    <x v="300"/>
    <x v="2"/>
    <d v="2016-07-14T10:00:10"/>
    <s v="NA"/>
    <d v="2016-07-14T00:00:00"/>
    <d v="1899-12-30T10:00:10"/>
    <n v="10"/>
    <x v="0"/>
    <x v="1"/>
    <s v="Failed"/>
    <n v="0"/>
    <n v="1"/>
    <n v="1"/>
    <x v="1"/>
    <s v=""/>
  </r>
  <r>
    <n v="4585"/>
    <x v="1"/>
    <x v="300"/>
    <x v="2"/>
    <d v="2016-07-14T10:00:11"/>
    <s v="NA"/>
    <d v="2016-07-14T00:00:00"/>
    <d v="1899-12-30T10:00:11"/>
    <n v="10"/>
    <x v="0"/>
    <x v="5"/>
    <s v="Failed"/>
    <n v="0"/>
    <n v="1"/>
    <n v="1"/>
    <x v="1"/>
    <s v=""/>
  </r>
  <r>
    <n v="4583"/>
    <x v="1"/>
    <x v="300"/>
    <x v="2"/>
    <d v="2016-07-14T10:01:39"/>
    <s v="NA"/>
    <d v="2016-07-14T00:00:00"/>
    <d v="1899-12-30T10:01:39"/>
    <n v="10"/>
    <x v="0"/>
    <x v="3"/>
    <s v="Failed"/>
    <n v="0"/>
    <n v="1"/>
    <n v="1"/>
    <x v="1"/>
    <s v=""/>
  </r>
  <r>
    <n v="4582"/>
    <x v="1"/>
    <x v="300"/>
    <x v="2"/>
    <d v="2016-07-14T10:03:34"/>
    <s v="NA"/>
    <d v="2016-07-14T00:00:00"/>
    <d v="1899-12-30T10:03:34"/>
    <n v="10"/>
    <x v="0"/>
    <x v="4"/>
    <s v="Failed"/>
    <n v="0"/>
    <n v="1"/>
    <n v="1"/>
    <x v="1"/>
    <s v=""/>
  </r>
  <r>
    <n v="4589"/>
    <x v="1"/>
    <x v="300"/>
    <x v="2"/>
    <d v="2016-07-14T10:06:29"/>
    <s v="NA"/>
    <d v="2016-07-14T00:00:00"/>
    <d v="1899-12-30T10:06:29"/>
    <n v="10"/>
    <x v="0"/>
    <x v="4"/>
    <s v="Failed"/>
    <n v="0"/>
    <n v="1"/>
    <n v="1"/>
    <x v="1"/>
    <s v=""/>
  </r>
  <r>
    <n v="4596"/>
    <x v="1"/>
    <x v="300"/>
    <x v="2"/>
    <d v="2016-07-14T10:07:11"/>
    <s v="NA"/>
    <d v="2016-07-14T00:00:00"/>
    <d v="1899-12-30T10:07:11"/>
    <n v="10"/>
    <x v="0"/>
    <x v="4"/>
    <s v="Failed"/>
    <n v="0"/>
    <n v="1"/>
    <n v="1"/>
    <x v="1"/>
    <s v=""/>
  </r>
  <r>
    <n v="4595"/>
    <x v="1"/>
    <x v="300"/>
    <x v="2"/>
    <d v="2016-07-14T10:07:56"/>
    <s v="NA"/>
    <d v="2016-07-14T00:00:00"/>
    <d v="1899-12-30T10:07:56"/>
    <n v="10"/>
    <x v="0"/>
    <x v="0"/>
    <s v="Failed"/>
    <n v="0"/>
    <n v="1"/>
    <n v="1"/>
    <x v="1"/>
    <s v=""/>
  </r>
  <r>
    <n v="4591"/>
    <x v="1"/>
    <x v="300"/>
    <x v="2"/>
    <d v="2016-07-14T10:08:31"/>
    <s v="NA"/>
    <d v="2016-07-14T00:00:00"/>
    <d v="1899-12-30T10:08:31"/>
    <n v="10"/>
    <x v="0"/>
    <x v="1"/>
    <s v="Failed"/>
    <n v="0"/>
    <n v="1"/>
    <n v="1"/>
    <x v="1"/>
    <s v=""/>
  </r>
  <r>
    <n v="4597"/>
    <x v="1"/>
    <x v="300"/>
    <x v="2"/>
    <d v="2016-07-14T10:08:43"/>
    <s v="NA"/>
    <d v="2016-07-14T00:00:00"/>
    <d v="1899-12-30T10:08:43"/>
    <n v="10"/>
    <x v="0"/>
    <x v="3"/>
    <s v="Failed"/>
    <n v="0"/>
    <n v="1"/>
    <n v="1"/>
    <x v="1"/>
    <s v=""/>
  </r>
  <r>
    <n v="4598"/>
    <x v="1"/>
    <x v="300"/>
    <x v="2"/>
    <d v="2016-07-14T10:12:33"/>
    <s v="NA"/>
    <d v="2016-07-14T00:00:00"/>
    <d v="1899-12-30T10:12:33"/>
    <n v="10"/>
    <x v="0"/>
    <x v="1"/>
    <s v="Failed"/>
    <n v="0"/>
    <n v="1"/>
    <n v="1"/>
    <x v="1"/>
    <s v=""/>
  </r>
  <r>
    <n v="4590"/>
    <x v="1"/>
    <x v="300"/>
    <x v="2"/>
    <d v="2016-07-14T10:13:11"/>
    <s v="NA"/>
    <d v="2016-07-14T00:00:00"/>
    <d v="1899-12-30T10:13:11"/>
    <n v="10"/>
    <x v="0"/>
    <x v="3"/>
    <s v="Failed"/>
    <n v="0"/>
    <n v="1"/>
    <n v="1"/>
    <x v="1"/>
    <s v=""/>
  </r>
  <r>
    <n v="4606"/>
    <x v="0"/>
    <x v="300"/>
    <x v="2"/>
    <d v="2016-07-14T10:19:58"/>
    <s v="NA"/>
    <d v="2016-07-14T00:00:00"/>
    <d v="1899-12-30T10:19:58"/>
    <n v="10"/>
    <x v="0"/>
    <x v="5"/>
    <s v="Failed"/>
    <n v="0"/>
    <n v="1"/>
    <n v="1"/>
    <x v="0"/>
    <s v=""/>
  </r>
  <r>
    <n v="4608"/>
    <x v="0"/>
    <x v="300"/>
    <x v="2"/>
    <d v="2016-07-14T10:23:43"/>
    <s v="NA"/>
    <d v="2016-07-14T00:00:00"/>
    <d v="1899-12-30T10:23:43"/>
    <n v="10"/>
    <x v="0"/>
    <x v="6"/>
    <s v="Failed"/>
    <n v="0"/>
    <n v="1"/>
    <n v="1"/>
    <x v="0"/>
    <s v=""/>
  </r>
  <r>
    <n v="4604"/>
    <x v="1"/>
    <x v="300"/>
    <x v="2"/>
    <d v="2016-07-14T10:25:40"/>
    <s v="NA"/>
    <d v="2016-07-14T00:00:00"/>
    <d v="1899-12-30T10:25:40"/>
    <n v="10"/>
    <x v="0"/>
    <x v="3"/>
    <s v="Failed"/>
    <n v="0"/>
    <n v="1"/>
    <n v="1"/>
    <x v="1"/>
    <s v=""/>
  </r>
  <r>
    <n v="4613"/>
    <x v="1"/>
    <x v="300"/>
    <x v="2"/>
    <d v="2016-07-14T10:43:18"/>
    <s v="NA"/>
    <d v="2016-07-14T00:00:00"/>
    <d v="1899-12-30T10:43:18"/>
    <n v="10"/>
    <x v="0"/>
    <x v="5"/>
    <s v="Failed"/>
    <n v="0"/>
    <n v="1"/>
    <n v="1"/>
    <x v="1"/>
    <s v=""/>
  </r>
  <r>
    <n v="4616"/>
    <x v="1"/>
    <x v="300"/>
    <x v="2"/>
    <d v="2016-07-14T10:55:38"/>
    <s v="NA"/>
    <d v="2016-07-14T00:00:00"/>
    <d v="1899-12-30T10:55:38"/>
    <n v="10"/>
    <x v="0"/>
    <x v="0"/>
    <s v="Failed"/>
    <n v="0"/>
    <n v="1"/>
    <n v="1"/>
    <x v="1"/>
    <s v=""/>
  </r>
  <r>
    <n v="4622"/>
    <x v="0"/>
    <x v="300"/>
    <x v="2"/>
    <d v="2016-07-14T11:00:28"/>
    <s v="NA"/>
    <d v="2016-07-14T00:00:00"/>
    <d v="1899-12-30T11:00:28"/>
    <n v="11"/>
    <x v="0"/>
    <x v="6"/>
    <s v="Failed"/>
    <n v="0"/>
    <n v="1"/>
    <n v="1"/>
    <x v="0"/>
    <s v=""/>
  </r>
  <r>
    <n v="4617"/>
    <x v="1"/>
    <x v="300"/>
    <x v="2"/>
    <d v="2016-07-14T11:02:20"/>
    <s v="NA"/>
    <d v="2016-07-14T00:00:00"/>
    <d v="1899-12-30T11:02:20"/>
    <n v="11"/>
    <x v="0"/>
    <x v="4"/>
    <s v="Failed"/>
    <n v="0"/>
    <n v="1"/>
    <n v="1"/>
    <x v="1"/>
    <s v=""/>
  </r>
  <r>
    <n v="4619"/>
    <x v="0"/>
    <x v="300"/>
    <x v="2"/>
    <d v="2016-07-14T11:04:37"/>
    <s v="NA"/>
    <d v="2016-07-14T00:00:00"/>
    <d v="1899-12-30T11:04:37"/>
    <n v="11"/>
    <x v="0"/>
    <x v="1"/>
    <s v="Failed"/>
    <n v="0"/>
    <n v="1"/>
    <n v="1"/>
    <x v="0"/>
    <s v=""/>
  </r>
  <r>
    <n v="4629"/>
    <x v="1"/>
    <x v="300"/>
    <x v="2"/>
    <d v="2016-07-14T11:11:21"/>
    <s v="NA"/>
    <d v="2016-07-14T00:00:00"/>
    <d v="1899-12-30T11:11:21"/>
    <n v="11"/>
    <x v="0"/>
    <x v="6"/>
    <s v="Failed"/>
    <n v="0"/>
    <n v="1"/>
    <n v="1"/>
    <x v="1"/>
    <s v=""/>
  </r>
  <r>
    <n v="4633"/>
    <x v="1"/>
    <x v="300"/>
    <x v="2"/>
    <d v="2016-07-14T11:21:02"/>
    <s v="NA"/>
    <d v="2016-07-14T00:00:00"/>
    <d v="1899-12-30T11:21:02"/>
    <n v="11"/>
    <x v="0"/>
    <x v="1"/>
    <s v="Failed"/>
    <n v="0"/>
    <n v="1"/>
    <n v="1"/>
    <x v="1"/>
    <s v=""/>
  </r>
  <r>
    <n v="4634"/>
    <x v="1"/>
    <x v="300"/>
    <x v="2"/>
    <d v="2016-07-14T11:30:31"/>
    <s v="NA"/>
    <d v="2016-07-14T00:00:00"/>
    <d v="1899-12-30T11:30:31"/>
    <n v="11"/>
    <x v="0"/>
    <x v="5"/>
    <s v="Failed"/>
    <n v="0"/>
    <n v="1"/>
    <n v="1"/>
    <x v="1"/>
    <s v=""/>
  </r>
  <r>
    <n v="4636"/>
    <x v="1"/>
    <x v="300"/>
    <x v="2"/>
    <d v="2016-07-14T11:32:34"/>
    <s v="NA"/>
    <d v="2016-07-14T00:00:00"/>
    <d v="1899-12-30T11:32:34"/>
    <n v="11"/>
    <x v="0"/>
    <x v="6"/>
    <s v="Failed"/>
    <n v="0"/>
    <n v="1"/>
    <n v="1"/>
    <x v="1"/>
    <s v=""/>
  </r>
  <r>
    <n v="4640"/>
    <x v="0"/>
    <x v="300"/>
    <x v="2"/>
    <d v="2016-07-14T11:39:12"/>
    <s v="NA"/>
    <d v="2016-07-14T00:00:00"/>
    <d v="1899-12-30T11:39:12"/>
    <n v="11"/>
    <x v="0"/>
    <x v="1"/>
    <s v="Failed"/>
    <n v="0"/>
    <n v="1"/>
    <n v="1"/>
    <x v="0"/>
    <s v=""/>
  </r>
  <r>
    <n v="4647"/>
    <x v="1"/>
    <x v="300"/>
    <x v="2"/>
    <d v="2016-07-14T11:50:35"/>
    <s v="NA"/>
    <d v="2016-07-14T00:00:00"/>
    <d v="1899-12-30T11:50:35"/>
    <n v="11"/>
    <x v="0"/>
    <x v="1"/>
    <s v="Failed"/>
    <n v="0"/>
    <n v="1"/>
    <n v="1"/>
    <x v="1"/>
    <s v=""/>
  </r>
  <r>
    <n v="4650"/>
    <x v="0"/>
    <x v="300"/>
    <x v="2"/>
    <d v="2016-07-14T11:58:16"/>
    <s v="NA"/>
    <d v="2016-07-14T00:00:00"/>
    <d v="1899-12-30T11:58:16"/>
    <n v="11"/>
    <x v="0"/>
    <x v="6"/>
    <s v="Failed"/>
    <n v="0"/>
    <n v="1"/>
    <n v="1"/>
    <x v="0"/>
    <s v=""/>
  </r>
  <r>
    <n v="4662"/>
    <x v="0"/>
    <x v="300"/>
    <x v="2"/>
    <d v="2016-07-14T12:13:01"/>
    <s v="NA"/>
    <d v="2016-07-14T00:00:00"/>
    <d v="1899-12-30T12:13:01"/>
    <n v="12"/>
    <x v="0"/>
    <x v="5"/>
    <s v="Failed"/>
    <n v="0"/>
    <n v="1"/>
    <n v="1"/>
    <x v="0"/>
    <s v=""/>
  </r>
  <r>
    <n v="4660"/>
    <x v="1"/>
    <x v="300"/>
    <x v="2"/>
    <d v="2016-07-14T12:13:24"/>
    <s v="NA"/>
    <d v="2016-07-14T00:00:00"/>
    <d v="1899-12-30T12:13:24"/>
    <n v="12"/>
    <x v="0"/>
    <x v="3"/>
    <s v="Failed"/>
    <n v="0"/>
    <n v="1"/>
    <n v="1"/>
    <x v="1"/>
    <s v=""/>
  </r>
  <r>
    <n v="4666"/>
    <x v="0"/>
    <x v="300"/>
    <x v="2"/>
    <d v="2016-07-14T12:26:36"/>
    <s v="NA"/>
    <d v="2016-07-14T00:00:00"/>
    <d v="1899-12-30T12:26:36"/>
    <n v="12"/>
    <x v="0"/>
    <x v="4"/>
    <s v="Failed"/>
    <n v="0"/>
    <n v="1"/>
    <n v="1"/>
    <x v="0"/>
    <s v=""/>
  </r>
  <r>
    <n v="4670"/>
    <x v="0"/>
    <x v="300"/>
    <x v="2"/>
    <d v="2016-07-14T12:36:33"/>
    <s v="NA"/>
    <d v="2016-07-14T00:00:00"/>
    <d v="1899-12-30T12:36:33"/>
    <n v="12"/>
    <x v="0"/>
    <x v="2"/>
    <s v="Failed"/>
    <n v="0"/>
    <n v="1"/>
    <n v="1"/>
    <x v="0"/>
    <s v=""/>
  </r>
  <r>
    <n v="4675"/>
    <x v="1"/>
    <x v="300"/>
    <x v="2"/>
    <d v="2016-07-14T12:39:26"/>
    <s v="NA"/>
    <d v="2016-07-14T00:00:00"/>
    <d v="1899-12-30T12:39:26"/>
    <n v="12"/>
    <x v="0"/>
    <x v="1"/>
    <s v="Failed"/>
    <n v="0"/>
    <n v="1"/>
    <n v="1"/>
    <x v="1"/>
    <s v=""/>
  </r>
  <r>
    <n v="4676"/>
    <x v="0"/>
    <x v="300"/>
    <x v="2"/>
    <d v="2016-07-14T12:44:22"/>
    <s v="NA"/>
    <d v="2016-07-14T00:00:00"/>
    <d v="1899-12-30T12:44:22"/>
    <n v="12"/>
    <x v="0"/>
    <x v="5"/>
    <s v="Failed"/>
    <n v="0"/>
    <n v="1"/>
    <n v="1"/>
    <x v="0"/>
    <s v=""/>
  </r>
  <r>
    <n v="4682"/>
    <x v="0"/>
    <x v="300"/>
    <x v="2"/>
    <d v="2016-07-14T12:49:15"/>
    <s v="NA"/>
    <d v="2016-07-14T00:00:00"/>
    <d v="1899-12-30T12:49:15"/>
    <n v="12"/>
    <x v="0"/>
    <x v="1"/>
    <s v="Failed"/>
    <n v="0"/>
    <n v="1"/>
    <n v="1"/>
    <x v="0"/>
    <s v=""/>
  </r>
  <r>
    <n v="4678"/>
    <x v="1"/>
    <x v="300"/>
    <x v="2"/>
    <d v="2016-07-14T12:49:20"/>
    <s v="NA"/>
    <d v="2016-07-14T00:00:00"/>
    <d v="1899-12-30T12:49:20"/>
    <n v="12"/>
    <x v="0"/>
    <x v="6"/>
    <s v="Failed"/>
    <n v="0"/>
    <n v="1"/>
    <n v="1"/>
    <x v="1"/>
    <s v=""/>
  </r>
  <r>
    <n v="4688"/>
    <x v="0"/>
    <x v="300"/>
    <x v="2"/>
    <d v="2016-07-14T13:03:07"/>
    <s v="NA"/>
    <d v="2016-07-14T00:00:00"/>
    <d v="1899-12-30T13:03:07"/>
    <n v="13"/>
    <x v="0"/>
    <x v="3"/>
    <s v="Failed"/>
    <n v="0"/>
    <n v="1"/>
    <n v="1"/>
    <x v="0"/>
    <s v=""/>
  </r>
  <r>
    <n v="4692"/>
    <x v="1"/>
    <x v="300"/>
    <x v="2"/>
    <d v="2016-07-14T13:04:58"/>
    <s v="NA"/>
    <d v="2016-07-14T00:00:00"/>
    <d v="1899-12-30T13:04:58"/>
    <n v="13"/>
    <x v="0"/>
    <x v="6"/>
    <s v="Failed"/>
    <n v="0"/>
    <n v="1"/>
    <n v="1"/>
    <x v="1"/>
    <s v=""/>
  </r>
  <r>
    <n v="4689"/>
    <x v="1"/>
    <x v="300"/>
    <x v="2"/>
    <d v="2016-07-14T13:09:42"/>
    <s v="NA"/>
    <d v="2016-07-14T00:00:00"/>
    <d v="1899-12-30T13:09:42"/>
    <n v="13"/>
    <x v="0"/>
    <x v="1"/>
    <s v="Failed"/>
    <n v="0"/>
    <n v="1"/>
    <n v="1"/>
    <x v="1"/>
    <s v=""/>
  </r>
  <r>
    <n v="4697"/>
    <x v="1"/>
    <x v="300"/>
    <x v="2"/>
    <d v="2016-07-14T13:12:54"/>
    <s v="NA"/>
    <d v="2016-07-14T00:00:00"/>
    <d v="1899-12-30T13:12:54"/>
    <n v="13"/>
    <x v="0"/>
    <x v="5"/>
    <s v="Failed"/>
    <n v="0"/>
    <n v="1"/>
    <n v="1"/>
    <x v="1"/>
    <s v=""/>
  </r>
  <r>
    <n v="4705"/>
    <x v="0"/>
    <x v="300"/>
    <x v="2"/>
    <d v="2016-07-14T13:13:02"/>
    <s v="NA"/>
    <d v="2016-07-14T00:00:00"/>
    <d v="1899-12-30T13:13:02"/>
    <n v="13"/>
    <x v="0"/>
    <x v="2"/>
    <s v="Failed"/>
    <n v="0"/>
    <n v="1"/>
    <n v="1"/>
    <x v="0"/>
    <s v=""/>
  </r>
  <r>
    <n v="4707"/>
    <x v="1"/>
    <x v="300"/>
    <x v="2"/>
    <d v="2016-07-14T13:13:28"/>
    <s v="NA"/>
    <d v="2016-07-14T00:00:00"/>
    <d v="1899-12-30T13:13:28"/>
    <n v="13"/>
    <x v="0"/>
    <x v="0"/>
    <s v="Failed"/>
    <n v="0"/>
    <n v="1"/>
    <n v="1"/>
    <x v="1"/>
    <s v=""/>
  </r>
  <r>
    <n v="4704"/>
    <x v="1"/>
    <x v="300"/>
    <x v="2"/>
    <d v="2016-07-14T13:16:08"/>
    <s v="NA"/>
    <d v="2016-07-14T00:00:00"/>
    <d v="1899-12-30T13:16:08"/>
    <n v="13"/>
    <x v="0"/>
    <x v="5"/>
    <s v="Failed"/>
    <n v="0"/>
    <n v="1"/>
    <n v="1"/>
    <x v="1"/>
    <s v=""/>
  </r>
  <r>
    <n v="4708"/>
    <x v="1"/>
    <x v="300"/>
    <x v="2"/>
    <d v="2016-07-14T13:18:20"/>
    <s v="NA"/>
    <d v="2016-07-14T00:00:00"/>
    <d v="1899-12-30T13:18:20"/>
    <n v="13"/>
    <x v="0"/>
    <x v="4"/>
    <s v="Failed"/>
    <n v="0"/>
    <n v="1"/>
    <n v="1"/>
    <x v="1"/>
    <s v=""/>
  </r>
  <r>
    <n v="4703"/>
    <x v="0"/>
    <x v="300"/>
    <x v="2"/>
    <d v="2016-07-14T13:18:56"/>
    <s v="NA"/>
    <d v="2016-07-14T00:00:00"/>
    <d v="1899-12-30T13:18:56"/>
    <n v="13"/>
    <x v="0"/>
    <x v="1"/>
    <s v="Failed"/>
    <n v="0"/>
    <n v="1"/>
    <n v="1"/>
    <x v="0"/>
    <s v=""/>
  </r>
  <r>
    <n v="4725"/>
    <x v="0"/>
    <x v="300"/>
    <x v="2"/>
    <d v="2016-07-14T13:56:39"/>
    <s v="NA"/>
    <d v="2016-07-14T00:00:00"/>
    <d v="1899-12-30T13:56:39"/>
    <n v="13"/>
    <x v="0"/>
    <x v="5"/>
    <s v="Failed"/>
    <n v="0"/>
    <n v="1"/>
    <n v="1"/>
    <x v="0"/>
    <s v=""/>
  </r>
  <r>
    <n v="4734"/>
    <x v="0"/>
    <x v="300"/>
    <x v="2"/>
    <d v="2016-07-14T14:37:02"/>
    <s v="NA"/>
    <d v="2016-07-14T00:00:00"/>
    <d v="1899-12-30T14:37:02"/>
    <n v="14"/>
    <x v="0"/>
    <x v="6"/>
    <s v="Failed"/>
    <n v="0"/>
    <n v="1"/>
    <n v="1"/>
    <x v="0"/>
    <s v=""/>
  </r>
  <r>
    <n v="4742"/>
    <x v="0"/>
    <x v="300"/>
    <x v="2"/>
    <d v="2016-07-14T15:00:36"/>
    <s v="NA"/>
    <d v="2016-07-14T00:00:00"/>
    <d v="1899-12-30T15:00:36"/>
    <n v="15"/>
    <x v="0"/>
    <x v="0"/>
    <s v="Failed"/>
    <n v="0"/>
    <n v="1"/>
    <n v="1"/>
    <x v="0"/>
    <s v=""/>
  </r>
  <r>
    <n v="4744"/>
    <x v="0"/>
    <x v="300"/>
    <x v="2"/>
    <d v="2016-07-14T15:03:28"/>
    <s v="NA"/>
    <d v="2016-07-14T00:00:00"/>
    <d v="1899-12-30T15:03:28"/>
    <n v="15"/>
    <x v="0"/>
    <x v="3"/>
    <s v="Failed"/>
    <n v="0"/>
    <n v="1"/>
    <n v="1"/>
    <x v="0"/>
    <s v=""/>
  </r>
  <r>
    <n v="4746"/>
    <x v="1"/>
    <x v="300"/>
    <x v="2"/>
    <d v="2016-07-14T15:10:29"/>
    <s v="NA"/>
    <d v="2016-07-14T00:00:00"/>
    <d v="1899-12-30T15:10:29"/>
    <n v="15"/>
    <x v="0"/>
    <x v="5"/>
    <s v="Failed"/>
    <n v="0"/>
    <n v="1"/>
    <n v="1"/>
    <x v="1"/>
    <s v=""/>
  </r>
  <r>
    <n v="4749"/>
    <x v="0"/>
    <x v="300"/>
    <x v="2"/>
    <d v="2016-07-14T15:11:40"/>
    <s v="NA"/>
    <d v="2016-07-14T00:00:00"/>
    <d v="1899-12-30T15:11:40"/>
    <n v="15"/>
    <x v="0"/>
    <x v="0"/>
    <s v="Failed"/>
    <n v="0"/>
    <n v="1"/>
    <n v="1"/>
    <x v="0"/>
    <s v=""/>
  </r>
  <r>
    <n v="4764"/>
    <x v="1"/>
    <x v="300"/>
    <x v="2"/>
    <d v="2016-07-14T15:30:46"/>
    <s v="NA"/>
    <d v="2016-07-14T00:00:00"/>
    <d v="1899-12-30T15:30:46"/>
    <n v="15"/>
    <x v="0"/>
    <x v="4"/>
    <s v="Failed"/>
    <n v="0"/>
    <n v="1"/>
    <n v="1"/>
    <x v="1"/>
    <s v=""/>
  </r>
  <r>
    <n v="4763"/>
    <x v="1"/>
    <x v="300"/>
    <x v="2"/>
    <d v="2016-07-14T15:33:56"/>
    <s v="NA"/>
    <d v="2016-07-14T00:00:00"/>
    <d v="1899-12-30T15:33:56"/>
    <n v="15"/>
    <x v="0"/>
    <x v="0"/>
    <s v="Failed"/>
    <n v="0"/>
    <n v="1"/>
    <n v="1"/>
    <x v="1"/>
    <s v=""/>
  </r>
  <r>
    <n v="4772"/>
    <x v="1"/>
    <x v="300"/>
    <x v="2"/>
    <d v="2016-07-14T15:55:09"/>
    <s v="NA"/>
    <d v="2016-07-14T00:00:00"/>
    <d v="1899-12-30T15:55:09"/>
    <n v="15"/>
    <x v="0"/>
    <x v="3"/>
    <s v="Failed"/>
    <n v="0"/>
    <n v="1"/>
    <n v="1"/>
    <x v="1"/>
    <s v=""/>
  </r>
  <r>
    <n v="4778"/>
    <x v="1"/>
    <x v="300"/>
    <x v="2"/>
    <d v="2016-07-14T16:21:48"/>
    <s v="NA"/>
    <d v="2016-07-14T00:00:00"/>
    <d v="1899-12-30T16:21:48"/>
    <n v="16"/>
    <x v="0"/>
    <x v="4"/>
    <s v="Failed"/>
    <n v="0"/>
    <n v="1"/>
    <n v="1"/>
    <x v="1"/>
    <s v=""/>
  </r>
  <r>
    <n v="4781"/>
    <x v="0"/>
    <x v="300"/>
    <x v="2"/>
    <d v="2016-07-14T16:29:23"/>
    <s v="NA"/>
    <d v="2016-07-14T00:00:00"/>
    <d v="1899-12-30T16:29:23"/>
    <n v="16"/>
    <x v="0"/>
    <x v="5"/>
    <s v="Failed"/>
    <n v="0"/>
    <n v="1"/>
    <n v="1"/>
    <x v="0"/>
    <s v=""/>
  </r>
  <r>
    <n v="4782"/>
    <x v="0"/>
    <x v="300"/>
    <x v="2"/>
    <d v="2016-07-14T16:33:22"/>
    <s v="NA"/>
    <d v="2016-07-14T00:00:00"/>
    <d v="1899-12-30T16:33:22"/>
    <n v="16"/>
    <x v="0"/>
    <x v="2"/>
    <s v="Failed"/>
    <n v="0"/>
    <n v="1"/>
    <n v="1"/>
    <x v="0"/>
    <s v=""/>
  </r>
  <r>
    <n v="4785"/>
    <x v="1"/>
    <x v="300"/>
    <x v="2"/>
    <d v="2016-07-14T16:42:53"/>
    <s v="NA"/>
    <d v="2016-07-14T00:00:00"/>
    <d v="1899-12-30T16:42:53"/>
    <n v="16"/>
    <x v="0"/>
    <x v="4"/>
    <s v="Failed"/>
    <n v="0"/>
    <n v="1"/>
    <n v="1"/>
    <x v="1"/>
    <s v=""/>
  </r>
  <r>
    <n v="4789"/>
    <x v="1"/>
    <x v="300"/>
    <x v="2"/>
    <d v="2016-07-14T16:44:59"/>
    <s v="NA"/>
    <d v="2016-07-14T00:00:00"/>
    <d v="1899-12-30T16:44:59"/>
    <n v="16"/>
    <x v="0"/>
    <x v="2"/>
    <s v="Failed"/>
    <n v="0"/>
    <n v="1"/>
    <n v="1"/>
    <x v="1"/>
    <s v=""/>
  </r>
  <r>
    <n v="4793"/>
    <x v="1"/>
    <x v="300"/>
    <x v="2"/>
    <d v="2016-07-14T16:47:30"/>
    <s v="NA"/>
    <d v="2016-07-14T00:00:00"/>
    <d v="1899-12-30T16:47:30"/>
    <n v="16"/>
    <x v="0"/>
    <x v="3"/>
    <s v="Failed"/>
    <n v="0"/>
    <n v="1"/>
    <n v="1"/>
    <x v="1"/>
    <s v=""/>
  </r>
  <r>
    <n v="4794"/>
    <x v="1"/>
    <x v="300"/>
    <x v="2"/>
    <d v="2016-07-14T16:55:09"/>
    <s v="NA"/>
    <d v="2016-07-14T00:00:00"/>
    <d v="1899-12-30T16:55:09"/>
    <n v="16"/>
    <x v="0"/>
    <x v="1"/>
    <s v="Failed"/>
    <n v="0"/>
    <n v="1"/>
    <n v="1"/>
    <x v="1"/>
    <s v=""/>
  </r>
  <r>
    <n v="4804"/>
    <x v="1"/>
    <x v="300"/>
    <x v="2"/>
    <d v="2016-07-14T17:02:52"/>
    <s v="NA"/>
    <d v="2016-07-14T00:00:00"/>
    <d v="1899-12-30T17:02:52"/>
    <n v="17"/>
    <x v="1"/>
    <x v="6"/>
    <s v="Failed"/>
    <n v="0"/>
    <n v="1"/>
    <n v="1"/>
    <x v="1"/>
    <s v=""/>
  </r>
  <r>
    <n v="4806"/>
    <x v="1"/>
    <x v="300"/>
    <x v="2"/>
    <d v="2016-07-14T17:06:55"/>
    <s v="NA"/>
    <d v="2016-07-14T00:00:00"/>
    <d v="1899-12-30T17:06:55"/>
    <n v="17"/>
    <x v="1"/>
    <x v="4"/>
    <s v="Failed"/>
    <n v="0"/>
    <n v="1"/>
    <n v="1"/>
    <x v="1"/>
    <s v=""/>
  </r>
  <r>
    <n v="4808"/>
    <x v="0"/>
    <x v="300"/>
    <x v="2"/>
    <d v="2016-07-14T17:14:22"/>
    <s v="NA"/>
    <d v="2016-07-14T00:00:00"/>
    <d v="1899-12-30T17:14:22"/>
    <n v="17"/>
    <x v="1"/>
    <x v="1"/>
    <s v="Failed"/>
    <n v="0"/>
    <n v="1"/>
    <n v="1"/>
    <x v="0"/>
    <s v=""/>
  </r>
  <r>
    <n v="4809"/>
    <x v="0"/>
    <x v="300"/>
    <x v="2"/>
    <d v="2016-07-14T17:14:31"/>
    <s v="NA"/>
    <d v="2016-07-14T00:00:00"/>
    <d v="1899-12-30T17:14:31"/>
    <n v="17"/>
    <x v="1"/>
    <x v="5"/>
    <s v="Failed"/>
    <n v="0"/>
    <n v="1"/>
    <n v="1"/>
    <x v="0"/>
    <s v=""/>
  </r>
  <r>
    <n v="4816"/>
    <x v="0"/>
    <x v="300"/>
    <x v="2"/>
    <d v="2016-07-14T17:14:49"/>
    <s v="NA"/>
    <d v="2016-07-14T00:00:00"/>
    <d v="1899-12-30T17:14:49"/>
    <n v="17"/>
    <x v="1"/>
    <x v="5"/>
    <s v="Failed"/>
    <n v="0"/>
    <n v="1"/>
    <n v="1"/>
    <x v="0"/>
    <s v=""/>
  </r>
  <r>
    <n v="4807"/>
    <x v="0"/>
    <x v="300"/>
    <x v="2"/>
    <d v="2016-07-14T17:15:22"/>
    <s v="NA"/>
    <d v="2016-07-14T00:00:00"/>
    <d v="1899-12-30T17:15:22"/>
    <n v="17"/>
    <x v="1"/>
    <x v="3"/>
    <s v="Failed"/>
    <n v="0"/>
    <n v="1"/>
    <n v="1"/>
    <x v="0"/>
    <s v=""/>
  </r>
  <r>
    <n v="4817"/>
    <x v="0"/>
    <x v="300"/>
    <x v="2"/>
    <d v="2016-07-14T17:17:26"/>
    <s v="NA"/>
    <d v="2016-07-14T00:00:00"/>
    <d v="1899-12-30T17:17:26"/>
    <n v="17"/>
    <x v="1"/>
    <x v="2"/>
    <s v="Failed"/>
    <n v="0"/>
    <n v="1"/>
    <n v="1"/>
    <x v="0"/>
    <s v=""/>
  </r>
  <r>
    <n v="4819"/>
    <x v="0"/>
    <x v="300"/>
    <x v="2"/>
    <d v="2016-07-14T17:18:14"/>
    <s v="NA"/>
    <d v="2016-07-14T00:00:00"/>
    <d v="1899-12-30T17:18:14"/>
    <n v="17"/>
    <x v="1"/>
    <x v="0"/>
    <s v="Failed"/>
    <n v="0"/>
    <n v="1"/>
    <n v="1"/>
    <x v="0"/>
    <s v=""/>
  </r>
  <r>
    <n v="4811"/>
    <x v="0"/>
    <x v="300"/>
    <x v="2"/>
    <d v="2016-07-14T17:18:21"/>
    <s v="NA"/>
    <d v="2016-07-14T00:00:00"/>
    <d v="1899-12-30T17:18:21"/>
    <n v="17"/>
    <x v="1"/>
    <x v="6"/>
    <s v="Failed"/>
    <n v="0"/>
    <n v="1"/>
    <n v="1"/>
    <x v="0"/>
    <s v=""/>
  </r>
  <r>
    <n v="4818"/>
    <x v="0"/>
    <x v="300"/>
    <x v="2"/>
    <d v="2016-07-14T17:20:56"/>
    <s v="NA"/>
    <d v="2016-07-14T00:00:00"/>
    <d v="1899-12-30T17:20:56"/>
    <n v="17"/>
    <x v="1"/>
    <x v="6"/>
    <s v="Failed"/>
    <n v="0"/>
    <n v="1"/>
    <n v="1"/>
    <x v="0"/>
    <s v=""/>
  </r>
  <r>
    <n v="4836"/>
    <x v="0"/>
    <x v="300"/>
    <x v="2"/>
    <d v="2016-07-14T17:21:14"/>
    <s v="NA"/>
    <d v="2016-07-14T00:00:00"/>
    <d v="1899-12-30T17:21:14"/>
    <n v="17"/>
    <x v="1"/>
    <x v="1"/>
    <s v="Failed"/>
    <n v="0"/>
    <n v="1"/>
    <n v="1"/>
    <x v="0"/>
    <s v=""/>
  </r>
  <r>
    <n v="4821"/>
    <x v="0"/>
    <x v="300"/>
    <x v="2"/>
    <d v="2016-07-14T17:21:48"/>
    <s v="NA"/>
    <d v="2016-07-14T00:00:00"/>
    <d v="1899-12-30T17:21:48"/>
    <n v="17"/>
    <x v="1"/>
    <x v="3"/>
    <s v="Failed"/>
    <n v="0"/>
    <n v="1"/>
    <n v="1"/>
    <x v="0"/>
    <s v=""/>
  </r>
  <r>
    <n v="4826"/>
    <x v="0"/>
    <x v="300"/>
    <x v="2"/>
    <d v="2016-07-14T17:24:44"/>
    <s v="NA"/>
    <d v="2016-07-14T00:00:00"/>
    <d v="1899-12-30T17:24:44"/>
    <n v="17"/>
    <x v="1"/>
    <x v="0"/>
    <s v="Failed"/>
    <n v="0"/>
    <n v="1"/>
    <n v="1"/>
    <x v="0"/>
    <s v=""/>
  </r>
  <r>
    <n v="4824"/>
    <x v="0"/>
    <x v="300"/>
    <x v="2"/>
    <d v="2016-07-14T17:24:53"/>
    <s v="NA"/>
    <d v="2016-07-14T00:00:00"/>
    <d v="1899-12-30T17:24:53"/>
    <n v="17"/>
    <x v="1"/>
    <x v="2"/>
    <s v="Failed"/>
    <n v="0"/>
    <n v="1"/>
    <n v="1"/>
    <x v="0"/>
    <s v=""/>
  </r>
  <r>
    <n v="4820"/>
    <x v="0"/>
    <x v="300"/>
    <x v="2"/>
    <d v="2016-07-14T17:25:02"/>
    <s v="NA"/>
    <d v="2016-07-14T00:00:00"/>
    <d v="1899-12-30T17:25:02"/>
    <n v="17"/>
    <x v="1"/>
    <x v="4"/>
    <s v="Failed"/>
    <n v="0"/>
    <n v="1"/>
    <n v="1"/>
    <x v="0"/>
    <s v=""/>
  </r>
  <r>
    <n v="4827"/>
    <x v="0"/>
    <x v="300"/>
    <x v="2"/>
    <d v="2016-07-14T17:25:30"/>
    <s v="NA"/>
    <d v="2016-07-14T00:00:00"/>
    <d v="1899-12-30T17:25:30"/>
    <n v="17"/>
    <x v="1"/>
    <x v="4"/>
    <s v="Failed"/>
    <n v="0"/>
    <n v="1"/>
    <n v="1"/>
    <x v="0"/>
    <s v=""/>
  </r>
  <r>
    <n v="4832"/>
    <x v="0"/>
    <x v="300"/>
    <x v="2"/>
    <d v="2016-07-14T17:26:50"/>
    <s v="NA"/>
    <d v="2016-07-14T00:00:00"/>
    <d v="1899-12-30T17:26:50"/>
    <n v="17"/>
    <x v="1"/>
    <x v="6"/>
    <s v="Failed"/>
    <n v="0"/>
    <n v="1"/>
    <n v="1"/>
    <x v="0"/>
    <s v=""/>
  </r>
  <r>
    <n v="4838"/>
    <x v="0"/>
    <x v="300"/>
    <x v="2"/>
    <d v="2016-07-14T17:27:16"/>
    <s v="NA"/>
    <d v="2016-07-14T00:00:00"/>
    <d v="1899-12-30T17:27:16"/>
    <n v="17"/>
    <x v="1"/>
    <x v="2"/>
    <s v="Failed"/>
    <n v="0"/>
    <n v="1"/>
    <n v="1"/>
    <x v="0"/>
    <s v=""/>
  </r>
  <r>
    <n v="4840"/>
    <x v="0"/>
    <x v="300"/>
    <x v="2"/>
    <d v="2016-07-14T17:27:31"/>
    <s v="NA"/>
    <d v="2016-07-14T00:00:00"/>
    <d v="1899-12-30T17:27:31"/>
    <n v="17"/>
    <x v="1"/>
    <x v="0"/>
    <s v="Failed"/>
    <n v="0"/>
    <n v="1"/>
    <n v="1"/>
    <x v="0"/>
    <s v=""/>
  </r>
  <r>
    <n v="4835"/>
    <x v="0"/>
    <x v="300"/>
    <x v="2"/>
    <d v="2016-07-14T17:27:45"/>
    <s v="NA"/>
    <d v="2016-07-14T00:00:00"/>
    <d v="1899-12-30T17:27:45"/>
    <n v="17"/>
    <x v="1"/>
    <x v="3"/>
    <s v="Failed"/>
    <n v="0"/>
    <n v="1"/>
    <n v="1"/>
    <x v="0"/>
    <s v=""/>
  </r>
  <r>
    <n v="4841"/>
    <x v="0"/>
    <x v="300"/>
    <x v="2"/>
    <d v="2016-07-14T17:27:46"/>
    <s v="NA"/>
    <d v="2016-07-14T00:00:00"/>
    <d v="1899-12-30T17:27:46"/>
    <n v="17"/>
    <x v="1"/>
    <x v="4"/>
    <s v="Failed"/>
    <n v="0"/>
    <n v="1"/>
    <n v="1"/>
    <x v="0"/>
    <s v=""/>
  </r>
  <r>
    <n v="4843"/>
    <x v="0"/>
    <x v="300"/>
    <x v="2"/>
    <d v="2016-07-14T17:28:37"/>
    <s v="NA"/>
    <d v="2016-07-14T00:00:00"/>
    <d v="1899-12-30T17:28:37"/>
    <n v="17"/>
    <x v="1"/>
    <x v="1"/>
    <s v="Failed"/>
    <n v="0"/>
    <n v="1"/>
    <n v="1"/>
    <x v="0"/>
    <s v=""/>
  </r>
  <r>
    <n v="4839"/>
    <x v="0"/>
    <x v="300"/>
    <x v="2"/>
    <d v="2016-07-14T17:28:58"/>
    <s v="NA"/>
    <d v="2016-07-14T00:00:00"/>
    <d v="1899-12-30T17:28:58"/>
    <n v="17"/>
    <x v="1"/>
    <x v="6"/>
    <s v="Failed"/>
    <n v="0"/>
    <n v="1"/>
    <n v="1"/>
    <x v="0"/>
    <s v=""/>
  </r>
  <r>
    <n v="4844"/>
    <x v="0"/>
    <x v="300"/>
    <x v="2"/>
    <d v="2016-07-14T17:30:35"/>
    <s v="NA"/>
    <d v="2016-07-14T00:00:00"/>
    <d v="1899-12-30T17:30:35"/>
    <n v="17"/>
    <x v="1"/>
    <x v="5"/>
    <s v="Failed"/>
    <n v="0"/>
    <n v="1"/>
    <n v="1"/>
    <x v="0"/>
    <s v=""/>
  </r>
  <r>
    <n v="4833"/>
    <x v="0"/>
    <x v="300"/>
    <x v="2"/>
    <d v="2016-07-14T17:30:47"/>
    <s v="NA"/>
    <d v="2016-07-14T00:00:00"/>
    <d v="1899-12-30T17:30:47"/>
    <n v="17"/>
    <x v="1"/>
    <x v="0"/>
    <s v="Failed"/>
    <n v="0"/>
    <n v="1"/>
    <n v="1"/>
    <x v="0"/>
    <s v=""/>
  </r>
  <r>
    <n v="4837"/>
    <x v="0"/>
    <x v="300"/>
    <x v="2"/>
    <d v="2016-07-14T17:30:51"/>
    <s v="NA"/>
    <d v="2016-07-14T00:00:00"/>
    <d v="1899-12-30T17:30:51"/>
    <n v="17"/>
    <x v="1"/>
    <x v="5"/>
    <s v="Failed"/>
    <n v="0"/>
    <n v="1"/>
    <n v="1"/>
    <x v="0"/>
    <s v=""/>
  </r>
  <r>
    <n v="4853"/>
    <x v="0"/>
    <x v="300"/>
    <x v="2"/>
    <d v="2016-07-14T17:33:46"/>
    <s v="NA"/>
    <d v="2016-07-14T00:00:00"/>
    <d v="1899-12-30T17:33:46"/>
    <n v="17"/>
    <x v="1"/>
    <x v="6"/>
    <s v="Failed"/>
    <n v="0"/>
    <n v="1"/>
    <n v="1"/>
    <x v="0"/>
    <s v=""/>
  </r>
  <r>
    <n v="4852"/>
    <x v="1"/>
    <x v="300"/>
    <x v="2"/>
    <d v="2016-07-14T17:34:06"/>
    <s v="NA"/>
    <d v="2016-07-14T00:00:00"/>
    <d v="1899-12-30T17:34:06"/>
    <n v="17"/>
    <x v="1"/>
    <x v="2"/>
    <s v="Failed"/>
    <n v="0"/>
    <n v="1"/>
    <n v="1"/>
    <x v="1"/>
    <s v=""/>
  </r>
  <r>
    <n v="4856"/>
    <x v="0"/>
    <x v="300"/>
    <x v="2"/>
    <d v="2016-07-14T17:34:34"/>
    <s v="NA"/>
    <d v="2016-07-14T00:00:00"/>
    <d v="1899-12-30T17:34:34"/>
    <n v="17"/>
    <x v="1"/>
    <x v="3"/>
    <s v="Failed"/>
    <n v="0"/>
    <n v="1"/>
    <n v="1"/>
    <x v="0"/>
    <s v=""/>
  </r>
  <r>
    <n v="4855"/>
    <x v="0"/>
    <x v="300"/>
    <x v="2"/>
    <d v="2016-07-14T17:34:36"/>
    <s v="NA"/>
    <d v="2016-07-14T00:00:00"/>
    <d v="1899-12-30T17:34:36"/>
    <n v="17"/>
    <x v="1"/>
    <x v="4"/>
    <s v="Failed"/>
    <n v="0"/>
    <n v="1"/>
    <n v="1"/>
    <x v="0"/>
    <s v=""/>
  </r>
  <r>
    <n v="4861"/>
    <x v="0"/>
    <x v="300"/>
    <x v="2"/>
    <d v="2016-07-14T17:34:46"/>
    <s v="NA"/>
    <d v="2016-07-14T00:00:00"/>
    <d v="1899-12-30T17:34:46"/>
    <n v="17"/>
    <x v="1"/>
    <x v="0"/>
    <s v="Failed"/>
    <n v="0"/>
    <n v="1"/>
    <n v="1"/>
    <x v="0"/>
    <s v=""/>
  </r>
  <r>
    <n v="4846"/>
    <x v="0"/>
    <x v="300"/>
    <x v="2"/>
    <d v="2016-07-14T17:35:02"/>
    <s v="NA"/>
    <d v="2016-07-14T00:00:00"/>
    <d v="1899-12-30T17:35:02"/>
    <n v="17"/>
    <x v="1"/>
    <x v="6"/>
    <s v="Failed"/>
    <n v="0"/>
    <n v="1"/>
    <n v="1"/>
    <x v="0"/>
    <s v=""/>
  </r>
  <r>
    <n v="4864"/>
    <x v="0"/>
    <x v="300"/>
    <x v="2"/>
    <d v="2016-07-14T17:35:59"/>
    <s v="NA"/>
    <d v="2016-07-14T00:00:00"/>
    <d v="1899-12-30T17:35:59"/>
    <n v="17"/>
    <x v="1"/>
    <x v="1"/>
    <s v="Failed"/>
    <n v="0"/>
    <n v="1"/>
    <n v="1"/>
    <x v="0"/>
    <s v=""/>
  </r>
  <r>
    <n v="4842"/>
    <x v="0"/>
    <x v="300"/>
    <x v="2"/>
    <d v="2016-07-14T17:36:08"/>
    <s v="NA"/>
    <d v="2016-07-14T00:00:00"/>
    <d v="1899-12-30T17:36:08"/>
    <n v="17"/>
    <x v="1"/>
    <x v="3"/>
    <s v="Failed"/>
    <n v="0"/>
    <n v="1"/>
    <n v="1"/>
    <x v="0"/>
    <s v=""/>
  </r>
  <r>
    <n v="4851"/>
    <x v="0"/>
    <x v="300"/>
    <x v="2"/>
    <d v="2016-07-14T17:36:45"/>
    <s v="NA"/>
    <d v="2016-07-14T00:00:00"/>
    <d v="1899-12-30T17:36:45"/>
    <n v="17"/>
    <x v="1"/>
    <x v="5"/>
    <s v="Failed"/>
    <n v="0"/>
    <n v="1"/>
    <n v="1"/>
    <x v="0"/>
    <s v=""/>
  </r>
  <r>
    <n v="4845"/>
    <x v="0"/>
    <x v="300"/>
    <x v="2"/>
    <d v="2016-07-14T17:37:44"/>
    <s v="NA"/>
    <d v="2016-07-14T00:00:00"/>
    <d v="1899-12-30T17:37:44"/>
    <n v="17"/>
    <x v="1"/>
    <x v="2"/>
    <s v="Failed"/>
    <n v="0"/>
    <n v="1"/>
    <n v="1"/>
    <x v="0"/>
    <s v=""/>
  </r>
  <r>
    <n v="4860"/>
    <x v="0"/>
    <x v="300"/>
    <x v="2"/>
    <d v="2016-07-14T17:38:56"/>
    <s v="NA"/>
    <d v="2016-07-14T00:00:00"/>
    <d v="1899-12-30T17:38:56"/>
    <n v="17"/>
    <x v="1"/>
    <x v="6"/>
    <s v="Failed"/>
    <n v="0"/>
    <n v="1"/>
    <n v="1"/>
    <x v="0"/>
    <s v=""/>
  </r>
  <r>
    <n v="4871"/>
    <x v="0"/>
    <x v="300"/>
    <x v="2"/>
    <d v="2016-07-14T17:43:04"/>
    <s v="NA"/>
    <d v="2016-07-14T00:00:00"/>
    <d v="1899-12-30T17:43:04"/>
    <n v="17"/>
    <x v="1"/>
    <x v="1"/>
    <s v="Failed"/>
    <n v="0"/>
    <n v="1"/>
    <n v="1"/>
    <x v="0"/>
    <s v=""/>
  </r>
  <r>
    <n v="4870"/>
    <x v="0"/>
    <x v="300"/>
    <x v="2"/>
    <d v="2016-07-14T17:43:44"/>
    <s v="NA"/>
    <d v="2016-07-14T00:00:00"/>
    <d v="1899-12-30T17:43:44"/>
    <n v="17"/>
    <x v="1"/>
    <x v="3"/>
    <s v="Failed"/>
    <n v="0"/>
    <n v="1"/>
    <n v="1"/>
    <x v="0"/>
    <s v=""/>
  </r>
  <r>
    <n v="4873"/>
    <x v="0"/>
    <x v="300"/>
    <x v="2"/>
    <d v="2016-07-14T17:44:27"/>
    <s v="NA"/>
    <d v="2016-07-14T00:00:00"/>
    <d v="1899-12-30T17:44:27"/>
    <n v="17"/>
    <x v="1"/>
    <x v="2"/>
    <s v="Failed"/>
    <n v="0"/>
    <n v="1"/>
    <n v="1"/>
    <x v="0"/>
    <s v=""/>
  </r>
  <r>
    <n v="4868"/>
    <x v="0"/>
    <x v="300"/>
    <x v="2"/>
    <d v="2016-07-14T17:44:39"/>
    <s v="NA"/>
    <d v="2016-07-14T00:00:00"/>
    <d v="1899-12-30T17:44:39"/>
    <n v="17"/>
    <x v="1"/>
    <x v="0"/>
    <s v="Failed"/>
    <n v="0"/>
    <n v="1"/>
    <n v="1"/>
    <x v="0"/>
    <s v=""/>
  </r>
  <r>
    <n v="4874"/>
    <x v="0"/>
    <x v="300"/>
    <x v="2"/>
    <d v="2016-07-14T17:47:02"/>
    <s v="NA"/>
    <d v="2016-07-14T00:00:00"/>
    <d v="1899-12-30T17:47:02"/>
    <n v="17"/>
    <x v="1"/>
    <x v="6"/>
    <s v="Failed"/>
    <n v="0"/>
    <n v="1"/>
    <n v="1"/>
    <x v="0"/>
    <s v=""/>
  </r>
  <r>
    <n v="4867"/>
    <x v="0"/>
    <x v="300"/>
    <x v="2"/>
    <d v="2016-07-14T17:47:04"/>
    <s v="NA"/>
    <d v="2016-07-14T00:00:00"/>
    <d v="1899-12-30T17:47:04"/>
    <n v="17"/>
    <x v="1"/>
    <x v="6"/>
    <s v="Failed"/>
    <n v="0"/>
    <n v="1"/>
    <n v="1"/>
    <x v="0"/>
    <s v=""/>
  </r>
  <r>
    <n v="4878"/>
    <x v="0"/>
    <x v="300"/>
    <x v="2"/>
    <d v="2016-07-14T17:48:48"/>
    <s v="NA"/>
    <d v="2016-07-14T00:00:00"/>
    <d v="1899-12-30T17:48:48"/>
    <n v="17"/>
    <x v="1"/>
    <x v="1"/>
    <s v="Failed"/>
    <n v="0"/>
    <n v="1"/>
    <n v="1"/>
    <x v="0"/>
    <s v=""/>
  </r>
  <r>
    <n v="4872"/>
    <x v="0"/>
    <x v="300"/>
    <x v="2"/>
    <d v="2016-07-14T17:50:53"/>
    <s v="NA"/>
    <d v="2016-07-14T00:00:00"/>
    <d v="1899-12-30T17:50:53"/>
    <n v="17"/>
    <x v="1"/>
    <x v="5"/>
    <s v="Failed"/>
    <n v="0"/>
    <n v="1"/>
    <n v="1"/>
    <x v="0"/>
    <s v=""/>
  </r>
  <r>
    <n v="4877"/>
    <x v="0"/>
    <x v="300"/>
    <x v="2"/>
    <d v="2016-07-14T17:51:28"/>
    <s v="NA"/>
    <d v="2016-07-14T00:00:00"/>
    <d v="1899-12-30T17:51:28"/>
    <n v="17"/>
    <x v="1"/>
    <x v="3"/>
    <s v="Failed"/>
    <n v="0"/>
    <n v="1"/>
    <n v="1"/>
    <x v="0"/>
    <s v=""/>
  </r>
  <r>
    <n v="4888"/>
    <x v="0"/>
    <x v="300"/>
    <x v="2"/>
    <d v="2016-07-14T17:52:06"/>
    <s v="NA"/>
    <d v="2016-07-14T00:00:00"/>
    <d v="1899-12-30T17:52:06"/>
    <n v="17"/>
    <x v="1"/>
    <x v="6"/>
    <s v="Failed"/>
    <n v="0"/>
    <n v="1"/>
    <n v="1"/>
    <x v="0"/>
    <s v=""/>
  </r>
  <r>
    <n v="4882"/>
    <x v="0"/>
    <x v="300"/>
    <x v="2"/>
    <d v="2016-07-14T17:53:51"/>
    <s v="NA"/>
    <d v="2016-07-14T00:00:00"/>
    <d v="1899-12-30T17:53:51"/>
    <n v="17"/>
    <x v="1"/>
    <x v="0"/>
    <s v="Failed"/>
    <n v="0"/>
    <n v="1"/>
    <n v="1"/>
    <x v="0"/>
    <s v=""/>
  </r>
  <r>
    <n v="4891"/>
    <x v="0"/>
    <x v="300"/>
    <x v="2"/>
    <d v="2016-07-14T17:55:37"/>
    <s v="NA"/>
    <d v="2016-07-14T00:00:00"/>
    <d v="1899-12-30T17:55:37"/>
    <n v="17"/>
    <x v="1"/>
    <x v="3"/>
    <s v="Failed"/>
    <n v="0"/>
    <n v="1"/>
    <n v="1"/>
    <x v="0"/>
    <s v=""/>
  </r>
  <r>
    <n v="4881"/>
    <x v="0"/>
    <x v="300"/>
    <x v="2"/>
    <d v="2016-07-14T17:56:02"/>
    <s v="NA"/>
    <d v="2016-07-14T00:00:00"/>
    <d v="1899-12-30T17:56:02"/>
    <n v="17"/>
    <x v="1"/>
    <x v="6"/>
    <s v="Failed"/>
    <n v="0"/>
    <n v="1"/>
    <n v="1"/>
    <x v="0"/>
    <s v=""/>
  </r>
  <r>
    <n v="4883"/>
    <x v="0"/>
    <x v="300"/>
    <x v="2"/>
    <d v="2016-07-14T17:56:19"/>
    <s v="NA"/>
    <d v="2016-07-14T00:00:00"/>
    <d v="1899-12-30T17:56:19"/>
    <n v="17"/>
    <x v="1"/>
    <x v="4"/>
    <s v="Failed"/>
    <n v="0"/>
    <n v="1"/>
    <n v="1"/>
    <x v="0"/>
    <s v=""/>
  </r>
  <r>
    <n v="4887"/>
    <x v="0"/>
    <x v="300"/>
    <x v="2"/>
    <d v="2016-07-14T17:58:23"/>
    <s v="NA"/>
    <d v="2016-07-14T00:00:00"/>
    <d v="1899-12-30T17:58:23"/>
    <n v="17"/>
    <x v="1"/>
    <x v="2"/>
    <s v="Failed"/>
    <n v="0"/>
    <n v="1"/>
    <n v="1"/>
    <x v="0"/>
    <s v=""/>
  </r>
  <r>
    <n v="4896"/>
    <x v="0"/>
    <x v="300"/>
    <x v="2"/>
    <d v="2016-07-14T17:58:25"/>
    <s v="NA"/>
    <d v="2016-07-14T00:00:00"/>
    <d v="1899-12-30T17:58:25"/>
    <n v="17"/>
    <x v="1"/>
    <x v="0"/>
    <s v="Failed"/>
    <n v="0"/>
    <n v="1"/>
    <n v="1"/>
    <x v="0"/>
    <s v=""/>
  </r>
  <r>
    <n v="4893"/>
    <x v="0"/>
    <x v="300"/>
    <x v="2"/>
    <d v="2016-07-14T18:00:30"/>
    <s v="NA"/>
    <d v="2016-07-14T00:00:00"/>
    <d v="1899-12-30T18:00:30"/>
    <n v="18"/>
    <x v="1"/>
    <x v="5"/>
    <s v="Failed"/>
    <n v="0"/>
    <n v="1"/>
    <n v="1"/>
    <x v="0"/>
    <s v=""/>
  </r>
  <r>
    <n v="4897"/>
    <x v="0"/>
    <x v="300"/>
    <x v="2"/>
    <d v="2016-07-14T18:01:06"/>
    <s v="NA"/>
    <d v="2016-07-14T00:00:00"/>
    <d v="1899-12-30T18:01:06"/>
    <n v="18"/>
    <x v="1"/>
    <x v="4"/>
    <s v="Failed"/>
    <n v="0"/>
    <n v="1"/>
    <n v="1"/>
    <x v="0"/>
    <s v=""/>
  </r>
  <r>
    <n v="4910"/>
    <x v="0"/>
    <x v="300"/>
    <x v="2"/>
    <d v="2016-07-14T18:02:21"/>
    <s v="NA"/>
    <d v="2016-07-14T00:00:00"/>
    <d v="1899-12-30T18:02:21"/>
    <n v="18"/>
    <x v="1"/>
    <x v="0"/>
    <s v="Failed"/>
    <n v="0"/>
    <n v="1"/>
    <n v="1"/>
    <x v="0"/>
    <s v=""/>
  </r>
  <r>
    <n v="4900"/>
    <x v="0"/>
    <x v="300"/>
    <x v="2"/>
    <d v="2016-07-14T18:04:03"/>
    <s v="NA"/>
    <d v="2016-07-14T00:00:00"/>
    <d v="1899-12-30T18:04:03"/>
    <n v="18"/>
    <x v="1"/>
    <x v="5"/>
    <s v="Failed"/>
    <n v="0"/>
    <n v="1"/>
    <n v="1"/>
    <x v="0"/>
    <s v=""/>
  </r>
  <r>
    <n v="4894"/>
    <x v="0"/>
    <x v="300"/>
    <x v="2"/>
    <d v="2016-07-14T18:04:57"/>
    <s v="NA"/>
    <d v="2016-07-14T00:00:00"/>
    <d v="1899-12-30T18:04:57"/>
    <n v="18"/>
    <x v="1"/>
    <x v="2"/>
    <s v="Failed"/>
    <n v="0"/>
    <n v="1"/>
    <n v="1"/>
    <x v="0"/>
    <s v=""/>
  </r>
  <r>
    <n v="4895"/>
    <x v="0"/>
    <x v="300"/>
    <x v="2"/>
    <d v="2016-07-14T18:06:45"/>
    <s v="NA"/>
    <d v="2016-07-14T00:00:00"/>
    <d v="1899-12-30T18:06:45"/>
    <n v="18"/>
    <x v="1"/>
    <x v="6"/>
    <s v="Failed"/>
    <n v="0"/>
    <n v="1"/>
    <n v="1"/>
    <x v="0"/>
    <s v=""/>
  </r>
  <r>
    <n v="4914"/>
    <x v="0"/>
    <x v="300"/>
    <x v="2"/>
    <d v="2016-07-14T18:10:00"/>
    <s v="NA"/>
    <d v="2016-07-14T00:00:00"/>
    <d v="1899-12-30T18:10:00"/>
    <n v="18"/>
    <x v="1"/>
    <x v="5"/>
    <s v="Failed"/>
    <n v="0"/>
    <n v="1"/>
    <n v="1"/>
    <x v="0"/>
    <s v=""/>
  </r>
  <r>
    <n v="4907"/>
    <x v="0"/>
    <x v="300"/>
    <x v="2"/>
    <d v="2016-07-14T18:10:12"/>
    <s v="NA"/>
    <d v="2016-07-14T00:00:00"/>
    <d v="1899-12-30T18:10:12"/>
    <n v="18"/>
    <x v="1"/>
    <x v="5"/>
    <s v="Failed"/>
    <n v="0"/>
    <n v="1"/>
    <n v="1"/>
    <x v="0"/>
    <s v=""/>
  </r>
  <r>
    <n v="4903"/>
    <x v="0"/>
    <x v="300"/>
    <x v="2"/>
    <d v="2016-07-14T18:10:29"/>
    <s v="NA"/>
    <d v="2016-07-14T00:00:00"/>
    <d v="1899-12-30T18:10:29"/>
    <n v="18"/>
    <x v="1"/>
    <x v="0"/>
    <s v="Failed"/>
    <n v="0"/>
    <n v="1"/>
    <n v="1"/>
    <x v="0"/>
    <s v=""/>
  </r>
  <r>
    <n v="4913"/>
    <x v="0"/>
    <x v="300"/>
    <x v="2"/>
    <d v="2016-07-14T18:10:46"/>
    <s v="NA"/>
    <d v="2016-07-14T00:00:00"/>
    <d v="1899-12-30T18:10:46"/>
    <n v="18"/>
    <x v="1"/>
    <x v="1"/>
    <s v="Failed"/>
    <n v="0"/>
    <n v="1"/>
    <n v="1"/>
    <x v="0"/>
    <s v=""/>
  </r>
  <r>
    <n v="4912"/>
    <x v="0"/>
    <x v="300"/>
    <x v="2"/>
    <d v="2016-07-14T18:11:14"/>
    <s v="NA"/>
    <d v="2016-07-14T00:00:00"/>
    <d v="1899-12-30T18:11:14"/>
    <n v="18"/>
    <x v="1"/>
    <x v="3"/>
    <s v="Failed"/>
    <n v="0"/>
    <n v="1"/>
    <n v="1"/>
    <x v="0"/>
    <s v=""/>
  </r>
  <r>
    <n v="4917"/>
    <x v="0"/>
    <x v="300"/>
    <x v="2"/>
    <d v="2016-07-14T18:13:32"/>
    <s v="NA"/>
    <d v="2016-07-14T00:00:00"/>
    <d v="1899-12-30T18:13:32"/>
    <n v="18"/>
    <x v="1"/>
    <x v="0"/>
    <s v="Failed"/>
    <n v="0"/>
    <n v="1"/>
    <n v="1"/>
    <x v="0"/>
    <s v=""/>
  </r>
  <r>
    <n v="4918"/>
    <x v="0"/>
    <x v="300"/>
    <x v="2"/>
    <d v="2016-07-14T18:14:47"/>
    <s v="NA"/>
    <d v="2016-07-14T00:00:00"/>
    <d v="1899-12-30T18:14:47"/>
    <n v="18"/>
    <x v="1"/>
    <x v="4"/>
    <s v="Failed"/>
    <n v="0"/>
    <n v="1"/>
    <n v="1"/>
    <x v="0"/>
    <s v=""/>
  </r>
  <r>
    <n v="4923"/>
    <x v="0"/>
    <x v="300"/>
    <x v="2"/>
    <d v="2016-07-14T18:15:14"/>
    <s v="NA"/>
    <d v="2016-07-14T00:00:00"/>
    <d v="1899-12-30T18:15:14"/>
    <n v="18"/>
    <x v="1"/>
    <x v="6"/>
    <s v="Failed"/>
    <n v="0"/>
    <n v="1"/>
    <n v="1"/>
    <x v="0"/>
    <s v=""/>
  </r>
  <r>
    <n v="4916"/>
    <x v="0"/>
    <x v="300"/>
    <x v="2"/>
    <d v="2016-07-14T18:15:19"/>
    <s v="NA"/>
    <d v="2016-07-14T00:00:00"/>
    <d v="1899-12-30T18:15:19"/>
    <n v="18"/>
    <x v="1"/>
    <x v="6"/>
    <s v="Failed"/>
    <n v="0"/>
    <n v="1"/>
    <n v="1"/>
    <x v="0"/>
    <s v=""/>
  </r>
  <r>
    <n v="4924"/>
    <x v="0"/>
    <x v="300"/>
    <x v="2"/>
    <d v="2016-07-14T18:15:44"/>
    <s v="NA"/>
    <d v="2016-07-14T00:00:00"/>
    <d v="1899-12-30T18:15:44"/>
    <n v="18"/>
    <x v="1"/>
    <x v="0"/>
    <s v="Failed"/>
    <n v="0"/>
    <n v="1"/>
    <n v="1"/>
    <x v="0"/>
    <s v=""/>
  </r>
  <r>
    <n v="4920"/>
    <x v="0"/>
    <x v="300"/>
    <x v="2"/>
    <d v="2016-07-14T18:15:49"/>
    <s v="NA"/>
    <d v="2016-07-14T00:00:00"/>
    <d v="1899-12-30T18:15:49"/>
    <n v="18"/>
    <x v="1"/>
    <x v="1"/>
    <s v="Failed"/>
    <n v="0"/>
    <n v="1"/>
    <n v="1"/>
    <x v="0"/>
    <s v=""/>
  </r>
  <r>
    <n v="4922"/>
    <x v="0"/>
    <x v="300"/>
    <x v="2"/>
    <d v="2016-07-14T18:16:24"/>
    <s v="NA"/>
    <d v="2016-07-14T00:00:00"/>
    <d v="1899-12-30T18:16:24"/>
    <n v="18"/>
    <x v="1"/>
    <x v="2"/>
    <s v="Failed"/>
    <n v="0"/>
    <n v="1"/>
    <n v="1"/>
    <x v="0"/>
    <s v=""/>
  </r>
  <r>
    <n v="4927"/>
    <x v="0"/>
    <x v="300"/>
    <x v="2"/>
    <d v="2016-07-14T18:16:43"/>
    <s v="NA"/>
    <d v="2016-07-14T00:00:00"/>
    <d v="1899-12-30T18:16:43"/>
    <n v="18"/>
    <x v="1"/>
    <x v="1"/>
    <s v="Failed"/>
    <n v="0"/>
    <n v="1"/>
    <n v="1"/>
    <x v="0"/>
    <s v=""/>
  </r>
  <r>
    <n v="4925"/>
    <x v="0"/>
    <x v="300"/>
    <x v="2"/>
    <d v="2016-07-14T18:17:23"/>
    <s v="NA"/>
    <d v="2016-07-14T00:00:00"/>
    <d v="1899-12-30T18:17:23"/>
    <n v="18"/>
    <x v="1"/>
    <x v="4"/>
    <s v="Failed"/>
    <n v="0"/>
    <n v="1"/>
    <n v="1"/>
    <x v="0"/>
    <s v=""/>
  </r>
  <r>
    <n v="4934"/>
    <x v="0"/>
    <x v="300"/>
    <x v="2"/>
    <d v="2016-07-14T18:17:40"/>
    <s v="NA"/>
    <d v="2016-07-14T00:00:00"/>
    <d v="1899-12-30T18:17:40"/>
    <n v="18"/>
    <x v="1"/>
    <x v="1"/>
    <s v="Failed"/>
    <n v="0"/>
    <n v="1"/>
    <n v="1"/>
    <x v="0"/>
    <s v=""/>
  </r>
  <r>
    <n v="4930"/>
    <x v="0"/>
    <x v="300"/>
    <x v="2"/>
    <d v="2016-07-14T18:22:17"/>
    <s v="NA"/>
    <d v="2016-07-14T00:00:00"/>
    <d v="1899-12-30T18:22:17"/>
    <n v="18"/>
    <x v="1"/>
    <x v="6"/>
    <s v="Failed"/>
    <n v="0"/>
    <n v="1"/>
    <n v="1"/>
    <x v="0"/>
    <s v=""/>
  </r>
  <r>
    <n v="4935"/>
    <x v="0"/>
    <x v="300"/>
    <x v="2"/>
    <d v="2016-07-14T18:22:19"/>
    <s v="NA"/>
    <d v="2016-07-14T00:00:00"/>
    <d v="1899-12-30T18:22:19"/>
    <n v="18"/>
    <x v="1"/>
    <x v="5"/>
    <s v="Failed"/>
    <n v="0"/>
    <n v="1"/>
    <n v="1"/>
    <x v="0"/>
    <s v=""/>
  </r>
  <r>
    <n v="4946"/>
    <x v="0"/>
    <x v="300"/>
    <x v="2"/>
    <d v="2016-07-14T18:25:40"/>
    <s v="NA"/>
    <d v="2016-07-14T00:00:00"/>
    <d v="1899-12-30T18:25:40"/>
    <n v="18"/>
    <x v="1"/>
    <x v="4"/>
    <s v="Failed"/>
    <n v="0"/>
    <n v="1"/>
    <n v="1"/>
    <x v="0"/>
    <s v=""/>
  </r>
  <r>
    <n v="4942"/>
    <x v="0"/>
    <x v="300"/>
    <x v="2"/>
    <d v="2016-07-14T18:26:09"/>
    <s v="NA"/>
    <d v="2016-07-14T00:00:00"/>
    <d v="1899-12-30T18:26:09"/>
    <n v="18"/>
    <x v="1"/>
    <x v="5"/>
    <s v="Failed"/>
    <n v="0"/>
    <n v="1"/>
    <n v="1"/>
    <x v="0"/>
    <s v=""/>
  </r>
  <r>
    <n v="4939"/>
    <x v="0"/>
    <x v="300"/>
    <x v="2"/>
    <d v="2016-07-14T18:28:38"/>
    <s v="NA"/>
    <d v="2016-07-14T00:00:00"/>
    <d v="1899-12-30T18:28:38"/>
    <n v="18"/>
    <x v="1"/>
    <x v="4"/>
    <s v="Failed"/>
    <n v="0"/>
    <n v="1"/>
    <n v="1"/>
    <x v="0"/>
    <s v=""/>
  </r>
  <r>
    <n v="4945"/>
    <x v="0"/>
    <x v="300"/>
    <x v="2"/>
    <d v="2016-07-14T18:29:35"/>
    <s v="NA"/>
    <d v="2016-07-14T00:00:00"/>
    <d v="1899-12-30T18:29:35"/>
    <n v="18"/>
    <x v="1"/>
    <x v="0"/>
    <s v="Failed"/>
    <n v="0"/>
    <n v="1"/>
    <n v="1"/>
    <x v="0"/>
    <s v=""/>
  </r>
  <r>
    <n v="4952"/>
    <x v="0"/>
    <x v="300"/>
    <x v="2"/>
    <d v="2016-07-14T18:29:44"/>
    <s v="NA"/>
    <d v="2016-07-14T00:00:00"/>
    <d v="1899-12-30T18:29:44"/>
    <n v="18"/>
    <x v="1"/>
    <x v="0"/>
    <s v="Failed"/>
    <n v="0"/>
    <n v="1"/>
    <n v="1"/>
    <x v="0"/>
    <s v=""/>
  </r>
  <r>
    <n v="4956"/>
    <x v="0"/>
    <x v="300"/>
    <x v="2"/>
    <d v="2016-07-14T18:30:19"/>
    <s v="NA"/>
    <d v="2016-07-14T00:00:00"/>
    <d v="1899-12-30T18:30:19"/>
    <n v="18"/>
    <x v="1"/>
    <x v="5"/>
    <s v="Failed"/>
    <n v="0"/>
    <n v="1"/>
    <n v="1"/>
    <x v="0"/>
    <s v=""/>
  </r>
  <r>
    <n v="4947"/>
    <x v="0"/>
    <x v="300"/>
    <x v="2"/>
    <d v="2016-07-14T18:30:56"/>
    <s v="NA"/>
    <d v="2016-07-14T00:00:00"/>
    <d v="1899-12-30T18:30:56"/>
    <n v="18"/>
    <x v="1"/>
    <x v="3"/>
    <s v="Failed"/>
    <n v="0"/>
    <n v="1"/>
    <n v="1"/>
    <x v="0"/>
    <s v=""/>
  </r>
  <r>
    <n v="4955"/>
    <x v="0"/>
    <x v="300"/>
    <x v="2"/>
    <d v="2016-07-14T18:31:07"/>
    <s v="NA"/>
    <d v="2016-07-14T00:00:00"/>
    <d v="1899-12-30T18:31:07"/>
    <n v="18"/>
    <x v="1"/>
    <x v="1"/>
    <s v="Failed"/>
    <n v="0"/>
    <n v="1"/>
    <n v="1"/>
    <x v="0"/>
    <s v=""/>
  </r>
  <r>
    <n v="4959"/>
    <x v="0"/>
    <x v="300"/>
    <x v="2"/>
    <d v="2016-07-14T18:32:30"/>
    <s v="NA"/>
    <d v="2016-07-14T00:00:00"/>
    <d v="1899-12-30T18:32:30"/>
    <n v="18"/>
    <x v="1"/>
    <x v="0"/>
    <s v="Failed"/>
    <n v="0"/>
    <n v="1"/>
    <n v="1"/>
    <x v="0"/>
    <s v=""/>
  </r>
  <r>
    <n v="4962"/>
    <x v="0"/>
    <x v="300"/>
    <x v="2"/>
    <d v="2016-07-14T18:33:44"/>
    <s v="NA"/>
    <d v="2016-07-14T00:00:00"/>
    <d v="1899-12-30T18:33:44"/>
    <n v="18"/>
    <x v="1"/>
    <x v="1"/>
    <s v="Failed"/>
    <n v="0"/>
    <n v="1"/>
    <n v="1"/>
    <x v="0"/>
    <s v=""/>
  </r>
  <r>
    <n v="4961"/>
    <x v="0"/>
    <x v="300"/>
    <x v="2"/>
    <d v="2016-07-14T18:34:46"/>
    <s v="NA"/>
    <d v="2016-07-14T00:00:00"/>
    <d v="1899-12-30T18:34:46"/>
    <n v="18"/>
    <x v="1"/>
    <x v="3"/>
    <s v="Failed"/>
    <n v="0"/>
    <n v="1"/>
    <n v="1"/>
    <x v="0"/>
    <s v=""/>
  </r>
  <r>
    <n v="4957"/>
    <x v="0"/>
    <x v="300"/>
    <x v="2"/>
    <d v="2016-07-14T18:34:48"/>
    <s v="NA"/>
    <d v="2016-07-14T00:00:00"/>
    <d v="1899-12-30T18:34:48"/>
    <n v="18"/>
    <x v="1"/>
    <x v="2"/>
    <s v="Failed"/>
    <n v="0"/>
    <n v="1"/>
    <n v="1"/>
    <x v="0"/>
    <s v=""/>
  </r>
  <r>
    <n v="4960"/>
    <x v="0"/>
    <x v="300"/>
    <x v="2"/>
    <d v="2016-07-14T18:36:00"/>
    <s v="NA"/>
    <d v="2016-07-14T00:00:00"/>
    <d v="1899-12-30T18:36:00"/>
    <n v="18"/>
    <x v="1"/>
    <x v="4"/>
    <s v="Failed"/>
    <n v="0"/>
    <n v="1"/>
    <n v="1"/>
    <x v="0"/>
    <s v=""/>
  </r>
  <r>
    <n v="4953"/>
    <x v="0"/>
    <x v="300"/>
    <x v="2"/>
    <d v="2016-07-14T18:36:15"/>
    <s v="NA"/>
    <d v="2016-07-14T00:00:00"/>
    <d v="1899-12-30T18:36:15"/>
    <n v="18"/>
    <x v="1"/>
    <x v="4"/>
    <s v="Failed"/>
    <n v="0"/>
    <n v="1"/>
    <n v="1"/>
    <x v="0"/>
    <s v=""/>
  </r>
  <r>
    <n v="4951"/>
    <x v="0"/>
    <x v="300"/>
    <x v="2"/>
    <d v="2016-07-14T18:36:25"/>
    <s v="NA"/>
    <d v="2016-07-14T00:00:00"/>
    <d v="1899-12-30T18:36:25"/>
    <n v="18"/>
    <x v="1"/>
    <x v="6"/>
    <s v="Failed"/>
    <n v="0"/>
    <n v="1"/>
    <n v="1"/>
    <x v="0"/>
    <s v=""/>
  </r>
  <r>
    <n v="4967"/>
    <x v="0"/>
    <x v="300"/>
    <x v="2"/>
    <d v="2016-07-14T18:36:36"/>
    <s v="NA"/>
    <d v="2016-07-14T00:00:00"/>
    <d v="1899-12-30T18:36:36"/>
    <n v="18"/>
    <x v="1"/>
    <x v="4"/>
    <s v="Failed"/>
    <n v="0"/>
    <n v="1"/>
    <n v="1"/>
    <x v="0"/>
    <s v=""/>
  </r>
  <r>
    <n v="4954"/>
    <x v="0"/>
    <x v="300"/>
    <x v="2"/>
    <d v="2016-07-14T18:37:26"/>
    <s v="NA"/>
    <d v="2016-07-14T00:00:00"/>
    <d v="1899-12-30T18:37:26"/>
    <n v="18"/>
    <x v="1"/>
    <x v="3"/>
    <s v="Failed"/>
    <n v="0"/>
    <n v="1"/>
    <n v="1"/>
    <x v="0"/>
    <s v=""/>
  </r>
  <r>
    <n v="4965"/>
    <x v="0"/>
    <x v="300"/>
    <x v="2"/>
    <d v="2016-07-14T18:38:01"/>
    <s v="NA"/>
    <d v="2016-07-14T00:00:00"/>
    <d v="1899-12-30T18:38:01"/>
    <n v="18"/>
    <x v="1"/>
    <x v="6"/>
    <s v="Failed"/>
    <n v="0"/>
    <n v="1"/>
    <n v="1"/>
    <x v="0"/>
    <s v=""/>
  </r>
  <r>
    <n v="4972"/>
    <x v="0"/>
    <x v="300"/>
    <x v="2"/>
    <d v="2016-07-14T18:44:15"/>
    <s v="NA"/>
    <d v="2016-07-14T00:00:00"/>
    <d v="1899-12-30T18:44:15"/>
    <n v="18"/>
    <x v="1"/>
    <x v="6"/>
    <s v="Failed"/>
    <n v="0"/>
    <n v="1"/>
    <n v="1"/>
    <x v="0"/>
    <s v=""/>
  </r>
  <r>
    <n v="4983"/>
    <x v="1"/>
    <x v="300"/>
    <x v="2"/>
    <d v="2016-07-14T18:44:16"/>
    <s v="NA"/>
    <d v="2016-07-14T00:00:00"/>
    <d v="1899-12-30T18:44:16"/>
    <n v="18"/>
    <x v="1"/>
    <x v="1"/>
    <s v="Failed"/>
    <n v="0"/>
    <n v="1"/>
    <n v="1"/>
    <x v="1"/>
    <s v=""/>
  </r>
  <r>
    <n v="4989"/>
    <x v="0"/>
    <x v="300"/>
    <x v="2"/>
    <d v="2016-07-14T18:45:12"/>
    <s v="NA"/>
    <d v="2016-07-14T00:00:00"/>
    <d v="1899-12-30T18:45:12"/>
    <n v="18"/>
    <x v="1"/>
    <x v="3"/>
    <s v="Failed"/>
    <n v="0"/>
    <n v="1"/>
    <n v="1"/>
    <x v="0"/>
    <s v=""/>
  </r>
  <r>
    <n v="4973"/>
    <x v="0"/>
    <x v="300"/>
    <x v="2"/>
    <d v="2016-07-14T18:45:17"/>
    <s v="NA"/>
    <d v="2016-07-14T00:00:00"/>
    <d v="1899-12-30T18:45:17"/>
    <n v="18"/>
    <x v="1"/>
    <x v="0"/>
    <s v="Failed"/>
    <n v="0"/>
    <n v="1"/>
    <n v="1"/>
    <x v="0"/>
    <s v=""/>
  </r>
  <r>
    <n v="4980"/>
    <x v="0"/>
    <x v="300"/>
    <x v="2"/>
    <d v="2016-07-14T18:47:22"/>
    <s v="NA"/>
    <d v="2016-07-14T00:00:00"/>
    <d v="1899-12-30T18:47:22"/>
    <n v="18"/>
    <x v="1"/>
    <x v="0"/>
    <s v="Failed"/>
    <n v="0"/>
    <n v="1"/>
    <n v="1"/>
    <x v="0"/>
    <s v=""/>
  </r>
  <r>
    <n v="4982"/>
    <x v="0"/>
    <x v="300"/>
    <x v="2"/>
    <d v="2016-07-14T18:47:23"/>
    <s v="NA"/>
    <d v="2016-07-14T00:00:00"/>
    <d v="1899-12-30T18:47:23"/>
    <n v="18"/>
    <x v="1"/>
    <x v="3"/>
    <s v="Failed"/>
    <n v="0"/>
    <n v="1"/>
    <n v="1"/>
    <x v="0"/>
    <s v=""/>
  </r>
  <r>
    <n v="4970"/>
    <x v="0"/>
    <x v="300"/>
    <x v="2"/>
    <d v="2016-07-14T18:47:37"/>
    <s v="NA"/>
    <d v="2016-07-14T00:00:00"/>
    <d v="1899-12-30T18:47:37"/>
    <n v="18"/>
    <x v="1"/>
    <x v="5"/>
    <s v="Failed"/>
    <n v="0"/>
    <n v="1"/>
    <n v="1"/>
    <x v="0"/>
    <s v=""/>
  </r>
  <r>
    <n v="4984"/>
    <x v="0"/>
    <x v="300"/>
    <x v="2"/>
    <d v="2016-07-14T18:48:28"/>
    <s v="NA"/>
    <d v="2016-07-14T00:00:00"/>
    <d v="1899-12-30T18:48:28"/>
    <n v="18"/>
    <x v="1"/>
    <x v="5"/>
    <s v="Failed"/>
    <n v="0"/>
    <n v="1"/>
    <n v="1"/>
    <x v="0"/>
    <s v=""/>
  </r>
  <r>
    <n v="4990"/>
    <x v="0"/>
    <x v="300"/>
    <x v="2"/>
    <d v="2016-07-14T18:48:36"/>
    <s v="NA"/>
    <d v="2016-07-14T00:00:00"/>
    <d v="1899-12-30T18:48:36"/>
    <n v="18"/>
    <x v="1"/>
    <x v="1"/>
    <s v="Failed"/>
    <n v="0"/>
    <n v="1"/>
    <n v="1"/>
    <x v="0"/>
    <s v=""/>
  </r>
  <r>
    <n v="4985"/>
    <x v="0"/>
    <x v="300"/>
    <x v="2"/>
    <d v="2016-07-14T18:48:45"/>
    <s v="NA"/>
    <d v="2016-07-14T00:00:00"/>
    <d v="1899-12-30T18:48:45"/>
    <n v="18"/>
    <x v="1"/>
    <x v="2"/>
    <s v="Failed"/>
    <n v="0"/>
    <n v="1"/>
    <n v="1"/>
    <x v="0"/>
    <s v=""/>
  </r>
  <r>
    <n v="4992"/>
    <x v="0"/>
    <x v="300"/>
    <x v="2"/>
    <d v="2016-07-14T18:48:59"/>
    <s v="NA"/>
    <d v="2016-07-14T00:00:00"/>
    <d v="1899-12-30T18:48:59"/>
    <n v="18"/>
    <x v="1"/>
    <x v="2"/>
    <s v="Failed"/>
    <n v="0"/>
    <n v="1"/>
    <n v="1"/>
    <x v="0"/>
    <s v=""/>
  </r>
  <r>
    <n v="4991"/>
    <x v="0"/>
    <x v="300"/>
    <x v="2"/>
    <d v="2016-07-14T18:49:48"/>
    <s v="NA"/>
    <d v="2016-07-14T00:00:00"/>
    <d v="1899-12-30T18:49:48"/>
    <n v="18"/>
    <x v="1"/>
    <x v="5"/>
    <s v="Failed"/>
    <n v="0"/>
    <n v="1"/>
    <n v="1"/>
    <x v="0"/>
    <s v=""/>
  </r>
  <r>
    <n v="4979"/>
    <x v="0"/>
    <x v="300"/>
    <x v="2"/>
    <d v="2016-07-14T18:49:50"/>
    <s v="NA"/>
    <d v="2016-07-14T00:00:00"/>
    <d v="1899-12-30T18:49:50"/>
    <n v="18"/>
    <x v="1"/>
    <x v="6"/>
    <s v="Failed"/>
    <n v="0"/>
    <n v="1"/>
    <n v="1"/>
    <x v="0"/>
    <s v=""/>
  </r>
  <r>
    <n v="4994"/>
    <x v="0"/>
    <x v="300"/>
    <x v="2"/>
    <d v="2016-07-14T18:52:21"/>
    <s v="NA"/>
    <d v="2016-07-14T00:00:00"/>
    <d v="1899-12-30T18:52:21"/>
    <n v="18"/>
    <x v="1"/>
    <x v="0"/>
    <s v="Failed"/>
    <n v="0"/>
    <n v="1"/>
    <n v="1"/>
    <x v="0"/>
    <s v=""/>
  </r>
  <r>
    <n v="4993"/>
    <x v="0"/>
    <x v="300"/>
    <x v="2"/>
    <d v="2016-07-14T18:53:04"/>
    <s v="NA"/>
    <d v="2016-07-14T00:00:00"/>
    <d v="1899-12-30T18:53:04"/>
    <n v="18"/>
    <x v="1"/>
    <x v="6"/>
    <s v="Failed"/>
    <n v="0"/>
    <n v="1"/>
    <n v="1"/>
    <x v="0"/>
    <s v=""/>
  </r>
  <r>
    <n v="4988"/>
    <x v="0"/>
    <x v="300"/>
    <x v="2"/>
    <d v="2016-07-14T18:53:59"/>
    <s v="NA"/>
    <d v="2016-07-14T00:00:00"/>
    <d v="1899-12-30T18:53:59"/>
    <n v="18"/>
    <x v="1"/>
    <x v="4"/>
    <s v="Failed"/>
    <n v="0"/>
    <n v="1"/>
    <n v="1"/>
    <x v="0"/>
    <s v=""/>
  </r>
  <r>
    <n v="4995"/>
    <x v="0"/>
    <x v="300"/>
    <x v="2"/>
    <d v="2016-07-14T18:55:12"/>
    <s v="NA"/>
    <d v="2016-07-14T00:00:00"/>
    <d v="1899-12-30T18:55:12"/>
    <n v="18"/>
    <x v="1"/>
    <x v="4"/>
    <s v="Failed"/>
    <n v="0"/>
    <n v="1"/>
    <n v="1"/>
    <x v="0"/>
    <s v=""/>
  </r>
  <r>
    <n v="5000"/>
    <x v="0"/>
    <x v="300"/>
    <x v="2"/>
    <d v="2016-07-14T18:56:45"/>
    <s v="NA"/>
    <d v="2016-07-14T00:00:00"/>
    <d v="1899-12-30T18:56:45"/>
    <n v="18"/>
    <x v="1"/>
    <x v="6"/>
    <s v="Failed"/>
    <n v="0"/>
    <n v="1"/>
    <n v="1"/>
    <x v="0"/>
    <s v=""/>
  </r>
  <r>
    <n v="5002"/>
    <x v="0"/>
    <x v="300"/>
    <x v="2"/>
    <d v="2016-07-14T18:56:55"/>
    <s v="NA"/>
    <d v="2016-07-14T00:00:00"/>
    <d v="1899-12-30T18:56:55"/>
    <n v="18"/>
    <x v="1"/>
    <x v="4"/>
    <s v="Failed"/>
    <n v="0"/>
    <n v="1"/>
    <n v="1"/>
    <x v="0"/>
    <s v=""/>
  </r>
  <r>
    <n v="5004"/>
    <x v="0"/>
    <x v="300"/>
    <x v="2"/>
    <d v="2016-07-14T18:57:20"/>
    <s v="NA"/>
    <d v="2016-07-14T00:00:00"/>
    <d v="1899-12-30T18:57:20"/>
    <n v="18"/>
    <x v="1"/>
    <x v="1"/>
    <s v="Failed"/>
    <n v="0"/>
    <n v="1"/>
    <n v="1"/>
    <x v="0"/>
    <s v=""/>
  </r>
  <r>
    <n v="5006"/>
    <x v="0"/>
    <x v="300"/>
    <x v="2"/>
    <d v="2016-07-14T18:57:54"/>
    <s v="NA"/>
    <d v="2016-07-14T00:00:00"/>
    <d v="1899-12-30T18:57:54"/>
    <n v="18"/>
    <x v="1"/>
    <x v="2"/>
    <s v="Failed"/>
    <n v="0"/>
    <n v="1"/>
    <n v="1"/>
    <x v="0"/>
    <s v=""/>
  </r>
  <r>
    <n v="5007"/>
    <x v="0"/>
    <x v="300"/>
    <x v="2"/>
    <d v="2016-07-14T18:58:17"/>
    <s v="NA"/>
    <d v="2016-07-14T00:00:00"/>
    <d v="1899-12-30T18:58:17"/>
    <n v="18"/>
    <x v="1"/>
    <x v="6"/>
    <s v="Failed"/>
    <n v="0"/>
    <n v="1"/>
    <n v="1"/>
    <x v="0"/>
    <s v=""/>
  </r>
  <r>
    <n v="5003"/>
    <x v="0"/>
    <x v="300"/>
    <x v="2"/>
    <d v="2016-07-14T18:58:31"/>
    <s v="NA"/>
    <d v="2016-07-14T00:00:00"/>
    <d v="1899-12-30T18:58:31"/>
    <n v="18"/>
    <x v="1"/>
    <x v="3"/>
    <s v="Failed"/>
    <n v="0"/>
    <n v="1"/>
    <n v="1"/>
    <x v="0"/>
    <s v=""/>
  </r>
  <r>
    <n v="5009"/>
    <x v="0"/>
    <x v="300"/>
    <x v="2"/>
    <d v="2016-07-14T19:00:24"/>
    <s v="NA"/>
    <d v="2016-07-14T00:00:00"/>
    <d v="1899-12-30T19:00:24"/>
    <n v="19"/>
    <x v="1"/>
    <x v="4"/>
    <s v="Failed"/>
    <n v="0"/>
    <n v="1"/>
    <n v="1"/>
    <x v="0"/>
    <s v=""/>
  </r>
  <r>
    <n v="4999"/>
    <x v="0"/>
    <x v="300"/>
    <x v="2"/>
    <d v="2016-07-14T19:01:06"/>
    <s v="NA"/>
    <d v="2016-07-14T00:00:00"/>
    <d v="1899-12-30T19:01:06"/>
    <n v="19"/>
    <x v="1"/>
    <x v="2"/>
    <s v="Failed"/>
    <n v="0"/>
    <n v="1"/>
    <n v="1"/>
    <x v="0"/>
    <s v=""/>
  </r>
  <r>
    <n v="5008"/>
    <x v="0"/>
    <x v="300"/>
    <x v="2"/>
    <d v="2016-07-14T19:02:20"/>
    <s v="NA"/>
    <d v="2016-07-14T00:00:00"/>
    <d v="1899-12-30T19:02:20"/>
    <n v="19"/>
    <x v="1"/>
    <x v="0"/>
    <s v="Failed"/>
    <n v="0"/>
    <n v="1"/>
    <n v="1"/>
    <x v="0"/>
    <s v=""/>
  </r>
  <r>
    <n v="5011"/>
    <x v="0"/>
    <x v="300"/>
    <x v="2"/>
    <d v="2016-07-14T19:02:20"/>
    <s v="NA"/>
    <d v="2016-07-14T00:00:00"/>
    <d v="1899-12-30T19:02:20"/>
    <n v="19"/>
    <x v="1"/>
    <x v="1"/>
    <s v="Failed"/>
    <n v="0"/>
    <n v="1"/>
    <n v="1"/>
    <x v="0"/>
    <s v=""/>
  </r>
  <r>
    <n v="5014"/>
    <x v="1"/>
    <x v="300"/>
    <x v="2"/>
    <d v="2016-07-14T19:02:30"/>
    <s v="NA"/>
    <d v="2016-07-14T00:00:00"/>
    <d v="1899-12-30T19:02:30"/>
    <n v="19"/>
    <x v="1"/>
    <x v="6"/>
    <s v="Failed"/>
    <n v="0"/>
    <n v="1"/>
    <n v="1"/>
    <x v="1"/>
    <s v=""/>
  </r>
  <r>
    <n v="5015"/>
    <x v="0"/>
    <x v="300"/>
    <x v="2"/>
    <d v="2016-07-14T19:04:05"/>
    <s v="NA"/>
    <d v="2016-07-14T00:00:00"/>
    <d v="1899-12-30T19:04:05"/>
    <n v="19"/>
    <x v="1"/>
    <x v="0"/>
    <s v="Failed"/>
    <n v="0"/>
    <n v="1"/>
    <n v="1"/>
    <x v="0"/>
    <s v=""/>
  </r>
  <r>
    <n v="5005"/>
    <x v="0"/>
    <x v="300"/>
    <x v="2"/>
    <d v="2016-07-14T19:04:18"/>
    <s v="NA"/>
    <d v="2016-07-14T00:00:00"/>
    <d v="1899-12-30T19:04:18"/>
    <n v="19"/>
    <x v="1"/>
    <x v="5"/>
    <s v="Failed"/>
    <n v="0"/>
    <n v="1"/>
    <n v="1"/>
    <x v="0"/>
    <s v=""/>
  </r>
  <r>
    <n v="5010"/>
    <x v="0"/>
    <x v="300"/>
    <x v="2"/>
    <d v="2016-07-14T19:05:28"/>
    <s v="NA"/>
    <d v="2016-07-14T00:00:00"/>
    <d v="1899-12-30T19:05:28"/>
    <n v="19"/>
    <x v="1"/>
    <x v="3"/>
    <s v="Failed"/>
    <n v="0"/>
    <n v="1"/>
    <n v="1"/>
    <x v="0"/>
    <s v=""/>
  </r>
  <r>
    <n v="5026"/>
    <x v="0"/>
    <x v="300"/>
    <x v="2"/>
    <d v="2016-07-14T19:05:47"/>
    <s v="NA"/>
    <d v="2016-07-14T00:00:00"/>
    <d v="1899-12-30T19:05:47"/>
    <n v="19"/>
    <x v="1"/>
    <x v="5"/>
    <s v="Failed"/>
    <n v="0"/>
    <n v="1"/>
    <n v="1"/>
    <x v="0"/>
    <s v=""/>
  </r>
  <r>
    <n v="5022"/>
    <x v="0"/>
    <x v="300"/>
    <x v="2"/>
    <d v="2016-07-14T19:06:09"/>
    <s v="NA"/>
    <d v="2016-07-14T00:00:00"/>
    <d v="1899-12-30T19:06:09"/>
    <n v="19"/>
    <x v="1"/>
    <x v="0"/>
    <s v="Failed"/>
    <n v="0"/>
    <n v="1"/>
    <n v="1"/>
    <x v="0"/>
    <s v=""/>
  </r>
  <r>
    <n v="5016"/>
    <x v="0"/>
    <x v="300"/>
    <x v="2"/>
    <d v="2016-07-14T19:06:13"/>
    <s v="NA"/>
    <d v="2016-07-14T00:00:00"/>
    <d v="1899-12-30T19:06:13"/>
    <n v="19"/>
    <x v="1"/>
    <x v="4"/>
    <s v="Failed"/>
    <n v="0"/>
    <n v="1"/>
    <n v="1"/>
    <x v="0"/>
    <s v=""/>
  </r>
  <r>
    <n v="5021"/>
    <x v="0"/>
    <x v="300"/>
    <x v="2"/>
    <d v="2016-07-14T19:06:43"/>
    <s v="NA"/>
    <d v="2016-07-14T00:00:00"/>
    <d v="1899-12-30T19:06:43"/>
    <n v="19"/>
    <x v="1"/>
    <x v="6"/>
    <s v="Failed"/>
    <n v="0"/>
    <n v="1"/>
    <n v="1"/>
    <x v="0"/>
    <s v=""/>
  </r>
  <r>
    <n v="5020"/>
    <x v="0"/>
    <x v="300"/>
    <x v="2"/>
    <d v="2016-07-14T19:08:13"/>
    <s v="NA"/>
    <d v="2016-07-14T00:00:00"/>
    <d v="1899-12-30T19:08:13"/>
    <n v="19"/>
    <x v="1"/>
    <x v="2"/>
    <s v="Failed"/>
    <n v="0"/>
    <n v="1"/>
    <n v="1"/>
    <x v="0"/>
    <s v=""/>
  </r>
  <r>
    <n v="5018"/>
    <x v="0"/>
    <x v="300"/>
    <x v="2"/>
    <d v="2016-07-14T19:09:22"/>
    <s v="NA"/>
    <d v="2016-07-14T00:00:00"/>
    <d v="1899-12-30T19:09:22"/>
    <n v="19"/>
    <x v="1"/>
    <x v="1"/>
    <s v="Failed"/>
    <n v="0"/>
    <n v="1"/>
    <n v="1"/>
    <x v="0"/>
    <s v=""/>
  </r>
  <r>
    <n v="5037"/>
    <x v="0"/>
    <x v="300"/>
    <x v="2"/>
    <d v="2016-07-14T19:10:01"/>
    <s v="NA"/>
    <d v="2016-07-14T00:00:00"/>
    <d v="1899-12-30T19:10:01"/>
    <n v="19"/>
    <x v="1"/>
    <x v="4"/>
    <s v="Failed"/>
    <n v="0"/>
    <n v="1"/>
    <n v="1"/>
    <x v="0"/>
    <s v=""/>
  </r>
  <r>
    <n v="5027"/>
    <x v="0"/>
    <x v="300"/>
    <x v="2"/>
    <d v="2016-07-14T19:10:41"/>
    <s v="NA"/>
    <d v="2016-07-14T00:00:00"/>
    <d v="1899-12-30T19:10:41"/>
    <n v="19"/>
    <x v="1"/>
    <x v="2"/>
    <s v="Failed"/>
    <n v="0"/>
    <n v="1"/>
    <n v="1"/>
    <x v="0"/>
    <s v=""/>
  </r>
  <r>
    <n v="5030"/>
    <x v="0"/>
    <x v="300"/>
    <x v="2"/>
    <d v="2016-07-14T19:11:50"/>
    <s v="NA"/>
    <d v="2016-07-14T00:00:00"/>
    <d v="1899-12-30T19:11:50"/>
    <n v="19"/>
    <x v="1"/>
    <x v="4"/>
    <s v="Failed"/>
    <n v="0"/>
    <n v="1"/>
    <n v="1"/>
    <x v="0"/>
    <s v=""/>
  </r>
  <r>
    <n v="5034"/>
    <x v="0"/>
    <x v="300"/>
    <x v="2"/>
    <d v="2016-07-14T19:12:03"/>
    <s v="NA"/>
    <d v="2016-07-14T00:00:00"/>
    <d v="1899-12-30T19:12:03"/>
    <n v="19"/>
    <x v="1"/>
    <x v="2"/>
    <s v="Failed"/>
    <n v="0"/>
    <n v="1"/>
    <n v="1"/>
    <x v="0"/>
    <s v=""/>
  </r>
  <r>
    <n v="5028"/>
    <x v="0"/>
    <x v="300"/>
    <x v="2"/>
    <d v="2016-07-14T19:13:31"/>
    <s v="NA"/>
    <d v="2016-07-14T00:00:00"/>
    <d v="1899-12-30T19:13:31"/>
    <n v="19"/>
    <x v="1"/>
    <x v="6"/>
    <s v="Failed"/>
    <n v="0"/>
    <n v="1"/>
    <n v="1"/>
    <x v="0"/>
    <s v=""/>
  </r>
  <r>
    <n v="5036"/>
    <x v="0"/>
    <x v="300"/>
    <x v="2"/>
    <d v="2016-07-14T19:17:42"/>
    <s v="NA"/>
    <d v="2016-07-14T00:00:00"/>
    <d v="1899-12-30T19:17:42"/>
    <n v="19"/>
    <x v="1"/>
    <x v="0"/>
    <s v="Failed"/>
    <n v="0"/>
    <n v="1"/>
    <n v="1"/>
    <x v="0"/>
    <s v=""/>
  </r>
  <r>
    <n v="5048"/>
    <x v="0"/>
    <x v="300"/>
    <x v="2"/>
    <d v="2016-07-14T19:18:29"/>
    <s v="NA"/>
    <d v="2016-07-14T00:00:00"/>
    <d v="1899-12-30T19:18:29"/>
    <n v="19"/>
    <x v="1"/>
    <x v="2"/>
    <s v="Failed"/>
    <n v="0"/>
    <n v="1"/>
    <n v="1"/>
    <x v="0"/>
    <s v=""/>
  </r>
  <r>
    <n v="5035"/>
    <x v="0"/>
    <x v="300"/>
    <x v="2"/>
    <d v="2016-07-14T19:18:43"/>
    <s v="NA"/>
    <d v="2016-07-14T00:00:00"/>
    <d v="1899-12-30T19:18:43"/>
    <n v="19"/>
    <x v="1"/>
    <x v="6"/>
    <s v="Failed"/>
    <n v="0"/>
    <n v="1"/>
    <n v="1"/>
    <x v="0"/>
    <s v=""/>
  </r>
  <r>
    <n v="5040"/>
    <x v="0"/>
    <x v="300"/>
    <x v="2"/>
    <d v="2016-07-14T19:20:18"/>
    <s v="NA"/>
    <d v="2016-07-14T00:00:00"/>
    <d v="1899-12-30T19:20:18"/>
    <n v="19"/>
    <x v="1"/>
    <x v="5"/>
    <s v="Failed"/>
    <n v="0"/>
    <n v="1"/>
    <n v="1"/>
    <x v="0"/>
    <s v=""/>
  </r>
  <r>
    <n v="5043"/>
    <x v="0"/>
    <x v="300"/>
    <x v="2"/>
    <d v="2016-07-14T19:20:59"/>
    <s v="NA"/>
    <d v="2016-07-14T00:00:00"/>
    <d v="1899-12-30T19:20:59"/>
    <n v="19"/>
    <x v="1"/>
    <x v="0"/>
    <s v="Failed"/>
    <n v="0"/>
    <n v="1"/>
    <n v="1"/>
    <x v="0"/>
    <s v=""/>
  </r>
  <r>
    <n v="5059"/>
    <x v="0"/>
    <x v="300"/>
    <x v="2"/>
    <d v="2016-07-14T19:21:15"/>
    <s v="NA"/>
    <d v="2016-07-14T00:00:00"/>
    <d v="1899-12-30T19:21:15"/>
    <n v="19"/>
    <x v="1"/>
    <x v="3"/>
    <s v="Failed"/>
    <n v="0"/>
    <n v="1"/>
    <n v="1"/>
    <x v="0"/>
    <s v=""/>
  </r>
  <r>
    <n v="5047"/>
    <x v="0"/>
    <x v="300"/>
    <x v="2"/>
    <d v="2016-07-14T19:22:15"/>
    <s v="NA"/>
    <d v="2016-07-14T00:00:00"/>
    <d v="1899-12-30T19:22:15"/>
    <n v="19"/>
    <x v="1"/>
    <x v="5"/>
    <s v="Failed"/>
    <n v="0"/>
    <n v="1"/>
    <n v="1"/>
    <x v="0"/>
    <s v=""/>
  </r>
  <r>
    <n v="5045"/>
    <x v="0"/>
    <x v="300"/>
    <x v="2"/>
    <d v="2016-07-14T19:22:50"/>
    <s v="NA"/>
    <d v="2016-07-14T00:00:00"/>
    <d v="1899-12-30T19:22:50"/>
    <n v="19"/>
    <x v="1"/>
    <x v="3"/>
    <s v="Failed"/>
    <n v="0"/>
    <n v="1"/>
    <n v="1"/>
    <x v="0"/>
    <s v=""/>
  </r>
  <r>
    <n v="5055"/>
    <x v="0"/>
    <x v="300"/>
    <x v="2"/>
    <d v="2016-07-14T19:24:18"/>
    <s v="NA"/>
    <d v="2016-07-14T00:00:00"/>
    <d v="1899-12-30T19:24:18"/>
    <n v="19"/>
    <x v="1"/>
    <x v="2"/>
    <s v="Failed"/>
    <n v="0"/>
    <n v="1"/>
    <n v="1"/>
    <x v="0"/>
    <s v=""/>
  </r>
  <r>
    <n v="5044"/>
    <x v="0"/>
    <x v="300"/>
    <x v="2"/>
    <d v="2016-07-14T19:24:24"/>
    <s v="NA"/>
    <d v="2016-07-14T00:00:00"/>
    <d v="1899-12-30T19:24:24"/>
    <n v="19"/>
    <x v="1"/>
    <x v="4"/>
    <s v="Failed"/>
    <n v="0"/>
    <n v="1"/>
    <n v="1"/>
    <x v="0"/>
    <s v=""/>
  </r>
  <r>
    <n v="5062"/>
    <x v="0"/>
    <x v="300"/>
    <x v="2"/>
    <d v="2016-07-14T19:24:34"/>
    <s v="NA"/>
    <d v="2016-07-14T00:00:00"/>
    <d v="1899-12-30T19:24:34"/>
    <n v="19"/>
    <x v="1"/>
    <x v="2"/>
    <s v="Failed"/>
    <n v="0"/>
    <n v="1"/>
    <n v="1"/>
    <x v="0"/>
    <s v=""/>
  </r>
  <r>
    <n v="5057"/>
    <x v="0"/>
    <x v="300"/>
    <x v="2"/>
    <d v="2016-07-14T19:24:50"/>
    <s v="NA"/>
    <d v="2016-07-14T00:00:00"/>
    <d v="1899-12-30T19:24:50"/>
    <n v="19"/>
    <x v="1"/>
    <x v="0"/>
    <s v="Failed"/>
    <n v="0"/>
    <n v="1"/>
    <n v="1"/>
    <x v="0"/>
    <s v=""/>
  </r>
  <r>
    <n v="5049"/>
    <x v="0"/>
    <x v="300"/>
    <x v="2"/>
    <d v="2016-07-14T19:25:41"/>
    <s v="NA"/>
    <d v="2016-07-14T00:00:00"/>
    <d v="1899-12-30T19:25:41"/>
    <n v="19"/>
    <x v="1"/>
    <x v="6"/>
    <s v="Failed"/>
    <n v="0"/>
    <n v="1"/>
    <n v="1"/>
    <x v="0"/>
    <s v=""/>
  </r>
  <r>
    <n v="5054"/>
    <x v="0"/>
    <x v="300"/>
    <x v="2"/>
    <d v="2016-07-14T19:26:40"/>
    <s v="NA"/>
    <d v="2016-07-14T00:00:00"/>
    <d v="1899-12-30T19:26:40"/>
    <n v="19"/>
    <x v="1"/>
    <x v="5"/>
    <s v="Failed"/>
    <n v="0"/>
    <n v="1"/>
    <n v="1"/>
    <x v="0"/>
    <s v=""/>
  </r>
  <r>
    <n v="5052"/>
    <x v="0"/>
    <x v="300"/>
    <x v="2"/>
    <d v="2016-07-14T19:26:41"/>
    <s v="NA"/>
    <d v="2016-07-14T00:00:00"/>
    <d v="1899-12-30T19:26:41"/>
    <n v="19"/>
    <x v="1"/>
    <x v="3"/>
    <s v="Failed"/>
    <n v="0"/>
    <n v="1"/>
    <n v="1"/>
    <x v="0"/>
    <s v=""/>
  </r>
  <r>
    <n v="5046"/>
    <x v="0"/>
    <x v="300"/>
    <x v="2"/>
    <d v="2016-07-14T19:27:26"/>
    <s v="NA"/>
    <d v="2016-07-14T00:00:00"/>
    <d v="1899-12-30T19:27:26"/>
    <n v="19"/>
    <x v="1"/>
    <x v="1"/>
    <s v="Failed"/>
    <n v="0"/>
    <n v="1"/>
    <n v="1"/>
    <x v="0"/>
    <s v=""/>
  </r>
  <r>
    <n v="5058"/>
    <x v="0"/>
    <x v="300"/>
    <x v="2"/>
    <d v="2016-07-14T19:27:35"/>
    <s v="NA"/>
    <d v="2016-07-14T00:00:00"/>
    <d v="1899-12-30T19:27:35"/>
    <n v="19"/>
    <x v="1"/>
    <x v="4"/>
    <s v="Failed"/>
    <n v="0"/>
    <n v="1"/>
    <n v="1"/>
    <x v="0"/>
    <s v=""/>
  </r>
  <r>
    <n v="5053"/>
    <x v="0"/>
    <x v="300"/>
    <x v="2"/>
    <d v="2016-07-14T19:28:12"/>
    <s v="NA"/>
    <d v="2016-07-14T00:00:00"/>
    <d v="1899-12-30T19:28:12"/>
    <n v="19"/>
    <x v="1"/>
    <x v="1"/>
    <s v="Failed"/>
    <n v="0"/>
    <n v="1"/>
    <n v="1"/>
    <x v="0"/>
    <s v=""/>
  </r>
  <r>
    <n v="5063"/>
    <x v="0"/>
    <x v="300"/>
    <x v="2"/>
    <d v="2016-07-14T19:29:37"/>
    <s v="NA"/>
    <d v="2016-07-14T00:00:00"/>
    <d v="1899-12-30T19:29:37"/>
    <n v="19"/>
    <x v="1"/>
    <x v="6"/>
    <s v="Failed"/>
    <n v="0"/>
    <n v="1"/>
    <n v="1"/>
    <x v="0"/>
    <s v=""/>
  </r>
  <r>
    <n v="5068"/>
    <x v="0"/>
    <x v="300"/>
    <x v="2"/>
    <d v="2016-07-14T19:30:46"/>
    <s v="NA"/>
    <d v="2016-07-14T00:00:00"/>
    <d v="1899-12-30T19:30:46"/>
    <n v="19"/>
    <x v="1"/>
    <x v="5"/>
    <s v="Failed"/>
    <n v="0"/>
    <n v="1"/>
    <n v="1"/>
    <x v="0"/>
    <s v=""/>
  </r>
  <r>
    <n v="5065"/>
    <x v="0"/>
    <x v="300"/>
    <x v="2"/>
    <d v="2016-07-14T19:31:43"/>
    <s v="NA"/>
    <d v="2016-07-14T00:00:00"/>
    <d v="1899-12-30T19:31:43"/>
    <n v="19"/>
    <x v="1"/>
    <x v="4"/>
    <s v="Failed"/>
    <n v="0"/>
    <n v="1"/>
    <n v="1"/>
    <x v="0"/>
    <s v=""/>
  </r>
  <r>
    <n v="5069"/>
    <x v="0"/>
    <x v="300"/>
    <x v="2"/>
    <d v="2016-07-14T19:33:02"/>
    <s v="NA"/>
    <d v="2016-07-14T00:00:00"/>
    <d v="1899-12-30T19:33:02"/>
    <n v="19"/>
    <x v="1"/>
    <x v="2"/>
    <s v="Failed"/>
    <n v="0"/>
    <n v="1"/>
    <n v="1"/>
    <x v="0"/>
    <s v=""/>
  </r>
  <r>
    <n v="5067"/>
    <x v="0"/>
    <x v="300"/>
    <x v="2"/>
    <d v="2016-07-14T19:34:56"/>
    <s v="NA"/>
    <d v="2016-07-14T00:00:00"/>
    <d v="1899-12-30T19:34:56"/>
    <n v="19"/>
    <x v="1"/>
    <x v="1"/>
    <s v="Failed"/>
    <n v="0"/>
    <n v="1"/>
    <n v="1"/>
    <x v="0"/>
    <s v=""/>
  </r>
  <r>
    <n v="5074"/>
    <x v="0"/>
    <x v="300"/>
    <x v="2"/>
    <d v="2016-07-14T19:36:02"/>
    <s v="NA"/>
    <d v="2016-07-14T00:00:00"/>
    <d v="1899-12-30T19:36:02"/>
    <n v="19"/>
    <x v="1"/>
    <x v="1"/>
    <s v="Failed"/>
    <n v="0"/>
    <n v="1"/>
    <n v="1"/>
    <x v="0"/>
    <s v=""/>
  </r>
  <r>
    <n v="5073"/>
    <x v="0"/>
    <x v="300"/>
    <x v="2"/>
    <d v="2016-07-14T19:36:34"/>
    <s v="NA"/>
    <d v="2016-07-14T00:00:00"/>
    <d v="1899-12-30T19:36:34"/>
    <n v="19"/>
    <x v="1"/>
    <x v="3"/>
    <s v="Failed"/>
    <n v="0"/>
    <n v="1"/>
    <n v="1"/>
    <x v="0"/>
    <s v=""/>
  </r>
  <r>
    <n v="5072"/>
    <x v="0"/>
    <x v="300"/>
    <x v="2"/>
    <d v="2016-07-14T19:38:32"/>
    <s v="NA"/>
    <d v="2016-07-14T00:00:00"/>
    <d v="1899-12-30T19:38:32"/>
    <n v="19"/>
    <x v="1"/>
    <x v="4"/>
    <s v="Failed"/>
    <n v="0"/>
    <n v="1"/>
    <n v="1"/>
    <x v="0"/>
    <s v=""/>
  </r>
  <r>
    <n v="5078"/>
    <x v="0"/>
    <x v="300"/>
    <x v="2"/>
    <d v="2016-07-14T19:39:27"/>
    <s v="NA"/>
    <d v="2016-07-14T00:00:00"/>
    <d v="1899-12-30T19:39:27"/>
    <n v="19"/>
    <x v="1"/>
    <x v="0"/>
    <s v="Failed"/>
    <n v="0"/>
    <n v="1"/>
    <n v="1"/>
    <x v="0"/>
    <s v=""/>
  </r>
  <r>
    <n v="5083"/>
    <x v="0"/>
    <x v="300"/>
    <x v="2"/>
    <d v="2016-07-14T19:41:27"/>
    <s v="NA"/>
    <d v="2016-07-14T00:00:00"/>
    <d v="1899-12-30T19:41:27"/>
    <n v="19"/>
    <x v="1"/>
    <x v="2"/>
    <s v="Failed"/>
    <n v="0"/>
    <n v="1"/>
    <n v="1"/>
    <x v="0"/>
    <s v=""/>
  </r>
  <r>
    <n v="5080"/>
    <x v="0"/>
    <x v="300"/>
    <x v="2"/>
    <d v="2016-07-14T19:44:00"/>
    <s v="NA"/>
    <d v="2016-07-14T00:00:00"/>
    <d v="1899-12-30T19:44:00"/>
    <n v="19"/>
    <x v="1"/>
    <x v="3"/>
    <s v="Failed"/>
    <n v="0"/>
    <n v="1"/>
    <n v="1"/>
    <x v="0"/>
    <s v=""/>
  </r>
  <r>
    <n v="5085"/>
    <x v="0"/>
    <x v="300"/>
    <x v="2"/>
    <d v="2016-07-14T19:44:45"/>
    <s v="NA"/>
    <d v="2016-07-14T00:00:00"/>
    <d v="1899-12-30T19:44:45"/>
    <n v="19"/>
    <x v="1"/>
    <x v="0"/>
    <s v="Failed"/>
    <n v="0"/>
    <n v="1"/>
    <n v="1"/>
    <x v="0"/>
    <s v=""/>
  </r>
  <r>
    <n v="5077"/>
    <x v="0"/>
    <x v="300"/>
    <x v="2"/>
    <d v="2016-07-14T19:45:37"/>
    <s v="NA"/>
    <d v="2016-07-14T00:00:00"/>
    <d v="1899-12-30T19:45:37"/>
    <n v="19"/>
    <x v="1"/>
    <x v="6"/>
    <s v="Failed"/>
    <n v="0"/>
    <n v="1"/>
    <n v="1"/>
    <x v="0"/>
    <s v=""/>
  </r>
  <r>
    <n v="5084"/>
    <x v="0"/>
    <x v="300"/>
    <x v="2"/>
    <d v="2016-07-14T19:46:14"/>
    <s v="NA"/>
    <d v="2016-07-14T00:00:00"/>
    <d v="1899-12-30T19:46:14"/>
    <n v="19"/>
    <x v="1"/>
    <x v="6"/>
    <s v="Failed"/>
    <n v="0"/>
    <n v="1"/>
    <n v="1"/>
    <x v="0"/>
    <s v=""/>
  </r>
  <r>
    <n v="5090"/>
    <x v="0"/>
    <x v="300"/>
    <x v="2"/>
    <d v="2016-07-14T19:47:18"/>
    <s v="NA"/>
    <d v="2016-07-14T00:00:00"/>
    <d v="1899-12-30T19:47:18"/>
    <n v="19"/>
    <x v="1"/>
    <x v="2"/>
    <s v="Failed"/>
    <n v="0"/>
    <n v="1"/>
    <n v="1"/>
    <x v="0"/>
    <s v=""/>
  </r>
  <r>
    <n v="5092"/>
    <x v="0"/>
    <x v="300"/>
    <x v="2"/>
    <d v="2016-07-14T19:47:30"/>
    <s v="NA"/>
    <d v="2016-07-14T00:00:00"/>
    <d v="1899-12-30T19:47:30"/>
    <n v="19"/>
    <x v="1"/>
    <x v="0"/>
    <s v="Failed"/>
    <n v="0"/>
    <n v="1"/>
    <n v="1"/>
    <x v="0"/>
    <s v=""/>
  </r>
  <r>
    <n v="5082"/>
    <x v="0"/>
    <x v="300"/>
    <x v="2"/>
    <d v="2016-07-14T19:49:25"/>
    <s v="NA"/>
    <d v="2016-07-14T00:00:00"/>
    <d v="1899-12-30T19:49:25"/>
    <n v="19"/>
    <x v="1"/>
    <x v="5"/>
    <s v="Failed"/>
    <n v="0"/>
    <n v="1"/>
    <n v="1"/>
    <x v="0"/>
    <s v=""/>
  </r>
  <r>
    <n v="5091"/>
    <x v="0"/>
    <x v="300"/>
    <x v="2"/>
    <d v="2016-07-14T19:49:28"/>
    <s v="NA"/>
    <d v="2016-07-14T00:00:00"/>
    <d v="1899-12-30T19:49:28"/>
    <n v="19"/>
    <x v="1"/>
    <x v="6"/>
    <s v="Failed"/>
    <n v="0"/>
    <n v="1"/>
    <n v="1"/>
    <x v="0"/>
    <s v=""/>
  </r>
  <r>
    <n v="5087"/>
    <x v="0"/>
    <x v="300"/>
    <x v="2"/>
    <d v="2016-07-14T19:50:05"/>
    <s v="NA"/>
    <d v="2016-07-14T00:00:00"/>
    <d v="1899-12-30T19:50:05"/>
    <n v="19"/>
    <x v="1"/>
    <x v="3"/>
    <s v="Failed"/>
    <n v="0"/>
    <n v="1"/>
    <n v="1"/>
    <x v="0"/>
    <s v=""/>
  </r>
  <r>
    <n v="5093"/>
    <x v="0"/>
    <x v="300"/>
    <x v="2"/>
    <d v="2016-07-14T19:52:10"/>
    <s v="NA"/>
    <d v="2016-07-14T00:00:00"/>
    <d v="1899-12-30T19:52:10"/>
    <n v="19"/>
    <x v="1"/>
    <x v="4"/>
    <s v="Failed"/>
    <n v="0"/>
    <n v="1"/>
    <n v="1"/>
    <x v="0"/>
    <s v=""/>
  </r>
  <r>
    <n v="5081"/>
    <x v="0"/>
    <x v="300"/>
    <x v="2"/>
    <d v="2016-07-14T19:52:43"/>
    <s v="NA"/>
    <d v="2016-07-14T00:00:00"/>
    <d v="1899-12-30T19:52:43"/>
    <n v="19"/>
    <x v="1"/>
    <x v="1"/>
    <s v="Failed"/>
    <n v="0"/>
    <n v="1"/>
    <n v="1"/>
    <x v="0"/>
    <s v=""/>
  </r>
  <r>
    <n v="5102"/>
    <x v="0"/>
    <x v="300"/>
    <x v="2"/>
    <d v="2016-07-14T19:53:40"/>
    <s v="NA"/>
    <d v="2016-07-14T00:00:00"/>
    <d v="1899-12-30T19:53:40"/>
    <n v="19"/>
    <x v="1"/>
    <x v="1"/>
    <s v="Failed"/>
    <n v="0"/>
    <n v="1"/>
    <n v="1"/>
    <x v="0"/>
    <s v=""/>
  </r>
  <r>
    <n v="5114"/>
    <x v="0"/>
    <x v="300"/>
    <x v="2"/>
    <d v="2016-07-14T19:54:10"/>
    <s v="NA"/>
    <d v="2016-07-14T00:00:00"/>
    <d v="1899-12-30T19:54:10"/>
    <n v="19"/>
    <x v="1"/>
    <x v="4"/>
    <s v="Failed"/>
    <n v="0"/>
    <n v="1"/>
    <n v="1"/>
    <x v="0"/>
    <s v=""/>
  </r>
  <r>
    <n v="5094"/>
    <x v="0"/>
    <x v="300"/>
    <x v="2"/>
    <d v="2016-07-14T19:54:29"/>
    <s v="NA"/>
    <d v="2016-07-14T00:00:00"/>
    <d v="1899-12-30T19:54:29"/>
    <n v="19"/>
    <x v="1"/>
    <x v="3"/>
    <s v="Failed"/>
    <n v="0"/>
    <n v="1"/>
    <n v="1"/>
    <x v="0"/>
    <s v=""/>
  </r>
  <r>
    <n v="5103"/>
    <x v="0"/>
    <x v="300"/>
    <x v="2"/>
    <d v="2016-07-14T19:56:17"/>
    <s v="NA"/>
    <d v="2016-07-14T00:00:00"/>
    <d v="1899-12-30T19:56:17"/>
    <n v="19"/>
    <x v="1"/>
    <x v="5"/>
    <s v="Failed"/>
    <n v="0"/>
    <n v="1"/>
    <n v="1"/>
    <x v="0"/>
    <s v=""/>
  </r>
  <r>
    <n v="5101"/>
    <x v="1"/>
    <x v="300"/>
    <x v="2"/>
    <d v="2016-07-14T19:56:21"/>
    <s v="NA"/>
    <d v="2016-07-14T00:00:00"/>
    <d v="1899-12-30T19:56:21"/>
    <n v="19"/>
    <x v="1"/>
    <x v="3"/>
    <s v="Failed"/>
    <n v="0"/>
    <n v="1"/>
    <n v="1"/>
    <x v="1"/>
    <s v=""/>
  </r>
  <r>
    <n v="5107"/>
    <x v="1"/>
    <x v="300"/>
    <x v="2"/>
    <d v="2016-07-14T19:57:06"/>
    <s v="NA"/>
    <d v="2016-07-14T00:00:00"/>
    <d v="1899-12-30T19:57:06"/>
    <n v="19"/>
    <x v="1"/>
    <x v="4"/>
    <s v="Failed"/>
    <n v="0"/>
    <n v="1"/>
    <n v="1"/>
    <x v="1"/>
    <s v=""/>
  </r>
  <r>
    <n v="5119"/>
    <x v="0"/>
    <x v="300"/>
    <x v="2"/>
    <d v="2016-07-14T19:57:52"/>
    <s v="NA"/>
    <d v="2016-07-14T00:00:00"/>
    <d v="1899-12-30T19:57:52"/>
    <n v="19"/>
    <x v="1"/>
    <x v="6"/>
    <s v="Failed"/>
    <n v="0"/>
    <n v="1"/>
    <n v="1"/>
    <x v="0"/>
    <s v=""/>
  </r>
  <r>
    <n v="5104"/>
    <x v="0"/>
    <x v="300"/>
    <x v="2"/>
    <d v="2016-07-14T19:58:32"/>
    <s v="NA"/>
    <d v="2016-07-14T00:00:00"/>
    <d v="1899-12-30T19:58:32"/>
    <n v="19"/>
    <x v="1"/>
    <x v="2"/>
    <s v="Failed"/>
    <n v="0"/>
    <n v="1"/>
    <n v="1"/>
    <x v="0"/>
    <s v=""/>
  </r>
  <r>
    <n v="5109"/>
    <x v="0"/>
    <x v="300"/>
    <x v="2"/>
    <d v="2016-07-14T19:59:18"/>
    <s v="NA"/>
    <d v="2016-07-14T00:00:00"/>
    <d v="1899-12-30T19:59:18"/>
    <n v="19"/>
    <x v="1"/>
    <x v="1"/>
    <s v="Failed"/>
    <n v="0"/>
    <n v="1"/>
    <n v="1"/>
    <x v="0"/>
    <s v=""/>
  </r>
  <r>
    <n v="5112"/>
    <x v="0"/>
    <x v="300"/>
    <x v="2"/>
    <d v="2016-07-14T19:59:48"/>
    <s v="NA"/>
    <d v="2016-07-14T00:00:00"/>
    <d v="1899-12-30T19:59:48"/>
    <n v="19"/>
    <x v="1"/>
    <x v="6"/>
    <s v="Failed"/>
    <n v="0"/>
    <n v="1"/>
    <n v="1"/>
    <x v="0"/>
    <s v=""/>
  </r>
  <r>
    <n v="5117"/>
    <x v="0"/>
    <x v="300"/>
    <x v="2"/>
    <d v="2016-07-14T19:59:48"/>
    <s v="NA"/>
    <d v="2016-07-14T00:00:00"/>
    <d v="1899-12-30T19:59:48"/>
    <n v="19"/>
    <x v="1"/>
    <x v="5"/>
    <s v="Failed"/>
    <n v="0"/>
    <n v="1"/>
    <n v="1"/>
    <x v="0"/>
    <s v=""/>
  </r>
  <r>
    <n v="5099"/>
    <x v="0"/>
    <x v="300"/>
    <x v="2"/>
    <d v="2016-07-14T19:59:58"/>
    <s v="NA"/>
    <d v="2016-07-14T00:00:00"/>
    <d v="1899-12-30T19:59:58"/>
    <n v="19"/>
    <x v="1"/>
    <x v="0"/>
    <s v="Failed"/>
    <n v="0"/>
    <n v="1"/>
    <n v="1"/>
    <x v="0"/>
    <s v=""/>
  </r>
  <r>
    <n v="5118"/>
    <x v="1"/>
    <x v="300"/>
    <x v="2"/>
    <d v="2016-07-14T20:00:48"/>
    <s v="NA"/>
    <d v="2016-07-14T00:00:00"/>
    <d v="1899-12-30T20:00:48"/>
    <n v="20"/>
    <x v="1"/>
    <x v="2"/>
    <s v="Failed"/>
    <n v="0"/>
    <n v="1"/>
    <n v="1"/>
    <x v="1"/>
    <s v=""/>
  </r>
  <r>
    <n v="5106"/>
    <x v="0"/>
    <x v="300"/>
    <x v="2"/>
    <d v="2016-07-14T20:00:55"/>
    <s v="NA"/>
    <d v="2016-07-14T00:00:00"/>
    <d v="1899-12-30T20:00:55"/>
    <n v="20"/>
    <x v="1"/>
    <x v="0"/>
    <s v="Failed"/>
    <n v="0"/>
    <n v="1"/>
    <n v="1"/>
    <x v="0"/>
    <s v=""/>
  </r>
  <r>
    <n v="5110"/>
    <x v="0"/>
    <x v="300"/>
    <x v="2"/>
    <d v="2016-07-14T20:02:23"/>
    <s v="NA"/>
    <d v="2016-07-14T00:00:00"/>
    <d v="1899-12-30T20:02:23"/>
    <n v="20"/>
    <x v="1"/>
    <x v="5"/>
    <s v="Failed"/>
    <n v="0"/>
    <n v="1"/>
    <n v="1"/>
    <x v="0"/>
    <s v=""/>
  </r>
  <r>
    <n v="5111"/>
    <x v="0"/>
    <x v="300"/>
    <x v="2"/>
    <d v="2016-07-14T20:03:50"/>
    <s v="NA"/>
    <d v="2016-07-14T00:00:00"/>
    <d v="1899-12-30T20:03:50"/>
    <n v="20"/>
    <x v="1"/>
    <x v="2"/>
    <s v="Failed"/>
    <n v="0"/>
    <n v="1"/>
    <n v="1"/>
    <x v="0"/>
    <s v=""/>
  </r>
  <r>
    <n v="5120"/>
    <x v="0"/>
    <x v="300"/>
    <x v="2"/>
    <d v="2016-07-14T20:04:55"/>
    <s v="NA"/>
    <d v="2016-07-14T00:00:00"/>
    <d v="1899-12-30T20:04:55"/>
    <n v="20"/>
    <x v="1"/>
    <x v="0"/>
    <s v="Failed"/>
    <n v="0"/>
    <n v="1"/>
    <n v="1"/>
    <x v="0"/>
    <s v=""/>
  </r>
  <r>
    <n v="5121"/>
    <x v="0"/>
    <x v="300"/>
    <x v="2"/>
    <d v="2016-07-14T20:06:35"/>
    <s v="NA"/>
    <d v="2016-07-14T00:00:00"/>
    <d v="1899-12-30T20:06:35"/>
    <n v="20"/>
    <x v="1"/>
    <x v="4"/>
    <s v="Failed"/>
    <n v="0"/>
    <n v="1"/>
    <n v="1"/>
    <x v="0"/>
    <s v=""/>
  </r>
  <r>
    <n v="5123"/>
    <x v="0"/>
    <x v="300"/>
    <x v="2"/>
    <d v="2016-07-14T20:06:40"/>
    <s v="NA"/>
    <d v="2016-07-14T00:00:00"/>
    <d v="1899-12-30T20:06:40"/>
    <n v="20"/>
    <x v="1"/>
    <x v="1"/>
    <s v="Failed"/>
    <n v="0"/>
    <n v="1"/>
    <n v="1"/>
    <x v="0"/>
    <s v=""/>
  </r>
  <r>
    <n v="5124"/>
    <x v="0"/>
    <x v="300"/>
    <x v="2"/>
    <d v="2016-07-14T20:07:58"/>
    <s v="NA"/>
    <d v="2016-07-14T00:00:00"/>
    <d v="1899-12-30T20:07:58"/>
    <n v="20"/>
    <x v="1"/>
    <x v="5"/>
    <s v="Failed"/>
    <n v="0"/>
    <n v="1"/>
    <n v="1"/>
    <x v="0"/>
    <s v=""/>
  </r>
  <r>
    <n v="5127"/>
    <x v="0"/>
    <x v="300"/>
    <x v="2"/>
    <d v="2016-07-14T20:08:34"/>
    <s v="NA"/>
    <d v="2016-07-14T00:00:00"/>
    <d v="1899-12-30T20:08:34"/>
    <n v="20"/>
    <x v="1"/>
    <x v="0"/>
    <s v="Failed"/>
    <n v="0"/>
    <n v="1"/>
    <n v="1"/>
    <x v="0"/>
    <s v=""/>
  </r>
  <r>
    <n v="5126"/>
    <x v="0"/>
    <x v="300"/>
    <x v="2"/>
    <d v="2016-07-14T20:09:06"/>
    <s v="NA"/>
    <d v="2016-07-14T00:00:00"/>
    <d v="1899-12-30T20:09:06"/>
    <n v="20"/>
    <x v="1"/>
    <x v="6"/>
    <s v="Failed"/>
    <n v="0"/>
    <n v="1"/>
    <n v="1"/>
    <x v="0"/>
    <s v=""/>
  </r>
  <r>
    <n v="5125"/>
    <x v="0"/>
    <x v="300"/>
    <x v="2"/>
    <d v="2016-07-14T20:09:13"/>
    <s v="NA"/>
    <d v="2016-07-14T00:00:00"/>
    <d v="1899-12-30T20:09:13"/>
    <n v="20"/>
    <x v="1"/>
    <x v="2"/>
    <s v="Failed"/>
    <n v="0"/>
    <n v="1"/>
    <n v="1"/>
    <x v="0"/>
    <s v=""/>
  </r>
  <r>
    <n v="5113"/>
    <x v="1"/>
    <x v="300"/>
    <x v="2"/>
    <d v="2016-07-14T20:09:49"/>
    <s v="NA"/>
    <d v="2016-07-14T00:00:00"/>
    <d v="1899-12-30T20:09:49"/>
    <n v="20"/>
    <x v="1"/>
    <x v="0"/>
    <s v="Failed"/>
    <n v="0"/>
    <n v="1"/>
    <n v="1"/>
    <x v="1"/>
    <s v=""/>
  </r>
  <r>
    <n v="5130"/>
    <x v="0"/>
    <x v="300"/>
    <x v="2"/>
    <d v="2016-07-14T20:10:11"/>
    <s v="NA"/>
    <d v="2016-07-14T00:00:00"/>
    <d v="1899-12-30T20:10:11"/>
    <n v="20"/>
    <x v="1"/>
    <x v="1"/>
    <s v="Failed"/>
    <n v="0"/>
    <n v="1"/>
    <n v="1"/>
    <x v="0"/>
    <s v=""/>
  </r>
  <r>
    <n v="5129"/>
    <x v="0"/>
    <x v="300"/>
    <x v="2"/>
    <d v="2016-07-14T20:10:31"/>
    <s v="NA"/>
    <d v="2016-07-14T00:00:00"/>
    <d v="1899-12-30T20:10:31"/>
    <n v="20"/>
    <x v="1"/>
    <x v="3"/>
    <s v="Failed"/>
    <n v="0"/>
    <n v="1"/>
    <n v="1"/>
    <x v="0"/>
    <s v=""/>
  </r>
  <r>
    <n v="5138"/>
    <x v="0"/>
    <x v="300"/>
    <x v="2"/>
    <d v="2016-07-14T20:12:41"/>
    <s v="NA"/>
    <d v="2016-07-14T00:00:00"/>
    <d v="1899-12-30T20:12:41"/>
    <n v="20"/>
    <x v="1"/>
    <x v="5"/>
    <s v="Failed"/>
    <n v="0"/>
    <n v="1"/>
    <n v="1"/>
    <x v="0"/>
    <s v=""/>
  </r>
  <r>
    <n v="5128"/>
    <x v="0"/>
    <x v="300"/>
    <x v="2"/>
    <d v="2016-07-14T20:12:46"/>
    <s v="NA"/>
    <d v="2016-07-14T00:00:00"/>
    <d v="1899-12-30T20:12:46"/>
    <n v="20"/>
    <x v="1"/>
    <x v="4"/>
    <s v="Failed"/>
    <n v="0"/>
    <n v="1"/>
    <n v="1"/>
    <x v="0"/>
    <s v=""/>
  </r>
  <r>
    <n v="5131"/>
    <x v="1"/>
    <x v="300"/>
    <x v="2"/>
    <d v="2016-07-14T20:13:12"/>
    <s v="NA"/>
    <d v="2016-07-14T00:00:00"/>
    <d v="1899-12-30T20:13:12"/>
    <n v="20"/>
    <x v="1"/>
    <x v="5"/>
    <s v="Failed"/>
    <n v="0"/>
    <n v="1"/>
    <n v="1"/>
    <x v="1"/>
    <s v=""/>
  </r>
  <r>
    <n v="5134"/>
    <x v="0"/>
    <x v="300"/>
    <x v="2"/>
    <d v="2016-07-14T20:13:32"/>
    <s v="NA"/>
    <d v="2016-07-14T00:00:00"/>
    <d v="1899-12-30T20:13:32"/>
    <n v="20"/>
    <x v="1"/>
    <x v="0"/>
    <s v="Failed"/>
    <n v="0"/>
    <n v="1"/>
    <n v="1"/>
    <x v="0"/>
    <s v=""/>
  </r>
  <r>
    <n v="5137"/>
    <x v="0"/>
    <x v="300"/>
    <x v="2"/>
    <d v="2016-07-14T20:13:35"/>
    <s v="NA"/>
    <d v="2016-07-14T00:00:00"/>
    <d v="1899-12-30T20:13:35"/>
    <n v="20"/>
    <x v="1"/>
    <x v="1"/>
    <s v="Failed"/>
    <n v="0"/>
    <n v="1"/>
    <n v="1"/>
    <x v="0"/>
    <s v=""/>
  </r>
  <r>
    <n v="5143"/>
    <x v="0"/>
    <x v="300"/>
    <x v="2"/>
    <d v="2016-07-14T20:14:35"/>
    <s v="NA"/>
    <d v="2016-07-14T00:00:00"/>
    <d v="1899-12-30T20:14:35"/>
    <n v="20"/>
    <x v="1"/>
    <x v="3"/>
    <s v="Failed"/>
    <n v="0"/>
    <n v="1"/>
    <n v="1"/>
    <x v="0"/>
    <s v=""/>
  </r>
  <r>
    <n v="5140"/>
    <x v="0"/>
    <x v="300"/>
    <x v="2"/>
    <d v="2016-07-14T20:14:50"/>
    <s v="NA"/>
    <d v="2016-07-14T00:00:00"/>
    <d v="1899-12-30T20:14:50"/>
    <n v="20"/>
    <x v="1"/>
    <x v="6"/>
    <s v="Failed"/>
    <n v="0"/>
    <n v="1"/>
    <n v="1"/>
    <x v="0"/>
    <s v=""/>
  </r>
  <r>
    <n v="5139"/>
    <x v="0"/>
    <x v="300"/>
    <x v="2"/>
    <d v="2016-07-14T20:15:50"/>
    <s v="NA"/>
    <d v="2016-07-14T00:00:00"/>
    <d v="1899-12-30T20:15:50"/>
    <n v="20"/>
    <x v="1"/>
    <x v="2"/>
    <s v="Failed"/>
    <n v="0"/>
    <n v="1"/>
    <n v="1"/>
    <x v="0"/>
    <s v=""/>
  </r>
  <r>
    <n v="5135"/>
    <x v="0"/>
    <x v="300"/>
    <x v="2"/>
    <d v="2016-07-14T20:16:25"/>
    <s v="NA"/>
    <d v="2016-07-14T00:00:00"/>
    <d v="1899-12-30T20:16:25"/>
    <n v="20"/>
    <x v="1"/>
    <x v="4"/>
    <s v="Failed"/>
    <n v="0"/>
    <n v="1"/>
    <n v="1"/>
    <x v="0"/>
    <s v=""/>
  </r>
  <r>
    <n v="5146"/>
    <x v="0"/>
    <x v="300"/>
    <x v="2"/>
    <d v="2016-07-14T20:16:45"/>
    <s v="NA"/>
    <d v="2016-07-14T00:00:00"/>
    <d v="1899-12-30T20:16:45"/>
    <n v="20"/>
    <x v="1"/>
    <x v="2"/>
    <s v="Failed"/>
    <n v="0"/>
    <n v="1"/>
    <n v="1"/>
    <x v="0"/>
    <s v=""/>
  </r>
  <r>
    <n v="5148"/>
    <x v="0"/>
    <x v="300"/>
    <x v="2"/>
    <d v="2016-07-14T20:18:17"/>
    <s v="NA"/>
    <d v="2016-07-14T00:00:00"/>
    <d v="1899-12-30T20:18:17"/>
    <n v="20"/>
    <x v="1"/>
    <x v="0"/>
    <s v="Failed"/>
    <n v="0"/>
    <n v="1"/>
    <n v="1"/>
    <x v="0"/>
    <s v=""/>
  </r>
  <r>
    <n v="5151"/>
    <x v="0"/>
    <x v="300"/>
    <x v="2"/>
    <d v="2016-07-14T20:19:48"/>
    <s v="NA"/>
    <d v="2016-07-14T00:00:00"/>
    <d v="1899-12-30T20:19:48"/>
    <n v="20"/>
    <x v="1"/>
    <x v="1"/>
    <s v="Failed"/>
    <n v="0"/>
    <n v="1"/>
    <n v="1"/>
    <x v="0"/>
    <s v=""/>
  </r>
  <r>
    <n v="5136"/>
    <x v="0"/>
    <x v="300"/>
    <x v="2"/>
    <d v="2016-07-14T20:20:39"/>
    <s v="NA"/>
    <d v="2016-07-14T00:00:00"/>
    <d v="1899-12-30T20:20:39"/>
    <n v="20"/>
    <x v="1"/>
    <x v="3"/>
    <s v="Failed"/>
    <n v="0"/>
    <n v="1"/>
    <n v="1"/>
    <x v="0"/>
    <s v=""/>
  </r>
  <r>
    <n v="5147"/>
    <x v="0"/>
    <x v="300"/>
    <x v="2"/>
    <d v="2016-07-14T20:21:30"/>
    <s v="NA"/>
    <d v="2016-07-14T00:00:00"/>
    <d v="1899-12-30T20:21:30"/>
    <n v="20"/>
    <x v="1"/>
    <x v="6"/>
    <s v="Failed"/>
    <n v="0"/>
    <n v="1"/>
    <n v="1"/>
    <x v="0"/>
    <s v=""/>
  </r>
  <r>
    <n v="5159"/>
    <x v="0"/>
    <x v="300"/>
    <x v="2"/>
    <d v="2016-07-14T20:22:44"/>
    <s v="NA"/>
    <d v="2016-07-14T00:00:00"/>
    <d v="1899-12-30T20:22:44"/>
    <n v="20"/>
    <x v="1"/>
    <x v="5"/>
    <s v="Failed"/>
    <n v="0"/>
    <n v="1"/>
    <n v="1"/>
    <x v="0"/>
    <s v=""/>
  </r>
  <r>
    <n v="5152"/>
    <x v="0"/>
    <x v="300"/>
    <x v="2"/>
    <d v="2016-07-14T20:23:19"/>
    <s v="NA"/>
    <d v="2016-07-14T00:00:00"/>
    <d v="1899-12-30T20:23:19"/>
    <n v="20"/>
    <x v="1"/>
    <x v="5"/>
    <s v="Failed"/>
    <n v="0"/>
    <n v="1"/>
    <n v="1"/>
    <x v="0"/>
    <s v=""/>
  </r>
  <r>
    <n v="5162"/>
    <x v="0"/>
    <x v="300"/>
    <x v="2"/>
    <d v="2016-07-14T20:24:20"/>
    <s v="NA"/>
    <d v="2016-07-14T00:00:00"/>
    <d v="1899-12-30T20:24:20"/>
    <n v="20"/>
    <x v="1"/>
    <x v="0"/>
    <s v="Failed"/>
    <n v="0"/>
    <n v="1"/>
    <n v="1"/>
    <x v="0"/>
    <s v=""/>
  </r>
  <r>
    <n v="5161"/>
    <x v="0"/>
    <x v="300"/>
    <x v="2"/>
    <d v="2016-07-14T20:24:33"/>
    <s v="NA"/>
    <d v="2016-07-14T00:00:00"/>
    <d v="1899-12-30T20:24:33"/>
    <n v="20"/>
    <x v="1"/>
    <x v="6"/>
    <s v="Failed"/>
    <n v="0"/>
    <n v="1"/>
    <n v="1"/>
    <x v="0"/>
    <s v=""/>
  </r>
  <r>
    <n v="5150"/>
    <x v="0"/>
    <x v="300"/>
    <x v="2"/>
    <d v="2016-07-14T20:26:03"/>
    <s v="NA"/>
    <d v="2016-07-14T00:00:00"/>
    <d v="1899-12-30T20:26:03"/>
    <n v="20"/>
    <x v="1"/>
    <x v="3"/>
    <s v="Failed"/>
    <n v="0"/>
    <n v="1"/>
    <n v="1"/>
    <x v="0"/>
    <s v=""/>
  </r>
  <r>
    <n v="5156"/>
    <x v="0"/>
    <x v="300"/>
    <x v="2"/>
    <d v="2016-07-14T20:26:14"/>
    <s v="NA"/>
    <d v="2016-07-14T00:00:00"/>
    <d v="1899-12-30T20:26:14"/>
    <n v="20"/>
    <x v="1"/>
    <x v="4"/>
    <s v="Failed"/>
    <n v="0"/>
    <n v="1"/>
    <n v="1"/>
    <x v="0"/>
    <s v=""/>
  </r>
  <r>
    <n v="5155"/>
    <x v="0"/>
    <x v="300"/>
    <x v="2"/>
    <d v="2016-07-14T20:26:22"/>
    <s v="NA"/>
    <d v="2016-07-14T00:00:00"/>
    <d v="1899-12-30T20:26:22"/>
    <n v="20"/>
    <x v="1"/>
    <x v="0"/>
    <s v="Failed"/>
    <n v="0"/>
    <n v="1"/>
    <n v="1"/>
    <x v="0"/>
    <s v=""/>
  </r>
  <r>
    <n v="5158"/>
    <x v="0"/>
    <x v="300"/>
    <x v="2"/>
    <d v="2016-07-14T20:27:10"/>
    <s v="NA"/>
    <d v="2016-07-14T00:00:00"/>
    <d v="1899-12-30T20:27:10"/>
    <n v="20"/>
    <x v="1"/>
    <x v="1"/>
    <s v="Failed"/>
    <n v="0"/>
    <n v="1"/>
    <n v="1"/>
    <x v="0"/>
    <s v=""/>
  </r>
  <r>
    <n v="5170"/>
    <x v="0"/>
    <x v="300"/>
    <x v="2"/>
    <d v="2016-07-14T20:29:01"/>
    <s v="NA"/>
    <d v="2016-07-14T00:00:00"/>
    <d v="1899-12-30T20:29:01"/>
    <n v="20"/>
    <x v="1"/>
    <x v="4"/>
    <s v="Failed"/>
    <n v="0"/>
    <n v="1"/>
    <n v="1"/>
    <x v="0"/>
    <s v=""/>
  </r>
  <r>
    <n v="5165"/>
    <x v="0"/>
    <x v="300"/>
    <x v="2"/>
    <d v="2016-07-14T20:30:55"/>
    <s v="NA"/>
    <d v="2016-07-14T00:00:00"/>
    <d v="1899-12-30T20:30:55"/>
    <n v="20"/>
    <x v="1"/>
    <x v="1"/>
    <s v="Failed"/>
    <n v="0"/>
    <n v="1"/>
    <n v="1"/>
    <x v="0"/>
    <s v=""/>
  </r>
  <r>
    <n v="5169"/>
    <x v="0"/>
    <x v="300"/>
    <x v="2"/>
    <d v="2016-07-14T20:31:29"/>
    <s v="NA"/>
    <d v="2016-07-14T00:00:00"/>
    <d v="1899-12-30T20:31:29"/>
    <n v="20"/>
    <x v="1"/>
    <x v="0"/>
    <s v="Failed"/>
    <n v="0"/>
    <n v="1"/>
    <n v="1"/>
    <x v="0"/>
    <s v=""/>
  </r>
  <r>
    <n v="5157"/>
    <x v="0"/>
    <x v="300"/>
    <x v="2"/>
    <d v="2016-07-14T20:31:56"/>
    <s v="NA"/>
    <d v="2016-07-14T00:00:00"/>
    <d v="1899-12-30T20:31:56"/>
    <n v="20"/>
    <x v="1"/>
    <x v="3"/>
    <s v="Failed"/>
    <n v="0"/>
    <n v="1"/>
    <n v="1"/>
    <x v="0"/>
    <s v=""/>
  </r>
  <r>
    <n v="5177"/>
    <x v="0"/>
    <x v="300"/>
    <x v="2"/>
    <d v="2016-07-14T20:33:07"/>
    <s v="NA"/>
    <d v="2016-07-14T00:00:00"/>
    <d v="1899-12-30T20:33:07"/>
    <n v="20"/>
    <x v="1"/>
    <x v="4"/>
    <s v="Failed"/>
    <n v="0"/>
    <n v="1"/>
    <n v="1"/>
    <x v="0"/>
    <s v=""/>
  </r>
  <r>
    <n v="5167"/>
    <x v="0"/>
    <x v="300"/>
    <x v="2"/>
    <d v="2016-07-14T20:33:29"/>
    <s v="NA"/>
    <d v="2016-07-14T00:00:00"/>
    <d v="1899-12-30T20:33:29"/>
    <n v="20"/>
    <x v="1"/>
    <x v="2"/>
    <s v="Failed"/>
    <n v="0"/>
    <n v="1"/>
    <n v="1"/>
    <x v="0"/>
    <s v=""/>
  </r>
  <r>
    <n v="5173"/>
    <x v="0"/>
    <x v="300"/>
    <x v="2"/>
    <d v="2016-07-14T20:33:48"/>
    <s v="NA"/>
    <d v="2016-07-14T00:00:00"/>
    <d v="1899-12-30T20:33:48"/>
    <n v="20"/>
    <x v="1"/>
    <x v="5"/>
    <s v="Failed"/>
    <n v="0"/>
    <n v="1"/>
    <n v="1"/>
    <x v="0"/>
    <s v=""/>
  </r>
  <r>
    <n v="5168"/>
    <x v="0"/>
    <x v="300"/>
    <x v="2"/>
    <d v="2016-07-14T20:33:53"/>
    <s v="NA"/>
    <d v="2016-07-14T00:00:00"/>
    <d v="1899-12-30T20:33:53"/>
    <n v="20"/>
    <x v="1"/>
    <x v="6"/>
    <s v="Failed"/>
    <n v="0"/>
    <n v="1"/>
    <n v="1"/>
    <x v="0"/>
    <s v=""/>
  </r>
  <r>
    <n v="5166"/>
    <x v="0"/>
    <x v="300"/>
    <x v="2"/>
    <d v="2016-07-14T20:34:28"/>
    <s v="NA"/>
    <d v="2016-07-14T00:00:00"/>
    <d v="1899-12-30T20:34:28"/>
    <n v="20"/>
    <x v="1"/>
    <x v="5"/>
    <s v="Failed"/>
    <n v="0"/>
    <n v="1"/>
    <n v="1"/>
    <x v="0"/>
    <s v=""/>
  </r>
  <r>
    <n v="5183"/>
    <x v="0"/>
    <x v="300"/>
    <x v="2"/>
    <d v="2016-07-14T20:34:55"/>
    <s v="NA"/>
    <d v="2016-07-14T00:00:00"/>
    <d v="1899-12-30T20:34:55"/>
    <n v="20"/>
    <x v="1"/>
    <x v="0"/>
    <s v="Failed"/>
    <n v="0"/>
    <n v="1"/>
    <n v="1"/>
    <x v="0"/>
    <s v=""/>
  </r>
  <r>
    <n v="5178"/>
    <x v="0"/>
    <x v="300"/>
    <x v="2"/>
    <d v="2016-07-14T20:35:30"/>
    <s v="NA"/>
    <d v="2016-07-14T00:00:00"/>
    <d v="1899-12-30T20:35:30"/>
    <n v="20"/>
    <x v="1"/>
    <x v="3"/>
    <s v="Failed"/>
    <n v="0"/>
    <n v="1"/>
    <n v="1"/>
    <x v="0"/>
    <s v=""/>
  </r>
  <r>
    <n v="5180"/>
    <x v="0"/>
    <x v="300"/>
    <x v="2"/>
    <d v="2016-07-14T20:36:38"/>
    <s v="NA"/>
    <d v="2016-07-14T00:00:00"/>
    <d v="1899-12-30T20:36:38"/>
    <n v="20"/>
    <x v="1"/>
    <x v="5"/>
    <s v="Failed"/>
    <n v="0"/>
    <n v="1"/>
    <n v="1"/>
    <x v="0"/>
    <s v=""/>
  </r>
  <r>
    <n v="5179"/>
    <x v="0"/>
    <x v="300"/>
    <x v="2"/>
    <d v="2016-07-14T20:37:22"/>
    <s v="NA"/>
    <d v="2016-07-14T00:00:00"/>
    <d v="1899-12-30T20:37:22"/>
    <n v="20"/>
    <x v="1"/>
    <x v="1"/>
    <s v="Failed"/>
    <n v="0"/>
    <n v="1"/>
    <n v="1"/>
    <x v="0"/>
    <s v=""/>
  </r>
  <r>
    <n v="5172"/>
    <x v="0"/>
    <x v="300"/>
    <x v="2"/>
    <d v="2016-07-14T20:37:49"/>
    <s v="NA"/>
    <d v="2016-07-14T00:00:00"/>
    <d v="1899-12-30T20:37:49"/>
    <n v="20"/>
    <x v="1"/>
    <x v="1"/>
    <s v="Failed"/>
    <n v="0"/>
    <n v="1"/>
    <n v="1"/>
    <x v="0"/>
    <s v=""/>
  </r>
  <r>
    <n v="5182"/>
    <x v="0"/>
    <x v="300"/>
    <x v="2"/>
    <d v="2016-07-14T20:38:19"/>
    <s v="NA"/>
    <d v="2016-07-14T00:00:00"/>
    <d v="1899-12-30T20:38:19"/>
    <n v="20"/>
    <x v="1"/>
    <x v="6"/>
    <s v="Failed"/>
    <n v="0"/>
    <n v="1"/>
    <n v="1"/>
    <x v="0"/>
    <s v=""/>
  </r>
  <r>
    <n v="5181"/>
    <x v="0"/>
    <x v="300"/>
    <x v="2"/>
    <d v="2016-07-14T20:39:20"/>
    <s v="NA"/>
    <d v="2016-07-14T00:00:00"/>
    <d v="1899-12-30T20:39:20"/>
    <n v="20"/>
    <x v="1"/>
    <x v="2"/>
    <s v="Failed"/>
    <n v="0"/>
    <n v="1"/>
    <n v="1"/>
    <x v="0"/>
    <s v=""/>
  </r>
  <r>
    <n v="5187"/>
    <x v="0"/>
    <x v="300"/>
    <x v="2"/>
    <d v="2016-07-14T20:42:36"/>
    <s v="NA"/>
    <d v="2016-07-14T00:00:00"/>
    <d v="1899-12-30T20:42:36"/>
    <n v="20"/>
    <x v="1"/>
    <x v="5"/>
    <s v="Failed"/>
    <n v="0"/>
    <n v="1"/>
    <n v="1"/>
    <x v="0"/>
    <s v=""/>
  </r>
  <r>
    <n v="5189"/>
    <x v="0"/>
    <x v="300"/>
    <x v="2"/>
    <d v="2016-07-14T20:44:16"/>
    <s v="NA"/>
    <d v="2016-07-14T00:00:00"/>
    <d v="1899-12-30T20:44:16"/>
    <n v="20"/>
    <x v="1"/>
    <x v="6"/>
    <s v="Failed"/>
    <n v="0"/>
    <n v="1"/>
    <n v="1"/>
    <x v="0"/>
    <s v=""/>
  </r>
  <r>
    <n v="5186"/>
    <x v="0"/>
    <x v="300"/>
    <x v="2"/>
    <d v="2016-07-14T20:45:34"/>
    <s v="NA"/>
    <d v="2016-07-14T00:00:00"/>
    <d v="1899-12-30T20:45:34"/>
    <n v="20"/>
    <x v="1"/>
    <x v="1"/>
    <s v="Failed"/>
    <n v="0"/>
    <n v="1"/>
    <n v="1"/>
    <x v="0"/>
    <s v=""/>
  </r>
  <r>
    <n v="5191"/>
    <x v="1"/>
    <x v="300"/>
    <x v="2"/>
    <d v="2016-07-14T20:46:54"/>
    <s v="NA"/>
    <d v="2016-07-14T00:00:00"/>
    <d v="1899-12-30T20:46:54"/>
    <n v="20"/>
    <x v="1"/>
    <x v="4"/>
    <s v="Failed"/>
    <n v="0"/>
    <n v="1"/>
    <n v="1"/>
    <x v="1"/>
    <s v=""/>
  </r>
  <r>
    <n v="5188"/>
    <x v="0"/>
    <x v="300"/>
    <x v="2"/>
    <d v="2016-07-14T20:48:19"/>
    <s v="NA"/>
    <d v="2016-07-14T00:00:00"/>
    <d v="1899-12-30T20:48:19"/>
    <n v="20"/>
    <x v="1"/>
    <x v="2"/>
    <s v="Failed"/>
    <n v="0"/>
    <n v="1"/>
    <n v="1"/>
    <x v="0"/>
    <s v=""/>
  </r>
  <r>
    <n v="5196"/>
    <x v="0"/>
    <x v="300"/>
    <x v="2"/>
    <d v="2016-07-14T20:48:23"/>
    <s v="NA"/>
    <d v="2016-07-14T00:00:00"/>
    <d v="1899-12-30T20:48:23"/>
    <n v="20"/>
    <x v="1"/>
    <x v="6"/>
    <s v="Failed"/>
    <n v="0"/>
    <n v="1"/>
    <n v="1"/>
    <x v="0"/>
    <s v=""/>
  </r>
  <r>
    <n v="5190"/>
    <x v="0"/>
    <x v="300"/>
    <x v="2"/>
    <d v="2016-07-14T20:49:42"/>
    <s v="NA"/>
    <d v="2016-07-14T00:00:00"/>
    <d v="1899-12-30T20:49:42"/>
    <n v="20"/>
    <x v="1"/>
    <x v="0"/>
    <s v="Failed"/>
    <n v="0"/>
    <n v="1"/>
    <n v="1"/>
    <x v="0"/>
    <s v=""/>
  </r>
  <r>
    <n v="5201"/>
    <x v="0"/>
    <x v="300"/>
    <x v="2"/>
    <d v="2016-07-14T20:50:20"/>
    <s v="NA"/>
    <d v="2016-07-14T00:00:00"/>
    <d v="1899-12-30T20:50:20"/>
    <n v="20"/>
    <x v="1"/>
    <x v="5"/>
    <s v="Failed"/>
    <n v="0"/>
    <n v="1"/>
    <n v="1"/>
    <x v="0"/>
    <s v=""/>
  </r>
  <r>
    <n v="5197"/>
    <x v="0"/>
    <x v="300"/>
    <x v="2"/>
    <d v="2016-07-14T20:50:35"/>
    <s v="NA"/>
    <d v="2016-07-14T00:00:00"/>
    <d v="1899-12-30T20:50:35"/>
    <n v="20"/>
    <x v="1"/>
    <x v="0"/>
    <s v="Failed"/>
    <n v="0"/>
    <n v="1"/>
    <n v="1"/>
    <x v="0"/>
    <s v=""/>
  </r>
  <r>
    <n v="5195"/>
    <x v="0"/>
    <x v="300"/>
    <x v="2"/>
    <d v="2016-07-14T20:50:45"/>
    <s v="NA"/>
    <d v="2016-07-14T00:00:00"/>
    <d v="1899-12-30T20:50:45"/>
    <n v="20"/>
    <x v="1"/>
    <x v="2"/>
    <s v="Failed"/>
    <n v="0"/>
    <n v="1"/>
    <n v="1"/>
    <x v="0"/>
    <s v=""/>
  </r>
  <r>
    <n v="5192"/>
    <x v="0"/>
    <x v="300"/>
    <x v="2"/>
    <d v="2016-07-14T20:52:06"/>
    <s v="NA"/>
    <d v="2016-07-14T00:00:00"/>
    <d v="1899-12-30T20:52:06"/>
    <n v="20"/>
    <x v="1"/>
    <x v="3"/>
    <s v="Failed"/>
    <n v="0"/>
    <n v="1"/>
    <n v="1"/>
    <x v="0"/>
    <s v=""/>
  </r>
  <r>
    <n v="5211"/>
    <x v="0"/>
    <x v="300"/>
    <x v="2"/>
    <d v="2016-07-14T20:52:29"/>
    <s v="NA"/>
    <d v="2016-07-14T00:00:00"/>
    <d v="1899-12-30T20:52:29"/>
    <n v="20"/>
    <x v="1"/>
    <x v="0"/>
    <s v="Failed"/>
    <n v="0"/>
    <n v="1"/>
    <n v="1"/>
    <x v="0"/>
    <s v=""/>
  </r>
  <r>
    <n v="5204"/>
    <x v="1"/>
    <x v="300"/>
    <x v="2"/>
    <d v="2016-07-14T20:53:20"/>
    <s v="NA"/>
    <d v="2016-07-14T00:00:00"/>
    <d v="1899-12-30T20:53:20"/>
    <n v="20"/>
    <x v="1"/>
    <x v="0"/>
    <s v="Failed"/>
    <n v="0"/>
    <n v="1"/>
    <n v="1"/>
    <x v="1"/>
    <s v=""/>
  </r>
  <r>
    <n v="5203"/>
    <x v="0"/>
    <x v="300"/>
    <x v="2"/>
    <d v="2016-07-14T20:54:01"/>
    <s v="NA"/>
    <d v="2016-07-14T00:00:00"/>
    <d v="1899-12-30T20:54:01"/>
    <n v="20"/>
    <x v="1"/>
    <x v="6"/>
    <s v="Failed"/>
    <n v="0"/>
    <n v="1"/>
    <n v="1"/>
    <x v="0"/>
    <s v=""/>
  </r>
  <r>
    <n v="5206"/>
    <x v="0"/>
    <x v="300"/>
    <x v="2"/>
    <d v="2016-07-14T20:54:14"/>
    <s v="NA"/>
    <d v="2016-07-14T00:00:00"/>
    <d v="1899-12-30T20:54:14"/>
    <n v="20"/>
    <x v="1"/>
    <x v="3"/>
    <s v="Failed"/>
    <n v="0"/>
    <n v="1"/>
    <n v="1"/>
    <x v="0"/>
    <s v=""/>
  </r>
  <r>
    <n v="5212"/>
    <x v="0"/>
    <x v="300"/>
    <x v="2"/>
    <d v="2016-07-14T20:55:44"/>
    <s v="NA"/>
    <d v="2016-07-14T00:00:00"/>
    <d v="1899-12-30T20:55:44"/>
    <n v="20"/>
    <x v="1"/>
    <x v="4"/>
    <s v="Failed"/>
    <n v="0"/>
    <n v="1"/>
    <n v="1"/>
    <x v="0"/>
    <s v=""/>
  </r>
  <r>
    <n v="5218"/>
    <x v="0"/>
    <x v="300"/>
    <x v="2"/>
    <d v="2016-07-14T20:56:01"/>
    <s v="NA"/>
    <d v="2016-07-14T00:00:00"/>
    <d v="1899-12-30T20:56:01"/>
    <n v="20"/>
    <x v="1"/>
    <x v="0"/>
    <s v="Failed"/>
    <n v="0"/>
    <n v="1"/>
    <n v="1"/>
    <x v="0"/>
    <s v=""/>
  </r>
  <r>
    <n v="5205"/>
    <x v="0"/>
    <x v="300"/>
    <x v="2"/>
    <d v="2016-07-14T20:56:53"/>
    <s v="NA"/>
    <d v="2016-07-14T00:00:00"/>
    <d v="1899-12-30T20:56:53"/>
    <n v="20"/>
    <x v="1"/>
    <x v="4"/>
    <s v="Failed"/>
    <n v="0"/>
    <n v="1"/>
    <n v="1"/>
    <x v="0"/>
    <s v=""/>
  </r>
  <r>
    <n v="5215"/>
    <x v="0"/>
    <x v="300"/>
    <x v="2"/>
    <d v="2016-07-14T20:58:21"/>
    <s v="NA"/>
    <d v="2016-07-14T00:00:00"/>
    <d v="1899-12-30T20:58:21"/>
    <n v="20"/>
    <x v="1"/>
    <x v="5"/>
    <s v="Failed"/>
    <n v="0"/>
    <n v="1"/>
    <n v="1"/>
    <x v="0"/>
    <s v=""/>
  </r>
  <r>
    <n v="5213"/>
    <x v="0"/>
    <x v="300"/>
    <x v="2"/>
    <d v="2016-07-14T21:01:14"/>
    <s v="NA"/>
    <d v="2016-07-14T00:00:00"/>
    <d v="1899-12-30T21:01:14"/>
    <n v="21"/>
    <x v="3"/>
    <x v="3"/>
    <s v="Failed"/>
    <n v="0"/>
    <n v="1"/>
    <n v="1"/>
    <x v="0"/>
    <s v=""/>
  </r>
  <r>
    <n v="5229"/>
    <x v="0"/>
    <x v="300"/>
    <x v="2"/>
    <d v="2016-07-14T21:02:42"/>
    <s v="NA"/>
    <d v="2016-07-14T00:00:00"/>
    <d v="1899-12-30T21:02:42"/>
    <n v="21"/>
    <x v="3"/>
    <x v="5"/>
    <s v="Failed"/>
    <n v="0"/>
    <n v="1"/>
    <n v="1"/>
    <x v="0"/>
    <s v=""/>
  </r>
  <r>
    <n v="5223"/>
    <x v="0"/>
    <x v="300"/>
    <x v="2"/>
    <d v="2016-07-14T21:03:46"/>
    <s v="NA"/>
    <d v="2016-07-14T00:00:00"/>
    <d v="1899-12-30T21:03:46"/>
    <n v="21"/>
    <x v="3"/>
    <x v="2"/>
    <s v="Failed"/>
    <n v="0"/>
    <n v="1"/>
    <n v="1"/>
    <x v="0"/>
    <s v=""/>
  </r>
  <r>
    <n v="5220"/>
    <x v="0"/>
    <x v="300"/>
    <x v="2"/>
    <d v="2016-07-14T21:04:06"/>
    <s v="NA"/>
    <d v="2016-07-14T00:00:00"/>
    <d v="1899-12-30T21:04:06"/>
    <n v="21"/>
    <x v="3"/>
    <x v="3"/>
    <s v="Failed"/>
    <n v="0"/>
    <n v="1"/>
    <n v="1"/>
    <x v="0"/>
    <s v=""/>
  </r>
  <r>
    <n v="5222"/>
    <x v="0"/>
    <x v="300"/>
    <x v="2"/>
    <d v="2016-07-14T21:05:08"/>
    <s v="NA"/>
    <d v="2016-07-14T00:00:00"/>
    <d v="1899-12-30T21:05:08"/>
    <n v="21"/>
    <x v="3"/>
    <x v="5"/>
    <s v="Failed"/>
    <n v="0"/>
    <n v="1"/>
    <n v="1"/>
    <x v="0"/>
    <s v=""/>
  </r>
  <r>
    <n v="5226"/>
    <x v="0"/>
    <x v="300"/>
    <x v="2"/>
    <d v="2016-07-14T21:05:37"/>
    <s v="NA"/>
    <d v="2016-07-14T00:00:00"/>
    <d v="1899-12-30T21:05:37"/>
    <n v="21"/>
    <x v="3"/>
    <x v="4"/>
    <s v="Failed"/>
    <n v="0"/>
    <n v="1"/>
    <n v="1"/>
    <x v="0"/>
    <s v=""/>
  </r>
  <r>
    <n v="5238"/>
    <x v="0"/>
    <x v="300"/>
    <x v="2"/>
    <d v="2016-07-14T21:06:15"/>
    <s v="NA"/>
    <d v="2016-07-14T00:00:00"/>
    <d v="1899-12-30T21:06:15"/>
    <n v="21"/>
    <x v="3"/>
    <x v="6"/>
    <s v="Failed"/>
    <n v="0"/>
    <n v="1"/>
    <n v="1"/>
    <x v="0"/>
    <s v=""/>
  </r>
  <r>
    <n v="5236"/>
    <x v="0"/>
    <x v="300"/>
    <x v="2"/>
    <d v="2016-07-14T21:06:40"/>
    <s v="NA"/>
    <d v="2016-07-14T00:00:00"/>
    <d v="1899-12-30T21:06:40"/>
    <n v="21"/>
    <x v="3"/>
    <x v="5"/>
    <s v="Failed"/>
    <n v="0"/>
    <n v="1"/>
    <n v="1"/>
    <x v="0"/>
    <s v=""/>
  </r>
  <r>
    <n v="5231"/>
    <x v="0"/>
    <x v="300"/>
    <x v="2"/>
    <d v="2016-07-14T21:08:03"/>
    <s v="NA"/>
    <d v="2016-07-14T00:00:00"/>
    <d v="1899-12-30T21:08:03"/>
    <n v="21"/>
    <x v="3"/>
    <x v="6"/>
    <s v="Failed"/>
    <n v="0"/>
    <n v="1"/>
    <n v="1"/>
    <x v="0"/>
    <s v=""/>
  </r>
  <r>
    <n v="5230"/>
    <x v="0"/>
    <x v="300"/>
    <x v="2"/>
    <d v="2016-07-14T21:09:10"/>
    <s v="NA"/>
    <d v="2016-07-14T00:00:00"/>
    <d v="1899-12-30T21:09:10"/>
    <n v="21"/>
    <x v="3"/>
    <x v="2"/>
    <s v="Failed"/>
    <n v="0"/>
    <n v="1"/>
    <n v="1"/>
    <x v="0"/>
    <s v=""/>
  </r>
  <r>
    <n v="5237"/>
    <x v="0"/>
    <x v="300"/>
    <x v="2"/>
    <d v="2016-07-14T21:09:26"/>
    <s v="NA"/>
    <d v="2016-07-14T00:00:00"/>
    <d v="1899-12-30T21:09:26"/>
    <n v="21"/>
    <x v="3"/>
    <x v="2"/>
    <s v="Failed"/>
    <n v="0"/>
    <n v="1"/>
    <n v="1"/>
    <x v="0"/>
    <s v=""/>
  </r>
  <r>
    <n v="5232"/>
    <x v="0"/>
    <x v="300"/>
    <x v="2"/>
    <d v="2016-07-14T21:10:04"/>
    <s v="NA"/>
    <d v="2016-07-14T00:00:00"/>
    <d v="1899-12-30T21:10:04"/>
    <n v="21"/>
    <x v="3"/>
    <x v="0"/>
    <s v="Failed"/>
    <n v="0"/>
    <n v="1"/>
    <n v="1"/>
    <x v="0"/>
    <s v=""/>
  </r>
  <r>
    <n v="5240"/>
    <x v="0"/>
    <x v="300"/>
    <x v="2"/>
    <d v="2016-07-14T21:11:16"/>
    <s v="NA"/>
    <d v="2016-07-14T00:00:00"/>
    <d v="1899-12-30T21:11:16"/>
    <n v="21"/>
    <x v="3"/>
    <x v="4"/>
    <s v="Failed"/>
    <n v="0"/>
    <n v="1"/>
    <n v="1"/>
    <x v="0"/>
    <s v=""/>
  </r>
  <r>
    <n v="5233"/>
    <x v="1"/>
    <x v="300"/>
    <x v="2"/>
    <d v="2016-07-14T21:11:18"/>
    <s v="NA"/>
    <d v="2016-07-14T00:00:00"/>
    <d v="1899-12-30T21:11:18"/>
    <n v="21"/>
    <x v="3"/>
    <x v="4"/>
    <s v="Failed"/>
    <n v="0"/>
    <n v="1"/>
    <n v="1"/>
    <x v="1"/>
    <s v=""/>
  </r>
  <r>
    <n v="5239"/>
    <x v="0"/>
    <x v="300"/>
    <x v="2"/>
    <d v="2016-07-14T21:12:36"/>
    <s v="NA"/>
    <d v="2016-07-14T00:00:00"/>
    <d v="1899-12-30T21:12:36"/>
    <n v="21"/>
    <x v="3"/>
    <x v="0"/>
    <s v="Failed"/>
    <n v="0"/>
    <n v="1"/>
    <n v="1"/>
    <x v="0"/>
    <s v=""/>
  </r>
  <r>
    <n v="5242"/>
    <x v="0"/>
    <x v="300"/>
    <x v="2"/>
    <d v="2016-07-14T21:13:02"/>
    <s v="NA"/>
    <d v="2016-07-14T00:00:00"/>
    <d v="1899-12-30T21:13:02"/>
    <n v="21"/>
    <x v="3"/>
    <x v="1"/>
    <s v="Failed"/>
    <n v="0"/>
    <n v="1"/>
    <n v="1"/>
    <x v="0"/>
    <s v=""/>
  </r>
  <r>
    <n v="5246"/>
    <x v="0"/>
    <x v="300"/>
    <x v="2"/>
    <d v="2016-07-14T21:13:41"/>
    <s v="NA"/>
    <d v="2016-07-14T00:00:00"/>
    <d v="1899-12-30T21:13:41"/>
    <n v="21"/>
    <x v="3"/>
    <x v="0"/>
    <s v="Failed"/>
    <n v="0"/>
    <n v="1"/>
    <n v="1"/>
    <x v="0"/>
    <s v=""/>
  </r>
  <r>
    <n v="5228"/>
    <x v="0"/>
    <x v="300"/>
    <x v="2"/>
    <d v="2016-07-14T21:14:49"/>
    <s v="NA"/>
    <d v="2016-07-14T00:00:00"/>
    <d v="1899-12-30T21:14:49"/>
    <n v="21"/>
    <x v="3"/>
    <x v="1"/>
    <s v="Failed"/>
    <n v="0"/>
    <n v="1"/>
    <n v="1"/>
    <x v="0"/>
    <s v=""/>
  </r>
  <r>
    <n v="5249"/>
    <x v="0"/>
    <x v="300"/>
    <x v="2"/>
    <d v="2016-07-14T21:15:21"/>
    <s v="NA"/>
    <d v="2016-07-14T00:00:00"/>
    <d v="1899-12-30T21:15:21"/>
    <n v="21"/>
    <x v="3"/>
    <x v="1"/>
    <s v="Failed"/>
    <n v="0"/>
    <n v="1"/>
    <n v="1"/>
    <x v="0"/>
    <s v=""/>
  </r>
  <r>
    <n v="5245"/>
    <x v="0"/>
    <x v="300"/>
    <x v="2"/>
    <d v="2016-07-14T21:17:05"/>
    <s v="NA"/>
    <d v="2016-07-14T00:00:00"/>
    <d v="1899-12-30T21:17:05"/>
    <n v="21"/>
    <x v="3"/>
    <x v="6"/>
    <s v="Failed"/>
    <n v="0"/>
    <n v="1"/>
    <n v="1"/>
    <x v="0"/>
    <s v=""/>
  </r>
  <r>
    <n v="5257"/>
    <x v="0"/>
    <x v="300"/>
    <x v="2"/>
    <d v="2016-07-14T21:18:16"/>
    <s v="NA"/>
    <d v="2016-07-14T00:00:00"/>
    <d v="1899-12-30T21:18:16"/>
    <n v="21"/>
    <x v="3"/>
    <x v="5"/>
    <s v="Failed"/>
    <n v="0"/>
    <n v="1"/>
    <n v="1"/>
    <x v="0"/>
    <s v=""/>
  </r>
  <r>
    <n v="5247"/>
    <x v="0"/>
    <x v="300"/>
    <x v="2"/>
    <d v="2016-07-14T21:18:25"/>
    <s v="NA"/>
    <d v="2016-07-14T00:00:00"/>
    <d v="1899-12-30T21:18:25"/>
    <n v="21"/>
    <x v="3"/>
    <x v="4"/>
    <s v="Failed"/>
    <n v="0"/>
    <n v="1"/>
    <n v="1"/>
    <x v="0"/>
    <s v=""/>
  </r>
  <r>
    <n v="5244"/>
    <x v="0"/>
    <x v="300"/>
    <x v="2"/>
    <d v="2016-07-14T21:18:49"/>
    <s v="NA"/>
    <d v="2016-07-14T00:00:00"/>
    <d v="1899-12-30T21:18:49"/>
    <n v="21"/>
    <x v="3"/>
    <x v="2"/>
    <s v="Failed"/>
    <n v="0"/>
    <n v="1"/>
    <n v="1"/>
    <x v="0"/>
    <s v=""/>
  </r>
  <r>
    <n v="5252"/>
    <x v="0"/>
    <x v="300"/>
    <x v="2"/>
    <d v="2016-07-14T21:22:57"/>
    <s v="NA"/>
    <d v="2016-07-14T00:00:00"/>
    <d v="1899-12-30T21:22:57"/>
    <n v="21"/>
    <x v="3"/>
    <x v="6"/>
    <s v="Failed"/>
    <n v="0"/>
    <n v="1"/>
    <n v="1"/>
    <x v="0"/>
    <s v=""/>
  </r>
  <r>
    <n v="5250"/>
    <x v="0"/>
    <x v="300"/>
    <x v="2"/>
    <d v="2016-07-14T21:23:38"/>
    <s v="NA"/>
    <d v="2016-07-14T00:00:00"/>
    <d v="1899-12-30T21:23:38"/>
    <n v="21"/>
    <x v="3"/>
    <x v="5"/>
    <s v="Failed"/>
    <n v="0"/>
    <n v="1"/>
    <n v="1"/>
    <x v="0"/>
    <s v=""/>
  </r>
  <r>
    <n v="5253"/>
    <x v="0"/>
    <x v="300"/>
    <x v="2"/>
    <d v="2016-07-14T21:23:40"/>
    <s v="NA"/>
    <d v="2016-07-14T00:00:00"/>
    <d v="1899-12-30T21:23:40"/>
    <n v="21"/>
    <x v="3"/>
    <x v="0"/>
    <s v="Failed"/>
    <n v="0"/>
    <n v="1"/>
    <n v="1"/>
    <x v="0"/>
    <s v=""/>
  </r>
  <r>
    <n v="5256"/>
    <x v="0"/>
    <x v="300"/>
    <x v="2"/>
    <d v="2016-07-14T21:24:01"/>
    <s v="NA"/>
    <d v="2016-07-14T00:00:00"/>
    <d v="1899-12-30T21:24:01"/>
    <n v="21"/>
    <x v="3"/>
    <x v="1"/>
    <s v="Failed"/>
    <n v="0"/>
    <n v="1"/>
    <n v="1"/>
    <x v="0"/>
    <s v=""/>
  </r>
  <r>
    <n v="5261"/>
    <x v="0"/>
    <x v="300"/>
    <x v="2"/>
    <d v="2016-07-14T21:25:25"/>
    <s v="NA"/>
    <d v="2016-07-14T00:00:00"/>
    <d v="1899-12-30T21:25:25"/>
    <n v="21"/>
    <x v="3"/>
    <x v="4"/>
    <s v="Failed"/>
    <n v="0"/>
    <n v="1"/>
    <n v="1"/>
    <x v="0"/>
    <s v=""/>
  </r>
  <r>
    <n v="5260"/>
    <x v="0"/>
    <x v="300"/>
    <x v="2"/>
    <d v="2016-07-14T21:26:42"/>
    <s v="NA"/>
    <d v="2016-07-14T00:00:00"/>
    <d v="1899-12-30T21:26:42"/>
    <n v="21"/>
    <x v="3"/>
    <x v="0"/>
    <s v="Failed"/>
    <n v="0"/>
    <n v="1"/>
    <n v="1"/>
    <x v="0"/>
    <s v=""/>
  </r>
  <r>
    <n v="5258"/>
    <x v="0"/>
    <x v="300"/>
    <x v="2"/>
    <d v="2016-07-14T21:27:13"/>
    <s v="NA"/>
    <d v="2016-07-14T00:00:00"/>
    <d v="1899-12-30T21:27:13"/>
    <n v="21"/>
    <x v="3"/>
    <x v="2"/>
    <s v="Failed"/>
    <n v="0"/>
    <n v="1"/>
    <n v="1"/>
    <x v="0"/>
    <s v=""/>
  </r>
  <r>
    <n v="5267"/>
    <x v="0"/>
    <x v="300"/>
    <x v="2"/>
    <d v="2016-07-14T21:28:13"/>
    <s v="NA"/>
    <d v="2016-07-14T00:00:00"/>
    <d v="1899-12-30T21:28:13"/>
    <n v="21"/>
    <x v="3"/>
    <x v="0"/>
    <s v="Failed"/>
    <n v="0"/>
    <n v="1"/>
    <n v="1"/>
    <x v="0"/>
    <s v=""/>
  </r>
  <r>
    <n v="5262"/>
    <x v="0"/>
    <x v="300"/>
    <x v="2"/>
    <d v="2016-07-14T21:28:54"/>
    <s v="NA"/>
    <d v="2016-07-14T00:00:00"/>
    <d v="1899-12-30T21:28:54"/>
    <n v="21"/>
    <x v="3"/>
    <x v="3"/>
    <s v="Failed"/>
    <n v="0"/>
    <n v="1"/>
    <n v="1"/>
    <x v="0"/>
    <s v=""/>
  </r>
  <r>
    <n v="5259"/>
    <x v="0"/>
    <x v="300"/>
    <x v="2"/>
    <d v="2016-07-14T21:30:20"/>
    <s v="NA"/>
    <d v="2016-07-14T00:00:00"/>
    <d v="1899-12-30T21:30:20"/>
    <n v="21"/>
    <x v="3"/>
    <x v="6"/>
    <s v="Failed"/>
    <n v="0"/>
    <n v="1"/>
    <n v="1"/>
    <x v="0"/>
    <s v=""/>
  </r>
  <r>
    <n v="5265"/>
    <x v="0"/>
    <x v="300"/>
    <x v="2"/>
    <d v="2016-07-14T21:30:22"/>
    <s v="NA"/>
    <d v="2016-07-14T00:00:00"/>
    <d v="1899-12-30T21:30:22"/>
    <n v="21"/>
    <x v="3"/>
    <x v="2"/>
    <s v="Failed"/>
    <n v="0"/>
    <n v="1"/>
    <n v="1"/>
    <x v="0"/>
    <s v=""/>
  </r>
  <r>
    <n v="5280"/>
    <x v="0"/>
    <x v="300"/>
    <x v="2"/>
    <d v="2016-07-14T21:34:50"/>
    <s v="NA"/>
    <d v="2016-07-14T00:00:00"/>
    <d v="1899-12-30T21:34:50"/>
    <n v="21"/>
    <x v="3"/>
    <x v="6"/>
    <s v="Failed"/>
    <n v="0"/>
    <n v="1"/>
    <n v="1"/>
    <x v="0"/>
    <s v=""/>
  </r>
  <r>
    <n v="5279"/>
    <x v="0"/>
    <x v="300"/>
    <x v="2"/>
    <d v="2016-07-14T21:34:54"/>
    <s v="NA"/>
    <d v="2016-07-14T00:00:00"/>
    <d v="1899-12-30T21:34:54"/>
    <n v="21"/>
    <x v="3"/>
    <x v="2"/>
    <s v="Failed"/>
    <n v="0"/>
    <n v="1"/>
    <n v="1"/>
    <x v="0"/>
    <s v=""/>
  </r>
  <r>
    <n v="5264"/>
    <x v="0"/>
    <x v="300"/>
    <x v="2"/>
    <d v="2016-07-14T21:34:56"/>
    <s v="NA"/>
    <d v="2016-07-14T00:00:00"/>
    <d v="1899-12-30T21:34:56"/>
    <n v="21"/>
    <x v="3"/>
    <x v="5"/>
    <s v="Failed"/>
    <n v="0"/>
    <n v="1"/>
    <n v="1"/>
    <x v="0"/>
    <s v=""/>
  </r>
  <r>
    <n v="5281"/>
    <x v="0"/>
    <x v="300"/>
    <x v="2"/>
    <d v="2016-07-14T21:35:55"/>
    <s v="NA"/>
    <d v="2016-07-14T00:00:00"/>
    <d v="1899-12-30T21:35:55"/>
    <n v="21"/>
    <x v="3"/>
    <x v="0"/>
    <s v="Failed"/>
    <n v="0"/>
    <n v="1"/>
    <n v="1"/>
    <x v="0"/>
    <s v=""/>
  </r>
  <r>
    <n v="5269"/>
    <x v="0"/>
    <x v="300"/>
    <x v="2"/>
    <d v="2016-07-14T21:36:33"/>
    <s v="NA"/>
    <d v="2016-07-14T00:00:00"/>
    <d v="1899-12-30T21:36:33"/>
    <n v="21"/>
    <x v="3"/>
    <x v="3"/>
    <s v="Failed"/>
    <n v="0"/>
    <n v="1"/>
    <n v="1"/>
    <x v="0"/>
    <s v=""/>
  </r>
  <r>
    <n v="5277"/>
    <x v="0"/>
    <x v="300"/>
    <x v="2"/>
    <d v="2016-07-14T21:37:00"/>
    <s v="NA"/>
    <d v="2016-07-14T00:00:00"/>
    <d v="1899-12-30T21:37:00"/>
    <n v="21"/>
    <x v="3"/>
    <x v="1"/>
    <s v="Failed"/>
    <n v="0"/>
    <n v="1"/>
    <n v="1"/>
    <x v="0"/>
    <s v=""/>
  </r>
  <r>
    <n v="5282"/>
    <x v="0"/>
    <x v="300"/>
    <x v="2"/>
    <d v="2016-07-14T21:37:02"/>
    <s v="NA"/>
    <d v="2016-07-14T00:00:00"/>
    <d v="1899-12-30T21:37:02"/>
    <n v="21"/>
    <x v="3"/>
    <x v="4"/>
    <s v="Failed"/>
    <n v="0"/>
    <n v="1"/>
    <n v="1"/>
    <x v="0"/>
    <s v=""/>
  </r>
  <r>
    <n v="5278"/>
    <x v="0"/>
    <x v="300"/>
    <x v="2"/>
    <d v="2016-07-14T21:38:13"/>
    <s v="NA"/>
    <d v="2016-07-14T00:00:00"/>
    <d v="1899-12-30T21:38:13"/>
    <n v="21"/>
    <x v="3"/>
    <x v="5"/>
    <s v="Failed"/>
    <n v="0"/>
    <n v="1"/>
    <n v="1"/>
    <x v="0"/>
    <s v=""/>
  </r>
  <r>
    <n v="5283"/>
    <x v="0"/>
    <x v="300"/>
    <x v="2"/>
    <d v="2016-07-14T21:39:15"/>
    <s v="NA"/>
    <d v="2016-07-14T00:00:00"/>
    <d v="1899-12-30T21:39:15"/>
    <n v="21"/>
    <x v="3"/>
    <x v="3"/>
    <s v="Failed"/>
    <n v="0"/>
    <n v="1"/>
    <n v="1"/>
    <x v="0"/>
    <s v=""/>
  </r>
  <r>
    <n v="5274"/>
    <x v="0"/>
    <x v="300"/>
    <x v="2"/>
    <d v="2016-07-14T21:40:58"/>
    <s v="NA"/>
    <d v="2016-07-14T00:00:00"/>
    <d v="1899-12-30T21:40:58"/>
    <n v="21"/>
    <x v="3"/>
    <x v="0"/>
    <s v="Failed"/>
    <n v="0"/>
    <n v="1"/>
    <n v="1"/>
    <x v="0"/>
    <s v=""/>
  </r>
  <r>
    <n v="5301"/>
    <x v="0"/>
    <x v="300"/>
    <x v="2"/>
    <d v="2016-07-14T21:48:17"/>
    <s v="NA"/>
    <d v="2016-07-14T00:00:00"/>
    <d v="1899-12-30T21:48:17"/>
    <n v="21"/>
    <x v="3"/>
    <x v="6"/>
    <s v="Failed"/>
    <n v="0"/>
    <n v="1"/>
    <n v="1"/>
    <x v="0"/>
    <s v=""/>
  </r>
  <r>
    <n v="5296"/>
    <x v="0"/>
    <x v="300"/>
    <x v="2"/>
    <d v="2016-07-14T21:49:15"/>
    <s v="NA"/>
    <d v="2016-07-14T00:00:00"/>
    <d v="1899-12-30T21:49:15"/>
    <n v="21"/>
    <x v="3"/>
    <x v="4"/>
    <s v="Failed"/>
    <n v="0"/>
    <n v="1"/>
    <n v="1"/>
    <x v="0"/>
    <s v=""/>
  </r>
  <r>
    <n v="5299"/>
    <x v="0"/>
    <x v="300"/>
    <x v="2"/>
    <d v="2016-07-14T21:49:20"/>
    <s v="NA"/>
    <d v="2016-07-14T00:00:00"/>
    <d v="1899-12-30T21:49:20"/>
    <n v="21"/>
    <x v="3"/>
    <x v="5"/>
    <s v="Failed"/>
    <n v="0"/>
    <n v="1"/>
    <n v="1"/>
    <x v="0"/>
    <s v=""/>
  </r>
  <r>
    <n v="5293"/>
    <x v="0"/>
    <x v="300"/>
    <x v="2"/>
    <d v="2016-07-14T21:50:36"/>
    <s v="NA"/>
    <d v="2016-07-14T00:00:00"/>
    <d v="1899-12-30T21:50:36"/>
    <n v="21"/>
    <x v="3"/>
    <x v="2"/>
    <s v="Failed"/>
    <n v="0"/>
    <n v="1"/>
    <n v="1"/>
    <x v="0"/>
    <s v=""/>
  </r>
  <r>
    <n v="5292"/>
    <x v="0"/>
    <x v="300"/>
    <x v="2"/>
    <d v="2016-07-14T21:52:13"/>
    <s v="NA"/>
    <d v="2016-07-14T00:00:00"/>
    <d v="1899-12-30T21:52:13"/>
    <n v="21"/>
    <x v="3"/>
    <x v="5"/>
    <s v="Failed"/>
    <n v="0"/>
    <n v="1"/>
    <n v="1"/>
    <x v="0"/>
    <s v=""/>
  </r>
  <r>
    <n v="5302"/>
    <x v="0"/>
    <x v="300"/>
    <x v="2"/>
    <d v="2016-07-14T21:53:35"/>
    <s v="NA"/>
    <d v="2016-07-14T00:00:00"/>
    <d v="1899-12-30T21:53:35"/>
    <n v="21"/>
    <x v="3"/>
    <x v="0"/>
    <s v="Failed"/>
    <n v="0"/>
    <n v="1"/>
    <n v="1"/>
    <x v="0"/>
    <s v=""/>
  </r>
  <r>
    <n v="5303"/>
    <x v="0"/>
    <x v="300"/>
    <x v="2"/>
    <d v="2016-07-14T21:54:00"/>
    <s v="NA"/>
    <d v="2016-07-14T00:00:00"/>
    <d v="1899-12-30T21:54:00"/>
    <n v="21"/>
    <x v="3"/>
    <x v="4"/>
    <s v="Failed"/>
    <n v="0"/>
    <n v="1"/>
    <n v="1"/>
    <x v="0"/>
    <s v=""/>
  </r>
  <r>
    <n v="5298"/>
    <x v="0"/>
    <x v="300"/>
    <x v="2"/>
    <d v="2016-07-14T21:54:37"/>
    <s v="NA"/>
    <d v="2016-07-14T00:00:00"/>
    <d v="1899-12-30T21:54:37"/>
    <n v="21"/>
    <x v="3"/>
    <x v="1"/>
    <s v="Failed"/>
    <n v="0"/>
    <n v="1"/>
    <n v="1"/>
    <x v="0"/>
    <s v=""/>
  </r>
  <r>
    <n v="5304"/>
    <x v="0"/>
    <x v="300"/>
    <x v="2"/>
    <d v="2016-07-14T21:56:00"/>
    <s v="NA"/>
    <d v="2016-07-14T00:00:00"/>
    <d v="1899-12-30T21:56:00"/>
    <n v="21"/>
    <x v="3"/>
    <x v="3"/>
    <s v="Failed"/>
    <n v="0"/>
    <n v="1"/>
    <n v="1"/>
    <x v="0"/>
    <s v=""/>
  </r>
  <r>
    <n v="5305"/>
    <x v="0"/>
    <x v="300"/>
    <x v="2"/>
    <d v="2016-07-14T21:56:02"/>
    <s v="NA"/>
    <d v="2016-07-14T00:00:00"/>
    <d v="1899-12-30T21:56:02"/>
    <n v="21"/>
    <x v="3"/>
    <x v="1"/>
    <s v="Failed"/>
    <n v="0"/>
    <n v="1"/>
    <n v="1"/>
    <x v="0"/>
    <s v=""/>
  </r>
  <r>
    <n v="5308"/>
    <x v="0"/>
    <x v="300"/>
    <x v="2"/>
    <d v="2016-07-14T21:58:07"/>
    <s v="NA"/>
    <d v="2016-07-14T00:00:00"/>
    <d v="1899-12-30T21:58:07"/>
    <n v="21"/>
    <x v="3"/>
    <x v="6"/>
    <s v="Failed"/>
    <n v="0"/>
    <n v="1"/>
    <n v="1"/>
    <x v="0"/>
    <s v=""/>
  </r>
  <r>
    <n v="5309"/>
    <x v="0"/>
    <x v="300"/>
    <x v="2"/>
    <d v="2016-07-14T21:58:18"/>
    <s v="NA"/>
    <d v="2016-07-14T00:00:00"/>
    <d v="1899-12-30T21:58:18"/>
    <n v="21"/>
    <x v="3"/>
    <x v="0"/>
    <s v="Failed"/>
    <n v="0"/>
    <n v="1"/>
    <n v="1"/>
    <x v="0"/>
    <s v=""/>
  </r>
  <r>
    <n v="5312"/>
    <x v="0"/>
    <x v="300"/>
    <x v="2"/>
    <d v="2016-07-14T21:58:40"/>
    <s v="NA"/>
    <d v="2016-07-14T00:00:00"/>
    <d v="1899-12-30T21:58:40"/>
    <n v="21"/>
    <x v="3"/>
    <x v="1"/>
    <s v="Failed"/>
    <n v="0"/>
    <n v="1"/>
    <n v="1"/>
    <x v="0"/>
    <s v=""/>
  </r>
  <r>
    <n v="5311"/>
    <x v="0"/>
    <x v="300"/>
    <x v="2"/>
    <d v="2016-07-14T22:00:48"/>
    <s v="NA"/>
    <d v="2016-07-14T00:00:00"/>
    <d v="1899-12-30T22:00:48"/>
    <n v="22"/>
    <x v="3"/>
    <x v="3"/>
    <s v="Failed"/>
    <n v="0"/>
    <n v="1"/>
    <n v="1"/>
    <x v="0"/>
    <s v=""/>
  </r>
  <r>
    <n v="5306"/>
    <x v="0"/>
    <x v="300"/>
    <x v="2"/>
    <d v="2016-07-14T22:01:48"/>
    <s v="NA"/>
    <d v="2016-07-14T00:00:00"/>
    <d v="1899-12-30T22:01:48"/>
    <n v="22"/>
    <x v="3"/>
    <x v="5"/>
    <s v="Failed"/>
    <n v="0"/>
    <n v="1"/>
    <n v="1"/>
    <x v="0"/>
    <s v=""/>
  </r>
  <r>
    <n v="5307"/>
    <x v="0"/>
    <x v="300"/>
    <x v="2"/>
    <d v="2016-07-14T22:03:36"/>
    <s v="NA"/>
    <d v="2016-07-14T00:00:00"/>
    <d v="1899-12-30T22:03:36"/>
    <n v="22"/>
    <x v="3"/>
    <x v="2"/>
    <s v="Failed"/>
    <n v="0"/>
    <n v="1"/>
    <n v="1"/>
    <x v="0"/>
    <s v=""/>
  </r>
  <r>
    <n v="5310"/>
    <x v="0"/>
    <x v="300"/>
    <x v="2"/>
    <d v="2016-07-14T22:04:21"/>
    <s v="NA"/>
    <d v="2016-07-14T00:00:00"/>
    <d v="1899-12-30T22:04:21"/>
    <n v="22"/>
    <x v="3"/>
    <x v="4"/>
    <s v="Failed"/>
    <n v="0"/>
    <n v="1"/>
    <n v="1"/>
    <x v="0"/>
    <s v=""/>
  </r>
  <r>
    <n v="5315"/>
    <x v="0"/>
    <x v="300"/>
    <x v="2"/>
    <d v="2016-07-14T22:05:34"/>
    <s v="NA"/>
    <d v="2016-07-14T00:00:00"/>
    <d v="1899-12-30T22:05:34"/>
    <n v="22"/>
    <x v="3"/>
    <x v="6"/>
    <s v="Failed"/>
    <n v="0"/>
    <n v="1"/>
    <n v="1"/>
    <x v="0"/>
    <s v=""/>
  </r>
  <r>
    <n v="5314"/>
    <x v="0"/>
    <x v="300"/>
    <x v="2"/>
    <d v="2016-07-14T22:05:56"/>
    <s v="NA"/>
    <d v="2016-07-14T00:00:00"/>
    <d v="1899-12-30T22:05:56"/>
    <n v="22"/>
    <x v="3"/>
    <x v="2"/>
    <s v="Failed"/>
    <n v="0"/>
    <n v="1"/>
    <n v="1"/>
    <x v="0"/>
    <s v=""/>
  </r>
  <r>
    <n v="5322"/>
    <x v="0"/>
    <x v="300"/>
    <x v="2"/>
    <d v="2016-07-14T22:06:23"/>
    <s v="NA"/>
    <d v="2016-07-14T00:00:00"/>
    <d v="1899-12-30T22:06:23"/>
    <n v="22"/>
    <x v="3"/>
    <x v="6"/>
    <s v="Failed"/>
    <n v="0"/>
    <n v="1"/>
    <n v="1"/>
    <x v="0"/>
    <s v=""/>
  </r>
  <r>
    <n v="5316"/>
    <x v="0"/>
    <x v="300"/>
    <x v="2"/>
    <d v="2016-07-14T22:06:30"/>
    <s v="NA"/>
    <d v="2016-07-14T00:00:00"/>
    <d v="1899-12-30T22:06:30"/>
    <n v="22"/>
    <x v="3"/>
    <x v="0"/>
    <s v="Failed"/>
    <n v="0"/>
    <n v="1"/>
    <n v="1"/>
    <x v="0"/>
    <s v=""/>
  </r>
  <r>
    <n v="5319"/>
    <x v="0"/>
    <x v="300"/>
    <x v="2"/>
    <d v="2016-07-14T22:08:03"/>
    <s v="NA"/>
    <d v="2016-07-14T00:00:00"/>
    <d v="1899-12-30T22:08:03"/>
    <n v="22"/>
    <x v="3"/>
    <x v="1"/>
    <s v="Failed"/>
    <n v="0"/>
    <n v="1"/>
    <n v="1"/>
    <x v="0"/>
    <s v=""/>
  </r>
  <r>
    <n v="5317"/>
    <x v="0"/>
    <x v="300"/>
    <x v="2"/>
    <d v="2016-07-14T22:09:42"/>
    <s v="NA"/>
    <d v="2016-07-14T00:00:00"/>
    <d v="1899-12-30T22:09:42"/>
    <n v="22"/>
    <x v="3"/>
    <x v="4"/>
    <s v="Failed"/>
    <n v="0"/>
    <n v="1"/>
    <n v="1"/>
    <x v="0"/>
    <s v=""/>
  </r>
  <r>
    <n v="5323"/>
    <x v="0"/>
    <x v="300"/>
    <x v="2"/>
    <d v="2016-07-14T22:13:46"/>
    <s v="NA"/>
    <d v="2016-07-14T00:00:00"/>
    <d v="1899-12-30T22:13:46"/>
    <n v="22"/>
    <x v="3"/>
    <x v="0"/>
    <s v="Failed"/>
    <n v="0"/>
    <n v="1"/>
    <n v="1"/>
    <x v="0"/>
    <s v=""/>
  </r>
  <r>
    <n v="5320"/>
    <x v="0"/>
    <x v="300"/>
    <x v="2"/>
    <d v="2016-07-14T22:13:58"/>
    <s v="NA"/>
    <d v="2016-07-14T00:00:00"/>
    <d v="1899-12-30T22:13:58"/>
    <n v="22"/>
    <x v="3"/>
    <x v="5"/>
    <s v="Failed"/>
    <n v="0"/>
    <n v="1"/>
    <n v="1"/>
    <x v="0"/>
    <s v=""/>
  </r>
  <r>
    <n v="5324"/>
    <x v="0"/>
    <x v="300"/>
    <x v="2"/>
    <d v="2016-07-14T22:14:46"/>
    <s v="NA"/>
    <d v="2016-07-14T00:00:00"/>
    <d v="1899-12-30T22:14:46"/>
    <n v="22"/>
    <x v="3"/>
    <x v="4"/>
    <s v="Failed"/>
    <n v="0"/>
    <n v="1"/>
    <n v="1"/>
    <x v="0"/>
    <s v=""/>
  </r>
  <r>
    <n v="5329"/>
    <x v="0"/>
    <x v="300"/>
    <x v="2"/>
    <d v="2016-07-14T22:15:42"/>
    <s v="NA"/>
    <d v="2016-07-14T00:00:00"/>
    <d v="1899-12-30T22:15:42"/>
    <n v="22"/>
    <x v="3"/>
    <x v="6"/>
    <s v="Failed"/>
    <n v="0"/>
    <n v="1"/>
    <n v="1"/>
    <x v="0"/>
    <s v=""/>
  </r>
  <r>
    <n v="5330"/>
    <x v="0"/>
    <x v="300"/>
    <x v="2"/>
    <d v="2016-07-14T22:19:56"/>
    <s v="NA"/>
    <d v="2016-07-14T00:00:00"/>
    <d v="1899-12-30T22:19:56"/>
    <n v="22"/>
    <x v="3"/>
    <x v="0"/>
    <s v="Failed"/>
    <n v="0"/>
    <n v="1"/>
    <n v="1"/>
    <x v="0"/>
    <s v=""/>
  </r>
  <r>
    <n v="5331"/>
    <x v="0"/>
    <x v="300"/>
    <x v="2"/>
    <d v="2016-07-14T22:20:30"/>
    <s v="NA"/>
    <d v="2016-07-14T00:00:00"/>
    <d v="1899-12-30T22:20:30"/>
    <n v="22"/>
    <x v="3"/>
    <x v="4"/>
    <s v="Failed"/>
    <n v="0"/>
    <n v="1"/>
    <n v="1"/>
    <x v="0"/>
    <s v=""/>
  </r>
  <r>
    <n v="5333"/>
    <x v="0"/>
    <x v="300"/>
    <x v="2"/>
    <d v="2016-07-14T22:22:35"/>
    <s v="NA"/>
    <d v="2016-07-14T00:00:00"/>
    <d v="1899-12-30T22:22:35"/>
    <n v="22"/>
    <x v="3"/>
    <x v="1"/>
    <s v="Failed"/>
    <n v="0"/>
    <n v="1"/>
    <n v="1"/>
    <x v="0"/>
    <s v=""/>
  </r>
  <r>
    <n v="5332"/>
    <x v="1"/>
    <x v="300"/>
    <x v="2"/>
    <d v="2016-07-14T22:22:39"/>
    <s v="NA"/>
    <d v="2016-07-14T00:00:00"/>
    <d v="1899-12-30T22:22:39"/>
    <n v="22"/>
    <x v="3"/>
    <x v="3"/>
    <s v="Failed"/>
    <n v="0"/>
    <n v="1"/>
    <n v="1"/>
    <x v="1"/>
    <s v=""/>
  </r>
  <r>
    <n v="5334"/>
    <x v="1"/>
    <x v="300"/>
    <x v="2"/>
    <d v="2016-07-14T22:23:02"/>
    <s v="NA"/>
    <d v="2016-07-14T00:00:00"/>
    <d v="1899-12-30T22:23:02"/>
    <n v="22"/>
    <x v="3"/>
    <x v="5"/>
    <s v="Failed"/>
    <n v="0"/>
    <n v="1"/>
    <n v="1"/>
    <x v="1"/>
    <s v=""/>
  </r>
  <r>
    <n v="5339"/>
    <x v="1"/>
    <x v="300"/>
    <x v="2"/>
    <d v="2016-07-14T22:28:16"/>
    <s v="NA"/>
    <d v="2016-07-14T00:00:00"/>
    <d v="1899-12-30T22:28:16"/>
    <n v="22"/>
    <x v="3"/>
    <x v="3"/>
    <s v="Failed"/>
    <n v="0"/>
    <n v="1"/>
    <n v="1"/>
    <x v="1"/>
    <s v=""/>
  </r>
  <r>
    <n v="5343"/>
    <x v="1"/>
    <x v="300"/>
    <x v="2"/>
    <d v="2016-07-14T22:35:51"/>
    <s v="NA"/>
    <d v="2016-07-14T00:00:00"/>
    <d v="1899-12-30T22:35:51"/>
    <n v="22"/>
    <x v="3"/>
    <x v="6"/>
    <s v="Failed"/>
    <n v="0"/>
    <n v="1"/>
    <n v="1"/>
    <x v="1"/>
    <s v=""/>
  </r>
  <r>
    <n v="5346"/>
    <x v="0"/>
    <x v="300"/>
    <x v="2"/>
    <d v="2016-07-14T22:46:35"/>
    <s v="NA"/>
    <d v="2016-07-14T00:00:00"/>
    <d v="1899-12-30T22:46:35"/>
    <n v="22"/>
    <x v="3"/>
    <x v="3"/>
    <s v="Failed"/>
    <n v="0"/>
    <n v="1"/>
    <n v="1"/>
    <x v="0"/>
    <s v=""/>
  </r>
  <r>
    <n v="5353"/>
    <x v="0"/>
    <x v="300"/>
    <x v="2"/>
    <d v="2016-07-14T22:54:09"/>
    <s v="NA"/>
    <d v="2016-07-14T00:00:00"/>
    <d v="1899-12-30T22:54:09"/>
    <n v="22"/>
    <x v="3"/>
    <x v="3"/>
    <s v="Failed"/>
    <n v="0"/>
    <n v="1"/>
    <n v="1"/>
    <x v="0"/>
    <s v=""/>
  </r>
  <r>
    <n v="5351"/>
    <x v="1"/>
    <x v="300"/>
    <x v="2"/>
    <d v="2016-07-14T22:54:12"/>
    <s v="NA"/>
    <d v="2016-07-14T00:00:00"/>
    <d v="1899-12-30T22:54:12"/>
    <n v="22"/>
    <x v="3"/>
    <x v="0"/>
    <s v="Failed"/>
    <n v="0"/>
    <n v="1"/>
    <n v="1"/>
    <x v="1"/>
    <s v=""/>
  </r>
  <r>
    <n v="5356"/>
    <x v="0"/>
    <x v="300"/>
    <x v="2"/>
    <d v="2016-07-14T23:06:44"/>
    <s v="NA"/>
    <d v="2016-07-14T00:00:00"/>
    <d v="1899-12-30T23:06:44"/>
    <n v="23"/>
    <x v="3"/>
    <x v="2"/>
    <s v="Failed"/>
    <n v="0"/>
    <n v="1"/>
    <n v="1"/>
    <x v="0"/>
    <s v=""/>
  </r>
  <r>
    <n v="5355"/>
    <x v="1"/>
    <x v="300"/>
    <x v="2"/>
    <d v="2016-07-14T23:10:05"/>
    <s v="NA"/>
    <d v="2016-07-14T00:00:00"/>
    <d v="1899-12-30T23:10:05"/>
    <n v="23"/>
    <x v="3"/>
    <x v="5"/>
    <s v="Failed"/>
    <n v="0"/>
    <n v="1"/>
    <n v="1"/>
    <x v="1"/>
    <s v=""/>
  </r>
  <r>
    <n v="5363"/>
    <x v="0"/>
    <x v="300"/>
    <x v="2"/>
    <d v="2016-07-14T23:19:41"/>
    <s v="NA"/>
    <d v="2016-07-14T00:00:00"/>
    <d v="1899-12-30T23:19:41"/>
    <n v="23"/>
    <x v="3"/>
    <x v="2"/>
    <s v="Failed"/>
    <n v="0"/>
    <n v="1"/>
    <n v="1"/>
    <x v="0"/>
    <s v=""/>
  </r>
  <r>
    <n v="5362"/>
    <x v="0"/>
    <x v="300"/>
    <x v="2"/>
    <d v="2016-07-14T23:22:24"/>
    <s v="NA"/>
    <d v="2016-07-14T00:00:00"/>
    <d v="1899-12-30T23:22:24"/>
    <n v="23"/>
    <x v="3"/>
    <x v="5"/>
    <s v="Failed"/>
    <n v="0"/>
    <n v="1"/>
    <n v="1"/>
    <x v="0"/>
    <s v=""/>
  </r>
  <r>
    <n v="5361"/>
    <x v="0"/>
    <x v="300"/>
    <x v="2"/>
    <d v="2016-07-14T23:22:28"/>
    <s v="NA"/>
    <d v="2016-07-14T00:00:00"/>
    <d v="1899-12-30T23:22:28"/>
    <n v="23"/>
    <x v="3"/>
    <x v="1"/>
    <s v="Failed"/>
    <n v="0"/>
    <n v="1"/>
    <n v="1"/>
    <x v="0"/>
    <s v=""/>
  </r>
  <r>
    <n v="5365"/>
    <x v="1"/>
    <x v="300"/>
    <x v="2"/>
    <d v="2016-07-14T23:24:27"/>
    <s v="NA"/>
    <d v="2016-07-14T00:00:00"/>
    <d v="1899-12-30T23:24:27"/>
    <n v="23"/>
    <x v="3"/>
    <x v="0"/>
    <s v="Failed"/>
    <n v="0"/>
    <n v="1"/>
    <n v="1"/>
    <x v="1"/>
    <s v=""/>
  </r>
  <r>
    <n v="5372"/>
    <x v="1"/>
    <x v="300"/>
    <x v="2"/>
    <d v="2016-07-14T23:38:08"/>
    <s v="NA"/>
    <d v="2016-07-14T00:00:00"/>
    <d v="1899-12-30T23:38:08"/>
    <n v="23"/>
    <x v="3"/>
    <x v="0"/>
    <s v="Failed"/>
    <n v="0"/>
    <n v="1"/>
    <n v="1"/>
    <x v="1"/>
    <s v=""/>
  </r>
  <r>
    <n v="5369"/>
    <x v="0"/>
    <x v="300"/>
    <x v="2"/>
    <d v="2016-07-14T23:39:47"/>
    <s v="NA"/>
    <d v="2016-07-14T00:00:00"/>
    <d v="1899-12-30T23:39:47"/>
    <n v="23"/>
    <x v="3"/>
    <x v="5"/>
    <s v="Failed"/>
    <n v="0"/>
    <n v="1"/>
    <n v="1"/>
    <x v="0"/>
    <s v=""/>
  </r>
  <r>
    <n v="5371"/>
    <x v="0"/>
    <x v="300"/>
    <x v="2"/>
    <d v="2016-07-14T23:41:09"/>
    <s v="NA"/>
    <d v="2016-07-14T00:00:00"/>
    <d v="1899-12-30T23:41:09"/>
    <n v="23"/>
    <x v="3"/>
    <x v="6"/>
    <s v="Failed"/>
    <n v="0"/>
    <n v="1"/>
    <n v="1"/>
    <x v="0"/>
    <s v=""/>
  </r>
  <r>
    <n v="5375"/>
    <x v="0"/>
    <x v="300"/>
    <x v="2"/>
    <d v="2016-07-14T23:42:27"/>
    <s v="NA"/>
    <d v="2016-07-14T00:00:00"/>
    <d v="1899-12-30T23:42:27"/>
    <n v="23"/>
    <x v="3"/>
    <x v="1"/>
    <s v="Failed"/>
    <n v="0"/>
    <n v="1"/>
    <n v="1"/>
    <x v="0"/>
    <s v=""/>
  </r>
  <r>
    <n v="5376"/>
    <x v="1"/>
    <x v="300"/>
    <x v="2"/>
    <d v="2016-07-14T23:43:02"/>
    <s v="NA"/>
    <d v="2016-07-14T00:00:00"/>
    <d v="1899-12-30T23:43:02"/>
    <n v="23"/>
    <x v="3"/>
    <x v="5"/>
    <s v="Failed"/>
    <n v="0"/>
    <n v="1"/>
    <n v="1"/>
    <x v="1"/>
    <s v=""/>
  </r>
  <r>
    <n v="5378"/>
    <x v="0"/>
    <x v="300"/>
    <x v="2"/>
    <d v="2016-07-14T23:52:06"/>
    <s v="NA"/>
    <d v="2016-07-14T00:00:00"/>
    <d v="1899-12-30T23:52:06"/>
    <n v="23"/>
    <x v="3"/>
    <x v="6"/>
    <s v="Failed"/>
    <n v="0"/>
    <n v="1"/>
    <n v="1"/>
    <x v="0"/>
    <s v=""/>
  </r>
  <r>
    <n v="6765"/>
    <x v="0"/>
    <x v="300"/>
    <x v="2"/>
    <d v="2016-07-15T00:09:09"/>
    <s v="NA"/>
    <d v="2016-07-15T00:00:00"/>
    <d v="1899-12-30T00:09:09"/>
    <n v="0"/>
    <x v="4"/>
    <x v="0"/>
    <s v="Failed"/>
    <n v="0"/>
    <n v="1"/>
    <n v="1"/>
    <x v="0"/>
    <s v=""/>
  </r>
  <r>
    <n v="5388"/>
    <x v="0"/>
    <x v="300"/>
    <x v="2"/>
    <d v="2016-07-15T00:19:05"/>
    <s v="NA"/>
    <d v="2016-07-15T00:00:00"/>
    <d v="1899-12-30T00:19:05"/>
    <n v="0"/>
    <x v="4"/>
    <x v="3"/>
    <s v="Failed"/>
    <n v="0"/>
    <n v="1"/>
    <n v="1"/>
    <x v="0"/>
    <s v=""/>
  </r>
  <r>
    <n v="5387"/>
    <x v="1"/>
    <x v="300"/>
    <x v="2"/>
    <d v="2016-07-15T00:19:53"/>
    <s v="NA"/>
    <d v="2016-07-15T00:00:00"/>
    <d v="1899-12-30T00:19:53"/>
    <n v="0"/>
    <x v="4"/>
    <x v="4"/>
    <s v="Failed"/>
    <n v="0"/>
    <n v="1"/>
    <n v="1"/>
    <x v="1"/>
    <s v=""/>
  </r>
  <r>
    <n v="5389"/>
    <x v="0"/>
    <x v="300"/>
    <x v="2"/>
    <d v="2016-07-15T00:20:15"/>
    <s v="NA"/>
    <d v="2016-07-15T00:00:00"/>
    <d v="1899-12-30T00:20:15"/>
    <n v="0"/>
    <x v="4"/>
    <x v="1"/>
    <s v="Failed"/>
    <n v="0"/>
    <n v="1"/>
    <n v="1"/>
    <x v="0"/>
    <s v=""/>
  </r>
  <r>
    <n v="5386"/>
    <x v="1"/>
    <x v="300"/>
    <x v="2"/>
    <d v="2016-07-15T00:20:52"/>
    <s v="NA"/>
    <d v="2016-07-15T00:00:00"/>
    <d v="1899-12-30T00:20:52"/>
    <n v="0"/>
    <x v="4"/>
    <x v="0"/>
    <s v="Failed"/>
    <n v="0"/>
    <n v="1"/>
    <n v="1"/>
    <x v="1"/>
    <s v=""/>
  </r>
  <r>
    <n v="5390"/>
    <x v="0"/>
    <x v="300"/>
    <x v="2"/>
    <d v="2016-07-15T00:26:36"/>
    <s v="NA"/>
    <d v="2016-07-15T00:00:00"/>
    <d v="1899-12-30T00:26:36"/>
    <n v="0"/>
    <x v="4"/>
    <x v="5"/>
    <s v="Failed"/>
    <n v="0"/>
    <n v="1"/>
    <n v="1"/>
    <x v="0"/>
    <s v=""/>
  </r>
  <r>
    <n v="5391"/>
    <x v="1"/>
    <x v="300"/>
    <x v="2"/>
    <d v="2016-07-15T00:26:39"/>
    <s v="NA"/>
    <d v="2016-07-15T00:00:00"/>
    <d v="1899-12-30T00:26:39"/>
    <n v="0"/>
    <x v="4"/>
    <x v="2"/>
    <s v="Failed"/>
    <n v="0"/>
    <n v="1"/>
    <n v="1"/>
    <x v="1"/>
    <s v=""/>
  </r>
  <r>
    <n v="5393"/>
    <x v="0"/>
    <x v="300"/>
    <x v="2"/>
    <d v="2016-07-15T00:30:35"/>
    <s v="NA"/>
    <d v="2016-07-15T00:00:00"/>
    <d v="1899-12-30T00:30:35"/>
    <n v="0"/>
    <x v="4"/>
    <x v="0"/>
    <s v="Failed"/>
    <n v="0"/>
    <n v="1"/>
    <n v="1"/>
    <x v="0"/>
    <s v=""/>
  </r>
  <r>
    <n v="5397"/>
    <x v="1"/>
    <x v="300"/>
    <x v="2"/>
    <d v="2016-07-15T00:52:01"/>
    <s v="NA"/>
    <d v="2016-07-15T00:00:00"/>
    <d v="1899-12-30T00:52:01"/>
    <n v="0"/>
    <x v="4"/>
    <x v="5"/>
    <s v="Failed"/>
    <n v="0"/>
    <n v="1"/>
    <n v="1"/>
    <x v="1"/>
    <s v=""/>
  </r>
  <r>
    <n v="5395"/>
    <x v="0"/>
    <x v="300"/>
    <x v="2"/>
    <d v="2016-07-15T00:53:01"/>
    <s v="NA"/>
    <d v="2016-07-15T00:00:00"/>
    <d v="1899-12-30T00:53:01"/>
    <n v="0"/>
    <x v="4"/>
    <x v="3"/>
    <s v="Failed"/>
    <n v="0"/>
    <n v="1"/>
    <n v="1"/>
    <x v="0"/>
    <s v=""/>
  </r>
  <r>
    <n v="5398"/>
    <x v="1"/>
    <x v="300"/>
    <x v="2"/>
    <d v="2016-07-15T01:02:15"/>
    <s v="NA"/>
    <d v="2016-07-15T00:00:00"/>
    <d v="1899-12-30T01:02:15"/>
    <n v="1"/>
    <x v="4"/>
    <x v="2"/>
    <s v="Failed"/>
    <n v="0"/>
    <n v="1"/>
    <n v="1"/>
    <x v="1"/>
    <s v=""/>
  </r>
  <r>
    <n v="5401"/>
    <x v="1"/>
    <x v="300"/>
    <x v="2"/>
    <d v="2016-07-15T01:04:28"/>
    <s v="NA"/>
    <d v="2016-07-15T00:00:00"/>
    <d v="1899-12-30T01:04:28"/>
    <n v="1"/>
    <x v="4"/>
    <x v="4"/>
    <s v="Failed"/>
    <n v="0"/>
    <n v="1"/>
    <n v="1"/>
    <x v="1"/>
    <s v=""/>
  </r>
  <r>
    <n v="5403"/>
    <x v="0"/>
    <x v="300"/>
    <x v="2"/>
    <d v="2016-07-15T01:14:00"/>
    <s v="NA"/>
    <d v="2016-07-15T00:00:00"/>
    <d v="1899-12-30T01:14:00"/>
    <n v="1"/>
    <x v="4"/>
    <x v="1"/>
    <s v="Failed"/>
    <n v="0"/>
    <n v="1"/>
    <n v="1"/>
    <x v="0"/>
    <s v=""/>
  </r>
  <r>
    <n v="5405"/>
    <x v="0"/>
    <x v="300"/>
    <x v="2"/>
    <d v="2016-07-15T01:20:44"/>
    <s v="NA"/>
    <d v="2016-07-15T00:00:00"/>
    <d v="1899-12-30T01:20:44"/>
    <n v="1"/>
    <x v="4"/>
    <x v="2"/>
    <s v="Failed"/>
    <n v="0"/>
    <n v="1"/>
    <n v="1"/>
    <x v="0"/>
    <s v=""/>
  </r>
  <r>
    <n v="5406"/>
    <x v="1"/>
    <x v="300"/>
    <x v="2"/>
    <d v="2016-07-15T01:27:47"/>
    <s v="NA"/>
    <d v="2016-07-15T00:00:00"/>
    <d v="1899-12-30T01:27:47"/>
    <n v="1"/>
    <x v="4"/>
    <x v="6"/>
    <s v="Failed"/>
    <n v="0"/>
    <n v="1"/>
    <n v="1"/>
    <x v="1"/>
    <s v=""/>
  </r>
  <r>
    <n v="5407"/>
    <x v="0"/>
    <x v="300"/>
    <x v="2"/>
    <d v="2016-07-15T01:31:34"/>
    <s v="NA"/>
    <d v="2016-07-15T00:00:00"/>
    <d v="1899-12-30T01:31:34"/>
    <n v="1"/>
    <x v="4"/>
    <x v="0"/>
    <s v="Failed"/>
    <n v="0"/>
    <n v="1"/>
    <n v="1"/>
    <x v="0"/>
    <s v=""/>
  </r>
  <r>
    <n v="5408"/>
    <x v="1"/>
    <x v="300"/>
    <x v="2"/>
    <d v="2016-07-15T01:37:01"/>
    <s v="NA"/>
    <d v="2016-07-15T00:00:00"/>
    <d v="1899-12-30T01:37:01"/>
    <n v="1"/>
    <x v="4"/>
    <x v="4"/>
    <s v="Failed"/>
    <n v="0"/>
    <n v="1"/>
    <n v="1"/>
    <x v="1"/>
    <s v=""/>
  </r>
  <r>
    <n v="5411"/>
    <x v="0"/>
    <x v="300"/>
    <x v="2"/>
    <d v="2016-07-15T01:43:11"/>
    <s v="NA"/>
    <d v="2016-07-15T00:00:00"/>
    <d v="1899-12-30T01:43:11"/>
    <n v="1"/>
    <x v="4"/>
    <x v="5"/>
    <s v="Failed"/>
    <n v="0"/>
    <n v="1"/>
    <n v="1"/>
    <x v="0"/>
    <s v=""/>
  </r>
  <r>
    <n v="5412"/>
    <x v="0"/>
    <x v="300"/>
    <x v="2"/>
    <d v="2016-07-15T01:49:06"/>
    <s v="NA"/>
    <d v="2016-07-15T00:00:00"/>
    <d v="1899-12-30T01:49:06"/>
    <n v="1"/>
    <x v="4"/>
    <x v="2"/>
    <s v="Failed"/>
    <n v="0"/>
    <n v="1"/>
    <n v="1"/>
    <x v="0"/>
    <s v=""/>
  </r>
  <r>
    <n v="5413"/>
    <x v="0"/>
    <x v="300"/>
    <x v="2"/>
    <d v="2016-07-15T01:50:12"/>
    <s v="NA"/>
    <d v="2016-07-15T00:00:00"/>
    <d v="1899-12-30T01:50:12"/>
    <n v="1"/>
    <x v="4"/>
    <x v="6"/>
    <s v="Failed"/>
    <n v="0"/>
    <n v="1"/>
    <n v="1"/>
    <x v="0"/>
    <s v=""/>
  </r>
  <r>
    <n v="5414"/>
    <x v="0"/>
    <x v="300"/>
    <x v="2"/>
    <d v="2016-07-15T01:51:08"/>
    <s v="NA"/>
    <d v="2016-07-15T00:00:00"/>
    <d v="1899-12-30T01:51:08"/>
    <n v="1"/>
    <x v="4"/>
    <x v="0"/>
    <s v="Failed"/>
    <n v="0"/>
    <n v="1"/>
    <n v="1"/>
    <x v="0"/>
    <s v=""/>
  </r>
  <r>
    <n v="5415"/>
    <x v="1"/>
    <x v="300"/>
    <x v="2"/>
    <d v="2016-07-15T01:51:17"/>
    <s v="NA"/>
    <d v="2016-07-15T00:00:00"/>
    <d v="1899-12-30T01:51:17"/>
    <n v="1"/>
    <x v="4"/>
    <x v="4"/>
    <s v="Failed"/>
    <n v="0"/>
    <n v="1"/>
    <n v="1"/>
    <x v="1"/>
    <s v=""/>
  </r>
  <r>
    <n v="5416"/>
    <x v="1"/>
    <x v="300"/>
    <x v="2"/>
    <d v="2016-07-15T01:53:20"/>
    <s v="NA"/>
    <d v="2016-07-15T00:00:00"/>
    <d v="1899-12-30T01:53:20"/>
    <n v="1"/>
    <x v="4"/>
    <x v="3"/>
    <s v="Failed"/>
    <n v="0"/>
    <n v="1"/>
    <n v="1"/>
    <x v="1"/>
    <s v=""/>
  </r>
  <r>
    <n v="5417"/>
    <x v="0"/>
    <x v="300"/>
    <x v="2"/>
    <d v="2016-07-15T01:59:17"/>
    <s v="NA"/>
    <d v="2016-07-15T00:00:00"/>
    <d v="1899-12-30T01:59:17"/>
    <n v="1"/>
    <x v="4"/>
    <x v="1"/>
    <s v="Failed"/>
    <n v="0"/>
    <n v="1"/>
    <n v="1"/>
    <x v="0"/>
    <s v=""/>
  </r>
  <r>
    <n v="5420"/>
    <x v="0"/>
    <x v="300"/>
    <x v="2"/>
    <d v="2016-07-15T02:09:15"/>
    <s v="NA"/>
    <d v="2016-07-15T00:00:00"/>
    <d v="1899-12-30T02:09:15"/>
    <n v="2"/>
    <x v="4"/>
    <x v="6"/>
    <s v="Failed"/>
    <n v="0"/>
    <n v="1"/>
    <n v="1"/>
    <x v="0"/>
    <s v=""/>
  </r>
  <r>
    <n v="5427"/>
    <x v="1"/>
    <x v="300"/>
    <x v="2"/>
    <d v="2016-07-15T02:20:24"/>
    <s v="NA"/>
    <d v="2016-07-15T00:00:00"/>
    <d v="1899-12-30T02:20:24"/>
    <n v="2"/>
    <x v="4"/>
    <x v="6"/>
    <s v="Failed"/>
    <n v="0"/>
    <n v="1"/>
    <n v="1"/>
    <x v="1"/>
    <s v=""/>
  </r>
  <r>
    <n v="5426"/>
    <x v="0"/>
    <x v="300"/>
    <x v="2"/>
    <d v="2016-07-15T02:22:32"/>
    <s v="NA"/>
    <d v="2016-07-15T00:00:00"/>
    <d v="1899-12-30T02:22:32"/>
    <n v="2"/>
    <x v="4"/>
    <x v="2"/>
    <s v="Failed"/>
    <n v="0"/>
    <n v="1"/>
    <n v="1"/>
    <x v="0"/>
    <s v=""/>
  </r>
  <r>
    <n v="5429"/>
    <x v="0"/>
    <x v="300"/>
    <x v="2"/>
    <d v="2016-07-15T02:38:44"/>
    <s v="NA"/>
    <d v="2016-07-15T00:00:00"/>
    <d v="1899-12-30T02:38:44"/>
    <n v="2"/>
    <x v="4"/>
    <x v="4"/>
    <s v="Failed"/>
    <n v="0"/>
    <n v="1"/>
    <n v="1"/>
    <x v="0"/>
    <s v=""/>
  </r>
  <r>
    <n v="5433"/>
    <x v="1"/>
    <x v="300"/>
    <x v="2"/>
    <d v="2016-07-15T02:41:29"/>
    <s v="NA"/>
    <d v="2016-07-15T00:00:00"/>
    <d v="1899-12-30T02:41:29"/>
    <n v="2"/>
    <x v="4"/>
    <x v="2"/>
    <s v="Failed"/>
    <n v="0"/>
    <n v="1"/>
    <n v="1"/>
    <x v="1"/>
    <s v=""/>
  </r>
  <r>
    <n v="5432"/>
    <x v="0"/>
    <x v="300"/>
    <x v="2"/>
    <d v="2016-07-15T02:42:51"/>
    <s v="NA"/>
    <d v="2016-07-15T00:00:00"/>
    <d v="1899-12-30T02:42:51"/>
    <n v="2"/>
    <x v="4"/>
    <x v="5"/>
    <s v="Failed"/>
    <n v="0"/>
    <n v="1"/>
    <n v="1"/>
    <x v="0"/>
    <s v=""/>
  </r>
  <r>
    <n v="5438"/>
    <x v="1"/>
    <x v="300"/>
    <x v="2"/>
    <d v="2016-07-15T02:59:36"/>
    <s v="NA"/>
    <d v="2016-07-15T00:00:00"/>
    <d v="1899-12-30T02:59:36"/>
    <n v="2"/>
    <x v="4"/>
    <x v="1"/>
    <s v="Failed"/>
    <n v="0"/>
    <n v="1"/>
    <n v="1"/>
    <x v="1"/>
    <s v=""/>
  </r>
  <r>
    <n v="5436"/>
    <x v="1"/>
    <x v="300"/>
    <x v="2"/>
    <d v="2016-07-15T02:59:38"/>
    <s v="NA"/>
    <d v="2016-07-15T00:00:00"/>
    <d v="1899-12-30T02:59:38"/>
    <n v="2"/>
    <x v="4"/>
    <x v="4"/>
    <s v="Failed"/>
    <n v="0"/>
    <n v="1"/>
    <n v="1"/>
    <x v="1"/>
    <s v=""/>
  </r>
  <r>
    <n v="5443"/>
    <x v="1"/>
    <x v="300"/>
    <x v="2"/>
    <d v="2016-07-15T03:03:18"/>
    <s v="NA"/>
    <d v="2016-07-15T00:00:00"/>
    <d v="1899-12-30T03:03:18"/>
    <n v="3"/>
    <x v="4"/>
    <x v="4"/>
    <s v="Failed"/>
    <n v="0"/>
    <n v="1"/>
    <n v="1"/>
    <x v="1"/>
    <s v=""/>
  </r>
  <r>
    <n v="5441"/>
    <x v="1"/>
    <x v="300"/>
    <x v="2"/>
    <d v="2016-07-15T03:06:28"/>
    <s v="NA"/>
    <d v="2016-07-15T00:00:00"/>
    <d v="1899-12-30T03:06:28"/>
    <n v="3"/>
    <x v="4"/>
    <x v="6"/>
    <s v="Failed"/>
    <n v="0"/>
    <n v="1"/>
    <n v="1"/>
    <x v="1"/>
    <s v=""/>
  </r>
  <r>
    <n v="5445"/>
    <x v="0"/>
    <x v="300"/>
    <x v="2"/>
    <d v="2016-07-15T03:07:48"/>
    <s v="NA"/>
    <d v="2016-07-15T00:00:00"/>
    <d v="1899-12-30T03:07:48"/>
    <n v="3"/>
    <x v="4"/>
    <x v="1"/>
    <s v="Failed"/>
    <n v="0"/>
    <n v="1"/>
    <n v="1"/>
    <x v="0"/>
    <s v=""/>
  </r>
  <r>
    <n v="5442"/>
    <x v="0"/>
    <x v="300"/>
    <x v="2"/>
    <d v="2016-07-15T03:08:38"/>
    <s v="NA"/>
    <d v="2016-07-15T00:00:00"/>
    <d v="1899-12-30T03:08:38"/>
    <n v="3"/>
    <x v="4"/>
    <x v="0"/>
    <s v="Failed"/>
    <n v="0"/>
    <n v="1"/>
    <n v="1"/>
    <x v="0"/>
    <s v=""/>
  </r>
  <r>
    <n v="5439"/>
    <x v="1"/>
    <x v="300"/>
    <x v="2"/>
    <d v="2016-07-15T03:13:10"/>
    <s v="NA"/>
    <d v="2016-07-15T00:00:00"/>
    <d v="1899-12-30T03:13:10"/>
    <n v="3"/>
    <x v="4"/>
    <x v="5"/>
    <s v="Failed"/>
    <n v="0"/>
    <n v="1"/>
    <n v="1"/>
    <x v="1"/>
    <s v=""/>
  </r>
  <r>
    <n v="5449"/>
    <x v="1"/>
    <x v="300"/>
    <x v="2"/>
    <d v="2016-07-15T03:18:52"/>
    <s v="NA"/>
    <d v="2016-07-15T00:00:00"/>
    <d v="1899-12-30T03:18:52"/>
    <n v="3"/>
    <x v="4"/>
    <x v="0"/>
    <s v="Failed"/>
    <n v="0"/>
    <n v="1"/>
    <n v="1"/>
    <x v="1"/>
    <s v=""/>
  </r>
  <r>
    <n v="5447"/>
    <x v="1"/>
    <x v="300"/>
    <x v="2"/>
    <d v="2016-07-15T03:19:59"/>
    <s v="NA"/>
    <d v="2016-07-15T00:00:00"/>
    <d v="1899-12-30T03:19:59"/>
    <n v="3"/>
    <x v="4"/>
    <x v="2"/>
    <s v="Failed"/>
    <n v="0"/>
    <n v="1"/>
    <n v="1"/>
    <x v="1"/>
    <s v=""/>
  </r>
  <r>
    <n v="5450"/>
    <x v="1"/>
    <x v="300"/>
    <x v="2"/>
    <d v="2016-07-15T03:21:40"/>
    <s v="NA"/>
    <d v="2016-07-15T00:00:00"/>
    <d v="1899-12-30T03:21:40"/>
    <n v="3"/>
    <x v="4"/>
    <x v="4"/>
    <s v="Failed"/>
    <n v="0"/>
    <n v="1"/>
    <n v="1"/>
    <x v="1"/>
    <s v=""/>
  </r>
  <r>
    <n v="5451"/>
    <x v="0"/>
    <x v="300"/>
    <x v="2"/>
    <d v="2016-07-15T03:25:14"/>
    <s v="NA"/>
    <d v="2016-07-15T00:00:00"/>
    <d v="1899-12-30T03:25:14"/>
    <n v="3"/>
    <x v="4"/>
    <x v="3"/>
    <s v="Failed"/>
    <n v="0"/>
    <n v="1"/>
    <n v="1"/>
    <x v="0"/>
    <s v=""/>
  </r>
  <r>
    <n v="5446"/>
    <x v="1"/>
    <x v="300"/>
    <x v="2"/>
    <d v="2016-07-15T03:25:23"/>
    <s v="NA"/>
    <d v="2016-07-15T00:00:00"/>
    <d v="1899-12-30T03:25:23"/>
    <n v="3"/>
    <x v="4"/>
    <x v="5"/>
    <s v="Failed"/>
    <n v="0"/>
    <n v="1"/>
    <n v="1"/>
    <x v="1"/>
    <s v=""/>
  </r>
  <r>
    <n v="5452"/>
    <x v="0"/>
    <x v="300"/>
    <x v="2"/>
    <d v="2016-07-15T03:28:06"/>
    <s v="NA"/>
    <d v="2016-07-15T00:00:00"/>
    <d v="1899-12-30T03:28:06"/>
    <n v="3"/>
    <x v="4"/>
    <x v="1"/>
    <s v="Failed"/>
    <n v="0"/>
    <n v="1"/>
    <n v="1"/>
    <x v="0"/>
    <s v=""/>
  </r>
  <r>
    <n v="5456"/>
    <x v="0"/>
    <x v="300"/>
    <x v="2"/>
    <d v="2016-07-15T03:45:59"/>
    <s v="NA"/>
    <d v="2016-07-15T00:00:00"/>
    <d v="1899-12-30T03:45:59"/>
    <n v="3"/>
    <x v="4"/>
    <x v="0"/>
    <s v="Failed"/>
    <n v="0"/>
    <n v="1"/>
    <n v="1"/>
    <x v="0"/>
    <s v=""/>
  </r>
  <r>
    <n v="5454"/>
    <x v="0"/>
    <x v="300"/>
    <x v="2"/>
    <d v="2016-07-15T03:47:26"/>
    <s v="NA"/>
    <d v="2016-07-15T00:00:00"/>
    <d v="1899-12-30T03:47:26"/>
    <n v="3"/>
    <x v="4"/>
    <x v="2"/>
    <s v="Failed"/>
    <n v="0"/>
    <n v="1"/>
    <n v="1"/>
    <x v="0"/>
    <s v=""/>
  </r>
  <r>
    <n v="5458"/>
    <x v="0"/>
    <x v="300"/>
    <x v="2"/>
    <d v="2016-07-15T04:00:41"/>
    <s v="NA"/>
    <d v="2016-07-15T00:00:00"/>
    <d v="1899-12-30T04:00:41"/>
    <n v="4"/>
    <x v="4"/>
    <x v="3"/>
    <s v="Failed"/>
    <n v="0"/>
    <n v="1"/>
    <n v="1"/>
    <x v="0"/>
    <s v=""/>
  </r>
  <r>
    <n v="5459"/>
    <x v="0"/>
    <x v="300"/>
    <x v="2"/>
    <d v="2016-07-15T04:03:50"/>
    <s v="NA"/>
    <d v="2016-07-15T00:00:00"/>
    <d v="1899-12-30T04:03:50"/>
    <n v="4"/>
    <x v="4"/>
    <x v="1"/>
    <s v="Failed"/>
    <n v="0"/>
    <n v="1"/>
    <n v="1"/>
    <x v="0"/>
    <s v=""/>
  </r>
  <r>
    <n v="5461"/>
    <x v="0"/>
    <x v="300"/>
    <x v="2"/>
    <d v="2016-07-15T04:10:18"/>
    <s v="NA"/>
    <d v="2016-07-15T00:00:00"/>
    <d v="1899-12-30T04:10:18"/>
    <n v="4"/>
    <x v="4"/>
    <x v="2"/>
    <s v="Failed"/>
    <n v="0"/>
    <n v="1"/>
    <n v="1"/>
    <x v="0"/>
    <s v=""/>
  </r>
  <r>
    <n v="5462"/>
    <x v="0"/>
    <x v="300"/>
    <x v="2"/>
    <d v="2016-07-15T04:20:15"/>
    <s v="NA"/>
    <d v="2016-07-15T00:00:00"/>
    <d v="1899-12-30T04:20:15"/>
    <n v="4"/>
    <x v="4"/>
    <x v="6"/>
    <s v="Failed"/>
    <n v="0"/>
    <n v="1"/>
    <n v="1"/>
    <x v="0"/>
    <s v=""/>
  </r>
  <r>
    <n v="5463"/>
    <x v="0"/>
    <x v="300"/>
    <x v="2"/>
    <d v="2016-07-15T04:20:46"/>
    <s v="NA"/>
    <d v="2016-07-15T00:00:00"/>
    <d v="1899-12-30T04:20:46"/>
    <n v="4"/>
    <x v="4"/>
    <x v="0"/>
    <s v="Failed"/>
    <n v="0"/>
    <n v="1"/>
    <n v="1"/>
    <x v="0"/>
    <s v=""/>
  </r>
  <r>
    <n v="5464"/>
    <x v="1"/>
    <x v="300"/>
    <x v="2"/>
    <d v="2016-07-15T04:21:04"/>
    <s v="NA"/>
    <d v="2016-07-15T00:00:00"/>
    <d v="1899-12-30T04:21:04"/>
    <n v="4"/>
    <x v="4"/>
    <x v="4"/>
    <s v="Failed"/>
    <n v="0"/>
    <n v="1"/>
    <n v="1"/>
    <x v="1"/>
    <s v=""/>
  </r>
  <r>
    <n v="5465"/>
    <x v="0"/>
    <x v="300"/>
    <x v="2"/>
    <d v="2016-07-15T04:29:02"/>
    <s v="NA"/>
    <d v="2016-07-15T00:00:00"/>
    <d v="1899-12-30T04:29:02"/>
    <n v="4"/>
    <x v="4"/>
    <x v="3"/>
    <s v="Failed"/>
    <n v="0"/>
    <n v="1"/>
    <n v="1"/>
    <x v="0"/>
    <s v=""/>
  </r>
  <r>
    <n v="5466"/>
    <x v="0"/>
    <x v="300"/>
    <x v="2"/>
    <d v="2016-07-15T04:31:33"/>
    <s v="NA"/>
    <d v="2016-07-15T00:00:00"/>
    <d v="1899-12-30T04:31:33"/>
    <n v="4"/>
    <x v="4"/>
    <x v="1"/>
    <s v="Failed"/>
    <n v="0"/>
    <n v="1"/>
    <n v="1"/>
    <x v="0"/>
    <s v=""/>
  </r>
  <r>
    <n v="5468"/>
    <x v="1"/>
    <x v="300"/>
    <x v="2"/>
    <d v="2016-07-15T04:37:39"/>
    <s v="NA"/>
    <d v="2016-07-15T00:00:00"/>
    <d v="1899-12-30T04:37:39"/>
    <n v="4"/>
    <x v="4"/>
    <x v="2"/>
    <s v="Failed"/>
    <n v="0"/>
    <n v="1"/>
    <n v="1"/>
    <x v="1"/>
    <s v=""/>
  </r>
  <r>
    <n v="5467"/>
    <x v="1"/>
    <x v="300"/>
    <x v="2"/>
    <d v="2016-07-15T04:42:16"/>
    <s v="NA"/>
    <d v="2016-07-15T00:00:00"/>
    <d v="1899-12-30T04:42:16"/>
    <n v="4"/>
    <x v="4"/>
    <x v="5"/>
    <s v="Failed"/>
    <n v="0"/>
    <n v="1"/>
    <n v="1"/>
    <x v="1"/>
    <s v=""/>
  </r>
  <r>
    <n v="5490"/>
    <x v="1"/>
    <x v="300"/>
    <x v="2"/>
    <d v="2016-07-15T04:50:21"/>
    <s v="NA"/>
    <d v="2016-07-15T00:00:00"/>
    <d v="1899-12-30T04:50:21"/>
    <n v="4"/>
    <x v="4"/>
    <x v="6"/>
    <s v="Failed"/>
    <n v="0"/>
    <n v="1"/>
    <n v="1"/>
    <x v="1"/>
    <s v=""/>
  </r>
  <r>
    <n v="5483"/>
    <x v="0"/>
    <x v="300"/>
    <x v="2"/>
    <d v="2016-07-15T04:51:09"/>
    <s v="NA"/>
    <d v="2016-07-15T00:00:00"/>
    <d v="1899-12-30T04:51:09"/>
    <n v="4"/>
    <x v="4"/>
    <x v="6"/>
    <s v="Failed"/>
    <n v="0"/>
    <n v="1"/>
    <n v="1"/>
    <x v="0"/>
    <s v=""/>
  </r>
  <r>
    <n v="5482"/>
    <x v="1"/>
    <x v="300"/>
    <x v="2"/>
    <d v="2016-07-15T04:51:13"/>
    <s v="NA"/>
    <d v="2016-07-15T00:00:00"/>
    <d v="1899-12-30T04:51:13"/>
    <n v="4"/>
    <x v="4"/>
    <x v="2"/>
    <s v="Failed"/>
    <n v="0"/>
    <n v="1"/>
    <n v="1"/>
    <x v="1"/>
    <s v=""/>
  </r>
  <r>
    <n v="5485"/>
    <x v="0"/>
    <x v="300"/>
    <x v="2"/>
    <d v="2016-07-15T04:54:24"/>
    <s v="NA"/>
    <d v="2016-07-15T00:00:00"/>
    <d v="1899-12-30T04:54:24"/>
    <n v="4"/>
    <x v="4"/>
    <x v="4"/>
    <s v="Failed"/>
    <n v="0"/>
    <n v="1"/>
    <n v="1"/>
    <x v="0"/>
    <s v=""/>
  </r>
  <r>
    <n v="5491"/>
    <x v="1"/>
    <x v="300"/>
    <x v="2"/>
    <d v="2016-07-15T04:56:23"/>
    <s v="NA"/>
    <d v="2016-07-15T00:00:00"/>
    <d v="1899-12-30T04:56:23"/>
    <n v="4"/>
    <x v="4"/>
    <x v="0"/>
    <s v="Failed"/>
    <n v="0"/>
    <n v="1"/>
    <n v="1"/>
    <x v="1"/>
    <s v=""/>
  </r>
  <r>
    <n v="5492"/>
    <x v="1"/>
    <x v="300"/>
    <x v="2"/>
    <d v="2016-07-15T05:01:35"/>
    <s v="NA"/>
    <d v="2016-07-15T00:00:00"/>
    <d v="1899-12-30T05:01:35"/>
    <n v="5"/>
    <x v="2"/>
    <x v="4"/>
    <s v="Failed"/>
    <n v="0"/>
    <n v="1"/>
    <n v="1"/>
    <x v="1"/>
    <s v=""/>
  </r>
  <r>
    <n v="5504"/>
    <x v="1"/>
    <x v="300"/>
    <x v="2"/>
    <d v="2016-07-15T05:05:11"/>
    <s v="NA"/>
    <d v="2016-07-15T00:00:00"/>
    <d v="1899-12-30T05:05:11"/>
    <n v="5"/>
    <x v="2"/>
    <x v="6"/>
    <s v="Failed"/>
    <n v="0"/>
    <n v="1"/>
    <n v="1"/>
    <x v="1"/>
    <s v=""/>
  </r>
  <r>
    <n v="5507"/>
    <x v="1"/>
    <x v="300"/>
    <x v="2"/>
    <d v="2016-07-15T05:07:43"/>
    <s v="NA"/>
    <d v="2016-07-15T00:00:00"/>
    <d v="1899-12-30T05:07:43"/>
    <n v="5"/>
    <x v="2"/>
    <x v="3"/>
    <s v="Failed"/>
    <n v="0"/>
    <n v="1"/>
    <n v="1"/>
    <x v="1"/>
    <s v=""/>
  </r>
  <r>
    <n v="5509"/>
    <x v="1"/>
    <x v="300"/>
    <x v="2"/>
    <d v="2016-07-15T05:08:36"/>
    <s v="NA"/>
    <d v="2016-07-15T00:00:00"/>
    <d v="1899-12-30T05:08:36"/>
    <n v="5"/>
    <x v="2"/>
    <x v="5"/>
    <s v="Failed"/>
    <n v="0"/>
    <n v="1"/>
    <n v="1"/>
    <x v="1"/>
    <s v=""/>
  </r>
  <r>
    <n v="5516"/>
    <x v="1"/>
    <x v="300"/>
    <x v="2"/>
    <d v="2016-07-15T05:09:02"/>
    <s v="NA"/>
    <d v="2016-07-15T00:00:00"/>
    <d v="1899-12-30T05:09:02"/>
    <n v="5"/>
    <x v="2"/>
    <x v="5"/>
    <s v="Failed"/>
    <n v="0"/>
    <n v="1"/>
    <n v="1"/>
    <x v="1"/>
    <s v=""/>
  </r>
  <r>
    <n v="5527"/>
    <x v="1"/>
    <x v="300"/>
    <x v="2"/>
    <d v="2016-07-15T05:17:35"/>
    <s v="NA"/>
    <d v="2016-07-15T00:00:00"/>
    <d v="1899-12-30T05:17:35"/>
    <n v="5"/>
    <x v="2"/>
    <x v="4"/>
    <s v="Failed"/>
    <n v="0"/>
    <n v="1"/>
    <n v="1"/>
    <x v="1"/>
    <s v=""/>
  </r>
  <r>
    <n v="5530"/>
    <x v="1"/>
    <x v="300"/>
    <x v="2"/>
    <d v="2016-07-15T05:19:19"/>
    <s v="NA"/>
    <d v="2016-07-15T00:00:00"/>
    <d v="1899-12-30T05:19:19"/>
    <n v="5"/>
    <x v="2"/>
    <x v="5"/>
    <s v="Failed"/>
    <n v="0"/>
    <n v="1"/>
    <n v="1"/>
    <x v="1"/>
    <s v=""/>
  </r>
  <r>
    <n v="5528"/>
    <x v="1"/>
    <x v="300"/>
    <x v="2"/>
    <d v="2016-07-15T05:19:40"/>
    <s v="NA"/>
    <d v="2016-07-15T00:00:00"/>
    <d v="1899-12-30T05:19:40"/>
    <n v="5"/>
    <x v="2"/>
    <x v="3"/>
    <s v="Failed"/>
    <n v="0"/>
    <n v="1"/>
    <n v="1"/>
    <x v="1"/>
    <s v=""/>
  </r>
  <r>
    <n v="5523"/>
    <x v="1"/>
    <x v="300"/>
    <x v="2"/>
    <d v="2016-07-15T05:20:53"/>
    <s v="NA"/>
    <d v="2016-07-15T00:00:00"/>
    <d v="1899-12-30T05:20:53"/>
    <n v="5"/>
    <x v="2"/>
    <x v="5"/>
    <s v="Failed"/>
    <n v="0"/>
    <n v="1"/>
    <n v="1"/>
    <x v="1"/>
    <s v=""/>
  </r>
  <r>
    <n v="5532"/>
    <x v="1"/>
    <x v="300"/>
    <x v="2"/>
    <d v="2016-07-15T05:22:55"/>
    <s v="NA"/>
    <d v="2016-07-15T00:00:00"/>
    <d v="1899-12-30T05:22:55"/>
    <n v="5"/>
    <x v="2"/>
    <x v="6"/>
    <s v="Failed"/>
    <n v="0"/>
    <n v="1"/>
    <n v="1"/>
    <x v="1"/>
    <s v=""/>
  </r>
  <r>
    <n v="5539"/>
    <x v="1"/>
    <x v="300"/>
    <x v="2"/>
    <d v="2016-07-15T05:25:38"/>
    <s v="NA"/>
    <d v="2016-07-15T00:00:00"/>
    <d v="1899-12-30T05:25:38"/>
    <n v="5"/>
    <x v="2"/>
    <x v="6"/>
    <s v="Failed"/>
    <n v="0"/>
    <n v="1"/>
    <n v="1"/>
    <x v="1"/>
    <s v=""/>
  </r>
  <r>
    <n v="5542"/>
    <x v="1"/>
    <x v="300"/>
    <x v="2"/>
    <d v="2016-07-15T05:28:04"/>
    <s v="NA"/>
    <d v="2016-07-15T00:00:00"/>
    <d v="1899-12-30T05:28:04"/>
    <n v="5"/>
    <x v="2"/>
    <x v="3"/>
    <s v="Failed"/>
    <n v="0"/>
    <n v="1"/>
    <n v="1"/>
    <x v="1"/>
    <s v=""/>
  </r>
  <r>
    <n v="5541"/>
    <x v="1"/>
    <x v="300"/>
    <x v="2"/>
    <d v="2016-07-15T05:28:50"/>
    <s v="NA"/>
    <d v="2016-07-15T00:00:00"/>
    <d v="1899-12-30T05:28:50"/>
    <n v="5"/>
    <x v="2"/>
    <x v="4"/>
    <s v="Failed"/>
    <n v="0"/>
    <n v="1"/>
    <n v="1"/>
    <x v="1"/>
    <s v=""/>
  </r>
  <r>
    <n v="5546"/>
    <x v="1"/>
    <x v="300"/>
    <x v="2"/>
    <d v="2016-07-15T05:33:09"/>
    <s v="NA"/>
    <d v="2016-07-15T00:00:00"/>
    <d v="1899-12-30T05:33:09"/>
    <n v="5"/>
    <x v="2"/>
    <x v="6"/>
    <s v="Failed"/>
    <n v="0"/>
    <n v="1"/>
    <n v="1"/>
    <x v="1"/>
    <s v=""/>
  </r>
  <r>
    <n v="5550"/>
    <x v="1"/>
    <x v="300"/>
    <x v="2"/>
    <d v="2016-07-15T05:33:11"/>
    <s v="NA"/>
    <d v="2016-07-15T00:00:00"/>
    <d v="1899-12-30T05:33:11"/>
    <n v="5"/>
    <x v="2"/>
    <x v="1"/>
    <s v="Failed"/>
    <n v="0"/>
    <n v="1"/>
    <n v="1"/>
    <x v="1"/>
    <s v=""/>
  </r>
  <r>
    <n v="5561"/>
    <x v="1"/>
    <x v="300"/>
    <x v="2"/>
    <d v="2016-07-15T05:40:28"/>
    <s v="NA"/>
    <d v="2016-07-15T00:00:00"/>
    <d v="1899-12-30T05:40:28"/>
    <n v="5"/>
    <x v="2"/>
    <x v="0"/>
    <s v="Failed"/>
    <n v="0"/>
    <n v="1"/>
    <n v="1"/>
    <x v="1"/>
    <s v=""/>
  </r>
  <r>
    <n v="5562"/>
    <x v="0"/>
    <x v="300"/>
    <x v="2"/>
    <d v="2016-07-15T05:43:37"/>
    <s v="NA"/>
    <d v="2016-07-15T00:00:00"/>
    <d v="1899-12-30T05:43:37"/>
    <n v="5"/>
    <x v="2"/>
    <x v="4"/>
    <s v="Failed"/>
    <n v="0"/>
    <n v="1"/>
    <n v="1"/>
    <x v="0"/>
    <s v=""/>
  </r>
  <r>
    <n v="5563"/>
    <x v="1"/>
    <x v="300"/>
    <x v="2"/>
    <d v="2016-07-15T05:45:23"/>
    <s v="NA"/>
    <d v="2016-07-15T00:00:00"/>
    <d v="1899-12-30T05:45:23"/>
    <n v="5"/>
    <x v="2"/>
    <x v="3"/>
    <s v="Failed"/>
    <n v="0"/>
    <n v="1"/>
    <n v="1"/>
    <x v="1"/>
    <s v=""/>
  </r>
  <r>
    <n v="5567"/>
    <x v="1"/>
    <x v="300"/>
    <x v="2"/>
    <d v="2016-07-15T05:48:23"/>
    <s v="NA"/>
    <d v="2016-07-15T00:00:00"/>
    <d v="1899-12-30T05:48:23"/>
    <n v="5"/>
    <x v="2"/>
    <x v="6"/>
    <s v="Failed"/>
    <n v="0"/>
    <n v="1"/>
    <n v="1"/>
    <x v="1"/>
    <s v=""/>
  </r>
  <r>
    <n v="5571"/>
    <x v="1"/>
    <x v="300"/>
    <x v="2"/>
    <d v="2016-07-15T05:52:11"/>
    <s v="NA"/>
    <d v="2016-07-15T00:00:00"/>
    <d v="1899-12-30T05:52:11"/>
    <n v="5"/>
    <x v="2"/>
    <x v="1"/>
    <s v="Failed"/>
    <n v="0"/>
    <n v="1"/>
    <n v="1"/>
    <x v="1"/>
    <s v=""/>
  </r>
  <r>
    <n v="5589"/>
    <x v="1"/>
    <x v="300"/>
    <x v="2"/>
    <d v="2016-07-15T05:54:44"/>
    <s v="NA"/>
    <d v="2016-07-15T00:00:00"/>
    <d v="1899-12-30T05:54:44"/>
    <n v="5"/>
    <x v="2"/>
    <x v="0"/>
    <s v="Failed"/>
    <n v="0"/>
    <n v="1"/>
    <n v="1"/>
    <x v="1"/>
    <s v=""/>
  </r>
  <r>
    <n v="5574"/>
    <x v="1"/>
    <x v="300"/>
    <x v="2"/>
    <d v="2016-07-15T05:55:11"/>
    <s v="NA"/>
    <d v="2016-07-15T00:00:00"/>
    <d v="1899-12-30T05:55:11"/>
    <n v="5"/>
    <x v="2"/>
    <x v="6"/>
    <s v="Failed"/>
    <n v="0"/>
    <n v="1"/>
    <n v="1"/>
    <x v="1"/>
    <s v=""/>
  </r>
  <r>
    <n v="5579"/>
    <x v="1"/>
    <x v="300"/>
    <x v="2"/>
    <d v="2016-07-15T05:56:56"/>
    <s v="NA"/>
    <d v="2016-07-15T00:00:00"/>
    <d v="1899-12-30T05:56:56"/>
    <n v="5"/>
    <x v="2"/>
    <x v="5"/>
    <s v="Failed"/>
    <n v="0"/>
    <n v="1"/>
    <n v="1"/>
    <x v="1"/>
    <s v=""/>
  </r>
  <r>
    <n v="5588"/>
    <x v="1"/>
    <x v="300"/>
    <x v="2"/>
    <d v="2016-07-15T05:58:33"/>
    <s v="NA"/>
    <d v="2016-07-15T00:00:00"/>
    <d v="1899-12-30T05:58:33"/>
    <n v="5"/>
    <x v="2"/>
    <x v="6"/>
    <s v="Failed"/>
    <n v="0"/>
    <n v="1"/>
    <n v="1"/>
    <x v="1"/>
    <s v=""/>
  </r>
  <r>
    <n v="5593"/>
    <x v="1"/>
    <x v="300"/>
    <x v="2"/>
    <d v="2016-07-15T06:02:17"/>
    <s v="NA"/>
    <d v="2016-07-15T00:00:00"/>
    <d v="1899-12-30T06:02:17"/>
    <n v="6"/>
    <x v="2"/>
    <x v="5"/>
    <s v="Failed"/>
    <n v="0"/>
    <n v="1"/>
    <n v="1"/>
    <x v="1"/>
    <s v=""/>
  </r>
  <r>
    <n v="5599"/>
    <x v="1"/>
    <x v="300"/>
    <x v="2"/>
    <d v="2016-07-15T06:09:11"/>
    <s v="NA"/>
    <d v="2016-07-15T00:00:00"/>
    <d v="1899-12-30T06:09:11"/>
    <n v="6"/>
    <x v="2"/>
    <x v="1"/>
    <s v="Failed"/>
    <n v="0"/>
    <n v="1"/>
    <n v="1"/>
    <x v="1"/>
    <s v=""/>
  </r>
  <r>
    <n v="5601"/>
    <x v="0"/>
    <x v="300"/>
    <x v="2"/>
    <d v="2016-07-15T06:09:52"/>
    <s v="NA"/>
    <d v="2016-07-15T00:00:00"/>
    <d v="1899-12-30T06:09:52"/>
    <n v="6"/>
    <x v="2"/>
    <x v="2"/>
    <s v="Failed"/>
    <n v="0"/>
    <n v="1"/>
    <n v="1"/>
    <x v="0"/>
    <s v=""/>
  </r>
  <r>
    <n v="5595"/>
    <x v="1"/>
    <x v="300"/>
    <x v="2"/>
    <d v="2016-07-15T06:10:06"/>
    <s v="NA"/>
    <d v="2016-07-15T00:00:00"/>
    <d v="1899-12-30T06:10:06"/>
    <n v="6"/>
    <x v="2"/>
    <x v="6"/>
    <s v="Failed"/>
    <n v="0"/>
    <n v="1"/>
    <n v="1"/>
    <x v="1"/>
    <s v=""/>
  </r>
  <r>
    <n v="5602"/>
    <x v="1"/>
    <x v="300"/>
    <x v="2"/>
    <d v="2016-07-15T06:10:37"/>
    <s v="NA"/>
    <d v="2016-07-15T00:00:00"/>
    <d v="1899-12-30T06:10:37"/>
    <n v="6"/>
    <x v="2"/>
    <x v="6"/>
    <s v="Failed"/>
    <n v="0"/>
    <n v="1"/>
    <n v="1"/>
    <x v="1"/>
    <s v=""/>
  </r>
  <r>
    <n v="5592"/>
    <x v="1"/>
    <x v="300"/>
    <x v="2"/>
    <d v="2016-07-15T06:10:58"/>
    <s v="NA"/>
    <d v="2016-07-15T00:00:00"/>
    <d v="1899-12-30T06:10:58"/>
    <n v="6"/>
    <x v="2"/>
    <x v="1"/>
    <s v="Failed"/>
    <n v="0"/>
    <n v="1"/>
    <n v="1"/>
    <x v="1"/>
    <s v=""/>
  </r>
  <r>
    <n v="5610"/>
    <x v="1"/>
    <x v="300"/>
    <x v="2"/>
    <d v="2016-07-15T06:16:34"/>
    <s v="NA"/>
    <d v="2016-07-15T00:00:00"/>
    <d v="1899-12-30T06:16:34"/>
    <n v="6"/>
    <x v="2"/>
    <x v="0"/>
    <s v="Failed"/>
    <n v="0"/>
    <n v="1"/>
    <n v="1"/>
    <x v="1"/>
    <s v=""/>
  </r>
  <r>
    <n v="5607"/>
    <x v="1"/>
    <x v="300"/>
    <x v="2"/>
    <d v="2016-07-15T06:18:51"/>
    <s v="NA"/>
    <d v="2016-07-15T00:00:00"/>
    <d v="1899-12-30T06:18:51"/>
    <n v="6"/>
    <x v="2"/>
    <x v="5"/>
    <s v="Failed"/>
    <n v="0"/>
    <n v="1"/>
    <n v="1"/>
    <x v="1"/>
    <s v=""/>
  </r>
  <r>
    <n v="5616"/>
    <x v="1"/>
    <x v="300"/>
    <x v="2"/>
    <d v="2016-07-15T06:21:03"/>
    <s v="NA"/>
    <d v="2016-07-15T00:00:00"/>
    <d v="1899-12-30T06:21:03"/>
    <n v="6"/>
    <x v="2"/>
    <x v="6"/>
    <s v="Failed"/>
    <n v="0"/>
    <n v="1"/>
    <n v="1"/>
    <x v="1"/>
    <s v=""/>
  </r>
  <r>
    <n v="5611"/>
    <x v="1"/>
    <x v="300"/>
    <x v="2"/>
    <d v="2016-07-15T06:21:15"/>
    <s v="NA"/>
    <d v="2016-07-15T00:00:00"/>
    <d v="1899-12-30T06:21:15"/>
    <n v="6"/>
    <x v="2"/>
    <x v="4"/>
    <s v="Failed"/>
    <n v="0"/>
    <n v="1"/>
    <n v="1"/>
    <x v="1"/>
    <s v=""/>
  </r>
  <r>
    <n v="5624"/>
    <x v="1"/>
    <x v="300"/>
    <x v="2"/>
    <d v="2016-07-15T06:29:49"/>
    <s v="NA"/>
    <d v="2016-07-15T00:00:00"/>
    <d v="1899-12-30T06:29:49"/>
    <n v="6"/>
    <x v="2"/>
    <x v="0"/>
    <s v="Failed"/>
    <n v="0"/>
    <n v="1"/>
    <n v="1"/>
    <x v="1"/>
    <s v=""/>
  </r>
  <r>
    <n v="5625"/>
    <x v="1"/>
    <x v="300"/>
    <x v="2"/>
    <d v="2016-07-15T06:31:11"/>
    <s v="NA"/>
    <d v="2016-07-15T00:00:00"/>
    <d v="1899-12-30T06:31:11"/>
    <n v="6"/>
    <x v="2"/>
    <x v="4"/>
    <s v="Failed"/>
    <n v="0"/>
    <n v="1"/>
    <n v="1"/>
    <x v="1"/>
    <s v=""/>
  </r>
  <r>
    <n v="5620"/>
    <x v="1"/>
    <x v="300"/>
    <x v="2"/>
    <d v="2016-07-15T06:34:55"/>
    <s v="NA"/>
    <d v="2016-07-15T00:00:00"/>
    <d v="1899-12-30T06:34:55"/>
    <n v="6"/>
    <x v="2"/>
    <x v="1"/>
    <s v="Failed"/>
    <n v="0"/>
    <n v="1"/>
    <n v="1"/>
    <x v="1"/>
    <s v=""/>
  </r>
  <r>
    <n v="5633"/>
    <x v="1"/>
    <x v="300"/>
    <x v="2"/>
    <d v="2016-07-15T06:41:27"/>
    <s v="NA"/>
    <d v="2016-07-15T00:00:00"/>
    <d v="1899-12-30T06:41:27"/>
    <n v="6"/>
    <x v="2"/>
    <x v="3"/>
    <s v="Failed"/>
    <n v="0"/>
    <n v="1"/>
    <n v="1"/>
    <x v="1"/>
    <s v=""/>
  </r>
  <r>
    <n v="5670"/>
    <x v="1"/>
    <x v="300"/>
    <x v="2"/>
    <d v="2016-07-15T06:57:40"/>
    <s v="NA"/>
    <d v="2016-07-15T00:00:00"/>
    <d v="1899-12-30T06:57:40"/>
    <n v="6"/>
    <x v="2"/>
    <x v="5"/>
    <s v="Failed"/>
    <n v="0"/>
    <n v="1"/>
    <n v="1"/>
    <x v="1"/>
    <s v=""/>
  </r>
  <r>
    <n v="5657"/>
    <x v="1"/>
    <x v="300"/>
    <x v="2"/>
    <d v="2016-07-15T07:01:00"/>
    <s v="NA"/>
    <d v="2016-07-15T00:00:00"/>
    <d v="1899-12-30T07:01:00"/>
    <n v="7"/>
    <x v="2"/>
    <x v="2"/>
    <s v="Failed"/>
    <n v="0"/>
    <n v="1"/>
    <n v="1"/>
    <x v="1"/>
    <s v=""/>
  </r>
  <r>
    <n v="5669"/>
    <x v="1"/>
    <x v="300"/>
    <x v="2"/>
    <d v="2016-07-15T07:02:35"/>
    <s v="NA"/>
    <d v="2016-07-15T00:00:00"/>
    <d v="1899-12-30T07:02:35"/>
    <n v="7"/>
    <x v="2"/>
    <x v="1"/>
    <s v="Failed"/>
    <n v="0"/>
    <n v="1"/>
    <n v="1"/>
    <x v="1"/>
    <s v=""/>
  </r>
  <r>
    <n v="5658"/>
    <x v="1"/>
    <x v="300"/>
    <x v="2"/>
    <d v="2016-07-15T07:03:18"/>
    <s v="NA"/>
    <d v="2016-07-15T00:00:00"/>
    <d v="1899-12-30T07:03:18"/>
    <n v="7"/>
    <x v="2"/>
    <x v="6"/>
    <s v="Failed"/>
    <n v="0"/>
    <n v="1"/>
    <n v="1"/>
    <x v="1"/>
    <s v=""/>
  </r>
  <r>
    <n v="5667"/>
    <x v="1"/>
    <x v="300"/>
    <x v="2"/>
    <d v="2016-07-15T07:07:53"/>
    <s v="NA"/>
    <d v="2016-07-15T00:00:00"/>
    <d v="1899-12-30T07:07:53"/>
    <n v="7"/>
    <x v="2"/>
    <x v="4"/>
    <s v="Failed"/>
    <n v="0"/>
    <n v="1"/>
    <n v="1"/>
    <x v="1"/>
    <s v=""/>
  </r>
  <r>
    <n v="5680"/>
    <x v="1"/>
    <x v="300"/>
    <x v="2"/>
    <d v="2016-07-15T07:08:09"/>
    <s v="NA"/>
    <d v="2016-07-15T00:00:00"/>
    <d v="1899-12-30T07:08:09"/>
    <n v="7"/>
    <x v="2"/>
    <x v="0"/>
    <s v="Failed"/>
    <n v="0"/>
    <n v="1"/>
    <n v="1"/>
    <x v="1"/>
    <s v=""/>
  </r>
  <r>
    <n v="5684"/>
    <x v="1"/>
    <x v="300"/>
    <x v="2"/>
    <d v="2016-07-15T07:19:18"/>
    <s v="NA"/>
    <d v="2016-07-15T00:00:00"/>
    <d v="1899-12-30T07:19:18"/>
    <n v="7"/>
    <x v="2"/>
    <x v="5"/>
    <s v="Failed"/>
    <n v="0"/>
    <n v="1"/>
    <n v="1"/>
    <x v="1"/>
    <s v=""/>
  </r>
  <r>
    <n v="5695"/>
    <x v="1"/>
    <x v="300"/>
    <x v="2"/>
    <d v="2016-07-15T07:26:20"/>
    <s v="NA"/>
    <d v="2016-07-15T00:00:00"/>
    <d v="1899-12-30T07:26:20"/>
    <n v="7"/>
    <x v="2"/>
    <x v="4"/>
    <s v="Failed"/>
    <n v="0"/>
    <n v="1"/>
    <n v="1"/>
    <x v="1"/>
    <s v=""/>
  </r>
  <r>
    <n v="5692"/>
    <x v="0"/>
    <x v="300"/>
    <x v="2"/>
    <d v="2016-07-15T07:27:30"/>
    <s v="NA"/>
    <d v="2016-07-15T00:00:00"/>
    <d v="1899-12-30T07:27:30"/>
    <n v="7"/>
    <x v="2"/>
    <x v="2"/>
    <s v="Failed"/>
    <n v="0"/>
    <n v="1"/>
    <n v="1"/>
    <x v="0"/>
    <s v=""/>
  </r>
  <r>
    <n v="5693"/>
    <x v="1"/>
    <x v="300"/>
    <x v="2"/>
    <d v="2016-07-15T07:27:37"/>
    <s v="NA"/>
    <d v="2016-07-15T00:00:00"/>
    <d v="1899-12-30T07:27:37"/>
    <n v="7"/>
    <x v="2"/>
    <x v="6"/>
    <s v="Failed"/>
    <n v="0"/>
    <n v="1"/>
    <n v="1"/>
    <x v="1"/>
    <s v=""/>
  </r>
  <r>
    <n v="5722"/>
    <x v="1"/>
    <x v="300"/>
    <x v="2"/>
    <d v="2016-07-15T07:39:22"/>
    <s v="NA"/>
    <d v="2016-07-15T00:00:00"/>
    <d v="1899-12-30T07:39:22"/>
    <n v="7"/>
    <x v="2"/>
    <x v="0"/>
    <s v="Failed"/>
    <n v="0"/>
    <n v="1"/>
    <n v="1"/>
    <x v="1"/>
    <s v=""/>
  </r>
  <r>
    <n v="5712"/>
    <x v="1"/>
    <x v="300"/>
    <x v="2"/>
    <d v="2016-07-15T07:39:41"/>
    <s v="NA"/>
    <d v="2016-07-15T00:00:00"/>
    <d v="1899-12-30T07:39:41"/>
    <n v="7"/>
    <x v="2"/>
    <x v="5"/>
    <s v="Failed"/>
    <n v="0"/>
    <n v="1"/>
    <n v="1"/>
    <x v="1"/>
    <s v=""/>
  </r>
  <r>
    <n v="5721"/>
    <x v="1"/>
    <x v="300"/>
    <x v="2"/>
    <d v="2016-07-15T07:41:08"/>
    <s v="NA"/>
    <d v="2016-07-15T00:00:00"/>
    <d v="1899-12-30T07:41:08"/>
    <n v="7"/>
    <x v="2"/>
    <x v="6"/>
    <s v="Failed"/>
    <n v="0"/>
    <n v="1"/>
    <n v="1"/>
    <x v="1"/>
    <s v=""/>
  </r>
  <r>
    <n v="5727"/>
    <x v="1"/>
    <x v="300"/>
    <x v="2"/>
    <d v="2016-07-15T07:41:36"/>
    <s v="NA"/>
    <d v="2016-07-15T00:00:00"/>
    <d v="1899-12-30T07:41:36"/>
    <n v="7"/>
    <x v="2"/>
    <x v="2"/>
    <s v="Failed"/>
    <n v="0"/>
    <n v="1"/>
    <n v="1"/>
    <x v="1"/>
    <s v=""/>
  </r>
  <r>
    <n v="5725"/>
    <x v="1"/>
    <x v="300"/>
    <x v="2"/>
    <d v="2016-07-15T07:42:22"/>
    <s v="NA"/>
    <d v="2016-07-15T00:00:00"/>
    <d v="1899-12-30T07:42:22"/>
    <n v="7"/>
    <x v="2"/>
    <x v="1"/>
    <s v="Failed"/>
    <n v="0"/>
    <n v="1"/>
    <n v="1"/>
    <x v="1"/>
    <s v=""/>
  </r>
  <r>
    <n v="5726"/>
    <x v="1"/>
    <x v="300"/>
    <x v="2"/>
    <d v="2016-07-15T07:46:01"/>
    <s v="NA"/>
    <d v="2016-07-15T00:00:00"/>
    <d v="1899-12-30T07:46:01"/>
    <n v="7"/>
    <x v="2"/>
    <x v="5"/>
    <s v="Failed"/>
    <n v="0"/>
    <n v="1"/>
    <n v="1"/>
    <x v="1"/>
    <s v=""/>
  </r>
  <r>
    <n v="5739"/>
    <x v="1"/>
    <x v="300"/>
    <x v="2"/>
    <d v="2016-07-15T07:50:44"/>
    <s v="NA"/>
    <d v="2016-07-15T00:00:00"/>
    <d v="1899-12-30T07:50:44"/>
    <n v="7"/>
    <x v="2"/>
    <x v="1"/>
    <s v="Failed"/>
    <n v="0"/>
    <n v="1"/>
    <n v="1"/>
    <x v="1"/>
    <s v=""/>
  </r>
  <r>
    <n v="5744"/>
    <x v="1"/>
    <x v="300"/>
    <x v="2"/>
    <d v="2016-07-15T07:55:54"/>
    <s v="NA"/>
    <d v="2016-07-15T00:00:00"/>
    <d v="1899-12-30T07:55:54"/>
    <n v="7"/>
    <x v="2"/>
    <x v="4"/>
    <s v="Failed"/>
    <n v="0"/>
    <n v="1"/>
    <n v="1"/>
    <x v="1"/>
    <s v=""/>
  </r>
  <r>
    <n v="5745"/>
    <x v="1"/>
    <x v="300"/>
    <x v="2"/>
    <d v="2016-07-15T07:58:18"/>
    <s v="NA"/>
    <d v="2016-07-15T00:00:00"/>
    <d v="1899-12-30T07:58:18"/>
    <n v="7"/>
    <x v="2"/>
    <x v="3"/>
    <s v="Failed"/>
    <n v="0"/>
    <n v="1"/>
    <n v="1"/>
    <x v="1"/>
    <s v=""/>
  </r>
  <r>
    <n v="5747"/>
    <x v="1"/>
    <x v="300"/>
    <x v="2"/>
    <d v="2016-07-15T07:58:52"/>
    <s v="NA"/>
    <d v="2016-07-15T00:00:00"/>
    <d v="1899-12-30T07:58:52"/>
    <n v="7"/>
    <x v="2"/>
    <x v="5"/>
    <s v="Failed"/>
    <n v="0"/>
    <n v="1"/>
    <n v="1"/>
    <x v="1"/>
    <s v=""/>
  </r>
  <r>
    <n v="5743"/>
    <x v="1"/>
    <x v="300"/>
    <x v="2"/>
    <d v="2016-07-15T07:59:34"/>
    <s v="NA"/>
    <d v="2016-07-15T00:00:00"/>
    <d v="1899-12-30T07:59:34"/>
    <n v="7"/>
    <x v="2"/>
    <x v="0"/>
    <s v="Failed"/>
    <n v="0"/>
    <n v="1"/>
    <n v="1"/>
    <x v="1"/>
    <s v=""/>
  </r>
  <r>
    <n v="5758"/>
    <x v="1"/>
    <x v="300"/>
    <x v="2"/>
    <d v="2016-07-15T08:06:06"/>
    <s v="NA"/>
    <d v="2016-07-15T00:00:00"/>
    <d v="1899-12-30T08:06:06"/>
    <n v="8"/>
    <x v="2"/>
    <x v="4"/>
    <s v="Failed"/>
    <n v="0"/>
    <n v="1"/>
    <n v="1"/>
    <x v="1"/>
    <s v=""/>
  </r>
  <r>
    <n v="5770"/>
    <x v="0"/>
    <x v="300"/>
    <x v="2"/>
    <d v="2016-07-15T08:16:05"/>
    <s v="NA"/>
    <d v="2016-07-15T00:00:00"/>
    <d v="1899-12-30T08:16:05"/>
    <n v="8"/>
    <x v="2"/>
    <x v="6"/>
    <s v="Failed"/>
    <n v="0"/>
    <n v="1"/>
    <n v="1"/>
    <x v="0"/>
    <s v=""/>
  </r>
  <r>
    <n v="5762"/>
    <x v="1"/>
    <x v="300"/>
    <x v="2"/>
    <d v="2016-07-15T08:23:09"/>
    <s v="NA"/>
    <d v="2016-07-15T00:00:00"/>
    <d v="1899-12-30T08:23:09"/>
    <n v="8"/>
    <x v="2"/>
    <x v="2"/>
    <s v="Failed"/>
    <n v="0"/>
    <n v="1"/>
    <n v="1"/>
    <x v="1"/>
    <s v=""/>
  </r>
  <r>
    <n v="5773"/>
    <x v="1"/>
    <x v="300"/>
    <x v="2"/>
    <d v="2016-07-15T08:24:44"/>
    <s v="NA"/>
    <d v="2016-07-15T00:00:00"/>
    <d v="1899-12-30T08:24:44"/>
    <n v="8"/>
    <x v="2"/>
    <x v="3"/>
    <s v="Failed"/>
    <n v="0"/>
    <n v="1"/>
    <n v="1"/>
    <x v="1"/>
    <s v=""/>
  </r>
  <r>
    <n v="5776"/>
    <x v="1"/>
    <x v="300"/>
    <x v="2"/>
    <d v="2016-07-15T08:25:08"/>
    <s v="NA"/>
    <d v="2016-07-15T00:00:00"/>
    <d v="1899-12-30T08:25:08"/>
    <n v="8"/>
    <x v="2"/>
    <x v="2"/>
    <s v="Failed"/>
    <n v="0"/>
    <n v="1"/>
    <n v="1"/>
    <x v="1"/>
    <s v=""/>
  </r>
  <r>
    <n v="5777"/>
    <x v="1"/>
    <x v="300"/>
    <x v="2"/>
    <d v="2016-07-15T08:27:07"/>
    <s v="NA"/>
    <d v="2016-07-15T00:00:00"/>
    <d v="1899-12-30T08:27:07"/>
    <n v="8"/>
    <x v="2"/>
    <x v="6"/>
    <s v="Failed"/>
    <n v="0"/>
    <n v="1"/>
    <n v="1"/>
    <x v="1"/>
    <s v=""/>
  </r>
  <r>
    <n v="5779"/>
    <x v="1"/>
    <x v="300"/>
    <x v="2"/>
    <d v="2016-07-15T08:27:56"/>
    <s v="NA"/>
    <d v="2016-07-15T00:00:00"/>
    <d v="1899-12-30T08:27:56"/>
    <n v="8"/>
    <x v="2"/>
    <x v="4"/>
    <s v="Failed"/>
    <n v="0"/>
    <n v="1"/>
    <n v="1"/>
    <x v="1"/>
    <s v=""/>
  </r>
  <r>
    <n v="5797"/>
    <x v="1"/>
    <x v="300"/>
    <x v="2"/>
    <d v="2016-07-15T08:39:22"/>
    <s v="NA"/>
    <d v="2016-07-15T00:00:00"/>
    <d v="1899-12-30T08:39:22"/>
    <n v="8"/>
    <x v="2"/>
    <x v="2"/>
    <s v="Failed"/>
    <n v="0"/>
    <n v="1"/>
    <n v="1"/>
    <x v="1"/>
    <s v=""/>
  </r>
  <r>
    <n v="5803"/>
    <x v="1"/>
    <x v="300"/>
    <x v="2"/>
    <d v="2016-07-15T08:40:46"/>
    <s v="NA"/>
    <d v="2016-07-15T00:00:00"/>
    <d v="1899-12-30T08:40:46"/>
    <n v="8"/>
    <x v="2"/>
    <x v="5"/>
    <s v="Failed"/>
    <n v="0"/>
    <n v="1"/>
    <n v="1"/>
    <x v="1"/>
    <s v=""/>
  </r>
  <r>
    <n v="5796"/>
    <x v="1"/>
    <x v="300"/>
    <x v="2"/>
    <d v="2016-07-15T08:40:52"/>
    <s v="NA"/>
    <d v="2016-07-15T00:00:00"/>
    <d v="1899-12-30T08:40:52"/>
    <n v="8"/>
    <x v="2"/>
    <x v="5"/>
    <s v="Failed"/>
    <n v="0"/>
    <n v="1"/>
    <n v="1"/>
    <x v="1"/>
    <s v=""/>
  </r>
  <r>
    <n v="5804"/>
    <x v="1"/>
    <x v="300"/>
    <x v="2"/>
    <d v="2016-07-15T08:42:40"/>
    <s v="NA"/>
    <d v="2016-07-15T00:00:00"/>
    <d v="1899-12-30T08:42:40"/>
    <n v="8"/>
    <x v="2"/>
    <x v="2"/>
    <s v="Failed"/>
    <n v="0"/>
    <n v="1"/>
    <n v="1"/>
    <x v="1"/>
    <s v=""/>
  </r>
  <r>
    <n v="5813"/>
    <x v="1"/>
    <x v="300"/>
    <x v="2"/>
    <d v="2016-07-15T08:46:26"/>
    <s v="NA"/>
    <d v="2016-07-15T00:00:00"/>
    <d v="1899-12-30T08:46:26"/>
    <n v="8"/>
    <x v="2"/>
    <x v="0"/>
    <s v="Failed"/>
    <n v="0"/>
    <n v="1"/>
    <n v="1"/>
    <x v="1"/>
    <s v=""/>
  </r>
  <r>
    <n v="5810"/>
    <x v="1"/>
    <x v="300"/>
    <x v="2"/>
    <d v="2016-07-15T08:46:52"/>
    <s v="NA"/>
    <d v="2016-07-15T00:00:00"/>
    <d v="1899-12-30T08:46:52"/>
    <n v="8"/>
    <x v="2"/>
    <x v="5"/>
    <s v="Failed"/>
    <n v="0"/>
    <n v="1"/>
    <n v="1"/>
    <x v="1"/>
    <s v=""/>
  </r>
  <r>
    <n v="5818"/>
    <x v="1"/>
    <x v="300"/>
    <x v="2"/>
    <d v="2016-07-15T08:49:20"/>
    <s v="NA"/>
    <d v="2016-07-15T00:00:00"/>
    <d v="1899-12-30T08:49:20"/>
    <n v="8"/>
    <x v="2"/>
    <x v="2"/>
    <s v="Failed"/>
    <n v="0"/>
    <n v="1"/>
    <n v="1"/>
    <x v="1"/>
    <s v=""/>
  </r>
  <r>
    <n v="5819"/>
    <x v="1"/>
    <x v="300"/>
    <x v="2"/>
    <d v="2016-07-15T08:49:20"/>
    <s v="NA"/>
    <d v="2016-07-15T00:00:00"/>
    <d v="1899-12-30T08:49:20"/>
    <n v="8"/>
    <x v="2"/>
    <x v="6"/>
    <s v="Failed"/>
    <n v="0"/>
    <n v="1"/>
    <n v="1"/>
    <x v="1"/>
    <s v=""/>
  </r>
  <r>
    <n v="5837"/>
    <x v="1"/>
    <x v="300"/>
    <x v="2"/>
    <d v="2016-07-15T08:59:46"/>
    <s v="NA"/>
    <d v="2016-07-15T00:00:00"/>
    <d v="1899-12-30T08:59:46"/>
    <n v="8"/>
    <x v="2"/>
    <x v="1"/>
    <s v="Failed"/>
    <n v="0"/>
    <n v="1"/>
    <n v="1"/>
    <x v="1"/>
    <s v=""/>
  </r>
  <r>
    <n v="5829"/>
    <x v="1"/>
    <x v="300"/>
    <x v="2"/>
    <d v="2016-07-15T09:01:29"/>
    <s v="NA"/>
    <d v="2016-07-15T00:00:00"/>
    <d v="1899-12-30T09:01:29"/>
    <n v="9"/>
    <x v="2"/>
    <x v="3"/>
    <s v="Failed"/>
    <n v="0"/>
    <n v="1"/>
    <n v="1"/>
    <x v="1"/>
    <s v=""/>
  </r>
  <r>
    <n v="5845"/>
    <x v="1"/>
    <x v="300"/>
    <x v="2"/>
    <d v="2016-07-15T09:06:22"/>
    <s v="NA"/>
    <d v="2016-07-15T00:00:00"/>
    <d v="1899-12-30T09:06:22"/>
    <n v="9"/>
    <x v="2"/>
    <x v="5"/>
    <s v="Failed"/>
    <n v="0"/>
    <n v="1"/>
    <n v="1"/>
    <x v="1"/>
    <s v=""/>
  </r>
  <r>
    <n v="5841"/>
    <x v="1"/>
    <x v="300"/>
    <x v="2"/>
    <d v="2016-07-15T09:07:25"/>
    <s v="NA"/>
    <d v="2016-07-15T00:00:00"/>
    <d v="1899-12-30T09:07:25"/>
    <n v="9"/>
    <x v="2"/>
    <x v="0"/>
    <s v="Failed"/>
    <n v="0"/>
    <n v="1"/>
    <n v="1"/>
    <x v="1"/>
    <s v=""/>
  </r>
  <r>
    <n v="5852"/>
    <x v="1"/>
    <x v="300"/>
    <x v="2"/>
    <d v="2016-07-15T09:07:28"/>
    <s v="NA"/>
    <d v="2016-07-15T00:00:00"/>
    <d v="1899-12-30T09:07:28"/>
    <n v="9"/>
    <x v="2"/>
    <x v="5"/>
    <s v="Failed"/>
    <n v="0"/>
    <n v="1"/>
    <n v="1"/>
    <x v="1"/>
    <s v=""/>
  </r>
  <r>
    <n v="5840"/>
    <x v="1"/>
    <x v="300"/>
    <x v="2"/>
    <d v="2016-07-15T09:07:45"/>
    <s v="NA"/>
    <d v="2016-07-15T00:00:00"/>
    <d v="1899-12-30T09:07:45"/>
    <n v="9"/>
    <x v="2"/>
    <x v="6"/>
    <s v="Failed"/>
    <n v="0"/>
    <n v="1"/>
    <n v="1"/>
    <x v="1"/>
    <s v=""/>
  </r>
  <r>
    <n v="5859"/>
    <x v="1"/>
    <x v="300"/>
    <x v="2"/>
    <d v="2016-07-15T09:11:55"/>
    <s v="NA"/>
    <d v="2016-07-15T00:00:00"/>
    <d v="1899-12-30T09:11:55"/>
    <n v="9"/>
    <x v="2"/>
    <x v="5"/>
    <s v="Failed"/>
    <n v="0"/>
    <n v="1"/>
    <n v="1"/>
    <x v="1"/>
    <s v=""/>
  </r>
  <r>
    <n v="5858"/>
    <x v="1"/>
    <x v="300"/>
    <x v="2"/>
    <d v="2016-07-15T09:14:50"/>
    <s v="NA"/>
    <d v="2016-07-15T00:00:00"/>
    <d v="1899-12-30T09:14:50"/>
    <n v="9"/>
    <x v="2"/>
    <x v="1"/>
    <s v="Failed"/>
    <n v="0"/>
    <n v="1"/>
    <n v="1"/>
    <x v="1"/>
    <s v=""/>
  </r>
  <r>
    <n v="5863"/>
    <x v="1"/>
    <x v="300"/>
    <x v="2"/>
    <d v="2016-07-15T09:15:16"/>
    <s v="NA"/>
    <d v="2016-07-15T00:00:00"/>
    <d v="1899-12-30T09:15:16"/>
    <n v="9"/>
    <x v="2"/>
    <x v="4"/>
    <s v="Failed"/>
    <n v="0"/>
    <n v="1"/>
    <n v="1"/>
    <x v="1"/>
    <s v=""/>
  </r>
  <r>
    <n v="5882"/>
    <x v="1"/>
    <x v="300"/>
    <x v="2"/>
    <d v="2016-07-15T09:32:02"/>
    <s v="NA"/>
    <d v="2016-07-15T00:00:00"/>
    <d v="1899-12-30T09:32:02"/>
    <n v="9"/>
    <x v="2"/>
    <x v="6"/>
    <s v="Failed"/>
    <n v="0"/>
    <n v="1"/>
    <n v="1"/>
    <x v="1"/>
    <s v=""/>
  </r>
  <r>
    <n v="5885"/>
    <x v="1"/>
    <x v="300"/>
    <x v="2"/>
    <d v="2016-07-15T09:34:14"/>
    <s v="NA"/>
    <d v="2016-07-15T00:00:00"/>
    <d v="1899-12-30T09:34:14"/>
    <n v="9"/>
    <x v="2"/>
    <x v="3"/>
    <s v="Failed"/>
    <n v="0"/>
    <n v="1"/>
    <n v="1"/>
    <x v="1"/>
    <s v=""/>
  </r>
  <r>
    <n v="5881"/>
    <x v="1"/>
    <x v="300"/>
    <x v="2"/>
    <d v="2016-07-15T09:36:17"/>
    <s v="NA"/>
    <d v="2016-07-15T00:00:00"/>
    <d v="1899-12-30T09:36:17"/>
    <n v="9"/>
    <x v="2"/>
    <x v="2"/>
    <s v="Failed"/>
    <n v="0"/>
    <n v="1"/>
    <n v="1"/>
    <x v="1"/>
    <s v=""/>
  </r>
  <r>
    <n v="5889"/>
    <x v="1"/>
    <x v="300"/>
    <x v="2"/>
    <d v="2016-07-15T09:38:50"/>
    <s v="NA"/>
    <d v="2016-07-15T00:00:00"/>
    <d v="1899-12-30T09:38:50"/>
    <n v="9"/>
    <x v="2"/>
    <x v="6"/>
    <s v="Failed"/>
    <n v="0"/>
    <n v="1"/>
    <n v="1"/>
    <x v="1"/>
    <s v=""/>
  </r>
  <r>
    <n v="5909"/>
    <x v="1"/>
    <x v="300"/>
    <x v="2"/>
    <d v="2016-07-15T10:00:54"/>
    <s v="NA"/>
    <d v="2016-07-15T00:00:00"/>
    <d v="1899-12-30T10:00:54"/>
    <n v="10"/>
    <x v="0"/>
    <x v="2"/>
    <s v="Failed"/>
    <n v="0"/>
    <n v="1"/>
    <n v="1"/>
    <x v="1"/>
    <s v=""/>
  </r>
  <r>
    <n v="5922"/>
    <x v="1"/>
    <x v="300"/>
    <x v="2"/>
    <d v="2016-07-15T10:07:19"/>
    <s v="NA"/>
    <d v="2016-07-15T00:00:00"/>
    <d v="1899-12-30T10:07:19"/>
    <n v="10"/>
    <x v="0"/>
    <x v="5"/>
    <s v="Failed"/>
    <n v="0"/>
    <n v="1"/>
    <n v="1"/>
    <x v="1"/>
    <s v=""/>
  </r>
  <r>
    <n v="5931"/>
    <x v="1"/>
    <x v="300"/>
    <x v="2"/>
    <d v="2016-07-15T10:10:48"/>
    <s v="NA"/>
    <d v="2016-07-15T00:00:00"/>
    <d v="1899-12-30T10:10:48"/>
    <n v="10"/>
    <x v="0"/>
    <x v="6"/>
    <s v="Failed"/>
    <n v="0"/>
    <n v="1"/>
    <n v="1"/>
    <x v="1"/>
    <s v=""/>
  </r>
  <r>
    <n v="5930"/>
    <x v="1"/>
    <x v="300"/>
    <x v="2"/>
    <d v="2016-07-15T10:12:03"/>
    <s v="NA"/>
    <d v="2016-07-15T00:00:00"/>
    <d v="1899-12-30T10:12:03"/>
    <n v="10"/>
    <x v="0"/>
    <x v="2"/>
    <s v="Failed"/>
    <n v="0"/>
    <n v="1"/>
    <n v="1"/>
    <x v="1"/>
    <s v=""/>
  </r>
  <r>
    <n v="5934"/>
    <x v="0"/>
    <x v="300"/>
    <x v="2"/>
    <d v="2016-07-15T10:12:18"/>
    <s v="NA"/>
    <d v="2016-07-15T00:00:00"/>
    <d v="1899-12-30T10:12:18"/>
    <n v="10"/>
    <x v="0"/>
    <x v="3"/>
    <s v="Failed"/>
    <n v="0"/>
    <n v="1"/>
    <n v="1"/>
    <x v="0"/>
    <s v=""/>
  </r>
  <r>
    <n v="5939"/>
    <x v="1"/>
    <x v="300"/>
    <x v="2"/>
    <d v="2016-07-15T10:18:54"/>
    <s v="NA"/>
    <d v="2016-07-15T00:00:00"/>
    <d v="1899-12-30T10:18:54"/>
    <n v="10"/>
    <x v="0"/>
    <x v="0"/>
    <s v="Failed"/>
    <n v="0"/>
    <n v="1"/>
    <n v="1"/>
    <x v="1"/>
    <s v=""/>
  </r>
  <r>
    <n v="5937"/>
    <x v="1"/>
    <x v="300"/>
    <x v="2"/>
    <d v="2016-07-15T10:20:55"/>
    <s v="NA"/>
    <d v="2016-07-15T00:00:00"/>
    <d v="1899-12-30T10:20:55"/>
    <n v="10"/>
    <x v="0"/>
    <x v="2"/>
    <s v="Failed"/>
    <n v="0"/>
    <n v="1"/>
    <n v="1"/>
    <x v="1"/>
    <s v=""/>
  </r>
  <r>
    <n v="5941"/>
    <x v="1"/>
    <x v="300"/>
    <x v="2"/>
    <d v="2016-07-15T10:23:54"/>
    <s v="NA"/>
    <d v="2016-07-15T00:00:00"/>
    <d v="1899-12-30T10:23:54"/>
    <n v="10"/>
    <x v="0"/>
    <x v="3"/>
    <s v="Failed"/>
    <n v="0"/>
    <n v="1"/>
    <n v="1"/>
    <x v="1"/>
    <s v=""/>
  </r>
  <r>
    <n v="5946"/>
    <x v="1"/>
    <x v="300"/>
    <x v="2"/>
    <d v="2016-07-15T10:28:33"/>
    <s v="NA"/>
    <d v="2016-07-15T00:00:00"/>
    <d v="1899-12-30T10:28:33"/>
    <n v="10"/>
    <x v="0"/>
    <x v="0"/>
    <s v="Failed"/>
    <n v="0"/>
    <n v="1"/>
    <n v="1"/>
    <x v="1"/>
    <s v=""/>
  </r>
  <r>
    <n v="5943"/>
    <x v="1"/>
    <x v="300"/>
    <x v="2"/>
    <d v="2016-07-15T10:29:08"/>
    <s v="NA"/>
    <d v="2016-07-15T00:00:00"/>
    <d v="1899-12-30T10:29:08"/>
    <n v="10"/>
    <x v="0"/>
    <x v="5"/>
    <s v="Failed"/>
    <n v="0"/>
    <n v="1"/>
    <n v="1"/>
    <x v="1"/>
    <s v=""/>
  </r>
  <r>
    <n v="5954"/>
    <x v="1"/>
    <x v="300"/>
    <x v="2"/>
    <d v="2016-07-15T10:44:46"/>
    <s v="NA"/>
    <d v="2016-07-15T00:00:00"/>
    <d v="1899-12-30T10:44:46"/>
    <n v="10"/>
    <x v="0"/>
    <x v="4"/>
    <s v="Failed"/>
    <n v="0"/>
    <n v="1"/>
    <n v="1"/>
    <x v="1"/>
    <s v=""/>
  </r>
  <r>
    <n v="5951"/>
    <x v="1"/>
    <x v="300"/>
    <x v="2"/>
    <d v="2016-07-15T10:49:35"/>
    <s v="NA"/>
    <d v="2016-07-15T00:00:00"/>
    <d v="1899-12-30T10:49:35"/>
    <n v="10"/>
    <x v="0"/>
    <x v="2"/>
    <s v="Failed"/>
    <n v="0"/>
    <n v="1"/>
    <n v="1"/>
    <x v="1"/>
    <s v=""/>
  </r>
  <r>
    <n v="5959"/>
    <x v="1"/>
    <x v="300"/>
    <x v="2"/>
    <d v="2016-07-15T10:53:00"/>
    <s v="NA"/>
    <d v="2016-07-15T00:00:00"/>
    <d v="1899-12-30T10:53:00"/>
    <n v="10"/>
    <x v="0"/>
    <x v="6"/>
    <s v="Failed"/>
    <n v="0"/>
    <n v="1"/>
    <n v="1"/>
    <x v="1"/>
    <s v=""/>
  </r>
  <r>
    <n v="5969"/>
    <x v="1"/>
    <x v="300"/>
    <x v="2"/>
    <d v="2016-07-15T10:55:41"/>
    <s v="NA"/>
    <d v="2016-07-15T00:00:00"/>
    <d v="1899-12-30T10:55:41"/>
    <n v="10"/>
    <x v="0"/>
    <x v="3"/>
    <s v="Failed"/>
    <n v="0"/>
    <n v="1"/>
    <n v="1"/>
    <x v="1"/>
    <s v=""/>
  </r>
  <r>
    <n v="5965"/>
    <x v="1"/>
    <x v="300"/>
    <x v="2"/>
    <d v="2016-07-15T10:57:44"/>
    <s v="NA"/>
    <d v="2016-07-15T00:00:00"/>
    <d v="1899-12-30T10:57:44"/>
    <n v="10"/>
    <x v="0"/>
    <x v="2"/>
    <s v="Failed"/>
    <n v="0"/>
    <n v="1"/>
    <n v="1"/>
    <x v="1"/>
    <s v=""/>
  </r>
  <r>
    <n v="5963"/>
    <x v="1"/>
    <x v="300"/>
    <x v="2"/>
    <d v="2016-07-15T10:58:18"/>
    <s v="NA"/>
    <d v="2016-07-15T00:00:00"/>
    <d v="1899-12-30T10:58:18"/>
    <n v="10"/>
    <x v="0"/>
    <x v="1"/>
    <s v="Failed"/>
    <n v="0"/>
    <n v="1"/>
    <n v="1"/>
    <x v="1"/>
    <s v=""/>
  </r>
  <r>
    <n v="5968"/>
    <x v="1"/>
    <x v="300"/>
    <x v="2"/>
    <d v="2016-07-15T11:08:29"/>
    <s v="NA"/>
    <d v="2016-07-15T00:00:00"/>
    <d v="1899-12-30T11:08:29"/>
    <n v="11"/>
    <x v="0"/>
    <x v="4"/>
    <s v="Failed"/>
    <n v="0"/>
    <n v="1"/>
    <n v="1"/>
    <x v="1"/>
    <s v=""/>
  </r>
  <r>
    <n v="5974"/>
    <x v="1"/>
    <x v="300"/>
    <x v="2"/>
    <d v="2016-07-15T11:14:55"/>
    <s v="NA"/>
    <d v="2016-07-15T00:00:00"/>
    <d v="1899-12-30T11:14:55"/>
    <n v="11"/>
    <x v="0"/>
    <x v="0"/>
    <s v="Failed"/>
    <n v="0"/>
    <n v="1"/>
    <n v="1"/>
    <x v="1"/>
    <s v=""/>
  </r>
  <r>
    <n v="5975"/>
    <x v="1"/>
    <x v="300"/>
    <x v="2"/>
    <d v="2016-07-15T11:15:11"/>
    <s v="NA"/>
    <d v="2016-07-15T00:00:00"/>
    <d v="1899-12-30T11:15:11"/>
    <n v="11"/>
    <x v="0"/>
    <x v="4"/>
    <s v="Failed"/>
    <n v="0"/>
    <n v="1"/>
    <n v="1"/>
    <x v="1"/>
    <s v=""/>
  </r>
  <r>
    <n v="5982"/>
    <x v="1"/>
    <x v="300"/>
    <x v="2"/>
    <d v="2016-07-15T11:38:24"/>
    <s v="NA"/>
    <d v="2016-07-15T00:00:00"/>
    <d v="1899-12-30T11:38:24"/>
    <n v="11"/>
    <x v="0"/>
    <x v="4"/>
    <s v="Failed"/>
    <n v="0"/>
    <n v="1"/>
    <n v="1"/>
    <x v="1"/>
    <s v=""/>
  </r>
  <r>
    <n v="5985"/>
    <x v="1"/>
    <x v="300"/>
    <x v="2"/>
    <d v="2016-07-15T11:41:48"/>
    <s v="NA"/>
    <d v="2016-07-15T00:00:00"/>
    <d v="1899-12-30T11:41:48"/>
    <n v="11"/>
    <x v="0"/>
    <x v="5"/>
    <s v="Failed"/>
    <n v="0"/>
    <n v="1"/>
    <n v="1"/>
    <x v="1"/>
    <s v=""/>
  </r>
  <r>
    <n v="5984"/>
    <x v="1"/>
    <x v="300"/>
    <x v="2"/>
    <d v="2016-07-15T11:44:53"/>
    <s v="NA"/>
    <d v="2016-07-15T00:00:00"/>
    <d v="1899-12-30T11:44:53"/>
    <n v="11"/>
    <x v="0"/>
    <x v="1"/>
    <s v="Failed"/>
    <n v="0"/>
    <n v="1"/>
    <n v="1"/>
    <x v="1"/>
    <s v=""/>
  </r>
  <r>
    <n v="5995"/>
    <x v="1"/>
    <x v="300"/>
    <x v="2"/>
    <d v="2016-07-15T11:52:19"/>
    <s v="NA"/>
    <d v="2016-07-15T00:00:00"/>
    <d v="1899-12-30T11:52:19"/>
    <n v="11"/>
    <x v="0"/>
    <x v="0"/>
    <s v="Failed"/>
    <n v="0"/>
    <n v="1"/>
    <n v="1"/>
    <x v="1"/>
    <s v=""/>
  </r>
  <r>
    <n v="5991"/>
    <x v="1"/>
    <x v="300"/>
    <x v="2"/>
    <d v="2016-07-15T11:52:45"/>
    <s v="NA"/>
    <d v="2016-07-15T00:00:00"/>
    <d v="1899-12-30T11:52:45"/>
    <n v="11"/>
    <x v="0"/>
    <x v="1"/>
    <s v="Failed"/>
    <n v="0"/>
    <n v="1"/>
    <n v="1"/>
    <x v="1"/>
    <s v=""/>
  </r>
  <r>
    <n v="5997"/>
    <x v="1"/>
    <x v="300"/>
    <x v="2"/>
    <d v="2016-07-15T11:54:33"/>
    <s v="NA"/>
    <d v="2016-07-15T00:00:00"/>
    <d v="1899-12-30T11:54:33"/>
    <n v="11"/>
    <x v="0"/>
    <x v="3"/>
    <s v="Failed"/>
    <n v="0"/>
    <n v="1"/>
    <n v="1"/>
    <x v="1"/>
    <s v=""/>
  </r>
  <r>
    <n v="5993"/>
    <x v="1"/>
    <x v="300"/>
    <x v="2"/>
    <d v="2016-07-15T11:56:37"/>
    <s v="NA"/>
    <d v="2016-07-15T00:00:00"/>
    <d v="1899-12-30T11:56:37"/>
    <n v="11"/>
    <x v="0"/>
    <x v="2"/>
    <s v="Failed"/>
    <n v="0"/>
    <n v="1"/>
    <n v="1"/>
    <x v="1"/>
    <s v=""/>
  </r>
  <r>
    <n v="5999"/>
    <x v="1"/>
    <x v="300"/>
    <x v="2"/>
    <d v="2016-07-15T12:00:50"/>
    <s v="NA"/>
    <d v="2016-07-15T00:00:00"/>
    <d v="1899-12-30T12:00:50"/>
    <n v="12"/>
    <x v="0"/>
    <x v="5"/>
    <s v="Failed"/>
    <n v="0"/>
    <n v="1"/>
    <n v="1"/>
    <x v="1"/>
    <s v=""/>
  </r>
  <r>
    <n v="5998"/>
    <x v="0"/>
    <x v="300"/>
    <x v="2"/>
    <d v="2016-07-15T12:05:38"/>
    <s v="NA"/>
    <d v="2016-07-15T00:00:00"/>
    <d v="1899-12-30T12:05:38"/>
    <n v="12"/>
    <x v="0"/>
    <x v="1"/>
    <s v="Failed"/>
    <n v="0"/>
    <n v="1"/>
    <n v="1"/>
    <x v="0"/>
    <s v=""/>
  </r>
  <r>
    <n v="6005"/>
    <x v="1"/>
    <x v="300"/>
    <x v="2"/>
    <d v="2016-07-15T12:12:45"/>
    <s v="NA"/>
    <d v="2016-07-15T00:00:00"/>
    <d v="1899-12-30T12:12:45"/>
    <n v="12"/>
    <x v="0"/>
    <x v="1"/>
    <s v="Failed"/>
    <n v="0"/>
    <n v="1"/>
    <n v="1"/>
    <x v="1"/>
    <s v=""/>
  </r>
  <r>
    <n v="6008"/>
    <x v="1"/>
    <x v="300"/>
    <x v="2"/>
    <d v="2016-07-15T12:14:51"/>
    <s v="NA"/>
    <d v="2016-07-15T00:00:00"/>
    <d v="1899-12-30T12:14:51"/>
    <n v="12"/>
    <x v="0"/>
    <x v="6"/>
    <s v="Failed"/>
    <n v="0"/>
    <n v="1"/>
    <n v="1"/>
    <x v="1"/>
    <s v=""/>
  </r>
  <r>
    <n v="6011"/>
    <x v="1"/>
    <x v="300"/>
    <x v="2"/>
    <d v="2016-07-15T12:21:13"/>
    <s v="NA"/>
    <d v="2016-07-15T00:00:00"/>
    <d v="1899-12-30T12:21:13"/>
    <n v="12"/>
    <x v="0"/>
    <x v="3"/>
    <s v="Failed"/>
    <n v="0"/>
    <n v="1"/>
    <n v="1"/>
    <x v="1"/>
    <s v=""/>
  </r>
  <r>
    <n v="6015"/>
    <x v="1"/>
    <x v="300"/>
    <x v="2"/>
    <d v="2016-07-15T12:28:32"/>
    <s v="NA"/>
    <d v="2016-07-15T00:00:00"/>
    <d v="1899-12-30T12:28:32"/>
    <n v="12"/>
    <x v="0"/>
    <x v="6"/>
    <s v="Failed"/>
    <n v="0"/>
    <n v="1"/>
    <n v="1"/>
    <x v="1"/>
    <s v=""/>
  </r>
  <r>
    <n v="6012"/>
    <x v="0"/>
    <x v="300"/>
    <x v="2"/>
    <d v="2016-07-15T12:29:07"/>
    <s v="NA"/>
    <d v="2016-07-15T00:00:00"/>
    <d v="1899-12-30T12:29:07"/>
    <n v="12"/>
    <x v="0"/>
    <x v="1"/>
    <s v="Failed"/>
    <n v="0"/>
    <n v="1"/>
    <n v="1"/>
    <x v="0"/>
    <s v=""/>
  </r>
  <r>
    <n v="6018"/>
    <x v="1"/>
    <x v="300"/>
    <x v="2"/>
    <d v="2016-07-15T12:34:15"/>
    <s v="NA"/>
    <d v="2016-07-15T00:00:00"/>
    <d v="1899-12-30T12:34:15"/>
    <n v="12"/>
    <x v="0"/>
    <x v="3"/>
    <s v="Failed"/>
    <n v="0"/>
    <n v="1"/>
    <n v="1"/>
    <x v="1"/>
    <s v=""/>
  </r>
  <r>
    <n v="6019"/>
    <x v="1"/>
    <x v="300"/>
    <x v="2"/>
    <d v="2016-07-15T12:40:38"/>
    <s v="NA"/>
    <d v="2016-07-15T00:00:00"/>
    <d v="1899-12-30T12:40:38"/>
    <n v="12"/>
    <x v="0"/>
    <x v="1"/>
    <s v="Failed"/>
    <n v="0"/>
    <n v="1"/>
    <n v="1"/>
    <x v="1"/>
    <s v=""/>
  </r>
  <r>
    <n v="6023"/>
    <x v="1"/>
    <x v="300"/>
    <x v="2"/>
    <d v="2016-07-15T12:42:42"/>
    <s v="NA"/>
    <d v="2016-07-15T00:00:00"/>
    <d v="1899-12-30T12:42:42"/>
    <n v="12"/>
    <x v="0"/>
    <x v="0"/>
    <s v="Failed"/>
    <n v="0"/>
    <n v="1"/>
    <n v="1"/>
    <x v="1"/>
    <s v=""/>
  </r>
  <r>
    <n v="6025"/>
    <x v="1"/>
    <x v="300"/>
    <x v="2"/>
    <d v="2016-07-15T12:45:32"/>
    <s v="NA"/>
    <d v="2016-07-15T00:00:00"/>
    <d v="1899-12-30T12:45:32"/>
    <n v="12"/>
    <x v="0"/>
    <x v="3"/>
    <s v="Failed"/>
    <n v="0"/>
    <n v="1"/>
    <n v="1"/>
    <x v="1"/>
    <s v=""/>
  </r>
  <r>
    <n v="6022"/>
    <x v="1"/>
    <x v="300"/>
    <x v="2"/>
    <d v="2016-07-15T12:50:24"/>
    <s v="NA"/>
    <d v="2016-07-15T00:00:00"/>
    <d v="1899-12-30T12:50:24"/>
    <n v="12"/>
    <x v="0"/>
    <x v="6"/>
    <s v="Failed"/>
    <n v="0"/>
    <n v="1"/>
    <n v="1"/>
    <x v="1"/>
    <s v=""/>
  </r>
  <r>
    <n v="6029"/>
    <x v="1"/>
    <x v="300"/>
    <x v="2"/>
    <d v="2016-07-15T12:51:21"/>
    <s v="NA"/>
    <d v="2016-07-15T00:00:00"/>
    <d v="1899-12-30T12:51:21"/>
    <n v="12"/>
    <x v="0"/>
    <x v="6"/>
    <s v="Failed"/>
    <n v="0"/>
    <n v="1"/>
    <n v="1"/>
    <x v="1"/>
    <s v=""/>
  </r>
  <r>
    <n v="6028"/>
    <x v="0"/>
    <x v="300"/>
    <x v="2"/>
    <d v="2016-07-15T12:52:31"/>
    <s v="NA"/>
    <d v="2016-07-15T00:00:00"/>
    <d v="1899-12-30T12:52:31"/>
    <n v="12"/>
    <x v="0"/>
    <x v="2"/>
    <s v="Failed"/>
    <n v="0"/>
    <n v="1"/>
    <n v="1"/>
    <x v="0"/>
    <s v=""/>
  </r>
  <r>
    <n v="6034"/>
    <x v="1"/>
    <x v="300"/>
    <x v="2"/>
    <d v="2016-07-15T12:57:23"/>
    <s v="NA"/>
    <d v="2016-07-15T00:00:00"/>
    <d v="1899-12-30T12:57:23"/>
    <n v="12"/>
    <x v="0"/>
    <x v="5"/>
    <s v="Failed"/>
    <n v="0"/>
    <n v="1"/>
    <n v="1"/>
    <x v="1"/>
    <s v=""/>
  </r>
  <r>
    <n v="6036"/>
    <x v="1"/>
    <x v="300"/>
    <x v="2"/>
    <d v="2016-07-15T13:04:46"/>
    <s v="NA"/>
    <d v="2016-07-15T00:00:00"/>
    <d v="1899-12-30T13:04:46"/>
    <n v="13"/>
    <x v="0"/>
    <x v="6"/>
    <s v="Failed"/>
    <n v="0"/>
    <n v="1"/>
    <n v="1"/>
    <x v="1"/>
    <s v=""/>
  </r>
  <r>
    <n v="6040"/>
    <x v="1"/>
    <x v="300"/>
    <x v="2"/>
    <d v="2016-07-15T13:09:54"/>
    <s v="NA"/>
    <d v="2016-07-15T00:00:00"/>
    <d v="1899-12-30T13:09:54"/>
    <n v="13"/>
    <x v="0"/>
    <x v="1"/>
    <s v="Failed"/>
    <n v="0"/>
    <n v="1"/>
    <n v="1"/>
    <x v="1"/>
    <s v=""/>
  </r>
  <r>
    <n v="6041"/>
    <x v="0"/>
    <x v="300"/>
    <x v="2"/>
    <d v="2016-07-15T13:10:11"/>
    <s v="NA"/>
    <d v="2016-07-15T00:00:00"/>
    <d v="1899-12-30T13:10:11"/>
    <n v="13"/>
    <x v="0"/>
    <x v="5"/>
    <s v="Failed"/>
    <n v="0"/>
    <n v="1"/>
    <n v="1"/>
    <x v="0"/>
    <s v=""/>
  </r>
  <r>
    <n v="6038"/>
    <x v="1"/>
    <x v="300"/>
    <x v="2"/>
    <d v="2016-07-15T13:10:25"/>
    <s v="NA"/>
    <d v="2016-07-15T00:00:00"/>
    <d v="1899-12-30T13:10:25"/>
    <n v="13"/>
    <x v="0"/>
    <x v="4"/>
    <s v="Failed"/>
    <n v="0"/>
    <n v="1"/>
    <n v="1"/>
    <x v="1"/>
    <s v=""/>
  </r>
  <r>
    <n v="6043"/>
    <x v="1"/>
    <x v="300"/>
    <x v="2"/>
    <d v="2016-07-15T13:14:10"/>
    <s v="NA"/>
    <d v="2016-07-15T00:00:00"/>
    <d v="1899-12-30T13:14:10"/>
    <n v="13"/>
    <x v="0"/>
    <x v="6"/>
    <s v="Failed"/>
    <n v="0"/>
    <n v="1"/>
    <n v="1"/>
    <x v="1"/>
    <s v=""/>
  </r>
  <r>
    <n v="6044"/>
    <x v="1"/>
    <x v="300"/>
    <x v="2"/>
    <d v="2016-07-15T13:17:58"/>
    <s v="NA"/>
    <d v="2016-07-15T00:00:00"/>
    <d v="1899-12-30T13:17:58"/>
    <n v="13"/>
    <x v="0"/>
    <x v="0"/>
    <s v="Failed"/>
    <n v="0"/>
    <n v="1"/>
    <n v="1"/>
    <x v="1"/>
    <s v=""/>
  </r>
  <r>
    <n v="6047"/>
    <x v="1"/>
    <x v="300"/>
    <x v="2"/>
    <d v="2016-07-15T13:25:52"/>
    <s v="NA"/>
    <d v="2016-07-15T00:00:00"/>
    <d v="1899-12-30T13:25:52"/>
    <n v="13"/>
    <x v="0"/>
    <x v="1"/>
    <s v="Failed"/>
    <n v="0"/>
    <n v="1"/>
    <n v="1"/>
    <x v="1"/>
    <s v=""/>
  </r>
  <r>
    <n v="6048"/>
    <x v="1"/>
    <x v="300"/>
    <x v="2"/>
    <d v="2016-07-15T13:29:51"/>
    <s v="NA"/>
    <d v="2016-07-15T00:00:00"/>
    <d v="1899-12-30T13:29:51"/>
    <n v="13"/>
    <x v="0"/>
    <x v="5"/>
    <s v="Failed"/>
    <n v="0"/>
    <n v="1"/>
    <n v="1"/>
    <x v="1"/>
    <s v=""/>
  </r>
  <r>
    <n v="6051"/>
    <x v="1"/>
    <x v="300"/>
    <x v="2"/>
    <d v="2016-07-15T13:30:10"/>
    <s v="NA"/>
    <d v="2016-07-15T00:00:00"/>
    <d v="1899-12-30T13:30:10"/>
    <n v="13"/>
    <x v="0"/>
    <x v="0"/>
    <s v="Failed"/>
    <n v="0"/>
    <n v="1"/>
    <n v="1"/>
    <x v="1"/>
    <s v=""/>
  </r>
  <r>
    <n v="6052"/>
    <x v="1"/>
    <x v="300"/>
    <x v="2"/>
    <d v="2016-07-15T13:34:37"/>
    <s v="NA"/>
    <d v="2016-07-15T00:00:00"/>
    <d v="1899-12-30T13:34:37"/>
    <n v="13"/>
    <x v="0"/>
    <x v="4"/>
    <s v="Failed"/>
    <n v="0"/>
    <n v="1"/>
    <n v="1"/>
    <x v="1"/>
    <s v=""/>
  </r>
  <r>
    <n v="6054"/>
    <x v="1"/>
    <x v="300"/>
    <x v="2"/>
    <d v="2016-07-15T13:35:15"/>
    <s v="NA"/>
    <d v="2016-07-15T00:00:00"/>
    <d v="1899-12-30T13:35:15"/>
    <n v="13"/>
    <x v="0"/>
    <x v="1"/>
    <s v="Failed"/>
    <n v="0"/>
    <n v="1"/>
    <n v="1"/>
    <x v="1"/>
    <s v=""/>
  </r>
  <r>
    <n v="6053"/>
    <x v="1"/>
    <x v="300"/>
    <x v="2"/>
    <d v="2016-07-15T13:35:57"/>
    <s v="NA"/>
    <d v="2016-07-15T00:00:00"/>
    <d v="1899-12-30T13:35:57"/>
    <n v="13"/>
    <x v="0"/>
    <x v="3"/>
    <s v="Failed"/>
    <n v="0"/>
    <n v="1"/>
    <n v="1"/>
    <x v="1"/>
    <s v=""/>
  </r>
  <r>
    <n v="6061"/>
    <x v="1"/>
    <x v="300"/>
    <x v="2"/>
    <d v="2016-07-15T13:41:06"/>
    <s v="NA"/>
    <d v="2016-07-15T00:00:00"/>
    <d v="1899-12-30T13:41:06"/>
    <n v="13"/>
    <x v="0"/>
    <x v="1"/>
    <s v="Failed"/>
    <n v="0"/>
    <n v="1"/>
    <n v="1"/>
    <x v="1"/>
    <s v=""/>
  </r>
  <r>
    <n v="6059"/>
    <x v="0"/>
    <x v="300"/>
    <x v="2"/>
    <d v="2016-07-15T13:44:09"/>
    <s v="NA"/>
    <d v="2016-07-15T00:00:00"/>
    <d v="1899-12-30T13:44:09"/>
    <n v="13"/>
    <x v="0"/>
    <x v="4"/>
    <s v="Failed"/>
    <n v="0"/>
    <n v="1"/>
    <n v="1"/>
    <x v="0"/>
    <s v=""/>
  </r>
  <r>
    <n v="6060"/>
    <x v="1"/>
    <x v="300"/>
    <x v="2"/>
    <d v="2016-07-15T13:44:15"/>
    <s v="NA"/>
    <d v="2016-07-15T00:00:00"/>
    <d v="1899-12-30T13:44:15"/>
    <n v="13"/>
    <x v="0"/>
    <x v="3"/>
    <s v="Failed"/>
    <n v="0"/>
    <n v="1"/>
    <n v="1"/>
    <x v="1"/>
    <s v=""/>
  </r>
  <r>
    <n v="6065"/>
    <x v="1"/>
    <x v="300"/>
    <x v="2"/>
    <d v="2016-07-15T13:57:54"/>
    <s v="NA"/>
    <d v="2016-07-15T00:00:00"/>
    <d v="1899-12-30T13:57:54"/>
    <n v="13"/>
    <x v="0"/>
    <x v="0"/>
    <s v="Failed"/>
    <n v="0"/>
    <n v="1"/>
    <n v="1"/>
    <x v="1"/>
    <s v=""/>
  </r>
  <r>
    <n v="6068"/>
    <x v="1"/>
    <x v="300"/>
    <x v="2"/>
    <d v="2016-07-15T13:58:07"/>
    <s v="NA"/>
    <d v="2016-07-15T00:00:00"/>
    <d v="1899-12-30T13:58:07"/>
    <n v="13"/>
    <x v="0"/>
    <x v="1"/>
    <s v="Failed"/>
    <n v="0"/>
    <n v="1"/>
    <n v="1"/>
    <x v="1"/>
    <s v=""/>
  </r>
  <r>
    <n v="6071"/>
    <x v="1"/>
    <x v="300"/>
    <x v="2"/>
    <d v="2016-07-15T14:00:19"/>
    <s v="NA"/>
    <d v="2016-07-15T00:00:00"/>
    <d v="1899-12-30T14:00:19"/>
    <n v="14"/>
    <x v="0"/>
    <x v="6"/>
    <s v="Failed"/>
    <n v="0"/>
    <n v="1"/>
    <n v="1"/>
    <x v="1"/>
    <s v=""/>
  </r>
  <r>
    <n v="6070"/>
    <x v="1"/>
    <x v="300"/>
    <x v="2"/>
    <d v="2016-07-15T14:04:06"/>
    <s v="NA"/>
    <d v="2016-07-15T00:00:00"/>
    <d v="1899-12-30T14:04:06"/>
    <n v="14"/>
    <x v="0"/>
    <x v="2"/>
    <s v="Failed"/>
    <n v="0"/>
    <n v="1"/>
    <n v="1"/>
    <x v="1"/>
    <s v=""/>
  </r>
  <r>
    <n v="6072"/>
    <x v="1"/>
    <x v="300"/>
    <x v="2"/>
    <d v="2016-07-15T14:05:38"/>
    <s v="NA"/>
    <d v="2016-07-15T00:00:00"/>
    <d v="1899-12-30T14:05:38"/>
    <n v="14"/>
    <x v="0"/>
    <x v="0"/>
    <s v="Failed"/>
    <n v="0"/>
    <n v="1"/>
    <n v="1"/>
    <x v="1"/>
    <s v=""/>
  </r>
  <r>
    <n v="6069"/>
    <x v="1"/>
    <x v="300"/>
    <x v="2"/>
    <d v="2016-07-15T14:06:37"/>
    <s v="NA"/>
    <d v="2016-07-15T00:00:00"/>
    <d v="1899-12-30T14:06:37"/>
    <n v="14"/>
    <x v="0"/>
    <x v="5"/>
    <s v="Failed"/>
    <n v="0"/>
    <n v="1"/>
    <n v="1"/>
    <x v="1"/>
    <s v=""/>
  </r>
  <r>
    <n v="6077"/>
    <x v="1"/>
    <x v="300"/>
    <x v="2"/>
    <d v="2016-07-15T14:10:05"/>
    <s v="NA"/>
    <d v="2016-07-15T00:00:00"/>
    <d v="1899-12-30T14:10:05"/>
    <n v="14"/>
    <x v="0"/>
    <x v="2"/>
    <s v="Failed"/>
    <n v="0"/>
    <n v="1"/>
    <n v="1"/>
    <x v="1"/>
    <s v=""/>
  </r>
  <r>
    <n v="6075"/>
    <x v="1"/>
    <x v="300"/>
    <x v="2"/>
    <d v="2016-07-15T14:10:43"/>
    <s v="NA"/>
    <d v="2016-07-15T00:00:00"/>
    <d v="1899-12-30T14:10:43"/>
    <n v="14"/>
    <x v="0"/>
    <x v="1"/>
    <s v="Failed"/>
    <n v="0"/>
    <n v="1"/>
    <n v="1"/>
    <x v="1"/>
    <s v=""/>
  </r>
  <r>
    <n v="6078"/>
    <x v="1"/>
    <x v="300"/>
    <x v="2"/>
    <d v="2016-07-15T14:18:01"/>
    <s v="NA"/>
    <d v="2016-07-15T00:00:00"/>
    <d v="1899-12-30T14:18:01"/>
    <n v="14"/>
    <x v="0"/>
    <x v="6"/>
    <s v="Failed"/>
    <n v="0"/>
    <n v="1"/>
    <n v="1"/>
    <x v="1"/>
    <s v=""/>
  </r>
  <r>
    <n v="6084"/>
    <x v="1"/>
    <x v="300"/>
    <x v="2"/>
    <d v="2016-07-15T14:21:03"/>
    <s v="NA"/>
    <d v="2016-07-15T00:00:00"/>
    <d v="1899-12-30T14:21:03"/>
    <n v="14"/>
    <x v="0"/>
    <x v="2"/>
    <s v="Failed"/>
    <n v="0"/>
    <n v="1"/>
    <n v="1"/>
    <x v="1"/>
    <s v=""/>
  </r>
  <r>
    <n v="6085"/>
    <x v="1"/>
    <x v="300"/>
    <x v="2"/>
    <d v="2016-07-15T14:23:03"/>
    <s v="NA"/>
    <d v="2016-07-15T00:00:00"/>
    <d v="1899-12-30T14:23:03"/>
    <n v="14"/>
    <x v="0"/>
    <x v="6"/>
    <s v="Failed"/>
    <n v="0"/>
    <n v="1"/>
    <n v="1"/>
    <x v="1"/>
    <s v=""/>
  </r>
  <r>
    <n v="6083"/>
    <x v="1"/>
    <x v="300"/>
    <x v="2"/>
    <d v="2016-07-15T14:26:34"/>
    <s v="NA"/>
    <d v="2016-07-15T00:00:00"/>
    <d v="1899-12-30T14:26:34"/>
    <n v="14"/>
    <x v="0"/>
    <x v="5"/>
    <s v="Failed"/>
    <n v="0"/>
    <n v="1"/>
    <n v="1"/>
    <x v="1"/>
    <s v=""/>
  </r>
  <r>
    <n v="6094"/>
    <x v="1"/>
    <x v="300"/>
    <x v="2"/>
    <d v="2016-07-15T14:35:30"/>
    <s v="NA"/>
    <d v="2016-07-15T00:00:00"/>
    <d v="1899-12-30T14:35:30"/>
    <n v="14"/>
    <x v="0"/>
    <x v="4"/>
    <s v="Failed"/>
    <n v="0"/>
    <n v="1"/>
    <n v="1"/>
    <x v="1"/>
    <s v=""/>
  </r>
  <r>
    <n v="6097"/>
    <x v="1"/>
    <x v="300"/>
    <x v="2"/>
    <d v="2016-07-15T14:36:17"/>
    <s v="NA"/>
    <d v="2016-07-15T00:00:00"/>
    <d v="1899-12-30T14:36:17"/>
    <n v="14"/>
    <x v="0"/>
    <x v="5"/>
    <s v="Failed"/>
    <n v="0"/>
    <n v="1"/>
    <n v="1"/>
    <x v="1"/>
    <s v=""/>
  </r>
  <r>
    <n v="6092"/>
    <x v="0"/>
    <x v="300"/>
    <x v="2"/>
    <d v="2016-07-15T14:38:06"/>
    <s v="NA"/>
    <d v="2016-07-15T00:00:00"/>
    <d v="1899-12-30T14:38:06"/>
    <n v="14"/>
    <x v="0"/>
    <x v="6"/>
    <s v="Failed"/>
    <n v="0"/>
    <n v="1"/>
    <n v="1"/>
    <x v="0"/>
    <s v=""/>
  </r>
  <r>
    <n v="6096"/>
    <x v="1"/>
    <x v="300"/>
    <x v="2"/>
    <d v="2016-07-15T14:38:55"/>
    <s v="NA"/>
    <d v="2016-07-15T00:00:00"/>
    <d v="1899-12-30T14:38:55"/>
    <n v="14"/>
    <x v="0"/>
    <x v="1"/>
    <s v="Failed"/>
    <n v="0"/>
    <n v="1"/>
    <n v="1"/>
    <x v="1"/>
    <s v=""/>
  </r>
  <r>
    <n v="6095"/>
    <x v="1"/>
    <x v="300"/>
    <x v="2"/>
    <d v="2016-07-15T14:40:10"/>
    <s v="NA"/>
    <d v="2016-07-15T00:00:00"/>
    <d v="1899-12-30T14:40:10"/>
    <n v="14"/>
    <x v="0"/>
    <x v="3"/>
    <s v="Failed"/>
    <n v="0"/>
    <n v="1"/>
    <n v="1"/>
    <x v="1"/>
    <s v=""/>
  </r>
  <r>
    <n v="6099"/>
    <x v="1"/>
    <x v="300"/>
    <x v="2"/>
    <d v="2016-07-15T14:41:44"/>
    <s v="NA"/>
    <d v="2016-07-15T00:00:00"/>
    <d v="1899-12-30T14:41:44"/>
    <n v="14"/>
    <x v="0"/>
    <x v="6"/>
    <s v="Failed"/>
    <n v="0"/>
    <n v="1"/>
    <n v="1"/>
    <x v="1"/>
    <s v=""/>
  </r>
  <r>
    <n v="6109"/>
    <x v="1"/>
    <x v="300"/>
    <x v="2"/>
    <d v="2016-07-15T15:01:11"/>
    <s v="NA"/>
    <d v="2016-07-15T00:00:00"/>
    <d v="1899-12-30T15:01:11"/>
    <n v="15"/>
    <x v="0"/>
    <x v="3"/>
    <s v="Failed"/>
    <n v="0"/>
    <n v="1"/>
    <n v="1"/>
    <x v="1"/>
    <s v=""/>
  </r>
  <r>
    <n v="6105"/>
    <x v="1"/>
    <x v="300"/>
    <x v="2"/>
    <d v="2016-07-15T15:02:50"/>
    <s v="NA"/>
    <d v="2016-07-15T00:00:00"/>
    <d v="1899-12-30T15:02:50"/>
    <n v="15"/>
    <x v="0"/>
    <x v="2"/>
    <s v="Failed"/>
    <n v="0"/>
    <n v="1"/>
    <n v="1"/>
    <x v="1"/>
    <s v=""/>
  </r>
  <r>
    <n v="6110"/>
    <x v="1"/>
    <x v="300"/>
    <x v="2"/>
    <d v="2016-07-15T15:05:13"/>
    <s v="NA"/>
    <d v="2016-07-15T00:00:00"/>
    <d v="1899-12-30T15:05:13"/>
    <n v="15"/>
    <x v="0"/>
    <x v="1"/>
    <s v="Failed"/>
    <n v="0"/>
    <n v="1"/>
    <n v="1"/>
    <x v="1"/>
    <s v=""/>
  </r>
  <r>
    <n v="6104"/>
    <x v="1"/>
    <x v="300"/>
    <x v="2"/>
    <d v="2016-07-15T15:08:25"/>
    <s v="NA"/>
    <d v="2016-07-15T00:00:00"/>
    <d v="1899-12-30T15:08:25"/>
    <n v="15"/>
    <x v="0"/>
    <x v="5"/>
    <s v="Failed"/>
    <n v="0"/>
    <n v="1"/>
    <n v="1"/>
    <x v="1"/>
    <s v=""/>
  </r>
  <r>
    <n v="6115"/>
    <x v="0"/>
    <x v="300"/>
    <x v="2"/>
    <d v="2016-07-15T15:12:08"/>
    <s v="NA"/>
    <d v="2016-07-15T00:00:00"/>
    <d v="1899-12-30T15:12:08"/>
    <n v="15"/>
    <x v="0"/>
    <x v="4"/>
    <s v="Failed"/>
    <n v="0"/>
    <n v="1"/>
    <n v="1"/>
    <x v="0"/>
    <s v=""/>
  </r>
  <r>
    <n v="6119"/>
    <x v="1"/>
    <x v="300"/>
    <x v="2"/>
    <d v="2016-07-15T15:24:26"/>
    <s v="NA"/>
    <d v="2016-07-15T00:00:00"/>
    <d v="1899-12-30T15:24:26"/>
    <n v="15"/>
    <x v="0"/>
    <x v="2"/>
    <s v="Failed"/>
    <n v="0"/>
    <n v="1"/>
    <n v="1"/>
    <x v="1"/>
    <s v=""/>
  </r>
  <r>
    <n v="6121"/>
    <x v="1"/>
    <x v="300"/>
    <x v="2"/>
    <d v="2016-07-15T15:27:59"/>
    <s v="NA"/>
    <d v="2016-07-15T00:00:00"/>
    <d v="1899-12-30T15:27:59"/>
    <n v="15"/>
    <x v="0"/>
    <x v="0"/>
    <s v="Failed"/>
    <n v="0"/>
    <n v="1"/>
    <n v="1"/>
    <x v="1"/>
    <s v=""/>
  </r>
  <r>
    <n v="6126"/>
    <x v="1"/>
    <x v="300"/>
    <x v="2"/>
    <d v="2016-07-15T15:28:37"/>
    <s v="NA"/>
    <d v="2016-07-15T00:00:00"/>
    <d v="1899-12-30T15:28:37"/>
    <n v="15"/>
    <x v="0"/>
    <x v="2"/>
    <s v="Failed"/>
    <n v="0"/>
    <n v="1"/>
    <n v="1"/>
    <x v="1"/>
    <s v=""/>
  </r>
  <r>
    <n v="6123"/>
    <x v="1"/>
    <x v="300"/>
    <x v="2"/>
    <d v="2016-07-15T15:29:25"/>
    <s v="NA"/>
    <d v="2016-07-15T00:00:00"/>
    <d v="1899-12-30T15:29:25"/>
    <n v="15"/>
    <x v="0"/>
    <x v="3"/>
    <s v="Failed"/>
    <n v="0"/>
    <n v="1"/>
    <n v="1"/>
    <x v="1"/>
    <s v=""/>
  </r>
  <r>
    <n v="6125"/>
    <x v="1"/>
    <x v="300"/>
    <x v="2"/>
    <d v="2016-07-15T15:32:54"/>
    <s v="NA"/>
    <d v="2016-07-15T00:00:00"/>
    <d v="1899-12-30T15:32:54"/>
    <n v="15"/>
    <x v="0"/>
    <x v="5"/>
    <s v="Failed"/>
    <n v="0"/>
    <n v="1"/>
    <n v="1"/>
    <x v="1"/>
    <s v=""/>
  </r>
  <r>
    <n v="6127"/>
    <x v="1"/>
    <x v="300"/>
    <x v="2"/>
    <d v="2016-07-15T15:34:16"/>
    <s v="NA"/>
    <d v="2016-07-15T00:00:00"/>
    <d v="1899-12-30T15:34:16"/>
    <n v="15"/>
    <x v="0"/>
    <x v="6"/>
    <s v="Failed"/>
    <n v="0"/>
    <n v="1"/>
    <n v="1"/>
    <x v="1"/>
    <s v=""/>
  </r>
  <r>
    <n v="6130"/>
    <x v="1"/>
    <x v="300"/>
    <x v="2"/>
    <d v="2016-07-15T15:37:15"/>
    <s v="NA"/>
    <d v="2016-07-15T00:00:00"/>
    <d v="1899-12-30T15:37:15"/>
    <n v="15"/>
    <x v="0"/>
    <x v="3"/>
    <s v="Failed"/>
    <n v="0"/>
    <n v="1"/>
    <n v="1"/>
    <x v="1"/>
    <s v=""/>
  </r>
  <r>
    <n v="6128"/>
    <x v="1"/>
    <x v="300"/>
    <x v="2"/>
    <d v="2016-07-15T15:38:20"/>
    <s v="NA"/>
    <d v="2016-07-15T00:00:00"/>
    <d v="1899-12-30T15:38:20"/>
    <n v="15"/>
    <x v="0"/>
    <x v="0"/>
    <s v="Failed"/>
    <n v="0"/>
    <n v="1"/>
    <n v="1"/>
    <x v="1"/>
    <s v=""/>
  </r>
  <r>
    <n v="6135"/>
    <x v="1"/>
    <x v="300"/>
    <x v="2"/>
    <d v="2016-07-15T15:42:12"/>
    <s v="NA"/>
    <d v="2016-07-15T00:00:00"/>
    <d v="1899-12-30T15:42:12"/>
    <n v="15"/>
    <x v="0"/>
    <x v="0"/>
    <s v="Failed"/>
    <n v="0"/>
    <n v="1"/>
    <n v="1"/>
    <x v="1"/>
    <s v=""/>
  </r>
  <r>
    <n v="6134"/>
    <x v="1"/>
    <x v="300"/>
    <x v="2"/>
    <d v="2016-07-15T15:46:11"/>
    <s v="NA"/>
    <d v="2016-07-15T00:00:00"/>
    <d v="1899-12-30T15:46:11"/>
    <n v="15"/>
    <x v="0"/>
    <x v="6"/>
    <s v="Failed"/>
    <n v="0"/>
    <n v="1"/>
    <n v="1"/>
    <x v="1"/>
    <s v=""/>
  </r>
  <r>
    <n v="6136"/>
    <x v="1"/>
    <x v="300"/>
    <x v="2"/>
    <d v="2016-07-15T15:46:19"/>
    <s v="NA"/>
    <d v="2016-07-15T00:00:00"/>
    <d v="1899-12-30T15:46:19"/>
    <n v="15"/>
    <x v="0"/>
    <x v="4"/>
    <s v="Failed"/>
    <n v="0"/>
    <n v="1"/>
    <n v="1"/>
    <x v="1"/>
    <s v=""/>
  </r>
  <r>
    <n v="6137"/>
    <x v="0"/>
    <x v="300"/>
    <x v="2"/>
    <d v="2016-07-15T15:50:27"/>
    <s v="NA"/>
    <d v="2016-07-15T00:00:00"/>
    <d v="1899-12-30T15:50:27"/>
    <n v="15"/>
    <x v="0"/>
    <x v="3"/>
    <s v="Failed"/>
    <n v="0"/>
    <n v="1"/>
    <n v="1"/>
    <x v="0"/>
    <s v=""/>
  </r>
  <r>
    <n v="6138"/>
    <x v="1"/>
    <x v="300"/>
    <x v="2"/>
    <d v="2016-07-15T15:52:06"/>
    <s v="NA"/>
    <d v="2016-07-15T00:00:00"/>
    <d v="1899-12-30T15:52:06"/>
    <n v="15"/>
    <x v="0"/>
    <x v="1"/>
    <s v="Failed"/>
    <n v="0"/>
    <n v="1"/>
    <n v="1"/>
    <x v="1"/>
    <s v=""/>
  </r>
  <r>
    <n v="6143"/>
    <x v="1"/>
    <x v="300"/>
    <x v="2"/>
    <d v="2016-07-15T15:54:55"/>
    <s v="NA"/>
    <d v="2016-07-15T00:00:00"/>
    <d v="1899-12-30T15:54:55"/>
    <n v="15"/>
    <x v="0"/>
    <x v="4"/>
    <s v="Failed"/>
    <n v="0"/>
    <n v="1"/>
    <n v="1"/>
    <x v="1"/>
    <s v=""/>
  </r>
  <r>
    <n v="6144"/>
    <x v="1"/>
    <x v="300"/>
    <x v="2"/>
    <d v="2016-07-15T16:07:31"/>
    <s v="NA"/>
    <d v="2016-07-15T00:00:00"/>
    <d v="1899-12-30T16:07:31"/>
    <n v="16"/>
    <x v="0"/>
    <x v="3"/>
    <s v="Failed"/>
    <n v="0"/>
    <n v="1"/>
    <n v="1"/>
    <x v="1"/>
    <s v=""/>
  </r>
  <r>
    <n v="6149"/>
    <x v="1"/>
    <x v="300"/>
    <x v="2"/>
    <d v="2016-07-15T16:18:59"/>
    <s v="NA"/>
    <d v="2016-07-15T00:00:00"/>
    <d v="1899-12-30T16:18:59"/>
    <n v="16"/>
    <x v="0"/>
    <x v="0"/>
    <s v="Failed"/>
    <n v="0"/>
    <n v="1"/>
    <n v="1"/>
    <x v="1"/>
    <s v=""/>
  </r>
  <r>
    <n v="6146"/>
    <x v="0"/>
    <x v="300"/>
    <x v="2"/>
    <d v="2016-07-15T16:19:03"/>
    <s v="NA"/>
    <d v="2016-07-15T00:00:00"/>
    <d v="1899-12-30T16:19:03"/>
    <n v="16"/>
    <x v="0"/>
    <x v="5"/>
    <s v="Failed"/>
    <n v="0"/>
    <n v="1"/>
    <n v="1"/>
    <x v="0"/>
    <s v=""/>
  </r>
  <r>
    <n v="6148"/>
    <x v="1"/>
    <x v="300"/>
    <x v="2"/>
    <d v="2016-07-15T16:20:39"/>
    <s v="NA"/>
    <d v="2016-07-15T00:00:00"/>
    <d v="1899-12-30T16:20:39"/>
    <n v="16"/>
    <x v="0"/>
    <x v="6"/>
    <s v="Failed"/>
    <n v="0"/>
    <n v="1"/>
    <n v="1"/>
    <x v="1"/>
    <s v=""/>
  </r>
  <r>
    <n v="6155"/>
    <x v="1"/>
    <x v="300"/>
    <x v="2"/>
    <d v="2016-07-15T16:24:44"/>
    <s v="NA"/>
    <d v="2016-07-15T00:00:00"/>
    <d v="1899-12-30T16:24:44"/>
    <n v="16"/>
    <x v="0"/>
    <x v="6"/>
    <s v="Failed"/>
    <n v="0"/>
    <n v="1"/>
    <n v="1"/>
    <x v="1"/>
    <s v=""/>
  </r>
  <r>
    <n v="6151"/>
    <x v="1"/>
    <x v="300"/>
    <x v="2"/>
    <d v="2016-07-15T16:25:38"/>
    <s v="NA"/>
    <d v="2016-07-15T00:00:00"/>
    <d v="1899-12-30T16:25:38"/>
    <n v="16"/>
    <x v="0"/>
    <x v="3"/>
    <s v="Failed"/>
    <n v="0"/>
    <n v="1"/>
    <n v="1"/>
    <x v="1"/>
    <s v=""/>
  </r>
  <r>
    <n v="6154"/>
    <x v="1"/>
    <x v="300"/>
    <x v="2"/>
    <d v="2016-07-15T16:25:51"/>
    <s v="NA"/>
    <d v="2016-07-15T00:00:00"/>
    <d v="1899-12-30T16:25:51"/>
    <n v="16"/>
    <x v="0"/>
    <x v="2"/>
    <s v="Failed"/>
    <n v="0"/>
    <n v="1"/>
    <n v="1"/>
    <x v="1"/>
    <s v=""/>
  </r>
  <r>
    <n v="6156"/>
    <x v="1"/>
    <x v="300"/>
    <x v="2"/>
    <d v="2016-07-15T16:32:42"/>
    <s v="NA"/>
    <d v="2016-07-15T00:00:00"/>
    <d v="1899-12-30T16:32:42"/>
    <n v="16"/>
    <x v="0"/>
    <x v="0"/>
    <s v="Failed"/>
    <n v="0"/>
    <n v="1"/>
    <n v="1"/>
    <x v="1"/>
    <s v=""/>
  </r>
  <r>
    <n v="6162"/>
    <x v="1"/>
    <x v="300"/>
    <x v="2"/>
    <d v="2016-07-15T16:37:26"/>
    <s v="NA"/>
    <d v="2016-07-15T00:00:00"/>
    <d v="1899-12-30T16:37:26"/>
    <n v="16"/>
    <x v="0"/>
    <x v="6"/>
    <s v="Failed"/>
    <n v="0"/>
    <n v="1"/>
    <n v="1"/>
    <x v="1"/>
    <s v=""/>
  </r>
  <r>
    <n v="6163"/>
    <x v="1"/>
    <x v="300"/>
    <x v="2"/>
    <d v="2016-07-15T16:37:36"/>
    <s v="NA"/>
    <d v="2016-07-15T00:00:00"/>
    <d v="1899-12-30T16:37:36"/>
    <n v="16"/>
    <x v="0"/>
    <x v="0"/>
    <s v="Failed"/>
    <n v="0"/>
    <n v="1"/>
    <n v="1"/>
    <x v="1"/>
    <s v=""/>
  </r>
  <r>
    <n v="6161"/>
    <x v="1"/>
    <x v="300"/>
    <x v="2"/>
    <d v="2016-07-15T16:38:45"/>
    <s v="NA"/>
    <d v="2016-07-15T00:00:00"/>
    <d v="1899-12-30T16:38:45"/>
    <n v="16"/>
    <x v="0"/>
    <x v="2"/>
    <s v="Failed"/>
    <n v="0"/>
    <n v="1"/>
    <n v="1"/>
    <x v="1"/>
    <s v=""/>
  </r>
  <r>
    <n v="6168"/>
    <x v="1"/>
    <x v="300"/>
    <x v="2"/>
    <d v="2016-07-15T16:41:53"/>
    <s v="NA"/>
    <d v="2016-07-15T00:00:00"/>
    <d v="1899-12-30T16:41:53"/>
    <n v="16"/>
    <x v="0"/>
    <x v="2"/>
    <s v="Failed"/>
    <n v="0"/>
    <n v="1"/>
    <n v="1"/>
    <x v="1"/>
    <s v=""/>
  </r>
  <r>
    <n v="6169"/>
    <x v="1"/>
    <x v="300"/>
    <x v="2"/>
    <d v="2016-07-15T16:42:53"/>
    <s v="NA"/>
    <d v="2016-07-15T00:00:00"/>
    <d v="1899-12-30T16:42:53"/>
    <n v="16"/>
    <x v="0"/>
    <x v="6"/>
    <s v="Failed"/>
    <n v="0"/>
    <n v="1"/>
    <n v="1"/>
    <x v="1"/>
    <s v=""/>
  </r>
  <r>
    <n v="6164"/>
    <x v="1"/>
    <x v="300"/>
    <x v="2"/>
    <d v="2016-07-15T16:43:12"/>
    <s v="NA"/>
    <d v="2016-07-15T00:00:00"/>
    <d v="1899-12-30T16:43:12"/>
    <n v="16"/>
    <x v="0"/>
    <x v="4"/>
    <s v="Failed"/>
    <n v="0"/>
    <n v="1"/>
    <n v="1"/>
    <x v="1"/>
    <s v=""/>
  </r>
  <r>
    <n v="6165"/>
    <x v="1"/>
    <x v="300"/>
    <x v="2"/>
    <d v="2016-07-15T16:43:36"/>
    <s v="NA"/>
    <d v="2016-07-15T00:00:00"/>
    <d v="1899-12-30T16:43:36"/>
    <n v="16"/>
    <x v="0"/>
    <x v="3"/>
    <s v="Failed"/>
    <n v="0"/>
    <n v="1"/>
    <n v="1"/>
    <x v="1"/>
    <s v=""/>
  </r>
  <r>
    <n v="6170"/>
    <x v="1"/>
    <x v="300"/>
    <x v="2"/>
    <d v="2016-07-15T16:44:22"/>
    <s v="NA"/>
    <d v="2016-07-15T00:00:00"/>
    <d v="1899-12-30T16:44:22"/>
    <n v="16"/>
    <x v="0"/>
    <x v="0"/>
    <s v="Failed"/>
    <n v="0"/>
    <n v="1"/>
    <n v="1"/>
    <x v="1"/>
    <s v=""/>
  </r>
  <r>
    <n v="6166"/>
    <x v="1"/>
    <x v="300"/>
    <x v="2"/>
    <d v="2016-07-15T16:46:33"/>
    <s v="NA"/>
    <d v="2016-07-15T00:00:00"/>
    <d v="1899-12-30T16:46:33"/>
    <n v="16"/>
    <x v="0"/>
    <x v="1"/>
    <s v="Failed"/>
    <n v="0"/>
    <n v="1"/>
    <n v="1"/>
    <x v="1"/>
    <s v=""/>
  </r>
  <r>
    <n v="6172"/>
    <x v="1"/>
    <x v="300"/>
    <x v="2"/>
    <d v="2016-07-15T16:47:39"/>
    <s v="NA"/>
    <d v="2016-07-15T00:00:00"/>
    <d v="1899-12-30T16:47:39"/>
    <n v="16"/>
    <x v="0"/>
    <x v="3"/>
    <s v="Failed"/>
    <n v="0"/>
    <n v="1"/>
    <n v="1"/>
    <x v="1"/>
    <s v=""/>
  </r>
  <r>
    <n v="6171"/>
    <x v="1"/>
    <x v="300"/>
    <x v="2"/>
    <d v="2016-07-15T16:51:23"/>
    <s v="NA"/>
    <d v="2016-07-15T00:00:00"/>
    <d v="1899-12-30T16:51:23"/>
    <n v="16"/>
    <x v="0"/>
    <x v="4"/>
    <s v="Failed"/>
    <n v="0"/>
    <n v="1"/>
    <n v="1"/>
    <x v="1"/>
    <s v=""/>
  </r>
  <r>
    <n v="6174"/>
    <x v="1"/>
    <x v="300"/>
    <x v="2"/>
    <d v="2016-07-15T16:53:23"/>
    <s v="NA"/>
    <d v="2016-07-15T00:00:00"/>
    <d v="1899-12-30T16:53:23"/>
    <n v="16"/>
    <x v="0"/>
    <x v="5"/>
    <s v="Failed"/>
    <n v="0"/>
    <n v="1"/>
    <n v="1"/>
    <x v="1"/>
    <s v=""/>
  </r>
  <r>
    <n v="6177"/>
    <x v="1"/>
    <x v="300"/>
    <x v="2"/>
    <d v="2016-07-15T17:00:26"/>
    <s v="NA"/>
    <d v="2016-07-15T00:00:00"/>
    <d v="1899-12-30T17:00:26"/>
    <n v="17"/>
    <x v="1"/>
    <x v="0"/>
    <s v="Failed"/>
    <n v="0"/>
    <n v="1"/>
    <n v="1"/>
    <x v="1"/>
    <s v=""/>
  </r>
  <r>
    <n v="6181"/>
    <x v="0"/>
    <x v="300"/>
    <x v="2"/>
    <d v="2016-07-15T17:05:16"/>
    <s v="NA"/>
    <d v="2016-07-15T00:00:00"/>
    <d v="1899-12-30T17:05:16"/>
    <n v="17"/>
    <x v="1"/>
    <x v="5"/>
    <s v="Failed"/>
    <n v="0"/>
    <n v="1"/>
    <n v="1"/>
    <x v="0"/>
    <s v=""/>
  </r>
  <r>
    <n v="6178"/>
    <x v="1"/>
    <x v="300"/>
    <x v="2"/>
    <d v="2016-07-15T17:06:38"/>
    <s v="NA"/>
    <d v="2016-07-15T00:00:00"/>
    <d v="1899-12-30T17:06:38"/>
    <n v="17"/>
    <x v="1"/>
    <x v="4"/>
    <s v="Failed"/>
    <n v="0"/>
    <n v="1"/>
    <n v="1"/>
    <x v="1"/>
    <s v=""/>
  </r>
  <r>
    <n v="6186"/>
    <x v="0"/>
    <x v="300"/>
    <x v="2"/>
    <d v="2016-07-15T17:08:43"/>
    <s v="NA"/>
    <d v="2016-07-15T00:00:00"/>
    <d v="1899-12-30T17:08:43"/>
    <n v="17"/>
    <x v="1"/>
    <x v="3"/>
    <s v="Failed"/>
    <n v="0"/>
    <n v="1"/>
    <n v="1"/>
    <x v="0"/>
    <s v=""/>
  </r>
  <r>
    <n v="6184"/>
    <x v="0"/>
    <x v="300"/>
    <x v="2"/>
    <d v="2016-07-15T17:08:54"/>
    <s v="NA"/>
    <d v="2016-07-15T00:00:00"/>
    <d v="1899-12-30T17:08:54"/>
    <n v="17"/>
    <x v="1"/>
    <x v="0"/>
    <s v="Failed"/>
    <n v="0"/>
    <n v="1"/>
    <n v="1"/>
    <x v="0"/>
    <s v=""/>
  </r>
  <r>
    <n v="6185"/>
    <x v="0"/>
    <x v="300"/>
    <x v="2"/>
    <d v="2016-07-15T17:11:14"/>
    <s v="NA"/>
    <d v="2016-07-15T00:00:00"/>
    <d v="1899-12-30T17:11:14"/>
    <n v="17"/>
    <x v="1"/>
    <x v="4"/>
    <s v="Failed"/>
    <n v="0"/>
    <n v="1"/>
    <n v="1"/>
    <x v="0"/>
    <s v=""/>
  </r>
  <r>
    <n v="6195"/>
    <x v="1"/>
    <x v="300"/>
    <x v="2"/>
    <d v="2016-07-15T17:13:58"/>
    <s v="NA"/>
    <d v="2016-07-15T00:00:00"/>
    <d v="1899-12-30T17:13:58"/>
    <n v="17"/>
    <x v="1"/>
    <x v="5"/>
    <s v="Failed"/>
    <n v="0"/>
    <n v="1"/>
    <n v="1"/>
    <x v="1"/>
    <s v=""/>
  </r>
  <r>
    <n v="6194"/>
    <x v="0"/>
    <x v="300"/>
    <x v="2"/>
    <d v="2016-07-15T17:14:08"/>
    <s v="NA"/>
    <d v="2016-07-15T00:00:00"/>
    <d v="1899-12-30T17:14:08"/>
    <n v="17"/>
    <x v="1"/>
    <x v="1"/>
    <s v="Failed"/>
    <n v="0"/>
    <n v="1"/>
    <n v="1"/>
    <x v="0"/>
    <s v=""/>
  </r>
  <r>
    <n v="6183"/>
    <x v="0"/>
    <x v="300"/>
    <x v="2"/>
    <d v="2016-07-15T17:14:28"/>
    <s v="NA"/>
    <d v="2016-07-15T00:00:00"/>
    <d v="1899-12-30T17:14:28"/>
    <n v="17"/>
    <x v="1"/>
    <x v="6"/>
    <s v="Failed"/>
    <n v="0"/>
    <n v="1"/>
    <n v="1"/>
    <x v="0"/>
    <s v=""/>
  </r>
  <r>
    <n v="6201"/>
    <x v="0"/>
    <x v="300"/>
    <x v="2"/>
    <d v="2016-07-15T17:15:57"/>
    <s v="NA"/>
    <d v="2016-07-15T00:00:00"/>
    <d v="1899-12-30T17:15:57"/>
    <n v="17"/>
    <x v="1"/>
    <x v="1"/>
    <s v="Failed"/>
    <n v="0"/>
    <n v="1"/>
    <n v="1"/>
    <x v="0"/>
    <s v=""/>
  </r>
  <r>
    <n v="6188"/>
    <x v="0"/>
    <x v="300"/>
    <x v="2"/>
    <d v="2016-07-15T17:16:13"/>
    <s v="NA"/>
    <d v="2016-07-15T00:00:00"/>
    <d v="1899-12-30T17:16:13"/>
    <n v="17"/>
    <x v="1"/>
    <x v="5"/>
    <s v="Failed"/>
    <n v="0"/>
    <n v="1"/>
    <n v="1"/>
    <x v="0"/>
    <s v=""/>
  </r>
  <r>
    <n v="6189"/>
    <x v="0"/>
    <x v="300"/>
    <x v="2"/>
    <d v="2016-07-15T17:16:52"/>
    <s v="NA"/>
    <d v="2016-07-15T00:00:00"/>
    <d v="1899-12-30T17:16:52"/>
    <n v="17"/>
    <x v="1"/>
    <x v="2"/>
    <s v="Failed"/>
    <n v="0"/>
    <n v="1"/>
    <n v="1"/>
    <x v="0"/>
    <s v=""/>
  </r>
  <r>
    <n v="6206"/>
    <x v="0"/>
    <x v="300"/>
    <x v="2"/>
    <d v="2016-07-15T17:22:03"/>
    <s v="NA"/>
    <d v="2016-07-15T00:00:00"/>
    <d v="1899-12-30T17:22:03"/>
    <n v="17"/>
    <x v="1"/>
    <x v="4"/>
    <s v="Failed"/>
    <n v="0"/>
    <n v="1"/>
    <n v="1"/>
    <x v="0"/>
    <s v=""/>
  </r>
  <r>
    <n v="6202"/>
    <x v="0"/>
    <x v="300"/>
    <x v="2"/>
    <d v="2016-07-15T17:22:39"/>
    <s v="NA"/>
    <d v="2016-07-15T00:00:00"/>
    <d v="1899-12-30T17:22:39"/>
    <n v="17"/>
    <x v="1"/>
    <x v="5"/>
    <s v="Failed"/>
    <n v="0"/>
    <n v="1"/>
    <n v="1"/>
    <x v="0"/>
    <s v=""/>
  </r>
  <r>
    <n v="6200"/>
    <x v="0"/>
    <x v="300"/>
    <x v="2"/>
    <d v="2016-07-15T17:22:51"/>
    <s v="NA"/>
    <d v="2016-07-15T00:00:00"/>
    <d v="1899-12-30T17:22:51"/>
    <n v="17"/>
    <x v="1"/>
    <x v="3"/>
    <s v="Failed"/>
    <n v="0"/>
    <n v="1"/>
    <n v="1"/>
    <x v="0"/>
    <s v=""/>
  </r>
  <r>
    <n v="6204"/>
    <x v="0"/>
    <x v="300"/>
    <x v="2"/>
    <d v="2016-07-15T17:26:10"/>
    <s v="NA"/>
    <d v="2016-07-15T00:00:00"/>
    <d v="1899-12-30T17:26:10"/>
    <n v="17"/>
    <x v="1"/>
    <x v="6"/>
    <s v="Failed"/>
    <n v="0"/>
    <n v="1"/>
    <n v="1"/>
    <x v="0"/>
    <s v=""/>
  </r>
  <r>
    <n v="6207"/>
    <x v="0"/>
    <x v="300"/>
    <x v="2"/>
    <d v="2016-07-15T17:27:28"/>
    <s v="NA"/>
    <d v="2016-07-15T00:00:00"/>
    <d v="1899-12-30T17:27:28"/>
    <n v="17"/>
    <x v="1"/>
    <x v="3"/>
    <s v="Failed"/>
    <n v="0"/>
    <n v="1"/>
    <n v="1"/>
    <x v="0"/>
    <s v=""/>
  </r>
  <r>
    <n v="6212"/>
    <x v="0"/>
    <x v="300"/>
    <x v="2"/>
    <d v="2016-07-15T17:28:26"/>
    <s v="NA"/>
    <d v="2016-07-15T00:00:00"/>
    <d v="1899-12-30T17:28:26"/>
    <n v="17"/>
    <x v="1"/>
    <x v="0"/>
    <s v="Failed"/>
    <n v="0"/>
    <n v="1"/>
    <n v="1"/>
    <x v="0"/>
    <s v=""/>
  </r>
  <r>
    <n v="6222"/>
    <x v="0"/>
    <x v="300"/>
    <x v="2"/>
    <d v="2016-07-15T17:28:39"/>
    <s v="NA"/>
    <d v="2016-07-15T00:00:00"/>
    <d v="1899-12-30T17:28:39"/>
    <n v="17"/>
    <x v="1"/>
    <x v="1"/>
    <s v="Failed"/>
    <n v="0"/>
    <n v="1"/>
    <n v="1"/>
    <x v="0"/>
    <s v=""/>
  </r>
  <r>
    <n v="6225"/>
    <x v="0"/>
    <x v="300"/>
    <x v="2"/>
    <d v="2016-07-15T17:32:56"/>
    <s v="NA"/>
    <d v="2016-07-15T00:00:00"/>
    <d v="1899-12-30T17:32:56"/>
    <n v="17"/>
    <x v="1"/>
    <x v="6"/>
    <s v="Failed"/>
    <n v="0"/>
    <n v="1"/>
    <n v="1"/>
    <x v="0"/>
    <s v=""/>
  </r>
  <r>
    <n v="6218"/>
    <x v="0"/>
    <x v="300"/>
    <x v="2"/>
    <d v="2016-07-15T17:34:28"/>
    <s v="NA"/>
    <d v="2016-07-15T00:00:00"/>
    <d v="1899-12-30T17:34:28"/>
    <n v="17"/>
    <x v="1"/>
    <x v="6"/>
    <s v="Failed"/>
    <n v="0"/>
    <n v="1"/>
    <n v="1"/>
    <x v="0"/>
    <s v=""/>
  </r>
  <r>
    <n v="6210"/>
    <x v="0"/>
    <x v="300"/>
    <x v="2"/>
    <d v="2016-07-15T17:35:20"/>
    <s v="NA"/>
    <d v="2016-07-15T00:00:00"/>
    <d v="1899-12-30T17:35:20"/>
    <n v="17"/>
    <x v="1"/>
    <x v="2"/>
    <s v="Failed"/>
    <n v="0"/>
    <n v="1"/>
    <n v="1"/>
    <x v="0"/>
    <s v=""/>
  </r>
  <r>
    <n v="6215"/>
    <x v="0"/>
    <x v="300"/>
    <x v="2"/>
    <d v="2016-07-15T17:35:39"/>
    <s v="NA"/>
    <d v="2016-07-15T00:00:00"/>
    <d v="1899-12-30T17:35:39"/>
    <n v="17"/>
    <x v="1"/>
    <x v="1"/>
    <s v="Failed"/>
    <n v="0"/>
    <n v="1"/>
    <n v="1"/>
    <x v="0"/>
    <s v=""/>
  </r>
  <r>
    <n v="6224"/>
    <x v="1"/>
    <x v="300"/>
    <x v="2"/>
    <d v="2016-07-15T17:35:52"/>
    <s v="NA"/>
    <d v="2016-07-15T00:00:00"/>
    <d v="1899-12-30T17:35:52"/>
    <n v="17"/>
    <x v="1"/>
    <x v="2"/>
    <s v="Failed"/>
    <n v="0"/>
    <n v="1"/>
    <n v="1"/>
    <x v="1"/>
    <s v=""/>
  </r>
  <r>
    <n v="6220"/>
    <x v="0"/>
    <x v="300"/>
    <x v="2"/>
    <d v="2016-07-15T17:36:15"/>
    <s v="NA"/>
    <d v="2016-07-15T00:00:00"/>
    <d v="1899-12-30T17:36:15"/>
    <n v="17"/>
    <x v="1"/>
    <x v="4"/>
    <s v="Failed"/>
    <n v="0"/>
    <n v="1"/>
    <n v="1"/>
    <x v="0"/>
    <s v=""/>
  </r>
  <r>
    <n v="6216"/>
    <x v="0"/>
    <x v="300"/>
    <x v="2"/>
    <d v="2016-07-15T17:37:12"/>
    <s v="NA"/>
    <d v="2016-07-15T00:00:00"/>
    <d v="1899-12-30T17:37:12"/>
    <n v="17"/>
    <x v="1"/>
    <x v="5"/>
    <s v="Failed"/>
    <n v="0"/>
    <n v="1"/>
    <n v="1"/>
    <x v="0"/>
    <s v=""/>
  </r>
  <r>
    <n v="6223"/>
    <x v="0"/>
    <x v="300"/>
    <x v="2"/>
    <d v="2016-07-15T17:37:12"/>
    <s v="NA"/>
    <d v="2016-07-15T00:00:00"/>
    <d v="1899-12-30T17:37:12"/>
    <n v="17"/>
    <x v="1"/>
    <x v="5"/>
    <s v="Failed"/>
    <n v="0"/>
    <n v="1"/>
    <n v="1"/>
    <x v="0"/>
    <s v=""/>
  </r>
  <r>
    <n v="6211"/>
    <x v="0"/>
    <x v="300"/>
    <x v="2"/>
    <d v="2016-07-15T17:37:44"/>
    <s v="NA"/>
    <d v="2016-07-15T00:00:00"/>
    <d v="1899-12-30T17:37:44"/>
    <n v="17"/>
    <x v="1"/>
    <x v="6"/>
    <s v="Failed"/>
    <n v="0"/>
    <n v="1"/>
    <n v="1"/>
    <x v="0"/>
    <s v=""/>
  </r>
  <r>
    <n v="6219"/>
    <x v="0"/>
    <x v="300"/>
    <x v="2"/>
    <d v="2016-07-15T17:39:44"/>
    <s v="NA"/>
    <d v="2016-07-15T00:00:00"/>
    <d v="1899-12-30T17:39:44"/>
    <n v="17"/>
    <x v="1"/>
    <x v="0"/>
    <s v="Failed"/>
    <n v="0"/>
    <n v="1"/>
    <n v="1"/>
    <x v="0"/>
    <s v=""/>
  </r>
  <r>
    <n v="6227"/>
    <x v="1"/>
    <x v="300"/>
    <x v="2"/>
    <d v="2016-07-15T17:42:07"/>
    <s v="NA"/>
    <d v="2016-07-15T00:00:00"/>
    <d v="1899-12-30T17:42:07"/>
    <n v="17"/>
    <x v="1"/>
    <x v="4"/>
    <s v="Failed"/>
    <n v="0"/>
    <n v="1"/>
    <n v="1"/>
    <x v="1"/>
    <s v=""/>
  </r>
  <r>
    <n v="6238"/>
    <x v="0"/>
    <x v="300"/>
    <x v="2"/>
    <d v="2016-07-15T17:44:18"/>
    <s v="NA"/>
    <d v="2016-07-15T00:00:00"/>
    <d v="1899-12-30T17:44:18"/>
    <n v="17"/>
    <x v="1"/>
    <x v="2"/>
    <s v="Failed"/>
    <n v="0"/>
    <n v="1"/>
    <n v="1"/>
    <x v="0"/>
    <s v=""/>
  </r>
  <r>
    <n v="6230"/>
    <x v="0"/>
    <x v="300"/>
    <x v="2"/>
    <d v="2016-07-15T17:44:31"/>
    <s v="NA"/>
    <d v="2016-07-15T00:00:00"/>
    <d v="1899-12-30T17:44:31"/>
    <n v="17"/>
    <x v="1"/>
    <x v="5"/>
    <s v="Failed"/>
    <n v="0"/>
    <n v="1"/>
    <n v="1"/>
    <x v="0"/>
    <s v=""/>
  </r>
  <r>
    <n v="6244"/>
    <x v="0"/>
    <x v="300"/>
    <x v="2"/>
    <d v="2016-07-15T17:46:24"/>
    <s v="NA"/>
    <d v="2016-07-15T00:00:00"/>
    <d v="1899-12-30T17:46:24"/>
    <n v="17"/>
    <x v="1"/>
    <x v="5"/>
    <s v="Failed"/>
    <n v="0"/>
    <n v="1"/>
    <n v="1"/>
    <x v="0"/>
    <s v=""/>
  </r>
  <r>
    <n v="6233"/>
    <x v="0"/>
    <x v="300"/>
    <x v="2"/>
    <d v="2016-07-15T17:48:34"/>
    <s v="NA"/>
    <d v="2016-07-15T00:00:00"/>
    <d v="1899-12-30T17:48:34"/>
    <n v="17"/>
    <x v="1"/>
    <x v="0"/>
    <s v="Failed"/>
    <n v="0"/>
    <n v="1"/>
    <n v="1"/>
    <x v="0"/>
    <s v=""/>
  </r>
  <r>
    <n v="6240"/>
    <x v="0"/>
    <x v="300"/>
    <x v="2"/>
    <d v="2016-07-15T17:48:55"/>
    <s v="NA"/>
    <d v="2016-07-15T00:00:00"/>
    <d v="1899-12-30T17:48:55"/>
    <n v="17"/>
    <x v="1"/>
    <x v="0"/>
    <s v="Failed"/>
    <n v="0"/>
    <n v="1"/>
    <n v="1"/>
    <x v="0"/>
    <s v=""/>
  </r>
  <r>
    <n v="6236"/>
    <x v="0"/>
    <x v="300"/>
    <x v="2"/>
    <d v="2016-07-15T17:51:02"/>
    <s v="NA"/>
    <d v="2016-07-15T00:00:00"/>
    <d v="1899-12-30T17:51:02"/>
    <n v="17"/>
    <x v="1"/>
    <x v="1"/>
    <s v="Failed"/>
    <n v="0"/>
    <n v="1"/>
    <n v="1"/>
    <x v="0"/>
    <s v=""/>
  </r>
  <r>
    <n v="6234"/>
    <x v="0"/>
    <x v="300"/>
    <x v="2"/>
    <d v="2016-07-15T17:51:18"/>
    <s v="NA"/>
    <d v="2016-07-15T00:00:00"/>
    <d v="1899-12-30T17:51:18"/>
    <n v="17"/>
    <x v="1"/>
    <x v="4"/>
    <s v="Failed"/>
    <n v="0"/>
    <n v="1"/>
    <n v="1"/>
    <x v="0"/>
    <s v=""/>
  </r>
  <r>
    <n v="6239"/>
    <x v="0"/>
    <x v="300"/>
    <x v="2"/>
    <d v="2016-07-15T17:52:26"/>
    <s v="NA"/>
    <d v="2016-07-15T00:00:00"/>
    <d v="1899-12-30T17:52:26"/>
    <n v="17"/>
    <x v="1"/>
    <x v="6"/>
    <s v="Failed"/>
    <n v="0"/>
    <n v="1"/>
    <n v="1"/>
    <x v="0"/>
    <s v=""/>
  </r>
  <r>
    <n v="6241"/>
    <x v="0"/>
    <x v="300"/>
    <x v="2"/>
    <d v="2016-07-15T17:54:59"/>
    <s v="NA"/>
    <d v="2016-07-15T00:00:00"/>
    <d v="1899-12-30T17:54:59"/>
    <n v="17"/>
    <x v="1"/>
    <x v="4"/>
    <s v="Failed"/>
    <n v="0"/>
    <n v="1"/>
    <n v="1"/>
    <x v="0"/>
    <s v=""/>
  </r>
  <r>
    <n v="6246"/>
    <x v="0"/>
    <x v="300"/>
    <x v="2"/>
    <d v="2016-07-15T17:56:33"/>
    <s v="NA"/>
    <d v="2016-07-15T00:00:00"/>
    <d v="1899-12-30T17:56:33"/>
    <n v="17"/>
    <x v="1"/>
    <x v="6"/>
    <s v="Failed"/>
    <n v="0"/>
    <n v="1"/>
    <n v="1"/>
    <x v="0"/>
    <s v=""/>
  </r>
  <r>
    <n v="6255"/>
    <x v="0"/>
    <x v="300"/>
    <x v="2"/>
    <d v="2016-07-15T17:57:07"/>
    <s v="NA"/>
    <d v="2016-07-15T00:00:00"/>
    <d v="1899-12-30T17:57:07"/>
    <n v="17"/>
    <x v="1"/>
    <x v="4"/>
    <s v="Failed"/>
    <n v="0"/>
    <n v="1"/>
    <n v="1"/>
    <x v="0"/>
    <s v=""/>
  </r>
  <r>
    <n v="6256"/>
    <x v="0"/>
    <x v="300"/>
    <x v="2"/>
    <d v="2016-07-15T18:01:11"/>
    <s v="NA"/>
    <d v="2016-07-15T00:00:00"/>
    <d v="1899-12-30T18:01:11"/>
    <n v="18"/>
    <x v="1"/>
    <x v="3"/>
    <s v="Failed"/>
    <n v="0"/>
    <n v="1"/>
    <n v="1"/>
    <x v="0"/>
    <s v=""/>
  </r>
  <r>
    <n v="6251"/>
    <x v="0"/>
    <x v="300"/>
    <x v="2"/>
    <d v="2016-07-15T18:02:07"/>
    <s v="NA"/>
    <d v="2016-07-15T00:00:00"/>
    <d v="1899-12-30T18:02:07"/>
    <n v="18"/>
    <x v="1"/>
    <x v="5"/>
    <s v="Failed"/>
    <n v="0"/>
    <n v="1"/>
    <n v="1"/>
    <x v="0"/>
    <s v=""/>
  </r>
  <r>
    <n v="6263"/>
    <x v="0"/>
    <x v="300"/>
    <x v="2"/>
    <d v="2016-07-15T18:02:24"/>
    <s v="NA"/>
    <d v="2016-07-15T00:00:00"/>
    <d v="1899-12-30T18:02:24"/>
    <n v="18"/>
    <x v="1"/>
    <x v="3"/>
    <s v="Failed"/>
    <n v="0"/>
    <n v="1"/>
    <n v="1"/>
    <x v="0"/>
    <s v=""/>
  </r>
  <r>
    <n v="6258"/>
    <x v="0"/>
    <x v="300"/>
    <x v="2"/>
    <d v="2016-07-15T18:03:01"/>
    <s v="NA"/>
    <d v="2016-07-15T00:00:00"/>
    <d v="1899-12-30T18:03:01"/>
    <n v="18"/>
    <x v="1"/>
    <x v="5"/>
    <s v="Failed"/>
    <n v="0"/>
    <n v="1"/>
    <n v="1"/>
    <x v="0"/>
    <s v=""/>
  </r>
  <r>
    <n v="6243"/>
    <x v="0"/>
    <x v="300"/>
    <x v="2"/>
    <d v="2016-07-15T18:04:28"/>
    <s v="NA"/>
    <d v="2016-07-15T00:00:00"/>
    <d v="1899-12-30T18:04:28"/>
    <n v="18"/>
    <x v="1"/>
    <x v="1"/>
    <s v="Failed"/>
    <n v="0"/>
    <n v="1"/>
    <n v="1"/>
    <x v="0"/>
    <s v=""/>
  </r>
  <r>
    <n v="6259"/>
    <x v="0"/>
    <x v="300"/>
    <x v="2"/>
    <d v="2016-07-15T18:04:51"/>
    <s v="NA"/>
    <d v="2016-07-15T00:00:00"/>
    <d v="1899-12-30T18:04:51"/>
    <n v="18"/>
    <x v="1"/>
    <x v="2"/>
    <s v="Failed"/>
    <n v="0"/>
    <n v="1"/>
    <n v="1"/>
    <x v="0"/>
    <s v=""/>
  </r>
  <r>
    <n v="6260"/>
    <x v="0"/>
    <x v="300"/>
    <x v="2"/>
    <d v="2016-07-15T18:05:56"/>
    <s v="NA"/>
    <d v="2016-07-15T00:00:00"/>
    <d v="1899-12-30T18:05:56"/>
    <n v="18"/>
    <x v="1"/>
    <x v="6"/>
    <s v="Failed"/>
    <n v="0"/>
    <n v="1"/>
    <n v="1"/>
    <x v="0"/>
    <s v=""/>
  </r>
  <r>
    <n v="6268"/>
    <x v="0"/>
    <x v="300"/>
    <x v="2"/>
    <d v="2016-07-15T18:06:23"/>
    <s v="NA"/>
    <d v="2016-07-15T00:00:00"/>
    <d v="1899-12-30T18:06:23"/>
    <n v="18"/>
    <x v="1"/>
    <x v="0"/>
    <s v="Failed"/>
    <n v="0"/>
    <n v="1"/>
    <n v="1"/>
    <x v="0"/>
    <s v=""/>
  </r>
  <r>
    <n v="6247"/>
    <x v="0"/>
    <x v="300"/>
    <x v="2"/>
    <d v="2016-07-15T18:06:35"/>
    <s v="NA"/>
    <d v="2016-07-15T00:00:00"/>
    <d v="1899-12-30T18:06:35"/>
    <n v="18"/>
    <x v="1"/>
    <x v="0"/>
    <s v="Failed"/>
    <n v="0"/>
    <n v="1"/>
    <n v="1"/>
    <x v="0"/>
    <s v=""/>
  </r>
  <r>
    <n v="6269"/>
    <x v="0"/>
    <x v="300"/>
    <x v="2"/>
    <d v="2016-07-15T18:06:52"/>
    <s v="NA"/>
    <d v="2016-07-15T00:00:00"/>
    <d v="1899-12-30T18:06:52"/>
    <n v="18"/>
    <x v="1"/>
    <x v="4"/>
    <s v="Failed"/>
    <n v="0"/>
    <n v="1"/>
    <n v="1"/>
    <x v="0"/>
    <s v=""/>
  </r>
  <r>
    <n v="6265"/>
    <x v="0"/>
    <x v="300"/>
    <x v="2"/>
    <d v="2016-07-15T18:10:18"/>
    <s v="NA"/>
    <d v="2016-07-15T00:00:00"/>
    <d v="1899-12-30T18:10:18"/>
    <n v="18"/>
    <x v="1"/>
    <x v="5"/>
    <s v="Failed"/>
    <n v="0"/>
    <n v="1"/>
    <n v="1"/>
    <x v="0"/>
    <s v=""/>
  </r>
  <r>
    <n v="6266"/>
    <x v="0"/>
    <x v="300"/>
    <x v="2"/>
    <d v="2016-07-15T18:10:20"/>
    <s v="NA"/>
    <d v="2016-07-15T00:00:00"/>
    <d v="1899-12-30T18:10:20"/>
    <n v="18"/>
    <x v="1"/>
    <x v="2"/>
    <s v="Failed"/>
    <n v="0"/>
    <n v="1"/>
    <n v="1"/>
    <x v="0"/>
    <s v=""/>
  </r>
  <r>
    <n v="6277"/>
    <x v="0"/>
    <x v="300"/>
    <x v="2"/>
    <d v="2016-07-15T18:10:29"/>
    <s v="NA"/>
    <d v="2016-07-15T00:00:00"/>
    <d v="1899-12-30T18:10:29"/>
    <n v="18"/>
    <x v="1"/>
    <x v="3"/>
    <s v="Failed"/>
    <n v="0"/>
    <n v="1"/>
    <n v="1"/>
    <x v="0"/>
    <s v=""/>
  </r>
  <r>
    <n v="6282"/>
    <x v="0"/>
    <x v="300"/>
    <x v="2"/>
    <d v="2016-07-15T18:12:14"/>
    <s v="NA"/>
    <d v="2016-07-15T00:00:00"/>
    <d v="1899-12-30T18:12:14"/>
    <n v="18"/>
    <x v="1"/>
    <x v="0"/>
    <s v="Failed"/>
    <n v="0"/>
    <n v="1"/>
    <n v="1"/>
    <x v="0"/>
    <s v=""/>
  </r>
  <r>
    <n v="6272"/>
    <x v="0"/>
    <x v="300"/>
    <x v="2"/>
    <d v="2016-07-15T18:13:22"/>
    <s v="NA"/>
    <d v="2016-07-15T00:00:00"/>
    <d v="1899-12-30T18:13:22"/>
    <n v="18"/>
    <x v="1"/>
    <x v="5"/>
    <s v="Failed"/>
    <n v="0"/>
    <n v="1"/>
    <n v="1"/>
    <x v="0"/>
    <s v=""/>
  </r>
  <r>
    <n v="6275"/>
    <x v="0"/>
    <x v="300"/>
    <x v="2"/>
    <d v="2016-07-15T18:13:56"/>
    <s v="NA"/>
    <d v="2016-07-15T00:00:00"/>
    <d v="1899-12-30T18:13:56"/>
    <n v="18"/>
    <x v="1"/>
    <x v="0"/>
    <s v="Failed"/>
    <n v="0"/>
    <n v="1"/>
    <n v="1"/>
    <x v="0"/>
    <s v=""/>
  </r>
  <r>
    <n v="6280"/>
    <x v="0"/>
    <x v="300"/>
    <x v="2"/>
    <d v="2016-07-15T18:14:38"/>
    <s v="NA"/>
    <d v="2016-07-15T00:00:00"/>
    <d v="1899-12-30T18:14:38"/>
    <n v="18"/>
    <x v="1"/>
    <x v="2"/>
    <s v="Failed"/>
    <n v="0"/>
    <n v="1"/>
    <n v="1"/>
    <x v="0"/>
    <s v=""/>
  </r>
  <r>
    <n v="6283"/>
    <x v="0"/>
    <x v="300"/>
    <x v="2"/>
    <d v="2016-07-15T18:14:52"/>
    <s v="NA"/>
    <d v="2016-07-15T00:00:00"/>
    <d v="1899-12-30T18:14:52"/>
    <n v="18"/>
    <x v="1"/>
    <x v="4"/>
    <s v="Failed"/>
    <n v="0"/>
    <n v="1"/>
    <n v="1"/>
    <x v="0"/>
    <s v=""/>
  </r>
  <r>
    <n v="6279"/>
    <x v="0"/>
    <x v="300"/>
    <x v="2"/>
    <d v="2016-07-15T18:15:02"/>
    <s v="NA"/>
    <d v="2016-07-15T00:00:00"/>
    <d v="1899-12-30T18:15:02"/>
    <n v="18"/>
    <x v="1"/>
    <x v="5"/>
    <s v="Failed"/>
    <n v="0"/>
    <n v="1"/>
    <n v="1"/>
    <x v="0"/>
    <s v=""/>
  </r>
  <r>
    <n v="6264"/>
    <x v="0"/>
    <x v="300"/>
    <x v="2"/>
    <d v="2016-07-15T18:15:40"/>
    <s v="NA"/>
    <d v="2016-07-15T00:00:00"/>
    <d v="1899-12-30T18:15:40"/>
    <n v="18"/>
    <x v="1"/>
    <x v="1"/>
    <s v="Failed"/>
    <n v="0"/>
    <n v="1"/>
    <n v="1"/>
    <x v="0"/>
    <s v=""/>
  </r>
  <r>
    <n v="6290"/>
    <x v="0"/>
    <x v="300"/>
    <x v="2"/>
    <d v="2016-07-15T18:15:46"/>
    <s v="NA"/>
    <d v="2016-07-15T00:00:00"/>
    <d v="1899-12-30T18:15:46"/>
    <n v="18"/>
    <x v="1"/>
    <x v="4"/>
    <s v="Failed"/>
    <n v="0"/>
    <n v="1"/>
    <n v="1"/>
    <x v="0"/>
    <s v=""/>
  </r>
  <r>
    <n v="6276"/>
    <x v="0"/>
    <x v="300"/>
    <x v="2"/>
    <d v="2016-07-15T18:16:11"/>
    <s v="NA"/>
    <d v="2016-07-15T00:00:00"/>
    <d v="1899-12-30T18:16:11"/>
    <n v="18"/>
    <x v="1"/>
    <x v="4"/>
    <s v="Failed"/>
    <n v="0"/>
    <n v="1"/>
    <n v="1"/>
    <x v="0"/>
    <s v=""/>
  </r>
  <r>
    <n v="6294"/>
    <x v="0"/>
    <x v="300"/>
    <x v="2"/>
    <d v="2016-07-15T18:17:11"/>
    <s v="NA"/>
    <d v="2016-07-15T00:00:00"/>
    <d v="1899-12-30T18:17:11"/>
    <n v="18"/>
    <x v="1"/>
    <x v="2"/>
    <s v="Failed"/>
    <n v="0"/>
    <n v="1"/>
    <n v="1"/>
    <x v="0"/>
    <s v=""/>
  </r>
  <r>
    <n v="6285"/>
    <x v="0"/>
    <x v="300"/>
    <x v="2"/>
    <d v="2016-07-15T18:18:28"/>
    <s v="NA"/>
    <d v="2016-07-15T00:00:00"/>
    <d v="1899-12-30T18:18:28"/>
    <n v="18"/>
    <x v="1"/>
    <x v="1"/>
    <s v="Failed"/>
    <n v="0"/>
    <n v="1"/>
    <n v="1"/>
    <x v="0"/>
    <s v=""/>
  </r>
  <r>
    <n v="6296"/>
    <x v="0"/>
    <x v="300"/>
    <x v="2"/>
    <d v="2016-07-15T18:19:03"/>
    <s v="NA"/>
    <d v="2016-07-15T00:00:00"/>
    <d v="1899-12-30T18:19:03"/>
    <n v="18"/>
    <x v="1"/>
    <x v="0"/>
    <s v="Failed"/>
    <n v="0"/>
    <n v="1"/>
    <n v="1"/>
    <x v="0"/>
    <s v=""/>
  </r>
  <r>
    <n v="6287"/>
    <x v="0"/>
    <x v="300"/>
    <x v="2"/>
    <d v="2016-07-15T18:19:55"/>
    <s v="NA"/>
    <d v="2016-07-15T00:00:00"/>
    <d v="1899-12-30T18:19:55"/>
    <n v="18"/>
    <x v="1"/>
    <x v="2"/>
    <s v="Failed"/>
    <n v="0"/>
    <n v="1"/>
    <n v="1"/>
    <x v="0"/>
    <s v=""/>
  </r>
  <r>
    <n v="6286"/>
    <x v="1"/>
    <x v="300"/>
    <x v="2"/>
    <d v="2016-07-15T18:20:36"/>
    <s v="NA"/>
    <d v="2016-07-15T00:00:00"/>
    <d v="1899-12-30T18:20:36"/>
    <n v="18"/>
    <x v="1"/>
    <x v="5"/>
    <s v="Failed"/>
    <n v="0"/>
    <n v="1"/>
    <n v="1"/>
    <x v="1"/>
    <s v=""/>
  </r>
  <r>
    <n v="6289"/>
    <x v="0"/>
    <x v="300"/>
    <x v="2"/>
    <d v="2016-07-15T18:22:01"/>
    <s v="NA"/>
    <d v="2016-07-15T00:00:00"/>
    <d v="1899-12-30T18:22:01"/>
    <n v="18"/>
    <x v="1"/>
    <x v="0"/>
    <s v="Failed"/>
    <n v="0"/>
    <n v="1"/>
    <n v="1"/>
    <x v="0"/>
    <s v=""/>
  </r>
  <r>
    <n v="6291"/>
    <x v="0"/>
    <x v="300"/>
    <x v="2"/>
    <d v="2016-07-15T18:22:36"/>
    <s v="NA"/>
    <d v="2016-07-15T00:00:00"/>
    <d v="1899-12-30T18:22:36"/>
    <n v="18"/>
    <x v="1"/>
    <x v="3"/>
    <s v="Failed"/>
    <n v="0"/>
    <n v="1"/>
    <n v="1"/>
    <x v="0"/>
    <s v=""/>
  </r>
  <r>
    <n v="6293"/>
    <x v="0"/>
    <x v="300"/>
    <x v="2"/>
    <d v="2016-07-15T18:23:02"/>
    <s v="NA"/>
    <d v="2016-07-15T00:00:00"/>
    <d v="1899-12-30T18:23:02"/>
    <n v="18"/>
    <x v="1"/>
    <x v="5"/>
    <s v="Failed"/>
    <n v="0"/>
    <n v="1"/>
    <n v="1"/>
    <x v="0"/>
    <s v=""/>
  </r>
  <r>
    <n v="6298"/>
    <x v="0"/>
    <x v="300"/>
    <x v="2"/>
    <d v="2016-07-15T18:24:14"/>
    <s v="NA"/>
    <d v="2016-07-15T00:00:00"/>
    <d v="1899-12-30T18:24:14"/>
    <n v="18"/>
    <x v="1"/>
    <x v="3"/>
    <s v="Failed"/>
    <n v="0"/>
    <n v="1"/>
    <n v="1"/>
    <x v="0"/>
    <s v=""/>
  </r>
  <r>
    <n v="6295"/>
    <x v="0"/>
    <x v="300"/>
    <x v="2"/>
    <d v="2016-07-15T18:24:55"/>
    <s v="NA"/>
    <d v="2016-07-15T00:00:00"/>
    <d v="1899-12-30T18:24:55"/>
    <n v="18"/>
    <x v="1"/>
    <x v="6"/>
    <s v="Failed"/>
    <n v="0"/>
    <n v="1"/>
    <n v="1"/>
    <x v="0"/>
    <s v=""/>
  </r>
  <r>
    <n v="6292"/>
    <x v="0"/>
    <x v="300"/>
    <x v="2"/>
    <d v="2016-07-15T18:25:07"/>
    <s v="NA"/>
    <d v="2016-07-15T00:00:00"/>
    <d v="1899-12-30T18:25:07"/>
    <n v="18"/>
    <x v="1"/>
    <x v="1"/>
    <s v="Failed"/>
    <n v="0"/>
    <n v="1"/>
    <n v="1"/>
    <x v="0"/>
    <s v=""/>
  </r>
  <r>
    <n v="6312"/>
    <x v="0"/>
    <x v="300"/>
    <x v="2"/>
    <d v="2016-07-15T18:25:29"/>
    <s v="NA"/>
    <d v="2016-07-15T00:00:00"/>
    <d v="1899-12-30T18:25:29"/>
    <n v="18"/>
    <x v="1"/>
    <x v="3"/>
    <s v="Failed"/>
    <n v="0"/>
    <n v="1"/>
    <n v="1"/>
    <x v="0"/>
    <s v=""/>
  </r>
  <r>
    <n v="6305"/>
    <x v="0"/>
    <x v="300"/>
    <x v="2"/>
    <d v="2016-07-15T18:27:49"/>
    <s v="NA"/>
    <d v="2016-07-15T00:00:00"/>
    <d v="1899-12-30T18:27:49"/>
    <n v="18"/>
    <x v="1"/>
    <x v="3"/>
    <s v="Failed"/>
    <n v="0"/>
    <n v="1"/>
    <n v="1"/>
    <x v="0"/>
    <s v=""/>
  </r>
  <r>
    <n v="6307"/>
    <x v="1"/>
    <x v="300"/>
    <x v="2"/>
    <d v="2016-07-15T18:28:55"/>
    <s v="NA"/>
    <d v="2016-07-15T00:00:00"/>
    <d v="1899-12-30T18:28:55"/>
    <n v="18"/>
    <x v="1"/>
    <x v="5"/>
    <s v="Failed"/>
    <n v="0"/>
    <n v="1"/>
    <n v="1"/>
    <x v="1"/>
    <s v=""/>
  </r>
  <r>
    <n v="6306"/>
    <x v="0"/>
    <x v="300"/>
    <x v="2"/>
    <d v="2016-07-15T18:29:36"/>
    <s v="NA"/>
    <d v="2016-07-15T00:00:00"/>
    <d v="1899-12-30T18:29:36"/>
    <n v="18"/>
    <x v="1"/>
    <x v="1"/>
    <s v="Failed"/>
    <n v="0"/>
    <n v="1"/>
    <n v="1"/>
    <x v="0"/>
    <s v=""/>
  </r>
  <r>
    <n v="6315"/>
    <x v="0"/>
    <x v="300"/>
    <x v="2"/>
    <d v="2016-07-15T18:30:33"/>
    <s v="NA"/>
    <d v="2016-07-15T00:00:00"/>
    <d v="1899-12-30T18:30:33"/>
    <n v="18"/>
    <x v="1"/>
    <x v="2"/>
    <s v="Failed"/>
    <n v="0"/>
    <n v="1"/>
    <n v="1"/>
    <x v="0"/>
    <s v=""/>
  </r>
  <r>
    <n v="6313"/>
    <x v="0"/>
    <x v="300"/>
    <x v="2"/>
    <d v="2016-07-15T18:30:45"/>
    <s v="NA"/>
    <d v="2016-07-15T00:00:00"/>
    <d v="1899-12-30T18:30:45"/>
    <n v="18"/>
    <x v="1"/>
    <x v="1"/>
    <s v="Failed"/>
    <n v="0"/>
    <n v="1"/>
    <n v="1"/>
    <x v="0"/>
    <s v=""/>
  </r>
  <r>
    <n v="6308"/>
    <x v="0"/>
    <x v="300"/>
    <x v="2"/>
    <d v="2016-07-15T18:30:48"/>
    <s v="NA"/>
    <d v="2016-07-15T00:00:00"/>
    <d v="1899-12-30T18:30:48"/>
    <n v="18"/>
    <x v="1"/>
    <x v="2"/>
    <s v="Failed"/>
    <n v="0"/>
    <n v="1"/>
    <n v="1"/>
    <x v="0"/>
    <s v=""/>
  </r>
  <r>
    <n v="6319"/>
    <x v="1"/>
    <x v="300"/>
    <x v="2"/>
    <d v="2016-07-15T18:31:59"/>
    <s v="NA"/>
    <d v="2016-07-15T00:00:00"/>
    <d v="1899-12-30T18:31:59"/>
    <n v="18"/>
    <x v="1"/>
    <x v="3"/>
    <s v="Failed"/>
    <n v="0"/>
    <n v="1"/>
    <n v="1"/>
    <x v="1"/>
    <s v=""/>
  </r>
  <r>
    <n v="6320"/>
    <x v="0"/>
    <x v="300"/>
    <x v="2"/>
    <d v="2016-07-15T18:32:47"/>
    <s v="NA"/>
    <d v="2016-07-15T00:00:00"/>
    <d v="1899-12-30T18:32:47"/>
    <n v="18"/>
    <x v="1"/>
    <x v="1"/>
    <s v="Failed"/>
    <n v="0"/>
    <n v="1"/>
    <n v="1"/>
    <x v="0"/>
    <s v=""/>
  </r>
  <r>
    <n v="6325"/>
    <x v="0"/>
    <x v="300"/>
    <x v="2"/>
    <d v="2016-07-15T18:33:07"/>
    <s v="NA"/>
    <d v="2016-07-15T00:00:00"/>
    <d v="1899-12-30T18:33:07"/>
    <n v="18"/>
    <x v="1"/>
    <x v="4"/>
    <s v="Failed"/>
    <n v="0"/>
    <n v="1"/>
    <n v="1"/>
    <x v="0"/>
    <s v=""/>
  </r>
  <r>
    <n v="6311"/>
    <x v="1"/>
    <x v="300"/>
    <x v="2"/>
    <d v="2016-07-15T18:33:11"/>
    <s v="NA"/>
    <d v="2016-07-15T00:00:00"/>
    <d v="1899-12-30T18:33:11"/>
    <n v="18"/>
    <x v="1"/>
    <x v="4"/>
    <s v="Failed"/>
    <n v="0"/>
    <n v="1"/>
    <n v="1"/>
    <x v="1"/>
    <s v=""/>
  </r>
  <r>
    <n v="6318"/>
    <x v="0"/>
    <x v="300"/>
    <x v="2"/>
    <d v="2016-07-15T18:34:36"/>
    <s v="NA"/>
    <d v="2016-07-15T00:00:00"/>
    <d v="1899-12-30T18:34:36"/>
    <n v="18"/>
    <x v="1"/>
    <x v="4"/>
    <s v="Failed"/>
    <n v="0"/>
    <n v="1"/>
    <n v="1"/>
    <x v="0"/>
    <s v=""/>
  </r>
  <r>
    <n v="6322"/>
    <x v="0"/>
    <x v="300"/>
    <x v="2"/>
    <d v="2016-07-15T18:37:54"/>
    <s v="NA"/>
    <d v="2016-07-15T00:00:00"/>
    <d v="1899-12-30T18:37:54"/>
    <n v="18"/>
    <x v="1"/>
    <x v="2"/>
    <s v="Failed"/>
    <n v="0"/>
    <n v="1"/>
    <n v="1"/>
    <x v="0"/>
    <s v=""/>
  </r>
  <r>
    <n v="6324"/>
    <x v="0"/>
    <x v="300"/>
    <x v="2"/>
    <d v="2016-07-15T18:38:18"/>
    <s v="NA"/>
    <d v="2016-07-15T00:00:00"/>
    <d v="1899-12-30T18:38:18"/>
    <n v="18"/>
    <x v="1"/>
    <x v="0"/>
    <s v="Failed"/>
    <n v="0"/>
    <n v="1"/>
    <n v="1"/>
    <x v="0"/>
    <s v=""/>
  </r>
  <r>
    <n v="6327"/>
    <x v="0"/>
    <x v="300"/>
    <x v="2"/>
    <d v="2016-07-15T18:43:08"/>
    <s v="NA"/>
    <d v="2016-07-15T00:00:00"/>
    <d v="1899-12-30T18:43:08"/>
    <n v="18"/>
    <x v="1"/>
    <x v="1"/>
    <s v="Failed"/>
    <n v="0"/>
    <n v="1"/>
    <n v="1"/>
    <x v="0"/>
    <s v=""/>
  </r>
  <r>
    <n v="6328"/>
    <x v="0"/>
    <x v="300"/>
    <x v="2"/>
    <d v="2016-07-15T18:44:01"/>
    <s v="NA"/>
    <d v="2016-07-15T00:00:00"/>
    <d v="1899-12-30T18:44:01"/>
    <n v="18"/>
    <x v="1"/>
    <x v="5"/>
    <s v="Failed"/>
    <n v="0"/>
    <n v="1"/>
    <n v="1"/>
    <x v="0"/>
    <s v=""/>
  </r>
  <r>
    <n v="6330"/>
    <x v="0"/>
    <x v="300"/>
    <x v="2"/>
    <d v="2016-07-15T18:44:06"/>
    <s v="NA"/>
    <d v="2016-07-15T00:00:00"/>
    <d v="1899-12-30T18:44:06"/>
    <n v="18"/>
    <x v="1"/>
    <x v="6"/>
    <s v="Failed"/>
    <n v="0"/>
    <n v="1"/>
    <n v="1"/>
    <x v="0"/>
    <s v=""/>
  </r>
  <r>
    <n v="6331"/>
    <x v="0"/>
    <x v="300"/>
    <x v="2"/>
    <d v="2016-07-15T18:44:37"/>
    <s v="NA"/>
    <d v="2016-07-15T00:00:00"/>
    <d v="1899-12-30T18:44:37"/>
    <n v="18"/>
    <x v="1"/>
    <x v="0"/>
    <s v="Failed"/>
    <n v="0"/>
    <n v="1"/>
    <n v="1"/>
    <x v="0"/>
    <s v=""/>
  </r>
  <r>
    <n v="6337"/>
    <x v="0"/>
    <x v="300"/>
    <x v="2"/>
    <d v="2016-07-15T18:45:29"/>
    <s v="NA"/>
    <d v="2016-07-15T00:00:00"/>
    <d v="1899-12-30T18:45:29"/>
    <n v="18"/>
    <x v="1"/>
    <x v="6"/>
    <s v="Failed"/>
    <n v="0"/>
    <n v="1"/>
    <n v="1"/>
    <x v="0"/>
    <s v=""/>
  </r>
  <r>
    <n v="6339"/>
    <x v="0"/>
    <x v="300"/>
    <x v="2"/>
    <d v="2016-07-15T18:45:52"/>
    <s v="NA"/>
    <d v="2016-07-15T00:00:00"/>
    <d v="1899-12-30T18:45:52"/>
    <n v="18"/>
    <x v="1"/>
    <x v="4"/>
    <s v="Failed"/>
    <n v="0"/>
    <n v="1"/>
    <n v="1"/>
    <x v="0"/>
    <s v=""/>
  </r>
  <r>
    <n v="6342"/>
    <x v="0"/>
    <x v="300"/>
    <x v="2"/>
    <d v="2016-07-15T18:48:52"/>
    <s v="NA"/>
    <d v="2016-07-15T00:00:00"/>
    <d v="1899-12-30T18:48:52"/>
    <n v="18"/>
    <x v="1"/>
    <x v="5"/>
    <s v="Failed"/>
    <n v="0"/>
    <n v="1"/>
    <n v="1"/>
    <x v="0"/>
    <s v=""/>
  </r>
  <r>
    <n v="6326"/>
    <x v="0"/>
    <x v="300"/>
    <x v="2"/>
    <d v="2016-07-15T18:49:03"/>
    <s v="NA"/>
    <d v="2016-07-15T00:00:00"/>
    <d v="1899-12-30T18:49:03"/>
    <n v="18"/>
    <x v="1"/>
    <x v="3"/>
    <s v="Failed"/>
    <n v="0"/>
    <n v="1"/>
    <n v="1"/>
    <x v="0"/>
    <s v=""/>
  </r>
  <r>
    <n v="6340"/>
    <x v="0"/>
    <x v="300"/>
    <x v="2"/>
    <d v="2016-07-15T18:49:05"/>
    <s v="NA"/>
    <d v="2016-07-15T00:00:00"/>
    <d v="1899-12-30T18:49:05"/>
    <n v="18"/>
    <x v="1"/>
    <x v="3"/>
    <s v="Failed"/>
    <n v="0"/>
    <n v="1"/>
    <n v="1"/>
    <x v="0"/>
    <s v=""/>
  </r>
  <r>
    <n v="6336"/>
    <x v="0"/>
    <x v="300"/>
    <x v="2"/>
    <d v="2016-07-15T18:49:34"/>
    <s v="NA"/>
    <d v="2016-07-15T00:00:00"/>
    <d v="1899-12-30T18:49:34"/>
    <n v="18"/>
    <x v="1"/>
    <x v="2"/>
    <s v="Failed"/>
    <n v="0"/>
    <n v="1"/>
    <n v="1"/>
    <x v="0"/>
    <s v=""/>
  </r>
  <r>
    <n v="6332"/>
    <x v="0"/>
    <x v="300"/>
    <x v="2"/>
    <d v="2016-07-15T18:49:52"/>
    <s v="NA"/>
    <d v="2016-07-15T00:00:00"/>
    <d v="1899-12-30T18:49:52"/>
    <n v="18"/>
    <x v="1"/>
    <x v="4"/>
    <s v="Failed"/>
    <n v="0"/>
    <n v="1"/>
    <n v="1"/>
    <x v="0"/>
    <s v=""/>
  </r>
  <r>
    <n v="6341"/>
    <x v="0"/>
    <x v="300"/>
    <x v="2"/>
    <d v="2016-07-15T18:50:36"/>
    <s v="NA"/>
    <d v="2016-07-15T00:00:00"/>
    <d v="1899-12-30T18:50:36"/>
    <n v="18"/>
    <x v="1"/>
    <x v="1"/>
    <s v="Failed"/>
    <n v="0"/>
    <n v="1"/>
    <n v="1"/>
    <x v="0"/>
    <s v=""/>
  </r>
  <r>
    <n v="6347"/>
    <x v="0"/>
    <x v="300"/>
    <x v="2"/>
    <d v="2016-07-15T18:52:36"/>
    <s v="NA"/>
    <d v="2016-07-15T00:00:00"/>
    <d v="1899-12-30T18:52:36"/>
    <n v="18"/>
    <x v="1"/>
    <x v="3"/>
    <s v="Failed"/>
    <n v="0"/>
    <n v="1"/>
    <n v="1"/>
    <x v="0"/>
    <s v=""/>
  </r>
  <r>
    <n v="6344"/>
    <x v="0"/>
    <x v="300"/>
    <x v="2"/>
    <d v="2016-07-15T18:53:38"/>
    <s v="NA"/>
    <d v="2016-07-15T00:00:00"/>
    <d v="1899-12-30T18:53:38"/>
    <n v="18"/>
    <x v="1"/>
    <x v="6"/>
    <s v="Failed"/>
    <n v="0"/>
    <n v="1"/>
    <n v="1"/>
    <x v="0"/>
    <s v=""/>
  </r>
  <r>
    <n v="6349"/>
    <x v="1"/>
    <x v="300"/>
    <x v="2"/>
    <d v="2016-07-15T18:55:00"/>
    <s v="NA"/>
    <d v="2016-07-15T00:00:00"/>
    <d v="1899-12-30T18:55:00"/>
    <n v="18"/>
    <x v="1"/>
    <x v="5"/>
    <s v="Failed"/>
    <n v="0"/>
    <n v="1"/>
    <n v="1"/>
    <x v="1"/>
    <s v=""/>
  </r>
  <r>
    <n v="6351"/>
    <x v="0"/>
    <x v="300"/>
    <x v="2"/>
    <d v="2016-07-15T18:56:18"/>
    <s v="NA"/>
    <d v="2016-07-15T00:00:00"/>
    <d v="1899-12-30T18:56:18"/>
    <n v="18"/>
    <x v="1"/>
    <x v="6"/>
    <s v="Failed"/>
    <n v="0"/>
    <n v="1"/>
    <n v="1"/>
    <x v="0"/>
    <s v=""/>
  </r>
  <r>
    <n v="6356"/>
    <x v="0"/>
    <x v="300"/>
    <x v="2"/>
    <d v="2016-07-15T18:56:46"/>
    <s v="NA"/>
    <d v="2016-07-15T00:00:00"/>
    <d v="1899-12-30T18:56:46"/>
    <n v="18"/>
    <x v="1"/>
    <x v="5"/>
    <s v="Failed"/>
    <n v="0"/>
    <n v="1"/>
    <n v="1"/>
    <x v="0"/>
    <s v=""/>
  </r>
  <r>
    <n v="6355"/>
    <x v="0"/>
    <x v="300"/>
    <x v="2"/>
    <d v="2016-07-15T18:59:24"/>
    <s v="NA"/>
    <d v="2016-07-15T00:00:00"/>
    <d v="1899-12-30T18:59:24"/>
    <n v="18"/>
    <x v="1"/>
    <x v="1"/>
    <s v="Failed"/>
    <n v="0"/>
    <n v="1"/>
    <n v="1"/>
    <x v="0"/>
    <s v=""/>
  </r>
  <r>
    <n v="6358"/>
    <x v="0"/>
    <x v="300"/>
    <x v="2"/>
    <d v="2016-07-15T18:59:48"/>
    <s v="NA"/>
    <d v="2016-07-15T00:00:00"/>
    <d v="1899-12-30T18:59:48"/>
    <n v="18"/>
    <x v="1"/>
    <x v="6"/>
    <s v="Failed"/>
    <n v="0"/>
    <n v="1"/>
    <n v="1"/>
    <x v="0"/>
    <s v=""/>
  </r>
  <r>
    <n v="6359"/>
    <x v="0"/>
    <x v="300"/>
    <x v="2"/>
    <d v="2016-07-15T18:59:56"/>
    <s v="NA"/>
    <d v="2016-07-15T00:00:00"/>
    <d v="1899-12-30T18:59:56"/>
    <n v="18"/>
    <x v="1"/>
    <x v="0"/>
    <s v="Failed"/>
    <n v="0"/>
    <n v="1"/>
    <n v="1"/>
    <x v="0"/>
    <s v=""/>
  </r>
  <r>
    <n v="6357"/>
    <x v="0"/>
    <x v="300"/>
    <x v="2"/>
    <d v="2016-07-15T19:02:00"/>
    <s v="NA"/>
    <d v="2016-07-15T00:00:00"/>
    <d v="1899-12-30T19:02:00"/>
    <n v="19"/>
    <x v="1"/>
    <x v="2"/>
    <s v="Failed"/>
    <n v="0"/>
    <n v="1"/>
    <n v="1"/>
    <x v="0"/>
    <s v=""/>
  </r>
  <r>
    <n v="6352"/>
    <x v="0"/>
    <x v="300"/>
    <x v="2"/>
    <d v="2016-07-15T19:02:10"/>
    <s v="NA"/>
    <d v="2016-07-15T00:00:00"/>
    <d v="1899-12-30T19:02:10"/>
    <n v="19"/>
    <x v="1"/>
    <x v="0"/>
    <s v="Failed"/>
    <n v="0"/>
    <n v="1"/>
    <n v="1"/>
    <x v="0"/>
    <s v=""/>
  </r>
  <r>
    <n v="6360"/>
    <x v="0"/>
    <x v="300"/>
    <x v="2"/>
    <d v="2016-07-15T19:04:23"/>
    <s v="NA"/>
    <d v="2016-07-15T00:00:00"/>
    <d v="1899-12-30T19:04:23"/>
    <n v="19"/>
    <x v="1"/>
    <x v="4"/>
    <s v="Failed"/>
    <n v="0"/>
    <n v="1"/>
    <n v="1"/>
    <x v="0"/>
    <s v=""/>
  </r>
  <r>
    <n v="6373"/>
    <x v="0"/>
    <x v="300"/>
    <x v="2"/>
    <d v="2016-07-15T19:05:34"/>
    <s v="NA"/>
    <d v="2016-07-15T00:00:00"/>
    <d v="1899-12-30T19:05:34"/>
    <n v="19"/>
    <x v="1"/>
    <x v="0"/>
    <s v="Failed"/>
    <n v="0"/>
    <n v="1"/>
    <n v="1"/>
    <x v="0"/>
    <s v=""/>
  </r>
  <r>
    <n v="6361"/>
    <x v="0"/>
    <x v="300"/>
    <x v="2"/>
    <d v="2016-07-15T19:06:52"/>
    <s v="NA"/>
    <d v="2016-07-15T00:00:00"/>
    <d v="1899-12-30T19:06:52"/>
    <n v="19"/>
    <x v="1"/>
    <x v="3"/>
    <s v="Failed"/>
    <n v="0"/>
    <n v="1"/>
    <n v="1"/>
    <x v="0"/>
    <s v=""/>
  </r>
  <r>
    <n v="6368"/>
    <x v="0"/>
    <x v="300"/>
    <x v="2"/>
    <d v="2016-07-15T19:07:35"/>
    <s v="NA"/>
    <d v="2016-07-15T00:00:00"/>
    <d v="1899-12-30T19:07:35"/>
    <n v="19"/>
    <x v="1"/>
    <x v="3"/>
    <s v="Failed"/>
    <n v="0"/>
    <n v="1"/>
    <n v="1"/>
    <x v="0"/>
    <s v=""/>
  </r>
  <r>
    <n v="6365"/>
    <x v="0"/>
    <x v="300"/>
    <x v="2"/>
    <d v="2016-07-15T19:08:15"/>
    <s v="NA"/>
    <d v="2016-07-15T00:00:00"/>
    <d v="1899-12-30T19:08:15"/>
    <n v="19"/>
    <x v="1"/>
    <x v="6"/>
    <s v="Failed"/>
    <n v="0"/>
    <n v="1"/>
    <n v="1"/>
    <x v="0"/>
    <s v=""/>
  </r>
  <r>
    <n v="6371"/>
    <x v="0"/>
    <x v="300"/>
    <x v="2"/>
    <d v="2016-07-15T19:08:58"/>
    <s v="NA"/>
    <d v="2016-07-15T00:00:00"/>
    <d v="1899-12-30T19:08:58"/>
    <n v="19"/>
    <x v="1"/>
    <x v="2"/>
    <s v="Failed"/>
    <n v="0"/>
    <n v="1"/>
    <n v="1"/>
    <x v="0"/>
    <s v=""/>
  </r>
  <r>
    <n v="6366"/>
    <x v="0"/>
    <x v="300"/>
    <x v="2"/>
    <d v="2016-07-15T19:09:02"/>
    <s v="NA"/>
    <d v="2016-07-15T00:00:00"/>
    <d v="1899-12-30T19:09:02"/>
    <n v="19"/>
    <x v="1"/>
    <x v="0"/>
    <s v="Failed"/>
    <n v="0"/>
    <n v="1"/>
    <n v="1"/>
    <x v="0"/>
    <s v=""/>
  </r>
  <r>
    <n v="6370"/>
    <x v="0"/>
    <x v="300"/>
    <x v="2"/>
    <d v="2016-07-15T19:09:08"/>
    <s v="NA"/>
    <d v="2016-07-15T00:00:00"/>
    <d v="1899-12-30T19:09:08"/>
    <n v="19"/>
    <x v="1"/>
    <x v="5"/>
    <s v="Failed"/>
    <n v="0"/>
    <n v="1"/>
    <n v="1"/>
    <x v="0"/>
    <s v=""/>
  </r>
  <r>
    <n v="6378"/>
    <x v="0"/>
    <x v="300"/>
    <x v="2"/>
    <d v="2016-07-15T19:11:17"/>
    <s v="NA"/>
    <d v="2016-07-15T00:00:00"/>
    <d v="1899-12-30T19:11:17"/>
    <n v="19"/>
    <x v="1"/>
    <x v="2"/>
    <s v="Failed"/>
    <n v="0"/>
    <n v="1"/>
    <n v="1"/>
    <x v="0"/>
    <s v=""/>
  </r>
  <r>
    <n v="6369"/>
    <x v="0"/>
    <x v="300"/>
    <x v="2"/>
    <d v="2016-07-15T19:11:44"/>
    <s v="NA"/>
    <d v="2016-07-15T00:00:00"/>
    <d v="1899-12-30T19:11:44"/>
    <n v="19"/>
    <x v="1"/>
    <x v="1"/>
    <s v="Failed"/>
    <n v="0"/>
    <n v="1"/>
    <n v="1"/>
    <x v="0"/>
    <s v=""/>
  </r>
  <r>
    <n v="6381"/>
    <x v="0"/>
    <x v="300"/>
    <x v="2"/>
    <d v="2016-07-15T19:18:21"/>
    <s v="NA"/>
    <d v="2016-07-15T00:00:00"/>
    <d v="1899-12-30T19:18:21"/>
    <n v="19"/>
    <x v="1"/>
    <x v="4"/>
    <s v="Failed"/>
    <n v="0"/>
    <n v="1"/>
    <n v="1"/>
    <x v="0"/>
    <s v=""/>
  </r>
  <r>
    <n v="6388"/>
    <x v="1"/>
    <x v="300"/>
    <x v="2"/>
    <d v="2016-07-15T19:18:28"/>
    <s v="NA"/>
    <d v="2016-07-15T00:00:00"/>
    <d v="1899-12-30T19:18:28"/>
    <n v="19"/>
    <x v="1"/>
    <x v="4"/>
    <s v="Failed"/>
    <n v="0"/>
    <n v="1"/>
    <n v="1"/>
    <x v="1"/>
    <s v=""/>
  </r>
  <r>
    <n v="6391"/>
    <x v="0"/>
    <x v="300"/>
    <x v="2"/>
    <d v="2016-07-15T19:19:01"/>
    <s v="NA"/>
    <d v="2016-07-15T00:00:00"/>
    <d v="1899-12-30T19:19:01"/>
    <n v="19"/>
    <x v="1"/>
    <x v="5"/>
    <s v="Failed"/>
    <n v="0"/>
    <n v="1"/>
    <n v="1"/>
    <x v="0"/>
    <s v=""/>
  </r>
  <r>
    <n v="6389"/>
    <x v="0"/>
    <x v="300"/>
    <x v="2"/>
    <d v="2016-07-15T19:19:20"/>
    <s v="NA"/>
    <d v="2016-07-15T00:00:00"/>
    <d v="1899-12-30T19:19:20"/>
    <n v="19"/>
    <x v="1"/>
    <x v="3"/>
    <s v="Failed"/>
    <n v="0"/>
    <n v="1"/>
    <n v="1"/>
    <x v="0"/>
    <s v=""/>
  </r>
  <r>
    <n v="6394"/>
    <x v="0"/>
    <x v="300"/>
    <x v="2"/>
    <d v="2016-07-15T19:19:36"/>
    <s v="NA"/>
    <d v="2016-07-15T00:00:00"/>
    <d v="1899-12-30T19:19:36"/>
    <n v="19"/>
    <x v="1"/>
    <x v="0"/>
    <s v="Failed"/>
    <n v="0"/>
    <n v="1"/>
    <n v="1"/>
    <x v="0"/>
    <s v=""/>
  </r>
  <r>
    <n v="6395"/>
    <x v="0"/>
    <x v="300"/>
    <x v="2"/>
    <d v="2016-07-15T19:19:46"/>
    <s v="NA"/>
    <d v="2016-07-15T00:00:00"/>
    <d v="1899-12-30T19:19:46"/>
    <n v="19"/>
    <x v="1"/>
    <x v="4"/>
    <s v="Failed"/>
    <n v="0"/>
    <n v="1"/>
    <n v="1"/>
    <x v="0"/>
    <s v=""/>
  </r>
  <r>
    <n v="6396"/>
    <x v="0"/>
    <x v="300"/>
    <x v="2"/>
    <d v="2016-07-15T19:19:53"/>
    <s v="NA"/>
    <d v="2016-07-15T00:00:00"/>
    <d v="1899-12-30T19:19:53"/>
    <n v="19"/>
    <x v="1"/>
    <x v="3"/>
    <s v="Failed"/>
    <n v="0"/>
    <n v="1"/>
    <n v="1"/>
    <x v="0"/>
    <s v=""/>
  </r>
  <r>
    <n v="6387"/>
    <x v="0"/>
    <x v="300"/>
    <x v="2"/>
    <d v="2016-07-15T19:20:56"/>
    <s v="NA"/>
    <d v="2016-07-15T00:00:00"/>
    <d v="1899-12-30T19:20:56"/>
    <n v="19"/>
    <x v="1"/>
    <x v="0"/>
    <s v="Failed"/>
    <n v="0"/>
    <n v="1"/>
    <n v="1"/>
    <x v="0"/>
    <s v=""/>
  </r>
  <r>
    <n v="6383"/>
    <x v="0"/>
    <x v="300"/>
    <x v="2"/>
    <d v="2016-07-15T19:21:44"/>
    <s v="NA"/>
    <d v="2016-07-15T00:00:00"/>
    <d v="1899-12-30T19:21:44"/>
    <n v="19"/>
    <x v="1"/>
    <x v="1"/>
    <s v="Failed"/>
    <n v="0"/>
    <n v="1"/>
    <n v="1"/>
    <x v="0"/>
    <s v=""/>
  </r>
  <r>
    <n v="6386"/>
    <x v="0"/>
    <x v="300"/>
    <x v="2"/>
    <d v="2016-07-15T19:24:14"/>
    <s v="NA"/>
    <d v="2016-07-15T00:00:00"/>
    <d v="1899-12-30T19:24:14"/>
    <n v="19"/>
    <x v="1"/>
    <x v="6"/>
    <s v="Failed"/>
    <n v="0"/>
    <n v="1"/>
    <n v="1"/>
    <x v="0"/>
    <s v=""/>
  </r>
  <r>
    <n v="6406"/>
    <x v="0"/>
    <x v="300"/>
    <x v="2"/>
    <d v="2016-07-15T19:30:04"/>
    <s v="NA"/>
    <d v="2016-07-15T00:00:00"/>
    <d v="1899-12-30T19:30:04"/>
    <n v="19"/>
    <x v="1"/>
    <x v="2"/>
    <s v="Failed"/>
    <n v="0"/>
    <n v="1"/>
    <n v="1"/>
    <x v="0"/>
    <s v=""/>
  </r>
  <r>
    <n v="6407"/>
    <x v="1"/>
    <x v="300"/>
    <x v="2"/>
    <d v="2016-07-15T19:31:37"/>
    <s v="NA"/>
    <d v="2016-07-15T00:00:00"/>
    <d v="1899-12-30T19:31:37"/>
    <n v="19"/>
    <x v="1"/>
    <x v="6"/>
    <s v="Failed"/>
    <n v="0"/>
    <n v="1"/>
    <n v="1"/>
    <x v="1"/>
    <s v=""/>
  </r>
  <r>
    <n v="6405"/>
    <x v="0"/>
    <x v="300"/>
    <x v="2"/>
    <d v="2016-07-15T19:34:29"/>
    <s v="NA"/>
    <d v="2016-07-15T00:00:00"/>
    <d v="1899-12-30T19:34:29"/>
    <n v="19"/>
    <x v="1"/>
    <x v="5"/>
    <s v="Failed"/>
    <n v="0"/>
    <n v="1"/>
    <n v="1"/>
    <x v="0"/>
    <s v=""/>
  </r>
  <r>
    <n v="6408"/>
    <x v="0"/>
    <x v="300"/>
    <x v="2"/>
    <d v="2016-07-15T19:34:36"/>
    <s v="NA"/>
    <d v="2016-07-15T00:00:00"/>
    <d v="1899-12-30T19:34:36"/>
    <n v="19"/>
    <x v="1"/>
    <x v="0"/>
    <s v="Failed"/>
    <n v="0"/>
    <n v="1"/>
    <n v="1"/>
    <x v="0"/>
    <s v=""/>
  </r>
  <r>
    <n v="6410"/>
    <x v="0"/>
    <x v="300"/>
    <x v="2"/>
    <d v="2016-07-15T19:35:41"/>
    <s v="NA"/>
    <d v="2016-07-15T00:00:00"/>
    <d v="1899-12-30T19:35:41"/>
    <n v="19"/>
    <x v="1"/>
    <x v="3"/>
    <s v="Failed"/>
    <n v="0"/>
    <n v="1"/>
    <n v="1"/>
    <x v="0"/>
    <s v=""/>
  </r>
  <r>
    <n v="6412"/>
    <x v="0"/>
    <x v="300"/>
    <x v="2"/>
    <d v="2016-07-15T19:37:27"/>
    <s v="NA"/>
    <d v="2016-07-15T00:00:00"/>
    <d v="1899-12-30T19:37:27"/>
    <n v="19"/>
    <x v="1"/>
    <x v="5"/>
    <s v="Failed"/>
    <n v="0"/>
    <n v="1"/>
    <n v="1"/>
    <x v="0"/>
    <s v=""/>
  </r>
  <r>
    <n v="6421"/>
    <x v="0"/>
    <x v="300"/>
    <x v="2"/>
    <d v="2016-07-15T19:39:04"/>
    <s v="NA"/>
    <d v="2016-07-15T00:00:00"/>
    <d v="1899-12-30T19:39:04"/>
    <n v="19"/>
    <x v="1"/>
    <x v="6"/>
    <s v="Failed"/>
    <n v="0"/>
    <n v="1"/>
    <n v="1"/>
    <x v="0"/>
    <s v=""/>
  </r>
  <r>
    <n v="6411"/>
    <x v="0"/>
    <x v="300"/>
    <x v="2"/>
    <d v="2016-07-15T19:40:25"/>
    <s v="NA"/>
    <d v="2016-07-15T00:00:00"/>
    <d v="1899-12-30T19:40:25"/>
    <n v="19"/>
    <x v="1"/>
    <x v="1"/>
    <s v="Failed"/>
    <n v="0"/>
    <n v="1"/>
    <n v="1"/>
    <x v="0"/>
    <s v=""/>
  </r>
  <r>
    <n v="6409"/>
    <x v="1"/>
    <x v="300"/>
    <x v="2"/>
    <d v="2016-07-15T19:40:35"/>
    <s v="NA"/>
    <d v="2016-07-15T00:00:00"/>
    <d v="1899-12-30T19:40:35"/>
    <n v="19"/>
    <x v="1"/>
    <x v="4"/>
    <s v="Failed"/>
    <n v="0"/>
    <n v="1"/>
    <n v="1"/>
    <x v="1"/>
    <s v=""/>
  </r>
  <r>
    <n v="6414"/>
    <x v="0"/>
    <x v="300"/>
    <x v="2"/>
    <d v="2016-07-15T19:40:51"/>
    <s v="NA"/>
    <d v="2016-07-15T00:00:00"/>
    <d v="1899-12-30T19:40:51"/>
    <n v="19"/>
    <x v="1"/>
    <x v="6"/>
    <s v="Failed"/>
    <n v="0"/>
    <n v="1"/>
    <n v="1"/>
    <x v="0"/>
    <s v=""/>
  </r>
  <r>
    <n v="6422"/>
    <x v="0"/>
    <x v="300"/>
    <x v="2"/>
    <d v="2016-07-15T19:41:26"/>
    <s v="NA"/>
    <d v="2016-07-15T00:00:00"/>
    <d v="1899-12-30T19:41:26"/>
    <n v="19"/>
    <x v="1"/>
    <x v="0"/>
    <s v="Failed"/>
    <n v="0"/>
    <n v="1"/>
    <n v="1"/>
    <x v="0"/>
    <s v=""/>
  </r>
  <r>
    <n v="6415"/>
    <x v="0"/>
    <x v="300"/>
    <x v="2"/>
    <d v="2016-07-15T19:44:14"/>
    <s v="NA"/>
    <d v="2016-07-15T00:00:00"/>
    <d v="1899-12-30T19:44:14"/>
    <n v="19"/>
    <x v="1"/>
    <x v="0"/>
    <s v="Failed"/>
    <n v="0"/>
    <n v="1"/>
    <n v="1"/>
    <x v="0"/>
    <s v=""/>
  </r>
  <r>
    <n v="6420"/>
    <x v="0"/>
    <x v="300"/>
    <x v="2"/>
    <d v="2016-07-15T19:48:10"/>
    <s v="NA"/>
    <d v="2016-07-15T00:00:00"/>
    <d v="1899-12-30T19:48:10"/>
    <n v="19"/>
    <x v="1"/>
    <x v="2"/>
    <s v="Failed"/>
    <n v="0"/>
    <n v="1"/>
    <n v="1"/>
    <x v="0"/>
    <s v=""/>
  </r>
  <r>
    <n v="6424"/>
    <x v="0"/>
    <x v="300"/>
    <x v="2"/>
    <d v="2016-07-15T19:49:13"/>
    <s v="NA"/>
    <d v="2016-07-15T00:00:00"/>
    <d v="1899-12-30T19:49:13"/>
    <n v="19"/>
    <x v="1"/>
    <x v="3"/>
    <s v="Failed"/>
    <n v="0"/>
    <n v="1"/>
    <n v="1"/>
    <x v="0"/>
    <s v=""/>
  </r>
  <r>
    <n v="6423"/>
    <x v="0"/>
    <x v="300"/>
    <x v="2"/>
    <d v="2016-07-15T19:49:18"/>
    <s v="NA"/>
    <d v="2016-07-15T00:00:00"/>
    <d v="1899-12-30T19:49:18"/>
    <n v="19"/>
    <x v="1"/>
    <x v="4"/>
    <s v="Failed"/>
    <n v="0"/>
    <n v="1"/>
    <n v="1"/>
    <x v="0"/>
    <s v=""/>
  </r>
  <r>
    <n v="6426"/>
    <x v="0"/>
    <x v="300"/>
    <x v="2"/>
    <d v="2016-07-15T19:50:16"/>
    <s v="NA"/>
    <d v="2016-07-15T00:00:00"/>
    <d v="1899-12-30T19:50:16"/>
    <n v="19"/>
    <x v="1"/>
    <x v="5"/>
    <s v="Failed"/>
    <n v="0"/>
    <n v="1"/>
    <n v="1"/>
    <x v="0"/>
    <s v=""/>
  </r>
  <r>
    <n v="6428"/>
    <x v="0"/>
    <x v="300"/>
    <x v="2"/>
    <d v="2016-07-15T19:51:23"/>
    <s v="NA"/>
    <d v="2016-07-15T00:00:00"/>
    <d v="1899-12-30T19:51:23"/>
    <n v="19"/>
    <x v="1"/>
    <x v="6"/>
    <s v="Failed"/>
    <n v="0"/>
    <n v="1"/>
    <n v="1"/>
    <x v="0"/>
    <s v=""/>
  </r>
  <r>
    <n v="6440"/>
    <x v="0"/>
    <x v="300"/>
    <x v="2"/>
    <d v="2016-07-15T19:52:29"/>
    <s v="NA"/>
    <d v="2016-07-15T00:00:00"/>
    <d v="1899-12-30T19:52:29"/>
    <n v="19"/>
    <x v="1"/>
    <x v="5"/>
    <s v="Failed"/>
    <n v="0"/>
    <n v="1"/>
    <n v="1"/>
    <x v="0"/>
    <s v=""/>
  </r>
  <r>
    <n v="6431"/>
    <x v="0"/>
    <x v="300"/>
    <x v="2"/>
    <d v="2016-07-15T19:52:38"/>
    <s v="NA"/>
    <d v="2016-07-15T00:00:00"/>
    <d v="1899-12-30T19:52:38"/>
    <n v="19"/>
    <x v="1"/>
    <x v="3"/>
    <s v="Failed"/>
    <n v="0"/>
    <n v="1"/>
    <n v="1"/>
    <x v="0"/>
    <s v=""/>
  </r>
  <r>
    <n v="6436"/>
    <x v="0"/>
    <x v="300"/>
    <x v="2"/>
    <d v="2016-07-15T19:53:41"/>
    <s v="NA"/>
    <d v="2016-07-15T00:00:00"/>
    <d v="1899-12-30T19:53:41"/>
    <n v="19"/>
    <x v="1"/>
    <x v="0"/>
    <s v="Failed"/>
    <n v="0"/>
    <n v="1"/>
    <n v="1"/>
    <x v="0"/>
    <s v=""/>
  </r>
  <r>
    <n v="6427"/>
    <x v="0"/>
    <x v="300"/>
    <x v="2"/>
    <d v="2016-07-15T19:54:31"/>
    <s v="NA"/>
    <d v="2016-07-15T00:00:00"/>
    <d v="1899-12-30T19:54:31"/>
    <n v="19"/>
    <x v="1"/>
    <x v="2"/>
    <s v="Failed"/>
    <n v="0"/>
    <n v="1"/>
    <n v="1"/>
    <x v="0"/>
    <s v=""/>
  </r>
  <r>
    <n v="6443"/>
    <x v="0"/>
    <x v="300"/>
    <x v="2"/>
    <d v="2016-07-15T19:54:55"/>
    <s v="NA"/>
    <d v="2016-07-15T00:00:00"/>
    <d v="1899-12-30T19:54:55"/>
    <n v="19"/>
    <x v="1"/>
    <x v="0"/>
    <s v="Failed"/>
    <n v="0"/>
    <n v="1"/>
    <n v="1"/>
    <x v="0"/>
    <s v=""/>
  </r>
  <r>
    <n v="6439"/>
    <x v="0"/>
    <x v="300"/>
    <x v="2"/>
    <d v="2016-07-15T19:55:57"/>
    <s v="NA"/>
    <d v="2016-07-15T00:00:00"/>
    <d v="1899-12-30T19:55:57"/>
    <n v="19"/>
    <x v="1"/>
    <x v="1"/>
    <s v="Failed"/>
    <n v="0"/>
    <n v="1"/>
    <n v="1"/>
    <x v="0"/>
    <s v=""/>
  </r>
  <r>
    <n v="6441"/>
    <x v="0"/>
    <x v="300"/>
    <x v="2"/>
    <d v="2016-07-15T19:59:01"/>
    <s v="NA"/>
    <d v="2016-07-15T00:00:00"/>
    <d v="1899-12-30T19:59:01"/>
    <n v="19"/>
    <x v="1"/>
    <x v="2"/>
    <s v="Failed"/>
    <n v="0"/>
    <n v="1"/>
    <n v="1"/>
    <x v="0"/>
    <s v=""/>
  </r>
  <r>
    <n v="6444"/>
    <x v="0"/>
    <x v="300"/>
    <x v="2"/>
    <d v="2016-07-15T20:00:30"/>
    <s v="NA"/>
    <d v="2016-07-15T00:00:00"/>
    <d v="1899-12-30T20:00:30"/>
    <n v="20"/>
    <x v="1"/>
    <x v="4"/>
    <s v="Failed"/>
    <n v="0"/>
    <n v="1"/>
    <n v="1"/>
    <x v="0"/>
    <s v=""/>
  </r>
  <r>
    <n v="6447"/>
    <x v="0"/>
    <x v="300"/>
    <x v="2"/>
    <d v="2016-07-15T20:01:35"/>
    <s v="NA"/>
    <d v="2016-07-15T00:00:00"/>
    <d v="1899-12-30T20:01:35"/>
    <n v="20"/>
    <x v="1"/>
    <x v="5"/>
    <s v="Failed"/>
    <n v="0"/>
    <n v="1"/>
    <n v="1"/>
    <x v="0"/>
    <s v=""/>
  </r>
  <r>
    <n v="6442"/>
    <x v="0"/>
    <x v="300"/>
    <x v="2"/>
    <d v="2016-07-15T20:05:31"/>
    <s v="NA"/>
    <d v="2016-07-15T00:00:00"/>
    <d v="1899-12-30T20:05:31"/>
    <n v="20"/>
    <x v="1"/>
    <x v="6"/>
    <s v="Failed"/>
    <n v="0"/>
    <n v="1"/>
    <n v="1"/>
    <x v="0"/>
    <s v=""/>
  </r>
  <r>
    <n v="6449"/>
    <x v="0"/>
    <x v="300"/>
    <x v="2"/>
    <d v="2016-07-15T20:06:12"/>
    <s v="NA"/>
    <d v="2016-07-15T00:00:00"/>
    <d v="1899-12-30T20:06:12"/>
    <n v="20"/>
    <x v="1"/>
    <x v="6"/>
    <s v="Failed"/>
    <n v="0"/>
    <n v="1"/>
    <n v="1"/>
    <x v="0"/>
    <s v=""/>
  </r>
  <r>
    <n v="6456"/>
    <x v="0"/>
    <x v="300"/>
    <x v="2"/>
    <d v="2016-07-15T20:06:15"/>
    <s v="NA"/>
    <d v="2016-07-15T00:00:00"/>
    <d v="1899-12-30T20:06:15"/>
    <n v="20"/>
    <x v="1"/>
    <x v="6"/>
    <s v="Failed"/>
    <n v="0"/>
    <n v="1"/>
    <n v="1"/>
    <x v="0"/>
    <s v=""/>
  </r>
  <r>
    <n v="6454"/>
    <x v="0"/>
    <x v="300"/>
    <x v="2"/>
    <d v="2016-07-15T20:06:20"/>
    <s v="NA"/>
    <d v="2016-07-15T00:00:00"/>
    <d v="1899-12-30T20:06:20"/>
    <n v="20"/>
    <x v="1"/>
    <x v="5"/>
    <s v="Failed"/>
    <n v="0"/>
    <n v="1"/>
    <n v="1"/>
    <x v="0"/>
    <s v=""/>
  </r>
  <r>
    <n v="6455"/>
    <x v="0"/>
    <x v="300"/>
    <x v="2"/>
    <d v="2016-07-15T20:06:22"/>
    <s v="NA"/>
    <d v="2016-07-15T00:00:00"/>
    <d v="1899-12-30T20:06:22"/>
    <n v="20"/>
    <x v="1"/>
    <x v="2"/>
    <s v="Failed"/>
    <n v="0"/>
    <n v="1"/>
    <n v="1"/>
    <x v="0"/>
    <s v=""/>
  </r>
  <r>
    <n v="6459"/>
    <x v="0"/>
    <x v="300"/>
    <x v="2"/>
    <d v="2016-07-15T20:06:28"/>
    <s v="NA"/>
    <d v="2016-07-15T00:00:00"/>
    <d v="1899-12-30T20:06:28"/>
    <n v="20"/>
    <x v="1"/>
    <x v="3"/>
    <s v="Failed"/>
    <n v="0"/>
    <n v="1"/>
    <n v="1"/>
    <x v="0"/>
    <s v=""/>
  </r>
  <r>
    <n v="6463"/>
    <x v="0"/>
    <x v="300"/>
    <x v="2"/>
    <d v="2016-07-15T20:08:29"/>
    <s v="NA"/>
    <d v="2016-07-15T00:00:00"/>
    <d v="1899-12-30T20:08:29"/>
    <n v="20"/>
    <x v="1"/>
    <x v="6"/>
    <s v="Failed"/>
    <n v="0"/>
    <n v="1"/>
    <n v="1"/>
    <x v="0"/>
    <s v=""/>
  </r>
  <r>
    <n v="6473"/>
    <x v="0"/>
    <x v="300"/>
    <x v="2"/>
    <d v="2016-07-15T20:10:42"/>
    <s v="NA"/>
    <d v="2016-07-15T00:00:00"/>
    <d v="1899-12-30T20:10:42"/>
    <n v="20"/>
    <x v="1"/>
    <x v="3"/>
    <s v="Failed"/>
    <n v="0"/>
    <n v="1"/>
    <n v="1"/>
    <x v="0"/>
    <s v=""/>
  </r>
  <r>
    <n v="6464"/>
    <x v="0"/>
    <x v="300"/>
    <x v="2"/>
    <d v="2016-07-15T20:10:43"/>
    <s v="NA"/>
    <d v="2016-07-15T00:00:00"/>
    <d v="1899-12-30T20:10:43"/>
    <n v="20"/>
    <x v="1"/>
    <x v="0"/>
    <s v="Failed"/>
    <n v="0"/>
    <n v="1"/>
    <n v="1"/>
    <x v="0"/>
    <s v=""/>
  </r>
  <r>
    <n v="6468"/>
    <x v="0"/>
    <x v="300"/>
    <x v="2"/>
    <d v="2016-07-15T20:12:47"/>
    <s v="NA"/>
    <d v="2016-07-15T00:00:00"/>
    <d v="1899-12-30T20:12:47"/>
    <n v="20"/>
    <x v="1"/>
    <x v="5"/>
    <s v="Failed"/>
    <n v="0"/>
    <n v="1"/>
    <n v="1"/>
    <x v="0"/>
    <s v=""/>
  </r>
  <r>
    <n v="6458"/>
    <x v="0"/>
    <x v="300"/>
    <x v="2"/>
    <d v="2016-07-15T20:12:57"/>
    <s v="NA"/>
    <d v="2016-07-15T00:00:00"/>
    <d v="1899-12-30T20:12:57"/>
    <n v="20"/>
    <x v="1"/>
    <x v="4"/>
    <s v="Failed"/>
    <n v="0"/>
    <n v="1"/>
    <n v="1"/>
    <x v="0"/>
    <s v=""/>
  </r>
  <r>
    <n v="6469"/>
    <x v="1"/>
    <x v="300"/>
    <x v="2"/>
    <d v="2016-07-15T20:13:19"/>
    <s v="NA"/>
    <d v="2016-07-15T00:00:00"/>
    <d v="1899-12-30T20:13:19"/>
    <n v="20"/>
    <x v="1"/>
    <x v="2"/>
    <s v="Failed"/>
    <n v="0"/>
    <n v="1"/>
    <n v="1"/>
    <x v="1"/>
    <s v=""/>
  </r>
  <r>
    <n v="6465"/>
    <x v="0"/>
    <x v="300"/>
    <x v="2"/>
    <d v="2016-07-15T20:14:15"/>
    <s v="NA"/>
    <d v="2016-07-15T00:00:00"/>
    <d v="1899-12-30T20:14:15"/>
    <n v="20"/>
    <x v="1"/>
    <x v="4"/>
    <s v="Failed"/>
    <n v="0"/>
    <n v="1"/>
    <n v="1"/>
    <x v="0"/>
    <s v=""/>
  </r>
  <r>
    <n v="6467"/>
    <x v="0"/>
    <x v="300"/>
    <x v="2"/>
    <d v="2016-07-15T20:15:04"/>
    <s v="NA"/>
    <d v="2016-07-15T00:00:00"/>
    <d v="1899-12-30T20:15:04"/>
    <n v="20"/>
    <x v="1"/>
    <x v="1"/>
    <s v="Failed"/>
    <n v="0"/>
    <n v="1"/>
    <n v="1"/>
    <x v="0"/>
    <s v=""/>
  </r>
  <r>
    <n v="6466"/>
    <x v="0"/>
    <x v="300"/>
    <x v="2"/>
    <d v="2016-07-15T20:15:30"/>
    <s v="NA"/>
    <d v="2016-07-15T00:00:00"/>
    <d v="1899-12-30T20:15:30"/>
    <n v="20"/>
    <x v="1"/>
    <x v="3"/>
    <s v="Failed"/>
    <n v="0"/>
    <n v="1"/>
    <n v="1"/>
    <x v="0"/>
    <s v=""/>
  </r>
  <r>
    <n v="6474"/>
    <x v="0"/>
    <x v="300"/>
    <x v="2"/>
    <d v="2016-07-15T20:15:59"/>
    <s v="NA"/>
    <d v="2016-07-15T00:00:00"/>
    <d v="1899-12-30T20:15:59"/>
    <n v="20"/>
    <x v="1"/>
    <x v="1"/>
    <s v="Failed"/>
    <n v="0"/>
    <n v="1"/>
    <n v="1"/>
    <x v="0"/>
    <s v=""/>
  </r>
  <r>
    <n v="6476"/>
    <x v="0"/>
    <x v="300"/>
    <x v="2"/>
    <d v="2016-07-15T20:16:22"/>
    <s v="NA"/>
    <d v="2016-07-15T00:00:00"/>
    <d v="1899-12-30T20:16:22"/>
    <n v="20"/>
    <x v="1"/>
    <x v="2"/>
    <s v="Failed"/>
    <n v="0"/>
    <n v="1"/>
    <n v="1"/>
    <x v="0"/>
    <s v=""/>
  </r>
  <r>
    <n v="6481"/>
    <x v="0"/>
    <x v="300"/>
    <x v="2"/>
    <d v="2016-07-15T20:19:05"/>
    <s v="NA"/>
    <d v="2016-07-15T00:00:00"/>
    <d v="1899-12-30T20:19:05"/>
    <n v="20"/>
    <x v="1"/>
    <x v="1"/>
    <s v="Failed"/>
    <n v="0"/>
    <n v="1"/>
    <n v="1"/>
    <x v="0"/>
    <s v=""/>
  </r>
  <r>
    <n v="6472"/>
    <x v="0"/>
    <x v="300"/>
    <x v="2"/>
    <d v="2016-07-15T20:19:08"/>
    <s v="NA"/>
    <d v="2016-07-15T00:00:00"/>
    <d v="1899-12-30T20:19:08"/>
    <n v="20"/>
    <x v="1"/>
    <x v="4"/>
    <s v="Failed"/>
    <n v="0"/>
    <n v="1"/>
    <n v="1"/>
    <x v="0"/>
    <s v=""/>
  </r>
  <r>
    <n v="6480"/>
    <x v="0"/>
    <x v="300"/>
    <x v="2"/>
    <d v="2016-07-15T20:19:28"/>
    <s v="NA"/>
    <d v="2016-07-15T00:00:00"/>
    <d v="1899-12-30T20:19:28"/>
    <n v="20"/>
    <x v="1"/>
    <x v="3"/>
    <s v="Failed"/>
    <n v="0"/>
    <n v="1"/>
    <n v="1"/>
    <x v="0"/>
    <s v=""/>
  </r>
  <r>
    <n v="6479"/>
    <x v="0"/>
    <x v="300"/>
    <x v="2"/>
    <d v="2016-07-15T20:20:38"/>
    <s v="NA"/>
    <d v="2016-07-15T00:00:00"/>
    <d v="1899-12-30T20:20:38"/>
    <n v="20"/>
    <x v="1"/>
    <x v="4"/>
    <s v="Failed"/>
    <n v="0"/>
    <n v="1"/>
    <n v="1"/>
    <x v="0"/>
    <s v=""/>
  </r>
  <r>
    <n v="6482"/>
    <x v="0"/>
    <x v="300"/>
    <x v="2"/>
    <d v="2016-07-15T20:23:05"/>
    <s v="NA"/>
    <d v="2016-07-15T00:00:00"/>
    <d v="1899-12-30T20:23:05"/>
    <n v="20"/>
    <x v="1"/>
    <x v="5"/>
    <s v="Failed"/>
    <n v="0"/>
    <n v="1"/>
    <n v="1"/>
    <x v="0"/>
    <s v=""/>
  </r>
  <r>
    <n v="6485"/>
    <x v="0"/>
    <x v="300"/>
    <x v="2"/>
    <d v="2016-07-15T20:23:50"/>
    <s v="NA"/>
    <d v="2016-07-15T00:00:00"/>
    <d v="1899-12-30T20:23:50"/>
    <n v="20"/>
    <x v="1"/>
    <x v="0"/>
    <s v="Failed"/>
    <n v="0"/>
    <n v="1"/>
    <n v="1"/>
    <x v="0"/>
    <s v=""/>
  </r>
  <r>
    <n v="6483"/>
    <x v="0"/>
    <x v="300"/>
    <x v="2"/>
    <d v="2016-07-15T20:23:59"/>
    <s v="NA"/>
    <d v="2016-07-15T00:00:00"/>
    <d v="1899-12-30T20:23:59"/>
    <n v="20"/>
    <x v="1"/>
    <x v="2"/>
    <s v="Failed"/>
    <n v="0"/>
    <n v="1"/>
    <n v="1"/>
    <x v="0"/>
    <s v=""/>
  </r>
  <r>
    <n v="6493"/>
    <x v="0"/>
    <x v="300"/>
    <x v="2"/>
    <d v="2016-07-15T20:24:55"/>
    <s v="NA"/>
    <d v="2016-07-15T00:00:00"/>
    <d v="1899-12-30T20:24:55"/>
    <n v="20"/>
    <x v="1"/>
    <x v="4"/>
    <s v="Failed"/>
    <n v="0"/>
    <n v="1"/>
    <n v="1"/>
    <x v="0"/>
    <s v=""/>
  </r>
  <r>
    <n v="6494"/>
    <x v="0"/>
    <x v="300"/>
    <x v="2"/>
    <d v="2016-07-15T20:27:44"/>
    <s v="NA"/>
    <d v="2016-07-15T00:00:00"/>
    <d v="1899-12-30T20:27:44"/>
    <n v="20"/>
    <x v="1"/>
    <x v="3"/>
    <s v="Failed"/>
    <n v="0"/>
    <n v="1"/>
    <n v="1"/>
    <x v="0"/>
    <s v=""/>
  </r>
  <r>
    <n v="6489"/>
    <x v="0"/>
    <x v="300"/>
    <x v="2"/>
    <d v="2016-07-15T20:28:23"/>
    <s v="NA"/>
    <d v="2016-07-15T00:00:00"/>
    <d v="1899-12-30T20:28:23"/>
    <n v="20"/>
    <x v="1"/>
    <x v="5"/>
    <s v="Failed"/>
    <n v="0"/>
    <n v="1"/>
    <n v="1"/>
    <x v="0"/>
    <s v=""/>
  </r>
  <r>
    <n v="6495"/>
    <x v="0"/>
    <x v="300"/>
    <x v="2"/>
    <d v="2016-07-15T20:28:26"/>
    <s v="NA"/>
    <d v="2016-07-15T00:00:00"/>
    <d v="1899-12-30T20:28:26"/>
    <n v="20"/>
    <x v="1"/>
    <x v="1"/>
    <s v="Failed"/>
    <n v="0"/>
    <n v="1"/>
    <n v="1"/>
    <x v="0"/>
    <s v=""/>
  </r>
  <r>
    <n v="6504"/>
    <x v="0"/>
    <x v="300"/>
    <x v="2"/>
    <d v="2016-07-15T20:31:24"/>
    <s v="NA"/>
    <d v="2016-07-15T00:00:00"/>
    <d v="1899-12-30T20:31:24"/>
    <n v="20"/>
    <x v="1"/>
    <x v="2"/>
    <s v="Failed"/>
    <n v="0"/>
    <n v="1"/>
    <n v="1"/>
    <x v="0"/>
    <s v=""/>
  </r>
  <r>
    <n v="6498"/>
    <x v="0"/>
    <x v="300"/>
    <x v="2"/>
    <d v="2016-07-15T20:33:37"/>
    <s v="NA"/>
    <d v="2016-07-15T00:00:00"/>
    <d v="1899-12-30T20:33:37"/>
    <n v="20"/>
    <x v="1"/>
    <x v="6"/>
    <s v="Failed"/>
    <n v="0"/>
    <n v="1"/>
    <n v="1"/>
    <x v="0"/>
    <s v=""/>
  </r>
  <r>
    <n v="6500"/>
    <x v="0"/>
    <x v="300"/>
    <x v="2"/>
    <d v="2016-07-15T20:33:46"/>
    <s v="NA"/>
    <d v="2016-07-15T00:00:00"/>
    <d v="1899-12-30T20:33:46"/>
    <n v="20"/>
    <x v="1"/>
    <x v="4"/>
    <s v="Failed"/>
    <n v="0"/>
    <n v="1"/>
    <n v="1"/>
    <x v="0"/>
    <s v=""/>
  </r>
  <r>
    <n v="6512"/>
    <x v="0"/>
    <x v="300"/>
    <x v="2"/>
    <d v="2016-07-15T20:34:07"/>
    <s v="NA"/>
    <d v="2016-07-15T00:00:00"/>
    <d v="1899-12-30T20:34:07"/>
    <n v="20"/>
    <x v="1"/>
    <x v="6"/>
    <s v="Failed"/>
    <n v="0"/>
    <n v="1"/>
    <n v="1"/>
    <x v="0"/>
    <s v=""/>
  </r>
  <r>
    <n v="6511"/>
    <x v="0"/>
    <x v="300"/>
    <x v="2"/>
    <d v="2016-07-15T20:34:19"/>
    <s v="NA"/>
    <d v="2016-07-15T00:00:00"/>
    <d v="1899-12-30T20:34:19"/>
    <n v="20"/>
    <x v="1"/>
    <x v="2"/>
    <s v="Failed"/>
    <n v="0"/>
    <n v="1"/>
    <n v="1"/>
    <x v="0"/>
    <s v=""/>
  </r>
  <r>
    <n v="6502"/>
    <x v="0"/>
    <x v="300"/>
    <x v="2"/>
    <d v="2016-07-15T20:34:24"/>
    <s v="NA"/>
    <d v="2016-07-15T00:00:00"/>
    <d v="1899-12-30T20:34:24"/>
    <n v="20"/>
    <x v="1"/>
    <x v="1"/>
    <s v="Failed"/>
    <n v="0"/>
    <n v="1"/>
    <n v="1"/>
    <x v="0"/>
    <s v=""/>
  </r>
  <r>
    <n v="6506"/>
    <x v="0"/>
    <x v="300"/>
    <x v="2"/>
    <d v="2016-07-15T20:35:28"/>
    <s v="NA"/>
    <d v="2016-07-15T00:00:00"/>
    <d v="1899-12-30T20:35:28"/>
    <n v="20"/>
    <x v="1"/>
    <x v="0"/>
    <s v="Failed"/>
    <n v="0"/>
    <n v="1"/>
    <n v="1"/>
    <x v="0"/>
    <s v=""/>
  </r>
  <r>
    <n v="6507"/>
    <x v="0"/>
    <x v="300"/>
    <x v="2"/>
    <d v="2016-07-15T20:36:37"/>
    <s v="NA"/>
    <d v="2016-07-15T00:00:00"/>
    <d v="1899-12-30T20:36:37"/>
    <n v="20"/>
    <x v="1"/>
    <x v="4"/>
    <s v="Failed"/>
    <n v="0"/>
    <n v="1"/>
    <n v="1"/>
    <x v="0"/>
    <s v=""/>
  </r>
  <r>
    <n v="6510"/>
    <x v="0"/>
    <x v="300"/>
    <x v="2"/>
    <d v="2016-07-15T20:39:00"/>
    <s v="NA"/>
    <d v="2016-07-15T00:00:00"/>
    <d v="1899-12-30T20:39:00"/>
    <n v="20"/>
    <x v="1"/>
    <x v="5"/>
    <s v="Failed"/>
    <n v="0"/>
    <n v="1"/>
    <n v="1"/>
    <x v="0"/>
    <s v=""/>
  </r>
  <r>
    <n v="6501"/>
    <x v="0"/>
    <x v="300"/>
    <x v="2"/>
    <d v="2016-07-15T20:39:41"/>
    <s v="NA"/>
    <d v="2016-07-15T00:00:00"/>
    <d v="1899-12-30T20:39:41"/>
    <n v="20"/>
    <x v="1"/>
    <x v="3"/>
    <s v="Failed"/>
    <n v="0"/>
    <n v="1"/>
    <n v="1"/>
    <x v="0"/>
    <s v=""/>
  </r>
  <r>
    <n v="6513"/>
    <x v="0"/>
    <x v="300"/>
    <x v="2"/>
    <d v="2016-07-15T20:40:47"/>
    <s v="NA"/>
    <d v="2016-07-15T00:00:00"/>
    <d v="1899-12-30T20:40:47"/>
    <n v="20"/>
    <x v="1"/>
    <x v="0"/>
    <s v="Failed"/>
    <n v="0"/>
    <n v="1"/>
    <n v="1"/>
    <x v="0"/>
    <s v=""/>
  </r>
  <r>
    <n v="6517"/>
    <x v="0"/>
    <x v="300"/>
    <x v="2"/>
    <d v="2016-07-15T20:41:34"/>
    <s v="NA"/>
    <d v="2016-07-15T00:00:00"/>
    <d v="1899-12-30T20:41:34"/>
    <n v="20"/>
    <x v="1"/>
    <x v="5"/>
    <s v="Failed"/>
    <n v="0"/>
    <n v="1"/>
    <n v="1"/>
    <x v="0"/>
    <s v=""/>
  </r>
  <r>
    <n v="6516"/>
    <x v="0"/>
    <x v="300"/>
    <x v="2"/>
    <d v="2016-07-15T20:43:52"/>
    <s v="NA"/>
    <d v="2016-07-15T00:00:00"/>
    <d v="1899-12-30T20:43:52"/>
    <n v="20"/>
    <x v="1"/>
    <x v="1"/>
    <s v="Failed"/>
    <n v="0"/>
    <n v="1"/>
    <n v="1"/>
    <x v="0"/>
    <s v=""/>
  </r>
  <r>
    <n v="6518"/>
    <x v="0"/>
    <x v="300"/>
    <x v="2"/>
    <d v="2016-07-15T20:43:53"/>
    <s v="NA"/>
    <d v="2016-07-15T00:00:00"/>
    <d v="1899-12-30T20:43:53"/>
    <n v="20"/>
    <x v="1"/>
    <x v="2"/>
    <s v="Failed"/>
    <n v="0"/>
    <n v="1"/>
    <n v="1"/>
    <x v="0"/>
    <s v=""/>
  </r>
  <r>
    <n v="6514"/>
    <x v="0"/>
    <x v="300"/>
    <x v="2"/>
    <d v="2016-07-15T20:45:30"/>
    <s v="NA"/>
    <d v="2016-07-15T00:00:00"/>
    <d v="1899-12-30T20:45:30"/>
    <n v="20"/>
    <x v="1"/>
    <x v="4"/>
    <s v="Failed"/>
    <n v="0"/>
    <n v="1"/>
    <n v="1"/>
    <x v="0"/>
    <s v=""/>
  </r>
  <r>
    <n v="6515"/>
    <x v="0"/>
    <x v="300"/>
    <x v="2"/>
    <d v="2016-07-15T20:45:59"/>
    <s v="NA"/>
    <d v="2016-07-15T00:00:00"/>
    <d v="1899-12-30T20:45:59"/>
    <n v="20"/>
    <x v="1"/>
    <x v="3"/>
    <s v="Failed"/>
    <n v="0"/>
    <n v="1"/>
    <n v="1"/>
    <x v="0"/>
    <s v=""/>
  </r>
  <r>
    <n v="6521"/>
    <x v="0"/>
    <x v="300"/>
    <x v="2"/>
    <d v="2016-07-15T20:46:02"/>
    <s v="NA"/>
    <d v="2016-07-15T00:00:00"/>
    <d v="1899-12-30T20:46:02"/>
    <n v="20"/>
    <x v="1"/>
    <x v="4"/>
    <s v="Failed"/>
    <n v="0"/>
    <n v="1"/>
    <n v="1"/>
    <x v="0"/>
    <s v=""/>
  </r>
  <r>
    <n v="6522"/>
    <x v="1"/>
    <x v="300"/>
    <x v="2"/>
    <d v="2016-07-15T20:46:49"/>
    <s v="NA"/>
    <d v="2016-07-15T00:00:00"/>
    <d v="1899-12-30T20:46:49"/>
    <n v="20"/>
    <x v="1"/>
    <x v="3"/>
    <s v="Failed"/>
    <n v="0"/>
    <n v="1"/>
    <n v="1"/>
    <x v="1"/>
    <s v=""/>
  </r>
  <r>
    <n v="6524"/>
    <x v="0"/>
    <x v="300"/>
    <x v="2"/>
    <d v="2016-07-15T20:48:02"/>
    <s v="NA"/>
    <d v="2016-07-15T00:00:00"/>
    <d v="1899-12-30T20:48:02"/>
    <n v="20"/>
    <x v="1"/>
    <x v="5"/>
    <s v="Failed"/>
    <n v="0"/>
    <n v="1"/>
    <n v="1"/>
    <x v="0"/>
    <s v=""/>
  </r>
  <r>
    <n v="6529"/>
    <x v="0"/>
    <x v="300"/>
    <x v="2"/>
    <d v="2016-07-15T20:48:29"/>
    <s v="NA"/>
    <d v="2016-07-15T00:00:00"/>
    <d v="1899-12-30T20:48:29"/>
    <n v="20"/>
    <x v="1"/>
    <x v="3"/>
    <s v="Failed"/>
    <n v="0"/>
    <n v="1"/>
    <n v="1"/>
    <x v="0"/>
    <s v=""/>
  </r>
  <r>
    <n v="6532"/>
    <x v="0"/>
    <x v="300"/>
    <x v="2"/>
    <d v="2016-07-15T20:49:50"/>
    <s v="NA"/>
    <d v="2016-07-15T00:00:00"/>
    <d v="1899-12-30T20:49:50"/>
    <n v="20"/>
    <x v="1"/>
    <x v="2"/>
    <s v="Failed"/>
    <n v="0"/>
    <n v="1"/>
    <n v="1"/>
    <x v="0"/>
    <s v=""/>
  </r>
  <r>
    <n v="6520"/>
    <x v="0"/>
    <x v="300"/>
    <x v="2"/>
    <d v="2016-07-15T20:51:33"/>
    <s v="NA"/>
    <d v="2016-07-15T00:00:00"/>
    <d v="1899-12-30T20:51:33"/>
    <n v="20"/>
    <x v="1"/>
    <x v="0"/>
    <s v="Failed"/>
    <n v="0"/>
    <n v="1"/>
    <n v="1"/>
    <x v="0"/>
    <s v=""/>
  </r>
  <r>
    <n v="6525"/>
    <x v="0"/>
    <x v="300"/>
    <x v="2"/>
    <d v="2016-07-15T20:51:49"/>
    <s v="NA"/>
    <d v="2016-07-15T00:00:00"/>
    <d v="1899-12-30T20:51:49"/>
    <n v="20"/>
    <x v="1"/>
    <x v="2"/>
    <s v="Failed"/>
    <n v="0"/>
    <n v="1"/>
    <n v="1"/>
    <x v="0"/>
    <s v=""/>
  </r>
  <r>
    <n v="6536"/>
    <x v="0"/>
    <x v="300"/>
    <x v="2"/>
    <d v="2016-07-15T20:51:50"/>
    <s v="NA"/>
    <d v="2016-07-15T00:00:00"/>
    <d v="1899-12-30T20:51:50"/>
    <n v="20"/>
    <x v="1"/>
    <x v="3"/>
    <s v="Failed"/>
    <n v="0"/>
    <n v="1"/>
    <n v="1"/>
    <x v="0"/>
    <s v=""/>
  </r>
  <r>
    <n v="6526"/>
    <x v="0"/>
    <x v="300"/>
    <x v="2"/>
    <d v="2016-07-15T20:52:28"/>
    <s v="NA"/>
    <d v="2016-07-15T00:00:00"/>
    <d v="1899-12-30T20:52:28"/>
    <n v="20"/>
    <x v="1"/>
    <x v="6"/>
    <s v="Failed"/>
    <n v="0"/>
    <n v="1"/>
    <n v="1"/>
    <x v="0"/>
    <s v=""/>
  </r>
  <r>
    <n v="6535"/>
    <x v="0"/>
    <x v="300"/>
    <x v="2"/>
    <d v="2016-07-15T20:52:29"/>
    <s v="NA"/>
    <d v="2016-07-15T00:00:00"/>
    <d v="1899-12-30T20:52:29"/>
    <n v="20"/>
    <x v="1"/>
    <x v="4"/>
    <s v="Failed"/>
    <n v="0"/>
    <n v="1"/>
    <n v="1"/>
    <x v="0"/>
    <s v=""/>
  </r>
  <r>
    <n v="6528"/>
    <x v="0"/>
    <x v="300"/>
    <x v="2"/>
    <d v="2016-07-15T20:52:44"/>
    <s v="NA"/>
    <d v="2016-07-15T00:00:00"/>
    <d v="1899-12-30T20:52:44"/>
    <n v="20"/>
    <x v="1"/>
    <x v="4"/>
    <s v="Failed"/>
    <n v="0"/>
    <n v="1"/>
    <n v="1"/>
    <x v="0"/>
    <s v=""/>
  </r>
  <r>
    <n v="6523"/>
    <x v="0"/>
    <x v="300"/>
    <x v="2"/>
    <d v="2016-07-15T20:54:03"/>
    <s v="NA"/>
    <d v="2016-07-15T00:00:00"/>
    <d v="1899-12-30T20:54:03"/>
    <n v="20"/>
    <x v="1"/>
    <x v="1"/>
    <s v="Failed"/>
    <n v="0"/>
    <n v="1"/>
    <n v="1"/>
    <x v="0"/>
    <s v=""/>
  </r>
  <r>
    <n v="6545"/>
    <x v="0"/>
    <x v="300"/>
    <x v="2"/>
    <d v="2016-07-15T20:54:45"/>
    <s v="NA"/>
    <d v="2016-07-15T00:00:00"/>
    <d v="1899-12-30T20:54:45"/>
    <n v="20"/>
    <x v="1"/>
    <x v="5"/>
    <s v="Failed"/>
    <n v="0"/>
    <n v="1"/>
    <n v="1"/>
    <x v="0"/>
    <s v=""/>
  </r>
  <r>
    <n v="6544"/>
    <x v="0"/>
    <x v="300"/>
    <x v="2"/>
    <d v="2016-07-15T20:54:50"/>
    <s v="NA"/>
    <d v="2016-07-15T00:00:00"/>
    <d v="1899-12-30T20:54:50"/>
    <n v="20"/>
    <x v="1"/>
    <x v="1"/>
    <s v="Failed"/>
    <n v="0"/>
    <n v="1"/>
    <n v="1"/>
    <x v="0"/>
    <s v=""/>
  </r>
  <r>
    <n v="6534"/>
    <x v="0"/>
    <x v="300"/>
    <x v="2"/>
    <d v="2016-07-15T20:55:29"/>
    <s v="NA"/>
    <d v="2016-07-15T00:00:00"/>
    <d v="1899-12-30T20:55:29"/>
    <n v="20"/>
    <x v="1"/>
    <x v="0"/>
    <s v="Failed"/>
    <n v="0"/>
    <n v="1"/>
    <n v="1"/>
    <x v="0"/>
    <s v=""/>
  </r>
  <r>
    <n v="6542"/>
    <x v="1"/>
    <x v="300"/>
    <x v="2"/>
    <d v="2016-07-15T20:55:46"/>
    <s v="NA"/>
    <d v="2016-07-15T00:00:00"/>
    <d v="1899-12-30T20:55:46"/>
    <n v="20"/>
    <x v="1"/>
    <x v="4"/>
    <s v="Failed"/>
    <n v="0"/>
    <n v="1"/>
    <n v="1"/>
    <x v="1"/>
    <s v=""/>
  </r>
  <r>
    <n v="6539"/>
    <x v="0"/>
    <x v="300"/>
    <x v="2"/>
    <d v="2016-07-15T20:57:01"/>
    <s v="NA"/>
    <d v="2016-07-15T00:00:00"/>
    <d v="1899-12-30T20:57:01"/>
    <n v="20"/>
    <x v="1"/>
    <x v="2"/>
    <s v="Failed"/>
    <n v="0"/>
    <n v="1"/>
    <n v="1"/>
    <x v="0"/>
    <s v=""/>
  </r>
  <r>
    <n v="6547"/>
    <x v="0"/>
    <x v="300"/>
    <x v="2"/>
    <d v="2016-07-15T20:59:40"/>
    <s v="NA"/>
    <d v="2016-07-15T00:00:00"/>
    <d v="1899-12-30T20:59:40"/>
    <n v="20"/>
    <x v="1"/>
    <x v="6"/>
    <s v="Failed"/>
    <n v="0"/>
    <n v="1"/>
    <n v="1"/>
    <x v="0"/>
    <s v=""/>
  </r>
  <r>
    <n v="6546"/>
    <x v="0"/>
    <x v="300"/>
    <x v="2"/>
    <d v="2016-07-15T21:01:08"/>
    <s v="NA"/>
    <d v="2016-07-15T00:00:00"/>
    <d v="1899-12-30T21:01:08"/>
    <n v="21"/>
    <x v="3"/>
    <x v="2"/>
    <s v="Failed"/>
    <n v="0"/>
    <n v="1"/>
    <n v="1"/>
    <x v="0"/>
    <s v=""/>
  </r>
  <r>
    <n v="6549"/>
    <x v="0"/>
    <x v="300"/>
    <x v="2"/>
    <d v="2016-07-15T21:02:25"/>
    <s v="NA"/>
    <d v="2016-07-15T00:00:00"/>
    <d v="1899-12-30T21:02:25"/>
    <n v="21"/>
    <x v="3"/>
    <x v="4"/>
    <s v="Failed"/>
    <n v="0"/>
    <n v="1"/>
    <n v="1"/>
    <x v="0"/>
    <s v=""/>
  </r>
  <r>
    <n v="6550"/>
    <x v="0"/>
    <x v="300"/>
    <x v="2"/>
    <d v="2016-07-15T21:04:01"/>
    <s v="NA"/>
    <d v="2016-07-15T00:00:00"/>
    <d v="1899-12-30T21:04:01"/>
    <n v="21"/>
    <x v="3"/>
    <x v="3"/>
    <s v="Failed"/>
    <n v="0"/>
    <n v="1"/>
    <n v="1"/>
    <x v="0"/>
    <s v=""/>
  </r>
  <r>
    <n v="6555"/>
    <x v="0"/>
    <x v="300"/>
    <x v="2"/>
    <d v="2016-07-15T21:05:56"/>
    <s v="NA"/>
    <d v="2016-07-15T00:00:00"/>
    <d v="1899-12-30T21:05:56"/>
    <n v="21"/>
    <x v="3"/>
    <x v="0"/>
    <s v="Failed"/>
    <n v="0"/>
    <n v="1"/>
    <n v="1"/>
    <x v="0"/>
    <s v=""/>
  </r>
  <r>
    <n v="6553"/>
    <x v="0"/>
    <x v="300"/>
    <x v="2"/>
    <d v="2016-07-15T21:06:08"/>
    <s v="NA"/>
    <d v="2016-07-15T00:00:00"/>
    <d v="1899-12-30T21:06:08"/>
    <n v="21"/>
    <x v="3"/>
    <x v="2"/>
    <s v="Failed"/>
    <n v="0"/>
    <n v="1"/>
    <n v="1"/>
    <x v="0"/>
    <s v=""/>
  </r>
  <r>
    <n v="6564"/>
    <x v="0"/>
    <x v="300"/>
    <x v="2"/>
    <d v="2016-07-15T21:08:26"/>
    <s v="NA"/>
    <d v="2016-07-15T00:00:00"/>
    <d v="1899-12-30T21:08:26"/>
    <n v="21"/>
    <x v="3"/>
    <x v="3"/>
    <s v="Failed"/>
    <n v="0"/>
    <n v="1"/>
    <n v="1"/>
    <x v="0"/>
    <s v=""/>
  </r>
  <r>
    <n v="6552"/>
    <x v="0"/>
    <x v="300"/>
    <x v="2"/>
    <d v="2016-07-15T21:08:54"/>
    <s v="NA"/>
    <d v="2016-07-15T00:00:00"/>
    <d v="1899-12-30T21:08:54"/>
    <n v="21"/>
    <x v="3"/>
    <x v="5"/>
    <s v="Failed"/>
    <n v="0"/>
    <n v="1"/>
    <n v="1"/>
    <x v="0"/>
    <s v=""/>
  </r>
  <r>
    <n v="6565"/>
    <x v="0"/>
    <x v="300"/>
    <x v="2"/>
    <d v="2016-07-15T21:09:35"/>
    <s v="NA"/>
    <d v="2016-07-15T00:00:00"/>
    <d v="1899-12-30T21:09:35"/>
    <n v="21"/>
    <x v="3"/>
    <x v="1"/>
    <s v="Failed"/>
    <n v="0"/>
    <n v="1"/>
    <n v="1"/>
    <x v="0"/>
    <s v=""/>
  </r>
  <r>
    <n v="6570"/>
    <x v="0"/>
    <x v="300"/>
    <x v="2"/>
    <d v="2016-07-15T21:11:40"/>
    <s v="NA"/>
    <d v="2016-07-15T00:00:00"/>
    <d v="1899-12-30T21:11:40"/>
    <n v="21"/>
    <x v="3"/>
    <x v="4"/>
    <s v="Failed"/>
    <n v="0"/>
    <n v="1"/>
    <n v="1"/>
    <x v="0"/>
    <s v=""/>
  </r>
  <r>
    <n v="6567"/>
    <x v="0"/>
    <x v="300"/>
    <x v="2"/>
    <d v="2016-07-15T21:12:32"/>
    <s v="NA"/>
    <d v="2016-07-15T00:00:00"/>
    <d v="1899-12-30T21:12:32"/>
    <n v="21"/>
    <x v="3"/>
    <x v="2"/>
    <s v="Failed"/>
    <n v="0"/>
    <n v="1"/>
    <n v="1"/>
    <x v="0"/>
    <s v=""/>
  </r>
  <r>
    <n v="6566"/>
    <x v="0"/>
    <x v="300"/>
    <x v="2"/>
    <d v="2016-07-15T21:12:45"/>
    <s v="NA"/>
    <d v="2016-07-15T00:00:00"/>
    <d v="1899-12-30T21:12:45"/>
    <n v="21"/>
    <x v="3"/>
    <x v="5"/>
    <s v="Failed"/>
    <n v="0"/>
    <n v="1"/>
    <n v="1"/>
    <x v="0"/>
    <s v=""/>
  </r>
  <r>
    <n v="6569"/>
    <x v="0"/>
    <x v="300"/>
    <x v="2"/>
    <d v="2016-07-15T21:15:21"/>
    <s v="NA"/>
    <d v="2016-07-15T00:00:00"/>
    <d v="1899-12-30T21:15:21"/>
    <n v="21"/>
    <x v="3"/>
    <x v="0"/>
    <s v="Failed"/>
    <n v="0"/>
    <n v="1"/>
    <n v="1"/>
    <x v="0"/>
    <s v=""/>
  </r>
  <r>
    <n v="6579"/>
    <x v="0"/>
    <x v="300"/>
    <x v="2"/>
    <d v="2016-07-15T21:16:03"/>
    <s v="NA"/>
    <d v="2016-07-15T00:00:00"/>
    <d v="1899-12-30T21:16:03"/>
    <n v="21"/>
    <x v="3"/>
    <x v="1"/>
    <s v="Failed"/>
    <n v="0"/>
    <n v="1"/>
    <n v="1"/>
    <x v="0"/>
    <s v=""/>
  </r>
  <r>
    <n v="6574"/>
    <x v="0"/>
    <x v="300"/>
    <x v="2"/>
    <d v="2016-07-15T21:16:17"/>
    <s v="NA"/>
    <d v="2016-07-15T00:00:00"/>
    <d v="1899-12-30T21:16:17"/>
    <n v="21"/>
    <x v="3"/>
    <x v="2"/>
    <s v="Failed"/>
    <n v="0"/>
    <n v="1"/>
    <n v="1"/>
    <x v="0"/>
    <s v=""/>
  </r>
  <r>
    <n v="6578"/>
    <x v="0"/>
    <x v="300"/>
    <x v="2"/>
    <d v="2016-07-15T21:16:31"/>
    <s v="NA"/>
    <d v="2016-07-15T00:00:00"/>
    <d v="1899-12-30T21:16:31"/>
    <n v="21"/>
    <x v="3"/>
    <x v="3"/>
    <s v="Failed"/>
    <n v="0"/>
    <n v="1"/>
    <n v="1"/>
    <x v="0"/>
    <s v=""/>
  </r>
  <r>
    <n v="6576"/>
    <x v="0"/>
    <x v="300"/>
    <x v="2"/>
    <d v="2016-07-15T21:20:21"/>
    <s v="NA"/>
    <d v="2016-07-15T00:00:00"/>
    <d v="1899-12-30T21:20:21"/>
    <n v="21"/>
    <x v="3"/>
    <x v="0"/>
    <s v="Failed"/>
    <n v="0"/>
    <n v="1"/>
    <n v="1"/>
    <x v="0"/>
    <s v=""/>
  </r>
  <r>
    <n v="6581"/>
    <x v="0"/>
    <x v="300"/>
    <x v="2"/>
    <d v="2016-07-15T21:20:28"/>
    <s v="NA"/>
    <d v="2016-07-15T00:00:00"/>
    <d v="1899-12-30T21:20:28"/>
    <n v="21"/>
    <x v="3"/>
    <x v="2"/>
    <s v="Failed"/>
    <n v="0"/>
    <n v="1"/>
    <n v="1"/>
    <x v="0"/>
    <s v=""/>
  </r>
  <r>
    <n v="6586"/>
    <x v="0"/>
    <x v="300"/>
    <x v="2"/>
    <d v="2016-07-15T21:22:23"/>
    <s v="NA"/>
    <d v="2016-07-15T00:00:00"/>
    <d v="1899-12-30T21:22:23"/>
    <n v="21"/>
    <x v="3"/>
    <x v="1"/>
    <s v="Failed"/>
    <n v="0"/>
    <n v="1"/>
    <n v="1"/>
    <x v="0"/>
    <s v=""/>
  </r>
  <r>
    <n v="6583"/>
    <x v="0"/>
    <x v="300"/>
    <x v="2"/>
    <d v="2016-07-15T21:23:15"/>
    <s v="NA"/>
    <d v="2016-07-15T00:00:00"/>
    <d v="1899-12-30T21:23:15"/>
    <n v="21"/>
    <x v="3"/>
    <x v="0"/>
    <s v="Failed"/>
    <n v="0"/>
    <n v="1"/>
    <n v="1"/>
    <x v="0"/>
    <s v=""/>
  </r>
  <r>
    <n v="6585"/>
    <x v="1"/>
    <x v="300"/>
    <x v="2"/>
    <d v="2016-07-15T21:23:24"/>
    <s v="NA"/>
    <d v="2016-07-15T00:00:00"/>
    <d v="1899-12-30T21:23:24"/>
    <n v="21"/>
    <x v="3"/>
    <x v="3"/>
    <s v="Failed"/>
    <n v="0"/>
    <n v="1"/>
    <n v="1"/>
    <x v="1"/>
    <s v=""/>
  </r>
  <r>
    <n v="6580"/>
    <x v="0"/>
    <x v="300"/>
    <x v="2"/>
    <d v="2016-07-15T21:24:05"/>
    <s v="NA"/>
    <d v="2016-07-15T00:00:00"/>
    <d v="1899-12-30T21:24:05"/>
    <n v="21"/>
    <x v="3"/>
    <x v="5"/>
    <s v="Failed"/>
    <n v="0"/>
    <n v="1"/>
    <n v="1"/>
    <x v="0"/>
    <s v=""/>
  </r>
  <r>
    <n v="6588"/>
    <x v="0"/>
    <x v="300"/>
    <x v="2"/>
    <d v="2016-07-15T21:26:47"/>
    <s v="NA"/>
    <d v="2016-07-15T00:00:00"/>
    <d v="1899-12-30T21:26:47"/>
    <n v="21"/>
    <x v="3"/>
    <x v="2"/>
    <s v="Failed"/>
    <n v="0"/>
    <n v="1"/>
    <n v="1"/>
    <x v="0"/>
    <s v=""/>
  </r>
  <r>
    <n v="6584"/>
    <x v="0"/>
    <x v="300"/>
    <x v="2"/>
    <d v="2016-07-15T21:28:16"/>
    <s v="NA"/>
    <d v="2016-07-15T00:00:00"/>
    <d v="1899-12-30T21:28:16"/>
    <n v="21"/>
    <x v="3"/>
    <x v="4"/>
    <s v="Failed"/>
    <n v="0"/>
    <n v="1"/>
    <n v="1"/>
    <x v="0"/>
    <s v=""/>
  </r>
  <r>
    <n v="6593"/>
    <x v="0"/>
    <x v="300"/>
    <x v="2"/>
    <d v="2016-07-15T21:29:57"/>
    <s v="NA"/>
    <d v="2016-07-15T00:00:00"/>
    <d v="1899-12-30T21:29:57"/>
    <n v="21"/>
    <x v="3"/>
    <x v="1"/>
    <s v="Failed"/>
    <n v="0"/>
    <n v="1"/>
    <n v="1"/>
    <x v="0"/>
    <s v=""/>
  </r>
  <r>
    <n v="6589"/>
    <x v="0"/>
    <x v="300"/>
    <x v="2"/>
    <d v="2016-07-15T21:30:10"/>
    <s v="NA"/>
    <d v="2016-07-15T00:00:00"/>
    <d v="1899-12-30T21:30:10"/>
    <n v="21"/>
    <x v="3"/>
    <x v="6"/>
    <s v="Failed"/>
    <n v="0"/>
    <n v="1"/>
    <n v="1"/>
    <x v="0"/>
    <s v=""/>
  </r>
  <r>
    <n v="6595"/>
    <x v="0"/>
    <x v="300"/>
    <x v="2"/>
    <d v="2016-07-15T21:30:53"/>
    <s v="NA"/>
    <d v="2016-07-15T00:00:00"/>
    <d v="1899-12-30T21:30:53"/>
    <n v="21"/>
    <x v="3"/>
    <x v="2"/>
    <s v="Failed"/>
    <n v="0"/>
    <n v="1"/>
    <n v="1"/>
    <x v="0"/>
    <s v=""/>
  </r>
  <r>
    <n v="6591"/>
    <x v="1"/>
    <x v="300"/>
    <x v="2"/>
    <d v="2016-07-15T21:32:55"/>
    <s v="NA"/>
    <d v="2016-07-15T00:00:00"/>
    <d v="1899-12-30T21:32:55"/>
    <n v="21"/>
    <x v="3"/>
    <x v="4"/>
    <s v="Failed"/>
    <n v="0"/>
    <n v="1"/>
    <n v="1"/>
    <x v="1"/>
    <s v=""/>
  </r>
  <r>
    <n v="6599"/>
    <x v="0"/>
    <x v="300"/>
    <x v="2"/>
    <d v="2016-07-15T21:37:14"/>
    <s v="NA"/>
    <d v="2016-07-15T00:00:00"/>
    <d v="1899-12-30T21:37:14"/>
    <n v="21"/>
    <x v="3"/>
    <x v="3"/>
    <s v="Failed"/>
    <n v="0"/>
    <n v="1"/>
    <n v="1"/>
    <x v="0"/>
    <s v=""/>
  </r>
  <r>
    <n v="6592"/>
    <x v="0"/>
    <x v="300"/>
    <x v="2"/>
    <d v="2016-07-15T21:39:04"/>
    <s v="NA"/>
    <d v="2016-07-15T00:00:00"/>
    <d v="1899-12-30T21:39:04"/>
    <n v="21"/>
    <x v="3"/>
    <x v="3"/>
    <s v="Failed"/>
    <n v="0"/>
    <n v="1"/>
    <n v="1"/>
    <x v="0"/>
    <s v=""/>
  </r>
  <r>
    <n v="6594"/>
    <x v="0"/>
    <x v="300"/>
    <x v="2"/>
    <d v="2016-07-15T21:39:52"/>
    <s v="NA"/>
    <d v="2016-07-15T00:00:00"/>
    <d v="1899-12-30T21:39:52"/>
    <n v="21"/>
    <x v="3"/>
    <x v="5"/>
    <s v="Failed"/>
    <n v="0"/>
    <n v="1"/>
    <n v="1"/>
    <x v="0"/>
    <s v=""/>
  </r>
  <r>
    <n v="6601"/>
    <x v="0"/>
    <x v="300"/>
    <x v="2"/>
    <d v="2016-07-15T21:39:57"/>
    <s v="NA"/>
    <d v="2016-07-15T00:00:00"/>
    <d v="1899-12-30T21:39:57"/>
    <n v="21"/>
    <x v="3"/>
    <x v="5"/>
    <s v="Failed"/>
    <n v="0"/>
    <n v="1"/>
    <n v="1"/>
    <x v="0"/>
    <s v=""/>
  </r>
  <r>
    <n v="6603"/>
    <x v="0"/>
    <x v="300"/>
    <x v="2"/>
    <d v="2016-07-15T21:40:10"/>
    <s v="NA"/>
    <d v="2016-07-15T00:00:00"/>
    <d v="1899-12-30T21:40:10"/>
    <n v="21"/>
    <x v="3"/>
    <x v="6"/>
    <s v="Failed"/>
    <n v="0"/>
    <n v="1"/>
    <n v="1"/>
    <x v="0"/>
    <s v=""/>
  </r>
  <r>
    <n v="6598"/>
    <x v="0"/>
    <x v="300"/>
    <x v="2"/>
    <d v="2016-07-15T21:40:33"/>
    <s v="NA"/>
    <d v="2016-07-15T00:00:00"/>
    <d v="1899-12-30T21:40:33"/>
    <n v="21"/>
    <x v="3"/>
    <x v="4"/>
    <s v="Failed"/>
    <n v="0"/>
    <n v="1"/>
    <n v="1"/>
    <x v="0"/>
    <s v=""/>
  </r>
  <r>
    <n v="6600"/>
    <x v="0"/>
    <x v="300"/>
    <x v="2"/>
    <d v="2016-07-15T21:41:02"/>
    <s v="NA"/>
    <d v="2016-07-15T00:00:00"/>
    <d v="1899-12-30T21:41:02"/>
    <n v="21"/>
    <x v="3"/>
    <x v="1"/>
    <s v="Failed"/>
    <n v="0"/>
    <n v="1"/>
    <n v="1"/>
    <x v="0"/>
    <s v=""/>
  </r>
  <r>
    <n v="6607"/>
    <x v="1"/>
    <x v="300"/>
    <x v="2"/>
    <d v="2016-07-15T21:43:07"/>
    <s v="NA"/>
    <d v="2016-07-15T00:00:00"/>
    <d v="1899-12-30T21:43:07"/>
    <n v="21"/>
    <x v="3"/>
    <x v="1"/>
    <s v="Failed"/>
    <n v="0"/>
    <n v="1"/>
    <n v="1"/>
    <x v="1"/>
    <s v=""/>
  </r>
  <r>
    <n v="6602"/>
    <x v="0"/>
    <x v="300"/>
    <x v="2"/>
    <d v="2016-07-15T21:43:55"/>
    <s v="NA"/>
    <d v="2016-07-15T00:00:00"/>
    <d v="1899-12-30T21:43:55"/>
    <n v="21"/>
    <x v="3"/>
    <x v="2"/>
    <s v="Failed"/>
    <n v="0"/>
    <n v="1"/>
    <n v="1"/>
    <x v="0"/>
    <s v=""/>
  </r>
  <r>
    <n v="6606"/>
    <x v="0"/>
    <x v="300"/>
    <x v="2"/>
    <d v="2016-07-15T21:44:05"/>
    <s v="NA"/>
    <d v="2016-07-15T00:00:00"/>
    <d v="1899-12-30T21:44:05"/>
    <n v="21"/>
    <x v="3"/>
    <x v="3"/>
    <s v="Failed"/>
    <n v="0"/>
    <n v="1"/>
    <n v="1"/>
    <x v="0"/>
    <s v=""/>
  </r>
  <r>
    <n v="6605"/>
    <x v="0"/>
    <x v="300"/>
    <x v="2"/>
    <d v="2016-07-15T21:44:55"/>
    <s v="NA"/>
    <d v="2016-07-15T00:00:00"/>
    <d v="1899-12-30T21:44:55"/>
    <n v="21"/>
    <x v="3"/>
    <x v="4"/>
    <s v="Failed"/>
    <n v="0"/>
    <n v="1"/>
    <n v="1"/>
    <x v="0"/>
    <s v=""/>
  </r>
  <r>
    <n v="6611"/>
    <x v="0"/>
    <x v="300"/>
    <x v="2"/>
    <d v="2016-07-15T21:47:07"/>
    <s v="NA"/>
    <d v="2016-07-15T00:00:00"/>
    <d v="1899-12-30T21:47:07"/>
    <n v="21"/>
    <x v="3"/>
    <x v="0"/>
    <s v="Failed"/>
    <n v="0"/>
    <n v="1"/>
    <n v="1"/>
    <x v="0"/>
    <s v=""/>
  </r>
  <r>
    <n v="6626"/>
    <x v="0"/>
    <x v="300"/>
    <x v="2"/>
    <d v="2016-07-15T21:51:04"/>
    <s v="NA"/>
    <d v="2016-07-15T00:00:00"/>
    <d v="1899-12-30T21:51:04"/>
    <n v="21"/>
    <x v="3"/>
    <x v="4"/>
    <s v="Failed"/>
    <n v="0"/>
    <n v="1"/>
    <n v="1"/>
    <x v="0"/>
    <s v=""/>
  </r>
  <r>
    <n v="6627"/>
    <x v="0"/>
    <x v="300"/>
    <x v="2"/>
    <d v="2016-07-15T21:51:10"/>
    <s v="NA"/>
    <d v="2016-07-15T00:00:00"/>
    <d v="1899-12-30T21:51:10"/>
    <n v="21"/>
    <x v="3"/>
    <x v="3"/>
    <s v="Failed"/>
    <n v="0"/>
    <n v="1"/>
    <n v="1"/>
    <x v="0"/>
    <s v=""/>
  </r>
  <r>
    <n v="6618"/>
    <x v="0"/>
    <x v="300"/>
    <x v="2"/>
    <d v="2016-07-15T21:52:01"/>
    <s v="NA"/>
    <d v="2016-07-15T00:00:00"/>
    <d v="1899-12-30T21:52:01"/>
    <n v="21"/>
    <x v="3"/>
    <x v="0"/>
    <s v="Failed"/>
    <n v="0"/>
    <n v="1"/>
    <n v="1"/>
    <x v="0"/>
    <s v=""/>
  </r>
  <r>
    <n v="6625"/>
    <x v="0"/>
    <x v="300"/>
    <x v="2"/>
    <d v="2016-07-15T21:52:53"/>
    <s v="NA"/>
    <d v="2016-07-15T00:00:00"/>
    <d v="1899-12-30T21:52:53"/>
    <n v="21"/>
    <x v="3"/>
    <x v="0"/>
    <s v="Failed"/>
    <n v="0"/>
    <n v="1"/>
    <n v="1"/>
    <x v="0"/>
    <s v=""/>
  </r>
  <r>
    <n v="6629"/>
    <x v="0"/>
    <x v="300"/>
    <x v="2"/>
    <d v="2016-07-15T21:53:37"/>
    <s v="NA"/>
    <d v="2016-07-15T00:00:00"/>
    <d v="1899-12-30T21:53:37"/>
    <n v="21"/>
    <x v="3"/>
    <x v="5"/>
    <s v="Failed"/>
    <n v="0"/>
    <n v="1"/>
    <n v="1"/>
    <x v="0"/>
    <s v=""/>
  </r>
  <r>
    <n v="6628"/>
    <x v="0"/>
    <x v="300"/>
    <x v="2"/>
    <d v="2016-07-15T21:54:21"/>
    <s v="NA"/>
    <d v="2016-07-15T00:00:00"/>
    <d v="1899-12-30T21:54:21"/>
    <n v="21"/>
    <x v="3"/>
    <x v="1"/>
    <s v="Failed"/>
    <n v="0"/>
    <n v="1"/>
    <n v="1"/>
    <x v="0"/>
    <s v=""/>
  </r>
  <r>
    <n v="6624"/>
    <x v="0"/>
    <x v="300"/>
    <x v="2"/>
    <d v="2016-07-15T21:56:00"/>
    <s v="NA"/>
    <d v="2016-07-15T00:00:00"/>
    <d v="1899-12-30T21:56:00"/>
    <n v="21"/>
    <x v="3"/>
    <x v="6"/>
    <s v="Failed"/>
    <n v="0"/>
    <n v="1"/>
    <n v="1"/>
    <x v="0"/>
    <s v=""/>
  </r>
  <r>
    <n v="6632"/>
    <x v="0"/>
    <x v="300"/>
    <x v="2"/>
    <d v="2016-07-15T21:59:40"/>
    <s v="NA"/>
    <d v="2016-07-15T00:00:00"/>
    <d v="1899-12-30T21:59:40"/>
    <n v="21"/>
    <x v="3"/>
    <x v="0"/>
    <s v="Failed"/>
    <n v="0"/>
    <n v="1"/>
    <n v="1"/>
    <x v="0"/>
    <s v=""/>
  </r>
  <r>
    <n v="6637"/>
    <x v="0"/>
    <x v="300"/>
    <x v="2"/>
    <d v="2016-07-15T22:01:46"/>
    <s v="NA"/>
    <d v="2016-07-15T00:00:00"/>
    <d v="1899-12-30T22:01:46"/>
    <n v="22"/>
    <x v="3"/>
    <x v="2"/>
    <s v="Failed"/>
    <n v="0"/>
    <n v="1"/>
    <n v="1"/>
    <x v="0"/>
    <s v=""/>
  </r>
  <r>
    <n v="6640"/>
    <x v="0"/>
    <x v="300"/>
    <x v="2"/>
    <d v="2016-07-15T22:02:01"/>
    <s v="NA"/>
    <d v="2016-07-15T00:00:00"/>
    <d v="1899-12-30T22:02:01"/>
    <n v="22"/>
    <x v="3"/>
    <x v="4"/>
    <s v="Failed"/>
    <n v="0"/>
    <n v="1"/>
    <n v="1"/>
    <x v="0"/>
    <s v=""/>
  </r>
  <r>
    <n v="6641"/>
    <x v="0"/>
    <x v="300"/>
    <x v="2"/>
    <d v="2016-07-15T22:03:02"/>
    <s v="NA"/>
    <d v="2016-07-15T00:00:00"/>
    <d v="1899-12-30T22:03:02"/>
    <n v="22"/>
    <x v="3"/>
    <x v="3"/>
    <s v="Failed"/>
    <n v="0"/>
    <n v="1"/>
    <n v="1"/>
    <x v="0"/>
    <s v=""/>
  </r>
  <r>
    <n v="6631"/>
    <x v="0"/>
    <x v="300"/>
    <x v="2"/>
    <d v="2016-07-15T22:03:39"/>
    <s v="NA"/>
    <d v="2016-07-15T00:00:00"/>
    <d v="1899-12-30T22:03:39"/>
    <n v="22"/>
    <x v="3"/>
    <x v="6"/>
    <s v="Failed"/>
    <n v="0"/>
    <n v="1"/>
    <n v="1"/>
    <x v="0"/>
    <s v=""/>
  </r>
  <r>
    <n v="6652"/>
    <x v="0"/>
    <x v="300"/>
    <x v="2"/>
    <d v="2016-07-15T22:04:25"/>
    <s v="NA"/>
    <d v="2016-07-15T00:00:00"/>
    <d v="1899-12-30T22:04:25"/>
    <n v="22"/>
    <x v="3"/>
    <x v="6"/>
    <s v="Failed"/>
    <n v="0"/>
    <n v="1"/>
    <n v="1"/>
    <x v="0"/>
    <s v=""/>
  </r>
  <r>
    <n v="6639"/>
    <x v="0"/>
    <x v="300"/>
    <x v="2"/>
    <d v="2016-07-15T22:04:45"/>
    <s v="NA"/>
    <d v="2016-07-15T00:00:00"/>
    <d v="1899-12-30T22:04:45"/>
    <n v="22"/>
    <x v="3"/>
    <x v="0"/>
    <s v="Failed"/>
    <n v="0"/>
    <n v="1"/>
    <n v="1"/>
    <x v="0"/>
    <s v=""/>
  </r>
  <r>
    <n v="6636"/>
    <x v="0"/>
    <x v="300"/>
    <x v="2"/>
    <d v="2016-07-15T22:04:58"/>
    <s v="NA"/>
    <d v="2016-07-15T00:00:00"/>
    <d v="1899-12-30T22:04:58"/>
    <n v="22"/>
    <x v="3"/>
    <x v="5"/>
    <s v="Failed"/>
    <n v="0"/>
    <n v="1"/>
    <n v="1"/>
    <x v="0"/>
    <s v=""/>
  </r>
  <r>
    <n v="6646"/>
    <x v="0"/>
    <x v="300"/>
    <x v="2"/>
    <d v="2016-07-15T22:06:19"/>
    <s v="NA"/>
    <d v="2016-07-15T00:00:00"/>
    <d v="1899-12-30T22:06:19"/>
    <n v="22"/>
    <x v="3"/>
    <x v="0"/>
    <s v="Failed"/>
    <n v="0"/>
    <n v="1"/>
    <n v="1"/>
    <x v="0"/>
    <s v=""/>
  </r>
  <r>
    <n v="6650"/>
    <x v="0"/>
    <x v="300"/>
    <x v="2"/>
    <d v="2016-07-15T22:08:54"/>
    <s v="NA"/>
    <d v="2016-07-15T00:00:00"/>
    <d v="1899-12-30T22:08:54"/>
    <n v="22"/>
    <x v="3"/>
    <x v="5"/>
    <s v="Failed"/>
    <n v="0"/>
    <n v="1"/>
    <n v="1"/>
    <x v="0"/>
    <s v=""/>
  </r>
  <r>
    <n v="6644"/>
    <x v="0"/>
    <x v="300"/>
    <x v="2"/>
    <d v="2016-07-15T22:11:08"/>
    <s v="NA"/>
    <d v="2016-07-15T00:00:00"/>
    <d v="1899-12-30T22:11:08"/>
    <n v="22"/>
    <x v="3"/>
    <x v="2"/>
    <s v="Failed"/>
    <n v="0"/>
    <n v="1"/>
    <n v="1"/>
    <x v="0"/>
    <s v=""/>
  </r>
  <r>
    <n v="6655"/>
    <x v="0"/>
    <x v="300"/>
    <x v="2"/>
    <d v="2016-07-15T22:12:38"/>
    <s v="NA"/>
    <d v="2016-07-15T00:00:00"/>
    <d v="1899-12-30T22:12:38"/>
    <n v="22"/>
    <x v="3"/>
    <x v="3"/>
    <s v="Failed"/>
    <n v="0"/>
    <n v="1"/>
    <n v="1"/>
    <x v="0"/>
    <s v=""/>
  </r>
  <r>
    <n v="6666"/>
    <x v="0"/>
    <x v="300"/>
    <x v="2"/>
    <d v="2016-07-15T22:17:35"/>
    <s v="NA"/>
    <d v="2016-07-15T00:00:00"/>
    <d v="1899-12-30T22:17:35"/>
    <n v="22"/>
    <x v="3"/>
    <x v="6"/>
    <s v="Failed"/>
    <n v="0"/>
    <n v="1"/>
    <n v="1"/>
    <x v="0"/>
    <s v=""/>
  </r>
  <r>
    <n v="6662"/>
    <x v="1"/>
    <x v="300"/>
    <x v="2"/>
    <d v="2016-07-15T22:18:37"/>
    <s v="NA"/>
    <d v="2016-07-15T00:00:00"/>
    <d v="1899-12-30T22:18:37"/>
    <n v="22"/>
    <x v="3"/>
    <x v="3"/>
    <s v="Failed"/>
    <n v="0"/>
    <n v="1"/>
    <n v="1"/>
    <x v="1"/>
    <s v=""/>
  </r>
  <r>
    <n v="6668"/>
    <x v="0"/>
    <x v="300"/>
    <x v="2"/>
    <d v="2016-07-15T22:18:53"/>
    <s v="NA"/>
    <d v="2016-07-15T00:00:00"/>
    <d v="1899-12-30T22:18:53"/>
    <n v="22"/>
    <x v="3"/>
    <x v="4"/>
    <s v="Failed"/>
    <n v="0"/>
    <n v="1"/>
    <n v="1"/>
    <x v="0"/>
    <s v=""/>
  </r>
  <r>
    <n v="6670"/>
    <x v="0"/>
    <x v="300"/>
    <x v="2"/>
    <d v="2016-07-15T22:20:46"/>
    <s v="NA"/>
    <d v="2016-07-15T00:00:00"/>
    <d v="1899-12-30T22:20:46"/>
    <n v="22"/>
    <x v="3"/>
    <x v="1"/>
    <s v="Failed"/>
    <n v="0"/>
    <n v="1"/>
    <n v="1"/>
    <x v="0"/>
    <s v=""/>
  </r>
  <r>
    <n v="6667"/>
    <x v="0"/>
    <x v="300"/>
    <x v="2"/>
    <d v="2016-07-15T22:21:14"/>
    <s v="NA"/>
    <d v="2016-07-15T00:00:00"/>
    <d v="1899-12-30T22:21:14"/>
    <n v="22"/>
    <x v="3"/>
    <x v="0"/>
    <s v="Failed"/>
    <n v="0"/>
    <n v="1"/>
    <n v="1"/>
    <x v="0"/>
    <s v=""/>
  </r>
  <r>
    <n v="6654"/>
    <x v="0"/>
    <x v="300"/>
    <x v="2"/>
    <d v="2016-07-15T22:21:19"/>
    <s v="NA"/>
    <d v="2016-07-15T00:00:00"/>
    <d v="1899-12-30T22:21:19"/>
    <n v="22"/>
    <x v="3"/>
    <x v="4"/>
    <s v="Failed"/>
    <n v="0"/>
    <n v="1"/>
    <n v="1"/>
    <x v="0"/>
    <s v=""/>
  </r>
  <r>
    <n v="6664"/>
    <x v="1"/>
    <x v="300"/>
    <x v="2"/>
    <d v="2016-07-15T22:22:23"/>
    <s v="NA"/>
    <d v="2016-07-15T00:00:00"/>
    <d v="1899-12-30T22:22:23"/>
    <n v="22"/>
    <x v="3"/>
    <x v="5"/>
    <s v="Failed"/>
    <n v="0"/>
    <n v="1"/>
    <n v="1"/>
    <x v="1"/>
    <s v=""/>
  </r>
  <r>
    <n v="6665"/>
    <x v="0"/>
    <x v="300"/>
    <x v="2"/>
    <d v="2016-07-15T22:23:42"/>
    <s v="NA"/>
    <d v="2016-07-15T00:00:00"/>
    <d v="1899-12-30T22:23:42"/>
    <n v="22"/>
    <x v="3"/>
    <x v="2"/>
    <s v="Failed"/>
    <n v="0"/>
    <n v="1"/>
    <n v="1"/>
    <x v="0"/>
    <s v=""/>
  </r>
  <r>
    <n v="6671"/>
    <x v="0"/>
    <x v="300"/>
    <x v="2"/>
    <d v="2016-07-15T22:25:04"/>
    <s v="NA"/>
    <d v="2016-07-15T00:00:00"/>
    <d v="1899-12-30T22:25:04"/>
    <n v="22"/>
    <x v="3"/>
    <x v="5"/>
    <s v="Failed"/>
    <n v="0"/>
    <n v="1"/>
    <n v="1"/>
    <x v="0"/>
    <s v=""/>
  </r>
  <r>
    <n v="6672"/>
    <x v="1"/>
    <x v="300"/>
    <x v="2"/>
    <d v="2016-07-15T22:26:06"/>
    <s v="NA"/>
    <d v="2016-07-15T00:00:00"/>
    <d v="1899-12-30T22:26:06"/>
    <n v="22"/>
    <x v="3"/>
    <x v="2"/>
    <s v="Failed"/>
    <n v="0"/>
    <n v="1"/>
    <n v="1"/>
    <x v="1"/>
    <s v=""/>
  </r>
  <r>
    <n v="6678"/>
    <x v="0"/>
    <x v="300"/>
    <x v="2"/>
    <d v="2016-07-15T22:26:26"/>
    <s v="NA"/>
    <d v="2016-07-15T00:00:00"/>
    <d v="1899-12-30T22:26:26"/>
    <n v="22"/>
    <x v="3"/>
    <x v="5"/>
    <s v="Failed"/>
    <n v="0"/>
    <n v="1"/>
    <n v="1"/>
    <x v="0"/>
    <s v=""/>
  </r>
  <r>
    <n v="6673"/>
    <x v="0"/>
    <x v="300"/>
    <x v="2"/>
    <d v="2016-07-15T22:28:52"/>
    <s v="NA"/>
    <d v="2016-07-15T00:00:00"/>
    <d v="1899-12-30T22:28:52"/>
    <n v="22"/>
    <x v="3"/>
    <x v="6"/>
    <s v="Failed"/>
    <n v="0"/>
    <n v="1"/>
    <n v="1"/>
    <x v="0"/>
    <s v=""/>
  </r>
  <r>
    <n v="6680"/>
    <x v="0"/>
    <x v="300"/>
    <x v="2"/>
    <d v="2016-07-15T22:32:09"/>
    <s v="NA"/>
    <d v="2016-07-15T00:00:00"/>
    <d v="1899-12-30T22:32:09"/>
    <n v="22"/>
    <x v="3"/>
    <x v="6"/>
    <s v="Failed"/>
    <n v="0"/>
    <n v="1"/>
    <n v="1"/>
    <x v="0"/>
    <s v=""/>
  </r>
  <r>
    <n v="6687"/>
    <x v="0"/>
    <x v="300"/>
    <x v="2"/>
    <d v="2016-07-15T22:33:50"/>
    <s v="NA"/>
    <d v="2016-07-15T00:00:00"/>
    <d v="1899-12-30T22:33:50"/>
    <n v="22"/>
    <x v="3"/>
    <x v="6"/>
    <s v="Failed"/>
    <n v="0"/>
    <n v="1"/>
    <n v="1"/>
    <x v="0"/>
    <s v=""/>
  </r>
  <r>
    <n v="6683"/>
    <x v="1"/>
    <x v="300"/>
    <x v="2"/>
    <d v="2016-07-15T22:34:01"/>
    <s v="NA"/>
    <d v="2016-07-15T00:00:00"/>
    <d v="1899-12-30T22:34:01"/>
    <n v="22"/>
    <x v="3"/>
    <x v="3"/>
    <s v="Failed"/>
    <n v="0"/>
    <n v="1"/>
    <n v="1"/>
    <x v="1"/>
    <s v=""/>
  </r>
  <r>
    <n v="6686"/>
    <x v="0"/>
    <x v="300"/>
    <x v="2"/>
    <d v="2016-07-15T22:36:13"/>
    <s v="NA"/>
    <d v="2016-07-15T00:00:00"/>
    <d v="1899-12-30T22:36:13"/>
    <n v="22"/>
    <x v="3"/>
    <x v="2"/>
    <s v="Failed"/>
    <n v="0"/>
    <n v="1"/>
    <n v="1"/>
    <x v="0"/>
    <s v=""/>
  </r>
  <r>
    <n v="6688"/>
    <x v="0"/>
    <x v="300"/>
    <x v="2"/>
    <d v="2016-07-15T22:37:37"/>
    <s v="NA"/>
    <d v="2016-07-15T00:00:00"/>
    <d v="1899-12-30T22:37:37"/>
    <n v="22"/>
    <x v="3"/>
    <x v="0"/>
    <s v="Failed"/>
    <n v="0"/>
    <n v="1"/>
    <n v="1"/>
    <x v="0"/>
    <s v=""/>
  </r>
  <r>
    <n v="6689"/>
    <x v="0"/>
    <x v="300"/>
    <x v="2"/>
    <d v="2016-07-15T22:43:46"/>
    <s v="NA"/>
    <d v="2016-07-15T00:00:00"/>
    <d v="1899-12-30T22:43:46"/>
    <n v="22"/>
    <x v="3"/>
    <x v="4"/>
    <s v="Failed"/>
    <n v="0"/>
    <n v="1"/>
    <n v="1"/>
    <x v="0"/>
    <s v=""/>
  </r>
  <r>
    <n v="6693"/>
    <x v="1"/>
    <x v="300"/>
    <x v="2"/>
    <d v="2016-07-15T22:49:33"/>
    <s v="NA"/>
    <d v="2016-07-15T00:00:00"/>
    <d v="1899-12-30T22:49:33"/>
    <n v="22"/>
    <x v="3"/>
    <x v="2"/>
    <s v="Failed"/>
    <n v="0"/>
    <n v="1"/>
    <n v="1"/>
    <x v="1"/>
    <s v=""/>
  </r>
  <r>
    <n v="6696"/>
    <x v="1"/>
    <x v="300"/>
    <x v="2"/>
    <d v="2016-07-15T22:49:45"/>
    <s v="NA"/>
    <d v="2016-07-15T00:00:00"/>
    <d v="1899-12-30T22:49:45"/>
    <n v="22"/>
    <x v="3"/>
    <x v="4"/>
    <s v="Failed"/>
    <n v="0"/>
    <n v="1"/>
    <n v="1"/>
    <x v="1"/>
    <s v=""/>
  </r>
  <r>
    <n v="6697"/>
    <x v="0"/>
    <x v="300"/>
    <x v="2"/>
    <d v="2016-07-15T22:51:18"/>
    <s v="NA"/>
    <d v="2016-07-15T00:00:00"/>
    <d v="1899-12-30T22:51:18"/>
    <n v="22"/>
    <x v="3"/>
    <x v="3"/>
    <s v="Failed"/>
    <n v="0"/>
    <n v="1"/>
    <n v="1"/>
    <x v="0"/>
    <s v=""/>
  </r>
  <r>
    <n v="6709"/>
    <x v="0"/>
    <x v="300"/>
    <x v="2"/>
    <d v="2016-07-15T22:56:00"/>
    <s v="NA"/>
    <d v="2016-07-15T00:00:00"/>
    <d v="1899-12-30T22:56:00"/>
    <n v="22"/>
    <x v="3"/>
    <x v="0"/>
    <s v="Failed"/>
    <n v="0"/>
    <n v="1"/>
    <n v="1"/>
    <x v="0"/>
    <s v=""/>
  </r>
  <r>
    <n v="6706"/>
    <x v="0"/>
    <x v="300"/>
    <x v="2"/>
    <d v="2016-07-15T22:58:15"/>
    <s v="NA"/>
    <d v="2016-07-15T00:00:00"/>
    <d v="1899-12-30T22:58:15"/>
    <n v="22"/>
    <x v="3"/>
    <x v="5"/>
    <s v="Failed"/>
    <n v="0"/>
    <n v="1"/>
    <n v="1"/>
    <x v="0"/>
    <s v=""/>
  </r>
  <r>
    <n v="6708"/>
    <x v="1"/>
    <x v="300"/>
    <x v="2"/>
    <d v="2016-07-15T23:03:23"/>
    <s v="NA"/>
    <d v="2016-07-15T00:00:00"/>
    <d v="1899-12-30T23:03:23"/>
    <n v="23"/>
    <x v="3"/>
    <x v="6"/>
    <s v="Failed"/>
    <n v="0"/>
    <n v="1"/>
    <n v="1"/>
    <x v="1"/>
    <s v=""/>
  </r>
  <r>
    <n v="6713"/>
    <x v="1"/>
    <x v="300"/>
    <x v="2"/>
    <d v="2016-07-15T23:08:14"/>
    <s v="NA"/>
    <d v="2016-07-15T00:00:00"/>
    <d v="1899-12-30T23:08:14"/>
    <n v="23"/>
    <x v="3"/>
    <x v="5"/>
    <s v="Failed"/>
    <n v="0"/>
    <n v="1"/>
    <n v="1"/>
    <x v="1"/>
    <s v=""/>
  </r>
  <r>
    <n v="6715"/>
    <x v="1"/>
    <x v="300"/>
    <x v="2"/>
    <d v="2016-07-15T23:11:41"/>
    <s v="NA"/>
    <d v="2016-07-15T00:00:00"/>
    <d v="1899-12-30T23:11:41"/>
    <n v="23"/>
    <x v="3"/>
    <x v="6"/>
    <s v="Failed"/>
    <n v="0"/>
    <n v="1"/>
    <n v="1"/>
    <x v="1"/>
    <s v=""/>
  </r>
  <r>
    <n v="6716"/>
    <x v="1"/>
    <x v="300"/>
    <x v="2"/>
    <d v="2016-07-15T23:14:36"/>
    <s v="NA"/>
    <d v="2016-07-15T00:00:00"/>
    <d v="1899-12-30T23:14:36"/>
    <n v="23"/>
    <x v="3"/>
    <x v="0"/>
    <s v="Failed"/>
    <n v="0"/>
    <n v="1"/>
    <n v="1"/>
    <x v="1"/>
    <s v=""/>
  </r>
  <r>
    <n v="6718"/>
    <x v="0"/>
    <x v="300"/>
    <x v="2"/>
    <d v="2016-07-15T23:14:39"/>
    <s v="NA"/>
    <d v="2016-07-15T00:00:00"/>
    <d v="1899-12-30T23:14:39"/>
    <n v="23"/>
    <x v="3"/>
    <x v="3"/>
    <s v="Failed"/>
    <n v="0"/>
    <n v="1"/>
    <n v="1"/>
    <x v="0"/>
    <s v=""/>
  </r>
  <r>
    <n v="6720"/>
    <x v="1"/>
    <x v="300"/>
    <x v="2"/>
    <d v="2016-07-15T23:16:48"/>
    <s v="NA"/>
    <d v="2016-07-15T00:00:00"/>
    <d v="1899-12-30T23:16:48"/>
    <n v="23"/>
    <x v="3"/>
    <x v="5"/>
    <s v="Failed"/>
    <n v="0"/>
    <n v="1"/>
    <n v="1"/>
    <x v="1"/>
    <s v=""/>
  </r>
  <r>
    <n v="6722"/>
    <x v="0"/>
    <x v="300"/>
    <x v="2"/>
    <d v="2016-07-15T23:18:21"/>
    <s v="NA"/>
    <d v="2016-07-15T00:00:00"/>
    <d v="1899-12-30T23:18:21"/>
    <n v="23"/>
    <x v="3"/>
    <x v="6"/>
    <s v="Failed"/>
    <n v="0"/>
    <n v="1"/>
    <n v="1"/>
    <x v="0"/>
    <s v=""/>
  </r>
  <r>
    <n v="6725"/>
    <x v="0"/>
    <x v="300"/>
    <x v="2"/>
    <d v="2016-07-15T23:21:53"/>
    <s v="NA"/>
    <d v="2016-07-15T00:00:00"/>
    <d v="1899-12-30T23:21:53"/>
    <n v="23"/>
    <x v="3"/>
    <x v="3"/>
    <s v="Failed"/>
    <n v="0"/>
    <n v="1"/>
    <n v="1"/>
    <x v="0"/>
    <s v=""/>
  </r>
  <r>
    <n v="6728"/>
    <x v="1"/>
    <x v="300"/>
    <x v="2"/>
    <d v="2016-07-15T23:26:50"/>
    <s v="NA"/>
    <d v="2016-07-15T00:00:00"/>
    <d v="1899-12-30T23:26:50"/>
    <n v="23"/>
    <x v="3"/>
    <x v="2"/>
    <s v="Failed"/>
    <n v="0"/>
    <n v="1"/>
    <n v="1"/>
    <x v="1"/>
    <s v=""/>
  </r>
  <r>
    <n v="6730"/>
    <x v="0"/>
    <x v="300"/>
    <x v="2"/>
    <d v="2016-07-15T23:27:55"/>
    <s v="NA"/>
    <d v="2016-07-15T00:00:00"/>
    <d v="1899-12-30T23:27:55"/>
    <n v="23"/>
    <x v="3"/>
    <x v="0"/>
    <s v="Failed"/>
    <n v="0"/>
    <n v="1"/>
    <n v="1"/>
    <x v="0"/>
    <s v=""/>
  </r>
  <r>
    <n v="6732"/>
    <x v="0"/>
    <x v="300"/>
    <x v="2"/>
    <d v="2016-07-15T23:35:50"/>
    <s v="NA"/>
    <d v="2016-07-15T00:00:00"/>
    <d v="1899-12-30T23:35:50"/>
    <n v="23"/>
    <x v="3"/>
    <x v="3"/>
    <s v="Failed"/>
    <n v="0"/>
    <n v="1"/>
    <n v="1"/>
    <x v="0"/>
    <s v=""/>
  </r>
  <r>
    <n v="6737"/>
    <x v="0"/>
    <x v="300"/>
    <x v="2"/>
    <d v="2016-07-15T23:39:15"/>
    <s v="NA"/>
    <d v="2016-07-15T00:00:00"/>
    <d v="1899-12-30T23:39:15"/>
    <n v="23"/>
    <x v="3"/>
    <x v="0"/>
    <s v="Failed"/>
    <n v="0"/>
    <n v="1"/>
    <n v="1"/>
    <x v="0"/>
    <s v=""/>
  </r>
  <r>
    <n v="6744"/>
    <x v="0"/>
    <x v="300"/>
    <x v="2"/>
    <d v="2016-07-15T23:42:51"/>
    <s v="NA"/>
    <d v="2016-07-15T00:00:00"/>
    <d v="1899-12-30T23:42:51"/>
    <n v="23"/>
    <x v="3"/>
    <x v="0"/>
    <s v="Failed"/>
    <n v="0"/>
    <n v="1"/>
    <n v="1"/>
    <x v="0"/>
    <s v=""/>
  </r>
  <r>
    <n v="6740"/>
    <x v="1"/>
    <x v="300"/>
    <x v="2"/>
    <d v="2016-07-15T23:43:54"/>
    <s v="NA"/>
    <d v="2016-07-15T00:00:00"/>
    <d v="1899-12-30T23:43:54"/>
    <n v="23"/>
    <x v="3"/>
    <x v="1"/>
    <s v="Failed"/>
    <n v="0"/>
    <n v="1"/>
    <n v="1"/>
    <x v="1"/>
    <s v=""/>
  </r>
  <r>
    <n v="6746"/>
    <x v="1"/>
    <x v="300"/>
    <x v="2"/>
    <d v="2016-07-15T23:46:03"/>
    <s v="NA"/>
    <d v="2016-07-15T00:00:00"/>
    <d v="1899-12-30T23:46:03"/>
    <n v="23"/>
    <x v="3"/>
    <x v="3"/>
    <s v="Failed"/>
    <n v="0"/>
    <n v="1"/>
    <n v="1"/>
    <x v="1"/>
    <s v=""/>
  </r>
  <r>
    <n v="6739"/>
    <x v="1"/>
    <x v="300"/>
    <x v="2"/>
    <d v="2016-07-15T23:46:20"/>
    <s v="NA"/>
    <d v="2016-07-15T00:00:00"/>
    <d v="1899-12-30T23:46:20"/>
    <n v="23"/>
    <x v="3"/>
    <x v="3"/>
    <s v="Failed"/>
    <n v="0"/>
    <n v="1"/>
    <n v="1"/>
    <x v="1"/>
    <s v=""/>
  </r>
  <r>
    <n v="6745"/>
    <x v="1"/>
    <x v="300"/>
    <x v="2"/>
    <d v="2016-07-15T23:49:03"/>
    <s v="NA"/>
    <d v="2016-07-15T00:00:00"/>
    <d v="1899-12-30T23:49:03"/>
    <n v="23"/>
    <x v="3"/>
    <x v="4"/>
    <s v="Failed"/>
    <n v="0"/>
    <n v="1"/>
    <n v="1"/>
    <x v="1"/>
    <s v=""/>
  </r>
  <r>
    <n v="6752"/>
    <x v="0"/>
    <x v="300"/>
    <x v="2"/>
    <d v="2016-07-15T23:50:05"/>
    <s v="NA"/>
    <d v="2016-07-15T00:00:00"/>
    <d v="1899-12-30T23:50:05"/>
    <n v="23"/>
    <x v="3"/>
    <x v="4"/>
    <s v="Failed"/>
    <n v="0"/>
    <n v="1"/>
    <n v="1"/>
    <x v="0"/>
    <s v=""/>
  </r>
  <r>
    <n v="6751"/>
    <x v="1"/>
    <x v="300"/>
    <x v="2"/>
    <d v="2016-07-15T23:52:06"/>
    <s v="NA"/>
    <d v="2016-07-15T00:00:00"/>
    <d v="1899-12-30T23:52:06"/>
    <n v="23"/>
    <x v="3"/>
    <x v="0"/>
    <s v="Failed"/>
    <n v="0"/>
    <n v="1"/>
    <n v="1"/>
    <x v="1"/>
    <s v=""/>
  </r>
  <r>
    <n v="6754"/>
    <x v="1"/>
    <x v="300"/>
    <x v="2"/>
    <d v="2016-07-15T23:54:39"/>
    <s v="NA"/>
    <d v="2016-07-15T00:00:00"/>
    <d v="1899-12-30T23:54:39"/>
    <n v="23"/>
    <x v="3"/>
    <x v="1"/>
    <s v="Failed"/>
    <n v="0"/>
    <n v="1"/>
    <n v="1"/>
    <x v="1"/>
    <s v=""/>
  </r>
  <r>
    <n v="6753"/>
    <x v="0"/>
    <x v="300"/>
    <x v="2"/>
    <d v="2016-07-15T23:55:03"/>
    <s v="NA"/>
    <d v="2016-07-15T00:00:00"/>
    <d v="1899-12-30T23:55:03"/>
    <n v="23"/>
    <x v="3"/>
    <x v="3"/>
    <s v="Failed"/>
    <n v="0"/>
    <n v="1"/>
    <n v="1"/>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9D5C6C-44FD-4B60-9BB7-DF2B24D4F1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B7" firstHeaderRow="1" firstDataRow="1" firstDataCol="1"/>
  <pivotFields count="17">
    <pivotField dataField="1" showAll="0"/>
    <pivotField showAll="0">
      <items count="4">
        <item x="0"/>
        <item h="1" x="1"/>
        <item h="1" x="2"/>
        <item t="default"/>
      </items>
    </pivotField>
    <pivotField showAll="0"/>
    <pivotField axis="axisRow" showAll="0">
      <items count="5">
        <item x="1"/>
        <item x="2"/>
        <item x="0"/>
        <item h="1" x="3"/>
        <item t="default"/>
      </items>
    </pivotField>
    <pivotField showAll="0"/>
    <pivotField showAll="0"/>
    <pivotField showAll="0"/>
    <pivotField showAll="0"/>
    <pivotField showAll="0"/>
    <pivotField showAll="0">
      <items count="7">
        <item x="0"/>
        <item x="4"/>
        <item x="1"/>
        <item x="2"/>
        <item x="3"/>
        <item x="5"/>
        <item t="default"/>
      </items>
    </pivotField>
    <pivotField showAll="0">
      <items count="9">
        <item x="2"/>
        <item x="6"/>
        <item x="0"/>
        <item x="4"/>
        <item x="3"/>
        <item x="1"/>
        <item x="5"/>
        <item x="7"/>
        <item t="default"/>
      </items>
    </pivotField>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Request id" fld="0" subtotal="count" baseField="3" baseItem="0"/>
  </dataFields>
  <chartFormats count="21">
    <chartFormat chart="2"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0"/>
          </reference>
        </references>
      </pivotArea>
    </chartFormat>
    <chartFormat chart="11" format="8">
      <pivotArea type="data" outline="0" fieldPosition="0">
        <references count="2">
          <reference field="4294967294" count="1" selected="0">
            <x v="0"/>
          </reference>
          <reference field="3" count="1" selected="0">
            <x v="1"/>
          </reference>
        </references>
      </pivotArea>
    </chartFormat>
    <chartFormat chart="11" format="9">
      <pivotArea type="data" outline="0" fieldPosition="0">
        <references count="2">
          <reference field="4294967294" count="1" selected="0">
            <x v="0"/>
          </reference>
          <reference field="3" count="1" selected="0">
            <x v="2"/>
          </reference>
        </references>
      </pivotArea>
    </chartFormat>
    <chartFormat chart="11" format="10">
      <pivotArea type="data" outline="0" fieldPosition="0">
        <references count="2">
          <reference field="4294967294" count="1" selected="0">
            <x v="0"/>
          </reference>
          <reference field="3" count="1" selected="0">
            <x v="3"/>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3" count="1" selected="0">
            <x v="0"/>
          </reference>
        </references>
      </pivotArea>
    </chartFormat>
    <chartFormat chart="16" format="13">
      <pivotArea type="data" outline="0" fieldPosition="0">
        <references count="2">
          <reference field="4294967294" count="1" selected="0">
            <x v="0"/>
          </reference>
          <reference field="3" count="1" selected="0">
            <x v="1"/>
          </reference>
        </references>
      </pivotArea>
    </chartFormat>
    <chartFormat chart="16" format="14">
      <pivotArea type="data" outline="0" fieldPosition="0">
        <references count="2">
          <reference field="4294967294" count="1" selected="0">
            <x v="0"/>
          </reference>
          <reference field="3" count="1" selected="0">
            <x v="2"/>
          </reference>
        </references>
      </pivotArea>
    </chartFormat>
    <chartFormat chart="16" format="15">
      <pivotArea type="data" outline="0" fieldPosition="0">
        <references count="2">
          <reference field="4294967294" count="1" selected="0">
            <x v="0"/>
          </reference>
          <reference field="3"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3" count="1" selected="0">
            <x v="0"/>
          </reference>
        </references>
      </pivotArea>
    </chartFormat>
    <chartFormat chart="17" format="18">
      <pivotArea type="data" outline="0" fieldPosition="0">
        <references count="2">
          <reference field="4294967294" count="1" selected="0">
            <x v="0"/>
          </reference>
          <reference field="3" count="1" selected="0">
            <x v="1"/>
          </reference>
        </references>
      </pivotArea>
    </chartFormat>
    <chartFormat chart="17" format="19">
      <pivotArea type="data" outline="0" fieldPosition="0">
        <references count="2">
          <reference field="4294967294" count="1" selected="0">
            <x v="0"/>
          </reference>
          <reference field="3" count="1" selected="0">
            <x v="2"/>
          </reference>
        </references>
      </pivotArea>
    </chartFormat>
    <chartFormat chart="17" format="20">
      <pivotArea type="data" outline="0" fieldPosition="0">
        <references count="2">
          <reference field="4294967294" count="1" selected="0">
            <x v="0"/>
          </reference>
          <reference field="3" count="1" selected="0">
            <x v="3"/>
          </reference>
        </references>
      </pivotArea>
    </chartFormat>
    <chartFormat chart="38" format="16" series="1">
      <pivotArea type="data" outline="0" fieldPosition="0">
        <references count="1">
          <reference field="4294967294" count="1" selected="0">
            <x v="0"/>
          </reference>
        </references>
      </pivotArea>
    </chartFormat>
    <chartFormat chart="38" format="17">
      <pivotArea type="data" outline="0" fieldPosition="0">
        <references count="2">
          <reference field="4294967294" count="1" selected="0">
            <x v="0"/>
          </reference>
          <reference field="3" count="1" selected="0">
            <x v="0"/>
          </reference>
        </references>
      </pivotArea>
    </chartFormat>
    <chartFormat chart="38" format="18">
      <pivotArea type="data" outline="0" fieldPosition="0">
        <references count="2">
          <reference field="4294967294" count="1" selected="0">
            <x v="0"/>
          </reference>
          <reference field="3" count="1" selected="0">
            <x v="1"/>
          </reference>
        </references>
      </pivotArea>
    </chartFormat>
    <chartFormat chart="38" format="19">
      <pivotArea type="data" outline="0" fieldPosition="0">
        <references count="2">
          <reference field="4294967294" count="1" selected="0">
            <x v="0"/>
          </reference>
          <reference field="3" count="1" selected="0">
            <x v="2"/>
          </reference>
        </references>
      </pivotArea>
    </chartFormat>
    <chartFormat chart="38"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3F58C-8DEC-4AB9-ABC1-45EAE0A7F4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E10" firstHeaderRow="1" firstDataRow="2" firstDataCol="1"/>
  <pivotFields count="17">
    <pivotField dataField="1" showAll="0"/>
    <pivotField showAll="0">
      <items count="4">
        <item x="0"/>
        <item h="1" x="1"/>
        <item h="1" x="2"/>
        <item t="default"/>
      </items>
    </pivotField>
    <pivotField showAll="0"/>
    <pivotField axis="axisCol" showAll="0">
      <items count="5">
        <item x="1"/>
        <item x="2"/>
        <item x="0"/>
        <item h="1" x="3"/>
        <item t="default"/>
      </items>
    </pivotField>
    <pivotField showAll="0"/>
    <pivotField showAll="0"/>
    <pivotField showAll="0"/>
    <pivotField showAll="0"/>
    <pivotField showAll="0"/>
    <pivotField axis="axisRow" showAll="0">
      <items count="7">
        <item x="0"/>
        <item x="4"/>
        <item x="1"/>
        <item x="2"/>
        <item x="3"/>
        <item x="5"/>
        <item t="default"/>
      </items>
    </pivotField>
    <pivotField showAll="0">
      <items count="9">
        <item x="2"/>
        <item x="6"/>
        <item x="0"/>
        <item x="4"/>
        <item x="3"/>
        <item x="1"/>
        <item x="5"/>
        <item x="7"/>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Fields count="1">
    <field x="3"/>
  </colFields>
  <colItems count="4">
    <i>
      <x/>
    </i>
    <i>
      <x v="1"/>
    </i>
    <i>
      <x v="2"/>
    </i>
    <i t="grand">
      <x/>
    </i>
  </colItems>
  <dataFields count="1">
    <dataField name="Count of Request id" fld="0" subtotal="count" baseField="9" baseItem="0"/>
  </dataFields>
  <chartFormats count="18">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4" format="12" series="1">
      <pivotArea type="data" outline="0" fieldPosition="0">
        <references count="2">
          <reference field="4294967294" count="1" selected="0">
            <x v="0"/>
          </reference>
          <reference field="3" count="1" selected="0">
            <x v="0"/>
          </reference>
        </references>
      </pivotArea>
    </chartFormat>
    <chartFormat chart="4" format="13" series="1">
      <pivotArea type="data" outline="0" fieldPosition="0">
        <references count="2">
          <reference field="4294967294" count="1" selected="0">
            <x v="0"/>
          </reference>
          <reference field="3" count="1" selected="0">
            <x v="1"/>
          </reference>
        </references>
      </pivotArea>
    </chartFormat>
    <chartFormat chart="4" format="14" series="1">
      <pivotArea type="data" outline="0" fieldPosition="0">
        <references count="2">
          <reference field="4294967294" count="1" selected="0">
            <x v="0"/>
          </reference>
          <reference field="3" count="1" selected="0">
            <x v="2"/>
          </reference>
        </references>
      </pivotArea>
    </chartFormat>
    <chartFormat chart="4" format="15" series="1">
      <pivotArea type="data" outline="0" fieldPosition="0">
        <references count="2">
          <reference field="4294967294" count="1" selected="0">
            <x v="0"/>
          </reference>
          <reference field="3" count="1" selected="0">
            <x v="3"/>
          </reference>
        </references>
      </pivotArea>
    </chartFormat>
    <chartFormat chart="5" format="16" series="1">
      <pivotArea type="data" outline="0" fieldPosition="0">
        <references count="2">
          <reference field="4294967294" count="1" selected="0">
            <x v="0"/>
          </reference>
          <reference field="3" count="1" selected="0">
            <x v="0"/>
          </reference>
        </references>
      </pivotArea>
    </chartFormat>
    <chartFormat chart="5" format="17" series="1">
      <pivotArea type="data" outline="0" fieldPosition="0">
        <references count="2">
          <reference field="4294967294" count="1" selected="0">
            <x v="0"/>
          </reference>
          <reference field="3" count="1" selected="0">
            <x v="1"/>
          </reference>
        </references>
      </pivotArea>
    </chartFormat>
    <chartFormat chart="5" format="18" series="1">
      <pivotArea type="data" outline="0" fieldPosition="0">
        <references count="2">
          <reference field="4294967294" count="1" selected="0">
            <x v="0"/>
          </reference>
          <reference field="3" count="1" selected="0">
            <x v="2"/>
          </reference>
        </references>
      </pivotArea>
    </chartFormat>
    <chartFormat chart="5" format="19" series="1">
      <pivotArea type="data" outline="0" fieldPosition="0">
        <references count="2">
          <reference field="4294967294" count="1" selected="0">
            <x v="0"/>
          </reference>
          <reference field="3" count="1" selected="0">
            <x v="3"/>
          </reference>
        </references>
      </pivotArea>
    </chartFormat>
    <chartFormat chart="9" format="16" series="1">
      <pivotArea type="data" outline="0" fieldPosition="0">
        <references count="2">
          <reference field="4294967294" count="1" selected="0">
            <x v="0"/>
          </reference>
          <reference field="3" count="1" selected="0">
            <x v="0"/>
          </reference>
        </references>
      </pivotArea>
    </chartFormat>
    <chartFormat chart="9" format="17" series="1">
      <pivotArea type="data" outline="0" fieldPosition="0">
        <references count="2">
          <reference field="4294967294" count="1" selected="0">
            <x v="0"/>
          </reference>
          <reference field="3" count="1" selected="0">
            <x v="1"/>
          </reference>
        </references>
      </pivotArea>
    </chartFormat>
    <chartFormat chart="9" format="18" series="1">
      <pivotArea type="data" outline="0" fieldPosition="0">
        <references count="2">
          <reference field="4294967294" count="1" selected="0">
            <x v="0"/>
          </reference>
          <reference field="3" count="1" selected="0">
            <x v="2"/>
          </reference>
        </references>
      </pivotArea>
    </chartFormat>
    <chartFormat chart="9" format="19" series="1">
      <pivotArea type="data" outline="0" fieldPosition="0">
        <references count="2">
          <reference field="4294967294" count="1" selected="0">
            <x v="0"/>
          </reference>
          <reference field="3" count="1" selected="0">
            <x v="3"/>
          </reference>
        </references>
      </pivotArea>
    </chartFormat>
    <chartFormat chart="9" format="2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54D10-9084-431C-AAEF-2BB822A693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9" firstHeaderRow="1" firstDataRow="1" firstDataCol="1"/>
  <pivotFields count="17">
    <pivotField dataField="1" showAll="0"/>
    <pivotField showAll="0">
      <items count="4">
        <item x="0"/>
        <item h="1" x="1"/>
        <item h="1" x="2"/>
        <item t="default"/>
      </items>
    </pivotField>
    <pivotField showAll="0"/>
    <pivotField showAll="0">
      <items count="5">
        <item x="1"/>
        <item x="2"/>
        <item x="0"/>
        <item h="1" x="3"/>
        <item t="default"/>
      </items>
    </pivotField>
    <pivotField showAll="0"/>
    <pivotField showAll="0"/>
    <pivotField showAll="0"/>
    <pivotField showAll="0"/>
    <pivotField showAll="0"/>
    <pivotField axis="axisRow" showAll="0">
      <items count="7">
        <item x="0"/>
        <item x="4"/>
        <item x="1"/>
        <item x="2"/>
        <item x="3"/>
        <item x="5"/>
        <item t="default"/>
      </items>
    </pivotField>
    <pivotField showAll="0">
      <items count="9">
        <item x="2"/>
        <item x="6"/>
        <item x="0"/>
        <item x="4"/>
        <item x="3"/>
        <item x="1"/>
        <item x="5"/>
        <item x="7"/>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Request id" fld="0" subtotal="count" baseField="9" baseItem="0"/>
  </dataFields>
  <chartFormats count="9">
    <chartFormat chart="23"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9" count="1" selected="0">
            <x v="0"/>
          </reference>
        </references>
      </pivotArea>
    </chartFormat>
    <chartFormat chart="34" format="6">
      <pivotArea type="data" outline="0" fieldPosition="0">
        <references count="2">
          <reference field="4294967294" count="1" selected="0">
            <x v="0"/>
          </reference>
          <reference field="9" count="1" selected="0">
            <x v="1"/>
          </reference>
        </references>
      </pivotArea>
    </chartFormat>
    <chartFormat chart="34" format="7">
      <pivotArea type="data" outline="0" fieldPosition="0">
        <references count="2">
          <reference field="4294967294" count="1" selected="0">
            <x v="0"/>
          </reference>
          <reference field="9" count="1" selected="0">
            <x v="2"/>
          </reference>
        </references>
      </pivotArea>
    </chartFormat>
    <chartFormat chart="34" format="8">
      <pivotArea type="data" outline="0" fieldPosition="0">
        <references count="2">
          <reference field="4294967294" count="1" selected="0">
            <x v="0"/>
          </reference>
          <reference field="9" count="1" selected="0">
            <x v="3"/>
          </reference>
        </references>
      </pivotArea>
    </chartFormat>
    <chartFormat chart="34" format="9">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851E22-5566-4949-81C9-49A0B0F377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6" firstHeaderRow="1" firstDataRow="2" firstDataCol="1"/>
  <pivotFields count="17">
    <pivotField dataField="1" showAll="0"/>
    <pivotField axis="axisRow" showAll="0">
      <items count="4">
        <item x="0"/>
        <item h="1" x="1"/>
        <item h="1" x="2"/>
        <item t="default"/>
      </items>
    </pivotField>
    <pivotField showAll="0"/>
    <pivotField axis="axisCol" showAll="0">
      <items count="5">
        <item x="1"/>
        <item x="2"/>
        <item x="0"/>
        <item h="1" x="3"/>
        <item t="default"/>
      </items>
    </pivotField>
    <pivotField showAll="0"/>
    <pivotField showAll="0"/>
    <pivotField showAll="0"/>
    <pivotField showAll="0"/>
    <pivotField showAll="0"/>
    <pivotField showAll="0">
      <items count="7">
        <item x="0"/>
        <item x="4"/>
        <item x="1"/>
        <item x="2"/>
        <item x="3"/>
        <item x="5"/>
        <item t="default"/>
      </items>
    </pivotField>
    <pivotField showAll="0">
      <items count="9">
        <item x="2"/>
        <item x="6"/>
        <item x="0"/>
        <item x="4"/>
        <item x="3"/>
        <item x="1"/>
        <item x="5"/>
        <item x="7"/>
        <item t="default"/>
      </items>
    </pivotField>
    <pivotField showAll="0"/>
    <pivotField showAll="0"/>
    <pivotField showAll="0"/>
    <pivotField showAll="0"/>
    <pivotField showAll="0"/>
    <pivotField showAll="0"/>
  </pivotFields>
  <rowFields count="1">
    <field x="1"/>
  </rowFields>
  <rowItems count="2">
    <i>
      <x/>
    </i>
    <i t="grand">
      <x/>
    </i>
  </rowItems>
  <colFields count="1">
    <field x="3"/>
  </colFields>
  <colItems count="4">
    <i>
      <x/>
    </i>
    <i>
      <x v="1"/>
    </i>
    <i>
      <x v="2"/>
    </i>
    <i t="grand">
      <x/>
    </i>
  </colItems>
  <dataFields count="1">
    <dataField name="Count of Request id" fld="0" subtotal="count" baseField="1" baseItem="0"/>
  </dataFields>
  <chartFormats count="4">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3044C1-2D7A-417C-AB00-8802632E97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17">
    <pivotField dataField="1" showAll="0"/>
    <pivotField showAll="0">
      <items count="4">
        <item x="0"/>
        <item h="1" x="1"/>
        <item h="1" x="2"/>
        <item t="default"/>
      </items>
    </pivotField>
    <pivotField showAll="0"/>
    <pivotField showAll="0">
      <items count="5">
        <item x="1"/>
        <item x="2"/>
        <item x="0"/>
        <item h="1" x="3"/>
        <item t="default"/>
      </items>
    </pivotField>
    <pivotField showAll="0"/>
    <pivotField showAll="0"/>
    <pivotField showAll="0"/>
    <pivotField showAll="0"/>
    <pivotField showAll="0"/>
    <pivotField showAll="0">
      <items count="7">
        <item x="0"/>
        <item x="4"/>
        <item x="1"/>
        <item x="2"/>
        <item x="3"/>
        <item x="5"/>
        <item t="default"/>
      </items>
    </pivotField>
    <pivotField axis="axisRow" showAll="0">
      <items count="9">
        <item x="2"/>
        <item x="6"/>
        <item x="0"/>
        <item x="4"/>
        <item x="3"/>
        <item x="1"/>
        <item x="5"/>
        <item x="7"/>
        <item t="default"/>
      </items>
    </pivotField>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Request id" fld="0" subtotal="count" baseField="10" baseItem="0"/>
  </dataFields>
  <chartFormats count="4">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1DC84C-B65E-4D49-A9FB-75DCFDEEF5C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7">
    <pivotField showAll="0"/>
    <pivotField showAll="0"/>
    <pivotField showAll="0"/>
    <pivotField showAll="0"/>
    <pivotField numFmtId="22" showAll="0"/>
    <pivotField showAll="0"/>
    <pivotField numFmtId="14" showAll="0"/>
    <pivotField numFmtId="164" showAll="0"/>
    <pivotField showAll="0"/>
    <pivotField axis="axisRow" showAll="0">
      <items count="6">
        <item x="0"/>
        <item x="4"/>
        <item x="1"/>
        <item x="2"/>
        <item x="3"/>
        <item t="default"/>
      </items>
    </pivotField>
    <pivotField showAll="0"/>
    <pivotField showAll="0"/>
    <pivotField showAll="0"/>
    <pivotField showAll="0"/>
    <pivotField showAll="0"/>
    <pivotField showAll="0"/>
    <pivotField dataField="1" showAll="0">
      <items count="1474">
        <item x="1253"/>
        <item x="266"/>
        <item x="1270"/>
        <item x="827"/>
        <item x="341"/>
        <item x="1289"/>
        <item x="835"/>
        <item x="214"/>
        <item x="1322"/>
        <item x="1014"/>
        <item x="1020"/>
        <item x="1450"/>
        <item x="846"/>
        <item x="707"/>
        <item x="256"/>
        <item x="1438"/>
        <item x="243"/>
        <item x="739"/>
        <item x="1077"/>
        <item x="150"/>
        <item x="342"/>
        <item x="513"/>
        <item x="836"/>
        <item x="1029"/>
        <item x="261"/>
        <item x="1457"/>
        <item x="1005"/>
        <item x="1174"/>
        <item x="1263"/>
        <item x="482"/>
        <item x="165"/>
        <item x="854"/>
        <item x="11"/>
        <item x="64"/>
        <item x="1105"/>
        <item x="1260"/>
        <item x="806"/>
        <item x="1258"/>
        <item x="508"/>
        <item x="411"/>
        <item x="786"/>
        <item x="1280"/>
        <item x="1386"/>
        <item x="1069"/>
        <item x="811"/>
        <item x="21"/>
        <item x="628"/>
        <item x="687"/>
        <item x="750"/>
        <item x="453"/>
        <item x="1082"/>
        <item x="839"/>
        <item x="272"/>
        <item x="71"/>
        <item x="768"/>
        <item x="1236"/>
        <item x="208"/>
        <item x="844"/>
        <item x="504"/>
        <item x="1087"/>
        <item x="929"/>
        <item x="1018"/>
        <item x="469"/>
        <item x="1215"/>
        <item x="277"/>
        <item x="1106"/>
        <item x="676"/>
        <item x="336"/>
        <item x="914"/>
        <item x="116"/>
        <item x="1003"/>
        <item x="1139"/>
        <item x="357"/>
        <item x="433"/>
        <item x="126"/>
        <item x="487"/>
        <item x="1310"/>
        <item x="1024"/>
        <item x="1428"/>
        <item x="657"/>
        <item x="578"/>
        <item x="611"/>
        <item x="317"/>
        <item x="1171"/>
        <item x="327"/>
        <item x="560"/>
        <item x="775"/>
        <item x="86"/>
        <item x="1424"/>
        <item x="489"/>
        <item x="447"/>
        <item x="1257"/>
        <item x="1442"/>
        <item x="690"/>
        <item x="825"/>
        <item x="1098"/>
        <item x="892"/>
        <item x="818"/>
        <item x="245"/>
        <item x="118"/>
        <item x="111"/>
        <item x="1242"/>
        <item x="899"/>
        <item x="372"/>
        <item x="18"/>
        <item x="597"/>
        <item x="172"/>
        <item x="480"/>
        <item x="1302"/>
        <item x="315"/>
        <item x="1349"/>
        <item x="795"/>
        <item x="1384"/>
        <item x="5"/>
        <item x="1009"/>
        <item x="951"/>
        <item x="1361"/>
        <item x="70"/>
        <item x="1137"/>
        <item x="1246"/>
        <item x="889"/>
        <item x="1167"/>
        <item x="1324"/>
        <item x="1425"/>
        <item x="1186"/>
        <item x="1298"/>
        <item x="329"/>
        <item x="997"/>
        <item x="162"/>
        <item x="1369"/>
        <item x="557"/>
        <item x="679"/>
        <item x="176"/>
        <item x="1313"/>
        <item x="43"/>
        <item x="702"/>
        <item x="565"/>
        <item x="1032"/>
        <item x="474"/>
        <item x="566"/>
        <item x="463"/>
        <item x="1391"/>
        <item x="1296"/>
        <item x="324"/>
        <item x="455"/>
        <item x="475"/>
        <item x="108"/>
        <item x="124"/>
        <item x="234"/>
        <item x="1055"/>
        <item x="1434"/>
        <item x="1146"/>
        <item x="1294"/>
        <item x="596"/>
        <item x="1031"/>
        <item x="221"/>
        <item x="793"/>
        <item x="92"/>
        <item x="693"/>
        <item x="900"/>
        <item x="968"/>
        <item x="594"/>
        <item x="251"/>
        <item x="1028"/>
        <item x="426"/>
        <item x="798"/>
        <item x="796"/>
        <item x="1437"/>
        <item x="1410"/>
        <item x="710"/>
        <item x="659"/>
        <item x="870"/>
        <item x="12"/>
        <item x="561"/>
        <item x="466"/>
        <item x="1458"/>
        <item x="704"/>
        <item x="202"/>
        <item x="794"/>
        <item x="926"/>
        <item x="69"/>
        <item x="301"/>
        <item x="790"/>
        <item x="31"/>
        <item x="215"/>
        <item x="1168"/>
        <item x="1306"/>
        <item x="1216"/>
        <item x="240"/>
        <item x="625"/>
        <item x="498"/>
        <item x="1016"/>
        <item x="1367"/>
        <item x="1093"/>
        <item x="313"/>
        <item x="415"/>
        <item x="539"/>
        <item x="994"/>
        <item x="552"/>
        <item x="343"/>
        <item x="419"/>
        <item x="382"/>
        <item x="832"/>
        <item x="621"/>
        <item x="1401"/>
        <item x="435"/>
        <item x="530"/>
        <item x="308"/>
        <item x="464"/>
        <item x="842"/>
        <item x="1114"/>
        <item x="760"/>
        <item x="742"/>
        <item x="406"/>
        <item x="956"/>
        <item x="362"/>
        <item x="883"/>
        <item x="30"/>
        <item x="1283"/>
        <item x="860"/>
        <item x="16"/>
        <item x="988"/>
        <item x="421"/>
        <item x="1341"/>
        <item x="1123"/>
        <item x="1238"/>
        <item x="921"/>
        <item x="949"/>
        <item x="260"/>
        <item x="141"/>
        <item x="219"/>
        <item x="555"/>
        <item x="524"/>
        <item x="600"/>
        <item x="217"/>
        <item x="633"/>
        <item x="1131"/>
        <item x="1041"/>
        <item x="288"/>
        <item x="634"/>
        <item x="1350"/>
        <item x="858"/>
        <item x="942"/>
        <item x="1170"/>
        <item x="770"/>
        <item x="1143"/>
        <item x="1079"/>
        <item x="726"/>
        <item x="1194"/>
        <item x="658"/>
        <item x="1051"/>
        <item x="1394"/>
        <item x="1202"/>
        <item x="1161"/>
        <item x="689"/>
        <item x="1339"/>
        <item x="500"/>
        <item x="1420"/>
        <item x="616"/>
        <item x="213"/>
        <item x="95"/>
        <item x="188"/>
        <item x="210"/>
        <item x="1134"/>
        <item x="647"/>
        <item x="785"/>
        <item x="1421"/>
        <item x="518"/>
        <item x="669"/>
        <item x="992"/>
        <item x="1435"/>
        <item x="350"/>
        <item x="632"/>
        <item x="318"/>
        <item x="1025"/>
        <item x="851"/>
        <item x="974"/>
        <item x="936"/>
        <item x="1010"/>
        <item x="448"/>
        <item x="360"/>
        <item x="417"/>
        <item x="1084"/>
        <item x="789"/>
        <item x="409"/>
        <item x="1463"/>
        <item x="1403"/>
        <item x="755"/>
        <item x="1044"/>
        <item x="1058"/>
        <item x="120"/>
        <item x="311"/>
        <item x="930"/>
        <item x="330"/>
        <item x="1277"/>
        <item x="347"/>
        <item x="529"/>
        <item x="19"/>
        <item x="681"/>
        <item x="1389"/>
        <item x="546"/>
        <item x="259"/>
        <item x="641"/>
        <item x="719"/>
        <item x="1027"/>
        <item x="1447"/>
        <item x="977"/>
        <item x="609"/>
        <item x="887"/>
        <item x="1244"/>
        <item x="1284"/>
        <item x="1444"/>
        <item x="1441"/>
        <item x="670"/>
        <item x="564"/>
        <item x="751"/>
        <item x="1311"/>
        <item x="708"/>
        <item x="497"/>
        <item x="622"/>
        <item x="371"/>
        <item x="623"/>
        <item x="9"/>
        <item x="814"/>
        <item x="848"/>
        <item x="767"/>
        <item x="1212"/>
        <item x="140"/>
        <item x="237"/>
        <item x="161"/>
        <item x="1160"/>
        <item x="468"/>
        <item x="1429"/>
        <item x="117"/>
        <item x="85"/>
        <item x="807"/>
        <item x="1373"/>
        <item x="1220"/>
        <item x="1399"/>
        <item x="1414"/>
        <item x="152"/>
        <item x="894"/>
        <item x="841"/>
        <item x="81"/>
        <item x="626"/>
        <item x="845"/>
        <item x="1138"/>
        <item x="1337"/>
        <item x="537"/>
        <item x="1362"/>
        <item x="314"/>
        <item x="424"/>
        <item x="369"/>
        <item x="574"/>
        <item x="1413"/>
        <item x="1345"/>
        <item x="1104"/>
        <item x="212"/>
        <item x="289"/>
        <item x="195"/>
        <item x="90"/>
        <item x="268"/>
        <item x="1292"/>
        <item x="220"/>
        <item x="765"/>
        <item x="697"/>
        <item x="629"/>
        <item x="359"/>
        <item x="1436"/>
        <item x="542"/>
        <item x="1370"/>
        <item x="584"/>
        <item x="838"/>
        <item x="1422"/>
        <item x="875"/>
        <item x="896"/>
        <item x="1374"/>
        <item x="1287"/>
        <item x="525"/>
        <item x="445"/>
        <item x="716"/>
        <item x="954"/>
        <item x="780"/>
        <item x="374"/>
        <item x="678"/>
        <item x="106"/>
        <item x="1110"/>
        <item x="1064"/>
        <item x="76"/>
        <item x="430"/>
        <item x="405"/>
        <item x="585"/>
        <item x="2"/>
        <item x="103"/>
        <item x="1193"/>
        <item x="1388"/>
        <item x="1347"/>
        <item x="1078"/>
        <item x="1129"/>
        <item x="364"/>
        <item x="101"/>
        <item x="425"/>
        <item x="476"/>
        <item x="1173"/>
        <item x="1022"/>
        <item x="985"/>
        <item x="1180"/>
        <item x="856"/>
        <item x="438"/>
        <item x="241"/>
        <item x="960"/>
        <item x="651"/>
        <item x="1179"/>
        <item x="1210"/>
        <item x="1316"/>
        <item x="1157"/>
        <item x="984"/>
        <item x="570"/>
        <item x="511"/>
        <item x="522"/>
        <item x="102"/>
        <item x="1048"/>
        <item x="1334"/>
        <item x="602"/>
        <item x="346"/>
        <item x="604"/>
        <item x="1061"/>
        <item x="145"/>
        <item x="569"/>
        <item x="881"/>
        <item x="1416"/>
        <item x="680"/>
        <item x="451"/>
        <item x="541"/>
        <item x="1133"/>
        <item x="646"/>
        <item x="1049"/>
        <item x="1419"/>
        <item x="1047"/>
        <item x="961"/>
        <item x="934"/>
        <item x="1383"/>
        <item x="1085"/>
        <item x="1325"/>
        <item x="1295"/>
        <item x="98"/>
        <item x="1456"/>
        <item x="571"/>
        <item x="675"/>
        <item x="193"/>
        <item x="462"/>
        <item x="216"/>
        <item x="512"/>
        <item x="387"/>
        <item x="128"/>
        <item x="982"/>
        <item x="853"/>
        <item x="47"/>
        <item x="39"/>
        <item x="100"/>
        <item x="717"/>
        <item x="797"/>
        <item x="25"/>
        <item x="1155"/>
        <item x="895"/>
        <item x="275"/>
        <item x="460"/>
        <item x="1319"/>
        <item x="201"/>
        <item x="532"/>
        <item x="1092"/>
        <item x="1006"/>
        <item x="999"/>
        <item x="706"/>
        <item x="855"/>
        <item x="1004"/>
        <item x="1097"/>
        <item x="654"/>
        <item x="1068"/>
        <item x="1001"/>
        <item x="885"/>
        <item x="884"/>
        <item x="779"/>
        <item x="1446"/>
        <item x="263"/>
        <item x="799"/>
        <item x="671"/>
        <item x="635"/>
        <item x="461"/>
        <item x="211"/>
        <item x="178"/>
        <item x="987"/>
        <item x="68"/>
        <item x="349"/>
        <item x="672"/>
        <item x="1178"/>
        <item x="175"/>
        <item x="377"/>
        <item x="367"/>
        <item x="613"/>
        <item x="1175"/>
        <item x="1380"/>
        <item x="1469"/>
        <item x="1074"/>
        <item x="252"/>
        <item x="33"/>
        <item x="339"/>
        <item x="431"/>
        <item x="698"/>
        <item x="1398"/>
        <item x="1152"/>
        <item x="978"/>
        <item x="572"/>
        <item x="499"/>
        <item x="1234"/>
        <item x="973"/>
        <item x="181"/>
        <item x="1206"/>
        <item x="271"/>
        <item x="135"/>
        <item x="1040"/>
        <item x="554"/>
        <item x="384"/>
        <item x="637"/>
        <item x="608"/>
        <item x="66"/>
        <item x="143"/>
        <item x="868"/>
        <item x="1278"/>
        <item x="1363"/>
        <item x="1033"/>
        <item x="1465"/>
        <item x="1245"/>
        <item x="520"/>
        <item x="778"/>
        <item x="340"/>
        <item x="1417"/>
        <item x="804"/>
        <item x="620"/>
        <item x="898"/>
        <item x="74"/>
        <item x="975"/>
        <item x="179"/>
        <item x="517"/>
        <item x="766"/>
        <item x="164"/>
        <item x="861"/>
        <item x="947"/>
        <item x="971"/>
        <item x="603"/>
        <item x="1251"/>
        <item x="1423"/>
        <item x="869"/>
        <item x="722"/>
        <item x="582"/>
        <item x="863"/>
        <item x="242"/>
        <item x="485"/>
        <item x="933"/>
        <item x="857"/>
        <item x="54"/>
        <item x="72"/>
        <item x="1199"/>
        <item x="527"/>
        <item x="1126"/>
        <item x="1158"/>
        <item x="35"/>
        <item x="380"/>
        <item x="952"/>
        <item x="1154"/>
        <item x="535"/>
        <item x="1250"/>
        <item x="762"/>
        <item x="1066"/>
        <item x="1307"/>
        <item x="292"/>
        <item x="1455"/>
        <item x="862"/>
        <item x="62"/>
        <item x="1164"/>
        <item x="352"/>
        <item x="957"/>
        <item x="1273"/>
        <item x="205"/>
        <item x="82"/>
        <item x="938"/>
        <item x="617"/>
        <item x="901"/>
        <item x="38"/>
        <item x="493"/>
        <item x="516"/>
        <item x="1390"/>
        <item x="1060"/>
        <item x="320"/>
        <item x="588"/>
        <item x="1059"/>
        <item x="821"/>
        <item x="481"/>
        <item x="147"/>
        <item x="452"/>
        <item x="1305"/>
        <item x="505"/>
        <item x="1262"/>
        <item x="1081"/>
        <item x="1411"/>
        <item x="1371"/>
        <item x="444"/>
        <item x="1062"/>
        <item x="1402"/>
        <item x="153"/>
        <item x="1091"/>
        <item x="801"/>
        <item x="77"/>
        <item x="733"/>
        <item x="837"/>
        <item x="872"/>
        <item x="1222"/>
        <item x="925"/>
        <item x="52"/>
        <item x="783"/>
        <item x="450"/>
        <item x="873"/>
        <item x="691"/>
        <item x="446"/>
        <item x="515"/>
        <item x="394"/>
        <item x="290"/>
        <item x="1177"/>
        <item x="636"/>
        <item x="1021"/>
        <item x="882"/>
        <item x="781"/>
        <item x="1147"/>
        <item x="607"/>
        <item x="528"/>
        <item x="1136"/>
        <item x="1095"/>
        <item x="562"/>
        <item x="1218"/>
        <item x="939"/>
        <item x="335"/>
        <item x="244"/>
        <item x="48"/>
        <item x="27"/>
        <item x="1201"/>
        <item x="1115"/>
        <item x="819"/>
        <item x="893"/>
        <item x="1308"/>
        <item x="792"/>
        <item x="1030"/>
        <item x="1181"/>
        <item x="156"/>
        <item x="728"/>
        <item x="772"/>
        <item x="822"/>
        <item x="643"/>
        <item x="158"/>
        <item x="1149"/>
        <item x="1470"/>
        <item x="429"/>
        <item x="1408"/>
        <item x="312"/>
        <item x="903"/>
        <item x="880"/>
        <item x="1449"/>
        <item x="619"/>
        <item x="820"/>
        <item x="434"/>
        <item x="990"/>
        <item x="928"/>
        <item x="1379"/>
        <item x="391"/>
        <item x="1452"/>
        <item x="137"/>
        <item x="758"/>
        <item x="1036"/>
        <item x="548"/>
        <item x="1"/>
        <item x="810"/>
        <item x="683"/>
        <item x="49"/>
        <item x="871"/>
        <item x="170"/>
        <item x="745"/>
        <item x="88"/>
        <item x="61"/>
        <item x="1378"/>
        <item x="907"/>
        <item x="699"/>
        <item x="650"/>
        <item x="1340"/>
        <item x="1119"/>
        <item x="492"/>
        <item x="581"/>
        <item x="144"/>
        <item x="950"/>
        <item x="249"/>
        <item x="410"/>
        <item x="1317"/>
        <item x="1231"/>
        <item x="828"/>
        <item x="123"/>
        <item x="731"/>
        <item x="222"/>
        <item x="63"/>
        <item x="407"/>
        <item x="89"/>
        <item x="1466"/>
        <item x="115"/>
        <item x="959"/>
        <item x="486"/>
        <item x="695"/>
        <item x="307"/>
        <item x="1304"/>
        <item x="943"/>
        <item x="361"/>
        <item x="332"/>
        <item x="864"/>
        <item x="1351"/>
        <item x="325"/>
        <item x="705"/>
        <item x="1189"/>
        <item x="738"/>
        <item x="53"/>
        <item x="199"/>
        <item x="902"/>
        <item x="278"/>
        <item x="1409"/>
        <item x="29"/>
        <item x="91"/>
        <item x="662"/>
        <item x="1332"/>
        <item x="247"/>
        <item x="379"/>
        <item x="1108"/>
        <item x="114"/>
        <item x="402"/>
        <item x="326"/>
        <item x="1264"/>
        <item x="958"/>
        <item x="427"/>
        <item x="87"/>
        <item x="50"/>
        <item x="26"/>
        <item x="1326"/>
        <item x="173"/>
        <item x="714"/>
        <item x="1120"/>
        <item x="4"/>
        <item x="355"/>
        <item x="1357"/>
        <item x="735"/>
        <item x="937"/>
        <item x="134"/>
        <item x="1188"/>
        <item x="1067"/>
        <item x="1467"/>
        <item x="273"/>
        <item x="1412"/>
        <item x="1271"/>
        <item x="414"/>
        <item x="235"/>
        <item x="1315"/>
        <item x="967"/>
        <item x="991"/>
        <item x="51"/>
        <item x="692"/>
        <item x="440"/>
        <item x="639"/>
        <item x="8"/>
        <item x="1255"/>
        <item x="865"/>
        <item x="1002"/>
        <item x="291"/>
        <item x="823"/>
        <item x="388"/>
        <item x="924"/>
        <item x="664"/>
        <item x="749"/>
        <item x="1196"/>
        <item x="543"/>
        <item x="471"/>
        <item x="207"/>
        <item x="228"/>
        <item x="297"/>
        <item x="10"/>
        <item x="459"/>
        <item x="945"/>
        <item x="615"/>
        <item x="376"/>
        <item x="720"/>
        <item x="1235"/>
        <item x="1225"/>
        <item x="309"/>
        <item x="422"/>
        <item x="110"/>
        <item x="1233"/>
        <item x="305"/>
        <item x="782"/>
        <item x="154"/>
        <item x="437"/>
        <item x="163"/>
        <item x="700"/>
        <item x="1063"/>
        <item x="401"/>
        <item x="17"/>
        <item x="1372"/>
        <item x="757"/>
        <item x="441"/>
        <item x="1356"/>
        <item x="423"/>
        <item x="442"/>
        <item x="877"/>
        <item x="685"/>
        <item x="373"/>
        <item x="653"/>
        <item x="3"/>
        <item x="206"/>
        <item x="805"/>
        <item x="1354"/>
        <item x="1338"/>
        <item x="1443"/>
        <item x="1043"/>
        <item x="1211"/>
        <item x="477"/>
        <item x="502"/>
        <item x="1153"/>
        <item x="668"/>
        <item x="196"/>
        <item x="1230"/>
        <item x="370"/>
        <item x="366"/>
        <item x="1282"/>
        <item x="1015"/>
        <item x="1045"/>
        <item x="155"/>
        <item x="648"/>
        <item x="1130"/>
        <item x="993"/>
        <item x="888"/>
        <item x="777"/>
        <item x="412"/>
        <item x="449"/>
        <item x="1192"/>
        <item x="7"/>
        <item x="186"/>
        <item x="136"/>
        <item x="1353"/>
        <item x="174"/>
        <item x="1252"/>
        <item x="1037"/>
        <item x="1140"/>
        <item x="730"/>
        <item x="761"/>
        <item x="1183"/>
        <item x="223"/>
        <item x="1364"/>
        <item x="718"/>
        <item x="262"/>
        <item x="304"/>
        <item x="246"/>
        <item x="168"/>
        <item x="591"/>
        <item x="661"/>
        <item x="1266"/>
        <item x="356"/>
        <item x="1072"/>
        <item x="1239"/>
        <item x="1166"/>
        <item x="1365"/>
        <item x="41"/>
        <item x="523"/>
        <item x="204"/>
        <item x="23"/>
        <item x="1198"/>
        <item x="1333"/>
        <item x="784"/>
        <item x="1128"/>
        <item x="787"/>
        <item x="1407"/>
        <item x="725"/>
        <item x="1285"/>
        <item x="906"/>
        <item x="598"/>
        <item x="1141"/>
        <item x="612"/>
        <item x="255"/>
        <item x="601"/>
        <item x="80"/>
        <item x="1375"/>
        <item x="15"/>
        <item x="545"/>
        <item x="1034"/>
        <item x="1355"/>
        <item x="146"/>
        <item x="6"/>
        <item x="831"/>
        <item x="436"/>
        <item x="1038"/>
        <item x="540"/>
        <item x="37"/>
        <item x="479"/>
        <item x="721"/>
        <item x="1191"/>
        <item x="1331"/>
        <item x="1346"/>
        <item x="890"/>
        <item x="682"/>
        <item x="1381"/>
        <item x="270"/>
        <item x="1248"/>
        <item x="138"/>
        <item x="1237"/>
        <item x="45"/>
        <item x="773"/>
        <item x="473"/>
        <item x="60"/>
        <item x="494"/>
        <item x="1207"/>
        <item x="1007"/>
        <item x="962"/>
        <item x="563"/>
        <item x="734"/>
        <item x="940"/>
        <item x="1406"/>
        <item x="665"/>
        <item x="577"/>
        <item x="190"/>
        <item x="148"/>
        <item x="1046"/>
        <item x="966"/>
        <item x="935"/>
        <item x="1056"/>
        <item x="348"/>
        <item x="1205"/>
        <item x="920"/>
        <item x="112"/>
        <item x="969"/>
        <item x="1099"/>
        <item x="1360"/>
        <item x="258"/>
        <item x="96"/>
        <item x="467"/>
        <item x="1342"/>
        <item x="169"/>
        <item x="302"/>
        <item x="248"/>
        <item x="1217"/>
        <item x="351"/>
        <item x="656"/>
        <item x="660"/>
        <item x="1224"/>
        <item x="826"/>
        <item x="917"/>
        <item x="1132"/>
        <item x="931"/>
        <item x="583"/>
        <item x="295"/>
        <item x="443"/>
        <item x="58"/>
        <item x="791"/>
        <item x="224"/>
        <item x="955"/>
        <item x="1190"/>
        <item x="709"/>
        <item x="812"/>
        <item x="686"/>
        <item x="610"/>
        <item x="909"/>
        <item x="439"/>
        <item x="813"/>
        <item x="420"/>
        <item x="132"/>
        <item x="227"/>
        <item x="1103"/>
        <item x="1297"/>
        <item x="236"/>
        <item x="238"/>
        <item x="73"/>
        <item x="28"/>
        <item x="93"/>
        <item x="1268"/>
        <item x="579"/>
        <item x="1415"/>
        <item x="763"/>
        <item x="1430"/>
        <item x="1439"/>
        <item x="631"/>
        <item x="408"/>
        <item x="337"/>
        <item x="1241"/>
        <item x="531"/>
        <item x="1432"/>
        <item x="800"/>
        <item x="200"/>
        <item x="1080"/>
        <item x="1057"/>
        <item x="194"/>
        <item x="509"/>
        <item x="732"/>
        <item x="294"/>
        <item x="344"/>
        <item x="375"/>
        <item x="1460"/>
        <item x="209"/>
        <item x="1343"/>
        <item x="1116"/>
        <item x="701"/>
        <item x="1151"/>
        <item x="299"/>
        <item x="303"/>
        <item x="133"/>
        <item x="250"/>
        <item x="1070"/>
        <item x="316"/>
        <item x="393"/>
        <item x="456"/>
        <item x="913"/>
        <item x="645"/>
        <item x="712"/>
        <item x="1162"/>
        <item x="599"/>
        <item x="232"/>
        <item x="910"/>
        <item x="503"/>
        <item x="843"/>
        <item x="1144"/>
        <item x="1318"/>
        <item x="42"/>
        <item x="638"/>
        <item x="396"/>
        <item x="592"/>
        <item x="1187"/>
        <item x="1286"/>
        <item x="159"/>
        <item x="1290"/>
        <item x="833"/>
        <item x="281"/>
        <item x="130"/>
        <item x="1195"/>
        <item x="40"/>
        <item x="121"/>
        <item x="1404"/>
        <item x="673"/>
        <item x="1026"/>
        <item x="1281"/>
        <item x="1113"/>
        <item x="189"/>
        <item x="1118"/>
        <item x="107"/>
        <item x="24"/>
        <item x="1303"/>
        <item x="1135"/>
        <item x="129"/>
        <item x="1076"/>
        <item x="618"/>
        <item x="1418"/>
        <item x="1299"/>
        <item x="333"/>
        <item x="84"/>
        <item x="589"/>
        <item x="1448"/>
        <item x="667"/>
        <item x="1400"/>
        <item x="119"/>
        <item x="160"/>
        <item x="322"/>
        <item x="1200"/>
        <item x="264"/>
        <item x="274"/>
        <item x="536"/>
        <item x="368"/>
        <item x="1223"/>
        <item x="1096"/>
        <item x="908"/>
        <item x="104"/>
        <item x="640"/>
        <item x="378"/>
        <item x="1300"/>
        <item x="521"/>
        <item x="1454"/>
        <item x="1397"/>
        <item x="1249"/>
        <item x="1267"/>
        <item x="185"/>
        <item x="919"/>
        <item x="1169"/>
        <item x="191"/>
        <item x="666"/>
        <item x="1012"/>
        <item x="1385"/>
        <item x="1228"/>
        <item x="911"/>
        <item x="97"/>
        <item x="1109"/>
        <item x="1393"/>
        <item x="1288"/>
        <item x="1145"/>
        <item x="75"/>
        <item x="1276"/>
        <item x="979"/>
        <item x="36"/>
        <item x="296"/>
        <item x="32"/>
        <item x="1054"/>
        <item x="257"/>
        <item x="1301"/>
        <item x="478"/>
        <item x="484"/>
        <item x="1052"/>
        <item x="390"/>
        <item x="184"/>
        <item x="122"/>
        <item x="67"/>
        <item x="688"/>
        <item x="677"/>
        <item x="1440"/>
        <item x="229"/>
        <item x="230"/>
        <item x="816"/>
        <item x="972"/>
        <item x="748"/>
        <item x="916"/>
        <item x="1075"/>
        <item x="970"/>
        <item x="1462"/>
        <item x="496"/>
        <item x="703"/>
        <item x="941"/>
        <item x="963"/>
        <item x="663"/>
        <item x="254"/>
        <item x="57"/>
        <item x="113"/>
        <item x="55"/>
        <item x="1011"/>
        <item x="22"/>
        <item x="824"/>
        <item x="1336"/>
        <item x="284"/>
        <item x="1165"/>
        <item x="847"/>
        <item x="575"/>
        <item x="488"/>
        <item x="413"/>
        <item x="418"/>
        <item x="727"/>
        <item x="79"/>
        <item x="802"/>
        <item x="293"/>
        <item x="1309"/>
        <item x="269"/>
        <item x="1464"/>
        <item x="1269"/>
        <item x="59"/>
        <item x="922"/>
        <item x="198"/>
        <item x="1265"/>
        <item x="996"/>
        <item x="1050"/>
        <item x="345"/>
        <item x="386"/>
        <item x="771"/>
        <item x="834"/>
        <item x="78"/>
        <item x="20"/>
        <item x="1459"/>
        <item x="1431"/>
        <item x="1112"/>
        <item x="764"/>
        <item x="538"/>
        <item x="1089"/>
        <item x="808"/>
        <item x="752"/>
        <item x="1227"/>
        <item x="753"/>
        <item x="1117"/>
        <item x="139"/>
        <item x="182"/>
        <item x="829"/>
        <item x="44"/>
        <item x="1073"/>
        <item x="183"/>
        <item x="397"/>
        <item x="747"/>
        <item x="280"/>
        <item x="1366"/>
        <item x="737"/>
        <item x="918"/>
        <item x="501"/>
        <item x="1182"/>
        <item x="986"/>
        <item x="576"/>
        <item x="876"/>
        <item x="267"/>
        <item x="226"/>
        <item x="328"/>
        <item x="932"/>
        <item x="34"/>
        <item x="392"/>
        <item x="1327"/>
        <item x="998"/>
        <item x="912"/>
        <item x="1148"/>
        <item x="1229"/>
        <item x="549"/>
        <item x="1042"/>
        <item x="551"/>
        <item x="1348"/>
        <item x="1213"/>
        <item x="642"/>
        <item x="99"/>
        <item x="1247"/>
        <item x="729"/>
        <item x="1159"/>
        <item x="746"/>
        <item x="723"/>
        <item x="904"/>
        <item x="743"/>
        <item x="94"/>
        <item x="649"/>
        <item x="879"/>
        <item x="946"/>
        <item x="331"/>
        <item x="1150"/>
        <item x="1083"/>
        <item x="809"/>
        <item x="605"/>
        <item x="365"/>
        <item x="1468"/>
        <item x="300"/>
        <item x="558"/>
        <item x="1101"/>
        <item x="1312"/>
        <item x="338"/>
        <item x="310"/>
        <item x="1125"/>
        <item x="606"/>
        <item x="1395"/>
        <item x="1426"/>
        <item x="1019"/>
        <item x="0"/>
        <item x="177"/>
        <item x="495"/>
        <item x="507"/>
        <item x="1461"/>
        <item x="533"/>
        <item x="1107"/>
        <item x="1358"/>
        <item x="127"/>
        <item x="46"/>
        <item x="1086"/>
        <item x="403"/>
        <item x="1065"/>
        <item x="1226"/>
        <item x="740"/>
        <item x="225"/>
        <item x="1256"/>
        <item x="171"/>
        <item x="553"/>
        <item x="976"/>
        <item x="385"/>
        <item x="715"/>
        <item x="1127"/>
        <item x="573"/>
        <item x="180"/>
        <item x="886"/>
        <item x="1232"/>
        <item x="849"/>
        <item x="995"/>
        <item x="56"/>
        <item x="157"/>
        <item x="1124"/>
        <item x="866"/>
        <item x="983"/>
        <item x="1094"/>
        <item x="506"/>
        <item x="1214"/>
        <item x="586"/>
        <item x="483"/>
        <item x="927"/>
        <item x="1293"/>
        <item x="774"/>
        <item x="830"/>
        <item x="490"/>
        <item x="736"/>
        <item x="1208"/>
        <item x="711"/>
        <item x="803"/>
        <item x="953"/>
        <item x="965"/>
        <item x="306"/>
        <item x="399"/>
        <item x="1000"/>
        <item x="1111"/>
        <item x="109"/>
        <item x="1090"/>
        <item x="354"/>
        <item x="567"/>
        <item x="713"/>
        <item x="980"/>
        <item x="852"/>
        <item x="457"/>
        <item x="544"/>
        <item x="458"/>
        <item x="358"/>
        <item x="149"/>
        <item x="321"/>
        <item x="400"/>
        <item x="1352"/>
        <item x="1405"/>
        <item x="1330"/>
        <item x="1275"/>
        <item x="1204"/>
        <item x="1008"/>
        <item x="587"/>
        <item x="526"/>
        <item x="627"/>
        <item x="696"/>
        <item x="593"/>
        <item x="83"/>
        <item x="363"/>
        <item x="1240"/>
        <item x="1368"/>
        <item x="432"/>
        <item x="381"/>
        <item x="285"/>
        <item x="1203"/>
        <item x="491"/>
        <item x="197"/>
        <item x="1272"/>
        <item x="1291"/>
        <item x="203"/>
        <item x="559"/>
        <item x="1142"/>
        <item x="1102"/>
        <item x="1320"/>
        <item x="239"/>
        <item x="14"/>
        <item x="744"/>
        <item x="944"/>
        <item x="287"/>
        <item x="383"/>
        <item x="454"/>
        <item x="231"/>
        <item x="398"/>
        <item x="233"/>
        <item x="741"/>
        <item x="1243"/>
        <item x="644"/>
        <item x="1172"/>
        <item x="1377"/>
        <item x="878"/>
        <item x="1013"/>
        <item x="1039"/>
        <item x="519"/>
        <item x="142"/>
        <item x="283"/>
        <item x="874"/>
        <item x="948"/>
        <item x="840"/>
        <item x="1121"/>
        <item x="1184"/>
        <item x="817"/>
        <item x="105"/>
        <item x="13"/>
        <item x="470"/>
        <item x="404"/>
        <item x="1321"/>
        <item x="286"/>
        <item x="125"/>
        <item x="298"/>
        <item x="1274"/>
        <item x="465"/>
        <item x="964"/>
        <item x="1323"/>
        <item x="151"/>
        <item x="981"/>
        <item x="1433"/>
        <item x="218"/>
        <item x="1156"/>
        <item x="253"/>
        <item x="630"/>
        <item x="1329"/>
        <item x="655"/>
        <item x="867"/>
        <item x="1328"/>
        <item x="276"/>
        <item x="568"/>
        <item x="514"/>
        <item x="595"/>
        <item x="65"/>
        <item x="187"/>
        <item x="556"/>
        <item x="1122"/>
        <item x="724"/>
        <item x="323"/>
        <item x="850"/>
        <item x="472"/>
        <item x="282"/>
        <item x="1219"/>
        <item x="1035"/>
        <item x="674"/>
        <item x="1335"/>
        <item x="1359"/>
        <item x="279"/>
        <item x="534"/>
        <item x="334"/>
        <item x="859"/>
        <item x="1376"/>
        <item x="1209"/>
        <item x="1221"/>
        <item x="897"/>
        <item x="1017"/>
        <item x="1254"/>
        <item x="815"/>
        <item x="1053"/>
        <item x="1279"/>
        <item x="614"/>
        <item x="547"/>
        <item x="1197"/>
        <item x="1344"/>
        <item x="1100"/>
        <item x="1185"/>
        <item x="428"/>
        <item x="1088"/>
        <item x="989"/>
        <item x="192"/>
        <item x="167"/>
        <item x="652"/>
        <item x="1471"/>
        <item x="353"/>
        <item x="788"/>
        <item x="1427"/>
        <item x="1453"/>
        <item x="1387"/>
        <item x="769"/>
        <item x="1451"/>
        <item x="1314"/>
        <item x="684"/>
        <item x="389"/>
        <item x="756"/>
        <item x="580"/>
        <item x="1163"/>
        <item x="776"/>
        <item x="891"/>
        <item x="166"/>
        <item x="1396"/>
        <item x="550"/>
        <item x="754"/>
        <item x="590"/>
        <item x="1382"/>
        <item x="915"/>
        <item x="1392"/>
        <item x="131"/>
        <item x="1261"/>
        <item x="905"/>
        <item x="319"/>
        <item x="416"/>
        <item x="265"/>
        <item x="923"/>
        <item x="1071"/>
        <item x="1445"/>
        <item x="624"/>
        <item x="1259"/>
        <item x="1023"/>
        <item x="694"/>
        <item x="759"/>
        <item x="1176"/>
        <item x="395"/>
        <item x="510"/>
        <item x="1472"/>
        <item t="default"/>
      </items>
    </pivotField>
  </pivotFields>
  <rowFields count="1">
    <field x="9"/>
  </rowFields>
  <rowItems count="6">
    <i>
      <x/>
    </i>
    <i>
      <x v="1"/>
    </i>
    <i>
      <x v="2"/>
    </i>
    <i>
      <x v="3"/>
    </i>
    <i>
      <x v="4"/>
    </i>
    <i t="grand">
      <x/>
    </i>
  </rowItems>
  <colItems count="1">
    <i/>
  </colItems>
  <dataFields count="1">
    <dataField name="Average of Time_Duration_Minutes" fld="16"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E172C3-E2B9-4503-A4B8-C7ADB70AE7C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17">
    <pivotField dataField="1" showAll="0"/>
    <pivotField showAll="0"/>
    <pivotField showAll="0"/>
    <pivotField showAll="0"/>
    <pivotField numFmtId="22" showAll="0"/>
    <pivotField showAll="0"/>
    <pivotField numFmtId="14" showAll="0"/>
    <pivotField numFmtId="164"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15"/>
  </rowFields>
  <rowItems count="3">
    <i>
      <x/>
    </i>
    <i>
      <x v="1"/>
    </i>
    <i t="grand">
      <x/>
    </i>
  </rowItems>
  <colItems count="1">
    <i/>
  </colItems>
  <dataFields count="1">
    <dataField name="Count of Request id" fld="0" subtotal="count" baseField="15" baseItem="0"/>
  </dataFields>
  <chartFormats count="2">
    <chartFormat chart="7"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679C59-14B8-4D49-93F5-5008870B63C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day">
  <location ref="A3:G12" firstHeaderRow="1" firstDataRow="2" firstDataCol="1"/>
  <pivotFields count="17">
    <pivotField dataField="1" showAll="0"/>
    <pivotField showAll="0"/>
    <pivotField showAll="0"/>
    <pivotField showAll="0"/>
    <pivotField numFmtId="22" showAll="0"/>
    <pivotField showAll="0"/>
    <pivotField numFmtId="14" showAll="0"/>
    <pivotField numFmtId="164" showAll="0"/>
    <pivotField showAll="0"/>
    <pivotField axis="axisCol" showAll="0">
      <items count="6">
        <item x="0"/>
        <item x="4"/>
        <item x="1"/>
        <item x="2"/>
        <item x="3"/>
        <item t="default"/>
      </items>
    </pivotField>
    <pivotField axis="axisRow" showAll="0">
      <items count="8">
        <item x="2"/>
        <item x="6"/>
        <item x="0"/>
        <item x="4"/>
        <item x="3"/>
        <item x="1"/>
        <item x="5"/>
        <item t="default"/>
      </items>
    </pivotField>
    <pivotField showAll="0"/>
    <pivotField showAll="0"/>
    <pivotField showAll="0"/>
    <pivotField showAll="0"/>
    <pivotField showAll="0"/>
    <pivotField showAll="0"/>
  </pivotFields>
  <rowFields count="1">
    <field x="10"/>
  </rowFields>
  <rowItems count="8">
    <i>
      <x/>
    </i>
    <i>
      <x v="1"/>
    </i>
    <i>
      <x v="2"/>
    </i>
    <i>
      <x v="3"/>
    </i>
    <i>
      <x v="4"/>
    </i>
    <i>
      <x v="5"/>
    </i>
    <i>
      <x v="6"/>
    </i>
    <i t="grand">
      <x/>
    </i>
  </rowItems>
  <colFields count="1">
    <field x="9"/>
  </colFields>
  <colItems count="6">
    <i>
      <x/>
    </i>
    <i>
      <x v="1"/>
    </i>
    <i>
      <x v="2"/>
    </i>
    <i>
      <x v="3"/>
    </i>
    <i>
      <x v="4"/>
    </i>
    <i t="grand">
      <x/>
    </i>
  </colItems>
  <dataFields count="1">
    <dataField name="Count of Request id" fld="0" subtotal="count" baseField="1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F091B7-75E0-4ACC-8FA3-B9B4E25A6CF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E7" firstHeaderRow="1" firstDataRow="2" firstDataCol="1"/>
  <pivotFields count="17">
    <pivotField dataField="1" showAll="0"/>
    <pivotField axis="axisRow" showAll="0">
      <items count="3">
        <item x="0"/>
        <item x="1"/>
        <item t="default"/>
      </items>
    </pivotField>
    <pivotField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axis="axisCol" showAll="0">
      <items count="4">
        <item x="1"/>
        <item x="2"/>
        <item x="0"/>
        <item t="default"/>
      </items>
    </pivotField>
    <pivotField numFmtId="22" showAll="0"/>
    <pivotField showAll="0"/>
    <pivotField numFmtId="14" showAll="0"/>
    <pivotField numFmtId="164"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1" baseItem="0"/>
  </dataFields>
  <chartFormats count="6">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15" format="12" series="1">
      <pivotArea type="data" outline="0" fieldPosition="0">
        <references count="2">
          <reference field="4294967294" count="1" selected="0">
            <x v="0"/>
          </reference>
          <reference field="3" count="1" selected="0">
            <x v="0"/>
          </reference>
        </references>
      </pivotArea>
    </chartFormat>
    <chartFormat chart="15" format="13" series="1">
      <pivotArea type="data" outline="0" fieldPosition="0">
        <references count="2">
          <reference field="4294967294" count="1" selected="0">
            <x v="0"/>
          </reference>
          <reference field="3" count="1" selected="0">
            <x v="1"/>
          </reference>
        </references>
      </pivotArea>
    </chartFormat>
    <chartFormat chart="15" format="14"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434C88F6-E5D2-4070-BC7E-42BED8030F1D}" sourceName="Pickup point">
  <pivotTables>
    <pivotTable tabId="4" name="PivotTable1"/>
    <pivotTable tabId="5" name="PivotTable2"/>
    <pivotTable tabId="6" name="PivotTable3"/>
    <pivotTable tabId="8" name="PivotTable5"/>
    <pivotTable tabId="7" name="PivotTable4"/>
  </pivotTables>
  <data>
    <tabular pivotCacheId="1639027186">
      <items count="3">
        <i x="0" s="1"/>
        <i x="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BDBB8E7-7CEE-4537-A125-1DC120C62579}" sourceName="Status">
  <pivotTables>
    <pivotTable tabId="4" name="PivotTable1"/>
    <pivotTable tabId="5" name="PivotTable2"/>
    <pivotTable tabId="7" name="PivotTable4"/>
    <pivotTable tabId="6" name="PivotTable3"/>
    <pivotTable tabId="8" name="PivotTable5"/>
  </pivotTables>
  <data>
    <tabular pivotCacheId="1639027186">
      <items count="4">
        <i x="1" s="1"/>
        <i x="2" s="1"/>
        <i x="0"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EDA7CB60-997E-4356-9FFC-6B8413CF8975}" sourceName="Time_Slot">
  <pivotTables>
    <pivotTable tabId="4" name="PivotTable1"/>
    <pivotTable tabId="5" name="PivotTable2"/>
    <pivotTable tabId="6" name="PivotTable3"/>
    <pivotTable tabId="8" name="PivotTable5"/>
    <pivotTable tabId="7" name="PivotTable4"/>
  </pivotTables>
  <data>
    <tabular pivotCacheId="1639027186">
      <items count="6">
        <i x="0" s="1"/>
        <i x="4" s="1"/>
        <i x="1" s="1"/>
        <i x="2" s="1"/>
        <i x="3"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4BE03C5C-1766-4374-B39E-55ED3FD64504}" sourceName="WeekDay">
  <pivotTables>
    <pivotTable tabId="4" name="PivotTable1"/>
    <pivotTable tabId="5" name="PivotTable2"/>
    <pivotTable tabId="6" name="PivotTable3"/>
    <pivotTable tabId="8" name="PivotTable5"/>
    <pivotTable tabId="7" name="PivotTable4"/>
  </pivotTables>
  <data>
    <tabular pivotCacheId="1639027186">
      <items count="8">
        <i x="2" s="1"/>
        <i x="6" s="1"/>
        <i x="0" s="1"/>
        <i x="4" s="1"/>
        <i x="3" s="1"/>
        <i x="1" s="1"/>
        <i x="5" s="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1" xr10:uid="{A9F1E814-8010-41B3-8514-D3318BF0DFEF}" cache="Slicer_Pickup_point" caption="Pickup point" rowHeight="241300"/>
  <slicer name="Status 1" xr10:uid="{F406555F-9FEB-4916-A93F-FF1BCDFCC9EE}" cache="Slicer_Status" caption="Status" rowHeight="241300"/>
  <slicer name="Time_Slot 1" xr10:uid="{2DF43712-A54A-4F94-90B6-80ABE677FC2F}" cache="Slicer_Time_Slot" caption="Time_Slot" rowHeight="241300"/>
  <slicer name="WeekDay 1" xr10:uid="{2EFB9CE8-48BD-423B-832E-531A7A2DA544}" cache="Slicer_WeekDay" caption="WeekDa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B69474BD-7F4B-4C13-B0C7-821E852DB9F0}" cache="Slicer_Pickup_point" caption="Pickup point" rowHeight="241300"/>
  <slicer name="Status" xr10:uid="{9D816636-B707-41F0-A564-A833B7412DA6}" cache="Slicer_Status" caption="Status" rowHeight="241300"/>
  <slicer name="Time_Slot" xr10:uid="{13220709-347F-4DC4-BBC6-F4A37E984FF4}" cache="Slicer_Time_Slot" caption="Time_Slot" rowHeight="241300"/>
  <slicer name="WeekDay" xr10:uid="{7AEFC01F-6C0F-41B7-9CF9-791F15B95B24}" cache="Slicer_WeekDay" caption="Week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B0DA89-5AE5-4BF4-9A8E-4A859E8F6E20}" name="Table2" displayName="Table2" ref="A1:Q6746" totalsRowShown="0">
  <tableColumns count="17">
    <tableColumn id="1" xr3:uid="{CE167CF8-44EE-4AB2-90D8-4C078AB17A86}" name="Request id"/>
    <tableColumn id="2" xr3:uid="{6AE4DC0E-D715-47C7-8DA8-3A2847F0A6B7}" name="Pickup point"/>
    <tableColumn id="3" xr3:uid="{1C72B824-5FE4-4391-9790-EF9AB1B4194B}" name="Driver id"/>
    <tableColumn id="4" xr3:uid="{F7C00CF9-2A9D-4506-A37D-4E4759D47D5B}" name="Status"/>
    <tableColumn id="5" xr3:uid="{8C4ED8FC-C044-4EDB-B436-E4893FB55A7D}" name="Request timestamp" dataDxfId="2"/>
    <tableColumn id="6" xr3:uid="{D53306EA-EA54-4257-B153-2584390BA2C5}" name="Drop timestamp"/>
    <tableColumn id="7" xr3:uid="{A6957863-3150-4656-B075-203CA78EFAE6}" name="Request_Date" dataDxfId="1">
      <calculatedColumnFormula>INT(E2)</calculatedColumnFormula>
    </tableColumn>
    <tableColumn id="8" xr3:uid="{B1BB1EE9-6024-4527-83C9-222DBAF3D6C1}" name="Request_Time" dataDxfId="0">
      <calculatedColumnFormula>MOD(E2,1)</calculatedColumnFormula>
    </tableColumn>
    <tableColumn id="9" xr3:uid="{1F5713E0-ECB2-42F6-B1DC-62239B43C52E}" name="Request_Hour">
      <calculatedColumnFormula>HOUR(E2)</calculatedColumnFormula>
    </tableColumn>
    <tableColumn id="10" xr3:uid="{7DCC2905-94BD-4576-B727-02FB3224FAB0}" name="Time_Slot">
      <calculatedColumnFormula>IF(I2&lt;5,"Early Morning",
IF(I2&lt;10,"Morning",
IF(I2&lt;17,"Day",
IF(I2&lt;21,"Evening","Night"))))</calculatedColumnFormula>
    </tableColumn>
    <tableColumn id="11" xr3:uid="{268048C1-5B8A-48E1-8B5F-8878A91BE982}" name="WeekDay">
      <calculatedColumnFormula>TEXT(A2,"dddd")</calculatedColumnFormula>
    </tableColumn>
    <tableColumn id="12" xr3:uid="{B9B0C5A3-9783-4C15-8D68-4F236C985D73}" name="Ride_Outcome">
      <calculatedColumnFormula>IF(D2="Trip Completed","Successful","Failed")</calculatedColumnFormula>
    </tableColumn>
    <tableColumn id="13" xr3:uid="{B8D80A16-D7A9-41FF-823D-9F8CBBB2126D}" name="Success_Flag">
      <calculatedColumnFormula>IF(D2="Trip Completed",1,0)</calculatedColumnFormula>
    </tableColumn>
    <tableColumn id="14" xr3:uid="{8CF61E7A-BCF3-4E57-BC5B-B08C8970102F}" name="Failure_Flag">
      <calculatedColumnFormula>IF(D2="Trip Completed",0,1)</calculatedColumnFormula>
    </tableColumn>
    <tableColumn id="15" xr3:uid="{ED7C5228-D913-454C-B306-CFD252B54671}" name="Demand"/>
    <tableColumn id="16" xr3:uid="{7A244822-8624-4A1D-BE6E-7910EE67E76E}" name="Route">
      <calculatedColumnFormula>IF(B2="Airport","Airport Route","City Route")</calculatedColumnFormula>
    </tableColumn>
    <tableColumn id="17" xr3:uid="{586DE313-F394-4E0D-A766-1F7DEF0C83FA}" name="Time_Duration_Minutes">
      <calculatedColumnFormula>IFERROR((F2-E2)*1440,"")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97E535-41D7-416F-B593-264372CD81E5}">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CA78-2A5A-4D37-92C6-AA309E3C08C2}">
  <dimension ref="A1:F6746"/>
  <sheetViews>
    <sheetView workbookViewId="0">
      <selection activeCell="G1" sqref="G1"/>
    </sheetView>
  </sheetViews>
  <sheetFormatPr defaultRowHeight="15"/>
  <sheetData>
    <row r="1" spans="1:6">
      <c r="A1" t="s">
        <v>0</v>
      </c>
      <c r="B1" t="s">
        <v>1</v>
      </c>
      <c r="C1" t="s">
        <v>2</v>
      </c>
      <c r="D1" t="s">
        <v>3</v>
      </c>
      <c r="E1" t="s">
        <v>4</v>
      </c>
      <c r="F1" t="s">
        <v>5</v>
      </c>
    </row>
    <row r="2" spans="1:6">
      <c r="A2">
        <v>619</v>
      </c>
      <c r="B2" t="s">
        <v>6</v>
      </c>
      <c r="C2">
        <v>1</v>
      </c>
      <c r="D2" t="s">
        <v>7</v>
      </c>
      <c r="E2" s="1">
        <v>42562.493750000001</v>
      </c>
      <c r="F2" s="1">
        <v>42562.541666666664</v>
      </c>
    </row>
    <row r="3" spans="1:6">
      <c r="A3">
        <v>867</v>
      </c>
      <c r="B3" t="s">
        <v>6</v>
      </c>
      <c r="C3">
        <v>1</v>
      </c>
      <c r="D3" t="s">
        <v>7</v>
      </c>
      <c r="E3" s="1">
        <v>42562.747916666667</v>
      </c>
      <c r="F3" s="1">
        <v>42562.782638888886</v>
      </c>
    </row>
    <row r="4" spans="1:6">
      <c r="A4">
        <v>1807</v>
      </c>
      <c r="B4" t="s">
        <v>8</v>
      </c>
      <c r="C4">
        <v>1</v>
      </c>
      <c r="D4" t="s">
        <v>7</v>
      </c>
      <c r="E4" s="1">
        <v>42563.386805555558</v>
      </c>
      <c r="F4" s="1">
        <v>42563.415277777778</v>
      </c>
    </row>
    <row r="5" spans="1:6">
      <c r="A5">
        <v>2532</v>
      </c>
      <c r="B5" t="s">
        <v>6</v>
      </c>
      <c r="C5">
        <v>1</v>
      </c>
      <c r="D5" t="s">
        <v>7</v>
      </c>
      <c r="E5" s="1">
        <v>42563.880555555559</v>
      </c>
      <c r="F5" s="1">
        <v>42563.918749999997</v>
      </c>
    </row>
    <row r="6" spans="1:6">
      <c r="A6">
        <v>3112</v>
      </c>
      <c r="B6" t="s">
        <v>8</v>
      </c>
      <c r="C6">
        <v>1</v>
      </c>
      <c r="D6" t="s">
        <v>7</v>
      </c>
      <c r="E6" s="1">
        <v>42564.356435185182</v>
      </c>
      <c r="F6" s="1">
        <v>42564.392905092594</v>
      </c>
    </row>
    <row r="7" spans="1:6">
      <c r="A7">
        <v>3879</v>
      </c>
      <c r="B7" t="s">
        <v>6</v>
      </c>
      <c r="C7">
        <v>1</v>
      </c>
      <c r="D7" t="s">
        <v>7</v>
      </c>
      <c r="E7" s="1">
        <v>42564.914907407408</v>
      </c>
      <c r="F7" s="1">
        <v>42564.936793981484</v>
      </c>
    </row>
    <row r="8" spans="1:6">
      <c r="A8">
        <v>4270</v>
      </c>
      <c r="B8" t="s">
        <v>6</v>
      </c>
      <c r="C8">
        <v>1</v>
      </c>
      <c r="D8" t="s">
        <v>7</v>
      </c>
      <c r="E8" s="1">
        <v>42565.260787037034</v>
      </c>
      <c r="F8" s="1">
        <v>42565.300868055558</v>
      </c>
    </row>
    <row r="9" spans="1:6">
      <c r="A9">
        <v>5510</v>
      </c>
      <c r="B9" t="s">
        <v>6</v>
      </c>
      <c r="C9">
        <v>1</v>
      </c>
      <c r="D9" t="s">
        <v>7</v>
      </c>
      <c r="E9" s="1">
        <v>42566.216574074075</v>
      </c>
      <c r="F9" s="1">
        <v>42566.255462962959</v>
      </c>
    </row>
    <row r="10" spans="1:6">
      <c r="A10">
        <v>6248</v>
      </c>
      <c r="B10" t="s">
        <v>8</v>
      </c>
      <c r="C10">
        <v>1</v>
      </c>
      <c r="D10" t="s">
        <v>7</v>
      </c>
      <c r="E10" s="1">
        <v>42566.748229166667</v>
      </c>
      <c r="F10" s="1">
        <v>42566.785312499997</v>
      </c>
    </row>
    <row r="11" spans="1:6">
      <c r="A11">
        <v>267</v>
      </c>
      <c r="B11" t="s">
        <v>8</v>
      </c>
      <c r="C11">
        <v>2</v>
      </c>
      <c r="D11" t="s">
        <v>7</v>
      </c>
      <c r="E11" s="1">
        <v>42562.281944444447</v>
      </c>
      <c r="F11" s="1">
        <v>42562.309027777781</v>
      </c>
    </row>
    <row r="12" spans="1:6">
      <c r="A12">
        <v>1467</v>
      </c>
      <c r="B12" t="s">
        <v>6</v>
      </c>
      <c r="C12">
        <v>2</v>
      </c>
      <c r="D12" t="s">
        <v>7</v>
      </c>
      <c r="E12" s="1">
        <v>42563.213888888888</v>
      </c>
      <c r="F12" s="1">
        <v>42563.251388888886</v>
      </c>
    </row>
    <row r="13" spans="1:6">
      <c r="A13">
        <v>1983</v>
      </c>
      <c r="B13" t="s">
        <v>8</v>
      </c>
      <c r="C13">
        <v>2</v>
      </c>
      <c r="D13" t="s">
        <v>7</v>
      </c>
      <c r="E13" s="1">
        <v>42563.520833333336</v>
      </c>
      <c r="F13" s="1">
        <v>42563.539583333331</v>
      </c>
    </row>
    <row r="14" spans="1:6">
      <c r="A14">
        <v>2784</v>
      </c>
      <c r="B14" t="s">
        <v>6</v>
      </c>
      <c r="C14">
        <v>2</v>
      </c>
      <c r="D14" t="s">
        <v>7</v>
      </c>
      <c r="E14" s="1">
        <v>42564.200925925928</v>
      </c>
      <c r="F14" s="1">
        <v>42564.224340277775</v>
      </c>
    </row>
    <row r="15" spans="1:6">
      <c r="A15">
        <v>3075</v>
      </c>
      <c r="B15" t="s">
        <v>8</v>
      </c>
      <c r="C15">
        <v>2</v>
      </c>
      <c r="D15" t="s">
        <v>7</v>
      </c>
      <c r="E15" s="1">
        <v>42564.335335648146</v>
      </c>
      <c r="F15" s="1">
        <v>42564.386331018519</v>
      </c>
    </row>
    <row r="16" spans="1:6">
      <c r="A16">
        <v>3379</v>
      </c>
      <c r="B16" t="s">
        <v>8</v>
      </c>
      <c r="C16">
        <v>2</v>
      </c>
      <c r="D16" t="s">
        <v>7</v>
      </c>
      <c r="E16" s="1">
        <v>42564.599328703705</v>
      </c>
      <c r="F16" s="1">
        <v>42564.649513888886</v>
      </c>
    </row>
    <row r="17" spans="1:6">
      <c r="A17">
        <v>3482</v>
      </c>
      <c r="B17" t="s">
        <v>6</v>
      </c>
      <c r="C17">
        <v>2</v>
      </c>
      <c r="D17" t="s">
        <v>7</v>
      </c>
      <c r="E17" s="1">
        <v>42564.72451388889</v>
      </c>
      <c r="F17" s="1">
        <v>42564.764479166668</v>
      </c>
    </row>
    <row r="18" spans="1:6">
      <c r="A18">
        <v>4652</v>
      </c>
      <c r="B18" t="s">
        <v>8</v>
      </c>
      <c r="C18">
        <v>2</v>
      </c>
      <c r="D18" t="s">
        <v>7</v>
      </c>
      <c r="E18" s="1">
        <v>42565.500717592593</v>
      </c>
      <c r="F18" s="1">
        <v>42565.52553240741</v>
      </c>
    </row>
    <row r="19" spans="1:6">
      <c r="A19">
        <v>5335</v>
      </c>
      <c r="B19" t="s">
        <v>6</v>
      </c>
      <c r="C19">
        <v>2</v>
      </c>
      <c r="D19" t="s">
        <v>7</v>
      </c>
      <c r="E19" s="1">
        <v>42565.933483796296</v>
      </c>
      <c r="F19" s="1">
        <v>42565.971435185187</v>
      </c>
    </row>
    <row r="20" spans="1:6">
      <c r="A20">
        <v>535</v>
      </c>
      <c r="B20" t="s">
        <v>6</v>
      </c>
      <c r="C20">
        <v>3</v>
      </c>
      <c r="D20" t="s">
        <v>7</v>
      </c>
      <c r="E20" s="1">
        <v>42562.416666666664</v>
      </c>
      <c r="F20" s="1">
        <v>42562.438194444447</v>
      </c>
    </row>
    <row r="21" spans="1:6">
      <c r="A21">
        <v>960</v>
      </c>
      <c r="B21" t="s">
        <v>6</v>
      </c>
      <c r="C21">
        <v>3</v>
      </c>
      <c r="D21" t="s">
        <v>7</v>
      </c>
      <c r="E21" s="1">
        <v>42562.78125</v>
      </c>
      <c r="F21" s="1">
        <v>42562.807638888888</v>
      </c>
    </row>
    <row r="22" spans="1:6">
      <c r="A22">
        <v>1934</v>
      </c>
      <c r="B22" t="s">
        <v>6</v>
      </c>
      <c r="C22">
        <v>3</v>
      </c>
      <c r="D22" t="s">
        <v>7</v>
      </c>
      <c r="E22" s="1">
        <v>42563.470138888886</v>
      </c>
      <c r="F22" s="1">
        <v>42563.515972222223</v>
      </c>
    </row>
    <row r="23" spans="1:6">
      <c r="A23">
        <v>2083</v>
      </c>
      <c r="B23" t="s">
        <v>6</v>
      </c>
      <c r="C23">
        <v>3</v>
      </c>
      <c r="D23" t="s">
        <v>7</v>
      </c>
      <c r="E23" s="1">
        <v>42563.656944444447</v>
      </c>
      <c r="F23" s="1">
        <v>42563.694444444445</v>
      </c>
    </row>
    <row r="24" spans="1:6">
      <c r="A24">
        <v>2211</v>
      </c>
      <c r="B24" t="s">
        <v>6</v>
      </c>
      <c r="C24">
        <v>3</v>
      </c>
      <c r="D24" t="s">
        <v>7</v>
      </c>
      <c r="E24" s="1">
        <v>42563.75</v>
      </c>
      <c r="F24" s="1">
        <v>42563.769444444442</v>
      </c>
    </row>
    <row r="25" spans="1:6">
      <c r="A25">
        <v>3096</v>
      </c>
      <c r="B25" t="s">
        <v>6</v>
      </c>
      <c r="C25">
        <v>3</v>
      </c>
      <c r="D25" t="s">
        <v>7</v>
      </c>
      <c r="E25" s="1">
        <v>42564.34547453704</v>
      </c>
      <c r="F25" s="1">
        <v>42564.390706018516</v>
      </c>
    </row>
    <row r="26" spans="1:6">
      <c r="A26">
        <v>3881</v>
      </c>
      <c r="B26" t="s">
        <v>6</v>
      </c>
      <c r="C26">
        <v>3</v>
      </c>
      <c r="D26" t="s">
        <v>7</v>
      </c>
      <c r="E26" s="1">
        <v>42564.912708333337</v>
      </c>
      <c r="F26" s="1">
        <v>42564.952349537038</v>
      </c>
    </row>
    <row r="27" spans="1:6">
      <c r="A27">
        <v>5254</v>
      </c>
      <c r="B27" t="s">
        <v>8</v>
      </c>
      <c r="C27">
        <v>3</v>
      </c>
      <c r="D27" t="s">
        <v>7</v>
      </c>
      <c r="E27" s="1">
        <v>42565.891006944446</v>
      </c>
      <c r="F27" s="1">
        <v>42565.934247685182</v>
      </c>
    </row>
    <row r="28" spans="1:6">
      <c r="A28">
        <v>5434</v>
      </c>
      <c r="B28" t="s">
        <v>8</v>
      </c>
      <c r="C28">
        <v>3</v>
      </c>
      <c r="D28" t="s">
        <v>7</v>
      </c>
      <c r="E28" s="1">
        <v>42566.112245370372</v>
      </c>
      <c r="F28" s="1">
        <v>42566.142164351855</v>
      </c>
    </row>
    <row r="29" spans="1:6">
      <c r="A29">
        <v>5916</v>
      </c>
      <c r="B29" t="s">
        <v>8</v>
      </c>
      <c r="C29">
        <v>3</v>
      </c>
      <c r="D29" t="s">
        <v>7</v>
      </c>
      <c r="E29" s="1">
        <v>42566.417164351849</v>
      </c>
      <c r="F29" s="1">
        <v>42566.453541666669</v>
      </c>
    </row>
    <row r="30" spans="1:6">
      <c r="A30">
        <v>669</v>
      </c>
      <c r="B30" t="s">
        <v>8</v>
      </c>
      <c r="C30">
        <v>4</v>
      </c>
      <c r="D30" t="s">
        <v>7</v>
      </c>
      <c r="E30" s="1">
        <v>42562.547222222223</v>
      </c>
      <c r="F30" s="1">
        <v>42562.575694444444</v>
      </c>
    </row>
    <row r="31" spans="1:6">
      <c r="A31">
        <v>1567</v>
      </c>
      <c r="B31" t="s">
        <v>6</v>
      </c>
      <c r="C31">
        <v>4</v>
      </c>
      <c r="D31" t="s">
        <v>7</v>
      </c>
      <c r="E31" s="1">
        <v>42563.26458333333</v>
      </c>
      <c r="F31" s="1">
        <v>42563.298611111109</v>
      </c>
    </row>
    <row r="32" spans="1:6">
      <c r="A32">
        <v>1826</v>
      </c>
      <c r="B32" t="s">
        <v>8</v>
      </c>
      <c r="C32">
        <v>4</v>
      </c>
      <c r="D32" t="s">
        <v>7</v>
      </c>
      <c r="E32" s="1">
        <v>42563.393750000003</v>
      </c>
      <c r="F32" s="1">
        <v>42563.435416666667</v>
      </c>
    </row>
    <row r="33" spans="1:6">
      <c r="A33">
        <v>2102</v>
      </c>
      <c r="B33" t="s">
        <v>8</v>
      </c>
      <c r="C33">
        <v>4</v>
      </c>
      <c r="D33" t="s">
        <v>7</v>
      </c>
      <c r="E33" s="1">
        <v>42563.67291666667</v>
      </c>
      <c r="F33" s="1">
        <v>42563.709027777775</v>
      </c>
    </row>
    <row r="34" spans="1:6">
      <c r="A34">
        <v>2847</v>
      </c>
      <c r="B34" t="s">
        <v>6</v>
      </c>
      <c r="C34">
        <v>4</v>
      </c>
      <c r="D34" t="s">
        <v>7</v>
      </c>
      <c r="E34" s="1">
        <v>42564.232175925928</v>
      </c>
      <c r="F34" s="1">
        <v>42564.256932870368</v>
      </c>
    </row>
    <row r="35" spans="1:6">
      <c r="A35">
        <v>3722</v>
      </c>
      <c r="B35" t="s">
        <v>6</v>
      </c>
      <c r="C35">
        <v>4</v>
      </c>
      <c r="D35" t="s">
        <v>7</v>
      </c>
      <c r="E35" s="1">
        <v>42564.831932870373</v>
      </c>
      <c r="F35" s="1">
        <v>42564.85560185185</v>
      </c>
    </row>
    <row r="36" spans="1:6">
      <c r="A36">
        <v>4075</v>
      </c>
      <c r="B36" t="s">
        <v>8</v>
      </c>
      <c r="C36">
        <v>4</v>
      </c>
      <c r="D36" t="s">
        <v>7</v>
      </c>
      <c r="E36" s="1">
        <v>42565.095543981479</v>
      </c>
      <c r="F36" s="1">
        <v>42565.140023148146</v>
      </c>
    </row>
    <row r="37" spans="1:6">
      <c r="A37">
        <v>4686</v>
      </c>
      <c r="B37" t="s">
        <v>8</v>
      </c>
      <c r="C37">
        <v>4</v>
      </c>
      <c r="D37" t="s">
        <v>7</v>
      </c>
      <c r="E37" s="1">
        <v>42565.54247685185</v>
      </c>
      <c r="F37" s="1">
        <v>42565.573240740741</v>
      </c>
    </row>
    <row r="38" spans="1:6">
      <c r="A38">
        <v>5771</v>
      </c>
      <c r="B38" t="s">
        <v>6</v>
      </c>
      <c r="C38">
        <v>4</v>
      </c>
      <c r="D38" t="s">
        <v>7</v>
      </c>
      <c r="E38" s="1">
        <v>42566.35423611111</v>
      </c>
      <c r="F38" s="1">
        <v>42566.400925925926</v>
      </c>
    </row>
    <row r="39" spans="1:6">
      <c r="A39">
        <v>6106</v>
      </c>
      <c r="B39" t="s">
        <v>6</v>
      </c>
      <c r="C39">
        <v>4</v>
      </c>
      <c r="D39" t="s">
        <v>7</v>
      </c>
      <c r="E39" s="1">
        <v>42566.625925925924</v>
      </c>
      <c r="F39" s="1">
        <v>42566.657997685186</v>
      </c>
    </row>
    <row r="40" spans="1:6">
      <c r="A40">
        <v>312</v>
      </c>
      <c r="B40" t="s">
        <v>8</v>
      </c>
      <c r="C40">
        <v>5</v>
      </c>
      <c r="D40" t="s">
        <v>7</v>
      </c>
      <c r="E40" s="1">
        <v>42562.310416666667</v>
      </c>
      <c r="F40" s="1">
        <v>42562.354861111111</v>
      </c>
    </row>
    <row r="41" spans="1:6">
      <c r="A41">
        <v>577</v>
      </c>
      <c r="B41" t="s">
        <v>6</v>
      </c>
      <c r="C41">
        <v>5</v>
      </c>
      <c r="D41" t="s">
        <v>7</v>
      </c>
      <c r="E41" s="1">
        <v>42562.460416666669</v>
      </c>
      <c r="F41" s="1">
        <v>42562.500694444447</v>
      </c>
    </row>
    <row r="42" spans="1:6">
      <c r="A42">
        <v>1179</v>
      </c>
      <c r="B42" t="s">
        <v>8</v>
      </c>
      <c r="C42">
        <v>5</v>
      </c>
      <c r="D42" t="s">
        <v>7</v>
      </c>
      <c r="E42" s="1">
        <v>42562.873611111114</v>
      </c>
      <c r="F42" s="1">
        <v>42562.90625</v>
      </c>
    </row>
    <row r="43" spans="1:6">
      <c r="A43">
        <v>1756</v>
      </c>
      <c r="B43" t="s">
        <v>6</v>
      </c>
      <c r="C43">
        <v>5</v>
      </c>
      <c r="D43" t="s">
        <v>7</v>
      </c>
      <c r="E43" s="1">
        <v>42563.361111111109</v>
      </c>
      <c r="F43" s="1">
        <v>42563.390972222223</v>
      </c>
    </row>
    <row r="44" spans="1:6">
      <c r="A44">
        <v>2052</v>
      </c>
      <c r="B44" t="s">
        <v>8</v>
      </c>
      <c r="C44">
        <v>5</v>
      </c>
      <c r="D44" t="s">
        <v>7</v>
      </c>
      <c r="E44" s="1">
        <v>42563.616666666669</v>
      </c>
      <c r="F44" s="1">
        <v>42563.659722222219</v>
      </c>
    </row>
    <row r="45" spans="1:6">
      <c r="A45">
        <v>2559</v>
      </c>
      <c r="B45" t="s">
        <v>8</v>
      </c>
      <c r="C45">
        <v>5</v>
      </c>
      <c r="D45" t="s">
        <v>7</v>
      </c>
      <c r="E45" s="1">
        <v>42563.897222222222</v>
      </c>
      <c r="F45" s="1">
        <v>42563.936805555553</v>
      </c>
    </row>
    <row r="46" spans="1:6">
      <c r="A46">
        <v>3014</v>
      </c>
      <c r="B46" t="s">
        <v>8</v>
      </c>
      <c r="C46">
        <v>5</v>
      </c>
      <c r="D46" t="s">
        <v>7</v>
      </c>
      <c r="E46" s="1">
        <v>42564.311273148145</v>
      </c>
      <c r="F46" s="1">
        <v>42564.354016203702</v>
      </c>
    </row>
    <row r="47" spans="1:6">
      <c r="A47">
        <v>3317</v>
      </c>
      <c r="B47" t="s">
        <v>8</v>
      </c>
      <c r="C47">
        <v>5</v>
      </c>
      <c r="D47" t="s">
        <v>7</v>
      </c>
      <c r="E47" s="1">
        <v>42564.510034722225</v>
      </c>
      <c r="F47" s="1">
        <v>42564.532384259262</v>
      </c>
    </row>
    <row r="48" spans="1:6">
      <c r="A48">
        <v>4297</v>
      </c>
      <c r="B48" t="s">
        <v>8</v>
      </c>
      <c r="C48">
        <v>5</v>
      </c>
      <c r="D48" t="s">
        <v>7</v>
      </c>
      <c r="E48" s="1">
        <v>42565.279872685183</v>
      </c>
      <c r="F48" s="1">
        <v>42565.32613425926</v>
      </c>
    </row>
    <row r="49" spans="1:6">
      <c r="A49">
        <v>5857</v>
      </c>
      <c r="B49" t="s">
        <v>6</v>
      </c>
      <c r="C49">
        <v>5</v>
      </c>
      <c r="D49" t="s">
        <v>7</v>
      </c>
      <c r="E49" s="1">
        <v>42566.38113425926</v>
      </c>
      <c r="F49" s="1">
        <v>42566.4216087963</v>
      </c>
    </row>
    <row r="50" spans="1:6">
      <c r="A50">
        <v>6690</v>
      </c>
      <c r="B50" t="s">
        <v>6</v>
      </c>
      <c r="C50">
        <v>5</v>
      </c>
      <c r="D50" t="s">
        <v>7</v>
      </c>
      <c r="E50" s="1">
        <v>42566.945613425924</v>
      </c>
      <c r="F50" s="1">
        <v>42566.993750000001</v>
      </c>
    </row>
    <row r="51" spans="1:6">
      <c r="A51">
        <v>1517</v>
      </c>
      <c r="B51" t="s">
        <v>6</v>
      </c>
      <c r="C51">
        <v>6</v>
      </c>
      <c r="D51" t="s">
        <v>7</v>
      </c>
      <c r="E51" s="1">
        <v>42563.239583333336</v>
      </c>
      <c r="F51" s="1">
        <v>42563.269444444442</v>
      </c>
    </row>
    <row r="52" spans="1:6">
      <c r="A52">
        <v>1999</v>
      </c>
      <c r="B52" t="s">
        <v>6</v>
      </c>
      <c r="C52">
        <v>6</v>
      </c>
      <c r="D52" t="s">
        <v>7</v>
      </c>
      <c r="E52" s="1">
        <v>42563.543055555558</v>
      </c>
      <c r="F52" s="1">
        <v>42563.57708333333</v>
      </c>
    </row>
    <row r="53" spans="1:6">
      <c r="A53">
        <v>2960</v>
      </c>
      <c r="B53" t="s">
        <v>6</v>
      </c>
      <c r="C53">
        <v>6</v>
      </c>
      <c r="D53" t="s">
        <v>7</v>
      </c>
      <c r="E53" s="1">
        <v>42564.285104166665</v>
      </c>
      <c r="F53" s="1">
        <v>42564.319849537038</v>
      </c>
    </row>
    <row r="54" spans="1:6">
      <c r="A54">
        <v>3882</v>
      </c>
      <c r="B54" t="s">
        <v>8</v>
      </c>
      <c r="C54">
        <v>6</v>
      </c>
      <c r="D54" t="s">
        <v>7</v>
      </c>
      <c r="E54" s="1">
        <v>42564.911840277775</v>
      </c>
      <c r="F54" s="1">
        <v>42564.948194444441</v>
      </c>
    </row>
    <row r="55" spans="1:6">
      <c r="A55">
        <v>4081</v>
      </c>
      <c r="B55" t="s">
        <v>6</v>
      </c>
      <c r="C55">
        <v>6</v>
      </c>
      <c r="D55" t="s">
        <v>7</v>
      </c>
      <c r="E55" s="1">
        <v>42565.109189814815</v>
      </c>
      <c r="F55" s="1">
        <v>42565.146145833336</v>
      </c>
    </row>
    <row r="56" spans="1:6">
      <c r="A56">
        <v>4740</v>
      </c>
      <c r="B56" t="s">
        <v>8</v>
      </c>
      <c r="C56">
        <v>6</v>
      </c>
      <c r="D56" t="s">
        <v>7</v>
      </c>
      <c r="E56" s="1">
        <v>42565.618136574078</v>
      </c>
      <c r="F56" s="1">
        <v>42565.651550925926</v>
      </c>
    </row>
    <row r="57" spans="1:6">
      <c r="A57">
        <v>5270</v>
      </c>
      <c r="B57" t="s">
        <v>8</v>
      </c>
      <c r="C57">
        <v>6</v>
      </c>
      <c r="D57" t="s">
        <v>7</v>
      </c>
      <c r="E57" s="1">
        <v>42565.898553240739</v>
      </c>
      <c r="F57" s="1">
        <v>42565.934525462966</v>
      </c>
    </row>
    <row r="58" spans="1:6">
      <c r="A58">
        <v>6758</v>
      </c>
      <c r="B58" t="s">
        <v>6</v>
      </c>
      <c r="C58">
        <v>6</v>
      </c>
      <c r="D58" t="s">
        <v>7</v>
      </c>
      <c r="E58" s="1">
        <v>42566.002534722225</v>
      </c>
      <c r="F58" s="1">
        <v>42566.046979166669</v>
      </c>
    </row>
    <row r="59" spans="1:6">
      <c r="A59">
        <v>5741</v>
      </c>
      <c r="B59" t="s">
        <v>8</v>
      </c>
      <c r="C59">
        <v>6</v>
      </c>
      <c r="D59" t="s">
        <v>7</v>
      </c>
      <c r="E59" s="1">
        <v>42566.328368055554</v>
      </c>
      <c r="F59" s="1">
        <v>42566.360358796293</v>
      </c>
    </row>
    <row r="60" spans="1:6">
      <c r="A60">
        <v>6087</v>
      </c>
      <c r="B60" t="s">
        <v>6</v>
      </c>
      <c r="C60">
        <v>6</v>
      </c>
      <c r="D60" t="s">
        <v>7</v>
      </c>
      <c r="E60" s="1">
        <v>42566.603356481479</v>
      </c>
      <c r="F60" s="1">
        <v>42566.648530092592</v>
      </c>
    </row>
    <row r="61" spans="1:6">
      <c r="A61">
        <v>1039</v>
      </c>
      <c r="B61" t="s">
        <v>8</v>
      </c>
      <c r="C61">
        <v>7</v>
      </c>
      <c r="D61" t="s">
        <v>7</v>
      </c>
      <c r="E61" s="1">
        <v>42562.813194444447</v>
      </c>
      <c r="F61" s="1">
        <v>42562.861805555556</v>
      </c>
    </row>
    <row r="62" spans="1:6">
      <c r="A62">
        <v>1273</v>
      </c>
      <c r="B62" t="s">
        <v>6</v>
      </c>
      <c r="C62">
        <v>7</v>
      </c>
      <c r="D62" t="s">
        <v>7</v>
      </c>
      <c r="E62" s="1">
        <v>42562.921527777777</v>
      </c>
      <c r="F62" s="1">
        <v>42562.966666666667</v>
      </c>
    </row>
    <row r="63" spans="1:6">
      <c r="A63">
        <v>2480</v>
      </c>
      <c r="B63" t="s">
        <v>8</v>
      </c>
      <c r="C63">
        <v>7</v>
      </c>
      <c r="D63" t="s">
        <v>7</v>
      </c>
      <c r="E63" s="1">
        <v>42563.86041666667</v>
      </c>
      <c r="F63" s="1">
        <v>42563.894444444442</v>
      </c>
    </row>
    <row r="64" spans="1:6">
      <c r="A64">
        <v>4105</v>
      </c>
      <c r="B64" t="s">
        <v>8</v>
      </c>
      <c r="C64">
        <v>7</v>
      </c>
      <c r="D64" t="s">
        <v>7</v>
      </c>
      <c r="E64" s="1">
        <v>42565.15252314815</v>
      </c>
      <c r="F64" s="1">
        <v>42565.193796296298</v>
      </c>
    </row>
    <row r="65" spans="1:6">
      <c r="A65">
        <v>4509</v>
      </c>
      <c r="B65" t="s">
        <v>8</v>
      </c>
      <c r="C65">
        <v>7</v>
      </c>
      <c r="D65" t="s">
        <v>7</v>
      </c>
      <c r="E65" s="1">
        <v>42565.382789351854</v>
      </c>
      <c r="F65" s="1">
        <v>42565.428483796299</v>
      </c>
    </row>
    <row r="66" spans="1:6">
      <c r="A66">
        <v>4986</v>
      </c>
      <c r="B66" t="s">
        <v>6</v>
      </c>
      <c r="C66">
        <v>7</v>
      </c>
      <c r="D66" t="s">
        <v>7</v>
      </c>
      <c r="E66" s="1">
        <v>42565.786481481482</v>
      </c>
      <c r="F66" s="1">
        <v>42565.827048611114</v>
      </c>
    </row>
    <row r="67" spans="1:6">
      <c r="A67">
        <v>5898</v>
      </c>
      <c r="B67" t="s">
        <v>8</v>
      </c>
      <c r="C67">
        <v>7</v>
      </c>
      <c r="D67" t="s">
        <v>7</v>
      </c>
      <c r="E67" s="1">
        <v>42566.410046296296</v>
      </c>
      <c r="F67" s="1">
        <v>42566.444895833331</v>
      </c>
    </row>
    <row r="68" spans="1:6">
      <c r="A68">
        <v>6142</v>
      </c>
      <c r="B68" t="s">
        <v>6</v>
      </c>
      <c r="C68">
        <v>7</v>
      </c>
      <c r="D68" t="s">
        <v>7</v>
      </c>
      <c r="E68" s="1">
        <v>42566.659895833334</v>
      </c>
      <c r="F68" s="1">
        <v>42566.692314814813</v>
      </c>
    </row>
    <row r="69" spans="1:6">
      <c r="A69">
        <v>380</v>
      </c>
      <c r="B69" t="s">
        <v>6</v>
      </c>
      <c r="C69">
        <v>8</v>
      </c>
      <c r="D69" t="s">
        <v>7</v>
      </c>
      <c r="E69" s="1">
        <v>42562.345833333333</v>
      </c>
      <c r="F69" s="1">
        <v>42562.387499999997</v>
      </c>
    </row>
    <row r="70" spans="1:6">
      <c r="A70">
        <v>1050</v>
      </c>
      <c r="B70" t="s">
        <v>6</v>
      </c>
      <c r="C70">
        <v>8</v>
      </c>
      <c r="D70" t="s">
        <v>7</v>
      </c>
      <c r="E70" s="1">
        <v>42562.818749999999</v>
      </c>
      <c r="F70" s="1">
        <v>42562.854166666664</v>
      </c>
    </row>
    <row r="71" spans="1:6">
      <c r="A71">
        <v>1769</v>
      </c>
      <c r="B71" t="s">
        <v>8</v>
      </c>
      <c r="C71">
        <v>8</v>
      </c>
      <c r="D71" t="s">
        <v>7</v>
      </c>
      <c r="E71" s="1">
        <v>42563.372916666667</v>
      </c>
      <c r="F71" s="1">
        <v>42563.39166666667</v>
      </c>
    </row>
    <row r="72" spans="1:6">
      <c r="A72">
        <v>2520</v>
      </c>
      <c r="B72" t="s">
        <v>8</v>
      </c>
      <c r="C72">
        <v>8</v>
      </c>
      <c r="D72" t="s">
        <v>7</v>
      </c>
      <c r="E72" s="1">
        <v>42563.878472222219</v>
      </c>
      <c r="F72" s="1">
        <v>42563.930555555555</v>
      </c>
    </row>
    <row r="73" spans="1:6">
      <c r="A73">
        <v>3265</v>
      </c>
      <c r="B73" t="s">
        <v>6</v>
      </c>
      <c r="C73">
        <v>8</v>
      </c>
      <c r="D73" t="s">
        <v>7</v>
      </c>
      <c r="E73" s="1">
        <v>42564.432025462964</v>
      </c>
      <c r="F73" s="1">
        <v>42564.463217592594</v>
      </c>
    </row>
    <row r="74" spans="1:6">
      <c r="A74">
        <v>4648</v>
      </c>
      <c r="B74" t="s">
        <v>8</v>
      </c>
      <c r="C74">
        <v>8</v>
      </c>
      <c r="D74" t="s">
        <v>7</v>
      </c>
      <c r="E74" s="1">
        <v>42565.49664351852</v>
      </c>
      <c r="F74" s="1">
        <v>42565.541365740741</v>
      </c>
    </row>
    <row r="75" spans="1:6">
      <c r="A75">
        <v>449</v>
      </c>
      <c r="B75" t="s">
        <v>6</v>
      </c>
      <c r="C75">
        <v>9</v>
      </c>
      <c r="D75" t="s">
        <v>7</v>
      </c>
      <c r="E75" s="1">
        <v>42562.380555555559</v>
      </c>
      <c r="F75" s="1">
        <v>42562.411111111112</v>
      </c>
    </row>
    <row r="76" spans="1:6">
      <c r="A76">
        <v>846</v>
      </c>
      <c r="B76" t="s">
        <v>6</v>
      </c>
      <c r="C76">
        <v>9</v>
      </c>
      <c r="D76" t="s">
        <v>7</v>
      </c>
      <c r="E76" s="1">
        <v>42562.740277777775</v>
      </c>
      <c r="F76" s="1">
        <v>42562.786111111112</v>
      </c>
    </row>
    <row r="77" spans="1:6">
      <c r="A77">
        <v>1346</v>
      </c>
      <c r="B77" t="s">
        <v>6</v>
      </c>
      <c r="C77">
        <v>9</v>
      </c>
      <c r="D77" t="s">
        <v>7</v>
      </c>
      <c r="E77" s="1">
        <v>42562.98541666667</v>
      </c>
      <c r="F77" s="1">
        <v>42563.015972222223</v>
      </c>
    </row>
    <row r="78" spans="1:6">
      <c r="A78">
        <v>1474</v>
      </c>
      <c r="B78" t="s">
        <v>6</v>
      </c>
      <c r="C78">
        <v>9</v>
      </c>
      <c r="D78" t="s">
        <v>7</v>
      </c>
      <c r="E78" s="1">
        <v>42563.217361111114</v>
      </c>
      <c r="F78" s="1">
        <v>42563.24722222222</v>
      </c>
    </row>
    <row r="79" spans="1:6">
      <c r="A79">
        <v>2240</v>
      </c>
      <c r="B79" t="s">
        <v>8</v>
      </c>
      <c r="C79">
        <v>9</v>
      </c>
      <c r="D79" t="s">
        <v>7</v>
      </c>
      <c r="E79" s="1">
        <v>42563.763888888891</v>
      </c>
      <c r="F79" s="1">
        <v>42563.787499999999</v>
      </c>
    </row>
    <row r="80" spans="1:6">
      <c r="A80">
        <v>3072</v>
      </c>
      <c r="B80" t="s">
        <v>6</v>
      </c>
      <c r="C80">
        <v>9</v>
      </c>
      <c r="D80" t="s">
        <v>7</v>
      </c>
      <c r="E80" s="1">
        <v>42564.336770833332</v>
      </c>
      <c r="F80" s="1">
        <v>42564.358761574076</v>
      </c>
    </row>
    <row r="81" spans="1:6">
      <c r="A81">
        <v>3459</v>
      </c>
      <c r="B81" t="s">
        <v>6</v>
      </c>
      <c r="C81">
        <v>9</v>
      </c>
      <c r="D81" t="s">
        <v>7</v>
      </c>
      <c r="E81" s="1">
        <v>42564.710763888892</v>
      </c>
      <c r="F81" s="1">
        <v>42564.730428240742</v>
      </c>
    </row>
    <row r="82" spans="1:6">
      <c r="A82">
        <v>3774</v>
      </c>
      <c r="B82" t="s">
        <v>6</v>
      </c>
      <c r="C82">
        <v>9</v>
      </c>
      <c r="D82" t="s">
        <v>7</v>
      </c>
      <c r="E82" s="1">
        <v>42564.862083333333</v>
      </c>
      <c r="F82" s="1">
        <v>42564.894085648149</v>
      </c>
    </row>
    <row r="83" spans="1:6">
      <c r="A83">
        <v>4023</v>
      </c>
      <c r="B83" t="s">
        <v>8</v>
      </c>
      <c r="C83">
        <v>9</v>
      </c>
      <c r="D83" t="s">
        <v>7</v>
      </c>
      <c r="E83" s="1">
        <v>42564.999085648145</v>
      </c>
      <c r="F83" s="1">
        <v>42565.040729166663</v>
      </c>
    </row>
    <row r="84" spans="1:6">
      <c r="A84">
        <v>4117</v>
      </c>
      <c r="B84" t="s">
        <v>8</v>
      </c>
      <c r="C84">
        <v>9</v>
      </c>
      <c r="D84" t="s">
        <v>7</v>
      </c>
      <c r="E84" s="1">
        <v>42565.18173611111</v>
      </c>
      <c r="F84" s="1">
        <v>42565.213275462964</v>
      </c>
    </row>
    <row r="85" spans="1:6">
      <c r="A85">
        <v>4880</v>
      </c>
      <c r="B85" t="s">
        <v>6</v>
      </c>
      <c r="C85">
        <v>9</v>
      </c>
      <c r="D85" t="s">
        <v>7</v>
      </c>
      <c r="E85" s="1">
        <v>42565.749143518522</v>
      </c>
      <c r="F85" s="1">
        <v>42565.793541666666</v>
      </c>
    </row>
    <row r="86" spans="1:6">
      <c r="A86">
        <v>5568</v>
      </c>
      <c r="B86" t="s">
        <v>6</v>
      </c>
      <c r="C86">
        <v>9</v>
      </c>
      <c r="D86" t="s">
        <v>7</v>
      </c>
      <c r="E86" s="1">
        <v>42566.241539351853</v>
      </c>
      <c r="F86" s="1">
        <v>42566.267928240741</v>
      </c>
    </row>
    <row r="87" spans="1:6">
      <c r="A87">
        <v>5994</v>
      </c>
      <c r="B87" t="s">
        <v>6</v>
      </c>
      <c r="C87">
        <v>9</v>
      </c>
      <c r="D87" t="s">
        <v>7</v>
      </c>
      <c r="E87" s="1">
        <v>42566.493935185186</v>
      </c>
      <c r="F87" s="1">
        <v>42566.522361111114</v>
      </c>
    </row>
    <row r="88" spans="1:6">
      <c r="A88">
        <v>1809</v>
      </c>
      <c r="B88" t="s">
        <v>6</v>
      </c>
      <c r="C88">
        <v>10</v>
      </c>
      <c r="D88" t="s">
        <v>7</v>
      </c>
      <c r="E88" s="1">
        <v>42563.384027777778</v>
      </c>
      <c r="F88" s="1">
        <v>42563.417361111111</v>
      </c>
    </row>
    <row r="89" spans="1:6">
      <c r="A89">
        <v>2064</v>
      </c>
      <c r="B89" t="s">
        <v>6</v>
      </c>
      <c r="C89">
        <v>10</v>
      </c>
      <c r="D89" t="s">
        <v>7</v>
      </c>
      <c r="E89" s="1">
        <v>42563.630555555559</v>
      </c>
      <c r="F89" s="1">
        <v>42563.676388888889</v>
      </c>
    </row>
    <row r="90" spans="1:6">
      <c r="A90">
        <v>3210</v>
      </c>
      <c r="B90" t="s">
        <v>8</v>
      </c>
      <c r="C90">
        <v>10</v>
      </c>
      <c r="D90" t="s">
        <v>7</v>
      </c>
      <c r="E90" s="1">
        <v>42564.407708333332</v>
      </c>
      <c r="F90" s="1">
        <v>42564.453206018516</v>
      </c>
    </row>
    <row r="91" spans="1:6">
      <c r="A91">
        <v>4350</v>
      </c>
      <c r="B91" t="s">
        <v>8</v>
      </c>
      <c r="C91">
        <v>10</v>
      </c>
      <c r="D91" t="s">
        <v>7</v>
      </c>
      <c r="E91" s="1">
        <v>42565.308831018519</v>
      </c>
      <c r="F91" s="1">
        <v>42565.348715277774</v>
      </c>
    </row>
    <row r="92" spans="1:6">
      <c r="A92">
        <v>4713</v>
      </c>
      <c r="B92" t="s">
        <v>8</v>
      </c>
      <c r="C92">
        <v>10</v>
      </c>
      <c r="D92" t="s">
        <v>7</v>
      </c>
      <c r="E92" s="1">
        <v>42565.563472222224</v>
      </c>
      <c r="F92" s="1">
        <v>42565.590925925928</v>
      </c>
    </row>
    <row r="93" spans="1:6">
      <c r="A93">
        <v>5629</v>
      </c>
      <c r="B93" t="s">
        <v>6</v>
      </c>
      <c r="C93">
        <v>10</v>
      </c>
      <c r="D93" t="s">
        <v>7</v>
      </c>
      <c r="E93" s="1">
        <v>42566.272916666669</v>
      </c>
      <c r="F93" s="1">
        <v>42566.305474537039</v>
      </c>
    </row>
    <row r="94" spans="1:6">
      <c r="A94">
        <v>6157</v>
      </c>
      <c r="B94" t="s">
        <v>6</v>
      </c>
      <c r="C94">
        <v>10</v>
      </c>
      <c r="D94" t="s">
        <v>7</v>
      </c>
      <c r="E94" s="1">
        <v>42566.689479166664</v>
      </c>
      <c r="F94" s="1">
        <v>42566.739398148151</v>
      </c>
    </row>
    <row r="95" spans="1:6">
      <c r="A95">
        <v>2030</v>
      </c>
      <c r="B95" t="s">
        <v>8</v>
      </c>
      <c r="C95">
        <v>11</v>
      </c>
      <c r="D95" t="s">
        <v>7</v>
      </c>
      <c r="E95" s="1">
        <v>42563.59097222222</v>
      </c>
      <c r="F95" s="1">
        <v>42563.626388888886</v>
      </c>
    </row>
    <row r="96" spans="1:6">
      <c r="A96">
        <v>3226</v>
      </c>
      <c r="B96" t="s">
        <v>8</v>
      </c>
      <c r="C96">
        <v>11</v>
      </c>
      <c r="D96" t="s">
        <v>7</v>
      </c>
      <c r="E96" s="1">
        <v>42564.416863425926</v>
      </c>
      <c r="F96" s="1">
        <v>42564.460324074076</v>
      </c>
    </row>
    <row r="97" spans="1:6">
      <c r="A97">
        <v>3353</v>
      </c>
      <c r="B97" t="s">
        <v>8</v>
      </c>
      <c r="C97">
        <v>11</v>
      </c>
      <c r="D97" t="s">
        <v>7</v>
      </c>
      <c r="E97" s="1">
        <v>42564.562314814815</v>
      </c>
      <c r="F97" s="1">
        <v>42564.589583333334</v>
      </c>
    </row>
    <row r="98" spans="1:6">
      <c r="A98">
        <v>4293</v>
      </c>
      <c r="B98" t="s">
        <v>8</v>
      </c>
      <c r="C98">
        <v>11</v>
      </c>
      <c r="D98" t="s">
        <v>7</v>
      </c>
      <c r="E98" s="1">
        <v>42565.279583333337</v>
      </c>
      <c r="F98" s="1">
        <v>42565.300474537034</v>
      </c>
    </row>
    <row r="99" spans="1:6">
      <c r="A99">
        <v>4936</v>
      </c>
      <c r="B99" t="s">
        <v>8</v>
      </c>
      <c r="C99">
        <v>11</v>
      </c>
      <c r="D99" t="s">
        <v>7</v>
      </c>
      <c r="E99" s="1">
        <v>42565.765474537038</v>
      </c>
      <c r="F99" s="1">
        <v>42565.801805555559</v>
      </c>
    </row>
    <row r="100" spans="1:6">
      <c r="A100">
        <v>5661</v>
      </c>
      <c r="B100" t="s">
        <v>6</v>
      </c>
      <c r="C100">
        <v>11</v>
      </c>
      <c r="D100" t="s">
        <v>7</v>
      </c>
      <c r="E100" s="1">
        <v>42566.297800925924</v>
      </c>
      <c r="F100" s="1">
        <v>42566.332638888889</v>
      </c>
    </row>
    <row r="101" spans="1:6">
      <c r="A101">
        <v>5778</v>
      </c>
      <c r="B101" t="s">
        <v>8</v>
      </c>
      <c r="C101">
        <v>11</v>
      </c>
      <c r="D101" t="s">
        <v>7</v>
      </c>
      <c r="E101" s="1">
        <v>42566.348645833335</v>
      </c>
      <c r="F101" s="1">
        <v>42566.384074074071</v>
      </c>
    </row>
    <row r="102" spans="1:6">
      <c r="A102">
        <v>6425</v>
      </c>
      <c r="B102" t="s">
        <v>6</v>
      </c>
      <c r="C102">
        <v>11</v>
      </c>
      <c r="D102" t="s">
        <v>7</v>
      </c>
      <c r="E102" s="1">
        <v>42566.824074074073</v>
      </c>
      <c r="F102" s="1">
        <v>42566.851979166669</v>
      </c>
    </row>
    <row r="103" spans="1:6">
      <c r="A103">
        <v>45</v>
      </c>
      <c r="B103" t="s">
        <v>6</v>
      </c>
      <c r="C103">
        <v>12</v>
      </c>
      <c r="D103" t="s">
        <v>7</v>
      </c>
      <c r="E103" s="1">
        <v>42562.136805555558</v>
      </c>
      <c r="F103" s="1">
        <v>42562.17291666667</v>
      </c>
    </row>
    <row r="104" spans="1:6">
      <c r="A104">
        <v>264</v>
      </c>
      <c r="B104" t="s">
        <v>8</v>
      </c>
      <c r="C104">
        <v>12</v>
      </c>
      <c r="D104" t="s">
        <v>7</v>
      </c>
      <c r="E104" s="1">
        <v>42562.285416666666</v>
      </c>
      <c r="F104" s="1">
        <v>42562.319444444445</v>
      </c>
    </row>
    <row r="105" spans="1:6">
      <c r="A105">
        <v>1183</v>
      </c>
      <c r="B105" t="s">
        <v>8</v>
      </c>
      <c r="C105">
        <v>12</v>
      </c>
      <c r="D105" t="s">
        <v>7</v>
      </c>
      <c r="E105" s="1">
        <v>42562.878472222219</v>
      </c>
      <c r="F105" s="1">
        <v>42562.901388888888</v>
      </c>
    </row>
    <row r="106" spans="1:6">
      <c r="A106">
        <v>1536</v>
      </c>
      <c r="B106" t="s">
        <v>6</v>
      </c>
      <c r="C106">
        <v>12</v>
      </c>
      <c r="D106" t="s">
        <v>7</v>
      </c>
      <c r="E106" s="1">
        <v>42563.249305555553</v>
      </c>
      <c r="F106" s="1">
        <v>42563.290972222225</v>
      </c>
    </row>
    <row r="107" spans="1:6">
      <c r="A107">
        <v>2437</v>
      </c>
      <c r="B107" t="s">
        <v>8</v>
      </c>
      <c r="C107">
        <v>12</v>
      </c>
      <c r="D107" t="s">
        <v>7</v>
      </c>
      <c r="E107" s="1">
        <v>42563.845833333333</v>
      </c>
      <c r="F107" s="1">
        <v>42563.893055555556</v>
      </c>
    </row>
    <row r="108" spans="1:6">
      <c r="A108">
        <v>2641</v>
      </c>
      <c r="B108" t="s">
        <v>6</v>
      </c>
      <c r="C108">
        <v>12</v>
      </c>
      <c r="D108" t="s">
        <v>7</v>
      </c>
      <c r="E108" s="1">
        <v>42563.936111111114</v>
      </c>
      <c r="F108" s="1">
        <v>42563.961805555555</v>
      </c>
    </row>
    <row r="109" spans="1:6">
      <c r="A109">
        <v>4077</v>
      </c>
      <c r="B109" t="s">
        <v>6</v>
      </c>
      <c r="C109">
        <v>12</v>
      </c>
      <c r="D109" t="s">
        <v>7</v>
      </c>
      <c r="E109" s="1">
        <v>42565.093229166669</v>
      </c>
      <c r="F109" s="1">
        <v>42565.134131944447</v>
      </c>
    </row>
    <row r="110" spans="1:6">
      <c r="A110">
        <v>4610</v>
      </c>
      <c r="B110" t="s">
        <v>8</v>
      </c>
      <c r="C110">
        <v>12</v>
      </c>
      <c r="D110" t="s">
        <v>7</v>
      </c>
      <c r="E110" s="1">
        <v>42565.441134259258</v>
      </c>
      <c r="F110" s="1">
        <v>42565.48542824074</v>
      </c>
    </row>
    <row r="111" spans="1:6">
      <c r="A111">
        <v>5066</v>
      </c>
      <c r="B111" t="s">
        <v>6</v>
      </c>
      <c r="C111">
        <v>12</v>
      </c>
      <c r="D111" t="s">
        <v>7</v>
      </c>
      <c r="E111" s="1">
        <v>42565.813425925924</v>
      </c>
      <c r="F111" s="1">
        <v>42565.843090277776</v>
      </c>
    </row>
    <row r="112" spans="1:6">
      <c r="A112">
        <v>5666</v>
      </c>
      <c r="B112" t="s">
        <v>6</v>
      </c>
      <c r="C112">
        <v>12</v>
      </c>
      <c r="D112" t="s">
        <v>7</v>
      </c>
      <c r="E112" s="1">
        <v>42566.295081018521</v>
      </c>
      <c r="F112" s="1">
        <v>42566.342094907406</v>
      </c>
    </row>
    <row r="113" spans="1:6">
      <c r="A113">
        <v>5923</v>
      </c>
      <c r="B113" t="s">
        <v>8</v>
      </c>
      <c r="C113">
        <v>12</v>
      </c>
      <c r="D113" t="s">
        <v>7</v>
      </c>
      <c r="E113" s="1">
        <v>42566.422094907408</v>
      </c>
      <c r="F113" s="1">
        <v>42566.451967592591</v>
      </c>
    </row>
    <row r="114" spans="1:6">
      <c r="A114">
        <v>6367</v>
      </c>
      <c r="B114" t="s">
        <v>8</v>
      </c>
      <c r="C114">
        <v>12</v>
      </c>
      <c r="D114" t="s">
        <v>7</v>
      </c>
      <c r="E114" s="1">
        <v>42566.794976851852</v>
      </c>
      <c r="F114" s="1">
        <v>42566.823657407411</v>
      </c>
    </row>
    <row r="115" spans="1:6">
      <c r="A115">
        <v>155</v>
      </c>
      <c r="B115" t="s">
        <v>8</v>
      </c>
      <c r="C115">
        <v>13</v>
      </c>
      <c r="D115" t="s">
        <v>7</v>
      </c>
      <c r="E115" s="1">
        <v>42562.230555555558</v>
      </c>
      <c r="F115" s="1">
        <v>42562.269444444442</v>
      </c>
    </row>
    <row r="116" spans="1:6">
      <c r="A116">
        <v>310</v>
      </c>
      <c r="B116" t="s">
        <v>6</v>
      </c>
      <c r="C116">
        <v>13</v>
      </c>
      <c r="D116" t="s">
        <v>7</v>
      </c>
      <c r="E116" s="1">
        <v>42562.308333333334</v>
      </c>
      <c r="F116" s="1">
        <v>42562.352777777778</v>
      </c>
    </row>
    <row r="117" spans="1:6">
      <c r="A117">
        <v>607</v>
      </c>
      <c r="B117" t="s">
        <v>8</v>
      </c>
      <c r="C117">
        <v>13</v>
      </c>
      <c r="D117" t="s">
        <v>7</v>
      </c>
      <c r="E117" s="1">
        <v>42562.493750000001</v>
      </c>
      <c r="F117" s="1">
        <v>42562.529166666667</v>
      </c>
    </row>
    <row r="118" spans="1:6">
      <c r="A118">
        <v>1012</v>
      </c>
      <c r="B118" t="s">
        <v>8</v>
      </c>
      <c r="C118">
        <v>13</v>
      </c>
      <c r="D118" t="s">
        <v>7</v>
      </c>
      <c r="E118" s="1">
        <v>42562.802083333336</v>
      </c>
      <c r="F118" s="1">
        <v>42562.831250000003</v>
      </c>
    </row>
    <row r="119" spans="1:6">
      <c r="A119">
        <v>1696</v>
      </c>
      <c r="B119" t="s">
        <v>6</v>
      </c>
      <c r="C119">
        <v>13</v>
      </c>
      <c r="D119" t="s">
        <v>7</v>
      </c>
      <c r="E119" s="1">
        <v>42563.334027777775</v>
      </c>
      <c r="F119" s="1">
        <v>42563.362500000003</v>
      </c>
    </row>
    <row r="120" spans="1:6">
      <c r="A120">
        <v>3076</v>
      </c>
      <c r="B120" t="s">
        <v>8</v>
      </c>
      <c r="C120">
        <v>13</v>
      </c>
      <c r="D120" t="s">
        <v>7</v>
      </c>
      <c r="E120" s="1">
        <v>42564.339629629627</v>
      </c>
      <c r="F120" s="1">
        <v>42564.383553240739</v>
      </c>
    </row>
    <row r="121" spans="1:6">
      <c r="A121">
        <v>4198</v>
      </c>
      <c r="B121" t="s">
        <v>6</v>
      </c>
      <c r="C121">
        <v>13</v>
      </c>
      <c r="D121" t="s">
        <v>7</v>
      </c>
      <c r="E121" s="1">
        <v>42565.230717592596</v>
      </c>
      <c r="F121" s="1">
        <v>42565.28162037037</v>
      </c>
    </row>
    <row r="122" spans="1:6">
      <c r="A122">
        <v>4627</v>
      </c>
      <c r="B122" t="s">
        <v>8</v>
      </c>
      <c r="C122">
        <v>13</v>
      </c>
      <c r="D122" t="s">
        <v>7</v>
      </c>
      <c r="E122" s="1">
        <v>42565.467581018522</v>
      </c>
      <c r="F122" s="1">
        <v>42565.500138888892</v>
      </c>
    </row>
    <row r="123" spans="1:6">
      <c r="A123">
        <v>5289</v>
      </c>
      <c r="B123" t="s">
        <v>8</v>
      </c>
      <c r="C123">
        <v>13</v>
      </c>
      <c r="D123" t="s">
        <v>7</v>
      </c>
      <c r="E123" s="1">
        <v>42565.905138888891</v>
      </c>
      <c r="F123" s="1">
        <v>42565.933483796296</v>
      </c>
    </row>
    <row r="124" spans="1:6">
      <c r="A124">
        <v>5495</v>
      </c>
      <c r="B124" t="s">
        <v>6</v>
      </c>
      <c r="C124">
        <v>13</v>
      </c>
      <c r="D124" t="s">
        <v>7</v>
      </c>
      <c r="E124" s="1">
        <v>42566.208483796298</v>
      </c>
      <c r="F124" s="1">
        <v>42566.251701388886</v>
      </c>
    </row>
    <row r="125" spans="1:6">
      <c r="A125">
        <v>6656</v>
      </c>
      <c r="B125" t="s">
        <v>6</v>
      </c>
      <c r="C125">
        <v>13</v>
      </c>
      <c r="D125" t="s">
        <v>7</v>
      </c>
      <c r="E125" s="1">
        <v>42566.922708333332</v>
      </c>
      <c r="F125" s="1">
        <v>42566.945347222223</v>
      </c>
    </row>
    <row r="126" spans="1:6">
      <c r="A126">
        <v>139</v>
      </c>
      <c r="B126" t="s">
        <v>6</v>
      </c>
      <c r="C126">
        <v>14</v>
      </c>
      <c r="D126" t="s">
        <v>7</v>
      </c>
      <c r="E126" s="1">
        <v>42562.222916666666</v>
      </c>
      <c r="F126" s="1">
        <v>42562.256249999999</v>
      </c>
    </row>
    <row r="127" spans="1:6">
      <c r="A127">
        <v>215</v>
      </c>
      <c r="B127" t="s">
        <v>8</v>
      </c>
      <c r="C127">
        <v>14</v>
      </c>
      <c r="D127" t="s">
        <v>7</v>
      </c>
      <c r="E127" s="1">
        <v>42562.260416666664</v>
      </c>
      <c r="F127" s="1">
        <v>42562.296527777777</v>
      </c>
    </row>
    <row r="128" spans="1:6">
      <c r="A128">
        <v>1816</v>
      </c>
      <c r="B128" t="s">
        <v>8</v>
      </c>
      <c r="C128">
        <v>14</v>
      </c>
      <c r="D128" t="s">
        <v>7</v>
      </c>
      <c r="E128" s="1">
        <v>42563.39166666667</v>
      </c>
      <c r="F128" s="1">
        <v>42563.421527777777</v>
      </c>
    </row>
    <row r="129" spans="1:6">
      <c r="A129">
        <v>2505</v>
      </c>
      <c r="B129" t="s">
        <v>6</v>
      </c>
      <c r="C129">
        <v>14</v>
      </c>
      <c r="D129" t="s">
        <v>7</v>
      </c>
      <c r="E129" s="1">
        <v>42563.877083333333</v>
      </c>
      <c r="F129" s="1">
        <v>42563.926388888889</v>
      </c>
    </row>
    <row r="130" spans="1:6">
      <c r="A130">
        <v>3346</v>
      </c>
      <c r="B130" t="s">
        <v>8</v>
      </c>
      <c r="C130">
        <v>14</v>
      </c>
      <c r="D130" t="s">
        <v>7</v>
      </c>
      <c r="E130" s="1">
        <v>42564.542847222219</v>
      </c>
      <c r="F130" s="1">
        <v>42564.580543981479</v>
      </c>
    </row>
    <row r="131" spans="1:6">
      <c r="A131">
        <v>5294</v>
      </c>
      <c r="B131" t="s">
        <v>8</v>
      </c>
      <c r="C131">
        <v>14</v>
      </c>
      <c r="D131" t="s">
        <v>7</v>
      </c>
      <c r="E131" s="1">
        <v>42565.906828703701</v>
      </c>
      <c r="F131" s="1">
        <v>42565.928240740737</v>
      </c>
    </row>
    <row r="132" spans="1:6">
      <c r="A132">
        <v>6226</v>
      </c>
      <c r="B132" t="s">
        <v>6</v>
      </c>
      <c r="C132">
        <v>14</v>
      </c>
      <c r="D132" t="s">
        <v>7</v>
      </c>
      <c r="E132" s="1">
        <v>42566.732233796298</v>
      </c>
      <c r="F132" s="1">
        <v>42566.77306712963</v>
      </c>
    </row>
    <row r="133" spans="1:6">
      <c r="A133">
        <v>6733</v>
      </c>
      <c r="B133" t="s">
        <v>6</v>
      </c>
      <c r="C133">
        <v>14</v>
      </c>
      <c r="D133" t="s">
        <v>7</v>
      </c>
      <c r="E133" s="1">
        <v>42566.981064814812</v>
      </c>
      <c r="F133" s="1">
        <v>42567.026226851849</v>
      </c>
    </row>
    <row r="134" spans="1:6">
      <c r="A134">
        <v>1027</v>
      </c>
      <c r="B134" t="s">
        <v>6</v>
      </c>
      <c r="C134">
        <v>15</v>
      </c>
      <c r="D134" t="s">
        <v>7</v>
      </c>
      <c r="E134" s="1">
        <v>42562.804166666669</v>
      </c>
      <c r="F134" s="1">
        <v>42562.85</v>
      </c>
    </row>
    <row r="135" spans="1:6">
      <c r="A135">
        <v>2675</v>
      </c>
      <c r="B135" t="s">
        <v>6</v>
      </c>
      <c r="C135">
        <v>15</v>
      </c>
      <c r="D135" t="s">
        <v>7</v>
      </c>
      <c r="E135" s="1">
        <v>42563.988194444442</v>
      </c>
      <c r="F135" s="1">
        <v>42564.024444444447</v>
      </c>
    </row>
    <row r="136" spans="1:6">
      <c r="A136">
        <v>3200</v>
      </c>
      <c r="B136" t="s">
        <v>8</v>
      </c>
      <c r="C136">
        <v>15</v>
      </c>
      <c r="D136" t="s">
        <v>7</v>
      </c>
      <c r="E136" s="1">
        <v>42564.402592592596</v>
      </c>
      <c r="F136" s="1">
        <v>42564.438171296293</v>
      </c>
    </row>
    <row r="137" spans="1:6">
      <c r="A137">
        <v>3865</v>
      </c>
      <c r="B137" t="s">
        <v>8</v>
      </c>
      <c r="C137">
        <v>15</v>
      </c>
      <c r="D137" t="s">
        <v>7</v>
      </c>
      <c r="E137" s="1">
        <v>42564.911168981482</v>
      </c>
      <c r="F137" s="1">
        <v>42564.931423611109</v>
      </c>
    </row>
    <row r="138" spans="1:6">
      <c r="A138">
        <v>4468</v>
      </c>
      <c r="B138" t="s">
        <v>8</v>
      </c>
      <c r="C138">
        <v>15</v>
      </c>
      <c r="D138" t="s">
        <v>7</v>
      </c>
      <c r="E138" s="1">
        <v>42565.363032407404</v>
      </c>
      <c r="F138" s="1">
        <v>42565.390289351853</v>
      </c>
    </row>
    <row r="139" spans="1:6">
      <c r="A139">
        <v>5163</v>
      </c>
      <c r="B139" t="s">
        <v>6</v>
      </c>
      <c r="C139">
        <v>15</v>
      </c>
      <c r="D139" t="s">
        <v>7</v>
      </c>
      <c r="E139" s="1">
        <v>42565.857291666667</v>
      </c>
      <c r="F139" s="1">
        <v>42565.878680555557</v>
      </c>
    </row>
    <row r="140" spans="1:6">
      <c r="A140">
        <v>6009</v>
      </c>
      <c r="B140" t="s">
        <v>8</v>
      </c>
      <c r="C140">
        <v>15</v>
      </c>
      <c r="D140" t="s">
        <v>7</v>
      </c>
      <c r="E140" s="1">
        <v>42566.515682870369</v>
      </c>
      <c r="F140" s="1">
        <v>42566.559340277781</v>
      </c>
    </row>
    <row r="141" spans="1:6">
      <c r="A141">
        <v>6448</v>
      </c>
      <c r="B141" t="s">
        <v>6</v>
      </c>
      <c r="C141">
        <v>15</v>
      </c>
      <c r="D141" t="s">
        <v>7</v>
      </c>
      <c r="E141" s="1">
        <v>42566.835347222222</v>
      </c>
      <c r="F141" s="1">
        <v>42566.861631944441</v>
      </c>
    </row>
    <row r="142" spans="1:6">
      <c r="A142">
        <v>591</v>
      </c>
      <c r="B142" t="s">
        <v>8</v>
      </c>
      <c r="C142">
        <v>16</v>
      </c>
      <c r="D142" t="s">
        <v>7</v>
      </c>
      <c r="E142" s="1">
        <v>42562.475694444445</v>
      </c>
      <c r="F142" s="1">
        <v>42562.521527777775</v>
      </c>
    </row>
    <row r="143" spans="1:6">
      <c r="A143">
        <v>709</v>
      </c>
      <c r="B143" t="s">
        <v>8</v>
      </c>
      <c r="C143">
        <v>16</v>
      </c>
      <c r="D143" t="s">
        <v>7</v>
      </c>
      <c r="E143" s="1">
        <v>42562.594444444447</v>
      </c>
      <c r="F143" s="1">
        <v>42562.627083333333</v>
      </c>
    </row>
    <row r="144" spans="1:6">
      <c r="A144">
        <v>1167</v>
      </c>
      <c r="B144" t="s">
        <v>6</v>
      </c>
      <c r="C144">
        <v>16</v>
      </c>
      <c r="D144" t="s">
        <v>7</v>
      </c>
      <c r="E144" s="1">
        <v>42562.868055555555</v>
      </c>
      <c r="F144" s="1">
        <v>42562.911111111112</v>
      </c>
    </row>
    <row r="145" spans="1:6">
      <c r="A145">
        <v>2661</v>
      </c>
      <c r="B145" t="s">
        <v>6</v>
      </c>
      <c r="C145">
        <v>16</v>
      </c>
      <c r="D145" t="s">
        <v>7</v>
      </c>
      <c r="E145" s="1">
        <v>42563.974305555559</v>
      </c>
      <c r="F145" s="1">
        <v>42564.018993055557</v>
      </c>
    </row>
    <row r="146" spans="1:6">
      <c r="A146">
        <v>2808</v>
      </c>
      <c r="B146" t="s">
        <v>8</v>
      </c>
      <c r="C146">
        <v>16</v>
      </c>
      <c r="D146" t="s">
        <v>7</v>
      </c>
      <c r="E146" s="1">
        <v>42564.21199074074</v>
      </c>
      <c r="F146" s="1">
        <v>42564.247349537036</v>
      </c>
    </row>
    <row r="147" spans="1:6">
      <c r="A147">
        <v>3258</v>
      </c>
      <c r="B147" t="s">
        <v>6</v>
      </c>
      <c r="C147">
        <v>16</v>
      </c>
      <c r="D147" t="s">
        <v>7</v>
      </c>
      <c r="E147" s="1">
        <v>42564.42559027778</v>
      </c>
      <c r="F147" s="1">
        <v>42564.448240740741</v>
      </c>
    </row>
    <row r="148" spans="1:6">
      <c r="A148">
        <v>3413</v>
      </c>
      <c r="B148" t="s">
        <v>6</v>
      </c>
      <c r="C148">
        <v>16</v>
      </c>
      <c r="D148" t="s">
        <v>7</v>
      </c>
      <c r="E148" s="1">
        <v>42564.647233796299</v>
      </c>
      <c r="F148" s="1">
        <v>42564.698425925926</v>
      </c>
    </row>
    <row r="149" spans="1:6">
      <c r="A149">
        <v>3939</v>
      </c>
      <c r="B149" t="s">
        <v>6</v>
      </c>
      <c r="C149">
        <v>16</v>
      </c>
      <c r="D149" t="s">
        <v>7</v>
      </c>
      <c r="E149" s="1">
        <v>42564.935023148151</v>
      </c>
      <c r="F149" s="1">
        <v>42564.95548611111</v>
      </c>
    </row>
    <row r="150" spans="1:6">
      <c r="A150">
        <v>4125</v>
      </c>
      <c r="B150" t="s">
        <v>8</v>
      </c>
      <c r="C150">
        <v>16</v>
      </c>
      <c r="D150" t="s">
        <v>7</v>
      </c>
      <c r="E150" s="1">
        <v>42565.192488425928</v>
      </c>
      <c r="F150" s="1">
        <v>42565.240613425929</v>
      </c>
    </row>
    <row r="151" spans="1:6">
      <c r="A151">
        <v>4457</v>
      </c>
      <c r="B151" t="s">
        <v>8</v>
      </c>
      <c r="C151">
        <v>16</v>
      </c>
      <c r="D151" t="s">
        <v>7</v>
      </c>
      <c r="E151" s="1">
        <v>42565.358611111114</v>
      </c>
      <c r="F151" s="1">
        <v>42565.388425925928</v>
      </c>
    </row>
    <row r="152" spans="1:6">
      <c r="A152">
        <v>4728</v>
      </c>
      <c r="B152" t="s">
        <v>8</v>
      </c>
      <c r="C152">
        <v>16</v>
      </c>
      <c r="D152" t="s">
        <v>7</v>
      </c>
      <c r="E152" s="1">
        <v>42565.586261574077</v>
      </c>
      <c r="F152" s="1">
        <v>42565.629629629628</v>
      </c>
    </row>
    <row r="153" spans="1:6">
      <c r="A153">
        <v>5347</v>
      </c>
      <c r="B153" t="s">
        <v>6</v>
      </c>
      <c r="C153">
        <v>16</v>
      </c>
      <c r="D153" t="s">
        <v>7</v>
      </c>
      <c r="E153" s="1">
        <v>42565.952627314815</v>
      </c>
      <c r="F153" s="1">
        <v>42565.995625000003</v>
      </c>
    </row>
    <row r="154" spans="1:6">
      <c r="A154">
        <v>6147</v>
      </c>
      <c r="B154" t="s">
        <v>8</v>
      </c>
      <c r="C154">
        <v>16</v>
      </c>
      <c r="D154" t="s">
        <v>7</v>
      </c>
      <c r="E154" s="1">
        <v>42566.674328703702</v>
      </c>
      <c r="F154" s="1">
        <v>42566.729259259257</v>
      </c>
    </row>
    <row r="155" spans="1:6">
      <c r="A155">
        <v>6496</v>
      </c>
      <c r="B155" t="s">
        <v>6</v>
      </c>
      <c r="C155">
        <v>16</v>
      </c>
      <c r="D155" t="s">
        <v>7</v>
      </c>
      <c r="E155" s="1">
        <v>42566.856249999997</v>
      </c>
      <c r="F155" s="1">
        <v>42566.897789351853</v>
      </c>
    </row>
    <row r="156" spans="1:6">
      <c r="A156">
        <v>634</v>
      </c>
      <c r="B156" t="s">
        <v>8</v>
      </c>
      <c r="C156">
        <v>17</v>
      </c>
      <c r="D156" t="s">
        <v>7</v>
      </c>
      <c r="E156" s="1">
        <v>42562.517361111109</v>
      </c>
      <c r="F156" s="1">
        <v>42562.54583333333</v>
      </c>
    </row>
    <row r="157" spans="1:6">
      <c r="A157">
        <v>939</v>
      </c>
      <c r="B157" t="s">
        <v>6</v>
      </c>
      <c r="C157">
        <v>17</v>
      </c>
      <c r="D157" t="s">
        <v>7</v>
      </c>
      <c r="E157" s="1">
        <v>42562.767361111109</v>
      </c>
      <c r="F157" s="1">
        <v>42562.80972222222</v>
      </c>
    </row>
    <row r="158" spans="1:6">
      <c r="A158">
        <v>2628</v>
      </c>
      <c r="B158" t="s">
        <v>6</v>
      </c>
      <c r="C158">
        <v>17</v>
      </c>
      <c r="D158" t="s">
        <v>7</v>
      </c>
      <c r="E158" s="1">
        <v>42563.923611111109</v>
      </c>
      <c r="F158" s="1">
        <v>42563.975694444445</v>
      </c>
    </row>
    <row r="159" spans="1:6">
      <c r="A159">
        <v>3021</v>
      </c>
      <c r="B159" t="s">
        <v>8</v>
      </c>
      <c r="C159">
        <v>17</v>
      </c>
      <c r="D159" t="s">
        <v>7</v>
      </c>
      <c r="E159" s="1">
        <v>42564.314814814818</v>
      </c>
      <c r="F159" s="1">
        <v>42564.351469907408</v>
      </c>
    </row>
    <row r="160" spans="1:6">
      <c r="A160">
        <v>4743</v>
      </c>
      <c r="B160" t="s">
        <v>8</v>
      </c>
      <c r="C160">
        <v>17</v>
      </c>
      <c r="D160" t="s">
        <v>7</v>
      </c>
      <c r="E160" s="1">
        <v>42565.621018518519</v>
      </c>
      <c r="F160" s="1">
        <v>42565.652118055557</v>
      </c>
    </row>
    <row r="161" spans="1:6">
      <c r="A161">
        <v>4981</v>
      </c>
      <c r="B161" t="s">
        <v>8</v>
      </c>
      <c r="C161">
        <v>17</v>
      </c>
      <c r="D161" t="s">
        <v>7</v>
      </c>
      <c r="E161" s="1">
        <v>42565.783125000002</v>
      </c>
      <c r="F161" s="1">
        <v>42565.82203703704</v>
      </c>
    </row>
    <row r="162" spans="1:6">
      <c r="A162">
        <v>5367</v>
      </c>
      <c r="B162" t="s">
        <v>6</v>
      </c>
      <c r="C162">
        <v>17</v>
      </c>
      <c r="D162" t="s">
        <v>7</v>
      </c>
      <c r="E162" s="1">
        <v>42565.983032407406</v>
      </c>
      <c r="F162" s="1">
        <v>42566.01766203704</v>
      </c>
    </row>
    <row r="163" spans="1:6">
      <c r="A163">
        <v>5471</v>
      </c>
      <c r="B163" t="s">
        <v>6</v>
      </c>
      <c r="C163">
        <v>17</v>
      </c>
      <c r="D163" t="s">
        <v>7</v>
      </c>
      <c r="E163" s="1">
        <v>42566.200659722221</v>
      </c>
      <c r="F163" s="1">
        <v>42566.241122685184</v>
      </c>
    </row>
    <row r="164" spans="1:6">
      <c r="A164">
        <v>5988</v>
      </c>
      <c r="B164" t="s">
        <v>6</v>
      </c>
      <c r="C164">
        <v>17</v>
      </c>
      <c r="D164" t="s">
        <v>7</v>
      </c>
      <c r="E164" s="1">
        <v>42566.492037037038</v>
      </c>
      <c r="F164" s="1">
        <v>42566.538217592592</v>
      </c>
    </row>
    <row r="165" spans="1:6">
      <c r="A165">
        <v>6477</v>
      </c>
      <c r="B165" t="s">
        <v>6</v>
      </c>
      <c r="C165">
        <v>17</v>
      </c>
      <c r="D165" t="s">
        <v>7</v>
      </c>
      <c r="E165" s="1">
        <v>42566.848217592589</v>
      </c>
      <c r="F165" s="1">
        <v>42566.875358796293</v>
      </c>
    </row>
    <row r="166" spans="1:6">
      <c r="A166">
        <v>499</v>
      </c>
      <c r="B166" t="s">
        <v>8</v>
      </c>
      <c r="C166">
        <v>18</v>
      </c>
      <c r="D166" t="s">
        <v>7</v>
      </c>
      <c r="E166" s="1">
        <v>42562.402083333334</v>
      </c>
      <c r="F166" s="1">
        <v>42562.427777777775</v>
      </c>
    </row>
    <row r="167" spans="1:6">
      <c r="A167">
        <v>1147</v>
      </c>
      <c r="B167" t="s">
        <v>6</v>
      </c>
      <c r="C167">
        <v>18</v>
      </c>
      <c r="D167" t="s">
        <v>7</v>
      </c>
      <c r="E167" s="1">
        <v>42562.862500000003</v>
      </c>
      <c r="F167" s="1">
        <v>42562.887499999997</v>
      </c>
    </row>
    <row r="168" spans="1:6">
      <c r="A168">
        <v>1410</v>
      </c>
      <c r="B168" t="s">
        <v>6</v>
      </c>
      <c r="C168">
        <v>18</v>
      </c>
      <c r="D168" t="s">
        <v>7</v>
      </c>
      <c r="E168" s="1">
        <v>42563.134722222225</v>
      </c>
      <c r="F168" s="1">
        <v>42563.185416666667</v>
      </c>
    </row>
    <row r="169" spans="1:6">
      <c r="A169">
        <v>1804</v>
      </c>
      <c r="B169" t="s">
        <v>6</v>
      </c>
      <c r="C169">
        <v>18</v>
      </c>
      <c r="D169" t="s">
        <v>7</v>
      </c>
      <c r="E169" s="1">
        <v>42563.383333333331</v>
      </c>
      <c r="F169" s="1">
        <v>42563.414583333331</v>
      </c>
    </row>
    <row r="170" spans="1:6">
      <c r="A170">
        <v>1949</v>
      </c>
      <c r="B170" t="s">
        <v>6</v>
      </c>
      <c r="C170">
        <v>18</v>
      </c>
      <c r="D170" t="s">
        <v>7</v>
      </c>
      <c r="E170" s="1">
        <v>42563.480555555558</v>
      </c>
      <c r="F170" s="1">
        <v>42563.509027777778</v>
      </c>
    </row>
    <row r="171" spans="1:6">
      <c r="A171">
        <v>2713</v>
      </c>
      <c r="B171" t="s">
        <v>8</v>
      </c>
      <c r="C171">
        <v>18</v>
      </c>
      <c r="D171" t="s">
        <v>7</v>
      </c>
      <c r="E171" s="1">
        <v>42564.074097222219</v>
      </c>
      <c r="F171" s="1">
        <v>42564.109120370369</v>
      </c>
    </row>
    <row r="172" spans="1:6">
      <c r="A172">
        <v>2845</v>
      </c>
      <c r="B172" t="s">
        <v>8</v>
      </c>
      <c r="C172">
        <v>18</v>
      </c>
      <c r="D172" t="s">
        <v>7</v>
      </c>
      <c r="E172" s="1">
        <v>42564.228113425925</v>
      </c>
      <c r="F172" s="1">
        <v>42564.257407407407</v>
      </c>
    </row>
    <row r="173" spans="1:6">
      <c r="A173">
        <v>3943</v>
      </c>
      <c r="B173" t="s">
        <v>6</v>
      </c>
      <c r="C173">
        <v>18</v>
      </c>
      <c r="D173" t="s">
        <v>7</v>
      </c>
      <c r="E173" s="1">
        <v>42564.941412037035</v>
      </c>
      <c r="F173" s="1">
        <v>42564.981481481482</v>
      </c>
    </row>
    <row r="174" spans="1:6">
      <c r="A174">
        <v>4792</v>
      </c>
      <c r="B174" t="s">
        <v>8</v>
      </c>
      <c r="C174">
        <v>18</v>
      </c>
      <c r="D174" t="s">
        <v>7</v>
      </c>
      <c r="E174" s="1">
        <v>42565.699479166666</v>
      </c>
      <c r="F174" s="1">
        <v>42565.732395833336</v>
      </c>
    </row>
    <row r="175" spans="1:6">
      <c r="A175">
        <v>5207</v>
      </c>
      <c r="B175" t="s">
        <v>6</v>
      </c>
      <c r="C175">
        <v>18</v>
      </c>
      <c r="D175" t="s">
        <v>7</v>
      </c>
      <c r="E175" s="1">
        <v>42565.873391203706</v>
      </c>
      <c r="F175" s="1">
        <v>42565.914131944446</v>
      </c>
    </row>
    <row r="176" spans="1:6">
      <c r="A176">
        <v>5890</v>
      </c>
      <c r="B176" t="s">
        <v>8</v>
      </c>
      <c r="C176">
        <v>18</v>
      </c>
      <c r="D176" t="s">
        <v>7</v>
      </c>
      <c r="E176" s="1">
        <v>42566.40552083333</v>
      </c>
      <c r="F176" s="1">
        <v>42566.45511574074</v>
      </c>
    </row>
    <row r="177" spans="1:6">
      <c r="A177">
        <v>494</v>
      </c>
      <c r="B177" t="s">
        <v>8</v>
      </c>
      <c r="C177">
        <v>19</v>
      </c>
      <c r="D177" t="s">
        <v>7</v>
      </c>
      <c r="E177" s="1">
        <v>42562.400000000001</v>
      </c>
      <c r="F177" s="1">
        <v>42562.418055555558</v>
      </c>
    </row>
    <row r="178" spans="1:6">
      <c r="A178">
        <v>1485</v>
      </c>
      <c r="B178" t="s">
        <v>8</v>
      </c>
      <c r="C178">
        <v>19</v>
      </c>
      <c r="D178" t="s">
        <v>7</v>
      </c>
      <c r="E178" s="1">
        <v>42563.222916666666</v>
      </c>
      <c r="F178" s="1">
        <v>42563.274305555555</v>
      </c>
    </row>
    <row r="179" spans="1:6">
      <c r="A179">
        <v>2042</v>
      </c>
      <c r="B179" t="s">
        <v>8</v>
      </c>
      <c r="C179">
        <v>19</v>
      </c>
      <c r="D179" t="s">
        <v>7</v>
      </c>
      <c r="E179" s="1">
        <v>42563.604166666664</v>
      </c>
      <c r="F179" s="1">
        <v>42563.631249999999</v>
      </c>
    </row>
    <row r="180" spans="1:6">
      <c r="A180">
        <v>2561</v>
      </c>
      <c r="B180" t="s">
        <v>6</v>
      </c>
      <c r="C180">
        <v>19</v>
      </c>
      <c r="D180" t="s">
        <v>7</v>
      </c>
      <c r="E180" s="1">
        <v>42563.895138888889</v>
      </c>
      <c r="F180" s="1">
        <v>42563.947222222225</v>
      </c>
    </row>
    <row r="181" spans="1:6">
      <c r="A181">
        <v>3813</v>
      </c>
      <c r="B181" t="s">
        <v>6</v>
      </c>
      <c r="C181">
        <v>19</v>
      </c>
      <c r="D181" t="s">
        <v>7</v>
      </c>
      <c r="E181" s="1">
        <v>42564.879826388889</v>
      </c>
      <c r="F181" s="1">
        <v>42564.907222222224</v>
      </c>
    </row>
    <row r="182" spans="1:6">
      <c r="A182">
        <v>4260</v>
      </c>
      <c r="B182" t="s">
        <v>6</v>
      </c>
      <c r="C182">
        <v>19</v>
      </c>
      <c r="D182" t="s">
        <v>7</v>
      </c>
      <c r="E182" s="1">
        <v>42565.258229166669</v>
      </c>
      <c r="F182" s="1">
        <v>42565.291504629633</v>
      </c>
    </row>
    <row r="183" spans="1:6">
      <c r="A183">
        <v>4395</v>
      </c>
      <c r="B183" t="s">
        <v>8</v>
      </c>
      <c r="C183">
        <v>19</v>
      </c>
      <c r="D183" t="s">
        <v>7</v>
      </c>
      <c r="E183" s="1">
        <v>42565.333506944444</v>
      </c>
      <c r="F183" s="1">
        <v>42565.37128472222</v>
      </c>
    </row>
    <row r="184" spans="1:6">
      <c r="A184">
        <v>5919</v>
      </c>
      <c r="B184" t="s">
        <v>8</v>
      </c>
      <c r="C184">
        <v>19</v>
      </c>
      <c r="D184" t="s">
        <v>7</v>
      </c>
      <c r="E184" s="1">
        <v>42566.419236111113</v>
      </c>
      <c r="F184" s="1">
        <v>42566.457951388889</v>
      </c>
    </row>
    <row r="185" spans="1:6">
      <c r="A185">
        <v>6002</v>
      </c>
      <c r="B185" t="s">
        <v>6</v>
      </c>
      <c r="C185">
        <v>19</v>
      </c>
      <c r="D185" t="s">
        <v>7</v>
      </c>
      <c r="E185" s="1">
        <v>42566.502951388888</v>
      </c>
      <c r="F185" s="1">
        <v>42566.537222222221</v>
      </c>
    </row>
    <row r="186" spans="1:6">
      <c r="A186">
        <v>468</v>
      </c>
      <c r="B186" t="s">
        <v>8</v>
      </c>
      <c r="C186">
        <v>20</v>
      </c>
      <c r="D186" t="s">
        <v>7</v>
      </c>
      <c r="E186" s="1">
        <v>42562.388888888891</v>
      </c>
      <c r="F186" s="1">
        <v>42562.420138888891</v>
      </c>
    </row>
    <row r="187" spans="1:6">
      <c r="A187">
        <v>693</v>
      </c>
      <c r="B187" t="s">
        <v>6</v>
      </c>
      <c r="C187">
        <v>20</v>
      </c>
      <c r="D187" t="s">
        <v>7</v>
      </c>
      <c r="E187" s="1">
        <v>42562.57708333333</v>
      </c>
      <c r="F187" s="1">
        <v>42562.625694444447</v>
      </c>
    </row>
    <row r="188" spans="1:6">
      <c r="A188">
        <v>1178</v>
      </c>
      <c r="B188" t="s">
        <v>8</v>
      </c>
      <c r="C188">
        <v>20</v>
      </c>
      <c r="D188" t="s">
        <v>7</v>
      </c>
      <c r="E188" s="1">
        <v>42562.878472222219</v>
      </c>
      <c r="F188" s="1">
        <v>42562.92083333333</v>
      </c>
    </row>
    <row r="189" spans="1:6">
      <c r="A189">
        <v>2103</v>
      </c>
      <c r="B189" t="s">
        <v>8</v>
      </c>
      <c r="C189">
        <v>20</v>
      </c>
      <c r="D189" t="s">
        <v>7</v>
      </c>
      <c r="E189" s="1">
        <v>42563.672222222223</v>
      </c>
      <c r="F189" s="1">
        <v>42563.720833333333</v>
      </c>
    </row>
    <row r="190" spans="1:6">
      <c r="A190">
        <v>2292</v>
      </c>
      <c r="B190" t="s">
        <v>6</v>
      </c>
      <c r="C190">
        <v>20</v>
      </c>
      <c r="D190" t="s">
        <v>7</v>
      </c>
      <c r="E190" s="1">
        <v>42563.781944444447</v>
      </c>
      <c r="F190" s="1">
        <v>42563.807638888888</v>
      </c>
    </row>
    <row r="191" spans="1:6">
      <c r="A191">
        <v>3339</v>
      </c>
      <c r="B191" t="s">
        <v>8</v>
      </c>
      <c r="C191">
        <v>20</v>
      </c>
      <c r="D191" t="s">
        <v>7</v>
      </c>
      <c r="E191" s="1">
        <v>42564.528449074074</v>
      </c>
      <c r="F191" s="1">
        <v>42564.562800925924</v>
      </c>
    </row>
    <row r="192" spans="1:6">
      <c r="A192">
        <v>3694</v>
      </c>
      <c r="B192" t="s">
        <v>8</v>
      </c>
      <c r="C192">
        <v>20</v>
      </c>
      <c r="D192" t="s">
        <v>7</v>
      </c>
      <c r="E192" s="1">
        <v>42564.814803240741</v>
      </c>
      <c r="F192" s="1">
        <v>42564.857731481483</v>
      </c>
    </row>
    <row r="193" spans="1:6">
      <c r="A193">
        <v>4469</v>
      </c>
      <c r="B193" t="s">
        <v>8</v>
      </c>
      <c r="C193">
        <v>20</v>
      </c>
      <c r="D193" t="s">
        <v>7</v>
      </c>
      <c r="E193" s="1">
        <v>42565.364733796298</v>
      </c>
      <c r="F193" s="1">
        <v>42565.408425925925</v>
      </c>
    </row>
    <row r="194" spans="1:6">
      <c r="A194">
        <v>6432</v>
      </c>
      <c r="B194" t="s">
        <v>8</v>
      </c>
      <c r="C194">
        <v>20</v>
      </c>
      <c r="D194" t="s">
        <v>7</v>
      </c>
      <c r="E194" s="1">
        <v>42566.827048611114</v>
      </c>
      <c r="F194" s="1">
        <v>42566.854224537034</v>
      </c>
    </row>
    <row r="195" spans="1:6">
      <c r="A195">
        <v>1895</v>
      </c>
      <c r="B195" t="s">
        <v>8</v>
      </c>
      <c r="C195">
        <v>21</v>
      </c>
      <c r="D195" t="s">
        <v>7</v>
      </c>
      <c r="E195" s="1">
        <v>42563.430555555555</v>
      </c>
      <c r="F195" s="1">
        <v>42563.452777777777</v>
      </c>
    </row>
    <row r="196" spans="1:6">
      <c r="A196">
        <v>1981</v>
      </c>
      <c r="B196" t="s">
        <v>6</v>
      </c>
      <c r="C196">
        <v>21</v>
      </c>
      <c r="D196" t="s">
        <v>7</v>
      </c>
      <c r="E196" s="1">
        <v>42563.515972222223</v>
      </c>
      <c r="F196" s="1">
        <v>42563.538888888892</v>
      </c>
    </row>
    <row r="197" spans="1:6">
      <c r="A197">
        <v>3744</v>
      </c>
      <c r="B197" t="s">
        <v>6</v>
      </c>
      <c r="C197">
        <v>21</v>
      </c>
      <c r="D197" t="s">
        <v>7</v>
      </c>
      <c r="E197" s="1">
        <v>42564.852905092594</v>
      </c>
      <c r="F197" s="1">
        <v>42564.890763888892</v>
      </c>
    </row>
    <row r="198" spans="1:6">
      <c r="A198">
        <v>4433</v>
      </c>
      <c r="B198" t="s">
        <v>6</v>
      </c>
      <c r="C198">
        <v>21</v>
      </c>
      <c r="D198" t="s">
        <v>7</v>
      </c>
      <c r="E198" s="1">
        <v>42565.351759259262</v>
      </c>
      <c r="F198" s="1">
        <v>42565.383356481485</v>
      </c>
    </row>
    <row r="199" spans="1:6">
      <c r="A199">
        <v>6039</v>
      </c>
      <c r="B199" t="s">
        <v>6</v>
      </c>
      <c r="C199">
        <v>21</v>
      </c>
      <c r="D199" t="s">
        <v>7</v>
      </c>
      <c r="E199" s="1">
        <v>42566.549351851849</v>
      </c>
      <c r="F199" s="1">
        <v>42566.568067129629</v>
      </c>
    </row>
    <row r="200" spans="1:6">
      <c r="A200">
        <v>6543</v>
      </c>
      <c r="B200" t="s">
        <v>8</v>
      </c>
      <c r="C200">
        <v>21</v>
      </c>
      <c r="D200" t="s">
        <v>7</v>
      </c>
      <c r="E200" s="1">
        <v>42566.871064814812</v>
      </c>
      <c r="F200" s="1">
        <v>42566.925416666665</v>
      </c>
    </row>
    <row r="201" spans="1:6">
      <c r="A201">
        <v>110</v>
      </c>
      <c r="B201" t="s">
        <v>8</v>
      </c>
      <c r="C201">
        <v>22</v>
      </c>
      <c r="D201" t="s">
        <v>7</v>
      </c>
      <c r="E201" s="1">
        <v>42562.211805555555</v>
      </c>
      <c r="F201" s="1">
        <v>42562.254166666666</v>
      </c>
    </row>
    <row r="202" spans="1:6">
      <c r="A202">
        <v>362</v>
      </c>
      <c r="B202" t="s">
        <v>8</v>
      </c>
      <c r="C202">
        <v>22</v>
      </c>
      <c r="D202" t="s">
        <v>7</v>
      </c>
      <c r="E202" s="1">
        <v>42562.334027777775</v>
      </c>
      <c r="F202" s="1">
        <v>42562.387499999997</v>
      </c>
    </row>
    <row r="203" spans="1:6">
      <c r="A203">
        <v>666</v>
      </c>
      <c r="B203" t="s">
        <v>6</v>
      </c>
      <c r="C203">
        <v>22</v>
      </c>
      <c r="D203" t="s">
        <v>7</v>
      </c>
      <c r="E203" s="1">
        <v>42562.543055555558</v>
      </c>
      <c r="F203" s="1">
        <v>42562.572916666664</v>
      </c>
    </row>
    <row r="204" spans="1:6">
      <c r="A204">
        <v>926</v>
      </c>
      <c r="B204" t="s">
        <v>8</v>
      </c>
      <c r="C204">
        <v>22</v>
      </c>
      <c r="D204" t="s">
        <v>7</v>
      </c>
      <c r="E204" s="1">
        <v>42562.769444444442</v>
      </c>
      <c r="F204" s="1">
        <v>42562.81527777778</v>
      </c>
    </row>
    <row r="205" spans="1:6">
      <c r="A205">
        <v>1180</v>
      </c>
      <c r="B205" t="s">
        <v>6</v>
      </c>
      <c r="C205">
        <v>22</v>
      </c>
      <c r="D205" t="s">
        <v>7</v>
      </c>
      <c r="E205" s="1">
        <v>42562.875694444447</v>
      </c>
      <c r="F205" s="1">
        <v>42562.926388888889</v>
      </c>
    </row>
    <row r="206" spans="1:6">
      <c r="A206">
        <v>1900</v>
      </c>
      <c r="B206" t="s">
        <v>8</v>
      </c>
      <c r="C206">
        <v>22</v>
      </c>
      <c r="D206" t="s">
        <v>7</v>
      </c>
      <c r="E206" s="1">
        <v>42563.438888888886</v>
      </c>
      <c r="F206" s="1">
        <v>42563.487500000003</v>
      </c>
    </row>
    <row r="207" spans="1:6">
      <c r="A207">
        <v>2506</v>
      </c>
      <c r="B207" t="s">
        <v>8</v>
      </c>
      <c r="C207">
        <v>22</v>
      </c>
      <c r="D207" t="s">
        <v>7</v>
      </c>
      <c r="E207" s="1">
        <v>42563.875694444447</v>
      </c>
      <c r="F207" s="1">
        <v>42563.901388888888</v>
      </c>
    </row>
    <row r="208" spans="1:6">
      <c r="A208">
        <v>3064</v>
      </c>
      <c r="B208" t="s">
        <v>8</v>
      </c>
      <c r="C208">
        <v>22</v>
      </c>
      <c r="D208" t="s">
        <v>7</v>
      </c>
      <c r="E208" s="1">
        <v>42564.334756944445</v>
      </c>
      <c r="F208" s="1">
        <v>42564.374143518522</v>
      </c>
    </row>
    <row r="209" spans="1:6">
      <c r="A209">
        <v>3327</v>
      </c>
      <c r="B209" t="s">
        <v>6</v>
      </c>
      <c r="C209">
        <v>22</v>
      </c>
      <c r="D209" t="s">
        <v>7</v>
      </c>
      <c r="E209" s="1">
        <v>42564.517141203702</v>
      </c>
      <c r="F209" s="1">
        <v>42564.55809027778</v>
      </c>
    </row>
    <row r="210" spans="1:6">
      <c r="A210">
        <v>3601</v>
      </c>
      <c r="B210" t="s">
        <v>8</v>
      </c>
      <c r="C210">
        <v>22</v>
      </c>
      <c r="D210" t="s">
        <v>7</v>
      </c>
      <c r="E210" s="1">
        <v>42564.777083333334</v>
      </c>
      <c r="F210" s="1">
        <v>42564.811886574076</v>
      </c>
    </row>
    <row r="211" spans="1:6">
      <c r="A211">
        <v>4768</v>
      </c>
      <c r="B211" t="s">
        <v>6</v>
      </c>
      <c r="C211">
        <v>22</v>
      </c>
      <c r="D211" t="s">
        <v>7</v>
      </c>
      <c r="E211" s="1">
        <v>42565.652361111112</v>
      </c>
      <c r="F211" s="1">
        <v>42565.700729166667</v>
      </c>
    </row>
    <row r="212" spans="1:6">
      <c r="A212">
        <v>5142</v>
      </c>
      <c r="B212" t="s">
        <v>8</v>
      </c>
      <c r="C212">
        <v>22</v>
      </c>
      <c r="D212" t="s">
        <v>7</v>
      </c>
      <c r="E212" s="1">
        <v>42565.845729166664</v>
      </c>
      <c r="F212" s="1">
        <v>42565.867337962962</v>
      </c>
    </row>
    <row r="213" spans="1:6">
      <c r="A213">
        <v>5366</v>
      </c>
      <c r="B213" t="s">
        <v>6</v>
      </c>
      <c r="C213">
        <v>22</v>
      </c>
      <c r="D213" t="s">
        <v>7</v>
      </c>
      <c r="E213" s="1">
        <v>42565.977337962962</v>
      </c>
      <c r="F213" s="1">
        <v>42566.013773148145</v>
      </c>
    </row>
    <row r="214" spans="1:6">
      <c r="A214">
        <v>5575</v>
      </c>
      <c r="B214" t="s">
        <v>8</v>
      </c>
      <c r="C214">
        <v>22</v>
      </c>
      <c r="D214" t="s">
        <v>7</v>
      </c>
      <c r="E214" s="1">
        <v>42566.245775462965</v>
      </c>
      <c r="F214" s="1">
        <v>42566.284745370373</v>
      </c>
    </row>
    <row r="215" spans="1:6">
      <c r="A215">
        <v>5902</v>
      </c>
      <c r="B215" t="s">
        <v>8</v>
      </c>
      <c r="C215">
        <v>22</v>
      </c>
      <c r="D215" t="s">
        <v>7</v>
      </c>
      <c r="E215" s="1">
        <v>42566.411770833336</v>
      </c>
      <c r="F215" s="1">
        <v>42566.442418981482</v>
      </c>
    </row>
    <row r="216" spans="1:6">
      <c r="A216">
        <v>6694</v>
      </c>
      <c r="B216" t="s">
        <v>6</v>
      </c>
      <c r="C216">
        <v>22</v>
      </c>
      <c r="D216" t="s">
        <v>7</v>
      </c>
      <c r="E216" s="1">
        <v>42566.948425925926</v>
      </c>
      <c r="F216" s="1">
        <v>42566.970752314817</v>
      </c>
    </row>
    <row r="217" spans="1:6">
      <c r="A217">
        <v>523</v>
      </c>
      <c r="B217" t="s">
        <v>6</v>
      </c>
      <c r="C217">
        <v>23</v>
      </c>
      <c r="D217" t="s">
        <v>7</v>
      </c>
      <c r="E217" s="1">
        <v>42562.408333333333</v>
      </c>
      <c r="F217" s="1">
        <v>42562.442361111112</v>
      </c>
    </row>
    <row r="218" spans="1:6">
      <c r="A218">
        <v>747</v>
      </c>
      <c r="B218" t="s">
        <v>8</v>
      </c>
      <c r="C218">
        <v>23</v>
      </c>
      <c r="D218" t="s">
        <v>7</v>
      </c>
      <c r="E218" s="1">
        <v>42562.661805555559</v>
      </c>
      <c r="F218" s="1">
        <v>42562.696527777778</v>
      </c>
    </row>
    <row r="219" spans="1:6">
      <c r="A219">
        <v>1371</v>
      </c>
      <c r="B219" t="s">
        <v>6</v>
      </c>
      <c r="C219">
        <v>23</v>
      </c>
      <c r="D219" t="s">
        <v>7</v>
      </c>
      <c r="E219" s="1">
        <v>42563.015277777777</v>
      </c>
      <c r="F219" s="1">
        <v>42563.064583333333</v>
      </c>
    </row>
    <row r="220" spans="1:6">
      <c r="A220">
        <v>1553</v>
      </c>
      <c r="B220" t="s">
        <v>8</v>
      </c>
      <c r="C220">
        <v>23</v>
      </c>
      <c r="D220" t="s">
        <v>7</v>
      </c>
      <c r="E220" s="1">
        <v>42563.256249999999</v>
      </c>
      <c r="F220" s="1">
        <v>42563.29791666667</v>
      </c>
    </row>
    <row r="221" spans="1:6">
      <c r="A221">
        <v>1692</v>
      </c>
      <c r="B221" t="s">
        <v>6</v>
      </c>
      <c r="C221">
        <v>23</v>
      </c>
      <c r="D221" t="s">
        <v>7</v>
      </c>
      <c r="E221" s="1">
        <v>42563.327777777777</v>
      </c>
      <c r="F221" s="1">
        <v>42563.375694444447</v>
      </c>
    </row>
    <row r="222" spans="1:6">
      <c r="A222">
        <v>2114</v>
      </c>
      <c r="B222" t="s">
        <v>8</v>
      </c>
      <c r="C222">
        <v>23</v>
      </c>
      <c r="D222" t="s">
        <v>7</v>
      </c>
      <c r="E222" s="1">
        <v>42563.691666666666</v>
      </c>
      <c r="F222" s="1">
        <v>42563.722916666666</v>
      </c>
    </row>
    <row r="223" spans="1:6">
      <c r="A223">
        <v>2742</v>
      </c>
      <c r="B223" t="s">
        <v>8</v>
      </c>
      <c r="C223">
        <v>23</v>
      </c>
      <c r="D223" t="s">
        <v>7</v>
      </c>
      <c r="E223" s="1">
        <v>42564.130289351851</v>
      </c>
      <c r="F223" s="1">
        <v>42564.160821759258</v>
      </c>
    </row>
    <row r="224" spans="1:6">
      <c r="A224">
        <v>4273</v>
      </c>
      <c r="B224" t="s">
        <v>8</v>
      </c>
      <c r="C224">
        <v>23</v>
      </c>
      <c r="D224" t="s">
        <v>7</v>
      </c>
      <c r="E224" s="1">
        <v>42565.261817129627</v>
      </c>
      <c r="F224" s="1">
        <v>42565.293379629627</v>
      </c>
    </row>
    <row r="225" spans="1:6">
      <c r="A225">
        <v>4668</v>
      </c>
      <c r="B225" t="s">
        <v>8</v>
      </c>
      <c r="C225">
        <v>23</v>
      </c>
      <c r="D225" t="s">
        <v>7</v>
      </c>
      <c r="E225" s="1">
        <v>42565.517384259256</v>
      </c>
      <c r="F225" s="1">
        <v>42565.565949074073</v>
      </c>
    </row>
    <row r="226" spans="1:6">
      <c r="A226">
        <v>5425</v>
      </c>
      <c r="B226" t="s">
        <v>8</v>
      </c>
      <c r="C226">
        <v>23</v>
      </c>
      <c r="D226" t="s">
        <v>7</v>
      </c>
      <c r="E226" s="1">
        <v>42566.099953703706</v>
      </c>
      <c r="F226" s="1">
        <v>42566.130960648145</v>
      </c>
    </row>
    <row r="227" spans="1:6">
      <c r="A227">
        <v>5488</v>
      </c>
      <c r="B227" t="s">
        <v>8</v>
      </c>
      <c r="C227">
        <v>23</v>
      </c>
      <c r="D227" t="s">
        <v>7</v>
      </c>
      <c r="E227" s="1">
        <v>42566.203958333332</v>
      </c>
      <c r="F227" s="1">
        <v>42566.250185185185</v>
      </c>
    </row>
    <row r="228" spans="1:6">
      <c r="A228">
        <v>5781</v>
      </c>
      <c r="B228" t="s">
        <v>8</v>
      </c>
      <c r="C228">
        <v>23</v>
      </c>
      <c r="D228" t="s">
        <v>7</v>
      </c>
      <c r="E228" s="1">
        <v>42566.358182870368</v>
      </c>
      <c r="F228" s="1">
        <v>42566.404479166667</v>
      </c>
    </row>
    <row r="229" spans="1:6">
      <c r="A229">
        <v>5966</v>
      </c>
      <c r="B229" t="s">
        <v>6</v>
      </c>
      <c r="C229">
        <v>23</v>
      </c>
      <c r="D229" t="s">
        <v>7</v>
      </c>
      <c r="E229" s="1">
        <v>42566.454479166663</v>
      </c>
      <c r="F229" s="1">
        <v>42566.499120370368</v>
      </c>
    </row>
    <row r="230" spans="1:6">
      <c r="A230">
        <v>6122</v>
      </c>
      <c r="B230" t="s">
        <v>8</v>
      </c>
      <c r="C230">
        <v>23</v>
      </c>
      <c r="D230" t="s">
        <v>7</v>
      </c>
      <c r="E230" s="1">
        <v>42566.643125000002</v>
      </c>
      <c r="F230" s="1">
        <v>42566.687268518515</v>
      </c>
    </row>
    <row r="231" spans="1:6">
      <c r="A231">
        <v>357</v>
      </c>
      <c r="B231" t="s">
        <v>6</v>
      </c>
      <c r="C231">
        <v>24</v>
      </c>
      <c r="D231" t="s">
        <v>7</v>
      </c>
      <c r="E231" s="1">
        <v>42562.333333333336</v>
      </c>
      <c r="F231" s="1">
        <v>42562.380555555559</v>
      </c>
    </row>
    <row r="232" spans="1:6">
      <c r="A232">
        <v>1068</v>
      </c>
      <c r="B232" t="s">
        <v>8</v>
      </c>
      <c r="C232">
        <v>24</v>
      </c>
      <c r="D232" t="s">
        <v>7</v>
      </c>
      <c r="E232" s="1">
        <v>42562.827777777777</v>
      </c>
      <c r="F232" s="1">
        <v>42562.866666666669</v>
      </c>
    </row>
    <row r="233" spans="1:6">
      <c r="A233">
        <v>2689</v>
      </c>
      <c r="B233" t="s">
        <v>6</v>
      </c>
      <c r="C233">
        <v>24</v>
      </c>
      <c r="D233" t="s">
        <v>7</v>
      </c>
      <c r="E233" s="1">
        <v>42564.023645833331</v>
      </c>
      <c r="F233" s="1">
        <v>42564.075787037036</v>
      </c>
    </row>
    <row r="234" spans="1:6">
      <c r="A234">
        <v>2791</v>
      </c>
      <c r="B234" t="s">
        <v>8</v>
      </c>
      <c r="C234">
        <v>24</v>
      </c>
      <c r="D234" t="s">
        <v>7</v>
      </c>
      <c r="E234" s="1">
        <v>42564.205787037034</v>
      </c>
      <c r="F234" s="1">
        <v>42564.231481481482</v>
      </c>
    </row>
    <row r="235" spans="1:6">
      <c r="A235">
        <v>3321</v>
      </c>
      <c r="B235" t="s">
        <v>8</v>
      </c>
      <c r="C235">
        <v>24</v>
      </c>
      <c r="D235" t="s">
        <v>7</v>
      </c>
      <c r="E235" s="1">
        <v>42564.51599537037</v>
      </c>
      <c r="F235" s="1">
        <v>42564.559189814812</v>
      </c>
    </row>
    <row r="236" spans="1:6">
      <c r="A236">
        <v>3423</v>
      </c>
      <c r="B236" t="s">
        <v>6</v>
      </c>
      <c r="C236">
        <v>24</v>
      </c>
      <c r="D236" t="s">
        <v>7</v>
      </c>
      <c r="E236" s="1">
        <v>42564.661192129628</v>
      </c>
      <c r="F236" s="1">
        <v>42564.701921296299</v>
      </c>
    </row>
    <row r="237" spans="1:6">
      <c r="A237">
        <v>3761</v>
      </c>
      <c r="B237" t="s">
        <v>6</v>
      </c>
      <c r="C237">
        <v>24</v>
      </c>
      <c r="D237" t="s">
        <v>7</v>
      </c>
      <c r="E237" s="1">
        <v>42564.857916666668</v>
      </c>
      <c r="F237" s="1">
        <v>42564.902106481481</v>
      </c>
    </row>
    <row r="238" spans="1:6">
      <c r="A238">
        <v>4140</v>
      </c>
      <c r="B238" t="s">
        <v>8</v>
      </c>
      <c r="C238">
        <v>24</v>
      </c>
      <c r="D238" t="s">
        <v>7</v>
      </c>
      <c r="E238" s="1">
        <v>42565.200104166666</v>
      </c>
      <c r="F238" s="1">
        <v>42565.253483796296</v>
      </c>
    </row>
    <row r="239" spans="1:6">
      <c r="A239">
        <v>4656</v>
      </c>
      <c r="B239" t="s">
        <v>8</v>
      </c>
      <c r="C239">
        <v>24</v>
      </c>
      <c r="D239" t="s">
        <v>7</v>
      </c>
      <c r="E239" s="1">
        <v>42565.504479166666</v>
      </c>
      <c r="F239" s="1">
        <v>42565.534189814818</v>
      </c>
    </row>
    <row r="240" spans="1:6">
      <c r="A240">
        <v>4931</v>
      </c>
      <c r="B240" t="s">
        <v>6</v>
      </c>
      <c r="C240">
        <v>24</v>
      </c>
      <c r="D240" t="s">
        <v>7</v>
      </c>
      <c r="E240" s="1">
        <v>42565.765185185184</v>
      </c>
      <c r="F240" s="1">
        <v>42565.787534722222</v>
      </c>
    </row>
    <row r="241" spans="1:6">
      <c r="A241">
        <v>5268</v>
      </c>
      <c r="B241" t="s">
        <v>8</v>
      </c>
      <c r="C241">
        <v>24</v>
      </c>
      <c r="D241" t="s">
        <v>7</v>
      </c>
      <c r="E241" s="1">
        <v>42565.895543981482</v>
      </c>
      <c r="F241" s="1">
        <v>42565.937627314815</v>
      </c>
    </row>
    <row r="242" spans="1:6">
      <c r="A242">
        <v>5811</v>
      </c>
      <c r="B242" t="s">
        <v>8</v>
      </c>
      <c r="C242">
        <v>24</v>
      </c>
      <c r="D242" t="s">
        <v>7</v>
      </c>
      <c r="E242" s="1">
        <v>42566.365624999999</v>
      </c>
      <c r="F242" s="1">
        <v>42566.393437500003</v>
      </c>
    </row>
    <row r="243" spans="1:6">
      <c r="A243">
        <v>6139</v>
      </c>
      <c r="B243" t="s">
        <v>6</v>
      </c>
      <c r="C243">
        <v>24</v>
      </c>
      <c r="D243" t="s">
        <v>7</v>
      </c>
      <c r="E243" s="1">
        <v>42566.656435185185</v>
      </c>
      <c r="F243" s="1">
        <v>42566.694918981484</v>
      </c>
    </row>
    <row r="244" spans="1:6">
      <c r="A244">
        <v>6333</v>
      </c>
      <c r="B244" t="s">
        <v>6</v>
      </c>
      <c r="C244">
        <v>24</v>
      </c>
      <c r="D244" t="s">
        <v>7</v>
      </c>
      <c r="E244" s="1">
        <v>42566.778726851851</v>
      </c>
      <c r="F244" s="1">
        <v>42566.82880787037</v>
      </c>
    </row>
    <row r="245" spans="1:6">
      <c r="A245">
        <v>773</v>
      </c>
      <c r="B245" t="s">
        <v>8</v>
      </c>
      <c r="C245">
        <v>25</v>
      </c>
      <c r="D245" t="s">
        <v>7</v>
      </c>
      <c r="E245" s="1">
        <v>42562.682638888888</v>
      </c>
      <c r="F245" s="1">
        <v>42562.722916666666</v>
      </c>
    </row>
    <row r="246" spans="1:6">
      <c r="A246">
        <v>1123</v>
      </c>
      <c r="B246" t="s">
        <v>8</v>
      </c>
      <c r="C246">
        <v>25</v>
      </c>
      <c r="D246" t="s">
        <v>7</v>
      </c>
      <c r="E246" s="1">
        <v>42562.847222222219</v>
      </c>
      <c r="F246" s="1">
        <v>42562.887499999997</v>
      </c>
    </row>
    <row r="247" spans="1:6">
      <c r="A247">
        <v>2667</v>
      </c>
      <c r="B247" t="s">
        <v>6</v>
      </c>
      <c r="C247">
        <v>25</v>
      </c>
      <c r="D247" t="s">
        <v>7</v>
      </c>
      <c r="E247" s="1">
        <v>42563.982638888891</v>
      </c>
      <c r="F247" s="1">
        <v>42564.028379629628</v>
      </c>
    </row>
    <row r="248" spans="1:6">
      <c r="A248">
        <v>2833</v>
      </c>
      <c r="B248" t="s">
        <v>8</v>
      </c>
      <c r="C248">
        <v>25</v>
      </c>
      <c r="D248" t="s">
        <v>7</v>
      </c>
      <c r="E248" s="1">
        <v>42564.227384259262</v>
      </c>
      <c r="F248" s="1">
        <v>42564.263402777775</v>
      </c>
    </row>
    <row r="249" spans="1:6">
      <c r="A249">
        <v>3396</v>
      </c>
      <c r="B249" t="s">
        <v>8</v>
      </c>
      <c r="C249">
        <v>25</v>
      </c>
      <c r="D249" t="s">
        <v>7</v>
      </c>
      <c r="E249" s="1">
        <v>42564.624398148146</v>
      </c>
      <c r="F249" s="1">
        <v>42564.664861111109</v>
      </c>
    </row>
    <row r="250" spans="1:6">
      <c r="A250">
        <v>3590</v>
      </c>
      <c r="B250" t="s">
        <v>8</v>
      </c>
      <c r="C250">
        <v>25</v>
      </c>
      <c r="D250" t="s">
        <v>7</v>
      </c>
      <c r="E250" s="1">
        <v>42564.771863425929</v>
      </c>
      <c r="F250" s="1">
        <v>42564.813842592594</v>
      </c>
    </row>
    <row r="251" spans="1:6">
      <c r="A251">
        <v>3762</v>
      </c>
      <c r="B251" t="s">
        <v>8</v>
      </c>
      <c r="C251">
        <v>25</v>
      </c>
      <c r="D251" t="s">
        <v>7</v>
      </c>
      <c r="E251" s="1">
        <v>42564.859837962962</v>
      </c>
      <c r="F251" s="1">
        <v>42564.889861111114</v>
      </c>
    </row>
    <row r="252" spans="1:6">
      <c r="A252">
        <v>4566</v>
      </c>
      <c r="B252" t="s">
        <v>8</v>
      </c>
      <c r="C252">
        <v>25</v>
      </c>
      <c r="D252" t="s">
        <v>7</v>
      </c>
      <c r="E252" s="1">
        <v>42565.40898148148</v>
      </c>
      <c r="F252" s="1">
        <v>42565.432546296295</v>
      </c>
    </row>
    <row r="253" spans="1:6">
      <c r="A253">
        <v>4862</v>
      </c>
      <c r="B253" t="s">
        <v>8</v>
      </c>
      <c r="C253">
        <v>25</v>
      </c>
      <c r="D253" t="s">
        <v>7</v>
      </c>
      <c r="E253" s="1">
        <v>42565.734537037039</v>
      </c>
      <c r="F253" s="1">
        <v>42565.778935185182</v>
      </c>
    </row>
    <row r="254" spans="1:6">
      <c r="A254">
        <v>5564</v>
      </c>
      <c r="B254" t="s">
        <v>6</v>
      </c>
      <c r="C254">
        <v>25</v>
      </c>
      <c r="D254" t="s">
        <v>7</v>
      </c>
      <c r="E254" s="1">
        <v>42566.236932870372</v>
      </c>
      <c r="F254" s="1">
        <v>42566.287060185183</v>
      </c>
    </row>
    <row r="255" spans="1:6">
      <c r="A255">
        <v>6187</v>
      </c>
      <c r="B255" t="s">
        <v>8</v>
      </c>
      <c r="C255">
        <v>25</v>
      </c>
      <c r="D255" t="s">
        <v>7</v>
      </c>
      <c r="E255" s="1">
        <v>42566.716064814813</v>
      </c>
      <c r="F255" s="1">
        <v>42566.755682870367</v>
      </c>
    </row>
    <row r="256" spans="1:6">
      <c r="A256">
        <v>6642</v>
      </c>
      <c r="B256" t="s">
        <v>8</v>
      </c>
      <c r="C256">
        <v>25</v>
      </c>
      <c r="D256" t="s">
        <v>7</v>
      </c>
      <c r="E256" s="1">
        <v>42566.921689814815</v>
      </c>
      <c r="F256" s="1">
        <v>42566.954189814816</v>
      </c>
    </row>
    <row r="257" spans="1:6">
      <c r="A257">
        <v>322</v>
      </c>
      <c r="B257" t="s">
        <v>8</v>
      </c>
      <c r="C257">
        <v>26</v>
      </c>
      <c r="D257" t="s">
        <v>7</v>
      </c>
      <c r="E257" s="1">
        <v>42562.313194444447</v>
      </c>
      <c r="F257" s="1">
        <v>42562.340277777781</v>
      </c>
    </row>
    <row r="258" spans="1:6">
      <c r="A258">
        <v>793</v>
      </c>
      <c r="B258" t="s">
        <v>8</v>
      </c>
      <c r="C258">
        <v>26</v>
      </c>
      <c r="D258" t="s">
        <v>7</v>
      </c>
      <c r="E258" s="1">
        <v>42562.711111111108</v>
      </c>
      <c r="F258" s="1">
        <v>42562.754166666666</v>
      </c>
    </row>
    <row r="259" spans="1:6">
      <c r="A259">
        <v>898</v>
      </c>
      <c r="B259" t="s">
        <v>6</v>
      </c>
      <c r="C259">
        <v>26</v>
      </c>
      <c r="D259" t="s">
        <v>7</v>
      </c>
      <c r="E259" s="1">
        <v>42562.759722222225</v>
      </c>
      <c r="F259" s="1">
        <v>42562.79791666667</v>
      </c>
    </row>
    <row r="260" spans="1:6">
      <c r="A260">
        <v>1258</v>
      </c>
      <c r="B260" t="s">
        <v>8</v>
      </c>
      <c r="C260">
        <v>26</v>
      </c>
      <c r="D260" t="s">
        <v>7</v>
      </c>
      <c r="E260" s="1">
        <v>42562.910416666666</v>
      </c>
      <c r="F260" s="1">
        <v>42562.958333333336</v>
      </c>
    </row>
    <row r="261" spans="1:6">
      <c r="A261">
        <v>2832</v>
      </c>
      <c r="B261" t="s">
        <v>8</v>
      </c>
      <c r="C261">
        <v>26</v>
      </c>
      <c r="D261" t="s">
        <v>7</v>
      </c>
      <c r="E261" s="1">
        <v>42564.222407407404</v>
      </c>
      <c r="F261" s="1">
        <v>42564.25980324074</v>
      </c>
    </row>
    <row r="262" spans="1:6">
      <c r="A262">
        <v>3139</v>
      </c>
      <c r="B262" t="s">
        <v>8</v>
      </c>
      <c r="C262">
        <v>26</v>
      </c>
      <c r="D262" t="s">
        <v>7</v>
      </c>
      <c r="E262" s="1">
        <v>42564.370879629627</v>
      </c>
      <c r="F262" s="1">
        <v>42564.390763888892</v>
      </c>
    </row>
    <row r="263" spans="1:6">
      <c r="A263">
        <v>3438</v>
      </c>
      <c r="B263" t="s">
        <v>8</v>
      </c>
      <c r="C263">
        <v>26</v>
      </c>
      <c r="D263" t="s">
        <v>7</v>
      </c>
      <c r="E263" s="1">
        <v>42564.675613425927</v>
      </c>
      <c r="F263" s="1">
        <v>42564.717870370368</v>
      </c>
    </row>
    <row r="264" spans="1:6">
      <c r="A264">
        <v>3966</v>
      </c>
      <c r="B264" t="s">
        <v>6</v>
      </c>
      <c r="C264">
        <v>26</v>
      </c>
      <c r="D264" t="s">
        <v>7</v>
      </c>
      <c r="E264" s="1">
        <v>42564.951874999999</v>
      </c>
      <c r="F264" s="1">
        <v>42564.977581018517</v>
      </c>
    </row>
    <row r="265" spans="1:6">
      <c r="A265">
        <v>6401</v>
      </c>
      <c r="B265" t="s">
        <v>6</v>
      </c>
      <c r="C265">
        <v>26</v>
      </c>
      <c r="D265" t="s">
        <v>7</v>
      </c>
      <c r="E265" s="1">
        <v>42566.814583333333</v>
      </c>
      <c r="F265" s="1">
        <v>42566.845104166663</v>
      </c>
    </row>
    <row r="266" spans="1:6">
      <c r="A266">
        <v>204</v>
      </c>
      <c r="B266" t="s">
        <v>8</v>
      </c>
      <c r="C266">
        <v>27</v>
      </c>
      <c r="D266" t="s">
        <v>7</v>
      </c>
      <c r="E266" s="1">
        <v>42562.25277777778</v>
      </c>
      <c r="F266" s="1">
        <v>42562.280555555553</v>
      </c>
    </row>
    <row r="267" spans="1:6">
      <c r="A267">
        <v>632</v>
      </c>
      <c r="B267" t="s">
        <v>6</v>
      </c>
      <c r="C267">
        <v>27</v>
      </c>
      <c r="D267" t="s">
        <v>7</v>
      </c>
      <c r="E267" s="1">
        <v>42562.513888888891</v>
      </c>
      <c r="F267" s="1">
        <v>42562.548611111109</v>
      </c>
    </row>
    <row r="268" spans="1:6">
      <c r="A268">
        <v>763</v>
      </c>
      <c r="B268" t="s">
        <v>8</v>
      </c>
      <c r="C268">
        <v>27</v>
      </c>
      <c r="D268" t="s">
        <v>7</v>
      </c>
      <c r="E268" s="1">
        <v>42562.679861111108</v>
      </c>
      <c r="F268" s="1">
        <v>42562.725694444445</v>
      </c>
    </row>
    <row r="269" spans="1:6">
      <c r="A269">
        <v>1786</v>
      </c>
      <c r="B269" t="s">
        <v>6</v>
      </c>
      <c r="C269">
        <v>27</v>
      </c>
      <c r="D269" t="s">
        <v>7</v>
      </c>
      <c r="E269" s="1">
        <v>42563.377083333333</v>
      </c>
      <c r="F269" s="1">
        <v>42563.415277777778</v>
      </c>
    </row>
    <row r="270" spans="1:6">
      <c r="A270">
        <v>1968</v>
      </c>
      <c r="B270" t="s">
        <v>8</v>
      </c>
      <c r="C270">
        <v>27</v>
      </c>
      <c r="D270" t="s">
        <v>7</v>
      </c>
      <c r="E270" s="1">
        <v>42563.506944444445</v>
      </c>
      <c r="F270" s="1">
        <v>42563.53402777778</v>
      </c>
    </row>
    <row r="271" spans="1:6">
      <c r="A271">
        <v>2088</v>
      </c>
      <c r="B271" t="s">
        <v>6</v>
      </c>
      <c r="C271">
        <v>27</v>
      </c>
      <c r="D271" t="s">
        <v>7</v>
      </c>
      <c r="E271" s="1">
        <v>42563.660416666666</v>
      </c>
      <c r="F271" s="1">
        <v>42563.709722222222</v>
      </c>
    </row>
    <row r="272" spans="1:6">
      <c r="A272">
        <v>2473</v>
      </c>
      <c r="B272" t="s">
        <v>6</v>
      </c>
      <c r="C272">
        <v>27</v>
      </c>
      <c r="D272" t="s">
        <v>7</v>
      </c>
      <c r="E272" s="1">
        <v>42563.863194444442</v>
      </c>
      <c r="F272" s="1">
        <v>42563.888888888891</v>
      </c>
    </row>
    <row r="273" spans="1:6">
      <c r="A273">
        <v>2869</v>
      </c>
      <c r="B273" t="s">
        <v>6</v>
      </c>
      <c r="C273">
        <v>27</v>
      </c>
      <c r="D273" t="s">
        <v>7</v>
      </c>
      <c r="E273" s="1">
        <v>42564.243159722224</v>
      </c>
      <c r="F273" s="1">
        <v>42564.268831018519</v>
      </c>
    </row>
    <row r="274" spans="1:6">
      <c r="A274">
        <v>3742</v>
      </c>
      <c r="B274" t="s">
        <v>6</v>
      </c>
      <c r="C274">
        <v>27</v>
      </c>
      <c r="D274" t="s">
        <v>7</v>
      </c>
      <c r="E274" s="1">
        <v>42564.850266203706</v>
      </c>
      <c r="F274" s="1">
        <v>42564.866724537038</v>
      </c>
    </row>
    <row r="275" spans="1:6">
      <c r="A275">
        <v>4440</v>
      </c>
      <c r="B275" t="s">
        <v>6</v>
      </c>
      <c r="C275">
        <v>27</v>
      </c>
      <c r="D275" t="s">
        <v>7</v>
      </c>
      <c r="E275" s="1">
        <v>42565.351724537039</v>
      </c>
      <c r="F275" s="1">
        <v>42565.375416666669</v>
      </c>
    </row>
    <row r="276" spans="1:6">
      <c r="A276">
        <v>5234</v>
      </c>
      <c r="B276" t="s">
        <v>8</v>
      </c>
      <c r="C276">
        <v>27</v>
      </c>
      <c r="D276" t="s">
        <v>7</v>
      </c>
      <c r="E276" s="1">
        <v>42565.881793981483</v>
      </c>
      <c r="F276" s="1">
        <v>42565.911539351851</v>
      </c>
    </row>
    <row r="277" spans="1:6">
      <c r="A277">
        <v>6354</v>
      </c>
      <c r="B277" t="s">
        <v>6</v>
      </c>
      <c r="C277">
        <v>27</v>
      </c>
      <c r="D277" t="s">
        <v>7</v>
      </c>
      <c r="E277" s="1">
        <v>42566.790983796294</v>
      </c>
      <c r="F277" s="1">
        <v>42566.816087962965</v>
      </c>
    </row>
    <row r="278" spans="1:6">
      <c r="A278">
        <v>6638</v>
      </c>
      <c r="B278" t="s">
        <v>8</v>
      </c>
      <c r="C278">
        <v>27</v>
      </c>
      <c r="D278" t="s">
        <v>7</v>
      </c>
      <c r="E278" s="1">
        <v>42566.916087962964</v>
      </c>
      <c r="F278" s="1">
        <v>42566.967569444445</v>
      </c>
    </row>
    <row r="279" spans="1:6">
      <c r="A279">
        <v>84</v>
      </c>
      <c r="B279" t="s">
        <v>8</v>
      </c>
      <c r="C279">
        <v>28</v>
      </c>
      <c r="D279" t="s">
        <v>7</v>
      </c>
      <c r="E279" s="1">
        <v>42562.201388888891</v>
      </c>
      <c r="F279" s="1">
        <v>42562.226388888892</v>
      </c>
    </row>
    <row r="280" spans="1:6">
      <c r="A280">
        <v>1199</v>
      </c>
      <c r="B280" t="s">
        <v>8</v>
      </c>
      <c r="C280">
        <v>28</v>
      </c>
      <c r="D280" t="s">
        <v>7</v>
      </c>
      <c r="E280" s="1">
        <v>42562.886805555558</v>
      </c>
      <c r="F280" s="1">
        <v>42562.911805555559</v>
      </c>
    </row>
    <row r="281" spans="1:6">
      <c r="A281">
        <v>1676</v>
      </c>
      <c r="B281" t="s">
        <v>6</v>
      </c>
      <c r="C281">
        <v>28</v>
      </c>
      <c r="D281" t="s">
        <v>7</v>
      </c>
      <c r="E281" s="1">
        <v>42563.322222222225</v>
      </c>
      <c r="F281" s="1">
        <v>42563.361111111109</v>
      </c>
    </row>
    <row r="282" spans="1:6">
      <c r="A282">
        <v>2774</v>
      </c>
      <c r="B282" t="s">
        <v>8</v>
      </c>
      <c r="C282">
        <v>28</v>
      </c>
      <c r="D282" t="s">
        <v>7</v>
      </c>
      <c r="E282" s="1">
        <v>42564.190023148149</v>
      </c>
      <c r="F282" s="1">
        <v>42564.217986111114</v>
      </c>
    </row>
    <row r="283" spans="1:6">
      <c r="A283">
        <v>3220</v>
      </c>
      <c r="B283" t="s">
        <v>6</v>
      </c>
      <c r="C283">
        <v>28</v>
      </c>
      <c r="D283" t="s">
        <v>7</v>
      </c>
      <c r="E283" s="1">
        <v>42564.410891203705</v>
      </c>
      <c r="F283" s="1">
        <v>42564.43378472222</v>
      </c>
    </row>
    <row r="284" spans="1:6">
      <c r="A284">
        <v>3718</v>
      </c>
      <c r="B284" t="s">
        <v>6</v>
      </c>
      <c r="C284">
        <v>28</v>
      </c>
      <c r="D284" t="s">
        <v>7</v>
      </c>
      <c r="E284" s="1">
        <v>42564.830787037034</v>
      </c>
      <c r="F284" s="1">
        <v>42564.866168981483</v>
      </c>
    </row>
    <row r="285" spans="1:6">
      <c r="A285">
        <v>4904</v>
      </c>
      <c r="B285" t="s">
        <v>6</v>
      </c>
      <c r="C285">
        <v>28</v>
      </c>
      <c r="D285" t="s">
        <v>7</v>
      </c>
      <c r="E285" s="1">
        <v>42565.751655092594</v>
      </c>
      <c r="F285" s="1">
        <v>42565.790844907409</v>
      </c>
    </row>
    <row r="286" spans="1:6">
      <c r="A286">
        <v>6527</v>
      </c>
      <c r="B286" t="s">
        <v>6</v>
      </c>
      <c r="C286">
        <v>28</v>
      </c>
      <c r="D286" t="s">
        <v>7</v>
      </c>
      <c r="E286" s="1">
        <v>42566.870844907404</v>
      </c>
      <c r="F286" s="1">
        <v>42566.912141203706</v>
      </c>
    </row>
    <row r="287" spans="1:6">
      <c r="A287">
        <v>6710</v>
      </c>
      <c r="B287" t="s">
        <v>8</v>
      </c>
      <c r="C287">
        <v>28</v>
      </c>
      <c r="D287" t="s">
        <v>7</v>
      </c>
      <c r="E287" s="1">
        <v>42566.960138888891</v>
      </c>
      <c r="F287" s="1">
        <v>42567.008472222224</v>
      </c>
    </row>
    <row r="288" spans="1:6">
      <c r="A288">
        <v>1584</v>
      </c>
      <c r="B288" t="s">
        <v>6</v>
      </c>
      <c r="C288">
        <v>29</v>
      </c>
      <c r="D288" t="s">
        <v>7</v>
      </c>
      <c r="E288" s="1">
        <v>42563.268055555556</v>
      </c>
      <c r="F288" s="1">
        <v>42563.304166666669</v>
      </c>
    </row>
    <row r="289" spans="1:6">
      <c r="A289">
        <v>1966</v>
      </c>
      <c r="B289" t="s">
        <v>6</v>
      </c>
      <c r="C289">
        <v>29</v>
      </c>
      <c r="D289" t="s">
        <v>7</v>
      </c>
      <c r="E289" s="1">
        <v>42563.503472222219</v>
      </c>
      <c r="F289" s="1">
        <v>42563.55</v>
      </c>
    </row>
    <row r="290" spans="1:6">
      <c r="A290">
        <v>2827</v>
      </c>
      <c r="B290" t="s">
        <v>8</v>
      </c>
      <c r="C290">
        <v>29</v>
      </c>
      <c r="D290" t="s">
        <v>7</v>
      </c>
      <c r="E290" s="1">
        <v>42564.221192129633</v>
      </c>
      <c r="F290" s="1">
        <v>42564.262754629628</v>
      </c>
    </row>
    <row r="291" spans="1:6">
      <c r="A291">
        <v>2945</v>
      </c>
      <c r="B291" t="s">
        <v>6</v>
      </c>
      <c r="C291">
        <v>29</v>
      </c>
      <c r="D291" t="s">
        <v>7</v>
      </c>
      <c r="E291" s="1">
        <v>42564.273761574077</v>
      </c>
      <c r="F291" s="1">
        <v>42564.311168981483</v>
      </c>
    </row>
    <row r="292" spans="1:6">
      <c r="A292">
        <v>3365</v>
      </c>
      <c r="B292" t="s">
        <v>8</v>
      </c>
      <c r="C292">
        <v>29</v>
      </c>
      <c r="D292" t="s">
        <v>7</v>
      </c>
      <c r="E292" s="1">
        <v>42564.574467592596</v>
      </c>
      <c r="F292" s="1">
        <v>42564.619340277779</v>
      </c>
    </row>
    <row r="293" spans="1:6">
      <c r="A293">
        <v>3548</v>
      </c>
      <c r="B293" t="s">
        <v>6</v>
      </c>
      <c r="C293">
        <v>29</v>
      </c>
      <c r="D293" t="s">
        <v>7</v>
      </c>
      <c r="E293" s="1">
        <v>42564.755347222221</v>
      </c>
      <c r="F293" s="1">
        <v>42564.800254629627</v>
      </c>
    </row>
    <row r="294" spans="1:6">
      <c r="A294">
        <v>3753</v>
      </c>
      <c r="B294" t="s">
        <v>8</v>
      </c>
      <c r="C294">
        <v>29</v>
      </c>
      <c r="D294" t="s">
        <v>7</v>
      </c>
      <c r="E294" s="1">
        <v>42564.854259259257</v>
      </c>
      <c r="F294" s="1">
        <v>42564.904537037037</v>
      </c>
    </row>
    <row r="295" spans="1:6">
      <c r="A295">
        <v>4569</v>
      </c>
      <c r="B295" t="s">
        <v>6</v>
      </c>
      <c r="C295">
        <v>29</v>
      </c>
      <c r="D295" t="s">
        <v>7</v>
      </c>
      <c r="E295" s="1">
        <v>42565.408530092594</v>
      </c>
      <c r="F295" s="1">
        <v>42565.451145833336</v>
      </c>
    </row>
    <row r="296" spans="1:6">
      <c r="A296">
        <v>6309</v>
      </c>
      <c r="B296" t="s">
        <v>6</v>
      </c>
      <c r="C296">
        <v>29</v>
      </c>
      <c r="D296" t="s">
        <v>7</v>
      </c>
      <c r="E296" s="1">
        <v>42566.77076388889</v>
      </c>
      <c r="F296" s="1">
        <v>42566.821076388886</v>
      </c>
    </row>
    <row r="297" spans="1:6">
      <c r="A297">
        <v>6437</v>
      </c>
      <c r="B297" t="s">
        <v>8</v>
      </c>
      <c r="C297">
        <v>29</v>
      </c>
      <c r="D297" t="s">
        <v>7</v>
      </c>
      <c r="E297" s="1">
        <v>42566.829074074078</v>
      </c>
      <c r="F297" s="1">
        <v>42566.851759259262</v>
      </c>
    </row>
    <row r="298" spans="1:6">
      <c r="A298">
        <v>517</v>
      </c>
      <c r="B298" t="s">
        <v>6</v>
      </c>
      <c r="C298">
        <v>30</v>
      </c>
      <c r="D298" t="s">
        <v>7</v>
      </c>
      <c r="E298" s="1">
        <v>42562.40625</v>
      </c>
      <c r="F298" s="1">
        <v>42562.433333333334</v>
      </c>
    </row>
    <row r="299" spans="1:6">
      <c r="A299">
        <v>1406</v>
      </c>
      <c r="B299" t="s">
        <v>6</v>
      </c>
      <c r="C299">
        <v>30</v>
      </c>
      <c r="D299" t="s">
        <v>7</v>
      </c>
      <c r="E299" s="1">
        <v>42563.126388888886</v>
      </c>
      <c r="F299" s="1">
        <v>42563.163194444445</v>
      </c>
    </row>
    <row r="300" spans="1:6">
      <c r="A300">
        <v>1643</v>
      </c>
      <c r="B300" t="s">
        <v>6</v>
      </c>
      <c r="C300">
        <v>30</v>
      </c>
      <c r="D300" t="s">
        <v>7</v>
      </c>
      <c r="E300" s="1">
        <v>42563.304166666669</v>
      </c>
      <c r="F300" s="1">
        <v>42563.340277777781</v>
      </c>
    </row>
    <row r="301" spans="1:6">
      <c r="A301">
        <v>2108</v>
      </c>
      <c r="B301" t="s">
        <v>6</v>
      </c>
      <c r="C301">
        <v>30</v>
      </c>
      <c r="D301" t="s">
        <v>7</v>
      </c>
      <c r="E301" s="1">
        <v>42563.676388888889</v>
      </c>
      <c r="F301" s="1">
        <v>42563.7</v>
      </c>
    </row>
    <row r="302" spans="1:6">
      <c r="A302">
        <v>2647</v>
      </c>
      <c r="B302" t="s">
        <v>8</v>
      </c>
      <c r="C302">
        <v>30</v>
      </c>
      <c r="D302" t="s">
        <v>7</v>
      </c>
      <c r="E302" s="1">
        <v>42563.948611111111</v>
      </c>
      <c r="F302" s="1">
        <v>42563.970833333333</v>
      </c>
    </row>
    <row r="303" spans="1:6">
      <c r="A303">
        <v>3129</v>
      </c>
      <c r="B303" t="s">
        <v>8</v>
      </c>
      <c r="C303">
        <v>30</v>
      </c>
      <c r="D303" t="s">
        <v>7</v>
      </c>
      <c r="E303" s="1">
        <v>42564.362372685187</v>
      </c>
      <c r="F303" s="1">
        <v>42564.403958333336</v>
      </c>
    </row>
    <row r="304" spans="1:6">
      <c r="A304">
        <v>3738</v>
      </c>
      <c r="B304" t="s">
        <v>6</v>
      </c>
      <c r="C304">
        <v>30</v>
      </c>
      <c r="D304" t="s">
        <v>7</v>
      </c>
      <c r="E304" s="1">
        <v>42564.844375000001</v>
      </c>
      <c r="F304" s="1">
        <v>42564.871539351851</v>
      </c>
    </row>
    <row r="305" spans="1:6">
      <c r="A305">
        <v>4422</v>
      </c>
      <c r="B305" t="s">
        <v>6</v>
      </c>
      <c r="C305">
        <v>30</v>
      </c>
      <c r="D305" t="s">
        <v>7</v>
      </c>
      <c r="E305" s="1">
        <v>42565.342534722222</v>
      </c>
      <c r="F305" s="1">
        <v>42565.384143518517</v>
      </c>
    </row>
    <row r="306" spans="1:6">
      <c r="A306">
        <v>4790</v>
      </c>
      <c r="B306" t="s">
        <v>8</v>
      </c>
      <c r="C306">
        <v>30</v>
      </c>
      <c r="D306" t="s">
        <v>7</v>
      </c>
      <c r="E306" s="1">
        <v>42565.697141203702</v>
      </c>
      <c r="F306" s="1">
        <v>42565.747314814813</v>
      </c>
    </row>
    <row r="307" spans="1:6">
      <c r="A307">
        <v>5496</v>
      </c>
      <c r="B307" t="s">
        <v>8</v>
      </c>
      <c r="C307">
        <v>30</v>
      </c>
      <c r="D307" t="s">
        <v>7</v>
      </c>
      <c r="E307" s="1">
        <v>42566.208310185182</v>
      </c>
      <c r="F307" s="1">
        <v>42566.232048611113</v>
      </c>
    </row>
    <row r="308" spans="1:6">
      <c r="A308">
        <v>6484</v>
      </c>
      <c r="B308" t="s">
        <v>6</v>
      </c>
      <c r="C308">
        <v>30</v>
      </c>
      <c r="D308" t="s">
        <v>7</v>
      </c>
      <c r="E308" s="1">
        <v>42566.847048611111</v>
      </c>
      <c r="F308" s="1">
        <v>42566.875937500001</v>
      </c>
    </row>
    <row r="309" spans="1:6">
      <c r="A309">
        <v>6731</v>
      </c>
      <c r="B309" t="s">
        <v>6</v>
      </c>
      <c r="C309">
        <v>30</v>
      </c>
      <c r="D309" t="s">
        <v>7</v>
      </c>
      <c r="E309" s="1">
        <v>42566.974942129629</v>
      </c>
      <c r="F309" s="1">
        <v>42567.008275462962</v>
      </c>
    </row>
    <row r="310" spans="1:6">
      <c r="A310">
        <v>629</v>
      </c>
      <c r="B310" t="s">
        <v>6</v>
      </c>
      <c r="C310">
        <v>31</v>
      </c>
      <c r="D310" t="s">
        <v>7</v>
      </c>
      <c r="E310" s="1">
        <v>42562.509722222225</v>
      </c>
      <c r="F310" s="1">
        <v>42562.541666666664</v>
      </c>
    </row>
    <row r="311" spans="1:6">
      <c r="A311">
        <v>745</v>
      </c>
      <c r="B311" t="s">
        <v>6</v>
      </c>
      <c r="C311">
        <v>31</v>
      </c>
      <c r="D311" t="s">
        <v>7</v>
      </c>
      <c r="E311" s="1">
        <v>42562.658333333333</v>
      </c>
      <c r="F311" s="1">
        <v>42562.697916666664</v>
      </c>
    </row>
    <row r="312" spans="1:6">
      <c r="A312">
        <v>1064</v>
      </c>
      <c r="B312" t="s">
        <v>8</v>
      </c>
      <c r="C312">
        <v>31</v>
      </c>
      <c r="D312" t="s">
        <v>7</v>
      </c>
      <c r="E312" s="1">
        <v>42562.828472222223</v>
      </c>
      <c r="F312" s="1">
        <v>42562.854861111111</v>
      </c>
    </row>
    <row r="313" spans="1:6">
      <c r="A313">
        <v>1886</v>
      </c>
      <c r="B313" t="s">
        <v>6</v>
      </c>
      <c r="C313">
        <v>31</v>
      </c>
      <c r="D313" t="s">
        <v>7</v>
      </c>
      <c r="E313" s="1">
        <v>42563.423611111109</v>
      </c>
      <c r="F313" s="1">
        <v>42563.440972222219</v>
      </c>
    </row>
    <row r="314" spans="1:6">
      <c r="A314">
        <v>5608</v>
      </c>
      <c r="B314" t="s">
        <v>6</v>
      </c>
      <c r="C314">
        <v>31</v>
      </c>
      <c r="D314" t="s">
        <v>7</v>
      </c>
      <c r="E314" s="1">
        <v>42566.262916666667</v>
      </c>
      <c r="F314" s="1">
        <v>42566.2969212963</v>
      </c>
    </row>
    <row r="315" spans="1:6">
      <c r="A315">
        <v>5877</v>
      </c>
      <c r="B315" t="s">
        <v>8</v>
      </c>
      <c r="C315">
        <v>31</v>
      </c>
      <c r="D315" t="s">
        <v>7</v>
      </c>
      <c r="E315" s="1">
        <v>42566.400937500002</v>
      </c>
      <c r="F315" s="1">
        <v>42566.422256944446</v>
      </c>
    </row>
    <row r="316" spans="1:6">
      <c r="A316">
        <v>6100</v>
      </c>
      <c r="B316" t="s">
        <v>6</v>
      </c>
      <c r="C316">
        <v>31</v>
      </c>
      <c r="D316" t="s">
        <v>7</v>
      </c>
      <c r="E316" s="1">
        <v>42566.614259259259</v>
      </c>
      <c r="F316" s="1">
        <v>42566.653611111113</v>
      </c>
    </row>
    <row r="317" spans="1:6">
      <c r="A317">
        <v>6659</v>
      </c>
      <c r="B317" t="s">
        <v>6</v>
      </c>
      <c r="C317">
        <v>31</v>
      </c>
      <c r="D317" t="s">
        <v>7</v>
      </c>
      <c r="E317" s="1">
        <v>42566.927604166667</v>
      </c>
      <c r="F317" s="1">
        <v>42566.963773148149</v>
      </c>
    </row>
    <row r="318" spans="1:6">
      <c r="A318">
        <v>2162</v>
      </c>
      <c r="B318" t="s">
        <v>6</v>
      </c>
      <c r="C318">
        <v>32</v>
      </c>
      <c r="D318" t="s">
        <v>7</v>
      </c>
      <c r="E318" s="1">
        <v>42563.731944444444</v>
      </c>
      <c r="F318" s="1">
        <v>42563.772916666669</v>
      </c>
    </row>
    <row r="319" spans="1:6">
      <c r="A319">
        <v>3294</v>
      </c>
      <c r="B319" t="s">
        <v>6</v>
      </c>
      <c r="C319">
        <v>32</v>
      </c>
      <c r="D319" t="s">
        <v>7</v>
      </c>
      <c r="E319" s="1">
        <v>42564.474722222221</v>
      </c>
      <c r="F319" s="1">
        <v>42564.509791666664</v>
      </c>
    </row>
    <row r="320" spans="1:6">
      <c r="A320">
        <v>3686</v>
      </c>
      <c r="B320" t="s">
        <v>8</v>
      </c>
      <c r="C320">
        <v>32</v>
      </c>
      <c r="D320" t="s">
        <v>7</v>
      </c>
      <c r="E320" s="1">
        <v>42564.814791666664</v>
      </c>
      <c r="F320" s="1">
        <v>42564.857187499998</v>
      </c>
    </row>
    <row r="321" spans="1:6">
      <c r="A321">
        <v>4784</v>
      </c>
      <c r="B321" t="s">
        <v>8</v>
      </c>
      <c r="C321">
        <v>32</v>
      </c>
      <c r="D321" t="s">
        <v>7</v>
      </c>
      <c r="E321" s="1">
        <v>42565.695740740739</v>
      </c>
      <c r="F321" s="1">
        <v>42565.718761574077</v>
      </c>
    </row>
    <row r="322" spans="1:6">
      <c r="A322">
        <v>5896</v>
      </c>
      <c r="B322" t="s">
        <v>8</v>
      </c>
      <c r="C322">
        <v>32</v>
      </c>
      <c r="D322" t="s">
        <v>7</v>
      </c>
      <c r="E322" s="1">
        <v>42566.407766203702</v>
      </c>
      <c r="F322" s="1">
        <v>42566.439363425925</v>
      </c>
    </row>
    <row r="323" spans="1:6">
      <c r="A323">
        <v>6190</v>
      </c>
      <c r="B323" t="s">
        <v>8</v>
      </c>
      <c r="C323">
        <v>32</v>
      </c>
      <c r="D323" t="s">
        <v>7</v>
      </c>
      <c r="E323" s="1">
        <v>42566.716354166667</v>
      </c>
      <c r="F323" s="1">
        <v>42566.747106481482</v>
      </c>
    </row>
    <row r="324" spans="1:6">
      <c r="A324">
        <v>6551</v>
      </c>
      <c r="B324" t="s">
        <v>8</v>
      </c>
      <c r="C324">
        <v>32</v>
      </c>
      <c r="D324" t="s">
        <v>7</v>
      </c>
      <c r="E324" s="1">
        <v>42566.877106481479</v>
      </c>
      <c r="F324" s="1">
        <v>42566.928726851853</v>
      </c>
    </row>
    <row r="325" spans="1:6">
      <c r="A325">
        <v>145</v>
      </c>
      <c r="B325" t="s">
        <v>8</v>
      </c>
      <c r="C325">
        <v>33</v>
      </c>
      <c r="D325" t="s">
        <v>7</v>
      </c>
      <c r="E325" s="1">
        <v>42562.230555555558</v>
      </c>
      <c r="F325" s="1">
        <v>42562.275694444441</v>
      </c>
    </row>
    <row r="326" spans="1:6">
      <c r="A326">
        <v>735</v>
      </c>
      <c r="B326" t="s">
        <v>8</v>
      </c>
      <c r="C326">
        <v>33</v>
      </c>
      <c r="D326" t="s">
        <v>7</v>
      </c>
      <c r="E326" s="1">
        <v>42562.643750000003</v>
      </c>
      <c r="F326" s="1">
        <v>42562.688888888886</v>
      </c>
    </row>
    <row r="327" spans="1:6">
      <c r="A327">
        <v>918</v>
      </c>
      <c r="B327" t="s">
        <v>6</v>
      </c>
      <c r="C327">
        <v>33</v>
      </c>
      <c r="D327" t="s">
        <v>7</v>
      </c>
      <c r="E327" s="1">
        <v>42562.765277777777</v>
      </c>
      <c r="F327" s="1">
        <v>42562.794444444444</v>
      </c>
    </row>
    <row r="328" spans="1:6">
      <c r="A328">
        <v>1478</v>
      </c>
      <c r="B328" t="s">
        <v>8</v>
      </c>
      <c r="C328">
        <v>33</v>
      </c>
      <c r="D328" t="s">
        <v>7</v>
      </c>
      <c r="E328" s="1">
        <v>42563.219444444447</v>
      </c>
      <c r="F328" s="1">
        <v>42563.259027777778</v>
      </c>
    </row>
    <row r="329" spans="1:6">
      <c r="A329">
        <v>1957</v>
      </c>
      <c r="B329" t="s">
        <v>8</v>
      </c>
      <c r="C329">
        <v>33</v>
      </c>
      <c r="D329" t="s">
        <v>7</v>
      </c>
      <c r="E329" s="1">
        <v>42563.489583333336</v>
      </c>
      <c r="F329" s="1">
        <v>42563.538194444445</v>
      </c>
    </row>
    <row r="330" spans="1:6">
      <c r="A330">
        <v>3097</v>
      </c>
      <c r="B330" t="s">
        <v>8</v>
      </c>
      <c r="C330">
        <v>33</v>
      </c>
      <c r="D330" t="s">
        <v>7</v>
      </c>
      <c r="E330" s="1">
        <v>42564.344143518516</v>
      </c>
      <c r="F330" s="1">
        <v>42564.383993055555</v>
      </c>
    </row>
    <row r="331" spans="1:6">
      <c r="A331">
        <v>3981</v>
      </c>
      <c r="B331" t="s">
        <v>6</v>
      </c>
      <c r="C331">
        <v>33</v>
      </c>
      <c r="D331" t="s">
        <v>7</v>
      </c>
      <c r="E331" s="1">
        <v>42564.967986111114</v>
      </c>
      <c r="F331" s="1">
        <v>42564.985150462962</v>
      </c>
    </row>
    <row r="332" spans="1:6">
      <c r="A332">
        <v>4175</v>
      </c>
      <c r="B332" t="s">
        <v>8</v>
      </c>
      <c r="C332">
        <v>33</v>
      </c>
      <c r="D332" t="s">
        <v>7</v>
      </c>
      <c r="E332" s="1">
        <v>42565.216145833336</v>
      </c>
      <c r="F332" s="1">
        <v>42565.260694444441</v>
      </c>
    </row>
    <row r="333" spans="1:6">
      <c r="A333">
        <v>6237</v>
      </c>
      <c r="B333" t="s">
        <v>8</v>
      </c>
      <c r="C333">
        <v>33</v>
      </c>
      <c r="D333" t="s">
        <v>7</v>
      </c>
      <c r="E333" s="1">
        <v>42566.743483796294</v>
      </c>
      <c r="F333" s="1">
        <v>42566.784363425926</v>
      </c>
    </row>
    <row r="334" spans="1:6">
      <c r="A334">
        <v>738</v>
      </c>
      <c r="B334" t="s">
        <v>8</v>
      </c>
      <c r="C334">
        <v>34</v>
      </c>
      <c r="D334" t="s">
        <v>7</v>
      </c>
      <c r="E334" s="1">
        <v>42562.645833333336</v>
      </c>
      <c r="F334" s="1">
        <v>42562.697222222225</v>
      </c>
    </row>
    <row r="335" spans="1:6">
      <c r="A335">
        <v>2731</v>
      </c>
      <c r="B335" t="s">
        <v>8</v>
      </c>
      <c r="C335">
        <v>34</v>
      </c>
      <c r="D335" t="s">
        <v>7</v>
      </c>
      <c r="E335" s="1">
        <v>42564.110277777778</v>
      </c>
      <c r="F335" s="1">
        <v>42564.136759259258</v>
      </c>
    </row>
    <row r="336" spans="1:6">
      <c r="A336">
        <v>2863</v>
      </c>
      <c r="B336" t="s">
        <v>6</v>
      </c>
      <c r="C336">
        <v>34</v>
      </c>
      <c r="D336" t="s">
        <v>7</v>
      </c>
      <c r="E336" s="1">
        <v>42564.240763888891</v>
      </c>
      <c r="F336" s="1">
        <v>42564.265729166669</v>
      </c>
    </row>
    <row r="337" spans="1:6">
      <c r="A337">
        <v>3528</v>
      </c>
      <c r="B337" t="s">
        <v>6</v>
      </c>
      <c r="C337">
        <v>34</v>
      </c>
      <c r="D337" t="s">
        <v>7</v>
      </c>
      <c r="E337" s="1">
        <v>42564.743738425925</v>
      </c>
      <c r="F337" s="1">
        <v>42564.762083333335</v>
      </c>
    </row>
    <row r="338" spans="1:6">
      <c r="A338">
        <v>4653</v>
      </c>
      <c r="B338" t="s">
        <v>8</v>
      </c>
      <c r="C338">
        <v>34</v>
      </c>
      <c r="D338" t="s">
        <v>7</v>
      </c>
      <c r="E338" s="1">
        <v>42565.499143518522</v>
      </c>
      <c r="F338" s="1">
        <v>42565.538437499999</v>
      </c>
    </row>
    <row r="339" spans="1:6">
      <c r="A339">
        <v>5042</v>
      </c>
      <c r="B339" t="s">
        <v>8</v>
      </c>
      <c r="C339">
        <v>34</v>
      </c>
      <c r="D339" t="s">
        <v>7</v>
      </c>
      <c r="E339" s="1">
        <v>42565.806435185186</v>
      </c>
      <c r="F339" s="1">
        <v>42565.836886574078</v>
      </c>
    </row>
    <row r="340" spans="1:6">
      <c r="A340">
        <v>360</v>
      </c>
      <c r="B340" t="s">
        <v>6</v>
      </c>
      <c r="C340">
        <v>35</v>
      </c>
      <c r="D340" t="s">
        <v>7</v>
      </c>
      <c r="E340" s="1">
        <v>42562.334722222222</v>
      </c>
      <c r="F340" s="1">
        <v>42562.378472222219</v>
      </c>
    </row>
    <row r="341" spans="1:6">
      <c r="A341">
        <v>771</v>
      </c>
      <c r="B341" t="s">
        <v>6</v>
      </c>
      <c r="C341">
        <v>35</v>
      </c>
      <c r="D341" t="s">
        <v>7</v>
      </c>
      <c r="E341" s="1">
        <v>42562.679861111108</v>
      </c>
      <c r="F341" s="1">
        <v>42562.731944444444</v>
      </c>
    </row>
    <row r="342" spans="1:6">
      <c r="A342">
        <v>1274</v>
      </c>
      <c r="B342" t="s">
        <v>8</v>
      </c>
      <c r="C342">
        <v>35</v>
      </c>
      <c r="D342" t="s">
        <v>7</v>
      </c>
      <c r="E342" s="1">
        <v>42562.917361111111</v>
      </c>
      <c r="F342" s="1">
        <v>42562.972916666666</v>
      </c>
    </row>
    <row r="343" spans="1:6">
      <c r="A343">
        <v>1501</v>
      </c>
      <c r="B343" t="s">
        <v>8</v>
      </c>
      <c r="C343">
        <v>35</v>
      </c>
      <c r="D343" t="s">
        <v>7</v>
      </c>
      <c r="E343" s="1">
        <v>42563.236805555556</v>
      </c>
      <c r="F343" s="1">
        <v>42563.282638888886</v>
      </c>
    </row>
    <row r="344" spans="1:6">
      <c r="A344">
        <v>1972</v>
      </c>
      <c r="B344" t="s">
        <v>8</v>
      </c>
      <c r="C344">
        <v>35</v>
      </c>
      <c r="D344" t="s">
        <v>7</v>
      </c>
      <c r="E344" s="1">
        <v>42563.515277777777</v>
      </c>
      <c r="F344" s="1">
        <v>42563.529861111114</v>
      </c>
    </row>
    <row r="345" spans="1:6">
      <c r="A345">
        <v>2871</v>
      </c>
      <c r="B345" t="s">
        <v>8</v>
      </c>
      <c r="C345">
        <v>35</v>
      </c>
      <c r="D345" t="s">
        <v>7</v>
      </c>
      <c r="E345" s="1">
        <v>42564.245520833334</v>
      </c>
      <c r="F345" s="1">
        <v>42564.292048611111</v>
      </c>
    </row>
    <row r="346" spans="1:6">
      <c r="A346">
        <v>3395</v>
      </c>
      <c r="B346" t="s">
        <v>8</v>
      </c>
      <c r="C346">
        <v>35</v>
      </c>
      <c r="D346" t="s">
        <v>7</v>
      </c>
      <c r="E346" s="1">
        <v>42564.620046296295</v>
      </c>
      <c r="F346" s="1">
        <v>42564.647962962961</v>
      </c>
    </row>
    <row r="347" spans="1:6">
      <c r="A347">
        <v>3572</v>
      </c>
      <c r="B347" t="s">
        <v>8</v>
      </c>
      <c r="C347">
        <v>35</v>
      </c>
      <c r="D347" t="s">
        <v>7</v>
      </c>
      <c r="E347" s="1">
        <v>42564.767962962964</v>
      </c>
      <c r="F347" s="1">
        <v>42564.813518518517</v>
      </c>
    </row>
    <row r="348" spans="1:6">
      <c r="A348">
        <v>4118</v>
      </c>
      <c r="B348" t="s">
        <v>6</v>
      </c>
      <c r="C348">
        <v>35</v>
      </c>
      <c r="D348" t="s">
        <v>7</v>
      </c>
      <c r="E348" s="1">
        <v>42565.186516203707</v>
      </c>
      <c r="F348" s="1">
        <v>42565.226944444446</v>
      </c>
    </row>
    <row r="349" spans="1:6">
      <c r="A349">
        <v>4739</v>
      </c>
      <c r="B349" t="s">
        <v>8</v>
      </c>
      <c r="C349">
        <v>35</v>
      </c>
      <c r="D349" t="s">
        <v>7</v>
      </c>
      <c r="E349" s="1">
        <v>42565.619942129626</v>
      </c>
      <c r="F349" s="1">
        <v>42565.650983796295</v>
      </c>
    </row>
    <row r="350" spans="1:6">
      <c r="A350">
        <v>6556</v>
      </c>
      <c r="B350" t="s">
        <v>8</v>
      </c>
      <c r="C350">
        <v>35</v>
      </c>
      <c r="D350" t="s">
        <v>7</v>
      </c>
      <c r="E350" s="1">
        <v>42566.881909722222</v>
      </c>
      <c r="F350" s="1">
        <v>42566.901458333334</v>
      </c>
    </row>
    <row r="351" spans="1:6">
      <c r="A351">
        <v>6677</v>
      </c>
      <c r="B351" t="s">
        <v>6</v>
      </c>
      <c r="C351">
        <v>35</v>
      </c>
      <c r="D351" t="s">
        <v>7</v>
      </c>
      <c r="E351" s="1">
        <v>42566.9374537037</v>
      </c>
      <c r="F351" s="1">
        <v>42566.974166666667</v>
      </c>
    </row>
    <row r="352" spans="1:6">
      <c r="A352">
        <v>1104</v>
      </c>
      <c r="B352" t="s">
        <v>6</v>
      </c>
      <c r="C352">
        <v>36</v>
      </c>
      <c r="D352" t="s">
        <v>7</v>
      </c>
      <c r="E352" s="1">
        <v>42562.845138888886</v>
      </c>
      <c r="F352" s="1">
        <v>42562.888888888891</v>
      </c>
    </row>
    <row r="353" spans="1:6">
      <c r="A353">
        <v>1596</v>
      </c>
      <c r="B353" t="s">
        <v>6</v>
      </c>
      <c r="C353">
        <v>36</v>
      </c>
      <c r="D353" t="s">
        <v>7</v>
      </c>
      <c r="E353" s="1">
        <v>42563.277083333334</v>
      </c>
      <c r="F353" s="1">
        <v>42563.3125</v>
      </c>
    </row>
    <row r="354" spans="1:6">
      <c r="A354">
        <v>1835</v>
      </c>
      <c r="B354" t="s">
        <v>6</v>
      </c>
      <c r="C354">
        <v>36</v>
      </c>
      <c r="D354" t="s">
        <v>7</v>
      </c>
      <c r="E354" s="1">
        <v>42563.399305555555</v>
      </c>
      <c r="F354" s="1">
        <v>42563.4375</v>
      </c>
    </row>
    <row r="355" spans="1:6">
      <c r="A355">
        <v>2110</v>
      </c>
      <c r="B355" t="s">
        <v>6</v>
      </c>
      <c r="C355">
        <v>36</v>
      </c>
      <c r="D355" t="s">
        <v>7</v>
      </c>
      <c r="E355" s="1">
        <v>42563.679861111108</v>
      </c>
      <c r="F355" s="1">
        <v>42563.716666666667</v>
      </c>
    </row>
    <row r="356" spans="1:6">
      <c r="A356">
        <v>2759</v>
      </c>
      <c r="B356" t="s">
        <v>6</v>
      </c>
      <c r="C356">
        <v>36</v>
      </c>
      <c r="D356" t="s">
        <v>7</v>
      </c>
      <c r="E356" s="1">
        <v>42564.159756944442</v>
      </c>
      <c r="F356" s="1">
        <v>42564.189756944441</v>
      </c>
    </row>
    <row r="357" spans="1:6">
      <c r="A357">
        <v>3010</v>
      </c>
      <c r="B357" t="s">
        <v>6</v>
      </c>
      <c r="C357">
        <v>36</v>
      </c>
      <c r="D357" t="s">
        <v>7</v>
      </c>
      <c r="E357" s="1">
        <v>42564.309756944444</v>
      </c>
      <c r="F357" s="1">
        <v>42564.361712962964</v>
      </c>
    </row>
    <row r="358" spans="1:6">
      <c r="A358">
        <v>3403</v>
      </c>
      <c r="B358" t="s">
        <v>8</v>
      </c>
      <c r="C358">
        <v>36</v>
      </c>
      <c r="D358" t="s">
        <v>7</v>
      </c>
      <c r="E358" s="1">
        <v>42564.636712962965</v>
      </c>
      <c r="F358" s="1">
        <v>42564.656851851854</v>
      </c>
    </row>
    <row r="359" spans="1:6">
      <c r="A359">
        <v>3856</v>
      </c>
      <c r="B359" t="s">
        <v>6</v>
      </c>
      <c r="C359">
        <v>36</v>
      </c>
      <c r="D359" t="s">
        <v>7</v>
      </c>
      <c r="E359" s="1">
        <v>42564.898854166669</v>
      </c>
      <c r="F359" s="1">
        <v>42564.934930555559</v>
      </c>
    </row>
    <row r="360" spans="1:6">
      <c r="A360">
        <v>4472</v>
      </c>
      <c r="B360" t="s">
        <v>8</v>
      </c>
      <c r="C360">
        <v>36</v>
      </c>
      <c r="D360" t="s">
        <v>7</v>
      </c>
      <c r="E360" s="1">
        <v>42565.360925925925</v>
      </c>
      <c r="F360" s="1">
        <v>42565.413657407407</v>
      </c>
    </row>
    <row r="361" spans="1:6">
      <c r="A361">
        <v>5199</v>
      </c>
      <c r="B361" t="s">
        <v>8</v>
      </c>
      <c r="C361">
        <v>36</v>
      </c>
      <c r="D361" t="s">
        <v>7</v>
      </c>
      <c r="E361" s="1">
        <v>42565.868657407409</v>
      </c>
      <c r="F361" s="1">
        <v>42565.915034722224</v>
      </c>
    </row>
    <row r="362" spans="1:6">
      <c r="A362">
        <v>5612</v>
      </c>
      <c r="B362" t="s">
        <v>8</v>
      </c>
      <c r="C362">
        <v>36</v>
      </c>
      <c r="D362" t="s">
        <v>7</v>
      </c>
      <c r="E362" s="1">
        <v>42566.261041666665</v>
      </c>
      <c r="F362" s="1">
        <v>42566.304016203707</v>
      </c>
    </row>
    <row r="363" spans="1:6">
      <c r="A363">
        <v>6614</v>
      </c>
      <c r="B363" t="s">
        <v>6</v>
      </c>
      <c r="C363">
        <v>36</v>
      </c>
      <c r="D363" t="s">
        <v>7</v>
      </c>
      <c r="E363" s="1">
        <v>42566.903229166666</v>
      </c>
      <c r="F363" s="1">
        <v>42566.955648148149</v>
      </c>
    </row>
    <row r="364" spans="1:6">
      <c r="A364">
        <v>191</v>
      </c>
      <c r="B364" t="s">
        <v>6</v>
      </c>
      <c r="C364">
        <v>37</v>
      </c>
      <c r="D364" t="s">
        <v>7</v>
      </c>
      <c r="E364" s="1">
        <v>42562.246527777781</v>
      </c>
      <c r="F364" s="1">
        <v>42562.28125</v>
      </c>
    </row>
    <row r="365" spans="1:6">
      <c r="A365">
        <v>333</v>
      </c>
      <c r="B365" t="s">
        <v>8</v>
      </c>
      <c r="C365">
        <v>37</v>
      </c>
      <c r="D365" t="s">
        <v>7</v>
      </c>
      <c r="E365" s="1">
        <v>42562.321527777778</v>
      </c>
      <c r="F365" s="1">
        <v>42562.370138888888</v>
      </c>
    </row>
    <row r="366" spans="1:6">
      <c r="A366">
        <v>488</v>
      </c>
      <c r="B366" t="s">
        <v>6</v>
      </c>
      <c r="C366">
        <v>37</v>
      </c>
      <c r="D366" t="s">
        <v>7</v>
      </c>
      <c r="E366" s="1">
        <v>42562.399305555555</v>
      </c>
      <c r="F366" s="1">
        <v>42562.430555555555</v>
      </c>
    </row>
    <row r="367" spans="1:6">
      <c r="A367">
        <v>1780</v>
      </c>
      <c r="B367" t="s">
        <v>8</v>
      </c>
      <c r="C367">
        <v>37</v>
      </c>
      <c r="D367" t="s">
        <v>7</v>
      </c>
      <c r="E367" s="1">
        <v>42563.373611111114</v>
      </c>
      <c r="F367" s="1">
        <v>42563.40625</v>
      </c>
    </row>
    <row r="368" spans="1:6">
      <c r="A368">
        <v>2235</v>
      </c>
      <c r="B368" t="s">
        <v>6</v>
      </c>
      <c r="C368">
        <v>37</v>
      </c>
      <c r="D368" t="s">
        <v>7</v>
      </c>
      <c r="E368" s="1">
        <v>42563.758333333331</v>
      </c>
      <c r="F368" s="1">
        <v>42563.801388888889</v>
      </c>
    </row>
    <row r="369" spans="1:6">
      <c r="A369">
        <v>2516</v>
      </c>
      <c r="B369" t="s">
        <v>8</v>
      </c>
      <c r="C369">
        <v>37</v>
      </c>
      <c r="D369" t="s">
        <v>7</v>
      </c>
      <c r="E369" s="1">
        <v>42563.878472222219</v>
      </c>
      <c r="F369" s="1">
        <v>42563.929166666669</v>
      </c>
    </row>
    <row r="370" spans="1:6">
      <c r="A370">
        <v>4209</v>
      </c>
      <c r="B370" t="s">
        <v>8</v>
      </c>
      <c r="C370">
        <v>37</v>
      </c>
      <c r="D370" t="s">
        <v>7</v>
      </c>
      <c r="E370" s="1">
        <v>42565.234039351853</v>
      </c>
      <c r="F370" s="1">
        <v>42565.279305555552</v>
      </c>
    </row>
    <row r="371" spans="1:6">
      <c r="A371">
        <v>4726</v>
      </c>
      <c r="B371" t="s">
        <v>8</v>
      </c>
      <c r="C371">
        <v>37</v>
      </c>
      <c r="D371" t="s">
        <v>7</v>
      </c>
      <c r="E371" s="1">
        <v>42565.578379629631</v>
      </c>
      <c r="F371" s="1">
        <v>42565.62840277778</v>
      </c>
    </row>
    <row r="372" spans="1:6">
      <c r="A372">
        <v>5088</v>
      </c>
      <c r="B372" t="s">
        <v>6</v>
      </c>
      <c r="C372">
        <v>37</v>
      </c>
      <c r="D372" t="s">
        <v>7</v>
      </c>
      <c r="E372" s="1">
        <v>42565.828402777777</v>
      </c>
      <c r="F372" s="1">
        <v>42565.879548611112</v>
      </c>
    </row>
    <row r="373" spans="1:6">
      <c r="A373">
        <v>5352</v>
      </c>
      <c r="B373" t="s">
        <v>6</v>
      </c>
      <c r="C373">
        <v>37</v>
      </c>
      <c r="D373" t="s">
        <v>7</v>
      </c>
      <c r="E373" s="1">
        <v>42565.959548611114</v>
      </c>
      <c r="F373" s="1">
        <v>42565.99019675926</v>
      </c>
    </row>
    <row r="374" spans="1:6">
      <c r="A374">
        <v>6024</v>
      </c>
      <c r="B374" t="s">
        <v>6</v>
      </c>
      <c r="C374">
        <v>37</v>
      </c>
      <c r="D374" t="s">
        <v>7</v>
      </c>
      <c r="E374" s="1">
        <v>42566.529965277776</v>
      </c>
      <c r="F374" s="1">
        <v>42566.58017361111</v>
      </c>
    </row>
    <row r="375" spans="1:6">
      <c r="A375">
        <v>6196</v>
      </c>
      <c r="B375" t="s">
        <v>6</v>
      </c>
      <c r="C375">
        <v>37</v>
      </c>
      <c r="D375" t="s">
        <v>7</v>
      </c>
      <c r="E375" s="1">
        <v>42566.722175925926</v>
      </c>
      <c r="F375" s="1">
        <v>42566.752696759257</v>
      </c>
    </row>
    <row r="376" spans="1:6">
      <c r="A376">
        <v>6297</v>
      </c>
      <c r="B376" t="s">
        <v>8</v>
      </c>
      <c r="C376">
        <v>37</v>
      </c>
      <c r="D376" t="s">
        <v>7</v>
      </c>
      <c r="E376" s="1">
        <v>42566.764687499999</v>
      </c>
      <c r="F376" s="1">
        <v>42566.789861111109</v>
      </c>
    </row>
    <row r="377" spans="1:6">
      <c r="A377">
        <v>125</v>
      </c>
      <c r="B377" t="s">
        <v>8</v>
      </c>
      <c r="C377">
        <v>38</v>
      </c>
      <c r="D377" t="s">
        <v>7</v>
      </c>
      <c r="E377" s="1">
        <v>42562.216666666667</v>
      </c>
      <c r="F377" s="1">
        <v>42562.261805555558</v>
      </c>
    </row>
    <row r="378" spans="1:6">
      <c r="A378">
        <v>1611</v>
      </c>
      <c r="B378" t="s">
        <v>8</v>
      </c>
      <c r="C378">
        <v>38</v>
      </c>
      <c r="D378" t="s">
        <v>7</v>
      </c>
      <c r="E378" s="1">
        <v>42563.28402777778</v>
      </c>
      <c r="F378" s="1">
        <v>42563.322222222225</v>
      </c>
    </row>
    <row r="379" spans="1:6">
      <c r="A379">
        <v>1814</v>
      </c>
      <c r="B379" t="s">
        <v>8</v>
      </c>
      <c r="C379">
        <v>38</v>
      </c>
      <c r="D379" t="s">
        <v>7</v>
      </c>
      <c r="E379" s="1">
        <v>42563.388194444444</v>
      </c>
      <c r="F379" s="1">
        <v>42563.415972222225</v>
      </c>
    </row>
    <row r="380" spans="1:6">
      <c r="A380">
        <v>3088</v>
      </c>
      <c r="B380" t="s">
        <v>8</v>
      </c>
      <c r="C380">
        <v>38</v>
      </c>
      <c r="D380" t="s">
        <v>7</v>
      </c>
      <c r="E380" s="1">
        <v>42564.342118055552</v>
      </c>
      <c r="F380" s="1">
        <v>42564.375717592593</v>
      </c>
    </row>
    <row r="381" spans="1:6">
      <c r="A381">
        <v>3384</v>
      </c>
      <c r="B381" t="s">
        <v>6</v>
      </c>
      <c r="C381">
        <v>38</v>
      </c>
      <c r="D381" t="s">
        <v>7</v>
      </c>
      <c r="E381" s="1">
        <v>42564.611724537041</v>
      </c>
      <c r="F381" s="1">
        <v>42564.648912037039</v>
      </c>
    </row>
    <row r="382" spans="1:6">
      <c r="A382">
        <v>4218</v>
      </c>
      <c r="B382" t="s">
        <v>6</v>
      </c>
      <c r="C382">
        <v>38</v>
      </c>
      <c r="D382" t="s">
        <v>7</v>
      </c>
      <c r="E382" s="1">
        <v>42565.234918981485</v>
      </c>
      <c r="F382" s="1">
        <v>42565.267222222225</v>
      </c>
    </row>
    <row r="383" spans="1:6">
      <c r="A383">
        <v>5757</v>
      </c>
      <c r="B383" t="s">
        <v>8</v>
      </c>
      <c r="C383">
        <v>38</v>
      </c>
      <c r="D383" t="s">
        <v>7</v>
      </c>
      <c r="E383" s="1">
        <v>42566.341909722221</v>
      </c>
      <c r="F383" s="1">
        <v>42566.387442129628</v>
      </c>
    </row>
    <row r="384" spans="1:6">
      <c r="A384">
        <v>5958</v>
      </c>
      <c r="B384" t="s">
        <v>6</v>
      </c>
      <c r="C384">
        <v>38</v>
      </c>
      <c r="D384" t="s">
        <v>7</v>
      </c>
      <c r="E384" s="1">
        <v>42566.450439814813</v>
      </c>
      <c r="F384" s="1">
        <v>42566.492592592593</v>
      </c>
    </row>
    <row r="385" spans="1:6">
      <c r="A385">
        <v>6314</v>
      </c>
      <c r="B385" t="s">
        <v>8</v>
      </c>
      <c r="C385">
        <v>38</v>
      </c>
      <c r="D385" t="s">
        <v>7</v>
      </c>
      <c r="E385" s="1">
        <v>42566.771597222221</v>
      </c>
      <c r="F385" s="1">
        <v>42566.812824074077</v>
      </c>
    </row>
    <row r="386" spans="1:6">
      <c r="A386">
        <v>249</v>
      </c>
      <c r="B386" t="s">
        <v>8</v>
      </c>
      <c r="C386">
        <v>39</v>
      </c>
      <c r="D386" t="s">
        <v>7</v>
      </c>
      <c r="E386" s="1">
        <v>42562.271527777775</v>
      </c>
      <c r="F386" s="1">
        <v>42562.301388888889</v>
      </c>
    </row>
    <row r="387" spans="1:6">
      <c r="A387">
        <v>728</v>
      </c>
      <c r="B387" t="s">
        <v>8</v>
      </c>
      <c r="C387">
        <v>39</v>
      </c>
      <c r="D387" t="s">
        <v>7</v>
      </c>
      <c r="E387" s="1">
        <v>42562.628472222219</v>
      </c>
      <c r="F387" s="1">
        <v>42562.67291666667</v>
      </c>
    </row>
    <row r="388" spans="1:6">
      <c r="A388">
        <v>3042</v>
      </c>
      <c r="B388" t="s">
        <v>8</v>
      </c>
      <c r="C388">
        <v>39</v>
      </c>
      <c r="D388" t="s">
        <v>7</v>
      </c>
      <c r="E388" s="1">
        <v>42564.318645833337</v>
      </c>
      <c r="F388" s="1">
        <v>42564.356099537035</v>
      </c>
    </row>
    <row r="389" spans="1:6">
      <c r="A389">
        <v>3620</v>
      </c>
      <c r="B389" t="s">
        <v>8</v>
      </c>
      <c r="C389">
        <v>39</v>
      </c>
      <c r="D389" t="s">
        <v>7</v>
      </c>
      <c r="E389" s="1">
        <v>42564.788101851853</v>
      </c>
      <c r="F389" s="1">
        <v>42564.839328703703</v>
      </c>
    </row>
    <row r="390" spans="1:6">
      <c r="A390">
        <v>4276</v>
      </c>
      <c r="B390" t="s">
        <v>8</v>
      </c>
      <c r="C390">
        <v>39</v>
      </c>
      <c r="D390" t="s">
        <v>7</v>
      </c>
      <c r="E390" s="1">
        <v>42565.265324074076</v>
      </c>
      <c r="F390" s="1">
        <v>42565.307662037034</v>
      </c>
    </row>
    <row r="391" spans="1:6">
      <c r="A391">
        <v>4735</v>
      </c>
      <c r="B391" t="s">
        <v>8</v>
      </c>
      <c r="C391">
        <v>39</v>
      </c>
      <c r="D391" t="s">
        <v>7</v>
      </c>
      <c r="E391" s="1">
        <v>42565.613310185188</v>
      </c>
      <c r="F391" s="1">
        <v>42565.660844907405</v>
      </c>
    </row>
    <row r="392" spans="1:6">
      <c r="A392">
        <v>1353</v>
      </c>
      <c r="B392" t="s">
        <v>6</v>
      </c>
      <c r="C392">
        <v>40</v>
      </c>
      <c r="D392" t="s">
        <v>7</v>
      </c>
      <c r="E392" s="1">
        <v>42562.993750000001</v>
      </c>
      <c r="F392" s="1">
        <v>42563.023611111108</v>
      </c>
    </row>
    <row r="393" spans="1:6">
      <c r="A393">
        <v>1568</v>
      </c>
      <c r="B393" t="s">
        <v>8</v>
      </c>
      <c r="C393">
        <v>40</v>
      </c>
      <c r="D393" t="s">
        <v>7</v>
      </c>
      <c r="E393" s="1">
        <v>42563.262499999997</v>
      </c>
      <c r="F393" s="1">
        <v>42563.286111111112</v>
      </c>
    </row>
    <row r="394" spans="1:6">
      <c r="A394">
        <v>2465</v>
      </c>
      <c r="B394" t="s">
        <v>8</v>
      </c>
      <c r="C394">
        <v>40</v>
      </c>
      <c r="D394" t="s">
        <v>7</v>
      </c>
      <c r="E394" s="1">
        <v>42563.859722222223</v>
      </c>
      <c r="F394" s="1">
        <v>42563.900694444441</v>
      </c>
    </row>
    <row r="395" spans="1:6">
      <c r="A395">
        <v>3688</v>
      </c>
      <c r="B395" t="s">
        <v>8</v>
      </c>
      <c r="C395">
        <v>40</v>
      </c>
      <c r="D395" t="s">
        <v>7</v>
      </c>
      <c r="E395" s="1">
        <v>42564.819351851853</v>
      </c>
      <c r="F395" s="1">
        <v>42564.861701388887</v>
      </c>
    </row>
    <row r="396" spans="1:6">
      <c r="A396">
        <v>4727</v>
      </c>
      <c r="B396" t="s">
        <v>8</v>
      </c>
      <c r="C396">
        <v>40</v>
      </c>
      <c r="D396" t="s">
        <v>7</v>
      </c>
      <c r="E396" s="1">
        <v>42565.587708333333</v>
      </c>
      <c r="F396" s="1">
        <v>42565.627025462964</v>
      </c>
    </row>
    <row r="397" spans="1:6">
      <c r="A397">
        <v>5348</v>
      </c>
      <c r="B397" t="s">
        <v>8</v>
      </c>
      <c r="C397">
        <v>40</v>
      </c>
      <c r="D397" t="s">
        <v>7</v>
      </c>
      <c r="E397" s="1">
        <v>42565.952025462961</v>
      </c>
      <c r="F397" s="1">
        <v>42565.98978009259</v>
      </c>
    </row>
    <row r="398" spans="1:6">
      <c r="A398">
        <v>6537</v>
      </c>
      <c r="B398" t="s">
        <v>6</v>
      </c>
      <c r="C398">
        <v>40</v>
      </c>
      <c r="D398" t="s">
        <v>7</v>
      </c>
      <c r="E398" s="1">
        <v>42566.869652777779</v>
      </c>
      <c r="F398" s="1">
        <v>42566.918854166666</v>
      </c>
    </row>
    <row r="399" spans="1:6">
      <c r="A399">
        <v>1941</v>
      </c>
      <c r="B399" t="s">
        <v>6</v>
      </c>
      <c r="C399">
        <v>41</v>
      </c>
      <c r="D399" t="s">
        <v>7</v>
      </c>
      <c r="E399" s="1">
        <v>42563.478472222225</v>
      </c>
      <c r="F399" s="1">
        <v>42563.506249999999</v>
      </c>
    </row>
    <row r="400" spans="1:6">
      <c r="A400">
        <v>3766</v>
      </c>
      <c r="B400" t="s">
        <v>6</v>
      </c>
      <c r="C400">
        <v>41</v>
      </c>
      <c r="D400" t="s">
        <v>7</v>
      </c>
      <c r="E400" s="1">
        <v>42564.856261574074</v>
      </c>
      <c r="F400" s="1">
        <v>42564.891932870371</v>
      </c>
    </row>
    <row r="401" spans="1:6">
      <c r="A401">
        <v>4243</v>
      </c>
      <c r="B401" t="s">
        <v>6</v>
      </c>
      <c r="C401">
        <v>41</v>
      </c>
      <c r="D401" t="s">
        <v>7</v>
      </c>
      <c r="E401" s="1">
        <v>42565.251932870371</v>
      </c>
      <c r="F401" s="1">
        <v>42565.276354166665</v>
      </c>
    </row>
    <row r="402" spans="1:6">
      <c r="A402">
        <v>4717</v>
      </c>
      <c r="B402" t="s">
        <v>6</v>
      </c>
      <c r="C402">
        <v>41</v>
      </c>
      <c r="D402" t="s">
        <v>7</v>
      </c>
      <c r="E402" s="1">
        <v>42565.57135416667</v>
      </c>
      <c r="F402" s="1">
        <v>42565.60900462963</v>
      </c>
    </row>
    <row r="403" spans="1:6">
      <c r="A403">
        <v>5682</v>
      </c>
      <c r="B403" t="s">
        <v>8</v>
      </c>
      <c r="C403">
        <v>41</v>
      </c>
      <c r="D403" t="s">
        <v>7</v>
      </c>
      <c r="E403" s="1">
        <v>42566.302997685183</v>
      </c>
      <c r="F403" s="1">
        <v>42566.350636574076</v>
      </c>
    </row>
    <row r="404" spans="1:6">
      <c r="A404">
        <v>6343</v>
      </c>
      <c r="B404" t="s">
        <v>8</v>
      </c>
      <c r="C404">
        <v>41</v>
      </c>
      <c r="D404" t="s">
        <v>7</v>
      </c>
      <c r="E404" s="1">
        <v>42566.780636574076</v>
      </c>
      <c r="F404" s="1">
        <v>42566.806932870371</v>
      </c>
    </row>
    <row r="405" spans="1:6">
      <c r="A405">
        <v>6726</v>
      </c>
      <c r="B405" t="s">
        <v>6</v>
      </c>
      <c r="C405">
        <v>41</v>
      </c>
      <c r="D405" t="s">
        <v>7</v>
      </c>
      <c r="E405" s="1">
        <v>42566.973935185182</v>
      </c>
      <c r="F405" s="1">
        <v>42567.008368055554</v>
      </c>
    </row>
    <row r="406" spans="1:6">
      <c r="A406">
        <v>238</v>
      </c>
      <c r="B406" t="s">
        <v>8</v>
      </c>
      <c r="C406">
        <v>42</v>
      </c>
      <c r="D406" t="s">
        <v>7</v>
      </c>
      <c r="E406" s="1">
        <v>42562.268750000003</v>
      </c>
      <c r="F406" s="1">
        <v>42562.302083333336</v>
      </c>
    </row>
    <row r="407" spans="1:6">
      <c r="A407">
        <v>2624</v>
      </c>
      <c r="B407" t="s">
        <v>8</v>
      </c>
      <c r="C407">
        <v>42</v>
      </c>
      <c r="D407" t="s">
        <v>7</v>
      </c>
      <c r="E407" s="1">
        <v>42563.927777777775</v>
      </c>
      <c r="F407" s="1">
        <v>42563.970138888886</v>
      </c>
    </row>
    <row r="408" spans="1:6">
      <c r="A408">
        <v>2787</v>
      </c>
      <c r="B408" t="s">
        <v>8</v>
      </c>
      <c r="C408">
        <v>42</v>
      </c>
      <c r="D408" t="s">
        <v>7</v>
      </c>
      <c r="E408" s="1">
        <v>42564.204699074071</v>
      </c>
      <c r="F408" s="1">
        <v>42564.22859953704</v>
      </c>
    </row>
    <row r="409" spans="1:6">
      <c r="A409">
        <v>3992</v>
      </c>
      <c r="B409" t="s">
        <v>8</v>
      </c>
      <c r="C409">
        <v>42</v>
      </c>
      <c r="D409" t="s">
        <v>7</v>
      </c>
      <c r="E409" s="1">
        <v>42564.975601851853</v>
      </c>
      <c r="F409" s="1">
        <v>42565.003229166665</v>
      </c>
    </row>
    <row r="410" spans="1:6">
      <c r="A410">
        <v>4974</v>
      </c>
      <c r="B410" t="s">
        <v>8</v>
      </c>
      <c r="C410">
        <v>42</v>
      </c>
      <c r="D410" t="s">
        <v>7</v>
      </c>
      <c r="E410" s="1">
        <v>42565.781226851854</v>
      </c>
      <c r="F410" s="1">
        <v>42565.802986111114</v>
      </c>
    </row>
    <row r="411" spans="1:6">
      <c r="A411">
        <v>5478</v>
      </c>
      <c r="B411" t="s">
        <v>6</v>
      </c>
      <c r="C411">
        <v>42</v>
      </c>
      <c r="D411" t="s">
        <v>7</v>
      </c>
      <c r="E411" s="1">
        <v>42566.19699074074</v>
      </c>
      <c r="F411" s="1">
        <v>42566.23940972222</v>
      </c>
    </row>
    <row r="412" spans="1:6">
      <c r="A412">
        <v>5641</v>
      </c>
      <c r="B412" t="s">
        <v>8</v>
      </c>
      <c r="C412">
        <v>42</v>
      </c>
      <c r="D412" t="s">
        <v>7</v>
      </c>
      <c r="E412" s="1">
        <v>42566.282407407409</v>
      </c>
      <c r="F412" s="1">
        <v>42566.303182870368</v>
      </c>
    </row>
    <row r="413" spans="1:6">
      <c r="A413">
        <v>128</v>
      </c>
      <c r="B413" t="s">
        <v>8</v>
      </c>
      <c r="C413">
        <v>43</v>
      </c>
      <c r="D413" t="s">
        <v>7</v>
      </c>
      <c r="E413" s="1">
        <v>42562.216666666667</v>
      </c>
      <c r="F413" s="1">
        <v>42562.241666666669</v>
      </c>
    </row>
    <row r="414" spans="1:6">
      <c r="A414">
        <v>627</v>
      </c>
      <c r="B414" t="s">
        <v>8</v>
      </c>
      <c r="C414">
        <v>43</v>
      </c>
      <c r="D414" t="s">
        <v>7</v>
      </c>
      <c r="E414" s="1">
        <v>42562.508333333331</v>
      </c>
      <c r="F414" s="1">
        <v>42562.548611111109</v>
      </c>
    </row>
    <row r="415" spans="1:6">
      <c r="A415">
        <v>1766</v>
      </c>
      <c r="B415" t="s">
        <v>6</v>
      </c>
      <c r="C415">
        <v>43</v>
      </c>
      <c r="D415" t="s">
        <v>7</v>
      </c>
      <c r="E415" s="1">
        <v>42563.364583333336</v>
      </c>
      <c r="F415" s="1">
        <v>42563.411111111112</v>
      </c>
    </row>
    <row r="416" spans="1:6">
      <c r="A416">
        <v>2089</v>
      </c>
      <c r="B416" t="s">
        <v>8</v>
      </c>
      <c r="C416">
        <v>43</v>
      </c>
      <c r="D416" t="s">
        <v>7</v>
      </c>
      <c r="E416" s="1">
        <v>42563.65902777778</v>
      </c>
      <c r="F416" s="1">
        <v>42563.688888888886</v>
      </c>
    </row>
    <row r="417" spans="1:6">
      <c r="A417">
        <v>3565</v>
      </c>
      <c r="B417" t="s">
        <v>8</v>
      </c>
      <c r="C417">
        <v>43</v>
      </c>
      <c r="D417" t="s">
        <v>7</v>
      </c>
      <c r="E417" s="1">
        <v>42564.759143518517</v>
      </c>
      <c r="F417" s="1">
        <v>42564.785057870373</v>
      </c>
    </row>
    <row r="418" spans="1:6">
      <c r="A418">
        <v>3954</v>
      </c>
      <c r="B418" t="s">
        <v>6</v>
      </c>
      <c r="C418">
        <v>43</v>
      </c>
      <c r="D418" t="s">
        <v>7</v>
      </c>
      <c r="E418" s="1">
        <v>42564.947048611109</v>
      </c>
      <c r="F418" s="1">
        <v>42565.002442129633</v>
      </c>
    </row>
    <row r="419" spans="1:6">
      <c r="A419">
        <v>4204</v>
      </c>
      <c r="B419" t="s">
        <v>8</v>
      </c>
      <c r="C419">
        <v>43</v>
      </c>
      <c r="D419" t="s">
        <v>7</v>
      </c>
      <c r="E419" s="1">
        <v>42565.233449074076</v>
      </c>
      <c r="F419" s="1">
        <v>42565.266134259262</v>
      </c>
    </row>
    <row r="420" spans="1:6">
      <c r="A420">
        <v>4651</v>
      </c>
      <c r="B420" t="s">
        <v>8</v>
      </c>
      <c r="C420">
        <v>43</v>
      </c>
      <c r="D420" t="s">
        <v>7</v>
      </c>
      <c r="E420" s="1">
        <v>42565.496134259258</v>
      </c>
      <c r="F420" s="1">
        <v>42565.532847222225</v>
      </c>
    </row>
    <row r="421" spans="1:6">
      <c r="A421">
        <v>5814</v>
      </c>
      <c r="B421" t="s">
        <v>8</v>
      </c>
      <c r="C421">
        <v>43</v>
      </c>
      <c r="D421" t="s">
        <v>7</v>
      </c>
      <c r="E421" s="1">
        <v>42566.363854166666</v>
      </c>
      <c r="F421" s="1">
        <v>42566.413460648146</v>
      </c>
    </row>
    <row r="422" spans="1:6">
      <c r="A422">
        <v>6062</v>
      </c>
      <c r="B422" t="s">
        <v>8</v>
      </c>
      <c r="C422">
        <v>43</v>
      </c>
      <c r="D422" t="s">
        <v>7</v>
      </c>
      <c r="E422" s="1">
        <v>42566.575462962966</v>
      </c>
      <c r="F422" s="1">
        <v>42566.619166666664</v>
      </c>
    </row>
    <row r="423" spans="1:6">
      <c r="A423">
        <v>118</v>
      </c>
      <c r="B423" t="s">
        <v>6</v>
      </c>
      <c r="C423">
        <v>44</v>
      </c>
      <c r="D423" t="s">
        <v>7</v>
      </c>
      <c r="E423" s="1">
        <v>42562.21597222222</v>
      </c>
      <c r="F423" s="1">
        <v>42562.244444444441</v>
      </c>
    </row>
    <row r="424" spans="1:6">
      <c r="A424">
        <v>339</v>
      </c>
      <c r="B424" t="s">
        <v>6</v>
      </c>
      <c r="C424">
        <v>44</v>
      </c>
      <c r="D424" t="s">
        <v>7</v>
      </c>
      <c r="E424" s="1">
        <v>42562.325694444444</v>
      </c>
      <c r="F424" s="1">
        <v>42562.364583333336</v>
      </c>
    </row>
    <row r="425" spans="1:6">
      <c r="A425">
        <v>766</v>
      </c>
      <c r="B425" t="s">
        <v>8</v>
      </c>
      <c r="C425">
        <v>44</v>
      </c>
      <c r="D425" t="s">
        <v>7</v>
      </c>
      <c r="E425" s="1">
        <v>42562.682638888888</v>
      </c>
      <c r="F425" s="1">
        <v>42562.727083333331</v>
      </c>
    </row>
    <row r="426" spans="1:6">
      <c r="A426">
        <v>1133</v>
      </c>
      <c r="B426" t="s">
        <v>6</v>
      </c>
      <c r="C426">
        <v>44</v>
      </c>
      <c r="D426" t="s">
        <v>7</v>
      </c>
      <c r="E426" s="1">
        <v>42562.852083333331</v>
      </c>
      <c r="F426" s="1">
        <v>42562.896527777775</v>
      </c>
    </row>
    <row r="427" spans="1:6">
      <c r="A427">
        <v>2458</v>
      </c>
      <c r="B427" t="s">
        <v>8</v>
      </c>
      <c r="C427">
        <v>44</v>
      </c>
      <c r="D427" t="s">
        <v>7</v>
      </c>
      <c r="E427" s="1">
        <v>42563.856249999997</v>
      </c>
      <c r="F427" s="1">
        <v>42563.897916666669</v>
      </c>
    </row>
    <row r="428" spans="1:6">
      <c r="A428">
        <v>3060</v>
      </c>
      <c r="B428" t="s">
        <v>6</v>
      </c>
      <c r="C428">
        <v>44</v>
      </c>
      <c r="D428" t="s">
        <v>7</v>
      </c>
      <c r="E428" s="1">
        <v>42564.33116898148</v>
      </c>
      <c r="F428" s="1">
        <v>42564.383483796293</v>
      </c>
    </row>
    <row r="429" spans="1:6">
      <c r="A429">
        <v>3653</v>
      </c>
      <c r="B429" t="s">
        <v>8</v>
      </c>
      <c r="C429">
        <v>44</v>
      </c>
      <c r="D429" t="s">
        <v>7</v>
      </c>
      <c r="E429" s="1">
        <v>42564.804479166669</v>
      </c>
      <c r="F429" s="1">
        <v>42564.82708333333</v>
      </c>
    </row>
    <row r="430" spans="1:6">
      <c r="A430">
        <v>4321</v>
      </c>
      <c r="B430" t="s">
        <v>8</v>
      </c>
      <c r="C430">
        <v>44</v>
      </c>
      <c r="D430" t="s">
        <v>7</v>
      </c>
      <c r="E430" s="1">
        <v>42565.289085648146</v>
      </c>
      <c r="F430" s="1">
        <v>42565.324976851851</v>
      </c>
    </row>
    <row r="431" spans="1:6">
      <c r="A431">
        <v>5672</v>
      </c>
      <c r="B431" t="s">
        <v>6</v>
      </c>
      <c r="C431">
        <v>44</v>
      </c>
      <c r="D431" t="s">
        <v>7</v>
      </c>
      <c r="E431" s="1">
        <v>42566.2966087963</v>
      </c>
      <c r="F431" s="1">
        <v>42566.332881944443</v>
      </c>
    </row>
    <row r="432" spans="1:6">
      <c r="A432">
        <v>1698</v>
      </c>
      <c r="B432" t="s">
        <v>8</v>
      </c>
      <c r="C432">
        <v>45</v>
      </c>
      <c r="D432" t="s">
        <v>7</v>
      </c>
      <c r="E432" s="1">
        <v>42563.330555555556</v>
      </c>
      <c r="F432" s="1">
        <v>42563.37222222222</v>
      </c>
    </row>
    <row r="433" spans="1:6">
      <c r="A433">
        <v>2098</v>
      </c>
      <c r="B433" t="s">
        <v>8</v>
      </c>
      <c r="C433">
        <v>45</v>
      </c>
      <c r="D433" t="s">
        <v>7</v>
      </c>
      <c r="E433" s="1">
        <v>42563.675000000003</v>
      </c>
      <c r="F433" s="1">
        <v>42563.695833333331</v>
      </c>
    </row>
    <row r="434" spans="1:6">
      <c r="A434">
        <v>2733</v>
      </c>
      <c r="B434" t="s">
        <v>8</v>
      </c>
      <c r="C434">
        <v>45</v>
      </c>
      <c r="D434" t="s">
        <v>7</v>
      </c>
      <c r="E434" s="1">
        <v>42564.109606481485</v>
      </c>
      <c r="F434" s="1">
        <v>42564.15625</v>
      </c>
    </row>
    <row r="435" spans="1:6">
      <c r="A435">
        <v>2917</v>
      </c>
      <c r="B435" t="s">
        <v>6</v>
      </c>
      <c r="C435">
        <v>45</v>
      </c>
      <c r="D435" t="s">
        <v>7</v>
      </c>
      <c r="E435" s="1">
        <v>42564.265243055554</v>
      </c>
      <c r="F435" s="1">
        <v>42564.287430555552</v>
      </c>
    </row>
    <row r="436" spans="1:6">
      <c r="A436">
        <v>3151</v>
      </c>
      <c r="B436" t="s">
        <v>6</v>
      </c>
      <c r="C436">
        <v>45</v>
      </c>
      <c r="D436" t="s">
        <v>7</v>
      </c>
      <c r="E436" s="1">
        <v>42564.375428240739</v>
      </c>
      <c r="F436" s="1">
        <v>42564.401747685188</v>
      </c>
    </row>
    <row r="437" spans="1:6">
      <c r="A437">
        <v>3358</v>
      </c>
      <c r="B437" t="s">
        <v>8</v>
      </c>
      <c r="C437">
        <v>45</v>
      </c>
      <c r="D437" t="s">
        <v>7</v>
      </c>
      <c r="E437" s="1">
        <v>42564.562754629631</v>
      </c>
      <c r="F437" s="1">
        <v>42564.610127314816</v>
      </c>
    </row>
    <row r="438" spans="1:6">
      <c r="A438">
        <v>5435</v>
      </c>
      <c r="B438" t="s">
        <v>8</v>
      </c>
      <c r="C438">
        <v>45</v>
      </c>
      <c r="D438" t="s">
        <v>7</v>
      </c>
      <c r="E438" s="1">
        <v>42566.119560185187</v>
      </c>
      <c r="F438" s="1">
        <v>42566.155358796299</v>
      </c>
    </row>
    <row r="439" spans="1:6">
      <c r="A439">
        <v>5717</v>
      </c>
      <c r="B439" t="s">
        <v>6</v>
      </c>
      <c r="C439">
        <v>45</v>
      </c>
      <c r="D439" t="s">
        <v>7</v>
      </c>
      <c r="E439" s="1">
        <v>42566.320150462961</v>
      </c>
      <c r="F439" s="1">
        <v>42566.350011574075</v>
      </c>
    </row>
    <row r="440" spans="1:6">
      <c r="A440">
        <v>635</v>
      </c>
      <c r="B440" t="s">
        <v>6</v>
      </c>
      <c r="C440">
        <v>46</v>
      </c>
      <c r="D440" t="s">
        <v>7</v>
      </c>
      <c r="E440" s="1">
        <v>42562.517361111109</v>
      </c>
      <c r="F440" s="1">
        <v>42562.561805555553</v>
      </c>
    </row>
    <row r="441" spans="1:6">
      <c r="A441">
        <v>1275</v>
      </c>
      <c r="B441" t="s">
        <v>6</v>
      </c>
      <c r="C441">
        <v>46</v>
      </c>
      <c r="D441" t="s">
        <v>7</v>
      </c>
      <c r="E441" s="1">
        <v>42562.920138888891</v>
      </c>
      <c r="F441" s="1">
        <v>42562.959722222222</v>
      </c>
    </row>
    <row r="442" spans="1:6">
      <c r="A442">
        <v>1562</v>
      </c>
      <c r="B442" t="s">
        <v>6</v>
      </c>
      <c r="C442">
        <v>46</v>
      </c>
      <c r="D442" t="s">
        <v>7</v>
      </c>
      <c r="E442" s="1">
        <v>42563.261111111111</v>
      </c>
      <c r="F442" s="1">
        <v>42563.302083333336</v>
      </c>
    </row>
    <row r="443" spans="1:6">
      <c r="A443">
        <v>2908</v>
      </c>
      <c r="B443" t="s">
        <v>6</v>
      </c>
      <c r="C443">
        <v>46</v>
      </c>
      <c r="D443" t="s">
        <v>7</v>
      </c>
      <c r="E443" s="1">
        <v>42564.260254629633</v>
      </c>
      <c r="F443" s="1">
        <v>42564.303703703707</v>
      </c>
    </row>
    <row r="444" spans="1:6">
      <c r="A444">
        <v>3414</v>
      </c>
      <c r="B444" t="s">
        <v>8</v>
      </c>
      <c r="C444">
        <v>46</v>
      </c>
      <c r="D444" t="s">
        <v>7</v>
      </c>
      <c r="E444" s="1">
        <v>42564.64471064815</v>
      </c>
      <c r="F444" s="1">
        <v>42564.697488425925</v>
      </c>
    </row>
    <row r="445" spans="1:6">
      <c r="A445">
        <v>3638</v>
      </c>
      <c r="B445" t="s">
        <v>6</v>
      </c>
      <c r="C445">
        <v>46</v>
      </c>
      <c r="D445" t="s">
        <v>7</v>
      </c>
      <c r="E445" s="1">
        <v>42564.798495370371</v>
      </c>
      <c r="F445" s="1">
        <v>42564.832465277781</v>
      </c>
    </row>
    <row r="446" spans="1:6">
      <c r="A446">
        <v>5132</v>
      </c>
      <c r="B446" t="s">
        <v>6</v>
      </c>
      <c r="C446">
        <v>46</v>
      </c>
      <c r="D446" t="s">
        <v>7</v>
      </c>
      <c r="E446" s="1">
        <v>42565.841458333336</v>
      </c>
      <c r="F446" s="1">
        <v>42565.861689814818</v>
      </c>
    </row>
    <row r="447" spans="1:6">
      <c r="A447">
        <v>5422</v>
      </c>
      <c r="B447" t="s">
        <v>8</v>
      </c>
      <c r="C447">
        <v>46</v>
      </c>
      <c r="D447" t="s">
        <v>7</v>
      </c>
      <c r="E447" s="1">
        <v>42566.089687500003</v>
      </c>
      <c r="F447" s="1">
        <v>42566.131550925929</v>
      </c>
    </row>
    <row r="448" spans="1:6">
      <c r="A448">
        <v>5724</v>
      </c>
      <c r="B448" t="s">
        <v>8</v>
      </c>
      <c r="C448">
        <v>46</v>
      </c>
      <c r="D448" t="s">
        <v>7</v>
      </c>
      <c r="E448" s="1">
        <v>42566.319548611114</v>
      </c>
      <c r="F448" s="1">
        <v>42566.3671875</v>
      </c>
    </row>
    <row r="449" spans="1:6">
      <c r="A449">
        <v>6026</v>
      </c>
      <c r="B449" t="s">
        <v>6</v>
      </c>
      <c r="C449">
        <v>46</v>
      </c>
      <c r="D449" t="s">
        <v>7</v>
      </c>
      <c r="E449" s="1">
        <v>42566.535196759258</v>
      </c>
      <c r="F449" s="1">
        <v>42566.566006944442</v>
      </c>
    </row>
    <row r="450" spans="1:6">
      <c r="A450">
        <v>6416</v>
      </c>
      <c r="B450" t="s">
        <v>8</v>
      </c>
      <c r="C450">
        <v>46</v>
      </c>
      <c r="D450" t="s">
        <v>7</v>
      </c>
      <c r="E450" s="1">
        <v>42566.821006944447</v>
      </c>
      <c r="F450" s="1">
        <v>42566.852500000001</v>
      </c>
    </row>
    <row r="451" spans="1:6">
      <c r="A451">
        <v>995</v>
      </c>
      <c r="B451" t="s">
        <v>6</v>
      </c>
      <c r="C451">
        <v>47</v>
      </c>
      <c r="D451" t="s">
        <v>7</v>
      </c>
      <c r="E451" s="1">
        <v>42562.799305555556</v>
      </c>
      <c r="F451" s="1">
        <v>42562.814583333333</v>
      </c>
    </row>
    <row r="452" spans="1:6">
      <c r="A452">
        <v>1771</v>
      </c>
      <c r="B452" t="s">
        <v>8</v>
      </c>
      <c r="C452">
        <v>47</v>
      </c>
      <c r="D452" t="s">
        <v>7</v>
      </c>
      <c r="E452" s="1">
        <v>42563.37222222222</v>
      </c>
      <c r="F452" s="1">
        <v>42563.393750000003</v>
      </c>
    </row>
    <row r="453" spans="1:6">
      <c r="A453">
        <v>2729</v>
      </c>
      <c r="B453" t="s">
        <v>6</v>
      </c>
      <c r="C453">
        <v>47</v>
      </c>
      <c r="D453" t="s">
        <v>7</v>
      </c>
      <c r="E453" s="1">
        <v>42564.108981481484</v>
      </c>
      <c r="F453" s="1">
        <v>42564.127210648148</v>
      </c>
    </row>
    <row r="454" spans="1:6">
      <c r="A454">
        <v>3416</v>
      </c>
      <c r="B454" t="s">
        <v>8</v>
      </c>
      <c r="C454">
        <v>47</v>
      </c>
      <c r="D454" t="s">
        <v>7</v>
      </c>
      <c r="E454" s="1">
        <v>42564.647210648145</v>
      </c>
      <c r="F454" s="1">
        <v>42564.671388888892</v>
      </c>
    </row>
    <row r="455" spans="1:6">
      <c r="A455">
        <v>4286</v>
      </c>
      <c r="B455" t="s">
        <v>8</v>
      </c>
      <c r="C455">
        <v>47</v>
      </c>
      <c r="D455" t="s">
        <v>7</v>
      </c>
      <c r="E455" s="1">
        <v>42565.274386574078</v>
      </c>
      <c r="F455" s="1">
        <v>42565.31659722222</v>
      </c>
    </row>
    <row r="456" spans="1:6">
      <c r="A456">
        <v>5012</v>
      </c>
      <c r="B456" t="s">
        <v>6</v>
      </c>
      <c r="C456">
        <v>47</v>
      </c>
      <c r="D456" t="s">
        <v>7</v>
      </c>
      <c r="E456" s="1">
        <v>42565.791597222225</v>
      </c>
      <c r="F456" s="1">
        <v>42565.837384259263</v>
      </c>
    </row>
    <row r="457" spans="1:6">
      <c r="A457">
        <v>6761</v>
      </c>
      <c r="B457" t="s">
        <v>6</v>
      </c>
      <c r="C457">
        <v>47</v>
      </c>
      <c r="D457" t="s">
        <v>7</v>
      </c>
      <c r="E457" s="1">
        <v>42566.003472222219</v>
      </c>
      <c r="F457" s="1">
        <v>42566.032708333332</v>
      </c>
    </row>
    <row r="458" spans="1:6">
      <c r="A458">
        <v>5638</v>
      </c>
      <c r="B458" t="s">
        <v>8</v>
      </c>
      <c r="C458">
        <v>47</v>
      </c>
      <c r="D458" t="s">
        <v>7</v>
      </c>
      <c r="E458" s="1">
        <v>42566.278368055559</v>
      </c>
      <c r="F458" s="1">
        <v>42566.304722222223</v>
      </c>
    </row>
    <row r="459" spans="1:6">
      <c r="A459">
        <v>6191</v>
      </c>
      <c r="B459" t="s">
        <v>6</v>
      </c>
      <c r="C459">
        <v>47</v>
      </c>
      <c r="D459" t="s">
        <v>7</v>
      </c>
      <c r="E459" s="1">
        <v>42566.720717592594</v>
      </c>
      <c r="F459" s="1">
        <v>42566.761516203704</v>
      </c>
    </row>
    <row r="460" spans="1:6">
      <c r="A460">
        <v>443</v>
      </c>
      <c r="B460" t="s">
        <v>8</v>
      </c>
      <c r="C460">
        <v>48</v>
      </c>
      <c r="D460" t="s">
        <v>7</v>
      </c>
      <c r="E460" s="1">
        <v>42562.378472222219</v>
      </c>
      <c r="F460" s="1">
        <v>42562.40625</v>
      </c>
    </row>
    <row r="461" spans="1:6">
      <c r="A461">
        <v>1299</v>
      </c>
      <c r="B461" t="s">
        <v>8</v>
      </c>
      <c r="C461">
        <v>48</v>
      </c>
      <c r="D461" t="s">
        <v>7</v>
      </c>
      <c r="E461" s="1">
        <v>42562.931944444441</v>
      </c>
      <c r="F461" s="1">
        <v>42562.962500000001</v>
      </c>
    </row>
    <row r="462" spans="1:6">
      <c r="A462">
        <v>1637</v>
      </c>
      <c r="B462" t="s">
        <v>6</v>
      </c>
      <c r="C462">
        <v>48</v>
      </c>
      <c r="D462" t="s">
        <v>7</v>
      </c>
      <c r="E462" s="1">
        <v>42563.29791666667</v>
      </c>
      <c r="F462" s="1">
        <v>42563.34375</v>
      </c>
    </row>
    <row r="463" spans="1:6">
      <c r="A463">
        <v>2099</v>
      </c>
      <c r="B463" t="s">
        <v>6</v>
      </c>
      <c r="C463">
        <v>48</v>
      </c>
      <c r="D463" t="s">
        <v>7</v>
      </c>
      <c r="E463" s="1">
        <v>42563.668749999997</v>
      </c>
      <c r="F463" s="1">
        <v>42563.719444444447</v>
      </c>
    </row>
    <row r="464" spans="1:6">
      <c r="A464">
        <v>2349</v>
      </c>
      <c r="B464" t="s">
        <v>6</v>
      </c>
      <c r="C464">
        <v>48</v>
      </c>
      <c r="D464" t="s">
        <v>7</v>
      </c>
      <c r="E464" s="1">
        <v>42563.806944444441</v>
      </c>
      <c r="F464" s="1">
        <v>42563.838194444441</v>
      </c>
    </row>
    <row r="465" spans="1:6">
      <c r="A465">
        <v>3081</v>
      </c>
      <c r="B465" t="s">
        <v>8</v>
      </c>
      <c r="C465">
        <v>48</v>
      </c>
      <c r="D465" t="s">
        <v>7</v>
      </c>
      <c r="E465" s="1">
        <v>42564.340729166666</v>
      </c>
      <c r="F465" s="1">
        <v>42564.366574074076</v>
      </c>
    </row>
    <row r="466" spans="1:6">
      <c r="A466">
        <v>3555</v>
      </c>
      <c r="B466" t="s">
        <v>6</v>
      </c>
      <c r="C466">
        <v>48</v>
      </c>
      <c r="D466" t="s">
        <v>7</v>
      </c>
      <c r="E466" s="1">
        <v>42564.755578703705</v>
      </c>
      <c r="F466" s="1">
        <v>42564.796597222223</v>
      </c>
    </row>
    <row r="467" spans="1:6">
      <c r="A467">
        <v>3798</v>
      </c>
      <c r="B467" t="s">
        <v>8</v>
      </c>
      <c r="C467">
        <v>48</v>
      </c>
      <c r="D467" t="s">
        <v>7</v>
      </c>
      <c r="E467" s="1">
        <v>42564.87159722222</v>
      </c>
      <c r="F467" s="1">
        <v>42564.904039351852</v>
      </c>
    </row>
    <row r="468" spans="1:6">
      <c r="A468">
        <v>3982</v>
      </c>
      <c r="B468" t="s">
        <v>6</v>
      </c>
      <c r="C468">
        <v>48</v>
      </c>
      <c r="D468" t="s">
        <v>7</v>
      </c>
      <c r="E468" s="1">
        <v>42564.970046296294</v>
      </c>
      <c r="F468" s="1">
        <v>42565.023668981485</v>
      </c>
    </row>
    <row r="469" spans="1:6">
      <c r="A469">
        <v>4082</v>
      </c>
      <c r="B469" t="s">
        <v>6</v>
      </c>
      <c r="C469">
        <v>48</v>
      </c>
      <c r="D469" t="s">
        <v>7</v>
      </c>
      <c r="E469" s="1">
        <v>42565.109675925924</v>
      </c>
      <c r="F469" s="1">
        <v>42565.141215277778</v>
      </c>
    </row>
    <row r="470" spans="1:6">
      <c r="A470">
        <v>4672</v>
      </c>
      <c r="B470" t="s">
        <v>8</v>
      </c>
      <c r="C470">
        <v>48</v>
      </c>
      <c r="D470" t="s">
        <v>7</v>
      </c>
      <c r="E470" s="1">
        <v>42565.525208333333</v>
      </c>
      <c r="F470" s="1">
        <v>42565.574525462966</v>
      </c>
    </row>
    <row r="471" spans="1:6">
      <c r="A471">
        <v>4937</v>
      </c>
      <c r="B471" t="s">
        <v>8</v>
      </c>
      <c r="C471">
        <v>48</v>
      </c>
      <c r="D471" t="s">
        <v>7</v>
      </c>
      <c r="E471" s="1">
        <v>42565.765520833331</v>
      </c>
      <c r="F471" s="1">
        <v>42565.80201388889</v>
      </c>
    </row>
    <row r="472" spans="1:6">
      <c r="A472">
        <v>5594</v>
      </c>
      <c r="B472" t="s">
        <v>6</v>
      </c>
      <c r="C472">
        <v>48</v>
      </c>
      <c r="D472" t="s">
        <v>7</v>
      </c>
      <c r="E472" s="1">
        <v>42566.254016203704</v>
      </c>
      <c r="F472" s="1">
        <v>42566.293449074074</v>
      </c>
    </row>
    <row r="473" spans="1:6">
      <c r="A473">
        <v>540</v>
      </c>
      <c r="B473" t="s">
        <v>8</v>
      </c>
      <c r="C473">
        <v>49</v>
      </c>
      <c r="D473" t="s">
        <v>7</v>
      </c>
      <c r="E473" s="1">
        <v>42562.413888888892</v>
      </c>
      <c r="F473" s="1">
        <v>42562.452777777777</v>
      </c>
    </row>
    <row r="474" spans="1:6">
      <c r="A474">
        <v>1533</v>
      </c>
      <c r="B474" t="s">
        <v>8</v>
      </c>
      <c r="C474">
        <v>49</v>
      </c>
      <c r="D474" t="s">
        <v>7</v>
      </c>
      <c r="E474" s="1">
        <v>42563.24722222222</v>
      </c>
      <c r="F474" s="1">
        <v>42563.272222222222</v>
      </c>
    </row>
    <row r="475" spans="1:6">
      <c r="A475">
        <v>2359</v>
      </c>
      <c r="B475" t="s">
        <v>8</v>
      </c>
      <c r="C475">
        <v>49</v>
      </c>
      <c r="D475" t="s">
        <v>7</v>
      </c>
      <c r="E475" s="1">
        <v>42563.813194444447</v>
      </c>
      <c r="F475" s="1">
        <v>42563.852777777778</v>
      </c>
    </row>
    <row r="476" spans="1:6">
      <c r="A476">
        <v>2603</v>
      </c>
      <c r="B476" t="s">
        <v>8</v>
      </c>
      <c r="C476">
        <v>49</v>
      </c>
      <c r="D476" t="s">
        <v>7</v>
      </c>
      <c r="E476" s="1">
        <v>42563.916666666664</v>
      </c>
      <c r="F476" s="1">
        <v>42563.95208333333</v>
      </c>
    </row>
    <row r="477" spans="1:6">
      <c r="A477">
        <v>2965</v>
      </c>
      <c r="B477" t="s">
        <v>6</v>
      </c>
      <c r="C477">
        <v>49</v>
      </c>
      <c r="D477" t="s">
        <v>7</v>
      </c>
      <c r="E477" s="1">
        <v>42564.289293981485</v>
      </c>
      <c r="F477" s="1">
        <v>42564.309699074074</v>
      </c>
    </row>
    <row r="478" spans="1:6">
      <c r="A478">
        <v>4002</v>
      </c>
      <c r="B478" t="s">
        <v>8</v>
      </c>
      <c r="C478">
        <v>49</v>
      </c>
      <c r="D478" t="s">
        <v>7</v>
      </c>
      <c r="E478" s="1">
        <v>42564.985706018517</v>
      </c>
      <c r="F478" s="1">
        <v>42565.035254629627</v>
      </c>
    </row>
    <row r="479" spans="1:6">
      <c r="A479">
        <v>4364</v>
      </c>
      <c r="B479" t="s">
        <v>6</v>
      </c>
      <c r="C479">
        <v>49</v>
      </c>
      <c r="D479" t="s">
        <v>7</v>
      </c>
      <c r="E479" s="1">
        <v>42565.310254629629</v>
      </c>
      <c r="F479" s="1">
        <v>42565.338275462964</v>
      </c>
    </row>
    <row r="480" spans="1:6">
      <c r="A480">
        <v>4614</v>
      </c>
      <c r="B480" t="s">
        <v>6</v>
      </c>
      <c r="C480">
        <v>49</v>
      </c>
      <c r="D480" t="s">
        <v>7</v>
      </c>
      <c r="E480" s="1">
        <v>42565.452268518522</v>
      </c>
      <c r="F480" s="1">
        <v>42565.478368055556</v>
      </c>
    </row>
    <row r="481" spans="1:6">
      <c r="A481">
        <v>5235</v>
      </c>
      <c r="B481" t="s">
        <v>6</v>
      </c>
      <c r="C481">
        <v>49</v>
      </c>
      <c r="D481" t="s">
        <v>7</v>
      </c>
      <c r="E481" s="1">
        <v>42565.881192129629</v>
      </c>
      <c r="F481" s="1">
        <v>42565.916967592595</v>
      </c>
    </row>
    <row r="482" spans="1:6">
      <c r="A482">
        <v>5979</v>
      </c>
      <c r="B482" t="s">
        <v>6</v>
      </c>
      <c r="C482">
        <v>49</v>
      </c>
      <c r="D482" t="s">
        <v>7</v>
      </c>
      <c r="E482" s="1">
        <v>42566.48296296296</v>
      </c>
      <c r="F482" s="1">
        <v>42566.507696759261</v>
      </c>
    </row>
    <row r="483" spans="1:6">
      <c r="A483">
        <v>6145</v>
      </c>
      <c r="B483" t="s">
        <v>6</v>
      </c>
      <c r="C483">
        <v>49</v>
      </c>
      <c r="D483" t="s">
        <v>7</v>
      </c>
      <c r="E483" s="1">
        <v>42566.672696759262</v>
      </c>
      <c r="F483" s="1">
        <v>42566.722638888888</v>
      </c>
    </row>
    <row r="484" spans="1:6">
      <c r="A484">
        <v>6363</v>
      </c>
      <c r="B484" t="s">
        <v>6</v>
      </c>
      <c r="C484">
        <v>49</v>
      </c>
      <c r="D484" t="s">
        <v>7</v>
      </c>
      <c r="E484" s="1">
        <v>42566.796631944446</v>
      </c>
      <c r="F484" s="1">
        <v>42566.82408564815</v>
      </c>
    </row>
    <row r="485" spans="1:6">
      <c r="A485">
        <v>2481</v>
      </c>
      <c r="B485" t="s">
        <v>8</v>
      </c>
      <c r="C485">
        <v>50</v>
      </c>
      <c r="D485" t="s">
        <v>7</v>
      </c>
      <c r="E485" s="1">
        <v>42563.861111111109</v>
      </c>
      <c r="F485" s="1">
        <v>42563.900694444441</v>
      </c>
    </row>
    <row r="486" spans="1:6">
      <c r="A486">
        <v>3328</v>
      </c>
      <c r="B486" t="s">
        <v>6</v>
      </c>
      <c r="C486">
        <v>50</v>
      </c>
      <c r="D486" t="s">
        <v>7</v>
      </c>
      <c r="E486" s="1">
        <v>42564.52003472222</v>
      </c>
      <c r="F486" s="1">
        <v>42564.548703703702</v>
      </c>
    </row>
    <row r="487" spans="1:6">
      <c r="A487">
        <v>3908</v>
      </c>
      <c r="B487" t="s">
        <v>6</v>
      </c>
      <c r="C487">
        <v>50</v>
      </c>
      <c r="D487" t="s">
        <v>7</v>
      </c>
      <c r="E487" s="1">
        <v>42564.921701388892</v>
      </c>
      <c r="F487" s="1">
        <v>42564.969201388885</v>
      </c>
    </row>
    <row r="488" spans="1:6">
      <c r="A488">
        <v>4416</v>
      </c>
      <c r="B488" t="s">
        <v>8</v>
      </c>
      <c r="C488">
        <v>50</v>
      </c>
      <c r="D488" t="s">
        <v>7</v>
      </c>
      <c r="E488" s="1">
        <v>42565.342199074075</v>
      </c>
      <c r="F488" s="1">
        <v>42565.38077546296</v>
      </c>
    </row>
    <row r="489" spans="1:6">
      <c r="A489">
        <v>4966</v>
      </c>
      <c r="B489" t="s">
        <v>6</v>
      </c>
      <c r="C489">
        <v>50</v>
      </c>
      <c r="D489" t="s">
        <v>7</v>
      </c>
      <c r="E489" s="1">
        <v>42565.774768518517</v>
      </c>
      <c r="F489" s="1">
        <v>42565.805451388886</v>
      </c>
    </row>
    <row r="490" spans="1:6">
      <c r="A490">
        <v>5243</v>
      </c>
      <c r="B490" t="s">
        <v>8</v>
      </c>
      <c r="C490">
        <v>50</v>
      </c>
      <c r="D490" t="s">
        <v>7</v>
      </c>
      <c r="E490" s="1">
        <v>42565.883449074077</v>
      </c>
      <c r="F490" s="1">
        <v>42565.927222222221</v>
      </c>
    </row>
    <row r="491" spans="1:6">
      <c r="A491">
        <v>5697</v>
      </c>
      <c r="B491" t="s">
        <v>8</v>
      </c>
      <c r="C491">
        <v>50</v>
      </c>
      <c r="D491" t="s">
        <v>7</v>
      </c>
      <c r="E491" s="1">
        <v>42566.314328703702</v>
      </c>
      <c r="F491" s="1">
        <v>42566.341967592591</v>
      </c>
    </row>
    <row r="492" spans="1:6">
      <c r="A492">
        <v>5864</v>
      </c>
      <c r="B492" t="s">
        <v>6</v>
      </c>
      <c r="C492">
        <v>50</v>
      </c>
      <c r="D492" t="s">
        <v>7</v>
      </c>
      <c r="E492" s="1">
        <v>42566.390960648147</v>
      </c>
      <c r="F492" s="1">
        <v>42566.429525462961</v>
      </c>
    </row>
    <row r="493" spans="1:6">
      <c r="A493">
        <v>6530</v>
      </c>
      <c r="B493" t="s">
        <v>6</v>
      </c>
      <c r="C493">
        <v>50</v>
      </c>
      <c r="D493" t="s">
        <v>7</v>
      </c>
      <c r="E493" s="1">
        <v>42566.869432870371</v>
      </c>
      <c r="F493" s="1">
        <v>42566.896493055552</v>
      </c>
    </row>
    <row r="494" spans="1:6">
      <c r="A494">
        <v>686</v>
      </c>
      <c r="B494" t="s">
        <v>8</v>
      </c>
      <c r="C494">
        <v>51</v>
      </c>
      <c r="D494" t="s">
        <v>7</v>
      </c>
      <c r="E494" s="1">
        <v>42562.572222222225</v>
      </c>
      <c r="F494" s="1">
        <v>42562.604166666664</v>
      </c>
    </row>
    <row r="495" spans="1:6">
      <c r="A495">
        <v>777</v>
      </c>
      <c r="B495" t="s">
        <v>6</v>
      </c>
      <c r="C495">
        <v>51</v>
      </c>
      <c r="D495" t="s">
        <v>7</v>
      </c>
      <c r="E495" s="1">
        <v>42562.695138888892</v>
      </c>
      <c r="F495" s="1">
        <v>42562.730555555558</v>
      </c>
    </row>
    <row r="496" spans="1:6">
      <c r="A496">
        <v>1455</v>
      </c>
      <c r="B496" t="s">
        <v>6</v>
      </c>
      <c r="C496">
        <v>51</v>
      </c>
      <c r="D496" t="s">
        <v>7</v>
      </c>
      <c r="E496" s="1">
        <v>42563.205555555556</v>
      </c>
      <c r="F496" s="1">
        <v>42563.227083333331</v>
      </c>
    </row>
    <row r="497" spans="1:6">
      <c r="A497">
        <v>1906</v>
      </c>
      <c r="B497" t="s">
        <v>6</v>
      </c>
      <c r="C497">
        <v>51</v>
      </c>
      <c r="D497" t="s">
        <v>7</v>
      </c>
      <c r="E497" s="1">
        <v>42563.443055555559</v>
      </c>
      <c r="F497" s="1">
        <v>42563.473611111112</v>
      </c>
    </row>
    <row r="498" spans="1:6">
      <c r="A498">
        <v>2432</v>
      </c>
      <c r="B498" t="s">
        <v>6</v>
      </c>
      <c r="C498">
        <v>51</v>
      </c>
      <c r="D498" t="s">
        <v>7</v>
      </c>
      <c r="E498" s="1">
        <v>42563.84375</v>
      </c>
      <c r="F498" s="1">
        <v>42563.874305555553</v>
      </c>
    </row>
    <row r="499" spans="1:6">
      <c r="A499">
        <v>2977</v>
      </c>
      <c r="B499" t="s">
        <v>6</v>
      </c>
      <c r="C499">
        <v>51</v>
      </c>
      <c r="D499" t="s">
        <v>7</v>
      </c>
      <c r="E499" s="1">
        <v>42564.286516203705</v>
      </c>
      <c r="F499" s="1">
        <v>42564.324699074074</v>
      </c>
    </row>
    <row r="500" spans="1:6">
      <c r="A500">
        <v>3964</v>
      </c>
      <c r="B500" t="s">
        <v>8</v>
      </c>
      <c r="C500">
        <v>51</v>
      </c>
      <c r="D500" t="s">
        <v>7</v>
      </c>
      <c r="E500" s="1">
        <v>42564.953703703701</v>
      </c>
      <c r="F500" s="1">
        <v>42564.982025462959</v>
      </c>
    </row>
    <row r="501" spans="1:6">
      <c r="A501">
        <v>4182</v>
      </c>
      <c r="B501" t="s">
        <v>6</v>
      </c>
      <c r="C501">
        <v>51</v>
      </c>
      <c r="D501" t="s">
        <v>7</v>
      </c>
      <c r="E501" s="1">
        <v>42565.225023148145</v>
      </c>
      <c r="F501" s="1">
        <v>42565.267233796294</v>
      </c>
    </row>
    <row r="502" spans="1:6">
      <c r="A502">
        <v>4679</v>
      </c>
      <c r="B502" t="s">
        <v>8</v>
      </c>
      <c r="C502">
        <v>51</v>
      </c>
      <c r="D502" t="s">
        <v>7</v>
      </c>
      <c r="E502" s="1">
        <v>42565.531238425923</v>
      </c>
      <c r="F502" s="1">
        <v>42565.568819444445</v>
      </c>
    </row>
    <row r="503" spans="1:6">
      <c r="A503">
        <v>4997</v>
      </c>
      <c r="B503" t="s">
        <v>8</v>
      </c>
      <c r="C503">
        <v>51</v>
      </c>
      <c r="D503" t="s">
        <v>7</v>
      </c>
      <c r="E503" s="1">
        <v>42565.789814814816</v>
      </c>
      <c r="F503" s="1">
        <v>42565.820474537039</v>
      </c>
    </row>
    <row r="504" spans="1:6">
      <c r="A504">
        <v>5600</v>
      </c>
      <c r="B504" t="s">
        <v>8</v>
      </c>
      <c r="C504">
        <v>51</v>
      </c>
      <c r="D504" t="s">
        <v>7</v>
      </c>
      <c r="E504" s="1">
        <v>42566.256481481483</v>
      </c>
      <c r="F504" s="1">
        <v>42566.300520833334</v>
      </c>
    </row>
    <row r="505" spans="1:6">
      <c r="A505">
        <v>5910</v>
      </c>
      <c r="B505" t="s">
        <v>6</v>
      </c>
      <c r="C505">
        <v>51</v>
      </c>
      <c r="D505" t="s">
        <v>7</v>
      </c>
      <c r="E505" s="1">
        <v>42566.417164351849</v>
      </c>
      <c r="F505" s="1">
        <v>42566.453344907408</v>
      </c>
    </row>
    <row r="506" spans="1:6">
      <c r="A506">
        <v>6597</v>
      </c>
      <c r="B506" t="s">
        <v>6</v>
      </c>
      <c r="C506">
        <v>51</v>
      </c>
      <c r="D506" t="s">
        <v>7</v>
      </c>
      <c r="E506" s="1">
        <v>42566.899351851855</v>
      </c>
      <c r="F506" s="1">
        <v>42566.931446759256</v>
      </c>
    </row>
    <row r="507" spans="1:6">
      <c r="A507">
        <v>64</v>
      </c>
      <c r="B507" t="s">
        <v>8</v>
      </c>
      <c r="C507">
        <v>52</v>
      </c>
      <c r="D507" t="s">
        <v>7</v>
      </c>
      <c r="E507" s="1">
        <v>42562.177777777775</v>
      </c>
      <c r="F507" s="1">
        <v>42562.227777777778</v>
      </c>
    </row>
    <row r="508" spans="1:6">
      <c r="A508">
        <v>687</v>
      </c>
      <c r="B508" t="s">
        <v>6</v>
      </c>
      <c r="C508">
        <v>52</v>
      </c>
      <c r="D508" t="s">
        <v>7</v>
      </c>
      <c r="E508" s="1">
        <v>42562.570138888892</v>
      </c>
      <c r="F508" s="1">
        <v>42562.600694444445</v>
      </c>
    </row>
    <row r="509" spans="1:6">
      <c r="A509">
        <v>1625</v>
      </c>
      <c r="B509" t="s">
        <v>8</v>
      </c>
      <c r="C509">
        <v>52</v>
      </c>
      <c r="D509" t="s">
        <v>7</v>
      </c>
      <c r="E509" s="1">
        <v>42563.292361111111</v>
      </c>
      <c r="F509" s="1">
        <v>42563.325694444444</v>
      </c>
    </row>
    <row r="510" spans="1:6">
      <c r="A510">
        <v>1958</v>
      </c>
      <c r="B510" t="s">
        <v>6</v>
      </c>
      <c r="C510">
        <v>52</v>
      </c>
      <c r="D510" t="s">
        <v>7</v>
      </c>
      <c r="E510" s="1">
        <v>42563.486805555556</v>
      </c>
      <c r="F510" s="1">
        <v>42563.524305555555</v>
      </c>
    </row>
    <row r="511" spans="1:6">
      <c r="A511">
        <v>2160</v>
      </c>
      <c r="B511" t="s">
        <v>6</v>
      </c>
      <c r="C511">
        <v>52</v>
      </c>
      <c r="D511" t="s">
        <v>7</v>
      </c>
      <c r="E511" s="1">
        <v>42563.730555555558</v>
      </c>
      <c r="F511" s="1">
        <v>42563.754861111112</v>
      </c>
    </row>
    <row r="512" spans="1:6">
      <c r="A512">
        <v>2517</v>
      </c>
      <c r="B512" t="s">
        <v>6</v>
      </c>
      <c r="C512">
        <v>52</v>
      </c>
      <c r="D512" t="s">
        <v>7</v>
      </c>
      <c r="E512" s="1">
        <v>42563.87777777778</v>
      </c>
      <c r="F512" s="1">
        <v>42563.930555555555</v>
      </c>
    </row>
    <row r="513" spans="1:6">
      <c r="A513">
        <v>2894</v>
      </c>
      <c r="B513" t="s">
        <v>8</v>
      </c>
      <c r="C513">
        <v>52</v>
      </c>
      <c r="D513" t="s">
        <v>7</v>
      </c>
      <c r="E513" s="1">
        <v>42564.251122685186</v>
      </c>
      <c r="F513" s="1">
        <v>42564.301354166666</v>
      </c>
    </row>
    <row r="514" spans="1:6">
      <c r="A514">
        <v>3739</v>
      </c>
      <c r="B514" t="s">
        <v>6</v>
      </c>
      <c r="C514">
        <v>52</v>
      </c>
      <c r="D514" t="s">
        <v>7</v>
      </c>
      <c r="E514" s="1">
        <v>42564.848356481481</v>
      </c>
      <c r="F514" s="1">
        <v>42564.879502314812</v>
      </c>
    </row>
    <row r="515" spans="1:6">
      <c r="A515">
        <v>4737</v>
      </c>
      <c r="B515" t="s">
        <v>8</v>
      </c>
      <c r="C515">
        <v>52</v>
      </c>
      <c r="D515" t="s">
        <v>7</v>
      </c>
      <c r="E515" s="1">
        <v>42565.609675925924</v>
      </c>
      <c r="F515" s="1">
        <v>42565.658148148148</v>
      </c>
    </row>
    <row r="516" spans="1:6">
      <c r="A516">
        <v>5064</v>
      </c>
      <c r="B516" t="s">
        <v>6</v>
      </c>
      <c r="C516">
        <v>52</v>
      </c>
      <c r="D516" t="s">
        <v>7</v>
      </c>
      <c r="E516" s="1">
        <v>42565.811145833337</v>
      </c>
      <c r="F516" s="1">
        <v>42565.856944444444</v>
      </c>
    </row>
    <row r="517" spans="1:6">
      <c r="A517">
        <v>313</v>
      </c>
      <c r="B517" t="s">
        <v>8</v>
      </c>
      <c r="C517">
        <v>53</v>
      </c>
      <c r="D517" t="s">
        <v>7</v>
      </c>
      <c r="E517" s="1">
        <v>42562.30972222222</v>
      </c>
      <c r="F517" s="1">
        <v>42562.357638888891</v>
      </c>
    </row>
    <row r="518" spans="1:6">
      <c r="A518">
        <v>2107</v>
      </c>
      <c r="B518" t="s">
        <v>8</v>
      </c>
      <c r="C518">
        <v>53</v>
      </c>
      <c r="D518" t="s">
        <v>7</v>
      </c>
      <c r="E518" s="1">
        <v>42563.679166666669</v>
      </c>
      <c r="F518" s="1">
        <v>42563.718055555553</v>
      </c>
    </row>
    <row r="519" spans="1:6">
      <c r="A519">
        <v>2819</v>
      </c>
      <c r="B519" t="s">
        <v>8</v>
      </c>
      <c r="C519">
        <v>53</v>
      </c>
      <c r="D519" t="s">
        <v>7</v>
      </c>
      <c r="E519" s="1">
        <v>42564.21670138889</v>
      </c>
      <c r="F519" s="1">
        <v>42564.266006944446</v>
      </c>
    </row>
    <row r="520" spans="1:6">
      <c r="A520">
        <v>2932</v>
      </c>
      <c r="B520" t="s">
        <v>6</v>
      </c>
      <c r="C520">
        <v>53</v>
      </c>
      <c r="D520" t="s">
        <v>7</v>
      </c>
      <c r="E520" s="1">
        <v>42564.270011574074</v>
      </c>
      <c r="F520" s="1">
        <v>42564.299814814818</v>
      </c>
    </row>
    <row r="521" spans="1:6">
      <c r="A521">
        <v>3593</v>
      </c>
      <c r="B521" t="s">
        <v>8</v>
      </c>
      <c r="C521">
        <v>53</v>
      </c>
      <c r="D521" t="s">
        <v>7</v>
      </c>
      <c r="E521" s="1">
        <v>42564.77380787037</v>
      </c>
      <c r="F521" s="1">
        <v>42564.811064814814</v>
      </c>
    </row>
    <row r="522" spans="1:6">
      <c r="A522">
        <v>4760</v>
      </c>
      <c r="B522" t="s">
        <v>8</v>
      </c>
      <c r="C522">
        <v>53</v>
      </c>
      <c r="D522" t="s">
        <v>7</v>
      </c>
      <c r="E522" s="1">
        <v>42565.638518518521</v>
      </c>
      <c r="F522" s="1">
        <v>42565.69258101852</v>
      </c>
    </row>
    <row r="523" spans="1:6">
      <c r="A523">
        <v>6681</v>
      </c>
      <c r="B523" t="s">
        <v>6</v>
      </c>
      <c r="C523">
        <v>53</v>
      </c>
      <c r="D523" t="s">
        <v>7</v>
      </c>
      <c r="E523" s="1">
        <v>42566.938946759263</v>
      </c>
      <c r="F523" s="1">
        <v>42566.982395833336</v>
      </c>
    </row>
    <row r="524" spans="1:6">
      <c r="A524">
        <v>234</v>
      </c>
      <c r="B524" t="s">
        <v>8</v>
      </c>
      <c r="C524">
        <v>54</v>
      </c>
      <c r="D524" t="s">
        <v>7</v>
      </c>
      <c r="E524" s="1">
        <v>42562.268750000003</v>
      </c>
      <c r="F524" s="1">
        <v>42562.307638888888</v>
      </c>
    </row>
    <row r="525" spans="1:6">
      <c r="A525">
        <v>425</v>
      </c>
      <c r="B525" t="s">
        <v>6</v>
      </c>
      <c r="C525">
        <v>54</v>
      </c>
      <c r="D525" t="s">
        <v>7</v>
      </c>
      <c r="E525" s="1">
        <v>42562.366666666669</v>
      </c>
      <c r="F525" s="1">
        <v>42562.398611111108</v>
      </c>
    </row>
    <row r="526" spans="1:6">
      <c r="A526">
        <v>1528</v>
      </c>
      <c r="B526" t="s">
        <v>8</v>
      </c>
      <c r="C526">
        <v>54</v>
      </c>
      <c r="D526" t="s">
        <v>7</v>
      </c>
      <c r="E526" s="1">
        <v>42563.248611111114</v>
      </c>
      <c r="F526" s="1">
        <v>42563.272916666669</v>
      </c>
    </row>
    <row r="527" spans="1:6">
      <c r="A527">
        <v>1671</v>
      </c>
      <c r="B527" t="s">
        <v>6</v>
      </c>
      <c r="C527">
        <v>54</v>
      </c>
      <c r="D527" t="s">
        <v>7</v>
      </c>
      <c r="E527" s="1">
        <v>42563.320138888892</v>
      </c>
      <c r="F527" s="1">
        <v>42563.368055555555</v>
      </c>
    </row>
    <row r="528" spans="1:6">
      <c r="A528">
        <v>2223</v>
      </c>
      <c r="B528" t="s">
        <v>8</v>
      </c>
      <c r="C528">
        <v>54</v>
      </c>
      <c r="D528" t="s">
        <v>7</v>
      </c>
      <c r="E528" s="1">
        <v>42563.754861111112</v>
      </c>
      <c r="F528" s="1">
        <v>42563.8</v>
      </c>
    </row>
    <row r="529" spans="1:6">
      <c r="A529">
        <v>3268</v>
      </c>
      <c r="B529" t="s">
        <v>6</v>
      </c>
      <c r="C529">
        <v>54</v>
      </c>
      <c r="D529" t="s">
        <v>7</v>
      </c>
      <c r="E529" s="1">
        <v>42564.43582175926</v>
      </c>
      <c r="F529" s="1">
        <v>42564.480451388888</v>
      </c>
    </row>
    <row r="530" spans="1:6">
      <c r="A530">
        <v>3530</v>
      </c>
      <c r="B530" t="s">
        <v>6</v>
      </c>
      <c r="C530">
        <v>54</v>
      </c>
      <c r="D530" t="s">
        <v>7</v>
      </c>
      <c r="E530" s="1">
        <v>42564.745451388888</v>
      </c>
      <c r="F530" s="1">
        <v>42564.780057870368</v>
      </c>
    </row>
    <row r="531" spans="1:6">
      <c r="A531">
        <v>4765</v>
      </c>
      <c r="B531" t="s">
        <v>6</v>
      </c>
      <c r="C531">
        <v>54</v>
      </c>
      <c r="D531" t="s">
        <v>7</v>
      </c>
      <c r="E531" s="1">
        <v>42565.650347222225</v>
      </c>
      <c r="F531" s="1">
        <v>42565.695219907408</v>
      </c>
    </row>
    <row r="532" spans="1:6">
      <c r="A532">
        <v>531</v>
      </c>
      <c r="B532" t="s">
        <v>8</v>
      </c>
      <c r="C532">
        <v>55</v>
      </c>
      <c r="D532" t="s">
        <v>7</v>
      </c>
      <c r="E532" s="1">
        <v>42562.417361111111</v>
      </c>
      <c r="F532" s="1">
        <v>42562.441666666666</v>
      </c>
    </row>
    <row r="533" spans="1:6">
      <c r="A533">
        <v>1721</v>
      </c>
      <c r="B533" t="s">
        <v>8</v>
      </c>
      <c r="C533">
        <v>55</v>
      </c>
      <c r="D533" t="s">
        <v>7</v>
      </c>
      <c r="E533" s="1">
        <v>42563.340277777781</v>
      </c>
      <c r="F533" s="1">
        <v>42563.365972222222</v>
      </c>
    </row>
    <row r="534" spans="1:6">
      <c r="A534">
        <v>2665</v>
      </c>
      <c r="B534" t="s">
        <v>6</v>
      </c>
      <c r="C534">
        <v>55</v>
      </c>
      <c r="D534" t="s">
        <v>7</v>
      </c>
      <c r="E534" s="1">
        <v>42563.979166666664</v>
      </c>
      <c r="F534" s="1">
        <v>42564.025891203702</v>
      </c>
    </row>
    <row r="535" spans="1:6">
      <c r="A535">
        <v>2951</v>
      </c>
      <c r="B535" t="s">
        <v>8</v>
      </c>
      <c r="C535">
        <v>55</v>
      </c>
      <c r="D535" t="s">
        <v>7</v>
      </c>
      <c r="E535" s="1">
        <v>42564.27789351852</v>
      </c>
      <c r="F535" s="1">
        <v>42564.320335648146</v>
      </c>
    </row>
    <row r="536" spans="1:6">
      <c r="A536">
        <v>3786</v>
      </c>
      <c r="B536" t="s">
        <v>6</v>
      </c>
      <c r="C536">
        <v>55</v>
      </c>
      <c r="D536" t="s">
        <v>7</v>
      </c>
      <c r="E536" s="1">
        <v>42564.866342592592</v>
      </c>
      <c r="F536" s="1">
        <v>42564.899895833332</v>
      </c>
    </row>
    <row r="537" spans="1:6">
      <c r="A537">
        <v>4049</v>
      </c>
      <c r="B537" t="s">
        <v>8</v>
      </c>
      <c r="C537">
        <v>55</v>
      </c>
      <c r="D537" t="s">
        <v>7</v>
      </c>
      <c r="E537" s="1">
        <v>42565.043888888889</v>
      </c>
      <c r="F537" s="1">
        <v>42565.101458333331</v>
      </c>
    </row>
    <row r="538" spans="1:6">
      <c r="A538">
        <v>4079</v>
      </c>
      <c r="B538" t="s">
        <v>6</v>
      </c>
      <c r="C538">
        <v>55</v>
      </c>
      <c r="D538" t="s">
        <v>7</v>
      </c>
      <c r="E538" s="1">
        <v>42565.105451388888</v>
      </c>
      <c r="F538" s="1">
        <v>42565.148217592592</v>
      </c>
    </row>
    <row r="539" spans="1:6">
      <c r="A539">
        <v>4233</v>
      </c>
      <c r="B539" t="s">
        <v>6</v>
      </c>
      <c r="C539">
        <v>55</v>
      </c>
      <c r="D539" t="s">
        <v>7</v>
      </c>
      <c r="E539" s="1">
        <v>42565.24422453704</v>
      </c>
      <c r="F539" s="1">
        <v>42565.290578703702</v>
      </c>
    </row>
    <row r="540" spans="1:6">
      <c r="A540">
        <v>4884</v>
      </c>
      <c r="B540" t="s">
        <v>6</v>
      </c>
      <c r="C540">
        <v>55</v>
      </c>
      <c r="D540" t="s">
        <v>7</v>
      </c>
      <c r="E540" s="1">
        <v>42565.745578703703</v>
      </c>
      <c r="F540" s="1">
        <v>42565.79587962963</v>
      </c>
    </row>
    <row r="541" spans="1:6">
      <c r="A541">
        <v>6350</v>
      </c>
      <c r="B541" t="s">
        <v>8</v>
      </c>
      <c r="C541">
        <v>55</v>
      </c>
      <c r="D541" t="s">
        <v>7</v>
      </c>
      <c r="E541" s="1">
        <v>42566.789884259262</v>
      </c>
      <c r="F541" s="1">
        <v>42566.839178240742</v>
      </c>
    </row>
    <row r="542" spans="1:6">
      <c r="A542">
        <v>1914</v>
      </c>
      <c r="B542" t="s">
        <v>6</v>
      </c>
      <c r="C542">
        <v>56</v>
      </c>
      <c r="D542" t="s">
        <v>7</v>
      </c>
      <c r="E542" s="1">
        <v>42563.445833333331</v>
      </c>
      <c r="F542" s="1">
        <v>42563.494444444441</v>
      </c>
    </row>
    <row r="543" spans="1:6">
      <c r="A543">
        <v>3205</v>
      </c>
      <c r="B543" t="s">
        <v>8</v>
      </c>
      <c r="C543">
        <v>56</v>
      </c>
      <c r="D543" t="s">
        <v>7</v>
      </c>
      <c r="E543" s="1">
        <v>42564.401504629626</v>
      </c>
      <c r="F543" s="1">
        <v>42564.451122685183</v>
      </c>
    </row>
    <row r="544" spans="1:6">
      <c r="A544">
        <v>3448</v>
      </c>
      <c r="B544" t="s">
        <v>8</v>
      </c>
      <c r="C544">
        <v>56</v>
      </c>
      <c r="D544" t="s">
        <v>7</v>
      </c>
      <c r="E544" s="1">
        <v>42564.695127314815</v>
      </c>
      <c r="F544" s="1">
        <v>42564.733067129629</v>
      </c>
    </row>
    <row r="545" spans="1:6">
      <c r="A545">
        <v>4628</v>
      </c>
      <c r="B545" t="s">
        <v>8</v>
      </c>
      <c r="C545">
        <v>56</v>
      </c>
      <c r="D545" t="s">
        <v>7</v>
      </c>
      <c r="E545" s="1">
        <v>42565.467638888891</v>
      </c>
      <c r="F545" s="1">
        <v>42565.503900462965</v>
      </c>
    </row>
    <row r="546" spans="1:6">
      <c r="A546">
        <v>5418</v>
      </c>
      <c r="B546" t="s">
        <v>8</v>
      </c>
      <c r="C546">
        <v>56</v>
      </c>
      <c r="D546" t="s">
        <v>7</v>
      </c>
      <c r="E546" s="1">
        <v>42566.085868055554</v>
      </c>
      <c r="F546" s="1">
        <v>42566.134027777778</v>
      </c>
    </row>
    <row r="547" spans="1:6">
      <c r="A547">
        <v>5654</v>
      </c>
      <c r="B547" t="s">
        <v>8</v>
      </c>
      <c r="C547">
        <v>56</v>
      </c>
      <c r="D547" t="s">
        <v>7</v>
      </c>
      <c r="E547" s="1">
        <v>42566.289027777777</v>
      </c>
      <c r="F547" s="1">
        <v>42566.340138888889</v>
      </c>
    </row>
    <row r="548" spans="1:6">
      <c r="A548">
        <v>614</v>
      </c>
      <c r="B548" t="s">
        <v>8</v>
      </c>
      <c r="C548">
        <v>57</v>
      </c>
      <c r="D548" t="s">
        <v>7</v>
      </c>
      <c r="E548" s="1">
        <v>42562.492361111108</v>
      </c>
      <c r="F548" s="1">
        <v>42562.536111111112</v>
      </c>
    </row>
    <row r="549" spans="1:6">
      <c r="A549">
        <v>1340</v>
      </c>
      <c r="B549" t="s">
        <v>8</v>
      </c>
      <c r="C549">
        <v>57</v>
      </c>
      <c r="D549" t="s">
        <v>7</v>
      </c>
      <c r="E549" s="1">
        <v>42562.973611111112</v>
      </c>
      <c r="F549" s="1">
        <v>42562.996527777781</v>
      </c>
    </row>
    <row r="550" spans="1:6">
      <c r="A550">
        <v>1576</v>
      </c>
      <c r="B550" t="s">
        <v>8</v>
      </c>
      <c r="C550">
        <v>57</v>
      </c>
      <c r="D550" t="s">
        <v>7</v>
      </c>
      <c r="E550" s="1">
        <v>42563.268750000003</v>
      </c>
      <c r="F550" s="1">
        <v>42563.320138888892</v>
      </c>
    </row>
    <row r="551" spans="1:6">
      <c r="A551">
        <v>1974</v>
      </c>
      <c r="B551" t="s">
        <v>6</v>
      </c>
      <c r="C551">
        <v>57</v>
      </c>
      <c r="D551" t="s">
        <v>7</v>
      </c>
      <c r="E551" s="1">
        <v>42563.513194444444</v>
      </c>
      <c r="F551" s="1">
        <v>42563.546527777777</v>
      </c>
    </row>
    <row r="552" spans="1:6">
      <c r="A552">
        <v>2597</v>
      </c>
      <c r="B552" t="s">
        <v>8</v>
      </c>
      <c r="C552">
        <v>57</v>
      </c>
      <c r="D552" t="s">
        <v>7</v>
      </c>
      <c r="E552" s="1">
        <v>42563.911111111112</v>
      </c>
      <c r="F552" s="1">
        <v>42563.95416666667</v>
      </c>
    </row>
    <row r="553" spans="1:6">
      <c r="A553">
        <v>4690</v>
      </c>
      <c r="B553" t="s">
        <v>8</v>
      </c>
      <c r="C553">
        <v>57</v>
      </c>
      <c r="D553" t="s">
        <v>7</v>
      </c>
      <c r="E553" s="1">
        <v>42565.544537037036</v>
      </c>
      <c r="F553" s="1">
        <v>42565.57298611111</v>
      </c>
    </row>
    <row r="554" spans="1:6">
      <c r="A554">
        <v>6267</v>
      </c>
      <c r="B554" t="s">
        <v>6</v>
      </c>
      <c r="C554">
        <v>57</v>
      </c>
      <c r="D554" t="s">
        <v>7</v>
      </c>
      <c r="E554" s="1">
        <v>42566.756979166668</v>
      </c>
      <c r="F554" s="1">
        <v>42566.781539351854</v>
      </c>
    </row>
    <row r="555" spans="1:6">
      <c r="A555">
        <v>660</v>
      </c>
      <c r="B555" t="s">
        <v>6</v>
      </c>
      <c r="C555">
        <v>58</v>
      </c>
      <c r="D555" t="s">
        <v>7</v>
      </c>
      <c r="E555" s="1">
        <v>42562.538194444445</v>
      </c>
      <c r="F555" s="1">
        <v>42562.572222222225</v>
      </c>
    </row>
    <row r="556" spans="1:6">
      <c r="A556">
        <v>943</v>
      </c>
      <c r="B556" t="s">
        <v>6</v>
      </c>
      <c r="C556">
        <v>58</v>
      </c>
      <c r="D556" t="s">
        <v>7</v>
      </c>
      <c r="E556" s="1">
        <v>42562.773611111108</v>
      </c>
      <c r="F556" s="1">
        <v>42562.809027777781</v>
      </c>
    </row>
    <row r="557" spans="1:6">
      <c r="A557">
        <v>1445</v>
      </c>
      <c r="B557" t="s">
        <v>6</v>
      </c>
      <c r="C557">
        <v>58</v>
      </c>
      <c r="D557" t="s">
        <v>7</v>
      </c>
      <c r="E557" s="1">
        <v>42563.197916666664</v>
      </c>
      <c r="F557" s="1">
        <v>42563.251388888886</v>
      </c>
    </row>
    <row r="558" spans="1:6">
      <c r="A558">
        <v>3070</v>
      </c>
      <c r="B558" t="s">
        <v>8</v>
      </c>
      <c r="C558">
        <v>58</v>
      </c>
      <c r="D558" t="s">
        <v>7</v>
      </c>
      <c r="E558" s="1">
        <v>42564.328530092593</v>
      </c>
      <c r="F558" s="1">
        <v>42564.370381944442</v>
      </c>
    </row>
    <row r="559" spans="1:6">
      <c r="A559">
        <v>3440</v>
      </c>
      <c r="B559" t="s">
        <v>8</v>
      </c>
      <c r="C559">
        <v>58</v>
      </c>
      <c r="D559" t="s">
        <v>7</v>
      </c>
      <c r="E559" s="1">
        <v>42564.685381944444</v>
      </c>
      <c r="F559" s="1">
        <v>42564.711574074077</v>
      </c>
    </row>
    <row r="560" spans="1:6">
      <c r="A560">
        <v>4503</v>
      </c>
      <c r="B560" t="s">
        <v>8</v>
      </c>
      <c r="C560">
        <v>58</v>
      </c>
      <c r="D560" t="s">
        <v>7</v>
      </c>
      <c r="E560" s="1">
        <v>42565.378993055558</v>
      </c>
      <c r="F560" s="1">
        <v>42565.414074074077</v>
      </c>
    </row>
    <row r="561" spans="1:6">
      <c r="A561">
        <v>4771</v>
      </c>
      <c r="B561" t="s">
        <v>6</v>
      </c>
      <c r="C561">
        <v>58</v>
      </c>
      <c r="D561" t="s">
        <v>7</v>
      </c>
      <c r="E561" s="1">
        <v>42565.665081018517</v>
      </c>
      <c r="F561" s="1">
        <v>42565.684155092589</v>
      </c>
    </row>
    <row r="562" spans="1:6">
      <c r="A562">
        <v>4797</v>
      </c>
      <c r="B562" t="s">
        <v>8</v>
      </c>
      <c r="C562">
        <v>58</v>
      </c>
      <c r="D562" t="s">
        <v>7</v>
      </c>
      <c r="E562" s="1">
        <v>42565.70516203704</v>
      </c>
      <c r="F562" s="1">
        <v>42565.744004629632</v>
      </c>
    </row>
    <row r="563" spans="1:6">
      <c r="A563">
        <v>4898</v>
      </c>
      <c r="B563" t="s">
        <v>6</v>
      </c>
      <c r="C563">
        <v>58</v>
      </c>
      <c r="D563" t="s">
        <v>7</v>
      </c>
      <c r="E563" s="1">
        <v>42565.752002314817</v>
      </c>
      <c r="F563" s="1">
        <v>42565.797418981485</v>
      </c>
    </row>
    <row r="564" spans="1:6">
      <c r="A564">
        <v>172</v>
      </c>
      <c r="B564" t="s">
        <v>6</v>
      </c>
      <c r="C564">
        <v>59</v>
      </c>
      <c r="D564" t="s">
        <v>7</v>
      </c>
      <c r="E564" s="1">
        <v>42562.236805555556</v>
      </c>
      <c r="F564" s="1">
        <v>42562.263194444444</v>
      </c>
    </row>
    <row r="565" spans="1:6">
      <c r="A565">
        <v>518</v>
      </c>
      <c r="B565" t="s">
        <v>8</v>
      </c>
      <c r="C565">
        <v>59</v>
      </c>
      <c r="D565" t="s">
        <v>7</v>
      </c>
      <c r="E565" s="1">
        <v>42562.406944444447</v>
      </c>
      <c r="F565" s="1">
        <v>42562.445833333331</v>
      </c>
    </row>
    <row r="566" spans="1:6">
      <c r="A566">
        <v>843</v>
      </c>
      <c r="B566" t="s">
        <v>6</v>
      </c>
      <c r="C566">
        <v>59</v>
      </c>
      <c r="D566" t="s">
        <v>7</v>
      </c>
      <c r="E566" s="1">
        <v>42562.734722222223</v>
      </c>
      <c r="F566" s="1">
        <v>42562.771527777775</v>
      </c>
    </row>
    <row r="567" spans="1:6">
      <c r="A567">
        <v>1070</v>
      </c>
      <c r="B567" t="s">
        <v>8</v>
      </c>
      <c r="C567">
        <v>59</v>
      </c>
      <c r="D567" t="s">
        <v>7</v>
      </c>
      <c r="E567" s="1">
        <v>42562.831944444442</v>
      </c>
      <c r="F567" s="1">
        <v>42562.873611111114</v>
      </c>
    </row>
    <row r="568" spans="1:6">
      <c r="A568">
        <v>2078</v>
      </c>
      <c r="B568" t="s">
        <v>6</v>
      </c>
      <c r="C568">
        <v>59</v>
      </c>
      <c r="D568" t="s">
        <v>7</v>
      </c>
      <c r="E568" s="1">
        <v>42563.65</v>
      </c>
      <c r="F568" s="1">
        <v>42563.681944444441</v>
      </c>
    </row>
    <row r="569" spans="1:6">
      <c r="A569">
        <v>5382</v>
      </c>
      <c r="B569" t="s">
        <v>8</v>
      </c>
      <c r="C569">
        <v>59</v>
      </c>
      <c r="D569" t="s">
        <v>7</v>
      </c>
      <c r="E569" s="1">
        <v>42565.005567129629</v>
      </c>
      <c r="F569" s="1">
        <v>42565.02952546296</v>
      </c>
    </row>
    <row r="570" spans="1:6">
      <c r="A570">
        <v>4119</v>
      </c>
      <c r="B570" t="s">
        <v>8</v>
      </c>
      <c r="C570">
        <v>59</v>
      </c>
      <c r="D570" t="s">
        <v>7</v>
      </c>
      <c r="E570" s="1">
        <v>42565.182083333333</v>
      </c>
      <c r="F570" s="1">
        <v>42565.237592592595</v>
      </c>
    </row>
    <row r="571" spans="1:6">
      <c r="A571">
        <v>4623</v>
      </c>
      <c r="B571" t="s">
        <v>8</v>
      </c>
      <c r="C571">
        <v>59</v>
      </c>
      <c r="D571" t="s">
        <v>7</v>
      </c>
      <c r="E571" s="1">
        <v>42565.458449074074</v>
      </c>
      <c r="F571" s="1">
        <v>42565.484560185185</v>
      </c>
    </row>
    <row r="572" spans="1:6">
      <c r="A572">
        <v>620</v>
      </c>
      <c r="B572" t="s">
        <v>8</v>
      </c>
      <c r="C572">
        <v>60</v>
      </c>
      <c r="D572" t="s">
        <v>7</v>
      </c>
      <c r="E572" s="1">
        <v>42562.50277777778</v>
      </c>
      <c r="F572" s="1">
        <v>42562.553472222222</v>
      </c>
    </row>
    <row r="573" spans="1:6">
      <c r="A573">
        <v>1286</v>
      </c>
      <c r="B573" t="s">
        <v>6</v>
      </c>
      <c r="C573">
        <v>60</v>
      </c>
      <c r="D573" t="s">
        <v>7</v>
      </c>
      <c r="E573" s="1">
        <v>42562.929166666669</v>
      </c>
      <c r="F573" s="1">
        <v>42562.957638888889</v>
      </c>
    </row>
    <row r="574" spans="1:6">
      <c r="A574">
        <v>2482</v>
      </c>
      <c r="B574" t="s">
        <v>8</v>
      </c>
      <c r="C574">
        <v>60</v>
      </c>
      <c r="D574" t="s">
        <v>7</v>
      </c>
      <c r="E574" s="1">
        <v>42563.864583333336</v>
      </c>
      <c r="F574" s="1">
        <v>42563.904166666667</v>
      </c>
    </row>
    <row r="575" spans="1:6">
      <c r="A575">
        <v>3672</v>
      </c>
      <c r="B575" t="s">
        <v>6</v>
      </c>
      <c r="C575">
        <v>60</v>
      </c>
      <c r="D575" t="s">
        <v>7</v>
      </c>
      <c r="E575" s="1">
        <v>42564.811689814815</v>
      </c>
      <c r="F575" s="1">
        <v>42564.857129629629</v>
      </c>
    </row>
    <row r="576" spans="1:6">
      <c r="A576">
        <v>3959</v>
      </c>
      <c r="B576" t="s">
        <v>8</v>
      </c>
      <c r="C576">
        <v>60</v>
      </c>
      <c r="D576" t="s">
        <v>7</v>
      </c>
      <c r="E576" s="1">
        <v>42564.95212962963</v>
      </c>
      <c r="F576" s="1">
        <v>42564.976377314815</v>
      </c>
    </row>
    <row r="577" spans="1:6">
      <c r="A577">
        <v>4659</v>
      </c>
      <c r="B577" t="s">
        <v>8</v>
      </c>
      <c r="C577">
        <v>60</v>
      </c>
      <c r="D577" t="s">
        <v>7</v>
      </c>
      <c r="E577" s="1">
        <v>42565.507384259261</v>
      </c>
      <c r="F577" s="1">
        <v>42565.54891203704</v>
      </c>
    </row>
    <row r="578" spans="1:6">
      <c r="A578">
        <v>5060</v>
      </c>
      <c r="B578" t="s">
        <v>6</v>
      </c>
      <c r="C578">
        <v>60</v>
      </c>
      <c r="D578" t="s">
        <v>7</v>
      </c>
      <c r="E578" s="1">
        <v>42565.809907407405</v>
      </c>
      <c r="F578" s="1">
        <v>42565.834780092591</v>
      </c>
    </row>
    <row r="579" spans="1:6">
      <c r="A579">
        <v>5942</v>
      </c>
      <c r="B579" t="s">
        <v>8</v>
      </c>
      <c r="C579">
        <v>60</v>
      </c>
      <c r="D579" t="s">
        <v>7</v>
      </c>
      <c r="E579" s="1">
        <v>42566.4371875</v>
      </c>
      <c r="F579" s="1">
        <v>42566.474872685183</v>
      </c>
    </row>
    <row r="580" spans="1:6">
      <c r="A580">
        <v>1349</v>
      </c>
      <c r="B580" t="s">
        <v>6</v>
      </c>
      <c r="C580">
        <v>61</v>
      </c>
      <c r="D580" t="s">
        <v>7</v>
      </c>
      <c r="E580" s="1">
        <v>42562.986805555556</v>
      </c>
      <c r="F580" s="1">
        <v>42563.015277777777</v>
      </c>
    </row>
    <row r="581" spans="1:6">
      <c r="A581">
        <v>2192</v>
      </c>
      <c r="B581" t="s">
        <v>6</v>
      </c>
      <c r="C581">
        <v>61</v>
      </c>
      <c r="D581" t="s">
        <v>7</v>
      </c>
      <c r="E581" s="1">
        <v>42563.738888888889</v>
      </c>
      <c r="F581" s="1">
        <v>42563.777083333334</v>
      </c>
    </row>
    <row r="582" spans="1:6">
      <c r="A582">
        <v>2323</v>
      </c>
      <c r="B582" t="s">
        <v>8</v>
      </c>
      <c r="C582">
        <v>61</v>
      </c>
      <c r="D582" t="s">
        <v>7</v>
      </c>
      <c r="E582" s="1">
        <v>42563.79583333333</v>
      </c>
      <c r="F582" s="1">
        <v>42563.845138888886</v>
      </c>
    </row>
    <row r="583" spans="1:6">
      <c r="A583">
        <v>2717</v>
      </c>
      <c r="B583" t="s">
        <v>8</v>
      </c>
      <c r="C583">
        <v>61</v>
      </c>
      <c r="D583" t="s">
        <v>7</v>
      </c>
      <c r="E583" s="1">
        <v>42564.083483796298</v>
      </c>
      <c r="F583" s="1">
        <v>42564.121539351851</v>
      </c>
    </row>
    <row r="584" spans="1:6">
      <c r="A584">
        <v>3338</v>
      </c>
      <c r="B584" t="s">
        <v>6</v>
      </c>
      <c r="C584">
        <v>61</v>
      </c>
      <c r="D584" t="s">
        <v>7</v>
      </c>
      <c r="E584" s="1">
        <v>42564.525543981479</v>
      </c>
      <c r="F584" s="1">
        <v>42564.553171296298</v>
      </c>
    </row>
    <row r="585" spans="1:6">
      <c r="A585">
        <v>4475</v>
      </c>
      <c r="B585" t="s">
        <v>8</v>
      </c>
      <c r="C585">
        <v>61</v>
      </c>
      <c r="D585" t="s">
        <v>7</v>
      </c>
      <c r="E585" s="1">
        <v>42565.364166666666</v>
      </c>
      <c r="F585" s="1">
        <v>42565.392858796295</v>
      </c>
    </row>
    <row r="586" spans="1:6">
      <c r="A586">
        <v>4786</v>
      </c>
      <c r="B586" t="s">
        <v>8</v>
      </c>
      <c r="C586">
        <v>61</v>
      </c>
      <c r="D586" t="s">
        <v>7</v>
      </c>
      <c r="E586" s="1">
        <v>42565.694861111115</v>
      </c>
      <c r="F586" s="1">
        <v>42565.717974537038</v>
      </c>
    </row>
    <row r="587" spans="1:6">
      <c r="A587">
        <v>5017</v>
      </c>
      <c r="B587" t="s">
        <v>8</v>
      </c>
      <c r="C587">
        <v>61</v>
      </c>
      <c r="D587" t="s">
        <v>7</v>
      </c>
      <c r="E587" s="1">
        <v>42565.797974537039</v>
      </c>
      <c r="F587" s="1">
        <v>42565.834305555552</v>
      </c>
    </row>
    <row r="588" spans="1:6">
      <c r="A588">
        <v>5580</v>
      </c>
      <c r="B588" t="s">
        <v>8</v>
      </c>
      <c r="C588">
        <v>61</v>
      </c>
      <c r="D588" t="s">
        <v>7</v>
      </c>
      <c r="E588" s="1">
        <v>42566.244305555556</v>
      </c>
      <c r="F588" s="1">
        <v>42566.297569444447</v>
      </c>
    </row>
    <row r="589" spans="1:6">
      <c r="A589">
        <v>6066</v>
      </c>
      <c r="B589" t="s">
        <v>6</v>
      </c>
      <c r="C589">
        <v>61</v>
      </c>
      <c r="D589" t="s">
        <v>7</v>
      </c>
      <c r="E589" s="1">
        <v>42566.579560185186</v>
      </c>
      <c r="F589" s="1">
        <v>42566.613946759258</v>
      </c>
    </row>
    <row r="590" spans="1:6">
      <c r="A590">
        <v>418</v>
      </c>
      <c r="B590" t="s">
        <v>8</v>
      </c>
      <c r="C590">
        <v>62</v>
      </c>
      <c r="D590" t="s">
        <v>7</v>
      </c>
      <c r="E590" s="1">
        <v>42562.362500000003</v>
      </c>
      <c r="F590" s="1">
        <v>42562.39166666667</v>
      </c>
    </row>
    <row r="591" spans="1:6">
      <c r="A591">
        <v>608</v>
      </c>
      <c r="B591" t="s">
        <v>6</v>
      </c>
      <c r="C591">
        <v>62</v>
      </c>
      <c r="D591" t="s">
        <v>7</v>
      </c>
      <c r="E591" s="1">
        <v>42562.497916666667</v>
      </c>
      <c r="F591" s="1">
        <v>42562.533333333333</v>
      </c>
    </row>
    <row r="592" spans="1:6">
      <c r="A592">
        <v>1842</v>
      </c>
      <c r="B592" t="s">
        <v>8</v>
      </c>
      <c r="C592">
        <v>62</v>
      </c>
      <c r="D592" t="s">
        <v>7</v>
      </c>
      <c r="E592" s="1">
        <v>42563.402777777781</v>
      </c>
      <c r="F592" s="1">
        <v>42563.429166666669</v>
      </c>
    </row>
    <row r="593" spans="1:6">
      <c r="A593">
        <v>4004</v>
      </c>
      <c r="B593" t="s">
        <v>8</v>
      </c>
      <c r="C593">
        <v>62</v>
      </c>
      <c r="D593" t="s">
        <v>7</v>
      </c>
      <c r="E593" s="1">
        <v>42564.986585648148</v>
      </c>
      <c r="F593" s="1">
        <v>42565.015023148146</v>
      </c>
    </row>
    <row r="594" spans="1:6">
      <c r="A594">
        <v>5791</v>
      </c>
      <c r="B594" t="s">
        <v>8</v>
      </c>
      <c r="C594">
        <v>62</v>
      </c>
      <c r="D594" t="s">
        <v>7</v>
      </c>
      <c r="E594" s="1">
        <v>42566.357777777775</v>
      </c>
      <c r="F594" s="1">
        <v>42566.388599537036</v>
      </c>
    </row>
    <row r="595" spans="1:6">
      <c r="A595">
        <v>6548</v>
      </c>
      <c r="B595" t="s">
        <v>6</v>
      </c>
      <c r="C595">
        <v>62</v>
      </c>
      <c r="D595" t="s">
        <v>7</v>
      </c>
      <c r="E595" s="1">
        <v>42566.87259259259</v>
      </c>
      <c r="F595" s="1">
        <v>42566.90662037037</v>
      </c>
    </row>
    <row r="596" spans="1:6">
      <c r="A596">
        <v>121</v>
      </c>
      <c r="B596" t="s">
        <v>6</v>
      </c>
      <c r="C596">
        <v>63</v>
      </c>
      <c r="D596" t="s">
        <v>7</v>
      </c>
      <c r="E596" s="1">
        <v>42562.217361111114</v>
      </c>
      <c r="F596" s="1">
        <v>42562.255555555559</v>
      </c>
    </row>
    <row r="597" spans="1:6">
      <c r="A597">
        <v>571</v>
      </c>
      <c r="B597" t="s">
        <v>6</v>
      </c>
      <c r="C597">
        <v>63</v>
      </c>
      <c r="D597" t="s">
        <v>7</v>
      </c>
      <c r="E597" s="1">
        <v>42562.447222222225</v>
      </c>
      <c r="F597" s="1">
        <v>42562.488888888889</v>
      </c>
    </row>
    <row r="598" spans="1:6">
      <c r="A598">
        <v>2444</v>
      </c>
      <c r="B598" t="s">
        <v>6</v>
      </c>
      <c r="C598">
        <v>63</v>
      </c>
      <c r="D598" t="s">
        <v>7</v>
      </c>
      <c r="E598" s="1">
        <v>42563.849305555559</v>
      </c>
      <c r="F598" s="1">
        <v>42563.899305555555</v>
      </c>
    </row>
    <row r="599" spans="1:6">
      <c r="A599">
        <v>2815</v>
      </c>
      <c r="B599" t="s">
        <v>8</v>
      </c>
      <c r="C599">
        <v>63</v>
      </c>
      <c r="D599" t="s">
        <v>7</v>
      </c>
      <c r="E599" s="1">
        <v>42564.217731481483</v>
      </c>
      <c r="F599" s="1">
        <v>42564.238171296296</v>
      </c>
    </row>
    <row r="600" spans="1:6">
      <c r="A600">
        <v>3510</v>
      </c>
      <c r="B600" t="s">
        <v>6</v>
      </c>
      <c r="C600">
        <v>63</v>
      </c>
      <c r="D600" t="s">
        <v>7</v>
      </c>
      <c r="E600" s="1">
        <v>42564.737870370373</v>
      </c>
      <c r="F600" s="1">
        <v>42564.772407407407</v>
      </c>
    </row>
    <row r="601" spans="1:6">
      <c r="A601">
        <v>5013</v>
      </c>
      <c r="B601" t="s">
        <v>8</v>
      </c>
      <c r="C601">
        <v>63</v>
      </c>
      <c r="D601" t="s">
        <v>7</v>
      </c>
      <c r="E601" s="1">
        <v>42565.793009259258</v>
      </c>
      <c r="F601" s="1">
        <v>42565.817361111112</v>
      </c>
    </row>
    <row r="602" spans="1:6">
      <c r="A602">
        <v>5457</v>
      </c>
      <c r="B602" t="s">
        <v>8</v>
      </c>
      <c r="C602">
        <v>63</v>
      </c>
      <c r="D602" t="s">
        <v>7</v>
      </c>
      <c r="E602" s="1">
        <v>42566.164363425924</v>
      </c>
      <c r="F602" s="1">
        <v>42566.204467592594</v>
      </c>
    </row>
    <row r="603" spans="1:6">
      <c r="A603">
        <v>5940</v>
      </c>
      <c r="B603" t="s">
        <v>8</v>
      </c>
      <c r="C603">
        <v>63</v>
      </c>
      <c r="D603" t="s">
        <v>7</v>
      </c>
      <c r="E603" s="1">
        <v>42566.429467592592</v>
      </c>
      <c r="F603" s="1">
        <v>42566.467280092591</v>
      </c>
    </row>
    <row r="604" spans="1:6">
      <c r="A604">
        <v>6197</v>
      </c>
      <c r="B604" t="s">
        <v>8</v>
      </c>
      <c r="C604">
        <v>63</v>
      </c>
      <c r="D604" t="s">
        <v>7</v>
      </c>
      <c r="E604" s="1">
        <v>42566.725277777776</v>
      </c>
      <c r="F604" s="1">
        <v>42566.75408564815</v>
      </c>
    </row>
    <row r="605" spans="1:6">
      <c r="A605">
        <v>6660</v>
      </c>
      <c r="B605" t="s">
        <v>6</v>
      </c>
      <c r="C605">
        <v>63</v>
      </c>
      <c r="D605" t="s">
        <v>7</v>
      </c>
      <c r="E605" s="1">
        <v>42566.927083333336</v>
      </c>
      <c r="F605" s="1">
        <v>42566.968506944446</v>
      </c>
    </row>
    <row r="606" spans="1:6">
      <c r="A606">
        <v>584</v>
      </c>
      <c r="B606" t="s">
        <v>6</v>
      </c>
      <c r="C606">
        <v>64</v>
      </c>
      <c r="D606" t="s">
        <v>7</v>
      </c>
      <c r="E606" s="1">
        <v>42562.468055555553</v>
      </c>
      <c r="F606" s="1">
        <v>42562.517361111109</v>
      </c>
    </row>
    <row r="607" spans="1:6">
      <c r="A607">
        <v>1741</v>
      </c>
      <c r="B607" t="s">
        <v>6</v>
      </c>
      <c r="C607">
        <v>64</v>
      </c>
      <c r="D607" t="s">
        <v>7</v>
      </c>
      <c r="E607" s="1">
        <v>42563.355555555558</v>
      </c>
      <c r="F607" s="1">
        <v>42563.380555555559</v>
      </c>
    </row>
    <row r="608" spans="1:6">
      <c r="A608">
        <v>2031</v>
      </c>
      <c r="B608" t="s">
        <v>8</v>
      </c>
      <c r="C608">
        <v>64</v>
      </c>
      <c r="D608" t="s">
        <v>7</v>
      </c>
      <c r="E608" s="1">
        <v>42563.595138888886</v>
      </c>
      <c r="F608" s="1">
        <v>42563.618750000001</v>
      </c>
    </row>
    <row r="609" spans="1:6">
      <c r="A609">
        <v>3158</v>
      </c>
      <c r="B609" t="s">
        <v>6</v>
      </c>
      <c r="C609">
        <v>64</v>
      </c>
      <c r="D609" t="s">
        <v>7</v>
      </c>
      <c r="E609" s="1">
        <v>42564.379861111112</v>
      </c>
      <c r="F609" s="1">
        <v>42564.416875000003</v>
      </c>
    </row>
    <row r="610" spans="1:6">
      <c r="A610">
        <v>3955</v>
      </c>
      <c r="B610" t="s">
        <v>6</v>
      </c>
      <c r="C610">
        <v>64</v>
      </c>
      <c r="D610" t="s">
        <v>7</v>
      </c>
      <c r="E610" s="1">
        <v>42564.955659722225</v>
      </c>
      <c r="F610" s="1">
        <v>42564.993692129632</v>
      </c>
    </row>
    <row r="611" spans="1:6">
      <c r="A611">
        <v>4384</v>
      </c>
      <c r="B611" t="s">
        <v>8</v>
      </c>
      <c r="C611">
        <v>64</v>
      </c>
      <c r="D611" t="s">
        <v>7</v>
      </c>
      <c r="E611" s="1">
        <v>42565.325925925928</v>
      </c>
      <c r="F611" s="1">
        <v>42565.371365740742</v>
      </c>
    </row>
    <row r="612" spans="1:6">
      <c r="A612">
        <v>5224</v>
      </c>
      <c r="B612" t="s">
        <v>8</v>
      </c>
      <c r="C612">
        <v>64</v>
      </c>
      <c r="D612" t="s">
        <v>7</v>
      </c>
      <c r="E612" s="1">
        <v>42565.880370370367</v>
      </c>
      <c r="F612" s="1">
        <v>42565.930289351854</v>
      </c>
    </row>
    <row r="613" spans="1:6">
      <c r="A613">
        <v>5394</v>
      </c>
      <c r="B613" t="s">
        <v>6</v>
      </c>
      <c r="C613">
        <v>64</v>
      </c>
      <c r="D613" t="s">
        <v>7</v>
      </c>
      <c r="E613" s="1">
        <v>42566.03329861111</v>
      </c>
      <c r="F613" s="1">
        <v>42566.071423611109</v>
      </c>
    </row>
    <row r="614" spans="1:6">
      <c r="A614">
        <v>5511</v>
      </c>
      <c r="B614" t="s">
        <v>6</v>
      </c>
      <c r="C614">
        <v>64</v>
      </c>
      <c r="D614" t="s">
        <v>7</v>
      </c>
      <c r="E614" s="1">
        <v>42566.215428240743</v>
      </c>
      <c r="F614" s="1">
        <v>42566.256666666668</v>
      </c>
    </row>
    <row r="615" spans="1:6">
      <c r="A615">
        <v>744</v>
      </c>
      <c r="B615" t="s">
        <v>8</v>
      </c>
      <c r="C615">
        <v>65</v>
      </c>
      <c r="D615" t="s">
        <v>7</v>
      </c>
      <c r="E615" s="1">
        <v>42562.65347222222</v>
      </c>
      <c r="F615" s="1">
        <v>42562.6875</v>
      </c>
    </row>
    <row r="616" spans="1:6">
      <c r="A616">
        <v>1634</v>
      </c>
      <c r="B616" t="s">
        <v>6</v>
      </c>
      <c r="C616">
        <v>65</v>
      </c>
      <c r="D616" t="s">
        <v>7</v>
      </c>
      <c r="E616" s="1">
        <v>42563.300694444442</v>
      </c>
      <c r="F616" s="1">
        <v>42563.336111111108</v>
      </c>
    </row>
    <row r="617" spans="1:6">
      <c r="A617">
        <v>1911</v>
      </c>
      <c r="B617" t="s">
        <v>6</v>
      </c>
      <c r="C617">
        <v>65</v>
      </c>
      <c r="D617" t="s">
        <v>7</v>
      </c>
      <c r="E617" s="1">
        <v>42563.446527777778</v>
      </c>
      <c r="F617" s="1">
        <v>42563.486805555556</v>
      </c>
    </row>
    <row r="618" spans="1:6">
      <c r="A618">
        <v>2608</v>
      </c>
      <c r="B618" t="s">
        <v>6</v>
      </c>
      <c r="C618">
        <v>65</v>
      </c>
      <c r="D618" t="s">
        <v>7</v>
      </c>
      <c r="E618" s="1">
        <v>42563.915972222225</v>
      </c>
      <c r="F618" s="1">
        <v>42563.941666666666</v>
      </c>
    </row>
    <row r="619" spans="1:6">
      <c r="A619">
        <v>3456</v>
      </c>
      <c r="B619" t="s">
        <v>6</v>
      </c>
      <c r="C619">
        <v>65</v>
      </c>
      <c r="D619" t="s">
        <v>7</v>
      </c>
      <c r="E619" s="1">
        <v>42564.70789351852</v>
      </c>
      <c r="F619" s="1">
        <v>42564.741111111114</v>
      </c>
    </row>
    <row r="620" spans="1:6">
      <c r="A620">
        <v>3561</v>
      </c>
      <c r="B620" t="s">
        <v>8</v>
      </c>
      <c r="C620">
        <v>65</v>
      </c>
      <c r="D620" t="s">
        <v>7</v>
      </c>
      <c r="E620" s="1">
        <v>42564.760115740741</v>
      </c>
      <c r="F620" s="1">
        <v>42564.788368055553</v>
      </c>
    </row>
    <row r="621" spans="1:6">
      <c r="A621">
        <v>5216</v>
      </c>
      <c r="B621" t="s">
        <v>6</v>
      </c>
      <c r="C621">
        <v>65</v>
      </c>
      <c r="D621" t="s">
        <v>7</v>
      </c>
      <c r="E621" s="1">
        <v>42565.872766203705</v>
      </c>
      <c r="F621" s="1">
        <v>42565.9062962963</v>
      </c>
    </row>
    <row r="622" spans="1:6">
      <c r="A622">
        <v>5573</v>
      </c>
      <c r="B622" t="s">
        <v>8</v>
      </c>
      <c r="C622">
        <v>65</v>
      </c>
      <c r="D622" t="s">
        <v>7</v>
      </c>
      <c r="E622" s="1">
        <v>42566.242291666669</v>
      </c>
      <c r="F622" s="1">
        <v>42566.263229166667</v>
      </c>
    </row>
    <row r="623" spans="1:6">
      <c r="A623">
        <v>5952</v>
      </c>
      <c r="B623" t="s">
        <v>6</v>
      </c>
      <c r="C623">
        <v>65</v>
      </c>
      <c r="D623" t="s">
        <v>7</v>
      </c>
      <c r="E623" s="1">
        <v>42566.446238425924</v>
      </c>
      <c r="F623" s="1">
        <v>42566.472326388888</v>
      </c>
    </row>
    <row r="624" spans="1:6">
      <c r="A624">
        <v>6093</v>
      </c>
      <c r="B624" t="s">
        <v>6</v>
      </c>
      <c r="C624">
        <v>65</v>
      </c>
      <c r="D624" t="s">
        <v>7</v>
      </c>
      <c r="E624" s="1">
        <v>42566.60732638889</v>
      </c>
      <c r="F624" s="1">
        <v>42566.646192129629</v>
      </c>
    </row>
    <row r="625" spans="1:6">
      <c r="A625">
        <v>6749</v>
      </c>
      <c r="B625" t="s">
        <v>6</v>
      </c>
      <c r="C625">
        <v>65</v>
      </c>
      <c r="D625" t="s">
        <v>7</v>
      </c>
      <c r="E625" s="1">
        <v>42566.992152777777</v>
      </c>
      <c r="F625" s="1">
        <v>42567.025613425925</v>
      </c>
    </row>
    <row r="626" spans="1:6">
      <c r="A626">
        <v>250</v>
      </c>
      <c r="B626" t="s">
        <v>6</v>
      </c>
      <c r="C626">
        <v>66</v>
      </c>
      <c r="D626" t="s">
        <v>7</v>
      </c>
      <c r="E626" s="1">
        <v>42562.270138888889</v>
      </c>
      <c r="F626" s="1">
        <v>42562.31527777778</v>
      </c>
    </row>
    <row r="627" spans="1:6">
      <c r="A627">
        <v>781</v>
      </c>
      <c r="B627" t="s">
        <v>8</v>
      </c>
      <c r="C627">
        <v>66</v>
      </c>
      <c r="D627" t="s">
        <v>7</v>
      </c>
      <c r="E627" s="1">
        <v>42562.694444444445</v>
      </c>
      <c r="F627" s="1">
        <v>42562.736805555556</v>
      </c>
    </row>
    <row r="628" spans="1:6">
      <c r="A628">
        <v>1681</v>
      </c>
      <c r="B628" t="s">
        <v>6</v>
      </c>
      <c r="C628">
        <v>66</v>
      </c>
      <c r="D628" t="s">
        <v>7</v>
      </c>
      <c r="E628" s="1">
        <v>42563.328472222223</v>
      </c>
      <c r="F628" s="1">
        <v>42563.363888888889</v>
      </c>
    </row>
    <row r="629" spans="1:6">
      <c r="A629">
        <v>3924</v>
      </c>
      <c r="B629" t="s">
        <v>6</v>
      </c>
      <c r="C629">
        <v>66</v>
      </c>
      <c r="D629" t="s">
        <v>7</v>
      </c>
      <c r="E629" s="1">
        <v>42564.931898148148</v>
      </c>
      <c r="F629" s="1">
        <v>42564.961261574077</v>
      </c>
    </row>
    <row r="630" spans="1:6">
      <c r="A630">
        <v>5271</v>
      </c>
      <c r="B630" t="s">
        <v>8</v>
      </c>
      <c r="C630">
        <v>66</v>
      </c>
      <c r="D630" t="s">
        <v>7</v>
      </c>
      <c r="E630" s="1">
        <v>42565.898263888892</v>
      </c>
      <c r="F630" s="1">
        <v>42565.931250000001</v>
      </c>
    </row>
    <row r="631" spans="1:6">
      <c r="A631">
        <v>5899</v>
      </c>
      <c r="B631" t="s">
        <v>6</v>
      </c>
      <c r="C631">
        <v>66</v>
      </c>
      <c r="D631" t="s">
        <v>7</v>
      </c>
      <c r="E631" s="1">
        <v>42566.413252314815</v>
      </c>
      <c r="F631" s="1">
        <v>42566.432766203703</v>
      </c>
    </row>
    <row r="632" spans="1:6">
      <c r="A632">
        <v>6273</v>
      </c>
      <c r="B632" t="s">
        <v>8</v>
      </c>
      <c r="C632">
        <v>66</v>
      </c>
      <c r="D632" t="s">
        <v>7</v>
      </c>
      <c r="E632" s="1">
        <v>42566.75677083333</v>
      </c>
      <c r="F632" s="1">
        <v>42566.807002314818</v>
      </c>
    </row>
    <row r="633" spans="1:6">
      <c r="A633">
        <v>630</v>
      </c>
      <c r="B633" t="s">
        <v>6</v>
      </c>
      <c r="C633">
        <v>67</v>
      </c>
      <c r="D633" t="s">
        <v>7</v>
      </c>
      <c r="E633" s="1">
        <v>42562.511111111111</v>
      </c>
      <c r="F633" s="1">
        <v>42562.548611111109</v>
      </c>
    </row>
    <row r="634" spans="1:6">
      <c r="A634">
        <v>679</v>
      </c>
      <c r="B634" t="s">
        <v>8</v>
      </c>
      <c r="C634">
        <v>67</v>
      </c>
      <c r="D634" t="s">
        <v>7</v>
      </c>
      <c r="E634" s="1">
        <v>42562.556944444441</v>
      </c>
      <c r="F634" s="1">
        <v>42562.595138888886</v>
      </c>
    </row>
    <row r="635" spans="1:6">
      <c r="A635">
        <v>782</v>
      </c>
      <c r="B635" t="s">
        <v>6</v>
      </c>
      <c r="C635">
        <v>67</v>
      </c>
      <c r="D635" t="s">
        <v>7</v>
      </c>
      <c r="E635" s="1">
        <v>42562.698611111111</v>
      </c>
      <c r="F635" s="1">
        <v>42562.727083333331</v>
      </c>
    </row>
    <row r="636" spans="1:6">
      <c r="A636">
        <v>1329</v>
      </c>
      <c r="B636" t="s">
        <v>6</v>
      </c>
      <c r="C636">
        <v>67</v>
      </c>
      <c r="D636" t="s">
        <v>7</v>
      </c>
      <c r="E636" s="1">
        <v>42562.965277777781</v>
      </c>
      <c r="F636" s="1">
        <v>42562.989583333336</v>
      </c>
    </row>
    <row r="637" spans="1:6">
      <c r="A637">
        <v>1712</v>
      </c>
      <c r="B637" t="s">
        <v>6</v>
      </c>
      <c r="C637">
        <v>67</v>
      </c>
      <c r="D637" t="s">
        <v>7</v>
      </c>
      <c r="E637" s="1">
        <v>42563.343055555553</v>
      </c>
      <c r="F637" s="1">
        <v>42563.379166666666</v>
      </c>
    </row>
    <row r="638" spans="1:6">
      <c r="A638">
        <v>2033</v>
      </c>
      <c r="B638" t="s">
        <v>8</v>
      </c>
      <c r="C638">
        <v>67</v>
      </c>
      <c r="D638" t="s">
        <v>7</v>
      </c>
      <c r="E638" s="1">
        <v>42563.595138888886</v>
      </c>
      <c r="F638" s="1">
        <v>42563.624305555553</v>
      </c>
    </row>
    <row r="639" spans="1:6">
      <c r="A639">
        <v>3094</v>
      </c>
      <c r="B639" t="s">
        <v>6</v>
      </c>
      <c r="C639">
        <v>67</v>
      </c>
      <c r="D639" t="s">
        <v>7</v>
      </c>
      <c r="E639" s="1">
        <v>42564.347928240742</v>
      </c>
      <c r="F639" s="1">
        <v>42564.370532407411</v>
      </c>
    </row>
    <row r="640" spans="1:6">
      <c r="A640">
        <v>4709</v>
      </c>
      <c r="B640" t="s">
        <v>6</v>
      </c>
      <c r="C640">
        <v>67</v>
      </c>
      <c r="D640" t="s">
        <v>7</v>
      </c>
      <c r="E640" s="1">
        <v>42565.55636574074</v>
      </c>
      <c r="F640" s="1">
        <v>42565.59883101852</v>
      </c>
    </row>
    <row r="641" spans="1:6">
      <c r="A641">
        <v>4948</v>
      </c>
      <c r="B641" t="s">
        <v>6</v>
      </c>
      <c r="C641">
        <v>67</v>
      </c>
      <c r="D641" t="s">
        <v>7</v>
      </c>
      <c r="E641" s="1">
        <v>42565.769837962966</v>
      </c>
      <c r="F641" s="1">
        <v>42565.819351851853</v>
      </c>
    </row>
    <row r="642" spans="1:6">
      <c r="A642">
        <v>5597</v>
      </c>
      <c r="B642" t="s">
        <v>8</v>
      </c>
      <c r="C642">
        <v>67</v>
      </c>
      <c r="D642" t="s">
        <v>7</v>
      </c>
      <c r="E642" s="1">
        <v>42566.253344907411</v>
      </c>
      <c r="F642" s="1">
        <v>42566.291909722226</v>
      </c>
    </row>
    <row r="643" spans="1:6">
      <c r="A643">
        <v>6747</v>
      </c>
      <c r="B643" t="s">
        <v>8</v>
      </c>
      <c r="C643">
        <v>67</v>
      </c>
      <c r="D643" t="s">
        <v>7</v>
      </c>
      <c r="E643" s="1">
        <v>42566.991400462961</v>
      </c>
      <c r="F643" s="1">
        <v>42567.040937500002</v>
      </c>
    </row>
    <row r="644" spans="1:6">
      <c r="A644">
        <v>1480</v>
      </c>
      <c r="B644" t="s">
        <v>6</v>
      </c>
      <c r="C644">
        <v>68</v>
      </c>
      <c r="D644" t="s">
        <v>7</v>
      </c>
      <c r="E644" s="1">
        <v>42563.21875</v>
      </c>
      <c r="F644" s="1">
        <v>42563.254166666666</v>
      </c>
    </row>
    <row r="645" spans="1:6">
      <c r="A645">
        <v>2013</v>
      </c>
      <c r="B645" t="s">
        <v>8</v>
      </c>
      <c r="C645">
        <v>68</v>
      </c>
      <c r="D645" t="s">
        <v>7</v>
      </c>
      <c r="E645" s="1">
        <v>42563.565972222219</v>
      </c>
      <c r="F645" s="1">
        <v>42563.603472222225</v>
      </c>
    </row>
    <row r="646" spans="1:6">
      <c r="A646">
        <v>2867</v>
      </c>
      <c r="B646" t="s">
        <v>6</v>
      </c>
      <c r="C646">
        <v>68</v>
      </c>
      <c r="D646" t="s">
        <v>7</v>
      </c>
      <c r="E646" s="1">
        <v>42564.239803240744</v>
      </c>
      <c r="F646" s="1">
        <v>42564.269814814812</v>
      </c>
    </row>
    <row r="647" spans="1:6">
      <c r="A647">
        <v>3377</v>
      </c>
      <c r="B647" t="s">
        <v>6</v>
      </c>
      <c r="C647">
        <v>68</v>
      </c>
      <c r="D647" t="s">
        <v>7</v>
      </c>
      <c r="E647" s="1">
        <v>42564.595509259256</v>
      </c>
      <c r="F647" s="1">
        <v>42564.626006944447</v>
      </c>
    </row>
    <row r="648" spans="1:6">
      <c r="A648">
        <v>4108</v>
      </c>
      <c r="B648" t="s">
        <v>8</v>
      </c>
      <c r="C648">
        <v>68</v>
      </c>
      <c r="D648" t="s">
        <v>7</v>
      </c>
      <c r="E648" s="1">
        <v>42565.164004629631</v>
      </c>
      <c r="F648" s="1">
        <v>42565.193738425929</v>
      </c>
    </row>
    <row r="649" spans="1:6">
      <c r="A649">
        <v>4368</v>
      </c>
      <c r="B649" t="s">
        <v>8</v>
      </c>
      <c r="C649">
        <v>68</v>
      </c>
      <c r="D649" t="s">
        <v>7</v>
      </c>
      <c r="E649" s="1">
        <v>42565.318738425929</v>
      </c>
      <c r="F649" s="1">
        <v>42565.341296296298</v>
      </c>
    </row>
    <row r="650" spans="1:6">
      <c r="A650">
        <v>4787</v>
      </c>
      <c r="B650" t="s">
        <v>8</v>
      </c>
      <c r="C650">
        <v>68</v>
      </c>
      <c r="D650" t="s">
        <v>7</v>
      </c>
      <c r="E650" s="1">
        <v>42565.695289351854</v>
      </c>
      <c r="F650" s="1">
        <v>42565.718900462962</v>
      </c>
    </row>
    <row r="651" spans="1:6">
      <c r="A651">
        <v>93</v>
      </c>
      <c r="B651" t="s">
        <v>8</v>
      </c>
      <c r="C651">
        <v>69</v>
      </c>
      <c r="D651" t="s">
        <v>7</v>
      </c>
      <c r="E651" s="1">
        <v>42562.203472222223</v>
      </c>
      <c r="F651" s="1">
        <v>42562.229166666664</v>
      </c>
    </row>
    <row r="652" spans="1:6">
      <c r="A652">
        <v>402</v>
      </c>
      <c r="B652" t="s">
        <v>6</v>
      </c>
      <c r="C652">
        <v>69</v>
      </c>
      <c r="D652" t="s">
        <v>7</v>
      </c>
      <c r="E652" s="1">
        <v>42562.354861111111</v>
      </c>
      <c r="F652" s="1">
        <v>42562.376388888886</v>
      </c>
    </row>
    <row r="653" spans="1:6">
      <c r="A653">
        <v>582</v>
      </c>
      <c r="B653" t="s">
        <v>8</v>
      </c>
      <c r="C653">
        <v>69</v>
      </c>
      <c r="D653" t="s">
        <v>7</v>
      </c>
      <c r="E653" s="1">
        <v>42562.455555555556</v>
      </c>
      <c r="F653" s="1">
        <v>42562.499305555553</v>
      </c>
    </row>
    <row r="654" spans="1:6">
      <c r="A654">
        <v>733</v>
      </c>
      <c r="B654" t="s">
        <v>8</v>
      </c>
      <c r="C654">
        <v>69</v>
      </c>
      <c r="D654" t="s">
        <v>7</v>
      </c>
      <c r="E654" s="1">
        <v>42562.642361111109</v>
      </c>
      <c r="F654" s="1">
        <v>42562.6875</v>
      </c>
    </row>
    <row r="655" spans="1:6">
      <c r="A655">
        <v>951</v>
      </c>
      <c r="B655" t="s">
        <v>6</v>
      </c>
      <c r="C655">
        <v>69</v>
      </c>
      <c r="D655" t="s">
        <v>7</v>
      </c>
      <c r="E655" s="1">
        <v>42562.776388888888</v>
      </c>
      <c r="F655" s="1">
        <v>42562.798611111109</v>
      </c>
    </row>
    <row r="656" spans="1:6">
      <c r="A656">
        <v>1889</v>
      </c>
      <c r="B656" t="s">
        <v>8</v>
      </c>
      <c r="C656">
        <v>69</v>
      </c>
      <c r="D656" t="s">
        <v>7</v>
      </c>
      <c r="E656" s="1">
        <v>42563.426388888889</v>
      </c>
      <c r="F656" s="1">
        <v>42563.470833333333</v>
      </c>
    </row>
    <row r="657" spans="1:6">
      <c r="A657">
        <v>2046</v>
      </c>
      <c r="B657" t="s">
        <v>6</v>
      </c>
      <c r="C657">
        <v>69</v>
      </c>
      <c r="D657" t="s">
        <v>7</v>
      </c>
      <c r="E657" s="1">
        <v>42563.611111111109</v>
      </c>
      <c r="F657" s="1">
        <v>42563.640277777777</v>
      </c>
    </row>
    <row r="658" spans="1:6">
      <c r="A658">
        <v>2664</v>
      </c>
      <c r="B658" t="s">
        <v>6</v>
      </c>
      <c r="C658">
        <v>69</v>
      </c>
      <c r="D658" t="s">
        <v>7</v>
      </c>
      <c r="E658" s="1">
        <v>42563.976388888892</v>
      </c>
      <c r="F658" s="1">
        <v>42564.000833333332</v>
      </c>
    </row>
    <row r="659" spans="1:6">
      <c r="A659">
        <v>2936</v>
      </c>
      <c r="B659" t="s">
        <v>8</v>
      </c>
      <c r="C659">
        <v>69</v>
      </c>
      <c r="D659" t="s">
        <v>7</v>
      </c>
      <c r="E659" s="1">
        <v>42564.269826388889</v>
      </c>
      <c r="F659" s="1">
        <v>42564.321134259262</v>
      </c>
    </row>
    <row r="660" spans="1:6">
      <c r="A660">
        <v>3740</v>
      </c>
      <c r="B660" t="s">
        <v>6</v>
      </c>
      <c r="C660">
        <v>69</v>
      </c>
      <c r="D660" t="s">
        <v>7</v>
      </c>
      <c r="E660" s="1">
        <v>42564.848680555559</v>
      </c>
      <c r="F660" s="1">
        <v>42564.872175925928</v>
      </c>
    </row>
    <row r="661" spans="1:6">
      <c r="A661">
        <v>4482</v>
      </c>
      <c r="B661" t="s">
        <v>6</v>
      </c>
      <c r="C661">
        <v>69</v>
      </c>
      <c r="D661" t="s">
        <v>7</v>
      </c>
      <c r="E661" s="1">
        <v>42565.370486111111</v>
      </c>
      <c r="F661" s="1">
        <v>42565.411412037036</v>
      </c>
    </row>
    <row r="662" spans="1:6">
      <c r="A662">
        <v>4718</v>
      </c>
      <c r="B662" t="s">
        <v>8</v>
      </c>
      <c r="C662">
        <v>69</v>
      </c>
      <c r="D662" t="s">
        <v>7</v>
      </c>
      <c r="E662" s="1">
        <v>42565.570405092592</v>
      </c>
      <c r="F662" s="1">
        <v>42565.597615740742</v>
      </c>
    </row>
    <row r="663" spans="1:6">
      <c r="A663">
        <v>4908</v>
      </c>
      <c r="B663" t="s">
        <v>6</v>
      </c>
      <c r="C663">
        <v>69</v>
      </c>
      <c r="D663" t="s">
        <v>7</v>
      </c>
      <c r="E663" s="1">
        <v>42565.753622685188</v>
      </c>
      <c r="F663" s="1">
        <v>42565.7737037037</v>
      </c>
    </row>
    <row r="664" spans="1:6">
      <c r="A664">
        <v>6278</v>
      </c>
      <c r="B664" t="s">
        <v>6</v>
      </c>
      <c r="C664">
        <v>69</v>
      </c>
      <c r="D664" t="s">
        <v>7</v>
      </c>
      <c r="E664" s="1">
        <v>42566.759386574071</v>
      </c>
      <c r="F664" s="1">
        <v>42566.788622685184</v>
      </c>
    </row>
    <row r="665" spans="1:6">
      <c r="A665">
        <v>514</v>
      </c>
      <c r="B665" t="s">
        <v>8</v>
      </c>
      <c r="C665">
        <v>70</v>
      </c>
      <c r="D665" t="s">
        <v>7</v>
      </c>
      <c r="E665" s="1">
        <v>42562.40625</v>
      </c>
      <c r="F665" s="1">
        <v>42562.455555555556</v>
      </c>
    </row>
    <row r="666" spans="1:6">
      <c r="A666">
        <v>703</v>
      </c>
      <c r="B666" t="s">
        <v>8</v>
      </c>
      <c r="C666">
        <v>70</v>
      </c>
      <c r="D666" t="s">
        <v>7</v>
      </c>
      <c r="E666" s="1">
        <v>42562.59097222222</v>
      </c>
      <c r="F666" s="1">
        <v>42562.613888888889</v>
      </c>
    </row>
    <row r="667" spans="1:6">
      <c r="A667">
        <v>947</v>
      </c>
      <c r="B667" t="s">
        <v>8</v>
      </c>
      <c r="C667">
        <v>70</v>
      </c>
      <c r="D667" t="s">
        <v>7</v>
      </c>
      <c r="E667" s="1">
        <v>42562.775694444441</v>
      </c>
      <c r="F667" s="1">
        <v>42562.794444444444</v>
      </c>
    </row>
    <row r="668" spans="1:6">
      <c r="A668">
        <v>2252</v>
      </c>
      <c r="B668" t="s">
        <v>8</v>
      </c>
      <c r="C668">
        <v>70</v>
      </c>
      <c r="D668" t="s">
        <v>7</v>
      </c>
      <c r="E668" s="1">
        <v>42563.768055555556</v>
      </c>
      <c r="F668" s="1">
        <v>42563.791666666664</v>
      </c>
    </row>
    <row r="669" spans="1:6">
      <c r="A669">
        <v>2896</v>
      </c>
      <c r="B669" t="s">
        <v>8</v>
      </c>
      <c r="C669">
        <v>70</v>
      </c>
      <c r="D669" t="s">
        <v>7</v>
      </c>
      <c r="E669" s="1">
        <v>42564.249895833331</v>
      </c>
      <c r="F669" s="1">
        <v>42564.300983796296</v>
      </c>
    </row>
    <row r="670" spans="1:6">
      <c r="A670">
        <v>3583</v>
      </c>
      <c r="B670" t="s">
        <v>6</v>
      </c>
      <c r="C670">
        <v>70</v>
      </c>
      <c r="D670" t="s">
        <v>7</v>
      </c>
      <c r="E670" s="1">
        <v>42564.771979166668</v>
      </c>
      <c r="F670" s="1">
        <v>42564.809317129628</v>
      </c>
    </row>
    <row r="671" spans="1:6">
      <c r="A671">
        <v>4263</v>
      </c>
      <c r="B671" t="s">
        <v>6</v>
      </c>
      <c r="C671">
        <v>70</v>
      </c>
      <c r="D671" t="s">
        <v>7</v>
      </c>
      <c r="E671" s="1">
        <v>42565.257314814815</v>
      </c>
      <c r="F671" s="1">
        <v>42565.309710648151</v>
      </c>
    </row>
    <row r="672" spans="1:6">
      <c r="A672">
        <v>4398</v>
      </c>
      <c r="B672" t="s">
        <v>8</v>
      </c>
      <c r="C672">
        <v>70</v>
      </c>
      <c r="D672" t="s">
        <v>7</v>
      </c>
      <c r="E672" s="1">
        <v>42565.335706018515</v>
      </c>
      <c r="F672" s="1">
        <v>42565.376238425924</v>
      </c>
    </row>
    <row r="673" spans="1:6">
      <c r="A673">
        <v>5029</v>
      </c>
      <c r="B673" t="s">
        <v>8</v>
      </c>
      <c r="C673">
        <v>70</v>
      </c>
      <c r="D673" t="s">
        <v>7</v>
      </c>
      <c r="E673" s="1">
        <v>42565.803229166668</v>
      </c>
      <c r="F673" s="1">
        <v>42565.82571759259</v>
      </c>
    </row>
    <row r="674" spans="1:6">
      <c r="A674">
        <v>5554</v>
      </c>
      <c r="B674" t="s">
        <v>6</v>
      </c>
      <c r="C674">
        <v>70</v>
      </c>
      <c r="D674" t="s">
        <v>7</v>
      </c>
      <c r="E674" s="1">
        <v>42566.234490740739</v>
      </c>
      <c r="F674" s="1">
        <v>42566.257118055553</v>
      </c>
    </row>
    <row r="675" spans="1:6">
      <c r="A675">
        <v>5746</v>
      </c>
      <c r="B675" t="s">
        <v>8</v>
      </c>
      <c r="C675">
        <v>70</v>
      </c>
      <c r="D675" t="s">
        <v>7</v>
      </c>
      <c r="E675" s="1">
        <v>42566.327974537038</v>
      </c>
      <c r="F675" s="1">
        <v>42566.356689814813</v>
      </c>
    </row>
    <row r="676" spans="1:6">
      <c r="A676">
        <v>5986</v>
      </c>
      <c r="B676" t="s">
        <v>6</v>
      </c>
      <c r="C676">
        <v>70</v>
      </c>
      <c r="D676" t="s">
        <v>7</v>
      </c>
      <c r="E676" s="1">
        <v>42566.482685185183</v>
      </c>
      <c r="F676" s="1">
        <v>42566.521099537036</v>
      </c>
    </row>
    <row r="677" spans="1:6">
      <c r="A677">
        <v>6140</v>
      </c>
      <c r="B677" t="s">
        <v>6</v>
      </c>
      <c r="C677">
        <v>70</v>
      </c>
      <c r="D677" t="s">
        <v>7</v>
      </c>
      <c r="E677" s="1">
        <v>42566.663101851853</v>
      </c>
      <c r="F677" s="1">
        <v>42566.707708333335</v>
      </c>
    </row>
    <row r="678" spans="1:6">
      <c r="A678">
        <v>6554</v>
      </c>
      <c r="B678" t="s">
        <v>8</v>
      </c>
      <c r="C678">
        <v>70</v>
      </c>
      <c r="D678" t="s">
        <v>7</v>
      </c>
      <c r="E678" s="1">
        <v>42566.873715277776</v>
      </c>
      <c r="F678" s="1">
        <v>42566.914004629631</v>
      </c>
    </row>
    <row r="679" spans="1:6">
      <c r="A679">
        <v>467</v>
      </c>
      <c r="B679" t="s">
        <v>8</v>
      </c>
      <c r="C679">
        <v>71</v>
      </c>
      <c r="D679" t="s">
        <v>7</v>
      </c>
      <c r="E679" s="1">
        <v>42562.388888888891</v>
      </c>
      <c r="F679" s="1">
        <v>42562.428472222222</v>
      </c>
    </row>
    <row r="680" spans="1:6">
      <c r="A680">
        <v>615</v>
      </c>
      <c r="B680" t="s">
        <v>8</v>
      </c>
      <c r="C680">
        <v>71</v>
      </c>
      <c r="D680" t="s">
        <v>7</v>
      </c>
      <c r="E680" s="1">
        <v>42562.495833333334</v>
      </c>
      <c r="F680" s="1">
        <v>42562.529861111114</v>
      </c>
    </row>
    <row r="681" spans="1:6">
      <c r="A681">
        <v>801</v>
      </c>
      <c r="B681" t="s">
        <v>6</v>
      </c>
      <c r="C681">
        <v>71</v>
      </c>
      <c r="D681" t="s">
        <v>7</v>
      </c>
      <c r="E681" s="1">
        <v>42562.71597222222</v>
      </c>
      <c r="F681" s="1">
        <v>42562.76666666667</v>
      </c>
    </row>
    <row r="682" spans="1:6">
      <c r="A682">
        <v>1587</v>
      </c>
      <c r="B682" t="s">
        <v>6</v>
      </c>
      <c r="C682">
        <v>71</v>
      </c>
      <c r="D682" t="s">
        <v>7</v>
      </c>
      <c r="E682" s="1">
        <v>42563.271527777775</v>
      </c>
      <c r="F682" s="1">
        <v>42563.320833333331</v>
      </c>
    </row>
    <row r="683" spans="1:6">
      <c r="A683">
        <v>1925</v>
      </c>
      <c r="B683" t="s">
        <v>8</v>
      </c>
      <c r="C683">
        <v>71</v>
      </c>
      <c r="D683" t="s">
        <v>7</v>
      </c>
      <c r="E683" s="1">
        <v>42563.462500000001</v>
      </c>
      <c r="F683" s="1">
        <v>42563.493750000001</v>
      </c>
    </row>
    <row r="684" spans="1:6">
      <c r="A684">
        <v>2527</v>
      </c>
      <c r="B684" t="s">
        <v>8</v>
      </c>
      <c r="C684">
        <v>71</v>
      </c>
      <c r="D684" t="s">
        <v>7</v>
      </c>
      <c r="E684" s="1">
        <v>42563.882638888892</v>
      </c>
      <c r="F684" s="1">
        <v>42563.911805555559</v>
      </c>
    </row>
    <row r="685" spans="1:6">
      <c r="A685">
        <v>3065</v>
      </c>
      <c r="B685" t="s">
        <v>6</v>
      </c>
      <c r="C685">
        <v>71</v>
      </c>
      <c r="D685" t="s">
        <v>7</v>
      </c>
      <c r="E685" s="1">
        <v>42564.330416666664</v>
      </c>
      <c r="F685" s="1">
        <v>42564.352071759262</v>
      </c>
    </row>
    <row r="686" spans="1:6">
      <c r="A686">
        <v>5031</v>
      </c>
      <c r="B686" t="s">
        <v>6</v>
      </c>
      <c r="C686">
        <v>71</v>
      </c>
      <c r="D686" t="s">
        <v>7</v>
      </c>
      <c r="E686" s="1">
        <v>42565.80060185185</v>
      </c>
      <c r="F686" s="1">
        <v>42565.830266203702</v>
      </c>
    </row>
    <row r="687" spans="1:6">
      <c r="A687">
        <v>160</v>
      </c>
      <c r="B687" t="s">
        <v>6</v>
      </c>
      <c r="C687">
        <v>72</v>
      </c>
      <c r="D687" t="s">
        <v>7</v>
      </c>
      <c r="E687" s="1">
        <v>42562.234722222223</v>
      </c>
      <c r="F687" s="1">
        <v>42562.273611111108</v>
      </c>
    </row>
    <row r="688" spans="1:6">
      <c r="A688">
        <v>2029</v>
      </c>
      <c r="B688" t="s">
        <v>8</v>
      </c>
      <c r="C688">
        <v>72</v>
      </c>
      <c r="D688" t="s">
        <v>7</v>
      </c>
      <c r="E688" s="1">
        <v>42563.594444444447</v>
      </c>
      <c r="F688" s="1">
        <v>42563.631249999999</v>
      </c>
    </row>
    <row r="689" spans="1:6">
      <c r="A689">
        <v>2543</v>
      </c>
      <c r="B689" t="s">
        <v>8</v>
      </c>
      <c r="C689">
        <v>72</v>
      </c>
      <c r="D689" t="s">
        <v>7</v>
      </c>
      <c r="E689" s="1">
        <v>42563.886111111111</v>
      </c>
      <c r="F689" s="1">
        <v>42563.911805555559</v>
      </c>
    </row>
    <row r="690" spans="1:6">
      <c r="A690">
        <v>2941</v>
      </c>
      <c r="B690" t="s">
        <v>6</v>
      </c>
      <c r="C690">
        <v>72</v>
      </c>
      <c r="D690" t="s">
        <v>7</v>
      </c>
      <c r="E690" s="1">
        <v>42564.269479166665</v>
      </c>
      <c r="F690" s="1">
        <v>42564.30537037037</v>
      </c>
    </row>
    <row r="691" spans="1:6">
      <c r="A691">
        <v>4766</v>
      </c>
      <c r="B691" t="s">
        <v>8</v>
      </c>
      <c r="C691">
        <v>72</v>
      </c>
      <c r="D691" t="s">
        <v>7</v>
      </c>
      <c r="E691" s="1">
        <v>42565.653368055559</v>
      </c>
      <c r="F691" s="1">
        <v>42565.686273148145</v>
      </c>
    </row>
    <row r="692" spans="1:6">
      <c r="A692">
        <v>5349</v>
      </c>
      <c r="B692" t="s">
        <v>6</v>
      </c>
      <c r="C692">
        <v>72</v>
      </c>
      <c r="D692" t="s">
        <v>7</v>
      </c>
      <c r="E692" s="1">
        <v>42565.955277777779</v>
      </c>
      <c r="F692" s="1">
        <v>42565.973981481482</v>
      </c>
    </row>
    <row r="693" spans="1:6">
      <c r="A693">
        <v>5409</v>
      </c>
      <c r="B693" t="s">
        <v>6</v>
      </c>
      <c r="C693">
        <v>72</v>
      </c>
      <c r="D693" t="s">
        <v>7</v>
      </c>
      <c r="E693" s="1">
        <v>42566.066990740743</v>
      </c>
      <c r="F693" s="1">
        <v>42566.115798611114</v>
      </c>
    </row>
    <row r="694" spans="1:6">
      <c r="A694">
        <v>6698</v>
      </c>
      <c r="B694" t="s">
        <v>6</v>
      </c>
      <c r="C694">
        <v>72</v>
      </c>
      <c r="D694" t="s">
        <v>7</v>
      </c>
      <c r="E694" s="1">
        <v>42566.949803240743</v>
      </c>
      <c r="F694" s="1">
        <v>42566.994421296295</v>
      </c>
    </row>
    <row r="695" spans="1:6">
      <c r="A695">
        <v>81</v>
      </c>
      <c r="B695" t="s">
        <v>6</v>
      </c>
      <c r="C695">
        <v>73</v>
      </c>
      <c r="D695" t="s">
        <v>7</v>
      </c>
      <c r="E695" s="1">
        <v>42562.199305555558</v>
      </c>
      <c r="F695" s="1">
        <v>42562.25</v>
      </c>
    </row>
    <row r="696" spans="1:6">
      <c r="A696">
        <v>370</v>
      </c>
      <c r="B696" t="s">
        <v>8</v>
      </c>
      <c r="C696">
        <v>73</v>
      </c>
      <c r="D696" t="s">
        <v>7</v>
      </c>
      <c r="E696" s="1">
        <v>42562.337500000001</v>
      </c>
      <c r="F696" s="1">
        <v>42562.355555555558</v>
      </c>
    </row>
    <row r="697" spans="1:6">
      <c r="A697">
        <v>799</v>
      </c>
      <c r="B697" t="s">
        <v>6</v>
      </c>
      <c r="C697">
        <v>73</v>
      </c>
      <c r="D697" t="s">
        <v>7</v>
      </c>
      <c r="E697" s="1">
        <v>42562.713194444441</v>
      </c>
      <c r="F697" s="1">
        <v>42562.745138888888</v>
      </c>
    </row>
    <row r="698" spans="1:6">
      <c r="A698">
        <v>1300</v>
      </c>
      <c r="B698" t="s">
        <v>8</v>
      </c>
      <c r="C698">
        <v>73</v>
      </c>
      <c r="D698" t="s">
        <v>7</v>
      </c>
      <c r="E698" s="1">
        <v>42562.938194444447</v>
      </c>
      <c r="F698" s="1">
        <v>42562.955555555556</v>
      </c>
    </row>
    <row r="699" spans="1:6">
      <c r="A699">
        <v>1805</v>
      </c>
      <c r="B699" t="s">
        <v>6</v>
      </c>
      <c r="C699">
        <v>73</v>
      </c>
      <c r="D699" t="s">
        <v>7</v>
      </c>
      <c r="E699" s="1">
        <v>42563.382638888892</v>
      </c>
      <c r="F699" s="1">
        <v>42563.418749999997</v>
      </c>
    </row>
    <row r="700" spans="1:6">
      <c r="A700">
        <v>2410</v>
      </c>
      <c r="B700" t="s">
        <v>8</v>
      </c>
      <c r="C700">
        <v>73</v>
      </c>
      <c r="D700" t="s">
        <v>7</v>
      </c>
      <c r="E700" s="1">
        <v>42563.836805555555</v>
      </c>
      <c r="F700" s="1">
        <v>42563.874305555553</v>
      </c>
    </row>
    <row r="701" spans="1:6">
      <c r="A701">
        <v>2723</v>
      </c>
      <c r="B701" t="s">
        <v>6</v>
      </c>
      <c r="C701">
        <v>73</v>
      </c>
      <c r="D701" t="s">
        <v>7</v>
      </c>
      <c r="E701" s="1">
        <v>42564.096493055556</v>
      </c>
      <c r="F701" s="1">
        <v>42564.132118055553</v>
      </c>
    </row>
    <row r="702" spans="1:6">
      <c r="A702">
        <v>3240</v>
      </c>
      <c r="B702" t="s">
        <v>8</v>
      </c>
      <c r="C702">
        <v>73</v>
      </c>
      <c r="D702" t="s">
        <v>7</v>
      </c>
      <c r="E702" s="1">
        <v>42564.421111111114</v>
      </c>
      <c r="F702" s="1">
        <v>42564.441608796296</v>
      </c>
    </row>
    <row r="703" spans="1:6">
      <c r="A703">
        <v>3424</v>
      </c>
      <c r="B703" t="s">
        <v>8</v>
      </c>
      <c r="C703">
        <v>73</v>
      </c>
      <c r="D703" t="s">
        <v>7</v>
      </c>
      <c r="E703" s="1">
        <v>42564.658599537041</v>
      </c>
      <c r="F703" s="1">
        <v>42564.704016203701</v>
      </c>
    </row>
    <row r="704" spans="1:6">
      <c r="A704">
        <v>4188</v>
      </c>
      <c r="B704" t="s">
        <v>8</v>
      </c>
      <c r="C704">
        <v>73</v>
      </c>
      <c r="D704" t="s">
        <v>7</v>
      </c>
      <c r="E704" s="1">
        <v>42565.229016203702</v>
      </c>
      <c r="F704" s="1">
        <v>42565.249930555554</v>
      </c>
    </row>
    <row r="705" spans="1:6">
      <c r="A705">
        <v>5617</v>
      </c>
      <c r="B705" t="s">
        <v>8</v>
      </c>
      <c r="C705">
        <v>73</v>
      </c>
      <c r="D705" t="s">
        <v>7</v>
      </c>
      <c r="E705" s="1">
        <v>42566.267939814818</v>
      </c>
      <c r="F705" s="1">
        <v>42566.316990740743</v>
      </c>
    </row>
    <row r="706" spans="1:6">
      <c r="A706">
        <v>5932</v>
      </c>
      <c r="B706" t="s">
        <v>6</v>
      </c>
      <c r="C706">
        <v>73</v>
      </c>
      <c r="D706" t="s">
        <v>7</v>
      </c>
      <c r="E706" s="1">
        <v>42566.423159722224</v>
      </c>
      <c r="F706" s="1">
        <v>42566.47320601852</v>
      </c>
    </row>
    <row r="707" spans="1:6">
      <c r="A707">
        <v>6699</v>
      </c>
      <c r="B707" t="s">
        <v>8</v>
      </c>
      <c r="C707">
        <v>73</v>
      </c>
      <c r="D707" t="s">
        <v>7</v>
      </c>
      <c r="E707" s="1">
        <v>42566.949386574073</v>
      </c>
      <c r="F707" s="1">
        <v>42566.984375</v>
      </c>
    </row>
    <row r="708" spans="1:6">
      <c r="A708">
        <v>285</v>
      </c>
      <c r="B708" t="s">
        <v>8</v>
      </c>
      <c r="C708">
        <v>74</v>
      </c>
      <c r="D708" t="s">
        <v>7</v>
      </c>
      <c r="E708" s="1">
        <v>42562.293055555558</v>
      </c>
      <c r="F708" s="1">
        <v>42562.319444444445</v>
      </c>
    </row>
    <row r="709" spans="1:6">
      <c r="A709">
        <v>754</v>
      </c>
      <c r="B709" t="s">
        <v>8</v>
      </c>
      <c r="C709">
        <v>74</v>
      </c>
      <c r="D709" t="s">
        <v>7</v>
      </c>
      <c r="E709" s="1">
        <v>42562.67083333333</v>
      </c>
      <c r="F709" s="1">
        <v>42562.703472222223</v>
      </c>
    </row>
    <row r="710" spans="1:6">
      <c r="A710">
        <v>1449</v>
      </c>
      <c r="B710" t="s">
        <v>6</v>
      </c>
      <c r="C710">
        <v>74</v>
      </c>
      <c r="D710" t="s">
        <v>7</v>
      </c>
      <c r="E710" s="1">
        <v>42563.203472222223</v>
      </c>
      <c r="F710" s="1">
        <v>42563.247916666667</v>
      </c>
    </row>
    <row r="711" spans="1:6">
      <c r="A711">
        <v>2764</v>
      </c>
      <c r="B711" t="s">
        <v>6</v>
      </c>
      <c r="C711">
        <v>74</v>
      </c>
      <c r="D711" t="s">
        <v>7</v>
      </c>
      <c r="E711" s="1">
        <v>42564.165462962963</v>
      </c>
      <c r="F711" s="1">
        <v>42564.195914351854</v>
      </c>
    </row>
    <row r="712" spans="1:6">
      <c r="A712">
        <v>2859</v>
      </c>
      <c r="B712" t="s">
        <v>8</v>
      </c>
      <c r="C712">
        <v>74</v>
      </c>
      <c r="D712" t="s">
        <v>7</v>
      </c>
      <c r="E712" s="1">
        <v>42564.235532407409</v>
      </c>
      <c r="F712" s="1">
        <v>42564.27611111111</v>
      </c>
    </row>
    <row r="713" spans="1:6">
      <c r="A713">
        <v>3036</v>
      </c>
      <c r="B713" t="s">
        <v>6</v>
      </c>
      <c r="C713">
        <v>74</v>
      </c>
      <c r="D713" t="s">
        <v>7</v>
      </c>
      <c r="E713" s="1">
        <v>42564.317118055558</v>
      </c>
      <c r="F713" s="1">
        <v>42564.365046296298</v>
      </c>
    </row>
    <row r="714" spans="1:6">
      <c r="A714">
        <v>3934</v>
      </c>
      <c r="B714" t="s">
        <v>6</v>
      </c>
      <c r="C714">
        <v>74</v>
      </c>
      <c r="D714" t="s">
        <v>7</v>
      </c>
      <c r="E714" s="1">
        <v>42564.93105324074</v>
      </c>
      <c r="F714" s="1">
        <v>42564.976134259261</v>
      </c>
    </row>
    <row r="715" spans="1:6">
      <c r="A715">
        <v>4486</v>
      </c>
      <c r="B715" t="s">
        <v>8</v>
      </c>
      <c r="C715">
        <v>74</v>
      </c>
      <c r="D715" t="s">
        <v>7</v>
      </c>
      <c r="E715" s="1">
        <v>42565.375138888892</v>
      </c>
      <c r="F715" s="1">
        <v>42565.40216435185</v>
      </c>
    </row>
    <row r="716" spans="1:6">
      <c r="A716">
        <v>4996</v>
      </c>
      <c r="B716" t="s">
        <v>8</v>
      </c>
      <c r="C716">
        <v>74</v>
      </c>
      <c r="D716" t="s">
        <v>7</v>
      </c>
      <c r="E716" s="1">
        <v>42565.786168981482</v>
      </c>
      <c r="F716" s="1">
        <v>42565.822500000002</v>
      </c>
    </row>
    <row r="717" spans="1:6">
      <c r="A717">
        <v>5133</v>
      </c>
      <c r="B717" t="s">
        <v>6</v>
      </c>
      <c r="C717">
        <v>74</v>
      </c>
      <c r="D717" t="s">
        <v>7</v>
      </c>
      <c r="E717" s="1">
        <v>42565.841493055559</v>
      </c>
      <c r="F717" s="1">
        <v>42565.865266203706</v>
      </c>
    </row>
    <row r="718" spans="1:6">
      <c r="A718">
        <v>5887</v>
      </c>
      <c r="B718" t="s">
        <v>8</v>
      </c>
      <c r="C718">
        <v>74</v>
      </c>
      <c r="D718" t="s">
        <v>7</v>
      </c>
      <c r="E718" s="1">
        <v>42566.402268518519</v>
      </c>
      <c r="F718" s="1">
        <v>42566.433229166665</v>
      </c>
    </row>
    <row r="719" spans="1:6">
      <c r="A719">
        <v>6402</v>
      </c>
      <c r="B719" t="s">
        <v>6</v>
      </c>
      <c r="C719">
        <v>74</v>
      </c>
      <c r="D719" t="s">
        <v>7</v>
      </c>
      <c r="E719" s="1">
        <v>42566.812222222223</v>
      </c>
      <c r="F719" s="1">
        <v>42566.862268518518</v>
      </c>
    </row>
    <row r="720" spans="1:6">
      <c r="A720">
        <v>462</v>
      </c>
      <c r="B720" t="s">
        <v>8</v>
      </c>
      <c r="C720">
        <v>75</v>
      </c>
      <c r="D720" t="s">
        <v>7</v>
      </c>
      <c r="E720" s="1">
        <v>42562.384722222225</v>
      </c>
      <c r="F720" s="1">
        <v>42562.4375</v>
      </c>
    </row>
    <row r="721" spans="1:6">
      <c r="A721">
        <v>817</v>
      </c>
      <c r="B721" t="s">
        <v>8</v>
      </c>
      <c r="C721">
        <v>75</v>
      </c>
      <c r="D721" t="s">
        <v>7</v>
      </c>
      <c r="E721" s="1">
        <v>42562.730555555558</v>
      </c>
      <c r="F721" s="1">
        <v>42562.765972222223</v>
      </c>
    </row>
    <row r="722" spans="1:6">
      <c r="A722">
        <v>1790</v>
      </c>
      <c r="B722" t="s">
        <v>6</v>
      </c>
      <c r="C722">
        <v>75</v>
      </c>
      <c r="D722" t="s">
        <v>7</v>
      </c>
      <c r="E722" s="1">
        <v>42563.379166666666</v>
      </c>
      <c r="F722" s="1">
        <v>42563.415277777778</v>
      </c>
    </row>
    <row r="723" spans="1:6">
      <c r="A723">
        <v>2014</v>
      </c>
      <c r="B723" t="s">
        <v>8</v>
      </c>
      <c r="C723">
        <v>75</v>
      </c>
      <c r="D723" t="s">
        <v>7</v>
      </c>
      <c r="E723" s="1">
        <v>42563.566666666666</v>
      </c>
      <c r="F723" s="1">
        <v>42563.589583333334</v>
      </c>
    </row>
    <row r="724" spans="1:6">
      <c r="A724">
        <v>2165</v>
      </c>
      <c r="B724" t="s">
        <v>8</v>
      </c>
      <c r="C724">
        <v>75</v>
      </c>
      <c r="D724" t="s">
        <v>7</v>
      </c>
      <c r="E724" s="1">
        <v>42563.729861111111</v>
      </c>
      <c r="F724" s="1">
        <v>42563.76666666667</v>
      </c>
    </row>
    <row r="725" spans="1:6">
      <c r="A725">
        <v>2627</v>
      </c>
      <c r="B725" t="s">
        <v>8</v>
      </c>
      <c r="C725">
        <v>75</v>
      </c>
      <c r="D725" t="s">
        <v>7</v>
      </c>
      <c r="E725" s="1">
        <v>42563.922222222223</v>
      </c>
      <c r="F725" s="1">
        <v>42563.955555555556</v>
      </c>
    </row>
    <row r="726" spans="1:6">
      <c r="A726">
        <v>2968</v>
      </c>
      <c r="B726" t="s">
        <v>8</v>
      </c>
      <c r="C726">
        <v>75</v>
      </c>
      <c r="D726" t="s">
        <v>7</v>
      </c>
      <c r="E726" s="1">
        <v>42564.287939814814</v>
      </c>
      <c r="F726" s="1">
        <v>42564.31150462963</v>
      </c>
    </row>
    <row r="727" spans="1:6">
      <c r="A727">
        <v>3282</v>
      </c>
      <c r="B727" t="s">
        <v>6</v>
      </c>
      <c r="C727">
        <v>75</v>
      </c>
      <c r="D727" t="s">
        <v>7</v>
      </c>
      <c r="E727" s="1">
        <v>42564.449513888889</v>
      </c>
      <c r="F727" s="1">
        <v>42564.475069444445</v>
      </c>
    </row>
    <row r="728" spans="1:6">
      <c r="A728">
        <v>3544</v>
      </c>
      <c r="B728" t="s">
        <v>8</v>
      </c>
      <c r="C728">
        <v>75</v>
      </c>
      <c r="D728" t="s">
        <v>7</v>
      </c>
      <c r="E728" s="1">
        <v>42564.746076388888</v>
      </c>
      <c r="F728" s="1">
        <v>42564.792500000003</v>
      </c>
    </row>
    <row r="729" spans="1:6">
      <c r="A729">
        <v>5552</v>
      </c>
      <c r="B729" t="s">
        <v>6</v>
      </c>
      <c r="C729">
        <v>75</v>
      </c>
      <c r="D729" t="s">
        <v>7</v>
      </c>
      <c r="E729" s="1">
        <v>42566.231493055559</v>
      </c>
      <c r="F729" s="1">
        <v>42566.269918981481</v>
      </c>
    </row>
    <row r="730" spans="1:6">
      <c r="A730">
        <v>6657</v>
      </c>
      <c r="B730" t="s">
        <v>6</v>
      </c>
      <c r="C730">
        <v>75</v>
      </c>
      <c r="D730" t="s">
        <v>7</v>
      </c>
      <c r="E730" s="1">
        <v>42566.92491898148</v>
      </c>
      <c r="F730" s="1">
        <v>42566.967592592591</v>
      </c>
    </row>
    <row r="731" spans="1:6">
      <c r="A731">
        <v>88</v>
      </c>
      <c r="B731" t="s">
        <v>6</v>
      </c>
      <c r="C731">
        <v>76</v>
      </c>
      <c r="D731" t="s">
        <v>7</v>
      </c>
      <c r="E731" s="1">
        <v>42562.20416666667</v>
      </c>
      <c r="F731" s="1">
        <v>42562.254861111112</v>
      </c>
    </row>
    <row r="732" spans="1:6">
      <c r="A732">
        <v>201</v>
      </c>
      <c r="B732" t="s">
        <v>8</v>
      </c>
      <c r="C732">
        <v>76</v>
      </c>
      <c r="D732" t="s">
        <v>7</v>
      </c>
      <c r="E732" s="1">
        <v>42562.256249999999</v>
      </c>
      <c r="F732" s="1">
        <v>42562.305555555555</v>
      </c>
    </row>
    <row r="733" spans="1:6">
      <c r="A733">
        <v>847</v>
      </c>
      <c r="B733" t="s">
        <v>6</v>
      </c>
      <c r="C733">
        <v>76</v>
      </c>
      <c r="D733" t="s">
        <v>7</v>
      </c>
      <c r="E733" s="1">
        <v>42562.742361111108</v>
      </c>
      <c r="F733" s="1">
        <v>42562.783333333333</v>
      </c>
    </row>
    <row r="734" spans="1:6">
      <c r="A734">
        <v>1585</v>
      </c>
      <c r="B734" t="s">
        <v>6</v>
      </c>
      <c r="C734">
        <v>76</v>
      </c>
      <c r="D734" t="s">
        <v>7</v>
      </c>
      <c r="E734" s="1">
        <v>42563.270833333336</v>
      </c>
      <c r="F734" s="1">
        <v>42563.310416666667</v>
      </c>
    </row>
    <row r="735" spans="1:6">
      <c r="A735">
        <v>2116</v>
      </c>
      <c r="B735" t="s">
        <v>8</v>
      </c>
      <c r="C735">
        <v>76</v>
      </c>
      <c r="D735" t="s">
        <v>7</v>
      </c>
      <c r="E735" s="1">
        <v>42563.689583333333</v>
      </c>
      <c r="F735" s="1">
        <v>42563.714583333334</v>
      </c>
    </row>
    <row r="736" spans="1:6">
      <c r="A736">
        <v>2800</v>
      </c>
      <c r="B736" t="s">
        <v>6</v>
      </c>
      <c r="C736">
        <v>76</v>
      </c>
      <c r="D736" t="s">
        <v>7</v>
      </c>
      <c r="E736" s="1">
        <v>42564.207245370373</v>
      </c>
      <c r="F736" s="1">
        <v>42564.227233796293</v>
      </c>
    </row>
    <row r="737" spans="1:6">
      <c r="A737">
        <v>3066</v>
      </c>
      <c r="B737" t="s">
        <v>8</v>
      </c>
      <c r="C737">
        <v>76</v>
      </c>
      <c r="D737" t="s">
        <v>7</v>
      </c>
      <c r="E737" s="1">
        <v>42564.331284722219</v>
      </c>
      <c r="F737" s="1">
        <v>42564.364340277774</v>
      </c>
    </row>
    <row r="738" spans="1:6">
      <c r="A738">
        <v>3640</v>
      </c>
      <c r="B738" t="s">
        <v>8</v>
      </c>
      <c r="C738">
        <v>76</v>
      </c>
      <c r="D738" t="s">
        <v>7</v>
      </c>
      <c r="E738" s="1">
        <v>42564.795335648145</v>
      </c>
      <c r="F738" s="1">
        <v>42564.824016203704</v>
      </c>
    </row>
    <row r="739" spans="1:6">
      <c r="A739">
        <v>4162</v>
      </c>
      <c r="B739" t="s">
        <v>8</v>
      </c>
      <c r="C739">
        <v>76</v>
      </c>
      <c r="D739" t="s">
        <v>7</v>
      </c>
      <c r="E739" s="1">
        <v>42565.213020833333</v>
      </c>
      <c r="F739" s="1">
        <v>42565.261770833335</v>
      </c>
    </row>
    <row r="740" spans="1:6">
      <c r="A740">
        <v>4892</v>
      </c>
      <c r="B740" t="s">
        <v>6</v>
      </c>
      <c r="C740">
        <v>76</v>
      </c>
      <c r="D740" t="s">
        <v>7</v>
      </c>
      <c r="E740" s="1">
        <v>42565.749768518515</v>
      </c>
      <c r="F740" s="1">
        <v>42565.797708333332</v>
      </c>
    </row>
    <row r="741" spans="1:6">
      <c r="A741">
        <v>5038</v>
      </c>
      <c r="B741" t="s">
        <v>8</v>
      </c>
      <c r="C741">
        <v>76</v>
      </c>
      <c r="D741" t="s">
        <v>7</v>
      </c>
      <c r="E741" s="1">
        <v>42565.805706018517</v>
      </c>
      <c r="F741" s="1">
        <v>42565.82476851852</v>
      </c>
    </row>
    <row r="742" spans="1:6">
      <c r="A742">
        <v>6417</v>
      </c>
      <c r="B742" t="s">
        <v>8</v>
      </c>
      <c r="C742">
        <v>76</v>
      </c>
      <c r="D742" t="s">
        <v>7</v>
      </c>
      <c r="E742" s="1">
        <v>42566.822453703702</v>
      </c>
      <c r="F742" s="1">
        <v>42566.864548611113</v>
      </c>
    </row>
    <row r="743" spans="1:6">
      <c r="A743">
        <v>376</v>
      </c>
      <c r="B743" t="s">
        <v>8</v>
      </c>
      <c r="C743">
        <v>77</v>
      </c>
      <c r="D743" t="s">
        <v>7</v>
      </c>
      <c r="E743" s="1">
        <v>42562.34097222222</v>
      </c>
      <c r="F743" s="1">
        <v>42562.367361111108</v>
      </c>
    </row>
    <row r="744" spans="1:6">
      <c r="A744">
        <v>899</v>
      </c>
      <c r="B744" t="s">
        <v>8</v>
      </c>
      <c r="C744">
        <v>77</v>
      </c>
      <c r="D744" t="s">
        <v>7</v>
      </c>
      <c r="E744" s="1">
        <v>42562.756249999999</v>
      </c>
      <c r="F744" s="1">
        <v>42562.802777777775</v>
      </c>
    </row>
    <row r="745" spans="1:6">
      <c r="A745">
        <v>1112</v>
      </c>
      <c r="B745" t="s">
        <v>6</v>
      </c>
      <c r="C745">
        <v>77</v>
      </c>
      <c r="D745" t="s">
        <v>7</v>
      </c>
      <c r="E745" s="1">
        <v>42562.84375</v>
      </c>
      <c r="F745" s="1">
        <v>42562.879861111112</v>
      </c>
    </row>
    <row r="746" spans="1:6">
      <c r="A746">
        <v>1444</v>
      </c>
      <c r="B746" t="s">
        <v>8</v>
      </c>
      <c r="C746">
        <v>77</v>
      </c>
      <c r="D746" t="s">
        <v>7</v>
      </c>
      <c r="E746" s="1">
        <v>42563.196527777778</v>
      </c>
      <c r="F746" s="1">
        <v>42563.24722222222</v>
      </c>
    </row>
    <row r="747" spans="1:6">
      <c r="A747">
        <v>1993</v>
      </c>
      <c r="B747" t="s">
        <v>8</v>
      </c>
      <c r="C747">
        <v>77</v>
      </c>
      <c r="D747" t="s">
        <v>7</v>
      </c>
      <c r="E747" s="1">
        <v>42563.534722222219</v>
      </c>
      <c r="F747" s="1">
        <v>42563.570833333331</v>
      </c>
    </row>
    <row r="748" spans="1:6">
      <c r="A748">
        <v>2417</v>
      </c>
      <c r="B748" t="s">
        <v>8</v>
      </c>
      <c r="C748">
        <v>77</v>
      </c>
      <c r="D748" t="s">
        <v>7</v>
      </c>
      <c r="E748" s="1">
        <v>42563.832638888889</v>
      </c>
      <c r="F748" s="1">
        <v>42563.890277777777</v>
      </c>
    </row>
    <row r="749" spans="1:6">
      <c r="A749">
        <v>3318</v>
      </c>
      <c r="B749" t="s">
        <v>8</v>
      </c>
      <c r="C749">
        <v>77</v>
      </c>
      <c r="D749" t="s">
        <v>7</v>
      </c>
      <c r="E749" s="1">
        <v>42564.517685185187</v>
      </c>
      <c r="F749" s="1">
        <v>42564.546817129631</v>
      </c>
    </row>
    <row r="750" spans="1:6">
      <c r="A750">
        <v>3529</v>
      </c>
      <c r="B750" t="s">
        <v>6</v>
      </c>
      <c r="C750">
        <v>77</v>
      </c>
      <c r="D750" t="s">
        <v>7</v>
      </c>
      <c r="E750" s="1">
        <v>42564.745335648149</v>
      </c>
      <c r="F750" s="1">
        <v>42564.77511574074</v>
      </c>
    </row>
    <row r="751" spans="1:6">
      <c r="A751">
        <v>4322</v>
      </c>
      <c r="B751" t="s">
        <v>6</v>
      </c>
      <c r="C751">
        <v>77</v>
      </c>
      <c r="D751" t="s">
        <v>7</v>
      </c>
      <c r="E751" s="1">
        <v>42565.294814814813</v>
      </c>
      <c r="F751" s="1">
        <v>42565.313043981485</v>
      </c>
    </row>
    <row r="752" spans="1:6">
      <c r="A752">
        <v>5861</v>
      </c>
      <c r="B752" t="s">
        <v>6</v>
      </c>
      <c r="C752">
        <v>77</v>
      </c>
      <c r="D752" t="s">
        <v>7</v>
      </c>
      <c r="E752" s="1">
        <v>42566.383043981485</v>
      </c>
      <c r="F752" s="1">
        <v>42566.43509259259</v>
      </c>
    </row>
    <row r="753" spans="1:6">
      <c r="A753">
        <v>6519</v>
      </c>
      <c r="B753" t="s">
        <v>8</v>
      </c>
      <c r="C753">
        <v>77</v>
      </c>
      <c r="D753" t="s">
        <v>7</v>
      </c>
      <c r="E753" s="1">
        <v>42566.864085648151</v>
      </c>
      <c r="F753" s="1">
        <v>42566.897627314815</v>
      </c>
    </row>
    <row r="754" spans="1:6">
      <c r="A754">
        <v>34</v>
      </c>
      <c r="B754" t="s">
        <v>8</v>
      </c>
      <c r="C754">
        <v>78</v>
      </c>
      <c r="D754" t="s">
        <v>7</v>
      </c>
      <c r="E754" s="1">
        <v>42562.097222222219</v>
      </c>
      <c r="F754" s="1">
        <v>42562.148611111108</v>
      </c>
    </row>
    <row r="755" spans="1:6">
      <c r="A755">
        <v>637</v>
      </c>
      <c r="B755" t="s">
        <v>6</v>
      </c>
      <c r="C755">
        <v>78</v>
      </c>
      <c r="D755" t="s">
        <v>7</v>
      </c>
      <c r="E755" s="1">
        <v>42562.51666666667</v>
      </c>
      <c r="F755" s="1">
        <v>42562.563194444447</v>
      </c>
    </row>
    <row r="756" spans="1:6">
      <c r="A756">
        <v>1005</v>
      </c>
      <c r="B756" t="s">
        <v>8</v>
      </c>
      <c r="C756">
        <v>78</v>
      </c>
      <c r="D756" t="s">
        <v>7</v>
      </c>
      <c r="E756" s="1">
        <v>42562.796527777777</v>
      </c>
      <c r="F756" s="1">
        <v>42562.828472222223</v>
      </c>
    </row>
    <row r="757" spans="1:6">
      <c r="A757">
        <v>1293</v>
      </c>
      <c r="B757" t="s">
        <v>8</v>
      </c>
      <c r="C757">
        <v>78</v>
      </c>
      <c r="D757" t="s">
        <v>7</v>
      </c>
      <c r="E757" s="1">
        <v>42562.936111111114</v>
      </c>
      <c r="F757" s="1">
        <v>42562.974999999999</v>
      </c>
    </row>
    <row r="758" spans="1:6">
      <c r="A758">
        <v>1664</v>
      </c>
      <c r="B758" t="s">
        <v>6</v>
      </c>
      <c r="C758">
        <v>78</v>
      </c>
      <c r="D758" t="s">
        <v>7</v>
      </c>
      <c r="E758" s="1">
        <v>42563.315972222219</v>
      </c>
      <c r="F758" s="1">
        <v>42563.364583333336</v>
      </c>
    </row>
    <row r="759" spans="1:6">
      <c r="A759">
        <v>1915</v>
      </c>
      <c r="B759" t="s">
        <v>8</v>
      </c>
      <c r="C759">
        <v>78</v>
      </c>
      <c r="D759" t="s">
        <v>7</v>
      </c>
      <c r="E759" s="1">
        <v>42563.447916666664</v>
      </c>
      <c r="F759" s="1">
        <v>42563.480555555558</v>
      </c>
    </row>
    <row r="760" spans="1:6">
      <c r="A760">
        <v>3262</v>
      </c>
      <c r="B760" t="s">
        <v>6</v>
      </c>
      <c r="C760">
        <v>78</v>
      </c>
      <c r="D760" t="s">
        <v>7</v>
      </c>
      <c r="E760" s="1">
        <v>42564.431273148148</v>
      </c>
      <c r="F760" s="1">
        <v>42564.463923611111</v>
      </c>
    </row>
    <row r="761" spans="1:6">
      <c r="A761">
        <v>3546</v>
      </c>
      <c r="B761" t="s">
        <v>8</v>
      </c>
      <c r="C761">
        <v>78</v>
      </c>
      <c r="D761" t="s">
        <v>7</v>
      </c>
      <c r="E761" s="1">
        <v>42564.751921296294</v>
      </c>
      <c r="F761" s="1">
        <v>42564.783495370371</v>
      </c>
    </row>
    <row r="762" spans="1:6">
      <c r="A762">
        <v>3977</v>
      </c>
      <c r="B762" t="s">
        <v>6</v>
      </c>
      <c r="C762">
        <v>78</v>
      </c>
      <c r="D762" t="s">
        <v>7</v>
      </c>
      <c r="E762" s="1">
        <v>42564.967488425929</v>
      </c>
      <c r="F762" s="1">
        <v>42564.993275462963</v>
      </c>
    </row>
    <row r="763" spans="1:6">
      <c r="A763">
        <v>4300</v>
      </c>
      <c r="B763" t="s">
        <v>8</v>
      </c>
      <c r="C763">
        <v>78</v>
      </c>
      <c r="D763" t="s">
        <v>7</v>
      </c>
      <c r="E763" s="1">
        <v>42565.282280092593</v>
      </c>
      <c r="F763" s="1">
        <v>42565.33284722222</v>
      </c>
    </row>
    <row r="764" spans="1:6">
      <c r="A764">
        <v>4680</v>
      </c>
      <c r="B764" t="s">
        <v>8</v>
      </c>
      <c r="C764">
        <v>78</v>
      </c>
      <c r="D764" t="s">
        <v>7</v>
      </c>
      <c r="E764" s="1">
        <v>42565.533854166664</v>
      </c>
      <c r="F764" s="1">
        <v>42565.565300925926</v>
      </c>
    </row>
    <row r="765" spans="1:6">
      <c r="A765">
        <v>4812</v>
      </c>
      <c r="B765" t="s">
        <v>8</v>
      </c>
      <c r="C765">
        <v>78</v>
      </c>
      <c r="D765" t="s">
        <v>7</v>
      </c>
      <c r="E765" s="1">
        <v>42565.720300925925</v>
      </c>
      <c r="F765" s="1">
        <v>42565.764363425929</v>
      </c>
    </row>
    <row r="766" spans="1:6">
      <c r="A766">
        <v>5972</v>
      </c>
      <c r="B766" t="s">
        <v>6</v>
      </c>
      <c r="C766">
        <v>78</v>
      </c>
      <c r="D766" t="s">
        <v>7</v>
      </c>
      <c r="E766" s="1">
        <v>42566.462650462963</v>
      </c>
      <c r="F766" s="1">
        <v>42566.491076388891</v>
      </c>
    </row>
    <row r="767" spans="1:6">
      <c r="A767">
        <v>645</v>
      </c>
      <c r="B767" t="s">
        <v>8</v>
      </c>
      <c r="C767">
        <v>79</v>
      </c>
      <c r="D767" t="s">
        <v>7</v>
      </c>
      <c r="E767" s="1">
        <v>42562.527083333334</v>
      </c>
      <c r="F767" s="1">
        <v>42562.57708333333</v>
      </c>
    </row>
    <row r="768" spans="1:6">
      <c r="A768">
        <v>732</v>
      </c>
      <c r="B768" t="s">
        <v>6</v>
      </c>
      <c r="C768">
        <v>79</v>
      </c>
      <c r="D768" t="s">
        <v>7</v>
      </c>
      <c r="E768" s="1">
        <v>42562.637499999997</v>
      </c>
      <c r="F768" s="1">
        <v>42562.664583333331</v>
      </c>
    </row>
    <row r="769" spans="1:6">
      <c r="A769">
        <v>1215</v>
      </c>
      <c r="B769" t="s">
        <v>6</v>
      </c>
      <c r="C769">
        <v>79</v>
      </c>
      <c r="D769" t="s">
        <v>7</v>
      </c>
      <c r="E769" s="1">
        <v>42562.897916666669</v>
      </c>
      <c r="F769" s="1">
        <v>42562.936111111114</v>
      </c>
    </row>
    <row r="770" spans="1:6">
      <c r="A770">
        <v>1450</v>
      </c>
      <c r="B770" t="s">
        <v>6</v>
      </c>
      <c r="C770">
        <v>79</v>
      </c>
      <c r="D770" t="s">
        <v>7</v>
      </c>
      <c r="E770" s="1">
        <v>42563.198611111111</v>
      </c>
      <c r="F770" s="1">
        <v>42563.240277777775</v>
      </c>
    </row>
    <row r="771" spans="1:6">
      <c r="A771">
        <v>2044</v>
      </c>
      <c r="B771" t="s">
        <v>6</v>
      </c>
      <c r="C771">
        <v>79</v>
      </c>
      <c r="D771" t="s">
        <v>7</v>
      </c>
      <c r="E771" s="1">
        <v>42563.61041666667</v>
      </c>
      <c r="F771" s="1">
        <v>42563.63958333333</v>
      </c>
    </row>
    <row r="772" spans="1:6">
      <c r="A772">
        <v>2420</v>
      </c>
      <c r="B772" t="s">
        <v>6</v>
      </c>
      <c r="C772">
        <v>79</v>
      </c>
      <c r="D772" t="s">
        <v>7</v>
      </c>
      <c r="E772" s="1">
        <v>42563.838194444441</v>
      </c>
      <c r="F772" s="1">
        <v>42563.87777777778</v>
      </c>
    </row>
    <row r="773" spans="1:6">
      <c r="A773">
        <v>3944</v>
      </c>
      <c r="B773" t="s">
        <v>8</v>
      </c>
      <c r="C773">
        <v>79</v>
      </c>
      <c r="D773" t="s">
        <v>7</v>
      </c>
      <c r="E773" s="1">
        <v>42564.939675925925</v>
      </c>
      <c r="F773" s="1">
        <v>42564.96471064815</v>
      </c>
    </row>
    <row r="774" spans="1:6">
      <c r="A774">
        <v>4369</v>
      </c>
      <c r="B774" t="s">
        <v>8</v>
      </c>
      <c r="C774">
        <v>79</v>
      </c>
      <c r="D774" t="s">
        <v>7</v>
      </c>
      <c r="E774" s="1">
        <v>42565.317708333336</v>
      </c>
      <c r="F774" s="1">
        <v>42565.345949074072</v>
      </c>
    </row>
    <row r="775" spans="1:6">
      <c r="A775">
        <v>5070</v>
      </c>
      <c r="B775" t="s">
        <v>6</v>
      </c>
      <c r="C775">
        <v>79</v>
      </c>
      <c r="D775" t="s">
        <v>7</v>
      </c>
      <c r="E775" s="1">
        <v>42565.814942129633</v>
      </c>
      <c r="F775" s="1">
        <v>42565.864814814813</v>
      </c>
    </row>
    <row r="776" spans="1:6">
      <c r="A776">
        <v>5822</v>
      </c>
      <c r="B776" t="s">
        <v>6</v>
      </c>
      <c r="C776">
        <v>79</v>
      </c>
      <c r="D776" t="s">
        <v>7</v>
      </c>
      <c r="E776" s="1">
        <v>42566.370821759258</v>
      </c>
      <c r="F776" s="1">
        <v>42566.40284722222</v>
      </c>
    </row>
    <row r="777" spans="1:6">
      <c r="A777">
        <v>6723</v>
      </c>
      <c r="B777" t="s">
        <v>8</v>
      </c>
      <c r="C777">
        <v>79</v>
      </c>
      <c r="D777" t="s">
        <v>7</v>
      </c>
      <c r="E777" s="1">
        <v>42566.971851851849</v>
      </c>
      <c r="F777" s="1">
        <v>42567.00571759259</v>
      </c>
    </row>
    <row r="778" spans="1:6">
      <c r="A778">
        <v>3</v>
      </c>
      <c r="B778" t="s">
        <v>6</v>
      </c>
      <c r="C778">
        <v>80</v>
      </c>
      <c r="D778" t="s">
        <v>7</v>
      </c>
      <c r="E778" s="1">
        <v>42562.01666666667</v>
      </c>
      <c r="F778" s="1">
        <v>42562.063194444447</v>
      </c>
    </row>
    <row r="779" spans="1:6">
      <c r="A779">
        <v>70</v>
      </c>
      <c r="B779" t="s">
        <v>8</v>
      </c>
      <c r="C779">
        <v>80</v>
      </c>
      <c r="D779" t="s">
        <v>7</v>
      </c>
      <c r="E779" s="1">
        <v>42562.19027777778</v>
      </c>
      <c r="F779" s="1">
        <v>42562.229166666664</v>
      </c>
    </row>
    <row r="780" spans="1:6">
      <c r="A780">
        <v>256</v>
      </c>
      <c r="B780" t="s">
        <v>6</v>
      </c>
      <c r="C780">
        <v>80</v>
      </c>
      <c r="D780" t="s">
        <v>7</v>
      </c>
      <c r="E780" s="1">
        <v>42562.280555555553</v>
      </c>
      <c r="F780" s="1">
        <v>42562.318055555559</v>
      </c>
    </row>
    <row r="781" spans="1:6">
      <c r="A781">
        <v>702</v>
      </c>
      <c r="B781" t="s">
        <v>6</v>
      </c>
      <c r="C781">
        <v>80</v>
      </c>
      <c r="D781" t="s">
        <v>7</v>
      </c>
      <c r="E781" s="1">
        <v>42562.588194444441</v>
      </c>
      <c r="F781" s="1">
        <v>42562.618055555555</v>
      </c>
    </row>
    <row r="782" spans="1:6">
      <c r="A782">
        <v>769</v>
      </c>
      <c r="B782" t="s">
        <v>6</v>
      </c>
      <c r="C782">
        <v>80</v>
      </c>
      <c r="D782" t="s">
        <v>7</v>
      </c>
      <c r="E782" s="1">
        <v>42562.681250000001</v>
      </c>
      <c r="F782" s="1">
        <v>42562.725694444445</v>
      </c>
    </row>
    <row r="783" spans="1:6">
      <c r="A783">
        <v>1277</v>
      </c>
      <c r="B783" t="s">
        <v>8</v>
      </c>
      <c r="C783">
        <v>80</v>
      </c>
      <c r="D783" t="s">
        <v>7</v>
      </c>
      <c r="E783" s="1">
        <v>42562.919444444444</v>
      </c>
      <c r="F783" s="1">
        <v>42562.940972222219</v>
      </c>
    </row>
    <row r="784" spans="1:6">
      <c r="A784">
        <v>2062</v>
      </c>
      <c r="B784" t="s">
        <v>6</v>
      </c>
      <c r="C784">
        <v>80</v>
      </c>
      <c r="D784" t="s">
        <v>7</v>
      </c>
      <c r="E784" s="1">
        <v>42563.625</v>
      </c>
      <c r="F784" s="1">
        <v>42563.662499999999</v>
      </c>
    </row>
    <row r="785" spans="1:6">
      <c r="A785">
        <v>2399</v>
      </c>
      <c r="B785" t="s">
        <v>6</v>
      </c>
      <c r="C785">
        <v>80</v>
      </c>
      <c r="D785" t="s">
        <v>7</v>
      </c>
      <c r="E785" s="1">
        <v>42563.82708333333</v>
      </c>
      <c r="F785" s="1">
        <v>42563.857638888891</v>
      </c>
    </row>
    <row r="786" spans="1:6">
      <c r="A786">
        <v>2645</v>
      </c>
      <c r="B786" t="s">
        <v>6</v>
      </c>
      <c r="C786">
        <v>80</v>
      </c>
      <c r="D786" t="s">
        <v>7</v>
      </c>
      <c r="E786" s="1">
        <v>42563.948611111111</v>
      </c>
      <c r="F786" s="1">
        <v>42563.973611111112</v>
      </c>
    </row>
    <row r="787" spans="1:6">
      <c r="A787">
        <v>3468</v>
      </c>
      <c r="B787" t="s">
        <v>8</v>
      </c>
      <c r="C787">
        <v>80</v>
      </c>
      <c r="D787" t="s">
        <v>7</v>
      </c>
      <c r="E787" s="1">
        <v>42564.714085648149</v>
      </c>
      <c r="F787" s="1">
        <v>42564.740451388891</v>
      </c>
    </row>
    <row r="788" spans="1:6">
      <c r="A788">
        <v>3826</v>
      </c>
      <c r="B788" t="s">
        <v>6</v>
      </c>
      <c r="C788">
        <v>80</v>
      </c>
      <c r="D788" t="s">
        <v>7</v>
      </c>
      <c r="E788" s="1">
        <v>42564.886458333334</v>
      </c>
      <c r="F788" s="1">
        <v>42564.910833333335</v>
      </c>
    </row>
    <row r="789" spans="1:6">
      <c r="A789">
        <v>5384</v>
      </c>
      <c r="B789" t="s">
        <v>6</v>
      </c>
      <c r="C789">
        <v>80</v>
      </c>
      <c r="D789" t="s">
        <v>7</v>
      </c>
      <c r="E789" s="1">
        <v>42565.002546296295</v>
      </c>
      <c r="F789" s="1">
        <v>42565.044432870367</v>
      </c>
    </row>
    <row r="790" spans="1:6">
      <c r="A790">
        <v>6460</v>
      </c>
      <c r="B790" t="s">
        <v>8</v>
      </c>
      <c r="C790">
        <v>80</v>
      </c>
      <c r="D790" t="s">
        <v>7</v>
      </c>
      <c r="E790" s="1">
        <v>42566.839988425927</v>
      </c>
      <c r="F790" s="1">
        <v>42566.870034722226</v>
      </c>
    </row>
    <row r="791" spans="1:6">
      <c r="A791">
        <v>269</v>
      </c>
      <c r="B791" t="s">
        <v>8</v>
      </c>
      <c r="C791">
        <v>81</v>
      </c>
      <c r="D791" t="s">
        <v>7</v>
      </c>
      <c r="E791" s="1">
        <v>42562.280555555553</v>
      </c>
      <c r="F791" s="1">
        <v>42562.321527777778</v>
      </c>
    </row>
    <row r="792" spans="1:6">
      <c r="A792">
        <v>336</v>
      </c>
      <c r="B792" t="s">
        <v>6</v>
      </c>
      <c r="C792">
        <v>81</v>
      </c>
      <c r="D792" t="s">
        <v>7</v>
      </c>
      <c r="E792" s="1">
        <v>42562.326388888891</v>
      </c>
      <c r="F792" s="1">
        <v>42562.363888888889</v>
      </c>
    </row>
    <row r="793" spans="1:6">
      <c r="A793">
        <v>1241</v>
      </c>
      <c r="B793" t="s">
        <v>6</v>
      </c>
      <c r="C793">
        <v>81</v>
      </c>
      <c r="D793" t="s">
        <v>7</v>
      </c>
      <c r="E793" s="1">
        <v>42562.901388888888</v>
      </c>
      <c r="F793" s="1">
        <v>42562.945833333331</v>
      </c>
    </row>
    <row r="794" spans="1:6">
      <c r="A794">
        <v>1651</v>
      </c>
      <c r="B794" t="s">
        <v>6</v>
      </c>
      <c r="C794">
        <v>81</v>
      </c>
      <c r="D794" t="s">
        <v>7</v>
      </c>
      <c r="E794" s="1">
        <v>42563.306250000001</v>
      </c>
      <c r="F794" s="1">
        <v>42563.332638888889</v>
      </c>
    </row>
    <row r="795" spans="1:6">
      <c r="A795">
        <v>1963</v>
      </c>
      <c r="B795" t="s">
        <v>8</v>
      </c>
      <c r="C795">
        <v>81</v>
      </c>
      <c r="D795" t="s">
        <v>7</v>
      </c>
      <c r="E795" s="1">
        <v>42563.498611111114</v>
      </c>
      <c r="F795" s="1">
        <v>42563.542361111111</v>
      </c>
    </row>
    <row r="796" spans="1:6">
      <c r="A796">
        <v>2368</v>
      </c>
      <c r="B796" t="s">
        <v>8</v>
      </c>
      <c r="C796">
        <v>81</v>
      </c>
      <c r="D796" t="s">
        <v>7</v>
      </c>
      <c r="E796" s="1">
        <v>42563.813888888886</v>
      </c>
      <c r="F796" s="1">
        <v>42563.849305555559</v>
      </c>
    </row>
    <row r="797" spans="1:6">
      <c r="A797">
        <v>3004</v>
      </c>
      <c r="B797" t="s">
        <v>6</v>
      </c>
      <c r="C797">
        <v>81</v>
      </c>
      <c r="D797" t="s">
        <v>7</v>
      </c>
      <c r="E797" s="1">
        <v>42564.303854166668</v>
      </c>
      <c r="F797" s="1">
        <v>42564.351863425924</v>
      </c>
    </row>
    <row r="798" spans="1:6">
      <c r="A798">
        <v>3310</v>
      </c>
      <c r="B798" t="s">
        <v>8</v>
      </c>
      <c r="C798">
        <v>81</v>
      </c>
      <c r="D798" t="s">
        <v>7</v>
      </c>
      <c r="E798" s="1">
        <v>42564.496863425928</v>
      </c>
      <c r="F798" s="1">
        <v>42564.539629629631</v>
      </c>
    </row>
    <row r="799" spans="1:6">
      <c r="A799">
        <v>3391</v>
      </c>
      <c r="B799" t="s">
        <v>8</v>
      </c>
      <c r="C799">
        <v>81</v>
      </c>
      <c r="D799" t="s">
        <v>7</v>
      </c>
      <c r="E799" s="1">
        <v>42564.607627314814</v>
      </c>
      <c r="F799" s="1">
        <v>42564.660381944443</v>
      </c>
    </row>
    <row r="800" spans="1:6">
      <c r="A800">
        <v>4194</v>
      </c>
      <c r="B800" t="s">
        <v>6</v>
      </c>
      <c r="C800">
        <v>81</v>
      </c>
      <c r="D800" t="s">
        <v>7</v>
      </c>
      <c r="E800" s="1">
        <v>42565.227118055554</v>
      </c>
      <c r="F800" s="1">
        <v>42565.259282407409</v>
      </c>
    </row>
    <row r="801" spans="1:6">
      <c r="A801">
        <v>5728</v>
      </c>
      <c r="B801" t="s">
        <v>8</v>
      </c>
      <c r="C801">
        <v>81</v>
      </c>
      <c r="D801" t="s">
        <v>7</v>
      </c>
      <c r="E801" s="1">
        <v>42566.320902777778</v>
      </c>
      <c r="F801" s="1">
        <v>42566.364664351851</v>
      </c>
    </row>
    <row r="802" spans="1:6">
      <c r="A802">
        <v>6091</v>
      </c>
      <c r="B802" t="s">
        <v>8</v>
      </c>
      <c r="C802">
        <v>81</v>
      </c>
      <c r="D802" t="s">
        <v>7</v>
      </c>
      <c r="E802" s="1">
        <v>42566.609259259261</v>
      </c>
      <c r="F802" s="1">
        <v>42566.636863425927</v>
      </c>
    </row>
    <row r="803" spans="1:6">
      <c r="A803">
        <v>6748</v>
      </c>
      <c r="B803" t="s">
        <v>6</v>
      </c>
      <c r="C803">
        <v>81</v>
      </c>
      <c r="D803" t="s">
        <v>7</v>
      </c>
      <c r="E803" s="1">
        <v>42566.989861111113</v>
      </c>
      <c r="F803" s="1">
        <v>42567.035856481481</v>
      </c>
    </row>
    <row r="804" spans="1:6">
      <c r="A804">
        <v>286</v>
      </c>
      <c r="B804" t="s">
        <v>8</v>
      </c>
      <c r="C804">
        <v>82</v>
      </c>
      <c r="D804" t="s">
        <v>7</v>
      </c>
      <c r="E804" s="1">
        <v>42562.290277777778</v>
      </c>
      <c r="F804" s="1">
        <v>42562.32916666667</v>
      </c>
    </row>
    <row r="805" spans="1:6">
      <c r="A805">
        <v>547</v>
      </c>
      <c r="B805" t="s">
        <v>6</v>
      </c>
      <c r="C805">
        <v>82</v>
      </c>
      <c r="D805" t="s">
        <v>7</v>
      </c>
      <c r="E805" s="1">
        <v>42562.417361111111</v>
      </c>
      <c r="F805" s="1">
        <v>42562.449305555558</v>
      </c>
    </row>
    <row r="806" spans="1:6">
      <c r="A806">
        <v>574</v>
      </c>
      <c r="B806" t="s">
        <v>8</v>
      </c>
      <c r="C806">
        <v>82</v>
      </c>
      <c r="D806" t="s">
        <v>7</v>
      </c>
      <c r="E806" s="1">
        <v>42562.456944444442</v>
      </c>
      <c r="F806" s="1">
        <v>42562.48541666667</v>
      </c>
    </row>
    <row r="807" spans="1:6">
      <c r="A807">
        <v>936</v>
      </c>
      <c r="B807" t="s">
        <v>6</v>
      </c>
      <c r="C807">
        <v>82</v>
      </c>
      <c r="D807" t="s">
        <v>7</v>
      </c>
      <c r="E807" s="1">
        <v>42562.769444444442</v>
      </c>
      <c r="F807" s="1">
        <v>42562.809027777781</v>
      </c>
    </row>
    <row r="808" spans="1:6">
      <c r="A808">
        <v>1514</v>
      </c>
      <c r="B808" t="s">
        <v>6</v>
      </c>
      <c r="C808">
        <v>82</v>
      </c>
      <c r="D808" t="s">
        <v>7</v>
      </c>
      <c r="E808" s="1">
        <v>42563.236805555556</v>
      </c>
      <c r="F808" s="1">
        <v>42563.262499999997</v>
      </c>
    </row>
    <row r="809" spans="1:6">
      <c r="A809">
        <v>1656</v>
      </c>
      <c r="B809" t="s">
        <v>8</v>
      </c>
      <c r="C809">
        <v>82</v>
      </c>
      <c r="D809" t="s">
        <v>7</v>
      </c>
      <c r="E809" s="1">
        <v>42563.30972222222</v>
      </c>
      <c r="F809" s="1">
        <v>42563.357638888891</v>
      </c>
    </row>
    <row r="810" spans="1:6">
      <c r="A810">
        <v>2405</v>
      </c>
      <c r="B810" t="s">
        <v>6</v>
      </c>
      <c r="C810">
        <v>82</v>
      </c>
      <c r="D810" t="s">
        <v>7</v>
      </c>
      <c r="E810" s="1">
        <v>42563.834027777775</v>
      </c>
      <c r="F810" s="1">
        <v>42563.870138888888</v>
      </c>
    </row>
    <row r="811" spans="1:6">
      <c r="A811">
        <v>3372</v>
      </c>
      <c r="B811" t="s">
        <v>6</v>
      </c>
      <c r="C811">
        <v>82</v>
      </c>
      <c r="D811" t="s">
        <v>7</v>
      </c>
      <c r="E811" s="1">
        <v>42564.585625</v>
      </c>
      <c r="F811" s="1">
        <v>42564.609675925924</v>
      </c>
    </row>
    <row r="812" spans="1:6">
      <c r="A812">
        <v>4215</v>
      </c>
      <c r="B812" t="s">
        <v>6</v>
      </c>
      <c r="C812">
        <v>82</v>
      </c>
      <c r="D812" t="s">
        <v>7</v>
      </c>
      <c r="E812" s="1">
        <v>42565.236678240741</v>
      </c>
      <c r="F812" s="1">
        <v>42565.276909722219</v>
      </c>
    </row>
    <row r="813" spans="1:6">
      <c r="A813">
        <v>6486</v>
      </c>
      <c r="B813" t="s">
        <v>8</v>
      </c>
      <c r="C813">
        <v>82</v>
      </c>
      <c r="D813" t="s">
        <v>7</v>
      </c>
      <c r="E813" s="1">
        <v>42566.851574074077</v>
      </c>
      <c r="F813" s="1">
        <v>42566.880949074075</v>
      </c>
    </row>
    <row r="814" spans="1:6">
      <c r="A814">
        <v>520</v>
      </c>
      <c r="B814" t="s">
        <v>8</v>
      </c>
      <c r="C814">
        <v>83</v>
      </c>
      <c r="D814" t="s">
        <v>7</v>
      </c>
      <c r="E814" s="1">
        <v>42562.407638888886</v>
      </c>
      <c r="F814" s="1">
        <v>42562.446527777778</v>
      </c>
    </row>
    <row r="815" spans="1:6">
      <c r="A815">
        <v>1285</v>
      </c>
      <c r="B815" t="s">
        <v>8</v>
      </c>
      <c r="C815">
        <v>83</v>
      </c>
      <c r="D815" t="s">
        <v>7</v>
      </c>
      <c r="E815" s="1">
        <v>42562.925694444442</v>
      </c>
      <c r="F815" s="1">
        <v>42562.970138888886</v>
      </c>
    </row>
    <row r="816" spans="1:6">
      <c r="A816">
        <v>3394</v>
      </c>
      <c r="B816" t="s">
        <v>8</v>
      </c>
      <c r="C816">
        <v>83</v>
      </c>
      <c r="D816" t="s">
        <v>7</v>
      </c>
      <c r="E816" s="1">
        <v>42564.619305555556</v>
      </c>
      <c r="F816" s="1">
        <v>42564.647361111114</v>
      </c>
    </row>
    <row r="817" spans="1:6">
      <c r="A817">
        <v>3520</v>
      </c>
      <c r="B817" t="s">
        <v>8</v>
      </c>
      <c r="C817">
        <v>83</v>
      </c>
      <c r="D817" t="s">
        <v>7</v>
      </c>
      <c r="E817" s="1">
        <v>42564.738356481481</v>
      </c>
      <c r="F817" s="1">
        <v>42564.775671296295</v>
      </c>
    </row>
    <row r="818" spans="1:6">
      <c r="A818">
        <v>4998</v>
      </c>
      <c r="B818" t="s">
        <v>8</v>
      </c>
      <c r="C818">
        <v>83</v>
      </c>
      <c r="D818" t="s">
        <v>7</v>
      </c>
      <c r="E818" s="1">
        <v>42565.786666666667</v>
      </c>
      <c r="F818" s="1">
        <v>42565.836192129631</v>
      </c>
    </row>
    <row r="819" spans="1:6">
      <c r="A819">
        <v>5377</v>
      </c>
      <c r="B819" t="s">
        <v>8</v>
      </c>
      <c r="C819">
        <v>83</v>
      </c>
      <c r="D819" t="s">
        <v>7</v>
      </c>
      <c r="E819" s="1">
        <v>42565.987523148149</v>
      </c>
      <c r="F819" s="1">
        <v>42566.02752314815</v>
      </c>
    </row>
    <row r="820" spans="1:6">
      <c r="A820">
        <v>5759</v>
      </c>
      <c r="B820" t="s">
        <v>8</v>
      </c>
      <c r="C820">
        <v>83</v>
      </c>
      <c r="D820" t="s">
        <v>7</v>
      </c>
      <c r="E820" s="1">
        <v>42566.344849537039</v>
      </c>
      <c r="F820" s="1">
        <v>42566.371307870373</v>
      </c>
    </row>
    <row r="821" spans="1:6">
      <c r="A821">
        <v>422</v>
      </c>
      <c r="B821" t="s">
        <v>8</v>
      </c>
      <c r="C821">
        <v>84</v>
      </c>
      <c r="D821" t="s">
        <v>7</v>
      </c>
      <c r="E821" s="1">
        <v>42562.362500000003</v>
      </c>
      <c r="F821" s="1">
        <v>42562.413888888892</v>
      </c>
    </row>
    <row r="822" spans="1:6">
      <c r="A822">
        <v>578</v>
      </c>
      <c r="B822" t="s">
        <v>6</v>
      </c>
      <c r="C822">
        <v>84</v>
      </c>
      <c r="D822" t="s">
        <v>7</v>
      </c>
      <c r="E822" s="1">
        <v>42562.460416666669</v>
      </c>
      <c r="F822" s="1">
        <v>42562.495138888888</v>
      </c>
    </row>
    <row r="823" spans="1:6">
      <c r="A823">
        <v>3035</v>
      </c>
      <c r="B823" t="s">
        <v>8</v>
      </c>
      <c r="C823">
        <v>84</v>
      </c>
      <c r="D823" t="s">
        <v>7</v>
      </c>
      <c r="E823" s="1">
        <v>42564.313356481478</v>
      </c>
      <c r="F823" s="1">
        <v>42564.366435185184</v>
      </c>
    </row>
    <row r="824" spans="1:6">
      <c r="A824">
        <v>3728</v>
      </c>
      <c r="B824" t="s">
        <v>6</v>
      </c>
      <c r="C824">
        <v>84</v>
      </c>
      <c r="D824" t="s">
        <v>7</v>
      </c>
      <c r="E824" s="1">
        <v>42564.835497685184</v>
      </c>
      <c r="F824" s="1">
        <v>42564.886689814812</v>
      </c>
    </row>
    <row r="825" spans="1:6">
      <c r="A825">
        <v>4097</v>
      </c>
      <c r="B825" t="s">
        <v>8</v>
      </c>
      <c r="C825">
        <v>84</v>
      </c>
      <c r="D825" t="s">
        <v>7</v>
      </c>
      <c r="E825" s="1">
        <v>42565.135682870372</v>
      </c>
      <c r="F825" s="1">
        <v>42565.170393518521</v>
      </c>
    </row>
    <row r="826" spans="1:6">
      <c r="A826">
        <v>5184</v>
      </c>
      <c r="B826" t="s">
        <v>8</v>
      </c>
      <c r="C826">
        <v>84</v>
      </c>
      <c r="D826" t="s">
        <v>7</v>
      </c>
      <c r="E826" s="1">
        <v>42565.86277777778</v>
      </c>
      <c r="F826" s="1">
        <v>42565.909675925926</v>
      </c>
    </row>
    <row r="827" spans="1:6">
      <c r="A827">
        <v>5404</v>
      </c>
      <c r="B827" t="s">
        <v>8</v>
      </c>
      <c r="C827">
        <v>84</v>
      </c>
      <c r="D827" t="s">
        <v>7</v>
      </c>
      <c r="E827" s="1">
        <v>42566.050671296296</v>
      </c>
      <c r="F827" s="1">
        <v>42566.087106481478</v>
      </c>
    </row>
    <row r="828" spans="1:6">
      <c r="A828">
        <v>5525</v>
      </c>
      <c r="B828" t="s">
        <v>6</v>
      </c>
      <c r="C828">
        <v>84</v>
      </c>
      <c r="D828" t="s">
        <v>7</v>
      </c>
      <c r="E828" s="1">
        <v>42566.221099537041</v>
      </c>
      <c r="F828" s="1">
        <v>42566.275601851848</v>
      </c>
    </row>
    <row r="829" spans="1:6">
      <c r="A829">
        <v>6392</v>
      </c>
      <c r="B829" t="s">
        <v>6</v>
      </c>
      <c r="C829">
        <v>84</v>
      </c>
      <c r="D829" t="s">
        <v>7</v>
      </c>
      <c r="E829" s="1">
        <v>42566.808599537035</v>
      </c>
      <c r="F829" s="1">
        <v>42566.855543981481</v>
      </c>
    </row>
    <row r="830" spans="1:6">
      <c r="A830">
        <v>603</v>
      </c>
      <c r="B830" t="s">
        <v>6</v>
      </c>
      <c r="C830">
        <v>85</v>
      </c>
      <c r="D830" t="s">
        <v>7</v>
      </c>
      <c r="E830" s="1">
        <v>42562.488194444442</v>
      </c>
      <c r="F830" s="1">
        <v>42562.538888888892</v>
      </c>
    </row>
    <row r="831" spans="1:6">
      <c r="A831">
        <v>1956</v>
      </c>
      <c r="B831" t="s">
        <v>8</v>
      </c>
      <c r="C831">
        <v>85</v>
      </c>
      <c r="D831" t="s">
        <v>7</v>
      </c>
      <c r="E831" s="1">
        <v>42563.489583333336</v>
      </c>
      <c r="F831" s="1">
        <v>42563.522222222222</v>
      </c>
    </row>
    <row r="832" spans="1:6">
      <c r="A832">
        <v>2914</v>
      </c>
      <c r="B832" t="s">
        <v>6</v>
      </c>
      <c r="C832">
        <v>85</v>
      </c>
      <c r="D832" t="s">
        <v>7</v>
      </c>
      <c r="E832" s="1">
        <v>42564.261631944442</v>
      </c>
      <c r="F832" s="1">
        <v>42564.285798611112</v>
      </c>
    </row>
    <row r="833" spans="1:6">
      <c r="A833">
        <v>3434</v>
      </c>
      <c r="B833" t="s">
        <v>6</v>
      </c>
      <c r="C833">
        <v>85</v>
      </c>
      <c r="D833" t="s">
        <v>7</v>
      </c>
      <c r="E833" s="1">
        <v>42564.671875</v>
      </c>
      <c r="F833" s="1">
        <v>42564.700543981482</v>
      </c>
    </row>
    <row r="834" spans="1:6">
      <c r="A834">
        <v>3454</v>
      </c>
      <c r="B834" t="s">
        <v>8</v>
      </c>
      <c r="C834">
        <v>85</v>
      </c>
      <c r="D834" t="s">
        <v>7</v>
      </c>
      <c r="E834" s="1">
        <v>42564.70653935185</v>
      </c>
      <c r="F834" s="1">
        <v>42564.754953703705</v>
      </c>
    </row>
    <row r="835" spans="1:6">
      <c r="A835">
        <v>3809</v>
      </c>
      <c r="B835" t="s">
        <v>8</v>
      </c>
      <c r="C835">
        <v>85</v>
      </c>
      <c r="D835" t="s">
        <v>7</v>
      </c>
      <c r="E835" s="1">
        <v>42564.87395833333</v>
      </c>
      <c r="F835" s="1">
        <v>42564.905092592591</v>
      </c>
    </row>
    <row r="836" spans="1:6">
      <c r="A836">
        <v>3947</v>
      </c>
      <c r="B836" t="s">
        <v>6</v>
      </c>
      <c r="C836">
        <v>85</v>
      </c>
      <c r="D836" t="s">
        <v>7</v>
      </c>
      <c r="E836" s="1">
        <v>42564.944097222222</v>
      </c>
      <c r="F836" s="1">
        <v>42564.969108796293</v>
      </c>
    </row>
    <row r="837" spans="1:6">
      <c r="A837">
        <v>4319</v>
      </c>
      <c r="B837" t="s">
        <v>6</v>
      </c>
      <c r="C837">
        <v>85</v>
      </c>
      <c r="D837" t="s">
        <v>7</v>
      </c>
      <c r="E837" s="1">
        <v>42565.288043981483</v>
      </c>
      <c r="F837" s="1">
        <v>42565.340196759258</v>
      </c>
    </row>
    <row r="838" spans="1:6">
      <c r="A838">
        <v>4716</v>
      </c>
      <c r="B838" t="s">
        <v>8</v>
      </c>
      <c r="C838">
        <v>85</v>
      </c>
      <c r="D838" t="s">
        <v>7</v>
      </c>
      <c r="E838" s="1">
        <v>42565.567187499997</v>
      </c>
      <c r="F838" s="1">
        <v>42565.589490740742</v>
      </c>
    </row>
    <row r="839" spans="1:6">
      <c r="A839">
        <v>5790</v>
      </c>
      <c r="B839" t="s">
        <v>6</v>
      </c>
      <c r="C839">
        <v>85</v>
      </c>
      <c r="D839" t="s">
        <v>7</v>
      </c>
      <c r="E839" s="1">
        <v>42566.355347222219</v>
      </c>
      <c r="F839" s="1">
        <v>42566.40289351852</v>
      </c>
    </row>
    <row r="840" spans="1:6">
      <c r="A840">
        <v>6205</v>
      </c>
      <c r="B840" t="s">
        <v>6</v>
      </c>
      <c r="C840">
        <v>85</v>
      </c>
      <c r="D840" t="s">
        <v>7</v>
      </c>
      <c r="E840" s="1">
        <v>42566.726886574077</v>
      </c>
      <c r="F840" s="1">
        <v>42566.777025462965</v>
      </c>
    </row>
    <row r="841" spans="1:6">
      <c r="A841">
        <v>6727</v>
      </c>
      <c r="B841" t="s">
        <v>6</v>
      </c>
      <c r="C841">
        <v>85</v>
      </c>
      <c r="D841" t="s">
        <v>7</v>
      </c>
      <c r="E841" s="1">
        <v>42566.976030092592</v>
      </c>
      <c r="F841" s="1">
        <v>42567.013842592591</v>
      </c>
    </row>
    <row r="842" spans="1:6">
      <c r="A842">
        <v>51</v>
      </c>
      <c r="B842" t="s">
        <v>8</v>
      </c>
      <c r="C842">
        <v>86</v>
      </c>
      <c r="D842" t="s">
        <v>7</v>
      </c>
      <c r="E842" s="1">
        <v>42562.148611111108</v>
      </c>
      <c r="F842" s="1">
        <v>42562.189583333333</v>
      </c>
    </row>
    <row r="843" spans="1:6">
      <c r="A843">
        <v>446</v>
      </c>
      <c r="B843" t="s">
        <v>8</v>
      </c>
      <c r="C843">
        <v>86</v>
      </c>
      <c r="D843" t="s">
        <v>7</v>
      </c>
      <c r="E843" s="1">
        <v>42562.379861111112</v>
      </c>
      <c r="F843" s="1">
        <v>42562.422222222223</v>
      </c>
    </row>
    <row r="844" spans="1:6">
      <c r="A844">
        <v>1252</v>
      </c>
      <c r="B844" t="s">
        <v>8</v>
      </c>
      <c r="C844">
        <v>86</v>
      </c>
      <c r="D844" t="s">
        <v>7</v>
      </c>
      <c r="E844" s="1">
        <v>42562.910416666666</v>
      </c>
      <c r="F844" s="1">
        <v>42562.956944444442</v>
      </c>
    </row>
    <row r="845" spans="1:6">
      <c r="A845">
        <v>1380</v>
      </c>
      <c r="B845" t="s">
        <v>6</v>
      </c>
      <c r="C845">
        <v>86</v>
      </c>
      <c r="D845" t="s">
        <v>7</v>
      </c>
      <c r="E845" s="1">
        <v>42563.042361111111</v>
      </c>
      <c r="F845" s="1">
        <v>42563.09375</v>
      </c>
    </row>
    <row r="846" spans="1:6">
      <c r="A846">
        <v>1638</v>
      </c>
      <c r="B846" t="s">
        <v>8</v>
      </c>
      <c r="C846">
        <v>86</v>
      </c>
      <c r="D846" t="s">
        <v>7</v>
      </c>
      <c r="E846" s="1">
        <v>42563.302083333336</v>
      </c>
      <c r="F846" s="1">
        <v>42563.326388888891</v>
      </c>
    </row>
    <row r="847" spans="1:6">
      <c r="A847">
        <v>2152</v>
      </c>
      <c r="B847" t="s">
        <v>6</v>
      </c>
      <c r="C847">
        <v>86</v>
      </c>
      <c r="D847" t="s">
        <v>7</v>
      </c>
      <c r="E847" s="1">
        <v>42563.725694444445</v>
      </c>
      <c r="F847" s="1">
        <v>42563.746527777781</v>
      </c>
    </row>
    <row r="848" spans="1:6">
      <c r="A848">
        <v>3125</v>
      </c>
      <c r="B848" t="s">
        <v>8</v>
      </c>
      <c r="C848">
        <v>86</v>
      </c>
      <c r="D848" t="s">
        <v>7</v>
      </c>
      <c r="E848" s="1">
        <v>42564.36509259259</v>
      </c>
      <c r="F848" s="1">
        <v>42564.388506944444</v>
      </c>
    </row>
    <row r="849" spans="1:6">
      <c r="A849">
        <v>3366</v>
      </c>
      <c r="B849" t="s">
        <v>8</v>
      </c>
      <c r="C849">
        <v>86</v>
      </c>
      <c r="D849" t="s">
        <v>7</v>
      </c>
      <c r="E849" s="1">
        <v>42564.573506944442</v>
      </c>
      <c r="F849" s="1">
        <v>42564.607418981483</v>
      </c>
    </row>
    <row r="850" spans="1:6">
      <c r="A850">
        <v>4632</v>
      </c>
      <c r="B850" t="s">
        <v>6</v>
      </c>
      <c r="C850">
        <v>86</v>
      </c>
      <c r="D850" t="s">
        <v>7</v>
      </c>
      <c r="E850" s="1">
        <v>42565.473368055558</v>
      </c>
      <c r="F850" s="1">
        <v>42565.514016203706</v>
      </c>
    </row>
    <row r="851" spans="1:6">
      <c r="A851">
        <v>5924</v>
      </c>
      <c r="B851" t="s">
        <v>8</v>
      </c>
      <c r="C851">
        <v>86</v>
      </c>
      <c r="D851" t="s">
        <v>7</v>
      </c>
      <c r="E851" s="1">
        <v>42566.423020833332</v>
      </c>
      <c r="F851" s="1">
        <v>42566.449953703705</v>
      </c>
    </row>
    <row r="852" spans="1:6">
      <c r="A852">
        <v>6133</v>
      </c>
      <c r="B852" t="s">
        <v>6</v>
      </c>
      <c r="C852">
        <v>86</v>
      </c>
      <c r="D852" t="s">
        <v>7</v>
      </c>
      <c r="E852" s="1">
        <v>42566.654953703706</v>
      </c>
      <c r="F852" s="1">
        <v>42566.677384259259</v>
      </c>
    </row>
    <row r="853" spans="1:6">
      <c r="A853">
        <v>6316</v>
      </c>
      <c r="B853" t="s">
        <v>6</v>
      </c>
      <c r="C853">
        <v>86</v>
      </c>
      <c r="D853" t="s">
        <v>7</v>
      </c>
      <c r="E853" s="1">
        <v>42566.774386574078</v>
      </c>
      <c r="F853" s="1">
        <v>42566.796898148146</v>
      </c>
    </row>
    <row r="854" spans="1:6">
      <c r="A854">
        <v>6609</v>
      </c>
      <c r="B854" t="s">
        <v>8</v>
      </c>
      <c r="C854">
        <v>86</v>
      </c>
      <c r="D854" t="s">
        <v>7</v>
      </c>
      <c r="E854" s="1">
        <v>42566.905891203707</v>
      </c>
      <c r="F854" s="1">
        <v>42566.955324074072</v>
      </c>
    </row>
    <row r="855" spans="1:6">
      <c r="A855">
        <v>246</v>
      </c>
      <c r="B855" t="s">
        <v>6</v>
      </c>
      <c r="C855">
        <v>87</v>
      </c>
      <c r="D855" t="s">
        <v>7</v>
      </c>
      <c r="E855" s="1">
        <v>42562.274305555555</v>
      </c>
      <c r="F855" s="1">
        <v>42562.298611111109</v>
      </c>
    </row>
    <row r="856" spans="1:6">
      <c r="A856">
        <v>980</v>
      </c>
      <c r="B856" t="s">
        <v>6</v>
      </c>
      <c r="C856">
        <v>87</v>
      </c>
      <c r="D856" t="s">
        <v>7</v>
      </c>
      <c r="E856" s="1">
        <v>42562.791666666664</v>
      </c>
      <c r="F856" s="1">
        <v>42562.84375</v>
      </c>
    </row>
    <row r="857" spans="1:6">
      <c r="A857">
        <v>1677</v>
      </c>
      <c r="B857" t="s">
        <v>8</v>
      </c>
      <c r="C857">
        <v>87</v>
      </c>
      <c r="D857" t="s">
        <v>7</v>
      </c>
      <c r="E857" s="1">
        <v>42563.318055555559</v>
      </c>
      <c r="F857" s="1">
        <v>42563.344444444447</v>
      </c>
    </row>
    <row r="858" spans="1:6">
      <c r="A858">
        <v>4620</v>
      </c>
      <c r="B858" t="s">
        <v>8</v>
      </c>
      <c r="C858">
        <v>87</v>
      </c>
      <c r="D858" t="s">
        <v>7</v>
      </c>
      <c r="E858" s="1">
        <v>42565.457812499997</v>
      </c>
      <c r="F858" s="1">
        <v>42565.509791666664</v>
      </c>
    </row>
    <row r="859" spans="1:6">
      <c r="A859">
        <v>4848</v>
      </c>
      <c r="B859" t="s">
        <v>6</v>
      </c>
      <c r="C859">
        <v>87</v>
      </c>
      <c r="D859" t="s">
        <v>7</v>
      </c>
      <c r="E859" s="1">
        <v>42565.731793981482</v>
      </c>
      <c r="F859" s="1">
        <v>42565.761111111111</v>
      </c>
    </row>
    <row r="860" spans="1:6">
      <c r="A860">
        <v>5402</v>
      </c>
      <c r="B860" t="s">
        <v>6</v>
      </c>
      <c r="C860">
        <v>87</v>
      </c>
      <c r="D860" t="s">
        <v>7</v>
      </c>
      <c r="E860" s="1">
        <v>42566.046111111114</v>
      </c>
      <c r="F860" s="1">
        <v>42566.075231481482</v>
      </c>
    </row>
    <row r="861" spans="1:6">
      <c r="A861">
        <v>5971</v>
      </c>
      <c r="B861" t="s">
        <v>6</v>
      </c>
      <c r="C861">
        <v>87</v>
      </c>
      <c r="D861" t="s">
        <v>7</v>
      </c>
      <c r="E861" s="1">
        <v>42566.461759259262</v>
      </c>
      <c r="F861" s="1">
        <v>42566.491446759261</v>
      </c>
    </row>
    <row r="862" spans="1:6">
      <c r="A862">
        <v>6113</v>
      </c>
      <c r="B862" t="s">
        <v>8</v>
      </c>
      <c r="C862">
        <v>87</v>
      </c>
      <c r="D862" t="s">
        <v>7</v>
      </c>
      <c r="E862" s="1">
        <v>42566.635451388887</v>
      </c>
      <c r="F862" s="1">
        <v>42566.682395833333</v>
      </c>
    </row>
    <row r="863" spans="1:6">
      <c r="A863">
        <v>6508</v>
      </c>
      <c r="B863" t="s">
        <v>8</v>
      </c>
      <c r="C863">
        <v>87</v>
      </c>
      <c r="D863" t="s">
        <v>7</v>
      </c>
      <c r="E863" s="1">
        <v>42566.861388888887</v>
      </c>
      <c r="F863" s="1">
        <v>42566.902685185189</v>
      </c>
    </row>
    <row r="864" spans="1:6">
      <c r="A864">
        <v>746</v>
      </c>
      <c r="B864" t="s">
        <v>6</v>
      </c>
      <c r="C864">
        <v>88</v>
      </c>
      <c r="D864" t="s">
        <v>7</v>
      </c>
      <c r="E864" s="1">
        <v>42562.657638888886</v>
      </c>
      <c r="F864" s="1">
        <v>42562.69027777778</v>
      </c>
    </row>
    <row r="865" spans="1:6">
      <c r="A865">
        <v>1488</v>
      </c>
      <c r="B865" t="s">
        <v>6</v>
      </c>
      <c r="C865">
        <v>88</v>
      </c>
      <c r="D865" t="s">
        <v>7</v>
      </c>
      <c r="E865" s="1">
        <v>42563.229861111111</v>
      </c>
      <c r="F865" s="1">
        <v>42563.276388888888</v>
      </c>
    </row>
    <row r="866" spans="1:6">
      <c r="A866">
        <v>1838</v>
      </c>
      <c r="B866" t="s">
        <v>8</v>
      </c>
      <c r="C866">
        <v>88</v>
      </c>
      <c r="D866" t="s">
        <v>7</v>
      </c>
      <c r="E866" s="1">
        <v>42563.402777777781</v>
      </c>
      <c r="F866" s="1">
        <v>42563.423611111109</v>
      </c>
    </row>
    <row r="867" spans="1:6">
      <c r="A867">
        <v>2839</v>
      </c>
      <c r="B867" t="s">
        <v>6</v>
      </c>
      <c r="C867">
        <v>88</v>
      </c>
      <c r="D867" t="s">
        <v>7</v>
      </c>
      <c r="E867" s="1">
        <v>42564.222905092596</v>
      </c>
      <c r="F867" s="1">
        <v>42564.253831018519</v>
      </c>
    </row>
    <row r="868" spans="1:6">
      <c r="A868">
        <v>4391</v>
      </c>
      <c r="B868" t="s">
        <v>8</v>
      </c>
      <c r="C868">
        <v>88</v>
      </c>
      <c r="D868" t="s">
        <v>7</v>
      </c>
      <c r="E868" s="1">
        <v>42565.327824074076</v>
      </c>
      <c r="F868" s="1">
        <v>42565.376388888886</v>
      </c>
    </row>
    <row r="869" spans="1:6">
      <c r="A869">
        <v>4701</v>
      </c>
      <c r="B869" t="s">
        <v>8</v>
      </c>
      <c r="C869">
        <v>88</v>
      </c>
      <c r="D869" t="s">
        <v>7</v>
      </c>
      <c r="E869" s="1">
        <v>42565.548402777778</v>
      </c>
      <c r="F869" s="1">
        <v>42565.576064814813</v>
      </c>
    </row>
    <row r="870" spans="1:6">
      <c r="A870">
        <v>5171</v>
      </c>
      <c r="B870" t="s">
        <v>6</v>
      </c>
      <c r="C870">
        <v>88</v>
      </c>
      <c r="D870" t="s">
        <v>7</v>
      </c>
      <c r="E870" s="1">
        <v>42565.854062500002</v>
      </c>
      <c r="F870" s="1">
        <v>42565.899444444447</v>
      </c>
    </row>
    <row r="871" spans="1:6">
      <c r="A871">
        <v>5962</v>
      </c>
      <c r="B871" t="s">
        <v>8</v>
      </c>
      <c r="C871">
        <v>88</v>
      </c>
      <c r="D871" t="s">
        <v>7</v>
      </c>
      <c r="E871" s="1">
        <v>42566.450439814813</v>
      </c>
      <c r="F871" s="1">
        <v>42566.496944444443</v>
      </c>
    </row>
    <row r="872" spans="1:6">
      <c r="A872">
        <v>6118</v>
      </c>
      <c r="B872" t="s">
        <v>8</v>
      </c>
      <c r="C872">
        <v>88</v>
      </c>
      <c r="D872" t="s">
        <v>7</v>
      </c>
      <c r="E872" s="1">
        <v>42566.636944444443</v>
      </c>
      <c r="F872" s="1">
        <v>42566.680138888885</v>
      </c>
    </row>
    <row r="873" spans="1:6">
      <c r="A873">
        <v>6450</v>
      </c>
      <c r="B873" t="s">
        <v>8</v>
      </c>
      <c r="C873">
        <v>88</v>
      </c>
      <c r="D873" t="s">
        <v>7</v>
      </c>
      <c r="E873" s="1">
        <v>42566.834131944444</v>
      </c>
      <c r="F873" s="1">
        <v>42566.874837962961</v>
      </c>
    </row>
    <row r="874" spans="1:6">
      <c r="A874">
        <v>257</v>
      </c>
      <c r="B874" t="s">
        <v>6</v>
      </c>
      <c r="C874">
        <v>89</v>
      </c>
      <c r="D874" t="s">
        <v>7</v>
      </c>
      <c r="E874" s="1">
        <v>42562.276388888888</v>
      </c>
      <c r="F874" s="1">
        <v>42562.326388888891</v>
      </c>
    </row>
    <row r="875" spans="1:6">
      <c r="A875">
        <v>708</v>
      </c>
      <c r="B875" t="s">
        <v>6</v>
      </c>
      <c r="C875">
        <v>89</v>
      </c>
      <c r="D875" t="s">
        <v>7</v>
      </c>
      <c r="E875" s="1">
        <v>42562.594444444447</v>
      </c>
      <c r="F875" s="1">
        <v>42562.616666666669</v>
      </c>
    </row>
    <row r="876" spans="1:6">
      <c r="A876">
        <v>891</v>
      </c>
      <c r="B876" t="s">
        <v>6</v>
      </c>
      <c r="C876">
        <v>89</v>
      </c>
      <c r="D876" t="s">
        <v>7</v>
      </c>
      <c r="E876" s="1">
        <v>42562.756944444445</v>
      </c>
      <c r="F876" s="1">
        <v>42562.801388888889</v>
      </c>
    </row>
    <row r="877" spans="1:6">
      <c r="A877">
        <v>1748</v>
      </c>
      <c r="B877" t="s">
        <v>8</v>
      </c>
      <c r="C877">
        <v>89</v>
      </c>
      <c r="D877" t="s">
        <v>7</v>
      </c>
      <c r="E877" s="1">
        <v>42563.356249999997</v>
      </c>
      <c r="F877" s="1">
        <v>42563.384722222225</v>
      </c>
    </row>
    <row r="878" spans="1:6">
      <c r="A878">
        <v>2625</v>
      </c>
      <c r="B878" t="s">
        <v>8</v>
      </c>
      <c r="C878">
        <v>89</v>
      </c>
      <c r="D878" t="s">
        <v>7</v>
      </c>
      <c r="E878" s="1">
        <v>42563.92291666667</v>
      </c>
      <c r="F878" s="1">
        <v>42563.970833333333</v>
      </c>
    </row>
    <row r="879" spans="1:6">
      <c r="A879">
        <v>3989</v>
      </c>
      <c r="B879" t="s">
        <v>8</v>
      </c>
      <c r="C879">
        <v>89</v>
      </c>
      <c r="D879" t="s">
        <v>7</v>
      </c>
      <c r="E879" s="1">
        <v>42564.973090277781</v>
      </c>
      <c r="F879" s="1">
        <v>42565.021655092591</v>
      </c>
    </row>
    <row r="880" spans="1:6">
      <c r="A880">
        <v>5285</v>
      </c>
      <c r="B880" t="s">
        <v>6</v>
      </c>
      <c r="C880">
        <v>89</v>
      </c>
      <c r="D880" t="s">
        <v>7</v>
      </c>
      <c r="E880" s="1">
        <v>42565.904652777775</v>
      </c>
      <c r="F880" s="1">
        <v>42565.925324074073</v>
      </c>
    </row>
    <row r="881" spans="1:6">
      <c r="A881">
        <v>6461</v>
      </c>
      <c r="B881" t="s">
        <v>8</v>
      </c>
      <c r="C881">
        <v>89</v>
      </c>
      <c r="D881" t="s">
        <v>7</v>
      </c>
      <c r="E881" s="1">
        <v>42566.841874999998</v>
      </c>
      <c r="F881" s="1">
        <v>42566.883564814816</v>
      </c>
    </row>
    <row r="882" spans="1:6">
      <c r="A882">
        <v>1563</v>
      </c>
      <c r="B882" t="s">
        <v>6</v>
      </c>
      <c r="C882">
        <v>90</v>
      </c>
      <c r="D882" t="s">
        <v>7</v>
      </c>
      <c r="E882" s="1">
        <v>42563.261111111111</v>
      </c>
      <c r="F882" s="1">
        <v>42563.313888888886</v>
      </c>
    </row>
    <row r="883" spans="1:6">
      <c r="A883">
        <v>2207</v>
      </c>
      <c r="B883" t="s">
        <v>6</v>
      </c>
      <c r="C883">
        <v>90</v>
      </c>
      <c r="D883" t="s">
        <v>7</v>
      </c>
      <c r="E883" s="1">
        <v>42563.74722222222</v>
      </c>
      <c r="F883" s="1">
        <v>42563.801388888889</v>
      </c>
    </row>
    <row r="884" spans="1:6">
      <c r="A884">
        <v>2879</v>
      </c>
      <c r="B884" t="s">
        <v>8</v>
      </c>
      <c r="C884">
        <v>90</v>
      </c>
      <c r="D884" t="s">
        <v>7</v>
      </c>
      <c r="E884" s="1">
        <v>42564.249895833331</v>
      </c>
      <c r="F884" s="1">
        <v>42564.284895833334</v>
      </c>
    </row>
    <row r="885" spans="1:6">
      <c r="A885">
        <v>3644</v>
      </c>
      <c r="B885" t="s">
        <v>6</v>
      </c>
      <c r="C885">
        <v>90</v>
      </c>
      <c r="D885" t="s">
        <v>7</v>
      </c>
      <c r="E885" s="1">
        <v>42564.797905092593</v>
      </c>
      <c r="F885" s="1">
        <v>42564.829722222225</v>
      </c>
    </row>
    <row r="886" spans="1:6">
      <c r="A886">
        <v>3996</v>
      </c>
      <c r="B886" t="s">
        <v>6</v>
      </c>
      <c r="C886">
        <v>90</v>
      </c>
      <c r="D886" t="s">
        <v>7</v>
      </c>
      <c r="E886" s="1">
        <v>42564.983726851853</v>
      </c>
      <c r="F886" s="1">
        <v>42565.024942129632</v>
      </c>
    </row>
    <row r="887" spans="1:6">
      <c r="A887">
        <v>4355</v>
      </c>
      <c r="B887" t="s">
        <v>8</v>
      </c>
      <c r="C887">
        <v>90</v>
      </c>
      <c r="D887" t="s">
        <v>7</v>
      </c>
      <c r="E887" s="1">
        <v>42565.304942129631</v>
      </c>
      <c r="F887" s="1">
        <v>42565.333032407405</v>
      </c>
    </row>
    <row r="888" spans="1:6">
      <c r="A888">
        <v>4758</v>
      </c>
      <c r="B888" t="s">
        <v>8</v>
      </c>
      <c r="C888">
        <v>90</v>
      </c>
      <c r="D888" t="s">
        <v>7</v>
      </c>
      <c r="E888" s="1">
        <v>42565.643425925926</v>
      </c>
      <c r="F888" s="1">
        <v>42565.671886574077</v>
      </c>
    </row>
    <row r="889" spans="1:6">
      <c r="A889">
        <v>6001</v>
      </c>
      <c r="B889" t="s">
        <v>6</v>
      </c>
      <c r="C889">
        <v>90</v>
      </c>
      <c r="D889" t="s">
        <v>7</v>
      </c>
      <c r="E889" s="1">
        <v>42566.505486111113</v>
      </c>
      <c r="F889" s="1">
        <v>42566.554282407407</v>
      </c>
    </row>
    <row r="890" spans="1:6">
      <c r="A890">
        <v>1181</v>
      </c>
      <c r="B890" t="s">
        <v>6</v>
      </c>
      <c r="C890">
        <v>91</v>
      </c>
      <c r="D890" t="s">
        <v>7</v>
      </c>
      <c r="E890" s="1">
        <v>42562.87777777778</v>
      </c>
      <c r="F890" s="1">
        <v>42562.92083333333</v>
      </c>
    </row>
    <row r="891" spans="1:6">
      <c r="A891">
        <v>1297</v>
      </c>
      <c r="B891" t="s">
        <v>8</v>
      </c>
      <c r="C891">
        <v>91</v>
      </c>
      <c r="D891" t="s">
        <v>7</v>
      </c>
      <c r="E891" s="1">
        <v>42562.931944444441</v>
      </c>
      <c r="F891" s="1">
        <v>42562.960416666669</v>
      </c>
    </row>
    <row r="892" spans="1:6">
      <c r="A892">
        <v>1429</v>
      </c>
      <c r="B892" t="s">
        <v>8</v>
      </c>
      <c r="C892">
        <v>91</v>
      </c>
      <c r="D892" t="s">
        <v>7</v>
      </c>
      <c r="E892" s="1">
        <v>42563.195138888892</v>
      </c>
      <c r="F892" s="1">
        <v>42563.223611111112</v>
      </c>
    </row>
    <row r="893" spans="1:6">
      <c r="A893">
        <v>2104</v>
      </c>
      <c r="B893" t="s">
        <v>8</v>
      </c>
      <c r="C893">
        <v>91</v>
      </c>
      <c r="D893" t="s">
        <v>7</v>
      </c>
      <c r="E893" s="1">
        <v>42563.671527777777</v>
      </c>
      <c r="F893" s="1">
        <v>42563.711111111108</v>
      </c>
    </row>
    <row r="894" spans="1:6">
      <c r="A894">
        <v>2736</v>
      </c>
      <c r="B894" t="s">
        <v>8</v>
      </c>
      <c r="C894">
        <v>91</v>
      </c>
      <c r="D894" t="s">
        <v>7</v>
      </c>
      <c r="E894" s="1">
        <v>42564.113310185188</v>
      </c>
      <c r="F894" s="1">
        <v>42564.163159722222</v>
      </c>
    </row>
    <row r="895" spans="1:6">
      <c r="A895">
        <v>3615</v>
      </c>
      <c r="B895" t="s">
        <v>8</v>
      </c>
      <c r="C895">
        <v>91</v>
      </c>
      <c r="D895" t="s">
        <v>7</v>
      </c>
      <c r="E895" s="1">
        <v>42564.789155092592</v>
      </c>
      <c r="F895" s="1">
        <v>42564.821851851855</v>
      </c>
    </row>
    <row r="896" spans="1:6">
      <c r="A896">
        <v>4719</v>
      </c>
      <c r="B896" t="s">
        <v>6</v>
      </c>
      <c r="C896">
        <v>91</v>
      </c>
      <c r="D896" t="s">
        <v>7</v>
      </c>
      <c r="E896" s="1">
        <v>42565.571851851855</v>
      </c>
      <c r="F896" s="1">
        <v>42565.615347222221</v>
      </c>
    </row>
    <row r="897" spans="1:6">
      <c r="A897">
        <v>4748</v>
      </c>
      <c r="B897" t="s">
        <v>8</v>
      </c>
      <c r="C897">
        <v>91</v>
      </c>
      <c r="D897" t="s">
        <v>7</v>
      </c>
      <c r="E897" s="1">
        <v>42565.627349537041</v>
      </c>
      <c r="F897" s="1">
        <v>42565.681990740741</v>
      </c>
    </row>
    <row r="898" spans="1:6">
      <c r="A898">
        <v>870</v>
      </c>
      <c r="B898" t="s">
        <v>8</v>
      </c>
      <c r="C898">
        <v>92</v>
      </c>
      <c r="D898" t="s">
        <v>7</v>
      </c>
      <c r="E898" s="1">
        <v>42562.747916666667</v>
      </c>
      <c r="F898" s="1">
        <v>42562.77847222222</v>
      </c>
    </row>
    <row r="899" spans="1:6">
      <c r="A899">
        <v>2124</v>
      </c>
      <c r="B899" t="s">
        <v>6</v>
      </c>
      <c r="C899">
        <v>92</v>
      </c>
      <c r="D899" t="s">
        <v>7</v>
      </c>
      <c r="E899" s="1">
        <v>42563.703472222223</v>
      </c>
      <c r="F899" s="1">
        <v>42563.729861111111</v>
      </c>
    </row>
    <row r="900" spans="1:6">
      <c r="A900">
        <v>2457</v>
      </c>
      <c r="B900" t="s">
        <v>6</v>
      </c>
      <c r="C900">
        <v>92</v>
      </c>
      <c r="D900" t="s">
        <v>7</v>
      </c>
      <c r="E900" s="1">
        <v>42563.854861111111</v>
      </c>
      <c r="F900" s="1">
        <v>42563.902083333334</v>
      </c>
    </row>
    <row r="901" spans="1:6">
      <c r="A901">
        <v>2621</v>
      </c>
      <c r="B901" t="s">
        <v>8</v>
      </c>
      <c r="C901">
        <v>92</v>
      </c>
      <c r="D901" t="s">
        <v>7</v>
      </c>
      <c r="E901" s="1">
        <v>42563.920138888891</v>
      </c>
      <c r="F901" s="1">
        <v>42563.956944444442</v>
      </c>
    </row>
    <row r="902" spans="1:6">
      <c r="A902">
        <v>3168</v>
      </c>
      <c r="B902" t="s">
        <v>8</v>
      </c>
      <c r="C902">
        <v>92</v>
      </c>
      <c r="D902" t="s">
        <v>7</v>
      </c>
      <c r="E902" s="1">
        <v>42564.383379629631</v>
      </c>
      <c r="F902" s="1">
        <v>42564.422777777778</v>
      </c>
    </row>
    <row r="903" spans="1:6">
      <c r="A903">
        <v>3285</v>
      </c>
      <c r="B903" t="s">
        <v>6</v>
      </c>
      <c r="C903">
        <v>92</v>
      </c>
      <c r="D903" t="s">
        <v>7</v>
      </c>
      <c r="E903" s="1">
        <v>42564.457777777781</v>
      </c>
      <c r="F903" s="1">
        <v>42564.500578703701</v>
      </c>
    </row>
    <row r="904" spans="1:6">
      <c r="A904">
        <v>3315</v>
      </c>
      <c r="B904" t="s">
        <v>8</v>
      </c>
      <c r="C904">
        <v>92</v>
      </c>
      <c r="D904" t="s">
        <v>7</v>
      </c>
      <c r="E904" s="1">
        <v>42564.506574074076</v>
      </c>
      <c r="F904" s="1">
        <v>42564.554907407408</v>
      </c>
    </row>
    <row r="905" spans="1:6">
      <c r="A905">
        <v>5585</v>
      </c>
      <c r="B905" t="s">
        <v>8</v>
      </c>
      <c r="C905">
        <v>92</v>
      </c>
      <c r="D905" t="s">
        <v>7</v>
      </c>
      <c r="E905" s="1">
        <v>42566.249108796299</v>
      </c>
      <c r="F905" s="1">
        <v>42566.299027777779</v>
      </c>
    </row>
    <row r="906" spans="1:6">
      <c r="A906">
        <v>6235</v>
      </c>
      <c r="B906" t="s">
        <v>8</v>
      </c>
      <c r="C906">
        <v>92</v>
      </c>
      <c r="D906" t="s">
        <v>7</v>
      </c>
      <c r="E906" s="1">
        <v>42566.741030092591</v>
      </c>
      <c r="F906" s="1">
        <v>42566.764039351852</v>
      </c>
    </row>
    <row r="907" spans="1:6">
      <c r="A907">
        <v>913</v>
      </c>
      <c r="B907" t="s">
        <v>6</v>
      </c>
      <c r="C907">
        <v>93</v>
      </c>
      <c r="D907" t="s">
        <v>7</v>
      </c>
      <c r="E907" s="1">
        <v>42562.762499999997</v>
      </c>
      <c r="F907" s="1">
        <v>42562.802083333336</v>
      </c>
    </row>
    <row r="908" spans="1:6">
      <c r="A908">
        <v>1852</v>
      </c>
      <c r="B908" t="s">
        <v>8</v>
      </c>
      <c r="C908">
        <v>93</v>
      </c>
      <c r="D908" t="s">
        <v>7</v>
      </c>
      <c r="E908" s="1">
        <v>42563.404861111114</v>
      </c>
      <c r="F908" s="1">
        <v>42563.456944444442</v>
      </c>
    </row>
    <row r="909" spans="1:6">
      <c r="A909">
        <v>3117</v>
      </c>
      <c r="B909" t="s">
        <v>6</v>
      </c>
      <c r="C909">
        <v>93</v>
      </c>
      <c r="D909" t="s">
        <v>7</v>
      </c>
      <c r="E909" s="1">
        <v>42564.357557870368</v>
      </c>
      <c r="F909" s="1">
        <v>42564.380428240744</v>
      </c>
    </row>
    <row r="910" spans="1:6">
      <c r="A910">
        <v>3392</v>
      </c>
      <c r="B910" t="s">
        <v>6</v>
      </c>
      <c r="C910">
        <v>93</v>
      </c>
      <c r="D910" t="s">
        <v>7</v>
      </c>
      <c r="E910" s="1">
        <v>42564.615428240744</v>
      </c>
      <c r="F910" s="1">
        <v>42564.636990740742</v>
      </c>
    </row>
    <row r="911" spans="1:6">
      <c r="A911">
        <v>4722</v>
      </c>
      <c r="B911" t="s">
        <v>8</v>
      </c>
      <c r="C911">
        <v>93</v>
      </c>
      <c r="D911" t="s">
        <v>7</v>
      </c>
      <c r="E911" s="1">
        <v>42565.57675925926</v>
      </c>
      <c r="F911" s="1">
        <v>42565.624675925923</v>
      </c>
    </row>
    <row r="912" spans="1:6">
      <c r="A912">
        <v>692</v>
      </c>
      <c r="B912" t="s">
        <v>6</v>
      </c>
      <c r="C912">
        <v>94</v>
      </c>
      <c r="D912" t="s">
        <v>7</v>
      </c>
      <c r="E912" s="1">
        <v>42562.575694444444</v>
      </c>
      <c r="F912" s="1">
        <v>42562.603472222225</v>
      </c>
    </row>
    <row r="913" spans="1:6">
      <c r="A913">
        <v>1351</v>
      </c>
      <c r="B913" t="s">
        <v>6</v>
      </c>
      <c r="C913">
        <v>94</v>
      </c>
      <c r="D913" t="s">
        <v>7</v>
      </c>
      <c r="E913" s="1">
        <v>42562.988888888889</v>
      </c>
      <c r="F913" s="1">
        <v>42563.03402777778</v>
      </c>
    </row>
    <row r="914" spans="1:6">
      <c r="A914">
        <v>1800</v>
      </c>
      <c r="B914" t="s">
        <v>8</v>
      </c>
      <c r="C914">
        <v>94</v>
      </c>
      <c r="D914" t="s">
        <v>7</v>
      </c>
      <c r="E914" s="1">
        <v>42563.381249999999</v>
      </c>
      <c r="F914" s="1">
        <v>42563.420138888891</v>
      </c>
    </row>
    <row r="915" spans="1:6">
      <c r="A915">
        <v>2434</v>
      </c>
      <c r="B915" t="s">
        <v>8</v>
      </c>
      <c r="C915">
        <v>94</v>
      </c>
      <c r="D915" t="s">
        <v>7</v>
      </c>
      <c r="E915" s="1">
        <v>42563.844444444447</v>
      </c>
      <c r="F915" s="1">
        <v>42563.885416666664</v>
      </c>
    </row>
    <row r="916" spans="1:6">
      <c r="A916">
        <v>3212</v>
      </c>
      <c r="B916" t="s">
        <v>8</v>
      </c>
      <c r="C916">
        <v>94</v>
      </c>
      <c r="D916" t="s">
        <v>7</v>
      </c>
      <c r="E916" s="1">
        <v>42564.40865740741</v>
      </c>
      <c r="F916" s="1">
        <v>42564.448460648149</v>
      </c>
    </row>
    <row r="917" spans="1:6">
      <c r="A917">
        <v>3340</v>
      </c>
      <c r="B917" t="s">
        <v>8</v>
      </c>
      <c r="C917">
        <v>94</v>
      </c>
      <c r="D917" t="s">
        <v>7</v>
      </c>
      <c r="E917" s="1">
        <v>42564.531458333331</v>
      </c>
      <c r="F917" s="1">
        <v>42564.56795138889</v>
      </c>
    </row>
    <row r="918" spans="1:6">
      <c r="A918">
        <v>3598</v>
      </c>
      <c r="B918" t="s">
        <v>6</v>
      </c>
      <c r="C918">
        <v>94</v>
      </c>
      <c r="D918" t="s">
        <v>7</v>
      </c>
      <c r="E918" s="1">
        <v>42564.776956018519</v>
      </c>
      <c r="F918" s="1">
        <v>42564.819537037038</v>
      </c>
    </row>
    <row r="919" spans="1:6">
      <c r="A919">
        <v>53</v>
      </c>
      <c r="B919" t="s">
        <v>6</v>
      </c>
      <c r="C919">
        <v>95</v>
      </c>
      <c r="D919" t="s">
        <v>7</v>
      </c>
      <c r="E919" s="1">
        <v>42562.145833333336</v>
      </c>
      <c r="F919" s="1">
        <v>42562.181944444441</v>
      </c>
    </row>
    <row r="920" spans="1:6">
      <c r="A920">
        <v>3558</v>
      </c>
      <c r="B920" t="s">
        <v>6</v>
      </c>
      <c r="C920">
        <v>95</v>
      </c>
      <c r="D920" t="s">
        <v>7</v>
      </c>
      <c r="E920" s="1">
        <v>42564.760370370372</v>
      </c>
      <c r="F920" s="1">
        <v>42564.785451388889</v>
      </c>
    </row>
    <row r="921" spans="1:6">
      <c r="A921">
        <v>4257</v>
      </c>
      <c r="B921" t="s">
        <v>8</v>
      </c>
      <c r="C921">
        <v>95</v>
      </c>
      <c r="D921" t="s">
        <v>7</v>
      </c>
      <c r="E921" s="1">
        <v>42565.257453703707</v>
      </c>
      <c r="F921" s="1">
        <v>42565.297326388885</v>
      </c>
    </row>
    <row r="922" spans="1:6">
      <c r="A922">
        <v>4869</v>
      </c>
      <c r="B922" t="s">
        <v>8</v>
      </c>
      <c r="C922">
        <v>95</v>
      </c>
      <c r="D922" t="s">
        <v>7</v>
      </c>
      <c r="E922" s="1">
        <v>42565.74287037037</v>
      </c>
      <c r="F922" s="1">
        <v>42565.76425925926</v>
      </c>
    </row>
    <row r="923" spans="1:6">
      <c r="A923">
        <v>5548</v>
      </c>
      <c r="B923" t="s">
        <v>8</v>
      </c>
      <c r="C923">
        <v>95</v>
      </c>
      <c r="D923" t="s">
        <v>7</v>
      </c>
      <c r="E923" s="1">
        <v>42566.225254629629</v>
      </c>
      <c r="F923" s="1">
        <v>42566.254629629628</v>
      </c>
    </row>
    <row r="924" spans="1:6">
      <c r="A924">
        <v>5630</v>
      </c>
      <c r="B924" t="s">
        <v>6</v>
      </c>
      <c r="C924">
        <v>95</v>
      </c>
      <c r="D924" t="s">
        <v>7</v>
      </c>
      <c r="E924" s="1">
        <v>42566.272627314815</v>
      </c>
      <c r="F924" s="1">
        <v>42566.301851851851</v>
      </c>
    </row>
    <row r="925" spans="1:6">
      <c r="A925">
        <v>6645</v>
      </c>
      <c r="B925" t="s">
        <v>8</v>
      </c>
      <c r="C925">
        <v>95</v>
      </c>
      <c r="D925" t="s">
        <v>7</v>
      </c>
      <c r="E925" s="1">
        <v>42566.923854166664</v>
      </c>
      <c r="F925" s="1">
        <v>42566.958854166667</v>
      </c>
    </row>
    <row r="926" spans="1:6">
      <c r="A926">
        <v>156</v>
      </c>
      <c r="B926" t="s">
        <v>6</v>
      </c>
      <c r="C926">
        <v>96</v>
      </c>
      <c r="D926" t="s">
        <v>7</v>
      </c>
      <c r="E926" s="1">
        <v>42562.232638888891</v>
      </c>
      <c r="F926" s="1">
        <v>42562.277777777781</v>
      </c>
    </row>
    <row r="927" spans="1:6">
      <c r="A927">
        <v>350</v>
      </c>
      <c r="B927" t="s">
        <v>8</v>
      </c>
      <c r="C927">
        <v>96</v>
      </c>
      <c r="D927" t="s">
        <v>7</v>
      </c>
      <c r="E927" s="1">
        <v>42562.328472222223</v>
      </c>
      <c r="F927" s="1">
        <v>42562.361111111109</v>
      </c>
    </row>
    <row r="928" spans="1:6">
      <c r="A928">
        <v>976</v>
      </c>
      <c r="B928" t="s">
        <v>6</v>
      </c>
      <c r="C928">
        <v>96</v>
      </c>
      <c r="D928" t="s">
        <v>7</v>
      </c>
      <c r="E928" s="1">
        <v>42562.787499999999</v>
      </c>
      <c r="F928" s="1">
        <v>42562.824999999997</v>
      </c>
    </row>
    <row r="929" spans="1:6">
      <c r="A929">
        <v>1344</v>
      </c>
      <c r="B929" t="s">
        <v>8</v>
      </c>
      <c r="C929">
        <v>96</v>
      </c>
      <c r="D929" t="s">
        <v>7</v>
      </c>
      <c r="E929" s="1">
        <v>42562.982638888891</v>
      </c>
      <c r="F929" s="1">
        <v>42563.027083333334</v>
      </c>
    </row>
    <row r="930" spans="1:6">
      <c r="A930">
        <v>1524</v>
      </c>
      <c r="B930" t="s">
        <v>8</v>
      </c>
      <c r="C930">
        <v>96</v>
      </c>
      <c r="D930" t="s">
        <v>7</v>
      </c>
      <c r="E930" s="1">
        <v>42563.243055555555</v>
      </c>
      <c r="F930" s="1">
        <v>42563.290972222225</v>
      </c>
    </row>
    <row r="931" spans="1:6">
      <c r="A931">
        <v>2143</v>
      </c>
      <c r="B931" t="s">
        <v>6</v>
      </c>
      <c r="C931">
        <v>96</v>
      </c>
      <c r="D931" t="s">
        <v>7</v>
      </c>
      <c r="E931" s="1">
        <v>42563.71875</v>
      </c>
      <c r="F931" s="1">
        <v>42563.74722222222</v>
      </c>
    </row>
    <row r="932" spans="1:6">
      <c r="A932">
        <v>2353</v>
      </c>
      <c r="B932" t="s">
        <v>8</v>
      </c>
      <c r="C932">
        <v>96</v>
      </c>
      <c r="D932" t="s">
        <v>7</v>
      </c>
      <c r="E932" s="1">
        <v>42563.813194444447</v>
      </c>
      <c r="F932" s="1">
        <v>42563.849305555559</v>
      </c>
    </row>
    <row r="933" spans="1:6">
      <c r="A933">
        <v>3028</v>
      </c>
      <c r="B933" t="s">
        <v>6</v>
      </c>
      <c r="C933">
        <v>96</v>
      </c>
      <c r="D933" t="s">
        <v>7</v>
      </c>
      <c r="E933" s="1">
        <v>42564.311631944445</v>
      </c>
      <c r="F933" s="1">
        <v>42564.343321759261</v>
      </c>
    </row>
    <row r="934" spans="1:6">
      <c r="A934">
        <v>3913</v>
      </c>
      <c r="B934" t="s">
        <v>6</v>
      </c>
      <c r="C934">
        <v>96</v>
      </c>
      <c r="D934" t="s">
        <v>7</v>
      </c>
      <c r="E934" s="1">
        <v>42564.926666666666</v>
      </c>
      <c r="F934" s="1">
        <v>42564.955925925926</v>
      </c>
    </row>
    <row r="935" spans="1:6">
      <c r="A935">
        <v>4274</v>
      </c>
      <c r="B935" t="s">
        <v>8</v>
      </c>
      <c r="C935">
        <v>96</v>
      </c>
      <c r="D935" t="s">
        <v>7</v>
      </c>
      <c r="E935" s="1">
        <v>42565.263182870367</v>
      </c>
      <c r="F935" s="1">
        <v>42565.310648148145</v>
      </c>
    </row>
    <row r="936" spans="1:6">
      <c r="A936">
        <v>4673</v>
      </c>
      <c r="B936" t="s">
        <v>8</v>
      </c>
      <c r="C936">
        <v>96</v>
      </c>
      <c r="D936" t="s">
        <v>7</v>
      </c>
      <c r="E936" s="1">
        <v>42565.524641203701</v>
      </c>
      <c r="F936" s="1">
        <v>42565.572314814817</v>
      </c>
    </row>
    <row r="937" spans="1:6">
      <c r="A937">
        <v>6198</v>
      </c>
      <c r="B937" t="s">
        <v>6</v>
      </c>
      <c r="C937">
        <v>96</v>
      </c>
      <c r="D937" t="s">
        <v>7</v>
      </c>
      <c r="E937" s="1">
        <v>42566.724317129629</v>
      </c>
      <c r="F937" s="1">
        <v>42566.758159722223</v>
      </c>
    </row>
    <row r="938" spans="1:6">
      <c r="A938">
        <v>569</v>
      </c>
      <c r="B938" t="s">
        <v>6</v>
      </c>
      <c r="C938">
        <v>97</v>
      </c>
      <c r="D938" t="s">
        <v>7</v>
      </c>
      <c r="E938" s="1">
        <v>42562.442361111112</v>
      </c>
      <c r="F938" s="1">
        <v>42562.488888888889</v>
      </c>
    </row>
    <row r="939" spans="1:6">
      <c r="A939">
        <v>1626</v>
      </c>
      <c r="B939" t="s">
        <v>6</v>
      </c>
      <c r="C939">
        <v>97</v>
      </c>
      <c r="D939" t="s">
        <v>7</v>
      </c>
      <c r="E939" s="1">
        <v>42563.290277777778</v>
      </c>
      <c r="F939" s="1">
        <v>42563.325694444444</v>
      </c>
    </row>
    <row r="940" spans="1:6">
      <c r="A940">
        <v>3505</v>
      </c>
      <c r="B940" t="s">
        <v>8</v>
      </c>
      <c r="C940">
        <v>97</v>
      </c>
      <c r="D940" t="s">
        <v>7</v>
      </c>
      <c r="E940" s="1">
        <v>42564.734490740739</v>
      </c>
      <c r="F940" s="1">
        <v>42564.7656712963</v>
      </c>
    </row>
    <row r="941" spans="1:6">
      <c r="A941">
        <v>3758</v>
      </c>
      <c r="B941" t="s">
        <v>8</v>
      </c>
      <c r="C941">
        <v>97</v>
      </c>
      <c r="D941" t="s">
        <v>7</v>
      </c>
      <c r="E941" s="1">
        <v>42564.859675925924</v>
      </c>
      <c r="F941" s="1">
        <v>42564.886377314811</v>
      </c>
    </row>
    <row r="942" spans="1:6">
      <c r="A942">
        <v>4649</v>
      </c>
      <c r="B942" t="s">
        <v>8</v>
      </c>
      <c r="C942">
        <v>97</v>
      </c>
      <c r="D942" t="s">
        <v>7</v>
      </c>
      <c r="E942" s="1">
        <v>42565.493368055555</v>
      </c>
      <c r="F942" s="1">
        <v>42565.531180555554</v>
      </c>
    </row>
    <row r="943" spans="1:6">
      <c r="A943">
        <v>4745</v>
      </c>
      <c r="B943" t="s">
        <v>6</v>
      </c>
      <c r="C943">
        <v>97</v>
      </c>
      <c r="D943" t="s">
        <v>7</v>
      </c>
      <c r="E943" s="1">
        <v>42565.629178240742</v>
      </c>
      <c r="F943" s="1">
        <v>42565.670567129629</v>
      </c>
    </row>
    <row r="944" spans="1:6">
      <c r="A944">
        <v>5354</v>
      </c>
      <c r="B944" t="s">
        <v>6</v>
      </c>
      <c r="C944">
        <v>97</v>
      </c>
      <c r="D944" t="s">
        <v>7</v>
      </c>
      <c r="E944" s="1">
        <v>42565.963564814818</v>
      </c>
      <c r="F944" s="1">
        <v>42566.001064814816</v>
      </c>
    </row>
    <row r="945" spans="1:6">
      <c r="A945">
        <v>5953</v>
      </c>
      <c r="B945" t="s">
        <v>8</v>
      </c>
      <c r="C945">
        <v>97</v>
      </c>
      <c r="D945" t="s">
        <v>7</v>
      </c>
      <c r="E945" s="1">
        <v>42566.445937500001</v>
      </c>
      <c r="F945" s="1">
        <v>42566.485231481478</v>
      </c>
    </row>
    <row r="946" spans="1:6">
      <c r="A946">
        <v>6577</v>
      </c>
      <c r="B946" t="s">
        <v>8</v>
      </c>
      <c r="C946">
        <v>97</v>
      </c>
      <c r="D946" t="s">
        <v>7</v>
      </c>
      <c r="E946" s="1">
        <v>42566.888229166667</v>
      </c>
      <c r="F946" s="1">
        <v>42566.908958333333</v>
      </c>
    </row>
    <row r="947" spans="1:6">
      <c r="A947">
        <v>1565</v>
      </c>
      <c r="B947" t="s">
        <v>6</v>
      </c>
      <c r="C947">
        <v>98</v>
      </c>
      <c r="D947" t="s">
        <v>7</v>
      </c>
      <c r="E947" s="1">
        <v>42563.26458333333</v>
      </c>
      <c r="F947" s="1">
        <v>42563.313888888886</v>
      </c>
    </row>
    <row r="948" spans="1:6">
      <c r="A948">
        <v>1973</v>
      </c>
      <c r="B948" t="s">
        <v>6</v>
      </c>
      <c r="C948">
        <v>98</v>
      </c>
      <c r="D948" t="s">
        <v>7</v>
      </c>
      <c r="E948" s="1">
        <v>42563.511805555558</v>
      </c>
      <c r="F948" s="1">
        <v>42563.532638888886</v>
      </c>
    </row>
    <row r="949" spans="1:6">
      <c r="A949">
        <v>2363</v>
      </c>
      <c r="B949" t="s">
        <v>6</v>
      </c>
      <c r="C949">
        <v>98</v>
      </c>
      <c r="D949" t="s">
        <v>7</v>
      </c>
      <c r="E949" s="1">
        <v>42563.813194444447</v>
      </c>
      <c r="F949" s="1">
        <v>42563.855555555558</v>
      </c>
    </row>
    <row r="950" spans="1:6">
      <c r="A950">
        <v>2994</v>
      </c>
      <c r="B950" t="s">
        <v>8</v>
      </c>
      <c r="C950">
        <v>98</v>
      </c>
      <c r="D950" t="s">
        <v>7</v>
      </c>
      <c r="E950" s="1">
        <v>42564.302395833336</v>
      </c>
      <c r="F950" s="1">
        <v>42564.342222222222</v>
      </c>
    </row>
    <row r="951" spans="1:6">
      <c r="A951">
        <v>3201</v>
      </c>
      <c r="B951" t="s">
        <v>6</v>
      </c>
      <c r="C951">
        <v>98</v>
      </c>
      <c r="D951" t="s">
        <v>7</v>
      </c>
      <c r="E951" s="1">
        <v>42564.398217592592</v>
      </c>
      <c r="F951" s="1">
        <v>42564.428923611114</v>
      </c>
    </row>
    <row r="952" spans="1:6">
      <c r="A952">
        <v>3511</v>
      </c>
      <c r="B952" t="s">
        <v>8</v>
      </c>
      <c r="C952">
        <v>98</v>
      </c>
      <c r="D952" t="s">
        <v>7</v>
      </c>
      <c r="E952" s="1">
        <v>42564.734918981485</v>
      </c>
      <c r="F952" s="1">
        <v>42564.787951388891</v>
      </c>
    </row>
    <row r="953" spans="1:6">
      <c r="A953">
        <v>3956</v>
      </c>
      <c r="B953" t="s">
        <v>6</v>
      </c>
      <c r="C953">
        <v>98</v>
      </c>
      <c r="D953" t="s">
        <v>7</v>
      </c>
      <c r="E953" s="1">
        <v>42564.949942129628</v>
      </c>
      <c r="F953" s="1">
        <v>42564.987476851849</v>
      </c>
    </row>
    <row r="954" spans="1:6">
      <c r="A954">
        <v>4359</v>
      </c>
      <c r="B954" t="s">
        <v>8</v>
      </c>
      <c r="C954">
        <v>98</v>
      </c>
      <c r="D954" t="s">
        <v>7</v>
      </c>
      <c r="E954" s="1">
        <v>42565.310474537036</v>
      </c>
      <c r="F954" s="1">
        <v>42565.336076388892</v>
      </c>
    </row>
    <row r="955" spans="1:6">
      <c r="A955">
        <v>4798</v>
      </c>
      <c r="B955" t="s">
        <v>8</v>
      </c>
      <c r="C955">
        <v>98</v>
      </c>
      <c r="D955" t="s">
        <v>7</v>
      </c>
      <c r="E955" s="1">
        <v>42565.7030787037</v>
      </c>
      <c r="F955" s="1">
        <v>42565.735682870371</v>
      </c>
    </row>
    <row r="956" spans="1:6">
      <c r="A956">
        <v>5955</v>
      </c>
      <c r="B956" t="s">
        <v>6</v>
      </c>
      <c r="C956">
        <v>98</v>
      </c>
      <c r="D956" t="s">
        <v>7</v>
      </c>
      <c r="E956" s="1">
        <v>42566.448564814818</v>
      </c>
      <c r="F956" s="1">
        <v>42566.491956018515</v>
      </c>
    </row>
    <row r="957" spans="1:6">
      <c r="A957">
        <v>6117</v>
      </c>
      <c r="B957" t="s">
        <v>6</v>
      </c>
      <c r="C957">
        <v>98</v>
      </c>
      <c r="D957" t="s">
        <v>7</v>
      </c>
      <c r="E957" s="1">
        <v>42566.636956018519</v>
      </c>
      <c r="F957" s="1">
        <v>42566.671458333331</v>
      </c>
    </row>
    <row r="958" spans="1:6">
      <c r="A958">
        <v>6252</v>
      </c>
      <c r="B958" t="s">
        <v>8</v>
      </c>
      <c r="C958">
        <v>98</v>
      </c>
      <c r="D958" t="s">
        <v>7</v>
      </c>
      <c r="E958" s="1">
        <v>42566.750462962962</v>
      </c>
      <c r="F958" s="1">
        <v>42566.78197916667</v>
      </c>
    </row>
    <row r="959" spans="1:6">
      <c r="A959">
        <v>101</v>
      </c>
      <c r="B959" t="s">
        <v>6</v>
      </c>
      <c r="C959">
        <v>99</v>
      </c>
      <c r="D959" t="s">
        <v>7</v>
      </c>
      <c r="E959" s="1">
        <v>42562.213888888888</v>
      </c>
      <c r="F959" s="1">
        <v>42562.256249999999</v>
      </c>
    </row>
    <row r="960" spans="1:6">
      <c r="A960">
        <v>351</v>
      </c>
      <c r="B960" t="s">
        <v>8</v>
      </c>
      <c r="C960">
        <v>99</v>
      </c>
      <c r="D960" t="s">
        <v>7</v>
      </c>
      <c r="E960" s="1">
        <v>42562.328472222223</v>
      </c>
      <c r="F960" s="1">
        <v>42562.371527777781</v>
      </c>
    </row>
    <row r="961" spans="1:6">
      <c r="A961">
        <v>871</v>
      </c>
      <c r="B961" t="s">
        <v>8</v>
      </c>
      <c r="C961">
        <v>99</v>
      </c>
      <c r="D961" t="s">
        <v>7</v>
      </c>
      <c r="E961" s="1">
        <v>42562.747916666667</v>
      </c>
      <c r="F961" s="1">
        <v>42562.779166666667</v>
      </c>
    </row>
    <row r="962" spans="1:6">
      <c r="A962">
        <v>1330</v>
      </c>
      <c r="B962" t="s">
        <v>6</v>
      </c>
      <c r="C962">
        <v>99</v>
      </c>
      <c r="D962" t="s">
        <v>7</v>
      </c>
      <c r="E962" s="1">
        <v>42562.96597222222</v>
      </c>
      <c r="F962" s="1">
        <v>42563.009722222225</v>
      </c>
    </row>
    <row r="963" spans="1:6">
      <c r="A963">
        <v>3227</v>
      </c>
      <c r="B963" t="s">
        <v>6</v>
      </c>
      <c r="C963">
        <v>99</v>
      </c>
      <c r="D963" t="s">
        <v>7</v>
      </c>
      <c r="E963" s="1">
        <v>42564.411678240744</v>
      </c>
      <c r="F963" s="1">
        <v>42564.440023148149</v>
      </c>
    </row>
    <row r="964" spans="1:6">
      <c r="A964">
        <v>4921</v>
      </c>
      <c r="B964" t="s">
        <v>8</v>
      </c>
      <c r="C964">
        <v>99</v>
      </c>
      <c r="D964" t="s">
        <v>7</v>
      </c>
      <c r="E964" s="1">
        <v>42565.760023148148</v>
      </c>
      <c r="F964" s="1">
        <v>42565.805763888886</v>
      </c>
    </row>
    <row r="965" spans="1:6">
      <c r="A965">
        <v>5373</v>
      </c>
      <c r="B965" t="s">
        <v>8</v>
      </c>
      <c r="C965">
        <v>99</v>
      </c>
      <c r="D965" t="s">
        <v>7</v>
      </c>
      <c r="E965" s="1">
        <v>42565.987766203703</v>
      </c>
      <c r="F965" s="1">
        <v>42566.012083333335</v>
      </c>
    </row>
    <row r="966" spans="1:6">
      <c r="A966">
        <v>6612</v>
      </c>
      <c r="B966" t="s">
        <v>6</v>
      </c>
      <c r="C966">
        <v>99</v>
      </c>
      <c r="D966" t="s">
        <v>7</v>
      </c>
      <c r="E966" s="1">
        <v>42566.909502314818</v>
      </c>
      <c r="F966" s="1">
        <v>42566.936550925922</v>
      </c>
    </row>
    <row r="967" spans="1:6">
      <c r="A967">
        <v>50</v>
      </c>
      <c r="B967" t="s">
        <v>8</v>
      </c>
      <c r="C967">
        <v>100</v>
      </c>
      <c r="D967" t="s">
        <v>7</v>
      </c>
      <c r="E967" s="1">
        <v>42562.140277777777</v>
      </c>
      <c r="F967" s="1">
        <v>42562.164583333331</v>
      </c>
    </row>
    <row r="968" spans="1:6">
      <c r="A968">
        <v>102</v>
      </c>
      <c r="B968" t="s">
        <v>6</v>
      </c>
      <c r="C968">
        <v>100</v>
      </c>
      <c r="D968" t="s">
        <v>7</v>
      </c>
      <c r="E968" s="1">
        <v>42562.209027777775</v>
      </c>
      <c r="F968" s="1">
        <v>42562.234722222223</v>
      </c>
    </row>
    <row r="969" spans="1:6">
      <c r="A969">
        <v>211</v>
      </c>
      <c r="B969" t="s">
        <v>8</v>
      </c>
      <c r="C969">
        <v>100</v>
      </c>
      <c r="D969" t="s">
        <v>7</v>
      </c>
      <c r="E969" s="1">
        <v>42562.255555555559</v>
      </c>
      <c r="F969" s="1">
        <v>42562.282638888886</v>
      </c>
    </row>
    <row r="970" spans="1:6">
      <c r="A970">
        <v>510</v>
      </c>
      <c r="B970" t="s">
        <v>8</v>
      </c>
      <c r="C970">
        <v>100</v>
      </c>
      <c r="D970" t="s">
        <v>7</v>
      </c>
      <c r="E970" s="1">
        <v>42562.402777777781</v>
      </c>
      <c r="F970" s="1">
        <v>42562.459027777775</v>
      </c>
    </row>
    <row r="971" spans="1:6">
      <c r="A971">
        <v>1548</v>
      </c>
      <c r="B971" t="s">
        <v>6</v>
      </c>
      <c r="C971">
        <v>100</v>
      </c>
      <c r="D971" t="s">
        <v>7</v>
      </c>
      <c r="E971" s="1">
        <v>42563.256944444445</v>
      </c>
      <c r="F971" s="1">
        <v>42563.3</v>
      </c>
    </row>
    <row r="972" spans="1:6">
      <c r="A972">
        <v>2208</v>
      </c>
      <c r="B972" t="s">
        <v>8</v>
      </c>
      <c r="C972">
        <v>100</v>
      </c>
      <c r="D972" t="s">
        <v>7</v>
      </c>
      <c r="E972" s="1">
        <v>42563.749305555553</v>
      </c>
      <c r="F972" s="1">
        <v>42563.791666666664</v>
      </c>
    </row>
    <row r="973" spans="1:6">
      <c r="A973">
        <v>4030</v>
      </c>
      <c r="B973" t="s">
        <v>8</v>
      </c>
      <c r="C973">
        <v>100</v>
      </c>
      <c r="D973" t="s">
        <v>7</v>
      </c>
      <c r="E973" s="1">
        <v>42565.009525462963</v>
      </c>
      <c r="F973" s="1">
        <v>42565.033275462964</v>
      </c>
    </row>
    <row r="974" spans="1:6">
      <c r="A974">
        <v>4370</v>
      </c>
      <c r="B974" t="s">
        <v>8</v>
      </c>
      <c r="C974">
        <v>100</v>
      </c>
      <c r="D974" t="s">
        <v>7</v>
      </c>
      <c r="E974" s="1">
        <v>42565.317280092589</v>
      </c>
      <c r="F974" s="1">
        <v>42565.344780092593</v>
      </c>
    </row>
    <row r="975" spans="1:6">
      <c r="A975">
        <v>5834</v>
      </c>
      <c r="B975" t="s">
        <v>6</v>
      </c>
      <c r="C975">
        <v>100</v>
      </c>
      <c r="D975" t="s">
        <v>7</v>
      </c>
      <c r="E975" s="1">
        <v>42566.370868055557</v>
      </c>
      <c r="F975" s="1">
        <v>42566.420752314814</v>
      </c>
    </row>
    <row r="976" spans="1:6">
      <c r="A976">
        <v>639</v>
      </c>
      <c r="B976" t="s">
        <v>8</v>
      </c>
      <c r="C976">
        <v>101</v>
      </c>
      <c r="D976" t="s">
        <v>7</v>
      </c>
      <c r="E976" s="1">
        <v>42562.519444444442</v>
      </c>
      <c r="F976" s="1">
        <v>42562.538888888892</v>
      </c>
    </row>
    <row r="977" spans="1:6">
      <c r="A977">
        <v>1451</v>
      </c>
      <c r="B977" t="s">
        <v>6</v>
      </c>
      <c r="C977">
        <v>101</v>
      </c>
      <c r="D977" t="s">
        <v>7</v>
      </c>
      <c r="E977" s="1">
        <v>42563.203472222223</v>
      </c>
      <c r="F977" s="1">
        <v>42563.236111111109</v>
      </c>
    </row>
    <row r="978" spans="1:6">
      <c r="A978">
        <v>2335</v>
      </c>
      <c r="B978" t="s">
        <v>8</v>
      </c>
      <c r="C978">
        <v>101</v>
      </c>
      <c r="D978" t="s">
        <v>7</v>
      </c>
      <c r="E978" s="1">
        <v>42563.802083333336</v>
      </c>
      <c r="F978" s="1">
        <v>42563.834722222222</v>
      </c>
    </row>
    <row r="979" spans="1:6">
      <c r="A979">
        <v>2572</v>
      </c>
      <c r="B979" t="s">
        <v>6</v>
      </c>
      <c r="C979">
        <v>101</v>
      </c>
      <c r="D979" t="s">
        <v>7</v>
      </c>
      <c r="E979" s="1">
        <v>42563.899305555555</v>
      </c>
      <c r="F979" s="1">
        <v>42563.945833333331</v>
      </c>
    </row>
    <row r="980" spans="1:6">
      <c r="A980">
        <v>3326</v>
      </c>
      <c r="B980" t="s">
        <v>6</v>
      </c>
      <c r="C980">
        <v>101</v>
      </c>
      <c r="D980" t="s">
        <v>7</v>
      </c>
      <c r="E980" s="1">
        <v>42564.520370370374</v>
      </c>
      <c r="F980" s="1">
        <v>42564.548379629632</v>
      </c>
    </row>
    <row r="981" spans="1:6">
      <c r="A981">
        <v>3916</v>
      </c>
      <c r="B981" t="s">
        <v>8</v>
      </c>
      <c r="C981">
        <v>101</v>
      </c>
      <c r="D981" t="s">
        <v>7</v>
      </c>
      <c r="E981" s="1">
        <v>42564.922372685185</v>
      </c>
      <c r="F981" s="1">
        <v>42564.974016203705</v>
      </c>
    </row>
    <row r="982" spans="1:6">
      <c r="A982">
        <v>4514</v>
      </c>
      <c r="B982" t="s">
        <v>8</v>
      </c>
      <c r="C982">
        <v>101</v>
      </c>
      <c r="D982" t="s">
        <v>7</v>
      </c>
      <c r="E982" s="1">
        <v>42565.386388888888</v>
      </c>
      <c r="F982" s="1">
        <v>42565.428217592591</v>
      </c>
    </row>
    <row r="983" spans="1:6">
      <c r="A983">
        <v>6604</v>
      </c>
      <c r="B983" t="s">
        <v>8</v>
      </c>
      <c r="C983">
        <v>101</v>
      </c>
      <c r="D983" t="s">
        <v>7</v>
      </c>
      <c r="E983" s="1">
        <v>42566.90421296296</v>
      </c>
      <c r="F983" s="1">
        <v>42566.930069444446</v>
      </c>
    </row>
    <row r="984" spans="1:6">
      <c r="A984">
        <v>373</v>
      </c>
      <c r="B984" t="s">
        <v>6</v>
      </c>
      <c r="C984">
        <v>102</v>
      </c>
      <c r="D984" t="s">
        <v>7</v>
      </c>
      <c r="E984" s="1">
        <v>42562.339583333334</v>
      </c>
      <c r="F984" s="1">
        <v>42562.386111111111</v>
      </c>
    </row>
    <row r="985" spans="1:6">
      <c r="A985">
        <v>1338</v>
      </c>
      <c r="B985" t="s">
        <v>6</v>
      </c>
      <c r="C985">
        <v>102</v>
      </c>
      <c r="D985" t="s">
        <v>7</v>
      </c>
      <c r="E985" s="1">
        <v>42562.974305555559</v>
      </c>
      <c r="F985" s="1">
        <v>42562.998611111114</v>
      </c>
    </row>
    <row r="986" spans="1:6">
      <c r="A986">
        <v>1830</v>
      </c>
      <c r="B986" t="s">
        <v>8</v>
      </c>
      <c r="C986">
        <v>102</v>
      </c>
      <c r="D986" t="s">
        <v>7</v>
      </c>
      <c r="E986" s="1">
        <v>42563.397916666669</v>
      </c>
      <c r="F986" s="1">
        <v>42563.446527777778</v>
      </c>
    </row>
    <row r="987" spans="1:6">
      <c r="A987">
        <v>2274</v>
      </c>
      <c r="B987" t="s">
        <v>8</v>
      </c>
      <c r="C987">
        <v>102</v>
      </c>
      <c r="D987" t="s">
        <v>7</v>
      </c>
      <c r="E987" s="1">
        <v>42563.772916666669</v>
      </c>
      <c r="F987" s="1">
        <v>42563.806944444441</v>
      </c>
    </row>
    <row r="988" spans="1:6">
      <c r="A988">
        <v>3224</v>
      </c>
      <c r="B988" t="s">
        <v>6</v>
      </c>
      <c r="C988">
        <v>102</v>
      </c>
      <c r="D988" t="s">
        <v>7</v>
      </c>
      <c r="E988" s="1">
        <v>42564.411365740743</v>
      </c>
      <c r="F988" s="1">
        <v>42564.436493055553</v>
      </c>
    </row>
    <row r="989" spans="1:6">
      <c r="A989">
        <v>5321</v>
      </c>
      <c r="B989" t="s">
        <v>8</v>
      </c>
      <c r="C989">
        <v>102</v>
      </c>
      <c r="D989" t="s">
        <v>7</v>
      </c>
      <c r="E989" s="1">
        <v>42565.923495370371</v>
      </c>
      <c r="F989" s="1">
        <v>42565.948680555557</v>
      </c>
    </row>
    <row r="990" spans="1:6">
      <c r="A990">
        <v>5520</v>
      </c>
      <c r="B990" t="s">
        <v>8</v>
      </c>
      <c r="C990">
        <v>102</v>
      </c>
      <c r="D990" t="s">
        <v>7</v>
      </c>
      <c r="E990" s="1">
        <v>42566.220671296294</v>
      </c>
      <c r="F990" s="1">
        <v>42566.251168981478</v>
      </c>
    </row>
    <row r="991" spans="1:6">
      <c r="A991">
        <v>5842</v>
      </c>
      <c r="B991" t="s">
        <v>8</v>
      </c>
      <c r="C991">
        <v>102</v>
      </c>
      <c r="D991" t="s">
        <v>7</v>
      </c>
      <c r="E991" s="1">
        <v>42566.378125000003</v>
      </c>
      <c r="F991" s="1">
        <v>42566.411817129629</v>
      </c>
    </row>
    <row r="992" spans="1:6">
      <c r="A992">
        <v>6429</v>
      </c>
      <c r="B992" t="s">
        <v>6</v>
      </c>
      <c r="C992">
        <v>102</v>
      </c>
      <c r="D992" t="s">
        <v>7</v>
      </c>
      <c r="E992" s="1">
        <v>42566.825810185182</v>
      </c>
      <c r="F992" s="1">
        <v>42566.856956018521</v>
      </c>
    </row>
    <row r="993" spans="1:6">
      <c r="A993">
        <v>6704</v>
      </c>
      <c r="B993" t="s">
        <v>6</v>
      </c>
      <c r="C993">
        <v>102</v>
      </c>
      <c r="D993" t="s">
        <v>7</v>
      </c>
      <c r="E993" s="1">
        <v>42566.956956018519</v>
      </c>
      <c r="F993" s="1">
        <v>42566.999710648146</v>
      </c>
    </row>
    <row r="994" spans="1:6">
      <c r="A994">
        <v>2057</v>
      </c>
      <c r="B994" t="s">
        <v>6</v>
      </c>
      <c r="C994">
        <v>103</v>
      </c>
      <c r="D994" t="s">
        <v>7</v>
      </c>
      <c r="E994" s="1">
        <v>42563.626388888886</v>
      </c>
      <c r="F994" s="1">
        <v>42563.65</v>
      </c>
    </row>
    <row r="995" spans="1:6">
      <c r="A995">
        <v>3723</v>
      </c>
      <c r="B995" t="s">
        <v>6</v>
      </c>
      <c r="C995">
        <v>103</v>
      </c>
      <c r="D995" t="s">
        <v>7</v>
      </c>
      <c r="E995" s="1">
        <v>42564.8359375</v>
      </c>
      <c r="F995" s="1">
        <v>42564.87300925926</v>
      </c>
    </row>
    <row r="996" spans="1:6">
      <c r="A996">
        <v>4492</v>
      </c>
      <c r="B996" t="s">
        <v>8</v>
      </c>
      <c r="C996">
        <v>103</v>
      </c>
      <c r="D996" t="s">
        <v>7</v>
      </c>
      <c r="E996" s="1">
        <v>42565.376261574071</v>
      </c>
      <c r="F996" s="1">
        <v>42565.420266203706</v>
      </c>
    </row>
    <row r="997" spans="1:6">
      <c r="A997">
        <v>5153</v>
      </c>
      <c r="B997" t="s">
        <v>6</v>
      </c>
      <c r="C997">
        <v>103</v>
      </c>
      <c r="D997" t="s">
        <v>7</v>
      </c>
      <c r="E997" s="1">
        <v>42565.853692129633</v>
      </c>
      <c r="F997" s="1">
        <v>42565.901620370372</v>
      </c>
    </row>
    <row r="998" spans="1:6">
      <c r="A998">
        <v>6531</v>
      </c>
      <c r="B998" t="s">
        <v>8</v>
      </c>
      <c r="C998">
        <v>103</v>
      </c>
      <c r="D998" t="s">
        <v>7</v>
      </c>
      <c r="E998" s="1">
        <v>42566.867650462962</v>
      </c>
      <c r="F998" s="1">
        <v>42566.894166666665</v>
      </c>
    </row>
    <row r="999" spans="1:6">
      <c r="A999">
        <v>521</v>
      </c>
      <c r="B999" t="s">
        <v>8</v>
      </c>
      <c r="C999">
        <v>104</v>
      </c>
      <c r="D999" t="s">
        <v>7</v>
      </c>
      <c r="E999" s="1">
        <v>42562.408333333333</v>
      </c>
      <c r="F999" s="1">
        <v>42562.454861111109</v>
      </c>
    </row>
    <row r="1000" spans="1:6">
      <c r="A1000">
        <v>1850</v>
      </c>
      <c r="B1000" t="s">
        <v>8</v>
      </c>
      <c r="C1000">
        <v>104</v>
      </c>
      <c r="D1000" t="s">
        <v>7</v>
      </c>
      <c r="E1000" s="1">
        <v>42563.40625</v>
      </c>
      <c r="F1000" s="1">
        <v>42563.430555555555</v>
      </c>
    </row>
    <row r="1001" spans="1:6">
      <c r="A1001">
        <v>2851</v>
      </c>
      <c r="B1001" t="s">
        <v>6</v>
      </c>
      <c r="C1001">
        <v>104</v>
      </c>
      <c r="D1001" t="s">
        <v>7</v>
      </c>
      <c r="E1001" s="1">
        <v>42564.230474537035</v>
      </c>
      <c r="F1001" s="1">
        <v>42564.277465277781</v>
      </c>
    </row>
    <row r="1002" spans="1:6">
      <c r="A1002">
        <v>5380</v>
      </c>
      <c r="B1002" t="s">
        <v>6</v>
      </c>
      <c r="C1002">
        <v>104</v>
      </c>
      <c r="D1002" t="s">
        <v>7</v>
      </c>
      <c r="E1002" s="1">
        <v>42565.993379629632</v>
      </c>
      <c r="F1002" s="1">
        <v>42566.027719907404</v>
      </c>
    </row>
    <row r="1003" spans="1:6">
      <c r="A1003">
        <v>5917</v>
      </c>
      <c r="B1003" t="s">
        <v>6</v>
      </c>
      <c r="C1003">
        <v>104</v>
      </c>
      <c r="D1003" t="s">
        <v>7</v>
      </c>
      <c r="E1003" s="1">
        <v>42566.419629629629</v>
      </c>
      <c r="F1003" s="1">
        <v>42566.454340277778</v>
      </c>
    </row>
    <row r="1004" spans="1:6">
      <c r="A1004">
        <v>148</v>
      </c>
      <c r="B1004" t="s">
        <v>6</v>
      </c>
      <c r="C1004">
        <v>105</v>
      </c>
      <c r="D1004" t="s">
        <v>7</v>
      </c>
      <c r="E1004" s="1">
        <v>42562.23333333333</v>
      </c>
      <c r="F1004" s="1">
        <v>42562.281944444447</v>
      </c>
    </row>
    <row r="1005" spans="1:6">
      <c r="A1005">
        <v>1113</v>
      </c>
      <c r="B1005" t="s">
        <v>8</v>
      </c>
      <c r="C1005">
        <v>105</v>
      </c>
      <c r="D1005" t="s">
        <v>7</v>
      </c>
      <c r="E1005" s="1">
        <v>42562.845833333333</v>
      </c>
      <c r="F1005" s="1">
        <v>42562.871527777781</v>
      </c>
    </row>
    <row r="1006" spans="1:6">
      <c r="A1006">
        <v>1758</v>
      </c>
      <c r="B1006" t="s">
        <v>6</v>
      </c>
      <c r="C1006">
        <v>105</v>
      </c>
      <c r="D1006" t="s">
        <v>7</v>
      </c>
      <c r="E1006" s="1">
        <v>42563.363888888889</v>
      </c>
      <c r="F1006" s="1">
        <v>42563.388194444444</v>
      </c>
    </row>
    <row r="1007" spans="1:6">
      <c r="A1007">
        <v>2395</v>
      </c>
      <c r="B1007" t="s">
        <v>6</v>
      </c>
      <c r="C1007">
        <v>105</v>
      </c>
      <c r="D1007" t="s">
        <v>7</v>
      </c>
      <c r="E1007" s="1">
        <v>42563.829861111109</v>
      </c>
      <c r="F1007" s="1">
        <v>42563.868055555555</v>
      </c>
    </row>
    <row r="1008" spans="1:6">
      <c r="A1008">
        <v>2708</v>
      </c>
      <c r="B1008" t="s">
        <v>6</v>
      </c>
      <c r="C1008">
        <v>105</v>
      </c>
      <c r="D1008" t="s">
        <v>7</v>
      </c>
      <c r="E1008" s="1">
        <v>42564.057314814818</v>
      </c>
      <c r="F1008" s="1">
        <v>42564.107754629629</v>
      </c>
    </row>
    <row r="1009" spans="1:6">
      <c r="A1009">
        <v>2995</v>
      </c>
      <c r="B1009" t="s">
        <v>8</v>
      </c>
      <c r="C1009">
        <v>105</v>
      </c>
      <c r="D1009" t="s">
        <v>7</v>
      </c>
      <c r="E1009" s="1">
        <v>42564.296898148146</v>
      </c>
      <c r="F1009" s="1">
        <v>42564.339409722219</v>
      </c>
    </row>
    <row r="1010" spans="1:6">
      <c r="A1010">
        <v>3993</v>
      </c>
      <c r="B1010" t="s">
        <v>8</v>
      </c>
      <c r="C1010">
        <v>105</v>
      </c>
      <c r="D1010" t="s">
        <v>7</v>
      </c>
      <c r="E1010" s="1">
        <v>42564.980405092596</v>
      </c>
      <c r="F1010" s="1">
        <v>42565.009884259256</v>
      </c>
    </row>
    <row r="1011" spans="1:6">
      <c r="A1011">
        <v>4724</v>
      </c>
      <c r="B1011" t="s">
        <v>8</v>
      </c>
      <c r="C1011">
        <v>105</v>
      </c>
      <c r="D1011" t="s">
        <v>7</v>
      </c>
      <c r="E1011" s="1">
        <v>42565.578194444446</v>
      </c>
      <c r="F1011" s="1">
        <v>42565.603935185187</v>
      </c>
    </row>
    <row r="1012" spans="1:6">
      <c r="A1012">
        <v>5144</v>
      </c>
      <c r="B1012" t="s">
        <v>6</v>
      </c>
      <c r="C1012">
        <v>105</v>
      </c>
      <c r="D1012" t="s">
        <v>7</v>
      </c>
      <c r="E1012" s="1">
        <v>42565.847939814812</v>
      </c>
      <c r="F1012" s="1">
        <v>42565.886701388888</v>
      </c>
    </row>
    <row r="1013" spans="1:6">
      <c r="A1013">
        <v>5572</v>
      </c>
      <c r="B1013" t="s">
        <v>8</v>
      </c>
      <c r="C1013">
        <v>105</v>
      </c>
      <c r="D1013" t="s">
        <v>7</v>
      </c>
      <c r="E1013" s="1">
        <v>42566.240706018521</v>
      </c>
      <c r="F1013" s="1">
        <v>42566.277789351851</v>
      </c>
    </row>
    <row r="1014" spans="1:6">
      <c r="A1014">
        <v>5740</v>
      </c>
      <c r="B1014" t="s">
        <v>6</v>
      </c>
      <c r="C1014">
        <v>105</v>
      </c>
      <c r="D1014" t="s">
        <v>7</v>
      </c>
      <c r="E1014" s="1">
        <v>42566.326793981483</v>
      </c>
      <c r="F1014" s="1">
        <v>42566.374062499999</v>
      </c>
    </row>
    <row r="1015" spans="1:6">
      <c r="A1015">
        <v>5938</v>
      </c>
      <c r="B1015" t="s">
        <v>8</v>
      </c>
      <c r="C1015">
        <v>105</v>
      </c>
      <c r="D1015" t="s">
        <v>7</v>
      </c>
      <c r="E1015" s="1">
        <v>42566.428055555552</v>
      </c>
      <c r="F1015" s="1">
        <v>42566.46298611111</v>
      </c>
    </row>
    <row r="1016" spans="1:6">
      <c r="A1016">
        <v>6299</v>
      </c>
      <c r="B1016" t="s">
        <v>8</v>
      </c>
      <c r="C1016">
        <v>105</v>
      </c>
      <c r="D1016" t="s">
        <v>7</v>
      </c>
      <c r="E1016" s="1">
        <v>42566.76798611111</v>
      </c>
      <c r="F1016" s="1">
        <v>42566.796944444446</v>
      </c>
    </row>
    <row r="1017" spans="1:6">
      <c r="A1017">
        <v>6695</v>
      </c>
      <c r="B1017" t="s">
        <v>6</v>
      </c>
      <c r="C1017">
        <v>105</v>
      </c>
      <c r="D1017" t="s">
        <v>7</v>
      </c>
      <c r="E1017" s="1">
        <v>42566.947951388887</v>
      </c>
      <c r="F1017" s="1">
        <v>42567.001458333332</v>
      </c>
    </row>
    <row r="1018" spans="1:6">
      <c r="A1018">
        <v>507</v>
      </c>
      <c r="B1018" t="s">
        <v>6</v>
      </c>
      <c r="C1018">
        <v>106</v>
      </c>
      <c r="D1018" t="s">
        <v>7</v>
      </c>
      <c r="E1018" s="1">
        <v>42562.402777777781</v>
      </c>
      <c r="F1018" s="1">
        <v>42562.443055555559</v>
      </c>
    </row>
    <row r="1019" spans="1:6">
      <c r="A1019">
        <v>1135</v>
      </c>
      <c r="B1019" t="s">
        <v>6</v>
      </c>
      <c r="C1019">
        <v>106</v>
      </c>
      <c r="D1019" t="s">
        <v>7</v>
      </c>
      <c r="E1019" s="1">
        <v>42562.859027777777</v>
      </c>
      <c r="F1019" s="1">
        <v>42562.895138888889</v>
      </c>
    </row>
    <row r="1020" spans="1:6">
      <c r="A1020">
        <v>1479</v>
      </c>
      <c r="B1020" t="s">
        <v>8</v>
      </c>
      <c r="C1020">
        <v>106</v>
      </c>
      <c r="D1020" t="s">
        <v>7</v>
      </c>
      <c r="E1020" s="1">
        <v>42563.219444444447</v>
      </c>
      <c r="F1020" s="1">
        <v>42563.248611111114</v>
      </c>
    </row>
    <row r="1021" spans="1:6">
      <c r="A1021">
        <v>3275</v>
      </c>
      <c r="B1021" t="s">
        <v>8</v>
      </c>
      <c r="C1021">
        <v>106</v>
      </c>
      <c r="D1021" t="s">
        <v>7</v>
      </c>
      <c r="E1021" s="1">
        <v>42564.444120370368</v>
      </c>
      <c r="F1021" s="1">
        <v>42564.485659722224</v>
      </c>
    </row>
    <row r="1022" spans="1:6">
      <c r="A1022">
        <v>4078</v>
      </c>
      <c r="B1022" t="s">
        <v>8</v>
      </c>
      <c r="C1022">
        <v>106</v>
      </c>
      <c r="D1022" t="s">
        <v>7</v>
      </c>
      <c r="E1022" s="1">
        <v>42565.09065972222</v>
      </c>
      <c r="F1022" s="1">
        <v>42565.128842592596</v>
      </c>
    </row>
    <row r="1023" spans="1:6">
      <c r="A1023">
        <v>4176</v>
      </c>
      <c r="B1023" t="s">
        <v>6</v>
      </c>
      <c r="C1023">
        <v>106</v>
      </c>
      <c r="D1023" t="s">
        <v>7</v>
      </c>
      <c r="E1023" s="1">
        <v>42565.22084490741</v>
      </c>
      <c r="F1023" s="1">
        <v>42565.251134259262</v>
      </c>
    </row>
    <row r="1024" spans="1:6">
      <c r="A1024">
        <v>4776</v>
      </c>
      <c r="B1024" t="s">
        <v>8</v>
      </c>
      <c r="C1024">
        <v>106</v>
      </c>
      <c r="D1024" t="s">
        <v>7</v>
      </c>
      <c r="E1024" s="1">
        <v>42565.678124999999</v>
      </c>
      <c r="F1024" s="1">
        <v>42565.72997685185</v>
      </c>
    </row>
    <row r="1025" spans="1:6">
      <c r="A1025">
        <v>4899</v>
      </c>
      <c r="B1025" t="s">
        <v>6</v>
      </c>
      <c r="C1025">
        <v>106</v>
      </c>
      <c r="D1025" t="s">
        <v>7</v>
      </c>
      <c r="E1025" s="1">
        <v>42565.751979166664</v>
      </c>
      <c r="F1025" s="1">
        <v>42565.792997685188</v>
      </c>
    </row>
    <row r="1026" spans="1:6">
      <c r="A1026">
        <v>35</v>
      </c>
      <c r="B1026" t="s">
        <v>8</v>
      </c>
      <c r="C1026">
        <v>107</v>
      </c>
      <c r="D1026" t="s">
        <v>7</v>
      </c>
      <c r="E1026" s="1">
        <v>42562.10833333333</v>
      </c>
      <c r="F1026" s="1">
        <v>42562.127083333333</v>
      </c>
    </row>
    <row r="1027" spans="1:6">
      <c r="A1027">
        <v>161</v>
      </c>
      <c r="B1027" t="s">
        <v>6</v>
      </c>
      <c r="C1027">
        <v>107</v>
      </c>
      <c r="D1027" t="s">
        <v>7</v>
      </c>
      <c r="E1027" s="1">
        <v>42562.23333333333</v>
      </c>
      <c r="F1027" s="1">
        <v>42562.256944444445</v>
      </c>
    </row>
    <row r="1028" spans="1:6">
      <c r="A1028">
        <v>831</v>
      </c>
      <c r="B1028" t="s">
        <v>6</v>
      </c>
      <c r="C1028">
        <v>107</v>
      </c>
      <c r="D1028" t="s">
        <v>7</v>
      </c>
      <c r="E1028" s="1">
        <v>42562.729166666664</v>
      </c>
      <c r="F1028" s="1">
        <v>42562.763194444444</v>
      </c>
    </row>
    <row r="1029" spans="1:6">
      <c r="A1029">
        <v>1080</v>
      </c>
      <c r="B1029" t="s">
        <v>6</v>
      </c>
      <c r="C1029">
        <v>107</v>
      </c>
      <c r="D1029" t="s">
        <v>7</v>
      </c>
      <c r="E1029" s="1">
        <v>42562.832638888889</v>
      </c>
      <c r="F1029" s="1">
        <v>42562.859722222223</v>
      </c>
    </row>
    <row r="1030" spans="1:6">
      <c r="A1030">
        <v>2496</v>
      </c>
      <c r="B1030" t="s">
        <v>8</v>
      </c>
      <c r="C1030">
        <v>107</v>
      </c>
      <c r="D1030" t="s">
        <v>7</v>
      </c>
      <c r="E1030" s="1">
        <v>42563.870138888888</v>
      </c>
      <c r="F1030" s="1">
        <v>42563.897916666669</v>
      </c>
    </row>
    <row r="1031" spans="1:6">
      <c r="A1031">
        <v>3141</v>
      </c>
      <c r="B1031" t="s">
        <v>8</v>
      </c>
      <c r="C1031">
        <v>107</v>
      </c>
      <c r="D1031" t="s">
        <v>7</v>
      </c>
      <c r="E1031" s="1">
        <v>42564.374155092592</v>
      </c>
      <c r="F1031" s="1">
        <v>42564.394814814812</v>
      </c>
    </row>
    <row r="1032" spans="1:6">
      <c r="A1032">
        <v>3297</v>
      </c>
      <c r="B1032" t="s">
        <v>8</v>
      </c>
      <c r="C1032">
        <v>107</v>
      </c>
      <c r="D1032" t="s">
        <v>7</v>
      </c>
      <c r="E1032" s="1">
        <v>42564.484398148146</v>
      </c>
      <c r="F1032" s="1">
        <v>42564.50980324074</v>
      </c>
    </row>
    <row r="1033" spans="1:6">
      <c r="A1033">
        <v>3602</v>
      </c>
      <c r="B1033" t="s">
        <v>6</v>
      </c>
      <c r="C1033">
        <v>107</v>
      </c>
      <c r="D1033" t="s">
        <v>7</v>
      </c>
      <c r="E1033" s="1">
        <v>42564.777800925927</v>
      </c>
      <c r="F1033" s="1">
        <v>42564.801111111112</v>
      </c>
    </row>
    <row r="1034" spans="1:6">
      <c r="A1034">
        <v>4150</v>
      </c>
      <c r="B1034" t="s">
        <v>8</v>
      </c>
      <c r="C1034">
        <v>107</v>
      </c>
      <c r="D1034" t="s">
        <v>7</v>
      </c>
      <c r="E1034" s="1">
        <v>42565.202118055553</v>
      </c>
      <c r="F1034" s="1">
        <v>42565.243136574078</v>
      </c>
    </row>
    <row r="1035" spans="1:6">
      <c r="A1035">
        <v>4361</v>
      </c>
      <c r="B1035" t="s">
        <v>8</v>
      </c>
      <c r="C1035">
        <v>107</v>
      </c>
      <c r="D1035" t="s">
        <v>7</v>
      </c>
      <c r="E1035" s="1">
        <v>42565.312141203707</v>
      </c>
      <c r="F1035" s="1">
        <v>42565.353182870371</v>
      </c>
    </row>
    <row r="1036" spans="1:6">
      <c r="A1036">
        <v>4642</v>
      </c>
      <c r="B1036" t="s">
        <v>8</v>
      </c>
      <c r="C1036">
        <v>107</v>
      </c>
      <c r="D1036" t="s">
        <v>7</v>
      </c>
      <c r="E1036" s="1">
        <v>42565.489189814813</v>
      </c>
      <c r="F1036" s="1">
        <v>42565.528599537036</v>
      </c>
    </row>
    <row r="1037" spans="1:6">
      <c r="A1037">
        <v>4752</v>
      </c>
      <c r="B1037" t="s">
        <v>8</v>
      </c>
      <c r="C1037">
        <v>107</v>
      </c>
      <c r="D1037" t="s">
        <v>7</v>
      </c>
      <c r="E1037" s="1">
        <v>42565.638599537036</v>
      </c>
      <c r="F1037" s="1">
        <v>42565.674733796295</v>
      </c>
    </row>
    <row r="1038" spans="1:6">
      <c r="A1038">
        <v>4849</v>
      </c>
      <c r="B1038" t="s">
        <v>8</v>
      </c>
      <c r="C1038">
        <v>107</v>
      </c>
      <c r="D1038" t="s">
        <v>7</v>
      </c>
      <c r="E1038" s="1">
        <v>42565.735729166663</v>
      </c>
      <c r="F1038" s="1">
        <v>42565.780856481484</v>
      </c>
    </row>
    <row r="1039" spans="1:6">
      <c r="A1039">
        <v>6199</v>
      </c>
      <c r="B1039" t="s">
        <v>8</v>
      </c>
      <c r="C1039">
        <v>107</v>
      </c>
      <c r="D1039" t="s">
        <v>7</v>
      </c>
      <c r="E1039" s="1">
        <v>42566.725960648146</v>
      </c>
      <c r="F1039" s="1">
        <v>42566.763229166667</v>
      </c>
    </row>
    <row r="1040" spans="1:6">
      <c r="A1040">
        <v>241</v>
      </c>
      <c r="B1040" t="s">
        <v>8</v>
      </c>
      <c r="C1040">
        <v>108</v>
      </c>
      <c r="D1040" t="s">
        <v>7</v>
      </c>
      <c r="E1040" s="1">
        <v>42562.271527777775</v>
      </c>
      <c r="F1040" s="1">
        <v>42562.303472222222</v>
      </c>
    </row>
    <row r="1041" spans="1:6">
      <c r="A1041">
        <v>1339</v>
      </c>
      <c r="B1041" t="s">
        <v>6</v>
      </c>
      <c r="C1041">
        <v>108</v>
      </c>
      <c r="D1041" t="s">
        <v>7</v>
      </c>
      <c r="E1041" s="1">
        <v>42562.975694444445</v>
      </c>
      <c r="F1041" s="1">
        <v>42563.022222222222</v>
      </c>
    </row>
    <row r="1042" spans="1:6">
      <c r="A1042">
        <v>1454</v>
      </c>
      <c r="B1042" t="s">
        <v>8</v>
      </c>
      <c r="C1042">
        <v>108</v>
      </c>
      <c r="D1042" t="s">
        <v>7</v>
      </c>
      <c r="E1042" s="1">
        <v>42563.20416666667</v>
      </c>
      <c r="F1042" s="1">
        <v>42563.254861111112</v>
      </c>
    </row>
    <row r="1043" spans="1:6">
      <c r="A1043">
        <v>4342</v>
      </c>
      <c r="B1043" t="s">
        <v>8</v>
      </c>
      <c r="C1043">
        <v>108</v>
      </c>
      <c r="D1043" t="s">
        <v>7</v>
      </c>
      <c r="E1043" s="1">
        <v>42565.303576388891</v>
      </c>
      <c r="F1043" s="1">
        <v>42565.344270833331</v>
      </c>
    </row>
    <row r="1044" spans="1:6">
      <c r="A1044">
        <v>6766</v>
      </c>
      <c r="B1044" t="s">
        <v>8</v>
      </c>
      <c r="C1044">
        <v>108</v>
      </c>
      <c r="D1044" t="s">
        <v>7</v>
      </c>
      <c r="E1044" s="1">
        <v>42566.004814814813</v>
      </c>
      <c r="F1044" s="1">
        <v>42566.049004629633</v>
      </c>
    </row>
    <row r="1045" spans="1:6">
      <c r="A1045">
        <v>6213</v>
      </c>
      <c r="B1045" t="s">
        <v>8</v>
      </c>
      <c r="C1045">
        <v>108</v>
      </c>
      <c r="D1045" t="s">
        <v>7</v>
      </c>
      <c r="E1045" s="1">
        <v>42566.729270833333</v>
      </c>
      <c r="F1045" s="1">
        <v>42566.772812499999</v>
      </c>
    </row>
    <row r="1046" spans="1:6">
      <c r="A1046">
        <v>41</v>
      </c>
      <c r="B1046" t="s">
        <v>8</v>
      </c>
      <c r="C1046">
        <v>109</v>
      </c>
      <c r="D1046" t="s">
        <v>7</v>
      </c>
      <c r="E1046" s="1">
        <v>42562.115972222222</v>
      </c>
      <c r="F1046" s="1">
        <v>42562.140972222223</v>
      </c>
    </row>
    <row r="1047" spans="1:6">
      <c r="A1047">
        <v>279</v>
      </c>
      <c r="B1047" t="s">
        <v>6</v>
      </c>
      <c r="C1047">
        <v>109</v>
      </c>
      <c r="D1047" t="s">
        <v>7</v>
      </c>
      <c r="E1047" s="1">
        <v>42562.290277777778</v>
      </c>
      <c r="F1047" s="1">
        <v>42562.324305555558</v>
      </c>
    </row>
    <row r="1048" spans="1:6">
      <c r="A1048">
        <v>952</v>
      </c>
      <c r="B1048" t="s">
        <v>8</v>
      </c>
      <c r="C1048">
        <v>109</v>
      </c>
      <c r="D1048" t="s">
        <v>7</v>
      </c>
      <c r="E1048" s="1">
        <v>42562.777083333334</v>
      </c>
      <c r="F1048" s="1">
        <v>42562.804861111108</v>
      </c>
    </row>
    <row r="1049" spans="1:6">
      <c r="A1049">
        <v>1200</v>
      </c>
      <c r="B1049" t="s">
        <v>6</v>
      </c>
      <c r="C1049">
        <v>109</v>
      </c>
      <c r="D1049" t="s">
        <v>7</v>
      </c>
      <c r="E1049" s="1">
        <v>42562.884027777778</v>
      </c>
      <c r="F1049" s="1">
        <v>42562.936805555553</v>
      </c>
    </row>
    <row r="1050" spans="1:6">
      <c r="A1050">
        <v>1775</v>
      </c>
      <c r="B1050" t="s">
        <v>8</v>
      </c>
      <c r="C1050">
        <v>109</v>
      </c>
      <c r="D1050" t="s">
        <v>7</v>
      </c>
      <c r="E1050" s="1">
        <v>42563.372916666667</v>
      </c>
      <c r="F1050" s="1">
        <v>42563.411111111112</v>
      </c>
    </row>
    <row r="1051" spans="1:6">
      <c r="A1051">
        <v>1953</v>
      </c>
      <c r="B1051" t="s">
        <v>6</v>
      </c>
      <c r="C1051">
        <v>109</v>
      </c>
      <c r="D1051" t="s">
        <v>7</v>
      </c>
      <c r="E1051" s="1">
        <v>42563.484722222223</v>
      </c>
      <c r="F1051" s="1">
        <v>42563.52847222222</v>
      </c>
    </row>
    <row r="1052" spans="1:6">
      <c r="A1052">
        <v>3270</v>
      </c>
      <c r="B1052" t="s">
        <v>8</v>
      </c>
      <c r="C1052">
        <v>109</v>
      </c>
      <c r="D1052" t="s">
        <v>7</v>
      </c>
      <c r="E1052" s="1">
        <v>42564.436122685183</v>
      </c>
      <c r="F1052" s="1">
        <v>42564.461793981478</v>
      </c>
    </row>
    <row r="1053" spans="1:6">
      <c r="A1053">
        <v>3497</v>
      </c>
      <c r="B1053" t="s">
        <v>6</v>
      </c>
      <c r="C1053">
        <v>109</v>
      </c>
      <c r="D1053" t="s">
        <v>7</v>
      </c>
      <c r="E1053" s="1">
        <v>42564.730787037035</v>
      </c>
      <c r="F1053" s="1">
        <v>42564.769236111111</v>
      </c>
    </row>
    <row r="1054" spans="1:6">
      <c r="A1054">
        <v>3897</v>
      </c>
      <c r="B1054" t="s">
        <v>6</v>
      </c>
      <c r="C1054">
        <v>109</v>
      </c>
      <c r="D1054" t="s">
        <v>7</v>
      </c>
      <c r="E1054" s="1">
        <v>42564.917245370372</v>
      </c>
      <c r="F1054" s="1">
        <v>42564.943043981482</v>
      </c>
    </row>
    <row r="1055" spans="1:6">
      <c r="A1055">
        <v>4601</v>
      </c>
      <c r="B1055" t="s">
        <v>8</v>
      </c>
      <c r="C1055">
        <v>109</v>
      </c>
      <c r="D1055" t="s">
        <v>7</v>
      </c>
      <c r="E1055" s="1">
        <v>42565.426041666666</v>
      </c>
      <c r="F1055" s="1">
        <v>42565.452962962961</v>
      </c>
    </row>
    <row r="1056" spans="1:6">
      <c r="A1056">
        <v>4621</v>
      </c>
      <c r="B1056" t="s">
        <v>6</v>
      </c>
      <c r="C1056">
        <v>109</v>
      </c>
      <c r="D1056" t="s">
        <v>7</v>
      </c>
      <c r="E1056" s="1">
        <v>42565.459965277776</v>
      </c>
      <c r="F1056" s="1">
        <v>42565.490439814814</v>
      </c>
    </row>
    <row r="1057" spans="1:6">
      <c r="A1057">
        <v>5061</v>
      </c>
      <c r="B1057" t="s">
        <v>8</v>
      </c>
      <c r="C1057">
        <v>109</v>
      </c>
      <c r="D1057" t="s">
        <v>7</v>
      </c>
      <c r="E1057" s="1">
        <v>42565.811990740738</v>
      </c>
      <c r="F1057" s="1">
        <v>42565.842569444445</v>
      </c>
    </row>
    <row r="1058" spans="1:6">
      <c r="A1058">
        <v>5359</v>
      </c>
      <c r="B1058" t="s">
        <v>8</v>
      </c>
      <c r="C1058">
        <v>109</v>
      </c>
      <c r="D1058" t="s">
        <v>7</v>
      </c>
      <c r="E1058" s="1">
        <v>42565.973576388889</v>
      </c>
      <c r="F1058" s="1">
        <v>42566.01666666667</v>
      </c>
    </row>
    <row r="1059" spans="1:6">
      <c r="A1059">
        <v>6179</v>
      </c>
      <c r="B1059" t="s">
        <v>6</v>
      </c>
      <c r="C1059">
        <v>109</v>
      </c>
      <c r="D1059" t="s">
        <v>7</v>
      </c>
      <c r="E1059" s="1">
        <v>42566.703668981485</v>
      </c>
      <c r="F1059" s="1">
        <v>42566.756215277775</v>
      </c>
    </row>
    <row r="1060" spans="1:6">
      <c r="A1060">
        <v>469</v>
      </c>
      <c r="B1060" t="s">
        <v>6</v>
      </c>
      <c r="C1060">
        <v>110</v>
      </c>
      <c r="D1060" t="s">
        <v>7</v>
      </c>
      <c r="E1060" s="1">
        <v>42562.39166666667</v>
      </c>
      <c r="F1060" s="1">
        <v>42562.419444444444</v>
      </c>
    </row>
    <row r="1061" spans="1:6">
      <c r="A1061">
        <v>914</v>
      </c>
      <c r="B1061" t="s">
        <v>8</v>
      </c>
      <c r="C1061">
        <v>110</v>
      </c>
      <c r="D1061" t="s">
        <v>7</v>
      </c>
      <c r="E1061" s="1">
        <v>42562.761805555558</v>
      </c>
      <c r="F1061" s="1">
        <v>42562.790277777778</v>
      </c>
    </row>
    <row r="1062" spans="1:6">
      <c r="A1062">
        <v>1386</v>
      </c>
      <c r="B1062" t="s">
        <v>6</v>
      </c>
      <c r="C1062">
        <v>110</v>
      </c>
      <c r="D1062" t="s">
        <v>7</v>
      </c>
      <c r="E1062" s="1">
        <v>42563.0625</v>
      </c>
      <c r="F1062" s="1">
        <v>42563.112500000003</v>
      </c>
    </row>
    <row r="1063" spans="1:6">
      <c r="A1063">
        <v>1935</v>
      </c>
      <c r="B1063" t="s">
        <v>8</v>
      </c>
      <c r="C1063">
        <v>110</v>
      </c>
      <c r="D1063" t="s">
        <v>7</v>
      </c>
      <c r="E1063" s="1">
        <v>42563.469444444447</v>
      </c>
      <c r="F1063" s="1">
        <v>42563.511805555558</v>
      </c>
    </row>
    <row r="1064" spans="1:6">
      <c r="A1064">
        <v>3243</v>
      </c>
      <c r="B1064" t="s">
        <v>6</v>
      </c>
      <c r="C1064">
        <v>110</v>
      </c>
      <c r="D1064" t="s">
        <v>7</v>
      </c>
      <c r="E1064" s="1">
        <v>42564.419421296298</v>
      </c>
      <c r="F1064" s="1">
        <v>42564.449120370373</v>
      </c>
    </row>
    <row r="1065" spans="1:6">
      <c r="A1065">
        <v>3449</v>
      </c>
      <c r="B1065" t="s">
        <v>8</v>
      </c>
      <c r="C1065">
        <v>110</v>
      </c>
      <c r="D1065" t="s">
        <v>7</v>
      </c>
      <c r="E1065" s="1">
        <v>42564.703113425923</v>
      </c>
      <c r="F1065" s="1">
        <v>42564.723275462966</v>
      </c>
    </row>
    <row r="1066" spans="1:6">
      <c r="A1066">
        <v>4500</v>
      </c>
      <c r="B1066" t="s">
        <v>8</v>
      </c>
      <c r="C1066">
        <v>110</v>
      </c>
      <c r="D1066" t="s">
        <v>7</v>
      </c>
      <c r="E1066" s="1">
        <v>42565.378275462965</v>
      </c>
      <c r="F1066" s="1">
        <v>42565.423043981478</v>
      </c>
    </row>
    <row r="1067" spans="1:6">
      <c r="A1067">
        <v>5328</v>
      </c>
      <c r="B1067" t="s">
        <v>6</v>
      </c>
      <c r="C1067">
        <v>110</v>
      </c>
      <c r="D1067" t="s">
        <v>7</v>
      </c>
      <c r="E1067" s="1">
        <v>42565.924039351848</v>
      </c>
      <c r="F1067" s="1">
        <v>42565.952372685184</v>
      </c>
    </row>
    <row r="1068" spans="1:6">
      <c r="A1068">
        <v>5576</v>
      </c>
      <c r="B1068" t="s">
        <v>8</v>
      </c>
      <c r="C1068">
        <v>110</v>
      </c>
      <c r="D1068" t="s">
        <v>7</v>
      </c>
      <c r="E1068" s="1">
        <v>42566.245370370372</v>
      </c>
      <c r="F1068" s="1">
        <v>42566.267696759256</v>
      </c>
    </row>
    <row r="1069" spans="1:6">
      <c r="A1069">
        <v>6112</v>
      </c>
      <c r="B1069" t="s">
        <v>6</v>
      </c>
      <c r="C1069">
        <v>110</v>
      </c>
      <c r="D1069" t="s">
        <v>7</v>
      </c>
      <c r="E1069" s="1">
        <v>42566.629699074074</v>
      </c>
      <c r="F1069" s="1">
        <v>42566.675254629627</v>
      </c>
    </row>
    <row r="1070" spans="1:6">
      <c r="A1070">
        <v>6438</v>
      </c>
      <c r="B1070" t="s">
        <v>6</v>
      </c>
      <c r="C1070">
        <v>110</v>
      </c>
      <c r="D1070" t="s">
        <v>7</v>
      </c>
      <c r="E1070" s="1">
        <v>42566.829259259262</v>
      </c>
      <c r="F1070" s="1">
        <v>42566.858599537038</v>
      </c>
    </row>
    <row r="1071" spans="1:6">
      <c r="A1071">
        <v>707</v>
      </c>
      <c r="B1071" t="s">
        <v>6</v>
      </c>
      <c r="C1071">
        <v>111</v>
      </c>
      <c r="D1071" t="s">
        <v>7</v>
      </c>
      <c r="E1071" s="1">
        <v>42562.595138888886</v>
      </c>
      <c r="F1071" s="1">
        <v>42562.621527777781</v>
      </c>
    </row>
    <row r="1072" spans="1:6">
      <c r="A1072">
        <v>1136</v>
      </c>
      <c r="B1072" t="s">
        <v>6</v>
      </c>
      <c r="C1072">
        <v>111</v>
      </c>
      <c r="D1072" t="s">
        <v>7</v>
      </c>
      <c r="E1072" s="1">
        <v>42562.855555555558</v>
      </c>
      <c r="F1072" s="1">
        <v>42562.888888888891</v>
      </c>
    </row>
    <row r="1073" spans="1:6">
      <c r="A1073">
        <v>2961</v>
      </c>
      <c r="B1073" t="s">
        <v>6</v>
      </c>
      <c r="C1073">
        <v>111</v>
      </c>
      <c r="D1073" t="s">
        <v>7</v>
      </c>
      <c r="E1073" s="1">
        <v>42564.283993055556</v>
      </c>
      <c r="F1073" s="1">
        <v>42564.32439814815</v>
      </c>
    </row>
    <row r="1074" spans="1:6">
      <c r="A1074">
        <v>3428</v>
      </c>
      <c r="B1074" t="s">
        <v>8</v>
      </c>
      <c r="C1074">
        <v>111</v>
      </c>
      <c r="D1074" t="s">
        <v>7</v>
      </c>
      <c r="E1074" s="1">
        <v>42564.663391203707</v>
      </c>
      <c r="F1074" s="1">
        <v>42564.698136574072</v>
      </c>
    </row>
    <row r="1075" spans="1:6">
      <c r="A1075">
        <v>4045</v>
      </c>
      <c r="B1075" t="s">
        <v>6</v>
      </c>
      <c r="C1075">
        <v>111</v>
      </c>
      <c r="D1075" t="s">
        <v>7</v>
      </c>
      <c r="E1075" s="1">
        <v>42565.039143518516</v>
      </c>
      <c r="F1075" s="1">
        <v>42565.057488425926</v>
      </c>
    </row>
    <row r="1076" spans="1:6">
      <c r="A1076">
        <v>5399</v>
      </c>
      <c r="B1076" t="s">
        <v>8</v>
      </c>
      <c r="C1076">
        <v>111</v>
      </c>
      <c r="D1076" t="s">
        <v>7</v>
      </c>
      <c r="E1076" s="1">
        <v>42566.040497685186</v>
      </c>
      <c r="F1076" s="1">
        <v>42566.094525462962</v>
      </c>
    </row>
    <row r="1077" spans="1:6">
      <c r="A1077">
        <v>5730</v>
      </c>
      <c r="B1077" t="s">
        <v>8</v>
      </c>
      <c r="C1077">
        <v>111</v>
      </c>
      <c r="D1077" t="s">
        <v>7</v>
      </c>
      <c r="E1077" s="1">
        <v>42566.326527777775</v>
      </c>
      <c r="F1077" s="1">
        <v>42566.364687499998</v>
      </c>
    </row>
    <row r="1078" spans="1:6">
      <c r="A1078">
        <v>180</v>
      </c>
      <c r="B1078" t="s">
        <v>6</v>
      </c>
      <c r="C1078">
        <v>112</v>
      </c>
      <c r="D1078" t="s">
        <v>7</v>
      </c>
      <c r="E1078" s="1">
        <v>42562.241666666669</v>
      </c>
      <c r="F1078" s="1">
        <v>42562.269444444442</v>
      </c>
    </row>
    <row r="1079" spans="1:6">
      <c r="A1079">
        <v>1694</v>
      </c>
      <c r="B1079" t="s">
        <v>8</v>
      </c>
      <c r="C1079">
        <v>112</v>
      </c>
      <c r="D1079" t="s">
        <v>7</v>
      </c>
      <c r="E1079" s="1">
        <v>42563.32916666667</v>
      </c>
      <c r="F1079" s="1">
        <v>42563.366666666669</v>
      </c>
    </row>
    <row r="1080" spans="1:6">
      <c r="A1080">
        <v>2294</v>
      </c>
      <c r="B1080" t="s">
        <v>8</v>
      </c>
      <c r="C1080">
        <v>112</v>
      </c>
      <c r="D1080" t="s">
        <v>7</v>
      </c>
      <c r="E1080" s="1">
        <v>42563.782638888886</v>
      </c>
      <c r="F1080" s="1">
        <v>42563.825694444444</v>
      </c>
    </row>
    <row r="1081" spans="1:6">
      <c r="A1081">
        <v>3630</v>
      </c>
      <c r="B1081" t="s">
        <v>8</v>
      </c>
      <c r="C1081">
        <v>112</v>
      </c>
      <c r="D1081" t="s">
        <v>7</v>
      </c>
      <c r="E1081" s="1">
        <v>42564.791620370372</v>
      </c>
      <c r="F1081" s="1">
        <v>42564.832986111112</v>
      </c>
    </row>
    <row r="1082" spans="1:6">
      <c r="A1082">
        <v>3978</v>
      </c>
      <c r="B1082" t="s">
        <v>8</v>
      </c>
      <c r="C1082">
        <v>112</v>
      </c>
      <c r="D1082" t="s">
        <v>7</v>
      </c>
      <c r="E1082" s="1">
        <v>42564.970995370371</v>
      </c>
      <c r="F1082" s="1">
        <v>42564.990486111114</v>
      </c>
    </row>
    <row r="1083" spans="1:6">
      <c r="A1083">
        <v>4426</v>
      </c>
      <c r="B1083" t="s">
        <v>8</v>
      </c>
      <c r="C1083">
        <v>112</v>
      </c>
      <c r="D1083" t="s">
        <v>7</v>
      </c>
      <c r="E1083" s="1">
        <v>42565.348483796297</v>
      </c>
      <c r="F1083" s="1">
        <v>42565.381122685183</v>
      </c>
    </row>
    <row r="1084" spans="1:6">
      <c r="A1084">
        <v>5115</v>
      </c>
      <c r="B1084" t="s">
        <v>6</v>
      </c>
      <c r="C1084">
        <v>112</v>
      </c>
      <c r="D1084" t="s">
        <v>7</v>
      </c>
      <c r="E1084" s="1">
        <v>42565.835949074077</v>
      </c>
      <c r="F1084" s="1">
        <v>42565.880694444444</v>
      </c>
    </row>
    <row r="1085" spans="1:6">
      <c r="A1085">
        <v>5558</v>
      </c>
      <c r="B1085" t="s">
        <v>6</v>
      </c>
      <c r="C1085">
        <v>112</v>
      </c>
      <c r="D1085" t="s">
        <v>7</v>
      </c>
      <c r="E1085" s="1">
        <v>42566.230694444443</v>
      </c>
      <c r="F1085" s="1">
        <v>42566.254108796296</v>
      </c>
    </row>
    <row r="1086" spans="1:6">
      <c r="A1086">
        <v>5827</v>
      </c>
      <c r="B1086" t="s">
        <v>6</v>
      </c>
      <c r="C1086">
        <v>112</v>
      </c>
      <c r="D1086" t="s">
        <v>7</v>
      </c>
      <c r="E1086" s="1">
        <v>42566.370115740741</v>
      </c>
      <c r="F1086" s="1">
        <v>42566.395613425928</v>
      </c>
    </row>
    <row r="1087" spans="1:6">
      <c r="A1087">
        <v>6063</v>
      </c>
      <c r="B1087" t="s">
        <v>6</v>
      </c>
      <c r="C1087">
        <v>112</v>
      </c>
      <c r="D1087" t="s">
        <v>7</v>
      </c>
      <c r="E1087" s="1">
        <v>42566.575613425928</v>
      </c>
      <c r="F1087" s="1">
        <v>42566.596666666665</v>
      </c>
    </row>
    <row r="1088" spans="1:6">
      <c r="A1088">
        <v>6691</v>
      </c>
      <c r="B1088" t="s">
        <v>6</v>
      </c>
      <c r="C1088">
        <v>112</v>
      </c>
      <c r="D1088" t="s">
        <v>7</v>
      </c>
      <c r="E1088" s="1">
        <v>42566.949664351851</v>
      </c>
      <c r="F1088" s="1">
        <v>42567.000752314816</v>
      </c>
    </row>
    <row r="1089" spans="1:6">
      <c r="A1089">
        <v>170</v>
      </c>
      <c r="B1089" t="s">
        <v>8</v>
      </c>
      <c r="C1089">
        <v>113</v>
      </c>
      <c r="D1089" t="s">
        <v>7</v>
      </c>
      <c r="E1089" s="1">
        <v>42562.239583333336</v>
      </c>
      <c r="F1089" s="1">
        <v>42562.277083333334</v>
      </c>
    </row>
    <row r="1090" spans="1:6">
      <c r="A1090">
        <v>1326</v>
      </c>
      <c r="B1090" t="s">
        <v>6</v>
      </c>
      <c r="C1090">
        <v>113</v>
      </c>
      <c r="D1090" t="s">
        <v>7</v>
      </c>
      <c r="E1090" s="1">
        <v>42562.962500000001</v>
      </c>
      <c r="F1090" s="1">
        <v>42563.004861111112</v>
      </c>
    </row>
    <row r="1091" spans="1:6">
      <c r="A1091">
        <v>1476</v>
      </c>
      <c r="B1091" t="s">
        <v>8</v>
      </c>
      <c r="C1091">
        <v>113</v>
      </c>
      <c r="D1091" t="s">
        <v>7</v>
      </c>
      <c r="E1091" s="1">
        <v>42563.219444444447</v>
      </c>
      <c r="F1091" s="1">
        <v>42563.25277777778</v>
      </c>
    </row>
    <row r="1092" spans="1:6">
      <c r="A1092">
        <v>2937</v>
      </c>
      <c r="B1092" t="s">
        <v>6</v>
      </c>
      <c r="C1092">
        <v>113</v>
      </c>
      <c r="D1092" t="s">
        <v>7</v>
      </c>
      <c r="E1092" s="1">
        <v>42564.268877314818</v>
      </c>
      <c r="F1092" s="1">
        <v>42564.302361111113</v>
      </c>
    </row>
    <row r="1093" spans="1:6">
      <c r="A1093">
        <v>3973</v>
      </c>
      <c r="B1093" t="s">
        <v>8</v>
      </c>
      <c r="C1093">
        <v>113</v>
      </c>
      <c r="D1093" t="s">
        <v>7</v>
      </c>
      <c r="E1093" s="1">
        <v>42564.957361111112</v>
      </c>
      <c r="F1093" s="1">
        <v>42564.994340277779</v>
      </c>
    </row>
    <row r="1094" spans="1:6">
      <c r="A1094">
        <v>4644</v>
      </c>
      <c r="B1094" t="s">
        <v>8</v>
      </c>
      <c r="C1094">
        <v>113</v>
      </c>
      <c r="D1094" t="s">
        <v>7</v>
      </c>
      <c r="E1094" s="1">
        <v>42565.491342592592</v>
      </c>
      <c r="F1094" s="1">
        <v>42565.514270833337</v>
      </c>
    </row>
    <row r="1095" spans="1:6">
      <c r="A1095">
        <v>5086</v>
      </c>
      <c r="B1095" t="s">
        <v>6</v>
      </c>
      <c r="C1095">
        <v>113</v>
      </c>
      <c r="D1095" t="s">
        <v>7</v>
      </c>
      <c r="E1095" s="1">
        <v>42565.820659722223</v>
      </c>
      <c r="F1095" s="1">
        <v>42565.87699074074</v>
      </c>
    </row>
    <row r="1096" spans="1:6">
      <c r="A1096">
        <v>6572</v>
      </c>
      <c r="B1096" t="s">
        <v>6</v>
      </c>
      <c r="C1096">
        <v>113</v>
      </c>
      <c r="D1096" t="s">
        <v>7</v>
      </c>
      <c r="E1096" s="1">
        <v>42566.882650462961</v>
      </c>
      <c r="F1096" s="1">
        <v>42566.918287037035</v>
      </c>
    </row>
    <row r="1097" spans="1:6">
      <c r="A1097">
        <v>6755</v>
      </c>
      <c r="B1097" t="s">
        <v>6</v>
      </c>
      <c r="C1097">
        <v>113</v>
      </c>
      <c r="D1097" t="s">
        <v>7</v>
      </c>
      <c r="E1097" s="1">
        <v>42566.998287037037</v>
      </c>
      <c r="F1097" s="1">
        <v>42567.048194444447</v>
      </c>
    </row>
    <row r="1098" spans="1:6">
      <c r="A1098">
        <v>1483</v>
      </c>
      <c r="B1098" t="s">
        <v>8</v>
      </c>
      <c r="C1098">
        <v>114</v>
      </c>
      <c r="D1098" t="s">
        <v>7</v>
      </c>
      <c r="E1098" s="1">
        <v>42563.223611111112</v>
      </c>
      <c r="F1098" s="1">
        <v>42563.265277777777</v>
      </c>
    </row>
    <row r="1099" spans="1:6">
      <c r="A1099">
        <v>1844</v>
      </c>
      <c r="B1099" t="s">
        <v>8</v>
      </c>
      <c r="C1099">
        <v>114</v>
      </c>
      <c r="D1099" t="s">
        <v>7</v>
      </c>
      <c r="E1099" s="1">
        <v>42563.402777777781</v>
      </c>
      <c r="F1099" s="1">
        <v>42563.424305555556</v>
      </c>
    </row>
    <row r="1100" spans="1:6">
      <c r="A1100">
        <v>2120</v>
      </c>
      <c r="B1100" t="s">
        <v>6</v>
      </c>
      <c r="C1100">
        <v>114</v>
      </c>
      <c r="D1100" t="s">
        <v>7</v>
      </c>
      <c r="E1100" s="1">
        <v>42563.697222222225</v>
      </c>
      <c r="F1100" s="1">
        <v>42563.731249999997</v>
      </c>
    </row>
    <row r="1101" spans="1:6">
      <c r="A1101">
        <v>2411</v>
      </c>
      <c r="B1101" t="s">
        <v>8</v>
      </c>
      <c r="C1101">
        <v>114</v>
      </c>
      <c r="D1101" t="s">
        <v>7</v>
      </c>
      <c r="E1101" s="1">
        <v>42563.836111111108</v>
      </c>
      <c r="F1101" s="1">
        <v>42563.861111111109</v>
      </c>
    </row>
    <row r="1102" spans="1:6">
      <c r="A1102">
        <v>2903</v>
      </c>
      <c r="B1102" t="s">
        <v>6</v>
      </c>
      <c r="C1102">
        <v>114</v>
      </c>
      <c r="D1102" t="s">
        <v>7</v>
      </c>
      <c r="E1102" s="1">
        <v>42564.250219907408</v>
      </c>
      <c r="F1102" s="1">
        <v>42564.27820601852</v>
      </c>
    </row>
    <row r="1103" spans="1:6">
      <c r="A1103">
        <v>3289</v>
      </c>
      <c r="B1103" t="s">
        <v>8</v>
      </c>
      <c r="C1103">
        <v>114</v>
      </c>
      <c r="D1103" t="s">
        <v>7</v>
      </c>
      <c r="E1103" s="1">
        <v>42564.463009259256</v>
      </c>
      <c r="F1103" s="1">
        <v>42564.493854166663</v>
      </c>
    </row>
    <row r="1104" spans="1:6">
      <c r="A1104">
        <v>3859</v>
      </c>
      <c r="B1104" t="s">
        <v>6</v>
      </c>
      <c r="C1104">
        <v>114</v>
      </c>
      <c r="D1104" t="s">
        <v>7</v>
      </c>
      <c r="E1104" s="1">
        <v>42564.901597222219</v>
      </c>
      <c r="F1104" s="1">
        <v>42564.936516203707</v>
      </c>
    </row>
    <row r="1105" spans="1:6">
      <c r="A1105">
        <v>4313</v>
      </c>
      <c r="B1105" t="s">
        <v>8</v>
      </c>
      <c r="C1105">
        <v>114</v>
      </c>
      <c r="D1105" t="s">
        <v>7</v>
      </c>
      <c r="E1105" s="1">
        <v>42565.284525462965</v>
      </c>
      <c r="F1105" s="1">
        <v>42565.322395833333</v>
      </c>
    </row>
    <row r="1106" spans="1:6">
      <c r="A1106">
        <v>5325</v>
      </c>
      <c r="B1106" t="s">
        <v>8</v>
      </c>
      <c r="C1106">
        <v>114</v>
      </c>
      <c r="D1106" t="s">
        <v>7</v>
      </c>
      <c r="E1106" s="1">
        <v>42565.924780092595</v>
      </c>
      <c r="F1106" s="1">
        <v>42565.967083333337</v>
      </c>
    </row>
    <row r="1107" spans="1:6">
      <c r="A1107">
        <v>5906</v>
      </c>
      <c r="B1107" t="s">
        <v>8</v>
      </c>
      <c r="C1107">
        <v>114</v>
      </c>
      <c r="D1107" t="s">
        <v>7</v>
      </c>
      <c r="E1107" s="1">
        <v>42566.414386574077</v>
      </c>
      <c r="F1107" s="1">
        <v>42566.436805555553</v>
      </c>
    </row>
    <row r="1108" spans="1:6">
      <c r="A1108">
        <v>6049</v>
      </c>
      <c r="B1108" t="s">
        <v>8</v>
      </c>
      <c r="C1108">
        <v>114</v>
      </c>
      <c r="D1108" t="s">
        <v>7</v>
      </c>
      <c r="E1108" s="1">
        <v>42566.560798611114</v>
      </c>
      <c r="F1108" s="1">
        <v>42566.605891203704</v>
      </c>
    </row>
    <row r="1109" spans="1:6">
      <c r="A1109">
        <v>664</v>
      </c>
      <c r="B1109" t="s">
        <v>6</v>
      </c>
      <c r="C1109">
        <v>115</v>
      </c>
      <c r="D1109" t="s">
        <v>7</v>
      </c>
      <c r="E1109" s="1">
        <v>42562.540277777778</v>
      </c>
      <c r="F1109" s="1">
        <v>42562.588194444441</v>
      </c>
    </row>
    <row r="1110" spans="1:6">
      <c r="A1110">
        <v>750</v>
      </c>
      <c r="B1110" t="s">
        <v>8</v>
      </c>
      <c r="C1110">
        <v>115</v>
      </c>
      <c r="D1110" t="s">
        <v>7</v>
      </c>
      <c r="E1110" s="1">
        <v>42562.661111111112</v>
      </c>
      <c r="F1110" s="1">
        <v>42562.685416666667</v>
      </c>
    </row>
    <row r="1111" spans="1:6">
      <c r="A1111">
        <v>1950</v>
      </c>
      <c r="B1111" t="s">
        <v>8</v>
      </c>
      <c r="C1111">
        <v>115</v>
      </c>
      <c r="D1111" t="s">
        <v>7</v>
      </c>
      <c r="E1111" s="1">
        <v>42563.481249999997</v>
      </c>
      <c r="F1111" s="1">
        <v>42563.50277777778</v>
      </c>
    </row>
    <row r="1112" spans="1:6">
      <c r="A1112">
        <v>2989</v>
      </c>
      <c r="B1112" t="s">
        <v>6</v>
      </c>
      <c r="C1112">
        <v>115</v>
      </c>
      <c r="D1112" t="s">
        <v>7</v>
      </c>
      <c r="E1112" s="1">
        <v>42564.297407407408</v>
      </c>
      <c r="F1112" s="1">
        <v>42564.320960648147</v>
      </c>
    </row>
    <row r="1113" spans="1:6">
      <c r="A1113">
        <v>3266</v>
      </c>
      <c r="B1113" t="s">
        <v>6</v>
      </c>
      <c r="C1113">
        <v>115</v>
      </c>
      <c r="D1113" t="s">
        <v>7</v>
      </c>
      <c r="E1113" s="1">
        <v>42564.435960648145</v>
      </c>
      <c r="F1113" s="1">
        <v>42564.471875000003</v>
      </c>
    </row>
    <row r="1114" spans="1:6">
      <c r="A1114">
        <v>4358</v>
      </c>
      <c r="B1114" t="s">
        <v>6</v>
      </c>
      <c r="C1114">
        <v>115</v>
      </c>
      <c r="D1114" t="s">
        <v>7</v>
      </c>
      <c r="E1114" s="1">
        <v>42565.309166666666</v>
      </c>
      <c r="F1114" s="1">
        <v>42565.33935185185</v>
      </c>
    </row>
    <row r="1115" spans="1:6">
      <c r="A1115">
        <v>4720</v>
      </c>
      <c r="B1115" t="s">
        <v>6</v>
      </c>
      <c r="C1115">
        <v>115</v>
      </c>
      <c r="D1115" t="s">
        <v>7</v>
      </c>
      <c r="E1115" s="1">
        <v>42565.575555555559</v>
      </c>
      <c r="F1115" s="1">
        <v>42565.611909722225</v>
      </c>
    </row>
    <row r="1116" spans="1:6">
      <c r="A1116">
        <v>5019</v>
      </c>
      <c r="B1116" t="s">
        <v>8</v>
      </c>
      <c r="C1116">
        <v>115</v>
      </c>
      <c r="D1116" t="s">
        <v>7</v>
      </c>
      <c r="E1116" s="1">
        <v>42565.796909722223</v>
      </c>
      <c r="F1116" s="1">
        <v>42565.83326388889</v>
      </c>
    </row>
    <row r="1117" spans="1:6">
      <c r="A1117">
        <v>5925</v>
      </c>
      <c r="B1117" t="s">
        <v>8</v>
      </c>
      <c r="C1117">
        <v>115</v>
      </c>
      <c r="D1117" t="s">
        <v>7</v>
      </c>
      <c r="E1117" s="1">
        <v>42566.422268518516</v>
      </c>
      <c r="F1117" s="1">
        <v>42566.439340277779</v>
      </c>
    </row>
    <row r="1118" spans="1:6">
      <c r="A1118">
        <v>112</v>
      </c>
      <c r="B1118" t="s">
        <v>6</v>
      </c>
      <c r="C1118">
        <v>116</v>
      </c>
      <c r="D1118" t="s">
        <v>7</v>
      </c>
      <c r="E1118" s="1">
        <v>42562.209027777775</v>
      </c>
      <c r="F1118" s="1">
        <v>42562.25277777778</v>
      </c>
    </row>
    <row r="1119" spans="1:6">
      <c r="A1119">
        <v>213</v>
      </c>
      <c r="B1119" t="s">
        <v>8</v>
      </c>
      <c r="C1119">
        <v>116</v>
      </c>
      <c r="D1119" t="s">
        <v>7</v>
      </c>
      <c r="E1119" s="1">
        <v>42562.260416666664</v>
      </c>
      <c r="F1119" s="1">
        <v>42562.289583333331</v>
      </c>
    </row>
    <row r="1120" spans="1:6">
      <c r="A1120">
        <v>1818</v>
      </c>
      <c r="B1120" t="s">
        <v>6</v>
      </c>
      <c r="C1120">
        <v>116</v>
      </c>
      <c r="D1120" t="s">
        <v>7</v>
      </c>
      <c r="E1120" s="1">
        <v>42563.395138888889</v>
      </c>
      <c r="F1120" s="1">
        <v>42563.443055555559</v>
      </c>
    </row>
    <row r="1121" spans="1:6">
      <c r="A1121">
        <v>2018</v>
      </c>
      <c r="B1121" t="s">
        <v>6</v>
      </c>
      <c r="C1121">
        <v>116</v>
      </c>
      <c r="D1121" t="s">
        <v>7</v>
      </c>
      <c r="E1121" s="1">
        <v>42563.568749999999</v>
      </c>
      <c r="F1121" s="1">
        <v>42563.59652777778</v>
      </c>
    </row>
    <row r="1122" spans="1:6">
      <c r="A1122">
        <v>3231</v>
      </c>
      <c r="B1122" t="s">
        <v>6</v>
      </c>
      <c r="C1122">
        <v>116</v>
      </c>
      <c r="D1122" t="s">
        <v>7</v>
      </c>
      <c r="E1122" s="1">
        <v>42564.415185185186</v>
      </c>
      <c r="F1122" s="1">
        <v>42564.450208333335</v>
      </c>
    </row>
    <row r="1123" spans="1:6">
      <c r="A1123">
        <v>3378</v>
      </c>
      <c r="B1123" t="s">
        <v>6</v>
      </c>
      <c r="C1123">
        <v>116</v>
      </c>
      <c r="D1123" t="s">
        <v>7</v>
      </c>
      <c r="E1123" s="1">
        <v>42564.597210648149</v>
      </c>
      <c r="F1123" s="1">
        <v>42564.624212962961</v>
      </c>
    </row>
    <row r="1124" spans="1:6">
      <c r="A1124">
        <v>3896</v>
      </c>
      <c r="B1124" t="s">
        <v>8</v>
      </c>
      <c r="C1124">
        <v>116</v>
      </c>
      <c r="D1124" t="s">
        <v>7</v>
      </c>
      <c r="E1124" s="1">
        <v>42564.913206018522</v>
      </c>
      <c r="F1124" s="1">
        <v>42564.954548611109</v>
      </c>
    </row>
    <row r="1125" spans="1:6">
      <c r="A1125">
        <v>4828</v>
      </c>
      <c r="B1125" t="s">
        <v>8</v>
      </c>
      <c r="C1125">
        <v>116</v>
      </c>
      <c r="D1125" t="s">
        <v>7</v>
      </c>
      <c r="E1125" s="1">
        <v>42565.726550925923</v>
      </c>
      <c r="F1125" s="1">
        <v>42565.749849537038</v>
      </c>
    </row>
    <row r="1126" spans="1:6">
      <c r="A1126">
        <v>5944</v>
      </c>
      <c r="B1126" t="s">
        <v>8</v>
      </c>
      <c r="C1126">
        <v>116</v>
      </c>
      <c r="D1126" t="s">
        <v>7</v>
      </c>
      <c r="E1126" s="1">
        <v>42566.432847222219</v>
      </c>
      <c r="F1126" s="1">
        <v>42566.481932870367</v>
      </c>
    </row>
    <row r="1127" spans="1:6">
      <c r="A1127">
        <v>6245</v>
      </c>
      <c r="B1127" t="s">
        <v>6</v>
      </c>
      <c r="C1127">
        <v>116</v>
      </c>
      <c r="D1127" t="s">
        <v>7</v>
      </c>
      <c r="E1127" s="1">
        <v>42566.748935185184</v>
      </c>
      <c r="F1127" s="1">
        <v>42566.789583333331</v>
      </c>
    </row>
    <row r="1128" spans="1:6">
      <c r="A1128">
        <v>3957</v>
      </c>
      <c r="B1128" t="s">
        <v>8</v>
      </c>
      <c r="C1128">
        <v>117</v>
      </c>
      <c r="D1128" t="s">
        <v>7</v>
      </c>
      <c r="E1128" s="1">
        <v>42564.946018518516</v>
      </c>
      <c r="F1128" s="1">
        <v>42564.988564814812</v>
      </c>
    </row>
    <row r="1129" spans="1:6">
      <c r="A1129">
        <v>4066</v>
      </c>
      <c r="B1129" t="s">
        <v>6</v>
      </c>
      <c r="C1129">
        <v>117</v>
      </c>
      <c r="D1129" t="s">
        <v>7</v>
      </c>
      <c r="E1129" s="1">
        <v>42565.080567129633</v>
      </c>
      <c r="F1129" s="1">
        <v>42565.130023148151</v>
      </c>
    </row>
    <row r="1130" spans="1:6">
      <c r="A1130">
        <v>4691</v>
      </c>
      <c r="B1130" t="s">
        <v>8</v>
      </c>
      <c r="C1130">
        <v>117</v>
      </c>
      <c r="D1130" t="s">
        <v>7</v>
      </c>
      <c r="E1130" s="1">
        <v>42565.543020833335</v>
      </c>
      <c r="F1130" s="1">
        <v>42565.579467592594</v>
      </c>
    </row>
    <row r="1131" spans="1:6">
      <c r="A1131">
        <v>6153</v>
      </c>
      <c r="B1131" t="s">
        <v>6</v>
      </c>
      <c r="C1131">
        <v>117</v>
      </c>
      <c r="D1131" t="s">
        <v>7</v>
      </c>
      <c r="E1131" s="1">
        <v>42566.682789351849</v>
      </c>
      <c r="F1131" s="1">
        <v>42566.73128472222</v>
      </c>
    </row>
    <row r="1132" spans="1:6">
      <c r="A1132">
        <v>260</v>
      </c>
      <c r="B1132" t="s">
        <v>8</v>
      </c>
      <c r="C1132">
        <v>118</v>
      </c>
      <c r="D1132" t="s">
        <v>7</v>
      </c>
      <c r="E1132" s="1">
        <v>42562.28125</v>
      </c>
      <c r="F1132" s="1">
        <v>42562.32916666667</v>
      </c>
    </row>
    <row r="1133" spans="1:6">
      <c r="A1133">
        <v>1077</v>
      </c>
      <c r="B1133" t="s">
        <v>6</v>
      </c>
      <c r="C1133">
        <v>118</v>
      </c>
      <c r="D1133" t="s">
        <v>7</v>
      </c>
      <c r="E1133" s="1">
        <v>42562.829861111109</v>
      </c>
      <c r="F1133" s="1">
        <v>42562.863888888889</v>
      </c>
    </row>
    <row r="1134" spans="1:6">
      <c r="A1134">
        <v>1316</v>
      </c>
      <c r="B1134" t="s">
        <v>8</v>
      </c>
      <c r="C1134">
        <v>118</v>
      </c>
      <c r="D1134" t="s">
        <v>7</v>
      </c>
      <c r="E1134" s="1">
        <v>42562.95416666667</v>
      </c>
      <c r="F1134" s="1">
        <v>42562.989583333336</v>
      </c>
    </row>
    <row r="1135" spans="1:6">
      <c r="A1135">
        <v>1754</v>
      </c>
      <c r="B1135" t="s">
        <v>8</v>
      </c>
      <c r="C1135">
        <v>118</v>
      </c>
      <c r="D1135" t="s">
        <v>7</v>
      </c>
      <c r="E1135" s="1">
        <v>42563.362500000003</v>
      </c>
      <c r="F1135" s="1">
        <v>42563.402083333334</v>
      </c>
    </row>
    <row r="1136" spans="1:6">
      <c r="A1136">
        <v>2086</v>
      </c>
      <c r="B1136" t="s">
        <v>8</v>
      </c>
      <c r="C1136">
        <v>118</v>
      </c>
      <c r="D1136" t="s">
        <v>7</v>
      </c>
      <c r="E1136" s="1">
        <v>42563.655555555553</v>
      </c>
      <c r="F1136" s="1">
        <v>42563.6875</v>
      </c>
    </row>
    <row r="1137" spans="1:6">
      <c r="A1137">
        <v>3044</v>
      </c>
      <c r="B1137" t="s">
        <v>6</v>
      </c>
      <c r="C1137">
        <v>118</v>
      </c>
      <c r="D1137" t="s">
        <v>7</v>
      </c>
      <c r="E1137" s="1">
        <v>42564.318530092591</v>
      </c>
      <c r="F1137" s="1">
        <v>42564.34679398148</v>
      </c>
    </row>
    <row r="1138" spans="1:6">
      <c r="A1138">
        <v>3295</v>
      </c>
      <c r="B1138" t="s">
        <v>8</v>
      </c>
      <c r="C1138">
        <v>118</v>
      </c>
      <c r="D1138" t="s">
        <v>7</v>
      </c>
      <c r="E1138" s="1">
        <v>42564.480567129627</v>
      </c>
      <c r="F1138" s="1">
        <v>42564.510451388887</v>
      </c>
    </row>
    <row r="1139" spans="1:6">
      <c r="A1139">
        <v>3347</v>
      </c>
      <c r="B1139" t="s">
        <v>6</v>
      </c>
      <c r="C1139">
        <v>118</v>
      </c>
      <c r="D1139" t="s">
        <v>7</v>
      </c>
      <c r="E1139" s="1">
        <v>42564.540451388886</v>
      </c>
      <c r="F1139" s="1">
        <v>42564.579733796294</v>
      </c>
    </row>
    <row r="1140" spans="1:6">
      <c r="A1140">
        <v>3801</v>
      </c>
      <c r="B1140" t="s">
        <v>6</v>
      </c>
      <c r="C1140">
        <v>118</v>
      </c>
      <c r="D1140" t="s">
        <v>7</v>
      </c>
      <c r="E1140" s="1">
        <v>42564.8747337963</v>
      </c>
      <c r="F1140" s="1">
        <v>42564.901284722226</v>
      </c>
    </row>
    <row r="1141" spans="1:6">
      <c r="A1141">
        <v>4249</v>
      </c>
      <c r="B1141" t="s">
        <v>8</v>
      </c>
      <c r="C1141">
        <v>118</v>
      </c>
      <c r="D1141" t="s">
        <v>7</v>
      </c>
      <c r="E1141" s="1">
        <v>42565.252291666664</v>
      </c>
      <c r="F1141" s="1">
        <v>42565.289884259262</v>
      </c>
    </row>
    <row r="1142" spans="1:6">
      <c r="A1142">
        <v>5096</v>
      </c>
      <c r="B1142" t="s">
        <v>6</v>
      </c>
      <c r="C1142">
        <v>118</v>
      </c>
      <c r="D1142" t="s">
        <v>7</v>
      </c>
      <c r="E1142" s="1">
        <v>42565.827881944446</v>
      </c>
      <c r="F1142" s="1">
        <v>42565.8675</v>
      </c>
    </row>
    <row r="1143" spans="1:6">
      <c r="A1143">
        <v>5892</v>
      </c>
      <c r="B1143" t="s">
        <v>8</v>
      </c>
      <c r="C1143">
        <v>118</v>
      </c>
      <c r="D1143" t="s">
        <v>7</v>
      </c>
      <c r="E1143" s="1">
        <v>42566.408495370371</v>
      </c>
      <c r="F1143" s="1">
        <v>42566.448796296296</v>
      </c>
    </row>
    <row r="1144" spans="1:6">
      <c r="A1144">
        <v>6281</v>
      </c>
      <c r="B1144" t="s">
        <v>6</v>
      </c>
      <c r="C1144">
        <v>118</v>
      </c>
      <c r="D1144" t="s">
        <v>7</v>
      </c>
      <c r="E1144" s="1">
        <v>42566.761793981481</v>
      </c>
      <c r="F1144" s="1">
        <v>42566.807974537034</v>
      </c>
    </row>
    <row r="1145" spans="1:6">
      <c r="A1145">
        <v>6497</v>
      </c>
      <c r="B1145" t="s">
        <v>8</v>
      </c>
      <c r="C1145">
        <v>118</v>
      </c>
      <c r="D1145" t="s">
        <v>7</v>
      </c>
      <c r="E1145" s="1">
        <v>42566.85396990741</v>
      </c>
      <c r="F1145" s="1">
        <v>42566.885787037034</v>
      </c>
    </row>
    <row r="1146" spans="1:6">
      <c r="A1146">
        <v>13</v>
      </c>
      <c r="B1146" t="s">
        <v>8</v>
      </c>
      <c r="C1146">
        <v>119</v>
      </c>
      <c r="D1146" t="s">
        <v>7</v>
      </c>
      <c r="E1146" s="1">
        <v>42562.047222222223</v>
      </c>
      <c r="F1146" s="1">
        <v>42562.081944444442</v>
      </c>
    </row>
    <row r="1147" spans="1:6">
      <c r="A1147">
        <v>1907</v>
      </c>
      <c r="B1147" t="s">
        <v>8</v>
      </c>
      <c r="C1147">
        <v>119</v>
      </c>
      <c r="D1147" t="s">
        <v>7</v>
      </c>
      <c r="E1147" s="1">
        <v>42563.441666666666</v>
      </c>
      <c r="F1147" s="1">
        <v>42563.495138888888</v>
      </c>
    </row>
    <row r="1148" spans="1:6">
      <c r="A1148">
        <v>3074</v>
      </c>
      <c r="B1148" t="s">
        <v>8</v>
      </c>
      <c r="C1148">
        <v>119</v>
      </c>
      <c r="D1148" t="s">
        <v>7</v>
      </c>
      <c r="E1148" s="1">
        <v>42564.335810185185</v>
      </c>
      <c r="F1148" s="1">
        <v>42564.382997685185</v>
      </c>
    </row>
    <row r="1149" spans="1:6">
      <c r="A1149">
        <v>3441</v>
      </c>
      <c r="B1149" t="s">
        <v>8</v>
      </c>
      <c r="C1149">
        <v>119</v>
      </c>
      <c r="D1149" t="s">
        <v>7</v>
      </c>
      <c r="E1149" s="1">
        <v>42564.685995370368</v>
      </c>
      <c r="F1149" s="1">
        <v>42564.738240740742</v>
      </c>
    </row>
    <row r="1150" spans="1:6">
      <c r="A1150">
        <v>3651</v>
      </c>
      <c r="B1150" t="s">
        <v>8</v>
      </c>
      <c r="C1150">
        <v>119</v>
      </c>
      <c r="D1150" t="s">
        <v>7</v>
      </c>
      <c r="E1150" s="1">
        <v>42564.801238425927</v>
      </c>
      <c r="F1150" s="1">
        <v>42564.848506944443</v>
      </c>
    </row>
    <row r="1151" spans="1:6">
      <c r="A1151">
        <v>4093</v>
      </c>
      <c r="B1151" t="s">
        <v>8</v>
      </c>
      <c r="C1151">
        <v>119</v>
      </c>
      <c r="D1151" t="s">
        <v>7</v>
      </c>
      <c r="E1151" s="1">
        <v>42565.129502314812</v>
      </c>
      <c r="F1151" s="1">
        <v>42565.169259259259</v>
      </c>
    </row>
    <row r="1152" spans="1:6">
      <c r="A1152">
        <v>4339</v>
      </c>
      <c r="B1152" t="s">
        <v>8</v>
      </c>
      <c r="C1152">
        <v>119</v>
      </c>
      <c r="D1152" t="s">
        <v>7</v>
      </c>
      <c r="E1152" s="1">
        <v>42565.301261574074</v>
      </c>
      <c r="F1152" s="1">
        <v>42565.326631944445</v>
      </c>
    </row>
    <row r="1153" spans="1:6">
      <c r="A1153">
        <v>4753</v>
      </c>
      <c r="B1153" t="s">
        <v>8</v>
      </c>
      <c r="C1153">
        <v>119</v>
      </c>
      <c r="D1153" t="s">
        <v>7</v>
      </c>
      <c r="E1153" s="1">
        <v>42565.637638888889</v>
      </c>
      <c r="F1153" s="1">
        <v>42565.68310185185</v>
      </c>
    </row>
    <row r="1154" spans="1:6">
      <c r="A1154">
        <v>5933</v>
      </c>
      <c r="B1154" t="s">
        <v>8</v>
      </c>
      <c r="C1154">
        <v>119</v>
      </c>
      <c r="D1154" t="s">
        <v>7</v>
      </c>
      <c r="E1154" s="1">
        <v>42566.425208333334</v>
      </c>
      <c r="F1154" s="1">
        <v>42566.459490740737</v>
      </c>
    </row>
    <row r="1155" spans="1:6">
      <c r="A1155">
        <v>1184</v>
      </c>
      <c r="B1155" t="s">
        <v>8</v>
      </c>
      <c r="C1155">
        <v>120</v>
      </c>
      <c r="D1155" t="s">
        <v>7</v>
      </c>
      <c r="E1155" s="1">
        <v>42562.875694444447</v>
      </c>
      <c r="F1155" s="1">
        <v>42562.924305555556</v>
      </c>
    </row>
    <row r="1156" spans="1:6">
      <c r="A1156">
        <v>1402</v>
      </c>
      <c r="B1156" t="s">
        <v>6</v>
      </c>
      <c r="C1156">
        <v>120</v>
      </c>
      <c r="D1156" t="s">
        <v>7</v>
      </c>
      <c r="E1156" s="1">
        <v>42563.116666666669</v>
      </c>
      <c r="F1156" s="1">
        <v>42563.158333333333</v>
      </c>
    </row>
    <row r="1157" spans="1:6">
      <c r="A1157">
        <v>1597</v>
      </c>
      <c r="B1157" t="s">
        <v>8</v>
      </c>
      <c r="C1157">
        <v>120</v>
      </c>
      <c r="D1157" t="s">
        <v>7</v>
      </c>
      <c r="E1157" s="1">
        <v>42563.277777777781</v>
      </c>
      <c r="F1157" s="1">
        <v>42563.320833333331</v>
      </c>
    </row>
    <row r="1158" spans="1:6">
      <c r="A1158">
        <v>2702</v>
      </c>
      <c r="B1158" t="s">
        <v>8</v>
      </c>
      <c r="C1158">
        <v>120</v>
      </c>
      <c r="D1158" t="s">
        <v>7</v>
      </c>
      <c r="E1158" s="1">
        <v>42564.05027777778</v>
      </c>
      <c r="F1158" s="1">
        <v>42564.097372685188</v>
      </c>
    </row>
    <row r="1159" spans="1:6">
      <c r="A1159">
        <v>2996</v>
      </c>
      <c r="B1159" t="s">
        <v>8</v>
      </c>
      <c r="C1159">
        <v>120</v>
      </c>
      <c r="D1159" t="s">
        <v>7</v>
      </c>
      <c r="E1159" s="1">
        <v>42564.301365740743</v>
      </c>
      <c r="F1159" s="1">
        <v>42564.340416666666</v>
      </c>
    </row>
    <row r="1160" spans="1:6">
      <c r="A1160">
        <v>4857</v>
      </c>
      <c r="B1160" t="s">
        <v>6</v>
      </c>
      <c r="C1160">
        <v>120</v>
      </c>
      <c r="D1160" t="s">
        <v>7</v>
      </c>
      <c r="E1160" s="1">
        <v>42565.732164351852</v>
      </c>
      <c r="F1160" s="1">
        <v>42565.767546296294</v>
      </c>
    </row>
    <row r="1161" spans="1:6">
      <c r="A1161">
        <v>6661</v>
      </c>
      <c r="B1161" t="s">
        <v>8</v>
      </c>
      <c r="C1161">
        <v>120</v>
      </c>
      <c r="D1161" t="s">
        <v>7</v>
      </c>
      <c r="E1161" s="1">
        <v>42566.930821759262</v>
      </c>
      <c r="F1161" s="1">
        <v>42566.972951388889</v>
      </c>
    </row>
    <row r="1162" spans="1:6">
      <c r="A1162">
        <v>134</v>
      </c>
      <c r="B1162" t="s">
        <v>6</v>
      </c>
      <c r="C1162">
        <v>121</v>
      </c>
      <c r="D1162" t="s">
        <v>7</v>
      </c>
      <c r="E1162" s="1">
        <v>42562.217361111114</v>
      </c>
      <c r="F1162" s="1">
        <v>42562.259722222225</v>
      </c>
    </row>
    <row r="1163" spans="1:6">
      <c r="A1163">
        <v>598</v>
      </c>
      <c r="B1163" t="s">
        <v>8</v>
      </c>
      <c r="C1163">
        <v>121</v>
      </c>
      <c r="D1163" t="s">
        <v>7</v>
      </c>
      <c r="E1163" s="1">
        <v>42562.48333333333</v>
      </c>
      <c r="F1163" s="1">
        <v>42562.511805555558</v>
      </c>
    </row>
    <row r="1164" spans="1:6">
      <c r="A1164">
        <v>726</v>
      </c>
      <c r="B1164" t="s">
        <v>6</v>
      </c>
      <c r="C1164">
        <v>121</v>
      </c>
      <c r="D1164" t="s">
        <v>7</v>
      </c>
      <c r="E1164" s="1">
        <v>42562.625</v>
      </c>
      <c r="F1164" s="1">
        <v>42562.668749999997</v>
      </c>
    </row>
    <row r="1165" spans="1:6">
      <c r="A1165">
        <v>832</v>
      </c>
      <c r="B1165" t="s">
        <v>6</v>
      </c>
      <c r="C1165">
        <v>121</v>
      </c>
      <c r="D1165" t="s">
        <v>7</v>
      </c>
      <c r="E1165" s="1">
        <v>42562.734722222223</v>
      </c>
      <c r="F1165" s="1">
        <v>42562.761111111111</v>
      </c>
    </row>
    <row r="1166" spans="1:6">
      <c r="A1166">
        <v>2065</v>
      </c>
      <c r="B1166" t="s">
        <v>8</v>
      </c>
      <c r="C1166">
        <v>121</v>
      </c>
      <c r="D1166" t="s">
        <v>7</v>
      </c>
      <c r="E1166" s="1">
        <v>42563.629166666666</v>
      </c>
      <c r="F1166" s="1">
        <v>42563.673611111109</v>
      </c>
    </row>
    <row r="1167" spans="1:6">
      <c r="A1167">
        <v>2701</v>
      </c>
      <c r="B1167" t="s">
        <v>6</v>
      </c>
      <c r="C1167">
        <v>121</v>
      </c>
      <c r="D1167" t="s">
        <v>7</v>
      </c>
      <c r="E1167" s="1">
        <v>42564.044930555552</v>
      </c>
      <c r="F1167" s="1">
        <v>42564.078298611108</v>
      </c>
    </row>
    <row r="1168" spans="1:6">
      <c r="A1168">
        <v>3429</v>
      </c>
      <c r="B1168" t="s">
        <v>8</v>
      </c>
      <c r="C1168">
        <v>121</v>
      </c>
      <c r="D1168" t="s">
        <v>7</v>
      </c>
      <c r="E1168" s="1">
        <v>42564.666307870371</v>
      </c>
      <c r="F1168" s="1">
        <v>42564.706979166665</v>
      </c>
    </row>
    <row r="1169" spans="1:6">
      <c r="A1169">
        <v>3645</v>
      </c>
      <c r="B1169" t="s">
        <v>8</v>
      </c>
      <c r="C1169">
        <v>121</v>
      </c>
      <c r="D1169" t="s">
        <v>7</v>
      </c>
      <c r="E1169" s="1">
        <v>42564.796979166669</v>
      </c>
      <c r="F1169" s="1">
        <v>42564.833541666667</v>
      </c>
    </row>
    <row r="1170" spans="1:6">
      <c r="A1170">
        <v>4958</v>
      </c>
      <c r="B1170" t="s">
        <v>8</v>
      </c>
      <c r="C1170">
        <v>121</v>
      </c>
      <c r="D1170" t="s">
        <v>7</v>
      </c>
      <c r="E1170" s="1">
        <v>42565.775138888886</v>
      </c>
      <c r="F1170" s="1">
        <v>42565.824201388888</v>
      </c>
    </row>
    <row r="1171" spans="1:6">
      <c r="A1171">
        <v>5474</v>
      </c>
      <c r="B1171" t="s">
        <v>8</v>
      </c>
      <c r="C1171">
        <v>121</v>
      </c>
      <c r="D1171" t="s">
        <v>7</v>
      </c>
      <c r="E1171" s="1">
        <v>42566.198194444441</v>
      </c>
      <c r="F1171" s="1">
        <v>42566.244606481479</v>
      </c>
    </row>
    <row r="1172" spans="1:6">
      <c r="A1172">
        <v>6088</v>
      </c>
      <c r="B1172" t="s">
        <v>8</v>
      </c>
      <c r="C1172">
        <v>121</v>
      </c>
      <c r="D1172" t="s">
        <v>7</v>
      </c>
      <c r="E1172" s="1">
        <v>42566.603877314818</v>
      </c>
      <c r="F1172" s="1">
        <v>42566.642060185186</v>
      </c>
    </row>
    <row r="1173" spans="1:6">
      <c r="A1173">
        <v>6714</v>
      </c>
      <c r="B1173" t="s">
        <v>6</v>
      </c>
      <c r="C1173">
        <v>121</v>
      </c>
      <c r="D1173" t="s">
        <v>7</v>
      </c>
      <c r="E1173" s="1">
        <v>42566.967060185183</v>
      </c>
      <c r="F1173" s="1">
        <v>42567.003009259257</v>
      </c>
    </row>
    <row r="1174" spans="1:6">
      <c r="A1174">
        <v>1024</v>
      </c>
      <c r="B1174" t="s">
        <v>6</v>
      </c>
      <c r="C1174">
        <v>122</v>
      </c>
      <c r="D1174" t="s">
        <v>7</v>
      </c>
      <c r="E1174" s="1">
        <v>42562.805555555555</v>
      </c>
      <c r="F1174" s="1">
        <v>42562.847222222219</v>
      </c>
    </row>
    <row r="1175" spans="1:6">
      <c r="A1175">
        <v>1452</v>
      </c>
      <c r="B1175" t="s">
        <v>8</v>
      </c>
      <c r="C1175">
        <v>122</v>
      </c>
      <c r="D1175" t="s">
        <v>7</v>
      </c>
      <c r="E1175" s="1">
        <v>42563.202777777777</v>
      </c>
      <c r="F1175" s="1">
        <v>42563.236805555556</v>
      </c>
    </row>
    <row r="1176" spans="1:6">
      <c r="A1176">
        <v>2507</v>
      </c>
      <c r="B1176" t="s">
        <v>8</v>
      </c>
      <c r="C1176">
        <v>122</v>
      </c>
      <c r="D1176" t="s">
        <v>7</v>
      </c>
      <c r="E1176" s="1">
        <v>42563.878472222219</v>
      </c>
      <c r="F1176" s="1">
        <v>42563.895833333336</v>
      </c>
    </row>
    <row r="1177" spans="1:6">
      <c r="A1177">
        <v>3052</v>
      </c>
      <c r="B1177" t="s">
        <v>6</v>
      </c>
      <c r="C1177">
        <v>122</v>
      </c>
      <c r="D1177" t="s">
        <v>7</v>
      </c>
      <c r="E1177" s="1">
        <v>42564.321828703702</v>
      </c>
      <c r="F1177" s="1">
        <v>42564.370150462964</v>
      </c>
    </row>
    <row r="1178" spans="1:6">
      <c r="A1178">
        <v>4702</v>
      </c>
      <c r="B1178" t="s">
        <v>6</v>
      </c>
      <c r="C1178">
        <v>122</v>
      </c>
      <c r="D1178" t="s">
        <v>7</v>
      </c>
      <c r="E1178" s="1">
        <v>42565.550856481481</v>
      </c>
      <c r="F1178" s="1">
        <v>42565.571689814817</v>
      </c>
    </row>
    <row r="1179" spans="1:6">
      <c r="A1179">
        <v>4830</v>
      </c>
      <c r="B1179" t="s">
        <v>6</v>
      </c>
      <c r="C1179">
        <v>122</v>
      </c>
      <c r="D1179" t="s">
        <v>7</v>
      </c>
      <c r="E1179" s="1">
        <v>42565.724687499998</v>
      </c>
      <c r="F1179" s="1">
        <v>42565.775081018517</v>
      </c>
    </row>
    <row r="1180" spans="1:6">
      <c r="A1180">
        <v>5920</v>
      </c>
      <c r="B1180" t="s">
        <v>6</v>
      </c>
      <c r="C1180">
        <v>122</v>
      </c>
      <c r="D1180" t="s">
        <v>7</v>
      </c>
      <c r="E1180" s="1">
        <v>42566.421076388891</v>
      </c>
      <c r="F1180" s="1">
        <v>42566.445601851854</v>
      </c>
    </row>
    <row r="1181" spans="1:6">
      <c r="A1181">
        <v>533</v>
      </c>
      <c r="B1181" t="s">
        <v>6</v>
      </c>
      <c r="C1181">
        <v>123</v>
      </c>
      <c r="D1181" t="s">
        <v>7</v>
      </c>
      <c r="E1181" s="1">
        <v>42562.413194444445</v>
      </c>
      <c r="F1181" s="1">
        <v>42562.456944444442</v>
      </c>
    </row>
    <row r="1182" spans="1:6">
      <c r="A1182">
        <v>1368</v>
      </c>
      <c r="B1182" t="s">
        <v>8</v>
      </c>
      <c r="C1182">
        <v>123</v>
      </c>
      <c r="D1182" t="s">
        <v>7</v>
      </c>
      <c r="E1182" s="1">
        <v>42563.004861111112</v>
      </c>
      <c r="F1182" s="1">
        <v>42563.034722222219</v>
      </c>
    </row>
    <row r="1183" spans="1:6">
      <c r="A1183">
        <v>2499</v>
      </c>
      <c r="B1183" t="s">
        <v>6</v>
      </c>
      <c r="C1183">
        <v>123</v>
      </c>
      <c r="D1183" t="s">
        <v>7</v>
      </c>
      <c r="E1183" s="1">
        <v>42563.871527777781</v>
      </c>
      <c r="F1183" s="1">
        <v>42563.918749999997</v>
      </c>
    </row>
    <row r="1184" spans="1:6">
      <c r="A1184">
        <v>2962</v>
      </c>
      <c r="B1184" t="s">
        <v>8</v>
      </c>
      <c r="C1184">
        <v>123</v>
      </c>
      <c r="D1184" t="s">
        <v>7</v>
      </c>
      <c r="E1184" s="1">
        <v>42564.283252314817</v>
      </c>
      <c r="F1184" s="1">
        <v>42564.332337962966</v>
      </c>
    </row>
    <row r="1185" spans="1:6">
      <c r="A1185">
        <v>3617</v>
      </c>
      <c r="B1185" t="s">
        <v>6</v>
      </c>
      <c r="C1185">
        <v>123</v>
      </c>
      <c r="D1185" t="s">
        <v>7</v>
      </c>
      <c r="E1185" s="1">
        <v>42564.788344907407</v>
      </c>
      <c r="F1185" s="1">
        <v>42564.838530092595</v>
      </c>
    </row>
    <row r="1186" spans="1:6">
      <c r="A1186">
        <v>5370</v>
      </c>
      <c r="B1186" t="s">
        <v>8</v>
      </c>
      <c r="C1186">
        <v>123</v>
      </c>
      <c r="D1186" t="s">
        <v>7</v>
      </c>
      <c r="E1186" s="1">
        <v>42565.988530092596</v>
      </c>
      <c r="F1186" s="1">
        <v>42566.023356481484</v>
      </c>
    </row>
    <row r="1187" spans="1:6">
      <c r="A1187">
        <v>47</v>
      </c>
      <c r="B1187" t="s">
        <v>8</v>
      </c>
      <c r="C1187">
        <v>124</v>
      </c>
      <c r="D1187" t="s">
        <v>7</v>
      </c>
      <c r="E1187" s="1">
        <v>42562.140277777777</v>
      </c>
      <c r="F1187" s="1">
        <v>42562.190972222219</v>
      </c>
    </row>
    <row r="1188" spans="1:6">
      <c r="A1188">
        <v>270</v>
      </c>
      <c r="B1188" t="s">
        <v>8</v>
      </c>
      <c r="C1188">
        <v>124</v>
      </c>
      <c r="D1188" t="s">
        <v>7</v>
      </c>
      <c r="E1188" s="1">
        <v>42562.287499999999</v>
      </c>
      <c r="F1188" s="1">
        <v>42562.326388888891</v>
      </c>
    </row>
    <row r="1189" spans="1:6">
      <c r="A1189">
        <v>1007</v>
      </c>
      <c r="B1189" t="s">
        <v>8</v>
      </c>
      <c r="C1189">
        <v>124</v>
      </c>
      <c r="D1189" t="s">
        <v>7</v>
      </c>
      <c r="E1189" s="1">
        <v>42562.801388888889</v>
      </c>
      <c r="F1189" s="1">
        <v>42562.823611111111</v>
      </c>
    </row>
    <row r="1190" spans="1:6">
      <c r="A1190">
        <v>2372</v>
      </c>
      <c r="B1190" t="s">
        <v>8</v>
      </c>
      <c r="C1190">
        <v>124</v>
      </c>
      <c r="D1190" t="s">
        <v>7</v>
      </c>
      <c r="E1190" s="1">
        <v>42563.815972222219</v>
      </c>
      <c r="F1190" s="1">
        <v>42563.842361111114</v>
      </c>
    </row>
    <row r="1191" spans="1:6">
      <c r="A1191">
        <v>3584</v>
      </c>
      <c r="B1191" t="s">
        <v>6</v>
      </c>
      <c r="C1191">
        <v>124</v>
      </c>
      <c r="D1191" t="s">
        <v>7</v>
      </c>
      <c r="E1191" s="1">
        <v>42564.77065972222</v>
      </c>
      <c r="F1191" s="1">
        <v>42564.817812499998</v>
      </c>
    </row>
    <row r="1192" spans="1:6">
      <c r="A1192">
        <v>4645</v>
      </c>
      <c r="B1192" t="s">
        <v>6</v>
      </c>
      <c r="C1192">
        <v>124</v>
      </c>
      <c r="D1192" t="s">
        <v>7</v>
      </c>
      <c r="E1192" s="1">
        <v>42565.490046296298</v>
      </c>
      <c r="F1192" s="1">
        <v>42565.536412037036</v>
      </c>
    </row>
    <row r="1193" spans="1:6">
      <c r="A1193">
        <v>5219</v>
      </c>
      <c r="B1193" t="s">
        <v>8</v>
      </c>
      <c r="C1193">
        <v>124</v>
      </c>
      <c r="D1193" t="s">
        <v>7</v>
      </c>
      <c r="E1193" s="1">
        <v>42565.875405092593</v>
      </c>
      <c r="F1193" s="1">
        <v>42565.920358796298</v>
      </c>
    </row>
    <row r="1194" spans="1:6">
      <c r="A1194">
        <v>5559</v>
      </c>
      <c r="B1194" t="s">
        <v>6</v>
      </c>
      <c r="C1194">
        <v>124</v>
      </c>
      <c r="D1194" t="s">
        <v>7</v>
      </c>
      <c r="E1194" s="1">
        <v>42566.235891203702</v>
      </c>
      <c r="F1194" s="1">
        <v>42566.286192129628</v>
      </c>
    </row>
    <row r="1195" spans="1:6">
      <c r="A1195">
        <v>631</v>
      </c>
      <c r="B1195" t="s">
        <v>6</v>
      </c>
      <c r="C1195">
        <v>125</v>
      </c>
      <c r="D1195" t="s">
        <v>7</v>
      </c>
      <c r="E1195" s="1">
        <v>42562.513194444444</v>
      </c>
      <c r="F1195" s="1">
        <v>42562.561111111114</v>
      </c>
    </row>
    <row r="1196" spans="1:6">
      <c r="A1196">
        <v>775</v>
      </c>
      <c r="B1196" t="s">
        <v>8</v>
      </c>
      <c r="C1196">
        <v>125</v>
      </c>
      <c r="D1196" t="s">
        <v>7</v>
      </c>
      <c r="E1196" s="1">
        <v>42562.686805555553</v>
      </c>
      <c r="F1196" s="1">
        <v>42562.732638888891</v>
      </c>
    </row>
    <row r="1197" spans="1:6">
      <c r="A1197">
        <v>1006</v>
      </c>
      <c r="B1197" t="s">
        <v>6</v>
      </c>
      <c r="C1197">
        <v>125</v>
      </c>
      <c r="D1197" t="s">
        <v>7</v>
      </c>
      <c r="E1197" s="1">
        <v>42562.797222222223</v>
      </c>
      <c r="F1197" s="1">
        <v>42562.819444444445</v>
      </c>
    </row>
    <row r="1198" spans="1:6">
      <c r="A1198">
        <v>1995</v>
      </c>
      <c r="B1198" t="s">
        <v>8</v>
      </c>
      <c r="C1198">
        <v>125</v>
      </c>
      <c r="D1198" t="s">
        <v>7</v>
      </c>
      <c r="E1198" s="1">
        <v>42563.535416666666</v>
      </c>
      <c r="F1198" s="1">
        <v>42563.584027777775</v>
      </c>
    </row>
    <row r="1199" spans="1:6">
      <c r="A1199">
        <v>2248</v>
      </c>
      <c r="B1199" t="s">
        <v>8</v>
      </c>
      <c r="C1199">
        <v>125</v>
      </c>
      <c r="D1199" t="s">
        <v>7</v>
      </c>
      <c r="E1199" s="1">
        <v>42563.765972222223</v>
      </c>
      <c r="F1199" s="1">
        <v>42563.792361111111</v>
      </c>
    </row>
    <row r="1200" spans="1:6">
      <c r="A1200">
        <v>2540</v>
      </c>
      <c r="B1200" t="s">
        <v>6</v>
      </c>
      <c r="C1200">
        <v>125</v>
      </c>
      <c r="D1200" t="s">
        <v>7</v>
      </c>
      <c r="E1200" s="1">
        <v>42563.885416666664</v>
      </c>
      <c r="F1200" s="1">
        <v>42563.917361111111</v>
      </c>
    </row>
    <row r="1201" spans="1:6">
      <c r="A1201">
        <v>3037</v>
      </c>
      <c r="B1201" t="s">
        <v>6</v>
      </c>
      <c r="C1201">
        <v>125</v>
      </c>
      <c r="D1201" t="s">
        <v>7</v>
      </c>
      <c r="E1201" s="1">
        <v>42564.314837962964</v>
      </c>
      <c r="F1201" s="1">
        <v>42564.352129629631</v>
      </c>
    </row>
    <row r="1202" spans="1:6">
      <c r="A1202">
        <v>3419</v>
      </c>
      <c r="B1202" t="s">
        <v>6</v>
      </c>
      <c r="C1202">
        <v>125</v>
      </c>
      <c r="D1202" t="s">
        <v>7</v>
      </c>
      <c r="E1202" s="1">
        <v>42564.654513888891</v>
      </c>
      <c r="F1202" s="1">
        <v>42564.674016203702</v>
      </c>
    </row>
    <row r="1203" spans="1:6">
      <c r="A1203">
        <v>3987</v>
      </c>
      <c r="B1203" t="s">
        <v>8</v>
      </c>
      <c r="C1203">
        <v>125</v>
      </c>
      <c r="D1203" t="s">
        <v>7</v>
      </c>
      <c r="E1203" s="1">
        <v>42564.971018518518</v>
      </c>
      <c r="F1203" s="1">
        <v>42564.99796296296</v>
      </c>
    </row>
    <row r="1204" spans="1:6">
      <c r="A1204">
        <v>4458</v>
      </c>
      <c r="B1204" t="s">
        <v>8</v>
      </c>
      <c r="C1204">
        <v>125</v>
      </c>
      <c r="D1204" t="s">
        <v>7</v>
      </c>
      <c r="E1204" s="1">
        <v>42565.359953703701</v>
      </c>
      <c r="F1204" s="1">
        <v>42565.406053240738</v>
      </c>
    </row>
    <row r="1205" spans="1:6">
      <c r="A1205">
        <v>4987</v>
      </c>
      <c r="B1205" t="s">
        <v>6</v>
      </c>
      <c r="C1205">
        <v>125</v>
      </c>
      <c r="D1205" t="s">
        <v>7</v>
      </c>
      <c r="E1205" s="1">
        <v>42565.782048611109</v>
      </c>
      <c r="F1205" s="1">
        <v>42565.828182870369</v>
      </c>
    </row>
    <row r="1206" spans="1:6">
      <c r="A1206">
        <v>5868</v>
      </c>
      <c r="B1206" t="s">
        <v>8</v>
      </c>
      <c r="C1206">
        <v>125</v>
      </c>
      <c r="D1206" t="s">
        <v>7</v>
      </c>
      <c r="E1206" s="1">
        <v>42566.386180555557</v>
      </c>
      <c r="F1206" s="1">
        <v>42566.440752314818</v>
      </c>
    </row>
    <row r="1207" spans="1:6">
      <c r="A1207">
        <v>6413</v>
      </c>
      <c r="B1207" t="s">
        <v>6</v>
      </c>
      <c r="C1207">
        <v>125</v>
      </c>
      <c r="D1207" t="s">
        <v>7</v>
      </c>
      <c r="E1207" s="1">
        <v>42566.819745370369</v>
      </c>
      <c r="F1207" s="1">
        <v>42566.845995370371</v>
      </c>
    </row>
    <row r="1208" spans="1:6">
      <c r="A1208">
        <v>6533</v>
      </c>
      <c r="B1208" t="s">
        <v>8</v>
      </c>
      <c r="C1208">
        <v>125</v>
      </c>
      <c r="D1208" t="s">
        <v>7</v>
      </c>
      <c r="E1208" s="1">
        <v>42566.87</v>
      </c>
      <c r="F1208" s="1">
        <v>42566.892650462964</v>
      </c>
    </row>
    <row r="1209" spans="1:6">
      <c r="A1209">
        <v>90</v>
      </c>
      <c r="B1209" t="s">
        <v>6</v>
      </c>
      <c r="C1209">
        <v>126</v>
      </c>
      <c r="D1209" t="s">
        <v>7</v>
      </c>
      <c r="E1209" s="1">
        <v>42562.203472222223</v>
      </c>
      <c r="F1209" s="1">
        <v>42562.231944444444</v>
      </c>
    </row>
    <row r="1210" spans="1:6">
      <c r="A1210">
        <v>532</v>
      </c>
      <c r="B1210" t="s">
        <v>8</v>
      </c>
      <c r="C1210">
        <v>126</v>
      </c>
      <c r="D1210" t="s">
        <v>7</v>
      </c>
      <c r="E1210" s="1">
        <v>42562.411805555559</v>
      </c>
      <c r="F1210" s="1">
        <v>42562.46597222222</v>
      </c>
    </row>
    <row r="1211" spans="1:6">
      <c r="A1211">
        <v>1110</v>
      </c>
      <c r="B1211" t="s">
        <v>8</v>
      </c>
      <c r="C1211">
        <v>126</v>
      </c>
      <c r="D1211" t="s">
        <v>7</v>
      </c>
      <c r="E1211" s="1">
        <v>42562.845138888886</v>
      </c>
      <c r="F1211" s="1">
        <v>42562.895833333336</v>
      </c>
    </row>
    <row r="1212" spans="1:6">
      <c r="A1212">
        <v>1759</v>
      </c>
      <c r="B1212" t="s">
        <v>6</v>
      </c>
      <c r="C1212">
        <v>126</v>
      </c>
      <c r="D1212" t="s">
        <v>7</v>
      </c>
      <c r="E1212" s="1">
        <v>42563.365277777775</v>
      </c>
      <c r="F1212" s="1">
        <v>42563.413888888892</v>
      </c>
    </row>
    <row r="1213" spans="1:6">
      <c r="A1213">
        <v>2147</v>
      </c>
      <c r="B1213" t="s">
        <v>8</v>
      </c>
      <c r="C1213">
        <v>126</v>
      </c>
      <c r="D1213" t="s">
        <v>7</v>
      </c>
      <c r="E1213" s="1">
        <v>42563.722916666666</v>
      </c>
      <c r="F1213" s="1">
        <v>42563.768750000003</v>
      </c>
    </row>
    <row r="1214" spans="1:6">
      <c r="A1214">
        <v>3254</v>
      </c>
      <c r="B1214" t="s">
        <v>6</v>
      </c>
      <c r="C1214">
        <v>126</v>
      </c>
      <c r="D1214" t="s">
        <v>7</v>
      </c>
      <c r="E1214" s="1">
        <v>42564.424861111111</v>
      </c>
      <c r="F1214" s="1">
        <v>42564.462847222225</v>
      </c>
    </row>
    <row r="1215" spans="1:6">
      <c r="A1215">
        <v>3381</v>
      </c>
      <c r="B1215" t="s">
        <v>6</v>
      </c>
      <c r="C1215">
        <v>126</v>
      </c>
      <c r="D1215" t="s">
        <v>7</v>
      </c>
      <c r="E1215" s="1">
        <v>42564.600856481484</v>
      </c>
      <c r="F1215" s="1">
        <v>42564.63554398148</v>
      </c>
    </row>
    <row r="1216" spans="1:6">
      <c r="A1216">
        <v>3656</v>
      </c>
      <c r="B1216" t="s">
        <v>8</v>
      </c>
      <c r="C1216">
        <v>126</v>
      </c>
      <c r="D1216" t="s">
        <v>7</v>
      </c>
      <c r="E1216" s="1">
        <v>42564.799537037034</v>
      </c>
      <c r="F1216" s="1">
        <v>42564.855914351851</v>
      </c>
    </row>
    <row r="1217" spans="1:6">
      <c r="A1217">
        <v>3948</v>
      </c>
      <c r="B1217" t="s">
        <v>6</v>
      </c>
      <c r="C1217">
        <v>126</v>
      </c>
      <c r="D1217" t="s">
        <v>7</v>
      </c>
      <c r="E1217" s="1">
        <v>42564.942916666667</v>
      </c>
      <c r="F1217" s="1">
        <v>42564.967395833337</v>
      </c>
    </row>
    <row r="1218" spans="1:6">
      <c r="A1218">
        <v>4520</v>
      </c>
      <c r="B1218" t="s">
        <v>8</v>
      </c>
      <c r="C1218">
        <v>126</v>
      </c>
      <c r="D1218" t="s">
        <v>7</v>
      </c>
      <c r="E1218" s="1">
        <v>42565.391400462962</v>
      </c>
      <c r="F1218" s="1">
        <v>42565.430462962962</v>
      </c>
    </row>
    <row r="1219" spans="1:6">
      <c r="A1219">
        <v>4723</v>
      </c>
      <c r="B1219" t="s">
        <v>6</v>
      </c>
      <c r="C1219">
        <v>126</v>
      </c>
      <c r="D1219" t="s">
        <v>7</v>
      </c>
      <c r="E1219" s="1">
        <v>42565.576458333337</v>
      </c>
      <c r="F1219" s="1">
        <v>42565.60869212963</v>
      </c>
    </row>
    <row r="1220" spans="1:6">
      <c r="A1220">
        <v>5176</v>
      </c>
      <c r="B1220" t="s">
        <v>8</v>
      </c>
      <c r="C1220">
        <v>126</v>
      </c>
      <c r="D1220" t="s">
        <v>7</v>
      </c>
      <c r="E1220" s="1">
        <v>42565.859699074077</v>
      </c>
      <c r="F1220" s="1">
        <v>42565.901412037034</v>
      </c>
    </row>
    <row r="1221" spans="1:6">
      <c r="A1221">
        <v>6338</v>
      </c>
      <c r="B1221" t="s">
        <v>8</v>
      </c>
      <c r="C1221">
        <v>126</v>
      </c>
      <c r="D1221" t="s">
        <v>7</v>
      </c>
      <c r="E1221" s="1">
        <v>42566.782418981478</v>
      </c>
      <c r="F1221" s="1">
        <v>42566.828402777777</v>
      </c>
    </row>
    <row r="1222" spans="1:6">
      <c r="A1222">
        <v>6557</v>
      </c>
      <c r="B1222" t="s">
        <v>6</v>
      </c>
      <c r="C1222">
        <v>126</v>
      </c>
      <c r="D1222" t="s">
        <v>7</v>
      </c>
      <c r="E1222" s="1">
        <v>42566.875405092593</v>
      </c>
      <c r="F1222" s="1">
        <v>42566.903379629628</v>
      </c>
    </row>
    <row r="1223" spans="1:6">
      <c r="A1223">
        <v>504</v>
      </c>
      <c r="B1223" t="s">
        <v>8</v>
      </c>
      <c r="C1223">
        <v>127</v>
      </c>
      <c r="D1223" t="s">
        <v>7</v>
      </c>
      <c r="E1223" s="1">
        <v>42562.402777777781</v>
      </c>
      <c r="F1223" s="1">
        <v>42562.45</v>
      </c>
    </row>
    <row r="1224" spans="1:6">
      <c r="A1224">
        <v>640</v>
      </c>
      <c r="B1224" t="s">
        <v>6</v>
      </c>
      <c r="C1224">
        <v>127</v>
      </c>
      <c r="D1224" t="s">
        <v>7</v>
      </c>
      <c r="E1224" s="1">
        <v>42562.518750000003</v>
      </c>
      <c r="F1224" s="1">
        <v>42562.568749999999</v>
      </c>
    </row>
    <row r="1225" spans="1:6">
      <c r="A1225">
        <v>1206</v>
      </c>
      <c r="B1225" t="s">
        <v>8</v>
      </c>
      <c r="C1225">
        <v>127</v>
      </c>
      <c r="D1225" t="s">
        <v>7</v>
      </c>
      <c r="E1225" s="1">
        <v>42562.89166666667</v>
      </c>
      <c r="F1225" s="1">
        <v>42562.926388888889</v>
      </c>
    </row>
    <row r="1226" spans="1:6">
      <c r="A1226">
        <v>1851</v>
      </c>
      <c r="B1226" t="s">
        <v>6</v>
      </c>
      <c r="C1226">
        <v>127</v>
      </c>
      <c r="D1226" t="s">
        <v>7</v>
      </c>
      <c r="E1226" s="1">
        <v>42563.408333333333</v>
      </c>
      <c r="F1226" s="1">
        <v>42563.456944444442</v>
      </c>
    </row>
    <row r="1227" spans="1:6">
      <c r="A1227">
        <v>2412</v>
      </c>
      <c r="B1227" t="s">
        <v>6</v>
      </c>
      <c r="C1227">
        <v>127</v>
      </c>
      <c r="D1227" t="s">
        <v>7</v>
      </c>
      <c r="E1227" s="1">
        <v>42563.832638888889</v>
      </c>
      <c r="F1227" s="1">
        <v>42563.873611111114</v>
      </c>
    </row>
    <row r="1228" spans="1:6">
      <c r="A1228">
        <v>3300</v>
      </c>
      <c r="B1228" t="s">
        <v>6</v>
      </c>
      <c r="C1228">
        <v>127</v>
      </c>
      <c r="D1228" t="s">
        <v>7</v>
      </c>
      <c r="E1228" s="1">
        <v>42564.48809027778</v>
      </c>
      <c r="F1228" s="1">
        <v>42564.534988425927</v>
      </c>
    </row>
    <row r="1229" spans="1:6">
      <c r="A1229">
        <v>3648</v>
      </c>
      <c r="B1229" t="s">
        <v>8</v>
      </c>
      <c r="C1229">
        <v>127</v>
      </c>
      <c r="D1229" t="s">
        <v>7</v>
      </c>
      <c r="E1229" s="1">
        <v>42564.800983796296</v>
      </c>
      <c r="F1229" s="1">
        <v>42564.832569444443</v>
      </c>
    </row>
    <row r="1230" spans="1:6">
      <c r="A1230">
        <v>6020</v>
      </c>
      <c r="B1230" t="s">
        <v>8</v>
      </c>
      <c r="C1230">
        <v>127</v>
      </c>
      <c r="D1230" t="s">
        <v>7</v>
      </c>
      <c r="E1230" s="1">
        <v>42566.532129629632</v>
      </c>
      <c r="F1230" s="1">
        <v>42566.559247685182</v>
      </c>
    </row>
    <row r="1231" spans="1:6">
      <c r="A1231">
        <v>6682</v>
      </c>
      <c r="B1231" t="s">
        <v>8</v>
      </c>
      <c r="C1231">
        <v>127</v>
      </c>
      <c r="D1231" t="s">
        <v>7</v>
      </c>
      <c r="E1231" s="1">
        <v>42566.941238425927</v>
      </c>
      <c r="F1231" s="1">
        <v>42566.961030092592</v>
      </c>
    </row>
    <row r="1232" spans="1:6">
      <c r="A1232">
        <v>878</v>
      </c>
      <c r="B1232" t="s">
        <v>8</v>
      </c>
      <c r="C1232">
        <v>128</v>
      </c>
      <c r="D1232" t="s">
        <v>7</v>
      </c>
      <c r="E1232" s="1">
        <v>42562.756249999999</v>
      </c>
      <c r="F1232" s="1">
        <v>42562.78402777778</v>
      </c>
    </row>
    <row r="1233" spans="1:6">
      <c r="A1233">
        <v>1014</v>
      </c>
      <c r="B1233" t="s">
        <v>6</v>
      </c>
      <c r="C1233">
        <v>128</v>
      </c>
      <c r="D1233" t="s">
        <v>7</v>
      </c>
      <c r="E1233" s="1">
        <v>42562.801388888889</v>
      </c>
      <c r="F1233" s="1">
        <v>42562.837500000001</v>
      </c>
    </row>
    <row r="1234" spans="1:6">
      <c r="A1234">
        <v>1628</v>
      </c>
      <c r="B1234" t="s">
        <v>6</v>
      </c>
      <c r="C1234">
        <v>128</v>
      </c>
      <c r="D1234" t="s">
        <v>7</v>
      </c>
      <c r="E1234" s="1">
        <v>42563.295138888891</v>
      </c>
      <c r="F1234" s="1">
        <v>42563.345138888886</v>
      </c>
    </row>
    <row r="1235" spans="1:6">
      <c r="A1235">
        <v>2416</v>
      </c>
      <c r="B1235" t="s">
        <v>8</v>
      </c>
      <c r="C1235">
        <v>128</v>
      </c>
      <c r="D1235" t="s">
        <v>7</v>
      </c>
      <c r="E1235" s="1">
        <v>42563.837500000001</v>
      </c>
      <c r="F1235" s="1">
        <v>42563.881249999999</v>
      </c>
    </row>
    <row r="1236" spans="1:6">
      <c r="A1236">
        <v>2974</v>
      </c>
      <c r="B1236" t="s">
        <v>6</v>
      </c>
      <c r="C1236">
        <v>128</v>
      </c>
      <c r="D1236" t="s">
        <v>7</v>
      </c>
      <c r="E1236" s="1">
        <v>42564.282569444447</v>
      </c>
      <c r="F1236" s="1">
        <v>42564.336481481485</v>
      </c>
    </row>
    <row r="1237" spans="1:6">
      <c r="A1237">
        <v>3273</v>
      </c>
      <c r="B1237" t="s">
        <v>6</v>
      </c>
      <c r="C1237">
        <v>128</v>
      </c>
      <c r="D1237" t="s">
        <v>7</v>
      </c>
      <c r="E1237" s="1">
        <v>42564.443483796298</v>
      </c>
      <c r="F1237" s="1">
        <v>42564.468807870369</v>
      </c>
    </row>
    <row r="1238" spans="1:6">
      <c r="A1238">
        <v>4210</v>
      </c>
      <c r="B1238" t="s">
        <v>8</v>
      </c>
      <c r="C1238">
        <v>128</v>
      </c>
      <c r="D1238" t="s">
        <v>7</v>
      </c>
      <c r="E1238" s="1">
        <v>42565.234803240739</v>
      </c>
      <c r="F1238" s="1">
        <v>42565.280601851853</v>
      </c>
    </row>
    <row r="1239" spans="1:6">
      <c r="A1239">
        <v>4454</v>
      </c>
      <c r="B1239" t="s">
        <v>8</v>
      </c>
      <c r="C1239">
        <v>128</v>
      </c>
      <c r="D1239" t="s">
        <v>7</v>
      </c>
      <c r="E1239" s="1">
        <v>42565.35560185185</v>
      </c>
      <c r="F1239" s="1">
        <v>42565.389884259261</v>
      </c>
    </row>
    <row r="1240" spans="1:6">
      <c r="A1240">
        <v>4732</v>
      </c>
      <c r="B1240" t="s">
        <v>6</v>
      </c>
      <c r="C1240">
        <v>128</v>
      </c>
      <c r="D1240" t="s">
        <v>7</v>
      </c>
      <c r="E1240" s="1">
        <v>42565.592881944445</v>
      </c>
      <c r="F1240" s="1">
        <v>42565.633368055554</v>
      </c>
    </row>
    <row r="1241" spans="1:6">
      <c r="A1241">
        <v>5024</v>
      </c>
      <c r="B1241" t="s">
        <v>8</v>
      </c>
      <c r="C1241">
        <v>128</v>
      </c>
      <c r="D1241" t="s">
        <v>7</v>
      </c>
      <c r="E1241" s="1">
        <v>42565.798368055555</v>
      </c>
      <c r="F1241" s="1">
        <v>42565.847349537034</v>
      </c>
    </row>
    <row r="1242" spans="1:6">
      <c r="A1242">
        <v>5799</v>
      </c>
      <c r="B1242" t="s">
        <v>6</v>
      </c>
      <c r="C1242">
        <v>128</v>
      </c>
      <c r="D1242" t="s">
        <v>7</v>
      </c>
      <c r="E1242" s="1">
        <v>42566.362349537034</v>
      </c>
      <c r="F1242" s="1">
        <v>42566.383217592593</v>
      </c>
    </row>
    <row r="1243" spans="1:6">
      <c r="A1243">
        <v>6676</v>
      </c>
      <c r="B1243" t="s">
        <v>6</v>
      </c>
      <c r="C1243">
        <v>128</v>
      </c>
      <c r="D1243" t="s">
        <v>7</v>
      </c>
      <c r="E1243" s="1">
        <v>42566.934224537035</v>
      </c>
      <c r="F1243" s="1">
        <v>42566.988495370373</v>
      </c>
    </row>
    <row r="1244" spans="1:6">
      <c r="A1244">
        <v>343</v>
      </c>
      <c r="B1244" t="s">
        <v>8</v>
      </c>
      <c r="C1244">
        <v>129</v>
      </c>
      <c r="D1244" t="s">
        <v>7</v>
      </c>
      <c r="E1244" s="1">
        <v>42562.331250000003</v>
      </c>
      <c r="F1244" s="1">
        <v>42562.371527777781</v>
      </c>
    </row>
    <row r="1245" spans="1:6">
      <c r="A1245">
        <v>1002</v>
      </c>
      <c r="B1245" t="s">
        <v>6</v>
      </c>
      <c r="C1245">
        <v>129</v>
      </c>
      <c r="D1245" t="s">
        <v>7</v>
      </c>
      <c r="E1245" s="1">
        <v>42562.801388888889</v>
      </c>
      <c r="F1245" s="1">
        <v>42562.834027777775</v>
      </c>
    </row>
    <row r="1246" spans="1:6">
      <c r="A1246">
        <v>1571</v>
      </c>
      <c r="B1246" t="s">
        <v>6</v>
      </c>
      <c r="C1246">
        <v>129</v>
      </c>
      <c r="D1246" t="s">
        <v>7</v>
      </c>
      <c r="E1246" s="1">
        <v>42563.269444444442</v>
      </c>
      <c r="F1246" s="1">
        <v>42563.320138888892</v>
      </c>
    </row>
    <row r="1247" spans="1:6">
      <c r="A1247">
        <v>1954</v>
      </c>
      <c r="B1247" t="s">
        <v>6</v>
      </c>
      <c r="C1247">
        <v>129</v>
      </c>
      <c r="D1247" t="s">
        <v>7</v>
      </c>
      <c r="E1247" s="1">
        <v>42563.488194444442</v>
      </c>
      <c r="F1247" s="1">
        <v>42563.505555555559</v>
      </c>
    </row>
    <row r="1248" spans="1:6">
      <c r="A1248">
        <v>3436</v>
      </c>
      <c r="B1248" t="s">
        <v>6</v>
      </c>
      <c r="C1248">
        <v>129</v>
      </c>
      <c r="D1248" t="s">
        <v>7</v>
      </c>
      <c r="E1248" s="1">
        <v>42564.674699074072</v>
      </c>
      <c r="F1248" s="1">
        <v>42564.713530092595</v>
      </c>
    </row>
    <row r="1249" spans="1:6">
      <c r="A1249">
        <v>5193</v>
      </c>
      <c r="B1249" t="s">
        <v>6</v>
      </c>
      <c r="C1249">
        <v>129</v>
      </c>
      <c r="D1249" t="s">
        <v>7</v>
      </c>
      <c r="E1249" s="1">
        <v>42565.864733796298</v>
      </c>
      <c r="F1249" s="1">
        <v>42565.896203703705</v>
      </c>
    </row>
    <row r="1250" spans="1:6">
      <c r="A1250">
        <v>5555</v>
      </c>
      <c r="B1250" t="s">
        <v>8</v>
      </c>
      <c r="C1250">
        <v>129</v>
      </c>
      <c r="D1250" t="s">
        <v>7</v>
      </c>
      <c r="E1250" s="1">
        <v>42566.239201388889</v>
      </c>
      <c r="F1250" s="1">
        <v>42566.269594907404</v>
      </c>
    </row>
    <row r="1251" spans="1:6">
      <c r="A1251">
        <v>5674</v>
      </c>
      <c r="B1251" t="s">
        <v>6</v>
      </c>
      <c r="C1251">
        <v>129</v>
      </c>
      <c r="D1251" t="s">
        <v>7</v>
      </c>
      <c r="E1251" s="1">
        <v>42566.296099537038</v>
      </c>
      <c r="F1251" s="1">
        <v>42566.32439814815</v>
      </c>
    </row>
    <row r="1252" spans="1:6">
      <c r="A1252">
        <v>6596</v>
      </c>
      <c r="B1252" t="s">
        <v>8</v>
      </c>
      <c r="C1252">
        <v>129</v>
      </c>
      <c r="D1252" t="s">
        <v>7</v>
      </c>
      <c r="E1252" s="1">
        <v>42566.898159722223</v>
      </c>
      <c r="F1252" s="1">
        <v>42566.931979166664</v>
      </c>
    </row>
    <row r="1253" spans="1:6">
      <c r="A1253">
        <v>123</v>
      </c>
      <c r="B1253" t="s">
        <v>8</v>
      </c>
      <c r="C1253">
        <v>130</v>
      </c>
      <c r="D1253" t="s">
        <v>7</v>
      </c>
      <c r="E1253" s="1">
        <v>42562.216666666667</v>
      </c>
      <c r="F1253" s="1">
        <v>42562.259722222225</v>
      </c>
    </row>
    <row r="1254" spans="1:6">
      <c r="A1254">
        <v>479</v>
      </c>
      <c r="B1254" t="s">
        <v>6</v>
      </c>
      <c r="C1254">
        <v>130</v>
      </c>
      <c r="D1254" t="s">
        <v>7</v>
      </c>
      <c r="E1254" s="1">
        <v>42562.393750000003</v>
      </c>
      <c r="F1254" s="1">
        <v>42562.447222222225</v>
      </c>
    </row>
    <row r="1255" spans="1:6">
      <c r="A1255">
        <v>657</v>
      </c>
      <c r="B1255" t="s">
        <v>8</v>
      </c>
      <c r="C1255">
        <v>130</v>
      </c>
      <c r="D1255" t="s">
        <v>7</v>
      </c>
      <c r="E1255" s="1">
        <v>42562.538194444445</v>
      </c>
      <c r="F1255" s="1">
        <v>42562.573611111111</v>
      </c>
    </row>
    <row r="1256" spans="1:6">
      <c r="A1256">
        <v>975</v>
      </c>
      <c r="B1256" t="s">
        <v>6</v>
      </c>
      <c r="C1256">
        <v>130</v>
      </c>
      <c r="D1256" t="s">
        <v>7</v>
      </c>
      <c r="E1256" s="1">
        <v>42562.787499999999</v>
      </c>
      <c r="F1256" s="1">
        <v>42562.836805555555</v>
      </c>
    </row>
    <row r="1257" spans="1:6">
      <c r="A1257">
        <v>1307</v>
      </c>
      <c r="B1257" t="s">
        <v>6</v>
      </c>
      <c r="C1257">
        <v>130</v>
      </c>
      <c r="D1257" t="s">
        <v>7</v>
      </c>
      <c r="E1257" s="1">
        <v>42562.945833333331</v>
      </c>
      <c r="F1257" s="1">
        <v>42562.963194444441</v>
      </c>
    </row>
    <row r="1258" spans="1:6">
      <c r="A1258">
        <v>1672</v>
      </c>
      <c r="B1258" t="s">
        <v>8</v>
      </c>
      <c r="C1258">
        <v>130</v>
      </c>
      <c r="D1258" t="s">
        <v>7</v>
      </c>
      <c r="E1258" s="1">
        <v>42563.317361111112</v>
      </c>
      <c r="F1258" s="1">
        <v>42563.342361111114</v>
      </c>
    </row>
    <row r="1259" spans="1:6">
      <c r="A1259">
        <v>1942</v>
      </c>
      <c r="B1259" t="s">
        <v>6</v>
      </c>
      <c r="C1259">
        <v>130</v>
      </c>
      <c r="D1259" t="s">
        <v>7</v>
      </c>
      <c r="E1259" s="1">
        <v>42563.476388888892</v>
      </c>
      <c r="F1259" s="1">
        <v>42563.518750000003</v>
      </c>
    </row>
    <row r="1260" spans="1:6">
      <c r="A1260">
        <v>3382</v>
      </c>
      <c r="B1260" t="s">
        <v>8</v>
      </c>
      <c r="C1260">
        <v>130</v>
      </c>
      <c r="D1260" t="s">
        <v>7</v>
      </c>
      <c r="E1260" s="1">
        <v>42564.600671296299</v>
      </c>
      <c r="F1260" s="1">
        <v>42564.638437499998</v>
      </c>
    </row>
    <row r="1261" spans="1:6">
      <c r="A1261">
        <v>4284</v>
      </c>
      <c r="B1261" t="s">
        <v>6</v>
      </c>
      <c r="C1261">
        <v>130</v>
      </c>
      <c r="D1261" t="s">
        <v>7</v>
      </c>
      <c r="E1261" s="1">
        <v>42565.2734375</v>
      </c>
      <c r="F1261" s="1">
        <v>42565.29923611111</v>
      </c>
    </row>
    <row r="1262" spans="1:6">
      <c r="A1262">
        <v>6734</v>
      </c>
      <c r="B1262" t="s">
        <v>6</v>
      </c>
      <c r="C1262">
        <v>130</v>
      </c>
      <c r="D1262" t="s">
        <v>7</v>
      </c>
      <c r="E1262" s="1">
        <v>42566.984155092592</v>
      </c>
      <c r="F1262" s="1">
        <v>42567.017581018517</v>
      </c>
    </row>
    <row r="1263" spans="1:6">
      <c r="A1263">
        <v>281</v>
      </c>
      <c r="B1263" t="s">
        <v>8</v>
      </c>
      <c r="C1263">
        <v>131</v>
      </c>
      <c r="D1263" t="s">
        <v>7</v>
      </c>
      <c r="E1263" s="1">
        <v>42562.292361111111</v>
      </c>
      <c r="F1263" s="1">
        <v>42562.340277777781</v>
      </c>
    </row>
    <row r="1264" spans="1:6">
      <c r="A1264">
        <v>1902</v>
      </c>
      <c r="B1264" t="s">
        <v>8</v>
      </c>
      <c r="C1264">
        <v>131</v>
      </c>
      <c r="D1264" t="s">
        <v>7</v>
      </c>
      <c r="E1264" s="1">
        <v>42563.44027777778</v>
      </c>
      <c r="F1264" s="1">
        <v>42563.490277777775</v>
      </c>
    </row>
    <row r="1265" spans="1:6">
      <c r="A1265">
        <v>2691</v>
      </c>
      <c r="B1265" t="s">
        <v>6</v>
      </c>
      <c r="C1265">
        <v>131</v>
      </c>
      <c r="D1265" t="s">
        <v>7</v>
      </c>
      <c r="E1265" s="1">
        <v>42564.030578703707</v>
      </c>
      <c r="F1265" s="1">
        <v>42564.070289351854</v>
      </c>
    </row>
    <row r="1266" spans="1:6">
      <c r="A1266">
        <v>4430</v>
      </c>
      <c r="B1266" t="s">
        <v>8</v>
      </c>
      <c r="C1266">
        <v>131</v>
      </c>
      <c r="D1266" t="s">
        <v>7</v>
      </c>
      <c r="E1266" s="1">
        <v>42565.348009259258</v>
      </c>
      <c r="F1266" s="1">
        <v>42565.373761574076</v>
      </c>
    </row>
    <row r="1267" spans="1:6">
      <c r="A1267">
        <v>4779</v>
      </c>
      <c r="B1267" t="s">
        <v>8</v>
      </c>
      <c r="C1267">
        <v>131</v>
      </c>
      <c r="D1267" t="s">
        <v>7</v>
      </c>
      <c r="E1267" s="1">
        <v>42565.688761574071</v>
      </c>
      <c r="F1267" s="1">
        <v>42565.707986111112</v>
      </c>
    </row>
    <row r="1268" spans="1:6">
      <c r="A1268">
        <v>5097</v>
      </c>
      <c r="B1268" t="s">
        <v>8</v>
      </c>
      <c r="C1268">
        <v>131</v>
      </c>
      <c r="D1268" t="s">
        <v>7</v>
      </c>
      <c r="E1268" s="1">
        <v>42565.827986111108</v>
      </c>
      <c r="F1268" s="1">
        <v>42565.867719907408</v>
      </c>
    </row>
    <row r="1269" spans="1:6">
      <c r="A1269">
        <v>405</v>
      </c>
      <c r="B1269" t="s">
        <v>8</v>
      </c>
      <c r="C1269">
        <v>132</v>
      </c>
      <c r="D1269" t="s">
        <v>7</v>
      </c>
      <c r="E1269" s="1">
        <v>42562.353472222225</v>
      </c>
      <c r="F1269" s="1">
        <v>42562.399305555555</v>
      </c>
    </row>
    <row r="1270" spans="1:6">
      <c r="A1270">
        <v>585</v>
      </c>
      <c r="B1270" t="s">
        <v>8</v>
      </c>
      <c r="C1270">
        <v>132</v>
      </c>
      <c r="D1270" t="s">
        <v>7</v>
      </c>
      <c r="E1270" s="1">
        <v>42562.469444444447</v>
      </c>
      <c r="F1270" s="1">
        <v>42562.497916666667</v>
      </c>
    </row>
    <row r="1271" spans="1:6">
      <c r="A1271">
        <v>729</v>
      </c>
      <c r="B1271" t="s">
        <v>6</v>
      </c>
      <c r="C1271">
        <v>132</v>
      </c>
      <c r="D1271" t="s">
        <v>7</v>
      </c>
      <c r="E1271" s="1">
        <v>42562.634722222225</v>
      </c>
      <c r="F1271" s="1">
        <v>42562.659722222219</v>
      </c>
    </row>
    <row r="1272" spans="1:6">
      <c r="A1272">
        <v>1046</v>
      </c>
      <c r="B1272" t="s">
        <v>6</v>
      </c>
      <c r="C1272">
        <v>132</v>
      </c>
      <c r="D1272" t="s">
        <v>7</v>
      </c>
      <c r="E1272" s="1">
        <v>42562.813194444447</v>
      </c>
      <c r="F1272" s="1">
        <v>42562.841666666667</v>
      </c>
    </row>
    <row r="1273" spans="1:6">
      <c r="A1273">
        <v>1663</v>
      </c>
      <c r="B1273" t="s">
        <v>6</v>
      </c>
      <c r="C1273">
        <v>132</v>
      </c>
      <c r="D1273" t="s">
        <v>7</v>
      </c>
      <c r="E1273" s="1">
        <v>42563.314583333333</v>
      </c>
      <c r="F1273" s="1">
        <v>42563.347916666666</v>
      </c>
    </row>
    <row r="1274" spans="1:6">
      <c r="A1274">
        <v>4027</v>
      </c>
      <c r="B1274" t="s">
        <v>8</v>
      </c>
      <c r="C1274">
        <v>132</v>
      </c>
      <c r="D1274" t="s">
        <v>7</v>
      </c>
      <c r="E1274" s="1">
        <v>42564.005532407406</v>
      </c>
      <c r="F1274" s="1">
        <v>42564.059212962966</v>
      </c>
    </row>
    <row r="1275" spans="1:6">
      <c r="A1275">
        <v>2876</v>
      </c>
      <c r="B1275" t="s">
        <v>8</v>
      </c>
      <c r="C1275">
        <v>132</v>
      </c>
      <c r="D1275" t="s">
        <v>7</v>
      </c>
      <c r="E1275" s="1">
        <v>42564.243020833332</v>
      </c>
      <c r="F1275" s="1">
        <v>42564.269201388888</v>
      </c>
    </row>
    <row r="1276" spans="1:6">
      <c r="A1276">
        <v>3767</v>
      </c>
      <c r="B1276" t="s">
        <v>6</v>
      </c>
      <c r="C1276">
        <v>132</v>
      </c>
      <c r="D1276" t="s">
        <v>7</v>
      </c>
      <c r="E1276" s="1">
        <v>42564.857719907406</v>
      </c>
      <c r="F1276" s="1">
        <v>42564.881377314814</v>
      </c>
    </row>
    <row r="1277" spans="1:6">
      <c r="A1277">
        <v>5948</v>
      </c>
      <c r="B1277" t="s">
        <v>8</v>
      </c>
      <c r="C1277">
        <v>132</v>
      </c>
      <c r="D1277" t="s">
        <v>7</v>
      </c>
      <c r="E1277" s="1">
        <v>42566.442210648151</v>
      </c>
      <c r="F1277" s="1">
        <v>42566.483495370368</v>
      </c>
    </row>
    <row r="1278" spans="1:6">
      <c r="A1278">
        <v>6027</v>
      </c>
      <c r="B1278" t="s">
        <v>6</v>
      </c>
      <c r="C1278">
        <v>132</v>
      </c>
      <c r="D1278" t="s">
        <v>7</v>
      </c>
      <c r="E1278" s="1">
        <v>42566.532500000001</v>
      </c>
      <c r="F1278" s="1">
        <v>42566.566666666666</v>
      </c>
    </row>
    <row r="1279" spans="1:6">
      <c r="A1279">
        <v>701</v>
      </c>
      <c r="B1279" t="s">
        <v>8</v>
      </c>
      <c r="C1279">
        <v>133</v>
      </c>
      <c r="D1279" t="s">
        <v>7</v>
      </c>
      <c r="E1279" s="1">
        <v>42562.584027777775</v>
      </c>
      <c r="F1279" s="1">
        <v>42562.625</v>
      </c>
    </row>
    <row r="1280" spans="1:6">
      <c r="A1280">
        <v>1529</v>
      </c>
      <c r="B1280" t="s">
        <v>8</v>
      </c>
      <c r="C1280">
        <v>133</v>
      </c>
      <c r="D1280" t="s">
        <v>7</v>
      </c>
      <c r="E1280" s="1">
        <v>42563.24722222222</v>
      </c>
      <c r="F1280" s="1">
        <v>42563.28402777778</v>
      </c>
    </row>
    <row r="1281" spans="1:6">
      <c r="A1281">
        <v>2060</v>
      </c>
      <c r="B1281" t="s">
        <v>6</v>
      </c>
      <c r="C1281">
        <v>133</v>
      </c>
      <c r="D1281" t="s">
        <v>7</v>
      </c>
      <c r="E1281" s="1">
        <v>42563.62777777778</v>
      </c>
      <c r="F1281" s="1">
        <v>42563.650694444441</v>
      </c>
    </row>
    <row r="1282" spans="1:6">
      <c r="A1282">
        <v>2262</v>
      </c>
      <c r="B1282" t="s">
        <v>8</v>
      </c>
      <c r="C1282">
        <v>133</v>
      </c>
      <c r="D1282" t="s">
        <v>7</v>
      </c>
      <c r="E1282" s="1">
        <v>42563.770833333336</v>
      </c>
      <c r="F1282" s="1">
        <v>42563.790972222225</v>
      </c>
    </row>
    <row r="1283" spans="1:6">
      <c r="A1283">
        <v>4425</v>
      </c>
      <c r="B1283" t="s">
        <v>8</v>
      </c>
      <c r="C1283">
        <v>133</v>
      </c>
      <c r="D1283" t="s">
        <v>7</v>
      </c>
      <c r="E1283" s="1">
        <v>42565.350636574076</v>
      </c>
      <c r="F1283" s="1">
        <v>42565.374212962961</v>
      </c>
    </row>
    <row r="1284" spans="1:6">
      <c r="A1284">
        <v>4710</v>
      </c>
      <c r="B1284" t="s">
        <v>8</v>
      </c>
      <c r="C1284">
        <v>133</v>
      </c>
      <c r="D1284" t="s">
        <v>7</v>
      </c>
      <c r="E1284" s="1">
        <v>42565.560208333336</v>
      </c>
      <c r="F1284" s="1">
        <v>42565.582048611112</v>
      </c>
    </row>
    <row r="1285" spans="1:6">
      <c r="A1285">
        <v>5732</v>
      </c>
      <c r="B1285" t="s">
        <v>6</v>
      </c>
      <c r="C1285">
        <v>133</v>
      </c>
      <c r="D1285" t="s">
        <v>7</v>
      </c>
      <c r="E1285" s="1">
        <v>42566.324907407405</v>
      </c>
      <c r="F1285" s="1">
        <v>42566.348090277781</v>
      </c>
    </row>
    <row r="1286" spans="1:6">
      <c r="A1286">
        <v>142</v>
      </c>
      <c r="B1286" t="s">
        <v>8</v>
      </c>
      <c r="C1286">
        <v>134</v>
      </c>
      <c r="D1286" t="s">
        <v>7</v>
      </c>
      <c r="E1286" s="1">
        <v>42562.225694444445</v>
      </c>
      <c r="F1286" s="1">
        <v>42562.263194444444</v>
      </c>
    </row>
    <row r="1287" spans="1:6">
      <c r="A1287">
        <v>430</v>
      </c>
      <c r="B1287" t="s">
        <v>8</v>
      </c>
      <c r="C1287">
        <v>134</v>
      </c>
      <c r="D1287" t="s">
        <v>7</v>
      </c>
      <c r="E1287" s="1">
        <v>42562.367361111108</v>
      </c>
      <c r="F1287" s="1">
        <v>42562.407638888886</v>
      </c>
    </row>
    <row r="1288" spans="1:6">
      <c r="A1288">
        <v>612</v>
      </c>
      <c r="B1288" t="s">
        <v>6</v>
      </c>
      <c r="C1288">
        <v>134</v>
      </c>
      <c r="D1288" t="s">
        <v>7</v>
      </c>
      <c r="E1288" s="1">
        <v>42562.490972222222</v>
      </c>
      <c r="F1288" s="1">
        <v>42562.525694444441</v>
      </c>
    </row>
    <row r="1289" spans="1:6">
      <c r="A1289">
        <v>927</v>
      </c>
      <c r="B1289" t="s">
        <v>6</v>
      </c>
      <c r="C1289">
        <v>134</v>
      </c>
      <c r="D1289" t="s">
        <v>7</v>
      </c>
      <c r="E1289" s="1">
        <v>42562.765277777777</v>
      </c>
      <c r="F1289" s="1">
        <v>42562.790972222225</v>
      </c>
    </row>
    <row r="1290" spans="1:6">
      <c r="A1290">
        <v>1010</v>
      </c>
      <c r="B1290" t="s">
        <v>8</v>
      </c>
      <c r="C1290">
        <v>134</v>
      </c>
      <c r="D1290" t="s">
        <v>7</v>
      </c>
      <c r="E1290" s="1">
        <v>42562.801388888889</v>
      </c>
      <c r="F1290" s="1">
        <v>42562.839583333334</v>
      </c>
    </row>
    <row r="1291" spans="1:6">
      <c r="A1291">
        <v>1845</v>
      </c>
      <c r="B1291" t="s">
        <v>6</v>
      </c>
      <c r="C1291">
        <v>134</v>
      </c>
      <c r="D1291" t="s">
        <v>7</v>
      </c>
      <c r="E1291" s="1">
        <v>42563.40347222222</v>
      </c>
      <c r="F1291" s="1">
        <v>42563.452777777777</v>
      </c>
    </row>
    <row r="1292" spans="1:6">
      <c r="A1292">
        <v>2234</v>
      </c>
      <c r="B1292" t="s">
        <v>6</v>
      </c>
      <c r="C1292">
        <v>134</v>
      </c>
      <c r="D1292" t="s">
        <v>7</v>
      </c>
      <c r="E1292" s="1">
        <v>42563.763194444444</v>
      </c>
      <c r="F1292" s="1">
        <v>42563.793749999997</v>
      </c>
    </row>
    <row r="1293" spans="1:6">
      <c r="A1293">
        <v>2633</v>
      </c>
      <c r="B1293" t="s">
        <v>6</v>
      </c>
      <c r="C1293">
        <v>134</v>
      </c>
      <c r="D1293" t="s">
        <v>7</v>
      </c>
      <c r="E1293" s="1">
        <v>42563.929166666669</v>
      </c>
      <c r="F1293" s="1">
        <v>42563.962500000001</v>
      </c>
    </row>
    <row r="1294" spans="1:6">
      <c r="A1294">
        <v>4012</v>
      </c>
      <c r="B1294" t="s">
        <v>6</v>
      </c>
      <c r="C1294">
        <v>134</v>
      </c>
      <c r="D1294" t="s">
        <v>7</v>
      </c>
      <c r="E1294" s="1">
        <v>42564.996053240742</v>
      </c>
      <c r="F1294" s="1">
        <v>42565.025949074072</v>
      </c>
    </row>
    <row r="1295" spans="1:6">
      <c r="A1295">
        <v>5039</v>
      </c>
      <c r="B1295" t="s">
        <v>8</v>
      </c>
      <c r="C1295">
        <v>134</v>
      </c>
      <c r="D1295" t="s">
        <v>7</v>
      </c>
      <c r="E1295" s="1">
        <v>42565.805949074071</v>
      </c>
      <c r="F1295" s="1">
        <v>42565.829085648147</v>
      </c>
    </row>
    <row r="1296" spans="1:6">
      <c r="A1296">
        <v>6760</v>
      </c>
      <c r="B1296" t="s">
        <v>6</v>
      </c>
      <c r="C1296">
        <v>134</v>
      </c>
      <c r="D1296" t="s">
        <v>7</v>
      </c>
      <c r="E1296" s="1">
        <v>42566.002685185187</v>
      </c>
      <c r="F1296" s="1">
        <v>42566.033148148148</v>
      </c>
    </row>
    <row r="1297" spans="1:6">
      <c r="A1297">
        <v>5681</v>
      </c>
      <c r="B1297" t="s">
        <v>8</v>
      </c>
      <c r="C1297">
        <v>134</v>
      </c>
      <c r="D1297" t="s">
        <v>7</v>
      </c>
      <c r="E1297" s="1">
        <v>42566.303715277776</v>
      </c>
      <c r="F1297" s="1">
        <v>42566.325324074074</v>
      </c>
    </row>
    <row r="1298" spans="1:6">
      <c r="A1298">
        <v>6253</v>
      </c>
      <c r="B1298" t="s">
        <v>6</v>
      </c>
      <c r="C1298">
        <v>134</v>
      </c>
      <c r="D1298" t="s">
        <v>7</v>
      </c>
      <c r="E1298" s="1">
        <v>42566.751331018517</v>
      </c>
      <c r="F1298" s="1">
        <v>42566.789780092593</v>
      </c>
    </row>
    <row r="1299" spans="1:6">
      <c r="A1299">
        <v>6558</v>
      </c>
      <c r="B1299" t="s">
        <v>6</v>
      </c>
      <c r="C1299">
        <v>134</v>
      </c>
      <c r="D1299" t="s">
        <v>7</v>
      </c>
      <c r="E1299" s="1">
        <v>42566.878784722219</v>
      </c>
      <c r="F1299" s="1">
        <v>42566.920682870368</v>
      </c>
    </row>
    <row r="1300" spans="1:6">
      <c r="A1300">
        <v>565</v>
      </c>
      <c r="B1300" t="s">
        <v>8</v>
      </c>
      <c r="C1300">
        <v>135</v>
      </c>
      <c r="D1300" t="s">
        <v>7</v>
      </c>
      <c r="E1300" s="1">
        <v>42562.429861111108</v>
      </c>
      <c r="F1300" s="1">
        <v>42562.476388888892</v>
      </c>
    </row>
    <row r="1301" spans="1:6">
      <c r="A1301">
        <v>599</v>
      </c>
      <c r="B1301" t="s">
        <v>6</v>
      </c>
      <c r="C1301">
        <v>135</v>
      </c>
      <c r="D1301" t="s">
        <v>7</v>
      </c>
      <c r="E1301" s="1">
        <v>42562.484722222223</v>
      </c>
      <c r="F1301" s="1">
        <v>42562.53125</v>
      </c>
    </row>
    <row r="1302" spans="1:6">
      <c r="A1302">
        <v>1772</v>
      </c>
      <c r="B1302" t="s">
        <v>6</v>
      </c>
      <c r="C1302">
        <v>135</v>
      </c>
      <c r="D1302" t="s">
        <v>7</v>
      </c>
      <c r="E1302" s="1">
        <v>42563.370833333334</v>
      </c>
      <c r="F1302" s="1">
        <v>42563.397222222222</v>
      </c>
    </row>
    <row r="1303" spans="1:6">
      <c r="A1303">
        <v>3357</v>
      </c>
      <c r="B1303" t="s">
        <v>6</v>
      </c>
      <c r="C1303">
        <v>135</v>
      </c>
      <c r="D1303" t="s">
        <v>7</v>
      </c>
      <c r="E1303" s="1">
        <v>42564.560925925929</v>
      </c>
      <c r="F1303" s="1">
        <v>42564.594247685185</v>
      </c>
    </row>
    <row r="1304" spans="1:6">
      <c r="A1304">
        <v>4408</v>
      </c>
      <c r="B1304" t="s">
        <v>8</v>
      </c>
      <c r="C1304">
        <v>135</v>
      </c>
      <c r="D1304" t="s">
        <v>7</v>
      </c>
      <c r="E1304" s="1">
        <v>42565.33525462963</v>
      </c>
      <c r="F1304" s="1">
        <v>42565.361354166664</v>
      </c>
    </row>
    <row r="1305" spans="1:6">
      <c r="A1305">
        <v>1363</v>
      </c>
      <c r="B1305" t="s">
        <v>6</v>
      </c>
      <c r="C1305">
        <v>136</v>
      </c>
      <c r="D1305" t="s">
        <v>7</v>
      </c>
      <c r="E1305" s="1">
        <v>42562</v>
      </c>
      <c r="F1305" s="1">
        <v>42562.049305555556</v>
      </c>
    </row>
    <row r="1306" spans="1:6">
      <c r="A1306">
        <v>625</v>
      </c>
      <c r="B1306" t="s">
        <v>6</v>
      </c>
      <c r="C1306">
        <v>136</v>
      </c>
      <c r="D1306" t="s">
        <v>7</v>
      </c>
      <c r="E1306" s="1">
        <v>42562.503472222219</v>
      </c>
      <c r="F1306" s="1">
        <v>42562.552083333336</v>
      </c>
    </row>
    <row r="1307" spans="1:6">
      <c r="A1307">
        <v>1636</v>
      </c>
      <c r="B1307" t="s">
        <v>6</v>
      </c>
      <c r="C1307">
        <v>136</v>
      </c>
      <c r="D1307" t="s">
        <v>7</v>
      </c>
      <c r="E1307" s="1">
        <v>42563.303472222222</v>
      </c>
      <c r="F1307" s="1">
        <v>42563.324305555558</v>
      </c>
    </row>
    <row r="1308" spans="1:6">
      <c r="A1308">
        <v>2253</v>
      </c>
      <c r="B1308" t="s">
        <v>6</v>
      </c>
      <c r="C1308">
        <v>136</v>
      </c>
      <c r="D1308" t="s">
        <v>7</v>
      </c>
      <c r="E1308" s="1">
        <v>42563.765277777777</v>
      </c>
      <c r="F1308" s="1">
        <v>42563.813194444447</v>
      </c>
    </row>
    <row r="1309" spans="1:6">
      <c r="A1309">
        <v>3471</v>
      </c>
      <c r="B1309" t="s">
        <v>6</v>
      </c>
      <c r="C1309">
        <v>136</v>
      </c>
      <c r="D1309" t="s">
        <v>7</v>
      </c>
      <c r="E1309" s="1">
        <v>42564.717523148145</v>
      </c>
      <c r="F1309" s="1">
        <v>42564.7658912037</v>
      </c>
    </row>
    <row r="1310" spans="1:6">
      <c r="A1310">
        <v>4402</v>
      </c>
      <c r="B1310" t="s">
        <v>8</v>
      </c>
      <c r="C1310">
        <v>136</v>
      </c>
      <c r="D1310" t="s">
        <v>7</v>
      </c>
      <c r="E1310" s="1">
        <v>42565.33662037037</v>
      </c>
      <c r="F1310" s="1">
        <v>42565.382141203707</v>
      </c>
    </row>
    <row r="1311" spans="1:6">
      <c r="A1311">
        <v>458</v>
      </c>
      <c r="B1311" t="s">
        <v>6</v>
      </c>
      <c r="C1311">
        <v>137</v>
      </c>
      <c r="D1311" t="s">
        <v>7</v>
      </c>
      <c r="E1311" s="1">
        <v>42562.383333333331</v>
      </c>
      <c r="F1311" s="1">
        <v>42562.433333333334</v>
      </c>
    </row>
    <row r="1312" spans="1:6">
      <c r="A1312">
        <v>681</v>
      </c>
      <c r="B1312" t="s">
        <v>8</v>
      </c>
      <c r="C1312">
        <v>137</v>
      </c>
      <c r="D1312" t="s">
        <v>7</v>
      </c>
      <c r="E1312" s="1">
        <v>42562.563888888886</v>
      </c>
      <c r="F1312" s="1">
        <v>42562.595833333333</v>
      </c>
    </row>
    <row r="1313" spans="1:6">
      <c r="A1313">
        <v>1084</v>
      </c>
      <c r="B1313" t="s">
        <v>6</v>
      </c>
      <c r="C1313">
        <v>137</v>
      </c>
      <c r="D1313" t="s">
        <v>7</v>
      </c>
      <c r="E1313" s="1">
        <v>42562.832638888889</v>
      </c>
      <c r="F1313" s="1">
        <v>42562.856249999997</v>
      </c>
    </row>
    <row r="1314" spans="1:6">
      <c r="A1314">
        <v>1896</v>
      </c>
      <c r="B1314" t="s">
        <v>6</v>
      </c>
      <c r="C1314">
        <v>137</v>
      </c>
      <c r="D1314" t="s">
        <v>7</v>
      </c>
      <c r="E1314" s="1">
        <v>42563.432638888888</v>
      </c>
      <c r="F1314" s="1">
        <v>42563.475694444445</v>
      </c>
    </row>
    <row r="1315" spans="1:6">
      <c r="A1315">
        <v>3132</v>
      </c>
      <c r="B1315" t="s">
        <v>6</v>
      </c>
      <c r="C1315">
        <v>137</v>
      </c>
      <c r="D1315" t="s">
        <v>7</v>
      </c>
      <c r="E1315" s="1">
        <v>42564.363611111112</v>
      </c>
      <c r="F1315" s="1">
        <v>42564.412719907406</v>
      </c>
    </row>
    <row r="1316" spans="1:6">
      <c r="A1316">
        <v>3940</v>
      </c>
      <c r="B1316" t="s">
        <v>8</v>
      </c>
      <c r="C1316">
        <v>137</v>
      </c>
      <c r="D1316" t="s">
        <v>7</v>
      </c>
      <c r="E1316" s="1">
        <v>42564.933125000003</v>
      </c>
      <c r="F1316" s="1">
        <v>42564.964641203704</v>
      </c>
    </row>
    <row r="1317" spans="1:6">
      <c r="A1317">
        <v>4943</v>
      </c>
      <c r="B1317" t="s">
        <v>6</v>
      </c>
      <c r="C1317">
        <v>137</v>
      </c>
      <c r="D1317" t="s">
        <v>7</v>
      </c>
      <c r="E1317" s="1">
        <v>42565.768842592595</v>
      </c>
      <c r="F1317" s="1">
        <v>42565.807071759256</v>
      </c>
    </row>
    <row r="1318" spans="1:6">
      <c r="A1318">
        <v>5537</v>
      </c>
      <c r="B1318" t="s">
        <v>6</v>
      </c>
      <c r="C1318">
        <v>137</v>
      </c>
      <c r="D1318" t="s">
        <v>7</v>
      </c>
      <c r="E1318" s="1">
        <v>42566.22792824074</v>
      </c>
      <c r="F1318" s="1">
        <v>42566.246736111112</v>
      </c>
    </row>
    <row r="1319" spans="1:6">
      <c r="A1319">
        <v>6310</v>
      </c>
      <c r="B1319" t="s">
        <v>8</v>
      </c>
      <c r="C1319">
        <v>137</v>
      </c>
      <c r="D1319" t="s">
        <v>7</v>
      </c>
      <c r="E1319" s="1">
        <v>42566.767731481479</v>
      </c>
      <c r="F1319" s="1">
        <v>42566.792916666665</v>
      </c>
    </row>
    <row r="1320" spans="1:6">
      <c r="A1320">
        <v>6587</v>
      </c>
      <c r="B1320" t="s">
        <v>6</v>
      </c>
      <c r="C1320">
        <v>137</v>
      </c>
      <c r="D1320" t="s">
        <v>7</v>
      </c>
      <c r="E1320" s="1">
        <v>42566.891909722224</v>
      </c>
      <c r="F1320" s="1">
        <v>42566.91920138889</v>
      </c>
    </row>
    <row r="1321" spans="1:6">
      <c r="A1321">
        <v>6756</v>
      </c>
      <c r="B1321" t="s">
        <v>8</v>
      </c>
      <c r="C1321">
        <v>137</v>
      </c>
      <c r="D1321" t="s">
        <v>7</v>
      </c>
      <c r="E1321" s="1">
        <v>42566.998206018521</v>
      </c>
      <c r="F1321" s="1">
        <v>42567.035520833335</v>
      </c>
    </row>
    <row r="1322" spans="1:6">
      <c r="A1322">
        <v>97</v>
      </c>
      <c r="B1322" t="s">
        <v>8</v>
      </c>
      <c r="C1322">
        <v>138</v>
      </c>
      <c r="D1322" t="s">
        <v>7</v>
      </c>
      <c r="E1322" s="1">
        <v>42562.209027777775</v>
      </c>
      <c r="F1322" s="1">
        <v>42562.23541666667</v>
      </c>
    </row>
    <row r="1323" spans="1:6">
      <c r="A1323">
        <v>1266</v>
      </c>
      <c r="B1323" t="s">
        <v>6</v>
      </c>
      <c r="C1323">
        <v>138</v>
      </c>
      <c r="D1323" t="s">
        <v>7</v>
      </c>
      <c r="E1323" s="1">
        <v>42562.916666666664</v>
      </c>
      <c r="F1323" s="1">
        <v>42562.954861111109</v>
      </c>
    </row>
    <row r="1324" spans="1:6">
      <c r="A1324">
        <v>2118</v>
      </c>
      <c r="B1324" t="s">
        <v>6</v>
      </c>
      <c r="C1324">
        <v>138</v>
      </c>
      <c r="D1324" t="s">
        <v>7</v>
      </c>
      <c r="E1324" s="1">
        <v>42563.695138888892</v>
      </c>
      <c r="F1324" s="1">
        <v>42563.742361111108</v>
      </c>
    </row>
    <row r="1325" spans="1:6">
      <c r="A1325">
        <v>2906</v>
      </c>
      <c r="B1325" t="s">
        <v>6</v>
      </c>
      <c r="C1325">
        <v>138</v>
      </c>
      <c r="D1325" t="s">
        <v>7</v>
      </c>
      <c r="E1325" s="1">
        <v>42564.256712962961</v>
      </c>
      <c r="F1325" s="1">
        <v>42564.302800925929</v>
      </c>
    </row>
    <row r="1326" spans="1:6">
      <c r="A1326">
        <v>3432</v>
      </c>
      <c r="B1326" t="s">
        <v>6</v>
      </c>
      <c r="C1326">
        <v>138</v>
      </c>
      <c r="D1326" t="s">
        <v>7</v>
      </c>
      <c r="E1326" s="1">
        <v>42564.672106481485</v>
      </c>
      <c r="F1326" s="1">
        <v>42564.709918981483</v>
      </c>
    </row>
    <row r="1327" spans="1:6">
      <c r="A1327">
        <v>5921</v>
      </c>
      <c r="B1327" t="s">
        <v>8</v>
      </c>
      <c r="C1327">
        <v>138</v>
      </c>
      <c r="D1327" t="s">
        <v>7</v>
      </c>
      <c r="E1327" s="1">
        <v>42566.419525462959</v>
      </c>
      <c r="F1327" s="1">
        <v>42566.445914351854</v>
      </c>
    </row>
    <row r="1328" spans="1:6">
      <c r="A1328">
        <v>6192</v>
      </c>
      <c r="B1328" t="s">
        <v>6</v>
      </c>
      <c r="C1328">
        <v>138</v>
      </c>
      <c r="D1328" t="s">
        <v>7</v>
      </c>
      <c r="E1328" s="1">
        <v>42566.716909722221</v>
      </c>
      <c r="F1328" s="1">
        <v>42566.764363425929</v>
      </c>
    </row>
    <row r="1329" spans="1:6">
      <c r="A1329">
        <v>6705</v>
      </c>
      <c r="B1329" t="s">
        <v>6</v>
      </c>
      <c r="C1329">
        <v>138</v>
      </c>
      <c r="D1329" t="s">
        <v>7</v>
      </c>
      <c r="E1329" s="1">
        <v>42566.956365740742</v>
      </c>
      <c r="F1329" s="1">
        <v>42567.006666666668</v>
      </c>
    </row>
    <row r="1330" spans="1:6">
      <c r="A1330">
        <v>242</v>
      </c>
      <c r="B1330" t="s">
        <v>6</v>
      </c>
      <c r="C1330">
        <v>139</v>
      </c>
      <c r="D1330" t="s">
        <v>7</v>
      </c>
      <c r="E1330" s="1">
        <v>42562.271527777775</v>
      </c>
      <c r="F1330" s="1">
        <v>42562.306250000001</v>
      </c>
    </row>
    <row r="1331" spans="1:6">
      <c r="A1331">
        <v>1359</v>
      </c>
      <c r="B1331" t="s">
        <v>8</v>
      </c>
      <c r="C1331">
        <v>139</v>
      </c>
      <c r="D1331" t="s">
        <v>7</v>
      </c>
      <c r="E1331" s="1">
        <v>42562.993750000001</v>
      </c>
      <c r="F1331" s="1">
        <v>42563.034722222219</v>
      </c>
    </row>
    <row r="1332" spans="1:6">
      <c r="A1332">
        <v>1865</v>
      </c>
      <c r="B1332" t="s">
        <v>6</v>
      </c>
      <c r="C1332">
        <v>139</v>
      </c>
      <c r="D1332" t="s">
        <v>7</v>
      </c>
      <c r="E1332" s="1">
        <v>42563.409722222219</v>
      </c>
      <c r="F1332" s="1">
        <v>42563.456944444442</v>
      </c>
    </row>
    <row r="1333" spans="1:6">
      <c r="A1333">
        <v>2024</v>
      </c>
      <c r="B1333" t="s">
        <v>6</v>
      </c>
      <c r="C1333">
        <v>139</v>
      </c>
      <c r="D1333" t="s">
        <v>7</v>
      </c>
      <c r="E1333" s="1">
        <v>42563.579861111109</v>
      </c>
      <c r="F1333" s="1">
        <v>42563.605555555558</v>
      </c>
    </row>
    <row r="1334" spans="1:6">
      <c r="A1334">
        <v>2768</v>
      </c>
      <c r="B1334" t="s">
        <v>6</v>
      </c>
      <c r="C1334">
        <v>139</v>
      </c>
      <c r="D1334" t="s">
        <v>7</v>
      </c>
      <c r="E1334" s="1">
        <v>42564.179085648146</v>
      </c>
      <c r="F1334" s="1">
        <v>42564.198437500003</v>
      </c>
    </row>
    <row r="1335" spans="1:6">
      <c r="A1335">
        <v>3067</v>
      </c>
      <c r="B1335" t="s">
        <v>8</v>
      </c>
      <c r="C1335">
        <v>139</v>
      </c>
      <c r="D1335" t="s">
        <v>7</v>
      </c>
      <c r="E1335" s="1">
        <v>42564.333090277774</v>
      </c>
      <c r="F1335" s="1">
        <v>42564.375763888886</v>
      </c>
    </row>
    <row r="1336" spans="1:6">
      <c r="A1336">
        <v>3316</v>
      </c>
      <c r="B1336" t="s">
        <v>6</v>
      </c>
      <c r="C1336">
        <v>139</v>
      </c>
      <c r="D1336" t="s">
        <v>7</v>
      </c>
      <c r="E1336" s="1">
        <v>42564.501759259256</v>
      </c>
      <c r="F1336" s="1">
        <v>42564.54310185185</v>
      </c>
    </row>
    <row r="1337" spans="1:6">
      <c r="A1337">
        <v>4084</v>
      </c>
      <c r="B1337" t="s">
        <v>6</v>
      </c>
      <c r="C1337">
        <v>139</v>
      </c>
      <c r="D1337" t="s">
        <v>7</v>
      </c>
      <c r="E1337" s="1">
        <v>42565.114108796297</v>
      </c>
      <c r="F1337" s="1">
        <v>42565.155578703707</v>
      </c>
    </row>
    <row r="1338" spans="1:6">
      <c r="A1338">
        <v>4858</v>
      </c>
      <c r="B1338" t="s">
        <v>8</v>
      </c>
      <c r="C1338">
        <v>139</v>
      </c>
      <c r="D1338" t="s">
        <v>7</v>
      </c>
      <c r="E1338" s="1">
        <v>42565.731504629628</v>
      </c>
      <c r="F1338" s="1">
        <v>42565.758599537039</v>
      </c>
    </row>
    <row r="1339" spans="1:6">
      <c r="A1339">
        <v>5566</v>
      </c>
      <c r="B1339" t="s">
        <v>6</v>
      </c>
      <c r="C1339">
        <v>139</v>
      </c>
      <c r="D1339" t="s">
        <v>7</v>
      </c>
      <c r="E1339" s="1">
        <v>42566.238599537035</v>
      </c>
      <c r="F1339" s="1">
        <v>42566.291574074072</v>
      </c>
    </row>
    <row r="1340" spans="1:6">
      <c r="A1340">
        <v>6384</v>
      </c>
      <c r="B1340" t="s">
        <v>6</v>
      </c>
      <c r="C1340">
        <v>139</v>
      </c>
      <c r="D1340" t="s">
        <v>7</v>
      </c>
      <c r="E1340" s="1">
        <v>42566.806574074071</v>
      </c>
      <c r="F1340" s="1">
        <v>42566.851493055554</v>
      </c>
    </row>
    <row r="1341" spans="1:6">
      <c r="A1341">
        <v>2001</v>
      </c>
      <c r="B1341" t="s">
        <v>6</v>
      </c>
      <c r="C1341">
        <v>140</v>
      </c>
      <c r="D1341" t="s">
        <v>7</v>
      </c>
      <c r="E1341" s="1">
        <v>42563.542361111111</v>
      </c>
      <c r="F1341" s="1">
        <v>42563.583333333336</v>
      </c>
    </row>
    <row r="1342" spans="1:6">
      <c r="A1342">
        <v>3483</v>
      </c>
      <c r="B1342" t="s">
        <v>8</v>
      </c>
      <c r="C1342">
        <v>140</v>
      </c>
      <c r="D1342" t="s">
        <v>7</v>
      </c>
      <c r="E1342" s="1">
        <v>42564.724583333336</v>
      </c>
      <c r="F1342" s="1">
        <v>42564.77547453704</v>
      </c>
    </row>
    <row r="1343" spans="1:6">
      <c r="A1343">
        <v>3990</v>
      </c>
      <c r="B1343" t="s">
        <v>6</v>
      </c>
      <c r="C1343">
        <v>140</v>
      </c>
      <c r="D1343" t="s">
        <v>7</v>
      </c>
      <c r="E1343" s="1">
        <v>42564.972418981481</v>
      </c>
      <c r="F1343" s="1">
        <v>42564.993715277778</v>
      </c>
    </row>
    <row r="1344" spans="1:6">
      <c r="A1344">
        <v>4531</v>
      </c>
      <c r="B1344" t="s">
        <v>8</v>
      </c>
      <c r="C1344">
        <v>140</v>
      </c>
      <c r="D1344" t="s">
        <v>7</v>
      </c>
      <c r="E1344" s="1">
        <v>42565.395173611112</v>
      </c>
      <c r="F1344" s="1">
        <v>42565.438101851854</v>
      </c>
    </row>
    <row r="1345" spans="1:6">
      <c r="A1345">
        <v>5518</v>
      </c>
      <c r="B1345" t="s">
        <v>8</v>
      </c>
      <c r="C1345">
        <v>140</v>
      </c>
      <c r="D1345" t="s">
        <v>7</v>
      </c>
      <c r="E1345" s="1">
        <v>42566.219108796293</v>
      </c>
      <c r="F1345" s="1">
        <v>42566.261782407404</v>
      </c>
    </row>
    <row r="1346" spans="1:6">
      <c r="A1346">
        <v>5869</v>
      </c>
      <c r="B1346" t="s">
        <v>8</v>
      </c>
      <c r="C1346">
        <v>140</v>
      </c>
      <c r="D1346" t="s">
        <v>7</v>
      </c>
      <c r="E1346" s="1">
        <v>42566.390787037039</v>
      </c>
      <c r="F1346" s="1">
        <v>42566.424907407411</v>
      </c>
    </row>
    <row r="1347" spans="1:6">
      <c r="A1347">
        <v>60</v>
      </c>
      <c r="B1347" t="s">
        <v>8</v>
      </c>
      <c r="C1347">
        <v>141</v>
      </c>
      <c r="D1347" t="s">
        <v>7</v>
      </c>
      <c r="E1347" s="1">
        <v>42562.164583333331</v>
      </c>
      <c r="F1347" s="1">
        <v>42562.198611111111</v>
      </c>
    </row>
    <row r="1348" spans="1:6">
      <c r="A1348">
        <v>282</v>
      </c>
      <c r="B1348" t="s">
        <v>8</v>
      </c>
      <c r="C1348">
        <v>141</v>
      </c>
      <c r="D1348" t="s">
        <v>7</v>
      </c>
      <c r="E1348" s="1">
        <v>42562.288888888892</v>
      </c>
      <c r="F1348" s="1">
        <v>42562.34097222222</v>
      </c>
    </row>
    <row r="1349" spans="1:6">
      <c r="A1349">
        <v>1614</v>
      </c>
      <c r="B1349" t="s">
        <v>6</v>
      </c>
      <c r="C1349">
        <v>141</v>
      </c>
      <c r="D1349" t="s">
        <v>7</v>
      </c>
      <c r="E1349" s="1">
        <v>42563.288194444445</v>
      </c>
      <c r="F1349" s="1">
        <v>42563.3125</v>
      </c>
    </row>
    <row r="1350" spans="1:6">
      <c r="A1350">
        <v>2331</v>
      </c>
      <c r="B1350" t="s">
        <v>6</v>
      </c>
      <c r="C1350">
        <v>141</v>
      </c>
      <c r="D1350" t="s">
        <v>7</v>
      </c>
      <c r="E1350" s="1">
        <v>42563.800694444442</v>
      </c>
      <c r="F1350" s="1">
        <v>42563.852777777778</v>
      </c>
    </row>
    <row r="1351" spans="1:6">
      <c r="A1351">
        <v>2825</v>
      </c>
      <c r="B1351" t="s">
        <v>6</v>
      </c>
      <c r="C1351">
        <v>141</v>
      </c>
      <c r="D1351" t="s">
        <v>7</v>
      </c>
      <c r="E1351" s="1">
        <v>42564.218182870369</v>
      </c>
      <c r="F1351" s="1">
        <v>42564.244432870371</v>
      </c>
    </row>
    <row r="1352" spans="1:6">
      <c r="A1352">
        <v>3411</v>
      </c>
      <c r="B1352" t="s">
        <v>6</v>
      </c>
      <c r="C1352">
        <v>141</v>
      </c>
      <c r="D1352" t="s">
        <v>7</v>
      </c>
      <c r="E1352" s="1">
        <v>42564.644942129627</v>
      </c>
      <c r="F1352" s="1">
        <v>42564.692129629628</v>
      </c>
    </row>
    <row r="1353" spans="1:6">
      <c r="A1353">
        <v>4143</v>
      </c>
      <c r="B1353" t="s">
        <v>6</v>
      </c>
      <c r="C1353">
        <v>141</v>
      </c>
      <c r="D1353" t="s">
        <v>7</v>
      </c>
      <c r="E1353" s="1">
        <v>42565.20212962963</v>
      </c>
      <c r="F1353" s="1">
        <v>42565.236643518518</v>
      </c>
    </row>
    <row r="1354" spans="1:6">
      <c r="A1354">
        <v>4637</v>
      </c>
      <c r="B1354" t="s">
        <v>8</v>
      </c>
      <c r="C1354">
        <v>141</v>
      </c>
      <c r="D1354" t="s">
        <v>7</v>
      </c>
      <c r="E1354" s="1">
        <v>42565.478541666664</v>
      </c>
      <c r="F1354" s="1">
        <v>42565.511435185188</v>
      </c>
    </row>
    <row r="1355" spans="1:6">
      <c r="A1355">
        <v>4729</v>
      </c>
      <c r="B1355" t="s">
        <v>6</v>
      </c>
      <c r="C1355">
        <v>141</v>
      </c>
      <c r="D1355" t="s">
        <v>7</v>
      </c>
      <c r="E1355" s="1">
        <v>42565.586435185185</v>
      </c>
      <c r="F1355" s="1">
        <v>42565.632731481484</v>
      </c>
    </row>
    <row r="1356" spans="1:6">
      <c r="A1356">
        <v>5318</v>
      </c>
      <c r="B1356" t="s">
        <v>6</v>
      </c>
      <c r="C1356">
        <v>141</v>
      </c>
      <c r="D1356" t="s">
        <v>7</v>
      </c>
      <c r="E1356" s="1">
        <v>42565.922731481478</v>
      </c>
      <c r="F1356" s="1">
        <v>42565.957037037035</v>
      </c>
    </row>
    <row r="1357" spans="1:6">
      <c r="A1357">
        <v>6619</v>
      </c>
      <c r="B1357" t="s">
        <v>8</v>
      </c>
      <c r="C1357">
        <v>141</v>
      </c>
      <c r="D1357" t="s">
        <v>7</v>
      </c>
      <c r="E1357" s="1">
        <v>42566.911458333336</v>
      </c>
      <c r="F1357" s="1">
        <v>42566.948703703703</v>
      </c>
    </row>
    <row r="1358" spans="1:6">
      <c r="A1358">
        <v>444</v>
      </c>
      <c r="B1358" t="s">
        <v>6</v>
      </c>
      <c r="C1358">
        <v>142</v>
      </c>
      <c r="D1358" t="s">
        <v>7</v>
      </c>
      <c r="E1358" s="1">
        <v>42562.381249999999</v>
      </c>
      <c r="F1358" s="1">
        <v>42562.411111111112</v>
      </c>
    </row>
    <row r="1359" spans="1:6">
      <c r="A1359">
        <v>1260</v>
      </c>
      <c r="B1359" t="s">
        <v>6</v>
      </c>
      <c r="C1359">
        <v>142</v>
      </c>
      <c r="D1359" t="s">
        <v>7</v>
      </c>
      <c r="E1359" s="1">
        <v>42562.915972222225</v>
      </c>
      <c r="F1359" s="1">
        <v>42562.965277777781</v>
      </c>
    </row>
    <row r="1360" spans="1:6">
      <c r="A1360">
        <v>1976</v>
      </c>
      <c r="B1360" t="s">
        <v>6</v>
      </c>
      <c r="C1360">
        <v>142</v>
      </c>
      <c r="D1360" t="s">
        <v>7</v>
      </c>
      <c r="E1360" s="1">
        <v>42563.512499999997</v>
      </c>
      <c r="F1360" s="1">
        <v>42563.5625</v>
      </c>
    </row>
    <row r="1361" spans="1:6">
      <c r="A1361">
        <v>2096</v>
      </c>
      <c r="B1361" t="s">
        <v>6</v>
      </c>
      <c r="C1361">
        <v>142</v>
      </c>
      <c r="D1361" t="s">
        <v>7</v>
      </c>
      <c r="E1361" s="1">
        <v>42563.667361111111</v>
      </c>
      <c r="F1361" s="1">
        <v>42563.711111111108</v>
      </c>
    </row>
    <row r="1362" spans="1:6">
      <c r="A1362">
        <v>2732</v>
      </c>
      <c r="B1362" t="s">
        <v>8</v>
      </c>
      <c r="C1362">
        <v>142</v>
      </c>
      <c r="D1362" t="s">
        <v>7</v>
      </c>
      <c r="E1362" s="1">
        <v>42564.106828703705</v>
      </c>
      <c r="F1362" s="1">
        <v>42564.152071759258</v>
      </c>
    </row>
    <row r="1363" spans="1:6">
      <c r="A1363">
        <v>5383</v>
      </c>
      <c r="B1363" t="s">
        <v>8</v>
      </c>
      <c r="C1363">
        <v>142</v>
      </c>
      <c r="D1363" t="s">
        <v>7</v>
      </c>
      <c r="E1363" s="1">
        <v>42565.002615740741</v>
      </c>
      <c r="F1363" s="1">
        <v>42565.023692129631</v>
      </c>
    </row>
    <row r="1364" spans="1:6">
      <c r="A1364">
        <v>4156</v>
      </c>
      <c r="B1364" t="s">
        <v>8</v>
      </c>
      <c r="C1364">
        <v>142</v>
      </c>
      <c r="D1364" t="s">
        <v>7</v>
      </c>
      <c r="E1364" s="1">
        <v>42565.213750000003</v>
      </c>
      <c r="F1364" s="1">
        <v>42565.254849537036</v>
      </c>
    </row>
    <row r="1365" spans="1:6">
      <c r="A1365">
        <v>4761</v>
      </c>
      <c r="B1365" t="s">
        <v>8</v>
      </c>
      <c r="C1365">
        <v>142</v>
      </c>
      <c r="D1365" t="s">
        <v>7</v>
      </c>
      <c r="E1365" s="1">
        <v>42565.646851851852</v>
      </c>
      <c r="F1365" s="1">
        <v>42565.661608796298</v>
      </c>
    </row>
    <row r="1366" spans="1:6">
      <c r="A1366">
        <v>6446</v>
      </c>
      <c r="B1366" t="s">
        <v>6</v>
      </c>
      <c r="C1366">
        <v>142</v>
      </c>
      <c r="D1366" t="s">
        <v>7</v>
      </c>
      <c r="E1366" s="1">
        <v>42566.83494212963</v>
      </c>
      <c r="F1366" s="1">
        <v>42566.870219907411</v>
      </c>
    </row>
    <row r="1367" spans="1:6">
      <c r="A1367">
        <v>6610</v>
      </c>
      <c r="B1367" t="s">
        <v>8</v>
      </c>
      <c r="C1367">
        <v>142</v>
      </c>
      <c r="D1367" t="s">
        <v>7</v>
      </c>
      <c r="E1367" s="1">
        <v>42566.909212962964</v>
      </c>
      <c r="F1367" s="1">
        <v>42566.959513888891</v>
      </c>
    </row>
    <row r="1368" spans="1:6">
      <c r="A1368">
        <v>638</v>
      </c>
      <c r="B1368" t="s">
        <v>8</v>
      </c>
      <c r="C1368">
        <v>143</v>
      </c>
      <c r="D1368" t="s">
        <v>7</v>
      </c>
      <c r="E1368" s="1">
        <v>42562.520833333336</v>
      </c>
      <c r="F1368" s="1">
        <v>42562.551388888889</v>
      </c>
    </row>
    <row r="1369" spans="1:6">
      <c r="A1369">
        <v>1644</v>
      </c>
      <c r="B1369" t="s">
        <v>6</v>
      </c>
      <c r="C1369">
        <v>143</v>
      </c>
      <c r="D1369" t="s">
        <v>7</v>
      </c>
      <c r="E1369" s="1">
        <v>42563.302777777775</v>
      </c>
      <c r="F1369" s="1">
        <v>42563.331944444442</v>
      </c>
    </row>
    <row r="1370" spans="1:6">
      <c r="A1370">
        <v>2040</v>
      </c>
      <c r="B1370" t="s">
        <v>6</v>
      </c>
      <c r="C1370">
        <v>143</v>
      </c>
      <c r="D1370" t="s">
        <v>7</v>
      </c>
      <c r="E1370" s="1">
        <v>42563.600694444445</v>
      </c>
      <c r="F1370" s="1">
        <v>42563.622916666667</v>
      </c>
    </row>
    <row r="1371" spans="1:6">
      <c r="A1371">
        <v>2794</v>
      </c>
      <c r="B1371" t="s">
        <v>8</v>
      </c>
      <c r="C1371">
        <v>143</v>
      </c>
      <c r="D1371" t="s">
        <v>7</v>
      </c>
      <c r="E1371" s="1">
        <v>42564.205069444448</v>
      </c>
      <c r="F1371" s="1">
        <v>42564.251319444447</v>
      </c>
    </row>
    <row r="1372" spans="1:6">
      <c r="A1372">
        <v>3172</v>
      </c>
      <c r="B1372" t="s">
        <v>6</v>
      </c>
      <c r="C1372">
        <v>143</v>
      </c>
      <c r="D1372" t="s">
        <v>7</v>
      </c>
      <c r="E1372" s="1">
        <v>42564.384375000001</v>
      </c>
      <c r="F1372" s="1">
        <v>42564.43340277778</v>
      </c>
    </row>
    <row r="1373" spans="1:6">
      <c r="A1373">
        <v>6559</v>
      </c>
      <c r="B1373" t="s">
        <v>6</v>
      </c>
      <c r="C1373">
        <v>143</v>
      </c>
      <c r="D1373" t="s">
        <v>7</v>
      </c>
      <c r="E1373" s="1">
        <v>42566.875439814816</v>
      </c>
      <c r="F1373" s="1">
        <v>42566.915532407409</v>
      </c>
    </row>
    <row r="1374" spans="1:6">
      <c r="A1374">
        <v>243</v>
      </c>
      <c r="B1374" t="s">
        <v>8</v>
      </c>
      <c r="C1374">
        <v>144</v>
      </c>
      <c r="D1374" t="s">
        <v>7</v>
      </c>
      <c r="E1374" s="1">
        <v>42562.273611111108</v>
      </c>
      <c r="F1374" s="1">
        <v>42562.29791666667</v>
      </c>
    </row>
    <row r="1375" spans="1:6">
      <c r="A1375">
        <v>296</v>
      </c>
      <c r="B1375" t="s">
        <v>6</v>
      </c>
      <c r="C1375">
        <v>144</v>
      </c>
      <c r="D1375" t="s">
        <v>7</v>
      </c>
      <c r="E1375" s="1">
        <v>42562.3</v>
      </c>
      <c r="F1375" s="1">
        <v>42562.32916666667</v>
      </c>
    </row>
    <row r="1376" spans="1:6">
      <c r="A1376">
        <v>677</v>
      </c>
      <c r="B1376" t="s">
        <v>8</v>
      </c>
      <c r="C1376">
        <v>144</v>
      </c>
      <c r="D1376" t="s">
        <v>7</v>
      </c>
      <c r="E1376" s="1">
        <v>42562.55972222222</v>
      </c>
      <c r="F1376" s="1">
        <v>42562.581944444442</v>
      </c>
    </row>
    <row r="1377" spans="1:6">
      <c r="A1377">
        <v>1360</v>
      </c>
      <c r="B1377" t="s">
        <v>8</v>
      </c>
      <c r="C1377">
        <v>144</v>
      </c>
      <c r="D1377" t="s">
        <v>7</v>
      </c>
      <c r="E1377" s="1">
        <v>42562.995833333334</v>
      </c>
      <c r="F1377" s="1">
        <v>42563.04791666667</v>
      </c>
    </row>
    <row r="1378" spans="1:6">
      <c r="A1378">
        <v>1916</v>
      </c>
      <c r="B1378" t="s">
        <v>6</v>
      </c>
      <c r="C1378">
        <v>144</v>
      </c>
      <c r="D1378" t="s">
        <v>7</v>
      </c>
      <c r="E1378" s="1">
        <v>42563.446527777778</v>
      </c>
      <c r="F1378" s="1">
        <v>42563.46597222222</v>
      </c>
    </row>
    <row r="1379" spans="1:6">
      <c r="A1379">
        <v>2397</v>
      </c>
      <c r="B1379" t="s">
        <v>8</v>
      </c>
      <c r="C1379">
        <v>144</v>
      </c>
      <c r="D1379" t="s">
        <v>7</v>
      </c>
      <c r="E1379" s="1">
        <v>42563.822916666664</v>
      </c>
      <c r="F1379" s="1">
        <v>42563.84652777778</v>
      </c>
    </row>
    <row r="1380" spans="1:6">
      <c r="A1380">
        <v>3624</v>
      </c>
      <c r="B1380" t="s">
        <v>6</v>
      </c>
      <c r="C1380">
        <v>144</v>
      </c>
      <c r="D1380" t="s">
        <v>7</v>
      </c>
      <c r="E1380" s="1">
        <v>42564.78665509259</v>
      </c>
      <c r="F1380" s="1">
        <v>42564.829606481479</v>
      </c>
    </row>
    <row r="1381" spans="1:6">
      <c r="A1381">
        <v>4799</v>
      </c>
      <c r="B1381" t="s">
        <v>8</v>
      </c>
      <c r="C1381">
        <v>144</v>
      </c>
      <c r="D1381" t="s">
        <v>7</v>
      </c>
      <c r="E1381" s="1">
        <v>42565.705763888887</v>
      </c>
      <c r="F1381" s="1">
        <v>42565.742210648146</v>
      </c>
    </row>
    <row r="1382" spans="1:6">
      <c r="A1382">
        <v>5241</v>
      </c>
      <c r="B1382" t="s">
        <v>8</v>
      </c>
      <c r="C1382">
        <v>144</v>
      </c>
      <c r="D1382" t="s">
        <v>7</v>
      </c>
      <c r="E1382" s="1">
        <v>42565.884212962963</v>
      </c>
      <c r="F1382" s="1">
        <v>42565.904467592591</v>
      </c>
    </row>
    <row r="1383" spans="1:6">
      <c r="A1383">
        <v>6380</v>
      </c>
      <c r="B1383" t="s">
        <v>6</v>
      </c>
      <c r="C1383">
        <v>144</v>
      </c>
      <c r="D1383" t="s">
        <v>7</v>
      </c>
      <c r="E1383" s="1">
        <v>42566.805104166669</v>
      </c>
      <c r="F1383" s="1">
        <v>42566.850914351853</v>
      </c>
    </row>
    <row r="1384" spans="1:6">
      <c r="A1384">
        <v>998</v>
      </c>
      <c r="B1384" t="s">
        <v>6</v>
      </c>
      <c r="C1384">
        <v>145</v>
      </c>
      <c r="D1384" t="s">
        <v>7</v>
      </c>
      <c r="E1384" s="1">
        <v>42562.792361111111</v>
      </c>
      <c r="F1384" s="1">
        <v>42562.824999999997</v>
      </c>
    </row>
    <row r="1385" spans="1:6">
      <c r="A1385">
        <v>1281</v>
      </c>
      <c r="B1385" t="s">
        <v>6</v>
      </c>
      <c r="C1385">
        <v>145</v>
      </c>
      <c r="D1385" t="s">
        <v>7</v>
      </c>
      <c r="E1385" s="1">
        <v>42562.925000000003</v>
      </c>
      <c r="F1385" s="1">
        <v>42562.95208333333</v>
      </c>
    </row>
    <row r="1386" spans="1:6">
      <c r="A1386">
        <v>2045</v>
      </c>
      <c r="B1386" t="s">
        <v>6</v>
      </c>
      <c r="C1386">
        <v>145</v>
      </c>
      <c r="D1386" t="s">
        <v>7</v>
      </c>
      <c r="E1386" s="1">
        <v>42563.613194444442</v>
      </c>
      <c r="F1386" s="1">
        <v>42563.629166666666</v>
      </c>
    </row>
    <row r="1387" spans="1:6">
      <c r="A1387">
        <v>2424</v>
      </c>
      <c r="B1387" t="s">
        <v>8</v>
      </c>
      <c r="C1387">
        <v>145</v>
      </c>
      <c r="D1387" t="s">
        <v>7</v>
      </c>
      <c r="E1387" s="1">
        <v>42563.835416666669</v>
      </c>
      <c r="F1387" s="1">
        <v>42563.87777777778</v>
      </c>
    </row>
    <row r="1388" spans="1:6">
      <c r="A1388">
        <v>3162</v>
      </c>
      <c r="B1388" t="s">
        <v>6</v>
      </c>
      <c r="C1388">
        <v>145</v>
      </c>
      <c r="D1388" t="s">
        <v>7</v>
      </c>
      <c r="E1388" s="1">
        <v>42564.383194444446</v>
      </c>
      <c r="F1388" s="1">
        <v>42564.401469907411</v>
      </c>
    </row>
    <row r="1389" spans="1:6">
      <c r="A1389">
        <v>3222</v>
      </c>
      <c r="B1389" t="s">
        <v>8</v>
      </c>
      <c r="C1389">
        <v>145</v>
      </c>
      <c r="D1389" t="s">
        <v>7</v>
      </c>
      <c r="E1389" s="1">
        <v>42564.410474537035</v>
      </c>
      <c r="F1389" s="1">
        <v>42564.454236111109</v>
      </c>
    </row>
    <row r="1390" spans="1:6">
      <c r="A1390">
        <v>4098</v>
      </c>
      <c r="B1390" t="s">
        <v>8</v>
      </c>
      <c r="C1390">
        <v>145</v>
      </c>
      <c r="D1390" t="s">
        <v>7</v>
      </c>
      <c r="E1390" s="1">
        <v>42565.133229166669</v>
      </c>
      <c r="F1390" s="1">
        <v>42565.166608796295</v>
      </c>
    </row>
    <row r="1391" spans="1:6">
      <c r="A1391">
        <v>4905</v>
      </c>
      <c r="B1391" t="s">
        <v>6</v>
      </c>
      <c r="C1391">
        <v>145</v>
      </c>
      <c r="D1391" t="s">
        <v>7</v>
      </c>
      <c r="E1391" s="1">
        <v>42565.750613425924</v>
      </c>
      <c r="F1391" s="1">
        <v>42565.778703703705</v>
      </c>
    </row>
    <row r="1392" spans="1:6">
      <c r="A1392">
        <v>5622</v>
      </c>
      <c r="B1392" t="s">
        <v>6</v>
      </c>
      <c r="C1392">
        <v>145</v>
      </c>
      <c r="D1392" t="s">
        <v>7</v>
      </c>
      <c r="E1392" s="1">
        <v>42566.268773148149</v>
      </c>
      <c r="F1392" s="1">
        <v>42566.318379629629</v>
      </c>
    </row>
    <row r="1393" spans="1:6">
      <c r="A1393">
        <v>318</v>
      </c>
      <c r="B1393" t="s">
        <v>8</v>
      </c>
      <c r="C1393">
        <v>146</v>
      </c>
      <c r="D1393" t="s">
        <v>7</v>
      </c>
      <c r="E1393" s="1">
        <v>42562.311111111114</v>
      </c>
      <c r="F1393" s="1">
        <v>42562.363194444442</v>
      </c>
    </row>
    <row r="1394" spans="1:6">
      <c r="A1394">
        <v>557</v>
      </c>
      <c r="B1394" t="s">
        <v>8</v>
      </c>
      <c r="C1394">
        <v>146</v>
      </c>
      <c r="D1394" t="s">
        <v>7</v>
      </c>
      <c r="E1394" s="1">
        <v>42562.427083333336</v>
      </c>
      <c r="F1394" s="1">
        <v>42562.465277777781</v>
      </c>
    </row>
    <row r="1395" spans="1:6">
      <c r="A1395">
        <v>2034</v>
      </c>
      <c r="B1395" t="s">
        <v>6</v>
      </c>
      <c r="C1395">
        <v>146</v>
      </c>
      <c r="D1395" t="s">
        <v>7</v>
      </c>
      <c r="E1395" s="1">
        <v>42563.594444444447</v>
      </c>
      <c r="F1395" s="1">
        <v>42563.638888888891</v>
      </c>
    </row>
    <row r="1396" spans="1:6">
      <c r="A1396">
        <v>2392</v>
      </c>
      <c r="B1396" t="s">
        <v>8</v>
      </c>
      <c r="C1396">
        <v>146</v>
      </c>
      <c r="D1396" t="s">
        <v>7</v>
      </c>
      <c r="E1396" s="1">
        <v>42563.826388888891</v>
      </c>
      <c r="F1396" s="1">
        <v>42563.87777777778</v>
      </c>
    </row>
    <row r="1397" spans="1:6">
      <c r="A1397">
        <v>4542</v>
      </c>
      <c r="B1397" t="s">
        <v>6</v>
      </c>
      <c r="C1397">
        <v>146</v>
      </c>
      <c r="D1397" t="s">
        <v>7</v>
      </c>
      <c r="E1397" s="1">
        <v>42565.402997685182</v>
      </c>
      <c r="F1397" s="1">
        <v>42565.422534722224</v>
      </c>
    </row>
    <row r="1398" spans="1:6">
      <c r="A1398">
        <v>5500</v>
      </c>
      <c r="B1398" t="s">
        <v>8</v>
      </c>
      <c r="C1398">
        <v>146</v>
      </c>
      <c r="D1398" t="s">
        <v>7</v>
      </c>
      <c r="E1398" s="1">
        <v>42566.208541666667</v>
      </c>
      <c r="F1398" s="1">
        <v>42566.253263888888</v>
      </c>
    </row>
    <row r="1399" spans="1:6">
      <c r="A1399">
        <v>6382</v>
      </c>
      <c r="B1399" t="s">
        <v>6</v>
      </c>
      <c r="C1399">
        <v>146</v>
      </c>
      <c r="D1399" t="s">
        <v>7</v>
      </c>
      <c r="E1399" s="1">
        <v>42566.802268518521</v>
      </c>
      <c r="F1399" s="1">
        <v>42566.853113425925</v>
      </c>
    </row>
    <row r="1400" spans="1:6">
      <c r="A1400">
        <v>6575</v>
      </c>
      <c r="B1400" t="s">
        <v>8</v>
      </c>
      <c r="C1400">
        <v>146</v>
      </c>
      <c r="D1400" t="s">
        <v>7</v>
      </c>
      <c r="E1400" s="1">
        <v>42566.888113425928</v>
      </c>
      <c r="F1400" s="1">
        <v>42566.915555555555</v>
      </c>
    </row>
    <row r="1401" spans="1:6">
      <c r="A1401">
        <v>1827</v>
      </c>
      <c r="B1401" t="s">
        <v>6</v>
      </c>
      <c r="C1401">
        <v>147</v>
      </c>
      <c r="D1401" t="s">
        <v>7</v>
      </c>
      <c r="E1401" s="1">
        <v>42563.399305555555</v>
      </c>
      <c r="F1401" s="1">
        <v>42563.433333333334</v>
      </c>
    </row>
    <row r="1402" spans="1:6">
      <c r="A1402">
        <v>2095</v>
      </c>
      <c r="B1402" t="s">
        <v>8</v>
      </c>
      <c r="C1402">
        <v>147</v>
      </c>
      <c r="D1402" t="s">
        <v>7</v>
      </c>
      <c r="E1402" s="1">
        <v>42563.663888888892</v>
      </c>
      <c r="F1402" s="1">
        <v>42563.696527777778</v>
      </c>
    </row>
    <row r="1403" spans="1:6">
      <c r="A1403">
        <v>3092</v>
      </c>
      <c r="B1403" t="s">
        <v>6</v>
      </c>
      <c r="C1403">
        <v>147</v>
      </c>
      <c r="D1403" t="s">
        <v>7</v>
      </c>
      <c r="E1403" s="1">
        <v>42564.344155092593</v>
      </c>
      <c r="F1403" s="1">
        <v>42564.368611111109</v>
      </c>
    </row>
    <row r="1404" spans="1:6">
      <c r="A1404">
        <v>4813</v>
      </c>
      <c r="B1404" t="s">
        <v>8</v>
      </c>
      <c r="C1404">
        <v>147</v>
      </c>
      <c r="D1404" t="s">
        <v>7</v>
      </c>
      <c r="E1404" s="1">
        <v>42565.720266203702</v>
      </c>
      <c r="F1404" s="1">
        <v>42565.762974537036</v>
      </c>
    </row>
    <row r="1405" spans="1:6">
      <c r="A1405">
        <v>5164</v>
      </c>
      <c r="B1405" t="s">
        <v>8</v>
      </c>
      <c r="C1405">
        <v>147</v>
      </c>
      <c r="D1405" t="s">
        <v>7</v>
      </c>
      <c r="E1405" s="1">
        <v>42565.850972222222</v>
      </c>
      <c r="F1405" s="1">
        <v>42565.870868055557</v>
      </c>
    </row>
    <row r="1406" spans="1:6">
      <c r="A1406">
        <v>6702</v>
      </c>
      <c r="B1406" t="s">
        <v>8</v>
      </c>
      <c r="C1406">
        <v>147</v>
      </c>
      <c r="D1406" t="s">
        <v>7</v>
      </c>
      <c r="E1406" s="1">
        <v>42566.949872685182</v>
      </c>
      <c r="F1406" s="1">
        <v>42566.977384259262</v>
      </c>
    </row>
    <row r="1407" spans="1:6">
      <c r="A1407">
        <v>429</v>
      </c>
      <c r="B1407" t="s">
        <v>8</v>
      </c>
      <c r="C1407">
        <v>148</v>
      </c>
      <c r="D1407" t="s">
        <v>7</v>
      </c>
      <c r="E1407" s="1">
        <v>42562.370833333334</v>
      </c>
      <c r="F1407" s="1">
        <v>42562.407638888886</v>
      </c>
    </row>
    <row r="1408" spans="1:6">
      <c r="A1408">
        <v>2681</v>
      </c>
      <c r="B1408" t="s">
        <v>6</v>
      </c>
      <c r="C1408">
        <v>148</v>
      </c>
      <c r="D1408" t="s">
        <v>7</v>
      </c>
      <c r="E1408" s="1">
        <v>42563.006944444445</v>
      </c>
      <c r="F1408" s="1">
        <v>42563.04583333333</v>
      </c>
    </row>
    <row r="1409" spans="1:6">
      <c r="A1409">
        <v>3160</v>
      </c>
      <c r="B1409" t="s">
        <v>8</v>
      </c>
      <c r="C1409">
        <v>148</v>
      </c>
      <c r="D1409" t="s">
        <v>7</v>
      </c>
      <c r="E1409" s="1">
        <v>42564.382881944446</v>
      </c>
      <c r="F1409" s="1">
        <v>42564.399942129632</v>
      </c>
    </row>
    <row r="1410" spans="1:6">
      <c r="A1410">
        <v>3400</v>
      </c>
      <c r="B1410" t="s">
        <v>8</v>
      </c>
      <c r="C1410">
        <v>148</v>
      </c>
      <c r="D1410" t="s">
        <v>7</v>
      </c>
      <c r="E1410" s="1">
        <v>42564.627939814818</v>
      </c>
      <c r="F1410" s="1">
        <v>42564.673275462963</v>
      </c>
    </row>
    <row r="1411" spans="1:6">
      <c r="A1411">
        <v>3889</v>
      </c>
      <c r="B1411" t="s">
        <v>6</v>
      </c>
      <c r="C1411">
        <v>148</v>
      </c>
      <c r="D1411" t="s">
        <v>7</v>
      </c>
      <c r="E1411" s="1">
        <v>42564.912280092591</v>
      </c>
      <c r="F1411" s="1">
        <v>42564.939386574071</v>
      </c>
    </row>
    <row r="1412" spans="1:6">
      <c r="A1412">
        <v>4151</v>
      </c>
      <c r="B1412" t="s">
        <v>8</v>
      </c>
      <c r="C1412">
        <v>148</v>
      </c>
      <c r="D1412" t="s">
        <v>7</v>
      </c>
      <c r="E1412" s="1">
        <v>42565.207395833335</v>
      </c>
      <c r="F1412" s="1">
        <v>42565.255995370368</v>
      </c>
    </row>
    <row r="1413" spans="1:6">
      <c r="A1413">
        <v>4738</v>
      </c>
      <c r="B1413" t="s">
        <v>6</v>
      </c>
      <c r="C1413">
        <v>148</v>
      </c>
      <c r="D1413" t="s">
        <v>7</v>
      </c>
      <c r="E1413" s="1">
        <v>42565.613993055558</v>
      </c>
      <c r="F1413" s="1">
        <v>42565.66547453704</v>
      </c>
    </row>
    <row r="1414" spans="1:6">
      <c r="A1414">
        <v>4963</v>
      </c>
      <c r="B1414" t="s">
        <v>6</v>
      </c>
      <c r="C1414">
        <v>148</v>
      </c>
      <c r="D1414" t="s">
        <v>7</v>
      </c>
      <c r="E1414" s="1">
        <v>42565.77447916667</v>
      </c>
      <c r="F1414" s="1">
        <v>42565.826828703706</v>
      </c>
    </row>
    <row r="1415" spans="1:6">
      <c r="A1415">
        <v>311</v>
      </c>
      <c r="B1415" t="s">
        <v>6</v>
      </c>
      <c r="C1415">
        <v>149</v>
      </c>
      <c r="D1415" t="s">
        <v>7</v>
      </c>
      <c r="E1415" s="1">
        <v>42562.310416666667</v>
      </c>
      <c r="F1415" s="1">
        <v>42562.338888888888</v>
      </c>
    </row>
    <row r="1416" spans="1:6">
      <c r="A1416">
        <v>928</v>
      </c>
      <c r="B1416" t="s">
        <v>8</v>
      </c>
      <c r="C1416">
        <v>149</v>
      </c>
      <c r="D1416" t="s">
        <v>7</v>
      </c>
      <c r="E1416" s="1">
        <v>42562.770138888889</v>
      </c>
      <c r="F1416" s="1">
        <v>42562.802083333336</v>
      </c>
    </row>
    <row r="1417" spans="1:6">
      <c r="A1417">
        <v>1468</v>
      </c>
      <c r="B1417" t="s">
        <v>8</v>
      </c>
      <c r="C1417">
        <v>149</v>
      </c>
      <c r="D1417" t="s">
        <v>7</v>
      </c>
      <c r="E1417" s="1">
        <v>42563.214583333334</v>
      </c>
      <c r="F1417" s="1">
        <v>42563.254166666666</v>
      </c>
    </row>
    <row r="1418" spans="1:6">
      <c r="A1418">
        <v>2677</v>
      </c>
      <c r="B1418" t="s">
        <v>8</v>
      </c>
      <c r="C1418">
        <v>149</v>
      </c>
      <c r="D1418" t="s">
        <v>7</v>
      </c>
      <c r="E1418" s="1">
        <v>42563.995833333334</v>
      </c>
      <c r="F1418" s="1">
        <v>42564.021805555552</v>
      </c>
    </row>
    <row r="1419" spans="1:6">
      <c r="A1419">
        <v>2916</v>
      </c>
      <c r="B1419" t="s">
        <v>8</v>
      </c>
      <c r="C1419">
        <v>149</v>
      </c>
      <c r="D1419" t="s">
        <v>7</v>
      </c>
      <c r="E1419" s="1">
        <v>42564.25880787037</v>
      </c>
      <c r="F1419" s="1">
        <v>42564.308298611111</v>
      </c>
    </row>
    <row r="1420" spans="1:6">
      <c r="A1420">
        <v>4663</v>
      </c>
      <c r="B1420" t="s">
        <v>8</v>
      </c>
      <c r="C1420">
        <v>149</v>
      </c>
      <c r="D1420" t="s">
        <v>7</v>
      </c>
      <c r="E1420" s="1">
        <v>42565.511770833335</v>
      </c>
      <c r="F1420" s="1">
        <v>42565.541620370372</v>
      </c>
    </row>
    <row r="1421" spans="1:6">
      <c r="A1421">
        <v>6741</v>
      </c>
      <c r="B1421" t="s">
        <v>8</v>
      </c>
      <c r="C1421">
        <v>149</v>
      </c>
      <c r="D1421" t="s">
        <v>7</v>
      </c>
      <c r="E1421" s="1">
        <v>42566.987627314818</v>
      </c>
      <c r="F1421" s="1">
        <v>42567.006354166668</v>
      </c>
    </row>
    <row r="1422" spans="1:6">
      <c r="A1422">
        <v>48</v>
      </c>
      <c r="B1422" t="s">
        <v>8</v>
      </c>
      <c r="C1422">
        <v>150</v>
      </c>
      <c r="D1422" t="s">
        <v>7</v>
      </c>
      <c r="E1422" s="1">
        <v>42562.134722222225</v>
      </c>
      <c r="F1422" s="1">
        <v>42562.179861111108</v>
      </c>
    </row>
    <row r="1423" spans="1:6">
      <c r="A1423">
        <v>838</v>
      </c>
      <c r="B1423" t="s">
        <v>8</v>
      </c>
      <c r="C1423">
        <v>150</v>
      </c>
      <c r="D1423" t="s">
        <v>7</v>
      </c>
      <c r="E1423" s="1">
        <v>42562.738194444442</v>
      </c>
      <c r="F1423" s="1">
        <v>42562.77847222222</v>
      </c>
    </row>
    <row r="1424" spans="1:6">
      <c r="A1424">
        <v>1657</v>
      </c>
      <c r="B1424" t="s">
        <v>6</v>
      </c>
      <c r="C1424">
        <v>150</v>
      </c>
      <c r="D1424" t="s">
        <v>7</v>
      </c>
      <c r="E1424" s="1">
        <v>42563.311805555553</v>
      </c>
      <c r="F1424" s="1">
        <v>42563.341666666667</v>
      </c>
    </row>
    <row r="1425" spans="1:6">
      <c r="A1425">
        <v>2032</v>
      </c>
      <c r="B1425" t="s">
        <v>6</v>
      </c>
      <c r="C1425">
        <v>150</v>
      </c>
      <c r="D1425" t="s">
        <v>7</v>
      </c>
      <c r="E1425" s="1">
        <v>42563.593055555553</v>
      </c>
      <c r="F1425" s="1">
        <v>42563.638888888891</v>
      </c>
    </row>
    <row r="1426" spans="1:6">
      <c r="A1426">
        <v>3507</v>
      </c>
      <c r="B1426" t="s">
        <v>8</v>
      </c>
      <c r="C1426">
        <v>150</v>
      </c>
      <c r="D1426" t="s">
        <v>7</v>
      </c>
      <c r="E1426" s="1">
        <v>42564.734826388885</v>
      </c>
      <c r="F1426" s="1">
        <v>42564.765023148146</v>
      </c>
    </row>
    <row r="1427" spans="1:6">
      <c r="A1427">
        <v>3780</v>
      </c>
      <c r="B1427" t="s">
        <v>8</v>
      </c>
      <c r="C1427">
        <v>150</v>
      </c>
      <c r="D1427" t="s">
        <v>7</v>
      </c>
      <c r="E1427" s="1">
        <v>42564.865023148152</v>
      </c>
      <c r="F1427" s="1">
        <v>42564.893831018519</v>
      </c>
    </row>
    <row r="1428" spans="1:6">
      <c r="A1428">
        <v>6180</v>
      </c>
      <c r="B1428" t="s">
        <v>8</v>
      </c>
      <c r="C1428">
        <v>150</v>
      </c>
      <c r="D1428" t="s">
        <v>7</v>
      </c>
      <c r="E1428" s="1">
        <v>42566.709976851853</v>
      </c>
      <c r="F1428" s="1">
        <v>42566.741956018515</v>
      </c>
    </row>
    <row r="1429" spans="1:6">
      <c r="A1429">
        <v>6615</v>
      </c>
      <c r="B1429" t="s">
        <v>8</v>
      </c>
      <c r="C1429">
        <v>150</v>
      </c>
      <c r="D1429" t="s">
        <v>7</v>
      </c>
      <c r="E1429" s="1">
        <v>42566.906956018516</v>
      </c>
      <c r="F1429" s="1">
        <v>42566.932164351849</v>
      </c>
    </row>
    <row r="1430" spans="1:6">
      <c r="A1430">
        <v>797</v>
      </c>
      <c r="B1430" t="s">
        <v>8</v>
      </c>
      <c r="C1430">
        <v>151</v>
      </c>
      <c r="D1430" t="s">
        <v>7</v>
      </c>
      <c r="E1430" s="1">
        <v>42562.719444444447</v>
      </c>
      <c r="F1430" s="1">
        <v>42562.758333333331</v>
      </c>
    </row>
    <row r="1431" spans="1:6">
      <c r="A1431">
        <v>1564</v>
      </c>
      <c r="B1431" t="s">
        <v>8</v>
      </c>
      <c r="C1431">
        <v>151</v>
      </c>
      <c r="D1431" t="s">
        <v>7</v>
      </c>
      <c r="E1431" s="1">
        <v>42563.262499999997</v>
      </c>
      <c r="F1431" s="1">
        <v>42563.301388888889</v>
      </c>
    </row>
    <row r="1432" spans="1:6">
      <c r="A1432">
        <v>2075</v>
      </c>
      <c r="B1432" t="s">
        <v>8</v>
      </c>
      <c r="C1432">
        <v>151</v>
      </c>
      <c r="D1432" t="s">
        <v>7</v>
      </c>
      <c r="E1432" s="1">
        <v>42563.646527777775</v>
      </c>
      <c r="F1432" s="1">
        <v>42563.699305555558</v>
      </c>
    </row>
    <row r="1433" spans="1:6">
      <c r="A1433">
        <v>2822</v>
      </c>
      <c r="B1433" t="s">
        <v>8</v>
      </c>
      <c r="C1433">
        <v>151</v>
      </c>
      <c r="D1433" t="s">
        <v>7</v>
      </c>
      <c r="E1433" s="1">
        <v>42564.218715277777</v>
      </c>
      <c r="F1433" s="1">
        <v>42564.243506944447</v>
      </c>
    </row>
    <row r="1434" spans="1:6">
      <c r="A1434">
        <v>3387</v>
      </c>
      <c r="B1434" t="s">
        <v>8</v>
      </c>
      <c r="C1434">
        <v>151</v>
      </c>
      <c r="D1434" t="s">
        <v>7</v>
      </c>
      <c r="E1434" s="1">
        <v>42564.608888888892</v>
      </c>
      <c r="F1434" s="1">
        <v>42564.640543981484</v>
      </c>
    </row>
    <row r="1435" spans="1:6">
      <c r="A1435">
        <v>4315</v>
      </c>
      <c r="B1435" t="s">
        <v>8</v>
      </c>
      <c r="C1435">
        <v>151</v>
      </c>
      <c r="D1435" t="s">
        <v>7</v>
      </c>
      <c r="E1435" s="1">
        <v>42565.282546296294</v>
      </c>
      <c r="F1435" s="1">
        <v>42565.314953703702</v>
      </c>
    </row>
    <row r="1436" spans="1:6">
      <c r="A1436">
        <v>5549</v>
      </c>
      <c r="B1436" t="s">
        <v>6</v>
      </c>
      <c r="C1436">
        <v>151</v>
      </c>
      <c r="D1436" t="s">
        <v>7</v>
      </c>
      <c r="E1436" s="1">
        <v>42566.228946759256</v>
      </c>
      <c r="F1436" s="1">
        <v>42566.260868055557</v>
      </c>
    </row>
    <row r="1437" spans="1:6">
      <c r="A1437">
        <v>6284</v>
      </c>
      <c r="B1437" t="s">
        <v>8</v>
      </c>
      <c r="C1437">
        <v>151</v>
      </c>
      <c r="D1437" t="s">
        <v>7</v>
      </c>
      <c r="E1437" s="1">
        <v>42566.762870370374</v>
      </c>
      <c r="F1437" s="1">
        <v>42566.798692129632</v>
      </c>
    </row>
    <row r="1438" spans="1:6">
      <c r="A1438">
        <v>6403</v>
      </c>
      <c r="B1438" t="s">
        <v>6</v>
      </c>
      <c r="C1438">
        <v>151</v>
      </c>
      <c r="D1438" t="s">
        <v>7</v>
      </c>
      <c r="E1438" s="1">
        <v>42566.809687499997</v>
      </c>
      <c r="F1438" s="1">
        <v>42566.844317129631</v>
      </c>
    </row>
    <row r="1439" spans="1:6">
      <c r="A1439">
        <v>6684</v>
      </c>
      <c r="B1439" t="s">
        <v>6</v>
      </c>
      <c r="C1439">
        <v>151</v>
      </c>
      <c r="D1439" t="s">
        <v>7</v>
      </c>
      <c r="E1439" s="1">
        <v>42566.940324074072</v>
      </c>
      <c r="F1439" s="1">
        <v>42566.977442129632</v>
      </c>
    </row>
    <row r="1440" spans="1:6">
      <c r="A1440">
        <v>451</v>
      </c>
      <c r="B1440" t="s">
        <v>8</v>
      </c>
      <c r="C1440">
        <v>152</v>
      </c>
      <c r="D1440" t="s">
        <v>7</v>
      </c>
      <c r="E1440" s="1">
        <v>42562.381944444445</v>
      </c>
      <c r="F1440" s="1">
        <v>42562.423611111109</v>
      </c>
    </row>
    <row r="1441" spans="1:6">
      <c r="A1441">
        <v>588</v>
      </c>
      <c r="B1441" t="s">
        <v>8</v>
      </c>
      <c r="C1441">
        <v>152</v>
      </c>
      <c r="D1441" t="s">
        <v>7</v>
      </c>
      <c r="E1441" s="1">
        <v>42562.472222222219</v>
      </c>
      <c r="F1441" s="1">
        <v>42562.495138888888</v>
      </c>
    </row>
    <row r="1442" spans="1:6">
      <c r="A1442">
        <v>671</v>
      </c>
      <c r="B1442" t="s">
        <v>6</v>
      </c>
      <c r="C1442">
        <v>152</v>
      </c>
      <c r="D1442" t="s">
        <v>7</v>
      </c>
      <c r="E1442" s="1">
        <v>42562.552777777775</v>
      </c>
      <c r="F1442" s="1">
        <v>42562.588888888888</v>
      </c>
    </row>
    <row r="1443" spans="1:6">
      <c r="A1443">
        <v>1369</v>
      </c>
      <c r="B1443" t="s">
        <v>6</v>
      </c>
      <c r="C1443">
        <v>152</v>
      </c>
      <c r="D1443" t="s">
        <v>7</v>
      </c>
      <c r="E1443" s="1">
        <v>42563.010416666664</v>
      </c>
      <c r="F1443" s="1">
        <v>42563.036805555559</v>
      </c>
    </row>
    <row r="1444" spans="1:6">
      <c r="A1444">
        <v>1688</v>
      </c>
      <c r="B1444" t="s">
        <v>8</v>
      </c>
      <c r="C1444">
        <v>152</v>
      </c>
      <c r="D1444" t="s">
        <v>7</v>
      </c>
      <c r="E1444" s="1">
        <v>42563.32708333333</v>
      </c>
      <c r="F1444" s="1">
        <v>42563.347916666666</v>
      </c>
    </row>
    <row r="1445" spans="1:6">
      <c r="A1445">
        <v>2861</v>
      </c>
      <c r="B1445" t="s">
        <v>8</v>
      </c>
      <c r="C1445">
        <v>152</v>
      </c>
      <c r="D1445" t="s">
        <v>7</v>
      </c>
      <c r="E1445" s="1">
        <v>42564.235405092593</v>
      </c>
      <c r="F1445" s="1">
        <v>42564.284050925926</v>
      </c>
    </row>
    <row r="1446" spans="1:6">
      <c r="A1446">
        <v>3354</v>
      </c>
      <c r="B1446" t="s">
        <v>8</v>
      </c>
      <c r="C1446">
        <v>152</v>
      </c>
      <c r="D1446" t="s">
        <v>7</v>
      </c>
      <c r="E1446" s="1">
        <v>42564.559050925927</v>
      </c>
      <c r="F1446" s="1">
        <v>42564.610972222225</v>
      </c>
    </row>
    <row r="1447" spans="1:6">
      <c r="A1447">
        <v>5141</v>
      </c>
      <c r="B1447" t="s">
        <v>6</v>
      </c>
      <c r="C1447">
        <v>152</v>
      </c>
      <c r="D1447" t="s">
        <v>7</v>
      </c>
      <c r="E1447" s="1">
        <v>42565.844131944446</v>
      </c>
      <c r="F1447" s="1">
        <v>42565.875405092593</v>
      </c>
    </row>
    <row r="1448" spans="1:6">
      <c r="A1448">
        <v>5460</v>
      </c>
      <c r="B1448" t="s">
        <v>6</v>
      </c>
      <c r="C1448">
        <v>152</v>
      </c>
      <c r="D1448" t="s">
        <v>7</v>
      </c>
      <c r="E1448" s="1">
        <v>42566.171412037038</v>
      </c>
      <c r="F1448" s="1">
        <v>42566.203194444446</v>
      </c>
    </row>
    <row r="1449" spans="1:6">
      <c r="A1449">
        <v>5904</v>
      </c>
      <c r="B1449" t="s">
        <v>8</v>
      </c>
      <c r="C1449">
        <v>152</v>
      </c>
      <c r="D1449" t="s">
        <v>7</v>
      </c>
      <c r="E1449" s="1">
        <v>42566.417199074072</v>
      </c>
      <c r="F1449" s="1">
        <v>42566.440601851849</v>
      </c>
    </row>
    <row r="1450" spans="1:6">
      <c r="A1450">
        <v>5973</v>
      </c>
      <c r="B1450" t="s">
        <v>6</v>
      </c>
      <c r="C1450">
        <v>152</v>
      </c>
      <c r="D1450" t="s">
        <v>7</v>
      </c>
      <c r="E1450" s="1">
        <v>42566.465601851851</v>
      </c>
      <c r="F1450" s="1">
        <v>42566.508599537039</v>
      </c>
    </row>
    <row r="1451" spans="1:6">
      <c r="A1451">
        <v>704</v>
      </c>
      <c r="B1451" t="s">
        <v>6</v>
      </c>
      <c r="C1451">
        <v>153</v>
      </c>
      <c r="D1451" t="s">
        <v>7</v>
      </c>
      <c r="E1451" s="1">
        <v>42562.591666666667</v>
      </c>
      <c r="F1451" s="1">
        <v>42562.629166666666</v>
      </c>
    </row>
    <row r="1452" spans="1:6">
      <c r="A1452">
        <v>785</v>
      </c>
      <c r="B1452" t="s">
        <v>8</v>
      </c>
      <c r="C1452">
        <v>153</v>
      </c>
      <c r="D1452" t="s">
        <v>7</v>
      </c>
      <c r="E1452" s="1">
        <v>42562.700694444444</v>
      </c>
      <c r="F1452" s="1">
        <v>42562.724999999999</v>
      </c>
    </row>
    <row r="1453" spans="1:6">
      <c r="A1453">
        <v>2631</v>
      </c>
      <c r="B1453" t="s">
        <v>6</v>
      </c>
      <c r="C1453">
        <v>153</v>
      </c>
      <c r="D1453" t="s">
        <v>7</v>
      </c>
      <c r="E1453" s="1">
        <v>42563.929166666669</v>
      </c>
      <c r="F1453" s="1">
        <v>42563.963194444441</v>
      </c>
    </row>
    <row r="1454" spans="1:6">
      <c r="A1454">
        <v>2911</v>
      </c>
      <c r="B1454" t="s">
        <v>6</v>
      </c>
      <c r="C1454">
        <v>153</v>
      </c>
      <c r="D1454" t="s">
        <v>7</v>
      </c>
      <c r="E1454" s="1">
        <v>42564.256701388891</v>
      </c>
      <c r="F1454" s="1">
        <v>42564.291458333333</v>
      </c>
    </row>
    <row r="1455" spans="1:6">
      <c r="A1455">
        <v>3360</v>
      </c>
      <c r="B1455" t="s">
        <v>6</v>
      </c>
      <c r="C1455">
        <v>153</v>
      </c>
      <c r="D1455" t="s">
        <v>7</v>
      </c>
      <c r="E1455" s="1">
        <v>42564.567453703705</v>
      </c>
      <c r="F1455" s="1">
        <v>42564.59784722222</v>
      </c>
    </row>
    <row r="1456" spans="1:6">
      <c r="A1456">
        <v>3667</v>
      </c>
      <c r="B1456" t="s">
        <v>6</v>
      </c>
      <c r="C1456">
        <v>153</v>
      </c>
      <c r="D1456" t="s">
        <v>7</v>
      </c>
      <c r="E1456" s="1">
        <v>42564.807847222219</v>
      </c>
      <c r="F1456" s="1">
        <v>42564.841226851851</v>
      </c>
    </row>
    <row r="1457" spans="1:6">
      <c r="A1457">
        <v>4624</v>
      </c>
      <c r="B1457" t="s">
        <v>6</v>
      </c>
      <c r="C1457">
        <v>153</v>
      </c>
      <c r="D1457" t="s">
        <v>7</v>
      </c>
      <c r="E1457" s="1">
        <v>42565.462233796294</v>
      </c>
      <c r="F1457" s="1">
        <v>42565.495706018519</v>
      </c>
    </row>
    <row r="1458" spans="1:6">
      <c r="A1458">
        <v>604</v>
      </c>
      <c r="B1458" t="s">
        <v>8</v>
      </c>
      <c r="C1458">
        <v>154</v>
      </c>
      <c r="D1458" t="s">
        <v>7</v>
      </c>
      <c r="E1458" s="1">
        <v>42562.488888888889</v>
      </c>
      <c r="F1458" s="1">
        <v>42562.53402777778</v>
      </c>
    </row>
    <row r="1459" spans="1:6">
      <c r="A1459">
        <v>1464</v>
      </c>
      <c r="B1459" t="s">
        <v>6</v>
      </c>
      <c r="C1459">
        <v>154</v>
      </c>
      <c r="D1459" t="s">
        <v>7</v>
      </c>
      <c r="E1459" s="1">
        <v>42563.210416666669</v>
      </c>
      <c r="F1459" s="1">
        <v>42563.252083333333</v>
      </c>
    </row>
    <row r="1460" spans="1:6">
      <c r="A1460">
        <v>1810</v>
      </c>
      <c r="B1460" t="s">
        <v>8</v>
      </c>
      <c r="C1460">
        <v>154</v>
      </c>
      <c r="D1460" t="s">
        <v>7</v>
      </c>
      <c r="E1460" s="1">
        <v>42563.387499999997</v>
      </c>
      <c r="F1460" s="1">
        <v>42563.412499999999</v>
      </c>
    </row>
    <row r="1461" spans="1:6">
      <c r="A1461">
        <v>2009</v>
      </c>
      <c r="B1461" t="s">
        <v>8</v>
      </c>
      <c r="C1461">
        <v>154</v>
      </c>
      <c r="D1461" t="s">
        <v>7</v>
      </c>
      <c r="E1461" s="1">
        <v>42563.559027777781</v>
      </c>
      <c r="F1461" s="1">
        <v>42563.606249999997</v>
      </c>
    </row>
    <row r="1462" spans="1:6">
      <c r="A1462">
        <v>2166</v>
      </c>
      <c r="B1462" t="s">
        <v>8</v>
      </c>
      <c r="C1462">
        <v>154</v>
      </c>
      <c r="D1462" t="s">
        <v>7</v>
      </c>
      <c r="E1462" s="1">
        <v>42563.729166666664</v>
      </c>
      <c r="F1462" s="1">
        <v>42563.774305555555</v>
      </c>
    </row>
    <row r="1463" spans="1:6">
      <c r="A1463">
        <v>5379</v>
      </c>
      <c r="B1463" t="s">
        <v>8</v>
      </c>
      <c r="C1463">
        <v>154</v>
      </c>
      <c r="D1463" t="s">
        <v>7</v>
      </c>
      <c r="E1463" s="1">
        <v>42565.994108796294</v>
      </c>
      <c r="F1463" s="1">
        <v>42566.044907407406</v>
      </c>
    </row>
    <row r="1464" spans="1:6">
      <c r="A1464">
        <v>1367</v>
      </c>
      <c r="B1464" t="s">
        <v>8</v>
      </c>
      <c r="C1464">
        <v>155</v>
      </c>
      <c r="D1464" t="s">
        <v>7</v>
      </c>
      <c r="E1464" s="1">
        <v>42562.003472222219</v>
      </c>
      <c r="F1464" s="1">
        <v>42562.04583333333</v>
      </c>
    </row>
    <row r="1465" spans="1:6">
      <c r="A1465">
        <v>447</v>
      </c>
      <c r="B1465" t="s">
        <v>8</v>
      </c>
      <c r="C1465">
        <v>155</v>
      </c>
      <c r="D1465" t="s">
        <v>7</v>
      </c>
      <c r="E1465" s="1">
        <v>42562.379861111112</v>
      </c>
      <c r="F1465" s="1">
        <v>42562.414583333331</v>
      </c>
    </row>
    <row r="1466" spans="1:6">
      <c r="A1466">
        <v>1682</v>
      </c>
      <c r="B1466" t="s">
        <v>8</v>
      </c>
      <c r="C1466">
        <v>155</v>
      </c>
      <c r="D1466" t="s">
        <v>7</v>
      </c>
      <c r="E1466" s="1">
        <v>42563.324305555558</v>
      </c>
      <c r="F1466" s="1">
        <v>42563.359722222223</v>
      </c>
    </row>
    <row r="1467" spans="1:6">
      <c r="A1467">
        <v>2043</v>
      </c>
      <c r="B1467" t="s">
        <v>6</v>
      </c>
      <c r="C1467">
        <v>155</v>
      </c>
      <c r="D1467" t="s">
        <v>7</v>
      </c>
      <c r="E1467" s="1">
        <v>42563.604166666664</v>
      </c>
      <c r="F1467" s="1">
        <v>42563.63958333333</v>
      </c>
    </row>
    <row r="1468" spans="1:6">
      <c r="A1468">
        <v>2796</v>
      </c>
      <c r="B1468" t="s">
        <v>6</v>
      </c>
      <c r="C1468">
        <v>155</v>
      </c>
      <c r="D1468" t="s">
        <v>7</v>
      </c>
      <c r="E1468" s="1">
        <v>42564.200775462959</v>
      </c>
      <c r="F1468" s="1">
        <v>42564.228935185187</v>
      </c>
    </row>
    <row r="1469" spans="1:6">
      <c r="A1469">
        <v>3945</v>
      </c>
      <c r="B1469" t="s">
        <v>8</v>
      </c>
      <c r="C1469">
        <v>155</v>
      </c>
      <c r="D1469" t="s">
        <v>7</v>
      </c>
      <c r="E1469" s="1">
        <v>42564.939942129633</v>
      </c>
      <c r="F1469" s="1">
        <v>42564.969942129632</v>
      </c>
    </row>
    <row r="1470" spans="1:6">
      <c r="A1470">
        <v>4196</v>
      </c>
      <c r="B1470" t="s">
        <v>8</v>
      </c>
      <c r="C1470">
        <v>155</v>
      </c>
      <c r="D1470" t="s">
        <v>7</v>
      </c>
      <c r="E1470" s="1">
        <v>42565.228935185187</v>
      </c>
      <c r="F1470" s="1">
        <v>42565.275451388887</v>
      </c>
    </row>
    <row r="1471" spans="1:6">
      <c r="A1471">
        <v>5174</v>
      </c>
      <c r="B1471" t="s">
        <v>8</v>
      </c>
      <c r="C1471">
        <v>155</v>
      </c>
      <c r="D1471" t="s">
        <v>7</v>
      </c>
      <c r="E1471" s="1">
        <v>42565.85396990741</v>
      </c>
      <c r="F1471" s="1">
        <v>42565.892106481479</v>
      </c>
    </row>
    <row r="1472" spans="1:6">
      <c r="A1472">
        <v>5480</v>
      </c>
      <c r="B1472" t="s">
        <v>8</v>
      </c>
      <c r="C1472">
        <v>155</v>
      </c>
      <c r="D1472" t="s">
        <v>7</v>
      </c>
      <c r="E1472" s="1">
        <v>42566.202106481483</v>
      </c>
      <c r="F1472" s="1">
        <v>42566.252604166664</v>
      </c>
    </row>
    <row r="1473" spans="1:6">
      <c r="A1473">
        <v>5883</v>
      </c>
      <c r="B1473" t="s">
        <v>6</v>
      </c>
      <c r="C1473">
        <v>155</v>
      </c>
      <c r="D1473" t="s">
        <v>7</v>
      </c>
      <c r="E1473" s="1">
        <v>42566.402708333335</v>
      </c>
      <c r="F1473" s="1">
        <v>42566.450648148151</v>
      </c>
    </row>
    <row r="1474" spans="1:6">
      <c r="A1474">
        <v>6013</v>
      </c>
      <c r="B1474" t="s">
        <v>6</v>
      </c>
      <c r="C1474">
        <v>155</v>
      </c>
      <c r="D1474" t="s">
        <v>7</v>
      </c>
      <c r="E1474" s="1">
        <v>42566.518645833334</v>
      </c>
      <c r="F1474" s="1">
        <v>42566.54414351852</v>
      </c>
    </row>
    <row r="1475" spans="1:6">
      <c r="A1475">
        <v>438</v>
      </c>
      <c r="B1475" t="s">
        <v>8</v>
      </c>
      <c r="C1475">
        <v>156</v>
      </c>
      <c r="D1475" t="s">
        <v>7</v>
      </c>
      <c r="E1475" s="1">
        <v>42562.378472222219</v>
      </c>
      <c r="F1475" s="1">
        <v>42562.426388888889</v>
      </c>
    </row>
    <row r="1476" spans="1:6">
      <c r="A1476">
        <v>636</v>
      </c>
      <c r="B1476" t="s">
        <v>8</v>
      </c>
      <c r="C1476">
        <v>156</v>
      </c>
      <c r="D1476" t="s">
        <v>7</v>
      </c>
      <c r="E1476" s="1">
        <v>42562.517361111109</v>
      </c>
      <c r="F1476" s="1">
        <v>42562.54791666667</v>
      </c>
    </row>
    <row r="1477" spans="1:6">
      <c r="A1477">
        <v>1938</v>
      </c>
      <c r="B1477" t="s">
        <v>6</v>
      </c>
      <c r="C1477">
        <v>156</v>
      </c>
      <c r="D1477" t="s">
        <v>7</v>
      </c>
      <c r="E1477" s="1">
        <v>42563.472916666666</v>
      </c>
      <c r="F1477" s="1">
        <v>42563.502083333333</v>
      </c>
    </row>
    <row r="1478" spans="1:6">
      <c r="A1478">
        <v>2129</v>
      </c>
      <c r="B1478" t="s">
        <v>6</v>
      </c>
      <c r="C1478">
        <v>156</v>
      </c>
      <c r="D1478" t="s">
        <v>7</v>
      </c>
      <c r="E1478" s="1">
        <v>42563.712500000001</v>
      </c>
      <c r="F1478" s="1">
        <v>42563.762499999997</v>
      </c>
    </row>
    <row r="1479" spans="1:6">
      <c r="A1479">
        <v>3337</v>
      </c>
      <c r="B1479" t="s">
        <v>6</v>
      </c>
      <c r="C1479">
        <v>156</v>
      </c>
      <c r="D1479" t="s">
        <v>7</v>
      </c>
      <c r="E1479" s="1">
        <v>42564.529687499999</v>
      </c>
      <c r="F1479" s="1">
        <v>42564.576990740738</v>
      </c>
    </row>
    <row r="1480" spans="1:6">
      <c r="A1480">
        <v>3472</v>
      </c>
      <c r="B1480" t="s">
        <v>8</v>
      </c>
      <c r="C1480">
        <v>156</v>
      </c>
      <c r="D1480" t="s">
        <v>7</v>
      </c>
      <c r="E1480" s="1">
        <v>42564.719988425924</v>
      </c>
      <c r="F1480" s="1">
        <v>42564.754432870373</v>
      </c>
    </row>
    <row r="1481" spans="1:6">
      <c r="A1481">
        <v>3991</v>
      </c>
      <c r="B1481" t="s">
        <v>8</v>
      </c>
      <c r="C1481">
        <v>156</v>
      </c>
      <c r="D1481" t="s">
        <v>7</v>
      </c>
      <c r="E1481" s="1">
        <v>42564.975428240738</v>
      </c>
      <c r="F1481" s="1">
        <v>42565.004745370374</v>
      </c>
    </row>
    <row r="1482" spans="1:6">
      <c r="A1482">
        <v>4221</v>
      </c>
      <c r="B1482" t="s">
        <v>6</v>
      </c>
      <c r="C1482">
        <v>156</v>
      </c>
      <c r="D1482" t="s">
        <v>7</v>
      </c>
      <c r="E1482" s="1">
        <v>42565.240740740737</v>
      </c>
      <c r="F1482" s="1">
        <v>42565.27449074074</v>
      </c>
    </row>
    <row r="1483" spans="1:6">
      <c r="A1483">
        <v>5719</v>
      </c>
      <c r="B1483" t="s">
        <v>6</v>
      </c>
      <c r="C1483">
        <v>156</v>
      </c>
      <c r="D1483" t="s">
        <v>7</v>
      </c>
      <c r="E1483" s="1">
        <v>42566.323495370372</v>
      </c>
      <c r="F1483" s="1">
        <v>42566.348240740743</v>
      </c>
    </row>
    <row r="1484" spans="1:6">
      <c r="A1484">
        <v>143</v>
      </c>
      <c r="B1484" t="s">
        <v>6</v>
      </c>
      <c r="C1484">
        <v>157</v>
      </c>
      <c r="D1484" t="s">
        <v>7</v>
      </c>
      <c r="E1484" s="1">
        <v>42562.224999999999</v>
      </c>
      <c r="F1484" s="1">
        <v>42562.250694444447</v>
      </c>
    </row>
    <row r="1485" spans="1:6">
      <c r="A1485">
        <v>784</v>
      </c>
      <c r="B1485" t="s">
        <v>8</v>
      </c>
      <c r="C1485">
        <v>157</v>
      </c>
      <c r="D1485" t="s">
        <v>7</v>
      </c>
      <c r="E1485" s="1">
        <v>42562.701388888891</v>
      </c>
      <c r="F1485" s="1">
        <v>42562.724305555559</v>
      </c>
    </row>
    <row r="1486" spans="1:6">
      <c r="A1486">
        <v>1020</v>
      </c>
      <c r="B1486" t="s">
        <v>6</v>
      </c>
      <c r="C1486">
        <v>157</v>
      </c>
      <c r="D1486" t="s">
        <v>7</v>
      </c>
      <c r="E1486" s="1">
        <v>42562.803472222222</v>
      </c>
      <c r="F1486" s="1">
        <v>42562.838888888888</v>
      </c>
    </row>
    <row r="1487" spans="1:6">
      <c r="A1487">
        <v>2934</v>
      </c>
      <c r="B1487" t="s">
        <v>8</v>
      </c>
      <c r="C1487">
        <v>157</v>
      </c>
      <c r="D1487" t="s">
        <v>7</v>
      </c>
      <c r="E1487" s="1">
        <v>42564.269583333335</v>
      </c>
      <c r="F1487" s="1">
        <v>42564.298703703702</v>
      </c>
    </row>
    <row r="1488" spans="1:6">
      <c r="A1488">
        <v>4073</v>
      </c>
      <c r="B1488" t="s">
        <v>8</v>
      </c>
      <c r="C1488">
        <v>157</v>
      </c>
      <c r="D1488" t="s">
        <v>7</v>
      </c>
      <c r="E1488" s="1">
        <v>42565.090694444443</v>
      </c>
      <c r="F1488" s="1">
        <v>42565.121076388888</v>
      </c>
    </row>
    <row r="1489" spans="1:6">
      <c r="A1489">
        <v>4751</v>
      </c>
      <c r="B1489" t="s">
        <v>8</v>
      </c>
      <c r="C1489">
        <v>157</v>
      </c>
      <c r="D1489" t="s">
        <v>7</v>
      </c>
      <c r="E1489" s="1">
        <v>42565.637858796297</v>
      </c>
      <c r="F1489" s="1">
        <v>42565.675509259258</v>
      </c>
    </row>
    <row r="1490" spans="1:6">
      <c r="A1490">
        <v>5275</v>
      </c>
      <c r="B1490" t="s">
        <v>8</v>
      </c>
      <c r="C1490">
        <v>157</v>
      </c>
      <c r="D1490" t="s">
        <v>7</v>
      </c>
      <c r="E1490" s="1">
        <v>42565.901504629626</v>
      </c>
      <c r="F1490" s="1">
        <v>42565.931851851848</v>
      </c>
    </row>
    <row r="1491" spans="1:6">
      <c r="A1491">
        <v>1262</v>
      </c>
      <c r="B1491" t="s">
        <v>6</v>
      </c>
      <c r="C1491">
        <v>158</v>
      </c>
      <c r="D1491" t="s">
        <v>7</v>
      </c>
      <c r="E1491" s="1">
        <v>42562.916666666664</v>
      </c>
      <c r="F1491" s="1">
        <v>42562.961111111108</v>
      </c>
    </row>
    <row r="1492" spans="1:6">
      <c r="A1492">
        <v>1600</v>
      </c>
      <c r="B1492" t="s">
        <v>8</v>
      </c>
      <c r="C1492">
        <v>158</v>
      </c>
      <c r="D1492" t="s">
        <v>7</v>
      </c>
      <c r="E1492" s="1">
        <v>42563.277083333334</v>
      </c>
      <c r="F1492" s="1">
        <v>42563.300694444442</v>
      </c>
    </row>
    <row r="1493" spans="1:6">
      <c r="A1493">
        <v>2016</v>
      </c>
      <c r="B1493" t="s">
        <v>8</v>
      </c>
      <c r="C1493">
        <v>158</v>
      </c>
      <c r="D1493" t="s">
        <v>7</v>
      </c>
      <c r="E1493" s="1">
        <v>42563.56527777778</v>
      </c>
      <c r="F1493" s="1">
        <v>42563.60833333333</v>
      </c>
    </row>
    <row r="1494" spans="1:6">
      <c r="A1494">
        <v>2370</v>
      </c>
      <c r="B1494" t="s">
        <v>6</v>
      </c>
      <c r="C1494">
        <v>158</v>
      </c>
      <c r="D1494" t="s">
        <v>7</v>
      </c>
      <c r="E1494" s="1">
        <v>42563.817361111112</v>
      </c>
      <c r="F1494" s="1">
        <v>42563.84097222222</v>
      </c>
    </row>
    <row r="1495" spans="1:6">
      <c r="A1495">
        <v>3192</v>
      </c>
      <c r="B1495" t="s">
        <v>6</v>
      </c>
      <c r="C1495">
        <v>158</v>
      </c>
      <c r="D1495" t="s">
        <v>7</v>
      </c>
      <c r="E1495" s="1">
        <v>42564.397511574076</v>
      </c>
      <c r="F1495" s="1">
        <v>42564.446087962962</v>
      </c>
    </row>
    <row r="1496" spans="1:6">
      <c r="A1496">
        <v>3367</v>
      </c>
      <c r="B1496" t="s">
        <v>6</v>
      </c>
      <c r="C1496">
        <v>158</v>
      </c>
      <c r="D1496" t="s">
        <v>7</v>
      </c>
      <c r="E1496" s="1">
        <v>42564.57708333333</v>
      </c>
      <c r="F1496" s="1">
        <v>42564.603819444441</v>
      </c>
    </row>
    <row r="1497" spans="1:6">
      <c r="A1497">
        <v>3952</v>
      </c>
      <c r="B1497" t="s">
        <v>8</v>
      </c>
      <c r="C1497">
        <v>158</v>
      </c>
      <c r="D1497" t="s">
        <v>7</v>
      </c>
      <c r="E1497" s="1">
        <v>42564.948020833333</v>
      </c>
      <c r="F1497" s="1">
        <v>42564.986828703702</v>
      </c>
    </row>
    <row r="1498" spans="1:6">
      <c r="A1498">
        <v>4517</v>
      </c>
      <c r="B1498" t="s">
        <v>6</v>
      </c>
      <c r="C1498">
        <v>158</v>
      </c>
      <c r="D1498" t="s">
        <v>7</v>
      </c>
      <c r="E1498" s="1">
        <v>42565.390821759262</v>
      </c>
      <c r="F1498" s="1">
        <v>42565.419953703706</v>
      </c>
    </row>
    <row r="1499" spans="1:6">
      <c r="A1499">
        <v>4944</v>
      </c>
      <c r="B1499" t="s">
        <v>8</v>
      </c>
      <c r="C1499">
        <v>158</v>
      </c>
      <c r="D1499" t="s">
        <v>7</v>
      </c>
      <c r="E1499" s="1">
        <v>42565.772951388892</v>
      </c>
      <c r="F1499" s="1">
        <v>42565.795034722221</v>
      </c>
    </row>
    <row r="1500" spans="1:6">
      <c r="A1500">
        <v>6037</v>
      </c>
      <c r="B1500" t="s">
        <v>6</v>
      </c>
      <c r="C1500">
        <v>158</v>
      </c>
      <c r="D1500" t="s">
        <v>7</v>
      </c>
      <c r="E1500" s="1">
        <v>42566.544039351851</v>
      </c>
      <c r="F1500" s="1">
        <v>42566.584409722222</v>
      </c>
    </row>
    <row r="1501" spans="1:6">
      <c r="A1501">
        <v>6385</v>
      </c>
      <c r="B1501" t="s">
        <v>6</v>
      </c>
      <c r="C1501">
        <v>158</v>
      </c>
      <c r="D1501" t="s">
        <v>7</v>
      </c>
      <c r="E1501" s="1">
        <v>42566.805405092593</v>
      </c>
      <c r="F1501" s="1">
        <v>42566.847916666666</v>
      </c>
    </row>
    <row r="1502" spans="1:6">
      <c r="A1502">
        <v>398</v>
      </c>
      <c r="B1502" t="s">
        <v>8</v>
      </c>
      <c r="C1502">
        <v>159</v>
      </c>
      <c r="D1502" t="s">
        <v>7</v>
      </c>
      <c r="E1502" s="1">
        <v>42562.351388888892</v>
      </c>
      <c r="F1502" s="1">
        <v>42562.397222222222</v>
      </c>
    </row>
    <row r="1503" spans="1:6">
      <c r="A1503">
        <v>2163</v>
      </c>
      <c r="B1503" t="s">
        <v>6</v>
      </c>
      <c r="C1503">
        <v>159</v>
      </c>
      <c r="D1503" t="s">
        <v>7</v>
      </c>
      <c r="E1503" s="1">
        <v>42563.729166666664</v>
      </c>
      <c r="F1503" s="1">
        <v>42563.754861111112</v>
      </c>
    </row>
    <row r="1504" spans="1:6">
      <c r="A1504">
        <v>3985</v>
      </c>
      <c r="B1504" t="s">
        <v>6</v>
      </c>
      <c r="C1504">
        <v>159</v>
      </c>
      <c r="D1504" t="s">
        <v>7</v>
      </c>
      <c r="E1504" s="1">
        <v>42564.968958333331</v>
      </c>
      <c r="F1504" s="1">
        <v>42565.023275462961</v>
      </c>
    </row>
    <row r="1505" spans="1:6">
      <c r="A1505">
        <v>4780</v>
      </c>
      <c r="B1505" t="s">
        <v>8</v>
      </c>
      <c r="C1505">
        <v>159</v>
      </c>
      <c r="D1505" t="s">
        <v>7</v>
      </c>
      <c r="E1505" s="1">
        <v>42565.687268518515</v>
      </c>
      <c r="F1505" s="1">
        <v>42565.707407407404</v>
      </c>
    </row>
    <row r="1506" spans="1:6">
      <c r="A1506">
        <v>5453</v>
      </c>
      <c r="B1506" t="s">
        <v>8</v>
      </c>
      <c r="C1506">
        <v>159</v>
      </c>
      <c r="D1506" t="s">
        <v>7</v>
      </c>
      <c r="E1506" s="1">
        <v>42566.151412037034</v>
      </c>
      <c r="F1506" s="1">
        <v>42566.186215277776</v>
      </c>
    </row>
    <row r="1507" spans="1:6">
      <c r="A1507">
        <v>5807</v>
      </c>
      <c r="B1507" t="s">
        <v>8</v>
      </c>
      <c r="C1507">
        <v>159</v>
      </c>
      <c r="D1507" t="s">
        <v>7</v>
      </c>
      <c r="E1507" s="1">
        <v>42566.362210648149</v>
      </c>
      <c r="F1507" s="1">
        <v>42566.383310185185</v>
      </c>
    </row>
    <row r="1508" spans="1:6">
      <c r="A1508">
        <v>6074</v>
      </c>
      <c r="B1508" t="s">
        <v>6</v>
      </c>
      <c r="C1508">
        <v>159</v>
      </c>
      <c r="D1508" t="s">
        <v>7</v>
      </c>
      <c r="E1508" s="1">
        <v>42566.588310185187</v>
      </c>
      <c r="F1508" s="1">
        <v>42566.622442129628</v>
      </c>
    </row>
    <row r="1509" spans="1:6">
      <c r="A1509">
        <v>6651</v>
      </c>
      <c r="B1509" t="s">
        <v>8</v>
      </c>
      <c r="C1509">
        <v>159</v>
      </c>
      <c r="D1509" t="s">
        <v>7</v>
      </c>
      <c r="E1509" s="1">
        <v>42566.921446759261</v>
      </c>
      <c r="F1509" s="1">
        <v>42566.948865740742</v>
      </c>
    </row>
    <row r="1510" spans="1:6">
      <c r="A1510">
        <v>223</v>
      </c>
      <c r="B1510" t="s">
        <v>6</v>
      </c>
      <c r="C1510">
        <v>160</v>
      </c>
      <c r="D1510" t="s">
        <v>7</v>
      </c>
      <c r="E1510" s="1">
        <v>42562.259027777778</v>
      </c>
      <c r="F1510" s="1">
        <v>42562.295138888891</v>
      </c>
    </row>
    <row r="1511" spans="1:6">
      <c r="A1511">
        <v>680</v>
      </c>
      <c r="B1511" t="s">
        <v>8</v>
      </c>
      <c r="C1511">
        <v>160</v>
      </c>
      <c r="D1511" t="s">
        <v>7</v>
      </c>
      <c r="E1511" s="1">
        <v>42562.5625</v>
      </c>
      <c r="F1511" s="1">
        <v>42562.609722222223</v>
      </c>
    </row>
    <row r="1512" spans="1:6">
      <c r="A1512">
        <v>887</v>
      </c>
      <c r="B1512" t="s">
        <v>6</v>
      </c>
      <c r="C1512">
        <v>160</v>
      </c>
      <c r="D1512" t="s">
        <v>7</v>
      </c>
      <c r="E1512" s="1">
        <v>42562.756944444445</v>
      </c>
      <c r="F1512" s="1">
        <v>42562.782638888886</v>
      </c>
    </row>
    <row r="1513" spans="1:6">
      <c r="A1513">
        <v>1689</v>
      </c>
      <c r="B1513" t="s">
        <v>6</v>
      </c>
      <c r="C1513">
        <v>160</v>
      </c>
      <c r="D1513" t="s">
        <v>7</v>
      </c>
      <c r="E1513" s="1">
        <v>42563.32708333333</v>
      </c>
      <c r="F1513" s="1">
        <v>42563.355555555558</v>
      </c>
    </row>
    <row r="1514" spans="1:6">
      <c r="A1514">
        <v>1939</v>
      </c>
      <c r="B1514" t="s">
        <v>8</v>
      </c>
      <c r="C1514">
        <v>160</v>
      </c>
      <c r="D1514" t="s">
        <v>7</v>
      </c>
      <c r="E1514" s="1">
        <v>42563.470833333333</v>
      </c>
      <c r="F1514" s="1">
        <v>42563.495833333334</v>
      </c>
    </row>
    <row r="1515" spans="1:6">
      <c r="A1515">
        <v>2182</v>
      </c>
      <c r="B1515" t="s">
        <v>8</v>
      </c>
      <c r="C1515">
        <v>160</v>
      </c>
      <c r="D1515" t="s">
        <v>7</v>
      </c>
      <c r="E1515" s="1">
        <v>42563.737500000003</v>
      </c>
      <c r="F1515" s="1">
        <v>42563.770833333336</v>
      </c>
    </row>
    <row r="1516" spans="1:6">
      <c r="A1516">
        <v>3223</v>
      </c>
      <c r="B1516" t="s">
        <v>6</v>
      </c>
      <c r="C1516">
        <v>160</v>
      </c>
      <c r="D1516" t="s">
        <v>7</v>
      </c>
      <c r="E1516" s="1">
        <v>42564.408680555556</v>
      </c>
      <c r="F1516" s="1">
        <v>42564.438668981478</v>
      </c>
    </row>
    <row r="1517" spans="1:6">
      <c r="A1517">
        <v>3819</v>
      </c>
      <c r="B1517" t="s">
        <v>6</v>
      </c>
      <c r="C1517">
        <v>160</v>
      </c>
      <c r="D1517" t="s">
        <v>7</v>
      </c>
      <c r="E1517" s="1">
        <v>42564.880671296298</v>
      </c>
      <c r="F1517" s="1">
        <v>42564.908842592595</v>
      </c>
    </row>
    <row r="1518" spans="1:6">
      <c r="A1518">
        <v>4823</v>
      </c>
      <c r="B1518" t="s">
        <v>6</v>
      </c>
      <c r="C1518">
        <v>160</v>
      </c>
      <c r="D1518" t="s">
        <v>7</v>
      </c>
      <c r="E1518" s="1">
        <v>42565.72384259259</v>
      </c>
      <c r="F1518" s="1">
        <v>42565.776724537034</v>
      </c>
    </row>
    <row r="1519" spans="1:6">
      <c r="A1519">
        <v>5431</v>
      </c>
      <c r="B1519" t="s">
        <v>6</v>
      </c>
      <c r="C1519">
        <v>160</v>
      </c>
      <c r="D1519" t="s">
        <v>7</v>
      </c>
      <c r="E1519" s="1">
        <v>42566.110069444447</v>
      </c>
      <c r="F1519" s="1">
        <v>42566.141597222224</v>
      </c>
    </row>
    <row r="1520" spans="1:6">
      <c r="A1520">
        <v>6353</v>
      </c>
      <c r="B1520" t="s">
        <v>6</v>
      </c>
      <c r="C1520">
        <v>160</v>
      </c>
      <c r="D1520" t="s">
        <v>7</v>
      </c>
      <c r="E1520" s="1">
        <v>42566.789594907408</v>
      </c>
      <c r="F1520" s="1">
        <v>42566.811076388891</v>
      </c>
    </row>
    <row r="1521" spans="1:6">
      <c r="A1521">
        <v>163</v>
      </c>
      <c r="B1521" t="s">
        <v>8</v>
      </c>
      <c r="C1521">
        <v>161</v>
      </c>
      <c r="D1521" t="s">
        <v>7</v>
      </c>
      <c r="E1521" s="1">
        <v>42562.232638888891</v>
      </c>
      <c r="F1521" s="1">
        <v>42562.28402777778</v>
      </c>
    </row>
    <row r="1522" spans="1:6">
      <c r="A1522">
        <v>706</v>
      </c>
      <c r="B1522" t="s">
        <v>6</v>
      </c>
      <c r="C1522">
        <v>161</v>
      </c>
      <c r="D1522" t="s">
        <v>7</v>
      </c>
      <c r="E1522" s="1">
        <v>42562.591666666667</v>
      </c>
      <c r="F1522" s="1">
        <v>42562.643750000003</v>
      </c>
    </row>
    <row r="1523" spans="1:6">
      <c r="A1523">
        <v>1214</v>
      </c>
      <c r="B1523" t="s">
        <v>6</v>
      </c>
      <c r="C1523">
        <v>161</v>
      </c>
      <c r="D1523" t="s">
        <v>7</v>
      </c>
      <c r="E1523" s="1">
        <v>42562.895833333336</v>
      </c>
      <c r="F1523" s="1">
        <v>42562.914583333331</v>
      </c>
    </row>
    <row r="1524" spans="1:6">
      <c r="A1524">
        <v>1399</v>
      </c>
      <c r="B1524" t="s">
        <v>8</v>
      </c>
      <c r="C1524">
        <v>161</v>
      </c>
      <c r="D1524" t="s">
        <v>7</v>
      </c>
      <c r="E1524" s="1">
        <v>42563.107638888891</v>
      </c>
      <c r="F1524" s="1">
        <v>42563.154166666667</v>
      </c>
    </row>
    <row r="1525" spans="1:6">
      <c r="A1525">
        <v>1574</v>
      </c>
      <c r="B1525" t="s">
        <v>6</v>
      </c>
      <c r="C1525">
        <v>161</v>
      </c>
      <c r="D1525" t="s">
        <v>7</v>
      </c>
      <c r="E1525" s="1">
        <v>42563.268055555556</v>
      </c>
      <c r="F1525" s="1">
        <v>42563.302083333336</v>
      </c>
    </row>
    <row r="1526" spans="1:6">
      <c r="A1526">
        <v>1870</v>
      </c>
      <c r="B1526" t="s">
        <v>8</v>
      </c>
      <c r="C1526">
        <v>161</v>
      </c>
      <c r="D1526" t="s">
        <v>7</v>
      </c>
      <c r="E1526" s="1">
        <v>42563.417361111111</v>
      </c>
      <c r="F1526" s="1">
        <v>42563.445833333331</v>
      </c>
    </row>
    <row r="1527" spans="1:6">
      <c r="A1527">
        <v>2267</v>
      </c>
      <c r="B1527" t="s">
        <v>6</v>
      </c>
      <c r="C1527">
        <v>161</v>
      </c>
      <c r="D1527" t="s">
        <v>7</v>
      </c>
      <c r="E1527" s="1">
        <v>42563.772916666669</v>
      </c>
      <c r="F1527" s="1">
        <v>42563.816666666666</v>
      </c>
    </row>
    <row r="1528" spans="1:6">
      <c r="A1528">
        <v>2658</v>
      </c>
      <c r="B1528" t="s">
        <v>6</v>
      </c>
      <c r="C1528">
        <v>161</v>
      </c>
      <c r="D1528" t="s">
        <v>7</v>
      </c>
      <c r="E1528" s="1">
        <v>42563.970833333333</v>
      </c>
      <c r="F1528" s="1">
        <v>42564.002326388887</v>
      </c>
    </row>
    <row r="1529" spans="1:6">
      <c r="A1529">
        <v>3048</v>
      </c>
      <c r="B1529" t="s">
        <v>6</v>
      </c>
      <c r="C1529">
        <v>161</v>
      </c>
      <c r="D1529" t="s">
        <v>7</v>
      </c>
      <c r="E1529" s="1">
        <v>42564.320335648146</v>
      </c>
      <c r="F1529" s="1">
        <v>42564.343275462961</v>
      </c>
    </row>
    <row r="1530" spans="1:6">
      <c r="A1530">
        <v>3301</v>
      </c>
      <c r="B1530" t="s">
        <v>6</v>
      </c>
      <c r="C1530">
        <v>161</v>
      </c>
      <c r="D1530" t="s">
        <v>7</v>
      </c>
      <c r="E1530" s="1">
        <v>42564.487268518518</v>
      </c>
      <c r="F1530" s="1">
        <v>42564.519884259258</v>
      </c>
    </row>
    <row r="1531" spans="1:6">
      <c r="A1531">
        <v>3477</v>
      </c>
      <c r="B1531" t="s">
        <v>8</v>
      </c>
      <c r="C1531">
        <v>161</v>
      </c>
      <c r="D1531" t="s">
        <v>7</v>
      </c>
      <c r="E1531" s="1">
        <v>42564.720891203702</v>
      </c>
      <c r="F1531" s="1">
        <v>42564.756932870368</v>
      </c>
    </row>
    <row r="1532" spans="1:6">
      <c r="A1532">
        <v>4371</v>
      </c>
      <c r="B1532" t="s">
        <v>8</v>
      </c>
      <c r="C1532">
        <v>161</v>
      </c>
      <c r="D1532" t="s">
        <v>7</v>
      </c>
      <c r="E1532" s="1">
        <v>42565.315937500003</v>
      </c>
      <c r="F1532" s="1">
        <v>42565.350381944445</v>
      </c>
    </row>
    <row r="1533" spans="1:6">
      <c r="A1533">
        <v>445</v>
      </c>
      <c r="B1533" t="s">
        <v>8</v>
      </c>
      <c r="C1533">
        <v>162</v>
      </c>
      <c r="D1533" t="s">
        <v>7</v>
      </c>
      <c r="E1533" s="1">
        <v>42562.379166666666</v>
      </c>
      <c r="F1533" s="1">
        <v>42562.420138888891</v>
      </c>
    </row>
    <row r="1534" spans="1:6">
      <c r="A1534">
        <v>1100</v>
      </c>
      <c r="B1534" t="s">
        <v>6</v>
      </c>
      <c r="C1534">
        <v>162</v>
      </c>
      <c r="D1534" t="s">
        <v>7</v>
      </c>
      <c r="E1534" s="1">
        <v>42562.840277777781</v>
      </c>
      <c r="F1534" s="1">
        <v>42562.869444444441</v>
      </c>
    </row>
    <row r="1535" spans="1:6">
      <c r="A1535">
        <v>1961</v>
      </c>
      <c r="B1535" t="s">
        <v>8</v>
      </c>
      <c r="C1535">
        <v>162</v>
      </c>
      <c r="D1535" t="s">
        <v>7</v>
      </c>
      <c r="E1535" s="1">
        <v>42563.495138888888</v>
      </c>
      <c r="F1535" s="1">
        <v>42563.518750000003</v>
      </c>
    </row>
    <row r="1536" spans="1:6">
      <c r="A1536">
        <v>3215</v>
      </c>
      <c r="B1536" t="s">
        <v>6</v>
      </c>
      <c r="C1536">
        <v>162</v>
      </c>
      <c r="D1536" t="s">
        <v>7</v>
      </c>
      <c r="E1536" s="1">
        <v>42564.409398148149</v>
      </c>
      <c r="F1536" s="1">
        <v>42564.456597222219</v>
      </c>
    </row>
    <row r="1537" spans="1:6">
      <c r="A1537">
        <v>3997</v>
      </c>
      <c r="B1537" t="s">
        <v>6</v>
      </c>
      <c r="C1537">
        <v>162</v>
      </c>
      <c r="D1537" t="s">
        <v>7</v>
      </c>
      <c r="E1537" s="1">
        <v>42564.983599537038</v>
      </c>
      <c r="F1537" s="1">
        <v>42565.0155787037</v>
      </c>
    </row>
    <row r="1538" spans="1:6">
      <c r="A1538">
        <v>4385</v>
      </c>
      <c r="B1538" t="s">
        <v>8</v>
      </c>
      <c r="C1538">
        <v>162</v>
      </c>
      <c r="D1538" t="s">
        <v>7</v>
      </c>
      <c r="E1538" s="1">
        <v>42565.327766203707</v>
      </c>
      <c r="F1538" s="1">
        <v>42565.350092592591</v>
      </c>
    </row>
    <row r="1539" spans="1:6">
      <c r="A1539">
        <v>4736</v>
      </c>
      <c r="B1539" t="s">
        <v>8</v>
      </c>
      <c r="C1539">
        <v>162</v>
      </c>
      <c r="D1539" t="s">
        <v>7</v>
      </c>
      <c r="E1539" s="1">
        <v>42565.605092592596</v>
      </c>
      <c r="F1539" s="1">
        <v>42565.660393518519</v>
      </c>
    </row>
    <row r="1540" spans="1:6">
      <c r="A1540">
        <v>5291</v>
      </c>
      <c r="B1540" t="s">
        <v>6</v>
      </c>
      <c r="C1540">
        <v>162</v>
      </c>
      <c r="D1540" t="s">
        <v>7</v>
      </c>
      <c r="E1540" s="1">
        <v>42565.908402777779</v>
      </c>
      <c r="F1540" s="1">
        <v>42565.948182870372</v>
      </c>
    </row>
    <row r="1541" spans="1:6">
      <c r="A1541">
        <v>5350</v>
      </c>
      <c r="B1541" t="s">
        <v>8</v>
      </c>
      <c r="C1541">
        <v>162</v>
      </c>
      <c r="D1541" t="s">
        <v>7</v>
      </c>
      <c r="E1541" s="1">
        <v>42565.953182870369</v>
      </c>
      <c r="F1541" s="1">
        <v>42565.98809027778</v>
      </c>
    </row>
    <row r="1542" spans="1:6">
      <c r="A1542">
        <v>5768</v>
      </c>
      <c r="B1542" t="s">
        <v>8</v>
      </c>
      <c r="C1542">
        <v>162</v>
      </c>
      <c r="D1542" t="s">
        <v>7</v>
      </c>
      <c r="E1542" s="1">
        <v>42566.352094907408</v>
      </c>
      <c r="F1542" s="1">
        <v>42566.395983796298</v>
      </c>
    </row>
    <row r="1543" spans="1:6">
      <c r="A1543">
        <v>675</v>
      </c>
      <c r="B1543" t="s">
        <v>8</v>
      </c>
      <c r="C1543">
        <v>163</v>
      </c>
      <c r="D1543" t="s">
        <v>7</v>
      </c>
      <c r="E1543" s="1">
        <v>42562.558333333334</v>
      </c>
      <c r="F1543" s="1">
        <v>42562.579861111109</v>
      </c>
    </row>
    <row r="1544" spans="1:6">
      <c r="A1544">
        <v>1996</v>
      </c>
      <c r="B1544" t="s">
        <v>6</v>
      </c>
      <c r="C1544">
        <v>163</v>
      </c>
      <c r="D1544" t="s">
        <v>7</v>
      </c>
      <c r="E1544" s="1">
        <v>42563.539583333331</v>
      </c>
      <c r="F1544" s="1">
        <v>42563.587500000001</v>
      </c>
    </row>
    <row r="1545" spans="1:6">
      <c r="A1545">
        <v>2510</v>
      </c>
      <c r="B1545" t="s">
        <v>8</v>
      </c>
      <c r="C1545">
        <v>163</v>
      </c>
      <c r="D1545" t="s">
        <v>7</v>
      </c>
      <c r="E1545" s="1">
        <v>42563.875694444447</v>
      </c>
      <c r="F1545" s="1">
        <v>42563.909722222219</v>
      </c>
    </row>
    <row r="1546" spans="1:6">
      <c r="A1546">
        <v>3969</v>
      </c>
      <c r="B1546" t="s">
        <v>6</v>
      </c>
      <c r="C1546">
        <v>163</v>
      </c>
      <c r="D1546" t="s">
        <v>7</v>
      </c>
      <c r="E1546" s="1">
        <v>42564.957199074073</v>
      </c>
      <c r="F1546" s="1">
        <v>42564.998611111114</v>
      </c>
    </row>
    <row r="1547" spans="1:6">
      <c r="A1547">
        <v>4397</v>
      </c>
      <c r="B1547" t="s">
        <v>8</v>
      </c>
      <c r="C1547">
        <v>163</v>
      </c>
      <c r="D1547" t="s">
        <v>7</v>
      </c>
      <c r="E1547" s="1">
        <v>42565.330613425926</v>
      </c>
      <c r="F1547" s="1">
        <v>42565.373263888891</v>
      </c>
    </row>
    <row r="1548" spans="1:6">
      <c r="A1548">
        <v>5326</v>
      </c>
      <c r="B1548" t="s">
        <v>8</v>
      </c>
      <c r="C1548">
        <v>163</v>
      </c>
      <c r="D1548" t="s">
        <v>7</v>
      </c>
      <c r="E1548" s="1">
        <v>42565.923263888886</v>
      </c>
      <c r="F1548" s="1">
        <v>42565.967546296299</v>
      </c>
    </row>
    <row r="1549" spans="1:6">
      <c r="A1549">
        <v>5987</v>
      </c>
      <c r="B1549" t="s">
        <v>8</v>
      </c>
      <c r="C1549">
        <v>163</v>
      </c>
      <c r="D1549" t="s">
        <v>7</v>
      </c>
      <c r="E1549" s="1">
        <v>42566.487662037034</v>
      </c>
      <c r="F1549" s="1">
        <v>42566.534479166665</v>
      </c>
    </row>
    <row r="1550" spans="1:6">
      <c r="A1550">
        <v>6152</v>
      </c>
      <c r="B1550" t="s">
        <v>6</v>
      </c>
      <c r="C1550">
        <v>163</v>
      </c>
      <c r="D1550" t="s">
        <v>7</v>
      </c>
      <c r="E1550" s="1">
        <v>42566.677476851852</v>
      </c>
      <c r="F1550" s="1">
        <v>42566.719965277778</v>
      </c>
    </row>
    <row r="1551" spans="1:6">
      <c r="A1551">
        <v>6317</v>
      </c>
      <c r="B1551" t="s">
        <v>8</v>
      </c>
      <c r="C1551">
        <v>163</v>
      </c>
      <c r="D1551" t="s">
        <v>7</v>
      </c>
      <c r="E1551" s="1">
        <v>42566.774965277778</v>
      </c>
      <c r="F1551" s="1">
        <v>42566.795208333337</v>
      </c>
    </row>
    <row r="1552" spans="1:6">
      <c r="A1552">
        <v>602</v>
      </c>
      <c r="B1552" t="s">
        <v>8</v>
      </c>
      <c r="C1552">
        <v>164</v>
      </c>
      <c r="D1552" t="s">
        <v>7</v>
      </c>
      <c r="E1552" s="1">
        <v>42562.484722222223</v>
      </c>
      <c r="F1552" s="1">
        <v>42562.539583333331</v>
      </c>
    </row>
    <row r="1553" spans="1:6">
      <c r="A1553">
        <v>981</v>
      </c>
      <c r="B1553" t="s">
        <v>8</v>
      </c>
      <c r="C1553">
        <v>164</v>
      </c>
      <c r="D1553" t="s">
        <v>7</v>
      </c>
      <c r="E1553" s="1">
        <v>42562.792361111111</v>
      </c>
      <c r="F1553" s="1">
        <v>42562.818749999999</v>
      </c>
    </row>
    <row r="1554" spans="1:6">
      <c r="A1554">
        <v>1317</v>
      </c>
      <c r="B1554" t="s">
        <v>6</v>
      </c>
      <c r="C1554">
        <v>164</v>
      </c>
      <c r="D1554" t="s">
        <v>7</v>
      </c>
      <c r="E1554" s="1">
        <v>42562.956250000003</v>
      </c>
      <c r="F1554" s="1">
        <v>42562.994444444441</v>
      </c>
    </row>
    <row r="1555" spans="1:6">
      <c r="A1555">
        <v>2112</v>
      </c>
      <c r="B1555" t="s">
        <v>6</v>
      </c>
      <c r="C1555">
        <v>164</v>
      </c>
      <c r="D1555" t="s">
        <v>7</v>
      </c>
      <c r="E1555" s="1">
        <v>42563.688888888886</v>
      </c>
      <c r="F1555" s="1">
        <v>42563.710416666669</v>
      </c>
    </row>
    <row r="1556" spans="1:6">
      <c r="A1556">
        <v>2365</v>
      </c>
      <c r="B1556" t="s">
        <v>8</v>
      </c>
      <c r="C1556">
        <v>164</v>
      </c>
      <c r="D1556" t="s">
        <v>7</v>
      </c>
      <c r="E1556" s="1">
        <v>42563.81527777778</v>
      </c>
      <c r="F1556" s="1">
        <v>42563.841666666667</v>
      </c>
    </row>
    <row r="1557" spans="1:6">
      <c r="A1557">
        <v>2849</v>
      </c>
      <c r="B1557" t="s">
        <v>8</v>
      </c>
      <c r="C1557">
        <v>164</v>
      </c>
      <c r="D1557" t="s">
        <v>7</v>
      </c>
      <c r="E1557" s="1">
        <v>42564.228958333333</v>
      </c>
      <c r="F1557" s="1">
        <v>42564.273923611108</v>
      </c>
    </row>
    <row r="1558" spans="1:6">
      <c r="A1558">
        <v>4573</v>
      </c>
      <c r="B1558" t="s">
        <v>8</v>
      </c>
      <c r="C1558">
        <v>164</v>
      </c>
      <c r="D1558" t="s">
        <v>7</v>
      </c>
      <c r="E1558" s="1">
        <v>42565.408252314817</v>
      </c>
      <c r="F1558" s="1">
        <v>42565.449363425927</v>
      </c>
    </row>
    <row r="1559" spans="1:6">
      <c r="A1559">
        <v>5095</v>
      </c>
      <c r="B1559" t="s">
        <v>8</v>
      </c>
      <c r="C1559">
        <v>164</v>
      </c>
      <c r="D1559" t="s">
        <v>7</v>
      </c>
      <c r="E1559" s="1">
        <v>42565.825520833336</v>
      </c>
      <c r="F1559" s="1">
        <v>42565.871944444443</v>
      </c>
    </row>
    <row r="1560" spans="1:6">
      <c r="A1560">
        <v>741</v>
      </c>
      <c r="B1560" t="s">
        <v>6</v>
      </c>
      <c r="C1560">
        <v>165</v>
      </c>
      <c r="D1560" t="s">
        <v>7</v>
      </c>
      <c r="E1560" s="1">
        <v>42562.652083333334</v>
      </c>
      <c r="F1560" s="1">
        <v>42562.685416666667</v>
      </c>
    </row>
    <row r="1561" spans="1:6">
      <c r="A1561">
        <v>1873</v>
      </c>
      <c r="B1561" t="s">
        <v>8</v>
      </c>
      <c r="C1561">
        <v>165</v>
      </c>
      <c r="D1561" t="s">
        <v>7</v>
      </c>
      <c r="E1561" s="1">
        <v>42563.415972222225</v>
      </c>
      <c r="F1561" s="1">
        <v>42563.447222222225</v>
      </c>
    </row>
    <row r="1562" spans="1:6">
      <c r="A1562">
        <v>2134</v>
      </c>
      <c r="B1562" t="s">
        <v>6</v>
      </c>
      <c r="C1562">
        <v>165</v>
      </c>
      <c r="D1562" t="s">
        <v>7</v>
      </c>
      <c r="E1562" s="1">
        <v>42563.718055555553</v>
      </c>
      <c r="F1562" s="1">
        <v>42563.738888888889</v>
      </c>
    </row>
    <row r="1563" spans="1:6">
      <c r="A1563">
        <v>3461</v>
      </c>
      <c r="B1563" t="s">
        <v>6</v>
      </c>
      <c r="C1563">
        <v>165</v>
      </c>
      <c r="D1563" t="s">
        <v>7</v>
      </c>
      <c r="E1563" s="1">
        <v>42564.711331018516</v>
      </c>
      <c r="F1563" s="1">
        <v>42564.755474537036</v>
      </c>
    </row>
    <row r="1564" spans="1:6">
      <c r="A1564">
        <v>3711</v>
      </c>
      <c r="B1564" t="s">
        <v>6</v>
      </c>
      <c r="C1564">
        <v>165</v>
      </c>
      <c r="D1564" t="s">
        <v>7</v>
      </c>
      <c r="E1564" s="1">
        <v>42564.824479166666</v>
      </c>
      <c r="F1564" s="1">
        <v>42564.865289351852</v>
      </c>
    </row>
    <row r="1565" spans="1:6">
      <c r="A1565">
        <v>5001</v>
      </c>
      <c r="B1565" t="s">
        <v>6</v>
      </c>
      <c r="C1565">
        <v>165</v>
      </c>
      <c r="D1565" t="s">
        <v>7</v>
      </c>
      <c r="E1565" s="1">
        <v>42565.791030092594</v>
      </c>
      <c r="F1565" s="1">
        <v>42565.815972222219</v>
      </c>
    </row>
    <row r="1566" spans="1:6">
      <c r="A1566">
        <v>248</v>
      </c>
      <c r="B1566" t="s">
        <v>8</v>
      </c>
      <c r="C1566">
        <v>166</v>
      </c>
      <c r="D1566" t="s">
        <v>7</v>
      </c>
      <c r="E1566" s="1">
        <v>42562.276388888888</v>
      </c>
      <c r="F1566" s="1">
        <v>42562.322916666664</v>
      </c>
    </row>
    <row r="1567" spans="1:6">
      <c r="A1567">
        <v>1321</v>
      </c>
      <c r="B1567" t="s">
        <v>6</v>
      </c>
      <c r="C1567">
        <v>166</v>
      </c>
      <c r="D1567" t="s">
        <v>7</v>
      </c>
      <c r="E1567" s="1">
        <v>42562.959027777775</v>
      </c>
      <c r="F1567" s="1">
        <v>42563.003472222219</v>
      </c>
    </row>
    <row r="1568" spans="1:6">
      <c r="A1568">
        <v>1997</v>
      </c>
      <c r="B1568" t="s">
        <v>8</v>
      </c>
      <c r="C1568">
        <v>166</v>
      </c>
      <c r="D1568" t="s">
        <v>7</v>
      </c>
      <c r="E1568" s="1">
        <v>42563.543055555558</v>
      </c>
      <c r="F1568" s="1">
        <v>42563.581250000003</v>
      </c>
    </row>
    <row r="1569" spans="1:6">
      <c r="A1569">
        <v>2544</v>
      </c>
      <c r="B1569" t="s">
        <v>8</v>
      </c>
      <c r="C1569">
        <v>166</v>
      </c>
      <c r="D1569" t="s">
        <v>7</v>
      </c>
      <c r="E1569" s="1">
        <v>42563.890277777777</v>
      </c>
      <c r="F1569" s="1">
        <v>42563.910416666666</v>
      </c>
    </row>
    <row r="1570" spans="1:6">
      <c r="A1570">
        <v>3863</v>
      </c>
      <c r="B1570" t="s">
        <v>8</v>
      </c>
      <c r="C1570">
        <v>166</v>
      </c>
      <c r="D1570" t="s">
        <v>7</v>
      </c>
      <c r="E1570" s="1">
        <v>42564.906111111108</v>
      </c>
      <c r="F1570" s="1">
        <v>42564.951828703706</v>
      </c>
    </row>
    <row r="1571" spans="1:6">
      <c r="A1571">
        <v>4336</v>
      </c>
      <c r="B1571" t="s">
        <v>8</v>
      </c>
      <c r="C1571">
        <v>166</v>
      </c>
      <c r="D1571" t="s">
        <v>7</v>
      </c>
      <c r="E1571" s="1">
        <v>42565.301446759258</v>
      </c>
      <c r="F1571" s="1">
        <v>42565.357187499998</v>
      </c>
    </row>
    <row r="1572" spans="1:6">
      <c r="A1572">
        <v>4754</v>
      </c>
      <c r="B1572" t="s">
        <v>8</v>
      </c>
      <c r="C1572">
        <v>166</v>
      </c>
      <c r="D1572" t="s">
        <v>7</v>
      </c>
      <c r="E1572" s="1">
        <v>42565.642187500001</v>
      </c>
      <c r="F1572" s="1">
        <v>42565.679456018515</v>
      </c>
    </row>
    <row r="1573" spans="1:6">
      <c r="A1573">
        <v>6620</v>
      </c>
      <c r="B1573" t="s">
        <v>8</v>
      </c>
      <c r="C1573">
        <v>166</v>
      </c>
      <c r="D1573" t="s">
        <v>7</v>
      </c>
      <c r="E1573" s="1">
        <v>42566.908356481479</v>
      </c>
      <c r="F1573" s="1">
        <v>42566.941759259258</v>
      </c>
    </row>
    <row r="1574" spans="1:6">
      <c r="A1574">
        <v>500</v>
      </c>
      <c r="B1574" t="s">
        <v>6</v>
      </c>
      <c r="C1574">
        <v>167</v>
      </c>
      <c r="D1574" t="s">
        <v>7</v>
      </c>
      <c r="E1574" s="1">
        <v>42562.401388888888</v>
      </c>
      <c r="F1574" s="1">
        <v>42562.425000000003</v>
      </c>
    </row>
    <row r="1575" spans="1:6">
      <c r="A1575">
        <v>1518</v>
      </c>
      <c r="B1575" t="s">
        <v>8</v>
      </c>
      <c r="C1575">
        <v>167</v>
      </c>
      <c r="D1575" t="s">
        <v>7</v>
      </c>
      <c r="E1575" s="1">
        <v>42563.243055555555</v>
      </c>
      <c r="F1575" s="1">
        <v>42563.276388888888</v>
      </c>
    </row>
    <row r="1576" spans="1:6">
      <c r="A1576">
        <v>3082</v>
      </c>
      <c r="B1576" t="s">
        <v>8</v>
      </c>
      <c r="C1576">
        <v>167</v>
      </c>
      <c r="D1576" t="s">
        <v>7</v>
      </c>
      <c r="E1576" s="1">
        <v>42564.340312499997</v>
      </c>
      <c r="F1576" s="1">
        <v>42564.368483796294</v>
      </c>
    </row>
    <row r="1577" spans="1:6">
      <c r="A1577">
        <v>3478</v>
      </c>
      <c r="B1577" t="s">
        <v>6</v>
      </c>
      <c r="C1577">
        <v>167</v>
      </c>
      <c r="D1577" t="s">
        <v>7</v>
      </c>
      <c r="E1577" s="1">
        <v>42564.722187500003</v>
      </c>
      <c r="F1577" s="1">
        <v>42564.745787037034</v>
      </c>
    </row>
    <row r="1578" spans="1:6">
      <c r="A1578">
        <v>4539</v>
      </c>
      <c r="B1578" t="s">
        <v>8</v>
      </c>
      <c r="C1578">
        <v>167</v>
      </c>
      <c r="D1578" t="s">
        <v>7</v>
      </c>
      <c r="E1578" s="1">
        <v>42565.399791666663</v>
      </c>
      <c r="F1578" s="1">
        <v>42565.448634259257</v>
      </c>
    </row>
    <row r="1579" spans="1:6">
      <c r="A1579">
        <v>4791</v>
      </c>
      <c r="B1579" t="s">
        <v>8</v>
      </c>
      <c r="C1579">
        <v>167</v>
      </c>
      <c r="D1579" t="s">
        <v>7</v>
      </c>
      <c r="E1579" s="1">
        <v>42565.696643518517</v>
      </c>
      <c r="F1579" s="1">
        <v>42565.731226851851</v>
      </c>
    </row>
    <row r="1580" spans="1:6">
      <c r="A1580">
        <v>5263</v>
      </c>
      <c r="B1580" t="s">
        <v>8</v>
      </c>
      <c r="C1580">
        <v>167</v>
      </c>
      <c r="D1580" t="s">
        <v>7</v>
      </c>
      <c r="E1580" s="1">
        <v>42565.896226851852</v>
      </c>
      <c r="F1580" s="1">
        <v>42565.916273148148</v>
      </c>
    </row>
    <row r="1581" spans="1:6">
      <c r="A1581">
        <v>1679</v>
      </c>
      <c r="B1581" t="s">
        <v>8</v>
      </c>
      <c r="C1581">
        <v>168</v>
      </c>
      <c r="D1581" t="s">
        <v>7</v>
      </c>
      <c r="E1581" s="1">
        <v>42563.323611111111</v>
      </c>
      <c r="F1581" s="1">
        <v>42563.35</v>
      </c>
    </row>
    <row r="1582" spans="1:6">
      <c r="A1582">
        <v>2276</v>
      </c>
      <c r="B1582" t="s">
        <v>6</v>
      </c>
      <c r="C1582">
        <v>168</v>
      </c>
      <c r="D1582" t="s">
        <v>7</v>
      </c>
      <c r="E1582" s="1">
        <v>42563.776388888888</v>
      </c>
      <c r="F1582" s="1">
        <v>42563.823611111111</v>
      </c>
    </row>
    <row r="1583" spans="1:6">
      <c r="A1583">
        <v>2747</v>
      </c>
      <c r="B1583" t="s">
        <v>6</v>
      </c>
      <c r="C1583">
        <v>168</v>
      </c>
      <c r="D1583" t="s">
        <v>7</v>
      </c>
      <c r="E1583" s="1">
        <v>42564.136805555558</v>
      </c>
      <c r="F1583" s="1">
        <v>42564.163124999999</v>
      </c>
    </row>
    <row r="1584" spans="1:6">
      <c r="A1584">
        <v>3370</v>
      </c>
      <c r="B1584" t="s">
        <v>8</v>
      </c>
      <c r="C1584">
        <v>168</v>
      </c>
      <c r="D1584" t="s">
        <v>7</v>
      </c>
      <c r="E1584" s="1">
        <v>42564.581134259257</v>
      </c>
      <c r="F1584" s="1">
        <v>42564.622303240743</v>
      </c>
    </row>
    <row r="1585" spans="1:6">
      <c r="A1585">
        <v>3741</v>
      </c>
      <c r="B1585" t="s">
        <v>6</v>
      </c>
      <c r="C1585">
        <v>168</v>
      </c>
      <c r="D1585" t="s">
        <v>7</v>
      </c>
      <c r="E1585" s="1">
        <v>42564.843298611115</v>
      </c>
      <c r="F1585" s="1">
        <v>42564.889988425923</v>
      </c>
    </row>
    <row r="1586" spans="1:6">
      <c r="A1586">
        <v>4266</v>
      </c>
      <c r="B1586" t="s">
        <v>6</v>
      </c>
      <c r="C1586">
        <v>168</v>
      </c>
      <c r="D1586" t="s">
        <v>7</v>
      </c>
      <c r="E1586" s="1">
        <v>42565.256979166668</v>
      </c>
      <c r="F1586" s="1">
        <v>42565.288935185185</v>
      </c>
    </row>
    <row r="1587" spans="1:6">
      <c r="A1587">
        <v>5596</v>
      </c>
      <c r="B1587" t="s">
        <v>8</v>
      </c>
      <c r="C1587">
        <v>168</v>
      </c>
      <c r="D1587" t="s">
        <v>7</v>
      </c>
      <c r="E1587" s="1">
        <v>42566.255937499998</v>
      </c>
      <c r="F1587" s="1">
        <v>42566.285462962966</v>
      </c>
    </row>
    <row r="1588" spans="1:6">
      <c r="A1588">
        <v>5961</v>
      </c>
      <c r="B1588" t="s">
        <v>6</v>
      </c>
      <c r="C1588">
        <v>168</v>
      </c>
      <c r="D1588" t="s">
        <v>7</v>
      </c>
      <c r="E1588" s="1">
        <v>42566.455462962964</v>
      </c>
      <c r="F1588" s="1">
        <v>42566.496238425927</v>
      </c>
    </row>
    <row r="1589" spans="1:6">
      <c r="A1589">
        <v>6418</v>
      </c>
      <c r="B1589" t="s">
        <v>8</v>
      </c>
      <c r="C1589">
        <v>168</v>
      </c>
      <c r="D1589" t="s">
        <v>7</v>
      </c>
      <c r="E1589" s="1">
        <v>42566.823240740741</v>
      </c>
      <c r="F1589" s="1">
        <v>42566.849259259259</v>
      </c>
    </row>
    <row r="1590" spans="1:6">
      <c r="A1590">
        <v>759</v>
      </c>
      <c r="B1590" t="s">
        <v>8</v>
      </c>
      <c r="C1590">
        <v>169</v>
      </c>
      <c r="D1590" t="s">
        <v>7</v>
      </c>
      <c r="E1590" s="1">
        <v>42562.677777777775</v>
      </c>
      <c r="F1590" s="1">
        <v>42562.699305555558</v>
      </c>
    </row>
    <row r="1591" spans="1:6">
      <c r="A1591">
        <v>2524</v>
      </c>
      <c r="B1591" t="s">
        <v>6</v>
      </c>
      <c r="C1591">
        <v>169</v>
      </c>
      <c r="D1591" t="s">
        <v>7</v>
      </c>
      <c r="E1591" s="1">
        <v>42563.881249999999</v>
      </c>
      <c r="F1591" s="1">
        <v>42563.913194444445</v>
      </c>
    </row>
    <row r="1592" spans="1:6">
      <c r="A1592">
        <v>2769</v>
      </c>
      <c r="B1592" t="s">
        <v>6</v>
      </c>
      <c r="C1592">
        <v>169</v>
      </c>
      <c r="D1592" t="s">
        <v>7</v>
      </c>
      <c r="E1592" s="1">
        <v>42564.176342592589</v>
      </c>
      <c r="F1592" s="1">
        <v>42564.212951388887</v>
      </c>
    </row>
    <row r="1593" spans="1:6">
      <c r="A1593">
        <v>5071</v>
      </c>
      <c r="B1593" t="s">
        <v>6</v>
      </c>
      <c r="C1593">
        <v>169</v>
      </c>
      <c r="D1593" t="s">
        <v>7</v>
      </c>
      <c r="E1593" s="1">
        <v>42565.812881944446</v>
      </c>
      <c r="F1593" s="1">
        <v>42565.845462962963</v>
      </c>
    </row>
    <row r="1594" spans="1:6">
      <c r="A1594">
        <v>5287</v>
      </c>
      <c r="B1594" t="s">
        <v>8</v>
      </c>
      <c r="C1594">
        <v>169</v>
      </c>
      <c r="D1594" t="s">
        <v>7</v>
      </c>
      <c r="E1594" s="1">
        <v>42565.907465277778</v>
      </c>
      <c r="F1594" s="1">
        <v>42565.941423611112</v>
      </c>
    </row>
    <row r="1595" spans="1:6">
      <c r="A1595">
        <v>33</v>
      </c>
      <c r="B1595" t="s">
        <v>6</v>
      </c>
      <c r="C1595">
        <v>170</v>
      </c>
      <c r="D1595" t="s">
        <v>7</v>
      </c>
      <c r="E1595" s="1">
        <v>42562.095138888886</v>
      </c>
      <c r="F1595" s="1">
        <v>42562.146527777775</v>
      </c>
    </row>
    <row r="1596" spans="1:6">
      <c r="A1596">
        <v>2692</v>
      </c>
      <c r="B1596" t="s">
        <v>8</v>
      </c>
      <c r="C1596">
        <v>170</v>
      </c>
      <c r="D1596" t="s">
        <v>7</v>
      </c>
      <c r="E1596" s="1">
        <v>42564.029398148145</v>
      </c>
      <c r="F1596" s="1">
        <v>42564.070069444446</v>
      </c>
    </row>
    <row r="1597" spans="1:6">
      <c r="A1597">
        <v>2835</v>
      </c>
      <c r="B1597" t="s">
        <v>8</v>
      </c>
      <c r="C1597">
        <v>170</v>
      </c>
      <c r="D1597" t="s">
        <v>7</v>
      </c>
      <c r="E1597" s="1">
        <v>42564.222071759257</v>
      </c>
      <c r="F1597" s="1">
        <v>42564.267175925925</v>
      </c>
    </row>
    <row r="1598" spans="1:6">
      <c r="A1598">
        <v>3122</v>
      </c>
      <c r="B1598" t="s">
        <v>6</v>
      </c>
      <c r="C1598">
        <v>170</v>
      </c>
      <c r="D1598" t="s">
        <v>7</v>
      </c>
      <c r="E1598" s="1">
        <v>42564.359178240738</v>
      </c>
      <c r="F1598" s="1">
        <v>42564.384409722225</v>
      </c>
    </row>
    <row r="1599" spans="1:6">
      <c r="A1599">
        <v>3465</v>
      </c>
      <c r="B1599" t="s">
        <v>8</v>
      </c>
      <c r="C1599">
        <v>170</v>
      </c>
      <c r="D1599" t="s">
        <v>7</v>
      </c>
      <c r="E1599" s="1">
        <v>42564.716898148145</v>
      </c>
      <c r="F1599" s="1">
        <v>42564.752662037034</v>
      </c>
    </row>
    <row r="1600" spans="1:6">
      <c r="A1600">
        <v>3857</v>
      </c>
      <c r="B1600" t="s">
        <v>8</v>
      </c>
      <c r="C1600">
        <v>170</v>
      </c>
      <c r="D1600" t="s">
        <v>7</v>
      </c>
      <c r="E1600" s="1">
        <v>42564.898668981485</v>
      </c>
      <c r="F1600" s="1">
        <v>42564.948865740742</v>
      </c>
    </row>
    <row r="1601" spans="1:6">
      <c r="A1601">
        <v>4343</v>
      </c>
      <c r="B1601" t="s">
        <v>6</v>
      </c>
      <c r="C1601">
        <v>170</v>
      </c>
      <c r="D1601" t="s">
        <v>7</v>
      </c>
      <c r="E1601" s="1">
        <v>42565.303865740738</v>
      </c>
      <c r="F1601" s="1">
        <v>42565.338784722226</v>
      </c>
    </row>
    <row r="1602" spans="1:6">
      <c r="A1602">
        <v>4417</v>
      </c>
      <c r="B1602" t="s">
        <v>8</v>
      </c>
      <c r="C1602">
        <v>170</v>
      </c>
      <c r="D1602" t="s">
        <v>7</v>
      </c>
      <c r="E1602" s="1">
        <v>42565.342789351853</v>
      </c>
      <c r="F1602" s="1">
        <v>42565.380300925928</v>
      </c>
    </row>
    <row r="1603" spans="1:6">
      <c r="A1603">
        <v>5756</v>
      </c>
      <c r="B1603" t="s">
        <v>8</v>
      </c>
      <c r="C1603">
        <v>170</v>
      </c>
      <c r="D1603" t="s">
        <v>7</v>
      </c>
      <c r="E1603" s="1">
        <v>42566.335428240738</v>
      </c>
      <c r="F1603" s="1">
        <v>42566.369293981479</v>
      </c>
    </row>
    <row r="1604" spans="1:6">
      <c r="A1604">
        <v>5907</v>
      </c>
      <c r="B1604" t="s">
        <v>6</v>
      </c>
      <c r="C1604">
        <v>170</v>
      </c>
      <c r="D1604" t="s">
        <v>7</v>
      </c>
      <c r="E1604" s="1">
        <v>42566.414293981485</v>
      </c>
      <c r="F1604" s="1">
        <v>42566.461608796293</v>
      </c>
    </row>
    <row r="1605" spans="1:6">
      <c r="A1605">
        <v>699</v>
      </c>
      <c r="B1605" t="s">
        <v>6</v>
      </c>
      <c r="C1605">
        <v>171</v>
      </c>
      <c r="D1605" t="s">
        <v>7</v>
      </c>
      <c r="E1605" s="1">
        <v>42562.584722222222</v>
      </c>
      <c r="F1605" s="1">
        <v>42562.626388888886</v>
      </c>
    </row>
    <row r="1606" spans="1:6">
      <c r="A1606">
        <v>821</v>
      </c>
      <c r="B1606" t="s">
        <v>8</v>
      </c>
      <c r="C1606">
        <v>171</v>
      </c>
      <c r="D1606" t="s">
        <v>7</v>
      </c>
      <c r="E1606" s="1">
        <v>42562.731944444444</v>
      </c>
      <c r="F1606" s="1">
        <v>42562.747916666667</v>
      </c>
    </row>
    <row r="1607" spans="1:6">
      <c r="A1607">
        <v>2085</v>
      </c>
      <c r="B1607" t="s">
        <v>8</v>
      </c>
      <c r="C1607">
        <v>171</v>
      </c>
      <c r="D1607" t="s">
        <v>7</v>
      </c>
      <c r="E1607" s="1">
        <v>42563.65347222222</v>
      </c>
      <c r="F1607" s="1">
        <v>42563.685416666667</v>
      </c>
    </row>
    <row r="1608" spans="1:6">
      <c r="A1608">
        <v>2346</v>
      </c>
      <c r="B1608" t="s">
        <v>6</v>
      </c>
      <c r="C1608">
        <v>171</v>
      </c>
      <c r="D1608" t="s">
        <v>7</v>
      </c>
      <c r="E1608" s="1">
        <v>42563.803472222222</v>
      </c>
      <c r="F1608" s="1">
        <v>42563.836111111108</v>
      </c>
    </row>
    <row r="1609" spans="1:6">
      <c r="A1609">
        <v>2704</v>
      </c>
      <c r="B1609" t="s">
        <v>8</v>
      </c>
      <c r="C1609">
        <v>171</v>
      </c>
      <c r="D1609" t="s">
        <v>7</v>
      </c>
      <c r="E1609" s="1">
        <v>42564.050370370373</v>
      </c>
      <c r="F1609" s="1">
        <v>42564.082048611112</v>
      </c>
    </row>
    <row r="1610" spans="1:6">
      <c r="A1610">
        <v>2901</v>
      </c>
      <c r="B1610" t="s">
        <v>6</v>
      </c>
      <c r="C1610">
        <v>171</v>
      </c>
      <c r="D1610" t="s">
        <v>7</v>
      </c>
      <c r="E1610" s="1">
        <v>42564.253055555557</v>
      </c>
      <c r="F1610" s="1">
        <v>42564.303888888891</v>
      </c>
    </row>
    <row r="1611" spans="1:6">
      <c r="A1611">
        <v>3475</v>
      </c>
      <c r="B1611" t="s">
        <v>8</v>
      </c>
      <c r="C1611">
        <v>171</v>
      </c>
      <c r="D1611" t="s">
        <v>7</v>
      </c>
      <c r="E1611" s="1">
        <v>42564.72216435185</v>
      </c>
      <c r="F1611" s="1">
        <v>42564.747106481482</v>
      </c>
    </row>
    <row r="1612" spans="1:6">
      <c r="A1612">
        <v>3743</v>
      </c>
      <c r="B1612" t="s">
        <v>6</v>
      </c>
      <c r="C1612">
        <v>171</v>
      </c>
      <c r="D1612" t="s">
        <v>7</v>
      </c>
      <c r="E1612" s="1">
        <v>42564.84710648148</v>
      </c>
      <c r="F1612" s="1">
        <v>42564.882141203707</v>
      </c>
    </row>
    <row r="1613" spans="1:6">
      <c r="A1613">
        <v>5209</v>
      </c>
      <c r="B1613" t="s">
        <v>6</v>
      </c>
      <c r="C1613">
        <v>171</v>
      </c>
      <c r="D1613" t="s">
        <v>7</v>
      </c>
      <c r="E1613" s="1">
        <v>42565.873854166668</v>
      </c>
      <c r="F1613" s="1">
        <v>42565.916400462964</v>
      </c>
    </row>
    <row r="1614" spans="1:6">
      <c r="A1614">
        <v>6674</v>
      </c>
      <c r="B1614" t="s">
        <v>6</v>
      </c>
      <c r="C1614">
        <v>171</v>
      </c>
      <c r="D1614" t="s">
        <v>7</v>
      </c>
      <c r="E1614" s="1">
        <v>42566.934398148151</v>
      </c>
      <c r="F1614" s="1">
        <v>42566.964270833334</v>
      </c>
    </row>
    <row r="1615" spans="1:6">
      <c r="A1615">
        <v>714</v>
      </c>
      <c r="B1615" t="s">
        <v>8</v>
      </c>
      <c r="C1615">
        <v>172</v>
      </c>
      <c r="D1615" t="s">
        <v>7</v>
      </c>
      <c r="E1615" s="1">
        <v>42562.602777777778</v>
      </c>
      <c r="F1615" s="1">
        <v>42562.648611111108</v>
      </c>
    </row>
    <row r="1616" spans="1:6">
      <c r="A1616">
        <v>792</v>
      </c>
      <c r="B1616" t="s">
        <v>6</v>
      </c>
      <c r="C1616">
        <v>172</v>
      </c>
      <c r="D1616" t="s">
        <v>7</v>
      </c>
      <c r="E1616" s="1">
        <v>42562.709027777775</v>
      </c>
      <c r="F1616" s="1">
        <v>42562.738888888889</v>
      </c>
    </row>
    <row r="1617" spans="1:6">
      <c r="A1617">
        <v>1341</v>
      </c>
      <c r="B1617" t="s">
        <v>6</v>
      </c>
      <c r="C1617">
        <v>172</v>
      </c>
      <c r="D1617" t="s">
        <v>7</v>
      </c>
      <c r="E1617" s="1">
        <v>42562.976388888892</v>
      </c>
      <c r="F1617" s="1">
        <v>42563.004166666666</v>
      </c>
    </row>
    <row r="1618" spans="1:6">
      <c r="A1618">
        <v>1745</v>
      </c>
      <c r="B1618" t="s">
        <v>8</v>
      </c>
      <c r="C1618">
        <v>172</v>
      </c>
      <c r="D1618" t="s">
        <v>7</v>
      </c>
      <c r="E1618" s="1">
        <v>42563.348611111112</v>
      </c>
      <c r="F1618" s="1">
        <v>42563.384027777778</v>
      </c>
    </row>
    <row r="1619" spans="1:6">
      <c r="A1619">
        <v>1971</v>
      </c>
      <c r="B1619" t="s">
        <v>8</v>
      </c>
      <c r="C1619">
        <v>172</v>
      </c>
      <c r="D1619" t="s">
        <v>7</v>
      </c>
      <c r="E1619" s="1">
        <v>42563.505555555559</v>
      </c>
      <c r="F1619" s="1">
        <v>42563.559027777781</v>
      </c>
    </row>
    <row r="1620" spans="1:6">
      <c r="A1620">
        <v>2632</v>
      </c>
      <c r="B1620" t="s">
        <v>8</v>
      </c>
      <c r="C1620">
        <v>172</v>
      </c>
      <c r="D1620" t="s">
        <v>7</v>
      </c>
      <c r="E1620" s="1">
        <v>42563.929861111108</v>
      </c>
      <c r="F1620" s="1">
        <v>42563.972916666666</v>
      </c>
    </row>
    <row r="1621" spans="1:6">
      <c r="A1621">
        <v>2935</v>
      </c>
      <c r="B1621" t="s">
        <v>8</v>
      </c>
      <c r="C1621">
        <v>172</v>
      </c>
      <c r="D1621" t="s">
        <v>7</v>
      </c>
      <c r="E1621" s="1">
        <v>42564.270925925928</v>
      </c>
      <c r="F1621" s="1">
        <v>42564.292847222219</v>
      </c>
    </row>
    <row r="1622" spans="1:6">
      <c r="A1622">
        <v>3142</v>
      </c>
      <c r="B1622" t="s">
        <v>6</v>
      </c>
      <c r="C1622">
        <v>172</v>
      </c>
      <c r="D1622" t="s">
        <v>7</v>
      </c>
      <c r="E1622" s="1">
        <v>42564.368576388886</v>
      </c>
      <c r="F1622" s="1">
        <v>42564.416030092594</v>
      </c>
    </row>
    <row r="1623" spans="1:6">
      <c r="A1623">
        <v>4516</v>
      </c>
      <c r="B1623" t="s">
        <v>8</v>
      </c>
      <c r="C1623">
        <v>172</v>
      </c>
      <c r="D1623" t="s">
        <v>7</v>
      </c>
      <c r="E1623" s="1">
        <v>42565.382662037038</v>
      </c>
      <c r="F1623" s="1">
        <v>42565.414803240739</v>
      </c>
    </row>
    <row r="1624" spans="1:6">
      <c r="A1624">
        <v>4605</v>
      </c>
      <c r="B1624" t="s">
        <v>6</v>
      </c>
      <c r="C1624">
        <v>172</v>
      </c>
      <c r="D1624" t="s">
        <v>7</v>
      </c>
      <c r="E1624" s="1">
        <v>42565.426805555559</v>
      </c>
      <c r="F1624" s="1">
        <v>42565.475925925923</v>
      </c>
    </row>
    <row r="1625" spans="1:6">
      <c r="A1625">
        <v>5936</v>
      </c>
      <c r="B1625" t="s">
        <v>6</v>
      </c>
      <c r="C1625">
        <v>172</v>
      </c>
      <c r="D1625" t="s">
        <v>7</v>
      </c>
      <c r="E1625" s="1">
        <v>42566.428923611114</v>
      </c>
      <c r="F1625" s="1">
        <v>42566.461481481485</v>
      </c>
    </row>
    <row r="1626" spans="1:6">
      <c r="A1626">
        <v>6621</v>
      </c>
      <c r="B1626" t="s">
        <v>8</v>
      </c>
      <c r="C1626">
        <v>172</v>
      </c>
      <c r="D1626" t="s">
        <v>7</v>
      </c>
      <c r="E1626" s="1">
        <v>42566.909479166665</v>
      </c>
      <c r="F1626" s="1">
        <v>42566.937754629631</v>
      </c>
    </row>
    <row r="1627" spans="1:6">
      <c r="A1627">
        <v>752</v>
      </c>
      <c r="B1627" t="s">
        <v>6</v>
      </c>
      <c r="C1627">
        <v>173</v>
      </c>
      <c r="D1627" t="s">
        <v>7</v>
      </c>
      <c r="E1627" s="1">
        <v>42562.668749999997</v>
      </c>
      <c r="F1627" s="1">
        <v>42562.713888888888</v>
      </c>
    </row>
    <row r="1628" spans="1:6">
      <c r="A1628">
        <v>1336</v>
      </c>
      <c r="B1628" t="s">
        <v>8</v>
      </c>
      <c r="C1628">
        <v>173</v>
      </c>
      <c r="D1628" t="s">
        <v>7</v>
      </c>
      <c r="E1628" s="1">
        <v>42562.970138888886</v>
      </c>
      <c r="F1628" s="1">
        <v>42562.994444444441</v>
      </c>
    </row>
    <row r="1629" spans="1:6">
      <c r="A1629">
        <v>1836</v>
      </c>
      <c r="B1629" t="s">
        <v>6</v>
      </c>
      <c r="C1629">
        <v>173</v>
      </c>
      <c r="D1629" t="s">
        <v>7</v>
      </c>
      <c r="E1629" s="1">
        <v>42563.400694444441</v>
      </c>
      <c r="F1629" s="1">
        <v>42563.429861111108</v>
      </c>
    </row>
    <row r="1630" spans="1:6">
      <c r="A1630">
        <v>2447</v>
      </c>
      <c r="B1630" t="s">
        <v>6</v>
      </c>
      <c r="C1630">
        <v>173</v>
      </c>
      <c r="D1630" t="s">
        <v>7</v>
      </c>
      <c r="E1630" s="1">
        <v>42563.85</v>
      </c>
      <c r="F1630" s="1">
        <v>42563.9</v>
      </c>
    </row>
    <row r="1631" spans="1:6">
      <c r="A1631">
        <v>3517</v>
      </c>
      <c r="B1631" t="s">
        <v>6</v>
      </c>
      <c r="C1631">
        <v>173</v>
      </c>
      <c r="D1631" t="s">
        <v>7</v>
      </c>
      <c r="E1631" s="1">
        <v>42564.740624999999</v>
      </c>
      <c r="F1631" s="1">
        <v>42564.77449074074</v>
      </c>
    </row>
    <row r="1632" spans="1:6">
      <c r="A1632">
        <v>3831</v>
      </c>
      <c r="B1632" t="s">
        <v>6</v>
      </c>
      <c r="C1632">
        <v>173</v>
      </c>
      <c r="D1632" t="s">
        <v>7</v>
      </c>
      <c r="E1632" s="1">
        <v>42564.886493055557</v>
      </c>
      <c r="F1632" s="1">
        <v>42564.927800925929</v>
      </c>
    </row>
    <row r="1633" spans="1:6">
      <c r="A1633">
        <v>4136</v>
      </c>
      <c r="B1633" t="s">
        <v>8</v>
      </c>
      <c r="C1633">
        <v>173</v>
      </c>
      <c r="D1633" t="s">
        <v>7</v>
      </c>
      <c r="E1633" s="1">
        <v>42565.198807870373</v>
      </c>
      <c r="F1633" s="1">
        <v>42565.223402777781</v>
      </c>
    </row>
    <row r="1634" spans="1:6">
      <c r="A1634">
        <v>4700</v>
      </c>
      <c r="B1634" t="s">
        <v>6</v>
      </c>
      <c r="C1634">
        <v>173</v>
      </c>
      <c r="D1634" t="s">
        <v>7</v>
      </c>
      <c r="E1634" s="1">
        <v>42565.547395833331</v>
      </c>
      <c r="F1634" s="1">
        <v>42565.57984953704</v>
      </c>
    </row>
    <row r="1635" spans="1:6">
      <c r="A1635">
        <v>5484</v>
      </c>
      <c r="B1635" t="s">
        <v>8</v>
      </c>
      <c r="C1635">
        <v>173</v>
      </c>
      <c r="D1635" t="s">
        <v>7</v>
      </c>
      <c r="E1635" s="1">
        <v>42566.20484953704</v>
      </c>
      <c r="F1635" s="1">
        <v>42566.241157407407</v>
      </c>
    </row>
    <row r="1636" spans="1:6">
      <c r="A1636">
        <v>5900</v>
      </c>
      <c r="B1636" t="s">
        <v>8</v>
      </c>
      <c r="C1636">
        <v>173</v>
      </c>
      <c r="D1636" t="s">
        <v>7</v>
      </c>
      <c r="E1636" s="1">
        <v>42566.412152777775</v>
      </c>
      <c r="F1636" s="1">
        <v>42566.447743055556</v>
      </c>
    </row>
    <row r="1637" spans="1:6">
      <c r="A1637">
        <v>6634</v>
      </c>
      <c r="B1637" t="s">
        <v>6</v>
      </c>
      <c r="C1637">
        <v>173</v>
      </c>
      <c r="D1637" t="s">
        <v>7</v>
      </c>
      <c r="E1637" s="1">
        <v>42566.918749999997</v>
      </c>
      <c r="F1637" s="1">
        <v>42566.947696759256</v>
      </c>
    </row>
    <row r="1638" spans="1:6">
      <c r="A1638">
        <v>426</v>
      </c>
      <c r="B1638" t="s">
        <v>8</v>
      </c>
      <c r="C1638">
        <v>174</v>
      </c>
      <c r="D1638" t="s">
        <v>7</v>
      </c>
      <c r="E1638" s="1">
        <v>42562.366666666669</v>
      </c>
      <c r="F1638" s="1">
        <v>42562.411805555559</v>
      </c>
    </row>
    <row r="1639" spans="1:6">
      <c r="A1639">
        <v>1320</v>
      </c>
      <c r="B1639" t="s">
        <v>8</v>
      </c>
      <c r="C1639">
        <v>174</v>
      </c>
      <c r="D1639" t="s">
        <v>7</v>
      </c>
      <c r="E1639" s="1">
        <v>42562.952777777777</v>
      </c>
      <c r="F1639" s="1">
        <v>42563.004166666666</v>
      </c>
    </row>
    <row r="1640" spans="1:6">
      <c r="A1640">
        <v>1588</v>
      </c>
      <c r="B1640" t="s">
        <v>8</v>
      </c>
      <c r="C1640">
        <v>174</v>
      </c>
      <c r="D1640" t="s">
        <v>7</v>
      </c>
      <c r="E1640" s="1">
        <v>42563.272222222222</v>
      </c>
      <c r="F1640" s="1">
        <v>42563.304861111108</v>
      </c>
    </row>
    <row r="1641" spans="1:6">
      <c r="A1641">
        <v>2375</v>
      </c>
      <c r="B1641" t="s">
        <v>6</v>
      </c>
      <c r="C1641">
        <v>174</v>
      </c>
      <c r="D1641" t="s">
        <v>7</v>
      </c>
      <c r="E1641" s="1">
        <v>42563.818055555559</v>
      </c>
      <c r="F1641" s="1">
        <v>42563.859722222223</v>
      </c>
    </row>
    <row r="1642" spans="1:6">
      <c r="A1642">
        <v>4411</v>
      </c>
      <c r="B1642" t="s">
        <v>6</v>
      </c>
      <c r="C1642">
        <v>174</v>
      </c>
      <c r="D1642" t="s">
        <v>7</v>
      </c>
      <c r="E1642" s="1">
        <v>42565.340046296296</v>
      </c>
      <c r="F1642" s="1">
        <v>42565.369571759256</v>
      </c>
    </row>
    <row r="1643" spans="1:6">
      <c r="A1643">
        <v>4769</v>
      </c>
      <c r="B1643" t="s">
        <v>6</v>
      </c>
      <c r="C1643">
        <v>174</v>
      </c>
      <c r="D1643" t="s">
        <v>7</v>
      </c>
      <c r="E1643" s="1">
        <v>42565.65457175926</v>
      </c>
      <c r="F1643" s="1">
        <v>42565.695196759261</v>
      </c>
    </row>
    <row r="1644" spans="1:6">
      <c r="A1644">
        <v>5149</v>
      </c>
      <c r="B1644" t="s">
        <v>8</v>
      </c>
      <c r="C1644">
        <v>174</v>
      </c>
      <c r="D1644" t="s">
        <v>7</v>
      </c>
      <c r="E1644" s="1">
        <v>42565.852199074077</v>
      </c>
      <c r="F1644" s="1">
        <v>42565.893310185187</v>
      </c>
    </row>
    <row r="1645" spans="1:6">
      <c r="A1645">
        <v>5659</v>
      </c>
      <c r="B1645" t="s">
        <v>8</v>
      </c>
      <c r="C1645">
        <v>174</v>
      </c>
      <c r="D1645" t="s">
        <v>7</v>
      </c>
      <c r="E1645" s="1">
        <v>42566.294317129628</v>
      </c>
      <c r="F1645" s="1">
        <v>42566.339444444442</v>
      </c>
    </row>
    <row r="1646" spans="1:6">
      <c r="A1646">
        <v>545</v>
      </c>
      <c r="B1646" t="s">
        <v>8</v>
      </c>
      <c r="C1646">
        <v>175</v>
      </c>
      <c r="D1646" t="s">
        <v>7</v>
      </c>
      <c r="E1646" s="1">
        <v>42562.42083333333</v>
      </c>
      <c r="F1646" s="1">
        <v>42562.445833333331</v>
      </c>
    </row>
    <row r="1647" spans="1:6">
      <c r="A1647">
        <v>778</v>
      </c>
      <c r="B1647" t="s">
        <v>8</v>
      </c>
      <c r="C1647">
        <v>175</v>
      </c>
      <c r="D1647" t="s">
        <v>7</v>
      </c>
      <c r="E1647" s="1">
        <v>42562.693749999999</v>
      </c>
      <c r="F1647" s="1">
        <v>42562.720833333333</v>
      </c>
    </row>
    <row r="1648" spans="1:6">
      <c r="A1648">
        <v>1289</v>
      </c>
      <c r="B1648" t="s">
        <v>8</v>
      </c>
      <c r="C1648">
        <v>175</v>
      </c>
      <c r="D1648" t="s">
        <v>7</v>
      </c>
      <c r="E1648" s="1">
        <v>42562.93472222222</v>
      </c>
      <c r="F1648" s="1">
        <v>42562.954861111109</v>
      </c>
    </row>
    <row r="1649" spans="1:6">
      <c r="A1649">
        <v>1654</v>
      </c>
      <c r="B1649" t="s">
        <v>6</v>
      </c>
      <c r="C1649">
        <v>175</v>
      </c>
      <c r="D1649" t="s">
        <v>7</v>
      </c>
      <c r="E1649" s="1">
        <v>42563.307638888888</v>
      </c>
      <c r="F1649" s="1">
        <v>42563.337500000001</v>
      </c>
    </row>
    <row r="1650" spans="1:6">
      <c r="A1650">
        <v>1945</v>
      </c>
      <c r="B1650" t="s">
        <v>6</v>
      </c>
      <c r="C1650">
        <v>175</v>
      </c>
      <c r="D1650" t="s">
        <v>7</v>
      </c>
      <c r="E1650" s="1">
        <v>42563.481249999997</v>
      </c>
      <c r="F1650" s="1">
        <v>42563.530555555553</v>
      </c>
    </row>
    <row r="1651" spans="1:6">
      <c r="A1651">
        <v>2460</v>
      </c>
      <c r="B1651" t="s">
        <v>8</v>
      </c>
      <c r="C1651">
        <v>175</v>
      </c>
      <c r="D1651" t="s">
        <v>7</v>
      </c>
      <c r="E1651" s="1">
        <v>42563.853472222225</v>
      </c>
      <c r="F1651" s="1">
        <v>42563.902777777781</v>
      </c>
    </row>
    <row r="1652" spans="1:6">
      <c r="A1652">
        <v>2877</v>
      </c>
      <c r="B1652" t="s">
        <v>6</v>
      </c>
      <c r="C1652">
        <v>175</v>
      </c>
      <c r="D1652" t="s">
        <v>7</v>
      </c>
      <c r="E1652" s="1">
        <v>42564.242962962962</v>
      </c>
      <c r="F1652" s="1">
        <v>42564.294293981482</v>
      </c>
    </row>
    <row r="1653" spans="1:6">
      <c r="A1653">
        <v>3264</v>
      </c>
      <c r="B1653" t="s">
        <v>8</v>
      </c>
      <c r="C1653">
        <v>175</v>
      </c>
      <c r="D1653" t="s">
        <v>7</v>
      </c>
      <c r="E1653" s="1">
        <v>42564.431296296294</v>
      </c>
      <c r="F1653" s="1">
        <v>42564.480474537035</v>
      </c>
    </row>
    <row r="1654" spans="1:6">
      <c r="A1654">
        <v>3927</v>
      </c>
      <c r="B1654" t="s">
        <v>8</v>
      </c>
      <c r="C1654">
        <v>175</v>
      </c>
      <c r="D1654" t="s">
        <v>7</v>
      </c>
      <c r="E1654" s="1">
        <v>42564.932476851849</v>
      </c>
      <c r="F1654" s="1">
        <v>42564.973240740743</v>
      </c>
    </row>
    <row r="1655" spans="1:6">
      <c r="A1655">
        <v>5774</v>
      </c>
      <c r="B1655" t="s">
        <v>8</v>
      </c>
      <c r="C1655">
        <v>175</v>
      </c>
      <c r="D1655" t="s">
        <v>7</v>
      </c>
      <c r="E1655" s="1">
        <v>42566.353761574072</v>
      </c>
      <c r="F1655" s="1">
        <v>42566.390636574077</v>
      </c>
    </row>
    <row r="1656" spans="1:6">
      <c r="A1656">
        <v>923</v>
      </c>
      <c r="B1656" t="s">
        <v>8</v>
      </c>
      <c r="C1656">
        <v>176</v>
      </c>
      <c r="D1656" t="s">
        <v>7</v>
      </c>
      <c r="E1656" s="1">
        <v>42562.768055555556</v>
      </c>
      <c r="F1656" s="1">
        <v>42562.817361111112</v>
      </c>
    </row>
    <row r="1657" spans="1:6">
      <c r="A1657">
        <v>1439</v>
      </c>
      <c r="B1657" t="s">
        <v>8</v>
      </c>
      <c r="C1657">
        <v>176</v>
      </c>
      <c r="D1657" t="s">
        <v>7</v>
      </c>
      <c r="E1657" s="1">
        <v>42563.197916666664</v>
      </c>
      <c r="F1657" s="1">
        <v>42563.22152777778</v>
      </c>
    </row>
    <row r="1658" spans="1:6">
      <c r="A1658">
        <v>2130</v>
      </c>
      <c r="B1658" t="s">
        <v>8</v>
      </c>
      <c r="C1658">
        <v>176</v>
      </c>
      <c r="D1658" t="s">
        <v>7</v>
      </c>
      <c r="E1658" s="1">
        <v>42563.711111111108</v>
      </c>
      <c r="F1658" s="1">
        <v>42563.740277777775</v>
      </c>
    </row>
    <row r="1659" spans="1:6">
      <c r="A1659">
        <v>2797</v>
      </c>
      <c r="B1659" t="s">
        <v>8</v>
      </c>
      <c r="C1659">
        <v>176</v>
      </c>
      <c r="D1659" t="s">
        <v>7</v>
      </c>
      <c r="E1659" s="1">
        <v>42564.203888888886</v>
      </c>
      <c r="F1659" s="1">
        <v>42564.254976851851</v>
      </c>
    </row>
    <row r="1660" spans="1:6">
      <c r="A1660">
        <v>3135</v>
      </c>
      <c r="B1660" t="s">
        <v>6</v>
      </c>
      <c r="C1660">
        <v>176</v>
      </c>
      <c r="D1660" t="s">
        <v>7</v>
      </c>
      <c r="E1660" s="1">
        <v>42564.366979166669</v>
      </c>
      <c r="F1660" s="1">
        <v>42564.389965277776</v>
      </c>
    </row>
    <row r="1661" spans="1:6">
      <c r="A1661">
        <v>3525</v>
      </c>
      <c r="B1661" t="s">
        <v>6</v>
      </c>
      <c r="C1661">
        <v>176</v>
      </c>
      <c r="D1661" t="s">
        <v>7</v>
      </c>
      <c r="E1661" s="1">
        <v>42564.741967592592</v>
      </c>
      <c r="F1661" s="1">
        <v>42564.785057870373</v>
      </c>
    </row>
    <row r="1662" spans="1:6">
      <c r="A1662">
        <v>3925</v>
      </c>
      <c r="B1662" t="s">
        <v>6</v>
      </c>
      <c r="C1662">
        <v>176</v>
      </c>
      <c r="D1662" t="s">
        <v>7</v>
      </c>
      <c r="E1662" s="1">
        <v>42564.935057870367</v>
      </c>
      <c r="F1662" s="1">
        <v>42564.975902777776</v>
      </c>
    </row>
    <row r="1663" spans="1:6">
      <c r="A1663">
        <v>4087</v>
      </c>
      <c r="B1663" t="s">
        <v>8</v>
      </c>
      <c r="C1663">
        <v>176</v>
      </c>
      <c r="D1663" t="s">
        <v>7</v>
      </c>
      <c r="E1663" s="1">
        <v>42565.119895833333</v>
      </c>
      <c r="F1663" s="1">
        <v>42565.164884259262</v>
      </c>
    </row>
    <row r="1664" spans="1:6">
      <c r="A1664">
        <v>4706</v>
      </c>
      <c r="B1664" t="s">
        <v>8</v>
      </c>
      <c r="C1664">
        <v>176</v>
      </c>
      <c r="D1664" t="s">
        <v>7</v>
      </c>
      <c r="E1664" s="1">
        <v>42565.551898148151</v>
      </c>
      <c r="F1664" s="1">
        <v>42565.583587962959</v>
      </c>
    </row>
    <row r="1665" spans="1:6">
      <c r="A1665">
        <v>5448</v>
      </c>
      <c r="B1665" t="s">
        <v>6</v>
      </c>
      <c r="C1665">
        <v>176</v>
      </c>
      <c r="D1665" t="s">
        <v>7</v>
      </c>
      <c r="E1665" s="1">
        <v>42566.140590277777</v>
      </c>
      <c r="F1665" s="1">
        <v>42566.185532407406</v>
      </c>
    </row>
    <row r="1666" spans="1:6">
      <c r="A1666">
        <v>5645</v>
      </c>
      <c r="B1666" t="s">
        <v>8</v>
      </c>
      <c r="C1666">
        <v>176</v>
      </c>
      <c r="D1666" t="s">
        <v>7</v>
      </c>
      <c r="E1666" s="1">
        <v>42566.285532407404</v>
      </c>
      <c r="F1666" s="1">
        <v>42566.316527777781</v>
      </c>
    </row>
    <row r="1667" spans="1:6">
      <c r="A1667">
        <v>5862</v>
      </c>
      <c r="B1667" t="s">
        <v>8</v>
      </c>
      <c r="C1667">
        <v>176</v>
      </c>
      <c r="D1667" t="s">
        <v>7</v>
      </c>
      <c r="E1667" s="1">
        <v>42566.38853009259</v>
      </c>
      <c r="F1667" s="1">
        <v>42566.414502314816</v>
      </c>
    </row>
    <row r="1668" spans="1:6">
      <c r="A1668">
        <v>6079</v>
      </c>
      <c r="B1668" t="s">
        <v>6</v>
      </c>
      <c r="C1668">
        <v>176</v>
      </c>
      <c r="D1668" t="s">
        <v>7</v>
      </c>
      <c r="E1668" s="1">
        <v>42566.598495370374</v>
      </c>
      <c r="F1668" s="1">
        <v>42566.630046296297</v>
      </c>
    </row>
    <row r="1669" spans="1:6">
      <c r="A1669">
        <v>6648</v>
      </c>
      <c r="B1669" t="s">
        <v>6</v>
      </c>
      <c r="C1669">
        <v>176</v>
      </c>
      <c r="D1669" t="s">
        <v>7</v>
      </c>
      <c r="E1669" s="1">
        <v>42566.920046296298</v>
      </c>
      <c r="F1669" s="1">
        <v>42566.968506944446</v>
      </c>
    </row>
    <row r="1670" spans="1:6">
      <c r="A1670">
        <v>863</v>
      </c>
      <c r="B1670" t="s">
        <v>8</v>
      </c>
      <c r="C1670">
        <v>177</v>
      </c>
      <c r="D1670" t="s">
        <v>7</v>
      </c>
      <c r="E1670" s="1">
        <v>42562.746527777781</v>
      </c>
      <c r="F1670" s="1">
        <v>42562.779861111114</v>
      </c>
    </row>
    <row r="1671" spans="1:6">
      <c r="A1671">
        <v>1324</v>
      </c>
      <c r="B1671" t="s">
        <v>8</v>
      </c>
      <c r="C1671">
        <v>177</v>
      </c>
      <c r="D1671" t="s">
        <v>7</v>
      </c>
      <c r="E1671" s="1">
        <v>42562.957638888889</v>
      </c>
      <c r="F1671" s="1">
        <v>42563.003472222219</v>
      </c>
    </row>
    <row r="1672" spans="1:6">
      <c r="A1672">
        <v>1666</v>
      </c>
      <c r="B1672" t="s">
        <v>8</v>
      </c>
      <c r="C1672">
        <v>177</v>
      </c>
      <c r="D1672" t="s">
        <v>7</v>
      </c>
      <c r="E1672" s="1">
        <v>42563.317361111112</v>
      </c>
      <c r="F1672" s="1">
        <v>42563.367361111108</v>
      </c>
    </row>
    <row r="1673" spans="1:6">
      <c r="A1673">
        <v>1797</v>
      </c>
      <c r="B1673" t="s">
        <v>6</v>
      </c>
      <c r="C1673">
        <v>177</v>
      </c>
      <c r="D1673" t="s">
        <v>7</v>
      </c>
      <c r="E1673" s="1">
        <v>42563.385416666664</v>
      </c>
      <c r="F1673" s="1">
        <v>42563.40347222222</v>
      </c>
    </row>
    <row r="1674" spans="1:6">
      <c r="A1674">
        <v>2279</v>
      </c>
      <c r="B1674" t="s">
        <v>6</v>
      </c>
      <c r="C1674">
        <v>177</v>
      </c>
      <c r="D1674" t="s">
        <v>7</v>
      </c>
      <c r="E1674" s="1">
        <v>42563.776388888888</v>
      </c>
      <c r="F1674" s="1">
        <v>42563.80972222222</v>
      </c>
    </row>
    <row r="1675" spans="1:6">
      <c r="A1675">
        <v>2997</v>
      </c>
      <c r="B1675" t="s">
        <v>8</v>
      </c>
      <c r="C1675">
        <v>177</v>
      </c>
      <c r="D1675" t="s">
        <v>7</v>
      </c>
      <c r="E1675" s="1">
        <v>42564.299131944441</v>
      </c>
      <c r="F1675" s="1">
        <v>42564.325787037036</v>
      </c>
    </row>
    <row r="1676" spans="1:6">
      <c r="A1676">
        <v>3343</v>
      </c>
      <c r="B1676" t="s">
        <v>6</v>
      </c>
      <c r="C1676">
        <v>177</v>
      </c>
      <c r="D1676" t="s">
        <v>7</v>
      </c>
      <c r="E1676" s="1">
        <v>42564.539976851855</v>
      </c>
      <c r="F1676" s="1">
        <v>42564.570856481485</v>
      </c>
    </row>
    <row r="1677" spans="1:6">
      <c r="A1677">
        <v>3625</v>
      </c>
      <c r="B1677" t="s">
        <v>6</v>
      </c>
      <c r="C1677">
        <v>177</v>
      </c>
      <c r="D1677" t="s">
        <v>7</v>
      </c>
      <c r="E1677" s="1">
        <v>42564.789861111109</v>
      </c>
      <c r="F1677" s="1">
        <v>42564.834270833337</v>
      </c>
    </row>
    <row r="1678" spans="1:6">
      <c r="A1678">
        <v>4310</v>
      </c>
      <c r="B1678" t="s">
        <v>8</v>
      </c>
      <c r="C1678">
        <v>177</v>
      </c>
      <c r="D1678" t="s">
        <v>7</v>
      </c>
      <c r="E1678" s="1">
        <v>42565.28392361111</v>
      </c>
      <c r="F1678" s="1">
        <v>42565.321192129632</v>
      </c>
    </row>
    <row r="1679" spans="1:6">
      <c r="A1679">
        <v>4750</v>
      </c>
      <c r="B1679" t="s">
        <v>6</v>
      </c>
      <c r="C1679">
        <v>177</v>
      </c>
      <c r="D1679" t="s">
        <v>7</v>
      </c>
      <c r="E1679" s="1">
        <v>42565.631504629629</v>
      </c>
      <c r="F1679" s="1">
        <v>42565.680983796294</v>
      </c>
    </row>
    <row r="1680" spans="1:6">
      <c r="A1680">
        <v>5185</v>
      </c>
      <c r="B1680" t="s">
        <v>6</v>
      </c>
      <c r="C1680">
        <v>177</v>
      </c>
      <c r="D1680" t="s">
        <v>7</v>
      </c>
      <c r="E1680" s="1">
        <v>42565.857986111114</v>
      </c>
      <c r="F1680" s="1">
        <v>42565.909432870372</v>
      </c>
    </row>
    <row r="1681" spans="1:6">
      <c r="A1681">
        <v>5978</v>
      </c>
      <c r="B1681" t="s">
        <v>6</v>
      </c>
      <c r="C1681">
        <v>177</v>
      </c>
      <c r="D1681" t="s">
        <v>7</v>
      </c>
      <c r="E1681" s="1">
        <v>42566.47729166667</v>
      </c>
      <c r="F1681" s="1">
        <v>42566.50712962963</v>
      </c>
    </row>
    <row r="1682" spans="1:6">
      <c r="A1682">
        <v>6073</v>
      </c>
      <c r="B1682" t="s">
        <v>8</v>
      </c>
      <c r="C1682">
        <v>177</v>
      </c>
      <c r="D1682" t="s">
        <v>7</v>
      </c>
      <c r="E1682" s="1">
        <v>42566.585127314815</v>
      </c>
      <c r="F1682" s="1">
        <v>42566.618344907409</v>
      </c>
    </row>
    <row r="1683" spans="1:6">
      <c r="A1683">
        <v>455</v>
      </c>
      <c r="B1683" t="s">
        <v>8</v>
      </c>
      <c r="C1683">
        <v>178</v>
      </c>
      <c r="D1683" t="s">
        <v>7</v>
      </c>
      <c r="E1683" s="1">
        <v>42562.386805555558</v>
      </c>
      <c r="F1683" s="1">
        <v>42562.425000000003</v>
      </c>
    </row>
    <row r="1684" spans="1:6">
      <c r="A1684">
        <v>651</v>
      </c>
      <c r="B1684" t="s">
        <v>6</v>
      </c>
      <c r="C1684">
        <v>178</v>
      </c>
      <c r="D1684" t="s">
        <v>7</v>
      </c>
      <c r="E1684" s="1">
        <v>42562.53125</v>
      </c>
      <c r="F1684" s="1">
        <v>42562.559027777781</v>
      </c>
    </row>
    <row r="1685" spans="1:6">
      <c r="A1685">
        <v>742</v>
      </c>
      <c r="B1685" t="s">
        <v>8</v>
      </c>
      <c r="C1685">
        <v>178</v>
      </c>
      <c r="D1685" t="s">
        <v>7</v>
      </c>
      <c r="E1685" s="1">
        <v>42562.651388888888</v>
      </c>
      <c r="F1685" s="1">
        <v>42562.684027777781</v>
      </c>
    </row>
    <row r="1686" spans="1:6">
      <c r="A1686">
        <v>828</v>
      </c>
      <c r="B1686" t="s">
        <v>6</v>
      </c>
      <c r="C1686">
        <v>178</v>
      </c>
      <c r="D1686" t="s">
        <v>7</v>
      </c>
      <c r="E1686" s="1">
        <v>42562.732638888891</v>
      </c>
      <c r="F1686" s="1">
        <v>42562.754861111112</v>
      </c>
    </row>
    <row r="1687" spans="1:6">
      <c r="A1687">
        <v>1701</v>
      </c>
      <c r="B1687" t="s">
        <v>8</v>
      </c>
      <c r="C1687">
        <v>178</v>
      </c>
      <c r="D1687" t="s">
        <v>7</v>
      </c>
      <c r="E1687" s="1">
        <v>42563.331944444442</v>
      </c>
      <c r="F1687" s="1">
        <v>42563.365972222222</v>
      </c>
    </row>
    <row r="1688" spans="1:6">
      <c r="A1688">
        <v>1985</v>
      </c>
      <c r="B1688" t="s">
        <v>8</v>
      </c>
      <c r="C1688">
        <v>178</v>
      </c>
      <c r="D1688" t="s">
        <v>7</v>
      </c>
      <c r="E1688" s="1">
        <v>42563.51666666667</v>
      </c>
      <c r="F1688" s="1">
        <v>42563.561805555553</v>
      </c>
    </row>
    <row r="1689" spans="1:6">
      <c r="A1689">
        <v>2277</v>
      </c>
      <c r="B1689" t="s">
        <v>8</v>
      </c>
      <c r="C1689">
        <v>178</v>
      </c>
      <c r="D1689" t="s">
        <v>7</v>
      </c>
      <c r="E1689" s="1">
        <v>42563.777083333334</v>
      </c>
      <c r="F1689" s="1">
        <v>42563.81527777778</v>
      </c>
    </row>
    <row r="1690" spans="1:6">
      <c r="A1690">
        <v>3108</v>
      </c>
      <c r="B1690" t="s">
        <v>6</v>
      </c>
      <c r="C1690">
        <v>178</v>
      </c>
      <c r="D1690" t="s">
        <v>7</v>
      </c>
      <c r="E1690" s="1">
        <v>42564.350891203707</v>
      </c>
      <c r="F1690" s="1">
        <v>42564.399594907409</v>
      </c>
    </row>
    <row r="1691" spans="1:6">
      <c r="A1691">
        <v>3880</v>
      </c>
      <c r="B1691" t="s">
        <v>6</v>
      </c>
      <c r="C1691">
        <v>178</v>
      </c>
      <c r="D1691" t="s">
        <v>7</v>
      </c>
      <c r="E1691" s="1">
        <v>42564.912604166668</v>
      </c>
      <c r="F1691" s="1">
        <v>42564.941631944443</v>
      </c>
    </row>
    <row r="1692" spans="1:6">
      <c r="A1692">
        <v>4252</v>
      </c>
      <c r="B1692" t="s">
        <v>8</v>
      </c>
      <c r="C1692">
        <v>178</v>
      </c>
      <c r="D1692" t="s">
        <v>7</v>
      </c>
      <c r="E1692" s="1">
        <v>42565.253634259258</v>
      </c>
      <c r="F1692" s="1">
        <v>42565.282372685186</v>
      </c>
    </row>
    <row r="1693" spans="1:6">
      <c r="A1693">
        <v>4646</v>
      </c>
      <c r="B1693" t="s">
        <v>6</v>
      </c>
      <c r="C1693">
        <v>178</v>
      </c>
      <c r="D1693" t="s">
        <v>7</v>
      </c>
      <c r="E1693" s="1">
        <v>42565.492372685185</v>
      </c>
      <c r="F1693" s="1">
        <v>42565.538842592592</v>
      </c>
    </row>
    <row r="1694" spans="1:6">
      <c r="A1694">
        <v>5560</v>
      </c>
      <c r="B1694" t="s">
        <v>6</v>
      </c>
      <c r="C1694">
        <v>178</v>
      </c>
      <c r="D1694" t="s">
        <v>7</v>
      </c>
      <c r="E1694" s="1">
        <v>42566.233159722222</v>
      </c>
      <c r="F1694" s="1">
        <v>42566.263703703706</v>
      </c>
    </row>
    <row r="1695" spans="1:6">
      <c r="A1695">
        <v>483</v>
      </c>
      <c r="B1695" t="s">
        <v>8</v>
      </c>
      <c r="C1695">
        <v>179</v>
      </c>
      <c r="D1695" t="s">
        <v>7</v>
      </c>
      <c r="E1695" s="1">
        <v>42562.393055555556</v>
      </c>
      <c r="F1695" s="1">
        <v>42562.419444444444</v>
      </c>
    </row>
    <row r="1696" spans="1:6">
      <c r="A1696">
        <v>628</v>
      </c>
      <c r="B1696" t="s">
        <v>6</v>
      </c>
      <c r="C1696">
        <v>179</v>
      </c>
      <c r="D1696" t="s">
        <v>7</v>
      </c>
      <c r="E1696" s="1">
        <v>42562.513194444444</v>
      </c>
      <c r="F1696" s="1">
        <v>42562.541666666664</v>
      </c>
    </row>
    <row r="1697" spans="1:6">
      <c r="A1697">
        <v>2285</v>
      </c>
      <c r="B1697" t="s">
        <v>8</v>
      </c>
      <c r="C1697">
        <v>179</v>
      </c>
      <c r="D1697" t="s">
        <v>7</v>
      </c>
      <c r="E1697" s="1">
        <v>42563.773611111108</v>
      </c>
      <c r="F1697" s="1">
        <v>42563.801388888889</v>
      </c>
    </row>
    <row r="1698" spans="1:6">
      <c r="A1698">
        <v>4024</v>
      </c>
      <c r="B1698" t="s">
        <v>6</v>
      </c>
      <c r="C1698">
        <v>179</v>
      </c>
      <c r="D1698" t="s">
        <v>7</v>
      </c>
      <c r="E1698" s="1">
        <v>42564.004560185182</v>
      </c>
      <c r="F1698" s="1">
        <v>42564.029409722221</v>
      </c>
    </row>
    <row r="1699" spans="1:6">
      <c r="A1699">
        <v>2952</v>
      </c>
      <c r="B1699" t="s">
        <v>8</v>
      </c>
      <c r="C1699">
        <v>179</v>
      </c>
      <c r="D1699" t="s">
        <v>7</v>
      </c>
      <c r="E1699" s="1">
        <v>42564.277187500003</v>
      </c>
      <c r="F1699" s="1">
        <v>42564.330555555556</v>
      </c>
    </row>
    <row r="1700" spans="1:6">
      <c r="A1700">
        <v>4631</v>
      </c>
      <c r="B1700" t="s">
        <v>6</v>
      </c>
      <c r="C1700">
        <v>179</v>
      </c>
      <c r="D1700" t="s">
        <v>7</v>
      </c>
      <c r="E1700" s="1">
        <v>42565.470104166663</v>
      </c>
      <c r="F1700" s="1">
        <v>42565.517048611109</v>
      </c>
    </row>
    <row r="1701" spans="1:6">
      <c r="A1701">
        <v>5200</v>
      </c>
      <c r="B1701" t="s">
        <v>6</v>
      </c>
      <c r="C1701">
        <v>179</v>
      </c>
      <c r="D1701" t="s">
        <v>7</v>
      </c>
      <c r="E1701" s="1">
        <v>42565.867048611108</v>
      </c>
      <c r="F1701" s="1">
        <v>42565.901585648149</v>
      </c>
    </row>
    <row r="1702" spans="1:6">
      <c r="A1702">
        <v>5711</v>
      </c>
      <c r="B1702" t="s">
        <v>8</v>
      </c>
      <c r="C1702">
        <v>179</v>
      </c>
      <c r="D1702" t="s">
        <v>7</v>
      </c>
      <c r="E1702" s="1">
        <v>42566.32</v>
      </c>
      <c r="F1702" s="1">
        <v>42566.356898148151</v>
      </c>
    </row>
    <row r="1703" spans="1:6">
      <c r="A1703">
        <v>6399</v>
      </c>
      <c r="B1703" t="s">
        <v>6</v>
      </c>
      <c r="C1703">
        <v>179</v>
      </c>
      <c r="D1703" t="s">
        <v>7</v>
      </c>
      <c r="E1703" s="1">
        <v>42566.808888888889</v>
      </c>
      <c r="F1703" s="1">
        <v>42566.834699074076</v>
      </c>
    </row>
    <row r="1704" spans="1:6">
      <c r="A1704">
        <v>6453</v>
      </c>
      <c r="B1704" t="s">
        <v>8</v>
      </c>
      <c r="C1704">
        <v>179</v>
      </c>
      <c r="D1704" t="s">
        <v>7</v>
      </c>
      <c r="E1704" s="1">
        <v>42566.837708333333</v>
      </c>
      <c r="F1704" s="1">
        <v>42566.876504629632</v>
      </c>
    </row>
    <row r="1705" spans="1:6">
      <c r="A1705">
        <v>788</v>
      </c>
      <c r="B1705" t="s">
        <v>8</v>
      </c>
      <c r="C1705">
        <v>180</v>
      </c>
      <c r="D1705" t="s">
        <v>7</v>
      </c>
      <c r="E1705" s="1">
        <v>42562.703472222223</v>
      </c>
      <c r="F1705" s="1">
        <v>42562.745833333334</v>
      </c>
    </row>
    <row r="1706" spans="1:6">
      <c r="A1706">
        <v>1550</v>
      </c>
      <c r="B1706" t="s">
        <v>6</v>
      </c>
      <c r="C1706">
        <v>180</v>
      </c>
      <c r="D1706" t="s">
        <v>7</v>
      </c>
      <c r="E1706" s="1">
        <v>42563.255555555559</v>
      </c>
      <c r="F1706" s="1">
        <v>42563.301388888889</v>
      </c>
    </row>
    <row r="1707" spans="1:6">
      <c r="A1707">
        <v>2069</v>
      </c>
      <c r="B1707" t="s">
        <v>6</v>
      </c>
      <c r="C1707">
        <v>180</v>
      </c>
      <c r="D1707" t="s">
        <v>7</v>
      </c>
      <c r="E1707" s="1">
        <v>42563.638888888891</v>
      </c>
      <c r="F1707" s="1">
        <v>42563.663194444445</v>
      </c>
    </row>
    <row r="1708" spans="1:6">
      <c r="A1708">
        <v>2593</v>
      </c>
      <c r="B1708" t="s">
        <v>8</v>
      </c>
      <c r="C1708">
        <v>180</v>
      </c>
      <c r="D1708" t="s">
        <v>7</v>
      </c>
      <c r="E1708" s="1">
        <v>42563.904861111114</v>
      </c>
      <c r="F1708" s="1">
        <v>42563.940972222219</v>
      </c>
    </row>
    <row r="1709" spans="1:6">
      <c r="A1709">
        <v>2943</v>
      </c>
      <c r="B1709" t="s">
        <v>8</v>
      </c>
      <c r="C1709">
        <v>180</v>
      </c>
      <c r="D1709" t="s">
        <v>7</v>
      </c>
      <c r="E1709" s="1">
        <v>42564.27851851852</v>
      </c>
      <c r="F1709" s="1">
        <v>42564.302685185183</v>
      </c>
    </row>
    <row r="1710" spans="1:6">
      <c r="A1710">
        <v>3649</v>
      </c>
      <c r="B1710" t="s">
        <v>8</v>
      </c>
      <c r="C1710">
        <v>180</v>
      </c>
      <c r="D1710" t="s">
        <v>7</v>
      </c>
      <c r="E1710" s="1">
        <v>42564.799675925926</v>
      </c>
      <c r="F1710" s="1">
        <v>42564.848275462966</v>
      </c>
    </row>
    <row r="1711" spans="1:6">
      <c r="A1711">
        <v>3942</v>
      </c>
      <c r="B1711" t="s">
        <v>6</v>
      </c>
      <c r="C1711">
        <v>180</v>
      </c>
      <c r="D1711" t="s">
        <v>7</v>
      </c>
      <c r="E1711" s="1">
        <v>42564.941979166666</v>
      </c>
      <c r="F1711" s="1">
        <v>42564.987743055557</v>
      </c>
    </row>
    <row r="1712" spans="1:6">
      <c r="A1712">
        <v>5512</v>
      </c>
      <c r="B1712" t="s">
        <v>6</v>
      </c>
      <c r="C1712">
        <v>180</v>
      </c>
      <c r="D1712" t="s">
        <v>7</v>
      </c>
      <c r="E1712" s="1">
        <v>42566.215567129628</v>
      </c>
      <c r="F1712" s="1">
        <v>42566.23777777778</v>
      </c>
    </row>
    <row r="1713" spans="1:6">
      <c r="A1713">
        <v>5752</v>
      </c>
      <c r="B1713" t="s">
        <v>8</v>
      </c>
      <c r="C1713">
        <v>180</v>
      </c>
      <c r="D1713" t="s">
        <v>7</v>
      </c>
      <c r="E1713" s="1">
        <v>42566.334780092591</v>
      </c>
      <c r="F1713" s="1">
        <v>42566.381550925929</v>
      </c>
    </row>
    <row r="1714" spans="1:6">
      <c r="A1714">
        <v>6362</v>
      </c>
      <c r="B1714" t="s">
        <v>8</v>
      </c>
      <c r="C1714">
        <v>180</v>
      </c>
      <c r="D1714" t="s">
        <v>7</v>
      </c>
      <c r="E1714" s="1">
        <v>42566.795555555553</v>
      </c>
      <c r="F1714" s="1">
        <v>42566.82571759259</v>
      </c>
    </row>
    <row r="1715" spans="1:6">
      <c r="A1715">
        <v>1151</v>
      </c>
      <c r="B1715" t="s">
        <v>6</v>
      </c>
      <c r="C1715">
        <v>181</v>
      </c>
      <c r="D1715" t="s">
        <v>7</v>
      </c>
      <c r="E1715" s="1">
        <v>42562.861111111109</v>
      </c>
      <c r="F1715" s="1">
        <v>42562.901388888888</v>
      </c>
    </row>
    <row r="1716" spans="1:6">
      <c r="A1716">
        <v>1812</v>
      </c>
      <c r="B1716" t="s">
        <v>6</v>
      </c>
      <c r="C1716">
        <v>181</v>
      </c>
      <c r="D1716" t="s">
        <v>7</v>
      </c>
      <c r="E1716" s="1">
        <v>42563.386111111111</v>
      </c>
      <c r="F1716" s="1">
        <v>42563.42291666667</v>
      </c>
    </row>
    <row r="1717" spans="1:6">
      <c r="A1717">
        <v>1946</v>
      </c>
      <c r="B1717" t="s">
        <v>6</v>
      </c>
      <c r="C1717">
        <v>181</v>
      </c>
      <c r="D1717" t="s">
        <v>7</v>
      </c>
      <c r="E1717" s="1">
        <v>42563.477777777778</v>
      </c>
      <c r="F1717" s="1">
        <v>42563.522222222222</v>
      </c>
    </row>
    <row r="1718" spans="1:6">
      <c r="A1718">
        <v>2646</v>
      </c>
      <c r="B1718" t="s">
        <v>8</v>
      </c>
      <c r="C1718">
        <v>181</v>
      </c>
      <c r="D1718" t="s">
        <v>7</v>
      </c>
      <c r="E1718" s="1">
        <v>42563.948611111111</v>
      </c>
      <c r="F1718" s="1">
        <v>42563.989583333336</v>
      </c>
    </row>
    <row r="1719" spans="1:6">
      <c r="A1719">
        <v>3255</v>
      </c>
      <c r="B1719" t="s">
        <v>6</v>
      </c>
      <c r="C1719">
        <v>181</v>
      </c>
      <c r="D1719" t="s">
        <v>7</v>
      </c>
      <c r="E1719" s="1">
        <v>42564.423611111109</v>
      </c>
      <c r="F1719" s="1">
        <v>42564.472905092596</v>
      </c>
    </row>
    <row r="1720" spans="1:6">
      <c r="A1720">
        <v>3431</v>
      </c>
      <c r="B1720" t="s">
        <v>6</v>
      </c>
      <c r="C1720">
        <v>181</v>
      </c>
      <c r="D1720" t="s">
        <v>7</v>
      </c>
      <c r="E1720" s="1">
        <v>42564.668900462966</v>
      </c>
      <c r="F1720" s="1">
        <v>42564.699236111112</v>
      </c>
    </row>
    <row r="1721" spans="1:6">
      <c r="A1721">
        <v>3634</v>
      </c>
      <c r="B1721" t="s">
        <v>8</v>
      </c>
      <c r="C1721">
        <v>181</v>
      </c>
      <c r="D1721" t="s">
        <v>7</v>
      </c>
      <c r="E1721" s="1">
        <v>42564.792233796295</v>
      </c>
      <c r="F1721" s="1">
        <v>42564.829386574071</v>
      </c>
    </row>
    <row r="1722" spans="1:6">
      <c r="A1722">
        <v>4592</v>
      </c>
      <c r="B1722" t="s">
        <v>8</v>
      </c>
      <c r="C1722">
        <v>181</v>
      </c>
      <c r="D1722" t="s">
        <v>7</v>
      </c>
      <c r="E1722" s="1">
        <v>42565.423101851855</v>
      </c>
      <c r="F1722" s="1">
        <v>42565.443368055552</v>
      </c>
    </row>
    <row r="1723" spans="1:6">
      <c r="A1723">
        <v>5705</v>
      </c>
      <c r="B1723" t="s">
        <v>8</v>
      </c>
      <c r="C1723">
        <v>181</v>
      </c>
      <c r="D1723" t="s">
        <v>7</v>
      </c>
      <c r="E1723" s="1">
        <v>42566.314363425925</v>
      </c>
      <c r="F1723" s="1">
        <v>42566.344618055555</v>
      </c>
    </row>
    <row r="1724" spans="1:6">
      <c r="A1724">
        <v>6056</v>
      </c>
      <c r="B1724" t="s">
        <v>6</v>
      </c>
      <c r="C1724">
        <v>181</v>
      </c>
      <c r="D1724" t="s">
        <v>7</v>
      </c>
      <c r="E1724" s="1">
        <v>42566.566620370373</v>
      </c>
      <c r="F1724" s="1">
        <v>42566.585300925923</v>
      </c>
    </row>
    <row r="1725" spans="1:6">
      <c r="A1725">
        <v>325</v>
      </c>
      <c r="B1725" t="s">
        <v>8</v>
      </c>
      <c r="C1725">
        <v>182</v>
      </c>
      <c r="D1725" t="s">
        <v>7</v>
      </c>
      <c r="E1725" s="1">
        <v>42562.31527777778</v>
      </c>
      <c r="F1725" s="1">
        <v>42562.363888888889</v>
      </c>
    </row>
    <row r="1726" spans="1:6">
      <c r="A1726">
        <v>1015</v>
      </c>
      <c r="B1726" t="s">
        <v>8</v>
      </c>
      <c r="C1726">
        <v>182</v>
      </c>
      <c r="D1726" t="s">
        <v>7</v>
      </c>
      <c r="E1726" s="1">
        <v>42562.802083333336</v>
      </c>
      <c r="F1726" s="1">
        <v>42562.84097222222</v>
      </c>
    </row>
    <row r="1727" spans="1:6">
      <c r="A1727">
        <v>1308</v>
      </c>
      <c r="B1727" t="s">
        <v>8</v>
      </c>
      <c r="C1727">
        <v>182</v>
      </c>
      <c r="D1727" t="s">
        <v>7</v>
      </c>
      <c r="E1727" s="1">
        <v>42562.945138888892</v>
      </c>
      <c r="F1727" s="1">
        <v>42562.995833333334</v>
      </c>
    </row>
    <row r="1728" spans="1:6">
      <c r="A1728">
        <v>1667</v>
      </c>
      <c r="B1728" t="s">
        <v>8</v>
      </c>
      <c r="C1728">
        <v>182</v>
      </c>
      <c r="D1728" t="s">
        <v>7</v>
      </c>
      <c r="E1728" s="1">
        <v>42563.320833333331</v>
      </c>
      <c r="F1728" s="1">
        <v>42563.335416666669</v>
      </c>
    </row>
    <row r="1729" spans="1:6">
      <c r="A1729">
        <v>2436</v>
      </c>
      <c r="B1729" t="s">
        <v>6</v>
      </c>
      <c r="C1729">
        <v>182</v>
      </c>
      <c r="D1729" t="s">
        <v>7</v>
      </c>
      <c r="E1729" s="1">
        <v>42563.84375</v>
      </c>
      <c r="F1729" s="1">
        <v>42563.865277777775</v>
      </c>
    </row>
    <row r="1730" spans="1:6">
      <c r="A1730">
        <v>2865</v>
      </c>
      <c r="B1730" t="s">
        <v>8</v>
      </c>
      <c r="C1730">
        <v>182</v>
      </c>
      <c r="D1730" t="s">
        <v>7</v>
      </c>
      <c r="E1730" s="1">
        <v>42564.237881944442</v>
      </c>
      <c r="F1730" s="1">
        <v>42564.268020833333</v>
      </c>
    </row>
    <row r="1731" spans="1:6">
      <c r="A1731">
        <v>3397</v>
      </c>
      <c r="B1731" t="s">
        <v>8</v>
      </c>
      <c r="C1731">
        <v>182</v>
      </c>
      <c r="D1731" t="s">
        <v>7</v>
      </c>
      <c r="E1731" s="1">
        <v>42564.625023148146</v>
      </c>
      <c r="F1731" s="1">
        <v>42564.665625000001</v>
      </c>
    </row>
    <row r="1732" spans="1:6">
      <c r="A1732">
        <v>4040</v>
      </c>
      <c r="B1732" t="s">
        <v>6</v>
      </c>
      <c r="C1732">
        <v>182</v>
      </c>
      <c r="D1732" t="s">
        <v>7</v>
      </c>
      <c r="E1732" s="1">
        <v>42565.026631944442</v>
      </c>
      <c r="F1732" s="1">
        <v>42565.07644675926</v>
      </c>
    </row>
    <row r="1733" spans="1:6">
      <c r="A1733">
        <v>4094</v>
      </c>
      <c r="B1733" t="s">
        <v>8</v>
      </c>
      <c r="C1733">
        <v>182</v>
      </c>
      <c r="D1733" t="s">
        <v>7</v>
      </c>
      <c r="E1733" s="1">
        <v>42565.13144675926</v>
      </c>
      <c r="F1733" s="1">
        <v>42565.156192129631</v>
      </c>
    </row>
    <row r="1734" spans="1:6">
      <c r="A1734">
        <v>4568</v>
      </c>
      <c r="B1734" t="s">
        <v>6</v>
      </c>
      <c r="C1734">
        <v>182</v>
      </c>
      <c r="D1734" t="s">
        <v>7</v>
      </c>
      <c r="E1734" s="1">
        <v>42565.410405092596</v>
      </c>
      <c r="F1734" s="1">
        <v>42565.432303240741</v>
      </c>
    </row>
    <row r="1735" spans="1:6">
      <c r="A1735">
        <v>5105</v>
      </c>
      <c r="B1735" t="s">
        <v>8</v>
      </c>
      <c r="C1735">
        <v>182</v>
      </c>
      <c r="D1735" t="s">
        <v>7</v>
      </c>
      <c r="E1735" s="1">
        <v>42565.833298611113</v>
      </c>
      <c r="F1735" s="1">
        <v>42565.859351851854</v>
      </c>
    </row>
    <row r="1736" spans="1:6">
      <c r="A1736">
        <v>573</v>
      </c>
      <c r="B1736" t="s">
        <v>6</v>
      </c>
      <c r="C1736">
        <v>183</v>
      </c>
      <c r="D1736" t="s">
        <v>7</v>
      </c>
      <c r="E1736" s="1">
        <v>42562.456250000003</v>
      </c>
      <c r="F1736" s="1">
        <v>42562.479166666664</v>
      </c>
    </row>
    <row r="1737" spans="1:6">
      <c r="A1737">
        <v>789</v>
      </c>
      <c r="B1737" t="s">
        <v>8</v>
      </c>
      <c r="C1737">
        <v>183</v>
      </c>
      <c r="D1737" t="s">
        <v>7</v>
      </c>
      <c r="E1737" s="1">
        <v>42562.70416666667</v>
      </c>
      <c r="F1737" s="1">
        <v>42562.73333333333</v>
      </c>
    </row>
    <row r="1738" spans="1:6">
      <c r="A1738">
        <v>1525</v>
      </c>
      <c r="B1738" t="s">
        <v>8</v>
      </c>
      <c r="C1738">
        <v>183</v>
      </c>
      <c r="D1738" t="s">
        <v>7</v>
      </c>
      <c r="E1738" s="1">
        <v>42563.241666666669</v>
      </c>
      <c r="F1738" s="1">
        <v>42563.281944444447</v>
      </c>
    </row>
    <row r="1739" spans="1:6">
      <c r="A1739">
        <v>2786</v>
      </c>
      <c r="B1739" t="s">
        <v>6</v>
      </c>
      <c r="C1739">
        <v>183</v>
      </c>
      <c r="D1739" t="s">
        <v>7</v>
      </c>
      <c r="E1739" s="1">
        <v>42564.204340277778</v>
      </c>
      <c r="F1739" s="1">
        <v>42564.23196759259</v>
      </c>
    </row>
    <row r="1740" spans="1:6">
      <c r="A1740">
        <v>3143</v>
      </c>
      <c r="B1740" t="s">
        <v>6</v>
      </c>
      <c r="C1740">
        <v>183</v>
      </c>
      <c r="D1740" t="s">
        <v>7</v>
      </c>
      <c r="E1740" s="1">
        <v>42564.36996527778</v>
      </c>
      <c r="F1740" s="1">
        <v>42564.415162037039</v>
      </c>
    </row>
    <row r="1741" spans="1:6">
      <c r="A1741">
        <v>3917</v>
      </c>
      <c r="B1741" t="s">
        <v>8</v>
      </c>
      <c r="C1741">
        <v>183</v>
      </c>
      <c r="D1741" t="s">
        <v>7</v>
      </c>
      <c r="E1741" s="1">
        <v>42564.927164351851</v>
      </c>
      <c r="F1741" s="1">
        <v>42564.974351851852</v>
      </c>
    </row>
    <row r="1742" spans="1:6">
      <c r="A1742">
        <v>4375</v>
      </c>
      <c r="B1742" t="s">
        <v>8</v>
      </c>
      <c r="C1742">
        <v>183</v>
      </c>
      <c r="D1742" t="s">
        <v>7</v>
      </c>
      <c r="E1742" s="1">
        <v>42565.318356481483</v>
      </c>
      <c r="F1742" s="1">
        <v>42565.362557870372</v>
      </c>
    </row>
    <row r="1743" spans="1:6">
      <c r="A1743">
        <v>6345</v>
      </c>
      <c r="B1743" t="s">
        <v>8</v>
      </c>
      <c r="C1743">
        <v>183</v>
      </c>
      <c r="D1743" t="s">
        <v>7</v>
      </c>
      <c r="E1743" s="1">
        <v>42566.781215277777</v>
      </c>
      <c r="F1743" s="1">
        <v>42566.831747685188</v>
      </c>
    </row>
    <row r="1744" spans="1:6">
      <c r="A1744">
        <v>169</v>
      </c>
      <c r="B1744" t="s">
        <v>8</v>
      </c>
      <c r="C1744">
        <v>184</v>
      </c>
      <c r="D1744" t="s">
        <v>7</v>
      </c>
      <c r="E1744" s="1">
        <v>42562.239583333336</v>
      </c>
      <c r="F1744" s="1">
        <v>42562.283333333333</v>
      </c>
    </row>
    <row r="1745" spans="1:6">
      <c r="A1745">
        <v>537</v>
      </c>
      <c r="B1745" t="s">
        <v>8</v>
      </c>
      <c r="C1745">
        <v>184</v>
      </c>
      <c r="D1745" t="s">
        <v>7</v>
      </c>
      <c r="E1745" s="1">
        <v>42562.420138888891</v>
      </c>
      <c r="F1745" s="1">
        <v>42562.456250000003</v>
      </c>
    </row>
    <row r="1746" spans="1:6">
      <c r="A1746">
        <v>682</v>
      </c>
      <c r="B1746" t="s">
        <v>8</v>
      </c>
      <c r="C1746">
        <v>184</v>
      </c>
      <c r="D1746" t="s">
        <v>7</v>
      </c>
      <c r="E1746" s="1">
        <v>42562.563888888886</v>
      </c>
      <c r="F1746" s="1">
        <v>42562.59652777778</v>
      </c>
    </row>
    <row r="1747" spans="1:6">
      <c r="A1747">
        <v>1384</v>
      </c>
      <c r="B1747" t="s">
        <v>8</v>
      </c>
      <c r="C1747">
        <v>184</v>
      </c>
      <c r="D1747" t="s">
        <v>7</v>
      </c>
      <c r="E1747" s="1">
        <v>42563.052083333336</v>
      </c>
      <c r="F1747" s="1">
        <v>42563.095833333333</v>
      </c>
    </row>
    <row r="1748" spans="1:6">
      <c r="A1748">
        <v>2167</v>
      </c>
      <c r="B1748" t="s">
        <v>6</v>
      </c>
      <c r="C1748">
        <v>184</v>
      </c>
      <c r="D1748" t="s">
        <v>7</v>
      </c>
      <c r="E1748" s="1">
        <v>42563.729166666664</v>
      </c>
      <c r="F1748" s="1">
        <v>42563.770833333336</v>
      </c>
    </row>
    <row r="1749" spans="1:6">
      <c r="A1749">
        <v>2295</v>
      </c>
      <c r="B1749" t="s">
        <v>8</v>
      </c>
      <c r="C1749">
        <v>184</v>
      </c>
      <c r="D1749" t="s">
        <v>7</v>
      </c>
      <c r="E1749" s="1">
        <v>42563.783333333333</v>
      </c>
      <c r="F1749" s="1">
        <v>42563.8</v>
      </c>
    </row>
    <row r="1750" spans="1:6">
      <c r="A1750">
        <v>3109</v>
      </c>
      <c r="B1750" t="s">
        <v>8</v>
      </c>
      <c r="C1750">
        <v>184</v>
      </c>
      <c r="D1750" t="s">
        <v>7</v>
      </c>
      <c r="E1750" s="1">
        <v>42564.349178240744</v>
      </c>
      <c r="F1750" s="1">
        <v>42564.387858796297</v>
      </c>
    </row>
    <row r="1751" spans="1:6">
      <c r="A1751">
        <v>3293</v>
      </c>
      <c r="B1751" t="s">
        <v>8</v>
      </c>
      <c r="C1751">
        <v>184</v>
      </c>
      <c r="D1751" t="s">
        <v>7</v>
      </c>
      <c r="E1751" s="1">
        <v>42564.470856481479</v>
      </c>
      <c r="F1751" s="1">
        <v>42564.494641203702</v>
      </c>
    </row>
    <row r="1752" spans="1:6">
      <c r="A1752">
        <v>3444</v>
      </c>
      <c r="B1752" t="s">
        <v>8</v>
      </c>
      <c r="C1752">
        <v>184</v>
      </c>
      <c r="D1752" t="s">
        <v>7</v>
      </c>
      <c r="E1752" s="1">
        <v>42564.689641203702</v>
      </c>
      <c r="F1752" s="1">
        <v>42564.742534722223</v>
      </c>
    </row>
    <row r="1753" spans="1:6">
      <c r="A1753">
        <v>3660</v>
      </c>
      <c r="B1753" t="s">
        <v>6</v>
      </c>
      <c r="C1753">
        <v>184</v>
      </c>
      <c r="D1753" t="s">
        <v>7</v>
      </c>
      <c r="E1753" s="1">
        <v>42564.807534722226</v>
      </c>
      <c r="F1753" s="1">
        <v>42564.827592592592</v>
      </c>
    </row>
    <row r="1754" spans="1:6">
      <c r="A1754">
        <v>4693</v>
      </c>
      <c r="B1754" t="s">
        <v>8</v>
      </c>
      <c r="C1754">
        <v>184</v>
      </c>
      <c r="D1754" t="s">
        <v>7</v>
      </c>
      <c r="E1754" s="1">
        <v>42565.542627314811</v>
      </c>
      <c r="F1754" s="1">
        <v>42565.590405092589</v>
      </c>
    </row>
    <row r="1755" spans="1:6">
      <c r="A1755">
        <v>5214</v>
      </c>
      <c r="B1755" t="s">
        <v>6</v>
      </c>
      <c r="C1755">
        <v>184</v>
      </c>
      <c r="D1755" t="s">
        <v>7</v>
      </c>
      <c r="E1755" s="1">
        <v>42565.874409722222</v>
      </c>
      <c r="F1755" s="1">
        <v>42565.908379629633</v>
      </c>
    </row>
    <row r="1756" spans="1:6">
      <c r="A1756">
        <v>5570</v>
      </c>
      <c r="B1756" t="s">
        <v>8</v>
      </c>
      <c r="C1756">
        <v>184</v>
      </c>
      <c r="D1756" t="s">
        <v>7</v>
      </c>
      <c r="E1756" s="1">
        <v>42566.245381944442</v>
      </c>
      <c r="F1756" s="1">
        <v>42566.262256944443</v>
      </c>
    </row>
    <row r="1757" spans="1:6">
      <c r="A1757">
        <v>6003</v>
      </c>
      <c r="B1757" t="s">
        <v>6</v>
      </c>
      <c r="C1757">
        <v>184</v>
      </c>
      <c r="D1757" t="s">
        <v>7</v>
      </c>
      <c r="E1757" s="1">
        <v>42566.506261574075</v>
      </c>
      <c r="F1757" s="1">
        <v>42566.539976851855</v>
      </c>
    </row>
    <row r="1758" spans="1:6">
      <c r="A1758">
        <v>6663</v>
      </c>
      <c r="B1758" t="s">
        <v>6</v>
      </c>
      <c r="C1758">
        <v>184</v>
      </c>
      <c r="D1758" t="s">
        <v>7</v>
      </c>
      <c r="E1758" s="1">
        <v>42566.931979166664</v>
      </c>
      <c r="F1758" s="1">
        <v>42566.960706018515</v>
      </c>
    </row>
    <row r="1759" spans="1:6">
      <c r="A1759">
        <v>616</v>
      </c>
      <c r="B1759" t="s">
        <v>6</v>
      </c>
      <c r="C1759">
        <v>185</v>
      </c>
      <c r="D1759" t="s">
        <v>7</v>
      </c>
      <c r="E1759" s="1">
        <v>42562.503472222219</v>
      </c>
      <c r="F1759" s="1">
        <v>42562.533333333333</v>
      </c>
    </row>
    <row r="1760" spans="1:6">
      <c r="A1760">
        <v>1056</v>
      </c>
      <c r="B1760" t="s">
        <v>8</v>
      </c>
      <c r="C1760">
        <v>185</v>
      </c>
      <c r="D1760" t="s">
        <v>7</v>
      </c>
      <c r="E1760" s="1">
        <v>42562.825694444444</v>
      </c>
      <c r="F1760" s="1">
        <v>42562.852777777778</v>
      </c>
    </row>
    <row r="1761" spans="1:6">
      <c r="A1761">
        <v>1903</v>
      </c>
      <c r="B1761" t="s">
        <v>8</v>
      </c>
      <c r="C1761">
        <v>185</v>
      </c>
      <c r="D1761" t="s">
        <v>7</v>
      </c>
      <c r="E1761" s="1">
        <v>42563.441666666666</v>
      </c>
      <c r="F1761" s="1">
        <v>42563.480555555558</v>
      </c>
    </row>
    <row r="1762" spans="1:6">
      <c r="A1762">
        <v>2643</v>
      </c>
      <c r="B1762" t="s">
        <v>8</v>
      </c>
      <c r="C1762">
        <v>185</v>
      </c>
      <c r="D1762" t="s">
        <v>7</v>
      </c>
      <c r="E1762" s="1">
        <v>42563.942361111112</v>
      </c>
      <c r="F1762" s="1">
        <v>42563.981944444444</v>
      </c>
    </row>
    <row r="1763" spans="1:6">
      <c r="A1763">
        <v>3291</v>
      </c>
      <c r="B1763" t="s">
        <v>8</v>
      </c>
      <c r="C1763">
        <v>185</v>
      </c>
      <c r="D1763" t="s">
        <v>7</v>
      </c>
      <c r="E1763" s="1">
        <v>42564.46533564815</v>
      </c>
      <c r="F1763" s="1">
        <v>42564.521608796298</v>
      </c>
    </row>
    <row r="1764" spans="1:6">
      <c r="A1764">
        <v>3965</v>
      </c>
      <c r="B1764" t="s">
        <v>6</v>
      </c>
      <c r="C1764">
        <v>185</v>
      </c>
      <c r="D1764" t="s">
        <v>7</v>
      </c>
      <c r="E1764" s="1">
        <v>42564.951932870368</v>
      </c>
      <c r="F1764" s="1">
        <v>42564.972500000003</v>
      </c>
    </row>
    <row r="1765" spans="1:6">
      <c r="A1765">
        <v>4007</v>
      </c>
      <c r="B1765" t="s">
        <v>8</v>
      </c>
      <c r="C1765">
        <v>185</v>
      </c>
      <c r="D1765" t="s">
        <v>7</v>
      </c>
      <c r="E1765" s="1">
        <v>42564.990497685183</v>
      </c>
      <c r="F1765" s="1">
        <v>42565.016423611109</v>
      </c>
    </row>
    <row r="1766" spans="1:6">
      <c r="A1766">
        <v>4234</v>
      </c>
      <c r="B1766" t="s">
        <v>8</v>
      </c>
      <c r="C1766">
        <v>185</v>
      </c>
      <c r="D1766" t="s">
        <v>7</v>
      </c>
      <c r="E1766" s="1">
        <v>42565.249421296299</v>
      </c>
      <c r="F1766" s="1">
        <v>42565.292546296296</v>
      </c>
    </row>
    <row r="1767" spans="1:6">
      <c r="A1767">
        <v>4388</v>
      </c>
      <c r="B1767" t="s">
        <v>6</v>
      </c>
      <c r="C1767">
        <v>185</v>
      </c>
      <c r="D1767" t="s">
        <v>7</v>
      </c>
      <c r="E1767" s="1">
        <v>42565.326550925929</v>
      </c>
      <c r="F1767" s="1">
        <v>42565.367199074077</v>
      </c>
    </row>
    <row r="1768" spans="1:6">
      <c r="A1768">
        <v>4964</v>
      </c>
      <c r="B1768" t="s">
        <v>8</v>
      </c>
      <c r="C1768">
        <v>185</v>
      </c>
      <c r="D1768" t="s">
        <v>7</v>
      </c>
      <c r="E1768" s="1">
        <v>42565.774201388886</v>
      </c>
      <c r="F1768" s="1">
        <v>42565.800787037035</v>
      </c>
    </row>
    <row r="1769" spans="1:6">
      <c r="A1769">
        <v>5544</v>
      </c>
      <c r="B1769" t="s">
        <v>8</v>
      </c>
      <c r="C1769">
        <v>185</v>
      </c>
      <c r="D1769" t="s">
        <v>7</v>
      </c>
      <c r="E1769" s="1">
        <v>42566.224791666667</v>
      </c>
      <c r="F1769" s="1">
        <v>42566.247824074075</v>
      </c>
    </row>
    <row r="1770" spans="1:6">
      <c r="A1770">
        <v>6217</v>
      </c>
      <c r="B1770" t="s">
        <v>8</v>
      </c>
      <c r="C1770">
        <v>185</v>
      </c>
      <c r="D1770" t="s">
        <v>7</v>
      </c>
      <c r="E1770" s="1">
        <v>42566.731828703705</v>
      </c>
      <c r="F1770" s="1">
        <v>42566.750150462962</v>
      </c>
    </row>
    <row r="1771" spans="1:6">
      <c r="A1771">
        <v>1345</v>
      </c>
      <c r="B1771" t="s">
        <v>6</v>
      </c>
      <c r="C1771">
        <v>186</v>
      </c>
      <c r="D1771" t="s">
        <v>7</v>
      </c>
      <c r="E1771" s="1">
        <v>42562.984027777777</v>
      </c>
      <c r="F1771" s="1">
        <v>42563.006249999999</v>
      </c>
    </row>
    <row r="1772" spans="1:6">
      <c r="A1772">
        <v>1874</v>
      </c>
      <c r="B1772" t="s">
        <v>6</v>
      </c>
      <c r="C1772">
        <v>186</v>
      </c>
      <c r="D1772" t="s">
        <v>7</v>
      </c>
      <c r="E1772" s="1">
        <v>42563.413888888892</v>
      </c>
      <c r="F1772" s="1">
        <v>42563.445833333331</v>
      </c>
    </row>
    <row r="1773" spans="1:6">
      <c r="A1773">
        <v>2413</v>
      </c>
      <c r="B1773" t="s">
        <v>8</v>
      </c>
      <c r="C1773">
        <v>186</v>
      </c>
      <c r="D1773" t="s">
        <v>7</v>
      </c>
      <c r="E1773" s="1">
        <v>42563.834722222222</v>
      </c>
      <c r="F1773" s="1">
        <v>42563.886111111111</v>
      </c>
    </row>
    <row r="1774" spans="1:6">
      <c r="A1774">
        <v>3068</v>
      </c>
      <c r="B1774" t="s">
        <v>8</v>
      </c>
      <c r="C1774">
        <v>186</v>
      </c>
      <c r="D1774" t="s">
        <v>7</v>
      </c>
      <c r="E1774" s="1">
        <v>42564.33321759259</v>
      </c>
      <c r="F1774" s="1">
        <v>42564.367418981485</v>
      </c>
    </row>
    <row r="1775" spans="1:6">
      <c r="A1775">
        <v>3452</v>
      </c>
      <c r="B1775" t="s">
        <v>8</v>
      </c>
      <c r="C1775">
        <v>186</v>
      </c>
      <c r="D1775" t="s">
        <v>7</v>
      </c>
      <c r="E1775" s="1">
        <v>42564.703414351854</v>
      </c>
      <c r="F1775" s="1">
        <v>42564.7262962963</v>
      </c>
    </row>
    <row r="1776" spans="1:6">
      <c r="A1776">
        <v>4031</v>
      </c>
      <c r="B1776" t="s">
        <v>8</v>
      </c>
      <c r="C1776">
        <v>186</v>
      </c>
      <c r="D1776" t="s">
        <v>7</v>
      </c>
      <c r="E1776" s="1">
        <v>42565.015902777777</v>
      </c>
      <c r="F1776" s="1">
        <v>42565.038344907407</v>
      </c>
    </row>
    <row r="1777" spans="1:6">
      <c r="A1777">
        <v>4438</v>
      </c>
      <c r="B1777" t="s">
        <v>6</v>
      </c>
      <c r="C1777">
        <v>186</v>
      </c>
      <c r="D1777" t="s">
        <v>7</v>
      </c>
      <c r="E1777" s="1">
        <v>42565.352349537039</v>
      </c>
      <c r="F1777" s="1">
        <v>42565.383668981478</v>
      </c>
    </row>
    <row r="1778" spans="1:6">
      <c r="A1778">
        <v>5521</v>
      </c>
      <c r="B1778" t="s">
        <v>6</v>
      </c>
      <c r="C1778">
        <v>186</v>
      </c>
      <c r="D1778" t="s">
        <v>7</v>
      </c>
      <c r="E1778" s="1">
        <v>42566.221666666665</v>
      </c>
      <c r="F1778" s="1">
        <v>42566.269305555557</v>
      </c>
    </row>
    <row r="1779" spans="1:6">
      <c r="A1779">
        <v>5832</v>
      </c>
      <c r="B1779" t="s">
        <v>8</v>
      </c>
      <c r="C1779">
        <v>186</v>
      </c>
      <c r="D1779" t="s">
        <v>7</v>
      </c>
      <c r="E1779" s="1">
        <v>42566.375300925924</v>
      </c>
      <c r="F1779" s="1">
        <v>42566.41333333333</v>
      </c>
    </row>
    <row r="1780" spans="1:6">
      <c r="A1780">
        <v>5990</v>
      </c>
      <c r="B1780" t="s">
        <v>6</v>
      </c>
      <c r="C1780">
        <v>186</v>
      </c>
      <c r="D1780" t="s">
        <v>7</v>
      </c>
      <c r="E1780" s="1">
        <v>42566.488333333335</v>
      </c>
      <c r="F1780" s="1">
        <v>42566.528344907405</v>
      </c>
    </row>
    <row r="1781" spans="1:6">
      <c r="A1781">
        <v>6254</v>
      </c>
      <c r="B1781" t="s">
        <v>8</v>
      </c>
      <c r="C1781">
        <v>186</v>
      </c>
      <c r="D1781" t="s">
        <v>7</v>
      </c>
      <c r="E1781" s="1">
        <v>42566.748344907406</v>
      </c>
      <c r="F1781" s="1">
        <v>42566.785150462965</v>
      </c>
    </row>
    <row r="1782" spans="1:6">
      <c r="A1782">
        <v>320</v>
      </c>
      <c r="B1782" t="s">
        <v>8</v>
      </c>
      <c r="C1782">
        <v>187</v>
      </c>
      <c r="D1782" t="s">
        <v>7</v>
      </c>
      <c r="E1782" s="1">
        <v>42562.313888888886</v>
      </c>
      <c r="F1782" s="1">
        <v>42562.363888888889</v>
      </c>
    </row>
    <row r="1783" spans="1:6">
      <c r="A1783">
        <v>717</v>
      </c>
      <c r="B1783" t="s">
        <v>8</v>
      </c>
      <c r="C1783">
        <v>187</v>
      </c>
      <c r="D1783" t="s">
        <v>7</v>
      </c>
      <c r="E1783" s="1">
        <v>42562.619444444441</v>
      </c>
      <c r="F1783" s="1">
        <v>42562.656944444447</v>
      </c>
    </row>
    <row r="1784" spans="1:6">
      <c r="A1784">
        <v>2074</v>
      </c>
      <c r="B1784" t="s">
        <v>8</v>
      </c>
      <c r="C1784">
        <v>187</v>
      </c>
      <c r="D1784" t="s">
        <v>7</v>
      </c>
      <c r="E1784" s="1">
        <v>42563.647222222222</v>
      </c>
      <c r="F1784" s="1">
        <v>42563.683333333334</v>
      </c>
    </row>
    <row r="1785" spans="1:6">
      <c r="A1785">
        <v>4576</v>
      </c>
      <c r="B1785" t="s">
        <v>6</v>
      </c>
      <c r="C1785">
        <v>187</v>
      </c>
      <c r="D1785" t="s">
        <v>7</v>
      </c>
      <c r="E1785" s="1">
        <v>42565.414918981478</v>
      </c>
      <c r="F1785" s="1">
        <v>42565.467418981483</v>
      </c>
    </row>
    <row r="1786" spans="1:6">
      <c r="A1786">
        <v>5503</v>
      </c>
      <c r="B1786" t="s">
        <v>8</v>
      </c>
      <c r="C1786">
        <v>187</v>
      </c>
      <c r="D1786" t="s">
        <v>7</v>
      </c>
      <c r="E1786" s="1">
        <v>42566.216412037036</v>
      </c>
      <c r="F1786" s="1">
        <v>42566.251099537039</v>
      </c>
    </row>
    <row r="1787" spans="1:6">
      <c r="A1787">
        <v>173</v>
      </c>
      <c r="B1787" t="s">
        <v>8</v>
      </c>
      <c r="C1787">
        <v>188</v>
      </c>
      <c r="D1787" t="s">
        <v>7</v>
      </c>
      <c r="E1787" s="1">
        <v>42562.239583333336</v>
      </c>
      <c r="F1787" s="1">
        <v>42562.270833333336</v>
      </c>
    </row>
    <row r="1788" spans="1:6">
      <c r="A1788">
        <v>698</v>
      </c>
      <c r="B1788" t="s">
        <v>8</v>
      </c>
      <c r="C1788">
        <v>188</v>
      </c>
      <c r="D1788" t="s">
        <v>7</v>
      </c>
      <c r="E1788" s="1">
        <v>42562.583333333336</v>
      </c>
      <c r="F1788" s="1">
        <v>42562.617361111108</v>
      </c>
    </row>
    <row r="1789" spans="1:6">
      <c r="A1789">
        <v>2039</v>
      </c>
      <c r="B1789" t="s">
        <v>6</v>
      </c>
      <c r="C1789">
        <v>188</v>
      </c>
      <c r="D1789" t="s">
        <v>7</v>
      </c>
      <c r="E1789" s="1">
        <v>42563.603472222225</v>
      </c>
      <c r="F1789" s="1">
        <v>42563.637499999997</v>
      </c>
    </row>
    <row r="1790" spans="1:6">
      <c r="A1790">
        <v>2467</v>
      </c>
      <c r="B1790" t="s">
        <v>6</v>
      </c>
      <c r="C1790">
        <v>188</v>
      </c>
      <c r="D1790" t="s">
        <v>7</v>
      </c>
      <c r="E1790" s="1">
        <v>42563.856944444444</v>
      </c>
      <c r="F1790" s="1">
        <v>42563.90347222222</v>
      </c>
    </row>
    <row r="1791" spans="1:6">
      <c r="A1791">
        <v>2676</v>
      </c>
      <c r="B1791" t="s">
        <v>6</v>
      </c>
      <c r="C1791">
        <v>188</v>
      </c>
      <c r="D1791" t="s">
        <v>7</v>
      </c>
      <c r="E1791" s="1">
        <v>42563.995138888888</v>
      </c>
      <c r="F1791" s="1">
        <v>42564.018692129626</v>
      </c>
    </row>
    <row r="1792" spans="1:6">
      <c r="A1792">
        <v>3038</v>
      </c>
      <c r="B1792" t="s">
        <v>8</v>
      </c>
      <c r="C1792">
        <v>188</v>
      </c>
      <c r="D1792" t="s">
        <v>7</v>
      </c>
      <c r="E1792" s="1">
        <v>42564.317696759259</v>
      </c>
      <c r="F1792" s="1">
        <v>42564.35670138889</v>
      </c>
    </row>
    <row r="1793" spans="1:6">
      <c r="A1793">
        <v>4003</v>
      </c>
      <c r="B1793" t="s">
        <v>6</v>
      </c>
      <c r="C1793">
        <v>188</v>
      </c>
      <c r="D1793" t="s">
        <v>7</v>
      </c>
      <c r="E1793" s="1">
        <v>42564.986701388887</v>
      </c>
      <c r="F1793" s="1">
        <v>42565.026921296296</v>
      </c>
    </row>
    <row r="1794" spans="1:6">
      <c r="A1794">
        <v>4126</v>
      </c>
      <c r="B1794" t="s">
        <v>8</v>
      </c>
      <c r="C1794">
        <v>188</v>
      </c>
      <c r="D1794" t="s">
        <v>7</v>
      </c>
      <c r="E1794" s="1">
        <v>42565.194918981484</v>
      </c>
      <c r="F1794" s="1">
        <v>42565.245474537034</v>
      </c>
    </row>
    <row r="1795" spans="1:6">
      <c r="A1795">
        <v>4611</v>
      </c>
      <c r="B1795" t="s">
        <v>8</v>
      </c>
      <c r="C1795">
        <v>188</v>
      </c>
      <c r="D1795" t="s">
        <v>7</v>
      </c>
      <c r="E1795" s="1">
        <v>42565.440474537034</v>
      </c>
      <c r="F1795" s="1">
        <v>42565.471597222226</v>
      </c>
    </row>
    <row r="1796" spans="1:6">
      <c r="A1796">
        <v>4975</v>
      </c>
      <c r="B1796" t="s">
        <v>8</v>
      </c>
      <c r="C1796">
        <v>188</v>
      </c>
      <c r="D1796" t="s">
        <v>7</v>
      </c>
      <c r="E1796" s="1">
        <v>42565.779594907406</v>
      </c>
      <c r="F1796" s="1">
        <v>42565.804756944446</v>
      </c>
    </row>
    <row r="1797" spans="1:6">
      <c r="A1797">
        <v>5664</v>
      </c>
      <c r="B1797" t="s">
        <v>8</v>
      </c>
      <c r="C1797">
        <v>188</v>
      </c>
      <c r="D1797" t="s">
        <v>7</v>
      </c>
      <c r="E1797" s="1">
        <v>42566.293761574074</v>
      </c>
      <c r="F1797" s="1">
        <v>42566.324293981481</v>
      </c>
    </row>
    <row r="1798" spans="1:6">
      <c r="A1798">
        <v>6006</v>
      </c>
      <c r="B1798" t="s">
        <v>6</v>
      </c>
      <c r="C1798">
        <v>188</v>
      </c>
      <c r="D1798" t="s">
        <v>7</v>
      </c>
      <c r="E1798" s="1">
        <v>42566.512372685182</v>
      </c>
      <c r="F1798" s="1">
        <v>42566.559270833335</v>
      </c>
    </row>
    <row r="1799" spans="1:6">
      <c r="A1799">
        <v>6329</v>
      </c>
      <c r="B1799" t="s">
        <v>8</v>
      </c>
      <c r="C1799">
        <v>188</v>
      </c>
      <c r="D1799" t="s">
        <v>7</v>
      </c>
      <c r="E1799" s="1">
        <v>42566.780266203707</v>
      </c>
      <c r="F1799" s="1">
        <v>42566.817349537036</v>
      </c>
    </row>
    <row r="1800" spans="1:6">
      <c r="A1800">
        <v>2779</v>
      </c>
      <c r="B1800" t="s">
        <v>6</v>
      </c>
      <c r="C1800">
        <v>189</v>
      </c>
      <c r="D1800" t="s">
        <v>7</v>
      </c>
      <c r="E1800" s="1">
        <v>42564.198703703703</v>
      </c>
      <c r="F1800" s="1">
        <v>42564.237025462964</v>
      </c>
    </row>
    <row r="1801" spans="1:6">
      <c r="A1801">
        <v>4216</v>
      </c>
      <c r="B1801" t="s">
        <v>6</v>
      </c>
      <c r="C1801">
        <v>189</v>
      </c>
      <c r="D1801" t="s">
        <v>7</v>
      </c>
      <c r="E1801" s="1">
        <v>42565.234988425924</v>
      </c>
      <c r="F1801" s="1">
        <v>42565.275416666664</v>
      </c>
    </row>
    <row r="1802" spans="1:6">
      <c r="A1802">
        <v>4711</v>
      </c>
      <c r="B1802" t="s">
        <v>6</v>
      </c>
      <c r="C1802">
        <v>189</v>
      </c>
      <c r="D1802" t="s">
        <v>7</v>
      </c>
      <c r="E1802" s="1">
        <v>42565.5544212963</v>
      </c>
      <c r="F1802" s="1">
        <v>42565.580682870372</v>
      </c>
    </row>
    <row r="1803" spans="1:6">
      <c r="A1803">
        <v>4825</v>
      </c>
      <c r="B1803" t="s">
        <v>8</v>
      </c>
      <c r="C1803">
        <v>189</v>
      </c>
      <c r="D1803" t="s">
        <v>7</v>
      </c>
      <c r="E1803" s="1">
        <v>42565.723680555559</v>
      </c>
      <c r="F1803" s="1">
        <v>42565.762372685182</v>
      </c>
    </row>
    <row r="1804" spans="1:6">
      <c r="A1804">
        <v>6175</v>
      </c>
      <c r="B1804" t="s">
        <v>8</v>
      </c>
      <c r="C1804">
        <v>189</v>
      </c>
      <c r="D1804" t="s">
        <v>7</v>
      </c>
      <c r="E1804" s="1">
        <v>42566.705370370371</v>
      </c>
      <c r="F1804" s="1">
        <v>42566.742662037039</v>
      </c>
    </row>
    <row r="1805" spans="1:6">
      <c r="A1805">
        <v>2445</v>
      </c>
      <c r="B1805" t="s">
        <v>8</v>
      </c>
      <c r="C1805">
        <v>190</v>
      </c>
      <c r="D1805" t="s">
        <v>7</v>
      </c>
      <c r="E1805" s="1">
        <v>42563.845833333333</v>
      </c>
      <c r="F1805" s="1">
        <v>42563.87777777778</v>
      </c>
    </row>
    <row r="1806" spans="1:6">
      <c r="A1806">
        <v>2714</v>
      </c>
      <c r="B1806" t="s">
        <v>6</v>
      </c>
      <c r="C1806">
        <v>190</v>
      </c>
      <c r="D1806" t="s">
        <v>7</v>
      </c>
      <c r="E1806" s="1">
        <v>42564.078356481485</v>
      </c>
      <c r="F1806" s="1">
        <v>42564.119120370371</v>
      </c>
    </row>
    <row r="1807" spans="1:6">
      <c r="A1807">
        <v>3089</v>
      </c>
      <c r="B1807" t="s">
        <v>6</v>
      </c>
      <c r="C1807">
        <v>190</v>
      </c>
      <c r="D1807" t="s">
        <v>7</v>
      </c>
      <c r="E1807" s="1">
        <v>42564.341122685182</v>
      </c>
      <c r="F1807" s="1">
        <v>42564.370625000003</v>
      </c>
    </row>
    <row r="1808" spans="1:6">
      <c r="A1808">
        <v>3462</v>
      </c>
      <c r="B1808" t="s">
        <v>6</v>
      </c>
      <c r="C1808">
        <v>190</v>
      </c>
      <c r="D1808" t="s">
        <v>7</v>
      </c>
      <c r="E1808" s="1">
        <v>42564.715624999997</v>
      </c>
      <c r="F1808" s="1">
        <v>42564.744803240741</v>
      </c>
    </row>
    <row r="1809" spans="1:6">
      <c r="A1809">
        <v>4462</v>
      </c>
      <c r="B1809" t="s">
        <v>6</v>
      </c>
      <c r="C1809">
        <v>190</v>
      </c>
      <c r="D1809" t="s">
        <v>7</v>
      </c>
      <c r="E1809" s="1">
        <v>42565.361458333333</v>
      </c>
      <c r="F1809" s="1">
        <v>42565.3909375</v>
      </c>
    </row>
    <row r="1810" spans="1:6">
      <c r="A1810">
        <v>4698</v>
      </c>
      <c r="B1810" t="s">
        <v>8</v>
      </c>
      <c r="C1810">
        <v>190</v>
      </c>
      <c r="D1810" t="s">
        <v>7</v>
      </c>
      <c r="E1810" s="1">
        <v>42565.546932870369</v>
      </c>
      <c r="F1810" s="1">
        <v>42565.59270833333</v>
      </c>
    </row>
    <row r="1811" spans="1:6">
      <c r="A1811">
        <v>5098</v>
      </c>
      <c r="B1811" t="s">
        <v>6</v>
      </c>
      <c r="C1811">
        <v>190</v>
      </c>
      <c r="D1811" t="s">
        <v>7</v>
      </c>
      <c r="E1811" s="1">
        <v>42565.82671296296</v>
      </c>
      <c r="F1811" s="1">
        <v>42565.852129629631</v>
      </c>
    </row>
    <row r="1812" spans="1:6">
      <c r="A1812">
        <v>6711</v>
      </c>
      <c r="B1812" t="s">
        <v>8</v>
      </c>
      <c r="C1812">
        <v>190</v>
      </c>
      <c r="D1812" t="s">
        <v>7</v>
      </c>
      <c r="E1812" s="1">
        <v>42566.963263888887</v>
      </c>
      <c r="F1812" s="1">
        <v>42567.007881944446</v>
      </c>
    </row>
    <row r="1813" spans="1:6">
      <c r="A1813">
        <v>146</v>
      </c>
      <c r="B1813" t="s">
        <v>6</v>
      </c>
      <c r="C1813">
        <v>191</v>
      </c>
      <c r="D1813" t="s">
        <v>7</v>
      </c>
      <c r="E1813" s="1">
        <v>42562.228472222225</v>
      </c>
      <c r="F1813" s="1">
        <v>42562.255555555559</v>
      </c>
    </row>
    <row r="1814" spans="1:6">
      <c r="A1814">
        <v>652</v>
      </c>
      <c r="B1814" t="s">
        <v>6</v>
      </c>
      <c r="C1814">
        <v>191</v>
      </c>
      <c r="D1814" t="s">
        <v>7</v>
      </c>
      <c r="E1814" s="1">
        <v>42562.529861111114</v>
      </c>
      <c r="F1814" s="1">
        <v>42562.561805555553</v>
      </c>
    </row>
    <row r="1815" spans="1:6">
      <c r="A1815">
        <v>1947</v>
      </c>
      <c r="B1815" t="s">
        <v>6</v>
      </c>
      <c r="C1815">
        <v>191</v>
      </c>
      <c r="D1815" t="s">
        <v>7</v>
      </c>
      <c r="E1815" s="1">
        <v>42563.481249999997</v>
      </c>
      <c r="F1815" s="1">
        <v>42563.506249999999</v>
      </c>
    </row>
    <row r="1816" spans="1:6">
      <c r="A1816">
        <v>2236</v>
      </c>
      <c r="B1816" t="s">
        <v>6</v>
      </c>
      <c r="C1816">
        <v>191</v>
      </c>
      <c r="D1816" t="s">
        <v>7</v>
      </c>
      <c r="E1816" s="1">
        <v>42563.761111111111</v>
      </c>
      <c r="F1816" s="1">
        <v>42563.796527777777</v>
      </c>
    </row>
    <row r="1817" spans="1:6">
      <c r="A1817">
        <v>3393</v>
      </c>
      <c r="B1817" t="s">
        <v>8</v>
      </c>
      <c r="C1817">
        <v>191</v>
      </c>
      <c r="D1817" t="s">
        <v>7</v>
      </c>
      <c r="E1817" s="1">
        <v>42564.612719907411</v>
      </c>
      <c r="F1817" s="1">
        <v>42564.665706018517</v>
      </c>
    </row>
    <row r="1818" spans="1:6">
      <c r="A1818">
        <v>4577</v>
      </c>
      <c r="B1818" t="s">
        <v>6</v>
      </c>
      <c r="C1818">
        <v>191</v>
      </c>
      <c r="D1818" t="s">
        <v>7</v>
      </c>
      <c r="E1818" s="1">
        <v>42565.41269675926</v>
      </c>
      <c r="F1818" s="1">
        <v>42565.457187499997</v>
      </c>
    </row>
    <row r="1819" spans="1:6">
      <c r="A1819">
        <v>4932</v>
      </c>
      <c r="B1819" t="s">
        <v>8</v>
      </c>
      <c r="C1819">
        <v>191</v>
      </c>
      <c r="D1819" t="s">
        <v>7</v>
      </c>
      <c r="E1819" s="1">
        <v>42565.762187499997</v>
      </c>
      <c r="F1819" s="1">
        <v>42565.787372685183</v>
      </c>
    </row>
    <row r="1820" spans="1:6">
      <c r="A1820">
        <v>5419</v>
      </c>
      <c r="B1820" t="s">
        <v>8</v>
      </c>
      <c r="C1820">
        <v>191</v>
      </c>
      <c r="D1820" t="s">
        <v>7</v>
      </c>
      <c r="E1820" s="1">
        <v>42566.084374999999</v>
      </c>
      <c r="F1820" s="1">
        <v>42566.107083333336</v>
      </c>
    </row>
    <row r="1821" spans="1:6">
      <c r="A1821">
        <v>5766</v>
      </c>
      <c r="B1821" t="s">
        <v>8</v>
      </c>
      <c r="C1821">
        <v>191</v>
      </c>
      <c r="D1821" t="s">
        <v>7</v>
      </c>
      <c r="E1821" s="1">
        <v>42566.347083333334</v>
      </c>
      <c r="F1821" s="1">
        <v>42566.387870370374</v>
      </c>
    </row>
    <row r="1822" spans="1:6">
      <c r="A1822">
        <v>6261</v>
      </c>
      <c r="B1822" t="s">
        <v>6</v>
      </c>
      <c r="C1822">
        <v>191</v>
      </c>
      <c r="D1822" t="s">
        <v>7</v>
      </c>
      <c r="E1822" s="1">
        <v>42566.754918981482</v>
      </c>
      <c r="F1822" s="1">
        <v>42566.796944444446</v>
      </c>
    </row>
    <row r="1823" spans="1:6">
      <c r="A1823">
        <v>800</v>
      </c>
      <c r="B1823" t="s">
        <v>6</v>
      </c>
      <c r="C1823">
        <v>192</v>
      </c>
      <c r="D1823" t="s">
        <v>7</v>
      </c>
      <c r="E1823" s="1">
        <v>42562.717361111114</v>
      </c>
      <c r="F1823" s="1">
        <v>42562.74722222222</v>
      </c>
    </row>
    <row r="1824" spans="1:6">
      <c r="A1824">
        <v>1484</v>
      </c>
      <c r="B1824" t="s">
        <v>6</v>
      </c>
      <c r="C1824">
        <v>192</v>
      </c>
      <c r="D1824" t="s">
        <v>7</v>
      </c>
      <c r="E1824" s="1">
        <v>42563.22152777778</v>
      </c>
      <c r="F1824" s="1">
        <v>42563.246527777781</v>
      </c>
    </row>
    <row r="1825" spans="1:6">
      <c r="A1825">
        <v>1989</v>
      </c>
      <c r="B1825" t="s">
        <v>6</v>
      </c>
      <c r="C1825">
        <v>192</v>
      </c>
      <c r="D1825" t="s">
        <v>7</v>
      </c>
      <c r="E1825" s="1">
        <v>42563.520833333336</v>
      </c>
      <c r="F1825" s="1">
        <v>42563.542361111111</v>
      </c>
    </row>
    <row r="1826" spans="1:6">
      <c r="A1826">
        <v>3850</v>
      </c>
      <c r="B1826" t="s">
        <v>6</v>
      </c>
      <c r="C1826">
        <v>192</v>
      </c>
      <c r="D1826" t="s">
        <v>7</v>
      </c>
      <c r="E1826" s="1">
        <v>42564.894004629627</v>
      </c>
      <c r="F1826" s="1">
        <v>42564.920266203706</v>
      </c>
    </row>
    <row r="1827" spans="1:6">
      <c r="A1827">
        <v>4441</v>
      </c>
      <c r="B1827" t="s">
        <v>8</v>
      </c>
      <c r="C1827">
        <v>192</v>
      </c>
      <c r="D1827" t="s">
        <v>7</v>
      </c>
      <c r="E1827" s="1">
        <v>42565.35565972222</v>
      </c>
      <c r="F1827" s="1">
        <v>42565.38853009259</v>
      </c>
    </row>
    <row r="1828" spans="1:6">
      <c r="A1828">
        <v>4783</v>
      </c>
      <c r="B1828" t="s">
        <v>6</v>
      </c>
      <c r="C1828">
        <v>192</v>
      </c>
      <c r="D1828" t="s">
        <v>7</v>
      </c>
      <c r="E1828" s="1">
        <v>42565.690532407411</v>
      </c>
      <c r="F1828" s="1">
        <v>42565.723217592589</v>
      </c>
    </row>
    <row r="1829" spans="1:6">
      <c r="A1829">
        <v>392</v>
      </c>
      <c r="B1829" t="s">
        <v>6</v>
      </c>
      <c r="C1829">
        <v>193</v>
      </c>
      <c r="D1829" t="s">
        <v>7</v>
      </c>
      <c r="E1829" s="1">
        <v>42562.349305555559</v>
      </c>
      <c r="F1829" s="1">
        <v>42562.381944444445</v>
      </c>
    </row>
    <row r="1830" spans="1:6">
      <c r="A1830">
        <v>653</v>
      </c>
      <c r="B1830" t="s">
        <v>8</v>
      </c>
      <c r="C1830">
        <v>193</v>
      </c>
      <c r="D1830" t="s">
        <v>7</v>
      </c>
      <c r="E1830" s="1">
        <v>42562.532638888886</v>
      </c>
      <c r="F1830" s="1">
        <v>42562.578472222223</v>
      </c>
    </row>
    <row r="1831" spans="1:6">
      <c r="A1831">
        <v>1283</v>
      </c>
      <c r="B1831" t="s">
        <v>8</v>
      </c>
      <c r="C1831">
        <v>193</v>
      </c>
      <c r="D1831" t="s">
        <v>7</v>
      </c>
      <c r="E1831" s="1">
        <v>42562.92291666667</v>
      </c>
      <c r="F1831" s="1">
        <v>42562.970833333333</v>
      </c>
    </row>
    <row r="1832" spans="1:6">
      <c r="A1832">
        <v>1860</v>
      </c>
      <c r="B1832" t="s">
        <v>8</v>
      </c>
      <c r="C1832">
        <v>193</v>
      </c>
      <c r="D1832" t="s">
        <v>7</v>
      </c>
      <c r="E1832" s="1">
        <v>42563.413194444445</v>
      </c>
      <c r="F1832" s="1">
        <v>42563.438888888886</v>
      </c>
    </row>
    <row r="1833" spans="1:6">
      <c r="A1833">
        <v>1910</v>
      </c>
      <c r="B1833" t="s">
        <v>6</v>
      </c>
      <c r="C1833">
        <v>193</v>
      </c>
      <c r="D1833" t="s">
        <v>7</v>
      </c>
      <c r="E1833" s="1">
        <v>42563.445138888892</v>
      </c>
      <c r="F1833" s="1">
        <v>42563.477083333331</v>
      </c>
    </row>
    <row r="1834" spans="1:6">
      <c r="A1834">
        <v>2259</v>
      </c>
      <c r="B1834" t="s">
        <v>6</v>
      </c>
      <c r="C1834">
        <v>193</v>
      </c>
      <c r="D1834" t="s">
        <v>7</v>
      </c>
      <c r="E1834" s="1">
        <v>42563.770833333336</v>
      </c>
      <c r="F1834" s="1">
        <v>42563.816666666666</v>
      </c>
    </row>
    <row r="1835" spans="1:6">
      <c r="A1835">
        <v>2752</v>
      </c>
      <c r="B1835" t="s">
        <v>6</v>
      </c>
      <c r="C1835">
        <v>193</v>
      </c>
      <c r="D1835" t="s">
        <v>7</v>
      </c>
      <c r="E1835" s="1">
        <v>42564.151099537034</v>
      </c>
      <c r="F1835" s="1">
        <v>42564.180381944447</v>
      </c>
    </row>
    <row r="1836" spans="1:6">
      <c r="A1836">
        <v>3385</v>
      </c>
      <c r="B1836" t="s">
        <v>8</v>
      </c>
      <c r="C1836">
        <v>193</v>
      </c>
      <c r="D1836" t="s">
        <v>7</v>
      </c>
      <c r="E1836" s="1">
        <v>42564.60664351852</v>
      </c>
      <c r="F1836" s="1">
        <v>42564.639872685184</v>
      </c>
    </row>
    <row r="1837" spans="1:6">
      <c r="A1837">
        <v>4915</v>
      </c>
      <c r="B1837" t="s">
        <v>6</v>
      </c>
      <c r="C1837">
        <v>193</v>
      </c>
      <c r="D1837" t="s">
        <v>7</v>
      </c>
      <c r="E1837" s="1">
        <v>42565.758703703701</v>
      </c>
      <c r="F1837" s="1">
        <v>42565.796574074076</v>
      </c>
    </row>
    <row r="1838" spans="1:6">
      <c r="A1838">
        <v>5957</v>
      </c>
      <c r="B1838" t="s">
        <v>6</v>
      </c>
      <c r="C1838">
        <v>193</v>
      </c>
      <c r="D1838" t="s">
        <v>7</v>
      </c>
      <c r="E1838" s="1">
        <v>42566.448645833334</v>
      </c>
      <c r="F1838" s="1">
        <v>42566.477037037039</v>
      </c>
    </row>
    <row r="1839" spans="1:6">
      <c r="A1839">
        <v>5992</v>
      </c>
      <c r="B1839" t="s">
        <v>8</v>
      </c>
      <c r="C1839">
        <v>193</v>
      </c>
      <c r="D1839" t="s">
        <v>7</v>
      </c>
      <c r="E1839" s="1">
        <v>42566.496030092596</v>
      </c>
      <c r="F1839" s="1">
        <v>42566.527685185189</v>
      </c>
    </row>
    <row r="1840" spans="1:6">
      <c r="A1840">
        <v>6160</v>
      </c>
      <c r="B1840" t="s">
        <v>6</v>
      </c>
      <c r="C1840">
        <v>193</v>
      </c>
      <c r="D1840" t="s">
        <v>7</v>
      </c>
      <c r="E1840" s="1">
        <v>42566.687685185185</v>
      </c>
      <c r="F1840" s="1">
        <v>42566.735856481479</v>
      </c>
    </row>
    <row r="1841" spans="1:6">
      <c r="A1841">
        <v>21</v>
      </c>
      <c r="B1841" t="s">
        <v>6</v>
      </c>
      <c r="C1841">
        <v>194</v>
      </c>
      <c r="D1841" t="s">
        <v>7</v>
      </c>
      <c r="E1841" s="1">
        <v>42562.061805555553</v>
      </c>
      <c r="F1841" s="1">
        <v>42562.086805555555</v>
      </c>
    </row>
    <row r="1842" spans="1:6">
      <c r="A1842">
        <v>106</v>
      </c>
      <c r="B1842" t="s">
        <v>8</v>
      </c>
      <c r="C1842">
        <v>194</v>
      </c>
      <c r="D1842" t="s">
        <v>7</v>
      </c>
      <c r="E1842" s="1">
        <v>42562.212500000001</v>
      </c>
      <c r="F1842" s="1">
        <v>42562.234722222223</v>
      </c>
    </row>
    <row r="1843" spans="1:6">
      <c r="A1843">
        <v>512</v>
      </c>
      <c r="B1843" t="s">
        <v>6</v>
      </c>
      <c r="C1843">
        <v>194</v>
      </c>
      <c r="D1843" t="s">
        <v>7</v>
      </c>
      <c r="E1843" s="1">
        <v>42562.407638888886</v>
      </c>
      <c r="F1843" s="1">
        <v>42562.454861111109</v>
      </c>
    </row>
    <row r="1844" spans="1:6">
      <c r="A1844">
        <v>760</v>
      </c>
      <c r="B1844" t="s">
        <v>8</v>
      </c>
      <c r="C1844">
        <v>194</v>
      </c>
      <c r="D1844" t="s">
        <v>7</v>
      </c>
      <c r="E1844" s="1">
        <v>42562.677777777775</v>
      </c>
      <c r="F1844" s="1">
        <v>42562.70416666667</v>
      </c>
    </row>
    <row r="1845" spans="1:6">
      <c r="A1845">
        <v>1098</v>
      </c>
      <c r="B1845" t="s">
        <v>8</v>
      </c>
      <c r="C1845">
        <v>194</v>
      </c>
      <c r="D1845" t="s">
        <v>7</v>
      </c>
      <c r="E1845" s="1">
        <v>42562.84375</v>
      </c>
      <c r="F1845" s="1">
        <v>42562.877083333333</v>
      </c>
    </row>
    <row r="1846" spans="1:6">
      <c r="A1846">
        <v>1314</v>
      </c>
      <c r="B1846" t="s">
        <v>6</v>
      </c>
      <c r="C1846">
        <v>194</v>
      </c>
      <c r="D1846" t="s">
        <v>7</v>
      </c>
      <c r="E1846" s="1">
        <v>42562.947222222225</v>
      </c>
      <c r="F1846" s="1">
        <v>42562.993750000001</v>
      </c>
    </row>
    <row r="1847" spans="1:6">
      <c r="A1847">
        <v>2746</v>
      </c>
      <c r="B1847" t="s">
        <v>6</v>
      </c>
      <c r="C1847">
        <v>194</v>
      </c>
      <c r="D1847" t="s">
        <v>7</v>
      </c>
      <c r="E1847" s="1">
        <v>42564.134895833333</v>
      </c>
      <c r="F1847" s="1">
        <v>42564.16715277778</v>
      </c>
    </row>
    <row r="1848" spans="1:6">
      <c r="A1848">
        <v>3140</v>
      </c>
      <c r="B1848" t="s">
        <v>6</v>
      </c>
      <c r="C1848">
        <v>194</v>
      </c>
      <c r="D1848" t="s">
        <v>7</v>
      </c>
      <c r="E1848" s="1">
        <v>42564.367152777777</v>
      </c>
      <c r="F1848" s="1">
        <v>42564.403831018521</v>
      </c>
    </row>
    <row r="1849" spans="1:6">
      <c r="A1849">
        <v>3314</v>
      </c>
      <c r="B1849" t="s">
        <v>8</v>
      </c>
      <c r="C1849">
        <v>194</v>
      </c>
      <c r="D1849" t="s">
        <v>7</v>
      </c>
      <c r="E1849" s="1">
        <v>42564.504826388889</v>
      </c>
      <c r="F1849" s="1">
        <v>42564.535127314812</v>
      </c>
    </row>
    <row r="1850" spans="1:6">
      <c r="A1850">
        <v>4157</v>
      </c>
      <c r="B1850" t="s">
        <v>6</v>
      </c>
      <c r="C1850">
        <v>194</v>
      </c>
      <c r="D1850" t="s">
        <v>7</v>
      </c>
      <c r="E1850" s="1">
        <v>42565.211724537039</v>
      </c>
      <c r="F1850" s="1">
        <v>42565.231064814812</v>
      </c>
    </row>
    <row r="1851" spans="1:6">
      <c r="A1851">
        <v>5340</v>
      </c>
      <c r="B1851" t="s">
        <v>6</v>
      </c>
      <c r="C1851">
        <v>194</v>
      </c>
      <c r="D1851" t="s">
        <v>7</v>
      </c>
      <c r="E1851" s="1">
        <v>42565.939062500001</v>
      </c>
      <c r="F1851" s="1">
        <v>42565.989236111112</v>
      </c>
    </row>
    <row r="1852" spans="1:6">
      <c r="A1852">
        <v>6257</v>
      </c>
      <c r="B1852" t="s">
        <v>6</v>
      </c>
      <c r="C1852">
        <v>194</v>
      </c>
      <c r="D1852" t="s">
        <v>7</v>
      </c>
      <c r="E1852" s="1">
        <v>42566.752534722225</v>
      </c>
      <c r="F1852" s="1">
        <v>42566.794942129629</v>
      </c>
    </row>
    <row r="1853" spans="1:6">
      <c r="A1853">
        <v>564</v>
      </c>
      <c r="B1853" t="s">
        <v>6</v>
      </c>
      <c r="C1853">
        <v>195</v>
      </c>
      <c r="D1853" t="s">
        <v>7</v>
      </c>
      <c r="E1853" s="1">
        <v>42562.430555555555</v>
      </c>
      <c r="F1853" s="1">
        <v>42562.474305555559</v>
      </c>
    </row>
    <row r="1854" spans="1:6">
      <c r="A1854">
        <v>1271</v>
      </c>
      <c r="B1854" t="s">
        <v>6</v>
      </c>
      <c r="C1854">
        <v>195</v>
      </c>
      <c r="D1854" t="s">
        <v>7</v>
      </c>
      <c r="E1854" s="1">
        <v>42562.916666666664</v>
      </c>
      <c r="F1854" s="1">
        <v>42562.943055555559</v>
      </c>
    </row>
    <row r="1855" spans="1:6">
      <c r="A1855">
        <v>1647</v>
      </c>
      <c r="B1855" t="s">
        <v>6</v>
      </c>
      <c r="C1855">
        <v>195</v>
      </c>
      <c r="D1855" t="s">
        <v>7</v>
      </c>
      <c r="E1855" s="1">
        <v>42563.300694444442</v>
      </c>
      <c r="F1855" s="1">
        <v>42563.32708333333</v>
      </c>
    </row>
    <row r="1856" spans="1:6">
      <c r="A1856">
        <v>2767</v>
      </c>
      <c r="B1856" t="s">
        <v>6</v>
      </c>
      <c r="C1856">
        <v>195</v>
      </c>
      <c r="D1856" t="s">
        <v>7</v>
      </c>
      <c r="E1856" s="1">
        <v>42564.171678240738</v>
      </c>
      <c r="F1856" s="1">
        <v>42564.207812499997</v>
      </c>
    </row>
    <row r="1857" spans="1:6">
      <c r="A1857">
        <v>3646</v>
      </c>
      <c r="B1857" t="s">
        <v>6</v>
      </c>
      <c r="C1857">
        <v>195</v>
      </c>
      <c r="D1857" t="s">
        <v>7</v>
      </c>
      <c r="E1857" s="1">
        <v>42564.799305555556</v>
      </c>
      <c r="F1857" s="1">
        <v>42564.825150462966</v>
      </c>
    </row>
    <row r="1858" spans="1:6">
      <c r="A1858">
        <v>4865</v>
      </c>
      <c r="B1858" t="s">
        <v>6</v>
      </c>
      <c r="C1858">
        <v>195</v>
      </c>
      <c r="D1858" t="s">
        <v>7</v>
      </c>
      <c r="E1858" s="1">
        <v>42565.734143518515</v>
      </c>
      <c r="F1858" s="1">
        <v>42565.789907407408</v>
      </c>
    </row>
    <row r="1859" spans="1:6">
      <c r="A1859">
        <v>6055</v>
      </c>
      <c r="B1859" t="s">
        <v>6</v>
      </c>
      <c r="C1859">
        <v>195</v>
      </c>
      <c r="D1859" t="s">
        <v>7</v>
      </c>
      <c r="E1859" s="1">
        <v>42566.566365740742</v>
      </c>
      <c r="F1859" s="1">
        <v>42566.605810185189</v>
      </c>
    </row>
    <row r="1860" spans="1:6">
      <c r="A1860">
        <v>6679</v>
      </c>
      <c r="B1860" t="s">
        <v>6</v>
      </c>
      <c r="C1860">
        <v>195</v>
      </c>
      <c r="D1860" t="s">
        <v>7</v>
      </c>
      <c r="E1860" s="1">
        <v>42566.934814814813</v>
      </c>
      <c r="F1860" s="1">
        <v>42566.963946759257</v>
      </c>
    </row>
    <row r="1861" spans="1:6">
      <c r="A1861">
        <v>283</v>
      </c>
      <c r="B1861" t="s">
        <v>6</v>
      </c>
      <c r="C1861">
        <v>196</v>
      </c>
      <c r="D1861" t="s">
        <v>7</v>
      </c>
      <c r="E1861" s="1">
        <v>42562.292361111111</v>
      </c>
      <c r="F1861" s="1">
        <v>42562.313888888886</v>
      </c>
    </row>
    <row r="1862" spans="1:6">
      <c r="A1862">
        <v>489</v>
      </c>
      <c r="B1862" t="s">
        <v>8</v>
      </c>
      <c r="C1862">
        <v>196</v>
      </c>
      <c r="D1862" t="s">
        <v>7</v>
      </c>
      <c r="E1862" s="1">
        <v>42562.395138888889</v>
      </c>
      <c r="F1862" s="1">
        <v>42562.431250000001</v>
      </c>
    </row>
    <row r="1863" spans="1:6">
      <c r="A1863">
        <v>1559</v>
      </c>
      <c r="B1863" t="s">
        <v>6</v>
      </c>
      <c r="C1863">
        <v>196</v>
      </c>
      <c r="D1863" t="s">
        <v>7</v>
      </c>
      <c r="E1863" s="1">
        <v>42563.256249999999</v>
      </c>
      <c r="F1863" s="1">
        <v>42563.286805555559</v>
      </c>
    </row>
    <row r="1864" spans="1:6">
      <c r="A1864">
        <v>2545</v>
      </c>
      <c r="B1864" t="s">
        <v>6</v>
      </c>
      <c r="C1864">
        <v>196</v>
      </c>
      <c r="D1864" t="s">
        <v>7</v>
      </c>
      <c r="E1864" s="1">
        <v>42563.888888888891</v>
      </c>
      <c r="F1864" s="1">
        <v>42563.911805555559</v>
      </c>
    </row>
    <row r="1865" spans="1:6">
      <c r="A1865">
        <v>3333</v>
      </c>
      <c r="B1865" t="s">
        <v>8</v>
      </c>
      <c r="C1865">
        <v>196</v>
      </c>
      <c r="D1865" t="s">
        <v>7</v>
      </c>
      <c r="E1865" s="1">
        <v>42564.524467592593</v>
      </c>
      <c r="F1865" s="1">
        <v>42564.570740740739</v>
      </c>
    </row>
    <row r="1866" spans="1:6">
      <c r="A1866">
        <v>4037</v>
      </c>
      <c r="B1866" t="s">
        <v>6</v>
      </c>
      <c r="C1866">
        <v>196</v>
      </c>
      <c r="D1866" t="s">
        <v>7</v>
      </c>
      <c r="E1866" s="1">
        <v>42565.022743055553</v>
      </c>
      <c r="F1866" s="1">
        <v>42565.053483796299</v>
      </c>
    </row>
    <row r="1867" spans="1:6">
      <c r="A1867">
        <v>4578</v>
      </c>
      <c r="B1867" t="s">
        <v>6</v>
      </c>
      <c r="C1867">
        <v>196</v>
      </c>
      <c r="D1867" t="s">
        <v>7</v>
      </c>
      <c r="E1867" s="1">
        <v>42565.416076388887</v>
      </c>
      <c r="F1867" s="1">
        <v>42565.461041666669</v>
      </c>
    </row>
    <row r="1868" spans="1:6">
      <c r="A1868">
        <v>4664</v>
      </c>
      <c r="B1868" t="s">
        <v>8</v>
      </c>
      <c r="C1868">
        <v>196</v>
      </c>
      <c r="D1868" t="s">
        <v>7</v>
      </c>
      <c r="E1868" s="1">
        <v>42565.516041666669</v>
      </c>
      <c r="F1868" s="1">
        <v>42565.540289351855</v>
      </c>
    </row>
    <row r="1869" spans="1:6">
      <c r="A1869">
        <v>4756</v>
      </c>
      <c r="B1869" t="s">
        <v>8</v>
      </c>
      <c r="C1869">
        <v>196</v>
      </c>
      <c r="D1869" t="s">
        <v>7</v>
      </c>
      <c r="E1869" s="1">
        <v>42565.639293981483</v>
      </c>
      <c r="F1869" s="1">
        <v>42565.682673611111</v>
      </c>
    </row>
    <row r="1870" spans="1:6">
      <c r="A1870">
        <v>5843</v>
      </c>
      <c r="B1870" t="s">
        <v>6</v>
      </c>
      <c r="C1870">
        <v>196</v>
      </c>
      <c r="D1870" t="s">
        <v>7</v>
      </c>
      <c r="E1870" s="1">
        <v>42566.382233796299</v>
      </c>
      <c r="F1870" s="1">
        <v>42566.400150462963</v>
      </c>
    </row>
    <row r="1871" spans="1:6">
      <c r="A1871">
        <v>6045</v>
      </c>
      <c r="B1871" t="s">
        <v>8</v>
      </c>
      <c r="C1871">
        <v>196</v>
      </c>
      <c r="D1871" t="s">
        <v>7</v>
      </c>
      <c r="E1871" s="1">
        <v>42566.555150462962</v>
      </c>
      <c r="F1871" s="1">
        <v>42566.583784722221</v>
      </c>
    </row>
    <row r="1872" spans="1:6">
      <c r="A1872">
        <v>6735</v>
      </c>
      <c r="B1872" t="s">
        <v>6</v>
      </c>
      <c r="C1872">
        <v>196</v>
      </c>
      <c r="D1872" t="s">
        <v>7</v>
      </c>
      <c r="E1872" s="1">
        <v>42566.982789351852</v>
      </c>
      <c r="F1872" s="1">
        <v>42567.008148148147</v>
      </c>
    </row>
    <row r="1873" spans="1:6">
      <c r="A1873">
        <v>335</v>
      </c>
      <c r="B1873" t="s">
        <v>8</v>
      </c>
      <c r="C1873">
        <v>197</v>
      </c>
      <c r="D1873" t="s">
        <v>7</v>
      </c>
      <c r="E1873" s="1">
        <v>42562.318749999999</v>
      </c>
      <c r="F1873" s="1">
        <v>42562.349305555559</v>
      </c>
    </row>
    <row r="1874" spans="1:6">
      <c r="A1874">
        <v>558</v>
      </c>
      <c r="B1874" t="s">
        <v>8</v>
      </c>
      <c r="C1874">
        <v>197</v>
      </c>
      <c r="D1874" t="s">
        <v>7</v>
      </c>
      <c r="E1874" s="1">
        <v>42562.427083333336</v>
      </c>
      <c r="F1874" s="1">
        <v>42562.466666666667</v>
      </c>
    </row>
    <row r="1875" spans="1:6">
      <c r="A1875">
        <v>844</v>
      </c>
      <c r="B1875" t="s">
        <v>8</v>
      </c>
      <c r="C1875">
        <v>197</v>
      </c>
      <c r="D1875" t="s">
        <v>7</v>
      </c>
      <c r="E1875" s="1">
        <v>42562.734722222223</v>
      </c>
      <c r="F1875" s="1">
        <v>42562.783333333333</v>
      </c>
    </row>
    <row r="1876" spans="1:6">
      <c r="A1876">
        <v>1186</v>
      </c>
      <c r="B1876" t="s">
        <v>8</v>
      </c>
      <c r="C1876">
        <v>197</v>
      </c>
      <c r="D1876" t="s">
        <v>7</v>
      </c>
      <c r="E1876" s="1">
        <v>42562.878472222219</v>
      </c>
      <c r="F1876" s="1">
        <v>42562.927777777775</v>
      </c>
    </row>
    <row r="1877" spans="1:6">
      <c r="A1877">
        <v>1705</v>
      </c>
      <c r="B1877" t="s">
        <v>8</v>
      </c>
      <c r="C1877">
        <v>197</v>
      </c>
      <c r="D1877" t="s">
        <v>7</v>
      </c>
      <c r="E1877" s="1">
        <v>42563.338888888888</v>
      </c>
      <c r="F1877" s="1">
        <v>42563.375</v>
      </c>
    </row>
    <row r="1878" spans="1:6">
      <c r="A1878">
        <v>2469</v>
      </c>
      <c r="B1878" t="s">
        <v>6</v>
      </c>
      <c r="C1878">
        <v>197</v>
      </c>
      <c r="D1878" t="s">
        <v>7</v>
      </c>
      <c r="E1878" s="1">
        <v>42563.863194444442</v>
      </c>
      <c r="F1878" s="1">
        <v>42563.899305555555</v>
      </c>
    </row>
    <row r="1879" spans="1:6">
      <c r="A1879">
        <v>2975</v>
      </c>
      <c r="B1879" t="s">
        <v>6</v>
      </c>
      <c r="C1879">
        <v>197</v>
      </c>
      <c r="D1879" t="s">
        <v>7</v>
      </c>
      <c r="E1879" s="1">
        <v>42564.287094907406</v>
      </c>
      <c r="F1879" s="1">
        <v>42564.336712962962</v>
      </c>
    </row>
    <row r="1880" spans="1:6">
      <c r="A1880">
        <v>3641</v>
      </c>
      <c r="B1880" t="s">
        <v>8</v>
      </c>
      <c r="C1880">
        <v>197</v>
      </c>
      <c r="D1880" t="s">
        <v>7</v>
      </c>
      <c r="E1880" s="1">
        <v>42564.794710648152</v>
      </c>
      <c r="F1880" s="1">
        <v>42564.836701388886</v>
      </c>
    </row>
    <row r="1881" spans="1:6">
      <c r="A1881">
        <v>4476</v>
      </c>
      <c r="B1881" t="s">
        <v>6</v>
      </c>
      <c r="C1881">
        <v>197</v>
      </c>
      <c r="D1881" t="s">
        <v>7</v>
      </c>
      <c r="E1881" s="1">
        <v>42565.368645833332</v>
      </c>
      <c r="F1881" s="1">
        <v>42565.401736111111</v>
      </c>
    </row>
    <row r="1882" spans="1:6">
      <c r="A1882">
        <v>4969</v>
      </c>
      <c r="B1882" t="s">
        <v>8</v>
      </c>
      <c r="C1882">
        <v>197</v>
      </c>
      <c r="D1882" t="s">
        <v>7</v>
      </c>
      <c r="E1882" s="1">
        <v>42565.778738425928</v>
      </c>
      <c r="F1882" s="1">
        <v>42565.798275462963</v>
      </c>
    </row>
    <row r="1883" spans="1:6">
      <c r="A1883">
        <v>5737</v>
      </c>
      <c r="B1883" t="s">
        <v>8</v>
      </c>
      <c r="C1883">
        <v>197</v>
      </c>
      <c r="D1883" t="s">
        <v>7</v>
      </c>
      <c r="E1883" s="1">
        <v>42566.326215277775</v>
      </c>
      <c r="F1883" s="1">
        <v>42566.373611111114</v>
      </c>
    </row>
    <row r="1884" spans="1:6">
      <c r="A1884">
        <v>6102</v>
      </c>
      <c r="B1884" t="s">
        <v>8</v>
      </c>
      <c r="C1884">
        <v>197</v>
      </c>
      <c r="D1884" t="s">
        <v>7</v>
      </c>
      <c r="E1884" s="1">
        <v>42566.623518518521</v>
      </c>
      <c r="F1884" s="1">
        <v>42566.645868055559</v>
      </c>
    </row>
    <row r="1885" spans="1:6">
      <c r="A1885">
        <v>6721</v>
      </c>
      <c r="B1885" t="s">
        <v>8</v>
      </c>
      <c r="C1885">
        <v>197</v>
      </c>
      <c r="D1885" t="s">
        <v>7</v>
      </c>
      <c r="E1885" s="1">
        <v>42566.974861111114</v>
      </c>
      <c r="F1885" s="1">
        <v>42567.013055555559</v>
      </c>
    </row>
    <row r="1886" spans="1:6">
      <c r="A1886">
        <v>11</v>
      </c>
      <c r="B1886" t="s">
        <v>8</v>
      </c>
      <c r="C1886">
        <v>198</v>
      </c>
      <c r="D1886" t="s">
        <v>7</v>
      </c>
      <c r="E1886" s="1">
        <v>42562.041666666664</v>
      </c>
      <c r="F1886" s="1">
        <v>42562.078472222223</v>
      </c>
    </row>
    <row r="1887" spans="1:6">
      <c r="A1887">
        <v>519</v>
      </c>
      <c r="B1887" t="s">
        <v>8</v>
      </c>
      <c r="C1887">
        <v>198</v>
      </c>
      <c r="D1887" t="s">
        <v>7</v>
      </c>
      <c r="E1887" s="1">
        <v>42562.404861111114</v>
      </c>
      <c r="F1887" s="1">
        <v>42562.45416666667</v>
      </c>
    </row>
    <row r="1888" spans="1:6">
      <c r="A1888">
        <v>1994</v>
      </c>
      <c r="B1888" t="s">
        <v>6</v>
      </c>
      <c r="C1888">
        <v>198</v>
      </c>
      <c r="D1888" t="s">
        <v>7</v>
      </c>
      <c r="E1888" s="1">
        <v>42563.53402777778</v>
      </c>
      <c r="F1888" s="1">
        <v>42563.574999999997</v>
      </c>
    </row>
    <row r="1889" spans="1:6">
      <c r="A1889">
        <v>2483</v>
      </c>
      <c r="B1889" t="s">
        <v>6</v>
      </c>
      <c r="C1889">
        <v>198</v>
      </c>
      <c r="D1889" t="s">
        <v>7</v>
      </c>
      <c r="E1889" s="1">
        <v>42563.865277777775</v>
      </c>
      <c r="F1889" s="1">
        <v>42563.911805555559</v>
      </c>
    </row>
    <row r="1890" spans="1:6">
      <c r="A1890">
        <v>2635</v>
      </c>
      <c r="B1890" t="s">
        <v>8</v>
      </c>
      <c r="C1890">
        <v>198</v>
      </c>
      <c r="D1890" t="s">
        <v>7</v>
      </c>
      <c r="E1890" s="1">
        <v>42563.93472222222</v>
      </c>
      <c r="F1890" s="1">
        <v>42563.981249999997</v>
      </c>
    </row>
    <row r="1891" spans="1:6">
      <c r="A1891">
        <v>3545</v>
      </c>
      <c r="B1891" t="s">
        <v>8</v>
      </c>
      <c r="C1891">
        <v>198</v>
      </c>
      <c r="D1891" t="s">
        <v>7</v>
      </c>
      <c r="E1891" s="1">
        <v>42564.75068287037</v>
      </c>
      <c r="F1891" s="1">
        <v>42564.77684027778</v>
      </c>
    </row>
    <row r="1892" spans="1:6">
      <c r="A1892">
        <v>4730</v>
      </c>
      <c r="B1892" t="s">
        <v>8</v>
      </c>
      <c r="C1892">
        <v>198</v>
      </c>
      <c r="D1892" t="s">
        <v>7</v>
      </c>
      <c r="E1892" s="1">
        <v>42565.591666666667</v>
      </c>
      <c r="F1892" s="1">
        <v>42565.642500000002</v>
      </c>
    </row>
    <row r="1893" spans="1:6">
      <c r="A1893">
        <v>4976</v>
      </c>
      <c r="B1893" t="s">
        <v>6</v>
      </c>
      <c r="C1893">
        <v>198</v>
      </c>
      <c r="D1893" t="s">
        <v>7</v>
      </c>
      <c r="E1893" s="1">
        <v>42565.782500000001</v>
      </c>
      <c r="F1893" s="1">
        <v>42565.815000000002</v>
      </c>
    </row>
    <row r="1894" spans="1:6">
      <c r="A1894">
        <v>5789</v>
      </c>
      <c r="B1894" t="s">
        <v>6</v>
      </c>
      <c r="C1894">
        <v>198</v>
      </c>
      <c r="D1894" t="s">
        <v>7</v>
      </c>
      <c r="E1894" s="1">
        <v>42566.356006944443</v>
      </c>
      <c r="F1894" s="1">
        <v>42566.385601851849</v>
      </c>
    </row>
    <row r="1895" spans="1:6">
      <c r="A1895">
        <v>6030</v>
      </c>
      <c r="B1895" t="s">
        <v>6</v>
      </c>
      <c r="C1895">
        <v>198</v>
      </c>
      <c r="D1895" t="s">
        <v>7</v>
      </c>
      <c r="E1895" s="1">
        <v>42566.537604166668</v>
      </c>
      <c r="F1895" s="1">
        <v>42566.585752314815</v>
      </c>
    </row>
    <row r="1896" spans="1:6">
      <c r="A1896">
        <v>6616</v>
      </c>
      <c r="B1896" t="s">
        <v>6</v>
      </c>
      <c r="C1896">
        <v>198</v>
      </c>
      <c r="D1896" t="s">
        <v>7</v>
      </c>
      <c r="E1896" s="1">
        <v>42566.910752314812</v>
      </c>
      <c r="F1896" s="1">
        <v>42566.930775462963</v>
      </c>
    </row>
    <row r="1897" spans="1:6">
      <c r="A1897">
        <v>165</v>
      </c>
      <c r="B1897" t="s">
        <v>6</v>
      </c>
      <c r="C1897">
        <v>199</v>
      </c>
      <c r="D1897" t="s">
        <v>7</v>
      </c>
      <c r="E1897" s="1">
        <v>42562.23541666667</v>
      </c>
      <c r="F1897" s="1">
        <v>42562.257638888892</v>
      </c>
    </row>
    <row r="1898" spans="1:6">
      <c r="A1898">
        <v>1706</v>
      </c>
      <c r="B1898" t="s">
        <v>8</v>
      </c>
      <c r="C1898">
        <v>199</v>
      </c>
      <c r="D1898" t="s">
        <v>7</v>
      </c>
      <c r="E1898" s="1">
        <v>42563.34097222222</v>
      </c>
      <c r="F1898" s="1">
        <v>42563.383333333331</v>
      </c>
    </row>
    <row r="1899" spans="1:6">
      <c r="A1899">
        <v>1821</v>
      </c>
      <c r="B1899" t="s">
        <v>6</v>
      </c>
      <c r="C1899">
        <v>199</v>
      </c>
      <c r="D1899" t="s">
        <v>7</v>
      </c>
      <c r="E1899" s="1">
        <v>42563.396527777775</v>
      </c>
      <c r="F1899" s="1">
        <v>42563.441666666666</v>
      </c>
    </row>
    <row r="1900" spans="1:6">
      <c r="A1900">
        <v>2629</v>
      </c>
      <c r="B1900" t="s">
        <v>8</v>
      </c>
      <c r="C1900">
        <v>199</v>
      </c>
      <c r="D1900" t="s">
        <v>7</v>
      </c>
      <c r="E1900" s="1">
        <v>42563.925694444442</v>
      </c>
      <c r="F1900" s="1">
        <v>42563.95208333333</v>
      </c>
    </row>
    <row r="1901" spans="1:6">
      <c r="A1901">
        <v>5227</v>
      </c>
      <c r="B1901" t="s">
        <v>6</v>
      </c>
      <c r="C1901">
        <v>199</v>
      </c>
      <c r="D1901" t="s">
        <v>7</v>
      </c>
      <c r="E1901" s="1">
        <v>42565.876793981479</v>
      </c>
      <c r="F1901" s="1">
        <v>42565.930150462962</v>
      </c>
    </row>
    <row r="1902" spans="1:6">
      <c r="A1902">
        <v>5374</v>
      </c>
      <c r="B1902" t="s">
        <v>8</v>
      </c>
      <c r="C1902">
        <v>199</v>
      </c>
      <c r="D1902" t="s">
        <v>7</v>
      </c>
      <c r="E1902" s="1">
        <v>42565.986157407409</v>
      </c>
      <c r="F1902" s="1">
        <v>42566.032199074078</v>
      </c>
    </row>
    <row r="1903" spans="1:6">
      <c r="A1903">
        <v>5823</v>
      </c>
      <c r="B1903" t="s">
        <v>8</v>
      </c>
      <c r="C1903">
        <v>199</v>
      </c>
      <c r="D1903" t="s">
        <v>7</v>
      </c>
      <c r="E1903" s="1">
        <v>42566.372581018521</v>
      </c>
      <c r="F1903" s="1">
        <v>42566.421898148146</v>
      </c>
    </row>
    <row r="1904" spans="1:6">
      <c r="A1904">
        <v>6007</v>
      </c>
      <c r="B1904" t="s">
        <v>8</v>
      </c>
      <c r="C1904">
        <v>199</v>
      </c>
      <c r="D1904" t="s">
        <v>7</v>
      </c>
      <c r="E1904" s="1">
        <v>42566.51090277778</v>
      </c>
      <c r="F1904" s="1">
        <v>42566.544212962966</v>
      </c>
    </row>
    <row r="1905" spans="1:6">
      <c r="A1905">
        <v>6736</v>
      </c>
      <c r="B1905" t="s">
        <v>6</v>
      </c>
      <c r="C1905">
        <v>199</v>
      </c>
      <c r="D1905" t="s">
        <v>7</v>
      </c>
      <c r="E1905" s="1">
        <v>42566.983946759261</v>
      </c>
      <c r="F1905" s="1">
        <v>42567.014050925929</v>
      </c>
    </row>
    <row r="1906" spans="1:6">
      <c r="A1906">
        <v>590</v>
      </c>
      <c r="B1906" t="s">
        <v>8</v>
      </c>
      <c r="C1906">
        <v>200</v>
      </c>
      <c r="D1906" t="s">
        <v>7</v>
      </c>
      <c r="E1906" s="1">
        <v>42562.472222222219</v>
      </c>
      <c r="F1906" s="1">
        <v>42562.506944444445</v>
      </c>
    </row>
    <row r="1907" spans="1:6">
      <c r="A1907">
        <v>779</v>
      </c>
      <c r="B1907" t="s">
        <v>6</v>
      </c>
      <c r="C1907">
        <v>200</v>
      </c>
      <c r="D1907" t="s">
        <v>7</v>
      </c>
      <c r="E1907" s="1">
        <v>42562.694444444445</v>
      </c>
      <c r="F1907" s="1">
        <v>42562.718055555553</v>
      </c>
    </row>
    <row r="1908" spans="1:6">
      <c r="A1908">
        <v>1085</v>
      </c>
      <c r="B1908" t="s">
        <v>8</v>
      </c>
      <c r="C1908">
        <v>200</v>
      </c>
      <c r="D1908" t="s">
        <v>7</v>
      </c>
      <c r="E1908" s="1">
        <v>42562.835416666669</v>
      </c>
      <c r="F1908" s="1">
        <v>42562.873611111114</v>
      </c>
    </row>
    <row r="1909" spans="1:6">
      <c r="A1909">
        <v>1435</v>
      </c>
      <c r="B1909" t="s">
        <v>8</v>
      </c>
      <c r="C1909">
        <v>200</v>
      </c>
      <c r="D1909" t="s">
        <v>7</v>
      </c>
      <c r="E1909" s="1">
        <v>42563.198611111111</v>
      </c>
      <c r="F1909" s="1">
        <v>42563.246527777781</v>
      </c>
    </row>
    <row r="1910" spans="1:6">
      <c r="A1910">
        <v>2007</v>
      </c>
      <c r="B1910" t="s">
        <v>8</v>
      </c>
      <c r="C1910">
        <v>200</v>
      </c>
      <c r="D1910" t="s">
        <v>7</v>
      </c>
      <c r="E1910" s="1">
        <v>42563.558333333334</v>
      </c>
      <c r="F1910" s="1">
        <v>42563.6</v>
      </c>
    </row>
    <row r="1911" spans="1:6">
      <c r="A1911">
        <v>2381</v>
      </c>
      <c r="B1911" t="s">
        <v>8</v>
      </c>
      <c r="C1911">
        <v>200</v>
      </c>
      <c r="D1911" t="s">
        <v>7</v>
      </c>
      <c r="E1911" s="1">
        <v>42563.820138888892</v>
      </c>
      <c r="F1911" s="1">
        <v>42563.870138888888</v>
      </c>
    </row>
    <row r="1912" spans="1:6">
      <c r="A1912">
        <v>2912</v>
      </c>
      <c r="B1912" t="s">
        <v>6</v>
      </c>
      <c r="C1912">
        <v>200</v>
      </c>
      <c r="D1912" t="s">
        <v>7</v>
      </c>
      <c r="E1912" s="1">
        <v>42564.259340277778</v>
      </c>
      <c r="F1912" s="1">
        <v>42564.283194444448</v>
      </c>
    </row>
    <row r="1913" spans="1:6">
      <c r="A1913">
        <v>3453</v>
      </c>
      <c r="B1913" t="s">
        <v>6</v>
      </c>
      <c r="C1913">
        <v>200</v>
      </c>
      <c r="D1913" t="s">
        <v>7</v>
      </c>
      <c r="E1913" s="1">
        <v>42564.706192129626</v>
      </c>
      <c r="F1913" s="1">
        <v>42564.754918981482</v>
      </c>
    </row>
    <row r="1914" spans="1:6">
      <c r="A1914">
        <v>4180</v>
      </c>
      <c r="B1914" t="s">
        <v>6</v>
      </c>
      <c r="C1914">
        <v>200</v>
      </c>
      <c r="D1914" t="s">
        <v>7</v>
      </c>
      <c r="E1914" s="1">
        <v>42565.220914351848</v>
      </c>
      <c r="F1914" s="1">
        <v>42565.244479166664</v>
      </c>
    </row>
    <row r="1915" spans="1:6">
      <c r="A1915">
        <v>5122</v>
      </c>
      <c r="B1915" t="s">
        <v>8</v>
      </c>
      <c r="C1915">
        <v>200</v>
      </c>
      <c r="D1915" t="s">
        <v>7</v>
      </c>
      <c r="E1915" s="1">
        <v>42565.836481481485</v>
      </c>
      <c r="F1915" s="1">
        <v>42565.870381944442</v>
      </c>
    </row>
    <row r="1916" spans="1:6">
      <c r="A1916">
        <v>5531</v>
      </c>
      <c r="B1916" t="s">
        <v>6</v>
      </c>
      <c r="C1916">
        <v>200</v>
      </c>
      <c r="D1916" t="s">
        <v>7</v>
      </c>
      <c r="E1916" s="1">
        <v>42566.224386574075</v>
      </c>
      <c r="F1916" s="1">
        <v>42566.268240740741</v>
      </c>
    </row>
    <row r="1917" spans="1:6">
      <c r="A1917">
        <v>6582</v>
      </c>
      <c r="B1917" t="s">
        <v>8</v>
      </c>
      <c r="C1917">
        <v>200</v>
      </c>
      <c r="D1917" t="s">
        <v>7</v>
      </c>
      <c r="E1917" s="1">
        <v>42566.890462962961</v>
      </c>
      <c r="F1917" s="1">
        <v>42566.921273148146</v>
      </c>
    </row>
    <row r="1918" spans="1:6">
      <c r="A1918">
        <v>406</v>
      </c>
      <c r="B1918" t="s">
        <v>6</v>
      </c>
      <c r="C1918">
        <v>201</v>
      </c>
      <c r="D1918" t="s">
        <v>7</v>
      </c>
      <c r="E1918" s="1">
        <v>42562.35833333333</v>
      </c>
      <c r="F1918" s="1">
        <v>42562.398611111108</v>
      </c>
    </row>
    <row r="1919" spans="1:6">
      <c r="A1919">
        <v>740</v>
      </c>
      <c r="B1919" t="s">
        <v>6</v>
      </c>
      <c r="C1919">
        <v>201</v>
      </c>
      <c r="D1919" t="s">
        <v>7</v>
      </c>
      <c r="E1919" s="1">
        <v>42562.649305555555</v>
      </c>
      <c r="F1919" s="1">
        <v>42562.677083333336</v>
      </c>
    </row>
    <row r="1920" spans="1:6">
      <c r="A1920">
        <v>1312</v>
      </c>
      <c r="B1920" t="s">
        <v>8</v>
      </c>
      <c r="C1920">
        <v>201</v>
      </c>
      <c r="D1920" t="s">
        <v>7</v>
      </c>
      <c r="E1920" s="1">
        <v>42562.95</v>
      </c>
      <c r="F1920" s="1">
        <v>42562.984027777777</v>
      </c>
    </row>
    <row r="1921" spans="1:6">
      <c r="A1921">
        <v>1540</v>
      </c>
      <c r="B1921" t="s">
        <v>6</v>
      </c>
      <c r="C1921">
        <v>201</v>
      </c>
      <c r="D1921" t="s">
        <v>7</v>
      </c>
      <c r="E1921" s="1">
        <v>42563.25277777778</v>
      </c>
      <c r="F1921" s="1">
        <v>42563.288194444445</v>
      </c>
    </row>
    <row r="1922" spans="1:6">
      <c r="A1922">
        <v>1962</v>
      </c>
      <c r="B1922" t="s">
        <v>8</v>
      </c>
      <c r="C1922">
        <v>201</v>
      </c>
      <c r="D1922" t="s">
        <v>7</v>
      </c>
      <c r="E1922" s="1">
        <v>42563.499305555553</v>
      </c>
      <c r="F1922" s="1">
        <v>42563.542361111111</v>
      </c>
    </row>
    <row r="1923" spans="1:6">
      <c r="A1923">
        <v>2173</v>
      </c>
      <c r="B1923" t="s">
        <v>6</v>
      </c>
      <c r="C1923">
        <v>201</v>
      </c>
      <c r="D1923" t="s">
        <v>7</v>
      </c>
      <c r="E1923" s="1">
        <v>42563.731944444444</v>
      </c>
      <c r="F1923" s="1">
        <v>42563.772916666669</v>
      </c>
    </row>
    <row r="1924" spans="1:6">
      <c r="A1924">
        <v>3375</v>
      </c>
      <c r="B1924" t="s">
        <v>8</v>
      </c>
      <c r="C1924">
        <v>201</v>
      </c>
      <c r="D1924" t="s">
        <v>7</v>
      </c>
      <c r="E1924" s="1">
        <v>42564.591932870368</v>
      </c>
      <c r="F1924" s="1">
        <v>42564.622210648151</v>
      </c>
    </row>
    <row r="1925" spans="1:6">
      <c r="A1925">
        <v>3540</v>
      </c>
      <c r="B1925" t="s">
        <v>8</v>
      </c>
      <c r="C1925">
        <v>201</v>
      </c>
      <c r="D1925" t="s">
        <v>7</v>
      </c>
      <c r="E1925" s="1">
        <v>42564.749212962961</v>
      </c>
      <c r="F1925" s="1">
        <v>42564.770300925928</v>
      </c>
    </row>
    <row r="1926" spans="1:6">
      <c r="A1926">
        <v>4671</v>
      </c>
      <c r="B1926" t="s">
        <v>8</v>
      </c>
      <c r="C1926">
        <v>201</v>
      </c>
      <c r="D1926" t="s">
        <v>7</v>
      </c>
      <c r="E1926" s="1">
        <v>42565.520300925928</v>
      </c>
      <c r="F1926" s="1">
        <v>42565.561157407406</v>
      </c>
    </row>
    <row r="1927" spans="1:6">
      <c r="A1927">
        <v>5336</v>
      </c>
      <c r="B1927" t="s">
        <v>6</v>
      </c>
      <c r="C1927">
        <v>201</v>
      </c>
      <c r="D1927" t="s">
        <v>7</v>
      </c>
      <c r="E1927" s="1">
        <v>42565.934155092589</v>
      </c>
      <c r="F1927" s="1">
        <v>42565.987349537034</v>
      </c>
    </row>
    <row r="1928" spans="1:6">
      <c r="A1928">
        <v>5734</v>
      </c>
      <c r="B1928" t="s">
        <v>8</v>
      </c>
      <c r="C1928">
        <v>201</v>
      </c>
      <c r="D1928" t="s">
        <v>7</v>
      </c>
      <c r="E1928" s="1">
        <v>42566.322696759256</v>
      </c>
      <c r="F1928" s="1">
        <v>42566.370266203703</v>
      </c>
    </row>
    <row r="1929" spans="1:6">
      <c r="A1929">
        <v>197</v>
      </c>
      <c r="B1929" t="s">
        <v>8</v>
      </c>
      <c r="C1929">
        <v>202</v>
      </c>
      <c r="D1929" t="s">
        <v>7</v>
      </c>
      <c r="E1929" s="1">
        <v>42562.25</v>
      </c>
      <c r="F1929" s="1">
        <v>42562.28402777778</v>
      </c>
    </row>
    <row r="1930" spans="1:6">
      <c r="A1930">
        <v>819</v>
      </c>
      <c r="B1930" t="s">
        <v>6</v>
      </c>
      <c r="C1930">
        <v>202</v>
      </c>
      <c r="D1930" t="s">
        <v>7</v>
      </c>
      <c r="E1930" s="1">
        <v>42562.728472222225</v>
      </c>
      <c r="F1930" s="1">
        <v>42562.758333333331</v>
      </c>
    </row>
    <row r="1931" spans="1:6">
      <c r="A1931">
        <v>1527</v>
      </c>
      <c r="B1931" t="s">
        <v>6</v>
      </c>
      <c r="C1931">
        <v>202</v>
      </c>
      <c r="D1931" t="s">
        <v>7</v>
      </c>
      <c r="E1931" s="1">
        <v>42563.244444444441</v>
      </c>
      <c r="F1931" s="1">
        <v>42563.296527777777</v>
      </c>
    </row>
    <row r="1932" spans="1:6">
      <c r="A1932">
        <v>3229</v>
      </c>
      <c r="B1932" t="s">
        <v>6</v>
      </c>
      <c r="C1932">
        <v>202</v>
      </c>
      <c r="D1932" t="s">
        <v>7</v>
      </c>
      <c r="E1932" s="1">
        <v>42564.412986111114</v>
      </c>
      <c r="F1932" s="1">
        <v>42564.463148148148</v>
      </c>
    </row>
    <row r="1933" spans="1:6">
      <c r="A1933">
        <v>4638</v>
      </c>
      <c r="B1933" t="s">
        <v>8</v>
      </c>
      <c r="C1933">
        <v>202</v>
      </c>
      <c r="D1933" t="s">
        <v>7</v>
      </c>
      <c r="E1933" s="1">
        <v>42565.484872685185</v>
      </c>
      <c r="F1933" s="1">
        <v>42565.526435185187</v>
      </c>
    </row>
    <row r="1934" spans="1:6">
      <c r="A1934">
        <v>5075</v>
      </c>
      <c r="B1934" t="s">
        <v>8</v>
      </c>
      <c r="C1934">
        <v>202</v>
      </c>
      <c r="D1934" t="s">
        <v>7</v>
      </c>
      <c r="E1934" s="1">
        <v>42565.823437500003</v>
      </c>
      <c r="F1934" s="1">
        <v>42565.85119212963</v>
      </c>
    </row>
    <row r="1935" spans="1:6">
      <c r="A1935">
        <v>5455</v>
      </c>
      <c r="B1935" t="s">
        <v>8</v>
      </c>
      <c r="C1935">
        <v>202</v>
      </c>
      <c r="D1935" t="s">
        <v>7</v>
      </c>
      <c r="E1935" s="1">
        <v>42566.158194444448</v>
      </c>
      <c r="F1935" s="1">
        <v>42566.203993055555</v>
      </c>
    </row>
    <row r="1936" spans="1:6">
      <c r="A1936">
        <v>5738</v>
      </c>
      <c r="B1936" t="s">
        <v>8</v>
      </c>
      <c r="C1936">
        <v>202</v>
      </c>
      <c r="D1936" t="s">
        <v>7</v>
      </c>
      <c r="E1936" s="1">
        <v>42566.328993055555</v>
      </c>
      <c r="F1936" s="1">
        <v>42566.347754629627</v>
      </c>
    </row>
    <row r="1937" spans="1:6">
      <c r="A1937">
        <v>6167</v>
      </c>
      <c r="B1937" t="s">
        <v>6</v>
      </c>
      <c r="C1937">
        <v>202</v>
      </c>
      <c r="D1937" t="s">
        <v>7</v>
      </c>
      <c r="E1937" s="1">
        <v>42566.696747685186</v>
      </c>
      <c r="F1937" s="1">
        <v>42566.725219907406</v>
      </c>
    </row>
    <row r="1938" spans="1:6">
      <c r="A1938">
        <v>220</v>
      </c>
      <c r="B1938" t="s">
        <v>6</v>
      </c>
      <c r="C1938">
        <v>203</v>
      </c>
      <c r="D1938" t="s">
        <v>7</v>
      </c>
      <c r="E1938" s="1">
        <v>42562.257638888892</v>
      </c>
      <c r="F1938" s="1">
        <v>42562.288194444445</v>
      </c>
    </row>
    <row r="1939" spans="1:6">
      <c r="A1939">
        <v>909</v>
      </c>
      <c r="B1939" t="s">
        <v>6</v>
      </c>
      <c r="C1939">
        <v>203</v>
      </c>
      <c r="D1939" t="s">
        <v>7</v>
      </c>
      <c r="E1939" s="1">
        <v>42562.761111111111</v>
      </c>
      <c r="F1939" s="1">
        <v>42562.796527777777</v>
      </c>
    </row>
    <row r="1940" spans="1:6">
      <c r="A1940">
        <v>1306</v>
      </c>
      <c r="B1940" t="s">
        <v>6</v>
      </c>
      <c r="C1940">
        <v>203</v>
      </c>
      <c r="D1940" t="s">
        <v>7</v>
      </c>
      <c r="E1940" s="1">
        <v>42562.943749999999</v>
      </c>
      <c r="F1940" s="1">
        <v>42562.990277777775</v>
      </c>
    </row>
    <row r="1941" spans="1:6">
      <c r="A1941">
        <v>2998</v>
      </c>
      <c r="B1941" t="s">
        <v>8</v>
      </c>
      <c r="C1941">
        <v>203</v>
      </c>
      <c r="D1941" t="s">
        <v>7</v>
      </c>
      <c r="E1941" s="1">
        <v>42564.303298611114</v>
      </c>
      <c r="F1941" s="1">
        <v>42564.323460648149</v>
      </c>
    </row>
    <row r="1942" spans="1:6">
      <c r="A1942">
        <v>3415</v>
      </c>
      <c r="B1942" t="s">
        <v>8</v>
      </c>
      <c r="C1942">
        <v>203</v>
      </c>
      <c r="D1942" t="s">
        <v>7</v>
      </c>
      <c r="E1942" s="1">
        <v>42564.644467592596</v>
      </c>
      <c r="F1942" s="1">
        <v>42564.692511574074</v>
      </c>
    </row>
    <row r="1943" spans="1:6">
      <c r="A1943">
        <v>3789</v>
      </c>
      <c r="B1943" t="s">
        <v>8</v>
      </c>
      <c r="C1943">
        <v>203</v>
      </c>
      <c r="D1943" t="s">
        <v>7</v>
      </c>
      <c r="E1943" s="1">
        <v>42564.867511574077</v>
      </c>
      <c r="F1943" s="1">
        <v>42564.903749999998</v>
      </c>
    </row>
    <row r="1944" spans="1:6">
      <c r="A1944">
        <v>4227</v>
      </c>
      <c r="B1944" t="s">
        <v>6</v>
      </c>
      <c r="C1944">
        <v>203</v>
      </c>
      <c r="D1944" t="s">
        <v>7</v>
      </c>
      <c r="E1944" s="1">
        <v>42565.242754629631</v>
      </c>
      <c r="F1944" s="1">
        <v>42565.287060185183</v>
      </c>
    </row>
    <row r="1945" spans="1:6">
      <c r="A1945">
        <v>6490</v>
      </c>
      <c r="B1945" t="s">
        <v>8</v>
      </c>
      <c r="C1945">
        <v>203</v>
      </c>
      <c r="D1945" t="s">
        <v>7</v>
      </c>
      <c r="E1945" s="1">
        <v>42566.853750000002</v>
      </c>
      <c r="F1945" s="1">
        <v>42566.887071759258</v>
      </c>
    </row>
    <row r="1946" spans="1:6">
      <c r="A1946">
        <v>6712</v>
      </c>
      <c r="B1946" t="s">
        <v>6</v>
      </c>
      <c r="C1946">
        <v>203</v>
      </c>
      <c r="D1946" t="s">
        <v>7</v>
      </c>
      <c r="E1946" s="1">
        <v>42566.960081018522</v>
      </c>
      <c r="F1946" s="1">
        <v>42566.98847222222</v>
      </c>
    </row>
    <row r="1947" spans="1:6">
      <c r="A1947">
        <v>583</v>
      </c>
      <c r="B1947" t="s">
        <v>6</v>
      </c>
      <c r="C1947">
        <v>204</v>
      </c>
      <c r="D1947" t="s">
        <v>7</v>
      </c>
      <c r="E1947" s="1">
        <v>42562.463888888888</v>
      </c>
      <c r="F1947" s="1">
        <v>42562.498611111114</v>
      </c>
    </row>
    <row r="1948" spans="1:6">
      <c r="A1948">
        <v>772</v>
      </c>
      <c r="B1948" t="s">
        <v>8</v>
      </c>
      <c r="C1948">
        <v>204</v>
      </c>
      <c r="D1948" t="s">
        <v>7</v>
      </c>
      <c r="E1948" s="1">
        <v>42562.684027777781</v>
      </c>
      <c r="F1948" s="1">
        <v>42562.73333333333</v>
      </c>
    </row>
    <row r="1949" spans="1:6">
      <c r="A1949">
        <v>1142</v>
      </c>
      <c r="B1949" t="s">
        <v>8</v>
      </c>
      <c r="C1949">
        <v>204</v>
      </c>
      <c r="D1949" t="s">
        <v>7</v>
      </c>
      <c r="E1949" s="1">
        <v>42562.862500000003</v>
      </c>
      <c r="F1949" s="1">
        <v>42562.902777777781</v>
      </c>
    </row>
    <row r="1950" spans="1:6">
      <c r="A1950">
        <v>1436</v>
      </c>
      <c r="B1950" t="s">
        <v>8</v>
      </c>
      <c r="C1950">
        <v>204</v>
      </c>
      <c r="D1950" t="s">
        <v>7</v>
      </c>
      <c r="E1950" s="1">
        <v>42563.198611111111</v>
      </c>
      <c r="F1950" s="1">
        <v>42563.223611111112</v>
      </c>
    </row>
    <row r="1951" spans="1:6">
      <c r="A1951">
        <v>1986</v>
      </c>
      <c r="B1951" t="s">
        <v>8</v>
      </c>
      <c r="C1951">
        <v>204</v>
      </c>
      <c r="D1951" t="s">
        <v>7</v>
      </c>
      <c r="E1951" s="1">
        <v>42563.522222222222</v>
      </c>
      <c r="F1951" s="1">
        <v>42563.545138888891</v>
      </c>
    </row>
    <row r="1952" spans="1:6">
      <c r="A1952">
        <v>2508</v>
      </c>
      <c r="B1952" t="s">
        <v>6</v>
      </c>
      <c r="C1952">
        <v>204</v>
      </c>
      <c r="D1952" t="s">
        <v>7</v>
      </c>
      <c r="E1952" s="1">
        <v>42563.87777777778</v>
      </c>
      <c r="F1952" s="1">
        <v>42563.916666666664</v>
      </c>
    </row>
    <row r="1953" spans="1:6">
      <c r="A1953">
        <v>2788</v>
      </c>
      <c r="B1953" t="s">
        <v>8</v>
      </c>
      <c r="C1953">
        <v>204</v>
      </c>
      <c r="D1953" t="s">
        <v>7</v>
      </c>
      <c r="E1953" s="1">
        <v>42564.201331018521</v>
      </c>
      <c r="F1953" s="1">
        <v>42564.247303240743</v>
      </c>
    </row>
    <row r="1954" spans="1:6">
      <c r="A1954">
        <v>2956</v>
      </c>
      <c r="B1954" t="s">
        <v>6</v>
      </c>
      <c r="C1954">
        <v>204</v>
      </c>
      <c r="D1954" t="s">
        <v>7</v>
      </c>
      <c r="E1954" s="1">
        <v>42564.279305555552</v>
      </c>
      <c r="F1954" s="1">
        <v>42564.316018518519</v>
      </c>
    </row>
    <row r="1955" spans="1:6">
      <c r="A1955">
        <v>4518</v>
      </c>
      <c r="B1955" t="s">
        <v>8</v>
      </c>
      <c r="C1955">
        <v>204</v>
      </c>
      <c r="D1955" t="s">
        <v>7</v>
      </c>
      <c r="E1955" s="1">
        <v>42565.387986111113</v>
      </c>
      <c r="F1955" s="1">
        <v>42565.431168981479</v>
      </c>
    </row>
    <row r="1956" spans="1:6">
      <c r="A1956">
        <v>4681</v>
      </c>
      <c r="B1956" t="s">
        <v>8</v>
      </c>
      <c r="C1956">
        <v>204</v>
      </c>
      <c r="D1956" t="s">
        <v>7</v>
      </c>
      <c r="E1956" s="1">
        <v>42565.533171296294</v>
      </c>
      <c r="F1956" s="1">
        <v>42565.557627314818</v>
      </c>
    </row>
    <row r="1957" spans="1:6">
      <c r="A1957">
        <v>5041</v>
      </c>
      <c r="B1957" t="s">
        <v>8</v>
      </c>
      <c r="C1957">
        <v>204</v>
      </c>
      <c r="D1957" t="s">
        <v>7</v>
      </c>
      <c r="E1957" s="1">
        <v>42565.805625000001</v>
      </c>
      <c r="F1957" s="1">
        <v>42565.848576388889</v>
      </c>
    </row>
    <row r="1958" spans="1:6">
      <c r="A1958">
        <v>6176</v>
      </c>
      <c r="B1958" t="s">
        <v>8</v>
      </c>
      <c r="C1958">
        <v>204</v>
      </c>
      <c r="D1958" t="s">
        <v>7</v>
      </c>
      <c r="E1958" s="1">
        <v>42566.705393518518</v>
      </c>
      <c r="F1958" s="1">
        <v>42566.739479166667</v>
      </c>
    </row>
    <row r="1959" spans="1:6">
      <c r="A1959">
        <v>542</v>
      </c>
      <c r="B1959" t="s">
        <v>6</v>
      </c>
      <c r="C1959">
        <v>205</v>
      </c>
      <c r="D1959" t="s">
        <v>7</v>
      </c>
      <c r="E1959" s="1">
        <v>42562.42083333333</v>
      </c>
      <c r="F1959" s="1">
        <v>42562.459722222222</v>
      </c>
    </row>
    <row r="1960" spans="1:6">
      <c r="A1960">
        <v>605</v>
      </c>
      <c r="B1960" t="s">
        <v>6</v>
      </c>
      <c r="C1960">
        <v>205</v>
      </c>
      <c r="D1960" t="s">
        <v>7</v>
      </c>
      <c r="E1960" s="1">
        <v>42562.487500000003</v>
      </c>
      <c r="F1960" s="1">
        <v>42562.521527777775</v>
      </c>
    </row>
    <row r="1961" spans="1:6">
      <c r="A1961">
        <v>1908</v>
      </c>
      <c r="B1961" t="s">
        <v>6</v>
      </c>
      <c r="C1961">
        <v>205</v>
      </c>
      <c r="D1961" t="s">
        <v>7</v>
      </c>
      <c r="E1961" s="1">
        <v>42563.440972222219</v>
      </c>
      <c r="F1961" s="1">
        <v>42563.486111111109</v>
      </c>
    </row>
    <row r="1962" spans="1:6">
      <c r="A1962">
        <v>3662</v>
      </c>
      <c r="B1962" t="s">
        <v>8</v>
      </c>
      <c r="C1962">
        <v>205</v>
      </c>
      <c r="D1962" t="s">
        <v>7</v>
      </c>
      <c r="E1962" s="1">
        <v>42564.805127314816</v>
      </c>
      <c r="F1962" s="1">
        <v>42564.847418981481</v>
      </c>
    </row>
    <row r="1963" spans="1:6">
      <c r="A1963">
        <v>4254</v>
      </c>
      <c r="B1963" t="s">
        <v>8</v>
      </c>
      <c r="C1963">
        <v>205</v>
      </c>
      <c r="D1963" t="s">
        <v>7</v>
      </c>
      <c r="E1963" s="1">
        <v>42565.25440972222</v>
      </c>
      <c r="F1963" s="1">
        <v>42565.300578703704</v>
      </c>
    </row>
    <row r="1964" spans="1:6">
      <c r="A1964">
        <v>5337</v>
      </c>
      <c r="B1964" t="s">
        <v>8</v>
      </c>
      <c r="C1964">
        <v>205</v>
      </c>
      <c r="D1964" t="s">
        <v>7</v>
      </c>
      <c r="E1964" s="1">
        <v>42565.931574074071</v>
      </c>
      <c r="F1964" s="1">
        <v>42565.974768518521</v>
      </c>
    </row>
    <row r="1965" spans="1:6">
      <c r="A1965">
        <v>5430</v>
      </c>
      <c r="B1965" t="s">
        <v>8</v>
      </c>
      <c r="C1965">
        <v>205</v>
      </c>
      <c r="D1965" t="s">
        <v>7</v>
      </c>
      <c r="E1965" s="1">
        <v>42566.107766203706</v>
      </c>
      <c r="F1965" s="1">
        <v>42566.142743055556</v>
      </c>
    </row>
    <row r="1966" spans="1:6">
      <c r="A1966">
        <v>6630</v>
      </c>
      <c r="B1966" t="s">
        <v>6</v>
      </c>
      <c r="C1966">
        <v>205</v>
      </c>
      <c r="D1966" t="s">
        <v>7</v>
      </c>
      <c r="E1966" s="1">
        <v>42566.915497685186</v>
      </c>
      <c r="F1966" s="1">
        <v>42566.951967592591</v>
      </c>
    </row>
    <row r="1967" spans="1:6">
      <c r="A1967">
        <v>297</v>
      </c>
      <c r="B1967" t="s">
        <v>6</v>
      </c>
      <c r="C1967">
        <v>206</v>
      </c>
      <c r="D1967" t="s">
        <v>7</v>
      </c>
      <c r="E1967" s="1">
        <v>42562.300694444442</v>
      </c>
      <c r="F1967" s="1">
        <v>42562.321527777778</v>
      </c>
    </row>
    <row r="1968" spans="1:6">
      <c r="A1968">
        <v>501</v>
      </c>
      <c r="B1968" t="s">
        <v>8</v>
      </c>
      <c r="C1968">
        <v>206</v>
      </c>
      <c r="D1968" t="s">
        <v>7</v>
      </c>
      <c r="E1968" s="1">
        <v>42562.400694444441</v>
      </c>
      <c r="F1968" s="1">
        <v>42562.423611111109</v>
      </c>
    </row>
    <row r="1969" spans="1:6">
      <c r="A1969">
        <v>826</v>
      </c>
      <c r="B1969" t="s">
        <v>8</v>
      </c>
      <c r="C1969">
        <v>206</v>
      </c>
      <c r="D1969" t="s">
        <v>7</v>
      </c>
      <c r="E1969" s="1">
        <v>42562.730555555558</v>
      </c>
      <c r="F1969" s="1">
        <v>42562.777083333334</v>
      </c>
    </row>
    <row r="1970" spans="1:6">
      <c r="A1970">
        <v>2339</v>
      </c>
      <c r="B1970" t="s">
        <v>8</v>
      </c>
      <c r="C1970">
        <v>206</v>
      </c>
      <c r="D1970" t="s">
        <v>7</v>
      </c>
      <c r="E1970" s="1">
        <v>42563.804861111108</v>
      </c>
      <c r="F1970" s="1">
        <v>42563.841666666667</v>
      </c>
    </row>
    <row r="1971" spans="1:6">
      <c r="A1971">
        <v>3025</v>
      </c>
      <c r="B1971" t="s">
        <v>8</v>
      </c>
      <c r="C1971">
        <v>206</v>
      </c>
      <c r="D1971" t="s">
        <v>7</v>
      </c>
      <c r="E1971" s="1">
        <v>42564.314027777778</v>
      </c>
      <c r="F1971" s="1">
        <v>42564.364884259259</v>
      </c>
    </row>
    <row r="1972" spans="1:6">
      <c r="A1972">
        <v>4803</v>
      </c>
      <c r="B1972" t="s">
        <v>8</v>
      </c>
      <c r="C1972">
        <v>206</v>
      </c>
      <c r="D1972" t="s">
        <v>7</v>
      </c>
      <c r="E1972" s="1">
        <v>42565.710219907407</v>
      </c>
      <c r="F1972" s="1">
        <v>42565.762407407405</v>
      </c>
    </row>
    <row r="1973" spans="1:6">
      <c r="A1973">
        <v>5893</v>
      </c>
      <c r="B1973" t="s">
        <v>8</v>
      </c>
      <c r="C1973">
        <v>206</v>
      </c>
      <c r="D1973" t="s">
        <v>7</v>
      </c>
      <c r="E1973" s="1">
        <v>42566.404293981483</v>
      </c>
      <c r="F1973" s="1">
        <v>42566.429212962961</v>
      </c>
    </row>
    <row r="1974" spans="1:6">
      <c r="A1974">
        <v>876</v>
      </c>
      <c r="B1974" t="s">
        <v>6</v>
      </c>
      <c r="C1974">
        <v>207</v>
      </c>
      <c r="D1974" t="s">
        <v>7</v>
      </c>
      <c r="E1974" s="1">
        <v>42562.748611111114</v>
      </c>
      <c r="F1974" s="1">
        <v>42562.772916666669</v>
      </c>
    </row>
    <row r="1975" spans="1:6">
      <c r="A1975">
        <v>1318</v>
      </c>
      <c r="B1975" t="s">
        <v>8</v>
      </c>
      <c r="C1975">
        <v>207</v>
      </c>
      <c r="D1975" t="s">
        <v>7</v>
      </c>
      <c r="E1975" s="1">
        <v>42562.95208333333</v>
      </c>
      <c r="F1975" s="1">
        <v>42562.989583333336</v>
      </c>
    </row>
    <row r="1976" spans="1:6">
      <c r="A1976">
        <v>1477</v>
      </c>
      <c r="B1976" t="s">
        <v>6</v>
      </c>
      <c r="C1976">
        <v>207</v>
      </c>
      <c r="D1976" t="s">
        <v>7</v>
      </c>
      <c r="E1976" s="1">
        <v>42563.219444444447</v>
      </c>
      <c r="F1976" s="1">
        <v>42563.259027777778</v>
      </c>
    </row>
    <row r="1977" spans="1:6">
      <c r="A1977">
        <v>2084</v>
      </c>
      <c r="B1977" t="s">
        <v>6</v>
      </c>
      <c r="C1977">
        <v>207</v>
      </c>
      <c r="D1977" t="s">
        <v>7</v>
      </c>
      <c r="E1977" s="1">
        <v>42563.656944444447</v>
      </c>
      <c r="F1977" s="1">
        <v>42563.694444444445</v>
      </c>
    </row>
    <row r="1978" spans="1:6">
      <c r="A1978">
        <v>2354</v>
      </c>
      <c r="B1978" t="s">
        <v>6</v>
      </c>
      <c r="C1978">
        <v>207</v>
      </c>
      <c r="D1978" t="s">
        <v>7</v>
      </c>
      <c r="E1978" s="1">
        <v>42563.809027777781</v>
      </c>
      <c r="F1978" s="1">
        <v>42563.839583333334</v>
      </c>
    </row>
    <row r="1979" spans="1:6">
      <c r="A1979">
        <v>3407</v>
      </c>
      <c r="B1979" t="s">
        <v>6</v>
      </c>
      <c r="C1979">
        <v>207</v>
      </c>
      <c r="D1979" t="s">
        <v>7</v>
      </c>
      <c r="E1979" s="1">
        <v>42564.642210648148</v>
      </c>
      <c r="F1979" s="1">
        <v>42564.690844907411</v>
      </c>
    </row>
    <row r="1980" spans="1:6">
      <c r="A1980">
        <v>3703</v>
      </c>
      <c r="B1980" t="s">
        <v>6</v>
      </c>
      <c r="C1980">
        <v>207</v>
      </c>
      <c r="D1980" t="s">
        <v>7</v>
      </c>
      <c r="E1980" s="1">
        <v>42564.820844907408</v>
      </c>
      <c r="F1980" s="1">
        <v>42564.868495370371</v>
      </c>
    </row>
    <row r="1981" spans="1:6">
      <c r="A1981">
        <v>4085</v>
      </c>
      <c r="B1981" t="s">
        <v>6</v>
      </c>
      <c r="C1981">
        <v>207</v>
      </c>
      <c r="D1981" t="s">
        <v>7</v>
      </c>
      <c r="E1981" s="1">
        <v>42565.112500000003</v>
      </c>
      <c r="F1981" s="1">
        <v>42565.144560185188</v>
      </c>
    </row>
    <row r="1982" spans="1:6">
      <c r="A1982">
        <v>4625</v>
      </c>
      <c r="B1982" t="s">
        <v>8</v>
      </c>
      <c r="C1982">
        <v>207</v>
      </c>
      <c r="D1982" t="s">
        <v>7</v>
      </c>
      <c r="E1982" s="1">
        <v>42565.461747685185</v>
      </c>
      <c r="F1982" s="1">
        <v>42565.510254629633</v>
      </c>
    </row>
    <row r="1983" spans="1:6">
      <c r="A1983">
        <v>4866</v>
      </c>
      <c r="B1983" t="s">
        <v>8</v>
      </c>
      <c r="C1983">
        <v>207</v>
      </c>
      <c r="D1983" t="s">
        <v>7</v>
      </c>
      <c r="E1983" s="1">
        <v>42565.733252314814</v>
      </c>
      <c r="F1983" s="1">
        <v>42565.769293981481</v>
      </c>
    </row>
    <row r="1984" spans="1:6">
      <c r="A1984">
        <v>1278</v>
      </c>
      <c r="B1984" t="s">
        <v>8</v>
      </c>
      <c r="C1984">
        <v>208</v>
      </c>
      <c r="D1984" t="s">
        <v>7</v>
      </c>
      <c r="E1984" s="1">
        <v>42562.918749999997</v>
      </c>
      <c r="F1984" s="1">
        <v>42562.961805555555</v>
      </c>
    </row>
    <row r="1985" spans="1:6">
      <c r="A1985">
        <v>2037</v>
      </c>
      <c r="B1985" t="s">
        <v>8</v>
      </c>
      <c r="C1985">
        <v>208</v>
      </c>
      <c r="D1985" t="s">
        <v>7</v>
      </c>
      <c r="E1985" s="1">
        <v>42563.592361111114</v>
      </c>
      <c r="F1985" s="1">
        <v>42563.62777777778</v>
      </c>
    </row>
    <row r="1986" spans="1:6">
      <c r="A1986">
        <v>2567</v>
      </c>
      <c r="B1986" t="s">
        <v>6</v>
      </c>
      <c r="C1986">
        <v>208</v>
      </c>
      <c r="D1986" t="s">
        <v>7</v>
      </c>
      <c r="E1986" s="1">
        <v>42563.900694444441</v>
      </c>
      <c r="F1986" s="1">
        <v>42563.93472222222</v>
      </c>
    </row>
    <row r="1987" spans="1:6">
      <c r="A1987">
        <v>2829</v>
      </c>
      <c r="B1987" t="s">
        <v>8</v>
      </c>
      <c r="C1987">
        <v>208</v>
      </c>
      <c r="D1987" t="s">
        <v>7</v>
      </c>
      <c r="E1987" s="1">
        <v>42564.222280092596</v>
      </c>
      <c r="F1987" s="1">
        <v>42564.262013888889</v>
      </c>
    </row>
    <row r="1988" spans="1:6">
      <c r="A1988">
        <v>2918</v>
      </c>
      <c r="B1988" t="s">
        <v>6</v>
      </c>
      <c r="C1988">
        <v>208</v>
      </c>
      <c r="D1988" t="s">
        <v>7</v>
      </c>
      <c r="E1988" s="1">
        <v>42564.264004629629</v>
      </c>
      <c r="F1988" s="1">
        <v>42564.292662037034</v>
      </c>
    </row>
    <row r="1989" spans="1:6">
      <c r="A1989">
        <v>3362</v>
      </c>
      <c r="B1989" t="s">
        <v>6</v>
      </c>
      <c r="C1989">
        <v>208</v>
      </c>
      <c r="D1989" t="s">
        <v>7</v>
      </c>
      <c r="E1989" s="1">
        <v>42564.567662037036</v>
      </c>
      <c r="F1989" s="1">
        <v>42564.608877314815</v>
      </c>
    </row>
    <row r="1990" spans="1:6">
      <c r="A1990">
        <v>5615</v>
      </c>
      <c r="B1990" t="s">
        <v>8</v>
      </c>
      <c r="C1990">
        <v>208</v>
      </c>
      <c r="D1990" t="s">
        <v>7</v>
      </c>
      <c r="E1990" s="1">
        <v>42566.268877314818</v>
      </c>
      <c r="F1990" s="1">
        <v>42566.314120370371</v>
      </c>
    </row>
    <row r="1991" spans="1:6">
      <c r="A1991">
        <v>2008</v>
      </c>
      <c r="B1991" t="s">
        <v>6</v>
      </c>
      <c r="C1991">
        <v>209</v>
      </c>
      <c r="D1991" t="s">
        <v>7</v>
      </c>
      <c r="E1991" s="1">
        <v>42563.557638888888</v>
      </c>
      <c r="F1991" s="1">
        <v>42563.602777777778</v>
      </c>
    </row>
    <row r="1992" spans="1:6">
      <c r="A1992">
        <v>3031</v>
      </c>
      <c r="B1992" t="s">
        <v>6</v>
      </c>
      <c r="C1992">
        <v>209</v>
      </c>
      <c r="D1992" t="s">
        <v>7</v>
      </c>
      <c r="E1992" s="1">
        <v>42564.314340277779</v>
      </c>
      <c r="F1992" s="1">
        <v>42564.353113425925</v>
      </c>
    </row>
    <row r="1993" spans="1:6">
      <c r="A1993">
        <v>3500</v>
      </c>
      <c r="B1993" t="s">
        <v>6</v>
      </c>
      <c r="C1993">
        <v>209</v>
      </c>
      <c r="D1993" t="s">
        <v>7</v>
      </c>
      <c r="E1993" s="1">
        <v>42564.730115740742</v>
      </c>
      <c r="F1993" s="1">
        <v>42564.758206018516</v>
      </c>
    </row>
    <row r="1994" spans="1:6">
      <c r="A1994">
        <v>5079</v>
      </c>
      <c r="B1994" t="s">
        <v>8</v>
      </c>
      <c r="C1994">
        <v>209</v>
      </c>
      <c r="D1994" t="s">
        <v>7</v>
      </c>
      <c r="E1994" s="1">
        <v>42565.819571759261</v>
      </c>
      <c r="F1994" s="1">
        <v>42565.844722222224</v>
      </c>
    </row>
    <row r="1995" spans="1:6">
      <c r="A1995">
        <v>5967</v>
      </c>
      <c r="B1995" t="s">
        <v>8</v>
      </c>
      <c r="C1995">
        <v>209</v>
      </c>
      <c r="D1995" t="s">
        <v>7</v>
      </c>
      <c r="E1995" s="1">
        <v>42566.455729166664</v>
      </c>
      <c r="F1995" s="1">
        <v>42566.496851851851</v>
      </c>
    </row>
    <row r="1996" spans="1:6">
      <c r="A1996">
        <v>6375</v>
      </c>
      <c r="B1996" t="s">
        <v>8</v>
      </c>
      <c r="C1996">
        <v>209</v>
      </c>
      <c r="D1996" t="s">
        <v>7</v>
      </c>
      <c r="E1996" s="1">
        <v>42566.798842592594</v>
      </c>
      <c r="F1996" s="1">
        <v>42566.850486111114</v>
      </c>
    </row>
    <row r="1997" spans="1:6">
      <c r="A1997">
        <v>1551</v>
      </c>
      <c r="B1997" t="s">
        <v>8</v>
      </c>
      <c r="C1997">
        <v>210</v>
      </c>
      <c r="D1997" t="s">
        <v>7</v>
      </c>
      <c r="E1997" s="1">
        <v>42563.256944444445</v>
      </c>
      <c r="F1997" s="1">
        <v>42563.287499999999</v>
      </c>
    </row>
    <row r="1998" spans="1:6">
      <c r="A1998">
        <v>2041</v>
      </c>
      <c r="B1998" t="s">
        <v>8</v>
      </c>
      <c r="C1998">
        <v>210</v>
      </c>
      <c r="D1998" t="s">
        <v>7</v>
      </c>
      <c r="E1998" s="1">
        <v>42563.6</v>
      </c>
      <c r="F1998" s="1">
        <v>42563.634027777778</v>
      </c>
    </row>
    <row r="1999" spans="1:6">
      <c r="A1999">
        <v>2666</v>
      </c>
      <c r="B1999" t="s">
        <v>8</v>
      </c>
      <c r="C1999">
        <v>210</v>
      </c>
      <c r="D1999" t="s">
        <v>7</v>
      </c>
      <c r="E1999" s="1">
        <v>42563.986111111109</v>
      </c>
      <c r="F1999" s="1">
        <v>42564.015497685185</v>
      </c>
    </row>
    <row r="2000" spans="1:6">
      <c r="A2000">
        <v>3348</v>
      </c>
      <c r="B2000" t="s">
        <v>8</v>
      </c>
      <c r="C2000">
        <v>210</v>
      </c>
      <c r="D2000" t="s">
        <v>7</v>
      </c>
      <c r="E2000" s="1">
        <v>42564.550543981481</v>
      </c>
      <c r="F2000" s="1">
        <v>42564.587222222224</v>
      </c>
    </row>
    <row r="2001" spans="1:6">
      <c r="A2001">
        <v>3518</v>
      </c>
      <c r="B2001" t="s">
        <v>6</v>
      </c>
      <c r="C2001">
        <v>210</v>
      </c>
      <c r="D2001" t="s">
        <v>7</v>
      </c>
      <c r="E2001" s="1">
        <v>42564.740219907406</v>
      </c>
      <c r="F2001" s="1">
        <v>42564.765949074077</v>
      </c>
    </row>
    <row r="2002" spans="1:6">
      <c r="A2002">
        <v>4205</v>
      </c>
      <c r="B2002" t="s">
        <v>8</v>
      </c>
      <c r="C2002">
        <v>210</v>
      </c>
      <c r="D2002" t="s">
        <v>7</v>
      </c>
      <c r="E2002" s="1">
        <v>42565.233310185184</v>
      </c>
      <c r="F2002" s="1">
        <v>42565.276655092595</v>
      </c>
    </row>
    <row r="2003" spans="1:6">
      <c r="A2003">
        <v>6346</v>
      </c>
      <c r="B2003" t="s">
        <v>6</v>
      </c>
      <c r="C2003">
        <v>210</v>
      </c>
      <c r="D2003" t="s">
        <v>7</v>
      </c>
      <c r="E2003" s="1">
        <v>42566.783888888887</v>
      </c>
      <c r="F2003" s="1">
        <v>42566.817777777775</v>
      </c>
    </row>
    <row r="2004" spans="1:6">
      <c r="A2004">
        <v>6433</v>
      </c>
      <c r="B2004" t="s">
        <v>8</v>
      </c>
      <c r="C2004">
        <v>210</v>
      </c>
      <c r="D2004" t="s">
        <v>7</v>
      </c>
      <c r="E2004" s="1">
        <v>42566.827777777777</v>
      </c>
      <c r="F2004" s="1">
        <v>42566.851469907408</v>
      </c>
    </row>
    <row r="2005" spans="1:6">
      <c r="A2005">
        <v>1471</v>
      </c>
      <c r="B2005" t="s">
        <v>8</v>
      </c>
      <c r="C2005">
        <v>211</v>
      </c>
      <c r="D2005" t="s">
        <v>7</v>
      </c>
      <c r="E2005" s="1">
        <v>42563.214583333334</v>
      </c>
      <c r="F2005" s="1">
        <v>42563.250694444447</v>
      </c>
    </row>
    <row r="2006" spans="1:6">
      <c r="A2006">
        <v>1808</v>
      </c>
      <c r="B2006" t="s">
        <v>6</v>
      </c>
      <c r="C2006">
        <v>211</v>
      </c>
      <c r="D2006" t="s">
        <v>7</v>
      </c>
      <c r="E2006" s="1">
        <v>42563.384027777778</v>
      </c>
      <c r="F2006" s="1">
        <v>42563.4375</v>
      </c>
    </row>
    <row r="2007" spans="1:6">
      <c r="A2007">
        <v>2017</v>
      </c>
      <c r="B2007" t="s">
        <v>8</v>
      </c>
      <c r="C2007">
        <v>211</v>
      </c>
      <c r="D2007" t="s">
        <v>7</v>
      </c>
      <c r="E2007" s="1">
        <v>42563.571527777778</v>
      </c>
      <c r="F2007" s="1">
        <v>42563.598611111112</v>
      </c>
    </row>
    <row r="2008" spans="1:6">
      <c r="A2008">
        <v>4483</v>
      </c>
      <c r="B2008" t="s">
        <v>8</v>
      </c>
      <c r="C2008">
        <v>211</v>
      </c>
      <c r="D2008" t="s">
        <v>7</v>
      </c>
      <c r="E2008" s="1">
        <v>42565.36791666667</v>
      </c>
      <c r="F2008" s="1">
        <v>42565.389965277776</v>
      </c>
    </row>
    <row r="2009" spans="1:6">
      <c r="A2009">
        <v>4639</v>
      </c>
      <c r="B2009" t="s">
        <v>6</v>
      </c>
      <c r="C2009">
        <v>211</v>
      </c>
      <c r="D2009" t="s">
        <v>7</v>
      </c>
      <c r="E2009" s="1">
        <v>42565.47996527778</v>
      </c>
      <c r="F2009" s="1">
        <v>42565.507523148146</v>
      </c>
    </row>
    <row r="2010" spans="1:6">
      <c r="A2010">
        <v>4901</v>
      </c>
      <c r="B2010" t="s">
        <v>6</v>
      </c>
      <c r="C2010">
        <v>211</v>
      </c>
      <c r="D2010" t="s">
        <v>7</v>
      </c>
      <c r="E2010" s="1">
        <v>42565.751527777778</v>
      </c>
      <c r="F2010" s="1">
        <v>42565.771840277775</v>
      </c>
    </row>
    <row r="2011" spans="1:6">
      <c r="A2011">
        <v>5357</v>
      </c>
      <c r="B2011" t="s">
        <v>8</v>
      </c>
      <c r="C2011">
        <v>211</v>
      </c>
      <c r="D2011" t="s">
        <v>7</v>
      </c>
      <c r="E2011" s="1">
        <v>42565.964849537035</v>
      </c>
      <c r="F2011" s="1">
        <v>42566.003865740742</v>
      </c>
    </row>
    <row r="2012" spans="1:6">
      <c r="A2012">
        <v>6214</v>
      </c>
      <c r="B2012" t="s">
        <v>6</v>
      </c>
      <c r="C2012">
        <v>211</v>
      </c>
      <c r="D2012" t="s">
        <v>7</v>
      </c>
      <c r="E2012" s="1">
        <v>42566.732870370368</v>
      </c>
      <c r="F2012" s="1">
        <v>42566.772673611114</v>
      </c>
    </row>
    <row r="2013" spans="1:6">
      <c r="A2013">
        <v>575</v>
      </c>
      <c r="B2013" t="s">
        <v>6</v>
      </c>
      <c r="C2013">
        <v>212</v>
      </c>
      <c r="D2013" t="s">
        <v>7</v>
      </c>
      <c r="E2013" s="1">
        <v>42562.457638888889</v>
      </c>
      <c r="F2013" s="1">
        <v>42562.493750000001</v>
      </c>
    </row>
    <row r="2014" spans="1:6">
      <c r="A2014">
        <v>753</v>
      </c>
      <c r="B2014" t="s">
        <v>6</v>
      </c>
      <c r="C2014">
        <v>212</v>
      </c>
      <c r="D2014" t="s">
        <v>7</v>
      </c>
      <c r="E2014" s="1">
        <v>42562.665277777778</v>
      </c>
      <c r="F2014" s="1">
        <v>42562.711805555555</v>
      </c>
    </row>
    <row r="2015" spans="1:6">
      <c r="A2015">
        <v>999</v>
      </c>
      <c r="B2015" t="s">
        <v>8</v>
      </c>
      <c r="C2015">
        <v>212</v>
      </c>
      <c r="D2015" t="s">
        <v>7</v>
      </c>
      <c r="E2015" s="1">
        <v>42562.79583333333</v>
      </c>
      <c r="F2015" s="1">
        <v>42562.847222222219</v>
      </c>
    </row>
    <row r="2016" spans="1:6">
      <c r="A2016">
        <v>1534</v>
      </c>
      <c r="B2016" t="s">
        <v>6</v>
      </c>
      <c r="C2016">
        <v>212</v>
      </c>
      <c r="D2016" t="s">
        <v>7</v>
      </c>
      <c r="E2016" s="1">
        <v>42563.249305555553</v>
      </c>
      <c r="F2016" s="1">
        <v>42563.290277777778</v>
      </c>
    </row>
    <row r="2017" spans="1:6">
      <c r="A2017">
        <v>1773</v>
      </c>
      <c r="B2017" t="s">
        <v>6</v>
      </c>
      <c r="C2017">
        <v>212</v>
      </c>
      <c r="D2017" t="s">
        <v>7</v>
      </c>
      <c r="E2017" s="1">
        <v>42563.372916666667</v>
      </c>
      <c r="F2017" s="1">
        <v>42563.418749999997</v>
      </c>
    </row>
    <row r="2018" spans="1:6">
      <c r="A2018">
        <v>1890</v>
      </c>
      <c r="B2018" t="s">
        <v>8</v>
      </c>
      <c r="C2018">
        <v>212</v>
      </c>
      <c r="D2018" t="s">
        <v>7</v>
      </c>
      <c r="E2018" s="1">
        <v>42563.422222222223</v>
      </c>
      <c r="F2018" s="1">
        <v>42563.469444444447</v>
      </c>
    </row>
    <row r="2019" spans="1:6">
      <c r="A2019">
        <v>2609</v>
      </c>
      <c r="B2019" t="s">
        <v>6</v>
      </c>
      <c r="C2019">
        <v>212</v>
      </c>
      <c r="D2019" t="s">
        <v>7</v>
      </c>
      <c r="E2019" s="1">
        <v>42563.916666666664</v>
      </c>
      <c r="F2019" s="1">
        <v>42563.955555555556</v>
      </c>
    </row>
    <row r="2020" spans="1:6">
      <c r="A2020">
        <v>2864</v>
      </c>
      <c r="B2020" t="s">
        <v>8</v>
      </c>
      <c r="C2020">
        <v>212</v>
      </c>
      <c r="D2020" t="s">
        <v>7</v>
      </c>
      <c r="E2020" s="1">
        <v>42564.238854166666</v>
      </c>
      <c r="F2020" s="1">
        <v>42564.257175925923</v>
      </c>
    </row>
    <row r="2021" spans="1:6">
      <c r="A2021">
        <v>3134</v>
      </c>
      <c r="B2021" t="s">
        <v>8</v>
      </c>
      <c r="C2021">
        <v>212</v>
      </c>
      <c r="D2021" t="s">
        <v>7</v>
      </c>
      <c r="E2021" s="1">
        <v>42564.361180555556</v>
      </c>
      <c r="F2021" s="1">
        <v>42564.41133101852</v>
      </c>
    </row>
    <row r="2022" spans="1:6">
      <c r="A2022">
        <v>3302</v>
      </c>
      <c r="B2022" t="s">
        <v>8</v>
      </c>
      <c r="C2022">
        <v>212</v>
      </c>
      <c r="D2022" t="s">
        <v>7</v>
      </c>
      <c r="E2022" s="1">
        <v>42564.487326388888</v>
      </c>
      <c r="F2022" s="1">
        <v>42564.525775462964</v>
      </c>
    </row>
    <row r="2023" spans="1:6">
      <c r="A2023">
        <v>3999</v>
      </c>
      <c r="B2023" t="s">
        <v>6</v>
      </c>
      <c r="C2023">
        <v>212</v>
      </c>
      <c r="D2023" t="s">
        <v>7</v>
      </c>
      <c r="E2023" s="1">
        <v>42564.986770833333</v>
      </c>
      <c r="F2023" s="1">
        <v>42565.030694444446</v>
      </c>
    </row>
    <row r="2024" spans="1:6">
      <c r="A2024">
        <v>4450</v>
      </c>
      <c r="B2024" t="s">
        <v>8</v>
      </c>
      <c r="C2024">
        <v>212</v>
      </c>
      <c r="D2024" t="s">
        <v>7</v>
      </c>
      <c r="E2024" s="1">
        <v>42565.354571759257</v>
      </c>
      <c r="F2024" s="1">
        <v>42565.379895833335</v>
      </c>
    </row>
    <row r="2025" spans="1:6">
      <c r="A2025">
        <v>6376</v>
      </c>
      <c r="B2025" t="s">
        <v>8</v>
      </c>
      <c r="C2025">
        <v>212</v>
      </c>
      <c r="D2025" t="s">
        <v>7</v>
      </c>
      <c r="E2025" s="1">
        <v>42566.80027777778</v>
      </c>
      <c r="F2025" s="1">
        <v>42566.842997685184</v>
      </c>
    </row>
    <row r="2026" spans="1:6">
      <c r="A2026">
        <v>6622</v>
      </c>
      <c r="B2026" t="s">
        <v>6</v>
      </c>
      <c r="C2026">
        <v>212</v>
      </c>
      <c r="D2026" t="s">
        <v>7</v>
      </c>
      <c r="E2026" s="1">
        <v>42566.907002314816</v>
      </c>
      <c r="F2026" s="1">
        <v>42566.944085648145</v>
      </c>
    </row>
    <row r="2027" spans="1:6">
      <c r="A2027">
        <v>87</v>
      </c>
      <c r="B2027" t="s">
        <v>8</v>
      </c>
      <c r="C2027">
        <v>213</v>
      </c>
      <c r="D2027" t="s">
        <v>7</v>
      </c>
      <c r="E2027" s="1">
        <v>42562.198611111111</v>
      </c>
      <c r="F2027" s="1">
        <v>42562.226388888892</v>
      </c>
    </row>
    <row r="2028" spans="1:6">
      <c r="A2028">
        <v>859</v>
      </c>
      <c r="B2028" t="s">
        <v>8</v>
      </c>
      <c r="C2028">
        <v>213</v>
      </c>
      <c r="D2028" t="s">
        <v>7</v>
      </c>
      <c r="E2028" s="1">
        <v>42562.742361111108</v>
      </c>
      <c r="F2028" s="1">
        <v>42562.78125</v>
      </c>
    </row>
    <row r="2029" spans="1:6">
      <c r="A2029">
        <v>1170</v>
      </c>
      <c r="B2029" t="s">
        <v>8</v>
      </c>
      <c r="C2029">
        <v>213</v>
      </c>
      <c r="D2029" t="s">
        <v>7</v>
      </c>
      <c r="E2029" s="1">
        <v>42562.871527777781</v>
      </c>
      <c r="F2029" s="1">
        <v>42562.894444444442</v>
      </c>
    </row>
    <row r="2030" spans="1:6">
      <c r="A2030">
        <v>2511</v>
      </c>
      <c r="B2030" t="s">
        <v>8</v>
      </c>
      <c r="C2030">
        <v>213</v>
      </c>
      <c r="D2030" t="s">
        <v>7</v>
      </c>
      <c r="E2030" s="1">
        <v>42563.879861111112</v>
      </c>
      <c r="F2030" s="1">
        <v>42563.927083333336</v>
      </c>
    </row>
    <row r="2031" spans="1:6">
      <c r="A2031">
        <v>3427</v>
      </c>
      <c r="B2031" t="s">
        <v>6</v>
      </c>
      <c r="C2031">
        <v>213</v>
      </c>
      <c r="D2031" t="s">
        <v>7</v>
      </c>
      <c r="E2031" s="1">
        <v>42564.661574074074</v>
      </c>
      <c r="F2031" s="1">
        <v>42564.705937500003</v>
      </c>
    </row>
    <row r="2032" spans="1:6">
      <c r="A2032">
        <v>5385</v>
      </c>
      <c r="B2032" t="s">
        <v>6</v>
      </c>
      <c r="C2032">
        <v>213</v>
      </c>
      <c r="D2032" t="s">
        <v>7</v>
      </c>
      <c r="E2032" s="1">
        <v>42565.005196759259</v>
      </c>
      <c r="F2032" s="1">
        <v>42565.030891203707</v>
      </c>
    </row>
    <row r="2033" spans="1:6">
      <c r="A2033">
        <v>4643</v>
      </c>
      <c r="B2033" t="s">
        <v>6</v>
      </c>
      <c r="C2033">
        <v>213</v>
      </c>
      <c r="D2033" t="s">
        <v>7</v>
      </c>
      <c r="E2033" s="1">
        <v>42565.487442129626</v>
      </c>
      <c r="F2033" s="1">
        <v>42565.522361111114</v>
      </c>
    </row>
    <row r="2034" spans="1:6">
      <c r="A2034">
        <v>4850</v>
      </c>
      <c r="B2034" t="s">
        <v>6</v>
      </c>
      <c r="C2034">
        <v>213</v>
      </c>
      <c r="D2034" t="s">
        <v>7</v>
      </c>
      <c r="E2034" s="1">
        <v>42565.732361111113</v>
      </c>
      <c r="F2034" s="1">
        <v>42565.755196759259</v>
      </c>
    </row>
    <row r="2035" spans="1:6">
      <c r="A2035">
        <v>5689</v>
      </c>
      <c r="B2035" t="s">
        <v>8</v>
      </c>
      <c r="C2035">
        <v>213</v>
      </c>
      <c r="D2035" t="s">
        <v>7</v>
      </c>
      <c r="E2035" s="1">
        <v>42566.306886574072</v>
      </c>
      <c r="F2035" s="1">
        <v>42566.332974537036</v>
      </c>
    </row>
    <row r="2036" spans="1:6">
      <c r="A2036">
        <v>600</v>
      </c>
      <c r="B2036" t="s">
        <v>8</v>
      </c>
      <c r="C2036">
        <v>214</v>
      </c>
      <c r="D2036" t="s">
        <v>7</v>
      </c>
      <c r="E2036" s="1">
        <v>42562.484722222223</v>
      </c>
      <c r="F2036" s="1">
        <v>42562.532638888886</v>
      </c>
    </row>
    <row r="2037" spans="1:6">
      <c r="A2037">
        <v>2053</v>
      </c>
      <c r="B2037" t="s">
        <v>6</v>
      </c>
      <c r="C2037">
        <v>214</v>
      </c>
      <c r="D2037" t="s">
        <v>7</v>
      </c>
      <c r="E2037" s="1">
        <v>42563.618055555555</v>
      </c>
      <c r="F2037" s="1">
        <v>42563.663888888892</v>
      </c>
    </row>
    <row r="2038" spans="1:6">
      <c r="A2038">
        <v>2256</v>
      </c>
      <c r="B2038" t="s">
        <v>6</v>
      </c>
      <c r="C2038">
        <v>214</v>
      </c>
      <c r="D2038" t="s">
        <v>7</v>
      </c>
      <c r="E2038" s="1">
        <v>42563.767361111109</v>
      </c>
      <c r="F2038" s="1">
        <v>42563.786805555559</v>
      </c>
    </row>
    <row r="2039" spans="1:6">
      <c r="A2039">
        <v>2947</v>
      </c>
      <c r="B2039" t="s">
        <v>8</v>
      </c>
      <c r="C2039">
        <v>214</v>
      </c>
      <c r="D2039" t="s">
        <v>7</v>
      </c>
      <c r="E2039" s="1">
        <v>42564.274988425925</v>
      </c>
      <c r="F2039" s="1">
        <v>42564.308807870373</v>
      </c>
    </row>
    <row r="2040" spans="1:6">
      <c r="A2040">
        <v>3834</v>
      </c>
      <c r="B2040" t="s">
        <v>8</v>
      </c>
      <c r="C2040">
        <v>214</v>
      </c>
      <c r="D2040" t="s">
        <v>7</v>
      </c>
      <c r="E2040" s="1">
        <v>42564.890185185184</v>
      </c>
      <c r="F2040" s="1">
        <v>42564.937060185184</v>
      </c>
    </row>
    <row r="2041" spans="1:6">
      <c r="A2041">
        <v>4414</v>
      </c>
      <c r="B2041" t="s">
        <v>6</v>
      </c>
      <c r="C2041">
        <v>214</v>
      </c>
      <c r="D2041" t="s">
        <v>7</v>
      </c>
      <c r="E2041" s="1">
        <v>42565.339062500003</v>
      </c>
      <c r="F2041" s="1">
        <v>42565.373425925929</v>
      </c>
    </row>
    <row r="2042" spans="1:6">
      <c r="A2042">
        <v>5901</v>
      </c>
      <c r="B2042" t="s">
        <v>8</v>
      </c>
      <c r="C2042">
        <v>214</v>
      </c>
      <c r="D2042" t="s">
        <v>7</v>
      </c>
      <c r="E2042" s="1">
        <v>42566.411944444444</v>
      </c>
      <c r="F2042" s="1">
        <v>42566.459328703706</v>
      </c>
    </row>
    <row r="2043" spans="1:6">
      <c r="A2043">
        <v>214</v>
      </c>
      <c r="B2043" t="s">
        <v>8</v>
      </c>
      <c r="C2043">
        <v>215</v>
      </c>
      <c r="D2043" t="s">
        <v>7</v>
      </c>
      <c r="E2043" s="1">
        <v>42562.259027777778</v>
      </c>
      <c r="F2043" s="1">
        <v>42562.286805555559</v>
      </c>
    </row>
    <row r="2044" spans="1:6">
      <c r="A2044">
        <v>423</v>
      </c>
      <c r="B2044" t="s">
        <v>8</v>
      </c>
      <c r="C2044">
        <v>215</v>
      </c>
      <c r="D2044" t="s">
        <v>7</v>
      </c>
      <c r="E2044" s="1">
        <v>42562.35833333333</v>
      </c>
      <c r="F2044" s="1">
        <v>42562.38958333333</v>
      </c>
    </row>
    <row r="2045" spans="1:6">
      <c r="A2045">
        <v>1138</v>
      </c>
      <c r="B2045" t="s">
        <v>8</v>
      </c>
      <c r="C2045">
        <v>215</v>
      </c>
      <c r="D2045" t="s">
        <v>7</v>
      </c>
      <c r="E2045" s="1">
        <v>42562.854166666664</v>
      </c>
      <c r="F2045" s="1">
        <v>42562.883333333331</v>
      </c>
    </row>
    <row r="2046" spans="1:6">
      <c r="A2046">
        <v>1977</v>
      </c>
      <c r="B2046" t="s">
        <v>6</v>
      </c>
      <c r="C2046">
        <v>215</v>
      </c>
      <c r="D2046" t="s">
        <v>7</v>
      </c>
      <c r="E2046" s="1">
        <v>42563.51666666667</v>
      </c>
      <c r="F2046" s="1">
        <v>42563.546527777777</v>
      </c>
    </row>
    <row r="2047" spans="1:6">
      <c r="A2047">
        <v>2328</v>
      </c>
      <c r="B2047" t="s">
        <v>8</v>
      </c>
      <c r="C2047">
        <v>215</v>
      </c>
      <c r="D2047" t="s">
        <v>7</v>
      </c>
      <c r="E2047" s="1">
        <v>42563.8</v>
      </c>
      <c r="F2047" s="1">
        <v>42563.834027777775</v>
      </c>
    </row>
    <row r="2048" spans="1:6">
      <c r="A2048">
        <v>2990</v>
      </c>
      <c r="B2048" t="s">
        <v>8</v>
      </c>
      <c r="C2048">
        <v>215</v>
      </c>
      <c r="D2048" t="s">
        <v>7</v>
      </c>
      <c r="E2048" s="1">
        <v>42564.299270833333</v>
      </c>
      <c r="F2048" s="1">
        <v>42564.341585648152</v>
      </c>
    </row>
    <row r="2049" spans="1:6">
      <c r="A2049">
        <v>3658</v>
      </c>
      <c r="B2049" t="s">
        <v>6</v>
      </c>
      <c r="C2049">
        <v>215</v>
      </c>
      <c r="D2049" t="s">
        <v>7</v>
      </c>
      <c r="E2049" s="1">
        <v>42564.808587962965</v>
      </c>
      <c r="F2049" s="1">
        <v>42564.839456018519</v>
      </c>
    </row>
    <row r="2050" spans="1:6">
      <c r="A2050">
        <v>4471</v>
      </c>
      <c r="B2050" t="s">
        <v>8</v>
      </c>
      <c r="C2050">
        <v>215</v>
      </c>
      <c r="D2050" t="s">
        <v>7</v>
      </c>
      <c r="E2050" s="1">
        <v>42565.36546296296</v>
      </c>
      <c r="F2050" s="1">
        <v>42565.393923611111</v>
      </c>
    </row>
    <row r="2051" spans="1:6">
      <c r="A2051">
        <v>4767</v>
      </c>
      <c r="B2051" t="s">
        <v>6</v>
      </c>
      <c r="C2051">
        <v>215</v>
      </c>
      <c r="D2051" t="s">
        <v>7</v>
      </c>
      <c r="E2051" s="1">
        <v>42565.648923611108</v>
      </c>
      <c r="F2051" s="1">
        <v>42565.687349537038</v>
      </c>
    </row>
    <row r="2052" spans="1:6">
      <c r="A2052">
        <v>5505</v>
      </c>
      <c r="B2052" t="s">
        <v>8</v>
      </c>
      <c r="C2052">
        <v>215</v>
      </c>
      <c r="D2052" t="s">
        <v>7</v>
      </c>
      <c r="E2052" s="1">
        <v>42566.210358796299</v>
      </c>
      <c r="F2052" s="1">
        <v>42566.242523148147</v>
      </c>
    </row>
    <row r="2053" spans="1:6">
      <c r="A2053">
        <v>5850</v>
      </c>
      <c r="B2053" t="s">
        <v>8</v>
      </c>
      <c r="C2053">
        <v>215</v>
      </c>
      <c r="D2053" t="s">
        <v>7</v>
      </c>
      <c r="E2053" s="1">
        <v>42566.377523148149</v>
      </c>
      <c r="F2053" s="1">
        <v>42566.42701388889</v>
      </c>
    </row>
    <row r="2054" spans="1:6">
      <c r="A2054">
        <v>484</v>
      </c>
      <c r="B2054" t="s">
        <v>8</v>
      </c>
      <c r="C2054">
        <v>216</v>
      </c>
      <c r="D2054" t="s">
        <v>7</v>
      </c>
      <c r="E2054" s="1">
        <v>42562.39166666667</v>
      </c>
      <c r="F2054" s="1">
        <v>42562.423611111109</v>
      </c>
    </row>
    <row r="2055" spans="1:6">
      <c r="A2055">
        <v>855</v>
      </c>
      <c r="B2055" t="s">
        <v>8</v>
      </c>
      <c r="C2055">
        <v>216</v>
      </c>
      <c r="D2055" t="s">
        <v>7</v>
      </c>
      <c r="E2055" s="1">
        <v>42562.743055555555</v>
      </c>
      <c r="F2055" s="1">
        <v>42562.768750000003</v>
      </c>
    </row>
    <row r="2056" spans="1:6">
      <c r="A2056">
        <v>2709</v>
      </c>
      <c r="B2056" t="s">
        <v>6</v>
      </c>
      <c r="C2056">
        <v>216</v>
      </c>
      <c r="D2056" t="s">
        <v>7</v>
      </c>
      <c r="E2056" s="1">
        <v>42564.060810185183</v>
      </c>
      <c r="F2056" s="1">
        <v>42564.090787037036</v>
      </c>
    </row>
    <row r="2057" spans="1:6">
      <c r="A2057">
        <v>5556</v>
      </c>
      <c r="B2057" t="s">
        <v>8</v>
      </c>
      <c r="C2057">
        <v>216</v>
      </c>
      <c r="D2057" t="s">
        <v>7</v>
      </c>
      <c r="E2057" s="1">
        <v>42566.233182870368</v>
      </c>
      <c r="F2057" s="1">
        <v>42566.284687500003</v>
      </c>
    </row>
    <row r="2058" spans="1:6">
      <c r="A2058">
        <v>5648</v>
      </c>
      <c r="B2058" t="s">
        <v>6</v>
      </c>
      <c r="C2058">
        <v>216</v>
      </c>
      <c r="D2058" t="s">
        <v>7</v>
      </c>
      <c r="E2058" s="1">
        <v>42566.28869212963</v>
      </c>
      <c r="F2058" s="1">
        <v>42566.317708333336</v>
      </c>
    </row>
    <row r="2059" spans="1:6">
      <c r="A2059">
        <v>114</v>
      </c>
      <c r="B2059" t="s">
        <v>8</v>
      </c>
      <c r="C2059">
        <v>217</v>
      </c>
      <c r="D2059" t="s">
        <v>7</v>
      </c>
      <c r="E2059" s="1">
        <v>42562.215277777781</v>
      </c>
      <c r="F2059" s="1">
        <v>42562.236111111109</v>
      </c>
    </row>
    <row r="2060" spans="1:6">
      <c r="A2060">
        <v>470</v>
      </c>
      <c r="B2060" t="s">
        <v>8</v>
      </c>
      <c r="C2060">
        <v>217</v>
      </c>
      <c r="D2060" t="s">
        <v>7</v>
      </c>
      <c r="E2060" s="1">
        <v>42562.390277777777</v>
      </c>
      <c r="F2060" s="1">
        <v>42562.416666666664</v>
      </c>
    </row>
    <row r="2061" spans="1:6">
      <c r="A2061">
        <v>1446</v>
      </c>
      <c r="B2061" t="s">
        <v>8</v>
      </c>
      <c r="C2061">
        <v>217</v>
      </c>
      <c r="D2061" t="s">
        <v>7</v>
      </c>
      <c r="E2061" s="1">
        <v>42563.197916666664</v>
      </c>
      <c r="F2061" s="1">
        <v>42563.234722222223</v>
      </c>
    </row>
    <row r="2062" spans="1:6">
      <c r="A2062">
        <v>3466</v>
      </c>
      <c r="B2062" t="s">
        <v>8</v>
      </c>
      <c r="C2062">
        <v>217</v>
      </c>
      <c r="D2062" t="s">
        <v>7</v>
      </c>
      <c r="E2062" s="1">
        <v>42564.717152777775</v>
      </c>
      <c r="F2062" s="1">
        <v>42564.749756944446</v>
      </c>
    </row>
    <row r="2063" spans="1:6">
      <c r="A2063">
        <v>4775</v>
      </c>
      <c r="B2063" t="s">
        <v>6</v>
      </c>
      <c r="C2063">
        <v>217</v>
      </c>
      <c r="D2063" t="s">
        <v>7</v>
      </c>
      <c r="E2063" s="1">
        <v>42565.671759259261</v>
      </c>
      <c r="F2063" s="1">
        <v>42565.703831018516</v>
      </c>
    </row>
    <row r="2064" spans="1:6">
      <c r="A2064">
        <v>1065</v>
      </c>
      <c r="B2064" t="s">
        <v>6</v>
      </c>
      <c r="C2064">
        <v>218</v>
      </c>
      <c r="D2064" t="s">
        <v>7</v>
      </c>
      <c r="E2064" s="1">
        <v>42562.82708333333</v>
      </c>
      <c r="F2064" s="1">
        <v>42562.863194444442</v>
      </c>
    </row>
    <row r="2065" spans="1:6">
      <c r="A2065">
        <v>1457</v>
      </c>
      <c r="B2065" t="s">
        <v>6</v>
      </c>
      <c r="C2065">
        <v>218</v>
      </c>
      <c r="D2065" t="s">
        <v>7</v>
      </c>
      <c r="E2065" s="1">
        <v>42563.206944444442</v>
      </c>
      <c r="F2065" s="1">
        <v>42563.226388888892</v>
      </c>
    </row>
    <row r="2066" spans="1:6">
      <c r="A2066">
        <v>3363</v>
      </c>
      <c r="B2066" t="s">
        <v>8</v>
      </c>
      <c r="C2066">
        <v>218</v>
      </c>
      <c r="D2066" t="s">
        <v>7</v>
      </c>
      <c r="E2066" s="1">
        <v>42564.566793981481</v>
      </c>
      <c r="F2066" s="1">
        <v>42564.607199074075</v>
      </c>
    </row>
    <row r="2067" spans="1:6">
      <c r="A2067">
        <v>3994</v>
      </c>
      <c r="B2067" t="s">
        <v>6</v>
      </c>
      <c r="C2067">
        <v>218</v>
      </c>
      <c r="D2067" t="s">
        <v>7</v>
      </c>
      <c r="E2067" s="1">
        <v>42564.973194444443</v>
      </c>
      <c r="F2067" s="1">
        <v>42565.005196759259</v>
      </c>
    </row>
    <row r="2068" spans="1:6">
      <c r="A2068">
        <v>4340</v>
      </c>
      <c r="B2068" t="s">
        <v>8</v>
      </c>
      <c r="C2068">
        <v>218</v>
      </c>
      <c r="D2068" t="s">
        <v>7</v>
      </c>
      <c r="E2068" s="1">
        <v>42565.301203703704</v>
      </c>
      <c r="F2068" s="1">
        <v>42565.338391203702</v>
      </c>
    </row>
    <row r="2069" spans="1:6">
      <c r="A2069">
        <v>4902</v>
      </c>
      <c r="B2069" t="s">
        <v>8</v>
      </c>
      <c r="C2069">
        <v>218</v>
      </c>
      <c r="D2069" t="s">
        <v>7</v>
      </c>
      <c r="E2069" s="1">
        <v>42565.752569444441</v>
      </c>
      <c r="F2069" s="1">
        <v>42565.799699074072</v>
      </c>
    </row>
    <row r="2070" spans="1:6">
      <c r="A2070">
        <v>5360</v>
      </c>
      <c r="B2070" t="s">
        <v>6</v>
      </c>
      <c r="C2070">
        <v>218</v>
      </c>
      <c r="D2070" t="s">
        <v>7</v>
      </c>
      <c r="E2070" s="1">
        <v>42565.971701388888</v>
      </c>
      <c r="F2070" s="1">
        <v>42565.998900462961</v>
      </c>
    </row>
    <row r="2071" spans="1:6">
      <c r="A2071">
        <v>5665</v>
      </c>
      <c r="B2071" t="s">
        <v>8</v>
      </c>
      <c r="C2071">
        <v>218</v>
      </c>
      <c r="D2071" t="s">
        <v>7</v>
      </c>
      <c r="E2071" s="1">
        <v>42566.293900462966</v>
      </c>
      <c r="F2071" s="1">
        <v>42566.335462962961</v>
      </c>
    </row>
    <row r="2072" spans="1:6">
      <c r="A2072">
        <v>5977</v>
      </c>
      <c r="B2072" t="s">
        <v>8</v>
      </c>
      <c r="C2072">
        <v>218</v>
      </c>
      <c r="D2072" t="s">
        <v>7</v>
      </c>
      <c r="E2072" s="1">
        <v>42566.477465277778</v>
      </c>
      <c r="F2072" s="1">
        <v>42566.502951388888</v>
      </c>
    </row>
    <row r="2073" spans="1:6">
      <c r="A2073">
        <v>6742</v>
      </c>
      <c r="B2073" t="s">
        <v>8</v>
      </c>
      <c r="C2073">
        <v>218</v>
      </c>
      <c r="D2073" t="s">
        <v>7</v>
      </c>
      <c r="E2073" s="1">
        <v>42566.984953703701</v>
      </c>
      <c r="F2073" s="1">
        <v>42567.02752314815</v>
      </c>
    </row>
    <row r="2074" spans="1:6">
      <c r="A2074">
        <v>280</v>
      </c>
      <c r="B2074" t="s">
        <v>6</v>
      </c>
      <c r="C2074">
        <v>219</v>
      </c>
      <c r="D2074" t="s">
        <v>7</v>
      </c>
      <c r="E2074" s="1">
        <v>42562.295138888891</v>
      </c>
      <c r="F2074" s="1">
        <v>42562.320138888892</v>
      </c>
    </row>
    <row r="2075" spans="1:6">
      <c r="A2075">
        <v>475</v>
      </c>
      <c r="B2075" t="s">
        <v>6</v>
      </c>
      <c r="C2075">
        <v>219</v>
      </c>
      <c r="D2075" t="s">
        <v>7</v>
      </c>
      <c r="E2075" s="1">
        <v>42562.39166666667</v>
      </c>
      <c r="F2075" s="1">
        <v>42562.431250000001</v>
      </c>
    </row>
    <row r="2076" spans="1:6">
      <c r="A2076">
        <v>1350</v>
      </c>
      <c r="B2076" t="s">
        <v>8</v>
      </c>
      <c r="C2076">
        <v>219</v>
      </c>
      <c r="D2076" t="s">
        <v>7</v>
      </c>
      <c r="E2076" s="1">
        <v>42562.986111111109</v>
      </c>
      <c r="F2076" s="1">
        <v>42563.018055555556</v>
      </c>
    </row>
    <row r="2077" spans="1:6">
      <c r="A2077">
        <v>2707</v>
      </c>
      <c r="B2077" t="s">
        <v>6</v>
      </c>
      <c r="C2077">
        <v>219</v>
      </c>
      <c r="D2077" t="s">
        <v>7</v>
      </c>
      <c r="E2077" s="1">
        <v>42564.054108796299</v>
      </c>
      <c r="F2077" s="1">
        <v>42564.108310185184</v>
      </c>
    </row>
    <row r="2078" spans="1:6">
      <c r="A2078">
        <v>2928</v>
      </c>
      <c r="B2078" t="s">
        <v>6</v>
      </c>
      <c r="C2078">
        <v>219</v>
      </c>
      <c r="D2078" t="s">
        <v>7</v>
      </c>
      <c r="E2078" s="1">
        <v>42564.268310185187</v>
      </c>
      <c r="F2078" s="1">
        <v>42564.304548611108</v>
      </c>
    </row>
    <row r="2079" spans="1:6">
      <c r="A2079">
        <v>4534</v>
      </c>
      <c r="B2079" t="s">
        <v>8</v>
      </c>
      <c r="C2079">
        <v>219</v>
      </c>
      <c r="D2079" t="s">
        <v>7</v>
      </c>
      <c r="E2079" s="1">
        <v>42565.39576388889</v>
      </c>
      <c r="F2079" s="1">
        <v>42565.428194444445</v>
      </c>
    </row>
    <row r="2080" spans="1:6">
      <c r="A2080">
        <v>4715</v>
      </c>
      <c r="B2080" t="s">
        <v>8</v>
      </c>
      <c r="C2080">
        <v>219</v>
      </c>
      <c r="D2080" t="s">
        <v>7</v>
      </c>
      <c r="E2080" s="1">
        <v>42565.557199074072</v>
      </c>
      <c r="F2080" s="1">
        <v>42565.602500000001</v>
      </c>
    </row>
    <row r="2081" spans="1:6">
      <c r="A2081">
        <v>4814</v>
      </c>
      <c r="B2081" t="s">
        <v>6</v>
      </c>
      <c r="C2081">
        <v>219</v>
      </c>
      <c r="D2081" t="s">
        <v>7</v>
      </c>
      <c r="E2081" s="1">
        <v>42565.720497685186</v>
      </c>
      <c r="F2081" s="1">
        <v>42565.749305555553</v>
      </c>
    </row>
    <row r="2082" spans="1:6">
      <c r="A2082">
        <v>5878</v>
      </c>
      <c r="B2082" t="s">
        <v>8</v>
      </c>
      <c r="C2082">
        <v>219</v>
      </c>
      <c r="D2082" t="s">
        <v>7</v>
      </c>
      <c r="E2082" s="1">
        <v>42566.398310185185</v>
      </c>
      <c r="F2082" s="1">
        <v>42566.437800925924</v>
      </c>
    </row>
    <row r="2083" spans="1:6">
      <c r="A2083">
        <v>6076</v>
      </c>
      <c r="B2083" t="s">
        <v>6</v>
      </c>
      <c r="C2083">
        <v>219</v>
      </c>
      <c r="D2083" t="s">
        <v>7</v>
      </c>
      <c r="E2083" s="1">
        <v>42566.592800925922</v>
      </c>
      <c r="F2083" s="1">
        <v>42566.614895833336</v>
      </c>
    </row>
    <row r="2084" spans="1:6">
      <c r="A2084">
        <v>609</v>
      </c>
      <c r="B2084" t="s">
        <v>8</v>
      </c>
      <c r="C2084">
        <v>220</v>
      </c>
      <c r="D2084" t="s">
        <v>7</v>
      </c>
      <c r="E2084" s="1">
        <v>42562.494444444441</v>
      </c>
      <c r="F2084" s="1">
        <v>42562.532638888886</v>
      </c>
    </row>
    <row r="2085" spans="1:6">
      <c r="A2085">
        <v>1414</v>
      </c>
      <c r="B2085" t="s">
        <v>6</v>
      </c>
      <c r="C2085">
        <v>220</v>
      </c>
      <c r="D2085" t="s">
        <v>7</v>
      </c>
      <c r="E2085" s="1">
        <v>42563.142361111109</v>
      </c>
      <c r="F2085" s="1">
        <v>42563.189583333333</v>
      </c>
    </row>
    <row r="2086" spans="1:6">
      <c r="A2086">
        <v>1713</v>
      </c>
      <c r="B2086" t="s">
        <v>6</v>
      </c>
      <c r="C2086">
        <v>220</v>
      </c>
      <c r="D2086" t="s">
        <v>7</v>
      </c>
      <c r="E2086" s="1">
        <v>42563.338888888888</v>
      </c>
      <c r="F2086" s="1">
        <v>42563.364583333336</v>
      </c>
    </row>
    <row r="2087" spans="1:6">
      <c r="A2087">
        <v>1991</v>
      </c>
      <c r="B2087" t="s">
        <v>8</v>
      </c>
      <c r="C2087">
        <v>220</v>
      </c>
      <c r="D2087" t="s">
        <v>7</v>
      </c>
      <c r="E2087" s="1">
        <v>42563.522222222222</v>
      </c>
      <c r="F2087" s="1">
        <v>42563.556250000001</v>
      </c>
    </row>
    <row r="2088" spans="1:6">
      <c r="A2088">
        <v>2082</v>
      </c>
      <c r="B2088" t="s">
        <v>6</v>
      </c>
      <c r="C2088">
        <v>220</v>
      </c>
      <c r="D2088" t="s">
        <v>7</v>
      </c>
      <c r="E2088" s="1">
        <v>42563.654166666667</v>
      </c>
      <c r="F2088" s="1">
        <v>42563.693055555559</v>
      </c>
    </row>
    <row r="2089" spans="1:6">
      <c r="A2089">
        <v>2798</v>
      </c>
      <c r="B2089" t="s">
        <v>8</v>
      </c>
      <c r="C2089">
        <v>220</v>
      </c>
      <c r="D2089" t="s">
        <v>7</v>
      </c>
      <c r="E2089" s="1">
        <v>42564.202349537038</v>
      </c>
      <c r="F2089" s="1">
        <v>42564.226064814815</v>
      </c>
    </row>
    <row r="2090" spans="1:6">
      <c r="A2090">
        <v>3763</v>
      </c>
      <c r="B2090" t="s">
        <v>8</v>
      </c>
      <c r="C2090">
        <v>220</v>
      </c>
      <c r="D2090" t="s">
        <v>7</v>
      </c>
      <c r="E2090" s="1">
        <v>42564.858067129629</v>
      </c>
      <c r="F2090" s="1">
        <v>42564.902233796296</v>
      </c>
    </row>
    <row r="2091" spans="1:6">
      <c r="A2091">
        <v>4091</v>
      </c>
      <c r="B2091" t="s">
        <v>6</v>
      </c>
      <c r="C2091">
        <v>220</v>
      </c>
      <c r="D2091" t="s">
        <v>7</v>
      </c>
      <c r="E2091" s="1">
        <v>42565.125231481485</v>
      </c>
      <c r="F2091" s="1">
        <v>42565.15048611111</v>
      </c>
    </row>
    <row r="2092" spans="1:6">
      <c r="A2092">
        <v>4372</v>
      </c>
      <c r="B2092" t="s">
        <v>8</v>
      </c>
      <c r="C2092">
        <v>220</v>
      </c>
      <c r="D2092" t="s">
        <v>7</v>
      </c>
      <c r="E2092" s="1">
        <v>42565.31449074074</v>
      </c>
      <c r="F2092" s="1">
        <v>42565.367997685185</v>
      </c>
    </row>
    <row r="2093" spans="1:6">
      <c r="A2093">
        <v>4609</v>
      </c>
      <c r="B2093" t="s">
        <v>8</v>
      </c>
      <c r="C2093">
        <v>220</v>
      </c>
      <c r="D2093" t="s">
        <v>7</v>
      </c>
      <c r="E2093" s="1">
        <v>42565.434988425928</v>
      </c>
      <c r="F2093" s="1">
        <v>42565.480775462966</v>
      </c>
    </row>
    <row r="2094" spans="1:6">
      <c r="A2094">
        <v>4949</v>
      </c>
      <c r="B2094" t="s">
        <v>6</v>
      </c>
      <c r="C2094">
        <v>220</v>
      </c>
      <c r="D2094" t="s">
        <v>7</v>
      </c>
      <c r="E2094" s="1">
        <v>42565.769780092596</v>
      </c>
      <c r="F2094" s="1">
        <v>42565.790567129632</v>
      </c>
    </row>
    <row r="2095" spans="1:6">
      <c r="A2095">
        <v>6004</v>
      </c>
      <c r="B2095" t="s">
        <v>6</v>
      </c>
      <c r="C2095">
        <v>220</v>
      </c>
      <c r="D2095" t="s">
        <v>7</v>
      </c>
      <c r="E2095" s="1">
        <v>42566.508981481478</v>
      </c>
      <c r="F2095" s="1">
        <v>42566.559421296297</v>
      </c>
    </row>
    <row r="2096" spans="1:6">
      <c r="A2096">
        <v>304</v>
      </c>
      <c r="B2096" t="s">
        <v>8</v>
      </c>
      <c r="C2096">
        <v>221</v>
      </c>
      <c r="D2096" t="s">
        <v>7</v>
      </c>
      <c r="E2096" s="1">
        <v>42562.306250000001</v>
      </c>
      <c r="F2096" s="1">
        <v>42562.326388888891</v>
      </c>
    </row>
    <row r="2097" spans="1:6">
      <c r="A2097">
        <v>700</v>
      </c>
      <c r="B2097" t="s">
        <v>8</v>
      </c>
      <c r="C2097">
        <v>221</v>
      </c>
      <c r="D2097" t="s">
        <v>7</v>
      </c>
      <c r="E2097" s="1">
        <v>42562.586805555555</v>
      </c>
      <c r="F2097" s="1">
        <v>42562.611111111109</v>
      </c>
    </row>
    <row r="2098" spans="1:6">
      <c r="A2098">
        <v>1708</v>
      </c>
      <c r="B2098" t="s">
        <v>6</v>
      </c>
      <c r="C2098">
        <v>221</v>
      </c>
      <c r="D2098" t="s">
        <v>7</v>
      </c>
      <c r="E2098" s="1">
        <v>42563.340277777781</v>
      </c>
      <c r="F2098" s="1">
        <v>42563.36041666667</v>
      </c>
    </row>
    <row r="2099" spans="1:6">
      <c r="A2099">
        <v>1918</v>
      </c>
      <c r="B2099" t="s">
        <v>8</v>
      </c>
      <c r="C2099">
        <v>221</v>
      </c>
      <c r="D2099" t="s">
        <v>7</v>
      </c>
      <c r="E2099" s="1">
        <v>42563.455555555556</v>
      </c>
      <c r="F2099" s="1">
        <v>42563.506944444445</v>
      </c>
    </row>
    <row r="2100" spans="1:6">
      <c r="A2100">
        <v>2067</v>
      </c>
      <c r="B2100" t="s">
        <v>6</v>
      </c>
      <c r="C2100">
        <v>221</v>
      </c>
      <c r="D2100" t="s">
        <v>7</v>
      </c>
      <c r="E2100" s="1">
        <v>42563.634027777778</v>
      </c>
      <c r="F2100" s="1">
        <v>42563.676388888889</v>
      </c>
    </row>
    <row r="2101" spans="1:6">
      <c r="A2101">
        <v>3632</v>
      </c>
      <c r="B2101" t="s">
        <v>8</v>
      </c>
      <c r="C2101">
        <v>221</v>
      </c>
      <c r="D2101" t="s">
        <v>7</v>
      </c>
      <c r="E2101" s="1">
        <v>42564.793541666666</v>
      </c>
      <c r="F2101" s="1">
        <v>42564.838229166664</v>
      </c>
    </row>
    <row r="2102" spans="1:6">
      <c r="A2102">
        <v>4332</v>
      </c>
      <c r="B2102" t="s">
        <v>8</v>
      </c>
      <c r="C2102">
        <v>221</v>
      </c>
      <c r="D2102" t="s">
        <v>7</v>
      </c>
      <c r="E2102" s="1">
        <v>42565.299247685187</v>
      </c>
      <c r="F2102" s="1">
        <v>42565.338020833333</v>
      </c>
    </row>
    <row r="2103" spans="1:6">
      <c r="A2103">
        <v>4875</v>
      </c>
      <c r="B2103" t="s">
        <v>8</v>
      </c>
      <c r="C2103">
        <v>221</v>
      </c>
      <c r="D2103" t="s">
        <v>7</v>
      </c>
      <c r="E2103" s="1">
        <v>42565.743333333332</v>
      </c>
      <c r="F2103" s="1">
        <v>42565.772048611114</v>
      </c>
    </row>
    <row r="2104" spans="1:6">
      <c r="A2104">
        <v>5108</v>
      </c>
      <c r="B2104" t="s">
        <v>8</v>
      </c>
      <c r="C2104">
        <v>221</v>
      </c>
      <c r="D2104" t="s">
        <v>7</v>
      </c>
      <c r="E2104" s="1">
        <v>42565.836053240739</v>
      </c>
      <c r="F2104" s="1">
        <v>42565.854733796295</v>
      </c>
    </row>
    <row r="2105" spans="1:6">
      <c r="A2105">
        <v>5683</v>
      </c>
      <c r="B2105" t="s">
        <v>6</v>
      </c>
      <c r="C2105">
        <v>221</v>
      </c>
      <c r="D2105" t="s">
        <v>7</v>
      </c>
      <c r="E2105" s="1">
        <v>42566.302731481483</v>
      </c>
      <c r="F2105" s="1">
        <v>42566.333449074074</v>
      </c>
    </row>
    <row r="2106" spans="1:6">
      <c r="A2106">
        <v>5976</v>
      </c>
      <c r="B2106" t="s">
        <v>6</v>
      </c>
      <c r="C2106">
        <v>221</v>
      </c>
      <c r="D2106" t="s">
        <v>7</v>
      </c>
      <c r="E2106" s="1">
        <v>42566.465439814812</v>
      </c>
      <c r="F2106" s="1">
        <v>42566.522430555553</v>
      </c>
    </row>
    <row r="2107" spans="1:6">
      <c r="A2107">
        <v>6229</v>
      </c>
      <c r="B2107" t="s">
        <v>8</v>
      </c>
      <c r="C2107">
        <v>221</v>
      </c>
      <c r="D2107" t="s">
        <v>7</v>
      </c>
      <c r="E2107" s="1">
        <v>42566.738425925927</v>
      </c>
      <c r="F2107" s="1">
        <v>42566.772083333337</v>
      </c>
    </row>
    <row r="2108" spans="1:6">
      <c r="A2108">
        <v>6478</v>
      </c>
      <c r="B2108" t="s">
        <v>6</v>
      </c>
      <c r="C2108">
        <v>221</v>
      </c>
      <c r="D2108" t="s">
        <v>7</v>
      </c>
      <c r="E2108" s="1">
        <v>42566.843078703707</v>
      </c>
      <c r="F2108" s="1">
        <v>42566.873703703706</v>
      </c>
    </row>
    <row r="2109" spans="1:6">
      <c r="A2109">
        <v>1295</v>
      </c>
      <c r="B2109" t="s">
        <v>8</v>
      </c>
      <c r="C2109">
        <v>222</v>
      </c>
      <c r="D2109" t="s">
        <v>7</v>
      </c>
      <c r="E2109" s="1">
        <v>42562.934027777781</v>
      </c>
      <c r="F2109" s="1">
        <v>42562.960416666669</v>
      </c>
    </row>
    <row r="2110" spans="1:6">
      <c r="A2110">
        <v>1829</v>
      </c>
      <c r="B2110" t="s">
        <v>6</v>
      </c>
      <c r="C2110">
        <v>222</v>
      </c>
      <c r="D2110" t="s">
        <v>7</v>
      </c>
      <c r="E2110" s="1">
        <v>42563.397916666669</v>
      </c>
      <c r="F2110" s="1">
        <v>42563.430555555555</v>
      </c>
    </row>
    <row r="2111" spans="1:6">
      <c r="A2111">
        <v>2135</v>
      </c>
      <c r="B2111" t="s">
        <v>8</v>
      </c>
      <c r="C2111">
        <v>222</v>
      </c>
      <c r="D2111" t="s">
        <v>7</v>
      </c>
      <c r="E2111" s="1">
        <v>42563.716666666667</v>
      </c>
      <c r="F2111" s="1">
        <v>42563.748611111114</v>
      </c>
    </row>
    <row r="2112" spans="1:6">
      <c r="A2112">
        <v>2719</v>
      </c>
      <c r="B2112" t="s">
        <v>8</v>
      </c>
      <c r="C2112">
        <v>222</v>
      </c>
      <c r="D2112" t="s">
        <v>7</v>
      </c>
      <c r="E2112" s="1">
        <v>42564.090543981481</v>
      </c>
      <c r="F2112" s="1">
        <v>42564.119513888887</v>
      </c>
    </row>
    <row r="2113" spans="1:6">
      <c r="A2113">
        <v>3016</v>
      </c>
      <c r="B2113" t="s">
        <v>6</v>
      </c>
      <c r="C2113">
        <v>222</v>
      </c>
      <c r="D2113" t="s">
        <v>7</v>
      </c>
      <c r="E2113" s="1">
        <v>42564.312511574077</v>
      </c>
      <c r="F2113" s="1">
        <v>42564.341261574074</v>
      </c>
    </row>
    <row r="2114" spans="1:6">
      <c r="A2114">
        <v>4065</v>
      </c>
      <c r="B2114" t="s">
        <v>8</v>
      </c>
      <c r="C2114">
        <v>222</v>
      </c>
      <c r="D2114" t="s">
        <v>7</v>
      </c>
      <c r="E2114" s="1">
        <v>42565.079259259262</v>
      </c>
      <c r="F2114" s="1">
        <v>42565.113506944443</v>
      </c>
    </row>
    <row r="2115" spans="1:6">
      <c r="A2115">
        <v>4911</v>
      </c>
      <c r="B2115" t="s">
        <v>8</v>
      </c>
      <c r="C2115">
        <v>222</v>
      </c>
      <c r="D2115" t="s">
        <v>7</v>
      </c>
      <c r="E2115" s="1">
        <v>42565.756782407407</v>
      </c>
      <c r="F2115" s="1">
        <v>42565.7965625</v>
      </c>
    </row>
    <row r="2116" spans="1:6">
      <c r="A2116">
        <v>5338</v>
      </c>
      <c r="B2116" t="s">
        <v>6</v>
      </c>
      <c r="C2116">
        <v>222</v>
      </c>
      <c r="D2116" t="s">
        <v>7</v>
      </c>
      <c r="E2116" s="1">
        <v>42565.935567129629</v>
      </c>
      <c r="F2116" s="1">
        <v>42565.98201388889</v>
      </c>
    </row>
    <row r="2117" spans="1:6">
      <c r="A2117">
        <v>6086</v>
      </c>
      <c r="B2117" t="s">
        <v>8</v>
      </c>
      <c r="C2117">
        <v>222</v>
      </c>
      <c r="D2117" t="s">
        <v>7</v>
      </c>
      <c r="E2117" s="1">
        <v>42566.598738425928</v>
      </c>
      <c r="F2117" s="1">
        <v>42566.637916666667</v>
      </c>
    </row>
    <row r="2118" spans="1:6">
      <c r="A2118">
        <v>6457</v>
      </c>
      <c r="B2118" t="s">
        <v>6</v>
      </c>
      <c r="C2118">
        <v>222</v>
      </c>
      <c r="D2118" t="s">
        <v>7</v>
      </c>
      <c r="E2118" s="1">
        <v>42566.837916666664</v>
      </c>
      <c r="F2118" s="1">
        <v>42566.888784722221</v>
      </c>
    </row>
    <row r="2119" spans="1:6">
      <c r="A2119">
        <v>330</v>
      </c>
      <c r="B2119" t="s">
        <v>6</v>
      </c>
      <c r="C2119">
        <v>223</v>
      </c>
      <c r="D2119" t="s">
        <v>7</v>
      </c>
      <c r="E2119" s="1">
        <v>42562.318749999999</v>
      </c>
      <c r="F2119" s="1">
        <v>42562.369444444441</v>
      </c>
    </row>
    <row r="2120" spans="1:6">
      <c r="A2120">
        <v>626</v>
      </c>
      <c r="B2120" t="s">
        <v>6</v>
      </c>
      <c r="C2120">
        <v>223</v>
      </c>
      <c r="D2120" t="s">
        <v>7</v>
      </c>
      <c r="E2120" s="1">
        <v>42562.506944444445</v>
      </c>
      <c r="F2120" s="1">
        <v>42562.541666666664</v>
      </c>
    </row>
    <row r="2121" spans="1:6">
      <c r="A2121">
        <v>857</v>
      </c>
      <c r="B2121" t="s">
        <v>8</v>
      </c>
      <c r="C2121">
        <v>223</v>
      </c>
      <c r="D2121" t="s">
        <v>7</v>
      </c>
      <c r="E2121" s="1">
        <v>42562.744444444441</v>
      </c>
      <c r="F2121" s="1">
        <v>42562.779166666667</v>
      </c>
    </row>
    <row r="2122" spans="1:6">
      <c r="A2122">
        <v>2679</v>
      </c>
      <c r="B2122" t="s">
        <v>6</v>
      </c>
      <c r="C2122">
        <v>223</v>
      </c>
      <c r="D2122" t="s">
        <v>7</v>
      </c>
      <c r="E2122" s="1">
        <v>42563.995833333334</v>
      </c>
      <c r="F2122" s="1">
        <v>42564.049039351848</v>
      </c>
    </row>
    <row r="2123" spans="1:6">
      <c r="A2123">
        <v>3098</v>
      </c>
      <c r="B2123" t="s">
        <v>6</v>
      </c>
      <c r="C2123">
        <v>223</v>
      </c>
      <c r="D2123" t="s">
        <v>7</v>
      </c>
      <c r="E2123" s="1">
        <v>42564.349039351851</v>
      </c>
      <c r="F2123" s="1">
        <v>42564.371192129627</v>
      </c>
    </row>
    <row r="2124" spans="1:6">
      <c r="A2124">
        <v>3344</v>
      </c>
      <c r="B2124" t="s">
        <v>6</v>
      </c>
      <c r="C2124">
        <v>223</v>
      </c>
      <c r="D2124" t="s">
        <v>7</v>
      </c>
      <c r="E2124" s="1">
        <v>42564.543969907405</v>
      </c>
      <c r="F2124" s="1">
        <v>42564.580578703702</v>
      </c>
    </row>
    <row r="2125" spans="1:6">
      <c r="A2125">
        <v>4428</v>
      </c>
      <c r="B2125" t="s">
        <v>8</v>
      </c>
      <c r="C2125">
        <v>223</v>
      </c>
      <c r="D2125" t="s">
        <v>7</v>
      </c>
      <c r="E2125" s="1">
        <v>42565.346006944441</v>
      </c>
      <c r="F2125" s="1">
        <v>42565.388819444444</v>
      </c>
    </row>
    <row r="2126" spans="1:6">
      <c r="A2126">
        <v>5198</v>
      </c>
      <c r="B2126" t="s">
        <v>6</v>
      </c>
      <c r="C2126">
        <v>223</v>
      </c>
      <c r="D2126" t="s">
        <v>7</v>
      </c>
      <c r="E2126" s="1">
        <v>42565.864814814813</v>
      </c>
      <c r="F2126" s="1">
        <v>42565.901469907411</v>
      </c>
    </row>
    <row r="2127" spans="1:6">
      <c r="A2127">
        <v>5368</v>
      </c>
      <c r="B2127" t="s">
        <v>8</v>
      </c>
      <c r="C2127">
        <v>223</v>
      </c>
      <c r="D2127" t="s">
        <v>7</v>
      </c>
      <c r="E2127" s="1">
        <v>42565.983472222222</v>
      </c>
      <c r="F2127" s="1">
        <v>42566.01939814815</v>
      </c>
    </row>
    <row r="2128" spans="1:6">
      <c r="A2128">
        <v>5513</v>
      </c>
      <c r="B2128" t="s">
        <v>6</v>
      </c>
      <c r="C2128">
        <v>223</v>
      </c>
      <c r="D2128" t="s">
        <v>7</v>
      </c>
      <c r="E2128" s="1">
        <v>42566.211400462962</v>
      </c>
      <c r="F2128" s="1">
        <v>42566.243981481479</v>
      </c>
    </row>
    <row r="2129" spans="1:6">
      <c r="A2129">
        <v>5742</v>
      </c>
      <c r="B2129" t="s">
        <v>8</v>
      </c>
      <c r="C2129">
        <v>223</v>
      </c>
      <c r="D2129" t="s">
        <v>7</v>
      </c>
      <c r="E2129" s="1">
        <v>42566.327986111108</v>
      </c>
      <c r="F2129" s="1">
        <v>42566.369317129633</v>
      </c>
    </row>
    <row r="2130" spans="1:6">
      <c r="A2130">
        <v>6107</v>
      </c>
      <c r="B2130" t="s">
        <v>6</v>
      </c>
      <c r="C2130">
        <v>223</v>
      </c>
      <c r="D2130" t="s">
        <v>7</v>
      </c>
      <c r="E2130" s="1">
        <v>42566.623310185183</v>
      </c>
      <c r="F2130" s="1">
        <v>42566.663611111115</v>
      </c>
    </row>
    <row r="2131" spans="1:6">
      <c r="A2131">
        <v>6729</v>
      </c>
      <c r="B2131" t="s">
        <v>8</v>
      </c>
      <c r="C2131">
        <v>223</v>
      </c>
      <c r="D2131" t="s">
        <v>7</v>
      </c>
      <c r="E2131" s="1">
        <v>42566.971608796295</v>
      </c>
      <c r="F2131" s="1">
        <v>42567.017418981479</v>
      </c>
    </row>
    <row r="2132" spans="1:6">
      <c r="A2132">
        <v>904</v>
      </c>
      <c r="B2132" t="s">
        <v>6</v>
      </c>
      <c r="C2132">
        <v>224</v>
      </c>
      <c r="D2132" t="s">
        <v>7</v>
      </c>
      <c r="E2132" s="1">
        <v>42562.757638888892</v>
      </c>
      <c r="F2132" s="1">
        <v>42562.807638888888</v>
      </c>
    </row>
    <row r="2133" spans="1:6">
      <c r="A2133">
        <v>1459</v>
      </c>
      <c r="B2133" t="s">
        <v>6</v>
      </c>
      <c r="C2133">
        <v>224</v>
      </c>
      <c r="D2133" t="s">
        <v>7</v>
      </c>
      <c r="E2133" s="1">
        <v>42563.207638888889</v>
      </c>
      <c r="F2133" s="1">
        <v>42563.236805555556</v>
      </c>
    </row>
    <row r="2134" spans="1:6">
      <c r="A2134">
        <v>2636</v>
      </c>
      <c r="B2134" t="s">
        <v>6</v>
      </c>
      <c r="C2134">
        <v>224</v>
      </c>
      <c r="D2134" t="s">
        <v>7</v>
      </c>
      <c r="E2134" s="1">
        <v>42563.929166666669</v>
      </c>
      <c r="F2134" s="1">
        <v>42563.978472222225</v>
      </c>
    </row>
    <row r="2135" spans="1:6">
      <c r="A2135">
        <v>2816</v>
      </c>
      <c r="B2135" t="s">
        <v>8</v>
      </c>
      <c r="C2135">
        <v>224</v>
      </c>
      <c r="D2135" t="s">
        <v>7</v>
      </c>
      <c r="E2135" s="1">
        <v>42564.216840277775</v>
      </c>
      <c r="F2135" s="1">
        <v>42564.255706018521</v>
      </c>
    </row>
    <row r="2136" spans="1:6">
      <c r="A2136">
        <v>3341</v>
      </c>
      <c r="B2136" t="s">
        <v>6</v>
      </c>
      <c r="C2136">
        <v>224</v>
      </c>
      <c r="D2136" t="s">
        <v>7</v>
      </c>
      <c r="E2136" s="1">
        <v>42564.53570601852</v>
      </c>
      <c r="F2136" s="1">
        <v>42564.564201388886</v>
      </c>
    </row>
    <row r="2137" spans="1:6">
      <c r="A2137">
        <v>3657</v>
      </c>
      <c r="B2137" t="s">
        <v>6</v>
      </c>
      <c r="C2137">
        <v>224</v>
      </c>
      <c r="D2137" t="s">
        <v>7</v>
      </c>
      <c r="E2137" s="1">
        <v>42564.806192129632</v>
      </c>
      <c r="F2137" s="1">
        <v>42564.856273148151</v>
      </c>
    </row>
    <row r="2138" spans="1:6">
      <c r="A2138">
        <v>5032</v>
      </c>
      <c r="B2138" t="s">
        <v>8</v>
      </c>
      <c r="C2138">
        <v>224</v>
      </c>
      <c r="D2138" t="s">
        <v>7</v>
      </c>
      <c r="E2138" s="1">
        <v>42565.797025462962</v>
      </c>
      <c r="F2138" s="1">
        <v>42565.82240740741</v>
      </c>
    </row>
    <row r="2139" spans="1:6">
      <c r="A2139">
        <v>6763</v>
      </c>
      <c r="B2139" t="s">
        <v>8</v>
      </c>
      <c r="C2139">
        <v>224</v>
      </c>
      <c r="D2139" t="s">
        <v>7</v>
      </c>
      <c r="E2139" s="1">
        <v>42566.003287037034</v>
      </c>
      <c r="F2139" s="1">
        <v>42566.046319444446</v>
      </c>
    </row>
    <row r="2140" spans="1:6">
      <c r="A2140">
        <v>5649</v>
      </c>
      <c r="B2140" t="s">
        <v>6</v>
      </c>
      <c r="C2140">
        <v>224</v>
      </c>
      <c r="D2140" t="s">
        <v>7</v>
      </c>
      <c r="E2140" s="1">
        <v>42566.286087962966</v>
      </c>
      <c r="F2140" s="1">
        <v>42566.322534722225</v>
      </c>
    </row>
    <row r="2141" spans="1:6">
      <c r="A2141">
        <v>6430</v>
      </c>
      <c r="B2141" t="s">
        <v>8</v>
      </c>
      <c r="C2141">
        <v>224</v>
      </c>
      <c r="D2141" t="s">
        <v>7</v>
      </c>
      <c r="E2141" s="1">
        <v>42566.827534722222</v>
      </c>
      <c r="F2141" s="1">
        <v>42566.87228009259</v>
      </c>
    </row>
    <row r="2142" spans="1:6">
      <c r="A2142">
        <v>182</v>
      </c>
      <c r="B2142" t="s">
        <v>6</v>
      </c>
      <c r="C2142">
        <v>225</v>
      </c>
      <c r="D2142" t="s">
        <v>7</v>
      </c>
      <c r="E2142" s="1">
        <v>42562.240277777775</v>
      </c>
      <c r="F2142" s="1">
        <v>42562.290277777778</v>
      </c>
    </row>
    <row r="2143" spans="1:6">
      <c r="A2143">
        <v>621</v>
      </c>
      <c r="B2143" t="s">
        <v>6</v>
      </c>
      <c r="C2143">
        <v>225</v>
      </c>
      <c r="D2143" t="s">
        <v>7</v>
      </c>
      <c r="E2143" s="1">
        <v>42562.504861111112</v>
      </c>
      <c r="F2143" s="1">
        <v>42562.544444444444</v>
      </c>
    </row>
    <row r="2144" spans="1:6">
      <c r="A2144">
        <v>967</v>
      </c>
      <c r="B2144" t="s">
        <v>6</v>
      </c>
      <c r="C2144">
        <v>225</v>
      </c>
      <c r="D2144" t="s">
        <v>7</v>
      </c>
      <c r="E2144" s="1">
        <v>42562.779166666667</v>
      </c>
      <c r="F2144" s="1">
        <v>42562.814583333333</v>
      </c>
    </row>
    <row r="2145" spans="1:6">
      <c r="A2145">
        <v>1422</v>
      </c>
      <c r="B2145" t="s">
        <v>6</v>
      </c>
      <c r="C2145">
        <v>225</v>
      </c>
      <c r="D2145" t="s">
        <v>7</v>
      </c>
      <c r="E2145" s="1">
        <v>42563.171527777777</v>
      </c>
      <c r="F2145" s="1">
        <v>42563.222222222219</v>
      </c>
    </row>
    <row r="2146" spans="1:6">
      <c r="A2146">
        <v>1891</v>
      </c>
      <c r="B2146" t="s">
        <v>8</v>
      </c>
      <c r="C2146">
        <v>225</v>
      </c>
      <c r="D2146" t="s">
        <v>7</v>
      </c>
      <c r="E2146" s="1">
        <v>42563.429861111108</v>
      </c>
      <c r="F2146" s="1">
        <v>42563.46875</v>
      </c>
    </row>
    <row r="2147" spans="1:6">
      <c r="A2147">
        <v>2307</v>
      </c>
      <c r="B2147" t="s">
        <v>8</v>
      </c>
      <c r="C2147">
        <v>225</v>
      </c>
      <c r="D2147" t="s">
        <v>7</v>
      </c>
      <c r="E2147" s="1">
        <v>42563.790277777778</v>
      </c>
      <c r="F2147" s="1">
        <v>42563.825694444444</v>
      </c>
    </row>
    <row r="2148" spans="1:6">
      <c r="A2148">
        <v>3245</v>
      </c>
      <c r="B2148" t="s">
        <v>6</v>
      </c>
      <c r="C2148">
        <v>225</v>
      </c>
      <c r="D2148" t="s">
        <v>7</v>
      </c>
      <c r="E2148" s="1">
        <v>42564.422488425924</v>
      </c>
      <c r="F2148" s="1">
        <v>42564.44798611111</v>
      </c>
    </row>
    <row r="2149" spans="1:6">
      <c r="A2149">
        <v>3319</v>
      </c>
      <c r="B2149" t="s">
        <v>6</v>
      </c>
      <c r="C2149">
        <v>225</v>
      </c>
      <c r="D2149" t="s">
        <v>7</v>
      </c>
      <c r="E2149" s="1">
        <v>42564.511990740742</v>
      </c>
      <c r="F2149" s="1">
        <v>42564.549293981479</v>
      </c>
    </row>
    <row r="2150" spans="1:6">
      <c r="A2150">
        <v>3970</v>
      </c>
      <c r="B2150" t="s">
        <v>6</v>
      </c>
      <c r="C2150">
        <v>225</v>
      </c>
      <c r="D2150" t="s">
        <v>7</v>
      </c>
      <c r="E2150" s="1">
        <v>42564.956296296295</v>
      </c>
      <c r="F2150" s="1">
        <v>42565.009409722225</v>
      </c>
    </row>
    <row r="2151" spans="1:6">
      <c r="A2151">
        <v>4303</v>
      </c>
      <c r="B2151" t="s">
        <v>8</v>
      </c>
      <c r="C2151">
        <v>225</v>
      </c>
      <c r="D2151" t="s">
        <v>7</v>
      </c>
      <c r="E2151" s="1">
        <v>42565.280891203707</v>
      </c>
      <c r="F2151" s="1">
        <v>42565.320555555554</v>
      </c>
    </row>
    <row r="2152" spans="1:6">
      <c r="A2152">
        <v>5358</v>
      </c>
      <c r="B2152" t="s">
        <v>6</v>
      </c>
      <c r="C2152">
        <v>225</v>
      </c>
      <c r="D2152" t="s">
        <v>7</v>
      </c>
      <c r="E2152" s="1">
        <v>42565.970370370371</v>
      </c>
      <c r="F2152" s="1">
        <v>42566.002384259256</v>
      </c>
    </row>
    <row r="2153" spans="1:6">
      <c r="A2153">
        <v>5793</v>
      </c>
      <c r="B2153" t="s">
        <v>6</v>
      </c>
      <c r="C2153">
        <v>225</v>
      </c>
      <c r="D2153" t="s">
        <v>7</v>
      </c>
      <c r="E2153" s="1">
        <v>42566.360381944447</v>
      </c>
      <c r="F2153" s="1">
        <v>42566.404120370367</v>
      </c>
    </row>
    <row r="2154" spans="1:6">
      <c r="A2154">
        <v>6203</v>
      </c>
      <c r="B2154" t="s">
        <v>6</v>
      </c>
      <c r="C2154">
        <v>225</v>
      </c>
      <c r="D2154" t="s">
        <v>7</v>
      </c>
      <c r="E2154" s="1">
        <v>42566.722118055557</v>
      </c>
      <c r="F2154" s="1">
        <v>42566.756192129629</v>
      </c>
    </row>
    <row r="2155" spans="1:6">
      <c r="A2155">
        <v>642</v>
      </c>
      <c r="B2155" t="s">
        <v>8</v>
      </c>
      <c r="C2155">
        <v>226</v>
      </c>
      <c r="D2155" t="s">
        <v>7</v>
      </c>
      <c r="E2155" s="1">
        <v>42562.523611111108</v>
      </c>
      <c r="F2155" s="1">
        <v>42562.57708333333</v>
      </c>
    </row>
    <row r="2156" spans="1:6">
      <c r="A2156">
        <v>1119</v>
      </c>
      <c r="B2156" t="s">
        <v>6</v>
      </c>
      <c r="C2156">
        <v>226</v>
      </c>
      <c r="D2156" t="s">
        <v>7</v>
      </c>
      <c r="E2156" s="1">
        <v>42562.854861111111</v>
      </c>
      <c r="F2156" s="1">
        <v>42562.884027777778</v>
      </c>
    </row>
    <row r="2157" spans="1:6">
      <c r="A2157">
        <v>1861</v>
      </c>
      <c r="B2157" t="s">
        <v>8</v>
      </c>
      <c r="C2157">
        <v>226</v>
      </c>
      <c r="D2157" t="s">
        <v>7</v>
      </c>
      <c r="E2157" s="1">
        <v>42563.413888888892</v>
      </c>
      <c r="F2157" s="1">
        <v>42563.44027777778</v>
      </c>
    </row>
    <row r="2158" spans="1:6">
      <c r="A2158">
        <v>2168</v>
      </c>
      <c r="B2158" t="s">
        <v>6</v>
      </c>
      <c r="C2158">
        <v>226</v>
      </c>
      <c r="D2158" t="s">
        <v>7</v>
      </c>
      <c r="E2158" s="1">
        <v>42563.728472222225</v>
      </c>
      <c r="F2158" s="1">
        <v>42563.772222222222</v>
      </c>
    </row>
    <row r="2159" spans="1:6">
      <c r="A2159">
        <v>2853</v>
      </c>
      <c r="B2159" t="s">
        <v>6</v>
      </c>
      <c r="C2159">
        <v>226</v>
      </c>
      <c r="D2159" t="s">
        <v>7</v>
      </c>
      <c r="E2159" s="1">
        <v>42564.233842592592</v>
      </c>
      <c r="F2159" s="1">
        <v>42564.267870370371</v>
      </c>
    </row>
    <row r="2160" spans="1:6">
      <c r="A2160">
        <v>3299</v>
      </c>
      <c r="B2160" t="s">
        <v>8</v>
      </c>
      <c r="C2160">
        <v>226</v>
      </c>
      <c r="D2160" t="s">
        <v>7</v>
      </c>
      <c r="E2160" s="1">
        <v>42564.488993055558</v>
      </c>
      <c r="F2160" s="1">
        <v>42564.514456018522</v>
      </c>
    </row>
    <row r="2161" spans="1:6">
      <c r="A2161">
        <v>4285</v>
      </c>
      <c r="B2161" t="s">
        <v>8</v>
      </c>
      <c r="C2161">
        <v>226</v>
      </c>
      <c r="D2161" t="s">
        <v>7</v>
      </c>
      <c r="E2161" s="1">
        <v>42565.273460648146</v>
      </c>
      <c r="F2161" s="1">
        <v>42565.323495370372</v>
      </c>
    </row>
    <row r="2162" spans="1:6">
      <c r="A2162">
        <v>5210</v>
      </c>
      <c r="B2162" t="s">
        <v>8</v>
      </c>
      <c r="C2162">
        <v>226</v>
      </c>
      <c r="D2162" t="s">
        <v>7</v>
      </c>
      <c r="E2162" s="1">
        <v>42565.872581018521</v>
      </c>
      <c r="F2162" s="1">
        <v>42565.922372685185</v>
      </c>
    </row>
    <row r="2163" spans="1:6">
      <c r="A2163">
        <v>5400</v>
      </c>
      <c r="B2163" t="s">
        <v>6</v>
      </c>
      <c r="C2163">
        <v>226</v>
      </c>
      <c r="D2163" t="s">
        <v>7</v>
      </c>
      <c r="E2163" s="1">
        <v>42566.045370370368</v>
      </c>
      <c r="F2163" s="1">
        <v>42566.086168981485</v>
      </c>
    </row>
    <row r="2164" spans="1:6">
      <c r="A2164">
        <v>5553</v>
      </c>
      <c r="B2164" t="s">
        <v>6</v>
      </c>
      <c r="C2164">
        <v>226</v>
      </c>
      <c r="D2164" t="s">
        <v>7</v>
      </c>
      <c r="E2164" s="1">
        <v>42566.232175925928</v>
      </c>
      <c r="F2164" s="1">
        <v>42566.263206018521</v>
      </c>
    </row>
    <row r="2165" spans="1:6">
      <c r="A2165">
        <v>6031</v>
      </c>
      <c r="B2165" t="s">
        <v>6</v>
      </c>
      <c r="C2165">
        <v>226</v>
      </c>
      <c r="D2165" t="s">
        <v>7</v>
      </c>
      <c r="E2165" s="1">
        <v>42566.537106481483</v>
      </c>
      <c r="F2165" s="1">
        <v>42566.577696759261</v>
      </c>
    </row>
    <row r="2166" spans="1:6">
      <c r="A2166">
        <v>919</v>
      </c>
      <c r="B2166" t="s">
        <v>6</v>
      </c>
      <c r="C2166">
        <v>227</v>
      </c>
      <c r="D2166" t="s">
        <v>7</v>
      </c>
      <c r="E2166" s="1">
        <v>42562.767361111109</v>
      </c>
      <c r="F2166" s="1">
        <v>42562.793749999997</v>
      </c>
    </row>
    <row r="2167" spans="1:6">
      <c r="A2167">
        <v>1097</v>
      </c>
      <c r="B2167" t="s">
        <v>8</v>
      </c>
      <c r="C2167">
        <v>227</v>
      </c>
      <c r="D2167" t="s">
        <v>7</v>
      </c>
      <c r="E2167" s="1">
        <v>42562.84097222222</v>
      </c>
      <c r="F2167" s="1">
        <v>42562.876388888886</v>
      </c>
    </row>
    <row r="2168" spans="1:6">
      <c r="A2168">
        <v>1447</v>
      </c>
      <c r="B2168" t="s">
        <v>6</v>
      </c>
      <c r="C2168">
        <v>227</v>
      </c>
      <c r="D2168" t="s">
        <v>7</v>
      </c>
      <c r="E2168" s="1">
        <v>42563.198611111111</v>
      </c>
      <c r="F2168" s="1">
        <v>42563.225694444445</v>
      </c>
    </row>
    <row r="2169" spans="1:6">
      <c r="A2169">
        <v>2105</v>
      </c>
      <c r="B2169" t="s">
        <v>8</v>
      </c>
      <c r="C2169">
        <v>227</v>
      </c>
      <c r="D2169" t="s">
        <v>7</v>
      </c>
      <c r="E2169" s="1">
        <v>42563.672222222223</v>
      </c>
      <c r="F2169" s="1">
        <v>42563.723611111112</v>
      </c>
    </row>
    <row r="2170" spans="1:6">
      <c r="A2170">
        <v>2598</v>
      </c>
      <c r="B2170" t="s">
        <v>6</v>
      </c>
      <c r="C2170">
        <v>227</v>
      </c>
      <c r="D2170" t="s">
        <v>7</v>
      </c>
      <c r="E2170" s="1">
        <v>42563.909722222219</v>
      </c>
      <c r="F2170" s="1">
        <v>42563.931250000001</v>
      </c>
    </row>
    <row r="2171" spans="1:6">
      <c r="A2171">
        <v>3469</v>
      </c>
      <c r="B2171" t="s">
        <v>6</v>
      </c>
      <c r="C2171">
        <v>227</v>
      </c>
      <c r="D2171" t="s">
        <v>7</v>
      </c>
      <c r="E2171" s="1">
        <v>42564.7184375</v>
      </c>
      <c r="F2171" s="1">
        <v>42564.762916666667</v>
      </c>
    </row>
    <row r="2172" spans="1:6">
      <c r="A2172">
        <v>3932</v>
      </c>
      <c r="B2172" t="s">
        <v>6</v>
      </c>
      <c r="C2172">
        <v>227</v>
      </c>
      <c r="D2172" t="s">
        <v>7</v>
      </c>
      <c r="E2172" s="1">
        <v>42564.932916666665</v>
      </c>
      <c r="F2172" s="1">
        <v>42564.981990740744</v>
      </c>
    </row>
    <row r="2173" spans="1:6">
      <c r="A2173">
        <v>5344</v>
      </c>
      <c r="B2173" t="s">
        <v>6</v>
      </c>
      <c r="C2173">
        <v>227</v>
      </c>
      <c r="D2173" t="s">
        <v>7</v>
      </c>
      <c r="E2173" s="1">
        <v>42565.94295138889</v>
      </c>
      <c r="F2173" s="1">
        <v>42565.982800925929</v>
      </c>
    </row>
    <row r="2174" spans="1:6">
      <c r="A2174">
        <v>6707</v>
      </c>
      <c r="B2174" t="s">
        <v>6</v>
      </c>
      <c r="C2174">
        <v>227</v>
      </c>
      <c r="D2174" t="s">
        <v>7</v>
      </c>
      <c r="E2174" s="1">
        <v>42566.956805555557</v>
      </c>
      <c r="F2174" s="1">
        <v>42567.009675925925</v>
      </c>
    </row>
    <row r="2175" spans="1:6">
      <c r="A2175">
        <v>10</v>
      </c>
      <c r="B2175" t="s">
        <v>8</v>
      </c>
      <c r="C2175">
        <v>228</v>
      </c>
      <c r="D2175" t="s">
        <v>7</v>
      </c>
      <c r="E2175" s="1">
        <v>42562.037499999999</v>
      </c>
      <c r="F2175" s="1">
        <v>42562.082638888889</v>
      </c>
    </row>
    <row r="2176" spans="1:6">
      <c r="A2176">
        <v>387</v>
      </c>
      <c r="B2176" t="s">
        <v>6</v>
      </c>
      <c r="C2176">
        <v>228</v>
      </c>
      <c r="D2176" t="s">
        <v>7</v>
      </c>
      <c r="E2176" s="1">
        <v>42562.34652777778</v>
      </c>
      <c r="F2176" s="1">
        <v>42562.379861111112</v>
      </c>
    </row>
    <row r="2177" spans="1:6">
      <c r="A2177">
        <v>586</v>
      </c>
      <c r="B2177" t="s">
        <v>8</v>
      </c>
      <c r="C2177">
        <v>228</v>
      </c>
      <c r="D2177" t="s">
        <v>7</v>
      </c>
      <c r="E2177" s="1">
        <v>42562.467361111114</v>
      </c>
      <c r="F2177" s="1">
        <v>42562.493750000001</v>
      </c>
    </row>
    <row r="2178" spans="1:6">
      <c r="A2178">
        <v>710</v>
      </c>
      <c r="B2178" t="s">
        <v>8</v>
      </c>
      <c r="C2178">
        <v>228</v>
      </c>
      <c r="D2178" t="s">
        <v>7</v>
      </c>
      <c r="E2178" s="1">
        <v>42562.592361111114</v>
      </c>
      <c r="F2178" s="1">
        <v>42562.632638888892</v>
      </c>
    </row>
    <row r="2179" spans="1:6">
      <c r="A2179">
        <v>1658</v>
      </c>
      <c r="B2179" t="s">
        <v>6</v>
      </c>
      <c r="C2179">
        <v>228</v>
      </c>
      <c r="D2179" t="s">
        <v>7</v>
      </c>
      <c r="E2179" s="1">
        <v>42563.311805555553</v>
      </c>
      <c r="F2179" s="1">
        <v>42563.36041666667</v>
      </c>
    </row>
    <row r="2180" spans="1:6">
      <c r="A2180">
        <v>2227</v>
      </c>
      <c r="B2180" t="s">
        <v>8</v>
      </c>
      <c r="C2180">
        <v>228</v>
      </c>
      <c r="D2180" t="s">
        <v>7</v>
      </c>
      <c r="E2180" s="1">
        <v>42563.755555555559</v>
      </c>
      <c r="F2180" s="1">
        <v>42563.776388888888</v>
      </c>
    </row>
    <row r="2181" spans="1:6">
      <c r="A2181">
        <v>2668</v>
      </c>
      <c r="B2181" t="s">
        <v>6</v>
      </c>
      <c r="C2181">
        <v>228</v>
      </c>
      <c r="D2181" t="s">
        <v>7</v>
      </c>
      <c r="E2181" s="1">
        <v>42563.982638888891</v>
      </c>
      <c r="F2181" s="1">
        <v>42564.011631944442</v>
      </c>
    </row>
    <row r="2182" spans="1:6">
      <c r="A2182">
        <v>3312</v>
      </c>
      <c r="B2182" t="s">
        <v>6</v>
      </c>
      <c r="C2182">
        <v>228</v>
      </c>
      <c r="D2182" t="s">
        <v>7</v>
      </c>
      <c r="E2182" s="1">
        <v>42564.50273148148</v>
      </c>
      <c r="F2182" s="1">
        <v>42564.541076388887</v>
      </c>
    </row>
    <row r="2183" spans="1:6">
      <c r="A2183">
        <v>4212</v>
      </c>
      <c r="B2183" t="s">
        <v>8</v>
      </c>
      <c r="C2183">
        <v>228</v>
      </c>
      <c r="D2183" t="s">
        <v>7</v>
      </c>
      <c r="E2183" s="1">
        <v>42565.231770833336</v>
      </c>
      <c r="F2183" s="1">
        <v>42565.258900462963</v>
      </c>
    </row>
    <row r="2184" spans="1:6">
      <c r="A2184">
        <v>6250</v>
      </c>
      <c r="B2184" t="s">
        <v>8</v>
      </c>
      <c r="C2184">
        <v>228</v>
      </c>
      <c r="D2184" t="s">
        <v>7</v>
      </c>
      <c r="E2184" s="1">
        <v>42566.749895833331</v>
      </c>
      <c r="F2184" s="1">
        <v>42566.796875</v>
      </c>
    </row>
    <row r="2185" spans="1:6">
      <c r="A2185">
        <v>6692</v>
      </c>
      <c r="B2185" t="s">
        <v>8</v>
      </c>
      <c r="C2185">
        <v>228</v>
      </c>
      <c r="D2185" t="s">
        <v>7</v>
      </c>
      <c r="E2185" s="1">
        <v>42566.949872685182</v>
      </c>
      <c r="F2185" s="1">
        <v>42566.998645833337</v>
      </c>
    </row>
    <row r="2186" spans="1:6">
      <c r="A2186">
        <v>1960</v>
      </c>
      <c r="B2186" t="s">
        <v>6</v>
      </c>
      <c r="C2186">
        <v>229</v>
      </c>
      <c r="D2186" t="s">
        <v>7</v>
      </c>
      <c r="E2186" s="1">
        <v>42563.490972222222</v>
      </c>
      <c r="F2186" s="1">
        <v>42563.533333333333</v>
      </c>
    </row>
    <row r="2187" spans="1:6">
      <c r="A2187">
        <v>3460</v>
      </c>
      <c r="B2187" t="s">
        <v>8</v>
      </c>
      <c r="C2187">
        <v>229</v>
      </c>
      <c r="D2187" t="s">
        <v>7</v>
      </c>
      <c r="E2187" s="1">
        <v>42564.71398148148</v>
      </c>
      <c r="F2187" s="1">
        <v>42564.734097222223</v>
      </c>
    </row>
    <row r="2188" spans="1:6">
      <c r="A2188">
        <v>4250</v>
      </c>
      <c r="B2188" t="s">
        <v>8</v>
      </c>
      <c r="C2188">
        <v>229</v>
      </c>
      <c r="D2188" t="s">
        <v>7</v>
      </c>
      <c r="E2188" s="1">
        <v>42565.248819444445</v>
      </c>
      <c r="F2188" s="1">
        <v>42565.272546296299</v>
      </c>
    </row>
    <row r="2189" spans="1:6">
      <c r="A2189">
        <v>4504</v>
      </c>
      <c r="B2189" t="s">
        <v>6</v>
      </c>
      <c r="C2189">
        <v>229</v>
      </c>
      <c r="D2189" t="s">
        <v>7</v>
      </c>
      <c r="E2189" s="1">
        <v>42565.381493055553</v>
      </c>
      <c r="F2189" s="1">
        <v>42565.417604166665</v>
      </c>
    </row>
    <row r="2190" spans="1:6">
      <c r="A2190">
        <v>5089</v>
      </c>
      <c r="B2190" t="s">
        <v>8</v>
      </c>
      <c r="C2190">
        <v>229</v>
      </c>
      <c r="D2190" t="s">
        <v>7</v>
      </c>
      <c r="E2190" s="1">
        <v>42565.824594907404</v>
      </c>
      <c r="F2190" s="1">
        <v>42565.865578703706</v>
      </c>
    </row>
    <row r="2191" spans="1:6">
      <c r="A2191">
        <v>5950</v>
      </c>
      <c r="B2191" t="s">
        <v>8</v>
      </c>
      <c r="C2191">
        <v>229</v>
      </c>
      <c r="D2191" t="s">
        <v>7</v>
      </c>
      <c r="E2191" s="1">
        <v>42566.449062500003</v>
      </c>
      <c r="F2191" s="1">
        <v>42566.482986111114</v>
      </c>
    </row>
    <row r="2192" spans="1:6">
      <c r="A2192">
        <v>205</v>
      </c>
      <c r="B2192" t="s">
        <v>6</v>
      </c>
      <c r="C2192">
        <v>230</v>
      </c>
      <c r="D2192" t="s">
        <v>7</v>
      </c>
      <c r="E2192" s="1">
        <v>42562.256944444445</v>
      </c>
      <c r="F2192" s="1">
        <v>42562.298611111109</v>
      </c>
    </row>
    <row r="2193" spans="1:6">
      <c r="A2193">
        <v>853</v>
      </c>
      <c r="B2193" t="s">
        <v>6</v>
      </c>
      <c r="C2193">
        <v>230</v>
      </c>
      <c r="D2193" t="s">
        <v>7</v>
      </c>
      <c r="E2193" s="1">
        <v>42562.741666666669</v>
      </c>
      <c r="F2193" s="1">
        <v>42562.790972222225</v>
      </c>
    </row>
    <row r="2194" spans="1:6">
      <c r="A2194">
        <v>1196</v>
      </c>
      <c r="B2194" t="s">
        <v>8</v>
      </c>
      <c r="C2194">
        <v>230</v>
      </c>
      <c r="D2194" t="s">
        <v>7</v>
      </c>
      <c r="E2194" s="1">
        <v>42562.884722222225</v>
      </c>
      <c r="F2194" s="1">
        <v>42562.920138888891</v>
      </c>
    </row>
    <row r="2195" spans="1:6">
      <c r="A2195">
        <v>1598</v>
      </c>
      <c r="B2195" t="s">
        <v>6</v>
      </c>
      <c r="C2195">
        <v>230</v>
      </c>
      <c r="D2195" t="s">
        <v>7</v>
      </c>
      <c r="E2195" s="1">
        <v>42563.276388888888</v>
      </c>
      <c r="F2195" s="1">
        <v>42563.313194444447</v>
      </c>
    </row>
    <row r="2196" spans="1:6">
      <c r="A2196">
        <v>2406</v>
      </c>
      <c r="B2196" t="s">
        <v>8</v>
      </c>
      <c r="C2196">
        <v>230</v>
      </c>
      <c r="D2196" t="s">
        <v>7</v>
      </c>
      <c r="E2196" s="1">
        <v>42563.830555555556</v>
      </c>
      <c r="F2196" s="1">
        <v>42563.85833333333</v>
      </c>
    </row>
    <row r="2197" spans="1:6">
      <c r="A2197">
        <v>4299</v>
      </c>
      <c r="B2197" t="s">
        <v>8</v>
      </c>
      <c r="C2197">
        <v>230</v>
      </c>
      <c r="D2197" t="s">
        <v>7</v>
      </c>
      <c r="E2197" s="1">
        <v>42565.278194444443</v>
      </c>
      <c r="F2197" s="1">
        <v>42565.317210648151</v>
      </c>
    </row>
    <row r="2198" spans="1:6">
      <c r="A2198">
        <v>4721</v>
      </c>
      <c r="B2198" t="s">
        <v>8</v>
      </c>
      <c r="C2198">
        <v>230</v>
      </c>
      <c r="D2198" t="s">
        <v>7</v>
      </c>
      <c r="E2198" s="1">
        <v>42565.573865740742</v>
      </c>
      <c r="F2198" s="1">
        <v>42565.626354166663</v>
      </c>
    </row>
    <row r="2199" spans="1:6">
      <c r="A2199">
        <v>4886</v>
      </c>
      <c r="B2199" t="s">
        <v>8</v>
      </c>
      <c r="C2199">
        <v>230</v>
      </c>
      <c r="D2199" t="s">
        <v>7</v>
      </c>
      <c r="E2199" s="1">
        <v>42565.746354166666</v>
      </c>
      <c r="F2199" s="1">
        <v>42565.773668981485</v>
      </c>
    </row>
    <row r="2200" spans="1:6">
      <c r="A2200">
        <v>5851</v>
      </c>
      <c r="B2200" t="s">
        <v>6</v>
      </c>
      <c r="C2200">
        <v>230</v>
      </c>
      <c r="D2200" t="s">
        <v>7</v>
      </c>
      <c r="E2200" s="1">
        <v>42566.377569444441</v>
      </c>
      <c r="F2200" s="1">
        <v>42566.430439814816</v>
      </c>
    </row>
    <row r="2201" spans="1:6">
      <c r="A2201">
        <v>6303</v>
      </c>
      <c r="B2201" t="s">
        <v>6</v>
      </c>
      <c r="C2201">
        <v>230</v>
      </c>
      <c r="D2201" t="s">
        <v>7</v>
      </c>
      <c r="E2201" s="1">
        <v>42566.769432870373</v>
      </c>
      <c r="F2201" s="1">
        <v>42566.802824074075</v>
      </c>
    </row>
    <row r="2202" spans="1:6">
      <c r="A2202">
        <v>292</v>
      </c>
      <c r="B2202" t="s">
        <v>8</v>
      </c>
      <c r="C2202">
        <v>231</v>
      </c>
      <c r="D2202" t="s">
        <v>7</v>
      </c>
      <c r="E2202" s="1">
        <v>42562.301388888889</v>
      </c>
      <c r="F2202" s="1">
        <v>42562.32708333333</v>
      </c>
    </row>
    <row r="2203" spans="1:6">
      <c r="A2203">
        <v>384</v>
      </c>
      <c r="B2203" t="s">
        <v>6</v>
      </c>
      <c r="C2203">
        <v>231</v>
      </c>
      <c r="D2203" t="s">
        <v>7</v>
      </c>
      <c r="E2203" s="1">
        <v>42562.345833333333</v>
      </c>
      <c r="F2203" s="1">
        <v>42562.370833333334</v>
      </c>
    </row>
    <row r="2204" spans="1:6">
      <c r="A2204">
        <v>1296</v>
      </c>
      <c r="B2204" t="s">
        <v>6</v>
      </c>
      <c r="C2204">
        <v>231</v>
      </c>
      <c r="D2204" t="s">
        <v>7</v>
      </c>
      <c r="E2204" s="1">
        <v>42562.935416666667</v>
      </c>
      <c r="F2204" s="1">
        <v>42562.984027777777</v>
      </c>
    </row>
    <row r="2205" spans="1:6">
      <c r="A2205">
        <v>1978</v>
      </c>
      <c r="B2205" t="s">
        <v>8</v>
      </c>
      <c r="C2205">
        <v>231</v>
      </c>
      <c r="D2205" t="s">
        <v>7</v>
      </c>
      <c r="E2205" s="1">
        <v>42563.513888888891</v>
      </c>
      <c r="F2205" s="1">
        <v>42563.540972222225</v>
      </c>
    </row>
    <row r="2206" spans="1:6">
      <c r="A2206">
        <v>3303</v>
      </c>
      <c r="B2206" t="s">
        <v>8</v>
      </c>
      <c r="C2206">
        <v>231</v>
      </c>
      <c r="D2206" t="s">
        <v>7</v>
      </c>
      <c r="E2206" s="1">
        <v>42564.491122685184</v>
      </c>
      <c r="F2206" s="1">
        <v>42564.544016203705</v>
      </c>
    </row>
    <row r="2207" spans="1:6">
      <c r="A2207">
        <v>3953</v>
      </c>
      <c r="B2207" t="s">
        <v>6</v>
      </c>
      <c r="C2207">
        <v>231</v>
      </c>
      <c r="D2207" t="s">
        <v>7</v>
      </c>
      <c r="E2207" s="1">
        <v>42564.951018518521</v>
      </c>
      <c r="F2207" s="1">
        <v>42564.994814814818</v>
      </c>
    </row>
    <row r="2208" spans="1:6">
      <c r="A2208">
        <v>4199</v>
      </c>
      <c r="B2208" t="s">
        <v>8</v>
      </c>
      <c r="C2208">
        <v>231</v>
      </c>
      <c r="D2208" t="s">
        <v>7</v>
      </c>
      <c r="E2208" s="1">
        <v>42565.230821759258</v>
      </c>
      <c r="F2208" s="1">
        <v>42565.270254629628</v>
      </c>
    </row>
    <row r="2209" spans="1:6">
      <c r="A2209">
        <v>4773</v>
      </c>
      <c r="B2209" t="s">
        <v>6</v>
      </c>
      <c r="C2209">
        <v>231</v>
      </c>
      <c r="D2209" t="s">
        <v>7</v>
      </c>
      <c r="E2209" s="1">
        <v>42565.663368055553</v>
      </c>
      <c r="F2209" s="1">
        <v>42565.704432870371</v>
      </c>
    </row>
    <row r="2210" spans="1:6">
      <c r="A2210">
        <v>5217</v>
      </c>
      <c r="B2210" t="s">
        <v>8</v>
      </c>
      <c r="C2210">
        <v>231</v>
      </c>
      <c r="D2210" t="s">
        <v>7</v>
      </c>
      <c r="E2210" s="1">
        <v>42565.870428240742</v>
      </c>
      <c r="F2210" s="1">
        <v>42565.902430555558</v>
      </c>
    </row>
    <row r="2211" spans="1:6">
      <c r="A2211">
        <v>5870</v>
      </c>
      <c r="B2211" t="s">
        <v>6</v>
      </c>
      <c r="C2211">
        <v>231</v>
      </c>
      <c r="D2211" t="s">
        <v>7</v>
      </c>
      <c r="E2211" s="1">
        <v>42566.391423611109</v>
      </c>
      <c r="F2211" s="1">
        <v>42566.429062499999</v>
      </c>
    </row>
    <row r="2212" spans="1:6">
      <c r="A2212">
        <v>5964</v>
      </c>
      <c r="B2212" t="s">
        <v>8</v>
      </c>
      <c r="C2212">
        <v>231</v>
      </c>
      <c r="D2212" t="s">
        <v>7</v>
      </c>
      <c r="E2212" s="1">
        <v>42566.453067129631</v>
      </c>
      <c r="F2212" s="1">
        <v>42566.493969907409</v>
      </c>
    </row>
    <row r="2213" spans="1:6">
      <c r="A2213">
        <v>6082</v>
      </c>
      <c r="B2213" t="s">
        <v>8</v>
      </c>
      <c r="C2213">
        <v>231</v>
      </c>
      <c r="D2213" t="s">
        <v>7</v>
      </c>
      <c r="E2213" s="1">
        <v>42566.595960648148</v>
      </c>
      <c r="F2213" s="1">
        <v>42566.644224537034</v>
      </c>
    </row>
    <row r="2214" spans="1:6">
      <c r="A2214">
        <v>206</v>
      </c>
      <c r="B2214" t="s">
        <v>8</v>
      </c>
      <c r="C2214">
        <v>232</v>
      </c>
      <c r="D2214" t="s">
        <v>7</v>
      </c>
      <c r="E2214" s="1">
        <v>42562.254861111112</v>
      </c>
      <c r="F2214" s="1">
        <v>42562.275694444441</v>
      </c>
    </row>
    <row r="2215" spans="1:6">
      <c r="A2215">
        <v>595</v>
      </c>
      <c r="B2215" t="s">
        <v>8</v>
      </c>
      <c r="C2215">
        <v>232</v>
      </c>
      <c r="D2215" t="s">
        <v>7</v>
      </c>
      <c r="E2215" s="1">
        <v>42562.479861111111</v>
      </c>
      <c r="F2215" s="1">
        <v>42562.52847222222</v>
      </c>
    </row>
    <row r="2216" spans="1:6">
      <c r="A2216">
        <v>2310</v>
      </c>
      <c r="B2216" t="s">
        <v>8</v>
      </c>
      <c r="C2216">
        <v>232</v>
      </c>
      <c r="D2216" t="s">
        <v>7</v>
      </c>
      <c r="E2216" s="1">
        <v>42563.788888888892</v>
      </c>
      <c r="F2216" s="1">
        <v>42563.835416666669</v>
      </c>
    </row>
    <row r="2217" spans="1:6">
      <c r="A2217">
        <v>2880</v>
      </c>
      <c r="B2217" t="s">
        <v>6</v>
      </c>
      <c r="C2217">
        <v>232</v>
      </c>
      <c r="D2217" t="s">
        <v>7</v>
      </c>
      <c r="E2217" s="1">
        <v>42564.245717592596</v>
      </c>
      <c r="F2217" s="1">
        <v>42564.29184027778</v>
      </c>
    </row>
    <row r="2218" spans="1:6">
      <c r="A2218">
        <v>3585</v>
      </c>
      <c r="B2218" t="s">
        <v>8</v>
      </c>
      <c r="C2218">
        <v>232</v>
      </c>
      <c r="D2218" t="s">
        <v>7</v>
      </c>
      <c r="E2218" s="1">
        <v>42564.770798611113</v>
      </c>
      <c r="F2218" s="1">
        <v>42564.815081018518</v>
      </c>
    </row>
    <row r="2219" spans="1:6">
      <c r="A2219">
        <v>4515</v>
      </c>
      <c r="B2219" t="s">
        <v>8</v>
      </c>
      <c r="C2219">
        <v>232</v>
      </c>
      <c r="D2219" t="s">
        <v>7</v>
      </c>
      <c r="E2219" s="1">
        <v>42565.386180555557</v>
      </c>
      <c r="F2219" s="1">
        <v>42565.433067129627</v>
      </c>
    </row>
    <row r="2220" spans="1:6">
      <c r="A2220">
        <v>5636</v>
      </c>
      <c r="B2220" t="s">
        <v>8</v>
      </c>
      <c r="C2220">
        <v>232</v>
      </c>
      <c r="D2220" t="s">
        <v>7</v>
      </c>
      <c r="E2220" s="1">
        <v>42566.277071759258</v>
      </c>
      <c r="F2220" s="1">
        <v>42566.315601851849</v>
      </c>
    </row>
    <row r="2221" spans="1:6">
      <c r="A2221">
        <v>6132</v>
      </c>
      <c r="B2221" t="s">
        <v>6</v>
      </c>
      <c r="C2221">
        <v>232</v>
      </c>
      <c r="D2221" t="s">
        <v>7</v>
      </c>
      <c r="E2221" s="1">
        <v>42566.650740740741</v>
      </c>
      <c r="F2221" s="1">
        <v>42566.686006944445</v>
      </c>
    </row>
    <row r="2222" spans="1:6">
      <c r="A2222">
        <v>6540</v>
      </c>
      <c r="B2222" t="s">
        <v>8</v>
      </c>
      <c r="C2222">
        <v>232</v>
      </c>
      <c r="D2222" t="s">
        <v>7</v>
      </c>
      <c r="E2222" s="1">
        <v>42566.87300925926</v>
      </c>
      <c r="F2222" s="1">
        <v>42566.921597222223</v>
      </c>
    </row>
    <row r="2223" spans="1:6">
      <c r="A2223">
        <v>301</v>
      </c>
      <c r="B2223" t="s">
        <v>8</v>
      </c>
      <c r="C2223">
        <v>233</v>
      </c>
      <c r="D2223" t="s">
        <v>7</v>
      </c>
      <c r="E2223" s="1">
        <v>42562.303472222222</v>
      </c>
      <c r="F2223" s="1">
        <v>42562.345833333333</v>
      </c>
    </row>
    <row r="2224" spans="1:6">
      <c r="A2224">
        <v>1057</v>
      </c>
      <c r="B2224" t="s">
        <v>6</v>
      </c>
      <c r="C2224">
        <v>233</v>
      </c>
      <c r="D2224" t="s">
        <v>7</v>
      </c>
      <c r="E2224" s="1">
        <v>42562.828472222223</v>
      </c>
      <c r="F2224" s="1">
        <v>42562.862500000003</v>
      </c>
    </row>
    <row r="2225" spans="1:6">
      <c r="A2225">
        <v>1408</v>
      </c>
      <c r="B2225" t="s">
        <v>6</v>
      </c>
      <c r="C2225">
        <v>233</v>
      </c>
      <c r="D2225" t="s">
        <v>7</v>
      </c>
      <c r="E2225" s="1">
        <v>42563.134027777778</v>
      </c>
      <c r="F2225" s="1">
        <v>42563.172222222223</v>
      </c>
    </row>
    <row r="2226" spans="1:6">
      <c r="A2226">
        <v>1453</v>
      </c>
      <c r="B2226" t="s">
        <v>8</v>
      </c>
      <c r="C2226">
        <v>233</v>
      </c>
      <c r="D2226" t="s">
        <v>7</v>
      </c>
      <c r="E2226" s="1">
        <v>42563.203472222223</v>
      </c>
      <c r="F2226" s="1">
        <v>42563.245833333334</v>
      </c>
    </row>
    <row r="2227" spans="1:6">
      <c r="A2227">
        <v>1882</v>
      </c>
      <c r="B2227" t="s">
        <v>6</v>
      </c>
      <c r="C2227">
        <v>233</v>
      </c>
      <c r="D2227" t="s">
        <v>7</v>
      </c>
      <c r="E2227" s="1">
        <v>42563.416666666664</v>
      </c>
      <c r="F2227" s="1">
        <v>42563.461805555555</v>
      </c>
    </row>
    <row r="2228" spans="1:6">
      <c r="A2228">
        <v>2111</v>
      </c>
      <c r="B2228" t="s">
        <v>6</v>
      </c>
      <c r="C2228">
        <v>233</v>
      </c>
      <c r="D2228" t="s">
        <v>7</v>
      </c>
      <c r="E2228" s="1">
        <v>42563.684027777781</v>
      </c>
      <c r="F2228" s="1">
        <v>42563.725694444445</v>
      </c>
    </row>
    <row r="2229" spans="1:6">
      <c r="A2229">
        <v>2360</v>
      </c>
      <c r="B2229" t="s">
        <v>8</v>
      </c>
      <c r="C2229">
        <v>233</v>
      </c>
      <c r="D2229" t="s">
        <v>7</v>
      </c>
      <c r="E2229" s="1">
        <v>42563.810416666667</v>
      </c>
      <c r="F2229" s="1">
        <v>42563.832638888889</v>
      </c>
    </row>
    <row r="2230" spans="1:6">
      <c r="A2230">
        <v>3207</v>
      </c>
      <c r="B2230" t="s">
        <v>8</v>
      </c>
      <c r="C2230">
        <v>233</v>
      </c>
      <c r="D2230" t="s">
        <v>7</v>
      </c>
      <c r="E2230" s="1">
        <v>42564.406180555554</v>
      </c>
      <c r="F2230" s="1">
        <v>42564.443912037037</v>
      </c>
    </row>
    <row r="2231" spans="1:6">
      <c r="A2231">
        <v>3304</v>
      </c>
      <c r="B2231" t="s">
        <v>6</v>
      </c>
      <c r="C2231">
        <v>233</v>
      </c>
      <c r="D2231" t="s">
        <v>7</v>
      </c>
      <c r="E2231" s="1">
        <v>42564.488912037035</v>
      </c>
      <c r="F2231" s="1">
        <v>42564.519895833335</v>
      </c>
    </row>
    <row r="2232" spans="1:6">
      <c r="A2232">
        <v>4122</v>
      </c>
      <c r="B2232" t="s">
        <v>6</v>
      </c>
      <c r="C2232">
        <v>233</v>
      </c>
      <c r="D2232" t="s">
        <v>7</v>
      </c>
      <c r="E2232" s="1">
        <v>42565.187893518516</v>
      </c>
      <c r="F2232" s="1">
        <v>42565.22552083333</v>
      </c>
    </row>
    <row r="2233" spans="1:6">
      <c r="A2233">
        <v>4683</v>
      </c>
      <c r="B2233" t="s">
        <v>8</v>
      </c>
      <c r="C2233">
        <v>233</v>
      </c>
      <c r="D2233" t="s">
        <v>7</v>
      </c>
      <c r="E2233" s="1">
        <v>42565.533518518518</v>
      </c>
      <c r="F2233" s="1">
        <v>42565.565208333333</v>
      </c>
    </row>
    <row r="2234" spans="1:6">
      <c r="A2234">
        <v>5470</v>
      </c>
      <c r="B2234" t="s">
        <v>8</v>
      </c>
      <c r="C2234">
        <v>233</v>
      </c>
      <c r="D2234" t="s">
        <v>7</v>
      </c>
      <c r="E2234" s="1">
        <v>42566.198206018518</v>
      </c>
      <c r="F2234" s="1">
        <v>42566.250520833331</v>
      </c>
    </row>
    <row r="2235" spans="1:6">
      <c r="A2235">
        <v>6116</v>
      </c>
      <c r="B2235" t="s">
        <v>8</v>
      </c>
      <c r="C2235">
        <v>233</v>
      </c>
      <c r="D2235" t="s">
        <v>7</v>
      </c>
      <c r="E2235" s="1">
        <v>42566.637199074074</v>
      </c>
      <c r="F2235" s="1">
        <v>42566.657060185185</v>
      </c>
    </row>
    <row r="2236" spans="1:6">
      <c r="A2236">
        <v>6393</v>
      </c>
      <c r="B2236" t="s">
        <v>6</v>
      </c>
      <c r="C2236">
        <v>233</v>
      </c>
      <c r="D2236" t="s">
        <v>7</v>
      </c>
      <c r="E2236" s="1">
        <v>42566.806064814817</v>
      </c>
      <c r="F2236" s="1">
        <v>42566.846539351849</v>
      </c>
    </row>
    <row r="2237" spans="1:6">
      <c r="A2237">
        <v>6643</v>
      </c>
      <c r="B2237" t="s">
        <v>8</v>
      </c>
      <c r="C2237">
        <v>233</v>
      </c>
      <c r="D2237" t="s">
        <v>7</v>
      </c>
      <c r="E2237" s="1">
        <v>42566.922546296293</v>
      </c>
      <c r="F2237" s="1">
        <v>42566.950995370367</v>
      </c>
    </row>
    <row r="2238" spans="1:6">
      <c r="A2238">
        <v>91</v>
      </c>
      <c r="B2238" t="s">
        <v>6</v>
      </c>
      <c r="C2238">
        <v>234</v>
      </c>
      <c r="D2238" t="s">
        <v>7</v>
      </c>
      <c r="E2238" s="1">
        <v>42562.200694444444</v>
      </c>
      <c r="F2238" s="1">
        <v>42562.23541666667</v>
      </c>
    </row>
    <row r="2239" spans="1:6">
      <c r="A2239">
        <v>756</v>
      </c>
      <c r="B2239" t="s">
        <v>6</v>
      </c>
      <c r="C2239">
        <v>234</v>
      </c>
      <c r="D2239" t="s">
        <v>7</v>
      </c>
      <c r="E2239" s="1">
        <v>42562.669444444444</v>
      </c>
      <c r="F2239" s="1">
        <v>42562.693055555559</v>
      </c>
    </row>
    <row r="2240" spans="1:6">
      <c r="A2240">
        <v>1680</v>
      </c>
      <c r="B2240" t="s">
        <v>8</v>
      </c>
      <c r="C2240">
        <v>234</v>
      </c>
      <c r="D2240" t="s">
        <v>7</v>
      </c>
      <c r="E2240" s="1">
        <v>42563.324999999997</v>
      </c>
      <c r="F2240" s="1">
        <v>42563.364583333336</v>
      </c>
    </row>
    <row r="2241" spans="1:6">
      <c r="A2241">
        <v>2047</v>
      </c>
      <c r="B2241" t="s">
        <v>8</v>
      </c>
      <c r="C2241">
        <v>234</v>
      </c>
      <c r="D2241" t="s">
        <v>7</v>
      </c>
      <c r="E2241" s="1">
        <v>42563.612500000003</v>
      </c>
      <c r="F2241" s="1">
        <v>42563.64166666667</v>
      </c>
    </row>
    <row r="2242" spans="1:6">
      <c r="A2242">
        <v>2866</v>
      </c>
      <c r="B2242" t="s">
        <v>6</v>
      </c>
      <c r="C2242">
        <v>234</v>
      </c>
      <c r="D2242" t="s">
        <v>7</v>
      </c>
      <c r="E2242" s="1">
        <v>42564.235798611109</v>
      </c>
      <c r="F2242" s="1">
        <v>42564.260717592595</v>
      </c>
    </row>
    <row r="2243" spans="1:6">
      <c r="A2243">
        <v>3631</v>
      </c>
      <c r="B2243" t="s">
        <v>8</v>
      </c>
      <c r="C2243">
        <v>234</v>
      </c>
      <c r="D2243" t="s">
        <v>7</v>
      </c>
      <c r="E2243" s="1">
        <v>42564.793078703704</v>
      </c>
      <c r="F2243" s="1">
        <v>42564.832557870373</v>
      </c>
    </row>
    <row r="2244" spans="1:6">
      <c r="A2244">
        <v>4316</v>
      </c>
      <c r="B2244" t="s">
        <v>8</v>
      </c>
      <c r="C2244">
        <v>234</v>
      </c>
      <c r="D2244" t="s">
        <v>7</v>
      </c>
      <c r="E2244" s="1">
        <v>42565.287557870368</v>
      </c>
      <c r="F2244" s="1">
        <v>42565.338553240741</v>
      </c>
    </row>
    <row r="2245" spans="1:6">
      <c r="A2245">
        <v>5364</v>
      </c>
      <c r="B2245" t="s">
        <v>8</v>
      </c>
      <c r="C2245">
        <v>234</v>
      </c>
      <c r="D2245" t="s">
        <v>7</v>
      </c>
      <c r="E2245" s="1">
        <v>42565.975555555553</v>
      </c>
      <c r="F2245" s="1">
        <v>42566.003009259257</v>
      </c>
    </row>
    <row r="2246" spans="1:6">
      <c r="A2246">
        <v>5605</v>
      </c>
      <c r="B2246" t="s">
        <v>8</v>
      </c>
      <c r="C2246">
        <v>234</v>
      </c>
      <c r="D2246" t="s">
        <v>7</v>
      </c>
      <c r="E2246" s="1">
        <v>42566.260451388887</v>
      </c>
      <c r="F2246" s="1">
        <v>42566.294004629628</v>
      </c>
    </row>
    <row r="2247" spans="1:6">
      <c r="A2247">
        <v>9</v>
      </c>
      <c r="B2247" t="s">
        <v>6</v>
      </c>
      <c r="C2247">
        <v>235</v>
      </c>
      <c r="D2247" t="s">
        <v>7</v>
      </c>
      <c r="E2247" s="1">
        <v>42562.03125</v>
      </c>
      <c r="F2247" s="1">
        <v>42562.083333333336</v>
      </c>
    </row>
    <row r="2248" spans="1:6">
      <c r="A2248">
        <v>448</v>
      </c>
      <c r="B2248" t="s">
        <v>8</v>
      </c>
      <c r="C2248">
        <v>235</v>
      </c>
      <c r="D2248" t="s">
        <v>7</v>
      </c>
      <c r="E2248" s="1">
        <v>42562.384027777778</v>
      </c>
      <c r="F2248" s="1">
        <v>42562.422222222223</v>
      </c>
    </row>
    <row r="2249" spans="1:6">
      <c r="A2249">
        <v>1203</v>
      </c>
      <c r="B2249" t="s">
        <v>8</v>
      </c>
      <c r="C2249">
        <v>235</v>
      </c>
      <c r="D2249" t="s">
        <v>7</v>
      </c>
      <c r="E2249" s="1">
        <v>42562.887499999997</v>
      </c>
      <c r="F2249" s="1">
        <v>42562.938194444447</v>
      </c>
    </row>
    <row r="2250" spans="1:6">
      <c r="A2250">
        <v>2010</v>
      </c>
      <c r="B2250" t="s">
        <v>6</v>
      </c>
      <c r="C2250">
        <v>235</v>
      </c>
      <c r="D2250" t="s">
        <v>7</v>
      </c>
      <c r="E2250" s="1">
        <v>42563.561111111114</v>
      </c>
      <c r="F2250" s="1">
        <v>42563.584722222222</v>
      </c>
    </row>
    <row r="2251" spans="1:6">
      <c r="A2251">
        <v>4305</v>
      </c>
      <c r="B2251" t="s">
        <v>8</v>
      </c>
      <c r="C2251">
        <v>235</v>
      </c>
      <c r="D2251" t="s">
        <v>7</v>
      </c>
      <c r="E2251" s="1">
        <v>42565.282314814816</v>
      </c>
      <c r="F2251" s="1">
        <v>42565.332280092596</v>
      </c>
    </row>
    <row r="2252" spans="1:6">
      <c r="A2252">
        <v>4687</v>
      </c>
      <c r="B2252" t="s">
        <v>6</v>
      </c>
      <c r="C2252">
        <v>235</v>
      </c>
      <c r="D2252" t="s">
        <v>7</v>
      </c>
      <c r="E2252" s="1">
        <v>42565.541273148148</v>
      </c>
      <c r="F2252" s="1">
        <v>42565.583148148151</v>
      </c>
    </row>
    <row r="2253" spans="1:6">
      <c r="A2253">
        <v>4940</v>
      </c>
      <c r="B2253" t="s">
        <v>8</v>
      </c>
      <c r="C2253">
        <v>235</v>
      </c>
      <c r="D2253" t="s">
        <v>7</v>
      </c>
      <c r="E2253" s="1">
        <v>42565.767152777778</v>
      </c>
      <c r="F2253" s="1">
        <v>42565.788599537038</v>
      </c>
    </row>
    <row r="2254" spans="1:6">
      <c r="A2254">
        <v>5175</v>
      </c>
      <c r="B2254" t="s">
        <v>8</v>
      </c>
      <c r="C2254">
        <v>235</v>
      </c>
      <c r="D2254" t="s">
        <v>7</v>
      </c>
      <c r="E2254" s="1">
        <v>42565.852592592593</v>
      </c>
      <c r="F2254" s="1">
        <v>42565.902997685182</v>
      </c>
    </row>
    <row r="2255" spans="1:6">
      <c r="A2255">
        <v>5753</v>
      </c>
      <c r="B2255" t="s">
        <v>8</v>
      </c>
      <c r="C2255">
        <v>235</v>
      </c>
      <c r="D2255" t="s">
        <v>7</v>
      </c>
      <c r="E2255" s="1">
        <v>42566.337002314816</v>
      </c>
      <c r="F2255" s="1">
        <v>42566.36377314815</v>
      </c>
    </row>
    <row r="2256" spans="1:6">
      <c r="A2256">
        <v>5996</v>
      </c>
      <c r="B2256" t="s">
        <v>6</v>
      </c>
      <c r="C2256">
        <v>235</v>
      </c>
      <c r="D2256" t="s">
        <v>7</v>
      </c>
      <c r="E2256" s="1">
        <v>42566.496770833335</v>
      </c>
      <c r="F2256" s="1">
        <v>42566.528194444443</v>
      </c>
    </row>
    <row r="2257" spans="1:6">
      <c r="A2257">
        <v>6435</v>
      </c>
      <c r="B2257" t="s">
        <v>8</v>
      </c>
      <c r="C2257">
        <v>235</v>
      </c>
      <c r="D2257" t="s">
        <v>7</v>
      </c>
      <c r="E2257" s="1">
        <v>42566.828194444446</v>
      </c>
      <c r="F2257" s="1">
        <v>42566.86277777778</v>
      </c>
    </row>
    <row r="2258" spans="1:6">
      <c r="A2258">
        <v>6562</v>
      </c>
      <c r="B2258" t="s">
        <v>6</v>
      </c>
      <c r="C2258">
        <v>235</v>
      </c>
      <c r="D2258" t="s">
        <v>7</v>
      </c>
      <c r="E2258" s="1">
        <v>42566.87777777778</v>
      </c>
      <c r="F2258" s="1">
        <v>42566.89984953704</v>
      </c>
    </row>
    <row r="2259" spans="1:6">
      <c r="A2259">
        <v>872</v>
      </c>
      <c r="B2259" t="s">
        <v>6</v>
      </c>
      <c r="C2259">
        <v>236</v>
      </c>
      <c r="D2259" t="s">
        <v>7</v>
      </c>
      <c r="E2259" s="1">
        <v>42562.747916666667</v>
      </c>
      <c r="F2259" s="1">
        <v>42562.777083333334</v>
      </c>
    </row>
    <row r="2260" spans="1:6">
      <c r="A2260">
        <v>1652</v>
      </c>
      <c r="B2260" t="s">
        <v>6</v>
      </c>
      <c r="C2260">
        <v>236</v>
      </c>
      <c r="D2260" t="s">
        <v>7</v>
      </c>
      <c r="E2260" s="1">
        <v>42563.302777777775</v>
      </c>
      <c r="F2260" s="1">
        <v>42563.350694444445</v>
      </c>
    </row>
    <row r="2261" spans="1:6">
      <c r="A2261">
        <v>2000</v>
      </c>
      <c r="B2261" t="s">
        <v>6</v>
      </c>
      <c r="C2261">
        <v>236</v>
      </c>
      <c r="D2261" t="s">
        <v>7</v>
      </c>
      <c r="E2261" s="1">
        <v>42563.540972222225</v>
      </c>
      <c r="F2261" s="1">
        <v>42563.571527777778</v>
      </c>
    </row>
    <row r="2262" spans="1:6">
      <c r="A2262">
        <v>3380</v>
      </c>
      <c r="B2262" t="s">
        <v>6</v>
      </c>
      <c r="C2262">
        <v>236</v>
      </c>
      <c r="D2262" t="s">
        <v>7</v>
      </c>
      <c r="E2262" s="1">
        <v>42564.599733796298</v>
      </c>
      <c r="F2262" s="1">
        <v>42564.646805555552</v>
      </c>
    </row>
    <row r="2263" spans="1:6">
      <c r="A2263">
        <v>4060</v>
      </c>
      <c r="B2263" t="s">
        <v>8</v>
      </c>
      <c r="C2263">
        <v>236</v>
      </c>
      <c r="D2263" t="s">
        <v>7</v>
      </c>
      <c r="E2263" s="1">
        <v>42565.067800925928</v>
      </c>
      <c r="F2263" s="1">
        <v>42565.108240740738</v>
      </c>
    </row>
    <row r="2264" spans="1:6">
      <c r="A2264">
        <v>4177</v>
      </c>
      <c r="B2264" t="s">
        <v>8</v>
      </c>
      <c r="C2264">
        <v>236</v>
      </c>
      <c r="D2264" t="s">
        <v>7</v>
      </c>
      <c r="E2264" s="1">
        <v>42565.220243055555</v>
      </c>
      <c r="F2264" s="1">
        <v>42565.268182870372</v>
      </c>
    </row>
    <row r="2265" spans="1:6">
      <c r="A2265">
        <v>4635</v>
      </c>
      <c r="B2265" t="s">
        <v>8</v>
      </c>
      <c r="C2265">
        <v>236</v>
      </c>
      <c r="D2265" t="s">
        <v>7</v>
      </c>
      <c r="E2265" s="1">
        <v>42565.479490740741</v>
      </c>
      <c r="F2265" s="1">
        <v>42565.523032407407</v>
      </c>
    </row>
    <row r="2266" spans="1:6">
      <c r="A2266">
        <v>6568</v>
      </c>
      <c r="B2266" t="s">
        <v>6</v>
      </c>
      <c r="C2266">
        <v>236</v>
      </c>
      <c r="D2266" t="s">
        <v>7</v>
      </c>
      <c r="E2266" s="1">
        <v>42566.881041666667</v>
      </c>
      <c r="F2266" s="1">
        <v>42566.925150462965</v>
      </c>
    </row>
    <row r="2267" spans="1:6">
      <c r="A2267">
        <v>6743</v>
      </c>
      <c r="B2267" t="s">
        <v>6</v>
      </c>
      <c r="C2267">
        <v>236</v>
      </c>
      <c r="D2267" t="s">
        <v>7</v>
      </c>
      <c r="E2267" s="1">
        <v>42566.989155092589</v>
      </c>
      <c r="F2267" s="1">
        <v>42567.021365740744</v>
      </c>
    </row>
    <row r="2268" spans="1:6">
      <c r="A2268">
        <v>1343</v>
      </c>
      <c r="B2268" t="s">
        <v>8</v>
      </c>
      <c r="C2268">
        <v>237</v>
      </c>
      <c r="D2268" t="s">
        <v>7</v>
      </c>
      <c r="E2268" s="1">
        <v>42562.984027777777</v>
      </c>
      <c r="F2268" s="1">
        <v>42563.022222222222</v>
      </c>
    </row>
    <row r="2269" spans="1:6">
      <c r="A2269">
        <v>1519</v>
      </c>
      <c r="B2269" t="s">
        <v>6</v>
      </c>
      <c r="C2269">
        <v>237</v>
      </c>
      <c r="D2269" t="s">
        <v>7</v>
      </c>
      <c r="E2269" s="1">
        <v>42563.238194444442</v>
      </c>
      <c r="F2269" s="1">
        <v>42563.265277777777</v>
      </c>
    </row>
    <row r="2270" spans="1:6">
      <c r="A2270">
        <v>2076</v>
      </c>
      <c r="B2270" t="s">
        <v>6</v>
      </c>
      <c r="C2270">
        <v>237</v>
      </c>
      <c r="D2270" t="s">
        <v>7</v>
      </c>
      <c r="E2270" s="1">
        <v>42563.646527777775</v>
      </c>
      <c r="F2270" s="1">
        <v>42563.699305555558</v>
      </c>
    </row>
    <row r="2271" spans="1:6">
      <c r="A2271">
        <v>2136</v>
      </c>
      <c r="B2271" t="s">
        <v>8</v>
      </c>
      <c r="C2271">
        <v>237</v>
      </c>
      <c r="D2271" t="s">
        <v>7</v>
      </c>
      <c r="E2271" s="1">
        <v>42563.71875</v>
      </c>
      <c r="F2271" s="1">
        <v>42563.759027777778</v>
      </c>
    </row>
    <row r="2272" spans="1:6">
      <c r="A2272">
        <v>2650</v>
      </c>
      <c r="B2272" t="s">
        <v>6</v>
      </c>
      <c r="C2272">
        <v>237</v>
      </c>
      <c r="D2272" t="s">
        <v>7</v>
      </c>
      <c r="E2272" s="1">
        <v>42563.95416666667</v>
      </c>
      <c r="F2272" s="1">
        <v>42563.986111111109</v>
      </c>
    </row>
    <row r="2273" spans="1:6">
      <c r="A2273">
        <v>2793</v>
      </c>
      <c r="B2273" t="s">
        <v>6</v>
      </c>
      <c r="C2273">
        <v>237</v>
      </c>
      <c r="D2273" t="s">
        <v>7</v>
      </c>
      <c r="E2273" s="1">
        <v>42564.204502314817</v>
      </c>
      <c r="F2273" s="1">
        <v>42564.241956018515</v>
      </c>
    </row>
    <row r="2274" spans="1:6">
      <c r="A2274">
        <v>3012</v>
      </c>
      <c r="B2274" t="s">
        <v>8</v>
      </c>
      <c r="C2274">
        <v>237</v>
      </c>
      <c r="D2274" t="s">
        <v>7</v>
      </c>
      <c r="E2274" s="1">
        <v>42564.306956018518</v>
      </c>
      <c r="F2274" s="1">
        <v>42564.33865740741</v>
      </c>
    </row>
    <row r="2275" spans="1:6">
      <c r="A2275">
        <v>3847</v>
      </c>
      <c r="B2275" t="s">
        <v>6</v>
      </c>
      <c r="C2275">
        <v>237</v>
      </c>
      <c r="D2275" t="s">
        <v>7</v>
      </c>
      <c r="E2275" s="1">
        <v>42564.900659722225</v>
      </c>
      <c r="F2275" s="1">
        <v>42564.939641203702</v>
      </c>
    </row>
    <row r="2276" spans="1:6">
      <c r="A2276">
        <v>4607</v>
      </c>
      <c r="B2276" t="s">
        <v>8</v>
      </c>
      <c r="C2276">
        <v>237</v>
      </c>
      <c r="D2276" t="s">
        <v>7</v>
      </c>
      <c r="E2276" s="1">
        <v>42565.436631944445</v>
      </c>
      <c r="F2276" s="1">
        <v>42565.451064814813</v>
      </c>
    </row>
    <row r="2277" spans="1:6">
      <c r="A2277">
        <v>4654</v>
      </c>
      <c r="B2277" t="s">
        <v>6</v>
      </c>
      <c r="C2277">
        <v>237</v>
      </c>
      <c r="D2277" t="s">
        <v>7</v>
      </c>
      <c r="E2277" s="1">
        <v>42565.498067129629</v>
      </c>
      <c r="F2277" s="1">
        <v>42565.548460648148</v>
      </c>
    </row>
    <row r="2278" spans="1:6">
      <c r="A2278">
        <v>4941</v>
      </c>
      <c r="B2278" t="s">
        <v>6</v>
      </c>
      <c r="C2278">
        <v>237</v>
      </c>
      <c r="D2278" t="s">
        <v>7</v>
      </c>
      <c r="E2278" s="1">
        <v>42565.766458333332</v>
      </c>
      <c r="F2278" s="1">
        <v>42565.819409722222</v>
      </c>
    </row>
    <row r="2279" spans="1:6">
      <c r="A2279">
        <v>1526</v>
      </c>
      <c r="B2279" t="s">
        <v>8</v>
      </c>
      <c r="C2279">
        <v>238</v>
      </c>
      <c r="D2279" t="s">
        <v>7</v>
      </c>
      <c r="E2279" s="1">
        <v>42563.24722222222</v>
      </c>
      <c r="F2279" s="1">
        <v>42563.286111111112</v>
      </c>
    </row>
    <row r="2280" spans="1:6">
      <c r="A2280">
        <v>1839</v>
      </c>
      <c r="B2280" t="s">
        <v>8</v>
      </c>
      <c r="C2280">
        <v>238</v>
      </c>
      <c r="D2280" t="s">
        <v>7</v>
      </c>
      <c r="E2280" s="1">
        <v>42563.405555555553</v>
      </c>
      <c r="F2280" s="1">
        <v>42563.45416666667</v>
      </c>
    </row>
    <row r="2281" spans="1:6">
      <c r="A2281">
        <v>2268</v>
      </c>
      <c r="B2281" t="s">
        <v>8</v>
      </c>
      <c r="C2281">
        <v>238</v>
      </c>
      <c r="D2281" t="s">
        <v>7</v>
      </c>
      <c r="E2281" s="1">
        <v>42563.774305555555</v>
      </c>
      <c r="F2281" s="1">
        <v>42563.811111111114</v>
      </c>
    </row>
    <row r="2282" spans="1:6">
      <c r="A2282">
        <v>3069</v>
      </c>
      <c r="B2282" t="s">
        <v>8</v>
      </c>
      <c r="C2282">
        <v>238</v>
      </c>
      <c r="D2282" t="s">
        <v>7</v>
      </c>
      <c r="E2282" s="1">
        <v>42564.333553240744</v>
      </c>
      <c r="F2282" s="1">
        <v>42564.370648148149</v>
      </c>
    </row>
    <row r="2283" spans="1:6">
      <c r="A2283">
        <v>4039</v>
      </c>
      <c r="B2283" t="s">
        <v>8</v>
      </c>
      <c r="C2283">
        <v>238</v>
      </c>
      <c r="D2283" t="s">
        <v>7</v>
      </c>
      <c r="E2283" s="1">
        <v>42565.026643518519</v>
      </c>
      <c r="F2283" s="1">
        <v>42565.074999999997</v>
      </c>
    </row>
    <row r="2284" spans="1:6">
      <c r="A2284">
        <v>4446</v>
      </c>
      <c r="B2284" t="s">
        <v>6</v>
      </c>
      <c r="C2284">
        <v>238</v>
      </c>
      <c r="D2284" t="s">
        <v>7</v>
      </c>
      <c r="E2284" s="1">
        <v>42565.355000000003</v>
      </c>
      <c r="F2284" s="1">
        <v>42565.375983796293</v>
      </c>
    </row>
    <row r="2285" spans="1:6">
      <c r="A2285">
        <v>6021</v>
      </c>
      <c r="B2285" t="s">
        <v>6</v>
      </c>
      <c r="C2285">
        <v>238</v>
      </c>
      <c r="D2285" t="s">
        <v>7</v>
      </c>
      <c r="E2285" s="1">
        <v>42566.531157407408</v>
      </c>
      <c r="F2285" s="1">
        <v>42566.550081018519</v>
      </c>
    </row>
    <row r="2286" spans="1:6">
      <c r="A2286">
        <v>74</v>
      </c>
      <c r="B2286" t="s">
        <v>6</v>
      </c>
      <c r="C2286">
        <v>239</v>
      </c>
      <c r="D2286" t="s">
        <v>7</v>
      </c>
      <c r="E2286" s="1">
        <v>42562.193055555559</v>
      </c>
      <c r="F2286" s="1">
        <v>42562.238888888889</v>
      </c>
    </row>
    <row r="2287" spans="1:6">
      <c r="A2287">
        <v>1959</v>
      </c>
      <c r="B2287" t="s">
        <v>8</v>
      </c>
      <c r="C2287">
        <v>239</v>
      </c>
      <c r="D2287" t="s">
        <v>7</v>
      </c>
      <c r="E2287" s="1">
        <v>42563.491666666669</v>
      </c>
      <c r="F2287" s="1">
        <v>42563.513888888891</v>
      </c>
    </row>
    <row r="2288" spans="1:6">
      <c r="A2288">
        <v>2169</v>
      </c>
      <c r="B2288" t="s">
        <v>6</v>
      </c>
      <c r="C2288">
        <v>239</v>
      </c>
      <c r="D2288" t="s">
        <v>7</v>
      </c>
      <c r="E2288" s="1">
        <v>42563.729166666664</v>
      </c>
      <c r="F2288" s="1">
        <v>42563.785416666666</v>
      </c>
    </row>
    <row r="2289" spans="1:6">
      <c r="A2289">
        <v>3422</v>
      </c>
      <c r="B2289" t="s">
        <v>8</v>
      </c>
      <c r="C2289">
        <v>239</v>
      </c>
      <c r="D2289" t="s">
        <v>7</v>
      </c>
      <c r="E2289" s="1">
        <v>42564.656006944446</v>
      </c>
      <c r="F2289" s="1">
        <v>42564.674791666665</v>
      </c>
    </row>
    <row r="2290" spans="1:6">
      <c r="A2290">
        <v>3613</v>
      </c>
      <c r="B2290" t="s">
        <v>6</v>
      </c>
      <c r="C2290">
        <v>239</v>
      </c>
      <c r="D2290" t="s">
        <v>7</v>
      </c>
      <c r="E2290" s="1">
        <v>42564.782789351855</v>
      </c>
      <c r="F2290" s="1">
        <v>42564.838078703702</v>
      </c>
    </row>
    <row r="2291" spans="1:6">
      <c r="A2291">
        <v>4485</v>
      </c>
      <c r="B2291" t="s">
        <v>6</v>
      </c>
      <c r="C2291">
        <v>239</v>
      </c>
      <c r="D2291" t="s">
        <v>7</v>
      </c>
      <c r="E2291" s="1">
        <v>42565.373078703706</v>
      </c>
      <c r="F2291" s="1">
        <v>42565.406157407408</v>
      </c>
    </row>
    <row r="2292" spans="1:6">
      <c r="A2292">
        <v>4929</v>
      </c>
      <c r="B2292" t="s">
        <v>8</v>
      </c>
      <c r="C2292">
        <v>239</v>
      </c>
      <c r="D2292" t="s">
        <v>7</v>
      </c>
      <c r="E2292" s="1">
        <v>42565.767152777778</v>
      </c>
      <c r="F2292" s="1">
        <v>42565.785844907405</v>
      </c>
    </row>
    <row r="2293" spans="1:6">
      <c r="A2293">
        <v>5676</v>
      </c>
      <c r="B2293" t="s">
        <v>8</v>
      </c>
      <c r="C2293">
        <v>239</v>
      </c>
      <c r="D2293" t="s">
        <v>7</v>
      </c>
      <c r="E2293" s="1">
        <v>42566.298842592594</v>
      </c>
      <c r="F2293" s="1">
        <v>42566.349537037036</v>
      </c>
    </row>
    <row r="2294" spans="1:6">
      <c r="A2294">
        <v>6590</v>
      </c>
      <c r="B2294" t="s">
        <v>8</v>
      </c>
      <c r="C2294">
        <v>239</v>
      </c>
      <c r="D2294" t="s">
        <v>7</v>
      </c>
      <c r="E2294" s="1">
        <v>42566.898541666669</v>
      </c>
      <c r="F2294" s="1">
        <v>42566.93482638889</v>
      </c>
    </row>
    <row r="2295" spans="1:6">
      <c r="A2295">
        <v>1496</v>
      </c>
      <c r="B2295" t="s">
        <v>6</v>
      </c>
      <c r="C2295">
        <v>240</v>
      </c>
      <c r="D2295" t="s">
        <v>7</v>
      </c>
      <c r="E2295" s="1">
        <v>42563.231249999997</v>
      </c>
      <c r="F2295" s="1">
        <v>42563.256944444445</v>
      </c>
    </row>
    <row r="2296" spans="1:6">
      <c r="A2296">
        <v>2589</v>
      </c>
      <c r="B2296" t="s">
        <v>8</v>
      </c>
      <c r="C2296">
        <v>240</v>
      </c>
      <c r="D2296" t="s">
        <v>7</v>
      </c>
      <c r="E2296" s="1">
        <v>42563.907638888886</v>
      </c>
      <c r="F2296" s="1">
        <v>42563.956944444442</v>
      </c>
    </row>
    <row r="2297" spans="1:6">
      <c r="A2297">
        <v>3668</v>
      </c>
      <c r="B2297" t="s">
        <v>6</v>
      </c>
      <c r="C2297">
        <v>240</v>
      </c>
      <c r="D2297" t="s">
        <v>7</v>
      </c>
      <c r="E2297" s="1">
        <v>42564.810300925928</v>
      </c>
      <c r="F2297" s="1">
        <v>42564.856064814812</v>
      </c>
    </row>
    <row r="2298" spans="1:6">
      <c r="A2298">
        <v>4978</v>
      </c>
      <c r="B2298" t="s">
        <v>8</v>
      </c>
      <c r="C2298">
        <v>240</v>
      </c>
      <c r="D2298" t="s">
        <v>7</v>
      </c>
      <c r="E2298" s="1">
        <v>42565.779432870368</v>
      </c>
      <c r="F2298" s="1">
        <v>42565.811643518522</v>
      </c>
    </row>
    <row r="2299" spans="1:6">
      <c r="A2299">
        <v>5487</v>
      </c>
      <c r="B2299" t="s">
        <v>8</v>
      </c>
      <c r="C2299">
        <v>240</v>
      </c>
      <c r="D2299" t="s">
        <v>7</v>
      </c>
      <c r="E2299" s="1">
        <v>42566.202013888891</v>
      </c>
      <c r="F2299" s="1">
        <v>42566.252141203702</v>
      </c>
    </row>
    <row r="2300" spans="1:6">
      <c r="A2300">
        <v>6270</v>
      </c>
      <c r="B2300" t="s">
        <v>8</v>
      </c>
      <c r="C2300">
        <v>240</v>
      </c>
      <c r="D2300" t="s">
        <v>7</v>
      </c>
      <c r="E2300" s="1">
        <v>42566.755937499998</v>
      </c>
      <c r="F2300" s="1">
        <v>42566.795358796298</v>
      </c>
    </row>
    <row r="2301" spans="1:6">
      <c r="A2301">
        <v>884</v>
      </c>
      <c r="B2301" t="s">
        <v>6</v>
      </c>
      <c r="C2301">
        <v>241</v>
      </c>
      <c r="D2301" t="s">
        <v>7</v>
      </c>
      <c r="E2301" s="1">
        <v>42562.752083333333</v>
      </c>
      <c r="F2301" s="1">
        <v>42562.775694444441</v>
      </c>
    </row>
    <row r="2302" spans="1:6">
      <c r="A2302">
        <v>1495</v>
      </c>
      <c r="B2302" t="s">
        <v>6</v>
      </c>
      <c r="C2302">
        <v>241</v>
      </c>
      <c r="D2302" t="s">
        <v>7</v>
      </c>
      <c r="E2302" s="1">
        <v>42563.228472222225</v>
      </c>
      <c r="F2302" s="1">
        <v>42563.254861111112</v>
      </c>
    </row>
    <row r="2303" spans="1:6">
      <c r="A2303">
        <v>1782</v>
      </c>
      <c r="B2303" t="s">
        <v>6</v>
      </c>
      <c r="C2303">
        <v>241</v>
      </c>
      <c r="D2303" t="s">
        <v>7</v>
      </c>
      <c r="E2303" s="1">
        <v>42563.373611111114</v>
      </c>
      <c r="F2303" s="1">
        <v>42563.406944444447</v>
      </c>
    </row>
    <row r="2304" spans="1:6">
      <c r="A2304">
        <v>1928</v>
      </c>
      <c r="B2304" t="s">
        <v>8</v>
      </c>
      <c r="C2304">
        <v>241</v>
      </c>
      <c r="D2304" t="s">
        <v>7</v>
      </c>
      <c r="E2304" s="1">
        <v>42563.463888888888</v>
      </c>
      <c r="F2304" s="1">
        <v>42563.48541666667</v>
      </c>
    </row>
    <row r="2305" spans="1:6">
      <c r="A2305">
        <v>2195</v>
      </c>
      <c r="B2305" t="s">
        <v>6</v>
      </c>
      <c r="C2305">
        <v>241</v>
      </c>
      <c r="D2305" t="s">
        <v>7</v>
      </c>
      <c r="E2305" s="1">
        <v>42563.738888888889</v>
      </c>
      <c r="F2305" s="1">
        <v>42563.779166666667</v>
      </c>
    </row>
    <row r="2306" spans="1:6">
      <c r="A2306">
        <v>4005</v>
      </c>
      <c r="B2306" t="s">
        <v>6</v>
      </c>
      <c r="C2306">
        <v>241</v>
      </c>
      <c r="D2306" t="s">
        <v>7</v>
      </c>
      <c r="E2306" s="1">
        <v>42564.989432870374</v>
      </c>
      <c r="F2306" s="1">
        <v>42565.033564814818</v>
      </c>
    </row>
    <row r="2307" spans="1:6">
      <c r="A2307">
        <v>4759</v>
      </c>
      <c r="B2307" t="s">
        <v>6</v>
      </c>
      <c r="C2307">
        <v>241</v>
      </c>
      <c r="D2307" t="s">
        <v>7</v>
      </c>
      <c r="E2307" s="1">
        <v>42565.641562500001</v>
      </c>
      <c r="F2307" s="1">
        <v>42565.683240740742</v>
      </c>
    </row>
    <row r="2308" spans="1:6">
      <c r="A2308">
        <v>4933</v>
      </c>
      <c r="B2308" t="s">
        <v>8</v>
      </c>
      <c r="C2308">
        <v>241</v>
      </c>
      <c r="D2308" t="s">
        <v>7</v>
      </c>
      <c r="E2308" s="1">
        <v>42565.764236111114</v>
      </c>
      <c r="F2308" s="1">
        <v>42565.809884259259</v>
      </c>
    </row>
    <row r="2309" spans="1:6">
      <c r="A2309">
        <v>648</v>
      </c>
      <c r="B2309" t="s">
        <v>8</v>
      </c>
      <c r="C2309">
        <v>242</v>
      </c>
      <c r="D2309" t="s">
        <v>7</v>
      </c>
      <c r="E2309" s="1">
        <v>42562.52847222222</v>
      </c>
      <c r="F2309" s="1">
        <v>42562.5625</v>
      </c>
    </row>
    <row r="2310" spans="1:6">
      <c r="A2310">
        <v>1171</v>
      </c>
      <c r="B2310" t="s">
        <v>8</v>
      </c>
      <c r="C2310">
        <v>242</v>
      </c>
      <c r="D2310" t="s">
        <v>7</v>
      </c>
      <c r="E2310" s="1">
        <v>42562.867361111108</v>
      </c>
      <c r="F2310" s="1">
        <v>42562.908333333333</v>
      </c>
    </row>
    <row r="2311" spans="1:6">
      <c r="A2311">
        <v>1354</v>
      </c>
      <c r="B2311" t="s">
        <v>8</v>
      </c>
      <c r="C2311">
        <v>242</v>
      </c>
      <c r="D2311" t="s">
        <v>7</v>
      </c>
      <c r="E2311" s="1">
        <v>42562.989583333336</v>
      </c>
      <c r="F2311" s="1">
        <v>42563.036111111112</v>
      </c>
    </row>
    <row r="2312" spans="1:6">
      <c r="A2312">
        <v>1901</v>
      </c>
      <c r="B2312" t="s">
        <v>6</v>
      </c>
      <c r="C2312">
        <v>242</v>
      </c>
      <c r="D2312" t="s">
        <v>7</v>
      </c>
      <c r="E2312" s="1">
        <v>42563.436805555553</v>
      </c>
      <c r="F2312" s="1">
        <v>42563.481944444444</v>
      </c>
    </row>
    <row r="2313" spans="1:6">
      <c r="A2313">
        <v>2181</v>
      </c>
      <c r="B2313" t="s">
        <v>6</v>
      </c>
      <c r="C2313">
        <v>242</v>
      </c>
      <c r="D2313" t="s">
        <v>7</v>
      </c>
      <c r="E2313" s="1">
        <v>42563.73541666667</v>
      </c>
      <c r="F2313" s="1">
        <v>42563.769444444442</v>
      </c>
    </row>
    <row r="2314" spans="1:6">
      <c r="A2314">
        <v>3051</v>
      </c>
      <c r="B2314" t="s">
        <v>8</v>
      </c>
      <c r="C2314">
        <v>242</v>
      </c>
      <c r="D2314" t="s">
        <v>7</v>
      </c>
      <c r="E2314" s="1">
        <v>42564.320914351854</v>
      </c>
      <c r="F2314" s="1">
        <v>42564.361886574072</v>
      </c>
    </row>
    <row r="2315" spans="1:6">
      <c r="A2315">
        <v>3203</v>
      </c>
      <c r="B2315" t="s">
        <v>6</v>
      </c>
      <c r="C2315">
        <v>242</v>
      </c>
      <c r="D2315" t="s">
        <v>7</v>
      </c>
      <c r="E2315" s="1">
        <v>42564.407881944448</v>
      </c>
      <c r="F2315" s="1">
        <v>42564.422592592593</v>
      </c>
    </row>
    <row r="2316" spans="1:6">
      <c r="A2316">
        <v>3843</v>
      </c>
      <c r="B2316" t="s">
        <v>8</v>
      </c>
      <c r="C2316">
        <v>242</v>
      </c>
      <c r="D2316" t="s">
        <v>7</v>
      </c>
      <c r="E2316" s="1">
        <v>42564.890590277777</v>
      </c>
      <c r="F2316" s="1">
        <v>42564.927384259259</v>
      </c>
    </row>
    <row r="2317" spans="1:6">
      <c r="A2317">
        <v>5698</v>
      </c>
      <c r="B2317" t="s">
        <v>6</v>
      </c>
      <c r="C2317">
        <v>242</v>
      </c>
      <c r="D2317" t="s">
        <v>7</v>
      </c>
      <c r="E2317" s="1">
        <v>42566.313738425924</v>
      </c>
      <c r="F2317" s="1">
        <v>42566.36383101852</v>
      </c>
    </row>
    <row r="2318" spans="1:6">
      <c r="A2318">
        <v>6653</v>
      </c>
      <c r="B2318" t="s">
        <v>8</v>
      </c>
      <c r="C2318">
        <v>242</v>
      </c>
      <c r="D2318" t="s">
        <v>7</v>
      </c>
      <c r="E2318" s="1">
        <v>42566.925821759258</v>
      </c>
      <c r="F2318" s="1">
        <v>42566.967916666668</v>
      </c>
    </row>
    <row r="2319" spans="1:6">
      <c r="A2319">
        <v>271</v>
      </c>
      <c r="B2319" t="s">
        <v>6</v>
      </c>
      <c r="C2319">
        <v>243</v>
      </c>
      <c r="D2319" t="s">
        <v>7</v>
      </c>
      <c r="E2319" s="1">
        <v>42562.286805555559</v>
      </c>
      <c r="F2319" s="1">
        <v>42562.313194444447</v>
      </c>
    </row>
    <row r="2320" spans="1:6">
      <c r="A2320">
        <v>1238</v>
      </c>
      <c r="B2320" t="s">
        <v>8</v>
      </c>
      <c r="C2320">
        <v>243</v>
      </c>
      <c r="D2320" t="s">
        <v>7</v>
      </c>
      <c r="E2320" s="1">
        <v>42562.904861111114</v>
      </c>
      <c r="F2320" s="1">
        <v>42562.95416666667</v>
      </c>
    </row>
    <row r="2321" spans="1:6">
      <c r="A2321">
        <v>1802</v>
      </c>
      <c r="B2321" t="s">
        <v>6</v>
      </c>
      <c r="C2321">
        <v>243</v>
      </c>
      <c r="D2321" t="s">
        <v>7</v>
      </c>
      <c r="E2321" s="1">
        <v>42563.382638888892</v>
      </c>
      <c r="F2321" s="1">
        <v>42563.434027777781</v>
      </c>
    </row>
    <row r="2322" spans="1:6">
      <c r="A2322">
        <v>3145</v>
      </c>
      <c r="B2322" t="s">
        <v>6</v>
      </c>
      <c r="C2322">
        <v>243</v>
      </c>
      <c r="D2322" t="s">
        <v>7</v>
      </c>
      <c r="E2322" s="1">
        <v>42564.371689814812</v>
      </c>
      <c r="F2322" s="1">
        <v>42564.397951388892</v>
      </c>
    </row>
    <row r="2323" spans="1:6">
      <c r="A2323">
        <v>3336</v>
      </c>
      <c r="B2323" t="s">
        <v>6</v>
      </c>
      <c r="C2323">
        <v>243</v>
      </c>
      <c r="D2323" t="s">
        <v>7</v>
      </c>
      <c r="E2323" s="1">
        <v>42564.525949074072</v>
      </c>
      <c r="F2323" s="1">
        <v>42564.558425925927</v>
      </c>
    </row>
    <row r="2324" spans="1:6">
      <c r="A2324">
        <v>3506</v>
      </c>
      <c r="B2324" t="s">
        <v>6</v>
      </c>
      <c r="C2324">
        <v>243</v>
      </c>
      <c r="D2324" t="s">
        <v>7</v>
      </c>
      <c r="E2324" s="1">
        <v>42564.733425925922</v>
      </c>
      <c r="F2324" s="1">
        <v>42564.784722222219</v>
      </c>
    </row>
    <row r="2325" spans="1:6">
      <c r="A2325">
        <v>4325</v>
      </c>
      <c r="B2325" t="s">
        <v>8</v>
      </c>
      <c r="C2325">
        <v>243</v>
      </c>
      <c r="D2325" t="s">
        <v>7</v>
      </c>
      <c r="E2325" s="1">
        <v>42565.298715277779</v>
      </c>
      <c r="F2325" s="1">
        <v>42565.339571759258</v>
      </c>
    </row>
    <row r="2326" spans="1:6">
      <c r="A2326">
        <v>6764</v>
      </c>
      <c r="B2326" t="s">
        <v>8</v>
      </c>
      <c r="C2326">
        <v>243</v>
      </c>
      <c r="D2326" t="s">
        <v>7</v>
      </c>
      <c r="E2326" s="1">
        <v>42566.004305555558</v>
      </c>
      <c r="F2326" s="1">
        <v>42566.054085648146</v>
      </c>
    </row>
    <row r="2327" spans="1:6">
      <c r="A2327">
        <v>5421</v>
      </c>
      <c r="B2327" t="s">
        <v>6</v>
      </c>
      <c r="C2327">
        <v>243</v>
      </c>
      <c r="D2327" t="s">
        <v>7</v>
      </c>
      <c r="E2327" s="1">
        <v>42566.08934027778</v>
      </c>
      <c r="F2327" s="1">
        <v>42566.133750000001</v>
      </c>
    </row>
    <row r="2328" spans="1:6">
      <c r="A2328">
        <v>6108</v>
      </c>
      <c r="B2328" t="s">
        <v>8</v>
      </c>
      <c r="C2328">
        <v>243</v>
      </c>
      <c r="D2328" t="s">
        <v>7</v>
      </c>
      <c r="E2328" s="1">
        <v>42566.626689814817</v>
      </c>
      <c r="F2328" s="1">
        <v>42566.653020833335</v>
      </c>
    </row>
    <row r="2329" spans="1:6">
      <c r="A2329">
        <v>6379</v>
      </c>
      <c r="B2329" t="s">
        <v>8</v>
      </c>
      <c r="C2329">
        <v>243</v>
      </c>
      <c r="D2329" t="s">
        <v>7</v>
      </c>
      <c r="E2329" s="1">
        <v>42566.803020833337</v>
      </c>
      <c r="F2329" s="1">
        <v>42566.834305555552</v>
      </c>
    </row>
    <row r="2330" spans="1:6">
      <c r="A2330">
        <v>656</v>
      </c>
      <c r="B2330" t="s">
        <v>6</v>
      </c>
      <c r="C2330">
        <v>244</v>
      </c>
      <c r="D2330" t="s">
        <v>7</v>
      </c>
      <c r="E2330" s="1">
        <v>42562.539583333331</v>
      </c>
      <c r="F2330" s="1">
        <v>42562.560416666667</v>
      </c>
    </row>
    <row r="2331" spans="1:6">
      <c r="A2331">
        <v>715</v>
      </c>
      <c r="B2331" t="s">
        <v>8</v>
      </c>
      <c r="C2331">
        <v>244</v>
      </c>
      <c r="D2331" t="s">
        <v>7</v>
      </c>
      <c r="E2331" s="1">
        <v>42562.611111111109</v>
      </c>
      <c r="F2331" s="1">
        <v>42562.661805555559</v>
      </c>
    </row>
    <row r="2332" spans="1:6">
      <c r="A2332">
        <v>1086</v>
      </c>
      <c r="B2332" t="s">
        <v>6</v>
      </c>
      <c r="C2332">
        <v>244</v>
      </c>
      <c r="D2332" t="s">
        <v>7</v>
      </c>
      <c r="E2332" s="1">
        <v>42562.834722222222</v>
      </c>
      <c r="F2332" s="1">
        <v>42562.856944444444</v>
      </c>
    </row>
    <row r="2333" spans="1:6">
      <c r="A2333">
        <v>1504</v>
      </c>
      <c r="B2333" t="s">
        <v>6</v>
      </c>
      <c r="C2333">
        <v>244</v>
      </c>
      <c r="D2333" t="s">
        <v>7</v>
      </c>
      <c r="E2333" s="1">
        <v>42563.234027777777</v>
      </c>
      <c r="F2333" s="1">
        <v>42563.251388888886</v>
      </c>
    </row>
    <row r="2334" spans="1:6">
      <c r="A2334">
        <v>1675</v>
      </c>
      <c r="B2334" t="s">
        <v>6</v>
      </c>
      <c r="C2334">
        <v>244</v>
      </c>
      <c r="D2334" t="s">
        <v>7</v>
      </c>
      <c r="E2334" s="1">
        <v>42563.315972222219</v>
      </c>
      <c r="F2334" s="1">
        <v>42563.348611111112</v>
      </c>
    </row>
    <row r="2335" spans="1:6">
      <c r="A2335">
        <v>3041</v>
      </c>
      <c r="B2335" t="s">
        <v>6</v>
      </c>
      <c r="C2335">
        <v>244</v>
      </c>
      <c r="D2335" t="s">
        <v>7</v>
      </c>
      <c r="E2335" s="1">
        <v>42564.31962962963</v>
      </c>
      <c r="F2335" s="1">
        <v>42564.372627314813</v>
      </c>
    </row>
    <row r="2336" spans="1:6">
      <c r="A2336">
        <v>4214</v>
      </c>
      <c r="B2336" t="s">
        <v>8</v>
      </c>
      <c r="C2336">
        <v>244</v>
      </c>
      <c r="D2336" t="s">
        <v>7</v>
      </c>
      <c r="E2336" s="1">
        <v>42565.239629629628</v>
      </c>
      <c r="F2336" s="1">
        <v>42565.258912037039</v>
      </c>
    </row>
    <row r="2337" spans="1:6">
      <c r="A2337">
        <v>5915</v>
      </c>
      <c r="B2337" t="s">
        <v>8</v>
      </c>
      <c r="C2337">
        <v>244</v>
      </c>
      <c r="D2337" t="s">
        <v>7</v>
      </c>
      <c r="E2337" s="1">
        <v>42566.416979166665</v>
      </c>
      <c r="F2337" s="1">
        <v>42566.460115740738</v>
      </c>
    </row>
    <row r="2338" spans="1:6">
      <c r="A2338">
        <v>6064</v>
      </c>
      <c r="B2338" t="s">
        <v>8</v>
      </c>
      <c r="C2338">
        <v>244</v>
      </c>
      <c r="D2338" t="s">
        <v>7</v>
      </c>
      <c r="E2338" s="1">
        <v>42566.576122685183</v>
      </c>
      <c r="F2338" s="1">
        <v>42566.614699074074</v>
      </c>
    </row>
    <row r="2339" spans="1:6">
      <c r="A2339">
        <v>225</v>
      </c>
      <c r="B2339" t="s">
        <v>8</v>
      </c>
      <c r="C2339">
        <v>245</v>
      </c>
      <c r="D2339" t="s">
        <v>7</v>
      </c>
      <c r="E2339" s="1">
        <v>42562.261111111111</v>
      </c>
      <c r="F2339" s="1">
        <v>42562.311111111114</v>
      </c>
    </row>
    <row r="2340" spans="1:6">
      <c r="A2340">
        <v>1163</v>
      </c>
      <c r="B2340" t="s">
        <v>8</v>
      </c>
      <c r="C2340">
        <v>245</v>
      </c>
      <c r="D2340" t="s">
        <v>7</v>
      </c>
      <c r="E2340" s="1">
        <v>42562.865972222222</v>
      </c>
      <c r="F2340" s="1">
        <v>42562.910416666666</v>
      </c>
    </row>
    <row r="2341" spans="1:6">
      <c r="A2341">
        <v>2200</v>
      </c>
      <c r="B2341" t="s">
        <v>8</v>
      </c>
      <c r="C2341">
        <v>245</v>
      </c>
      <c r="D2341" t="s">
        <v>7</v>
      </c>
      <c r="E2341" s="1">
        <v>42563.746527777781</v>
      </c>
      <c r="F2341" s="1">
        <v>42563.773611111108</v>
      </c>
    </row>
    <row r="2342" spans="1:6">
      <c r="A2342">
        <v>2382</v>
      </c>
      <c r="B2342" t="s">
        <v>6</v>
      </c>
      <c r="C2342">
        <v>245</v>
      </c>
      <c r="D2342" t="s">
        <v>7</v>
      </c>
      <c r="E2342" s="1">
        <v>42563.820138888892</v>
      </c>
      <c r="F2342" s="1">
        <v>42563.861111111109</v>
      </c>
    </row>
    <row r="2343" spans="1:6">
      <c r="A2343">
        <v>2957</v>
      </c>
      <c r="B2343" t="s">
        <v>8</v>
      </c>
      <c r="C2343">
        <v>245</v>
      </c>
      <c r="D2343" t="s">
        <v>7</v>
      </c>
      <c r="E2343" s="1">
        <v>42564.279317129629</v>
      </c>
      <c r="F2343" s="1">
        <v>42564.304097222222</v>
      </c>
    </row>
    <row r="2344" spans="1:6">
      <c r="A2344">
        <v>4626</v>
      </c>
      <c r="B2344" t="s">
        <v>8</v>
      </c>
      <c r="C2344">
        <v>245</v>
      </c>
      <c r="D2344" t="s">
        <v>7</v>
      </c>
      <c r="E2344" s="1">
        <v>42565.465428240743</v>
      </c>
      <c r="F2344" s="1">
        <v>42565.512303240743</v>
      </c>
    </row>
    <row r="2345" spans="1:6">
      <c r="A2345">
        <v>5392</v>
      </c>
      <c r="B2345" t="s">
        <v>8</v>
      </c>
      <c r="C2345">
        <v>245</v>
      </c>
      <c r="D2345" t="s">
        <v>7</v>
      </c>
      <c r="E2345" s="1">
        <v>42566.020312499997</v>
      </c>
      <c r="F2345" s="1">
        <v>42566.047094907408</v>
      </c>
    </row>
    <row r="2346" spans="1:6">
      <c r="A2346">
        <v>6114</v>
      </c>
      <c r="B2346" t="s">
        <v>8</v>
      </c>
      <c r="C2346">
        <v>245</v>
      </c>
      <c r="D2346" t="s">
        <v>7</v>
      </c>
      <c r="E2346" s="1">
        <v>42566.634097222224</v>
      </c>
      <c r="F2346" s="1">
        <v>42566.67386574074</v>
      </c>
    </row>
    <row r="2347" spans="1:6">
      <c r="A2347">
        <v>481</v>
      </c>
      <c r="B2347" t="s">
        <v>8</v>
      </c>
      <c r="C2347">
        <v>246</v>
      </c>
      <c r="D2347" t="s">
        <v>7</v>
      </c>
      <c r="E2347" s="1">
        <v>42562.393750000003</v>
      </c>
      <c r="F2347" s="1">
        <v>42562.42083333333</v>
      </c>
    </row>
    <row r="2348" spans="1:6">
      <c r="A2348">
        <v>739</v>
      </c>
      <c r="B2348" t="s">
        <v>6</v>
      </c>
      <c r="C2348">
        <v>246</v>
      </c>
      <c r="D2348" t="s">
        <v>7</v>
      </c>
      <c r="E2348" s="1">
        <v>42562.65</v>
      </c>
      <c r="F2348" s="1">
        <v>42562.680555555555</v>
      </c>
    </row>
    <row r="2349" spans="1:6">
      <c r="A2349">
        <v>834</v>
      </c>
      <c r="B2349" t="s">
        <v>8</v>
      </c>
      <c r="C2349">
        <v>246</v>
      </c>
      <c r="D2349" t="s">
        <v>7</v>
      </c>
      <c r="E2349" s="1">
        <v>42562.736111111109</v>
      </c>
      <c r="F2349" s="1">
        <v>42562.756249999999</v>
      </c>
    </row>
    <row r="2350" spans="1:6">
      <c r="A2350">
        <v>1175</v>
      </c>
      <c r="B2350" t="s">
        <v>8</v>
      </c>
      <c r="C2350">
        <v>246</v>
      </c>
      <c r="D2350" t="s">
        <v>7</v>
      </c>
      <c r="E2350" s="1">
        <v>42562.872916666667</v>
      </c>
      <c r="F2350" s="1">
        <v>42562.920138888891</v>
      </c>
    </row>
    <row r="2351" spans="1:6">
      <c r="A2351">
        <v>1425</v>
      </c>
      <c r="B2351" t="s">
        <v>6</v>
      </c>
      <c r="C2351">
        <v>246</v>
      </c>
      <c r="D2351" t="s">
        <v>7</v>
      </c>
      <c r="E2351" s="1">
        <v>42563.179861111108</v>
      </c>
      <c r="F2351" s="1">
        <v>42563.231944444444</v>
      </c>
    </row>
    <row r="2352" spans="1:6">
      <c r="A2352">
        <v>2327</v>
      </c>
      <c r="B2352" t="s">
        <v>8</v>
      </c>
      <c r="C2352">
        <v>246</v>
      </c>
      <c r="D2352" t="s">
        <v>7</v>
      </c>
      <c r="E2352" s="1">
        <v>42563.79791666667</v>
      </c>
      <c r="F2352" s="1">
        <v>42563.842361111114</v>
      </c>
    </row>
    <row r="2353" spans="1:6">
      <c r="A2353">
        <v>2535</v>
      </c>
      <c r="B2353" t="s">
        <v>6</v>
      </c>
      <c r="C2353">
        <v>246</v>
      </c>
      <c r="D2353" t="s">
        <v>7</v>
      </c>
      <c r="E2353" s="1">
        <v>42563.887499999997</v>
      </c>
      <c r="F2353" s="1">
        <v>42563.925694444442</v>
      </c>
    </row>
    <row r="2354" spans="1:6">
      <c r="A2354">
        <v>2963</v>
      </c>
      <c r="B2354" t="s">
        <v>6</v>
      </c>
      <c r="C2354">
        <v>246</v>
      </c>
      <c r="D2354" t="s">
        <v>7</v>
      </c>
      <c r="E2354" s="1">
        <v>42564.282037037039</v>
      </c>
      <c r="F2354" s="1">
        <v>42564.324861111112</v>
      </c>
    </row>
    <row r="2355" spans="1:6">
      <c r="A2355">
        <v>4535</v>
      </c>
      <c r="B2355" t="s">
        <v>8</v>
      </c>
      <c r="C2355">
        <v>246</v>
      </c>
      <c r="D2355" t="s">
        <v>7</v>
      </c>
      <c r="E2355" s="1">
        <v>42565.400729166664</v>
      </c>
      <c r="F2355" s="1">
        <v>42565.42895833333</v>
      </c>
    </row>
    <row r="2356" spans="1:6">
      <c r="A2356">
        <v>5284</v>
      </c>
      <c r="B2356" t="s">
        <v>8</v>
      </c>
      <c r="C2356">
        <v>246</v>
      </c>
      <c r="D2356" t="s">
        <v>7</v>
      </c>
      <c r="E2356" s="1">
        <v>42565.903958333336</v>
      </c>
      <c r="F2356" s="1">
        <v>42565.948310185187</v>
      </c>
    </row>
    <row r="2357" spans="1:6">
      <c r="A2357">
        <v>6491</v>
      </c>
      <c r="B2357" t="s">
        <v>8</v>
      </c>
      <c r="C2357">
        <v>246</v>
      </c>
      <c r="D2357" t="s">
        <v>7</v>
      </c>
      <c r="E2357" s="1">
        <v>42566.856319444443</v>
      </c>
      <c r="F2357" s="1">
        <v>42566.87773148148</v>
      </c>
    </row>
    <row r="2358" spans="1:6">
      <c r="A2358">
        <v>222</v>
      </c>
      <c r="B2358" t="s">
        <v>6</v>
      </c>
      <c r="C2358">
        <v>247</v>
      </c>
      <c r="D2358" t="s">
        <v>7</v>
      </c>
      <c r="E2358" s="1">
        <v>42562.263888888891</v>
      </c>
      <c r="F2358" s="1">
        <v>42562.298611111109</v>
      </c>
    </row>
    <row r="2359" spans="1:6">
      <c r="A2359">
        <v>720</v>
      </c>
      <c r="B2359" t="s">
        <v>6</v>
      </c>
      <c r="C2359">
        <v>247</v>
      </c>
      <c r="D2359" t="s">
        <v>7</v>
      </c>
      <c r="E2359" s="1">
        <v>42562.618750000001</v>
      </c>
      <c r="F2359" s="1">
        <v>42562.649305555555</v>
      </c>
    </row>
    <row r="2360" spans="1:6">
      <c r="A2360">
        <v>1573</v>
      </c>
      <c r="B2360" t="s">
        <v>6</v>
      </c>
      <c r="C2360">
        <v>247</v>
      </c>
      <c r="D2360" t="s">
        <v>7</v>
      </c>
      <c r="E2360" s="1">
        <v>42563.268750000003</v>
      </c>
      <c r="F2360" s="1">
        <v>42563.311805555553</v>
      </c>
    </row>
    <row r="2361" spans="1:6">
      <c r="A2361">
        <v>2070</v>
      </c>
      <c r="B2361" t="s">
        <v>6</v>
      </c>
      <c r="C2361">
        <v>247</v>
      </c>
      <c r="D2361" t="s">
        <v>7</v>
      </c>
      <c r="E2361" s="1">
        <v>42563.637499999997</v>
      </c>
      <c r="F2361" s="1">
        <v>42563.672222222223</v>
      </c>
    </row>
    <row r="2362" spans="1:6">
      <c r="A2362">
        <v>3276</v>
      </c>
      <c r="B2362" t="s">
        <v>6</v>
      </c>
      <c r="C2362">
        <v>247</v>
      </c>
      <c r="D2362" t="s">
        <v>7</v>
      </c>
      <c r="E2362" s="1">
        <v>42564.44635416667</v>
      </c>
      <c r="F2362" s="1">
        <v>42564.462326388886</v>
      </c>
    </row>
    <row r="2363" spans="1:6">
      <c r="A2363">
        <v>3795</v>
      </c>
      <c r="B2363" t="s">
        <v>8</v>
      </c>
      <c r="C2363">
        <v>247</v>
      </c>
      <c r="D2363" t="s">
        <v>7</v>
      </c>
      <c r="E2363" s="1">
        <v>42564.868333333332</v>
      </c>
      <c r="F2363" s="1">
        <v>42564.894074074073</v>
      </c>
    </row>
    <row r="2364" spans="1:6">
      <c r="A2364">
        <v>4615</v>
      </c>
      <c r="B2364" t="s">
        <v>8</v>
      </c>
      <c r="C2364">
        <v>247</v>
      </c>
      <c r="D2364" t="s">
        <v>7</v>
      </c>
      <c r="E2364" s="1">
        <v>42565.452627314815</v>
      </c>
      <c r="F2364" s="1">
        <v>42565.50277777778</v>
      </c>
    </row>
    <row r="2365" spans="1:6">
      <c r="A2365">
        <v>6301</v>
      </c>
      <c r="B2365" t="s">
        <v>8</v>
      </c>
      <c r="C2365">
        <v>247</v>
      </c>
      <c r="D2365" t="s">
        <v>7</v>
      </c>
      <c r="E2365" s="1">
        <v>42566.765972222223</v>
      </c>
      <c r="F2365" s="1">
        <v>42566.808912037035</v>
      </c>
    </row>
    <row r="2366" spans="1:6">
      <c r="A2366">
        <v>338</v>
      </c>
      <c r="B2366" t="s">
        <v>8</v>
      </c>
      <c r="C2366">
        <v>248</v>
      </c>
      <c r="D2366" t="s">
        <v>7</v>
      </c>
      <c r="E2366" s="1">
        <v>42562.326388888891</v>
      </c>
      <c r="F2366" s="1">
        <v>42562.371527777781</v>
      </c>
    </row>
    <row r="2367" spans="1:6">
      <c r="A2367">
        <v>661</v>
      </c>
      <c r="B2367" t="s">
        <v>6</v>
      </c>
      <c r="C2367">
        <v>248</v>
      </c>
      <c r="D2367" t="s">
        <v>7</v>
      </c>
      <c r="E2367" s="1">
        <v>42562.537499999999</v>
      </c>
      <c r="F2367" s="1">
        <v>42562.590277777781</v>
      </c>
    </row>
    <row r="2368" spans="1:6">
      <c r="A2368">
        <v>1187</v>
      </c>
      <c r="B2368" t="s">
        <v>6</v>
      </c>
      <c r="C2368">
        <v>248</v>
      </c>
      <c r="D2368" t="s">
        <v>7</v>
      </c>
      <c r="E2368" s="1">
        <v>42562.881944444445</v>
      </c>
      <c r="F2368" s="1">
        <v>42562.911805555559</v>
      </c>
    </row>
    <row r="2369" spans="1:6">
      <c r="A2369">
        <v>1510</v>
      </c>
      <c r="B2369" t="s">
        <v>6</v>
      </c>
      <c r="C2369">
        <v>248</v>
      </c>
      <c r="D2369" t="s">
        <v>7</v>
      </c>
      <c r="E2369" s="1">
        <v>42563.237500000003</v>
      </c>
      <c r="F2369" s="1">
        <v>42563.265277777777</v>
      </c>
    </row>
    <row r="2370" spans="1:6">
      <c r="A2370">
        <v>1645</v>
      </c>
      <c r="B2370" t="s">
        <v>8</v>
      </c>
      <c r="C2370">
        <v>248</v>
      </c>
      <c r="D2370" t="s">
        <v>7</v>
      </c>
      <c r="E2370" s="1">
        <v>42563.303472222222</v>
      </c>
      <c r="F2370" s="1">
        <v>42563.354166666664</v>
      </c>
    </row>
    <row r="2371" spans="1:6">
      <c r="A2371">
        <v>2356</v>
      </c>
      <c r="B2371" t="s">
        <v>8</v>
      </c>
      <c r="C2371">
        <v>248</v>
      </c>
      <c r="D2371" t="s">
        <v>7</v>
      </c>
      <c r="E2371" s="1">
        <v>42563.814583333333</v>
      </c>
      <c r="F2371" s="1">
        <v>42563.834722222222</v>
      </c>
    </row>
    <row r="2372" spans="1:6">
      <c r="A2372">
        <v>3306</v>
      </c>
      <c r="B2372" t="s">
        <v>8</v>
      </c>
      <c r="C2372">
        <v>248</v>
      </c>
      <c r="D2372" t="s">
        <v>7</v>
      </c>
      <c r="E2372" s="1">
        <v>42564.495798611111</v>
      </c>
      <c r="F2372" s="1">
        <v>42564.526053240741</v>
      </c>
    </row>
    <row r="2373" spans="1:6">
      <c r="A2373">
        <v>6700</v>
      </c>
      <c r="B2373" t="s">
        <v>8</v>
      </c>
      <c r="C2373">
        <v>248</v>
      </c>
      <c r="D2373" t="s">
        <v>7</v>
      </c>
      <c r="E2373" s="1">
        <v>42566.951307870368</v>
      </c>
      <c r="F2373" s="1">
        <v>42567.001423611109</v>
      </c>
    </row>
    <row r="2374" spans="1:6">
      <c r="A2374">
        <v>198</v>
      </c>
      <c r="B2374" t="s">
        <v>6</v>
      </c>
      <c r="C2374">
        <v>249</v>
      </c>
      <c r="D2374" t="s">
        <v>7</v>
      </c>
      <c r="E2374" s="1">
        <v>42562.252083333333</v>
      </c>
      <c r="F2374" s="1">
        <v>42562.280555555553</v>
      </c>
    </row>
    <row r="2375" spans="1:6">
      <c r="A2375">
        <v>513</v>
      </c>
      <c r="B2375" t="s">
        <v>6</v>
      </c>
      <c r="C2375">
        <v>249</v>
      </c>
      <c r="D2375" t="s">
        <v>7</v>
      </c>
      <c r="E2375" s="1">
        <v>42562.402083333334</v>
      </c>
      <c r="F2375" s="1">
        <v>42562.454861111109</v>
      </c>
    </row>
    <row r="2376" spans="1:6">
      <c r="A2376">
        <v>727</v>
      </c>
      <c r="B2376" t="s">
        <v>6</v>
      </c>
      <c r="C2376">
        <v>249</v>
      </c>
      <c r="D2376" t="s">
        <v>7</v>
      </c>
      <c r="E2376" s="1">
        <v>42562.629861111112</v>
      </c>
      <c r="F2376" s="1">
        <v>42562.684027777781</v>
      </c>
    </row>
    <row r="2377" spans="1:6">
      <c r="A2377">
        <v>1094</v>
      </c>
      <c r="B2377" t="s">
        <v>6</v>
      </c>
      <c r="C2377">
        <v>249</v>
      </c>
      <c r="D2377" t="s">
        <v>7</v>
      </c>
      <c r="E2377" s="1">
        <v>42562.841666666667</v>
      </c>
      <c r="F2377" s="1">
        <v>42562.887499999997</v>
      </c>
    </row>
    <row r="2378" spans="1:6">
      <c r="A2378">
        <v>1508</v>
      </c>
      <c r="B2378" t="s">
        <v>6</v>
      </c>
      <c r="C2378">
        <v>249</v>
      </c>
      <c r="D2378" t="s">
        <v>7</v>
      </c>
      <c r="E2378" s="1">
        <v>42563.241666666669</v>
      </c>
      <c r="F2378" s="1">
        <v>42563.272916666669</v>
      </c>
    </row>
    <row r="2379" spans="1:6">
      <c r="A2379">
        <v>2987</v>
      </c>
      <c r="B2379" t="s">
        <v>6</v>
      </c>
      <c r="C2379">
        <v>249</v>
      </c>
      <c r="D2379" t="s">
        <v>7</v>
      </c>
      <c r="E2379" s="1">
        <v>42564.294374999998</v>
      </c>
      <c r="F2379" s="1">
        <v>42564.322326388887</v>
      </c>
    </row>
    <row r="2380" spans="1:6">
      <c r="A2380">
        <v>3485</v>
      </c>
      <c r="B2380" t="s">
        <v>8</v>
      </c>
      <c r="C2380">
        <v>249</v>
      </c>
      <c r="D2380" t="s">
        <v>7</v>
      </c>
      <c r="E2380" s="1">
        <v>42564.728460648148</v>
      </c>
      <c r="F2380" s="1">
        <v>42564.759421296294</v>
      </c>
    </row>
    <row r="2381" spans="1:6">
      <c r="A2381">
        <v>4971</v>
      </c>
      <c r="B2381" t="s">
        <v>8</v>
      </c>
      <c r="C2381">
        <v>249</v>
      </c>
      <c r="D2381" t="s">
        <v>7</v>
      </c>
      <c r="E2381" s="1">
        <v>42565.778703703705</v>
      </c>
      <c r="F2381" s="1">
        <v>42565.818368055552</v>
      </c>
    </row>
    <row r="2382" spans="1:6">
      <c r="A2382">
        <v>6617</v>
      </c>
      <c r="B2382" t="s">
        <v>8</v>
      </c>
      <c r="C2382">
        <v>249</v>
      </c>
      <c r="D2382" t="s">
        <v>7</v>
      </c>
      <c r="E2382" s="1">
        <v>42566.911145833335</v>
      </c>
      <c r="F2382" s="1">
        <v>42566.945416666669</v>
      </c>
    </row>
    <row r="2383" spans="1:6">
      <c r="A2383">
        <v>1735</v>
      </c>
      <c r="B2383" t="s">
        <v>8</v>
      </c>
      <c r="C2383">
        <v>250</v>
      </c>
      <c r="D2383" t="s">
        <v>7</v>
      </c>
      <c r="E2383" s="1">
        <v>42563.352777777778</v>
      </c>
      <c r="F2383" s="1">
        <v>42563.397916666669</v>
      </c>
    </row>
    <row r="2384" spans="1:6">
      <c r="A2384">
        <v>3311</v>
      </c>
      <c r="B2384" t="s">
        <v>8</v>
      </c>
      <c r="C2384">
        <v>250</v>
      </c>
      <c r="D2384" t="s">
        <v>7</v>
      </c>
      <c r="E2384" s="1">
        <v>42564.496006944442</v>
      </c>
      <c r="F2384" s="1">
        <v>42564.544907407406</v>
      </c>
    </row>
    <row r="2385" spans="1:6">
      <c r="A2385">
        <v>3455</v>
      </c>
      <c r="B2385" t="s">
        <v>8</v>
      </c>
      <c r="C2385">
        <v>250</v>
      </c>
      <c r="D2385" t="s">
        <v>7</v>
      </c>
      <c r="E2385" s="1">
        <v>42564.705914351849</v>
      </c>
      <c r="F2385" s="1">
        <v>42564.747141203705</v>
      </c>
    </row>
    <row r="2386" spans="1:6">
      <c r="A2386">
        <v>4009</v>
      </c>
      <c r="B2386" t="s">
        <v>6</v>
      </c>
      <c r="C2386">
        <v>250</v>
      </c>
      <c r="D2386" t="s">
        <v>7</v>
      </c>
      <c r="E2386" s="1">
        <v>42564.993136574078</v>
      </c>
      <c r="F2386" s="1">
        <v>42565.015983796293</v>
      </c>
    </row>
    <row r="2387" spans="1:6">
      <c r="A2387">
        <v>5444</v>
      </c>
      <c r="B2387" t="s">
        <v>8</v>
      </c>
      <c r="C2387">
        <v>250</v>
      </c>
      <c r="D2387" t="s">
        <v>7</v>
      </c>
      <c r="E2387" s="1">
        <v>42566.128981481481</v>
      </c>
      <c r="F2387" s="1">
        <v>42566.158634259256</v>
      </c>
    </row>
    <row r="2388" spans="1:6">
      <c r="A2388">
        <v>5700</v>
      </c>
      <c r="B2388" t="s">
        <v>6</v>
      </c>
      <c r="C2388">
        <v>250</v>
      </c>
      <c r="D2388" t="s">
        <v>7</v>
      </c>
      <c r="E2388" s="1">
        <v>42566.316631944443</v>
      </c>
      <c r="F2388" s="1">
        <v>42566.339224537034</v>
      </c>
    </row>
    <row r="2389" spans="1:6">
      <c r="A2389">
        <v>5897</v>
      </c>
      <c r="B2389" t="s">
        <v>8</v>
      </c>
      <c r="C2389">
        <v>250</v>
      </c>
      <c r="D2389" t="s">
        <v>7</v>
      </c>
      <c r="E2389" s="1">
        <v>42566.411990740744</v>
      </c>
      <c r="F2389" s="1">
        <v>42566.452847222223</v>
      </c>
    </row>
    <row r="2390" spans="1:6">
      <c r="A2390">
        <v>6573</v>
      </c>
      <c r="B2390" t="s">
        <v>8</v>
      </c>
      <c r="C2390">
        <v>250</v>
      </c>
      <c r="D2390" t="s">
        <v>7</v>
      </c>
      <c r="E2390" s="1">
        <v>42566.88484953704</v>
      </c>
      <c r="F2390" s="1">
        <v>42566.917280092595</v>
      </c>
    </row>
    <row r="2391" spans="1:6">
      <c r="A2391">
        <v>515</v>
      </c>
      <c r="B2391" t="s">
        <v>6</v>
      </c>
      <c r="C2391">
        <v>251</v>
      </c>
      <c r="D2391" t="s">
        <v>7</v>
      </c>
      <c r="E2391" s="1">
        <v>42562.40625</v>
      </c>
      <c r="F2391" s="1">
        <v>42562.455555555556</v>
      </c>
    </row>
    <row r="2392" spans="1:6">
      <c r="A2392">
        <v>697</v>
      </c>
      <c r="B2392" t="s">
        <v>8</v>
      </c>
      <c r="C2392">
        <v>251</v>
      </c>
      <c r="D2392" t="s">
        <v>7</v>
      </c>
      <c r="E2392" s="1">
        <v>42562.580555555556</v>
      </c>
      <c r="F2392" s="1">
        <v>42562.620833333334</v>
      </c>
    </row>
    <row r="2393" spans="1:6">
      <c r="A2393">
        <v>2591</v>
      </c>
      <c r="B2393" t="s">
        <v>8</v>
      </c>
      <c r="C2393">
        <v>251</v>
      </c>
      <c r="D2393" t="s">
        <v>7</v>
      </c>
      <c r="E2393" s="1">
        <v>42563.90902777778</v>
      </c>
      <c r="F2393" s="1">
        <v>42563.956250000003</v>
      </c>
    </row>
    <row r="2394" spans="1:6">
      <c r="A2394">
        <v>3009</v>
      </c>
      <c r="B2394" t="s">
        <v>6</v>
      </c>
      <c r="C2394">
        <v>251</v>
      </c>
      <c r="D2394" t="s">
        <v>7</v>
      </c>
      <c r="E2394" s="1">
        <v>42564.306516203702</v>
      </c>
      <c r="F2394" s="1">
        <v>42564.348090277781</v>
      </c>
    </row>
    <row r="2395" spans="1:6">
      <c r="A2395">
        <v>3281</v>
      </c>
      <c r="B2395" t="s">
        <v>8</v>
      </c>
      <c r="C2395">
        <v>251</v>
      </c>
      <c r="D2395" t="s">
        <v>7</v>
      </c>
      <c r="E2395" s="1">
        <v>42564.44809027778</v>
      </c>
      <c r="F2395" s="1">
        <v>42564.470254629632</v>
      </c>
    </row>
    <row r="2396" spans="1:6">
      <c r="A2396">
        <v>3323</v>
      </c>
      <c r="B2396" t="s">
        <v>6</v>
      </c>
      <c r="C2396">
        <v>251</v>
      </c>
      <c r="D2396" t="s">
        <v>7</v>
      </c>
      <c r="E2396" s="1">
        <v>42564.520254629628</v>
      </c>
      <c r="F2396" s="1">
        <v>42564.563692129632</v>
      </c>
    </row>
    <row r="2397" spans="1:6">
      <c r="A2397">
        <v>3872</v>
      </c>
      <c r="B2397" t="s">
        <v>8</v>
      </c>
      <c r="C2397">
        <v>251</v>
      </c>
      <c r="D2397" t="s">
        <v>7</v>
      </c>
      <c r="E2397" s="1">
        <v>42564.910682870373</v>
      </c>
      <c r="F2397" s="1">
        <v>42564.954733796294</v>
      </c>
    </row>
    <row r="2398" spans="1:6">
      <c r="A2398">
        <v>4288</v>
      </c>
      <c r="B2398" t="s">
        <v>8</v>
      </c>
      <c r="C2398">
        <v>251</v>
      </c>
      <c r="D2398" t="s">
        <v>7</v>
      </c>
      <c r="E2398" s="1">
        <v>42565.274733796294</v>
      </c>
      <c r="F2398" s="1">
        <v>42565.301666666666</v>
      </c>
    </row>
    <row r="2399" spans="1:6">
      <c r="A2399">
        <v>5145</v>
      </c>
      <c r="B2399" t="s">
        <v>8</v>
      </c>
      <c r="C2399">
        <v>251</v>
      </c>
      <c r="D2399" t="s">
        <v>7</v>
      </c>
      <c r="E2399" s="1">
        <v>42565.847187500003</v>
      </c>
      <c r="F2399" s="1">
        <v>42565.891759259262</v>
      </c>
    </row>
    <row r="2400" spans="1:6">
      <c r="A2400">
        <v>5586</v>
      </c>
      <c r="B2400" t="s">
        <v>8</v>
      </c>
      <c r="C2400">
        <v>251</v>
      </c>
      <c r="D2400" t="s">
        <v>7</v>
      </c>
      <c r="E2400" s="1">
        <v>42566.247754629629</v>
      </c>
      <c r="F2400" s="1">
        <v>42566.272986111115</v>
      </c>
    </row>
    <row r="2401" spans="1:6">
      <c r="A2401">
        <v>6000</v>
      </c>
      <c r="B2401" t="s">
        <v>6</v>
      </c>
      <c r="C2401">
        <v>251</v>
      </c>
      <c r="D2401" t="s">
        <v>7</v>
      </c>
      <c r="E2401" s="1">
        <v>42566.502939814818</v>
      </c>
      <c r="F2401" s="1">
        <v>42566.524664351855</v>
      </c>
    </row>
    <row r="2402" spans="1:6">
      <c r="A2402">
        <v>6488</v>
      </c>
      <c r="B2402" t="s">
        <v>8</v>
      </c>
      <c r="C2402">
        <v>251</v>
      </c>
      <c r="D2402" t="s">
        <v>7</v>
      </c>
      <c r="E2402" s="1">
        <v>42566.850659722222</v>
      </c>
      <c r="F2402" s="1">
        <v>42566.89398148148</v>
      </c>
    </row>
    <row r="2403" spans="1:6">
      <c r="A2403">
        <v>6757</v>
      </c>
      <c r="B2403" t="s">
        <v>6</v>
      </c>
      <c r="C2403">
        <v>251</v>
      </c>
      <c r="D2403" t="s">
        <v>7</v>
      </c>
      <c r="E2403" s="1">
        <v>42566.999976851854</v>
      </c>
      <c r="F2403" s="1">
        <v>42567.02103009259</v>
      </c>
    </row>
    <row r="2404" spans="1:6">
      <c r="A2404">
        <v>183</v>
      </c>
      <c r="B2404" t="s">
        <v>8</v>
      </c>
      <c r="C2404">
        <v>252</v>
      </c>
      <c r="D2404" t="s">
        <v>7</v>
      </c>
      <c r="E2404" s="1">
        <v>42562.242361111108</v>
      </c>
      <c r="F2404" s="1">
        <v>42562.270138888889</v>
      </c>
    </row>
    <row r="2405" spans="1:6">
      <c r="A2405">
        <v>1210</v>
      </c>
      <c r="B2405" t="s">
        <v>6</v>
      </c>
      <c r="C2405">
        <v>252</v>
      </c>
      <c r="D2405" t="s">
        <v>7</v>
      </c>
      <c r="E2405" s="1">
        <v>42562.89166666667</v>
      </c>
      <c r="F2405" s="1">
        <v>42562.939583333333</v>
      </c>
    </row>
    <row r="2406" spans="1:6">
      <c r="A2406">
        <v>1382</v>
      </c>
      <c r="B2406" t="s">
        <v>8</v>
      </c>
      <c r="C2406">
        <v>252</v>
      </c>
      <c r="D2406" t="s">
        <v>7</v>
      </c>
      <c r="E2406" s="1">
        <v>42563.043749999997</v>
      </c>
      <c r="F2406" s="1">
        <v>42563.068055555559</v>
      </c>
    </row>
    <row r="2407" spans="1:6">
      <c r="A2407">
        <v>1899</v>
      </c>
      <c r="B2407" t="s">
        <v>8</v>
      </c>
      <c r="C2407">
        <v>252</v>
      </c>
      <c r="D2407" t="s">
        <v>7</v>
      </c>
      <c r="E2407" s="1">
        <v>42563.43472222222</v>
      </c>
      <c r="F2407" s="1">
        <v>42563.480555555558</v>
      </c>
    </row>
    <row r="2408" spans="1:6">
      <c r="A2408">
        <v>3369</v>
      </c>
      <c r="B2408" t="s">
        <v>8</v>
      </c>
      <c r="C2408">
        <v>252</v>
      </c>
      <c r="D2408" t="s">
        <v>7</v>
      </c>
      <c r="E2408" s="1">
        <v>42564.580196759256</v>
      </c>
      <c r="F2408" s="1">
        <v>42564.615902777776</v>
      </c>
    </row>
    <row r="2409" spans="1:6">
      <c r="A2409">
        <v>4498</v>
      </c>
      <c r="B2409" t="s">
        <v>8</v>
      </c>
      <c r="C2409">
        <v>252</v>
      </c>
      <c r="D2409" t="s">
        <v>7</v>
      </c>
      <c r="E2409" s="1">
        <v>42565.380902777775</v>
      </c>
      <c r="F2409" s="1">
        <v>42565.413935185185</v>
      </c>
    </row>
    <row r="2410" spans="1:6">
      <c r="A2410">
        <v>5947</v>
      </c>
      <c r="B2410" t="s">
        <v>6</v>
      </c>
      <c r="C2410">
        <v>252</v>
      </c>
      <c r="D2410" t="s">
        <v>7</v>
      </c>
      <c r="E2410" s="1">
        <v>42566.439930555556</v>
      </c>
      <c r="F2410" s="1">
        <v>42566.471990740742</v>
      </c>
    </row>
    <row r="2411" spans="1:6">
      <c r="A2411">
        <v>6141</v>
      </c>
      <c r="B2411" t="s">
        <v>6</v>
      </c>
      <c r="C2411">
        <v>252</v>
      </c>
      <c r="D2411" t="s">
        <v>7</v>
      </c>
      <c r="E2411" s="1">
        <v>42566.661990740744</v>
      </c>
      <c r="F2411" s="1">
        <v>42566.685717592591</v>
      </c>
    </row>
    <row r="2412" spans="1:6">
      <c r="A2412">
        <v>382</v>
      </c>
      <c r="B2412" t="s">
        <v>8</v>
      </c>
      <c r="C2412">
        <v>253</v>
      </c>
      <c r="D2412" t="s">
        <v>7</v>
      </c>
      <c r="E2412" s="1">
        <v>42562.345138888886</v>
      </c>
      <c r="F2412" s="1">
        <v>42562.382638888892</v>
      </c>
    </row>
    <row r="2413" spans="1:6">
      <c r="A2413">
        <v>2035</v>
      </c>
      <c r="B2413" t="s">
        <v>8</v>
      </c>
      <c r="C2413">
        <v>253</v>
      </c>
      <c r="D2413" t="s">
        <v>7</v>
      </c>
      <c r="E2413" s="1">
        <v>42563.59375</v>
      </c>
      <c r="F2413" s="1">
        <v>42563.629166666666</v>
      </c>
    </row>
    <row r="2414" spans="1:6">
      <c r="A2414">
        <v>2762</v>
      </c>
      <c r="B2414" t="s">
        <v>6</v>
      </c>
      <c r="C2414">
        <v>253</v>
      </c>
      <c r="D2414" t="s">
        <v>7</v>
      </c>
      <c r="E2414" s="1">
        <v>42564.163819444446</v>
      </c>
      <c r="F2414" s="1">
        <v>42564.196111111109</v>
      </c>
    </row>
    <row r="2415" spans="1:6">
      <c r="A2415">
        <v>2857</v>
      </c>
      <c r="B2415" t="s">
        <v>8</v>
      </c>
      <c r="C2415">
        <v>253</v>
      </c>
      <c r="D2415" t="s">
        <v>7</v>
      </c>
      <c r="E2415" s="1">
        <v>42564.233113425929</v>
      </c>
      <c r="F2415" s="1">
        <v>42564.267256944448</v>
      </c>
    </row>
    <row r="2416" spans="1:6">
      <c r="A2416">
        <v>3236</v>
      </c>
      <c r="B2416" t="s">
        <v>8</v>
      </c>
      <c r="C2416">
        <v>253</v>
      </c>
      <c r="D2416" t="s">
        <v>7</v>
      </c>
      <c r="E2416" s="1">
        <v>42564.422256944446</v>
      </c>
      <c r="F2416" s="1">
        <v>42564.467800925922</v>
      </c>
    </row>
    <row r="2417" spans="1:6">
      <c r="A2417">
        <v>5056</v>
      </c>
      <c r="B2417" t="s">
        <v>6</v>
      </c>
      <c r="C2417">
        <v>253</v>
      </c>
      <c r="D2417" t="s">
        <v>7</v>
      </c>
      <c r="E2417" s="1">
        <v>42565.809791666667</v>
      </c>
      <c r="F2417" s="1">
        <v>42565.830312500002</v>
      </c>
    </row>
    <row r="2418" spans="1:6">
      <c r="A2418">
        <v>6221</v>
      </c>
      <c r="B2418" t="s">
        <v>8</v>
      </c>
      <c r="C2418">
        <v>253</v>
      </c>
      <c r="D2418" t="s">
        <v>7</v>
      </c>
      <c r="E2418" s="1">
        <v>42566.733310185184</v>
      </c>
      <c r="F2418" s="1">
        <v>42566.760277777779</v>
      </c>
    </row>
    <row r="2419" spans="1:6">
      <c r="A2419">
        <v>329</v>
      </c>
      <c r="B2419" t="s">
        <v>6</v>
      </c>
      <c r="C2419">
        <v>254</v>
      </c>
      <c r="D2419" t="s">
        <v>7</v>
      </c>
      <c r="E2419" s="1">
        <v>42562.320833333331</v>
      </c>
      <c r="F2419" s="1">
        <v>42562.367361111108</v>
      </c>
    </row>
    <row r="2420" spans="1:6">
      <c r="A2420">
        <v>465</v>
      </c>
      <c r="B2420" t="s">
        <v>8</v>
      </c>
      <c r="C2420">
        <v>254</v>
      </c>
      <c r="D2420" t="s">
        <v>7</v>
      </c>
      <c r="E2420" s="1">
        <v>42562.385416666664</v>
      </c>
      <c r="F2420" s="1">
        <v>42562.413194444445</v>
      </c>
    </row>
    <row r="2421" spans="1:6">
      <c r="A2421">
        <v>650</v>
      </c>
      <c r="B2421" t="s">
        <v>8</v>
      </c>
      <c r="C2421">
        <v>254</v>
      </c>
      <c r="D2421" t="s">
        <v>7</v>
      </c>
      <c r="E2421" s="1">
        <v>42562.529166666667</v>
      </c>
      <c r="F2421" s="1">
        <v>42562.580555555556</v>
      </c>
    </row>
    <row r="2422" spans="1:6">
      <c r="A2422">
        <v>900</v>
      </c>
      <c r="B2422" t="s">
        <v>6</v>
      </c>
      <c r="C2422">
        <v>254</v>
      </c>
      <c r="D2422" t="s">
        <v>7</v>
      </c>
      <c r="E2422" s="1">
        <v>42562.759027777778</v>
      </c>
      <c r="F2422" s="1">
        <v>42562.785416666666</v>
      </c>
    </row>
    <row r="2423" spans="1:6">
      <c r="A2423">
        <v>1309</v>
      </c>
      <c r="B2423" t="s">
        <v>8</v>
      </c>
      <c r="C2423">
        <v>254</v>
      </c>
      <c r="D2423" t="s">
        <v>7</v>
      </c>
      <c r="E2423" s="1">
        <v>42562.944444444445</v>
      </c>
      <c r="F2423" s="1">
        <v>42562.96875</v>
      </c>
    </row>
    <row r="2424" spans="1:6">
      <c r="A2424">
        <v>2340</v>
      </c>
      <c r="B2424" t="s">
        <v>6</v>
      </c>
      <c r="C2424">
        <v>254</v>
      </c>
      <c r="D2424" t="s">
        <v>7</v>
      </c>
      <c r="E2424" s="1">
        <v>42563.802777777775</v>
      </c>
      <c r="F2424" s="1">
        <v>42563.824999999997</v>
      </c>
    </row>
    <row r="2425" spans="1:6">
      <c r="A2425">
        <v>4043</v>
      </c>
      <c r="B2425" t="s">
        <v>8</v>
      </c>
      <c r="C2425">
        <v>254</v>
      </c>
      <c r="D2425" t="s">
        <v>7</v>
      </c>
      <c r="E2425" s="1">
        <v>42565.029849537037</v>
      </c>
      <c r="F2425" s="1">
        <v>42565.077476851853</v>
      </c>
    </row>
    <row r="2426" spans="1:6">
      <c r="A2426">
        <v>4264</v>
      </c>
      <c r="B2426" t="s">
        <v>8</v>
      </c>
      <c r="C2426">
        <v>254</v>
      </c>
      <c r="D2426" t="s">
        <v>7</v>
      </c>
      <c r="E2426" s="1">
        <v>42565.260509259257</v>
      </c>
      <c r="F2426" s="1">
        <v>42565.288900462961</v>
      </c>
    </row>
    <row r="2427" spans="1:6">
      <c r="A2427">
        <v>4788</v>
      </c>
      <c r="B2427" t="s">
        <v>8</v>
      </c>
      <c r="C2427">
        <v>254</v>
      </c>
      <c r="D2427" t="s">
        <v>7</v>
      </c>
      <c r="E2427" s="1">
        <v>42565.69390046296</v>
      </c>
      <c r="F2427" s="1">
        <v>42565.716238425928</v>
      </c>
    </row>
    <row r="2428" spans="1:6">
      <c r="A2428">
        <v>6046</v>
      </c>
      <c r="B2428" t="s">
        <v>8</v>
      </c>
      <c r="C2428">
        <v>254</v>
      </c>
      <c r="D2428" t="s">
        <v>7</v>
      </c>
      <c r="E2428" s="1">
        <v>42566.556238425925</v>
      </c>
      <c r="F2428" s="1">
        <v>42566.593923611108</v>
      </c>
    </row>
    <row r="2429" spans="1:6">
      <c r="A2429">
        <v>6182</v>
      </c>
      <c r="B2429" t="s">
        <v>8</v>
      </c>
      <c r="C2429">
        <v>254</v>
      </c>
      <c r="D2429" t="s">
        <v>7</v>
      </c>
      <c r="E2429" s="1">
        <v>42566.712916666664</v>
      </c>
      <c r="F2429" s="1">
        <v>42566.766921296294</v>
      </c>
    </row>
    <row r="2430" spans="1:6">
      <c r="A2430">
        <v>66</v>
      </c>
      <c r="B2430" t="s">
        <v>8</v>
      </c>
      <c r="C2430">
        <v>255</v>
      </c>
      <c r="D2430" t="s">
        <v>7</v>
      </c>
      <c r="E2430" s="1">
        <v>42562.181250000001</v>
      </c>
      <c r="F2430" s="1">
        <v>42562.20416666667</v>
      </c>
    </row>
    <row r="2431" spans="1:6">
      <c r="A2431">
        <v>688</v>
      </c>
      <c r="B2431" t="s">
        <v>6</v>
      </c>
      <c r="C2431">
        <v>255</v>
      </c>
      <c r="D2431" t="s">
        <v>7</v>
      </c>
      <c r="E2431" s="1">
        <v>42562.570138888892</v>
      </c>
      <c r="F2431" s="1">
        <v>42562.602083333331</v>
      </c>
    </row>
    <row r="2432" spans="1:6">
      <c r="A2432">
        <v>1924</v>
      </c>
      <c r="B2432" t="s">
        <v>8</v>
      </c>
      <c r="C2432">
        <v>255</v>
      </c>
      <c r="D2432" t="s">
        <v>7</v>
      </c>
      <c r="E2432" s="1">
        <v>42563.459722222222</v>
      </c>
      <c r="F2432" s="1">
        <v>42563.488888888889</v>
      </c>
    </row>
    <row r="2433" spans="1:6">
      <c r="A2433">
        <v>2463</v>
      </c>
      <c r="B2433" t="s">
        <v>8</v>
      </c>
      <c r="C2433">
        <v>255</v>
      </c>
      <c r="D2433" t="s">
        <v>7</v>
      </c>
      <c r="E2433" s="1">
        <v>42563.856249999997</v>
      </c>
      <c r="F2433" s="1">
        <v>42563.899305555555</v>
      </c>
    </row>
    <row r="2434" spans="1:6">
      <c r="A2434">
        <v>3679</v>
      </c>
      <c r="B2434" t="s">
        <v>6</v>
      </c>
      <c r="C2434">
        <v>255</v>
      </c>
      <c r="D2434" t="s">
        <v>7</v>
      </c>
      <c r="E2434" s="1">
        <v>42564.81287037037</v>
      </c>
      <c r="F2434" s="1">
        <v>42564.841886574075</v>
      </c>
    </row>
    <row r="2435" spans="1:6">
      <c r="A2435">
        <v>4351</v>
      </c>
      <c r="B2435" t="s">
        <v>6</v>
      </c>
      <c r="C2435">
        <v>255</v>
      </c>
      <c r="D2435" t="s">
        <v>7</v>
      </c>
      <c r="E2435" s="1">
        <v>42565.308888888889</v>
      </c>
      <c r="F2435" s="1">
        <v>42565.345752314817</v>
      </c>
    </row>
    <row r="2436" spans="1:6">
      <c r="A2436">
        <v>4699</v>
      </c>
      <c r="B2436" t="s">
        <v>8</v>
      </c>
      <c r="C2436">
        <v>255</v>
      </c>
      <c r="D2436" t="s">
        <v>7</v>
      </c>
      <c r="E2436" s="1">
        <v>42565.548750000002</v>
      </c>
      <c r="F2436" s="1">
        <v>42565.594212962962</v>
      </c>
    </row>
    <row r="2437" spans="1:6">
      <c r="A2437">
        <v>5313</v>
      </c>
      <c r="B2437" t="s">
        <v>6</v>
      </c>
      <c r="C2437">
        <v>255</v>
      </c>
      <c r="D2437" t="s">
        <v>7</v>
      </c>
      <c r="E2437" s="1">
        <v>42565.918217592596</v>
      </c>
      <c r="F2437" s="1">
        <v>42565.947222222225</v>
      </c>
    </row>
    <row r="2438" spans="1:6">
      <c r="A2438">
        <v>100</v>
      </c>
      <c r="B2438" t="s">
        <v>8</v>
      </c>
      <c r="C2438">
        <v>256</v>
      </c>
      <c r="D2438" t="s">
        <v>7</v>
      </c>
      <c r="E2438" s="1">
        <v>42562.208333333336</v>
      </c>
      <c r="F2438" s="1">
        <v>42562.240972222222</v>
      </c>
    </row>
    <row r="2439" spans="1:6">
      <c r="A2439">
        <v>1129</v>
      </c>
      <c r="B2439" t="s">
        <v>6</v>
      </c>
      <c r="C2439">
        <v>256</v>
      </c>
      <c r="D2439" t="s">
        <v>7</v>
      </c>
      <c r="E2439" s="1">
        <v>42562.852083333331</v>
      </c>
      <c r="F2439" s="1">
        <v>42562.899305555555</v>
      </c>
    </row>
    <row r="2440" spans="1:6">
      <c r="A2440">
        <v>2560</v>
      </c>
      <c r="B2440" t="s">
        <v>8</v>
      </c>
      <c r="C2440">
        <v>256</v>
      </c>
      <c r="D2440" t="s">
        <v>7</v>
      </c>
      <c r="E2440" s="1">
        <v>42563.895138888889</v>
      </c>
      <c r="F2440" s="1">
        <v>42563.923611111109</v>
      </c>
    </row>
    <row r="2441" spans="1:6">
      <c r="A2441">
        <v>2662</v>
      </c>
      <c r="B2441" t="s">
        <v>6</v>
      </c>
      <c r="C2441">
        <v>256</v>
      </c>
      <c r="D2441" t="s">
        <v>7</v>
      </c>
      <c r="E2441" s="1">
        <v>42563.973611111112</v>
      </c>
      <c r="F2441" s="1">
        <v>42564.008703703701</v>
      </c>
    </row>
    <row r="2442" spans="1:6">
      <c r="A2442">
        <v>2959</v>
      </c>
      <c r="B2442" t="s">
        <v>6</v>
      </c>
      <c r="C2442">
        <v>256</v>
      </c>
      <c r="D2442" t="s">
        <v>7</v>
      </c>
      <c r="E2442" s="1">
        <v>42564.278449074074</v>
      </c>
      <c r="F2442" s="1">
        <v>42564.317499999997</v>
      </c>
    </row>
    <row r="2443" spans="1:6">
      <c r="A2443">
        <v>4747</v>
      </c>
      <c r="B2443" t="s">
        <v>8</v>
      </c>
      <c r="C2443">
        <v>256</v>
      </c>
      <c r="D2443" t="s">
        <v>7</v>
      </c>
      <c r="E2443" s="1">
        <v>42565.632488425923</v>
      </c>
      <c r="F2443" s="1">
        <v>42565.675219907411</v>
      </c>
    </row>
    <row r="2444" spans="1:6">
      <c r="A2444">
        <v>5481</v>
      </c>
      <c r="B2444" t="s">
        <v>8</v>
      </c>
      <c r="C2444">
        <v>256</v>
      </c>
      <c r="D2444" t="s">
        <v>7</v>
      </c>
      <c r="E2444" s="1">
        <v>42566.200219907405</v>
      </c>
      <c r="F2444" s="1">
        <v>42566.230231481481</v>
      </c>
    </row>
    <row r="2445" spans="1:6">
      <c r="A2445">
        <v>6089</v>
      </c>
      <c r="B2445" t="s">
        <v>8</v>
      </c>
      <c r="C2445">
        <v>256</v>
      </c>
      <c r="D2445" t="s">
        <v>7</v>
      </c>
      <c r="E2445" s="1">
        <v>42566.608842592592</v>
      </c>
      <c r="F2445" s="1">
        <v>42566.650231481479</v>
      </c>
    </row>
    <row r="2446" spans="1:6">
      <c r="A2446">
        <v>1310</v>
      </c>
      <c r="B2446" t="s">
        <v>8</v>
      </c>
      <c r="C2446">
        <v>257</v>
      </c>
      <c r="D2446" t="s">
        <v>7</v>
      </c>
      <c r="E2446" s="1">
        <v>42562.947916666664</v>
      </c>
      <c r="F2446" s="1">
        <v>42562.98333333333</v>
      </c>
    </row>
    <row r="2447" spans="1:6">
      <c r="A2447">
        <v>1497</v>
      </c>
      <c r="B2447" t="s">
        <v>8</v>
      </c>
      <c r="C2447">
        <v>257</v>
      </c>
      <c r="D2447" t="s">
        <v>7</v>
      </c>
      <c r="E2447" s="1">
        <v>42563.231944444444</v>
      </c>
      <c r="F2447" s="1">
        <v>42563.28125</v>
      </c>
    </row>
    <row r="2448" spans="1:6">
      <c r="A2448">
        <v>3154</v>
      </c>
      <c r="B2448" t="s">
        <v>8</v>
      </c>
      <c r="C2448">
        <v>257</v>
      </c>
      <c r="D2448" t="s">
        <v>7</v>
      </c>
      <c r="E2448" s="1">
        <v>42564.379374999997</v>
      </c>
      <c r="F2448" s="1">
        <v>42564.429537037038</v>
      </c>
    </row>
    <row r="2449" spans="1:6">
      <c r="A2449">
        <v>3263</v>
      </c>
      <c r="B2449" t="s">
        <v>6</v>
      </c>
      <c r="C2449">
        <v>257</v>
      </c>
      <c r="D2449" t="s">
        <v>7</v>
      </c>
      <c r="E2449" s="1">
        <v>42564.431539351855</v>
      </c>
      <c r="F2449" s="1">
        <v>42564.482662037037</v>
      </c>
    </row>
    <row r="2450" spans="1:6">
      <c r="A2450">
        <v>4377</v>
      </c>
      <c r="B2450" t="s">
        <v>8</v>
      </c>
      <c r="C2450">
        <v>257</v>
      </c>
      <c r="D2450" t="s">
        <v>7</v>
      </c>
      <c r="E2450" s="1">
        <v>42565.324293981481</v>
      </c>
      <c r="F2450" s="1">
        <v>42565.340925925928</v>
      </c>
    </row>
    <row r="2451" spans="1:6">
      <c r="A2451">
        <v>6158</v>
      </c>
      <c r="B2451" t="s">
        <v>6</v>
      </c>
      <c r="C2451">
        <v>257</v>
      </c>
      <c r="D2451" t="s">
        <v>7</v>
      </c>
      <c r="E2451" s="1">
        <v>42566.690462962964</v>
      </c>
      <c r="F2451" s="1">
        <v>42566.743217592593</v>
      </c>
    </row>
    <row r="2452" spans="1:6">
      <c r="A2452">
        <v>6471</v>
      </c>
      <c r="B2452" t="s">
        <v>6</v>
      </c>
      <c r="C2452">
        <v>257</v>
      </c>
      <c r="D2452" t="s">
        <v>7</v>
      </c>
      <c r="E2452" s="1">
        <v>42566.845208333332</v>
      </c>
      <c r="F2452" s="1">
        <v>42566.896550925929</v>
      </c>
    </row>
    <row r="2453" spans="1:6">
      <c r="A2453">
        <v>6719</v>
      </c>
      <c r="B2453" t="s">
        <v>8</v>
      </c>
      <c r="C2453">
        <v>257</v>
      </c>
      <c r="D2453" t="s">
        <v>7</v>
      </c>
      <c r="E2453" s="1">
        <v>42566.970543981479</v>
      </c>
      <c r="F2453" s="1">
        <v>42566.992650462962</v>
      </c>
    </row>
    <row r="2454" spans="1:6">
      <c r="A2454">
        <v>663</v>
      </c>
      <c r="B2454" t="s">
        <v>6</v>
      </c>
      <c r="C2454">
        <v>258</v>
      </c>
      <c r="D2454" t="s">
        <v>7</v>
      </c>
      <c r="E2454" s="1">
        <v>42562.540277777778</v>
      </c>
      <c r="F2454" s="1">
        <v>42562.576388888891</v>
      </c>
    </row>
    <row r="2455" spans="1:6">
      <c r="A2455">
        <v>1059</v>
      </c>
      <c r="B2455" t="s">
        <v>6</v>
      </c>
      <c r="C2455">
        <v>258</v>
      </c>
      <c r="D2455" t="s">
        <v>7</v>
      </c>
      <c r="E2455" s="1">
        <v>42562.825694444444</v>
      </c>
      <c r="F2455" s="1">
        <v>42562.877083333333</v>
      </c>
    </row>
    <row r="2456" spans="1:6">
      <c r="A2456">
        <v>1279</v>
      </c>
      <c r="B2456" t="s">
        <v>8</v>
      </c>
      <c r="C2456">
        <v>258</v>
      </c>
      <c r="D2456" t="s">
        <v>7</v>
      </c>
      <c r="E2456" s="1">
        <v>42562.924305555556</v>
      </c>
      <c r="F2456" s="1">
        <v>42562.941666666666</v>
      </c>
    </row>
    <row r="2457" spans="1:6">
      <c r="A2457">
        <v>2683</v>
      </c>
      <c r="B2457" t="s">
        <v>8</v>
      </c>
      <c r="C2457">
        <v>258</v>
      </c>
      <c r="D2457" t="s">
        <v>7</v>
      </c>
      <c r="E2457" s="1">
        <v>42563.007638888892</v>
      </c>
      <c r="F2457" s="1">
        <v>42563.036111111112</v>
      </c>
    </row>
    <row r="2458" spans="1:6">
      <c r="A2458">
        <v>1940</v>
      </c>
      <c r="B2458" t="s">
        <v>6</v>
      </c>
      <c r="C2458">
        <v>258</v>
      </c>
      <c r="D2458" t="s">
        <v>7</v>
      </c>
      <c r="E2458" s="1">
        <v>42563.472222222219</v>
      </c>
      <c r="F2458" s="1">
        <v>42563.525694444441</v>
      </c>
    </row>
    <row r="2459" spans="1:6">
      <c r="A2459">
        <v>3420</v>
      </c>
      <c r="B2459" t="s">
        <v>8</v>
      </c>
      <c r="C2459">
        <v>258</v>
      </c>
      <c r="D2459" t="s">
        <v>7</v>
      </c>
      <c r="E2459" s="1">
        <v>42564.65353009259</v>
      </c>
      <c r="F2459" s="1">
        <v>42564.679988425924</v>
      </c>
    </row>
    <row r="2460" spans="1:6">
      <c r="A2460">
        <v>3905</v>
      </c>
      <c r="B2460" t="s">
        <v>8</v>
      </c>
      <c r="C2460">
        <v>258</v>
      </c>
      <c r="D2460" t="s">
        <v>7</v>
      </c>
      <c r="E2460" s="1">
        <v>42564.920983796299</v>
      </c>
      <c r="F2460" s="1">
        <v>42564.950624999998</v>
      </c>
    </row>
    <row r="2461" spans="1:6">
      <c r="A2461">
        <v>4665</v>
      </c>
      <c r="B2461" t="s">
        <v>8</v>
      </c>
      <c r="C2461">
        <v>258</v>
      </c>
      <c r="D2461" t="s">
        <v>7</v>
      </c>
      <c r="E2461" s="1">
        <v>42565.51458333333</v>
      </c>
      <c r="F2461" s="1">
        <v>42565.551006944443</v>
      </c>
    </row>
    <row r="2462" spans="1:6">
      <c r="A2462">
        <v>5970</v>
      </c>
      <c r="B2462" t="s">
        <v>8</v>
      </c>
      <c r="C2462">
        <v>258</v>
      </c>
      <c r="D2462" t="s">
        <v>7</v>
      </c>
      <c r="E2462" s="1">
        <v>42566.460532407407</v>
      </c>
      <c r="F2462" s="1">
        <v>42566.500358796293</v>
      </c>
    </row>
    <row r="2463" spans="1:6">
      <c r="A2463">
        <v>6232</v>
      </c>
      <c r="B2463" t="s">
        <v>8</v>
      </c>
      <c r="C2463">
        <v>258</v>
      </c>
      <c r="D2463" t="s">
        <v>7</v>
      </c>
      <c r="E2463" s="1">
        <v>42566.739363425928</v>
      </c>
      <c r="F2463" s="1">
        <v>42566.786111111112</v>
      </c>
    </row>
    <row r="2464" spans="1:6">
      <c r="A2464">
        <v>694</v>
      </c>
      <c r="B2464" t="s">
        <v>8</v>
      </c>
      <c r="C2464">
        <v>259</v>
      </c>
      <c r="D2464" t="s">
        <v>7</v>
      </c>
      <c r="E2464" s="1">
        <v>42562.573611111111</v>
      </c>
      <c r="F2464" s="1">
        <v>42562.603472222225</v>
      </c>
    </row>
    <row r="2465" spans="1:6">
      <c r="A2465">
        <v>1515</v>
      </c>
      <c r="B2465" t="s">
        <v>8</v>
      </c>
      <c r="C2465">
        <v>259</v>
      </c>
      <c r="D2465" t="s">
        <v>7</v>
      </c>
      <c r="E2465" s="1">
        <v>42563.239583333336</v>
      </c>
      <c r="F2465" s="1">
        <v>42563.263888888891</v>
      </c>
    </row>
    <row r="2466" spans="1:6">
      <c r="A2466">
        <v>1581</v>
      </c>
      <c r="B2466" t="s">
        <v>6</v>
      </c>
      <c r="C2466">
        <v>259</v>
      </c>
      <c r="D2466" t="s">
        <v>7</v>
      </c>
      <c r="E2466" s="1">
        <v>42563.268750000003</v>
      </c>
      <c r="F2466" s="1">
        <v>42563.310416666667</v>
      </c>
    </row>
    <row r="2467" spans="1:6">
      <c r="A2467">
        <v>3006</v>
      </c>
      <c r="B2467" t="s">
        <v>8</v>
      </c>
      <c r="C2467">
        <v>259</v>
      </c>
      <c r="D2467" t="s">
        <v>7</v>
      </c>
      <c r="E2467" s="1">
        <v>42564.301550925928</v>
      </c>
      <c r="F2467" s="1">
        <v>42564.353495370371</v>
      </c>
    </row>
    <row r="2468" spans="1:6">
      <c r="A2468">
        <v>3271</v>
      </c>
      <c r="B2468" t="s">
        <v>6</v>
      </c>
      <c r="C2468">
        <v>259</v>
      </c>
      <c r="D2468" t="s">
        <v>7</v>
      </c>
      <c r="E2468" s="1">
        <v>42564.436238425929</v>
      </c>
      <c r="F2468" s="1">
        <v>42564.488078703704</v>
      </c>
    </row>
    <row r="2469" spans="1:6">
      <c r="A2469">
        <v>4879</v>
      </c>
      <c r="B2469" t="s">
        <v>6</v>
      </c>
      <c r="C2469">
        <v>259</v>
      </c>
      <c r="D2469" t="s">
        <v>7</v>
      </c>
      <c r="E2469" s="1">
        <v>42565.742604166669</v>
      </c>
      <c r="F2469" s="1">
        <v>42565.774837962963</v>
      </c>
    </row>
    <row r="2470" spans="1:6">
      <c r="A2470">
        <v>5276</v>
      </c>
      <c r="B2470" t="s">
        <v>8</v>
      </c>
      <c r="C2470">
        <v>259</v>
      </c>
      <c r="D2470" t="s">
        <v>7</v>
      </c>
      <c r="E2470" s="1">
        <v>42565.899837962963</v>
      </c>
      <c r="F2470" s="1">
        <v>42565.949606481481</v>
      </c>
    </row>
    <row r="2471" spans="1:6">
      <c r="A2471">
        <v>6658</v>
      </c>
      <c r="B2471" t="s">
        <v>6</v>
      </c>
      <c r="C2471">
        <v>259</v>
      </c>
      <c r="D2471" t="s">
        <v>7</v>
      </c>
      <c r="E2471" s="1">
        <v>42566.927106481482</v>
      </c>
      <c r="F2471" s="1">
        <v>42566.966874999998</v>
      </c>
    </row>
    <row r="2472" spans="1:6">
      <c r="A2472">
        <v>394</v>
      </c>
      <c r="B2472" t="s">
        <v>6</v>
      </c>
      <c r="C2472">
        <v>260</v>
      </c>
      <c r="D2472" t="s">
        <v>7</v>
      </c>
      <c r="E2472" s="1">
        <v>42562.348611111112</v>
      </c>
      <c r="F2472" s="1">
        <v>42562.374305555553</v>
      </c>
    </row>
    <row r="2473" spans="1:6">
      <c r="A2473">
        <v>1442</v>
      </c>
      <c r="B2473" t="s">
        <v>6</v>
      </c>
      <c r="C2473">
        <v>260</v>
      </c>
      <c r="D2473" t="s">
        <v>7</v>
      </c>
      <c r="E2473" s="1">
        <v>42563.200694444444</v>
      </c>
      <c r="F2473" s="1">
        <v>42563.237500000003</v>
      </c>
    </row>
    <row r="2474" spans="1:6">
      <c r="A2474">
        <v>3274</v>
      </c>
      <c r="B2474" t="s">
        <v>6</v>
      </c>
      <c r="C2474">
        <v>260</v>
      </c>
      <c r="D2474" t="s">
        <v>7</v>
      </c>
      <c r="E2474" s="1">
        <v>42564.442349537036</v>
      </c>
      <c r="F2474" s="1">
        <v>42564.482662037037</v>
      </c>
    </row>
    <row r="2475" spans="1:6">
      <c r="A2475">
        <v>5051</v>
      </c>
      <c r="B2475" t="s">
        <v>6</v>
      </c>
      <c r="C2475">
        <v>260</v>
      </c>
      <c r="D2475" t="s">
        <v>7</v>
      </c>
      <c r="E2475" s="1">
        <v>42565.806932870371</v>
      </c>
      <c r="F2475" s="1">
        <v>42565.843078703707</v>
      </c>
    </row>
    <row r="2476" spans="1:6">
      <c r="A2476">
        <v>5345</v>
      </c>
      <c r="B2476" t="s">
        <v>6</v>
      </c>
      <c r="C2476">
        <v>260</v>
      </c>
      <c r="D2476" t="s">
        <v>7</v>
      </c>
      <c r="E2476" s="1">
        <v>42565.947083333333</v>
      </c>
      <c r="F2476" s="1">
        <v>42565.98678240741</v>
      </c>
    </row>
    <row r="2477" spans="1:6">
      <c r="A2477">
        <v>6499</v>
      </c>
      <c r="B2477" t="s">
        <v>8</v>
      </c>
      <c r="C2477">
        <v>260</v>
      </c>
      <c r="D2477" t="s">
        <v>7</v>
      </c>
      <c r="E2477" s="1">
        <v>42566.857789351852</v>
      </c>
      <c r="F2477" s="1">
        <v>42566.886979166666</v>
      </c>
    </row>
    <row r="2478" spans="1:6">
      <c r="A2478">
        <v>273</v>
      </c>
      <c r="B2478" t="s">
        <v>6</v>
      </c>
      <c r="C2478">
        <v>261</v>
      </c>
      <c r="D2478" t="s">
        <v>7</v>
      </c>
      <c r="E2478" s="1">
        <v>42562.285416666666</v>
      </c>
      <c r="F2478" s="1">
        <v>42562.329861111109</v>
      </c>
    </row>
    <row r="2479" spans="1:6">
      <c r="A2479">
        <v>794</v>
      </c>
      <c r="B2479" t="s">
        <v>8</v>
      </c>
      <c r="C2479">
        <v>261</v>
      </c>
      <c r="D2479" t="s">
        <v>7</v>
      </c>
      <c r="E2479" s="1">
        <v>42562.711111111108</v>
      </c>
      <c r="F2479" s="1">
        <v>42562.744444444441</v>
      </c>
    </row>
    <row r="2480" spans="1:6">
      <c r="A2480">
        <v>1044</v>
      </c>
      <c r="B2480" t="s">
        <v>8</v>
      </c>
      <c r="C2480">
        <v>261</v>
      </c>
      <c r="D2480" t="s">
        <v>7</v>
      </c>
      <c r="E2480" s="1">
        <v>42562.815972222219</v>
      </c>
      <c r="F2480" s="1">
        <v>42562.845833333333</v>
      </c>
    </row>
    <row r="2481" spans="1:6">
      <c r="A2481">
        <v>1629</v>
      </c>
      <c r="B2481" t="s">
        <v>6</v>
      </c>
      <c r="C2481">
        <v>261</v>
      </c>
      <c r="D2481" t="s">
        <v>7</v>
      </c>
      <c r="E2481" s="1">
        <v>42563.294444444444</v>
      </c>
      <c r="F2481" s="1">
        <v>42563.329861111109</v>
      </c>
    </row>
    <row r="2482" spans="1:6">
      <c r="A2482">
        <v>2050</v>
      </c>
      <c r="B2482" t="s">
        <v>6</v>
      </c>
      <c r="C2482">
        <v>261</v>
      </c>
      <c r="D2482" t="s">
        <v>7</v>
      </c>
      <c r="E2482" s="1">
        <v>42563.618055555555</v>
      </c>
      <c r="F2482" s="1">
        <v>42563.650694444441</v>
      </c>
    </row>
    <row r="2483" spans="1:6">
      <c r="A2483">
        <v>2209</v>
      </c>
      <c r="B2483" t="s">
        <v>8</v>
      </c>
      <c r="C2483">
        <v>261</v>
      </c>
      <c r="D2483" t="s">
        <v>7</v>
      </c>
      <c r="E2483" s="1">
        <v>42563.746527777781</v>
      </c>
      <c r="F2483" s="1">
        <v>42563.777777777781</v>
      </c>
    </row>
    <row r="2484" spans="1:6">
      <c r="A2484">
        <v>2953</v>
      </c>
      <c r="B2484" t="s">
        <v>8</v>
      </c>
      <c r="C2484">
        <v>261</v>
      </c>
      <c r="D2484" t="s">
        <v>7</v>
      </c>
      <c r="E2484" s="1">
        <v>42564.277453703704</v>
      </c>
      <c r="F2484" s="1">
        <v>42564.330069444448</v>
      </c>
    </row>
    <row r="2485" spans="1:6">
      <c r="A2485">
        <v>3508</v>
      </c>
      <c r="B2485" t="s">
        <v>8</v>
      </c>
      <c r="C2485">
        <v>261</v>
      </c>
      <c r="D2485" t="s">
        <v>7</v>
      </c>
      <c r="E2485" s="1">
        <v>42564.737071759257</v>
      </c>
      <c r="F2485" s="1">
        <v>42564.782314814816</v>
      </c>
    </row>
    <row r="2486" spans="1:6">
      <c r="A2486">
        <v>4674</v>
      </c>
      <c r="B2486" t="s">
        <v>8</v>
      </c>
      <c r="C2486">
        <v>261</v>
      </c>
      <c r="D2486" t="s">
        <v>7</v>
      </c>
      <c r="E2486" s="1">
        <v>42565.52579861111</v>
      </c>
      <c r="F2486" s="1">
        <v>42565.556840277779</v>
      </c>
    </row>
    <row r="2487" spans="1:6">
      <c r="A2487">
        <v>5786</v>
      </c>
      <c r="B2487" t="s">
        <v>8</v>
      </c>
      <c r="C2487">
        <v>261</v>
      </c>
      <c r="D2487" t="s">
        <v>7</v>
      </c>
      <c r="E2487" s="1">
        <v>42566.354837962965</v>
      </c>
      <c r="F2487" s="1">
        <v>42566.397418981483</v>
      </c>
    </row>
    <row r="2488" spans="1:6">
      <c r="A2488">
        <v>6017</v>
      </c>
      <c r="B2488" t="s">
        <v>6</v>
      </c>
      <c r="C2488">
        <v>261</v>
      </c>
      <c r="D2488" t="s">
        <v>7</v>
      </c>
      <c r="E2488" s="1">
        <v>42566.526412037034</v>
      </c>
      <c r="F2488" s="1">
        <v>42566.576319444444</v>
      </c>
    </row>
    <row r="2489" spans="1:6">
      <c r="A2489">
        <v>6613</v>
      </c>
      <c r="B2489" t="s">
        <v>8</v>
      </c>
      <c r="C2489">
        <v>261</v>
      </c>
      <c r="D2489" t="s">
        <v>7</v>
      </c>
      <c r="E2489" s="1">
        <v>42566.907326388886</v>
      </c>
      <c r="F2489" s="1">
        <v>42566.934895833336</v>
      </c>
    </row>
    <row r="2490" spans="1:6">
      <c r="A2490">
        <v>361</v>
      </c>
      <c r="B2490" t="s">
        <v>8</v>
      </c>
      <c r="C2490">
        <v>262</v>
      </c>
      <c r="D2490" t="s">
        <v>7</v>
      </c>
      <c r="E2490" s="1">
        <v>42562.336805555555</v>
      </c>
      <c r="F2490" s="1">
        <v>42562.366666666669</v>
      </c>
    </row>
    <row r="2491" spans="1:6">
      <c r="A2491">
        <v>1101</v>
      </c>
      <c r="B2491" t="s">
        <v>8</v>
      </c>
      <c r="C2491">
        <v>262</v>
      </c>
      <c r="D2491" t="s">
        <v>7</v>
      </c>
      <c r="E2491" s="1">
        <v>42562.838194444441</v>
      </c>
      <c r="F2491" s="1">
        <v>42562.875694444447</v>
      </c>
    </row>
    <row r="2492" spans="1:6">
      <c r="A2492">
        <v>1272</v>
      </c>
      <c r="B2492" t="s">
        <v>6</v>
      </c>
      <c r="C2492">
        <v>262</v>
      </c>
      <c r="D2492" t="s">
        <v>7</v>
      </c>
      <c r="E2492" s="1">
        <v>42562.916666666664</v>
      </c>
      <c r="F2492" s="1">
        <v>42562.955555555556</v>
      </c>
    </row>
    <row r="2493" spans="1:6">
      <c r="A2493">
        <v>2106</v>
      </c>
      <c r="B2493" t="s">
        <v>8</v>
      </c>
      <c r="C2493">
        <v>262</v>
      </c>
      <c r="D2493" t="s">
        <v>7</v>
      </c>
      <c r="E2493" s="1">
        <v>42563.676388888889</v>
      </c>
      <c r="F2493" s="1">
        <v>42563.704861111109</v>
      </c>
    </row>
    <row r="2494" spans="1:6">
      <c r="A2494">
        <v>2584</v>
      </c>
      <c r="B2494" t="s">
        <v>6</v>
      </c>
      <c r="C2494">
        <v>262</v>
      </c>
      <c r="D2494" t="s">
        <v>7</v>
      </c>
      <c r="E2494" s="1">
        <v>42563.904861111114</v>
      </c>
      <c r="F2494" s="1">
        <v>42563.941666666666</v>
      </c>
    </row>
    <row r="2495" spans="1:6">
      <c r="A2495">
        <v>3305</v>
      </c>
      <c r="B2495" t="s">
        <v>8</v>
      </c>
      <c r="C2495">
        <v>262</v>
      </c>
      <c r="D2495" t="s">
        <v>7</v>
      </c>
      <c r="E2495" s="1">
        <v>42564.495474537034</v>
      </c>
      <c r="F2495" s="1">
        <v>42564.535254629627</v>
      </c>
    </row>
    <row r="2496" spans="1:6">
      <c r="A2496">
        <v>4733</v>
      </c>
      <c r="B2496" t="s">
        <v>8</v>
      </c>
      <c r="C2496">
        <v>262</v>
      </c>
      <c r="D2496" t="s">
        <v>7</v>
      </c>
      <c r="E2496" s="1">
        <v>42565.601504629631</v>
      </c>
      <c r="F2496" s="1">
        <v>42565.639756944445</v>
      </c>
    </row>
    <row r="2497" spans="1:6">
      <c r="A2497">
        <v>6124</v>
      </c>
      <c r="B2497" t="s">
        <v>6</v>
      </c>
      <c r="C2497">
        <v>262</v>
      </c>
      <c r="D2497" t="s">
        <v>7</v>
      </c>
      <c r="E2497" s="1">
        <v>42566.646354166667</v>
      </c>
      <c r="F2497" s="1">
        <v>42566.671875</v>
      </c>
    </row>
    <row r="2498" spans="1:6">
      <c r="A2498">
        <v>751</v>
      </c>
      <c r="B2498" t="s">
        <v>6</v>
      </c>
      <c r="C2498">
        <v>263</v>
      </c>
      <c r="D2498" t="s">
        <v>7</v>
      </c>
      <c r="E2498" s="1">
        <v>42562.666666666664</v>
      </c>
      <c r="F2498" s="1">
        <v>42562.689583333333</v>
      </c>
    </row>
    <row r="2499" spans="1:6">
      <c r="A2499">
        <v>992</v>
      </c>
      <c r="B2499" t="s">
        <v>8</v>
      </c>
      <c r="C2499">
        <v>263</v>
      </c>
      <c r="D2499" t="s">
        <v>7</v>
      </c>
      <c r="E2499" s="1">
        <v>42562.791666666664</v>
      </c>
      <c r="F2499" s="1">
        <v>42562.841666666667</v>
      </c>
    </row>
    <row r="2500" spans="1:6">
      <c r="A2500">
        <v>1247</v>
      </c>
      <c r="B2500" t="s">
        <v>6</v>
      </c>
      <c r="C2500">
        <v>263</v>
      </c>
      <c r="D2500" t="s">
        <v>7</v>
      </c>
      <c r="E2500" s="1">
        <v>42562.910416666666</v>
      </c>
      <c r="F2500" s="1">
        <v>42562.949305555558</v>
      </c>
    </row>
    <row r="2501" spans="1:6">
      <c r="A2501">
        <v>1465</v>
      </c>
      <c r="B2501" t="s">
        <v>8</v>
      </c>
      <c r="C2501">
        <v>263</v>
      </c>
      <c r="D2501" t="s">
        <v>7</v>
      </c>
      <c r="E2501" s="1">
        <v>42563.207638888889</v>
      </c>
      <c r="F2501" s="1">
        <v>42563.261805555558</v>
      </c>
    </row>
    <row r="2502" spans="1:6">
      <c r="A2502">
        <v>1686</v>
      </c>
      <c r="B2502" t="s">
        <v>8</v>
      </c>
      <c r="C2502">
        <v>263</v>
      </c>
      <c r="D2502" t="s">
        <v>7</v>
      </c>
      <c r="E2502" s="1">
        <v>42563.325694444444</v>
      </c>
      <c r="F2502" s="1">
        <v>42563.376388888886</v>
      </c>
    </row>
    <row r="2503" spans="1:6">
      <c r="A2503">
        <v>2642</v>
      </c>
      <c r="B2503" t="s">
        <v>8</v>
      </c>
      <c r="C2503">
        <v>263</v>
      </c>
      <c r="D2503" t="s">
        <v>7</v>
      </c>
      <c r="E2503" s="1">
        <v>42563.939583333333</v>
      </c>
      <c r="F2503" s="1">
        <v>42563.981944444444</v>
      </c>
    </row>
    <row r="2504" spans="1:6">
      <c r="A2504">
        <v>2907</v>
      </c>
      <c r="B2504" t="s">
        <v>6</v>
      </c>
      <c r="C2504">
        <v>263</v>
      </c>
      <c r="D2504" t="s">
        <v>7</v>
      </c>
      <c r="E2504" s="1">
        <v>42564.253969907404</v>
      </c>
      <c r="F2504" s="1">
        <v>42564.299942129626</v>
      </c>
    </row>
    <row r="2505" spans="1:6">
      <c r="A2505">
        <v>3408</v>
      </c>
      <c r="B2505" t="s">
        <v>8</v>
      </c>
      <c r="C2505">
        <v>263</v>
      </c>
      <c r="D2505" t="s">
        <v>7</v>
      </c>
      <c r="E2505" s="1">
        <v>42564.643946759257</v>
      </c>
      <c r="F2505" s="1">
        <v>42564.678888888891</v>
      </c>
    </row>
    <row r="2506" spans="1:6">
      <c r="A2506">
        <v>4488</v>
      </c>
      <c r="B2506" t="s">
        <v>8</v>
      </c>
      <c r="C2506">
        <v>263</v>
      </c>
      <c r="D2506" t="s">
        <v>7</v>
      </c>
      <c r="E2506" s="1">
        <v>42565.374305555553</v>
      </c>
      <c r="F2506" s="1">
        <v>42565.399201388886</v>
      </c>
    </row>
    <row r="2507" spans="1:6">
      <c r="A2507">
        <v>6470</v>
      </c>
      <c r="B2507" t="s">
        <v>8</v>
      </c>
      <c r="C2507">
        <v>263</v>
      </c>
      <c r="D2507" t="s">
        <v>7</v>
      </c>
      <c r="E2507" s="1">
        <v>42566.845196759263</v>
      </c>
      <c r="F2507" s="1">
        <v>42566.886134259257</v>
      </c>
    </row>
    <row r="2508" spans="1:6">
      <c r="A2508">
        <v>5</v>
      </c>
      <c r="B2508" t="s">
        <v>6</v>
      </c>
      <c r="C2508">
        <v>264</v>
      </c>
      <c r="D2508" t="s">
        <v>7</v>
      </c>
      <c r="E2508" s="1">
        <v>42562.025000000001</v>
      </c>
      <c r="F2508" s="1">
        <v>42562.065972222219</v>
      </c>
    </row>
    <row r="2509" spans="1:6">
      <c r="A2509">
        <v>374</v>
      </c>
      <c r="B2509" t="s">
        <v>6</v>
      </c>
      <c r="C2509">
        <v>264</v>
      </c>
      <c r="D2509" t="s">
        <v>7</v>
      </c>
      <c r="E2509" s="1">
        <v>42562.340277777781</v>
      </c>
      <c r="F2509" s="1">
        <v>42562.377083333333</v>
      </c>
    </row>
    <row r="2510" spans="1:6">
      <c r="A2510">
        <v>721</v>
      </c>
      <c r="B2510" t="s">
        <v>8</v>
      </c>
      <c r="C2510">
        <v>264</v>
      </c>
      <c r="D2510" t="s">
        <v>7</v>
      </c>
      <c r="E2510" s="1">
        <v>42562.62222222222</v>
      </c>
      <c r="F2510" s="1">
        <v>42562.656944444447</v>
      </c>
    </row>
    <row r="2511" spans="1:6">
      <c r="A2511">
        <v>1130</v>
      </c>
      <c r="B2511" t="s">
        <v>8</v>
      </c>
      <c r="C2511">
        <v>264</v>
      </c>
      <c r="D2511" t="s">
        <v>7</v>
      </c>
      <c r="E2511" s="1">
        <v>42562.852083333331</v>
      </c>
      <c r="F2511" s="1">
        <v>42562.904166666667</v>
      </c>
    </row>
    <row r="2512" spans="1:6">
      <c r="A2512">
        <v>2449</v>
      </c>
      <c r="B2512" t="s">
        <v>6</v>
      </c>
      <c r="C2512">
        <v>264</v>
      </c>
      <c r="D2512" t="s">
        <v>7</v>
      </c>
      <c r="E2512" s="1">
        <v>42563.851388888892</v>
      </c>
      <c r="F2512" s="1">
        <v>42563.885416666664</v>
      </c>
    </row>
    <row r="2513" spans="1:6">
      <c r="A2513">
        <v>3755</v>
      </c>
      <c r="B2513" t="s">
        <v>6</v>
      </c>
      <c r="C2513">
        <v>264</v>
      </c>
      <c r="D2513" t="s">
        <v>7</v>
      </c>
      <c r="E2513" s="1">
        <v>42564.856770833336</v>
      </c>
      <c r="F2513" s="1">
        <v>42564.899039351854</v>
      </c>
    </row>
    <row r="2514" spans="1:6">
      <c r="A2514">
        <v>4521</v>
      </c>
      <c r="B2514" t="s">
        <v>8</v>
      </c>
      <c r="C2514">
        <v>264</v>
      </c>
      <c r="D2514" t="s">
        <v>7</v>
      </c>
      <c r="E2514" s="1">
        <v>42565.386041666665</v>
      </c>
      <c r="F2514" s="1">
        <v>42565.439201388886</v>
      </c>
    </row>
    <row r="2515" spans="1:6">
      <c r="A2515">
        <v>4977</v>
      </c>
      <c r="B2515" t="s">
        <v>8</v>
      </c>
      <c r="C2515">
        <v>264</v>
      </c>
      <c r="D2515" t="s">
        <v>7</v>
      </c>
      <c r="E2515" s="1">
        <v>42565.780648148146</v>
      </c>
      <c r="F2515" s="1">
        <v>42565.808356481481</v>
      </c>
    </row>
    <row r="2516" spans="1:6">
      <c r="A2516">
        <v>94</v>
      </c>
      <c r="B2516" t="s">
        <v>8</v>
      </c>
      <c r="C2516">
        <v>265</v>
      </c>
      <c r="D2516" t="s">
        <v>7</v>
      </c>
      <c r="E2516" s="1">
        <v>42562.207638888889</v>
      </c>
      <c r="F2516" s="1">
        <v>42562.248611111114</v>
      </c>
    </row>
    <row r="2517" spans="1:6">
      <c r="A2517">
        <v>1197</v>
      </c>
      <c r="B2517" t="s">
        <v>8</v>
      </c>
      <c r="C2517">
        <v>265</v>
      </c>
      <c r="D2517" t="s">
        <v>7</v>
      </c>
      <c r="E2517" s="1">
        <v>42562.882638888892</v>
      </c>
      <c r="F2517" s="1">
        <v>42562.917361111111</v>
      </c>
    </row>
    <row r="2518" spans="1:6">
      <c r="A2518">
        <v>1633</v>
      </c>
      <c r="B2518" t="s">
        <v>6</v>
      </c>
      <c r="C2518">
        <v>265</v>
      </c>
      <c r="D2518" t="s">
        <v>7</v>
      </c>
      <c r="E2518" s="1">
        <v>42563.296527777777</v>
      </c>
      <c r="F2518" s="1">
        <v>42563.338194444441</v>
      </c>
    </row>
    <row r="2519" spans="1:6">
      <c r="A2519">
        <v>1930</v>
      </c>
      <c r="B2519" t="s">
        <v>8</v>
      </c>
      <c r="C2519">
        <v>265</v>
      </c>
      <c r="D2519" t="s">
        <v>7</v>
      </c>
      <c r="E2519" s="1">
        <v>42563.468055555553</v>
      </c>
      <c r="F2519" s="1">
        <v>42563.509027777778</v>
      </c>
    </row>
    <row r="2520" spans="1:6">
      <c r="A2520">
        <v>6451</v>
      </c>
      <c r="B2520" t="s">
        <v>8</v>
      </c>
      <c r="C2520">
        <v>265</v>
      </c>
      <c r="D2520" t="s">
        <v>7</v>
      </c>
      <c r="E2520" s="1">
        <v>42566.838460648149</v>
      </c>
      <c r="F2520" s="1">
        <v>42566.878796296296</v>
      </c>
    </row>
    <row r="2521" spans="1:6">
      <c r="A2521">
        <v>389</v>
      </c>
      <c r="B2521" t="s">
        <v>8</v>
      </c>
      <c r="C2521">
        <v>266</v>
      </c>
      <c r="D2521" t="s">
        <v>7</v>
      </c>
      <c r="E2521" s="1">
        <v>42562.347222222219</v>
      </c>
      <c r="F2521" s="1">
        <v>42562.386805555558</v>
      </c>
    </row>
    <row r="2522" spans="1:6">
      <c r="A2522">
        <v>712</v>
      </c>
      <c r="B2522" t="s">
        <v>6</v>
      </c>
      <c r="C2522">
        <v>266</v>
      </c>
      <c r="D2522" t="s">
        <v>7</v>
      </c>
      <c r="E2522" s="1">
        <v>42562.604861111111</v>
      </c>
      <c r="F2522" s="1">
        <v>42562.625694444447</v>
      </c>
    </row>
    <row r="2523" spans="1:6">
      <c r="A2523">
        <v>972</v>
      </c>
      <c r="B2523" t="s">
        <v>6</v>
      </c>
      <c r="C2523">
        <v>266</v>
      </c>
      <c r="D2523" t="s">
        <v>7</v>
      </c>
      <c r="E2523" s="1">
        <v>42562.786111111112</v>
      </c>
      <c r="F2523" s="1">
        <v>42562.822222222225</v>
      </c>
    </row>
    <row r="2524" spans="1:6">
      <c r="A2524">
        <v>1811</v>
      </c>
      <c r="B2524" t="s">
        <v>8</v>
      </c>
      <c r="C2524">
        <v>266</v>
      </c>
      <c r="D2524" t="s">
        <v>7</v>
      </c>
      <c r="E2524" s="1">
        <v>42563.384722222225</v>
      </c>
      <c r="F2524" s="1">
        <v>42563.421527777777</v>
      </c>
    </row>
    <row r="2525" spans="1:6">
      <c r="A2525">
        <v>2126</v>
      </c>
      <c r="B2525" t="s">
        <v>8</v>
      </c>
      <c r="C2525">
        <v>266</v>
      </c>
      <c r="D2525" t="s">
        <v>7</v>
      </c>
      <c r="E2525" s="1">
        <v>42563.702777777777</v>
      </c>
      <c r="F2525" s="1">
        <v>42563.751388888886</v>
      </c>
    </row>
    <row r="2526" spans="1:6">
      <c r="A2526">
        <v>3383</v>
      </c>
      <c r="B2526" t="s">
        <v>8</v>
      </c>
      <c r="C2526">
        <v>266</v>
      </c>
      <c r="D2526" t="s">
        <v>7</v>
      </c>
      <c r="E2526" s="1">
        <v>42564.601400462961</v>
      </c>
      <c r="F2526" s="1">
        <v>42564.629942129628</v>
      </c>
    </row>
    <row r="2527" spans="1:6">
      <c r="A2527">
        <v>3594</v>
      </c>
      <c r="B2527" t="s">
        <v>8</v>
      </c>
      <c r="C2527">
        <v>266</v>
      </c>
      <c r="D2527" t="s">
        <v>7</v>
      </c>
      <c r="E2527" s="1">
        <v>42564.771932870368</v>
      </c>
      <c r="F2527" s="1">
        <v>42564.81890046296</v>
      </c>
    </row>
    <row r="2528" spans="1:6">
      <c r="A2528">
        <v>4337</v>
      </c>
      <c r="B2528" t="s">
        <v>8</v>
      </c>
      <c r="C2528">
        <v>266</v>
      </c>
      <c r="D2528" t="s">
        <v>7</v>
      </c>
      <c r="E2528" s="1">
        <v>42565.299247685187</v>
      </c>
      <c r="F2528" s="1">
        <v>42565.321030092593</v>
      </c>
    </row>
    <row r="2529" spans="1:6">
      <c r="A2529">
        <v>4694</v>
      </c>
      <c r="B2529" t="s">
        <v>6</v>
      </c>
      <c r="C2529">
        <v>266</v>
      </c>
      <c r="D2529" t="s">
        <v>7</v>
      </c>
      <c r="E2529" s="1">
        <v>42565.543032407404</v>
      </c>
      <c r="F2529" s="1">
        <v>42565.568229166667</v>
      </c>
    </row>
    <row r="2530" spans="1:6">
      <c r="A2530">
        <v>5891</v>
      </c>
      <c r="B2530" t="s">
        <v>6</v>
      </c>
      <c r="C2530">
        <v>266</v>
      </c>
      <c r="D2530" t="s">
        <v>7</v>
      </c>
      <c r="E2530" s="1">
        <v>42566.401226851849</v>
      </c>
      <c r="F2530" s="1">
        <v>42566.44054398148</v>
      </c>
    </row>
    <row r="2531" spans="1:6">
      <c r="A2531">
        <v>6035</v>
      </c>
      <c r="B2531" t="s">
        <v>6</v>
      </c>
      <c r="C2531">
        <v>266</v>
      </c>
      <c r="D2531" t="s">
        <v>7</v>
      </c>
      <c r="E2531" s="1">
        <v>42566.541550925926</v>
      </c>
      <c r="F2531" s="1">
        <v>42566.577384259261</v>
      </c>
    </row>
    <row r="2532" spans="1:6">
      <c r="A2532">
        <v>2604</v>
      </c>
      <c r="B2532" t="s">
        <v>8</v>
      </c>
      <c r="C2532">
        <v>267</v>
      </c>
      <c r="D2532" t="s">
        <v>7</v>
      </c>
      <c r="E2532" s="1">
        <v>42563.920138888891</v>
      </c>
      <c r="F2532" s="1">
        <v>42563.95208333333</v>
      </c>
    </row>
    <row r="2533" spans="1:6">
      <c r="A2533">
        <v>2761</v>
      </c>
      <c r="B2533" t="s">
        <v>8</v>
      </c>
      <c r="C2533">
        <v>267</v>
      </c>
      <c r="D2533" t="s">
        <v>7</v>
      </c>
      <c r="E2533" s="1">
        <v>42564.163310185184</v>
      </c>
      <c r="F2533" s="1">
        <v>42564.21297453704</v>
      </c>
    </row>
    <row r="2534" spans="1:6">
      <c r="A2534">
        <v>3496</v>
      </c>
      <c r="B2534" t="s">
        <v>6</v>
      </c>
      <c r="C2534">
        <v>267</v>
      </c>
      <c r="D2534" t="s">
        <v>7</v>
      </c>
      <c r="E2534" s="1">
        <v>42564.734398148146</v>
      </c>
      <c r="F2534" s="1">
        <v>42564.773344907408</v>
      </c>
    </row>
    <row r="2535" spans="1:6">
      <c r="A2535">
        <v>4950</v>
      </c>
      <c r="B2535" t="s">
        <v>8</v>
      </c>
      <c r="C2535">
        <v>267</v>
      </c>
      <c r="D2535" t="s">
        <v>7</v>
      </c>
      <c r="E2535" s="1">
        <v>42565.770775462966</v>
      </c>
      <c r="F2535" s="1">
        <v>42565.809016203704</v>
      </c>
    </row>
    <row r="2536" spans="1:6">
      <c r="A2536">
        <v>6762</v>
      </c>
      <c r="B2536" t="s">
        <v>6</v>
      </c>
      <c r="C2536">
        <v>267</v>
      </c>
      <c r="D2536" t="s">
        <v>7</v>
      </c>
      <c r="E2536" s="1">
        <v>42566.005196759259</v>
      </c>
      <c r="F2536" s="1">
        <v>42566.036689814813</v>
      </c>
    </row>
    <row r="2537" spans="1:6">
      <c r="A2537">
        <v>5825</v>
      </c>
      <c r="B2537" t="s">
        <v>6</v>
      </c>
      <c r="C2537">
        <v>267</v>
      </c>
      <c r="D2537" t="s">
        <v>7</v>
      </c>
      <c r="E2537" s="1">
        <v>42566.371435185189</v>
      </c>
      <c r="F2537" s="1">
        <v>42566.411469907405</v>
      </c>
    </row>
    <row r="2538" spans="1:6">
      <c r="A2538">
        <v>251</v>
      </c>
      <c r="B2538" t="s">
        <v>6</v>
      </c>
      <c r="C2538">
        <v>268</v>
      </c>
      <c r="D2538" t="s">
        <v>7</v>
      </c>
      <c r="E2538" s="1">
        <v>42562.275000000001</v>
      </c>
      <c r="F2538" s="1">
        <v>42562.297222222223</v>
      </c>
    </row>
    <row r="2539" spans="1:6">
      <c r="A2539">
        <v>618</v>
      </c>
      <c r="B2539" t="s">
        <v>8</v>
      </c>
      <c r="C2539">
        <v>268</v>
      </c>
      <c r="D2539" t="s">
        <v>7</v>
      </c>
      <c r="E2539" s="1">
        <v>42562.500694444447</v>
      </c>
      <c r="F2539" s="1">
        <v>42562.543749999997</v>
      </c>
    </row>
    <row r="2540" spans="1:6">
      <c r="A2540">
        <v>1595</v>
      </c>
      <c r="B2540" t="s">
        <v>6</v>
      </c>
      <c r="C2540">
        <v>268</v>
      </c>
      <c r="D2540" t="s">
        <v>7</v>
      </c>
      <c r="E2540" s="1">
        <v>42563.273611111108</v>
      </c>
      <c r="F2540" s="1">
        <v>42563.298611111109</v>
      </c>
    </row>
    <row r="2541" spans="1:6">
      <c r="A2541">
        <v>2087</v>
      </c>
      <c r="B2541" t="s">
        <v>6</v>
      </c>
      <c r="C2541">
        <v>268</v>
      </c>
      <c r="D2541" t="s">
        <v>7</v>
      </c>
      <c r="E2541" s="1">
        <v>42563.65902777778</v>
      </c>
      <c r="F2541" s="1">
        <v>42563.705555555556</v>
      </c>
    </row>
    <row r="2542" spans="1:6">
      <c r="A2542">
        <v>3334</v>
      </c>
      <c r="B2542" t="s">
        <v>6</v>
      </c>
      <c r="C2542">
        <v>268</v>
      </c>
      <c r="D2542" t="s">
        <v>7</v>
      </c>
      <c r="E2542" s="1">
        <v>42564.524664351855</v>
      </c>
      <c r="F2542" s="1">
        <v>42564.562708333331</v>
      </c>
    </row>
    <row r="2543" spans="1:6">
      <c r="A2543">
        <v>3950</v>
      </c>
      <c r="B2543" t="s">
        <v>8</v>
      </c>
      <c r="C2543">
        <v>268</v>
      </c>
      <c r="D2543" t="s">
        <v>7</v>
      </c>
      <c r="E2543" s="1">
        <v>42564.945717592593</v>
      </c>
      <c r="F2543" s="1">
        <v>42564.982222222221</v>
      </c>
    </row>
    <row r="2544" spans="1:6">
      <c r="A2544">
        <v>4378</v>
      </c>
      <c r="B2544" t="s">
        <v>8</v>
      </c>
      <c r="C2544">
        <v>268</v>
      </c>
      <c r="D2544" t="s">
        <v>7</v>
      </c>
      <c r="E2544" s="1">
        <v>42565.31722222222</v>
      </c>
      <c r="F2544" s="1">
        <v>42565.34878472222</v>
      </c>
    </row>
    <row r="2545" spans="1:6">
      <c r="A2545">
        <v>4714</v>
      </c>
      <c r="B2545" t="s">
        <v>8</v>
      </c>
      <c r="C2545">
        <v>268</v>
      </c>
      <c r="D2545" t="s">
        <v>7</v>
      </c>
      <c r="E2545" s="1">
        <v>42565.562777777777</v>
      </c>
      <c r="F2545" s="1">
        <v>42565.586342592593</v>
      </c>
    </row>
    <row r="2546" spans="1:6">
      <c r="A2546">
        <v>4777</v>
      </c>
      <c r="B2546" t="s">
        <v>8</v>
      </c>
      <c r="C2546">
        <v>268</v>
      </c>
      <c r="D2546" t="s">
        <v>7</v>
      </c>
      <c r="E2546" s="1">
        <v>42565.681342592594</v>
      </c>
      <c r="F2546" s="1">
        <v>42565.703101851854</v>
      </c>
    </row>
    <row r="2547" spans="1:6">
      <c r="A2547">
        <v>5619</v>
      </c>
      <c r="B2547" t="s">
        <v>6</v>
      </c>
      <c r="C2547">
        <v>268</v>
      </c>
      <c r="D2547" t="s">
        <v>7</v>
      </c>
      <c r="E2547" s="1">
        <v>42566.27107638889</v>
      </c>
      <c r="F2547" s="1">
        <v>42566.319166666668</v>
      </c>
    </row>
    <row r="2548" spans="1:6">
      <c r="A2548">
        <v>6649</v>
      </c>
      <c r="B2548" t="s">
        <v>6</v>
      </c>
      <c r="C2548">
        <v>268</v>
      </c>
      <c r="D2548" t="s">
        <v>7</v>
      </c>
      <c r="E2548" s="1">
        <v>42566.922175925924</v>
      </c>
      <c r="F2548" s="1">
        <v>42566.974814814814</v>
      </c>
    </row>
    <row r="2549" spans="1:6">
      <c r="A2549">
        <v>596</v>
      </c>
      <c r="B2549" t="s">
        <v>8</v>
      </c>
      <c r="C2549">
        <v>269</v>
      </c>
      <c r="D2549" t="s">
        <v>7</v>
      </c>
      <c r="E2549" s="1">
        <v>42562.479166666664</v>
      </c>
      <c r="F2549" s="1">
        <v>42562.519444444442</v>
      </c>
    </row>
    <row r="2550" spans="1:6">
      <c r="A2550">
        <v>910</v>
      </c>
      <c r="B2550" t="s">
        <v>6</v>
      </c>
      <c r="C2550">
        <v>269</v>
      </c>
      <c r="D2550" t="s">
        <v>7</v>
      </c>
      <c r="E2550" s="1">
        <v>42562.76458333333</v>
      </c>
      <c r="F2550" s="1">
        <v>42562.792361111111</v>
      </c>
    </row>
    <row r="2551" spans="1:6">
      <c r="A2551">
        <v>1751</v>
      </c>
      <c r="B2551" t="s">
        <v>6</v>
      </c>
      <c r="C2551">
        <v>269</v>
      </c>
      <c r="D2551" t="s">
        <v>7</v>
      </c>
      <c r="E2551" s="1">
        <v>42563.36041666667</v>
      </c>
      <c r="F2551" s="1">
        <v>42563.395138888889</v>
      </c>
    </row>
    <row r="2552" spans="1:6">
      <c r="A2552">
        <v>1952</v>
      </c>
      <c r="B2552" t="s">
        <v>8</v>
      </c>
      <c r="C2552">
        <v>269</v>
      </c>
      <c r="D2552" t="s">
        <v>7</v>
      </c>
      <c r="E2552" s="1">
        <v>42563.479166666664</v>
      </c>
      <c r="F2552" s="1">
        <v>42563.51458333333</v>
      </c>
    </row>
    <row r="2553" spans="1:6">
      <c r="A2553">
        <v>2814</v>
      </c>
      <c r="B2553" t="s">
        <v>8</v>
      </c>
      <c r="C2553">
        <v>269</v>
      </c>
      <c r="D2553" t="s">
        <v>7</v>
      </c>
      <c r="E2553" s="1">
        <v>42564.215138888889</v>
      </c>
      <c r="F2553" s="1">
        <v>42564.256006944444</v>
      </c>
    </row>
    <row r="2554" spans="1:6">
      <c r="A2554">
        <v>3425</v>
      </c>
      <c r="B2554" t="s">
        <v>8</v>
      </c>
      <c r="C2554">
        <v>269</v>
      </c>
      <c r="D2554" t="s">
        <v>7</v>
      </c>
      <c r="E2554" s="1">
        <v>42564.661111111112</v>
      </c>
      <c r="F2554" s="1">
        <v>42564.683055555557</v>
      </c>
    </row>
    <row r="2555" spans="1:6">
      <c r="A2555">
        <v>4525</v>
      </c>
      <c r="B2555" t="s">
        <v>6</v>
      </c>
      <c r="C2555">
        <v>269</v>
      </c>
      <c r="D2555" t="s">
        <v>7</v>
      </c>
      <c r="E2555" s="1">
        <v>42565.394062500003</v>
      </c>
      <c r="F2555" s="1">
        <v>42565.429479166669</v>
      </c>
    </row>
    <row r="2556" spans="1:6">
      <c r="A2556">
        <v>4661</v>
      </c>
      <c r="B2556" t="s">
        <v>8</v>
      </c>
      <c r="C2556">
        <v>269</v>
      </c>
      <c r="D2556" t="s">
        <v>7</v>
      </c>
      <c r="E2556" s="1">
        <v>42565.514479166668</v>
      </c>
      <c r="F2556" s="1">
        <v>42565.539652777778</v>
      </c>
    </row>
    <row r="2557" spans="1:6">
      <c r="A2557">
        <v>5533</v>
      </c>
      <c r="B2557" t="s">
        <v>8</v>
      </c>
      <c r="C2557">
        <v>269</v>
      </c>
      <c r="D2557" t="s">
        <v>7</v>
      </c>
      <c r="E2557" s="1">
        <v>42566.222650462965</v>
      </c>
      <c r="F2557" s="1">
        <v>42566.267893518518</v>
      </c>
    </row>
    <row r="2558" spans="1:6">
      <c r="A2558">
        <v>6101</v>
      </c>
      <c r="B2558" t="s">
        <v>8</v>
      </c>
      <c r="C2558">
        <v>269</v>
      </c>
      <c r="D2558" t="s">
        <v>7</v>
      </c>
      <c r="E2558" s="1">
        <v>42566.619467592594</v>
      </c>
      <c r="F2558" s="1">
        <v>42566.669386574074</v>
      </c>
    </row>
    <row r="2559" spans="1:6">
      <c r="A2559">
        <v>95</v>
      </c>
      <c r="B2559" t="s">
        <v>6</v>
      </c>
      <c r="C2559">
        <v>270</v>
      </c>
      <c r="D2559" t="s">
        <v>7</v>
      </c>
      <c r="E2559" s="1">
        <v>42562.20416666667</v>
      </c>
      <c r="F2559" s="1">
        <v>42562.252083333333</v>
      </c>
    </row>
    <row r="2560" spans="1:6">
      <c r="A2560">
        <v>944</v>
      </c>
      <c r="B2560" t="s">
        <v>8</v>
      </c>
      <c r="C2560">
        <v>270</v>
      </c>
      <c r="D2560" t="s">
        <v>7</v>
      </c>
      <c r="E2560" s="1">
        <v>42562.774305555555</v>
      </c>
      <c r="F2560" s="1">
        <v>42562.79791666667</v>
      </c>
    </row>
    <row r="2561" spans="1:6">
      <c r="A2561">
        <v>1066</v>
      </c>
      <c r="B2561" t="s">
        <v>6</v>
      </c>
      <c r="C2561">
        <v>270</v>
      </c>
      <c r="D2561" t="s">
        <v>7</v>
      </c>
      <c r="E2561" s="1">
        <v>42562.831944444442</v>
      </c>
      <c r="F2561" s="1">
        <v>42562.868750000001</v>
      </c>
    </row>
    <row r="2562" spans="1:6">
      <c r="A2562">
        <v>1592</v>
      </c>
      <c r="B2562" t="s">
        <v>8</v>
      </c>
      <c r="C2562">
        <v>270</v>
      </c>
      <c r="D2562" t="s">
        <v>7</v>
      </c>
      <c r="E2562" s="1">
        <v>42563.275694444441</v>
      </c>
      <c r="F2562" s="1">
        <v>42563.324999999997</v>
      </c>
    </row>
    <row r="2563" spans="1:6">
      <c r="A2563">
        <v>2461</v>
      </c>
      <c r="B2563" t="s">
        <v>6</v>
      </c>
      <c r="C2563">
        <v>270</v>
      </c>
      <c r="D2563" t="s">
        <v>7</v>
      </c>
      <c r="E2563" s="1">
        <v>42563.855555555558</v>
      </c>
      <c r="F2563" s="1">
        <v>42563.897222222222</v>
      </c>
    </row>
    <row r="2564" spans="1:6">
      <c r="A2564">
        <v>3039</v>
      </c>
      <c r="B2564" t="s">
        <v>6</v>
      </c>
      <c r="C2564">
        <v>270</v>
      </c>
      <c r="D2564" t="s">
        <v>7</v>
      </c>
      <c r="E2564" s="1">
        <v>42564.315844907411</v>
      </c>
      <c r="F2564" s="1">
        <v>42564.343460648146</v>
      </c>
    </row>
    <row r="2565" spans="1:6">
      <c r="A2565">
        <v>3768</v>
      </c>
      <c r="B2565" t="s">
        <v>8</v>
      </c>
      <c r="C2565">
        <v>270</v>
      </c>
      <c r="D2565" t="s">
        <v>7</v>
      </c>
      <c r="E2565" s="1">
        <v>42564.860532407409</v>
      </c>
      <c r="F2565" s="1">
        <v>42564.891828703701</v>
      </c>
    </row>
    <row r="2566" spans="1:6">
      <c r="A2566">
        <v>4277</v>
      </c>
      <c r="B2566" t="s">
        <v>8</v>
      </c>
      <c r="C2566">
        <v>270</v>
      </c>
      <c r="D2566" t="s">
        <v>7</v>
      </c>
      <c r="E2566" s="1">
        <v>42565.265833333331</v>
      </c>
      <c r="F2566" s="1">
        <v>42565.305092592593</v>
      </c>
    </row>
    <row r="2567" spans="1:6">
      <c r="A2567">
        <v>4658</v>
      </c>
      <c r="B2567" t="s">
        <v>8</v>
      </c>
      <c r="C2567">
        <v>270</v>
      </c>
      <c r="D2567" t="s">
        <v>7</v>
      </c>
      <c r="E2567" s="1">
        <v>42565.506099537037</v>
      </c>
      <c r="F2567" s="1">
        <v>42565.545659722222</v>
      </c>
    </row>
    <row r="2568" spans="1:6">
      <c r="A2568">
        <v>6111</v>
      </c>
      <c r="B2568" t="s">
        <v>8</v>
      </c>
      <c r="C2568">
        <v>270</v>
      </c>
      <c r="D2568" t="s">
        <v>7</v>
      </c>
      <c r="E2568" s="1">
        <v>42566.627337962964</v>
      </c>
      <c r="F2568" s="1">
        <v>42566.677499999998</v>
      </c>
    </row>
    <row r="2569" spans="1:6">
      <c r="A2569">
        <v>559</v>
      </c>
      <c r="B2569" t="s">
        <v>8</v>
      </c>
      <c r="C2569">
        <v>271</v>
      </c>
      <c r="D2569" t="s">
        <v>7</v>
      </c>
      <c r="E2569" s="1">
        <v>42562.426388888889</v>
      </c>
      <c r="F2569" s="1">
        <v>42562.460416666669</v>
      </c>
    </row>
    <row r="2570" spans="1:6">
      <c r="A2570">
        <v>860</v>
      </c>
      <c r="B2570" t="s">
        <v>8</v>
      </c>
      <c r="C2570">
        <v>271</v>
      </c>
      <c r="D2570" t="s">
        <v>7</v>
      </c>
      <c r="E2570" s="1">
        <v>42562.74722222222</v>
      </c>
      <c r="F2570" s="1">
        <v>42562.777083333334</v>
      </c>
    </row>
    <row r="2571" spans="1:6">
      <c r="A2571">
        <v>1724</v>
      </c>
      <c r="B2571" t="s">
        <v>8</v>
      </c>
      <c r="C2571">
        <v>271</v>
      </c>
      <c r="D2571" t="s">
        <v>7</v>
      </c>
      <c r="E2571" s="1">
        <v>42563.34652777778</v>
      </c>
      <c r="F2571" s="1">
        <v>42563.393750000003</v>
      </c>
    </row>
    <row r="2572" spans="1:6">
      <c r="A2572">
        <v>4409</v>
      </c>
      <c r="B2572" t="s">
        <v>8</v>
      </c>
      <c r="C2572">
        <v>271</v>
      </c>
      <c r="D2572" t="s">
        <v>7</v>
      </c>
      <c r="E2572" s="1">
        <v>42565.340914351851</v>
      </c>
      <c r="F2572" s="1">
        <v>42565.387314814812</v>
      </c>
    </row>
    <row r="2573" spans="1:6">
      <c r="A2573">
        <v>5534</v>
      </c>
      <c r="B2573" t="s">
        <v>8</v>
      </c>
      <c r="C2573">
        <v>271</v>
      </c>
      <c r="D2573" t="s">
        <v>7</v>
      </c>
      <c r="E2573" s="1">
        <v>42566.222314814811</v>
      </c>
      <c r="F2573" s="1">
        <v>42566.246134259258</v>
      </c>
    </row>
    <row r="2574" spans="1:6">
      <c r="A2574">
        <v>5908</v>
      </c>
      <c r="B2574" t="s">
        <v>6</v>
      </c>
      <c r="C2574">
        <v>271</v>
      </c>
      <c r="D2574" t="s">
        <v>7</v>
      </c>
      <c r="E2574" s="1">
        <v>42566.414131944446</v>
      </c>
      <c r="F2574" s="1">
        <v>42566.464108796295</v>
      </c>
    </row>
    <row r="2575" spans="1:6">
      <c r="A2575">
        <v>597</v>
      </c>
      <c r="B2575" t="s">
        <v>6</v>
      </c>
      <c r="C2575">
        <v>272</v>
      </c>
      <c r="D2575" t="s">
        <v>7</v>
      </c>
      <c r="E2575" s="1">
        <v>42562.479166666664</v>
      </c>
      <c r="F2575" s="1">
        <v>42562.508333333331</v>
      </c>
    </row>
    <row r="2576" spans="1:6">
      <c r="A2576">
        <v>1417</v>
      </c>
      <c r="B2576" t="s">
        <v>8</v>
      </c>
      <c r="C2576">
        <v>272</v>
      </c>
      <c r="D2576" t="s">
        <v>7</v>
      </c>
      <c r="E2576" s="1">
        <v>42563.150694444441</v>
      </c>
      <c r="F2576" s="1">
        <v>42563.17291666667</v>
      </c>
    </row>
    <row r="2577" spans="1:6">
      <c r="A2577">
        <v>1714</v>
      </c>
      <c r="B2577" t="s">
        <v>6</v>
      </c>
      <c r="C2577">
        <v>272</v>
      </c>
      <c r="D2577" t="s">
        <v>7</v>
      </c>
      <c r="E2577" s="1">
        <v>42563.343055555553</v>
      </c>
      <c r="F2577" s="1">
        <v>42563.390277777777</v>
      </c>
    </row>
    <row r="2578" spans="1:6">
      <c r="A2578">
        <v>1919</v>
      </c>
      <c r="B2578" t="s">
        <v>8</v>
      </c>
      <c r="C2578">
        <v>272</v>
      </c>
      <c r="D2578" t="s">
        <v>7</v>
      </c>
      <c r="E2578" s="1">
        <v>42563.457638888889</v>
      </c>
      <c r="F2578" s="1">
        <v>42563.509027777778</v>
      </c>
    </row>
    <row r="2579" spans="1:6">
      <c r="A2579">
        <v>3256</v>
      </c>
      <c r="B2579" t="s">
        <v>6</v>
      </c>
      <c r="C2579">
        <v>272</v>
      </c>
      <c r="D2579" t="s">
        <v>7</v>
      </c>
      <c r="E2579" s="1">
        <v>42564.422256944446</v>
      </c>
      <c r="F2579" s="1">
        <v>42564.450335648151</v>
      </c>
    </row>
    <row r="2580" spans="1:6">
      <c r="A2580">
        <v>5286</v>
      </c>
      <c r="B2580" t="s">
        <v>8</v>
      </c>
      <c r="C2580">
        <v>272</v>
      </c>
      <c r="D2580" t="s">
        <v>7</v>
      </c>
      <c r="E2580" s="1">
        <v>42565.903333333335</v>
      </c>
      <c r="F2580" s="1">
        <v>42565.936527777776</v>
      </c>
    </row>
    <row r="2581" spans="1:6">
      <c r="A2581">
        <v>5526</v>
      </c>
      <c r="B2581" t="s">
        <v>8</v>
      </c>
      <c r="C2581">
        <v>272</v>
      </c>
      <c r="D2581" t="s">
        <v>7</v>
      </c>
      <c r="E2581" s="1">
        <v>42566.22152777778</v>
      </c>
      <c r="F2581" s="1">
        <v>42566.25949074074</v>
      </c>
    </row>
    <row r="2582" spans="1:6">
      <c r="A2582">
        <v>5905</v>
      </c>
      <c r="B2582" t="s">
        <v>6</v>
      </c>
      <c r="C2582">
        <v>272</v>
      </c>
      <c r="D2582" t="s">
        <v>7</v>
      </c>
      <c r="E2582" s="1">
        <v>42566.410486111112</v>
      </c>
      <c r="F2582" s="1">
        <v>42566.436874999999</v>
      </c>
    </row>
    <row r="2583" spans="1:6">
      <c r="A2583">
        <v>6231</v>
      </c>
      <c r="B2583" t="s">
        <v>6</v>
      </c>
      <c r="C2583">
        <v>272</v>
      </c>
      <c r="D2583" t="s">
        <v>7</v>
      </c>
      <c r="E2583" s="1">
        <v>42566.739872685182</v>
      </c>
      <c r="F2583" s="1">
        <v>42566.767175925925</v>
      </c>
    </row>
    <row r="2584" spans="1:6">
      <c r="A2584">
        <v>258</v>
      </c>
      <c r="B2584" t="s">
        <v>6</v>
      </c>
      <c r="C2584">
        <v>273</v>
      </c>
      <c r="D2584" t="s">
        <v>7</v>
      </c>
      <c r="E2584" s="1">
        <v>42562.275000000001</v>
      </c>
      <c r="F2584" s="1">
        <v>42562.304861111108</v>
      </c>
    </row>
    <row r="2585" spans="1:6">
      <c r="A2585">
        <v>723</v>
      </c>
      <c r="B2585" t="s">
        <v>8</v>
      </c>
      <c r="C2585">
        <v>273</v>
      </c>
      <c r="D2585" t="s">
        <v>7</v>
      </c>
      <c r="E2585" s="1">
        <v>42562.627083333333</v>
      </c>
      <c r="F2585" s="1">
        <v>42562.662499999999</v>
      </c>
    </row>
    <row r="2586" spans="1:6">
      <c r="A2586">
        <v>930</v>
      </c>
      <c r="B2586" t="s">
        <v>8</v>
      </c>
      <c r="C2586">
        <v>273</v>
      </c>
      <c r="D2586" t="s">
        <v>7</v>
      </c>
      <c r="E2586" s="1">
        <v>42562.768750000003</v>
      </c>
      <c r="F2586" s="1">
        <v>42562.797222222223</v>
      </c>
    </row>
    <row r="2587" spans="1:6">
      <c r="A2587">
        <v>1498</v>
      </c>
      <c r="B2587" t="s">
        <v>8</v>
      </c>
      <c r="C2587">
        <v>273</v>
      </c>
      <c r="D2587" t="s">
        <v>7</v>
      </c>
      <c r="E2587" s="1">
        <v>42563.229166666664</v>
      </c>
      <c r="F2587" s="1">
        <v>42563.260416666664</v>
      </c>
    </row>
    <row r="2588" spans="1:6">
      <c r="A2588">
        <v>2553</v>
      </c>
      <c r="B2588" t="s">
        <v>6</v>
      </c>
      <c r="C2588">
        <v>273</v>
      </c>
      <c r="D2588" t="s">
        <v>7</v>
      </c>
      <c r="E2588" s="1">
        <v>42563.890972222223</v>
      </c>
      <c r="F2588" s="1">
        <v>42563.947222222225</v>
      </c>
    </row>
    <row r="2589" spans="1:6">
      <c r="A2589">
        <v>3777</v>
      </c>
      <c r="B2589" t="s">
        <v>6</v>
      </c>
      <c r="C2589">
        <v>273</v>
      </c>
      <c r="D2589" t="s">
        <v>7</v>
      </c>
      <c r="E2589" s="1">
        <v>42564.866331018522</v>
      </c>
      <c r="F2589" s="1">
        <v>42564.894525462965</v>
      </c>
    </row>
    <row r="2590" spans="1:6">
      <c r="A2590">
        <v>3914</v>
      </c>
      <c r="B2590" t="s">
        <v>8</v>
      </c>
      <c r="C2590">
        <v>273</v>
      </c>
      <c r="D2590" t="s">
        <v>7</v>
      </c>
      <c r="E2590" s="1">
        <v>42564.923530092594</v>
      </c>
      <c r="F2590" s="1">
        <v>42564.94494212963</v>
      </c>
    </row>
    <row r="2591" spans="1:6">
      <c r="A2591">
        <v>4114</v>
      </c>
      <c r="B2591" t="s">
        <v>8</v>
      </c>
      <c r="C2591">
        <v>273</v>
      </c>
      <c r="D2591" t="s">
        <v>7</v>
      </c>
      <c r="E2591" s="1">
        <v>42565.169942129629</v>
      </c>
      <c r="F2591" s="1">
        <v>42565.196030092593</v>
      </c>
    </row>
    <row r="2592" spans="1:6">
      <c r="A2592">
        <v>5703</v>
      </c>
      <c r="B2592" t="s">
        <v>6</v>
      </c>
      <c r="C2592">
        <v>273</v>
      </c>
      <c r="D2592" t="s">
        <v>7</v>
      </c>
      <c r="E2592" s="1">
        <v>42566.311030092591</v>
      </c>
      <c r="F2592" s="1">
        <v>42566.349456018521</v>
      </c>
    </row>
    <row r="2593" spans="1:6">
      <c r="A2593">
        <v>5888</v>
      </c>
      <c r="B2593" t="s">
        <v>8</v>
      </c>
      <c r="C2593">
        <v>273</v>
      </c>
      <c r="D2593" t="s">
        <v>7</v>
      </c>
      <c r="E2593" s="1">
        <v>42566.401458333334</v>
      </c>
      <c r="F2593" s="1">
        <v>42566.441412037035</v>
      </c>
    </row>
    <row r="2594" spans="1:6">
      <c r="A2594">
        <v>6042</v>
      </c>
      <c r="B2594" t="s">
        <v>6</v>
      </c>
      <c r="C2594">
        <v>273</v>
      </c>
      <c r="D2594" t="s">
        <v>7</v>
      </c>
      <c r="E2594" s="1">
        <v>42566.548414351855</v>
      </c>
      <c r="F2594" s="1">
        <v>42566.604745370372</v>
      </c>
    </row>
    <row r="2595" spans="1:6">
      <c r="A2595">
        <v>6150</v>
      </c>
      <c r="B2595" t="s">
        <v>6</v>
      </c>
      <c r="C2595">
        <v>273</v>
      </c>
      <c r="D2595" t="s">
        <v>7</v>
      </c>
      <c r="E2595" s="1">
        <v>42566.681747685187</v>
      </c>
      <c r="F2595" s="1">
        <v>42566.722592592596</v>
      </c>
    </row>
    <row r="2596" spans="1:6">
      <c r="A2596">
        <v>410</v>
      </c>
      <c r="B2596" t="s">
        <v>8</v>
      </c>
      <c r="C2596">
        <v>274</v>
      </c>
      <c r="D2596" t="s">
        <v>7</v>
      </c>
      <c r="E2596" s="1">
        <v>42562.356944444444</v>
      </c>
      <c r="F2596" s="1">
        <v>42562.392361111109</v>
      </c>
    </row>
    <row r="2597" spans="1:6">
      <c r="A2597">
        <v>610</v>
      </c>
      <c r="B2597" t="s">
        <v>6</v>
      </c>
      <c r="C2597">
        <v>274</v>
      </c>
      <c r="D2597" t="s">
        <v>7</v>
      </c>
      <c r="E2597" s="1">
        <v>42562.492361111108</v>
      </c>
      <c r="F2597" s="1">
        <v>42562.540277777778</v>
      </c>
    </row>
    <row r="2598" spans="1:6">
      <c r="A2598">
        <v>719</v>
      </c>
      <c r="B2598" t="s">
        <v>6</v>
      </c>
      <c r="C2598">
        <v>274</v>
      </c>
      <c r="D2598" t="s">
        <v>7</v>
      </c>
      <c r="E2598" s="1">
        <v>42562.619444444441</v>
      </c>
      <c r="F2598" s="1">
        <v>42562.647222222222</v>
      </c>
    </row>
    <row r="2599" spans="1:6">
      <c r="A2599">
        <v>1060</v>
      </c>
      <c r="B2599" t="s">
        <v>8</v>
      </c>
      <c r="C2599">
        <v>274</v>
      </c>
      <c r="D2599" t="s">
        <v>7</v>
      </c>
      <c r="E2599" s="1">
        <v>42562.826388888891</v>
      </c>
      <c r="F2599" s="1">
        <v>42562.866666666669</v>
      </c>
    </row>
    <row r="2600" spans="1:6">
      <c r="A2600">
        <v>1929</v>
      </c>
      <c r="B2600" t="s">
        <v>8</v>
      </c>
      <c r="C2600">
        <v>274</v>
      </c>
      <c r="D2600" t="s">
        <v>7</v>
      </c>
      <c r="E2600" s="1">
        <v>42563.470833333333</v>
      </c>
      <c r="F2600" s="1">
        <v>42563.511111111111</v>
      </c>
    </row>
    <row r="2601" spans="1:6">
      <c r="A2601">
        <v>2101</v>
      </c>
      <c r="B2601" t="s">
        <v>8</v>
      </c>
      <c r="C2601">
        <v>274</v>
      </c>
      <c r="D2601" t="s">
        <v>7</v>
      </c>
      <c r="E2601" s="1">
        <v>42563.673611111109</v>
      </c>
      <c r="F2601" s="1">
        <v>42563.715277777781</v>
      </c>
    </row>
    <row r="2602" spans="1:6">
      <c r="A2602">
        <v>2282</v>
      </c>
      <c r="B2602" t="s">
        <v>8</v>
      </c>
      <c r="C2602">
        <v>274</v>
      </c>
      <c r="D2602" t="s">
        <v>7</v>
      </c>
      <c r="E2602" s="1">
        <v>42563.779166666667</v>
      </c>
      <c r="F2602" s="1">
        <v>42563.822916666664</v>
      </c>
    </row>
    <row r="2603" spans="1:6">
      <c r="A2603">
        <v>3190</v>
      </c>
      <c r="B2603" t="s">
        <v>8</v>
      </c>
      <c r="C2603">
        <v>274</v>
      </c>
      <c r="D2603" t="s">
        <v>7</v>
      </c>
      <c r="E2603" s="1">
        <v>42564.394629629627</v>
      </c>
      <c r="F2603" s="1">
        <v>42564.447488425925</v>
      </c>
    </row>
    <row r="2604" spans="1:6">
      <c r="A2604">
        <v>3412</v>
      </c>
      <c r="B2604" t="s">
        <v>8</v>
      </c>
      <c r="C2604">
        <v>274</v>
      </c>
      <c r="D2604" t="s">
        <v>7</v>
      </c>
      <c r="E2604" s="1">
        <v>42564.643483796295</v>
      </c>
      <c r="F2604" s="1">
        <v>42564.67</v>
      </c>
    </row>
    <row r="2605" spans="1:6">
      <c r="A2605">
        <v>3725</v>
      </c>
      <c r="B2605" t="s">
        <v>8</v>
      </c>
      <c r="C2605">
        <v>274</v>
      </c>
      <c r="D2605" t="s">
        <v>7</v>
      </c>
      <c r="E2605" s="1">
        <v>42564.834004629629</v>
      </c>
      <c r="F2605" s="1">
        <v>42564.884456018517</v>
      </c>
    </row>
    <row r="2606" spans="1:6">
      <c r="A2606">
        <v>4612</v>
      </c>
      <c r="B2606" t="s">
        <v>8</v>
      </c>
      <c r="C2606">
        <v>274</v>
      </c>
      <c r="D2606" t="s">
        <v>7</v>
      </c>
      <c r="E2606" s="1">
        <v>42565.445462962962</v>
      </c>
      <c r="F2606" s="1">
        <v>42565.480358796296</v>
      </c>
    </row>
    <row r="2607" spans="1:6">
      <c r="A2607">
        <v>5033</v>
      </c>
      <c r="B2607" t="s">
        <v>6</v>
      </c>
      <c r="C2607">
        <v>274</v>
      </c>
      <c r="D2607" t="s">
        <v>7</v>
      </c>
      <c r="E2607" s="1">
        <v>42565.802905092591</v>
      </c>
      <c r="F2607" s="1">
        <v>42565.837500000001</v>
      </c>
    </row>
    <row r="2608" spans="1:6">
      <c r="A2608">
        <v>5764</v>
      </c>
      <c r="B2608" t="s">
        <v>8</v>
      </c>
      <c r="C2608">
        <v>274</v>
      </c>
      <c r="D2608" t="s">
        <v>7</v>
      </c>
      <c r="E2608" s="1">
        <v>42566.345497685186</v>
      </c>
      <c r="F2608" s="1">
        <v>42566.376226851855</v>
      </c>
    </row>
    <row r="2609" spans="1:6">
      <c r="A2609">
        <v>6750</v>
      </c>
      <c r="B2609" t="s">
        <v>6</v>
      </c>
      <c r="C2609">
        <v>274</v>
      </c>
      <c r="D2609" t="s">
        <v>7</v>
      </c>
      <c r="E2609" s="1">
        <v>42566.99423611111</v>
      </c>
      <c r="F2609" s="1">
        <v>42567.03465277778</v>
      </c>
    </row>
    <row r="2610" spans="1:6">
      <c r="A2610">
        <v>314</v>
      </c>
      <c r="B2610" t="s">
        <v>6</v>
      </c>
      <c r="C2610">
        <v>275</v>
      </c>
      <c r="D2610" t="s">
        <v>7</v>
      </c>
      <c r="E2610" s="1">
        <v>42562.311111111114</v>
      </c>
      <c r="F2610" s="1">
        <v>42562.34375</v>
      </c>
    </row>
    <row r="2611" spans="1:6">
      <c r="A2611">
        <v>757</v>
      </c>
      <c r="B2611" t="s">
        <v>6</v>
      </c>
      <c r="C2611">
        <v>275</v>
      </c>
      <c r="D2611" t="s">
        <v>7</v>
      </c>
      <c r="E2611" s="1">
        <v>42562.667361111111</v>
      </c>
      <c r="F2611" s="1">
        <v>42562.702777777777</v>
      </c>
    </row>
    <row r="2612" spans="1:6">
      <c r="A2612">
        <v>2123</v>
      </c>
      <c r="B2612" t="s">
        <v>8</v>
      </c>
      <c r="C2612">
        <v>275</v>
      </c>
      <c r="D2612" t="s">
        <v>7</v>
      </c>
      <c r="E2612" s="1">
        <v>42563.697916666664</v>
      </c>
      <c r="F2612" s="1">
        <v>42563.736111111109</v>
      </c>
    </row>
    <row r="2613" spans="1:6">
      <c r="A2613">
        <v>2824</v>
      </c>
      <c r="B2613" t="s">
        <v>8</v>
      </c>
      <c r="C2613">
        <v>275</v>
      </c>
      <c r="D2613" t="s">
        <v>7</v>
      </c>
      <c r="E2613" s="1">
        <v>42564.215601851851</v>
      </c>
      <c r="F2613" s="1">
        <v>42564.27034722222</v>
      </c>
    </row>
    <row r="2614" spans="1:6">
      <c r="A2614">
        <v>3445</v>
      </c>
      <c r="B2614" t="s">
        <v>6</v>
      </c>
      <c r="C2614">
        <v>275</v>
      </c>
      <c r="D2614" t="s">
        <v>7</v>
      </c>
      <c r="E2614" s="1">
        <v>42564.694351851853</v>
      </c>
      <c r="F2614" s="1">
        <v>42564.723912037036</v>
      </c>
    </row>
    <row r="2615" spans="1:6">
      <c r="A2615">
        <v>3690</v>
      </c>
      <c r="B2615" t="s">
        <v>6</v>
      </c>
      <c r="C2615">
        <v>275</v>
      </c>
      <c r="D2615" t="s">
        <v>7</v>
      </c>
      <c r="E2615" s="1">
        <v>42564.821909722225</v>
      </c>
      <c r="F2615" s="1">
        <v>42564.86681712963</v>
      </c>
    </row>
    <row r="2616" spans="1:6">
      <c r="A2616">
        <v>5440</v>
      </c>
      <c r="B2616" t="s">
        <v>6</v>
      </c>
      <c r="C2616">
        <v>275</v>
      </c>
      <c r="D2616" t="s">
        <v>7</v>
      </c>
      <c r="E2616" s="1">
        <v>42566.128148148149</v>
      </c>
      <c r="F2616" s="1">
        <v>42566.169675925928</v>
      </c>
    </row>
    <row r="2617" spans="1:6">
      <c r="A2617">
        <v>6090</v>
      </c>
      <c r="B2617" t="s">
        <v>6</v>
      </c>
      <c r="C2617">
        <v>275</v>
      </c>
      <c r="D2617" t="s">
        <v>7</v>
      </c>
      <c r="E2617" s="1">
        <v>42566.605405092596</v>
      </c>
      <c r="F2617" s="1">
        <v>42566.631504629629</v>
      </c>
    </row>
    <row r="2618" spans="1:6">
      <c r="A2618">
        <v>303</v>
      </c>
      <c r="B2618" t="s">
        <v>6</v>
      </c>
      <c r="C2618">
        <v>276</v>
      </c>
      <c r="D2618" t="s">
        <v>7</v>
      </c>
      <c r="E2618" s="1">
        <v>42562.304861111108</v>
      </c>
      <c r="F2618" s="1">
        <v>42562.334027777775</v>
      </c>
    </row>
    <row r="2619" spans="1:6">
      <c r="A2619">
        <v>560</v>
      </c>
      <c r="B2619" t="s">
        <v>6</v>
      </c>
      <c r="C2619">
        <v>276</v>
      </c>
      <c r="D2619" t="s">
        <v>7</v>
      </c>
      <c r="E2619" s="1">
        <v>42562.427777777775</v>
      </c>
      <c r="F2619" s="1">
        <v>42562.475694444445</v>
      </c>
    </row>
    <row r="2620" spans="1:6">
      <c r="A2620">
        <v>1319</v>
      </c>
      <c r="B2620" t="s">
        <v>8</v>
      </c>
      <c r="C2620">
        <v>276</v>
      </c>
      <c r="D2620" t="s">
        <v>7</v>
      </c>
      <c r="E2620" s="1">
        <v>42562.95</v>
      </c>
      <c r="F2620" s="1">
        <v>42562.988194444442</v>
      </c>
    </row>
    <row r="2621" spans="1:6">
      <c r="A2621">
        <v>1493</v>
      </c>
      <c r="B2621" t="s">
        <v>6</v>
      </c>
      <c r="C2621">
        <v>276</v>
      </c>
      <c r="D2621" t="s">
        <v>7</v>
      </c>
      <c r="E2621" s="1">
        <v>42563.227777777778</v>
      </c>
      <c r="F2621" s="1">
        <v>42563.265277777777</v>
      </c>
    </row>
    <row r="2622" spans="1:6">
      <c r="A2622">
        <v>1662</v>
      </c>
      <c r="B2622" t="s">
        <v>8</v>
      </c>
      <c r="C2622">
        <v>276</v>
      </c>
      <c r="D2622" t="s">
        <v>7</v>
      </c>
      <c r="E2622" s="1">
        <v>42563.310416666667</v>
      </c>
      <c r="F2622" s="1">
        <v>42563.355555555558</v>
      </c>
    </row>
    <row r="2623" spans="1:6">
      <c r="A2623">
        <v>2020</v>
      </c>
      <c r="B2623" t="s">
        <v>8</v>
      </c>
      <c r="C2623">
        <v>276</v>
      </c>
      <c r="D2623" t="s">
        <v>7</v>
      </c>
      <c r="E2623" s="1">
        <v>42563.569444444445</v>
      </c>
      <c r="F2623" s="1">
        <v>42563.609027777777</v>
      </c>
    </row>
    <row r="2624" spans="1:6">
      <c r="A2624">
        <v>2407</v>
      </c>
      <c r="B2624" t="s">
        <v>8</v>
      </c>
      <c r="C2624">
        <v>276</v>
      </c>
      <c r="D2624" t="s">
        <v>7</v>
      </c>
      <c r="E2624" s="1">
        <v>42563.831250000003</v>
      </c>
      <c r="F2624" s="1">
        <v>42563.865972222222</v>
      </c>
    </row>
    <row r="2625" spans="1:6">
      <c r="A2625">
        <v>2818</v>
      </c>
      <c r="B2625" t="s">
        <v>6</v>
      </c>
      <c r="C2625">
        <v>276</v>
      </c>
      <c r="D2625" t="s">
        <v>7</v>
      </c>
      <c r="E2625" s="1">
        <v>42564.212488425925</v>
      </c>
      <c r="F2625" s="1">
        <v>42564.234351851854</v>
      </c>
    </row>
    <row r="2626" spans="1:6">
      <c r="A2626">
        <v>3827</v>
      </c>
      <c r="B2626" t="s">
        <v>8</v>
      </c>
      <c r="C2626">
        <v>276</v>
      </c>
      <c r="D2626" t="s">
        <v>7</v>
      </c>
      <c r="E2626" s="1">
        <v>42564.882349537038</v>
      </c>
      <c r="F2626" s="1">
        <v>42564.923125000001</v>
      </c>
    </row>
    <row r="2627" spans="1:6">
      <c r="A2627">
        <v>4421</v>
      </c>
      <c r="B2627" t="s">
        <v>8</v>
      </c>
      <c r="C2627">
        <v>276</v>
      </c>
      <c r="D2627" t="s">
        <v>7</v>
      </c>
      <c r="E2627" s="1">
        <v>42565.34511574074</v>
      </c>
      <c r="F2627" s="1">
        <v>42565.389351851853</v>
      </c>
    </row>
    <row r="2628" spans="1:6">
      <c r="A2628">
        <v>5673</v>
      </c>
      <c r="B2628" t="s">
        <v>6</v>
      </c>
      <c r="C2628">
        <v>276</v>
      </c>
      <c r="D2628" t="s">
        <v>7</v>
      </c>
      <c r="E2628" s="1">
        <v>42566.295358796298</v>
      </c>
      <c r="F2628" s="1">
        <v>42566.31931712963</v>
      </c>
    </row>
    <row r="2629" spans="1:6">
      <c r="A2629">
        <v>6372</v>
      </c>
      <c r="B2629" t="s">
        <v>6</v>
      </c>
      <c r="C2629">
        <v>276</v>
      </c>
      <c r="D2629" t="s">
        <v>7</v>
      </c>
      <c r="E2629" s="1">
        <v>42566.798321759263</v>
      </c>
      <c r="F2629" s="1">
        <v>42566.81763888889</v>
      </c>
    </row>
    <row r="2630" spans="1:6">
      <c r="A2630">
        <v>6563</v>
      </c>
      <c r="B2630" t="s">
        <v>8</v>
      </c>
      <c r="C2630">
        <v>276</v>
      </c>
      <c r="D2630" t="s">
        <v>7</v>
      </c>
      <c r="E2630" s="1">
        <v>42566.877638888887</v>
      </c>
      <c r="F2630" s="1">
        <v>42566.931504629632</v>
      </c>
    </row>
    <row r="2631" spans="1:6">
      <c r="A2631">
        <v>579</v>
      </c>
      <c r="B2631" t="s">
        <v>8</v>
      </c>
      <c r="C2631">
        <v>277</v>
      </c>
      <c r="D2631" t="s">
        <v>7</v>
      </c>
      <c r="E2631" s="1">
        <v>42562.461111111108</v>
      </c>
      <c r="F2631" s="1">
        <v>42562.501388888886</v>
      </c>
    </row>
    <row r="2632" spans="1:6">
      <c r="A2632">
        <v>689</v>
      </c>
      <c r="B2632" t="s">
        <v>8</v>
      </c>
      <c r="C2632">
        <v>277</v>
      </c>
      <c r="D2632" t="s">
        <v>7</v>
      </c>
      <c r="E2632" s="1">
        <v>42562.572916666664</v>
      </c>
      <c r="F2632" s="1">
        <v>42562.59652777778</v>
      </c>
    </row>
    <row r="2633" spans="1:6">
      <c r="A2633">
        <v>724</v>
      </c>
      <c r="B2633" t="s">
        <v>6</v>
      </c>
      <c r="C2633">
        <v>277</v>
      </c>
      <c r="D2633" t="s">
        <v>7</v>
      </c>
      <c r="E2633" s="1">
        <v>42562.629166666666</v>
      </c>
      <c r="F2633" s="1">
        <v>42562.654166666667</v>
      </c>
    </row>
    <row r="2634" spans="1:6">
      <c r="A2634">
        <v>1499</v>
      </c>
      <c r="B2634" t="s">
        <v>8</v>
      </c>
      <c r="C2634">
        <v>277</v>
      </c>
      <c r="D2634" t="s">
        <v>7</v>
      </c>
      <c r="E2634" s="1">
        <v>42563.229166666664</v>
      </c>
      <c r="F2634" s="1">
        <v>42563.262499999997</v>
      </c>
    </row>
    <row r="2635" spans="1:6">
      <c r="A2635">
        <v>3960</v>
      </c>
      <c r="B2635" t="s">
        <v>6</v>
      </c>
      <c r="C2635">
        <v>277</v>
      </c>
      <c r="D2635" t="s">
        <v>7</v>
      </c>
      <c r="E2635" s="1">
        <v>42564.953252314815</v>
      </c>
      <c r="F2635" s="1">
        <v>42564.981759259259</v>
      </c>
    </row>
    <row r="2636" spans="1:6">
      <c r="A2636">
        <v>4919</v>
      </c>
      <c r="B2636" t="s">
        <v>6</v>
      </c>
      <c r="C2636">
        <v>277</v>
      </c>
      <c r="D2636" t="s">
        <v>7</v>
      </c>
      <c r="E2636" s="1">
        <v>42565.761655092596</v>
      </c>
      <c r="F2636" s="1">
        <v>42565.788090277776</v>
      </c>
    </row>
    <row r="2637" spans="1:6">
      <c r="A2637">
        <v>6334</v>
      </c>
      <c r="B2637" t="s">
        <v>6</v>
      </c>
      <c r="C2637">
        <v>277</v>
      </c>
      <c r="D2637" t="s">
        <v>7</v>
      </c>
      <c r="E2637" s="1">
        <v>42566.780092592591</v>
      </c>
      <c r="F2637" s="1">
        <v>42566.826597222222</v>
      </c>
    </row>
    <row r="2638" spans="1:6">
      <c r="A2638">
        <v>1577</v>
      </c>
      <c r="B2638" t="s">
        <v>6</v>
      </c>
      <c r="C2638">
        <v>278</v>
      </c>
      <c r="D2638" t="s">
        <v>7</v>
      </c>
      <c r="E2638" s="1">
        <v>42563.265277777777</v>
      </c>
      <c r="F2638" s="1">
        <v>42563.317361111112</v>
      </c>
    </row>
    <row r="2639" spans="1:6">
      <c r="A2639">
        <v>2197</v>
      </c>
      <c r="B2639" t="s">
        <v>6</v>
      </c>
      <c r="C2639">
        <v>278</v>
      </c>
      <c r="D2639" t="s">
        <v>7</v>
      </c>
      <c r="E2639" s="1">
        <v>42563.745138888888</v>
      </c>
      <c r="F2639" s="1">
        <v>42563.768750000003</v>
      </c>
    </row>
    <row r="2640" spans="1:6">
      <c r="A2640">
        <v>2509</v>
      </c>
      <c r="B2640" t="s">
        <v>8</v>
      </c>
      <c r="C2640">
        <v>278</v>
      </c>
      <c r="D2640" t="s">
        <v>7</v>
      </c>
      <c r="E2640" s="1">
        <v>42563.875694444447</v>
      </c>
      <c r="F2640" s="1">
        <v>42563.910416666666</v>
      </c>
    </row>
    <row r="2641" spans="1:6">
      <c r="A2641">
        <v>3514</v>
      </c>
      <c r="B2641" t="s">
        <v>6</v>
      </c>
      <c r="C2641">
        <v>278</v>
      </c>
      <c r="D2641" t="s">
        <v>7</v>
      </c>
      <c r="E2641" s="1">
        <v>42564.737638888888</v>
      </c>
      <c r="F2641" s="1">
        <v>42564.770694444444</v>
      </c>
    </row>
    <row r="2642" spans="1:6">
      <c r="A2642">
        <v>4588</v>
      </c>
      <c r="B2642" t="s">
        <v>8</v>
      </c>
      <c r="C2642">
        <v>278</v>
      </c>
      <c r="D2642" t="s">
        <v>7</v>
      </c>
      <c r="E2642" s="1">
        <v>42565.417685185188</v>
      </c>
      <c r="F2642" s="1">
        <v>42565.466261574074</v>
      </c>
    </row>
    <row r="2643" spans="1:6">
      <c r="A2643">
        <v>5929</v>
      </c>
      <c r="B2643" t="s">
        <v>6</v>
      </c>
      <c r="C2643">
        <v>278</v>
      </c>
      <c r="D2643" t="s">
        <v>7</v>
      </c>
      <c r="E2643" s="1">
        <v>42566.421261574076</v>
      </c>
      <c r="F2643" s="1">
        <v>42566.453923611109</v>
      </c>
    </row>
    <row r="2644" spans="1:6">
      <c r="A2644">
        <v>6335</v>
      </c>
      <c r="B2644" t="s">
        <v>8</v>
      </c>
      <c r="C2644">
        <v>278</v>
      </c>
      <c r="D2644" t="s">
        <v>7</v>
      </c>
      <c r="E2644" s="1">
        <v>42566.781921296293</v>
      </c>
      <c r="F2644" s="1">
        <v>42566.804479166669</v>
      </c>
    </row>
    <row r="2645" spans="1:6">
      <c r="A2645">
        <v>375</v>
      </c>
      <c r="B2645" t="s">
        <v>6</v>
      </c>
      <c r="C2645">
        <v>279</v>
      </c>
      <c r="D2645" t="s">
        <v>7</v>
      </c>
      <c r="E2645" s="1">
        <v>42562.338194444441</v>
      </c>
      <c r="F2645" s="1">
        <v>42562.393055555556</v>
      </c>
    </row>
    <row r="2646" spans="1:6">
      <c r="A2646">
        <v>555</v>
      </c>
      <c r="B2646" t="s">
        <v>8</v>
      </c>
      <c r="C2646">
        <v>279</v>
      </c>
      <c r="D2646" t="s">
        <v>7</v>
      </c>
      <c r="E2646" s="1">
        <v>42562.427777777775</v>
      </c>
      <c r="F2646" s="1">
        <v>42562.459027777775</v>
      </c>
    </row>
    <row r="2647" spans="1:6">
      <c r="A2647">
        <v>622</v>
      </c>
      <c r="B2647" t="s">
        <v>6</v>
      </c>
      <c r="C2647">
        <v>279</v>
      </c>
      <c r="D2647" t="s">
        <v>7</v>
      </c>
      <c r="E2647" s="1">
        <v>42562.500694444447</v>
      </c>
      <c r="F2647" s="1">
        <v>42562.552083333336</v>
      </c>
    </row>
    <row r="2648" spans="1:6">
      <c r="A2648">
        <v>1975</v>
      </c>
      <c r="B2648" t="s">
        <v>8</v>
      </c>
      <c r="C2648">
        <v>279</v>
      </c>
      <c r="D2648" t="s">
        <v>7</v>
      </c>
      <c r="E2648" s="1">
        <v>42563.511805555558</v>
      </c>
      <c r="F2648" s="1">
        <v>42563.56527777778</v>
      </c>
    </row>
    <row r="2649" spans="1:6">
      <c r="A2649">
        <v>2831</v>
      </c>
      <c r="B2649" t="s">
        <v>6</v>
      </c>
      <c r="C2649">
        <v>279</v>
      </c>
      <c r="D2649" t="s">
        <v>7</v>
      </c>
      <c r="E2649" s="1">
        <v>42564.223807870374</v>
      </c>
      <c r="F2649" s="1">
        <v>42564.268125000002</v>
      </c>
    </row>
    <row r="2650" spans="1:6">
      <c r="A2650">
        <v>3085</v>
      </c>
      <c r="B2650" t="s">
        <v>6</v>
      </c>
      <c r="C2650">
        <v>279</v>
      </c>
      <c r="D2650" t="s">
        <v>7</v>
      </c>
      <c r="E2650" s="1">
        <v>42564.346458333333</v>
      </c>
      <c r="F2650" s="1">
        <v>42564.371886574074</v>
      </c>
    </row>
    <row r="2651" spans="1:6">
      <c r="A2651">
        <v>3418</v>
      </c>
      <c r="B2651" t="s">
        <v>8</v>
      </c>
      <c r="C2651">
        <v>279</v>
      </c>
      <c r="D2651" t="s">
        <v>7</v>
      </c>
      <c r="E2651" s="1">
        <v>42564.650879629633</v>
      </c>
      <c r="F2651" s="1">
        <v>42564.698576388888</v>
      </c>
    </row>
    <row r="2652" spans="1:6">
      <c r="A2652">
        <v>3915</v>
      </c>
      <c r="B2652" t="s">
        <v>8</v>
      </c>
      <c r="C2652">
        <v>279</v>
      </c>
      <c r="D2652" t="s">
        <v>7</v>
      </c>
      <c r="E2652" s="1">
        <v>42564.922581018516</v>
      </c>
      <c r="F2652" s="1">
        <v>42564.976990740739</v>
      </c>
    </row>
    <row r="2653" spans="1:6">
      <c r="A2653">
        <v>4443</v>
      </c>
      <c r="B2653" t="s">
        <v>6</v>
      </c>
      <c r="C2653">
        <v>279</v>
      </c>
      <c r="D2653" t="s">
        <v>7</v>
      </c>
      <c r="E2653" s="1">
        <v>42565.353981481479</v>
      </c>
      <c r="F2653" s="1">
        <v>42565.403009259258</v>
      </c>
    </row>
    <row r="2654" spans="1:6">
      <c r="A2654">
        <v>5686</v>
      </c>
      <c r="B2654" t="s">
        <v>8</v>
      </c>
      <c r="C2654">
        <v>279</v>
      </c>
      <c r="D2654" t="s">
        <v>7</v>
      </c>
      <c r="E2654" s="1">
        <v>42566.305011574077</v>
      </c>
      <c r="F2654" s="1">
        <v>42566.349120370367</v>
      </c>
    </row>
    <row r="2655" spans="1:6">
      <c r="A2655">
        <v>6120</v>
      </c>
      <c r="B2655" t="s">
        <v>6</v>
      </c>
      <c r="C2655">
        <v>279</v>
      </c>
      <c r="D2655" t="s">
        <v>7</v>
      </c>
      <c r="E2655" s="1">
        <v>42566.640034722222</v>
      </c>
      <c r="F2655" s="1">
        <v>42566.670891203707</v>
      </c>
    </row>
    <row r="2656" spans="1:6">
      <c r="A2656">
        <v>6274</v>
      </c>
      <c r="B2656" t="s">
        <v>6</v>
      </c>
      <c r="C2656">
        <v>279</v>
      </c>
      <c r="D2656" t="s">
        <v>7</v>
      </c>
      <c r="E2656" s="1">
        <v>42566.76289351852</v>
      </c>
      <c r="F2656" s="1">
        <v>42566.79351851852</v>
      </c>
    </row>
    <row r="2657" spans="1:6">
      <c r="A2657">
        <v>6364</v>
      </c>
      <c r="B2657" t="s">
        <v>8</v>
      </c>
      <c r="C2657">
        <v>279</v>
      </c>
      <c r="D2657" t="s">
        <v>7</v>
      </c>
      <c r="E2657" s="1">
        <v>42566.799513888887</v>
      </c>
      <c r="F2657" s="1">
        <v>42566.826840277776</v>
      </c>
    </row>
    <row r="2658" spans="1:6">
      <c r="A2658">
        <v>89</v>
      </c>
      <c r="B2658" t="s">
        <v>8</v>
      </c>
      <c r="C2658">
        <v>280</v>
      </c>
      <c r="D2658" t="s">
        <v>7</v>
      </c>
      <c r="E2658" s="1">
        <v>42562.202777777777</v>
      </c>
      <c r="F2658" s="1">
        <v>42562.243750000001</v>
      </c>
    </row>
    <row r="2659" spans="1:6">
      <c r="A2659">
        <v>805</v>
      </c>
      <c r="B2659" t="s">
        <v>6</v>
      </c>
      <c r="C2659">
        <v>280</v>
      </c>
      <c r="D2659" t="s">
        <v>7</v>
      </c>
      <c r="E2659" s="1">
        <v>42562.72152777778</v>
      </c>
      <c r="F2659" s="1">
        <v>42562.762499999997</v>
      </c>
    </row>
    <row r="2660" spans="1:6">
      <c r="A2660">
        <v>2836</v>
      </c>
      <c r="B2660" t="s">
        <v>8</v>
      </c>
      <c r="C2660">
        <v>280</v>
      </c>
      <c r="D2660" t="s">
        <v>7</v>
      </c>
      <c r="E2660" s="1">
        <v>42564.222361111111</v>
      </c>
      <c r="F2660" s="1">
        <v>42564.265949074077</v>
      </c>
    </row>
    <row r="2661" spans="1:6">
      <c r="A2661">
        <v>3298</v>
      </c>
      <c r="B2661" t="s">
        <v>8</v>
      </c>
      <c r="C2661">
        <v>280</v>
      </c>
      <c r="D2661" t="s">
        <v>7</v>
      </c>
      <c r="E2661" s="1">
        <v>42564.488958333335</v>
      </c>
      <c r="F2661" s="1">
        <v>42564.532847222225</v>
      </c>
    </row>
    <row r="2662" spans="1:6">
      <c r="A2662">
        <v>5506</v>
      </c>
      <c r="B2662" t="s">
        <v>8</v>
      </c>
      <c r="C2662">
        <v>280</v>
      </c>
      <c r="D2662" t="s">
        <v>7</v>
      </c>
      <c r="E2662" s="1">
        <v>42566.212708333333</v>
      </c>
      <c r="F2662" s="1">
        <v>42566.23704861111</v>
      </c>
    </row>
    <row r="2663" spans="1:6">
      <c r="A2663">
        <v>6159</v>
      </c>
      <c r="B2663" t="s">
        <v>8</v>
      </c>
      <c r="C2663">
        <v>280</v>
      </c>
      <c r="D2663" t="s">
        <v>7</v>
      </c>
      <c r="E2663" s="1">
        <v>42566.691377314812</v>
      </c>
      <c r="F2663" s="1">
        <v>42566.724641203706</v>
      </c>
    </row>
    <row r="2664" spans="1:6">
      <c r="A2664">
        <v>6492</v>
      </c>
      <c r="B2664" t="s">
        <v>8</v>
      </c>
      <c r="C2664">
        <v>280</v>
      </c>
      <c r="D2664" t="s">
        <v>7</v>
      </c>
      <c r="E2664" s="1">
        <v>42566.855196759258</v>
      </c>
      <c r="F2664" s="1">
        <v>42566.88784722222</v>
      </c>
    </row>
    <row r="2665" spans="1:6">
      <c r="A2665">
        <v>592</v>
      </c>
      <c r="B2665" t="s">
        <v>8</v>
      </c>
      <c r="C2665">
        <v>281</v>
      </c>
      <c r="D2665" t="s">
        <v>7</v>
      </c>
      <c r="E2665" s="1">
        <v>42562.470833333333</v>
      </c>
      <c r="F2665" s="1">
        <v>42562.495833333334</v>
      </c>
    </row>
    <row r="2666" spans="1:6">
      <c r="A2666">
        <v>737</v>
      </c>
      <c r="B2666" t="s">
        <v>6</v>
      </c>
      <c r="C2666">
        <v>281</v>
      </c>
      <c r="D2666" t="s">
        <v>7</v>
      </c>
      <c r="E2666" s="1">
        <v>42562.645833333336</v>
      </c>
      <c r="F2666" s="1">
        <v>42562.669444444444</v>
      </c>
    </row>
    <row r="2667" spans="1:6">
      <c r="A2667">
        <v>1108</v>
      </c>
      <c r="B2667" t="s">
        <v>8</v>
      </c>
      <c r="C2667">
        <v>281</v>
      </c>
      <c r="D2667" t="s">
        <v>7</v>
      </c>
      <c r="E2667" s="1">
        <v>42562.84097222222</v>
      </c>
      <c r="F2667" s="1">
        <v>42562.870138888888</v>
      </c>
    </row>
    <row r="2668" spans="1:6">
      <c r="A2668">
        <v>1387</v>
      </c>
      <c r="B2668" t="s">
        <v>6</v>
      </c>
      <c r="C2668">
        <v>281</v>
      </c>
      <c r="D2668" t="s">
        <v>7</v>
      </c>
      <c r="E2668" s="1">
        <v>42563.064583333333</v>
      </c>
      <c r="F2668" s="1">
        <v>42563.095833333333</v>
      </c>
    </row>
    <row r="2669" spans="1:6">
      <c r="A2669">
        <v>2311</v>
      </c>
      <c r="B2669" t="s">
        <v>6</v>
      </c>
      <c r="C2669">
        <v>281</v>
      </c>
      <c r="D2669" t="s">
        <v>7</v>
      </c>
      <c r="E2669" s="1">
        <v>42563.791666666664</v>
      </c>
      <c r="F2669" s="1">
        <v>42563.830555555556</v>
      </c>
    </row>
    <row r="2670" spans="1:6">
      <c r="A2670">
        <v>2887</v>
      </c>
      <c r="B2670" t="s">
        <v>8</v>
      </c>
      <c r="C2670">
        <v>281</v>
      </c>
      <c r="D2670" t="s">
        <v>7</v>
      </c>
      <c r="E2670" s="1">
        <v>42564.243634259263</v>
      </c>
      <c r="F2670" s="1">
        <v>42564.269872685189</v>
      </c>
    </row>
    <row r="2671" spans="1:6">
      <c r="A2671">
        <v>3283</v>
      </c>
      <c r="B2671" t="s">
        <v>8</v>
      </c>
      <c r="C2671">
        <v>281</v>
      </c>
      <c r="D2671" t="s">
        <v>7</v>
      </c>
      <c r="E2671" s="1">
        <v>42564.45239583333</v>
      </c>
      <c r="F2671" s="1">
        <v>42564.483495370368</v>
      </c>
    </row>
    <row r="2672" spans="1:6">
      <c r="A2672">
        <v>4341</v>
      </c>
      <c r="B2672" t="s">
        <v>8</v>
      </c>
      <c r="C2672">
        <v>281</v>
      </c>
      <c r="D2672" t="s">
        <v>7</v>
      </c>
      <c r="E2672" s="1">
        <v>42565.301504629628</v>
      </c>
      <c r="F2672" s="1">
        <v>42565.351423611108</v>
      </c>
    </row>
    <row r="2673" spans="1:6">
      <c r="A2673">
        <v>5025</v>
      </c>
      <c r="B2673" t="s">
        <v>6</v>
      </c>
      <c r="C2673">
        <v>281</v>
      </c>
      <c r="D2673" t="s">
        <v>7</v>
      </c>
      <c r="E2673" s="1">
        <v>42565.795810185184</v>
      </c>
      <c r="F2673" s="1">
        <v>42565.838888888888</v>
      </c>
    </row>
    <row r="2674" spans="1:6">
      <c r="A2674">
        <v>5437</v>
      </c>
      <c r="B2674" t="s">
        <v>6</v>
      </c>
      <c r="C2674">
        <v>281</v>
      </c>
      <c r="D2674" t="s">
        <v>7</v>
      </c>
      <c r="E2674" s="1">
        <v>42566.124884259261</v>
      </c>
      <c r="F2674" s="1">
        <v>42566.164976851855</v>
      </c>
    </row>
    <row r="2675" spans="1:6">
      <c r="A2675">
        <v>5652</v>
      </c>
      <c r="B2675" t="s">
        <v>8</v>
      </c>
      <c r="C2675">
        <v>281</v>
      </c>
      <c r="D2675" t="s">
        <v>7</v>
      </c>
      <c r="E2675" s="1">
        <v>42566.288969907408</v>
      </c>
      <c r="F2675" s="1">
        <v>42566.338680555556</v>
      </c>
    </row>
    <row r="2676" spans="1:6">
      <c r="A2676">
        <v>672</v>
      </c>
      <c r="B2676" t="s">
        <v>6</v>
      </c>
      <c r="C2676">
        <v>282</v>
      </c>
      <c r="D2676" t="s">
        <v>7</v>
      </c>
      <c r="E2676" s="1">
        <v>42562.555555555555</v>
      </c>
      <c r="F2676" s="1">
        <v>42562.598611111112</v>
      </c>
    </row>
    <row r="2677" spans="1:6">
      <c r="A2677">
        <v>1578</v>
      </c>
      <c r="B2677" t="s">
        <v>6</v>
      </c>
      <c r="C2677">
        <v>282</v>
      </c>
      <c r="D2677" t="s">
        <v>7</v>
      </c>
      <c r="E2677" s="1">
        <v>42563.267361111109</v>
      </c>
      <c r="F2677" s="1">
        <v>42563.320833333331</v>
      </c>
    </row>
    <row r="2678" spans="1:6">
      <c r="A2678">
        <v>4506</v>
      </c>
      <c r="B2678" t="s">
        <v>8</v>
      </c>
      <c r="C2678">
        <v>282</v>
      </c>
      <c r="D2678" t="s">
        <v>7</v>
      </c>
      <c r="E2678" s="1">
        <v>42565.381736111114</v>
      </c>
      <c r="F2678" s="1">
        <v>42565.422418981485</v>
      </c>
    </row>
    <row r="2679" spans="1:6">
      <c r="A2679">
        <v>4762</v>
      </c>
      <c r="B2679" t="s">
        <v>8</v>
      </c>
      <c r="C2679">
        <v>282</v>
      </c>
      <c r="D2679" t="s">
        <v>7</v>
      </c>
      <c r="E2679" s="1">
        <v>42565.640416666669</v>
      </c>
      <c r="F2679" s="1">
        <v>42565.680173611108</v>
      </c>
    </row>
    <row r="2680" spans="1:6">
      <c r="A2680">
        <v>6081</v>
      </c>
      <c r="B2680" t="s">
        <v>8</v>
      </c>
      <c r="C2680">
        <v>282</v>
      </c>
      <c r="D2680" t="s">
        <v>7</v>
      </c>
      <c r="E2680" s="1">
        <v>42566.599166666667</v>
      </c>
      <c r="F2680" s="1">
        <v>42566.633564814816</v>
      </c>
    </row>
    <row r="2681" spans="1:6">
      <c r="A2681">
        <v>6503</v>
      </c>
      <c r="B2681" t="s">
        <v>8</v>
      </c>
      <c r="C2681">
        <v>282</v>
      </c>
      <c r="D2681" t="s">
        <v>7</v>
      </c>
      <c r="E2681" s="1">
        <v>42566.854560185187</v>
      </c>
      <c r="F2681" s="1">
        <v>42566.890659722223</v>
      </c>
    </row>
    <row r="2682" spans="1:6">
      <c r="A2682">
        <v>649</v>
      </c>
      <c r="B2682" t="s">
        <v>8</v>
      </c>
      <c r="C2682">
        <v>283</v>
      </c>
      <c r="D2682" t="s">
        <v>7</v>
      </c>
      <c r="E2682" s="1">
        <v>42562.529166666667</v>
      </c>
      <c r="F2682" s="1">
        <v>42562.552777777775</v>
      </c>
    </row>
    <row r="2683" spans="1:6">
      <c r="A2683">
        <v>1040</v>
      </c>
      <c r="B2683" t="s">
        <v>8</v>
      </c>
      <c r="C2683">
        <v>283</v>
      </c>
      <c r="D2683" t="s">
        <v>7</v>
      </c>
      <c r="E2683" s="1">
        <v>42562.814583333333</v>
      </c>
      <c r="F2683" s="1">
        <v>42562.84375</v>
      </c>
    </row>
    <row r="2684" spans="1:6">
      <c r="A2684">
        <v>1461</v>
      </c>
      <c r="B2684" t="s">
        <v>6</v>
      </c>
      <c r="C2684">
        <v>283</v>
      </c>
      <c r="D2684" t="s">
        <v>7</v>
      </c>
      <c r="E2684" s="1">
        <v>42563.206944444442</v>
      </c>
      <c r="F2684" s="1">
        <v>42563.256944444445</v>
      </c>
    </row>
    <row r="2685" spans="1:6">
      <c r="A2685">
        <v>2497</v>
      </c>
      <c r="B2685" t="s">
        <v>8</v>
      </c>
      <c r="C2685">
        <v>283</v>
      </c>
      <c r="D2685" t="s">
        <v>7</v>
      </c>
      <c r="E2685" s="1">
        <v>42563.872916666667</v>
      </c>
      <c r="F2685" s="1">
        <v>42563.904166666667</v>
      </c>
    </row>
    <row r="2686" spans="1:6">
      <c r="A2686">
        <v>2758</v>
      </c>
      <c r="B2686" t="s">
        <v>8</v>
      </c>
      <c r="C2686">
        <v>283</v>
      </c>
      <c r="D2686" t="s">
        <v>7</v>
      </c>
      <c r="E2686" s="1">
        <v>42564.158576388887</v>
      </c>
      <c r="F2686" s="1">
        <v>42564.181863425925</v>
      </c>
    </row>
    <row r="2687" spans="1:6">
      <c r="A2687">
        <v>2991</v>
      </c>
      <c r="B2687" t="s">
        <v>6</v>
      </c>
      <c r="C2687">
        <v>283</v>
      </c>
      <c r="D2687" t="s">
        <v>7</v>
      </c>
      <c r="E2687" s="1">
        <v>42564.296863425923</v>
      </c>
      <c r="F2687" s="1">
        <v>42564.338449074072</v>
      </c>
    </row>
    <row r="2688" spans="1:6">
      <c r="A2688">
        <v>3458</v>
      </c>
      <c r="B2688" t="s">
        <v>8</v>
      </c>
      <c r="C2688">
        <v>283</v>
      </c>
      <c r="D2688" t="s">
        <v>7</v>
      </c>
      <c r="E2688" s="1">
        <v>42564.711446759262</v>
      </c>
      <c r="F2688" s="1">
        <v>42564.752025462964</v>
      </c>
    </row>
    <row r="2689" spans="1:6">
      <c r="A2689">
        <v>3830</v>
      </c>
      <c r="B2689" t="s">
        <v>6</v>
      </c>
      <c r="C2689">
        <v>283</v>
      </c>
      <c r="D2689" t="s">
        <v>7</v>
      </c>
      <c r="E2689" s="1">
        <v>42564.885023148148</v>
      </c>
      <c r="F2689" s="1">
        <v>42564.918171296296</v>
      </c>
    </row>
    <row r="2690" spans="1:6">
      <c r="A2690">
        <v>6685</v>
      </c>
      <c r="B2690" t="s">
        <v>6</v>
      </c>
      <c r="C2690">
        <v>283</v>
      </c>
      <c r="D2690" t="s">
        <v>7</v>
      </c>
      <c r="E2690" s="1">
        <v>42566.94091435185</v>
      </c>
      <c r="F2690" s="1">
        <v>42566.977685185186</v>
      </c>
    </row>
    <row r="2691" spans="1:6">
      <c r="A2691">
        <v>420</v>
      </c>
      <c r="B2691" t="s">
        <v>8</v>
      </c>
      <c r="C2691">
        <v>284</v>
      </c>
      <c r="D2691" t="s">
        <v>7</v>
      </c>
      <c r="E2691" s="1">
        <v>42562.359027777777</v>
      </c>
      <c r="F2691" s="1">
        <v>42562.393750000003</v>
      </c>
    </row>
    <row r="2692" spans="1:6">
      <c r="A2692">
        <v>662</v>
      </c>
      <c r="B2692" t="s">
        <v>8</v>
      </c>
      <c r="C2692">
        <v>284</v>
      </c>
      <c r="D2692" t="s">
        <v>7</v>
      </c>
      <c r="E2692" s="1">
        <v>42562.540277777778</v>
      </c>
      <c r="F2692" s="1">
        <v>42562.584722222222</v>
      </c>
    </row>
    <row r="2693" spans="1:6">
      <c r="A2693">
        <v>791</v>
      </c>
      <c r="B2693" t="s">
        <v>6</v>
      </c>
      <c r="C2693">
        <v>284</v>
      </c>
      <c r="D2693" t="s">
        <v>7</v>
      </c>
      <c r="E2693" s="1">
        <v>42562.704861111109</v>
      </c>
      <c r="F2693" s="1">
        <v>42562.732638888891</v>
      </c>
    </row>
    <row r="2694" spans="1:6">
      <c r="A2694">
        <v>1164</v>
      </c>
      <c r="B2694" t="s">
        <v>8</v>
      </c>
      <c r="C2694">
        <v>284</v>
      </c>
      <c r="D2694" t="s">
        <v>7</v>
      </c>
      <c r="E2694" s="1">
        <v>42562.868055555555</v>
      </c>
      <c r="F2694" s="1">
        <v>42562.902083333334</v>
      </c>
    </row>
    <row r="2695" spans="1:6">
      <c r="A2695">
        <v>2939</v>
      </c>
      <c r="B2695" t="s">
        <v>8</v>
      </c>
      <c r="C2695">
        <v>284</v>
      </c>
      <c r="D2695" t="s">
        <v>7</v>
      </c>
      <c r="E2695" s="1">
        <v>42564.267534722225</v>
      </c>
      <c r="F2695" s="1">
        <v>42564.295243055552</v>
      </c>
    </row>
    <row r="2696" spans="1:6">
      <c r="A2696">
        <v>3867</v>
      </c>
      <c r="B2696" t="s">
        <v>8</v>
      </c>
      <c r="C2696">
        <v>284</v>
      </c>
      <c r="D2696" t="s">
        <v>7</v>
      </c>
      <c r="E2696" s="1">
        <v>42564.906412037039</v>
      </c>
      <c r="F2696" s="1">
        <v>42564.933796296296</v>
      </c>
    </row>
    <row r="2697" spans="1:6">
      <c r="A2697">
        <v>4290</v>
      </c>
      <c r="B2697" t="s">
        <v>8</v>
      </c>
      <c r="C2697">
        <v>284</v>
      </c>
      <c r="D2697" t="s">
        <v>7</v>
      </c>
      <c r="E2697" s="1">
        <v>42565.275011574071</v>
      </c>
      <c r="F2697" s="1">
        <v>42565.316712962966</v>
      </c>
    </row>
    <row r="2698" spans="1:6">
      <c r="A2698">
        <v>4400</v>
      </c>
      <c r="B2698" t="s">
        <v>6</v>
      </c>
      <c r="C2698">
        <v>284</v>
      </c>
      <c r="D2698" t="s">
        <v>7</v>
      </c>
      <c r="E2698" s="1">
        <v>42565.334710648145</v>
      </c>
      <c r="F2698" s="1">
        <v>42565.364039351851</v>
      </c>
    </row>
    <row r="2699" spans="1:6">
      <c r="A2699">
        <v>5100</v>
      </c>
      <c r="B2699" t="s">
        <v>6</v>
      </c>
      <c r="C2699">
        <v>284</v>
      </c>
      <c r="D2699" t="s">
        <v>7</v>
      </c>
      <c r="E2699" s="1">
        <v>42565.832037037035</v>
      </c>
      <c r="F2699" s="1">
        <v>42565.863541666666</v>
      </c>
    </row>
    <row r="2700" spans="1:6">
      <c r="A2700">
        <v>5956</v>
      </c>
      <c r="B2700" t="s">
        <v>8</v>
      </c>
      <c r="C2700">
        <v>284</v>
      </c>
      <c r="D2700" t="s">
        <v>7</v>
      </c>
      <c r="E2700" s="1">
        <v>42566.445532407408</v>
      </c>
      <c r="F2700" s="1">
        <v>42566.488935185182</v>
      </c>
    </row>
    <row r="2701" spans="1:6">
      <c r="A2701">
        <v>6701</v>
      </c>
      <c r="B2701" t="s">
        <v>8</v>
      </c>
      <c r="C2701">
        <v>284</v>
      </c>
      <c r="D2701" t="s">
        <v>7</v>
      </c>
      <c r="E2701" s="1">
        <v>42566.954942129632</v>
      </c>
      <c r="F2701" s="1">
        <v>42566.984432870369</v>
      </c>
    </row>
    <row r="2702" spans="1:6">
      <c r="A2702">
        <v>1</v>
      </c>
      <c r="B2702" t="s">
        <v>6</v>
      </c>
      <c r="C2702">
        <v>285</v>
      </c>
      <c r="D2702" t="s">
        <v>7</v>
      </c>
      <c r="E2702" s="1">
        <v>42562.013888888891</v>
      </c>
      <c r="F2702" s="1">
        <v>42562.035416666666</v>
      </c>
    </row>
    <row r="2703" spans="1:6">
      <c r="A2703">
        <v>1923</v>
      </c>
      <c r="B2703" t="s">
        <v>8</v>
      </c>
      <c r="C2703">
        <v>285</v>
      </c>
      <c r="D2703" t="s">
        <v>7</v>
      </c>
      <c r="E2703" s="1">
        <v>42563.458333333336</v>
      </c>
      <c r="F2703" s="1">
        <v>42563.5</v>
      </c>
    </row>
    <row r="2704" spans="1:6">
      <c r="A2704">
        <v>3804</v>
      </c>
      <c r="B2704" t="s">
        <v>6</v>
      </c>
      <c r="C2704">
        <v>285</v>
      </c>
      <c r="D2704" t="s">
        <v>7</v>
      </c>
      <c r="E2704" s="1">
        <v>42564.875625000001</v>
      </c>
      <c r="F2704" s="1">
        <v>42564.90121527778</v>
      </c>
    </row>
    <row r="2705" spans="1:6">
      <c r="A2705">
        <v>4876</v>
      </c>
      <c r="B2705" t="s">
        <v>6</v>
      </c>
      <c r="C2705">
        <v>285</v>
      </c>
      <c r="D2705" t="s">
        <v>7</v>
      </c>
      <c r="E2705" s="1">
        <v>42565.740405092591</v>
      </c>
      <c r="F2705" s="1">
        <v>42565.766168981485</v>
      </c>
    </row>
    <row r="2706" spans="1:6">
      <c r="A2706">
        <v>5428</v>
      </c>
      <c r="B2706" t="s">
        <v>6</v>
      </c>
      <c r="C2706">
        <v>285</v>
      </c>
      <c r="D2706" t="s">
        <v>7</v>
      </c>
      <c r="E2706" s="1">
        <v>42566.103171296294</v>
      </c>
      <c r="F2706" s="1">
        <v>42566.128171296295</v>
      </c>
    </row>
    <row r="2707" spans="1:6">
      <c r="A2707">
        <v>6452</v>
      </c>
      <c r="B2707" t="s">
        <v>8</v>
      </c>
      <c r="C2707">
        <v>285</v>
      </c>
      <c r="D2707" t="s">
        <v>7</v>
      </c>
      <c r="E2707" s="1">
        <v>42566.838576388887</v>
      </c>
      <c r="F2707" s="1">
        <v>42566.866724537038</v>
      </c>
    </row>
    <row r="2708" spans="1:6">
      <c r="A2708">
        <v>6703</v>
      </c>
      <c r="B2708" t="s">
        <v>8</v>
      </c>
      <c r="C2708">
        <v>285</v>
      </c>
      <c r="D2708" t="s">
        <v>7</v>
      </c>
      <c r="E2708" s="1">
        <v>42566.952719907407</v>
      </c>
      <c r="F2708" s="1">
        <v>42566.984432870369</v>
      </c>
    </row>
    <row r="2709" spans="1:6">
      <c r="A2709">
        <v>116</v>
      </c>
      <c r="B2709" t="s">
        <v>6</v>
      </c>
      <c r="C2709">
        <v>286</v>
      </c>
      <c r="D2709" t="s">
        <v>7</v>
      </c>
      <c r="E2709" s="1">
        <v>42562.213194444441</v>
      </c>
      <c r="F2709" s="1">
        <v>42562.245138888888</v>
      </c>
    </row>
    <row r="2710" spans="1:6">
      <c r="A2710">
        <v>761</v>
      </c>
      <c r="B2710" t="s">
        <v>6</v>
      </c>
      <c r="C2710">
        <v>286</v>
      </c>
      <c r="D2710" t="s">
        <v>7</v>
      </c>
      <c r="E2710" s="1">
        <v>42562.674305555556</v>
      </c>
      <c r="F2710" s="1">
        <v>42562.716666666667</v>
      </c>
    </row>
    <row r="2711" spans="1:6">
      <c r="A2711">
        <v>932</v>
      </c>
      <c r="B2711" t="s">
        <v>8</v>
      </c>
      <c r="C2711">
        <v>286</v>
      </c>
      <c r="D2711" t="s">
        <v>7</v>
      </c>
      <c r="E2711" s="1">
        <v>42562.769444444442</v>
      </c>
      <c r="F2711" s="1">
        <v>42562.805555555555</v>
      </c>
    </row>
    <row r="2712" spans="1:6">
      <c r="A2712">
        <v>1217</v>
      </c>
      <c r="B2712" t="s">
        <v>8</v>
      </c>
      <c r="C2712">
        <v>286</v>
      </c>
      <c r="D2712" t="s">
        <v>7</v>
      </c>
      <c r="E2712" s="1">
        <v>42562.890972222223</v>
      </c>
      <c r="F2712" s="1">
        <v>42562.943749999999</v>
      </c>
    </row>
    <row r="2713" spans="1:6">
      <c r="A2713">
        <v>1617</v>
      </c>
      <c r="B2713" t="s">
        <v>6</v>
      </c>
      <c r="C2713">
        <v>286</v>
      </c>
      <c r="D2713" t="s">
        <v>7</v>
      </c>
      <c r="E2713" s="1">
        <v>42563.286805555559</v>
      </c>
      <c r="F2713" s="1">
        <v>42563.307638888888</v>
      </c>
    </row>
    <row r="2714" spans="1:6">
      <c r="A2714">
        <v>1849</v>
      </c>
      <c r="B2714" t="s">
        <v>6</v>
      </c>
      <c r="C2714">
        <v>286</v>
      </c>
      <c r="D2714" t="s">
        <v>7</v>
      </c>
      <c r="E2714" s="1">
        <v>42563.404166666667</v>
      </c>
      <c r="F2714" s="1">
        <v>42563.436111111114</v>
      </c>
    </row>
    <row r="2715" spans="1:6">
      <c r="A2715">
        <v>2055</v>
      </c>
      <c r="B2715" t="s">
        <v>8</v>
      </c>
      <c r="C2715">
        <v>286</v>
      </c>
      <c r="D2715" t="s">
        <v>7</v>
      </c>
      <c r="E2715" s="1">
        <v>42563.620833333334</v>
      </c>
      <c r="F2715" s="1">
        <v>42563.654861111114</v>
      </c>
    </row>
    <row r="2716" spans="1:6">
      <c r="A2716">
        <v>2841</v>
      </c>
      <c r="B2716" t="s">
        <v>6</v>
      </c>
      <c r="C2716">
        <v>286</v>
      </c>
      <c r="D2716" t="s">
        <v>7</v>
      </c>
      <c r="E2716" s="1">
        <v>42564.224409722221</v>
      </c>
      <c r="F2716" s="1">
        <v>42564.245300925926</v>
      </c>
    </row>
    <row r="2717" spans="1:6">
      <c r="A2717">
        <v>5983</v>
      </c>
      <c r="B2717" t="s">
        <v>8</v>
      </c>
      <c r="C2717">
        <v>286</v>
      </c>
      <c r="D2717" t="s">
        <v>7</v>
      </c>
      <c r="E2717" s="1">
        <v>42566.486886574072</v>
      </c>
      <c r="F2717" s="1">
        <v>42566.509004629632</v>
      </c>
    </row>
    <row r="2718" spans="1:6">
      <c r="A2718">
        <v>6016</v>
      </c>
      <c r="B2718" t="s">
        <v>6</v>
      </c>
      <c r="C2718">
        <v>286</v>
      </c>
      <c r="D2718" t="s">
        <v>7</v>
      </c>
      <c r="E2718" s="1">
        <v>42566.522013888891</v>
      </c>
      <c r="F2718" s="1">
        <v>42566.555428240739</v>
      </c>
    </row>
    <row r="2719" spans="1:6">
      <c r="A2719">
        <v>845</v>
      </c>
      <c r="B2719" t="s">
        <v>8</v>
      </c>
      <c r="C2719">
        <v>287</v>
      </c>
      <c r="D2719" t="s">
        <v>7</v>
      </c>
      <c r="E2719" s="1">
        <v>42562.736805555556</v>
      </c>
      <c r="F2719" s="1">
        <v>42562.789583333331</v>
      </c>
    </row>
    <row r="2720" spans="1:6">
      <c r="A2720">
        <v>1832</v>
      </c>
      <c r="B2720" t="s">
        <v>6</v>
      </c>
      <c r="C2720">
        <v>287</v>
      </c>
      <c r="D2720" t="s">
        <v>7</v>
      </c>
      <c r="E2720" s="1">
        <v>42563.4</v>
      </c>
      <c r="F2720" s="1">
        <v>42563.422222222223</v>
      </c>
    </row>
    <row r="2721" spans="1:6">
      <c r="A2721">
        <v>2740</v>
      </c>
      <c r="B2721" t="s">
        <v>6</v>
      </c>
      <c r="C2721">
        <v>287</v>
      </c>
      <c r="D2721" t="s">
        <v>7</v>
      </c>
      <c r="E2721" s="1">
        <v>42564.123379629629</v>
      </c>
      <c r="F2721" s="1">
        <v>42564.171122685184</v>
      </c>
    </row>
    <row r="2722" spans="1:6">
      <c r="A2722">
        <v>3622</v>
      </c>
      <c r="B2722" t="s">
        <v>6</v>
      </c>
      <c r="C2722">
        <v>287</v>
      </c>
      <c r="D2722" t="s">
        <v>7</v>
      </c>
      <c r="E2722" s="1">
        <v>42564.79010416667</v>
      </c>
      <c r="F2722" s="1">
        <v>42564.843912037039</v>
      </c>
    </row>
    <row r="2723" spans="1:6">
      <c r="A2723">
        <v>3979</v>
      </c>
      <c r="B2723" t="s">
        <v>8</v>
      </c>
      <c r="C2723">
        <v>287</v>
      </c>
      <c r="D2723" t="s">
        <v>7</v>
      </c>
      <c r="E2723" s="1">
        <v>42564.969756944447</v>
      </c>
      <c r="F2723" s="1">
        <v>42564.990370370368</v>
      </c>
    </row>
    <row r="2724" spans="1:6">
      <c r="A2724">
        <v>5749</v>
      </c>
      <c r="B2724" t="s">
        <v>6</v>
      </c>
      <c r="C2724">
        <v>287</v>
      </c>
      <c r="D2724" t="s">
        <v>7</v>
      </c>
      <c r="E2724" s="1">
        <v>42566.332800925928</v>
      </c>
      <c r="F2724" s="1">
        <v>42566.3672337963</v>
      </c>
    </row>
    <row r="2725" spans="1:6">
      <c r="A2725">
        <v>6633</v>
      </c>
      <c r="B2725" t="s">
        <v>8</v>
      </c>
      <c r="C2725">
        <v>287</v>
      </c>
      <c r="D2725" t="s">
        <v>7</v>
      </c>
      <c r="E2725" s="1">
        <v>42566.915231481478</v>
      </c>
      <c r="F2725" s="1">
        <v>42566.951064814813</v>
      </c>
    </row>
    <row r="2726" spans="1:6">
      <c r="A2726">
        <v>1301</v>
      </c>
      <c r="B2726" t="s">
        <v>6</v>
      </c>
      <c r="C2726">
        <v>288</v>
      </c>
      <c r="D2726" t="s">
        <v>7</v>
      </c>
      <c r="E2726" s="1">
        <v>42562.9375</v>
      </c>
      <c r="F2726" s="1">
        <v>42562.967361111114</v>
      </c>
    </row>
    <row r="2727" spans="1:6">
      <c r="A2727">
        <v>2203</v>
      </c>
      <c r="B2727" t="s">
        <v>8</v>
      </c>
      <c r="C2727">
        <v>288</v>
      </c>
      <c r="D2727" t="s">
        <v>7</v>
      </c>
      <c r="E2727" s="1">
        <v>42563.745138888888</v>
      </c>
      <c r="F2727" s="1">
        <v>42563.770833333336</v>
      </c>
    </row>
    <row r="2728" spans="1:6">
      <c r="A2728">
        <v>2569</v>
      </c>
      <c r="B2728" t="s">
        <v>8</v>
      </c>
      <c r="C2728">
        <v>288</v>
      </c>
      <c r="D2728" t="s">
        <v>7</v>
      </c>
      <c r="E2728" s="1">
        <v>42563.900694444441</v>
      </c>
      <c r="F2728" s="1">
        <v>42563.921527777777</v>
      </c>
    </row>
    <row r="2729" spans="1:6">
      <c r="A2729">
        <v>3621</v>
      </c>
      <c r="B2729" t="s">
        <v>6</v>
      </c>
      <c r="C2729">
        <v>288</v>
      </c>
      <c r="D2729" t="s">
        <v>7</v>
      </c>
      <c r="E2729" s="1">
        <v>42564.789120370369</v>
      </c>
      <c r="F2729" s="1">
        <v>42564.816377314812</v>
      </c>
    </row>
    <row r="2730" spans="1:6">
      <c r="A2730">
        <v>4051</v>
      </c>
      <c r="B2730" t="s">
        <v>8</v>
      </c>
      <c r="C2730">
        <v>288</v>
      </c>
      <c r="D2730" t="s">
        <v>7</v>
      </c>
      <c r="E2730" s="1">
        <v>42565.048368055555</v>
      </c>
      <c r="F2730" s="1">
        <v>42565.090127314812</v>
      </c>
    </row>
    <row r="2731" spans="1:6">
      <c r="A2731">
        <v>4831</v>
      </c>
      <c r="B2731" t="s">
        <v>8</v>
      </c>
      <c r="C2731">
        <v>288</v>
      </c>
      <c r="D2731" t="s">
        <v>7</v>
      </c>
      <c r="E2731" s="1">
        <v>42565.725995370369</v>
      </c>
      <c r="F2731" s="1">
        <v>42565.771886574075</v>
      </c>
    </row>
    <row r="2732" spans="1:6">
      <c r="A2732">
        <v>158</v>
      </c>
      <c r="B2732" t="s">
        <v>8</v>
      </c>
      <c r="C2732">
        <v>289</v>
      </c>
      <c r="D2732" t="s">
        <v>7</v>
      </c>
      <c r="E2732" s="1">
        <v>42562.232638888891</v>
      </c>
      <c r="F2732" s="1">
        <v>42562.27847222222</v>
      </c>
    </row>
    <row r="2733" spans="1:6">
      <c r="A2733">
        <v>1290</v>
      </c>
      <c r="B2733" t="s">
        <v>8</v>
      </c>
      <c r="C2733">
        <v>289</v>
      </c>
      <c r="D2733" t="s">
        <v>7</v>
      </c>
      <c r="E2733" s="1">
        <v>42562.932638888888</v>
      </c>
      <c r="F2733" s="1">
        <v>42562.958333333336</v>
      </c>
    </row>
    <row r="2734" spans="1:6">
      <c r="A2734">
        <v>2441</v>
      </c>
      <c r="B2734" t="s">
        <v>8</v>
      </c>
      <c r="C2734">
        <v>289</v>
      </c>
      <c r="D2734" t="s">
        <v>7</v>
      </c>
      <c r="E2734" s="1">
        <v>42563.849305555559</v>
      </c>
      <c r="F2734" s="1">
        <v>42563.892361111109</v>
      </c>
    </row>
    <row r="2735" spans="1:6">
      <c r="A2735">
        <v>3681</v>
      </c>
      <c r="B2735" t="s">
        <v>6</v>
      </c>
      <c r="C2735">
        <v>289</v>
      </c>
      <c r="D2735" t="s">
        <v>7</v>
      </c>
      <c r="E2735" s="1">
        <v>42564.813634259262</v>
      </c>
      <c r="F2735" s="1">
        <v>42564.855532407404</v>
      </c>
    </row>
    <row r="2736" spans="1:6">
      <c r="A2736">
        <v>4511</v>
      </c>
      <c r="B2736" t="s">
        <v>6</v>
      </c>
      <c r="C2736">
        <v>289</v>
      </c>
      <c r="D2736" t="s">
        <v>7</v>
      </c>
      <c r="E2736" s="1">
        <v>42565.382534722223</v>
      </c>
      <c r="F2736" s="1">
        <v>42565.429837962962</v>
      </c>
    </row>
    <row r="2737" spans="1:6">
      <c r="A2737">
        <v>4684</v>
      </c>
      <c r="B2737" t="s">
        <v>8</v>
      </c>
      <c r="C2737">
        <v>289</v>
      </c>
      <c r="D2737" t="s">
        <v>7</v>
      </c>
      <c r="E2737" s="1">
        <v>42565.536840277775</v>
      </c>
      <c r="F2737" s="1">
        <v>42565.561400462961</v>
      </c>
    </row>
    <row r="2738" spans="1:6">
      <c r="A2738">
        <v>5606</v>
      </c>
      <c r="B2738" t="s">
        <v>8</v>
      </c>
      <c r="C2738">
        <v>289</v>
      </c>
      <c r="D2738" t="s">
        <v>7</v>
      </c>
      <c r="E2738" s="1">
        <v>42566.256550925929</v>
      </c>
      <c r="F2738" s="1">
        <v>42566.308009259257</v>
      </c>
    </row>
    <row r="2739" spans="1:6">
      <c r="A2739">
        <v>5708</v>
      </c>
      <c r="B2739" t="s">
        <v>6</v>
      </c>
      <c r="C2739">
        <v>289</v>
      </c>
      <c r="D2739" t="s">
        <v>7</v>
      </c>
      <c r="E2739" s="1">
        <v>42566.316006944442</v>
      </c>
      <c r="F2739" s="1">
        <v>42566.338796296295</v>
      </c>
    </row>
    <row r="2740" spans="1:6">
      <c r="A2740">
        <v>5960</v>
      </c>
      <c r="B2740" t="s">
        <v>6</v>
      </c>
      <c r="C2740">
        <v>289</v>
      </c>
      <c r="D2740" t="s">
        <v>7</v>
      </c>
      <c r="E2740" s="1">
        <v>42566.452800925923</v>
      </c>
      <c r="F2740" s="1">
        <v>42566.478634259256</v>
      </c>
    </row>
    <row r="2741" spans="1:6">
      <c r="A2741">
        <v>6014</v>
      </c>
      <c r="B2741" t="s">
        <v>8</v>
      </c>
      <c r="C2741">
        <v>289</v>
      </c>
      <c r="D2741" t="s">
        <v>7</v>
      </c>
      <c r="E2741" s="1">
        <v>42566.521631944444</v>
      </c>
      <c r="F2741" s="1">
        <v>42566.557013888887</v>
      </c>
    </row>
    <row r="2742" spans="1:6">
      <c r="A2742">
        <v>6193</v>
      </c>
      <c r="B2742" t="s">
        <v>8</v>
      </c>
      <c r="C2742">
        <v>289</v>
      </c>
      <c r="D2742" t="s">
        <v>7</v>
      </c>
      <c r="E2742" s="1">
        <v>42566.722013888888</v>
      </c>
      <c r="F2742" s="1">
        <v>42566.75445601852</v>
      </c>
    </row>
    <row r="2743" spans="1:6">
      <c r="A2743">
        <v>6635</v>
      </c>
      <c r="B2743" t="s">
        <v>8</v>
      </c>
      <c r="C2743">
        <v>289</v>
      </c>
      <c r="D2743" t="s">
        <v>7</v>
      </c>
      <c r="E2743" s="1">
        <v>42566.91746527778</v>
      </c>
      <c r="F2743" s="1">
        <v>42566.961747685185</v>
      </c>
    </row>
    <row r="2744" spans="1:6">
      <c r="A2744">
        <v>82</v>
      </c>
      <c r="B2744" t="s">
        <v>6</v>
      </c>
      <c r="C2744">
        <v>290</v>
      </c>
      <c r="D2744" t="s">
        <v>7</v>
      </c>
      <c r="E2744" s="1">
        <v>42562.199305555558</v>
      </c>
      <c r="F2744" s="1">
        <v>42562.224305555559</v>
      </c>
    </row>
    <row r="2745" spans="1:6">
      <c r="A2745">
        <v>2518</v>
      </c>
      <c r="B2745" t="s">
        <v>6</v>
      </c>
      <c r="C2745">
        <v>290</v>
      </c>
      <c r="D2745" t="s">
        <v>7</v>
      </c>
      <c r="E2745" s="1">
        <v>42563.879861111112</v>
      </c>
      <c r="F2745" s="1">
        <v>42563.923611111109</v>
      </c>
    </row>
    <row r="2746" spans="1:6">
      <c r="A2746">
        <v>2644</v>
      </c>
      <c r="B2746" t="s">
        <v>8</v>
      </c>
      <c r="C2746">
        <v>290</v>
      </c>
      <c r="D2746" t="s">
        <v>7</v>
      </c>
      <c r="E2746" s="1">
        <v>42563.943749999999</v>
      </c>
      <c r="F2746" s="1">
        <v>42563.972222222219</v>
      </c>
    </row>
    <row r="2747" spans="1:6">
      <c r="A2747">
        <v>3280</v>
      </c>
      <c r="B2747" t="s">
        <v>6</v>
      </c>
      <c r="C2747">
        <v>290</v>
      </c>
      <c r="D2747" t="s">
        <v>7</v>
      </c>
      <c r="E2747" s="1">
        <v>42564.446875000001</v>
      </c>
      <c r="F2747" s="1">
        <v>42564.474918981483</v>
      </c>
    </row>
    <row r="2748" spans="1:6">
      <c r="A2748">
        <v>3486</v>
      </c>
      <c r="B2748" t="s">
        <v>8</v>
      </c>
      <c r="C2748">
        <v>290</v>
      </c>
      <c r="D2748" t="s">
        <v>7</v>
      </c>
      <c r="E2748" s="1">
        <v>42564.724918981483</v>
      </c>
      <c r="F2748" s="1">
        <v>42564.766446759262</v>
      </c>
    </row>
    <row r="2749" spans="1:6">
      <c r="A2749">
        <v>5297</v>
      </c>
      <c r="B2749" t="s">
        <v>8</v>
      </c>
      <c r="C2749">
        <v>290</v>
      </c>
      <c r="D2749" t="s">
        <v>7</v>
      </c>
      <c r="E2749" s="1">
        <v>42565.910949074074</v>
      </c>
      <c r="F2749" s="1">
        <v>42565.93414351852</v>
      </c>
    </row>
    <row r="2750" spans="1:6">
      <c r="A2750">
        <v>5802</v>
      </c>
      <c r="B2750" t="s">
        <v>8</v>
      </c>
      <c r="C2750">
        <v>290</v>
      </c>
      <c r="D2750" t="s">
        <v>7</v>
      </c>
      <c r="E2750" s="1">
        <v>42566.363437499997</v>
      </c>
      <c r="F2750" s="1">
        <v>42566.380694444444</v>
      </c>
    </row>
    <row r="2751" spans="1:6">
      <c r="A2751">
        <v>6675</v>
      </c>
      <c r="B2751" t="s">
        <v>8</v>
      </c>
      <c r="C2751">
        <v>290</v>
      </c>
      <c r="D2751" t="s">
        <v>7</v>
      </c>
      <c r="E2751" s="1">
        <v>42566.931689814817</v>
      </c>
      <c r="F2751" s="1">
        <v>42566.973495370374</v>
      </c>
    </row>
    <row r="2752" spans="1:6">
      <c r="A2752">
        <v>2025</v>
      </c>
      <c r="B2752" t="s">
        <v>8</v>
      </c>
      <c r="C2752">
        <v>291</v>
      </c>
      <c r="D2752" t="s">
        <v>7</v>
      </c>
      <c r="E2752" s="1">
        <v>42563.580555555556</v>
      </c>
      <c r="F2752" s="1">
        <v>42563.623611111114</v>
      </c>
    </row>
    <row r="2753" spans="1:6">
      <c r="A2753">
        <v>2270</v>
      </c>
      <c r="B2753" t="s">
        <v>8</v>
      </c>
      <c r="C2753">
        <v>291</v>
      </c>
      <c r="D2753" t="s">
        <v>7</v>
      </c>
      <c r="E2753" s="1">
        <v>42563.769444444442</v>
      </c>
      <c r="F2753" s="1">
        <v>42563.803472222222</v>
      </c>
    </row>
    <row r="2754" spans="1:6">
      <c r="A2754">
        <v>3701</v>
      </c>
      <c r="B2754" t="s">
        <v>6</v>
      </c>
      <c r="C2754">
        <v>291</v>
      </c>
      <c r="D2754" t="s">
        <v>7</v>
      </c>
      <c r="E2754" s="1">
        <v>42564.824016203704</v>
      </c>
      <c r="F2754" s="1">
        <v>42564.868784722225</v>
      </c>
    </row>
    <row r="2755" spans="1:6">
      <c r="A2755">
        <v>4618</v>
      </c>
      <c r="B2755" t="s">
        <v>8</v>
      </c>
      <c r="C2755">
        <v>291</v>
      </c>
      <c r="D2755" t="s">
        <v>7</v>
      </c>
      <c r="E2755" s="1">
        <v>42565.459780092591</v>
      </c>
      <c r="F2755" s="1">
        <v>42565.486689814818</v>
      </c>
    </row>
    <row r="2756" spans="1:6">
      <c r="A2756">
        <v>4909</v>
      </c>
      <c r="B2756" t="s">
        <v>6</v>
      </c>
      <c r="C2756">
        <v>291</v>
      </c>
      <c r="D2756" t="s">
        <v>7</v>
      </c>
      <c r="E2756" s="1">
        <v>42565.752696759257</v>
      </c>
      <c r="F2756" s="1">
        <v>42565.7737037037</v>
      </c>
    </row>
    <row r="2757" spans="1:6">
      <c r="A2757">
        <v>5578</v>
      </c>
      <c r="B2757" t="s">
        <v>8</v>
      </c>
      <c r="C2757">
        <v>291</v>
      </c>
      <c r="D2757" t="s">
        <v>7</v>
      </c>
      <c r="E2757" s="1">
        <v>42566.241701388892</v>
      </c>
      <c r="F2757" s="1">
        <v>42566.280023148145</v>
      </c>
    </row>
    <row r="2758" spans="1:6">
      <c r="A2758">
        <v>6404</v>
      </c>
      <c r="B2758" t="s">
        <v>6</v>
      </c>
      <c r="C2758">
        <v>291</v>
      </c>
      <c r="D2758" t="s">
        <v>7</v>
      </c>
      <c r="E2758" s="1">
        <v>42566.809016203704</v>
      </c>
      <c r="F2758" s="1">
        <v>42566.835833333331</v>
      </c>
    </row>
    <row r="2759" spans="1:6">
      <c r="A2759">
        <v>6623</v>
      </c>
      <c r="B2759" t="s">
        <v>8</v>
      </c>
      <c r="C2759">
        <v>291</v>
      </c>
      <c r="D2759" t="s">
        <v>7</v>
      </c>
      <c r="E2759" s="1">
        <v>42566.910833333335</v>
      </c>
      <c r="F2759" s="1">
        <v>42566.966736111113</v>
      </c>
    </row>
    <row r="2760" spans="1:6">
      <c r="A2760">
        <v>6738</v>
      </c>
      <c r="B2760" t="s">
        <v>6</v>
      </c>
      <c r="C2760">
        <v>291</v>
      </c>
      <c r="D2760" t="s">
        <v>7</v>
      </c>
      <c r="E2760" s="1">
        <v>42566.989733796298</v>
      </c>
      <c r="F2760" s="1">
        <v>42567.024826388886</v>
      </c>
    </row>
    <row r="2761" spans="1:6">
      <c r="A2761">
        <v>497</v>
      </c>
      <c r="B2761" t="s">
        <v>8</v>
      </c>
      <c r="C2761">
        <v>292</v>
      </c>
      <c r="D2761" t="s">
        <v>7</v>
      </c>
      <c r="E2761" s="1">
        <v>42562.397916666669</v>
      </c>
      <c r="F2761" s="1">
        <v>42562.42291666667</v>
      </c>
    </row>
    <row r="2762" spans="1:6">
      <c r="A2762">
        <v>1071</v>
      </c>
      <c r="B2762" t="s">
        <v>6</v>
      </c>
      <c r="C2762">
        <v>292</v>
      </c>
      <c r="D2762" t="s">
        <v>7</v>
      </c>
      <c r="E2762" s="1">
        <v>42562.831944444442</v>
      </c>
      <c r="F2762" s="1">
        <v>42562.855555555558</v>
      </c>
    </row>
    <row r="2763" spans="1:6">
      <c r="A2763">
        <v>1709</v>
      </c>
      <c r="B2763" t="s">
        <v>8</v>
      </c>
      <c r="C2763">
        <v>292</v>
      </c>
      <c r="D2763" t="s">
        <v>7</v>
      </c>
      <c r="E2763" s="1">
        <v>42563.339583333334</v>
      </c>
      <c r="F2763" s="1">
        <v>42563.382638888892</v>
      </c>
    </row>
    <row r="2764" spans="1:6">
      <c r="A2764">
        <v>2348</v>
      </c>
      <c r="B2764" t="s">
        <v>8</v>
      </c>
      <c r="C2764">
        <v>292</v>
      </c>
      <c r="D2764" t="s">
        <v>7</v>
      </c>
      <c r="E2764" s="1">
        <v>42563.806250000001</v>
      </c>
      <c r="F2764" s="1">
        <v>42563.851388888892</v>
      </c>
    </row>
    <row r="2765" spans="1:6">
      <c r="A2765">
        <v>3342</v>
      </c>
      <c r="B2765" t="s">
        <v>6</v>
      </c>
      <c r="C2765">
        <v>292</v>
      </c>
      <c r="D2765" t="s">
        <v>7</v>
      </c>
      <c r="E2765" s="1">
        <v>42564.535567129627</v>
      </c>
      <c r="F2765" s="1">
        <v>42564.565972222219</v>
      </c>
    </row>
    <row r="2766" spans="1:6">
      <c r="A2766">
        <v>1008</v>
      </c>
      <c r="B2766" t="s">
        <v>6</v>
      </c>
      <c r="C2766">
        <v>293</v>
      </c>
      <c r="D2766" t="s">
        <v>7</v>
      </c>
      <c r="E2766" s="1">
        <v>42562.795138888891</v>
      </c>
      <c r="F2766" s="1">
        <v>42562.839583333334</v>
      </c>
    </row>
    <row r="2767" spans="1:6">
      <c r="A2767">
        <v>2430</v>
      </c>
      <c r="B2767" t="s">
        <v>8</v>
      </c>
      <c r="C2767">
        <v>293</v>
      </c>
      <c r="D2767" t="s">
        <v>7</v>
      </c>
      <c r="E2767" s="1">
        <v>42563.841666666667</v>
      </c>
      <c r="F2767" s="1">
        <v>42563.863888888889</v>
      </c>
    </row>
    <row r="2768" spans="1:6">
      <c r="A2768">
        <v>3352</v>
      </c>
      <c r="B2768" t="s">
        <v>8</v>
      </c>
      <c r="C2768">
        <v>293</v>
      </c>
      <c r="D2768" t="s">
        <v>7</v>
      </c>
      <c r="E2768" s="1">
        <v>42564.560057870367</v>
      </c>
      <c r="F2768" s="1">
        <v>42564.586689814816</v>
      </c>
    </row>
    <row r="2769" spans="1:6">
      <c r="A2769">
        <v>3748</v>
      </c>
      <c r="B2769" t="s">
        <v>8</v>
      </c>
      <c r="C2769">
        <v>293</v>
      </c>
      <c r="D2769" t="s">
        <v>7</v>
      </c>
      <c r="E2769" s="1">
        <v>42564.849687499998</v>
      </c>
      <c r="F2769" s="1">
        <v>42564.893182870372</v>
      </c>
    </row>
    <row r="2770" spans="1:6">
      <c r="A2770">
        <v>5687</v>
      </c>
      <c r="B2770" t="s">
        <v>8</v>
      </c>
      <c r="C2770">
        <v>293</v>
      </c>
      <c r="D2770" t="s">
        <v>7</v>
      </c>
      <c r="E2770" s="1">
        <v>42566.302187499998</v>
      </c>
      <c r="F2770" s="1">
        <v>42566.334351851852</v>
      </c>
    </row>
    <row r="2771" spans="1:6">
      <c r="A2771">
        <v>6724</v>
      </c>
      <c r="B2771" t="s">
        <v>6</v>
      </c>
      <c r="C2771">
        <v>293</v>
      </c>
      <c r="D2771" t="s">
        <v>7</v>
      </c>
      <c r="E2771" s="1">
        <v>42566.972638888888</v>
      </c>
      <c r="F2771" s="1">
        <v>42567.00712962963</v>
      </c>
    </row>
    <row r="2772" spans="1:6">
      <c r="A2772">
        <v>152</v>
      </c>
      <c r="B2772" t="s">
        <v>8</v>
      </c>
      <c r="C2772">
        <v>294</v>
      </c>
      <c r="D2772" t="s">
        <v>7</v>
      </c>
      <c r="E2772" s="1">
        <v>42562.228472222225</v>
      </c>
      <c r="F2772" s="1">
        <v>42562.261111111111</v>
      </c>
    </row>
    <row r="2773" spans="1:6">
      <c r="A2773">
        <v>1207</v>
      </c>
      <c r="B2773" t="s">
        <v>6</v>
      </c>
      <c r="C2773">
        <v>294</v>
      </c>
      <c r="D2773" t="s">
        <v>7</v>
      </c>
      <c r="E2773" s="1">
        <v>42562.890972222223</v>
      </c>
      <c r="F2773" s="1">
        <v>42562.938888888886</v>
      </c>
    </row>
    <row r="2774" spans="1:6">
      <c r="A2774">
        <v>1377</v>
      </c>
      <c r="B2774" t="s">
        <v>6</v>
      </c>
      <c r="C2774">
        <v>294</v>
      </c>
      <c r="D2774" t="s">
        <v>7</v>
      </c>
      <c r="E2774" s="1">
        <v>42563.037499999999</v>
      </c>
      <c r="F2774" s="1">
        <v>42563.079861111109</v>
      </c>
    </row>
    <row r="2775" spans="1:6">
      <c r="A2775">
        <v>1606</v>
      </c>
      <c r="B2775" t="s">
        <v>6</v>
      </c>
      <c r="C2775">
        <v>294</v>
      </c>
      <c r="D2775" t="s">
        <v>7</v>
      </c>
      <c r="E2775" s="1">
        <v>42563.28125</v>
      </c>
      <c r="F2775" s="1">
        <v>42563.326388888891</v>
      </c>
    </row>
    <row r="2776" spans="1:6">
      <c r="A2776">
        <v>1920</v>
      </c>
      <c r="B2776" t="s">
        <v>8</v>
      </c>
      <c r="C2776">
        <v>294</v>
      </c>
      <c r="D2776" t="s">
        <v>7</v>
      </c>
      <c r="E2776" s="1">
        <v>42563.455555555556</v>
      </c>
      <c r="F2776" s="1">
        <v>42563.498611111114</v>
      </c>
    </row>
    <row r="2777" spans="1:6">
      <c r="A2777">
        <v>2856</v>
      </c>
      <c r="B2777" t="s">
        <v>6</v>
      </c>
      <c r="C2777">
        <v>294</v>
      </c>
      <c r="D2777" t="s">
        <v>7</v>
      </c>
      <c r="E2777" s="1">
        <v>42564.232627314814</v>
      </c>
      <c r="F2777" s="1">
        <v>42564.282546296294</v>
      </c>
    </row>
    <row r="2778" spans="1:6">
      <c r="A2778">
        <v>3277</v>
      </c>
      <c r="B2778" t="s">
        <v>8</v>
      </c>
      <c r="C2778">
        <v>294</v>
      </c>
      <c r="D2778" t="s">
        <v>7</v>
      </c>
      <c r="E2778" s="1">
        <v>42564.445775462962</v>
      </c>
      <c r="F2778" s="1">
        <v>42564.462719907409</v>
      </c>
    </row>
    <row r="2779" spans="1:6">
      <c r="A2779">
        <v>4501</v>
      </c>
      <c r="B2779" t="s">
        <v>8</v>
      </c>
      <c r="C2779">
        <v>294</v>
      </c>
      <c r="D2779" t="s">
        <v>7</v>
      </c>
      <c r="E2779" s="1">
        <v>42565.376006944447</v>
      </c>
      <c r="F2779" s="1">
        <v>42565.411087962966</v>
      </c>
    </row>
    <row r="2780" spans="1:6">
      <c r="A2780">
        <v>5194</v>
      </c>
      <c r="B2780" t="s">
        <v>8</v>
      </c>
      <c r="C2780">
        <v>294</v>
      </c>
      <c r="D2780" t="s">
        <v>7</v>
      </c>
      <c r="E2780" s="1">
        <v>42565.86309027778</v>
      </c>
      <c r="F2780" s="1">
        <v>42565.893622685187</v>
      </c>
    </row>
    <row r="2781" spans="1:6">
      <c r="A2781">
        <v>5519</v>
      </c>
      <c r="B2781" t="s">
        <v>6</v>
      </c>
      <c r="C2781">
        <v>294</v>
      </c>
      <c r="D2781" t="s">
        <v>7</v>
      </c>
      <c r="E2781" s="1">
        <v>42566.216631944444</v>
      </c>
      <c r="F2781" s="1">
        <v>42566.247164351851</v>
      </c>
    </row>
    <row r="2782" spans="1:6">
      <c r="A2782">
        <v>6509</v>
      </c>
      <c r="B2782" t="s">
        <v>8</v>
      </c>
      <c r="C2782">
        <v>294</v>
      </c>
      <c r="D2782" t="s">
        <v>7</v>
      </c>
      <c r="E2782" s="1">
        <v>42566.856157407405</v>
      </c>
      <c r="F2782" s="1">
        <v>42566.910138888888</v>
      </c>
    </row>
    <row r="2783" spans="1:6">
      <c r="A2783">
        <v>476</v>
      </c>
      <c r="B2783" t="s">
        <v>8</v>
      </c>
      <c r="C2783">
        <v>295</v>
      </c>
      <c r="D2783" t="s">
        <v>7</v>
      </c>
      <c r="E2783" s="1">
        <v>42562.39166666667</v>
      </c>
      <c r="F2783" s="1">
        <v>42562.418055555558</v>
      </c>
    </row>
    <row r="2784" spans="1:6">
      <c r="A2784">
        <v>1052</v>
      </c>
      <c r="B2784" t="s">
        <v>6</v>
      </c>
      <c r="C2784">
        <v>295</v>
      </c>
      <c r="D2784" t="s">
        <v>7</v>
      </c>
      <c r="E2784" s="1">
        <v>42562.820833333331</v>
      </c>
      <c r="F2784" s="1">
        <v>42562.870833333334</v>
      </c>
    </row>
    <row r="2785" spans="1:6">
      <c r="A2785">
        <v>1743</v>
      </c>
      <c r="B2785" t="s">
        <v>6</v>
      </c>
      <c r="C2785">
        <v>295</v>
      </c>
      <c r="D2785" t="s">
        <v>7</v>
      </c>
      <c r="E2785" s="1">
        <v>42563.352777777778</v>
      </c>
      <c r="F2785" s="1">
        <v>42563.381944444445</v>
      </c>
    </row>
    <row r="2786" spans="1:6">
      <c r="A2786">
        <v>3157</v>
      </c>
      <c r="B2786" t="s">
        <v>6</v>
      </c>
      <c r="C2786">
        <v>295</v>
      </c>
      <c r="D2786" t="s">
        <v>7</v>
      </c>
      <c r="E2786" s="1">
        <v>42564.376932870371</v>
      </c>
      <c r="F2786" s="1">
        <v>42564.408182870371</v>
      </c>
    </row>
    <row r="2787" spans="1:6">
      <c r="A2787">
        <v>5255</v>
      </c>
      <c r="B2787" t="s">
        <v>6</v>
      </c>
      <c r="C2787">
        <v>295</v>
      </c>
      <c r="D2787" t="s">
        <v>7</v>
      </c>
      <c r="E2787" s="1">
        <v>42565.888715277775</v>
      </c>
      <c r="F2787" s="1">
        <v>42565.923333333332</v>
      </c>
    </row>
    <row r="2788" spans="1:6">
      <c r="A2788">
        <v>6475</v>
      </c>
      <c r="B2788" t="s">
        <v>8</v>
      </c>
      <c r="C2788">
        <v>295</v>
      </c>
      <c r="D2788" t="s">
        <v>7</v>
      </c>
      <c r="E2788" s="1">
        <v>42566.847337962965</v>
      </c>
      <c r="F2788" s="1">
        <v>42566.87667824074</v>
      </c>
    </row>
    <row r="2789" spans="1:6">
      <c r="A2789">
        <v>477</v>
      </c>
      <c r="B2789" t="s">
        <v>8</v>
      </c>
      <c r="C2789">
        <v>296</v>
      </c>
      <c r="D2789" t="s">
        <v>7</v>
      </c>
      <c r="E2789" s="1">
        <v>42562.394444444442</v>
      </c>
      <c r="F2789" s="1">
        <v>42562.445138888892</v>
      </c>
    </row>
    <row r="2790" spans="1:6">
      <c r="A2790">
        <v>643</v>
      </c>
      <c r="B2790" t="s">
        <v>8</v>
      </c>
      <c r="C2790">
        <v>296</v>
      </c>
      <c r="D2790" t="s">
        <v>7</v>
      </c>
      <c r="E2790" s="1">
        <v>42562.524305555555</v>
      </c>
      <c r="F2790" s="1">
        <v>42562.555555555555</v>
      </c>
    </row>
    <row r="2791" spans="1:6">
      <c r="A2791">
        <v>1152</v>
      </c>
      <c r="B2791" t="s">
        <v>6</v>
      </c>
      <c r="C2791">
        <v>296</v>
      </c>
      <c r="D2791" t="s">
        <v>7</v>
      </c>
      <c r="E2791" s="1">
        <v>42562.86041666667</v>
      </c>
      <c r="F2791" s="1">
        <v>42562.894444444442</v>
      </c>
    </row>
    <row r="2792" spans="1:6">
      <c r="A2792">
        <v>1333</v>
      </c>
      <c r="B2792" t="s">
        <v>8</v>
      </c>
      <c r="C2792">
        <v>296</v>
      </c>
      <c r="D2792" t="s">
        <v>7</v>
      </c>
      <c r="E2792" s="1">
        <v>42562.970138888886</v>
      </c>
      <c r="F2792" s="1">
        <v>42563.010416666664</v>
      </c>
    </row>
    <row r="2793" spans="1:6">
      <c r="A2793">
        <v>1659</v>
      </c>
      <c r="B2793" t="s">
        <v>8</v>
      </c>
      <c r="C2793">
        <v>296</v>
      </c>
      <c r="D2793" t="s">
        <v>7</v>
      </c>
      <c r="E2793" s="1">
        <v>42563.308333333334</v>
      </c>
      <c r="F2793" s="1">
        <v>42563.343055555553</v>
      </c>
    </row>
    <row r="2794" spans="1:6">
      <c r="A2794">
        <v>2657</v>
      </c>
      <c r="B2794" t="s">
        <v>6</v>
      </c>
      <c r="C2794">
        <v>296</v>
      </c>
      <c r="D2794" t="s">
        <v>7</v>
      </c>
      <c r="E2794" s="1">
        <v>42563.96597222222</v>
      </c>
      <c r="F2794" s="1">
        <v>42564.019826388889</v>
      </c>
    </row>
    <row r="2795" spans="1:6">
      <c r="A2795">
        <v>2898</v>
      </c>
      <c r="B2795" t="s">
        <v>6</v>
      </c>
      <c r="C2795">
        <v>296</v>
      </c>
      <c r="D2795" t="s">
        <v>7</v>
      </c>
      <c r="E2795" s="1">
        <v>42564.250821759262</v>
      </c>
      <c r="F2795" s="1">
        <v>42564.294895833336</v>
      </c>
    </row>
    <row r="2796" spans="1:6">
      <c r="A2796">
        <v>3852</v>
      </c>
      <c r="B2796" t="s">
        <v>6</v>
      </c>
      <c r="C2796">
        <v>296</v>
      </c>
      <c r="D2796" t="s">
        <v>7</v>
      </c>
      <c r="E2796" s="1">
        <v>42564.901620370372</v>
      </c>
      <c r="F2796" s="1">
        <v>42564.933935185189</v>
      </c>
    </row>
    <row r="2797" spans="1:6">
      <c r="A2797">
        <v>5342</v>
      </c>
      <c r="B2797" t="s">
        <v>8</v>
      </c>
      <c r="C2797">
        <v>296</v>
      </c>
      <c r="D2797" t="s">
        <v>7</v>
      </c>
      <c r="E2797" s="1">
        <v>42565.943495370368</v>
      </c>
      <c r="F2797" s="1">
        <v>42565.973171296297</v>
      </c>
    </row>
    <row r="2798" spans="1:6">
      <c r="A2798">
        <v>5634</v>
      </c>
      <c r="B2798" t="s">
        <v>6</v>
      </c>
      <c r="C2798">
        <v>296</v>
      </c>
      <c r="D2798" t="s">
        <v>7</v>
      </c>
      <c r="E2798" s="1">
        <v>42566.280740740738</v>
      </c>
      <c r="F2798" s="1">
        <v>42566.299178240741</v>
      </c>
    </row>
    <row r="2799" spans="1:6">
      <c r="A2799">
        <v>30</v>
      </c>
      <c r="B2799" t="s">
        <v>6</v>
      </c>
      <c r="C2799">
        <v>297</v>
      </c>
      <c r="D2799" t="s">
        <v>7</v>
      </c>
      <c r="E2799" s="1">
        <v>42562.086111111108</v>
      </c>
      <c r="F2799" s="1">
        <v>42562.109027777777</v>
      </c>
    </row>
    <row r="2800" spans="1:6">
      <c r="A2800">
        <v>195</v>
      </c>
      <c r="B2800" t="s">
        <v>8</v>
      </c>
      <c r="C2800">
        <v>297</v>
      </c>
      <c r="D2800" t="s">
        <v>7</v>
      </c>
      <c r="E2800" s="1">
        <v>42562.253472222219</v>
      </c>
      <c r="F2800" s="1">
        <v>42562.286111111112</v>
      </c>
    </row>
    <row r="2801" spans="1:6">
      <c r="A2801">
        <v>993</v>
      </c>
      <c r="B2801" t="s">
        <v>8</v>
      </c>
      <c r="C2801">
        <v>297</v>
      </c>
      <c r="D2801" t="s">
        <v>7</v>
      </c>
      <c r="E2801" s="1">
        <v>42562.791666666664</v>
      </c>
      <c r="F2801" s="1">
        <v>42562.820138888892</v>
      </c>
    </row>
    <row r="2802" spans="1:6">
      <c r="A2802">
        <v>1774</v>
      </c>
      <c r="B2802" t="s">
        <v>6</v>
      </c>
      <c r="C2802">
        <v>297</v>
      </c>
      <c r="D2802" t="s">
        <v>7</v>
      </c>
      <c r="E2802" s="1">
        <v>42563.370138888888</v>
      </c>
      <c r="F2802" s="1">
        <v>42563.416666666664</v>
      </c>
    </row>
    <row r="2803" spans="1:6">
      <c r="A2803">
        <v>2648</v>
      </c>
      <c r="B2803" t="s">
        <v>8</v>
      </c>
      <c r="C2803">
        <v>297</v>
      </c>
      <c r="D2803" t="s">
        <v>7</v>
      </c>
      <c r="E2803" s="1">
        <v>42563.951388888891</v>
      </c>
      <c r="F2803" s="1">
        <v>42563.988888888889</v>
      </c>
    </row>
    <row r="2804" spans="1:6">
      <c r="A2804">
        <v>2979</v>
      </c>
      <c r="B2804" t="s">
        <v>6</v>
      </c>
      <c r="C2804">
        <v>297</v>
      </c>
      <c r="D2804" t="s">
        <v>7</v>
      </c>
      <c r="E2804" s="1">
        <v>42564.290312500001</v>
      </c>
      <c r="F2804" s="1">
        <v>42564.332337962966</v>
      </c>
    </row>
    <row r="2805" spans="1:6">
      <c r="A2805">
        <v>3676</v>
      </c>
      <c r="B2805" t="s">
        <v>8</v>
      </c>
      <c r="C2805">
        <v>297</v>
      </c>
      <c r="D2805" t="s">
        <v>7</v>
      </c>
      <c r="E2805" s="1">
        <v>42564.811342592591</v>
      </c>
      <c r="F2805" s="1">
        <v>42564.854722222219</v>
      </c>
    </row>
    <row r="2806" spans="1:6">
      <c r="A2806">
        <v>4041</v>
      </c>
      <c r="B2806" t="s">
        <v>6</v>
      </c>
      <c r="C2806">
        <v>297</v>
      </c>
      <c r="D2806" t="s">
        <v>7</v>
      </c>
      <c r="E2806" s="1">
        <v>42565.026724537034</v>
      </c>
      <c r="F2806" s="1">
        <v>42565.050243055557</v>
      </c>
    </row>
    <row r="2807" spans="1:6">
      <c r="A2807">
        <v>4147</v>
      </c>
      <c r="B2807" t="s">
        <v>6</v>
      </c>
      <c r="C2807">
        <v>297</v>
      </c>
      <c r="D2807" t="s">
        <v>7</v>
      </c>
      <c r="E2807" s="1">
        <v>42565.204247685186</v>
      </c>
      <c r="F2807" s="1">
        <v>42565.250127314815</v>
      </c>
    </row>
    <row r="2808" spans="1:6">
      <c r="A2808">
        <v>4859</v>
      </c>
      <c r="B2808" t="s">
        <v>6</v>
      </c>
      <c r="C2808">
        <v>297</v>
      </c>
      <c r="D2808" t="s">
        <v>7</v>
      </c>
      <c r="E2808" s="1">
        <v>42565.732129629629</v>
      </c>
      <c r="F2808" s="1">
        <v>42565.77138888889</v>
      </c>
    </row>
    <row r="2809" spans="1:6">
      <c r="A2809">
        <v>6067</v>
      </c>
      <c r="B2809" t="s">
        <v>6</v>
      </c>
      <c r="C2809">
        <v>297</v>
      </c>
      <c r="D2809" t="s">
        <v>7</v>
      </c>
      <c r="E2809" s="1">
        <v>42566.580011574071</v>
      </c>
      <c r="F2809" s="1">
        <v>42566.622245370374</v>
      </c>
    </row>
    <row r="2810" spans="1:6">
      <c r="A2810">
        <v>1690</v>
      </c>
      <c r="B2810" t="s">
        <v>6</v>
      </c>
      <c r="C2810">
        <v>298</v>
      </c>
      <c r="D2810" t="s">
        <v>7</v>
      </c>
      <c r="E2810" s="1">
        <v>42563.327777777777</v>
      </c>
      <c r="F2810" s="1">
        <v>42563.37222222222</v>
      </c>
    </row>
    <row r="2811" spans="1:6">
      <c r="A2811">
        <v>2404</v>
      </c>
      <c r="B2811" t="s">
        <v>6</v>
      </c>
      <c r="C2811">
        <v>298</v>
      </c>
      <c r="D2811" t="s">
        <v>7</v>
      </c>
      <c r="E2811" s="1">
        <v>42563.833333333336</v>
      </c>
      <c r="F2811" s="1">
        <v>42563.87222222222</v>
      </c>
    </row>
    <row r="2812" spans="1:6">
      <c r="A2812">
        <v>3313</v>
      </c>
      <c r="B2812" t="s">
        <v>8</v>
      </c>
      <c r="C2812">
        <v>298</v>
      </c>
      <c r="D2812" t="s">
        <v>7</v>
      </c>
      <c r="E2812" s="1">
        <v>42564.501087962963</v>
      </c>
      <c r="F2812" s="1">
        <v>42564.53833333333</v>
      </c>
    </row>
    <row r="2813" spans="1:6">
      <c r="A2813">
        <v>3559</v>
      </c>
      <c r="B2813" t="s">
        <v>8</v>
      </c>
      <c r="C2813">
        <v>298</v>
      </c>
      <c r="D2813" t="s">
        <v>7</v>
      </c>
      <c r="E2813" s="1">
        <v>42564.761331018519</v>
      </c>
      <c r="F2813" s="1">
        <v>42564.809282407405</v>
      </c>
    </row>
    <row r="2814" spans="1:6">
      <c r="A2814">
        <v>4018</v>
      </c>
      <c r="B2814" t="s">
        <v>6</v>
      </c>
      <c r="C2814">
        <v>298</v>
      </c>
      <c r="D2814" t="s">
        <v>7</v>
      </c>
      <c r="E2814" s="1">
        <v>42564.99827546296</v>
      </c>
      <c r="F2814" s="1">
        <v>42565.043333333335</v>
      </c>
    </row>
    <row r="2815" spans="1:6">
      <c r="A2815">
        <v>4121</v>
      </c>
      <c r="B2815" t="s">
        <v>6</v>
      </c>
      <c r="C2815">
        <v>298</v>
      </c>
      <c r="D2815" t="s">
        <v>7</v>
      </c>
      <c r="E2815" s="1">
        <v>42565.187326388892</v>
      </c>
      <c r="F2815" s="1">
        <v>42565.213541666664</v>
      </c>
    </row>
    <row r="2816" spans="1:6">
      <c r="A2816">
        <v>4224</v>
      </c>
      <c r="B2816" t="s">
        <v>8</v>
      </c>
      <c r="C2816">
        <v>298</v>
      </c>
      <c r="D2816" t="s">
        <v>7</v>
      </c>
      <c r="E2816" s="1">
        <v>42565.242546296293</v>
      </c>
      <c r="F2816" s="1">
        <v>42565.288159722222</v>
      </c>
    </row>
    <row r="2817" spans="1:6">
      <c r="A2817">
        <v>4810</v>
      </c>
      <c r="B2817" t="s">
        <v>8</v>
      </c>
      <c r="C2817">
        <v>298</v>
      </c>
      <c r="D2817" t="s">
        <v>7</v>
      </c>
      <c r="E2817" s="1">
        <v>42565.719687500001</v>
      </c>
      <c r="F2817" s="1">
        <v>42565.751018518517</v>
      </c>
    </row>
    <row r="2818" spans="1:6">
      <c r="A2818">
        <v>5295</v>
      </c>
      <c r="B2818" t="s">
        <v>8</v>
      </c>
      <c r="C2818">
        <v>298</v>
      </c>
      <c r="D2818" t="s">
        <v>7</v>
      </c>
      <c r="E2818" s="1">
        <v>42565.909016203703</v>
      </c>
      <c r="F2818" s="1">
        <v>42565.945694444446</v>
      </c>
    </row>
    <row r="2819" spans="1:6">
      <c r="A2819">
        <v>5381</v>
      </c>
      <c r="B2819" t="s">
        <v>6</v>
      </c>
      <c r="C2819">
        <v>298</v>
      </c>
      <c r="D2819" t="s">
        <v>7</v>
      </c>
      <c r="E2819" s="1">
        <v>42565.997696759259</v>
      </c>
      <c r="F2819" s="1">
        <v>42566.027361111112</v>
      </c>
    </row>
    <row r="2820" spans="1:6">
      <c r="A2820">
        <v>6271</v>
      </c>
      <c r="B2820" t="s">
        <v>8</v>
      </c>
      <c r="C2820">
        <v>298</v>
      </c>
      <c r="D2820" t="s">
        <v>7</v>
      </c>
      <c r="E2820" s="1">
        <v>42566.760370370372</v>
      </c>
      <c r="F2820" s="1">
        <v>42566.79109953704</v>
      </c>
    </row>
    <row r="2821" spans="1:6">
      <c r="A2821">
        <v>1244</v>
      </c>
      <c r="B2821" t="s">
        <v>8</v>
      </c>
      <c r="C2821">
        <v>299</v>
      </c>
      <c r="D2821" t="s">
        <v>7</v>
      </c>
      <c r="E2821" s="1">
        <v>42562.901388888888</v>
      </c>
      <c r="F2821" s="1">
        <v>42562.927083333336</v>
      </c>
    </row>
    <row r="2822" spans="1:6">
      <c r="A2822">
        <v>2249</v>
      </c>
      <c r="B2822" t="s">
        <v>8</v>
      </c>
      <c r="C2822">
        <v>299</v>
      </c>
      <c r="D2822" t="s">
        <v>7</v>
      </c>
      <c r="E2822" s="1">
        <v>42563.76666666667</v>
      </c>
      <c r="F2822" s="1">
        <v>42563.79791666667</v>
      </c>
    </row>
    <row r="2823" spans="1:6">
      <c r="A2823">
        <v>3045</v>
      </c>
      <c r="B2823" t="s">
        <v>6</v>
      </c>
      <c r="C2823">
        <v>299</v>
      </c>
      <c r="D2823" t="s">
        <v>7</v>
      </c>
      <c r="E2823" s="1">
        <v>42564.319351851853</v>
      </c>
      <c r="F2823" s="1">
        <v>42564.354826388888</v>
      </c>
    </row>
    <row r="2824" spans="1:6">
      <c r="A2824">
        <v>3817</v>
      </c>
      <c r="B2824" t="s">
        <v>6</v>
      </c>
      <c r="C2824">
        <v>299</v>
      </c>
      <c r="D2824" t="s">
        <v>7</v>
      </c>
      <c r="E2824" s="1">
        <v>42564.883831018517</v>
      </c>
      <c r="F2824" s="1">
        <v>42564.920532407406</v>
      </c>
    </row>
    <row r="2825" spans="1:6">
      <c r="A2825">
        <v>4481</v>
      </c>
      <c r="B2825" t="s">
        <v>8</v>
      </c>
      <c r="C2825">
        <v>299</v>
      </c>
      <c r="D2825" t="s">
        <v>7</v>
      </c>
      <c r="E2825" s="1">
        <v>42565.365624999999</v>
      </c>
      <c r="F2825" s="1">
        <v>42565.413148148145</v>
      </c>
    </row>
    <row r="2826" spans="1:6">
      <c r="A2826">
        <v>5160</v>
      </c>
      <c r="B2826" t="s">
        <v>8</v>
      </c>
      <c r="C2826">
        <v>299</v>
      </c>
      <c r="D2826" t="s">
        <v>7</v>
      </c>
      <c r="E2826" s="1">
        <v>42565.853148148148</v>
      </c>
      <c r="F2826" s="1">
        <v>42565.883888888886</v>
      </c>
    </row>
    <row r="2827" spans="1:6">
      <c r="A2827">
        <v>6304</v>
      </c>
      <c r="B2827" t="s">
        <v>8</v>
      </c>
      <c r="C2827">
        <v>299</v>
      </c>
      <c r="D2827" t="s">
        <v>7</v>
      </c>
      <c r="E2827" s="1">
        <v>42566.771886574075</v>
      </c>
      <c r="F2827" s="1">
        <v>42566.805208333331</v>
      </c>
    </row>
    <row r="2828" spans="1:6">
      <c r="A2828">
        <v>1315</v>
      </c>
      <c r="B2828" t="s">
        <v>6</v>
      </c>
      <c r="C2828">
        <v>300</v>
      </c>
      <c r="D2828" t="s">
        <v>7</v>
      </c>
      <c r="E2828" s="1">
        <v>42562.95416666667</v>
      </c>
      <c r="F2828" s="1">
        <v>42562.982638888891</v>
      </c>
    </row>
    <row r="2829" spans="1:6">
      <c r="A2829">
        <v>2924</v>
      </c>
      <c r="B2829" t="s">
        <v>8</v>
      </c>
      <c r="C2829">
        <v>300</v>
      </c>
      <c r="D2829" t="s">
        <v>7</v>
      </c>
      <c r="E2829" s="1">
        <v>42564.271782407406</v>
      </c>
      <c r="F2829" s="1">
        <v>42564.306157407409</v>
      </c>
    </row>
    <row r="2830" spans="1:6">
      <c r="A2830">
        <v>3324</v>
      </c>
      <c r="B2830" t="s">
        <v>6</v>
      </c>
      <c r="C2830">
        <v>300</v>
      </c>
      <c r="D2830" t="s">
        <v>7</v>
      </c>
      <c r="E2830" s="1">
        <v>42564.523159722223</v>
      </c>
      <c r="F2830" s="1">
        <v>42564.552812499998</v>
      </c>
    </row>
    <row r="2831" spans="1:6">
      <c r="A2831">
        <v>3935</v>
      </c>
      <c r="B2831" t="s">
        <v>6</v>
      </c>
      <c r="C2831">
        <v>300</v>
      </c>
      <c r="D2831" t="s">
        <v>7</v>
      </c>
      <c r="E2831" s="1">
        <v>42564.934814814813</v>
      </c>
      <c r="F2831" s="1">
        <v>42564.988344907404</v>
      </c>
    </row>
    <row r="2832" spans="1:6">
      <c r="A2832">
        <v>5844</v>
      </c>
      <c r="B2832" t="s">
        <v>6</v>
      </c>
      <c r="C2832">
        <v>300</v>
      </c>
      <c r="D2832" t="s">
        <v>7</v>
      </c>
      <c r="E2832" s="1">
        <v>42566.379965277774</v>
      </c>
      <c r="F2832" s="1">
        <v>42566.413969907408</v>
      </c>
    </row>
    <row r="2833" spans="1:6">
      <c r="A2833">
        <v>2905</v>
      </c>
      <c r="B2833" t="s">
        <v>8</v>
      </c>
      <c r="C2833">
        <v>1</v>
      </c>
      <c r="D2833" t="s">
        <v>9</v>
      </c>
      <c r="E2833" s="1">
        <v>42564.256030092591</v>
      </c>
      <c r="F2833" t="s">
        <v>10</v>
      </c>
    </row>
    <row r="2834" spans="1:6">
      <c r="A2834">
        <v>4805</v>
      </c>
      <c r="B2834" t="s">
        <v>8</v>
      </c>
      <c r="C2834">
        <v>1</v>
      </c>
      <c r="D2834" t="s">
        <v>9</v>
      </c>
      <c r="E2834" s="1">
        <v>42565.713865740741</v>
      </c>
      <c r="F2834" t="s">
        <v>10</v>
      </c>
    </row>
    <row r="2835" spans="1:6">
      <c r="A2835">
        <v>5202</v>
      </c>
      <c r="B2835" t="s">
        <v>6</v>
      </c>
      <c r="C2835">
        <v>1</v>
      </c>
      <c r="D2835" t="s">
        <v>9</v>
      </c>
      <c r="E2835" s="1">
        <v>42565.86917824074</v>
      </c>
      <c r="F2835" t="s">
        <v>10</v>
      </c>
    </row>
    <row r="2836" spans="1:6">
      <c r="A2836">
        <v>5927</v>
      </c>
      <c r="B2836" t="s">
        <v>8</v>
      </c>
      <c r="C2836">
        <v>1</v>
      </c>
      <c r="D2836" t="s">
        <v>9</v>
      </c>
      <c r="E2836" s="1">
        <v>42566.425462962965</v>
      </c>
      <c r="F2836" t="s">
        <v>10</v>
      </c>
    </row>
    <row r="2837" spans="1:6">
      <c r="A2837">
        <v>2347</v>
      </c>
      <c r="B2837" t="s">
        <v>6</v>
      </c>
      <c r="C2837">
        <v>2</v>
      </c>
      <c r="D2837" t="s">
        <v>9</v>
      </c>
      <c r="E2837" s="1">
        <v>42563.801388888889</v>
      </c>
      <c r="F2837" t="s">
        <v>10</v>
      </c>
    </row>
    <row r="2838" spans="1:6">
      <c r="A2838">
        <v>3806</v>
      </c>
      <c r="B2838" t="s">
        <v>6</v>
      </c>
      <c r="C2838">
        <v>2</v>
      </c>
      <c r="D2838" t="s">
        <v>9</v>
      </c>
      <c r="E2838" s="1">
        <v>42564.873483796298</v>
      </c>
      <c r="F2838" t="s">
        <v>10</v>
      </c>
    </row>
    <row r="2839" spans="1:6">
      <c r="A2839">
        <v>4451</v>
      </c>
      <c r="B2839" t="s">
        <v>8</v>
      </c>
      <c r="C2839">
        <v>2</v>
      </c>
      <c r="D2839" t="s">
        <v>9</v>
      </c>
      <c r="E2839" s="1">
        <v>42565.360162037039</v>
      </c>
      <c r="F2839" t="s">
        <v>10</v>
      </c>
    </row>
    <row r="2840" spans="1:6">
      <c r="A2840">
        <v>5023</v>
      </c>
      <c r="B2840" t="s">
        <v>6</v>
      </c>
      <c r="C2840">
        <v>2</v>
      </c>
      <c r="D2840" t="s">
        <v>9</v>
      </c>
      <c r="E2840" s="1">
        <v>42565.794537037036</v>
      </c>
      <c r="F2840" t="s">
        <v>10</v>
      </c>
    </row>
    <row r="2841" spans="1:6">
      <c r="A2841">
        <v>80</v>
      </c>
      <c r="B2841" t="s">
        <v>8</v>
      </c>
      <c r="C2841">
        <v>3</v>
      </c>
      <c r="D2841" t="s">
        <v>9</v>
      </c>
      <c r="E2841" s="1">
        <v>42562.199305555558</v>
      </c>
      <c r="F2841" t="s">
        <v>10</v>
      </c>
    </row>
    <row r="2842" spans="1:6">
      <c r="A2842">
        <v>534</v>
      </c>
      <c r="B2842" t="s">
        <v>8</v>
      </c>
      <c r="C2842">
        <v>3</v>
      </c>
      <c r="D2842" t="s">
        <v>9</v>
      </c>
      <c r="E2842" s="1">
        <v>42562.417361111111</v>
      </c>
      <c r="F2842" t="s">
        <v>10</v>
      </c>
    </row>
    <row r="2843" spans="1:6">
      <c r="A2843">
        <v>1867</v>
      </c>
      <c r="B2843" t="s">
        <v>6</v>
      </c>
      <c r="C2843">
        <v>3</v>
      </c>
      <c r="D2843" t="s">
        <v>9</v>
      </c>
      <c r="E2843" s="1">
        <v>42563.415972222225</v>
      </c>
      <c r="F2843" t="s">
        <v>10</v>
      </c>
    </row>
    <row r="2844" spans="1:6">
      <c r="A2844">
        <v>4383</v>
      </c>
      <c r="B2844" t="s">
        <v>8</v>
      </c>
      <c r="C2844">
        <v>3</v>
      </c>
      <c r="D2844" t="s">
        <v>9</v>
      </c>
      <c r="E2844" s="1">
        <v>42565.325358796297</v>
      </c>
      <c r="F2844" t="s">
        <v>10</v>
      </c>
    </row>
    <row r="2845" spans="1:6">
      <c r="A2845">
        <v>748</v>
      </c>
      <c r="B2845" t="s">
        <v>8</v>
      </c>
      <c r="C2845">
        <v>4</v>
      </c>
      <c r="D2845" t="s">
        <v>9</v>
      </c>
      <c r="E2845" s="1">
        <v>42562.65902777778</v>
      </c>
      <c r="F2845" t="s">
        <v>10</v>
      </c>
    </row>
    <row r="2846" spans="1:6">
      <c r="A2846">
        <v>1254</v>
      </c>
      <c r="B2846" t="s">
        <v>6</v>
      </c>
      <c r="C2846">
        <v>4</v>
      </c>
      <c r="D2846" t="s">
        <v>9</v>
      </c>
      <c r="E2846" s="1">
        <v>42562.911805555559</v>
      </c>
      <c r="F2846" t="s">
        <v>10</v>
      </c>
    </row>
    <row r="2847" spans="1:6">
      <c r="A2847">
        <v>3807</v>
      </c>
      <c r="B2847" t="s">
        <v>6</v>
      </c>
      <c r="C2847">
        <v>4</v>
      </c>
      <c r="D2847" t="s">
        <v>9</v>
      </c>
      <c r="E2847" s="1">
        <v>42564.873611111114</v>
      </c>
      <c r="F2847" t="s">
        <v>10</v>
      </c>
    </row>
    <row r="2848" spans="1:6">
      <c r="A2848">
        <v>4280</v>
      </c>
      <c r="B2848" t="s">
        <v>8</v>
      </c>
      <c r="C2848">
        <v>4</v>
      </c>
      <c r="D2848" t="s">
        <v>9</v>
      </c>
      <c r="E2848" s="1">
        <v>42565.273020833331</v>
      </c>
      <c r="F2848" t="s">
        <v>10</v>
      </c>
    </row>
    <row r="2849" spans="1:6">
      <c r="A2849">
        <v>4533</v>
      </c>
      <c r="B2849" t="s">
        <v>8</v>
      </c>
      <c r="C2849">
        <v>4</v>
      </c>
      <c r="D2849" t="s">
        <v>9</v>
      </c>
      <c r="E2849" s="1">
        <v>42565.396620370368</v>
      </c>
      <c r="F2849" t="s">
        <v>10</v>
      </c>
    </row>
    <row r="2850" spans="1:6">
      <c r="A2850">
        <v>3230</v>
      </c>
      <c r="B2850" t="s">
        <v>8</v>
      </c>
      <c r="C2850">
        <v>5</v>
      </c>
      <c r="D2850" t="s">
        <v>9</v>
      </c>
      <c r="E2850" s="1">
        <v>42564.418020833335</v>
      </c>
      <c r="F2850" t="s">
        <v>10</v>
      </c>
    </row>
    <row r="2851" spans="1:6">
      <c r="A2851">
        <v>4296</v>
      </c>
      <c r="B2851" t="s">
        <v>8</v>
      </c>
      <c r="C2851">
        <v>5</v>
      </c>
      <c r="D2851" t="s">
        <v>9</v>
      </c>
      <c r="E2851" s="1">
        <v>42565.277384259258</v>
      </c>
      <c r="F2851" t="s">
        <v>10</v>
      </c>
    </row>
    <row r="2852" spans="1:6">
      <c r="A2852">
        <v>3059</v>
      </c>
      <c r="B2852" t="s">
        <v>8</v>
      </c>
      <c r="C2852">
        <v>6</v>
      </c>
      <c r="D2852" t="s">
        <v>9</v>
      </c>
      <c r="E2852" s="1">
        <v>42564.33084490741</v>
      </c>
      <c r="F2852" t="s">
        <v>10</v>
      </c>
    </row>
    <row r="2853" spans="1:6">
      <c r="A2853">
        <v>5547</v>
      </c>
      <c r="B2853" t="s">
        <v>8</v>
      </c>
      <c r="C2853">
        <v>6</v>
      </c>
      <c r="D2853" t="s">
        <v>9</v>
      </c>
      <c r="E2853" s="1">
        <v>42566.229525462964</v>
      </c>
      <c r="F2853" t="s">
        <v>10</v>
      </c>
    </row>
    <row r="2854" spans="1:6">
      <c r="A2854">
        <v>5699</v>
      </c>
      <c r="B2854" t="s">
        <v>8</v>
      </c>
      <c r="C2854">
        <v>6</v>
      </c>
      <c r="D2854" t="s">
        <v>9</v>
      </c>
      <c r="E2854" s="1">
        <v>42566.309641203705</v>
      </c>
      <c r="F2854" t="s">
        <v>10</v>
      </c>
    </row>
    <row r="2855" spans="1:6">
      <c r="A2855">
        <v>5701</v>
      </c>
      <c r="B2855" t="s">
        <v>8</v>
      </c>
      <c r="C2855">
        <v>6</v>
      </c>
      <c r="D2855" t="s">
        <v>9</v>
      </c>
      <c r="E2855" s="1">
        <v>42566.31527777778</v>
      </c>
      <c r="F2855" t="s">
        <v>10</v>
      </c>
    </row>
    <row r="2856" spans="1:6">
      <c r="A2856">
        <v>247</v>
      </c>
      <c r="B2856" t="s">
        <v>8</v>
      </c>
      <c r="C2856">
        <v>7</v>
      </c>
      <c r="D2856" t="s">
        <v>9</v>
      </c>
      <c r="E2856" s="1">
        <v>42562.272916666669</v>
      </c>
      <c r="F2856" t="s">
        <v>10</v>
      </c>
    </row>
    <row r="2857" spans="1:6">
      <c r="A2857">
        <v>2582</v>
      </c>
      <c r="B2857" t="s">
        <v>6</v>
      </c>
      <c r="C2857">
        <v>7</v>
      </c>
      <c r="D2857" t="s">
        <v>9</v>
      </c>
      <c r="E2857" s="1">
        <v>42563.904166666667</v>
      </c>
      <c r="F2857" t="s">
        <v>10</v>
      </c>
    </row>
    <row r="2858" spans="1:6">
      <c r="A2858">
        <v>3184</v>
      </c>
      <c r="B2858" t="s">
        <v>8</v>
      </c>
      <c r="C2858">
        <v>7</v>
      </c>
      <c r="D2858" t="s">
        <v>9</v>
      </c>
      <c r="E2858" s="1">
        <v>42564.39</v>
      </c>
      <c r="F2858" t="s">
        <v>10</v>
      </c>
    </row>
    <row r="2859" spans="1:6">
      <c r="A2859">
        <v>1687</v>
      </c>
      <c r="B2859" t="s">
        <v>8</v>
      </c>
      <c r="C2859">
        <v>8</v>
      </c>
      <c r="D2859" t="s">
        <v>9</v>
      </c>
      <c r="E2859" s="1">
        <v>42563.32708333333</v>
      </c>
      <c r="F2859" t="s">
        <v>10</v>
      </c>
    </row>
    <row r="2860" spans="1:6">
      <c r="A2860">
        <v>4174</v>
      </c>
      <c r="B2860" t="s">
        <v>8</v>
      </c>
      <c r="C2860">
        <v>8</v>
      </c>
      <c r="D2860" t="s">
        <v>9</v>
      </c>
      <c r="E2860" s="1">
        <v>42565.222210648149</v>
      </c>
      <c r="F2860" t="s">
        <v>10</v>
      </c>
    </row>
    <row r="2861" spans="1:6">
      <c r="A2861">
        <v>4335</v>
      </c>
      <c r="B2861" t="s">
        <v>8</v>
      </c>
      <c r="C2861">
        <v>8</v>
      </c>
      <c r="D2861" t="s">
        <v>9</v>
      </c>
      <c r="E2861" s="1">
        <v>42565.301296296297</v>
      </c>
      <c r="F2861" t="s">
        <v>10</v>
      </c>
    </row>
    <row r="2862" spans="1:6">
      <c r="A2862">
        <v>150</v>
      </c>
      <c r="B2862" t="s">
        <v>8</v>
      </c>
      <c r="C2862">
        <v>9</v>
      </c>
      <c r="D2862" t="s">
        <v>9</v>
      </c>
      <c r="E2862" s="1">
        <v>42562.224999999999</v>
      </c>
      <c r="F2862" t="s">
        <v>10</v>
      </c>
    </row>
    <row r="2863" spans="1:6">
      <c r="A2863">
        <v>233</v>
      </c>
      <c r="B2863" t="s">
        <v>8</v>
      </c>
      <c r="C2863">
        <v>9</v>
      </c>
      <c r="D2863" t="s">
        <v>9</v>
      </c>
      <c r="E2863" s="1">
        <v>42562.268750000003</v>
      </c>
      <c r="F2863" t="s">
        <v>10</v>
      </c>
    </row>
    <row r="2864" spans="1:6">
      <c r="A2864">
        <v>1880</v>
      </c>
      <c r="B2864" t="s">
        <v>8</v>
      </c>
      <c r="C2864">
        <v>9</v>
      </c>
      <c r="D2864" t="s">
        <v>9</v>
      </c>
      <c r="E2864" s="1">
        <v>42563.417361111111</v>
      </c>
      <c r="F2864" t="s">
        <v>10</v>
      </c>
    </row>
    <row r="2865" spans="1:6">
      <c r="A2865">
        <v>2986</v>
      </c>
      <c r="B2865" t="s">
        <v>8</v>
      </c>
      <c r="C2865">
        <v>9</v>
      </c>
      <c r="D2865" t="s">
        <v>9</v>
      </c>
      <c r="E2865" s="1">
        <v>42564.294999999998</v>
      </c>
      <c r="F2865" t="s">
        <v>10</v>
      </c>
    </row>
    <row r="2866" spans="1:6">
      <c r="A2866">
        <v>3549</v>
      </c>
      <c r="B2866" t="s">
        <v>8</v>
      </c>
      <c r="C2866">
        <v>9</v>
      </c>
      <c r="D2866" t="s">
        <v>9</v>
      </c>
      <c r="E2866" s="1">
        <v>42564.752430555556</v>
      </c>
      <c r="F2866" t="s">
        <v>10</v>
      </c>
    </row>
    <row r="2867" spans="1:6">
      <c r="A2867">
        <v>4463</v>
      </c>
      <c r="B2867" t="s">
        <v>8</v>
      </c>
      <c r="C2867">
        <v>9</v>
      </c>
      <c r="D2867" t="s">
        <v>9</v>
      </c>
      <c r="E2867" s="1">
        <v>42565.363275462965</v>
      </c>
      <c r="F2867" t="s">
        <v>10</v>
      </c>
    </row>
    <row r="2868" spans="1:6">
      <c r="A2868">
        <v>4178</v>
      </c>
      <c r="B2868" t="s">
        <v>8</v>
      </c>
      <c r="C2868">
        <v>10</v>
      </c>
      <c r="D2868" t="s">
        <v>9</v>
      </c>
      <c r="E2868" s="1">
        <v>42565.22420138889</v>
      </c>
      <c r="F2868" t="s">
        <v>10</v>
      </c>
    </row>
    <row r="2869" spans="1:6">
      <c r="A2869">
        <v>4599</v>
      </c>
      <c r="B2869" t="s">
        <v>8</v>
      </c>
      <c r="C2869">
        <v>10</v>
      </c>
      <c r="D2869" t="s">
        <v>9</v>
      </c>
      <c r="E2869" s="1">
        <v>42565.422719907408</v>
      </c>
      <c r="F2869" t="s">
        <v>10</v>
      </c>
    </row>
    <row r="2870" spans="1:6">
      <c r="A2870">
        <v>4667</v>
      </c>
      <c r="B2870" t="s">
        <v>6</v>
      </c>
      <c r="C2870">
        <v>10</v>
      </c>
      <c r="D2870" t="s">
        <v>9</v>
      </c>
      <c r="E2870" s="1">
        <v>42565.516053240739</v>
      </c>
      <c r="F2870" t="s">
        <v>10</v>
      </c>
    </row>
    <row r="2871" spans="1:6">
      <c r="A2871">
        <v>570</v>
      </c>
      <c r="B2871" t="s">
        <v>8</v>
      </c>
      <c r="C2871">
        <v>13</v>
      </c>
      <c r="D2871" t="s">
        <v>9</v>
      </c>
      <c r="E2871" s="1">
        <v>42562.441666666666</v>
      </c>
      <c r="F2871" t="s">
        <v>10</v>
      </c>
    </row>
    <row r="2872" spans="1:6">
      <c r="A2872">
        <v>1691</v>
      </c>
      <c r="B2872" t="s">
        <v>8</v>
      </c>
      <c r="C2872">
        <v>13</v>
      </c>
      <c r="D2872" t="s">
        <v>9</v>
      </c>
      <c r="E2872" s="1">
        <v>42563.32916666667</v>
      </c>
      <c r="F2872" t="s">
        <v>10</v>
      </c>
    </row>
    <row r="2873" spans="1:6">
      <c r="A2873">
        <v>3499</v>
      </c>
      <c r="B2873" t="s">
        <v>8</v>
      </c>
      <c r="C2873">
        <v>13</v>
      </c>
      <c r="D2873" t="s">
        <v>9</v>
      </c>
      <c r="E2873" s="1">
        <v>42564.740555555552</v>
      </c>
      <c r="F2873" t="s">
        <v>10</v>
      </c>
    </row>
    <row r="2874" spans="1:6">
      <c r="A2874">
        <v>4467</v>
      </c>
      <c r="B2874" t="s">
        <v>8</v>
      </c>
      <c r="C2874">
        <v>13</v>
      </c>
      <c r="D2874" t="s">
        <v>9</v>
      </c>
      <c r="E2874" s="1">
        <v>42565.362627314818</v>
      </c>
      <c r="F2874" t="s">
        <v>10</v>
      </c>
    </row>
    <row r="2875" spans="1:6">
      <c r="A2875">
        <v>2799</v>
      </c>
      <c r="B2875" t="s">
        <v>8</v>
      </c>
      <c r="C2875">
        <v>14</v>
      </c>
      <c r="D2875" t="s">
        <v>9</v>
      </c>
      <c r="E2875" s="1">
        <v>42564.207824074074</v>
      </c>
      <c r="F2875" t="s">
        <v>10</v>
      </c>
    </row>
    <row r="2876" spans="1:6">
      <c r="A2876">
        <v>3822</v>
      </c>
      <c r="B2876" t="s">
        <v>6</v>
      </c>
      <c r="C2876">
        <v>14</v>
      </c>
      <c r="D2876" t="s">
        <v>9</v>
      </c>
      <c r="E2876" s="1">
        <v>42564.8825462963</v>
      </c>
      <c r="F2876" t="s">
        <v>10</v>
      </c>
    </row>
    <row r="2877" spans="1:6">
      <c r="A2877">
        <v>4456</v>
      </c>
      <c r="B2877" t="s">
        <v>8</v>
      </c>
      <c r="C2877">
        <v>14</v>
      </c>
      <c r="D2877" t="s">
        <v>9</v>
      </c>
      <c r="E2877" s="1">
        <v>42565.356030092589</v>
      </c>
      <c r="F2877" t="s">
        <v>10</v>
      </c>
    </row>
    <row r="2878" spans="1:6">
      <c r="A2878">
        <v>4685</v>
      </c>
      <c r="B2878" t="s">
        <v>6</v>
      </c>
      <c r="C2878">
        <v>14</v>
      </c>
      <c r="D2878" t="s">
        <v>9</v>
      </c>
      <c r="E2878" s="1">
        <v>42565.542118055557</v>
      </c>
      <c r="F2878" t="s">
        <v>10</v>
      </c>
    </row>
    <row r="2879" spans="1:6">
      <c r="A2879">
        <v>306</v>
      </c>
      <c r="B2879" t="s">
        <v>8</v>
      </c>
      <c r="C2879">
        <v>15</v>
      </c>
      <c r="D2879" t="s">
        <v>9</v>
      </c>
      <c r="E2879" s="1">
        <v>42562.305555555555</v>
      </c>
      <c r="F2879" t="s">
        <v>10</v>
      </c>
    </row>
    <row r="2880" spans="1:6">
      <c r="A2880">
        <v>2888</v>
      </c>
      <c r="B2880" t="s">
        <v>8</v>
      </c>
      <c r="C2880">
        <v>15</v>
      </c>
      <c r="D2880" t="s">
        <v>9</v>
      </c>
      <c r="E2880" s="1">
        <v>42564.248449074075</v>
      </c>
      <c r="F2880" t="s">
        <v>10</v>
      </c>
    </row>
    <row r="2881" spans="1:6">
      <c r="A2881">
        <v>92</v>
      </c>
      <c r="B2881" t="s">
        <v>8</v>
      </c>
      <c r="C2881">
        <v>16</v>
      </c>
      <c r="D2881" t="s">
        <v>9</v>
      </c>
      <c r="E2881" s="1">
        <v>42562.203472222223</v>
      </c>
      <c r="F2881" t="s">
        <v>10</v>
      </c>
    </row>
    <row r="2882" spans="1:6">
      <c r="A2882">
        <v>3138</v>
      </c>
      <c r="B2882" t="s">
        <v>8</v>
      </c>
      <c r="C2882">
        <v>16</v>
      </c>
      <c r="D2882" t="s">
        <v>9</v>
      </c>
      <c r="E2882" s="1">
        <v>42564.368344907409</v>
      </c>
      <c r="F2882" t="s">
        <v>10</v>
      </c>
    </row>
    <row r="2883" spans="1:6">
      <c r="A2883">
        <v>3810</v>
      </c>
      <c r="B2883" t="s">
        <v>8</v>
      </c>
      <c r="C2883">
        <v>16</v>
      </c>
      <c r="D2883" t="s">
        <v>9</v>
      </c>
      <c r="E2883" s="1">
        <v>42564.879421296297</v>
      </c>
      <c r="F2883" t="s">
        <v>10</v>
      </c>
    </row>
    <row r="2884" spans="1:6">
      <c r="A2884">
        <v>4580</v>
      </c>
      <c r="B2884" t="s">
        <v>8</v>
      </c>
      <c r="C2884">
        <v>16</v>
      </c>
      <c r="D2884" t="s">
        <v>9</v>
      </c>
      <c r="E2884" s="1">
        <v>42565.416435185187</v>
      </c>
      <c r="F2884" t="s">
        <v>10</v>
      </c>
    </row>
    <row r="2885" spans="1:6">
      <c r="A2885">
        <v>5784</v>
      </c>
      <c r="B2885" t="s">
        <v>8</v>
      </c>
      <c r="C2885">
        <v>16</v>
      </c>
      <c r="D2885" t="s">
        <v>9</v>
      </c>
      <c r="E2885" s="1">
        <v>42566.357627314814</v>
      </c>
      <c r="F2885" t="s">
        <v>10</v>
      </c>
    </row>
    <row r="2886" spans="1:6">
      <c r="A2886">
        <v>1648</v>
      </c>
      <c r="B2886" t="s">
        <v>8</v>
      </c>
      <c r="C2886">
        <v>17</v>
      </c>
      <c r="D2886" t="s">
        <v>9</v>
      </c>
      <c r="E2886" s="1">
        <v>42563.305555555555</v>
      </c>
      <c r="F2886" t="s">
        <v>10</v>
      </c>
    </row>
    <row r="2887" spans="1:6">
      <c r="A2887">
        <v>2883</v>
      </c>
      <c r="B2887" t="s">
        <v>8</v>
      </c>
      <c r="C2887">
        <v>17</v>
      </c>
      <c r="D2887" t="s">
        <v>9</v>
      </c>
      <c r="E2887" s="1">
        <v>42564.246307870373</v>
      </c>
      <c r="F2887" t="s">
        <v>10</v>
      </c>
    </row>
    <row r="2888" spans="1:6">
      <c r="A2888">
        <v>4272</v>
      </c>
      <c r="B2888" t="s">
        <v>8</v>
      </c>
      <c r="C2888">
        <v>17</v>
      </c>
      <c r="D2888" t="s">
        <v>9</v>
      </c>
      <c r="E2888" s="1">
        <v>42565.266469907408</v>
      </c>
      <c r="F2888" t="s">
        <v>10</v>
      </c>
    </row>
    <row r="2889" spans="1:6">
      <c r="A2889">
        <v>5621</v>
      </c>
      <c r="B2889" t="s">
        <v>8</v>
      </c>
      <c r="C2889">
        <v>17</v>
      </c>
      <c r="D2889" t="s">
        <v>9</v>
      </c>
      <c r="E2889" s="1">
        <v>42566.270127314812</v>
      </c>
      <c r="F2889" t="s">
        <v>10</v>
      </c>
    </row>
    <row r="2890" spans="1:6">
      <c r="A2890">
        <v>5696</v>
      </c>
      <c r="B2890" t="s">
        <v>8</v>
      </c>
      <c r="C2890">
        <v>17</v>
      </c>
      <c r="D2890" t="s">
        <v>9</v>
      </c>
      <c r="E2890" s="1">
        <v>42566.314097222225</v>
      </c>
      <c r="F2890" t="s">
        <v>10</v>
      </c>
    </row>
    <row r="2891" spans="1:6">
      <c r="A2891">
        <v>5662</v>
      </c>
      <c r="B2891" t="s">
        <v>8</v>
      </c>
      <c r="C2891">
        <v>18</v>
      </c>
      <c r="D2891" t="s">
        <v>9</v>
      </c>
      <c r="E2891" s="1">
        <v>42566.295127314814</v>
      </c>
      <c r="F2891" t="s">
        <v>10</v>
      </c>
    </row>
    <row r="2892" spans="1:6">
      <c r="A2892">
        <v>1894</v>
      </c>
      <c r="B2892" t="s">
        <v>6</v>
      </c>
      <c r="C2892">
        <v>19</v>
      </c>
      <c r="D2892" t="s">
        <v>9</v>
      </c>
      <c r="E2892" s="1">
        <v>42563.429861111108</v>
      </c>
      <c r="F2892" t="s">
        <v>10</v>
      </c>
    </row>
    <row r="2893" spans="1:6">
      <c r="A2893">
        <v>2854</v>
      </c>
      <c r="B2893" t="s">
        <v>8</v>
      </c>
      <c r="C2893">
        <v>19</v>
      </c>
      <c r="D2893" t="s">
        <v>9</v>
      </c>
      <c r="E2893" s="1">
        <v>42564.234351851854</v>
      </c>
      <c r="F2893" t="s">
        <v>10</v>
      </c>
    </row>
    <row r="2894" spans="1:6">
      <c r="A2894">
        <v>4968</v>
      </c>
      <c r="B2894" t="s">
        <v>8</v>
      </c>
      <c r="C2894">
        <v>19</v>
      </c>
      <c r="D2894" t="s">
        <v>9</v>
      </c>
      <c r="E2894" s="1">
        <v>42565.778287037036</v>
      </c>
      <c r="F2894" t="s">
        <v>10</v>
      </c>
    </row>
    <row r="2895" spans="1:6">
      <c r="A2895">
        <v>352</v>
      </c>
      <c r="B2895" t="s">
        <v>8</v>
      </c>
      <c r="C2895">
        <v>20</v>
      </c>
      <c r="D2895" t="s">
        <v>9</v>
      </c>
      <c r="E2895" s="1">
        <v>42562.32916666667</v>
      </c>
      <c r="F2895" t="s">
        <v>10</v>
      </c>
    </row>
    <row r="2896" spans="1:6">
      <c r="A2896">
        <v>1841</v>
      </c>
      <c r="B2896" t="s">
        <v>8</v>
      </c>
      <c r="C2896">
        <v>20</v>
      </c>
      <c r="D2896" t="s">
        <v>9</v>
      </c>
      <c r="E2896" s="1">
        <v>42563.40347222222</v>
      </c>
      <c r="F2896" t="s">
        <v>10</v>
      </c>
    </row>
    <row r="2897" spans="1:6">
      <c r="A2897">
        <v>1885</v>
      </c>
      <c r="B2897" t="s">
        <v>8</v>
      </c>
      <c r="C2897">
        <v>20</v>
      </c>
      <c r="D2897" t="s">
        <v>9</v>
      </c>
      <c r="E2897" s="1">
        <v>42563.419444444444</v>
      </c>
      <c r="F2897" t="s">
        <v>10</v>
      </c>
    </row>
    <row r="2898" spans="1:6">
      <c r="A2898">
        <v>3170</v>
      </c>
      <c r="B2898" t="s">
        <v>8</v>
      </c>
      <c r="C2898">
        <v>20</v>
      </c>
      <c r="D2898" t="s">
        <v>9</v>
      </c>
      <c r="E2898" s="1">
        <v>42564.381898148145</v>
      </c>
      <c r="F2898" t="s">
        <v>10</v>
      </c>
    </row>
    <row r="2899" spans="1:6">
      <c r="A2899">
        <v>4586</v>
      </c>
      <c r="B2899" t="s">
        <v>8</v>
      </c>
      <c r="C2899">
        <v>20</v>
      </c>
      <c r="D2899" t="s">
        <v>9</v>
      </c>
      <c r="E2899" s="1">
        <v>42565.423425925925</v>
      </c>
      <c r="F2899" t="s">
        <v>10</v>
      </c>
    </row>
    <row r="2900" spans="1:6">
      <c r="A2900">
        <v>5208</v>
      </c>
      <c r="B2900" t="s">
        <v>6</v>
      </c>
      <c r="C2900">
        <v>20</v>
      </c>
      <c r="D2900" t="s">
        <v>9</v>
      </c>
      <c r="E2900" s="1">
        <v>42565.872187499997</v>
      </c>
      <c r="F2900" t="s">
        <v>10</v>
      </c>
    </row>
    <row r="2901" spans="1:6">
      <c r="A2901">
        <v>5472</v>
      </c>
      <c r="B2901" t="s">
        <v>8</v>
      </c>
      <c r="C2901">
        <v>20</v>
      </c>
      <c r="D2901" t="s">
        <v>9</v>
      </c>
      <c r="E2901" s="1">
        <v>42566.20113425926</v>
      </c>
      <c r="F2901" t="s">
        <v>10</v>
      </c>
    </row>
    <row r="2902" spans="1:6">
      <c r="A2902">
        <v>96</v>
      </c>
      <c r="B2902" t="s">
        <v>8</v>
      </c>
      <c r="C2902">
        <v>21</v>
      </c>
      <c r="D2902" t="s">
        <v>9</v>
      </c>
      <c r="E2902" s="1">
        <v>42562.206944444442</v>
      </c>
      <c r="F2902" t="s">
        <v>10</v>
      </c>
    </row>
    <row r="2903" spans="1:6">
      <c r="A2903">
        <v>132</v>
      </c>
      <c r="B2903" t="s">
        <v>8</v>
      </c>
      <c r="C2903">
        <v>21</v>
      </c>
      <c r="D2903" t="s">
        <v>9</v>
      </c>
      <c r="E2903" s="1">
        <v>42562.21875</v>
      </c>
      <c r="F2903" t="s">
        <v>10</v>
      </c>
    </row>
    <row r="2904" spans="1:6">
      <c r="A2904">
        <v>2899</v>
      </c>
      <c r="B2904" t="s">
        <v>8</v>
      </c>
      <c r="C2904">
        <v>21</v>
      </c>
      <c r="D2904" t="s">
        <v>9</v>
      </c>
      <c r="E2904" s="1">
        <v>42564.249965277777</v>
      </c>
      <c r="F2904" t="s">
        <v>10</v>
      </c>
    </row>
    <row r="2905" spans="1:6">
      <c r="A2905">
        <v>3166</v>
      </c>
      <c r="B2905" t="s">
        <v>8</v>
      </c>
      <c r="C2905">
        <v>21</v>
      </c>
      <c r="D2905" t="s">
        <v>9</v>
      </c>
      <c r="E2905" s="1">
        <v>42564.381342592591</v>
      </c>
      <c r="F2905" t="s">
        <v>10</v>
      </c>
    </row>
    <row r="2906" spans="1:6">
      <c r="A2906">
        <v>232</v>
      </c>
      <c r="B2906" t="s">
        <v>8</v>
      </c>
      <c r="C2906">
        <v>22</v>
      </c>
      <c r="D2906" t="s">
        <v>9</v>
      </c>
      <c r="E2906" s="1">
        <v>42562.268055555556</v>
      </c>
      <c r="F2906" t="s">
        <v>10</v>
      </c>
    </row>
    <row r="2907" spans="1:6">
      <c r="A2907">
        <v>275</v>
      </c>
      <c r="B2907" t="s">
        <v>8</v>
      </c>
      <c r="C2907">
        <v>22</v>
      </c>
      <c r="D2907" t="s">
        <v>9</v>
      </c>
      <c r="E2907" s="1">
        <v>42562.291666666664</v>
      </c>
      <c r="F2907" t="s">
        <v>10</v>
      </c>
    </row>
    <row r="2908" spans="1:6">
      <c r="A2908">
        <v>554</v>
      </c>
      <c r="B2908" t="s">
        <v>8</v>
      </c>
      <c r="C2908">
        <v>22</v>
      </c>
      <c r="D2908" t="s">
        <v>9</v>
      </c>
      <c r="E2908" s="1">
        <v>42562.425694444442</v>
      </c>
      <c r="F2908" t="s">
        <v>10</v>
      </c>
    </row>
    <row r="2909" spans="1:6">
      <c r="A2909">
        <v>4326</v>
      </c>
      <c r="B2909" t="s">
        <v>8</v>
      </c>
      <c r="C2909">
        <v>22</v>
      </c>
      <c r="D2909" t="s">
        <v>9</v>
      </c>
      <c r="E2909" s="1">
        <v>42565.297893518517</v>
      </c>
      <c r="F2909" t="s">
        <v>10</v>
      </c>
    </row>
    <row r="2910" spans="1:6">
      <c r="A2910">
        <v>5723</v>
      </c>
      <c r="B2910" t="s">
        <v>8</v>
      </c>
      <c r="C2910">
        <v>22</v>
      </c>
      <c r="D2910" t="s">
        <v>9</v>
      </c>
      <c r="E2910" s="1">
        <v>42566.322743055556</v>
      </c>
      <c r="F2910" t="s">
        <v>10</v>
      </c>
    </row>
    <row r="2911" spans="1:6">
      <c r="A2911">
        <v>1462</v>
      </c>
      <c r="B2911" t="s">
        <v>6</v>
      </c>
      <c r="C2911">
        <v>23</v>
      </c>
      <c r="D2911" t="s">
        <v>9</v>
      </c>
      <c r="E2911" s="1">
        <v>42563.209027777775</v>
      </c>
      <c r="F2911" t="s">
        <v>10</v>
      </c>
    </row>
    <row r="2912" spans="1:6">
      <c r="A2912">
        <v>196</v>
      </c>
      <c r="B2912" t="s">
        <v>6</v>
      </c>
      <c r="C2912">
        <v>24</v>
      </c>
      <c r="D2912" t="s">
        <v>9</v>
      </c>
      <c r="E2912" s="1">
        <v>42562.254861111112</v>
      </c>
      <c r="F2912" t="s">
        <v>10</v>
      </c>
    </row>
    <row r="2913" spans="1:6">
      <c r="A2913">
        <v>236</v>
      </c>
      <c r="B2913" t="s">
        <v>8</v>
      </c>
      <c r="C2913">
        <v>24</v>
      </c>
      <c r="D2913" t="s">
        <v>9</v>
      </c>
      <c r="E2913" s="1">
        <v>42562.272222222222</v>
      </c>
      <c r="F2913" t="s">
        <v>10</v>
      </c>
    </row>
    <row r="2914" spans="1:6">
      <c r="A2914">
        <v>1502</v>
      </c>
      <c r="B2914" t="s">
        <v>8</v>
      </c>
      <c r="C2914">
        <v>24</v>
      </c>
      <c r="D2914" t="s">
        <v>9</v>
      </c>
      <c r="E2914" s="1">
        <v>42563.234027777777</v>
      </c>
      <c r="F2914" t="s">
        <v>10</v>
      </c>
    </row>
    <row r="2915" spans="1:6">
      <c r="A2915">
        <v>1615</v>
      </c>
      <c r="B2915" t="s">
        <v>8</v>
      </c>
      <c r="C2915">
        <v>24</v>
      </c>
      <c r="D2915" t="s">
        <v>9</v>
      </c>
      <c r="E2915" s="1">
        <v>42563.286111111112</v>
      </c>
      <c r="F2915" t="s">
        <v>10</v>
      </c>
    </row>
    <row r="2916" spans="1:6">
      <c r="A2916">
        <v>3079</v>
      </c>
      <c r="B2916" t="s">
        <v>8</v>
      </c>
      <c r="C2916">
        <v>24</v>
      </c>
      <c r="D2916" t="s">
        <v>9</v>
      </c>
      <c r="E2916" s="1">
        <v>42564.342476851853</v>
      </c>
      <c r="F2916" t="s">
        <v>10</v>
      </c>
    </row>
    <row r="2917" spans="1:6">
      <c r="A2917">
        <v>6249</v>
      </c>
      <c r="B2917" t="s">
        <v>6</v>
      </c>
      <c r="C2917">
        <v>24</v>
      </c>
      <c r="D2917" t="s">
        <v>9</v>
      </c>
      <c r="E2917" s="1">
        <v>42566.74690972222</v>
      </c>
      <c r="F2917" t="s">
        <v>10</v>
      </c>
    </row>
    <row r="2918" spans="1:6">
      <c r="A2918">
        <v>1794</v>
      </c>
      <c r="B2918" t="s">
        <v>8</v>
      </c>
      <c r="C2918">
        <v>25</v>
      </c>
      <c r="D2918" t="s">
        <v>9</v>
      </c>
      <c r="E2918" s="1">
        <v>42563.377083333333</v>
      </c>
      <c r="F2918" t="s">
        <v>10</v>
      </c>
    </row>
    <row r="2919" spans="1:6">
      <c r="A2919">
        <v>4546</v>
      </c>
      <c r="B2919" t="s">
        <v>8</v>
      </c>
      <c r="C2919">
        <v>25</v>
      </c>
      <c r="D2919" t="s">
        <v>9</v>
      </c>
      <c r="E2919" s="1">
        <v>42565.398865740739</v>
      </c>
      <c r="F2919" t="s">
        <v>10</v>
      </c>
    </row>
    <row r="2920" spans="1:6">
      <c r="A2920">
        <v>2913</v>
      </c>
      <c r="B2920" t="s">
        <v>8</v>
      </c>
      <c r="C2920">
        <v>26</v>
      </c>
      <c r="D2920" t="s">
        <v>9</v>
      </c>
      <c r="E2920" s="1">
        <v>42564.260810185187</v>
      </c>
      <c r="F2920" t="s">
        <v>10</v>
      </c>
    </row>
    <row r="2921" spans="1:6">
      <c r="A2921">
        <v>276</v>
      </c>
      <c r="B2921" t="s">
        <v>8</v>
      </c>
      <c r="C2921">
        <v>27</v>
      </c>
      <c r="D2921" t="s">
        <v>9</v>
      </c>
      <c r="E2921" s="1">
        <v>42562.286111111112</v>
      </c>
      <c r="F2921" t="s">
        <v>10</v>
      </c>
    </row>
    <row r="2922" spans="1:6">
      <c r="A2922">
        <v>1613</v>
      </c>
      <c r="B2922" t="s">
        <v>8</v>
      </c>
      <c r="C2922">
        <v>27</v>
      </c>
      <c r="D2922" t="s">
        <v>9</v>
      </c>
      <c r="E2922" s="1">
        <v>42563.282638888886</v>
      </c>
      <c r="F2922" t="s">
        <v>10</v>
      </c>
    </row>
    <row r="2923" spans="1:6">
      <c r="A2923">
        <v>3150</v>
      </c>
      <c r="B2923" t="s">
        <v>8</v>
      </c>
      <c r="C2923">
        <v>27</v>
      </c>
      <c r="D2923" t="s">
        <v>9</v>
      </c>
      <c r="E2923" s="1">
        <v>42564.374837962961</v>
      </c>
      <c r="F2923" t="s">
        <v>10</v>
      </c>
    </row>
    <row r="2924" spans="1:6">
      <c r="A2924">
        <v>3217</v>
      </c>
      <c r="B2924" t="s">
        <v>8</v>
      </c>
      <c r="C2924">
        <v>27</v>
      </c>
      <c r="D2924" t="s">
        <v>9</v>
      </c>
      <c r="E2924" s="1">
        <v>42564.40834490741</v>
      </c>
      <c r="F2924" t="s">
        <v>10</v>
      </c>
    </row>
    <row r="2925" spans="1:6">
      <c r="A2925">
        <v>4523</v>
      </c>
      <c r="B2925" t="s">
        <v>8</v>
      </c>
      <c r="C2925">
        <v>27</v>
      </c>
      <c r="D2925" t="s">
        <v>9</v>
      </c>
      <c r="E2925" s="1">
        <v>42565.390416666669</v>
      </c>
      <c r="F2925" t="s">
        <v>10</v>
      </c>
    </row>
    <row r="2926" spans="1:6">
      <c r="A2926">
        <v>4593</v>
      </c>
      <c r="B2926" t="s">
        <v>8</v>
      </c>
      <c r="C2926">
        <v>27</v>
      </c>
      <c r="D2926" t="s">
        <v>9</v>
      </c>
      <c r="E2926" s="1">
        <v>42565.423449074071</v>
      </c>
      <c r="F2926" t="s">
        <v>10</v>
      </c>
    </row>
    <row r="2927" spans="1:6">
      <c r="A2927">
        <v>5476</v>
      </c>
      <c r="B2927" t="s">
        <v>6</v>
      </c>
      <c r="C2927">
        <v>27</v>
      </c>
      <c r="D2927" t="s">
        <v>9</v>
      </c>
      <c r="E2927" s="1">
        <v>42566.198541666665</v>
      </c>
      <c r="F2927" t="s">
        <v>10</v>
      </c>
    </row>
    <row r="2928" spans="1:6">
      <c r="A2928">
        <v>5477</v>
      </c>
      <c r="B2928" t="s">
        <v>8</v>
      </c>
      <c r="C2928">
        <v>27</v>
      </c>
      <c r="D2928" t="s">
        <v>9</v>
      </c>
      <c r="E2928" s="1">
        <v>42566.200590277775</v>
      </c>
      <c r="F2928" t="s">
        <v>10</v>
      </c>
    </row>
    <row r="2929" spans="1:6">
      <c r="A2929">
        <v>5846</v>
      </c>
      <c r="B2929" t="s">
        <v>8</v>
      </c>
      <c r="C2929">
        <v>27</v>
      </c>
      <c r="D2929" t="s">
        <v>9</v>
      </c>
      <c r="E2929" s="1">
        <v>42566.378668981481</v>
      </c>
      <c r="F2929" t="s">
        <v>10</v>
      </c>
    </row>
    <row r="2930" spans="1:6">
      <c r="A2930">
        <v>1539</v>
      </c>
      <c r="B2930" t="s">
        <v>8</v>
      </c>
      <c r="C2930">
        <v>28</v>
      </c>
      <c r="D2930" t="s">
        <v>9</v>
      </c>
      <c r="E2930" s="1">
        <v>42563.25277777778</v>
      </c>
      <c r="F2930" t="s">
        <v>10</v>
      </c>
    </row>
    <row r="2931" spans="1:6">
      <c r="A2931">
        <v>1770</v>
      </c>
      <c r="B2931" t="s">
        <v>8</v>
      </c>
      <c r="C2931">
        <v>28</v>
      </c>
      <c r="D2931" t="s">
        <v>9</v>
      </c>
      <c r="E2931" s="1">
        <v>42563.368055555555</v>
      </c>
      <c r="F2931" t="s">
        <v>10</v>
      </c>
    </row>
    <row r="2932" spans="1:6">
      <c r="A2932">
        <v>1921</v>
      </c>
      <c r="B2932" t="s">
        <v>8</v>
      </c>
      <c r="C2932">
        <v>28</v>
      </c>
      <c r="D2932" t="s">
        <v>9</v>
      </c>
      <c r="E2932" s="1">
        <v>42563.456944444442</v>
      </c>
      <c r="F2932" t="s">
        <v>10</v>
      </c>
    </row>
    <row r="2933" spans="1:6">
      <c r="A2933">
        <v>3073</v>
      </c>
      <c r="B2933" t="s">
        <v>8</v>
      </c>
      <c r="C2933">
        <v>28</v>
      </c>
      <c r="D2933" t="s">
        <v>9</v>
      </c>
      <c r="E2933" s="1">
        <v>42564.334039351852</v>
      </c>
      <c r="F2933" t="s">
        <v>10</v>
      </c>
    </row>
    <row r="2934" spans="1:6">
      <c r="A2934">
        <v>4795</v>
      </c>
      <c r="B2934" t="s">
        <v>6</v>
      </c>
      <c r="C2934">
        <v>28</v>
      </c>
      <c r="D2934" t="s">
        <v>9</v>
      </c>
      <c r="E2934" s="1">
        <v>42565.70517361111</v>
      </c>
      <c r="F2934" t="s">
        <v>10</v>
      </c>
    </row>
    <row r="2935" spans="1:6">
      <c r="A2935">
        <v>2079</v>
      </c>
      <c r="B2935" t="s">
        <v>6</v>
      </c>
      <c r="C2935">
        <v>29</v>
      </c>
      <c r="D2935" t="s">
        <v>9</v>
      </c>
      <c r="E2935" s="1">
        <v>42563.654861111114</v>
      </c>
      <c r="F2935" t="s">
        <v>10</v>
      </c>
    </row>
    <row r="2936" spans="1:6">
      <c r="A2936">
        <v>3179</v>
      </c>
      <c r="B2936" t="s">
        <v>8</v>
      </c>
      <c r="C2936">
        <v>29</v>
      </c>
      <c r="D2936" t="s">
        <v>9</v>
      </c>
      <c r="E2936" s="1">
        <v>42564.38616898148</v>
      </c>
      <c r="F2936" t="s">
        <v>10</v>
      </c>
    </row>
    <row r="2937" spans="1:6">
      <c r="A2937">
        <v>5872</v>
      </c>
      <c r="B2937" t="s">
        <v>8</v>
      </c>
      <c r="C2937">
        <v>29</v>
      </c>
      <c r="D2937" t="s">
        <v>9</v>
      </c>
      <c r="E2937" s="1">
        <v>42566.389143518521</v>
      </c>
      <c r="F2937" t="s">
        <v>10</v>
      </c>
    </row>
    <row r="2938" spans="1:6">
      <c r="A2938">
        <v>218</v>
      </c>
      <c r="B2938" t="s">
        <v>8</v>
      </c>
      <c r="C2938">
        <v>30</v>
      </c>
      <c r="D2938" t="s">
        <v>9</v>
      </c>
      <c r="E2938" s="1">
        <v>42562.259722222225</v>
      </c>
      <c r="F2938" t="s">
        <v>10</v>
      </c>
    </row>
    <row r="2939" spans="1:6">
      <c r="A2939">
        <v>840</v>
      </c>
      <c r="B2939" t="s">
        <v>6</v>
      </c>
      <c r="C2939">
        <v>30</v>
      </c>
      <c r="D2939" t="s">
        <v>9</v>
      </c>
      <c r="E2939" s="1">
        <v>42562.736805555556</v>
      </c>
      <c r="F2939" t="s">
        <v>10</v>
      </c>
    </row>
    <row r="2940" spans="1:6">
      <c r="A2940">
        <v>1642</v>
      </c>
      <c r="B2940" t="s">
        <v>8</v>
      </c>
      <c r="C2940">
        <v>30</v>
      </c>
      <c r="D2940" t="s">
        <v>9</v>
      </c>
      <c r="E2940" s="1">
        <v>42563.303472222222</v>
      </c>
      <c r="F2940" t="s">
        <v>10</v>
      </c>
    </row>
    <row r="2941" spans="1:6">
      <c r="A2941">
        <v>3307</v>
      </c>
      <c r="B2941" t="s">
        <v>8</v>
      </c>
      <c r="C2941">
        <v>30</v>
      </c>
      <c r="D2941" t="s">
        <v>9</v>
      </c>
      <c r="E2941" s="1">
        <v>42564.501967592594</v>
      </c>
      <c r="F2941" t="s">
        <v>10</v>
      </c>
    </row>
    <row r="2942" spans="1:6">
      <c r="A2942">
        <v>1475</v>
      </c>
      <c r="B2942" t="s">
        <v>8</v>
      </c>
      <c r="C2942">
        <v>31</v>
      </c>
      <c r="D2942" t="s">
        <v>9</v>
      </c>
      <c r="E2942" s="1">
        <v>42563.216666666667</v>
      </c>
      <c r="F2942" t="s">
        <v>10</v>
      </c>
    </row>
    <row r="2943" spans="1:6">
      <c r="A2943">
        <v>2179</v>
      </c>
      <c r="B2943" t="s">
        <v>6</v>
      </c>
      <c r="C2943">
        <v>31</v>
      </c>
      <c r="D2943" t="s">
        <v>9</v>
      </c>
      <c r="E2943" s="1">
        <v>42563.73333333333</v>
      </c>
      <c r="F2943" t="s">
        <v>10</v>
      </c>
    </row>
    <row r="2944" spans="1:6">
      <c r="A2944">
        <v>3080</v>
      </c>
      <c r="B2944" t="s">
        <v>8</v>
      </c>
      <c r="C2944">
        <v>31</v>
      </c>
      <c r="D2944" t="s">
        <v>9</v>
      </c>
      <c r="E2944" s="1">
        <v>42564.341122685182</v>
      </c>
      <c r="F2944" t="s">
        <v>10</v>
      </c>
    </row>
    <row r="2945" spans="1:6">
      <c r="A2945">
        <v>3771</v>
      </c>
      <c r="B2945" t="s">
        <v>6</v>
      </c>
      <c r="C2945">
        <v>31</v>
      </c>
      <c r="D2945" t="s">
        <v>9</v>
      </c>
      <c r="E2945" s="1">
        <v>42564.862581018519</v>
      </c>
      <c r="F2945" t="s">
        <v>10</v>
      </c>
    </row>
    <row r="2946" spans="1:6">
      <c r="A2946">
        <v>5847</v>
      </c>
      <c r="B2946" t="s">
        <v>6</v>
      </c>
      <c r="C2946">
        <v>31</v>
      </c>
      <c r="D2946" t="s">
        <v>9</v>
      </c>
      <c r="E2946" s="1">
        <v>42566.378912037035</v>
      </c>
      <c r="F2946" t="s">
        <v>10</v>
      </c>
    </row>
    <row r="2947" spans="1:6">
      <c r="A2947">
        <v>5875</v>
      </c>
      <c r="B2947" t="s">
        <v>8</v>
      </c>
      <c r="C2947">
        <v>31</v>
      </c>
      <c r="D2947" t="s">
        <v>9</v>
      </c>
      <c r="E2947" s="1">
        <v>42566.390659722223</v>
      </c>
      <c r="F2947" t="s">
        <v>10</v>
      </c>
    </row>
    <row r="2948" spans="1:6">
      <c r="A2948">
        <v>400</v>
      </c>
      <c r="B2948" t="s">
        <v>8</v>
      </c>
      <c r="C2948">
        <v>32</v>
      </c>
      <c r="D2948" t="s">
        <v>9</v>
      </c>
      <c r="E2948" s="1">
        <v>42562.353472222225</v>
      </c>
      <c r="F2948" t="s">
        <v>10</v>
      </c>
    </row>
    <row r="2949" spans="1:6">
      <c r="A2949">
        <v>2146</v>
      </c>
      <c r="B2949" t="s">
        <v>6</v>
      </c>
      <c r="C2949">
        <v>32</v>
      </c>
      <c r="D2949" t="s">
        <v>9</v>
      </c>
      <c r="E2949" s="1">
        <v>42563.722916666666</v>
      </c>
      <c r="F2949" t="s">
        <v>10</v>
      </c>
    </row>
    <row r="2950" spans="1:6">
      <c r="A2950">
        <v>2942</v>
      </c>
      <c r="B2950" t="s">
        <v>8</v>
      </c>
      <c r="C2950">
        <v>32</v>
      </c>
      <c r="D2950" t="s">
        <v>9</v>
      </c>
      <c r="E2950" s="1">
        <v>42564.276030092595</v>
      </c>
      <c r="F2950" t="s">
        <v>10</v>
      </c>
    </row>
    <row r="2951" spans="1:6">
      <c r="A2951">
        <v>4418</v>
      </c>
      <c r="B2951" t="s">
        <v>8</v>
      </c>
      <c r="C2951">
        <v>32</v>
      </c>
      <c r="D2951" t="s">
        <v>9</v>
      </c>
      <c r="E2951" s="1">
        <v>42565.346180555556</v>
      </c>
      <c r="F2951" t="s">
        <v>10</v>
      </c>
    </row>
    <row r="2952" spans="1:6">
      <c r="A2952">
        <v>2305</v>
      </c>
      <c r="B2952" t="s">
        <v>8</v>
      </c>
      <c r="C2952">
        <v>33</v>
      </c>
      <c r="D2952" t="s">
        <v>9</v>
      </c>
      <c r="E2952" s="1">
        <v>42563.788888888892</v>
      </c>
      <c r="F2952" t="s">
        <v>10</v>
      </c>
    </row>
    <row r="2953" spans="1:6">
      <c r="A2953">
        <v>5637</v>
      </c>
      <c r="B2953" t="s">
        <v>8</v>
      </c>
      <c r="C2953">
        <v>33</v>
      </c>
      <c r="D2953" t="s">
        <v>9</v>
      </c>
      <c r="E2953" s="1">
        <v>42566.280694444446</v>
      </c>
      <c r="F2953" t="s">
        <v>10</v>
      </c>
    </row>
    <row r="2954" spans="1:6">
      <c r="A2954">
        <v>5838</v>
      </c>
      <c r="B2954" t="s">
        <v>8</v>
      </c>
      <c r="C2954">
        <v>33</v>
      </c>
      <c r="D2954" t="s">
        <v>9</v>
      </c>
      <c r="E2954" s="1">
        <v>42566.376828703702</v>
      </c>
      <c r="F2954" t="s">
        <v>10</v>
      </c>
    </row>
    <row r="2955" spans="1:6">
      <c r="A2955">
        <v>457</v>
      </c>
      <c r="B2955" t="s">
        <v>8</v>
      </c>
      <c r="C2955">
        <v>34</v>
      </c>
      <c r="D2955" t="s">
        <v>9</v>
      </c>
      <c r="E2955" s="1">
        <v>42562.386805555558</v>
      </c>
      <c r="F2955" t="s">
        <v>10</v>
      </c>
    </row>
    <row r="2956" spans="1:6">
      <c r="A2956">
        <v>511</v>
      </c>
      <c r="B2956" t="s">
        <v>8</v>
      </c>
      <c r="C2956">
        <v>34</v>
      </c>
      <c r="D2956" t="s">
        <v>9</v>
      </c>
      <c r="E2956" s="1">
        <v>42562.402777777781</v>
      </c>
      <c r="F2956" t="s">
        <v>10</v>
      </c>
    </row>
    <row r="2957" spans="1:6">
      <c r="A2957">
        <v>4146</v>
      </c>
      <c r="B2957" t="s">
        <v>8</v>
      </c>
      <c r="C2957">
        <v>34</v>
      </c>
      <c r="D2957" t="s">
        <v>9</v>
      </c>
      <c r="E2957" s="1">
        <v>42565.2030787037</v>
      </c>
      <c r="F2957" t="s">
        <v>10</v>
      </c>
    </row>
    <row r="2958" spans="1:6">
      <c r="A2958">
        <v>4242</v>
      </c>
      <c r="B2958" t="s">
        <v>8</v>
      </c>
      <c r="C2958">
        <v>34</v>
      </c>
      <c r="D2958" t="s">
        <v>9</v>
      </c>
      <c r="E2958" s="1">
        <v>42565.252268518518</v>
      </c>
      <c r="F2958" t="s">
        <v>10</v>
      </c>
    </row>
    <row r="2959" spans="1:6">
      <c r="A2959">
        <v>4470</v>
      </c>
      <c r="B2959" t="s">
        <v>8</v>
      </c>
      <c r="C2959">
        <v>34</v>
      </c>
      <c r="D2959" t="s">
        <v>9</v>
      </c>
      <c r="E2959" s="1">
        <v>42565.366111111114</v>
      </c>
      <c r="F2959" t="s">
        <v>10</v>
      </c>
    </row>
    <row r="2960" spans="1:6">
      <c r="A2960">
        <v>2530</v>
      </c>
      <c r="B2960" t="s">
        <v>8</v>
      </c>
      <c r="C2960">
        <v>35</v>
      </c>
      <c r="D2960" t="s">
        <v>9</v>
      </c>
      <c r="E2960" s="1">
        <v>42563.879861111112</v>
      </c>
      <c r="F2960" t="s">
        <v>10</v>
      </c>
    </row>
    <row r="2961" spans="1:6">
      <c r="A2961">
        <v>2596</v>
      </c>
      <c r="B2961" t="s">
        <v>8</v>
      </c>
      <c r="C2961">
        <v>35</v>
      </c>
      <c r="D2961" t="s">
        <v>9</v>
      </c>
      <c r="E2961" s="1">
        <v>42563.911805555559</v>
      </c>
      <c r="F2961" t="s">
        <v>10</v>
      </c>
    </row>
    <row r="2962" spans="1:6">
      <c r="A2962">
        <v>5754</v>
      </c>
      <c r="B2962" t="s">
        <v>8</v>
      </c>
      <c r="C2962">
        <v>35</v>
      </c>
      <c r="D2962" t="s">
        <v>9</v>
      </c>
      <c r="E2962" s="1">
        <v>42566.33697916667</v>
      </c>
      <c r="F2962" t="s">
        <v>10</v>
      </c>
    </row>
    <row r="2963" spans="1:6">
      <c r="A2963">
        <v>200</v>
      </c>
      <c r="B2963" t="s">
        <v>8</v>
      </c>
      <c r="C2963">
        <v>36</v>
      </c>
      <c r="D2963" t="s">
        <v>9</v>
      </c>
      <c r="E2963" s="1">
        <v>42562.256944444445</v>
      </c>
      <c r="F2963" t="s">
        <v>10</v>
      </c>
    </row>
    <row r="2964" spans="1:6">
      <c r="A2964">
        <v>1531</v>
      </c>
      <c r="B2964" t="s">
        <v>8</v>
      </c>
      <c r="C2964">
        <v>36</v>
      </c>
      <c r="D2964" t="s">
        <v>9</v>
      </c>
      <c r="E2964" s="1">
        <v>42563.245833333334</v>
      </c>
      <c r="F2964" t="s">
        <v>10</v>
      </c>
    </row>
    <row r="2965" spans="1:6">
      <c r="A2965">
        <v>5715</v>
      </c>
      <c r="B2965" t="s">
        <v>8</v>
      </c>
      <c r="C2965">
        <v>36</v>
      </c>
      <c r="D2965" t="s">
        <v>9</v>
      </c>
      <c r="E2965" s="1">
        <v>42566.321018518516</v>
      </c>
      <c r="F2965" t="s">
        <v>10</v>
      </c>
    </row>
    <row r="2966" spans="1:6">
      <c r="A2966">
        <v>3130</v>
      </c>
      <c r="B2966" t="s">
        <v>8</v>
      </c>
      <c r="C2966">
        <v>37</v>
      </c>
      <c r="D2966" t="s">
        <v>9</v>
      </c>
      <c r="E2966" s="1">
        <v>42564.363310185188</v>
      </c>
      <c r="F2966" t="s">
        <v>10</v>
      </c>
    </row>
    <row r="2967" spans="1:6">
      <c r="A2967">
        <v>4133</v>
      </c>
      <c r="B2967" t="s">
        <v>8</v>
      </c>
      <c r="C2967">
        <v>37</v>
      </c>
      <c r="D2967" t="s">
        <v>9</v>
      </c>
      <c r="E2967" s="1">
        <v>42565.198576388888</v>
      </c>
      <c r="F2967" t="s">
        <v>10</v>
      </c>
    </row>
    <row r="2968" spans="1:6">
      <c r="A2968">
        <v>4419</v>
      </c>
      <c r="B2968" t="s">
        <v>8</v>
      </c>
      <c r="C2968">
        <v>37</v>
      </c>
      <c r="D2968" t="s">
        <v>9</v>
      </c>
      <c r="E2968" s="1">
        <v>42565.345300925925</v>
      </c>
      <c r="F2968" t="s">
        <v>10</v>
      </c>
    </row>
    <row r="2969" spans="1:6">
      <c r="A2969">
        <v>4547</v>
      </c>
      <c r="B2969" t="s">
        <v>8</v>
      </c>
      <c r="C2969">
        <v>37</v>
      </c>
      <c r="D2969" t="s">
        <v>9</v>
      </c>
      <c r="E2969" s="1">
        <v>42565.402696759258</v>
      </c>
      <c r="F2969" t="s">
        <v>10</v>
      </c>
    </row>
    <row r="2970" spans="1:6">
      <c r="A2970">
        <v>5613</v>
      </c>
      <c r="B2970" t="s">
        <v>8</v>
      </c>
      <c r="C2970">
        <v>37</v>
      </c>
      <c r="D2970" t="s">
        <v>9</v>
      </c>
      <c r="E2970" s="1">
        <v>42566.262199074074</v>
      </c>
      <c r="F2970" t="s">
        <v>10</v>
      </c>
    </row>
    <row r="2971" spans="1:6">
      <c r="A2971">
        <v>572</v>
      </c>
      <c r="B2971" t="s">
        <v>6</v>
      </c>
      <c r="C2971">
        <v>38</v>
      </c>
      <c r="D2971" t="s">
        <v>9</v>
      </c>
      <c r="E2971" s="1">
        <v>42562.45</v>
      </c>
      <c r="F2971" t="s">
        <v>10</v>
      </c>
    </row>
    <row r="2972" spans="1:6">
      <c r="A2972">
        <v>1566</v>
      </c>
      <c r="B2972" t="s">
        <v>8</v>
      </c>
      <c r="C2972">
        <v>38</v>
      </c>
      <c r="D2972" t="s">
        <v>9</v>
      </c>
      <c r="E2972" s="1">
        <v>42563.265277777777</v>
      </c>
      <c r="F2972" t="s">
        <v>10</v>
      </c>
    </row>
    <row r="2973" spans="1:6">
      <c r="A2973">
        <v>2266</v>
      </c>
      <c r="B2973" t="s">
        <v>6</v>
      </c>
      <c r="C2973">
        <v>38</v>
      </c>
      <c r="D2973" t="s">
        <v>9</v>
      </c>
      <c r="E2973" s="1">
        <v>42563.772916666669</v>
      </c>
      <c r="F2973" t="s">
        <v>10</v>
      </c>
    </row>
    <row r="2974" spans="1:6">
      <c r="A2974">
        <v>4390</v>
      </c>
      <c r="B2974" t="s">
        <v>8</v>
      </c>
      <c r="C2974">
        <v>38</v>
      </c>
      <c r="D2974" t="s">
        <v>9</v>
      </c>
      <c r="E2974" s="1">
        <v>42565.33421296296</v>
      </c>
      <c r="F2974" t="s">
        <v>10</v>
      </c>
    </row>
    <row r="2975" spans="1:6">
      <c r="A2975">
        <v>4545</v>
      </c>
      <c r="B2975" t="s">
        <v>8</v>
      </c>
      <c r="C2975">
        <v>38</v>
      </c>
      <c r="D2975" t="s">
        <v>9</v>
      </c>
      <c r="E2975" s="1">
        <v>42565.405266203707</v>
      </c>
      <c r="F2975" t="s">
        <v>10</v>
      </c>
    </row>
    <row r="2976" spans="1:6">
      <c r="A2976">
        <v>4572</v>
      </c>
      <c r="B2976" t="s">
        <v>8</v>
      </c>
      <c r="C2976">
        <v>38</v>
      </c>
      <c r="D2976" t="s">
        <v>9</v>
      </c>
      <c r="E2976" s="1">
        <v>42565.411481481482</v>
      </c>
      <c r="F2976" t="s">
        <v>10</v>
      </c>
    </row>
    <row r="2977" spans="1:6">
      <c r="A2977">
        <v>1649</v>
      </c>
      <c r="B2977" t="s">
        <v>8</v>
      </c>
      <c r="C2977">
        <v>39</v>
      </c>
      <c r="D2977" t="s">
        <v>9</v>
      </c>
      <c r="E2977" s="1">
        <v>42563.308333333334</v>
      </c>
      <c r="F2977" t="s">
        <v>10</v>
      </c>
    </row>
    <row r="2978" spans="1:6">
      <c r="A2978">
        <v>3008</v>
      </c>
      <c r="B2978" t="s">
        <v>8</v>
      </c>
      <c r="C2978">
        <v>39</v>
      </c>
      <c r="D2978" t="s">
        <v>9</v>
      </c>
      <c r="E2978" s="1">
        <v>42564.307650462964</v>
      </c>
      <c r="F2978" t="s">
        <v>10</v>
      </c>
    </row>
    <row r="2979" spans="1:6">
      <c r="A2979">
        <v>4480</v>
      </c>
      <c r="B2979" t="s">
        <v>8</v>
      </c>
      <c r="C2979">
        <v>39</v>
      </c>
      <c r="D2979" t="s">
        <v>9</v>
      </c>
      <c r="E2979" s="1">
        <v>42565.365671296298</v>
      </c>
      <c r="F2979" t="s">
        <v>10</v>
      </c>
    </row>
    <row r="2980" spans="1:6">
      <c r="A2980">
        <v>5713</v>
      </c>
      <c r="B2980" t="s">
        <v>8</v>
      </c>
      <c r="C2980">
        <v>39</v>
      </c>
      <c r="D2980" t="s">
        <v>9</v>
      </c>
      <c r="E2980" s="1">
        <v>42566.321840277778</v>
      </c>
      <c r="F2980" t="s">
        <v>10</v>
      </c>
    </row>
    <row r="2981" spans="1:6">
      <c r="A2981">
        <v>5866</v>
      </c>
      <c r="B2981" t="s">
        <v>8</v>
      </c>
      <c r="C2981">
        <v>39</v>
      </c>
      <c r="D2981" t="s">
        <v>9</v>
      </c>
      <c r="E2981" s="1">
        <v>42566.388240740744</v>
      </c>
      <c r="F2981" t="s">
        <v>10</v>
      </c>
    </row>
    <row r="2982" spans="1:6">
      <c r="A2982">
        <v>5945</v>
      </c>
      <c r="B2982" t="s">
        <v>6</v>
      </c>
      <c r="C2982">
        <v>39</v>
      </c>
      <c r="D2982" t="s">
        <v>9</v>
      </c>
      <c r="E2982" s="1">
        <v>42566.436099537037</v>
      </c>
      <c r="F2982" t="s">
        <v>10</v>
      </c>
    </row>
    <row r="2983" spans="1:6">
      <c r="A2983">
        <v>126</v>
      </c>
      <c r="B2983" t="s">
        <v>8</v>
      </c>
      <c r="C2983">
        <v>40</v>
      </c>
      <c r="D2983" t="s">
        <v>9</v>
      </c>
      <c r="E2983" s="1">
        <v>42562.211805555555</v>
      </c>
      <c r="F2983" t="s">
        <v>10</v>
      </c>
    </row>
    <row r="2984" spans="1:6">
      <c r="A2984">
        <v>436</v>
      </c>
      <c r="B2984" t="s">
        <v>8</v>
      </c>
      <c r="C2984">
        <v>40</v>
      </c>
      <c r="D2984" t="s">
        <v>9</v>
      </c>
      <c r="E2984" s="1">
        <v>42562.371527777781</v>
      </c>
      <c r="F2984" t="s">
        <v>10</v>
      </c>
    </row>
    <row r="2985" spans="1:6">
      <c r="A2985">
        <v>1620</v>
      </c>
      <c r="B2985" t="s">
        <v>8</v>
      </c>
      <c r="C2985">
        <v>40</v>
      </c>
      <c r="D2985" t="s">
        <v>9</v>
      </c>
      <c r="E2985" s="1">
        <v>42563.288194444445</v>
      </c>
      <c r="F2985" t="s">
        <v>10</v>
      </c>
    </row>
    <row r="2986" spans="1:6">
      <c r="A2986">
        <v>2206</v>
      </c>
      <c r="B2986" t="s">
        <v>8</v>
      </c>
      <c r="C2986">
        <v>40</v>
      </c>
      <c r="D2986" t="s">
        <v>9</v>
      </c>
      <c r="E2986" s="1">
        <v>42563.746527777781</v>
      </c>
      <c r="F2986" t="s">
        <v>10</v>
      </c>
    </row>
    <row r="2987" spans="1:6">
      <c r="A2987">
        <v>3221</v>
      </c>
      <c r="B2987" t="s">
        <v>8</v>
      </c>
      <c r="C2987">
        <v>40</v>
      </c>
      <c r="D2987" t="s">
        <v>9</v>
      </c>
      <c r="E2987" s="1">
        <v>42564.413356481484</v>
      </c>
      <c r="F2987" t="s">
        <v>10</v>
      </c>
    </row>
    <row r="2988" spans="1:6">
      <c r="A2988">
        <v>5583</v>
      </c>
      <c r="B2988" t="s">
        <v>8</v>
      </c>
      <c r="C2988">
        <v>40</v>
      </c>
      <c r="D2988" t="s">
        <v>9</v>
      </c>
      <c r="E2988" s="1">
        <v>42566.248784722222</v>
      </c>
      <c r="F2988" t="s">
        <v>10</v>
      </c>
    </row>
    <row r="2989" spans="1:6">
      <c r="A2989">
        <v>2131</v>
      </c>
      <c r="B2989" t="s">
        <v>8</v>
      </c>
      <c r="C2989">
        <v>41</v>
      </c>
      <c r="D2989" t="s">
        <v>9</v>
      </c>
      <c r="E2989" s="1">
        <v>42563.711111111108</v>
      </c>
      <c r="F2989" t="s">
        <v>10</v>
      </c>
    </row>
    <row r="2990" spans="1:6">
      <c r="A2990">
        <v>401</v>
      </c>
      <c r="B2990" t="s">
        <v>8</v>
      </c>
      <c r="C2990">
        <v>43</v>
      </c>
      <c r="D2990" t="s">
        <v>9</v>
      </c>
      <c r="E2990" s="1">
        <v>42562.352083333331</v>
      </c>
      <c r="F2990" t="s">
        <v>10</v>
      </c>
    </row>
    <row r="2991" spans="1:6">
      <c r="A2991">
        <v>461</v>
      </c>
      <c r="B2991" t="s">
        <v>8</v>
      </c>
      <c r="C2991">
        <v>43</v>
      </c>
      <c r="D2991" t="s">
        <v>9</v>
      </c>
      <c r="E2991" s="1">
        <v>42562.385416666664</v>
      </c>
      <c r="F2991" t="s">
        <v>10</v>
      </c>
    </row>
    <row r="2992" spans="1:6">
      <c r="A2992">
        <v>2946</v>
      </c>
      <c r="B2992" t="s">
        <v>8</v>
      </c>
      <c r="C2992">
        <v>43</v>
      </c>
      <c r="D2992" t="s">
        <v>9</v>
      </c>
      <c r="E2992" s="1">
        <v>42564.27416666667</v>
      </c>
      <c r="F2992" t="s">
        <v>10</v>
      </c>
    </row>
    <row r="2993" spans="1:6">
      <c r="A2993">
        <v>289</v>
      </c>
      <c r="B2993" t="s">
        <v>8</v>
      </c>
      <c r="C2993">
        <v>44</v>
      </c>
      <c r="D2993" t="s">
        <v>9</v>
      </c>
      <c r="E2993" s="1">
        <v>42562.29791666667</v>
      </c>
      <c r="F2993" t="s">
        <v>10</v>
      </c>
    </row>
    <row r="2994" spans="1:6">
      <c r="A2994">
        <v>1303</v>
      </c>
      <c r="B2994" t="s">
        <v>8</v>
      </c>
      <c r="C2994">
        <v>44</v>
      </c>
      <c r="D2994" t="s">
        <v>9</v>
      </c>
      <c r="E2994" s="1">
        <v>42562.935416666667</v>
      </c>
      <c r="F2994" t="s">
        <v>10</v>
      </c>
    </row>
    <row r="2995" spans="1:6">
      <c r="A2995">
        <v>1817</v>
      </c>
      <c r="B2995" t="s">
        <v>8</v>
      </c>
      <c r="C2995">
        <v>44</v>
      </c>
      <c r="D2995" t="s">
        <v>9</v>
      </c>
      <c r="E2995" s="1">
        <v>42563.395138888889</v>
      </c>
      <c r="F2995" t="s">
        <v>10</v>
      </c>
    </row>
    <row r="2996" spans="1:6">
      <c r="A2996">
        <v>2970</v>
      </c>
      <c r="B2996" t="s">
        <v>8</v>
      </c>
      <c r="C2996">
        <v>44</v>
      </c>
      <c r="D2996" t="s">
        <v>9</v>
      </c>
      <c r="E2996" s="1">
        <v>42564.289027777777</v>
      </c>
      <c r="F2996" t="s">
        <v>10</v>
      </c>
    </row>
    <row r="2997" spans="1:6">
      <c r="A2997">
        <v>4519</v>
      </c>
      <c r="B2997" t="s">
        <v>8</v>
      </c>
      <c r="C2997">
        <v>44</v>
      </c>
      <c r="D2997" t="s">
        <v>9</v>
      </c>
      <c r="E2997" s="1">
        <v>42565.390983796293</v>
      </c>
      <c r="F2997" t="s">
        <v>10</v>
      </c>
    </row>
    <row r="2998" spans="1:6">
      <c r="A2998">
        <v>5830</v>
      </c>
      <c r="B2998" t="s">
        <v>8</v>
      </c>
      <c r="C2998">
        <v>44</v>
      </c>
      <c r="D2998" t="s">
        <v>9</v>
      </c>
      <c r="E2998" s="1">
        <v>42566.371886574074</v>
      </c>
      <c r="F2998" t="s">
        <v>10</v>
      </c>
    </row>
    <row r="2999" spans="1:6">
      <c r="A2999">
        <v>5880</v>
      </c>
      <c r="B2999" t="s">
        <v>8</v>
      </c>
      <c r="C2999">
        <v>44</v>
      </c>
      <c r="D2999" t="s">
        <v>9</v>
      </c>
      <c r="E2999" s="1">
        <v>42566.401967592596</v>
      </c>
      <c r="F2999" t="s">
        <v>10</v>
      </c>
    </row>
    <row r="3000" spans="1:6">
      <c r="A3000">
        <v>1520</v>
      </c>
      <c r="B3000" t="s">
        <v>8</v>
      </c>
      <c r="C3000">
        <v>45</v>
      </c>
      <c r="D3000" t="s">
        <v>9</v>
      </c>
      <c r="E3000" s="1">
        <v>42563.237500000003</v>
      </c>
      <c r="F3000" t="s">
        <v>10</v>
      </c>
    </row>
    <row r="3001" spans="1:6">
      <c r="A3001">
        <v>1789</v>
      </c>
      <c r="B3001" t="s">
        <v>8</v>
      </c>
      <c r="C3001">
        <v>45</v>
      </c>
      <c r="D3001" t="s">
        <v>9</v>
      </c>
      <c r="E3001" s="1">
        <v>42563.381944444445</v>
      </c>
      <c r="F3001" t="s">
        <v>10</v>
      </c>
    </row>
    <row r="3002" spans="1:6">
      <c r="A3002">
        <v>2484</v>
      </c>
      <c r="B3002" t="s">
        <v>6</v>
      </c>
      <c r="C3002">
        <v>45</v>
      </c>
      <c r="D3002" t="s">
        <v>9</v>
      </c>
      <c r="E3002" s="1">
        <v>42563.861805555556</v>
      </c>
      <c r="F3002" t="s">
        <v>10</v>
      </c>
    </row>
    <row r="3003" spans="1:6">
      <c r="A3003">
        <v>4312</v>
      </c>
      <c r="B3003" t="s">
        <v>8</v>
      </c>
      <c r="C3003">
        <v>45</v>
      </c>
      <c r="D3003" t="s">
        <v>9</v>
      </c>
      <c r="E3003" s="1">
        <v>42565.284131944441</v>
      </c>
      <c r="F3003" t="s">
        <v>10</v>
      </c>
    </row>
    <row r="3004" spans="1:6">
      <c r="A3004">
        <v>4363</v>
      </c>
      <c r="B3004" t="s">
        <v>8</v>
      </c>
      <c r="C3004">
        <v>45</v>
      </c>
      <c r="D3004" t="s">
        <v>9</v>
      </c>
      <c r="E3004" s="1">
        <v>42565.312071759261</v>
      </c>
      <c r="F3004" t="s">
        <v>10</v>
      </c>
    </row>
    <row r="3005" spans="1:6">
      <c r="A3005">
        <v>5716</v>
      </c>
      <c r="B3005" t="s">
        <v>8</v>
      </c>
      <c r="C3005">
        <v>45</v>
      </c>
      <c r="D3005" t="s">
        <v>9</v>
      </c>
      <c r="E3005" s="1">
        <v>42566.317361111112</v>
      </c>
      <c r="F3005" t="s">
        <v>10</v>
      </c>
    </row>
    <row r="3006" spans="1:6">
      <c r="A3006">
        <v>5775</v>
      </c>
      <c r="B3006" t="s">
        <v>8</v>
      </c>
      <c r="C3006">
        <v>45</v>
      </c>
      <c r="D3006" t="s">
        <v>9</v>
      </c>
      <c r="E3006" s="1">
        <v>42566.350011574075</v>
      </c>
      <c r="F3006" t="s">
        <v>10</v>
      </c>
    </row>
    <row r="3007" spans="1:6">
      <c r="A3007">
        <v>424</v>
      </c>
      <c r="B3007" t="s">
        <v>8</v>
      </c>
      <c r="C3007">
        <v>46</v>
      </c>
      <c r="D3007" t="s">
        <v>9</v>
      </c>
      <c r="E3007" s="1">
        <v>42562.365972222222</v>
      </c>
      <c r="F3007" t="s">
        <v>10</v>
      </c>
    </row>
    <row r="3008" spans="1:6">
      <c r="A3008">
        <v>377</v>
      </c>
      <c r="B3008" t="s">
        <v>8</v>
      </c>
      <c r="C3008">
        <v>47</v>
      </c>
      <c r="D3008" t="s">
        <v>9</v>
      </c>
      <c r="E3008" s="1">
        <v>42562.34097222222</v>
      </c>
      <c r="F3008" t="s">
        <v>10</v>
      </c>
    </row>
    <row r="3009" spans="1:6">
      <c r="A3009">
        <v>454</v>
      </c>
      <c r="B3009" t="s">
        <v>8</v>
      </c>
      <c r="C3009">
        <v>47</v>
      </c>
      <c r="D3009" t="s">
        <v>9</v>
      </c>
      <c r="E3009" s="1">
        <v>42562.381944444445</v>
      </c>
      <c r="F3009" t="s">
        <v>10</v>
      </c>
    </row>
    <row r="3010" spans="1:6">
      <c r="A3010">
        <v>1603</v>
      </c>
      <c r="B3010" t="s">
        <v>8</v>
      </c>
      <c r="C3010">
        <v>47</v>
      </c>
      <c r="D3010" t="s">
        <v>9</v>
      </c>
      <c r="E3010" s="1">
        <v>42563.27847222222</v>
      </c>
      <c r="F3010" t="s">
        <v>10</v>
      </c>
    </row>
    <row r="3011" spans="1:6">
      <c r="A3011">
        <v>5300</v>
      </c>
      <c r="B3011" t="s">
        <v>6</v>
      </c>
      <c r="C3011">
        <v>47</v>
      </c>
      <c r="D3011" t="s">
        <v>9</v>
      </c>
      <c r="E3011" s="1">
        <v>42565.911377314813</v>
      </c>
      <c r="F3011" t="s">
        <v>10</v>
      </c>
    </row>
    <row r="3012" spans="1:6">
      <c r="A3012">
        <v>6560</v>
      </c>
      <c r="B3012" t="s">
        <v>8</v>
      </c>
      <c r="C3012">
        <v>47</v>
      </c>
      <c r="D3012" t="s">
        <v>9</v>
      </c>
      <c r="E3012" s="1">
        <v>42566.878506944442</v>
      </c>
      <c r="F3012" t="s">
        <v>10</v>
      </c>
    </row>
    <row r="3013" spans="1:6">
      <c r="A3013">
        <v>2526</v>
      </c>
      <c r="B3013" t="s">
        <v>6</v>
      </c>
      <c r="C3013">
        <v>48</v>
      </c>
      <c r="D3013" t="s">
        <v>9</v>
      </c>
      <c r="E3013" s="1">
        <v>42563.879166666666</v>
      </c>
      <c r="F3013" t="s">
        <v>10</v>
      </c>
    </row>
    <row r="3014" spans="1:6">
      <c r="A3014">
        <v>2926</v>
      </c>
      <c r="B3014" t="s">
        <v>8</v>
      </c>
      <c r="C3014">
        <v>48</v>
      </c>
      <c r="D3014" t="s">
        <v>9</v>
      </c>
      <c r="E3014" s="1">
        <v>42564.269189814811</v>
      </c>
      <c r="F3014" t="s">
        <v>10</v>
      </c>
    </row>
    <row r="3015" spans="1:6">
      <c r="A3015">
        <v>141</v>
      </c>
      <c r="B3015" t="s">
        <v>8</v>
      </c>
      <c r="C3015">
        <v>49</v>
      </c>
      <c r="D3015" t="s">
        <v>9</v>
      </c>
      <c r="E3015" s="1">
        <v>42562.222222222219</v>
      </c>
      <c r="F3015" t="s">
        <v>10</v>
      </c>
    </row>
    <row r="3016" spans="1:6">
      <c r="A3016">
        <v>491</v>
      </c>
      <c r="B3016" t="s">
        <v>8</v>
      </c>
      <c r="C3016">
        <v>49</v>
      </c>
      <c r="D3016" t="s">
        <v>9</v>
      </c>
      <c r="E3016" s="1">
        <v>42562.395138888889</v>
      </c>
      <c r="F3016" t="s">
        <v>10</v>
      </c>
    </row>
    <row r="3017" spans="1:6">
      <c r="A3017">
        <v>1875</v>
      </c>
      <c r="B3017" t="s">
        <v>8</v>
      </c>
      <c r="C3017">
        <v>49</v>
      </c>
      <c r="D3017" t="s">
        <v>9</v>
      </c>
      <c r="E3017" s="1">
        <v>42563.418055555558</v>
      </c>
      <c r="F3017" t="s">
        <v>10</v>
      </c>
    </row>
    <row r="3018" spans="1:6">
      <c r="A3018">
        <v>4906</v>
      </c>
      <c r="B3018" t="s">
        <v>8</v>
      </c>
      <c r="C3018">
        <v>49</v>
      </c>
      <c r="D3018" t="s">
        <v>9</v>
      </c>
      <c r="E3018" s="1">
        <v>42565.75236111111</v>
      </c>
      <c r="F3018" t="s">
        <v>10</v>
      </c>
    </row>
    <row r="3019" spans="1:6">
      <c r="A3019">
        <v>209</v>
      </c>
      <c r="B3019" t="s">
        <v>8</v>
      </c>
      <c r="C3019">
        <v>50</v>
      </c>
      <c r="D3019" t="s">
        <v>9</v>
      </c>
      <c r="E3019" s="1">
        <v>42562.257638888892</v>
      </c>
      <c r="F3019" t="s">
        <v>10</v>
      </c>
    </row>
    <row r="3020" spans="1:6">
      <c r="A3020">
        <v>278</v>
      </c>
      <c r="B3020" t="s">
        <v>8</v>
      </c>
      <c r="C3020">
        <v>50</v>
      </c>
      <c r="D3020" t="s">
        <v>9</v>
      </c>
      <c r="E3020" s="1">
        <v>42562.288194444445</v>
      </c>
      <c r="F3020" t="s">
        <v>10</v>
      </c>
    </row>
    <row r="3021" spans="1:6">
      <c r="A3021">
        <v>1381</v>
      </c>
      <c r="B3021" t="s">
        <v>8</v>
      </c>
      <c r="C3021">
        <v>50</v>
      </c>
      <c r="D3021" t="s">
        <v>9</v>
      </c>
      <c r="E3021" s="1">
        <v>42563.046527777777</v>
      </c>
      <c r="F3021" t="s">
        <v>10</v>
      </c>
    </row>
    <row r="3022" spans="1:6">
      <c r="A3022">
        <v>5473</v>
      </c>
      <c r="B3022" t="s">
        <v>8</v>
      </c>
      <c r="C3022">
        <v>50</v>
      </c>
      <c r="D3022" t="s">
        <v>9</v>
      </c>
      <c r="E3022" s="1">
        <v>42566.197222222225</v>
      </c>
      <c r="F3022" t="s">
        <v>10</v>
      </c>
    </row>
    <row r="3023" spans="1:6">
      <c r="A3023">
        <v>5479</v>
      </c>
      <c r="B3023" t="s">
        <v>8</v>
      </c>
      <c r="C3023">
        <v>50</v>
      </c>
      <c r="D3023" t="s">
        <v>9</v>
      </c>
      <c r="E3023" s="1">
        <v>42566.201874999999</v>
      </c>
      <c r="F3023" t="s">
        <v>10</v>
      </c>
    </row>
    <row r="3024" spans="1:6">
      <c r="A3024">
        <v>6228</v>
      </c>
      <c r="B3024" t="s">
        <v>8</v>
      </c>
      <c r="C3024">
        <v>50</v>
      </c>
      <c r="D3024" t="s">
        <v>9</v>
      </c>
      <c r="E3024" s="1">
        <v>42566.738518518519</v>
      </c>
      <c r="F3024" t="s">
        <v>10</v>
      </c>
    </row>
    <row r="3025" spans="1:6">
      <c r="A3025">
        <v>2940</v>
      </c>
      <c r="B3025" t="s">
        <v>8</v>
      </c>
      <c r="C3025">
        <v>51</v>
      </c>
      <c r="D3025" t="s">
        <v>9</v>
      </c>
      <c r="E3025" s="1">
        <v>42564.274548611109</v>
      </c>
      <c r="F3025" t="s">
        <v>10</v>
      </c>
    </row>
    <row r="3026" spans="1:6">
      <c r="A3026">
        <v>5780</v>
      </c>
      <c r="B3026" t="s">
        <v>8</v>
      </c>
      <c r="C3026">
        <v>51</v>
      </c>
      <c r="D3026" t="s">
        <v>9</v>
      </c>
      <c r="E3026" s="1">
        <v>42566.353518518517</v>
      </c>
      <c r="F3026" t="s">
        <v>10</v>
      </c>
    </row>
    <row r="3027" spans="1:6">
      <c r="A3027">
        <v>1781</v>
      </c>
      <c r="B3027" t="s">
        <v>8</v>
      </c>
      <c r="C3027">
        <v>52</v>
      </c>
      <c r="D3027" t="s">
        <v>9</v>
      </c>
      <c r="E3027" s="1">
        <v>42563.375694444447</v>
      </c>
      <c r="F3027" t="s">
        <v>10</v>
      </c>
    </row>
    <row r="3028" spans="1:6">
      <c r="A3028">
        <v>1787</v>
      </c>
      <c r="B3028" t="s">
        <v>8</v>
      </c>
      <c r="C3028">
        <v>52</v>
      </c>
      <c r="D3028" t="s">
        <v>9</v>
      </c>
      <c r="E3028" s="1">
        <v>42563.380555555559</v>
      </c>
      <c r="F3028" t="s">
        <v>10</v>
      </c>
    </row>
    <row r="3029" spans="1:6">
      <c r="A3029">
        <v>2423</v>
      </c>
      <c r="B3029" t="s">
        <v>6</v>
      </c>
      <c r="C3029">
        <v>52</v>
      </c>
      <c r="D3029" t="s">
        <v>9</v>
      </c>
      <c r="E3029" s="1">
        <v>42563.836805555555</v>
      </c>
      <c r="F3029" t="s">
        <v>10</v>
      </c>
    </row>
    <row r="3030" spans="1:6">
      <c r="A3030">
        <v>4148</v>
      </c>
      <c r="B3030" t="s">
        <v>8</v>
      </c>
      <c r="C3030">
        <v>52</v>
      </c>
      <c r="D3030" t="s">
        <v>9</v>
      </c>
      <c r="E3030" s="1">
        <v>42565.206504629627</v>
      </c>
      <c r="F3030" t="s">
        <v>10</v>
      </c>
    </row>
    <row r="3031" spans="1:6">
      <c r="A3031">
        <v>411</v>
      </c>
      <c r="B3031" t="s">
        <v>8</v>
      </c>
      <c r="C3031">
        <v>53</v>
      </c>
      <c r="D3031" t="s">
        <v>9</v>
      </c>
      <c r="E3031" s="1">
        <v>42562.359027777777</v>
      </c>
      <c r="F3031" t="s">
        <v>10</v>
      </c>
    </row>
    <row r="3032" spans="1:6">
      <c r="A3032">
        <v>3727</v>
      </c>
      <c r="B3032" t="s">
        <v>6</v>
      </c>
      <c r="C3032">
        <v>53</v>
      </c>
      <c r="D3032" t="s">
        <v>9</v>
      </c>
      <c r="E3032" s="1">
        <v>42564.837060185186</v>
      </c>
      <c r="F3032" t="s">
        <v>10</v>
      </c>
    </row>
    <row r="3033" spans="1:6">
      <c r="A3033">
        <v>4847</v>
      </c>
      <c r="B3033" t="s">
        <v>8</v>
      </c>
      <c r="C3033">
        <v>53</v>
      </c>
      <c r="D3033" t="s">
        <v>9</v>
      </c>
      <c r="E3033" s="1">
        <v>42565.734583333331</v>
      </c>
      <c r="F3033" t="s">
        <v>10</v>
      </c>
    </row>
    <row r="3034" spans="1:6">
      <c r="A3034">
        <v>216</v>
      </c>
      <c r="B3034" t="s">
        <v>8</v>
      </c>
      <c r="C3034">
        <v>54</v>
      </c>
      <c r="D3034" t="s">
        <v>9</v>
      </c>
      <c r="E3034" s="1">
        <v>42562.259027777778</v>
      </c>
      <c r="F3034" t="s">
        <v>10</v>
      </c>
    </row>
    <row r="3035" spans="1:6">
      <c r="A3035">
        <v>1898</v>
      </c>
      <c r="B3035" t="s">
        <v>8</v>
      </c>
      <c r="C3035">
        <v>54</v>
      </c>
      <c r="D3035" t="s">
        <v>9</v>
      </c>
      <c r="E3035" s="1">
        <v>42563.435416666667</v>
      </c>
      <c r="F3035" t="s">
        <v>10</v>
      </c>
    </row>
    <row r="3036" spans="1:6">
      <c r="A3036">
        <v>2077</v>
      </c>
      <c r="B3036" t="s">
        <v>8</v>
      </c>
      <c r="C3036">
        <v>54</v>
      </c>
      <c r="D3036" t="s">
        <v>9</v>
      </c>
      <c r="E3036" s="1">
        <v>42563.652777777781</v>
      </c>
      <c r="F3036" t="s">
        <v>10</v>
      </c>
    </row>
    <row r="3037" spans="1:6">
      <c r="A3037">
        <v>2486</v>
      </c>
      <c r="B3037" t="s">
        <v>6</v>
      </c>
      <c r="C3037">
        <v>54</v>
      </c>
      <c r="D3037" t="s">
        <v>9</v>
      </c>
      <c r="E3037" s="1">
        <v>42563.868055555555</v>
      </c>
      <c r="F3037" t="s">
        <v>10</v>
      </c>
    </row>
    <row r="3038" spans="1:6">
      <c r="A3038">
        <v>2809</v>
      </c>
      <c r="B3038" t="s">
        <v>8</v>
      </c>
      <c r="C3038">
        <v>54</v>
      </c>
      <c r="D3038" t="s">
        <v>9</v>
      </c>
      <c r="E3038" s="1">
        <v>42564.211944444447</v>
      </c>
      <c r="F3038" t="s">
        <v>10</v>
      </c>
    </row>
    <row r="3039" spans="1:6">
      <c r="A3039">
        <v>2900</v>
      </c>
      <c r="B3039" t="s">
        <v>8</v>
      </c>
      <c r="C3039">
        <v>54</v>
      </c>
      <c r="D3039" t="s">
        <v>9</v>
      </c>
      <c r="E3039" s="1">
        <v>42564.251331018517</v>
      </c>
      <c r="F3039" t="s">
        <v>10</v>
      </c>
    </row>
    <row r="3040" spans="1:6">
      <c r="A3040">
        <v>3022</v>
      </c>
      <c r="B3040" t="s">
        <v>8</v>
      </c>
      <c r="C3040">
        <v>54</v>
      </c>
      <c r="D3040" t="s">
        <v>9</v>
      </c>
      <c r="E3040" s="1">
        <v>42564.315439814818</v>
      </c>
      <c r="F3040" t="s">
        <v>10</v>
      </c>
    </row>
    <row r="3041" spans="1:6">
      <c r="A3041">
        <v>3211</v>
      </c>
      <c r="B3041" t="s">
        <v>8</v>
      </c>
      <c r="C3041">
        <v>54</v>
      </c>
      <c r="D3041" t="s">
        <v>9</v>
      </c>
      <c r="E3041" s="1">
        <v>42564.408726851849</v>
      </c>
      <c r="F3041" t="s">
        <v>10</v>
      </c>
    </row>
    <row r="3042" spans="1:6">
      <c r="A3042">
        <v>4356</v>
      </c>
      <c r="B3042" t="s">
        <v>8</v>
      </c>
      <c r="C3042">
        <v>54</v>
      </c>
      <c r="D3042" t="s">
        <v>9</v>
      </c>
      <c r="E3042" s="1">
        <v>42565.308055555557</v>
      </c>
      <c r="F3042" t="s">
        <v>10</v>
      </c>
    </row>
    <row r="3043" spans="1:6">
      <c r="A3043">
        <v>6208</v>
      </c>
      <c r="B3043" t="s">
        <v>8</v>
      </c>
      <c r="C3043">
        <v>54</v>
      </c>
      <c r="D3043" t="s">
        <v>9</v>
      </c>
      <c r="E3043" s="1">
        <v>42566.727210648147</v>
      </c>
      <c r="F3043" t="s">
        <v>10</v>
      </c>
    </row>
    <row r="3044" spans="1:6">
      <c r="A3044">
        <v>6571</v>
      </c>
      <c r="B3044" t="s">
        <v>8</v>
      </c>
      <c r="C3044">
        <v>54</v>
      </c>
      <c r="D3044" t="s">
        <v>9</v>
      </c>
      <c r="E3044" s="1">
        <v>42566.886643518519</v>
      </c>
      <c r="F3044" t="s">
        <v>10</v>
      </c>
    </row>
    <row r="3045" spans="1:6">
      <c r="A3045">
        <v>237</v>
      </c>
      <c r="B3045" t="s">
        <v>8</v>
      </c>
      <c r="C3045">
        <v>56</v>
      </c>
      <c r="D3045" t="s">
        <v>9</v>
      </c>
      <c r="E3045" s="1">
        <v>42562.270138888889</v>
      </c>
      <c r="F3045" t="s">
        <v>10</v>
      </c>
    </row>
    <row r="3046" spans="1:6">
      <c r="A3046">
        <v>4328</v>
      </c>
      <c r="B3046" t="s">
        <v>8</v>
      </c>
      <c r="C3046">
        <v>56</v>
      </c>
      <c r="D3046" t="s">
        <v>9</v>
      </c>
      <c r="E3046" s="1">
        <v>42565.297060185185</v>
      </c>
      <c r="F3046" t="s">
        <v>10</v>
      </c>
    </row>
    <row r="3047" spans="1:6">
      <c r="A3047">
        <v>4757</v>
      </c>
      <c r="B3047" t="s">
        <v>6</v>
      </c>
      <c r="C3047">
        <v>56</v>
      </c>
      <c r="D3047" t="s">
        <v>9</v>
      </c>
      <c r="E3047" s="1">
        <v>42565.645902777775</v>
      </c>
      <c r="F3047" t="s">
        <v>10</v>
      </c>
    </row>
    <row r="3048" spans="1:6">
      <c r="A3048">
        <v>323</v>
      </c>
      <c r="B3048" t="s">
        <v>8</v>
      </c>
      <c r="C3048">
        <v>57</v>
      </c>
      <c r="D3048" t="s">
        <v>9</v>
      </c>
      <c r="E3048" s="1">
        <v>42562.316666666666</v>
      </c>
      <c r="F3048" t="s">
        <v>10</v>
      </c>
    </row>
    <row r="3049" spans="1:6">
      <c r="A3049">
        <v>421</v>
      </c>
      <c r="B3049" t="s">
        <v>8</v>
      </c>
      <c r="C3049">
        <v>57</v>
      </c>
      <c r="D3049" t="s">
        <v>9</v>
      </c>
      <c r="E3049" s="1">
        <v>42562.363194444442</v>
      </c>
      <c r="F3049" t="s">
        <v>10</v>
      </c>
    </row>
    <row r="3050" spans="1:6">
      <c r="A3050">
        <v>1458</v>
      </c>
      <c r="B3050" t="s">
        <v>8</v>
      </c>
      <c r="C3050">
        <v>57</v>
      </c>
      <c r="D3050" t="s">
        <v>9</v>
      </c>
      <c r="E3050" s="1">
        <v>42563.202777777777</v>
      </c>
      <c r="F3050" t="s">
        <v>10</v>
      </c>
    </row>
    <row r="3051" spans="1:6">
      <c r="A3051">
        <v>3920</v>
      </c>
      <c r="B3051" t="s">
        <v>8</v>
      </c>
      <c r="C3051">
        <v>57</v>
      </c>
      <c r="D3051" t="s">
        <v>9</v>
      </c>
      <c r="E3051" s="1">
        <v>42564.928368055553</v>
      </c>
      <c r="F3051" t="s">
        <v>10</v>
      </c>
    </row>
    <row r="3052" spans="1:6">
      <c r="A3052">
        <v>4401</v>
      </c>
      <c r="B3052" t="s">
        <v>8</v>
      </c>
      <c r="C3052">
        <v>57</v>
      </c>
      <c r="D3052" t="s">
        <v>9</v>
      </c>
      <c r="E3052" s="1">
        <v>42565.335868055554</v>
      </c>
      <c r="F3052" t="s">
        <v>10</v>
      </c>
    </row>
    <row r="3053" spans="1:6">
      <c r="A3053">
        <v>1034</v>
      </c>
      <c r="B3053" t="s">
        <v>6</v>
      </c>
      <c r="C3053">
        <v>58</v>
      </c>
      <c r="D3053" t="s">
        <v>9</v>
      </c>
      <c r="E3053" s="1">
        <v>42562.810416666667</v>
      </c>
      <c r="F3053" t="s">
        <v>10</v>
      </c>
    </row>
    <row r="3054" spans="1:6">
      <c r="A3054">
        <v>1543</v>
      </c>
      <c r="B3054" t="s">
        <v>8</v>
      </c>
      <c r="C3054">
        <v>58</v>
      </c>
      <c r="D3054" t="s">
        <v>9</v>
      </c>
      <c r="E3054" s="1">
        <v>42563.251388888886</v>
      </c>
      <c r="F3054" t="s">
        <v>10</v>
      </c>
    </row>
    <row r="3055" spans="1:6">
      <c r="A3055">
        <v>2909</v>
      </c>
      <c r="B3055" t="s">
        <v>8</v>
      </c>
      <c r="C3055">
        <v>58</v>
      </c>
      <c r="D3055" t="s">
        <v>9</v>
      </c>
      <c r="E3055" s="1">
        <v>42564.257627314815</v>
      </c>
      <c r="F3055" t="s">
        <v>10</v>
      </c>
    </row>
    <row r="3056" spans="1:6">
      <c r="A3056">
        <v>3015</v>
      </c>
      <c r="B3056" t="s">
        <v>8</v>
      </c>
      <c r="C3056">
        <v>58</v>
      </c>
      <c r="D3056" t="s">
        <v>9</v>
      </c>
      <c r="E3056" s="1">
        <v>42564.315289351849</v>
      </c>
      <c r="F3056" t="s">
        <v>10</v>
      </c>
    </row>
    <row r="3057" spans="1:6">
      <c r="A3057">
        <v>4165</v>
      </c>
      <c r="B3057" t="s">
        <v>8</v>
      </c>
      <c r="C3057">
        <v>58</v>
      </c>
      <c r="D3057" t="s">
        <v>9</v>
      </c>
      <c r="E3057" s="1">
        <v>42565.213564814818</v>
      </c>
      <c r="F3057" t="s">
        <v>10</v>
      </c>
    </row>
    <row r="3058" spans="1:6">
      <c r="A3058">
        <v>5410</v>
      </c>
      <c r="B3058" t="s">
        <v>8</v>
      </c>
      <c r="C3058">
        <v>58</v>
      </c>
      <c r="D3058" t="s">
        <v>9</v>
      </c>
      <c r="E3058" s="1">
        <v>42566.073414351849</v>
      </c>
      <c r="F3058" t="s">
        <v>10</v>
      </c>
    </row>
    <row r="3059" spans="1:6">
      <c r="A3059">
        <v>328</v>
      </c>
      <c r="B3059" t="s">
        <v>8</v>
      </c>
      <c r="C3059">
        <v>59</v>
      </c>
      <c r="D3059" t="s">
        <v>9</v>
      </c>
      <c r="E3059" s="1">
        <v>42562.314583333333</v>
      </c>
      <c r="F3059" t="s">
        <v>10</v>
      </c>
    </row>
    <row r="3060" spans="1:6">
      <c r="A3060">
        <v>580</v>
      </c>
      <c r="B3060" t="s">
        <v>8</v>
      </c>
      <c r="C3060">
        <v>59</v>
      </c>
      <c r="D3060" t="s">
        <v>9</v>
      </c>
      <c r="E3060" s="1">
        <v>42562.457638888889</v>
      </c>
      <c r="F3060" t="s">
        <v>10</v>
      </c>
    </row>
    <row r="3061" spans="1:6">
      <c r="A3061">
        <v>4357</v>
      </c>
      <c r="B3061" t="s">
        <v>8</v>
      </c>
      <c r="C3061">
        <v>59</v>
      </c>
      <c r="D3061" t="s">
        <v>9</v>
      </c>
      <c r="E3061" s="1">
        <v>42565.313599537039</v>
      </c>
      <c r="F3061" t="s">
        <v>10</v>
      </c>
    </row>
    <row r="3062" spans="1:6">
      <c r="A3062">
        <v>4560</v>
      </c>
      <c r="B3062" t="s">
        <v>8</v>
      </c>
      <c r="C3062">
        <v>59</v>
      </c>
      <c r="D3062" t="s">
        <v>9</v>
      </c>
      <c r="E3062" s="1">
        <v>42565.408750000002</v>
      </c>
      <c r="F3062" t="s">
        <v>10</v>
      </c>
    </row>
    <row r="3063" spans="1:6">
      <c r="A3063">
        <v>5647</v>
      </c>
      <c r="B3063" t="s">
        <v>8</v>
      </c>
      <c r="C3063">
        <v>59</v>
      </c>
      <c r="D3063" t="s">
        <v>9</v>
      </c>
      <c r="E3063" s="1">
        <v>42566.285532407404</v>
      </c>
      <c r="F3063" t="s">
        <v>10</v>
      </c>
    </row>
    <row r="3064" spans="1:6">
      <c r="A3064">
        <v>5704</v>
      </c>
      <c r="B3064" t="s">
        <v>8</v>
      </c>
      <c r="C3064">
        <v>59</v>
      </c>
      <c r="D3064" t="s">
        <v>9</v>
      </c>
      <c r="E3064" s="1">
        <v>42566.315185185187</v>
      </c>
      <c r="F3064" t="s">
        <v>10</v>
      </c>
    </row>
    <row r="3065" spans="1:6">
      <c r="A3065">
        <v>2855</v>
      </c>
      <c r="B3065" t="s">
        <v>8</v>
      </c>
      <c r="C3065">
        <v>60</v>
      </c>
      <c r="D3065" t="s">
        <v>9</v>
      </c>
      <c r="E3065" s="1">
        <v>42564.233182870368</v>
      </c>
      <c r="F3065" t="s">
        <v>10</v>
      </c>
    </row>
    <row r="3066" spans="1:6">
      <c r="A3066">
        <v>5565</v>
      </c>
      <c r="B3066" t="s">
        <v>8</v>
      </c>
      <c r="C3066">
        <v>60</v>
      </c>
      <c r="D3066" t="s">
        <v>9</v>
      </c>
      <c r="E3066" s="1">
        <v>42566.23978009259</v>
      </c>
      <c r="F3066" t="s">
        <v>10</v>
      </c>
    </row>
    <row r="3067" spans="1:6">
      <c r="A3067">
        <v>235</v>
      </c>
      <c r="B3067" t="s">
        <v>8</v>
      </c>
      <c r="C3067">
        <v>61</v>
      </c>
      <c r="D3067" t="s">
        <v>9</v>
      </c>
      <c r="E3067" s="1">
        <v>42562.265277777777</v>
      </c>
      <c r="F3067" t="s">
        <v>10</v>
      </c>
    </row>
    <row r="3068" spans="1:6">
      <c r="A3068">
        <v>2109</v>
      </c>
      <c r="B3068" t="s">
        <v>6</v>
      </c>
      <c r="C3068">
        <v>61</v>
      </c>
      <c r="D3068" t="s">
        <v>9</v>
      </c>
      <c r="E3068" s="1">
        <v>42563.680555555555</v>
      </c>
      <c r="F3068" t="s">
        <v>10</v>
      </c>
    </row>
    <row r="3069" spans="1:6">
      <c r="A3069">
        <v>4230</v>
      </c>
      <c r="B3069" t="s">
        <v>8</v>
      </c>
      <c r="C3069">
        <v>61</v>
      </c>
      <c r="D3069" t="s">
        <v>9</v>
      </c>
      <c r="E3069" s="1">
        <v>42565.243171296293</v>
      </c>
      <c r="F3069" t="s">
        <v>10</v>
      </c>
    </row>
    <row r="3070" spans="1:6">
      <c r="A3070">
        <v>111</v>
      </c>
      <c r="B3070" t="s">
        <v>8</v>
      </c>
      <c r="C3070">
        <v>62</v>
      </c>
      <c r="D3070" t="s">
        <v>9</v>
      </c>
      <c r="E3070" s="1">
        <v>42562.212500000001</v>
      </c>
      <c r="F3070" t="s">
        <v>10</v>
      </c>
    </row>
    <row r="3071" spans="1:6">
      <c r="A3071">
        <v>168</v>
      </c>
      <c r="B3071" t="s">
        <v>8</v>
      </c>
      <c r="C3071">
        <v>62</v>
      </c>
      <c r="D3071" t="s">
        <v>9</v>
      </c>
      <c r="E3071" s="1">
        <v>42562.234027777777</v>
      </c>
      <c r="F3071" t="s">
        <v>10</v>
      </c>
    </row>
    <row r="3072" spans="1:6">
      <c r="A3072">
        <v>187</v>
      </c>
      <c r="B3072" t="s">
        <v>8</v>
      </c>
      <c r="C3072">
        <v>62</v>
      </c>
      <c r="D3072" t="s">
        <v>9</v>
      </c>
      <c r="E3072" s="1">
        <v>42562.247916666667</v>
      </c>
      <c r="F3072" t="s">
        <v>10</v>
      </c>
    </row>
    <row r="3073" spans="1:6">
      <c r="A3073">
        <v>1492</v>
      </c>
      <c r="B3073" t="s">
        <v>8</v>
      </c>
      <c r="C3073">
        <v>62</v>
      </c>
      <c r="D3073" t="s">
        <v>9</v>
      </c>
      <c r="E3073" s="1">
        <v>42563.229166666664</v>
      </c>
      <c r="F3073" t="s">
        <v>10</v>
      </c>
    </row>
    <row r="3074" spans="1:6">
      <c r="A3074">
        <v>2992</v>
      </c>
      <c r="B3074" t="s">
        <v>8</v>
      </c>
      <c r="C3074">
        <v>62</v>
      </c>
      <c r="D3074" t="s">
        <v>9</v>
      </c>
      <c r="E3074" s="1">
        <v>42564.299826388888</v>
      </c>
      <c r="F3074" t="s">
        <v>10</v>
      </c>
    </row>
    <row r="3075" spans="1:6">
      <c r="A3075">
        <v>3433</v>
      </c>
      <c r="B3075" t="s">
        <v>6</v>
      </c>
      <c r="C3075">
        <v>62</v>
      </c>
      <c r="D3075" t="s">
        <v>9</v>
      </c>
      <c r="E3075" s="1">
        <v>42564.667685185188</v>
      </c>
      <c r="F3075" t="s">
        <v>10</v>
      </c>
    </row>
    <row r="3076" spans="1:6">
      <c r="A3076">
        <v>5536</v>
      </c>
      <c r="B3076" t="s">
        <v>8</v>
      </c>
      <c r="C3076">
        <v>62</v>
      </c>
      <c r="D3076" t="s">
        <v>9</v>
      </c>
      <c r="E3076" s="1">
        <v>42566.230023148149</v>
      </c>
      <c r="F3076" t="s">
        <v>10</v>
      </c>
    </row>
    <row r="3077" spans="1:6">
      <c r="A3077">
        <v>474</v>
      </c>
      <c r="B3077" t="s">
        <v>8</v>
      </c>
      <c r="C3077">
        <v>63</v>
      </c>
      <c r="D3077" t="s">
        <v>9</v>
      </c>
      <c r="E3077" s="1">
        <v>42562.39166666667</v>
      </c>
      <c r="F3077" t="s">
        <v>10</v>
      </c>
    </row>
    <row r="3078" spans="1:6">
      <c r="A3078">
        <v>1722</v>
      </c>
      <c r="B3078" t="s">
        <v>8</v>
      </c>
      <c r="C3078">
        <v>63</v>
      </c>
      <c r="D3078" t="s">
        <v>9</v>
      </c>
      <c r="E3078" s="1">
        <v>42563.345138888886</v>
      </c>
      <c r="F3078" t="s">
        <v>10</v>
      </c>
    </row>
    <row r="3079" spans="1:6">
      <c r="A3079">
        <v>2978</v>
      </c>
      <c r="B3079" t="s">
        <v>8</v>
      </c>
      <c r="C3079">
        <v>63</v>
      </c>
      <c r="D3079" t="s">
        <v>9</v>
      </c>
      <c r="E3079" s="1">
        <v>42564.288171296299</v>
      </c>
      <c r="F3079" t="s">
        <v>10</v>
      </c>
    </row>
    <row r="3080" spans="1:6">
      <c r="A3080">
        <v>2983</v>
      </c>
      <c r="B3080" t="s">
        <v>8</v>
      </c>
      <c r="C3080">
        <v>63</v>
      </c>
      <c r="D3080" t="s">
        <v>9</v>
      </c>
      <c r="E3080" s="1">
        <v>42564.297638888886</v>
      </c>
      <c r="F3080" t="s">
        <v>10</v>
      </c>
    </row>
    <row r="3081" spans="1:6">
      <c r="A3081">
        <v>3866</v>
      </c>
      <c r="B3081" t="s">
        <v>6</v>
      </c>
      <c r="C3081">
        <v>63</v>
      </c>
      <c r="D3081" t="s">
        <v>9</v>
      </c>
      <c r="E3081" s="1">
        <v>42564.903414351851</v>
      </c>
      <c r="F3081" t="s">
        <v>10</v>
      </c>
    </row>
    <row r="3082" spans="1:6">
      <c r="A3082">
        <v>4491</v>
      </c>
      <c r="B3082" t="s">
        <v>8</v>
      </c>
      <c r="C3082">
        <v>63</v>
      </c>
      <c r="D3082" t="s">
        <v>9</v>
      </c>
      <c r="E3082" s="1">
        <v>42565.372465277775</v>
      </c>
      <c r="F3082" t="s">
        <v>10</v>
      </c>
    </row>
    <row r="3083" spans="1:6">
      <c r="A3083">
        <v>4603</v>
      </c>
      <c r="B3083" t="s">
        <v>6</v>
      </c>
      <c r="C3083">
        <v>63</v>
      </c>
      <c r="D3083" t="s">
        <v>9</v>
      </c>
      <c r="E3083" s="1">
        <v>42565.43246527778</v>
      </c>
      <c r="F3083" t="s">
        <v>10</v>
      </c>
    </row>
    <row r="3084" spans="1:6">
      <c r="A3084">
        <v>1325</v>
      </c>
      <c r="B3084" t="s">
        <v>8</v>
      </c>
      <c r="C3084">
        <v>64</v>
      </c>
      <c r="D3084" t="s">
        <v>9</v>
      </c>
      <c r="E3084" s="1">
        <v>42562.962500000001</v>
      </c>
      <c r="F3084" t="s">
        <v>10</v>
      </c>
    </row>
    <row r="3085" spans="1:6">
      <c r="A3085">
        <v>3450</v>
      </c>
      <c r="B3085" t="s">
        <v>6</v>
      </c>
      <c r="C3085">
        <v>64</v>
      </c>
      <c r="D3085" t="s">
        <v>9</v>
      </c>
      <c r="E3085" s="1">
        <v>42564.700868055559</v>
      </c>
      <c r="F3085" t="s">
        <v>10</v>
      </c>
    </row>
    <row r="3086" spans="1:6">
      <c r="A3086">
        <v>4329</v>
      </c>
      <c r="B3086" t="s">
        <v>8</v>
      </c>
      <c r="C3086">
        <v>64</v>
      </c>
      <c r="D3086" t="s">
        <v>9</v>
      </c>
      <c r="E3086" s="1">
        <v>42565.297685185185</v>
      </c>
      <c r="F3086" t="s">
        <v>10</v>
      </c>
    </row>
    <row r="3087" spans="1:6">
      <c r="A3087">
        <v>1723</v>
      </c>
      <c r="B3087" t="s">
        <v>8</v>
      </c>
      <c r="C3087">
        <v>65</v>
      </c>
      <c r="D3087" t="s">
        <v>9</v>
      </c>
      <c r="E3087" s="1">
        <v>42563.345833333333</v>
      </c>
      <c r="F3087" t="s">
        <v>10</v>
      </c>
    </row>
    <row r="3088" spans="1:6">
      <c r="A3088">
        <v>3261</v>
      </c>
      <c r="B3088" t="s">
        <v>6</v>
      </c>
      <c r="C3088">
        <v>65</v>
      </c>
      <c r="D3088" t="s">
        <v>9</v>
      </c>
      <c r="E3088" s="1">
        <v>42564.430960648147</v>
      </c>
      <c r="F3088" t="s">
        <v>10</v>
      </c>
    </row>
    <row r="3089" spans="1:6">
      <c r="A3089">
        <v>3309</v>
      </c>
      <c r="B3089" t="s">
        <v>8</v>
      </c>
      <c r="C3089">
        <v>65</v>
      </c>
      <c r="D3089" t="s">
        <v>9</v>
      </c>
      <c r="E3089" s="1">
        <v>42564.499548611115</v>
      </c>
      <c r="F3089" t="s">
        <v>10</v>
      </c>
    </row>
    <row r="3090" spans="1:6">
      <c r="A3090">
        <v>3666</v>
      </c>
      <c r="B3090" t="s">
        <v>8</v>
      </c>
      <c r="C3090">
        <v>65</v>
      </c>
      <c r="D3090" t="s">
        <v>9</v>
      </c>
      <c r="E3090" s="1">
        <v>42564.809363425928</v>
      </c>
      <c r="F3090" t="s">
        <v>10</v>
      </c>
    </row>
    <row r="3091" spans="1:6">
      <c r="A3091">
        <v>6129</v>
      </c>
      <c r="B3091" t="s">
        <v>6</v>
      </c>
      <c r="C3091">
        <v>65</v>
      </c>
      <c r="D3091" t="s">
        <v>9</v>
      </c>
      <c r="E3091" s="1">
        <v>42566.650196759256</v>
      </c>
      <c r="F3091" t="s">
        <v>10</v>
      </c>
    </row>
    <row r="3092" spans="1:6">
      <c r="A3092">
        <v>1513</v>
      </c>
      <c r="B3092" t="s">
        <v>8</v>
      </c>
      <c r="C3092">
        <v>66</v>
      </c>
      <c r="D3092" t="s">
        <v>9</v>
      </c>
      <c r="E3092" s="1">
        <v>42563.238888888889</v>
      </c>
      <c r="F3092" t="s">
        <v>10</v>
      </c>
    </row>
    <row r="3093" spans="1:6">
      <c r="A3093">
        <v>2011</v>
      </c>
      <c r="B3093" t="s">
        <v>8</v>
      </c>
      <c r="C3093">
        <v>66</v>
      </c>
      <c r="D3093" t="s">
        <v>9</v>
      </c>
      <c r="E3093" s="1">
        <v>42563.5625</v>
      </c>
      <c r="F3093" t="s">
        <v>10</v>
      </c>
    </row>
    <row r="3094" spans="1:6">
      <c r="A3094">
        <v>2931</v>
      </c>
      <c r="B3094" t="s">
        <v>8</v>
      </c>
      <c r="C3094">
        <v>66</v>
      </c>
      <c r="D3094" t="s">
        <v>9</v>
      </c>
      <c r="E3094" s="1">
        <v>42564.271562499998</v>
      </c>
      <c r="F3094" t="s">
        <v>10</v>
      </c>
    </row>
    <row r="3095" spans="1:6">
      <c r="A3095">
        <v>6397</v>
      </c>
      <c r="B3095" t="s">
        <v>8</v>
      </c>
      <c r="C3095">
        <v>66</v>
      </c>
      <c r="D3095" t="s">
        <v>9</v>
      </c>
      <c r="E3095" s="1">
        <v>42566.812002314815</v>
      </c>
      <c r="F3095" t="s">
        <v>10</v>
      </c>
    </row>
    <row r="3096" spans="1:6">
      <c r="A3096">
        <v>176</v>
      </c>
      <c r="B3096" t="s">
        <v>8</v>
      </c>
      <c r="C3096">
        <v>67</v>
      </c>
      <c r="D3096" t="s">
        <v>9</v>
      </c>
      <c r="E3096" s="1">
        <v>42562.237500000003</v>
      </c>
      <c r="F3096" t="s">
        <v>10</v>
      </c>
    </row>
    <row r="3097" spans="1:6">
      <c r="A3097">
        <v>3180</v>
      </c>
      <c r="B3097" t="s">
        <v>8</v>
      </c>
      <c r="C3097">
        <v>67</v>
      </c>
      <c r="D3097" t="s">
        <v>9</v>
      </c>
      <c r="E3097" s="1">
        <v>42564.391527777778</v>
      </c>
      <c r="F3097" t="s">
        <v>10</v>
      </c>
    </row>
    <row r="3098" spans="1:6">
      <c r="A3098">
        <v>3238</v>
      </c>
      <c r="B3098" t="s">
        <v>8</v>
      </c>
      <c r="C3098">
        <v>67</v>
      </c>
      <c r="D3098" t="s">
        <v>9</v>
      </c>
      <c r="E3098" s="1">
        <v>42564.419652777775</v>
      </c>
      <c r="F3098" t="s">
        <v>10</v>
      </c>
    </row>
    <row r="3099" spans="1:6">
      <c r="A3099">
        <v>4360</v>
      </c>
      <c r="B3099" t="s">
        <v>8</v>
      </c>
      <c r="C3099">
        <v>67</v>
      </c>
      <c r="D3099" t="s">
        <v>9</v>
      </c>
      <c r="E3099" s="1">
        <v>42565.312847222223</v>
      </c>
      <c r="F3099" t="s">
        <v>10</v>
      </c>
    </row>
    <row r="3100" spans="1:6">
      <c r="A3100">
        <v>6717</v>
      </c>
      <c r="B3100" t="s">
        <v>8</v>
      </c>
      <c r="C3100">
        <v>67</v>
      </c>
      <c r="D3100" t="s">
        <v>9</v>
      </c>
      <c r="E3100" s="1">
        <v>42566.966909722221</v>
      </c>
      <c r="F3100" t="s">
        <v>10</v>
      </c>
    </row>
    <row r="3101" spans="1:6">
      <c r="A3101">
        <v>386</v>
      </c>
      <c r="B3101" t="s">
        <v>8</v>
      </c>
      <c r="C3101">
        <v>68</v>
      </c>
      <c r="D3101" t="s">
        <v>9</v>
      </c>
      <c r="E3101" s="1">
        <v>42562.353472222225</v>
      </c>
      <c r="F3101" t="s">
        <v>10</v>
      </c>
    </row>
    <row r="3102" spans="1:6">
      <c r="A3102">
        <v>528</v>
      </c>
      <c r="B3102" t="s">
        <v>8</v>
      </c>
      <c r="C3102">
        <v>68</v>
      </c>
      <c r="D3102" t="s">
        <v>9</v>
      </c>
      <c r="E3102" s="1">
        <v>42562.409722222219</v>
      </c>
      <c r="F3102" t="s">
        <v>10</v>
      </c>
    </row>
    <row r="3103" spans="1:6">
      <c r="A3103">
        <v>2556</v>
      </c>
      <c r="B3103" t="s">
        <v>6</v>
      </c>
      <c r="C3103">
        <v>68</v>
      </c>
      <c r="D3103" t="s">
        <v>9</v>
      </c>
      <c r="E3103" s="1">
        <v>42563.89166666667</v>
      </c>
      <c r="F3103" t="s">
        <v>10</v>
      </c>
    </row>
    <row r="3104" spans="1:6">
      <c r="A3104">
        <v>3286</v>
      </c>
      <c r="B3104" t="s">
        <v>8</v>
      </c>
      <c r="C3104">
        <v>68</v>
      </c>
      <c r="D3104" t="s">
        <v>9</v>
      </c>
      <c r="E3104" s="1">
        <v>42564.465810185182</v>
      </c>
      <c r="F3104" t="s">
        <v>10</v>
      </c>
    </row>
    <row r="3105" spans="1:6">
      <c r="A3105">
        <v>5805</v>
      </c>
      <c r="B3105" t="s">
        <v>8</v>
      </c>
      <c r="C3105">
        <v>68</v>
      </c>
      <c r="D3105" t="s">
        <v>9</v>
      </c>
      <c r="E3105" s="1">
        <v>42566.358900462961</v>
      </c>
      <c r="F3105" t="s">
        <v>10</v>
      </c>
    </row>
    <row r="3106" spans="1:6">
      <c r="A3106">
        <v>5911</v>
      </c>
      <c r="B3106" t="s">
        <v>8</v>
      </c>
      <c r="C3106">
        <v>68</v>
      </c>
      <c r="D3106" t="s">
        <v>9</v>
      </c>
      <c r="E3106" s="1">
        <v>42566.412442129629</v>
      </c>
      <c r="F3106" t="s">
        <v>10</v>
      </c>
    </row>
    <row r="3107" spans="1:6">
      <c r="A3107">
        <v>245</v>
      </c>
      <c r="B3107" t="s">
        <v>8</v>
      </c>
      <c r="C3107">
        <v>69</v>
      </c>
      <c r="D3107" t="s">
        <v>9</v>
      </c>
      <c r="E3107" s="1">
        <v>42562.272916666669</v>
      </c>
      <c r="F3107" t="s">
        <v>10</v>
      </c>
    </row>
    <row r="3108" spans="1:6">
      <c r="A3108">
        <v>1532</v>
      </c>
      <c r="B3108" t="s">
        <v>8</v>
      </c>
      <c r="C3108">
        <v>69</v>
      </c>
      <c r="D3108" t="s">
        <v>9</v>
      </c>
      <c r="E3108" s="1">
        <v>42563.245833333334</v>
      </c>
      <c r="F3108" t="s">
        <v>10</v>
      </c>
    </row>
    <row r="3109" spans="1:6">
      <c r="A3109">
        <v>3161</v>
      </c>
      <c r="B3109" t="s">
        <v>8</v>
      </c>
      <c r="C3109">
        <v>69</v>
      </c>
      <c r="D3109" t="s">
        <v>9</v>
      </c>
      <c r="E3109" s="1">
        <v>42564.379131944443</v>
      </c>
      <c r="F3109" t="s">
        <v>10</v>
      </c>
    </row>
    <row r="3110" spans="1:6">
      <c r="A3110">
        <v>3523</v>
      </c>
      <c r="B3110" t="s">
        <v>6</v>
      </c>
      <c r="C3110">
        <v>69</v>
      </c>
      <c r="D3110" t="s">
        <v>9</v>
      </c>
      <c r="E3110" s="1">
        <v>42564.74150462963</v>
      </c>
      <c r="F3110" t="s">
        <v>10</v>
      </c>
    </row>
    <row r="3111" spans="1:6">
      <c r="A3111">
        <v>4278</v>
      </c>
      <c r="B3111" t="s">
        <v>8</v>
      </c>
      <c r="C3111">
        <v>69</v>
      </c>
      <c r="D3111" t="s">
        <v>9</v>
      </c>
      <c r="E3111" s="1">
        <v>42565.268171296295</v>
      </c>
      <c r="F3111" t="s">
        <v>10</v>
      </c>
    </row>
    <row r="3112" spans="1:6">
      <c r="A3112">
        <v>5835</v>
      </c>
      <c r="B3112" t="s">
        <v>8</v>
      </c>
      <c r="C3112">
        <v>69</v>
      </c>
      <c r="D3112" t="s">
        <v>9</v>
      </c>
      <c r="E3112" s="1">
        <v>42566.370706018519</v>
      </c>
      <c r="F3112" t="s">
        <v>10</v>
      </c>
    </row>
    <row r="3113" spans="1:6">
      <c r="A3113">
        <v>99</v>
      </c>
      <c r="B3113" t="s">
        <v>8</v>
      </c>
      <c r="C3113">
        <v>70</v>
      </c>
      <c r="D3113" t="s">
        <v>9</v>
      </c>
      <c r="E3113" s="1">
        <v>42562.208333333336</v>
      </c>
      <c r="F3113" t="s">
        <v>10</v>
      </c>
    </row>
    <row r="3114" spans="1:6">
      <c r="A3114">
        <v>162</v>
      </c>
      <c r="B3114" t="s">
        <v>8</v>
      </c>
      <c r="C3114">
        <v>70</v>
      </c>
      <c r="D3114" t="s">
        <v>9</v>
      </c>
      <c r="E3114" s="1">
        <v>42562.231944444444</v>
      </c>
      <c r="F3114" t="s">
        <v>10</v>
      </c>
    </row>
    <row r="3115" spans="1:6">
      <c r="A3115">
        <v>307</v>
      </c>
      <c r="B3115" t="s">
        <v>8</v>
      </c>
      <c r="C3115">
        <v>70</v>
      </c>
      <c r="D3115" t="s">
        <v>9</v>
      </c>
      <c r="E3115" s="1">
        <v>42562.305555555555</v>
      </c>
      <c r="F3115" t="s">
        <v>10</v>
      </c>
    </row>
    <row r="3116" spans="1:6">
      <c r="A3116">
        <v>1767</v>
      </c>
      <c r="B3116" t="s">
        <v>8</v>
      </c>
      <c r="C3116">
        <v>70</v>
      </c>
      <c r="D3116" t="s">
        <v>9</v>
      </c>
      <c r="E3116" s="1">
        <v>42563.365277777775</v>
      </c>
      <c r="F3116" t="s">
        <v>10</v>
      </c>
    </row>
    <row r="3117" spans="1:6">
      <c r="A3117">
        <v>5502</v>
      </c>
      <c r="B3117" t="s">
        <v>8</v>
      </c>
      <c r="C3117">
        <v>70</v>
      </c>
      <c r="D3117" t="s">
        <v>9</v>
      </c>
      <c r="E3117" s="1">
        <v>42566.210717592592</v>
      </c>
      <c r="F3117" t="s">
        <v>10</v>
      </c>
    </row>
    <row r="3118" spans="1:6">
      <c r="A3118">
        <v>5644</v>
      </c>
      <c r="B3118" t="s">
        <v>8</v>
      </c>
      <c r="C3118">
        <v>70</v>
      </c>
      <c r="D3118" t="s">
        <v>9</v>
      </c>
      <c r="E3118" s="1">
        <v>42566.285115740742</v>
      </c>
      <c r="F3118" t="s">
        <v>10</v>
      </c>
    </row>
    <row r="3119" spans="1:6">
      <c r="A3119">
        <v>5736</v>
      </c>
      <c r="B3119" t="s">
        <v>8</v>
      </c>
      <c r="C3119">
        <v>70</v>
      </c>
      <c r="D3119" t="s">
        <v>9</v>
      </c>
      <c r="E3119" s="1">
        <v>42566.326886574076</v>
      </c>
      <c r="F3119" t="s">
        <v>10</v>
      </c>
    </row>
    <row r="3120" spans="1:6">
      <c r="A3120">
        <v>3808</v>
      </c>
      <c r="B3120" t="s">
        <v>6</v>
      </c>
      <c r="C3120">
        <v>71</v>
      </c>
      <c r="D3120" t="s">
        <v>9</v>
      </c>
      <c r="E3120" s="1">
        <v>42564.874074074076</v>
      </c>
      <c r="F3120" t="s">
        <v>10</v>
      </c>
    </row>
    <row r="3121" spans="1:6">
      <c r="A3121">
        <v>5831</v>
      </c>
      <c r="B3121" t="s">
        <v>8</v>
      </c>
      <c r="C3121">
        <v>71</v>
      </c>
      <c r="D3121" t="s">
        <v>9</v>
      </c>
      <c r="E3121" s="1">
        <v>42566.37226851852</v>
      </c>
      <c r="F3121" t="s">
        <v>10</v>
      </c>
    </row>
    <row r="3122" spans="1:6">
      <c r="A3122">
        <v>5980</v>
      </c>
      <c r="B3122" t="s">
        <v>8</v>
      </c>
      <c r="C3122">
        <v>71</v>
      </c>
      <c r="D3122" t="s">
        <v>9</v>
      </c>
      <c r="E3122" s="1">
        <v>42566.486087962963</v>
      </c>
      <c r="F3122" t="s">
        <v>10</v>
      </c>
    </row>
    <row r="3123" spans="1:6">
      <c r="A3123">
        <v>353</v>
      </c>
      <c r="B3123" t="s">
        <v>8</v>
      </c>
      <c r="C3123">
        <v>72</v>
      </c>
      <c r="D3123" t="s">
        <v>9</v>
      </c>
      <c r="E3123" s="1">
        <v>42562.329861111109</v>
      </c>
      <c r="F3123" t="s">
        <v>10</v>
      </c>
    </row>
    <row r="3124" spans="1:6">
      <c r="A3124">
        <v>397</v>
      </c>
      <c r="B3124" t="s">
        <v>8</v>
      </c>
      <c r="C3124">
        <v>72</v>
      </c>
      <c r="D3124" t="s">
        <v>9</v>
      </c>
      <c r="E3124" s="1">
        <v>42562.349305555559</v>
      </c>
      <c r="F3124" t="s">
        <v>10</v>
      </c>
    </row>
    <row r="3125" spans="1:6">
      <c r="A3125">
        <v>1843</v>
      </c>
      <c r="B3125" t="s">
        <v>8</v>
      </c>
      <c r="C3125">
        <v>72</v>
      </c>
      <c r="D3125" t="s">
        <v>9</v>
      </c>
      <c r="E3125" s="1">
        <v>42563.402083333334</v>
      </c>
      <c r="F3125" t="s">
        <v>10</v>
      </c>
    </row>
    <row r="3126" spans="1:6">
      <c r="A3126">
        <v>2019</v>
      </c>
      <c r="B3126" t="s">
        <v>8</v>
      </c>
      <c r="C3126">
        <v>72</v>
      </c>
      <c r="D3126" t="s">
        <v>9</v>
      </c>
      <c r="E3126" s="1">
        <v>42563.573611111111</v>
      </c>
      <c r="F3126" t="s">
        <v>10</v>
      </c>
    </row>
    <row r="3127" spans="1:6">
      <c r="A3127">
        <v>1732</v>
      </c>
      <c r="B3127" t="s">
        <v>8</v>
      </c>
      <c r="C3127">
        <v>73</v>
      </c>
      <c r="D3127" t="s">
        <v>9</v>
      </c>
      <c r="E3127" s="1">
        <v>42563.34652777778</v>
      </c>
      <c r="F3127" t="s">
        <v>10</v>
      </c>
    </row>
    <row r="3128" spans="1:6">
      <c r="A3128">
        <v>1984</v>
      </c>
      <c r="B3128" t="s">
        <v>8</v>
      </c>
      <c r="C3128">
        <v>73</v>
      </c>
      <c r="D3128" t="s">
        <v>9</v>
      </c>
      <c r="E3128" s="1">
        <v>42563.520833333336</v>
      </c>
      <c r="F3128" t="s">
        <v>10</v>
      </c>
    </row>
    <row r="3129" spans="1:6">
      <c r="A3129">
        <v>5886</v>
      </c>
      <c r="B3129" t="s">
        <v>8</v>
      </c>
      <c r="C3129">
        <v>73</v>
      </c>
      <c r="D3129" t="s">
        <v>9</v>
      </c>
      <c r="E3129" s="1">
        <v>42566.397997685184</v>
      </c>
      <c r="F3129" t="s">
        <v>10</v>
      </c>
    </row>
    <row r="3130" spans="1:6">
      <c r="A3130">
        <v>6098</v>
      </c>
      <c r="B3130" t="s">
        <v>6</v>
      </c>
      <c r="C3130">
        <v>73</v>
      </c>
      <c r="D3130" t="s">
        <v>9</v>
      </c>
      <c r="E3130" s="1">
        <v>42566.611203703702</v>
      </c>
      <c r="F3130" t="s">
        <v>10</v>
      </c>
    </row>
    <row r="3131" spans="1:6">
      <c r="A3131">
        <v>2048</v>
      </c>
      <c r="B3131" t="s">
        <v>6</v>
      </c>
      <c r="C3131">
        <v>74</v>
      </c>
      <c r="D3131" t="s">
        <v>9</v>
      </c>
      <c r="E3131" s="1">
        <v>42563.611111111109</v>
      </c>
      <c r="F3131" t="s">
        <v>10</v>
      </c>
    </row>
    <row r="3132" spans="1:6">
      <c r="A3132">
        <v>2844</v>
      </c>
      <c r="B3132" t="s">
        <v>6</v>
      </c>
      <c r="C3132">
        <v>74</v>
      </c>
      <c r="D3132" t="s">
        <v>9</v>
      </c>
      <c r="E3132" s="1">
        <v>42564.227916666663</v>
      </c>
      <c r="F3132" t="s">
        <v>10</v>
      </c>
    </row>
    <row r="3133" spans="1:6">
      <c r="A3133">
        <v>1426</v>
      </c>
      <c r="B3133" t="s">
        <v>8</v>
      </c>
      <c r="C3133">
        <v>76</v>
      </c>
      <c r="D3133" t="s">
        <v>9</v>
      </c>
      <c r="E3133" s="1">
        <v>42563.183333333334</v>
      </c>
      <c r="F3133" t="s">
        <v>10</v>
      </c>
    </row>
    <row r="3134" spans="1:6">
      <c r="A3134">
        <v>2969</v>
      </c>
      <c r="B3134" t="s">
        <v>8</v>
      </c>
      <c r="C3134">
        <v>76</v>
      </c>
      <c r="D3134" t="s">
        <v>9</v>
      </c>
      <c r="E3134" s="1">
        <v>42564.286226851851</v>
      </c>
      <c r="F3134" t="s">
        <v>10</v>
      </c>
    </row>
    <row r="3135" spans="1:6">
      <c r="A3135">
        <v>5584</v>
      </c>
      <c r="B3135" t="s">
        <v>8</v>
      </c>
      <c r="C3135">
        <v>76</v>
      </c>
      <c r="D3135" t="s">
        <v>9</v>
      </c>
      <c r="E3135" s="1">
        <v>42566.245763888888</v>
      </c>
      <c r="F3135" t="s">
        <v>10</v>
      </c>
    </row>
    <row r="3136" spans="1:6">
      <c r="A3136">
        <v>1704</v>
      </c>
      <c r="B3136" t="s">
        <v>8</v>
      </c>
      <c r="C3136">
        <v>77</v>
      </c>
      <c r="D3136" t="s">
        <v>9</v>
      </c>
      <c r="E3136" s="1">
        <v>42563.332638888889</v>
      </c>
      <c r="F3136" t="s">
        <v>10</v>
      </c>
    </row>
    <row r="3137" spans="1:6">
      <c r="A3137">
        <v>3399</v>
      </c>
      <c r="B3137" t="s">
        <v>8</v>
      </c>
      <c r="C3137">
        <v>77</v>
      </c>
      <c r="D3137" t="s">
        <v>9</v>
      </c>
      <c r="E3137" s="1">
        <v>42564.628819444442</v>
      </c>
      <c r="F3137" t="s">
        <v>10</v>
      </c>
    </row>
    <row r="3138" spans="1:6">
      <c r="A3138">
        <v>4298</v>
      </c>
      <c r="B3138" t="s">
        <v>8</v>
      </c>
      <c r="C3138">
        <v>77</v>
      </c>
      <c r="D3138" t="s">
        <v>9</v>
      </c>
      <c r="E3138" s="1">
        <v>42565.278113425928</v>
      </c>
      <c r="F3138" t="s">
        <v>10</v>
      </c>
    </row>
    <row r="3139" spans="1:6">
      <c r="A3139">
        <v>4019</v>
      </c>
      <c r="B3139" t="s">
        <v>8</v>
      </c>
      <c r="C3139">
        <v>78</v>
      </c>
      <c r="D3139" t="s">
        <v>9</v>
      </c>
      <c r="E3139" s="1">
        <v>42564.000277777777</v>
      </c>
      <c r="F3139" t="s">
        <v>10</v>
      </c>
    </row>
    <row r="3140" spans="1:6">
      <c r="A3140">
        <v>3197</v>
      </c>
      <c r="B3140" t="s">
        <v>8</v>
      </c>
      <c r="C3140">
        <v>78</v>
      </c>
      <c r="D3140" t="s">
        <v>9</v>
      </c>
      <c r="E3140" s="1">
        <v>42564.406157407408</v>
      </c>
      <c r="F3140" t="s">
        <v>10</v>
      </c>
    </row>
    <row r="3141" spans="1:6">
      <c r="A3141">
        <v>4166</v>
      </c>
      <c r="B3141" t="s">
        <v>8</v>
      </c>
      <c r="C3141">
        <v>78</v>
      </c>
      <c r="D3141" t="s">
        <v>9</v>
      </c>
      <c r="E3141" s="1">
        <v>42565.215752314813</v>
      </c>
      <c r="F3141" t="s">
        <v>10</v>
      </c>
    </row>
    <row r="3142" spans="1:6">
      <c r="A3142">
        <v>4238</v>
      </c>
      <c r="B3142" t="s">
        <v>8</v>
      </c>
      <c r="C3142">
        <v>78</v>
      </c>
      <c r="D3142" t="s">
        <v>9</v>
      </c>
      <c r="E3142" s="1">
        <v>42565.246307870373</v>
      </c>
      <c r="F3142" t="s">
        <v>10</v>
      </c>
    </row>
    <row r="3143" spans="1:6">
      <c r="A3143">
        <v>5894</v>
      </c>
      <c r="B3143" t="s">
        <v>8</v>
      </c>
      <c r="C3143">
        <v>78</v>
      </c>
      <c r="D3143" t="s">
        <v>9</v>
      </c>
      <c r="E3143" s="1">
        <v>42566.407106481478</v>
      </c>
      <c r="F3143" t="s">
        <v>10</v>
      </c>
    </row>
    <row r="3144" spans="1:6">
      <c r="A3144">
        <v>6647</v>
      </c>
      <c r="B3144" t="s">
        <v>8</v>
      </c>
      <c r="C3144">
        <v>78</v>
      </c>
      <c r="D3144" t="s">
        <v>9</v>
      </c>
      <c r="E3144" s="1">
        <v>42566.918078703704</v>
      </c>
      <c r="F3144" t="s">
        <v>10</v>
      </c>
    </row>
    <row r="3145" spans="1:6">
      <c r="A3145">
        <v>210</v>
      </c>
      <c r="B3145" t="s">
        <v>8</v>
      </c>
      <c r="C3145">
        <v>79</v>
      </c>
      <c r="D3145" t="s">
        <v>9</v>
      </c>
      <c r="E3145" s="1">
        <v>42562.258333333331</v>
      </c>
      <c r="F3145" t="s">
        <v>10</v>
      </c>
    </row>
    <row r="3146" spans="1:6">
      <c r="A3146">
        <v>403</v>
      </c>
      <c r="B3146" t="s">
        <v>8</v>
      </c>
      <c r="C3146">
        <v>79</v>
      </c>
      <c r="D3146" t="s">
        <v>9</v>
      </c>
      <c r="E3146" s="1">
        <v>42562.357638888891</v>
      </c>
      <c r="F3146" t="s">
        <v>10</v>
      </c>
    </row>
    <row r="3147" spans="1:6">
      <c r="A3147">
        <v>568</v>
      </c>
      <c r="B3147" t="s">
        <v>6</v>
      </c>
      <c r="C3147">
        <v>79</v>
      </c>
      <c r="D3147" t="s">
        <v>9</v>
      </c>
      <c r="E3147" s="1">
        <v>42562.432638888888</v>
      </c>
      <c r="F3147" t="s">
        <v>10</v>
      </c>
    </row>
    <row r="3148" spans="1:6">
      <c r="A3148">
        <v>856</v>
      </c>
      <c r="B3148" t="s">
        <v>8</v>
      </c>
      <c r="C3148">
        <v>79</v>
      </c>
      <c r="D3148" t="s">
        <v>9</v>
      </c>
      <c r="E3148" s="1">
        <v>42562.740972222222</v>
      </c>
      <c r="F3148" t="s">
        <v>10</v>
      </c>
    </row>
    <row r="3149" spans="1:6">
      <c r="A3149">
        <v>1757</v>
      </c>
      <c r="B3149" t="s">
        <v>8</v>
      </c>
      <c r="C3149">
        <v>79</v>
      </c>
      <c r="D3149" t="s">
        <v>9</v>
      </c>
      <c r="E3149" s="1">
        <v>42563.359722222223</v>
      </c>
      <c r="F3149" t="s">
        <v>10</v>
      </c>
    </row>
    <row r="3150" spans="1:6">
      <c r="A3150">
        <v>2842</v>
      </c>
      <c r="B3150" t="s">
        <v>8</v>
      </c>
      <c r="C3150">
        <v>79</v>
      </c>
      <c r="D3150" t="s">
        <v>9</v>
      </c>
      <c r="E3150" s="1">
        <v>42564.220231481479</v>
      </c>
      <c r="F3150" t="s">
        <v>10</v>
      </c>
    </row>
    <row r="3151" spans="1:6">
      <c r="A3151">
        <v>3147</v>
      </c>
      <c r="B3151" t="s">
        <v>8</v>
      </c>
      <c r="C3151">
        <v>80</v>
      </c>
      <c r="D3151" t="s">
        <v>9</v>
      </c>
      <c r="E3151" s="1">
        <v>42564.372083333335</v>
      </c>
      <c r="F3151" t="s">
        <v>10</v>
      </c>
    </row>
    <row r="3152" spans="1:6">
      <c r="A3152">
        <v>4497</v>
      </c>
      <c r="B3152" t="s">
        <v>8</v>
      </c>
      <c r="C3152">
        <v>80</v>
      </c>
      <c r="D3152" t="s">
        <v>9</v>
      </c>
      <c r="E3152" s="1">
        <v>42565.374826388892</v>
      </c>
      <c r="F3152" t="s">
        <v>10</v>
      </c>
    </row>
    <row r="3153" spans="1:6">
      <c r="A3153">
        <v>4770</v>
      </c>
      <c r="B3153" t="s">
        <v>8</v>
      </c>
      <c r="C3153">
        <v>80</v>
      </c>
      <c r="D3153" t="s">
        <v>9</v>
      </c>
      <c r="E3153" s="1">
        <v>42565.661585648151</v>
      </c>
      <c r="F3153" t="s">
        <v>10</v>
      </c>
    </row>
    <row r="3154" spans="1:6">
      <c r="A3154">
        <v>5493</v>
      </c>
      <c r="B3154" t="s">
        <v>8</v>
      </c>
      <c r="C3154">
        <v>80</v>
      </c>
      <c r="D3154" t="s">
        <v>9</v>
      </c>
      <c r="E3154" s="1">
        <v>42566.209432870368</v>
      </c>
      <c r="F3154" t="s">
        <v>10</v>
      </c>
    </row>
    <row r="3155" spans="1:6">
      <c r="A3155">
        <v>5540</v>
      </c>
      <c r="B3155" t="s">
        <v>8</v>
      </c>
      <c r="C3155">
        <v>80</v>
      </c>
      <c r="D3155" t="s">
        <v>9</v>
      </c>
      <c r="E3155" s="1">
        <v>42566.227627314816</v>
      </c>
      <c r="F3155" t="s">
        <v>10</v>
      </c>
    </row>
    <row r="3156" spans="1:6">
      <c r="A3156">
        <v>2003</v>
      </c>
      <c r="B3156" t="s">
        <v>6</v>
      </c>
      <c r="C3156">
        <v>81</v>
      </c>
      <c r="D3156" t="s">
        <v>9</v>
      </c>
      <c r="E3156" s="1">
        <v>42563.554861111108</v>
      </c>
      <c r="F3156" t="s">
        <v>10</v>
      </c>
    </row>
    <row r="3157" spans="1:6">
      <c r="A3157">
        <v>4179</v>
      </c>
      <c r="B3157" t="s">
        <v>8</v>
      </c>
      <c r="C3157">
        <v>81</v>
      </c>
      <c r="D3157" t="s">
        <v>9</v>
      </c>
      <c r="E3157" s="1">
        <v>42565.227384259262</v>
      </c>
      <c r="F3157" t="s">
        <v>10</v>
      </c>
    </row>
    <row r="3158" spans="1:6">
      <c r="A3158">
        <v>4561</v>
      </c>
      <c r="B3158" t="s">
        <v>8</v>
      </c>
      <c r="C3158">
        <v>81</v>
      </c>
      <c r="D3158" t="s">
        <v>9</v>
      </c>
      <c r="E3158" s="1">
        <v>42565.405289351853</v>
      </c>
      <c r="F3158" t="s">
        <v>10</v>
      </c>
    </row>
    <row r="3159" spans="1:6">
      <c r="A3159">
        <v>5806</v>
      </c>
      <c r="B3159" t="s">
        <v>6</v>
      </c>
      <c r="C3159">
        <v>81</v>
      </c>
      <c r="D3159" t="s">
        <v>9</v>
      </c>
      <c r="E3159" s="1">
        <v>42566.365659722222</v>
      </c>
      <c r="F3159" t="s">
        <v>10</v>
      </c>
    </row>
    <row r="3160" spans="1:6">
      <c r="A3160">
        <v>1881</v>
      </c>
      <c r="B3160" t="s">
        <v>8</v>
      </c>
      <c r="C3160">
        <v>82</v>
      </c>
      <c r="D3160" t="s">
        <v>9</v>
      </c>
      <c r="E3160" s="1">
        <v>42563.419444444444</v>
      </c>
      <c r="F3160" t="s">
        <v>10</v>
      </c>
    </row>
    <row r="3161" spans="1:6">
      <c r="A3161">
        <v>3235</v>
      </c>
      <c r="B3161" t="s">
        <v>8</v>
      </c>
      <c r="C3161">
        <v>82</v>
      </c>
      <c r="D3161" t="s">
        <v>9</v>
      </c>
      <c r="E3161" s="1">
        <v>42564.417384259257</v>
      </c>
      <c r="F3161" t="s">
        <v>10</v>
      </c>
    </row>
    <row r="3162" spans="1:6">
      <c r="A3162">
        <v>5604</v>
      </c>
      <c r="B3162" t="s">
        <v>8</v>
      </c>
      <c r="C3162">
        <v>82</v>
      </c>
      <c r="D3162" t="s">
        <v>9</v>
      </c>
      <c r="E3162" s="1">
        <v>42566.255902777775</v>
      </c>
      <c r="F3162" t="s">
        <v>10</v>
      </c>
    </row>
    <row r="3163" spans="1:6">
      <c r="A3163">
        <v>1557</v>
      </c>
      <c r="B3163" t="s">
        <v>8</v>
      </c>
      <c r="C3163">
        <v>83</v>
      </c>
      <c r="D3163" t="s">
        <v>9</v>
      </c>
      <c r="E3163" s="1">
        <v>42563.261805555558</v>
      </c>
      <c r="F3163" t="s">
        <v>10</v>
      </c>
    </row>
    <row r="3164" spans="1:6">
      <c r="A3164">
        <v>1661</v>
      </c>
      <c r="B3164" t="s">
        <v>8</v>
      </c>
      <c r="C3164">
        <v>83</v>
      </c>
      <c r="D3164" t="s">
        <v>9</v>
      </c>
      <c r="E3164" s="1">
        <v>42563.3125</v>
      </c>
      <c r="F3164" t="s">
        <v>10</v>
      </c>
    </row>
    <row r="3165" spans="1:6">
      <c r="A3165">
        <v>2022</v>
      </c>
      <c r="B3165" t="s">
        <v>8</v>
      </c>
      <c r="C3165">
        <v>83</v>
      </c>
      <c r="D3165" t="s">
        <v>9</v>
      </c>
      <c r="E3165" s="1">
        <v>42563.572916666664</v>
      </c>
      <c r="F3165" t="s">
        <v>10</v>
      </c>
    </row>
    <row r="3166" spans="1:6">
      <c r="A3166">
        <v>3188</v>
      </c>
      <c r="B3166" t="s">
        <v>8</v>
      </c>
      <c r="C3166">
        <v>83</v>
      </c>
      <c r="D3166" t="s">
        <v>9</v>
      </c>
      <c r="E3166" s="1">
        <v>42564.398865740739</v>
      </c>
      <c r="F3166" t="s">
        <v>10</v>
      </c>
    </row>
    <row r="3167" spans="1:6">
      <c r="A3167">
        <v>5655</v>
      </c>
      <c r="B3167" t="s">
        <v>8</v>
      </c>
      <c r="C3167">
        <v>83</v>
      </c>
      <c r="D3167" t="s">
        <v>9</v>
      </c>
      <c r="E3167" s="1">
        <v>42566.291516203702</v>
      </c>
      <c r="F3167" t="s">
        <v>10</v>
      </c>
    </row>
    <row r="3168" spans="1:6">
      <c r="A3168">
        <v>5903</v>
      </c>
      <c r="B3168" t="s">
        <v>8</v>
      </c>
      <c r="C3168">
        <v>83</v>
      </c>
      <c r="D3168" t="s">
        <v>9</v>
      </c>
      <c r="E3168" s="1">
        <v>42566.415312500001</v>
      </c>
      <c r="F3168" t="s">
        <v>10</v>
      </c>
    </row>
    <row r="3169" spans="1:6">
      <c r="A3169">
        <v>6209</v>
      </c>
      <c r="B3169" t="s">
        <v>6</v>
      </c>
      <c r="C3169">
        <v>83</v>
      </c>
      <c r="D3169" t="s">
        <v>9</v>
      </c>
      <c r="E3169" s="1">
        <v>42566.731180555558</v>
      </c>
      <c r="F3169" t="s">
        <v>10</v>
      </c>
    </row>
    <row r="3170" spans="1:6">
      <c r="A3170">
        <v>536</v>
      </c>
      <c r="B3170" t="s">
        <v>8</v>
      </c>
      <c r="C3170">
        <v>84</v>
      </c>
      <c r="D3170" t="s">
        <v>9</v>
      </c>
      <c r="E3170" s="1">
        <v>42562.415972222225</v>
      </c>
      <c r="F3170" t="s">
        <v>10</v>
      </c>
    </row>
    <row r="3171" spans="1:6">
      <c r="A3171">
        <v>1134</v>
      </c>
      <c r="B3171" t="s">
        <v>6</v>
      </c>
      <c r="C3171">
        <v>84</v>
      </c>
      <c r="D3171" t="s">
        <v>9</v>
      </c>
      <c r="E3171" s="1">
        <v>42562.856249999997</v>
      </c>
      <c r="F3171" t="s">
        <v>10</v>
      </c>
    </row>
    <row r="3172" spans="1:6">
      <c r="A3172">
        <v>1604</v>
      </c>
      <c r="B3172" t="s">
        <v>8</v>
      </c>
      <c r="C3172">
        <v>84</v>
      </c>
      <c r="D3172" t="s">
        <v>9</v>
      </c>
      <c r="E3172" s="1">
        <v>42563.275694444441</v>
      </c>
      <c r="F3172" t="s">
        <v>10</v>
      </c>
    </row>
    <row r="3173" spans="1:6">
      <c r="A3173">
        <v>1653</v>
      </c>
      <c r="B3173" t="s">
        <v>8</v>
      </c>
      <c r="C3173">
        <v>84</v>
      </c>
      <c r="D3173" t="s">
        <v>9</v>
      </c>
      <c r="E3173" s="1">
        <v>42563.310416666667</v>
      </c>
      <c r="F3173" t="s">
        <v>10</v>
      </c>
    </row>
    <row r="3174" spans="1:6">
      <c r="A3174">
        <v>1695</v>
      </c>
      <c r="B3174" t="s">
        <v>8</v>
      </c>
      <c r="C3174">
        <v>84</v>
      </c>
      <c r="D3174" t="s">
        <v>9</v>
      </c>
      <c r="E3174" s="1">
        <v>42563.331250000003</v>
      </c>
      <c r="F3174" t="s">
        <v>10</v>
      </c>
    </row>
    <row r="3175" spans="1:6">
      <c r="A3175">
        <v>2750</v>
      </c>
      <c r="B3175" t="s">
        <v>8</v>
      </c>
      <c r="C3175">
        <v>84</v>
      </c>
      <c r="D3175" t="s">
        <v>9</v>
      </c>
      <c r="E3175" s="1">
        <v>42564.141944444447</v>
      </c>
      <c r="F3175" t="s">
        <v>10</v>
      </c>
    </row>
    <row r="3176" spans="1:6">
      <c r="A3176">
        <v>2884</v>
      </c>
      <c r="B3176" t="s">
        <v>8</v>
      </c>
      <c r="C3176">
        <v>84</v>
      </c>
      <c r="D3176" t="s">
        <v>9</v>
      </c>
      <c r="E3176" s="1">
        <v>42564.246342592596</v>
      </c>
      <c r="F3176" t="s">
        <v>10</v>
      </c>
    </row>
    <row r="3177" spans="1:6">
      <c r="A3177">
        <v>3191</v>
      </c>
      <c r="B3177" t="s">
        <v>8</v>
      </c>
      <c r="C3177">
        <v>84</v>
      </c>
      <c r="D3177" t="s">
        <v>9</v>
      </c>
      <c r="E3177" s="1">
        <v>42564.397430555553</v>
      </c>
      <c r="F3177" t="s">
        <v>10</v>
      </c>
    </row>
    <row r="3178" spans="1:6">
      <c r="A3178">
        <v>3193</v>
      </c>
      <c r="B3178" t="s">
        <v>8</v>
      </c>
      <c r="C3178">
        <v>84</v>
      </c>
      <c r="D3178" t="s">
        <v>9</v>
      </c>
      <c r="E3178" s="1">
        <v>42564.398159722223</v>
      </c>
      <c r="F3178" t="s">
        <v>10</v>
      </c>
    </row>
    <row r="3179" spans="1:6">
      <c r="A3179">
        <v>3524</v>
      </c>
      <c r="B3179" t="s">
        <v>8</v>
      </c>
      <c r="C3179">
        <v>84</v>
      </c>
      <c r="D3179" t="s">
        <v>9</v>
      </c>
      <c r="E3179" s="1">
        <v>42564.743923611109</v>
      </c>
      <c r="F3179" t="s">
        <v>10</v>
      </c>
    </row>
    <row r="3180" spans="1:6">
      <c r="A3180">
        <v>4294</v>
      </c>
      <c r="B3180" t="s">
        <v>8</v>
      </c>
      <c r="C3180">
        <v>84</v>
      </c>
      <c r="D3180" t="s">
        <v>9</v>
      </c>
      <c r="E3180" s="1">
        <v>42565.278402777774</v>
      </c>
      <c r="F3180" t="s">
        <v>10</v>
      </c>
    </row>
    <row r="3181" spans="1:6">
      <c r="A3181">
        <v>4484</v>
      </c>
      <c r="B3181" t="s">
        <v>8</v>
      </c>
      <c r="C3181">
        <v>84</v>
      </c>
      <c r="D3181" t="s">
        <v>9</v>
      </c>
      <c r="E3181" s="1">
        <v>42565.371874999997</v>
      </c>
      <c r="F3181" t="s">
        <v>10</v>
      </c>
    </row>
    <row r="3182" spans="1:6">
      <c r="A3182">
        <v>324</v>
      </c>
      <c r="B3182" t="s">
        <v>8</v>
      </c>
      <c r="C3182">
        <v>85</v>
      </c>
      <c r="D3182" t="s">
        <v>9</v>
      </c>
      <c r="E3182" s="1">
        <v>42562.319444444445</v>
      </c>
      <c r="F3182" t="s">
        <v>10</v>
      </c>
    </row>
    <row r="3183" spans="1:6">
      <c r="A3183">
        <v>3351</v>
      </c>
      <c r="B3183" t="s">
        <v>6</v>
      </c>
      <c r="C3183">
        <v>85</v>
      </c>
      <c r="D3183" t="s">
        <v>9</v>
      </c>
      <c r="E3183" s="1">
        <v>42564.555798611109</v>
      </c>
      <c r="F3183" t="s">
        <v>10</v>
      </c>
    </row>
    <row r="3184" spans="1:6">
      <c r="A3184">
        <v>4195</v>
      </c>
      <c r="B3184" t="s">
        <v>8</v>
      </c>
      <c r="C3184">
        <v>85</v>
      </c>
      <c r="D3184" t="s">
        <v>9</v>
      </c>
      <c r="E3184" s="1">
        <v>42565.228101851855</v>
      </c>
      <c r="F3184" t="s">
        <v>10</v>
      </c>
    </row>
    <row r="3185" spans="1:6">
      <c r="A3185">
        <v>5685</v>
      </c>
      <c r="B3185" t="s">
        <v>8</v>
      </c>
      <c r="C3185">
        <v>85</v>
      </c>
      <c r="D3185" t="s">
        <v>9</v>
      </c>
      <c r="E3185" s="1">
        <v>42566.303495370368</v>
      </c>
      <c r="F3185" t="s">
        <v>10</v>
      </c>
    </row>
    <row r="3186" spans="1:6">
      <c r="A3186">
        <v>2889</v>
      </c>
      <c r="B3186" t="s">
        <v>8</v>
      </c>
      <c r="C3186">
        <v>86</v>
      </c>
      <c r="D3186" t="s">
        <v>9</v>
      </c>
      <c r="E3186" s="1">
        <v>42564.246944444443</v>
      </c>
      <c r="F3186" t="s">
        <v>10</v>
      </c>
    </row>
    <row r="3187" spans="1:6">
      <c r="A3187">
        <v>4301</v>
      </c>
      <c r="B3187" t="s">
        <v>8</v>
      </c>
      <c r="C3187">
        <v>86</v>
      </c>
      <c r="D3187" t="s">
        <v>9</v>
      </c>
      <c r="E3187" s="1">
        <v>42565.282418981478</v>
      </c>
      <c r="F3187" t="s">
        <v>10</v>
      </c>
    </row>
    <row r="3188" spans="1:6">
      <c r="A3188">
        <v>1294</v>
      </c>
      <c r="B3188" t="s">
        <v>8</v>
      </c>
      <c r="C3188">
        <v>87</v>
      </c>
      <c r="D3188" t="s">
        <v>9</v>
      </c>
      <c r="E3188" s="1">
        <v>42562.93472222222</v>
      </c>
      <c r="F3188" t="s">
        <v>10</v>
      </c>
    </row>
    <row r="3189" spans="1:6">
      <c r="A3189">
        <v>5935</v>
      </c>
      <c r="B3189" t="s">
        <v>8</v>
      </c>
      <c r="C3189">
        <v>87</v>
      </c>
      <c r="D3189" t="s">
        <v>9</v>
      </c>
      <c r="E3189" s="1">
        <v>42566.426226851851</v>
      </c>
      <c r="F3189" t="s">
        <v>10</v>
      </c>
    </row>
    <row r="3190" spans="1:6">
      <c r="A3190">
        <v>428</v>
      </c>
      <c r="B3190" t="s">
        <v>8</v>
      </c>
      <c r="C3190">
        <v>88</v>
      </c>
      <c r="D3190" t="s">
        <v>9</v>
      </c>
      <c r="E3190" s="1">
        <v>42562.366666666669</v>
      </c>
      <c r="F3190" t="s">
        <v>10</v>
      </c>
    </row>
    <row r="3191" spans="1:6">
      <c r="A3191">
        <v>450</v>
      </c>
      <c r="B3191" t="s">
        <v>8</v>
      </c>
      <c r="C3191">
        <v>88</v>
      </c>
      <c r="D3191" t="s">
        <v>9</v>
      </c>
      <c r="E3191" s="1">
        <v>42562.382638888892</v>
      </c>
      <c r="F3191" t="s">
        <v>10</v>
      </c>
    </row>
    <row r="3192" spans="1:6">
      <c r="A3192">
        <v>4510</v>
      </c>
      <c r="B3192" t="s">
        <v>8</v>
      </c>
      <c r="C3192">
        <v>88</v>
      </c>
      <c r="D3192" t="s">
        <v>9</v>
      </c>
      <c r="E3192" s="1">
        <v>42565.380393518521</v>
      </c>
      <c r="F3192" t="s">
        <v>10</v>
      </c>
    </row>
    <row r="3193" spans="1:6">
      <c r="A3193">
        <v>432</v>
      </c>
      <c r="B3193" t="s">
        <v>8</v>
      </c>
      <c r="C3193">
        <v>89</v>
      </c>
      <c r="D3193" t="s">
        <v>9</v>
      </c>
      <c r="E3193" s="1">
        <v>42562.369444444441</v>
      </c>
      <c r="F3193" t="s">
        <v>10</v>
      </c>
    </row>
    <row r="3194" spans="1:6">
      <c r="A3194">
        <v>2491</v>
      </c>
      <c r="B3194" t="s">
        <v>6</v>
      </c>
      <c r="C3194">
        <v>89</v>
      </c>
      <c r="D3194" t="s">
        <v>9</v>
      </c>
      <c r="E3194" s="1">
        <v>42563.871527777781</v>
      </c>
      <c r="F3194" t="s">
        <v>10</v>
      </c>
    </row>
    <row r="3195" spans="1:6">
      <c r="A3195">
        <v>5569</v>
      </c>
      <c r="B3195" t="s">
        <v>8</v>
      </c>
      <c r="C3195">
        <v>89</v>
      </c>
      <c r="D3195" t="s">
        <v>9</v>
      </c>
      <c r="E3195" s="1">
        <v>42566.237326388888</v>
      </c>
      <c r="F3195" t="s">
        <v>10</v>
      </c>
    </row>
    <row r="3196" spans="1:6">
      <c r="A3196">
        <v>5671</v>
      </c>
      <c r="B3196" t="s">
        <v>8</v>
      </c>
      <c r="C3196">
        <v>89</v>
      </c>
      <c r="D3196" t="s">
        <v>9</v>
      </c>
      <c r="E3196" s="1">
        <v>42566.295266203706</v>
      </c>
      <c r="F3196" t="s">
        <v>10</v>
      </c>
    </row>
    <row r="3197" spans="1:6">
      <c r="A3197">
        <v>6374</v>
      </c>
      <c r="B3197" t="s">
        <v>8</v>
      </c>
      <c r="C3197">
        <v>89</v>
      </c>
      <c r="D3197" t="s">
        <v>9</v>
      </c>
      <c r="E3197" s="1">
        <v>42566.798634259256</v>
      </c>
      <c r="F3197" t="s">
        <v>10</v>
      </c>
    </row>
    <row r="3198" spans="1:6">
      <c r="A3198">
        <v>4464</v>
      </c>
      <c r="B3198" t="s">
        <v>8</v>
      </c>
      <c r="C3198">
        <v>90</v>
      </c>
      <c r="D3198" t="s">
        <v>9</v>
      </c>
      <c r="E3198" s="1">
        <v>42565.363032407404</v>
      </c>
      <c r="F3198" t="s">
        <v>10</v>
      </c>
    </row>
    <row r="3199" spans="1:6">
      <c r="A3199">
        <v>5609</v>
      </c>
      <c r="B3199" t="s">
        <v>8</v>
      </c>
      <c r="C3199">
        <v>90</v>
      </c>
      <c r="D3199" t="s">
        <v>9</v>
      </c>
      <c r="E3199" s="1">
        <v>42566.260879629626</v>
      </c>
      <c r="F3199" t="s">
        <v>10</v>
      </c>
    </row>
    <row r="3200" spans="1:6">
      <c r="A3200">
        <v>5848</v>
      </c>
      <c r="B3200" t="s">
        <v>8</v>
      </c>
      <c r="C3200">
        <v>90</v>
      </c>
      <c r="D3200" t="s">
        <v>9</v>
      </c>
      <c r="E3200" s="1">
        <v>42566.37835648148</v>
      </c>
      <c r="F3200" t="s">
        <v>10</v>
      </c>
    </row>
    <row r="3201" spans="1:6">
      <c r="A3201">
        <v>543</v>
      </c>
      <c r="B3201" t="s">
        <v>8</v>
      </c>
      <c r="C3201">
        <v>91</v>
      </c>
      <c r="D3201" t="s">
        <v>9</v>
      </c>
      <c r="E3201" s="1">
        <v>42562.418749999997</v>
      </c>
      <c r="F3201" t="s">
        <v>10</v>
      </c>
    </row>
    <row r="3202" spans="1:6">
      <c r="A3202">
        <v>2828</v>
      </c>
      <c r="B3202" t="s">
        <v>8</v>
      </c>
      <c r="C3202">
        <v>92</v>
      </c>
      <c r="D3202" t="s">
        <v>9</v>
      </c>
      <c r="E3202" s="1">
        <v>42564.222349537034</v>
      </c>
      <c r="F3202" t="s">
        <v>10</v>
      </c>
    </row>
    <row r="3203" spans="1:6">
      <c r="A3203">
        <v>2993</v>
      </c>
      <c r="B3203" t="s">
        <v>8</v>
      </c>
      <c r="C3203">
        <v>92</v>
      </c>
      <c r="D3203" t="s">
        <v>9</v>
      </c>
      <c r="E3203" s="1">
        <v>42564.295775462961</v>
      </c>
      <c r="F3203" t="s">
        <v>10</v>
      </c>
    </row>
    <row r="3204" spans="1:6">
      <c r="A3204">
        <v>3018</v>
      </c>
      <c r="B3204" t="s">
        <v>6</v>
      </c>
      <c r="C3204">
        <v>92</v>
      </c>
      <c r="D3204" t="s">
        <v>9</v>
      </c>
      <c r="E3204" s="1">
        <v>42564.310925925929</v>
      </c>
      <c r="F3204" t="s">
        <v>10</v>
      </c>
    </row>
    <row r="3205" spans="1:6">
      <c r="A3205">
        <v>4155</v>
      </c>
      <c r="B3205" t="s">
        <v>8</v>
      </c>
      <c r="C3205">
        <v>92</v>
      </c>
      <c r="D3205" t="s">
        <v>9</v>
      </c>
      <c r="E3205" s="1">
        <v>42565.212905092594</v>
      </c>
      <c r="F3205" t="s">
        <v>10</v>
      </c>
    </row>
    <row r="3206" spans="1:6">
      <c r="A3206">
        <v>2552</v>
      </c>
      <c r="B3206" t="s">
        <v>8</v>
      </c>
      <c r="C3206">
        <v>93</v>
      </c>
      <c r="D3206" t="s">
        <v>9</v>
      </c>
      <c r="E3206" s="1">
        <v>42563.890972222223</v>
      </c>
      <c r="F3206" t="s">
        <v>10</v>
      </c>
    </row>
    <row r="3207" spans="1:6">
      <c r="A3207">
        <v>3430</v>
      </c>
      <c r="B3207" t="s">
        <v>6</v>
      </c>
      <c r="C3207">
        <v>93</v>
      </c>
      <c r="D3207" t="s">
        <v>9</v>
      </c>
      <c r="E3207" s="1">
        <v>42564.667986111112</v>
      </c>
      <c r="F3207" t="s">
        <v>10</v>
      </c>
    </row>
    <row r="3208" spans="1:6">
      <c r="A3208">
        <v>4167</v>
      </c>
      <c r="B3208" t="s">
        <v>8</v>
      </c>
      <c r="C3208">
        <v>93</v>
      </c>
      <c r="D3208" t="s">
        <v>9</v>
      </c>
      <c r="E3208" s="1">
        <v>42565.217881944445</v>
      </c>
      <c r="F3208" t="s">
        <v>10</v>
      </c>
    </row>
    <row r="3209" spans="1:6">
      <c r="A3209">
        <v>5508</v>
      </c>
      <c r="B3209" t="s">
        <v>8</v>
      </c>
      <c r="C3209">
        <v>93</v>
      </c>
      <c r="D3209" t="s">
        <v>9</v>
      </c>
      <c r="E3209" s="1">
        <v>42566.21166666667</v>
      </c>
      <c r="F3209" t="s">
        <v>10</v>
      </c>
    </row>
    <row r="3210" spans="1:6">
      <c r="A3210">
        <v>5729</v>
      </c>
      <c r="B3210" t="s">
        <v>8</v>
      </c>
      <c r="C3210">
        <v>93</v>
      </c>
      <c r="D3210" t="s">
        <v>9</v>
      </c>
      <c r="E3210" s="1">
        <v>42566.326006944444</v>
      </c>
      <c r="F3210" t="s">
        <v>10</v>
      </c>
    </row>
    <row r="3211" spans="1:6">
      <c r="A3211">
        <v>202</v>
      </c>
      <c r="B3211" t="s">
        <v>8</v>
      </c>
      <c r="C3211">
        <v>94</v>
      </c>
      <c r="D3211" t="s">
        <v>9</v>
      </c>
      <c r="E3211" s="1">
        <v>42562.256249999999</v>
      </c>
      <c r="F3211" t="s">
        <v>10</v>
      </c>
    </row>
    <row r="3212" spans="1:6">
      <c r="A3212">
        <v>341</v>
      </c>
      <c r="B3212" t="s">
        <v>8</v>
      </c>
      <c r="C3212">
        <v>94</v>
      </c>
      <c r="D3212" t="s">
        <v>9</v>
      </c>
      <c r="E3212" s="1">
        <v>42562.323611111111</v>
      </c>
      <c r="F3212" t="s">
        <v>10</v>
      </c>
    </row>
    <row r="3213" spans="1:6">
      <c r="A3213">
        <v>3049</v>
      </c>
      <c r="B3213" t="s">
        <v>8</v>
      </c>
      <c r="C3213">
        <v>94</v>
      </c>
      <c r="D3213" t="s">
        <v>9</v>
      </c>
      <c r="E3213" s="1">
        <v>42564.322094907409</v>
      </c>
      <c r="F3213" t="s">
        <v>10</v>
      </c>
    </row>
    <row r="3214" spans="1:6">
      <c r="A3214">
        <v>6323</v>
      </c>
      <c r="B3214" t="s">
        <v>6</v>
      </c>
      <c r="C3214">
        <v>94</v>
      </c>
      <c r="D3214" t="s">
        <v>9</v>
      </c>
      <c r="E3214" s="1">
        <v>42566.77753472222</v>
      </c>
      <c r="F3214" t="s">
        <v>10</v>
      </c>
    </row>
    <row r="3215" spans="1:6">
      <c r="A3215">
        <v>6462</v>
      </c>
      <c r="B3215" t="s">
        <v>8</v>
      </c>
      <c r="C3215">
        <v>94</v>
      </c>
      <c r="D3215" t="s">
        <v>9</v>
      </c>
      <c r="E3215" s="1">
        <v>42566.84138888889</v>
      </c>
      <c r="F3215" t="s">
        <v>10</v>
      </c>
    </row>
    <row r="3216" spans="1:6">
      <c r="A3216">
        <v>3242</v>
      </c>
      <c r="B3216" t="s">
        <v>8</v>
      </c>
      <c r="C3216">
        <v>95</v>
      </c>
      <c r="D3216" t="s">
        <v>9</v>
      </c>
      <c r="E3216" s="1">
        <v>42564.422337962962</v>
      </c>
      <c r="F3216" t="s">
        <v>10</v>
      </c>
    </row>
    <row r="3217" spans="1:6">
      <c r="A3217">
        <v>4499</v>
      </c>
      <c r="B3217" t="s">
        <v>8</v>
      </c>
      <c r="C3217">
        <v>95</v>
      </c>
      <c r="D3217" t="s">
        <v>9</v>
      </c>
      <c r="E3217" s="1">
        <v>42565.376319444447</v>
      </c>
      <c r="F3217" t="s">
        <v>10</v>
      </c>
    </row>
    <row r="3218" spans="1:6">
      <c r="A3218">
        <v>3182</v>
      </c>
      <c r="B3218" t="s">
        <v>8</v>
      </c>
      <c r="C3218">
        <v>96</v>
      </c>
      <c r="D3218" t="s">
        <v>9</v>
      </c>
      <c r="E3218" s="1">
        <v>42564.392326388886</v>
      </c>
      <c r="F3218" t="s">
        <v>10</v>
      </c>
    </row>
    <row r="3219" spans="1:6">
      <c r="A3219">
        <v>4173</v>
      </c>
      <c r="B3219" t="s">
        <v>8</v>
      </c>
      <c r="C3219">
        <v>96</v>
      </c>
      <c r="D3219" t="s">
        <v>9</v>
      </c>
      <c r="E3219" s="1">
        <v>42565.213923611111</v>
      </c>
      <c r="F3219" t="s">
        <v>10</v>
      </c>
    </row>
    <row r="3220" spans="1:6">
      <c r="A3220">
        <v>4189</v>
      </c>
      <c r="B3220" t="s">
        <v>8</v>
      </c>
      <c r="C3220">
        <v>96</v>
      </c>
      <c r="D3220" t="s">
        <v>9</v>
      </c>
      <c r="E3220" s="1">
        <v>42565.226331018515</v>
      </c>
      <c r="F3220" t="s">
        <v>10</v>
      </c>
    </row>
    <row r="3221" spans="1:6">
      <c r="A3221">
        <v>6390</v>
      </c>
      <c r="B3221" t="s">
        <v>6</v>
      </c>
      <c r="C3221">
        <v>96</v>
      </c>
      <c r="D3221" t="s">
        <v>9</v>
      </c>
      <c r="E3221" s="1">
        <v>42566.805162037039</v>
      </c>
      <c r="F3221" t="s">
        <v>10</v>
      </c>
    </row>
    <row r="3222" spans="1:6">
      <c r="A3222">
        <v>1231</v>
      </c>
      <c r="B3222" t="s">
        <v>8</v>
      </c>
      <c r="C3222">
        <v>97</v>
      </c>
      <c r="D3222" t="s">
        <v>9</v>
      </c>
      <c r="E3222" s="1">
        <v>42562.898611111108</v>
      </c>
      <c r="F3222" t="s">
        <v>10</v>
      </c>
    </row>
    <row r="3223" spans="1:6">
      <c r="A3223">
        <v>1589</v>
      </c>
      <c r="B3223" t="s">
        <v>8</v>
      </c>
      <c r="C3223">
        <v>97</v>
      </c>
      <c r="D3223" t="s">
        <v>9</v>
      </c>
      <c r="E3223" s="1">
        <v>42563.274305555555</v>
      </c>
      <c r="F3223" t="s">
        <v>10</v>
      </c>
    </row>
    <row r="3224" spans="1:6">
      <c r="A3224">
        <v>1815</v>
      </c>
      <c r="B3224" t="s">
        <v>8</v>
      </c>
      <c r="C3224">
        <v>97</v>
      </c>
      <c r="D3224" t="s">
        <v>9</v>
      </c>
      <c r="E3224" s="1">
        <v>42563.388888888891</v>
      </c>
      <c r="F3224" t="s">
        <v>10</v>
      </c>
    </row>
    <row r="3225" spans="1:6">
      <c r="A3225">
        <v>5678</v>
      </c>
      <c r="B3225" t="s">
        <v>8</v>
      </c>
      <c r="C3225">
        <v>97</v>
      </c>
      <c r="D3225" t="s">
        <v>9</v>
      </c>
      <c r="E3225" s="1">
        <v>42566.298055555555</v>
      </c>
      <c r="F3225" t="s">
        <v>10</v>
      </c>
    </row>
    <row r="3226" spans="1:6">
      <c r="A3226">
        <v>239</v>
      </c>
      <c r="B3226" t="s">
        <v>8</v>
      </c>
      <c r="C3226">
        <v>98</v>
      </c>
      <c r="D3226" t="s">
        <v>9</v>
      </c>
      <c r="E3226" s="1">
        <v>42562.267361111109</v>
      </c>
      <c r="F3226" t="s">
        <v>10</v>
      </c>
    </row>
    <row r="3227" spans="1:6">
      <c r="A3227">
        <v>551</v>
      </c>
      <c r="B3227" t="s">
        <v>8</v>
      </c>
      <c r="C3227">
        <v>98</v>
      </c>
      <c r="D3227" t="s">
        <v>9</v>
      </c>
      <c r="E3227" s="1">
        <v>42562.423611111109</v>
      </c>
      <c r="F3227" t="s">
        <v>10</v>
      </c>
    </row>
    <row r="3228" spans="1:6">
      <c r="A3228">
        <v>2097</v>
      </c>
      <c r="B3228" t="s">
        <v>6</v>
      </c>
      <c r="C3228">
        <v>98</v>
      </c>
      <c r="D3228" t="s">
        <v>9</v>
      </c>
      <c r="E3228" s="1">
        <v>42563.668749999997</v>
      </c>
      <c r="F3228" t="s">
        <v>10</v>
      </c>
    </row>
    <row r="3229" spans="1:6">
      <c r="A3229">
        <v>2613</v>
      </c>
      <c r="B3229" t="s">
        <v>6</v>
      </c>
      <c r="C3229">
        <v>98</v>
      </c>
      <c r="D3229" t="s">
        <v>9</v>
      </c>
      <c r="E3229" s="1">
        <v>42563.92083333333</v>
      </c>
      <c r="F3229" t="s">
        <v>10</v>
      </c>
    </row>
    <row r="3230" spans="1:6">
      <c r="A3230">
        <v>5497</v>
      </c>
      <c r="B3230" t="s">
        <v>8</v>
      </c>
      <c r="C3230">
        <v>98</v>
      </c>
      <c r="D3230" t="s">
        <v>9</v>
      </c>
      <c r="E3230" s="1">
        <v>42566.208680555559</v>
      </c>
      <c r="F3230" t="s">
        <v>10</v>
      </c>
    </row>
    <row r="3231" spans="1:6">
      <c r="A3231">
        <v>5668</v>
      </c>
      <c r="B3231" t="s">
        <v>8</v>
      </c>
      <c r="C3231">
        <v>98</v>
      </c>
      <c r="D3231" t="s">
        <v>9</v>
      </c>
      <c r="E3231" s="1">
        <v>42566.29650462963</v>
      </c>
      <c r="F3231" t="s">
        <v>10</v>
      </c>
    </row>
    <row r="3232" spans="1:6">
      <c r="A3232">
        <v>482</v>
      </c>
      <c r="B3232" t="s">
        <v>8</v>
      </c>
      <c r="C3232">
        <v>99</v>
      </c>
      <c r="D3232" t="s">
        <v>9</v>
      </c>
      <c r="E3232" s="1">
        <v>42562.392361111109</v>
      </c>
      <c r="F3232" t="s">
        <v>10</v>
      </c>
    </row>
    <row r="3233" spans="1:6">
      <c r="A3233">
        <v>544</v>
      </c>
      <c r="B3233" t="s">
        <v>8</v>
      </c>
      <c r="C3233">
        <v>99</v>
      </c>
      <c r="D3233" t="s">
        <v>9</v>
      </c>
      <c r="E3233" s="1">
        <v>42562.421527777777</v>
      </c>
      <c r="F3233" t="s">
        <v>10</v>
      </c>
    </row>
    <row r="3234" spans="1:6">
      <c r="A3234">
        <v>1227</v>
      </c>
      <c r="B3234" t="s">
        <v>6</v>
      </c>
      <c r="C3234">
        <v>99</v>
      </c>
      <c r="D3234" t="s">
        <v>9</v>
      </c>
      <c r="E3234" s="1">
        <v>42562.897222222222</v>
      </c>
      <c r="F3234" t="s">
        <v>10</v>
      </c>
    </row>
    <row r="3235" spans="1:6">
      <c r="A3235">
        <v>1489</v>
      </c>
      <c r="B3235" t="s">
        <v>8</v>
      </c>
      <c r="C3235">
        <v>99</v>
      </c>
      <c r="D3235" t="s">
        <v>9</v>
      </c>
      <c r="E3235" s="1">
        <v>42563.222916666666</v>
      </c>
      <c r="F3235" t="s">
        <v>10</v>
      </c>
    </row>
    <row r="3236" spans="1:6">
      <c r="A3236">
        <v>2588</v>
      </c>
      <c r="B3236" t="s">
        <v>6</v>
      </c>
      <c r="C3236">
        <v>99</v>
      </c>
      <c r="D3236" t="s">
        <v>9</v>
      </c>
      <c r="E3236" s="1">
        <v>42563.90625</v>
      </c>
      <c r="F3236" t="s">
        <v>10</v>
      </c>
    </row>
    <row r="3237" spans="1:6">
      <c r="A3237">
        <v>3152</v>
      </c>
      <c r="B3237" t="s">
        <v>8</v>
      </c>
      <c r="C3237">
        <v>99</v>
      </c>
      <c r="D3237" t="s">
        <v>9</v>
      </c>
      <c r="E3237" s="1">
        <v>42564.373460648145</v>
      </c>
      <c r="F3237" t="s">
        <v>10</v>
      </c>
    </row>
    <row r="3238" spans="1:6">
      <c r="A3238">
        <v>5853</v>
      </c>
      <c r="B3238" t="s">
        <v>8</v>
      </c>
      <c r="C3238">
        <v>99</v>
      </c>
      <c r="D3238" t="s">
        <v>9</v>
      </c>
      <c r="E3238" s="1">
        <v>42566.38208333333</v>
      </c>
      <c r="F3238" t="s">
        <v>10</v>
      </c>
    </row>
    <row r="3239" spans="1:6">
      <c r="A3239">
        <v>2933</v>
      </c>
      <c r="B3239" t="s">
        <v>8</v>
      </c>
      <c r="C3239">
        <v>100</v>
      </c>
      <c r="D3239" t="s">
        <v>9</v>
      </c>
      <c r="E3239" s="1">
        <v>42564.268263888887</v>
      </c>
      <c r="F3239" t="s">
        <v>10</v>
      </c>
    </row>
    <row r="3240" spans="1:6">
      <c r="A3240">
        <v>5543</v>
      </c>
      <c r="B3240" t="s">
        <v>8</v>
      </c>
      <c r="C3240">
        <v>100</v>
      </c>
      <c r="D3240" t="s">
        <v>9</v>
      </c>
      <c r="E3240" s="1">
        <v>42566.229780092595</v>
      </c>
      <c r="F3240" t="s">
        <v>10</v>
      </c>
    </row>
    <row r="3241" spans="1:6">
      <c r="A3241">
        <v>1356</v>
      </c>
      <c r="B3241" t="s">
        <v>8</v>
      </c>
      <c r="C3241">
        <v>101</v>
      </c>
      <c r="D3241" t="s">
        <v>9</v>
      </c>
      <c r="E3241" s="1">
        <v>42562.987500000003</v>
      </c>
      <c r="F3241" t="s">
        <v>10</v>
      </c>
    </row>
    <row r="3242" spans="1:6">
      <c r="A3242">
        <v>1403</v>
      </c>
      <c r="B3242" t="s">
        <v>8</v>
      </c>
      <c r="C3242">
        <v>101</v>
      </c>
      <c r="D3242" t="s">
        <v>9</v>
      </c>
      <c r="E3242" s="1">
        <v>42563.11041666667</v>
      </c>
      <c r="F3242" t="s">
        <v>10</v>
      </c>
    </row>
    <row r="3243" spans="1:6">
      <c r="A3243">
        <v>2459</v>
      </c>
      <c r="B3243" t="s">
        <v>6</v>
      </c>
      <c r="C3243">
        <v>101</v>
      </c>
      <c r="D3243" t="s">
        <v>9</v>
      </c>
      <c r="E3243" s="1">
        <v>42563.854166666664</v>
      </c>
      <c r="F3243" t="s">
        <v>10</v>
      </c>
    </row>
    <row r="3244" spans="1:6">
      <c r="A3244">
        <v>3023</v>
      </c>
      <c r="B3244" t="s">
        <v>8</v>
      </c>
      <c r="C3244">
        <v>101</v>
      </c>
      <c r="D3244" t="s">
        <v>9</v>
      </c>
      <c r="E3244" s="1">
        <v>42564.310879629629</v>
      </c>
      <c r="F3244" t="s">
        <v>10</v>
      </c>
    </row>
    <row r="3245" spans="1:6">
      <c r="A3245">
        <v>4444</v>
      </c>
      <c r="B3245" t="s">
        <v>8</v>
      </c>
      <c r="C3245">
        <v>101</v>
      </c>
      <c r="D3245" t="s">
        <v>9</v>
      </c>
      <c r="E3245" s="1">
        <v>42565.353020833332</v>
      </c>
      <c r="F3245" t="s">
        <v>10</v>
      </c>
    </row>
    <row r="3246" spans="1:6">
      <c r="A3246">
        <v>1733</v>
      </c>
      <c r="B3246" t="s">
        <v>8</v>
      </c>
      <c r="C3246">
        <v>102</v>
      </c>
      <c r="D3246" t="s">
        <v>9</v>
      </c>
      <c r="E3246" s="1">
        <v>42563.349305555559</v>
      </c>
      <c r="F3246" t="s">
        <v>10</v>
      </c>
    </row>
    <row r="3247" spans="1:6">
      <c r="A3247">
        <v>1937</v>
      </c>
      <c r="B3247" t="s">
        <v>6</v>
      </c>
      <c r="C3247">
        <v>102</v>
      </c>
      <c r="D3247" t="s">
        <v>9</v>
      </c>
      <c r="E3247" s="1">
        <v>42563.476388888892</v>
      </c>
      <c r="F3247" t="s">
        <v>10</v>
      </c>
    </row>
    <row r="3248" spans="1:6">
      <c r="A3248">
        <v>5614</v>
      </c>
      <c r="B3248" t="s">
        <v>8</v>
      </c>
      <c r="C3248">
        <v>102</v>
      </c>
      <c r="D3248" t="s">
        <v>9</v>
      </c>
      <c r="E3248" s="1">
        <v>42566.26017361111</v>
      </c>
      <c r="F3248" t="s">
        <v>10</v>
      </c>
    </row>
    <row r="3249" spans="1:6">
      <c r="A3249">
        <v>5718</v>
      </c>
      <c r="B3249" t="s">
        <v>8</v>
      </c>
      <c r="C3249">
        <v>102</v>
      </c>
      <c r="D3249" t="s">
        <v>9</v>
      </c>
      <c r="E3249" s="1">
        <v>42566.318888888891</v>
      </c>
      <c r="F3249" t="s">
        <v>10</v>
      </c>
    </row>
    <row r="3250" spans="1:6">
      <c r="A3250">
        <v>334</v>
      </c>
      <c r="B3250" t="s">
        <v>8</v>
      </c>
      <c r="C3250">
        <v>103</v>
      </c>
      <c r="D3250" t="s">
        <v>9</v>
      </c>
      <c r="E3250" s="1">
        <v>42562.319444444445</v>
      </c>
      <c r="F3250" t="s">
        <v>10</v>
      </c>
    </row>
    <row r="3251" spans="1:6">
      <c r="A3251">
        <v>1107</v>
      </c>
      <c r="B3251" t="s">
        <v>8</v>
      </c>
      <c r="C3251">
        <v>103</v>
      </c>
      <c r="D3251" t="s">
        <v>9</v>
      </c>
      <c r="E3251" s="1">
        <v>42562.843055555553</v>
      </c>
      <c r="F3251" t="s">
        <v>10</v>
      </c>
    </row>
    <row r="3252" spans="1:6">
      <c r="A3252">
        <v>3033</v>
      </c>
      <c r="B3252" t="s">
        <v>8</v>
      </c>
      <c r="C3252">
        <v>103</v>
      </c>
      <c r="D3252" t="s">
        <v>9</v>
      </c>
      <c r="E3252" s="1">
        <v>42564.316157407404</v>
      </c>
      <c r="F3252" t="s">
        <v>10</v>
      </c>
    </row>
    <row r="3253" spans="1:6">
      <c r="A3253">
        <v>3099</v>
      </c>
      <c r="B3253" t="s">
        <v>8</v>
      </c>
      <c r="C3253">
        <v>103</v>
      </c>
      <c r="D3253" t="s">
        <v>9</v>
      </c>
      <c r="E3253" s="1">
        <v>42564.348761574074</v>
      </c>
      <c r="F3253" t="s">
        <v>10</v>
      </c>
    </row>
    <row r="3254" spans="1:6">
      <c r="A3254">
        <v>4302</v>
      </c>
      <c r="B3254" t="s">
        <v>8</v>
      </c>
      <c r="C3254">
        <v>103</v>
      </c>
      <c r="D3254" t="s">
        <v>9</v>
      </c>
      <c r="E3254" s="1">
        <v>42565.284016203703</v>
      </c>
      <c r="F3254" t="s">
        <v>10</v>
      </c>
    </row>
    <row r="3255" spans="1:6">
      <c r="A3255">
        <v>4829</v>
      </c>
      <c r="B3255" t="s">
        <v>8</v>
      </c>
      <c r="C3255">
        <v>103</v>
      </c>
      <c r="D3255" t="s">
        <v>9</v>
      </c>
      <c r="E3255" s="1">
        <v>42565.726261574076</v>
      </c>
      <c r="F3255" t="s">
        <v>10</v>
      </c>
    </row>
    <row r="3256" spans="1:6">
      <c r="A3256">
        <v>5854</v>
      </c>
      <c r="B3256" t="s">
        <v>6</v>
      </c>
      <c r="C3256">
        <v>103</v>
      </c>
      <c r="D3256" t="s">
        <v>9</v>
      </c>
      <c r="E3256" s="1">
        <v>42566.381620370368</v>
      </c>
      <c r="F3256" t="s">
        <v>10</v>
      </c>
    </row>
    <row r="3257" spans="1:6">
      <c r="A3257">
        <v>427</v>
      </c>
      <c r="B3257" t="s">
        <v>8</v>
      </c>
      <c r="C3257">
        <v>104</v>
      </c>
      <c r="D3257" t="s">
        <v>9</v>
      </c>
      <c r="E3257" s="1">
        <v>42562.366666666669</v>
      </c>
      <c r="F3257" t="s">
        <v>10</v>
      </c>
    </row>
    <row r="3258" spans="1:6">
      <c r="A3258">
        <v>852</v>
      </c>
      <c r="B3258" t="s">
        <v>6</v>
      </c>
      <c r="C3258">
        <v>104</v>
      </c>
      <c r="D3258" t="s">
        <v>9</v>
      </c>
      <c r="E3258" s="1">
        <v>42562.741666666669</v>
      </c>
      <c r="F3258" t="s">
        <v>10</v>
      </c>
    </row>
    <row r="3259" spans="1:6">
      <c r="A3259">
        <v>1931</v>
      </c>
      <c r="B3259" t="s">
        <v>8</v>
      </c>
      <c r="C3259">
        <v>104</v>
      </c>
      <c r="D3259" t="s">
        <v>9</v>
      </c>
      <c r="E3259" s="1">
        <v>42563.467361111114</v>
      </c>
      <c r="F3259" t="s">
        <v>10</v>
      </c>
    </row>
    <row r="3260" spans="1:6">
      <c r="A3260">
        <v>3292</v>
      </c>
      <c r="B3260" t="s">
        <v>6</v>
      </c>
      <c r="C3260">
        <v>104</v>
      </c>
      <c r="D3260" t="s">
        <v>9</v>
      </c>
      <c r="E3260" s="1">
        <v>42564.47146990741</v>
      </c>
      <c r="F3260" t="s">
        <v>10</v>
      </c>
    </row>
    <row r="3261" spans="1:6">
      <c r="A3261">
        <v>5154</v>
      </c>
      <c r="B3261" t="s">
        <v>6</v>
      </c>
      <c r="C3261">
        <v>104</v>
      </c>
      <c r="D3261" t="s">
        <v>9</v>
      </c>
      <c r="E3261" s="1">
        <v>42565.846828703703</v>
      </c>
      <c r="F3261" t="s">
        <v>10</v>
      </c>
    </row>
    <row r="3262" spans="1:6">
      <c r="A3262">
        <v>5627</v>
      </c>
      <c r="B3262" t="s">
        <v>8</v>
      </c>
      <c r="C3262">
        <v>104</v>
      </c>
      <c r="D3262" t="s">
        <v>9</v>
      </c>
      <c r="E3262" s="1">
        <v>42566.273715277777</v>
      </c>
      <c r="F3262" t="s">
        <v>10</v>
      </c>
    </row>
    <row r="3263" spans="1:6">
      <c r="A3263">
        <v>5751</v>
      </c>
      <c r="B3263" t="s">
        <v>8</v>
      </c>
      <c r="C3263">
        <v>104</v>
      </c>
      <c r="D3263" t="s">
        <v>9</v>
      </c>
      <c r="E3263" s="1">
        <v>42566.335428240738</v>
      </c>
      <c r="F3263" t="s">
        <v>10</v>
      </c>
    </row>
    <row r="3264" spans="1:6">
      <c r="A3264">
        <v>308</v>
      </c>
      <c r="B3264" t="s">
        <v>8</v>
      </c>
      <c r="C3264">
        <v>105</v>
      </c>
      <c r="D3264" t="s">
        <v>9</v>
      </c>
      <c r="E3264" s="1">
        <v>42562.306944444441</v>
      </c>
      <c r="F3264" t="s">
        <v>10</v>
      </c>
    </row>
    <row r="3265" spans="1:6">
      <c r="A3265">
        <v>2890</v>
      </c>
      <c r="B3265" t="s">
        <v>8</v>
      </c>
      <c r="C3265">
        <v>105</v>
      </c>
      <c r="D3265" t="s">
        <v>9</v>
      </c>
      <c r="E3265" s="1">
        <v>42564.246759259258</v>
      </c>
      <c r="F3265" t="s">
        <v>10</v>
      </c>
    </row>
    <row r="3266" spans="1:6">
      <c r="A3266">
        <v>4245</v>
      </c>
      <c r="B3266" t="s">
        <v>8</v>
      </c>
      <c r="C3266">
        <v>105</v>
      </c>
      <c r="D3266" t="s">
        <v>9</v>
      </c>
      <c r="E3266" s="1">
        <v>42565.248888888891</v>
      </c>
      <c r="F3266" t="s">
        <v>10</v>
      </c>
    </row>
    <row r="3267" spans="1:6">
      <c r="A3267">
        <v>4423</v>
      </c>
      <c r="B3267" t="s">
        <v>8</v>
      </c>
      <c r="C3267">
        <v>105</v>
      </c>
      <c r="D3267" t="s">
        <v>9</v>
      </c>
      <c r="E3267" s="1">
        <v>42565.346365740741</v>
      </c>
      <c r="F3267" t="s">
        <v>10</v>
      </c>
    </row>
    <row r="3268" spans="1:6">
      <c r="A3268">
        <v>212</v>
      </c>
      <c r="B3268" t="s">
        <v>8</v>
      </c>
      <c r="C3268">
        <v>106</v>
      </c>
      <c r="D3268" t="s">
        <v>9</v>
      </c>
      <c r="E3268" s="1">
        <v>42562.256249999999</v>
      </c>
      <c r="F3268" t="s">
        <v>10</v>
      </c>
    </row>
    <row r="3269" spans="1:6">
      <c r="A3269">
        <v>3034</v>
      </c>
      <c r="B3269" t="s">
        <v>8</v>
      </c>
      <c r="C3269">
        <v>106</v>
      </c>
      <c r="D3269" t="s">
        <v>9</v>
      </c>
      <c r="E3269" s="1">
        <v>42564.31925925926</v>
      </c>
      <c r="F3269" t="s">
        <v>10</v>
      </c>
    </row>
    <row r="3270" spans="1:6">
      <c r="A3270">
        <v>6669</v>
      </c>
      <c r="B3270" t="s">
        <v>8</v>
      </c>
      <c r="C3270">
        <v>106</v>
      </c>
      <c r="D3270" t="s">
        <v>9</v>
      </c>
      <c r="E3270" s="1">
        <v>42566.925000000003</v>
      </c>
      <c r="F3270" t="s">
        <v>10</v>
      </c>
    </row>
    <row r="3271" spans="1:6">
      <c r="A3271">
        <v>252</v>
      </c>
      <c r="B3271" t="s">
        <v>8</v>
      </c>
      <c r="C3271">
        <v>107</v>
      </c>
      <c r="D3271" t="s">
        <v>9</v>
      </c>
      <c r="E3271" s="1">
        <v>42562.275000000001</v>
      </c>
      <c r="F3271" t="s">
        <v>10</v>
      </c>
    </row>
    <row r="3272" spans="1:6">
      <c r="A3272">
        <v>391</v>
      </c>
      <c r="B3272" t="s">
        <v>8</v>
      </c>
      <c r="C3272">
        <v>107</v>
      </c>
      <c r="D3272" t="s">
        <v>9</v>
      </c>
      <c r="E3272" s="1">
        <v>42562.35</v>
      </c>
      <c r="F3272" t="s">
        <v>10</v>
      </c>
    </row>
    <row r="3273" spans="1:6">
      <c r="A3273">
        <v>412</v>
      </c>
      <c r="B3273" t="s">
        <v>8</v>
      </c>
      <c r="C3273">
        <v>107</v>
      </c>
      <c r="D3273" t="s">
        <v>9</v>
      </c>
      <c r="E3273" s="1">
        <v>42562.359027777777</v>
      </c>
      <c r="F3273" t="s">
        <v>10</v>
      </c>
    </row>
    <row r="3274" spans="1:6">
      <c r="A3274">
        <v>5709</v>
      </c>
      <c r="B3274" t="s">
        <v>8</v>
      </c>
      <c r="C3274">
        <v>107</v>
      </c>
      <c r="D3274" t="s">
        <v>9</v>
      </c>
      <c r="E3274" s="1">
        <v>42566.322858796295</v>
      </c>
      <c r="F3274" t="s">
        <v>10</v>
      </c>
    </row>
    <row r="3275" spans="1:6">
      <c r="A3275">
        <v>6300</v>
      </c>
      <c r="B3275" t="s">
        <v>6</v>
      </c>
      <c r="C3275">
        <v>107</v>
      </c>
      <c r="D3275" t="s">
        <v>9</v>
      </c>
      <c r="E3275" s="1">
        <v>42566.764236111114</v>
      </c>
      <c r="F3275" t="s">
        <v>10</v>
      </c>
    </row>
    <row r="3276" spans="1:6">
      <c r="A3276">
        <v>381</v>
      </c>
      <c r="B3276" t="s">
        <v>8</v>
      </c>
      <c r="C3276">
        <v>108</v>
      </c>
      <c r="D3276" t="s">
        <v>9</v>
      </c>
      <c r="E3276" s="1">
        <v>42562.344444444447</v>
      </c>
      <c r="F3276" t="s">
        <v>10</v>
      </c>
    </row>
    <row r="3277" spans="1:6">
      <c r="A3277">
        <v>3030</v>
      </c>
      <c r="B3277" t="s">
        <v>8</v>
      </c>
      <c r="C3277">
        <v>108</v>
      </c>
      <c r="D3277" t="s">
        <v>9</v>
      </c>
      <c r="E3277" s="1">
        <v>42564.313958333332</v>
      </c>
      <c r="F3277" t="s">
        <v>10</v>
      </c>
    </row>
    <row r="3278" spans="1:6">
      <c r="A3278">
        <v>3671</v>
      </c>
      <c r="B3278" t="s">
        <v>6</v>
      </c>
      <c r="C3278">
        <v>108</v>
      </c>
      <c r="D3278" t="s">
        <v>9</v>
      </c>
      <c r="E3278" s="1">
        <v>42564.811168981483</v>
      </c>
      <c r="F3278" t="s">
        <v>10</v>
      </c>
    </row>
    <row r="3279" spans="1:6">
      <c r="A3279">
        <v>4186</v>
      </c>
      <c r="B3279" t="s">
        <v>8</v>
      </c>
      <c r="C3279">
        <v>108</v>
      </c>
      <c r="D3279" t="s">
        <v>9</v>
      </c>
      <c r="E3279" s="1">
        <v>42565.225393518522</v>
      </c>
      <c r="F3279" t="s">
        <v>10</v>
      </c>
    </row>
    <row r="3280" spans="1:6">
      <c r="A3280">
        <v>4281</v>
      </c>
      <c r="B3280" t="s">
        <v>8</v>
      </c>
      <c r="C3280">
        <v>108</v>
      </c>
      <c r="D3280" t="s">
        <v>9</v>
      </c>
      <c r="E3280" s="1">
        <v>42565.266203703701</v>
      </c>
      <c r="F3280" t="s">
        <v>10</v>
      </c>
    </row>
    <row r="3281" spans="1:6">
      <c r="A3281">
        <v>1864</v>
      </c>
      <c r="B3281" t="s">
        <v>8</v>
      </c>
      <c r="C3281">
        <v>109</v>
      </c>
      <c r="D3281" t="s">
        <v>9</v>
      </c>
      <c r="E3281" s="1">
        <v>42563.412499999999</v>
      </c>
      <c r="F3281" t="s">
        <v>10</v>
      </c>
    </row>
    <row r="3282" spans="1:6">
      <c r="A3282">
        <v>2073</v>
      </c>
      <c r="B3282" t="s">
        <v>8</v>
      </c>
      <c r="C3282">
        <v>109</v>
      </c>
      <c r="D3282" t="s">
        <v>9</v>
      </c>
      <c r="E3282" s="1">
        <v>42563.643750000003</v>
      </c>
      <c r="F3282" t="s">
        <v>10</v>
      </c>
    </row>
    <row r="3283" spans="1:6">
      <c r="A3283">
        <v>3113</v>
      </c>
      <c r="B3283" t="s">
        <v>8</v>
      </c>
      <c r="C3283">
        <v>109</v>
      </c>
      <c r="D3283" t="s">
        <v>9</v>
      </c>
      <c r="E3283" s="1">
        <v>42564.358472222222</v>
      </c>
      <c r="F3283" t="s">
        <v>10</v>
      </c>
    </row>
    <row r="3284" spans="1:6">
      <c r="A3284">
        <v>4885</v>
      </c>
      <c r="B3284" t="s">
        <v>8</v>
      </c>
      <c r="C3284">
        <v>109</v>
      </c>
      <c r="D3284" t="s">
        <v>9</v>
      </c>
      <c r="E3284" s="1">
        <v>42565.747442129628</v>
      </c>
      <c r="F3284" t="s">
        <v>10</v>
      </c>
    </row>
    <row r="3285" spans="1:6">
      <c r="A3285">
        <v>326</v>
      </c>
      <c r="B3285" t="s">
        <v>8</v>
      </c>
      <c r="C3285">
        <v>110</v>
      </c>
      <c r="D3285" t="s">
        <v>9</v>
      </c>
      <c r="E3285" s="1">
        <v>42562.314583333333</v>
      </c>
      <c r="F3285" t="s">
        <v>10</v>
      </c>
    </row>
    <row r="3286" spans="1:6">
      <c r="A3286">
        <v>1401</v>
      </c>
      <c r="B3286" t="s">
        <v>8</v>
      </c>
      <c r="C3286">
        <v>110</v>
      </c>
      <c r="D3286" t="s">
        <v>9</v>
      </c>
      <c r="E3286" s="1">
        <v>42563.112500000003</v>
      </c>
      <c r="F3286" t="s">
        <v>10</v>
      </c>
    </row>
    <row r="3287" spans="1:6">
      <c r="A3287">
        <v>2792</v>
      </c>
      <c r="B3287" t="s">
        <v>8</v>
      </c>
      <c r="C3287">
        <v>110</v>
      </c>
      <c r="D3287" t="s">
        <v>9</v>
      </c>
      <c r="E3287" s="1">
        <v>42564.207013888888</v>
      </c>
      <c r="F3287" t="s">
        <v>10</v>
      </c>
    </row>
    <row r="3288" spans="1:6">
      <c r="A3288">
        <v>149</v>
      </c>
      <c r="B3288" t="s">
        <v>8</v>
      </c>
      <c r="C3288">
        <v>111</v>
      </c>
      <c r="D3288" t="s">
        <v>9</v>
      </c>
      <c r="E3288" s="1">
        <v>42562.228472222225</v>
      </c>
      <c r="F3288" t="s">
        <v>10</v>
      </c>
    </row>
    <row r="3289" spans="1:6">
      <c r="A3289">
        <v>368</v>
      </c>
      <c r="B3289" t="s">
        <v>8</v>
      </c>
      <c r="C3289">
        <v>111</v>
      </c>
      <c r="D3289" t="s">
        <v>9</v>
      </c>
      <c r="E3289" s="1">
        <v>42562.337500000001</v>
      </c>
      <c r="F3289" t="s">
        <v>10</v>
      </c>
    </row>
    <row r="3290" spans="1:6">
      <c r="A3290">
        <v>1927</v>
      </c>
      <c r="B3290" t="s">
        <v>8</v>
      </c>
      <c r="C3290">
        <v>111</v>
      </c>
      <c r="D3290" t="s">
        <v>9</v>
      </c>
      <c r="E3290" s="1">
        <v>42563.463888888888</v>
      </c>
      <c r="F3290" t="s">
        <v>10</v>
      </c>
    </row>
    <row r="3291" spans="1:6">
      <c r="A3291">
        <v>2068</v>
      </c>
      <c r="B3291" t="s">
        <v>6</v>
      </c>
      <c r="C3291">
        <v>112</v>
      </c>
      <c r="D3291" t="s">
        <v>9</v>
      </c>
      <c r="E3291" s="1">
        <v>42563.634027777778</v>
      </c>
      <c r="F3291" t="s">
        <v>10</v>
      </c>
    </row>
    <row r="3292" spans="1:6">
      <c r="A3292">
        <v>2396</v>
      </c>
      <c r="B3292" t="s">
        <v>6</v>
      </c>
      <c r="C3292">
        <v>112</v>
      </c>
      <c r="D3292" t="s">
        <v>9</v>
      </c>
      <c r="E3292" s="1">
        <v>42563.827777777777</v>
      </c>
      <c r="F3292" t="s">
        <v>10</v>
      </c>
    </row>
    <row r="3293" spans="1:6">
      <c r="A3293">
        <v>4890</v>
      </c>
      <c r="B3293" t="s">
        <v>8</v>
      </c>
      <c r="C3293">
        <v>112</v>
      </c>
      <c r="D3293" t="s">
        <v>9</v>
      </c>
      <c r="E3293" s="1">
        <v>42565.747118055559</v>
      </c>
      <c r="F3293" t="s">
        <v>10</v>
      </c>
    </row>
    <row r="3294" spans="1:6">
      <c r="A3294">
        <v>2117</v>
      </c>
      <c r="B3294" t="s">
        <v>8</v>
      </c>
      <c r="C3294">
        <v>113</v>
      </c>
      <c r="D3294" t="s">
        <v>9</v>
      </c>
      <c r="E3294" s="1">
        <v>42563.689583333333</v>
      </c>
      <c r="F3294" t="s">
        <v>10</v>
      </c>
    </row>
    <row r="3295" spans="1:6">
      <c r="A3295">
        <v>2780</v>
      </c>
      <c r="B3295" t="s">
        <v>8</v>
      </c>
      <c r="C3295">
        <v>113</v>
      </c>
      <c r="D3295" t="s">
        <v>9</v>
      </c>
      <c r="E3295" s="1">
        <v>42564.196898148148</v>
      </c>
      <c r="F3295" t="s">
        <v>10</v>
      </c>
    </row>
    <row r="3296" spans="1:6">
      <c r="A3296">
        <v>4863</v>
      </c>
      <c r="B3296" t="s">
        <v>6</v>
      </c>
      <c r="C3296">
        <v>113</v>
      </c>
      <c r="D3296" t="s">
        <v>9</v>
      </c>
      <c r="E3296" s="1">
        <v>42565.736273148148</v>
      </c>
      <c r="F3296" t="s">
        <v>10</v>
      </c>
    </row>
    <row r="3297" spans="1:6">
      <c r="A3297">
        <v>5782</v>
      </c>
      <c r="B3297" t="s">
        <v>8</v>
      </c>
      <c r="C3297">
        <v>113</v>
      </c>
      <c r="D3297" t="s">
        <v>9</v>
      </c>
      <c r="E3297" s="1">
        <v>42566.357997685183</v>
      </c>
      <c r="F3297" t="s">
        <v>10</v>
      </c>
    </row>
    <row r="3298" spans="1:6">
      <c r="A3298">
        <v>188</v>
      </c>
      <c r="B3298" t="s">
        <v>8</v>
      </c>
      <c r="C3298">
        <v>114</v>
      </c>
      <c r="D3298" t="s">
        <v>9</v>
      </c>
      <c r="E3298" s="1">
        <v>42562.245833333334</v>
      </c>
      <c r="F3298" t="s">
        <v>10</v>
      </c>
    </row>
    <row r="3299" spans="1:6">
      <c r="A3299">
        <v>1699</v>
      </c>
      <c r="B3299" t="s">
        <v>8</v>
      </c>
      <c r="C3299">
        <v>114</v>
      </c>
      <c r="D3299" t="s">
        <v>9</v>
      </c>
      <c r="E3299" s="1">
        <v>42563.334722222222</v>
      </c>
      <c r="F3299" t="s">
        <v>10</v>
      </c>
    </row>
    <row r="3300" spans="1:6">
      <c r="A3300">
        <v>3043</v>
      </c>
      <c r="B3300" t="s">
        <v>8</v>
      </c>
      <c r="C3300">
        <v>114</v>
      </c>
      <c r="D3300" t="s">
        <v>9</v>
      </c>
      <c r="E3300" s="1">
        <v>42564.321203703701</v>
      </c>
      <c r="F3300" t="s">
        <v>10</v>
      </c>
    </row>
    <row r="3301" spans="1:6">
      <c r="A3301">
        <v>3818</v>
      </c>
      <c r="B3301" t="s">
        <v>6</v>
      </c>
      <c r="C3301">
        <v>114</v>
      </c>
      <c r="D3301" t="s">
        <v>9</v>
      </c>
      <c r="E3301" s="1">
        <v>42564.879849537036</v>
      </c>
      <c r="F3301" t="s">
        <v>10</v>
      </c>
    </row>
    <row r="3302" spans="1:6">
      <c r="A3302">
        <v>4187</v>
      </c>
      <c r="B3302" t="s">
        <v>8</v>
      </c>
      <c r="C3302">
        <v>114</v>
      </c>
      <c r="D3302" t="s">
        <v>9</v>
      </c>
      <c r="E3302" s="1">
        <v>42565.227523148147</v>
      </c>
      <c r="F3302" t="s">
        <v>10</v>
      </c>
    </row>
    <row r="3303" spans="1:6">
      <c r="A3303">
        <v>4381</v>
      </c>
      <c r="B3303" t="s">
        <v>8</v>
      </c>
      <c r="C3303">
        <v>114</v>
      </c>
      <c r="D3303" t="s">
        <v>9</v>
      </c>
      <c r="E3303" s="1">
        <v>42565.323391203703</v>
      </c>
      <c r="F3303" t="s">
        <v>10</v>
      </c>
    </row>
    <row r="3304" spans="1:6">
      <c r="A3304">
        <v>4530</v>
      </c>
      <c r="B3304" t="s">
        <v>8</v>
      </c>
      <c r="C3304">
        <v>114</v>
      </c>
      <c r="D3304" t="s">
        <v>9</v>
      </c>
      <c r="E3304" s="1">
        <v>42565.398344907408</v>
      </c>
      <c r="F3304" t="s">
        <v>10</v>
      </c>
    </row>
    <row r="3305" spans="1:6">
      <c r="A3305">
        <v>4774</v>
      </c>
      <c r="B3305" t="s">
        <v>6</v>
      </c>
      <c r="C3305">
        <v>114</v>
      </c>
      <c r="D3305" t="s">
        <v>9</v>
      </c>
      <c r="E3305" s="1">
        <v>42565.666018518517</v>
      </c>
      <c r="F3305" t="s">
        <v>10</v>
      </c>
    </row>
    <row r="3306" spans="1:6">
      <c r="A3306">
        <v>5423</v>
      </c>
      <c r="B3306" t="s">
        <v>8</v>
      </c>
      <c r="C3306">
        <v>114</v>
      </c>
      <c r="D3306" t="s">
        <v>9</v>
      </c>
      <c r="E3306" s="1">
        <v>42566.091087962966</v>
      </c>
      <c r="F3306" t="s">
        <v>10</v>
      </c>
    </row>
    <row r="3307" spans="1:6">
      <c r="A3307">
        <v>4011</v>
      </c>
      <c r="B3307" t="s">
        <v>8</v>
      </c>
      <c r="C3307">
        <v>115</v>
      </c>
      <c r="D3307" t="s">
        <v>9</v>
      </c>
      <c r="E3307" s="1">
        <v>42564.989884259259</v>
      </c>
      <c r="F3307" t="s">
        <v>10</v>
      </c>
    </row>
    <row r="3308" spans="1:6">
      <c r="A3308">
        <v>4556</v>
      </c>
      <c r="B3308" t="s">
        <v>8</v>
      </c>
      <c r="C3308">
        <v>115</v>
      </c>
      <c r="D3308" t="s">
        <v>9</v>
      </c>
      <c r="E3308" s="1">
        <v>42565.403344907405</v>
      </c>
      <c r="F3308" t="s">
        <v>10</v>
      </c>
    </row>
    <row r="3309" spans="1:6">
      <c r="A3309">
        <v>354</v>
      </c>
      <c r="B3309" t="s">
        <v>8</v>
      </c>
      <c r="C3309">
        <v>116</v>
      </c>
      <c r="D3309" t="s">
        <v>9</v>
      </c>
      <c r="E3309" s="1">
        <v>42562.332638888889</v>
      </c>
      <c r="F3309" t="s">
        <v>10</v>
      </c>
    </row>
    <row r="3310" spans="1:6">
      <c r="A3310">
        <v>1618</v>
      </c>
      <c r="B3310" t="s">
        <v>8</v>
      </c>
      <c r="C3310">
        <v>116</v>
      </c>
      <c r="D3310" t="s">
        <v>9</v>
      </c>
      <c r="E3310" s="1">
        <v>42563.286111111112</v>
      </c>
      <c r="F3310" t="s">
        <v>10</v>
      </c>
    </row>
    <row r="3311" spans="1:6">
      <c r="A3311">
        <v>3019</v>
      </c>
      <c r="B3311" t="s">
        <v>8</v>
      </c>
      <c r="C3311">
        <v>117</v>
      </c>
      <c r="D3311" t="s">
        <v>9</v>
      </c>
      <c r="E3311" s="1">
        <v>42564.309583333335</v>
      </c>
      <c r="F3311" t="s">
        <v>10</v>
      </c>
    </row>
    <row r="3312" spans="1:6">
      <c r="A3312">
        <v>5469</v>
      </c>
      <c r="B3312" t="s">
        <v>8</v>
      </c>
      <c r="C3312">
        <v>117</v>
      </c>
      <c r="D3312" t="s">
        <v>9</v>
      </c>
      <c r="E3312" s="1">
        <v>42566.196469907409</v>
      </c>
      <c r="F3312" t="s">
        <v>10</v>
      </c>
    </row>
    <row r="3313" spans="1:6">
      <c r="A3313">
        <v>5731</v>
      </c>
      <c r="B3313" t="s">
        <v>8</v>
      </c>
      <c r="C3313">
        <v>117</v>
      </c>
      <c r="D3313" t="s">
        <v>9</v>
      </c>
      <c r="E3313" s="1">
        <v>42566.324675925927</v>
      </c>
      <c r="F3313" t="s">
        <v>10</v>
      </c>
    </row>
    <row r="3314" spans="1:6">
      <c r="A3314">
        <v>5839</v>
      </c>
      <c r="B3314" t="s">
        <v>8</v>
      </c>
      <c r="C3314">
        <v>117</v>
      </c>
      <c r="D3314" t="s">
        <v>9</v>
      </c>
      <c r="E3314" s="1">
        <v>42566.373240740744</v>
      </c>
      <c r="F3314" t="s">
        <v>10</v>
      </c>
    </row>
    <row r="3315" spans="1:6">
      <c r="A3315">
        <v>1660</v>
      </c>
      <c r="B3315" t="s">
        <v>8</v>
      </c>
      <c r="C3315">
        <v>118</v>
      </c>
      <c r="D3315" t="s">
        <v>9</v>
      </c>
      <c r="E3315" s="1">
        <v>42563.30972222222</v>
      </c>
      <c r="F3315" t="s">
        <v>10</v>
      </c>
    </row>
    <row r="3316" spans="1:6">
      <c r="A3316">
        <v>3146</v>
      </c>
      <c r="B3316" t="s">
        <v>8</v>
      </c>
      <c r="C3316">
        <v>118</v>
      </c>
      <c r="D3316" t="s">
        <v>9</v>
      </c>
      <c r="E3316" s="1">
        <v>42564.372789351852</v>
      </c>
      <c r="F3316" t="s">
        <v>10</v>
      </c>
    </row>
    <row r="3317" spans="1:6">
      <c r="A3317">
        <v>174</v>
      </c>
      <c r="B3317" t="s">
        <v>6</v>
      </c>
      <c r="C3317">
        <v>119</v>
      </c>
      <c r="D3317" t="s">
        <v>9</v>
      </c>
      <c r="E3317" s="1">
        <v>42562.238888888889</v>
      </c>
      <c r="F3317" t="s">
        <v>10</v>
      </c>
    </row>
    <row r="3318" spans="1:6">
      <c r="A3318">
        <v>321</v>
      </c>
      <c r="B3318" t="s">
        <v>8</v>
      </c>
      <c r="C3318">
        <v>119</v>
      </c>
      <c r="D3318" t="s">
        <v>9</v>
      </c>
      <c r="E3318" s="1">
        <v>42562.3125</v>
      </c>
      <c r="F3318" t="s">
        <v>10</v>
      </c>
    </row>
    <row r="3319" spans="1:6">
      <c r="A3319">
        <v>2973</v>
      </c>
      <c r="B3319" t="s">
        <v>8</v>
      </c>
      <c r="C3319">
        <v>119</v>
      </c>
      <c r="D3319" t="s">
        <v>9</v>
      </c>
      <c r="E3319" s="1">
        <v>42564.290231481478</v>
      </c>
      <c r="F3319" t="s">
        <v>10</v>
      </c>
    </row>
    <row r="3320" spans="1:6">
      <c r="A3320">
        <v>5691</v>
      </c>
      <c r="B3320" t="s">
        <v>8</v>
      </c>
      <c r="C3320">
        <v>119</v>
      </c>
      <c r="D3320" t="s">
        <v>9</v>
      </c>
      <c r="E3320" s="1">
        <v>42566.31009259259</v>
      </c>
      <c r="F3320" t="s">
        <v>10</v>
      </c>
    </row>
    <row r="3321" spans="1:6">
      <c r="A3321">
        <v>5748</v>
      </c>
      <c r="B3321" t="s">
        <v>8</v>
      </c>
      <c r="C3321">
        <v>119</v>
      </c>
      <c r="D3321" t="s">
        <v>9</v>
      </c>
      <c r="E3321" s="1">
        <v>42566.331921296296</v>
      </c>
      <c r="F3321" t="s">
        <v>10</v>
      </c>
    </row>
    <row r="3322" spans="1:6">
      <c r="A3322">
        <v>404</v>
      </c>
      <c r="B3322" t="s">
        <v>8</v>
      </c>
      <c r="C3322">
        <v>120</v>
      </c>
      <c r="D3322" t="s">
        <v>9</v>
      </c>
      <c r="E3322" s="1">
        <v>42562.36041666667</v>
      </c>
      <c r="F3322" t="s">
        <v>10</v>
      </c>
    </row>
    <row r="3323" spans="1:6">
      <c r="A3323">
        <v>2474</v>
      </c>
      <c r="B3323" t="s">
        <v>6</v>
      </c>
      <c r="C3323">
        <v>120</v>
      </c>
      <c r="D3323" t="s">
        <v>9</v>
      </c>
      <c r="E3323" s="1">
        <v>42563.857638888891</v>
      </c>
      <c r="F3323" t="s">
        <v>10</v>
      </c>
    </row>
    <row r="3324" spans="1:6">
      <c r="A3324">
        <v>4374</v>
      </c>
      <c r="B3324" t="s">
        <v>8</v>
      </c>
      <c r="C3324">
        <v>120</v>
      </c>
      <c r="D3324" t="s">
        <v>9</v>
      </c>
      <c r="E3324" s="1">
        <v>42565.316423611112</v>
      </c>
      <c r="F3324" t="s">
        <v>10</v>
      </c>
    </row>
    <row r="3325" spans="1:6">
      <c r="A3325">
        <v>4461</v>
      </c>
      <c r="B3325" t="s">
        <v>8</v>
      </c>
      <c r="C3325">
        <v>120</v>
      </c>
      <c r="D3325" t="s">
        <v>9</v>
      </c>
      <c r="E3325" s="1">
        <v>42565.358981481484</v>
      </c>
      <c r="F3325" t="s">
        <v>10</v>
      </c>
    </row>
    <row r="3326" spans="1:6">
      <c r="A3326">
        <v>4731</v>
      </c>
      <c r="B3326" t="s">
        <v>8</v>
      </c>
      <c r="C3326">
        <v>120</v>
      </c>
      <c r="D3326" t="s">
        <v>9</v>
      </c>
      <c r="E3326" s="1">
        <v>42565.589849537035</v>
      </c>
      <c r="F3326" t="s">
        <v>10</v>
      </c>
    </row>
    <row r="3327" spans="1:6">
      <c r="A3327">
        <v>5798</v>
      </c>
      <c r="B3327" t="s">
        <v>8</v>
      </c>
      <c r="C3327">
        <v>120</v>
      </c>
      <c r="D3327" t="s">
        <v>9</v>
      </c>
      <c r="E3327" s="1">
        <v>42566.361550925925</v>
      </c>
      <c r="F3327" t="s">
        <v>10</v>
      </c>
    </row>
    <row r="3328" spans="1:6">
      <c r="A3328">
        <v>3849</v>
      </c>
      <c r="B3328" t="s">
        <v>8</v>
      </c>
      <c r="C3328">
        <v>121</v>
      </c>
      <c r="D3328" t="s">
        <v>9</v>
      </c>
      <c r="E3328" s="1">
        <v>42564.900543981479</v>
      </c>
      <c r="F3328" t="s">
        <v>10</v>
      </c>
    </row>
    <row r="3329" spans="1:6">
      <c r="A3329">
        <v>5763</v>
      </c>
      <c r="B3329" t="s">
        <v>8</v>
      </c>
      <c r="C3329">
        <v>121</v>
      </c>
      <c r="D3329" t="s">
        <v>9</v>
      </c>
      <c r="E3329" s="1">
        <v>42566.347604166665</v>
      </c>
      <c r="F3329" t="s">
        <v>10</v>
      </c>
    </row>
    <row r="3330" spans="1:6">
      <c r="A3330">
        <v>5815</v>
      </c>
      <c r="B3330" t="s">
        <v>8</v>
      </c>
      <c r="C3330">
        <v>121</v>
      </c>
      <c r="D3330" t="s">
        <v>9</v>
      </c>
      <c r="E3330" s="1">
        <v>42566.36613425926</v>
      </c>
      <c r="F3330" t="s">
        <v>10</v>
      </c>
    </row>
    <row r="3331" spans="1:6">
      <c r="A3331">
        <v>5826</v>
      </c>
      <c r="B3331" t="s">
        <v>8</v>
      </c>
      <c r="C3331">
        <v>121</v>
      </c>
      <c r="D3331" t="s">
        <v>9</v>
      </c>
      <c r="E3331" s="1">
        <v>42566.368657407409</v>
      </c>
      <c r="F3331" t="s">
        <v>10</v>
      </c>
    </row>
    <row r="3332" spans="1:6">
      <c r="A3332">
        <v>3782</v>
      </c>
      <c r="B3332" t="s">
        <v>8</v>
      </c>
      <c r="C3332">
        <v>122</v>
      </c>
      <c r="D3332" t="s">
        <v>9</v>
      </c>
      <c r="E3332" s="1">
        <v>42564.86515046296</v>
      </c>
      <c r="F3332" t="s">
        <v>10</v>
      </c>
    </row>
    <row r="3333" spans="1:6">
      <c r="A3333">
        <v>4630</v>
      </c>
      <c r="B3333" t="s">
        <v>8</v>
      </c>
      <c r="C3333">
        <v>122</v>
      </c>
      <c r="D3333" t="s">
        <v>9</v>
      </c>
      <c r="E3333" s="1">
        <v>42565.470370370371</v>
      </c>
      <c r="F3333" t="s">
        <v>10</v>
      </c>
    </row>
    <row r="3334" spans="1:6">
      <c r="A3334">
        <v>437</v>
      </c>
      <c r="B3334" t="s">
        <v>8</v>
      </c>
      <c r="C3334">
        <v>123</v>
      </c>
      <c r="D3334" t="s">
        <v>9</v>
      </c>
      <c r="E3334" s="1">
        <v>42562.374305555553</v>
      </c>
      <c r="F3334" t="s">
        <v>10</v>
      </c>
    </row>
    <row r="3335" spans="1:6">
      <c r="A3335">
        <v>122</v>
      </c>
      <c r="B3335" t="s">
        <v>8</v>
      </c>
      <c r="C3335">
        <v>124</v>
      </c>
      <c r="D3335" t="s">
        <v>9</v>
      </c>
      <c r="E3335" s="1">
        <v>42562.218055555553</v>
      </c>
      <c r="F3335" t="s">
        <v>10</v>
      </c>
    </row>
    <row r="3336" spans="1:6">
      <c r="A3336">
        <v>4487</v>
      </c>
      <c r="B3336" t="s">
        <v>8</v>
      </c>
      <c r="C3336">
        <v>124</v>
      </c>
      <c r="D3336" t="s">
        <v>9</v>
      </c>
      <c r="E3336" s="1">
        <v>42565.370821759258</v>
      </c>
      <c r="F3336" t="s">
        <v>10</v>
      </c>
    </row>
    <row r="3337" spans="1:6">
      <c r="A3337">
        <v>5551</v>
      </c>
      <c r="B3337" t="s">
        <v>8</v>
      </c>
      <c r="C3337">
        <v>124</v>
      </c>
      <c r="D3337" t="s">
        <v>9</v>
      </c>
      <c r="E3337" s="1">
        <v>42566.229363425926</v>
      </c>
      <c r="F3337" t="s">
        <v>10</v>
      </c>
    </row>
    <row r="3338" spans="1:6">
      <c r="A3338">
        <v>2927</v>
      </c>
      <c r="B3338" t="s">
        <v>8</v>
      </c>
      <c r="C3338">
        <v>125</v>
      </c>
      <c r="D3338" t="s">
        <v>9</v>
      </c>
      <c r="E3338" s="1">
        <v>42564.263784722221</v>
      </c>
      <c r="F3338" t="s">
        <v>10</v>
      </c>
    </row>
    <row r="3339" spans="1:6">
      <c r="A3339">
        <v>3176</v>
      </c>
      <c r="B3339" t="s">
        <v>8</v>
      </c>
      <c r="C3339">
        <v>125</v>
      </c>
      <c r="D3339" t="s">
        <v>9</v>
      </c>
      <c r="E3339" s="1">
        <v>42564.38212962963</v>
      </c>
      <c r="F3339" t="s">
        <v>10</v>
      </c>
    </row>
    <row r="3340" spans="1:6">
      <c r="A3340">
        <v>3253</v>
      </c>
      <c r="B3340" t="s">
        <v>8</v>
      </c>
      <c r="C3340">
        <v>125</v>
      </c>
      <c r="D3340" t="s">
        <v>9</v>
      </c>
      <c r="E3340" s="1">
        <v>42564.430231481485</v>
      </c>
      <c r="F3340" t="s">
        <v>10</v>
      </c>
    </row>
    <row r="3341" spans="1:6">
      <c r="A3341">
        <v>6759</v>
      </c>
      <c r="B3341" t="s">
        <v>8</v>
      </c>
      <c r="C3341">
        <v>125</v>
      </c>
      <c r="D3341" t="s">
        <v>9</v>
      </c>
      <c r="E3341" s="1">
        <v>42566.999641203707</v>
      </c>
      <c r="F3341" t="s">
        <v>10</v>
      </c>
    </row>
    <row r="3342" spans="1:6">
      <c r="A3342">
        <v>848</v>
      </c>
      <c r="B3342" t="s">
        <v>6</v>
      </c>
      <c r="C3342">
        <v>126</v>
      </c>
      <c r="D3342" t="s">
        <v>9</v>
      </c>
      <c r="E3342" s="1">
        <v>42562.738888888889</v>
      </c>
      <c r="F3342" t="s">
        <v>10</v>
      </c>
    </row>
    <row r="3343" spans="1:6">
      <c r="A3343">
        <v>1674</v>
      </c>
      <c r="B3343" t="s">
        <v>8</v>
      </c>
      <c r="C3343">
        <v>126</v>
      </c>
      <c r="D3343" t="s">
        <v>9</v>
      </c>
      <c r="E3343" s="1">
        <v>42563.324305555558</v>
      </c>
      <c r="F3343" t="s">
        <v>10</v>
      </c>
    </row>
    <row r="3344" spans="1:6">
      <c r="A3344">
        <v>3159</v>
      </c>
      <c r="B3344" t="s">
        <v>8</v>
      </c>
      <c r="C3344">
        <v>126</v>
      </c>
      <c r="D3344" t="s">
        <v>9</v>
      </c>
      <c r="E3344" s="1">
        <v>42564.382893518516</v>
      </c>
      <c r="F3344" t="s">
        <v>10</v>
      </c>
    </row>
    <row r="3345" spans="1:6">
      <c r="A3345">
        <v>3208</v>
      </c>
      <c r="B3345" t="s">
        <v>8</v>
      </c>
      <c r="C3345">
        <v>126</v>
      </c>
      <c r="D3345" t="s">
        <v>9</v>
      </c>
      <c r="E3345" s="1">
        <v>42564.406493055554</v>
      </c>
      <c r="F3345" t="s">
        <v>10</v>
      </c>
    </row>
    <row r="3346" spans="1:6">
      <c r="A3346">
        <v>2803</v>
      </c>
      <c r="B3346" t="s">
        <v>8</v>
      </c>
      <c r="C3346">
        <v>127</v>
      </c>
      <c r="D3346" t="s">
        <v>9</v>
      </c>
      <c r="E3346" s="1">
        <v>42564.207187499997</v>
      </c>
      <c r="F3346" t="s">
        <v>10</v>
      </c>
    </row>
    <row r="3347" spans="1:6">
      <c r="A3347">
        <v>3232</v>
      </c>
      <c r="B3347" t="s">
        <v>6</v>
      </c>
      <c r="C3347">
        <v>127</v>
      </c>
      <c r="D3347" t="s">
        <v>9</v>
      </c>
      <c r="E3347" s="1">
        <v>42564.418206018519</v>
      </c>
      <c r="F3347" t="s">
        <v>10</v>
      </c>
    </row>
    <row r="3348" spans="1:6">
      <c r="A3348">
        <v>4271</v>
      </c>
      <c r="B3348" t="s">
        <v>8</v>
      </c>
      <c r="C3348">
        <v>127</v>
      </c>
      <c r="D3348" t="s">
        <v>9</v>
      </c>
      <c r="E3348" s="1">
        <v>42565.259571759256</v>
      </c>
      <c r="F3348" t="s">
        <v>10</v>
      </c>
    </row>
    <row r="3349" spans="1:6">
      <c r="A3349">
        <v>5591</v>
      </c>
      <c r="B3349" t="s">
        <v>8</v>
      </c>
      <c r="C3349">
        <v>127</v>
      </c>
      <c r="D3349" t="s">
        <v>9</v>
      </c>
      <c r="E3349" s="1">
        <v>42566.248819444445</v>
      </c>
      <c r="F3349" t="s">
        <v>10</v>
      </c>
    </row>
    <row r="3350" spans="1:6">
      <c r="A3350">
        <v>549</v>
      </c>
      <c r="B3350" t="s">
        <v>8</v>
      </c>
      <c r="C3350">
        <v>128</v>
      </c>
      <c r="D3350" t="s">
        <v>9</v>
      </c>
      <c r="E3350" s="1">
        <v>42562.419444444444</v>
      </c>
      <c r="F3350" t="s">
        <v>10</v>
      </c>
    </row>
    <row r="3351" spans="1:6">
      <c r="A3351">
        <v>1776</v>
      </c>
      <c r="B3351" t="s">
        <v>6</v>
      </c>
      <c r="C3351">
        <v>128</v>
      </c>
      <c r="D3351" t="s">
        <v>9</v>
      </c>
      <c r="E3351" s="1">
        <v>42563.376388888886</v>
      </c>
      <c r="F3351" t="s">
        <v>10</v>
      </c>
    </row>
    <row r="3352" spans="1:6">
      <c r="A3352">
        <v>2910</v>
      </c>
      <c r="B3352" t="s">
        <v>8</v>
      </c>
      <c r="C3352">
        <v>128</v>
      </c>
      <c r="D3352" t="s">
        <v>9</v>
      </c>
      <c r="E3352" s="1">
        <v>42564.258680555555</v>
      </c>
      <c r="F3352" t="s">
        <v>10</v>
      </c>
    </row>
    <row r="3353" spans="1:6">
      <c r="A3353">
        <v>492</v>
      </c>
      <c r="B3353" t="s">
        <v>8</v>
      </c>
      <c r="C3353">
        <v>129</v>
      </c>
      <c r="D3353" t="s">
        <v>9</v>
      </c>
      <c r="E3353" s="1">
        <v>42562.397222222222</v>
      </c>
      <c r="F3353" t="s">
        <v>10</v>
      </c>
    </row>
    <row r="3354" spans="1:6">
      <c r="A3354">
        <v>963</v>
      </c>
      <c r="B3354" t="s">
        <v>6</v>
      </c>
      <c r="C3354">
        <v>129</v>
      </c>
      <c r="D3354" t="s">
        <v>9</v>
      </c>
      <c r="E3354" s="1">
        <v>42562.780555555553</v>
      </c>
      <c r="F3354" t="s">
        <v>10</v>
      </c>
    </row>
    <row r="3355" spans="1:6">
      <c r="A3355">
        <v>1505</v>
      </c>
      <c r="B3355" t="s">
        <v>8</v>
      </c>
      <c r="C3355">
        <v>129</v>
      </c>
      <c r="D3355" t="s">
        <v>9</v>
      </c>
      <c r="E3355" s="1">
        <v>42563.23541666667</v>
      </c>
      <c r="F3355" t="s">
        <v>10</v>
      </c>
    </row>
    <row r="3356" spans="1:6">
      <c r="A3356">
        <v>2923</v>
      </c>
      <c r="B3356" t="s">
        <v>8</v>
      </c>
      <c r="C3356">
        <v>129</v>
      </c>
      <c r="D3356" t="s">
        <v>9</v>
      </c>
      <c r="E3356" s="1">
        <v>42564.266238425924</v>
      </c>
      <c r="F3356" t="s">
        <v>10</v>
      </c>
    </row>
    <row r="3357" spans="1:6">
      <c r="A3357">
        <v>4396</v>
      </c>
      <c r="B3357" t="s">
        <v>8</v>
      </c>
      <c r="C3357">
        <v>129</v>
      </c>
      <c r="D3357" t="s">
        <v>9</v>
      </c>
      <c r="E3357" s="1">
        <v>42565.33053240741</v>
      </c>
      <c r="F3357" t="s">
        <v>10</v>
      </c>
    </row>
    <row r="3358" spans="1:6">
      <c r="A3358">
        <v>5639</v>
      </c>
      <c r="B3358" t="s">
        <v>8</v>
      </c>
      <c r="C3358">
        <v>129</v>
      </c>
      <c r="D3358" t="s">
        <v>9</v>
      </c>
      <c r="E3358" s="1">
        <v>42566.280590277776</v>
      </c>
      <c r="F3358" t="s">
        <v>10</v>
      </c>
    </row>
    <row r="3359" spans="1:6">
      <c r="A3359">
        <v>6348</v>
      </c>
      <c r="B3359" t="s">
        <v>6</v>
      </c>
      <c r="C3359">
        <v>129</v>
      </c>
      <c r="D3359" t="s">
        <v>9</v>
      </c>
      <c r="E3359" s="1">
        <v>42566.785405092596</v>
      </c>
      <c r="F3359" t="s">
        <v>10</v>
      </c>
    </row>
    <row r="3360" spans="1:6">
      <c r="A3360">
        <v>253</v>
      </c>
      <c r="B3360" t="s">
        <v>8</v>
      </c>
      <c r="C3360">
        <v>130</v>
      </c>
      <c r="D3360" t="s">
        <v>9</v>
      </c>
      <c r="E3360" s="1">
        <v>42562.279861111114</v>
      </c>
      <c r="F3360" t="s">
        <v>10</v>
      </c>
    </row>
    <row r="3361" spans="1:6">
      <c r="A3361">
        <v>379</v>
      </c>
      <c r="B3361" t="s">
        <v>8</v>
      </c>
      <c r="C3361">
        <v>130</v>
      </c>
      <c r="D3361" t="s">
        <v>9</v>
      </c>
      <c r="E3361" s="1">
        <v>42562.345833333333</v>
      </c>
      <c r="F3361" t="s">
        <v>10</v>
      </c>
    </row>
    <row r="3362" spans="1:6">
      <c r="A3362">
        <v>463</v>
      </c>
      <c r="B3362" t="s">
        <v>8</v>
      </c>
      <c r="C3362">
        <v>130</v>
      </c>
      <c r="D3362" t="s">
        <v>9</v>
      </c>
      <c r="E3362" s="1">
        <v>42562.383333333331</v>
      </c>
      <c r="F3362" t="s">
        <v>10</v>
      </c>
    </row>
    <row r="3363" spans="1:6">
      <c r="A3363">
        <v>1848</v>
      </c>
      <c r="B3363" t="s">
        <v>8</v>
      </c>
      <c r="C3363">
        <v>130</v>
      </c>
      <c r="D3363" t="s">
        <v>9</v>
      </c>
      <c r="E3363" s="1">
        <v>42563.40347222222</v>
      </c>
      <c r="F3363" t="s">
        <v>10</v>
      </c>
    </row>
    <row r="3364" spans="1:6">
      <c r="A3364">
        <v>2897</v>
      </c>
      <c r="B3364" t="s">
        <v>8</v>
      </c>
      <c r="C3364">
        <v>130</v>
      </c>
      <c r="D3364" t="s">
        <v>9</v>
      </c>
      <c r="E3364" s="1">
        <v>42564.250324074077</v>
      </c>
      <c r="F3364" t="s">
        <v>10</v>
      </c>
    </row>
    <row r="3365" spans="1:6">
      <c r="A3365">
        <v>6398</v>
      </c>
      <c r="B3365" t="s">
        <v>6</v>
      </c>
      <c r="C3365">
        <v>130</v>
      </c>
      <c r="D3365" t="s">
        <v>9</v>
      </c>
      <c r="E3365" s="1">
        <v>42566.808229166665</v>
      </c>
      <c r="F3365" t="s">
        <v>10</v>
      </c>
    </row>
    <row r="3366" spans="1:6">
      <c r="A3366">
        <v>229</v>
      </c>
      <c r="B3366" t="s">
        <v>8</v>
      </c>
      <c r="C3366">
        <v>131</v>
      </c>
      <c r="D3366" t="s">
        <v>9</v>
      </c>
      <c r="E3366" s="1">
        <v>42562.265972222223</v>
      </c>
      <c r="F3366" t="s">
        <v>10</v>
      </c>
    </row>
    <row r="3367" spans="1:6">
      <c r="A3367">
        <v>1683</v>
      </c>
      <c r="B3367" t="s">
        <v>8</v>
      </c>
      <c r="C3367">
        <v>131</v>
      </c>
      <c r="D3367" t="s">
        <v>9</v>
      </c>
      <c r="E3367" s="1">
        <v>42563.331250000003</v>
      </c>
      <c r="F3367" t="s">
        <v>10</v>
      </c>
    </row>
    <row r="3368" spans="1:6">
      <c r="A3368">
        <v>1728</v>
      </c>
      <c r="B3368" t="s">
        <v>8</v>
      </c>
      <c r="C3368">
        <v>131</v>
      </c>
      <c r="D3368" t="s">
        <v>9</v>
      </c>
      <c r="E3368" s="1">
        <v>42563.347222222219</v>
      </c>
      <c r="F3368" t="s">
        <v>10</v>
      </c>
    </row>
    <row r="3369" spans="1:6">
      <c r="A3369">
        <v>1777</v>
      </c>
      <c r="B3369" t="s">
        <v>8</v>
      </c>
      <c r="C3369">
        <v>131</v>
      </c>
      <c r="D3369" t="s">
        <v>9</v>
      </c>
      <c r="E3369" s="1">
        <v>42563.373611111114</v>
      </c>
      <c r="F3369" t="s">
        <v>10</v>
      </c>
    </row>
    <row r="3370" spans="1:6">
      <c r="A3370">
        <v>1868</v>
      </c>
      <c r="B3370" t="s">
        <v>8</v>
      </c>
      <c r="C3370">
        <v>131</v>
      </c>
      <c r="D3370" t="s">
        <v>9</v>
      </c>
      <c r="E3370" s="1">
        <v>42563.415972222225</v>
      </c>
      <c r="F3370" t="s">
        <v>10</v>
      </c>
    </row>
    <row r="3371" spans="1:6">
      <c r="A3371">
        <v>2801</v>
      </c>
      <c r="B3371" t="s">
        <v>8</v>
      </c>
      <c r="C3371">
        <v>131</v>
      </c>
      <c r="D3371" t="s">
        <v>9</v>
      </c>
      <c r="E3371" s="1">
        <v>42564.206284722219</v>
      </c>
      <c r="F3371" t="s">
        <v>10</v>
      </c>
    </row>
    <row r="3372" spans="1:6">
      <c r="A3372">
        <v>2920</v>
      </c>
      <c r="B3372" t="s">
        <v>8</v>
      </c>
      <c r="C3372">
        <v>131</v>
      </c>
      <c r="D3372" t="s">
        <v>9</v>
      </c>
      <c r="E3372" s="1">
        <v>42564.265520833331</v>
      </c>
      <c r="F3372" t="s">
        <v>10</v>
      </c>
    </row>
    <row r="3373" spans="1:6">
      <c r="A3373">
        <v>5849</v>
      </c>
      <c r="B3373" t="s">
        <v>8</v>
      </c>
      <c r="C3373">
        <v>131</v>
      </c>
      <c r="D3373" t="s">
        <v>9</v>
      </c>
      <c r="E3373" s="1">
        <v>42566.381712962961</v>
      </c>
      <c r="F3373" t="s">
        <v>10</v>
      </c>
    </row>
    <row r="3374" spans="1:6">
      <c r="A3374">
        <v>1738</v>
      </c>
      <c r="B3374" t="s">
        <v>8</v>
      </c>
      <c r="C3374">
        <v>132</v>
      </c>
      <c r="D3374" t="s">
        <v>9</v>
      </c>
      <c r="E3374" s="1">
        <v>42563.351388888892</v>
      </c>
      <c r="F3374" t="s">
        <v>10</v>
      </c>
    </row>
    <row r="3375" spans="1:6">
      <c r="A3375">
        <v>3107</v>
      </c>
      <c r="B3375" t="s">
        <v>8</v>
      </c>
      <c r="C3375">
        <v>132</v>
      </c>
      <c r="D3375" t="s">
        <v>9</v>
      </c>
      <c r="E3375" s="1">
        <v>42564.353206018517</v>
      </c>
      <c r="F3375" t="s">
        <v>10</v>
      </c>
    </row>
    <row r="3376" spans="1:6">
      <c r="A3376">
        <v>3359</v>
      </c>
      <c r="B3376" t="s">
        <v>6</v>
      </c>
      <c r="C3376">
        <v>132</v>
      </c>
      <c r="D3376" t="s">
        <v>9</v>
      </c>
      <c r="E3376" s="1">
        <v>42564.562291666669</v>
      </c>
      <c r="F3376" t="s">
        <v>10</v>
      </c>
    </row>
    <row r="3377" spans="1:6">
      <c r="A3377">
        <v>4021</v>
      </c>
      <c r="B3377" t="s">
        <v>8</v>
      </c>
      <c r="C3377">
        <v>132</v>
      </c>
      <c r="D3377" t="s">
        <v>9</v>
      </c>
      <c r="E3377" s="1">
        <v>42564.997372685182</v>
      </c>
      <c r="F3377" t="s">
        <v>10</v>
      </c>
    </row>
    <row r="3378" spans="1:6">
      <c r="A3378">
        <v>4163</v>
      </c>
      <c r="B3378" t="s">
        <v>6</v>
      </c>
      <c r="C3378">
        <v>132</v>
      </c>
      <c r="D3378" t="s">
        <v>9</v>
      </c>
      <c r="E3378" s="1">
        <v>42565.214212962965</v>
      </c>
      <c r="F3378" t="s">
        <v>10</v>
      </c>
    </row>
    <row r="3379" spans="1:6">
      <c r="A3379">
        <v>4314</v>
      </c>
      <c r="B3379" t="s">
        <v>8</v>
      </c>
      <c r="C3379">
        <v>133</v>
      </c>
      <c r="D3379" t="s">
        <v>9</v>
      </c>
      <c r="E3379" s="1">
        <v>42565.285543981481</v>
      </c>
      <c r="F3379" t="s">
        <v>10</v>
      </c>
    </row>
    <row r="3380" spans="1:6">
      <c r="A3380">
        <v>5116</v>
      </c>
      <c r="B3380" t="s">
        <v>8</v>
      </c>
      <c r="C3380">
        <v>133</v>
      </c>
      <c r="D3380" t="s">
        <v>9</v>
      </c>
      <c r="E3380" s="1">
        <v>42565.839050925926</v>
      </c>
      <c r="F3380" t="s">
        <v>10</v>
      </c>
    </row>
    <row r="3381" spans="1:6">
      <c r="A3381">
        <v>1114</v>
      </c>
      <c r="B3381" t="s">
        <v>6</v>
      </c>
      <c r="C3381">
        <v>134</v>
      </c>
      <c r="D3381" t="s">
        <v>9</v>
      </c>
      <c r="E3381" s="1">
        <v>42562.84652777778</v>
      </c>
      <c r="F3381" t="s">
        <v>10</v>
      </c>
    </row>
    <row r="3382" spans="1:6">
      <c r="A3382">
        <v>5221</v>
      </c>
      <c r="B3382" t="s">
        <v>6</v>
      </c>
      <c r="C3382">
        <v>134</v>
      </c>
      <c r="D3382" t="s">
        <v>9</v>
      </c>
      <c r="E3382" s="1">
        <v>42565.876087962963</v>
      </c>
      <c r="F3382" t="s">
        <v>10</v>
      </c>
    </row>
    <row r="3383" spans="1:6">
      <c r="A3383">
        <v>5643</v>
      </c>
      <c r="B3383" t="s">
        <v>8</v>
      </c>
      <c r="C3383">
        <v>134</v>
      </c>
      <c r="D3383" t="s">
        <v>9</v>
      </c>
      <c r="E3383" s="1">
        <v>42566.284884259258</v>
      </c>
      <c r="F3383" t="s">
        <v>10</v>
      </c>
    </row>
    <row r="3384" spans="1:6">
      <c r="A3384">
        <v>1742</v>
      </c>
      <c r="B3384" t="s">
        <v>8</v>
      </c>
      <c r="C3384">
        <v>135</v>
      </c>
      <c r="D3384" t="s">
        <v>9</v>
      </c>
      <c r="E3384" s="1">
        <v>42563.354166666664</v>
      </c>
      <c r="F3384" t="s">
        <v>10</v>
      </c>
    </row>
    <row r="3385" spans="1:6">
      <c r="A3385">
        <v>1979</v>
      </c>
      <c r="B3385" t="s">
        <v>6</v>
      </c>
      <c r="C3385">
        <v>135</v>
      </c>
      <c r="D3385" t="s">
        <v>9</v>
      </c>
      <c r="E3385" s="1">
        <v>42563.517361111109</v>
      </c>
      <c r="F3385" t="s">
        <v>10</v>
      </c>
    </row>
    <row r="3386" spans="1:6">
      <c r="A3386">
        <v>2860</v>
      </c>
      <c r="B3386" t="s">
        <v>8</v>
      </c>
      <c r="C3386">
        <v>135</v>
      </c>
      <c r="D3386" t="s">
        <v>9</v>
      </c>
      <c r="E3386" s="1">
        <v>42564.237303240741</v>
      </c>
      <c r="F3386" t="s">
        <v>10</v>
      </c>
    </row>
    <row r="3387" spans="1:6">
      <c r="A3387">
        <v>3206</v>
      </c>
      <c r="B3387" t="s">
        <v>8</v>
      </c>
      <c r="C3387">
        <v>135</v>
      </c>
      <c r="D3387" t="s">
        <v>9</v>
      </c>
      <c r="E3387" s="1">
        <v>42564.403773148151</v>
      </c>
      <c r="F3387" t="s">
        <v>10</v>
      </c>
    </row>
    <row r="3388" spans="1:6">
      <c r="A3388">
        <v>5475</v>
      </c>
      <c r="B3388" t="s">
        <v>8</v>
      </c>
      <c r="C3388">
        <v>135</v>
      </c>
      <c r="D3388" t="s">
        <v>9</v>
      </c>
      <c r="E3388" s="1">
        <v>42566.201354166667</v>
      </c>
      <c r="F3388" t="s">
        <v>10</v>
      </c>
    </row>
    <row r="3389" spans="1:6">
      <c r="A3389">
        <v>5710</v>
      </c>
      <c r="B3389" t="s">
        <v>8</v>
      </c>
      <c r="C3389">
        <v>135</v>
      </c>
      <c r="D3389" t="s">
        <v>9</v>
      </c>
      <c r="E3389" s="1">
        <v>42566.318506944444</v>
      </c>
      <c r="F3389" t="s">
        <v>10</v>
      </c>
    </row>
    <row r="3390" spans="1:6">
      <c r="A3390">
        <v>1555</v>
      </c>
      <c r="B3390" t="s">
        <v>6</v>
      </c>
      <c r="C3390">
        <v>136</v>
      </c>
      <c r="D3390" t="s">
        <v>9</v>
      </c>
      <c r="E3390" s="1">
        <v>42563.256944444445</v>
      </c>
      <c r="F3390" t="s">
        <v>10</v>
      </c>
    </row>
    <row r="3391" spans="1:6">
      <c r="A3391">
        <v>2672</v>
      </c>
      <c r="B3391" t="s">
        <v>8</v>
      </c>
      <c r="C3391">
        <v>136</v>
      </c>
      <c r="D3391" t="s">
        <v>9</v>
      </c>
      <c r="E3391" s="1">
        <v>42563.986805555556</v>
      </c>
      <c r="F3391" t="s">
        <v>10</v>
      </c>
    </row>
    <row r="3392" spans="1:6">
      <c r="A3392">
        <v>3697</v>
      </c>
      <c r="B3392" t="s">
        <v>6</v>
      </c>
      <c r="C3392">
        <v>136</v>
      </c>
      <c r="D3392" t="s">
        <v>9</v>
      </c>
      <c r="E3392" s="1">
        <v>42564.825891203705</v>
      </c>
      <c r="F3392" t="s">
        <v>10</v>
      </c>
    </row>
    <row r="3393" spans="1:6">
      <c r="A3393">
        <v>4928</v>
      </c>
      <c r="B3393" t="s">
        <v>6</v>
      </c>
      <c r="C3393">
        <v>136</v>
      </c>
      <c r="D3393" t="s">
        <v>9</v>
      </c>
      <c r="E3393" s="1">
        <v>42565.761145833334</v>
      </c>
      <c r="F3393" t="s">
        <v>10</v>
      </c>
    </row>
    <row r="3394" spans="1:6">
      <c r="A3394">
        <v>5663</v>
      </c>
      <c r="B3394" t="s">
        <v>8</v>
      </c>
      <c r="C3394">
        <v>136</v>
      </c>
      <c r="D3394" t="s">
        <v>9</v>
      </c>
      <c r="E3394" s="1">
        <v>42566.293182870373</v>
      </c>
      <c r="F3394" t="s">
        <v>10</v>
      </c>
    </row>
    <row r="3395" spans="1:6">
      <c r="A3395">
        <v>164</v>
      </c>
      <c r="B3395" t="s">
        <v>8</v>
      </c>
      <c r="C3395">
        <v>137</v>
      </c>
      <c r="D3395" t="s">
        <v>9</v>
      </c>
      <c r="E3395" s="1">
        <v>42562.236111111109</v>
      </c>
      <c r="F3395" t="s">
        <v>10</v>
      </c>
    </row>
    <row r="3396" spans="1:6">
      <c r="A3396">
        <v>2985</v>
      </c>
      <c r="B3396" t="s">
        <v>8</v>
      </c>
      <c r="C3396">
        <v>137</v>
      </c>
      <c r="D3396" t="s">
        <v>9</v>
      </c>
      <c r="E3396" s="1">
        <v>42564.295266203706</v>
      </c>
      <c r="F3396" t="s">
        <v>10</v>
      </c>
    </row>
    <row r="3397" spans="1:6">
      <c r="A3397">
        <v>3248</v>
      </c>
      <c r="B3397" t="s">
        <v>8</v>
      </c>
      <c r="C3397">
        <v>137</v>
      </c>
      <c r="D3397" t="s">
        <v>9</v>
      </c>
      <c r="E3397" s="1">
        <v>42564.428715277776</v>
      </c>
      <c r="F3397" t="s">
        <v>10</v>
      </c>
    </row>
    <row r="3398" spans="1:6">
      <c r="A3398">
        <v>3794</v>
      </c>
      <c r="B3398" t="s">
        <v>8</v>
      </c>
      <c r="C3398">
        <v>137</v>
      </c>
      <c r="D3398" t="s">
        <v>9</v>
      </c>
      <c r="E3398" s="1">
        <v>42564.871180555558</v>
      </c>
      <c r="F3398" t="s">
        <v>10</v>
      </c>
    </row>
    <row r="3399" spans="1:6">
      <c r="A3399">
        <v>4834</v>
      </c>
      <c r="B3399" t="s">
        <v>6</v>
      </c>
      <c r="C3399">
        <v>137</v>
      </c>
      <c r="D3399" t="s">
        <v>9</v>
      </c>
      <c r="E3399" s="1">
        <v>42565.728645833333</v>
      </c>
      <c r="F3399" t="s">
        <v>10</v>
      </c>
    </row>
    <row r="3400" spans="1:6">
      <c r="A3400">
        <v>5517</v>
      </c>
      <c r="B3400" t="s">
        <v>8</v>
      </c>
      <c r="C3400">
        <v>137</v>
      </c>
      <c r="D3400" t="s">
        <v>9</v>
      </c>
      <c r="E3400" s="1">
        <v>42566.21607638889</v>
      </c>
      <c r="F3400" t="s">
        <v>10</v>
      </c>
    </row>
    <row r="3401" spans="1:6">
      <c r="A3401">
        <v>466</v>
      </c>
      <c r="B3401" t="s">
        <v>8</v>
      </c>
      <c r="C3401">
        <v>138</v>
      </c>
      <c r="D3401" t="s">
        <v>9</v>
      </c>
      <c r="E3401" s="1">
        <v>42562.384722222225</v>
      </c>
      <c r="F3401" t="s">
        <v>10</v>
      </c>
    </row>
    <row r="3402" spans="1:6">
      <c r="A3402">
        <v>1678</v>
      </c>
      <c r="B3402" t="s">
        <v>8</v>
      </c>
      <c r="C3402">
        <v>138</v>
      </c>
      <c r="D3402" t="s">
        <v>9</v>
      </c>
      <c r="E3402" s="1">
        <v>42563.318749999999</v>
      </c>
      <c r="F3402" t="s">
        <v>10</v>
      </c>
    </row>
    <row r="3403" spans="1:6">
      <c r="A3403">
        <v>1801</v>
      </c>
      <c r="B3403" t="s">
        <v>8</v>
      </c>
      <c r="C3403">
        <v>138</v>
      </c>
      <c r="D3403" t="s">
        <v>9</v>
      </c>
      <c r="E3403" s="1">
        <v>42563.387499999997</v>
      </c>
      <c r="F3403" t="s">
        <v>10</v>
      </c>
    </row>
    <row r="3404" spans="1:6">
      <c r="A3404">
        <v>1819</v>
      </c>
      <c r="B3404" t="s">
        <v>8</v>
      </c>
      <c r="C3404">
        <v>138</v>
      </c>
      <c r="D3404" t="s">
        <v>9</v>
      </c>
      <c r="E3404" s="1">
        <v>42563.392361111109</v>
      </c>
      <c r="F3404" t="s">
        <v>10</v>
      </c>
    </row>
    <row r="3405" spans="1:6">
      <c r="A3405">
        <v>3020</v>
      </c>
      <c r="B3405" t="s">
        <v>8</v>
      </c>
      <c r="C3405">
        <v>138</v>
      </c>
      <c r="D3405" t="s">
        <v>9</v>
      </c>
      <c r="E3405" s="1">
        <v>42564.312800925924</v>
      </c>
      <c r="F3405" t="s">
        <v>10</v>
      </c>
    </row>
    <row r="3406" spans="1:6">
      <c r="A3406">
        <v>3169</v>
      </c>
      <c r="B3406" t="s">
        <v>6</v>
      </c>
      <c r="C3406">
        <v>138</v>
      </c>
      <c r="D3406" t="s">
        <v>9</v>
      </c>
      <c r="E3406" s="1">
        <v>42564.384236111109</v>
      </c>
      <c r="F3406" t="s">
        <v>10</v>
      </c>
    </row>
    <row r="3407" spans="1:6">
      <c r="A3407">
        <v>3495</v>
      </c>
      <c r="B3407" t="s">
        <v>6</v>
      </c>
      <c r="C3407">
        <v>138</v>
      </c>
      <c r="D3407" t="s">
        <v>9</v>
      </c>
      <c r="E3407" s="1">
        <v>42564.730925925927</v>
      </c>
      <c r="F3407" t="s">
        <v>10</v>
      </c>
    </row>
    <row r="3408" spans="1:6">
      <c r="A3408">
        <v>4365</v>
      </c>
      <c r="B3408" t="s">
        <v>8</v>
      </c>
      <c r="C3408">
        <v>138</v>
      </c>
      <c r="D3408" t="s">
        <v>9</v>
      </c>
      <c r="E3408" s="1">
        <v>42565.311585648145</v>
      </c>
      <c r="F3408" t="s">
        <v>10</v>
      </c>
    </row>
    <row r="3409" spans="1:6">
      <c r="A3409">
        <v>4562</v>
      </c>
      <c r="B3409" t="s">
        <v>8</v>
      </c>
      <c r="C3409">
        <v>138</v>
      </c>
      <c r="D3409" t="s">
        <v>9</v>
      </c>
      <c r="E3409" s="1">
        <v>42565.408425925925</v>
      </c>
      <c r="F3409" t="s">
        <v>10</v>
      </c>
    </row>
    <row r="3410" spans="1:6">
      <c r="A3410">
        <v>1697</v>
      </c>
      <c r="B3410" t="s">
        <v>8</v>
      </c>
      <c r="C3410">
        <v>139</v>
      </c>
      <c r="D3410" t="s">
        <v>9</v>
      </c>
      <c r="E3410" s="1">
        <v>42563.332638888889</v>
      </c>
      <c r="F3410" t="s">
        <v>10</v>
      </c>
    </row>
    <row r="3411" spans="1:6">
      <c r="A3411">
        <v>1853</v>
      </c>
      <c r="B3411" t="s">
        <v>8</v>
      </c>
      <c r="C3411">
        <v>139</v>
      </c>
      <c r="D3411" t="s">
        <v>9</v>
      </c>
      <c r="E3411" s="1">
        <v>42563.410416666666</v>
      </c>
      <c r="F3411" t="s">
        <v>10</v>
      </c>
    </row>
    <row r="3412" spans="1:6">
      <c r="A3412">
        <v>2848</v>
      </c>
      <c r="B3412" t="s">
        <v>8</v>
      </c>
      <c r="C3412">
        <v>139</v>
      </c>
      <c r="D3412" t="s">
        <v>9</v>
      </c>
      <c r="E3412" s="1">
        <v>42564.233437499999</v>
      </c>
      <c r="F3412" t="s">
        <v>10</v>
      </c>
    </row>
    <row r="3413" spans="1:6">
      <c r="A3413">
        <v>4327</v>
      </c>
      <c r="B3413" t="s">
        <v>8</v>
      </c>
      <c r="C3413">
        <v>139</v>
      </c>
      <c r="D3413" t="s">
        <v>9</v>
      </c>
      <c r="E3413" s="1">
        <v>42565.296585648146</v>
      </c>
      <c r="F3413" t="s">
        <v>10</v>
      </c>
    </row>
    <row r="3414" spans="1:6">
      <c r="A3414">
        <v>4345</v>
      </c>
      <c r="B3414" t="s">
        <v>8</v>
      </c>
      <c r="C3414">
        <v>139</v>
      </c>
      <c r="D3414" t="s">
        <v>9</v>
      </c>
      <c r="E3414" s="1">
        <v>42565.307129629633</v>
      </c>
      <c r="F3414" t="s">
        <v>10</v>
      </c>
    </row>
    <row r="3415" spans="1:6">
      <c r="A3415">
        <v>4802</v>
      </c>
      <c r="B3415" t="s">
        <v>8</v>
      </c>
      <c r="C3415">
        <v>139</v>
      </c>
      <c r="D3415" t="s">
        <v>9</v>
      </c>
      <c r="E3415" s="1">
        <v>42565.713217592594</v>
      </c>
      <c r="F3415" t="s">
        <v>10</v>
      </c>
    </row>
    <row r="3416" spans="1:6">
      <c r="A3416">
        <v>1955</v>
      </c>
      <c r="B3416" t="s">
        <v>6</v>
      </c>
      <c r="C3416">
        <v>140</v>
      </c>
      <c r="D3416" t="s">
        <v>9</v>
      </c>
      <c r="E3416" s="1">
        <v>42563.490972222222</v>
      </c>
      <c r="F3416" t="s">
        <v>10</v>
      </c>
    </row>
    <row r="3417" spans="1:6">
      <c r="A3417">
        <v>3840</v>
      </c>
      <c r="B3417" t="s">
        <v>6</v>
      </c>
      <c r="C3417">
        <v>140</v>
      </c>
      <c r="D3417" t="s">
        <v>9</v>
      </c>
      <c r="E3417" s="1">
        <v>42564.898472222223</v>
      </c>
      <c r="F3417" t="s">
        <v>10</v>
      </c>
    </row>
    <row r="3418" spans="1:6">
      <c r="A3418">
        <v>4183</v>
      </c>
      <c r="B3418" t="s">
        <v>8</v>
      </c>
      <c r="C3418">
        <v>140</v>
      </c>
      <c r="D3418" t="s">
        <v>9</v>
      </c>
      <c r="E3418" s="1">
        <v>42565.222708333335</v>
      </c>
      <c r="F3418" t="s">
        <v>10</v>
      </c>
    </row>
    <row r="3419" spans="1:6">
      <c r="A3419">
        <v>4465</v>
      </c>
      <c r="B3419" t="s">
        <v>8</v>
      </c>
      <c r="C3419">
        <v>140</v>
      </c>
      <c r="D3419" t="s">
        <v>9</v>
      </c>
      <c r="E3419" s="1">
        <v>42565.361041666663</v>
      </c>
      <c r="F3419" t="s">
        <v>10</v>
      </c>
    </row>
    <row r="3420" spans="1:6">
      <c r="A3420">
        <v>1795</v>
      </c>
      <c r="B3420" t="s">
        <v>8</v>
      </c>
      <c r="C3420">
        <v>141</v>
      </c>
      <c r="D3420" t="s">
        <v>9</v>
      </c>
      <c r="E3420" s="1">
        <v>42563.377083333333</v>
      </c>
      <c r="F3420" t="s">
        <v>10</v>
      </c>
    </row>
    <row r="3421" spans="1:6">
      <c r="A3421">
        <v>2049</v>
      </c>
      <c r="B3421" t="s">
        <v>6</v>
      </c>
      <c r="C3421">
        <v>141</v>
      </c>
      <c r="D3421" t="s">
        <v>9</v>
      </c>
      <c r="E3421" s="1">
        <v>42563.614583333336</v>
      </c>
      <c r="F3421" t="s">
        <v>10</v>
      </c>
    </row>
    <row r="3422" spans="1:6">
      <c r="A3422">
        <v>2811</v>
      </c>
      <c r="B3422" t="s">
        <v>8</v>
      </c>
      <c r="C3422">
        <v>141</v>
      </c>
      <c r="D3422" t="s">
        <v>9</v>
      </c>
      <c r="E3422" s="1">
        <v>42564.212233796294</v>
      </c>
      <c r="F3422" t="s">
        <v>10</v>
      </c>
    </row>
    <row r="3423" spans="1:6">
      <c r="A3423">
        <v>3171</v>
      </c>
      <c r="B3423" t="s">
        <v>6</v>
      </c>
      <c r="C3423">
        <v>141</v>
      </c>
      <c r="D3423" t="s">
        <v>9</v>
      </c>
      <c r="E3423" s="1">
        <v>42564.387430555558</v>
      </c>
      <c r="F3423" t="s">
        <v>10</v>
      </c>
    </row>
    <row r="3424" spans="1:6">
      <c r="A3424">
        <v>4557</v>
      </c>
      <c r="B3424" t="s">
        <v>8</v>
      </c>
      <c r="C3424">
        <v>141</v>
      </c>
      <c r="D3424" t="s">
        <v>9</v>
      </c>
      <c r="E3424" s="1">
        <v>42565.404641203706</v>
      </c>
      <c r="F3424" t="s">
        <v>10</v>
      </c>
    </row>
    <row r="3425" spans="1:6">
      <c r="A3425">
        <v>5538</v>
      </c>
      <c r="B3425" t="s">
        <v>8</v>
      </c>
      <c r="C3425">
        <v>141</v>
      </c>
      <c r="D3425" t="s">
        <v>9</v>
      </c>
      <c r="E3425" s="1">
        <v>42566.228043981479</v>
      </c>
      <c r="F3425" t="s">
        <v>10</v>
      </c>
    </row>
    <row r="3426" spans="1:6">
      <c r="A3426">
        <v>556</v>
      </c>
      <c r="B3426" t="s">
        <v>8</v>
      </c>
      <c r="C3426">
        <v>142</v>
      </c>
      <c r="D3426" t="s">
        <v>9</v>
      </c>
      <c r="E3426" s="1">
        <v>42562.424305555556</v>
      </c>
      <c r="F3426" t="s">
        <v>10</v>
      </c>
    </row>
    <row r="3427" spans="1:6">
      <c r="A3427">
        <v>1854</v>
      </c>
      <c r="B3427" t="s">
        <v>8</v>
      </c>
      <c r="C3427">
        <v>142</v>
      </c>
      <c r="D3427" t="s">
        <v>9</v>
      </c>
      <c r="E3427" s="1">
        <v>42563.407638888886</v>
      </c>
      <c r="F3427" t="s">
        <v>10</v>
      </c>
    </row>
    <row r="3428" spans="1:6">
      <c r="A3428">
        <v>1897</v>
      </c>
      <c r="B3428" t="s">
        <v>8</v>
      </c>
      <c r="C3428">
        <v>142</v>
      </c>
      <c r="D3428" t="s">
        <v>9</v>
      </c>
      <c r="E3428" s="1">
        <v>42563.432638888888</v>
      </c>
      <c r="F3428" t="s">
        <v>10</v>
      </c>
    </row>
    <row r="3429" spans="1:6">
      <c r="A3429">
        <v>2537</v>
      </c>
      <c r="B3429" t="s">
        <v>8</v>
      </c>
      <c r="C3429">
        <v>142</v>
      </c>
      <c r="D3429" t="s">
        <v>9</v>
      </c>
      <c r="E3429" s="1">
        <v>42563.884027777778</v>
      </c>
      <c r="F3429" t="s">
        <v>10</v>
      </c>
    </row>
    <row r="3430" spans="1:6">
      <c r="A3430">
        <v>3053</v>
      </c>
      <c r="B3430" t="s">
        <v>8</v>
      </c>
      <c r="C3430">
        <v>142</v>
      </c>
      <c r="D3430" t="s">
        <v>9</v>
      </c>
      <c r="E3430" s="1">
        <v>42564.322800925926</v>
      </c>
      <c r="F3430" t="s">
        <v>10</v>
      </c>
    </row>
    <row r="3431" spans="1:6">
      <c r="A3431">
        <v>3050</v>
      </c>
      <c r="B3431" t="s">
        <v>8</v>
      </c>
      <c r="C3431">
        <v>142</v>
      </c>
      <c r="D3431" t="s">
        <v>9</v>
      </c>
      <c r="E3431" s="1">
        <v>42564.325069444443</v>
      </c>
      <c r="F3431" t="s">
        <v>10</v>
      </c>
    </row>
    <row r="3432" spans="1:6">
      <c r="A3432">
        <v>3110</v>
      </c>
      <c r="B3432" t="s">
        <v>8</v>
      </c>
      <c r="C3432">
        <v>142</v>
      </c>
      <c r="D3432" t="s">
        <v>9</v>
      </c>
      <c r="E3432" s="1">
        <v>42564.357233796298</v>
      </c>
      <c r="F3432" t="s">
        <v>10</v>
      </c>
    </row>
    <row r="3433" spans="1:6">
      <c r="A3433">
        <v>5524</v>
      </c>
      <c r="B3433" t="s">
        <v>8</v>
      </c>
      <c r="C3433">
        <v>142</v>
      </c>
      <c r="D3433" t="s">
        <v>9</v>
      </c>
      <c r="E3433" s="1">
        <v>42566.21769675926</v>
      </c>
      <c r="F3433" t="s">
        <v>10</v>
      </c>
    </row>
    <row r="3434" spans="1:6">
      <c r="A3434">
        <v>5714</v>
      </c>
      <c r="B3434" t="s">
        <v>8</v>
      </c>
      <c r="C3434">
        <v>142</v>
      </c>
      <c r="D3434" t="s">
        <v>9</v>
      </c>
      <c r="E3434" s="1">
        <v>42566.31517361111</v>
      </c>
      <c r="F3434" t="s">
        <v>10</v>
      </c>
    </row>
    <row r="3435" spans="1:6">
      <c r="A3435">
        <v>5783</v>
      </c>
      <c r="B3435" t="s">
        <v>8</v>
      </c>
      <c r="C3435">
        <v>142</v>
      </c>
      <c r="D3435" t="s">
        <v>9</v>
      </c>
      <c r="E3435" s="1">
        <v>42566.354328703703</v>
      </c>
      <c r="F3435" t="s">
        <v>10</v>
      </c>
    </row>
    <row r="3436" spans="1:6">
      <c r="A3436">
        <v>1982</v>
      </c>
      <c r="B3436" t="s">
        <v>8</v>
      </c>
      <c r="C3436">
        <v>143</v>
      </c>
      <c r="D3436" t="s">
        <v>9</v>
      </c>
      <c r="E3436" s="1">
        <v>42563.513888888891</v>
      </c>
      <c r="F3436" t="s">
        <v>10</v>
      </c>
    </row>
    <row r="3437" spans="1:6">
      <c r="A3437">
        <v>5251</v>
      </c>
      <c r="B3437" t="s">
        <v>6</v>
      </c>
      <c r="C3437">
        <v>143</v>
      </c>
      <c r="D3437" t="s">
        <v>9</v>
      </c>
      <c r="E3437" s="1">
        <v>42565.887395833335</v>
      </c>
      <c r="F3437" t="s">
        <v>10</v>
      </c>
    </row>
    <row r="3438" spans="1:6">
      <c r="A3438">
        <v>85</v>
      </c>
      <c r="B3438" t="s">
        <v>8</v>
      </c>
      <c r="C3438">
        <v>144</v>
      </c>
      <c r="D3438" t="s">
        <v>9</v>
      </c>
      <c r="E3438" s="1">
        <v>42562.199305555558</v>
      </c>
      <c r="F3438" t="s">
        <v>10</v>
      </c>
    </row>
    <row r="3439" spans="1:6">
      <c r="A3439">
        <v>459</v>
      </c>
      <c r="B3439" t="s">
        <v>8</v>
      </c>
      <c r="C3439">
        <v>144</v>
      </c>
      <c r="D3439" t="s">
        <v>9</v>
      </c>
      <c r="E3439" s="1">
        <v>42562.386805555558</v>
      </c>
      <c r="F3439" t="s">
        <v>10</v>
      </c>
    </row>
    <row r="3440" spans="1:6">
      <c r="A3440">
        <v>1507</v>
      </c>
      <c r="B3440" t="s">
        <v>8</v>
      </c>
      <c r="C3440">
        <v>144</v>
      </c>
      <c r="D3440" t="s">
        <v>9</v>
      </c>
      <c r="E3440" s="1">
        <v>42563.238888888889</v>
      </c>
      <c r="F3440" t="s">
        <v>10</v>
      </c>
    </row>
    <row r="3441" spans="1:6">
      <c r="A3441">
        <v>4231</v>
      </c>
      <c r="B3441" t="s">
        <v>8</v>
      </c>
      <c r="C3441">
        <v>144</v>
      </c>
      <c r="D3441" t="s">
        <v>9</v>
      </c>
      <c r="E3441" s="1">
        <v>42565.247604166667</v>
      </c>
      <c r="F3441" t="s">
        <v>10</v>
      </c>
    </row>
    <row r="3442" spans="1:6">
      <c r="A3442">
        <v>4427</v>
      </c>
      <c r="B3442" t="s">
        <v>8</v>
      </c>
      <c r="C3442">
        <v>144</v>
      </c>
      <c r="D3442" t="s">
        <v>9</v>
      </c>
      <c r="E3442" s="1">
        <v>42565.349224537036</v>
      </c>
      <c r="F3442" t="s">
        <v>10</v>
      </c>
    </row>
    <row r="3443" spans="1:6">
      <c r="A3443">
        <v>5640</v>
      </c>
      <c r="B3443" t="s">
        <v>8</v>
      </c>
      <c r="C3443">
        <v>144</v>
      </c>
      <c r="D3443" t="s">
        <v>9</v>
      </c>
      <c r="E3443" s="1">
        <v>42566.279467592591</v>
      </c>
      <c r="F3443" t="s">
        <v>10</v>
      </c>
    </row>
    <row r="3444" spans="1:6">
      <c r="A3444">
        <v>317</v>
      </c>
      <c r="B3444" t="s">
        <v>8</v>
      </c>
      <c r="C3444">
        <v>145</v>
      </c>
      <c r="D3444" t="s">
        <v>9</v>
      </c>
      <c r="E3444" s="1">
        <v>42562.311805555553</v>
      </c>
      <c r="F3444" t="s">
        <v>10</v>
      </c>
    </row>
    <row r="3445" spans="1:6">
      <c r="A3445">
        <v>5581</v>
      </c>
      <c r="B3445" t="s">
        <v>8</v>
      </c>
      <c r="C3445">
        <v>145</v>
      </c>
      <c r="D3445" t="s">
        <v>9</v>
      </c>
      <c r="E3445" s="1">
        <v>42566.245706018519</v>
      </c>
      <c r="F3445" t="s">
        <v>10</v>
      </c>
    </row>
    <row r="3446" spans="1:6">
      <c r="A3446">
        <v>6288</v>
      </c>
      <c r="B3446" t="s">
        <v>8</v>
      </c>
      <c r="C3446">
        <v>145</v>
      </c>
      <c r="D3446" t="s">
        <v>9</v>
      </c>
      <c r="E3446" s="1">
        <v>42566.762384259258</v>
      </c>
      <c r="F3446" t="s">
        <v>10</v>
      </c>
    </row>
    <row r="3447" spans="1:6">
      <c r="A3447">
        <v>1267</v>
      </c>
      <c r="B3447" t="s">
        <v>8</v>
      </c>
      <c r="C3447">
        <v>146</v>
      </c>
      <c r="D3447" t="s">
        <v>9</v>
      </c>
      <c r="E3447" s="1">
        <v>42562.917361111111</v>
      </c>
      <c r="F3447" t="s">
        <v>10</v>
      </c>
    </row>
    <row r="3448" spans="1:6">
      <c r="A3448">
        <v>2026</v>
      </c>
      <c r="B3448" t="s">
        <v>6</v>
      </c>
      <c r="C3448">
        <v>146</v>
      </c>
      <c r="D3448" t="s">
        <v>9</v>
      </c>
      <c r="E3448" s="1">
        <v>42563.583333333336</v>
      </c>
      <c r="F3448" t="s">
        <v>10</v>
      </c>
    </row>
    <row r="3449" spans="1:6">
      <c r="A3449">
        <v>2150</v>
      </c>
      <c r="B3449" t="s">
        <v>8</v>
      </c>
      <c r="C3449">
        <v>146</v>
      </c>
      <c r="D3449" t="s">
        <v>9</v>
      </c>
      <c r="E3449" s="1">
        <v>42563.719444444447</v>
      </c>
      <c r="F3449" t="s">
        <v>10</v>
      </c>
    </row>
    <row r="3450" spans="1:6">
      <c r="A3450">
        <v>2389</v>
      </c>
      <c r="B3450" t="s">
        <v>8</v>
      </c>
      <c r="C3450">
        <v>146</v>
      </c>
      <c r="D3450" t="s">
        <v>9</v>
      </c>
      <c r="E3450" s="1">
        <v>42563.827777777777</v>
      </c>
      <c r="F3450" t="s">
        <v>10</v>
      </c>
    </row>
    <row r="3451" spans="1:6">
      <c r="A3451">
        <v>954</v>
      </c>
      <c r="B3451" t="s">
        <v>6</v>
      </c>
      <c r="C3451">
        <v>147</v>
      </c>
      <c r="D3451" t="s">
        <v>9</v>
      </c>
      <c r="E3451" s="1">
        <v>42562.774305555555</v>
      </c>
      <c r="F3451" t="s">
        <v>10</v>
      </c>
    </row>
    <row r="3452" spans="1:6">
      <c r="A3452">
        <v>2795</v>
      </c>
      <c r="B3452" t="s">
        <v>8</v>
      </c>
      <c r="C3452">
        <v>147</v>
      </c>
      <c r="D3452" t="s">
        <v>9</v>
      </c>
      <c r="E3452" s="1">
        <v>42564.205196759256</v>
      </c>
      <c r="F3452" t="s">
        <v>10</v>
      </c>
    </row>
    <row r="3453" spans="1:6">
      <c r="A3453">
        <v>4184</v>
      </c>
      <c r="B3453" t="s">
        <v>8</v>
      </c>
      <c r="C3453">
        <v>147</v>
      </c>
      <c r="D3453" t="s">
        <v>9</v>
      </c>
      <c r="E3453" s="1">
        <v>42565.221608796295</v>
      </c>
      <c r="F3453" t="s">
        <v>10</v>
      </c>
    </row>
    <row r="3454" spans="1:6">
      <c r="A3454">
        <v>4563</v>
      </c>
      <c r="B3454" t="s">
        <v>8</v>
      </c>
      <c r="C3454">
        <v>147</v>
      </c>
      <c r="D3454" t="s">
        <v>9</v>
      </c>
      <c r="E3454" s="1">
        <v>42565.40730324074</v>
      </c>
      <c r="F3454" t="s">
        <v>10</v>
      </c>
    </row>
    <row r="3455" spans="1:6">
      <c r="A3455">
        <v>774</v>
      </c>
      <c r="B3455" t="s">
        <v>6</v>
      </c>
      <c r="C3455">
        <v>148</v>
      </c>
      <c r="D3455" t="s">
        <v>9</v>
      </c>
      <c r="E3455" s="1">
        <v>42562.686111111114</v>
      </c>
      <c r="F3455" t="s">
        <v>10</v>
      </c>
    </row>
    <row r="3456" spans="1:6">
      <c r="A3456">
        <v>2777</v>
      </c>
      <c r="B3456" t="s">
        <v>8</v>
      </c>
      <c r="C3456">
        <v>148</v>
      </c>
      <c r="D3456" t="s">
        <v>9</v>
      </c>
      <c r="E3456" s="1">
        <v>42564.196932870371</v>
      </c>
      <c r="F3456" t="s">
        <v>10</v>
      </c>
    </row>
    <row r="3457" spans="1:6">
      <c r="A3457">
        <v>2891</v>
      </c>
      <c r="B3457" t="s">
        <v>8</v>
      </c>
      <c r="C3457">
        <v>148</v>
      </c>
      <c r="D3457" t="s">
        <v>9</v>
      </c>
      <c r="E3457" s="1">
        <v>42564.245046296295</v>
      </c>
      <c r="F3457" t="s">
        <v>10</v>
      </c>
    </row>
    <row r="3458" spans="1:6">
      <c r="A3458">
        <v>6377</v>
      </c>
      <c r="B3458" t="s">
        <v>8</v>
      </c>
      <c r="C3458">
        <v>148</v>
      </c>
      <c r="D3458" t="s">
        <v>9</v>
      </c>
      <c r="E3458" s="1">
        <v>42566.801828703705</v>
      </c>
      <c r="F3458" t="s">
        <v>10</v>
      </c>
    </row>
    <row r="3459" spans="1:6">
      <c r="A3459">
        <v>1561</v>
      </c>
      <c r="B3459" t="s">
        <v>8</v>
      </c>
      <c r="C3459">
        <v>149</v>
      </c>
      <c r="D3459" t="s">
        <v>9</v>
      </c>
      <c r="E3459" s="1">
        <v>42563.259722222225</v>
      </c>
      <c r="F3459" t="s">
        <v>10</v>
      </c>
    </row>
    <row r="3460" spans="1:6">
      <c r="A3460">
        <v>1888</v>
      </c>
      <c r="B3460" t="s">
        <v>8</v>
      </c>
      <c r="C3460">
        <v>149</v>
      </c>
      <c r="D3460" t="s">
        <v>9</v>
      </c>
      <c r="E3460" s="1">
        <v>42563.425000000003</v>
      </c>
      <c r="F3460" t="s">
        <v>10</v>
      </c>
    </row>
    <row r="3461" spans="1:6">
      <c r="A3461">
        <v>4192</v>
      </c>
      <c r="B3461" t="s">
        <v>8</v>
      </c>
      <c r="C3461">
        <v>149</v>
      </c>
      <c r="D3461" t="s">
        <v>9</v>
      </c>
      <c r="E3461" s="1">
        <v>42565.2262962963</v>
      </c>
      <c r="F3461" t="s">
        <v>10</v>
      </c>
    </row>
    <row r="3462" spans="1:6">
      <c r="A3462">
        <v>4455</v>
      </c>
      <c r="B3462" t="s">
        <v>8</v>
      </c>
      <c r="C3462">
        <v>149</v>
      </c>
      <c r="D3462" t="s">
        <v>9</v>
      </c>
      <c r="E3462" s="1">
        <v>42565.35665509259</v>
      </c>
      <c r="F3462" t="s">
        <v>10</v>
      </c>
    </row>
    <row r="3463" spans="1:6">
      <c r="A3463">
        <v>4527</v>
      </c>
      <c r="B3463" t="s">
        <v>8</v>
      </c>
      <c r="C3463">
        <v>149</v>
      </c>
      <c r="D3463" t="s">
        <v>9</v>
      </c>
      <c r="E3463" s="1">
        <v>42565.394050925926</v>
      </c>
      <c r="F3463" t="s">
        <v>10</v>
      </c>
    </row>
    <row r="3464" spans="1:6">
      <c r="A3464">
        <v>4575</v>
      </c>
      <c r="B3464" t="s">
        <v>8</v>
      </c>
      <c r="C3464">
        <v>149</v>
      </c>
      <c r="D3464" t="s">
        <v>9</v>
      </c>
      <c r="E3464" s="1">
        <v>42565.412881944445</v>
      </c>
      <c r="F3464" t="s">
        <v>10</v>
      </c>
    </row>
    <row r="3465" spans="1:6">
      <c r="A3465">
        <v>1116</v>
      </c>
      <c r="B3465" t="s">
        <v>6</v>
      </c>
      <c r="C3465">
        <v>150</v>
      </c>
      <c r="D3465" t="s">
        <v>9</v>
      </c>
      <c r="E3465" s="1">
        <v>42562.850694444445</v>
      </c>
      <c r="F3465" t="s">
        <v>10</v>
      </c>
    </row>
    <row r="3466" spans="1:6">
      <c r="A3466">
        <v>3061</v>
      </c>
      <c r="B3466" t="s">
        <v>8</v>
      </c>
      <c r="C3466">
        <v>150</v>
      </c>
      <c r="D3466" t="s">
        <v>9</v>
      </c>
      <c r="E3466" s="1">
        <v>42564.328483796293</v>
      </c>
      <c r="F3466" t="s">
        <v>10</v>
      </c>
    </row>
    <row r="3467" spans="1:6">
      <c r="A3467">
        <v>4431</v>
      </c>
      <c r="B3467" t="s">
        <v>8</v>
      </c>
      <c r="C3467">
        <v>150</v>
      </c>
      <c r="D3467" t="s">
        <v>9</v>
      </c>
      <c r="E3467" s="1">
        <v>42565.349826388891</v>
      </c>
      <c r="F3467" t="s">
        <v>10</v>
      </c>
    </row>
    <row r="3468" spans="1:6">
      <c r="A3468">
        <v>227</v>
      </c>
      <c r="B3468" t="s">
        <v>6</v>
      </c>
      <c r="C3468">
        <v>151</v>
      </c>
      <c r="D3468" t="s">
        <v>9</v>
      </c>
      <c r="E3468" s="1">
        <v>42562.263888888891</v>
      </c>
      <c r="F3468" t="s">
        <v>10</v>
      </c>
    </row>
    <row r="3469" spans="1:6">
      <c r="A3469">
        <v>1434</v>
      </c>
      <c r="B3469" t="s">
        <v>8</v>
      </c>
      <c r="C3469">
        <v>151</v>
      </c>
      <c r="D3469" t="s">
        <v>9</v>
      </c>
      <c r="E3469" s="1">
        <v>42563.196527777778</v>
      </c>
      <c r="F3469" t="s">
        <v>10</v>
      </c>
    </row>
    <row r="3470" spans="1:6">
      <c r="A3470">
        <v>3040</v>
      </c>
      <c r="B3470" t="s">
        <v>8</v>
      </c>
      <c r="C3470">
        <v>151</v>
      </c>
      <c r="D3470" t="s">
        <v>9</v>
      </c>
      <c r="E3470" s="1">
        <v>42564.320497685185</v>
      </c>
      <c r="F3470" t="s">
        <v>10</v>
      </c>
    </row>
    <row r="3471" spans="1:6">
      <c r="A3471">
        <v>4366</v>
      </c>
      <c r="B3471" t="s">
        <v>8</v>
      </c>
      <c r="C3471">
        <v>152</v>
      </c>
      <c r="D3471" t="s">
        <v>9</v>
      </c>
      <c r="E3471" s="1">
        <v>42565.311967592592</v>
      </c>
      <c r="F3471" t="s">
        <v>10</v>
      </c>
    </row>
    <row r="3472" spans="1:6">
      <c r="A3472">
        <v>4594</v>
      </c>
      <c r="B3472" t="s">
        <v>8</v>
      </c>
      <c r="C3472">
        <v>152</v>
      </c>
      <c r="D3472" t="s">
        <v>9</v>
      </c>
      <c r="E3472" s="1">
        <v>42565.421689814815</v>
      </c>
      <c r="F3472" t="s">
        <v>10</v>
      </c>
    </row>
    <row r="3473" spans="1:6">
      <c r="A3473">
        <v>358</v>
      </c>
      <c r="B3473" t="s">
        <v>8</v>
      </c>
      <c r="C3473">
        <v>153</v>
      </c>
      <c r="D3473" t="s">
        <v>9</v>
      </c>
      <c r="E3473" s="1">
        <v>42562.333333333336</v>
      </c>
      <c r="F3473" t="s">
        <v>10</v>
      </c>
    </row>
    <row r="3474" spans="1:6">
      <c r="A3474">
        <v>865</v>
      </c>
      <c r="B3474" t="s">
        <v>6</v>
      </c>
      <c r="C3474">
        <v>153</v>
      </c>
      <c r="D3474" t="s">
        <v>9</v>
      </c>
      <c r="E3474" s="1">
        <v>42562.748611111114</v>
      </c>
      <c r="F3474" t="s">
        <v>10</v>
      </c>
    </row>
    <row r="3475" spans="1:6">
      <c r="A3475">
        <v>4822</v>
      </c>
      <c r="B3475" t="s">
        <v>6</v>
      </c>
      <c r="C3475">
        <v>153</v>
      </c>
      <c r="D3475" t="s">
        <v>9</v>
      </c>
      <c r="E3475" s="1">
        <v>42565.722708333335</v>
      </c>
      <c r="F3475" t="s">
        <v>10</v>
      </c>
    </row>
    <row r="3476" spans="1:6">
      <c r="A3476">
        <v>5290</v>
      </c>
      <c r="B3476" t="s">
        <v>6</v>
      </c>
      <c r="C3476">
        <v>153</v>
      </c>
      <c r="D3476" t="s">
        <v>9</v>
      </c>
      <c r="E3476" s="1">
        <v>42565.909791666665</v>
      </c>
      <c r="F3476" t="s">
        <v>10</v>
      </c>
    </row>
    <row r="3477" spans="1:6">
      <c r="A3477">
        <v>1202</v>
      </c>
      <c r="B3477" t="s">
        <v>6</v>
      </c>
      <c r="C3477">
        <v>154</v>
      </c>
      <c r="D3477" t="s">
        <v>9</v>
      </c>
      <c r="E3477" s="1">
        <v>42562.888888888891</v>
      </c>
      <c r="F3477" t="s">
        <v>10</v>
      </c>
    </row>
    <row r="3478" spans="1:6">
      <c r="A3478">
        <v>2840</v>
      </c>
      <c r="B3478" t="s">
        <v>8</v>
      </c>
      <c r="C3478">
        <v>154</v>
      </c>
      <c r="D3478" t="s">
        <v>9</v>
      </c>
      <c r="E3478" s="1">
        <v>42564.226504629631</v>
      </c>
      <c r="F3478" t="s">
        <v>10</v>
      </c>
    </row>
    <row r="3479" spans="1:6">
      <c r="A3479">
        <v>5642</v>
      </c>
      <c r="B3479" t="s">
        <v>8</v>
      </c>
      <c r="C3479">
        <v>154</v>
      </c>
      <c r="D3479" t="s">
        <v>9</v>
      </c>
      <c r="E3479" s="1">
        <v>42566.285914351851</v>
      </c>
      <c r="F3479" t="s">
        <v>10</v>
      </c>
    </row>
    <row r="3480" spans="1:6">
      <c r="A3480">
        <v>5788</v>
      </c>
      <c r="B3480" t="s">
        <v>8</v>
      </c>
      <c r="C3480">
        <v>154</v>
      </c>
      <c r="D3480" t="s">
        <v>9</v>
      </c>
      <c r="E3480" s="1">
        <v>42566.355567129627</v>
      </c>
      <c r="F3480" t="s">
        <v>10</v>
      </c>
    </row>
    <row r="3481" spans="1:6">
      <c r="A3481">
        <v>5792</v>
      </c>
      <c r="B3481" t="s">
        <v>8</v>
      </c>
      <c r="C3481">
        <v>154</v>
      </c>
      <c r="D3481" t="s">
        <v>9</v>
      </c>
      <c r="E3481" s="1">
        <v>42566.359861111108</v>
      </c>
      <c r="F3481" t="s">
        <v>10</v>
      </c>
    </row>
    <row r="3482" spans="1:6">
      <c r="A3482">
        <v>1172</v>
      </c>
      <c r="B3482" t="s">
        <v>6</v>
      </c>
      <c r="C3482">
        <v>155</v>
      </c>
      <c r="D3482" t="s">
        <v>9</v>
      </c>
      <c r="E3482" s="1">
        <v>42562.867361111108</v>
      </c>
      <c r="F3482" t="s">
        <v>10</v>
      </c>
    </row>
    <row r="3483" spans="1:6">
      <c r="A3483">
        <v>5860</v>
      </c>
      <c r="B3483" t="s">
        <v>8</v>
      </c>
      <c r="C3483">
        <v>155</v>
      </c>
      <c r="D3483" t="s">
        <v>9</v>
      </c>
      <c r="E3483" s="1">
        <v>42566.384594907409</v>
      </c>
      <c r="F3483" t="s">
        <v>10</v>
      </c>
    </row>
    <row r="3484" spans="1:6">
      <c r="A3484">
        <v>1245</v>
      </c>
      <c r="B3484" t="s">
        <v>6</v>
      </c>
      <c r="C3484">
        <v>156</v>
      </c>
      <c r="D3484" t="s">
        <v>9</v>
      </c>
      <c r="E3484" s="1">
        <v>42562.90347222222</v>
      </c>
      <c r="F3484" t="s">
        <v>10</v>
      </c>
    </row>
    <row r="3485" spans="1:6">
      <c r="A3485">
        <v>1544</v>
      </c>
      <c r="B3485" t="s">
        <v>8</v>
      </c>
      <c r="C3485">
        <v>157</v>
      </c>
      <c r="D3485" t="s">
        <v>9</v>
      </c>
      <c r="E3485" s="1">
        <v>42563.25277777778</v>
      </c>
      <c r="F3485" t="s">
        <v>10</v>
      </c>
    </row>
    <row r="3486" spans="1:6">
      <c r="A3486">
        <v>4287</v>
      </c>
      <c r="B3486" t="s">
        <v>8</v>
      </c>
      <c r="C3486">
        <v>157</v>
      </c>
      <c r="D3486" t="s">
        <v>9</v>
      </c>
      <c r="E3486" s="1">
        <v>42565.273078703707</v>
      </c>
      <c r="F3486" t="s">
        <v>10</v>
      </c>
    </row>
    <row r="3487" spans="1:6">
      <c r="A3487">
        <v>4308</v>
      </c>
      <c r="B3487" t="s">
        <v>8</v>
      </c>
      <c r="C3487">
        <v>157</v>
      </c>
      <c r="D3487" t="s">
        <v>9</v>
      </c>
      <c r="E3487" s="1">
        <v>42565.284016203703</v>
      </c>
      <c r="F3487" t="s">
        <v>10</v>
      </c>
    </row>
    <row r="3488" spans="1:6">
      <c r="A3488">
        <v>5577</v>
      </c>
      <c r="B3488" t="s">
        <v>8</v>
      </c>
      <c r="C3488">
        <v>157</v>
      </c>
      <c r="D3488" t="s">
        <v>9</v>
      </c>
      <c r="E3488" s="1">
        <v>42566.246851851851</v>
      </c>
      <c r="F3488" t="s">
        <v>10</v>
      </c>
    </row>
    <row r="3489" spans="1:6">
      <c r="A3489">
        <v>5760</v>
      </c>
      <c r="B3489" t="s">
        <v>8</v>
      </c>
      <c r="C3489">
        <v>157</v>
      </c>
      <c r="D3489" t="s">
        <v>9</v>
      </c>
      <c r="E3489" s="1">
        <v>42566.343402777777</v>
      </c>
      <c r="F3489" t="s">
        <v>10</v>
      </c>
    </row>
    <row r="3490" spans="1:6">
      <c r="A3490">
        <v>5855</v>
      </c>
      <c r="B3490" t="s">
        <v>8</v>
      </c>
      <c r="C3490">
        <v>157</v>
      </c>
      <c r="D3490" t="s">
        <v>9</v>
      </c>
      <c r="E3490" s="1">
        <v>42566.379699074074</v>
      </c>
      <c r="F3490" t="s">
        <v>10</v>
      </c>
    </row>
    <row r="3491" spans="1:6">
      <c r="A3491">
        <v>76</v>
      </c>
      <c r="B3491" t="s">
        <v>8</v>
      </c>
      <c r="C3491">
        <v>158</v>
      </c>
      <c r="D3491" t="s">
        <v>9</v>
      </c>
      <c r="E3491" s="1">
        <v>42562.197916666664</v>
      </c>
      <c r="F3491" t="s">
        <v>10</v>
      </c>
    </row>
    <row r="3492" spans="1:6">
      <c r="A3492">
        <v>366</v>
      </c>
      <c r="B3492" t="s">
        <v>8</v>
      </c>
      <c r="C3492">
        <v>158</v>
      </c>
      <c r="D3492" t="s">
        <v>9</v>
      </c>
      <c r="E3492" s="1">
        <v>42562.336111111108</v>
      </c>
      <c r="F3492" t="s">
        <v>10</v>
      </c>
    </row>
    <row r="3493" spans="1:6">
      <c r="A3493">
        <v>371</v>
      </c>
      <c r="B3493" t="s">
        <v>8</v>
      </c>
      <c r="C3493">
        <v>158</v>
      </c>
      <c r="D3493" t="s">
        <v>9</v>
      </c>
      <c r="E3493" s="1">
        <v>42562.338194444441</v>
      </c>
      <c r="F3493" t="s">
        <v>10</v>
      </c>
    </row>
    <row r="3494" spans="1:6">
      <c r="A3494">
        <v>3564</v>
      </c>
      <c r="B3494" t="s">
        <v>6</v>
      </c>
      <c r="C3494">
        <v>158</v>
      </c>
      <c r="D3494" t="s">
        <v>9</v>
      </c>
      <c r="E3494" s="1">
        <v>42564.762812499997</v>
      </c>
      <c r="F3494" t="s">
        <v>10</v>
      </c>
    </row>
    <row r="3495" spans="1:6">
      <c r="A3495">
        <v>181</v>
      </c>
      <c r="B3495" t="s">
        <v>8</v>
      </c>
      <c r="C3495">
        <v>159</v>
      </c>
      <c r="D3495" t="s">
        <v>9</v>
      </c>
      <c r="E3495" s="1">
        <v>42562.240277777775</v>
      </c>
      <c r="F3495" t="s">
        <v>10</v>
      </c>
    </row>
    <row r="3496" spans="1:6">
      <c r="A3496">
        <v>1503</v>
      </c>
      <c r="B3496" t="s">
        <v>8</v>
      </c>
      <c r="C3496">
        <v>159</v>
      </c>
      <c r="D3496" t="s">
        <v>9</v>
      </c>
      <c r="E3496" s="1">
        <v>42563.23541666667</v>
      </c>
      <c r="F3496" t="s">
        <v>10</v>
      </c>
    </row>
    <row r="3497" spans="1:6">
      <c r="A3497">
        <v>1863</v>
      </c>
      <c r="B3497" t="s">
        <v>8</v>
      </c>
      <c r="C3497">
        <v>159</v>
      </c>
      <c r="D3497" t="s">
        <v>9</v>
      </c>
      <c r="E3497" s="1">
        <v>42563.413194444445</v>
      </c>
      <c r="F3497" t="s">
        <v>10</v>
      </c>
    </row>
    <row r="3498" spans="1:6">
      <c r="A3498">
        <v>175</v>
      </c>
      <c r="B3498" t="s">
        <v>8</v>
      </c>
      <c r="C3498">
        <v>160</v>
      </c>
      <c r="D3498" t="s">
        <v>9</v>
      </c>
      <c r="E3498" s="1">
        <v>42562.239583333336</v>
      </c>
      <c r="F3498" t="s">
        <v>10</v>
      </c>
    </row>
    <row r="3499" spans="1:6">
      <c r="A3499">
        <v>1749</v>
      </c>
      <c r="B3499" t="s">
        <v>8</v>
      </c>
      <c r="C3499">
        <v>160</v>
      </c>
      <c r="D3499" t="s">
        <v>9</v>
      </c>
      <c r="E3499" s="1">
        <v>42563.356249999997</v>
      </c>
      <c r="F3499" t="s">
        <v>10</v>
      </c>
    </row>
    <row r="3500" spans="1:6">
      <c r="A3500">
        <v>2781</v>
      </c>
      <c r="B3500" t="s">
        <v>8</v>
      </c>
      <c r="C3500">
        <v>160</v>
      </c>
      <c r="D3500" t="s">
        <v>9</v>
      </c>
      <c r="E3500" s="1">
        <v>42564.196064814816</v>
      </c>
      <c r="F3500" t="s">
        <v>10</v>
      </c>
    </row>
    <row r="3501" spans="1:6">
      <c r="A3501">
        <v>319</v>
      </c>
      <c r="B3501" t="s">
        <v>8</v>
      </c>
      <c r="C3501">
        <v>161</v>
      </c>
      <c r="D3501" t="s">
        <v>9</v>
      </c>
      <c r="E3501" s="1">
        <v>42562.314583333333</v>
      </c>
      <c r="F3501" t="s">
        <v>10</v>
      </c>
    </row>
    <row r="3502" spans="1:6">
      <c r="A3502">
        <v>439</v>
      </c>
      <c r="B3502" t="s">
        <v>8</v>
      </c>
      <c r="C3502">
        <v>161</v>
      </c>
      <c r="D3502" t="s">
        <v>9</v>
      </c>
      <c r="E3502" s="1">
        <v>42562.371527777781</v>
      </c>
      <c r="F3502" t="s">
        <v>10</v>
      </c>
    </row>
    <row r="3503" spans="1:6">
      <c r="A3503">
        <v>4201</v>
      </c>
      <c r="B3503" t="s">
        <v>8</v>
      </c>
      <c r="C3503">
        <v>162</v>
      </c>
      <c r="D3503" t="s">
        <v>9</v>
      </c>
      <c r="E3503" s="1">
        <v>42565.230578703704</v>
      </c>
      <c r="F3503" t="s">
        <v>10</v>
      </c>
    </row>
    <row r="3504" spans="1:6">
      <c r="A3504">
        <v>736</v>
      </c>
      <c r="B3504" t="s">
        <v>8</v>
      </c>
      <c r="C3504">
        <v>163</v>
      </c>
      <c r="D3504" t="s">
        <v>9</v>
      </c>
      <c r="E3504" s="1">
        <v>42562.643750000003</v>
      </c>
      <c r="F3504" t="s">
        <v>10</v>
      </c>
    </row>
    <row r="3505" spans="1:6">
      <c r="A3505">
        <v>929</v>
      </c>
      <c r="B3505" t="s">
        <v>6</v>
      </c>
      <c r="C3505">
        <v>163</v>
      </c>
      <c r="D3505" t="s">
        <v>9</v>
      </c>
      <c r="E3505" s="1">
        <v>42562.76666666667</v>
      </c>
      <c r="F3505" t="s">
        <v>10</v>
      </c>
    </row>
    <row r="3506" spans="1:6">
      <c r="A3506">
        <v>1793</v>
      </c>
      <c r="B3506" t="s">
        <v>8</v>
      </c>
      <c r="C3506">
        <v>163</v>
      </c>
      <c r="D3506" t="s">
        <v>9</v>
      </c>
      <c r="E3506" s="1">
        <v>42563.384027777778</v>
      </c>
      <c r="F3506" t="s">
        <v>10</v>
      </c>
    </row>
    <row r="3507" spans="1:6">
      <c r="A3507">
        <v>5926</v>
      </c>
      <c r="B3507" t="s">
        <v>8</v>
      </c>
      <c r="C3507">
        <v>163</v>
      </c>
      <c r="D3507" t="s">
        <v>9</v>
      </c>
      <c r="E3507" s="1">
        <v>42566.420555555553</v>
      </c>
      <c r="F3507" t="s">
        <v>10</v>
      </c>
    </row>
    <row r="3508" spans="1:6">
      <c r="A3508">
        <v>345</v>
      </c>
      <c r="B3508" t="s">
        <v>8</v>
      </c>
      <c r="C3508">
        <v>164</v>
      </c>
      <c r="D3508" t="s">
        <v>9</v>
      </c>
      <c r="E3508" s="1">
        <v>42562.327777777777</v>
      </c>
      <c r="F3508" t="s">
        <v>10</v>
      </c>
    </row>
    <row r="3509" spans="1:6">
      <c r="A3509">
        <v>1051</v>
      </c>
      <c r="B3509" t="s">
        <v>6</v>
      </c>
      <c r="C3509">
        <v>164</v>
      </c>
      <c r="D3509" t="s">
        <v>9</v>
      </c>
      <c r="E3509" s="1">
        <v>42562.822222222225</v>
      </c>
      <c r="F3509" t="s">
        <v>10</v>
      </c>
    </row>
    <row r="3510" spans="1:6">
      <c r="A3510">
        <v>3213</v>
      </c>
      <c r="B3510" t="s">
        <v>8</v>
      </c>
      <c r="C3510">
        <v>164</v>
      </c>
      <c r="D3510" t="s">
        <v>9</v>
      </c>
      <c r="E3510" s="1">
        <v>42564.405925925923</v>
      </c>
      <c r="F3510" t="s">
        <v>10</v>
      </c>
    </row>
    <row r="3511" spans="1:6">
      <c r="A3511">
        <v>3841</v>
      </c>
      <c r="B3511" t="s">
        <v>6</v>
      </c>
      <c r="C3511">
        <v>164</v>
      </c>
      <c r="D3511" t="s">
        <v>9</v>
      </c>
      <c r="E3511" s="1">
        <v>42564.898182870369</v>
      </c>
      <c r="F3511" t="s">
        <v>10</v>
      </c>
    </row>
    <row r="3512" spans="1:6">
      <c r="A3512">
        <v>4168</v>
      </c>
      <c r="B3512" t="s">
        <v>8</v>
      </c>
      <c r="C3512">
        <v>164</v>
      </c>
      <c r="D3512" t="s">
        <v>9</v>
      </c>
      <c r="E3512" s="1">
        <v>42565.212164351855</v>
      </c>
      <c r="F3512" t="s">
        <v>10</v>
      </c>
    </row>
    <row r="3513" spans="1:6">
      <c r="A3513">
        <v>4657</v>
      </c>
      <c r="B3513" t="s">
        <v>6</v>
      </c>
      <c r="C3513">
        <v>164</v>
      </c>
      <c r="D3513" t="s">
        <v>9</v>
      </c>
      <c r="E3513" s="1">
        <v>42565.50037037037</v>
      </c>
      <c r="F3513" t="s">
        <v>10</v>
      </c>
    </row>
    <row r="3514" spans="1:6">
      <c r="A3514">
        <v>5272</v>
      </c>
      <c r="B3514" t="s">
        <v>8</v>
      </c>
      <c r="C3514">
        <v>164</v>
      </c>
      <c r="D3514" t="s">
        <v>9</v>
      </c>
      <c r="E3514" s="1">
        <v>42565.895949074074</v>
      </c>
      <c r="F3514" t="s">
        <v>10</v>
      </c>
    </row>
    <row r="3515" spans="1:6">
      <c r="A3515">
        <v>5765</v>
      </c>
      <c r="B3515" t="s">
        <v>8</v>
      </c>
      <c r="C3515">
        <v>164</v>
      </c>
      <c r="D3515" t="s">
        <v>9</v>
      </c>
      <c r="E3515" s="1">
        <v>42566.345983796295</v>
      </c>
      <c r="F3515" t="s">
        <v>10</v>
      </c>
    </row>
    <row r="3516" spans="1:6">
      <c r="A3516">
        <v>261</v>
      </c>
      <c r="B3516" t="s">
        <v>8</v>
      </c>
      <c r="C3516">
        <v>165</v>
      </c>
      <c r="D3516" t="s">
        <v>9</v>
      </c>
      <c r="E3516" s="1">
        <v>42562.279166666667</v>
      </c>
      <c r="F3516" t="s">
        <v>10</v>
      </c>
    </row>
    <row r="3517" spans="1:6">
      <c r="A3517">
        <v>525</v>
      </c>
      <c r="B3517" t="s">
        <v>8</v>
      </c>
      <c r="C3517">
        <v>165</v>
      </c>
      <c r="D3517" t="s">
        <v>9</v>
      </c>
      <c r="E3517" s="1">
        <v>42562.411111111112</v>
      </c>
      <c r="F3517" t="s">
        <v>10</v>
      </c>
    </row>
    <row r="3518" spans="1:6">
      <c r="A3518">
        <v>1500</v>
      </c>
      <c r="B3518" t="s">
        <v>8</v>
      </c>
      <c r="C3518">
        <v>165</v>
      </c>
      <c r="D3518" t="s">
        <v>9</v>
      </c>
      <c r="E3518" s="1">
        <v>42563.230555555558</v>
      </c>
      <c r="F3518" t="s">
        <v>10</v>
      </c>
    </row>
    <row r="3519" spans="1:6">
      <c r="A3519">
        <v>1640</v>
      </c>
      <c r="B3519" t="s">
        <v>8</v>
      </c>
      <c r="C3519">
        <v>165</v>
      </c>
      <c r="D3519" t="s">
        <v>9</v>
      </c>
      <c r="E3519" s="1">
        <v>42563.304166666669</v>
      </c>
      <c r="F3519" t="s">
        <v>10</v>
      </c>
    </row>
    <row r="3520" spans="1:6">
      <c r="A3520">
        <v>2885</v>
      </c>
      <c r="B3520" t="s">
        <v>8</v>
      </c>
      <c r="C3520">
        <v>165</v>
      </c>
      <c r="D3520" t="s">
        <v>9</v>
      </c>
      <c r="E3520" s="1">
        <v>42564.246469907404</v>
      </c>
      <c r="F3520" t="s">
        <v>10</v>
      </c>
    </row>
    <row r="3521" spans="1:6">
      <c r="A3521">
        <v>4386</v>
      </c>
      <c r="B3521" t="s">
        <v>8</v>
      </c>
      <c r="C3521">
        <v>165</v>
      </c>
      <c r="D3521" t="s">
        <v>9</v>
      </c>
      <c r="E3521" s="1">
        <v>42565.325289351851</v>
      </c>
      <c r="F3521" t="s">
        <v>10</v>
      </c>
    </row>
    <row r="3522" spans="1:6">
      <c r="A3522">
        <v>1190</v>
      </c>
      <c r="B3522" t="s">
        <v>6</v>
      </c>
      <c r="C3522">
        <v>166</v>
      </c>
      <c r="D3522" t="s">
        <v>9</v>
      </c>
      <c r="E3522" s="1">
        <v>42562.884027777778</v>
      </c>
      <c r="F3522" t="s">
        <v>10</v>
      </c>
    </row>
    <row r="3523" spans="1:6">
      <c r="A3523">
        <v>1549</v>
      </c>
      <c r="B3523" t="s">
        <v>8</v>
      </c>
      <c r="C3523">
        <v>166</v>
      </c>
      <c r="D3523" t="s">
        <v>9</v>
      </c>
      <c r="E3523" s="1">
        <v>42563.251388888886</v>
      </c>
      <c r="F3523" t="s">
        <v>10</v>
      </c>
    </row>
    <row r="3524" spans="1:6">
      <c r="A3524">
        <v>2834</v>
      </c>
      <c r="B3524" t="s">
        <v>8</v>
      </c>
      <c r="C3524">
        <v>166</v>
      </c>
      <c r="D3524" t="s">
        <v>9</v>
      </c>
      <c r="E3524" s="1">
        <v>42564.223958333336</v>
      </c>
      <c r="F3524" t="s">
        <v>10</v>
      </c>
    </row>
    <row r="3525" spans="1:6">
      <c r="A3525">
        <v>2862</v>
      </c>
      <c r="B3525" t="s">
        <v>8</v>
      </c>
      <c r="C3525">
        <v>166</v>
      </c>
      <c r="D3525" t="s">
        <v>9</v>
      </c>
      <c r="E3525" s="1">
        <v>42564.237187500003</v>
      </c>
      <c r="F3525" t="s">
        <v>10</v>
      </c>
    </row>
    <row r="3526" spans="1:6">
      <c r="A3526">
        <v>3054</v>
      </c>
      <c r="B3526" t="s">
        <v>8</v>
      </c>
      <c r="C3526">
        <v>166</v>
      </c>
      <c r="D3526" t="s">
        <v>9</v>
      </c>
      <c r="E3526" s="1">
        <v>42564.325358796297</v>
      </c>
      <c r="F3526" t="s">
        <v>10</v>
      </c>
    </row>
    <row r="3527" spans="1:6">
      <c r="A3527">
        <v>3405</v>
      </c>
      <c r="B3527" t="s">
        <v>6</v>
      </c>
      <c r="C3527">
        <v>166</v>
      </c>
      <c r="D3527" t="s">
        <v>9</v>
      </c>
      <c r="E3527" s="1">
        <v>42564.634571759256</v>
      </c>
      <c r="F3527" t="s">
        <v>10</v>
      </c>
    </row>
    <row r="3528" spans="1:6">
      <c r="A3528">
        <v>4153</v>
      </c>
      <c r="B3528" t="s">
        <v>8</v>
      </c>
      <c r="C3528">
        <v>166</v>
      </c>
      <c r="D3528" t="s">
        <v>9</v>
      </c>
      <c r="E3528" s="1">
        <v>42565.207824074074</v>
      </c>
      <c r="F3528" t="s">
        <v>10</v>
      </c>
    </row>
    <row r="3529" spans="1:6">
      <c r="A3529">
        <v>5424</v>
      </c>
      <c r="B3529" t="s">
        <v>8</v>
      </c>
      <c r="C3529">
        <v>166</v>
      </c>
      <c r="D3529" t="s">
        <v>9</v>
      </c>
      <c r="E3529" s="1">
        <v>42566.092453703706</v>
      </c>
      <c r="F3529" t="s">
        <v>10</v>
      </c>
    </row>
    <row r="3530" spans="1:6">
      <c r="A3530">
        <v>6561</v>
      </c>
      <c r="B3530" t="s">
        <v>6</v>
      </c>
      <c r="C3530">
        <v>166</v>
      </c>
      <c r="D3530" t="s">
        <v>9</v>
      </c>
      <c r="E3530" s="1">
        <v>42566.881030092591</v>
      </c>
      <c r="F3530" t="s">
        <v>10</v>
      </c>
    </row>
    <row r="3531" spans="1:6">
      <c r="A3531">
        <v>1623</v>
      </c>
      <c r="B3531" t="s">
        <v>8</v>
      </c>
      <c r="C3531">
        <v>167</v>
      </c>
      <c r="D3531" t="s">
        <v>9</v>
      </c>
      <c r="E3531" s="1">
        <v>42563.290277777778</v>
      </c>
      <c r="F3531" t="s">
        <v>10</v>
      </c>
    </row>
    <row r="3532" spans="1:6">
      <c r="A3532">
        <v>2061</v>
      </c>
      <c r="B3532" t="s">
        <v>8</v>
      </c>
      <c r="C3532">
        <v>167</v>
      </c>
      <c r="D3532" t="s">
        <v>9</v>
      </c>
      <c r="E3532" s="1">
        <v>42563.628472222219</v>
      </c>
      <c r="F3532" t="s">
        <v>10</v>
      </c>
    </row>
    <row r="3533" spans="1:6">
      <c r="A3533">
        <v>3183</v>
      </c>
      <c r="B3533" t="s">
        <v>8</v>
      </c>
      <c r="C3533">
        <v>167</v>
      </c>
      <c r="D3533" t="s">
        <v>9</v>
      </c>
      <c r="E3533" s="1">
        <v>42564.389490740738</v>
      </c>
      <c r="F3533" t="s">
        <v>10</v>
      </c>
    </row>
    <row r="3534" spans="1:6">
      <c r="A3534">
        <v>240</v>
      </c>
      <c r="B3534" t="s">
        <v>8</v>
      </c>
      <c r="C3534">
        <v>168</v>
      </c>
      <c r="D3534" t="s">
        <v>9</v>
      </c>
      <c r="E3534" s="1">
        <v>42562.270138888889</v>
      </c>
      <c r="F3534" t="s">
        <v>10</v>
      </c>
    </row>
    <row r="3535" spans="1:6">
      <c r="A3535">
        <v>1011</v>
      </c>
      <c r="B3535" t="s">
        <v>6</v>
      </c>
      <c r="C3535">
        <v>168</v>
      </c>
      <c r="D3535" t="s">
        <v>9</v>
      </c>
      <c r="E3535" s="1">
        <v>42562.797222222223</v>
      </c>
      <c r="F3535" t="s">
        <v>10</v>
      </c>
    </row>
    <row r="3536" spans="1:6">
      <c r="A3536">
        <v>1755</v>
      </c>
      <c r="B3536" t="s">
        <v>8</v>
      </c>
      <c r="C3536">
        <v>168</v>
      </c>
      <c r="D3536" t="s">
        <v>9</v>
      </c>
      <c r="E3536" s="1">
        <v>42563.361111111109</v>
      </c>
      <c r="F3536" t="s">
        <v>10</v>
      </c>
    </row>
    <row r="3537" spans="1:6">
      <c r="A3537">
        <v>1893</v>
      </c>
      <c r="B3537" t="s">
        <v>8</v>
      </c>
      <c r="C3537">
        <v>168</v>
      </c>
      <c r="D3537" t="s">
        <v>9</v>
      </c>
      <c r="E3537" s="1">
        <v>42563.428472222222</v>
      </c>
      <c r="F3537" t="s">
        <v>10</v>
      </c>
    </row>
    <row r="3538" spans="1:6">
      <c r="A3538">
        <v>177</v>
      </c>
      <c r="B3538" t="s">
        <v>8</v>
      </c>
      <c r="C3538">
        <v>169</v>
      </c>
      <c r="D3538" t="s">
        <v>9</v>
      </c>
      <c r="E3538" s="1">
        <v>42562.241666666669</v>
      </c>
      <c r="F3538" t="s">
        <v>10</v>
      </c>
    </row>
    <row r="3539" spans="1:6">
      <c r="A3539">
        <v>1162</v>
      </c>
      <c r="B3539" t="s">
        <v>6</v>
      </c>
      <c r="C3539">
        <v>169</v>
      </c>
      <c r="D3539" t="s">
        <v>9</v>
      </c>
      <c r="E3539" s="1">
        <v>42562.863194444442</v>
      </c>
      <c r="F3539" t="s">
        <v>10</v>
      </c>
    </row>
    <row r="3540" spans="1:6">
      <c r="A3540">
        <v>1456</v>
      </c>
      <c r="B3540" t="s">
        <v>8</v>
      </c>
      <c r="C3540">
        <v>169</v>
      </c>
      <c r="D3540" t="s">
        <v>9</v>
      </c>
      <c r="E3540" s="1">
        <v>42563.205555555556</v>
      </c>
      <c r="F3540" t="s">
        <v>10</v>
      </c>
    </row>
    <row r="3541" spans="1:6">
      <c r="A3541">
        <v>1472</v>
      </c>
      <c r="B3541" t="s">
        <v>8</v>
      </c>
      <c r="C3541">
        <v>169</v>
      </c>
      <c r="D3541" t="s">
        <v>9</v>
      </c>
      <c r="E3541" s="1">
        <v>42563.213888888888</v>
      </c>
      <c r="F3541" t="s">
        <v>10</v>
      </c>
    </row>
    <row r="3542" spans="1:6">
      <c r="A3542">
        <v>3024</v>
      </c>
      <c r="B3542" t="s">
        <v>8</v>
      </c>
      <c r="C3542">
        <v>169</v>
      </c>
      <c r="D3542" t="s">
        <v>9</v>
      </c>
      <c r="E3542" s="1">
        <v>42564.313958333332</v>
      </c>
      <c r="F3542" t="s">
        <v>10</v>
      </c>
    </row>
    <row r="3543" spans="1:6">
      <c r="A3543">
        <v>903</v>
      </c>
      <c r="B3543" t="s">
        <v>8</v>
      </c>
      <c r="C3543">
        <v>170</v>
      </c>
      <c r="D3543" t="s">
        <v>9</v>
      </c>
      <c r="E3543" s="1">
        <v>42562.759722222225</v>
      </c>
      <c r="F3543" t="s">
        <v>10</v>
      </c>
    </row>
    <row r="3544" spans="1:6">
      <c r="A3544">
        <v>1969</v>
      </c>
      <c r="B3544" t="s">
        <v>6</v>
      </c>
      <c r="C3544">
        <v>170</v>
      </c>
      <c r="D3544" t="s">
        <v>9</v>
      </c>
      <c r="E3544" s="1">
        <v>42563.504861111112</v>
      </c>
      <c r="F3544" t="s">
        <v>10</v>
      </c>
    </row>
    <row r="3545" spans="1:6">
      <c r="A3545">
        <v>3457</v>
      </c>
      <c r="B3545" t="s">
        <v>6</v>
      </c>
      <c r="C3545">
        <v>170</v>
      </c>
      <c r="D3545" t="s">
        <v>9</v>
      </c>
      <c r="E3545" s="1">
        <v>42564.708402777775</v>
      </c>
      <c r="F3545" t="s">
        <v>10</v>
      </c>
    </row>
    <row r="3546" spans="1:6">
      <c r="A3546">
        <v>4567</v>
      </c>
      <c r="B3546" t="s">
        <v>8</v>
      </c>
      <c r="C3546">
        <v>170</v>
      </c>
      <c r="D3546" t="s">
        <v>9</v>
      </c>
      <c r="E3546" s="1">
        <v>42565.40730324074</v>
      </c>
      <c r="F3546" t="s">
        <v>10</v>
      </c>
    </row>
    <row r="3547" spans="1:6">
      <c r="A3547">
        <v>4696</v>
      </c>
      <c r="B3547" t="s">
        <v>6</v>
      </c>
      <c r="C3547">
        <v>170</v>
      </c>
      <c r="D3547" t="s">
        <v>9</v>
      </c>
      <c r="E3547" s="1">
        <v>42565.545810185184</v>
      </c>
      <c r="F3547" t="s">
        <v>10</v>
      </c>
    </row>
    <row r="3548" spans="1:6">
      <c r="A3548">
        <v>4695</v>
      </c>
      <c r="B3548" t="s">
        <v>8</v>
      </c>
      <c r="C3548">
        <v>170</v>
      </c>
      <c r="D3548" t="s">
        <v>9</v>
      </c>
      <c r="E3548" s="1">
        <v>42565.549189814818</v>
      </c>
      <c r="F3548" t="s">
        <v>10</v>
      </c>
    </row>
    <row r="3549" spans="1:6">
      <c r="A3549">
        <v>77</v>
      </c>
      <c r="B3549" t="s">
        <v>8</v>
      </c>
      <c r="C3549">
        <v>171</v>
      </c>
      <c r="D3549" t="s">
        <v>9</v>
      </c>
      <c r="E3549" s="1">
        <v>42562.198611111111</v>
      </c>
      <c r="F3549" t="s">
        <v>10</v>
      </c>
    </row>
    <row r="3550" spans="1:6">
      <c r="A3550">
        <v>3118</v>
      </c>
      <c r="B3550" t="s">
        <v>8</v>
      </c>
      <c r="C3550">
        <v>171</v>
      </c>
      <c r="D3550" t="s">
        <v>9</v>
      </c>
      <c r="E3550" s="1">
        <v>42564.359884259262</v>
      </c>
      <c r="F3550" t="s">
        <v>10</v>
      </c>
    </row>
    <row r="3551" spans="1:6">
      <c r="A3551">
        <v>3329</v>
      </c>
      <c r="B3551" t="s">
        <v>6</v>
      </c>
      <c r="C3551">
        <v>171</v>
      </c>
      <c r="D3551" t="s">
        <v>9</v>
      </c>
      <c r="E3551" s="1">
        <v>42564.51730324074</v>
      </c>
      <c r="F3551" t="s">
        <v>10</v>
      </c>
    </row>
    <row r="3552" spans="1:6">
      <c r="A3552">
        <v>4403</v>
      </c>
      <c r="B3552" t="s">
        <v>8</v>
      </c>
      <c r="C3552">
        <v>171</v>
      </c>
      <c r="D3552" t="s">
        <v>9</v>
      </c>
      <c r="E3552" s="1">
        <v>42565.334143518521</v>
      </c>
      <c r="F3552" t="s">
        <v>10</v>
      </c>
    </row>
    <row r="3553" spans="1:6">
      <c r="A3553">
        <v>4406</v>
      </c>
      <c r="B3553" t="s">
        <v>8</v>
      </c>
      <c r="C3553">
        <v>171</v>
      </c>
      <c r="D3553" t="s">
        <v>9</v>
      </c>
      <c r="E3553" s="1">
        <v>42565.335162037038</v>
      </c>
      <c r="F3553" t="s">
        <v>10</v>
      </c>
    </row>
    <row r="3554" spans="1:6">
      <c r="A3554">
        <v>1828</v>
      </c>
      <c r="B3554" t="s">
        <v>8</v>
      </c>
      <c r="C3554">
        <v>172</v>
      </c>
      <c r="D3554" t="s">
        <v>9</v>
      </c>
      <c r="E3554" s="1">
        <v>42563.397916666669</v>
      </c>
      <c r="F3554" t="s">
        <v>10</v>
      </c>
    </row>
    <row r="3555" spans="1:6">
      <c r="A3555">
        <v>3084</v>
      </c>
      <c r="B3555" t="s">
        <v>8</v>
      </c>
      <c r="C3555">
        <v>172</v>
      </c>
      <c r="D3555" t="s">
        <v>9</v>
      </c>
      <c r="E3555" s="1">
        <v>42564.341851851852</v>
      </c>
      <c r="F3555" t="s">
        <v>10</v>
      </c>
    </row>
    <row r="3556" spans="1:6">
      <c r="A3556">
        <v>3890</v>
      </c>
      <c r="B3556" t="s">
        <v>6</v>
      </c>
      <c r="C3556">
        <v>172</v>
      </c>
      <c r="D3556" t="s">
        <v>9</v>
      </c>
      <c r="E3556" s="1">
        <v>42564.918032407404</v>
      </c>
      <c r="F3556" t="s">
        <v>10</v>
      </c>
    </row>
    <row r="3557" spans="1:6">
      <c r="A3557">
        <v>4410</v>
      </c>
      <c r="B3557" t="s">
        <v>8</v>
      </c>
      <c r="C3557">
        <v>172</v>
      </c>
      <c r="D3557" t="s">
        <v>9</v>
      </c>
      <c r="E3557" s="1">
        <v>42565.338055555556</v>
      </c>
      <c r="F3557" t="s">
        <v>10</v>
      </c>
    </row>
    <row r="3558" spans="1:6">
      <c r="A3558">
        <v>127</v>
      </c>
      <c r="B3558" t="s">
        <v>8</v>
      </c>
      <c r="C3558">
        <v>173</v>
      </c>
      <c r="D3558" t="s">
        <v>9</v>
      </c>
      <c r="E3558" s="1">
        <v>42562.215277777781</v>
      </c>
      <c r="F3558" t="s">
        <v>10</v>
      </c>
    </row>
    <row r="3559" spans="1:6">
      <c r="A3559">
        <v>3355</v>
      </c>
      <c r="B3559" t="s">
        <v>6</v>
      </c>
      <c r="C3559">
        <v>173</v>
      </c>
      <c r="D3559" t="s">
        <v>9</v>
      </c>
      <c r="E3559" s="1">
        <v>42564.560057870367</v>
      </c>
      <c r="F3559" t="s">
        <v>10</v>
      </c>
    </row>
    <row r="3560" spans="1:6">
      <c r="A3560">
        <v>86</v>
      </c>
      <c r="B3560" t="s">
        <v>8</v>
      </c>
      <c r="C3560">
        <v>174</v>
      </c>
      <c r="D3560" t="s">
        <v>9</v>
      </c>
      <c r="E3560" s="1">
        <v>42562.20208333333</v>
      </c>
      <c r="F3560" t="s">
        <v>10</v>
      </c>
    </row>
    <row r="3561" spans="1:6">
      <c r="A3561">
        <v>550</v>
      </c>
      <c r="B3561" t="s">
        <v>8</v>
      </c>
      <c r="C3561">
        <v>174</v>
      </c>
      <c r="D3561" t="s">
        <v>9</v>
      </c>
      <c r="E3561" s="1">
        <v>42562.419444444444</v>
      </c>
      <c r="F3561" t="s">
        <v>10</v>
      </c>
    </row>
    <row r="3562" spans="1:6">
      <c r="A3562">
        <v>2275</v>
      </c>
      <c r="B3562" t="s">
        <v>8</v>
      </c>
      <c r="C3562">
        <v>175</v>
      </c>
      <c r="D3562" t="s">
        <v>9</v>
      </c>
      <c r="E3562" s="1">
        <v>42563.773611111108</v>
      </c>
      <c r="F3562" t="s">
        <v>10</v>
      </c>
    </row>
    <row r="3563" spans="1:6">
      <c r="A3563">
        <v>4399</v>
      </c>
      <c r="B3563" t="s">
        <v>8</v>
      </c>
      <c r="C3563">
        <v>175</v>
      </c>
      <c r="D3563" t="s">
        <v>9</v>
      </c>
      <c r="E3563" s="1">
        <v>42565.335231481484</v>
      </c>
      <c r="F3563" t="s">
        <v>10</v>
      </c>
    </row>
    <row r="3564" spans="1:6">
      <c r="A3564">
        <v>5598</v>
      </c>
      <c r="B3564" t="s">
        <v>8</v>
      </c>
      <c r="C3564">
        <v>175</v>
      </c>
      <c r="D3564" t="s">
        <v>9</v>
      </c>
      <c r="E3564" s="1">
        <v>42566.259618055556</v>
      </c>
      <c r="F3564" t="s">
        <v>10</v>
      </c>
    </row>
    <row r="3565" spans="1:6">
      <c r="A3565">
        <v>293</v>
      </c>
      <c r="B3565" t="s">
        <v>8</v>
      </c>
      <c r="C3565">
        <v>176</v>
      </c>
      <c r="D3565" t="s">
        <v>9</v>
      </c>
      <c r="E3565" s="1">
        <v>42562.296527777777</v>
      </c>
      <c r="F3565" t="s">
        <v>10</v>
      </c>
    </row>
    <row r="3566" spans="1:6">
      <c r="A3566">
        <v>355</v>
      </c>
      <c r="B3566" t="s">
        <v>8</v>
      </c>
      <c r="C3566">
        <v>176</v>
      </c>
      <c r="D3566" t="s">
        <v>9</v>
      </c>
      <c r="E3566" s="1">
        <v>42562.32916666667</v>
      </c>
      <c r="F3566" t="s">
        <v>10</v>
      </c>
    </row>
    <row r="3567" spans="1:6">
      <c r="A3567">
        <v>683</v>
      </c>
      <c r="B3567" t="s">
        <v>6</v>
      </c>
      <c r="C3567">
        <v>176</v>
      </c>
      <c r="D3567" t="s">
        <v>9</v>
      </c>
      <c r="E3567" s="1">
        <v>42562.569444444445</v>
      </c>
      <c r="F3567" t="s">
        <v>10</v>
      </c>
    </row>
    <row r="3568" spans="1:6">
      <c r="A3568">
        <v>1490</v>
      </c>
      <c r="B3568" t="s">
        <v>8</v>
      </c>
      <c r="C3568">
        <v>176</v>
      </c>
      <c r="D3568" t="s">
        <v>9</v>
      </c>
      <c r="E3568" s="1">
        <v>42563.222916666666</v>
      </c>
      <c r="F3568" t="s">
        <v>10</v>
      </c>
    </row>
    <row r="3569" spans="1:6">
      <c r="A3569">
        <v>1796</v>
      </c>
      <c r="B3569" t="s">
        <v>8</v>
      </c>
      <c r="C3569">
        <v>176</v>
      </c>
      <c r="D3569" t="s">
        <v>9</v>
      </c>
      <c r="E3569" s="1">
        <v>42563.379166666666</v>
      </c>
      <c r="F3569" t="s">
        <v>10</v>
      </c>
    </row>
    <row r="3570" spans="1:6">
      <c r="A3570">
        <v>4529</v>
      </c>
      <c r="B3570" t="s">
        <v>8</v>
      </c>
      <c r="C3570">
        <v>176</v>
      </c>
      <c r="D3570" t="s">
        <v>9</v>
      </c>
      <c r="E3570" s="1">
        <v>42565.395891203705</v>
      </c>
      <c r="F3570" t="s">
        <v>10</v>
      </c>
    </row>
    <row r="3571" spans="1:6">
      <c r="A3571">
        <v>4536</v>
      </c>
      <c r="B3571" t="s">
        <v>8</v>
      </c>
      <c r="C3571">
        <v>176</v>
      </c>
      <c r="D3571" t="s">
        <v>9</v>
      </c>
      <c r="E3571" s="1">
        <v>42565.402418981481</v>
      </c>
      <c r="F3571" t="s">
        <v>10</v>
      </c>
    </row>
    <row r="3572" spans="1:6">
      <c r="A3572">
        <v>433</v>
      </c>
      <c r="B3572" t="s">
        <v>8</v>
      </c>
      <c r="C3572">
        <v>177</v>
      </c>
      <c r="D3572" t="s">
        <v>9</v>
      </c>
      <c r="E3572" s="1">
        <v>42562.372916666667</v>
      </c>
      <c r="F3572" t="s">
        <v>10</v>
      </c>
    </row>
    <row r="3573" spans="1:6">
      <c r="A3573">
        <v>1607</v>
      </c>
      <c r="B3573" t="s">
        <v>8</v>
      </c>
      <c r="C3573">
        <v>177</v>
      </c>
      <c r="D3573" t="s">
        <v>9</v>
      </c>
      <c r="E3573" s="1">
        <v>42563.27847222222</v>
      </c>
      <c r="F3573" t="s">
        <v>10</v>
      </c>
    </row>
    <row r="3574" spans="1:6">
      <c r="A3574">
        <v>3189</v>
      </c>
      <c r="B3574" t="s">
        <v>8</v>
      </c>
      <c r="C3574">
        <v>177</v>
      </c>
      <c r="D3574" t="s">
        <v>9</v>
      </c>
      <c r="E3574" s="1">
        <v>42564.397789351853</v>
      </c>
      <c r="F3574" t="s">
        <v>10</v>
      </c>
    </row>
    <row r="3575" spans="1:6">
      <c r="A3575">
        <v>4128</v>
      </c>
      <c r="B3575" t="s">
        <v>8</v>
      </c>
      <c r="C3575">
        <v>177</v>
      </c>
      <c r="D3575" t="s">
        <v>9</v>
      </c>
      <c r="E3575" s="1">
        <v>42565.196273148147</v>
      </c>
      <c r="F3575" t="s">
        <v>10</v>
      </c>
    </row>
    <row r="3576" spans="1:6">
      <c r="A3576">
        <v>4197</v>
      </c>
      <c r="B3576" t="s">
        <v>8</v>
      </c>
      <c r="C3576">
        <v>177</v>
      </c>
      <c r="D3576" t="s">
        <v>9</v>
      </c>
      <c r="E3576" s="1">
        <v>42565.227233796293</v>
      </c>
      <c r="F3576" t="s">
        <v>10</v>
      </c>
    </row>
    <row r="3577" spans="1:6">
      <c r="A3577">
        <v>4524</v>
      </c>
      <c r="B3577" t="s">
        <v>8</v>
      </c>
      <c r="C3577">
        <v>177</v>
      </c>
      <c r="D3577" t="s">
        <v>9</v>
      </c>
      <c r="E3577" s="1">
        <v>42565.393194444441</v>
      </c>
      <c r="F3577" t="s">
        <v>10</v>
      </c>
    </row>
    <row r="3578" spans="1:6">
      <c r="A3578">
        <v>5871</v>
      </c>
      <c r="B3578" t="s">
        <v>8</v>
      </c>
      <c r="C3578">
        <v>177</v>
      </c>
      <c r="D3578" t="s">
        <v>9</v>
      </c>
      <c r="E3578" s="1">
        <v>42566.391435185185</v>
      </c>
      <c r="F3578" t="s">
        <v>10</v>
      </c>
    </row>
    <row r="3579" spans="1:6">
      <c r="A3579">
        <v>5912</v>
      </c>
      <c r="B3579" t="s">
        <v>8</v>
      </c>
      <c r="C3579">
        <v>177</v>
      </c>
      <c r="D3579" t="s">
        <v>9</v>
      </c>
      <c r="E3579" s="1">
        <v>42566.417222222219</v>
      </c>
      <c r="F3579" t="s">
        <v>10</v>
      </c>
    </row>
    <row r="3580" spans="1:6">
      <c r="A3580">
        <v>2466</v>
      </c>
      <c r="B3580" t="s">
        <v>6</v>
      </c>
      <c r="C3580">
        <v>178</v>
      </c>
      <c r="D3580" t="s">
        <v>9</v>
      </c>
      <c r="E3580" s="1">
        <v>42563.856944444444</v>
      </c>
      <c r="F3580" t="s">
        <v>10</v>
      </c>
    </row>
    <row r="3581" spans="1:6">
      <c r="A3581">
        <v>2886</v>
      </c>
      <c r="B3581" t="s">
        <v>8</v>
      </c>
      <c r="C3581">
        <v>178</v>
      </c>
      <c r="D3581" t="s">
        <v>9</v>
      </c>
      <c r="E3581" s="1">
        <v>42564.251099537039</v>
      </c>
      <c r="F3581" t="s">
        <v>10</v>
      </c>
    </row>
    <row r="3582" spans="1:6">
      <c r="A3582">
        <v>5225</v>
      </c>
      <c r="B3582" t="s">
        <v>8</v>
      </c>
      <c r="C3582">
        <v>178</v>
      </c>
      <c r="D3582" t="s">
        <v>9</v>
      </c>
      <c r="E3582" s="1">
        <v>42565.879849537036</v>
      </c>
      <c r="F3582" t="s">
        <v>10</v>
      </c>
    </row>
    <row r="3583" spans="1:6">
      <c r="A3583">
        <v>6505</v>
      </c>
      <c r="B3583" t="s">
        <v>8</v>
      </c>
      <c r="C3583">
        <v>178</v>
      </c>
      <c r="D3583" t="s">
        <v>9</v>
      </c>
      <c r="E3583" s="1">
        <v>42566.857708333337</v>
      </c>
      <c r="F3583" t="s">
        <v>10</v>
      </c>
    </row>
    <row r="3584" spans="1:6">
      <c r="A3584">
        <v>2785</v>
      </c>
      <c r="B3584" t="s">
        <v>8</v>
      </c>
      <c r="C3584">
        <v>179</v>
      </c>
      <c r="D3584" t="s">
        <v>9</v>
      </c>
      <c r="E3584" s="1">
        <v>42564.201863425929</v>
      </c>
      <c r="F3584" t="s">
        <v>10</v>
      </c>
    </row>
    <row r="3585" spans="1:6">
      <c r="A3585">
        <v>2806</v>
      </c>
      <c r="B3585" t="s">
        <v>8</v>
      </c>
      <c r="C3585">
        <v>179</v>
      </c>
      <c r="D3585" t="s">
        <v>9</v>
      </c>
      <c r="E3585" s="1">
        <v>42564.208449074074</v>
      </c>
      <c r="F3585" t="s">
        <v>10</v>
      </c>
    </row>
    <row r="3586" spans="1:6">
      <c r="A3586">
        <v>4459</v>
      </c>
      <c r="B3586" t="s">
        <v>8</v>
      </c>
      <c r="C3586">
        <v>179</v>
      </c>
      <c r="D3586" t="s">
        <v>9</v>
      </c>
      <c r="E3586" s="1">
        <v>42565.359409722223</v>
      </c>
      <c r="F3586" t="s">
        <v>10</v>
      </c>
    </row>
    <row r="3587" spans="1:6">
      <c r="A3587">
        <v>5653</v>
      </c>
      <c r="B3587" t="s">
        <v>8</v>
      </c>
      <c r="C3587">
        <v>179</v>
      </c>
      <c r="D3587" t="s">
        <v>9</v>
      </c>
      <c r="E3587" s="1">
        <v>42566.290590277778</v>
      </c>
      <c r="F3587" t="s">
        <v>10</v>
      </c>
    </row>
    <row r="3588" spans="1:6">
      <c r="A3588">
        <v>1650</v>
      </c>
      <c r="B3588" t="s">
        <v>8</v>
      </c>
      <c r="C3588">
        <v>180</v>
      </c>
      <c r="D3588" t="s">
        <v>9</v>
      </c>
      <c r="E3588" s="1">
        <v>42563.301388888889</v>
      </c>
      <c r="F3588" t="s">
        <v>10</v>
      </c>
    </row>
    <row r="3589" spans="1:6">
      <c r="A3589">
        <v>3745</v>
      </c>
      <c r="B3589" t="s">
        <v>6</v>
      </c>
      <c r="C3589">
        <v>180</v>
      </c>
      <c r="D3589" t="s">
        <v>9</v>
      </c>
      <c r="E3589" s="1">
        <v>42564.852268518516</v>
      </c>
      <c r="F3589" t="s">
        <v>10</v>
      </c>
    </row>
    <row r="3590" spans="1:6">
      <c r="A3590">
        <v>4796</v>
      </c>
      <c r="B3590" t="s">
        <v>6</v>
      </c>
      <c r="C3590">
        <v>180</v>
      </c>
      <c r="D3590" t="s">
        <v>9</v>
      </c>
      <c r="E3590" s="1">
        <v>42565.704745370371</v>
      </c>
      <c r="F3590" t="s">
        <v>10</v>
      </c>
    </row>
    <row r="3591" spans="1:6">
      <c r="A3591">
        <v>2119</v>
      </c>
      <c r="B3591" t="s">
        <v>8</v>
      </c>
      <c r="C3591">
        <v>181</v>
      </c>
      <c r="D3591" t="s">
        <v>9</v>
      </c>
      <c r="E3591" s="1">
        <v>42563.695138888892</v>
      </c>
      <c r="F3591" t="s">
        <v>10</v>
      </c>
    </row>
    <row r="3592" spans="1:6">
      <c r="A3592">
        <v>3013</v>
      </c>
      <c r="B3592" t="s">
        <v>8</v>
      </c>
      <c r="C3592">
        <v>181</v>
      </c>
      <c r="D3592" t="s">
        <v>9</v>
      </c>
      <c r="E3592" s="1">
        <v>42564.313240740739</v>
      </c>
      <c r="F3592" t="s">
        <v>10</v>
      </c>
    </row>
    <row r="3593" spans="1:6">
      <c r="A3593">
        <v>3126</v>
      </c>
      <c r="B3593" t="s">
        <v>8</v>
      </c>
      <c r="C3593">
        <v>181</v>
      </c>
      <c r="D3593" t="s">
        <v>9</v>
      </c>
      <c r="E3593" s="1">
        <v>42564.363391203704</v>
      </c>
      <c r="F3593" t="s">
        <v>10</v>
      </c>
    </row>
    <row r="3594" spans="1:6">
      <c r="A3594">
        <v>4235</v>
      </c>
      <c r="B3594" t="s">
        <v>8</v>
      </c>
      <c r="C3594">
        <v>181</v>
      </c>
      <c r="D3594" t="s">
        <v>9</v>
      </c>
      <c r="E3594" s="1">
        <v>42565.244386574072</v>
      </c>
      <c r="F3594" t="s">
        <v>10</v>
      </c>
    </row>
    <row r="3595" spans="1:6">
      <c r="A3595">
        <v>105</v>
      </c>
      <c r="B3595" t="s">
        <v>8</v>
      </c>
      <c r="C3595">
        <v>182</v>
      </c>
      <c r="D3595" t="s">
        <v>9</v>
      </c>
      <c r="E3595" s="1">
        <v>42562.206944444442</v>
      </c>
      <c r="F3595" t="s">
        <v>10</v>
      </c>
    </row>
    <row r="3596" spans="1:6">
      <c r="A3596">
        <v>1747</v>
      </c>
      <c r="B3596" t="s">
        <v>8</v>
      </c>
      <c r="C3596">
        <v>182</v>
      </c>
      <c r="D3596" t="s">
        <v>9</v>
      </c>
      <c r="E3596" s="1">
        <v>42563.352083333331</v>
      </c>
      <c r="F3596" t="s">
        <v>10</v>
      </c>
    </row>
    <row r="3597" spans="1:6">
      <c r="A3597">
        <v>4134</v>
      </c>
      <c r="B3597" t="s">
        <v>8</v>
      </c>
      <c r="C3597">
        <v>182</v>
      </c>
      <c r="D3597" t="s">
        <v>9</v>
      </c>
      <c r="E3597" s="1">
        <v>42565.198182870372</v>
      </c>
      <c r="F3597" t="s">
        <v>10</v>
      </c>
    </row>
    <row r="3598" spans="1:6">
      <c r="A3598">
        <v>217</v>
      </c>
      <c r="B3598" t="s">
        <v>8</v>
      </c>
      <c r="C3598">
        <v>183</v>
      </c>
      <c r="D3598" t="s">
        <v>9</v>
      </c>
      <c r="E3598" s="1">
        <v>42562.258333333331</v>
      </c>
      <c r="F3598" t="s">
        <v>10</v>
      </c>
    </row>
    <row r="3599" spans="1:6">
      <c r="A3599">
        <v>4478</v>
      </c>
      <c r="B3599" t="s">
        <v>8</v>
      </c>
      <c r="C3599">
        <v>183</v>
      </c>
      <c r="D3599" t="s">
        <v>9</v>
      </c>
      <c r="E3599" s="1">
        <v>42565.364560185182</v>
      </c>
      <c r="F3599" t="s">
        <v>10</v>
      </c>
    </row>
    <row r="3600" spans="1:6">
      <c r="A3600">
        <v>5248</v>
      </c>
      <c r="B3600" t="s">
        <v>8</v>
      </c>
      <c r="C3600">
        <v>183</v>
      </c>
      <c r="D3600" t="s">
        <v>9</v>
      </c>
      <c r="E3600" s="1">
        <v>42565.887766203705</v>
      </c>
      <c r="F3600" t="s">
        <v>10</v>
      </c>
    </row>
    <row r="3601" spans="1:6">
      <c r="A3601">
        <v>6032</v>
      </c>
      <c r="B3601" t="s">
        <v>6</v>
      </c>
      <c r="C3601">
        <v>183</v>
      </c>
      <c r="D3601" t="s">
        <v>9</v>
      </c>
      <c r="E3601" s="1">
        <v>42566.542141203703</v>
      </c>
      <c r="F3601" t="s">
        <v>10</v>
      </c>
    </row>
    <row r="3602" spans="1:6">
      <c r="A3602">
        <v>4206</v>
      </c>
      <c r="B3602" t="s">
        <v>8</v>
      </c>
      <c r="C3602">
        <v>184</v>
      </c>
      <c r="D3602" t="s">
        <v>9</v>
      </c>
      <c r="E3602" s="1">
        <v>42565.232592592591</v>
      </c>
      <c r="F3602" t="s">
        <v>10</v>
      </c>
    </row>
    <row r="3603" spans="1:6">
      <c r="A3603">
        <v>4387</v>
      </c>
      <c r="B3603" t="s">
        <v>8</v>
      </c>
      <c r="C3603">
        <v>184</v>
      </c>
      <c r="D3603" t="s">
        <v>9</v>
      </c>
      <c r="E3603" s="1">
        <v>42565.329375000001</v>
      </c>
      <c r="F3603" t="s">
        <v>10</v>
      </c>
    </row>
    <row r="3604" spans="1:6">
      <c r="A3604">
        <v>113</v>
      </c>
      <c r="B3604" t="s">
        <v>8</v>
      </c>
      <c r="C3604">
        <v>185</v>
      </c>
      <c r="D3604" t="s">
        <v>9</v>
      </c>
      <c r="E3604" s="1">
        <v>42562.214583333334</v>
      </c>
      <c r="F3604" t="s">
        <v>10</v>
      </c>
    </row>
    <row r="3605" spans="1:6">
      <c r="A3605">
        <v>1558</v>
      </c>
      <c r="B3605" t="s">
        <v>8</v>
      </c>
      <c r="C3605">
        <v>185</v>
      </c>
      <c r="D3605" t="s">
        <v>9</v>
      </c>
      <c r="E3605" s="1">
        <v>42563.259027777778</v>
      </c>
      <c r="F3605" t="s">
        <v>10</v>
      </c>
    </row>
    <row r="3606" spans="1:6">
      <c r="A3606">
        <v>2180</v>
      </c>
      <c r="B3606" t="s">
        <v>6</v>
      </c>
      <c r="C3606">
        <v>185</v>
      </c>
      <c r="D3606" t="s">
        <v>9</v>
      </c>
      <c r="E3606" s="1">
        <v>42563.737500000003</v>
      </c>
      <c r="F3606" t="s">
        <v>10</v>
      </c>
    </row>
    <row r="3607" spans="1:6">
      <c r="A3607">
        <v>3661</v>
      </c>
      <c r="B3607" t="s">
        <v>6</v>
      </c>
      <c r="C3607">
        <v>185</v>
      </c>
      <c r="D3607" t="s">
        <v>9</v>
      </c>
      <c r="E3607" s="1">
        <v>42564.811608796299</v>
      </c>
      <c r="F3607" t="s">
        <v>10</v>
      </c>
    </row>
    <row r="3608" spans="1:6">
      <c r="A3608">
        <v>378</v>
      </c>
      <c r="B3608" t="s">
        <v>8</v>
      </c>
      <c r="C3608">
        <v>186</v>
      </c>
      <c r="D3608" t="s">
        <v>9</v>
      </c>
      <c r="E3608" s="1">
        <v>42562.338888888888</v>
      </c>
      <c r="F3608" t="s">
        <v>10</v>
      </c>
    </row>
    <row r="3609" spans="1:6">
      <c r="A3609">
        <v>790</v>
      </c>
      <c r="B3609" t="s">
        <v>6</v>
      </c>
      <c r="C3609">
        <v>186</v>
      </c>
      <c r="D3609" t="s">
        <v>9</v>
      </c>
      <c r="E3609" s="1">
        <v>42562.705555555556</v>
      </c>
      <c r="F3609" t="s">
        <v>10</v>
      </c>
    </row>
    <row r="3610" spans="1:6">
      <c r="A3610">
        <v>1700</v>
      </c>
      <c r="B3610" t="s">
        <v>8</v>
      </c>
      <c r="C3610">
        <v>186</v>
      </c>
      <c r="D3610" t="s">
        <v>9</v>
      </c>
      <c r="E3610" s="1">
        <v>42563.331944444442</v>
      </c>
      <c r="F3610" t="s">
        <v>10</v>
      </c>
    </row>
    <row r="3611" spans="1:6">
      <c r="A3611">
        <v>3788</v>
      </c>
      <c r="B3611" t="s">
        <v>6</v>
      </c>
      <c r="C3611">
        <v>186</v>
      </c>
      <c r="D3611" t="s">
        <v>9</v>
      </c>
      <c r="E3611" s="1">
        <v>42564.868298611109</v>
      </c>
      <c r="F3611" t="s">
        <v>10</v>
      </c>
    </row>
    <row r="3612" spans="1:6">
      <c r="A3612">
        <v>480</v>
      </c>
      <c r="B3612" t="s">
        <v>8</v>
      </c>
      <c r="C3612">
        <v>187</v>
      </c>
      <c r="D3612" t="s">
        <v>9</v>
      </c>
      <c r="E3612" s="1">
        <v>42562.393055555556</v>
      </c>
      <c r="F3612" t="s">
        <v>10</v>
      </c>
    </row>
    <row r="3613" spans="1:6">
      <c r="A3613">
        <v>1632</v>
      </c>
      <c r="B3613" t="s">
        <v>8</v>
      </c>
      <c r="C3613">
        <v>187</v>
      </c>
      <c r="D3613" t="s">
        <v>9</v>
      </c>
      <c r="E3613" s="1">
        <v>42563.29583333333</v>
      </c>
      <c r="F3613" t="s">
        <v>10</v>
      </c>
    </row>
    <row r="3614" spans="1:6">
      <c r="A3614">
        <v>3101</v>
      </c>
      <c r="B3614" t="s">
        <v>8</v>
      </c>
      <c r="C3614">
        <v>187</v>
      </c>
      <c r="D3614" t="s">
        <v>9</v>
      </c>
      <c r="E3614" s="1">
        <v>42564.352777777778</v>
      </c>
      <c r="F3614" t="s">
        <v>10</v>
      </c>
    </row>
    <row r="3615" spans="1:6">
      <c r="A3615">
        <v>5706</v>
      </c>
      <c r="B3615" t="s">
        <v>8</v>
      </c>
      <c r="C3615">
        <v>187</v>
      </c>
      <c r="D3615" t="s">
        <v>9</v>
      </c>
      <c r="E3615" s="1">
        <v>42566.318101851852</v>
      </c>
      <c r="F3615" t="s">
        <v>10</v>
      </c>
    </row>
    <row r="3616" spans="1:6">
      <c r="A3616">
        <v>5772</v>
      </c>
      <c r="B3616" t="s">
        <v>8</v>
      </c>
      <c r="C3616">
        <v>188</v>
      </c>
      <c r="D3616" t="s">
        <v>9</v>
      </c>
      <c r="E3616" s="1">
        <v>42566.349293981482</v>
      </c>
      <c r="F3616" t="s">
        <v>10</v>
      </c>
    </row>
    <row r="3617" spans="1:6">
      <c r="A3617">
        <v>129</v>
      </c>
      <c r="B3617" t="s">
        <v>8</v>
      </c>
      <c r="C3617">
        <v>189</v>
      </c>
      <c r="D3617" t="s">
        <v>9</v>
      </c>
      <c r="E3617" s="1">
        <v>42562.215277777781</v>
      </c>
      <c r="F3617" t="s">
        <v>10</v>
      </c>
    </row>
    <row r="3618" spans="1:6">
      <c r="A3618">
        <v>3119</v>
      </c>
      <c r="B3618" t="s">
        <v>8</v>
      </c>
      <c r="C3618">
        <v>189</v>
      </c>
      <c r="D3618" t="s">
        <v>9</v>
      </c>
      <c r="E3618" s="1">
        <v>42564.358020833337</v>
      </c>
      <c r="F3618" t="s">
        <v>10</v>
      </c>
    </row>
    <row r="3619" spans="1:6">
      <c r="A3619">
        <v>3228</v>
      </c>
      <c r="B3619" t="s">
        <v>8</v>
      </c>
      <c r="C3619">
        <v>189</v>
      </c>
      <c r="D3619" t="s">
        <v>9</v>
      </c>
      <c r="E3619" s="1">
        <v>42564.415601851855</v>
      </c>
      <c r="F3619" t="s">
        <v>10</v>
      </c>
    </row>
    <row r="3620" spans="1:6">
      <c r="A3620">
        <v>1569</v>
      </c>
      <c r="B3620" t="s">
        <v>8</v>
      </c>
      <c r="C3620">
        <v>190</v>
      </c>
      <c r="D3620" t="s">
        <v>9</v>
      </c>
      <c r="E3620" s="1">
        <v>42563.26458333333</v>
      </c>
      <c r="F3620" t="s">
        <v>10</v>
      </c>
    </row>
    <row r="3621" spans="1:6">
      <c r="A3621">
        <v>1820</v>
      </c>
      <c r="B3621" t="s">
        <v>8</v>
      </c>
      <c r="C3621">
        <v>190</v>
      </c>
      <c r="D3621" t="s">
        <v>9</v>
      </c>
      <c r="E3621" s="1">
        <v>42563.39166666667</v>
      </c>
      <c r="F3621" t="s">
        <v>10</v>
      </c>
    </row>
    <row r="3622" spans="1:6">
      <c r="A3622">
        <v>1840</v>
      </c>
      <c r="B3622" t="s">
        <v>8</v>
      </c>
      <c r="C3622">
        <v>190</v>
      </c>
      <c r="D3622" t="s">
        <v>9</v>
      </c>
      <c r="E3622" s="1">
        <v>42563.400694444441</v>
      </c>
      <c r="F3622" t="s">
        <v>10</v>
      </c>
    </row>
    <row r="3623" spans="1:6">
      <c r="A3623">
        <v>4323</v>
      </c>
      <c r="B3623" t="s">
        <v>8</v>
      </c>
      <c r="C3623">
        <v>190</v>
      </c>
      <c r="D3623" t="s">
        <v>9</v>
      </c>
      <c r="E3623" s="1">
        <v>42565.291805555556</v>
      </c>
      <c r="F3623" t="s">
        <v>10</v>
      </c>
    </row>
    <row r="3624" spans="1:6">
      <c r="A3624">
        <v>4346</v>
      </c>
      <c r="B3624" t="s">
        <v>8</v>
      </c>
      <c r="C3624">
        <v>190</v>
      </c>
      <c r="D3624" t="s">
        <v>9</v>
      </c>
      <c r="E3624" s="1">
        <v>42565.306319444448</v>
      </c>
      <c r="F3624" t="s">
        <v>10</v>
      </c>
    </row>
    <row r="3625" spans="1:6">
      <c r="A3625">
        <v>5785</v>
      </c>
      <c r="B3625" t="s">
        <v>8</v>
      </c>
      <c r="C3625">
        <v>190</v>
      </c>
      <c r="D3625" t="s">
        <v>9</v>
      </c>
      <c r="E3625" s="1">
        <v>42566.356122685182</v>
      </c>
      <c r="F3625" t="s">
        <v>10</v>
      </c>
    </row>
    <row r="3626" spans="1:6">
      <c r="A3626">
        <v>6400</v>
      </c>
      <c r="B3626" t="s">
        <v>8</v>
      </c>
      <c r="C3626">
        <v>190</v>
      </c>
      <c r="D3626" t="s">
        <v>9</v>
      </c>
      <c r="E3626" s="1">
        <v>42566.804756944446</v>
      </c>
      <c r="F3626" t="s">
        <v>10</v>
      </c>
    </row>
    <row r="3627" spans="1:6">
      <c r="A3627">
        <v>224</v>
      </c>
      <c r="B3627" t="s">
        <v>8</v>
      </c>
      <c r="C3627">
        <v>191</v>
      </c>
      <c r="D3627" t="s">
        <v>9</v>
      </c>
      <c r="E3627" s="1">
        <v>42562.261805555558</v>
      </c>
      <c r="F3627" t="s">
        <v>10</v>
      </c>
    </row>
    <row r="3628" spans="1:6">
      <c r="A3628">
        <v>5913</v>
      </c>
      <c r="B3628" t="s">
        <v>8</v>
      </c>
      <c r="C3628">
        <v>191</v>
      </c>
      <c r="D3628" t="s">
        <v>9</v>
      </c>
      <c r="E3628" s="1">
        <v>42566.415868055556</v>
      </c>
      <c r="F3628" t="s">
        <v>10</v>
      </c>
    </row>
    <row r="3629" spans="1:6">
      <c r="A3629">
        <v>1833</v>
      </c>
      <c r="B3629" t="s">
        <v>8</v>
      </c>
      <c r="C3629">
        <v>192</v>
      </c>
      <c r="D3629" t="s">
        <v>9</v>
      </c>
      <c r="E3629" s="1">
        <v>42563.398611111108</v>
      </c>
      <c r="F3629" t="s">
        <v>10</v>
      </c>
    </row>
    <row r="3630" spans="1:6">
      <c r="A3630">
        <v>2902</v>
      </c>
      <c r="B3630" t="s">
        <v>8</v>
      </c>
      <c r="C3630">
        <v>192</v>
      </c>
      <c r="D3630" t="s">
        <v>9</v>
      </c>
      <c r="E3630" s="1">
        <v>42564.249756944446</v>
      </c>
      <c r="F3630" t="s">
        <v>10</v>
      </c>
    </row>
    <row r="3631" spans="1:6">
      <c r="A3631">
        <v>4239</v>
      </c>
      <c r="B3631" t="s">
        <v>8</v>
      </c>
      <c r="C3631">
        <v>192</v>
      </c>
      <c r="D3631" t="s">
        <v>9</v>
      </c>
      <c r="E3631" s="1">
        <v>42565.24726851852</v>
      </c>
      <c r="F3631" t="s">
        <v>10</v>
      </c>
    </row>
    <row r="3632" spans="1:6">
      <c r="A3632">
        <v>265</v>
      </c>
      <c r="B3632" t="s">
        <v>8</v>
      </c>
      <c r="C3632">
        <v>193</v>
      </c>
      <c r="D3632" t="s">
        <v>9</v>
      </c>
      <c r="E3632" s="1">
        <v>42562.282638888886</v>
      </c>
      <c r="F3632" t="s">
        <v>10</v>
      </c>
    </row>
    <row r="3633" spans="1:6">
      <c r="A3633">
        <v>833</v>
      </c>
      <c r="B3633" t="s">
        <v>6</v>
      </c>
      <c r="C3633">
        <v>193</v>
      </c>
      <c r="D3633" t="s">
        <v>9</v>
      </c>
      <c r="E3633" s="1">
        <v>42562.734027777777</v>
      </c>
      <c r="F3633" t="s">
        <v>10</v>
      </c>
    </row>
    <row r="3634" spans="1:6">
      <c r="A3634">
        <v>3249</v>
      </c>
      <c r="B3634" t="s">
        <v>8</v>
      </c>
      <c r="C3634">
        <v>193</v>
      </c>
      <c r="D3634" t="s">
        <v>9</v>
      </c>
      <c r="E3634" s="1">
        <v>42564.426377314812</v>
      </c>
      <c r="F3634" t="s">
        <v>10</v>
      </c>
    </row>
    <row r="3635" spans="1:6">
      <c r="A3635">
        <v>4226</v>
      </c>
      <c r="B3635" t="s">
        <v>8</v>
      </c>
      <c r="C3635">
        <v>193</v>
      </c>
      <c r="D3635" t="s">
        <v>9</v>
      </c>
      <c r="E3635" s="1">
        <v>42565.240868055553</v>
      </c>
      <c r="F3635" t="s">
        <v>10</v>
      </c>
    </row>
    <row r="3636" spans="1:6">
      <c r="A3636">
        <v>5867</v>
      </c>
      <c r="B3636" t="s">
        <v>8</v>
      </c>
      <c r="C3636">
        <v>193</v>
      </c>
      <c r="D3636" t="s">
        <v>9</v>
      </c>
      <c r="E3636" s="1">
        <v>42566.38857638889</v>
      </c>
      <c r="F3636" t="s">
        <v>10</v>
      </c>
    </row>
    <row r="3637" spans="1:6">
      <c r="A3637">
        <v>684</v>
      </c>
      <c r="B3637" t="s">
        <v>8</v>
      </c>
      <c r="C3637">
        <v>194</v>
      </c>
      <c r="D3637" t="s">
        <v>9</v>
      </c>
      <c r="E3637" s="1">
        <v>42562.563888888886</v>
      </c>
      <c r="F3637" t="s">
        <v>10</v>
      </c>
    </row>
    <row r="3638" spans="1:6">
      <c r="A3638">
        <v>718</v>
      </c>
      <c r="B3638" t="s">
        <v>8</v>
      </c>
      <c r="C3638">
        <v>194</v>
      </c>
      <c r="D3638" t="s">
        <v>9</v>
      </c>
      <c r="E3638" s="1">
        <v>42562.618750000001</v>
      </c>
      <c r="F3638" t="s">
        <v>10</v>
      </c>
    </row>
    <row r="3639" spans="1:6">
      <c r="A3639">
        <v>4145</v>
      </c>
      <c r="B3639" t="s">
        <v>8</v>
      </c>
      <c r="C3639">
        <v>194</v>
      </c>
      <c r="D3639" t="s">
        <v>9</v>
      </c>
      <c r="E3639" s="1">
        <v>42565.206122685187</v>
      </c>
      <c r="F3639" t="s">
        <v>10</v>
      </c>
    </row>
    <row r="3640" spans="1:6">
      <c r="A3640">
        <v>5489</v>
      </c>
      <c r="B3640" t="s">
        <v>8</v>
      </c>
      <c r="C3640">
        <v>194</v>
      </c>
      <c r="D3640" t="s">
        <v>9</v>
      </c>
      <c r="E3640" s="1">
        <v>42566.203229166669</v>
      </c>
      <c r="F3640" t="s">
        <v>10</v>
      </c>
    </row>
    <row r="3641" spans="1:6">
      <c r="A3641">
        <v>5651</v>
      </c>
      <c r="B3641" t="s">
        <v>8</v>
      </c>
      <c r="C3641">
        <v>194</v>
      </c>
      <c r="D3641" t="s">
        <v>9</v>
      </c>
      <c r="E3641" s="1">
        <v>42566.291759259257</v>
      </c>
      <c r="F3641" t="s">
        <v>10</v>
      </c>
    </row>
    <row r="3642" spans="1:6">
      <c r="A3642">
        <v>290</v>
      </c>
      <c r="B3642" t="s">
        <v>8</v>
      </c>
      <c r="C3642">
        <v>195</v>
      </c>
      <c r="D3642" t="s">
        <v>9</v>
      </c>
      <c r="E3642" s="1">
        <v>42562.300694444442</v>
      </c>
      <c r="F3642" t="s">
        <v>10</v>
      </c>
    </row>
    <row r="3643" spans="1:6">
      <c r="A3643">
        <v>1030</v>
      </c>
      <c r="B3643" t="s">
        <v>6</v>
      </c>
      <c r="C3643">
        <v>195</v>
      </c>
      <c r="D3643" t="s">
        <v>9</v>
      </c>
      <c r="E3643" s="1">
        <v>42562.801388888889</v>
      </c>
      <c r="F3643" t="s">
        <v>10</v>
      </c>
    </row>
    <row r="3644" spans="1:6">
      <c r="A3644">
        <v>3062</v>
      </c>
      <c r="B3644" t="s">
        <v>8</v>
      </c>
      <c r="C3644">
        <v>195</v>
      </c>
      <c r="D3644" t="s">
        <v>9</v>
      </c>
      <c r="E3644" s="1">
        <v>42564.326805555553</v>
      </c>
      <c r="F3644" t="s">
        <v>10</v>
      </c>
    </row>
    <row r="3645" spans="1:6">
      <c r="A3645">
        <v>5635</v>
      </c>
      <c r="B3645" t="s">
        <v>8</v>
      </c>
      <c r="C3645">
        <v>195</v>
      </c>
      <c r="D3645" t="s">
        <v>9</v>
      </c>
      <c r="E3645" s="1">
        <v>42566.279907407406</v>
      </c>
      <c r="F3645" t="s">
        <v>10</v>
      </c>
    </row>
    <row r="3646" spans="1:6">
      <c r="A3646">
        <v>5828</v>
      </c>
      <c r="B3646" t="s">
        <v>8</v>
      </c>
      <c r="C3646">
        <v>195</v>
      </c>
      <c r="D3646" t="s">
        <v>9</v>
      </c>
      <c r="E3646" s="1">
        <v>42566.375069444446</v>
      </c>
      <c r="F3646" t="s">
        <v>10</v>
      </c>
    </row>
    <row r="3647" spans="1:6">
      <c r="A3647">
        <v>2823</v>
      </c>
      <c r="B3647" t="s">
        <v>8</v>
      </c>
      <c r="C3647">
        <v>196</v>
      </c>
      <c r="D3647" t="s">
        <v>9</v>
      </c>
      <c r="E3647" s="1">
        <v>42564.219259259262</v>
      </c>
      <c r="F3647" t="s">
        <v>10</v>
      </c>
    </row>
    <row r="3648" spans="1:6">
      <c r="A3648">
        <v>4558</v>
      </c>
      <c r="B3648" t="s">
        <v>8</v>
      </c>
      <c r="C3648">
        <v>196</v>
      </c>
      <c r="D3648" t="s">
        <v>9</v>
      </c>
      <c r="E3648" s="1">
        <v>42565.410486111112</v>
      </c>
      <c r="F3648" t="s">
        <v>10</v>
      </c>
    </row>
    <row r="3649" spans="1:6">
      <c r="A3649">
        <v>5494</v>
      </c>
      <c r="B3649" t="s">
        <v>8</v>
      </c>
      <c r="C3649">
        <v>196</v>
      </c>
      <c r="D3649" t="s">
        <v>9</v>
      </c>
      <c r="E3649" s="1">
        <v>42566.205682870372</v>
      </c>
      <c r="F3649" t="s">
        <v>10</v>
      </c>
    </row>
    <row r="3650" spans="1:6">
      <c r="A3650">
        <v>5501</v>
      </c>
      <c r="B3650" t="s">
        <v>8</v>
      </c>
      <c r="C3650">
        <v>196</v>
      </c>
      <c r="D3650" t="s">
        <v>9</v>
      </c>
      <c r="E3650" s="1">
        <v>42566.21361111111</v>
      </c>
      <c r="F3650" t="s">
        <v>10</v>
      </c>
    </row>
    <row r="3651" spans="1:6">
      <c r="A3651">
        <v>526</v>
      </c>
      <c r="B3651" t="s">
        <v>8</v>
      </c>
      <c r="C3651">
        <v>197</v>
      </c>
      <c r="D3651" t="s">
        <v>9</v>
      </c>
      <c r="E3651" s="1">
        <v>42562.406944444447</v>
      </c>
      <c r="F3651" t="s">
        <v>10</v>
      </c>
    </row>
    <row r="3652" spans="1:6">
      <c r="A3652">
        <v>1887</v>
      </c>
      <c r="B3652" t="s">
        <v>8</v>
      </c>
      <c r="C3652">
        <v>197</v>
      </c>
      <c r="D3652" t="s">
        <v>9</v>
      </c>
      <c r="E3652" s="1">
        <v>42563.422222222223</v>
      </c>
      <c r="F3652" t="s">
        <v>10</v>
      </c>
    </row>
    <row r="3653" spans="1:6">
      <c r="A3653">
        <v>2944</v>
      </c>
      <c r="B3653" t="s">
        <v>8</v>
      </c>
      <c r="C3653">
        <v>197</v>
      </c>
      <c r="D3653" t="s">
        <v>9</v>
      </c>
      <c r="E3653" s="1">
        <v>42564.273414351854</v>
      </c>
      <c r="F3653" t="s">
        <v>10</v>
      </c>
    </row>
    <row r="3654" spans="1:6">
      <c r="A3654">
        <v>4413</v>
      </c>
      <c r="B3654" t="s">
        <v>8</v>
      </c>
      <c r="C3654">
        <v>197</v>
      </c>
      <c r="D3654" t="s">
        <v>9</v>
      </c>
      <c r="E3654" s="1">
        <v>42565.338703703703</v>
      </c>
      <c r="F3654" t="s">
        <v>10</v>
      </c>
    </row>
    <row r="3655" spans="1:6">
      <c r="A3655">
        <v>4420</v>
      </c>
      <c r="B3655" t="s">
        <v>8</v>
      </c>
      <c r="C3655">
        <v>197</v>
      </c>
      <c r="D3655" t="s">
        <v>9</v>
      </c>
      <c r="E3655" s="1">
        <v>42565.342939814815</v>
      </c>
      <c r="F3655" t="s">
        <v>10</v>
      </c>
    </row>
    <row r="3656" spans="1:6">
      <c r="A3656">
        <v>5486</v>
      </c>
      <c r="B3656" t="s">
        <v>8</v>
      </c>
      <c r="C3656">
        <v>197</v>
      </c>
      <c r="D3656" t="s">
        <v>9</v>
      </c>
      <c r="E3656" s="1">
        <v>42566.202280092592</v>
      </c>
      <c r="F3656" t="s">
        <v>10</v>
      </c>
    </row>
    <row r="3657" spans="1:6">
      <c r="A3657">
        <v>6010</v>
      </c>
      <c r="B3657" t="s">
        <v>8</v>
      </c>
      <c r="C3657">
        <v>197</v>
      </c>
      <c r="D3657" t="s">
        <v>9</v>
      </c>
      <c r="E3657" s="1">
        <v>42566.517604166664</v>
      </c>
      <c r="F3657" t="s">
        <v>10</v>
      </c>
    </row>
    <row r="3658" spans="1:6">
      <c r="A3658">
        <v>277</v>
      </c>
      <c r="B3658" t="s">
        <v>8</v>
      </c>
      <c r="C3658">
        <v>198</v>
      </c>
      <c r="D3658" t="s">
        <v>9</v>
      </c>
      <c r="E3658" s="1">
        <v>42562.290972222225</v>
      </c>
      <c r="F3658" t="s">
        <v>10</v>
      </c>
    </row>
    <row r="3659" spans="1:6">
      <c r="A3659">
        <v>2148</v>
      </c>
      <c r="B3659" t="s">
        <v>8</v>
      </c>
      <c r="C3659">
        <v>198</v>
      </c>
      <c r="D3659" t="s">
        <v>9</v>
      </c>
      <c r="E3659" s="1">
        <v>42563.723611111112</v>
      </c>
      <c r="F3659" t="s">
        <v>10</v>
      </c>
    </row>
    <row r="3660" spans="1:6">
      <c r="A3660">
        <v>2802</v>
      </c>
      <c r="B3660" t="s">
        <v>8</v>
      </c>
      <c r="C3660">
        <v>198</v>
      </c>
      <c r="D3660" t="s">
        <v>9</v>
      </c>
      <c r="E3660" s="1">
        <v>42564.202569444446</v>
      </c>
      <c r="F3660" t="s">
        <v>10</v>
      </c>
    </row>
    <row r="3661" spans="1:6">
      <c r="A3661">
        <v>4445</v>
      </c>
      <c r="B3661" t="s">
        <v>8</v>
      </c>
      <c r="C3661">
        <v>198</v>
      </c>
      <c r="D3661" t="s">
        <v>9</v>
      </c>
      <c r="E3661" s="1">
        <v>42565.358842592592</v>
      </c>
      <c r="F3661" t="s">
        <v>10</v>
      </c>
    </row>
    <row r="3662" spans="1:6">
      <c r="A3662">
        <v>546</v>
      </c>
      <c r="B3662" t="s">
        <v>8</v>
      </c>
      <c r="C3662">
        <v>199</v>
      </c>
      <c r="D3662" t="s">
        <v>9</v>
      </c>
      <c r="E3662" s="1">
        <v>42562.419444444444</v>
      </c>
      <c r="F3662" t="s">
        <v>10</v>
      </c>
    </row>
    <row r="3663" spans="1:6">
      <c r="A3663">
        <v>1115</v>
      </c>
      <c r="B3663" t="s">
        <v>6</v>
      </c>
      <c r="C3663">
        <v>199</v>
      </c>
      <c r="D3663" t="s">
        <v>9</v>
      </c>
      <c r="E3663" s="1">
        <v>42562.849305555559</v>
      </c>
      <c r="F3663" t="s">
        <v>10</v>
      </c>
    </row>
    <row r="3664" spans="1:6">
      <c r="A3664">
        <v>3177</v>
      </c>
      <c r="B3664" t="s">
        <v>8</v>
      </c>
      <c r="C3664">
        <v>199</v>
      </c>
      <c r="D3664" t="s">
        <v>9</v>
      </c>
      <c r="E3664" s="1">
        <v>42564.384166666663</v>
      </c>
      <c r="F3664" t="s">
        <v>10</v>
      </c>
    </row>
    <row r="3665" spans="1:6">
      <c r="A3665">
        <v>5587</v>
      </c>
      <c r="B3665" t="s">
        <v>8</v>
      </c>
      <c r="C3665">
        <v>199</v>
      </c>
      <c r="D3665" t="s">
        <v>9</v>
      </c>
      <c r="E3665" s="1">
        <v>42566.249189814815</v>
      </c>
      <c r="F3665" t="s">
        <v>10</v>
      </c>
    </row>
    <row r="3666" spans="1:6">
      <c r="A3666">
        <v>5628</v>
      </c>
      <c r="B3666" t="s">
        <v>8</v>
      </c>
      <c r="C3666">
        <v>199</v>
      </c>
      <c r="D3666" t="s">
        <v>9</v>
      </c>
      <c r="E3666" s="1">
        <v>42566.274074074077</v>
      </c>
      <c r="F3666" t="s">
        <v>10</v>
      </c>
    </row>
    <row r="3667" spans="1:6">
      <c r="A3667">
        <v>6173</v>
      </c>
      <c r="B3667" t="s">
        <v>8</v>
      </c>
      <c r="C3667">
        <v>199</v>
      </c>
      <c r="D3667" t="s">
        <v>9</v>
      </c>
      <c r="E3667" s="1">
        <v>42566.698217592595</v>
      </c>
      <c r="F3667" t="s">
        <v>10</v>
      </c>
    </row>
    <row r="3668" spans="1:6">
      <c r="A3668">
        <v>383</v>
      </c>
      <c r="B3668" t="s">
        <v>8</v>
      </c>
      <c r="C3668">
        <v>200</v>
      </c>
      <c r="D3668" t="s">
        <v>9</v>
      </c>
      <c r="E3668" s="1">
        <v>42562.347916666666</v>
      </c>
      <c r="F3668" t="s">
        <v>10</v>
      </c>
    </row>
    <row r="3669" spans="1:6">
      <c r="A3669">
        <v>749</v>
      </c>
      <c r="B3669" t="s">
        <v>6</v>
      </c>
      <c r="C3669">
        <v>200</v>
      </c>
      <c r="D3669" t="s">
        <v>9</v>
      </c>
      <c r="E3669" s="1">
        <v>42562.658333333333</v>
      </c>
      <c r="F3669" t="s">
        <v>10</v>
      </c>
    </row>
    <row r="3670" spans="1:6">
      <c r="A3670">
        <v>5733</v>
      </c>
      <c r="B3670" t="s">
        <v>8</v>
      </c>
      <c r="C3670">
        <v>200</v>
      </c>
      <c r="D3670" t="s">
        <v>9</v>
      </c>
      <c r="E3670" s="1">
        <v>42566.327233796299</v>
      </c>
      <c r="F3670" t="s">
        <v>10</v>
      </c>
    </row>
    <row r="3671" spans="1:6">
      <c r="A3671">
        <v>18</v>
      </c>
      <c r="B3671" t="s">
        <v>8</v>
      </c>
      <c r="C3671">
        <v>201</v>
      </c>
      <c r="D3671" t="s">
        <v>9</v>
      </c>
      <c r="E3671" s="1">
        <v>42562.052777777775</v>
      </c>
      <c r="F3671" t="s">
        <v>10</v>
      </c>
    </row>
    <row r="3672" spans="1:6">
      <c r="A3672">
        <v>2125</v>
      </c>
      <c r="B3672" t="s">
        <v>6</v>
      </c>
      <c r="C3672">
        <v>201</v>
      </c>
      <c r="D3672" t="s">
        <v>9</v>
      </c>
      <c r="E3672" s="1">
        <v>42563.702777777777</v>
      </c>
      <c r="F3672" t="s">
        <v>10</v>
      </c>
    </row>
    <row r="3673" spans="1:6">
      <c r="A3673">
        <v>5522</v>
      </c>
      <c r="B3673" t="s">
        <v>8</v>
      </c>
      <c r="C3673">
        <v>201</v>
      </c>
      <c r="D3673" t="s">
        <v>9</v>
      </c>
      <c r="E3673" s="1">
        <v>42566.223344907405</v>
      </c>
      <c r="F3673" t="s">
        <v>10</v>
      </c>
    </row>
    <row r="3674" spans="1:6">
      <c r="A3674">
        <v>5895</v>
      </c>
      <c r="B3674" t="s">
        <v>8</v>
      </c>
      <c r="C3674">
        <v>201</v>
      </c>
      <c r="D3674" t="s">
        <v>9</v>
      </c>
      <c r="E3674" s="1">
        <v>42566.409270833334</v>
      </c>
      <c r="F3674" t="s">
        <v>10</v>
      </c>
    </row>
    <row r="3675" spans="1:6">
      <c r="A3675">
        <v>192</v>
      </c>
      <c r="B3675" t="s">
        <v>8</v>
      </c>
      <c r="C3675">
        <v>202</v>
      </c>
      <c r="D3675" t="s">
        <v>9</v>
      </c>
      <c r="E3675" s="1">
        <v>42562.24722222222</v>
      </c>
      <c r="F3675" t="s">
        <v>10</v>
      </c>
    </row>
    <row r="3676" spans="1:6">
      <c r="A3676">
        <v>1469</v>
      </c>
      <c r="B3676" t="s">
        <v>8</v>
      </c>
      <c r="C3676">
        <v>202</v>
      </c>
      <c r="D3676" t="s">
        <v>9</v>
      </c>
      <c r="E3676" s="1">
        <v>42563.211805555555</v>
      </c>
      <c r="F3676" t="s">
        <v>10</v>
      </c>
    </row>
    <row r="3677" spans="1:6">
      <c r="A3677">
        <v>1486</v>
      </c>
      <c r="B3677" t="s">
        <v>8</v>
      </c>
      <c r="C3677">
        <v>202</v>
      </c>
      <c r="D3677" t="s">
        <v>9</v>
      </c>
      <c r="E3677" s="1">
        <v>42563.222222222219</v>
      </c>
      <c r="F3677" t="s">
        <v>10</v>
      </c>
    </row>
    <row r="3678" spans="1:6">
      <c r="A3678">
        <v>2971</v>
      </c>
      <c r="B3678" t="s">
        <v>8</v>
      </c>
      <c r="C3678">
        <v>202</v>
      </c>
      <c r="D3678" t="s">
        <v>9</v>
      </c>
      <c r="E3678" s="1">
        <v>42564.286805555559</v>
      </c>
      <c r="F3678" t="s">
        <v>10</v>
      </c>
    </row>
    <row r="3679" spans="1:6">
      <c r="A3679">
        <v>4331</v>
      </c>
      <c r="B3679" t="s">
        <v>8</v>
      </c>
      <c r="C3679">
        <v>202</v>
      </c>
      <c r="D3679" t="s">
        <v>9</v>
      </c>
      <c r="E3679" s="1">
        <v>42565.299143518518</v>
      </c>
      <c r="F3679" t="s">
        <v>10</v>
      </c>
    </row>
    <row r="3680" spans="1:6">
      <c r="A3680">
        <v>1739</v>
      </c>
      <c r="B3680" t="s">
        <v>8</v>
      </c>
      <c r="C3680">
        <v>203</v>
      </c>
      <c r="D3680" t="s">
        <v>9</v>
      </c>
      <c r="E3680" s="1">
        <v>42563.354166666664</v>
      </c>
      <c r="F3680" t="s">
        <v>10</v>
      </c>
    </row>
    <row r="3681" spans="1:6">
      <c r="A3681">
        <v>5679</v>
      </c>
      <c r="B3681" t="s">
        <v>8</v>
      </c>
      <c r="C3681">
        <v>203</v>
      </c>
      <c r="D3681" t="s">
        <v>9</v>
      </c>
      <c r="E3681" s="1">
        <v>42566.298055555555</v>
      </c>
      <c r="F3681" t="s">
        <v>10</v>
      </c>
    </row>
    <row r="3682" spans="1:6">
      <c r="A3682">
        <v>5750</v>
      </c>
      <c r="B3682" t="s">
        <v>8</v>
      </c>
      <c r="C3682">
        <v>203</v>
      </c>
      <c r="D3682" t="s">
        <v>9</v>
      </c>
      <c r="E3682" s="1">
        <v>42566.335625</v>
      </c>
      <c r="F3682" t="s">
        <v>10</v>
      </c>
    </row>
    <row r="3683" spans="1:6">
      <c r="A3683">
        <v>5856</v>
      </c>
      <c r="B3683" t="s">
        <v>8</v>
      </c>
      <c r="C3683">
        <v>203</v>
      </c>
      <c r="D3683" t="s">
        <v>9</v>
      </c>
      <c r="E3683" s="1">
        <v>42566.381053240744</v>
      </c>
      <c r="F3683" t="s">
        <v>10</v>
      </c>
    </row>
    <row r="3684" spans="1:6">
      <c r="A3684">
        <v>6033</v>
      </c>
      <c r="B3684" t="s">
        <v>6</v>
      </c>
      <c r="C3684">
        <v>203</v>
      </c>
      <c r="D3684" t="s">
        <v>9</v>
      </c>
      <c r="E3684" s="1">
        <v>42566.538865740738</v>
      </c>
      <c r="F3684" t="s">
        <v>10</v>
      </c>
    </row>
    <row r="3685" spans="1:6">
      <c r="A3685">
        <v>119</v>
      </c>
      <c r="B3685" t="s">
        <v>8</v>
      </c>
      <c r="C3685">
        <v>204</v>
      </c>
      <c r="D3685" t="s">
        <v>9</v>
      </c>
      <c r="E3685" s="1">
        <v>42562.215277777781</v>
      </c>
      <c r="F3685" t="s">
        <v>10</v>
      </c>
    </row>
    <row r="3686" spans="1:6">
      <c r="A3686">
        <v>641</v>
      </c>
      <c r="B3686" t="s">
        <v>8</v>
      </c>
      <c r="C3686">
        <v>204</v>
      </c>
      <c r="D3686" t="s">
        <v>9</v>
      </c>
      <c r="E3686" s="1">
        <v>42562.521527777775</v>
      </c>
      <c r="F3686" t="s">
        <v>10</v>
      </c>
    </row>
    <row r="3687" spans="1:6">
      <c r="A3687">
        <v>3144</v>
      </c>
      <c r="B3687" t="s">
        <v>8</v>
      </c>
      <c r="C3687">
        <v>204</v>
      </c>
      <c r="D3687" t="s">
        <v>9</v>
      </c>
      <c r="E3687" s="1">
        <v>42564.372025462966</v>
      </c>
      <c r="F3687" t="s">
        <v>10</v>
      </c>
    </row>
    <row r="3688" spans="1:6">
      <c r="A3688">
        <v>3404</v>
      </c>
      <c r="B3688" t="s">
        <v>6</v>
      </c>
      <c r="C3688">
        <v>204</v>
      </c>
      <c r="D3688" t="s">
        <v>9</v>
      </c>
      <c r="E3688" s="1">
        <v>42564.637881944444</v>
      </c>
      <c r="F3688" t="s">
        <v>10</v>
      </c>
    </row>
    <row r="3689" spans="1:6">
      <c r="A3689">
        <v>4185</v>
      </c>
      <c r="B3689" t="s">
        <v>8</v>
      </c>
      <c r="C3689">
        <v>204</v>
      </c>
      <c r="D3689" t="s">
        <v>9</v>
      </c>
      <c r="E3689" s="1">
        <v>42565.219930555555</v>
      </c>
      <c r="F3689" t="s">
        <v>10</v>
      </c>
    </row>
    <row r="3690" spans="1:6">
      <c r="A3690">
        <v>5918</v>
      </c>
      <c r="B3690" t="s">
        <v>8</v>
      </c>
      <c r="C3690">
        <v>204</v>
      </c>
      <c r="D3690" t="s">
        <v>9</v>
      </c>
      <c r="E3690" s="1">
        <v>42566.417581018519</v>
      </c>
      <c r="F3690" t="s">
        <v>10</v>
      </c>
    </row>
    <row r="3691" spans="1:6">
      <c r="A3691">
        <v>98</v>
      </c>
      <c r="B3691" t="s">
        <v>8</v>
      </c>
      <c r="C3691">
        <v>205</v>
      </c>
      <c r="D3691" t="s">
        <v>9</v>
      </c>
      <c r="E3691" s="1">
        <v>42562.206944444442</v>
      </c>
      <c r="F3691" t="s">
        <v>10</v>
      </c>
    </row>
    <row r="3692" spans="1:6">
      <c r="A3692">
        <v>1541</v>
      </c>
      <c r="B3692" t="s">
        <v>8</v>
      </c>
      <c r="C3692">
        <v>205</v>
      </c>
      <c r="D3692" t="s">
        <v>9</v>
      </c>
      <c r="E3692" s="1">
        <v>42563.25277777778</v>
      </c>
      <c r="F3692" t="s">
        <v>10</v>
      </c>
    </row>
    <row r="3693" spans="1:6">
      <c r="A3693">
        <v>2872</v>
      </c>
      <c r="B3693" t="s">
        <v>8</v>
      </c>
      <c r="C3693">
        <v>205</v>
      </c>
      <c r="D3693" t="s">
        <v>9</v>
      </c>
      <c r="E3693" s="1">
        <v>42564.237303240741</v>
      </c>
      <c r="F3693" t="s">
        <v>10</v>
      </c>
    </row>
    <row r="3694" spans="1:6">
      <c r="A3694">
        <v>3498</v>
      </c>
      <c r="B3694" t="s">
        <v>8</v>
      </c>
      <c r="C3694">
        <v>205</v>
      </c>
      <c r="D3694" t="s">
        <v>9</v>
      </c>
      <c r="E3694" s="1">
        <v>42564.733958333331</v>
      </c>
      <c r="F3694" t="s">
        <v>10</v>
      </c>
    </row>
    <row r="3695" spans="1:6">
      <c r="A3695">
        <v>5646</v>
      </c>
      <c r="B3695" t="s">
        <v>8</v>
      </c>
      <c r="C3695">
        <v>205</v>
      </c>
      <c r="D3695" t="s">
        <v>9</v>
      </c>
      <c r="E3695" s="1">
        <v>42566.286736111113</v>
      </c>
      <c r="F3695" t="s">
        <v>10</v>
      </c>
    </row>
    <row r="3696" spans="1:6">
      <c r="A3696">
        <v>5656</v>
      </c>
      <c r="B3696" t="s">
        <v>8</v>
      </c>
      <c r="C3696">
        <v>205</v>
      </c>
      <c r="D3696" t="s">
        <v>9</v>
      </c>
      <c r="E3696" s="1">
        <v>42566.287557870368</v>
      </c>
      <c r="F3696" t="s">
        <v>10</v>
      </c>
    </row>
    <row r="3697" spans="1:6">
      <c r="A3697">
        <v>130</v>
      </c>
      <c r="B3697" t="s">
        <v>8</v>
      </c>
      <c r="C3697">
        <v>206</v>
      </c>
      <c r="D3697" t="s">
        <v>9</v>
      </c>
      <c r="E3697" s="1">
        <v>42562.216666666667</v>
      </c>
      <c r="F3697" t="s">
        <v>10</v>
      </c>
    </row>
    <row r="3698" spans="1:6">
      <c r="A3698">
        <v>268</v>
      </c>
      <c r="B3698" t="s">
        <v>8</v>
      </c>
      <c r="C3698">
        <v>206</v>
      </c>
      <c r="D3698" t="s">
        <v>9</v>
      </c>
      <c r="E3698" s="1">
        <v>42562.286111111112</v>
      </c>
      <c r="F3698" t="s">
        <v>10</v>
      </c>
    </row>
    <row r="3699" spans="1:6">
      <c r="A3699">
        <v>644</v>
      </c>
      <c r="B3699" t="s">
        <v>6</v>
      </c>
      <c r="C3699">
        <v>206</v>
      </c>
      <c r="D3699" t="s">
        <v>9</v>
      </c>
      <c r="E3699" s="1">
        <v>42562.520138888889</v>
      </c>
      <c r="F3699" t="s">
        <v>10</v>
      </c>
    </row>
    <row r="3700" spans="1:6">
      <c r="A3700">
        <v>1572</v>
      </c>
      <c r="B3700" t="s">
        <v>8</v>
      </c>
      <c r="C3700">
        <v>206</v>
      </c>
      <c r="D3700" t="s">
        <v>9</v>
      </c>
      <c r="E3700" s="1">
        <v>42563.265277777777</v>
      </c>
      <c r="F3700" t="s">
        <v>10</v>
      </c>
    </row>
    <row r="3701" spans="1:6">
      <c r="A3701">
        <v>1619</v>
      </c>
      <c r="B3701" t="s">
        <v>8</v>
      </c>
      <c r="C3701">
        <v>206</v>
      </c>
      <c r="D3701" t="s">
        <v>9</v>
      </c>
      <c r="E3701" s="1">
        <v>42563.286805555559</v>
      </c>
      <c r="F3701" t="s">
        <v>10</v>
      </c>
    </row>
    <row r="3702" spans="1:6">
      <c r="A3702">
        <v>1668</v>
      </c>
      <c r="B3702" t="s">
        <v>8</v>
      </c>
      <c r="C3702">
        <v>206</v>
      </c>
      <c r="D3702" t="s">
        <v>9</v>
      </c>
      <c r="E3702" s="1">
        <v>42563.315972222219</v>
      </c>
      <c r="F3702" t="s">
        <v>10</v>
      </c>
    </row>
    <row r="3703" spans="1:6">
      <c r="A3703">
        <v>1707</v>
      </c>
      <c r="B3703" t="s">
        <v>8</v>
      </c>
      <c r="C3703">
        <v>206</v>
      </c>
      <c r="D3703" t="s">
        <v>9</v>
      </c>
      <c r="E3703" s="1">
        <v>42563.340277777781</v>
      </c>
      <c r="F3703" t="s">
        <v>10</v>
      </c>
    </row>
    <row r="3704" spans="1:6">
      <c r="A3704">
        <v>2113</v>
      </c>
      <c r="B3704" t="s">
        <v>6</v>
      </c>
      <c r="C3704">
        <v>206</v>
      </c>
      <c r="D3704" t="s">
        <v>9</v>
      </c>
      <c r="E3704" s="1">
        <v>42563.686805555553</v>
      </c>
      <c r="F3704" t="s">
        <v>10</v>
      </c>
    </row>
    <row r="3705" spans="1:6">
      <c r="A3705">
        <v>4581</v>
      </c>
      <c r="B3705" t="s">
        <v>8</v>
      </c>
      <c r="C3705">
        <v>206</v>
      </c>
      <c r="D3705" t="s">
        <v>9</v>
      </c>
      <c r="E3705" s="1">
        <v>42565.41988425926</v>
      </c>
      <c r="F3705" t="s">
        <v>10</v>
      </c>
    </row>
    <row r="3706" spans="1:6">
      <c r="A3706">
        <v>5626</v>
      </c>
      <c r="B3706" t="s">
        <v>8</v>
      </c>
      <c r="C3706">
        <v>206</v>
      </c>
      <c r="D3706" t="s">
        <v>9</v>
      </c>
      <c r="E3706" s="1">
        <v>42566.273414351854</v>
      </c>
      <c r="F3706" t="s">
        <v>10</v>
      </c>
    </row>
    <row r="3707" spans="1:6">
      <c r="A3707">
        <v>4255</v>
      </c>
      <c r="B3707" t="s">
        <v>8</v>
      </c>
      <c r="C3707">
        <v>207</v>
      </c>
      <c r="D3707" t="s">
        <v>9</v>
      </c>
      <c r="E3707" s="1">
        <v>42565.255555555559</v>
      </c>
      <c r="F3707" t="s">
        <v>10</v>
      </c>
    </row>
    <row r="3708" spans="1:6">
      <c r="A3708">
        <v>5794</v>
      </c>
      <c r="B3708" t="s">
        <v>8</v>
      </c>
      <c r="C3708">
        <v>207</v>
      </c>
      <c r="D3708" t="s">
        <v>9</v>
      </c>
      <c r="E3708" s="1">
        <v>42566.360138888886</v>
      </c>
      <c r="F3708" t="s">
        <v>10</v>
      </c>
    </row>
    <row r="3709" spans="1:6">
      <c r="A3709">
        <v>6103</v>
      </c>
      <c r="B3709" t="s">
        <v>6</v>
      </c>
      <c r="C3709">
        <v>208</v>
      </c>
      <c r="D3709" t="s">
        <v>9</v>
      </c>
      <c r="E3709" s="1">
        <v>42566.620127314818</v>
      </c>
      <c r="F3709" t="s">
        <v>10</v>
      </c>
    </row>
    <row r="3710" spans="1:6">
      <c r="A3710">
        <v>302</v>
      </c>
      <c r="B3710" t="s">
        <v>8</v>
      </c>
      <c r="C3710">
        <v>209</v>
      </c>
      <c r="D3710" t="s">
        <v>9</v>
      </c>
      <c r="E3710" s="1">
        <v>42562.303472222222</v>
      </c>
      <c r="F3710" t="s">
        <v>10</v>
      </c>
    </row>
    <row r="3711" spans="1:6">
      <c r="A3711">
        <v>1137</v>
      </c>
      <c r="B3711" t="s">
        <v>8</v>
      </c>
      <c r="C3711">
        <v>209</v>
      </c>
      <c r="D3711" t="s">
        <v>9</v>
      </c>
      <c r="E3711" s="1">
        <v>42562.855555555558</v>
      </c>
      <c r="F3711" t="s">
        <v>10</v>
      </c>
    </row>
    <row r="3712" spans="1:6">
      <c r="A3712">
        <v>4304</v>
      </c>
      <c r="B3712" t="s">
        <v>8</v>
      </c>
      <c r="C3712">
        <v>209</v>
      </c>
      <c r="D3712" t="s">
        <v>9</v>
      </c>
      <c r="E3712" s="1">
        <v>42565.285208333335</v>
      </c>
      <c r="F3712" t="s">
        <v>10</v>
      </c>
    </row>
    <row r="3713" spans="1:6">
      <c r="A3713">
        <v>1702</v>
      </c>
      <c r="B3713" t="s">
        <v>8</v>
      </c>
      <c r="C3713">
        <v>210</v>
      </c>
      <c r="D3713" t="s">
        <v>9</v>
      </c>
      <c r="E3713" s="1">
        <v>42563.334722222222</v>
      </c>
      <c r="F3713" t="s">
        <v>10</v>
      </c>
    </row>
    <row r="3714" spans="1:6">
      <c r="A3714">
        <v>1762</v>
      </c>
      <c r="B3714" t="s">
        <v>8</v>
      </c>
      <c r="C3714">
        <v>210</v>
      </c>
      <c r="D3714" t="s">
        <v>9</v>
      </c>
      <c r="E3714" s="1">
        <v>42563.368055555555</v>
      </c>
      <c r="F3714" t="s">
        <v>10</v>
      </c>
    </row>
    <row r="3715" spans="1:6">
      <c r="A3715">
        <v>2373</v>
      </c>
      <c r="B3715" t="s">
        <v>6</v>
      </c>
      <c r="C3715">
        <v>210</v>
      </c>
      <c r="D3715" t="s">
        <v>9</v>
      </c>
      <c r="E3715" s="1">
        <v>42563.816666666666</v>
      </c>
      <c r="F3715" t="s">
        <v>10</v>
      </c>
    </row>
    <row r="3716" spans="1:6">
      <c r="A3716">
        <v>3005</v>
      </c>
      <c r="B3716" t="s">
        <v>8</v>
      </c>
      <c r="C3716">
        <v>210</v>
      </c>
      <c r="D3716" t="s">
        <v>9</v>
      </c>
      <c r="E3716" s="1">
        <v>42564.302488425928</v>
      </c>
      <c r="F3716" t="s">
        <v>10</v>
      </c>
    </row>
    <row r="3717" spans="1:6">
      <c r="A3717">
        <v>3131</v>
      </c>
      <c r="B3717" t="s">
        <v>8</v>
      </c>
      <c r="C3717">
        <v>210</v>
      </c>
      <c r="D3717" t="s">
        <v>9</v>
      </c>
      <c r="E3717" s="1">
        <v>42564.361689814818</v>
      </c>
      <c r="F3717" t="s">
        <v>10</v>
      </c>
    </row>
    <row r="3718" spans="1:6">
      <c r="A3718">
        <v>3883</v>
      </c>
      <c r="B3718" t="s">
        <v>6</v>
      </c>
      <c r="C3718">
        <v>210</v>
      </c>
      <c r="D3718" t="s">
        <v>9</v>
      </c>
      <c r="E3718" s="1">
        <v>42564.913946759261</v>
      </c>
      <c r="F3718" t="s">
        <v>10</v>
      </c>
    </row>
    <row r="3719" spans="1:6">
      <c r="A3719">
        <v>6131</v>
      </c>
      <c r="B3719" t="s">
        <v>6</v>
      </c>
      <c r="C3719">
        <v>210</v>
      </c>
      <c r="D3719" t="s">
        <v>9</v>
      </c>
      <c r="E3719" s="1">
        <v>42566.651655092595</v>
      </c>
      <c r="F3719" t="s">
        <v>10</v>
      </c>
    </row>
    <row r="3720" spans="1:6">
      <c r="A3720">
        <v>6302</v>
      </c>
      <c r="B3720" t="s">
        <v>6</v>
      </c>
      <c r="C3720">
        <v>210</v>
      </c>
      <c r="D3720" t="s">
        <v>9</v>
      </c>
      <c r="E3720" s="1">
        <v>42566.770358796297</v>
      </c>
      <c r="F3720" t="s">
        <v>10</v>
      </c>
    </row>
    <row r="3721" spans="1:6">
      <c r="A3721">
        <v>6538</v>
      </c>
      <c r="B3721" t="s">
        <v>6</v>
      </c>
      <c r="C3721">
        <v>210</v>
      </c>
      <c r="D3721" t="s">
        <v>9</v>
      </c>
      <c r="E3721" s="1">
        <v>42566.871469907404</v>
      </c>
      <c r="F3721" t="s">
        <v>10</v>
      </c>
    </row>
    <row r="3722" spans="1:6">
      <c r="A3722">
        <v>244</v>
      </c>
      <c r="B3722" t="s">
        <v>8</v>
      </c>
      <c r="C3722">
        <v>211</v>
      </c>
      <c r="D3722" t="s">
        <v>9</v>
      </c>
      <c r="E3722" s="1">
        <v>42562.271527777775</v>
      </c>
      <c r="F3722" t="s">
        <v>10</v>
      </c>
    </row>
    <row r="3723" spans="1:6">
      <c r="A3723">
        <v>1216</v>
      </c>
      <c r="B3723" t="s">
        <v>6</v>
      </c>
      <c r="C3723">
        <v>211</v>
      </c>
      <c r="D3723" t="s">
        <v>9</v>
      </c>
      <c r="E3723" s="1">
        <v>42562.897222222222</v>
      </c>
      <c r="F3723" t="s">
        <v>10</v>
      </c>
    </row>
    <row r="3724" spans="1:6">
      <c r="A3724">
        <v>4154</v>
      </c>
      <c r="B3724" t="s">
        <v>8</v>
      </c>
      <c r="C3724">
        <v>211</v>
      </c>
      <c r="D3724" t="s">
        <v>9</v>
      </c>
      <c r="E3724" s="1">
        <v>42565.213194444441</v>
      </c>
      <c r="F3724" t="s">
        <v>10</v>
      </c>
    </row>
    <row r="3725" spans="1:6">
      <c r="A3725">
        <v>393</v>
      </c>
      <c r="B3725" t="s">
        <v>8</v>
      </c>
      <c r="C3725">
        <v>212</v>
      </c>
      <c r="D3725" t="s">
        <v>9</v>
      </c>
      <c r="E3725" s="1">
        <v>42562.352083333331</v>
      </c>
      <c r="F3725" t="s">
        <v>10</v>
      </c>
    </row>
    <row r="3726" spans="1:6">
      <c r="A3726">
        <v>419</v>
      </c>
      <c r="B3726" t="s">
        <v>8</v>
      </c>
      <c r="C3726">
        <v>212</v>
      </c>
      <c r="D3726" t="s">
        <v>9</v>
      </c>
      <c r="E3726" s="1">
        <v>42562.362500000003</v>
      </c>
      <c r="F3726" t="s">
        <v>10</v>
      </c>
    </row>
    <row r="3727" spans="1:6">
      <c r="A3727">
        <v>4311</v>
      </c>
      <c r="B3727" t="s">
        <v>8</v>
      </c>
      <c r="C3727">
        <v>212</v>
      </c>
      <c r="D3727" t="s">
        <v>9</v>
      </c>
      <c r="E3727" s="1">
        <v>42565.286689814813</v>
      </c>
      <c r="F3727" t="s">
        <v>10</v>
      </c>
    </row>
    <row r="3728" spans="1:6">
      <c r="A3728">
        <v>4404</v>
      </c>
      <c r="B3728" t="s">
        <v>8</v>
      </c>
      <c r="C3728">
        <v>212</v>
      </c>
      <c r="D3728" t="s">
        <v>9</v>
      </c>
      <c r="E3728" s="1">
        <v>42565.329861111109</v>
      </c>
      <c r="F3728" t="s">
        <v>10</v>
      </c>
    </row>
    <row r="3729" spans="1:6">
      <c r="A3729">
        <v>5675</v>
      </c>
      <c r="B3729" t="s">
        <v>8</v>
      </c>
      <c r="C3729">
        <v>212</v>
      </c>
      <c r="D3729" t="s">
        <v>9</v>
      </c>
      <c r="E3729" s="1">
        <v>42566.297893518517</v>
      </c>
      <c r="F3729" t="s">
        <v>10</v>
      </c>
    </row>
    <row r="3730" spans="1:6">
      <c r="A3730">
        <v>193</v>
      </c>
      <c r="B3730" t="s">
        <v>8</v>
      </c>
      <c r="C3730">
        <v>213</v>
      </c>
      <c r="D3730" t="s">
        <v>9</v>
      </c>
      <c r="E3730" s="1">
        <v>42562.248611111114</v>
      </c>
      <c r="F3730" t="s">
        <v>10</v>
      </c>
    </row>
    <row r="3731" spans="1:6">
      <c r="A3731">
        <v>1825</v>
      </c>
      <c r="B3731" t="s">
        <v>8</v>
      </c>
      <c r="C3731">
        <v>213</v>
      </c>
      <c r="D3731" t="s">
        <v>9</v>
      </c>
      <c r="E3731" s="1">
        <v>42563.399305555555</v>
      </c>
      <c r="F3731" t="s">
        <v>10</v>
      </c>
    </row>
    <row r="3732" spans="1:6">
      <c r="A3732">
        <v>3111</v>
      </c>
      <c r="B3732" t="s">
        <v>8</v>
      </c>
      <c r="C3732">
        <v>213</v>
      </c>
      <c r="D3732" t="s">
        <v>9</v>
      </c>
      <c r="E3732" s="1">
        <v>42564.35533564815</v>
      </c>
      <c r="F3732" t="s">
        <v>10</v>
      </c>
    </row>
    <row r="3733" spans="1:6">
      <c r="A3733">
        <v>4160</v>
      </c>
      <c r="B3733" t="s">
        <v>8</v>
      </c>
      <c r="C3733">
        <v>213</v>
      </c>
      <c r="D3733" t="s">
        <v>9</v>
      </c>
      <c r="E3733" s="1">
        <v>42565.211944444447</v>
      </c>
      <c r="F3733" t="s">
        <v>10</v>
      </c>
    </row>
    <row r="3734" spans="1:6">
      <c r="A3734">
        <v>2846</v>
      </c>
      <c r="B3734" t="s">
        <v>8</v>
      </c>
      <c r="C3734">
        <v>214</v>
      </c>
      <c r="D3734" t="s">
        <v>9</v>
      </c>
      <c r="E3734" s="1">
        <v>42564.22519675926</v>
      </c>
      <c r="F3734" t="s">
        <v>10</v>
      </c>
    </row>
    <row r="3735" spans="1:6">
      <c r="A3735">
        <v>3163</v>
      </c>
      <c r="B3735" t="s">
        <v>8</v>
      </c>
      <c r="C3735">
        <v>214</v>
      </c>
      <c r="D3735" t="s">
        <v>9</v>
      </c>
      <c r="E3735" s="1">
        <v>42564.377812500003</v>
      </c>
      <c r="F3735" t="s">
        <v>10</v>
      </c>
    </row>
    <row r="3736" spans="1:6">
      <c r="A3736">
        <v>3446</v>
      </c>
      <c r="B3736" t="s">
        <v>8</v>
      </c>
      <c r="C3736">
        <v>214</v>
      </c>
      <c r="D3736" t="s">
        <v>9</v>
      </c>
      <c r="E3736" s="1">
        <v>42564.694166666668</v>
      </c>
      <c r="F3736" t="s">
        <v>10</v>
      </c>
    </row>
    <row r="3737" spans="1:6">
      <c r="A3737">
        <v>4543</v>
      </c>
      <c r="B3737" t="s">
        <v>8</v>
      </c>
      <c r="C3737">
        <v>214</v>
      </c>
      <c r="D3737" t="s">
        <v>9</v>
      </c>
      <c r="E3737" s="1">
        <v>42565.40042824074</v>
      </c>
      <c r="F3737" t="s">
        <v>10</v>
      </c>
    </row>
    <row r="3738" spans="1:6">
      <c r="A3738">
        <v>4800</v>
      </c>
      <c r="B3738" t="s">
        <v>6</v>
      </c>
      <c r="C3738">
        <v>214</v>
      </c>
      <c r="D3738" t="s">
        <v>9</v>
      </c>
      <c r="E3738" s="1">
        <v>42565.70789351852</v>
      </c>
      <c r="F3738" t="s">
        <v>10</v>
      </c>
    </row>
    <row r="3739" spans="1:6">
      <c r="A3739">
        <v>107</v>
      </c>
      <c r="B3739" t="s">
        <v>8</v>
      </c>
      <c r="C3739">
        <v>215</v>
      </c>
      <c r="D3739" t="s">
        <v>9</v>
      </c>
      <c r="E3739" s="1">
        <v>42562.209722222222</v>
      </c>
      <c r="F3739" t="s">
        <v>10</v>
      </c>
    </row>
    <row r="3740" spans="1:6">
      <c r="A3740">
        <v>1594</v>
      </c>
      <c r="B3740" t="s">
        <v>8</v>
      </c>
      <c r="C3740">
        <v>215</v>
      </c>
      <c r="D3740" t="s">
        <v>9</v>
      </c>
      <c r="E3740" s="1">
        <v>42563.27847222222</v>
      </c>
      <c r="F3740" t="s">
        <v>10</v>
      </c>
    </row>
    <row r="3741" spans="1:6">
      <c r="A3741">
        <v>1791</v>
      </c>
      <c r="B3741" t="s">
        <v>8</v>
      </c>
      <c r="C3741">
        <v>215</v>
      </c>
      <c r="D3741" t="s">
        <v>9</v>
      </c>
      <c r="E3741" s="1">
        <v>42563.380555555559</v>
      </c>
      <c r="F3741" t="s">
        <v>10</v>
      </c>
    </row>
    <row r="3742" spans="1:6">
      <c r="A3742">
        <v>6050</v>
      </c>
      <c r="B3742" t="s">
        <v>8</v>
      </c>
      <c r="C3742">
        <v>215</v>
      </c>
      <c r="D3742" t="s">
        <v>9</v>
      </c>
      <c r="E3742" s="1">
        <v>42566.566006944442</v>
      </c>
      <c r="F3742" t="s">
        <v>10</v>
      </c>
    </row>
    <row r="3743" spans="1:6">
      <c r="A3743">
        <v>409</v>
      </c>
      <c r="B3743" t="s">
        <v>8</v>
      </c>
      <c r="C3743">
        <v>216</v>
      </c>
      <c r="D3743" t="s">
        <v>9</v>
      </c>
      <c r="E3743" s="1">
        <v>42562.356944444444</v>
      </c>
      <c r="F3743" t="s">
        <v>10</v>
      </c>
    </row>
    <row r="3744" spans="1:6">
      <c r="A3744">
        <v>3137</v>
      </c>
      <c r="B3744" t="s">
        <v>8</v>
      </c>
      <c r="C3744">
        <v>216</v>
      </c>
      <c r="D3744" t="s">
        <v>9</v>
      </c>
      <c r="E3744" s="1">
        <v>42564.369791666664</v>
      </c>
      <c r="F3744" t="s">
        <v>10</v>
      </c>
    </row>
    <row r="3745" spans="1:6">
      <c r="A3745">
        <v>4532</v>
      </c>
      <c r="B3745" t="s">
        <v>8</v>
      </c>
      <c r="C3745">
        <v>216</v>
      </c>
      <c r="D3745" t="s">
        <v>9</v>
      </c>
      <c r="E3745" s="1">
        <v>42565.399745370371</v>
      </c>
      <c r="F3745" t="s">
        <v>10</v>
      </c>
    </row>
    <row r="3746" spans="1:6">
      <c r="A3746">
        <v>5914</v>
      </c>
      <c r="B3746" t="s">
        <v>8</v>
      </c>
      <c r="C3746">
        <v>216</v>
      </c>
      <c r="D3746" t="s">
        <v>9</v>
      </c>
      <c r="E3746" s="1">
        <v>42566.415706018517</v>
      </c>
      <c r="F3746" t="s">
        <v>10</v>
      </c>
    </row>
    <row r="3747" spans="1:6">
      <c r="A3747">
        <v>5618</v>
      </c>
      <c r="B3747" t="s">
        <v>8</v>
      </c>
      <c r="C3747">
        <v>217</v>
      </c>
      <c r="D3747" t="s">
        <v>9</v>
      </c>
      <c r="E3747" s="1">
        <v>42566.267835648148</v>
      </c>
      <c r="F3747" t="s">
        <v>10</v>
      </c>
    </row>
    <row r="3748" spans="1:6">
      <c r="A3748">
        <v>5688</v>
      </c>
      <c r="B3748" t="s">
        <v>8</v>
      </c>
      <c r="C3748">
        <v>217</v>
      </c>
      <c r="D3748" t="s">
        <v>9</v>
      </c>
      <c r="E3748" s="1">
        <v>42566.30846064815</v>
      </c>
      <c r="F3748" t="s">
        <v>10</v>
      </c>
    </row>
    <row r="3749" spans="1:6">
      <c r="A3749">
        <v>6419</v>
      </c>
      <c r="B3749" t="s">
        <v>8</v>
      </c>
      <c r="C3749">
        <v>217</v>
      </c>
      <c r="D3749" t="s">
        <v>9</v>
      </c>
      <c r="E3749" s="1">
        <v>42566.824756944443</v>
      </c>
      <c r="F3749" t="s">
        <v>10</v>
      </c>
    </row>
    <row r="3750" spans="1:6">
      <c r="A3750">
        <v>711</v>
      </c>
      <c r="B3750" t="s">
        <v>8</v>
      </c>
      <c r="C3750">
        <v>218</v>
      </c>
      <c r="D3750" t="s">
        <v>9</v>
      </c>
      <c r="E3750" s="1">
        <v>42562.598611111112</v>
      </c>
      <c r="F3750" t="s">
        <v>10</v>
      </c>
    </row>
    <row r="3751" spans="1:6">
      <c r="A3751">
        <v>4415</v>
      </c>
      <c r="B3751" t="s">
        <v>8</v>
      </c>
      <c r="C3751">
        <v>218</v>
      </c>
      <c r="D3751" t="s">
        <v>9</v>
      </c>
      <c r="E3751" s="1">
        <v>42565.34138888889</v>
      </c>
      <c r="F3751" t="s">
        <v>10</v>
      </c>
    </row>
    <row r="3752" spans="1:6">
      <c r="A3752">
        <v>4544</v>
      </c>
      <c r="B3752" t="s">
        <v>8</v>
      </c>
      <c r="C3752">
        <v>218</v>
      </c>
      <c r="D3752" t="s">
        <v>9</v>
      </c>
      <c r="E3752" s="1">
        <v>42565.398240740738</v>
      </c>
      <c r="F3752" t="s">
        <v>10</v>
      </c>
    </row>
    <row r="3753" spans="1:6">
      <c r="A3753">
        <v>3173</v>
      </c>
      <c r="B3753" t="s">
        <v>8</v>
      </c>
      <c r="C3753">
        <v>219</v>
      </c>
      <c r="D3753" t="s">
        <v>9</v>
      </c>
      <c r="E3753" s="1">
        <v>42564.383553240739</v>
      </c>
      <c r="F3753" t="s">
        <v>10</v>
      </c>
    </row>
    <row r="3754" spans="1:6">
      <c r="A3754">
        <v>6262</v>
      </c>
      <c r="B3754" t="s">
        <v>6</v>
      </c>
      <c r="C3754">
        <v>219</v>
      </c>
      <c r="D3754" t="s">
        <v>9</v>
      </c>
      <c r="E3754" s="1">
        <v>42566.753900462965</v>
      </c>
      <c r="F3754" t="s">
        <v>10</v>
      </c>
    </row>
    <row r="3755" spans="1:6">
      <c r="A3755">
        <v>262</v>
      </c>
      <c r="B3755" t="s">
        <v>8</v>
      </c>
      <c r="C3755">
        <v>220</v>
      </c>
      <c r="D3755" t="s">
        <v>9</v>
      </c>
      <c r="E3755" s="1">
        <v>42562.27847222222</v>
      </c>
      <c r="F3755" t="s">
        <v>10</v>
      </c>
    </row>
    <row r="3756" spans="1:6">
      <c r="A3756">
        <v>529</v>
      </c>
      <c r="B3756" t="s">
        <v>8</v>
      </c>
      <c r="C3756">
        <v>220</v>
      </c>
      <c r="D3756" t="s">
        <v>9</v>
      </c>
      <c r="E3756" s="1">
        <v>42562.412499999999</v>
      </c>
      <c r="F3756" t="s">
        <v>10</v>
      </c>
    </row>
    <row r="3757" spans="1:6">
      <c r="A3757">
        <v>1537</v>
      </c>
      <c r="B3757" t="s">
        <v>8</v>
      </c>
      <c r="C3757">
        <v>220</v>
      </c>
      <c r="D3757" t="s">
        <v>9</v>
      </c>
      <c r="E3757" s="1">
        <v>42563.246527777781</v>
      </c>
      <c r="F3757" t="s">
        <v>10</v>
      </c>
    </row>
    <row r="3758" spans="1:6">
      <c r="A3758">
        <v>1788</v>
      </c>
      <c r="B3758" t="s">
        <v>8</v>
      </c>
      <c r="C3758">
        <v>220</v>
      </c>
      <c r="D3758" t="s">
        <v>9</v>
      </c>
      <c r="E3758" s="1">
        <v>42563.380555555559</v>
      </c>
      <c r="F3758" t="s">
        <v>10</v>
      </c>
    </row>
    <row r="3759" spans="1:6">
      <c r="A3759">
        <v>5816</v>
      </c>
      <c r="B3759" t="s">
        <v>8</v>
      </c>
      <c r="C3759">
        <v>220</v>
      </c>
      <c r="D3759" t="s">
        <v>9</v>
      </c>
      <c r="E3759" s="1">
        <v>42566.364560185182</v>
      </c>
      <c r="F3759" t="s">
        <v>10</v>
      </c>
    </row>
    <row r="3760" spans="1:6">
      <c r="A3760">
        <v>3260</v>
      </c>
      <c r="B3760" t="s">
        <v>8</v>
      </c>
      <c r="C3760">
        <v>221</v>
      </c>
      <c r="D3760" t="s">
        <v>9</v>
      </c>
      <c r="E3760" s="1">
        <v>42564.425983796296</v>
      </c>
      <c r="F3760" t="s">
        <v>10</v>
      </c>
    </row>
    <row r="3761" spans="1:6">
      <c r="A3761">
        <v>4008</v>
      </c>
      <c r="B3761" t="s">
        <v>8</v>
      </c>
      <c r="C3761">
        <v>221</v>
      </c>
      <c r="D3761" t="s">
        <v>9</v>
      </c>
      <c r="E3761" s="1">
        <v>42564.988229166665</v>
      </c>
      <c r="F3761" t="s">
        <v>10</v>
      </c>
    </row>
    <row r="3762" spans="1:6">
      <c r="A3762">
        <v>4574</v>
      </c>
      <c r="B3762" t="s">
        <v>8</v>
      </c>
      <c r="C3762">
        <v>221</v>
      </c>
      <c r="D3762" t="s">
        <v>9</v>
      </c>
      <c r="E3762" s="1">
        <v>42565.41202546296</v>
      </c>
      <c r="F3762" t="s">
        <v>10</v>
      </c>
    </row>
    <row r="3763" spans="1:6">
      <c r="A3763">
        <v>1730</v>
      </c>
      <c r="B3763" t="s">
        <v>8</v>
      </c>
      <c r="C3763">
        <v>222</v>
      </c>
      <c r="D3763" t="s">
        <v>9</v>
      </c>
      <c r="E3763" s="1">
        <v>42563.350694444445</v>
      </c>
      <c r="F3763" t="s">
        <v>10</v>
      </c>
    </row>
    <row r="3764" spans="1:6">
      <c r="A3764">
        <v>2448</v>
      </c>
      <c r="B3764" t="s">
        <v>6</v>
      </c>
      <c r="C3764">
        <v>222</v>
      </c>
      <c r="D3764" t="s">
        <v>9</v>
      </c>
      <c r="E3764" s="1">
        <v>42563.851388888892</v>
      </c>
      <c r="F3764" t="s">
        <v>10</v>
      </c>
    </row>
    <row r="3765" spans="1:6">
      <c r="A3765">
        <v>4570</v>
      </c>
      <c r="B3765" t="s">
        <v>8</v>
      </c>
      <c r="C3765">
        <v>222</v>
      </c>
      <c r="D3765" t="s">
        <v>9</v>
      </c>
      <c r="E3765" s="1">
        <v>42565.410497685189</v>
      </c>
      <c r="F3765" t="s">
        <v>10</v>
      </c>
    </row>
    <row r="3766" spans="1:6">
      <c r="A3766">
        <v>5529</v>
      </c>
      <c r="B3766" t="s">
        <v>8</v>
      </c>
      <c r="C3766">
        <v>222</v>
      </c>
      <c r="D3766" t="s">
        <v>9</v>
      </c>
      <c r="E3766" s="1">
        <v>42566.225023148145</v>
      </c>
      <c r="F3766" t="s">
        <v>10</v>
      </c>
    </row>
    <row r="3767" spans="1:6">
      <c r="A3767">
        <v>1506</v>
      </c>
      <c r="B3767" t="s">
        <v>8</v>
      </c>
      <c r="C3767">
        <v>223</v>
      </c>
      <c r="D3767" t="s">
        <v>9</v>
      </c>
      <c r="E3767" s="1">
        <v>42563.234027777777</v>
      </c>
      <c r="F3767" t="s">
        <v>10</v>
      </c>
    </row>
    <row r="3768" spans="1:6">
      <c r="A3768">
        <v>2651</v>
      </c>
      <c r="B3768" t="s">
        <v>8</v>
      </c>
      <c r="C3768">
        <v>223</v>
      </c>
      <c r="D3768" t="s">
        <v>9</v>
      </c>
      <c r="E3768" s="1">
        <v>42563.955555555556</v>
      </c>
      <c r="F3768" t="s">
        <v>10</v>
      </c>
    </row>
    <row r="3769" spans="1:6">
      <c r="A3769">
        <v>3185</v>
      </c>
      <c r="B3769" t="s">
        <v>8</v>
      </c>
      <c r="C3769">
        <v>223</v>
      </c>
      <c r="D3769" t="s">
        <v>9</v>
      </c>
      <c r="E3769" s="1">
        <v>42564.392199074071</v>
      </c>
      <c r="F3769" t="s">
        <v>10</v>
      </c>
    </row>
    <row r="3770" spans="1:6">
      <c r="A3770">
        <v>3421</v>
      </c>
      <c r="B3770" t="s">
        <v>8</v>
      </c>
      <c r="C3770">
        <v>223</v>
      </c>
      <c r="D3770" t="s">
        <v>9</v>
      </c>
      <c r="E3770" s="1">
        <v>42564.654583333337</v>
      </c>
      <c r="F3770" t="s">
        <v>10</v>
      </c>
    </row>
    <row r="3771" spans="1:6">
      <c r="A3771">
        <v>291</v>
      </c>
      <c r="B3771" t="s">
        <v>8</v>
      </c>
      <c r="C3771">
        <v>224</v>
      </c>
      <c r="D3771" t="s">
        <v>9</v>
      </c>
      <c r="E3771" s="1">
        <v>42562.29583333333</v>
      </c>
      <c r="F3771" t="s">
        <v>10</v>
      </c>
    </row>
    <row r="3772" spans="1:6">
      <c r="A3772">
        <v>1669</v>
      </c>
      <c r="B3772" t="s">
        <v>8</v>
      </c>
      <c r="C3772">
        <v>224</v>
      </c>
      <c r="D3772" t="s">
        <v>9</v>
      </c>
      <c r="E3772" s="1">
        <v>42563.318749999999</v>
      </c>
      <c r="F3772" t="s">
        <v>10</v>
      </c>
    </row>
    <row r="3773" spans="1:6">
      <c r="A3773">
        <v>3974</v>
      </c>
      <c r="B3773" t="s">
        <v>8</v>
      </c>
      <c r="C3773">
        <v>224</v>
      </c>
      <c r="D3773" t="s">
        <v>9</v>
      </c>
      <c r="E3773" s="1">
        <v>42564.961273148147</v>
      </c>
      <c r="F3773" t="s">
        <v>10</v>
      </c>
    </row>
    <row r="3774" spans="1:6">
      <c r="A3774">
        <v>4349</v>
      </c>
      <c r="B3774" t="s">
        <v>8</v>
      </c>
      <c r="C3774">
        <v>224</v>
      </c>
      <c r="D3774" t="s">
        <v>9</v>
      </c>
      <c r="E3774" s="1">
        <v>42565.304386574076</v>
      </c>
      <c r="F3774" t="s">
        <v>10</v>
      </c>
    </row>
    <row r="3775" spans="1:6">
      <c r="A3775">
        <v>4442</v>
      </c>
      <c r="B3775" t="s">
        <v>8</v>
      </c>
      <c r="C3775">
        <v>224</v>
      </c>
      <c r="D3775" t="s">
        <v>9</v>
      </c>
      <c r="E3775" s="1">
        <v>42565.356365740743</v>
      </c>
      <c r="F3775" t="s">
        <v>10</v>
      </c>
    </row>
    <row r="3776" spans="1:6">
      <c r="A3776">
        <v>5327</v>
      </c>
      <c r="B3776" t="s">
        <v>6</v>
      </c>
      <c r="C3776">
        <v>224</v>
      </c>
      <c r="D3776" t="s">
        <v>9</v>
      </c>
      <c r="E3776" s="1">
        <v>42565.925405092596</v>
      </c>
      <c r="F3776" t="s">
        <v>10</v>
      </c>
    </row>
    <row r="3777" spans="1:6">
      <c r="A3777">
        <v>2929</v>
      </c>
      <c r="B3777" t="s">
        <v>8</v>
      </c>
      <c r="C3777">
        <v>225</v>
      </c>
      <c r="D3777" t="s">
        <v>9</v>
      </c>
      <c r="E3777" s="1">
        <v>42564.269918981481</v>
      </c>
      <c r="F3777" t="s">
        <v>10</v>
      </c>
    </row>
    <row r="3778" spans="1:6">
      <c r="A3778">
        <v>3186</v>
      </c>
      <c r="B3778" t="s">
        <v>8</v>
      </c>
      <c r="C3778">
        <v>225</v>
      </c>
      <c r="D3778" t="s">
        <v>9</v>
      </c>
      <c r="E3778" s="1">
        <v>42564.394780092596</v>
      </c>
      <c r="F3778" t="s">
        <v>10</v>
      </c>
    </row>
    <row r="3779" spans="1:6">
      <c r="A3779">
        <v>4211</v>
      </c>
      <c r="B3779" t="s">
        <v>8</v>
      </c>
      <c r="C3779">
        <v>225</v>
      </c>
      <c r="D3779" t="s">
        <v>9</v>
      </c>
      <c r="E3779" s="1">
        <v>42565.234409722223</v>
      </c>
      <c r="F3779" t="s">
        <v>10</v>
      </c>
    </row>
    <row r="3780" spans="1:6">
      <c r="A3780">
        <v>5273</v>
      </c>
      <c r="B3780" t="s">
        <v>6</v>
      </c>
      <c r="C3780">
        <v>225</v>
      </c>
      <c r="D3780" t="s">
        <v>9</v>
      </c>
      <c r="E3780" s="1">
        <v>42565.895555555559</v>
      </c>
      <c r="F3780" t="s">
        <v>10</v>
      </c>
    </row>
    <row r="3781" spans="1:6">
      <c r="A3781">
        <v>6445</v>
      </c>
      <c r="B3781" t="s">
        <v>8</v>
      </c>
      <c r="C3781">
        <v>225</v>
      </c>
      <c r="D3781" t="s">
        <v>9</v>
      </c>
      <c r="E3781" s="1">
        <v>42566.834189814814</v>
      </c>
      <c r="F3781" t="s">
        <v>10</v>
      </c>
    </row>
    <row r="3782" spans="1:6">
      <c r="A3782">
        <v>157</v>
      </c>
      <c r="B3782" t="s">
        <v>8</v>
      </c>
      <c r="C3782">
        <v>226</v>
      </c>
      <c r="D3782" t="s">
        <v>9</v>
      </c>
      <c r="E3782" s="1">
        <v>42562.234722222223</v>
      </c>
      <c r="F3782" t="s">
        <v>10</v>
      </c>
    </row>
    <row r="3783" spans="1:6">
      <c r="A3783">
        <v>2813</v>
      </c>
      <c r="B3783" t="s">
        <v>8</v>
      </c>
      <c r="C3783">
        <v>226</v>
      </c>
      <c r="D3783" t="s">
        <v>9</v>
      </c>
      <c r="E3783" s="1">
        <v>42564.212592592594</v>
      </c>
      <c r="F3783" t="s">
        <v>10</v>
      </c>
    </row>
    <row r="3784" spans="1:6">
      <c r="A3784">
        <v>3057</v>
      </c>
      <c r="B3784" t="s">
        <v>8</v>
      </c>
      <c r="C3784">
        <v>226</v>
      </c>
      <c r="D3784" t="s">
        <v>9</v>
      </c>
      <c r="E3784" s="1">
        <v>42564.326863425929</v>
      </c>
      <c r="F3784" t="s">
        <v>10</v>
      </c>
    </row>
    <row r="3785" spans="1:6">
      <c r="A3785">
        <v>4641</v>
      </c>
      <c r="B3785" t="s">
        <v>8</v>
      </c>
      <c r="C3785">
        <v>226</v>
      </c>
      <c r="D3785" t="s">
        <v>9</v>
      </c>
      <c r="E3785" s="1">
        <v>42565.485497685186</v>
      </c>
      <c r="F3785" t="s">
        <v>10</v>
      </c>
    </row>
    <row r="3786" spans="1:6">
      <c r="A3786">
        <v>5884</v>
      </c>
      <c r="B3786" t="s">
        <v>8</v>
      </c>
      <c r="C3786">
        <v>226</v>
      </c>
      <c r="D3786" t="s">
        <v>9</v>
      </c>
      <c r="E3786" s="1">
        <v>42566.400196759256</v>
      </c>
      <c r="F3786" t="s">
        <v>10</v>
      </c>
    </row>
    <row r="3787" spans="1:6">
      <c r="A3787">
        <v>1837</v>
      </c>
      <c r="B3787" t="s">
        <v>8</v>
      </c>
      <c r="C3787">
        <v>227</v>
      </c>
      <c r="D3787" t="s">
        <v>9</v>
      </c>
      <c r="E3787" s="1">
        <v>42563.4</v>
      </c>
      <c r="F3787" t="s">
        <v>10</v>
      </c>
    </row>
    <row r="3788" spans="1:6">
      <c r="A3788">
        <v>4092</v>
      </c>
      <c r="B3788" t="s">
        <v>8</v>
      </c>
      <c r="C3788">
        <v>227</v>
      </c>
      <c r="D3788" t="s">
        <v>9</v>
      </c>
      <c r="E3788" s="1">
        <v>42565.121990740743</v>
      </c>
      <c r="F3788" t="s">
        <v>10</v>
      </c>
    </row>
    <row r="3789" spans="1:6">
      <c r="A3789">
        <v>4222</v>
      </c>
      <c r="B3789" t="s">
        <v>8</v>
      </c>
      <c r="C3789">
        <v>227</v>
      </c>
      <c r="D3789" t="s">
        <v>9</v>
      </c>
      <c r="E3789" s="1">
        <v>42565.238969907405</v>
      </c>
      <c r="F3789" t="s">
        <v>10</v>
      </c>
    </row>
    <row r="3790" spans="1:6">
      <c r="A3790">
        <v>1509</v>
      </c>
      <c r="B3790" t="s">
        <v>8</v>
      </c>
      <c r="C3790">
        <v>228</v>
      </c>
      <c r="D3790" t="s">
        <v>9</v>
      </c>
      <c r="E3790" s="1">
        <v>42563.237500000003</v>
      </c>
      <c r="F3790" t="s">
        <v>10</v>
      </c>
    </row>
    <row r="3791" spans="1:6">
      <c r="A3791">
        <v>3194</v>
      </c>
      <c r="B3791" t="s">
        <v>8</v>
      </c>
      <c r="C3791">
        <v>228</v>
      </c>
      <c r="D3791" t="s">
        <v>9</v>
      </c>
      <c r="E3791" s="1">
        <v>42564.399629629632</v>
      </c>
      <c r="F3791" t="s">
        <v>10</v>
      </c>
    </row>
    <row r="3792" spans="1:6">
      <c r="A3792">
        <v>3541</v>
      </c>
      <c r="B3792" t="s">
        <v>6</v>
      </c>
      <c r="C3792">
        <v>228</v>
      </c>
      <c r="D3792" t="s">
        <v>9</v>
      </c>
      <c r="E3792" s="1">
        <v>42564.748067129629</v>
      </c>
      <c r="F3792" t="s">
        <v>10</v>
      </c>
    </row>
    <row r="3793" spans="1:6">
      <c r="A3793">
        <v>1365</v>
      </c>
      <c r="B3793" t="s">
        <v>8</v>
      </c>
      <c r="C3793">
        <v>229</v>
      </c>
      <c r="D3793" t="s">
        <v>9</v>
      </c>
      <c r="E3793" s="1">
        <v>42562.006249999999</v>
      </c>
      <c r="F3793" t="s">
        <v>10</v>
      </c>
    </row>
    <row r="3794" spans="1:6">
      <c r="A3794">
        <v>1834</v>
      </c>
      <c r="B3794" t="s">
        <v>8</v>
      </c>
      <c r="C3794">
        <v>229</v>
      </c>
      <c r="D3794" t="s">
        <v>9</v>
      </c>
      <c r="E3794" s="1">
        <v>42563.397916666669</v>
      </c>
      <c r="F3794" t="s">
        <v>10</v>
      </c>
    </row>
    <row r="3795" spans="1:6">
      <c r="A3795">
        <v>4129</v>
      </c>
      <c r="B3795" t="s">
        <v>8</v>
      </c>
      <c r="C3795">
        <v>229</v>
      </c>
      <c r="D3795" t="s">
        <v>9</v>
      </c>
      <c r="E3795" s="1">
        <v>42565.196099537039</v>
      </c>
      <c r="F3795" t="s">
        <v>10</v>
      </c>
    </row>
    <row r="3796" spans="1:6">
      <c r="A3796">
        <v>4380</v>
      </c>
      <c r="B3796" t="s">
        <v>8</v>
      </c>
      <c r="C3796">
        <v>229</v>
      </c>
      <c r="D3796" t="s">
        <v>9</v>
      </c>
      <c r="E3796" s="1">
        <v>42565.324548611112</v>
      </c>
      <c r="F3796" t="s">
        <v>10</v>
      </c>
    </row>
    <row r="3797" spans="1:6">
      <c r="A3797">
        <v>4434</v>
      </c>
      <c r="B3797" t="s">
        <v>8</v>
      </c>
      <c r="C3797">
        <v>229</v>
      </c>
      <c r="D3797" t="s">
        <v>9</v>
      </c>
      <c r="E3797" s="1">
        <v>42565.352210648147</v>
      </c>
      <c r="F3797" t="s">
        <v>10</v>
      </c>
    </row>
    <row r="3798" spans="1:6">
      <c r="A3798">
        <v>5735</v>
      </c>
      <c r="B3798" t="s">
        <v>8</v>
      </c>
      <c r="C3798">
        <v>229</v>
      </c>
      <c r="D3798" t="s">
        <v>9</v>
      </c>
      <c r="E3798" s="1">
        <v>42566.324571759258</v>
      </c>
      <c r="F3798" t="s">
        <v>10</v>
      </c>
    </row>
    <row r="3799" spans="1:6">
      <c r="A3799">
        <v>6434</v>
      </c>
      <c r="B3799" t="s">
        <v>6</v>
      </c>
      <c r="C3799">
        <v>229</v>
      </c>
      <c r="D3799" t="s">
        <v>9</v>
      </c>
      <c r="E3799" s="1">
        <v>42566.825983796298</v>
      </c>
      <c r="F3799" t="s">
        <v>10</v>
      </c>
    </row>
    <row r="3800" spans="1:6">
      <c r="A3800">
        <v>623</v>
      </c>
      <c r="B3800" t="s">
        <v>6</v>
      </c>
      <c r="C3800">
        <v>230</v>
      </c>
      <c r="D3800" t="s">
        <v>9</v>
      </c>
      <c r="E3800" s="1">
        <v>42562.502083333333</v>
      </c>
      <c r="F3800" t="s">
        <v>10</v>
      </c>
    </row>
    <row r="3801" spans="1:6">
      <c r="A3801">
        <v>1521</v>
      </c>
      <c r="B3801" t="s">
        <v>8</v>
      </c>
      <c r="C3801">
        <v>230</v>
      </c>
      <c r="D3801" t="s">
        <v>9</v>
      </c>
      <c r="E3801" s="1">
        <v>42563.243055555555</v>
      </c>
      <c r="F3801" t="s">
        <v>10</v>
      </c>
    </row>
    <row r="3802" spans="1:6">
      <c r="A3802">
        <v>2771</v>
      </c>
      <c r="B3802" t="s">
        <v>8</v>
      </c>
      <c r="C3802">
        <v>230</v>
      </c>
      <c r="D3802" t="s">
        <v>9</v>
      </c>
      <c r="E3802" s="1">
        <v>42564.183749999997</v>
      </c>
      <c r="F3802" t="s">
        <v>10</v>
      </c>
    </row>
    <row r="3803" spans="1:6">
      <c r="A3803">
        <v>2873</v>
      </c>
      <c r="B3803" t="s">
        <v>8</v>
      </c>
      <c r="C3803">
        <v>230</v>
      </c>
      <c r="D3803" t="s">
        <v>9</v>
      </c>
      <c r="E3803" s="1">
        <v>42564.242337962962</v>
      </c>
      <c r="F3803" t="s">
        <v>10</v>
      </c>
    </row>
    <row r="3804" spans="1:6">
      <c r="A3804">
        <v>3320</v>
      </c>
      <c r="B3804" t="s">
        <v>6</v>
      </c>
      <c r="C3804">
        <v>230</v>
      </c>
      <c r="D3804" t="s">
        <v>9</v>
      </c>
      <c r="E3804" s="1">
        <v>42564.514710648145</v>
      </c>
      <c r="F3804" t="s">
        <v>10</v>
      </c>
    </row>
    <row r="3805" spans="1:6">
      <c r="A3805">
        <v>4571</v>
      </c>
      <c r="B3805" t="s">
        <v>8</v>
      </c>
      <c r="C3805">
        <v>230</v>
      </c>
      <c r="D3805" t="s">
        <v>9</v>
      </c>
      <c r="E3805" s="1">
        <v>42565.409212962964</v>
      </c>
      <c r="F3805" t="s">
        <v>10</v>
      </c>
    </row>
    <row r="3806" spans="1:6">
      <c r="A3806">
        <v>4600</v>
      </c>
      <c r="B3806" t="s">
        <v>8</v>
      </c>
      <c r="C3806">
        <v>230</v>
      </c>
      <c r="D3806" t="s">
        <v>9</v>
      </c>
      <c r="E3806" s="1">
        <v>42565.422569444447</v>
      </c>
      <c r="F3806" t="s">
        <v>10</v>
      </c>
    </row>
    <row r="3807" spans="1:6">
      <c r="A3807">
        <v>5341</v>
      </c>
      <c r="B3807" t="s">
        <v>8</v>
      </c>
      <c r="C3807">
        <v>230</v>
      </c>
      <c r="D3807" t="s">
        <v>9</v>
      </c>
      <c r="E3807" s="1">
        <v>42565.940659722219</v>
      </c>
      <c r="F3807" t="s">
        <v>10</v>
      </c>
    </row>
    <row r="3808" spans="1:6">
      <c r="A3808">
        <v>2435</v>
      </c>
      <c r="B3808" t="s">
        <v>8</v>
      </c>
      <c r="C3808">
        <v>231</v>
      </c>
      <c r="D3808" t="s">
        <v>9</v>
      </c>
      <c r="E3808" s="1">
        <v>42563.84097222222</v>
      </c>
      <c r="F3808" t="s">
        <v>10</v>
      </c>
    </row>
    <row r="3809" spans="1:6">
      <c r="A3809">
        <v>2919</v>
      </c>
      <c r="B3809" t="s">
        <v>8</v>
      </c>
      <c r="C3809">
        <v>231</v>
      </c>
      <c r="D3809" t="s">
        <v>9</v>
      </c>
      <c r="E3809" s="1">
        <v>42564.263229166667</v>
      </c>
      <c r="F3809" t="s">
        <v>10</v>
      </c>
    </row>
    <row r="3810" spans="1:6">
      <c r="A3810">
        <v>4712</v>
      </c>
      <c r="B3810" t="s">
        <v>8</v>
      </c>
      <c r="C3810">
        <v>231</v>
      </c>
      <c r="D3810" t="s">
        <v>9</v>
      </c>
      <c r="E3810" s="1">
        <v>42565.558263888888</v>
      </c>
      <c r="F3810" t="s">
        <v>10</v>
      </c>
    </row>
    <row r="3811" spans="1:6">
      <c r="A3811">
        <v>399</v>
      </c>
      <c r="B3811" t="s">
        <v>8</v>
      </c>
      <c r="C3811">
        <v>232</v>
      </c>
      <c r="D3811" t="s">
        <v>9</v>
      </c>
      <c r="E3811" s="1">
        <v>42562.350694444445</v>
      </c>
      <c r="F3811" t="s">
        <v>10</v>
      </c>
    </row>
    <row r="3812" spans="1:6">
      <c r="A3812">
        <v>2826</v>
      </c>
      <c r="B3812" t="s">
        <v>8</v>
      </c>
      <c r="C3812">
        <v>232</v>
      </c>
      <c r="D3812" t="s">
        <v>9</v>
      </c>
      <c r="E3812" s="1">
        <v>42564.217766203707</v>
      </c>
      <c r="F3812" t="s">
        <v>10</v>
      </c>
    </row>
    <row r="3813" spans="1:6">
      <c r="A3813">
        <v>3090</v>
      </c>
      <c r="B3813" t="s">
        <v>8</v>
      </c>
      <c r="C3813">
        <v>232</v>
      </c>
      <c r="D3813" t="s">
        <v>9</v>
      </c>
      <c r="E3813" s="1">
        <v>42564.342835648145</v>
      </c>
      <c r="F3813" t="s">
        <v>10</v>
      </c>
    </row>
    <row r="3814" spans="1:6">
      <c r="A3814">
        <v>4141</v>
      </c>
      <c r="B3814" t="s">
        <v>8</v>
      </c>
      <c r="C3814">
        <v>232</v>
      </c>
      <c r="D3814" t="s">
        <v>9</v>
      </c>
      <c r="E3814" s="1">
        <v>42565.199074074073</v>
      </c>
      <c r="F3814" t="s">
        <v>10</v>
      </c>
    </row>
    <row r="3815" spans="1:6">
      <c r="A3815">
        <v>5817</v>
      </c>
      <c r="B3815" t="s">
        <v>8</v>
      </c>
      <c r="C3815">
        <v>232</v>
      </c>
      <c r="D3815" t="s">
        <v>9</v>
      </c>
      <c r="E3815" s="1">
        <v>42566.365601851852</v>
      </c>
      <c r="F3815" t="s">
        <v>10</v>
      </c>
    </row>
    <row r="3816" spans="1:6">
      <c r="A3816">
        <v>1156</v>
      </c>
      <c r="B3816" t="s">
        <v>8</v>
      </c>
      <c r="C3816">
        <v>233</v>
      </c>
      <c r="D3816" t="s">
        <v>9</v>
      </c>
      <c r="E3816" s="1">
        <v>42562.865277777775</v>
      </c>
      <c r="F3816" t="s">
        <v>10</v>
      </c>
    </row>
    <row r="3817" spans="1:6">
      <c r="A3817">
        <v>3155</v>
      </c>
      <c r="B3817" t="s">
        <v>8</v>
      </c>
      <c r="C3817">
        <v>233</v>
      </c>
      <c r="D3817" t="s">
        <v>9</v>
      </c>
      <c r="E3817" s="1">
        <v>42564.376886574071</v>
      </c>
      <c r="F3817" t="s">
        <v>10</v>
      </c>
    </row>
    <row r="3818" spans="1:6">
      <c r="A3818">
        <v>5821</v>
      </c>
      <c r="B3818" t="s">
        <v>8</v>
      </c>
      <c r="C3818">
        <v>233</v>
      </c>
      <c r="D3818" t="s">
        <v>9</v>
      </c>
      <c r="E3818" s="1">
        <v>42566.371516203704</v>
      </c>
      <c r="F3818" t="s">
        <v>10</v>
      </c>
    </row>
    <row r="3819" spans="1:6">
      <c r="A3819">
        <v>552</v>
      </c>
      <c r="B3819" t="s">
        <v>8</v>
      </c>
      <c r="C3819">
        <v>234</v>
      </c>
      <c r="D3819" t="s">
        <v>9</v>
      </c>
      <c r="E3819" s="1">
        <v>42562.421527777777</v>
      </c>
      <c r="F3819" t="s">
        <v>10</v>
      </c>
    </row>
    <row r="3820" spans="1:6">
      <c r="A3820">
        <v>589</v>
      </c>
      <c r="B3820" t="s">
        <v>6</v>
      </c>
      <c r="C3820">
        <v>234</v>
      </c>
      <c r="D3820" t="s">
        <v>9</v>
      </c>
      <c r="E3820" s="1">
        <v>42562.47152777778</v>
      </c>
      <c r="F3820" t="s">
        <v>10</v>
      </c>
    </row>
    <row r="3821" spans="1:6">
      <c r="A3821">
        <v>3218</v>
      </c>
      <c r="B3821" t="s">
        <v>8</v>
      </c>
      <c r="C3821">
        <v>234</v>
      </c>
      <c r="D3821" t="s">
        <v>9</v>
      </c>
      <c r="E3821" s="1">
        <v>42564.409710648149</v>
      </c>
      <c r="F3821" t="s">
        <v>10</v>
      </c>
    </row>
    <row r="3822" spans="1:6">
      <c r="A3822">
        <v>3287</v>
      </c>
      <c r="B3822" t="s">
        <v>8</v>
      </c>
      <c r="C3822">
        <v>234</v>
      </c>
      <c r="D3822" t="s">
        <v>9</v>
      </c>
      <c r="E3822" s="1">
        <v>42564.468032407407</v>
      </c>
      <c r="F3822" t="s">
        <v>10</v>
      </c>
    </row>
    <row r="3823" spans="1:6">
      <c r="A3823">
        <v>5557</v>
      </c>
      <c r="B3823" t="s">
        <v>8</v>
      </c>
      <c r="C3823">
        <v>234</v>
      </c>
      <c r="D3823" t="s">
        <v>9</v>
      </c>
      <c r="E3823" s="1">
        <v>42566.236006944448</v>
      </c>
      <c r="F3823" t="s">
        <v>10</v>
      </c>
    </row>
    <row r="3824" spans="1:6">
      <c r="A3824">
        <v>5874</v>
      </c>
      <c r="B3824" t="s">
        <v>8</v>
      </c>
      <c r="C3824">
        <v>234</v>
      </c>
      <c r="D3824" t="s">
        <v>9</v>
      </c>
      <c r="E3824" s="1">
        <v>42566.390011574076</v>
      </c>
      <c r="F3824" t="s">
        <v>10</v>
      </c>
    </row>
    <row r="3825" spans="1:6">
      <c r="A3825">
        <v>1117</v>
      </c>
      <c r="B3825" t="s">
        <v>6</v>
      </c>
      <c r="C3825">
        <v>235</v>
      </c>
      <c r="D3825" t="s">
        <v>9</v>
      </c>
      <c r="E3825" s="1">
        <v>42562.845138888886</v>
      </c>
      <c r="F3825" t="s">
        <v>10</v>
      </c>
    </row>
    <row r="3826" spans="1:6">
      <c r="A3826">
        <v>2820</v>
      </c>
      <c r="B3826" t="s">
        <v>8</v>
      </c>
      <c r="C3826">
        <v>235</v>
      </c>
      <c r="D3826" t="s">
        <v>9</v>
      </c>
      <c r="E3826" s="1">
        <v>42564.218055555553</v>
      </c>
      <c r="F3826" t="s">
        <v>10</v>
      </c>
    </row>
    <row r="3827" spans="1:6">
      <c r="A3827">
        <v>3083</v>
      </c>
      <c r="B3827" t="s">
        <v>8</v>
      </c>
      <c r="C3827">
        <v>235</v>
      </c>
      <c r="D3827" t="s">
        <v>9</v>
      </c>
      <c r="E3827" s="1">
        <v>42564.344456018516</v>
      </c>
      <c r="F3827" t="s">
        <v>10</v>
      </c>
    </row>
    <row r="3828" spans="1:6">
      <c r="A3828">
        <v>185</v>
      </c>
      <c r="B3828" t="s">
        <v>8</v>
      </c>
      <c r="C3828">
        <v>236</v>
      </c>
      <c r="D3828" t="s">
        <v>9</v>
      </c>
      <c r="E3828" s="1">
        <v>42562.238194444442</v>
      </c>
      <c r="F3828" t="s">
        <v>10</v>
      </c>
    </row>
    <row r="3829" spans="1:6">
      <c r="A3829">
        <v>2922</v>
      </c>
      <c r="B3829" t="s">
        <v>8</v>
      </c>
      <c r="C3829">
        <v>236</v>
      </c>
      <c r="D3829" t="s">
        <v>9</v>
      </c>
      <c r="E3829" s="1">
        <v>42564.267905092594</v>
      </c>
      <c r="F3829" t="s">
        <v>10</v>
      </c>
    </row>
    <row r="3830" spans="1:6">
      <c r="A3830">
        <v>4379</v>
      </c>
      <c r="B3830" t="s">
        <v>8</v>
      </c>
      <c r="C3830">
        <v>236</v>
      </c>
      <c r="D3830" t="s">
        <v>9</v>
      </c>
      <c r="E3830" s="1">
        <v>42565.322187500002</v>
      </c>
      <c r="F3830" t="s">
        <v>10</v>
      </c>
    </row>
    <row r="3831" spans="1:6">
      <c r="A3831">
        <v>1846</v>
      </c>
      <c r="B3831" t="s">
        <v>8</v>
      </c>
      <c r="C3831">
        <v>237</v>
      </c>
      <c r="D3831" t="s">
        <v>9</v>
      </c>
      <c r="E3831" s="1">
        <v>42563.404861111114</v>
      </c>
      <c r="F3831" t="s">
        <v>10</v>
      </c>
    </row>
    <row r="3832" spans="1:6">
      <c r="A3832">
        <v>2778</v>
      </c>
      <c r="B3832" t="s">
        <v>6</v>
      </c>
      <c r="C3832">
        <v>237</v>
      </c>
      <c r="D3832" t="s">
        <v>9</v>
      </c>
      <c r="E3832" s="1">
        <v>42564.198541666665</v>
      </c>
      <c r="F3832" t="s">
        <v>10</v>
      </c>
    </row>
    <row r="3833" spans="1:6">
      <c r="A3833">
        <v>4161</v>
      </c>
      <c r="B3833" t="s">
        <v>8</v>
      </c>
      <c r="C3833">
        <v>237</v>
      </c>
      <c r="D3833" t="s">
        <v>9</v>
      </c>
      <c r="E3833" s="1">
        <v>42565.212650462963</v>
      </c>
      <c r="F3833" t="s">
        <v>10</v>
      </c>
    </row>
    <row r="3834" spans="1:6">
      <c r="A3834">
        <v>5702</v>
      </c>
      <c r="B3834" t="s">
        <v>8</v>
      </c>
      <c r="C3834">
        <v>237</v>
      </c>
      <c r="D3834" t="s">
        <v>9</v>
      </c>
      <c r="E3834" s="1">
        <v>42566.317407407405</v>
      </c>
      <c r="F3834" t="s">
        <v>10</v>
      </c>
    </row>
    <row r="3835" spans="1:6">
      <c r="A3835">
        <v>5808</v>
      </c>
      <c r="B3835" t="s">
        <v>8</v>
      </c>
      <c r="C3835">
        <v>237</v>
      </c>
      <c r="D3835" t="s">
        <v>9</v>
      </c>
      <c r="E3835" s="1">
        <v>42566.361064814817</v>
      </c>
      <c r="F3835" t="s">
        <v>10</v>
      </c>
    </row>
    <row r="3836" spans="1:6">
      <c r="A3836">
        <v>298</v>
      </c>
      <c r="B3836" t="s">
        <v>8</v>
      </c>
      <c r="C3836">
        <v>238</v>
      </c>
      <c r="D3836" t="s">
        <v>9</v>
      </c>
      <c r="E3836" s="1">
        <v>42562.302083333336</v>
      </c>
      <c r="F3836" t="s">
        <v>10</v>
      </c>
    </row>
    <row r="3837" spans="1:6">
      <c r="A3837">
        <v>4602</v>
      </c>
      <c r="B3837" t="s">
        <v>6</v>
      </c>
      <c r="C3837">
        <v>238</v>
      </c>
      <c r="D3837" t="s">
        <v>9</v>
      </c>
      <c r="E3837" s="1">
        <v>42565.425983796296</v>
      </c>
      <c r="F3837" t="s">
        <v>10</v>
      </c>
    </row>
    <row r="3838" spans="1:6">
      <c r="A3838">
        <v>5650</v>
      </c>
      <c r="B3838" t="s">
        <v>8</v>
      </c>
      <c r="C3838">
        <v>238</v>
      </c>
      <c r="D3838" t="s">
        <v>9</v>
      </c>
      <c r="E3838" s="1">
        <v>42566.291226851848</v>
      </c>
      <c r="F3838" t="s">
        <v>10</v>
      </c>
    </row>
    <row r="3839" spans="1:6">
      <c r="A3839">
        <v>508</v>
      </c>
      <c r="B3839" t="s">
        <v>8</v>
      </c>
      <c r="C3839">
        <v>239</v>
      </c>
      <c r="D3839" t="s">
        <v>9</v>
      </c>
      <c r="E3839" s="1">
        <v>42562.402777777781</v>
      </c>
      <c r="F3839" t="s">
        <v>10</v>
      </c>
    </row>
    <row r="3840" spans="1:6">
      <c r="A3840">
        <v>1419</v>
      </c>
      <c r="B3840" t="s">
        <v>8</v>
      </c>
      <c r="C3840">
        <v>239</v>
      </c>
      <c r="D3840" t="s">
        <v>9</v>
      </c>
      <c r="E3840" s="1">
        <v>42563.164583333331</v>
      </c>
      <c r="F3840" t="s">
        <v>10</v>
      </c>
    </row>
    <row r="3841" spans="1:6">
      <c r="A3841">
        <v>3114</v>
      </c>
      <c r="B3841" t="s">
        <v>8</v>
      </c>
      <c r="C3841">
        <v>239</v>
      </c>
      <c r="D3841" t="s">
        <v>9</v>
      </c>
      <c r="E3841" s="1">
        <v>42564.359953703701</v>
      </c>
      <c r="F3841" t="s">
        <v>10</v>
      </c>
    </row>
    <row r="3842" spans="1:6">
      <c r="A3842">
        <v>309</v>
      </c>
      <c r="B3842" t="s">
        <v>8</v>
      </c>
      <c r="C3842">
        <v>240</v>
      </c>
      <c r="D3842" t="s">
        <v>9</v>
      </c>
      <c r="E3842" s="1">
        <v>42562.304166666669</v>
      </c>
      <c r="F3842" t="s">
        <v>10</v>
      </c>
    </row>
    <row r="3843" spans="1:6">
      <c r="A3843">
        <v>327</v>
      </c>
      <c r="B3843" t="s">
        <v>8</v>
      </c>
      <c r="C3843">
        <v>240</v>
      </c>
      <c r="D3843" t="s">
        <v>9</v>
      </c>
      <c r="E3843" s="1">
        <v>42562.314583333333</v>
      </c>
      <c r="F3843" t="s">
        <v>10</v>
      </c>
    </row>
    <row r="3844" spans="1:6">
      <c r="A3844">
        <v>1491</v>
      </c>
      <c r="B3844" t="s">
        <v>8</v>
      </c>
      <c r="C3844">
        <v>240</v>
      </c>
      <c r="D3844" t="s">
        <v>9</v>
      </c>
      <c r="E3844" s="1">
        <v>42563.23333333333</v>
      </c>
      <c r="F3844" t="s">
        <v>10</v>
      </c>
    </row>
    <row r="3845" spans="1:6">
      <c r="A3845">
        <v>4392</v>
      </c>
      <c r="B3845" t="s">
        <v>8</v>
      </c>
      <c r="C3845">
        <v>240</v>
      </c>
      <c r="D3845" t="s">
        <v>9</v>
      </c>
      <c r="E3845" s="1">
        <v>42565.330752314818</v>
      </c>
      <c r="F3845" t="s">
        <v>10</v>
      </c>
    </row>
    <row r="3846" spans="1:6">
      <c r="A3846">
        <v>5396</v>
      </c>
      <c r="B3846" t="s">
        <v>8</v>
      </c>
      <c r="C3846">
        <v>240</v>
      </c>
      <c r="D3846" t="s">
        <v>9</v>
      </c>
      <c r="E3846" s="1">
        <v>42566.037638888891</v>
      </c>
      <c r="F3846" t="s">
        <v>10</v>
      </c>
    </row>
    <row r="3847" spans="1:6">
      <c r="A3847">
        <v>5767</v>
      </c>
      <c r="B3847" t="s">
        <v>8</v>
      </c>
      <c r="C3847">
        <v>240</v>
      </c>
      <c r="D3847" t="s">
        <v>9</v>
      </c>
      <c r="E3847" s="1">
        <v>42566.347141203703</v>
      </c>
      <c r="F3847" t="s">
        <v>10</v>
      </c>
    </row>
    <row r="3848" spans="1:6">
      <c r="A3848">
        <v>5498</v>
      </c>
      <c r="B3848" t="s">
        <v>8</v>
      </c>
      <c r="C3848">
        <v>241</v>
      </c>
      <c r="D3848" t="s">
        <v>9</v>
      </c>
      <c r="E3848" s="1">
        <v>42566.205879629626</v>
      </c>
      <c r="F3848" t="s">
        <v>10</v>
      </c>
    </row>
    <row r="3849" spans="1:6">
      <c r="A3849">
        <v>5755</v>
      </c>
      <c r="B3849" t="s">
        <v>8</v>
      </c>
      <c r="C3849">
        <v>241</v>
      </c>
      <c r="D3849" t="s">
        <v>9</v>
      </c>
      <c r="E3849" s="1">
        <v>42566.337442129632</v>
      </c>
      <c r="F3849" t="s">
        <v>10</v>
      </c>
    </row>
    <row r="3850" spans="1:6">
      <c r="A3850">
        <v>414</v>
      </c>
      <c r="B3850" t="s">
        <v>8</v>
      </c>
      <c r="C3850">
        <v>242</v>
      </c>
      <c r="D3850" t="s">
        <v>9</v>
      </c>
      <c r="E3850" s="1">
        <v>42562.361805555556</v>
      </c>
      <c r="F3850" t="s">
        <v>10</v>
      </c>
    </row>
    <row r="3851" spans="1:6">
      <c r="A3851">
        <v>1621</v>
      </c>
      <c r="B3851" t="s">
        <v>8</v>
      </c>
      <c r="C3851">
        <v>242</v>
      </c>
      <c r="D3851" t="s">
        <v>9</v>
      </c>
      <c r="E3851" s="1">
        <v>42563.288888888892</v>
      </c>
      <c r="F3851" t="s">
        <v>10</v>
      </c>
    </row>
    <row r="3852" spans="1:6">
      <c r="A3852">
        <v>5288</v>
      </c>
      <c r="B3852" t="s">
        <v>6</v>
      </c>
      <c r="C3852">
        <v>242</v>
      </c>
      <c r="D3852" t="s">
        <v>9</v>
      </c>
      <c r="E3852" s="1">
        <v>42565.904386574075</v>
      </c>
      <c r="F3852" t="s">
        <v>10</v>
      </c>
    </row>
    <row r="3853" spans="1:6">
      <c r="A3853">
        <v>1778</v>
      </c>
      <c r="B3853" t="s">
        <v>8</v>
      </c>
      <c r="C3853">
        <v>243</v>
      </c>
      <c r="D3853" t="s">
        <v>9</v>
      </c>
      <c r="E3853" s="1">
        <v>42563.375694444447</v>
      </c>
      <c r="F3853" t="s">
        <v>10</v>
      </c>
    </row>
    <row r="3854" spans="1:6">
      <c r="A3854">
        <v>5266</v>
      </c>
      <c r="B3854" t="s">
        <v>6</v>
      </c>
      <c r="C3854">
        <v>243</v>
      </c>
      <c r="D3854" t="s">
        <v>9</v>
      </c>
      <c r="E3854" s="1">
        <v>42565.893564814818</v>
      </c>
      <c r="F3854" t="s">
        <v>10</v>
      </c>
    </row>
    <row r="3855" spans="1:6">
      <c r="A3855">
        <v>5836</v>
      </c>
      <c r="B3855" t="s">
        <v>8</v>
      </c>
      <c r="C3855">
        <v>243</v>
      </c>
      <c r="D3855" t="s">
        <v>9</v>
      </c>
      <c r="E3855" s="1">
        <v>42566.376747685186</v>
      </c>
      <c r="F3855" t="s">
        <v>10</v>
      </c>
    </row>
    <row r="3856" spans="1:6">
      <c r="A3856">
        <v>115</v>
      </c>
      <c r="B3856" t="s">
        <v>8</v>
      </c>
      <c r="C3856">
        <v>244</v>
      </c>
      <c r="D3856" t="s">
        <v>9</v>
      </c>
      <c r="E3856" s="1">
        <v>42562.218055555553</v>
      </c>
      <c r="F3856" t="s">
        <v>10</v>
      </c>
    </row>
    <row r="3857" spans="1:6">
      <c r="A3857">
        <v>4655</v>
      </c>
      <c r="B3857" t="s">
        <v>8</v>
      </c>
      <c r="C3857">
        <v>244</v>
      </c>
      <c r="D3857" t="s">
        <v>9</v>
      </c>
      <c r="E3857" s="1">
        <v>42565.502916666665</v>
      </c>
      <c r="F3857" t="s">
        <v>10</v>
      </c>
    </row>
    <row r="3858" spans="1:6">
      <c r="A3858">
        <v>5590</v>
      </c>
      <c r="B3858" t="s">
        <v>8</v>
      </c>
      <c r="C3858">
        <v>244</v>
      </c>
      <c r="D3858" t="s">
        <v>9</v>
      </c>
      <c r="E3858" s="1">
        <v>42566.251747685186</v>
      </c>
      <c r="F3858" t="s">
        <v>10</v>
      </c>
    </row>
    <row r="3859" spans="1:6">
      <c r="A3859">
        <v>1784</v>
      </c>
      <c r="B3859" t="s">
        <v>8</v>
      </c>
      <c r="C3859">
        <v>245</v>
      </c>
      <c r="D3859" t="s">
        <v>9</v>
      </c>
      <c r="E3859" s="1">
        <v>42563.376388888886</v>
      </c>
      <c r="F3859" t="s">
        <v>10</v>
      </c>
    </row>
    <row r="3860" spans="1:6">
      <c r="A3860">
        <v>3123</v>
      </c>
      <c r="B3860" t="s">
        <v>8</v>
      </c>
      <c r="C3860">
        <v>245</v>
      </c>
      <c r="D3860" t="s">
        <v>9</v>
      </c>
      <c r="E3860" s="1">
        <v>42564.36109953704</v>
      </c>
      <c r="F3860" t="s">
        <v>10</v>
      </c>
    </row>
    <row r="3861" spans="1:6">
      <c r="A3861">
        <v>3330</v>
      </c>
      <c r="B3861" t="s">
        <v>8</v>
      </c>
      <c r="C3861">
        <v>245</v>
      </c>
      <c r="D3861" t="s">
        <v>9</v>
      </c>
      <c r="E3861" s="1">
        <v>42564.517442129632</v>
      </c>
      <c r="F3861" t="s">
        <v>10</v>
      </c>
    </row>
    <row r="3862" spans="1:6">
      <c r="A3862">
        <v>4376</v>
      </c>
      <c r="B3862" t="s">
        <v>8</v>
      </c>
      <c r="C3862">
        <v>245</v>
      </c>
      <c r="D3862" t="s">
        <v>9</v>
      </c>
      <c r="E3862" s="1">
        <v>42565.320613425924</v>
      </c>
      <c r="F3862" t="s">
        <v>10</v>
      </c>
    </row>
    <row r="3863" spans="1:6">
      <c r="A3863">
        <v>4540</v>
      </c>
      <c r="B3863" t="s">
        <v>8</v>
      </c>
      <c r="C3863">
        <v>245</v>
      </c>
      <c r="D3863" t="s">
        <v>9</v>
      </c>
      <c r="E3863" s="1">
        <v>42565.401979166665</v>
      </c>
      <c r="F3863" t="s">
        <v>10</v>
      </c>
    </row>
    <row r="3864" spans="1:6">
      <c r="A3864">
        <v>431</v>
      </c>
      <c r="B3864" t="s">
        <v>8</v>
      </c>
      <c r="C3864">
        <v>246</v>
      </c>
      <c r="D3864" t="s">
        <v>9</v>
      </c>
      <c r="E3864" s="1">
        <v>42562.37222222222</v>
      </c>
      <c r="F3864" t="s">
        <v>10</v>
      </c>
    </row>
    <row r="3865" spans="1:6">
      <c r="A3865">
        <v>1599</v>
      </c>
      <c r="B3865" t="s">
        <v>8</v>
      </c>
      <c r="C3865">
        <v>246</v>
      </c>
      <c r="D3865" t="s">
        <v>9</v>
      </c>
      <c r="E3865" s="1">
        <v>42563.277083333334</v>
      </c>
      <c r="F3865" t="s">
        <v>10</v>
      </c>
    </row>
    <row r="3866" spans="1:6">
      <c r="A3866">
        <v>1725</v>
      </c>
      <c r="B3866" t="s">
        <v>8</v>
      </c>
      <c r="C3866">
        <v>246</v>
      </c>
      <c r="D3866" t="s">
        <v>9</v>
      </c>
      <c r="E3866" s="1">
        <v>42563.345138888886</v>
      </c>
      <c r="F3866" t="s">
        <v>10</v>
      </c>
    </row>
    <row r="3867" spans="1:6">
      <c r="A3867">
        <v>4248</v>
      </c>
      <c r="B3867" t="s">
        <v>8</v>
      </c>
      <c r="C3867">
        <v>246</v>
      </c>
      <c r="D3867" t="s">
        <v>9</v>
      </c>
      <c r="E3867" s="1">
        <v>42565.251863425925</v>
      </c>
      <c r="F3867" t="s">
        <v>10</v>
      </c>
    </row>
    <row r="3868" spans="1:6">
      <c r="A3868">
        <v>133</v>
      </c>
      <c r="B3868" t="s">
        <v>8</v>
      </c>
      <c r="C3868">
        <v>247</v>
      </c>
      <c r="D3868" t="s">
        <v>9</v>
      </c>
      <c r="E3868" s="1">
        <v>42562.218055555553</v>
      </c>
      <c r="F3868" t="s">
        <v>10</v>
      </c>
    </row>
    <row r="3869" spans="1:6">
      <c r="A3869">
        <v>4170</v>
      </c>
      <c r="B3869" t="s">
        <v>8</v>
      </c>
      <c r="C3869">
        <v>247</v>
      </c>
      <c r="D3869" t="s">
        <v>9</v>
      </c>
      <c r="E3869" s="1">
        <v>42565.215069444443</v>
      </c>
      <c r="F3869" t="s">
        <v>10</v>
      </c>
    </row>
    <row r="3870" spans="1:6">
      <c r="A3870">
        <v>6057</v>
      </c>
      <c r="B3870" t="s">
        <v>6</v>
      </c>
      <c r="C3870">
        <v>247</v>
      </c>
      <c r="D3870" t="s">
        <v>9</v>
      </c>
      <c r="E3870" s="1">
        <v>42566.570775462962</v>
      </c>
      <c r="F3870" t="s">
        <v>10</v>
      </c>
    </row>
    <row r="3871" spans="1:6">
      <c r="A3871">
        <v>108</v>
      </c>
      <c r="B3871" t="s">
        <v>8</v>
      </c>
      <c r="C3871">
        <v>248</v>
      </c>
      <c r="D3871" t="s">
        <v>9</v>
      </c>
      <c r="E3871" s="1">
        <v>42562.214583333334</v>
      </c>
      <c r="F3871" t="s">
        <v>10</v>
      </c>
    </row>
    <row r="3872" spans="1:6">
      <c r="A3872">
        <v>1798</v>
      </c>
      <c r="B3872" t="s">
        <v>8</v>
      </c>
      <c r="C3872">
        <v>248</v>
      </c>
      <c r="D3872" t="s">
        <v>9</v>
      </c>
      <c r="E3872" s="1">
        <v>42563.381944444445</v>
      </c>
      <c r="F3872" t="s">
        <v>10</v>
      </c>
    </row>
    <row r="3873" spans="1:6">
      <c r="A3873">
        <v>1932</v>
      </c>
      <c r="B3873" t="s">
        <v>8</v>
      </c>
      <c r="C3873">
        <v>248</v>
      </c>
      <c r="D3873" t="s">
        <v>9</v>
      </c>
      <c r="E3873" s="1">
        <v>42563.467361111114</v>
      </c>
      <c r="F3873" t="s">
        <v>10</v>
      </c>
    </row>
    <row r="3874" spans="1:6">
      <c r="A3874">
        <v>5865</v>
      </c>
      <c r="B3874" t="s">
        <v>8</v>
      </c>
      <c r="C3874">
        <v>248</v>
      </c>
      <c r="D3874" t="s">
        <v>9</v>
      </c>
      <c r="E3874" s="1">
        <v>42566.388055555559</v>
      </c>
      <c r="F3874" t="s">
        <v>10</v>
      </c>
    </row>
    <row r="3875" spans="1:6">
      <c r="A3875">
        <v>5981</v>
      </c>
      <c r="B3875" t="s">
        <v>8</v>
      </c>
      <c r="C3875">
        <v>248</v>
      </c>
      <c r="D3875" t="s">
        <v>9</v>
      </c>
      <c r="E3875" s="1">
        <v>42566.486168981479</v>
      </c>
      <c r="F3875" t="s">
        <v>10</v>
      </c>
    </row>
    <row r="3876" spans="1:6">
      <c r="A3876">
        <v>363</v>
      </c>
      <c r="B3876" t="s">
        <v>8</v>
      </c>
      <c r="C3876">
        <v>249</v>
      </c>
      <c r="D3876" t="s">
        <v>9</v>
      </c>
      <c r="E3876" s="1">
        <v>42562.334722222222</v>
      </c>
      <c r="F3876" t="s">
        <v>10</v>
      </c>
    </row>
    <row r="3877" spans="1:6">
      <c r="A3877">
        <v>3153</v>
      </c>
      <c r="B3877" t="s">
        <v>8</v>
      </c>
      <c r="C3877">
        <v>249</v>
      </c>
      <c r="D3877" t="s">
        <v>9</v>
      </c>
      <c r="E3877" s="1">
        <v>42564.377326388887</v>
      </c>
      <c r="F3877" t="s">
        <v>10</v>
      </c>
    </row>
    <row r="3878" spans="1:6">
      <c r="A3878">
        <v>3196</v>
      </c>
      <c r="B3878" t="s">
        <v>8</v>
      </c>
      <c r="C3878">
        <v>249</v>
      </c>
      <c r="D3878" t="s">
        <v>9</v>
      </c>
      <c r="E3878" s="1">
        <v>42564.400995370372</v>
      </c>
      <c r="F3878" t="s">
        <v>10</v>
      </c>
    </row>
    <row r="3879" spans="1:6">
      <c r="A3879">
        <v>3214</v>
      </c>
      <c r="B3879" t="s">
        <v>8</v>
      </c>
      <c r="C3879">
        <v>249</v>
      </c>
      <c r="D3879" t="s">
        <v>9</v>
      </c>
      <c r="E3879" s="1">
        <v>42564.407592592594</v>
      </c>
      <c r="F3879" t="s">
        <v>10</v>
      </c>
    </row>
    <row r="3880" spans="1:6">
      <c r="A3880">
        <v>4171</v>
      </c>
      <c r="B3880" t="s">
        <v>8</v>
      </c>
      <c r="C3880">
        <v>249</v>
      </c>
      <c r="D3880" t="s">
        <v>9</v>
      </c>
      <c r="E3880" s="1">
        <v>42565.216423611113</v>
      </c>
      <c r="F3880" t="s">
        <v>10</v>
      </c>
    </row>
    <row r="3881" spans="1:6">
      <c r="A3881">
        <v>5824</v>
      </c>
      <c r="B3881" t="s">
        <v>8</v>
      </c>
      <c r="C3881">
        <v>249</v>
      </c>
      <c r="D3881" t="s">
        <v>9</v>
      </c>
      <c r="E3881" s="1">
        <v>42566.368368055555</v>
      </c>
      <c r="F3881" t="s">
        <v>10</v>
      </c>
    </row>
    <row r="3882" spans="1:6">
      <c r="A3882">
        <v>1866</v>
      </c>
      <c r="B3882" t="s">
        <v>8</v>
      </c>
      <c r="C3882">
        <v>250</v>
      </c>
      <c r="D3882" t="s">
        <v>9</v>
      </c>
      <c r="E3882" s="1">
        <v>42563.411111111112</v>
      </c>
      <c r="F3882" t="s">
        <v>10</v>
      </c>
    </row>
    <row r="3883" spans="1:6">
      <c r="A3883">
        <v>2958</v>
      </c>
      <c r="B3883" t="s">
        <v>8</v>
      </c>
      <c r="C3883">
        <v>250</v>
      </c>
      <c r="D3883" t="s">
        <v>9</v>
      </c>
      <c r="E3883" s="1">
        <v>42564.281944444447</v>
      </c>
      <c r="F3883" t="s">
        <v>10</v>
      </c>
    </row>
    <row r="3884" spans="1:6">
      <c r="A3884">
        <v>3181</v>
      </c>
      <c r="B3884" t="s">
        <v>6</v>
      </c>
      <c r="C3884">
        <v>250</v>
      </c>
      <c r="D3884" t="s">
        <v>9</v>
      </c>
      <c r="E3884" s="1">
        <v>42564.388240740744</v>
      </c>
      <c r="F3884" t="s">
        <v>10</v>
      </c>
    </row>
    <row r="3885" spans="1:6">
      <c r="A3885">
        <v>5833</v>
      </c>
      <c r="B3885" t="s">
        <v>8</v>
      </c>
      <c r="C3885">
        <v>250</v>
      </c>
      <c r="D3885" t="s">
        <v>9</v>
      </c>
      <c r="E3885" s="1">
        <v>42566.373229166667</v>
      </c>
      <c r="F3885" t="s">
        <v>10</v>
      </c>
    </row>
    <row r="3886" spans="1:6">
      <c r="A3886">
        <v>5873</v>
      </c>
      <c r="B3886" t="s">
        <v>8</v>
      </c>
      <c r="C3886">
        <v>250</v>
      </c>
      <c r="D3886" t="s">
        <v>9</v>
      </c>
      <c r="E3886" s="1">
        <v>42566.389351851853</v>
      </c>
      <c r="F3886" t="s">
        <v>10</v>
      </c>
    </row>
    <row r="3887" spans="1:6">
      <c r="A3887">
        <v>415</v>
      </c>
      <c r="B3887" t="s">
        <v>6</v>
      </c>
      <c r="C3887">
        <v>251</v>
      </c>
      <c r="D3887" t="s">
        <v>9</v>
      </c>
      <c r="E3887" s="1">
        <v>42562.359027777777</v>
      </c>
      <c r="F3887" t="s">
        <v>10</v>
      </c>
    </row>
    <row r="3888" spans="1:6">
      <c r="A3888">
        <v>4439</v>
      </c>
      <c r="B3888" t="s">
        <v>8</v>
      </c>
      <c r="C3888">
        <v>251</v>
      </c>
      <c r="D3888" t="s">
        <v>9</v>
      </c>
      <c r="E3888" s="1">
        <v>42565.352673611109</v>
      </c>
      <c r="F3888" t="s">
        <v>10</v>
      </c>
    </row>
    <row r="3889" spans="1:6">
      <c r="A3889">
        <v>5761</v>
      </c>
      <c r="B3889" t="s">
        <v>8</v>
      </c>
      <c r="C3889">
        <v>251</v>
      </c>
      <c r="D3889" t="s">
        <v>9</v>
      </c>
      <c r="E3889" s="1">
        <v>42566.345995370371</v>
      </c>
      <c r="F3889" t="s">
        <v>10</v>
      </c>
    </row>
    <row r="3890" spans="1:6">
      <c r="A3890">
        <v>490</v>
      </c>
      <c r="B3890" t="s">
        <v>8</v>
      </c>
      <c r="C3890">
        <v>252</v>
      </c>
      <c r="D3890" t="s">
        <v>9</v>
      </c>
      <c r="E3890" s="1">
        <v>42562.397916666669</v>
      </c>
      <c r="F3890" t="s">
        <v>10</v>
      </c>
    </row>
    <row r="3891" spans="1:6">
      <c r="A3891">
        <v>464</v>
      </c>
      <c r="B3891" t="s">
        <v>8</v>
      </c>
      <c r="C3891">
        <v>253</v>
      </c>
      <c r="D3891" t="s">
        <v>9</v>
      </c>
      <c r="E3891" s="1">
        <v>42562.384722222225</v>
      </c>
      <c r="F3891" t="s">
        <v>10</v>
      </c>
    </row>
    <row r="3892" spans="1:6">
      <c r="A3892">
        <v>725</v>
      </c>
      <c r="B3892" t="s">
        <v>6</v>
      </c>
      <c r="C3892">
        <v>253</v>
      </c>
      <c r="D3892" t="s">
        <v>9</v>
      </c>
      <c r="E3892" s="1">
        <v>42562.626388888886</v>
      </c>
      <c r="F3892" t="s">
        <v>10</v>
      </c>
    </row>
    <row r="3893" spans="1:6">
      <c r="A3893">
        <v>2418</v>
      </c>
      <c r="B3893" t="s">
        <v>6</v>
      </c>
      <c r="C3893">
        <v>254</v>
      </c>
      <c r="D3893" t="s">
        <v>9</v>
      </c>
      <c r="E3893" s="1">
        <v>42563.836805555555</v>
      </c>
      <c r="F3893" t="s">
        <v>10</v>
      </c>
    </row>
    <row r="3894" spans="1:6">
      <c r="A3894">
        <v>4137</v>
      </c>
      <c r="B3894" t="s">
        <v>8</v>
      </c>
      <c r="C3894">
        <v>254</v>
      </c>
      <c r="D3894" t="s">
        <v>9</v>
      </c>
      <c r="E3894" s="1">
        <v>42565.200474537036</v>
      </c>
      <c r="F3894" t="s">
        <v>10</v>
      </c>
    </row>
    <row r="3895" spans="1:6">
      <c r="A3895">
        <v>780</v>
      </c>
      <c r="B3895" t="s">
        <v>6</v>
      </c>
      <c r="C3895">
        <v>255</v>
      </c>
      <c r="D3895" t="s">
        <v>9</v>
      </c>
      <c r="E3895" s="1">
        <v>42562.695833333331</v>
      </c>
      <c r="F3895" t="s">
        <v>10</v>
      </c>
    </row>
    <row r="3896" spans="1:6">
      <c r="A3896">
        <v>1601</v>
      </c>
      <c r="B3896" t="s">
        <v>8</v>
      </c>
      <c r="C3896">
        <v>255</v>
      </c>
      <c r="D3896" t="s">
        <v>9</v>
      </c>
      <c r="E3896" s="1">
        <v>42563.279861111114</v>
      </c>
      <c r="F3896" t="s">
        <v>10</v>
      </c>
    </row>
    <row r="3897" spans="1:6">
      <c r="A3897">
        <v>1831</v>
      </c>
      <c r="B3897" t="s">
        <v>6</v>
      </c>
      <c r="C3897">
        <v>255</v>
      </c>
      <c r="D3897" t="s">
        <v>9</v>
      </c>
      <c r="E3897" s="1">
        <v>42563.393750000003</v>
      </c>
      <c r="F3897" t="s">
        <v>10</v>
      </c>
    </row>
    <row r="3898" spans="1:6">
      <c r="A3898">
        <v>5545</v>
      </c>
      <c r="B3898" t="s">
        <v>8</v>
      </c>
      <c r="C3898">
        <v>255</v>
      </c>
      <c r="D3898" t="s">
        <v>9</v>
      </c>
      <c r="E3898" s="1">
        <v>42566.227222222224</v>
      </c>
      <c r="F3898" t="s">
        <v>10</v>
      </c>
    </row>
    <row r="3899" spans="1:6">
      <c r="A3899">
        <v>2782</v>
      </c>
      <c r="B3899" t="s">
        <v>8</v>
      </c>
      <c r="C3899">
        <v>256</v>
      </c>
      <c r="D3899" t="s">
        <v>9</v>
      </c>
      <c r="E3899" s="1">
        <v>42564.201701388891</v>
      </c>
      <c r="F3899" t="s">
        <v>10</v>
      </c>
    </row>
    <row r="3900" spans="1:6">
      <c r="A3900">
        <v>4202</v>
      </c>
      <c r="B3900" t="s">
        <v>8</v>
      </c>
      <c r="C3900">
        <v>256</v>
      </c>
      <c r="D3900" t="s">
        <v>9</v>
      </c>
      <c r="E3900" s="1">
        <v>42565.234502314815</v>
      </c>
      <c r="F3900" t="s">
        <v>10</v>
      </c>
    </row>
    <row r="3901" spans="1:6">
      <c r="A3901">
        <v>4253</v>
      </c>
      <c r="B3901" t="s">
        <v>8</v>
      </c>
      <c r="C3901">
        <v>256</v>
      </c>
      <c r="D3901" t="s">
        <v>9</v>
      </c>
      <c r="E3901" s="1">
        <v>42565.251967592594</v>
      </c>
      <c r="F3901" t="s">
        <v>10</v>
      </c>
    </row>
    <row r="3902" spans="1:6">
      <c r="A3902">
        <v>4669</v>
      </c>
      <c r="B3902" t="s">
        <v>8</v>
      </c>
      <c r="C3902">
        <v>256</v>
      </c>
      <c r="D3902" t="s">
        <v>9</v>
      </c>
      <c r="E3902" s="1">
        <v>42565.523819444446</v>
      </c>
      <c r="F3902" t="s">
        <v>10</v>
      </c>
    </row>
    <row r="3903" spans="1:6">
      <c r="A3903">
        <v>5694</v>
      </c>
      <c r="B3903" t="s">
        <v>8</v>
      </c>
      <c r="C3903">
        <v>256</v>
      </c>
      <c r="D3903" t="s">
        <v>9</v>
      </c>
      <c r="E3903" s="1">
        <v>42566.31322916667</v>
      </c>
      <c r="F3903" t="s">
        <v>10</v>
      </c>
    </row>
    <row r="3904" spans="1:6">
      <c r="A3904">
        <v>5707</v>
      </c>
      <c r="B3904" t="s">
        <v>8</v>
      </c>
      <c r="C3904">
        <v>256</v>
      </c>
      <c r="D3904" t="s">
        <v>9</v>
      </c>
      <c r="E3904" s="1">
        <v>42566.31453703704</v>
      </c>
      <c r="F3904" t="s">
        <v>10</v>
      </c>
    </row>
    <row r="3905" spans="1:6">
      <c r="A3905">
        <v>5795</v>
      </c>
      <c r="B3905" t="s">
        <v>8</v>
      </c>
      <c r="C3905">
        <v>256</v>
      </c>
      <c r="D3905" t="s">
        <v>9</v>
      </c>
      <c r="E3905" s="1">
        <v>42566.362222222226</v>
      </c>
      <c r="F3905" t="s">
        <v>10</v>
      </c>
    </row>
    <row r="3906" spans="1:6">
      <c r="A3906">
        <v>4203</v>
      </c>
      <c r="B3906" t="s">
        <v>8</v>
      </c>
      <c r="C3906">
        <v>257</v>
      </c>
      <c r="D3906" t="s">
        <v>9</v>
      </c>
      <c r="E3906" s="1">
        <v>42565.233657407407</v>
      </c>
      <c r="F3906" t="s">
        <v>10</v>
      </c>
    </row>
    <row r="3907" spans="1:6">
      <c r="A3907">
        <v>5928</v>
      </c>
      <c r="B3907" t="s">
        <v>8</v>
      </c>
      <c r="C3907">
        <v>257</v>
      </c>
      <c r="D3907" t="s">
        <v>9</v>
      </c>
      <c r="E3907" s="1">
        <v>42566.4219212963</v>
      </c>
      <c r="F3907" t="s">
        <v>10</v>
      </c>
    </row>
    <row r="3908" spans="1:6">
      <c r="A3908">
        <v>471</v>
      </c>
      <c r="B3908" t="s">
        <v>8</v>
      </c>
      <c r="C3908">
        <v>258</v>
      </c>
      <c r="D3908" t="s">
        <v>9</v>
      </c>
      <c r="E3908" s="1">
        <v>42562.390277777777</v>
      </c>
      <c r="F3908" t="s">
        <v>10</v>
      </c>
    </row>
    <row r="3909" spans="1:6">
      <c r="A3909">
        <v>4505</v>
      </c>
      <c r="B3909" t="s">
        <v>8</v>
      </c>
      <c r="C3909">
        <v>258</v>
      </c>
      <c r="D3909" t="s">
        <v>9</v>
      </c>
      <c r="E3909" s="1">
        <v>42565.381631944445</v>
      </c>
      <c r="F3909" t="s">
        <v>10</v>
      </c>
    </row>
    <row r="3910" spans="1:6">
      <c r="A3910">
        <v>5876</v>
      </c>
      <c r="B3910" t="s">
        <v>8</v>
      </c>
      <c r="C3910">
        <v>258</v>
      </c>
      <c r="D3910" t="s">
        <v>9</v>
      </c>
      <c r="E3910" s="1">
        <v>42566.394004629627</v>
      </c>
      <c r="F3910" t="s">
        <v>10</v>
      </c>
    </row>
    <row r="3911" spans="1:6">
      <c r="A3911">
        <v>332</v>
      </c>
      <c r="B3911" t="s">
        <v>8</v>
      </c>
      <c r="C3911">
        <v>259</v>
      </c>
      <c r="D3911" t="s">
        <v>9</v>
      </c>
      <c r="E3911" s="1">
        <v>42562.319444444445</v>
      </c>
      <c r="F3911" t="s">
        <v>10</v>
      </c>
    </row>
    <row r="3912" spans="1:6">
      <c r="A3912">
        <v>1734</v>
      </c>
      <c r="B3912" t="s">
        <v>8</v>
      </c>
      <c r="C3912">
        <v>259</v>
      </c>
      <c r="D3912" t="s">
        <v>9</v>
      </c>
      <c r="E3912" s="1">
        <v>42563.350694444445</v>
      </c>
      <c r="F3912" t="s">
        <v>10</v>
      </c>
    </row>
    <row r="3913" spans="1:6">
      <c r="A3913">
        <v>3202</v>
      </c>
      <c r="B3913" t="s">
        <v>8</v>
      </c>
      <c r="C3913">
        <v>259</v>
      </c>
      <c r="D3913" t="s">
        <v>9</v>
      </c>
      <c r="E3913" s="1">
        <v>42564.403495370374</v>
      </c>
      <c r="F3913" t="s">
        <v>10</v>
      </c>
    </row>
    <row r="3914" spans="1:6">
      <c r="A3914">
        <v>4232</v>
      </c>
      <c r="B3914" t="s">
        <v>8</v>
      </c>
      <c r="C3914">
        <v>259</v>
      </c>
      <c r="D3914" t="s">
        <v>9</v>
      </c>
      <c r="E3914" s="1">
        <v>42565.247071759259</v>
      </c>
      <c r="F3914" t="s">
        <v>10</v>
      </c>
    </row>
    <row r="3915" spans="1:6">
      <c r="A3915">
        <v>6608</v>
      </c>
      <c r="B3915" t="s">
        <v>6</v>
      </c>
      <c r="C3915">
        <v>259</v>
      </c>
      <c r="D3915" t="s">
        <v>9</v>
      </c>
      <c r="E3915" s="1">
        <v>42566.907604166663</v>
      </c>
      <c r="F3915" t="s">
        <v>10</v>
      </c>
    </row>
    <row r="3916" spans="1:6">
      <c r="A3916">
        <v>1703</v>
      </c>
      <c r="B3916" t="s">
        <v>8</v>
      </c>
      <c r="C3916">
        <v>260</v>
      </c>
      <c r="D3916" t="s">
        <v>9</v>
      </c>
      <c r="E3916" s="1">
        <v>42563.336805555555</v>
      </c>
      <c r="F3916" t="s">
        <v>10</v>
      </c>
    </row>
    <row r="3917" spans="1:6">
      <c r="A3917">
        <v>3001</v>
      </c>
      <c r="B3917" t="s">
        <v>8</v>
      </c>
      <c r="C3917">
        <v>260</v>
      </c>
      <c r="D3917" t="s">
        <v>9</v>
      </c>
      <c r="E3917" s="1">
        <v>42564.302395833336</v>
      </c>
      <c r="F3917" t="s">
        <v>10</v>
      </c>
    </row>
    <row r="3918" spans="1:6">
      <c r="A3918">
        <v>3149</v>
      </c>
      <c r="B3918" t="s">
        <v>8</v>
      </c>
      <c r="C3918">
        <v>260</v>
      </c>
      <c r="D3918" t="s">
        <v>9</v>
      </c>
      <c r="E3918" s="1">
        <v>42564.371736111112</v>
      </c>
      <c r="F3918" t="s">
        <v>10</v>
      </c>
    </row>
    <row r="3919" spans="1:6">
      <c r="A3919">
        <v>4496</v>
      </c>
      <c r="B3919" t="s">
        <v>8</v>
      </c>
      <c r="C3919">
        <v>260</v>
      </c>
      <c r="D3919" t="s">
        <v>9</v>
      </c>
      <c r="E3919" s="1">
        <v>42565.376666666663</v>
      </c>
      <c r="F3919" t="s">
        <v>10</v>
      </c>
    </row>
    <row r="3920" spans="1:6">
      <c r="A3920">
        <v>1591</v>
      </c>
      <c r="B3920" t="s">
        <v>8</v>
      </c>
      <c r="C3920">
        <v>261</v>
      </c>
      <c r="D3920" t="s">
        <v>9</v>
      </c>
      <c r="E3920" s="1">
        <v>42563.269444444442</v>
      </c>
      <c r="F3920" t="s">
        <v>10</v>
      </c>
    </row>
    <row r="3921" spans="1:6">
      <c r="A3921">
        <v>1876</v>
      </c>
      <c r="B3921" t="s">
        <v>8</v>
      </c>
      <c r="C3921">
        <v>261</v>
      </c>
      <c r="D3921" t="s">
        <v>9</v>
      </c>
      <c r="E3921" s="1">
        <v>42563.417361111111</v>
      </c>
      <c r="F3921" t="s">
        <v>10</v>
      </c>
    </row>
    <row r="3922" spans="1:6">
      <c r="A3922">
        <v>4169</v>
      </c>
      <c r="B3922" t="s">
        <v>8</v>
      </c>
      <c r="C3922">
        <v>261</v>
      </c>
      <c r="D3922" t="s">
        <v>9</v>
      </c>
      <c r="E3922" s="1">
        <v>42565.217314814814</v>
      </c>
      <c r="F3922" t="s">
        <v>10</v>
      </c>
    </row>
    <row r="3923" spans="1:6">
      <c r="A3923">
        <v>4512</v>
      </c>
      <c r="B3923" t="s">
        <v>8</v>
      </c>
      <c r="C3923">
        <v>261</v>
      </c>
      <c r="D3923" t="s">
        <v>9</v>
      </c>
      <c r="E3923" s="1">
        <v>42565.385763888888</v>
      </c>
      <c r="F3923" t="s">
        <v>10</v>
      </c>
    </row>
    <row r="3924" spans="1:6">
      <c r="A3924">
        <v>2895</v>
      </c>
      <c r="B3924" t="s">
        <v>8</v>
      </c>
      <c r="C3924">
        <v>262</v>
      </c>
      <c r="D3924" t="s">
        <v>9</v>
      </c>
      <c r="E3924" s="1">
        <v>42564.251435185186</v>
      </c>
      <c r="F3924" t="s">
        <v>10</v>
      </c>
    </row>
    <row r="3925" spans="1:6">
      <c r="A3925">
        <v>4330</v>
      </c>
      <c r="B3925" t="s">
        <v>8</v>
      </c>
      <c r="C3925">
        <v>262</v>
      </c>
      <c r="D3925" t="s">
        <v>9</v>
      </c>
      <c r="E3925" s="1">
        <v>42565.301261574074</v>
      </c>
      <c r="F3925" t="s">
        <v>10</v>
      </c>
    </row>
    <row r="3926" spans="1:6">
      <c r="A3926">
        <v>4801</v>
      </c>
      <c r="B3926" t="s">
        <v>8</v>
      </c>
      <c r="C3926">
        <v>262</v>
      </c>
      <c r="D3926" t="s">
        <v>9</v>
      </c>
      <c r="E3926" s="1">
        <v>42565.707766203705</v>
      </c>
      <c r="F3926" t="s">
        <v>10</v>
      </c>
    </row>
    <row r="3927" spans="1:6">
      <c r="A3927">
        <v>5787</v>
      </c>
      <c r="B3927" t="s">
        <v>8</v>
      </c>
      <c r="C3927">
        <v>262</v>
      </c>
      <c r="D3927" t="s">
        <v>9</v>
      </c>
      <c r="E3927" s="1">
        <v>42566.354398148149</v>
      </c>
      <c r="F3927" t="s">
        <v>10</v>
      </c>
    </row>
    <row r="3928" spans="1:6">
      <c r="A3928">
        <v>743</v>
      </c>
      <c r="B3928" t="s">
        <v>8</v>
      </c>
      <c r="C3928">
        <v>263</v>
      </c>
      <c r="D3928" t="s">
        <v>9</v>
      </c>
      <c r="E3928" s="1">
        <v>42562.650694444441</v>
      </c>
      <c r="F3928" t="s">
        <v>10</v>
      </c>
    </row>
    <row r="3929" spans="1:6">
      <c r="A3929">
        <v>3704</v>
      </c>
      <c r="B3929" t="s">
        <v>6</v>
      </c>
      <c r="C3929">
        <v>263</v>
      </c>
      <c r="D3929" t="s">
        <v>9</v>
      </c>
      <c r="E3929" s="1">
        <v>42564.824884259258</v>
      </c>
      <c r="F3929" t="s">
        <v>10</v>
      </c>
    </row>
    <row r="3930" spans="1:6">
      <c r="A3930">
        <v>485</v>
      </c>
      <c r="B3930" t="s">
        <v>8</v>
      </c>
      <c r="C3930">
        <v>264</v>
      </c>
      <c r="D3930" t="s">
        <v>9</v>
      </c>
      <c r="E3930" s="1">
        <v>42562.397916666669</v>
      </c>
      <c r="F3930" t="s">
        <v>10</v>
      </c>
    </row>
    <row r="3931" spans="1:6">
      <c r="A3931">
        <v>647</v>
      </c>
      <c r="B3931" t="s">
        <v>8</v>
      </c>
      <c r="C3931">
        <v>264</v>
      </c>
      <c r="D3931" t="s">
        <v>9</v>
      </c>
      <c r="E3931" s="1">
        <v>42562.525694444441</v>
      </c>
      <c r="F3931" t="s">
        <v>10</v>
      </c>
    </row>
    <row r="3932" spans="1:6">
      <c r="A3932">
        <v>1858</v>
      </c>
      <c r="B3932" t="s">
        <v>8</v>
      </c>
      <c r="C3932">
        <v>264</v>
      </c>
      <c r="D3932" t="s">
        <v>9</v>
      </c>
      <c r="E3932" s="1">
        <v>42563.412499999999</v>
      </c>
      <c r="F3932" t="s">
        <v>10</v>
      </c>
    </row>
    <row r="3933" spans="1:6">
      <c r="A3933">
        <v>4755</v>
      </c>
      <c r="B3933" t="s">
        <v>8</v>
      </c>
      <c r="C3933">
        <v>264</v>
      </c>
      <c r="D3933" t="s">
        <v>9</v>
      </c>
      <c r="E3933" s="1">
        <v>42565.637199074074</v>
      </c>
      <c r="F3933" t="s">
        <v>10</v>
      </c>
    </row>
    <row r="3934" spans="1:6">
      <c r="A3934">
        <v>5769</v>
      </c>
      <c r="B3934" t="s">
        <v>8</v>
      </c>
      <c r="C3934">
        <v>264</v>
      </c>
      <c r="D3934" t="s">
        <v>9</v>
      </c>
      <c r="E3934" s="1">
        <v>42566.348356481481</v>
      </c>
      <c r="F3934" t="s">
        <v>10</v>
      </c>
    </row>
    <row r="3935" spans="1:6">
      <c r="A3935">
        <v>2988</v>
      </c>
      <c r="B3935" t="s">
        <v>8</v>
      </c>
      <c r="C3935">
        <v>265</v>
      </c>
      <c r="D3935" t="s">
        <v>9</v>
      </c>
      <c r="E3935" s="1">
        <v>42564.298541666663</v>
      </c>
      <c r="F3935" t="s">
        <v>10</v>
      </c>
    </row>
    <row r="3936" spans="1:6">
      <c r="A3936">
        <v>553</v>
      </c>
      <c r="B3936" t="s">
        <v>8</v>
      </c>
      <c r="C3936">
        <v>266</v>
      </c>
      <c r="D3936" t="s">
        <v>9</v>
      </c>
      <c r="E3936" s="1">
        <v>42562.42291666667</v>
      </c>
      <c r="F3936" t="s">
        <v>10</v>
      </c>
    </row>
    <row r="3937" spans="1:6">
      <c r="A3937">
        <v>676</v>
      </c>
      <c r="B3937" t="s">
        <v>8</v>
      </c>
      <c r="C3937">
        <v>266</v>
      </c>
      <c r="D3937" t="s">
        <v>9</v>
      </c>
      <c r="E3937" s="1">
        <v>42562.557638888888</v>
      </c>
      <c r="F3937" t="s">
        <v>10</v>
      </c>
    </row>
    <row r="3938" spans="1:6">
      <c r="A3938">
        <v>1516</v>
      </c>
      <c r="B3938" t="s">
        <v>8</v>
      </c>
      <c r="C3938">
        <v>266</v>
      </c>
      <c r="D3938" t="s">
        <v>9</v>
      </c>
      <c r="E3938" s="1">
        <v>42563.238888888889</v>
      </c>
      <c r="F3938" t="s">
        <v>10</v>
      </c>
    </row>
    <row r="3939" spans="1:6">
      <c r="A3939">
        <v>1763</v>
      </c>
      <c r="B3939" t="s">
        <v>8</v>
      </c>
      <c r="C3939">
        <v>266</v>
      </c>
      <c r="D3939" t="s">
        <v>9</v>
      </c>
      <c r="E3939" s="1">
        <v>42563.368750000001</v>
      </c>
      <c r="F3939" t="s">
        <v>10</v>
      </c>
    </row>
    <row r="3940" spans="1:6">
      <c r="A3940">
        <v>4144</v>
      </c>
      <c r="B3940" t="s">
        <v>8</v>
      </c>
      <c r="C3940">
        <v>266</v>
      </c>
      <c r="D3940" t="s">
        <v>9</v>
      </c>
      <c r="E3940" s="1">
        <v>42565.201909722222</v>
      </c>
      <c r="F3940" t="s">
        <v>10</v>
      </c>
    </row>
    <row r="3941" spans="1:6">
      <c r="A3941">
        <v>6541</v>
      </c>
      <c r="B3941" t="s">
        <v>6</v>
      </c>
      <c r="C3941">
        <v>266</v>
      </c>
      <c r="D3941" t="s">
        <v>9</v>
      </c>
      <c r="E3941" s="1">
        <v>42566.871388888889</v>
      </c>
      <c r="F3941" t="s">
        <v>10</v>
      </c>
    </row>
    <row r="3942" spans="1:6">
      <c r="A3942">
        <v>147</v>
      </c>
      <c r="B3942" t="s">
        <v>8</v>
      </c>
      <c r="C3942">
        <v>267</v>
      </c>
      <c r="D3942" t="s">
        <v>9</v>
      </c>
      <c r="E3942" s="1">
        <v>42562.226388888892</v>
      </c>
      <c r="F3942" t="s">
        <v>10</v>
      </c>
    </row>
    <row r="3943" spans="1:6">
      <c r="A3943">
        <v>2881</v>
      </c>
      <c r="B3943" t="s">
        <v>8</v>
      </c>
      <c r="C3943">
        <v>267</v>
      </c>
      <c r="D3943" t="s">
        <v>9</v>
      </c>
      <c r="E3943" s="1">
        <v>42564.248969907407</v>
      </c>
      <c r="F3943" t="s">
        <v>10</v>
      </c>
    </row>
    <row r="3944" spans="1:6">
      <c r="A3944">
        <v>2964</v>
      </c>
      <c r="B3944" t="s">
        <v>8</v>
      </c>
      <c r="C3944">
        <v>267</v>
      </c>
      <c r="D3944" t="s">
        <v>9</v>
      </c>
      <c r="E3944" s="1">
        <v>42564.283888888887</v>
      </c>
      <c r="F3944" t="s">
        <v>10</v>
      </c>
    </row>
    <row r="3945" spans="1:6">
      <c r="A3945">
        <v>4236</v>
      </c>
      <c r="B3945" t="s">
        <v>8</v>
      </c>
      <c r="C3945">
        <v>267</v>
      </c>
      <c r="D3945" t="s">
        <v>9</v>
      </c>
      <c r="E3945" s="1">
        <v>42565.245347222219</v>
      </c>
      <c r="F3945" t="s">
        <v>10</v>
      </c>
    </row>
    <row r="3946" spans="1:6">
      <c r="A3946">
        <v>4447</v>
      </c>
      <c r="B3946" t="s">
        <v>8</v>
      </c>
      <c r="C3946">
        <v>267</v>
      </c>
      <c r="D3946" t="s">
        <v>9</v>
      </c>
      <c r="E3946" s="1">
        <v>42565.355613425927</v>
      </c>
      <c r="F3946" t="s">
        <v>10</v>
      </c>
    </row>
    <row r="3947" spans="1:6">
      <c r="A3947">
        <v>4579</v>
      </c>
      <c r="B3947" t="s">
        <v>6</v>
      </c>
      <c r="C3947">
        <v>267</v>
      </c>
      <c r="D3947" t="s">
        <v>9</v>
      </c>
      <c r="E3947" s="1">
        <v>42565.419502314813</v>
      </c>
      <c r="F3947" t="s">
        <v>10</v>
      </c>
    </row>
    <row r="3948" spans="1:6">
      <c r="A3948">
        <v>5720</v>
      </c>
      <c r="B3948" t="s">
        <v>8</v>
      </c>
      <c r="C3948">
        <v>267</v>
      </c>
      <c r="D3948" t="s">
        <v>9</v>
      </c>
      <c r="E3948" s="1">
        <v>42566.318020833336</v>
      </c>
      <c r="F3948" t="s">
        <v>10</v>
      </c>
    </row>
    <row r="3949" spans="1:6">
      <c r="A3949">
        <v>5820</v>
      </c>
      <c r="B3949" t="s">
        <v>8</v>
      </c>
      <c r="C3949">
        <v>267</v>
      </c>
      <c r="D3949" t="s">
        <v>9</v>
      </c>
      <c r="E3949" s="1">
        <v>42566.368171296293</v>
      </c>
      <c r="F3949" t="s">
        <v>10</v>
      </c>
    </row>
    <row r="3950" spans="1:6">
      <c r="A3950">
        <v>6487</v>
      </c>
      <c r="B3950" t="s">
        <v>6</v>
      </c>
      <c r="C3950">
        <v>267</v>
      </c>
      <c r="D3950" t="s">
        <v>9</v>
      </c>
      <c r="E3950" s="1">
        <v>42566.84946759259</v>
      </c>
      <c r="F3950" t="s">
        <v>10</v>
      </c>
    </row>
    <row r="3951" spans="1:6">
      <c r="A3951">
        <v>120</v>
      </c>
      <c r="B3951" t="s">
        <v>8</v>
      </c>
      <c r="C3951">
        <v>268</v>
      </c>
      <c r="D3951" t="s">
        <v>9</v>
      </c>
      <c r="E3951" s="1">
        <v>42562.211111111108</v>
      </c>
      <c r="F3951" t="s">
        <v>10</v>
      </c>
    </row>
    <row r="3952" spans="1:6">
      <c r="A3952">
        <v>1560</v>
      </c>
      <c r="B3952" t="s">
        <v>8</v>
      </c>
      <c r="C3952">
        <v>268</v>
      </c>
      <c r="D3952" t="s">
        <v>9</v>
      </c>
      <c r="E3952" s="1">
        <v>42563.254166666666</v>
      </c>
      <c r="F3952" t="s">
        <v>10</v>
      </c>
    </row>
    <row r="3953" spans="1:6">
      <c r="A3953">
        <v>4815</v>
      </c>
      <c r="B3953" t="s">
        <v>6</v>
      </c>
      <c r="C3953">
        <v>268</v>
      </c>
      <c r="D3953" t="s">
        <v>9</v>
      </c>
      <c r="E3953" s="1">
        <v>42565.721099537041</v>
      </c>
      <c r="F3953" t="s">
        <v>10</v>
      </c>
    </row>
    <row r="3954" spans="1:6">
      <c r="A3954">
        <v>166</v>
      </c>
      <c r="B3954" t="s">
        <v>8</v>
      </c>
      <c r="C3954">
        <v>269</v>
      </c>
      <c r="D3954" t="s">
        <v>9</v>
      </c>
      <c r="E3954" s="1">
        <v>42562.236805555556</v>
      </c>
      <c r="F3954" t="s">
        <v>10</v>
      </c>
    </row>
    <row r="3955" spans="1:6">
      <c r="A3955">
        <v>1655</v>
      </c>
      <c r="B3955" t="s">
        <v>6</v>
      </c>
      <c r="C3955">
        <v>269</v>
      </c>
      <c r="D3955" t="s">
        <v>9</v>
      </c>
      <c r="E3955" s="1">
        <v>42563.310416666667</v>
      </c>
      <c r="F3955" t="s">
        <v>10</v>
      </c>
    </row>
    <row r="3956" spans="1:6">
      <c r="A3956">
        <v>1670</v>
      </c>
      <c r="B3956" t="s">
        <v>8</v>
      </c>
      <c r="C3956">
        <v>269</v>
      </c>
      <c r="D3956" t="s">
        <v>9</v>
      </c>
      <c r="E3956" s="1">
        <v>42563.316666666666</v>
      </c>
      <c r="F3956" t="s">
        <v>10</v>
      </c>
    </row>
    <row r="3957" spans="1:6">
      <c r="A3957">
        <v>3026</v>
      </c>
      <c r="B3957" t="s">
        <v>8</v>
      </c>
      <c r="C3957">
        <v>269</v>
      </c>
      <c r="D3957" t="s">
        <v>9</v>
      </c>
      <c r="E3957" s="1">
        <v>42564.312013888892</v>
      </c>
      <c r="F3957" t="s">
        <v>10</v>
      </c>
    </row>
    <row r="3958" spans="1:6">
      <c r="A3958">
        <v>3388</v>
      </c>
      <c r="B3958" t="s">
        <v>8</v>
      </c>
      <c r="C3958">
        <v>269</v>
      </c>
      <c r="D3958" t="s">
        <v>9</v>
      </c>
      <c r="E3958" s="1">
        <v>42564.608784722222</v>
      </c>
      <c r="F3958" t="s">
        <v>10</v>
      </c>
    </row>
    <row r="3959" spans="1:6">
      <c r="A3959">
        <v>5809</v>
      </c>
      <c r="B3959" t="s">
        <v>8</v>
      </c>
      <c r="C3959">
        <v>269</v>
      </c>
      <c r="D3959" t="s">
        <v>9</v>
      </c>
      <c r="E3959" s="1">
        <v>42566.366898148146</v>
      </c>
      <c r="F3959" t="s">
        <v>10</v>
      </c>
    </row>
    <row r="3960" spans="1:6">
      <c r="A3960">
        <v>6080</v>
      </c>
      <c r="B3960" t="s">
        <v>6</v>
      </c>
      <c r="C3960">
        <v>269</v>
      </c>
      <c r="D3960" t="s">
        <v>9</v>
      </c>
      <c r="E3960" s="1">
        <v>42566.595462962963</v>
      </c>
      <c r="F3960" t="s">
        <v>10</v>
      </c>
    </row>
    <row r="3961" spans="1:6">
      <c r="A3961">
        <v>1545</v>
      </c>
      <c r="B3961" t="s">
        <v>6</v>
      </c>
      <c r="C3961">
        <v>270</v>
      </c>
      <c r="D3961" t="s">
        <v>9</v>
      </c>
      <c r="E3961" s="1">
        <v>42563.250694444447</v>
      </c>
      <c r="F3961" t="s">
        <v>10</v>
      </c>
    </row>
    <row r="3962" spans="1:6">
      <c r="A3962">
        <v>3032</v>
      </c>
      <c r="B3962" t="s">
        <v>8</v>
      </c>
      <c r="C3962">
        <v>270</v>
      </c>
      <c r="D3962" t="s">
        <v>9</v>
      </c>
      <c r="E3962" s="1">
        <v>42564.315243055556</v>
      </c>
      <c r="F3962" t="s">
        <v>10</v>
      </c>
    </row>
    <row r="3963" spans="1:6">
      <c r="A3963">
        <v>3156</v>
      </c>
      <c r="B3963" t="s">
        <v>8</v>
      </c>
      <c r="C3963">
        <v>270</v>
      </c>
      <c r="D3963" t="s">
        <v>9</v>
      </c>
      <c r="E3963" s="1">
        <v>42564.375462962962</v>
      </c>
      <c r="F3963" t="s">
        <v>10</v>
      </c>
    </row>
    <row r="3964" spans="1:6">
      <c r="A3964">
        <v>4741</v>
      </c>
      <c r="B3964" t="s">
        <v>8</v>
      </c>
      <c r="C3964">
        <v>270</v>
      </c>
      <c r="D3964" t="s">
        <v>9</v>
      </c>
      <c r="E3964" s="1">
        <v>42565.619652777779</v>
      </c>
      <c r="F3964" t="s">
        <v>10</v>
      </c>
    </row>
    <row r="3965" spans="1:6">
      <c r="A3965">
        <v>5582</v>
      </c>
      <c r="B3965" t="s">
        <v>8</v>
      </c>
      <c r="C3965">
        <v>270</v>
      </c>
      <c r="D3965" t="s">
        <v>9</v>
      </c>
      <c r="E3965" s="1">
        <v>42566.244571759256</v>
      </c>
      <c r="F3965" t="s">
        <v>10</v>
      </c>
    </row>
    <row r="3966" spans="1:6">
      <c r="A3966">
        <v>5677</v>
      </c>
      <c r="B3966" t="s">
        <v>8</v>
      </c>
      <c r="C3966">
        <v>270</v>
      </c>
      <c r="D3966" t="s">
        <v>9</v>
      </c>
      <c r="E3966" s="1">
        <v>42566.295891203707</v>
      </c>
      <c r="F3966" t="s">
        <v>10</v>
      </c>
    </row>
    <row r="3967" spans="1:6">
      <c r="A3967">
        <v>5989</v>
      </c>
      <c r="B3967" t="s">
        <v>6</v>
      </c>
      <c r="C3967">
        <v>270</v>
      </c>
      <c r="D3967" t="s">
        <v>9</v>
      </c>
      <c r="E3967" s="1">
        <v>42566.490405092591</v>
      </c>
      <c r="F3967" t="s">
        <v>10</v>
      </c>
    </row>
    <row r="3968" spans="1:6">
      <c r="A3968">
        <v>417</v>
      </c>
      <c r="B3968" t="s">
        <v>8</v>
      </c>
      <c r="C3968">
        <v>271</v>
      </c>
      <c r="D3968" t="s">
        <v>9</v>
      </c>
      <c r="E3968" s="1">
        <v>42562.362500000003</v>
      </c>
      <c r="F3968" t="s">
        <v>10</v>
      </c>
    </row>
    <row r="3969" spans="1:6">
      <c r="A3969">
        <v>1437</v>
      </c>
      <c r="B3969" t="s">
        <v>8</v>
      </c>
      <c r="C3969">
        <v>271</v>
      </c>
      <c r="D3969" t="s">
        <v>9</v>
      </c>
      <c r="E3969" s="1">
        <v>42563.195833333331</v>
      </c>
      <c r="F3969" t="s">
        <v>10</v>
      </c>
    </row>
    <row r="3970" spans="1:6">
      <c r="A3970">
        <v>3063</v>
      </c>
      <c r="B3970" t="s">
        <v>8</v>
      </c>
      <c r="C3970">
        <v>271</v>
      </c>
      <c r="D3970" t="s">
        <v>9</v>
      </c>
      <c r="E3970" s="1">
        <v>42564.330046296294</v>
      </c>
      <c r="F3970" t="s">
        <v>10</v>
      </c>
    </row>
    <row r="3971" spans="1:6">
      <c r="A3971">
        <v>3100</v>
      </c>
      <c r="B3971" t="s">
        <v>8</v>
      </c>
      <c r="C3971">
        <v>271</v>
      </c>
      <c r="D3971" t="s">
        <v>9</v>
      </c>
      <c r="E3971" s="1">
        <v>42564.345983796295</v>
      </c>
      <c r="F3971" t="s">
        <v>10</v>
      </c>
    </row>
    <row r="3972" spans="1:6">
      <c r="A3972">
        <v>3148</v>
      </c>
      <c r="B3972" t="s">
        <v>8</v>
      </c>
      <c r="C3972">
        <v>271</v>
      </c>
      <c r="D3972" t="s">
        <v>9</v>
      </c>
      <c r="E3972" s="1">
        <v>42564.376921296294</v>
      </c>
      <c r="F3972" t="s">
        <v>10</v>
      </c>
    </row>
    <row r="3973" spans="1:6">
      <c r="A3973">
        <v>305</v>
      </c>
      <c r="B3973" t="s">
        <v>8</v>
      </c>
      <c r="C3973">
        <v>272</v>
      </c>
      <c r="D3973" t="s">
        <v>9</v>
      </c>
      <c r="E3973" s="1">
        <v>42562.303472222222</v>
      </c>
      <c r="F3973" t="s">
        <v>10</v>
      </c>
    </row>
    <row r="3974" spans="1:6">
      <c r="A3974">
        <v>1511</v>
      </c>
      <c r="B3974" t="s">
        <v>8</v>
      </c>
      <c r="C3974">
        <v>272</v>
      </c>
      <c r="D3974" t="s">
        <v>9</v>
      </c>
      <c r="E3974" s="1">
        <v>42563.236111111109</v>
      </c>
      <c r="F3974" t="s">
        <v>10</v>
      </c>
    </row>
    <row r="3975" spans="1:6">
      <c r="A3975">
        <v>2830</v>
      </c>
      <c r="B3975" t="s">
        <v>8</v>
      </c>
      <c r="C3975">
        <v>272</v>
      </c>
      <c r="D3975" t="s">
        <v>9</v>
      </c>
      <c r="E3975" s="1">
        <v>42564.222118055557</v>
      </c>
      <c r="F3975" t="s">
        <v>10</v>
      </c>
    </row>
    <row r="3976" spans="1:6">
      <c r="A3976">
        <v>2938</v>
      </c>
      <c r="B3976" t="s">
        <v>8</v>
      </c>
      <c r="C3976">
        <v>272</v>
      </c>
      <c r="D3976" t="s">
        <v>9</v>
      </c>
      <c r="E3976" s="1">
        <v>42564.272962962961</v>
      </c>
      <c r="F3976" t="s">
        <v>10</v>
      </c>
    </row>
    <row r="3977" spans="1:6">
      <c r="A3977">
        <v>346</v>
      </c>
      <c r="B3977" t="s">
        <v>8</v>
      </c>
      <c r="C3977">
        <v>273</v>
      </c>
      <c r="D3977" t="s">
        <v>9</v>
      </c>
      <c r="E3977" s="1">
        <v>42562.32916666667</v>
      </c>
      <c r="F3977" t="s">
        <v>10</v>
      </c>
    </row>
    <row r="3978" spans="1:6">
      <c r="A3978">
        <v>1684</v>
      </c>
      <c r="B3978" t="s">
        <v>8</v>
      </c>
      <c r="C3978">
        <v>274</v>
      </c>
      <c r="D3978" t="s">
        <v>9</v>
      </c>
      <c r="E3978" s="1">
        <v>42563.326388888891</v>
      </c>
      <c r="F3978" t="s">
        <v>10</v>
      </c>
    </row>
    <row r="3979" spans="1:6">
      <c r="A3979">
        <v>3027</v>
      </c>
      <c r="B3979" t="s">
        <v>8</v>
      </c>
      <c r="C3979">
        <v>274</v>
      </c>
      <c r="D3979" t="s">
        <v>9</v>
      </c>
      <c r="E3979" s="1">
        <v>42564.31013888889</v>
      </c>
      <c r="F3979" t="s">
        <v>10</v>
      </c>
    </row>
    <row r="3980" spans="1:6">
      <c r="A3980">
        <v>3017</v>
      </c>
      <c r="B3980" t="s">
        <v>6</v>
      </c>
      <c r="C3980">
        <v>274</v>
      </c>
      <c r="D3980" t="s">
        <v>9</v>
      </c>
      <c r="E3980" s="1">
        <v>42564.312314814815</v>
      </c>
      <c r="F3980" t="s">
        <v>10</v>
      </c>
    </row>
    <row r="3981" spans="1:6">
      <c r="A3981">
        <v>4926</v>
      </c>
      <c r="B3981" t="s">
        <v>6</v>
      </c>
      <c r="C3981">
        <v>274</v>
      </c>
      <c r="D3981" t="s">
        <v>9</v>
      </c>
      <c r="E3981" s="1">
        <v>42565.764363425929</v>
      </c>
      <c r="F3981" t="s">
        <v>10</v>
      </c>
    </row>
    <row r="3982" spans="1:6">
      <c r="A3982">
        <v>2222</v>
      </c>
      <c r="B3982" t="s">
        <v>8</v>
      </c>
      <c r="C3982">
        <v>275</v>
      </c>
      <c r="D3982" t="s">
        <v>9</v>
      </c>
      <c r="E3982" s="1">
        <v>42563.752083333333</v>
      </c>
      <c r="F3982" t="s">
        <v>10</v>
      </c>
    </row>
    <row r="3983" spans="1:6">
      <c r="A3983">
        <v>2237</v>
      </c>
      <c r="B3983" t="s">
        <v>8</v>
      </c>
      <c r="C3983">
        <v>275</v>
      </c>
      <c r="D3983" t="s">
        <v>9</v>
      </c>
      <c r="E3983" s="1">
        <v>42563.763194444444</v>
      </c>
      <c r="F3983" t="s">
        <v>10</v>
      </c>
    </row>
    <row r="3984" spans="1:6">
      <c r="A3984">
        <v>4207</v>
      </c>
      <c r="B3984" t="s">
        <v>8</v>
      </c>
      <c r="C3984">
        <v>275</v>
      </c>
      <c r="D3984" t="s">
        <v>9</v>
      </c>
      <c r="E3984" s="1">
        <v>42565.229814814818</v>
      </c>
      <c r="F3984" t="s">
        <v>10</v>
      </c>
    </row>
    <row r="3985" spans="1:6">
      <c r="A3985">
        <v>4223</v>
      </c>
      <c r="B3985" t="s">
        <v>8</v>
      </c>
      <c r="C3985">
        <v>275</v>
      </c>
      <c r="D3985" t="s">
        <v>9</v>
      </c>
      <c r="E3985" s="1">
        <v>42565.240300925929</v>
      </c>
      <c r="F3985" t="s">
        <v>10</v>
      </c>
    </row>
    <row r="3986" spans="1:6">
      <c r="A3986">
        <v>4452</v>
      </c>
      <c r="B3986" t="s">
        <v>8</v>
      </c>
      <c r="C3986">
        <v>275</v>
      </c>
      <c r="D3986" t="s">
        <v>9</v>
      </c>
      <c r="E3986" s="1">
        <v>42565.357361111113</v>
      </c>
      <c r="F3986" t="s">
        <v>10</v>
      </c>
    </row>
    <row r="3987" spans="1:6">
      <c r="A3987">
        <v>5632</v>
      </c>
      <c r="B3987" t="s">
        <v>8</v>
      </c>
      <c r="C3987">
        <v>275</v>
      </c>
      <c r="D3987" t="s">
        <v>9</v>
      </c>
      <c r="E3987" s="1">
        <v>42566.274675925924</v>
      </c>
      <c r="F3987" t="s">
        <v>10</v>
      </c>
    </row>
    <row r="3988" spans="1:6">
      <c r="A3988">
        <v>5879</v>
      </c>
      <c r="B3988" t="s">
        <v>8</v>
      </c>
      <c r="C3988">
        <v>275</v>
      </c>
      <c r="D3988" t="s">
        <v>9</v>
      </c>
      <c r="E3988" s="1">
        <v>42566.393842592595</v>
      </c>
      <c r="F3988" t="s">
        <v>10</v>
      </c>
    </row>
    <row r="3989" spans="1:6">
      <c r="A3989">
        <v>395</v>
      </c>
      <c r="B3989" t="s">
        <v>8</v>
      </c>
      <c r="C3989">
        <v>276</v>
      </c>
      <c r="D3989" t="s">
        <v>9</v>
      </c>
      <c r="E3989" s="1">
        <v>42562.355555555558</v>
      </c>
      <c r="F3989" t="s">
        <v>10</v>
      </c>
    </row>
    <row r="3990" spans="1:6">
      <c r="A3990">
        <v>495</v>
      </c>
      <c r="B3990" t="s">
        <v>8</v>
      </c>
      <c r="C3990">
        <v>276</v>
      </c>
      <c r="D3990" t="s">
        <v>9</v>
      </c>
      <c r="E3990" s="1">
        <v>42562.400694444441</v>
      </c>
      <c r="F3990" t="s">
        <v>10</v>
      </c>
    </row>
    <row r="3991" spans="1:6">
      <c r="A3991">
        <v>1228</v>
      </c>
      <c r="B3991" t="s">
        <v>8</v>
      </c>
      <c r="C3991">
        <v>276</v>
      </c>
      <c r="D3991" t="s">
        <v>9</v>
      </c>
      <c r="E3991" s="1">
        <v>42562.900694444441</v>
      </c>
      <c r="F3991" t="s">
        <v>10</v>
      </c>
    </row>
    <row r="3992" spans="1:6">
      <c r="A3992">
        <v>1481</v>
      </c>
      <c r="B3992" t="s">
        <v>8</v>
      </c>
      <c r="C3992">
        <v>277</v>
      </c>
      <c r="D3992" t="s">
        <v>9</v>
      </c>
      <c r="E3992" s="1">
        <v>42563.224999999999</v>
      </c>
      <c r="F3992" t="s">
        <v>10</v>
      </c>
    </row>
    <row r="3993" spans="1:6">
      <c r="A3993">
        <v>1616</v>
      </c>
      <c r="B3993" t="s">
        <v>8</v>
      </c>
      <c r="C3993">
        <v>277</v>
      </c>
      <c r="D3993" t="s">
        <v>9</v>
      </c>
      <c r="E3993" s="1">
        <v>42563.287499999999</v>
      </c>
      <c r="F3993" t="s">
        <v>10</v>
      </c>
    </row>
    <row r="3994" spans="1:6">
      <c r="A3994">
        <v>1627</v>
      </c>
      <c r="B3994" t="s">
        <v>8</v>
      </c>
      <c r="C3994">
        <v>277</v>
      </c>
      <c r="D3994" t="s">
        <v>9</v>
      </c>
      <c r="E3994" s="1">
        <v>42563.293055555558</v>
      </c>
      <c r="F3994" t="s">
        <v>10</v>
      </c>
    </row>
    <row r="3995" spans="1:6">
      <c r="A3995">
        <v>1726</v>
      </c>
      <c r="B3995" t="s">
        <v>8</v>
      </c>
      <c r="C3995">
        <v>277</v>
      </c>
      <c r="D3995" t="s">
        <v>9</v>
      </c>
      <c r="E3995" s="1">
        <v>42563.350694444445</v>
      </c>
      <c r="F3995" t="s">
        <v>10</v>
      </c>
    </row>
    <row r="3996" spans="1:6">
      <c r="A3996">
        <v>2789</v>
      </c>
      <c r="B3996" t="s">
        <v>8</v>
      </c>
      <c r="C3996">
        <v>277</v>
      </c>
      <c r="D3996" t="s">
        <v>9</v>
      </c>
      <c r="E3996" s="1">
        <v>42564.201921296299</v>
      </c>
      <c r="F3996" t="s">
        <v>10</v>
      </c>
    </row>
    <row r="3997" spans="1:6">
      <c r="A3997">
        <v>3552</v>
      </c>
      <c r="B3997" t="s">
        <v>6</v>
      </c>
      <c r="C3997">
        <v>277</v>
      </c>
      <c r="D3997" t="s">
        <v>9</v>
      </c>
      <c r="E3997" s="1">
        <v>42564.751087962963</v>
      </c>
      <c r="F3997" t="s">
        <v>10</v>
      </c>
    </row>
    <row r="3998" spans="1:6">
      <c r="A3998">
        <v>4130</v>
      </c>
      <c r="B3998" t="s">
        <v>8</v>
      </c>
      <c r="C3998">
        <v>277</v>
      </c>
      <c r="D3998" t="s">
        <v>9</v>
      </c>
      <c r="E3998" s="1">
        <v>42565.195763888885</v>
      </c>
      <c r="F3998" t="s">
        <v>10</v>
      </c>
    </row>
    <row r="3999" spans="1:6">
      <c r="A3999">
        <v>294</v>
      </c>
      <c r="B3999" t="s">
        <v>8</v>
      </c>
      <c r="C3999">
        <v>278</v>
      </c>
      <c r="D3999" t="s">
        <v>9</v>
      </c>
      <c r="E3999" s="1">
        <v>42562.3</v>
      </c>
      <c r="F3999" t="s">
        <v>10</v>
      </c>
    </row>
    <row r="4000" spans="1:6">
      <c r="A4000">
        <v>315</v>
      </c>
      <c r="B4000" t="s">
        <v>8</v>
      </c>
      <c r="C4000">
        <v>278</v>
      </c>
      <c r="D4000" t="s">
        <v>9</v>
      </c>
      <c r="E4000" s="1">
        <v>42562.31527777778</v>
      </c>
      <c r="F4000" t="s">
        <v>10</v>
      </c>
    </row>
    <row r="4001" spans="1:6">
      <c r="A4001">
        <v>1718</v>
      </c>
      <c r="B4001" t="s">
        <v>8</v>
      </c>
      <c r="C4001">
        <v>278</v>
      </c>
      <c r="D4001" t="s">
        <v>9</v>
      </c>
      <c r="E4001" s="1">
        <v>42563.343055555553</v>
      </c>
      <c r="F4001" t="s">
        <v>10</v>
      </c>
    </row>
    <row r="4002" spans="1:6">
      <c r="A4002">
        <v>2122</v>
      </c>
      <c r="B4002" t="s">
        <v>8</v>
      </c>
      <c r="C4002">
        <v>278</v>
      </c>
      <c r="D4002" t="s">
        <v>9</v>
      </c>
      <c r="E4002" s="1">
        <v>42563.701388888891</v>
      </c>
      <c r="F4002" t="s">
        <v>10</v>
      </c>
    </row>
    <row r="4003" spans="1:6">
      <c r="A4003">
        <v>2387</v>
      </c>
      <c r="B4003" t="s">
        <v>8</v>
      </c>
      <c r="C4003">
        <v>278</v>
      </c>
      <c r="D4003" t="s">
        <v>9</v>
      </c>
      <c r="E4003" s="1">
        <v>42563.823611111111</v>
      </c>
      <c r="F4003" t="s">
        <v>10</v>
      </c>
    </row>
    <row r="4004" spans="1:6">
      <c r="A4004">
        <v>140</v>
      </c>
      <c r="B4004" t="s">
        <v>8</v>
      </c>
      <c r="C4004">
        <v>279</v>
      </c>
      <c r="D4004" t="s">
        <v>9</v>
      </c>
      <c r="E4004" s="1">
        <v>42562.220138888886</v>
      </c>
      <c r="F4004" t="s">
        <v>10</v>
      </c>
    </row>
    <row r="4005" spans="1:6">
      <c r="A4005">
        <v>505</v>
      </c>
      <c r="B4005" t="s">
        <v>8</v>
      </c>
      <c r="C4005">
        <v>279</v>
      </c>
      <c r="D4005" t="s">
        <v>9</v>
      </c>
      <c r="E4005" s="1">
        <v>42562.405555555553</v>
      </c>
      <c r="F4005" t="s">
        <v>10</v>
      </c>
    </row>
    <row r="4006" spans="1:6">
      <c r="A4006">
        <v>2950</v>
      </c>
      <c r="B4006" t="s">
        <v>8</v>
      </c>
      <c r="C4006">
        <v>279</v>
      </c>
      <c r="D4006" t="s">
        <v>9</v>
      </c>
      <c r="E4006" s="1">
        <v>42564.278124999997</v>
      </c>
      <c r="F4006" t="s">
        <v>10</v>
      </c>
    </row>
    <row r="4007" spans="1:6">
      <c r="A4007">
        <v>5800</v>
      </c>
      <c r="B4007" t="s">
        <v>8</v>
      </c>
      <c r="C4007">
        <v>279</v>
      </c>
      <c r="D4007" t="s">
        <v>9</v>
      </c>
      <c r="E4007" s="1">
        <v>42566.364120370374</v>
      </c>
      <c r="F4007" t="s">
        <v>10</v>
      </c>
    </row>
    <row r="4008" spans="1:6">
      <c r="A4008">
        <v>1877</v>
      </c>
      <c r="B4008" t="s">
        <v>8</v>
      </c>
      <c r="C4008">
        <v>280</v>
      </c>
      <c r="D4008" t="s">
        <v>9</v>
      </c>
      <c r="E4008" s="1">
        <v>42563.418749999997</v>
      </c>
      <c r="F4008" t="s">
        <v>10</v>
      </c>
    </row>
    <row r="4009" spans="1:6">
      <c r="A4009">
        <v>3437</v>
      </c>
      <c r="B4009" t="s">
        <v>8</v>
      </c>
      <c r="C4009">
        <v>280</v>
      </c>
      <c r="D4009" t="s">
        <v>9</v>
      </c>
      <c r="E4009" s="1">
        <v>42564.673842592594</v>
      </c>
      <c r="F4009" t="s">
        <v>10</v>
      </c>
    </row>
    <row r="4010" spans="1:6">
      <c r="A4010">
        <v>3820</v>
      </c>
      <c r="B4010" t="s">
        <v>6</v>
      </c>
      <c r="C4010">
        <v>280</v>
      </c>
      <c r="D4010" t="s">
        <v>9</v>
      </c>
      <c r="E4010" s="1">
        <v>42564.880231481482</v>
      </c>
      <c r="F4010" t="s">
        <v>10</v>
      </c>
    </row>
    <row r="4011" spans="1:6">
      <c r="A4011">
        <v>5076</v>
      </c>
      <c r="B4011" t="s">
        <v>8</v>
      </c>
      <c r="C4011">
        <v>280</v>
      </c>
      <c r="D4011" t="s">
        <v>9</v>
      </c>
      <c r="E4011" s="1">
        <v>42565.818067129629</v>
      </c>
      <c r="F4011" t="s">
        <v>10</v>
      </c>
    </row>
    <row r="4012" spans="1:6">
      <c r="A4012">
        <v>5660</v>
      </c>
      <c r="B4012" t="s">
        <v>8</v>
      </c>
      <c r="C4012">
        <v>280</v>
      </c>
      <c r="D4012" t="s">
        <v>9</v>
      </c>
      <c r="E4012" s="1">
        <v>42566.293055555558</v>
      </c>
      <c r="F4012" t="s">
        <v>10</v>
      </c>
    </row>
    <row r="4013" spans="1:6">
      <c r="A4013">
        <v>6242</v>
      </c>
      <c r="B4013" t="s">
        <v>6</v>
      </c>
      <c r="C4013">
        <v>280</v>
      </c>
      <c r="D4013" t="s">
        <v>9</v>
      </c>
      <c r="E4013" s="1">
        <v>42566.74664351852</v>
      </c>
      <c r="F4013" t="s">
        <v>10</v>
      </c>
    </row>
    <row r="4014" spans="1:6">
      <c r="A4014">
        <v>6321</v>
      </c>
      <c r="B4014" t="s">
        <v>6</v>
      </c>
      <c r="C4014">
        <v>280</v>
      </c>
      <c r="D4014" t="s">
        <v>9</v>
      </c>
      <c r="E4014" s="1">
        <v>42566.776307870372</v>
      </c>
      <c r="F4014" t="s">
        <v>10</v>
      </c>
    </row>
    <row r="4015" spans="1:6">
      <c r="A4015">
        <v>3086</v>
      </c>
      <c r="B4015" t="s">
        <v>8</v>
      </c>
      <c r="C4015">
        <v>281</v>
      </c>
      <c r="D4015" t="s">
        <v>9</v>
      </c>
      <c r="E4015" s="1">
        <v>42564.341874999998</v>
      </c>
      <c r="F4015" t="s">
        <v>10</v>
      </c>
    </row>
    <row r="4016" spans="1:6">
      <c r="A4016">
        <v>4538</v>
      </c>
      <c r="B4016" t="s">
        <v>8</v>
      </c>
      <c r="C4016">
        <v>281</v>
      </c>
      <c r="D4016" t="s">
        <v>9</v>
      </c>
      <c r="E4016" s="1">
        <v>42565.401423611111</v>
      </c>
      <c r="F4016" t="s">
        <v>10</v>
      </c>
    </row>
    <row r="4017" spans="1:6">
      <c r="A4017">
        <v>1233</v>
      </c>
      <c r="B4017" t="s">
        <v>6</v>
      </c>
      <c r="C4017">
        <v>282</v>
      </c>
      <c r="D4017" t="s">
        <v>9</v>
      </c>
      <c r="E4017" s="1">
        <v>42562.901388888888</v>
      </c>
      <c r="F4017" t="s">
        <v>10</v>
      </c>
    </row>
    <row r="4018" spans="1:6">
      <c r="A4018">
        <v>1883</v>
      </c>
      <c r="B4018" t="s">
        <v>8</v>
      </c>
      <c r="C4018">
        <v>282</v>
      </c>
      <c r="D4018" t="s">
        <v>9</v>
      </c>
      <c r="E4018" s="1">
        <v>42563.42083333333</v>
      </c>
      <c r="F4018" t="s">
        <v>10</v>
      </c>
    </row>
    <row r="4019" spans="1:6">
      <c r="A4019">
        <v>3233</v>
      </c>
      <c r="B4019" t="s">
        <v>8</v>
      </c>
      <c r="C4019">
        <v>282</v>
      </c>
      <c r="D4019" t="s">
        <v>9</v>
      </c>
      <c r="E4019" s="1">
        <v>42564.417870370373</v>
      </c>
      <c r="F4019" t="s">
        <v>10</v>
      </c>
    </row>
    <row r="4020" spans="1:6">
      <c r="A4020">
        <v>3237</v>
      </c>
      <c r="B4020" t="s">
        <v>8</v>
      </c>
      <c r="C4020">
        <v>282</v>
      </c>
      <c r="D4020" t="s">
        <v>9</v>
      </c>
      <c r="E4020" s="1">
        <v>42564.421203703707</v>
      </c>
      <c r="F4020" t="s">
        <v>10</v>
      </c>
    </row>
    <row r="4021" spans="1:6">
      <c r="A4021">
        <v>3577</v>
      </c>
      <c r="B4021" t="s">
        <v>6</v>
      </c>
      <c r="C4021">
        <v>282</v>
      </c>
      <c r="D4021" t="s">
        <v>9</v>
      </c>
      <c r="E4021" s="1">
        <v>42564.766840277778</v>
      </c>
      <c r="F4021" t="s">
        <v>10</v>
      </c>
    </row>
    <row r="4022" spans="1:6">
      <c r="A4022">
        <v>219</v>
      </c>
      <c r="B4022" t="s">
        <v>8</v>
      </c>
      <c r="C4022">
        <v>283</v>
      </c>
      <c r="D4022" t="s">
        <v>9</v>
      </c>
      <c r="E4022" s="1">
        <v>42562.260416666664</v>
      </c>
      <c r="F4022" t="s">
        <v>10</v>
      </c>
    </row>
    <row r="4023" spans="1:6">
      <c r="A4023">
        <v>493</v>
      </c>
      <c r="B4023" t="s">
        <v>8</v>
      </c>
      <c r="C4023">
        <v>283</v>
      </c>
      <c r="D4023" t="s">
        <v>9</v>
      </c>
      <c r="E4023" s="1">
        <v>42562.395833333336</v>
      </c>
      <c r="F4023" t="s">
        <v>10</v>
      </c>
    </row>
    <row r="4024" spans="1:6">
      <c r="A4024">
        <v>1575</v>
      </c>
      <c r="B4024" t="s">
        <v>8</v>
      </c>
      <c r="C4024">
        <v>283</v>
      </c>
      <c r="D4024" t="s">
        <v>9</v>
      </c>
      <c r="E4024" s="1">
        <v>42563.265972222223</v>
      </c>
      <c r="F4024" t="s">
        <v>10</v>
      </c>
    </row>
    <row r="4025" spans="1:6">
      <c r="A4025">
        <v>5631</v>
      </c>
      <c r="B4025" t="s">
        <v>8</v>
      </c>
      <c r="C4025">
        <v>283</v>
      </c>
      <c r="D4025" t="s">
        <v>9</v>
      </c>
      <c r="E4025" s="1">
        <v>42566.27516203704</v>
      </c>
      <c r="F4025" t="s">
        <v>10</v>
      </c>
    </row>
    <row r="4026" spans="1:6">
      <c r="A4026">
        <v>109</v>
      </c>
      <c r="B4026" t="s">
        <v>8</v>
      </c>
      <c r="C4026">
        <v>284</v>
      </c>
      <c r="D4026" t="s">
        <v>9</v>
      </c>
      <c r="E4026" s="1">
        <v>42562.209027777775</v>
      </c>
      <c r="F4026" t="s">
        <v>10</v>
      </c>
    </row>
    <row r="4027" spans="1:6">
      <c r="A4027">
        <v>299</v>
      </c>
      <c r="B4027" t="s">
        <v>8</v>
      </c>
      <c r="C4027">
        <v>284</v>
      </c>
      <c r="D4027" t="s">
        <v>9</v>
      </c>
      <c r="E4027" s="1">
        <v>42562.300694444442</v>
      </c>
      <c r="F4027" t="s">
        <v>10</v>
      </c>
    </row>
    <row r="4028" spans="1:6">
      <c r="A4028">
        <v>347</v>
      </c>
      <c r="B4028" t="s">
        <v>8</v>
      </c>
      <c r="C4028">
        <v>284</v>
      </c>
      <c r="D4028" t="s">
        <v>9</v>
      </c>
      <c r="E4028" s="1">
        <v>42562.32708333333</v>
      </c>
      <c r="F4028" t="s">
        <v>10</v>
      </c>
    </row>
    <row r="4029" spans="1:6">
      <c r="A4029">
        <v>538</v>
      </c>
      <c r="B4029" t="s">
        <v>8</v>
      </c>
      <c r="C4029">
        <v>284</v>
      </c>
      <c r="D4029" t="s">
        <v>9</v>
      </c>
      <c r="E4029" s="1">
        <v>42562.416666666664</v>
      </c>
      <c r="F4029" t="s">
        <v>10</v>
      </c>
    </row>
    <row r="4030" spans="1:6">
      <c r="A4030">
        <v>3250</v>
      </c>
      <c r="B4030" t="s">
        <v>8</v>
      </c>
      <c r="C4030">
        <v>284</v>
      </c>
      <c r="D4030" t="s">
        <v>9</v>
      </c>
      <c r="E4030" s="1">
        <v>42564.42324074074</v>
      </c>
      <c r="F4030" t="s">
        <v>10</v>
      </c>
    </row>
    <row r="4031" spans="1:6">
      <c r="A4031">
        <v>3983</v>
      </c>
      <c r="B4031" t="s">
        <v>8</v>
      </c>
      <c r="C4031">
        <v>284</v>
      </c>
      <c r="D4031" t="s">
        <v>9</v>
      </c>
      <c r="E4031" s="1">
        <v>42564.97179398148</v>
      </c>
      <c r="F4031" t="s">
        <v>10</v>
      </c>
    </row>
    <row r="4032" spans="1:6">
      <c r="A4032">
        <v>2948</v>
      </c>
      <c r="B4032" t="s">
        <v>8</v>
      </c>
      <c r="C4032">
        <v>285</v>
      </c>
      <c r="D4032" t="s">
        <v>9</v>
      </c>
      <c r="E4032" s="1">
        <v>42564.277395833335</v>
      </c>
      <c r="F4032" t="s">
        <v>10</v>
      </c>
    </row>
    <row r="4033" spans="1:6">
      <c r="A4033">
        <v>2982</v>
      </c>
      <c r="B4033" t="s">
        <v>8</v>
      </c>
      <c r="C4033">
        <v>285</v>
      </c>
      <c r="D4033" t="s">
        <v>9</v>
      </c>
      <c r="E4033" s="1">
        <v>42564.294687499998</v>
      </c>
      <c r="F4033" t="s">
        <v>10</v>
      </c>
    </row>
    <row r="4034" spans="1:6">
      <c r="A4034">
        <v>3055</v>
      </c>
      <c r="B4034" t="s">
        <v>8</v>
      </c>
      <c r="C4034">
        <v>285</v>
      </c>
      <c r="D4034" t="s">
        <v>9</v>
      </c>
      <c r="E4034" s="1">
        <v>42564.325671296298</v>
      </c>
      <c r="F4034" t="s">
        <v>10</v>
      </c>
    </row>
    <row r="4035" spans="1:6">
      <c r="A4035">
        <v>3759</v>
      </c>
      <c r="B4035" t="s">
        <v>8</v>
      </c>
      <c r="C4035">
        <v>285</v>
      </c>
      <c r="D4035" t="s">
        <v>9</v>
      </c>
      <c r="E4035" s="1">
        <v>42564.857314814813</v>
      </c>
      <c r="F4035" t="s">
        <v>10</v>
      </c>
    </row>
    <row r="4036" spans="1:6">
      <c r="A4036">
        <v>4389</v>
      </c>
      <c r="B4036" t="s">
        <v>8</v>
      </c>
      <c r="C4036">
        <v>285</v>
      </c>
      <c r="D4036" t="s">
        <v>9</v>
      </c>
      <c r="E4036" s="1">
        <v>42565.33121527778</v>
      </c>
      <c r="F4036" t="s">
        <v>10</v>
      </c>
    </row>
    <row r="4037" spans="1:6">
      <c r="A4037">
        <v>5949</v>
      </c>
      <c r="B4037" t="s">
        <v>8</v>
      </c>
      <c r="C4037">
        <v>285</v>
      </c>
      <c r="D4037" t="s">
        <v>9</v>
      </c>
      <c r="E4037" s="1">
        <v>42566.438171296293</v>
      </c>
      <c r="F4037" t="s">
        <v>10</v>
      </c>
    </row>
    <row r="4038" spans="1:6">
      <c r="A4038">
        <v>441</v>
      </c>
      <c r="B4038" t="s">
        <v>8</v>
      </c>
      <c r="C4038">
        <v>286</v>
      </c>
      <c r="D4038" t="s">
        <v>9</v>
      </c>
      <c r="E4038" s="1">
        <v>42562.378472222219</v>
      </c>
      <c r="F4038" t="s">
        <v>10</v>
      </c>
    </row>
    <row r="4039" spans="1:6">
      <c r="A4039">
        <v>1109</v>
      </c>
      <c r="B4039" t="s">
        <v>8</v>
      </c>
      <c r="C4039">
        <v>286</v>
      </c>
      <c r="D4039" t="s">
        <v>9</v>
      </c>
      <c r="E4039" s="1">
        <v>42562.849305555559</v>
      </c>
      <c r="F4039" t="s">
        <v>10</v>
      </c>
    </row>
    <row r="4040" spans="1:6">
      <c r="A4040">
        <v>1693</v>
      </c>
      <c r="B4040" t="s">
        <v>6</v>
      </c>
      <c r="C4040">
        <v>286</v>
      </c>
      <c r="D4040" t="s">
        <v>9</v>
      </c>
      <c r="E4040" s="1">
        <v>42563.326388888891</v>
      </c>
      <c r="F4040" t="s">
        <v>10</v>
      </c>
    </row>
    <row r="4041" spans="1:6">
      <c r="A4041">
        <v>3198</v>
      </c>
      <c r="B4041" t="s">
        <v>8</v>
      </c>
      <c r="C4041">
        <v>286</v>
      </c>
      <c r="D4041" t="s">
        <v>9</v>
      </c>
      <c r="E4041" s="1">
        <v>42564.402303240742</v>
      </c>
      <c r="F4041" t="s">
        <v>10</v>
      </c>
    </row>
    <row r="4042" spans="1:6">
      <c r="A4042">
        <v>4507</v>
      </c>
      <c r="B4042" t="s">
        <v>8</v>
      </c>
      <c r="C4042">
        <v>286</v>
      </c>
      <c r="D4042" t="s">
        <v>9</v>
      </c>
      <c r="E4042" s="1">
        <v>42565.381909722222</v>
      </c>
      <c r="F4042" t="s">
        <v>10</v>
      </c>
    </row>
    <row r="4043" spans="1:6">
      <c r="A4043">
        <v>6058</v>
      </c>
      <c r="B4043" t="s">
        <v>8</v>
      </c>
      <c r="C4043">
        <v>286</v>
      </c>
      <c r="D4043" t="s">
        <v>9</v>
      </c>
      <c r="E4043" s="1">
        <v>42566.574432870373</v>
      </c>
      <c r="F4043" t="s">
        <v>10</v>
      </c>
    </row>
    <row r="4044" spans="1:6">
      <c r="A4044">
        <v>1630</v>
      </c>
      <c r="B4044" t="s">
        <v>8</v>
      </c>
      <c r="C4044">
        <v>287</v>
      </c>
      <c r="D4044" t="s">
        <v>9</v>
      </c>
      <c r="E4044" s="1">
        <v>42563.293749999997</v>
      </c>
      <c r="F4044" t="s">
        <v>10</v>
      </c>
    </row>
    <row r="4045" spans="1:6">
      <c r="A4045">
        <v>3451</v>
      </c>
      <c r="B4045" t="s">
        <v>6</v>
      </c>
      <c r="C4045">
        <v>287</v>
      </c>
      <c r="D4045" t="s">
        <v>9</v>
      </c>
      <c r="E4045" s="1">
        <v>42564.70412037037</v>
      </c>
      <c r="F4045" t="s">
        <v>10</v>
      </c>
    </row>
    <row r="4046" spans="1:6">
      <c r="A4046">
        <v>3839</v>
      </c>
      <c r="B4046" t="s">
        <v>6</v>
      </c>
      <c r="C4046">
        <v>287</v>
      </c>
      <c r="D4046" t="s">
        <v>9</v>
      </c>
      <c r="E4046" s="1">
        <v>42564.894918981481</v>
      </c>
      <c r="F4046" t="s">
        <v>10</v>
      </c>
    </row>
    <row r="4047" spans="1:6">
      <c r="A4047">
        <v>4258</v>
      </c>
      <c r="B4047" t="s">
        <v>8</v>
      </c>
      <c r="C4047">
        <v>287</v>
      </c>
      <c r="D4047" t="s">
        <v>9</v>
      </c>
      <c r="E4047" s="1">
        <v>42565.258368055554</v>
      </c>
      <c r="F4047" t="s">
        <v>10</v>
      </c>
    </row>
    <row r="4048" spans="1:6">
      <c r="A4048">
        <v>4677</v>
      </c>
      <c r="B4048" t="s">
        <v>6</v>
      </c>
      <c r="C4048">
        <v>287</v>
      </c>
      <c r="D4048" t="s">
        <v>9</v>
      </c>
      <c r="E4048" s="1">
        <v>42565.53125</v>
      </c>
      <c r="F4048" t="s">
        <v>10</v>
      </c>
    </row>
    <row r="4049" spans="1:6">
      <c r="A4049">
        <v>5603</v>
      </c>
      <c r="B4049" t="s">
        <v>8</v>
      </c>
      <c r="C4049">
        <v>287</v>
      </c>
      <c r="D4049" t="s">
        <v>9</v>
      </c>
      <c r="E4049" s="1">
        <v>42566.255914351852</v>
      </c>
      <c r="F4049" t="s">
        <v>10</v>
      </c>
    </row>
    <row r="4050" spans="1:6">
      <c r="A4050">
        <v>186</v>
      </c>
      <c r="B4050" t="s">
        <v>8</v>
      </c>
      <c r="C4050">
        <v>288</v>
      </c>
      <c r="D4050" t="s">
        <v>9</v>
      </c>
      <c r="E4050" s="1">
        <v>42562.241666666669</v>
      </c>
      <c r="F4050" t="s">
        <v>10</v>
      </c>
    </row>
    <row r="4051" spans="1:6">
      <c r="A4051">
        <v>2094</v>
      </c>
      <c r="B4051" t="s">
        <v>6</v>
      </c>
      <c r="C4051">
        <v>288</v>
      </c>
      <c r="D4051" t="s">
        <v>9</v>
      </c>
      <c r="E4051" s="1">
        <v>42563.660416666666</v>
      </c>
      <c r="F4051" t="s">
        <v>10</v>
      </c>
    </row>
    <row r="4052" spans="1:6">
      <c r="A4052">
        <v>4354</v>
      </c>
      <c r="B4052" t="s">
        <v>8</v>
      </c>
      <c r="C4052">
        <v>288</v>
      </c>
      <c r="D4052" t="s">
        <v>9</v>
      </c>
      <c r="E4052" s="1">
        <v>42565.310127314813</v>
      </c>
      <c r="F4052" t="s">
        <v>10</v>
      </c>
    </row>
    <row r="4053" spans="1:6">
      <c r="A4053">
        <v>340</v>
      </c>
      <c r="B4053" t="s">
        <v>8</v>
      </c>
      <c r="C4053">
        <v>289</v>
      </c>
      <c r="D4053" t="s">
        <v>9</v>
      </c>
      <c r="E4053" s="1">
        <v>42562.32708333333</v>
      </c>
      <c r="F4053" t="s">
        <v>10</v>
      </c>
    </row>
    <row r="4054" spans="1:6">
      <c r="A4054">
        <v>5499</v>
      </c>
      <c r="B4054" t="s">
        <v>8</v>
      </c>
      <c r="C4054">
        <v>289</v>
      </c>
      <c r="D4054" t="s">
        <v>9</v>
      </c>
      <c r="E4054" s="1">
        <v>42566.213391203702</v>
      </c>
      <c r="F4054" t="s">
        <v>10</v>
      </c>
    </row>
    <row r="4055" spans="1:6">
      <c r="A4055">
        <v>151</v>
      </c>
      <c r="B4055" t="s">
        <v>8</v>
      </c>
      <c r="C4055">
        <v>290</v>
      </c>
      <c r="D4055" t="s">
        <v>9</v>
      </c>
      <c r="E4055" s="1">
        <v>42562.227083333331</v>
      </c>
      <c r="F4055" t="s">
        <v>10</v>
      </c>
    </row>
    <row r="4056" spans="1:6">
      <c r="A4056">
        <v>316</v>
      </c>
      <c r="B4056" t="s">
        <v>8</v>
      </c>
      <c r="C4056">
        <v>290</v>
      </c>
      <c r="D4056" t="s">
        <v>9</v>
      </c>
      <c r="E4056" s="1">
        <v>42562.30972222222</v>
      </c>
      <c r="F4056" t="s">
        <v>10</v>
      </c>
    </row>
    <row r="4057" spans="1:6">
      <c r="A4057">
        <v>561</v>
      </c>
      <c r="B4057" t="s">
        <v>8</v>
      </c>
      <c r="C4057">
        <v>290</v>
      </c>
      <c r="D4057" t="s">
        <v>9</v>
      </c>
      <c r="E4057" s="1">
        <v>42562.423611111109</v>
      </c>
      <c r="F4057" t="s">
        <v>10</v>
      </c>
    </row>
    <row r="4058" spans="1:6">
      <c r="A4058">
        <v>1582</v>
      </c>
      <c r="B4058" t="s">
        <v>8</v>
      </c>
      <c r="C4058">
        <v>290</v>
      </c>
      <c r="D4058" t="s">
        <v>9</v>
      </c>
      <c r="E4058" s="1">
        <v>42563.265972222223</v>
      </c>
      <c r="F4058" t="s">
        <v>10</v>
      </c>
    </row>
    <row r="4059" spans="1:6">
      <c r="A4059">
        <v>1871</v>
      </c>
      <c r="B4059" t="s">
        <v>8</v>
      </c>
      <c r="C4059">
        <v>290</v>
      </c>
      <c r="D4059" t="s">
        <v>9</v>
      </c>
      <c r="E4059" s="1">
        <v>42563.419444444444</v>
      </c>
      <c r="F4059" t="s">
        <v>10</v>
      </c>
    </row>
    <row r="4060" spans="1:6">
      <c r="A4060">
        <v>4213</v>
      </c>
      <c r="B4060" t="s">
        <v>8</v>
      </c>
      <c r="C4060">
        <v>290</v>
      </c>
      <c r="D4060" t="s">
        <v>9</v>
      </c>
      <c r="E4060" s="1">
        <v>42565.235439814816</v>
      </c>
      <c r="F4060" t="s">
        <v>10</v>
      </c>
    </row>
    <row r="4061" spans="1:6">
      <c r="A4061">
        <v>5801</v>
      </c>
      <c r="B4061" t="s">
        <v>8</v>
      </c>
      <c r="C4061">
        <v>290</v>
      </c>
      <c r="D4061" t="s">
        <v>9</v>
      </c>
      <c r="E4061" s="1">
        <v>42566.361145833333</v>
      </c>
      <c r="F4061" t="s">
        <v>10</v>
      </c>
    </row>
    <row r="4062" spans="1:6">
      <c r="A4062">
        <v>144</v>
      </c>
      <c r="B4062" t="s">
        <v>8</v>
      </c>
      <c r="C4062">
        <v>291</v>
      </c>
      <c r="D4062" t="s">
        <v>9</v>
      </c>
      <c r="E4062" s="1">
        <v>42562.224999999999</v>
      </c>
      <c r="F4062" t="s">
        <v>10</v>
      </c>
    </row>
    <row r="4063" spans="1:6">
      <c r="A4063">
        <v>1383</v>
      </c>
      <c r="B4063" t="s">
        <v>8</v>
      </c>
      <c r="C4063">
        <v>291</v>
      </c>
      <c r="D4063" t="s">
        <v>9</v>
      </c>
      <c r="E4063" s="1">
        <v>42563.05</v>
      </c>
      <c r="F4063" t="s">
        <v>10</v>
      </c>
    </row>
    <row r="4064" spans="1:6">
      <c r="A4064">
        <v>3216</v>
      </c>
      <c r="B4064" t="s">
        <v>8</v>
      </c>
      <c r="C4064">
        <v>291</v>
      </c>
      <c r="D4064" t="s">
        <v>9</v>
      </c>
      <c r="E4064" s="1">
        <v>42564.409988425927</v>
      </c>
      <c r="F4064" t="s">
        <v>10</v>
      </c>
    </row>
    <row r="4065" spans="1:6">
      <c r="A4065">
        <v>184</v>
      </c>
      <c r="B4065" t="s">
        <v>8</v>
      </c>
      <c r="C4065">
        <v>292</v>
      </c>
      <c r="D4065" t="s">
        <v>9</v>
      </c>
      <c r="E4065" s="1">
        <v>42562.242361111108</v>
      </c>
      <c r="F4065" t="s">
        <v>10</v>
      </c>
    </row>
    <row r="4066" spans="1:6">
      <c r="A4066">
        <v>4435</v>
      </c>
      <c r="B4066" t="s">
        <v>8</v>
      </c>
      <c r="C4066">
        <v>292</v>
      </c>
      <c r="D4066" t="s">
        <v>9</v>
      </c>
      <c r="E4066" s="1">
        <v>42565.350972222222</v>
      </c>
      <c r="F4066" t="s">
        <v>10</v>
      </c>
    </row>
    <row r="4067" spans="1:6">
      <c r="A4067">
        <v>5623</v>
      </c>
      <c r="B4067" t="s">
        <v>8</v>
      </c>
      <c r="C4067">
        <v>292</v>
      </c>
      <c r="D4067" t="s">
        <v>9</v>
      </c>
      <c r="E4067" s="1">
        <v>42566.269282407404</v>
      </c>
      <c r="F4067" t="s">
        <v>10</v>
      </c>
    </row>
    <row r="4068" spans="1:6">
      <c r="A4068">
        <v>2837</v>
      </c>
      <c r="B4068" t="s">
        <v>8</v>
      </c>
      <c r="C4068">
        <v>293</v>
      </c>
      <c r="D4068" t="s">
        <v>9</v>
      </c>
      <c r="E4068" s="1">
        <v>42564.222141203703</v>
      </c>
      <c r="F4068" t="s">
        <v>10</v>
      </c>
    </row>
    <row r="4069" spans="1:6">
      <c r="A4069">
        <v>5812</v>
      </c>
      <c r="B4069" t="s">
        <v>8</v>
      </c>
      <c r="C4069">
        <v>293</v>
      </c>
      <c r="D4069" t="s">
        <v>9</v>
      </c>
      <c r="E4069" s="1">
        <v>42566.364351851851</v>
      </c>
      <c r="F4069" t="s">
        <v>10</v>
      </c>
    </row>
    <row r="4070" spans="1:6">
      <c r="A4070">
        <v>407</v>
      </c>
      <c r="B4070" t="s">
        <v>8</v>
      </c>
      <c r="C4070">
        <v>294</v>
      </c>
      <c r="D4070" t="s">
        <v>9</v>
      </c>
      <c r="E4070" s="1">
        <v>42562.356249999997</v>
      </c>
      <c r="F4070" t="s">
        <v>10</v>
      </c>
    </row>
    <row r="4071" spans="1:6">
      <c r="A4071">
        <v>486</v>
      </c>
      <c r="B4071" t="s">
        <v>8</v>
      </c>
      <c r="C4071">
        <v>294</v>
      </c>
      <c r="D4071" t="s">
        <v>9</v>
      </c>
      <c r="E4071" s="1">
        <v>42562.395138888889</v>
      </c>
      <c r="F4071" t="s">
        <v>10</v>
      </c>
    </row>
    <row r="4072" spans="1:6">
      <c r="A4072">
        <v>4489</v>
      </c>
      <c r="B4072" t="s">
        <v>8</v>
      </c>
      <c r="C4072">
        <v>294</v>
      </c>
      <c r="D4072" t="s">
        <v>9</v>
      </c>
      <c r="E4072" s="1">
        <v>42565.370729166665</v>
      </c>
      <c r="F4072" t="s">
        <v>10</v>
      </c>
    </row>
    <row r="4073" spans="1:6">
      <c r="A4073">
        <v>1251</v>
      </c>
      <c r="B4073" t="s">
        <v>8</v>
      </c>
      <c r="C4073">
        <v>295</v>
      </c>
      <c r="D4073" t="s">
        <v>9</v>
      </c>
      <c r="E4073" s="1">
        <v>42562.907638888886</v>
      </c>
      <c r="F4073" t="s">
        <v>10</v>
      </c>
    </row>
    <row r="4074" spans="1:6">
      <c r="A4074">
        <v>2875</v>
      </c>
      <c r="B4074" t="s">
        <v>8</v>
      </c>
      <c r="C4074">
        <v>295</v>
      </c>
      <c r="D4074" t="s">
        <v>9</v>
      </c>
      <c r="E4074" s="1">
        <v>42564.246099537035</v>
      </c>
      <c r="F4074" t="s">
        <v>10</v>
      </c>
    </row>
    <row r="4075" spans="1:6">
      <c r="A4075">
        <v>3104</v>
      </c>
      <c r="B4075" t="s">
        <v>8</v>
      </c>
      <c r="C4075">
        <v>295</v>
      </c>
      <c r="D4075" t="s">
        <v>9</v>
      </c>
      <c r="E4075" s="1">
        <v>42564.35087962963</v>
      </c>
      <c r="F4075" t="s">
        <v>10</v>
      </c>
    </row>
    <row r="4076" spans="1:6">
      <c r="A4076">
        <v>3909</v>
      </c>
      <c r="B4076" t="s">
        <v>8</v>
      </c>
      <c r="C4076">
        <v>295</v>
      </c>
      <c r="D4076" t="s">
        <v>9</v>
      </c>
      <c r="E4076" s="1">
        <v>42564.926180555558</v>
      </c>
      <c r="F4076" t="s">
        <v>10</v>
      </c>
    </row>
    <row r="4077" spans="1:6">
      <c r="A4077">
        <v>4338</v>
      </c>
      <c r="B4077" t="s">
        <v>8</v>
      </c>
      <c r="C4077">
        <v>295</v>
      </c>
      <c r="D4077" t="s">
        <v>9</v>
      </c>
      <c r="E4077" s="1">
        <v>42565.306238425925</v>
      </c>
      <c r="F4077" t="s">
        <v>10</v>
      </c>
    </row>
    <row r="4078" spans="1:6">
      <c r="A4078">
        <v>4479</v>
      </c>
      <c r="B4078" t="s">
        <v>8</v>
      </c>
      <c r="C4078">
        <v>295</v>
      </c>
      <c r="D4078" t="s">
        <v>9</v>
      </c>
      <c r="E4078" s="1">
        <v>42565.362395833334</v>
      </c>
      <c r="F4078" t="s">
        <v>10</v>
      </c>
    </row>
    <row r="4079" spans="1:6">
      <c r="A4079">
        <v>3187</v>
      </c>
      <c r="B4079" t="s">
        <v>8</v>
      </c>
      <c r="C4079">
        <v>296</v>
      </c>
      <c r="D4079" t="s">
        <v>9</v>
      </c>
      <c r="E4079" s="1">
        <v>42564.396898148145</v>
      </c>
      <c r="F4079" t="s">
        <v>10</v>
      </c>
    </row>
    <row r="4080" spans="1:6">
      <c r="A4080">
        <v>4251</v>
      </c>
      <c r="B4080" t="s">
        <v>8</v>
      </c>
      <c r="C4080">
        <v>296</v>
      </c>
      <c r="D4080" t="s">
        <v>9</v>
      </c>
      <c r="E4080" s="1">
        <v>42565.246944444443</v>
      </c>
      <c r="F4080" t="s">
        <v>10</v>
      </c>
    </row>
    <row r="4081" spans="1:6">
      <c r="A4081">
        <v>5514</v>
      </c>
      <c r="B4081" t="s">
        <v>8</v>
      </c>
      <c r="C4081">
        <v>296</v>
      </c>
      <c r="D4081" t="s">
        <v>9</v>
      </c>
      <c r="E4081" s="1">
        <v>42566.214178240742</v>
      </c>
      <c r="F4081" t="s">
        <v>10</v>
      </c>
    </row>
    <row r="4082" spans="1:6">
      <c r="A4082">
        <v>5690</v>
      </c>
      <c r="B4082" t="s">
        <v>8</v>
      </c>
      <c r="C4082">
        <v>296</v>
      </c>
      <c r="D4082" t="s">
        <v>9</v>
      </c>
      <c r="E4082" s="1">
        <v>42566.306180555555</v>
      </c>
      <c r="F4082" t="s">
        <v>10</v>
      </c>
    </row>
    <row r="4083" spans="1:6">
      <c r="A4083">
        <v>295</v>
      </c>
      <c r="B4083" t="s">
        <v>6</v>
      </c>
      <c r="C4083">
        <v>297</v>
      </c>
      <c r="D4083" t="s">
        <v>9</v>
      </c>
      <c r="E4083" s="1">
        <v>42562.298611111109</v>
      </c>
      <c r="F4083" t="s">
        <v>10</v>
      </c>
    </row>
    <row r="4084" spans="1:6">
      <c r="A4084">
        <v>1487</v>
      </c>
      <c r="B4084" t="s">
        <v>8</v>
      </c>
      <c r="C4084">
        <v>297</v>
      </c>
      <c r="D4084" t="s">
        <v>9</v>
      </c>
      <c r="E4084" s="1">
        <v>42563.224305555559</v>
      </c>
      <c r="F4084" t="s">
        <v>10</v>
      </c>
    </row>
    <row r="4085" spans="1:6">
      <c r="A4085">
        <v>5515</v>
      </c>
      <c r="B4085" t="s">
        <v>8</v>
      </c>
      <c r="C4085">
        <v>297</v>
      </c>
      <c r="D4085" t="s">
        <v>9</v>
      </c>
      <c r="E4085" s="1">
        <v>42566.217395833337</v>
      </c>
      <c r="F4085" t="s">
        <v>10</v>
      </c>
    </row>
    <row r="4086" spans="1:6">
      <c r="A4086">
        <v>5535</v>
      </c>
      <c r="B4086" t="s">
        <v>8</v>
      </c>
      <c r="C4086">
        <v>297</v>
      </c>
      <c r="D4086" t="s">
        <v>9</v>
      </c>
      <c r="E4086" s="1">
        <v>42566.222083333334</v>
      </c>
      <c r="F4086" t="s">
        <v>10</v>
      </c>
    </row>
    <row r="4087" spans="1:6">
      <c r="A4087">
        <v>284</v>
      </c>
      <c r="B4087" t="s">
        <v>8</v>
      </c>
      <c r="C4087">
        <v>298</v>
      </c>
      <c r="D4087" t="s">
        <v>9</v>
      </c>
      <c r="E4087" s="1">
        <v>42562.295138888891</v>
      </c>
      <c r="F4087" t="s">
        <v>10</v>
      </c>
    </row>
    <row r="4088" spans="1:6">
      <c r="A4088">
        <v>2966</v>
      </c>
      <c r="B4088" t="s">
        <v>8</v>
      </c>
      <c r="C4088">
        <v>298</v>
      </c>
      <c r="D4088" t="s">
        <v>9</v>
      </c>
      <c r="E4088" s="1">
        <v>42564.28765046296</v>
      </c>
      <c r="F4088" t="s">
        <v>10</v>
      </c>
    </row>
    <row r="4089" spans="1:6">
      <c r="A4089">
        <v>3120</v>
      </c>
      <c r="B4089" t="s">
        <v>8</v>
      </c>
      <c r="C4089">
        <v>298</v>
      </c>
      <c r="D4089" t="s">
        <v>9</v>
      </c>
      <c r="E4089" s="1">
        <v>42564.35564814815</v>
      </c>
      <c r="F4089" t="s">
        <v>10</v>
      </c>
    </row>
    <row r="4090" spans="1:6">
      <c r="A4090">
        <v>4552</v>
      </c>
      <c r="B4090" t="s">
        <v>8</v>
      </c>
      <c r="C4090">
        <v>298</v>
      </c>
      <c r="D4090" t="s">
        <v>9</v>
      </c>
      <c r="E4090" s="1">
        <v>42565.40315972222</v>
      </c>
      <c r="F4090" t="s">
        <v>10</v>
      </c>
    </row>
    <row r="4091" spans="1:6">
      <c r="A4091">
        <v>758</v>
      </c>
      <c r="B4091" t="s">
        <v>8</v>
      </c>
      <c r="C4091">
        <v>299</v>
      </c>
      <c r="D4091" t="s">
        <v>9</v>
      </c>
      <c r="E4091" s="1">
        <v>42562.67083333333</v>
      </c>
      <c r="F4091" t="s">
        <v>10</v>
      </c>
    </row>
    <row r="4092" spans="1:6">
      <c r="A4092">
        <v>1641</v>
      </c>
      <c r="B4092" t="s">
        <v>8</v>
      </c>
      <c r="C4092">
        <v>299</v>
      </c>
      <c r="D4092" t="s">
        <v>9</v>
      </c>
      <c r="E4092" s="1">
        <v>42563.305555555555</v>
      </c>
      <c r="F4092" t="s">
        <v>10</v>
      </c>
    </row>
    <row r="4093" spans="1:6">
      <c r="A4093">
        <v>4158</v>
      </c>
      <c r="B4093" t="s">
        <v>8</v>
      </c>
      <c r="C4093">
        <v>299</v>
      </c>
      <c r="D4093" t="s">
        <v>9</v>
      </c>
      <c r="E4093" s="1">
        <v>42565.210532407407</v>
      </c>
      <c r="F4093" t="s">
        <v>10</v>
      </c>
    </row>
    <row r="4094" spans="1:6">
      <c r="A4094">
        <v>4164</v>
      </c>
      <c r="B4094" t="s">
        <v>8</v>
      </c>
      <c r="C4094">
        <v>299</v>
      </c>
      <c r="D4094" t="s">
        <v>9</v>
      </c>
      <c r="E4094" s="1">
        <v>42565.212962962964</v>
      </c>
      <c r="F4094" t="s">
        <v>10</v>
      </c>
    </row>
    <row r="4095" spans="1:6">
      <c r="A4095">
        <v>4448</v>
      </c>
      <c r="B4095" t="s">
        <v>8</v>
      </c>
      <c r="C4095">
        <v>299</v>
      </c>
      <c r="D4095" t="s">
        <v>9</v>
      </c>
      <c r="E4095" s="1">
        <v>42565.354849537034</v>
      </c>
      <c r="F4095" t="s">
        <v>10</v>
      </c>
    </row>
    <row r="4096" spans="1:6">
      <c r="A4096">
        <v>4225</v>
      </c>
      <c r="B4096" t="s">
        <v>8</v>
      </c>
      <c r="C4096">
        <v>300</v>
      </c>
      <c r="D4096" t="s">
        <v>9</v>
      </c>
      <c r="E4096" s="1">
        <v>42565.240347222221</v>
      </c>
      <c r="F4096" t="s">
        <v>10</v>
      </c>
    </row>
    <row r="4097" spans="1:6">
      <c r="A4097">
        <v>1362</v>
      </c>
      <c r="B4097" t="s">
        <v>8</v>
      </c>
      <c r="C4097" t="s">
        <v>10</v>
      </c>
      <c r="D4097" t="s">
        <v>11</v>
      </c>
      <c r="E4097" s="1">
        <v>42562.001388888886</v>
      </c>
      <c r="F4097" t="s">
        <v>10</v>
      </c>
    </row>
    <row r="4098" spans="1:6">
      <c r="A4098">
        <v>1364</v>
      </c>
      <c r="B4098" t="s">
        <v>8</v>
      </c>
      <c r="C4098" t="s">
        <v>10</v>
      </c>
      <c r="D4098" t="s">
        <v>11</v>
      </c>
      <c r="E4098" s="1">
        <v>42562.004166666666</v>
      </c>
      <c r="F4098" t="s">
        <v>10</v>
      </c>
    </row>
    <row r="4099" spans="1:6">
      <c r="A4099">
        <v>1366</v>
      </c>
      <c r="B4099" t="s">
        <v>8</v>
      </c>
      <c r="C4099" t="s">
        <v>10</v>
      </c>
      <c r="D4099" t="s">
        <v>11</v>
      </c>
      <c r="E4099" s="1">
        <v>42562.006249999999</v>
      </c>
      <c r="F4099" t="s">
        <v>10</v>
      </c>
    </row>
    <row r="4100" spans="1:6">
      <c r="A4100">
        <v>2</v>
      </c>
      <c r="B4100" t="s">
        <v>6</v>
      </c>
      <c r="C4100" t="s">
        <v>10</v>
      </c>
      <c r="D4100" t="s">
        <v>11</v>
      </c>
      <c r="E4100" s="1">
        <v>42562.015972222223</v>
      </c>
      <c r="F4100" t="s">
        <v>10</v>
      </c>
    </row>
    <row r="4101" spans="1:6">
      <c r="A4101">
        <v>7</v>
      </c>
      <c r="B4101" t="s">
        <v>6</v>
      </c>
      <c r="C4101" t="s">
        <v>10</v>
      </c>
      <c r="D4101" t="s">
        <v>11</v>
      </c>
      <c r="E4101" s="1">
        <v>42562.020833333336</v>
      </c>
      <c r="F4101" t="s">
        <v>10</v>
      </c>
    </row>
    <row r="4102" spans="1:6">
      <c r="A4102">
        <v>6</v>
      </c>
      <c r="B4102" t="s">
        <v>8</v>
      </c>
      <c r="C4102" t="s">
        <v>10</v>
      </c>
      <c r="D4102" t="s">
        <v>11</v>
      </c>
      <c r="E4102" s="1">
        <v>42562.025000000001</v>
      </c>
      <c r="F4102" t="s">
        <v>10</v>
      </c>
    </row>
    <row r="4103" spans="1:6">
      <c r="A4103">
        <v>4</v>
      </c>
      <c r="B4103" t="s">
        <v>8</v>
      </c>
      <c r="C4103" t="s">
        <v>10</v>
      </c>
      <c r="D4103" t="s">
        <v>11</v>
      </c>
      <c r="E4103" s="1">
        <v>42562.025694444441</v>
      </c>
      <c r="F4103" t="s">
        <v>10</v>
      </c>
    </row>
    <row r="4104" spans="1:6">
      <c r="A4104">
        <v>8</v>
      </c>
      <c r="B4104" t="s">
        <v>8</v>
      </c>
      <c r="C4104" t="s">
        <v>10</v>
      </c>
      <c r="D4104" t="s">
        <v>11</v>
      </c>
      <c r="E4104" s="1">
        <v>42562.027777777781</v>
      </c>
      <c r="F4104" t="s">
        <v>10</v>
      </c>
    </row>
    <row r="4105" spans="1:6">
      <c r="A4105">
        <v>12</v>
      </c>
      <c r="B4105" t="s">
        <v>8</v>
      </c>
      <c r="C4105" t="s">
        <v>10</v>
      </c>
      <c r="D4105" t="s">
        <v>11</v>
      </c>
      <c r="E4105" s="1">
        <v>42562.047222222223</v>
      </c>
      <c r="F4105" t="s">
        <v>10</v>
      </c>
    </row>
    <row r="4106" spans="1:6">
      <c r="A4106">
        <v>16</v>
      </c>
      <c r="B4106" t="s">
        <v>6</v>
      </c>
      <c r="C4106" t="s">
        <v>10</v>
      </c>
      <c r="D4106" t="s">
        <v>11</v>
      </c>
      <c r="E4106" s="1">
        <v>42562.04791666667</v>
      </c>
      <c r="F4106" t="s">
        <v>10</v>
      </c>
    </row>
    <row r="4107" spans="1:6">
      <c r="A4107">
        <v>14</v>
      </c>
      <c r="B4107" t="s">
        <v>6</v>
      </c>
      <c r="C4107" t="s">
        <v>10</v>
      </c>
      <c r="D4107" t="s">
        <v>11</v>
      </c>
      <c r="E4107" s="1">
        <v>42562.048611111109</v>
      </c>
      <c r="F4107" t="s">
        <v>10</v>
      </c>
    </row>
    <row r="4108" spans="1:6">
      <c r="A4108">
        <v>19</v>
      </c>
      <c r="B4108" t="s">
        <v>8</v>
      </c>
      <c r="C4108" t="s">
        <v>10</v>
      </c>
      <c r="D4108" t="s">
        <v>11</v>
      </c>
      <c r="E4108" s="1">
        <v>42562.051388888889</v>
      </c>
      <c r="F4108" t="s">
        <v>10</v>
      </c>
    </row>
    <row r="4109" spans="1:6">
      <c r="A4109">
        <v>15</v>
      </c>
      <c r="B4109" t="s">
        <v>8</v>
      </c>
      <c r="C4109" t="s">
        <v>10</v>
      </c>
      <c r="D4109" t="s">
        <v>11</v>
      </c>
      <c r="E4109" s="1">
        <v>42562.052083333336</v>
      </c>
      <c r="F4109" t="s">
        <v>10</v>
      </c>
    </row>
    <row r="4110" spans="1:6">
      <c r="A4110">
        <v>17</v>
      </c>
      <c r="B4110" t="s">
        <v>6</v>
      </c>
      <c r="C4110" t="s">
        <v>10</v>
      </c>
      <c r="D4110" t="s">
        <v>11</v>
      </c>
      <c r="E4110" s="1">
        <v>42562.052777777775</v>
      </c>
      <c r="F4110" t="s">
        <v>10</v>
      </c>
    </row>
    <row r="4111" spans="1:6">
      <c r="A4111">
        <v>20</v>
      </c>
      <c r="B4111" t="s">
        <v>6</v>
      </c>
      <c r="C4111" t="s">
        <v>10</v>
      </c>
      <c r="D4111" t="s">
        <v>11</v>
      </c>
      <c r="E4111" s="1">
        <v>42562.057638888888</v>
      </c>
      <c r="F4111" t="s">
        <v>10</v>
      </c>
    </row>
    <row r="4112" spans="1:6">
      <c r="A4112">
        <v>23</v>
      </c>
      <c r="B4112" t="s">
        <v>8</v>
      </c>
      <c r="C4112" t="s">
        <v>10</v>
      </c>
      <c r="D4112" t="s">
        <v>11</v>
      </c>
      <c r="E4112" s="1">
        <v>42562.068055555559</v>
      </c>
      <c r="F4112" t="s">
        <v>10</v>
      </c>
    </row>
    <row r="4113" spans="1:6">
      <c r="A4113">
        <v>22</v>
      </c>
      <c r="B4113" t="s">
        <v>6</v>
      </c>
      <c r="C4113" t="s">
        <v>10</v>
      </c>
      <c r="D4113" t="s">
        <v>11</v>
      </c>
      <c r="E4113" s="1">
        <v>42562.069444444445</v>
      </c>
      <c r="F4113" t="s">
        <v>10</v>
      </c>
    </row>
    <row r="4114" spans="1:6">
      <c r="A4114">
        <v>25</v>
      </c>
      <c r="B4114" t="s">
        <v>6</v>
      </c>
      <c r="C4114" t="s">
        <v>10</v>
      </c>
      <c r="D4114" t="s">
        <v>11</v>
      </c>
      <c r="E4114" s="1">
        <v>42562.072916666664</v>
      </c>
      <c r="F4114" t="s">
        <v>10</v>
      </c>
    </row>
    <row r="4115" spans="1:6">
      <c r="A4115">
        <v>24</v>
      </c>
      <c r="B4115" t="s">
        <v>6</v>
      </c>
      <c r="C4115" t="s">
        <v>10</v>
      </c>
      <c r="D4115" t="s">
        <v>11</v>
      </c>
      <c r="E4115" s="1">
        <v>42562.074999999997</v>
      </c>
      <c r="F4115" t="s">
        <v>10</v>
      </c>
    </row>
    <row r="4116" spans="1:6">
      <c r="A4116">
        <v>27</v>
      </c>
      <c r="B4116" t="s">
        <v>6</v>
      </c>
      <c r="C4116" t="s">
        <v>10</v>
      </c>
      <c r="D4116" t="s">
        <v>11</v>
      </c>
      <c r="E4116" s="1">
        <v>42562.075694444444</v>
      </c>
      <c r="F4116" t="s">
        <v>10</v>
      </c>
    </row>
    <row r="4117" spans="1:6">
      <c r="A4117">
        <v>26</v>
      </c>
      <c r="B4117" t="s">
        <v>6</v>
      </c>
      <c r="C4117" t="s">
        <v>10</v>
      </c>
      <c r="D4117" t="s">
        <v>11</v>
      </c>
      <c r="E4117" s="1">
        <v>42562.075694444444</v>
      </c>
      <c r="F4117" t="s">
        <v>10</v>
      </c>
    </row>
    <row r="4118" spans="1:6">
      <c r="A4118">
        <v>29</v>
      </c>
      <c r="B4118" t="s">
        <v>8</v>
      </c>
      <c r="C4118" t="s">
        <v>10</v>
      </c>
      <c r="D4118" t="s">
        <v>11</v>
      </c>
      <c r="E4118" s="1">
        <v>42562.079861111109</v>
      </c>
      <c r="F4118" t="s">
        <v>10</v>
      </c>
    </row>
    <row r="4119" spans="1:6">
      <c r="A4119">
        <v>28</v>
      </c>
      <c r="B4119" t="s">
        <v>8</v>
      </c>
      <c r="C4119" t="s">
        <v>10</v>
      </c>
      <c r="D4119" t="s">
        <v>11</v>
      </c>
      <c r="E4119" s="1">
        <v>42562.084722222222</v>
      </c>
      <c r="F4119" t="s">
        <v>10</v>
      </c>
    </row>
    <row r="4120" spans="1:6">
      <c r="A4120">
        <v>31</v>
      </c>
      <c r="B4120" t="s">
        <v>8</v>
      </c>
      <c r="C4120" t="s">
        <v>10</v>
      </c>
      <c r="D4120" t="s">
        <v>11</v>
      </c>
      <c r="E4120" s="1">
        <v>42562.090277777781</v>
      </c>
      <c r="F4120" t="s">
        <v>10</v>
      </c>
    </row>
    <row r="4121" spans="1:6">
      <c r="A4121">
        <v>32</v>
      </c>
      <c r="B4121" t="s">
        <v>6</v>
      </c>
      <c r="C4121" t="s">
        <v>10</v>
      </c>
      <c r="D4121" t="s">
        <v>11</v>
      </c>
      <c r="E4121" s="1">
        <v>42562.09375</v>
      </c>
      <c r="F4121" t="s">
        <v>10</v>
      </c>
    </row>
    <row r="4122" spans="1:6">
      <c r="A4122">
        <v>36</v>
      </c>
      <c r="B4122" t="s">
        <v>8</v>
      </c>
      <c r="C4122" t="s">
        <v>10</v>
      </c>
      <c r="D4122" t="s">
        <v>11</v>
      </c>
      <c r="E4122" s="1">
        <v>42562.106249999997</v>
      </c>
      <c r="F4122" t="s">
        <v>10</v>
      </c>
    </row>
    <row r="4123" spans="1:6">
      <c r="A4123">
        <v>37</v>
      </c>
      <c r="B4123" t="s">
        <v>6</v>
      </c>
      <c r="C4123" t="s">
        <v>10</v>
      </c>
      <c r="D4123" t="s">
        <v>11</v>
      </c>
      <c r="E4123" s="1">
        <v>42562.106944444444</v>
      </c>
      <c r="F4123" t="s">
        <v>10</v>
      </c>
    </row>
    <row r="4124" spans="1:6">
      <c r="A4124">
        <v>38</v>
      </c>
      <c r="B4124" t="s">
        <v>8</v>
      </c>
      <c r="C4124" t="s">
        <v>10</v>
      </c>
      <c r="D4124" t="s">
        <v>11</v>
      </c>
      <c r="E4124" s="1">
        <v>42562.11041666667</v>
      </c>
      <c r="F4124" t="s">
        <v>10</v>
      </c>
    </row>
    <row r="4125" spans="1:6">
      <c r="A4125">
        <v>40</v>
      </c>
      <c r="B4125" t="s">
        <v>6</v>
      </c>
      <c r="C4125" t="s">
        <v>10</v>
      </c>
      <c r="D4125" t="s">
        <v>11</v>
      </c>
      <c r="E4125" s="1">
        <v>42562.112500000003</v>
      </c>
      <c r="F4125" t="s">
        <v>10</v>
      </c>
    </row>
    <row r="4126" spans="1:6">
      <c r="A4126">
        <v>39</v>
      </c>
      <c r="B4126" t="s">
        <v>6</v>
      </c>
      <c r="C4126" t="s">
        <v>10</v>
      </c>
      <c r="D4126" t="s">
        <v>11</v>
      </c>
      <c r="E4126" s="1">
        <v>42562.116666666669</v>
      </c>
      <c r="F4126" t="s">
        <v>10</v>
      </c>
    </row>
    <row r="4127" spans="1:6">
      <c r="A4127">
        <v>42</v>
      </c>
      <c r="B4127" t="s">
        <v>6</v>
      </c>
      <c r="C4127" t="s">
        <v>10</v>
      </c>
      <c r="D4127" t="s">
        <v>11</v>
      </c>
      <c r="E4127" s="1">
        <v>42562.121527777781</v>
      </c>
      <c r="F4127" t="s">
        <v>10</v>
      </c>
    </row>
    <row r="4128" spans="1:6">
      <c r="A4128">
        <v>43</v>
      </c>
      <c r="B4128" t="s">
        <v>8</v>
      </c>
      <c r="C4128" t="s">
        <v>10</v>
      </c>
      <c r="D4128" t="s">
        <v>11</v>
      </c>
      <c r="E4128" s="1">
        <v>42562.129166666666</v>
      </c>
      <c r="F4128" t="s">
        <v>10</v>
      </c>
    </row>
    <row r="4129" spans="1:6">
      <c r="A4129">
        <v>44</v>
      </c>
      <c r="B4129" t="s">
        <v>6</v>
      </c>
      <c r="C4129" t="s">
        <v>10</v>
      </c>
      <c r="D4129" t="s">
        <v>11</v>
      </c>
      <c r="E4129" s="1">
        <v>42562.129861111112</v>
      </c>
      <c r="F4129" t="s">
        <v>10</v>
      </c>
    </row>
    <row r="4130" spans="1:6">
      <c r="A4130">
        <v>46</v>
      </c>
      <c r="B4130" t="s">
        <v>6</v>
      </c>
      <c r="C4130" t="s">
        <v>10</v>
      </c>
      <c r="D4130" t="s">
        <v>11</v>
      </c>
      <c r="E4130" s="1">
        <v>42562.136111111111</v>
      </c>
      <c r="F4130" t="s">
        <v>10</v>
      </c>
    </row>
    <row r="4131" spans="1:6">
      <c r="A4131">
        <v>49</v>
      </c>
      <c r="B4131" t="s">
        <v>6</v>
      </c>
      <c r="C4131" t="s">
        <v>10</v>
      </c>
      <c r="D4131" t="s">
        <v>11</v>
      </c>
      <c r="E4131" s="1">
        <v>42562.145138888889</v>
      </c>
      <c r="F4131" t="s">
        <v>10</v>
      </c>
    </row>
    <row r="4132" spans="1:6">
      <c r="A4132">
        <v>52</v>
      </c>
      <c r="B4132" t="s">
        <v>8</v>
      </c>
      <c r="C4132" t="s">
        <v>10</v>
      </c>
      <c r="D4132" t="s">
        <v>11</v>
      </c>
      <c r="E4132" s="1">
        <v>42562.145833333336</v>
      </c>
      <c r="F4132" t="s">
        <v>10</v>
      </c>
    </row>
    <row r="4133" spans="1:6">
      <c r="A4133">
        <v>54</v>
      </c>
      <c r="B4133" t="s">
        <v>8</v>
      </c>
      <c r="C4133" t="s">
        <v>10</v>
      </c>
      <c r="D4133" t="s">
        <v>11</v>
      </c>
      <c r="E4133" s="1">
        <v>42562.148611111108</v>
      </c>
      <c r="F4133" t="s">
        <v>10</v>
      </c>
    </row>
    <row r="4134" spans="1:6">
      <c r="A4134">
        <v>55</v>
      </c>
      <c r="B4134" t="s">
        <v>6</v>
      </c>
      <c r="C4134" t="s">
        <v>10</v>
      </c>
      <c r="D4134" t="s">
        <v>11</v>
      </c>
      <c r="E4134" s="1">
        <v>42562.15347222222</v>
      </c>
      <c r="F4134" t="s">
        <v>10</v>
      </c>
    </row>
    <row r="4135" spans="1:6">
      <c r="A4135">
        <v>57</v>
      </c>
      <c r="B4135" t="s">
        <v>8</v>
      </c>
      <c r="C4135" t="s">
        <v>10</v>
      </c>
      <c r="D4135" t="s">
        <v>11</v>
      </c>
      <c r="E4135" s="1">
        <v>42562.161111111112</v>
      </c>
      <c r="F4135" t="s">
        <v>10</v>
      </c>
    </row>
    <row r="4136" spans="1:6">
      <c r="A4136">
        <v>59</v>
      </c>
      <c r="B4136" t="s">
        <v>8</v>
      </c>
      <c r="C4136" t="s">
        <v>10</v>
      </c>
      <c r="D4136" t="s">
        <v>11</v>
      </c>
      <c r="E4136" s="1">
        <v>42562.165277777778</v>
      </c>
      <c r="F4136" t="s">
        <v>10</v>
      </c>
    </row>
    <row r="4137" spans="1:6">
      <c r="A4137">
        <v>56</v>
      </c>
      <c r="B4137" t="s">
        <v>8</v>
      </c>
      <c r="C4137" t="s">
        <v>10</v>
      </c>
      <c r="D4137" t="s">
        <v>11</v>
      </c>
      <c r="E4137" s="1">
        <v>42562.165277777778</v>
      </c>
      <c r="F4137" t="s">
        <v>10</v>
      </c>
    </row>
    <row r="4138" spans="1:6">
      <c r="A4138">
        <v>58</v>
      </c>
      <c r="B4138" t="s">
        <v>6</v>
      </c>
      <c r="C4138" t="s">
        <v>10</v>
      </c>
      <c r="D4138" t="s">
        <v>11</v>
      </c>
      <c r="E4138" s="1">
        <v>42562.168749999997</v>
      </c>
      <c r="F4138" t="s">
        <v>10</v>
      </c>
    </row>
    <row r="4139" spans="1:6">
      <c r="A4139">
        <v>61</v>
      </c>
      <c r="B4139" t="s">
        <v>6</v>
      </c>
      <c r="C4139" t="s">
        <v>10</v>
      </c>
      <c r="D4139" t="s">
        <v>11</v>
      </c>
      <c r="E4139" s="1">
        <v>42562.170138888891</v>
      </c>
      <c r="F4139" t="s">
        <v>10</v>
      </c>
    </row>
    <row r="4140" spans="1:6">
      <c r="A4140">
        <v>62</v>
      </c>
      <c r="B4140" t="s">
        <v>6</v>
      </c>
      <c r="C4140" t="s">
        <v>10</v>
      </c>
      <c r="D4140" t="s">
        <v>11</v>
      </c>
      <c r="E4140" s="1">
        <v>42562.173611111109</v>
      </c>
      <c r="F4140" t="s">
        <v>10</v>
      </c>
    </row>
    <row r="4141" spans="1:6">
      <c r="A4141">
        <v>63</v>
      </c>
      <c r="B4141" t="s">
        <v>6</v>
      </c>
      <c r="C4141" t="s">
        <v>10</v>
      </c>
      <c r="D4141" t="s">
        <v>11</v>
      </c>
      <c r="E4141" s="1">
        <v>42562.178472222222</v>
      </c>
      <c r="F4141" t="s">
        <v>10</v>
      </c>
    </row>
    <row r="4142" spans="1:6">
      <c r="A4142">
        <v>65</v>
      </c>
      <c r="B4142" t="s">
        <v>6</v>
      </c>
      <c r="C4142" t="s">
        <v>10</v>
      </c>
      <c r="D4142" t="s">
        <v>11</v>
      </c>
      <c r="E4142" s="1">
        <v>42562.182638888888</v>
      </c>
      <c r="F4142" t="s">
        <v>10</v>
      </c>
    </row>
    <row r="4143" spans="1:6">
      <c r="A4143">
        <v>67</v>
      </c>
      <c r="B4143" t="s">
        <v>6</v>
      </c>
      <c r="C4143" t="s">
        <v>10</v>
      </c>
      <c r="D4143" t="s">
        <v>11</v>
      </c>
      <c r="E4143" s="1">
        <v>42562.183333333334</v>
      </c>
      <c r="F4143" t="s">
        <v>10</v>
      </c>
    </row>
    <row r="4144" spans="1:6">
      <c r="A4144">
        <v>69</v>
      </c>
      <c r="B4144" t="s">
        <v>6</v>
      </c>
      <c r="C4144" t="s">
        <v>10</v>
      </c>
      <c r="D4144" t="s">
        <v>11</v>
      </c>
      <c r="E4144" s="1">
        <v>42562.185416666667</v>
      </c>
      <c r="F4144" t="s">
        <v>10</v>
      </c>
    </row>
    <row r="4145" spans="1:6">
      <c r="A4145">
        <v>68</v>
      </c>
      <c r="B4145" t="s">
        <v>6</v>
      </c>
      <c r="C4145" t="s">
        <v>10</v>
      </c>
      <c r="D4145" t="s">
        <v>11</v>
      </c>
      <c r="E4145" s="1">
        <v>42562.185416666667</v>
      </c>
      <c r="F4145" t="s">
        <v>10</v>
      </c>
    </row>
    <row r="4146" spans="1:6">
      <c r="A4146">
        <v>72</v>
      </c>
      <c r="B4146" t="s">
        <v>8</v>
      </c>
      <c r="C4146" t="s">
        <v>10</v>
      </c>
      <c r="D4146" t="s">
        <v>11</v>
      </c>
      <c r="E4146" s="1">
        <v>42562.191666666666</v>
      </c>
      <c r="F4146" t="s">
        <v>10</v>
      </c>
    </row>
    <row r="4147" spans="1:6">
      <c r="A4147">
        <v>73</v>
      </c>
      <c r="B4147" t="s">
        <v>6</v>
      </c>
      <c r="C4147" t="s">
        <v>10</v>
      </c>
      <c r="D4147" t="s">
        <v>11</v>
      </c>
      <c r="E4147" s="1">
        <v>42562.191666666666</v>
      </c>
      <c r="F4147" t="s">
        <v>10</v>
      </c>
    </row>
    <row r="4148" spans="1:6">
      <c r="A4148">
        <v>71</v>
      </c>
      <c r="B4148" t="s">
        <v>8</v>
      </c>
      <c r="C4148" t="s">
        <v>10</v>
      </c>
      <c r="D4148" t="s">
        <v>11</v>
      </c>
      <c r="E4148" s="1">
        <v>42562.192361111112</v>
      </c>
      <c r="F4148" t="s">
        <v>10</v>
      </c>
    </row>
    <row r="4149" spans="1:6">
      <c r="A4149">
        <v>75</v>
      </c>
      <c r="B4149" t="s">
        <v>6</v>
      </c>
      <c r="C4149" t="s">
        <v>10</v>
      </c>
      <c r="D4149" t="s">
        <v>11</v>
      </c>
      <c r="E4149" s="1">
        <v>42562.194444444445</v>
      </c>
      <c r="F4149" t="s">
        <v>10</v>
      </c>
    </row>
    <row r="4150" spans="1:6">
      <c r="A4150">
        <v>79</v>
      </c>
      <c r="B4150" t="s">
        <v>8</v>
      </c>
      <c r="C4150" t="s">
        <v>10</v>
      </c>
      <c r="D4150" t="s">
        <v>11</v>
      </c>
      <c r="E4150" s="1">
        <v>42562.196527777778</v>
      </c>
      <c r="F4150" t="s">
        <v>10</v>
      </c>
    </row>
    <row r="4151" spans="1:6">
      <c r="A4151">
        <v>83</v>
      </c>
      <c r="B4151" t="s">
        <v>8</v>
      </c>
      <c r="C4151" t="s">
        <v>10</v>
      </c>
      <c r="D4151" t="s">
        <v>11</v>
      </c>
      <c r="E4151" s="1">
        <v>42562.197222222225</v>
      </c>
      <c r="F4151" t="s">
        <v>10</v>
      </c>
    </row>
    <row r="4152" spans="1:6">
      <c r="A4152">
        <v>78</v>
      </c>
      <c r="B4152" t="s">
        <v>8</v>
      </c>
      <c r="C4152" t="s">
        <v>10</v>
      </c>
      <c r="D4152" t="s">
        <v>11</v>
      </c>
      <c r="E4152" s="1">
        <v>42562.197916666664</v>
      </c>
      <c r="F4152" t="s">
        <v>10</v>
      </c>
    </row>
    <row r="4153" spans="1:6">
      <c r="A4153">
        <v>104</v>
      </c>
      <c r="B4153" t="s">
        <v>8</v>
      </c>
      <c r="C4153" t="s">
        <v>10</v>
      </c>
      <c r="D4153" t="s">
        <v>11</v>
      </c>
      <c r="E4153" s="1">
        <v>42562.208333333336</v>
      </c>
      <c r="F4153" t="s">
        <v>10</v>
      </c>
    </row>
    <row r="4154" spans="1:6">
      <c r="A4154">
        <v>103</v>
      </c>
      <c r="B4154" t="s">
        <v>8</v>
      </c>
      <c r="C4154" t="s">
        <v>10</v>
      </c>
      <c r="D4154" t="s">
        <v>11</v>
      </c>
      <c r="E4154" s="1">
        <v>42562.209722222222</v>
      </c>
      <c r="F4154" t="s">
        <v>10</v>
      </c>
    </row>
    <row r="4155" spans="1:6">
      <c r="A4155">
        <v>131</v>
      </c>
      <c r="B4155" t="s">
        <v>8</v>
      </c>
      <c r="C4155" t="s">
        <v>10</v>
      </c>
      <c r="D4155" t="s">
        <v>11</v>
      </c>
      <c r="E4155" s="1">
        <v>42562.215277777781</v>
      </c>
      <c r="F4155" t="s">
        <v>10</v>
      </c>
    </row>
    <row r="4156" spans="1:6">
      <c r="A4156">
        <v>124</v>
      </c>
      <c r="B4156" t="s">
        <v>8</v>
      </c>
      <c r="C4156" t="s">
        <v>10</v>
      </c>
      <c r="D4156" t="s">
        <v>11</v>
      </c>
      <c r="E4156" s="1">
        <v>42562.216666666667</v>
      </c>
      <c r="F4156" t="s">
        <v>10</v>
      </c>
    </row>
    <row r="4157" spans="1:6">
      <c r="A4157">
        <v>117</v>
      </c>
      <c r="B4157" t="s">
        <v>8</v>
      </c>
      <c r="C4157" t="s">
        <v>10</v>
      </c>
      <c r="D4157" t="s">
        <v>11</v>
      </c>
      <c r="E4157" s="1">
        <v>42562.217361111114</v>
      </c>
      <c r="F4157" t="s">
        <v>10</v>
      </c>
    </row>
    <row r="4158" spans="1:6">
      <c r="A4158">
        <v>137</v>
      </c>
      <c r="B4158" t="s">
        <v>8</v>
      </c>
      <c r="C4158" t="s">
        <v>10</v>
      </c>
      <c r="D4158" t="s">
        <v>11</v>
      </c>
      <c r="E4158" s="1">
        <v>42562.220138888886</v>
      </c>
      <c r="F4158" t="s">
        <v>10</v>
      </c>
    </row>
    <row r="4159" spans="1:6">
      <c r="A4159">
        <v>136</v>
      </c>
      <c r="B4159" t="s">
        <v>8</v>
      </c>
      <c r="C4159" t="s">
        <v>10</v>
      </c>
      <c r="D4159" t="s">
        <v>11</v>
      </c>
      <c r="E4159" s="1">
        <v>42562.22152777778</v>
      </c>
      <c r="F4159" t="s">
        <v>10</v>
      </c>
    </row>
    <row r="4160" spans="1:6">
      <c r="A4160">
        <v>135</v>
      </c>
      <c r="B4160" t="s">
        <v>8</v>
      </c>
      <c r="C4160" t="s">
        <v>10</v>
      </c>
      <c r="D4160" t="s">
        <v>11</v>
      </c>
      <c r="E4160" s="1">
        <v>42562.222222222219</v>
      </c>
      <c r="F4160" t="s">
        <v>10</v>
      </c>
    </row>
    <row r="4161" spans="1:6">
      <c r="A4161">
        <v>138</v>
      </c>
      <c r="B4161" t="s">
        <v>8</v>
      </c>
      <c r="C4161" t="s">
        <v>10</v>
      </c>
      <c r="D4161" t="s">
        <v>11</v>
      </c>
      <c r="E4161" s="1">
        <v>42562.222222222219</v>
      </c>
      <c r="F4161" t="s">
        <v>10</v>
      </c>
    </row>
    <row r="4162" spans="1:6">
      <c r="A4162">
        <v>154</v>
      </c>
      <c r="B4162" t="s">
        <v>8</v>
      </c>
      <c r="C4162" t="s">
        <v>10</v>
      </c>
      <c r="D4162" t="s">
        <v>11</v>
      </c>
      <c r="E4162" s="1">
        <v>42562.229861111111</v>
      </c>
      <c r="F4162" t="s">
        <v>10</v>
      </c>
    </row>
    <row r="4163" spans="1:6">
      <c r="A4163">
        <v>153</v>
      </c>
      <c r="B4163" t="s">
        <v>8</v>
      </c>
      <c r="C4163" t="s">
        <v>10</v>
      </c>
      <c r="D4163" t="s">
        <v>11</v>
      </c>
      <c r="E4163" s="1">
        <v>42562.231249999997</v>
      </c>
      <c r="F4163" t="s">
        <v>10</v>
      </c>
    </row>
    <row r="4164" spans="1:6">
      <c r="A4164">
        <v>171</v>
      </c>
      <c r="B4164" t="s">
        <v>8</v>
      </c>
      <c r="C4164" t="s">
        <v>10</v>
      </c>
      <c r="D4164" t="s">
        <v>11</v>
      </c>
      <c r="E4164" s="1">
        <v>42562.23541666667</v>
      </c>
      <c r="F4164" t="s">
        <v>10</v>
      </c>
    </row>
    <row r="4165" spans="1:6">
      <c r="A4165">
        <v>167</v>
      </c>
      <c r="B4165" t="s">
        <v>8</v>
      </c>
      <c r="C4165" t="s">
        <v>10</v>
      </c>
      <c r="D4165" t="s">
        <v>11</v>
      </c>
      <c r="E4165" s="1">
        <v>42562.236111111109</v>
      </c>
      <c r="F4165" t="s">
        <v>10</v>
      </c>
    </row>
    <row r="4166" spans="1:6">
      <c r="A4166">
        <v>159</v>
      </c>
      <c r="B4166" t="s">
        <v>8</v>
      </c>
      <c r="C4166" t="s">
        <v>10</v>
      </c>
      <c r="D4166" t="s">
        <v>11</v>
      </c>
      <c r="E4166" s="1">
        <v>42562.238194444442</v>
      </c>
      <c r="F4166" t="s">
        <v>10</v>
      </c>
    </row>
    <row r="4167" spans="1:6">
      <c r="A4167">
        <v>178</v>
      </c>
      <c r="B4167" t="s">
        <v>8</v>
      </c>
      <c r="C4167" t="s">
        <v>10</v>
      </c>
      <c r="D4167" t="s">
        <v>11</v>
      </c>
      <c r="E4167" s="1">
        <v>42562.240972222222</v>
      </c>
      <c r="F4167" t="s">
        <v>10</v>
      </c>
    </row>
    <row r="4168" spans="1:6">
      <c r="A4168">
        <v>179</v>
      </c>
      <c r="B4168" t="s">
        <v>8</v>
      </c>
      <c r="C4168" t="s">
        <v>10</v>
      </c>
      <c r="D4168" t="s">
        <v>11</v>
      </c>
      <c r="E4168" s="1">
        <v>42562.242361111108</v>
      </c>
      <c r="F4168" t="s">
        <v>10</v>
      </c>
    </row>
    <row r="4169" spans="1:6">
      <c r="A4169">
        <v>190</v>
      </c>
      <c r="B4169" t="s">
        <v>8</v>
      </c>
      <c r="C4169" t="s">
        <v>10</v>
      </c>
      <c r="D4169" t="s">
        <v>11</v>
      </c>
      <c r="E4169" s="1">
        <v>42562.245138888888</v>
      </c>
      <c r="F4169" t="s">
        <v>10</v>
      </c>
    </row>
    <row r="4170" spans="1:6">
      <c r="A4170">
        <v>189</v>
      </c>
      <c r="B4170" t="s">
        <v>8</v>
      </c>
      <c r="C4170" t="s">
        <v>10</v>
      </c>
      <c r="D4170" t="s">
        <v>11</v>
      </c>
      <c r="E4170" s="1">
        <v>42562.248611111114</v>
      </c>
      <c r="F4170" t="s">
        <v>10</v>
      </c>
    </row>
    <row r="4171" spans="1:6">
      <c r="A4171">
        <v>208</v>
      </c>
      <c r="B4171" t="s">
        <v>6</v>
      </c>
      <c r="C4171" t="s">
        <v>10</v>
      </c>
      <c r="D4171" t="s">
        <v>11</v>
      </c>
      <c r="E4171" s="1">
        <v>42562.253472222219</v>
      </c>
      <c r="F4171" t="s">
        <v>10</v>
      </c>
    </row>
    <row r="4172" spans="1:6">
      <c r="A4172">
        <v>194</v>
      </c>
      <c r="B4172" t="s">
        <v>8</v>
      </c>
      <c r="C4172" t="s">
        <v>10</v>
      </c>
      <c r="D4172" t="s">
        <v>11</v>
      </c>
      <c r="E4172" s="1">
        <v>42562.253472222219</v>
      </c>
      <c r="F4172" t="s">
        <v>10</v>
      </c>
    </row>
    <row r="4173" spans="1:6">
      <c r="A4173">
        <v>207</v>
      </c>
      <c r="B4173" t="s">
        <v>8</v>
      </c>
      <c r="C4173" t="s">
        <v>10</v>
      </c>
      <c r="D4173" t="s">
        <v>11</v>
      </c>
      <c r="E4173" s="1">
        <v>42562.254166666666</v>
      </c>
      <c r="F4173" t="s">
        <v>10</v>
      </c>
    </row>
    <row r="4174" spans="1:6">
      <c r="A4174">
        <v>199</v>
      </c>
      <c r="B4174" t="s">
        <v>8</v>
      </c>
      <c r="C4174" t="s">
        <v>10</v>
      </c>
      <c r="D4174" t="s">
        <v>11</v>
      </c>
      <c r="E4174" s="1">
        <v>42562.254861111112</v>
      </c>
      <c r="F4174" t="s">
        <v>10</v>
      </c>
    </row>
    <row r="4175" spans="1:6">
      <c r="A4175">
        <v>203</v>
      </c>
      <c r="B4175" t="s">
        <v>8</v>
      </c>
      <c r="C4175" t="s">
        <v>10</v>
      </c>
      <c r="D4175" t="s">
        <v>11</v>
      </c>
      <c r="E4175" s="1">
        <v>42562.254861111112</v>
      </c>
      <c r="F4175" t="s">
        <v>10</v>
      </c>
    </row>
    <row r="4176" spans="1:6">
      <c r="A4176">
        <v>221</v>
      </c>
      <c r="B4176" t="s">
        <v>8</v>
      </c>
      <c r="C4176" t="s">
        <v>10</v>
      </c>
      <c r="D4176" t="s">
        <v>11</v>
      </c>
      <c r="E4176" s="1">
        <v>42562.261111111111</v>
      </c>
      <c r="F4176" t="s">
        <v>10</v>
      </c>
    </row>
    <row r="4177" spans="1:6">
      <c r="A4177">
        <v>226</v>
      </c>
      <c r="B4177" t="s">
        <v>8</v>
      </c>
      <c r="C4177" t="s">
        <v>10</v>
      </c>
      <c r="D4177" t="s">
        <v>11</v>
      </c>
      <c r="E4177" s="1">
        <v>42562.26458333333</v>
      </c>
      <c r="F4177" t="s">
        <v>10</v>
      </c>
    </row>
    <row r="4178" spans="1:6">
      <c r="A4178">
        <v>228</v>
      </c>
      <c r="B4178" t="s">
        <v>8</v>
      </c>
      <c r="C4178" t="s">
        <v>10</v>
      </c>
      <c r="D4178" t="s">
        <v>11</v>
      </c>
      <c r="E4178" s="1">
        <v>42562.26666666667</v>
      </c>
      <c r="F4178" t="s">
        <v>10</v>
      </c>
    </row>
    <row r="4179" spans="1:6">
      <c r="A4179">
        <v>231</v>
      </c>
      <c r="B4179" t="s">
        <v>8</v>
      </c>
      <c r="C4179" t="s">
        <v>10</v>
      </c>
      <c r="D4179" t="s">
        <v>11</v>
      </c>
      <c r="E4179" s="1">
        <v>42562.268055555556</v>
      </c>
      <c r="F4179" t="s">
        <v>10</v>
      </c>
    </row>
    <row r="4180" spans="1:6">
      <c r="A4180">
        <v>230</v>
      </c>
      <c r="B4180" t="s">
        <v>8</v>
      </c>
      <c r="C4180" t="s">
        <v>10</v>
      </c>
      <c r="D4180" t="s">
        <v>11</v>
      </c>
      <c r="E4180" s="1">
        <v>42562.268750000003</v>
      </c>
      <c r="F4180" t="s">
        <v>10</v>
      </c>
    </row>
    <row r="4181" spans="1:6">
      <c r="A4181">
        <v>254</v>
      </c>
      <c r="B4181" t="s">
        <v>8</v>
      </c>
      <c r="C4181" t="s">
        <v>10</v>
      </c>
      <c r="D4181" t="s">
        <v>11</v>
      </c>
      <c r="E4181" s="1">
        <v>42562.277777777781</v>
      </c>
      <c r="F4181" t="s">
        <v>10</v>
      </c>
    </row>
    <row r="4182" spans="1:6">
      <c r="A4182">
        <v>263</v>
      </c>
      <c r="B4182" t="s">
        <v>8</v>
      </c>
      <c r="C4182" t="s">
        <v>10</v>
      </c>
      <c r="D4182" t="s">
        <v>11</v>
      </c>
      <c r="E4182" s="1">
        <v>42562.280555555553</v>
      </c>
      <c r="F4182" t="s">
        <v>10</v>
      </c>
    </row>
    <row r="4183" spans="1:6">
      <c r="A4183">
        <v>255</v>
      </c>
      <c r="B4183" t="s">
        <v>8</v>
      </c>
      <c r="C4183" t="s">
        <v>10</v>
      </c>
      <c r="D4183" t="s">
        <v>11</v>
      </c>
      <c r="E4183" s="1">
        <v>42562.280555555553</v>
      </c>
      <c r="F4183" t="s">
        <v>10</v>
      </c>
    </row>
    <row r="4184" spans="1:6">
      <c r="A4184">
        <v>259</v>
      </c>
      <c r="B4184" t="s">
        <v>8</v>
      </c>
      <c r="C4184" t="s">
        <v>10</v>
      </c>
      <c r="D4184" t="s">
        <v>11</v>
      </c>
      <c r="E4184" s="1">
        <v>42562.281944444447</v>
      </c>
      <c r="F4184" t="s">
        <v>10</v>
      </c>
    </row>
    <row r="4185" spans="1:6">
      <c r="A4185">
        <v>266</v>
      </c>
      <c r="B4185" t="s">
        <v>8</v>
      </c>
      <c r="C4185" t="s">
        <v>10</v>
      </c>
      <c r="D4185" t="s">
        <v>11</v>
      </c>
      <c r="E4185" s="1">
        <v>42562.282638888886</v>
      </c>
      <c r="F4185" t="s">
        <v>10</v>
      </c>
    </row>
    <row r="4186" spans="1:6">
      <c r="A4186">
        <v>274</v>
      </c>
      <c r="B4186" t="s">
        <v>8</v>
      </c>
      <c r="C4186" t="s">
        <v>10</v>
      </c>
      <c r="D4186" t="s">
        <v>11</v>
      </c>
      <c r="E4186" s="1">
        <v>42562.284722222219</v>
      </c>
      <c r="F4186" t="s">
        <v>10</v>
      </c>
    </row>
    <row r="4187" spans="1:6">
      <c r="A4187">
        <v>272</v>
      </c>
      <c r="B4187" t="s">
        <v>8</v>
      </c>
      <c r="C4187" t="s">
        <v>10</v>
      </c>
      <c r="D4187" t="s">
        <v>11</v>
      </c>
      <c r="E4187" s="1">
        <v>42562.284722222219</v>
      </c>
      <c r="F4187" t="s">
        <v>10</v>
      </c>
    </row>
    <row r="4188" spans="1:6">
      <c r="A4188">
        <v>287</v>
      </c>
      <c r="B4188" t="s">
        <v>8</v>
      </c>
      <c r="C4188" t="s">
        <v>10</v>
      </c>
      <c r="D4188" t="s">
        <v>11</v>
      </c>
      <c r="E4188" s="1">
        <v>42562.295138888891</v>
      </c>
      <c r="F4188" t="s">
        <v>10</v>
      </c>
    </row>
    <row r="4189" spans="1:6">
      <c r="A4189">
        <v>288</v>
      </c>
      <c r="B4189" t="s">
        <v>8</v>
      </c>
      <c r="C4189" t="s">
        <v>10</v>
      </c>
      <c r="D4189" t="s">
        <v>11</v>
      </c>
      <c r="E4189" s="1">
        <v>42562.295138888891</v>
      </c>
      <c r="F4189" t="s">
        <v>10</v>
      </c>
    </row>
    <row r="4190" spans="1:6">
      <c r="A4190">
        <v>300</v>
      </c>
      <c r="B4190" t="s">
        <v>8</v>
      </c>
      <c r="C4190" t="s">
        <v>10</v>
      </c>
      <c r="D4190" t="s">
        <v>11</v>
      </c>
      <c r="E4190" s="1">
        <v>42562.300694444442</v>
      </c>
      <c r="F4190" t="s">
        <v>10</v>
      </c>
    </row>
    <row r="4191" spans="1:6">
      <c r="A4191">
        <v>331</v>
      </c>
      <c r="B4191" t="s">
        <v>8</v>
      </c>
      <c r="C4191" t="s">
        <v>10</v>
      </c>
      <c r="D4191" t="s">
        <v>11</v>
      </c>
      <c r="E4191" s="1">
        <v>42562.324305555558</v>
      </c>
      <c r="F4191" t="s">
        <v>10</v>
      </c>
    </row>
    <row r="4192" spans="1:6">
      <c r="A4192">
        <v>337</v>
      </c>
      <c r="B4192" t="s">
        <v>8</v>
      </c>
      <c r="C4192" t="s">
        <v>10</v>
      </c>
      <c r="D4192" t="s">
        <v>11</v>
      </c>
      <c r="E4192" s="1">
        <v>42562.326388888891</v>
      </c>
      <c r="F4192" t="s">
        <v>10</v>
      </c>
    </row>
    <row r="4193" spans="1:6">
      <c r="A4193">
        <v>342</v>
      </c>
      <c r="B4193" t="s">
        <v>8</v>
      </c>
      <c r="C4193" t="s">
        <v>10</v>
      </c>
      <c r="D4193" t="s">
        <v>11</v>
      </c>
      <c r="E4193" s="1">
        <v>42562.32708333333</v>
      </c>
      <c r="F4193" t="s">
        <v>10</v>
      </c>
    </row>
    <row r="4194" spans="1:6">
      <c r="A4194">
        <v>349</v>
      </c>
      <c r="B4194" t="s">
        <v>8</v>
      </c>
      <c r="C4194" t="s">
        <v>10</v>
      </c>
      <c r="D4194" t="s">
        <v>11</v>
      </c>
      <c r="E4194" s="1">
        <v>42562.32708333333</v>
      </c>
      <c r="F4194" t="s">
        <v>10</v>
      </c>
    </row>
    <row r="4195" spans="1:6">
      <c r="A4195">
        <v>344</v>
      </c>
      <c r="B4195" t="s">
        <v>8</v>
      </c>
      <c r="C4195" t="s">
        <v>10</v>
      </c>
      <c r="D4195" t="s">
        <v>11</v>
      </c>
      <c r="E4195" s="1">
        <v>42562.327777777777</v>
      </c>
      <c r="F4195" t="s">
        <v>10</v>
      </c>
    </row>
    <row r="4196" spans="1:6">
      <c r="A4196">
        <v>348</v>
      </c>
      <c r="B4196" t="s">
        <v>8</v>
      </c>
      <c r="C4196" t="s">
        <v>10</v>
      </c>
      <c r="D4196" t="s">
        <v>11</v>
      </c>
      <c r="E4196" s="1">
        <v>42562.32916666667</v>
      </c>
      <c r="F4196" t="s">
        <v>10</v>
      </c>
    </row>
    <row r="4197" spans="1:6">
      <c r="A4197">
        <v>359</v>
      </c>
      <c r="B4197" t="s">
        <v>8</v>
      </c>
      <c r="C4197" t="s">
        <v>10</v>
      </c>
      <c r="D4197" t="s">
        <v>11</v>
      </c>
      <c r="E4197" s="1">
        <v>42562.331944444442</v>
      </c>
      <c r="F4197" t="s">
        <v>10</v>
      </c>
    </row>
    <row r="4198" spans="1:6">
      <c r="A4198">
        <v>367</v>
      </c>
      <c r="B4198" t="s">
        <v>8</v>
      </c>
      <c r="C4198" t="s">
        <v>10</v>
      </c>
      <c r="D4198" t="s">
        <v>11</v>
      </c>
      <c r="E4198" s="1">
        <v>42562.335416666669</v>
      </c>
      <c r="F4198" t="s">
        <v>10</v>
      </c>
    </row>
    <row r="4199" spans="1:6">
      <c r="A4199">
        <v>356</v>
      </c>
      <c r="B4199" t="s">
        <v>8</v>
      </c>
      <c r="C4199" t="s">
        <v>10</v>
      </c>
      <c r="D4199" t="s">
        <v>11</v>
      </c>
      <c r="E4199" s="1">
        <v>42562.335416666669</v>
      </c>
      <c r="F4199" t="s">
        <v>10</v>
      </c>
    </row>
    <row r="4200" spans="1:6">
      <c r="A4200">
        <v>369</v>
      </c>
      <c r="B4200" t="s">
        <v>8</v>
      </c>
      <c r="C4200" t="s">
        <v>10</v>
      </c>
      <c r="D4200" t="s">
        <v>11</v>
      </c>
      <c r="E4200" s="1">
        <v>42562.336111111108</v>
      </c>
      <c r="F4200" t="s">
        <v>10</v>
      </c>
    </row>
    <row r="4201" spans="1:6">
      <c r="A4201">
        <v>364</v>
      </c>
      <c r="B4201" t="s">
        <v>8</v>
      </c>
      <c r="C4201" t="s">
        <v>10</v>
      </c>
      <c r="D4201" t="s">
        <v>11</v>
      </c>
      <c r="E4201" s="1">
        <v>42562.336805555555</v>
      </c>
      <c r="F4201" t="s">
        <v>10</v>
      </c>
    </row>
    <row r="4202" spans="1:6">
      <c r="A4202">
        <v>372</v>
      </c>
      <c r="B4202" t="s">
        <v>8</v>
      </c>
      <c r="C4202" t="s">
        <v>10</v>
      </c>
      <c r="D4202" t="s">
        <v>11</v>
      </c>
      <c r="E4202" s="1">
        <v>42562.338194444441</v>
      </c>
      <c r="F4202" t="s">
        <v>10</v>
      </c>
    </row>
    <row r="4203" spans="1:6">
      <c r="A4203">
        <v>365</v>
      </c>
      <c r="B4203" t="s">
        <v>8</v>
      </c>
      <c r="C4203" t="s">
        <v>10</v>
      </c>
      <c r="D4203" t="s">
        <v>11</v>
      </c>
      <c r="E4203" s="1">
        <v>42562.338194444441</v>
      </c>
      <c r="F4203" t="s">
        <v>10</v>
      </c>
    </row>
    <row r="4204" spans="1:6">
      <c r="A4204">
        <v>390</v>
      </c>
      <c r="B4204" t="s">
        <v>8</v>
      </c>
      <c r="C4204" t="s">
        <v>10</v>
      </c>
      <c r="D4204" t="s">
        <v>11</v>
      </c>
      <c r="E4204" s="1">
        <v>42562.345138888886</v>
      </c>
      <c r="F4204" t="s">
        <v>10</v>
      </c>
    </row>
    <row r="4205" spans="1:6">
      <c r="A4205">
        <v>388</v>
      </c>
      <c r="B4205" t="s">
        <v>8</v>
      </c>
      <c r="C4205" t="s">
        <v>10</v>
      </c>
      <c r="D4205" t="s">
        <v>11</v>
      </c>
      <c r="E4205" s="1">
        <v>42562.347916666666</v>
      </c>
      <c r="F4205" t="s">
        <v>10</v>
      </c>
    </row>
    <row r="4206" spans="1:6">
      <c r="A4206">
        <v>385</v>
      </c>
      <c r="B4206" t="s">
        <v>8</v>
      </c>
      <c r="C4206" t="s">
        <v>10</v>
      </c>
      <c r="D4206" t="s">
        <v>11</v>
      </c>
      <c r="E4206" s="1">
        <v>42562.347916666666</v>
      </c>
      <c r="F4206" t="s">
        <v>10</v>
      </c>
    </row>
    <row r="4207" spans="1:6">
      <c r="A4207">
        <v>396</v>
      </c>
      <c r="B4207" t="s">
        <v>8</v>
      </c>
      <c r="C4207" t="s">
        <v>10</v>
      </c>
      <c r="D4207" t="s">
        <v>11</v>
      </c>
      <c r="E4207" s="1">
        <v>42562.353472222225</v>
      </c>
      <c r="F4207" t="s">
        <v>10</v>
      </c>
    </row>
    <row r="4208" spans="1:6">
      <c r="A4208">
        <v>413</v>
      </c>
      <c r="B4208" t="s">
        <v>8</v>
      </c>
      <c r="C4208" t="s">
        <v>10</v>
      </c>
      <c r="D4208" t="s">
        <v>11</v>
      </c>
      <c r="E4208" s="1">
        <v>42562.359027777777</v>
      </c>
      <c r="F4208" t="s">
        <v>10</v>
      </c>
    </row>
    <row r="4209" spans="1:6">
      <c r="A4209">
        <v>408</v>
      </c>
      <c r="B4209" t="s">
        <v>8</v>
      </c>
      <c r="C4209" t="s">
        <v>10</v>
      </c>
      <c r="D4209" t="s">
        <v>11</v>
      </c>
      <c r="E4209" s="1">
        <v>42562.359027777777</v>
      </c>
      <c r="F4209" t="s">
        <v>10</v>
      </c>
    </row>
    <row r="4210" spans="1:6">
      <c r="A4210">
        <v>416</v>
      </c>
      <c r="B4210" t="s">
        <v>8</v>
      </c>
      <c r="C4210" t="s">
        <v>10</v>
      </c>
      <c r="D4210" t="s">
        <v>11</v>
      </c>
      <c r="E4210" s="1">
        <v>42562.36041666667</v>
      </c>
      <c r="F4210" t="s">
        <v>10</v>
      </c>
    </row>
    <row r="4211" spans="1:6">
      <c r="A4211">
        <v>435</v>
      </c>
      <c r="B4211" t="s">
        <v>8</v>
      </c>
      <c r="C4211" t="s">
        <v>10</v>
      </c>
      <c r="D4211" t="s">
        <v>11</v>
      </c>
      <c r="E4211" s="1">
        <v>42562.371527777781</v>
      </c>
      <c r="F4211" t="s">
        <v>10</v>
      </c>
    </row>
    <row r="4212" spans="1:6">
      <c r="A4212">
        <v>440</v>
      </c>
      <c r="B4212" t="s">
        <v>8</v>
      </c>
      <c r="C4212" t="s">
        <v>10</v>
      </c>
      <c r="D4212" t="s">
        <v>11</v>
      </c>
      <c r="E4212" s="1">
        <v>42562.380555555559</v>
      </c>
      <c r="F4212" t="s">
        <v>10</v>
      </c>
    </row>
    <row r="4213" spans="1:6">
      <c r="A4213">
        <v>434</v>
      </c>
      <c r="B4213" t="s">
        <v>8</v>
      </c>
      <c r="C4213" t="s">
        <v>10</v>
      </c>
      <c r="D4213" t="s">
        <v>11</v>
      </c>
      <c r="E4213" s="1">
        <v>42562.381249999999</v>
      </c>
      <c r="F4213" t="s">
        <v>10</v>
      </c>
    </row>
    <row r="4214" spans="1:6">
      <c r="A4214">
        <v>456</v>
      </c>
      <c r="B4214" t="s">
        <v>8</v>
      </c>
      <c r="C4214" t="s">
        <v>10</v>
      </c>
      <c r="D4214" t="s">
        <v>11</v>
      </c>
      <c r="E4214" s="1">
        <v>42562.384027777778</v>
      </c>
      <c r="F4214" t="s">
        <v>10</v>
      </c>
    </row>
    <row r="4215" spans="1:6">
      <c r="A4215">
        <v>453</v>
      </c>
      <c r="B4215" t="s">
        <v>8</v>
      </c>
      <c r="C4215" t="s">
        <v>10</v>
      </c>
      <c r="D4215" t="s">
        <v>11</v>
      </c>
      <c r="E4215" s="1">
        <v>42562.384027777778</v>
      </c>
      <c r="F4215" t="s">
        <v>10</v>
      </c>
    </row>
    <row r="4216" spans="1:6">
      <c r="A4216">
        <v>442</v>
      </c>
      <c r="B4216" t="s">
        <v>8</v>
      </c>
      <c r="C4216" t="s">
        <v>10</v>
      </c>
      <c r="D4216" t="s">
        <v>11</v>
      </c>
      <c r="E4216" s="1">
        <v>42562.385416666664</v>
      </c>
      <c r="F4216" t="s">
        <v>10</v>
      </c>
    </row>
    <row r="4217" spans="1:6">
      <c r="A4217">
        <v>478</v>
      </c>
      <c r="B4217" t="s">
        <v>8</v>
      </c>
      <c r="C4217" t="s">
        <v>10</v>
      </c>
      <c r="D4217" t="s">
        <v>11</v>
      </c>
      <c r="E4217" s="1">
        <v>42562.386111111111</v>
      </c>
      <c r="F4217" t="s">
        <v>10</v>
      </c>
    </row>
    <row r="4218" spans="1:6">
      <c r="A4218">
        <v>452</v>
      </c>
      <c r="B4218" t="s">
        <v>8</v>
      </c>
      <c r="C4218" t="s">
        <v>10</v>
      </c>
      <c r="D4218" t="s">
        <v>11</v>
      </c>
      <c r="E4218" s="1">
        <v>42562.386111111111</v>
      </c>
      <c r="F4218" t="s">
        <v>10</v>
      </c>
    </row>
    <row r="4219" spans="1:6">
      <c r="A4219">
        <v>460</v>
      </c>
      <c r="B4219" t="s">
        <v>8</v>
      </c>
      <c r="C4219" t="s">
        <v>10</v>
      </c>
      <c r="D4219" t="s">
        <v>11</v>
      </c>
      <c r="E4219" s="1">
        <v>42562.38958333333</v>
      </c>
      <c r="F4219" t="s">
        <v>10</v>
      </c>
    </row>
    <row r="4220" spans="1:6">
      <c r="A4220">
        <v>473</v>
      </c>
      <c r="B4220" t="s">
        <v>6</v>
      </c>
      <c r="C4220" t="s">
        <v>10</v>
      </c>
      <c r="D4220" t="s">
        <v>11</v>
      </c>
      <c r="E4220" s="1">
        <v>42562.390277777777</v>
      </c>
      <c r="F4220" t="s">
        <v>10</v>
      </c>
    </row>
    <row r="4221" spans="1:6">
      <c r="A4221">
        <v>472</v>
      </c>
      <c r="B4221" t="s">
        <v>8</v>
      </c>
      <c r="C4221" t="s">
        <v>10</v>
      </c>
      <c r="D4221" t="s">
        <v>11</v>
      </c>
      <c r="E4221" s="1">
        <v>42562.392361111109</v>
      </c>
      <c r="F4221" t="s">
        <v>10</v>
      </c>
    </row>
    <row r="4222" spans="1:6">
      <c r="A4222">
        <v>496</v>
      </c>
      <c r="B4222" t="s">
        <v>8</v>
      </c>
      <c r="C4222" t="s">
        <v>10</v>
      </c>
      <c r="D4222" t="s">
        <v>11</v>
      </c>
      <c r="E4222" s="1">
        <v>42562.395138888889</v>
      </c>
      <c r="F4222" t="s">
        <v>10</v>
      </c>
    </row>
    <row r="4223" spans="1:6">
      <c r="A4223">
        <v>487</v>
      </c>
      <c r="B4223" t="s">
        <v>8</v>
      </c>
      <c r="C4223" t="s">
        <v>10</v>
      </c>
      <c r="D4223" t="s">
        <v>11</v>
      </c>
      <c r="E4223" s="1">
        <v>42562.396527777775</v>
      </c>
      <c r="F4223" t="s">
        <v>10</v>
      </c>
    </row>
    <row r="4224" spans="1:6">
      <c r="A4224">
        <v>498</v>
      </c>
      <c r="B4224" t="s">
        <v>8</v>
      </c>
      <c r="C4224" t="s">
        <v>10</v>
      </c>
      <c r="D4224" t="s">
        <v>11</v>
      </c>
      <c r="E4224" s="1">
        <v>42562.399305555555</v>
      </c>
      <c r="F4224" t="s">
        <v>10</v>
      </c>
    </row>
    <row r="4225" spans="1:6">
      <c r="A4225">
        <v>503</v>
      </c>
      <c r="B4225" t="s">
        <v>8</v>
      </c>
      <c r="C4225" t="s">
        <v>10</v>
      </c>
      <c r="D4225" t="s">
        <v>11</v>
      </c>
      <c r="E4225" s="1">
        <v>42562.400694444441</v>
      </c>
      <c r="F4225" t="s">
        <v>10</v>
      </c>
    </row>
    <row r="4226" spans="1:6">
      <c r="A4226">
        <v>502</v>
      </c>
      <c r="B4226" t="s">
        <v>8</v>
      </c>
      <c r="C4226" t="s">
        <v>10</v>
      </c>
      <c r="D4226" t="s">
        <v>11</v>
      </c>
      <c r="E4226" s="1">
        <v>42562.402777777781</v>
      </c>
      <c r="F4226" t="s">
        <v>10</v>
      </c>
    </row>
    <row r="4227" spans="1:6">
      <c r="A4227">
        <v>509</v>
      </c>
      <c r="B4227" t="s">
        <v>8</v>
      </c>
      <c r="C4227" t="s">
        <v>10</v>
      </c>
      <c r="D4227" t="s">
        <v>11</v>
      </c>
      <c r="E4227" s="1">
        <v>42562.404166666667</v>
      </c>
      <c r="F4227" t="s">
        <v>10</v>
      </c>
    </row>
    <row r="4228" spans="1:6">
      <c r="A4228">
        <v>506</v>
      </c>
      <c r="B4228" t="s">
        <v>8</v>
      </c>
      <c r="C4228" t="s">
        <v>10</v>
      </c>
      <c r="D4228" t="s">
        <v>11</v>
      </c>
      <c r="E4228" s="1">
        <v>42562.404861111114</v>
      </c>
      <c r="F4228" t="s">
        <v>10</v>
      </c>
    </row>
    <row r="4229" spans="1:6">
      <c r="A4229">
        <v>522</v>
      </c>
      <c r="B4229" t="s">
        <v>8</v>
      </c>
      <c r="C4229" t="s">
        <v>10</v>
      </c>
      <c r="D4229" t="s">
        <v>11</v>
      </c>
      <c r="E4229" s="1">
        <v>42562.408333333333</v>
      </c>
      <c r="F4229" t="s">
        <v>10</v>
      </c>
    </row>
    <row r="4230" spans="1:6">
      <c r="A4230">
        <v>516</v>
      </c>
      <c r="B4230" t="s">
        <v>8</v>
      </c>
      <c r="C4230" t="s">
        <v>10</v>
      </c>
      <c r="D4230" t="s">
        <v>11</v>
      </c>
      <c r="E4230" s="1">
        <v>42562.40902777778</v>
      </c>
      <c r="F4230" t="s">
        <v>10</v>
      </c>
    </row>
    <row r="4231" spans="1:6">
      <c r="A4231">
        <v>524</v>
      </c>
      <c r="B4231" t="s">
        <v>8</v>
      </c>
      <c r="C4231" t="s">
        <v>10</v>
      </c>
      <c r="D4231" t="s">
        <v>11</v>
      </c>
      <c r="E4231" s="1">
        <v>42562.409722222219</v>
      </c>
      <c r="F4231" t="s">
        <v>10</v>
      </c>
    </row>
    <row r="4232" spans="1:6">
      <c r="A4232">
        <v>527</v>
      </c>
      <c r="B4232" t="s">
        <v>8</v>
      </c>
      <c r="C4232" t="s">
        <v>10</v>
      </c>
      <c r="D4232" t="s">
        <v>11</v>
      </c>
      <c r="E4232" s="1">
        <v>42562.411111111112</v>
      </c>
      <c r="F4232" t="s">
        <v>10</v>
      </c>
    </row>
    <row r="4233" spans="1:6">
      <c r="A4233">
        <v>530</v>
      </c>
      <c r="B4233" t="s">
        <v>8</v>
      </c>
      <c r="C4233" t="s">
        <v>10</v>
      </c>
      <c r="D4233" t="s">
        <v>11</v>
      </c>
      <c r="E4233" s="1">
        <v>42562.414583333331</v>
      </c>
      <c r="F4233" t="s">
        <v>10</v>
      </c>
    </row>
    <row r="4234" spans="1:6">
      <c r="A4234">
        <v>539</v>
      </c>
      <c r="B4234" t="s">
        <v>8</v>
      </c>
      <c r="C4234" t="s">
        <v>10</v>
      </c>
      <c r="D4234" t="s">
        <v>11</v>
      </c>
      <c r="E4234" s="1">
        <v>42562.415972222225</v>
      </c>
      <c r="F4234" t="s">
        <v>10</v>
      </c>
    </row>
    <row r="4235" spans="1:6">
      <c r="A4235">
        <v>541</v>
      </c>
      <c r="B4235" t="s">
        <v>8</v>
      </c>
      <c r="C4235" t="s">
        <v>10</v>
      </c>
      <c r="D4235" t="s">
        <v>11</v>
      </c>
      <c r="E4235" s="1">
        <v>42562.418749999997</v>
      </c>
      <c r="F4235" t="s">
        <v>10</v>
      </c>
    </row>
    <row r="4236" spans="1:6">
      <c r="A4236">
        <v>548</v>
      </c>
      <c r="B4236" t="s">
        <v>8</v>
      </c>
      <c r="C4236" t="s">
        <v>10</v>
      </c>
      <c r="D4236" t="s">
        <v>11</v>
      </c>
      <c r="E4236" s="1">
        <v>42562.419444444444</v>
      </c>
      <c r="F4236" t="s">
        <v>10</v>
      </c>
    </row>
    <row r="4237" spans="1:6">
      <c r="A4237">
        <v>563</v>
      </c>
      <c r="B4237" t="s">
        <v>6</v>
      </c>
      <c r="C4237" t="s">
        <v>10</v>
      </c>
      <c r="D4237" t="s">
        <v>11</v>
      </c>
      <c r="E4237" s="1">
        <v>42562.428472222222</v>
      </c>
      <c r="F4237" t="s">
        <v>10</v>
      </c>
    </row>
    <row r="4238" spans="1:6">
      <c r="A4238">
        <v>562</v>
      </c>
      <c r="B4238" t="s">
        <v>6</v>
      </c>
      <c r="C4238" t="s">
        <v>10</v>
      </c>
      <c r="D4238" t="s">
        <v>11</v>
      </c>
      <c r="E4238" s="1">
        <v>42562.429166666669</v>
      </c>
      <c r="F4238" t="s">
        <v>10</v>
      </c>
    </row>
    <row r="4239" spans="1:6">
      <c r="A4239">
        <v>566</v>
      </c>
      <c r="B4239" t="s">
        <v>8</v>
      </c>
      <c r="C4239" t="s">
        <v>10</v>
      </c>
      <c r="D4239" t="s">
        <v>11</v>
      </c>
      <c r="E4239" s="1">
        <v>42562.430555555555</v>
      </c>
      <c r="F4239" t="s">
        <v>10</v>
      </c>
    </row>
    <row r="4240" spans="1:6">
      <c r="A4240">
        <v>567</v>
      </c>
      <c r="B4240" t="s">
        <v>6</v>
      </c>
      <c r="C4240" t="s">
        <v>10</v>
      </c>
      <c r="D4240" t="s">
        <v>11</v>
      </c>
      <c r="E4240" s="1">
        <v>42562.431250000001</v>
      </c>
      <c r="F4240" t="s">
        <v>10</v>
      </c>
    </row>
    <row r="4241" spans="1:6">
      <c r="A4241">
        <v>576</v>
      </c>
      <c r="B4241" t="s">
        <v>8</v>
      </c>
      <c r="C4241" t="s">
        <v>10</v>
      </c>
      <c r="D4241" t="s">
        <v>11</v>
      </c>
      <c r="E4241" s="1">
        <v>42562.456944444442</v>
      </c>
      <c r="F4241" t="s">
        <v>10</v>
      </c>
    </row>
    <row r="4242" spans="1:6">
      <c r="A4242">
        <v>581</v>
      </c>
      <c r="B4242" t="s">
        <v>6</v>
      </c>
      <c r="C4242" t="s">
        <v>10</v>
      </c>
      <c r="D4242" t="s">
        <v>11</v>
      </c>
      <c r="E4242" s="1">
        <v>42562.458333333336</v>
      </c>
      <c r="F4242" t="s">
        <v>10</v>
      </c>
    </row>
    <row r="4243" spans="1:6">
      <c r="A4243">
        <v>587</v>
      </c>
      <c r="B4243" t="s">
        <v>8</v>
      </c>
      <c r="C4243" t="s">
        <v>10</v>
      </c>
      <c r="D4243" t="s">
        <v>11</v>
      </c>
      <c r="E4243" s="1">
        <v>42562.470138888886</v>
      </c>
      <c r="F4243" t="s">
        <v>10</v>
      </c>
    </row>
    <row r="4244" spans="1:6">
      <c r="A4244">
        <v>593</v>
      </c>
      <c r="B4244" t="s">
        <v>8</v>
      </c>
      <c r="C4244" t="s">
        <v>10</v>
      </c>
      <c r="D4244" t="s">
        <v>11</v>
      </c>
      <c r="E4244" s="1">
        <v>42562.473611111112</v>
      </c>
      <c r="F4244" t="s">
        <v>10</v>
      </c>
    </row>
    <row r="4245" spans="1:6">
      <c r="A4245">
        <v>594</v>
      </c>
      <c r="B4245" t="s">
        <v>6</v>
      </c>
      <c r="C4245" t="s">
        <v>10</v>
      </c>
      <c r="D4245" t="s">
        <v>11</v>
      </c>
      <c r="E4245" s="1">
        <v>42562.479861111111</v>
      </c>
      <c r="F4245" t="s">
        <v>10</v>
      </c>
    </row>
    <row r="4246" spans="1:6">
      <c r="A4246">
        <v>601</v>
      </c>
      <c r="B4246" t="s">
        <v>8</v>
      </c>
      <c r="C4246" t="s">
        <v>10</v>
      </c>
      <c r="D4246" t="s">
        <v>11</v>
      </c>
      <c r="E4246" s="1">
        <v>42562.486111111109</v>
      </c>
      <c r="F4246" t="s">
        <v>10</v>
      </c>
    </row>
    <row r="4247" spans="1:6">
      <c r="A4247">
        <v>606</v>
      </c>
      <c r="B4247" t="s">
        <v>8</v>
      </c>
      <c r="C4247" t="s">
        <v>10</v>
      </c>
      <c r="D4247" t="s">
        <v>11</v>
      </c>
      <c r="E4247" s="1">
        <v>42562.487500000003</v>
      </c>
      <c r="F4247" t="s">
        <v>10</v>
      </c>
    </row>
    <row r="4248" spans="1:6">
      <c r="A4248">
        <v>611</v>
      </c>
      <c r="B4248" t="s">
        <v>6</v>
      </c>
      <c r="C4248" t="s">
        <v>10</v>
      </c>
      <c r="D4248" t="s">
        <v>11</v>
      </c>
      <c r="E4248" s="1">
        <v>42562.495138888888</v>
      </c>
      <c r="F4248" t="s">
        <v>10</v>
      </c>
    </row>
    <row r="4249" spans="1:6">
      <c r="A4249">
        <v>613</v>
      </c>
      <c r="B4249" t="s">
        <v>8</v>
      </c>
      <c r="C4249" t="s">
        <v>10</v>
      </c>
      <c r="D4249" t="s">
        <v>11</v>
      </c>
      <c r="E4249" s="1">
        <v>42562.49722222222</v>
      </c>
      <c r="F4249" t="s">
        <v>10</v>
      </c>
    </row>
    <row r="4250" spans="1:6">
      <c r="A4250">
        <v>617</v>
      </c>
      <c r="B4250" t="s">
        <v>6</v>
      </c>
      <c r="C4250" t="s">
        <v>10</v>
      </c>
      <c r="D4250" t="s">
        <v>11</v>
      </c>
      <c r="E4250" s="1">
        <v>42562.497916666667</v>
      </c>
      <c r="F4250" t="s">
        <v>10</v>
      </c>
    </row>
    <row r="4251" spans="1:6">
      <c r="A4251">
        <v>624</v>
      </c>
      <c r="B4251" t="s">
        <v>8</v>
      </c>
      <c r="C4251" t="s">
        <v>10</v>
      </c>
      <c r="D4251" t="s">
        <v>11</v>
      </c>
      <c r="E4251" s="1">
        <v>42562.504166666666</v>
      </c>
      <c r="F4251" t="s">
        <v>10</v>
      </c>
    </row>
    <row r="4252" spans="1:6">
      <c r="A4252">
        <v>633</v>
      </c>
      <c r="B4252" t="s">
        <v>8</v>
      </c>
      <c r="C4252" t="s">
        <v>10</v>
      </c>
      <c r="D4252" t="s">
        <v>11</v>
      </c>
      <c r="E4252" s="1">
        <v>42562.518055555556</v>
      </c>
      <c r="F4252" t="s">
        <v>10</v>
      </c>
    </row>
    <row r="4253" spans="1:6">
      <c r="A4253">
        <v>646</v>
      </c>
      <c r="B4253" t="s">
        <v>6</v>
      </c>
      <c r="C4253" t="s">
        <v>10</v>
      </c>
      <c r="D4253" t="s">
        <v>11</v>
      </c>
      <c r="E4253" s="1">
        <v>42562.525694444441</v>
      </c>
      <c r="F4253" t="s">
        <v>10</v>
      </c>
    </row>
    <row r="4254" spans="1:6">
      <c r="A4254">
        <v>654</v>
      </c>
      <c r="B4254" t="s">
        <v>6</v>
      </c>
      <c r="C4254" t="s">
        <v>10</v>
      </c>
      <c r="D4254" t="s">
        <v>11</v>
      </c>
      <c r="E4254" s="1">
        <v>42562.53125</v>
      </c>
      <c r="F4254" t="s">
        <v>10</v>
      </c>
    </row>
    <row r="4255" spans="1:6">
      <c r="A4255">
        <v>655</v>
      </c>
      <c r="B4255" t="s">
        <v>8</v>
      </c>
      <c r="C4255" t="s">
        <v>10</v>
      </c>
      <c r="D4255" t="s">
        <v>11</v>
      </c>
      <c r="E4255" s="1">
        <v>42562.536805555559</v>
      </c>
      <c r="F4255" t="s">
        <v>10</v>
      </c>
    </row>
    <row r="4256" spans="1:6">
      <c r="A4256">
        <v>658</v>
      </c>
      <c r="B4256" t="s">
        <v>8</v>
      </c>
      <c r="C4256" t="s">
        <v>10</v>
      </c>
      <c r="D4256" t="s">
        <v>11</v>
      </c>
      <c r="E4256" s="1">
        <v>42562.537499999999</v>
      </c>
      <c r="F4256" t="s">
        <v>10</v>
      </c>
    </row>
    <row r="4257" spans="1:6">
      <c r="A4257">
        <v>659</v>
      </c>
      <c r="B4257" t="s">
        <v>8</v>
      </c>
      <c r="C4257" t="s">
        <v>10</v>
      </c>
      <c r="D4257" t="s">
        <v>11</v>
      </c>
      <c r="E4257" s="1">
        <v>42562.538194444445</v>
      </c>
      <c r="F4257" t="s">
        <v>10</v>
      </c>
    </row>
    <row r="4258" spans="1:6">
      <c r="A4258">
        <v>667</v>
      </c>
      <c r="B4258" t="s">
        <v>8</v>
      </c>
      <c r="C4258" t="s">
        <v>10</v>
      </c>
      <c r="D4258" t="s">
        <v>11</v>
      </c>
      <c r="E4258" s="1">
        <v>42562.542361111111</v>
      </c>
      <c r="F4258" t="s">
        <v>10</v>
      </c>
    </row>
    <row r="4259" spans="1:6">
      <c r="A4259">
        <v>665</v>
      </c>
      <c r="B4259" t="s">
        <v>6</v>
      </c>
      <c r="C4259" t="s">
        <v>10</v>
      </c>
      <c r="D4259" t="s">
        <v>11</v>
      </c>
      <c r="E4259" s="1">
        <v>42562.544444444444</v>
      </c>
      <c r="F4259" t="s">
        <v>10</v>
      </c>
    </row>
    <row r="4260" spans="1:6">
      <c r="A4260">
        <v>668</v>
      </c>
      <c r="B4260" t="s">
        <v>8</v>
      </c>
      <c r="C4260" t="s">
        <v>10</v>
      </c>
      <c r="D4260" t="s">
        <v>11</v>
      </c>
      <c r="E4260" s="1">
        <v>42562.54583333333</v>
      </c>
      <c r="F4260" t="s">
        <v>10</v>
      </c>
    </row>
    <row r="4261" spans="1:6">
      <c r="A4261">
        <v>674</v>
      </c>
      <c r="B4261" t="s">
        <v>8</v>
      </c>
      <c r="C4261" t="s">
        <v>10</v>
      </c>
      <c r="D4261" t="s">
        <v>11</v>
      </c>
      <c r="E4261" s="1">
        <v>42562.552083333336</v>
      </c>
      <c r="F4261" t="s">
        <v>10</v>
      </c>
    </row>
    <row r="4262" spans="1:6">
      <c r="A4262">
        <v>670</v>
      </c>
      <c r="B4262" t="s">
        <v>6</v>
      </c>
      <c r="C4262" t="s">
        <v>10</v>
      </c>
      <c r="D4262" t="s">
        <v>11</v>
      </c>
      <c r="E4262" s="1">
        <v>42562.554166666669</v>
      </c>
      <c r="F4262" t="s">
        <v>10</v>
      </c>
    </row>
    <row r="4263" spans="1:6">
      <c r="A4263">
        <v>673</v>
      </c>
      <c r="B4263" t="s">
        <v>6</v>
      </c>
      <c r="C4263" t="s">
        <v>10</v>
      </c>
      <c r="D4263" t="s">
        <v>11</v>
      </c>
      <c r="E4263" s="1">
        <v>42562.558333333334</v>
      </c>
      <c r="F4263" t="s">
        <v>10</v>
      </c>
    </row>
    <row r="4264" spans="1:6">
      <c r="A4264">
        <v>678</v>
      </c>
      <c r="B4264" t="s">
        <v>6</v>
      </c>
      <c r="C4264" t="s">
        <v>10</v>
      </c>
      <c r="D4264" t="s">
        <v>11</v>
      </c>
      <c r="E4264" s="1">
        <v>42562.564583333333</v>
      </c>
      <c r="F4264" t="s">
        <v>10</v>
      </c>
    </row>
    <row r="4265" spans="1:6">
      <c r="A4265">
        <v>690</v>
      </c>
      <c r="B4265" t="s">
        <v>6</v>
      </c>
      <c r="C4265" t="s">
        <v>10</v>
      </c>
      <c r="D4265" t="s">
        <v>11</v>
      </c>
      <c r="E4265" s="1">
        <v>42562.570138888892</v>
      </c>
      <c r="F4265" t="s">
        <v>10</v>
      </c>
    </row>
    <row r="4266" spans="1:6">
      <c r="A4266">
        <v>685</v>
      </c>
      <c r="B4266" t="s">
        <v>8</v>
      </c>
      <c r="C4266" t="s">
        <v>10</v>
      </c>
      <c r="D4266" t="s">
        <v>11</v>
      </c>
      <c r="E4266" s="1">
        <v>42562.571527777778</v>
      </c>
      <c r="F4266" t="s">
        <v>10</v>
      </c>
    </row>
    <row r="4267" spans="1:6">
      <c r="A4267">
        <v>691</v>
      </c>
      <c r="B4267" t="s">
        <v>8</v>
      </c>
      <c r="C4267" t="s">
        <v>10</v>
      </c>
      <c r="D4267" t="s">
        <v>11</v>
      </c>
      <c r="E4267" s="1">
        <v>42562.573611111111</v>
      </c>
      <c r="F4267" t="s">
        <v>10</v>
      </c>
    </row>
    <row r="4268" spans="1:6">
      <c r="A4268">
        <v>695</v>
      </c>
      <c r="B4268" t="s">
        <v>8</v>
      </c>
      <c r="C4268" t="s">
        <v>10</v>
      </c>
      <c r="D4268" t="s">
        <v>11</v>
      </c>
      <c r="E4268" s="1">
        <v>42562.57916666667</v>
      </c>
      <c r="F4268" t="s">
        <v>10</v>
      </c>
    </row>
    <row r="4269" spans="1:6">
      <c r="A4269">
        <v>696</v>
      </c>
      <c r="B4269" t="s">
        <v>8</v>
      </c>
      <c r="C4269" t="s">
        <v>10</v>
      </c>
      <c r="D4269" t="s">
        <v>11</v>
      </c>
      <c r="E4269" s="1">
        <v>42562.584027777775</v>
      </c>
      <c r="F4269" t="s">
        <v>10</v>
      </c>
    </row>
    <row r="4270" spans="1:6">
      <c r="A4270">
        <v>705</v>
      </c>
      <c r="B4270" t="s">
        <v>6</v>
      </c>
      <c r="C4270" t="s">
        <v>10</v>
      </c>
      <c r="D4270" t="s">
        <v>11</v>
      </c>
      <c r="E4270" s="1">
        <v>42562.591666666667</v>
      </c>
      <c r="F4270" t="s">
        <v>10</v>
      </c>
    </row>
    <row r="4271" spans="1:6">
      <c r="A4271">
        <v>713</v>
      </c>
      <c r="B4271" t="s">
        <v>8</v>
      </c>
      <c r="C4271" t="s">
        <v>10</v>
      </c>
      <c r="D4271" t="s">
        <v>11</v>
      </c>
      <c r="E4271" s="1">
        <v>42562.611805555556</v>
      </c>
      <c r="F4271" t="s">
        <v>10</v>
      </c>
    </row>
    <row r="4272" spans="1:6">
      <c r="A4272">
        <v>716</v>
      </c>
      <c r="B4272" t="s">
        <v>8</v>
      </c>
      <c r="C4272" t="s">
        <v>10</v>
      </c>
      <c r="D4272" t="s">
        <v>11</v>
      </c>
      <c r="E4272" s="1">
        <v>42562.619444444441</v>
      </c>
      <c r="F4272" t="s">
        <v>10</v>
      </c>
    </row>
    <row r="4273" spans="1:6">
      <c r="A4273">
        <v>722</v>
      </c>
      <c r="B4273" t="s">
        <v>6</v>
      </c>
      <c r="C4273" t="s">
        <v>10</v>
      </c>
      <c r="D4273" t="s">
        <v>11</v>
      </c>
      <c r="E4273" s="1">
        <v>42562.622916666667</v>
      </c>
      <c r="F4273" t="s">
        <v>10</v>
      </c>
    </row>
    <row r="4274" spans="1:6">
      <c r="A4274">
        <v>731</v>
      </c>
      <c r="B4274" t="s">
        <v>8</v>
      </c>
      <c r="C4274" t="s">
        <v>10</v>
      </c>
      <c r="D4274" t="s">
        <v>11</v>
      </c>
      <c r="E4274" s="1">
        <v>42562.632638888892</v>
      </c>
      <c r="F4274" t="s">
        <v>10</v>
      </c>
    </row>
    <row r="4275" spans="1:6">
      <c r="A4275">
        <v>730</v>
      </c>
      <c r="B4275" t="s">
        <v>6</v>
      </c>
      <c r="C4275" t="s">
        <v>10</v>
      </c>
      <c r="D4275" t="s">
        <v>11</v>
      </c>
      <c r="E4275" s="1">
        <v>42562.634722222225</v>
      </c>
      <c r="F4275" t="s">
        <v>10</v>
      </c>
    </row>
    <row r="4276" spans="1:6">
      <c r="A4276">
        <v>734</v>
      </c>
      <c r="B4276" t="s">
        <v>8</v>
      </c>
      <c r="C4276" t="s">
        <v>10</v>
      </c>
      <c r="D4276" t="s">
        <v>11</v>
      </c>
      <c r="E4276" s="1">
        <v>42562.640277777777</v>
      </c>
      <c r="F4276" t="s">
        <v>10</v>
      </c>
    </row>
    <row r="4277" spans="1:6">
      <c r="A4277">
        <v>755</v>
      </c>
      <c r="B4277" t="s">
        <v>6</v>
      </c>
      <c r="C4277" t="s">
        <v>10</v>
      </c>
      <c r="D4277" t="s">
        <v>11</v>
      </c>
      <c r="E4277" s="1">
        <v>42562.668749999997</v>
      </c>
      <c r="F4277" t="s">
        <v>10</v>
      </c>
    </row>
    <row r="4278" spans="1:6">
      <c r="A4278">
        <v>762</v>
      </c>
      <c r="B4278" t="s">
        <v>8</v>
      </c>
      <c r="C4278" t="s">
        <v>10</v>
      </c>
      <c r="D4278" t="s">
        <v>11</v>
      </c>
      <c r="E4278" s="1">
        <v>42562.675000000003</v>
      </c>
      <c r="F4278" t="s">
        <v>10</v>
      </c>
    </row>
    <row r="4279" spans="1:6">
      <c r="A4279">
        <v>765</v>
      </c>
      <c r="B4279" t="s">
        <v>6</v>
      </c>
      <c r="C4279" t="s">
        <v>10</v>
      </c>
      <c r="D4279" t="s">
        <v>11</v>
      </c>
      <c r="E4279" s="1">
        <v>42562.677777777775</v>
      </c>
      <c r="F4279" t="s">
        <v>10</v>
      </c>
    </row>
    <row r="4280" spans="1:6">
      <c r="A4280">
        <v>764</v>
      </c>
      <c r="B4280" t="s">
        <v>8</v>
      </c>
      <c r="C4280" t="s">
        <v>10</v>
      </c>
      <c r="D4280" t="s">
        <v>11</v>
      </c>
      <c r="E4280" s="1">
        <v>42562.681250000001</v>
      </c>
      <c r="F4280" t="s">
        <v>10</v>
      </c>
    </row>
    <row r="4281" spans="1:6">
      <c r="A4281">
        <v>767</v>
      </c>
      <c r="B4281" t="s">
        <v>8</v>
      </c>
      <c r="C4281" t="s">
        <v>10</v>
      </c>
      <c r="D4281" t="s">
        <v>11</v>
      </c>
      <c r="E4281" s="1">
        <v>42562.683333333334</v>
      </c>
      <c r="F4281" t="s">
        <v>10</v>
      </c>
    </row>
    <row r="4282" spans="1:6">
      <c r="A4282">
        <v>768</v>
      </c>
      <c r="B4282" t="s">
        <v>6</v>
      </c>
      <c r="C4282" t="s">
        <v>10</v>
      </c>
      <c r="D4282" t="s">
        <v>11</v>
      </c>
      <c r="E4282" s="1">
        <v>42562.68472222222</v>
      </c>
      <c r="F4282" t="s">
        <v>10</v>
      </c>
    </row>
    <row r="4283" spans="1:6">
      <c r="A4283">
        <v>770</v>
      </c>
      <c r="B4283" t="s">
        <v>6</v>
      </c>
      <c r="C4283" t="s">
        <v>10</v>
      </c>
      <c r="D4283" t="s">
        <v>11</v>
      </c>
      <c r="E4283" s="1">
        <v>42562.685416666667</v>
      </c>
      <c r="F4283" t="s">
        <v>10</v>
      </c>
    </row>
    <row r="4284" spans="1:6">
      <c r="A4284">
        <v>776</v>
      </c>
      <c r="B4284" t="s">
        <v>8</v>
      </c>
      <c r="C4284" t="s">
        <v>10</v>
      </c>
      <c r="D4284" t="s">
        <v>11</v>
      </c>
      <c r="E4284" s="1">
        <v>42562.69027777778</v>
      </c>
      <c r="F4284" t="s">
        <v>10</v>
      </c>
    </row>
    <row r="4285" spans="1:6">
      <c r="A4285">
        <v>783</v>
      </c>
      <c r="B4285" t="s">
        <v>8</v>
      </c>
      <c r="C4285" t="s">
        <v>10</v>
      </c>
      <c r="D4285" t="s">
        <v>11</v>
      </c>
      <c r="E4285" s="1">
        <v>42562.7</v>
      </c>
      <c r="F4285" t="s">
        <v>10</v>
      </c>
    </row>
    <row r="4286" spans="1:6">
      <c r="A4286">
        <v>787</v>
      </c>
      <c r="B4286" t="s">
        <v>6</v>
      </c>
      <c r="C4286" t="s">
        <v>10</v>
      </c>
      <c r="D4286" t="s">
        <v>11</v>
      </c>
      <c r="E4286" s="1">
        <v>42562.701388888891</v>
      </c>
      <c r="F4286" t="s">
        <v>10</v>
      </c>
    </row>
    <row r="4287" spans="1:6">
      <c r="A4287">
        <v>786</v>
      </c>
      <c r="B4287" t="s">
        <v>6</v>
      </c>
      <c r="C4287" t="s">
        <v>10</v>
      </c>
      <c r="D4287" t="s">
        <v>11</v>
      </c>
      <c r="E4287" s="1">
        <v>42562.701388888891</v>
      </c>
      <c r="F4287" t="s">
        <v>10</v>
      </c>
    </row>
    <row r="4288" spans="1:6">
      <c r="A4288">
        <v>795</v>
      </c>
      <c r="B4288" t="s">
        <v>6</v>
      </c>
      <c r="C4288" t="s">
        <v>10</v>
      </c>
      <c r="D4288" t="s">
        <v>11</v>
      </c>
      <c r="E4288" s="1">
        <v>42562.714583333334</v>
      </c>
      <c r="F4288" t="s">
        <v>10</v>
      </c>
    </row>
    <row r="4289" spans="1:6">
      <c r="A4289">
        <v>796</v>
      </c>
      <c r="B4289" t="s">
        <v>6</v>
      </c>
      <c r="C4289" t="s">
        <v>10</v>
      </c>
      <c r="D4289" t="s">
        <v>11</v>
      </c>
      <c r="E4289" s="1">
        <v>42562.71597222222</v>
      </c>
      <c r="F4289" t="s">
        <v>10</v>
      </c>
    </row>
    <row r="4290" spans="1:6">
      <c r="A4290">
        <v>803</v>
      </c>
      <c r="B4290" t="s">
        <v>6</v>
      </c>
      <c r="C4290" t="s">
        <v>10</v>
      </c>
      <c r="D4290" t="s">
        <v>11</v>
      </c>
      <c r="E4290" s="1">
        <v>42562.718055555553</v>
      </c>
      <c r="F4290" t="s">
        <v>10</v>
      </c>
    </row>
    <row r="4291" spans="1:6">
      <c r="A4291">
        <v>802</v>
      </c>
      <c r="B4291" t="s">
        <v>6</v>
      </c>
      <c r="C4291" t="s">
        <v>10</v>
      </c>
      <c r="D4291" t="s">
        <v>11</v>
      </c>
      <c r="E4291" s="1">
        <v>42562.71875</v>
      </c>
      <c r="F4291" t="s">
        <v>10</v>
      </c>
    </row>
    <row r="4292" spans="1:6">
      <c r="A4292">
        <v>806</v>
      </c>
      <c r="B4292" t="s">
        <v>6</v>
      </c>
      <c r="C4292" t="s">
        <v>10</v>
      </c>
      <c r="D4292" t="s">
        <v>11</v>
      </c>
      <c r="E4292" s="1">
        <v>42562.71875</v>
      </c>
      <c r="F4292" t="s">
        <v>10</v>
      </c>
    </row>
    <row r="4293" spans="1:6">
      <c r="A4293">
        <v>798</v>
      </c>
      <c r="B4293" t="s">
        <v>6</v>
      </c>
      <c r="C4293" t="s">
        <v>10</v>
      </c>
      <c r="D4293" t="s">
        <v>11</v>
      </c>
      <c r="E4293" s="1">
        <v>42562.720138888886</v>
      </c>
      <c r="F4293" t="s">
        <v>10</v>
      </c>
    </row>
    <row r="4294" spans="1:6">
      <c r="A4294">
        <v>804</v>
      </c>
      <c r="B4294" t="s">
        <v>6</v>
      </c>
      <c r="C4294" t="s">
        <v>10</v>
      </c>
      <c r="D4294" t="s">
        <v>11</v>
      </c>
      <c r="E4294" s="1">
        <v>42562.720833333333</v>
      </c>
      <c r="F4294" t="s">
        <v>10</v>
      </c>
    </row>
    <row r="4295" spans="1:6">
      <c r="A4295">
        <v>808</v>
      </c>
      <c r="B4295" t="s">
        <v>6</v>
      </c>
      <c r="C4295" t="s">
        <v>10</v>
      </c>
      <c r="D4295" t="s">
        <v>11</v>
      </c>
      <c r="E4295" s="1">
        <v>42562.72152777778</v>
      </c>
      <c r="F4295" t="s">
        <v>10</v>
      </c>
    </row>
    <row r="4296" spans="1:6">
      <c r="A4296">
        <v>810</v>
      </c>
      <c r="B4296" t="s">
        <v>6</v>
      </c>
      <c r="C4296" t="s">
        <v>10</v>
      </c>
      <c r="D4296" t="s">
        <v>11</v>
      </c>
      <c r="E4296" s="1">
        <v>42562.722222222219</v>
      </c>
      <c r="F4296" t="s">
        <v>10</v>
      </c>
    </row>
    <row r="4297" spans="1:6">
      <c r="A4297">
        <v>807</v>
      </c>
      <c r="B4297" t="s">
        <v>6</v>
      </c>
      <c r="C4297" t="s">
        <v>10</v>
      </c>
      <c r="D4297" t="s">
        <v>11</v>
      </c>
      <c r="E4297" s="1">
        <v>42562.722222222219</v>
      </c>
      <c r="F4297" t="s">
        <v>10</v>
      </c>
    </row>
    <row r="4298" spans="1:6">
      <c r="A4298">
        <v>814</v>
      </c>
      <c r="B4298" t="s">
        <v>6</v>
      </c>
      <c r="C4298" t="s">
        <v>10</v>
      </c>
      <c r="D4298" t="s">
        <v>11</v>
      </c>
      <c r="E4298" s="1">
        <v>42562.722916666666</v>
      </c>
      <c r="F4298" t="s">
        <v>10</v>
      </c>
    </row>
    <row r="4299" spans="1:6">
      <c r="A4299">
        <v>820</v>
      </c>
      <c r="B4299" t="s">
        <v>6</v>
      </c>
      <c r="C4299" t="s">
        <v>10</v>
      </c>
      <c r="D4299" t="s">
        <v>11</v>
      </c>
      <c r="E4299" s="1">
        <v>42562.722916666666</v>
      </c>
      <c r="F4299" t="s">
        <v>10</v>
      </c>
    </row>
    <row r="4300" spans="1:6">
      <c r="A4300">
        <v>811</v>
      </c>
      <c r="B4300" t="s">
        <v>6</v>
      </c>
      <c r="C4300" t="s">
        <v>10</v>
      </c>
      <c r="D4300" t="s">
        <v>11</v>
      </c>
      <c r="E4300" s="1">
        <v>42562.724305555559</v>
      </c>
      <c r="F4300" t="s">
        <v>10</v>
      </c>
    </row>
    <row r="4301" spans="1:6">
      <c r="A4301">
        <v>813</v>
      </c>
      <c r="B4301" t="s">
        <v>6</v>
      </c>
      <c r="C4301" t="s">
        <v>10</v>
      </c>
      <c r="D4301" t="s">
        <v>11</v>
      </c>
      <c r="E4301" s="1">
        <v>42562.724305555559</v>
      </c>
      <c r="F4301" t="s">
        <v>10</v>
      </c>
    </row>
    <row r="4302" spans="1:6">
      <c r="A4302">
        <v>809</v>
      </c>
      <c r="B4302" t="s">
        <v>6</v>
      </c>
      <c r="C4302" t="s">
        <v>10</v>
      </c>
      <c r="D4302" t="s">
        <v>11</v>
      </c>
      <c r="E4302" s="1">
        <v>42562.724999999999</v>
      </c>
      <c r="F4302" t="s">
        <v>10</v>
      </c>
    </row>
    <row r="4303" spans="1:6">
      <c r="A4303">
        <v>816</v>
      </c>
      <c r="B4303" t="s">
        <v>6</v>
      </c>
      <c r="C4303" t="s">
        <v>10</v>
      </c>
      <c r="D4303" t="s">
        <v>11</v>
      </c>
      <c r="E4303" s="1">
        <v>42562.724999999999</v>
      </c>
      <c r="F4303" t="s">
        <v>10</v>
      </c>
    </row>
    <row r="4304" spans="1:6">
      <c r="A4304">
        <v>815</v>
      </c>
      <c r="B4304" t="s">
        <v>6</v>
      </c>
      <c r="C4304" t="s">
        <v>10</v>
      </c>
      <c r="D4304" t="s">
        <v>11</v>
      </c>
      <c r="E4304" s="1">
        <v>42562.725694444445</v>
      </c>
      <c r="F4304" t="s">
        <v>10</v>
      </c>
    </row>
    <row r="4305" spans="1:6">
      <c r="A4305">
        <v>812</v>
      </c>
      <c r="B4305" t="s">
        <v>6</v>
      </c>
      <c r="C4305" t="s">
        <v>10</v>
      </c>
      <c r="D4305" t="s">
        <v>11</v>
      </c>
      <c r="E4305" s="1">
        <v>42562.727777777778</v>
      </c>
      <c r="F4305" t="s">
        <v>10</v>
      </c>
    </row>
    <row r="4306" spans="1:6">
      <c r="A4306">
        <v>823</v>
      </c>
      <c r="B4306" t="s">
        <v>6</v>
      </c>
      <c r="C4306" t="s">
        <v>10</v>
      </c>
      <c r="D4306" t="s">
        <v>11</v>
      </c>
      <c r="E4306" s="1">
        <v>42562.727777777778</v>
      </c>
      <c r="F4306" t="s">
        <v>10</v>
      </c>
    </row>
    <row r="4307" spans="1:6">
      <c r="A4307">
        <v>818</v>
      </c>
      <c r="B4307" t="s">
        <v>6</v>
      </c>
      <c r="C4307" t="s">
        <v>10</v>
      </c>
      <c r="D4307" t="s">
        <v>11</v>
      </c>
      <c r="E4307" s="1">
        <v>42562.729861111111</v>
      </c>
      <c r="F4307" t="s">
        <v>10</v>
      </c>
    </row>
    <row r="4308" spans="1:6">
      <c r="A4308">
        <v>822</v>
      </c>
      <c r="B4308" t="s">
        <v>6</v>
      </c>
      <c r="C4308" t="s">
        <v>10</v>
      </c>
      <c r="D4308" t="s">
        <v>11</v>
      </c>
      <c r="E4308" s="1">
        <v>42562.731249999997</v>
      </c>
      <c r="F4308" t="s">
        <v>10</v>
      </c>
    </row>
    <row r="4309" spans="1:6">
      <c r="A4309">
        <v>830</v>
      </c>
      <c r="B4309" t="s">
        <v>6</v>
      </c>
      <c r="C4309" t="s">
        <v>10</v>
      </c>
      <c r="D4309" t="s">
        <v>11</v>
      </c>
      <c r="E4309" s="1">
        <v>42562.731944444444</v>
      </c>
      <c r="F4309" t="s">
        <v>10</v>
      </c>
    </row>
    <row r="4310" spans="1:6">
      <c r="A4310">
        <v>824</v>
      </c>
      <c r="B4310" t="s">
        <v>6</v>
      </c>
      <c r="C4310" t="s">
        <v>10</v>
      </c>
      <c r="D4310" t="s">
        <v>11</v>
      </c>
      <c r="E4310" s="1">
        <v>42562.731944444444</v>
      </c>
      <c r="F4310" t="s">
        <v>10</v>
      </c>
    </row>
    <row r="4311" spans="1:6">
      <c r="A4311">
        <v>827</v>
      </c>
      <c r="B4311" t="s">
        <v>6</v>
      </c>
      <c r="C4311" t="s">
        <v>10</v>
      </c>
      <c r="D4311" t="s">
        <v>11</v>
      </c>
      <c r="E4311" s="1">
        <v>42562.732638888891</v>
      </c>
      <c r="F4311" t="s">
        <v>10</v>
      </c>
    </row>
    <row r="4312" spans="1:6">
      <c r="A4312">
        <v>829</v>
      </c>
      <c r="B4312" t="s">
        <v>6</v>
      </c>
      <c r="C4312" t="s">
        <v>10</v>
      </c>
      <c r="D4312" t="s">
        <v>11</v>
      </c>
      <c r="E4312" s="1">
        <v>42562.732638888891</v>
      </c>
      <c r="F4312" t="s">
        <v>10</v>
      </c>
    </row>
    <row r="4313" spans="1:6">
      <c r="A4313">
        <v>825</v>
      </c>
      <c r="B4313" t="s">
        <v>6</v>
      </c>
      <c r="C4313" t="s">
        <v>10</v>
      </c>
      <c r="D4313" t="s">
        <v>11</v>
      </c>
      <c r="E4313" s="1">
        <v>42562.73333333333</v>
      </c>
      <c r="F4313" t="s">
        <v>10</v>
      </c>
    </row>
    <row r="4314" spans="1:6">
      <c r="A4314">
        <v>841</v>
      </c>
      <c r="B4314" t="s">
        <v>6</v>
      </c>
      <c r="C4314" t="s">
        <v>10</v>
      </c>
      <c r="D4314" t="s">
        <v>11</v>
      </c>
      <c r="E4314" s="1">
        <v>42562.73541666667</v>
      </c>
      <c r="F4314" t="s">
        <v>10</v>
      </c>
    </row>
    <row r="4315" spans="1:6">
      <c r="A4315">
        <v>836</v>
      </c>
      <c r="B4315" t="s">
        <v>6</v>
      </c>
      <c r="C4315" t="s">
        <v>10</v>
      </c>
      <c r="D4315" t="s">
        <v>11</v>
      </c>
      <c r="E4315" s="1">
        <v>42562.736111111109</v>
      </c>
      <c r="F4315" t="s">
        <v>10</v>
      </c>
    </row>
    <row r="4316" spans="1:6">
      <c r="A4316">
        <v>842</v>
      </c>
      <c r="B4316" t="s">
        <v>6</v>
      </c>
      <c r="C4316" t="s">
        <v>10</v>
      </c>
      <c r="D4316" t="s">
        <v>11</v>
      </c>
      <c r="E4316" s="1">
        <v>42562.736111111109</v>
      </c>
      <c r="F4316" t="s">
        <v>10</v>
      </c>
    </row>
    <row r="4317" spans="1:6">
      <c r="A4317">
        <v>837</v>
      </c>
      <c r="B4317" t="s">
        <v>8</v>
      </c>
      <c r="C4317" t="s">
        <v>10</v>
      </c>
      <c r="D4317" t="s">
        <v>11</v>
      </c>
      <c r="E4317" s="1">
        <v>42562.736805555556</v>
      </c>
      <c r="F4317" t="s">
        <v>10</v>
      </c>
    </row>
    <row r="4318" spans="1:6">
      <c r="A4318">
        <v>835</v>
      </c>
      <c r="B4318" t="s">
        <v>6</v>
      </c>
      <c r="C4318" t="s">
        <v>10</v>
      </c>
      <c r="D4318" t="s">
        <v>11</v>
      </c>
      <c r="E4318" s="1">
        <v>42562.737500000003</v>
      </c>
      <c r="F4318" t="s">
        <v>10</v>
      </c>
    </row>
    <row r="4319" spans="1:6">
      <c r="A4319">
        <v>839</v>
      </c>
      <c r="B4319" t="s">
        <v>6</v>
      </c>
      <c r="C4319" t="s">
        <v>10</v>
      </c>
      <c r="D4319" t="s">
        <v>11</v>
      </c>
      <c r="E4319" s="1">
        <v>42562.738888888889</v>
      </c>
      <c r="F4319" t="s">
        <v>10</v>
      </c>
    </row>
    <row r="4320" spans="1:6">
      <c r="A4320">
        <v>849</v>
      </c>
      <c r="B4320" t="s">
        <v>6</v>
      </c>
      <c r="C4320" t="s">
        <v>10</v>
      </c>
      <c r="D4320" t="s">
        <v>11</v>
      </c>
      <c r="E4320" s="1">
        <v>42562.739583333336</v>
      </c>
      <c r="F4320" t="s">
        <v>10</v>
      </c>
    </row>
    <row r="4321" spans="1:6">
      <c r="A4321">
        <v>854</v>
      </c>
      <c r="B4321" t="s">
        <v>6</v>
      </c>
      <c r="C4321" t="s">
        <v>10</v>
      </c>
      <c r="D4321" t="s">
        <v>11</v>
      </c>
      <c r="E4321" s="1">
        <v>42562.741666666669</v>
      </c>
      <c r="F4321" t="s">
        <v>10</v>
      </c>
    </row>
    <row r="4322" spans="1:6">
      <c r="A4322">
        <v>851</v>
      </c>
      <c r="B4322" t="s">
        <v>6</v>
      </c>
      <c r="C4322" t="s">
        <v>10</v>
      </c>
      <c r="D4322" t="s">
        <v>11</v>
      </c>
      <c r="E4322" s="1">
        <v>42562.741666666669</v>
      </c>
      <c r="F4322" t="s">
        <v>10</v>
      </c>
    </row>
    <row r="4323" spans="1:6">
      <c r="A4323">
        <v>850</v>
      </c>
      <c r="B4323" t="s">
        <v>6</v>
      </c>
      <c r="C4323" t="s">
        <v>10</v>
      </c>
      <c r="D4323" t="s">
        <v>11</v>
      </c>
      <c r="E4323" s="1">
        <v>42562.743055555555</v>
      </c>
      <c r="F4323" t="s">
        <v>10</v>
      </c>
    </row>
    <row r="4324" spans="1:6">
      <c r="A4324">
        <v>862</v>
      </c>
      <c r="B4324" t="s">
        <v>6</v>
      </c>
      <c r="C4324" t="s">
        <v>10</v>
      </c>
      <c r="D4324" t="s">
        <v>11</v>
      </c>
      <c r="E4324" s="1">
        <v>42562.743750000001</v>
      </c>
      <c r="F4324" t="s">
        <v>10</v>
      </c>
    </row>
    <row r="4325" spans="1:6">
      <c r="A4325">
        <v>861</v>
      </c>
      <c r="B4325" t="s">
        <v>6</v>
      </c>
      <c r="C4325" t="s">
        <v>10</v>
      </c>
      <c r="D4325" t="s">
        <v>11</v>
      </c>
      <c r="E4325" s="1">
        <v>42562.745138888888</v>
      </c>
      <c r="F4325" t="s">
        <v>10</v>
      </c>
    </row>
    <row r="4326" spans="1:6">
      <c r="A4326">
        <v>858</v>
      </c>
      <c r="B4326" t="s">
        <v>6</v>
      </c>
      <c r="C4326" t="s">
        <v>10</v>
      </c>
      <c r="D4326" t="s">
        <v>11</v>
      </c>
      <c r="E4326" s="1">
        <v>42562.74722222222</v>
      </c>
      <c r="F4326" t="s">
        <v>10</v>
      </c>
    </row>
    <row r="4327" spans="1:6">
      <c r="A4327">
        <v>875</v>
      </c>
      <c r="B4327" t="s">
        <v>6</v>
      </c>
      <c r="C4327" t="s">
        <v>10</v>
      </c>
      <c r="D4327" t="s">
        <v>11</v>
      </c>
      <c r="E4327" s="1">
        <v>42562.747916666667</v>
      </c>
      <c r="F4327" t="s">
        <v>10</v>
      </c>
    </row>
    <row r="4328" spans="1:6">
      <c r="A4328">
        <v>873</v>
      </c>
      <c r="B4328" t="s">
        <v>6</v>
      </c>
      <c r="C4328" t="s">
        <v>10</v>
      </c>
      <c r="D4328" t="s">
        <v>11</v>
      </c>
      <c r="E4328" s="1">
        <v>42562.747916666667</v>
      </c>
      <c r="F4328" t="s">
        <v>10</v>
      </c>
    </row>
    <row r="4329" spans="1:6">
      <c r="A4329">
        <v>869</v>
      </c>
      <c r="B4329" t="s">
        <v>6</v>
      </c>
      <c r="C4329" t="s">
        <v>10</v>
      </c>
      <c r="D4329" t="s">
        <v>11</v>
      </c>
      <c r="E4329" s="1">
        <v>42562.748611111114</v>
      </c>
      <c r="F4329" t="s">
        <v>10</v>
      </c>
    </row>
    <row r="4330" spans="1:6">
      <c r="A4330">
        <v>868</v>
      </c>
      <c r="B4330" t="s">
        <v>6</v>
      </c>
      <c r="C4330" t="s">
        <v>10</v>
      </c>
      <c r="D4330" t="s">
        <v>11</v>
      </c>
      <c r="E4330" s="1">
        <v>42562.748611111114</v>
      </c>
      <c r="F4330" t="s">
        <v>10</v>
      </c>
    </row>
    <row r="4331" spans="1:6">
      <c r="A4331">
        <v>864</v>
      </c>
      <c r="B4331" t="s">
        <v>6</v>
      </c>
      <c r="C4331" t="s">
        <v>10</v>
      </c>
      <c r="D4331" t="s">
        <v>11</v>
      </c>
      <c r="E4331" s="1">
        <v>42562.749305555553</v>
      </c>
      <c r="F4331" t="s">
        <v>10</v>
      </c>
    </row>
    <row r="4332" spans="1:6">
      <c r="A4332">
        <v>866</v>
      </c>
      <c r="B4332" t="s">
        <v>6</v>
      </c>
      <c r="C4332" t="s">
        <v>10</v>
      </c>
      <c r="D4332" t="s">
        <v>11</v>
      </c>
      <c r="E4332" s="1">
        <v>42562.75</v>
      </c>
      <c r="F4332" t="s">
        <v>10</v>
      </c>
    </row>
    <row r="4333" spans="1:6">
      <c r="A4333">
        <v>880</v>
      </c>
      <c r="B4333" t="s">
        <v>6</v>
      </c>
      <c r="C4333" t="s">
        <v>10</v>
      </c>
      <c r="D4333" t="s">
        <v>11</v>
      </c>
      <c r="E4333" s="1">
        <v>42562.750694444447</v>
      </c>
      <c r="F4333" t="s">
        <v>10</v>
      </c>
    </row>
    <row r="4334" spans="1:6">
      <c r="A4334">
        <v>877</v>
      </c>
      <c r="B4334" t="s">
        <v>6</v>
      </c>
      <c r="C4334" t="s">
        <v>10</v>
      </c>
      <c r="D4334" t="s">
        <v>11</v>
      </c>
      <c r="E4334" s="1">
        <v>42562.751388888886</v>
      </c>
      <c r="F4334" t="s">
        <v>10</v>
      </c>
    </row>
    <row r="4335" spans="1:6">
      <c r="A4335">
        <v>879</v>
      </c>
      <c r="B4335" t="s">
        <v>6</v>
      </c>
      <c r="C4335" t="s">
        <v>10</v>
      </c>
      <c r="D4335" t="s">
        <v>11</v>
      </c>
      <c r="E4335" s="1">
        <v>42562.751388888886</v>
      </c>
      <c r="F4335" t="s">
        <v>10</v>
      </c>
    </row>
    <row r="4336" spans="1:6">
      <c r="A4336">
        <v>874</v>
      </c>
      <c r="B4336" t="s">
        <v>6</v>
      </c>
      <c r="C4336" t="s">
        <v>10</v>
      </c>
      <c r="D4336" t="s">
        <v>11</v>
      </c>
      <c r="E4336" s="1">
        <v>42562.75277777778</v>
      </c>
      <c r="F4336" t="s">
        <v>10</v>
      </c>
    </row>
    <row r="4337" spans="1:6">
      <c r="A4337">
        <v>881</v>
      </c>
      <c r="B4337" t="s">
        <v>6</v>
      </c>
      <c r="C4337" t="s">
        <v>10</v>
      </c>
      <c r="D4337" t="s">
        <v>11</v>
      </c>
      <c r="E4337" s="1">
        <v>42562.753472222219</v>
      </c>
      <c r="F4337" t="s">
        <v>10</v>
      </c>
    </row>
    <row r="4338" spans="1:6">
      <c r="A4338">
        <v>886</v>
      </c>
      <c r="B4338" t="s">
        <v>6</v>
      </c>
      <c r="C4338" t="s">
        <v>10</v>
      </c>
      <c r="D4338" t="s">
        <v>11</v>
      </c>
      <c r="E4338" s="1">
        <v>42562.753472222219</v>
      </c>
      <c r="F4338" t="s">
        <v>10</v>
      </c>
    </row>
    <row r="4339" spans="1:6">
      <c r="A4339">
        <v>894</v>
      </c>
      <c r="B4339" t="s">
        <v>6</v>
      </c>
      <c r="C4339" t="s">
        <v>10</v>
      </c>
      <c r="D4339" t="s">
        <v>11</v>
      </c>
      <c r="E4339" s="1">
        <v>42562.754861111112</v>
      </c>
      <c r="F4339" t="s">
        <v>10</v>
      </c>
    </row>
    <row r="4340" spans="1:6">
      <c r="A4340">
        <v>890</v>
      </c>
      <c r="B4340" t="s">
        <v>6</v>
      </c>
      <c r="C4340" t="s">
        <v>10</v>
      </c>
      <c r="D4340" t="s">
        <v>11</v>
      </c>
      <c r="E4340" s="1">
        <v>42562.754861111112</v>
      </c>
      <c r="F4340" t="s">
        <v>10</v>
      </c>
    </row>
    <row r="4341" spans="1:6">
      <c r="A4341">
        <v>883</v>
      </c>
      <c r="B4341" t="s">
        <v>6</v>
      </c>
      <c r="C4341" t="s">
        <v>10</v>
      </c>
      <c r="D4341" t="s">
        <v>11</v>
      </c>
      <c r="E4341" s="1">
        <v>42562.754861111112</v>
      </c>
      <c r="F4341" t="s">
        <v>10</v>
      </c>
    </row>
    <row r="4342" spans="1:6">
      <c r="A4342">
        <v>888</v>
      </c>
      <c r="B4342" t="s">
        <v>6</v>
      </c>
      <c r="C4342" t="s">
        <v>10</v>
      </c>
      <c r="D4342" t="s">
        <v>11</v>
      </c>
      <c r="E4342" s="1">
        <v>42562.756249999999</v>
      </c>
      <c r="F4342" t="s">
        <v>10</v>
      </c>
    </row>
    <row r="4343" spans="1:6">
      <c r="A4343">
        <v>885</v>
      </c>
      <c r="B4343" t="s">
        <v>6</v>
      </c>
      <c r="C4343" t="s">
        <v>10</v>
      </c>
      <c r="D4343" t="s">
        <v>11</v>
      </c>
      <c r="E4343" s="1">
        <v>42562.756249999999</v>
      </c>
      <c r="F4343" t="s">
        <v>10</v>
      </c>
    </row>
    <row r="4344" spans="1:6">
      <c r="A4344">
        <v>895</v>
      </c>
      <c r="B4344" t="s">
        <v>6</v>
      </c>
      <c r="C4344" t="s">
        <v>10</v>
      </c>
      <c r="D4344" t="s">
        <v>11</v>
      </c>
      <c r="E4344" s="1">
        <v>42562.756944444445</v>
      </c>
      <c r="F4344" t="s">
        <v>10</v>
      </c>
    </row>
    <row r="4345" spans="1:6">
      <c r="A4345">
        <v>882</v>
      </c>
      <c r="B4345" t="s">
        <v>6</v>
      </c>
      <c r="C4345" t="s">
        <v>10</v>
      </c>
      <c r="D4345" t="s">
        <v>11</v>
      </c>
      <c r="E4345" s="1">
        <v>42562.756944444445</v>
      </c>
      <c r="F4345" t="s">
        <v>10</v>
      </c>
    </row>
    <row r="4346" spans="1:6">
      <c r="A4346">
        <v>889</v>
      </c>
      <c r="B4346" t="s">
        <v>6</v>
      </c>
      <c r="C4346" t="s">
        <v>10</v>
      </c>
      <c r="D4346" t="s">
        <v>11</v>
      </c>
      <c r="E4346" s="1">
        <v>42562.757638888892</v>
      </c>
      <c r="F4346" t="s">
        <v>10</v>
      </c>
    </row>
    <row r="4347" spans="1:6">
      <c r="A4347">
        <v>893</v>
      </c>
      <c r="B4347" t="s">
        <v>6</v>
      </c>
      <c r="C4347" t="s">
        <v>10</v>
      </c>
      <c r="D4347" t="s">
        <v>11</v>
      </c>
      <c r="E4347" s="1">
        <v>42562.757638888892</v>
      </c>
      <c r="F4347" t="s">
        <v>10</v>
      </c>
    </row>
    <row r="4348" spans="1:6">
      <c r="A4348">
        <v>896</v>
      </c>
      <c r="B4348" t="s">
        <v>8</v>
      </c>
      <c r="C4348" t="s">
        <v>10</v>
      </c>
      <c r="D4348" t="s">
        <v>11</v>
      </c>
      <c r="E4348" s="1">
        <v>42562.757638888892</v>
      </c>
      <c r="F4348" t="s">
        <v>10</v>
      </c>
    </row>
    <row r="4349" spans="1:6">
      <c r="A4349">
        <v>892</v>
      </c>
      <c r="B4349" t="s">
        <v>6</v>
      </c>
      <c r="C4349" t="s">
        <v>10</v>
      </c>
      <c r="D4349" t="s">
        <v>11</v>
      </c>
      <c r="E4349" s="1">
        <v>42562.758333333331</v>
      </c>
      <c r="F4349" t="s">
        <v>10</v>
      </c>
    </row>
    <row r="4350" spans="1:6">
      <c r="A4350">
        <v>906</v>
      </c>
      <c r="B4350" t="s">
        <v>6</v>
      </c>
      <c r="C4350" t="s">
        <v>10</v>
      </c>
      <c r="D4350" t="s">
        <v>11</v>
      </c>
      <c r="E4350" s="1">
        <v>42562.758333333331</v>
      </c>
      <c r="F4350" t="s">
        <v>10</v>
      </c>
    </row>
    <row r="4351" spans="1:6">
      <c r="A4351">
        <v>897</v>
      </c>
      <c r="B4351" t="s">
        <v>6</v>
      </c>
      <c r="C4351" t="s">
        <v>10</v>
      </c>
      <c r="D4351" t="s">
        <v>11</v>
      </c>
      <c r="E4351" s="1">
        <v>42562.759027777778</v>
      </c>
      <c r="F4351" t="s">
        <v>10</v>
      </c>
    </row>
    <row r="4352" spans="1:6">
      <c r="A4352">
        <v>902</v>
      </c>
      <c r="B4352" t="s">
        <v>6</v>
      </c>
      <c r="C4352" t="s">
        <v>10</v>
      </c>
      <c r="D4352" t="s">
        <v>11</v>
      </c>
      <c r="E4352" s="1">
        <v>42562.759027777778</v>
      </c>
      <c r="F4352" t="s">
        <v>10</v>
      </c>
    </row>
    <row r="4353" spans="1:6">
      <c r="A4353">
        <v>901</v>
      </c>
      <c r="B4353" t="s">
        <v>6</v>
      </c>
      <c r="C4353" t="s">
        <v>10</v>
      </c>
      <c r="D4353" t="s">
        <v>11</v>
      </c>
      <c r="E4353" s="1">
        <v>42562.759722222225</v>
      </c>
      <c r="F4353" t="s">
        <v>10</v>
      </c>
    </row>
    <row r="4354" spans="1:6">
      <c r="A4354">
        <v>922</v>
      </c>
      <c r="B4354" t="s">
        <v>6</v>
      </c>
      <c r="C4354" t="s">
        <v>10</v>
      </c>
      <c r="D4354" t="s">
        <v>11</v>
      </c>
      <c r="E4354" s="1">
        <v>42562.761111111111</v>
      </c>
      <c r="F4354" t="s">
        <v>10</v>
      </c>
    </row>
    <row r="4355" spans="1:6">
      <c r="A4355">
        <v>905</v>
      </c>
      <c r="B4355" t="s">
        <v>6</v>
      </c>
      <c r="C4355" t="s">
        <v>10</v>
      </c>
      <c r="D4355" t="s">
        <v>11</v>
      </c>
      <c r="E4355" s="1">
        <v>42562.761805555558</v>
      </c>
      <c r="F4355" t="s">
        <v>10</v>
      </c>
    </row>
    <row r="4356" spans="1:6">
      <c r="A4356">
        <v>908</v>
      </c>
      <c r="B4356" t="s">
        <v>6</v>
      </c>
      <c r="C4356" t="s">
        <v>10</v>
      </c>
      <c r="D4356" t="s">
        <v>11</v>
      </c>
      <c r="E4356" s="1">
        <v>42562.761805555558</v>
      </c>
      <c r="F4356" t="s">
        <v>10</v>
      </c>
    </row>
    <row r="4357" spans="1:6">
      <c r="A4357">
        <v>915</v>
      </c>
      <c r="B4357" t="s">
        <v>6</v>
      </c>
      <c r="C4357" t="s">
        <v>10</v>
      </c>
      <c r="D4357" t="s">
        <v>11</v>
      </c>
      <c r="E4357" s="1">
        <v>42562.762499999997</v>
      </c>
      <c r="F4357" t="s">
        <v>10</v>
      </c>
    </row>
    <row r="4358" spans="1:6">
      <c r="A4358">
        <v>920</v>
      </c>
      <c r="B4358" t="s">
        <v>6</v>
      </c>
      <c r="C4358" t="s">
        <v>10</v>
      </c>
      <c r="D4358" t="s">
        <v>11</v>
      </c>
      <c r="E4358" s="1">
        <v>42562.763194444444</v>
      </c>
      <c r="F4358" t="s">
        <v>10</v>
      </c>
    </row>
    <row r="4359" spans="1:6">
      <c r="A4359">
        <v>911</v>
      </c>
      <c r="B4359" t="s">
        <v>6</v>
      </c>
      <c r="C4359" t="s">
        <v>10</v>
      </c>
      <c r="D4359" t="s">
        <v>11</v>
      </c>
      <c r="E4359" s="1">
        <v>42562.76458333333</v>
      </c>
      <c r="F4359" t="s">
        <v>10</v>
      </c>
    </row>
    <row r="4360" spans="1:6">
      <c r="A4360">
        <v>916</v>
      </c>
      <c r="B4360" t="s">
        <v>6</v>
      </c>
      <c r="C4360" t="s">
        <v>10</v>
      </c>
      <c r="D4360" t="s">
        <v>11</v>
      </c>
      <c r="E4360" s="1">
        <v>42562.76458333333</v>
      </c>
      <c r="F4360" t="s">
        <v>10</v>
      </c>
    </row>
    <row r="4361" spans="1:6">
      <c r="A4361">
        <v>907</v>
      </c>
      <c r="B4361" t="s">
        <v>6</v>
      </c>
      <c r="C4361" t="s">
        <v>10</v>
      </c>
      <c r="D4361" t="s">
        <v>11</v>
      </c>
      <c r="E4361" s="1">
        <v>42562.76458333333</v>
      </c>
      <c r="F4361" t="s">
        <v>10</v>
      </c>
    </row>
    <row r="4362" spans="1:6">
      <c r="A4362">
        <v>925</v>
      </c>
      <c r="B4362" t="s">
        <v>6</v>
      </c>
      <c r="C4362" t="s">
        <v>10</v>
      </c>
      <c r="D4362" t="s">
        <v>11</v>
      </c>
      <c r="E4362" s="1">
        <v>42562.765277777777</v>
      </c>
      <c r="F4362" t="s">
        <v>10</v>
      </c>
    </row>
    <row r="4363" spans="1:6">
      <c r="A4363">
        <v>935</v>
      </c>
      <c r="B4363" t="s">
        <v>6</v>
      </c>
      <c r="C4363" t="s">
        <v>10</v>
      </c>
      <c r="D4363" t="s">
        <v>11</v>
      </c>
      <c r="E4363" s="1">
        <v>42562.765277777777</v>
      </c>
      <c r="F4363" t="s">
        <v>10</v>
      </c>
    </row>
    <row r="4364" spans="1:6">
      <c r="A4364">
        <v>912</v>
      </c>
      <c r="B4364" t="s">
        <v>6</v>
      </c>
      <c r="C4364" t="s">
        <v>10</v>
      </c>
      <c r="D4364" t="s">
        <v>11</v>
      </c>
      <c r="E4364" s="1">
        <v>42562.765972222223</v>
      </c>
      <c r="F4364" t="s">
        <v>10</v>
      </c>
    </row>
    <row r="4365" spans="1:6">
      <c r="A4365">
        <v>921</v>
      </c>
      <c r="B4365" t="s">
        <v>6</v>
      </c>
      <c r="C4365" t="s">
        <v>10</v>
      </c>
      <c r="D4365" t="s">
        <v>11</v>
      </c>
      <c r="E4365" s="1">
        <v>42562.76666666667</v>
      </c>
      <c r="F4365" t="s">
        <v>10</v>
      </c>
    </row>
    <row r="4366" spans="1:6">
      <c r="A4366">
        <v>931</v>
      </c>
      <c r="B4366" t="s">
        <v>6</v>
      </c>
      <c r="C4366" t="s">
        <v>10</v>
      </c>
      <c r="D4366" t="s">
        <v>11</v>
      </c>
      <c r="E4366" s="1">
        <v>42562.768750000003</v>
      </c>
      <c r="F4366" t="s">
        <v>10</v>
      </c>
    </row>
    <row r="4367" spans="1:6">
      <c r="A4367">
        <v>917</v>
      </c>
      <c r="B4367" t="s">
        <v>6</v>
      </c>
      <c r="C4367" t="s">
        <v>10</v>
      </c>
      <c r="D4367" t="s">
        <v>11</v>
      </c>
      <c r="E4367" s="1">
        <v>42562.769444444442</v>
      </c>
      <c r="F4367" t="s">
        <v>10</v>
      </c>
    </row>
    <row r="4368" spans="1:6">
      <c r="A4368">
        <v>937</v>
      </c>
      <c r="B4368" t="s">
        <v>6</v>
      </c>
      <c r="C4368" t="s">
        <v>10</v>
      </c>
      <c r="D4368" t="s">
        <v>11</v>
      </c>
      <c r="E4368" s="1">
        <v>42562.770138888889</v>
      </c>
      <c r="F4368" t="s">
        <v>10</v>
      </c>
    </row>
    <row r="4369" spans="1:6">
      <c r="A4369">
        <v>934</v>
      </c>
      <c r="B4369" t="s">
        <v>6</v>
      </c>
      <c r="C4369" t="s">
        <v>10</v>
      </c>
      <c r="D4369" t="s">
        <v>11</v>
      </c>
      <c r="E4369" s="1">
        <v>42562.770138888889</v>
      </c>
      <c r="F4369" t="s">
        <v>10</v>
      </c>
    </row>
    <row r="4370" spans="1:6">
      <c r="A4370">
        <v>933</v>
      </c>
      <c r="B4370" t="s">
        <v>6</v>
      </c>
      <c r="C4370" t="s">
        <v>10</v>
      </c>
      <c r="D4370" t="s">
        <v>11</v>
      </c>
      <c r="E4370" s="1">
        <v>42562.770138888889</v>
      </c>
      <c r="F4370" t="s">
        <v>10</v>
      </c>
    </row>
    <row r="4371" spans="1:6">
      <c r="A4371">
        <v>924</v>
      </c>
      <c r="B4371" t="s">
        <v>6</v>
      </c>
      <c r="C4371" t="s">
        <v>10</v>
      </c>
      <c r="D4371" t="s">
        <v>11</v>
      </c>
      <c r="E4371" s="1">
        <v>42562.770833333336</v>
      </c>
      <c r="F4371" t="s">
        <v>10</v>
      </c>
    </row>
    <row r="4372" spans="1:6">
      <c r="A4372">
        <v>942</v>
      </c>
      <c r="B4372" t="s">
        <v>6</v>
      </c>
      <c r="C4372" t="s">
        <v>10</v>
      </c>
      <c r="D4372" t="s">
        <v>11</v>
      </c>
      <c r="E4372" s="1">
        <v>42562.770833333336</v>
      </c>
      <c r="F4372" t="s">
        <v>10</v>
      </c>
    </row>
    <row r="4373" spans="1:6">
      <c r="A4373">
        <v>938</v>
      </c>
      <c r="B4373" t="s">
        <v>6</v>
      </c>
      <c r="C4373" t="s">
        <v>10</v>
      </c>
      <c r="D4373" t="s">
        <v>11</v>
      </c>
      <c r="E4373" s="1">
        <v>42562.771527777775</v>
      </c>
      <c r="F4373" t="s">
        <v>10</v>
      </c>
    </row>
    <row r="4374" spans="1:6">
      <c r="A4374">
        <v>940</v>
      </c>
      <c r="B4374" t="s">
        <v>6</v>
      </c>
      <c r="C4374" t="s">
        <v>10</v>
      </c>
      <c r="D4374" t="s">
        <v>11</v>
      </c>
      <c r="E4374" s="1">
        <v>42562.772222222222</v>
      </c>
      <c r="F4374" t="s">
        <v>10</v>
      </c>
    </row>
    <row r="4375" spans="1:6">
      <c r="A4375">
        <v>953</v>
      </c>
      <c r="B4375" t="s">
        <v>6</v>
      </c>
      <c r="C4375" t="s">
        <v>10</v>
      </c>
      <c r="D4375" t="s">
        <v>11</v>
      </c>
      <c r="E4375" s="1">
        <v>42562.774305555555</v>
      </c>
      <c r="F4375" t="s">
        <v>10</v>
      </c>
    </row>
    <row r="4376" spans="1:6">
      <c r="A4376">
        <v>941</v>
      </c>
      <c r="B4376" t="s">
        <v>6</v>
      </c>
      <c r="C4376" t="s">
        <v>10</v>
      </c>
      <c r="D4376" t="s">
        <v>11</v>
      </c>
      <c r="E4376" s="1">
        <v>42562.774305555555</v>
      </c>
      <c r="F4376" t="s">
        <v>10</v>
      </c>
    </row>
    <row r="4377" spans="1:6">
      <c r="A4377">
        <v>946</v>
      </c>
      <c r="B4377" t="s">
        <v>6</v>
      </c>
      <c r="C4377" t="s">
        <v>10</v>
      </c>
      <c r="D4377" t="s">
        <v>11</v>
      </c>
      <c r="E4377" s="1">
        <v>42562.775000000001</v>
      </c>
      <c r="F4377" t="s">
        <v>10</v>
      </c>
    </row>
    <row r="4378" spans="1:6">
      <c r="A4378">
        <v>950</v>
      </c>
      <c r="B4378" t="s">
        <v>6</v>
      </c>
      <c r="C4378" t="s">
        <v>10</v>
      </c>
      <c r="D4378" t="s">
        <v>11</v>
      </c>
      <c r="E4378" s="1">
        <v>42562.775000000001</v>
      </c>
      <c r="F4378" t="s">
        <v>10</v>
      </c>
    </row>
    <row r="4379" spans="1:6">
      <c r="A4379">
        <v>948</v>
      </c>
      <c r="B4379" t="s">
        <v>6</v>
      </c>
      <c r="C4379" t="s">
        <v>10</v>
      </c>
      <c r="D4379" t="s">
        <v>11</v>
      </c>
      <c r="E4379" s="1">
        <v>42562.775694444441</v>
      </c>
      <c r="F4379" t="s">
        <v>10</v>
      </c>
    </row>
    <row r="4380" spans="1:6">
      <c r="A4380">
        <v>945</v>
      </c>
      <c r="B4380" t="s">
        <v>6</v>
      </c>
      <c r="C4380" t="s">
        <v>10</v>
      </c>
      <c r="D4380" t="s">
        <v>11</v>
      </c>
      <c r="E4380" s="1">
        <v>42562.776388888888</v>
      </c>
      <c r="F4380" t="s">
        <v>10</v>
      </c>
    </row>
    <row r="4381" spans="1:6">
      <c r="A4381">
        <v>955</v>
      </c>
      <c r="B4381" t="s">
        <v>6</v>
      </c>
      <c r="C4381" t="s">
        <v>10</v>
      </c>
      <c r="D4381" t="s">
        <v>11</v>
      </c>
      <c r="E4381" s="1">
        <v>42562.777777777781</v>
      </c>
      <c r="F4381" t="s">
        <v>10</v>
      </c>
    </row>
    <row r="4382" spans="1:6">
      <c r="A4382">
        <v>956</v>
      </c>
      <c r="B4382" t="s">
        <v>6</v>
      </c>
      <c r="C4382" t="s">
        <v>10</v>
      </c>
      <c r="D4382" t="s">
        <v>11</v>
      </c>
      <c r="E4382" s="1">
        <v>42562.777777777781</v>
      </c>
      <c r="F4382" t="s">
        <v>10</v>
      </c>
    </row>
    <row r="4383" spans="1:6">
      <c r="A4383">
        <v>949</v>
      </c>
      <c r="B4383" t="s">
        <v>6</v>
      </c>
      <c r="C4383" t="s">
        <v>10</v>
      </c>
      <c r="D4383" t="s">
        <v>11</v>
      </c>
      <c r="E4383" s="1">
        <v>42562.77847222222</v>
      </c>
      <c r="F4383" t="s">
        <v>10</v>
      </c>
    </row>
    <row r="4384" spans="1:6">
      <c r="A4384">
        <v>958</v>
      </c>
      <c r="B4384" t="s">
        <v>6</v>
      </c>
      <c r="C4384" t="s">
        <v>10</v>
      </c>
      <c r="D4384" t="s">
        <v>11</v>
      </c>
      <c r="E4384" s="1">
        <v>42562.779166666667</v>
      </c>
      <c r="F4384" t="s">
        <v>10</v>
      </c>
    </row>
    <row r="4385" spans="1:6">
      <c r="A4385">
        <v>957</v>
      </c>
      <c r="B4385" t="s">
        <v>6</v>
      </c>
      <c r="C4385" t="s">
        <v>10</v>
      </c>
      <c r="D4385" t="s">
        <v>11</v>
      </c>
      <c r="E4385" s="1">
        <v>42562.779166666667</v>
      </c>
      <c r="F4385" t="s">
        <v>10</v>
      </c>
    </row>
    <row r="4386" spans="1:6">
      <c r="A4386">
        <v>959</v>
      </c>
      <c r="B4386" t="s">
        <v>6</v>
      </c>
      <c r="C4386" t="s">
        <v>10</v>
      </c>
      <c r="D4386" t="s">
        <v>11</v>
      </c>
      <c r="E4386" s="1">
        <v>42562.779861111114</v>
      </c>
      <c r="F4386" t="s">
        <v>10</v>
      </c>
    </row>
    <row r="4387" spans="1:6">
      <c r="A4387">
        <v>961</v>
      </c>
      <c r="B4387" t="s">
        <v>6</v>
      </c>
      <c r="C4387" t="s">
        <v>10</v>
      </c>
      <c r="D4387" t="s">
        <v>11</v>
      </c>
      <c r="E4387" s="1">
        <v>42562.781944444447</v>
      </c>
      <c r="F4387" t="s">
        <v>10</v>
      </c>
    </row>
    <row r="4388" spans="1:6">
      <c r="A4388">
        <v>964</v>
      </c>
      <c r="B4388" t="s">
        <v>6</v>
      </c>
      <c r="C4388" t="s">
        <v>10</v>
      </c>
      <c r="D4388" t="s">
        <v>11</v>
      </c>
      <c r="E4388" s="1">
        <v>42562.781944444447</v>
      </c>
      <c r="F4388" t="s">
        <v>10</v>
      </c>
    </row>
    <row r="4389" spans="1:6">
      <c r="A4389">
        <v>966</v>
      </c>
      <c r="B4389" t="s">
        <v>6</v>
      </c>
      <c r="C4389" t="s">
        <v>10</v>
      </c>
      <c r="D4389" t="s">
        <v>11</v>
      </c>
      <c r="E4389" s="1">
        <v>42562.783333333333</v>
      </c>
      <c r="F4389" t="s">
        <v>10</v>
      </c>
    </row>
    <row r="4390" spans="1:6">
      <c r="A4390">
        <v>970</v>
      </c>
      <c r="B4390" t="s">
        <v>6</v>
      </c>
      <c r="C4390" t="s">
        <v>10</v>
      </c>
      <c r="D4390" t="s">
        <v>11</v>
      </c>
      <c r="E4390" s="1">
        <v>42562.78402777778</v>
      </c>
      <c r="F4390" t="s">
        <v>10</v>
      </c>
    </row>
    <row r="4391" spans="1:6">
      <c r="A4391">
        <v>968</v>
      </c>
      <c r="B4391" t="s">
        <v>6</v>
      </c>
      <c r="C4391" t="s">
        <v>10</v>
      </c>
      <c r="D4391" t="s">
        <v>11</v>
      </c>
      <c r="E4391" s="1">
        <v>42562.78402777778</v>
      </c>
      <c r="F4391" t="s">
        <v>10</v>
      </c>
    </row>
    <row r="4392" spans="1:6">
      <c r="A4392">
        <v>971</v>
      </c>
      <c r="B4392" t="s">
        <v>6</v>
      </c>
      <c r="C4392" t="s">
        <v>10</v>
      </c>
      <c r="D4392" t="s">
        <v>11</v>
      </c>
      <c r="E4392" s="1">
        <v>42562.78402777778</v>
      </c>
      <c r="F4392" t="s">
        <v>10</v>
      </c>
    </row>
    <row r="4393" spans="1:6">
      <c r="A4393">
        <v>965</v>
      </c>
      <c r="B4393" t="s">
        <v>6</v>
      </c>
      <c r="C4393" t="s">
        <v>10</v>
      </c>
      <c r="D4393" t="s">
        <v>11</v>
      </c>
      <c r="E4393" s="1">
        <v>42562.784722222219</v>
      </c>
      <c r="F4393" t="s">
        <v>10</v>
      </c>
    </row>
    <row r="4394" spans="1:6">
      <c r="A4394">
        <v>962</v>
      </c>
      <c r="B4394" t="s">
        <v>6</v>
      </c>
      <c r="C4394" t="s">
        <v>10</v>
      </c>
      <c r="D4394" t="s">
        <v>11</v>
      </c>
      <c r="E4394" s="1">
        <v>42562.785416666666</v>
      </c>
      <c r="F4394" t="s">
        <v>10</v>
      </c>
    </row>
    <row r="4395" spans="1:6">
      <c r="A4395">
        <v>973</v>
      </c>
      <c r="B4395" t="s">
        <v>6</v>
      </c>
      <c r="C4395" t="s">
        <v>10</v>
      </c>
      <c r="D4395" t="s">
        <v>11</v>
      </c>
      <c r="E4395" s="1">
        <v>42562.787499999999</v>
      </c>
      <c r="F4395" t="s">
        <v>10</v>
      </c>
    </row>
    <row r="4396" spans="1:6">
      <c r="A4396">
        <v>969</v>
      </c>
      <c r="B4396" t="s">
        <v>6</v>
      </c>
      <c r="C4396" t="s">
        <v>10</v>
      </c>
      <c r="D4396" t="s">
        <v>11</v>
      </c>
      <c r="E4396" s="1">
        <v>42562.788194444445</v>
      </c>
      <c r="F4396" t="s">
        <v>10</v>
      </c>
    </row>
    <row r="4397" spans="1:6">
      <c r="A4397">
        <v>989</v>
      </c>
      <c r="B4397" t="s">
        <v>6</v>
      </c>
      <c r="C4397" t="s">
        <v>10</v>
      </c>
      <c r="D4397" t="s">
        <v>11</v>
      </c>
      <c r="E4397" s="1">
        <v>42562.789583333331</v>
      </c>
      <c r="F4397" t="s">
        <v>10</v>
      </c>
    </row>
    <row r="4398" spans="1:6">
      <c r="A4398">
        <v>974</v>
      </c>
      <c r="B4398" t="s">
        <v>6</v>
      </c>
      <c r="C4398" t="s">
        <v>10</v>
      </c>
      <c r="D4398" t="s">
        <v>11</v>
      </c>
      <c r="E4398" s="1">
        <v>42562.790277777778</v>
      </c>
      <c r="F4398" t="s">
        <v>10</v>
      </c>
    </row>
    <row r="4399" spans="1:6">
      <c r="A4399">
        <v>983</v>
      </c>
      <c r="B4399" t="s">
        <v>6</v>
      </c>
      <c r="C4399" t="s">
        <v>10</v>
      </c>
      <c r="D4399" t="s">
        <v>11</v>
      </c>
      <c r="E4399" s="1">
        <v>42562.790277777778</v>
      </c>
      <c r="F4399" t="s">
        <v>10</v>
      </c>
    </row>
    <row r="4400" spans="1:6">
      <c r="A4400">
        <v>985</v>
      </c>
      <c r="B4400" t="s">
        <v>8</v>
      </c>
      <c r="C4400" t="s">
        <v>10</v>
      </c>
      <c r="D4400" t="s">
        <v>11</v>
      </c>
      <c r="E4400" s="1">
        <v>42562.790277777778</v>
      </c>
      <c r="F4400" t="s">
        <v>10</v>
      </c>
    </row>
    <row r="4401" spans="1:6">
      <c r="A4401">
        <v>987</v>
      </c>
      <c r="B4401" t="s">
        <v>6</v>
      </c>
      <c r="C4401" t="s">
        <v>10</v>
      </c>
      <c r="D4401" t="s">
        <v>11</v>
      </c>
      <c r="E4401" s="1">
        <v>42562.790972222225</v>
      </c>
      <c r="F4401" t="s">
        <v>10</v>
      </c>
    </row>
    <row r="4402" spans="1:6">
      <c r="A4402">
        <v>979</v>
      </c>
      <c r="B4402" t="s">
        <v>6</v>
      </c>
      <c r="C4402" t="s">
        <v>10</v>
      </c>
      <c r="D4402" t="s">
        <v>11</v>
      </c>
      <c r="E4402" s="1">
        <v>42562.791666666664</v>
      </c>
      <c r="F4402" t="s">
        <v>10</v>
      </c>
    </row>
    <row r="4403" spans="1:6">
      <c r="A4403">
        <v>982</v>
      </c>
      <c r="B4403" t="s">
        <v>6</v>
      </c>
      <c r="C4403" t="s">
        <v>10</v>
      </c>
      <c r="D4403" t="s">
        <v>11</v>
      </c>
      <c r="E4403" s="1">
        <v>42562.792361111111</v>
      </c>
      <c r="F4403" t="s">
        <v>10</v>
      </c>
    </row>
    <row r="4404" spans="1:6">
      <c r="A4404">
        <v>977</v>
      </c>
      <c r="B4404" t="s">
        <v>6</v>
      </c>
      <c r="C4404" t="s">
        <v>10</v>
      </c>
      <c r="D4404" t="s">
        <v>11</v>
      </c>
      <c r="E4404" s="1">
        <v>42562.792361111111</v>
      </c>
      <c r="F4404" t="s">
        <v>10</v>
      </c>
    </row>
    <row r="4405" spans="1:6">
      <c r="A4405">
        <v>986</v>
      </c>
      <c r="B4405" t="s">
        <v>6</v>
      </c>
      <c r="C4405" t="s">
        <v>10</v>
      </c>
      <c r="D4405" t="s">
        <v>11</v>
      </c>
      <c r="E4405" s="1">
        <v>42562.792361111111</v>
      </c>
      <c r="F4405" t="s">
        <v>10</v>
      </c>
    </row>
    <row r="4406" spans="1:6">
      <c r="A4406">
        <v>991</v>
      </c>
      <c r="B4406" t="s">
        <v>6</v>
      </c>
      <c r="C4406" t="s">
        <v>10</v>
      </c>
      <c r="D4406" t="s">
        <v>11</v>
      </c>
      <c r="E4406" s="1">
        <v>42562.793055555558</v>
      </c>
      <c r="F4406" t="s">
        <v>10</v>
      </c>
    </row>
    <row r="4407" spans="1:6">
      <c r="A4407">
        <v>978</v>
      </c>
      <c r="B4407" t="s">
        <v>6</v>
      </c>
      <c r="C4407" t="s">
        <v>10</v>
      </c>
      <c r="D4407" t="s">
        <v>11</v>
      </c>
      <c r="E4407" s="1">
        <v>42562.793055555558</v>
      </c>
      <c r="F4407" t="s">
        <v>10</v>
      </c>
    </row>
    <row r="4408" spans="1:6">
      <c r="A4408">
        <v>984</v>
      </c>
      <c r="B4408" t="s">
        <v>6</v>
      </c>
      <c r="C4408" t="s">
        <v>10</v>
      </c>
      <c r="D4408" t="s">
        <v>11</v>
      </c>
      <c r="E4408" s="1">
        <v>42562.793055555558</v>
      </c>
      <c r="F4408" t="s">
        <v>10</v>
      </c>
    </row>
    <row r="4409" spans="1:6">
      <c r="A4409">
        <v>994</v>
      </c>
      <c r="B4409" t="s">
        <v>6</v>
      </c>
      <c r="C4409" t="s">
        <v>10</v>
      </c>
      <c r="D4409" t="s">
        <v>11</v>
      </c>
      <c r="E4409" s="1">
        <v>42562.793055555558</v>
      </c>
      <c r="F4409" t="s">
        <v>10</v>
      </c>
    </row>
    <row r="4410" spans="1:6">
      <c r="A4410">
        <v>988</v>
      </c>
      <c r="B4410" t="s">
        <v>6</v>
      </c>
      <c r="C4410" t="s">
        <v>10</v>
      </c>
      <c r="D4410" t="s">
        <v>11</v>
      </c>
      <c r="E4410" s="1">
        <v>42562.793055555558</v>
      </c>
      <c r="F4410" t="s">
        <v>10</v>
      </c>
    </row>
    <row r="4411" spans="1:6">
      <c r="A4411">
        <v>1000</v>
      </c>
      <c r="B4411" t="s">
        <v>6</v>
      </c>
      <c r="C4411" t="s">
        <v>10</v>
      </c>
      <c r="D4411" t="s">
        <v>11</v>
      </c>
      <c r="E4411" s="1">
        <v>42562.793055555558</v>
      </c>
      <c r="F4411" t="s">
        <v>10</v>
      </c>
    </row>
    <row r="4412" spans="1:6">
      <c r="A4412">
        <v>990</v>
      </c>
      <c r="B4412" t="s">
        <v>6</v>
      </c>
      <c r="C4412" t="s">
        <v>10</v>
      </c>
      <c r="D4412" t="s">
        <v>11</v>
      </c>
      <c r="E4412" s="1">
        <v>42562.793749999997</v>
      </c>
      <c r="F4412" t="s">
        <v>10</v>
      </c>
    </row>
    <row r="4413" spans="1:6">
      <c r="A4413">
        <v>1001</v>
      </c>
      <c r="B4413" t="s">
        <v>6</v>
      </c>
      <c r="C4413" t="s">
        <v>10</v>
      </c>
      <c r="D4413" t="s">
        <v>11</v>
      </c>
      <c r="E4413" s="1">
        <v>42562.795138888891</v>
      </c>
      <c r="F4413" t="s">
        <v>10</v>
      </c>
    </row>
    <row r="4414" spans="1:6">
      <c r="A4414">
        <v>997</v>
      </c>
      <c r="B4414" t="s">
        <v>6</v>
      </c>
      <c r="C4414" t="s">
        <v>10</v>
      </c>
      <c r="D4414" t="s">
        <v>11</v>
      </c>
      <c r="E4414" s="1">
        <v>42562.795138888891</v>
      </c>
      <c r="F4414" t="s">
        <v>10</v>
      </c>
    </row>
    <row r="4415" spans="1:6">
      <c r="A4415">
        <v>996</v>
      </c>
      <c r="B4415" t="s">
        <v>6</v>
      </c>
      <c r="C4415" t="s">
        <v>10</v>
      </c>
      <c r="D4415" t="s">
        <v>11</v>
      </c>
      <c r="E4415" s="1">
        <v>42562.798611111109</v>
      </c>
      <c r="F4415" t="s">
        <v>10</v>
      </c>
    </row>
    <row r="4416" spans="1:6">
      <c r="A4416">
        <v>1009</v>
      </c>
      <c r="B4416" t="s">
        <v>6</v>
      </c>
      <c r="C4416" t="s">
        <v>10</v>
      </c>
      <c r="D4416" t="s">
        <v>11</v>
      </c>
      <c r="E4416" s="1">
        <v>42562.799305555556</v>
      </c>
      <c r="F4416" t="s">
        <v>10</v>
      </c>
    </row>
    <row r="4417" spans="1:6">
      <c r="A4417">
        <v>1004</v>
      </c>
      <c r="B4417" t="s">
        <v>6</v>
      </c>
      <c r="C4417" t="s">
        <v>10</v>
      </c>
      <c r="D4417" t="s">
        <v>11</v>
      </c>
      <c r="E4417" s="1">
        <v>42562.799305555556</v>
      </c>
      <c r="F4417" t="s">
        <v>10</v>
      </c>
    </row>
    <row r="4418" spans="1:6">
      <c r="A4418">
        <v>1003</v>
      </c>
      <c r="B4418" t="s">
        <v>6</v>
      </c>
      <c r="C4418" t="s">
        <v>10</v>
      </c>
      <c r="D4418" t="s">
        <v>11</v>
      </c>
      <c r="E4418" s="1">
        <v>42562.8</v>
      </c>
      <c r="F4418" t="s">
        <v>10</v>
      </c>
    </row>
    <row r="4419" spans="1:6">
      <c r="A4419">
        <v>1016</v>
      </c>
      <c r="B4419" t="s">
        <v>6</v>
      </c>
      <c r="C4419" t="s">
        <v>10</v>
      </c>
      <c r="D4419" t="s">
        <v>11</v>
      </c>
      <c r="E4419" s="1">
        <v>42562.802083333336</v>
      </c>
      <c r="F4419" t="s">
        <v>10</v>
      </c>
    </row>
    <row r="4420" spans="1:6">
      <c r="A4420">
        <v>1013</v>
      </c>
      <c r="B4420" t="s">
        <v>6</v>
      </c>
      <c r="C4420" t="s">
        <v>10</v>
      </c>
      <c r="D4420" t="s">
        <v>11</v>
      </c>
      <c r="E4420" s="1">
        <v>42562.802083333336</v>
      </c>
      <c r="F4420" t="s">
        <v>10</v>
      </c>
    </row>
    <row r="4421" spans="1:6">
      <c r="A4421">
        <v>1029</v>
      </c>
      <c r="B4421" t="s">
        <v>6</v>
      </c>
      <c r="C4421" t="s">
        <v>10</v>
      </c>
      <c r="D4421" t="s">
        <v>11</v>
      </c>
      <c r="E4421" s="1">
        <v>42562.802777777775</v>
      </c>
      <c r="F4421" t="s">
        <v>10</v>
      </c>
    </row>
    <row r="4422" spans="1:6">
      <c r="A4422">
        <v>1017</v>
      </c>
      <c r="B4422" t="s">
        <v>6</v>
      </c>
      <c r="C4422" t="s">
        <v>10</v>
      </c>
      <c r="D4422" t="s">
        <v>11</v>
      </c>
      <c r="E4422" s="1">
        <v>42562.803472222222</v>
      </c>
      <c r="F4422" t="s">
        <v>10</v>
      </c>
    </row>
    <row r="4423" spans="1:6">
      <c r="A4423">
        <v>1028</v>
      </c>
      <c r="B4423" t="s">
        <v>6</v>
      </c>
      <c r="C4423" t="s">
        <v>10</v>
      </c>
      <c r="D4423" t="s">
        <v>11</v>
      </c>
      <c r="E4423" s="1">
        <v>42562.803472222222</v>
      </c>
      <c r="F4423" t="s">
        <v>10</v>
      </c>
    </row>
    <row r="4424" spans="1:6">
      <c r="A4424">
        <v>1018</v>
      </c>
      <c r="B4424" t="s">
        <v>6</v>
      </c>
      <c r="C4424" t="s">
        <v>10</v>
      </c>
      <c r="D4424" t="s">
        <v>11</v>
      </c>
      <c r="E4424" s="1">
        <v>42562.803472222222</v>
      </c>
      <c r="F4424" t="s">
        <v>10</v>
      </c>
    </row>
    <row r="4425" spans="1:6">
      <c r="A4425">
        <v>1023</v>
      </c>
      <c r="B4425" t="s">
        <v>6</v>
      </c>
      <c r="C4425" t="s">
        <v>10</v>
      </c>
      <c r="D4425" t="s">
        <v>11</v>
      </c>
      <c r="E4425" s="1">
        <v>42562.804166666669</v>
      </c>
      <c r="F4425" t="s">
        <v>10</v>
      </c>
    </row>
    <row r="4426" spans="1:6">
      <c r="A4426">
        <v>1025</v>
      </c>
      <c r="B4426" t="s">
        <v>6</v>
      </c>
      <c r="C4426" t="s">
        <v>10</v>
      </c>
      <c r="D4426" t="s">
        <v>11</v>
      </c>
      <c r="E4426" s="1">
        <v>42562.804861111108</v>
      </c>
      <c r="F4426" t="s">
        <v>10</v>
      </c>
    </row>
    <row r="4427" spans="1:6">
      <c r="A4427">
        <v>1026</v>
      </c>
      <c r="B4427" t="s">
        <v>6</v>
      </c>
      <c r="C4427" t="s">
        <v>10</v>
      </c>
      <c r="D4427" t="s">
        <v>11</v>
      </c>
      <c r="E4427" s="1">
        <v>42562.804861111108</v>
      </c>
      <c r="F4427" t="s">
        <v>10</v>
      </c>
    </row>
    <row r="4428" spans="1:6">
      <c r="A4428">
        <v>1021</v>
      </c>
      <c r="B4428" t="s">
        <v>6</v>
      </c>
      <c r="C4428" t="s">
        <v>10</v>
      </c>
      <c r="D4428" t="s">
        <v>11</v>
      </c>
      <c r="E4428" s="1">
        <v>42562.805555555555</v>
      </c>
      <c r="F4428" t="s">
        <v>10</v>
      </c>
    </row>
    <row r="4429" spans="1:6">
      <c r="A4429">
        <v>1019</v>
      </c>
      <c r="B4429" t="s">
        <v>6</v>
      </c>
      <c r="C4429" t="s">
        <v>10</v>
      </c>
      <c r="D4429" t="s">
        <v>11</v>
      </c>
      <c r="E4429" s="1">
        <v>42562.806944444441</v>
      </c>
      <c r="F4429" t="s">
        <v>10</v>
      </c>
    </row>
    <row r="4430" spans="1:6">
      <c r="A4430">
        <v>1022</v>
      </c>
      <c r="B4430" t="s">
        <v>6</v>
      </c>
      <c r="C4430" t="s">
        <v>10</v>
      </c>
      <c r="D4430" t="s">
        <v>11</v>
      </c>
      <c r="E4430" s="1">
        <v>42562.806944444441</v>
      </c>
      <c r="F4430" t="s">
        <v>10</v>
      </c>
    </row>
    <row r="4431" spans="1:6">
      <c r="A4431">
        <v>1031</v>
      </c>
      <c r="B4431" t="s">
        <v>6</v>
      </c>
      <c r="C4431" t="s">
        <v>10</v>
      </c>
      <c r="D4431" t="s">
        <v>11</v>
      </c>
      <c r="E4431" s="1">
        <v>42562.808333333334</v>
      </c>
      <c r="F4431" t="s">
        <v>10</v>
      </c>
    </row>
    <row r="4432" spans="1:6">
      <c r="A4432">
        <v>1032</v>
      </c>
      <c r="B4432" t="s">
        <v>6</v>
      </c>
      <c r="C4432" t="s">
        <v>10</v>
      </c>
      <c r="D4432" t="s">
        <v>11</v>
      </c>
      <c r="E4432" s="1">
        <v>42562.808333333334</v>
      </c>
      <c r="F4432" t="s">
        <v>10</v>
      </c>
    </row>
    <row r="4433" spans="1:6">
      <c r="A4433">
        <v>1035</v>
      </c>
      <c r="B4433" t="s">
        <v>6</v>
      </c>
      <c r="C4433" t="s">
        <v>10</v>
      </c>
      <c r="D4433" t="s">
        <v>11</v>
      </c>
      <c r="E4433" s="1">
        <v>42562.811805555553</v>
      </c>
      <c r="F4433" t="s">
        <v>10</v>
      </c>
    </row>
    <row r="4434" spans="1:6">
      <c r="A4434">
        <v>1033</v>
      </c>
      <c r="B4434" t="s">
        <v>6</v>
      </c>
      <c r="C4434" t="s">
        <v>10</v>
      </c>
      <c r="D4434" t="s">
        <v>11</v>
      </c>
      <c r="E4434" s="1">
        <v>42562.8125</v>
      </c>
      <c r="F4434" t="s">
        <v>10</v>
      </c>
    </row>
    <row r="4435" spans="1:6">
      <c r="A4435">
        <v>1037</v>
      </c>
      <c r="B4435" t="s">
        <v>6</v>
      </c>
      <c r="C4435" t="s">
        <v>10</v>
      </c>
      <c r="D4435" t="s">
        <v>11</v>
      </c>
      <c r="E4435" s="1">
        <v>42562.813194444447</v>
      </c>
      <c r="F4435" t="s">
        <v>10</v>
      </c>
    </row>
    <row r="4436" spans="1:6">
      <c r="A4436">
        <v>1042</v>
      </c>
      <c r="B4436" t="s">
        <v>6</v>
      </c>
      <c r="C4436" t="s">
        <v>10</v>
      </c>
      <c r="D4436" t="s">
        <v>11</v>
      </c>
      <c r="E4436" s="1">
        <v>42562.814583333333</v>
      </c>
      <c r="F4436" t="s">
        <v>10</v>
      </c>
    </row>
    <row r="4437" spans="1:6">
      <c r="A4437">
        <v>1036</v>
      </c>
      <c r="B4437" t="s">
        <v>6</v>
      </c>
      <c r="C4437" t="s">
        <v>10</v>
      </c>
      <c r="D4437" t="s">
        <v>11</v>
      </c>
      <c r="E4437" s="1">
        <v>42562.814583333333</v>
      </c>
      <c r="F4437" t="s">
        <v>10</v>
      </c>
    </row>
    <row r="4438" spans="1:6">
      <c r="A4438">
        <v>1041</v>
      </c>
      <c r="B4438" t="s">
        <v>6</v>
      </c>
      <c r="C4438" t="s">
        <v>10</v>
      </c>
      <c r="D4438" t="s">
        <v>11</v>
      </c>
      <c r="E4438" s="1">
        <v>42562.81527777778</v>
      </c>
      <c r="F4438" t="s">
        <v>10</v>
      </c>
    </row>
    <row r="4439" spans="1:6">
      <c r="A4439">
        <v>1043</v>
      </c>
      <c r="B4439" t="s">
        <v>6</v>
      </c>
      <c r="C4439" t="s">
        <v>10</v>
      </c>
      <c r="D4439" t="s">
        <v>11</v>
      </c>
      <c r="E4439" s="1">
        <v>42562.81527777778</v>
      </c>
      <c r="F4439" t="s">
        <v>10</v>
      </c>
    </row>
    <row r="4440" spans="1:6">
      <c r="A4440">
        <v>1038</v>
      </c>
      <c r="B4440" t="s">
        <v>6</v>
      </c>
      <c r="C4440" t="s">
        <v>10</v>
      </c>
      <c r="D4440" t="s">
        <v>11</v>
      </c>
      <c r="E4440" s="1">
        <v>42562.815972222219</v>
      </c>
      <c r="F4440" t="s">
        <v>10</v>
      </c>
    </row>
    <row r="4441" spans="1:6">
      <c r="A4441">
        <v>1047</v>
      </c>
      <c r="B4441" t="s">
        <v>6</v>
      </c>
      <c r="C4441" t="s">
        <v>10</v>
      </c>
      <c r="D4441" t="s">
        <v>11</v>
      </c>
      <c r="E4441" s="1">
        <v>42562.818749999999</v>
      </c>
      <c r="F4441" t="s">
        <v>10</v>
      </c>
    </row>
    <row r="4442" spans="1:6">
      <c r="A4442">
        <v>1045</v>
      </c>
      <c r="B4442" t="s">
        <v>8</v>
      </c>
      <c r="C4442" t="s">
        <v>10</v>
      </c>
      <c r="D4442" t="s">
        <v>11</v>
      </c>
      <c r="E4442" s="1">
        <v>42562.819444444445</v>
      </c>
      <c r="F4442" t="s">
        <v>10</v>
      </c>
    </row>
    <row r="4443" spans="1:6">
      <c r="A4443">
        <v>1049</v>
      </c>
      <c r="B4443" t="s">
        <v>6</v>
      </c>
      <c r="C4443" t="s">
        <v>10</v>
      </c>
      <c r="D4443" t="s">
        <v>11</v>
      </c>
      <c r="E4443" s="1">
        <v>42562.819444444445</v>
      </c>
      <c r="F4443" t="s">
        <v>10</v>
      </c>
    </row>
    <row r="4444" spans="1:6">
      <c r="A4444">
        <v>1048</v>
      </c>
      <c r="B4444" t="s">
        <v>6</v>
      </c>
      <c r="C4444" t="s">
        <v>10</v>
      </c>
      <c r="D4444" t="s">
        <v>11</v>
      </c>
      <c r="E4444" s="1">
        <v>42562.820138888892</v>
      </c>
      <c r="F4444" t="s">
        <v>10</v>
      </c>
    </row>
    <row r="4445" spans="1:6">
      <c r="A4445">
        <v>1054</v>
      </c>
      <c r="B4445" t="s">
        <v>6</v>
      </c>
      <c r="C4445" t="s">
        <v>10</v>
      </c>
      <c r="D4445" t="s">
        <v>11</v>
      </c>
      <c r="E4445" s="1">
        <v>42562.820833333331</v>
      </c>
      <c r="F4445" t="s">
        <v>10</v>
      </c>
    </row>
    <row r="4446" spans="1:6">
      <c r="A4446">
        <v>1061</v>
      </c>
      <c r="B4446" t="s">
        <v>6</v>
      </c>
      <c r="C4446" t="s">
        <v>10</v>
      </c>
      <c r="D4446" t="s">
        <v>11</v>
      </c>
      <c r="E4446" s="1">
        <v>42562.822222222225</v>
      </c>
      <c r="F4446" t="s">
        <v>10</v>
      </c>
    </row>
    <row r="4447" spans="1:6">
      <c r="A4447">
        <v>1053</v>
      </c>
      <c r="B4447" t="s">
        <v>6</v>
      </c>
      <c r="C4447" t="s">
        <v>10</v>
      </c>
      <c r="D4447" t="s">
        <v>11</v>
      </c>
      <c r="E4447" s="1">
        <v>42562.822916666664</v>
      </c>
      <c r="F4447" t="s">
        <v>10</v>
      </c>
    </row>
    <row r="4448" spans="1:6">
      <c r="A4448">
        <v>1055</v>
      </c>
      <c r="B4448" t="s">
        <v>8</v>
      </c>
      <c r="C4448" t="s">
        <v>10</v>
      </c>
      <c r="D4448" t="s">
        <v>11</v>
      </c>
      <c r="E4448" s="1">
        <v>42562.823611111111</v>
      </c>
      <c r="F4448" t="s">
        <v>10</v>
      </c>
    </row>
    <row r="4449" spans="1:6">
      <c r="A4449">
        <v>1058</v>
      </c>
      <c r="B4449" t="s">
        <v>6</v>
      </c>
      <c r="C4449" t="s">
        <v>10</v>
      </c>
      <c r="D4449" t="s">
        <v>11</v>
      </c>
      <c r="E4449" s="1">
        <v>42562.824305555558</v>
      </c>
      <c r="F4449" t="s">
        <v>10</v>
      </c>
    </row>
    <row r="4450" spans="1:6">
      <c r="A4450">
        <v>1063</v>
      </c>
      <c r="B4450" t="s">
        <v>6</v>
      </c>
      <c r="C4450" t="s">
        <v>10</v>
      </c>
      <c r="D4450" t="s">
        <v>11</v>
      </c>
      <c r="E4450" s="1">
        <v>42562.82708333333</v>
      </c>
      <c r="F4450" t="s">
        <v>10</v>
      </c>
    </row>
    <row r="4451" spans="1:6">
      <c r="A4451">
        <v>1062</v>
      </c>
      <c r="B4451" t="s">
        <v>6</v>
      </c>
      <c r="C4451" t="s">
        <v>10</v>
      </c>
      <c r="D4451" t="s">
        <v>11</v>
      </c>
      <c r="E4451" s="1">
        <v>42562.828472222223</v>
      </c>
      <c r="F4451" t="s">
        <v>10</v>
      </c>
    </row>
    <row r="4452" spans="1:6">
      <c r="A4452">
        <v>1067</v>
      </c>
      <c r="B4452" t="s">
        <v>6</v>
      </c>
      <c r="C4452" t="s">
        <v>10</v>
      </c>
      <c r="D4452" t="s">
        <v>11</v>
      </c>
      <c r="E4452" s="1">
        <v>42562.828472222223</v>
      </c>
      <c r="F4452" t="s">
        <v>10</v>
      </c>
    </row>
    <row r="4453" spans="1:6">
      <c r="A4453">
        <v>1072</v>
      </c>
      <c r="B4453" t="s">
        <v>6</v>
      </c>
      <c r="C4453" t="s">
        <v>10</v>
      </c>
      <c r="D4453" t="s">
        <v>11</v>
      </c>
      <c r="E4453" s="1">
        <v>42562.82916666667</v>
      </c>
      <c r="F4453" t="s">
        <v>10</v>
      </c>
    </row>
    <row r="4454" spans="1:6">
      <c r="A4454">
        <v>1069</v>
      </c>
      <c r="B4454" t="s">
        <v>6</v>
      </c>
      <c r="C4454" t="s">
        <v>10</v>
      </c>
      <c r="D4454" t="s">
        <v>11</v>
      </c>
      <c r="E4454" s="1">
        <v>42562.831250000003</v>
      </c>
      <c r="F4454" t="s">
        <v>10</v>
      </c>
    </row>
    <row r="4455" spans="1:6">
      <c r="A4455">
        <v>1073</v>
      </c>
      <c r="B4455" t="s">
        <v>6</v>
      </c>
      <c r="C4455" t="s">
        <v>10</v>
      </c>
      <c r="D4455" t="s">
        <v>11</v>
      </c>
      <c r="E4455" s="1">
        <v>42562.831944444442</v>
      </c>
      <c r="F4455" t="s">
        <v>10</v>
      </c>
    </row>
    <row r="4456" spans="1:6">
      <c r="A4456">
        <v>1074</v>
      </c>
      <c r="B4456" t="s">
        <v>6</v>
      </c>
      <c r="C4456" t="s">
        <v>10</v>
      </c>
      <c r="D4456" t="s">
        <v>11</v>
      </c>
      <c r="E4456" s="1">
        <v>42562.833333333336</v>
      </c>
      <c r="F4456" t="s">
        <v>10</v>
      </c>
    </row>
    <row r="4457" spans="1:6">
      <c r="A4457">
        <v>1079</v>
      </c>
      <c r="B4457" t="s">
        <v>6</v>
      </c>
      <c r="C4457" t="s">
        <v>10</v>
      </c>
      <c r="D4457" t="s">
        <v>11</v>
      </c>
      <c r="E4457" s="1">
        <v>42562.834027777775</v>
      </c>
      <c r="F4457" t="s">
        <v>10</v>
      </c>
    </row>
    <row r="4458" spans="1:6">
      <c r="A4458">
        <v>1075</v>
      </c>
      <c r="B4458" t="s">
        <v>8</v>
      </c>
      <c r="C4458" t="s">
        <v>10</v>
      </c>
      <c r="D4458" t="s">
        <v>11</v>
      </c>
      <c r="E4458" s="1">
        <v>42562.834027777775</v>
      </c>
      <c r="F4458" t="s">
        <v>10</v>
      </c>
    </row>
    <row r="4459" spans="1:6">
      <c r="A4459">
        <v>1078</v>
      </c>
      <c r="B4459" t="s">
        <v>6</v>
      </c>
      <c r="C4459" t="s">
        <v>10</v>
      </c>
      <c r="D4459" t="s">
        <v>11</v>
      </c>
      <c r="E4459" s="1">
        <v>42562.834027777775</v>
      </c>
      <c r="F4459" t="s">
        <v>10</v>
      </c>
    </row>
    <row r="4460" spans="1:6">
      <c r="A4460">
        <v>1076</v>
      </c>
      <c r="B4460" t="s">
        <v>6</v>
      </c>
      <c r="C4460" t="s">
        <v>10</v>
      </c>
      <c r="D4460" t="s">
        <v>11</v>
      </c>
      <c r="E4460" s="1">
        <v>42562.834722222222</v>
      </c>
      <c r="F4460" t="s">
        <v>10</v>
      </c>
    </row>
    <row r="4461" spans="1:6">
      <c r="A4461">
        <v>1090</v>
      </c>
      <c r="B4461" t="s">
        <v>6</v>
      </c>
      <c r="C4461" t="s">
        <v>10</v>
      </c>
      <c r="D4461" t="s">
        <v>11</v>
      </c>
      <c r="E4461" s="1">
        <v>42562.835416666669</v>
      </c>
      <c r="F4461" t="s">
        <v>10</v>
      </c>
    </row>
    <row r="4462" spans="1:6">
      <c r="A4462">
        <v>1083</v>
      </c>
      <c r="B4462" t="s">
        <v>6</v>
      </c>
      <c r="C4462" t="s">
        <v>10</v>
      </c>
      <c r="D4462" t="s">
        <v>11</v>
      </c>
      <c r="E4462" s="1">
        <v>42562.836111111108</v>
      </c>
      <c r="F4462" t="s">
        <v>10</v>
      </c>
    </row>
    <row r="4463" spans="1:6">
      <c r="A4463">
        <v>1089</v>
      </c>
      <c r="B4463" t="s">
        <v>6</v>
      </c>
      <c r="C4463" t="s">
        <v>10</v>
      </c>
      <c r="D4463" t="s">
        <v>11</v>
      </c>
      <c r="E4463" s="1">
        <v>42562.836805555555</v>
      </c>
      <c r="F4463" t="s">
        <v>10</v>
      </c>
    </row>
    <row r="4464" spans="1:6">
      <c r="A4464">
        <v>1091</v>
      </c>
      <c r="B4464" t="s">
        <v>6</v>
      </c>
      <c r="C4464" t="s">
        <v>10</v>
      </c>
      <c r="D4464" t="s">
        <v>11</v>
      </c>
      <c r="E4464" s="1">
        <v>42562.836805555555</v>
      </c>
      <c r="F4464" t="s">
        <v>10</v>
      </c>
    </row>
    <row r="4465" spans="1:6">
      <c r="A4465">
        <v>1088</v>
      </c>
      <c r="B4465" t="s">
        <v>6</v>
      </c>
      <c r="C4465" t="s">
        <v>10</v>
      </c>
      <c r="D4465" t="s">
        <v>11</v>
      </c>
      <c r="E4465" s="1">
        <v>42562.837500000001</v>
      </c>
      <c r="F4465" t="s">
        <v>10</v>
      </c>
    </row>
    <row r="4466" spans="1:6">
      <c r="A4466">
        <v>1093</v>
      </c>
      <c r="B4466" t="s">
        <v>6</v>
      </c>
      <c r="C4466" t="s">
        <v>10</v>
      </c>
      <c r="D4466" t="s">
        <v>11</v>
      </c>
      <c r="E4466" s="1">
        <v>42562.837500000001</v>
      </c>
      <c r="F4466" t="s">
        <v>10</v>
      </c>
    </row>
    <row r="4467" spans="1:6">
      <c r="A4467">
        <v>1082</v>
      </c>
      <c r="B4467" t="s">
        <v>6</v>
      </c>
      <c r="C4467" t="s">
        <v>10</v>
      </c>
      <c r="D4467" t="s">
        <v>11</v>
      </c>
      <c r="E4467" s="1">
        <v>42562.837500000001</v>
      </c>
      <c r="F4467" t="s">
        <v>10</v>
      </c>
    </row>
    <row r="4468" spans="1:6">
      <c r="A4468">
        <v>1081</v>
      </c>
      <c r="B4468" t="s">
        <v>6</v>
      </c>
      <c r="C4468" t="s">
        <v>10</v>
      </c>
      <c r="D4468" t="s">
        <v>11</v>
      </c>
      <c r="E4468" s="1">
        <v>42562.838194444441</v>
      </c>
      <c r="F4468" t="s">
        <v>10</v>
      </c>
    </row>
    <row r="4469" spans="1:6">
      <c r="A4469">
        <v>1102</v>
      </c>
      <c r="B4469" t="s">
        <v>6</v>
      </c>
      <c r="C4469" t="s">
        <v>10</v>
      </c>
      <c r="D4469" t="s">
        <v>11</v>
      </c>
      <c r="E4469" s="1">
        <v>42562.838888888888</v>
      </c>
      <c r="F4469" t="s">
        <v>10</v>
      </c>
    </row>
    <row r="4470" spans="1:6">
      <c r="A4470">
        <v>1087</v>
      </c>
      <c r="B4470" t="s">
        <v>6</v>
      </c>
      <c r="C4470" t="s">
        <v>10</v>
      </c>
      <c r="D4470" t="s">
        <v>11</v>
      </c>
      <c r="E4470" s="1">
        <v>42562.839583333334</v>
      </c>
      <c r="F4470" t="s">
        <v>10</v>
      </c>
    </row>
    <row r="4471" spans="1:6">
      <c r="A4471">
        <v>1106</v>
      </c>
      <c r="B4471" t="s">
        <v>6</v>
      </c>
      <c r="C4471" t="s">
        <v>10</v>
      </c>
      <c r="D4471" t="s">
        <v>11</v>
      </c>
      <c r="E4471" s="1">
        <v>42562.84097222222</v>
      </c>
      <c r="F4471" t="s">
        <v>10</v>
      </c>
    </row>
    <row r="4472" spans="1:6">
      <c r="A4472">
        <v>1096</v>
      </c>
      <c r="B4472" t="s">
        <v>6</v>
      </c>
      <c r="C4472" t="s">
        <v>10</v>
      </c>
      <c r="D4472" t="s">
        <v>11</v>
      </c>
      <c r="E4472" s="1">
        <v>42562.84097222222</v>
      </c>
      <c r="F4472" t="s">
        <v>10</v>
      </c>
    </row>
    <row r="4473" spans="1:6">
      <c r="A4473">
        <v>1095</v>
      </c>
      <c r="B4473" t="s">
        <v>6</v>
      </c>
      <c r="C4473" t="s">
        <v>10</v>
      </c>
      <c r="D4473" t="s">
        <v>11</v>
      </c>
      <c r="E4473" s="1">
        <v>42562.841666666667</v>
      </c>
      <c r="F4473" t="s">
        <v>10</v>
      </c>
    </row>
    <row r="4474" spans="1:6">
      <c r="A4474">
        <v>1103</v>
      </c>
      <c r="B4474" t="s">
        <v>6</v>
      </c>
      <c r="C4474" t="s">
        <v>10</v>
      </c>
      <c r="D4474" t="s">
        <v>11</v>
      </c>
      <c r="E4474" s="1">
        <v>42562.841666666667</v>
      </c>
      <c r="F4474" t="s">
        <v>10</v>
      </c>
    </row>
    <row r="4475" spans="1:6">
      <c r="A4475">
        <v>1092</v>
      </c>
      <c r="B4475" t="s">
        <v>6</v>
      </c>
      <c r="C4475" t="s">
        <v>10</v>
      </c>
      <c r="D4475" t="s">
        <v>11</v>
      </c>
      <c r="E4475" s="1">
        <v>42562.843055555553</v>
      </c>
      <c r="F4475" t="s">
        <v>10</v>
      </c>
    </row>
    <row r="4476" spans="1:6">
      <c r="A4476">
        <v>1099</v>
      </c>
      <c r="B4476" t="s">
        <v>6</v>
      </c>
      <c r="C4476" t="s">
        <v>10</v>
      </c>
      <c r="D4476" t="s">
        <v>11</v>
      </c>
      <c r="E4476" s="1">
        <v>42562.84375</v>
      </c>
      <c r="F4476" t="s">
        <v>10</v>
      </c>
    </row>
    <row r="4477" spans="1:6">
      <c r="A4477">
        <v>1105</v>
      </c>
      <c r="B4477" t="s">
        <v>6</v>
      </c>
      <c r="C4477" t="s">
        <v>10</v>
      </c>
      <c r="D4477" t="s">
        <v>11</v>
      </c>
      <c r="E4477" s="1">
        <v>42562.845833333333</v>
      </c>
      <c r="F4477" t="s">
        <v>10</v>
      </c>
    </row>
    <row r="4478" spans="1:6">
      <c r="A4478">
        <v>1111</v>
      </c>
      <c r="B4478" t="s">
        <v>6</v>
      </c>
      <c r="C4478" t="s">
        <v>10</v>
      </c>
      <c r="D4478" t="s">
        <v>11</v>
      </c>
      <c r="E4478" s="1">
        <v>42562.848611111112</v>
      </c>
      <c r="F4478" t="s">
        <v>10</v>
      </c>
    </row>
    <row r="4479" spans="1:6">
      <c r="A4479">
        <v>1121</v>
      </c>
      <c r="B4479" t="s">
        <v>6</v>
      </c>
      <c r="C4479" t="s">
        <v>10</v>
      </c>
      <c r="D4479" t="s">
        <v>11</v>
      </c>
      <c r="E4479" s="1">
        <v>42562.849305555559</v>
      </c>
      <c r="F4479" t="s">
        <v>10</v>
      </c>
    </row>
    <row r="4480" spans="1:6">
      <c r="A4480">
        <v>1124</v>
      </c>
      <c r="B4480" t="s">
        <v>6</v>
      </c>
      <c r="C4480" t="s">
        <v>10</v>
      </c>
      <c r="D4480" t="s">
        <v>11</v>
      </c>
      <c r="E4480" s="1">
        <v>42562.849305555559</v>
      </c>
      <c r="F4480" t="s">
        <v>10</v>
      </c>
    </row>
    <row r="4481" spans="1:6">
      <c r="A4481">
        <v>1118</v>
      </c>
      <c r="B4481" t="s">
        <v>6</v>
      </c>
      <c r="C4481" t="s">
        <v>10</v>
      </c>
      <c r="D4481" t="s">
        <v>11</v>
      </c>
      <c r="E4481" s="1">
        <v>42562.849305555559</v>
      </c>
      <c r="F4481" t="s">
        <v>10</v>
      </c>
    </row>
    <row r="4482" spans="1:6">
      <c r="A4482">
        <v>1132</v>
      </c>
      <c r="B4482" t="s">
        <v>8</v>
      </c>
      <c r="C4482" t="s">
        <v>10</v>
      </c>
      <c r="D4482" t="s">
        <v>11</v>
      </c>
      <c r="E4482" s="1">
        <v>42562.851388888892</v>
      </c>
      <c r="F4482" t="s">
        <v>10</v>
      </c>
    </row>
    <row r="4483" spans="1:6">
      <c r="A4483">
        <v>1126</v>
      </c>
      <c r="B4483" t="s">
        <v>6</v>
      </c>
      <c r="C4483" t="s">
        <v>10</v>
      </c>
      <c r="D4483" t="s">
        <v>11</v>
      </c>
      <c r="E4483" s="1">
        <v>42562.852777777778</v>
      </c>
      <c r="F4483" t="s">
        <v>10</v>
      </c>
    </row>
    <row r="4484" spans="1:6">
      <c r="A4484">
        <v>1120</v>
      </c>
      <c r="B4484" t="s">
        <v>6</v>
      </c>
      <c r="C4484" t="s">
        <v>10</v>
      </c>
      <c r="D4484" t="s">
        <v>11</v>
      </c>
      <c r="E4484" s="1">
        <v>42562.853472222225</v>
      </c>
      <c r="F4484" t="s">
        <v>10</v>
      </c>
    </row>
    <row r="4485" spans="1:6">
      <c r="A4485">
        <v>1122</v>
      </c>
      <c r="B4485" t="s">
        <v>6</v>
      </c>
      <c r="C4485" t="s">
        <v>10</v>
      </c>
      <c r="D4485" t="s">
        <v>11</v>
      </c>
      <c r="E4485" s="1">
        <v>42562.853472222225</v>
      </c>
      <c r="F4485" t="s">
        <v>10</v>
      </c>
    </row>
    <row r="4486" spans="1:6">
      <c r="A4486">
        <v>1125</v>
      </c>
      <c r="B4486" t="s">
        <v>8</v>
      </c>
      <c r="C4486" t="s">
        <v>10</v>
      </c>
      <c r="D4486" t="s">
        <v>11</v>
      </c>
      <c r="E4486" s="1">
        <v>42562.853472222225</v>
      </c>
      <c r="F4486" t="s">
        <v>10</v>
      </c>
    </row>
    <row r="4487" spans="1:6">
      <c r="A4487">
        <v>1127</v>
      </c>
      <c r="B4487" t="s">
        <v>6</v>
      </c>
      <c r="C4487" t="s">
        <v>10</v>
      </c>
      <c r="D4487" t="s">
        <v>11</v>
      </c>
      <c r="E4487" s="1">
        <v>42562.854166666664</v>
      </c>
      <c r="F4487" t="s">
        <v>10</v>
      </c>
    </row>
    <row r="4488" spans="1:6">
      <c r="A4488">
        <v>1128</v>
      </c>
      <c r="B4488" t="s">
        <v>6</v>
      </c>
      <c r="C4488" t="s">
        <v>10</v>
      </c>
      <c r="D4488" t="s">
        <v>11</v>
      </c>
      <c r="E4488" s="1">
        <v>42562.854166666664</v>
      </c>
      <c r="F4488" t="s">
        <v>10</v>
      </c>
    </row>
    <row r="4489" spans="1:6">
      <c r="A4489">
        <v>1140</v>
      </c>
      <c r="B4489" t="s">
        <v>6</v>
      </c>
      <c r="C4489" t="s">
        <v>10</v>
      </c>
      <c r="D4489" t="s">
        <v>11</v>
      </c>
      <c r="E4489" s="1">
        <v>42562.854861111111</v>
      </c>
      <c r="F4489" t="s">
        <v>10</v>
      </c>
    </row>
    <row r="4490" spans="1:6">
      <c r="A4490">
        <v>1139</v>
      </c>
      <c r="B4490" t="s">
        <v>6</v>
      </c>
      <c r="C4490" t="s">
        <v>10</v>
      </c>
      <c r="D4490" t="s">
        <v>11</v>
      </c>
      <c r="E4490" s="1">
        <v>42562.856249999997</v>
      </c>
      <c r="F4490" t="s">
        <v>10</v>
      </c>
    </row>
    <row r="4491" spans="1:6">
      <c r="A4491">
        <v>1131</v>
      </c>
      <c r="B4491" t="s">
        <v>6</v>
      </c>
      <c r="C4491" t="s">
        <v>10</v>
      </c>
      <c r="D4491" t="s">
        <v>11</v>
      </c>
      <c r="E4491" s="1">
        <v>42562.857638888891</v>
      </c>
      <c r="F4491" t="s">
        <v>10</v>
      </c>
    </row>
    <row r="4492" spans="1:6">
      <c r="A4492">
        <v>1143</v>
      </c>
      <c r="B4492" t="s">
        <v>6</v>
      </c>
      <c r="C4492" t="s">
        <v>10</v>
      </c>
      <c r="D4492" t="s">
        <v>11</v>
      </c>
      <c r="E4492" s="1">
        <v>42562.859027777777</v>
      </c>
      <c r="F4492" t="s">
        <v>10</v>
      </c>
    </row>
    <row r="4493" spans="1:6">
      <c r="A4493">
        <v>1141</v>
      </c>
      <c r="B4493" t="s">
        <v>6</v>
      </c>
      <c r="C4493" t="s">
        <v>10</v>
      </c>
      <c r="D4493" t="s">
        <v>11</v>
      </c>
      <c r="E4493" s="1">
        <v>42562.859722222223</v>
      </c>
      <c r="F4493" t="s">
        <v>10</v>
      </c>
    </row>
    <row r="4494" spans="1:6">
      <c r="A4494">
        <v>1145</v>
      </c>
      <c r="B4494" t="s">
        <v>6</v>
      </c>
      <c r="C4494" t="s">
        <v>10</v>
      </c>
      <c r="D4494" t="s">
        <v>11</v>
      </c>
      <c r="E4494" s="1">
        <v>42562.861111111109</v>
      </c>
      <c r="F4494" t="s">
        <v>10</v>
      </c>
    </row>
    <row r="4495" spans="1:6">
      <c r="A4495">
        <v>1153</v>
      </c>
      <c r="B4495" t="s">
        <v>6</v>
      </c>
      <c r="C4495" t="s">
        <v>10</v>
      </c>
      <c r="D4495" t="s">
        <v>11</v>
      </c>
      <c r="E4495" s="1">
        <v>42562.861111111109</v>
      </c>
      <c r="F4495" t="s">
        <v>10</v>
      </c>
    </row>
    <row r="4496" spans="1:6">
      <c r="A4496">
        <v>1146</v>
      </c>
      <c r="B4496" t="s">
        <v>6</v>
      </c>
      <c r="C4496" t="s">
        <v>10</v>
      </c>
      <c r="D4496" t="s">
        <v>11</v>
      </c>
      <c r="E4496" s="1">
        <v>42562.861111111109</v>
      </c>
      <c r="F4496" t="s">
        <v>10</v>
      </c>
    </row>
    <row r="4497" spans="1:6">
      <c r="A4497">
        <v>1144</v>
      </c>
      <c r="B4497" t="s">
        <v>6</v>
      </c>
      <c r="C4497" t="s">
        <v>10</v>
      </c>
      <c r="D4497" t="s">
        <v>11</v>
      </c>
      <c r="E4497" s="1">
        <v>42562.861805555556</v>
      </c>
      <c r="F4497" t="s">
        <v>10</v>
      </c>
    </row>
    <row r="4498" spans="1:6">
      <c r="A4498">
        <v>1149</v>
      </c>
      <c r="B4498" t="s">
        <v>6</v>
      </c>
      <c r="C4498" t="s">
        <v>10</v>
      </c>
      <c r="D4498" t="s">
        <v>11</v>
      </c>
      <c r="E4498" s="1">
        <v>42562.863194444442</v>
      </c>
      <c r="F4498" t="s">
        <v>10</v>
      </c>
    </row>
    <row r="4499" spans="1:6">
      <c r="A4499">
        <v>1158</v>
      </c>
      <c r="B4499" t="s">
        <v>6</v>
      </c>
      <c r="C4499" t="s">
        <v>10</v>
      </c>
      <c r="D4499" t="s">
        <v>11</v>
      </c>
      <c r="E4499" s="1">
        <v>42562.863888888889</v>
      </c>
      <c r="F4499" t="s">
        <v>10</v>
      </c>
    </row>
    <row r="4500" spans="1:6">
      <c r="A4500">
        <v>1148</v>
      </c>
      <c r="B4500" t="s">
        <v>8</v>
      </c>
      <c r="C4500" t="s">
        <v>10</v>
      </c>
      <c r="D4500" t="s">
        <v>11</v>
      </c>
      <c r="E4500" s="1">
        <v>42562.864583333336</v>
      </c>
      <c r="F4500" t="s">
        <v>10</v>
      </c>
    </row>
    <row r="4501" spans="1:6">
      <c r="A4501">
        <v>1159</v>
      </c>
      <c r="B4501" t="s">
        <v>6</v>
      </c>
      <c r="C4501" t="s">
        <v>10</v>
      </c>
      <c r="D4501" t="s">
        <v>11</v>
      </c>
      <c r="E4501" s="1">
        <v>42562.864583333336</v>
      </c>
      <c r="F4501" t="s">
        <v>10</v>
      </c>
    </row>
    <row r="4502" spans="1:6">
      <c r="A4502">
        <v>1150</v>
      </c>
      <c r="B4502" t="s">
        <v>6</v>
      </c>
      <c r="C4502" t="s">
        <v>10</v>
      </c>
      <c r="D4502" t="s">
        <v>11</v>
      </c>
      <c r="E4502" s="1">
        <v>42562.864583333336</v>
      </c>
      <c r="F4502" t="s">
        <v>10</v>
      </c>
    </row>
    <row r="4503" spans="1:6">
      <c r="A4503">
        <v>1155</v>
      </c>
      <c r="B4503" t="s">
        <v>6</v>
      </c>
      <c r="C4503" t="s">
        <v>10</v>
      </c>
      <c r="D4503" t="s">
        <v>11</v>
      </c>
      <c r="E4503" s="1">
        <v>42562.865277777775</v>
      </c>
      <c r="F4503" t="s">
        <v>10</v>
      </c>
    </row>
    <row r="4504" spans="1:6">
      <c r="A4504">
        <v>1160</v>
      </c>
      <c r="B4504" t="s">
        <v>6</v>
      </c>
      <c r="C4504" t="s">
        <v>10</v>
      </c>
      <c r="D4504" t="s">
        <v>11</v>
      </c>
      <c r="E4504" s="1">
        <v>42562.865972222222</v>
      </c>
      <c r="F4504" t="s">
        <v>10</v>
      </c>
    </row>
    <row r="4505" spans="1:6">
      <c r="A4505">
        <v>1157</v>
      </c>
      <c r="B4505" t="s">
        <v>6</v>
      </c>
      <c r="C4505" t="s">
        <v>10</v>
      </c>
      <c r="D4505" t="s">
        <v>11</v>
      </c>
      <c r="E4505" s="1">
        <v>42562.865972222222</v>
      </c>
      <c r="F4505" t="s">
        <v>10</v>
      </c>
    </row>
    <row r="4506" spans="1:6">
      <c r="A4506">
        <v>1161</v>
      </c>
      <c r="B4506" t="s">
        <v>6</v>
      </c>
      <c r="C4506" t="s">
        <v>10</v>
      </c>
      <c r="D4506" t="s">
        <v>11</v>
      </c>
      <c r="E4506" s="1">
        <v>42562.865972222222</v>
      </c>
      <c r="F4506" t="s">
        <v>10</v>
      </c>
    </row>
    <row r="4507" spans="1:6">
      <c r="A4507">
        <v>1154</v>
      </c>
      <c r="B4507" t="s">
        <v>6</v>
      </c>
      <c r="C4507" t="s">
        <v>10</v>
      </c>
      <c r="D4507" t="s">
        <v>11</v>
      </c>
      <c r="E4507" s="1">
        <v>42562.865972222222</v>
      </c>
      <c r="F4507" t="s">
        <v>10</v>
      </c>
    </row>
    <row r="4508" spans="1:6">
      <c r="A4508">
        <v>1168</v>
      </c>
      <c r="B4508" t="s">
        <v>6</v>
      </c>
      <c r="C4508" t="s">
        <v>10</v>
      </c>
      <c r="D4508" t="s">
        <v>11</v>
      </c>
      <c r="E4508" s="1">
        <v>42562.866666666669</v>
      </c>
      <c r="F4508" t="s">
        <v>10</v>
      </c>
    </row>
    <row r="4509" spans="1:6">
      <c r="A4509">
        <v>1165</v>
      </c>
      <c r="B4509" t="s">
        <v>8</v>
      </c>
      <c r="C4509" t="s">
        <v>10</v>
      </c>
      <c r="D4509" t="s">
        <v>11</v>
      </c>
      <c r="E4509" s="1">
        <v>42562.866666666669</v>
      </c>
      <c r="F4509" t="s">
        <v>10</v>
      </c>
    </row>
    <row r="4510" spans="1:6">
      <c r="A4510">
        <v>1166</v>
      </c>
      <c r="B4510" t="s">
        <v>6</v>
      </c>
      <c r="C4510" t="s">
        <v>10</v>
      </c>
      <c r="D4510" t="s">
        <v>11</v>
      </c>
      <c r="E4510" s="1">
        <v>42562.867361111108</v>
      </c>
      <c r="F4510" t="s">
        <v>10</v>
      </c>
    </row>
    <row r="4511" spans="1:6">
      <c r="A4511">
        <v>1169</v>
      </c>
      <c r="B4511" t="s">
        <v>6</v>
      </c>
      <c r="C4511" t="s">
        <v>10</v>
      </c>
      <c r="D4511" t="s">
        <v>11</v>
      </c>
      <c r="E4511" s="1">
        <v>42562.870833333334</v>
      </c>
      <c r="F4511" t="s">
        <v>10</v>
      </c>
    </row>
    <row r="4512" spans="1:6">
      <c r="A4512">
        <v>1173</v>
      </c>
      <c r="B4512" t="s">
        <v>6</v>
      </c>
      <c r="C4512" t="s">
        <v>10</v>
      </c>
      <c r="D4512" t="s">
        <v>11</v>
      </c>
      <c r="E4512" s="1">
        <v>42562.872916666667</v>
      </c>
      <c r="F4512" t="s">
        <v>10</v>
      </c>
    </row>
    <row r="4513" spans="1:6">
      <c r="A4513">
        <v>1174</v>
      </c>
      <c r="B4513" t="s">
        <v>6</v>
      </c>
      <c r="C4513" t="s">
        <v>10</v>
      </c>
      <c r="D4513" t="s">
        <v>11</v>
      </c>
      <c r="E4513" s="1">
        <v>42562.873611111114</v>
      </c>
      <c r="F4513" t="s">
        <v>10</v>
      </c>
    </row>
    <row r="4514" spans="1:6">
      <c r="A4514">
        <v>1182</v>
      </c>
      <c r="B4514" t="s">
        <v>6</v>
      </c>
      <c r="C4514" t="s">
        <v>10</v>
      </c>
      <c r="D4514" t="s">
        <v>11</v>
      </c>
      <c r="E4514" s="1">
        <v>42562.875</v>
      </c>
      <c r="F4514" t="s">
        <v>10</v>
      </c>
    </row>
    <row r="4515" spans="1:6">
      <c r="A4515">
        <v>1176</v>
      </c>
      <c r="B4515" t="s">
        <v>6</v>
      </c>
      <c r="C4515" t="s">
        <v>10</v>
      </c>
      <c r="D4515" t="s">
        <v>11</v>
      </c>
      <c r="E4515" s="1">
        <v>42562.875694444447</v>
      </c>
      <c r="F4515" t="s">
        <v>10</v>
      </c>
    </row>
    <row r="4516" spans="1:6">
      <c r="A4516">
        <v>1177</v>
      </c>
      <c r="B4516" t="s">
        <v>6</v>
      </c>
      <c r="C4516" t="s">
        <v>10</v>
      </c>
      <c r="D4516" t="s">
        <v>11</v>
      </c>
      <c r="E4516" s="1">
        <v>42562.877083333333</v>
      </c>
      <c r="F4516" t="s">
        <v>10</v>
      </c>
    </row>
    <row r="4517" spans="1:6">
      <c r="A4517">
        <v>1185</v>
      </c>
      <c r="B4517" t="s">
        <v>6</v>
      </c>
      <c r="C4517" t="s">
        <v>10</v>
      </c>
      <c r="D4517" t="s">
        <v>11</v>
      </c>
      <c r="E4517" s="1">
        <v>42562.878472222219</v>
      </c>
      <c r="F4517" t="s">
        <v>10</v>
      </c>
    </row>
    <row r="4518" spans="1:6">
      <c r="A4518">
        <v>1189</v>
      </c>
      <c r="B4518" t="s">
        <v>6</v>
      </c>
      <c r="C4518" t="s">
        <v>10</v>
      </c>
      <c r="D4518" t="s">
        <v>11</v>
      </c>
      <c r="E4518" s="1">
        <v>42562.880555555559</v>
      </c>
      <c r="F4518" t="s">
        <v>10</v>
      </c>
    </row>
    <row r="4519" spans="1:6">
      <c r="A4519">
        <v>1191</v>
      </c>
      <c r="B4519" t="s">
        <v>6</v>
      </c>
      <c r="C4519" t="s">
        <v>10</v>
      </c>
      <c r="D4519" t="s">
        <v>11</v>
      </c>
      <c r="E4519" s="1">
        <v>42562.881944444445</v>
      </c>
      <c r="F4519" t="s">
        <v>10</v>
      </c>
    </row>
    <row r="4520" spans="1:6">
      <c r="A4520">
        <v>1188</v>
      </c>
      <c r="B4520" t="s">
        <v>8</v>
      </c>
      <c r="C4520" t="s">
        <v>10</v>
      </c>
      <c r="D4520" t="s">
        <v>11</v>
      </c>
      <c r="E4520" s="1">
        <v>42562.884722222225</v>
      </c>
      <c r="F4520" t="s">
        <v>10</v>
      </c>
    </row>
    <row r="4521" spans="1:6">
      <c r="A4521">
        <v>1192</v>
      </c>
      <c r="B4521" t="s">
        <v>6</v>
      </c>
      <c r="C4521" t="s">
        <v>10</v>
      </c>
      <c r="D4521" t="s">
        <v>11</v>
      </c>
      <c r="E4521" s="1">
        <v>42562.885416666664</v>
      </c>
      <c r="F4521" t="s">
        <v>10</v>
      </c>
    </row>
    <row r="4522" spans="1:6">
      <c r="A4522">
        <v>1195</v>
      </c>
      <c r="B4522" t="s">
        <v>6</v>
      </c>
      <c r="C4522" t="s">
        <v>10</v>
      </c>
      <c r="D4522" t="s">
        <v>11</v>
      </c>
      <c r="E4522" s="1">
        <v>42562.885416666664</v>
      </c>
      <c r="F4522" t="s">
        <v>10</v>
      </c>
    </row>
    <row r="4523" spans="1:6">
      <c r="A4523">
        <v>1194</v>
      </c>
      <c r="B4523" t="s">
        <v>6</v>
      </c>
      <c r="C4523" t="s">
        <v>10</v>
      </c>
      <c r="D4523" t="s">
        <v>11</v>
      </c>
      <c r="E4523" s="1">
        <v>42562.885416666664</v>
      </c>
      <c r="F4523" t="s">
        <v>10</v>
      </c>
    </row>
    <row r="4524" spans="1:6">
      <c r="A4524">
        <v>1198</v>
      </c>
      <c r="B4524" t="s">
        <v>6</v>
      </c>
      <c r="C4524" t="s">
        <v>10</v>
      </c>
      <c r="D4524" t="s">
        <v>11</v>
      </c>
      <c r="E4524" s="1">
        <v>42562.886111111111</v>
      </c>
      <c r="F4524" t="s">
        <v>10</v>
      </c>
    </row>
    <row r="4525" spans="1:6">
      <c r="A4525">
        <v>1193</v>
      </c>
      <c r="B4525" t="s">
        <v>6</v>
      </c>
      <c r="C4525" t="s">
        <v>10</v>
      </c>
      <c r="D4525" t="s">
        <v>11</v>
      </c>
      <c r="E4525" s="1">
        <v>42562.886805555558</v>
      </c>
      <c r="F4525" t="s">
        <v>10</v>
      </c>
    </row>
    <row r="4526" spans="1:6">
      <c r="A4526">
        <v>1204</v>
      </c>
      <c r="B4526" t="s">
        <v>6</v>
      </c>
      <c r="C4526" t="s">
        <v>10</v>
      </c>
      <c r="D4526" t="s">
        <v>11</v>
      </c>
      <c r="E4526" s="1">
        <v>42562.887499999997</v>
      </c>
      <c r="F4526" t="s">
        <v>10</v>
      </c>
    </row>
    <row r="4527" spans="1:6">
      <c r="A4527">
        <v>1201</v>
      </c>
      <c r="B4527" t="s">
        <v>6</v>
      </c>
      <c r="C4527" t="s">
        <v>10</v>
      </c>
      <c r="D4527" t="s">
        <v>11</v>
      </c>
      <c r="E4527" s="1">
        <v>42562.888194444444</v>
      </c>
      <c r="F4527" t="s">
        <v>10</v>
      </c>
    </row>
    <row r="4528" spans="1:6">
      <c r="A4528">
        <v>1205</v>
      </c>
      <c r="B4528" t="s">
        <v>6</v>
      </c>
      <c r="C4528" t="s">
        <v>10</v>
      </c>
      <c r="D4528" t="s">
        <v>11</v>
      </c>
      <c r="E4528" s="1">
        <v>42562.888888888891</v>
      </c>
      <c r="F4528" t="s">
        <v>10</v>
      </c>
    </row>
    <row r="4529" spans="1:6">
      <c r="A4529">
        <v>1211</v>
      </c>
      <c r="B4529" t="s">
        <v>6</v>
      </c>
      <c r="C4529" t="s">
        <v>10</v>
      </c>
      <c r="D4529" t="s">
        <v>11</v>
      </c>
      <c r="E4529" s="1">
        <v>42562.892361111109</v>
      </c>
      <c r="F4529" t="s">
        <v>10</v>
      </c>
    </row>
    <row r="4530" spans="1:6">
      <c r="A4530">
        <v>1213</v>
      </c>
      <c r="B4530" t="s">
        <v>6</v>
      </c>
      <c r="C4530" t="s">
        <v>10</v>
      </c>
      <c r="D4530" t="s">
        <v>11</v>
      </c>
      <c r="E4530" s="1">
        <v>42562.893055555556</v>
      </c>
      <c r="F4530" t="s">
        <v>10</v>
      </c>
    </row>
    <row r="4531" spans="1:6">
      <c r="A4531">
        <v>1219</v>
      </c>
      <c r="B4531" t="s">
        <v>6</v>
      </c>
      <c r="C4531" t="s">
        <v>10</v>
      </c>
      <c r="D4531" t="s">
        <v>11</v>
      </c>
      <c r="E4531" s="1">
        <v>42562.893055555556</v>
      </c>
      <c r="F4531" t="s">
        <v>10</v>
      </c>
    </row>
    <row r="4532" spans="1:6">
      <c r="A4532">
        <v>1218</v>
      </c>
      <c r="B4532" t="s">
        <v>6</v>
      </c>
      <c r="C4532" t="s">
        <v>10</v>
      </c>
      <c r="D4532" t="s">
        <v>11</v>
      </c>
      <c r="E4532" s="1">
        <v>42562.893055555556</v>
      </c>
      <c r="F4532" t="s">
        <v>10</v>
      </c>
    </row>
    <row r="4533" spans="1:6">
      <c r="A4533">
        <v>1208</v>
      </c>
      <c r="B4533" t="s">
        <v>6</v>
      </c>
      <c r="C4533" t="s">
        <v>10</v>
      </c>
      <c r="D4533" t="s">
        <v>11</v>
      </c>
      <c r="E4533" s="1">
        <v>42562.894444444442</v>
      </c>
      <c r="F4533" t="s">
        <v>10</v>
      </c>
    </row>
    <row r="4534" spans="1:6">
      <c r="A4534">
        <v>1220</v>
      </c>
      <c r="B4534" t="s">
        <v>6</v>
      </c>
      <c r="C4534" t="s">
        <v>10</v>
      </c>
      <c r="D4534" t="s">
        <v>11</v>
      </c>
      <c r="E4534" s="1">
        <v>42562.895138888889</v>
      </c>
      <c r="F4534" t="s">
        <v>10</v>
      </c>
    </row>
    <row r="4535" spans="1:6">
      <c r="A4535">
        <v>1212</v>
      </c>
      <c r="B4535" t="s">
        <v>6</v>
      </c>
      <c r="C4535" t="s">
        <v>10</v>
      </c>
      <c r="D4535" t="s">
        <v>11</v>
      </c>
      <c r="E4535" s="1">
        <v>42562.895138888889</v>
      </c>
      <c r="F4535" t="s">
        <v>10</v>
      </c>
    </row>
    <row r="4536" spans="1:6">
      <c r="A4536">
        <v>1223</v>
      </c>
      <c r="B4536" t="s">
        <v>6</v>
      </c>
      <c r="C4536" t="s">
        <v>10</v>
      </c>
      <c r="D4536" t="s">
        <v>11</v>
      </c>
      <c r="E4536" s="1">
        <v>42562.895138888889</v>
      </c>
      <c r="F4536" t="s">
        <v>10</v>
      </c>
    </row>
    <row r="4537" spans="1:6">
      <c r="A4537">
        <v>1222</v>
      </c>
      <c r="B4537" t="s">
        <v>6</v>
      </c>
      <c r="C4537" t="s">
        <v>10</v>
      </c>
      <c r="D4537" t="s">
        <v>11</v>
      </c>
      <c r="E4537" s="1">
        <v>42562.895138888889</v>
      </c>
      <c r="F4537" t="s">
        <v>10</v>
      </c>
    </row>
    <row r="4538" spans="1:6">
      <c r="A4538">
        <v>1209</v>
      </c>
      <c r="B4538" t="s">
        <v>6</v>
      </c>
      <c r="C4538" t="s">
        <v>10</v>
      </c>
      <c r="D4538" t="s">
        <v>11</v>
      </c>
      <c r="E4538" s="1">
        <v>42562.895833333336</v>
      </c>
      <c r="F4538" t="s">
        <v>10</v>
      </c>
    </row>
    <row r="4539" spans="1:6">
      <c r="A4539">
        <v>1239</v>
      </c>
      <c r="B4539" t="s">
        <v>6</v>
      </c>
      <c r="C4539" t="s">
        <v>10</v>
      </c>
      <c r="D4539" t="s">
        <v>11</v>
      </c>
      <c r="E4539" s="1">
        <v>42562.898611111108</v>
      </c>
      <c r="F4539" t="s">
        <v>10</v>
      </c>
    </row>
    <row r="4540" spans="1:6">
      <c r="A4540">
        <v>1221</v>
      </c>
      <c r="B4540" t="s">
        <v>6</v>
      </c>
      <c r="C4540" t="s">
        <v>10</v>
      </c>
      <c r="D4540" t="s">
        <v>11</v>
      </c>
      <c r="E4540" s="1">
        <v>42562.899305555555</v>
      </c>
      <c r="F4540" t="s">
        <v>10</v>
      </c>
    </row>
    <row r="4541" spans="1:6">
      <c r="A4541">
        <v>1229</v>
      </c>
      <c r="B4541" t="s">
        <v>6</v>
      </c>
      <c r="C4541" t="s">
        <v>10</v>
      </c>
      <c r="D4541" t="s">
        <v>11</v>
      </c>
      <c r="E4541" s="1">
        <v>42562.899305555555</v>
      </c>
      <c r="F4541" t="s">
        <v>10</v>
      </c>
    </row>
    <row r="4542" spans="1:6">
      <c r="A4542">
        <v>1242</v>
      </c>
      <c r="B4542" t="s">
        <v>6</v>
      </c>
      <c r="C4542" t="s">
        <v>10</v>
      </c>
      <c r="D4542" t="s">
        <v>11</v>
      </c>
      <c r="E4542" s="1">
        <v>42562.9</v>
      </c>
      <c r="F4542" t="s">
        <v>10</v>
      </c>
    </row>
    <row r="4543" spans="1:6">
      <c r="A4543">
        <v>1237</v>
      </c>
      <c r="B4543" t="s">
        <v>6</v>
      </c>
      <c r="C4543" t="s">
        <v>10</v>
      </c>
      <c r="D4543" t="s">
        <v>11</v>
      </c>
      <c r="E4543" s="1">
        <v>42562.900694444441</v>
      </c>
      <c r="F4543" t="s">
        <v>10</v>
      </c>
    </row>
    <row r="4544" spans="1:6">
      <c r="A4544">
        <v>1225</v>
      </c>
      <c r="B4544" t="s">
        <v>6</v>
      </c>
      <c r="C4544" t="s">
        <v>10</v>
      </c>
      <c r="D4544" t="s">
        <v>11</v>
      </c>
      <c r="E4544" s="1">
        <v>42562.900694444441</v>
      </c>
      <c r="F4544" t="s">
        <v>10</v>
      </c>
    </row>
    <row r="4545" spans="1:6">
      <c r="A4545">
        <v>1224</v>
      </c>
      <c r="B4545" t="s">
        <v>6</v>
      </c>
      <c r="C4545" t="s">
        <v>10</v>
      </c>
      <c r="D4545" t="s">
        <v>11</v>
      </c>
      <c r="E4545" s="1">
        <v>42562.901388888888</v>
      </c>
      <c r="F4545" t="s">
        <v>10</v>
      </c>
    </row>
    <row r="4546" spans="1:6">
      <c r="A4546">
        <v>1243</v>
      </c>
      <c r="B4546" t="s">
        <v>6</v>
      </c>
      <c r="C4546" t="s">
        <v>10</v>
      </c>
      <c r="D4546" t="s">
        <v>11</v>
      </c>
      <c r="E4546" s="1">
        <v>42562.901388888888</v>
      </c>
      <c r="F4546" t="s">
        <v>10</v>
      </c>
    </row>
    <row r="4547" spans="1:6">
      <c r="A4547">
        <v>1232</v>
      </c>
      <c r="B4547" t="s">
        <v>6</v>
      </c>
      <c r="C4547" t="s">
        <v>10</v>
      </c>
      <c r="D4547" t="s">
        <v>11</v>
      </c>
      <c r="E4547" s="1">
        <v>42562.902083333334</v>
      </c>
      <c r="F4547" t="s">
        <v>10</v>
      </c>
    </row>
    <row r="4548" spans="1:6">
      <c r="A4548">
        <v>1236</v>
      </c>
      <c r="B4548" t="s">
        <v>6</v>
      </c>
      <c r="C4548" t="s">
        <v>10</v>
      </c>
      <c r="D4548" t="s">
        <v>11</v>
      </c>
      <c r="E4548" s="1">
        <v>42562.902083333334</v>
      </c>
      <c r="F4548" t="s">
        <v>10</v>
      </c>
    </row>
    <row r="4549" spans="1:6">
      <c r="A4549">
        <v>1226</v>
      </c>
      <c r="B4549" t="s">
        <v>8</v>
      </c>
      <c r="C4549" t="s">
        <v>10</v>
      </c>
      <c r="D4549" t="s">
        <v>11</v>
      </c>
      <c r="E4549" s="1">
        <v>42562.902083333334</v>
      </c>
      <c r="F4549" t="s">
        <v>10</v>
      </c>
    </row>
    <row r="4550" spans="1:6">
      <c r="A4550">
        <v>1230</v>
      </c>
      <c r="B4550" t="s">
        <v>6</v>
      </c>
      <c r="C4550" t="s">
        <v>10</v>
      </c>
      <c r="D4550" t="s">
        <v>11</v>
      </c>
      <c r="E4550" s="1">
        <v>42562.904166666667</v>
      </c>
      <c r="F4550" t="s">
        <v>10</v>
      </c>
    </row>
    <row r="4551" spans="1:6">
      <c r="A4551">
        <v>1240</v>
      </c>
      <c r="B4551" t="s">
        <v>6</v>
      </c>
      <c r="C4551" t="s">
        <v>10</v>
      </c>
      <c r="D4551" t="s">
        <v>11</v>
      </c>
      <c r="E4551" s="1">
        <v>42562.904861111114</v>
      </c>
      <c r="F4551" t="s">
        <v>10</v>
      </c>
    </row>
    <row r="4552" spans="1:6">
      <c r="A4552">
        <v>1235</v>
      </c>
      <c r="B4552" t="s">
        <v>6</v>
      </c>
      <c r="C4552" t="s">
        <v>10</v>
      </c>
      <c r="D4552" t="s">
        <v>11</v>
      </c>
      <c r="E4552" s="1">
        <v>42562.904861111114</v>
      </c>
      <c r="F4552" t="s">
        <v>10</v>
      </c>
    </row>
    <row r="4553" spans="1:6">
      <c r="A4553">
        <v>1248</v>
      </c>
      <c r="B4553" t="s">
        <v>6</v>
      </c>
      <c r="C4553" t="s">
        <v>10</v>
      </c>
      <c r="D4553" t="s">
        <v>11</v>
      </c>
      <c r="E4553" s="1">
        <v>42562.905555555553</v>
      </c>
      <c r="F4553" t="s">
        <v>10</v>
      </c>
    </row>
    <row r="4554" spans="1:6">
      <c r="A4554">
        <v>1234</v>
      </c>
      <c r="B4554" t="s">
        <v>6</v>
      </c>
      <c r="C4554" t="s">
        <v>10</v>
      </c>
      <c r="D4554" t="s">
        <v>11</v>
      </c>
      <c r="E4554" s="1">
        <v>42562.90625</v>
      </c>
      <c r="F4554" t="s">
        <v>10</v>
      </c>
    </row>
    <row r="4555" spans="1:6">
      <c r="A4555">
        <v>1246</v>
      </c>
      <c r="B4555" t="s">
        <v>6</v>
      </c>
      <c r="C4555" t="s">
        <v>10</v>
      </c>
      <c r="D4555" t="s">
        <v>11</v>
      </c>
      <c r="E4555" s="1">
        <v>42562.907638888886</v>
      </c>
      <c r="F4555" t="s">
        <v>10</v>
      </c>
    </row>
    <row r="4556" spans="1:6">
      <c r="A4556">
        <v>1249</v>
      </c>
      <c r="B4556" t="s">
        <v>6</v>
      </c>
      <c r="C4556" t="s">
        <v>10</v>
      </c>
      <c r="D4556" t="s">
        <v>11</v>
      </c>
      <c r="E4556" s="1">
        <v>42562.90902777778</v>
      </c>
      <c r="F4556" t="s">
        <v>10</v>
      </c>
    </row>
    <row r="4557" spans="1:6">
      <c r="A4557">
        <v>1250</v>
      </c>
      <c r="B4557" t="s">
        <v>6</v>
      </c>
      <c r="C4557" t="s">
        <v>10</v>
      </c>
      <c r="D4557" t="s">
        <v>11</v>
      </c>
      <c r="E4557" s="1">
        <v>42562.909722222219</v>
      </c>
      <c r="F4557" t="s">
        <v>10</v>
      </c>
    </row>
    <row r="4558" spans="1:6">
      <c r="A4558">
        <v>1255</v>
      </c>
      <c r="B4558" t="s">
        <v>6</v>
      </c>
      <c r="C4558" t="s">
        <v>10</v>
      </c>
      <c r="D4558" t="s">
        <v>11</v>
      </c>
      <c r="E4558" s="1">
        <v>42562.912499999999</v>
      </c>
      <c r="F4558" t="s">
        <v>10</v>
      </c>
    </row>
    <row r="4559" spans="1:6">
      <c r="A4559">
        <v>1257</v>
      </c>
      <c r="B4559" t="s">
        <v>6</v>
      </c>
      <c r="C4559" t="s">
        <v>10</v>
      </c>
      <c r="D4559" t="s">
        <v>11</v>
      </c>
      <c r="E4559" s="1">
        <v>42562.913194444445</v>
      </c>
      <c r="F4559" t="s">
        <v>10</v>
      </c>
    </row>
    <row r="4560" spans="1:6">
      <c r="A4560">
        <v>1256</v>
      </c>
      <c r="B4560" t="s">
        <v>6</v>
      </c>
      <c r="C4560" t="s">
        <v>10</v>
      </c>
      <c r="D4560" t="s">
        <v>11</v>
      </c>
      <c r="E4560" s="1">
        <v>42562.913194444445</v>
      </c>
      <c r="F4560" t="s">
        <v>10</v>
      </c>
    </row>
    <row r="4561" spans="1:6">
      <c r="A4561">
        <v>1259</v>
      </c>
      <c r="B4561" t="s">
        <v>6</v>
      </c>
      <c r="C4561" t="s">
        <v>10</v>
      </c>
      <c r="D4561" t="s">
        <v>11</v>
      </c>
      <c r="E4561" s="1">
        <v>42562.915277777778</v>
      </c>
      <c r="F4561" t="s">
        <v>10</v>
      </c>
    </row>
    <row r="4562" spans="1:6">
      <c r="A4562">
        <v>1253</v>
      </c>
      <c r="B4562" t="s">
        <v>6</v>
      </c>
      <c r="C4562" t="s">
        <v>10</v>
      </c>
      <c r="D4562" t="s">
        <v>11</v>
      </c>
      <c r="E4562" s="1">
        <v>42562.915277777778</v>
      </c>
      <c r="F4562" t="s">
        <v>10</v>
      </c>
    </row>
    <row r="4563" spans="1:6">
      <c r="A4563">
        <v>1269</v>
      </c>
      <c r="B4563" t="s">
        <v>6</v>
      </c>
      <c r="C4563" t="s">
        <v>10</v>
      </c>
      <c r="D4563" t="s">
        <v>11</v>
      </c>
      <c r="E4563" s="1">
        <v>42562.915972222225</v>
      </c>
      <c r="F4563" t="s">
        <v>10</v>
      </c>
    </row>
    <row r="4564" spans="1:6">
      <c r="A4564">
        <v>1270</v>
      </c>
      <c r="B4564" t="s">
        <v>6</v>
      </c>
      <c r="C4564" t="s">
        <v>10</v>
      </c>
      <c r="D4564" t="s">
        <v>11</v>
      </c>
      <c r="E4564" s="1">
        <v>42562.916666666664</v>
      </c>
      <c r="F4564" t="s">
        <v>10</v>
      </c>
    </row>
    <row r="4565" spans="1:6">
      <c r="A4565">
        <v>1261</v>
      </c>
      <c r="B4565" t="s">
        <v>6</v>
      </c>
      <c r="C4565" t="s">
        <v>10</v>
      </c>
      <c r="D4565" t="s">
        <v>11</v>
      </c>
      <c r="E4565" s="1">
        <v>42562.917361111111</v>
      </c>
      <c r="F4565" t="s">
        <v>10</v>
      </c>
    </row>
    <row r="4566" spans="1:6">
      <c r="A4566">
        <v>1263</v>
      </c>
      <c r="B4566" t="s">
        <v>6</v>
      </c>
      <c r="C4566" t="s">
        <v>10</v>
      </c>
      <c r="D4566" t="s">
        <v>11</v>
      </c>
      <c r="E4566" s="1">
        <v>42562.918055555558</v>
      </c>
      <c r="F4566" t="s">
        <v>10</v>
      </c>
    </row>
    <row r="4567" spans="1:6">
      <c r="A4567">
        <v>1265</v>
      </c>
      <c r="B4567" t="s">
        <v>6</v>
      </c>
      <c r="C4567" t="s">
        <v>10</v>
      </c>
      <c r="D4567" t="s">
        <v>11</v>
      </c>
      <c r="E4567" s="1">
        <v>42562.918055555558</v>
      </c>
      <c r="F4567" t="s">
        <v>10</v>
      </c>
    </row>
    <row r="4568" spans="1:6">
      <c r="A4568">
        <v>1276</v>
      </c>
      <c r="B4568" t="s">
        <v>6</v>
      </c>
      <c r="C4568" t="s">
        <v>10</v>
      </c>
      <c r="D4568" t="s">
        <v>11</v>
      </c>
      <c r="E4568" s="1">
        <v>42562.919444444444</v>
      </c>
      <c r="F4568" t="s">
        <v>10</v>
      </c>
    </row>
    <row r="4569" spans="1:6">
      <c r="A4569">
        <v>1268</v>
      </c>
      <c r="B4569" t="s">
        <v>6</v>
      </c>
      <c r="C4569" t="s">
        <v>10</v>
      </c>
      <c r="D4569" t="s">
        <v>11</v>
      </c>
      <c r="E4569" s="1">
        <v>42562.919444444444</v>
      </c>
      <c r="F4569" t="s">
        <v>10</v>
      </c>
    </row>
    <row r="4570" spans="1:6">
      <c r="A4570">
        <v>1264</v>
      </c>
      <c r="B4570" t="s">
        <v>6</v>
      </c>
      <c r="C4570" t="s">
        <v>10</v>
      </c>
      <c r="D4570" t="s">
        <v>11</v>
      </c>
      <c r="E4570" s="1">
        <v>42562.920138888891</v>
      </c>
      <c r="F4570" t="s">
        <v>10</v>
      </c>
    </row>
    <row r="4571" spans="1:6">
      <c r="A4571">
        <v>1282</v>
      </c>
      <c r="B4571" t="s">
        <v>6</v>
      </c>
      <c r="C4571" t="s">
        <v>10</v>
      </c>
      <c r="D4571" t="s">
        <v>11</v>
      </c>
      <c r="E4571" s="1">
        <v>42562.922222222223</v>
      </c>
      <c r="F4571" t="s">
        <v>10</v>
      </c>
    </row>
    <row r="4572" spans="1:6">
      <c r="A4572">
        <v>1280</v>
      </c>
      <c r="B4572" t="s">
        <v>6</v>
      </c>
      <c r="C4572" t="s">
        <v>10</v>
      </c>
      <c r="D4572" t="s">
        <v>11</v>
      </c>
      <c r="E4572" s="1">
        <v>42562.92291666667</v>
      </c>
      <c r="F4572" t="s">
        <v>10</v>
      </c>
    </row>
    <row r="4573" spans="1:6">
      <c r="A4573">
        <v>1284</v>
      </c>
      <c r="B4573" t="s">
        <v>6</v>
      </c>
      <c r="C4573" t="s">
        <v>10</v>
      </c>
      <c r="D4573" t="s">
        <v>11</v>
      </c>
      <c r="E4573" s="1">
        <v>42562.928472222222</v>
      </c>
      <c r="F4573" t="s">
        <v>10</v>
      </c>
    </row>
    <row r="4574" spans="1:6">
      <c r="A4574">
        <v>1288</v>
      </c>
      <c r="B4574" t="s">
        <v>8</v>
      </c>
      <c r="C4574" t="s">
        <v>10</v>
      </c>
      <c r="D4574" t="s">
        <v>11</v>
      </c>
      <c r="E4574" s="1">
        <v>42562.930555555555</v>
      </c>
      <c r="F4574" t="s">
        <v>10</v>
      </c>
    </row>
    <row r="4575" spans="1:6">
      <c r="A4575">
        <v>1287</v>
      </c>
      <c r="B4575" t="s">
        <v>6</v>
      </c>
      <c r="C4575" t="s">
        <v>10</v>
      </c>
      <c r="D4575" t="s">
        <v>11</v>
      </c>
      <c r="E4575" s="1">
        <v>42562.930555555555</v>
      </c>
      <c r="F4575" t="s">
        <v>10</v>
      </c>
    </row>
    <row r="4576" spans="1:6">
      <c r="A4576">
        <v>1292</v>
      </c>
      <c r="B4576" t="s">
        <v>8</v>
      </c>
      <c r="C4576" t="s">
        <v>10</v>
      </c>
      <c r="D4576" t="s">
        <v>11</v>
      </c>
      <c r="E4576" s="1">
        <v>42562.932638888888</v>
      </c>
      <c r="F4576" t="s">
        <v>10</v>
      </c>
    </row>
    <row r="4577" spans="1:6">
      <c r="A4577">
        <v>1291</v>
      </c>
      <c r="B4577" t="s">
        <v>8</v>
      </c>
      <c r="C4577" t="s">
        <v>10</v>
      </c>
      <c r="D4577" t="s">
        <v>11</v>
      </c>
      <c r="E4577" s="1">
        <v>42562.934027777781</v>
      </c>
      <c r="F4577" t="s">
        <v>10</v>
      </c>
    </row>
    <row r="4578" spans="1:6">
      <c r="A4578">
        <v>1298</v>
      </c>
      <c r="B4578" t="s">
        <v>8</v>
      </c>
      <c r="C4578" t="s">
        <v>10</v>
      </c>
      <c r="D4578" t="s">
        <v>11</v>
      </c>
      <c r="E4578" s="1">
        <v>42562.936111111114</v>
      </c>
      <c r="F4578" t="s">
        <v>10</v>
      </c>
    </row>
    <row r="4579" spans="1:6">
      <c r="A4579">
        <v>1302</v>
      </c>
      <c r="B4579" t="s">
        <v>8</v>
      </c>
      <c r="C4579" t="s">
        <v>10</v>
      </c>
      <c r="D4579" t="s">
        <v>11</v>
      </c>
      <c r="E4579" s="1">
        <v>42562.9375</v>
      </c>
      <c r="F4579" t="s">
        <v>10</v>
      </c>
    </row>
    <row r="4580" spans="1:6">
      <c r="A4580">
        <v>1305</v>
      </c>
      <c r="B4580" t="s">
        <v>8</v>
      </c>
      <c r="C4580" t="s">
        <v>10</v>
      </c>
      <c r="D4580" t="s">
        <v>11</v>
      </c>
      <c r="E4580" s="1">
        <v>42562.938194444447</v>
      </c>
      <c r="F4580" t="s">
        <v>10</v>
      </c>
    </row>
    <row r="4581" spans="1:6">
      <c r="A4581">
        <v>1304</v>
      </c>
      <c r="B4581" t="s">
        <v>8</v>
      </c>
      <c r="C4581" t="s">
        <v>10</v>
      </c>
      <c r="D4581" t="s">
        <v>11</v>
      </c>
      <c r="E4581" s="1">
        <v>42562.940972222219</v>
      </c>
      <c r="F4581" t="s">
        <v>10</v>
      </c>
    </row>
    <row r="4582" spans="1:6">
      <c r="A4582">
        <v>1311</v>
      </c>
      <c r="B4582" t="s">
        <v>8</v>
      </c>
      <c r="C4582" t="s">
        <v>10</v>
      </c>
      <c r="D4582" t="s">
        <v>11</v>
      </c>
      <c r="E4582" s="1">
        <v>42562.950694444444</v>
      </c>
      <c r="F4582" t="s">
        <v>10</v>
      </c>
    </row>
    <row r="4583" spans="1:6">
      <c r="A4583">
        <v>1313</v>
      </c>
      <c r="B4583" t="s">
        <v>6</v>
      </c>
      <c r="C4583" t="s">
        <v>10</v>
      </c>
      <c r="D4583" t="s">
        <v>11</v>
      </c>
      <c r="E4583" s="1">
        <v>42562.951388888891</v>
      </c>
      <c r="F4583" t="s">
        <v>10</v>
      </c>
    </row>
    <row r="4584" spans="1:6">
      <c r="A4584">
        <v>1323</v>
      </c>
      <c r="B4584" t="s">
        <v>8</v>
      </c>
      <c r="C4584" t="s">
        <v>10</v>
      </c>
      <c r="D4584" t="s">
        <v>11</v>
      </c>
      <c r="E4584" s="1">
        <v>42562.958333333336</v>
      </c>
      <c r="F4584" t="s">
        <v>10</v>
      </c>
    </row>
    <row r="4585" spans="1:6">
      <c r="A4585">
        <v>1322</v>
      </c>
      <c r="B4585" t="s">
        <v>6</v>
      </c>
      <c r="C4585" t="s">
        <v>10</v>
      </c>
      <c r="D4585" t="s">
        <v>11</v>
      </c>
      <c r="E4585" s="1">
        <v>42562.961111111108</v>
      </c>
      <c r="F4585" t="s">
        <v>10</v>
      </c>
    </row>
    <row r="4586" spans="1:6">
      <c r="A4586">
        <v>1328</v>
      </c>
      <c r="B4586" t="s">
        <v>6</v>
      </c>
      <c r="C4586" t="s">
        <v>10</v>
      </c>
      <c r="D4586" t="s">
        <v>11</v>
      </c>
      <c r="E4586" s="1">
        <v>42562.963194444441</v>
      </c>
      <c r="F4586" t="s">
        <v>10</v>
      </c>
    </row>
    <row r="4587" spans="1:6">
      <c r="A4587">
        <v>1327</v>
      </c>
      <c r="B4587" t="s">
        <v>6</v>
      </c>
      <c r="C4587" t="s">
        <v>10</v>
      </c>
      <c r="D4587" t="s">
        <v>11</v>
      </c>
      <c r="E4587" s="1">
        <v>42562.965277777781</v>
      </c>
      <c r="F4587" t="s">
        <v>10</v>
      </c>
    </row>
    <row r="4588" spans="1:6">
      <c r="A4588">
        <v>1331</v>
      </c>
      <c r="B4588" t="s">
        <v>6</v>
      </c>
      <c r="C4588" t="s">
        <v>10</v>
      </c>
      <c r="D4588" t="s">
        <v>11</v>
      </c>
      <c r="E4588" s="1">
        <v>42562.967361111114</v>
      </c>
      <c r="F4588" t="s">
        <v>10</v>
      </c>
    </row>
    <row r="4589" spans="1:6">
      <c r="A4589">
        <v>1332</v>
      </c>
      <c r="B4589" t="s">
        <v>8</v>
      </c>
      <c r="C4589" t="s">
        <v>10</v>
      </c>
      <c r="D4589" t="s">
        <v>11</v>
      </c>
      <c r="E4589" s="1">
        <v>42562.968055555553</v>
      </c>
      <c r="F4589" t="s">
        <v>10</v>
      </c>
    </row>
    <row r="4590" spans="1:6">
      <c r="A4590">
        <v>1334</v>
      </c>
      <c r="B4590" t="s">
        <v>8</v>
      </c>
      <c r="C4590" t="s">
        <v>10</v>
      </c>
      <c r="D4590" t="s">
        <v>11</v>
      </c>
      <c r="E4590" s="1">
        <v>42562.97152777778</v>
      </c>
      <c r="F4590" t="s">
        <v>10</v>
      </c>
    </row>
    <row r="4591" spans="1:6">
      <c r="A4591">
        <v>1335</v>
      </c>
      <c r="B4591" t="s">
        <v>8</v>
      </c>
      <c r="C4591" t="s">
        <v>10</v>
      </c>
      <c r="D4591" t="s">
        <v>11</v>
      </c>
      <c r="E4591" s="1">
        <v>42562.972222222219</v>
      </c>
      <c r="F4591" t="s">
        <v>10</v>
      </c>
    </row>
    <row r="4592" spans="1:6">
      <c r="A4592">
        <v>1337</v>
      </c>
      <c r="B4592" t="s">
        <v>6</v>
      </c>
      <c r="C4592" t="s">
        <v>10</v>
      </c>
      <c r="D4592" t="s">
        <v>11</v>
      </c>
      <c r="E4592" s="1">
        <v>42562.973611111112</v>
      </c>
      <c r="F4592" t="s">
        <v>10</v>
      </c>
    </row>
    <row r="4593" spans="1:6">
      <c r="A4593">
        <v>1342</v>
      </c>
      <c r="B4593" t="s">
        <v>8</v>
      </c>
      <c r="C4593" t="s">
        <v>10</v>
      </c>
      <c r="D4593" t="s">
        <v>11</v>
      </c>
      <c r="E4593" s="1">
        <v>42562.979166666664</v>
      </c>
      <c r="F4593" t="s">
        <v>10</v>
      </c>
    </row>
    <row r="4594" spans="1:6">
      <c r="A4594">
        <v>1348</v>
      </c>
      <c r="B4594" t="s">
        <v>8</v>
      </c>
      <c r="C4594" t="s">
        <v>10</v>
      </c>
      <c r="D4594" t="s">
        <v>11</v>
      </c>
      <c r="E4594" s="1">
        <v>42562.987500000003</v>
      </c>
      <c r="F4594" t="s">
        <v>10</v>
      </c>
    </row>
    <row r="4595" spans="1:6">
      <c r="A4595">
        <v>1347</v>
      </c>
      <c r="B4595" t="s">
        <v>8</v>
      </c>
      <c r="C4595" t="s">
        <v>10</v>
      </c>
      <c r="D4595" t="s">
        <v>11</v>
      </c>
      <c r="E4595" s="1">
        <v>42562.988888888889</v>
      </c>
      <c r="F4595" t="s">
        <v>10</v>
      </c>
    </row>
    <row r="4596" spans="1:6">
      <c r="A4596">
        <v>1355</v>
      </c>
      <c r="B4596" t="s">
        <v>6</v>
      </c>
      <c r="C4596" t="s">
        <v>10</v>
      </c>
      <c r="D4596" t="s">
        <v>11</v>
      </c>
      <c r="E4596" s="1">
        <v>42562.989583333336</v>
      </c>
      <c r="F4596" t="s">
        <v>10</v>
      </c>
    </row>
    <row r="4597" spans="1:6">
      <c r="A4597">
        <v>1352</v>
      </c>
      <c r="B4597" t="s">
        <v>6</v>
      </c>
      <c r="C4597" t="s">
        <v>10</v>
      </c>
      <c r="D4597" t="s">
        <v>11</v>
      </c>
      <c r="E4597" s="1">
        <v>42562.992361111108</v>
      </c>
      <c r="F4597" t="s">
        <v>10</v>
      </c>
    </row>
    <row r="4598" spans="1:6">
      <c r="A4598">
        <v>1357</v>
      </c>
      <c r="B4598" t="s">
        <v>8</v>
      </c>
      <c r="C4598" t="s">
        <v>10</v>
      </c>
      <c r="D4598" t="s">
        <v>11</v>
      </c>
      <c r="E4598" s="1">
        <v>42562.994444444441</v>
      </c>
      <c r="F4598" t="s">
        <v>10</v>
      </c>
    </row>
    <row r="4599" spans="1:6">
      <c r="A4599">
        <v>1358</v>
      </c>
      <c r="B4599" t="s">
        <v>8</v>
      </c>
      <c r="C4599" t="s">
        <v>10</v>
      </c>
      <c r="D4599" t="s">
        <v>11</v>
      </c>
      <c r="E4599" s="1">
        <v>42562.997916666667</v>
      </c>
      <c r="F4599" t="s">
        <v>10</v>
      </c>
    </row>
    <row r="4600" spans="1:6">
      <c r="A4600">
        <v>1361</v>
      </c>
      <c r="B4600" t="s">
        <v>8</v>
      </c>
      <c r="C4600" t="s">
        <v>10</v>
      </c>
      <c r="D4600" t="s">
        <v>11</v>
      </c>
      <c r="E4600" s="1">
        <v>42562.998611111114</v>
      </c>
      <c r="F4600" t="s">
        <v>10</v>
      </c>
    </row>
    <row r="4601" spans="1:6">
      <c r="A4601">
        <v>2682</v>
      </c>
      <c r="B4601" t="s">
        <v>6</v>
      </c>
      <c r="C4601" t="s">
        <v>10</v>
      </c>
      <c r="D4601" t="s">
        <v>11</v>
      </c>
      <c r="E4601" s="1">
        <v>42563.006944444445</v>
      </c>
      <c r="F4601" t="s">
        <v>10</v>
      </c>
    </row>
    <row r="4602" spans="1:6">
      <c r="A4602">
        <v>2680</v>
      </c>
      <c r="B4602" t="s">
        <v>8</v>
      </c>
      <c r="C4602" t="s">
        <v>10</v>
      </c>
      <c r="D4602" t="s">
        <v>11</v>
      </c>
      <c r="E4602" s="1">
        <v>42563.008333333331</v>
      </c>
      <c r="F4602" t="s">
        <v>10</v>
      </c>
    </row>
    <row r="4603" spans="1:6">
      <c r="A4603">
        <v>1370</v>
      </c>
      <c r="B4603" t="s">
        <v>6</v>
      </c>
      <c r="C4603" t="s">
        <v>10</v>
      </c>
      <c r="D4603" t="s">
        <v>11</v>
      </c>
      <c r="E4603" s="1">
        <v>42563.015277777777</v>
      </c>
      <c r="F4603" t="s">
        <v>10</v>
      </c>
    </row>
    <row r="4604" spans="1:6">
      <c r="A4604">
        <v>1372</v>
      </c>
      <c r="B4604" t="s">
        <v>8</v>
      </c>
      <c r="C4604" t="s">
        <v>10</v>
      </c>
      <c r="D4604" t="s">
        <v>11</v>
      </c>
      <c r="E4604" s="1">
        <v>42563.019444444442</v>
      </c>
      <c r="F4604" t="s">
        <v>10</v>
      </c>
    </row>
    <row r="4605" spans="1:6">
      <c r="A4605">
        <v>1373</v>
      </c>
      <c r="B4605" t="s">
        <v>8</v>
      </c>
      <c r="C4605" t="s">
        <v>10</v>
      </c>
      <c r="D4605" t="s">
        <v>11</v>
      </c>
      <c r="E4605" s="1">
        <v>42563.023611111108</v>
      </c>
      <c r="F4605" t="s">
        <v>10</v>
      </c>
    </row>
    <row r="4606" spans="1:6">
      <c r="A4606">
        <v>1375</v>
      </c>
      <c r="B4606" t="s">
        <v>8</v>
      </c>
      <c r="C4606" t="s">
        <v>10</v>
      </c>
      <c r="D4606" t="s">
        <v>11</v>
      </c>
      <c r="E4606" s="1">
        <v>42563.026388888888</v>
      </c>
      <c r="F4606" t="s">
        <v>10</v>
      </c>
    </row>
    <row r="4607" spans="1:6">
      <c r="A4607">
        <v>1374</v>
      </c>
      <c r="B4607" t="s">
        <v>6</v>
      </c>
      <c r="C4607" t="s">
        <v>10</v>
      </c>
      <c r="D4607" t="s">
        <v>11</v>
      </c>
      <c r="E4607" s="1">
        <v>42563.027777777781</v>
      </c>
      <c r="F4607" t="s">
        <v>10</v>
      </c>
    </row>
    <row r="4608" spans="1:6">
      <c r="A4608">
        <v>1376</v>
      </c>
      <c r="B4608" t="s">
        <v>6</v>
      </c>
      <c r="C4608" t="s">
        <v>10</v>
      </c>
      <c r="D4608" t="s">
        <v>11</v>
      </c>
      <c r="E4608" s="1">
        <v>42563.027777777781</v>
      </c>
      <c r="F4608" t="s">
        <v>10</v>
      </c>
    </row>
    <row r="4609" spans="1:6">
      <c r="A4609">
        <v>1379</v>
      </c>
      <c r="B4609" t="s">
        <v>6</v>
      </c>
      <c r="C4609" t="s">
        <v>10</v>
      </c>
      <c r="D4609" t="s">
        <v>11</v>
      </c>
      <c r="E4609" s="1">
        <v>42563.040277777778</v>
      </c>
      <c r="F4609" t="s">
        <v>10</v>
      </c>
    </row>
    <row r="4610" spans="1:6">
      <c r="A4610">
        <v>1378</v>
      </c>
      <c r="B4610" t="s">
        <v>6</v>
      </c>
      <c r="C4610" t="s">
        <v>10</v>
      </c>
      <c r="D4610" t="s">
        <v>11</v>
      </c>
      <c r="E4610" s="1">
        <v>42563.040972222225</v>
      </c>
      <c r="F4610" t="s">
        <v>10</v>
      </c>
    </row>
    <row r="4611" spans="1:6">
      <c r="A4611">
        <v>1385</v>
      </c>
      <c r="B4611" t="s">
        <v>6</v>
      </c>
      <c r="C4611" t="s">
        <v>10</v>
      </c>
      <c r="D4611" t="s">
        <v>11</v>
      </c>
      <c r="E4611" s="1">
        <v>42563.061111111114</v>
      </c>
      <c r="F4611" t="s">
        <v>10</v>
      </c>
    </row>
    <row r="4612" spans="1:6">
      <c r="A4612">
        <v>1388</v>
      </c>
      <c r="B4612" t="s">
        <v>8</v>
      </c>
      <c r="C4612" t="s">
        <v>10</v>
      </c>
      <c r="D4612" t="s">
        <v>11</v>
      </c>
      <c r="E4612" s="1">
        <v>42563.074305555558</v>
      </c>
      <c r="F4612" t="s">
        <v>10</v>
      </c>
    </row>
    <row r="4613" spans="1:6">
      <c r="A4613">
        <v>1389</v>
      </c>
      <c r="B4613" t="s">
        <v>6</v>
      </c>
      <c r="C4613" t="s">
        <v>10</v>
      </c>
      <c r="D4613" t="s">
        <v>11</v>
      </c>
      <c r="E4613" s="1">
        <v>42563.07916666667</v>
      </c>
      <c r="F4613" t="s">
        <v>10</v>
      </c>
    </row>
    <row r="4614" spans="1:6">
      <c r="A4614">
        <v>1390</v>
      </c>
      <c r="B4614" t="s">
        <v>6</v>
      </c>
      <c r="C4614" t="s">
        <v>10</v>
      </c>
      <c r="D4614" t="s">
        <v>11</v>
      </c>
      <c r="E4614" s="1">
        <v>42563.085416666669</v>
      </c>
      <c r="F4614" t="s">
        <v>10</v>
      </c>
    </row>
    <row r="4615" spans="1:6">
      <c r="A4615">
        <v>1392</v>
      </c>
      <c r="B4615" t="s">
        <v>8</v>
      </c>
      <c r="C4615" t="s">
        <v>10</v>
      </c>
      <c r="D4615" t="s">
        <v>11</v>
      </c>
      <c r="E4615" s="1">
        <v>42563.088888888888</v>
      </c>
      <c r="F4615" t="s">
        <v>10</v>
      </c>
    </row>
    <row r="4616" spans="1:6">
      <c r="A4616">
        <v>1393</v>
      </c>
      <c r="B4616" t="s">
        <v>8</v>
      </c>
      <c r="C4616" t="s">
        <v>10</v>
      </c>
      <c r="D4616" t="s">
        <v>11</v>
      </c>
      <c r="E4616" s="1">
        <v>42563.088888888888</v>
      </c>
      <c r="F4616" t="s">
        <v>10</v>
      </c>
    </row>
    <row r="4617" spans="1:6">
      <c r="A4617">
        <v>1391</v>
      </c>
      <c r="B4617" t="s">
        <v>8</v>
      </c>
      <c r="C4617" t="s">
        <v>10</v>
      </c>
      <c r="D4617" t="s">
        <v>11</v>
      </c>
      <c r="E4617" s="1">
        <v>42563.089583333334</v>
      </c>
      <c r="F4617" t="s">
        <v>10</v>
      </c>
    </row>
    <row r="4618" spans="1:6">
      <c r="A4618">
        <v>1394</v>
      </c>
      <c r="B4618" t="s">
        <v>6</v>
      </c>
      <c r="C4618" t="s">
        <v>10</v>
      </c>
      <c r="D4618" t="s">
        <v>11</v>
      </c>
      <c r="E4618" s="1">
        <v>42563.092361111114</v>
      </c>
      <c r="F4618" t="s">
        <v>10</v>
      </c>
    </row>
    <row r="4619" spans="1:6">
      <c r="A4619">
        <v>1395</v>
      </c>
      <c r="B4619" t="s">
        <v>6</v>
      </c>
      <c r="C4619" t="s">
        <v>10</v>
      </c>
      <c r="D4619" t="s">
        <v>11</v>
      </c>
      <c r="E4619" s="1">
        <v>42563.1</v>
      </c>
      <c r="F4619" t="s">
        <v>10</v>
      </c>
    </row>
    <row r="4620" spans="1:6">
      <c r="A4620">
        <v>1396</v>
      </c>
      <c r="B4620" t="s">
        <v>6</v>
      </c>
      <c r="C4620" t="s">
        <v>10</v>
      </c>
      <c r="D4620" t="s">
        <v>11</v>
      </c>
      <c r="E4620" s="1">
        <v>42563.101388888892</v>
      </c>
      <c r="F4620" t="s">
        <v>10</v>
      </c>
    </row>
    <row r="4621" spans="1:6">
      <c r="A4621">
        <v>1397</v>
      </c>
      <c r="B4621" t="s">
        <v>8</v>
      </c>
      <c r="C4621" t="s">
        <v>10</v>
      </c>
      <c r="D4621" t="s">
        <v>11</v>
      </c>
      <c r="E4621" s="1">
        <v>42563.106249999997</v>
      </c>
      <c r="F4621" t="s">
        <v>10</v>
      </c>
    </row>
    <row r="4622" spans="1:6">
      <c r="A4622">
        <v>1398</v>
      </c>
      <c r="B4622" t="s">
        <v>8</v>
      </c>
      <c r="C4622" t="s">
        <v>10</v>
      </c>
      <c r="D4622" t="s">
        <v>11</v>
      </c>
      <c r="E4622" s="1">
        <v>42563.106249999997</v>
      </c>
      <c r="F4622" t="s">
        <v>10</v>
      </c>
    </row>
    <row r="4623" spans="1:6">
      <c r="A4623">
        <v>1400</v>
      </c>
      <c r="B4623" t="s">
        <v>6</v>
      </c>
      <c r="C4623" t="s">
        <v>10</v>
      </c>
      <c r="D4623" t="s">
        <v>11</v>
      </c>
      <c r="E4623" s="1">
        <v>42563.10833333333</v>
      </c>
      <c r="F4623" t="s">
        <v>10</v>
      </c>
    </row>
    <row r="4624" spans="1:6">
      <c r="A4624">
        <v>1404</v>
      </c>
      <c r="B4624" t="s">
        <v>6</v>
      </c>
      <c r="C4624" t="s">
        <v>10</v>
      </c>
      <c r="D4624" t="s">
        <v>11</v>
      </c>
      <c r="E4624" s="1">
        <v>42563.12222222222</v>
      </c>
      <c r="F4624" t="s">
        <v>10</v>
      </c>
    </row>
    <row r="4625" spans="1:6">
      <c r="A4625">
        <v>1405</v>
      </c>
      <c r="B4625" t="s">
        <v>6</v>
      </c>
      <c r="C4625" t="s">
        <v>10</v>
      </c>
      <c r="D4625" t="s">
        <v>11</v>
      </c>
      <c r="E4625" s="1">
        <v>42563.122916666667</v>
      </c>
      <c r="F4625" t="s">
        <v>10</v>
      </c>
    </row>
    <row r="4626" spans="1:6">
      <c r="A4626">
        <v>1409</v>
      </c>
      <c r="B4626" t="s">
        <v>6</v>
      </c>
      <c r="C4626" t="s">
        <v>10</v>
      </c>
      <c r="D4626" t="s">
        <v>11</v>
      </c>
      <c r="E4626" s="1">
        <v>42563.134027777778</v>
      </c>
      <c r="F4626" t="s">
        <v>10</v>
      </c>
    </row>
    <row r="4627" spans="1:6">
      <c r="A4627">
        <v>1407</v>
      </c>
      <c r="B4627" t="s">
        <v>6</v>
      </c>
      <c r="C4627" t="s">
        <v>10</v>
      </c>
      <c r="D4627" t="s">
        <v>11</v>
      </c>
      <c r="E4627" s="1">
        <v>42563.134027777778</v>
      </c>
      <c r="F4627" t="s">
        <v>10</v>
      </c>
    </row>
    <row r="4628" spans="1:6">
      <c r="A4628">
        <v>1411</v>
      </c>
      <c r="B4628" t="s">
        <v>8</v>
      </c>
      <c r="C4628" t="s">
        <v>10</v>
      </c>
      <c r="D4628" t="s">
        <v>11</v>
      </c>
      <c r="E4628" s="1">
        <v>42563.138194444444</v>
      </c>
      <c r="F4628" t="s">
        <v>10</v>
      </c>
    </row>
    <row r="4629" spans="1:6">
      <c r="A4629">
        <v>1412</v>
      </c>
      <c r="B4629" t="s">
        <v>6</v>
      </c>
      <c r="C4629" t="s">
        <v>10</v>
      </c>
      <c r="D4629" t="s">
        <v>11</v>
      </c>
      <c r="E4629" s="1">
        <v>42563.138194444444</v>
      </c>
      <c r="F4629" t="s">
        <v>10</v>
      </c>
    </row>
    <row r="4630" spans="1:6">
      <c r="A4630">
        <v>1415</v>
      </c>
      <c r="B4630" t="s">
        <v>6</v>
      </c>
      <c r="C4630" t="s">
        <v>10</v>
      </c>
      <c r="D4630" t="s">
        <v>11</v>
      </c>
      <c r="E4630" s="1">
        <v>42563.140972222223</v>
      </c>
      <c r="F4630" t="s">
        <v>10</v>
      </c>
    </row>
    <row r="4631" spans="1:6">
      <c r="A4631">
        <v>1416</v>
      </c>
      <c r="B4631" t="s">
        <v>8</v>
      </c>
      <c r="C4631" t="s">
        <v>10</v>
      </c>
      <c r="D4631" t="s">
        <v>11</v>
      </c>
      <c r="E4631" s="1">
        <v>42563.142361111109</v>
      </c>
      <c r="F4631" t="s">
        <v>10</v>
      </c>
    </row>
    <row r="4632" spans="1:6">
      <c r="A4632">
        <v>1413</v>
      </c>
      <c r="B4632" t="s">
        <v>8</v>
      </c>
      <c r="C4632" t="s">
        <v>10</v>
      </c>
      <c r="D4632" t="s">
        <v>11</v>
      </c>
      <c r="E4632" s="1">
        <v>42563.146527777775</v>
      </c>
      <c r="F4632" t="s">
        <v>10</v>
      </c>
    </row>
    <row r="4633" spans="1:6">
      <c r="A4633">
        <v>1418</v>
      </c>
      <c r="B4633" t="s">
        <v>6</v>
      </c>
      <c r="C4633" t="s">
        <v>10</v>
      </c>
      <c r="D4633" t="s">
        <v>11</v>
      </c>
      <c r="E4633" s="1">
        <v>42563.160416666666</v>
      </c>
      <c r="F4633" t="s">
        <v>10</v>
      </c>
    </row>
    <row r="4634" spans="1:6">
      <c r="A4634">
        <v>1420</v>
      </c>
      <c r="B4634" t="s">
        <v>8</v>
      </c>
      <c r="C4634" t="s">
        <v>10</v>
      </c>
      <c r="D4634" t="s">
        <v>11</v>
      </c>
      <c r="E4634" s="1">
        <v>42563.168055555558</v>
      </c>
      <c r="F4634" t="s">
        <v>10</v>
      </c>
    </row>
    <row r="4635" spans="1:6">
      <c r="A4635">
        <v>1421</v>
      </c>
      <c r="B4635" t="s">
        <v>8</v>
      </c>
      <c r="C4635" t="s">
        <v>10</v>
      </c>
      <c r="D4635" t="s">
        <v>11</v>
      </c>
      <c r="E4635" s="1">
        <v>42563.170138888891</v>
      </c>
      <c r="F4635" t="s">
        <v>10</v>
      </c>
    </row>
    <row r="4636" spans="1:6">
      <c r="A4636">
        <v>1423</v>
      </c>
      <c r="B4636" t="s">
        <v>6</v>
      </c>
      <c r="C4636" t="s">
        <v>10</v>
      </c>
      <c r="D4636" t="s">
        <v>11</v>
      </c>
      <c r="E4636" s="1">
        <v>42563.177083333336</v>
      </c>
      <c r="F4636" t="s">
        <v>10</v>
      </c>
    </row>
    <row r="4637" spans="1:6">
      <c r="A4637">
        <v>1427</v>
      </c>
      <c r="B4637" t="s">
        <v>6</v>
      </c>
      <c r="C4637" t="s">
        <v>10</v>
      </c>
      <c r="D4637" t="s">
        <v>11</v>
      </c>
      <c r="E4637" s="1">
        <v>42563.186111111114</v>
      </c>
      <c r="F4637" t="s">
        <v>10</v>
      </c>
    </row>
    <row r="4638" spans="1:6">
      <c r="A4638">
        <v>1424</v>
      </c>
      <c r="B4638" t="s">
        <v>6</v>
      </c>
      <c r="C4638" t="s">
        <v>10</v>
      </c>
      <c r="D4638" t="s">
        <v>11</v>
      </c>
      <c r="E4638" s="1">
        <v>42563.186805555553</v>
      </c>
      <c r="F4638" t="s">
        <v>10</v>
      </c>
    </row>
    <row r="4639" spans="1:6">
      <c r="A4639">
        <v>1428</v>
      </c>
      <c r="B4639" t="s">
        <v>6</v>
      </c>
      <c r="C4639" t="s">
        <v>10</v>
      </c>
      <c r="D4639" t="s">
        <v>11</v>
      </c>
      <c r="E4639" s="1">
        <v>42563.190972222219</v>
      </c>
      <c r="F4639" t="s">
        <v>10</v>
      </c>
    </row>
    <row r="4640" spans="1:6">
      <c r="A4640">
        <v>1431</v>
      </c>
      <c r="B4640" t="s">
        <v>6</v>
      </c>
      <c r="C4640" t="s">
        <v>10</v>
      </c>
      <c r="D4640" t="s">
        <v>11</v>
      </c>
      <c r="E4640" s="1">
        <v>42563.194444444445</v>
      </c>
      <c r="F4640" t="s">
        <v>10</v>
      </c>
    </row>
    <row r="4641" spans="1:6">
      <c r="A4641">
        <v>1432</v>
      </c>
      <c r="B4641" t="s">
        <v>8</v>
      </c>
      <c r="C4641" t="s">
        <v>10</v>
      </c>
      <c r="D4641" t="s">
        <v>11</v>
      </c>
      <c r="E4641" s="1">
        <v>42563.194444444445</v>
      </c>
      <c r="F4641" t="s">
        <v>10</v>
      </c>
    </row>
    <row r="4642" spans="1:6">
      <c r="A4642">
        <v>1430</v>
      </c>
      <c r="B4642" t="s">
        <v>8</v>
      </c>
      <c r="C4642" t="s">
        <v>10</v>
      </c>
      <c r="D4642" t="s">
        <v>11</v>
      </c>
      <c r="E4642" s="1">
        <v>42563.195833333331</v>
      </c>
      <c r="F4642" t="s">
        <v>10</v>
      </c>
    </row>
    <row r="4643" spans="1:6">
      <c r="A4643">
        <v>1440</v>
      </c>
      <c r="B4643" t="s">
        <v>6</v>
      </c>
      <c r="C4643" t="s">
        <v>10</v>
      </c>
      <c r="D4643" t="s">
        <v>11</v>
      </c>
      <c r="E4643" s="1">
        <v>42563.197222222225</v>
      </c>
      <c r="F4643" t="s">
        <v>10</v>
      </c>
    </row>
    <row r="4644" spans="1:6">
      <c r="A4644">
        <v>1438</v>
      </c>
      <c r="B4644" t="s">
        <v>8</v>
      </c>
      <c r="C4644" t="s">
        <v>10</v>
      </c>
      <c r="D4644" t="s">
        <v>11</v>
      </c>
      <c r="E4644" s="1">
        <v>42563.197222222225</v>
      </c>
      <c r="F4644" t="s">
        <v>10</v>
      </c>
    </row>
    <row r="4645" spans="1:6">
      <c r="A4645">
        <v>1433</v>
      </c>
      <c r="B4645" t="s">
        <v>8</v>
      </c>
      <c r="C4645" t="s">
        <v>10</v>
      </c>
      <c r="D4645" t="s">
        <v>11</v>
      </c>
      <c r="E4645" s="1">
        <v>42563.198611111111</v>
      </c>
      <c r="F4645" t="s">
        <v>10</v>
      </c>
    </row>
    <row r="4646" spans="1:6">
      <c r="A4646">
        <v>1448</v>
      </c>
      <c r="B4646" t="s">
        <v>8</v>
      </c>
      <c r="C4646" t="s">
        <v>10</v>
      </c>
      <c r="D4646" t="s">
        <v>11</v>
      </c>
      <c r="E4646" s="1">
        <v>42563.199999999997</v>
      </c>
      <c r="F4646" t="s">
        <v>10</v>
      </c>
    </row>
    <row r="4647" spans="1:6">
      <c r="A4647">
        <v>1441</v>
      </c>
      <c r="B4647" t="s">
        <v>8</v>
      </c>
      <c r="C4647" t="s">
        <v>10</v>
      </c>
      <c r="D4647" t="s">
        <v>11</v>
      </c>
      <c r="E4647" s="1">
        <v>42563.200694444444</v>
      </c>
      <c r="F4647" t="s">
        <v>10</v>
      </c>
    </row>
    <row r="4648" spans="1:6">
      <c r="A4648">
        <v>1443</v>
      </c>
      <c r="B4648" t="s">
        <v>8</v>
      </c>
      <c r="C4648" t="s">
        <v>10</v>
      </c>
      <c r="D4648" t="s">
        <v>11</v>
      </c>
      <c r="E4648" s="1">
        <v>42563.201388888891</v>
      </c>
      <c r="F4648" t="s">
        <v>10</v>
      </c>
    </row>
    <row r="4649" spans="1:6">
      <c r="A4649">
        <v>1460</v>
      </c>
      <c r="B4649" t="s">
        <v>8</v>
      </c>
      <c r="C4649" t="s">
        <v>10</v>
      </c>
      <c r="D4649" t="s">
        <v>11</v>
      </c>
      <c r="E4649" s="1">
        <v>42563.205555555556</v>
      </c>
      <c r="F4649" t="s">
        <v>10</v>
      </c>
    </row>
    <row r="4650" spans="1:6">
      <c r="A4650">
        <v>1463</v>
      </c>
      <c r="B4650" t="s">
        <v>8</v>
      </c>
      <c r="C4650" t="s">
        <v>10</v>
      </c>
      <c r="D4650" t="s">
        <v>11</v>
      </c>
      <c r="E4650" s="1">
        <v>42563.209722222222</v>
      </c>
      <c r="F4650" t="s">
        <v>10</v>
      </c>
    </row>
    <row r="4651" spans="1:6">
      <c r="A4651">
        <v>1466</v>
      </c>
      <c r="B4651" t="s">
        <v>8</v>
      </c>
      <c r="C4651" t="s">
        <v>10</v>
      </c>
      <c r="D4651" t="s">
        <v>11</v>
      </c>
      <c r="E4651" s="1">
        <v>42563.212500000001</v>
      </c>
      <c r="F4651" t="s">
        <v>10</v>
      </c>
    </row>
    <row r="4652" spans="1:6">
      <c r="A4652">
        <v>1470</v>
      </c>
      <c r="B4652" t="s">
        <v>8</v>
      </c>
      <c r="C4652" t="s">
        <v>10</v>
      </c>
      <c r="D4652" t="s">
        <v>11</v>
      </c>
      <c r="E4652" s="1">
        <v>42563.212500000001</v>
      </c>
      <c r="F4652" t="s">
        <v>10</v>
      </c>
    </row>
    <row r="4653" spans="1:6">
      <c r="A4653">
        <v>1473</v>
      </c>
      <c r="B4653" t="s">
        <v>8</v>
      </c>
      <c r="C4653" t="s">
        <v>10</v>
      </c>
      <c r="D4653" t="s">
        <v>11</v>
      </c>
      <c r="E4653" s="1">
        <v>42563.220833333333</v>
      </c>
      <c r="F4653" t="s">
        <v>10</v>
      </c>
    </row>
    <row r="4654" spans="1:6">
      <c r="A4654">
        <v>1482</v>
      </c>
      <c r="B4654" t="s">
        <v>8</v>
      </c>
      <c r="C4654" t="s">
        <v>10</v>
      </c>
      <c r="D4654" t="s">
        <v>11</v>
      </c>
      <c r="E4654" s="1">
        <v>42563.223611111112</v>
      </c>
      <c r="F4654" t="s">
        <v>10</v>
      </c>
    </row>
    <row r="4655" spans="1:6">
      <c r="A4655">
        <v>1494</v>
      </c>
      <c r="B4655" t="s">
        <v>8</v>
      </c>
      <c r="C4655" t="s">
        <v>10</v>
      </c>
      <c r="D4655" t="s">
        <v>11</v>
      </c>
      <c r="E4655" s="1">
        <v>42563.228472222225</v>
      </c>
      <c r="F4655" t="s">
        <v>10</v>
      </c>
    </row>
    <row r="4656" spans="1:6">
      <c r="A4656">
        <v>1512</v>
      </c>
      <c r="B4656" t="s">
        <v>8</v>
      </c>
      <c r="C4656" t="s">
        <v>10</v>
      </c>
      <c r="D4656" t="s">
        <v>11</v>
      </c>
      <c r="E4656" s="1">
        <v>42563.239583333336</v>
      </c>
      <c r="F4656" t="s">
        <v>10</v>
      </c>
    </row>
    <row r="4657" spans="1:6">
      <c r="A4657">
        <v>1523</v>
      </c>
      <c r="B4657" t="s">
        <v>8</v>
      </c>
      <c r="C4657" t="s">
        <v>10</v>
      </c>
      <c r="D4657" t="s">
        <v>11</v>
      </c>
      <c r="E4657" s="1">
        <v>42563.242361111108</v>
      </c>
      <c r="F4657" t="s">
        <v>10</v>
      </c>
    </row>
    <row r="4658" spans="1:6">
      <c r="A4658">
        <v>1522</v>
      </c>
      <c r="B4658" t="s">
        <v>8</v>
      </c>
      <c r="C4658" t="s">
        <v>10</v>
      </c>
      <c r="D4658" t="s">
        <v>11</v>
      </c>
      <c r="E4658" s="1">
        <v>42563.244444444441</v>
      </c>
      <c r="F4658" t="s">
        <v>10</v>
      </c>
    </row>
    <row r="4659" spans="1:6">
      <c r="A4659">
        <v>1530</v>
      </c>
      <c r="B4659" t="s">
        <v>8</v>
      </c>
      <c r="C4659" t="s">
        <v>10</v>
      </c>
      <c r="D4659" t="s">
        <v>11</v>
      </c>
      <c r="E4659" s="1">
        <v>42563.244444444441</v>
      </c>
      <c r="F4659" t="s">
        <v>10</v>
      </c>
    </row>
    <row r="4660" spans="1:6">
      <c r="A4660">
        <v>1542</v>
      </c>
      <c r="B4660" t="s">
        <v>8</v>
      </c>
      <c r="C4660" t="s">
        <v>10</v>
      </c>
      <c r="D4660" t="s">
        <v>11</v>
      </c>
      <c r="E4660" s="1">
        <v>42563.245833333334</v>
      </c>
      <c r="F4660" t="s">
        <v>10</v>
      </c>
    </row>
    <row r="4661" spans="1:6">
      <c r="A4661">
        <v>1535</v>
      </c>
      <c r="B4661" t="s">
        <v>8</v>
      </c>
      <c r="C4661" t="s">
        <v>10</v>
      </c>
      <c r="D4661" t="s">
        <v>11</v>
      </c>
      <c r="E4661" s="1">
        <v>42563.248611111114</v>
      </c>
      <c r="F4661" t="s">
        <v>10</v>
      </c>
    </row>
    <row r="4662" spans="1:6">
      <c r="A4662">
        <v>1546</v>
      </c>
      <c r="B4662" t="s">
        <v>8</v>
      </c>
      <c r="C4662" t="s">
        <v>10</v>
      </c>
      <c r="D4662" t="s">
        <v>11</v>
      </c>
      <c r="E4662" s="1">
        <v>42563.251388888886</v>
      </c>
      <c r="F4662" t="s">
        <v>10</v>
      </c>
    </row>
    <row r="4663" spans="1:6">
      <c r="A4663">
        <v>1552</v>
      </c>
      <c r="B4663" t="s">
        <v>8</v>
      </c>
      <c r="C4663" t="s">
        <v>10</v>
      </c>
      <c r="D4663" t="s">
        <v>11</v>
      </c>
      <c r="E4663" s="1">
        <v>42563.253472222219</v>
      </c>
      <c r="F4663" t="s">
        <v>10</v>
      </c>
    </row>
    <row r="4664" spans="1:6">
      <c r="A4664">
        <v>1538</v>
      </c>
      <c r="B4664" t="s">
        <v>8</v>
      </c>
      <c r="C4664" t="s">
        <v>10</v>
      </c>
      <c r="D4664" t="s">
        <v>11</v>
      </c>
      <c r="E4664" s="1">
        <v>42563.254166666666</v>
      </c>
      <c r="F4664" t="s">
        <v>10</v>
      </c>
    </row>
    <row r="4665" spans="1:6">
      <c r="A4665">
        <v>1547</v>
      </c>
      <c r="B4665" t="s">
        <v>8</v>
      </c>
      <c r="C4665" t="s">
        <v>10</v>
      </c>
      <c r="D4665" t="s">
        <v>11</v>
      </c>
      <c r="E4665" s="1">
        <v>42563.254861111112</v>
      </c>
      <c r="F4665" t="s">
        <v>10</v>
      </c>
    </row>
    <row r="4666" spans="1:6">
      <c r="A4666">
        <v>1556</v>
      </c>
      <c r="B4666" t="s">
        <v>8</v>
      </c>
      <c r="C4666" t="s">
        <v>10</v>
      </c>
      <c r="D4666" t="s">
        <v>11</v>
      </c>
      <c r="E4666" s="1">
        <v>42563.256944444445</v>
      </c>
      <c r="F4666" t="s">
        <v>10</v>
      </c>
    </row>
    <row r="4667" spans="1:6">
      <c r="A4667">
        <v>1579</v>
      </c>
      <c r="B4667" t="s">
        <v>8</v>
      </c>
      <c r="C4667" t="s">
        <v>10</v>
      </c>
      <c r="D4667" t="s">
        <v>11</v>
      </c>
      <c r="E4667" s="1">
        <v>42563.269444444442</v>
      </c>
      <c r="F4667" t="s">
        <v>10</v>
      </c>
    </row>
    <row r="4668" spans="1:6">
      <c r="A4668">
        <v>1570</v>
      </c>
      <c r="B4668" t="s">
        <v>6</v>
      </c>
      <c r="C4668" t="s">
        <v>10</v>
      </c>
      <c r="D4668" t="s">
        <v>11</v>
      </c>
      <c r="E4668" s="1">
        <v>42563.269444444442</v>
      </c>
      <c r="F4668" t="s">
        <v>10</v>
      </c>
    </row>
    <row r="4669" spans="1:6">
      <c r="A4669">
        <v>1580</v>
      </c>
      <c r="B4669" t="s">
        <v>8</v>
      </c>
      <c r="C4669" t="s">
        <v>10</v>
      </c>
      <c r="D4669" t="s">
        <v>11</v>
      </c>
      <c r="E4669" s="1">
        <v>42563.270138888889</v>
      </c>
      <c r="F4669" t="s">
        <v>10</v>
      </c>
    </row>
    <row r="4670" spans="1:6">
      <c r="A4670">
        <v>1586</v>
      </c>
      <c r="B4670" t="s">
        <v>8</v>
      </c>
      <c r="C4670" t="s">
        <v>10</v>
      </c>
      <c r="D4670" t="s">
        <v>11</v>
      </c>
      <c r="E4670" s="1">
        <v>42563.270138888889</v>
      </c>
      <c r="F4670" t="s">
        <v>10</v>
      </c>
    </row>
    <row r="4671" spans="1:6">
      <c r="A4671">
        <v>1583</v>
      </c>
      <c r="B4671" t="s">
        <v>8</v>
      </c>
      <c r="C4671" t="s">
        <v>10</v>
      </c>
      <c r="D4671" t="s">
        <v>11</v>
      </c>
      <c r="E4671" s="1">
        <v>42563.270833333336</v>
      </c>
      <c r="F4671" t="s">
        <v>10</v>
      </c>
    </row>
    <row r="4672" spans="1:6">
      <c r="A4672">
        <v>1593</v>
      </c>
      <c r="B4672" t="s">
        <v>8</v>
      </c>
      <c r="C4672" t="s">
        <v>10</v>
      </c>
      <c r="D4672" t="s">
        <v>11</v>
      </c>
      <c r="E4672" s="1">
        <v>42563.270833333336</v>
      </c>
      <c r="F4672" t="s">
        <v>10</v>
      </c>
    </row>
    <row r="4673" spans="1:6">
      <c r="A4673">
        <v>1590</v>
      </c>
      <c r="B4673" t="s">
        <v>8</v>
      </c>
      <c r="C4673" t="s">
        <v>10</v>
      </c>
      <c r="D4673" t="s">
        <v>11</v>
      </c>
      <c r="E4673" s="1">
        <v>42563.274305555555</v>
      </c>
      <c r="F4673" t="s">
        <v>10</v>
      </c>
    </row>
    <row r="4674" spans="1:6">
      <c r="A4674">
        <v>1605</v>
      </c>
      <c r="B4674" t="s">
        <v>8</v>
      </c>
      <c r="C4674" t="s">
        <v>10</v>
      </c>
      <c r="D4674" t="s">
        <v>11</v>
      </c>
      <c r="E4674" s="1">
        <v>42563.277083333334</v>
      </c>
      <c r="F4674" t="s">
        <v>10</v>
      </c>
    </row>
    <row r="4675" spans="1:6">
      <c r="A4675">
        <v>1602</v>
      </c>
      <c r="B4675" t="s">
        <v>8</v>
      </c>
      <c r="C4675" t="s">
        <v>10</v>
      </c>
      <c r="D4675" t="s">
        <v>11</v>
      </c>
      <c r="E4675" s="1">
        <v>42563.27847222222</v>
      </c>
      <c r="F4675" t="s">
        <v>10</v>
      </c>
    </row>
    <row r="4676" spans="1:6">
      <c r="A4676">
        <v>1609</v>
      </c>
      <c r="B4676" t="s">
        <v>8</v>
      </c>
      <c r="C4676" t="s">
        <v>10</v>
      </c>
      <c r="D4676" t="s">
        <v>11</v>
      </c>
      <c r="E4676" s="1">
        <v>42563.279861111114</v>
      </c>
      <c r="F4676" t="s">
        <v>10</v>
      </c>
    </row>
    <row r="4677" spans="1:6">
      <c r="A4677">
        <v>1610</v>
      </c>
      <c r="B4677" t="s">
        <v>8</v>
      </c>
      <c r="C4677" t="s">
        <v>10</v>
      </c>
      <c r="D4677" t="s">
        <v>11</v>
      </c>
      <c r="E4677" s="1">
        <v>42563.28125</v>
      </c>
      <c r="F4677" t="s">
        <v>10</v>
      </c>
    </row>
    <row r="4678" spans="1:6">
      <c r="A4678">
        <v>1608</v>
      </c>
      <c r="B4678" t="s">
        <v>8</v>
      </c>
      <c r="C4678" t="s">
        <v>10</v>
      </c>
      <c r="D4678" t="s">
        <v>11</v>
      </c>
      <c r="E4678" s="1">
        <v>42563.284722222219</v>
      </c>
      <c r="F4678" t="s">
        <v>10</v>
      </c>
    </row>
    <row r="4679" spans="1:6">
      <c r="A4679">
        <v>1622</v>
      </c>
      <c r="B4679" t="s">
        <v>8</v>
      </c>
      <c r="C4679" t="s">
        <v>10</v>
      </c>
      <c r="D4679" t="s">
        <v>11</v>
      </c>
      <c r="E4679" s="1">
        <v>42563.288194444445</v>
      </c>
      <c r="F4679" t="s">
        <v>10</v>
      </c>
    </row>
    <row r="4680" spans="1:6">
      <c r="A4680">
        <v>1631</v>
      </c>
      <c r="B4680" t="s">
        <v>8</v>
      </c>
      <c r="C4680" t="s">
        <v>10</v>
      </c>
      <c r="D4680" t="s">
        <v>11</v>
      </c>
      <c r="E4680" s="1">
        <v>42563.294444444444</v>
      </c>
      <c r="F4680" t="s">
        <v>10</v>
      </c>
    </row>
    <row r="4681" spans="1:6">
      <c r="A4681">
        <v>1624</v>
      </c>
      <c r="B4681" t="s">
        <v>6</v>
      </c>
      <c r="C4681" t="s">
        <v>10</v>
      </c>
      <c r="D4681" t="s">
        <v>11</v>
      </c>
      <c r="E4681" s="1">
        <v>42563.294444444444</v>
      </c>
      <c r="F4681" t="s">
        <v>10</v>
      </c>
    </row>
    <row r="4682" spans="1:6">
      <c r="A4682">
        <v>1639</v>
      </c>
      <c r="B4682" t="s">
        <v>8</v>
      </c>
      <c r="C4682" t="s">
        <v>10</v>
      </c>
      <c r="D4682" t="s">
        <v>11</v>
      </c>
      <c r="E4682" s="1">
        <v>42563.3</v>
      </c>
      <c r="F4682" t="s">
        <v>10</v>
      </c>
    </row>
    <row r="4683" spans="1:6">
      <c r="A4683">
        <v>1646</v>
      </c>
      <c r="B4683" t="s">
        <v>8</v>
      </c>
      <c r="C4683" t="s">
        <v>10</v>
      </c>
      <c r="D4683" t="s">
        <v>11</v>
      </c>
      <c r="E4683" s="1">
        <v>42563.304166666669</v>
      </c>
      <c r="F4683" t="s">
        <v>10</v>
      </c>
    </row>
    <row r="4684" spans="1:6">
      <c r="A4684">
        <v>1673</v>
      </c>
      <c r="B4684" t="s">
        <v>8</v>
      </c>
      <c r="C4684" t="s">
        <v>10</v>
      </c>
      <c r="D4684" t="s">
        <v>11</v>
      </c>
      <c r="E4684" s="1">
        <v>42563.323611111111</v>
      </c>
      <c r="F4684" t="s">
        <v>10</v>
      </c>
    </row>
    <row r="4685" spans="1:6">
      <c r="A4685">
        <v>1685</v>
      </c>
      <c r="B4685" t="s">
        <v>8</v>
      </c>
      <c r="C4685" t="s">
        <v>10</v>
      </c>
      <c r="D4685" t="s">
        <v>11</v>
      </c>
      <c r="E4685" s="1">
        <v>42563.324305555558</v>
      </c>
      <c r="F4685" t="s">
        <v>10</v>
      </c>
    </row>
    <row r="4686" spans="1:6">
      <c r="A4686">
        <v>1717</v>
      </c>
      <c r="B4686" t="s">
        <v>8</v>
      </c>
      <c r="C4686" t="s">
        <v>10</v>
      </c>
      <c r="D4686" t="s">
        <v>11</v>
      </c>
      <c r="E4686" s="1">
        <v>42563.338194444441</v>
      </c>
      <c r="F4686" t="s">
        <v>10</v>
      </c>
    </row>
    <row r="4687" spans="1:6">
      <c r="A4687">
        <v>1716</v>
      </c>
      <c r="B4687" t="s">
        <v>8</v>
      </c>
      <c r="C4687" t="s">
        <v>10</v>
      </c>
      <c r="D4687" t="s">
        <v>11</v>
      </c>
      <c r="E4687" s="1">
        <v>42563.338194444441</v>
      </c>
      <c r="F4687" t="s">
        <v>10</v>
      </c>
    </row>
    <row r="4688" spans="1:6">
      <c r="A4688">
        <v>1710</v>
      </c>
      <c r="B4688" t="s">
        <v>8</v>
      </c>
      <c r="C4688" t="s">
        <v>10</v>
      </c>
      <c r="D4688" t="s">
        <v>11</v>
      </c>
      <c r="E4688" s="1">
        <v>42563.34097222222</v>
      </c>
      <c r="F4688" t="s">
        <v>10</v>
      </c>
    </row>
    <row r="4689" spans="1:6">
      <c r="A4689">
        <v>1711</v>
      </c>
      <c r="B4689" t="s">
        <v>8</v>
      </c>
      <c r="C4689" t="s">
        <v>10</v>
      </c>
      <c r="D4689" t="s">
        <v>11</v>
      </c>
      <c r="E4689" s="1">
        <v>42563.341666666667</v>
      </c>
      <c r="F4689" t="s">
        <v>10</v>
      </c>
    </row>
    <row r="4690" spans="1:6">
      <c r="A4690">
        <v>1715</v>
      </c>
      <c r="B4690" t="s">
        <v>8</v>
      </c>
      <c r="C4690" t="s">
        <v>10</v>
      </c>
      <c r="D4690" t="s">
        <v>11</v>
      </c>
      <c r="E4690" s="1">
        <v>42563.342361111114</v>
      </c>
      <c r="F4690" t="s">
        <v>10</v>
      </c>
    </row>
    <row r="4691" spans="1:6">
      <c r="A4691">
        <v>1719</v>
      </c>
      <c r="B4691" t="s">
        <v>8</v>
      </c>
      <c r="C4691" t="s">
        <v>10</v>
      </c>
      <c r="D4691" t="s">
        <v>11</v>
      </c>
      <c r="E4691" s="1">
        <v>42563.343055555553</v>
      </c>
      <c r="F4691" t="s">
        <v>10</v>
      </c>
    </row>
    <row r="4692" spans="1:6">
      <c r="A4692">
        <v>1720</v>
      </c>
      <c r="B4692" t="s">
        <v>8</v>
      </c>
      <c r="C4692" t="s">
        <v>10</v>
      </c>
      <c r="D4692" t="s">
        <v>11</v>
      </c>
      <c r="E4692" s="1">
        <v>42563.344444444447</v>
      </c>
      <c r="F4692" t="s">
        <v>10</v>
      </c>
    </row>
    <row r="4693" spans="1:6">
      <c r="A4693">
        <v>1727</v>
      </c>
      <c r="B4693" t="s">
        <v>8</v>
      </c>
      <c r="C4693" t="s">
        <v>10</v>
      </c>
      <c r="D4693" t="s">
        <v>11</v>
      </c>
      <c r="E4693" s="1">
        <v>42563.345138888886</v>
      </c>
      <c r="F4693" t="s">
        <v>10</v>
      </c>
    </row>
    <row r="4694" spans="1:6">
      <c r="A4694">
        <v>1729</v>
      </c>
      <c r="B4694" t="s">
        <v>8</v>
      </c>
      <c r="C4694" t="s">
        <v>10</v>
      </c>
      <c r="D4694" t="s">
        <v>11</v>
      </c>
      <c r="E4694" s="1">
        <v>42563.34652777778</v>
      </c>
      <c r="F4694" t="s">
        <v>10</v>
      </c>
    </row>
    <row r="4695" spans="1:6">
      <c r="A4695">
        <v>1731</v>
      </c>
      <c r="B4695" t="s">
        <v>8</v>
      </c>
      <c r="C4695" t="s">
        <v>10</v>
      </c>
      <c r="D4695" t="s">
        <v>11</v>
      </c>
      <c r="E4695" s="1">
        <v>42563.351388888892</v>
      </c>
      <c r="F4695" t="s">
        <v>10</v>
      </c>
    </row>
    <row r="4696" spans="1:6">
      <c r="A4696">
        <v>1736</v>
      </c>
      <c r="B4696" t="s">
        <v>8</v>
      </c>
      <c r="C4696" t="s">
        <v>10</v>
      </c>
      <c r="D4696" t="s">
        <v>11</v>
      </c>
      <c r="E4696" s="1">
        <v>42563.351388888892</v>
      </c>
      <c r="F4696" t="s">
        <v>10</v>
      </c>
    </row>
    <row r="4697" spans="1:6">
      <c r="A4697">
        <v>1746</v>
      </c>
      <c r="B4697" t="s">
        <v>8</v>
      </c>
      <c r="C4697" t="s">
        <v>10</v>
      </c>
      <c r="D4697" t="s">
        <v>11</v>
      </c>
      <c r="E4697" s="1">
        <v>42563.354166666664</v>
      </c>
      <c r="F4697" t="s">
        <v>10</v>
      </c>
    </row>
    <row r="4698" spans="1:6">
      <c r="A4698">
        <v>1737</v>
      </c>
      <c r="B4698" t="s">
        <v>8</v>
      </c>
      <c r="C4698" t="s">
        <v>10</v>
      </c>
      <c r="D4698" t="s">
        <v>11</v>
      </c>
      <c r="E4698" s="1">
        <v>42563.354166666664</v>
      </c>
      <c r="F4698" t="s">
        <v>10</v>
      </c>
    </row>
    <row r="4699" spans="1:6">
      <c r="A4699">
        <v>1740</v>
      </c>
      <c r="B4699" t="s">
        <v>8</v>
      </c>
      <c r="C4699" t="s">
        <v>10</v>
      </c>
      <c r="D4699" t="s">
        <v>11</v>
      </c>
      <c r="E4699" s="1">
        <v>42563.355555555558</v>
      </c>
      <c r="F4699" t="s">
        <v>10</v>
      </c>
    </row>
    <row r="4700" spans="1:6">
      <c r="A4700">
        <v>1752</v>
      </c>
      <c r="B4700" t="s">
        <v>8</v>
      </c>
      <c r="C4700" t="s">
        <v>10</v>
      </c>
      <c r="D4700" t="s">
        <v>11</v>
      </c>
      <c r="E4700" s="1">
        <v>42563.35833333333</v>
      </c>
      <c r="F4700" t="s">
        <v>10</v>
      </c>
    </row>
    <row r="4701" spans="1:6">
      <c r="A4701">
        <v>1753</v>
      </c>
      <c r="B4701" t="s">
        <v>8</v>
      </c>
      <c r="C4701" t="s">
        <v>10</v>
      </c>
      <c r="D4701" t="s">
        <v>11</v>
      </c>
      <c r="E4701" s="1">
        <v>42563.36041666667</v>
      </c>
      <c r="F4701" t="s">
        <v>10</v>
      </c>
    </row>
    <row r="4702" spans="1:6">
      <c r="A4702">
        <v>1750</v>
      </c>
      <c r="B4702" t="s">
        <v>8</v>
      </c>
      <c r="C4702" t="s">
        <v>10</v>
      </c>
      <c r="D4702" t="s">
        <v>11</v>
      </c>
      <c r="E4702" s="1">
        <v>42563.363194444442</v>
      </c>
      <c r="F4702" t="s">
        <v>10</v>
      </c>
    </row>
    <row r="4703" spans="1:6">
      <c r="A4703">
        <v>1760</v>
      </c>
      <c r="B4703" t="s">
        <v>8</v>
      </c>
      <c r="C4703" t="s">
        <v>10</v>
      </c>
      <c r="D4703" t="s">
        <v>11</v>
      </c>
      <c r="E4703" s="1">
        <v>42563.364583333336</v>
      </c>
      <c r="F4703" t="s">
        <v>10</v>
      </c>
    </row>
    <row r="4704" spans="1:6">
      <c r="A4704">
        <v>1761</v>
      </c>
      <c r="B4704" t="s">
        <v>6</v>
      </c>
      <c r="C4704" t="s">
        <v>10</v>
      </c>
      <c r="D4704" t="s">
        <v>11</v>
      </c>
      <c r="E4704" s="1">
        <v>42563.366666666669</v>
      </c>
      <c r="F4704" t="s">
        <v>10</v>
      </c>
    </row>
    <row r="4705" spans="1:6">
      <c r="A4705">
        <v>1765</v>
      </c>
      <c r="B4705" t="s">
        <v>6</v>
      </c>
      <c r="C4705" t="s">
        <v>10</v>
      </c>
      <c r="D4705" t="s">
        <v>11</v>
      </c>
      <c r="E4705" s="1">
        <v>42563.366666666669</v>
      </c>
      <c r="F4705" t="s">
        <v>10</v>
      </c>
    </row>
    <row r="4706" spans="1:6">
      <c r="A4706">
        <v>1768</v>
      </c>
      <c r="B4706" t="s">
        <v>8</v>
      </c>
      <c r="C4706" t="s">
        <v>10</v>
      </c>
      <c r="D4706" t="s">
        <v>11</v>
      </c>
      <c r="E4706" s="1">
        <v>42563.370138888888</v>
      </c>
      <c r="F4706" t="s">
        <v>10</v>
      </c>
    </row>
    <row r="4707" spans="1:6">
      <c r="A4707">
        <v>1764</v>
      </c>
      <c r="B4707" t="s">
        <v>8</v>
      </c>
      <c r="C4707" t="s">
        <v>10</v>
      </c>
      <c r="D4707" t="s">
        <v>11</v>
      </c>
      <c r="E4707" s="1">
        <v>42563.370833333334</v>
      </c>
      <c r="F4707" t="s">
        <v>10</v>
      </c>
    </row>
    <row r="4708" spans="1:6">
      <c r="A4708">
        <v>1779</v>
      </c>
      <c r="B4708" t="s">
        <v>6</v>
      </c>
      <c r="C4708" t="s">
        <v>10</v>
      </c>
      <c r="D4708" t="s">
        <v>11</v>
      </c>
      <c r="E4708" s="1">
        <v>42563.371527777781</v>
      </c>
      <c r="F4708" t="s">
        <v>10</v>
      </c>
    </row>
    <row r="4709" spans="1:6">
      <c r="A4709">
        <v>1785</v>
      </c>
      <c r="B4709" t="s">
        <v>8</v>
      </c>
      <c r="C4709" t="s">
        <v>10</v>
      </c>
      <c r="D4709" t="s">
        <v>11</v>
      </c>
      <c r="E4709" s="1">
        <v>42563.377083333333</v>
      </c>
      <c r="F4709" t="s">
        <v>10</v>
      </c>
    </row>
    <row r="4710" spans="1:6">
      <c r="A4710">
        <v>1783</v>
      </c>
      <c r="B4710" t="s">
        <v>8</v>
      </c>
      <c r="C4710" t="s">
        <v>10</v>
      </c>
      <c r="D4710" t="s">
        <v>11</v>
      </c>
      <c r="E4710" s="1">
        <v>42563.379166666666</v>
      </c>
      <c r="F4710" t="s">
        <v>10</v>
      </c>
    </row>
    <row r="4711" spans="1:6">
      <c r="A4711">
        <v>1792</v>
      </c>
      <c r="B4711" t="s">
        <v>8</v>
      </c>
      <c r="C4711" t="s">
        <v>10</v>
      </c>
      <c r="D4711" t="s">
        <v>11</v>
      </c>
      <c r="E4711" s="1">
        <v>42563.381944444445</v>
      </c>
      <c r="F4711" t="s">
        <v>10</v>
      </c>
    </row>
    <row r="4712" spans="1:6">
      <c r="A4712">
        <v>1799</v>
      </c>
      <c r="B4712" t="s">
        <v>8</v>
      </c>
      <c r="C4712" t="s">
        <v>10</v>
      </c>
      <c r="D4712" t="s">
        <v>11</v>
      </c>
      <c r="E4712" s="1">
        <v>42563.382638888892</v>
      </c>
      <c r="F4712" t="s">
        <v>10</v>
      </c>
    </row>
    <row r="4713" spans="1:6">
      <c r="A4713">
        <v>1803</v>
      </c>
      <c r="B4713" t="s">
        <v>8</v>
      </c>
      <c r="C4713" t="s">
        <v>10</v>
      </c>
      <c r="D4713" t="s">
        <v>11</v>
      </c>
      <c r="E4713" s="1">
        <v>42563.384027777778</v>
      </c>
      <c r="F4713" t="s">
        <v>10</v>
      </c>
    </row>
    <row r="4714" spans="1:6">
      <c r="A4714">
        <v>1806</v>
      </c>
      <c r="B4714" t="s">
        <v>8</v>
      </c>
      <c r="C4714" t="s">
        <v>10</v>
      </c>
      <c r="D4714" t="s">
        <v>11</v>
      </c>
      <c r="E4714" s="1">
        <v>42563.385416666664</v>
      </c>
      <c r="F4714" t="s">
        <v>10</v>
      </c>
    </row>
    <row r="4715" spans="1:6">
      <c r="A4715">
        <v>1813</v>
      </c>
      <c r="B4715" t="s">
        <v>6</v>
      </c>
      <c r="C4715" t="s">
        <v>10</v>
      </c>
      <c r="D4715" t="s">
        <v>11</v>
      </c>
      <c r="E4715" s="1">
        <v>42563.388194444444</v>
      </c>
      <c r="F4715" t="s">
        <v>10</v>
      </c>
    </row>
    <row r="4716" spans="1:6">
      <c r="A4716">
        <v>1823</v>
      </c>
      <c r="B4716" t="s">
        <v>8</v>
      </c>
      <c r="C4716" t="s">
        <v>10</v>
      </c>
      <c r="D4716" t="s">
        <v>11</v>
      </c>
      <c r="E4716" s="1">
        <v>42563.396527777775</v>
      </c>
      <c r="F4716" t="s">
        <v>10</v>
      </c>
    </row>
    <row r="4717" spans="1:6">
      <c r="A4717">
        <v>1822</v>
      </c>
      <c r="B4717" t="s">
        <v>8</v>
      </c>
      <c r="C4717" t="s">
        <v>10</v>
      </c>
      <c r="D4717" t="s">
        <v>11</v>
      </c>
      <c r="E4717" s="1">
        <v>42563.396527777775</v>
      </c>
      <c r="F4717" t="s">
        <v>10</v>
      </c>
    </row>
    <row r="4718" spans="1:6">
      <c r="A4718">
        <v>1824</v>
      </c>
      <c r="B4718" t="s">
        <v>8</v>
      </c>
      <c r="C4718" t="s">
        <v>10</v>
      </c>
      <c r="D4718" t="s">
        <v>11</v>
      </c>
      <c r="E4718" s="1">
        <v>42563.396527777775</v>
      </c>
      <c r="F4718" t="s">
        <v>10</v>
      </c>
    </row>
    <row r="4719" spans="1:6">
      <c r="A4719">
        <v>1856</v>
      </c>
      <c r="B4719" t="s">
        <v>6</v>
      </c>
      <c r="C4719" t="s">
        <v>10</v>
      </c>
      <c r="D4719" t="s">
        <v>11</v>
      </c>
      <c r="E4719" s="1">
        <v>42563.40625</v>
      </c>
      <c r="F4719" t="s">
        <v>10</v>
      </c>
    </row>
    <row r="4720" spans="1:6">
      <c r="A4720">
        <v>1847</v>
      </c>
      <c r="B4720" t="s">
        <v>8</v>
      </c>
      <c r="C4720" t="s">
        <v>10</v>
      </c>
      <c r="D4720" t="s">
        <v>11</v>
      </c>
      <c r="E4720" s="1">
        <v>42563.40625</v>
      </c>
      <c r="F4720" t="s">
        <v>10</v>
      </c>
    </row>
    <row r="4721" spans="1:6">
      <c r="A4721">
        <v>1857</v>
      </c>
      <c r="B4721" t="s">
        <v>8</v>
      </c>
      <c r="C4721" t="s">
        <v>10</v>
      </c>
      <c r="D4721" t="s">
        <v>11</v>
      </c>
      <c r="E4721" s="1">
        <v>42563.406944444447</v>
      </c>
      <c r="F4721" t="s">
        <v>10</v>
      </c>
    </row>
    <row r="4722" spans="1:6">
      <c r="A4722">
        <v>1855</v>
      </c>
      <c r="B4722" t="s">
        <v>8</v>
      </c>
      <c r="C4722" t="s">
        <v>10</v>
      </c>
      <c r="D4722" t="s">
        <v>11</v>
      </c>
      <c r="E4722" s="1">
        <v>42563.409722222219</v>
      </c>
      <c r="F4722" t="s">
        <v>10</v>
      </c>
    </row>
    <row r="4723" spans="1:6">
      <c r="A4723">
        <v>1859</v>
      </c>
      <c r="B4723" t="s">
        <v>8</v>
      </c>
      <c r="C4723" t="s">
        <v>10</v>
      </c>
      <c r="D4723" t="s">
        <v>11</v>
      </c>
      <c r="E4723" s="1">
        <v>42563.412499999999</v>
      </c>
      <c r="F4723" t="s">
        <v>10</v>
      </c>
    </row>
    <row r="4724" spans="1:6">
      <c r="A4724">
        <v>1862</v>
      </c>
      <c r="B4724" t="s">
        <v>6</v>
      </c>
      <c r="C4724" t="s">
        <v>10</v>
      </c>
      <c r="D4724" t="s">
        <v>11</v>
      </c>
      <c r="E4724" s="1">
        <v>42563.413888888892</v>
      </c>
      <c r="F4724" t="s">
        <v>10</v>
      </c>
    </row>
    <row r="4725" spans="1:6">
      <c r="A4725">
        <v>1869</v>
      </c>
      <c r="B4725" t="s">
        <v>8</v>
      </c>
      <c r="C4725" t="s">
        <v>10</v>
      </c>
      <c r="D4725" t="s">
        <v>11</v>
      </c>
      <c r="E4725" s="1">
        <v>42563.414583333331</v>
      </c>
      <c r="F4725" t="s">
        <v>10</v>
      </c>
    </row>
    <row r="4726" spans="1:6">
      <c r="A4726">
        <v>1878</v>
      </c>
      <c r="B4726" t="s">
        <v>8</v>
      </c>
      <c r="C4726" t="s">
        <v>10</v>
      </c>
      <c r="D4726" t="s">
        <v>11</v>
      </c>
      <c r="E4726" s="1">
        <v>42563.417361111111</v>
      </c>
      <c r="F4726" t="s">
        <v>10</v>
      </c>
    </row>
    <row r="4727" spans="1:6">
      <c r="A4727">
        <v>1872</v>
      </c>
      <c r="B4727" t="s">
        <v>8</v>
      </c>
      <c r="C4727" t="s">
        <v>10</v>
      </c>
      <c r="D4727" t="s">
        <v>11</v>
      </c>
      <c r="E4727" s="1">
        <v>42563.418055555558</v>
      </c>
      <c r="F4727" t="s">
        <v>10</v>
      </c>
    </row>
    <row r="4728" spans="1:6">
      <c r="A4728">
        <v>1879</v>
      </c>
      <c r="B4728" t="s">
        <v>8</v>
      </c>
      <c r="C4728" t="s">
        <v>10</v>
      </c>
      <c r="D4728" t="s">
        <v>11</v>
      </c>
      <c r="E4728" s="1">
        <v>42563.418055555558</v>
      </c>
      <c r="F4728" t="s">
        <v>10</v>
      </c>
    </row>
    <row r="4729" spans="1:6">
      <c r="A4729">
        <v>1884</v>
      </c>
      <c r="B4729" t="s">
        <v>6</v>
      </c>
      <c r="C4729" t="s">
        <v>10</v>
      </c>
      <c r="D4729" t="s">
        <v>11</v>
      </c>
      <c r="E4729" s="1">
        <v>42563.42291666667</v>
      </c>
      <c r="F4729" t="s">
        <v>10</v>
      </c>
    </row>
    <row r="4730" spans="1:6">
      <c r="A4730">
        <v>1892</v>
      </c>
      <c r="B4730" t="s">
        <v>6</v>
      </c>
      <c r="C4730" t="s">
        <v>10</v>
      </c>
      <c r="D4730" t="s">
        <v>11</v>
      </c>
      <c r="E4730" s="1">
        <v>42563.431944444441</v>
      </c>
      <c r="F4730" t="s">
        <v>10</v>
      </c>
    </row>
    <row r="4731" spans="1:6">
      <c r="A4731">
        <v>1905</v>
      </c>
      <c r="B4731" t="s">
        <v>8</v>
      </c>
      <c r="C4731" t="s">
        <v>10</v>
      </c>
      <c r="D4731" t="s">
        <v>11</v>
      </c>
      <c r="E4731" s="1">
        <v>42563.439583333333</v>
      </c>
      <c r="F4731" t="s">
        <v>10</v>
      </c>
    </row>
    <row r="4732" spans="1:6">
      <c r="A4732">
        <v>1904</v>
      </c>
      <c r="B4732" t="s">
        <v>8</v>
      </c>
      <c r="C4732" t="s">
        <v>10</v>
      </c>
      <c r="D4732" t="s">
        <v>11</v>
      </c>
      <c r="E4732" s="1">
        <v>42563.440972222219</v>
      </c>
      <c r="F4732" t="s">
        <v>10</v>
      </c>
    </row>
    <row r="4733" spans="1:6">
      <c r="A4733">
        <v>1912</v>
      </c>
      <c r="B4733" t="s">
        <v>6</v>
      </c>
      <c r="C4733" t="s">
        <v>10</v>
      </c>
      <c r="D4733" t="s">
        <v>11</v>
      </c>
      <c r="E4733" s="1">
        <v>42563.447222222225</v>
      </c>
      <c r="F4733" t="s">
        <v>10</v>
      </c>
    </row>
    <row r="4734" spans="1:6">
      <c r="A4734">
        <v>1913</v>
      </c>
      <c r="B4734" t="s">
        <v>6</v>
      </c>
      <c r="C4734" t="s">
        <v>10</v>
      </c>
      <c r="D4734" t="s">
        <v>11</v>
      </c>
      <c r="E4734" s="1">
        <v>42563.449305555558</v>
      </c>
      <c r="F4734" t="s">
        <v>10</v>
      </c>
    </row>
    <row r="4735" spans="1:6">
      <c r="A4735">
        <v>1917</v>
      </c>
      <c r="B4735" t="s">
        <v>8</v>
      </c>
      <c r="C4735" t="s">
        <v>10</v>
      </c>
      <c r="D4735" t="s">
        <v>11</v>
      </c>
      <c r="E4735" s="1">
        <v>42563.451388888891</v>
      </c>
      <c r="F4735" t="s">
        <v>10</v>
      </c>
    </row>
    <row r="4736" spans="1:6">
      <c r="A4736">
        <v>1922</v>
      </c>
      <c r="B4736" t="s">
        <v>6</v>
      </c>
      <c r="C4736" t="s">
        <v>10</v>
      </c>
      <c r="D4736" t="s">
        <v>11</v>
      </c>
      <c r="E4736" s="1">
        <v>42563.460416666669</v>
      </c>
      <c r="F4736" t="s">
        <v>10</v>
      </c>
    </row>
    <row r="4737" spans="1:6">
      <c r="A4737">
        <v>1926</v>
      </c>
      <c r="B4737" t="s">
        <v>8</v>
      </c>
      <c r="C4737" t="s">
        <v>10</v>
      </c>
      <c r="D4737" t="s">
        <v>11</v>
      </c>
      <c r="E4737" s="1">
        <v>42563.465277777781</v>
      </c>
      <c r="F4737" t="s">
        <v>10</v>
      </c>
    </row>
    <row r="4738" spans="1:6">
      <c r="A4738">
        <v>1936</v>
      </c>
      <c r="B4738" t="s">
        <v>8</v>
      </c>
      <c r="C4738" t="s">
        <v>10</v>
      </c>
      <c r="D4738" t="s">
        <v>11</v>
      </c>
      <c r="E4738" s="1">
        <v>42563.470138888886</v>
      </c>
      <c r="F4738" t="s">
        <v>10</v>
      </c>
    </row>
    <row r="4739" spans="1:6">
      <c r="A4739">
        <v>1933</v>
      </c>
      <c r="B4739" t="s">
        <v>8</v>
      </c>
      <c r="C4739" t="s">
        <v>10</v>
      </c>
      <c r="D4739" t="s">
        <v>11</v>
      </c>
      <c r="E4739" s="1">
        <v>42563.472916666666</v>
      </c>
      <c r="F4739" t="s">
        <v>10</v>
      </c>
    </row>
    <row r="4740" spans="1:6">
      <c r="A4740">
        <v>1943</v>
      </c>
      <c r="B4740" t="s">
        <v>8</v>
      </c>
      <c r="C4740" t="s">
        <v>10</v>
      </c>
      <c r="D4740" t="s">
        <v>11</v>
      </c>
      <c r="E4740" s="1">
        <v>42563.473611111112</v>
      </c>
      <c r="F4740" t="s">
        <v>10</v>
      </c>
    </row>
    <row r="4741" spans="1:6">
      <c r="A4741">
        <v>1951</v>
      </c>
      <c r="B4741" t="s">
        <v>6</v>
      </c>
      <c r="C4741" t="s">
        <v>10</v>
      </c>
      <c r="D4741" t="s">
        <v>11</v>
      </c>
      <c r="E4741" s="1">
        <v>42563.478472222225</v>
      </c>
      <c r="F4741" t="s">
        <v>10</v>
      </c>
    </row>
    <row r="4742" spans="1:6">
      <c r="A4742">
        <v>1944</v>
      </c>
      <c r="B4742" t="s">
        <v>8</v>
      </c>
      <c r="C4742" t="s">
        <v>10</v>
      </c>
      <c r="D4742" t="s">
        <v>11</v>
      </c>
      <c r="E4742" s="1">
        <v>42563.479166666664</v>
      </c>
      <c r="F4742" t="s">
        <v>10</v>
      </c>
    </row>
    <row r="4743" spans="1:6">
      <c r="A4743">
        <v>1965</v>
      </c>
      <c r="B4743" t="s">
        <v>8</v>
      </c>
      <c r="C4743" t="s">
        <v>10</v>
      </c>
      <c r="D4743" t="s">
        <v>11</v>
      </c>
      <c r="E4743" s="1">
        <v>42563.499305555553</v>
      </c>
      <c r="F4743" t="s">
        <v>10</v>
      </c>
    </row>
    <row r="4744" spans="1:6">
      <c r="A4744">
        <v>1964</v>
      </c>
      <c r="B4744" t="s">
        <v>8</v>
      </c>
      <c r="C4744" t="s">
        <v>10</v>
      </c>
      <c r="D4744" t="s">
        <v>11</v>
      </c>
      <c r="E4744" s="1">
        <v>42563.501388888886</v>
      </c>
      <c r="F4744" t="s">
        <v>10</v>
      </c>
    </row>
    <row r="4745" spans="1:6">
      <c r="A4745">
        <v>1967</v>
      </c>
      <c r="B4745" t="s">
        <v>8</v>
      </c>
      <c r="C4745" t="s">
        <v>10</v>
      </c>
      <c r="D4745" t="s">
        <v>11</v>
      </c>
      <c r="E4745" s="1">
        <v>42563.506944444445</v>
      </c>
      <c r="F4745" t="s">
        <v>10</v>
      </c>
    </row>
    <row r="4746" spans="1:6">
      <c r="A4746">
        <v>1970</v>
      </c>
      <c r="B4746" t="s">
        <v>6</v>
      </c>
      <c r="C4746" t="s">
        <v>10</v>
      </c>
      <c r="D4746" t="s">
        <v>11</v>
      </c>
      <c r="E4746" s="1">
        <v>42563.509722222225</v>
      </c>
      <c r="F4746" t="s">
        <v>10</v>
      </c>
    </row>
    <row r="4747" spans="1:6">
      <c r="A4747">
        <v>1980</v>
      </c>
      <c r="B4747" t="s">
        <v>6</v>
      </c>
      <c r="C4747" t="s">
        <v>10</v>
      </c>
      <c r="D4747" t="s">
        <v>11</v>
      </c>
      <c r="E4747" s="1">
        <v>42563.515972222223</v>
      </c>
      <c r="F4747" t="s">
        <v>10</v>
      </c>
    </row>
    <row r="4748" spans="1:6">
      <c r="A4748">
        <v>1987</v>
      </c>
      <c r="B4748" t="s">
        <v>8</v>
      </c>
      <c r="C4748" t="s">
        <v>10</v>
      </c>
      <c r="D4748" t="s">
        <v>11</v>
      </c>
      <c r="E4748" s="1">
        <v>42563.521527777775</v>
      </c>
      <c r="F4748" t="s">
        <v>10</v>
      </c>
    </row>
    <row r="4749" spans="1:6">
      <c r="A4749">
        <v>1988</v>
      </c>
      <c r="B4749" t="s">
        <v>6</v>
      </c>
      <c r="C4749" t="s">
        <v>10</v>
      </c>
      <c r="D4749" t="s">
        <v>11</v>
      </c>
      <c r="E4749" s="1">
        <v>42563.522916666669</v>
      </c>
      <c r="F4749" t="s">
        <v>10</v>
      </c>
    </row>
    <row r="4750" spans="1:6">
      <c r="A4750">
        <v>1990</v>
      </c>
      <c r="B4750" t="s">
        <v>8</v>
      </c>
      <c r="C4750" t="s">
        <v>10</v>
      </c>
      <c r="D4750" t="s">
        <v>11</v>
      </c>
      <c r="E4750" s="1">
        <v>42563.527777777781</v>
      </c>
      <c r="F4750" t="s">
        <v>10</v>
      </c>
    </row>
    <row r="4751" spans="1:6">
      <c r="A4751">
        <v>1992</v>
      </c>
      <c r="B4751" t="s">
        <v>8</v>
      </c>
      <c r="C4751" t="s">
        <v>10</v>
      </c>
      <c r="D4751" t="s">
        <v>11</v>
      </c>
      <c r="E4751" s="1">
        <v>42563.530555555553</v>
      </c>
      <c r="F4751" t="s">
        <v>10</v>
      </c>
    </row>
    <row r="4752" spans="1:6">
      <c r="A4752">
        <v>1998</v>
      </c>
      <c r="B4752" t="s">
        <v>8</v>
      </c>
      <c r="C4752" t="s">
        <v>10</v>
      </c>
      <c r="D4752" t="s">
        <v>11</v>
      </c>
      <c r="E4752" s="1">
        <v>42563.539583333331</v>
      </c>
      <c r="F4752" t="s">
        <v>10</v>
      </c>
    </row>
    <row r="4753" spans="1:6">
      <c r="A4753">
        <v>2002</v>
      </c>
      <c r="B4753" t="s">
        <v>8</v>
      </c>
      <c r="C4753" t="s">
        <v>10</v>
      </c>
      <c r="D4753" t="s">
        <v>11</v>
      </c>
      <c r="E4753" s="1">
        <v>42563.54583333333</v>
      </c>
      <c r="F4753" t="s">
        <v>10</v>
      </c>
    </row>
    <row r="4754" spans="1:6">
      <c r="A4754">
        <v>2004</v>
      </c>
      <c r="B4754" t="s">
        <v>6</v>
      </c>
      <c r="C4754" t="s">
        <v>10</v>
      </c>
      <c r="D4754" t="s">
        <v>11</v>
      </c>
      <c r="E4754" s="1">
        <v>42563.555555555555</v>
      </c>
      <c r="F4754" t="s">
        <v>10</v>
      </c>
    </row>
    <row r="4755" spans="1:6">
      <c r="A4755">
        <v>2006</v>
      </c>
      <c r="B4755" t="s">
        <v>6</v>
      </c>
      <c r="C4755" t="s">
        <v>10</v>
      </c>
      <c r="D4755" t="s">
        <v>11</v>
      </c>
      <c r="E4755" s="1">
        <v>42563.556944444441</v>
      </c>
      <c r="F4755" t="s">
        <v>10</v>
      </c>
    </row>
    <row r="4756" spans="1:6">
      <c r="A4756">
        <v>2005</v>
      </c>
      <c r="B4756" t="s">
        <v>6</v>
      </c>
      <c r="C4756" t="s">
        <v>10</v>
      </c>
      <c r="D4756" t="s">
        <v>11</v>
      </c>
      <c r="E4756" s="1">
        <v>42563.556944444441</v>
      </c>
      <c r="F4756" t="s">
        <v>10</v>
      </c>
    </row>
    <row r="4757" spans="1:6">
      <c r="A4757">
        <v>2012</v>
      </c>
      <c r="B4757" t="s">
        <v>6</v>
      </c>
      <c r="C4757" t="s">
        <v>10</v>
      </c>
      <c r="D4757" t="s">
        <v>11</v>
      </c>
      <c r="E4757" s="1">
        <v>42563.561111111114</v>
      </c>
      <c r="F4757" t="s">
        <v>10</v>
      </c>
    </row>
    <row r="4758" spans="1:6">
      <c r="A4758">
        <v>2015</v>
      </c>
      <c r="B4758" t="s">
        <v>8</v>
      </c>
      <c r="C4758" t="s">
        <v>10</v>
      </c>
      <c r="D4758" t="s">
        <v>11</v>
      </c>
      <c r="E4758" s="1">
        <v>42563.568749999999</v>
      </c>
      <c r="F4758" t="s">
        <v>10</v>
      </c>
    </row>
    <row r="4759" spans="1:6">
      <c r="A4759">
        <v>2021</v>
      </c>
      <c r="B4759" t="s">
        <v>6</v>
      </c>
      <c r="C4759" t="s">
        <v>10</v>
      </c>
      <c r="D4759" t="s">
        <v>11</v>
      </c>
      <c r="E4759" s="1">
        <v>42563.574305555558</v>
      </c>
      <c r="F4759" t="s">
        <v>10</v>
      </c>
    </row>
    <row r="4760" spans="1:6">
      <c r="A4760">
        <v>2023</v>
      </c>
      <c r="B4760" t="s">
        <v>6</v>
      </c>
      <c r="C4760" t="s">
        <v>10</v>
      </c>
      <c r="D4760" t="s">
        <v>11</v>
      </c>
      <c r="E4760" s="1">
        <v>42563.578472222223</v>
      </c>
      <c r="F4760" t="s">
        <v>10</v>
      </c>
    </row>
    <row r="4761" spans="1:6">
      <c r="A4761">
        <v>2027</v>
      </c>
      <c r="B4761" t="s">
        <v>8</v>
      </c>
      <c r="C4761" t="s">
        <v>10</v>
      </c>
      <c r="D4761" t="s">
        <v>11</v>
      </c>
      <c r="E4761" s="1">
        <v>42563.589583333334</v>
      </c>
      <c r="F4761" t="s">
        <v>10</v>
      </c>
    </row>
    <row r="4762" spans="1:6">
      <c r="A4762">
        <v>2028</v>
      </c>
      <c r="B4762" t="s">
        <v>8</v>
      </c>
      <c r="C4762" t="s">
        <v>10</v>
      </c>
      <c r="D4762" t="s">
        <v>11</v>
      </c>
      <c r="E4762" s="1">
        <v>42563.592361111114</v>
      </c>
      <c r="F4762" t="s">
        <v>10</v>
      </c>
    </row>
    <row r="4763" spans="1:6">
      <c r="A4763">
        <v>2036</v>
      </c>
      <c r="B4763" t="s">
        <v>8</v>
      </c>
      <c r="C4763" t="s">
        <v>10</v>
      </c>
      <c r="D4763" t="s">
        <v>11</v>
      </c>
      <c r="E4763" s="1">
        <v>42563.595833333333</v>
      </c>
      <c r="F4763" t="s">
        <v>10</v>
      </c>
    </row>
    <row r="4764" spans="1:6">
      <c r="A4764">
        <v>2038</v>
      </c>
      <c r="B4764" t="s">
        <v>8</v>
      </c>
      <c r="C4764" t="s">
        <v>10</v>
      </c>
      <c r="D4764" t="s">
        <v>11</v>
      </c>
      <c r="E4764" s="1">
        <v>42563.601388888892</v>
      </c>
      <c r="F4764" t="s">
        <v>10</v>
      </c>
    </row>
    <row r="4765" spans="1:6">
      <c r="A4765">
        <v>2054</v>
      </c>
      <c r="B4765" t="s">
        <v>8</v>
      </c>
      <c r="C4765" t="s">
        <v>10</v>
      </c>
      <c r="D4765" t="s">
        <v>11</v>
      </c>
      <c r="E4765" s="1">
        <v>42563.616666666669</v>
      </c>
      <c r="F4765" t="s">
        <v>10</v>
      </c>
    </row>
    <row r="4766" spans="1:6">
      <c r="A4766">
        <v>2051</v>
      </c>
      <c r="B4766" t="s">
        <v>8</v>
      </c>
      <c r="C4766" t="s">
        <v>10</v>
      </c>
      <c r="D4766" t="s">
        <v>11</v>
      </c>
      <c r="E4766" s="1">
        <v>42563.616666666669</v>
      </c>
      <c r="F4766" t="s">
        <v>10</v>
      </c>
    </row>
    <row r="4767" spans="1:6">
      <c r="A4767">
        <v>2056</v>
      </c>
      <c r="B4767" t="s">
        <v>8</v>
      </c>
      <c r="C4767" t="s">
        <v>10</v>
      </c>
      <c r="D4767" t="s">
        <v>11</v>
      </c>
      <c r="E4767" s="1">
        <v>42563.622916666667</v>
      </c>
      <c r="F4767" t="s">
        <v>10</v>
      </c>
    </row>
    <row r="4768" spans="1:6">
      <c r="A4768">
        <v>2059</v>
      </c>
      <c r="B4768" t="s">
        <v>8</v>
      </c>
      <c r="C4768" t="s">
        <v>10</v>
      </c>
      <c r="D4768" t="s">
        <v>11</v>
      </c>
      <c r="E4768" s="1">
        <v>42563.624305555553</v>
      </c>
      <c r="F4768" t="s">
        <v>10</v>
      </c>
    </row>
    <row r="4769" spans="1:6">
      <c r="A4769">
        <v>2058</v>
      </c>
      <c r="B4769" t="s">
        <v>6</v>
      </c>
      <c r="C4769" t="s">
        <v>10</v>
      </c>
      <c r="D4769" t="s">
        <v>11</v>
      </c>
      <c r="E4769" s="1">
        <v>42563.62777777778</v>
      </c>
      <c r="F4769" t="s">
        <v>10</v>
      </c>
    </row>
    <row r="4770" spans="1:6">
      <c r="A4770">
        <v>2063</v>
      </c>
      <c r="B4770" t="s">
        <v>8</v>
      </c>
      <c r="C4770" t="s">
        <v>10</v>
      </c>
      <c r="D4770" t="s">
        <v>11</v>
      </c>
      <c r="E4770" s="1">
        <v>42563.630555555559</v>
      </c>
      <c r="F4770" t="s">
        <v>10</v>
      </c>
    </row>
    <row r="4771" spans="1:6">
      <c r="A4771">
        <v>2066</v>
      </c>
      <c r="B4771" t="s">
        <v>6</v>
      </c>
      <c r="C4771" t="s">
        <v>10</v>
      </c>
      <c r="D4771" t="s">
        <v>11</v>
      </c>
      <c r="E4771" s="1">
        <v>42563.633333333331</v>
      </c>
      <c r="F4771" t="s">
        <v>10</v>
      </c>
    </row>
    <row r="4772" spans="1:6">
      <c r="A4772">
        <v>2071</v>
      </c>
      <c r="B4772" t="s">
        <v>8</v>
      </c>
      <c r="C4772" t="s">
        <v>10</v>
      </c>
      <c r="D4772" t="s">
        <v>11</v>
      </c>
      <c r="E4772" s="1">
        <v>42563.638194444444</v>
      </c>
      <c r="F4772" t="s">
        <v>10</v>
      </c>
    </row>
    <row r="4773" spans="1:6">
      <c r="A4773">
        <v>2072</v>
      </c>
      <c r="B4773" t="s">
        <v>6</v>
      </c>
      <c r="C4773" t="s">
        <v>10</v>
      </c>
      <c r="D4773" t="s">
        <v>11</v>
      </c>
      <c r="E4773" s="1">
        <v>42563.63958333333</v>
      </c>
      <c r="F4773" t="s">
        <v>10</v>
      </c>
    </row>
    <row r="4774" spans="1:6">
      <c r="A4774">
        <v>2081</v>
      </c>
      <c r="B4774" t="s">
        <v>6</v>
      </c>
      <c r="C4774" t="s">
        <v>10</v>
      </c>
      <c r="D4774" t="s">
        <v>11</v>
      </c>
      <c r="E4774" s="1">
        <v>42563.650694444441</v>
      </c>
      <c r="F4774" t="s">
        <v>10</v>
      </c>
    </row>
    <row r="4775" spans="1:6">
      <c r="A4775">
        <v>2080</v>
      </c>
      <c r="B4775" t="s">
        <v>8</v>
      </c>
      <c r="C4775" t="s">
        <v>10</v>
      </c>
      <c r="D4775" t="s">
        <v>11</v>
      </c>
      <c r="E4775" s="1">
        <v>42563.652083333334</v>
      </c>
      <c r="F4775" t="s">
        <v>10</v>
      </c>
    </row>
    <row r="4776" spans="1:6">
      <c r="A4776">
        <v>2091</v>
      </c>
      <c r="B4776" t="s">
        <v>8</v>
      </c>
      <c r="C4776" t="s">
        <v>10</v>
      </c>
      <c r="D4776" t="s">
        <v>11</v>
      </c>
      <c r="E4776" s="1">
        <v>42563.661805555559</v>
      </c>
      <c r="F4776" t="s">
        <v>10</v>
      </c>
    </row>
    <row r="4777" spans="1:6">
      <c r="A4777">
        <v>2092</v>
      </c>
      <c r="B4777" t="s">
        <v>8</v>
      </c>
      <c r="C4777" t="s">
        <v>10</v>
      </c>
      <c r="D4777" t="s">
        <v>11</v>
      </c>
      <c r="E4777" s="1">
        <v>42563.663194444445</v>
      </c>
      <c r="F4777" t="s">
        <v>10</v>
      </c>
    </row>
    <row r="4778" spans="1:6">
      <c r="A4778">
        <v>2093</v>
      </c>
      <c r="B4778" t="s">
        <v>8</v>
      </c>
      <c r="C4778" t="s">
        <v>10</v>
      </c>
      <c r="D4778" t="s">
        <v>11</v>
      </c>
      <c r="E4778" s="1">
        <v>42563.663888888892</v>
      </c>
      <c r="F4778" t="s">
        <v>10</v>
      </c>
    </row>
    <row r="4779" spans="1:6">
      <c r="A4779">
        <v>2090</v>
      </c>
      <c r="B4779" t="s">
        <v>8</v>
      </c>
      <c r="C4779" t="s">
        <v>10</v>
      </c>
      <c r="D4779" t="s">
        <v>11</v>
      </c>
      <c r="E4779" s="1">
        <v>42563.664583333331</v>
      </c>
      <c r="F4779" t="s">
        <v>10</v>
      </c>
    </row>
    <row r="4780" spans="1:6">
      <c r="A4780">
        <v>2100</v>
      </c>
      <c r="B4780" t="s">
        <v>8</v>
      </c>
      <c r="C4780" t="s">
        <v>10</v>
      </c>
      <c r="D4780" t="s">
        <v>11</v>
      </c>
      <c r="E4780" s="1">
        <v>42563.672222222223</v>
      </c>
      <c r="F4780" t="s">
        <v>10</v>
      </c>
    </row>
    <row r="4781" spans="1:6">
      <c r="A4781">
        <v>2115</v>
      </c>
      <c r="B4781" t="s">
        <v>8</v>
      </c>
      <c r="C4781" t="s">
        <v>10</v>
      </c>
      <c r="D4781" t="s">
        <v>11</v>
      </c>
      <c r="E4781" s="1">
        <v>42563.695138888892</v>
      </c>
      <c r="F4781" t="s">
        <v>10</v>
      </c>
    </row>
    <row r="4782" spans="1:6">
      <c r="A4782">
        <v>2121</v>
      </c>
      <c r="B4782" t="s">
        <v>8</v>
      </c>
      <c r="C4782" t="s">
        <v>10</v>
      </c>
      <c r="D4782" t="s">
        <v>11</v>
      </c>
      <c r="E4782" s="1">
        <v>42563.7</v>
      </c>
      <c r="F4782" t="s">
        <v>10</v>
      </c>
    </row>
    <row r="4783" spans="1:6">
      <c r="A4783">
        <v>2127</v>
      </c>
      <c r="B4783" t="s">
        <v>8</v>
      </c>
      <c r="C4783" t="s">
        <v>10</v>
      </c>
      <c r="D4783" t="s">
        <v>11</v>
      </c>
      <c r="E4783" s="1">
        <v>42563.709722222222</v>
      </c>
      <c r="F4783" t="s">
        <v>10</v>
      </c>
    </row>
    <row r="4784" spans="1:6">
      <c r="A4784">
        <v>2132</v>
      </c>
      <c r="B4784" t="s">
        <v>6</v>
      </c>
      <c r="C4784" t="s">
        <v>10</v>
      </c>
      <c r="D4784" t="s">
        <v>11</v>
      </c>
      <c r="E4784" s="1">
        <v>42563.712500000001</v>
      </c>
      <c r="F4784" t="s">
        <v>10</v>
      </c>
    </row>
    <row r="4785" spans="1:6">
      <c r="A4785">
        <v>2128</v>
      </c>
      <c r="B4785" t="s">
        <v>6</v>
      </c>
      <c r="C4785" t="s">
        <v>10</v>
      </c>
      <c r="D4785" t="s">
        <v>11</v>
      </c>
      <c r="E4785" s="1">
        <v>42563.712500000001</v>
      </c>
      <c r="F4785" t="s">
        <v>10</v>
      </c>
    </row>
    <row r="4786" spans="1:6">
      <c r="A4786">
        <v>2140</v>
      </c>
      <c r="B4786" t="s">
        <v>8</v>
      </c>
      <c r="C4786" t="s">
        <v>10</v>
      </c>
      <c r="D4786" t="s">
        <v>11</v>
      </c>
      <c r="E4786" s="1">
        <v>42563.714583333334</v>
      </c>
      <c r="F4786" t="s">
        <v>10</v>
      </c>
    </row>
    <row r="4787" spans="1:6">
      <c r="A4787">
        <v>2142</v>
      </c>
      <c r="B4787" t="s">
        <v>6</v>
      </c>
      <c r="C4787" t="s">
        <v>10</v>
      </c>
      <c r="D4787" t="s">
        <v>11</v>
      </c>
      <c r="E4787" s="1">
        <v>42563.717361111114</v>
      </c>
      <c r="F4787" t="s">
        <v>10</v>
      </c>
    </row>
    <row r="4788" spans="1:6">
      <c r="A4788">
        <v>2133</v>
      </c>
      <c r="B4788" t="s">
        <v>6</v>
      </c>
      <c r="C4788" t="s">
        <v>10</v>
      </c>
      <c r="D4788" t="s">
        <v>11</v>
      </c>
      <c r="E4788" s="1">
        <v>42563.719444444447</v>
      </c>
      <c r="F4788" t="s">
        <v>10</v>
      </c>
    </row>
    <row r="4789" spans="1:6">
      <c r="A4789">
        <v>2138</v>
      </c>
      <c r="B4789" t="s">
        <v>6</v>
      </c>
      <c r="C4789" t="s">
        <v>10</v>
      </c>
      <c r="D4789" t="s">
        <v>11</v>
      </c>
      <c r="E4789" s="1">
        <v>42563.720138888886</v>
      </c>
      <c r="F4789" t="s">
        <v>10</v>
      </c>
    </row>
    <row r="4790" spans="1:6">
      <c r="A4790">
        <v>2139</v>
      </c>
      <c r="B4790" t="s">
        <v>8</v>
      </c>
      <c r="C4790" t="s">
        <v>10</v>
      </c>
      <c r="D4790" t="s">
        <v>11</v>
      </c>
      <c r="E4790" s="1">
        <v>42563.720138888886</v>
      </c>
      <c r="F4790" t="s">
        <v>10</v>
      </c>
    </row>
    <row r="4791" spans="1:6">
      <c r="A4791">
        <v>2141</v>
      </c>
      <c r="B4791" t="s">
        <v>6</v>
      </c>
      <c r="C4791" t="s">
        <v>10</v>
      </c>
      <c r="D4791" t="s">
        <v>11</v>
      </c>
      <c r="E4791" s="1">
        <v>42563.720833333333</v>
      </c>
      <c r="F4791" t="s">
        <v>10</v>
      </c>
    </row>
    <row r="4792" spans="1:6">
      <c r="A4792">
        <v>2149</v>
      </c>
      <c r="B4792" t="s">
        <v>6</v>
      </c>
      <c r="C4792" t="s">
        <v>10</v>
      </c>
      <c r="D4792" t="s">
        <v>11</v>
      </c>
      <c r="E4792" s="1">
        <v>42563.720833333333</v>
      </c>
      <c r="F4792" t="s">
        <v>10</v>
      </c>
    </row>
    <row r="4793" spans="1:6">
      <c r="A4793">
        <v>2145</v>
      </c>
      <c r="B4793" t="s">
        <v>6</v>
      </c>
      <c r="C4793" t="s">
        <v>10</v>
      </c>
      <c r="D4793" t="s">
        <v>11</v>
      </c>
      <c r="E4793" s="1">
        <v>42563.72152777778</v>
      </c>
      <c r="F4793" t="s">
        <v>10</v>
      </c>
    </row>
    <row r="4794" spans="1:6">
      <c r="A4794">
        <v>2153</v>
      </c>
      <c r="B4794" t="s">
        <v>8</v>
      </c>
      <c r="C4794" t="s">
        <v>10</v>
      </c>
      <c r="D4794" t="s">
        <v>11</v>
      </c>
      <c r="E4794" s="1">
        <v>42563.72152777778</v>
      </c>
      <c r="F4794" t="s">
        <v>10</v>
      </c>
    </row>
    <row r="4795" spans="1:6">
      <c r="A4795">
        <v>2144</v>
      </c>
      <c r="B4795" t="s">
        <v>6</v>
      </c>
      <c r="C4795" t="s">
        <v>10</v>
      </c>
      <c r="D4795" t="s">
        <v>11</v>
      </c>
      <c r="E4795" s="1">
        <v>42563.722916666666</v>
      </c>
      <c r="F4795" t="s">
        <v>10</v>
      </c>
    </row>
    <row r="4796" spans="1:6">
      <c r="A4796">
        <v>2137</v>
      </c>
      <c r="B4796" t="s">
        <v>6</v>
      </c>
      <c r="C4796" t="s">
        <v>10</v>
      </c>
      <c r="D4796" t="s">
        <v>11</v>
      </c>
      <c r="E4796" s="1">
        <v>42563.723611111112</v>
      </c>
      <c r="F4796" t="s">
        <v>10</v>
      </c>
    </row>
    <row r="4797" spans="1:6">
      <c r="A4797">
        <v>2151</v>
      </c>
      <c r="B4797" t="s">
        <v>6</v>
      </c>
      <c r="C4797" t="s">
        <v>10</v>
      </c>
      <c r="D4797" t="s">
        <v>11</v>
      </c>
      <c r="E4797" s="1">
        <v>42563.724305555559</v>
      </c>
      <c r="F4797" t="s">
        <v>10</v>
      </c>
    </row>
    <row r="4798" spans="1:6">
      <c r="A4798">
        <v>2155</v>
      </c>
      <c r="B4798" t="s">
        <v>6</v>
      </c>
      <c r="C4798" t="s">
        <v>10</v>
      </c>
      <c r="D4798" t="s">
        <v>11</v>
      </c>
      <c r="E4798" s="1">
        <v>42563.724305555559</v>
      </c>
      <c r="F4798" t="s">
        <v>10</v>
      </c>
    </row>
    <row r="4799" spans="1:6">
      <c r="A4799">
        <v>2159</v>
      </c>
      <c r="B4799" t="s">
        <v>6</v>
      </c>
      <c r="C4799" t="s">
        <v>10</v>
      </c>
      <c r="D4799" t="s">
        <v>11</v>
      </c>
      <c r="E4799" s="1">
        <v>42563.725694444445</v>
      </c>
      <c r="F4799" t="s">
        <v>10</v>
      </c>
    </row>
    <row r="4800" spans="1:6">
      <c r="A4800">
        <v>2154</v>
      </c>
      <c r="B4800" t="s">
        <v>6</v>
      </c>
      <c r="C4800" t="s">
        <v>10</v>
      </c>
      <c r="D4800" t="s">
        <v>11</v>
      </c>
      <c r="E4800" s="1">
        <v>42563.726388888892</v>
      </c>
      <c r="F4800" t="s">
        <v>10</v>
      </c>
    </row>
    <row r="4801" spans="1:6">
      <c r="A4801">
        <v>2158</v>
      </c>
      <c r="B4801" t="s">
        <v>6</v>
      </c>
      <c r="C4801" t="s">
        <v>10</v>
      </c>
      <c r="D4801" t="s">
        <v>11</v>
      </c>
      <c r="E4801" s="1">
        <v>42563.726388888892</v>
      </c>
      <c r="F4801" t="s">
        <v>10</v>
      </c>
    </row>
    <row r="4802" spans="1:6">
      <c r="A4802">
        <v>2156</v>
      </c>
      <c r="B4802" t="s">
        <v>6</v>
      </c>
      <c r="C4802" t="s">
        <v>10</v>
      </c>
      <c r="D4802" t="s">
        <v>11</v>
      </c>
      <c r="E4802" s="1">
        <v>42563.727083333331</v>
      </c>
      <c r="F4802" t="s">
        <v>10</v>
      </c>
    </row>
    <row r="4803" spans="1:6">
      <c r="A4803">
        <v>2164</v>
      </c>
      <c r="B4803" t="s">
        <v>6</v>
      </c>
      <c r="C4803" t="s">
        <v>10</v>
      </c>
      <c r="D4803" t="s">
        <v>11</v>
      </c>
      <c r="E4803" s="1">
        <v>42563.727777777778</v>
      </c>
      <c r="F4803" t="s">
        <v>10</v>
      </c>
    </row>
    <row r="4804" spans="1:6">
      <c r="A4804">
        <v>2161</v>
      </c>
      <c r="B4804" t="s">
        <v>6</v>
      </c>
      <c r="C4804" t="s">
        <v>10</v>
      </c>
      <c r="D4804" t="s">
        <v>11</v>
      </c>
      <c r="E4804" s="1">
        <v>42563.728472222225</v>
      </c>
      <c r="F4804" t="s">
        <v>10</v>
      </c>
    </row>
    <row r="4805" spans="1:6">
      <c r="A4805">
        <v>2157</v>
      </c>
      <c r="B4805" t="s">
        <v>6</v>
      </c>
      <c r="C4805" t="s">
        <v>10</v>
      </c>
      <c r="D4805" t="s">
        <v>11</v>
      </c>
      <c r="E4805" s="1">
        <v>42563.729166666664</v>
      </c>
      <c r="F4805" t="s">
        <v>10</v>
      </c>
    </row>
    <row r="4806" spans="1:6">
      <c r="A4806">
        <v>2170</v>
      </c>
      <c r="B4806" t="s">
        <v>6</v>
      </c>
      <c r="C4806" t="s">
        <v>10</v>
      </c>
      <c r="D4806" t="s">
        <v>11</v>
      </c>
      <c r="E4806" s="1">
        <v>42563.732638888891</v>
      </c>
      <c r="F4806" t="s">
        <v>10</v>
      </c>
    </row>
    <row r="4807" spans="1:6">
      <c r="A4807">
        <v>2175</v>
      </c>
      <c r="B4807" t="s">
        <v>6</v>
      </c>
      <c r="C4807" t="s">
        <v>10</v>
      </c>
      <c r="D4807" t="s">
        <v>11</v>
      </c>
      <c r="E4807" s="1">
        <v>42563.732638888891</v>
      </c>
      <c r="F4807" t="s">
        <v>10</v>
      </c>
    </row>
    <row r="4808" spans="1:6">
      <c r="A4808">
        <v>2174</v>
      </c>
      <c r="B4808" t="s">
        <v>6</v>
      </c>
      <c r="C4808" t="s">
        <v>10</v>
      </c>
      <c r="D4808" t="s">
        <v>11</v>
      </c>
      <c r="E4808" s="1">
        <v>42563.73333333333</v>
      </c>
      <c r="F4808" t="s">
        <v>10</v>
      </c>
    </row>
    <row r="4809" spans="1:6">
      <c r="A4809">
        <v>2176</v>
      </c>
      <c r="B4809" t="s">
        <v>6</v>
      </c>
      <c r="C4809" t="s">
        <v>10</v>
      </c>
      <c r="D4809" t="s">
        <v>11</v>
      </c>
      <c r="E4809" s="1">
        <v>42563.734027777777</v>
      </c>
      <c r="F4809" t="s">
        <v>10</v>
      </c>
    </row>
    <row r="4810" spans="1:6">
      <c r="A4810">
        <v>2171</v>
      </c>
      <c r="B4810" t="s">
        <v>6</v>
      </c>
      <c r="C4810" t="s">
        <v>10</v>
      </c>
      <c r="D4810" t="s">
        <v>11</v>
      </c>
      <c r="E4810" s="1">
        <v>42563.734722222223</v>
      </c>
      <c r="F4810" t="s">
        <v>10</v>
      </c>
    </row>
    <row r="4811" spans="1:6">
      <c r="A4811">
        <v>2178</v>
      </c>
      <c r="B4811" t="s">
        <v>6</v>
      </c>
      <c r="C4811" t="s">
        <v>10</v>
      </c>
      <c r="D4811" t="s">
        <v>11</v>
      </c>
      <c r="E4811" s="1">
        <v>42563.734722222223</v>
      </c>
      <c r="F4811" t="s">
        <v>10</v>
      </c>
    </row>
    <row r="4812" spans="1:6">
      <c r="A4812">
        <v>2183</v>
      </c>
      <c r="B4812" t="s">
        <v>6</v>
      </c>
      <c r="C4812" t="s">
        <v>10</v>
      </c>
      <c r="D4812" t="s">
        <v>11</v>
      </c>
      <c r="E4812" s="1">
        <v>42563.736111111109</v>
      </c>
      <c r="F4812" t="s">
        <v>10</v>
      </c>
    </row>
    <row r="4813" spans="1:6">
      <c r="A4813">
        <v>2172</v>
      </c>
      <c r="B4813" t="s">
        <v>8</v>
      </c>
      <c r="C4813" t="s">
        <v>10</v>
      </c>
      <c r="D4813" t="s">
        <v>11</v>
      </c>
      <c r="E4813" s="1">
        <v>42563.736111111109</v>
      </c>
      <c r="F4813" t="s">
        <v>10</v>
      </c>
    </row>
    <row r="4814" spans="1:6">
      <c r="A4814">
        <v>2177</v>
      </c>
      <c r="B4814" t="s">
        <v>8</v>
      </c>
      <c r="C4814" t="s">
        <v>10</v>
      </c>
      <c r="D4814" t="s">
        <v>11</v>
      </c>
      <c r="E4814" s="1">
        <v>42563.736805555556</v>
      </c>
      <c r="F4814" t="s">
        <v>10</v>
      </c>
    </row>
    <row r="4815" spans="1:6">
      <c r="A4815">
        <v>2184</v>
      </c>
      <c r="B4815" t="s">
        <v>6</v>
      </c>
      <c r="C4815" t="s">
        <v>10</v>
      </c>
      <c r="D4815" t="s">
        <v>11</v>
      </c>
      <c r="E4815" s="1">
        <v>42563.737500000003</v>
      </c>
      <c r="F4815" t="s">
        <v>10</v>
      </c>
    </row>
    <row r="4816" spans="1:6">
      <c r="A4816">
        <v>2186</v>
      </c>
      <c r="B4816" t="s">
        <v>8</v>
      </c>
      <c r="C4816" t="s">
        <v>10</v>
      </c>
      <c r="D4816" t="s">
        <v>11</v>
      </c>
      <c r="E4816" s="1">
        <v>42563.738194444442</v>
      </c>
      <c r="F4816" t="s">
        <v>10</v>
      </c>
    </row>
    <row r="4817" spans="1:6">
      <c r="A4817">
        <v>2189</v>
      </c>
      <c r="B4817" t="s">
        <v>6</v>
      </c>
      <c r="C4817" t="s">
        <v>10</v>
      </c>
      <c r="D4817" t="s">
        <v>11</v>
      </c>
      <c r="E4817" s="1">
        <v>42563.738194444442</v>
      </c>
      <c r="F4817" t="s">
        <v>10</v>
      </c>
    </row>
    <row r="4818" spans="1:6">
      <c r="A4818">
        <v>2185</v>
      </c>
      <c r="B4818" t="s">
        <v>6</v>
      </c>
      <c r="C4818" t="s">
        <v>10</v>
      </c>
      <c r="D4818" t="s">
        <v>11</v>
      </c>
      <c r="E4818" s="1">
        <v>42563.738194444442</v>
      </c>
      <c r="F4818" t="s">
        <v>10</v>
      </c>
    </row>
    <row r="4819" spans="1:6">
      <c r="A4819">
        <v>2188</v>
      </c>
      <c r="B4819" t="s">
        <v>6</v>
      </c>
      <c r="C4819" t="s">
        <v>10</v>
      </c>
      <c r="D4819" t="s">
        <v>11</v>
      </c>
      <c r="E4819" s="1">
        <v>42563.740277777775</v>
      </c>
      <c r="F4819" t="s">
        <v>10</v>
      </c>
    </row>
    <row r="4820" spans="1:6">
      <c r="A4820">
        <v>2196</v>
      </c>
      <c r="B4820" t="s">
        <v>6</v>
      </c>
      <c r="C4820" t="s">
        <v>10</v>
      </c>
      <c r="D4820" t="s">
        <v>11</v>
      </c>
      <c r="E4820" s="1">
        <v>42563.740277777775</v>
      </c>
      <c r="F4820" t="s">
        <v>10</v>
      </c>
    </row>
    <row r="4821" spans="1:6">
      <c r="A4821">
        <v>2190</v>
      </c>
      <c r="B4821" t="s">
        <v>6</v>
      </c>
      <c r="C4821" t="s">
        <v>10</v>
      </c>
      <c r="D4821" t="s">
        <v>11</v>
      </c>
      <c r="E4821" s="1">
        <v>42563.740277777775</v>
      </c>
      <c r="F4821" t="s">
        <v>10</v>
      </c>
    </row>
    <row r="4822" spans="1:6">
      <c r="A4822">
        <v>2191</v>
      </c>
      <c r="B4822" t="s">
        <v>6</v>
      </c>
      <c r="C4822" t="s">
        <v>10</v>
      </c>
      <c r="D4822" t="s">
        <v>11</v>
      </c>
      <c r="E4822" s="1">
        <v>42563.740277777775</v>
      </c>
      <c r="F4822" t="s">
        <v>10</v>
      </c>
    </row>
    <row r="4823" spans="1:6">
      <c r="A4823">
        <v>2193</v>
      </c>
      <c r="B4823" t="s">
        <v>6</v>
      </c>
      <c r="C4823" t="s">
        <v>10</v>
      </c>
      <c r="D4823" t="s">
        <v>11</v>
      </c>
      <c r="E4823" s="1">
        <v>42563.740972222222</v>
      </c>
      <c r="F4823" t="s">
        <v>10</v>
      </c>
    </row>
    <row r="4824" spans="1:6">
      <c r="A4824">
        <v>2199</v>
      </c>
      <c r="B4824" t="s">
        <v>6</v>
      </c>
      <c r="C4824" t="s">
        <v>10</v>
      </c>
      <c r="D4824" t="s">
        <v>11</v>
      </c>
      <c r="E4824" s="1">
        <v>42563.740972222222</v>
      </c>
      <c r="F4824" t="s">
        <v>10</v>
      </c>
    </row>
    <row r="4825" spans="1:6">
      <c r="A4825">
        <v>2194</v>
      </c>
      <c r="B4825" t="s">
        <v>6</v>
      </c>
      <c r="C4825" t="s">
        <v>10</v>
      </c>
      <c r="D4825" t="s">
        <v>11</v>
      </c>
      <c r="E4825" s="1">
        <v>42563.741666666669</v>
      </c>
      <c r="F4825" t="s">
        <v>10</v>
      </c>
    </row>
    <row r="4826" spans="1:6">
      <c r="A4826">
        <v>2201</v>
      </c>
      <c r="B4826" t="s">
        <v>6</v>
      </c>
      <c r="C4826" t="s">
        <v>10</v>
      </c>
      <c r="D4826" t="s">
        <v>11</v>
      </c>
      <c r="E4826" s="1">
        <v>42563.742361111108</v>
      </c>
      <c r="F4826" t="s">
        <v>10</v>
      </c>
    </row>
    <row r="4827" spans="1:6">
      <c r="A4827">
        <v>2204</v>
      </c>
      <c r="B4827" t="s">
        <v>6</v>
      </c>
      <c r="C4827" t="s">
        <v>10</v>
      </c>
      <c r="D4827" t="s">
        <v>11</v>
      </c>
      <c r="E4827" s="1">
        <v>42563.743750000001</v>
      </c>
      <c r="F4827" t="s">
        <v>10</v>
      </c>
    </row>
    <row r="4828" spans="1:6">
      <c r="A4828">
        <v>2198</v>
      </c>
      <c r="B4828" t="s">
        <v>6</v>
      </c>
      <c r="C4828" t="s">
        <v>10</v>
      </c>
      <c r="D4828" t="s">
        <v>11</v>
      </c>
      <c r="E4828" s="1">
        <v>42563.743750000001</v>
      </c>
      <c r="F4828" t="s">
        <v>10</v>
      </c>
    </row>
    <row r="4829" spans="1:6">
      <c r="A4829">
        <v>2202</v>
      </c>
      <c r="B4829" t="s">
        <v>6</v>
      </c>
      <c r="C4829" t="s">
        <v>10</v>
      </c>
      <c r="D4829" t="s">
        <v>11</v>
      </c>
      <c r="E4829" s="1">
        <v>42563.744444444441</v>
      </c>
      <c r="F4829" t="s">
        <v>10</v>
      </c>
    </row>
    <row r="4830" spans="1:6">
      <c r="A4830">
        <v>2205</v>
      </c>
      <c r="B4830" t="s">
        <v>6</v>
      </c>
      <c r="C4830" t="s">
        <v>10</v>
      </c>
      <c r="D4830" t="s">
        <v>11</v>
      </c>
      <c r="E4830" s="1">
        <v>42563.745833333334</v>
      </c>
      <c r="F4830" t="s">
        <v>10</v>
      </c>
    </row>
    <row r="4831" spans="1:6">
      <c r="A4831">
        <v>2212</v>
      </c>
      <c r="B4831" t="s">
        <v>6</v>
      </c>
      <c r="C4831" t="s">
        <v>10</v>
      </c>
      <c r="D4831" t="s">
        <v>11</v>
      </c>
      <c r="E4831" s="1">
        <v>42563.74722222222</v>
      </c>
      <c r="F4831" t="s">
        <v>10</v>
      </c>
    </row>
    <row r="4832" spans="1:6">
      <c r="A4832">
        <v>2213</v>
      </c>
      <c r="B4832" t="s">
        <v>6</v>
      </c>
      <c r="C4832" t="s">
        <v>10</v>
      </c>
      <c r="D4832" t="s">
        <v>11</v>
      </c>
      <c r="E4832" s="1">
        <v>42563.748611111114</v>
      </c>
      <c r="F4832" t="s">
        <v>10</v>
      </c>
    </row>
    <row r="4833" spans="1:6">
      <c r="A4833">
        <v>2215</v>
      </c>
      <c r="B4833" t="s">
        <v>6</v>
      </c>
      <c r="C4833" t="s">
        <v>10</v>
      </c>
      <c r="D4833" t="s">
        <v>11</v>
      </c>
      <c r="E4833" s="1">
        <v>42563.749305555553</v>
      </c>
      <c r="F4833" t="s">
        <v>10</v>
      </c>
    </row>
    <row r="4834" spans="1:6">
      <c r="A4834">
        <v>2219</v>
      </c>
      <c r="B4834" t="s">
        <v>6</v>
      </c>
      <c r="C4834" t="s">
        <v>10</v>
      </c>
      <c r="D4834" t="s">
        <v>11</v>
      </c>
      <c r="E4834" s="1">
        <v>42563.75</v>
      </c>
      <c r="F4834" t="s">
        <v>10</v>
      </c>
    </row>
    <row r="4835" spans="1:6">
      <c r="A4835">
        <v>2214</v>
      </c>
      <c r="B4835" t="s">
        <v>6</v>
      </c>
      <c r="C4835" t="s">
        <v>10</v>
      </c>
      <c r="D4835" t="s">
        <v>11</v>
      </c>
      <c r="E4835" s="1">
        <v>42563.750694444447</v>
      </c>
      <c r="F4835" t="s">
        <v>10</v>
      </c>
    </row>
    <row r="4836" spans="1:6">
      <c r="A4836">
        <v>2216</v>
      </c>
      <c r="B4836" t="s">
        <v>6</v>
      </c>
      <c r="C4836" t="s">
        <v>10</v>
      </c>
      <c r="D4836" t="s">
        <v>11</v>
      </c>
      <c r="E4836" s="1">
        <v>42563.751388888886</v>
      </c>
      <c r="F4836" t="s">
        <v>10</v>
      </c>
    </row>
    <row r="4837" spans="1:6">
      <c r="A4837">
        <v>2217</v>
      </c>
      <c r="B4837" t="s">
        <v>8</v>
      </c>
      <c r="C4837" t="s">
        <v>10</v>
      </c>
      <c r="D4837" t="s">
        <v>11</v>
      </c>
      <c r="E4837" s="1">
        <v>42563.751388888886</v>
      </c>
      <c r="F4837" t="s">
        <v>10</v>
      </c>
    </row>
    <row r="4838" spans="1:6">
      <c r="A4838">
        <v>2210</v>
      </c>
      <c r="B4838" t="s">
        <v>6</v>
      </c>
      <c r="C4838" t="s">
        <v>10</v>
      </c>
      <c r="D4838" t="s">
        <v>11</v>
      </c>
      <c r="E4838" s="1">
        <v>42563.752083333333</v>
      </c>
      <c r="F4838" t="s">
        <v>10</v>
      </c>
    </row>
    <row r="4839" spans="1:6">
      <c r="A4839">
        <v>2218</v>
      </c>
      <c r="B4839" t="s">
        <v>6</v>
      </c>
      <c r="C4839" t="s">
        <v>10</v>
      </c>
      <c r="D4839" t="s">
        <v>11</v>
      </c>
      <c r="E4839" s="1">
        <v>42563.75277777778</v>
      </c>
      <c r="F4839" t="s">
        <v>10</v>
      </c>
    </row>
    <row r="4840" spans="1:6">
      <c r="A4840">
        <v>2228</v>
      </c>
      <c r="B4840" t="s">
        <v>6</v>
      </c>
      <c r="C4840" t="s">
        <v>10</v>
      </c>
      <c r="D4840" t="s">
        <v>11</v>
      </c>
      <c r="E4840" s="1">
        <v>42563.754166666666</v>
      </c>
      <c r="F4840" t="s">
        <v>10</v>
      </c>
    </row>
    <row r="4841" spans="1:6">
      <c r="A4841">
        <v>2229</v>
      </c>
      <c r="B4841" t="s">
        <v>6</v>
      </c>
      <c r="C4841" t="s">
        <v>10</v>
      </c>
      <c r="D4841" t="s">
        <v>11</v>
      </c>
      <c r="E4841" s="1">
        <v>42563.755555555559</v>
      </c>
      <c r="F4841" t="s">
        <v>10</v>
      </c>
    </row>
    <row r="4842" spans="1:6">
      <c r="A4842">
        <v>2226</v>
      </c>
      <c r="B4842" t="s">
        <v>6</v>
      </c>
      <c r="C4842" t="s">
        <v>10</v>
      </c>
      <c r="D4842" t="s">
        <v>11</v>
      </c>
      <c r="E4842" s="1">
        <v>42563.755555555559</v>
      </c>
      <c r="F4842" t="s">
        <v>10</v>
      </c>
    </row>
    <row r="4843" spans="1:6">
      <c r="A4843">
        <v>2224</v>
      </c>
      <c r="B4843" t="s">
        <v>6</v>
      </c>
      <c r="C4843" t="s">
        <v>10</v>
      </c>
      <c r="D4843" t="s">
        <v>11</v>
      </c>
      <c r="E4843" s="1">
        <v>42563.755555555559</v>
      </c>
      <c r="F4843" t="s">
        <v>10</v>
      </c>
    </row>
    <row r="4844" spans="1:6">
      <c r="A4844">
        <v>2221</v>
      </c>
      <c r="B4844" t="s">
        <v>6</v>
      </c>
      <c r="C4844" t="s">
        <v>10</v>
      </c>
      <c r="D4844" t="s">
        <v>11</v>
      </c>
      <c r="E4844" s="1">
        <v>42563.756249999999</v>
      </c>
      <c r="F4844" t="s">
        <v>10</v>
      </c>
    </row>
    <row r="4845" spans="1:6">
      <c r="A4845">
        <v>2230</v>
      </c>
      <c r="B4845" t="s">
        <v>6</v>
      </c>
      <c r="C4845" t="s">
        <v>10</v>
      </c>
      <c r="D4845" t="s">
        <v>11</v>
      </c>
      <c r="E4845" s="1">
        <v>42563.756944444445</v>
      </c>
      <c r="F4845" t="s">
        <v>10</v>
      </c>
    </row>
    <row r="4846" spans="1:6">
      <c r="A4846">
        <v>2225</v>
      </c>
      <c r="B4846" t="s">
        <v>6</v>
      </c>
      <c r="C4846" t="s">
        <v>10</v>
      </c>
      <c r="D4846" t="s">
        <v>11</v>
      </c>
      <c r="E4846" s="1">
        <v>42563.757638888892</v>
      </c>
      <c r="F4846" t="s">
        <v>10</v>
      </c>
    </row>
    <row r="4847" spans="1:6">
      <c r="A4847">
        <v>2231</v>
      </c>
      <c r="B4847" t="s">
        <v>6</v>
      </c>
      <c r="C4847" t="s">
        <v>10</v>
      </c>
      <c r="D4847" t="s">
        <v>11</v>
      </c>
      <c r="E4847" s="1">
        <v>42563.757638888892</v>
      </c>
      <c r="F4847" t="s">
        <v>10</v>
      </c>
    </row>
    <row r="4848" spans="1:6">
      <c r="A4848">
        <v>2220</v>
      </c>
      <c r="B4848" t="s">
        <v>6</v>
      </c>
      <c r="C4848" t="s">
        <v>10</v>
      </c>
      <c r="D4848" t="s">
        <v>11</v>
      </c>
      <c r="E4848" s="1">
        <v>42563.758333333331</v>
      </c>
      <c r="F4848" t="s">
        <v>10</v>
      </c>
    </row>
    <row r="4849" spans="1:6">
      <c r="A4849">
        <v>2232</v>
      </c>
      <c r="B4849" t="s">
        <v>6</v>
      </c>
      <c r="C4849" t="s">
        <v>10</v>
      </c>
      <c r="D4849" t="s">
        <v>11</v>
      </c>
      <c r="E4849" s="1">
        <v>42563.759027777778</v>
      </c>
      <c r="F4849" t="s">
        <v>10</v>
      </c>
    </row>
    <row r="4850" spans="1:6">
      <c r="A4850">
        <v>2239</v>
      </c>
      <c r="B4850" t="s">
        <v>6</v>
      </c>
      <c r="C4850" t="s">
        <v>10</v>
      </c>
      <c r="D4850" t="s">
        <v>11</v>
      </c>
      <c r="E4850" s="1">
        <v>42563.759722222225</v>
      </c>
      <c r="F4850" t="s">
        <v>10</v>
      </c>
    </row>
    <row r="4851" spans="1:6">
      <c r="A4851">
        <v>2233</v>
      </c>
      <c r="B4851" t="s">
        <v>6</v>
      </c>
      <c r="C4851" t="s">
        <v>10</v>
      </c>
      <c r="D4851" t="s">
        <v>11</v>
      </c>
      <c r="E4851" s="1">
        <v>42563.761111111111</v>
      </c>
      <c r="F4851" t="s">
        <v>10</v>
      </c>
    </row>
    <row r="4852" spans="1:6">
      <c r="A4852">
        <v>2243</v>
      </c>
      <c r="B4852" t="s">
        <v>6</v>
      </c>
      <c r="C4852" t="s">
        <v>10</v>
      </c>
      <c r="D4852" t="s">
        <v>11</v>
      </c>
      <c r="E4852" s="1">
        <v>42563.761111111111</v>
      </c>
      <c r="F4852" t="s">
        <v>10</v>
      </c>
    </row>
    <row r="4853" spans="1:6">
      <c r="A4853">
        <v>2241</v>
      </c>
      <c r="B4853" t="s">
        <v>6</v>
      </c>
      <c r="C4853" t="s">
        <v>10</v>
      </c>
      <c r="D4853" t="s">
        <v>11</v>
      </c>
      <c r="E4853" s="1">
        <v>42563.761805555558</v>
      </c>
      <c r="F4853" t="s">
        <v>10</v>
      </c>
    </row>
    <row r="4854" spans="1:6">
      <c r="A4854">
        <v>2238</v>
      </c>
      <c r="B4854" t="s">
        <v>6</v>
      </c>
      <c r="C4854" t="s">
        <v>10</v>
      </c>
      <c r="D4854" t="s">
        <v>11</v>
      </c>
      <c r="E4854" s="1">
        <v>42563.763888888891</v>
      </c>
      <c r="F4854" t="s">
        <v>10</v>
      </c>
    </row>
    <row r="4855" spans="1:6">
      <c r="A4855">
        <v>2242</v>
      </c>
      <c r="B4855" t="s">
        <v>6</v>
      </c>
      <c r="C4855" t="s">
        <v>10</v>
      </c>
      <c r="D4855" t="s">
        <v>11</v>
      </c>
      <c r="E4855" s="1">
        <v>42563.763888888891</v>
      </c>
      <c r="F4855" t="s">
        <v>10</v>
      </c>
    </row>
    <row r="4856" spans="1:6">
      <c r="A4856">
        <v>2255</v>
      </c>
      <c r="B4856" t="s">
        <v>6</v>
      </c>
      <c r="C4856" t="s">
        <v>10</v>
      </c>
      <c r="D4856" t="s">
        <v>11</v>
      </c>
      <c r="E4856" s="1">
        <v>42563.76458333333</v>
      </c>
      <c r="F4856" t="s">
        <v>10</v>
      </c>
    </row>
    <row r="4857" spans="1:6">
      <c r="A4857">
        <v>2244</v>
      </c>
      <c r="B4857" t="s">
        <v>6</v>
      </c>
      <c r="C4857" t="s">
        <v>10</v>
      </c>
      <c r="D4857" t="s">
        <v>11</v>
      </c>
      <c r="E4857" s="1">
        <v>42563.765277777777</v>
      </c>
      <c r="F4857" t="s">
        <v>10</v>
      </c>
    </row>
    <row r="4858" spans="1:6">
      <c r="A4858">
        <v>2247</v>
      </c>
      <c r="B4858" t="s">
        <v>6</v>
      </c>
      <c r="C4858" t="s">
        <v>10</v>
      </c>
      <c r="D4858" t="s">
        <v>11</v>
      </c>
      <c r="E4858" s="1">
        <v>42563.76666666667</v>
      </c>
      <c r="F4858" t="s">
        <v>10</v>
      </c>
    </row>
    <row r="4859" spans="1:6">
      <c r="A4859">
        <v>2245</v>
      </c>
      <c r="B4859" t="s">
        <v>6</v>
      </c>
      <c r="C4859" t="s">
        <v>10</v>
      </c>
      <c r="D4859" t="s">
        <v>11</v>
      </c>
      <c r="E4859" s="1">
        <v>42563.76666666667</v>
      </c>
      <c r="F4859" t="s">
        <v>10</v>
      </c>
    </row>
    <row r="4860" spans="1:6">
      <c r="A4860">
        <v>2258</v>
      </c>
      <c r="B4860" t="s">
        <v>6</v>
      </c>
      <c r="C4860" t="s">
        <v>10</v>
      </c>
      <c r="D4860" t="s">
        <v>11</v>
      </c>
      <c r="E4860" s="1">
        <v>42563.767361111109</v>
      </c>
      <c r="F4860" t="s">
        <v>10</v>
      </c>
    </row>
    <row r="4861" spans="1:6">
      <c r="A4861">
        <v>2260</v>
      </c>
      <c r="B4861" t="s">
        <v>6</v>
      </c>
      <c r="C4861" t="s">
        <v>10</v>
      </c>
      <c r="D4861" t="s">
        <v>11</v>
      </c>
      <c r="E4861" s="1">
        <v>42563.767361111109</v>
      </c>
      <c r="F4861" t="s">
        <v>10</v>
      </c>
    </row>
    <row r="4862" spans="1:6">
      <c r="A4862">
        <v>2254</v>
      </c>
      <c r="B4862" t="s">
        <v>6</v>
      </c>
      <c r="C4862" t="s">
        <v>10</v>
      </c>
      <c r="D4862" t="s">
        <v>11</v>
      </c>
      <c r="E4862" s="1">
        <v>42563.767361111109</v>
      </c>
      <c r="F4862" t="s">
        <v>10</v>
      </c>
    </row>
    <row r="4863" spans="1:6">
      <c r="A4863">
        <v>2250</v>
      </c>
      <c r="B4863" t="s">
        <v>6</v>
      </c>
      <c r="C4863" t="s">
        <v>10</v>
      </c>
      <c r="D4863" t="s">
        <v>11</v>
      </c>
      <c r="E4863" s="1">
        <v>42563.768055555556</v>
      </c>
      <c r="F4863" t="s">
        <v>10</v>
      </c>
    </row>
    <row r="4864" spans="1:6">
      <c r="A4864">
        <v>2263</v>
      </c>
      <c r="B4864" t="s">
        <v>6</v>
      </c>
      <c r="C4864" t="s">
        <v>10</v>
      </c>
      <c r="D4864" t="s">
        <v>11</v>
      </c>
      <c r="E4864" s="1">
        <v>42563.768750000003</v>
      </c>
      <c r="F4864" t="s">
        <v>10</v>
      </c>
    </row>
    <row r="4865" spans="1:6">
      <c r="A4865">
        <v>2261</v>
      </c>
      <c r="B4865" t="s">
        <v>6</v>
      </c>
      <c r="C4865" t="s">
        <v>10</v>
      </c>
      <c r="D4865" t="s">
        <v>11</v>
      </c>
      <c r="E4865" s="1">
        <v>42563.769444444442</v>
      </c>
      <c r="F4865" t="s">
        <v>10</v>
      </c>
    </row>
    <row r="4866" spans="1:6">
      <c r="A4866">
        <v>2246</v>
      </c>
      <c r="B4866" t="s">
        <v>6</v>
      </c>
      <c r="C4866" t="s">
        <v>10</v>
      </c>
      <c r="D4866" t="s">
        <v>11</v>
      </c>
      <c r="E4866" s="1">
        <v>42563.770833333336</v>
      </c>
      <c r="F4866" t="s">
        <v>10</v>
      </c>
    </row>
    <row r="4867" spans="1:6">
      <c r="A4867">
        <v>2257</v>
      </c>
      <c r="B4867" t="s">
        <v>6</v>
      </c>
      <c r="C4867" t="s">
        <v>10</v>
      </c>
      <c r="D4867" t="s">
        <v>11</v>
      </c>
      <c r="E4867" s="1">
        <v>42563.770833333336</v>
      </c>
      <c r="F4867" t="s">
        <v>10</v>
      </c>
    </row>
    <row r="4868" spans="1:6">
      <c r="A4868">
        <v>2271</v>
      </c>
      <c r="B4868" t="s">
        <v>8</v>
      </c>
      <c r="C4868" t="s">
        <v>10</v>
      </c>
      <c r="D4868" t="s">
        <v>11</v>
      </c>
      <c r="E4868" s="1">
        <v>42563.772222222222</v>
      </c>
      <c r="F4868" t="s">
        <v>10</v>
      </c>
    </row>
    <row r="4869" spans="1:6">
      <c r="A4869">
        <v>2265</v>
      </c>
      <c r="B4869" t="s">
        <v>6</v>
      </c>
      <c r="C4869" t="s">
        <v>10</v>
      </c>
      <c r="D4869" t="s">
        <v>11</v>
      </c>
      <c r="E4869" s="1">
        <v>42563.772222222222</v>
      </c>
      <c r="F4869" t="s">
        <v>10</v>
      </c>
    </row>
    <row r="4870" spans="1:6">
      <c r="A4870">
        <v>2264</v>
      </c>
      <c r="B4870" t="s">
        <v>6</v>
      </c>
      <c r="C4870" t="s">
        <v>10</v>
      </c>
      <c r="D4870" t="s">
        <v>11</v>
      </c>
      <c r="E4870" s="1">
        <v>42563.772222222222</v>
      </c>
      <c r="F4870" t="s">
        <v>10</v>
      </c>
    </row>
    <row r="4871" spans="1:6">
      <c r="A4871">
        <v>2251</v>
      </c>
      <c r="B4871" t="s">
        <v>6</v>
      </c>
      <c r="C4871" t="s">
        <v>10</v>
      </c>
      <c r="D4871" t="s">
        <v>11</v>
      </c>
      <c r="E4871" s="1">
        <v>42563.772222222222</v>
      </c>
      <c r="F4871" t="s">
        <v>10</v>
      </c>
    </row>
    <row r="4872" spans="1:6">
      <c r="A4872">
        <v>2269</v>
      </c>
      <c r="B4872" t="s">
        <v>6</v>
      </c>
      <c r="C4872" t="s">
        <v>10</v>
      </c>
      <c r="D4872" t="s">
        <v>11</v>
      </c>
      <c r="E4872" s="1">
        <v>42563.772916666669</v>
      </c>
      <c r="F4872" t="s">
        <v>10</v>
      </c>
    </row>
    <row r="4873" spans="1:6">
      <c r="A4873">
        <v>2278</v>
      </c>
      <c r="B4873" t="s">
        <v>6</v>
      </c>
      <c r="C4873" t="s">
        <v>10</v>
      </c>
      <c r="D4873" t="s">
        <v>11</v>
      </c>
      <c r="E4873" s="1">
        <v>42563.775000000001</v>
      </c>
      <c r="F4873" t="s">
        <v>10</v>
      </c>
    </row>
    <row r="4874" spans="1:6">
      <c r="A4874">
        <v>2273</v>
      </c>
      <c r="B4874" t="s">
        <v>6</v>
      </c>
      <c r="C4874" t="s">
        <v>10</v>
      </c>
      <c r="D4874" t="s">
        <v>11</v>
      </c>
      <c r="E4874" s="1">
        <v>42563.775000000001</v>
      </c>
      <c r="F4874" t="s">
        <v>10</v>
      </c>
    </row>
    <row r="4875" spans="1:6">
      <c r="A4875">
        <v>2281</v>
      </c>
      <c r="B4875" t="s">
        <v>6</v>
      </c>
      <c r="C4875" t="s">
        <v>10</v>
      </c>
      <c r="D4875" t="s">
        <v>11</v>
      </c>
      <c r="E4875" s="1">
        <v>42563.775000000001</v>
      </c>
      <c r="F4875" t="s">
        <v>10</v>
      </c>
    </row>
    <row r="4876" spans="1:6">
      <c r="A4876">
        <v>2272</v>
      </c>
      <c r="B4876" t="s">
        <v>6</v>
      </c>
      <c r="C4876" t="s">
        <v>10</v>
      </c>
      <c r="D4876" t="s">
        <v>11</v>
      </c>
      <c r="E4876" s="1">
        <v>42563.777083333334</v>
      </c>
      <c r="F4876" t="s">
        <v>10</v>
      </c>
    </row>
    <row r="4877" spans="1:6">
      <c r="A4877">
        <v>2280</v>
      </c>
      <c r="B4877" t="s">
        <v>6</v>
      </c>
      <c r="C4877" t="s">
        <v>10</v>
      </c>
      <c r="D4877" t="s">
        <v>11</v>
      </c>
      <c r="E4877" s="1">
        <v>42563.777777777781</v>
      </c>
      <c r="F4877" t="s">
        <v>10</v>
      </c>
    </row>
    <row r="4878" spans="1:6">
      <c r="A4878">
        <v>2287</v>
      </c>
      <c r="B4878" t="s">
        <v>6</v>
      </c>
      <c r="C4878" t="s">
        <v>10</v>
      </c>
      <c r="D4878" t="s">
        <v>11</v>
      </c>
      <c r="E4878" s="1">
        <v>42563.777777777781</v>
      </c>
      <c r="F4878" t="s">
        <v>10</v>
      </c>
    </row>
    <row r="4879" spans="1:6">
      <c r="A4879">
        <v>2284</v>
      </c>
      <c r="B4879" t="s">
        <v>6</v>
      </c>
      <c r="C4879" t="s">
        <v>10</v>
      </c>
      <c r="D4879" t="s">
        <v>11</v>
      </c>
      <c r="E4879" s="1">
        <v>42563.77847222222</v>
      </c>
      <c r="F4879" t="s">
        <v>10</v>
      </c>
    </row>
    <row r="4880" spans="1:6">
      <c r="A4880">
        <v>2286</v>
      </c>
      <c r="B4880" t="s">
        <v>6</v>
      </c>
      <c r="C4880" t="s">
        <v>10</v>
      </c>
      <c r="D4880" t="s">
        <v>11</v>
      </c>
      <c r="E4880" s="1">
        <v>42563.77847222222</v>
      </c>
      <c r="F4880" t="s">
        <v>10</v>
      </c>
    </row>
    <row r="4881" spans="1:6">
      <c r="A4881">
        <v>2283</v>
      </c>
      <c r="B4881" t="s">
        <v>6</v>
      </c>
      <c r="C4881" t="s">
        <v>10</v>
      </c>
      <c r="D4881" t="s">
        <v>11</v>
      </c>
      <c r="E4881" s="1">
        <v>42563.77847222222</v>
      </c>
      <c r="F4881" t="s">
        <v>10</v>
      </c>
    </row>
    <row r="4882" spans="1:6">
      <c r="A4882">
        <v>2289</v>
      </c>
      <c r="B4882" t="s">
        <v>6</v>
      </c>
      <c r="C4882" t="s">
        <v>10</v>
      </c>
      <c r="D4882" t="s">
        <v>11</v>
      </c>
      <c r="E4882" s="1">
        <v>42563.77847222222</v>
      </c>
      <c r="F4882" t="s">
        <v>10</v>
      </c>
    </row>
    <row r="4883" spans="1:6">
      <c r="A4883">
        <v>2288</v>
      </c>
      <c r="B4883" t="s">
        <v>6</v>
      </c>
      <c r="C4883" t="s">
        <v>10</v>
      </c>
      <c r="D4883" t="s">
        <v>11</v>
      </c>
      <c r="E4883" s="1">
        <v>42563.779166666667</v>
      </c>
      <c r="F4883" t="s">
        <v>10</v>
      </c>
    </row>
    <row r="4884" spans="1:6">
      <c r="A4884">
        <v>2291</v>
      </c>
      <c r="B4884" t="s">
        <v>6</v>
      </c>
      <c r="C4884" t="s">
        <v>10</v>
      </c>
      <c r="D4884" t="s">
        <v>11</v>
      </c>
      <c r="E4884" s="1">
        <v>42563.781944444447</v>
      </c>
      <c r="F4884" t="s">
        <v>10</v>
      </c>
    </row>
    <row r="4885" spans="1:6">
      <c r="A4885">
        <v>2302</v>
      </c>
      <c r="B4885" t="s">
        <v>6</v>
      </c>
      <c r="C4885" t="s">
        <v>10</v>
      </c>
      <c r="D4885" t="s">
        <v>11</v>
      </c>
      <c r="E4885" s="1">
        <v>42563.782638888886</v>
      </c>
      <c r="F4885" t="s">
        <v>10</v>
      </c>
    </row>
    <row r="4886" spans="1:6">
      <c r="A4886">
        <v>2290</v>
      </c>
      <c r="B4886" t="s">
        <v>6</v>
      </c>
      <c r="C4886" t="s">
        <v>10</v>
      </c>
      <c r="D4886" t="s">
        <v>11</v>
      </c>
      <c r="E4886" s="1">
        <v>42563.783333333333</v>
      </c>
      <c r="F4886" t="s">
        <v>10</v>
      </c>
    </row>
    <row r="4887" spans="1:6">
      <c r="A4887">
        <v>2296</v>
      </c>
      <c r="B4887" t="s">
        <v>6</v>
      </c>
      <c r="C4887" t="s">
        <v>10</v>
      </c>
      <c r="D4887" t="s">
        <v>11</v>
      </c>
      <c r="E4887" s="1">
        <v>42563.783333333333</v>
      </c>
      <c r="F4887" t="s">
        <v>10</v>
      </c>
    </row>
    <row r="4888" spans="1:6">
      <c r="A4888">
        <v>2299</v>
      </c>
      <c r="B4888" t="s">
        <v>6</v>
      </c>
      <c r="C4888" t="s">
        <v>10</v>
      </c>
      <c r="D4888" t="s">
        <v>11</v>
      </c>
      <c r="E4888" s="1">
        <v>42563.78402777778</v>
      </c>
      <c r="F4888" t="s">
        <v>10</v>
      </c>
    </row>
    <row r="4889" spans="1:6">
      <c r="A4889">
        <v>2301</v>
      </c>
      <c r="B4889" t="s">
        <v>6</v>
      </c>
      <c r="C4889" t="s">
        <v>10</v>
      </c>
      <c r="D4889" t="s">
        <v>11</v>
      </c>
      <c r="E4889" s="1">
        <v>42563.784722222219</v>
      </c>
      <c r="F4889" t="s">
        <v>10</v>
      </c>
    </row>
    <row r="4890" spans="1:6">
      <c r="A4890">
        <v>2293</v>
      </c>
      <c r="B4890" t="s">
        <v>6</v>
      </c>
      <c r="C4890" t="s">
        <v>10</v>
      </c>
      <c r="D4890" t="s">
        <v>11</v>
      </c>
      <c r="E4890" s="1">
        <v>42563.784722222219</v>
      </c>
      <c r="F4890" t="s">
        <v>10</v>
      </c>
    </row>
    <row r="4891" spans="1:6">
      <c r="A4891">
        <v>2298</v>
      </c>
      <c r="B4891" t="s">
        <v>6</v>
      </c>
      <c r="C4891" t="s">
        <v>10</v>
      </c>
      <c r="D4891" t="s">
        <v>11</v>
      </c>
      <c r="E4891" s="1">
        <v>42563.786805555559</v>
      </c>
      <c r="F4891" t="s">
        <v>10</v>
      </c>
    </row>
    <row r="4892" spans="1:6">
      <c r="A4892">
        <v>2303</v>
      </c>
      <c r="B4892" t="s">
        <v>6</v>
      </c>
      <c r="C4892" t="s">
        <v>10</v>
      </c>
      <c r="D4892" t="s">
        <v>11</v>
      </c>
      <c r="E4892" s="1">
        <v>42563.786805555559</v>
      </c>
      <c r="F4892" t="s">
        <v>10</v>
      </c>
    </row>
    <row r="4893" spans="1:6">
      <c r="A4893">
        <v>2300</v>
      </c>
      <c r="B4893" t="s">
        <v>6</v>
      </c>
      <c r="C4893" t="s">
        <v>10</v>
      </c>
      <c r="D4893" t="s">
        <v>11</v>
      </c>
      <c r="E4893" s="1">
        <v>42563.786805555559</v>
      </c>
      <c r="F4893" t="s">
        <v>10</v>
      </c>
    </row>
    <row r="4894" spans="1:6">
      <c r="A4894">
        <v>2297</v>
      </c>
      <c r="B4894" t="s">
        <v>6</v>
      </c>
      <c r="C4894" t="s">
        <v>10</v>
      </c>
      <c r="D4894" t="s">
        <v>11</v>
      </c>
      <c r="E4894" s="1">
        <v>42563.787499999999</v>
      </c>
      <c r="F4894" t="s">
        <v>10</v>
      </c>
    </row>
    <row r="4895" spans="1:6">
      <c r="A4895">
        <v>2315</v>
      </c>
      <c r="B4895" t="s">
        <v>6</v>
      </c>
      <c r="C4895" t="s">
        <v>10</v>
      </c>
      <c r="D4895" t="s">
        <v>11</v>
      </c>
      <c r="E4895" s="1">
        <v>42563.790277777778</v>
      </c>
      <c r="F4895" t="s">
        <v>10</v>
      </c>
    </row>
    <row r="4896" spans="1:6">
      <c r="A4896">
        <v>2312</v>
      </c>
      <c r="B4896" t="s">
        <v>6</v>
      </c>
      <c r="C4896" t="s">
        <v>10</v>
      </c>
      <c r="D4896" t="s">
        <v>11</v>
      </c>
      <c r="E4896" s="1">
        <v>42563.790277777778</v>
      </c>
      <c r="F4896" t="s">
        <v>10</v>
      </c>
    </row>
    <row r="4897" spans="1:6">
      <c r="A4897">
        <v>2309</v>
      </c>
      <c r="B4897" t="s">
        <v>6</v>
      </c>
      <c r="C4897" t="s">
        <v>10</v>
      </c>
      <c r="D4897" t="s">
        <v>11</v>
      </c>
      <c r="E4897" s="1">
        <v>42563.790972222225</v>
      </c>
      <c r="F4897" t="s">
        <v>10</v>
      </c>
    </row>
    <row r="4898" spans="1:6">
      <c r="A4898">
        <v>2304</v>
      </c>
      <c r="B4898" t="s">
        <v>6</v>
      </c>
      <c r="C4898" t="s">
        <v>10</v>
      </c>
      <c r="D4898" t="s">
        <v>11</v>
      </c>
      <c r="E4898" s="1">
        <v>42563.790972222225</v>
      </c>
      <c r="F4898" t="s">
        <v>10</v>
      </c>
    </row>
    <row r="4899" spans="1:6">
      <c r="A4899">
        <v>2314</v>
      </c>
      <c r="B4899" t="s">
        <v>6</v>
      </c>
      <c r="C4899" t="s">
        <v>10</v>
      </c>
      <c r="D4899" t="s">
        <v>11</v>
      </c>
      <c r="E4899" s="1">
        <v>42563.790972222225</v>
      </c>
      <c r="F4899" t="s">
        <v>10</v>
      </c>
    </row>
    <row r="4900" spans="1:6">
      <c r="A4900">
        <v>2308</v>
      </c>
      <c r="B4900" t="s">
        <v>6</v>
      </c>
      <c r="C4900" t="s">
        <v>10</v>
      </c>
      <c r="D4900" t="s">
        <v>11</v>
      </c>
      <c r="E4900" s="1">
        <v>42563.793055555558</v>
      </c>
      <c r="F4900" t="s">
        <v>10</v>
      </c>
    </row>
    <row r="4901" spans="1:6">
      <c r="A4901">
        <v>2317</v>
      </c>
      <c r="B4901" t="s">
        <v>6</v>
      </c>
      <c r="C4901" t="s">
        <v>10</v>
      </c>
      <c r="D4901" t="s">
        <v>11</v>
      </c>
      <c r="E4901" s="1">
        <v>42563.793055555558</v>
      </c>
      <c r="F4901" t="s">
        <v>10</v>
      </c>
    </row>
    <row r="4902" spans="1:6">
      <c r="A4902">
        <v>2313</v>
      </c>
      <c r="B4902" t="s">
        <v>6</v>
      </c>
      <c r="C4902" t="s">
        <v>10</v>
      </c>
      <c r="D4902" t="s">
        <v>11</v>
      </c>
      <c r="E4902" s="1">
        <v>42563.793749999997</v>
      </c>
      <c r="F4902" t="s">
        <v>10</v>
      </c>
    </row>
    <row r="4903" spans="1:6">
      <c r="A4903">
        <v>2306</v>
      </c>
      <c r="B4903" t="s">
        <v>8</v>
      </c>
      <c r="C4903" t="s">
        <v>10</v>
      </c>
      <c r="D4903" t="s">
        <v>11</v>
      </c>
      <c r="E4903" s="1">
        <v>42563.793749999997</v>
      </c>
      <c r="F4903" t="s">
        <v>10</v>
      </c>
    </row>
    <row r="4904" spans="1:6">
      <c r="A4904">
        <v>2316</v>
      </c>
      <c r="B4904" t="s">
        <v>6</v>
      </c>
      <c r="C4904" t="s">
        <v>10</v>
      </c>
      <c r="D4904" t="s">
        <v>11</v>
      </c>
      <c r="E4904" s="1">
        <v>42563.794444444444</v>
      </c>
      <c r="F4904" t="s">
        <v>10</v>
      </c>
    </row>
    <row r="4905" spans="1:6">
      <c r="A4905">
        <v>2321</v>
      </c>
      <c r="B4905" t="s">
        <v>6</v>
      </c>
      <c r="C4905" t="s">
        <v>10</v>
      </c>
      <c r="D4905" t="s">
        <v>11</v>
      </c>
      <c r="E4905" s="1">
        <v>42563.794444444444</v>
      </c>
      <c r="F4905" t="s">
        <v>10</v>
      </c>
    </row>
    <row r="4906" spans="1:6">
      <c r="A4906">
        <v>2318</v>
      </c>
      <c r="B4906" t="s">
        <v>6</v>
      </c>
      <c r="C4906" t="s">
        <v>10</v>
      </c>
      <c r="D4906" t="s">
        <v>11</v>
      </c>
      <c r="E4906" s="1">
        <v>42563.794444444444</v>
      </c>
      <c r="F4906" t="s">
        <v>10</v>
      </c>
    </row>
    <row r="4907" spans="1:6">
      <c r="A4907">
        <v>2319</v>
      </c>
      <c r="B4907" t="s">
        <v>6</v>
      </c>
      <c r="C4907" t="s">
        <v>10</v>
      </c>
      <c r="D4907" t="s">
        <v>11</v>
      </c>
      <c r="E4907" s="1">
        <v>42563.796527777777</v>
      </c>
      <c r="F4907" t="s">
        <v>10</v>
      </c>
    </row>
    <row r="4908" spans="1:6">
      <c r="A4908">
        <v>2320</v>
      </c>
      <c r="B4908" t="s">
        <v>6</v>
      </c>
      <c r="C4908" t="s">
        <v>10</v>
      </c>
      <c r="D4908" t="s">
        <v>11</v>
      </c>
      <c r="E4908" s="1">
        <v>42563.796527777777</v>
      </c>
      <c r="F4908" t="s">
        <v>10</v>
      </c>
    </row>
    <row r="4909" spans="1:6">
      <c r="A4909">
        <v>2324</v>
      </c>
      <c r="B4909" t="s">
        <v>6</v>
      </c>
      <c r="C4909" t="s">
        <v>10</v>
      </c>
      <c r="D4909" t="s">
        <v>11</v>
      </c>
      <c r="E4909" s="1">
        <v>42563.797222222223</v>
      </c>
      <c r="F4909" t="s">
        <v>10</v>
      </c>
    </row>
    <row r="4910" spans="1:6">
      <c r="A4910">
        <v>2322</v>
      </c>
      <c r="B4910" t="s">
        <v>6</v>
      </c>
      <c r="C4910" t="s">
        <v>10</v>
      </c>
      <c r="D4910" t="s">
        <v>11</v>
      </c>
      <c r="E4910" s="1">
        <v>42563.79791666667</v>
      </c>
      <c r="F4910" t="s">
        <v>10</v>
      </c>
    </row>
    <row r="4911" spans="1:6">
      <c r="A4911">
        <v>2329</v>
      </c>
      <c r="B4911" t="s">
        <v>6</v>
      </c>
      <c r="C4911" t="s">
        <v>10</v>
      </c>
      <c r="D4911" t="s">
        <v>11</v>
      </c>
      <c r="E4911" s="1">
        <v>42563.798611111109</v>
      </c>
      <c r="F4911" t="s">
        <v>10</v>
      </c>
    </row>
    <row r="4912" spans="1:6">
      <c r="A4912">
        <v>2325</v>
      </c>
      <c r="B4912" t="s">
        <v>6</v>
      </c>
      <c r="C4912" t="s">
        <v>10</v>
      </c>
      <c r="D4912" t="s">
        <v>11</v>
      </c>
      <c r="E4912" s="1">
        <v>42563.798611111109</v>
      </c>
      <c r="F4912" t="s">
        <v>10</v>
      </c>
    </row>
    <row r="4913" spans="1:6">
      <c r="A4913">
        <v>2344</v>
      </c>
      <c r="B4913" t="s">
        <v>6</v>
      </c>
      <c r="C4913" t="s">
        <v>10</v>
      </c>
      <c r="D4913" t="s">
        <v>11</v>
      </c>
      <c r="E4913" s="1">
        <v>42563.800694444442</v>
      </c>
      <c r="F4913" t="s">
        <v>10</v>
      </c>
    </row>
    <row r="4914" spans="1:6">
      <c r="A4914">
        <v>2334</v>
      </c>
      <c r="B4914" t="s">
        <v>6</v>
      </c>
      <c r="C4914" t="s">
        <v>10</v>
      </c>
      <c r="D4914" t="s">
        <v>11</v>
      </c>
      <c r="E4914" s="1">
        <v>42563.801388888889</v>
      </c>
      <c r="F4914" t="s">
        <v>10</v>
      </c>
    </row>
    <row r="4915" spans="1:6">
      <c r="A4915">
        <v>2330</v>
      </c>
      <c r="B4915" t="s">
        <v>6</v>
      </c>
      <c r="C4915" t="s">
        <v>10</v>
      </c>
      <c r="D4915" t="s">
        <v>11</v>
      </c>
      <c r="E4915" s="1">
        <v>42563.802083333336</v>
      </c>
      <c r="F4915" t="s">
        <v>10</v>
      </c>
    </row>
    <row r="4916" spans="1:6">
      <c r="A4916">
        <v>2337</v>
      </c>
      <c r="B4916" t="s">
        <v>6</v>
      </c>
      <c r="C4916" t="s">
        <v>10</v>
      </c>
      <c r="D4916" t="s">
        <v>11</v>
      </c>
      <c r="E4916" s="1">
        <v>42563.802083333336</v>
      </c>
      <c r="F4916" t="s">
        <v>10</v>
      </c>
    </row>
    <row r="4917" spans="1:6">
      <c r="A4917">
        <v>2326</v>
      </c>
      <c r="B4917" t="s">
        <v>6</v>
      </c>
      <c r="C4917" t="s">
        <v>10</v>
      </c>
      <c r="D4917" t="s">
        <v>11</v>
      </c>
      <c r="E4917" s="1">
        <v>42563.802777777775</v>
      </c>
      <c r="F4917" t="s">
        <v>10</v>
      </c>
    </row>
    <row r="4918" spans="1:6">
      <c r="A4918">
        <v>2341</v>
      </c>
      <c r="B4918" t="s">
        <v>6</v>
      </c>
      <c r="C4918" t="s">
        <v>10</v>
      </c>
      <c r="D4918" t="s">
        <v>11</v>
      </c>
      <c r="E4918" s="1">
        <v>42563.803472222222</v>
      </c>
      <c r="F4918" t="s">
        <v>10</v>
      </c>
    </row>
    <row r="4919" spans="1:6">
      <c r="A4919">
        <v>2332</v>
      </c>
      <c r="B4919" t="s">
        <v>8</v>
      </c>
      <c r="C4919" t="s">
        <v>10</v>
      </c>
      <c r="D4919" t="s">
        <v>11</v>
      </c>
      <c r="E4919" s="1">
        <v>42563.803472222222</v>
      </c>
      <c r="F4919" t="s">
        <v>10</v>
      </c>
    </row>
    <row r="4920" spans="1:6">
      <c r="A4920">
        <v>2338</v>
      </c>
      <c r="B4920" t="s">
        <v>6</v>
      </c>
      <c r="C4920" t="s">
        <v>10</v>
      </c>
      <c r="D4920" t="s">
        <v>11</v>
      </c>
      <c r="E4920" s="1">
        <v>42563.803472222222</v>
      </c>
      <c r="F4920" t="s">
        <v>10</v>
      </c>
    </row>
    <row r="4921" spans="1:6">
      <c r="A4921">
        <v>2333</v>
      </c>
      <c r="B4921" t="s">
        <v>6</v>
      </c>
      <c r="C4921" t="s">
        <v>10</v>
      </c>
      <c r="D4921" t="s">
        <v>11</v>
      </c>
      <c r="E4921" s="1">
        <v>42563.803472222222</v>
      </c>
      <c r="F4921" t="s">
        <v>10</v>
      </c>
    </row>
    <row r="4922" spans="1:6">
      <c r="A4922">
        <v>2336</v>
      </c>
      <c r="B4922" t="s">
        <v>6</v>
      </c>
      <c r="C4922" t="s">
        <v>10</v>
      </c>
      <c r="D4922" t="s">
        <v>11</v>
      </c>
      <c r="E4922" s="1">
        <v>42563.804166666669</v>
      </c>
      <c r="F4922" t="s">
        <v>10</v>
      </c>
    </row>
    <row r="4923" spans="1:6">
      <c r="A4923">
        <v>2342</v>
      </c>
      <c r="B4923" t="s">
        <v>6</v>
      </c>
      <c r="C4923" t="s">
        <v>10</v>
      </c>
      <c r="D4923" t="s">
        <v>11</v>
      </c>
      <c r="E4923" s="1">
        <v>42563.804166666669</v>
      </c>
      <c r="F4923" t="s">
        <v>10</v>
      </c>
    </row>
    <row r="4924" spans="1:6">
      <c r="A4924">
        <v>2343</v>
      </c>
      <c r="B4924" t="s">
        <v>6</v>
      </c>
      <c r="C4924" t="s">
        <v>10</v>
      </c>
      <c r="D4924" t="s">
        <v>11</v>
      </c>
      <c r="E4924" s="1">
        <v>42563.804861111108</v>
      </c>
      <c r="F4924" t="s">
        <v>10</v>
      </c>
    </row>
    <row r="4925" spans="1:6">
      <c r="A4925">
        <v>2351</v>
      </c>
      <c r="B4925" t="s">
        <v>8</v>
      </c>
      <c r="C4925" t="s">
        <v>10</v>
      </c>
      <c r="D4925" t="s">
        <v>11</v>
      </c>
      <c r="E4925" s="1">
        <v>42563.805555555555</v>
      </c>
      <c r="F4925" t="s">
        <v>10</v>
      </c>
    </row>
    <row r="4926" spans="1:6">
      <c r="A4926">
        <v>2345</v>
      </c>
      <c r="B4926" t="s">
        <v>6</v>
      </c>
      <c r="C4926" t="s">
        <v>10</v>
      </c>
      <c r="D4926" t="s">
        <v>11</v>
      </c>
      <c r="E4926" s="1">
        <v>42563.805555555555</v>
      </c>
      <c r="F4926" t="s">
        <v>10</v>
      </c>
    </row>
    <row r="4927" spans="1:6">
      <c r="A4927">
        <v>2350</v>
      </c>
      <c r="B4927" t="s">
        <v>8</v>
      </c>
      <c r="C4927" t="s">
        <v>10</v>
      </c>
      <c r="D4927" t="s">
        <v>11</v>
      </c>
      <c r="E4927" s="1">
        <v>42563.808333333334</v>
      </c>
      <c r="F4927" t="s">
        <v>10</v>
      </c>
    </row>
    <row r="4928" spans="1:6">
      <c r="A4928">
        <v>2352</v>
      </c>
      <c r="B4928" t="s">
        <v>6</v>
      </c>
      <c r="C4928" t="s">
        <v>10</v>
      </c>
      <c r="D4928" t="s">
        <v>11</v>
      </c>
      <c r="E4928" s="1">
        <v>42563.80972222222</v>
      </c>
      <c r="F4928" t="s">
        <v>10</v>
      </c>
    </row>
    <row r="4929" spans="1:6">
      <c r="A4929">
        <v>2361</v>
      </c>
      <c r="B4929" t="s">
        <v>6</v>
      </c>
      <c r="C4929" t="s">
        <v>10</v>
      </c>
      <c r="D4929" t="s">
        <v>11</v>
      </c>
      <c r="E4929" s="1">
        <v>42563.811111111114</v>
      </c>
      <c r="F4929" t="s">
        <v>10</v>
      </c>
    </row>
    <row r="4930" spans="1:6">
      <c r="A4930">
        <v>2364</v>
      </c>
      <c r="B4930" t="s">
        <v>6</v>
      </c>
      <c r="C4930" t="s">
        <v>10</v>
      </c>
      <c r="D4930" t="s">
        <v>11</v>
      </c>
      <c r="E4930" s="1">
        <v>42563.811805555553</v>
      </c>
      <c r="F4930" t="s">
        <v>10</v>
      </c>
    </row>
    <row r="4931" spans="1:6">
      <c r="A4931">
        <v>2355</v>
      </c>
      <c r="B4931" t="s">
        <v>6</v>
      </c>
      <c r="C4931" t="s">
        <v>10</v>
      </c>
      <c r="D4931" t="s">
        <v>11</v>
      </c>
      <c r="E4931" s="1">
        <v>42563.813194444447</v>
      </c>
      <c r="F4931" t="s">
        <v>10</v>
      </c>
    </row>
    <row r="4932" spans="1:6">
      <c r="A4932">
        <v>2357</v>
      </c>
      <c r="B4932" t="s">
        <v>6</v>
      </c>
      <c r="C4932" t="s">
        <v>10</v>
      </c>
      <c r="D4932" t="s">
        <v>11</v>
      </c>
      <c r="E4932" s="1">
        <v>42563.813194444447</v>
      </c>
      <c r="F4932" t="s">
        <v>10</v>
      </c>
    </row>
    <row r="4933" spans="1:6">
      <c r="A4933">
        <v>2366</v>
      </c>
      <c r="B4933" t="s">
        <v>6</v>
      </c>
      <c r="C4933" t="s">
        <v>10</v>
      </c>
      <c r="D4933" t="s">
        <v>11</v>
      </c>
      <c r="E4933" s="1">
        <v>42563.814583333333</v>
      </c>
      <c r="F4933" t="s">
        <v>10</v>
      </c>
    </row>
    <row r="4934" spans="1:6">
      <c r="A4934">
        <v>2367</v>
      </c>
      <c r="B4934" t="s">
        <v>6</v>
      </c>
      <c r="C4934" t="s">
        <v>10</v>
      </c>
      <c r="D4934" t="s">
        <v>11</v>
      </c>
      <c r="E4934" s="1">
        <v>42563.815972222219</v>
      </c>
      <c r="F4934" t="s">
        <v>10</v>
      </c>
    </row>
    <row r="4935" spans="1:6">
      <c r="A4935">
        <v>2358</v>
      </c>
      <c r="B4935" t="s">
        <v>6</v>
      </c>
      <c r="C4935" t="s">
        <v>10</v>
      </c>
      <c r="D4935" t="s">
        <v>11</v>
      </c>
      <c r="E4935" s="1">
        <v>42563.815972222219</v>
      </c>
      <c r="F4935" t="s">
        <v>10</v>
      </c>
    </row>
    <row r="4936" spans="1:6">
      <c r="A4936">
        <v>2362</v>
      </c>
      <c r="B4936" t="s">
        <v>6</v>
      </c>
      <c r="C4936" t="s">
        <v>10</v>
      </c>
      <c r="D4936" t="s">
        <v>11</v>
      </c>
      <c r="E4936" s="1">
        <v>42563.816666666666</v>
      </c>
      <c r="F4936" t="s">
        <v>10</v>
      </c>
    </row>
    <row r="4937" spans="1:6">
      <c r="A4937">
        <v>2371</v>
      </c>
      <c r="B4937" t="s">
        <v>6</v>
      </c>
      <c r="C4937" t="s">
        <v>10</v>
      </c>
      <c r="D4937" t="s">
        <v>11</v>
      </c>
      <c r="E4937" s="1">
        <v>42563.817361111112</v>
      </c>
      <c r="F4937" t="s">
        <v>10</v>
      </c>
    </row>
    <row r="4938" spans="1:6">
      <c r="A4938">
        <v>2369</v>
      </c>
      <c r="B4938" t="s">
        <v>8</v>
      </c>
      <c r="C4938" t="s">
        <v>10</v>
      </c>
      <c r="D4938" t="s">
        <v>11</v>
      </c>
      <c r="E4938" s="1">
        <v>42563.817361111112</v>
      </c>
      <c r="F4938" t="s">
        <v>10</v>
      </c>
    </row>
    <row r="4939" spans="1:6">
      <c r="A4939">
        <v>2380</v>
      </c>
      <c r="B4939" t="s">
        <v>6</v>
      </c>
      <c r="C4939" t="s">
        <v>10</v>
      </c>
      <c r="D4939" t="s">
        <v>11</v>
      </c>
      <c r="E4939" s="1">
        <v>42563.818749999999</v>
      </c>
      <c r="F4939" t="s">
        <v>10</v>
      </c>
    </row>
    <row r="4940" spans="1:6">
      <c r="A4940">
        <v>2377</v>
      </c>
      <c r="B4940" t="s">
        <v>6</v>
      </c>
      <c r="C4940" t="s">
        <v>10</v>
      </c>
      <c r="D4940" t="s">
        <v>11</v>
      </c>
      <c r="E4940" s="1">
        <v>42563.819444444445</v>
      </c>
      <c r="F4940" t="s">
        <v>10</v>
      </c>
    </row>
    <row r="4941" spans="1:6">
      <c r="A4941">
        <v>2384</v>
      </c>
      <c r="B4941" t="s">
        <v>6</v>
      </c>
      <c r="C4941" t="s">
        <v>10</v>
      </c>
      <c r="D4941" t="s">
        <v>11</v>
      </c>
      <c r="E4941" s="1">
        <v>42563.819444444445</v>
      </c>
      <c r="F4941" t="s">
        <v>10</v>
      </c>
    </row>
    <row r="4942" spans="1:6">
      <c r="A4942">
        <v>2374</v>
      </c>
      <c r="B4942" t="s">
        <v>6</v>
      </c>
      <c r="C4942" t="s">
        <v>10</v>
      </c>
      <c r="D4942" t="s">
        <v>11</v>
      </c>
      <c r="E4942" s="1">
        <v>42563.820138888892</v>
      </c>
      <c r="F4942" t="s">
        <v>10</v>
      </c>
    </row>
    <row r="4943" spans="1:6">
      <c r="A4943">
        <v>2379</v>
      </c>
      <c r="B4943" t="s">
        <v>6</v>
      </c>
      <c r="C4943" t="s">
        <v>10</v>
      </c>
      <c r="D4943" t="s">
        <v>11</v>
      </c>
      <c r="E4943" s="1">
        <v>42563.821527777778</v>
      </c>
      <c r="F4943" t="s">
        <v>10</v>
      </c>
    </row>
    <row r="4944" spans="1:6">
      <c r="A4944">
        <v>2376</v>
      </c>
      <c r="B4944" t="s">
        <v>8</v>
      </c>
      <c r="C4944" t="s">
        <v>10</v>
      </c>
      <c r="D4944" t="s">
        <v>11</v>
      </c>
      <c r="E4944" s="1">
        <v>42563.821527777778</v>
      </c>
      <c r="F4944" t="s">
        <v>10</v>
      </c>
    </row>
    <row r="4945" spans="1:6">
      <c r="A4945">
        <v>2378</v>
      </c>
      <c r="B4945" t="s">
        <v>6</v>
      </c>
      <c r="C4945" t="s">
        <v>10</v>
      </c>
      <c r="D4945" t="s">
        <v>11</v>
      </c>
      <c r="E4945" s="1">
        <v>42563.822222222225</v>
      </c>
      <c r="F4945" t="s">
        <v>10</v>
      </c>
    </row>
    <row r="4946" spans="1:6">
      <c r="A4946">
        <v>2388</v>
      </c>
      <c r="B4946" t="s">
        <v>6</v>
      </c>
      <c r="C4946" t="s">
        <v>10</v>
      </c>
      <c r="D4946" t="s">
        <v>11</v>
      </c>
      <c r="E4946" s="1">
        <v>42563.823611111111</v>
      </c>
      <c r="F4946" t="s">
        <v>10</v>
      </c>
    </row>
    <row r="4947" spans="1:6">
      <c r="A4947">
        <v>2383</v>
      </c>
      <c r="B4947" t="s">
        <v>6</v>
      </c>
      <c r="C4947" t="s">
        <v>10</v>
      </c>
      <c r="D4947" t="s">
        <v>11</v>
      </c>
      <c r="E4947" s="1">
        <v>42563.824305555558</v>
      </c>
      <c r="F4947" t="s">
        <v>10</v>
      </c>
    </row>
    <row r="4948" spans="1:6">
      <c r="A4948">
        <v>2385</v>
      </c>
      <c r="B4948" t="s">
        <v>6</v>
      </c>
      <c r="C4948" t="s">
        <v>10</v>
      </c>
      <c r="D4948" t="s">
        <v>11</v>
      </c>
      <c r="E4948" s="1">
        <v>42563.824305555558</v>
      </c>
      <c r="F4948" t="s">
        <v>10</v>
      </c>
    </row>
    <row r="4949" spans="1:6">
      <c r="A4949">
        <v>2391</v>
      </c>
      <c r="B4949" t="s">
        <v>6</v>
      </c>
      <c r="C4949" t="s">
        <v>10</v>
      </c>
      <c r="D4949" t="s">
        <v>11</v>
      </c>
      <c r="E4949" s="1">
        <v>42563.824999999997</v>
      </c>
      <c r="F4949" t="s">
        <v>10</v>
      </c>
    </row>
    <row r="4950" spans="1:6">
      <c r="A4950">
        <v>2386</v>
      </c>
      <c r="B4950" t="s">
        <v>6</v>
      </c>
      <c r="C4950" t="s">
        <v>10</v>
      </c>
      <c r="D4950" t="s">
        <v>11</v>
      </c>
      <c r="E4950" s="1">
        <v>42563.82708333333</v>
      </c>
      <c r="F4950" t="s">
        <v>10</v>
      </c>
    </row>
    <row r="4951" spans="1:6">
      <c r="A4951">
        <v>2394</v>
      </c>
      <c r="B4951" t="s">
        <v>6</v>
      </c>
      <c r="C4951" t="s">
        <v>10</v>
      </c>
      <c r="D4951" t="s">
        <v>11</v>
      </c>
      <c r="E4951" s="1">
        <v>42563.827777777777</v>
      </c>
      <c r="F4951" t="s">
        <v>10</v>
      </c>
    </row>
    <row r="4952" spans="1:6">
      <c r="A4952">
        <v>2402</v>
      </c>
      <c r="B4952" t="s">
        <v>6</v>
      </c>
      <c r="C4952" t="s">
        <v>10</v>
      </c>
      <c r="D4952" t="s">
        <v>11</v>
      </c>
      <c r="E4952" s="1">
        <v>42563.828472222223</v>
      </c>
      <c r="F4952" t="s">
        <v>10</v>
      </c>
    </row>
    <row r="4953" spans="1:6">
      <c r="A4953">
        <v>2390</v>
      </c>
      <c r="B4953" t="s">
        <v>6</v>
      </c>
      <c r="C4953" t="s">
        <v>10</v>
      </c>
      <c r="D4953" t="s">
        <v>11</v>
      </c>
      <c r="E4953" s="1">
        <v>42563.828472222223</v>
      </c>
      <c r="F4953" t="s">
        <v>10</v>
      </c>
    </row>
    <row r="4954" spans="1:6">
      <c r="A4954">
        <v>2401</v>
      </c>
      <c r="B4954" t="s">
        <v>6</v>
      </c>
      <c r="C4954" t="s">
        <v>10</v>
      </c>
      <c r="D4954" t="s">
        <v>11</v>
      </c>
      <c r="E4954" s="1">
        <v>42563.829861111109</v>
      </c>
      <c r="F4954" t="s">
        <v>10</v>
      </c>
    </row>
    <row r="4955" spans="1:6">
      <c r="A4955">
        <v>2400</v>
      </c>
      <c r="B4955" t="s">
        <v>6</v>
      </c>
      <c r="C4955" t="s">
        <v>10</v>
      </c>
      <c r="D4955" t="s">
        <v>11</v>
      </c>
      <c r="E4955" s="1">
        <v>42563.829861111109</v>
      </c>
      <c r="F4955" t="s">
        <v>10</v>
      </c>
    </row>
    <row r="4956" spans="1:6">
      <c r="A4956">
        <v>2403</v>
      </c>
      <c r="B4956" t="s">
        <v>6</v>
      </c>
      <c r="C4956" t="s">
        <v>10</v>
      </c>
      <c r="D4956" t="s">
        <v>11</v>
      </c>
      <c r="E4956" s="1">
        <v>42563.829861111109</v>
      </c>
      <c r="F4956" t="s">
        <v>10</v>
      </c>
    </row>
    <row r="4957" spans="1:6">
      <c r="A4957">
        <v>2414</v>
      </c>
      <c r="B4957" t="s">
        <v>6</v>
      </c>
      <c r="C4957" t="s">
        <v>10</v>
      </c>
      <c r="D4957" t="s">
        <v>11</v>
      </c>
      <c r="E4957" s="1">
        <v>42563.830555555556</v>
      </c>
      <c r="F4957" t="s">
        <v>10</v>
      </c>
    </row>
    <row r="4958" spans="1:6">
      <c r="A4958">
        <v>2393</v>
      </c>
      <c r="B4958" t="s">
        <v>6</v>
      </c>
      <c r="C4958" t="s">
        <v>10</v>
      </c>
      <c r="D4958" t="s">
        <v>11</v>
      </c>
      <c r="E4958" s="1">
        <v>42563.831944444442</v>
      </c>
      <c r="F4958" t="s">
        <v>10</v>
      </c>
    </row>
    <row r="4959" spans="1:6">
      <c r="A4959">
        <v>2398</v>
      </c>
      <c r="B4959" t="s">
        <v>6</v>
      </c>
      <c r="C4959" t="s">
        <v>10</v>
      </c>
      <c r="D4959" t="s">
        <v>11</v>
      </c>
      <c r="E4959" s="1">
        <v>42563.832638888889</v>
      </c>
      <c r="F4959" t="s">
        <v>10</v>
      </c>
    </row>
    <row r="4960" spans="1:6">
      <c r="A4960">
        <v>2408</v>
      </c>
      <c r="B4960" t="s">
        <v>6</v>
      </c>
      <c r="C4960" t="s">
        <v>10</v>
      </c>
      <c r="D4960" t="s">
        <v>11</v>
      </c>
      <c r="E4960" s="1">
        <v>42563.834027777775</v>
      </c>
      <c r="F4960" t="s">
        <v>10</v>
      </c>
    </row>
    <row r="4961" spans="1:6">
      <c r="A4961">
        <v>2415</v>
      </c>
      <c r="B4961" t="s">
        <v>6</v>
      </c>
      <c r="C4961" t="s">
        <v>10</v>
      </c>
      <c r="D4961" t="s">
        <v>11</v>
      </c>
      <c r="E4961" s="1">
        <v>42563.834027777775</v>
      </c>
      <c r="F4961" t="s">
        <v>10</v>
      </c>
    </row>
    <row r="4962" spans="1:6">
      <c r="A4962">
        <v>2421</v>
      </c>
      <c r="B4962" t="s">
        <v>6</v>
      </c>
      <c r="C4962" t="s">
        <v>10</v>
      </c>
      <c r="D4962" t="s">
        <v>11</v>
      </c>
      <c r="E4962" s="1">
        <v>42563.838194444441</v>
      </c>
      <c r="F4962" t="s">
        <v>10</v>
      </c>
    </row>
    <row r="4963" spans="1:6">
      <c r="A4963">
        <v>2419</v>
      </c>
      <c r="B4963" t="s">
        <v>6</v>
      </c>
      <c r="C4963" t="s">
        <v>10</v>
      </c>
      <c r="D4963" t="s">
        <v>11</v>
      </c>
      <c r="E4963" s="1">
        <v>42563.839583333334</v>
      </c>
      <c r="F4963" t="s">
        <v>10</v>
      </c>
    </row>
    <row r="4964" spans="1:6">
      <c r="A4964">
        <v>2409</v>
      </c>
      <c r="B4964" t="s">
        <v>6</v>
      </c>
      <c r="C4964" t="s">
        <v>10</v>
      </c>
      <c r="D4964" t="s">
        <v>11</v>
      </c>
      <c r="E4964" s="1">
        <v>42563.840277777781</v>
      </c>
      <c r="F4964" t="s">
        <v>10</v>
      </c>
    </row>
    <row r="4965" spans="1:6">
      <c r="A4965">
        <v>2428</v>
      </c>
      <c r="B4965" t="s">
        <v>6</v>
      </c>
      <c r="C4965" t="s">
        <v>10</v>
      </c>
      <c r="D4965" t="s">
        <v>11</v>
      </c>
      <c r="E4965" s="1">
        <v>42563.840277777781</v>
      </c>
      <c r="F4965" t="s">
        <v>10</v>
      </c>
    </row>
    <row r="4966" spans="1:6">
      <c r="A4966">
        <v>2426</v>
      </c>
      <c r="B4966" t="s">
        <v>6</v>
      </c>
      <c r="C4966" t="s">
        <v>10</v>
      </c>
      <c r="D4966" t="s">
        <v>11</v>
      </c>
      <c r="E4966" s="1">
        <v>42563.840277777781</v>
      </c>
      <c r="F4966" t="s">
        <v>10</v>
      </c>
    </row>
    <row r="4967" spans="1:6">
      <c r="A4967">
        <v>2422</v>
      </c>
      <c r="B4967" t="s">
        <v>6</v>
      </c>
      <c r="C4967" t="s">
        <v>10</v>
      </c>
      <c r="D4967" t="s">
        <v>11</v>
      </c>
      <c r="E4967" s="1">
        <v>42563.840277777781</v>
      </c>
      <c r="F4967" t="s">
        <v>10</v>
      </c>
    </row>
    <row r="4968" spans="1:6">
      <c r="A4968">
        <v>2427</v>
      </c>
      <c r="B4968" t="s">
        <v>6</v>
      </c>
      <c r="C4968" t="s">
        <v>10</v>
      </c>
      <c r="D4968" t="s">
        <v>11</v>
      </c>
      <c r="E4968" s="1">
        <v>42563.841666666667</v>
      </c>
      <c r="F4968" t="s">
        <v>10</v>
      </c>
    </row>
    <row r="4969" spans="1:6">
      <c r="A4969">
        <v>2425</v>
      </c>
      <c r="B4969" t="s">
        <v>6</v>
      </c>
      <c r="C4969" t="s">
        <v>10</v>
      </c>
      <c r="D4969" t="s">
        <v>11</v>
      </c>
      <c r="E4969" s="1">
        <v>42563.842361111114</v>
      </c>
      <c r="F4969" t="s">
        <v>10</v>
      </c>
    </row>
    <row r="4970" spans="1:6">
      <c r="A4970">
        <v>2429</v>
      </c>
      <c r="B4970" t="s">
        <v>6</v>
      </c>
      <c r="C4970" t="s">
        <v>10</v>
      </c>
      <c r="D4970" t="s">
        <v>11</v>
      </c>
      <c r="E4970" s="1">
        <v>42563.845138888886</v>
      </c>
      <c r="F4970" t="s">
        <v>10</v>
      </c>
    </row>
    <row r="4971" spans="1:6">
      <c r="A4971">
        <v>2431</v>
      </c>
      <c r="B4971" t="s">
        <v>6</v>
      </c>
      <c r="C4971" t="s">
        <v>10</v>
      </c>
      <c r="D4971" t="s">
        <v>11</v>
      </c>
      <c r="E4971" s="1">
        <v>42563.84652777778</v>
      </c>
      <c r="F4971" t="s">
        <v>10</v>
      </c>
    </row>
    <row r="4972" spans="1:6">
      <c r="A4972">
        <v>2439</v>
      </c>
      <c r="B4972" t="s">
        <v>6</v>
      </c>
      <c r="C4972" t="s">
        <v>10</v>
      </c>
      <c r="D4972" t="s">
        <v>11</v>
      </c>
      <c r="E4972" s="1">
        <v>42563.84652777778</v>
      </c>
      <c r="F4972" t="s">
        <v>10</v>
      </c>
    </row>
    <row r="4973" spans="1:6">
      <c r="A4973">
        <v>2433</v>
      </c>
      <c r="B4973" t="s">
        <v>6</v>
      </c>
      <c r="C4973" t="s">
        <v>10</v>
      </c>
      <c r="D4973" t="s">
        <v>11</v>
      </c>
      <c r="E4973" s="1">
        <v>42563.84652777778</v>
      </c>
      <c r="F4973" t="s">
        <v>10</v>
      </c>
    </row>
    <row r="4974" spans="1:6">
      <c r="A4974">
        <v>2450</v>
      </c>
      <c r="B4974" t="s">
        <v>6</v>
      </c>
      <c r="C4974" t="s">
        <v>10</v>
      </c>
      <c r="D4974" t="s">
        <v>11</v>
      </c>
      <c r="E4974" s="1">
        <v>42563.847222222219</v>
      </c>
      <c r="F4974" t="s">
        <v>10</v>
      </c>
    </row>
    <row r="4975" spans="1:6">
      <c r="A4975">
        <v>2440</v>
      </c>
      <c r="B4975" t="s">
        <v>6</v>
      </c>
      <c r="C4975" t="s">
        <v>10</v>
      </c>
      <c r="D4975" t="s">
        <v>11</v>
      </c>
      <c r="E4975" s="1">
        <v>42563.847916666666</v>
      </c>
      <c r="F4975" t="s">
        <v>10</v>
      </c>
    </row>
    <row r="4976" spans="1:6">
      <c r="A4976">
        <v>2442</v>
      </c>
      <c r="B4976" t="s">
        <v>6</v>
      </c>
      <c r="C4976" t="s">
        <v>10</v>
      </c>
      <c r="D4976" t="s">
        <v>11</v>
      </c>
      <c r="E4976" s="1">
        <v>42563.848611111112</v>
      </c>
      <c r="F4976" t="s">
        <v>10</v>
      </c>
    </row>
    <row r="4977" spans="1:6">
      <c r="A4977">
        <v>2443</v>
      </c>
      <c r="B4977" t="s">
        <v>6</v>
      </c>
      <c r="C4977" t="s">
        <v>10</v>
      </c>
      <c r="D4977" t="s">
        <v>11</v>
      </c>
      <c r="E4977" s="1">
        <v>42563.849305555559</v>
      </c>
      <c r="F4977" t="s">
        <v>10</v>
      </c>
    </row>
    <row r="4978" spans="1:6">
      <c r="A4978">
        <v>2446</v>
      </c>
      <c r="B4978" t="s">
        <v>6</v>
      </c>
      <c r="C4978" t="s">
        <v>10</v>
      </c>
      <c r="D4978" t="s">
        <v>11</v>
      </c>
      <c r="E4978" s="1">
        <v>42563.850694444445</v>
      </c>
      <c r="F4978" t="s">
        <v>10</v>
      </c>
    </row>
    <row r="4979" spans="1:6">
      <c r="A4979">
        <v>2455</v>
      </c>
      <c r="B4979" t="s">
        <v>6</v>
      </c>
      <c r="C4979" t="s">
        <v>10</v>
      </c>
      <c r="D4979" t="s">
        <v>11</v>
      </c>
      <c r="E4979" s="1">
        <v>42563.850694444445</v>
      </c>
      <c r="F4979" t="s">
        <v>10</v>
      </c>
    </row>
    <row r="4980" spans="1:6">
      <c r="A4980">
        <v>2453</v>
      </c>
      <c r="B4980" t="s">
        <v>6</v>
      </c>
      <c r="C4980" t="s">
        <v>10</v>
      </c>
      <c r="D4980" t="s">
        <v>11</v>
      </c>
      <c r="E4980" s="1">
        <v>42563.850694444445</v>
      </c>
      <c r="F4980" t="s">
        <v>10</v>
      </c>
    </row>
    <row r="4981" spans="1:6">
      <c r="A4981">
        <v>2452</v>
      </c>
      <c r="B4981" t="s">
        <v>6</v>
      </c>
      <c r="C4981" t="s">
        <v>10</v>
      </c>
      <c r="D4981" t="s">
        <v>11</v>
      </c>
      <c r="E4981" s="1">
        <v>42563.852083333331</v>
      </c>
      <c r="F4981" t="s">
        <v>10</v>
      </c>
    </row>
    <row r="4982" spans="1:6">
      <c r="A4982">
        <v>2454</v>
      </c>
      <c r="B4982" t="s">
        <v>6</v>
      </c>
      <c r="C4982" t="s">
        <v>10</v>
      </c>
      <c r="D4982" t="s">
        <v>11</v>
      </c>
      <c r="E4982" s="1">
        <v>42563.852777777778</v>
      </c>
      <c r="F4982" t="s">
        <v>10</v>
      </c>
    </row>
    <row r="4983" spans="1:6">
      <c r="A4983">
        <v>2451</v>
      </c>
      <c r="B4983" t="s">
        <v>6</v>
      </c>
      <c r="C4983" t="s">
        <v>10</v>
      </c>
      <c r="D4983" t="s">
        <v>11</v>
      </c>
      <c r="E4983" s="1">
        <v>42563.853472222225</v>
      </c>
      <c r="F4983" t="s">
        <v>10</v>
      </c>
    </row>
    <row r="4984" spans="1:6">
      <c r="A4984">
        <v>2438</v>
      </c>
      <c r="B4984" t="s">
        <v>6</v>
      </c>
      <c r="C4984" t="s">
        <v>10</v>
      </c>
      <c r="D4984" t="s">
        <v>11</v>
      </c>
      <c r="E4984" s="1">
        <v>42563.853472222225</v>
      </c>
      <c r="F4984" t="s">
        <v>10</v>
      </c>
    </row>
    <row r="4985" spans="1:6">
      <c r="A4985">
        <v>2462</v>
      </c>
      <c r="B4985" t="s">
        <v>6</v>
      </c>
      <c r="C4985" t="s">
        <v>10</v>
      </c>
      <c r="D4985" t="s">
        <v>11</v>
      </c>
      <c r="E4985" s="1">
        <v>42563.854861111111</v>
      </c>
      <c r="F4985" t="s">
        <v>10</v>
      </c>
    </row>
    <row r="4986" spans="1:6">
      <c r="A4986">
        <v>2468</v>
      </c>
      <c r="B4986" t="s">
        <v>6</v>
      </c>
      <c r="C4986" t="s">
        <v>10</v>
      </c>
      <c r="D4986" t="s">
        <v>11</v>
      </c>
      <c r="E4986" s="1">
        <v>42563.854861111111</v>
      </c>
      <c r="F4986" t="s">
        <v>10</v>
      </c>
    </row>
    <row r="4987" spans="1:6">
      <c r="A4987">
        <v>2456</v>
      </c>
      <c r="B4987" t="s">
        <v>6</v>
      </c>
      <c r="C4987" t="s">
        <v>10</v>
      </c>
      <c r="D4987" t="s">
        <v>11</v>
      </c>
      <c r="E4987" s="1">
        <v>42563.854861111111</v>
      </c>
      <c r="F4987" t="s">
        <v>10</v>
      </c>
    </row>
    <row r="4988" spans="1:6">
      <c r="A4988">
        <v>2471</v>
      </c>
      <c r="B4988" t="s">
        <v>6</v>
      </c>
      <c r="C4988" t="s">
        <v>10</v>
      </c>
      <c r="D4988" t="s">
        <v>11</v>
      </c>
      <c r="E4988" s="1">
        <v>42563.857638888891</v>
      </c>
      <c r="F4988" t="s">
        <v>10</v>
      </c>
    </row>
    <row r="4989" spans="1:6">
      <c r="A4989">
        <v>2464</v>
      </c>
      <c r="B4989" t="s">
        <v>6</v>
      </c>
      <c r="C4989" t="s">
        <v>10</v>
      </c>
      <c r="D4989" t="s">
        <v>11</v>
      </c>
      <c r="E4989" s="1">
        <v>42563.859027777777</v>
      </c>
      <c r="F4989" t="s">
        <v>10</v>
      </c>
    </row>
    <row r="4990" spans="1:6">
      <c r="A4990">
        <v>2477</v>
      </c>
      <c r="B4990" t="s">
        <v>6</v>
      </c>
      <c r="C4990" t="s">
        <v>10</v>
      </c>
      <c r="D4990" t="s">
        <v>11</v>
      </c>
      <c r="E4990" s="1">
        <v>42563.859722222223</v>
      </c>
      <c r="F4990" t="s">
        <v>10</v>
      </c>
    </row>
    <row r="4991" spans="1:6">
      <c r="A4991">
        <v>2472</v>
      </c>
      <c r="B4991" t="s">
        <v>6</v>
      </c>
      <c r="C4991" t="s">
        <v>10</v>
      </c>
      <c r="D4991" t="s">
        <v>11</v>
      </c>
      <c r="E4991" s="1">
        <v>42563.86041666667</v>
      </c>
      <c r="F4991" t="s">
        <v>10</v>
      </c>
    </row>
    <row r="4992" spans="1:6">
      <c r="A4992">
        <v>2470</v>
      </c>
      <c r="B4992" t="s">
        <v>6</v>
      </c>
      <c r="C4992" t="s">
        <v>10</v>
      </c>
      <c r="D4992" t="s">
        <v>11</v>
      </c>
      <c r="E4992" s="1">
        <v>42563.861111111109</v>
      </c>
      <c r="F4992" t="s">
        <v>10</v>
      </c>
    </row>
    <row r="4993" spans="1:6">
      <c r="A4993">
        <v>2476</v>
      </c>
      <c r="B4993" t="s">
        <v>6</v>
      </c>
      <c r="C4993" t="s">
        <v>10</v>
      </c>
      <c r="D4993" t="s">
        <v>11</v>
      </c>
      <c r="E4993" s="1">
        <v>42563.862500000003</v>
      </c>
      <c r="F4993" t="s">
        <v>10</v>
      </c>
    </row>
    <row r="4994" spans="1:6">
      <c r="A4994">
        <v>2475</v>
      </c>
      <c r="B4994" t="s">
        <v>6</v>
      </c>
      <c r="C4994" t="s">
        <v>10</v>
      </c>
      <c r="D4994" t="s">
        <v>11</v>
      </c>
      <c r="E4994" s="1">
        <v>42563.863888888889</v>
      </c>
      <c r="F4994" t="s">
        <v>10</v>
      </c>
    </row>
    <row r="4995" spans="1:6">
      <c r="A4995">
        <v>2478</v>
      </c>
      <c r="B4995" t="s">
        <v>6</v>
      </c>
      <c r="C4995" t="s">
        <v>10</v>
      </c>
      <c r="D4995" t="s">
        <v>11</v>
      </c>
      <c r="E4995" s="1">
        <v>42563.863888888889</v>
      </c>
      <c r="F4995" t="s">
        <v>10</v>
      </c>
    </row>
    <row r="4996" spans="1:6">
      <c r="A4996">
        <v>2493</v>
      </c>
      <c r="B4996" t="s">
        <v>6</v>
      </c>
      <c r="C4996" t="s">
        <v>10</v>
      </c>
      <c r="D4996" t="s">
        <v>11</v>
      </c>
      <c r="E4996" s="1">
        <v>42563.866666666669</v>
      </c>
      <c r="F4996" t="s">
        <v>10</v>
      </c>
    </row>
    <row r="4997" spans="1:6">
      <c r="A4997">
        <v>2488</v>
      </c>
      <c r="B4997" t="s">
        <v>6</v>
      </c>
      <c r="C4997" t="s">
        <v>10</v>
      </c>
      <c r="D4997" t="s">
        <v>11</v>
      </c>
      <c r="E4997" s="1">
        <v>42563.866666666669</v>
      </c>
      <c r="F4997" t="s">
        <v>10</v>
      </c>
    </row>
    <row r="4998" spans="1:6">
      <c r="A4998">
        <v>2495</v>
      </c>
      <c r="B4998" t="s">
        <v>6</v>
      </c>
      <c r="C4998" t="s">
        <v>10</v>
      </c>
      <c r="D4998" t="s">
        <v>11</v>
      </c>
      <c r="E4998" s="1">
        <v>42563.867361111108</v>
      </c>
      <c r="F4998" t="s">
        <v>10</v>
      </c>
    </row>
    <row r="4999" spans="1:6">
      <c r="A4999">
        <v>2485</v>
      </c>
      <c r="B4999" t="s">
        <v>6</v>
      </c>
      <c r="C4999" t="s">
        <v>10</v>
      </c>
      <c r="D4999" t="s">
        <v>11</v>
      </c>
      <c r="E4999" s="1">
        <v>42563.868055555555</v>
      </c>
      <c r="F4999" t="s">
        <v>10</v>
      </c>
    </row>
    <row r="5000" spans="1:6">
      <c r="A5000">
        <v>2489</v>
      </c>
      <c r="B5000" t="s">
        <v>6</v>
      </c>
      <c r="C5000" t="s">
        <v>10</v>
      </c>
      <c r="D5000" t="s">
        <v>11</v>
      </c>
      <c r="E5000" s="1">
        <v>42563.868055555555</v>
      </c>
      <c r="F5000" t="s">
        <v>10</v>
      </c>
    </row>
    <row r="5001" spans="1:6">
      <c r="A5001">
        <v>2479</v>
      </c>
      <c r="B5001" t="s">
        <v>6</v>
      </c>
      <c r="C5001" t="s">
        <v>10</v>
      </c>
      <c r="D5001" t="s">
        <v>11</v>
      </c>
      <c r="E5001" s="1">
        <v>42563.868055555555</v>
      </c>
      <c r="F5001" t="s">
        <v>10</v>
      </c>
    </row>
    <row r="5002" spans="1:6">
      <c r="A5002">
        <v>2487</v>
      </c>
      <c r="B5002" t="s">
        <v>6</v>
      </c>
      <c r="C5002" t="s">
        <v>10</v>
      </c>
      <c r="D5002" t="s">
        <v>11</v>
      </c>
      <c r="E5002" s="1">
        <v>42563.868750000001</v>
      </c>
      <c r="F5002" t="s">
        <v>10</v>
      </c>
    </row>
    <row r="5003" spans="1:6">
      <c r="A5003">
        <v>2492</v>
      </c>
      <c r="B5003" t="s">
        <v>6</v>
      </c>
      <c r="C5003" t="s">
        <v>10</v>
      </c>
      <c r="D5003" t="s">
        <v>11</v>
      </c>
      <c r="E5003" s="1">
        <v>42563.869444444441</v>
      </c>
      <c r="F5003" t="s">
        <v>10</v>
      </c>
    </row>
    <row r="5004" spans="1:6">
      <c r="A5004">
        <v>2500</v>
      </c>
      <c r="B5004" t="s">
        <v>6</v>
      </c>
      <c r="C5004" t="s">
        <v>10</v>
      </c>
      <c r="D5004" t="s">
        <v>11</v>
      </c>
      <c r="E5004" s="1">
        <v>42563.870833333334</v>
      </c>
      <c r="F5004" t="s">
        <v>10</v>
      </c>
    </row>
    <row r="5005" spans="1:6">
      <c r="A5005">
        <v>2504</v>
      </c>
      <c r="B5005" t="s">
        <v>6</v>
      </c>
      <c r="C5005" t="s">
        <v>10</v>
      </c>
      <c r="D5005" t="s">
        <v>11</v>
      </c>
      <c r="E5005" s="1">
        <v>42563.871527777781</v>
      </c>
      <c r="F5005" t="s">
        <v>10</v>
      </c>
    </row>
    <row r="5006" spans="1:6">
      <c r="A5006">
        <v>2503</v>
      </c>
      <c r="B5006" t="s">
        <v>6</v>
      </c>
      <c r="C5006" t="s">
        <v>10</v>
      </c>
      <c r="D5006" t="s">
        <v>11</v>
      </c>
      <c r="E5006" s="1">
        <v>42563.871527777781</v>
      </c>
      <c r="F5006" t="s">
        <v>10</v>
      </c>
    </row>
    <row r="5007" spans="1:6">
      <c r="A5007">
        <v>2490</v>
      </c>
      <c r="B5007" t="s">
        <v>6</v>
      </c>
      <c r="C5007" t="s">
        <v>10</v>
      </c>
      <c r="D5007" t="s">
        <v>11</v>
      </c>
      <c r="E5007" s="1">
        <v>42563.87222222222</v>
      </c>
      <c r="F5007" t="s">
        <v>10</v>
      </c>
    </row>
    <row r="5008" spans="1:6">
      <c r="A5008">
        <v>2502</v>
      </c>
      <c r="B5008" t="s">
        <v>6</v>
      </c>
      <c r="C5008" t="s">
        <v>10</v>
      </c>
      <c r="D5008" t="s">
        <v>11</v>
      </c>
      <c r="E5008" s="1">
        <v>42563.87222222222</v>
      </c>
      <c r="F5008" t="s">
        <v>10</v>
      </c>
    </row>
    <row r="5009" spans="1:6">
      <c r="A5009">
        <v>2494</v>
      </c>
      <c r="B5009" t="s">
        <v>6</v>
      </c>
      <c r="C5009" t="s">
        <v>10</v>
      </c>
      <c r="D5009" t="s">
        <v>11</v>
      </c>
      <c r="E5009" s="1">
        <v>42563.872916666667</v>
      </c>
      <c r="F5009" t="s">
        <v>10</v>
      </c>
    </row>
    <row r="5010" spans="1:6">
      <c r="A5010">
        <v>2501</v>
      </c>
      <c r="B5010" t="s">
        <v>6</v>
      </c>
      <c r="C5010" t="s">
        <v>10</v>
      </c>
      <c r="D5010" t="s">
        <v>11</v>
      </c>
      <c r="E5010" s="1">
        <v>42563.874305555553</v>
      </c>
      <c r="F5010" t="s">
        <v>10</v>
      </c>
    </row>
    <row r="5011" spans="1:6">
      <c r="A5011">
        <v>2498</v>
      </c>
      <c r="B5011" t="s">
        <v>6</v>
      </c>
      <c r="C5011" t="s">
        <v>10</v>
      </c>
      <c r="D5011" t="s">
        <v>11</v>
      </c>
      <c r="E5011" s="1">
        <v>42563.875</v>
      </c>
      <c r="F5011" t="s">
        <v>10</v>
      </c>
    </row>
    <row r="5012" spans="1:6">
      <c r="A5012">
        <v>2512</v>
      </c>
      <c r="B5012" t="s">
        <v>6</v>
      </c>
      <c r="C5012" t="s">
        <v>10</v>
      </c>
      <c r="D5012" t="s">
        <v>11</v>
      </c>
      <c r="E5012" s="1">
        <v>42563.877083333333</v>
      </c>
      <c r="F5012" t="s">
        <v>10</v>
      </c>
    </row>
    <row r="5013" spans="1:6">
      <c r="A5013">
        <v>2514</v>
      </c>
      <c r="B5013" t="s">
        <v>6</v>
      </c>
      <c r="C5013" t="s">
        <v>10</v>
      </c>
      <c r="D5013" t="s">
        <v>11</v>
      </c>
      <c r="E5013" s="1">
        <v>42563.879861111112</v>
      </c>
      <c r="F5013" t="s">
        <v>10</v>
      </c>
    </row>
    <row r="5014" spans="1:6">
      <c r="A5014">
        <v>2519</v>
      </c>
      <c r="B5014" t="s">
        <v>6</v>
      </c>
      <c r="C5014" t="s">
        <v>10</v>
      </c>
      <c r="D5014" t="s">
        <v>11</v>
      </c>
      <c r="E5014" s="1">
        <v>42563.879861111112</v>
      </c>
      <c r="F5014" t="s">
        <v>10</v>
      </c>
    </row>
    <row r="5015" spans="1:6">
      <c r="A5015">
        <v>2513</v>
      </c>
      <c r="B5015" t="s">
        <v>6</v>
      </c>
      <c r="C5015" t="s">
        <v>10</v>
      </c>
      <c r="D5015" t="s">
        <v>11</v>
      </c>
      <c r="E5015" s="1">
        <v>42563.880555555559</v>
      </c>
      <c r="F5015" t="s">
        <v>10</v>
      </c>
    </row>
    <row r="5016" spans="1:6">
      <c r="A5016">
        <v>2515</v>
      </c>
      <c r="B5016" t="s">
        <v>6</v>
      </c>
      <c r="C5016" t="s">
        <v>10</v>
      </c>
      <c r="D5016" t="s">
        <v>11</v>
      </c>
      <c r="E5016" s="1">
        <v>42563.880555555559</v>
      </c>
      <c r="F5016" t="s">
        <v>10</v>
      </c>
    </row>
    <row r="5017" spans="1:6">
      <c r="A5017">
        <v>2522</v>
      </c>
      <c r="B5017" t="s">
        <v>8</v>
      </c>
      <c r="C5017" t="s">
        <v>10</v>
      </c>
      <c r="D5017" t="s">
        <v>11</v>
      </c>
      <c r="E5017" s="1">
        <v>42563.881249999999</v>
      </c>
      <c r="F5017" t="s">
        <v>10</v>
      </c>
    </row>
    <row r="5018" spans="1:6">
      <c r="A5018">
        <v>2528</v>
      </c>
      <c r="B5018" t="s">
        <v>6</v>
      </c>
      <c r="C5018" t="s">
        <v>10</v>
      </c>
      <c r="D5018" t="s">
        <v>11</v>
      </c>
      <c r="E5018" s="1">
        <v>42563.882638888892</v>
      </c>
      <c r="F5018" t="s">
        <v>10</v>
      </c>
    </row>
    <row r="5019" spans="1:6">
      <c r="A5019">
        <v>2523</v>
      </c>
      <c r="B5019" t="s">
        <v>6</v>
      </c>
      <c r="C5019" t="s">
        <v>10</v>
      </c>
      <c r="D5019" t="s">
        <v>11</v>
      </c>
      <c r="E5019" s="1">
        <v>42563.882638888892</v>
      </c>
      <c r="F5019" t="s">
        <v>10</v>
      </c>
    </row>
    <row r="5020" spans="1:6">
      <c r="A5020">
        <v>2529</v>
      </c>
      <c r="B5020" t="s">
        <v>6</v>
      </c>
      <c r="C5020" t="s">
        <v>10</v>
      </c>
      <c r="D5020" t="s">
        <v>11</v>
      </c>
      <c r="E5020" s="1">
        <v>42563.883333333331</v>
      </c>
      <c r="F5020" t="s">
        <v>10</v>
      </c>
    </row>
    <row r="5021" spans="1:6">
      <c r="A5021">
        <v>2521</v>
      </c>
      <c r="B5021" t="s">
        <v>6</v>
      </c>
      <c r="C5021" t="s">
        <v>10</v>
      </c>
      <c r="D5021" t="s">
        <v>11</v>
      </c>
      <c r="E5021" s="1">
        <v>42563.884027777778</v>
      </c>
      <c r="F5021" t="s">
        <v>10</v>
      </c>
    </row>
    <row r="5022" spans="1:6">
      <c r="A5022">
        <v>2525</v>
      </c>
      <c r="B5022" t="s">
        <v>6</v>
      </c>
      <c r="C5022" t="s">
        <v>10</v>
      </c>
      <c r="D5022" t="s">
        <v>11</v>
      </c>
      <c r="E5022" s="1">
        <v>42563.885416666664</v>
      </c>
      <c r="F5022" t="s">
        <v>10</v>
      </c>
    </row>
    <row r="5023" spans="1:6">
      <c r="A5023">
        <v>2541</v>
      </c>
      <c r="B5023" t="s">
        <v>6</v>
      </c>
      <c r="C5023" t="s">
        <v>10</v>
      </c>
      <c r="D5023" t="s">
        <v>11</v>
      </c>
      <c r="E5023" s="1">
        <v>42563.885416666664</v>
      </c>
      <c r="F5023" t="s">
        <v>10</v>
      </c>
    </row>
    <row r="5024" spans="1:6">
      <c r="A5024">
        <v>2536</v>
      </c>
      <c r="B5024" t="s">
        <v>6</v>
      </c>
      <c r="C5024" t="s">
        <v>10</v>
      </c>
      <c r="D5024" t="s">
        <v>11</v>
      </c>
      <c r="E5024" s="1">
        <v>42563.885416666664</v>
      </c>
      <c r="F5024" t="s">
        <v>10</v>
      </c>
    </row>
    <row r="5025" spans="1:6">
      <c r="A5025">
        <v>2546</v>
      </c>
      <c r="B5025" t="s">
        <v>6</v>
      </c>
      <c r="C5025" t="s">
        <v>10</v>
      </c>
      <c r="D5025" t="s">
        <v>11</v>
      </c>
      <c r="E5025" s="1">
        <v>42563.886111111111</v>
      </c>
      <c r="F5025" t="s">
        <v>10</v>
      </c>
    </row>
    <row r="5026" spans="1:6">
      <c r="A5026">
        <v>2531</v>
      </c>
      <c r="B5026" t="s">
        <v>6</v>
      </c>
      <c r="C5026" t="s">
        <v>10</v>
      </c>
      <c r="D5026" t="s">
        <v>11</v>
      </c>
      <c r="E5026" s="1">
        <v>42563.886111111111</v>
      </c>
      <c r="F5026" t="s">
        <v>10</v>
      </c>
    </row>
    <row r="5027" spans="1:6">
      <c r="A5027">
        <v>2542</v>
      </c>
      <c r="B5027" t="s">
        <v>6</v>
      </c>
      <c r="C5027" t="s">
        <v>10</v>
      </c>
      <c r="D5027" t="s">
        <v>11</v>
      </c>
      <c r="E5027" s="1">
        <v>42563.886111111111</v>
      </c>
      <c r="F5027" t="s">
        <v>10</v>
      </c>
    </row>
    <row r="5028" spans="1:6">
      <c r="A5028">
        <v>2534</v>
      </c>
      <c r="B5028" t="s">
        <v>8</v>
      </c>
      <c r="C5028" t="s">
        <v>10</v>
      </c>
      <c r="D5028" t="s">
        <v>11</v>
      </c>
      <c r="E5028" s="1">
        <v>42563.887499999997</v>
      </c>
      <c r="F5028" t="s">
        <v>10</v>
      </c>
    </row>
    <row r="5029" spans="1:6">
      <c r="A5029">
        <v>2539</v>
      </c>
      <c r="B5029" t="s">
        <v>6</v>
      </c>
      <c r="C5029" t="s">
        <v>10</v>
      </c>
      <c r="D5029" t="s">
        <v>11</v>
      </c>
      <c r="E5029" s="1">
        <v>42563.888194444444</v>
      </c>
      <c r="F5029" t="s">
        <v>10</v>
      </c>
    </row>
    <row r="5030" spans="1:6">
      <c r="A5030">
        <v>2533</v>
      </c>
      <c r="B5030" t="s">
        <v>6</v>
      </c>
      <c r="C5030" t="s">
        <v>10</v>
      </c>
      <c r="D5030" t="s">
        <v>11</v>
      </c>
      <c r="E5030" s="1">
        <v>42563.888194444444</v>
      </c>
      <c r="F5030" t="s">
        <v>10</v>
      </c>
    </row>
    <row r="5031" spans="1:6">
      <c r="A5031">
        <v>2558</v>
      </c>
      <c r="B5031" t="s">
        <v>6</v>
      </c>
      <c r="C5031" t="s">
        <v>10</v>
      </c>
      <c r="D5031" t="s">
        <v>11</v>
      </c>
      <c r="E5031" s="1">
        <v>42563.88958333333</v>
      </c>
      <c r="F5031" t="s">
        <v>10</v>
      </c>
    </row>
    <row r="5032" spans="1:6">
      <c r="A5032">
        <v>2550</v>
      </c>
      <c r="B5032" t="s">
        <v>6</v>
      </c>
      <c r="C5032" t="s">
        <v>10</v>
      </c>
      <c r="D5032" t="s">
        <v>11</v>
      </c>
      <c r="E5032" s="1">
        <v>42563.88958333333</v>
      </c>
      <c r="F5032" t="s">
        <v>10</v>
      </c>
    </row>
    <row r="5033" spans="1:6">
      <c r="A5033">
        <v>2547</v>
      </c>
      <c r="B5033" t="s">
        <v>6</v>
      </c>
      <c r="C5033" t="s">
        <v>10</v>
      </c>
      <c r="D5033" t="s">
        <v>11</v>
      </c>
      <c r="E5033" s="1">
        <v>42563.890277777777</v>
      </c>
      <c r="F5033" t="s">
        <v>10</v>
      </c>
    </row>
    <row r="5034" spans="1:6">
      <c r="A5034">
        <v>2538</v>
      </c>
      <c r="B5034" t="s">
        <v>6</v>
      </c>
      <c r="C5034" t="s">
        <v>10</v>
      </c>
      <c r="D5034" t="s">
        <v>11</v>
      </c>
      <c r="E5034" s="1">
        <v>42563.890277777777</v>
      </c>
      <c r="F5034" t="s">
        <v>10</v>
      </c>
    </row>
    <row r="5035" spans="1:6">
      <c r="A5035">
        <v>2557</v>
      </c>
      <c r="B5035" t="s">
        <v>6</v>
      </c>
      <c r="C5035" t="s">
        <v>10</v>
      </c>
      <c r="D5035" t="s">
        <v>11</v>
      </c>
      <c r="E5035" s="1">
        <v>42563.890972222223</v>
      </c>
      <c r="F5035" t="s">
        <v>10</v>
      </c>
    </row>
    <row r="5036" spans="1:6">
      <c r="A5036">
        <v>2563</v>
      </c>
      <c r="B5036" t="s">
        <v>6</v>
      </c>
      <c r="C5036" t="s">
        <v>10</v>
      </c>
      <c r="D5036" t="s">
        <v>11</v>
      </c>
      <c r="E5036" s="1">
        <v>42563.89166666667</v>
      </c>
      <c r="F5036" t="s">
        <v>10</v>
      </c>
    </row>
    <row r="5037" spans="1:6">
      <c r="A5037">
        <v>2548</v>
      </c>
      <c r="B5037" t="s">
        <v>6</v>
      </c>
      <c r="C5037" t="s">
        <v>10</v>
      </c>
      <c r="D5037" t="s">
        <v>11</v>
      </c>
      <c r="E5037" s="1">
        <v>42563.89166666667</v>
      </c>
      <c r="F5037" t="s">
        <v>10</v>
      </c>
    </row>
    <row r="5038" spans="1:6">
      <c r="A5038">
        <v>2551</v>
      </c>
      <c r="B5038" t="s">
        <v>6</v>
      </c>
      <c r="C5038" t="s">
        <v>10</v>
      </c>
      <c r="D5038" t="s">
        <v>11</v>
      </c>
      <c r="E5038" s="1">
        <v>42563.893055555556</v>
      </c>
      <c r="F5038" t="s">
        <v>10</v>
      </c>
    </row>
    <row r="5039" spans="1:6">
      <c r="A5039">
        <v>2555</v>
      </c>
      <c r="B5039" t="s">
        <v>6</v>
      </c>
      <c r="C5039" t="s">
        <v>10</v>
      </c>
      <c r="D5039" t="s">
        <v>11</v>
      </c>
      <c r="E5039" s="1">
        <v>42563.894444444442</v>
      </c>
      <c r="F5039" t="s">
        <v>10</v>
      </c>
    </row>
    <row r="5040" spans="1:6">
      <c r="A5040">
        <v>2549</v>
      </c>
      <c r="B5040" t="s">
        <v>6</v>
      </c>
      <c r="C5040" t="s">
        <v>10</v>
      </c>
      <c r="D5040" t="s">
        <v>11</v>
      </c>
      <c r="E5040" s="1">
        <v>42563.894444444442</v>
      </c>
      <c r="F5040" t="s">
        <v>10</v>
      </c>
    </row>
    <row r="5041" spans="1:6">
      <c r="A5041">
        <v>2554</v>
      </c>
      <c r="B5041" t="s">
        <v>6</v>
      </c>
      <c r="C5041" t="s">
        <v>10</v>
      </c>
      <c r="D5041" t="s">
        <v>11</v>
      </c>
      <c r="E5041" s="1">
        <v>42563.895833333336</v>
      </c>
      <c r="F5041" t="s">
        <v>10</v>
      </c>
    </row>
    <row r="5042" spans="1:6">
      <c r="A5042">
        <v>2566</v>
      </c>
      <c r="B5042" t="s">
        <v>6</v>
      </c>
      <c r="C5042" t="s">
        <v>10</v>
      </c>
      <c r="D5042" t="s">
        <v>11</v>
      </c>
      <c r="E5042" s="1">
        <v>42563.896527777775</v>
      </c>
      <c r="F5042" t="s">
        <v>10</v>
      </c>
    </row>
    <row r="5043" spans="1:6">
      <c r="A5043">
        <v>2562</v>
      </c>
      <c r="B5043" t="s">
        <v>6</v>
      </c>
      <c r="C5043" t="s">
        <v>10</v>
      </c>
      <c r="D5043" t="s">
        <v>11</v>
      </c>
      <c r="E5043" s="1">
        <v>42563.897222222222</v>
      </c>
      <c r="F5043" t="s">
        <v>10</v>
      </c>
    </row>
    <row r="5044" spans="1:6">
      <c r="A5044">
        <v>2571</v>
      </c>
      <c r="B5044" t="s">
        <v>6</v>
      </c>
      <c r="C5044" t="s">
        <v>10</v>
      </c>
      <c r="D5044" t="s">
        <v>11</v>
      </c>
      <c r="E5044" s="1">
        <v>42563.897222222222</v>
      </c>
      <c r="F5044" t="s">
        <v>10</v>
      </c>
    </row>
    <row r="5045" spans="1:6">
      <c r="A5045">
        <v>2565</v>
      </c>
      <c r="B5045" t="s">
        <v>6</v>
      </c>
      <c r="C5045" t="s">
        <v>10</v>
      </c>
      <c r="D5045" t="s">
        <v>11</v>
      </c>
      <c r="E5045" s="1">
        <v>42563.897222222222</v>
      </c>
      <c r="F5045" t="s">
        <v>10</v>
      </c>
    </row>
    <row r="5046" spans="1:6">
      <c r="A5046">
        <v>2575</v>
      </c>
      <c r="B5046" t="s">
        <v>6</v>
      </c>
      <c r="C5046" t="s">
        <v>10</v>
      </c>
      <c r="D5046" t="s">
        <v>11</v>
      </c>
      <c r="E5046" s="1">
        <v>42563.897916666669</v>
      </c>
      <c r="F5046" t="s">
        <v>10</v>
      </c>
    </row>
    <row r="5047" spans="1:6">
      <c r="A5047">
        <v>2568</v>
      </c>
      <c r="B5047" t="s">
        <v>6</v>
      </c>
      <c r="C5047" t="s">
        <v>10</v>
      </c>
      <c r="D5047" t="s">
        <v>11</v>
      </c>
      <c r="E5047" s="1">
        <v>42563.898611111108</v>
      </c>
      <c r="F5047" t="s">
        <v>10</v>
      </c>
    </row>
    <row r="5048" spans="1:6">
      <c r="A5048">
        <v>2570</v>
      </c>
      <c r="B5048" t="s">
        <v>6</v>
      </c>
      <c r="C5048" t="s">
        <v>10</v>
      </c>
      <c r="D5048" t="s">
        <v>11</v>
      </c>
      <c r="E5048" s="1">
        <v>42563.898611111108</v>
      </c>
      <c r="F5048" t="s">
        <v>10</v>
      </c>
    </row>
    <row r="5049" spans="1:6">
      <c r="A5049">
        <v>2564</v>
      </c>
      <c r="B5049" t="s">
        <v>6</v>
      </c>
      <c r="C5049" t="s">
        <v>10</v>
      </c>
      <c r="D5049" t="s">
        <v>11</v>
      </c>
      <c r="E5049" s="1">
        <v>42563.899305555555</v>
      </c>
      <c r="F5049" t="s">
        <v>10</v>
      </c>
    </row>
    <row r="5050" spans="1:6">
      <c r="A5050">
        <v>2581</v>
      </c>
      <c r="B5050" t="s">
        <v>6</v>
      </c>
      <c r="C5050" t="s">
        <v>10</v>
      </c>
      <c r="D5050" t="s">
        <v>11</v>
      </c>
      <c r="E5050" s="1">
        <v>42563.899305555555</v>
      </c>
      <c r="F5050" t="s">
        <v>10</v>
      </c>
    </row>
    <row r="5051" spans="1:6">
      <c r="A5051">
        <v>2576</v>
      </c>
      <c r="B5051" t="s">
        <v>6</v>
      </c>
      <c r="C5051" t="s">
        <v>10</v>
      </c>
      <c r="D5051" t="s">
        <v>11</v>
      </c>
      <c r="E5051" s="1">
        <v>42563.9</v>
      </c>
      <c r="F5051" t="s">
        <v>10</v>
      </c>
    </row>
    <row r="5052" spans="1:6">
      <c r="A5052">
        <v>2579</v>
      </c>
      <c r="B5052" t="s">
        <v>6</v>
      </c>
      <c r="C5052" t="s">
        <v>10</v>
      </c>
      <c r="D5052" t="s">
        <v>11</v>
      </c>
      <c r="E5052" s="1">
        <v>42563.901388888888</v>
      </c>
      <c r="F5052" t="s">
        <v>10</v>
      </c>
    </row>
    <row r="5053" spans="1:6">
      <c r="A5053">
        <v>2574</v>
      </c>
      <c r="B5053" t="s">
        <v>6</v>
      </c>
      <c r="C5053" t="s">
        <v>10</v>
      </c>
      <c r="D5053" t="s">
        <v>11</v>
      </c>
      <c r="E5053" s="1">
        <v>42563.901388888888</v>
      </c>
      <c r="F5053" t="s">
        <v>10</v>
      </c>
    </row>
    <row r="5054" spans="1:6">
      <c r="A5054">
        <v>2577</v>
      </c>
      <c r="B5054" t="s">
        <v>6</v>
      </c>
      <c r="C5054" t="s">
        <v>10</v>
      </c>
      <c r="D5054" t="s">
        <v>11</v>
      </c>
      <c r="E5054" s="1">
        <v>42563.901388888888</v>
      </c>
      <c r="F5054" t="s">
        <v>10</v>
      </c>
    </row>
    <row r="5055" spans="1:6">
      <c r="A5055">
        <v>2580</v>
      </c>
      <c r="B5055" t="s">
        <v>6</v>
      </c>
      <c r="C5055" t="s">
        <v>10</v>
      </c>
      <c r="D5055" t="s">
        <v>11</v>
      </c>
      <c r="E5055" s="1">
        <v>42563.902083333334</v>
      </c>
      <c r="F5055" t="s">
        <v>10</v>
      </c>
    </row>
    <row r="5056" spans="1:6">
      <c r="A5056">
        <v>2583</v>
      </c>
      <c r="B5056" t="s">
        <v>6</v>
      </c>
      <c r="C5056" t="s">
        <v>10</v>
      </c>
      <c r="D5056" t="s">
        <v>11</v>
      </c>
      <c r="E5056" s="1">
        <v>42563.90347222222</v>
      </c>
      <c r="F5056" t="s">
        <v>10</v>
      </c>
    </row>
    <row r="5057" spans="1:6">
      <c r="A5057">
        <v>2573</v>
      </c>
      <c r="B5057" t="s">
        <v>6</v>
      </c>
      <c r="C5057" t="s">
        <v>10</v>
      </c>
      <c r="D5057" t="s">
        <v>11</v>
      </c>
      <c r="E5057" s="1">
        <v>42563.904166666667</v>
      </c>
      <c r="F5057" t="s">
        <v>10</v>
      </c>
    </row>
    <row r="5058" spans="1:6">
      <c r="A5058">
        <v>2578</v>
      </c>
      <c r="B5058" t="s">
        <v>6</v>
      </c>
      <c r="C5058" t="s">
        <v>10</v>
      </c>
      <c r="D5058" t="s">
        <v>11</v>
      </c>
      <c r="E5058" s="1">
        <v>42563.904166666667</v>
      </c>
      <c r="F5058" t="s">
        <v>10</v>
      </c>
    </row>
    <row r="5059" spans="1:6">
      <c r="A5059">
        <v>2590</v>
      </c>
      <c r="B5059" t="s">
        <v>6</v>
      </c>
      <c r="C5059" t="s">
        <v>10</v>
      </c>
      <c r="D5059" t="s">
        <v>11</v>
      </c>
      <c r="E5059" s="1">
        <v>42563.904166666667</v>
      </c>
      <c r="F5059" t="s">
        <v>10</v>
      </c>
    </row>
    <row r="5060" spans="1:6">
      <c r="A5060">
        <v>2585</v>
      </c>
      <c r="B5060" t="s">
        <v>6</v>
      </c>
      <c r="C5060" t="s">
        <v>10</v>
      </c>
      <c r="D5060" t="s">
        <v>11</v>
      </c>
      <c r="E5060" s="1">
        <v>42563.904166666667</v>
      </c>
      <c r="F5060" t="s">
        <v>10</v>
      </c>
    </row>
    <row r="5061" spans="1:6">
      <c r="A5061">
        <v>2594</v>
      </c>
      <c r="B5061" t="s">
        <v>6</v>
      </c>
      <c r="C5061" t="s">
        <v>10</v>
      </c>
      <c r="D5061" t="s">
        <v>11</v>
      </c>
      <c r="E5061" s="1">
        <v>42563.905555555553</v>
      </c>
      <c r="F5061" t="s">
        <v>10</v>
      </c>
    </row>
    <row r="5062" spans="1:6">
      <c r="A5062">
        <v>2586</v>
      </c>
      <c r="B5062" t="s">
        <v>6</v>
      </c>
      <c r="C5062" t="s">
        <v>10</v>
      </c>
      <c r="D5062" t="s">
        <v>11</v>
      </c>
      <c r="E5062" s="1">
        <v>42563.90625</v>
      </c>
      <c r="F5062" t="s">
        <v>10</v>
      </c>
    </row>
    <row r="5063" spans="1:6">
      <c r="A5063">
        <v>2587</v>
      </c>
      <c r="B5063" t="s">
        <v>6</v>
      </c>
      <c r="C5063" t="s">
        <v>10</v>
      </c>
      <c r="D5063" t="s">
        <v>11</v>
      </c>
      <c r="E5063" s="1">
        <v>42563.90625</v>
      </c>
      <c r="F5063" t="s">
        <v>10</v>
      </c>
    </row>
    <row r="5064" spans="1:6">
      <c r="A5064">
        <v>2595</v>
      </c>
      <c r="B5064" t="s">
        <v>6</v>
      </c>
      <c r="C5064" t="s">
        <v>10</v>
      </c>
      <c r="D5064" t="s">
        <v>11</v>
      </c>
      <c r="E5064" s="1">
        <v>42563.90902777778</v>
      </c>
      <c r="F5064" t="s">
        <v>10</v>
      </c>
    </row>
    <row r="5065" spans="1:6">
      <c r="A5065">
        <v>2599</v>
      </c>
      <c r="B5065" t="s">
        <v>6</v>
      </c>
      <c r="C5065" t="s">
        <v>10</v>
      </c>
      <c r="D5065" t="s">
        <v>11</v>
      </c>
      <c r="E5065" s="1">
        <v>42563.910416666666</v>
      </c>
      <c r="F5065" t="s">
        <v>10</v>
      </c>
    </row>
    <row r="5066" spans="1:6">
      <c r="A5066">
        <v>2592</v>
      </c>
      <c r="B5066" t="s">
        <v>6</v>
      </c>
      <c r="C5066" t="s">
        <v>10</v>
      </c>
      <c r="D5066" t="s">
        <v>11</v>
      </c>
      <c r="E5066" s="1">
        <v>42563.911111111112</v>
      </c>
      <c r="F5066" t="s">
        <v>10</v>
      </c>
    </row>
    <row r="5067" spans="1:6">
      <c r="A5067">
        <v>2600</v>
      </c>
      <c r="B5067" t="s">
        <v>6</v>
      </c>
      <c r="C5067" t="s">
        <v>10</v>
      </c>
      <c r="D5067" t="s">
        <v>11</v>
      </c>
      <c r="E5067" s="1">
        <v>42563.913194444445</v>
      </c>
      <c r="F5067" t="s">
        <v>10</v>
      </c>
    </row>
    <row r="5068" spans="1:6">
      <c r="A5068">
        <v>2602</v>
      </c>
      <c r="B5068" t="s">
        <v>6</v>
      </c>
      <c r="C5068" t="s">
        <v>10</v>
      </c>
      <c r="D5068" t="s">
        <v>11</v>
      </c>
      <c r="E5068" s="1">
        <v>42563.913888888892</v>
      </c>
      <c r="F5068" t="s">
        <v>10</v>
      </c>
    </row>
    <row r="5069" spans="1:6">
      <c r="A5069">
        <v>2601</v>
      </c>
      <c r="B5069" t="s">
        <v>6</v>
      </c>
      <c r="C5069" t="s">
        <v>10</v>
      </c>
      <c r="D5069" t="s">
        <v>11</v>
      </c>
      <c r="E5069" s="1">
        <v>42563.913888888892</v>
      </c>
      <c r="F5069" t="s">
        <v>10</v>
      </c>
    </row>
    <row r="5070" spans="1:6">
      <c r="A5070">
        <v>2607</v>
      </c>
      <c r="B5070" t="s">
        <v>6</v>
      </c>
      <c r="C5070" t="s">
        <v>10</v>
      </c>
      <c r="D5070" t="s">
        <v>11</v>
      </c>
      <c r="E5070" s="1">
        <v>42563.915972222225</v>
      </c>
      <c r="F5070" t="s">
        <v>10</v>
      </c>
    </row>
    <row r="5071" spans="1:6">
      <c r="A5071">
        <v>2612</v>
      </c>
      <c r="B5071" t="s">
        <v>6</v>
      </c>
      <c r="C5071" t="s">
        <v>10</v>
      </c>
      <c r="D5071" t="s">
        <v>11</v>
      </c>
      <c r="E5071" s="1">
        <v>42563.918055555558</v>
      </c>
      <c r="F5071" t="s">
        <v>10</v>
      </c>
    </row>
    <row r="5072" spans="1:6">
      <c r="A5072">
        <v>2605</v>
      </c>
      <c r="B5072" t="s">
        <v>6</v>
      </c>
      <c r="C5072" t="s">
        <v>10</v>
      </c>
      <c r="D5072" t="s">
        <v>11</v>
      </c>
      <c r="E5072" s="1">
        <v>42563.918749999997</v>
      </c>
      <c r="F5072" t="s">
        <v>10</v>
      </c>
    </row>
    <row r="5073" spans="1:6">
      <c r="A5073">
        <v>2606</v>
      </c>
      <c r="B5073" t="s">
        <v>6</v>
      </c>
      <c r="C5073" t="s">
        <v>10</v>
      </c>
      <c r="D5073" t="s">
        <v>11</v>
      </c>
      <c r="E5073" s="1">
        <v>42563.918749999997</v>
      </c>
      <c r="F5073" t="s">
        <v>10</v>
      </c>
    </row>
    <row r="5074" spans="1:6">
      <c r="A5074">
        <v>2611</v>
      </c>
      <c r="B5074" t="s">
        <v>6</v>
      </c>
      <c r="C5074" t="s">
        <v>10</v>
      </c>
      <c r="D5074" t="s">
        <v>11</v>
      </c>
      <c r="E5074" s="1">
        <v>42563.919444444444</v>
      </c>
      <c r="F5074" t="s">
        <v>10</v>
      </c>
    </row>
    <row r="5075" spans="1:6">
      <c r="A5075">
        <v>2614</v>
      </c>
      <c r="B5075" t="s">
        <v>6</v>
      </c>
      <c r="C5075" t="s">
        <v>10</v>
      </c>
      <c r="D5075" t="s">
        <v>11</v>
      </c>
      <c r="E5075" s="1">
        <v>42563.920138888891</v>
      </c>
      <c r="F5075" t="s">
        <v>10</v>
      </c>
    </row>
    <row r="5076" spans="1:6">
      <c r="A5076">
        <v>2610</v>
      </c>
      <c r="B5076" t="s">
        <v>6</v>
      </c>
      <c r="C5076" t="s">
        <v>10</v>
      </c>
      <c r="D5076" t="s">
        <v>11</v>
      </c>
      <c r="E5076" s="1">
        <v>42563.92083333333</v>
      </c>
      <c r="F5076" t="s">
        <v>10</v>
      </c>
    </row>
    <row r="5077" spans="1:6">
      <c r="A5077">
        <v>2615</v>
      </c>
      <c r="B5077" t="s">
        <v>6</v>
      </c>
      <c r="C5077" t="s">
        <v>10</v>
      </c>
      <c r="D5077" t="s">
        <v>11</v>
      </c>
      <c r="E5077" s="1">
        <v>42563.92083333333</v>
      </c>
      <c r="F5077" t="s">
        <v>10</v>
      </c>
    </row>
    <row r="5078" spans="1:6">
      <c r="A5078">
        <v>2616</v>
      </c>
      <c r="B5078" t="s">
        <v>6</v>
      </c>
      <c r="C5078" t="s">
        <v>10</v>
      </c>
      <c r="D5078" t="s">
        <v>11</v>
      </c>
      <c r="E5078" s="1">
        <v>42563.921527777777</v>
      </c>
      <c r="F5078" t="s">
        <v>10</v>
      </c>
    </row>
    <row r="5079" spans="1:6">
      <c r="A5079">
        <v>2618</v>
      </c>
      <c r="B5079" t="s">
        <v>6</v>
      </c>
      <c r="C5079" t="s">
        <v>10</v>
      </c>
      <c r="D5079" t="s">
        <v>11</v>
      </c>
      <c r="E5079" s="1">
        <v>42563.921527777777</v>
      </c>
      <c r="F5079" t="s">
        <v>10</v>
      </c>
    </row>
    <row r="5080" spans="1:6">
      <c r="A5080">
        <v>2620</v>
      </c>
      <c r="B5080" t="s">
        <v>6</v>
      </c>
      <c r="C5080" t="s">
        <v>10</v>
      </c>
      <c r="D5080" t="s">
        <v>11</v>
      </c>
      <c r="E5080" s="1">
        <v>42563.922222222223</v>
      </c>
      <c r="F5080" t="s">
        <v>10</v>
      </c>
    </row>
    <row r="5081" spans="1:6">
      <c r="A5081">
        <v>2623</v>
      </c>
      <c r="B5081" t="s">
        <v>6</v>
      </c>
      <c r="C5081" t="s">
        <v>10</v>
      </c>
      <c r="D5081" t="s">
        <v>11</v>
      </c>
      <c r="E5081" s="1">
        <v>42563.92291666667</v>
      </c>
      <c r="F5081" t="s">
        <v>10</v>
      </c>
    </row>
    <row r="5082" spans="1:6">
      <c r="A5082">
        <v>2626</v>
      </c>
      <c r="B5082" t="s">
        <v>6</v>
      </c>
      <c r="C5082" t="s">
        <v>10</v>
      </c>
      <c r="D5082" t="s">
        <v>11</v>
      </c>
      <c r="E5082" s="1">
        <v>42563.924305555556</v>
      </c>
      <c r="F5082" t="s">
        <v>10</v>
      </c>
    </row>
    <row r="5083" spans="1:6">
      <c r="A5083">
        <v>2619</v>
      </c>
      <c r="B5083" t="s">
        <v>6</v>
      </c>
      <c r="C5083" t="s">
        <v>10</v>
      </c>
      <c r="D5083" t="s">
        <v>11</v>
      </c>
      <c r="E5083" s="1">
        <v>42563.924305555556</v>
      </c>
      <c r="F5083" t="s">
        <v>10</v>
      </c>
    </row>
    <row r="5084" spans="1:6">
      <c r="A5084">
        <v>2617</v>
      </c>
      <c r="B5084" t="s">
        <v>6</v>
      </c>
      <c r="C5084" t="s">
        <v>10</v>
      </c>
      <c r="D5084" t="s">
        <v>11</v>
      </c>
      <c r="E5084" s="1">
        <v>42563.924305555556</v>
      </c>
      <c r="F5084" t="s">
        <v>10</v>
      </c>
    </row>
    <row r="5085" spans="1:6">
      <c r="A5085">
        <v>2622</v>
      </c>
      <c r="B5085" t="s">
        <v>6</v>
      </c>
      <c r="C5085" t="s">
        <v>10</v>
      </c>
      <c r="D5085" t="s">
        <v>11</v>
      </c>
      <c r="E5085" s="1">
        <v>42563.927083333336</v>
      </c>
      <c r="F5085" t="s">
        <v>10</v>
      </c>
    </row>
    <row r="5086" spans="1:6">
      <c r="A5086">
        <v>2630</v>
      </c>
      <c r="B5086" t="s">
        <v>8</v>
      </c>
      <c r="C5086" t="s">
        <v>10</v>
      </c>
      <c r="D5086" t="s">
        <v>11</v>
      </c>
      <c r="E5086" s="1">
        <v>42563.927083333336</v>
      </c>
      <c r="F5086" t="s">
        <v>10</v>
      </c>
    </row>
    <row r="5087" spans="1:6">
      <c r="A5087">
        <v>2638</v>
      </c>
      <c r="B5087" t="s">
        <v>6</v>
      </c>
      <c r="C5087" t="s">
        <v>10</v>
      </c>
      <c r="D5087" t="s">
        <v>11</v>
      </c>
      <c r="E5087" s="1">
        <v>42563.93472222222</v>
      </c>
      <c r="F5087" t="s">
        <v>10</v>
      </c>
    </row>
    <row r="5088" spans="1:6">
      <c r="A5088">
        <v>2639</v>
      </c>
      <c r="B5088" t="s">
        <v>6</v>
      </c>
      <c r="C5088" t="s">
        <v>10</v>
      </c>
      <c r="D5088" t="s">
        <v>11</v>
      </c>
      <c r="E5088" s="1">
        <v>42563.936111111114</v>
      </c>
      <c r="F5088" t="s">
        <v>10</v>
      </c>
    </row>
    <row r="5089" spans="1:6">
      <c r="A5089">
        <v>2634</v>
      </c>
      <c r="B5089" t="s">
        <v>8</v>
      </c>
      <c r="C5089" t="s">
        <v>10</v>
      </c>
      <c r="D5089" t="s">
        <v>11</v>
      </c>
      <c r="E5089" s="1">
        <v>42563.9375</v>
      </c>
      <c r="F5089" t="s">
        <v>10</v>
      </c>
    </row>
    <row r="5090" spans="1:6">
      <c r="A5090">
        <v>2640</v>
      </c>
      <c r="B5090" t="s">
        <v>6</v>
      </c>
      <c r="C5090" t="s">
        <v>10</v>
      </c>
      <c r="D5090" t="s">
        <v>11</v>
      </c>
      <c r="E5090" s="1">
        <v>42563.938888888886</v>
      </c>
      <c r="F5090" t="s">
        <v>10</v>
      </c>
    </row>
    <row r="5091" spans="1:6">
      <c r="A5091">
        <v>2649</v>
      </c>
      <c r="B5091" t="s">
        <v>8</v>
      </c>
      <c r="C5091" t="s">
        <v>10</v>
      </c>
      <c r="D5091" t="s">
        <v>11</v>
      </c>
      <c r="E5091" s="1">
        <v>42563.95416666667</v>
      </c>
      <c r="F5091" t="s">
        <v>10</v>
      </c>
    </row>
    <row r="5092" spans="1:6">
      <c r="A5092">
        <v>2653</v>
      </c>
      <c r="B5092" t="s">
        <v>8</v>
      </c>
      <c r="C5092" t="s">
        <v>10</v>
      </c>
      <c r="D5092" t="s">
        <v>11</v>
      </c>
      <c r="E5092" s="1">
        <v>42563.957638888889</v>
      </c>
      <c r="F5092" t="s">
        <v>10</v>
      </c>
    </row>
    <row r="5093" spans="1:6">
      <c r="A5093">
        <v>2654</v>
      </c>
      <c r="B5093" t="s">
        <v>8</v>
      </c>
      <c r="C5093" t="s">
        <v>10</v>
      </c>
      <c r="D5093" t="s">
        <v>11</v>
      </c>
      <c r="E5093" s="1">
        <v>42563.961111111108</v>
      </c>
      <c r="F5093" t="s">
        <v>10</v>
      </c>
    </row>
    <row r="5094" spans="1:6">
      <c r="A5094">
        <v>2652</v>
      </c>
      <c r="B5094" t="s">
        <v>6</v>
      </c>
      <c r="C5094" t="s">
        <v>10</v>
      </c>
      <c r="D5094" t="s">
        <v>11</v>
      </c>
      <c r="E5094" s="1">
        <v>42563.963194444441</v>
      </c>
      <c r="F5094" t="s">
        <v>10</v>
      </c>
    </row>
    <row r="5095" spans="1:6">
      <c r="A5095">
        <v>2656</v>
      </c>
      <c r="B5095" t="s">
        <v>6</v>
      </c>
      <c r="C5095" t="s">
        <v>10</v>
      </c>
      <c r="D5095" t="s">
        <v>11</v>
      </c>
      <c r="E5095" s="1">
        <v>42563.963888888888</v>
      </c>
      <c r="F5095" t="s">
        <v>10</v>
      </c>
    </row>
    <row r="5096" spans="1:6">
      <c r="A5096">
        <v>2655</v>
      </c>
      <c r="B5096" t="s">
        <v>8</v>
      </c>
      <c r="C5096" t="s">
        <v>10</v>
      </c>
      <c r="D5096" t="s">
        <v>11</v>
      </c>
      <c r="E5096" s="1">
        <v>42563.96597222222</v>
      </c>
      <c r="F5096" t="s">
        <v>10</v>
      </c>
    </row>
    <row r="5097" spans="1:6">
      <c r="A5097">
        <v>2660</v>
      </c>
      <c r="B5097" t="s">
        <v>6</v>
      </c>
      <c r="C5097" t="s">
        <v>10</v>
      </c>
      <c r="D5097" t="s">
        <v>11</v>
      </c>
      <c r="E5097" s="1">
        <v>42563.970138888886</v>
      </c>
      <c r="F5097" t="s">
        <v>10</v>
      </c>
    </row>
    <row r="5098" spans="1:6">
      <c r="A5098">
        <v>2659</v>
      </c>
      <c r="B5098" t="s">
        <v>8</v>
      </c>
      <c r="C5098" t="s">
        <v>10</v>
      </c>
      <c r="D5098" t="s">
        <v>11</v>
      </c>
      <c r="E5098" s="1">
        <v>42563.973611111112</v>
      </c>
      <c r="F5098" t="s">
        <v>10</v>
      </c>
    </row>
    <row r="5099" spans="1:6">
      <c r="A5099">
        <v>2663</v>
      </c>
      <c r="B5099" t="s">
        <v>6</v>
      </c>
      <c r="C5099" t="s">
        <v>10</v>
      </c>
      <c r="D5099" t="s">
        <v>11</v>
      </c>
      <c r="E5099" s="1">
        <v>42563.975694444445</v>
      </c>
      <c r="F5099" t="s">
        <v>10</v>
      </c>
    </row>
    <row r="5100" spans="1:6">
      <c r="A5100">
        <v>2669</v>
      </c>
      <c r="B5100" t="s">
        <v>6</v>
      </c>
      <c r="C5100" t="s">
        <v>10</v>
      </c>
      <c r="D5100" t="s">
        <v>11</v>
      </c>
      <c r="E5100" s="1">
        <v>42563.984027777777</v>
      </c>
      <c r="F5100" t="s">
        <v>10</v>
      </c>
    </row>
    <row r="5101" spans="1:6">
      <c r="A5101">
        <v>2670</v>
      </c>
      <c r="B5101" t="s">
        <v>6</v>
      </c>
      <c r="C5101" t="s">
        <v>10</v>
      </c>
      <c r="D5101" t="s">
        <v>11</v>
      </c>
      <c r="E5101" s="1">
        <v>42563.98541666667</v>
      </c>
      <c r="F5101" t="s">
        <v>10</v>
      </c>
    </row>
    <row r="5102" spans="1:6">
      <c r="A5102">
        <v>2671</v>
      </c>
      <c r="B5102" t="s">
        <v>8</v>
      </c>
      <c r="C5102" t="s">
        <v>10</v>
      </c>
      <c r="D5102" t="s">
        <v>11</v>
      </c>
      <c r="E5102" s="1">
        <v>42563.988194444442</v>
      </c>
      <c r="F5102" t="s">
        <v>10</v>
      </c>
    </row>
    <row r="5103" spans="1:6">
      <c r="A5103">
        <v>2673</v>
      </c>
      <c r="B5103" t="s">
        <v>6</v>
      </c>
      <c r="C5103" t="s">
        <v>10</v>
      </c>
      <c r="D5103" t="s">
        <v>11</v>
      </c>
      <c r="E5103" s="1">
        <v>42563.988194444442</v>
      </c>
      <c r="F5103" t="s">
        <v>10</v>
      </c>
    </row>
    <row r="5104" spans="1:6">
      <c r="A5104">
        <v>2674</v>
      </c>
      <c r="B5104" t="s">
        <v>8</v>
      </c>
      <c r="C5104" t="s">
        <v>10</v>
      </c>
      <c r="D5104" t="s">
        <v>11</v>
      </c>
      <c r="E5104" s="1">
        <v>42563.989583333336</v>
      </c>
      <c r="F5104" t="s">
        <v>10</v>
      </c>
    </row>
    <row r="5105" spans="1:6">
      <c r="A5105">
        <v>2678</v>
      </c>
      <c r="B5105" t="s">
        <v>6</v>
      </c>
      <c r="C5105" t="s">
        <v>10</v>
      </c>
      <c r="D5105" t="s">
        <v>11</v>
      </c>
      <c r="E5105" s="1">
        <v>42563.995138888888</v>
      </c>
      <c r="F5105" t="s">
        <v>10</v>
      </c>
    </row>
    <row r="5106" spans="1:6">
      <c r="A5106">
        <v>4020</v>
      </c>
      <c r="B5106" t="s">
        <v>6</v>
      </c>
      <c r="C5106" t="s">
        <v>10</v>
      </c>
      <c r="D5106" t="s">
        <v>11</v>
      </c>
      <c r="E5106" s="1">
        <v>42564.001550925925</v>
      </c>
      <c r="F5106" t="s">
        <v>10</v>
      </c>
    </row>
    <row r="5107" spans="1:6">
      <c r="A5107">
        <v>4022</v>
      </c>
      <c r="B5107" t="s">
        <v>8</v>
      </c>
      <c r="C5107" t="s">
        <v>10</v>
      </c>
      <c r="D5107" t="s">
        <v>11</v>
      </c>
      <c r="E5107" s="1">
        <v>42564.005219907405</v>
      </c>
      <c r="F5107" t="s">
        <v>10</v>
      </c>
    </row>
    <row r="5108" spans="1:6">
      <c r="A5108">
        <v>4026</v>
      </c>
      <c r="B5108" t="s">
        <v>8</v>
      </c>
      <c r="C5108" t="s">
        <v>10</v>
      </c>
      <c r="D5108" t="s">
        <v>11</v>
      </c>
      <c r="E5108" s="1">
        <v>42564.00582175926</v>
      </c>
      <c r="F5108" t="s">
        <v>10</v>
      </c>
    </row>
    <row r="5109" spans="1:6">
      <c r="A5109">
        <v>4025</v>
      </c>
      <c r="B5109" t="s">
        <v>8</v>
      </c>
      <c r="C5109" t="s">
        <v>10</v>
      </c>
      <c r="D5109" t="s">
        <v>11</v>
      </c>
      <c r="E5109" s="1">
        <v>42564.008715277778</v>
      </c>
      <c r="F5109" t="s">
        <v>10</v>
      </c>
    </row>
    <row r="5110" spans="1:6">
      <c r="A5110">
        <v>2684</v>
      </c>
      <c r="B5110" t="s">
        <v>6</v>
      </c>
      <c r="C5110" t="s">
        <v>10</v>
      </c>
      <c r="D5110" t="s">
        <v>11</v>
      </c>
      <c r="E5110" s="1">
        <v>42564.010185185187</v>
      </c>
      <c r="F5110" t="s">
        <v>10</v>
      </c>
    </row>
    <row r="5111" spans="1:6">
      <c r="A5111">
        <v>2685</v>
      </c>
      <c r="B5111" t="s">
        <v>8</v>
      </c>
      <c r="C5111" t="s">
        <v>10</v>
      </c>
      <c r="D5111" t="s">
        <v>11</v>
      </c>
      <c r="E5111" s="1">
        <v>42564.011250000003</v>
      </c>
      <c r="F5111" t="s">
        <v>10</v>
      </c>
    </row>
    <row r="5112" spans="1:6">
      <c r="A5112">
        <v>2686</v>
      </c>
      <c r="B5112" t="s">
        <v>8</v>
      </c>
      <c r="C5112" t="s">
        <v>10</v>
      </c>
      <c r="D5112" t="s">
        <v>11</v>
      </c>
      <c r="E5112" s="1">
        <v>42564.016875000001</v>
      </c>
      <c r="F5112" t="s">
        <v>10</v>
      </c>
    </row>
    <row r="5113" spans="1:6">
      <c r="A5113">
        <v>2688</v>
      </c>
      <c r="B5113" t="s">
        <v>8</v>
      </c>
      <c r="C5113" t="s">
        <v>10</v>
      </c>
      <c r="D5113" t="s">
        <v>11</v>
      </c>
      <c r="E5113" s="1">
        <v>42564.018078703702</v>
      </c>
      <c r="F5113" t="s">
        <v>10</v>
      </c>
    </row>
    <row r="5114" spans="1:6">
      <c r="A5114">
        <v>2687</v>
      </c>
      <c r="B5114" t="s">
        <v>6</v>
      </c>
      <c r="C5114" t="s">
        <v>10</v>
      </c>
      <c r="D5114" t="s">
        <v>11</v>
      </c>
      <c r="E5114" s="1">
        <v>42564.021550925929</v>
      </c>
      <c r="F5114" t="s">
        <v>10</v>
      </c>
    </row>
    <row r="5115" spans="1:6">
      <c r="A5115">
        <v>2690</v>
      </c>
      <c r="B5115" t="s">
        <v>6</v>
      </c>
      <c r="C5115" t="s">
        <v>10</v>
      </c>
      <c r="D5115" t="s">
        <v>11</v>
      </c>
      <c r="E5115" s="1">
        <v>42564.030763888892</v>
      </c>
      <c r="F5115" t="s">
        <v>10</v>
      </c>
    </row>
    <row r="5116" spans="1:6">
      <c r="A5116">
        <v>2695</v>
      </c>
      <c r="B5116" t="s">
        <v>6</v>
      </c>
      <c r="C5116" t="s">
        <v>10</v>
      </c>
      <c r="D5116" t="s">
        <v>11</v>
      </c>
      <c r="E5116" s="1">
        <v>42564.033506944441</v>
      </c>
      <c r="F5116" t="s">
        <v>10</v>
      </c>
    </row>
    <row r="5117" spans="1:6">
      <c r="A5117">
        <v>2693</v>
      </c>
      <c r="B5117" t="s">
        <v>6</v>
      </c>
      <c r="C5117" t="s">
        <v>10</v>
      </c>
      <c r="D5117" t="s">
        <v>11</v>
      </c>
      <c r="E5117" s="1">
        <v>42564.034560185188</v>
      </c>
      <c r="F5117" t="s">
        <v>10</v>
      </c>
    </row>
    <row r="5118" spans="1:6">
      <c r="A5118">
        <v>2696</v>
      </c>
      <c r="B5118" t="s">
        <v>6</v>
      </c>
      <c r="C5118" t="s">
        <v>10</v>
      </c>
      <c r="D5118" t="s">
        <v>11</v>
      </c>
      <c r="E5118" s="1">
        <v>42564.034895833334</v>
      </c>
      <c r="F5118" t="s">
        <v>10</v>
      </c>
    </row>
    <row r="5119" spans="1:6">
      <c r="A5119">
        <v>2694</v>
      </c>
      <c r="B5119" t="s">
        <v>6</v>
      </c>
      <c r="C5119" t="s">
        <v>10</v>
      </c>
      <c r="D5119" t="s">
        <v>11</v>
      </c>
      <c r="E5119" s="1">
        <v>42564.03497685185</v>
      </c>
      <c r="F5119" t="s">
        <v>10</v>
      </c>
    </row>
    <row r="5120" spans="1:6">
      <c r="A5120">
        <v>2698</v>
      </c>
      <c r="B5120" t="s">
        <v>6</v>
      </c>
      <c r="C5120" t="s">
        <v>10</v>
      </c>
      <c r="D5120" t="s">
        <v>11</v>
      </c>
      <c r="E5120" s="1">
        <v>42564.038877314815</v>
      </c>
      <c r="F5120" t="s">
        <v>10</v>
      </c>
    </row>
    <row r="5121" spans="1:6">
      <c r="A5121">
        <v>2697</v>
      </c>
      <c r="B5121" t="s">
        <v>8</v>
      </c>
      <c r="C5121" t="s">
        <v>10</v>
      </c>
      <c r="D5121" t="s">
        <v>11</v>
      </c>
      <c r="E5121" s="1">
        <v>42564.039594907408</v>
      </c>
      <c r="F5121" t="s">
        <v>10</v>
      </c>
    </row>
    <row r="5122" spans="1:6">
      <c r="A5122">
        <v>2699</v>
      </c>
      <c r="B5122" t="s">
        <v>6</v>
      </c>
      <c r="C5122" t="s">
        <v>10</v>
      </c>
      <c r="D5122" t="s">
        <v>11</v>
      </c>
      <c r="E5122" s="1">
        <v>42564.041562500002</v>
      </c>
      <c r="F5122" t="s">
        <v>10</v>
      </c>
    </row>
    <row r="5123" spans="1:6">
      <c r="A5123">
        <v>2700</v>
      </c>
      <c r="B5123" t="s">
        <v>8</v>
      </c>
      <c r="C5123" t="s">
        <v>10</v>
      </c>
      <c r="D5123" t="s">
        <v>11</v>
      </c>
      <c r="E5123" s="1">
        <v>42564.043773148151</v>
      </c>
      <c r="F5123" t="s">
        <v>10</v>
      </c>
    </row>
    <row r="5124" spans="1:6">
      <c r="A5124">
        <v>2703</v>
      </c>
      <c r="B5124" t="s">
        <v>8</v>
      </c>
      <c r="C5124" t="s">
        <v>10</v>
      </c>
      <c r="D5124" t="s">
        <v>11</v>
      </c>
      <c r="E5124" s="1">
        <v>42564.048587962963</v>
      </c>
      <c r="F5124" t="s">
        <v>10</v>
      </c>
    </row>
    <row r="5125" spans="1:6">
      <c r="A5125">
        <v>2705</v>
      </c>
      <c r="B5125" t="s">
        <v>6</v>
      </c>
      <c r="C5125" t="s">
        <v>10</v>
      </c>
      <c r="D5125" t="s">
        <v>11</v>
      </c>
      <c r="E5125" s="1">
        <v>42564.052418981482</v>
      </c>
      <c r="F5125" t="s">
        <v>10</v>
      </c>
    </row>
    <row r="5126" spans="1:6">
      <c r="A5126">
        <v>2706</v>
      </c>
      <c r="B5126" t="s">
        <v>6</v>
      </c>
      <c r="C5126" t="s">
        <v>10</v>
      </c>
      <c r="D5126" t="s">
        <v>11</v>
      </c>
      <c r="E5126" s="1">
        <v>42564.05641203704</v>
      </c>
      <c r="F5126" t="s">
        <v>10</v>
      </c>
    </row>
    <row r="5127" spans="1:6">
      <c r="A5127">
        <v>2710</v>
      </c>
      <c r="B5127" t="s">
        <v>6</v>
      </c>
      <c r="C5127" t="s">
        <v>10</v>
      </c>
      <c r="D5127" t="s">
        <v>11</v>
      </c>
      <c r="E5127" s="1">
        <v>42564.072245370371</v>
      </c>
      <c r="F5127" t="s">
        <v>10</v>
      </c>
    </row>
    <row r="5128" spans="1:6">
      <c r="A5128">
        <v>2711</v>
      </c>
      <c r="B5128" t="s">
        <v>8</v>
      </c>
      <c r="C5128" t="s">
        <v>10</v>
      </c>
      <c r="D5128" t="s">
        <v>11</v>
      </c>
      <c r="E5128" s="1">
        <v>42564.074629629627</v>
      </c>
      <c r="F5128" t="s">
        <v>10</v>
      </c>
    </row>
    <row r="5129" spans="1:6">
      <c r="A5129">
        <v>2712</v>
      </c>
      <c r="B5129" t="s">
        <v>6</v>
      </c>
      <c r="C5129" t="s">
        <v>10</v>
      </c>
      <c r="D5129" t="s">
        <v>11</v>
      </c>
      <c r="E5129" s="1">
        <v>42564.078703703701</v>
      </c>
      <c r="F5129" t="s">
        <v>10</v>
      </c>
    </row>
    <row r="5130" spans="1:6">
      <c r="A5130">
        <v>2716</v>
      </c>
      <c r="B5130" t="s">
        <v>8</v>
      </c>
      <c r="C5130" t="s">
        <v>10</v>
      </c>
      <c r="D5130" t="s">
        <v>11</v>
      </c>
      <c r="E5130" s="1">
        <v>42564.081122685187</v>
      </c>
      <c r="F5130" t="s">
        <v>10</v>
      </c>
    </row>
    <row r="5131" spans="1:6">
      <c r="A5131">
        <v>2715</v>
      </c>
      <c r="B5131" t="s">
        <v>6</v>
      </c>
      <c r="C5131" t="s">
        <v>10</v>
      </c>
      <c r="D5131" t="s">
        <v>11</v>
      </c>
      <c r="E5131" s="1">
        <v>42564.082106481481</v>
      </c>
      <c r="F5131" t="s">
        <v>10</v>
      </c>
    </row>
    <row r="5132" spans="1:6">
      <c r="A5132">
        <v>2718</v>
      </c>
      <c r="B5132" t="s">
        <v>8</v>
      </c>
      <c r="C5132" t="s">
        <v>10</v>
      </c>
      <c r="D5132" t="s">
        <v>11</v>
      </c>
      <c r="E5132" s="1">
        <v>42564.087951388887</v>
      </c>
      <c r="F5132" t="s">
        <v>10</v>
      </c>
    </row>
    <row r="5133" spans="1:6">
      <c r="A5133">
        <v>2720</v>
      </c>
      <c r="B5133" t="s">
        <v>8</v>
      </c>
      <c r="C5133" t="s">
        <v>10</v>
      </c>
      <c r="D5133" t="s">
        <v>11</v>
      </c>
      <c r="E5133" s="1">
        <v>42564.092604166668</v>
      </c>
      <c r="F5133" t="s">
        <v>10</v>
      </c>
    </row>
    <row r="5134" spans="1:6">
      <c r="A5134">
        <v>2722</v>
      </c>
      <c r="B5134" t="s">
        <v>6</v>
      </c>
      <c r="C5134" t="s">
        <v>10</v>
      </c>
      <c r="D5134" t="s">
        <v>11</v>
      </c>
      <c r="E5134" s="1">
        <v>42564.094884259262</v>
      </c>
      <c r="F5134" t="s">
        <v>10</v>
      </c>
    </row>
    <row r="5135" spans="1:6">
      <c r="A5135">
        <v>2721</v>
      </c>
      <c r="B5135" t="s">
        <v>6</v>
      </c>
      <c r="C5135" t="s">
        <v>10</v>
      </c>
      <c r="D5135" t="s">
        <v>11</v>
      </c>
      <c r="E5135" s="1">
        <v>42564.098611111112</v>
      </c>
      <c r="F5135" t="s">
        <v>10</v>
      </c>
    </row>
    <row r="5136" spans="1:6">
      <c r="A5136">
        <v>2725</v>
      </c>
      <c r="B5136" t="s">
        <v>6</v>
      </c>
      <c r="C5136" t="s">
        <v>10</v>
      </c>
      <c r="D5136" t="s">
        <v>11</v>
      </c>
      <c r="E5136" s="1">
        <v>42564.101736111108</v>
      </c>
      <c r="F5136" t="s">
        <v>10</v>
      </c>
    </row>
    <row r="5137" spans="1:6">
      <c r="A5137">
        <v>2726</v>
      </c>
      <c r="B5137" t="s">
        <v>8</v>
      </c>
      <c r="C5137" t="s">
        <v>10</v>
      </c>
      <c r="D5137" t="s">
        <v>11</v>
      </c>
      <c r="E5137" s="1">
        <v>42564.102638888886</v>
      </c>
      <c r="F5137" t="s">
        <v>10</v>
      </c>
    </row>
    <row r="5138" spans="1:6">
      <c r="A5138">
        <v>2724</v>
      </c>
      <c r="B5138" t="s">
        <v>8</v>
      </c>
      <c r="C5138" t="s">
        <v>10</v>
      </c>
      <c r="D5138" t="s">
        <v>11</v>
      </c>
      <c r="E5138" s="1">
        <v>42564.105173611111</v>
      </c>
      <c r="F5138" t="s">
        <v>10</v>
      </c>
    </row>
    <row r="5139" spans="1:6">
      <c r="A5139">
        <v>2734</v>
      </c>
      <c r="B5139" t="s">
        <v>8</v>
      </c>
      <c r="C5139" t="s">
        <v>10</v>
      </c>
      <c r="D5139" t="s">
        <v>11</v>
      </c>
      <c r="E5139" s="1">
        <v>42564.108182870368</v>
      </c>
      <c r="F5139" t="s">
        <v>10</v>
      </c>
    </row>
    <row r="5140" spans="1:6">
      <c r="A5140">
        <v>2728</v>
      </c>
      <c r="B5140" t="s">
        <v>8</v>
      </c>
      <c r="C5140" t="s">
        <v>10</v>
      </c>
      <c r="D5140" t="s">
        <v>11</v>
      </c>
      <c r="E5140" s="1">
        <v>42564.108240740738</v>
      </c>
      <c r="F5140" t="s">
        <v>10</v>
      </c>
    </row>
    <row r="5141" spans="1:6">
      <c r="A5141">
        <v>2730</v>
      </c>
      <c r="B5141" t="s">
        <v>8</v>
      </c>
      <c r="C5141" t="s">
        <v>10</v>
      </c>
      <c r="D5141" t="s">
        <v>11</v>
      </c>
      <c r="E5141" s="1">
        <v>42564.109085648146</v>
      </c>
      <c r="F5141" t="s">
        <v>10</v>
      </c>
    </row>
    <row r="5142" spans="1:6">
      <c r="A5142">
        <v>2727</v>
      </c>
      <c r="B5142" t="s">
        <v>8</v>
      </c>
      <c r="C5142" t="s">
        <v>10</v>
      </c>
      <c r="D5142" t="s">
        <v>11</v>
      </c>
      <c r="E5142" s="1">
        <v>42564.109791666669</v>
      </c>
      <c r="F5142" t="s">
        <v>10</v>
      </c>
    </row>
    <row r="5143" spans="1:6">
      <c r="A5143">
        <v>2735</v>
      </c>
      <c r="B5143" t="s">
        <v>6</v>
      </c>
      <c r="C5143" t="s">
        <v>10</v>
      </c>
      <c r="D5143" t="s">
        <v>11</v>
      </c>
      <c r="E5143" s="1">
        <v>42564.113703703704</v>
      </c>
      <c r="F5143" t="s">
        <v>10</v>
      </c>
    </row>
    <row r="5144" spans="1:6">
      <c r="A5144">
        <v>2738</v>
      </c>
      <c r="B5144" t="s">
        <v>8</v>
      </c>
      <c r="C5144" t="s">
        <v>10</v>
      </c>
      <c r="D5144" t="s">
        <v>11</v>
      </c>
      <c r="E5144" s="1">
        <v>42564.117245370369</v>
      </c>
      <c r="F5144" t="s">
        <v>10</v>
      </c>
    </row>
    <row r="5145" spans="1:6">
      <c r="A5145">
        <v>2739</v>
      </c>
      <c r="B5145" t="s">
        <v>6</v>
      </c>
      <c r="C5145" t="s">
        <v>10</v>
      </c>
      <c r="D5145" t="s">
        <v>11</v>
      </c>
      <c r="E5145" s="1">
        <v>42564.122199074074</v>
      </c>
      <c r="F5145" t="s">
        <v>10</v>
      </c>
    </row>
    <row r="5146" spans="1:6">
      <c r="A5146">
        <v>2737</v>
      </c>
      <c r="B5146" t="s">
        <v>6</v>
      </c>
      <c r="C5146" t="s">
        <v>10</v>
      </c>
      <c r="D5146" t="s">
        <v>11</v>
      </c>
      <c r="E5146" s="1">
        <v>42564.122604166667</v>
      </c>
      <c r="F5146" t="s">
        <v>10</v>
      </c>
    </row>
    <row r="5147" spans="1:6">
      <c r="A5147">
        <v>2741</v>
      </c>
      <c r="B5147" t="s">
        <v>6</v>
      </c>
      <c r="C5147" t="s">
        <v>10</v>
      </c>
      <c r="D5147" t="s">
        <v>11</v>
      </c>
      <c r="E5147" s="1">
        <v>42564.131967592592</v>
      </c>
      <c r="F5147" t="s">
        <v>10</v>
      </c>
    </row>
    <row r="5148" spans="1:6">
      <c r="A5148">
        <v>2743</v>
      </c>
      <c r="B5148" t="s">
        <v>6</v>
      </c>
      <c r="C5148" t="s">
        <v>10</v>
      </c>
      <c r="D5148" t="s">
        <v>11</v>
      </c>
      <c r="E5148" s="1">
        <v>42564.133518518516</v>
      </c>
      <c r="F5148" t="s">
        <v>10</v>
      </c>
    </row>
    <row r="5149" spans="1:6">
      <c r="A5149">
        <v>2744</v>
      </c>
      <c r="B5149" t="s">
        <v>8</v>
      </c>
      <c r="C5149" t="s">
        <v>10</v>
      </c>
      <c r="D5149" t="s">
        <v>11</v>
      </c>
      <c r="E5149" s="1">
        <v>42564.134583333333</v>
      </c>
      <c r="F5149" t="s">
        <v>10</v>
      </c>
    </row>
    <row r="5150" spans="1:6">
      <c r="A5150">
        <v>2745</v>
      </c>
      <c r="B5150" t="s">
        <v>8</v>
      </c>
      <c r="C5150" t="s">
        <v>10</v>
      </c>
      <c r="D5150" t="s">
        <v>11</v>
      </c>
      <c r="E5150" s="1">
        <v>42564.135243055556</v>
      </c>
      <c r="F5150" t="s">
        <v>10</v>
      </c>
    </row>
    <row r="5151" spans="1:6">
      <c r="A5151">
        <v>2748</v>
      </c>
      <c r="B5151" t="s">
        <v>6</v>
      </c>
      <c r="C5151" t="s">
        <v>10</v>
      </c>
      <c r="D5151" t="s">
        <v>11</v>
      </c>
      <c r="E5151" s="1">
        <v>42564.13821759259</v>
      </c>
      <c r="F5151" t="s">
        <v>10</v>
      </c>
    </row>
    <row r="5152" spans="1:6">
      <c r="A5152">
        <v>2749</v>
      </c>
      <c r="B5152" t="s">
        <v>6</v>
      </c>
      <c r="C5152" t="s">
        <v>10</v>
      </c>
      <c r="D5152" t="s">
        <v>11</v>
      </c>
      <c r="E5152" s="1">
        <v>42564.146284722221</v>
      </c>
      <c r="F5152" t="s">
        <v>10</v>
      </c>
    </row>
    <row r="5153" spans="1:6">
      <c r="A5153">
        <v>2753</v>
      </c>
      <c r="B5153" t="s">
        <v>8</v>
      </c>
      <c r="C5153" t="s">
        <v>10</v>
      </c>
      <c r="D5153" t="s">
        <v>11</v>
      </c>
      <c r="E5153" s="1">
        <v>42564.148206018515</v>
      </c>
      <c r="F5153" t="s">
        <v>10</v>
      </c>
    </row>
    <row r="5154" spans="1:6">
      <c r="A5154">
        <v>2751</v>
      </c>
      <c r="B5154" t="s">
        <v>6</v>
      </c>
      <c r="C5154" t="s">
        <v>10</v>
      </c>
      <c r="D5154" t="s">
        <v>11</v>
      </c>
      <c r="E5154" s="1">
        <v>42564.148576388892</v>
      </c>
      <c r="F5154" t="s">
        <v>10</v>
      </c>
    </row>
    <row r="5155" spans="1:6">
      <c r="A5155">
        <v>2754</v>
      </c>
      <c r="B5155" t="s">
        <v>6</v>
      </c>
      <c r="C5155" t="s">
        <v>10</v>
      </c>
      <c r="D5155" t="s">
        <v>11</v>
      </c>
      <c r="E5155" s="1">
        <v>42564.149560185186</v>
      </c>
      <c r="F5155" t="s">
        <v>10</v>
      </c>
    </row>
    <row r="5156" spans="1:6">
      <c r="A5156">
        <v>2755</v>
      </c>
      <c r="B5156" t="s">
        <v>6</v>
      </c>
      <c r="C5156" t="s">
        <v>10</v>
      </c>
      <c r="D5156" t="s">
        <v>11</v>
      </c>
      <c r="E5156" s="1">
        <v>42564.150810185187</v>
      </c>
      <c r="F5156" t="s">
        <v>10</v>
      </c>
    </row>
    <row r="5157" spans="1:6">
      <c r="A5157">
        <v>2756</v>
      </c>
      <c r="B5157" t="s">
        <v>6</v>
      </c>
      <c r="C5157" t="s">
        <v>10</v>
      </c>
      <c r="D5157" t="s">
        <v>11</v>
      </c>
      <c r="E5157" s="1">
        <v>42564.153958333336</v>
      </c>
      <c r="F5157" t="s">
        <v>10</v>
      </c>
    </row>
    <row r="5158" spans="1:6">
      <c r="A5158">
        <v>2757</v>
      </c>
      <c r="B5158" t="s">
        <v>6</v>
      </c>
      <c r="C5158" t="s">
        <v>10</v>
      </c>
      <c r="D5158" t="s">
        <v>11</v>
      </c>
      <c r="E5158" s="1">
        <v>42564.155844907407</v>
      </c>
      <c r="F5158" t="s">
        <v>10</v>
      </c>
    </row>
    <row r="5159" spans="1:6">
      <c r="A5159">
        <v>2760</v>
      </c>
      <c r="B5159" t="s">
        <v>8</v>
      </c>
      <c r="C5159" t="s">
        <v>10</v>
      </c>
      <c r="D5159" t="s">
        <v>11</v>
      </c>
      <c r="E5159" s="1">
        <v>42564.157372685186</v>
      </c>
      <c r="F5159" t="s">
        <v>10</v>
      </c>
    </row>
    <row r="5160" spans="1:6">
      <c r="A5160">
        <v>2763</v>
      </c>
      <c r="B5160" t="s">
        <v>8</v>
      </c>
      <c r="C5160" t="s">
        <v>10</v>
      </c>
      <c r="D5160" t="s">
        <v>11</v>
      </c>
      <c r="E5160" s="1">
        <v>42564.165277777778</v>
      </c>
      <c r="F5160" t="s">
        <v>10</v>
      </c>
    </row>
    <row r="5161" spans="1:6">
      <c r="A5161">
        <v>2765</v>
      </c>
      <c r="B5161" t="s">
        <v>6</v>
      </c>
      <c r="C5161" t="s">
        <v>10</v>
      </c>
      <c r="D5161" t="s">
        <v>11</v>
      </c>
      <c r="E5161" s="1">
        <v>42564.168946759259</v>
      </c>
      <c r="F5161" t="s">
        <v>10</v>
      </c>
    </row>
    <row r="5162" spans="1:6">
      <c r="A5162">
        <v>2766</v>
      </c>
      <c r="B5162" t="s">
        <v>8</v>
      </c>
      <c r="C5162" t="s">
        <v>10</v>
      </c>
      <c r="D5162" t="s">
        <v>11</v>
      </c>
      <c r="E5162" s="1">
        <v>42564.174375000002</v>
      </c>
      <c r="F5162" t="s">
        <v>10</v>
      </c>
    </row>
    <row r="5163" spans="1:6">
      <c r="A5163">
        <v>2770</v>
      </c>
      <c r="B5163" t="s">
        <v>6</v>
      </c>
      <c r="C5163" t="s">
        <v>10</v>
      </c>
      <c r="D5163" t="s">
        <v>11</v>
      </c>
      <c r="E5163" s="1">
        <v>42564.182129629633</v>
      </c>
      <c r="F5163" t="s">
        <v>10</v>
      </c>
    </row>
    <row r="5164" spans="1:6">
      <c r="A5164">
        <v>2773</v>
      </c>
      <c r="B5164" t="s">
        <v>6</v>
      </c>
      <c r="C5164" t="s">
        <v>10</v>
      </c>
      <c r="D5164" t="s">
        <v>11</v>
      </c>
      <c r="E5164" s="1">
        <v>42564.189456018517</v>
      </c>
      <c r="F5164" t="s">
        <v>10</v>
      </c>
    </row>
    <row r="5165" spans="1:6">
      <c r="A5165">
        <v>2776</v>
      </c>
      <c r="B5165" t="s">
        <v>8</v>
      </c>
      <c r="C5165" t="s">
        <v>10</v>
      </c>
      <c r="D5165" t="s">
        <v>11</v>
      </c>
      <c r="E5165" s="1">
        <v>42564.193611111114</v>
      </c>
      <c r="F5165" t="s">
        <v>10</v>
      </c>
    </row>
    <row r="5166" spans="1:6">
      <c r="A5166">
        <v>2772</v>
      </c>
      <c r="B5166" t="s">
        <v>6</v>
      </c>
      <c r="C5166" t="s">
        <v>10</v>
      </c>
      <c r="D5166" t="s">
        <v>11</v>
      </c>
      <c r="E5166" s="1">
        <v>42564.194872685184</v>
      </c>
      <c r="F5166" t="s">
        <v>10</v>
      </c>
    </row>
    <row r="5167" spans="1:6">
      <c r="A5167">
        <v>2775</v>
      </c>
      <c r="B5167" t="s">
        <v>6</v>
      </c>
      <c r="C5167" t="s">
        <v>10</v>
      </c>
      <c r="D5167" t="s">
        <v>11</v>
      </c>
      <c r="E5167" s="1">
        <v>42564.195856481485</v>
      </c>
      <c r="F5167" t="s">
        <v>10</v>
      </c>
    </row>
    <row r="5168" spans="1:6">
      <c r="A5168">
        <v>2783</v>
      </c>
      <c r="B5168" t="s">
        <v>6</v>
      </c>
      <c r="C5168" t="s">
        <v>10</v>
      </c>
      <c r="D5168" t="s">
        <v>11</v>
      </c>
      <c r="E5168" s="1">
        <v>42564.201909722222</v>
      </c>
      <c r="F5168" t="s">
        <v>10</v>
      </c>
    </row>
    <row r="5169" spans="1:6">
      <c r="A5169">
        <v>2790</v>
      </c>
      <c r="B5169" t="s">
        <v>8</v>
      </c>
      <c r="C5169" t="s">
        <v>10</v>
      </c>
      <c r="D5169" t="s">
        <v>11</v>
      </c>
      <c r="E5169" s="1">
        <v>42564.203541666669</v>
      </c>
      <c r="F5169" t="s">
        <v>10</v>
      </c>
    </row>
    <row r="5170" spans="1:6">
      <c r="A5170">
        <v>2804</v>
      </c>
      <c r="B5170" t="s">
        <v>8</v>
      </c>
      <c r="C5170" t="s">
        <v>10</v>
      </c>
      <c r="D5170" t="s">
        <v>11</v>
      </c>
      <c r="E5170" s="1">
        <v>42564.207060185188</v>
      </c>
      <c r="F5170" t="s">
        <v>10</v>
      </c>
    </row>
    <row r="5171" spans="1:6">
      <c r="A5171">
        <v>2807</v>
      </c>
      <c r="B5171" t="s">
        <v>8</v>
      </c>
      <c r="C5171" t="s">
        <v>10</v>
      </c>
      <c r="D5171" t="s">
        <v>11</v>
      </c>
      <c r="E5171" s="1">
        <v>42564.211238425924</v>
      </c>
      <c r="F5171" t="s">
        <v>10</v>
      </c>
    </row>
    <row r="5172" spans="1:6">
      <c r="A5172">
        <v>2817</v>
      </c>
      <c r="B5172" t="s">
        <v>8</v>
      </c>
      <c r="C5172" t="s">
        <v>10</v>
      </c>
      <c r="D5172" t="s">
        <v>11</v>
      </c>
      <c r="E5172" s="1">
        <v>42564.21125</v>
      </c>
      <c r="F5172" t="s">
        <v>10</v>
      </c>
    </row>
    <row r="5173" spans="1:6">
      <c r="A5173">
        <v>2812</v>
      </c>
      <c r="B5173" t="s">
        <v>8</v>
      </c>
      <c r="C5173" t="s">
        <v>10</v>
      </c>
      <c r="D5173" t="s">
        <v>11</v>
      </c>
      <c r="E5173" s="1">
        <v>42564.215671296297</v>
      </c>
      <c r="F5173" t="s">
        <v>10</v>
      </c>
    </row>
    <row r="5174" spans="1:6">
      <c r="A5174">
        <v>2821</v>
      </c>
      <c r="B5174" t="s">
        <v>8</v>
      </c>
      <c r="C5174" t="s">
        <v>10</v>
      </c>
      <c r="D5174" t="s">
        <v>11</v>
      </c>
      <c r="E5174" s="1">
        <v>42564.217905092592</v>
      </c>
      <c r="F5174" t="s">
        <v>10</v>
      </c>
    </row>
    <row r="5175" spans="1:6">
      <c r="A5175">
        <v>2843</v>
      </c>
      <c r="B5175" t="s">
        <v>8</v>
      </c>
      <c r="C5175" t="s">
        <v>10</v>
      </c>
      <c r="D5175" t="s">
        <v>11</v>
      </c>
      <c r="E5175" s="1">
        <v>42564.227592592593</v>
      </c>
      <c r="F5175" t="s">
        <v>10</v>
      </c>
    </row>
    <row r="5176" spans="1:6">
      <c r="A5176">
        <v>2838</v>
      </c>
      <c r="B5176" t="s">
        <v>8</v>
      </c>
      <c r="C5176" t="s">
        <v>10</v>
      </c>
      <c r="D5176" t="s">
        <v>11</v>
      </c>
      <c r="E5176" s="1">
        <v>42564.229490740741</v>
      </c>
      <c r="F5176" t="s">
        <v>10</v>
      </c>
    </row>
    <row r="5177" spans="1:6">
      <c r="A5177">
        <v>2850</v>
      </c>
      <c r="B5177" t="s">
        <v>6</v>
      </c>
      <c r="C5177" t="s">
        <v>10</v>
      </c>
      <c r="D5177" t="s">
        <v>11</v>
      </c>
      <c r="E5177" s="1">
        <v>42564.234571759262</v>
      </c>
      <c r="F5177" t="s">
        <v>10</v>
      </c>
    </row>
    <row r="5178" spans="1:6">
      <c r="A5178">
        <v>2870</v>
      </c>
      <c r="B5178" t="s">
        <v>8</v>
      </c>
      <c r="C5178" t="s">
        <v>10</v>
      </c>
      <c r="D5178" t="s">
        <v>11</v>
      </c>
      <c r="E5178" s="1">
        <v>42564.236956018518</v>
      </c>
      <c r="F5178" t="s">
        <v>10</v>
      </c>
    </row>
    <row r="5179" spans="1:6">
      <c r="A5179">
        <v>2868</v>
      </c>
      <c r="B5179" t="s">
        <v>8</v>
      </c>
      <c r="C5179" t="s">
        <v>10</v>
      </c>
      <c r="D5179" t="s">
        <v>11</v>
      </c>
      <c r="E5179" s="1">
        <v>42564.239166666666</v>
      </c>
      <c r="F5179" t="s">
        <v>10</v>
      </c>
    </row>
    <row r="5180" spans="1:6">
      <c r="A5180">
        <v>2852</v>
      </c>
      <c r="B5180" t="s">
        <v>8</v>
      </c>
      <c r="C5180" t="s">
        <v>10</v>
      </c>
      <c r="D5180" t="s">
        <v>11</v>
      </c>
      <c r="E5180" s="1">
        <v>42564.239398148151</v>
      </c>
      <c r="F5180" t="s">
        <v>10</v>
      </c>
    </row>
    <row r="5181" spans="1:6">
      <c r="A5181">
        <v>2874</v>
      </c>
      <c r="B5181" t="s">
        <v>8</v>
      </c>
      <c r="C5181" t="s">
        <v>10</v>
      </c>
      <c r="D5181" t="s">
        <v>11</v>
      </c>
      <c r="E5181" s="1">
        <v>42564.240266203706</v>
      </c>
      <c r="F5181" t="s">
        <v>10</v>
      </c>
    </row>
    <row r="5182" spans="1:6">
      <c r="A5182">
        <v>2878</v>
      </c>
      <c r="B5182" t="s">
        <v>8</v>
      </c>
      <c r="C5182" t="s">
        <v>10</v>
      </c>
      <c r="D5182" t="s">
        <v>11</v>
      </c>
      <c r="E5182" s="1">
        <v>42564.246851851851</v>
      </c>
      <c r="F5182" t="s">
        <v>10</v>
      </c>
    </row>
    <row r="5183" spans="1:6">
      <c r="A5183">
        <v>2892</v>
      </c>
      <c r="B5183" t="s">
        <v>8</v>
      </c>
      <c r="C5183" t="s">
        <v>10</v>
      </c>
      <c r="D5183" t="s">
        <v>11</v>
      </c>
      <c r="E5183" s="1">
        <v>42564.247152777774</v>
      </c>
      <c r="F5183" t="s">
        <v>10</v>
      </c>
    </row>
    <row r="5184" spans="1:6">
      <c r="A5184">
        <v>2882</v>
      </c>
      <c r="B5184" t="s">
        <v>8</v>
      </c>
      <c r="C5184" t="s">
        <v>10</v>
      </c>
      <c r="D5184" t="s">
        <v>11</v>
      </c>
      <c r="E5184" s="1">
        <v>42564.248993055553</v>
      </c>
      <c r="F5184" t="s">
        <v>10</v>
      </c>
    </row>
    <row r="5185" spans="1:6">
      <c r="A5185">
        <v>2893</v>
      </c>
      <c r="B5185" t="s">
        <v>8</v>
      </c>
      <c r="C5185" t="s">
        <v>10</v>
      </c>
      <c r="D5185" t="s">
        <v>11</v>
      </c>
      <c r="E5185" s="1">
        <v>42564.253009259257</v>
      </c>
      <c r="F5185" t="s">
        <v>10</v>
      </c>
    </row>
    <row r="5186" spans="1:6">
      <c r="A5186">
        <v>2904</v>
      </c>
      <c r="B5186" t="s">
        <v>8</v>
      </c>
      <c r="C5186" t="s">
        <v>10</v>
      </c>
      <c r="D5186" t="s">
        <v>11</v>
      </c>
      <c r="E5186" s="1">
        <v>42564.254999999997</v>
      </c>
      <c r="F5186" t="s">
        <v>10</v>
      </c>
    </row>
    <row r="5187" spans="1:6">
      <c r="A5187">
        <v>2915</v>
      </c>
      <c r="B5187" t="s">
        <v>8</v>
      </c>
      <c r="C5187" t="s">
        <v>10</v>
      </c>
      <c r="D5187" t="s">
        <v>11</v>
      </c>
      <c r="E5187" s="1">
        <v>42564.264340277776</v>
      </c>
      <c r="F5187" t="s">
        <v>10</v>
      </c>
    </row>
    <row r="5188" spans="1:6">
      <c r="A5188">
        <v>2921</v>
      </c>
      <c r="B5188" t="s">
        <v>8</v>
      </c>
      <c r="C5188" t="s">
        <v>10</v>
      </c>
      <c r="D5188" t="s">
        <v>11</v>
      </c>
      <c r="E5188" s="1">
        <v>42564.264502314814</v>
      </c>
      <c r="F5188" t="s">
        <v>10</v>
      </c>
    </row>
    <row r="5189" spans="1:6">
      <c r="A5189">
        <v>2925</v>
      </c>
      <c r="B5189" t="s">
        <v>8</v>
      </c>
      <c r="C5189" t="s">
        <v>10</v>
      </c>
      <c r="D5189" t="s">
        <v>11</v>
      </c>
      <c r="E5189" s="1">
        <v>42564.265081018515</v>
      </c>
      <c r="F5189" t="s">
        <v>10</v>
      </c>
    </row>
    <row r="5190" spans="1:6">
      <c r="A5190">
        <v>2930</v>
      </c>
      <c r="B5190" t="s">
        <v>8</v>
      </c>
      <c r="C5190" t="s">
        <v>10</v>
      </c>
      <c r="D5190" t="s">
        <v>11</v>
      </c>
      <c r="E5190" s="1">
        <v>42564.268634259257</v>
      </c>
      <c r="F5190" t="s">
        <v>10</v>
      </c>
    </row>
    <row r="5191" spans="1:6">
      <c r="A5191">
        <v>2949</v>
      </c>
      <c r="B5191" t="s">
        <v>8</v>
      </c>
      <c r="C5191" t="s">
        <v>10</v>
      </c>
      <c r="D5191" t="s">
        <v>11</v>
      </c>
      <c r="E5191" s="1">
        <v>42564.278217592589</v>
      </c>
      <c r="F5191" t="s">
        <v>10</v>
      </c>
    </row>
    <row r="5192" spans="1:6">
      <c r="A5192">
        <v>2955</v>
      </c>
      <c r="B5192" t="s">
        <v>8</v>
      </c>
      <c r="C5192" t="s">
        <v>10</v>
      </c>
      <c r="D5192" t="s">
        <v>11</v>
      </c>
      <c r="E5192" s="1">
        <v>42564.279050925928</v>
      </c>
      <c r="F5192" t="s">
        <v>10</v>
      </c>
    </row>
    <row r="5193" spans="1:6">
      <c r="A5193">
        <v>2954</v>
      </c>
      <c r="B5193" t="s">
        <v>8</v>
      </c>
      <c r="C5193" t="s">
        <v>10</v>
      </c>
      <c r="D5193" t="s">
        <v>11</v>
      </c>
      <c r="E5193" s="1">
        <v>42564.280590277776</v>
      </c>
      <c r="F5193" t="s">
        <v>10</v>
      </c>
    </row>
    <row r="5194" spans="1:6">
      <c r="A5194">
        <v>2976</v>
      </c>
      <c r="B5194" t="s">
        <v>8</v>
      </c>
      <c r="C5194" t="s">
        <v>10</v>
      </c>
      <c r="D5194" t="s">
        <v>11</v>
      </c>
      <c r="E5194" s="1">
        <v>42564.285231481481</v>
      </c>
      <c r="F5194" t="s">
        <v>10</v>
      </c>
    </row>
    <row r="5195" spans="1:6">
      <c r="A5195">
        <v>2967</v>
      </c>
      <c r="B5195" t="s">
        <v>8</v>
      </c>
      <c r="C5195" t="s">
        <v>10</v>
      </c>
      <c r="D5195" t="s">
        <v>11</v>
      </c>
      <c r="E5195" s="1">
        <v>42564.286354166667</v>
      </c>
      <c r="F5195" t="s">
        <v>10</v>
      </c>
    </row>
    <row r="5196" spans="1:6">
      <c r="A5196">
        <v>2972</v>
      </c>
      <c r="B5196" t="s">
        <v>8</v>
      </c>
      <c r="C5196" t="s">
        <v>10</v>
      </c>
      <c r="D5196" t="s">
        <v>11</v>
      </c>
      <c r="E5196" s="1">
        <v>42564.288715277777</v>
      </c>
      <c r="F5196" t="s">
        <v>10</v>
      </c>
    </row>
    <row r="5197" spans="1:6">
      <c r="A5197">
        <v>2980</v>
      </c>
      <c r="B5197" t="s">
        <v>8</v>
      </c>
      <c r="C5197" t="s">
        <v>10</v>
      </c>
      <c r="D5197" t="s">
        <v>11</v>
      </c>
      <c r="E5197" s="1">
        <v>42564.289756944447</v>
      </c>
      <c r="F5197" t="s">
        <v>10</v>
      </c>
    </row>
    <row r="5198" spans="1:6">
      <c r="A5198">
        <v>2981</v>
      </c>
      <c r="B5198" t="s">
        <v>8</v>
      </c>
      <c r="C5198" t="s">
        <v>10</v>
      </c>
      <c r="D5198" t="s">
        <v>11</v>
      </c>
      <c r="E5198" s="1">
        <v>42564.294062499997</v>
      </c>
      <c r="F5198" t="s">
        <v>10</v>
      </c>
    </row>
    <row r="5199" spans="1:6">
      <c r="A5199">
        <v>2984</v>
      </c>
      <c r="B5199" t="s">
        <v>8</v>
      </c>
      <c r="C5199" t="s">
        <v>10</v>
      </c>
      <c r="D5199" t="s">
        <v>11</v>
      </c>
      <c r="E5199" s="1">
        <v>42564.295520833337</v>
      </c>
      <c r="F5199" t="s">
        <v>10</v>
      </c>
    </row>
    <row r="5200" spans="1:6">
      <c r="A5200">
        <v>2999</v>
      </c>
      <c r="B5200" t="s">
        <v>6</v>
      </c>
      <c r="C5200" t="s">
        <v>10</v>
      </c>
      <c r="D5200" t="s">
        <v>11</v>
      </c>
      <c r="E5200" s="1">
        <v>42564.298819444448</v>
      </c>
      <c r="F5200" t="s">
        <v>10</v>
      </c>
    </row>
    <row r="5201" spans="1:6">
      <c r="A5201">
        <v>3003</v>
      </c>
      <c r="B5201" t="s">
        <v>8</v>
      </c>
      <c r="C5201" t="s">
        <v>10</v>
      </c>
      <c r="D5201" t="s">
        <v>11</v>
      </c>
      <c r="E5201" s="1">
        <v>42564.301145833335</v>
      </c>
      <c r="F5201" t="s">
        <v>10</v>
      </c>
    </row>
    <row r="5202" spans="1:6">
      <c r="A5202">
        <v>3000</v>
      </c>
      <c r="B5202" t="s">
        <v>8</v>
      </c>
      <c r="C5202" t="s">
        <v>10</v>
      </c>
      <c r="D5202" t="s">
        <v>11</v>
      </c>
      <c r="E5202" s="1">
        <v>42564.303206018521</v>
      </c>
      <c r="F5202" t="s">
        <v>10</v>
      </c>
    </row>
    <row r="5203" spans="1:6">
      <c r="A5203">
        <v>3007</v>
      </c>
      <c r="B5203" t="s">
        <v>8</v>
      </c>
      <c r="C5203" t="s">
        <v>10</v>
      </c>
      <c r="D5203" t="s">
        <v>11</v>
      </c>
      <c r="E5203" s="1">
        <v>42564.306423611109</v>
      </c>
      <c r="F5203" t="s">
        <v>10</v>
      </c>
    </row>
    <row r="5204" spans="1:6">
      <c r="A5204">
        <v>3002</v>
      </c>
      <c r="B5204" t="s">
        <v>8</v>
      </c>
      <c r="C5204" t="s">
        <v>10</v>
      </c>
      <c r="D5204" t="s">
        <v>11</v>
      </c>
      <c r="E5204" s="1">
        <v>42564.306770833333</v>
      </c>
      <c r="F5204" t="s">
        <v>10</v>
      </c>
    </row>
    <row r="5205" spans="1:6">
      <c r="A5205">
        <v>3011</v>
      </c>
      <c r="B5205" t="s">
        <v>8</v>
      </c>
      <c r="C5205" t="s">
        <v>10</v>
      </c>
      <c r="D5205" t="s">
        <v>11</v>
      </c>
      <c r="E5205" s="1">
        <v>42564.307326388887</v>
      </c>
      <c r="F5205" t="s">
        <v>10</v>
      </c>
    </row>
    <row r="5206" spans="1:6">
      <c r="A5206">
        <v>3029</v>
      </c>
      <c r="B5206" t="s">
        <v>8</v>
      </c>
      <c r="C5206" t="s">
        <v>10</v>
      </c>
      <c r="D5206" t="s">
        <v>11</v>
      </c>
      <c r="E5206" s="1">
        <v>42564.316921296297</v>
      </c>
      <c r="F5206" t="s">
        <v>10</v>
      </c>
    </row>
    <row r="5207" spans="1:6">
      <c r="A5207">
        <v>3047</v>
      </c>
      <c r="B5207" t="s">
        <v>8</v>
      </c>
      <c r="C5207" t="s">
        <v>10</v>
      </c>
      <c r="D5207" t="s">
        <v>11</v>
      </c>
      <c r="E5207" s="1">
        <v>42564.321296296293</v>
      </c>
      <c r="F5207" t="s">
        <v>10</v>
      </c>
    </row>
    <row r="5208" spans="1:6">
      <c r="A5208">
        <v>3046</v>
      </c>
      <c r="B5208" t="s">
        <v>8</v>
      </c>
      <c r="C5208" t="s">
        <v>10</v>
      </c>
      <c r="D5208" t="s">
        <v>11</v>
      </c>
      <c r="E5208" s="1">
        <v>42564.321944444448</v>
      </c>
      <c r="F5208" t="s">
        <v>10</v>
      </c>
    </row>
    <row r="5209" spans="1:6">
      <c r="A5209">
        <v>3056</v>
      </c>
      <c r="B5209" t="s">
        <v>8</v>
      </c>
      <c r="C5209" t="s">
        <v>10</v>
      </c>
      <c r="D5209" t="s">
        <v>11</v>
      </c>
      <c r="E5209" s="1">
        <v>42564.325300925928</v>
      </c>
      <c r="F5209" t="s">
        <v>10</v>
      </c>
    </row>
    <row r="5210" spans="1:6">
      <c r="A5210">
        <v>3058</v>
      </c>
      <c r="B5210" t="s">
        <v>8</v>
      </c>
      <c r="C5210" t="s">
        <v>10</v>
      </c>
      <c r="D5210" t="s">
        <v>11</v>
      </c>
      <c r="E5210" s="1">
        <v>42564.330254629633</v>
      </c>
      <c r="F5210" t="s">
        <v>10</v>
      </c>
    </row>
    <row r="5211" spans="1:6">
      <c r="A5211">
        <v>3071</v>
      </c>
      <c r="B5211" t="s">
        <v>8</v>
      </c>
      <c r="C5211" t="s">
        <v>10</v>
      </c>
      <c r="D5211" t="s">
        <v>11</v>
      </c>
      <c r="E5211" s="1">
        <v>42564.338229166664</v>
      </c>
      <c r="F5211" t="s">
        <v>10</v>
      </c>
    </row>
    <row r="5212" spans="1:6">
      <c r="A5212">
        <v>3077</v>
      </c>
      <c r="B5212" t="s">
        <v>8</v>
      </c>
      <c r="C5212" t="s">
        <v>10</v>
      </c>
      <c r="D5212" t="s">
        <v>11</v>
      </c>
      <c r="E5212" s="1">
        <v>42564.341689814813</v>
      </c>
      <c r="F5212" t="s">
        <v>10</v>
      </c>
    </row>
    <row r="5213" spans="1:6">
      <c r="A5213">
        <v>3078</v>
      </c>
      <c r="B5213" t="s">
        <v>8</v>
      </c>
      <c r="C5213" t="s">
        <v>10</v>
      </c>
      <c r="D5213" t="s">
        <v>11</v>
      </c>
      <c r="E5213" s="1">
        <v>42564.343402777777</v>
      </c>
      <c r="F5213" t="s">
        <v>10</v>
      </c>
    </row>
    <row r="5214" spans="1:6">
      <c r="A5214">
        <v>3095</v>
      </c>
      <c r="B5214" t="s">
        <v>8</v>
      </c>
      <c r="C5214" t="s">
        <v>10</v>
      </c>
      <c r="D5214" t="s">
        <v>11</v>
      </c>
      <c r="E5214" s="1">
        <v>42564.343842592592</v>
      </c>
      <c r="F5214" t="s">
        <v>10</v>
      </c>
    </row>
    <row r="5215" spans="1:6">
      <c r="A5215">
        <v>3091</v>
      </c>
      <c r="B5215" t="s">
        <v>8</v>
      </c>
      <c r="C5215" t="s">
        <v>10</v>
      </c>
      <c r="D5215" t="s">
        <v>11</v>
      </c>
      <c r="E5215" s="1">
        <v>42564.344502314816</v>
      </c>
      <c r="F5215" t="s">
        <v>10</v>
      </c>
    </row>
    <row r="5216" spans="1:6">
      <c r="A5216">
        <v>3087</v>
      </c>
      <c r="B5216" t="s">
        <v>8</v>
      </c>
      <c r="C5216" t="s">
        <v>10</v>
      </c>
      <c r="D5216" t="s">
        <v>11</v>
      </c>
      <c r="E5216" s="1">
        <v>42564.34652777778</v>
      </c>
      <c r="F5216" t="s">
        <v>10</v>
      </c>
    </row>
    <row r="5217" spans="1:6">
      <c r="A5217">
        <v>3093</v>
      </c>
      <c r="B5217" t="s">
        <v>8</v>
      </c>
      <c r="C5217" t="s">
        <v>10</v>
      </c>
      <c r="D5217" t="s">
        <v>11</v>
      </c>
      <c r="E5217" s="1">
        <v>42564.349687499998</v>
      </c>
      <c r="F5217" t="s">
        <v>10</v>
      </c>
    </row>
    <row r="5218" spans="1:6">
      <c r="A5218">
        <v>3103</v>
      </c>
      <c r="B5218" t="s">
        <v>8</v>
      </c>
      <c r="C5218" t="s">
        <v>10</v>
      </c>
      <c r="D5218" t="s">
        <v>11</v>
      </c>
      <c r="E5218" s="1">
        <v>42564.349907407406</v>
      </c>
      <c r="F5218" t="s">
        <v>10</v>
      </c>
    </row>
    <row r="5219" spans="1:6">
      <c r="A5219">
        <v>3102</v>
      </c>
      <c r="B5219" t="s">
        <v>8</v>
      </c>
      <c r="C5219" t="s">
        <v>10</v>
      </c>
      <c r="D5219" t="s">
        <v>11</v>
      </c>
      <c r="E5219" s="1">
        <v>42564.35224537037</v>
      </c>
      <c r="F5219" t="s">
        <v>10</v>
      </c>
    </row>
    <row r="5220" spans="1:6">
      <c r="A5220">
        <v>3106</v>
      </c>
      <c r="B5220" t="s">
        <v>8</v>
      </c>
      <c r="C5220" t="s">
        <v>10</v>
      </c>
      <c r="D5220" t="s">
        <v>11</v>
      </c>
      <c r="E5220" s="1">
        <v>42564.35255787037</v>
      </c>
      <c r="F5220" t="s">
        <v>10</v>
      </c>
    </row>
    <row r="5221" spans="1:6">
      <c r="A5221">
        <v>3105</v>
      </c>
      <c r="B5221" t="s">
        <v>8</v>
      </c>
      <c r="C5221" t="s">
        <v>10</v>
      </c>
      <c r="D5221" t="s">
        <v>11</v>
      </c>
      <c r="E5221" s="1">
        <v>42564.353703703702</v>
      </c>
      <c r="F5221" t="s">
        <v>10</v>
      </c>
    </row>
    <row r="5222" spans="1:6">
      <c r="A5222">
        <v>3128</v>
      </c>
      <c r="B5222" t="s">
        <v>8</v>
      </c>
      <c r="C5222" t="s">
        <v>10</v>
      </c>
      <c r="D5222" t="s">
        <v>11</v>
      </c>
      <c r="E5222" s="1">
        <v>42564.356261574074</v>
      </c>
      <c r="F5222" t="s">
        <v>10</v>
      </c>
    </row>
    <row r="5223" spans="1:6">
      <c r="A5223">
        <v>3116</v>
      </c>
      <c r="B5223" t="s">
        <v>8</v>
      </c>
      <c r="C5223" t="s">
        <v>10</v>
      </c>
      <c r="D5223" t="s">
        <v>11</v>
      </c>
      <c r="E5223" s="1">
        <v>42564.357303240744</v>
      </c>
      <c r="F5223" t="s">
        <v>10</v>
      </c>
    </row>
    <row r="5224" spans="1:6">
      <c r="A5224">
        <v>3115</v>
      </c>
      <c r="B5224" t="s">
        <v>8</v>
      </c>
      <c r="C5224" t="s">
        <v>10</v>
      </c>
      <c r="D5224" t="s">
        <v>11</v>
      </c>
      <c r="E5224" s="1">
        <v>42564.359513888892</v>
      </c>
      <c r="F5224" t="s">
        <v>10</v>
      </c>
    </row>
    <row r="5225" spans="1:6">
      <c r="A5225">
        <v>3121</v>
      </c>
      <c r="B5225" t="s">
        <v>8</v>
      </c>
      <c r="C5225" t="s">
        <v>10</v>
      </c>
      <c r="D5225" t="s">
        <v>11</v>
      </c>
      <c r="E5225" s="1">
        <v>42564.361006944448</v>
      </c>
      <c r="F5225" t="s">
        <v>10</v>
      </c>
    </row>
    <row r="5226" spans="1:6">
      <c r="A5226">
        <v>3124</v>
      </c>
      <c r="B5226" t="s">
        <v>8</v>
      </c>
      <c r="C5226" t="s">
        <v>10</v>
      </c>
      <c r="D5226" t="s">
        <v>11</v>
      </c>
      <c r="E5226" s="1">
        <v>42564.361562500002</v>
      </c>
      <c r="F5226" t="s">
        <v>10</v>
      </c>
    </row>
    <row r="5227" spans="1:6">
      <c r="A5227">
        <v>3127</v>
      </c>
      <c r="B5227" t="s">
        <v>8</v>
      </c>
      <c r="C5227" t="s">
        <v>10</v>
      </c>
      <c r="D5227" t="s">
        <v>11</v>
      </c>
      <c r="E5227" s="1">
        <v>42564.361851851849</v>
      </c>
      <c r="F5227" t="s">
        <v>10</v>
      </c>
    </row>
    <row r="5228" spans="1:6">
      <c r="A5228">
        <v>3133</v>
      </c>
      <c r="B5228" t="s">
        <v>8</v>
      </c>
      <c r="C5228" t="s">
        <v>10</v>
      </c>
      <c r="D5228" t="s">
        <v>11</v>
      </c>
      <c r="E5228" s="1">
        <v>42564.362847222219</v>
      </c>
      <c r="F5228" t="s">
        <v>10</v>
      </c>
    </row>
    <row r="5229" spans="1:6">
      <c r="A5229">
        <v>3136</v>
      </c>
      <c r="B5229" t="s">
        <v>8</v>
      </c>
      <c r="C5229" t="s">
        <v>10</v>
      </c>
      <c r="D5229" t="s">
        <v>11</v>
      </c>
      <c r="E5229" s="1">
        <v>42564.369074074071</v>
      </c>
      <c r="F5229" t="s">
        <v>10</v>
      </c>
    </row>
    <row r="5230" spans="1:6">
      <c r="A5230">
        <v>3164</v>
      </c>
      <c r="B5230" t="s">
        <v>8</v>
      </c>
      <c r="C5230" t="s">
        <v>10</v>
      </c>
      <c r="D5230" t="s">
        <v>11</v>
      </c>
      <c r="E5230" s="1">
        <v>42564.378796296296</v>
      </c>
      <c r="F5230" t="s">
        <v>10</v>
      </c>
    </row>
    <row r="5231" spans="1:6">
      <c r="A5231">
        <v>3165</v>
      </c>
      <c r="B5231" t="s">
        <v>8</v>
      </c>
      <c r="C5231" t="s">
        <v>10</v>
      </c>
      <c r="D5231" t="s">
        <v>11</v>
      </c>
      <c r="E5231" s="1">
        <v>42564.381481481483</v>
      </c>
      <c r="F5231" t="s">
        <v>10</v>
      </c>
    </row>
    <row r="5232" spans="1:6">
      <c r="A5232">
        <v>3167</v>
      </c>
      <c r="B5232" t="s">
        <v>8</v>
      </c>
      <c r="C5232" t="s">
        <v>10</v>
      </c>
      <c r="D5232" t="s">
        <v>11</v>
      </c>
      <c r="E5232" s="1">
        <v>42564.382187499999</v>
      </c>
      <c r="F5232" t="s">
        <v>10</v>
      </c>
    </row>
    <row r="5233" spans="1:6">
      <c r="A5233">
        <v>3178</v>
      </c>
      <c r="B5233" t="s">
        <v>8</v>
      </c>
      <c r="C5233" t="s">
        <v>10</v>
      </c>
      <c r="D5233" t="s">
        <v>11</v>
      </c>
      <c r="E5233" s="1">
        <v>42564.389062499999</v>
      </c>
      <c r="F5233" t="s">
        <v>10</v>
      </c>
    </row>
    <row r="5234" spans="1:6">
      <c r="A5234">
        <v>3195</v>
      </c>
      <c r="B5234" t="s">
        <v>8</v>
      </c>
      <c r="C5234" t="s">
        <v>10</v>
      </c>
      <c r="D5234" t="s">
        <v>11</v>
      </c>
      <c r="E5234" s="1">
        <v>42564.399155092593</v>
      </c>
      <c r="F5234" t="s">
        <v>10</v>
      </c>
    </row>
    <row r="5235" spans="1:6">
      <c r="A5235">
        <v>3204</v>
      </c>
      <c r="B5235" t="s">
        <v>8</v>
      </c>
      <c r="C5235" t="s">
        <v>10</v>
      </c>
      <c r="D5235" t="s">
        <v>11</v>
      </c>
      <c r="E5235" s="1">
        <v>42564.400868055556</v>
      </c>
      <c r="F5235" t="s">
        <v>10</v>
      </c>
    </row>
    <row r="5236" spans="1:6">
      <c r="A5236">
        <v>3199</v>
      </c>
      <c r="B5236" t="s">
        <v>8</v>
      </c>
      <c r="C5236" t="s">
        <v>10</v>
      </c>
      <c r="D5236" t="s">
        <v>11</v>
      </c>
      <c r="E5236" s="1">
        <v>42564.404131944444</v>
      </c>
      <c r="F5236" t="s">
        <v>10</v>
      </c>
    </row>
    <row r="5237" spans="1:6">
      <c r="A5237">
        <v>3219</v>
      </c>
      <c r="B5237" t="s">
        <v>8</v>
      </c>
      <c r="C5237" t="s">
        <v>10</v>
      </c>
      <c r="D5237" t="s">
        <v>11</v>
      </c>
      <c r="E5237" s="1">
        <v>42564.406388888892</v>
      </c>
      <c r="F5237" t="s">
        <v>10</v>
      </c>
    </row>
    <row r="5238" spans="1:6">
      <c r="A5238">
        <v>3209</v>
      </c>
      <c r="B5238" t="s">
        <v>8</v>
      </c>
      <c r="C5238" t="s">
        <v>10</v>
      </c>
      <c r="D5238" t="s">
        <v>11</v>
      </c>
      <c r="E5238" s="1">
        <v>42564.411296296297</v>
      </c>
      <c r="F5238" t="s">
        <v>10</v>
      </c>
    </row>
    <row r="5239" spans="1:6">
      <c r="A5239">
        <v>3225</v>
      </c>
      <c r="B5239" t="s">
        <v>8</v>
      </c>
      <c r="C5239" t="s">
        <v>10</v>
      </c>
      <c r="D5239" t="s">
        <v>11</v>
      </c>
      <c r="E5239" s="1">
        <v>42564.416504629633</v>
      </c>
      <c r="F5239" t="s">
        <v>10</v>
      </c>
    </row>
    <row r="5240" spans="1:6">
      <c r="A5240">
        <v>3241</v>
      </c>
      <c r="B5240" t="s">
        <v>8</v>
      </c>
      <c r="C5240" t="s">
        <v>10</v>
      </c>
      <c r="D5240" t="s">
        <v>11</v>
      </c>
      <c r="E5240" s="1">
        <v>42564.419965277775</v>
      </c>
      <c r="F5240" t="s">
        <v>10</v>
      </c>
    </row>
    <row r="5241" spans="1:6">
      <c r="A5241">
        <v>3234</v>
      </c>
      <c r="B5241" t="s">
        <v>8</v>
      </c>
      <c r="C5241" t="s">
        <v>10</v>
      </c>
      <c r="D5241" t="s">
        <v>11</v>
      </c>
      <c r="E5241" s="1">
        <v>42564.420451388891</v>
      </c>
      <c r="F5241" t="s">
        <v>10</v>
      </c>
    </row>
    <row r="5242" spans="1:6">
      <c r="A5242">
        <v>3239</v>
      </c>
      <c r="B5242" t="s">
        <v>8</v>
      </c>
      <c r="C5242" t="s">
        <v>10</v>
      </c>
      <c r="D5242" t="s">
        <v>11</v>
      </c>
      <c r="E5242" s="1">
        <v>42564.420682870368</v>
      </c>
      <c r="F5242" t="s">
        <v>10</v>
      </c>
    </row>
    <row r="5243" spans="1:6">
      <c r="A5243">
        <v>3252</v>
      </c>
      <c r="B5243" t="s">
        <v>8</v>
      </c>
      <c r="C5243" t="s">
        <v>10</v>
      </c>
      <c r="D5243" t="s">
        <v>11</v>
      </c>
      <c r="E5243" s="1">
        <v>42564.422199074077</v>
      </c>
      <c r="F5243" t="s">
        <v>10</v>
      </c>
    </row>
    <row r="5244" spans="1:6">
      <c r="A5244">
        <v>3244</v>
      </c>
      <c r="B5244" t="s">
        <v>8</v>
      </c>
      <c r="C5244" t="s">
        <v>10</v>
      </c>
      <c r="D5244" t="s">
        <v>11</v>
      </c>
      <c r="E5244" s="1">
        <v>42564.423020833332</v>
      </c>
      <c r="F5244" t="s">
        <v>10</v>
      </c>
    </row>
    <row r="5245" spans="1:6">
      <c r="A5245">
        <v>3246</v>
      </c>
      <c r="B5245" t="s">
        <v>8</v>
      </c>
      <c r="C5245" t="s">
        <v>10</v>
      </c>
      <c r="D5245" t="s">
        <v>11</v>
      </c>
      <c r="E5245" s="1">
        <v>42564.424571759257</v>
      </c>
      <c r="F5245" t="s">
        <v>10</v>
      </c>
    </row>
    <row r="5246" spans="1:6">
      <c r="A5246">
        <v>3257</v>
      </c>
      <c r="B5246" t="s">
        <v>8</v>
      </c>
      <c r="C5246" t="s">
        <v>10</v>
      </c>
      <c r="D5246" t="s">
        <v>11</v>
      </c>
      <c r="E5246" s="1">
        <v>42564.425081018519</v>
      </c>
      <c r="F5246" t="s">
        <v>10</v>
      </c>
    </row>
    <row r="5247" spans="1:6">
      <c r="A5247">
        <v>3251</v>
      </c>
      <c r="B5247" t="s">
        <v>8</v>
      </c>
      <c r="C5247" t="s">
        <v>10</v>
      </c>
      <c r="D5247" t="s">
        <v>11</v>
      </c>
      <c r="E5247" s="1">
        <v>42564.42560185185</v>
      </c>
      <c r="F5247" t="s">
        <v>10</v>
      </c>
    </row>
    <row r="5248" spans="1:6">
      <c r="A5248">
        <v>3247</v>
      </c>
      <c r="B5248" t="s">
        <v>8</v>
      </c>
      <c r="C5248" t="s">
        <v>10</v>
      </c>
      <c r="D5248" t="s">
        <v>11</v>
      </c>
      <c r="E5248" s="1">
        <v>42564.425787037035</v>
      </c>
      <c r="F5248" t="s">
        <v>10</v>
      </c>
    </row>
    <row r="5249" spans="1:6">
      <c r="A5249">
        <v>3259</v>
      </c>
      <c r="B5249" t="s">
        <v>8</v>
      </c>
      <c r="C5249" t="s">
        <v>10</v>
      </c>
      <c r="D5249" t="s">
        <v>11</v>
      </c>
      <c r="E5249" s="1">
        <v>42564.428391203706</v>
      </c>
      <c r="F5249" t="s">
        <v>10</v>
      </c>
    </row>
    <row r="5250" spans="1:6">
      <c r="A5250">
        <v>3267</v>
      </c>
      <c r="B5250" t="s">
        <v>8</v>
      </c>
      <c r="C5250" t="s">
        <v>10</v>
      </c>
      <c r="D5250" t="s">
        <v>11</v>
      </c>
      <c r="E5250" s="1">
        <v>42564.434537037036</v>
      </c>
      <c r="F5250" t="s">
        <v>10</v>
      </c>
    </row>
    <row r="5251" spans="1:6">
      <c r="A5251">
        <v>3269</v>
      </c>
      <c r="B5251" t="s">
        <v>6</v>
      </c>
      <c r="C5251" t="s">
        <v>10</v>
      </c>
      <c r="D5251" t="s">
        <v>11</v>
      </c>
      <c r="E5251" s="1">
        <v>42564.438368055555</v>
      </c>
      <c r="F5251" t="s">
        <v>10</v>
      </c>
    </row>
    <row r="5252" spans="1:6">
      <c r="A5252">
        <v>3272</v>
      </c>
      <c r="B5252" t="s">
        <v>8</v>
      </c>
      <c r="C5252" t="s">
        <v>10</v>
      </c>
      <c r="D5252" t="s">
        <v>11</v>
      </c>
      <c r="E5252" s="1">
        <v>42564.443159722221</v>
      </c>
      <c r="F5252" t="s">
        <v>10</v>
      </c>
    </row>
    <row r="5253" spans="1:6">
      <c r="A5253">
        <v>3278</v>
      </c>
      <c r="B5253" t="s">
        <v>8</v>
      </c>
      <c r="C5253" t="s">
        <v>10</v>
      </c>
      <c r="D5253" t="s">
        <v>11</v>
      </c>
      <c r="E5253" s="1">
        <v>42564.444687499999</v>
      </c>
      <c r="F5253" t="s">
        <v>10</v>
      </c>
    </row>
    <row r="5254" spans="1:6">
      <c r="A5254">
        <v>3279</v>
      </c>
      <c r="B5254" t="s">
        <v>6</v>
      </c>
      <c r="C5254" t="s">
        <v>10</v>
      </c>
      <c r="D5254" t="s">
        <v>11</v>
      </c>
      <c r="E5254" s="1">
        <v>42564.445810185185</v>
      </c>
      <c r="F5254" t="s">
        <v>10</v>
      </c>
    </row>
    <row r="5255" spans="1:6">
      <c r="A5255">
        <v>3284</v>
      </c>
      <c r="B5255" t="s">
        <v>6</v>
      </c>
      <c r="C5255" t="s">
        <v>10</v>
      </c>
      <c r="D5255" t="s">
        <v>11</v>
      </c>
      <c r="E5255" s="1">
        <v>42564.451041666667</v>
      </c>
      <c r="F5255" t="s">
        <v>10</v>
      </c>
    </row>
    <row r="5256" spans="1:6">
      <c r="A5256">
        <v>3288</v>
      </c>
      <c r="B5256" t="s">
        <v>8</v>
      </c>
      <c r="C5256" t="s">
        <v>10</v>
      </c>
      <c r="D5256" t="s">
        <v>11</v>
      </c>
      <c r="E5256" s="1">
        <v>42564.461076388892</v>
      </c>
      <c r="F5256" t="s">
        <v>10</v>
      </c>
    </row>
    <row r="5257" spans="1:6">
      <c r="A5257">
        <v>3290</v>
      </c>
      <c r="B5257" t="s">
        <v>8</v>
      </c>
      <c r="C5257" t="s">
        <v>10</v>
      </c>
      <c r="D5257" t="s">
        <v>11</v>
      </c>
      <c r="E5257" s="1">
        <v>42564.468425925923</v>
      </c>
      <c r="F5257" t="s">
        <v>10</v>
      </c>
    </row>
    <row r="5258" spans="1:6">
      <c r="A5258">
        <v>3296</v>
      </c>
      <c r="B5258" t="s">
        <v>8</v>
      </c>
      <c r="C5258" t="s">
        <v>10</v>
      </c>
      <c r="D5258" t="s">
        <v>11</v>
      </c>
      <c r="E5258" s="1">
        <v>42564.485613425924</v>
      </c>
      <c r="F5258" t="s">
        <v>10</v>
      </c>
    </row>
    <row r="5259" spans="1:6">
      <c r="A5259">
        <v>3308</v>
      </c>
      <c r="B5259" t="s">
        <v>8</v>
      </c>
      <c r="C5259" t="s">
        <v>10</v>
      </c>
      <c r="D5259" t="s">
        <v>11</v>
      </c>
      <c r="E5259" s="1">
        <v>42564.49894675926</v>
      </c>
      <c r="F5259" t="s">
        <v>10</v>
      </c>
    </row>
    <row r="5260" spans="1:6">
      <c r="A5260">
        <v>3322</v>
      </c>
      <c r="B5260" t="s">
        <v>8</v>
      </c>
      <c r="C5260" t="s">
        <v>10</v>
      </c>
      <c r="D5260" t="s">
        <v>11</v>
      </c>
      <c r="E5260" s="1">
        <v>42564.51489583333</v>
      </c>
      <c r="F5260" t="s">
        <v>10</v>
      </c>
    </row>
    <row r="5261" spans="1:6">
      <c r="A5261">
        <v>3325</v>
      </c>
      <c r="B5261" t="s">
        <v>6</v>
      </c>
      <c r="C5261" t="s">
        <v>10</v>
      </c>
      <c r="D5261" t="s">
        <v>11</v>
      </c>
      <c r="E5261" s="1">
        <v>42564.518587962964</v>
      </c>
      <c r="F5261" t="s">
        <v>10</v>
      </c>
    </row>
    <row r="5262" spans="1:6">
      <c r="A5262">
        <v>3332</v>
      </c>
      <c r="B5262" t="s">
        <v>8</v>
      </c>
      <c r="C5262" t="s">
        <v>10</v>
      </c>
      <c r="D5262" t="s">
        <v>11</v>
      </c>
      <c r="E5262" s="1">
        <v>42564.523680555554</v>
      </c>
      <c r="F5262" t="s">
        <v>10</v>
      </c>
    </row>
    <row r="5263" spans="1:6">
      <c r="A5263">
        <v>3331</v>
      </c>
      <c r="B5263" t="s">
        <v>8</v>
      </c>
      <c r="C5263" t="s">
        <v>10</v>
      </c>
      <c r="D5263" t="s">
        <v>11</v>
      </c>
      <c r="E5263" s="1">
        <v>42564.526099537034</v>
      </c>
      <c r="F5263" t="s">
        <v>10</v>
      </c>
    </row>
    <row r="5264" spans="1:6">
      <c r="A5264">
        <v>3335</v>
      </c>
      <c r="B5264" t="s">
        <v>8</v>
      </c>
      <c r="C5264" t="s">
        <v>10</v>
      </c>
      <c r="D5264" t="s">
        <v>11</v>
      </c>
      <c r="E5264" s="1">
        <v>42564.527094907404</v>
      </c>
      <c r="F5264" t="s">
        <v>10</v>
      </c>
    </row>
    <row r="5265" spans="1:6">
      <c r="A5265">
        <v>3345</v>
      </c>
      <c r="B5265" t="s">
        <v>6</v>
      </c>
      <c r="C5265" t="s">
        <v>10</v>
      </c>
      <c r="D5265" t="s">
        <v>11</v>
      </c>
      <c r="E5265" s="1">
        <v>42564.545115740744</v>
      </c>
      <c r="F5265" t="s">
        <v>10</v>
      </c>
    </row>
    <row r="5266" spans="1:6">
      <c r="A5266">
        <v>3350</v>
      </c>
      <c r="B5266" t="s">
        <v>8</v>
      </c>
      <c r="C5266" t="s">
        <v>10</v>
      </c>
      <c r="D5266" t="s">
        <v>11</v>
      </c>
      <c r="E5266" s="1">
        <v>42564.553564814814</v>
      </c>
      <c r="F5266" t="s">
        <v>10</v>
      </c>
    </row>
    <row r="5267" spans="1:6">
      <c r="A5267">
        <v>3349</v>
      </c>
      <c r="B5267" t="s">
        <v>6</v>
      </c>
      <c r="C5267" t="s">
        <v>10</v>
      </c>
      <c r="D5267" t="s">
        <v>11</v>
      </c>
      <c r="E5267" s="1">
        <v>42564.554409722223</v>
      </c>
      <c r="F5267" t="s">
        <v>10</v>
      </c>
    </row>
    <row r="5268" spans="1:6">
      <c r="A5268">
        <v>3361</v>
      </c>
      <c r="B5268" t="s">
        <v>8</v>
      </c>
      <c r="C5268" t="s">
        <v>10</v>
      </c>
      <c r="D5268" t="s">
        <v>11</v>
      </c>
      <c r="E5268" s="1">
        <v>42564.564016203702</v>
      </c>
      <c r="F5268" t="s">
        <v>10</v>
      </c>
    </row>
    <row r="5269" spans="1:6">
      <c r="A5269">
        <v>3356</v>
      </c>
      <c r="B5269" t="s">
        <v>6</v>
      </c>
      <c r="C5269" t="s">
        <v>10</v>
      </c>
      <c r="D5269" t="s">
        <v>11</v>
      </c>
      <c r="E5269" s="1">
        <v>42564.564421296294</v>
      </c>
      <c r="F5269" t="s">
        <v>10</v>
      </c>
    </row>
    <row r="5270" spans="1:6">
      <c r="A5270">
        <v>3364</v>
      </c>
      <c r="B5270" t="s">
        <v>6</v>
      </c>
      <c r="C5270" t="s">
        <v>10</v>
      </c>
      <c r="D5270" t="s">
        <v>11</v>
      </c>
      <c r="E5270" s="1">
        <v>42564.570381944446</v>
      </c>
      <c r="F5270" t="s">
        <v>10</v>
      </c>
    </row>
    <row r="5271" spans="1:6">
      <c r="A5271">
        <v>3368</v>
      </c>
      <c r="B5271" t="s">
        <v>8</v>
      </c>
      <c r="C5271" t="s">
        <v>10</v>
      </c>
      <c r="D5271" t="s">
        <v>11</v>
      </c>
      <c r="E5271" s="1">
        <v>42564.578865740739</v>
      </c>
      <c r="F5271" t="s">
        <v>10</v>
      </c>
    </row>
    <row r="5272" spans="1:6">
      <c r="A5272">
        <v>3371</v>
      </c>
      <c r="B5272" t="s">
        <v>8</v>
      </c>
      <c r="C5272" t="s">
        <v>10</v>
      </c>
      <c r="D5272" t="s">
        <v>11</v>
      </c>
      <c r="E5272" s="1">
        <v>42564.585162037038</v>
      </c>
      <c r="F5272" t="s">
        <v>10</v>
      </c>
    </row>
    <row r="5273" spans="1:6">
      <c r="A5273">
        <v>3373</v>
      </c>
      <c r="B5273" t="s">
        <v>8</v>
      </c>
      <c r="C5273" t="s">
        <v>10</v>
      </c>
      <c r="D5273" t="s">
        <v>11</v>
      </c>
      <c r="E5273" s="1">
        <v>42564.588136574072</v>
      </c>
      <c r="F5273" t="s">
        <v>10</v>
      </c>
    </row>
    <row r="5274" spans="1:6">
      <c r="A5274">
        <v>3374</v>
      </c>
      <c r="B5274" t="s">
        <v>8</v>
      </c>
      <c r="C5274" t="s">
        <v>10</v>
      </c>
      <c r="D5274" t="s">
        <v>11</v>
      </c>
      <c r="E5274" s="1">
        <v>42564.592881944445</v>
      </c>
      <c r="F5274" t="s">
        <v>10</v>
      </c>
    </row>
    <row r="5275" spans="1:6">
      <c r="A5275">
        <v>3376</v>
      </c>
      <c r="B5275" t="s">
        <v>6</v>
      </c>
      <c r="C5275" t="s">
        <v>10</v>
      </c>
      <c r="D5275" t="s">
        <v>11</v>
      </c>
      <c r="E5275" s="1">
        <v>42564.596296296295</v>
      </c>
      <c r="F5275" t="s">
        <v>10</v>
      </c>
    </row>
    <row r="5276" spans="1:6">
      <c r="A5276">
        <v>3386</v>
      </c>
      <c r="B5276" t="s">
        <v>6</v>
      </c>
      <c r="C5276" t="s">
        <v>10</v>
      </c>
      <c r="D5276" t="s">
        <v>11</v>
      </c>
      <c r="E5276" s="1">
        <v>42564.610914351855</v>
      </c>
      <c r="F5276" t="s">
        <v>10</v>
      </c>
    </row>
    <row r="5277" spans="1:6">
      <c r="A5277">
        <v>3389</v>
      </c>
      <c r="B5277" t="s">
        <v>8</v>
      </c>
      <c r="C5277" t="s">
        <v>10</v>
      </c>
      <c r="D5277" t="s">
        <v>11</v>
      </c>
      <c r="E5277" s="1">
        <v>42564.611018518517</v>
      </c>
      <c r="F5277" t="s">
        <v>10</v>
      </c>
    </row>
    <row r="5278" spans="1:6">
      <c r="A5278">
        <v>3390</v>
      </c>
      <c r="B5278" t="s">
        <v>6</v>
      </c>
      <c r="C5278" t="s">
        <v>10</v>
      </c>
      <c r="D5278" t="s">
        <v>11</v>
      </c>
      <c r="E5278" s="1">
        <v>42564.611770833333</v>
      </c>
      <c r="F5278" t="s">
        <v>10</v>
      </c>
    </row>
    <row r="5279" spans="1:6">
      <c r="A5279">
        <v>3401</v>
      </c>
      <c r="B5279" t="s">
        <v>8</v>
      </c>
      <c r="C5279" t="s">
        <v>10</v>
      </c>
      <c r="D5279" t="s">
        <v>11</v>
      </c>
      <c r="E5279" s="1">
        <v>42564.633055555554</v>
      </c>
      <c r="F5279" t="s">
        <v>10</v>
      </c>
    </row>
    <row r="5280" spans="1:6">
      <c r="A5280">
        <v>3402</v>
      </c>
      <c r="B5280" t="s">
        <v>6</v>
      </c>
      <c r="C5280" t="s">
        <v>10</v>
      </c>
      <c r="D5280" t="s">
        <v>11</v>
      </c>
      <c r="E5280" s="1">
        <v>42564.633402777778</v>
      </c>
      <c r="F5280" t="s">
        <v>10</v>
      </c>
    </row>
    <row r="5281" spans="1:6">
      <c r="A5281">
        <v>3398</v>
      </c>
      <c r="B5281" t="s">
        <v>8</v>
      </c>
      <c r="C5281" t="s">
        <v>10</v>
      </c>
      <c r="D5281" t="s">
        <v>11</v>
      </c>
      <c r="E5281" s="1">
        <v>42564.633449074077</v>
      </c>
      <c r="F5281" t="s">
        <v>10</v>
      </c>
    </row>
    <row r="5282" spans="1:6">
      <c r="A5282">
        <v>3406</v>
      </c>
      <c r="B5282" t="s">
        <v>6</v>
      </c>
      <c r="C5282" t="s">
        <v>10</v>
      </c>
      <c r="D5282" t="s">
        <v>11</v>
      </c>
      <c r="E5282" s="1">
        <v>42564.639097222222</v>
      </c>
      <c r="F5282" t="s">
        <v>10</v>
      </c>
    </row>
    <row r="5283" spans="1:6">
      <c r="A5283">
        <v>3410</v>
      </c>
      <c r="B5283" t="s">
        <v>6</v>
      </c>
      <c r="C5283" t="s">
        <v>10</v>
      </c>
      <c r="D5283" t="s">
        <v>11</v>
      </c>
      <c r="E5283" s="1">
        <v>42564.641909722224</v>
      </c>
      <c r="F5283" t="s">
        <v>10</v>
      </c>
    </row>
    <row r="5284" spans="1:6">
      <c r="A5284">
        <v>3409</v>
      </c>
      <c r="B5284" t="s">
        <v>8</v>
      </c>
      <c r="C5284" t="s">
        <v>10</v>
      </c>
      <c r="D5284" t="s">
        <v>11</v>
      </c>
      <c r="E5284" s="1">
        <v>42564.642789351848</v>
      </c>
      <c r="F5284" t="s">
        <v>10</v>
      </c>
    </row>
    <row r="5285" spans="1:6">
      <c r="A5285">
        <v>3417</v>
      </c>
      <c r="B5285" t="s">
        <v>8</v>
      </c>
      <c r="C5285" t="s">
        <v>10</v>
      </c>
      <c r="D5285" t="s">
        <v>11</v>
      </c>
      <c r="E5285" s="1">
        <v>42564.653692129628</v>
      </c>
      <c r="F5285" t="s">
        <v>10</v>
      </c>
    </row>
    <row r="5286" spans="1:6">
      <c r="A5286">
        <v>3426</v>
      </c>
      <c r="B5286" t="s">
        <v>8</v>
      </c>
      <c r="C5286" t="s">
        <v>10</v>
      </c>
      <c r="D5286" t="s">
        <v>11</v>
      </c>
      <c r="E5286" s="1">
        <v>42564.663981481484</v>
      </c>
      <c r="F5286" t="s">
        <v>10</v>
      </c>
    </row>
    <row r="5287" spans="1:6">
      <c r="A5287">
        <v>3435</v>
      </c>
      <c r="B5287" t="s">
        <v>8</v>
      </c>
      <c r="C5287" t="s">
        <v>10</v>
      </c>
      <c r="D5287" t="s">
        <v>11</v>
      </c>
      <c r="E5287" s="1">
        <v>42564.671747685185</v>
      </c>
      <c r="F5287" t="s">
        <v>10</v>
      </c>
    </row>
    <row r="5288" spans="1:6">
      <c r="A5288">
        <v>3439</v>
      </c>
      <c r="B5288" t="s">
        <v>8</v>
      </c>
      <c r="C5288" t="s">
        <v>10</v>
      </c>
      <c r="D5288" t="s">
        <v>11</v>
      </c>
      <c r="E5288" s="1">
        <v>42564.680358796293</v>
      </c>
      <c r="F5288" t="s">
        <v>10</v>
      </c>
    </row>
    <row r="5289" spans="1:6">
      <c r="A5289">
        <v>3442</v>
      </c>
      <c r="B5289" t="s">
        <v>8</v>
      </c>
      <c r="C5289" t="s">
        <v>10</v>
      </c>
      <c r="D5289" t="s">
        <v>11</v>
      </c>
      <c r="E5289" s="1">
        <v>42564.687291666669</v>
      </c>
      <c r="F5289" t="s">
        <v>10</v>
      </c>
    </row>
    <row r="5290" spans="1:6">
      <c r="A5290">
        <v>3443</v>
      </c>
      <c r="B5290" t="s">
        <v>8</v>
      </c>
      <c r="C5290" t="s">
        <v>10</v>
      </c>
      <c r="D5290" t="s">
        <v>11</v>
      </c>
      <c r="E5290" s="1">
        <v>42564.691261574073</v>
      </c>
      <c r="F5290" t="s">
        <v>10</v>
      </c>
    </row>
    <row r="5291" spans="1:6">
      <c r="A5291">
        <v>3447</v>
      </c>
      <c r="B5291" t="s">
        <v>8</v>
      </c>
      <c r="C5291" t="s">
        <v>10</v>
      </c>
      <c r="D5291" t="s">
        <v>11</v>
      </c>
      <c r="E5291" s="1">
        <v>42564.696203703701</v>
      </c>
      <c r="F5291" t="s">
        <v>10</v>
      </c>
    </row>
    <row r="5292" spans="1:6">
      <c r="A5292">
        <v>3463</v>
      </c>
      <c r="B5292" t="s">
        <v>6</v>
      </c>
      <c r="C5292" t="s">
        <v>10</v>
      </c>
      <c r="D5292" t="s">
        <v>11</v>
      </c>
      <c r="E5292" s="1">
        <v>42564.714131944442</v>
      </c>
      <c r="F5292" t="s">
        <v>10</v>
      </c>
    </row>
    <row r="5293" spans="1:6">
      <c r="A5293">
        <v>3464</v>
      </c>
      <c r="B5293" t="s">
        <v>6</v>
      </c>
      <c r="C5293" t="s">
        <v>10</v>
      </c>
      <c r="D5293" t="s">
        <v>11</v>
      </c>
      <c r="E5293" s="1">
        <v>42564.716064814813</v>
      </c>
      <c r="F5293" t="s">
        <v>10</v>
      </c>
    </row>
    <row r="5294" spans="1:6">
      <c r="A5294">
        <v>3473</v>
      </c>
      <c r="B5294" t="s">
        <v>6</v>
      </c>
      <c r="C5294" t="s">
        <v>10</v>
      </c>
      <c r="D5294" t="s">
        <v>11</v>
      </c>
      <c r="E5294" s="1">
        <v>42564.717673611114</v>
      </c>
      <c r="F5294" t="s">
        <v>10</v>
      </c>
    </row>
    <row r="5295" spans="1:6">
      <c r="A5295">
        <v>3470</v>
      </c>
      <c r="B5295" t="s">
        <v>6</v>
      </c>
      <c r="C5295" t="s">
        <v>10</v>
      </c>
      <c r="D5295" t="s">
        <v>11</v>
      </c>
      <c r="E5295" s="1">
        <v>42564.719409722224</v>
      </c>
      <c r="F5295" t="s">
        <v>10</v>
      </c>
    </row>
    <row r="5296" spans="1:6">
      <c r="A5296">
        <v>3474</v>
      </c>
      <c r="B5296" t="s">
        <v>6</v>
      </c>
      <c r="C5296" t="s">
        <v>10</v>
      </c>
      <c r="D5296" t="s">
        <v>11</v>
      </c>
      <c r="E5296" s="1">
        <v>42564.721134259256</v>
      </c>
      <c r="F5296" t="s">
        <v>10</v>
      </c>
    </row>
    <row r="5297" spans="1:6">
      <c r="A5297">
        <v>3467</v>
      </c>
      <c r="B5297" t="s">
        <v>6</v>
      </c>
      <c r="C5297" t="s">
        <v>10</v>
      </c>
      <c r="D5297" t="s">
        <v>11</v>
      </c>
      <c r="E5297" s="1">
        <v>42564.722037037034</v>
      </c>
      <c r="F5297" t="s">
        <v>10</v>
      </c>
    </row>
    <row r="5298" spans="1:6">
      <c r="A5298">
        <v>3481</v>
      </c>
      <c r="B5298" t="s">
        <v>6</v>
      </c>
      <c r="C5298" t="s">
        <v>10</v>
      </c>
      <c r="D5298" t="s">
        <v>11</v>
      </c>
      <c r="E5298" s="1">
        <v>42564.72252314815</v>
      </c>
      <c r="F5298" t="s">
        <v>10</v>
      </c>
    </row>
    <row r="5299" spans="1:6">
      <c r="A5299">
        <v>3479</v>
      </c>
      <c r="B5299" t="s">
        <v>6</v>
      </c>
      <c r="C5299" t="s">
        <v>10</v>
      </c>
      <c r="D5299" t="s">
        <v>11</v>
      </c>
      <c r="E5299" s="1">
        <v>42564.722604166665</v>
      </c>
      <c r="F5299" t="s">
        <v>10</v>
      </c>
    </row>
    <row r="5300" spans="1:6">
      <c r="A5300">
        <v>3487</v>
      </c>
      <c r="B5300" t="s">
        <v>6</v>
      </c>
      <c r="C5300" t="s">
        <v>10</v>
      </c>
      <c r="D5300" t="s">
        <v>11</v>
      </c>
      <c r="E5300" s="1">
        <v>42564.722893518519</v>
      </c>
      <c r="F5300" t="s">
        <v>10</v>
      </c>
    </row>
    <row r="5301" spans="1:6">
      <c r="A5301">
        <v>3476</v>
      </c>
      <c r="B5301" t="s">
        <v>6</v>
      </c>
      <c r="C5301" t="s">
        <v>10</v>
      </c>
      <c r="D5301" t="s">
        <v>11</v>
      </c>
      <c r="E5301" s="1">
        <v>42564.724305555559</v>
      </c>
      <c r="F5301" t="s">
        <v>10</v>
      </c>
    </row>
    <row r="5302" spans="1:6">
      <c r="A5302">
        <v>3484</v>
      </c>
      <c r="B5302" t="s">
        <v>8</v>
      </c>
      <c r="C5302" t="s">
        <v>10</v>
      </c>
      <c r="D5302" t="s">
        <v>11</v>
      </c>
      <c r="E5302" s="1">
        <v>42564.725717592592</v>
      </c>
      <c r="F5302" t="s">
        <v>10</v>
      </c>
    </row>
    <row r="5303" spans="1:6">
      <c r="A5303">
        <v>3491</v>
      </c>
      <c r="B5303" t="s">
        <v>6</v>
      </c>
      <c r="C5303" t="s">
        <v>10</v>
      </c>
      <c r="D5303" t="s">
        <v>11</v>
      </c>
      <c r="E5303" s="1">
        <v>42564.727210648147</v>
      </c>
      <c r="F5303" t="s">
        <v>10</v>
      </c>
    </row>
    <row r="5304" spans="1:6">
      <c r="A5304">
        <v>3488</v>
      </c>
      <c r="B5304" t="s">
        <v>6</v>
      </c>
      <c r="C5304" t="s">
        <v>10</v>
      </c>
      <c r="D5304" t="s">
        <v>11</v>
      </c>
      <c r="E5304" s="1">
        <v>42564.727407407408</v>
      </c>
      <c r="F5304" t="s">
        <v>10</v>
      </c>
    </row>
    <row r="5305" spans="1:6">
      <c r="A5305">
        <v>3490</v>
      </c>
      <c r="B5305" t="s">
        <v>6</v>
      </c>
      <c r="C5305" t="s">
        <v>10</v>
      </c>
      <c r="D5305" t="s">
        <v>11</v>
      </c>
      <c r="E5305" s="1">
        <v>42564.727465277778</v>
      </c>
      <c r="F5305" t="s">
        <v>10</v>
      </c>
    </row>
    <row r="5306" spans="1:6">
      <c r="A5306">
        <v>3493</v>
      </c>
      <c r="B5306" t="s">
        <v>6</v>
      </c>
      <c r="C5306" t="s">
        <v>10</v>
      </c>
      <c r="D5306" t="s">
        <v>11</v>
      </c>
      <c r="E5306" s="1">
        <v>42564.72824074074</v>
      </c>
      <c r="F5306" t="s">
        <v>10</v>
      </c>
    </row>
    <row r="5307" spans="1:6">
      <c r="A5307">
        <v>3492</v>
      </c>
      <c r="B5307" t="s">
        <v>6</v>
      </c>
      <c r="C5307" t="s">
        <v>10</v>
      </c>
      <c r="D5307" t="s">
        <v>11</v>
      </c>
      <c r="E5307" s="1">
        <v>42564.728784722225</v>
      </c>
      <c r="F5307" t="s">
        <v>10</v>
      </c>
    </row>
    <row r="5308" spans="1:6">
      <c r="A5308">
        <v>3480</v>
      </c>
      <c r="B5308" t="s">
        <v>6</v>
      </c>
      <c r="C5308" t="s">
        <v>10</v>
      </c>
      <c r="D5308" t="s">
        <v>11</v>
      </c>
      <c r="E5308" s="1">
        <v>42564.729050925926</v>
      </c>
      <c r="F5308" t="s">
        <v>10</v>
      </c>
    </row>
    <row r="5309" spans="1:6">
      <c r="A5309">
        <v>3489</v>
      </c>
      <c r="B5309" t="s">
        <v>6</v>
      </c>
      <c r="C5309" t="s">
        <v>10</v>
      </c>
      <c r="D5309" t="s">
        <v>11</v>
      </c>
      <c r="E5309" s="1">
        <v>42564.73033564815</v>
      </c>
      <c r="F5309" t="s">
        <v>10</v>
      </c>
    </row>
    <row r="5310" spans="1:6">
      <c r="A5310">
        <v>3502</v>
      </c>
      <c r="B5310" t="s">
        <v>6</v>
      </c>
      <c r="C5310" t="s">
        <v>10</v>
      </c>
      <c r="D5310" t="s">
        <v>11</v>
      </c>
      <c r="E5310" s="1">
        <v>42564.730578703704</v>
      </c>
      <c r="F5310" t="s">
        <v>10</v>
      </c>
    </row>
    <row r="5311" spans="1:6">
      <c r="A5311">
        <v>3494</v>
      </c>
      <c r="B5311" t="s">
        <v>6</v>
      </c>
      <c r="C5311" t="s">
        <v>10</v>
      </c>
      <c r="D5311" t="s">
        <v>11</v>
      </c>
      <c r="E5311" s="1">
        <v>42564.73165509259</v>
      </c>
      <c r="F5311" t="s">
        <v>10</v>
      </c>
    </row>
    <row r="5312" spans="1:6">
      <c r="A5312">
        <v>3501</v>
      </c>
      <c r="B5312" t="s">
        <v>6</v>
      </c>
      <c r="C5312" t="s">
        <v>10</v>
      </c>
      <c r="D5312" t="s">
        <v>11</v>
      </c>
      <c r="E5312" s="1">
        <v>42564.73337962963</v>
      </c>
      <c r="F5312" t="s">
        <v>10</v>
      </c>
    </row>
    <row r="5313" spans="1:6">
      <c r="A5313">
        <v>3503</v>
      </c>
      <c r="B5313" t="s">
        <v>6</v>
      </c>
      <c r="C5313" t="s">
        <v>10</v>
      </c>
      <c r="D5313" t="s">
        <v>11</v>
      </c>
      <c r="E5313" s="1">
        <v>42564.73537037037</v>
      </c>
      <c r="F5313" t="s">
        <v>10</v>
      </c>
    </row>
    <row r="5314" spans="1:6">
      <c r="A5314">
        <v>3509</v>
      </c>
      <c r="B5314" t="s">
        <v>6</v>
      </c>
      <c r="C5314" t="s">
        <v>10</v>
      </c>
      <c r="D5314" t="s">
        <v>11</v>
      </c>
      <c r="E5314" s="1">
        <v>42564.735717592594</v>
      </c>
      <c r="F5314" t="s">
        <v>10</v>
      </c>
    </row>
    <row r="5315" spans="1:6">
      <c r="A5315">
        <v>3504</v>
      </c>
      <c r="B5315" t="s">
        <v>6</v>
      </c>
      <c r="C5315" t="s">
        <v>10</v>
      </c>
      <c r="D5315" t="s">
        <v>11</v>
      </c>
      <c r="E5315" s="1">
        <v>42564.736840277779</v>
      </c>
      <c r="F5315" t="s">
        <v>10</v>
      </c>
    </row>
    <row r="5316" spans="1:6">
      <c r="A5316">
        <v>3512</v>
      </c>
      <c r="B5316" t="s">
        <v>6</v>
      </c>
      <c r="C5316" t="s">
        <v>10</v>
      </c>
      <c r="D5316" t="s">
        <v>11</v>
      </c>
      <c r="E5316" s="1">
        <v>42564.736921296295</v>
      </c>
      <c r="F5316" t="s">
        <v>10</v>
      </c>
    </row>
    <row r="5317" spans="1:6">
      <c r="A5317">
        <v>3519</v>
      </c>
      <c r="B5317" t="s">
        <v>6</v>
      </c>
      <c r="C5317" t="s">
        <v>10</v>
      </c>
      <c r="D5317" t="s">
        <v>11</v>
      </c>
      <c r="E5317" s="1">
        <v>42564.737326388888</v>
      </c>
      <c r="F5317" t="s">
        <v>10</v>
      </c>
    </row>
    <row r="5318" spans="1:6">
      <c r="A5318">
        <v>3516</v>
      </c>
      <c r="B5318" t="s">
        <v>6</v>
      </c>
      <c r="C5318" t="s">
        <v>10</v>
      </c>
      <c r="D5318" t="s">
        <v>11</v>
      </c>
      <c r="E5318" s="1">
        <v>42564.737361111111</v>
      </c>
      <c r="F5318" t="s">
        <v>10</v>
      </c>
    </row>
    <row r="5319" spans="1:6">
      <c r="A5319">
        <v>3513</v>
      </c>
      <c r="B5319" t="s">
        <v>6</v>
      </c>
      <c r="C5319" t="s">
        <v>10</v>
      </c>
      <c r="D5319" t="s">
        <v>11</v>
      </c>
      <c r="E5319" s="1">
        <v>42564.737592592595</v>
      </c>
      <c r="F5319" t="s">
        <v>10</v>
      </c>
    </row>
    <row r="5320" spans="1:6">
      <c r="A5320">
        <v>3515</v>
      </c>
      <c r="B5320" t="s">
        <v>6</v>
      </c>
      <c r="C5320" t="s">
        <v>10</v>
      </c>
      <c r="D5320" t="s">
        <v>11</v>
      </c>
      <c r="E5320" s="1">
        <v>42564.737673611111</v>
      </c>
      <c r="F5320" t="s">
        <v>10</v>
      </c>
    </row>
    <row r="5321" spans="1:6">
      <c r="A5321">
        <v>3521</v>
      </c>
      <c r="B5321" t="s">
        <v>6</v>
      </c>
      <c r="C5321" t="s">
        <v>10</v>
      </c>
      <c r="D5321" t="s">
        <v>11</v>
      </c>
      <c r="E5321" s="1">
        <v>42564.740219907406</v>
      </c>
      <c r="F5321" t="s">
        <v>10</v>
      </c>
    </row>
    <row r="5322" spans="1:6">
      <c r="A5322">
        <v>3527</v>
      </c>
      <c r="B5322" t="s">
        <v>6</v>
      </c>
      <c r="C5322" t="s">
        <v>10</v>
      </c>
      <c r="D5322" t="s">
        <v>11</v>
      </c>
      <c r="E5322" s="1">
        <v>42564.740277777775</v>
      </c>
      <c r="F5322" t="s">
        <v>10</v>
      </c>
    </row>
    <row r="5323" spans="1:6">
      <c r="A5323">
        <v>3526</v>
      </c>
      <c r="B5323" t="s">
        <v>6</v>
      </c>
      <c r="C5323" t="s">
        <v>10</v>
      </c>
      <c r="D5323" t="s">
        <v>11</v>
      </c>
      <c r="E5323" s="1">
        <v>42564.741805555554</v>
      </c>
      <c r="F5323" t="s">
        <v>10</v>
      </c>
    </row>
    <row r="5324" spans="1:6">
      <c r="A5324">
        <v>3522</v>
      </c>
      <c r="B5324" t="s">
        <v>6</v>
      </c>
      <c r="C5324" t="s">
        <v>10</v>
      </c>
      <c r="D5324" t="s">
        <v>11</v>
      </c>
      <c r="E5324" s="1">
        <v>42564.742743055554</v>
      </c>
      <c r="F5324" t="s">
        <v>10</v>
      </c>
    </row>
    <row r="5325" spans="1:6">
      <c r="A5325">
        <v>3536</v>
      </c>
      <c r="B5325" t="s">
        <v>6</v>
      </c>
      <c r="C5325" t="s">
        <v>10</v>
      </c>
      <c r="D5325" t="s">
        <v>11</v>
      </c>
      <c r="E5325" s="1">
        <v>42564.744386574072</v>
      </c>
      <c r="F5325" t="s">
        <v>10</v>
      </c>
    </row>
    <row r="5326" spans="1:6">
      <c r="A5326">
        <v>3534</v>
      </c>
      <c r="B5326" t="s">
        <v>6</v>
      </c>
      <c r="C5326" t="s">
        <v>10</v>
      </c>
      <c r="D5326" t="s">
        <v>11</v>
      </c>
      <c r="E5326" s="1">
        <v>42564.744421296295</v>
      </c>
      <c r="F5326" t="s">
        <v>10</v>
      </c>
    </row>
    <row r="5327" spans="1:6">
      <c r="A5327">
        <v>3537</v>
      </c>
      <c r="B5327" t="s">
        <v>6</v>
      </c>
      <c r="C5327" t="s">
        <v>10</v>
      </c>
      <c r="D5327" t="s">
        <v>11</v>
      </c>
      <c r="E5327" s="1">
        <v>42564.746793981481</v>
      </c>
      <c r="F5327" t="s">
        <v>10</v>
      </c>
    </row>
    <row r="5328" spans="1:6">
      <c r="A5328">
        <v>3533</v>
      </c>
      <c r="B5328" t="s">
        <v>6</v>
      </c>
      <c r="C5328" t="s">
        <v>10</v>
      </c>
      <c r="D5328" t="s">
        <v>11</v>
      </c>
      <c r="E5328" s="1">
        <v>42564.747442129628</v>
      </c>
      <c r="F5328" t="s">
        <v>10</v>
      </c>
    </row>
    <row r="5329" spans="1:6">
      <c r="A5329">
        <v>3535</v>
      </c>
      <c r="B5329" t="s">
        <v>6</v>
      </c>
      <c r="C5329" t="s">
        <v>10</v>
      </c>
      <c r="D5329" t="s">
        <v>11</v>
      </c>
      <c r="E5329" s="1">
        <v>42564.74790509259</v>
      </c>
      <c r="F5329" t="s">
        <v>10</v>
      </c>
    </row>
    <row r="5330" spans="1:6">
      <c r="A5330">
        <v>3532</v>
      </c>
      <c r="B5330" t="s">
        <v>6</v>
      </c>
      <c r="C5330" t="s">
        <v>10</v>
      </c>
      <c r="D5330" t="s">
        <v>11</v>
      </c>
      <c r="E5330" s="1">
        <v>42564.748090277775</v>
      </c>
      <c r="F5330" t="s">
        <v>10</v>
      </c>
    </row>
    <row r="5331" spans="1:6">
      <c r="A5331">
        <v>3547</v>
      </c>
      <c r="B5331" t="s">
        <v>6</v>
      </c>
      <c r="C5331" t="s">
        <v>10</v>
      </c>
      <c r="D5331" t="s">
        <v>11</v>
      </c>
      <c r="E5331" s="1">
        <v>42564.748113425929</v>
      </c>
      <c r="F5331" t="s">
        <v>10</v>
      </c>
    </row>
    <row r="5332" spans="1:6">
      <c r="A5332">
        <v>3531</v>
      </c>
      <c r="B5332" t="s">
        <v>6</v>
      </c>
      <c r="C5332" t="s">
        <v>10</v>
      </c>
      <c r="D5332" t="s">
        <v>11</v>
      </c>
      <c r="E5332" s="1">
        <v>42564.748402777775</v>
      </c>
      <c r="F5332" t="s">
        <v>10</v>
      </c>
    </row>
    <row r="5333" spans="1:6">
      <c r="A5333">
        <v>3538</v>
      </c>
      <c r="B5333" t="s">
        <v>6</v>
      </c>
      <c r="C5333" t="s">
        <v>10</v>
      </c>
      <c r="D5333" t="s">
        <v>11</v>
      </c>
      <c r="E5333" s="1">
        <v>42564.749108796299</v>
      </c>
      <c r="F5333" t="s">
        <v>10</v>
      </c>
    </row>
    <row r="5334" spans="1:6">
      <c r="A5334">
        <v>3543</v>
      </c>
      <c r="B5334" t="s">
        <v>6</v>
      </c>
      <c r="C5334" t="s">
        <v>10</v>
      </c>
      <c r="D5334" t="s">
        <v>11</v>
      </c>
      <c r="E5334" s="1">
        <v>42564.749756944446</v>
      </c>
      <c r="F5334" t="s">
        <v>10</v>
      </c>
    </row>
    <row r="5335" spans="1:6">
      <c r="A5335">
        <v>3539</v>
      </c>
      <c r="B5335" t="s">
        <v>6</v>
      </c>
      <c r="C5335" t="s">
        <v>10</v>
      </c>
      <c r="D5335" t="s">
        <v>11</v>
      </c>
      <c r="E5335" s="1">
        <v>42564.751840277779</v>
      </c>
      <c r="F5335" t="s">
        <v>10</v>
      </c>
    </row>
    <row r="5336" spans="1:6">
      <c r="A5336">
        <v>3542</v>
      </c>
      <c r="B5336" t="s">
        <v>6</v>
      </c>
      <c r="C5336" t="s">
        <v>10</v>
      </c>
      <c r="D5336" t="s">
        <v>11</v>
      </c>
      <c r="E5336" s="1">
        <v>42564.753553240742</v>
      </c>
      <c r="F5336" t="s">
        <v>10</v>
      </c>
    </row>
    <row r="5337" spans="1:6">
      <c r="A5337">
        <v>3553</v>
      </c>
      <c r="B5337" t="s">
        <v>6</v>
      </c>
      <c r="C5337" t="s">
        <v>10</v>
      </c>
      <c r="D5337" t="s">
        <v>11</v>
      </c>
      <c r="E5337" s="1">
        <v>42564.756238425929</v>
      </c>
      <c r="F5337" t="s">
        <v>10</v>
      </c>
    </row>
    <row r="5338" spans="1:6">
      <c r="A5338">
        <v>3562</v>
      </c>
      <c r="B5338" t="s">
        <v>6</v>
      </c>
      <c r="C5338" t="s">
        <v>10</v>
      </c>
      <c r="D5338" t="s">
        <v>11</v>
      </c>
      <c r="E5338" s="1">
        <v>42564.756377314814</v>
      </c>
      <c r="F5338" t="s">
        <v>10</v>
      </c>
    </row>
    <row r="5339" spans="1:6">
      <c r="A5339">
        <v>3550</v>
      </c>
      <c r="B5339" t="s">
        <v>6</v>
      </c>
      <c r="C5339" t="s">
        <v>10</v>
      </c>
      <c r="D5339" t="s">
        <v>11</v>
      </c>
      <c r="E5339" s="1">
        <v>42564.757002314815</v>
      </c>
      <c r="F5339" t="s">
        <v>10</v>
      </c>
    </row>
    <row r="5340" spans="1:6">
      <c r="A5340">
        <v>3551</v>
      </c>
      <c r="B5340" t="s">
        <v>6</v>
      </c>
      <c r="C5340" t="s">
        <v>10</v>
      </c>
      <c r="D5340" t="s">
        <v>11</v>
      </c>
      <c r="E5340" s="1">
        <v>42564.757175925923</v>
      </c>
      <c r="F5340" t="s">
        <v>10</v>
      </c>
    </row>
    <row r="5341" spans="1:6">
      <c r="A5341">
        <v>3557</v>
      </c>
      <c r="B5341" t="s">
        <v>6</v>
      </c>
      <c r="C5341" t="s">
        <v>10</v>
      </c>
      <c r="D5341" t="s">
        <v>11</v>
      </c>
      <c r="E5341" s="1">
        <v>42564.757199074076</v>
      </c>
      <c r="F5341" t="s">
        <v>10</v>
      </c>
    </row>
    <row r="5342" spans="1:6">
      <c r="A5342">
        <v>3560</v>
      </c>
      <c r="B5342" t="s">
        <v>6</v>
      </c>
      <c r="C5342" t="s">
        <v>10</v>
      </c>
      <c r="D5342" t="s">
        <v>11</v>
      </c>
      <c r="E5342" s="1">
        <v>42564.757557870369</v>
      </c>
      <c r="F5342" t="s">
        <v>10</v>
      </c>
    </row>
    <row r="5343" spans="1:6">
      <c r="A5343">
        <v>3566</v>
      </c>
      <c r="B5343" t="s">
        <v>6</v>
      </c>
      <c r="C5343" t="s">
        <v>10</v>
      </c>
      <c r="D5343" t="s">
        <v>11</v>
      </c>
      <c r="E5343" s="1">
        <v>42564.759074074071</v>
      </c>
      <c r="F5343" t="s">
        <v>10</v>
      </c>
    </row>
    <row r="5344" spans="1:6">
      <c r="A5344">
        <v>3567</v>
      </c>
      <c r="B5344" t="s">
        <v>6</v>
      </c>
      <c r="C5344" t="s">
        <v>10</v>
      </c>
      <c r="D5344" t="s">
        <v>11</v>
      </c>
      <c r="E5344" s="1">
        <v>42564.759976851848</v>
      </c>
      <c r="F5344" t="s">
        <v>10</v>
      </c>
    </row>
    <row r="5345" spans="1:6">
      <c r="A5345">
        <v>3554</v>
      </c>
      <c r="B5345" t="s">
        <v>6</v>
      </c>
      <c r="C5345" t="s">
        <v>10</v>
      </c>
      <c r="D5345" t="s">
        <v>11</v>
      </c>
      <c r="E5345" s="1">
        <v>42564.760231481479</v>
      </c>
      <c r="F5345" t="s">
        <v>10</v>
      </c>
    </row>
    <row r="5346" spans="1:6">
      <c r="A5346">
        <v>3556</v>
      </c>
      <c r="B5346" t="s">
        <v>6</v>
      </c>
      <c r="C5346" t="s">
        <v>10</v>
      </c>
      <c r="D5346" t="s">
        <v>11</v>
      </c>
      <c r="E5346" s="1">
        <v>42564.760648148149</v>
      </c>
      <c r="F5346" t="s">
        <v>10</v>
      </c>
    </row>
    <row r="5347" spans="1:6">
      <c r="A5347">
        <v>3563</v>
      </c>
      <c r="B5347" t="s">
        <v>6</v>
      </c>
      <c r="C5347" t="s">
        <v>10</v>
      </c>
      <c r="D5347" t="s">
        <v>11</v>
      </c>
      <c r="E5347" s="1">
        <v>42564.76153935185</v>
      </c>
      <c r="F5347" t="s">
        <v>10</v>
      </c>
    </row>
    <row r="5348" spans="1:6">
      <c r="A5348">
        <v>3569</v>
      </c>
      <c r="B5348" t="s">
        <v>6</v>
      </c>
      <c r="C5348" t="s">
        <v>10</v>
      </c>
      <c r="D5348" t="s">
        <v>11</v>
      </c>
      <c r="E5348" s="1">
        <v>42564.763796296298</v>
      </c>
      <c r="F5348" t="s">
        <v>10</v>
      </c>
    </row>
    <row r="5349" spans="1:6">
      <c r="A5349">
        <v>3571</v>
      </c>
      <c r="B5349" t="s">
        <v>6</v>
      </c>
      <c r="C5349" t="s">
        <v>10</v>
      </c>
      <c r="D5349" t="s">
        <v>11</v>
      </c>
      <c r="E5349" s="1">
        <v>42564.765393518515</v>
      </c>
      <c r="F5349" t="s">
        <v>10</v>
      </c>
    </row>
    <row r="5350" spans="1:6">
      <c r="A5350">
        <v>3574</v>
      </c>
      <c r="B5350" t="s">
        <v>6</v>
      </c>
      <c r="C5350" t="s">
        <v>10</v>
      </c>
      <c r="D5350" t="s">
        <v>11</v>
      </c>
      <c r="E5350" s="1">
        <v>42564.765856481485</v>
      </c>
      <c r="F5350" t="s">
        <v>10</v>
      </c>
    </row>
    <row r="5351" spans="1:6">
      <c r="A5351">
        <v>3568</v>
      </c>
      <c r="B5351" t="s">
        <v>6</v>
      </c>
      <c r="C5351" t="s">
        <v>10</v>
      </c>
      <c r="D5351" t="s">
        <v>11</v>
      </c>
      <c r="E5351" s="1">
        <v>42564.765879629631</v>
      </c>
      <c r="F5351" t="s">
        <v>10</v>
      </c>
    </row>
    <row r="5352" spans="1:6">
      <c r="A5352">
        <v>3576</v>
      </c>
      <c r="B5352" t="s">
        <v>6</v>
      </c>
      <c r="C5352" t="s">
        <v>10</v>
      </c>
      <c r="D5352" t="s">
        <v>11</v>
      </c>
      <c r="E5352" s="1">
        <v>42564.766087962962</v>
      </c>
      <c r="F5352" t="s">
        <v>10</v>
      </c>
    </row>
    <row r="5353" spans="1:6">
      <c r="A5353">
        <v>3570</v>
      </c>
      <c r="B5353" t="s">
        <v>6</v>
      </c>
      <c r="C5353" t="s">
        <v>10</v>
      </c>
      <c r="D5353" t="s">
        <v>11</v>
      </c>
      <c r="E5353" s="1">
        <v>42564.767152777778</v>
      </c>
      <c r="F5353" t="s">
        <v>10</v>
      </c>
    </row>
    <row r="5354" spans="1:6">
      <c r="A5354">
        <v>3578</v>
      </c>
      <c r="B5354" t="s">
        <v>6</v>
      </c>
      <c r="C5354" t="s">
        <v>10</v>
      </c>
      <c r="D5354" t="s">
        <v>11</v>
      </c>
      <c r="E5354" s="1">
        <v>42564.768136574072</v>
      </c>
      <c r="F5354" t="s">
        <v>10</v>
      </c>
    </row>
    <row r="5355" spans="1:6">
      <c r="A5355">
        <v>3579</v>
      </c>
      <c r="B5355" t="s">
        <v>6</v>
      </c>
      <c r="C5355" t="s">
        <v>10</v>
      </c>
      <c r="D5355" t="s">
        <v>11</v>
      </c>
      <c r="E5355" s="1">
        <v>42564.768414351849</v>
      </c>
      <c r="F5355" t="s">
        <v>10</v>
      </c>
    </row>
    <row r="5356" spans="1:6">
      <c r="A5356">
        <v>3582</v>
      </c>
      <c r="B5356" t="s">
        <v>6</v>
      </c>
      <c r="C5356" t="s">
        <v>10</v>
      </c>
      <c r="D5356" t="s">
        <v>11</v>
      </c>
      <c r="E5356" s="1">
        <v>42564.768784722219</v>
      </c>
      <c r="F5356" t="s">
        <v>10</v>
      </c>
    </row>
    <row r="5357" spans="1:6">
      <c r="A5357">
        <v>3589</v>
      </c>
      <c r="B5357" t="s">
        <v>6</v>
      </c>
      <c r="C5357" t="s">
        <v>10</v>
      </c>
      <c r="D5357" t="s">
        <v>11</v>
      </c>
      <c r="E5357" s="1">
        <v>42564.769097222219</v>
      </c>
      <c r="F5357" t="s">
        <v>10</v>
      </c>
    </row>
    <row r="5358" spans="1:6">
      <c r="A5358">
        <v>3580</v>
      </c>
      <c r="B5358" t="s">
        <v>6</v>
      </c>
      <c r="C5358" t="s">
        <v>10</v>
      </c>
      <c r="D5358" t="s">
        <v>11</v>
      </c>
      <c r="E5358" s="1">
        <v>42564.769189814811</v>
      </c>
      <c r="F5358" t="s">
        <v>10</v>
      </c>
    </row>
    <row r="5359" spans="1:6">
      <c r="A5359">
        <v>3575</v>
      </c>
      <c r="B5359" t="s">
        <v>6</v>
      </c>
      <c r="C5359" t="s">
        <v>10</v>
      </c>
      <c r="D5359" t="s">
        <v>11</v>
      </c>
      <c r="E5359" s="1">
        <v>42564.769328703704</v>
      </c>
      <c r="F5359" t="s">
        <v>10</v>
      </c>
    </row>
    <row r="5360" spans="1:6">
      <c r="A5360">
        <v>3573</v>
      </c>
      <c r="B5360" t="s">
        <v>8</v>
      </c>
      <c r="C5360" t="s">
        <v>10</v>
      </c>
      <c r="D5360" t="s">
        <v>11</v>
      </c>
      <c r="E5360" s="1">
        <v>42564.770624999997</v>
      </c>
      <c r="F5360" t="s">
        <v>10</v>
      </c>
    </row>
    <row r="5361" spans="1:6">
      <c r="A5361">
        <v>3592</v>
      </c>
      <c r="B5361" t="s">
        <v>6</v>
      </c>
      <c r="C5361" t="s">
        <v>10</v>
      </c>
      <c r="D5361" t="s">
        <v>11</v>
      </c>
      <c r="E5361" s="1">
        <v>42564.770752314813</v>
      </c>
      <c r="F5361" t="s">
        <v>10</v>
      </c>
    </row>
    <row r="5362" spans="1:6">
      <c r="A5362">
        <v>3587</v>
      </c>
      <c r="B5362" t="s">
        <v>6</v>
      </c>
      <c r="C5362" t="s">
        <v>10</v>
      </c>
      <c r="D5362" t="s">
        <v>11</v>
      </c>
      <c r="E5362" s="1">
        <v>42564.771504629629</v>
      </c>
      <c r="F5362" t="s">
        <v>10</v>
      </c>
    </row>
    <row r="5363" spans="1:6">
      <c r="A5363">
        <v>3586</v>
      </c>
      <c r="B5363" t="s">
        <v>6</v>
      </c>
      <c r="C5363" t="s">
        <v>10</v>
      </c>
      <c r="D5363" t="s">
        <v>11</v>
      </c>
      <c r="E5363" s="1">
        <v>42564.772581018522</v>
      </c>
      <c r="F5363" t="s">
        <v>10</v>
      </c>
    </row>
    <row r="5364" spans="1:6">
      <c r="A5364">
        <v>3581</v>
      </c>
      <c r="B5364" t="s">
        <v>6</v>
      </c>
      <c r="C5364" t="s">
        <v>10</v>
      </c>
      <c r="D5364" t="s">
        <v>11</v>
      </c>
      <c r="E5364" s="1">
        <v>42564.772824074076</v>
      </c>
      <c r="F5364" t="s">
        <v>10</v>
      </c>
    </row>
    <row r="5365" spans="1:6">
      <c r="A5365">
        <v>3588</v>
      </c>
      <c r="B5365" t="s">
        <v>6</v>
      </c>
      <c r="C5365" t="s">
        <v>10</v>
      </c>
      <c r="D5365" t="s">
        <v>11</v>
      </c>
      <c r="E5365" s="1">
        <v>42564.773472222223</v>
      </c>
      <c r="F5365" t="s">
        <v>10</v>
      </c>
    </row>
    <row r="5366" spans="1:6">
      <c r="A5366">
        <v>3591</v>
      </c>
      <c r="B5366" t="s">
        <v>6</v>
      </c>
      <c r="C5366" t="s">
        <v>10</v>
      </c>
      <c r="D5366" t="s">
        <v>11</v>
      </c>
      <c r="E5366" s="1">
        <v>42564.773530092592</v>
      </c>
      <c r="F5366" t="s">
        <v>10</v>
      </c>
    </row>
    <row r="5367" spans="1:6">
      <c r="A5367">
        <v>3595</v>
      </c>
      <c r="B5367" t="s">
        <v>6</v>
      </c>
      <c r="C5367" t="s">
        <v>10</v>
      </c>
      <c r="D5367" t="s">
        <v>11</v>
      </c>
      <c r="E5367" s="1">
        <v>42564.774467592593</v>
      </c>
      <c r="F5367" t="s">
        <v>10</v>
      </c>
    </row>
    <row r="5368" spans="1:6">
      <c r="A5368">
        <v>3597</v>
      </c>
      <c r="B5368" t="s">
        <v>6</v>
      </c>
      <c r="C5368" t="s">
        <v>10</v>
      </c>
      <c r="D5368" t="s">
        <v>11</v>
      </c>
      <c r="E5368" s="1">
        <v>42564.775509259256</v>
      </c>
      <c r="F5368" t="s">
        <v>10</v>
      </c>
    </row>
    <row r="5369" spans="1:6">
      <c r="A5369">
        <v>3599</v>
      </c>
      <c r="B5369" t="s">
        <v>6</v>
      </c>
      <c r="C5369" t="s">
        <v>10</v>
      </c>
      <c r="D5369" t="s">
        <v>11</v>
      </c>
      <c r="E5369" s="1">
        <v>42564.77684027778</v>
      </c>
      <c r="F5369" t="s">
        <v>10</v>
      </c>
    </row>
    <row r="5370" spans="1:6">
      <c r="A5370">
        <v>3596</v>
      </c>
      <c r="B5370" t="s">
        <v>6</v>
      </c>
      <c r="C5370" t="s">
        <v>10</v>
      </c>
      <c r="D5370" t="s">
        <v>11</v>
      </c>
      <c r="E5370" s="1">
        <v>42564.777361111112</v>
      </c>
      <c r="F5370" t="s">
        <v>10</v>
      </c>
    </row>
    <row r="5371" spans="1:6">
      <c r="A5371">
        <v>3604</v>
      </c>
      <c r="B5371" t="s">
        <v>6</v>
      </c>
      <c r="C5371" t="s">
        <v>10</v>
      </c>
      <c r="D5371" t="s">
        <v>11</v>
      </c>
      <c r="E5371" s="1">
        <v>42564.779918981483</v>
      </c>
      <c r="F5371" t="s">
        <v>10</v>
      </c>
    </row>
    <row r="5372" spans="1:6">
      <c r="A5372">
        <v>3603</v>
      </c>
      <c r="B5372" t="s">
        <v>6</v>
      </c>
      <c r="C5372" t="s">
        <v>10</v>
      </c>
      <c r="D5372" t="s">
        <v>11</v>
      </c>
      <c r="E5372" s="1">
        <v>42564.780763888892</v>
      </c>
      <c r="F5372" t="s">
        <v>10</v>
      </c>
    </row>
    <row r="5373" spans="1:6">
      <c r="A5373">
        <v>3605</v>
      </c>
      <c r="B5373" t="s">
        <v>6</v>
      </c>
      <c r="C5373" t="s">
        <v>10</v>
      </c>
      <c r="D5373" t="s">
        <v>11</v>
      </c>
      <c r="E5373" s="1">
        <v>42564.780960648146</v>
      </c>
      <c r="F5373" t="s">
        <v>10</v>
      </c>
    </row>
    <row r="5374" spans="1:6">
      <c r="A5374">
        <v>3600</v>
      </c>
      <c r="B5374" t="s">
        <v>6</v>
      </c>
      <c r="C5374" t="s">
        <v>10</v>
      </c>
      <c r="D5374" t="s">
        <v>11</v>
      </c>
      <c r="E5374" s="1">
        <v>42564.781655092593</v>
      </c>
      <c r="F5374" t="s">
        <v>10</v>
      </c>
    </row>
    <row r="5375" spans="1:6">
      <c r="A5375">
        <v>3607</v>
      </c>
      <c r="B5375" t="s">
        <v>6</v>
      </c>
      <c r="C5375" t="s">
        <v>10</v>
      </c>
      <c r="D5375" t="s">
        <v>11</v>
      </c>
      <c r="E5375" s="1">
        <v>42564.781655092593</v>
      </c>
      <c r="F5375" t="s">
        <v>10</v>
      </c>
    </row>
    <row r="5376" spans="1:6">
      <c r="A5376">
        <v>3608</v>
      </c>
      <c r="B5376" t="s">
        <v>6</v>
      </c>
      <c r="C5376" t="s">
        <v>10</v>
      </c>
      <c r="D5376" t="s">
        <v>11</v>
      </c>
      <c r="E5376" s="1">
        <v>42564.783159722225</v>
      </c>
      <c r="F5376" t="s">
        <v>10</v>
      </c>
    </row>
    <row r="5377" spans="1:6">
      <c r="A5377">
        <v>3611</v>
      </c>
      <c r="B5377" t="s">
        <v>6</v>
      </c>
      <c r="C5377" t="s">
        <v>10</v>
      </c>
      <c r="D5377" t="s">
        <v>11</v>
      </c>
      <c r="E5377" s="1">
        <v>42564.783761574072</v>
      </c>
      <c r="F5377" t="s">
        <v>10</v>
      </c>
    </row>
    <row r="5378" spans="1:6">
      <c r="A5378">
        <v>3609</v>
      </c>
      <c r="B5378" t="s">
        <v>8</v>
      </c>
      <c r="C5378" t="s">
        <v>10</v>
      </c>
      <c r="D5378" t="s">
        <v>11</v>
      </c>
      <c r="E5378" s="1">
        <v>42564.784282407411</v>
      </c>
      <c r="F5378" t="s">
        <v>10</v>
      </c>
    </row>
    <row r="5379" spans="1:6">
      <c r="A5379">
        <v>3610</v>
      </c>
      <c r="B5379" t="s">
        <v>6</v>
      </c>
      <c r="C5379" t="s">
        <v>10</v>
      </c>
      <c r="D5379" t="s">
        <v>11</v>
      </c>
      <c r="E5379" s="1">
        <v>42564.784456018519</v>
      </c>
      <c r="F5379" t="s">
        <v>10</v>
      </c>
    </row>
    <row r="5380" spans="1:6">
      <c r="A5380">
        <v>3616</v>
      </c>
      <c r="B5380" t="s">
        <v>6</v>
      </c>
      <c r="C5380" t="s">
        <v>10</v>
      </c>
      <c r="D5380" t="s">
        <v>11</v>
      </c>
      <c r="E5380" s="1">
        <v>42564.784479166665</v>
      </c>
      <c r="F5380" t="s">
        <v>10</v>
      </c>
    </row>
    <row r="5381" spans="1:6">
      <c r="A5381">
        <v>3606</v>
      </c>
      <c r="B5381" t="s">
        <v>6</v>
      </c>
      <c r="C5381" t="s">
        <v>10</v>
      </c>
      <c r="D5381" t="s">
        <v>11</v>
      </c>
      <c r="E5381" s="1">
        <v>42564.785266203704</v>
      </c>
      <c r="F5381" t="s">
        <v>10</v>
      </c>
    </row>
    <row r="5382" spans="1:6">
      <c r="A5382">
        <v>3614</v>
      </c>
      <c r="B5382" t="s">
        <v>8</v>
      </c>
      <c r="C5382" t="s">
        <v>10</v>
      </c>
      <c r="D5382" t="s">
        <v>11</v>
      </c>
      <c r="E5382" s="1">
        <v>42564.78570601852</v>
      </c>
      <c r="F5382" t="s">
        <v>10</v>
      </c>
    </row>
    <row r="5383" spans="1:6">
      <c r="A5383">
        <v>3618</v>
      </c>
      <c r="B5383" t="s">
        <v>6</v>
      </c>
      <c r="C5383" t="s">
        <v>10</v>
      </c>
      <c r="D5383" t="s">
        <v>11</v>
      </c>
      <c r="E5383" s="1">
        <v>42564.78665509259</v>
      </c>
      <c r="F5383" t="s">
        <v>10</v>
      </c>
    </row>
    <row r="5384" spans="1:6">
      <c r="A5384">
        <v>3612</v>
      </c>
      <c r="B5384" t="s">
        <v>6</v>
      </c>
      <c r="C5384" t="s">
        <v>10</v>
      </c>
      <c r="D5384" t="s">
        <v>11</v>
      </c>
      <c r="E5384" s="1">
        <v>42564.787349537037</v>
      </c>
      <c r="F5384" t="s">
        <v>10</v>
      </c>
    </row>
    <row r="5385" spans="1:6">
      <c r="A5385">
        <v>3623</v>
      </c>
      <c r="B5385" t="s">
        <v>6</v>
      </c>
      <c r="C5385" t="s">
        <v>10</v>
      </c>
      <c r="D5385" t="s">
        <v>11</v>
      </c>
      <c r="E5385" s="1">
        <v>42564.787789351853</v>
      </c>
      <c r="F5385" t="s">
        <v>10</v>
      </c>
    </row>
    <row r="5386" spans="1:6">
      <c r="A5386">
        <v>3619</v>
      </c>
      <c r="B5386" t="s">
        <v>6</v>
      </c>
      <c r="C5386" t="s">
        <v>10</v>
      </c>
      <c r="D5386" t="s">
        <v>11</v>
      </c>
      <c r="E5386" s="1">
        <v>42564.788726851853</v>
      </c>
      <c r="F5386" t="s">
        <v>10</v>
      </c>
    </row>
    <row r="5387" spans="1:6">
      <c r="A5387">
        <v>3627</v>
      </c>
      <c r="B5387" t="s">
        <v>6</v>
      </c>
      <c r="C5387" t="s">
        <v>10</v>
      </c>
      <c r="D5387" t="s">
        <v>11</v>
      </c>
      <c r="E5387" s="1">
        <v>42564.789699074077</v>
      </c>
      <c r="F5387" t="s">
        <v>10</v>
      </c>
    </row>
    <row r="5388" spans="1:6">
      <c r="A5388">
        <v>3635</v>
      </c>
      <c r="B5388" t="s">
        <v>6</v>
      </c>
      <c r="C5388" t="s">
        <v>10</v>
      </c>
      <c r="D5388" t="s">
        <v>11</v>
      </c>
      <c r="E5388" s="1">
        <v>42564.790486111109</v>
      </c>
      <c r="F5388" t="s">
        <v>10</v>
      </c>
    </row>
    <row r="5389" spans="1:6">
      <c r="A5389">
        <v>3629</v>
      </c>
      <c r="B5389" t="s">
        <v>6</v>
      </c>
      <c r="C5389" t="s">
        <v>10</v>
      </c>
      <c r="D5389" t="s">
        <v>11</v>
      </c>
      <c r="E5389" s="1">
        <v>42564.790578703702</v>
      </c>
      <c r="F5389" t="s">
        <v>10</v>
      </c>
    </row>
    <row r="5390" spans="1:6">
      <c r="A5390">
        <v>3626</v>
      </c>
      <c r="B5390" t="s">
        <v>6</v>
      </c>
      <c r="C5390" t="s">
        <v>10</v>
      </c>
      <c r="D5390" t="s">
        <v>11</v>
      </c>
      <c r="E5390" s="1">
        <v>42564.792013888888</v>
      </c>
      <c r="F5390" t="s">
        <v>10</v>
      </c>
    </row>
    <row r="5391" spans="1:6">
      <c r="A5391">
        <v>3633</v>
      </c>
      <c r="B5391" t="s">
        <v>8</v>
      </c>
      <c r="C5391" t="s">
        <v>10</v>
      </c>
      <c r="D5391" t="s">
        <v>11</v>
      </c>
      <c r="E5391" s="1">
        <v>42564.792048611111</v>
      </c>
      <c r="F5391" t="s">
        <v>10</v>
      </c>
    </row>
    <row r="5392" spans="1:6">
      <c r="A5392">
        <v>3637</v>
      </c>
      <c r="B5392" t="s">
        <v>6</v>
      </c>
      <c r="C5392" t="s">
        <v>10</v>
      </c>
      <c r="D5392" t="s">
        <v>11</v>
      </c>
      <c r="E5392" s="1">
        <v>42564.795520833337</v>
      </c>
      <c r="F5392" t="s">
        <v>10</v>
      </c>
    </row>
    <row r="5393" spans="1:6">
      <c r="A5393">
        <v>3639</v>
      </c>
      <c r="B5393" t="s">
        <v>6</v>
      </c>
      <c r="C5393" t="s">
        <v>10</v>
      </c>
      <c r="D5393" t="s">
        <v>11</v>
      </c>
      <c r="E5393" s="1">
        <v>42564.795682870368</v>
      </c>
      <c r="F5393" t="s">
        <v>10</v>
      </c>
    </row>
    <row r="5394" spans="1:6">
      <c r="A5394">
        <v>3628</v>
      </c>
      <c r="B5394" t="s">
        <v>6</v>
      </c>
      <c r="C5394" t="s">
        <v>10</v>
      </c>
      <c r="D5394" t="s">
        <v>11</v>
      </c>
      <c r="E5394" s="1">
        <v>42564.795995370368</v>
      </c>
      <c r="F5394" t="s">
        <v>10</v>
      </c>
    </row>
    <row r="5395" spans="1:6">
      <c r="A5395">
        <v>3642</v>
      </c>
      <c r="B5395" t="s">
        <v>6</v>
      </c>
      <c r="C5395" t="s">
        <v>10</v>
      </c>
      <c r="D5395" t="s">
        <v>11</v>
      </c>
      <c r="E5395" s="1">
        <v>42564.796782407408</v>
      </c>
      <c r="F5395" t="s">
        <v>10</v>
      </c>
    </row>
    <row r="5396" spans="1:6">
      <c r="A5396">
        <v>3636</v>
      </c>
      <c r="B5396" t="s">
        <v>6</v>
      </c>
      <c r="C5396" t="s">
        <v>10</v>
      </c>
      <c r="D5396" t="s">
        <v>11</v>
      </c>
      <c r="E5396" s="1">
        <v>42564.796875</v>
      </c>
      <c r="F5396" t="s">
        <v>10</v>
      </c>
    </row>
    <row r="5397" spans="1:6">
      <c r="A5397">
        <v>3647</v>
      </c>
      <c r="B5397" t="s">
        <v>6</v>
      </c>
      <c r="C5397" t="s">
        <v>10</v>
      </c>
      <c r="D5397" t="s">
        <v>11</v>
      </c>
      <c r="E5397" s="1">
        <v>42564.798344907409</v>
      </c>
      <c r="F5397" t="s">
        <v>10</v>
      </c>
    </row>
    <row r="5398" spans="1:6">
      <c r="A5398">
        <v>3655</v>
      </c>
      <c r="B5398" t="s">
        <v>6</v>
      </c>
      <c r="C5398" t="s">
        <v>10</v>
      </c>
      <c r="D5398" t="s">
        <v>11</v>
      </c>
      <c r="E5398" s="1">
        <v>42564.799583333333</v>
      </c>
      <c r="F5398" t="s">
        <v>10</v>
      </c>
    </row>
    <row r="5399" spans="1:6">
      <c r="A5399">
        <v>3643</v>
      </c>
      <c r="B5399" t="s">
        <v>6</v>
      </c>
      <c r="C5399" t="s">
        <v>10</v>
      </c>
      <c r="D5399" t="s">
        <v>11</v>
      </c>
      <c r="E5399" s="1">
        <v>42564.800358796296</v>
      </c>
      <c r="F5399" t="s">
        <v>10</v>
      </c>
    </row>
    <row r="5400" spans="1:6">
      <c r="A5400">
        <v>3654</v>
      </c>
      <c r="B5400" t="s">
        <v>6</v>
      </c>
      <c r="C5400" t="s">
        <v>10</v>
      </c>
      <c r="D5400" t="s">
        <v>11</v>
      </c>
      <c r="E5400" s="1">
        <v>42564.802210648151</v>
      </c>
      <c r="F5400" t="s">
        <v>10</v>
      </c>
    </row>
    <row r="5401" spans="1:6">
      <c r="A5401">
        <v>3652</v>
      </c>
      <c r="B5401" t="s">
        <v>6</v>
      </c>
      <c r="C5401" t="s">
        <v>10</v>
      </c>
      <c r="D5401" t="s">
        <v>11</v>
      </c>
      <c r="E5401" s="1">
        <v>42564.802881944444</v>
      </c>
      <c r="F5401" t="s">
        <v>10</v>
      </c>
    </row>
    <row r="5402" spans="1:6">
      <c r="A5402">
        <v>3650</v>
      </c>
      <c r="B5402" t="s">
        <v>6</v>
      </c>
      <c r="C5402" t="s">
        <v>10</v>
      </c>
      <c r="D5402" t="s">
        <v>11</v>
      </c>
      <c r="E5402" s="1">
        <v>42564.803622685184</v>
      </c>
      <c r="F5402" t="s">
        <v>10</v>
      </c>
    </row>
    <row r="5403" spans="1:6">
      <c r="A5403">
        <v>3665</v>
      </c>
      <c r="B5403" t="s">
        <v>6</v>
      </c>
      <c r="C5403" t="s">
        <v>10</v>
      </c>
      <c r="D5403" t="s">
        <v>11</v>
      </c>
      <c r="E5403" s="1">
        <v>42564.806875000002</v>
      </c>
      <c r="F5403" t="s">
        <v>10</v>
      </c>
    </row>
    <row r="5404" spans="1:6">
      <c r="A5404">
        <v>3663</v>
      </c>
      <c r="B5404" t="s">
        <v>6</v>
      </c>
      <c r="C5404" t="s">
        <v>10</v>
      </c>
      <c r="D5404" t="s">
        <v>11</v>
      </c>
      <c r="E5404" s="1">
        <v>42564.807175925926</v>
      </c>
      <c r="F5404" t="s">
        <v>10</v>
      </c>
    </row>
    <row r="5405" spans="1:6">
      <c r="A5405">
        <v>3664</v>
      </c>
      <c r="B5405" t="s">
        <v>6</v>
      </c>
      <c r="C5405" t="s">
        <v>10</v>
      </c>
      <c r="D5405" t="s">
        <v>11</v>
      </c>
      <c r="E5405" s="1">
        <v>42564.807430555556</v>
      </c>
      <c r="F5405" t="s">
        <v>10</v>
      </c>
    </row>
    <row r="5406" spans="1:6">
      <c r="A5406">
        <v>3659</v>
      </c>
      <c r="B5406" t="s">
        <v>6</v>
      </c>
      <c r="C5406" t="s">
        <v>10</v>
      </c>
      <c r="D5406" t="s">
        <v>11</v>
      </c>
      <c r="E5406" s="1">
        <v>42564.808622685188</v>
      </c>
      <c r="F5406" t="s">
        <v>10</v>
      </c>
    </row>
    <row r="5407" spans="1:6">
      <c r="A5407">
        <v>3677</v>
      </c>
      <c r="B5407" t="s">
        <v>6</v>
      </c>
      <c r="C5407" t="s">
        <v>10</v>
      </c>
      <c r="D5407" t="s">
        <v>11</v>
      </c>
      <c r="E5407" s="1">
        <v>42564.809016203704</v>
      </c>
      <c r="F5407" t="s">
        <v>10</v>
      </c>
    </row>
    <row r="5408" spans="1:6">
      <c r="A5408">
        <v>3670</v>
      </c>
      <c r="B5408" t="s">
        <v>6</v>
      </c>
      <c r="C5408" t="s">
        <v>10</v>
      </c>
      <c r="D5408" t="s">
        <v>11</v>
      </c>
      <c r="E5408" s="1">
        <v>42564.809201388889</v>
      </c>
      <c r="F5408" t="s">
        <v>10</v>
      </c>
    </row>
    <row r="5409" spans="1:6">
      <c r="A5409">
        <v>3669</v>
      </c>
      <c r="B5409" t="s">
        <v>6</v>
      </c>
      <c r="C5409" t="s">
        <v>10</v>
      </c>
      <c r="D5409" t="s">
        <v>11</v>
      </c>
      <c r="E5409" s="1">
        <v>42564.809548611112</v>
      </c>
      <c r="F5409" t="s">
        <v>10</v>
      </c>
    </row>
    <row r="5410" spans="1:6">
      <c r="A5410">
        <v>3675</v>
      </c>
      <c r="B5410" t="s">
        <v>6</v>
      </c>
      <c r="C5410" t="s">
        <v>10</v>
      </c>
      <c r="D5410" t="s">
        <v>11</v>
      </c>
      <c r="E5410" s="1">
        <v>42564.809675925928</v>
      </c>
      <c r="F5410" t="s">
        <v>10</v>
      </c>
    </row>
    <row r="5411" spans="1:6">
      <c r="A5411">
        <v>3682</v>
      </c>
      <c r="B5411" t="s">
        <v>6</v>
      </c>
      <c r="C5411" t="s">
        <v>10</v>
      </c>
      <c r="D5411" t="s">
        <v>11</v>
      </c>
      <c r="E5411" s="1">
        <v>42564.813402777778</v>
      </c>
      <c r="F5411" t="s">
        <v>10</v>
      </c>
    </row>
    <row r="5412" spans="1:6">
      <c r="A5412">
        <v>3674</v>
      </c>
      <c r="B5412" t="s">
        <v>6</v>
      </c>
      <c r="C5412" t="s">
        <v>10</v>
      </c>
      <c r="D5412" t="s">
        <v>11</v>
      </c>
      <c r="E5412" s="1">
        <v>42564.813460648147</v>
      </c>
      <c r="F5412" t="s">
        <v>10</v>
      </c>
    </row>
    <row r="5413" spans="1:6">
      <c r="A5413">
        <v>3678</v>
      </c>
      <c r="B5413" t="s">
        <v>6</v>
      </c>
      <c r="C5413" t="s">
        <v>10</v>
      </c>
      <c r="D5413" t="s">
        <v>11</v>
      </c>
      <c r="E5413" s="1">
        <v>42564.814652777779</v>
      </c>
      <c r="F5413" t="s">
        <v>10</v>
      </c>
    </row>
    <row r="5414" spans="1:6">
      <c r="A5414">
        <v>3673</v>
      </c>
      <c r="B5414" t="s">
        <v>6</v>
      </c>
      <c r="C5414" t="s">
        <v>10</v>
      </c>
      <c r="D5414" t="s">
        <v>11</v>
      </c>
      <c r="E5414" s="1">
        <v>42564.816041666665</v>
      </c>
      <c r="F5414" t="s">
        <v>10</v>
      </c>
    </row>
    <row r="5415" spans="1:6">
      <c r="A5415">
        <v>3687</v>
      </c>
      <c r="B5415" t="s">
        <v>6</v>
      </c>
      <c r="C5415" t="s">
        <v>10</v>
      </c>
      <c r="D5415" t="s">
        <v>11</v>
      </c>
      <c r="E5415" s="1">
        <v>42564.816064814811</v>
      </c>
      <c r="F5415" t="s">
        <v>10</v>
      </c>
    </row>
    <row r="5416" spans="1:6">
      <c r="A5416">
        <v>3683</v>
      </c>
      <c r="B5416" t="s">
        <v>6</v>
      </c>
      <c r="C5416" t="s">
        <v>10</v>
      </c>
      <c r="D5416" t="s">
        <v>11</v>
      </c>
      <c r="E5416" s="1">
        <v>42564.817037037035</v>
      </c>
      <c r="F5416" t="s">
        <v>10</v>
      </c>
    </row>
    <row r="5417" spans="1:6">
      <c r="A5417">
        <v>3685</v>
      </c>
      <c r="B5417" t="s">
        <v>6</v>
      </c>
      <c r="C5417" t="s">
        <v>10</v>
      </c>
      <c r="D5417" t="s">
        <v>11</v>
      </c>
      <c r="E5417" s="1">
        <v>42564.817488425928</v>
      </c>
      <c r="F5417" t="s">
        <v>10</v>
      </c>
    </row>
    <row r="5418" spans="1:6">
      <c r="A5418">
        <v>3684</v>
      </c>
      <c r="B5418" t="s">
        <v>6</v>
      </c>
      <c r="C5418" t="s">
        <v>10</v>
      </c>
      <c r="D5418" t="s">
        <v>11</v>
      </c>
      <c r="E5418" s="1">
        <v>42564.818067129629</v>
      </c>
      <c r="F5418" t="s">
        <v>10</v>
      </c>
    </row>
    <row r="5419" spans="1:6">
      <c r="A5419">
        <v>3692</v>
      </c>
      <c r="B5419" t="s">
        <v>6</v>
      </c>
      <c r="C5419" t="s">
        <v>10</v>
      </c>
      <c r="D5419" t="s">
        <v>11</v>
      </c>
      <c r="E5419" s="1">
        <v>42564.819641203707</v>
      </c>
      <c r="F5419" t="s">
        <v>10</v>
      </c>
    </row>
    <row r="5420" spans="1:6">
      <c r="A5420">
        <v>3680</v>
      </c>
      <c r="B5420" t="s">
        <v>6</v>
      </c>
      <c r="C5420" t="s">
        <v>10</v>
      </c>
      <c r="D5420" t="s">
        <v>11</v>
      </c>
      <c r="E5420" s="1">
        <v>42564.819710648146</v>
      </c>
      <c r="F5420" t="s">
        <v>10</v>
      </c>
    </row>
    <row r="5421" spans="1:6">
      <c r="A5421">
        <v>3689</v>
      </c>
      <c r="B5421" t="s">
        <v>6</v>
      </c>
      <c r="C5421" t="s">
        <v>10</v>
      </c>
      <c r="D5421" t="s">
        <v>11</v>
      </c>
      <c r="E5421" s="1">
        <v>42564.820254629631</v>
      </c>
      <c r="F5421" t="s">
        <v>10</v>
      </c>
    </row>
    <row r="5422" spans="1:6">
      <c r="A5422">
        <v>3696</v>
      </c>
      <c r="B5422" t="s">
        <v>6</v>
      </c>
      <c r="C5422" t="s">
        <v>10</v>
      </c>
      <c r="D5422" t="s">
        <v>11</v>
      </c>
      <c r="E5422" s="1">
        <v>42564.821574074071</v>
      </c>
      <c r="F5422" t="s">
        <v>10</v>
      </c>
    </row>
    <row r="5423" spans="1:6">
      <c r="A5423">
        <v>3693</v>
      </c>
      <c r="B5423" t="s">
        <v>6</v>
      </c>
      <c r="C5423" t="s">
        <v>10</v>
      </c>
      <c r="D5423" t="s">
        <v>11</v>
      </c>
      <c r="E5423" s="1">
        <v>42564.821643518517</v>
      </c>
      <c r="F5423" t="s">
        <v>10</v>
      </c>
    </row>
    <row r="5424" spans="1:6">
      <c r="A5424">
        <v>3695</v>
      </c>
      <c r="B5424" t="s">
        <v>6</v>
      </c>
      <c r="C5424" t="s">
        <v>10</v>
      </c>
      <c r="D5424" t="s">
        <v>11</v>
      </c>
      <c r="E5424" s="1">
        <v>42564.822164351855</v>
      </c>
      <c r="F5424" t="s">
        <v>10</v>
      </c>
    </row>
    <row r="5425" spans="1:6">
      <c r="A5425">
        <v>3709</v>
      </c>
      <c r="B5425" t="s">
        <v>6</v>
      </c>
      <c r="C5425" t="s">
        <v>10</v>
      </c>
      <c r="D5425" t="s">
        <v>11</v>
      </c>
      <c r="E5425" s="1">
        <v>42564.822291666664</v>
      </c>
      <c r="F5425" t="s">
        <v>10</v>
      </c>
    </row>
    <row r="5426" spans="1:6">
      <c r="A5426">
        <v>3708</v>
      </c>
      <c r="B5426" t="s">
        <v>6</v>
      </c>
      <c r="C5426" t="s">
        <v>10</v>
      </c>
      <c r="D5426" t="s">
        <v>11</v>
      </c>
      <c r="E5426" s="1">
        <v>42564.823240740741</v>
      </c>
      <c r="F5426" t="s">
        <v>10</v>
      </c>
    </row>
    <row r="5427" spans="1:6">
      <c r="A5427">
        <v>3699</v>
      </c>
      <c r="B5427" t="s">
        <v>6</v>
      </c>
      <c r="C5427" t="s">
        <v>10</v>
      </c>
      <c r="D5427" t="s">
        <v>11</v>
      </c>
      <c r="E5427" s="1">
        <v>42564.823344907411</v>
      </c>
      <c r="F5427" t="s">
        <v>10</v>
      </c>
    </row>
    <row r="5428" spans="1:6">
      <c r="A5428">
        <v>3691</v>
      </c>
      <c r="B5428" t="s">
        <v>6</v>
      </c>
      <c r="C5428" t="s">
        <v>10</v>
      </c>
      <c r="D5428" t="s">
        <v>11</v>
      </c>
      <c r="E5428" s="1">
        <v>42564.823900462965</v>
      </c>
      <c r="F5428" t="s">
        <v>10</v>
      </c>
    </row>
    <row r="5429" spans="1:6">
      <c r="A5429">
        <v>3705</v>
      </c>
      <c r="B5429" t="s">
        <v>6</v>
      </c>
      <c r="C5429" t="s">
        <v>10</v>
      </c>
      <c r="D5429" t="s">
        <v>11</v>
      </c>
      <c r="E5429" s="1">
        <v>42564.824756944443</v>
      </c>
      <c r="F5429" t="s">
        <v>10</v>
      </c>
    </row>
    <row r="5430" spans="1:6">
      <c r="A5430">
        <v>3707</v>
      </c>
      <c r="B5430" t="s">
        <v>6</v>
      </c>
      <c r="C5430" t="s">
        <v>10</v>
      </c>
      <c r="D5430" t="s">
        <v>11</v>
      </c>
      <c r="E5430" s="1">
        <v>42564.825312499997</v>
      </c>
      <c r="F5430" t="s">
        <v>10</v>
      </c>
    </row>
    <row r="5431" spans="1:6">
      <c r="A5431">
        <v>3706</v>
      </c>
      <c r="B5431" t="s">
        <v>6</v>
      </c>
      <c r="C5431" t="s">
        <v>10</v>
      </c>
      <c r="D5431" t="s">
        <v>11</v>
      </c>
      <c r="E5431" s="1">
        <v>42564.825752314813</v>
      </c>
      <c r="F5431" t="s">
        <v>10</v>
      </c>
    </row>
    <row r="5432" spans="1:6">
      <c r="A5432">
        <v>3702</v>
      </c>
      <c r="B5432" t="s">
        <v>6</v>
      </c>
      <c r="C5432" t="s">
        <v>10</v>
      </c>
      <c r="D5432" t="s">
        <v>11</v>
      </c>
      <c r="E5432" s="1">
        <v>42564.826539351852</v>
      </c>
      <c r="F5432" t="s">
        <v>10</v>
      </c>
    </row>
    <row r="5433" spans="1:6">
      <c r="A5433">
        <v>3700</v>
      </c>
      <c r="B5433" t="s">
        <v>6</v>
      </c>
      <c r="C5433" t="s">
        <v>10</v>
      </c>
      <c r="D5433" t="s">
        <v>11</v>
      </c>
      <c r="E5433" s="1">
        <v>42564.826608796298</v>
      </c>
      <c r="F5433" t="s">
        <v>10</v>
      </c>
    </row>
    <row r="5434" spans="1:6">
      <c r="A5434">
        <v>3712</v>
      </c>
      <c r="B5434" t="s">
        <v>6</v>
      </c>
      <c r="C5434" t="s">
        <v>10</v>
      </c>
      <c r="D5434" t="s">
        <v>11</v>
      </c>
      <c r="E5434" s="1">
        <v>42564.82744212963</v>
      </c>
      <c r="F5434" t="s">
        <v>10</v>
      </c>
    </row>
    <row r="5435" spans="1:6">
      <c r="A5435">
        <v>3698</v>
      </c>
      <c r="B5435" t="s">
        <v>6</v>
      </c>
      <c r="C5435" t="s">
        <v>10</v>
      </c>
      <c r="D5435" t="s">
        <v>11</v>
      </c>
      <c r="E5435" s="1">
        <v>42564.827638888892</v>
      </c>
      <c r="F5435" t="s">
        <v>10</v>
      </c>
    </row>
    <row r="5436" spans="1:6">
      <c r="A5436">
        <v>3710</v>
      </c>
      <c r="B5436" t="s">
        <v>6</v>
      </c>
      <c r="C5436" t="s">
        <v>10</v>
      </c>
      <c r="D5436" t="s">
        <v>11</v>
      </c>
      <c r="E5436" s="1">
        <v>42564.827766203707</v>
      </c>
      <c r="F5436" t="s">
        <v>10</v>
      </c>
    </row>
    <row r="5437" spans="1:6">
      <c r="A5437">
        <v>3714</v>
      </c>
      <c r="B5437" t="s">
        <v>6</v>
      </c>
      <c r="C5437" t="s">
        <v>10</v>
      </c>
      <c r="D5437" t="s">
        <v>11</v>
      </c>
      <c r="E5437" s="1">
        <v>42564.828946759262</v>
      </c>
      <c r="F5437" t="s">
        <v>10</v>
      </c>
    </row>
    <row r="5438" spans="1:6">
      <c r="A5438">
        <v>3720</v>
      </c>
      <c r="B5438" t="s">
        <v>6</v>
      </c>
      <c r="C5438" t="s">
        <v>10</v>
      </c>
      <c r="D5438" t="s">
        <v>11</v>
      </c>
      <c r="E5438" s="1">
        <v>42564.830451388887</v>
      </c>
      <c r="F5438" t="s">
        <v>10</v>
      </c>
    </row>
    <row r="5439" spans="1:6">
      <c r="A5439">
        <v>3719</v>
      </c>
      <c r="B5439" t="s">
        <v>6</v>
      </c>
      <c r="C5439" t="s">
        <v>10</v>
      </c>
      <c r="D5439" t="s">
        <v>11</v>
      </c>
      <c r="E5439" s="1">
        <v>42564.832233796296</v>
      </c>
      <c r="F5439" t="s">
        <v>10</v>
      </c>
    </row>
    <row r="5440" spans="1:6">
      <c r="A5440">
        <v>3717</v>
      </c>
      <c r="B5440" t="s">
        <v>6</v>
      </c>
      <c r="C5440" t="s">
        <v>10</v>
      </c>
      <c r="D5440" t="s">
        <v>11</v>
      </c>
      <c r="E5440" s="1">
        <v>42564.832476851851</v>
      </c>
      <c r="F5440" t="s">
        <v>10</v>
      </c>
    </row>
    <row r="5441" spans="1:6">
      <c r="A5441">
        <v>3715</v>
      </c>
      <c r="B5441" t="s">
        <v>6</v>
      </c>
      <c r="C5441" t="s">
        <v>10</v>
      </c>
      <c r="D5441" t="s">
        <v>11</v>
      </c>
      <c r="E5441" s="1">
        <v>42564.832870370374</v>
      </c>
      <c r="F5441" t="s">
        <v>10</v>
      </c>
    </row>
    <row r="5442" spans="1:6">
      <c r="A5442">
        <v>3713</v>
      </c>
      <c r="B5442" t="s">
        <v>6</v>
      </c>
      <c r="C5442" t="s">
        <v>10</v>
      </c>
      <c r="D5442" t="s">
        <v>11</v>
      </c>
      <c r="E5442" s="1">
        <v>42564.833067129628</v>
      </c>
      <c r="F5442" t="s">
        <v>10</v>
      </c>
    </row>
    <row r="5443" spans="1:6">
      <c r="A5443">
        <v>3716</v>
      </c>
      <c r="B5443" t="s">
        <v>6</v>
      </c>
      <c r="C5443" t="s">
        <v>10</v>
      </c>
      <c r="D5443" t="s">
        <v>11</v>
      </c>
      <c r="E5443" s="1">
        <v>42564.834039351852</v>
      </c>
      <c r="F5443" t="s">
        <v>10</v>
      </c>
    </row>
    <row r="5444" spans="1:6">
      <c r="A5444">
        <v>3726</v>
      </c>
      <c r="B5444" t="s">
        <v>6</v>
      </c>
      <c r="C5444" t="s">
        <v>10</v>
      </c>
      <c r="D5444" t="s">
        <v>11</v>
      </c>
      <c r="E5444" s="1">
        <v>42564.836574074077</v>
      </c>
      <c r="F5444" t="s">
        <v>10</v>
      </c>
    </row>
    <row r="5445" spans="1:6">
      <c r="A5445">
        <v>3724</v>
      </c>
      <c r="B5445" t="s">
        <v>6</v>
      </c>
      <c r="C5445" t="s">
        <v>10</v>
      </c>
      <c r="D5445" t="s">
        <v>11</v>
      </c>
      <c r="E5445" s="1">
        <v>42564.83662037037</v>
      </c>
      <c r="F5445" t="s">
        <v>10</v>
      </c>
    </row>
    <row r="5446" spans="1:6">
      <c r="A5446">
        <v>3721</v>
      </c>
      <c r="B5446" t="s">
        <v>6</v>
      </c>
      <c r="C5446" t="s">
        <v>10</v>
      </c>
      <c r="D5446" t="s">
        <v>11</v>
      </c>
      <c r="E5446" s="1">
        <v>42564.836655092593</v>
      </c>
      <c r="F5446" t="s">
        <v>10</v>
      </c>
    </row>
    <row r="5447" spans="1:6">
      <c r="A5447">
        <v>3729</v>
      </c>
      <c r="B5447" t="s">
        <v>6</v>
      </c>
      <c r="C5447" t="s">
        <v>10</v>
      </c>
      <c r="D5447" t="s">
        <v>11</v>
      </c>
      <c r="E5447" s="1">
        <v>42564.83699074074</v>
      </c>
      <c r="F5447" t="s">
        <v>10</v>
      </c>
    </row>
    <row r="5448" spans="1:6">
      <c r="A5448">
        <v>3731</v>
      </c>
      <c r="B5448" t="s">
        <v>6</v>
      </c>
      <c r="C5448" t="s">
        <v>10</v>
      </c>
      <c r="D5448" t="s">
        <v>11</v>
      </c>
      <c r="E5448" s="1">
        <v>42564.837708333333</v>
      </c>
      <c r="F5448" t="s">
        <v>10</v>
      </c>
    </row>
    <row r="5449" spans="1:6">
      <c r="A5449">
        <v>3733</v>
      </c>
      <c r="B5449" t="s">
        <v>6</v>
      </c>
      <c r="C5449" t="s">
        <v>10</v>
      </c>
      <c r="D5449" t="s">
        <v>11</v>
      </c>
      <c r="E5449" s="1">
        <v>42564.840486111112</v>
      </c>
      <c r="F5449" t="s">
        <v>10</v>
      </c>
    </row>
    <row r="5450" spans="1:6">
      <c r="A5450">
        <v>3730</v>
      </c>
      <c r="B5450" t="s">
        <v>6</v>
      </c>
      <c r="C5450" t="s">
        <v>10</v>
      </c>
      <c r="D5450" t="s">
        <v>11</v>
      </c>
      <c r="E5450" s="1">
        <v>42564.840983796297</v>
      </c>
      <c r="F5450" t="s">
        <v>10</v>
      </c>
    </row>
    <row r="5451" spans="1:6">
      <c r="A5451">
        <v>3735</v>
      </c>
      <c r="B5451" t="s">
        <v>6</v>
      </c>
      <c r="C5451" t="s">
        <v>10</v>
      </c>
      <c r="D5451" t="s">
        <v>11</v>
      </c>
      <c r="E5451" s="1">
        <v>42564.841307870367</v>
      </c>
      <c r="F5451" t="s">
        <v>10</v>
      </c>
    </row>
    <row r="5452" spans="1:6">
      <c r="A5452">
        <v>3734</v>
      </c>
      <c r="B5452" t="s">
        <v>6</v>
      </c>
      <c r="C5452" t="s">
        <v>10</v>
      </c>
      <c r="D5452" t="s">
        <v>11</v>
      </c>
      <c r="E5452" s="1">
        <v>42564.842094907406</v>
      </c>
      <c r="F5452" t="s">
        <v>10</v>
      </c>
    </row>
    <row r="5453" spans="1:6">
      <c r="A5453">
        <v>3737</v>
      </c>
      <c r="B5453" t="s">
        <v>6</v>
      </c>
      <c r="C5453" t="s">
        <v>10</v>
      </c>
      <c r="D5453" t="s">
        <v>11</v>
      </c>
      <c r="E5453" s="1">
        <v>42564.846990740742</v>
      </c>
      <c r="F5453" t="s">
        <v>10</v>
      </c>
    </row>
    <row r="5454" spans="1:6">
      <c r="A5454">
        <v>3736</v>
      </c>
      <c r="B5454" t="s">
        <v>6</v>
      </c>
      <c r="C5454" t="s">
        <v>10</v>
      </c>
      <c r="D5454" t="s">
        <v>11</v>
      </c>
      <c r="E5454" s="1">
        <v>42564.847546296296</v>
      </c>
      <c r="F5454" t="s">
        <v>10</v>
      </c>
    </row>
    <row r="5455" spans="1:6">
      <c r="A5455">
        <v>3746</v>
      </c>
      <c r="B5455" t="s">
        <v>6</v>
      </c>
      <c r="C5455" t="s">
        <v>10</v>
      </c>
      <c r="D5455" t="s">
        <v>11</v>
      </c>
      <c r="E5455" s="1">
        <v>42564.848981481482</v>
      </c>
      <c r="F5455" t="s">
        <v>10</v>
      </c>
    </row>
    <row r="5456" spans="1:6">
      <c r="A5456">
        <v>3747</v>
      </c>
      <c r="B5456" t="s">
        <v>6</v>
      </c>
      <c r="C5456" t="s">
        <v>10</v>
      </c>
      <c r="D5456" t="s">
        <v>11</v>
      </c>
      <c r="E5456" s="1">
        <v>42564.851145833331</v>
      </c>
      <c r="F5456" t="s">
        <v>10</v>
      </c>
    </row>
    <row r="5457" spans="1:6">
      <c r="A5457">
        <v>3751</v>
      </c>
      <c r="B5457" t="s">
        <v>6</v>
      </c>
      <c r="C5457" t="s">
        <v>10</v>
      </c>
      <c r="D5457" t="s">
        <v>11</v>
      </c>
      <c r="E5457" s="1">
        <v>42564.853981481479</v>
      </c>
      <c r="F5457" t="s">
        <v>10</v>
      </c>
    </row>
    <row r="5458" spans="1:6">
      <c r="A5458">
        <v>3750</v>
      </c>
      <c r="B5458" t="s">
        <v>6</v>
      </c>
      <c r="C5458" t="s">
        <v>10</v>
      </c>
      <c r="D5458" t="s">
        <v>11</v>
      </c>
      <c r="E5458" s="1">
        <v>42564.854722222219</v>
      </c>
      <c r="F5458" t="s">
        <v>10</v>
      </c>
    </row>
    <row r="5459" spans="1:6">
      <c r="A5459">
        <v>3752</v>
      </c>
      <c r="B5459" t="s">
        <v>6</v>
      </c>
      <c r="C5459" t="s">
        <v>10</v>
      </c>
      <c r="D5459" t="s">
        <v>11</v>
      </c>
      <c r="E5459" s="1">
        <v>42564.85496527778</v>
      </c>
      <c r="F5459" t="s">
        <v>10</v>
      </c>
    </row>
    <row r="5460" spans="1:6">
      <c r="A5460">
        <v>3754</v>
      </c>
      <c r="B5460" t="s">
        <v>6</v>
      </c>
      <c r="C5460" t="s">
        <v>10</v>
      </c>
      <c r="D5460" t="s">
        <v>11</v>
      </c>
      <c r="E5460" s="1">
        <v>42564.855787037035</v>
      </c>
      <c r="F5460" t="s">
        <v>10</v>
      </c>
    </row>
    <row r="5461" spans="1:6">
      <c r="A5461">
        <v>3749</v>
      </c>
      <c r="B5461" t="s">
        <v>6</v>
      </c>
      <c r="C5461" t="s">
        <v>10</v>
      </c>
      <c r="D5461" t="s">
        <v>11</v>
      </c>
      <c r="E5461" s="1">
        <v>42564.856099537035</v>
      </c>
      <c r="F5461" t="s">
        <v>10</v>
      </c>
    </row>
    <row r="5462" spans="1:6">
      <c r="A5462">
        <v>3757</v>
      </c>
      <c r="B5462" t="s">
        <v>6</v>
      </c>
      <c r="C5462" t="s">
        <v>10</v>
      </c>
      <c r="D5462" t="s">
        <v>11</v>
      </c>
      <c r="E5462" s="1">
        <v>42564.85633101852</v>
      </c>
      <c r="F5462" t="s">
        <v>10</v>
      </c>
    </row>
    <row r="5463" spans="1:6">
      <c r="A5463">
        <v>3765</v>
      </c>
      <c r="B5463" t="s">
        <v>6</v>
      </c>
      <c r="C5463" t="s">
        <v>10</v>
      </c>
      <c r="D5463" t="s">
        <v>11</v>
      </c>
      <c r="E5463" s="1">
        <v>42564.85769675926</v>
      </c>
      <c r="F5463" t="s">
        <v>10</v>
      </c>
    </row>
    <row r="5464" spans="1:6">
      <c r="A5464">
        <v>3756</v>
      </c>
      <c r="B5464" t="s">
        <v>6</v>
      </c>
      <c r="C5464" t="s">
        <v>10</v>
      </c>
      <c r="D5464" t="s">
        <v>11</v>
      </c>
      <c r="E5464" s="1">
        <v>42564.857905092591</v>
      </c>
      <c r="F5464" t="s">
        <v>10</v>
      </c>
    </row>
    <row r="5465" spans="1:6">
      <c r="A5465">
        <v>3764</v>
      </c>
      <c r="B5465" t="s">
        <v>6</v>
      </c>
      <c r="C5465" t="s">
        <v>10</v>
      </c>
      <c r="D5465" t="s">
        <v>11</v>
      </c>
      <c r="E5465" s="1">
        <v>42564.858055555553</v>
      </c>
      <c r="F5465" t="s">
        <v>10</v>
      </c>
    </row>
    <row r="5466" spans="1:6">
      <c r="A5466">
        <v>3770</v>
      </c>
      <c r="B5466" t="s">
        <v>6</v>
      </c>
      <c r="C5466" t="s">
        <v>10</v>
      </c>
      <c r="D5466" t="s">
        <v>11</v>
      </c>
      <c r="E5466" s="1">
        <v>42564.860636574071</v>
      </c>
      <c r="F5466" t="s">
        <v>10</v>
      </c>
    </row>
    <row r="5467" spans="1:6">
      <c r="A5467">
        <v>3778</v>
      </c>
      <c r="B5467" t="s">
        <v>6</v>
      </c>
      <c r="C5467" t="s">
        <v>10</v>
      </c>
      <c r="D5467" t="s">
        <v>11</v>
      </c>
      <c r="E5467" s="1">
        <v>42564.86141203704</v>
      </c>
      <c r="F5467" t="s">
        <v>10</v>
      </c>
    </row>
    <row r="5468" spans="1:6">
      <c r="A5468">
        <v>3772</v>
      </c>
      <c r="B5468" t="s">
        <v>6</v>
      </c>
      <c r="C5468" t="s">
        <v>10</v>
      </c>
      <c r="D5468" t="s">
        <v>11</v>
      </c>
      <c r="E5468" s="1">
        <v>42564.861539351848</v>
      </c>
      <c r="F5468" t="s">
        <v>10</v>
      </c>
    </row>
    <row r="5469" spans="1:6">
      <c r="A5469">
        <v>3760</v>
      </c>
      <c r="B5469" t="s">
        <v>6</v>
      </c>
      <c r="C5469" t="s">
        <v>10</v>
      </c>
      <c r="D5469" t="s">
        <v>11</v>
      </c>
      <c r="E5469" s="1">
        <v>42564.861724537041</v>
      </c>
      <c r="F5469" t="s">
        <v>10</v>
      </c>
    </row>
    <row r="5470" spans="1:6">
      <c r="A5470">
        <v>3779</v>
      </c>
      <c r="B5470" t="s">
        <v>6</v>
      </c>
      <c r="C5470" t="s">
        <v>10</v>
      </c>
      <c r="D5470" t="s">
        <v>11</v>
      </c>
      <c r="E5470" s="1">
        <v>42564.862858796296</v>
      </c>
      <c r="F5470" t="s">
        <v>10</v>
      </c>
    </row>
    <row r="5471" spans="1:6">
      <c r="A5471">
        <v>3773</v>
      </c>
      <c r="B5471" t="s">
        <v>6</v>
      </c>
      <c r="C5471" t="s">
        <v>10</v>
      </c>
      <c r="D5471" t="s">
        <v>11</v>
      </c>
      <c r="E5471" s="1">
        <v>42564.863819444443</v>
      </c>
      <c r="F5471" t="s">
        <v>10</v>
      </c>
    </row>
    <row r="5472" spans="1:6">
      <c r="A5472">
        <v>3769</v>
      </c>
      <c r="B5472" t="s">
        <v>6</v>
      </c>
      <c r="C5472" t="s">
        <v>10</v>
      </c>
      <c r="D5472" t="s">
        <v>11</v>
      </c>
      <c r="E5472" s="1">
        <v>42564.864328703705</v>
      </c>
      <c r="F5472" t="s">
        <v>10</v>
      </c>
    </row>
    <row r="5473" spans="1:6">
      <c r="A5473">
        <v>3781</v>
      </c>
      <c r="B5473" t="s">
        <v>6</v>
      </c>
      <c r="C5473" t="s">
        <v>10</v>
      </c>
      <c r="D5473" t="s">
        <v>11</v>
      </c>
      <c r="E5473" s="1">
        <v>42564.86446759259</v>
      </c>
      <c r="F5473" t="s">
        <v>10</v>
      </c>
    </row>
    <row r="5474" spans="1:6">
      <c r="A5474">
        <v>3785</v>
      </c>
      <c r="B5474" t="s">
        <v>8</v>
      </c>
      <c r="C5474" t="s">
        <v>10</v>
      </c>
      <c r="D5474" t="s">
        <v>11</v>
      </c>
      <c r="E5474" s="1">
        <v>42564.864594907405</v>
      </c>
      <c r="F5474" t="s">
        <v>10</v>
      </c>
    </row>
    <row r="5475" spans="1:6">
      <c r="A5475">
        <v>3776</v>
      </c>
      <c r="B5475" t="s">
        <v>6</v>
      </c>
      <c r="C5475" t="s">
        <v>10</v>
      </c>
      <c r="D5475" t="s">
        <v>11</v>
      </c>
      <c r="E5475" s="1">
        <v>42564.865231481483</v>
      </c>
      <c r="F5475" t="s">
        <v>10</v>
      </c>
    </row>
    <row r="5476" spans="1:6">
      <c r="A5476">
        <v>3775</v>
      </c>
      <c r="B5476" t="s">
        <v>6</v>
      </c>
      <c r="C5476" t="s">
        <v>10</v>
      </c>
      <c r="D5476" t="s">
        <v>11</v>
      </c>
      <c r="E5476" s="1">
        <v>42564.865682870368</v>
      </c>
      <c r="F5476" t="s">
        <v>10</v>
      </c>
    </row>
    <row r="5477" spans="1:6">
      <c r="A5477">
        <v>3783</v>
      </c>
      <c r="B5477" t="s">
        <v>6</v>
      </c>
      <c r="C5477" t="s">
        <v>10</v>
      </c>
      <c r="D5477" t="s">
        <v>11</v>
      </c>
      <c r="E5477" s="1">
        <v>42564.867071759261</v>
      </c>
      <c r="F5477" t="s">
        <v>10</v>
      </c>
    </row>
    <row r="5478" spans="1:6">
      <c r="A5478">
        <v>3784</v>
      </c>
      <c r="B5478" t="s">
        <v>6</v>
      </c>
      <c r="C5478" t="s">
        <v>10</v>
      </c>
      <c r="D5478" t="s">
        <v>11</v>
      </c>
      <c r="E5478" s="1">
        <v>42564.867430555554</v>
      </c>
      <c r="F5478" t="s">
        <v>10</v>
      </c>
    </row>
    <row r="5479" spans="1:6">
      <c r="A5479">
        <v>3787</v>
      </c>
      <c r="B5479" t="s">
        <v>6</v>
      </c>
      <c r="C5479" t="s">
        <v>10</v>
      </c>
      <c r="D5479" t="s">
        <v>11</v>
      </c>
      <c r="E5479" s="1">
        <v>42564.867638888885</v>
      </c>
      <c r="F5479" t="s">
        <v>10</v>
      </c>
    </row>
    <row r="5480" spans="1:6">
      <c r="A5480">
        <v>3791</v>
      </c>
      <c r="B5480" t="s">
        <v>6</v>
      </c>
      <c r="C5480" t="s">
        <v>10</v>
      </c>
      <c r="D5480" t="s">
        <v>11</v>
      </c>
      <c r="E5480" s="1">
        <v>42564.86886574074</v>
      </c>
      <c r="F5480" t="s">
        <v>10</v>
      </c>
    </row>
    <row r="5481" spans="1:6">
      <c r="A5481">
        <v>3796</v>
      </c>
      <c r="B5481" t="s">
        <v>6</v>
      </c>
      <c r="C5481" t="s">
        <v>10</v>
      </c>
      <c r="D5481" t="s">
        <v>11</v>
      </c>
      <c r="E5481" s="1">
        <v>42564.868958333333</v>
      </c>
      <c r="F5481" t="s">
        <v>10</v>
      </c>
    </row>
    <row r="5482" spans="1:6">
      <c r="A5482">
        <v>3790</v>
      </c>
      <c r="B5482" t="s">
        <v>6</v>
      </c>
      <c r="C5482" t="s">
        <v>10</v>
      </c>
      <c r="D5482" t="s">
        <v>11</v>
      </c>
      <c r="E5482" s="1">
        <v>42564.869490740741</v>
      </c>
      <c r="F5482" t="s">
        <v>10</v>
      </c>
    </row>
    <row r="5483" spans="1:6">
      <c r="A5483">
        <v>3792</v>
      </c>
      <c r="B5483" t="s">
        <v>6</v>
      </c>
      <c r="C5483" t="s">
        <v>10</v>
      </c>
      <c r="D5483" t="s">
        <v>11</v>
      </c>
      <c r="E5483" s="1">
        <v>42564.870312500003</v>
      </c>
      <c r="F5483" t="s">
        <v>10</v>
      </c>
    </row>
    <row r="5484" spans="1:6">
      <c r="A5484">
        <v>3793</v>
      </c>
      <c r="B5484" t="s">
        <v>6</v>
      </c>
      <c r="C5484" t="s">
        <v>10</v>
      </c>
      <c r="D5484" t="s">
        <v>11</v>
      </c>
      <c r="E5484" s="1">
        <v>42564.87127314815</v>
      </c>
      <c r="F5484" t="s">
        <v>10</v>
      </c>
    </row>
    <row r="5485" spans="1:6">
      <c r="A5485">
        <v>3797</v>
      </c>
      <c r="B5485" t="s">
        <v>6</v>
      </c>
      <c r="C5485" t="s">
        <v>10</v>
      </c>
      <c r="D5485" t="s">
        <v>11</v>
      </c>
      <c r="E5485" s="1">
        <v>42564.872303240743</v>
      </c>
      <c r="F5485" t="s">
        <v>10</v>
      </c>
    </row>
    <row r="5486" spans="1:6">
      <c r="A5486">
        <v>3800</v>
      </c>
      <c r="B5486" t="s">
        <v>6</v>
      </c>
      <c r="C5486" t="s">
        <v>10</v>
      </c>
      <c r="D5486" t="s">
        <v>11</v>
      </c>
      <c r="E5486" s="1">
        <v>42564.872523148151</v>
      </c>
      <c r="F5486" t="s">
        <v>10</v>
      </c>
    </row>
    <row r="5487" spans="1:6">
      <c r="A5487">
        <v>3803</v>
      </c>
      <c r="B5487" t="s">
        <v>6</v>
      </c>
      <c r="C5487" t="s">
        <v>10</v>
      </c>
      <c r="D5487" t="s">
        <v>11</v>
      </c>
      <c r="E5487" s="1">
        <v>42564.873807870368</v>
      </c>
      <c r="F5487" t="s">
        <v>10</v>
      </c>
    </row>
    <row r="5488" spans="1:6">
      <c r="A5488">
        <v>3799</v>
      </c>
      <c r="B5488" t="s">
        <v>8</v>
      </c>
      <c r="C5488" t="s">
        <v>10</v>
      </c>
      <c r="D5488" t="s">
        <v>11</v>
      </c>
      <c r="E5488" s="1">
        <v>42564.874074074076</v>
      </c>
      <c r="F5488" t="s">
        <v>10</v>
      </c>
    </row>
    <row r="5489" spans="1:6">
      <c r="A5489">
        <v>3802</v>
      </c>
      <c r="B5489" t="s">
        <v>6</v>
      </c>
      <c r="C5489" t="s">
        <v>10</v>
      </c>
      <c r="D5489" t="s">
        <v>11</v>
      </c>
      <c r="E5489" s="1">
        <v>42564.875</v>
      </c>
      <c r="F5489" t="s">
        <v>10</v>
      </c>
    </row>
    <row r="5490" spans="1:6">
      <c r="A5490">
        <v>3811</v>
      </c>
      <c r="B5490" t="s">
        <v>6</v>
      </c>
      <c r="C5490" t="s">
        <v>10</v>
      </c>
      <c r="D5490" t="s">
        <v>11</v>
      </c>
      <c r="E5490" s="1">
        <v>42564.876851851855</v>
      </c>
      <c r="F5490" t="s">
        <v>10</v>
      </c>
    </row>
    <row r="5491" spans="1:6">
      <c r="A5491">
        <v>3805</v>
      </c>
      <c r="B5491" t="s">
        <v>6</v>
      </c>
      <c r="C5491" t="s">
        <v>10</v>
      </c>
      <c r="D5491" t="s">
        <v>11</v>
      </c>
      <c r="E5491" s="1">
        <v>42564.877303240741</v>
      </c>
      <c r="F5491" t="s">
        <v>10</v>
      </c>
    </row>
    <row r="5492" spans="1:6">
      <c r="A5492">
        <v>3815</v>
      </c>
      <c r="B5492" t="s">
        <v>6</v>
      </c>
      <c r="C5492" t="s">
        <v>10</v>
      </c>
      <c r="D5492" t="s">
        <v>11</v>
      </c>
      <c r="E5492" s="1">
        <v>42564.880243055559</v>
      </c>
      <c r="F5492" t="s">
        <v>10</v>
      </c>
    </row>
    <row r="5493" spans="1:6">
      <c r="A5493">
        <v>3812</v>
      </c>
      <c r="B5493" t="s">
        <v>8</v>
      </c>
      <c r="C5493" t="s">
        <v>10</v>
      </c>
      <c r="D5493" t="s">
        <v>11</v>
      </c>
      <c r="E5493" s="1">
        <v>42564.881481481483</v>
      </c>
      <c r="F5493" t="s">
        <v>10</v>
      </c>
    </row>
    <row r="5494" spans="1:6">
      <c r="A5494">
        <v>3816</v>
      </c>
      <c r="B5494" t="s">
        <v>6</v>
      </c>
      <c r="C5494" t="s">
        <v>10</v>
      </c>
      <c r="D5494" t="s">
        <v>11</v>
      </c>
      <c r="E5494" s="1">
        <v>42564.881574074076</v>
      </c>
      <c r="F5494" t="s">
        <v>10</v>
      </c>
    </row>
    <row r="5495" spans="1:6">
      <c r="A5495">
        <v>3821</v>
      </c>
      <c r="B5495" t="s">
        <v>6</v>
      </c>
      <c r="C5495" t="s">
        <v>10</v>
      </c>
      <c r="D5495" t="s">
        <v>11</v>
      </c>
      <c r="E5495" s="1">
        <v>42564.882627314815</v>
      </c>
      <c r="F5495" t="s">
        <v>10</v>
      </c>
    </row>
    <row r="5496" spans="1:6">
      <c r="A5496">
        <v>3814</v>
      </c>
      <c r="B5496" t="s">
        <v>6</v>
      </c>
      <c r="C5496" t="s">
        <v>10</v>
      </c>
      <c r="D5496" t="s">
        <v>11</v>
      </c>
      <c r="E5496" s="1">
        <v>42564.882974537039</v>
      </c>
      <c r="F5496" t="s">
        <v>10</v>
      </c>
    </row>
    <row r="5497" spans="1:6">
      <c r="A5497">
        <v>3829</v>
      </c>
      <c r="B5497" t="s">
        <v>6</v>
      </c>
      <c r="C5497" t="s">
        <v>10</v>
      </c>
      <c r="D5497" t="s">
        <v>11</v>
      </c>
      <c r="E5497" s="1">
        <v>42564.884259259263</v>
      </c>
      <c r="F5497" t="s">
        <v>10</v>
      </c>
    </row>
    <row r="5498" spans="1:6">
      <c r="A5498">
        <v>3825</v>
      </c>
      <c r="B5498" t="s">
        <v>6</v>
      </c>
      <c r="C5498" t="s">
        <v>10</v>
      </c>
      <c r="D5498" t="s">
        <v>11</v>
      </c>
      <c r="E5498" s="1">
        <v>42564.884733796294</v>
      </c>
      <c r="F5498" t="s">
        <v>10</v>
      </c>
    </row>
    <row r="5499" spans="1:6">
      <c r="A5499">
        <v>3833</v>
      </c>
      <c r="B5499" t="s">
        <v>6</v>
      </c>
      <c r="C5499" t="s">
        <v>10</v>
      </c>
      <c r="D5499" t="s">
        <v>11</v>
      </c>
      <c r="E5499" s="1">
        <v>42564.888067129628</v>
      </c>
      <c r="F5499" t="s">
        <v>10</v>
      </c>
    </row>
    <row r="5500" spans="1:6">
      <c r="A5500">
        <v>3823</v>
      </c>
      <c r="B5500" t="s">
        <v>6</v>
      </c>
      <c r="C5500" t="s">
        <v>10</v>
      </c>
      <c r="D5500" t="s">
        <v>11</v>
      </c>
      <c r="E5500" s="1">
        <v>42564.888888888891</v>
      </c>
      <c r="F5500" t="s">
        <v>10</v>
      </c>
    </row>
    <row r="5501" spans="1:6">
      <c r="A5501">
        <v>3828</v>
      </c>
      <c r="B5501" t="s">
        <v>8</v>
      </c>
      <c r="C5501" t="s">
        <v>10</v>
      </c>
      <c r="D5501" t="s">
        <v>11</v>
      </c>
      <c r="E5501" s="1">
        <v>42564.88957175926</v>
      </c>
      <c r="F5501" t="s">
        <v>10</v>
      </c>
    </row>
    <row r="5502" spans="1:6">
      <c r="A5502">
        <v>3836</v>
      </c>
      <c r="B5502" t="s">
        <v>6</v>
      </c>
      <c r="C5502" t="s">
        <v>10</v>
      </c>
      <c r="D5502" t="s">
        <v>11</v>
      </c>
      <c r="E5502" s="1">
        <v>42564.889884259261</v>
      </c>
      <c r="F5502" t="s">
        <v>10</v>
      </c>
    </row>
    <row r="5503" spans="1:6">
      <c r="A5503">
        <v>3824</v>
      </c>
      <c r="B5503" t="s">
        <v>6</v>
      </c>
      <c r="C5503" t="s">
        <v>10</v>
      </c>
      <c r="D5503" t="s">
        <v>11</v>
      </c>
      <c r="E5503" s="1">
        <v>42564.890405092592</v>
      </c>
      <c r="F5503" t="s">
        <v>10</v>
      </c>
    </row>
    <row r="5504" spans="1:6">
      <c r="A5504">
        <v>3832</v>
      </c>
      <c r="B5504" t="s">
        <v>6</v>
      </c>
      <c r="C5504" t="s">
        <v>10</v>
      </c>
      <c r="D5504" t="s">
        <v>11</v>
      </c>
      <c r="E5504" s="1">
        <v>42564.891655092593</v>
      </c>
      <c r="F5504" t="s">
        <v>10</v>
      </c>
    </row>
    <row r="5505" spans="1:6">
      <c r="A5505">
        <v>3846</v>
      </c>
      <c r="B5505" t="s">
        <v>6</v>
      </c>
      <c r="C5505" t="s">
        <v>10</v>
      </c>
      <c r="D5505" t="s">
        <v>11</v>
      </c>
      <c r="E5505" s="1">
        <v>42564.892893518518</v>
      </c>
      <c r="F5505" t="s">
        <v>10</v>
      </c>
    </row>
    <row r="5506" spans="1:6">
      <c r="A5506">
        <v>3837</v>
      </c>
      <c r="B5506" t="s">
        <v>6</v>
      </c>
      <c r="C5506" t="s">
        <v>10</v>
      </c>
      <c r="D5506" t="s">
        <v>11</v>
      </c>
      <c r="E5506" s="1">
        <v>42564.894224537034</v>
      </c>
      <c r="F5506" t="s">
        <v>10</v>
      </c>
    </row>
    <row r="5507" spans="1:6">
      <c r="A5507">
        <v>3835</v>
      </c>
      <c r="B5507" t="s">
        <v>6</v>
      </c>
      <c r="C5507" t="s">
        <v>10</v>
      </c>
      <c r="D5507" t="s">
        <v>11</v>
      </c>
      <c r="E5507" s="1">
        <v>42564.894236111111</v>
      </c>
      <c r="F5507" t="s">
        <v>10</v>
      </c>
    </row>
    <row r="5508" spans="1:6">
      <c r="A5508">
        <v>3838</v>
      </c>
      <c r="B5508" t="s">
        <v>6</v>
      </c>
      <c r="C5508" t="s">
        <v>10</v>
      </c>
      <c r="D5508" t="s">
        <v>11</v>
      </c>
      <c r="E5508" s="1">
        <v>42564.894675925927</v>
      </c>
      <c r="F5508" t="s">
        <v>10</v>
      </c>
    </row>
    <row r="5509" spans="1:6">
      <c r="A5509">
        <v>3844</v>
      </c>
      <c r="B5509" t="s">
        <v>6</v>
      </c>
      <c r="C5509" t="s">
        <v>10</v>
      </c>
      <c r="D5509" t="s">
        <v>11</v>
      </c>
      <c r="E5509" s="1">
        <v>42564.894780092596</v>
      </c>
      <c r="F5509" t="s">
        <v>10</v>
      </c>
    </row>
    <row r="5510" spans="1:6">
      <c r="A5510">
        <v>3845</v>
      </c>
      <c r="B5510" t="s">
        <v>6</v>
      </c>
      <c r="C5510" t="s">
        <v>10</v>
      </c>
      <c r="D5510" t="s">
        <v>11</v>
      </c>
      <c r="E5510" s="1">
        <v>42564.896053240744</v>
      </c>
      <c r="F5510" t="s">
        <v>10</v>
      </c>
    </row>
    <row r="5511" spans="1:6">
      <c r="A5511">
        <v>3842</v>
      </c>
      <c r="B5511" t="s">
        <v>6</v>
      </c>
      <c r="C5511" t="s">
        <v>10</v>
      </c>
      <c r="D5511" t="s">
        <v>11</v>
      </c>
      <c r="E5511" s="1">
        <v>42564.898425925923</v>
      </c>
      <c r="F5511" t="s">
        <v>10</v>
      </c>
    </row>
    <row r="5512" spans="1:6">
      <c r="A5512">
        <v>3853</v>
      </c>
      <c r="B5512" t="s">
        <v>6</v>
      </c>
      <c r="C5512" t="s">
        <v>10</v>
      </c>
      <c r="D5512" t="s">
        <v>11</v>
      </c>
      <c r="E5512" s="1">
        <v>42564.899143518516</v>
      </c>
      <c r="F5512" t="s">
        <v>10</v>
      </c>
    </row>
    <row r="5513" spans="1:6">
      <c r="A5513">
        <v>3848</v>
      </c>
      <c r="B5513" t="s">
        <v>6</v>
      </c>
      <c r="C5513" t="s">
        <v>10</v>
      </c>
      <c r="D5513" t="s">
        <v>11</v>
      </c>
      <c r="E5513" s="1">
        <v>42564.899155092593</v>
      </c>
      <c r="F5513" t="s">
        <v>10</v>
      </c>
    </row>
    <row r="5514" spans="1:6">
      <c r="A5514">
        <v>3860</v>
      </c>
      <c r="B5514" t="s">
        <v>6</v>
      </c>
      <c r="C5514" t="s">
        <v>10</v>
      </c>
      <c r="D5514" t="s">
        <v>11</v>
      </c>
      <c r="E5514" s="1">
        <v>42564.900011574071</v>
      </c>
      <c r="F5514" t="s">
        <v>10</v>
      </c>
    </row>
    <row r="5515" spans="1:6">
      <c r="A5515">
        <v>3855</v>
      </c>
      <c r="B5515" t="s">
        <v>6</v>
      </c>
      <c r="C5515" t="s">
        <v>10</v>
      </c>
      <c r="D5515" t="s">
        <v>11</v>
      </c>
      <c r="E5515" s="1">
        <v>42564.900289351855</v>
      </c>
      <c r="F5515" t="s">
        <v>10</v>
      </c>
    </row>
    <row r="5516" spans="1:6">
      <c r="A5516">
        <v>3862</v>
      </c>
      <c r="B5516" t="s">
        <v>8</v>
      </c>
      <c r="C5516" t="s">
        <v>10</v>
      </c>
      <c r="D5516" t="s">
        <v>11</v>
      </c>
      <c r="E5516" s="1">
        <v>42564.900694444441</v>
      </c>
      <c r="F5516" t="s">
        <v>10</v>
      </c>
    </row>
    <row r="5517" spans="1:6">
      <c r="A5517">
        <v>3854</v>
      </c>
      <c r="B5517" t="s">
        <v>6</v>
      </c>
      <c r="C5517" t="s">
        <v>10</v>
      </c>
      <c r="D5517" t="s">
        <v>11</v>
      </c>
      <c r="E5517" s="1">
        <v>42564.900891203702</v>
      </c>
      <c r="F5517" t="s">
        <v>10</v>
      </c>
    </row>
    <row r="5518" spans="1:6">
      <c r="A5518">
        <v>3851</v>
      </c>
      <c r="B5518" t="s">
        <v>6</v>
      </c>
      <c r="C5518" t="s">
        <v>10</v>
      </c>
      <c r="D5518" t="s">
        <v>11</v>
      </c>
      <c r="E5518" s="1">
        <v>42564.901458333334</v>
      </c>
      <c r="F5518" t="s">
        <v>10</v>
      </c>
    </row>
    <row r="5519" spans="1:6">
      <c r="A5519">
        <v>3858</v>
      </c>
      <c r="B5519" t="s">
        <v>6</v>
      </c>
      <c r="C5519" t="s">
        <v>10</v>
      </c>
      <c r="D5519" t="s">
        <v>11</v>
      </c>
      <c r="E5519" s="1">
        <v>42564.901944444442</v>
      </c>
      <c r="F5519" t="s">
        <v>10</v>
      </c>
    </row>
    <row r="5520" spans="1:6">
      <c r="A5520">
        <v>3869</v>
      </c>
      <c r="B5520" t="s">
        <v>6</v>
      </c>
      <c r="C5520" t="s">
        <v>10</v>
      </c>
      <c r="D5520" t="s">
        <v>11</v>
      </c>
      <c r="E5520" s="1">
        <v>42564.905405092592</v>
      </c>
      <c r="F5520" t="s">
        <v>10</v>
      </c>
    </row>
    <row r="5521" spans="1:6">
      <c r="A5521">
        <v>3864</v>
      </c>
      <c r="B5521" t="s">
        <v>6</v>
      </c>
      <c r="C5521" t="s">
        <v>10</v>
      </c>
      <c r="D5521" t="s">
        <v>11</v>
      </c>
      <c r="E5521" s="1">
        <v>42564.906319444446</v>
      </c>
      <c r="F5521" t="s">
        <v>10</v>
      </c>
    </row>
    <row r="5522" spans="1:6">
      <c r="A5522">
        <v>3861</v>
      </c>
      <c r="B5522" t="s">
        <v>6</v>
      </c>
      <c r="C5522" t="s">
        <v>10</v>
      </c>
      <c r="D5522" t="s">
        <v>11</v>
      </c>
      <c r="E5522" s="1">
        <v>42564.90792824074</v>
      </c>
      <c r="F5522" t="s">
        <v>10</v>
      </c>
    </row>
    <row r="5523" spans="1:6">
      <c r="A5523">
        <v>3873</v>
      </c>
      <c r="B5523" t="s">
        <v>6</v>
      </c>
      <c r="C5523" t="s">
        <v>10</v>
      </c>
      <c r="D5523" t="s">
        <v>11</v>
      </c>
      <c r="E5523" s="1">
        <v>42564.908310185187</v>
      </c>
      <c r="F5523" t="s">
        <v>10</v>
      </c>
    </row>
    <row r="5524" spans="1:6">
      <c r="A5524">
        <v>3868</v>
      </c>
      <c r="B5524" t="s">
        <v>6</v>
      </c>
      <c r="C5524" t="s">
        <v>10</v>
      </c>
      <c r="D5524" t="s">
        <v>11</v>
      </c>
      <c r="E5524" s="1">
        <v>42564.908564814818</v>
      </c>
      <c r="F5524" t="s">
        <v>10</v>
      </c>
    </row>
    <row r="5525" spans="1:6">
      <c r="A5525">
        <v>3870</v>
      </c>
      <c r="B5525" t="s">
        <v>6</v>
      </c>
      <c r="C5525" t="s">
        <v>10</v>
      </c>
      <c r="D5525" t="s">
        <v>11</v>
      </c>
      <c r="E5525" s="1">
        <v>42564.908993055556</v>
      </c>
      <c r="F5525" t="s">
        <v>10</v>
      </c>
    </row>
    <row r="5526" spans="1:6">
      <c r="A5526">
        <v>3871</v>
      </c>
      <c r="B5526" t="s">
        <v>6</v>
      </c>
      <c r="C5526" t="s">
        <v>10</v>
      </c>
      <c r="D5526" t="s">
        <v>11</v>
      </c>
      <c r="E5526" s="1">
        <v>42564.909236111111</v>
      </c>
      <c r="F5526" t="s">
        <v>10</v>
      </c>
    </row>
    <row r="5527" spans="1:6">
      <c r="A5527">
        <v>3884</v>
      </c>
      <c r="B5527" t="s">
        <v>6</v>
      </c>
      <c r="C5527" t="s">
        <v>10</v>
      </c>
      <c r="D5527" t="s">
        <v>11</v>
      </c>
      <c r="E5527" s="1">
        <v>42564.910960648151</v>
      </c>
      <c r="F5527" t="s">
        <v>10</v>
      </c>
    </row>
    <row r="5528" spans="1:6">
      <c r="A5528">
        <v>3878</v>
      </c>
      <c r="B5528" t="s">
        <v>6</v>
      </c>
      <c r="C5528" t="s">
        <v>10</v>
      </c>
      <c r="D5528" t="s">
        <v>11</v>
      </c>
      <c r="E5528" s="1">
        <v>42564.911053240743</v>
      </c>
      <c r="F5528" t="s">
        <v>10</v>
      </c>
    </row>
    <row r="5529" spans="1:6">
      <c r="A5529">
        <v>3894</v>
      </c>
      <c r="B5529" t="s">
        <v>6</v>
      </c>
      <c r="C5529" t="s">
        <v>10</v>
      </c>
      <c r="D5529" t="s">
        <v>11</v>
      </c>
      <c r="E5529" s="1">
        <v>42564.91138888889</v>
      </c>
      <c r="F5529" t="s">
        <v>10</v>
      </c>
    </row>
    <row r="5530" spans="1:6">
      <c r="A5530">
        <v>3885</v>
      </c>
      <c r="B5530" t="s">
        <v>6</v>
      </c>
      <c r="C5530" t="s">
        <v>10</v>
      </c>
      <c r="D5530" t="s">
        <v>11</v>
      </c>
      <c r="E5530" s="1">
        <v>42564.911886574075</v>
      </c>
      <c r="F5530" t="s">
        <v>10</v>
      </c>
    </row>
    <row r="5531" spans="1:6">
      <c r="A5531">
        <v>3877</v>
      </c>
      <c r="B5531" t="s">
        <v>6</v>
      </c>
      <c r="C5531" t="s">
        <v>10</v>
      </c>
      <c r="D5531" t="s">
        <v>11</v>
      </c>
      <c r="E5531" s="1">
        <v>42564.912199074075</v>
      </c>
      <c r="F5531" t="s">
        <v>10</v>
      </c>
    </row>
    <row r="5532" spans="1:6">
      <c r="A5532">
        <v>3886</v>
      </c>
      <c r="B5532" t="s">
        <v>6</v>
      </c>
      <c r="C5532" t="s">
        <v>10</v>
      </c>
      <c r="D5532" t="s">
        <v>11</v>
      </c>
      <c r="E5532" s="1">
        <v>42564.912361111114</v>
      </c>
      <c r="F5532" t="s">
        <v>10</v>
      </c>
    </row>
    <row r="5533" spans="1:6">
      <c r="A5533">
        <v>3874</v>
      </c>
      <c r="B5533" t="s">
        <v>6</v>
      </c>
      <c r="C5533" t="s">
        <v>10</v>
      </c>
      <c r="D5533" t="s">
        <v>11</v>
      </c>
      <c r="E5533" s="1">
        <v>42564.91265046296</v>
      </c>
      <c r="F5533" t="s">
        <v>10</v>
      </c>
    </row>
    <row r="5534" spans="1:6">
      <c r="A5534">
        <v>3893</v>
      </c>
      <c r="B5534" t="s">
        <v>6</v>
      </c>
      <c r="C5534" t="s">
        <v>10</v>
      </c>
      <c r="D5534" t="s">
        <v>11</v>
      </c>
      <c r="E5534" s="1">
        <v>42564.9143287037</v>
      </c>
      <c r="F5534" t="s">
        <v>10</v>
      </c>
    </row>
    <row r="5535" spans="1:6">
      <c r="A5535">
        <v>3891</v>
      </c>
      <c r="B5535" t="s">
        <v>6</v>
      </c>
      <c r="C5535" t="s">
        <v>10</v>
      </c>
      <c r="D5535" t="s">
        <v>11</v>
      </c>
      <c r="E5535" s="1">
        <v>42564.914675925924</v>
      </c>
      <c r="F5535" t="s">
        <v>10</v>
      </c>
    </row>
    <row r="5536" spans="1:6">
      <c r="A5536">
        <v>3888</v>
      </c>
      <c r="B5536" t="s">
        <v>6</v>
      </c>
      <c r="C5536" t="s">
        <v>10</v>
      </c>
      <c r="D5536" t="s">
        <v>11</v>
      </c>
      <c r="E5536" s="1">
        <v>42564.91510416667</v>
      </c>
      <c r="F5536" t="s">
        <v>10</v>
      </c>
    </row>
    <row r="5537" spans="1:6">
      <c r="A5537">
        <v>3876</v>
      </c>
      <c r="B5537" t="s">
        <v>6</v>
      </c>
      <c r="C5537" t="s">
        <v>10</v>
      </c>
      <c r="D5537" t="s">
        <v>11</v>
      </c>
      <c r="E5537" s="1">
        <v>42564.915462962963</v>
      </c>
      <c r="F5537" t="s">
        <v>10</v>
      </c>
    </row>
    <row r="5538" spans="1:6">
      <c r="A5538">
        <v>3875</v>
      </c>
      <c r="B5538" t="s">
        <v>6</v>
      </c>
      <c r="C5538" t="s">
        <v>10</v>
      </c>
      <c r="D5538" t="s">
        <v>11</v>
      </c>
      <c r="E5538" s="1">
        <v>42564.916122685187</v>
      </c>
      <c r="F5538" t="s">
        <v>10</v>
      </c>
    </row>
    <row r="5539" spans="1:6">
      <c r="A5539">
        <v>3898</v>
      </c>
      <c r="B5539" t="s">
        <v>6</v>
      </c>
      <c r="C5539" t="s">
        <v>10</v>
      </c>
      <c r="D5539" t="s">
        <v>11</v>
      </c>
      <c r="E5539" s="1">
        <v>42564.916319444441</v>
      </c>
      <c r="F5539" t="s">
        <v>10</v>
      </c>
    </row>
    <row r="5540" spans="1:6">
      <c r="A5540">
        <v>3895</v>
      </c>
      <c r="B5540" t="s">
        <v>6</v>
      </c>
      <c r="C5540" t="s">
        <v>10</v>
      </c>
      <c r="D5540" t="s">
        <v>11</v>
      </c>
      <c r="E5540" s="1">
        <v>42564.917928240742</v>
      </c>
      <c r="F5540" t="s">
        <v>10</v>
      </c>
    </row>
    <row r="5541" spans="1:6">
      <c r="A5541">
        <v>3900</v>
      </c>
      <c r="B5541" t="s">
        <v>6</v>
      </c>
      <c r="C5541" t="s">
        <v>10</v>
      </c>
      <c r="D5541" t="s">
        <v>11</v>
      </c>
      <c r="E5541" s="1">
        <v>42564.918749999997</v>
      </c>
      <c r="F5541" t="s">
        <v>10</v>
      </c>
    </row>
    <row r="5542" spans="1:6">
      <c r="A5542">
        <v>3904</v>
      </c>
      <c r="B5542" t="s">
        <v>6</v>
      </c>
      <c r="C5542" t="s">
        <v>10</v>
      </c>
      <c r="D5542" t="s">
        <v>11</v>
      </c>
      <c r="E5542" s="1">
        <v>42564.919270833336</v>
      </c>
      <c r="F5542" t="s">
        <v>10</v>
      </c>
    </row>
    <row r="5543" spans="1:6">
      <c r="A5543">
        <v>3892</v>
      </c>
      <c r="B5543" t="s">
        <v>6</v>
      </c>
      <c r="C5543" t="s">
        <v>10</v>
      </c>
      <c r="D5543" t="s">
        <v>11</v>
      </c>
      <c r="E5543" s="1">
        <v>42564.920266203706</v>
      </c>
      <c r="F5543" t="s">
        <v>10</v>
      </c>
    </row>
    <row r="5544" spans="1:6">
      <c r="A5544">
        <v>3899</v>
      </c>
      <c r="B5544" t="s">
        <v>6</v>
      </c>
      <c r="C5544" t="s">
        <v>10</v>
      </c>
      <c r="D5544" t="s">
        <v>11</v>
      </c>
      <c r="E5544" s="1">
        <v>42564.920567129629</v>
      </c>
      <c r="F5544" t="s">
        <v>10</v>
      </c>
    </row>
    <row r="5545" spans="1:6">
      <c r="A5545">
        <v>3910</v>
      </c>
      <c r="B5545" t="s">
        <v>6</v>
      </c>
      <c r="C5545" t="s">
        <v>10</v>
      </c>
      <c r="D5545" t="s">
        <v>11</v>
      </c>
      <c r="E5545" s="1">
        <v>42564.920798611114</v>
      </c>
      <c r="F5545" t="s">
        <v>10</v>
      </c>
    </row>
    <row r="5546" spans="1:6">
      <c r="A5546">
        <v>3901</v>
      </c>
      <c r="B5546" t="s">
        <v>6</v>
      </c>
      <c r="C5546" t="s">
        <v>10</v>
      </c>
      <c r="D5546" t="s">
        <v>11</v>
      </c>
      <c r="E5546" s="1">
        <v>42564.923229166663</v>
      </c>
      <c r="F5546" t="s">
        <v>10</v>
      </c>
    </row>
    <row r="5547" spans="1:6">
      <c r="A5547">
        <v>3902</v>
      </c>
      <c r="B5547" t="s">
        <v>6</v>
      </c>
      <c r="C5547" t="s">
        <v>10</v>
      </c>
      <c r="D5547" t="s">
        <v>11</v>
      </c>
      <c r="E5547" s="1">
        <v>42564.923275462963</v>
      </c>
      <c r="F5547" t="s">
        <v>10</v>
      </c>
    </row>
    <row r="5548" spans="1:6">
      <c r="A5548">
        <v>3903</v>
      </c>
      <c r="B5548" t="s">
        <v>6</v>
      </c>
      <c r="C5548" t="s">
        <v>10</v>
      </c>
      <c r="D5548" t="s">
        <v>11</v>
      </c>
      <c r="E5548" s="1">
        <v>42564.924432870372</v>
      </c>
      <c r="F5548" t="s">
        <v>10</v>
      </c>
    </row>
    <row r="5549" spans="1:6">
      <c r="A5549">
        <v>3906</v>
      </c>
      <c r="B5549" t="s">
        <v>6</v>
      </c>
      <c r="C5549" t="s">
        <v>10</v>
      </c>
      <c r="D5549" t="s">
        <v>11</v>
      </c>
      <c r="E5549" s="1">
        <v>42564.925011574072</v>
      </c>
      <c r="F5549" t="s">
        <v>10</v>
      </c>
    </row>
    <row r="5550" spans="1:6">
      <c r="A5550">
        <v>3907</v>
      </c>
      <c r="B5550" t="s">
        <v>6</v>
      </c>
      <c r="C5550" t="s">
        <v>10</v>
      </c>
      <c r="D5550" t="s">
        <v>11</v>
      </c>
      <c r="E5550" s="1">
        <v>42564.925150462965</v>
      </c>
      <c r="F5550" t="s">
        <v>10</v>
      </c>
    </row>
    <row r="5551" spans="1:6">
      <c r="A5551">
        <v>3918</v>
      </c>
      <c r="B5551" t="s">
        <v>8</v>
      </c>
      <c r="C5551" t="s">
        <v>10</v>
      </c>
      <c r="D5551" t="s">
        <v>11</v>
      </c>
      <c r="E5551" s="1">
        <v>42564.92528935185</v>
      </c>
      <c r="F5551" t="s">
        <v>10</v>
      </c>
    </row>
    <row r="5552" spans="1:6">
      <c r="A5552">
        <v>3912</v>
      </c>
      <c r="B5552" t="s">
        <v>6</v>
      </c>
      <c r="C5552" t="s">
        <v>10</v>
      </c>
      <c r="D5552" t="s">
        <v>11</v>
      </c>
      <c r="E5552" s="1">
        <v>42564.925405092596</v>
      </c>
      <c r="F5552" t="s">
        <v>10</v>
      </c>
    </row>
    <row r="5553" spans="1:6">
      <c r="A5553">
        <v>3928</v>
      </c>
      <c r="B5553" t="s">
        <v>8</v>
      </c>
      <c r="C5553" t="s">
        <v>10</v>
      </c>
      <c r="D5553" t="s">
        <v>11</v>
      </c>
      <c r="E5553" s="1">
        <v>42564.926770833335</v>
      </c>
      <c r="F5553" t="s">
        <v>10</v>
      </c>
    </row>
    <row r="5554" spans="1:6">
      <c r="A5554">
        <v>3911</v>
      </c>
      <c r="B5554" t="s">
        <v>6</v>
      </c>
      <c r="C5554" t="s">
        <v>10</v>
      </c>
      <c r="D5554" t="s">
        <v>11</v>
      </c>
      <c r="E5554" s="1">
        <v>42564.927037037036</v>
      </c>
      <c r="F5554" t="s">
        <v>10</v>
      </c>
    </row>
    <row r="5555" spans="1:6">
      <c r="A5555">
        <v>3923</v>
      </c>
      <c r="B5555" t="s">
        <v>8</v>
      </c>
      <c r="C5555" t="s">
        <v>10</v>
      </c>
      <c r="D5555" t="s">
        <v>11</v>
      </c>
      <c r="E5555" s="1">
        <v>42564.929328703707</v>
      </c>
      <c r="F5555" t="s">
        <v>10</v>
      </c>
    </row>
    <row r="5556" spans="1:6">
      <c r="A5556">
        <v>3922</v>
      </c>
      <c r="B5556" t="s">
        <v>8</v>
      </c>
      <c r="C5556" t="s">
        <v>10</v>
      </c>
      <c r="D5556" t="s">
        <v>11</v>
      </c>
      <c r="E5556" s="1">
        <v>42564.929583333331</v>
      </c>
      <c r="F5556" t="s">
        <v>10</v>
      </c>
    </row>
    <row r="5557" spans="1:6">
      <c r="A5557">
        <v>3931</v>
      </c>
      <c r="B5557" t="s">
        <v>6</v>
      </c>
      <c r="C5557" t="s">
        <v>10</v>
      </c>
      <c r="D5557" t="s">
        <v>11</v>
      </c>
      <c r="E5557" s="1">
        <v>42564.931597222225</v>
      </c>
      <c r="F5557" t="s">
        <v>10</v>
      </c>
    </row>
    <row r="5558" spans="1:6">
      <c r="A5558">
        <v>3930</v>
      </c>
      <c r="B5558" t="s">
        <v>8</v>
      </c>
      <c r="C5558" t="s">
        <v>10</v>
      </c>
      <c r="D5558" t="s">
        <v>11</v>
      </c>
      <c r="E5558" s="1">
        <v>42564.932604166665</v>
      </c>
      <c r="F5558" t="s">
        <v>10</v>
      </c>
    </row>
    <row r="5559" spans="1:6">
      <c r="A5559">
        <v>3921</v>
      </c>
      <c r="B5559" t="s">
        <v>8</v>
      </c>
      <c r="C5559" t="s">
        <v>10</v>
      </c>
      <c r="D5559" t="s">
        <v>11</v>
      </c>
      <c r="E5559" s="1">
        <v>42564.932673611111</v>
      </c>
      <c r="F5559" t="s">
        <v>10</v>
      </c>
    </row>
    <row r="5560" spans="1:6">
      <c r="A5560">
        <v>3926</v>
      </c>
      <c r="B5560" t="s">
        <v>6</v>
      </c>
      <c r="C5560" t="s">
        <v>10</v>
      </c>
      <c r="D5560" t="s">
        <v>11</v>
      </c>
      <c r="E5560" s="1">
        <v>42564.932928240742</v>
      </c>
      <c r="F5560" t="s">
        <v>10</v>
      </c>
    </row>
    <row r="5561" spans="1:6">
      <c r="A5561">
        <v>3919</v>
      </c>
      <c r="B5561" t="s">
        <v>6</v>
      </c>
      <c r="C5561" t="s">
        <v>10</v>
      </c>
      <c r="D5561" t="s">
        <v>11</v>
      </c>
      <c r="E5561" s="1">
        <v>42564.932939814818</v>
      </c>
      <c r="F5561" t="s">
        <v>10</v>
      </c>
    </row>
    <row r="5562" spans="1:6">
      <c r="A5562">
        <v>3933</v>
      </c>
      <c r="B5562" t="s">
        <v>6</v>
      </c>
      <c r="C5562" t="s">
        <v>10</v>
      </c>
      <c r="D5562" t="s">
        <v>11</v>
      </c>
      <c r="E5562" s="1">
        <v>42564.935428240744</v>
      </c>
      <c r="F5562" t="s">
        <v>10</v>
      </c>
    </row>
    <row r="5563" spans="1:6">
      <c r="A5563">
        <v>3937</v>
      </c>
      <c r="B5563" t="s">
        <v>8</v>
      </c>
      <c r="C5563" t="s">
        <v>10</v>
      </c>
      <c r="D5563" t="s">
        <v>11</v>
      </c>
      <c r="E5563" s="1">
        <v>42564.936226851853</v>
      </c>
      <c r="F5563" t="s">
        <v>10</v>
      </c>
    </row>
    <row r="5564" spans="1:6">
      <c r="A5564">
        <v>3929</v>
      </c>
      <c r="B5564" t="s">
        <v>6</v>
      </c>
      <c r="C5564" t="s">
        <v>10</v>
      </c>
      <c r="D5564" t="s">
        <v>11</v>
      </c>
      <c r="E5564" s="1">
        <v>42564.936631944445</v>
      </c>
      <c r="F5564" t="s">
        <v>10</v>
      </c>
    </row>
    <row r="5565" spans="1:6">
      <c r="A5565">
        <v>3941</v>
      </c>
      <c r="B5565" t="s">
        <v>8</v>
      </c>
      <c r="C5565" t="s">
        <v>10</v>
      </c>
      <c r="D5565" t="s">
        <v>11</v>
      </c>
      <c r="E5565" s="1">
        <v>42564.937627314815</v>
      </c>
      <c r="F5565" t="s">
        <v>10</v>
      </c>
    </row>
    <row r="5566" spans="1:6">
      <c r="A5566">
        <v>3936</v>
      </c>
      <c r="B5566" t="s">
        <v>8</v>
      </c>
      <c r="C5566" t="s">
        <v>10</v>
      </c>
      <c r="D5566" t="s">
        <v>11</v>
      </c>
      <c r="E5566" s="1">
        <v>42564.938009259262</v>
      </c>
      <c r="F5566" t="s">
        <v>10</v>
      </c>
    </row>
    <row r="5567" spans="1:6">
      <c r="A5567">
        <v>3946</v>
      </c>
      <c r="B5567" t="s">
        <v>6</v>
      </c>
      <c r="C5567" t="s">
        <v>10</v>
      </c>
      <c r="D5567" t="s">
        <v>11</v>
      </c>
      <c r="E5567" s="1">
        <v>42564.942245370374</v>
      </c>
      <c r="F5567" t="s">
        <v>10</v>
      </c>
    </row>
    <row r="5568" spans="1:6">
      <c r="A5568">
        <v>3938</v>
      </c>
      <c r="B5568" t="s">
        <v>8</v>
      </c>
      <c r="C5568" t="s">
        <v>10</v>
      </c>
      <c r="D5568" t="s">
        <v>11</v>
      </c>
      <c r="E5568" s="1">
        <v>42564.94263888889</v>
      </c>
      <c r="F5568" t="s">
        <v>10</v>
      </c>
    </row>
    <row r="5569" spans="1:6">
      <c r="A5569">
        <v>3949</v>
      </c>
      <c r="B5569" t="s">
        <v>8</v>
      </c>
      <c r="C5569" t="s">
        <v>10</v>
      </c>
      <c r="D5569" t="s">
        <v>11</v>
      </c>
      <c r="E5569" s="1">
        <v>42564.944872685184</v>
      </c>
      <c r="F5569" t="s">
        <v>10</v>
      </c>
    </row>
    <row r="5570" spans="1:6">
      <c r="A5570">
        <v>3958</v>
      </c>
      <c r="B5570" t="s">
        <v>6</v>
      </c>
      <c r="C5570" t="s">
        <v>10</v>
      </c>
      <c r="D5570" t="s">
        <v>11</v>
      </c>
      <c r="E5570" s="1">
        <v>42564.948622685188</v>
      </c>
      <c r="F5570" t="s">
        <v>10</v>
      </c>
    </row>
    <row r="5571" spans="1:6">
      <c r="A5571">
        <v>3951</v>
      </c>
      <c r="B5571" t="s">
        <v>6</v>
      </c>
      <c r="C5571" t="s">
        <v>10</v>
      </c>
      <c r="D5571" t="s">
        <v>11</v>
      </c>
      <c r="E5571" s="1">
        <v>42564.948645833334</v>
      </c>
      <c r="F5571" t="s">
        <v>10</v>
      </c>
    </row>
    <row r="5572" spans="1:6">
      <c r="A5572">
        <v>3962</v>
      </c>
      <c r="B5572" t="s">
        <v>8</v>
      </c>
      <c r="C5572" t="s">
        <v>10</v>
      </c>
      <c r="D5572" t="s">
        <v>11</v>
      </c>
      <c r="E5572" s="1">
        <v>42564.949606481481</v>
      </c>
      <c r="F5572" t="s">
        <v>10</v>
      </c>
    </row>
    <row r="5573" spans="1:6">
      <c r="A5573">
        <v>3961</v>
      </c>
      <c r="B5573" t="s">
        <v>8</v>
      </c>
      <c r="C5573" t="s">
        <v>10</v>
      </c>
      <c r="D5573" t="s">
        <v>11</v>
      </c>
      <c r="E5573" s="1">
        <v>42564.952048611114</v>
      </c>
      <c r="F5573" t="s">
        <v>10</v>
      </c>
    </row>
    <row r="5574" spans="1:6">
      <c r="A5574">
        <v>3963</v>
      </c>
      <c r="B5574" t="s">
        <v>6</v>
      </c>
      <c r="C5574" t="s">
        <v>10</v>
      </c>
      <c r="D5574" t="s">
        <v>11</v>
      </c>
      <c r="E5574" s="1">
        <v>42564.955150462964</v>
      </c>
      <c r="F5574" t="s">
        <v>10</v>
      </c>
    </row>
    <row r="5575" spans="1:6">
      <c r="A5575">
        <v>3967</v>
      </c>
      <c r="B5575" t="s">
        <v>8</v>
      </c>
      <c r="C5575" t="s">
        <v>10</v>
      </c>
      <c r="D5575" t="s">
        <v>11</v>
      </c>
      <c r="E5575" s="1">
        <v>42564.956435185188</v>
      </c>
      <c r="F5575" t="s">
        <v>10</v>
      </c>
    </row>
    <row r="5576" spans="1:6">
      <c r="A5576">
        <v>3968</v>
      </c>
      <c r="B5576" t="s">
        <v>6</v>
      </c>
      <c r="C5576" t="s">
        <v>10</v>
      </c>
      <c r="D5576" t="s">
        <v>11</v>
      </c>
      <c r="E5576" s="1">
        <v>42564.958032407405</v>
      </c>
      <c r="F5576" t="s">
        <v>10</v>
      </c>
    </row>
    <row r="5577" spans="1:6">
      <c r="A5577">
        <v>3971</v>
      </c>
      <c r="B5577" t="s">
        <v>8</v>
      </c>
      <c r="C5577" t="s">
        <v>10</v>
      </c>
      <c r="D5577" t="s">
        <v>11</v>
      </c>
      <c r="E5577" s="1">
        <v>42564.958124999997</v>
      </c>
      <c r="F5577" t="s">
        <v>10</v>
      </c>
    </row>
    <row r="5578" spans="1:6">
      <c r="A5578">
        <v>3972</v>
      </c>
      <c r="B5578" t="s">
        <v>8</v>
      </c>
      <c r="C5578" t="s">
        <v>10</v>
      </c>
      <c r="D5578" t="s">
        <v>11</v>
      </c>
      <c r="E5578" s="1">
        <v>42564.958773148152</v>
      </c>
      <c r="F5578" t="s">
        <v>10</v>
      </c>
    </row>
    <row r="5579" spans="1:6">
      <c r="A5579">
        <v>3975</v>
      </c>
      <c r="B5579" t="s">
        <v>8</v>
      </c>
      <c r="C5579" t="s">
        <v>10</v>
      </c>
      <c r="D5579" t="s">
        <v>11</v>
      </c>
      <c r="E5579" s="1">
        <v>42564.961539351854</v>
      </c>
      <c r="F5579" t="s">
        <v>10</v>
      </c>
    </row>
    <row r="5580" spans="1:6">
      <c r="A5580">
        <v>3976</v>
      </c>
      <c r="B5580" t="s">
        <v>8</v>
      </c>
      <c r="C5580" t="s">
        <v>10</v>
      </c>
      <c r="D5580" t="s">
        <v>11</v>
      </c>
      <c r="E5580" s="1">
        <v>42564.963842592595</v>
      </c>
      <c r="F5580" t="s">
        <v>10</v>
      </c>
    </row>
    <row r="5581" spans="1:6">
      <c r="A5581">
        <v>3980</v>
      </c>
      <c r="B5581" t="s">
        <v>8</v>
      </c>
      <c r="C5581" t="s">
        <v>10</v>
      </c>
      <c r="D5581" t="s">
        <v>11</v>
      </c>
      <c r="E5581" s="1">
        <v>42564.969583333332</v>
      </c>
      <c r="F5581" t="s">
        <v>10</v>
      </c>
    </row>
    <row r="5582" spans="1:6">
      <c r="A5582">
        <v>3984</v>
      </c>
      <c r="B5582" t="s">
        <v>6</v>
      </c>
      <c r="C5582" t="s">
        <v>10</v>
      </c>
      <c r="D5582" t="s">
        <v>11</v>
      </c>
      <c r="E5582" s="1">
        <v>42564.97016203704</v>
      </c>
      <c r="F5582" t="s">
        <v>10</v>
      </c>
    </row>
    <row r="5583" spans="1:6">
      <c r="A5583">
        <v>3986</v>
      </c>
      <c r="B5583" t="s">
        <v>6</v>
      </c>
      <c r="C5583" t="s">
        <v>10</v>
      </c>
      <c r="D5583" t="s">
        <v>11</v>
      </c>
      <c r="E5583" s="1">
        <v>42564.97047453704</v>
      </c>
      <c r="F5583" t="s">
        <v>10</v>
      </c>
    </row>
    <row r="5584" spans="1:6">
      <c r="A5584">
        <v>3988</v>
      </c>
      <c r="B5584" t="s">
        <v>8</v>
      </c>
      <c r="C5584" t="s">
        <v>10</v>
      </c>
      <c r="D5584" t="s">
        <v>11</v>
      </c>
      <c r="E5584" s="1">
        <v>42564.974722222221</v>
      </c>
      <c r="F5584" t="s">
        <v>10</v>
      </c>
    </row>
    <row r="5585" spans="1:6">
      <c r="A5585">
        <v>3995</v>
      </c>
      <c r="B5585" t="s">
        <v>8</v>
      </c>
      <c r="C5585" t="s">
        <v>10</v>
      </c>
      <c r="D5585" t="s">
        <v>11</v>
      </c>
      <c r="E5585" s="1">
        <v>42564.983530092592</v>
      </c>
      <c r="F5585" t="s">
        <v>10</v>
      </c>
    </row>
    <row r="5586" spans="1:6">
      <c r="A5586">
        <v>3998</v>
      </c>
      <c r="B5586" t="s">
        <v>6</v>
      </c>
      <c r="C5586" t="s">
        <v>10</v>
      </c>
      <c r="D5586" t="s">
        <v>11</v>
      </c>
      <c r="E5586" s="1">
        <v>42564.985509259262</v>
      </c>
      <c r="F5586" t="s">
        <v>10</v>
      </c>
    </row>
    <row r="5587" spans="1:6">
      <c r="A5587">
        <v>4001</v>
      </c>
      <c r="B5587" t="s">
        <v>8</v>
      </c>
      <c r="C5587" t="s">
        <v>10</v>
      </c>
      <c r="D5587" t="s">
        <v>11</v>
      </c>
      <c r="E5587" s="1">
        <v>42564.986018518517</v>
      </c>
      <c r="F5587" t="s">
        <v>10</v>
      </c>
    </row>
    <row r="5588" spans="1:6">
      <c r="A5588">
        <v>4006</v>
      </c>
      <c r="B5588" t="s">
        <v>8</v>
      </c>
      <c r="C5588" t="s">
        <v>10</v>
      </c>
      <c r="D5588" t="s">
        <v>11</v>
      </c>
      <c r="E5588" s="1">
        <v>42564.98978009259</v>
      </c>
      <c r="F5588" t="s">
        <v>10</v>
      </c>
    </row>
    <row r="5589" spans="1:6">
      <c r="A5589">
        <v>4000</v>
      </c>
      <c r="B5589" t="s">
        <v>8</v>
      </c>
      <c r="C5589" t="s">
        <v>10</v>
      </c>
      <c r="D5589" t="s">
        <v>11</v>
      </c>
      <c r="E5589" s="1">
        <v>42564.991539351853</v>
      </c>
      <c r="F5589" t="s">
        <v>10</v>
      </c>
    </row>
    <row r="5590" spans="1:6">
      <c r="A5590">
        <v>4017</v>
      </c>
      <c r="B5590" t="s">
        <v>8</v>
      </c>
      <c r="C5590" t="s">
        <v>10</v>
      </c>
      <c r="D5590" t="s">
        <v>11</v>
      </c>
      <c r="E5590" s="1">
        <v>42564.993263888886</v>
      </c>
      <c r="F5590" t="s">
        <v>10</v>
      </c>
    </row>
    <row r="5591" spans="1:6">
      <c r="A5591">
        <v>4010</v>
      </c>
      <c r="B5591" t="s">
        <v>6</v>
      </c>
      <c r="C5591" t="s">
        <v>10</v>
      </c>
      <c r="D5591" t="s">
        <v>11</v>
      </c>
      <c r="E5591" s="1">
        <v>42564.993634259263</v>
      </c>
      <c r="F5591" t="s">
        <v>10</v>
      </c>
    </row>
    <row r="5592" spans="1:6">
      <c r="A5592">
        <v>4015</v>
      </c>
      <c r="B5592" t="s">
        <v>8</v>
      </c>
      <c r="C5592" t="s">
        <v>10</v>
      </c>
      <c r="D5592" t="s">
        <v>11</v>
      </c>
      <c r="E5592" s="1">
        <v>42564.994814814818</v>
      </c>
      <c r="F5592" t="s">
        <v>10</v>
      </c>
    </row>
    <row r="5593" spans="1:6">
      <c r="A5593">
        <v>4013</v>
      </c>
      <c r="B5593" t="s">
        <v>8</v>
      </c>
      <c r="C5593" t="s">
        <v>10</v>
      </c>
      <c r="D5593" t="s">
        <v>11</v>
      </c>
      <c r="E5593" s="1">
        <v>42564.995509259257</v>
      </c>
      <c r="F5593" t="s">
        <v>10</v>
      </c>
    </row>
    <row r="5594" spans="1:6">
      <c r="A5594">
        <v>4014</v>
      </c>
      <c r="B5594" t="s">
        <v>8</v>
      </c>
      <c r="C5594" t="s">
        <v>10</v>
      </c>
      <c r="D5594" t="s">
        <v>11</v>
      </c>
      <c r="E5594" s="1">
        <v>42564.997858796298</v>
      </c>
      <c r="F5594" t="s">
        <v>10</v>
      </c>
    </row>
    <row r="5595" spans="1:6">
      <c r="A5595">
        <v>4016</v>
      </c>
      <c r="B5595" t="s">
        <v>8</v>
      </c>
      <c r="C5595" t="s">
        <v>10</v>
      </c>
      <c r="D5595" t="s">
        <v>11</v>
      </c>
      <c r="E5595" s="1">
        <v>42564.999328703707</v>
      </c>
      <c r="F5595" t="s">
        <v>10</v>
      </c>
    </row>
    <row r="5596" spans="1:6">
      <c r="A5596">
        <v>4028</v>
      </c>
      <c r="B5596" t="s">
        <v>8</v>
      </c>
      <c r="C5596" t="s">
        <v>10</v>
      </c>
      <c r="D5596" t="s">
        <v>11</v>
      </c>
      <c r="E5596" s="1">
        <v>42565.006284722222</v>
      </c>
      <c r="F5596" t="s">
        <v>10</v>
      </c>
    </row>
    <row r="5597" spans="1:6">
      <c r="A5597">
        <v>4029</v>
      </c>
      <c r="B5597" t="s">
        <v>8</v>
      </c>
      <c r="C5597" t="s">
        <v>10</v>
      </c>
      <c r="D5597" t="s">
        <v>11</v>
      </c>
      <c r="E5597" s="1">
        <v>42565.010023148148</v>
      </c>
      <c r="F5597" t="s">
        <v>10</v>
      </c>
    </row>
    <row r="5598" spans="1:6">
      <c r="A5598">
        <v>4032</v>
      </c>
      <c r="B5598" t="s">
        <v>8</v>
      </c>
      <c r="C5598" t="s">
        <v>10</v>
      </c>
      <c r="D5598" t="s">
        <v>11</v>
      </c>
      <c r="E5598" s="1">
        <v>42565.010914351849</v>
      </c>
      <c r="F5598" t="s">
        <v>10</v>
      </c>
    </row>
    <row r="5599" spans="1:6">
      <c r="A5599">
        <v>4033</v>
      </c>
      <c r="B5599" t="s">
        <v>6</v>
      </c>
      <c r="C5599" t="s">
        <v>10</v>
      </c>
      <c r="D5599" t="s">
        <v>11</v>
      </c>
      <c r="E5599" s="1">
        <v>42565.017743055556</v>
      </c>
      <c r="F5599" t="s">
        <v>10</v>
      </c>
    </row>
    <row r="5600" spans="1:6">
      <c r="A5600">
        <v>4034</v>
      </c>
      <c r="B5600" t="s">
        <v>8</v>
      </c>
      <c r="C5600" t="s">
        <v>10</v>
      </c>
      <c r="D5600" t="s">
        <v>11</v>
      </c>
      <c r="E5600" s="1">
        <v>42565.02071759259</v>
      </c>
      <c r="F5600" t="s">
        <v>10</v>
      </c>
    </row>
    <row r="5601" spans="1:6">
      <c r="A5601">
        <v>4035</v>
      </c>
      <c r="B5601" t="s">
        <v>6</v>
      </c>
      <c r="C5601" t="s">
        <v>10</v>
      </c>
      <c r="D5601" t="s">
        <v>11</v>
      </c>
      <c r="E5601" s="1">
        <v>42565.021805555552</v>
      </c>
      <c r="F5601" t="s">
        <v>10</v>
      </c>
    </row>
    <row r="5602" spans="1:6">
      <c r="A5602">
        <v>4036</v>
      </c>
      <c r="B5602" t="s">
        <v>6</v>
      </c>
      <c r="C5602" t="s">
        <v>10</v>
      </c>
      <c r="D5602" t="s">
        <v>11</v>
      </c>
      <c r="E5602" s="1">
        <v>42565.022187499999</v>
      </c>
      <c r="F5602" t="s">
        <v>10</v>
      </c>
    </row>
    <row r="5603" spans="1:6">
      <c r="A5603">
        <v>4038</v>
      </c>
      <c r="B5603" t="s">
        <v>6</v>
      </c>
      <c r="C5603" t="s">
        <v>10</v>
      </c>
      <c r="D5603" t="s">
        <v>11</v>
      </c>
      <c r="E5603" s="1">
        <v>42565.023865740739</v>
      </c>
      <c r="F5603" t="s">
        <v>10</v>
      </c>
    </row>
    <row r="5604" spans="1:6">
      <c r="A5604">
        <v>4042</v>
      </c>
      <c r="B5604" t="s">
        <v>6</v>
      </c>
      <c r="C5604" t="s">
        <v>10</v>
      </c>
      <c r="D5604" t="s">
        <v>11</v>
      </c>
      <c r="E5604" s="1">
        <v>42565.027233796296</v>
      </c>
      <c r="F5604" t="s">
        <v>10</v>
      </c>
    </row>
    <row r="5605" spans="1:6">
      <c r="A5605">
        <v>4044</v>
      </c>
      <c r="B5605" t="s">
        <v>6</v>
      </c>
      <c r="C5605" t="s">
        <v>10</v>
      </c>
      <c r="D5605" t="s">
        <v>11</v>
      </c>
      <c r="E5605" s="1">
        <v>42565.035844907405</v>
      </c>
      <c r="F5605" t="s">
        <v>10</v>
      </c>
    </row>
    <row r="5606" spans="1:6">
      <c r="A5606">
        <v>4046</v>
      </c>
      <c r="B5606" t="s">
        <v>8</v>
      </c>
      <c r="C5606" t="s">
        <v>10</v>
      </c>
      <c r="D5606" t="s">
        <v>11</v>
      </c>
      <c r="E5606" s="1">
        <v>42565.039618055554</v>
      </c>
      <c r="F5606" t="s">
        <v>10</v>
      </c>
    </row>
    <row r="5607" spans="1:6">
      <c r="A5607">
        <v>4047</v>
      </c>
      <c r="B5607" t="s">
        <v>8</v>
      </c>
      <c r="C5607" t="s">
        <v>10</v>
      </c>
      <c r="D5607" t="s">
        <v>11</v>
      </c>
      <c r="E5607" s="1">
        <v>42565.042280092595</v>
      </c>
      <c r="F5607" t="s">
        <v>10</v>
      </c>
    </row>
    <row r="5608" spans="1:6">
      <c r="A5608">
        <v>4048</v>
      </c>
      <c r="B5608" t="s">
        <v>6</v>
      </c>
      <c r="C5608" t="s">
        <v>10</v>
      </c>
      <c r="D5608" t="s">
        <v>11</v>
      </c>
      <c r="E5608" s="1">
        <v>42565.044062499997</v>
      </c>
      <c r="F5608" t="s">
        <v>10</v>
      </c>
    </row>
    <row r="5609" spans="1:6">
      <c r="A5609">
        <v>4050</v>
      </c>
      <c r="B5609" t="s">
        <v>8</v>
      </c>
      <c r="C5609" t="s">
        <v>10</v>
      </c>
      <c r="D5609" t="s">
        <v>11</v>
      </c>
      <c r="E5609" s="1">
        <v>42565.04886574074</v>
      </c>
      <c r="F5609" t="s">
        <v>10</v>
      </c>
    </row>
    <row r="5610" spans="1:6">
      <c r="A5610">
        <v>4053</v>
      </c>
      <c r="B5610" t="s">
        <v>6</v>
      </c>
      <c r="C5610" t="s">
        <v>10</v>
      </c>
      <c r="D5610" t="s">
        <v>11</v>
      </c>
      <c r="E5610" s="1">
        <v>42565.052384259259</v>
      </c>
      <c r="F5610" t="s">
        <v>10</v>
      </c>
    </row>
    <row r="5611" spans="1:6">
      <c r="A5611">
        <v>4052</v>
      </c>
      <c r="B5611" t="s">
        <v>8</v>
      </c>
      <c r="C5611" t="s">
        <v>10</v>
      </c>
      <c r="D5611" t="s">
        <v>11</v>
      </c>
      <c r="E5611" s="1">
        <v>42565.053171296298</v>
      </c>
      <c r="F5611" t="s">
        <v>10</v>
      </c>
    </row>
    <row r="5612" spans="1:6">
      <c r="A5612">
        <v>4055</v>
      </c>
      <c r="B5612" t="s">
        <v>8</v>
      </c>
      <c r="C5612" t="s">
        <v>10</v>
      </c>
      <c r="D5612" t="s">
        <v>11</v>
      </c>
      <c r="E5612" s="1">
        <v>42565.057592592595</v>
      </c>
      <c r="F5612" t="s">
        <v>10</v>
      </c>
    </row>
    <row r="5613" spans="1:6">
      <c r="A5613">
        <v>4054</v>
      </c>
      <c r="B5613" t="s">
        <v>8</v>
      </c>
      <c r="C5613" t="s">
        <v>10</v>
      </c>
      <c r="D5613" t="s">
        <v>11</v>
      </c>
      <c r="E5613" s="1">
        <v>42565.05773148148</v>
      </c>
      <c r="F5613" t="s">
        <v>10</v>
      </c>
    </row>
    <row r="5614" spans="1:6">
      <c r="A5614">
        <v>4056</v>
      </c>
      <c r="B5614" t="s">
        <v>8</v>
      </c>
      <c r="C5614" t="s">
        <v>10</v>
      </c>
      <c r="D5614" t="s">
        <v>11</v>
      </c>
      <c r="E5614" s="1">
        <v>42565.059317129628</v>
      </c>
      <c r="F5614" t="s">
        <v>10</v>
      </c>
    </row>
    <row r="5615" spans="1:6">
      <c r="A5615">
        <v>4058</v>
      </c>
      <c r="B5615" t="s">
        <v>6</v>
      </c>
      <c r="C5615" t="s">
        <v>10</v>
      </c>
      <c r="D5615" t="s">
        <v>11</v>
      </c>
      <c r="E5615" s="1">
        <v>42565.060856481483</v>
      </c>
      <c r="F5615" t="s">
        <v>10</v>
      </c>
    </row>
    <row r="5616" spans="1:6">
      <c r="A5616">
        <v>4057</v>
      </c>
      <c r="B5616" t="s">
        <v>8</v>
      </c>
      <c r="C5616" t="s">
        <v>10</v>
      </c>
      <c r="D5616" t="s">
        <v>11</v>
      </c>
      <c r="E5616" s="1">
        <v>42565.062372685185</v>
      </c>
      <c r="F5616" t="s">
        <v>10</v>
      </c>
    </row>
    <row r="5617" spans="1:6">
      <c r="A5617">
        <v>4061</v>
      </c>
      <c r="B5617" t="s">
        <v>8</v>
      </c>
      <c r="C5617" t="s">
        <v>10</v>
      </c>
      <c r="D5617" t="s">
        <v>11</v>
      </c>
      <c r="E5617" s="1">
        <v>42565.06521990741</v>
      </c>
      <c r="F5617" t="s">
        <v>10</v>
      </c>
    </row>
    <row r="5618" spans="1:6">
      <c r="A5618">
        <v>4059</v>
      </c>
      <c r="B5618" t="s">
        <v>8</v>
      </c>
      <c r="C5618" t="s">
        <v>10</v>
      </c>
      <c r="D5618" t="s">
        <v>11</v>
      </c>
      <c r="E5618" s="1">
        <v>42565.066608796296</v>
      </c>
      <c r="F5618" t="s">
        <v>10</v>
      </c>
    </row>
    <row r="5619" spans="1:6">
      <c r="A5619">
        <v>4063</v>
      </c>
      <c r="B5619" t="s">
        <v>8</v>
      </c>
      <c r="C5619" t="s">
        <v>10</v>
      </c>
      <c r="D5619" t="s">
        <v>11</v>
      </c>
      <c r="E5619" s="1">
        <v>42565.066967592589</v>
      </c>
      <c r="F5619" t="s">
        <v>10</v>
      </c>
    </row>
    <row r="5620" spans="1:6">
      <c r="A5620">
        <v>4062</v>
      </c>
      <c r="B5620" t="s">
        <v>6</v>
      </c>
      <c r="C5620" t="s">
        <v>10</v>
      </c>
      <c r="D5620" t="s">
        <v>11</v>
      </c>
      <c r="E5620" s="1">
        <v>42565.071250000001</v>
      </c>
      <c r="F5620" t="s">
        <v>10</v>
      </c>
    </row>
    <row r="5621" spans="1:6">
      <c r="A5621">
        <v>4064</v>
      </c>
      <c r="B5621" t="s">
        <v>8</v>
      </c>
      <c r="C5621" t="s">
        <v>10</v>
      </c>
      <c r="D5621" t="s">
        <v>11</v>
      </c>
      <c r="E5621" s="1">
        <v>42565.074999999997</v>
      </c>
      <c r="F5621" t="s">
        <v>10</v>
      </c>
    </row>
    <row r="5622" spans="1:6">
      <c r="A5622">
        <v>4068</v>
      </c>
      <c r="B5622" t="s">
        <v>6</v>
      </c>
      <c r="C5622" t="s">
        <v>10</v>
      </c>
      <c r="D5622" t="s">
        <v>11</v>
      </c>
      <c r="E5622" s="1">
        <v>42565.082824074074</v>
      </c>
      <c r="F5622" t="s">
        <v>10</v>
      </c>
    </row>
    <row r="5623" spans="1:6">
      <c r="A5623">
        <v>4067</v>
      </c>
      <c r="B5623" t="s">
        <v>8</v>
      </c>
      <c r="C5623" t="s">
        <v>10</v>
      </c>
      <c r="D5623" t="s">
        <v>11</v>
      </c>
      <c r="E5623" s="1">
        <v>42565.083391203705</v>
      </c>
      <c r="F5623" t="s">
        <v>10</v>
      </c>
    </row>
    <row r="5624" spans="1:6">
      <c r="A5624">
        <v>4069</v>
      </c>
      <c r="B5624" t="s">
        <v>8</v>
      </c>
      <c r="C5624" t="s">
        <v>10</v>
      </c>
      <c r="D5624" t="s">
        <v>11</v>
      </c>
      <c r="E5624" s="1">
        <v>42565.085173611114</v>
      </c>
      <c r="F5624" t="s">
        <v>10</v>
      </c>
    </row>
    <row r="5625" spans="1:6">
      <c r="A5625">
        <v>4071</v>
      </c>
      <c r="B5625" t="s">
        <v>8</v>
      </c>
      <c r="C5625" t="s">
        <v>10</v>
      </c>
      <c r="D5625" t="s">
        <v>11</v>
      </c>
      <c r="E5625" s="1">
        <v>42565.085451388892</v>
      </c>
      <c r="F5625" t="s">
        <v>10</v>
      </c>
    </row>
    <row r="5626" spans="1:6">
      <c r="A5626">
        <v>4070</v>
      </c>
      <c r="B5626" t="s">
        <v>8</v>
      </c>
      <c r="C5626" t="s">
        <v>10</v>
      </c>
      <c r="D5626" t="s">
        <v>11</v>
      </c>
      <c r="E5626" s="1">
        <v>42565.085462962961</v>
      </c>
      <c r="F5626" t="s">
        <v>10</v>
      </c>
    </row>
    <row r="5627" spans="1:6">
      <c r="A5627">
        <v>4072</v>
      </c>
      <c r="B5627" t="s">
        <v>8</v>
      </c>
      <c r="C5627" t="s">
        <v>10</v>
      </c>
      <c r="D5627" t="s">
        <v>11</v>
      </c>
      <c r="E5627" s="1">
        <v>42565.086539351854</v>
      </c>
      <c r="F5627" t="s">
        <v>10</v>
      </c>
    </row>
    <row r="5628" spans="1:6">
      <c r="A5628">
        <v>4076</v>
      </c>
      <c r="B5628" t="s">
        <v>6</v>
      </c>
      <c r="C5628" t="s">
        <v>10</v>
      </c>
      <c r="D5628" t="s">
        <v>11</v>
      </c>
      <c r="E5628" s="1">
        <v>42565.094768518517</v>
      </c>
      <c r="F5628" t="s">
        <v>10</v>
      </c>
    </row>
    <row r="5629" spans="1:6">
      <c r="A5629">
        <v>4074</v>
      </c>
      <c r="B5629" t="s">
        <v>8</v>
      </c>
      <c r="C5629" t="s">
        <v>10</v>
      </c>
      <c r="D5629" t="s">
        <v>11</v>
      </c>
      <c r="E5629" s="1">
        <v>42565.09584490741</v>
      </c>
      <c r="F5629" t="s">
        <v>10</v>
      </c>
    </row>
    <row r="5630" spans="1:6">
      <c r="A5630">
        <v>4080</v>
      </c>
      <c r="B5630" t="s">
        <v>6</v>
      </c>
      <c r="C5630" t="s">
        <v>10</v>
      </c>
      <c r="D5630" t="s">
        <v>11</v>
      </c>
      <c r="E5630" s="1">
        <v>42565.103831018518</v>
      </c>
      <c r="F5630" t="s">
        <v>10</v>
      </c>
    </row>
    <row r="5631" spans="1:6">
      <c r="A5631">
        <v>4083</v>
      </c>
      <c r="B5631" t="s">
        <v>8</v>
      </c>
      <c r="C5631" t="s">
        <v>10</v>
      </c>
      <c r="D5631" t="s">
        <v>11</v>
      </c>
      <c r="E5631" s="1">
        <v>42565.108217592591</v>
      </c>
      <c r="F5631" t="s">
        <v>10</v>
      </c>
    </row>
    <row r="5632" spans="1:6">
      <c r="A5632">
        <v>4086</v>
      </c>
      <c r="B5632" t="s">
        <v>8</v>
      </c>
      <c r="C5632" t="s">
        <v>10</v>
      </c>
      <c r="D5632" t="s">
        <v>11</v>
      </c>
      <c r="E5632" s="1">
        <v>42565.115335648145</v>
      </c>
      <c r="F5632" t="s">
        <v>10</v>
      </c>
    </row>
    <row r="5633" spans="1:6">
      <c r="A5633">
        <v>4089</v>
      </c>
      <c r="B5633" t="s">
        <v>8</v>
      </c>
      <c r="C5633" t="s">
        <v>10</v>
      </c>
      <c r="D5633" t="s">
        <v>11</v>
      </c>
      <c r="E5633" s="1">
        <v>42565.119884259257</v>
      </c>
      <c r="F5633" t="s">
        <v>10</v>
      </c>
    </row>
    <row r="5634" spans="1:6">
      <c r="A5634">
        <v>4088</v>
      </c>
      <c r="B5634" t="s">
        <v>8</v>
      </c>
      <c r="C5634" t="s">
        <v>10</v>
      </c>
      <c r="D5634" t="s">
        <v>11</v>
      </c>
      <c r="E5634" s="1">
        <v>42565.120532407411</v>
      </c>
      <c r="F5634" t="s">
        <v>10</v>
      </c>
    </row>
    <row r="5635" spans="1:6">
      <c r="A5635">
        <v>4090</v>
      </c>
      <c r="B5635" t="s">
        <v>6</v>
      </c>
      <c r="C5635" t="s">
        <v>10</v>
      </c>
      <c r="D5635" t="s">
        <v>11</v>
      </c>
      <c r="E5635" s="1">
        <v>42565.121655092589</v>
      </c>
      <c r="F5635" t="s">
        <v>10</v>
      </c>
    </row>
    <row r="5636" spans="1:6">
      <c r="A5636">
        <v>4095</v>
      </c>
      <c r="B5636" t="s">
        <v>6</v>
      </c>
      <c r="C5636" t="s">
        <v>10</v>
      </c>
      <c r="D5636" t="s">
        <v>11</v>
      </c>
      <c r="E5636" s="1">
        <v>42565.131979166668</v>
      </c>
      <c r="F5636" t="s">
        <v>10</v>
      </c>
    </row>
    <row r="5637" spans="1:6">
      <c r="A5637">
        <v>4096</v>
      </c>
      <c r="B5637" t="s">
        <v>8</v>
      </c>
      <c r="C5637" t="s">
        <v>10</v>
      </c>
      <c r="D5637" t="s">
        <v>11</v>
      </c>
      <c r="E5637" s="1">
        <v>42565.134282407409</v>
      </c>
      <c r="F5637" t="s">
        <v>10</v>
      </c>
    </row>
    <row r="5638" spans="1:6">
      <c r="A5638">
        <v>4099</v>
      </c>
      <c r="B5638" t="s">
        <v>8</v>
      </c>
      <c r="C5638" t="s">
        <v>10</v>
      </c>
      <c r="D5638" t="s">
        <v>11</v>
      </c>
      <c r="E5638" s="1">
        <v>42565.140798611108</v>
      </c>
      <c r="F5638" t="s">
        <v>10</v>
      </c>
    </row>
    <row r="5639" spans="1:6">
      <c r="A5639">
        <v>4100</v>
      </c>
      <c r="B5639" t="s">
        <v>6</v>
      </c>
      <c r="C5639" t="s">
        <v>10</v>
      </c>
      <c r="D5639" t="s">
        <v>11</v>
      </c>
      <c r="E5639" s="1">
        <v>42565.146145833336</v>
      </c>
      <c r="F5639" t="s">
        <v>10</v>
      </c>
    </row>
    <row r="5640" spans="1:6">
      <c r="A5640">
        <v>4101</v>
      </c>
      <c r="B5640" t="s">
        <v>8</v>
      </c>
      <c r="C5640" t="s">
        <v>10</v>
      </c>
      <c r="D5640" t="s">
        <v>11</v>
      </c>
      <c r="E5640" s="1">
        <v>42565.146956018521</v>
      </c>
      <c r="F5640" t="s">
        <v>10</v>
      </c>
    </row>
    <row r="5641" spans="1:6">
      <c r="A5641">
        <v>4104</v>
      </c>
      <c r="B5641" t="s">
        <v>6</v>
      </c>
      <c r="C5641" t="s">
        <v>10</v>
      </c>
      <c r="D5641" t="s">
        <v>11</v>
      </c>
      <c r="E5641" s="1">
        <v>42565.151631944442</v>
      </c>
      <c r="F5641" t="s">
        <v>10</v>
      </c>
    </row>
    <row r="5642" spans="1:6">
      <c r="A5642">
        <v>4102</v>
      </c>
      <c r="B5642" t="s">
        <v>6</v>
      </c>
      <c r="C5642" t="s">
        <v>10</v>
      </c>
      <c r="D5642" t="s">
        <v>11</v>
      </c>
      <c r="E5642" s="1">
        <v>42565.151979166665</v>
      </c>
      <c r="F5642" t="s">
        <v>10</v>
      </c>
    </row>
    <row r="5643" spans="1:6">
      <c r="A5643">
        <v>4103</v>
      </c>
      <c r="B5643" t="s">
        <v>6</v>
      </c>
      <c r="C5643" t="s">
        <v>10</v>
      </c>
      <c r="D5643" t="s">
        <v>11</v>
      </c>
      <c r="E5643" s="1">
        <v>42565.152581018519</v>
      </c>
      <c r="F5643" t="s">
        <v>10</v>
      </c>
    </row>
    <row r="5644" spans="1:6">
      <c r="A5644">
        <v>4106</v>
      </c>
      <c r="B5644" t="s">
        <v>8</v>
      </c>
      <c r="C5644" t="s">
        <v>10</v>
      </c>
      <c r="D5644" t="s">
        <v>11</v>
      </c>
      <c r="E5644" s="1">
        <v>42565.156423611108</v>
      </c>
      <c r="F5644" t="s">
        <v>10</v>
      </c>
    </row>
    <row r="5645" spans="1:6">
      <c r="A5645">
        <v>4107</v>
      </c>
      <c r="B5645" t="s">
        <v>8</v>
      </c>
      <c r="C5645" t="s">
        <v>10</v>
      </c>
      <c r="D5645" t="s">
        <v>11</v>
      </c>
      <c r="E5645" s="1">
        <v>42565.161006944443</v>
      </c>
      <c r="F5645" t="s">
        <v>10</v>
      </c>
    </row>
    <row r="5646" spans="1:6">
      <c r="A5646">
        <v>4110</v>
      </c>
      <c r="B5646" t="s">
        <v>6</v>
      </c>
      <c r="C5646" t="s">
        <v>10</v>
      </c>
      <c r="D5646" t="s">
        <v>11</v>
      </c>
      <c r="E5646" s="1">
        <v>42565.165358796294</v>
      </c>
      <c r="F5646" t="s">
        <v>10</v>
      </c>
    </row>
    <row r="5647" spans="1:6">
      <c r="A5647">
        <v>4113</v>
      </c>
      <c r="B5647" t="s">
        <v>8</v>
      </c>
      <c r="C5647" t="s">
        <v>10</v>
      </c>
      <c r="D5647" t="s">
        <v>11</v>
      </c>
      <c r="E5647" s="1">
        <v>42565.166817129626</v>
      </c>
      <c r="F5647" t="s">
        <v>10</v>
      </c>
    </row>
    <row r="5648" spans="1:6">
      <c r="A5648">
        <v>4109</v>
      </c>
      <c r="B5648" t="s">
        <v>8</v>
      </c>
      <c r="C5648" t="s">
        <v>10</v>
      </c>
      <c r="D5648" t="s">
        <v>11</v>
      </c>
      <c r="E5648" s="1">
        <v>42565.168356481481</v>
      </c>
      <c r="F5648" t="s">
        <v>10</v>
      </c>
    </row>
    <row r="5649" spans="1:6">
      <c r="A5649">
        <v>4112</v>
      </c>
      <c r="B5649" t="s">
        <v>6</v>
      </c>
      <c r="C5649" t="s">
        <v>10</v>
      </c>
      <c r="D5649" t="s">
        <v>11</v>
      </c>
      <c r="E5649" s="1">
        <v>42565.169351851851</v>
      </c>
      <c r="F5649" t="s">
        <v>10</v>
      </c>
    </row>
    <row r="5650" spans="1:6">
      <c r="A5650">
        <v>4111</v>
      </c>
      <c r="B5650" t="s">
        <v>8</v>
      </c>
      <c r="C5650" t="s">
        <v>10</v>
      </c>
      <c r="D5650" t="s">
        <v>11</v>
      </c>
      <c r="E5650" s="1">
        <v>42565.171226851853</v>
      </c>
      <c r="F5650" t="s">
        <v>10</v>
      </c>
    </row>
    <row r="5651" spans="1:6">
      <c r="A5651">
        <v>4115</v>
      </c>
      <c r="B5651" t="s">
        <v>8</v>
      </c>
      <c r="C5651" t="s">
        <v>10</v>
      </c>
      <c r="D5651" t="s">
        <v>11</v>
      </c>
      <c r="E5651" s="1">
        <v>42565.174791666665</v>
      </c>
      <c r="F5651" t="s">
        <v>10</v>
      </c>
    </row>
    <row r="5652" spans="1:6">
      <c r="A5652">
        <v>4116</v>
      </c>
      <c r="B5652" t="s">
        <v>6</v>
      </c>
      <c r="C5652" t="s">
        <v>10</v>
      </c>
      <c r="D5652" t="s">
        <v>11</v>
      </c>
      <c r="E5652" s="1">
        <v>42565.176249999997</v>
      </c>
      <c r="F5652" t="s">
        <v>10</v>
      </c>
    </row>
    <row r="5653" spans="1:6">
      <c r="A5653">
        <v>4120</v>
      </c>
      <c r="B5653" t="s">
        <v>8</v>
      </c>
      <c r="C5653" t="s">
        <v>10</v>
      </c>
      <c r="D5653" t="s">
        <v>11</v>
      </c>
      <c r="E5653" s="1">
        <v>42565.185983796298</v>
      </c>
      <c r="F5653" t="s">
        <v>10</v>
      </c>
    </row>
    <row r="5654" spans="1:6">
      <c r="A5654">
        <v>4123</v>
      </c>
      <c r="B5654" t="s">
        <v>8</v>
      </c>
      <c r="C5654" t="s">
        <v>10</v>
      </c>
      <c r="D5654" t="s">
        <v>11</v>
      </c>
      <c r="E5654" s="1">
        <v>42565.193668981483</v>
      </c>
      <c r="F5654" t="s">
        <v>10</v>
      </c>
    </row>
    <row r="5655" spans="1:6">
      <c r="A5655">
        <v>4131</v>
      </c>
      <c r="B5655" t="s">
        <v>8</v>
      </c>
      <c r="C5655" t="s">
        <v>10</v>
      </c>
      <c r="D5655" t="s">
        <v>11</v>
      </c>
      <c r="E5655" s="1">
        <v>42565.195405092592</v>
      </c>
      <c r="F5655" t="s">
        <v>10</v>
      </c>
    </row>
    <row r="5656" spans="1:6">
      <c r="A5656">
        <v>4124</v>
      </c>
      <c r="B5656" t="s">
        <v>8</v>
      </c>
      <c r="C5656" t="s">
        <v>10</v>
      </c>
      <c r="D5656" t="s">
        <v>11</v>
      </c>
      <c r="E5656" s="1">
        <v>42565.195555555554</v>
      </c>
      <c r="F5656" t="s">
        <v>10</v>
      </c>
    </row>
    <row r="5657" spans="1:6">
      <c r="A5657">
        <v>4127</v>
      </c>
      <c r="B5657" t="s">
        <v>8</v>
      </c>
      <c r="C5657" t="s">
        <v>10</v>
      </c>
      <c r="D5657" t="s">
        <v>11</v>
      </c>
      <c r="E5657" s="1">
        <v>42565.198865740742</v>
      </c>
      <c r="F5657" t="s">
        <v>10</v>
      </c>
    </row>
    <row r="5658" spans="1:6">
      <c r="A5658">
        <v>4132</v>
      </c>
      <c r="B5658" t="s">
        <v>8</v>
      </c>
      <c r="C5658" t="s">
        <v>10</v>
      </c>
      <c r="D5658" t="s">
        <v>11</v>
      </c>
      <c r="E5658" s="1">
        <v>42565.199155092596</v>
      </c>
      <c r="F5658" t="s">
        <v>10</v>
      </c>
    </row>
    <row r="5659" spans="1:6">
      <c r="A5659">
        <v>4139</v>
      </c>
      <c r="B5659" t="s">
        <v>8</v>
      </c>
      <c r="C5659" t="s">
        <v>10</v>
      </c>
      <c r="D5659" t="s">
        <v>11</v>
      </c>
      <c r="E5659" s="1">
        <v>42565.200509259259</v>
      </c>
      <c r="F5659" t="s">
        <v>10</v>
      </c>
    </row>
    <row r="5660" spans="1:6">
      <c r="A5660">
        <v>4135</v>
      </c>
      <c r="B5660" t="s">
        <v>6</v>
      </c>
      <c r="C5660" t="s">
        <v>10</v>
      </c>
      <c r="D5660" t="s">
        <v>11</v>
      </c>
      <c r="E5660" s="1">
        <v>42565.200694444444</v>
      </c>
      <c r="F5660" t="s">
        <v>10</v>
      </c>
    </row>
    <row r="5661" spans="1:6">
      <c r="A5661">
        <v>4138</v>
      </c>
      <c r="B5661" t="s">
        <v>8</v>
      </c>
      <c r="C5661" t="s">
        <v>10</v>
      </c>
      <c r="D5661" t="s">
        <v>11</v>
      </c>
      <c r="E5661" s="1">
        <v>42565.201168981483</v>
      </c>
      <c r="F5661" t="s">
        <v>10</v>
      </c>
    </row>
    <row r="5662" spans="1:6">
      <c r="A5662">
        <v>4142</v>
      </c>
      <c r="B5662" t="s">
        <v>8</v>
      </c>
      <c r="C5662" t="s">
        <v>10</v>
      </c>
      <c r="D5662" t="s">
        <v>11</v>
      </c>
      <c r="E5662" s="1">
        <v>42565.20175925926</v>
      </c>
      <c r="F5662" t="s">
        <v>10</v>
      </c>
    </row>
    <row r="5663" spans="1:6">
      <c r="A5663">
        <v>4152</v>
      </c>
      <c r="B5663" t="s">
        <v>8</v>
      </c>
      <c r="C5663" t="s">
        <v>10</v>
      </c>
      <c r="D5663" t="s">
        <v>11</v>
      </c>
      <c r="E5663" s="1">
        <v>42565.205254629633</v>
      </c>
      <c r="F5663" t="s">
        <v>10</v>
      </c>
    </row>
    <row r="5664" spans="1:6">
      <c r="A5664">
        <v>4149</v>
      </c>
      <c r="B5664" t="s">
        <v>8</v>
      </c>
      <c r="C5664" t="s">
        <v>10</v>
      </c>
      <c r="D5664" t="s">
        <v>11</v>
      </c>
      <c r="E5664" s="1">
        <v>42565.208067129628</v>
      </c>
      <c r="F5664" t="s">
        <v>10</v>
      </c>
    </row>
    <row r="5665" spans="1:6">
      <c r="A5665">
        <v>4159</v>
      </c>
      <c r="B5665" t="s">
        <v>6</v>
      </c>
      <c r="C5665" t="s">
        <v>10</v>
      </c>
      <c r="D5665" t="s">
        <v>11</v>
      </c>
      <c r="E5665" s="1">
        <v>42565.212222222224</v>
      </c>
      <c r="F5665" t="s">
        <v>10</v>
      </c>
    </row>
    <row r="5666" spans="1:6">
      <c r="A5666">
        <v>4172</v>
      </c>
      <c r="B5666" t="s">
        <v>8</v>
      </c>
      <c r="C5666" t="s">
        <v>10</v>
      </c>
      <c r="D5666" t="s">
        <v>11</v>
      </c>
      <c r="E5666" s="1">
        <v>42565.220196759263</v>
      </c>
      <c r="F5666" t="s">
        <v>10</v>
      </c>
    </row>
    <row r="5667" spans="1:6">
      <c r="A5667">
        <v>4190</v>
      </c>
      <c r="B5667" t="s">
        <v>8</v>
      </c>
      <c r="C5667" t="s">
        <v>10</v>
      </c>
      <c r="D5667" t="s">
        <v>11</v>
      </c>
      <c r="E5667" s="1">
        <v>42565.223171296297</v>
      </c>
      <c r="F5667" t="s">
        <v>10</v>
      </c>
    </row>
    <row r="5668" spans="1:6">
      <c r="A5668">
        <v>4193</v>
      </c>
      <c r="B5668" t="s">
        <v>8</v>
      </c>
      <c r="C5668" t="s">
        <v>10</v>
      </c>
      <c r="D5668" t="s">
        <v>11</v>
      </c>
      <c r="E5668" s="1">
        <v>42565.225960648146</v>
      </c>
      <c r="F5668" t="s">
        <v>10</v>
      </c>
    </row>
    <row r="5669" spans="1:6">
      <c r="A5669">
        <v>4181</v>
      </c>
      <c r="B5669" t="s">
        <v>8</v>
      </c>
      <c r="C5669" t="s">
        <v>10</v>
      </c>
      <c r="D5669" t="s">
        <v>11</v>
      </c>
      <c r="E5669" s="1">
        <v>42565.226273148146</v>
      </c>
      <c r="F5669" t="s">
        <v>10</v>
      </c>
    </row>
    <row r="5670" spans="1:6">
      <c r="A5670">
        <v>4191</v>
      </c>
      <c r="B5670" t="s">
        <v>8</v>
      </c>
      <c r="C5670" t="s">
        <v>10</v>
      </c>
      <c r="D5670" t="s">
        <v>11</v>
      </c>
      <c r="E5670" s="1">
        <v>42565.230578703704</v>
      </c>
      <c r="F5670" t="s">
        <v>10</v>
      </c>
    </row>
    <row r="5671" spans="1:6">
      <c r="A5671">
        <v>4200</v>
      </c>
      <c r="B5671" t="s">
        <v>8</v>
      </c>
      <c r="C5671" t="s">
        <v>10</v>
      </c>
      <c r="D5671" t="s">
        <v>11</v>
      </c>
      <c r="E5671" s="1">
        <v>42565.231053240743</v>
      </c>
      <c r="F5671" t="s">
        <v>10</v>
      </c>
    </row>
    <row r="5672" spans="1:6">
      <c r="A5672">
        <v>4208</v>
      </c>
      <c r="B5672" t="s">
        <v>8</v>
      </c>
      <c r="C5672" t="s">
        <v>10</v>
      </c>
      <c r="D5672" t="s">
        <v>11</v>
      </c>
      <c r="E5672" s="1">
        <v>42565.235474537039</v>
      </c>
      <c r="F5672" t="s">
        <v>10</v>
      </c>
    </row>
    <row r="5673" spans="1:6">
      <c r="A5673">
        <v>4219</v>
      </c>
      <c r="B5673" t="s">
        <v>8</v>
      </c>
      <c r="C5673" t="s">
        <v>10</v>
      </c>
      <c r="D5673" t="s">
        <v>11</v>
      </c>
      <c r="E5673" s="1">
        <v>42565.237708333334</v>
      </c>
      <c r="F5673" t="s">
        <v>10</v>
      </c>
    </row>
    <row r="5674" spans="1:6">
      <c r="A5674">
        <v>4220</v>
      </c>
      <c r="B5674" t="s">
        <v>8</v>
      </c>
      <c r="C5674" t="s">
        <v>10</v>
      </c>
      <c r="D5674" t="s">
        <v>11</v>
      </c>
      <c r="E5674" s="1">
        <v>42565.238692129627</v>
      </c>
      <c r="F5674" t="s">
        <v>10</v>
      </c>
    </row>
    <row r="5675" spans="1:6">
      <c r="A5675">
        <v>4217</v>
      </c>
      <c r="B5675" t="s">
        <v>8</v>
      </c>
      <c r="C5675" t="s">
        <v>10</v>
      </c>
      <c r="D5675" t="s">
        <v>11</v>
      </c>
      <c r="E5675" s="1">
        <v>42565.24019675926</v>
      </c>
      <c r="F5675" t="s">
        <v>10</v>
      </c>
    </row>
    <row r="5676" spans="1:6">
      <c r="A5676">
        <v>4237</v>
      </c>
      <c r="B5676" t="s">
        <v>8</v>
      </c>
      <c r="C5676" t="s">
        <v>10</v>
      </c>
      <c r="D5676" t="s">
        <v>11</v>
      </c>
      <c r="E5676" s="1">
        <v>42565.245069444441</v>
      </c>
      <c r="F5676" t="s">
        <v>10</v>
      </c>
    </row>
    <row r="5677" spans="1:6">
      <c r="A5677">
        <v>4228</v>
      </c>
      <c r="B5677" t="s">
        <v>8</v>
      </c>
      <c r="C5677" t="s">
        <v>10</v>
      </c>
      <c r="D5677" t="s">
        <v>11</v>
      </c>
      <c r="E5677" s="1">
        <v>42565.245706018519</v>
      </c>
      <c r="F5677" t="s">
        <v>10</v>
      </c>
    </row>
    <row r="5678" spans="1:6">
      <c r="A5678">
        <v>4240</v>
      </c>
      <c r="B5678" t="s">
        <v>8</v>
      </c>
      <c r="C5678" t="s">
        <v>10</v>
      </c>
      <c r="D5678" t="s">
        <v>11</v>
      </c>
      <c r="E5678" s="1">
        <v>42565.247546296298</v>
      </c>
      <c r="F5678" t="s">
        <v>10</v>
      </c>
    </row>
    <row r="5679" spans="1:6">
      <c r="A5679">
        <v>4229</v>
      </c>
      <c r="B5679" t="s">
        <v>8</v>
      </c>
      <c r="C5679" t="s">
        <v>10</v>
      </c>
      <c r="D5679" t="s">
        <v>11</v>
      </c>
      <c r="E5679" s="1">
        <v>42565.247731481482</v>
      </c>
      <c r="F5679" t="s">
        <v>10</v>
      </c>
    </row>
    <row r="5680" spans="1:6">
      <c r="A5680">
        <v>4246</v>
      </c>
      <c r="B5680" t="s">
        <v>8</v>
      </c>
      <c r="C5680" t="s">
        <v>10</v>
      </c>
      <c r="D5680" t="s">
        <v>11</v>
      </c>
      <c r="E5680" s="1">
        <v>42565.248888888891</v>
      </c>
      <c r="F5680" t="s">
        <v>10</v>
      </c>
    </row>
    <row r="5681" spans="1:6">
      <c r="A5681">
        <v>4244</v>
      </c>
      <c r="B5681" t="s">
        <v>8</v>
      </c>
      <c r="C5681" t="s">
        <v>10</v>
      </c>
      <c r="D5681" t="s">
        <v>11</v>
      </c>
      <c r="E5681" s="1">
        <v>42565.250185185185</v>
      </c>
      <c r="F5681" t="s">
        <v>10</v>
      </c>
    </row>
    <row r="5682" spans="1:6">
      <c r="A5682">
        <v>4241</v>
      </c>
      <c r="B5682" t="s">
        <v>8</v>
      </c>
      <c r="C5682" t="s">
        <v>10</v>
      </c>
      <c r="D5682" t="s">
        <v>11</v>
      </c>
      <c r="E5682" s="1">
        <v>42565.250798611109</v>
      </c>
      <c r="F5682" t="s">
        <v>10</v>
      </c>
    </row>
    <row r="5683" spans="1:6">
      <c r="A5683">
        <v>4247</v>
      </c>
      <c r="B5683" t="s">
        <v>8</v>
      </c>
      <c r="C5683" t="s">
        <v>10</v>
      </c>
      <c r="D5683" t="s">
        <v>11</v>
      </c>
      <c r="E5683" s="1">
        <v>42565.25236111111</v>
      </c>
      <c r="F5683" t="s">
        <v>10</v>
      </c>
    </row>
    <row r="5684" spans="1:6">
      <c r="A5684">
        <v>4256</v>
      </c>
      <c r="B5684" t="s">
        <v>8</v>
      </c>
      <c r="C5684" t="s">
        <v>10</v>
      </c>
      <c r="D5684" t="s">
        <v>11</v>
      </c>
      <c r="E5684" s="1">
        <v>42565.254155092596</v>
      </c>
      <c r="F5684" t="s">
        <v>10</v>
      </c>
    </row>
    <row r="5685" spans="1:6">
      <c r="A5685">
        <v>4259</v>
      </c>
      <c r="B5685" t="s">
        <v>8</v>
      </c>
      <c r="C5685" t="s">
        <v>10</v>
      </c>
      <c r="D5685" t="s">
        <v>11</v>
      </c>
      <c r="E5685" s="1">
        <v>42565.257048611114</v>
      </c>
      <c r="F5685" t="s">
        <v>10</v>
      </c>
    </row>
    <row r="5686" spans="1:6">
      <c r="A5686">
        <v>4265</v>
      </c>
      <c r="B5686" t="s">
        <v>8</v>
      </c>
      <c r="C5686" t="s">
        <v>10</v>
      </c>
      <c r="D5686" t="s">
        <v>11</v>
      </c>
      <c r="E5686" s="1">
        <v>42565.258368055554</v>
      </c>
      <c r="F5686" t="s">
        <v>10</v>
      </c>
    </row>
    <row r="5687" spans="1:6">
      <c r="A5687">
        <v>4261</v>
      </c>
      <c r="B5687" t="s">
        <v>8</v>
      </c>
      <c r="C5687" t="s">
        <v>10</v>
      </c>
      <c r="D5687" t="s">
        <v>11</v>
      </c>
      <c r="E5687" s="1">
        <v>42565.258912037039</v>
      </c>
      <c r="F5687" t="s">
        <v>10</v>
      </c>
    </row>
    <row r="5688" spans="1:6">
      <c r="A5688">
        <v>4262</v>
      </c>
      <c r="B5688" t="s">
        <v>8</v>
      </c>
      <c r="C5688" t="s">
        <v>10</v>
      </c>
      <c r="D5688" t="s">
        <v>11</v>
      </c>
      <c r="E5688" s="1">
        <v>42565.260694444441</v>
      </c>
      <c r="F5688" t="s">
        <v>10</v>
      </c>
    </row>
    <row r="5689" spans="1:6">
      <c r="A5689">
        <v>4267</v>
      </c>
      <c r="B5689" t="s">
        <v>8</v>
      </c>
      <c r="C5689" t="s">
        <v>10</v>
      </c>
      <c r="D5689" t="s">
        <v>11</v>
      </c>
      <c r="E5689" s="1">
        <v>42565.26189814815</v>
      </c>
      <c r="F5689" t="s">
        <v>10</v>
      </c>
    </row>
    <row r="5690" spans="1:6">
      <c r="A5690">
        <v>4269</v>
      </c>
      <c r="B5690" t="s">
        <v>8</v>
      </c>
      <c r="C5690" t="s">
        <v>10</v>
      </c>
      <c r="D5690" t="s">
        <v>11</v>
      </c>
      <c r="E5690" s="1">
        <v>42565.263472222221</v>
      </c>
      <c r="F5690" t="s">
        <v>10</v>
      </c>
    </row>
    <row r="5691" spans="1:6">
      <c r="A5691">
        <v>4275</v>
      </c>
      <c r="B5691" t="s">
        <v>8</v>
      </c>
      <c r="C5691" t="s">
        <v>10</v>
      </c>
      <c r="D5691" t="s">
        <v>11</v>
      </c>
      <c r="E5691" s="1">
        <v>42565.265810185185</v>
      </c>
      <c r="F5691" t="s">
        <v>10</v>
      </c>
    </row>
    <row r="5692" spans="1:6">
      <c r="A5692">
        <v>4279</v>
      </c>
      <c r="B5692" t="s">
        <v>8</v>
      </c>
      <c r="C5692" t="s">
        <v>10</v>
      </c>
      <c r="D5692" t="s">
        <v>11</v>
      </c>
      <c r="E5692" s="1">
        <v>42565.270138888889</v>
      </c>
      <c r="F5692" t="s">
        <v>10</v>
      </c>
    </row>
    <row r="5693" spans="1:6">
      <c r="A5693">
        <v>4282</v>
      </c>
      <c r="B5693" t="s">
        <v>8</v>
      </c>
      <c r="C5693" t="s">
        <v>10</v>
      </c>
      <c r="D5693" t="s">
        <v>11</v>
      </c>
      <c r="E5693" s="1">
        <v>42565.271620370368</v>
      </c>
      <c r="F5693" t="s">
        <v>10</v>
      </c>
    </row>
    <row r="5694" spans="1:6">
      <c r="A5694">
        <v>4283</v>
      </c>
      <c r="B5694" t="s">
        <v>8</v>
      </c>
      <c r="C5694" t="s">
        <v>10</v>
      </c>
      <c r="D5694" t="s">
        <v>11</v>
      </c>
      <c r="E5694" s="1">
        <v>42565.272152777776</v>
      </c>
      <c r="F5694" t="s">
        <v>10</v>
      </c>
    </row>
    <row r="5695" spans="1:6">
      <c r="A5695">
        <v>4289</v>
      </c>
      <c r="B5695" t="s">
        <v>8</v>
      </c>
      <c r="C5695" t="s">
        <v>10</v>
      </c>
      <c r="D5695" t="s">
        <v>11</v>
      </c>
      <c r="E5695" s="1">
        <v>42565.274872685186</v>
      </c>
      <c r="F5695" t="s">
        <v>10</v>
      </c>
    </row>
    <row r="5696" spans="1:6">
      <c r="A5696">
        <v>4291</v>
      </c>
      <c r="B5696" t="s">
        <v>8</v>
      </c>
      <c r="C5696" t="s">
        <v>10</v>
      </c>
      <c r="D5696" t="s">
        <v>11</v>
      </c>
      <c r="E5696" s="1">
        <v>42565.277777777781</v>
      </c>
      <c r="F5696" t="s">
        <v>10</v>
      </c>
    </row>
    <row r="5697" spans="1:6">
      <c r="A5697">
        <v>4292</v>
      </c>
      <c r="B5697" t="s">
        <v>8</v>
      </c>
      <c r="C5697" t="s">
        <v>10</v>
      </c>
      <c r="D5697" t="s">
        <v>11</v>
      </c>
      <c r="E5697" s="1">
        <v>42565.279467592591</v>
      </c>
      <c r="F5697" t="s">
        <v>10</v>
      </c>
    </row>
    <row r="5698" spans="1:6">
      <c r="A5698">
        <v>4295</v>
      </c>
      <c r="B5698" t="s">
        <v>8</v>
      </c>
      <c r="C5698" t="s">
        <v>10</v>
      </c>
      <c r="D5698" t="s">
        <v>11</v>
      </c>
      <c r="E5698" s="1">
        <v>42565.279687499999</v>
      </c>
      <c r="F5698" t="s">
        <v>10</v>
      </c>
    </row>
    <row r="5699" spans="1:6">
      <c r="A5699">
        <v>4306</v>
      </c>
      <c r="B5699" t="s">
        <v>8</v>
      </c>
      <c r="C5699" t="s">
        <v>10</v>
      </c>
      <c r="D5699" t="s">
        <v>11</v>
      </c>
      <c r="E5699" s="1">
        <v>42565.284444444442</v>
      </c>
      <c r="F5699" t="s">
        <v>10</v>
      </c>
    </row>
    <row r="5700" spans="1:6">
      <c r="A5700">
        <v>4309</v>
      </c>
      <c r="B5700" t="s">
        <v>6</v>
      </c>
      <c r="C5700" t="s">
        <v>10</v>
      </c>
      <c r="D5700" t="s">
        <v>11</v>
      </c>
      <c r="E5700" s="1">
        <v>42565.284803240742</v>
      </c>
      <c r="F5700" t="s">
        <v>10</v>
      </c>
    </row>
    <row r="5701" spans="1:6">
      <c r="A5701">
        <v>4317</v>
      </c>
      <c r="B5701" t="s">
        <v>8</v>
      </c>
      <c r="C5701" t="s">
        <v>10</v>
      </c>
      <c r="D5701" t="s">
        <v>11</v>
      </c>
      <c r="E5701" s="1">
        <v>42565.285624999997</v>
      </c>
      <c r="F5701" t="s">
        <v>10</v>
      </c>
    </row>
    <row r="5702" spans="1:6">
      <c r="A5702">
        <v>4318</v>
      </c>
      <c r="B5702" t="s">
        <v>8</v>
      </c>
      <c r="C5702" t="s">
        <v>10</v>
      </c>
      <c r="D5702" t="s">
        <v>11</v>
      </c>
      <c r="E5702" s="1">
        <v>42565.285682870373</v>
      </c>
      <c r="F5702" t="s">
        <v>10</v>
      </c>
    </row>
    <row r="5703" spans="1:6">
      <c r="A5703">
        <v>4307</v>
      </c>
      <c r="B5703" t="s">
        <v>8</v>
      </c>
      <c r="C5703" t="s">
        <v>10</v>
      </c>
      <c r="D5703" t="s">
        <v>11</v>
      </c>
      <c r="E5703" s="1">
        <v>42565.288981481484</v>
      </c>
      <c r="F5703" t="s">
        <v>10</v>
      </c>
    </row>
    <row r="5704" spans="1:6">
      <c r="A5704">
        <v>4320</v>
      </c>
      <c r="B5704" t="s">
        <v>8</v>
      </c>
      <c r="C5704" t="s">
        <v>10</v>
      </c>
      <c r="D5704" t="s">
        <v>11</v>
      </c>
      <c r="E5704" s="1">
        <v>42565.293483796297</v>
      </c>
      <c r="F5704" t="s">
        <v>10</v>
      </c>
    </row>
    <row r="5705" spans="1:6">
      <c r="A5705">
        <v>4324</v>
      </c>
      <c r="B5705" t="s">
        <v>8</v>
      </c>
      <c r="C5705" t="s">
        <v>10</v>
      </c>
      <c r="D5705" t="s">
        <v>11</v>
      </c>
      <c r="E5705" s="1">
        <v>42565.294571759259</v>
      </c>
      <c r="F5705" t="s">
        <v>10</v>
      </c>
    </row>
    <row r="5706" spans="1:6">
      <c r="A5706">
        <v>4333</v>
      </c>
      <c r="B5706" t="s">
        <v>8</v>
      </c>
      <c r="C5706" t="s">
        <v>10</v>
      </c>
      <c r="D5706" t="s">
        <v>11</v>
      </c>
      <c r="E5706" s="1">
        <v>42565.300752314812</v>
      </c>
      <c r="F5706" t="s">
        <v>10</v>
      </c>
    </row>
    <row r="5707" spans="1:6">
      <c r="A5707">
        <v>4344</v>
      </c>
      <c r="B5707" t="s">
        <v>8</v>
      </c>
      <c r="C5707" t="s">
        <v>10</v>
      </c>
      <c r="D5707" t="s">
        <v>11</v>
      </c>
      <c r="E5707" s="1">
        <v>42565.302731481483</v>
      </c>
      <c r="F5707" t="s">
        <v>10</v>
      </c>
    </row>
    <row r="5708" spans="1:6">
      <c r="A5708">
        <v>4334</v>
      </c>
      <c r="B5708" t="s">
        <v>8</v>
      </c>
      <c r="C5708" t="s">
        <v>10</v>
      </c>
      <c r="D5708" t="s">
        <v>11</v>
      </c>
      <c r="E5708" s="1">
        <v>42565.304340277777</v>
      </c>
      <c r="F5708" t="s">
        <v>10</v>
      </c>
    </row>
    <row r="5709" spans="1:6">
      <c r="A5709">
        <v>4347</v>
      </c>
      <c r="B5709" t="s">
        <v>8</v>
      </c>
      <c r="C5709" t="s">
        <v>10</v>
      </c>
      <c r="D5709" t="s">
        <v>11</v>
      </c>
      <c r="E5709" s="1">
        <v>42565.304675925923</v>
      </c>
      <c r="F5709" t="s">
        <v>10</v>
      </c>
    </row>
    <row r="5710" spans="1:6">
      <c r="A5710">
        <v>4352</v>
      </c>
      <c r="B5710" t="s">
        <v>8</v>
      </c>
      <c r="C5710" t="s">
        <v>10</v>
      </c>
      <c r="D5710" t="s">
        <v>11</v>
      </c>
      <c r="E5710" s="1">
        <v>42565.306284722225</v>
      </c>
      <c r="F5710" t="s">
        <v>10</v>
      </c>
    </row>
    <row r="5711" spans="1:6">
      <c r="A5711">
        <v>4348</v>
      </c>
      <c r="B5711" t="s">
        <v>8</v>
      </c>
      <c r="C5711" t="s">
        <v>10</v>
      </c>
      <c r="D5711" t="s">
        <v>11</v>
      </c>
      <c r="E5711" s="1">
        <v>42565.308171296296</v>
      </c>
      <c r="F5711" t="s">
        <v>10</v>
      </c>
    </row>
    <row r="5712" spans="1:6">
      <c r="A5712">
        <v>4353</v>
      </c>
      <c r="B5712" t="s">
        <v>8</v>
      </c>
      <c r="C5712" t="s">
        <v>10</v>
      </c>
      <c r="D5712" t="s">
        <v>11</v>
      </c>
      <c r="E5712" s="1">
        <v>42565.308333333334</v>
      </c>
      <c r="F5712" t="s">
        <v>10</v>
      </c>
    </row>
    <row r="5713" spans="1:6">
      <c r="A5713">
        <v>4362</v>
      </c>
      <c r="B5713" t="s">
        <v>8</v>
      </c>
      <c r="C5713" t="s">
        <v>10</v>
      </c>
      <c r="D5713" t="s">
        <v>11</v>
      </c>
      <c r="E5713" s="1">
        <v>42565.312685185185</v>
      </c>
      <c r="F5713" t="s">
        <v>10</v>
      </c>
    </row>
    <row r="5714" spans="1:6">
      <c r="A5714">
        <v>4367</v>
      </c>
      <c r="B5714" t="s">
        <v>8</v>
      </c>
      <c r="C5714" t="s">
        <v>10</v>
      </c>
      <c r="D5714" t="s">
        <v>11</v>
      </c>
      <c r="E5714" s="1">
        <v>42565.31622685185</v>
      </c>
      <c r="F5714" t="s">
        <v>10</v>
      </c>
    </row>
    <row r="5715" spans="1:6">
      <c r="A5715">
        <v>4373</v>
      </c>
      <c r="B5715" t="s">
        <v>8</v>
      </c>
      <c r="C5715" t="s">
        <v>10</v>
      </c>
      <c r="D5715" t="s">
        <v>11</v>
      </c>
      <c r="E5715" s="1">
        <v>42565.319398148145</v>
      </c>
      <c r="F5715" t="s">
        <v>10</v>
      </c>
    </row>
    <row r="5716" spans="1:6">
      <c r="A5716">
        <v>4382</v>
      </c>
      <c r="B5716" t="s">
        <v>8</v>
      </c>
      <c r="C5716" t="s">
        <v>10</v>
      </c>
      <c r="D5716" t="s">
        <v>11</v>
      </c>
      <c r="E5716" s="1">
        <v>42565.325046296297</v>
      </c>
      <c r="F5716" t="s">
        <v>10</v>
      </c>
    </row>
    <row r="5717" spans="1:6">
      <c r="A5717">
        <v>4393</v>
      </c>
      <c r="B5717" t="s">
        <v>8</v>
      </c>
      <c r="C5717" t="s">
        <v>10</v>
      </c>
      <c r="D5717" t="s">
        <v>11</v>
      </c>
      <c r="E5717" s="1">
        <v>42565.329560185186</v>
      </c>
      <c r="F5717" t="s">
        <v>10</v>
      </c>
    </row>
    <row r="5718" spans="1:6">
      <c r="A5718">
        <v>4394</v>
      </c>
      <c r="B5718" t="s">
        <v>8</v>
      </c>
      <c r="C5718" t="s">
        <v>10</v>
      </c>
      <c r="D5718" t="s">
        <v>11</v>
      </c>
      <c r="E5718" s="1">
        <v>42565.333715277775</v>
      </c>
      <c r="F5718" t="s">
        <v>10</v>
      </c>
    </row>
    <row r="5719" spans="1:6">
      <c r="A5719">
        <v>4405</v>
      </c>
      <c r="B5719" t="s">
        <v>8</v>
      </c>
      <c r="C5719" t="s">
        <v>10</v>
      </c>
      <c r="D5719" t="s">
        <v>11</v>
      </c>
      <c r="E5719" s="1">
        <v>42565.334178240744</v>
      </c>
      <c r="F5719" t="s">
        <v>10</v>
      </c>
    </row>
    <row r="5720" spans="1:6">
      <c r="A5720">
        <v>4407</v>
      </c>
      <c r="B5720" t="s">
        <v>8</v>
      </c>
      <c r="C5720" t="s">
        <v>10</v>
      </c>
      <c r="D5720" t="s">
        <v>11</v>
      </c>
      <c r="E5720" s="1">
        <v>42565.339201388888</v>
      </c>
      <c r="F5720" t="s">
        <v>10</v>
      </c>
    </row>
    <row r="5721" spans="1:6">
      <c r="A5721">
        <v>4412</v>
      </c>
      <c r="B5721" t="s">
        <v>8</v>
      </c>
      <c r="C5721" t="s">
        <v>10</v>
      </c>
      <c r="D5721" t="s">
        <v>11</v>
      </c>
      <c r="E5721" s="1">
        <v>42565.341493055559</v>
      </c>
      <c r="F5721" t="s">
        <v>10</v>
      </c>
    </row>
    <row r="5722" spans="1:6">
      <c r="A5722">
        <v>4424</v>
      </c>
      <c r="B5722" t="s">
        <v>8</v>
      </c>
      <c r="C5722" t="s">
        <v>10</v>
      </c>
      <c r="D5722" t="s">
        <v>11</v>
      </c>
      <c r="E5722" s="1">
        <v>42565.345439814817</v>
      </c>
      <c r="F5722" t="s">
        <v>10</v>
      </c>
    </row>
    <row r="5723" spans="1:6">
      <c r="A5723">
        <v>4437</v>
      </c>
      <c r="B5723" t="s">
        <v>8</v>
      </c>
      <c r="C5723" t="s">
        <v>10</v>
      </c>
      <c r="D5723" t="s">
        <v>11</v>
      </c>
      <c r="E5723" s="1">
        <v>42565.350208333337</v>
      </c>
      <c r="F5723" t="s">
        <v>10</v>
      </c>
    </row>
    <row r="5724" spans="1:6">
      <c r="A5724">
        <v>4436</v>
      </c>
      <c r="B5724" t="s">
        <v>8</v>
      </c>
      <c r="C5724" t="s">
        <v>10</v>
      </c>
      <c r="D5724" t="s">
        <v>11</v>
      </c>
      <c r="E5724" s="1">
        <v>42565.350312499999</v>
      </c>
      <c r="F5724" t="s">
        <v>10</v>
      </c>
    </row>
    <row r="5725" spans="1:6">
      <c r="A5725">
        <v>4432</v>
      </c>
      <c r="B5725" t="s">
        <v>8</v>
      </c>
      <c r="C5725" t="s">
        <v>10</v>
      </c>
      <c r="D5725" t="s">
        <v>11</v>
      </c>
      <c r="E5725" s="1">
        <v>42565.350358796299</v>
      </c>
      <c r="F5725" t="s">
        <v>10</v>
      </c>
    </row>
    <row r="5726" spans="1:6">
      <c r="A5726">
        <v>4429</v>
      </c>
      <c r="B5726" t="s">
        <v>8</v>
      </c>
      <c r="C5726" t="s">
        <v>10</v>
      </c>
      <c r="D5726" t="s">
        <v>11</v>
      </c>
      <c r="E5726" s="1">
        <v>42565.350960648146</v>
      </c>
      <c r="F5726" t="s">
        <v>10</v>
      </c>
    </row>
    <row r="5727" spans="1:6">
      <c r="A5727">
        <v>4449</v>
      </c>
      <c r="B5727" t="s">
        <v>8</v>
      </c>
      <c r="C5727" t="s">
        <v>10</v>
      </c>
      <c r="D5727" t="s">
        <v>11</v>
      </c>
      <c r="E5727" s="1">
        <v>42565.353993055556</v>
      </c>
      <c r="F5727" t="s">
        <v>10</v>
      </c>
    </row>
    <row r="5728" spans="1:6">
      <c r="A5728">
        <v>4453</v>
      </c>
      <c r="B5728" t="s">
        <v>8</v>
      </c>
      <c r="C5728" t="s">
        <v>10</v>
      </c>
      <c r="D5728" t="s">
        <v>11</v>
      </c>
      <c r="E5728" s="1">
        <v>42565.358425925922</v>
      </c>
      <c r="F5728" t="s">
        <v>10</v>
      </c>
    </row>
    <row r="5729" spans="1:6">
      <c r="A5729">
        <v>4460</v>
      </c>
      <c r="B5729" t="s">
        <v>8</v>
      </c>
      <c r="C5729" t="s">
        <v>10</v>
      </c>
      <c r="D5729" t="s">
        <v>11</v>
      </c>
      <c r="E5729" s="1">
        <v>42565.358784722222</v>
      </c>
      <c r="F5729" t="s">
        <v>10</v>
      </c>
    </row>
    <row r="5730" spans="1:6">
      <c r="A5730">
        <v>4474</v>
      </c>
      <c r="B5730" t="s">
        <v>8</v>
      </c>
      <c r="C5730" t="s">
        <v>10</v>
      </c>
      <c r="D5730" t="s">
        <v>11</v>
      </c>
      <c r="E5730" s="1">
        <v>42565.363726851851</v>
      </c>
      <c r="F5730" t="s">
        <v>10</v>
      </c>
    </row>
    <row r="5731" spans="1:6">
      <c r="A5731">
        <v>4466</v>
      </c>
      <c r="B5731" t="s">
        <v>8</v>
      </c>
      <c r="C5731" t="s">
        <v>10</v>
      </c>
      <c r="D5731" t="s">
        <v>11</v>
      </c>
      <c r="E5731" s="1">
        <v>42565.365381944444</v>
      </c>
      <c r="F5731" t="s">
        <v>10</v>
      </c>
    </row>
    <row r="5732" spans="1:6">
      <c r="A5732">
        <v>4473</v>
      </c>
      <c r="B5732" t="s">
        <v>8</v>
      </c>
      <c r="C5732" t="s">
        <v>10</v>
      </c>
      <c r="D5732" t="s">
        <v>11</v>
      </c>
      <c r="E5732" s="1">
        <v>42565.367164351854</v>
      </c>
      <c r="F5732" t="s">
        <v>10</v>
      </c>
    </row>
    <row r="5733" spans="1:6">
      <c r="A5733">
        <v>4477</v>
      </c>
      <c r="B5733" t="s">
        <v>8</v>
      </c>
      <c r="C5733" t="s">
        <v>10</v>
      </c>
      <c r="D5733" t="s">
        <v>11</v>
      </c>
      <c r="E5733" s="1">
        <v>42565.368807870371</v>
      </c>
      <c r="F5733" t="s">
        <v>10</v>
      </c>
    </row>
    <row r="5734" spans="1:6">
      <c r="A5734">
        <v>4493</v>
      </c>
      <c r="B5734" t="s">
        <v>8</v>
      </c>
      <c r="C5734" t="s">
        <v>10</v>
      </c>
      <c r="D5734" t="s">
        <v>11</v>
      </c>
      <c r="E5734" s="1">
        <v>42565.370057870372</v>
      </c>
      <c r="F5734" t="s">
        <v>10</v>
      </c>
    </row>
    <row r="5735" spans="1:6">
      <c r="A5735">
        <v>4494</v>
      </c>
      <c r="B5735" t="s">
        <v>8</v>
      </c>
      <c r="C5735" t="s">
        <v>10</v>
      </c>
      <c r="D5735" t="s">
        <v>11</v>
      </c>
      <c r="E5735" s="1">
        <v>42565.373645833337</v>
      </c>
      <c r="F5735" t="s">
        <v>10</v>
      </c>
    </row>
    <row r="5736" spans="1:6">
      <c r="A5736">
        <v>4490</v>
      </c>
      <c r="B5736" t="s">
        <v>8</v>
      </c>
      <c r="C5736" t="s">
        <v>10</v>
      </c>
      <c r="D5736" t="s">
        <v>11</v>
      </c>
      <c r="E5736" s="1">
        <v>42565.3752662037</v>
      </c>
      <c r="F5736" t="s">
        <v>10</v>
      </c>
    </row>
    <row r="5737" spans="1:6">
      <c r="A5737">
        <v>4508</v>
      </c>
      <c r="B5737" t="s">
        <v>8</v>
      </c>
      <c r="C5737" t="s">
        <v>10</v>
      </c>
      <c r="D5737" t="s">
        <v>11</v>
      </c>
      <c r="E5737" s="1">
        <v>42565.379120370373</v>
      </c>
      <c r="F5737" t="s">
        <v>10</v>
      </c>
    </row>
    <row r="5738" spans="1:6">
      <c r="A5738">
        <v>4495</v>
      </c>
      <c r="B5738" t="s">
        <v>8</v>
      </c>
      <c r="C5738" t="s">
        <v>10</v>
      </c>
      <c r="D5738" t="s">
        <v>11</v>
      </c>
      <c r="E5738" s="1">
        <v>42565.379189814812</v>
      </c>
      <c r="F5738" t="s">
        <v>10</v>
      </c>
    </row>
    <row r="5739" spans="1:6">
      <c r="A5739">
        <v>4513</v>
      </c>
      <c r="B5739" t="s">
        <v>8</v>
      </c>
      <c r="C5739" t="s">
        <v>10</v>
      </c>
      <c r="D5739" t="s">
        <v>11</v>
      </c>
      <c r="E5739" s="1">
        <v>42565.379699074074</v>
      </c>
      <c r="F5739" t="s">
        <v>10</v>
      </c>
    </row>
    <row r="5740" spans="1:6">
      <c r="A5740">
        <v>4502</v>
      </c>
      <c r="B5740" t="s">
        <v>8</v>
      </c>
      <c r="C5740" t="s">
        <v>10</v>
      </c>
      <c r="D5740" t="s">
        <v>11</v>
      </c>
      <c r="E5740" s="1">
        <v>42565.380208333336</v>
      </c>
      <c r="F5740" t="s">
        <v>10</v>
      </c>
    </row>
    <row r="5741" spans="1:6">
      <c r="A5741">
        <v>4528</v>
      </c>
      <c r="B5741" t="s">
        <v>8</v>
      </c>
      <c r="C5741" t="s">
        <v>10</v>
      </c>
      <c r="D5741" t="s">
        <v>11</v>
      </c>
      <c r="E5741" s="1">
        <v>42565.394421296296</v>
      </c>
      <c r="F5741" t="s">
        <v>10</v>
      </c>
    </row>
    <row r="5742" spans="1:6">
      <c r="A5742">
        <v>4526</v>
      </c>
      <c r="B5742" t="s">
        <v>8</v>
      </c>
      <c r="C5742" t="s">
        <v>10</v>
      </c>
      <c r="D5742" t="s">
        <v>11</v>
      </c>
      <c r="E5742" s="1">
        <v>42565.395011574074</v>
      </c>
      <c r="F5742" t="s">
        <v>10</v>
      </c>
    </row>
    <row r="5743" spans="1:6">
      <c r="A5743">
        <v>4522</v>
      </c>
      <c r="B5743" t="s">
        <v>6</v>
      </c>
      <c r="C5743" t="s">
        <v>10</v>
      </c>
      <c r="D5743" t="s">
        <v>11</v>
      </c>
      <c r="E5743" s="1">
        <v>42565.395057870373</v>
      </c>
      <c r="F5743" t="s">
        <v>10</v>
      </c>
    </row>
    <row r="5744" spans="1:6">
      <c r="A5744">
        <v>4537</v>
      </c>
      <c r="B5744" t="s">
        <v>8</v>
      </c>
      <c r="C5744" t="s">
        <v>10</v>
      </c>
      <c r="D5744" t="s">
        <v>11</v>
      </c>
      <c r="E5744" s="1">
        <v>42565.400324074071</v>
      </c>
      <c r="F5744" t="s">
        <v>10</v>
      </c>
    </row>
    <row r="5745" spans="1:6">
      <c r="A5745">
        <v>4541</v>
      </c>
      <c r="B5745" t="s">
        <v>8</v>
      </c>
      <c r="C5745" t="s">
        <v>10</v>
      </c>
      <c r="D5745" t="s">
        <v>11</v>
      </c>
      <c r="E5745" s="1">
        <v>42565.400937500002</v>
      </c>
      <c r="F5745" t="s">
        <v>10</v>
      </c>
    </row>
    <row r="5746" spans="1:6">
      <c r="A5746">
        <v>4550</v>
      </c>
      <c r="B5746" t="s">
        <v>8</v>
      </c>
      <c r="C5746" t="s">
        <v>10</v>
      </c>
      <c r="D5746" t="s">
        <v>11</v>
      </c>
      <c r="E5746" s="1">
        <v>42565.401666666665</v>
      </c>
      <c r="F5746" t="s">
        <v>10</v>
      </c>
    </row>
    <row r="5747" spans="1:6">
      <c r="A5747">
        <v>4554</v>
      </c>
      <c r="B5747" t="s">
        <v>8</v>
      </c>
      <c r="C5747" t="s">
        <v>10</v>
      </c>
      <c r="D5747" t="s">
        <v>11</v>
      </c>
      <c r="E5747" s="1">
        <v>42565.404583333337</v>
      </c>
      <c r="F5747" t="s">
        <v>10</v>
      </c>
    </row>
    <row r="5748" spans="1:6">
      <c r="A5748">
        <v>4551</v>
      </c>
      <c r="B5748" t="s">
        <v>8</v>
      </c>
      <c r="C5748" t="s">
        <v>10</v>
      </c>
      <c r="D5748" t="s">
        <v>11</v>
      </c>
      <c r="E5748" s="1">
        <v>42565.404791666668</v>
      </c>
      <c r="F5748" t="s">
        <v>10</v>
      </c>
    </row>
    <row r="5749" spans="1:6">
      <c r="A5749">
        <v>4553</v>
      </c>
      <c r="B5749" t="s">
        <v>6</v>
      </c>
      <c r="C5749" t="s">
        <v>10</v>
      </c>
      <c r="D5749" t="s">
        <v>11</v>
      </c>
      <c r="E5749" s="1">
        <v>42565.405474537038</v>
      </c>
      <c r="F5749" t="s">
        <v>10</v>
      </c>
    </row>
    <row r="5750" spans="1:6">
      <c r="A5750">
        <v>4565</v>
      </c>
      <c r="B5750" t="s">
        <v>8</v>
      </c>
      <c r="C5750" t="s">
        <v>10</v>
      </c>
      <c r="D5750" t="s">
        <v>11</v>
      </c>
      <c r="E5750" s="1">
        <v>42565.406481481485</v>
      </c>
      <c r="F5750" t="s">
        <v>10</v>
      </c>
    </row>
    <row r="5751" spans="1:6">
      <c r="A5751">
        <v>4549</v>
      </c>
      <c r="B5751" t="s">
        <v>6</v>
      </c>
      <c r="C5751" t="s">
        <v>10</v>
      </c>
      <c r="D5751" t="s">
        <v>11</v>
      </c>
      <c r="E5751" s="1">
        <v>42565.40697916667</v>
      </c>
      <c r="F5751" t="s">
        <v>10</v>
      </c>
    </row>
    <row r="5752" spans="1:6">
      <c r="A5752">
        <v>4548</v>
      </c>
      <c r="B5752" t="s">
        <v>8</v>
      </c>
      <c r="C5752" t="s">
        <v>10</v>
      </c>
      <c r="D5752" t="s">
        <v>11</v>
      </c>
      <c r="E5752" s="1">
        <v>42565.407048611109</v>
      </c>
      <c r="F5752" t="s">
        <v>10</v>
      </c>
    </row>
    <row r="5753" spans="1:6">
      <c r="A5753">
        <v>4555</v>
      </c>
      <c r="B5753" t="s">
        <v>8</v>
      </c>
      <c r="C5753" t="s">
        <v>10</v>
      </c>
      <c r="D5753" t="s">
        <v>11</v>
      </c>
      <c r="E5753" s="1">
        <v>42565.40730324074</v>
      </c>
      <c r="F5753" t="s">
        <v>10</v>
      </c>
    </row>
    <row r="5754" spans="1:6">
      <c r="A5754">
        <v>4559</v>
      </c>
      <c r="B5754" t="s">
        <v>8</v>
      </c>
      <c r="C5754" t="s">
        <v>10</v>
      </c>
      <c r="D5754" t="s">
        <v>11</v>
      </c>
      <c r="E5754" s="1">
        <v>42565.409317129626</v>
      </c>
      <c r="F5754" t="s">
        <v>10</v>
      </c>
    </row>
    <row r="5755" spans="1:6">
      <c r="A5755">
        <v>4564</v>
      </c>
      <c r="B5755" t="s">
        <v>8</v>
      </c>
      <c r="C5755" t="s">
        <v>10</v>
      </c>
      <c r="D5755" t="s">
        <v>11</v>
      </c>
      <c r="E5755" s="1">
        <v>42565.411712962959</v>
      </c>
      <c r="F5755" t="s">
        <v>10</v>
      </c>
    </row>
    <row r="5756" spans="1:6">
      <c r="A5756">
        <v>4587</v>
      </c>
      <c r="B5756" t="s">
        <v>8</v>
      </c>
      <c r="C5756" t="s">
        <v>10</v>
      </c>
      <c r="D5756" t="s">
        <v>11</v>
      </c>
      <c r="E5756" s="1">
        <v>42565.416493055556</v>
      </c>
      <c r="F5756" t="s">
        <v>10</v>
      </c>
    </row>
    <row r="5757" spans="1:6">
      <c r="A5757">
        <v>4584</v>
      </c>
      <c r="B5757" t="s">
        <v>8</v>
      </c>
      <c r="C5757" t="s">
        <v>10</v>
      </c>
      <c r="D5757" t="s">
        <v>11</v>
      </c>
      <c r="E5757" s="1">
        <v>42565.41678240741</v>
      </c>
      <c r="F5757" t="s">
        <v>10</v>
      </c>
    </row>
    <row r="5758" spans="1:6">
      <c r="A5758">
        <v>4585</v>
      </c>
      <c r="B5758" t="s">
        <v>8</v>
      </c>
      <c r="C5758" t="s">
        <v>10</v>
      </c>
      <c r="D5758" t="s">
        <v>11</v>
      </c>
      <c r="E5758" s="1">
        <v>42565.41679398148</v>
      </c>
      <c r="F5758" t="s">
        <v>10</v>
      </c>
    </row>
    <row r="5759" spans="1:6">
      <c r="A5759">
        <v>4583</v>
      </c>
      <c r="B5759" t="s">
        <v>8</v>
      </c>
      <c r="C5759" t="s">
        <v>10</v>
      </c>
      <c r="D5759" t="s">
        <v>11</v>
      </c>
      <c r="E5759" s="1">
        <v>42565.417812500003</v>
      </c>
      <c r="F5759" t="s">
        <v>10</v>
      </c>
    </row>
    <row r="5760" spans="1:6">
      <c r="A5760">
        <v>4582</v>
      </c>
      <c r="B5760" t="s">
        <v>8</v>
      </c>
      <c r="C5760" t="s">
        <v>10</v>
      </c>
      <c r="D5760" t="s">
        <v>11</v>
      </c>
      <c r="E5760" s="1">
        <v>42565.41914351852</v>
      </c>
      <c r="F5760" t="s">
        <v>10</v>
      </c>
    </row>
    <row r="5761" spans="1:6">
      <c r="A5761">
        <v>4589</v>
      </c>
      <c r="B5761" t="s">
        <v>8</v>
      </c>
      <c r="C5761" t="s">
        <v>10</v>
      </c>
      <c r="D5761" t="s">
        <v>11</v>
      </c>
      <c r="E5761" s="1">
        <v>42565.421168981484</v>
      </c>
      <c r="F5761" t="s">
        <v>10</v>
      </c>
    </row>
    <row r="5762" spans="1:6">
      <c r="A5762">
        <v>4596</v>
      </c>
      <c r="B5762" t="s">
        <v>8</v>
      </c>
      <c r="C5762" t="s">
        <v>10</v>
      </c>
      <c r="D5762" t="s">
        <v>11</v>
      </c>
      <c r="E5762" s="1">
        <v>42565.421655092592</v>
      </c>
      <c r="F5762" t="s">
        <v>10</v>
      </c>
    </row>
    <row r="5763" spans="1:6">
      <c r="A5763">
        <v>4595</v>
      </c>
      <c r="B5763" t="s">
        <v>8</v>
      </c>
      <c r="C5763" t="s">
        <v>10</v>
      </c>
      <c r="D5763" t="s">
        <v>11</v>
      </c>
      <c r="E5763" s="1">
        <v>42565.422175925924</v>
      </c>
      <c r="F5763" t="s">
        <v>10</v>
      </c>
    </row>
    <row r="5764" spans="1:6">
      <c r="A5764">
        <v>4591</v>
      </c>
      <c r="B5764" t="s">
        <v>8</v>
      </c>
      <c r="C5764" t="s">
        <v>10</v>
      </c>
      <c r="D5764" t="s">
        <v>11</v>
      </c>
      <c r="E5764" s="1">
        <v>42565.422581018516</v>
      </c>
      <c r="F5764" t="s">
        <v>10</v>
      </c>
    </row>
    <row r="5765" spans="1:6">
      <c r="A5765">
        <v>4597</v>
      </c>
      <c r="B5765" t="s">
        <v>8</v>
      </c>
      <c r="C5765" t="s">
        <v>10</v>
      </c>
      <c r="D5765" t="s">
        <v>11</v>
      </c>
      <c r="E5765" s="1">
        <v>42565.422719907408</v>
      </c>
      <c r="F5765" t="s">
        <v>10</v>
      </c>
    </row>
    <row r="5766" spans="1:6">
      <c r="A5766">
        <v>4598</v>
      </c>
      <c r="B5766" t="s">
        <v>8</v>
      </c>
      <c r="C5766" t="s">
        <v>10</v>
      </c>
      <c r="D5766" t="s">
        <v>11</v>
      </c>
      <c r="E5766" s="1">
        <v>42565.425381944442</v>
      </c>
      <c r="F5766" t="s">
        <v>10</v>
      </c>
    </row>
    <row r="5767" spans="1:6">
      <c r="A5767">
        <v>4590</v>
      </c>
      <c r="B5767" t="s">
        <v>8</v>
      </c>
      <c r="C5767" t="s">
        <v>10</v>
      </c>
      <c r="D5767" t="s">
        <v>11</v>
      </c>
      <c r="E5767" s="1">
        <v>42565.425821759258</v>
      </c>
      <c r="F5767" t="s">
        <v>10</v>
      </c>
    </row>
    <row r="5768" spans="1:6">
      <c r="A5768">
        <v>4606</v>
      </c>
      <c r="B5768" t="s">
        <v>6</v>
      </c>
      <c r="C5768" t="s">
        <v>10</v>
      </c>
      <c r="D5768" t="s">
        <v>11</v>
      </c>
      <c r="E5768" s="1">
        <v>42565.430532407408</v>
      </c>
      <c r="F5768" t="s">
        <v>10</v>
      </c>
    </row>
    <row r="5769" spans="1:6">
      <c r="A5769">
        <v>4608</v>
      </c>
      <c r="B5769" t="s">
        <v>6</v>
      </c>
      <c r="C5769" t="s">
        <v>10</v>
      </c>
      <c r="D5769" t="s">
        <v>11</v>
      </c>
      <c r="E5769" s="1">
        <v>42565.433136574073</v>
      </c>
      <c r="F5769" t="s">
        <v>10</v>
      </c>
    </row>
    <row r="5770" spans="1:6">
      <c r="A5770">
        <v>4604</v>
      </c>
      <c r="B5770" t="s">
        <v>8</v>
      </c>
      <c r="C5770" t="s">
        <v>10</v>
      </c>
      <c r="D5770" t="s">
        <v>11</v>
      </c>
      <c r="E5770" s="1">
        <v>42565.434490740743</v>
      </c>
      <c r="F5770" t="s">
        <v>10</v>
      </c>
    </row>
    <row r="5771" spans="1:6">
      <c r="A5771">
        <v>4613</v>
      </c>
      <c r="B5771" t="s">
        <v>8</v>
      </c>
      <c r="C5771" t="s">
        <v>10</v>
      </c>
      <c r="D5771" t="s">
        <v>11</v>
      </c>
      <c r="E5771" s="1">
        <v>42565.446736111109</v>
      </c>
      <c r="F5771" t="s">
        <v>10</v>
      </c>
    </row>
    <row r="5772" spans="1:6">
      <c r="A5772">
        <v>4616</v>
      </c>
      <c r="B5772" t="s">
        <v>8</v>
      </c>
      <c r="C5772" t="s">
        <v>10</v>
      </c>
      <c r="D5772" t="s">
        <v>11</v>
      </c>
      <c r="E5772" s="1">
        <v>42565.455300925925</v>
      </c>
      <c r="F5772" t="s">
        <v>10</v>
      </c>
    </row>
    <row r="5773" spans="1:6">
      <c r="A5773">
        <v>4622</v>
      </c>
      <c r="B5773" t="s">
        <v>6</v>
      </c>
      <c r="C5773" t="s">
        <v>10</v>
      </c>
      <c r="D5773" t="s">
        <v>11</v>
      </c>
      <c r="E5773" s="1">
        <v>42565.458657407406</v>
      </c>
      <c r="F5773" t="s">
        <v>10</v>
      </c>
    </row>
    <row r="5774" spans="1:6">
      <c r="A5774">
        <v>4617</v>
      </c>
      <c r="B5774" t="s">
        <v>8</v>
      </c>
      <c r="C5774" t="s">
        <v>10</v>
      </c>
      <c r="D5774" t="s">
        <v>11</v>
      </c>
      <c r="E5774" s="1">
        <v>42565.459953703707</v>
      </c>
      <c r="F5774" t="s">
        <v>10</v>
      </c>
    </row>
    <row r="5775" spans="1:6">
      <c r="A5775">
        <v>4619</v>
      </c>
      <c r="B5775" t="s">
        <v>6</v>
      </c>
      <c r="C5775" t="s">
        <v>10</v>
      </c>
      <c r="D5775" t="s">
        <v>11</v>
      </c>
      <c r="E5775" s="1">
        <v>42565.461539351854</v>
      </c>
      <c r="F5775" t="s">
        <v>10</v>
      </c>
    </row>
    <row r="5776" spans="1:6">
      <c r="A5776">
        <v>4629</v>
      </c>
      <c r="B5776" t="s">
        <v>8</v>
      </c>
      <c r="C5776" t="s">
        <v>10</v>
      </c>
      <c r="D5776" t="s">
        <v>11</v>
      </c>
      <c r="E5776" s="1">
        <v>42565.466215277775</v>
      </c>
      <c r="F5776" t="s">
        <v>10</v>
      </c>
    </row>
    <row r="5777" spans="1:6">
      <c r="A5777">
        <v>4633</v>
      </c>
      <c r="B5777" t="s">
        <v>8</v>
      </c>
      <c r="C5777" t="s">
        <v>10</v>
      </c>
      <c r="D5777" t="s">
        <v>11</v>
      </c>
      <c r="E5777" s="1">
        <v>42565.472939814812</v>
      </c>
      <c r="F5777" t="s">
        <v>10</v>
      </c>
    </row>
    <row r="5778" spans="1:6">
      <c r="A5778">
        <v>4634</v>
      </c>
      <c r="B5778" t="s">
        <v>8</v>
      </c>
      <c r="C5778" t="s">
        <v>10</v>
      </c>
      <c r="D5778" t="s">
        <v>11</v>
      </c>
      <c r="E5778" s="1">
        <v>42565.479525462964</v>
      </c>
      <c r="F5778" t="s">
        <v>10</v>
      </c>
    </row>
    <row r="5779" spans="1:6">
      <c r="A5779">
        <v>4636</v>
      </c>
      <c r="B5779" t="s">
        <v>8</v>
      </c>
      <c r="C5779" t="s">
        <v>10</v>
      </c>
      <c r="D5779" t="s">
        <v>11</v>
      </c>
      <c r="E5779" s="1">
        <v>42565.480949074074</v>
      </c>
      <c r="F5779" t="s">
        <v>10</v>
      </c>
    </row>
    <row r="5780" spans="1:6">
      <c r="A5780">
        <v>4640</v>
      </c>
      <c r="B5780" t="s">
        <v>6</v>
      </c>
      <c r="C5780" t="s">
        <v>10</v>
      </c>
      <c r="D5780" t="s">
        <v>11</v>
      </c>
      <c r="E5780" s="1">
        <v>42565.485555555555</v>
      </c>
      <c r="F5780" t="s">
        <v>10</v>
      </c>
    </row>
    <row r="5781" spans="1:6">
      <c r="A5781">
        <v>4647</v>
      </c>
      <c r="B5781" t="s">
        <v>8</v>
      </c>
      <c r="C5781" t="s">
        <v>10</v>
      </c>
      <c r="D5781" t="s">
        <v>11</v>
      </c>
      <c r="E5781" s="1">
        <v>42565.493460648147</v>
      </c>
      <c r="F5781" t="s">
        <v>10</v>
      </c>
    </row>
    <row r="5782" spans="1:6">
      <c r="A5782">
        <v>4650</v>
      </c>
      <c r="B5782" t="s">
        <v>6</v>
      </c>
      <c r="C5782" t="s">
        <v>10</v>
      </c>
      <c r="D5782" t="s">
        <v>11</v>
      </c>
      <c r="E5782" s="1">
        <v>42565.498796296299</v>
      </c>
      <c r="F5782" t="s">
        <v>10</v>
      </c>
    </row>
    <row r="5783" spans="1:6">
      <c r="A5783">
        <v>4662</v>
      </c>
      <c r="B5783" t="s">
        <v>6</v>
      </c>
      <c r="C5783" t="s">
        <v>10</v>
      </c>
      <c r="D5783" t="s">
        <v>11</v>
      </c>
      <c r="E5783" s="1">
        <v>42565.509039351855</v>
      </c>
      <c r="F5783" t="s">
        <v>10</v>
      </c>
    </row>
    <row r="5784" spans="1:6">
      <c r="A5784">
        <v>4660</v>
      </c>
      <c r="B5784" t="s">
        <v>8</v>
      </c>
      <c r="C5784" t="s">
        <v>10</v>
      </c>
      <c r="D5784" t="s">
        <v>11</v>
      </c>
      <c r="E5784" s="1">
        <v>42565.509305555555</v>
      </c>
      <c r="F5784" t="s">
        <v>10</v>
      </c>
    </row>
    <row r="5785" spans="1:6">
      <c r="A5785">
        <v>4666</v>
      </c>
      <c r="B5785" t="s">
        <v>6</v>
      </c>
      <c r="C5785" t="s">
        <v>10</v>
      </c>
      <c r="D5785" t="s">
        <v>11</v>
      </c>
      <c r="E5785" s="1">
        <v>42565.518472222226</v>
      </c>
      <c r="F5785" t="s">
        <v>10</v>
      </c>
    </row>
    <row r="5786" spans="1:6">
      <c r="A5786">
        <v>4670</v>
      </c>
      <c r="B5786" t="s">
        <v>6</v>
      </c>
      <c r="C5786" t="s">
        <v>10</v>
      </c>
      <c r="D5786" t="s">
        <v>11</v>
      </c>
      <c r="E5786" s="1">
        <v>42565.525381944448</v>
      </c>
      <c r="F5786" t="s">
        <v>10</v>
      </c>
    </row>
    <row r="5787" spans="1:6">
      <c r="A5787">
        <v>4675</v>
      </c>
      <c r="B5787" t="s">
        <v>8</v>
      </c>
      <c r="C5787" t="s">
        <v>10</v>
      </c>
      <c r="D5787" t="s">
        <v>11</v>
      </c>
      <c r="E5787" s="1">
        <v>42565.527384259258</v>
      </c>
      <c r="F5787" t="s">
        <v>10</v>
      </c>
    </row>
    <row r="5788" spans="1:6">
      <c r="A5788">
        <v>4676</v>
      </c>
      <c r="B5788" t="s">
        <v>6</v>
      </c>
      <c r="C5788" t="s">
        <v>10</v>
      </c>
      <c r="D5788" t="s">
        <v>11</v>
      </c>
      <c r="E5788" s="1">
        <v>42565.530810185184</v>
      </c>
      <c r="F5788" t="s">
        <v>10</v>
      </c>
    </row>
    <row r="5789" spans="1:6">
      <c r="A5789">
        <v>4682</v>
      </c>
      <c r="B5789" t="s">
        <v>6</v>
      </c>
      <c r="C5789" t="s">
        <v>10</v>
      </c>
      <c r="D5789" t="s">
        <v>11</v>
      </c>
      <c r="E5789" s="1">
        <v>42565.534201388888</v>
      </c>
      <c r="F5789" t="s">
        <v>10</v>
      </c>
    </row>
    <row r="5790" spans="1:6">
      <c r="A5790">
        <v>4678</v>
      </c>
      <c r="B5790" t="s">
        <v>8</v>
      </c>
      <c r="C5790" t="s">
        <v>10</v>
      </c>
      <c r="D5790" t="s">
        <v>11</v>
      </c>
      <c r="E5790" s="1">
        <v>42565.534259259257</v>
      </c>
      <c r="F5790" t="s">
        <v>10</v>
      </c>
    </row>
    <row r="5791" spans="1:6">
      <c r="A5791">
        <v>4688</v>
      </c>
      <c r="B5791" t="s">
        <v>6</v>
      </c>
      <c r="C5791" t="s">
        <v>10</v>
      </c>
      <c r="D5791" t="s">
        <v>11</v>
      </c>
      <c r="E5791" s="1">
        <v>42565.54383101852</v>
      </c>
      <c r="F5791" t="s">
        <v>10</v>
      </c>
    </row>
    <row r="5792" spans="1:6">
      <c r="A5792">
        <v>4692</v>
      </c>
      <c r="B5792" t="s">
        <v>8</v>
      </c>
      <c r="C5792" t="s">
        <v>10</v>
      </c>
      <c r="D5792" t="s">
        <v>11</v>
      </c>
      <c r="E5792" s="1">
        <v>42565.545115740744</v>
      </c>
      <c r="F5792" t="s">
        <v>10</v>
      </c>
    </row>
    <row r="5793" spans="1:6">
      <c r="A5793">
        <v>4689</v>
      </c>
      <c r="B5793" t="s">
        <v>8</v>
      </c>
      <c r="C5793" t="s">
        <v>10</v>
      </c>
      <c r="D5793" t="s">
        <v>11</v>
      </c>
      <c r="E5793" s="1">
        <v>42565.548402777778</v>
      </c>
      <c r="F5793" t="s">
        <v>10</v>
      </c>
    </row>
    <row r="5794" spans="1:6">
      <c r="A5794">
        <v>4697</v>
      </c>
      <c r="B5794" t="s">
        <v>8</v>
      </c>
      <c r="C5794" t="s">
        <v>10</v>
      </c>
      <c r="D5794" t="s">
        <v>11</v>
      </c>
      <c r="E5794" s="1">
        <v>42565.550625000003</v>
      </c>
      <c r="F5794" t="s">
        <v>10</v>
      </c>
    </row>
    <row r="5795" spans="1:6">
      <c r="A5795">
        <v>4705</v>
      </c>
      <c r="B5795" t="s">
        <v>6</v>
      </c>
      <c r="C5795" t="s">
        <v>10</v>
      </c>
      <c r="D5795" t="s">
        <v>11</v>
      </c>
      <c r="E5795" s="1">
        <v>42565.550717592596</v>
      </c>
      <c r="F5795" t="s">
        <v>10</v>
      </c>
    </row>
    <row r="5796" spans="1:6">
      <c r="A5796">
        <v>4707</v>
      </c>
      <c r="B5796" t="s">
        <v>8</v>
      </c>
      <c r="C5796" t="s">
        <v>10</v>
      </c>
      <c r="D5796" t="s">
        <v>11</v>
      </c>
      <c r="E5796" s="1">
        <v>42565.551018518519</v>
      </c>
      <c r="F5796" t="s">
        <v>10</v>
      </c>
    </row>
    <row r="5797" spans="1:6">
      <c r="A5797">
        <v>4704</v>
      </c>
      <c r="B5797" t="s">
        <v>8</v>
      </c>
      <c r="C5797" t="s">
        <v>10</v>
      </c>
      <c r="D5797" t="s">
        <v>11</v>
      </c>
      <c r="E5797" s="1">
        <v>42565.552870370368</v>
      </c>
      <c r="F5797" t="s">
        <v>10</v>
      </c>
    </row>
    <row r="5798" spans="1:6">
      <c r="A5798">
        <v>4708</v>
      </c>
      <c r="B5798" t="s">
        <v>8</v>
      </c>
      <c r="C5798" t="s">
        <v>10</v>
      </c>
      <c r="D5798" t="s">
        <v>11</v>
      </c>
      <c r="E5798" s="1">
        <v>42565.554398148146</v>
      </c>
      <c r="F5798" t="s">
        <v>10</v>
      </c>
    </row>
    <row r="5799" spans="1:6">
      <c r="A5799">
        <v>4703</v>
      </c>
      <c r="B5799" t="s">
        <v>6</v>
      </c>
      <c r="C5799" t="s">
        <v>10</v>
      </c>
      <c r="D5799" t="s">
        <v>11</v>
      </c>
      <c r="E5799" s="1">
        <v>42565.554814814815</v>
      </c>
      <c r="F5799" t="s">
        <v>10</v>
      </c>
    </row>
    <row r="5800" spans="1:6">
      <c r="A5800">
        <v>4725</v>
      </c>
      <c r="B5800" t="s">
        <v>6</v>
      </c>
      <c r="C5800" t="s">
        <v>10</v>
      </c>
      <c r="D5800" t="s">
        <v>11</v>
      </c>
      <c r="E5800" s="1">
        <v>42565.581006944441</v>
      </c>
      <c r="F5800" t="s">
        <v>10</v>
      </c>
    </row>
    <row r="5801" spans="1:6">
      <c r="A5801">
        <v>4734</v>
      </c>
      <c r="B5801" t="s">
        <v>6</v>
      </c>
      <c r="C5801" t="s">
        <v>10</v>
      </c>
      <c r="D5801" t="s">
        <v>11</v>
      </c>
      <c r="E5801" s="1">
        <v>42565.609050925923</v>
      </c>
      <c r="F5801" t="s">
        <v>10</v>
      </c>
    </row>
    <row r="5802" spans="1:6">
      <c r="A5802">
        <v>4742</v>
      </c>
      <c r="B5802" t="s">
        <v>6</v>
      </c>
      <c r="C5802" t="s">
        <v>10</v>
      </c>
      <c r="D5802" t="s">
        <v>11</v>
      </c>
      <c r="E5802" s="1">
        <v>42565.625416666669</v>
      </c>
      <c r="F5802" t="s">
        <v>10</v>
      </c>
    </row>
    <row r="5803" spans="1:6">
      <c r="A5803">
        <v>4744</v>
      </c>
      <c r="B5803" t="s">
        <v>6</v>
      </c>
      <c r="C5803" t="s">
        <v>10</v>
      </c>
      <c r="D5803" t="s">
        <v>11</v>
      </c>
      <c r="E5803" s="1">
        <v>42565.62740740741</v>
      </c>
      <c r="F5803" t="s">
        <v>10</v>
      </c>
    </row>
    <row r="5804" spans="1:6">
      <c r="A5804">
        <v>4746</v>
      </c>
      <c r="B5804" t="s">
        <v>8</v>
      </c>
      <c r="C5804" t="s">
        <v>10</v>
      </c>
      <c r="D5804" t="s">
        <v>11</v>
      </c>
      <c r="E5804" s="1">
        <v>42565.632280092592</v>
      </c>
      <c r="F5804" t="s">
        <v>10</v>
      </c>
    </row>
    <row r="5805" spans="1:6">
      <c r="A5805">
        <v>4749</v>
      </c>
      <c r="B5805" t="s">
        <v>6</v>
      </c>
      <c r="C5805" t="s">
        <v>10</v>
      </c>
      <c r="D5805" t="s">
        <v>11</v>
      </c>
      <c r="E5805" s="1">
        <v>42565.633101851854</v>
      </c>
      <c r="F5805" t="s">
        <v>10</v>
      </c>
    </row>
    <row r="5806" spans="1:6">
      <c r="A5806">
        <v>4764</v>
      </c>
      <c r="B5806" t="s">
        <v>8</v>
      </c>
      <c r="C5806" t="s">
        <v>10</v>
      </c>
      <c r="D5806" t="s">
        <v>11</v>
      </c>
      <c r="E5806" s="1">
        <v>42565.646365740744</v>
      </c>
      <c r="F5806" t="s">
        <v>10</v>
      </c>
    </row>
    <row r="5807" spans="1:6">
      <c r="A5807">
        <v>4763</v>
      </c>
      <c r="B5807" t="s">
        <v>8</v>
      </c>
      <c r="C5807" t="s">
        <v>10</v>
      </c>
      <c r="D5807" t="s">
        <v>11</v>
      </c>
      <c r="E5807" s="1">
        <v>42565.648564814815</v>
      </c>
      <c r="F5807" t="s">
        <v>10</v>
      </c>
    </row>
    <row r="5808" spans="1:6">
      <c r="A5808">
        <v>4772</v>
      </c>
      <c r="B5808" t="s">
        <v>8</v>
      </c>
      <c r="C5808" t="s">
        <v>10</v>
      </c>
      <c r="D5808" t="s">
        <v>11</v>
      </c>
      <c r="E5808" s="1">
        <v>42565.663298611114</v>
      </c>
      <c r="F5808" t="s">
        <v>10</v>
      </c>
    </row>
    <row r="5809" spans="1:6">
      <c r="A5809">
        <v>4778</v>
      </c>
      <c r="B5809" t="s">
        <v>8</v>
      </c>
      <c r="C5809" t="s">
        <v>10</v>
      </c>
      <c r="D5809" t="s">
        <v>11</v>
      </c>
      <c r="E5809" s="1">
        <v>42565.681805555556</v>
      </c>
      <c r="F5809" t="s">
        <v>10</v>
      </c>
    </row>
    <row r="5810" spans="1:6">
      <c r="A5810">
        <v>4781</v>
      </c>
      <c r="B5810" t="s">
        <v>6</v>
      </c>
      <c r="C5810" t="s">
        <v>10</v>
      </c>
      <c r="D5810" t="s">
        <v>11</v>
      </c>
      <c r="E5810" s="1">
        <v>42565.687071759261</v>
      </c>
      <c r="F5810" t="s">
        <v>10</v>
      </c>
    </row>
    <row r="5811" spans="1:6">
      <c r="A5811">
        <v>4782</v>
      </c>
      <c r="B5811" t="s">
        <v>6</v>
      </c>
      <c r="C5811" t="s">
        <v>10</v>
      </c>
      <c r="D5811" t="s">
        <v>11</v>
      </c>
      <c r="E5811" s="1">
        <v>42565.689837962964</v>
      </c>
      <c r="F5811" t="s">
        <v>10</v>
      </c>
    </row>
    <row r="5812" spans="1:6">
      <c r="A5812">
        <v>4785</v>
      </c>
      <c r="B5812" t="s">
        <v>8</v>
      </c>
      <c r="C5812" t="s">
        <v>10</v>
      </c>
      <c r="D5812" t="s">
        <v>11</v>
      </c>
      <c r="E5812" s="1">
        <v>42565.696446759262</v>
      </c>
      <c r="F5812" t="s">
        <v>10</v>
      </c>
    </row>
    <row r="5813" spans="1:6">
      <c r="A5813">
        <v>4789</v>
      </c>
      <c r="B5813" t="s">
        <v>8</v>
      </c>
      <c r="C5813" t="s">
        <v>10</v>
      </c>
      <c r="D5813" t="s">
        <v>11</v>
      </c>
      <c r="E5813" s="1">
        <v>42565.697905092595</v>
      </c>
      <c r="F5813" t="s">
        <v>10</v>
      </c>
    </row>
    <row r="5814" spans="1:6">
      <c r="A5814">
        <v>4793</v>
      </c>
      <c r="B5814" t="s">
        <v>8</v>
      </c>
      <c r="C5814" t="s">
        <v>10</v>
      </c>
      <c r="D5814" t="s">
        <v>11</v>
      </c>
      <c r="E5814" s="1">
        <v>42565.699652777781</v>
      </c>
      <c r="F5814" t="s">
        <v>10</v>
      </c>
    </row>
    <row r="5815" spans="1:6">
      <c r="A5815">
        <v>4794</v>
      </c>
      <c r="B5815" t="s">
        <v>8</v>
      </c>
      <c r="C5815" t="s">
        <v>10</v>
      </c>
      <c r="D5815" t="s">
        <v>11</v>
      </c>
      <c r="E5815" s="1">
        <v>42565.704965277779</v>
      </c>
      <c r="F5815" t="s">
        <v>10</v>
      </c>
    </row>
    <row r="5816" spans="1:6">
      <c r="A5816">
        <v>4804</v>
      </c>
      <c r="B5816" t="s">
        <v>8</v>
      </c>
      <c r="C5816" t="s">
        <v>10</v>
      </c>
      <c r="D5816" t="s">
        <v>11</v>
      </c>
      <c r="E5816" s="1">
        <v>42565.710324074076</v>
      </c>
      <c r="F5816" t="s">
        <v>10</v>
      </c>
    </row>
    <row r="5817" spans="1:6">
      <c r="A5817">
        <v>4806</v>
      </c>
      <c r="B5817" t="s">
        <v>8</v>
      </c>
      <c r="C5817" t="s">
        <v>10</v>
      </c>
      <c r="D5817" t="s">
        <v>11</v>
      </c>
      <c r="E5817" s="1">
        <v>42565.713136574072</v>
      </c>
      <c r="F5817" t="s">
        <v>10</v>
      </c>
    </row>
    <row r="5818" spans="1:6">
      <c r="A5818">
        <v>4808</v>
      </c>
      <c r="B5818" t="s">
        <v>6</v>
      </c>
      <c r="C5818" t="s">
        <v>10</v>
      </c>
      <c r="D5818" t="s">
        <v>11</v>
      </c>
      <c r="E5818" s="1">
        <v>42565.718310185184</v>
      </c>
      <c r="F5818" t="s">
        <v>10</v>
      </c>
    </row>
    <row r="5819" spans="1:6">
      <c r="A5819">
        <v>4809</v>
      </c>
      <c r="B5819" t="s">
        <v>6</v>
      </c>
      <c r="C5819" t="s">
        <v>10</v>
      </c>
      <c r="D5819" t="s">
        <v>11</v>
      </c>
      <c r="E5819" s="1">
        <v>42565.718414351853</v>
      </c>
      <c r="F5819" t="s">
        <v>10</v>
      </c>
    </row>
    <row r="5820" spans="1:6">
      <c r="A5820">
        <v>4816</v>
      </c>
      <c r="B5820" t="s">
        <v>6</v>
      </c>
      <c r="C5820" t="s">
        <v>10</v>
      </c>
      <c r="D5820" t="s">
        <v>11</v>
      </c>
      <c r="E5820" s="1">
        <v>42565.718622685185</v>
      </c>
      <c r="F5820" t="s">
        <v>10</v>
      </c>
    </row>
    <row r="5821" spans="1:6">
      <c r="A5821">
        <v>4807</v>
      </c>
      <c r="B5821" t="s">
        <v>6</v>
      </c>
      <c r="C5821" t="s">
        <v>10</v>
      </c>
      <c r="D5821" t="s">
        <v>11</v>
      </c>
      <c r="E5821" s="1">
        <v>42565.719004629631</v>
      </c>
      <c r="F5821" t="s">
        <v>10</v>
      </c>
    </row>
    <row r="5822" spans="1:6">
      <c r="A5822">
        <v>4817</v>
      </c>
      <c r="B5822" t="s">
        <v>6</v>
      </c>
      <c r="C5822" t="s">
        <v>10</v>
      </c>
      <c r="D5822" t="s">
        <v>11</v>
      </c>
      <c r="E5822" s="1">
        <v>42565.720439814817</v>
      </c>
      <c r="F5822" t="s">
        <v>10</v>
      </c>
    </row>
    <row r="5823" spans="1:6">
      <c r="A5823">
        <v>4819</v>
      </c>
      <c r="B5823" t="s">
        <v>6</v>
      </c>
      <c r="C5823" t="s">
        <v>10</v>
      </c>
      <c r="D5823" t="s">
        <v>11</v>
      </c>
      <c r="E5823" s="1">
        <v>42565.720995370371</v>
      </c>
      <c r="F5823" t="s">
        <v>10</v>
      </c>
    </row>
    <row r="5824" spans="1:6">
      <c r="A5824">
        <v>4811</v>
      </c>
      <c r="B5824" t="s">
        <v>6</v>
      </c>
      <c r="C5824" t="s">
        <v>10</v>
      </c>
      <c r="D5824" t="s">
        <v>11</v>
      </c>
      <c r="E5824" s="1">
        <v>42565.721076388887</v>
      </c>
      <c r="F5824" t="s">
        <v>10</v>
      </c>
    </row>
    <row r="5825" spans="1:6">
      <c r="A5825">
        <v>4818</v>
      </c>
      <c r="B5825" t="s">
        <v>6</v>
      </c>
      <c r="C5825" t="s">
        <v>10</v>
      </c>
      <c r="D5825" t="s">
        <v>11</v>
      </c>
      <c r="E5825" s="1">
        <v>42565.722870370373</v>
      </c>
      <c r="F5825" t="s">
        <v>10</v>
      </c>
    </row>
    <row r="5826" spans="1:6">
      <c r="A5826">
        <v>4836</v>
      </c>
      <c r="B5826" t="s">
        <v>6</v>
      </c>
      <c r="C5826" t="s">
        <v>10</v>
      </c>
      <c r="D5826" t="s">
        <v>11</v>
      </c>
      <c r="E5826" s="1">
        <v>42565.723078703704</v>
      </c>
      <c r="F5826" t="s">
        <v>10</v>
      </c>
    </row>
    <row r="5827" spans="1:6">
      <c r="A5827">
        <v>4821</v>
      </c>
      <c r="B5827" t="s">
        <v>6</v>
      </c>
      <c r="C5827" t="s">
        <v>10</v>
      </c>
      <c r="D5827" t="s">
        <v>11</v>
      </c>
      <c r="E5827" s="1">
        <v>42565.72347222222</v>
      </c>
      <c r="F5827" t="s">
        <v>10</v>
      </c>
    </row>
    <row r="5828" spans="1:6">
      <c r="A5828">
        <v>4826</v>
      </c>
      <c r="B5828" t="s">
        <v>6</v>
      </c>
      <c r="C5828" t="s">
        <v>10</v>
      </c>
      <c r="D5828" t="s">
        <v>11</v>
      </c>
      <c r="E5828" s="1">
        <v>42565.72550925926</v>
      </c>
      <c r="F5828" t="s">
        <v>10</v>
      </c>
    </row>
    <row r="5829" spans="1:6">
      <c r="A5829">
        <v>4824</v>
      </c>
      <c r="B5829" t="s">
        <v>6</v>
      </c>
      <c r="C5829" t="s">
        <v>10</v>
      </c>
      <c r="D5829" t="s">
        <v>11</v>
      </c>
      <c r="E5829" s="1">
        <v>42565.725613425922</v>
      </c>
      <c r="F5829" t="s">
        <v>10</v>
      </c>
    </row>
    <row r="5830" spans="1:6">
      <c r="A5830">
        <v>4820</v>
      </c>
      <c r="B5830" t="s">
        <v>6</v>
      </c>
      <c r="C5830" t="s">
        <v>10</v>
      </c>
      <c r="D5830" t="s">
        <v>11</v>
      </c>
      <c r="E5830" s="1">
        <v>42565.725717592592</v>
      </c>
      <c r="F5830" t="s">
        <v>10</v>
      </c>
    </row>
    <row r="5831" spans="1:6">
      <c r="A5831">
        <v>4827</v>
      </c>
      <c r="B5831" t="s">
        <v>6</v>
      </c>
      <c r="C5831" t="s">
        <v>10</v>
      </c>
      <c r="D5831" t="s">
        <v>11</v>
      </c>
      <c r="E5831" s="1">
        <v>42565.726041666669</v>
      </c>
      <c r="F5831" t="s">
        <v>10</v>
      </c>
    </row>
    <row r="5832" spans="1:6">
      <c r="A5832">
        <v>4832</v>
      </c>
      <c r="B5832" t="s">
        <v>6</v>
      </c>
      <c r="C5832" t="s">
        <v>10</v>
      </c>
      <c r="D5832" t="s">
        <v>11</v>
      </c>
      <c r="E5832" s="1">
        <v>42565.726967592593</v>
      </c>
      <c r="F5832" t="s">
        <v>10</v>
      </c>
    </row>
    <row r="5833" spans="1:6">
      <c r="A5833">
        <v>4838</v>
      </c>
      <c r="B5833" t="s">
        <v>6</v>
      </c>
      <c r="C5833" t="s">
        <v>10</v>
      </c>
      <c r="D5833" t="s">
        <v>11</v>
      </c>
      <c r="E5833" s="1">
        <v>42565.727268518516</v>
      </c>
      <c r="F5833" t="s">
        <v>10</v>
      </c>
    </row>
    <row r="5834" spans="1:6">
      <c r="A5834">
        <v>4840</v>
      </c>
      <c r="B5834" t="s">
        <v>6</v>
      </c>
      <c r="C5834" t="s">
        <v>10</v>
      </c>
      <c r="D5834" t="s">
        <v>11</v>
      </c>
      <c r="E5834" s="1">
        <v>42565.727442129632</v>
      </c>
      <c r="F5834" t="s">
        <v>10</v>
      </c>
    </row>
    <row r="5835" spans="1:6">
      <c r="A5835">
        <v>4835</v>
      </c>
      <c r="B5835" t="s">
        <v>6</v>
      </c>
      <c r="C5835" t="s">
        <v>10</v>
      </c>
      <c r="D5835" t="s">
        <v>11</v>
      </c>
      <c r="E5835" s="1">
        <v>42565.72760416667</v>
      </c>
      <c r="F5835" t="s">
        <v>10</v>
      </c>
    </row>
    <row r="5836" spans="1:6">
      <c r="A5836">
        <v>4841</v>
      </c>
      <c r="B5836" t="s">
        <v>6</v>
      </c>
      <c r="C5836" t="s">
        <v>10</v>
      </c>
      <c r="D5836" t="s">
        <v>11</v>
      </c>
      <c r="E5836" s="1">
        <v>42565.72761574074</v>
      </c>
      <c r="F5836" t="s">
        <v>10</v>
      </c>
    </row>
    <row r="5837" spans="1:6">
      <c r="A5837">
        <v>4843</v>
      </c>
      <c r="B5837" t="s">
        <v>6</v>
      </c>
      <c r="C5837" t="s">
        <v>10</v>
      </c>
      <c r="D5837" t="s">
        <v>11</v>
      </c>
      <c r="E5837" s="1">
        <v>42565.728206018517</v>
      </c>
      <c r="F5837" t="s">
        <v>10</v>
      </c>
    </row>
    <row r="5838" spans="1:6">
      <c r="A5838">
        <v>4839</v>
      </c>
      <c r="B5838" t="s">
        <v>6</v>
      </c>
      <c r="C5838" t="s">
        <v>10</v>
      </c>
      <c r="D5838" t="s">
        <v>11</v>
      </c>
      <c r="E5838" s="1">
        <v>42565.728449074071</v>
      </c>
      <c r="F5838" t="s">
        <v>10</v>
      </c>
    </row>
    <row r="5839" spans="1:6">
      <c r="A5839">
        <v>4844</v>
      </c>
      <c r="B5839" t="s">
        <v>6</v>
      </c>
      <c r="C5839" t="s">
        <v>10</v>
      </c>
      <c r="D5839" t="s">
        <v>11</v>
      </c>
      <c r="E5839" s="1">
        <v>42565.729571759257</v>
      </c>
      <c r="F5839" t="s">
        <v>10</v>
      </c>
    </row>
    <row r="5840" spans="1:6">
      <c r="A5840">
        <v>4833</v>
      </c>
      <c r="B5840" t="s">
        <v>6</v>
      </c>
      <c r="C5840" t="s">
        <v>10</v>
      </c>
      <c r="D5840" t="s">
        <v>11</v>
      </c>
      <c r="E5840" s="1">
        <v>42565.729710648149</v>
      </c>
      <c r="F5840" t="s">
        <v>10</v>
      </c>
    </row>
    <row r="5841" spans="1:6">
      <c r="A5841">
        <v>4837</v>
      </c>
      <c r="B5841" t="s">
        <v>6</v>
      </c>
      <c r="C5841" t="s">
        <v>10</v>
      </c>
      <c r="D5841" t="s">
        <v>11</v>
      </c>
      <c r="E5841" s="1">
        <v>42565.729756944442</v>
      </c>
      <c r="F5841" t="s">
        <v>10</v>
      </c>
    </row>
    <row r="5842" spans="1:6">
      <c r="A5842">
        <v>4853</v>
      </c>
      <c r="B5842" t="s">
        <v>6</v>
      </c>
      <c r="C5842" t="s">
        <v>10</v>
      </c>
      <c r="D5842" t="s">
        <v>11</v>
      </c>
      <c r="E5842" s="1">
        <v>42565.731782407405</v>
      </c>
      <c r="F5842" t="s">
        <v>10</v>
      </c>
    </row>
    <row r="5843" spans="1:6">
      <c r="A5843">
        <v>4852</v>
      </c>
      <c r="B5843" t="s">
        <v>8</v>
      </c>
      <c r="C5843" t="s">
        <v>10</v>
      </c>
      <c r="D5843" t="s">
        <v>11</v>
      </c>
      <c r="E5843" s="1">
        <v>42565.73201388889</v>
      </c>
      <c r="F5843" t="s">
        <v>10</v>
      </c>
    </row>
    <row r="5844" spans="1:6">
      <c r="A5844">
        <v>4856</v>
      </c>
      <c r="B5844" t="s">
        <v>6</v>
      </c>
      <c r="C5844" t="s">
        <v>10</v>
      </c>
      <c r="D5844" t="s">
        <v>11</v>
      </c>
      <c r="E5844" s="1">
        <v>42565.73233796296</v>
      </c>
      <c r="F5844" t="s">
        <v>10</v>
      </c>
    </row>
    <row r="5845" spans="1:6">
      <c r="A5845">
        <v>4855</v>
      </c>
      <c r="B5845" t="s">
        <v>6</v>
      </c>
      <c r="C5845" t="s">
        <v>10</v>
      </c>
      <c r="D5845" t="s">
        <v>11</v>
      </c>
      <c r="E5845" s="1">
        <v>42565.732361111113</v>
      </c>
      <c r="F5845" t="s">
        <v>10</v>
      </c>
    </row>
    <row r="5846" spans="1:6">
      <c r="A5846">
        <v>4861</v>
      </c>
      <c r="B5846" t="s">
        <v>6</v>
      </c>
      <c r="C5846" t="s">
        <v>10</v>
      </c>
      <c r="D5846" t="s">
        <v>11</v>
      </c>
      <c r="E5846" s="1">
        <v>42565.732476851852</v>
      </c>
      <c r="F5846" t="s">
        <v>10</v>
      </c>
    </row>
    <row r="5847" spans="1:6">
      <c r="A5847">
        <v>4846</v>
      </c>
      <c r="B5847" t="s">
        <v>6</v>
      </c>
      <c r="C5847" t="s">
        <v>10</v>
      </c>
      <c r="D5847" t="s">
        <v>11</v>
      </c>
      <c r="E5847" s="1">
        <v>42565.732662037037</v>
      </c>
      <c r="F5847" t="s">
        <v>10</v>
      </c>
    </row>
    <row r="5848" spans="1:6">
      <c r="A5848">
        <v>4864</v>
      </c>
      <c r="B5848" t="s">
        <v>6</v>
      </c>
      <c r="C5848" t="s">
        <v>10</v>
      </c>
      <c r="D5848" t="s">
        <v>11</v>
      </c>
      <c r="E5848" s="1">
        <v>42565.73332175926</v>
      </c>
      <c r="F5848" t="s">
        <v>10</v>
      </c>
    </row>
    <row r="5849" spans="1:6">
      <c r="A5849">
        <v>4842</v>
      </c>
      <c r="B5849" t="s">
        <v>6</v>
      </c>
      <c r="C5849" t="s">
        <v>10</v>
      </c>
      <c r="D5849" t="s">
        <v>11</v>
      </c>
      <c r="E5849" s="1">
        <v>42565.733425925922</v>
      </c>
      <c r="F5849" t="s">
        <v>10</v>
      </c>
    </row>
    <row r="5850" spans="1:6">
      <c r="A5850">
        <v>4851</v>
      </c>
      <c r="B5850" t="s">
        <v>6</v>
      </c>
      <c r="C5850" t="s">
        <v>10</v>
      </c>
      <c r="D5850" t="s">
        <v>11</v>
      </c>
      <c r="E5850" s="1">
        <v>42565.733854166669</v>
      </c>
      <c r="F5850" t="s">
        <v>10</v>
      </c>
    </row>
    <row r="5851" spans="1:6">
      <c r="A5851">
        <v>4845</v>
      </c>
      <c r="B5851" t="s">
        <v>6</v>
      </c>
      <c r="C5851" t="s">
        <v>10</v>
      </c>
      <c r="D5851" t="s">
        <v>11</v>
      </c>
      <c r="E5851" s="1">
        <v>42565.734537037039</v>
      </c>
      <c r="F5851" t="s">
        <v>10</v>
      </c>
    </row>
    <row r="5852" spans="1:6">
      <c r="A5852">
        <v>4860</v>
      </c>
      <c r="B5852" t="s">
        <v>6</v>
      </c>
      <c r="C5852" t="s">
        <v>10</v>
      </c>
      <c r="D5852" t="s">
        <v>11</v>
      </c>
      <c r="E5852" s="1">
        <v>42565.73537037037</v>
      </c>
      <c r="F5852" t="s">
        <v>10</v>
      </c>
    </row>
    <row r="5853" spans="1:6">
      <c r="A5853">
        <v>4871</v>
      </c>
      <c r="B5853" t="s">
        <v>6</v>
      </c>
      <c r="C5853" t="s">
        <v>10</v>
      </c>
      <c r="D5853" t="s">
        <v>11</v>
      </c>
      <c r="E5853" s="1">
        <v>42565.738240740742</v>
      </c>
      <c r="F5853" t="s">
        <v>10</v>
      </c>
    </row>
    <row r="5854" spans="1:6">
      <c r="A5854">
        <v>4870</v>
      </c>
      <c r="B5854" t="s">
        <v>6</v>
      </c>
      <c r="C5854" t="s">
        <v>10</v>
      </c>
      <c r="D5854" t="s">
        <v>11</v>
      </c>
      <c r="E5854" s="1">
        <v>42565.738703703704</v>
      </c>
      <c r="F5854" t="s">
        <v>10</v>
      </c>
    </row>
    <row r="5855" spans="1:6">
      <c r="A5855">
        <v>4873</v>
      </c>
      <c r="B5855" t="s">
        <v>6</v>
      </c>
      <c r="C5855" t="s">
        <v>10</v>
      </c>
      <c r="D5855" t="s">
        <v>11</v>
      </c>
      <c r="E5855" s="1">
        <v>42565.739201388889</v>
      </c>
      <c r="F5855" t="s">
        <v>10</v>
      </c>
    </row>
    <row r="5856" spans="1:6">
      <c r="A5856">
        <v>4868</v>
      </c>
      <c r="B5856" t="s">
        <v>6</v>
      </c>
      <c r="C5856" t="s">
        <v>10</v>
      </c>
      <c r="D5856" t="s">
        <v>11</v>
      </c>
      <c r="E5856" s="1">
        <v>42565.739340277774</v>
      </c>
      <c r="F5856" t="s">
        <v>10</v>
      </c>
    </row>
    <row r="5857" spans="1:6">
      <c r="A5857">
        <v>4874</v>
      </c>
      <c r="B5857" t="s">
        <v>6</v>
      </c>
      <c r="C5857" t="s">
        <v>10</v>
      </c>
      <c r="D5857" t="s">
        <v>11</v>
      </c>
      <c r="E5857" s="1">
        <v>42565.740995370368</v>
      </c>
      <c r="F5857" t="s">
        <v>10</v>
      </c>
    </row>
    <row r="5858" spans="1:6">
      <c r="A5858">
        <v>4867</v>
      </c>
      <c r="B5858" t="s">
        <v>6</v>
      </c>
      <c r="C5858" t="s">
        <v>10</v>
      </c>
      <c r="D5858" t="s">
        <v>11</v>
      </c>
      <c r="E5858" s="1">
        <v>42565.741018518522</v>
      </c>
      <c r="F5858" t="s">
        <v>10</v>
      </c>
    </row>
    <row r="5859" spans="1:6">
      <c r="A5859">
        <v>4878</v>
      </c>
      <c r="B5859" t="s">
        <v>6</v>
      </c>
      <c r="C5859" t="s">
        <v>10</v>
      </c>
      <c r="D5859" t="s">
        <v>11</v>
      </c>
      <c r="E5859" s="1">
        <v>42565.742222222223</v>
      </c>
      <c r="F5859" t="s">
        <v>10</v>
      </c>
    </row>
    <row r="5860" spans="1:6">
      <c r="A5860">
        <v>4872</v>
      </c>
      <c r="B5860" t="s">
        <v>6</v>
      </c>
      <c r="C5860" t="s">
        <v>10</v>
      </c>
      <c r="D5860" t="s">
        <v>11</v>
      </c>
      <c r="E5860" s="1">
        <v>42565.743668981479</v>
      </c>
      <c r="F5860" t="s">
        <v>10</v>
      </c>
    </row>
    <row r="5861" spans="1:6">
      <c r="A5861">
        <v>4877</v>
      </c>
      <c r="B5861" t="s">
        <v>6</v>
      </c>
      <c r="C5861" t="s">
        <v>10</v>
      </c>
      <c r="D5861" t="s">
        <v>11</v>
      </c>
      <c r="E5861" s="1">
        <v>42565.744074074071</v>
      </c>
      <c r="F5861" t="s">
        <v>10</v>
      </c>
    </row>
    <row r="5862" spans="1:6">
      <c r="A5862">
        <v>4888</v>
      </c>
      <c r="B5862" t="s">
        <v>6</v>
      </c>
      <c r="C5862" t="s">
        <v>10</v>
      </c>
      <c r="D5862" t="s">
        <v>11</v>
      </c>
      <c r="E5862" s="1">
        <v>42565.744513888887</v>
      </c>
      <c r="F5862" t="s">
        <v>10</v>
      </c>
    </row>
    <row r="5863" spans="1:6">
      <c r="A5863">
        <v>4882</v>
      </c>
      <c r="B5863" t="s">
        <v>6</v>
      </c>
      <c r="C5863" t="s">
        <v>10</v>
      </c>
      <c r="D5863" t="s">
        <v>11</v>
      </c>
      <c r="E5863" s="1">
        <v>42565.745729166665</v>
      </c>
      <c r="F5863" t="s">
        <v>10</v>
      </c>
    </row>
    <row r="5864" spans="1:6">
      <c r="A5864">
        <v>4891</v>
      </c>
      <c r="B5864" t="s">
        <v>6</v>
      </c>
      <c r="C5864" t="s">
        <v>10</v>
      </c>
      <c r="D5864" t="s">
        <v>11</v>
      </c>
      <c r="E5864" s="1">
        <v>42565.74695601852</v>
      </c>
      <c r="F5864" t="s">
        <v>10</v>
      </c>
    </row>
    <row r="5865" spans="1:6">
      <c r="A5865">
        <v>4881</v>
      </c>
      <c r="B5865" t="s">
        <v>6</v>
      </c>
      <c r="C5865" t="s">
        <v>10</v>
      </c>
      <c r="D5865" t="s">
        <v>11</v>
      </c>
      <c r="E5865" s="1">
        <v>42565.747245370374</v>
      </c>
      <c r="F5865" t="s">
        <v>10</v>
      </c>
    </row>
    <row r="5866" spans="1:6">
      <c r="A5866">
        <v>4883</v>
      </c>
      <c r="B5866" t="s">
        <v>6</v>
      </c>
      <c r="C5866" t="s">
        <v>10</v>
      </c>
      <c r="D5866" t="s">
        <v>11</v>
      </c>
      <c r="E5866" s="1">
        <v>42565.747442129628</v>
      </c>
      <c r="F5866" t="s">
        <v>10</v>
      </c>
    </row>
    <row r="5867" spans="1:6">
      <c r="A5867">
        <v>4887</v>
      </c>
      <c r="B5867" t="s">
        <v>6</v>
      </c>
      <c r="C5867" t="s">
        <v>10</v>
      </c>
      <c r="D5867" t="s">
        <v>11</v>
      </c>
      <c r="E5867" s="1">
        <v>42565.748877314814</v>
      </c>
      <c r="F5867" t="s">
        <v>10</v>
      </c>
    </row>
    <row r="5868" spans="1:6">
      <c r="A5868">
        <v>4896</v>
      </c>
      <c r="B5868" t="s">
        <v>6</v>
      </c>
      <c r="C5868" t="s">
        <v>10</v>
      </c>
      <c r="D5868" t="s">
        <v>11</v>
      </c>
      <c r="E5868" s="1">
        <v>42565.748900462961</v>
      </c>
      <c r="F5868" t="s">
        <v>10</v>
      </c>
    </row>
    <row r="5869" spans="1:6">
      <c r="A5869">
        <v>4893</v>
      </c>
      <c r="B5869" t="s">
        <v>6</v>
      </c>
      <c r="C5869" t="s">
        <v>10</v>
      </c>
      <c r="D5869" t="s">
        <v>11</v>
      </c>
      <c r="E5869" s="1">
        <v>42565.750347222223</v>
      </c>
      <c r="F5869" t="s">
        <v>10</v>
      </c>
    </row>
    <row r="5870" spans="1:6">
      <c r="A5870">
        <v>4897</v>
      </c>
      <c r="B5870" t="s">
        <v>6</v>
      </c>
      <c r="C5870" t="s">
        <v>10</v>
      </c>
      <c r="D5870" t="s">
        <v>11</v>
      </c>
      <c r="E5870" s="1">
        <v>42565.750763888886</v>
      </c>
      <c r="F5870" t="s">
        <v>10</v>
      </c>
    </row>
    <row r="5871" spans="1:6">
      <c r="A5871">
        <v>4910</v>
      </c>
      <c r="B5871" t="s">
        <v>6</v>
      </c>
      <c r="C5871" t="s">
        <v>10</v>
      </c>
      <c r="D5871" t="s">
        <v>11</v>
      </c>
      <c r="E5871" s="1">
        <v>42565.751631944448</v>
      </c>
      <c r="F5871" t="s">
        <v>10</v>
      </c>
    </row>
    <row r="5872" spans="1:6">
      <c r="A5872">
        <v>4900</v>
      </c>
      <c r="B5872" t="s">
        <v>6</v>
      </c>
      <c r="C5872" t="s">
        <v>10</v>
      </c>
      <c r="D5872" t="s">
        <v>11</v>
      </c>
      <c r="E5872" s="1">
        <v>42565.752812500003</v>
      </c>
      <c r="F5872" t="s">
        <v>10</v>
      </c>
    </row>
    <row r="5873" spans="1:6">
      <c r="A5873">
        <v>4894</v>
      </c>
      <c r="B5873" t="s">
        <v>6</v>
      </c>
      <c r="C5873" t="s">
        <v>10</v>
      </c>
      <c r="D5873" t="s">
        <v>11</v>
      </c>
      <c r="E5873" s="1">
        <v>42565.753437500003</v>
      </c>
      <c r="F5873" t="s">
        <v>10</v>
      </c>
    </row>
    <row r="5874" spans="1:6">
      <c r="A5874">
        <v>4895</v>
      </c>
      <c r="B5874" t="s">
        <v>6</v>
      </c>
      <c r="C5874" t="s">
        <v>10</v>
      </c>
      <c r="D5874" t="s">
        <v>11</v>
      </c>
      <c r="E5874" s="1">
        <v>42565.754687499997</v>
      </c>
      <c r="F5874" t="s">
        <v>10</v>
      </c>
    </row>
    <row r="5875" spans="1:6">
      <c r="A5875">
        <v>4914</v>
      </c>
      <c r="B5875" t="s">
        <v>6</v>
      </c>
      <c r="C5875" t="s">
        <v>10</v>
      </c>
      <c r="D5875" t="s">
        <v>11</v>
      </c>
      <c r="E5875" s="1">
        <v>42565.756944444445</v>
      </c>
      <c r="F5875" t="s">
        <v>10</v>
      </c>
    </row>
    <row r="5876" spans="1:6">
      <c r="A5876">
        <v>4907</v>
      </c>
      <c r="B5876" t="s">
        <v>6</v>
      </c>
      <c r="C5876" t="s">
        <v>10</v>
      </c>
      <c r="D5876" t="s">
        <v>11</v>
      </c>
      <c r="E5876" s="1">
        <v>42565.75708333333</v>
      </c>
      <c r="F5876" t="s">
        <v>10</v>
      </c>
    </row>
    <row r="5877" spans="1:6">
      <c r="A5877">
        <v>4903</v>
      </c>
      <c r="B5877" t="s">
        <v>6</v>
      </c>
      <c r="C5877" t="s">
        <v>10</v>
      </c>
      <c r="D5877" t="s">
        <v>11</v>
      </c>
      <c r="E5877" s="1">
        <v>42565.757280092592</v>
      </c>
      <c r="F5877" t="s">
        <v>10</v>
      </c>
    </row>
    <row r="5878" spans="1:6">
      <c r="A5878">
        <v>4913</v>
      </c>
      <c r="B5878" t="s">
        <v>6</v>
      </c>
      <c r="C5878" t="s">
        <v>10</v>
      </c>
      <c r="D5878" t="s">
        <v>11</v>
      </c>
      <c r="E5878" s="1">
        <v>42565.757476851853</v>
      </c>
      <c r="F5878" t="s">
        <v>10</v>
      </c>
    </row>
    <row r="5879" spans="1:6">
      <c r="A5879">
        <v>4912</v>
      </c>
      <c r="B5879" t="s">
        <v>6</v>
      </c>
      <c r="C5879" t="s">
        <v>10</v>
      </c>
      <c r="D5879" t="s">
        <v>11</v>
      </c>
      <c r="E5879" s="1">
        <v>42565.757800925923</v>
      </c>
      <c r="F5879" t="s">
        <v>10</v>
      </c>
    </row>
    <row r="5880" spans="1:6">
      <c r="A5880">
        <v>4917</v>
      </c>
      <c r="B5880" t="s">
        <v>6</v>
      </c>
      <c r="C5880" t="s">
        <v>10</v>
      </c>
      <c r="D5880" t="s">
        <v>11</v>
      </c>
      <c r="E5880" s="1">
        <v>42565.759398148148</v>
      </c>
      <c r="F5880" t="s">
        <v>10</v>
      </c>
    </row>
    <row r="5881" spans="1:6">
      <c r="A5881">
        <v>4918</v>
      </c>
      <c r="B5881" t="s">
        <v>6</v>
      </c>
      <c r="C5881" t="s">
        <v>10</v>
      </c>
      <c r="D5881" t="s">
        <v>11</v>
      </c>
      <c r="E5881" s="1">
        <v>42565.760266203702</v>
      </c>
      <c r="F5881" t="s">
        <v>10</v>
      </c>
    </row>
    <row r="5882" spans="1:6">
      <c r="A5882">
        <v>4923</v>
      </c>
      <c r="B5882" t="s">
        <v>6</v>
      </c>
      <c r="C5882" t="s">
        <v>10</v>
      </c>
      <c r="D5882" t="s">
        <v>11</v>
      </c>
      <c r="E5882" s="1">
        <v>42565.760578703703</v>
      </c>
      <c r="F5882" t="s">
        <v>10</v>
      </c>
    </row>
    <row r="5883" spans="1:6">
      <c r="A5883">
        <v>4916</v>
      </c>
      <c r="B5883" t="s">
        <v>6</v>
      </c>
      <c r="C5883" t="s">
        <v>10</v>
      </c>
      <c r="D5883" t="s">
        <v>11</v>
      </c>
      <c r="E5883" s="1">
        <v>42565.760636574072</v>
      </c>
      <c r="F5883" t="s">
        <v>10</v>
      </c>
    </row>
    <row r="5884" spans="1:6">
      <c r="A5884">
        <v>4924</v>
      </c>
      <c r="B5884" t="s">
        <v>6</v>
      </c>
      <c r="C5884" t="s">
        <v>10</v>
      </c>
      <c r="D5884" t="s">
        <v>11</v>
      </c>
      <c r="E5884" s="1">
        <v>42565.760925925926</v>
      </c>
      <c r="F5884" t="s">
        <v>10</v>
      </c>
    </row>
    <row r="5885" spans="1:6">
      <c r="A5885">
        <v>4920</v>
      </c>
      <c r="B5885" t="s">
        <v>6</v>
      </c>
      <c r="C5885" t="s">
        <v>10</v>
      </c>
      <c r="D5885" t="s">
        <v>11</v>
      </c>
      <c r="E5885" s="1">
        <v>42565.760983796295</v>
      </c>
      <c r="F5885" t="s">
        <v>10</v>
      </c>
    </row>
    <row r="5886" spans="1:6">
      <c r="A5886">
        <v>4922</v>
      </c>
      <c r="B5886" t="s">
        <v>6</v>
      </c>
      <c r="C5886" t="s">
        <v>10</v>
      </c>
      <c r="D5886" t="s">
        <v>11</v>
      </c>
      <c r="E5886" s="1">
        <v>42565.761388888888</v>
      </c>
      <c r="F5886" t="s">
        <v>10</v>
      </c>
    </row>
    <row r="5887" spans="1:6">
      <c r="A5887">
        <v>4927</v>
      </c>
      <c r="B5887" t="s">
        <v>6</v>
      </c>
      <c r="C5887" t="s">
        <v>10</v>
      </c>
      <c r="D5887" t="s">
        <v>11</v>
      </c>
      <c r="E5887" s="1">
        <v>42565.761608796296</v>
      </c>
      <c r="F5887" t="s">
        <v>10</v>
      </c>
    </row>
    <row r="5888" spans="1:6">
      <c r="A5888">
        <v>4925</v>
      </c>
      <c r="B5888" t="s">
        <v>6</v>
      </c>
      <c r="C5888" t="s">
        <v>10</v>
      </c>
      <c r="D5888" t="s">
        <v>11</v>
      </c>
      <c r="E5888" s="1">
        <v>42565.762071759258</v>
      </c>
      <c r="F5888" t="s">
        <v>10</v>
      </c>
    </row>
    <row r="5889" spans="1:6">
      <c r="A5889">
        <v>4934</v>
      </c>
      <c r="B5889" t="s">
        <v>6</v>
      </c>
      <c r="C5889" t="s">
        <v>10</v>
      </c>
      <c r="D5889" t="s">
        <v>11</v>
      </c>
      <c r="E5889" s="1">
        <v>42565.76226851852</v>
      </c>
      <c r="F5889" t="s">
        <v>10</v>
      </c>
    </row>
    <row r="5890" spans="1:6">
      <c r="A5890">
        <v>4930</v>
      </c>
      <c r="B5890" t="s">
        <v>6</v>
      </c>
      <c r="C5890" t="s">
        <v>10</v>
      </c>
      <c r="D5890" t="s">
        <v>11</v>
      </c>
      <c r="E5890" s="1">
        <v>42565.765474537038</v>
      </c>
      <c r="F5890" t="s">
        <v>10</v>
      </c>
    </row>
    <row r="5891" spans="1:6">
      <c r="A5891">
        <v>4935</v>
      </c>
      <c r="B5891" t="s">
        <v>6</v>
      </c>
      <c r="C5891" t="s">
        <v>10</v>
      </c>
      <c r="D5891" t="s">
        <v>11</v>
      </c>
      <c r="E5891" s="1">
        <v>42565.765497685185</v>
      </c>
      <c r="F5891" t="s">
        <v>10</v>
      </c>
    </row>
    <row r="5892" spans="1:6">
      <c r="A5892">
        <v>4946</v>
      </c>
      <c r="B5892" t="s">
        <v>6</v>
      </c>
      <c r="C5892" t="s">
        <v>10</v>
      </c>
      <c r="D5892" t="s">
        <v>11</v>
      </c>
      <c r="E5892" s="1">
        <v>42565.767824074072</v>
      </c>
      <c r="F5892" t="s">
        <v>10</v>
      </c>
    </row>
    <row r="5893" spans="1:6">
      <c r="A5893">
        <v>4942</v>
      </c>
      <c r="B5893" t="s">
        <v>6</v>
      </c>
      <c r="C5893" t="s">
        <v>10</v>
      </c>
      <c r="D5893" t="s">
        <v>11</v>
      </c>
      <c r="E5893" s="1">
        <v>42565.768159722225</v>
      </c>
      <c r="F5893" t="s">
        <v>10</v>
      </c>
    </row>
    <row r="5894" spans="1:6">
      <c r="A5894">
        <v>4939</v>
      </c>
      <c r="B5894" t="s">
        <v>6</v>
      </c>
      <c r="C5894" t="s">
        <v>10</v>
      </c>
      <c r="D5894" t="s">
        <v>11</v>
      </c>
      <c r="E5894" s="1">
        <v>42565.769884259258</v>
      </c>
      <c r="F5894" t="s">
        <v>10</v>
      </c>
    </row>
    <row r="5895" spans="1:6">
      <c r="A5895">
        <v>4945</v>
      </c>
      <c r="B5895" t="s">
        <v>6</v>
      </c>
      <c r="C5895" t="s">
        <v>10</v>
      </c>
      <c r="D5895" t="s">
        <v>11</v>
      </c>
      <c r="E5895" s="1">
        <v>42565.770543981482</v>
      </c>
      <c r="F5895" t="s">
        <v>10</v>
      </c>
    </row>
    <row r="5896" spans="1:6">
      <c r="A5896">
        <v>4952</v>
      </c>
      <c r="B5896" t="s">
        <v>6</v>
      </c>
      <c r="C5896" t="s">
        <v>10</v>
      </c>
      <c r="D5896" t="s">
        <v>11</v>
      </c>
      <c r="E5896" s="1">
        <v>42565.770648148151</v>
      </c>
      <c r="F5896" t="s">
        <v>10</v>
      </c>
    </row>
    <row r="5897" spans="1:6">
      <c r="A5897">
        <v>4956</v>
      </c>
      <c r="B5897" t="s">
        <v>6</v>
      </c>
      <c r="C5897" t="s">
        <v>10</v>
      </c>
      <c r="D5897" t="s">
        <v>11</v>
      </c>
      <c r="E5897" s="1">
        <v>42565.771053240744</v>
      </c>
      <c r="F5897" t="s">
        <v>10</v>
      </c>
    </row>
    <row r="5898" spans="1:6">
      <c r="A5898">
        <v>4947</v>
      </c>
      <c r="B5898" t="s">
        <v>6</v>
      </c>
      <c r="C5898" t="s">
        <v>10</v>
      </c>
      <c r="D5898" t="s">
        <v>11</v>
      </c>
      <c r="E5898" s="1">
        <v>42565.771481481483</v>
      </c>
      <c r="F5898" t="s">
        <v>10</v>
      </c>
    </row>
    <row r="5899" spans="1:6">
      <c r="A5899">
        <v>4955</v>
      </c>
      <c r="B5899" t="s">
        <v>6</v>
      </c>
      <c r="C5899" t="s">
        <v>10</v>
      </c>
      <c r="D5899" t="s">
        <v>11</v>
      </c>
      <c r="E5899" s="1">
        <v>42565.771608796298</v>
      </c>
      <c r="F5899" t="s">
        <v>10</v>
      </c>
    </row>
    <row r="5900" spans="1:6">
      <c r="A5900">
        <v>4959</v>
      </c>
      <c r="B5900" t="s">
        <v>6</v>
      </c>
      <c r="C5900" t="s">
        <v>10</v>
      </c>
      <c r="D5900" t="s">
        <v>11</v>
      </c>
      <c r="E5900" s="1">
        <v>42565.772569444445</v>
      </c>
      <c r="F5900" t="s">
        <v>10</v>
      </c>
    </row>
    <row r="5901" spans="1:6">
      <c r="A5901">
        <v>4962</v>
      </c>
      <c r="B5901" t="s">
        <v>6</v>
      </c>
      <c r="C5901" t="s">
        <v>10</v>
      </c>
      <c r="D5901" t="s">
        <v>11</v>
      </c>
      <c r="E5901" s="1">
        <v>42565.773425925923</v>
      </c>
      <c r="F5901" t="s">
        <v>10</v>
      </c>
    </row>
    <row r="5902" spans="1:6">
      <c r="A5902">
        <v>4961</v>
      </c>
      <c r="B5902" t="s">
        <v>6</v>
      </c>
      <c r="C5902" t="s">
        <v>10</v>
      </c>
      <c r="D5902" t="s">
        <v>11</v>
      </c>
      <c r="E5902" s="1">
        <v>42565.774143518516</v>
      </c>
      <c r="F5902" t="s">
        <v>10</v>
      </c>
    </row>
    <row r="5903" spans="1:6">
      <c r="A5903">
        <v>4957</v>
      </c>
      <c r="B5903" t="s">
        <v>6</v>
      </c>
      <c r="C5903" t="s">
        <v>10</v>
      </c>
      <c r="D5903" t="s">
        <v>11</v>
      </c>
      <c r="E5903" s="1">
        <v>42565.77416666667</v>
      </c>
      <c r="F5903" t="s">
        <v>10</v>
      </c>
    </row>
    <row r="5904" spans="1:6">
      <c r="A5904">
        <v>4960</v>
      </c>
      <c r="B5904" t="s">
        <v>6</v>
      </c>
      <c r="C5904" t="s">
        <v>10</v>
      </c>
      <c r="D5904" t="s">
        <v>11</v>
      </c>
      <c r="E5904" s="1">
        <v>42565.775000000001</v>
      </c>
      <c r="F5904" t="s">
        <v>10</v>
      </c>
    </row>
    <row r="5905" spans="1:6">
      <c r="A5905">
        <v>4953</v>
      </c>
      <c r="B5905" t="s">
        <v>6</v>
      </c>
      <c r="C5905" t="s">
        <v>10</v>
      </c>
      <c r="D5905" t="s">
        <v>11</v>
      </c>
      <c r="E5905" s="1">
        <v>42565.775173611109</v>
      </c>
      <c r="F5905" t="s">
        <v>10</v>
      </c>
    </row>
    <row r="5906" spans="1:6">
      <c r="A5906">
        <v>4951</v>
      </c>
      <c r="B5906" t="s">
        <v>6</v>
      </c>
      <c r="C5906" t="s">
        <v>10</v>
      </c>
      <c r="D5906" t="s">
        <v>11</v>
      </c>
      <c r="E5906" s="1">
        <v>42565.775289351855</v>
      </c>
      <c r="F5906" t="s">
        <v>10</v>
      </c>
    </row>
    <row r="5907" spans="1:6">
      <c r="A5907">
        <v>4967</v>
      </c>
      <c r="B5907" t="s">
        <v>6</v>
      </c>
      <c r="C5907" t="s">
        <v>10</v>
      </c>
      <c r="D5907" t="s">
        <v>11</v>
      </c>
      <c r="E5907" s="1">
        <v>42565.775416666664</v>
      </c>
      <c r="F5907" t="s">
        <v>10</v>
      </c>
    </row>
    <row r="5908" spans="1:6">
      <c r="A5908">
        <v>4954</v>
      </c>
      <c r="B5908" t="s">
        <v>6</v>
      </c>
      <c r="C5908" t="s">
        <v>10</v>
      </c>
      <c r="D5908" t="s">
        <v>11</v>
      </c>
      <c r="E5908" s="1">
        <v>42565.775995370372</v>
      </c>
      <c r="F5908" t="s">
        <v>10</v>
      </c>
    </row>
    <row r="5909" spans="1:6">
      <c r="A5909">
        <v>4965</v>
      </c>
      <c r="B5909" t="s">
        <v>6</v>
      </c>
      <c r="C5909" t="s">
        <v>10</v>
      </c>
      <c r="D5909" t="s">
        <v>11</v>
      </c>
      <c r="E5909" s="1">
        <v>42565.776400462964</v>
      </c>
      <c r="F5909" t="s">
        <v>10</v>
      </c>
    </row>
    <row r="5910" spans="1:6">
      <c r="A5910">
        <v>4972</v>
      </c>
      <c r="B5910" t="s">
        <v>6</v>
      </c>
      <c r="C5910" t="s">
        <v>10</v>
      </c>
      <c r="D5910" t="s">
        <v>11</v>
      </c>
      <c r="E5910" s="1">
        <v>42565.780729166669</v>
      </c>
      <c r="F5910" t="s">
        <v>10</v>
      </c>
    </row>
    <row r="5911" spans="1:6">
      <c r="A5911">
        <v>4983</v>
      </c>
      <c r="B5911" t="s">
        <v>8</v>
      </c>
      <c r="C5911" t="s">
        <v>10</v>
      </c>
      <c r="D5911" t="s">
        <v>11</v>
      </c>
      <c r="E5911" s="1">
        <v>42565.780740740738</v>
      </c>
      <c r="F5911" t="s">
        <v>10</v>
      </c>
    </row>
    <row r="5912" spans="1:6">
      <c r="A5912">
        <v>4989</v>
      </c>
      <c r="B5912" t="s">
        <v>6</v>
      </c>
      <c r="C5912" t="s">
        <v>10</v>
      </c>
      <c r="D5912" t="s">
        <v>11</v>
      </c>
      <c r="E5912" s="1">
        <v>42565.781388888892</v>
      </c>
      <c r="F5912" t="s">
        <v>10</v>
      </c>
    </row>
    <row r="5913" spans="1:6">
      <c r="A5913">
        <v>4973</v>
      </c>
      <c r="B5913" t="s">
        <v>6</v>
      </c>
      <c r="C5913" t="s">
        <v>10</v>
      </c>
      <c r="D5913" t="s">
        <v>11</v>
      </c>
      <c r="E5913" s="1">
        <v>42565.781446759262</v>
      </c>
      <c r="F5913" t="s">
        <v>10</v>
      </c>
    </row>
    <row r="5914" spans="1:6">
      <c r="A5914">
        <v>4980</v>
      </c>
      <c r="B5914" t="s">
        <v>6</v>
      </c>
      <c r="C5914" t="s">
        <v>10</v>
      </c>
      <c r="D5914" t="s">
        <v>11</v>
      </c>
      <c r="E5914" s="1">
        <v>42565.782893518517</v>
      </c>
      <c r="F5914" t="s">
        <v>10</v>
      </c>
    </row>
    <row r="5915" spans="1:6">
      <c r="A5915">
        <v>4982</v>
      </c>
      <c r="B5915" t="s">
        <v>6</v>
      </c>
      <c r="C5915" t="s">
        <v>10</v>
      </c>
      <c r="D5915" t="s">
        <v>11</v>
      </c>
      <c r="E5915" s="1">
        <v>42565.782905092594</v>
      </c>
      <c r="F5915" t="s">
        <v>10</v>
      </c>
    </row>
    <row r="5916" spans="1:6">
      <c r="A5916">
        <v>4970</v>
      </c>
      <c r="B5916" t="s">
        <v>6</v>
      </c>
      <c r="C5916" t="s">
        <v>10</v>
      </c>
      <c r="D5916" t="s">
        <v>11</v>
      </c>
      <c r="E5916" s="1">
        <v>42565.783067129632</v>
      </c>
      <c r="F5916" t="s">
        <v>10</v>
      </c>
    </row>
    <row r="5917" spans="1:6">
      <c r="A5917">
        <v>4984</v>
      </c>
      <c r="B5917" t="s">
        <v>6</v>
      </c>
      <c r="C5917" t="s">
        <v>10</v>
      </c>
      <c r="D5917" t="s">
        <v>11</v>
      </c>
      <c r="E5917" s="1">
        <v>42565.78365740741</v>
      </c>
      <c r="F5917" t="s">
        <v>10</v>
      </c>
    </row>
    <row r="5918" spans="1:6">
      <c r="A5918">
        <v>4990</v>
      </c>
      <c r="B5918" t="s">
        <v>6</v>
      </c>
      <c r="C5918" t="s">
        <v>10</v>
      </c>
      <c r="D5918" t="s">
        <v>11</v>
      </c>
      <c r="E5918" s="1">
        <v>42565.783750000002</v>
      </c>
      <c r="F5918" t="s">
        <v>10</v>
      </c>
    </row>
    <row r="5919" spans="1:6">
      <c r="A5919">
        <v>4985</v>
      </c>
      <c r="B5919" t="s">
        <v>6</v>
      </c>
      <c r="C5919" t="s">
        <v>10</v>
      </c>
      <c r="D5919" t="s">
        <v>11</v>
      </c>
      <c r="E5919" s="1">
        <v>42565.783854166664</v>
      </c>
      <c r="F5919" t="s">
        <v>10</v>
      </c>
    </row>
    <row r="5920" spans="1:6">
      <c r="A5920">
        <v>4992</v>
      </c>
      <c r="B5920" t="s">
        <v>6</v>
      </c>
      <c r="C5920" t="s">
        <v>10</v>
      </c>
      <c r="D5920" t="s">
        <v>11</v>
      </c>
      <c r="E5920" s="1">
        <v>42565.784016203703</v>
      </c>
      <c r="F5920" t="s">
        <v>10</v>
      </c>
    </row>
    <row r="5921" spans="1:6">
      <c r="A5921">
        <v>4991</v>
      </c>
      <c r="B5921" t="s">
        <v>6</v>
      </c>
      <c r="C5921" t="s">
        <v>10</v>
      </c>
      <c r="D5921" t="s">
        <v>11</v>
      </c>
      <c r="E5921" s="1">
        <v>42565.784583333334</v>
      </c>
      <c r="F5921" t="s">
        <v>10</v>
      </c>
    </row>
    <row r="5922" spans="1:6">
      <c r="A5922">
        <v>4979</v>
      </c>
      <c r="B5922" t="s">
        <v>6</v>
      </c>
      <c r="C5922" t="s">
        <v>10</v>
      </c>
      <c r="D5922" t="s">
        <v>11</v>
      </c>
      <c r="E5922" s="1">
        <v>42565.78460648148</v>
      </c>
      <c r="F5922" t="s">
        <v>10</v>
      </c>
    </row>
    <row r="5923" spans="1:6">
      <c r="A5923">
        <v>4994</v>
      </c>
      <c r="B5923" t="s">
        <v>6</v>
      </c>
      <c r="C5923" t="s">
        <v>10</v>
      </c>
      <c r="D5923" t="s">
        <v>11</v>
      </c>
      <c r="E5923" s="1">
        <v>42565.786354166667</v>
      </c>
      <c r="F5923" t="s">
        <v>10</v>
      </c>
    </row>
    <row r="5924" spans="1:6">
      <c r="A5924">
        <v>4993</v>
      </c>
      <c r="B5924" t="s">
        <v>6</v>
      </c>
      <c r="C5924" t="s">
        <v>10</v>
      </c>
      <c r="D5924" t="s">
        <v>11</v>
      </c>
      <c r="E5924" s="1">
        <v>42565.786851851852</v>
      </c>
      <c r="F5924" t="s">
        <v>10</v>
      </c>
    </row>
    <row r="5925" spans="1:6">
      <c r="A5925">
        <v>4988</v>
      </c>
      <c r="B5925" t="s">
        <v>6</v>
      </c>
      <c r="C5925" t="s">
        <v>10</v>
      </c>
      <c r="D5925" t="s">
        <v>11</v>
      </c>
      <c r="E5925" s="1">
        <v>42565.787488425929</v>
      </c>
      <c r="F5925" t="s">
        <v>10</v>
      </c>
    </row>
    <row r="5926" spans="1:6">
      <c r="A5926">
        <v>4995</v>
      </c>
      <c r="B5926" t="s">
        <v>6</v>
      </c>
      <c r="C5926" t="s">
        <v>10</v>
      </c>
      <c r="D5926" t="s">
        <v>11</v>
      </c>
      <c r="E5926" s="1">
        <v>42565.78833333333</v>
      </c>
      <c r="F5926" t="s">
        <v>10</v>
      </c>
    </row>
    <row r="5927" spans="1:6">
      <c r="A5927">
        <v>5000</v>
      </c>
      <c r="B5927" t="s">
        <v>6</v>
      </c>
      <c r="C5927" t="s">
        <v>10</v>
      </c>
      <c r="D5927" t="s">
        <v>11</v>
      </c>
      <c r="E5927" s="1">
        <v>42565.789409722223</v>
      </c>
      <c r="F5927" t="s">
        <v>10</v>
      </c>
    </row>
    <row r="5928" spans="1:6">
      <c r="A5928">
        <v>5002</v>
      </c>
      <c r="B5928" t="s">
        <v>6</v>
      </c>
      <c r="C5928" t="s">
        <v>10</v>
      </c>
      <c r="D5928" t="s">
        <v>11</v>
      </c>
      <c r="E5928" s="1">
        <v>42565.789525462962</v>
      </c>
      <c r="F5928" t="s">
        <v>10</v>
      </c>
    </row>
    <row r="5929" spans="1:6">
      <c r="A5929">
        <v>5004</v>
      </c>
      <c r="B5929" t="s">
        <v>6</v>
      </c>
      <c r="C5929" t="s">
        <v>10</v>
      </c>
      <c r="D5929" t="s">
        <v>11</v>
      </c>
      <c r="E5929" s="1">
        <v>42565.789814814816</v>
      </c>
      <c r="F5929" t="s">
        <v>10</v>
      </c>
    </row>
    <row r="5930" spans="1:6">
      <c r="A5930">
        <v>5006</v>
      </c>
      <c r="B5930" t="s">
        <v>6</v>
      </c>
      <c r="C5930" t="s">
        <v>10</v>
      </c>
      <c r="D5930" t="s">
        <v>11</v>
      </c>
      <c r="E5930" s="1">
        <v>42565.790208333332</v>
      </c>
      <c r="F5930" t="s">
        <v>10</v>
      </c>
    </row>
    <row r="5931" spans="1:6">
      <c r="A5931">
        <v>5007</v>
      </c>
      <c r="B5931" t="s">
        <v>6</v>
      </c>
      <c r="C5931" t="s">
        <v>10</v>
      </c>
      <c r="D5931" t="s">
        <v>11</v>
      </c>
      <c r="E5931" s="1">
        <v>42565.79047453704</v>
      </c>
      <c r="F5931" t="s">
        <v>10</v>
      </c>
    </row>
    <row r="5932" spans="1:6">
      <c r="A5932">
        <v>5003</v>
      </c>
      <c r="B5932" t="s">
        <v>6</v>
      </c>
      <c r="C5932" t="s">
        <v>10</v>
      </c>
      <c r="D5932" t="s">
        <v>11</v>
      </c>
      <c r="E5932" s="1">
        <v>42565.790636574071</v>
      </c>
      <c r="F5932" t="s">
        <v>10</v>
      </c>
    </row>
    <row r="5933" spans="1:6">
      <c r="A5933">
        <v>5009</v>
      </c>
      <c r="B5933" t="s">
        <v>6</v>
      </c>
      <c r="C5933" t="s">
        <v>10</v>
      </c>
      <c r="D5933" t="s">
        <v>11</v>
      </c>
      <c r="E5933" s="1">
        <v>42565.791944444441</v>
      </c>
      <c r="F5933" t="s">
        <v>10</v>
      </c>
    </row>
    <row r="5934" spans="1:6">
      <c r="A5934">
        <v>4999</v>
      </c>
      <c r="B5934" t="s">
        <v>6</v>
      </c>
      <c r="C5934" t="s">
        <v>10</v>
      </c>
      <c r="D5934" t="s">
        <v>11</v>
      </c>
      <c r="E5934" s="1">
        <v>42565.792430555557</v>
      </c>
      <c r="F5934" t="s">
        <v>10</v>
      </c>
    </row>
    <row r="5935" spans="1:6">
      <c r="A5935">
        <v>5008</v>
      </c>
      <c r="B5935" t="s">
        <v>6</v>
      </c>
      <c r="C5935" t="s">
        <v>10</v>
      </c>
      <c r="D5935" t="s">
        <v>11</v>
      </c>
      <c r="E5935" s="1">
        <v>42565.793287037035</v>
      </c>
      <c r="F5935" t="s">
        <v>10</v>
      </c>
    </row>
    <row r="5936" spans="1:6">
      <c r="A5936">
        <v>5011</v>
      </c>
      <c r="B5936" t="s">
        <v>6</v>
      </c>
      <c r="C5936" t="s">
        <v>10</v>
      </c>
      <c r="D5936" t="s">
        <v>11</v>
      </c>
      <c r="E5936" s="1">
        <v>42565.793287037035</v>
      </c>
      <c r="F5936" t="s">
        <v>10</v>
      </c>
    </row>
    <row r="5937" spans="1:6">
      <c r="A5937">
        <v>5014</v>
      </c>
      <c r="B5937" t="s">
        <v>8</v>
      </c>
      <c r="C5937" t="s">
        <v>10</v>
      </c>
      <c r="D5937" t="s">
        <v>11</v>
      </c>
      <c r="E5937" s="1">
        <v>42565.793402777781</v>
      </c>
      <c r="F5937" t="s">
        <v>10</v>
      </c>
    </row>
    <row r="5938" spans="1:6">
      <c r="A5938">
        <v>5015</v>
      </c>
      <c r="B5938" t="s">
        <v>6</v>
      </c>
      <c r="C5938" t="s">
        <v>10</v>
      </c>
      <c r="D5938" t="s">
        <v>11</v>
      </c>
      <c r="E5938" s="1">
        <v>42565.794502314813</v>
      </c>
      <c r="F5938" t="s">
        <v>10</v>
      </c>
    </row>
    <row r="5939" spans="1:6">
      <c r="A5939">
        <v>5005</v>
      </c>
      <c r="B5939" t="s">
        <v>6</v>
      </c>
      <c r="C5939" t="s">
        <v>10</v>
      </c>
      <c r="D5939" t="s">
        <v>11</v>
      </c>
      <c r="E5939" s="1">
        <v>42565.794652777775</v>
      </c>
      <c r="F5939" t="s">
        <v>10</v>
      </c>
    </row>
    <row r="5940" spans="1:6">
      <c r="A5940">
        <v>5010</v>
      </c>
      <c r="B5940" t="s">
        <v>6</v>
      </c>
      <c r="C5940" t="s">
        <v>10</v>
      </c>
      <c r="D5940" t="s">
        <v>11</v>
      </c>
      <c r="E5940" s="1">
        <v>42565.79546296296</v>
      </c>
      <c r="F5940" t="s">
        <v>10</v>
      </c>
    </row>
    <row r="5941" spans="1:6">
      <c r="A5941">
        <v>5026</v>
      </c>
      <c r="B5941" t="s">
        <v>6</v>
      </c>
      <c r="C5941" t="s">
        <v>10</v>
      </c>
      <c r="D5941" t="s">
        <v>11</v>
      </c>
      <c r="E5941" s="1">
        <v>42565.795682870368</v>
      </c>
      <c r="F5941" t="s">
        <v>10</v>
      </c>
    </row>
    <row r="5942" spans="1:6">
      <c r="A5942">
        <v>5022</v>
      </c>
      <c r="B5942" t="s">
        <v>6</v>
      </c>
      <c r="C5942" t="s">
        <v>10</v>
      </c>
      <c r="D5942" t="s">
        <v>11</v>
      </c>
      <c r="E5942" s="1">
        <v>42565.795937499999</v>
      </c>
      <c r="F5942" t="s">
        <v>10</v>
      </c>
    </row>
    <row r="5943" spans="1:6">
      <c r="A5943">
        <v>5016</v>
      </c>
      <c r="B5943" t="s">
        <v>6</v>
      </c>
      <c r="C5943" t="s">
        <v>10</v>
      </c>
      <c r="D5943" t="s">
        <v>11</v>
      </c>
      <c r="E5943" s="1">
        <v>42565.795983796299</v>
      </c>
      <c r="F5943" t="s">
        <v>10</v>
      </c>
    </row>
    <row r="5944" spans="1:6">
      <c r="A5944">
        <v>5021</v>
      </c>
      <c r="B5944" t="s">
        <v>6</v>
      </c>
      <c r="C5944" t="s">
        <v>10</v>
      </c>
      <c r="D5944" t="s">
        <v>11</v>
      </c>
      <c r="E5944" s="1">
        <v>42565.796331018515</v>
      </c>
      <c r="F5944" t="s">
        <v>10</v>
      </c>
    </row>
    <row r="5945" spans="1:6">
      <c r="A5945">
        <v>5020</v>
      </c>
      <c r="B5945" t="s">
        <v>6</v>
      </c>
      <c r="C5945" t="s">
        <v>10</v>
      </c>
      <c r="D5945" t="s">
        <v>11</v>
      </c>
      <c r="E5945" s="1">
        <v>42565.797372685185</v>
      </c>
      <c r="F5945" t="s">
        <v>10</v>
      </c>
    </row>
    <row r="5946" spans="1:6">
      <c r="A5946">
        <v>5018</v>
      </c>
      <c r="B5946" t="s">
        <v>6</v>
      </c>
      <c r="C5946" t="s">
        <v>10</v>
      </c>
      <c r="D5946" t="s">
        <v>11</v>
      </c>
      <c r="E5946" s="1">
        <v>42565.798171296294</v>
      </c>
      <c r="F5946" t="s">
        <v>10</v>
      </c>
    </row>
    <row r="5947" spans="1:6">
      <c r="A5947">
        <v>5037</v>
      </c>
      <c r="B5947" t="s">
        <v>6</v>
      </c>
      <c r="C5947" t="s">
        <v>10</v>
      </c>
      <c r="D5947" t="s">
        <v>11</v>
      </c>
      <c r="E5947" s="1">
        <v>42565.798622685186</v>
      </c>
      <c r="F5947" t="s">
        <v>10</v>
      </c>
    </row>
    <row r="5948" spans="1:6">
      <c r="A5948">
        <v>5027</v>
      </c>
      <c r="B5948" t="s">
        <v>6</v>
      </c>
      <c r="C5948" t="s">
        <v>10</v>
      </c>
      <c r="D5948" t="s">
        <v>11</v>
      </c>
      <c r="E5948" s="1">
        <v>42565.799085648148</v>
      </c>
      <c r="F5948" t="s">
        <v>10</v>
      </c>
    </row>
    <row r="5949" spans="1:6">
      <c r="A5949">
        <v>5030</v>
      </c>
      <c r="B5949" t="s">
        <v>6</v>
      </c>
      <c r="C5949" t="s">
        <v>10</v>
      </c>
      <c r="D5949" t="s">
        <v>11</v>
      </c>
      <c r="E5949" s="1">
        <v>42565.799884259257</v>
      </c>
      <c r="F5949" t="s">
        <v>10</v>
      </c>
    </row>
    <row r="5950" spans="1:6">
      <c r="A5950">
        <v>5034</v>
      </c>
      <c r="B5950" t="s">
        <v>6</v>
      </c>
      <c r="C5950" t="s">
        <v>10</v>
      </c>
      <c r="D5950" t="s">
        <v>11</v>
      </c>
      <c r="E5950" s="1">
        <v>42565.800034722219</v>
      </c>
      <c r="F5950" t="s">
        <v>10</v>
      </c>
    </row>
    <row r="5951" spans="1:6">
      <c r="A5951">
        <v>5028</v>
      </c>
      <c r="B5951" t="s">
        <v>6</v>
      </c>
      <c r="C5951" t="s">
        <v>10</v>
      </c>
      <c r="D5951" t="s">
        <v>11</v>
      </c>
      <c r="E5951" s="1">
        <v>42565.801053240742</v>
      </c>
      <c r="F5951" t="s">
        <v>10</v>
      </c>
    </row>
    <row r="5952" spans="1:6">
      <c r="A5952">
        <v>5036</v>
      </c>
      <c r="B5952" t="s">
        <v>6</v>
      </c>
      <c r="C5952" t="s">
        <v>10</v>
      </c>
      <c r="D5952" t="s">
        <v>11</v>
      </c>
      <c r="E5952" s="1">
        <v>42565.80395833333</v>
      </c>
      <c r="F5952" t="s">
        <v>10</v>
      </c>
    </row>
    <row r="5953" spans="1:6">
      <c r="A5953">
        <v>5048</v>
      </c>
      <c r="B5953" t="s">
        <v>6</v>
      </c>
      <c r="C5953" t="s">
        <v>10</v>
      </c>
      <c r="D5953" t="s">
        <v>11</v>
      </c>
      <c r="E5953" s="1">
        <v>42565.804502314815</v>
      </c>
      <c r="F5953" t="s">
        <v>10</v>
      </c>
    </row>
    <row r="5954" spans="1:6">
      <c r="A5954">
        <v>5035</v>
      </c>
      <c r="B5954" t="s">
        <v>6</v>
      </c>
      <c r="C5954" t="s">
        <v>10</v>
      </c>
      <c r="D5954" t="s">
        <v>11</v>
      </c>
      <c r="E5954" s="1">
        <v>42565.804664351854</v>
      </c>
      <c r="F5954" t="s">
        <v>10</v>
      </c>
    </row>
    <row r="5955" spans="1:6">
      <c r="A5955">
        <v>5040</v>
      </c>
      <c r="B5955" t="s">
        <v>6</v>
      </c>
      <c r="C5955" t="s">
        <v>10</v>
      </c>
      <c r="D5955" t="s">
        <v>11</v>
      </c>
      <c r="E5955" s="1">
        <v>42565.805763888886</v>
      </c>
      <c r="F5955" t="s">
        <v>10</v>
      </c>
    </row>
    <row r="5956" spans="1:6">
      <c r="A5956">
        <v>5043</v>
      </c>
      <c r="B5956" t="s">
        <v>6</v>
      </c>
      <c r="C5956" t="s">
        <v>10</v>
      </c>
      <c r="D5956" t="s">
        <v>11</v>
      </c>
      <c r="E5956" s="1">
        <v>42565.806238425925</v>
      </c>
      <c r="F5956" t="s">
        <v>10</v>
      </c>
    </row>
    <row r="5957" spans="1:6">
      <c r="A5957">
        <v>5059</v>
      </c>
      <c r="B5957" t="s">
        <v>6</v>
      </c>
      <c r="C5957" t="s">
        <v>10</v>
      </c>
      <c r="D5957" t="s">
        <v>11</v>
      </c>
      <c r="E5957" s="1">
        <v>42565.806423611109</v>
      </c>
      <c r="F5957" t="s">
        <v>10</v>
      </c>
    </row>
    <row r="5958" spans="1:6">
      <c r="A5958">
        <v>5047</v>
      </c>
      <c r="B5958" t="s">
        <v>6</v>
      </c>
      <c r="C5958" t="s">
        <v>10</v>
      </c>
      <c r="D5958" t="s">
        <v>11</v>
      </c>
      <c r="E5958" s="1">
        <v>42565.807118055556</v>
      </c>
      <c r="F5958" t="s">
        <v>10</v>
      </c>
    </row>
    <row r="5959" spans="1:6">
      <c r="A5959">
        <v>5045</v>
      </c>
      <c r="B5959" t="s">
        <v>6</v>
      </c>
      <c r="C5959" t="s">
        <v>10</v>
      </c>
      <c r="D5959" t="s">
        <v>11</v>
      </c>
      <c r="E5959" s="1">
        <v>42565.807523148149</v>
      </c>
      <c r="F5959" t="s">
        <v>10</v>
      </c>
    </row>
    <row r="5960" spans="1:6">
      <c r="A5960">
        <v>5055</v>
      </c>
      <c r="B5960" t="s">
        <v>6</v>
      </c>
      <c r="C5960" t="s">
        <v>10</v>
      </c>
      <c r="D5960" t="s">
        <v>11</v>
      </c>
      <c r="E5960" s="1">
        <v>42565.808541666665</v>
      </c>
      <c r="F5960" t="s">
        <v>10</v>
      </c>
    </row>
    <row r="5961" spans="1:6">
      <c r="A5961">
        <v>5044</v>
      </c>
      <c r="B5961" t="s">
        <v>6</v>
      </c>
      <c r="C5961" t="s">
        <v>10</v>
      </c>
      <c r="D5961" t="s">
        <v>11</v>
      </c>
      <c r="E5961" s="1">
        <v>42565.808611111112</v>
      </c>
      <c r="F5961" t="s">
        <v>10</v>
      </c>
    </row>
    <row r="5962" spans="1:6">
      <c r="A5962">
        <v>5062</v>
      </c>
      <c r="B5962" t="s">
        <v>6</v>
      </c>
      <c r="C5962" t="s">
        <v>10</v>
      </c>
      <c r="D5962" t="s">
        <v>11</v>
      </c>
      <c r="E5962" s="1">
        <v>42565.80872685185</v>
      </c>
      <c r="F5962" t="s">
        <v>10</v>
      </c>
    </row>
    <row r="5963" spans="1:6">
      <c r="A5963">
        <v>5057</v>
      </c>
      <c r="B5963" t="s">
        <v>6</v>
      </c>
      <c r="C5963" t="s">
        <v>10</v>
      </c>
      <c r="D5963" t="s">
        <v>11</v>
      </c>
      <c r="E5963" s="1">
        <v>42565.808912037035</v>
      </c>
      <c r="F5963" t="s">
        <v>10</v>
      </c>
    </row>
    <row r="5964" spans="1:6">
      <c r="A5964">
        <v>5049</v>
      </c>
      <c r="B5964" t="s">
        <v>6</v>
      </c>
      <c r="C5964" t="s">
        <v>10</v>
      </c>
      <c r="D5964" t="s">
        <v>11</v>
      </c>
      <c r="E5964" s="1">
        <v>42565.809502314813</v>
      </c>
      <c r="F5964" t="s">
        <v>10</v>
      </c>
    </row>
    <row r="5965" spans="1:6">
      <c r="A5965">
        <v>5054</v>
      </c>
      <c r="B5965" t="s">
        <v>6</v>
      </c>
      <c r="C5965" t="s">
        <v>10</v>
      </c>
      <c r="D5965" t="s">
        <v>11</v>
      </c>
      <c r="E5965" s="1">
        <v>42565.810185185182</v>
      </c>
      <c r="F5965" t="s">
        <v>10</v>
      </c>
    </row>
    <row r="5966" spans="1:6">
      <c r="A5966">
        <v>5052</v>
      </c>
      <c r="B5966" t="s">
        <v>6</v>
      </c>
      <c r="C5966" t="s">
        <v>10</v>
      </c>
      <c r="D5966" t="s">
        <v>11</v>
      </c>
      <c r="E5966" s="1">
        <v>42565.810196759259</v>
      </c>
      <c r="F5966" t="s">
        <v>10</v>
      </c>
    </row>
    <row r="5967" spans="1:6">
      <c r="A5967">
        <v>5046</v>
      </c>
      <c r="B5967" t="s">
        <v>6</v>
      </c>
      <c r="C5967" t="s">
        <v>10</v>
      </c>
      <c r="D5967" t="s">
        <v>11</v>
      </c>
      <c r="E5967" s="1">
        <v>42565.810717592591</v>
      </c>
      <c r="F5967" t="s">
        <v>10</v>
      </c>
    </row>
    <row r="5968" spans="1:6">
      <c r="A5968">
        <v>5058</v>
      </c>
      <c r="B5968" t="s">
        <v>6</v>
      </c>
      <c r="C5968" t="s">
        <v>10</v>
      </c>
      <c r="D5968" t="s">
        <v>11</v>
      </c>
      <c r="E5968" s="1">
        <v>42565.81082175926</v>
      </c>
      <c r="F5968" t="s">
        <v>10</v>
      </c>
    </row>
    <row r="5969" spans="1:6">
      <c r="A5969">
        <v>5053</v>
      </c>
      <c r="B5969" t="s">
        <v>6</v>
      </c>
      <c r="C5969" t="s">
        <v>10</v>
      </c>
      <c r="D5969" t="s">
        <v>11</v>
      </c>
      <c r="E5969" s="1">
        <v>42565.811249999999</v>
      </c>
      <c r="F5969" t="s">
        <v>10</v>
      </c>
    </row>
    <row r="5970" spans="1:6">
      <c r="A5970">
        <v>5063</v>
      </c>
      <c r="B5970" t="s">
        <v>6</v>
      </c>
      <c r="C5970" t="s">
        <v>10</v>
      </c>
      <c r="D5970" t="s">
        <v>11</v>
      </c>
      <c r="E5970" s="1">
        <v>42565.8122337963</v>
      </c>
      <c r="F5970" t="s">
        <v>10</v>
      </c>
    </row>
    <row r="5971" spans="1:6">
      <c r="A5971">
        <v>5068</v>
      </c>
      <c r="B5971" t="s">
        <v>6</v>
      </c>
      <c r="C5971" t="s">
        <v>10</v>
      </c>
      <c r="D5971" t="s">
        <v>11</v>
      </c>
      <c r="E5971" s="1">
        <v>42565.813032407408</v>
      </c>
      <c r="F5971" t="s">
        <v>10</v>
      </c>
    </row>
    <row r="5972" spans="1:6">
      <c r="A5972">
        <v>5065</v>
      </c>
      <c r="B5972" t="s">
        <v>6</v>
      </c>
      <c r="C5972" t="s">
        <v>10</v>
      </c>
      <c r="D5972" t="s">
        <v>11</v>
      </c>
      <c r="E5972" s="1">
        <v>42565.813692129632</v>
      </c>
      <c r="F5972" t="s">
        <v>10</v>
      </c>
    </row>
    <row r="5973" spans="1:6">
      <c r="A5973">
        <v>5069</v>
      </c>
      <c r="B5973" t="s">
        <v>6</v>
      </c>
      <c r="C5973" t="s">
        <v>10</v>
      </c>
      <c r="D5973" t="s">
        <v>11</v>
      </c>
      <c r="E5973" s="1">
        <v>42565.814606481479</v>
      </c>
      <c r="F5973" t="s">
        <v>10</v>
      </c>
    </row>
    <row r="5974" spans="1:6">
      <c r="A5974">
        <v>5067</v>
      </c>
      <c r="B5974" t="s">
        <v>6</v>
      </c>
      <c r="C5974" t="s">
        <v>10</v>
      </c>
      <c r="D5974" t="s">
        <v>11</v>
      </c>
      <c r="E5974" s="1">
        <v>42565.815925925926</v>
      </c>
      <c r="F5974" t="s">
        <v>10</v>
      </c>
    </row>
    <row r="5975" spans="1:6">
      <c r="A5975">
        <v>5074</v>
      </c>
      <c r="B5975" t="s">
        <v>6</v>
      </c>
      <c r="C5975" t="s">
        <v>10</v>
      </c>
      <c r="D5975" t="s">
        <v>11</v>
      </c>
      <c r="E5975" s="1">
        <v>42565.816689814812</v>
      </c>
      <c r="F5975" t="s">
        <v>10</v>
      </c>
    </row>
    <row r="5976" spans="1:6">
      <c r="A5976">
        <v>5073</v>
      </c>
      <c r="B5976" t="s">
        <v>6</v>
      </c>
      <c r="C5976" t="s">
        <v>10</v>
      </c>
      <c r="D5976" t="s">
        <v>11</v>
      </c>
      <c r="E5976" s="1">
        <v>42565.817060185182</v>
      </c>
      <c r="F5976" t="s">
        <v>10</v>
      </c>
    </row>
    <row r="5977" spans="1:6">
      <c r="A5977">
        <v>5072</v>
      </c>
      <c r="B5977" t="s">
        <v>6</v>
      </c>
      <c r="C5977" t="s">
        <v>10</v>
      </c>
      <c r="D5977" t="s">
        <v>11</v>
      </c>
      <c r="E5977" s="1">
        <v>42565.818425925929</v>
      </c>
      <c r="F5977" t="s">
        <v>10</v>
      </c>
    </row>
    <row r="5978" spans="1:6">
      <c r="A5978">
        <v>5078</v>
      </c>
      <c r="B5978" t="s">
        <v>6</v>
      </c>
      <c r="C5978" t="s">
        <v>10</v>
      </c>
      <c r="D5978" t="s">
        <v>11</v>
      </c>
      <c r="E5978" s="1">
        <v>42565.819062499999</v>
      </c>
      <c r="F5978" t="s">
        <v>10</v>
      </c>
    </row>
    <row r="5979" spans="1:6">
      <c r="A5979">
        <v>5083</v>
      </c>
      <c r="B5979" t="s">
        <v>6</v>
      </c>
      <c r="C5979" t="s">
        <v>10</v>
      </c>
      <c r="D5979" t="s">
        <v>11</v>
      </c>
      <c r="E5979" s="1">
        <v>42565.820451388892</v>
      </c>
      <c r="F5979" t="s">
        <v>10</v>
      </c>
    </row>
    <row r="5980" spans="1:6">
      <c r="A5980">
        <v>5080</v>
      </c>
      <c r="B5980" t="s">
        <v>6</v>
      </c>
      <c r="C5980" t="s">
        <v>10</v>
      </c>
      <c r="D5980" t="s">
        <v>11</v>
      </c>
      <c r="E5980" s="1">
        <v>42565.822222222225</v>
      </c>
      <c r="F5980" t="s">
        <v>10</v>
      </c>
    </row>
    <row r="5981" spans="1:6">
      <c r="A5981">
        <v>5085</v>
      </c>
      <c r="B5981" t="s">
        <v>6</v>
      </c>
      <c r="C5981" t="s">
        <v>10</v>
      </c>
      <c r="D5981" t="s">
        <v>11</v>
      </c>
      <c r="E5981" s="1">
        <v>42565.822743055556</v>
      </c>
      <c r="F5981" t="s">
        <v>10</v>
      </c>
    </row>
    <row r="5982" spans="1:6">
      <c r="A5982">
        <v>5077</v>
      </c>
      <c r="B5982" t="s">
        <v>6</v>
      </c>
      <c r="C5982" t="s">
        <v>10</v>
      </c>
      <c r="D5982" t="s">
        <v>11</v>
      </c>
      <c r="E5982" s="1">
        <v>42565.823344907411</v>
      </c>
      <c r="F5982" t="s">
        <v>10</v>
      </c>
    </row>
    <row r="5983" spans="1:6">
      <c r="A5983">
        <v>5084</v>
      </c>
      <c r="B5983" t="s">
        <v>6</v>
      </c>
      <c r="C5983" t="s">
        <v>10</v>
      </c>
      <c r="D5983" t="s">
        <v>11</v>
      </c>
      <c r="E5983" s="1">
        <v>42565.823773148149</v>
      </c>
      <c r="F5983" t="s">
        <v>10</v>
      </c>
    </row>
    <row r="5984" spans="1:6">
      <c r="A5984">
        <v>5090</v>
      </c>
      <c r="B5984" t="s">
        <v>6</v>
      </c>
      <c r="C5984" t="s">
        <v>10</v>
      </c>
      <c r="D5984" t="s">
        <v>11</v>
      </c>
      <c r="E5984" s="1">
        <v>42565.824513888889</v>
      </c>
      <c r="F5984" t="s">
        <v>10</v>
      </c>
    </row>
    <row r="5985" spans="1:6">
      <c r="A5985">
        <v>5092</v>
      </c>
      <c r="B5985" t="s">
        <v>6</v>
      </c>
      <c r="C5985" t="s">
        <v>10</v>
      </c>
      <c r="D5985" t="s">
        <v>11</v>
      </c>
      <c r="E5985" s="1">
        <v>42565.824652777781</v>
      </c>
      <c r="F5985" t="s">
        <v>10</v>
      </c>
    </row>
    <row r="5986" spans="1:6">
      <c r="A5986">
        <v>5082</v>
      </c>
      <c r="B5986" t="s">
        <v>6</v>
      </c>
      <c r="C5986" t="s">
        <v>10</v>
      </c>
      <c r="D5986" t="s">
        <v>11</v>
      </c>
      <c r="E5986" s="1">
        <v>42565.825983796298</v>
      </c>
      <c r="F5986" t="s">
        <v>10</v>
      </c>
    </row>
    <row r="5987" spans="1:6">
      <c r="A5987">
        <v>5091</v>
      </c>
      <c r="B5987" t="s">
        <v>6</v>
      </c>
      <c r="C5987" t="s">
        <v>10</v>
      </c>
      <c r="D5987" t="s">
        <v>11</v>
      </c>
      <c r="E5987" s="1">
        <v>42565.826018518521</v>
      </c>
      <c r="F5987" t="s">
        <v>10</v>
      </c>
    </row>
    <row r="5988" spans="1:6">
      <c r="A5988">
        <v>5087</v>
      </c>
      <c r="B5988" t="s">
        <v>6</v>
      </c>
      <c r="C5988" t="s">
        <v>10</v>
      </c>
      <c r="D5988" t="s">
        <v>11</v>
      </c>
      <c r="E5988" s="1">
        <v>42565.82644675926</v>
      </c>
      <c r="F5988" t="s">
        <v>10</v>
      </c>
    </row>
    <row r="5989" spans="1:6">
      <c r="A5989">
        <v>5093</v>
      </c>
      <c r="B5989" t="s">
        <v>6</v>
      </c>
      <c r="C5989" t="s">
        <v>10</v>
      </c>
      <c r="D5989" t="s">
        <v>11</v>
      </c>
      <c r="E5989" s="1">
        <v>42565.827893518515</v>
      </c>
      <c r="F5989" t="s">
        <v>10</v>
      </c>
    </row>
    <row r="5990" spans="1:6">
      <c r="A5990">
        <v>5081</v>
      </c>
      <c r="B5990" t="s">
        <v>6</v>
      </c>
      <c r="C5990" t="s">
        <v>10</v>
      </c>
      <c r="D5990" t="s">
        <v>11</v>
      </c>
      <c r="E5990" s="1">
        <v>42565.828275462962</v>
      </c>
      <c r="F5990" t="s">
        <v>10</v>
      </c>
    </row>
    <row r="5991" spans="1:6">
      <c r="A5991">
        <v>5102</v>
      </c>
      <c r="B5991" t="s">
        <v>6</v>
      </c>
      <c r="C5991" t="s">
        <v>10</v>
      </c>
      <c r="D5991" t="s">
        <v>11</v>
      </c>
      <c r="E5991" s="1">
        <v>42565.828935185185</v>
      </c>
      <c r="F5991" t="s">
        <v>10</v>
      </c>
    </row>
    <row r="5992" spans="1:6">
      <c r="A5992">
        <v>5114</v>
      </c>
      <c r="B5992" t="s">
        <v>6</v>
      </c>
      <c r="C5992" t="s">
        <v>10</v>
      </c>
      <c r="D5992" t="s">
        <v>11</v>
      </c>
      <c r="E5992" s="1">
        <v>42565.829282407409</v>
      </c>
      <c r="F5992" t="s">
        <v>10</v>
      </c>
    </row>
    <row r="5993" spans="1:6">
      <c r="A5993">
        <v>5094</v>
      </c>
      <c r="B5993" t="s">
        <v>6</v>
      </c>
      <c r="C5993" t="s">
        <v>10</v>
      </c>
      <c r="D5993" t="s">
        <v>11</v>
      </c>
      <c r="E5993" s="1">
        <v>42565.829502314817</v>
      </c>
      <c r="F5993" t="s">
        <v>10</v>
      </c>
    </row>
    <row r="5994" spans="1:6">
      <c r="A5994">
        <v>5103</v>
      </c>
      <c r="B5994" t="s">
        <v>6</v>
      </c>
      <c r="C5994" t="s">
        <v>10</v>
      </c>
      <c r="D5994" t="s">
        <v>11</v>
      </c>
      <c r="E5994" s="1">
        <v>42565.830752314818</v>
      </c>
      <c r="F5994" t="s">
        <v>10</v>
      </c>
    </row>
    <row r="5995" spans="1:6">
      <c r="A5995">
        <v>5101</v>
      </c>
      <c r="B5995" t="s">
        <v>8</v>
      </c>
      <c r="C5995" t="s">
        <v>10</v>
      </c>
      <c r="D5995" t="s">
        <v>11</v>
      </c>
      <c r="E5995" s="1">
        <v>42565.83079861111</v>
      </c>
      <c r="F5995" t="s">
        <v>10</v>
      </c>
    </row>
    <row r="5996" spans="1:6">
      <c r="A5996">
        <v>5107</v>
      </c>
      <c r="B5996" t="s">
        <v>8</v>
      </c>
      <c r="C5996" t="s">
        <v>10</v>
      </c>
      <c r="D5996" t="s">
        <v>11</v>
      </c>
      <c r="E5996" s="1">
        <v>42565.831319444442</v>
      </c>
      <c r="F5996" t="s">
        <v>10</v>
      </c>
    </row>
    <row r="5997" spans="1:6">
      <c r="A5997">
        <v>5119</v>
      </c>
      <c r="B5997" t="s">
        <v>6</v>
      </c>
      <c r="C5997" t="s">
        <v>10</v>
      </c>
      <c r="D5997" t="s">
        <v>11</v>
      </c>
      <c r="E5997" s="1">
        <v>42565.83185185185</v>
      </c>
      <c r="F5997" t="s">
        <v>10</v>
      </c>
    </row>
    <row r="5998" spans="1:6">
      <c r="A5998">
        <v>5104</v>
      </c>
      <c r="B5998" t="s">
        <v>6</v>
      </c>
      <c r="C5998" t="s">
        <v>10</v>
      </c>
      <c r="D5998" t="s">
        <v>11</v>
      </c>
      <c r="E5998" s="1">
        <v>42565.832314814812</v>
      </c>
      <c r="F5998" t="s">
        <v>10</v>
      </c>
    </row>
    <row r="5999" spans="1:6">
      <c r="A5999">
        <v>5109</v>
      </c>
      <c r="B5999" t="s">
        <v>6</v>
      </c>
      <c r="C5999" t="s">
        <v>10</v>
      </c>
      <c r="D5999" t="s">
        <v>11</v>
      </c>
      <c r="E5999" s="1">
        <v>42565.83284722222</v>
      </c>
      <c r="F5999" t="s">
        <v>10</v>
      </c>
    </row>
    <row r="6000" spans="1:6">
      <c r="A6000">
        <v>5112</v>
      </c>
      <c r="B6000" t="s">
        <v>6</v>
      </c>
      <c r="C6000" t="s">
        <v>10</v>
      </c>
      <c r="D6000" t="s">
        <v>11</v>
      </c>
      <c r="E6000" s="1">
        <v>42565.833194444444</v>
      </c>
      <c r="F6000" t="s">
        <v>10</v>
      </c>
    </row>
    <row r="6001" spans="1:6">
      <c r="A6001">
        <v>5117</v>
      </c>
      <c r="B6001" t="s">
        <v>6</v>
      </c>
      <c r="C6001" t="s">
        <v>10</v>
      </c>
      <c r="D6001" t="s">
        <v>11</v>
      </c>
      <c r="E6001" s="1">
        <v>42565.833194444444</v>
      </c>
      <c r="F6001" t="s">
        <v>10</v>
      </c>
    </row>
    <row r="6002" spans="1:6">
      <c r="A6002">
        <v>5099</v>
      </c>
      <c r="B6002" t="s">
        <v>6</v>
      </c>
      <c r="C6002" t="s">
        <v>10</v>
      </c>
      <c r="D6002" t="s">
        <v>11</v>
      </c>
      <c r="E6002" s="1">
        <v>42565.833310185182</v>
      </c>
      <c r="F6002" t="s">
        <v>10</v>
      </c>
    </row>
    <row r="6003" spans="1:6">
      <c r="A6003">
        <v>5118</v>
      </c>
      <c r="B6003" t="s">
        <v>8</v>
      </c>
      <c r="C6003" t="s">
        <v>10</v>
      </c>
      <c r="D6003" t="s">
        <v>11</v>
      </c>
      <c r="E6003" s="1">
        <v>42565.83388888889</v>
      </c>
      <c r="F6003" t="s">
        <v>10</v>
      </c>
    </row>
    <row r="6004" spans="1:6">
      <c r="A6004">
        <v>5106</v>
      </c>
      <c r="B6004" t="s">
        <v>6</v>
      </c>
      <c r="C6004" t="s">
        <v>10</v>
      </c>
      <c r="D6004" t="s">
        <v>11</v>
      </c>
      <c r="E6004" s="1">
        <v>42565.833969907406</v>
      </c>
      <c r="F6004" t="s">
        <v>10</v>
      </c>
    </row>
    <row r="6005" spans="1:6">
      <c r="A6005">
        <v>5110</v>
      </c>
      <c r="B6005" t="s">
        <v>6</v>
      </c>
      <c r="C6005" t="s">
        <v>10</v>
      </c>
      <c r="D6005" t="s">
        <v>11</v>
      </c>
      <c r="E6005" s="1">
        <v>42565.834988425922</v>
      </c>
      <c r="F6005" t="s">
        <v>10</v>
      </c>
    </row>
    <row r="6006" spans="1:6">
      <c r="A6006">
        <v>5111</v>
      </c>
      <c r="B6006" t="s">
        <v>6</v>
      </c>
      <c r="C6006" t="s">
        <v>10</v>
      </c>
      <c r="D6006" t="s">
        <v>11</v>
      </c>
      <c r="E6006" s="1">
        <v>42565.835995370369</v>
      </c>
      <c r="F6006" t="s">
        <v>10</v>
      </c>
    </row>
    <row r="6007" spans="1:6">
      <c r="A6007">
        <v>5120</v>
      </c>
      <c r="B6007" t="s">
        <v>6</v>
      </c>
      <c r="C6007" t="s">
        <v>10</v>
      </c>
      <c r="D6007" t="s">
        <v>11</v>
      </c>
      <c r="E6007" s="1">
        <v>42565.836747685185</v>
      </c>
      <c r="F6007" t="s">
        <v>10</v>
      </c>
    </row>
    <row r="6008" spans="1:6">
      <c r="A6008">
        <v>5121</v>
      </c>
      <c r="B6008" t="s">
        <v>6</v>
      </c>
      <c r="C6008" t="s">
        <v>10</v>
      </c>
      <c r="D6008" t="s">
        <v>11</v>
      </c>
      <c r="E6008" s="1">
        <v>42565.837905092594</v>
      </c>
      <c r="F6008" t="s">
        <v>10</v>
      </c>
    </row>
    <row r="6009" spans="1:6">
      <c r="A6009">
        <v>5123</v>
      </c>
      <c r="B6009" t="s">
        <v>6</v>
      </c>
      <c r="C6009" t="s">
        <v>10</v>
      </c>
      <c r="D6009" t="s">
        <v>11</v>
      </c>
      <c r="E6009" s="1">
        <v>42565.837962962964</v>
      </c>
      <c r="F6009" t="s">
        <v>10</v>
      </c>
    </row>
    <row r="6010" spans="1:6">
      <c r="A6010">
        <v>5124</v>
      </c>
      <c r="B6010" t="s">
        <v>6</v>
      </c>
      <c r="C6010" t="s">
        <v>10</v>
      </c>
      <c r="D6010" t="s">
        <v>11</v>
      </c>
      <c r="E6010" s="1">
        <v>42565.838865740741</v>
      </c>
      <c r="F6010" t="s">
        <v>10</v>
      </c>
    </row>
    <row r="6011" spans="1:6">
      <c r="A6011">
        <v>5127</v>
      </c>
      <c r="B6011" t="s">
        <v>6</v>
      </c>
      <c r="C6011" t="s">
        <v>10</v>
      </c>
      <c r="D6011" t="s">
        <v>11</v>
      </c>
      <c r="E6011" s="1">
        <v>42565.839282407411</v>
      </c>
      <c r="F6011" t="s">
        <v>10</v>
      </c>
    </row>
    <row r="6012" spans="1:6">
      <c r="A6012">
        <v>5126</v>
      </c>
      <c r="B6012" t="s">
        <v>6</v>
      </c>
      <c r="C6012" t="s">
        <v>10</v>
      </c>
      <c r="D6012" t="s">
        <v>11</v>
      </c>
      <c r="E6012" s="1">
        <v>42565.83965277778</v>
      </c>
      <c r="F6012" t="s">
        <v>10</v>
      </c>
    </row>
    <row r="6013" spans="1:6">
      <c r="A6013">
        <v>5125</v>
      </c>
      <c r="B6013" t="s">
        <v>6</v>
      </c>
      <c r="C6013" t="s">
        <v>10</v>
      </c>
      <c r="D6013" t="s">
        <v>11</v>
      </c>
      <c r="E6013" s="1">
        <v>42565.839733796296</v>
      </c>
      <c r="F6013" t="s">
        <v>10</v>
      </c>
    </row>
    <row r="6014" spans="1:6">
      <c r="A6014">
        <v>5113</v>
      </c>
      <c r="B6014" t="s">
        <v>8</v>
      </c>
      <c r="C6014" t="s">
        <v>10</v>
      </c>
      <c r="D6014" t="s">
        <v>11</v>
      </c>
      <c r="E6014" s="1">
        <v>42565.840150462966</v>
      </c>
      <c r="F6014" t="s">
        <v>10</v>
      </c>
    </row>
    <row r="6015" spans="1:6">
      <c r="A6015">
        <v>5130</v>
      </c>
      <c r="B6015" t="s">
        <v>6</v>
      </c>
      <c r="C6015" t="s">
        <v>10</v>
      </c>
      <c r="D6015" t="s">
        <v>11</v>
      </c>
      <c r="E6015" s="1">
        <v>42565.840405092589</v>
      </c>
      <c r="F6015" t="s">
        <v>10</v>
      </c>
    </row>
    <row r="6016" spans="1:6">
      <c r="A6016">
        <v>5129</v>
      </c>
      <c r="B6016" t="s">
        <v>6</v>
      </c>
      <c r="C6016" t="s">
        <v>10</v>
      </c>
      <c r="D6016" t="s">
        <v>11</v>
      </c>
      <c r="E6016" s="1">
        <v>42565.840636574074</v>
      </c>
      <c r="F6016" t="s">
        <v>10</v>
      </c>
    </row>
    <row r="6017" spans="1:6">
      <c r="A6017">
        <v>5138</v>
      </c>
      <c r="B6017" t="s">
        <v>6</v>
      </c>
      <c r="C6017" t="s">
        <v>10</v>
      </c>
      <c r="D6017" t="s">
        <v>11</v>
      </c>
      <c r="E6017" s="1">
        <v>42565.842141203706</v>
      </c>
      <c r="F6017" t="s">
        <v>10</v>
      </c>
    </row>
    <row r="6018" spans="1:6">
      <c r="A6018">
        <v>5128</v>
      </c>
      <c r="B6018" t="s">
        <v>6</v>
      </c>
      <c r="C6018" t="s">
        <v>10</v>
      </c>
      <c r="D6018" t="s">
        <v>11</v>
      </c>
      <c r="E6018" s="1">
        <v>42565.842199074075</v>
      </c>
      <c r="F6018" t="s">
        <v>10</v>
      </c>
    </row>
    <row r="6019" spans="1:6">
      <c r="A6019">
        <v>5131</v>
      </c>
      <c r="B6019" t="s">
        <v>8</v>
      </c>
      <c r="C6019" t="s">
        <v>10</v>
      </c>
      <c r="D6019" t="s">
        <v>11</v>
      </c>
      <c r="E6019" s="1">
        <v>42565.842499999999</v>
      </c>
      <c r="F6019" t="s">
        <v>10</v>
      </c>
    </row>
    <row r="6020" spans="1:6">
      <c r="A6020">
        <v>5134</v>
      </c>
      <c r="B6020" t="s">
        <v>6</v>
      </c>
      <c r="C6020" t="s">
        <v>10</v>
      </c>
      <c r="D6020" t="s">
        <v>11</v>
      </c>
      <c r="E6020" s="1">
        <v>42565.842731481483</v>
      </c>
      <c r="F6020" t="s">
        <v>10</v>
      </c>
    </row>
    <row r="6021" spans="1:6">
      <c r="A6021">
        <v>5137</v>
      </c>
      <c r="B6021" t="s">
        <v>6</v>
      </c>
      <c r="C6021" t="s">
        <v>10</v>
      </c>
      <c r="D6021" t="s">
        <v>11</v>
      </c>
      <c r="E6021" s="1">
        <v>42565.842766203707</v>
      </c>
      <c r="F6021" t="s">
        <v>10</v>
      </c>
    </row>
    <row r="6022" spans="1:6">
      <c r="A6022">
        <v>5143</v>
      </c>
      <c r="B6022" t="s">
        <v>6</v>
      </c>
      <c r="C6022" t="s">
        <v>10</v>
      </c>
      <c r="D6022" t="s">
        <v>11</v>
      </c>
      <c r="E6022" s="1">
        <v>42565.843460648146</v>
      </c>
      <c r="F6022" t="s">
        <v>10</v>
      </c>
    </row>
    <row r="6023" spans="1:6">
      <c r="A6023">
        <v>5140</v>
      </c>
      <c r="B6023" t="s">
        <v>6</v>
      </c>
      <c r="C6023" t="s">
        <v>10</v>
      </c>
      <c r="D6023" t="s">
        <v>11</v>
      </c>
      <c r="E6023" s="1">
        <v>42565.843634259261</v>
      </c>
      <c r="F6023" t="s">
        <v>10</v>
      </c>
    </row>
    <row r="6024" spans="1:6">
      <c r="A6024">
        <v>5139</v>
      </c>
      <c r="B6024" t="s">
        <v>6</v>
      </c>
      <c r="C6024" t="s">
        <v>10</v>
      </c>
      <c r="D6024" t="s">
        <v>11</v>
      </c>
      <c r="E6024" s="1">
        <v>42565.844328703701</v>
      </c>
      <c r="F6024" t="s">
        <v>10</v>
      </c>
    </row>
    <row r="6025" spans="1:6">
      <c r="A6025">
        <v>5135</v>
      </c>
      <c r="B6025" t="s">
        <v>6</v>
      </c>
      <c r="C6025" t="s">
        <v>10</v>
      </c>
      <c r="D6025" t="s">
        <v>11</v>
      </c>
      <c r="E6025" s="1">
        <v>42565.844733796293</v>
      </c>
      <c r="F6025" t="s">
        <v>10</v>
      </c>
    </row>
    <row r="6026" spans="1:6">
      <c r="A6026">
        <v>5146</v>
      </c>
      <c r="B6026" t="s">
        <v>6</v>
      </c>
      <c r="C6026" t="s">
        <v>10</v>
      </c>
      <c r="D6026" t="s">
        <v>11</v>
      </c>
      <c r="E6026" s="1">
        <v>42565.844965277778</v>
      </c>
      <c r="F6026" t="s">
        <v>10</v>
      </c>
    </row>
    <row r="6027" spans="1:6">
      <c r="A6027">
        <v>5148</v>
      </c>
      <c r="B6027" t="s">
        <v>6</v>
      </c>
      <c r="C6027" t="s">
        <v>10</v>
      </c>
      <c r="D6027" t="s">
        <v>11</v>
      </c>
      <c r="E6027" s="1">
        <v>42565.846030092594</v>
      </c>
      <c r="F6027" t="s">
        <v>10</v>
      </c>
    </row>
    <row r="6028" spans="1:6">
      <c r="A6028">
        <v>5151</v>
      </c>
      <c r="B6028" t="s">
        <v>6</v>
      </c>
      <c r="C6028" t="s">
        <v>10</v>
      </c>
      <c r="D6028" t="s">
        <v>11</v>
      </c>
      <c r="E6028" s="1">
        <v>42565.847083333334</v>
      </c>
      <c r="F6028" t="s">
        <v>10</v>
      </c>
    </row>
    <row r="6029" spans="1:6">
      <c r="A6029">
        <v>5136</v>
      </c>
      <c r="B6029" t="s">
        <v>6</v>
      </c>
      <c r="C6029" t="s">
        <v>10</v>
      </c>
      <c r="D6029" t="s">
        <v>11</v>
      </c>
      <c r="E6029" s="1">
        <v>42565.847673611112</v>
      </c>
      <c r="F6029" t="s">
        <v>10</v>
      </c>
    </row>
    <row r="6030" spans="1:6">
      <c r="A6030">
        <v>5147</v>
      </c>
      <c r="B6030" t="s">
        <v>6</v>
      </c>
      <c r="C6030" t="s">
        <v>10</v>
      </c>
      <c r="D6030" t="s">
        <v>11</v>
      </c>
      <c r="E6030" s="1">
        <v>42565.848263888889</v>
      </c>
      <c r="F6030" t="s">
        <v>10</v>
      </c>
    </row>
    <row r="6031" spans="1:6">
      <c r="A6031">
        <v>5159</v>
      </c>
      <c r="B6031" t="s">
        <v>6</v>
      </c>
      <c r="C6031" t="s">
        <v>10</v>
      </c>
      <c r="D6031" t="s">
        <v>11</v>
      </c>
      <c r="E6031" s="1">
        <v>42565.849120370367</v>
      </c>
      <c r="F6031" t="s">
        <v>10</v>
      </c>
    </row>
    <row r="6032" spans="1:6">
      <c r="A6032">
        <v>5152</v>
      </c>
      <c r="B6032" t="s">
        <v>6</v>
      </c>
      <c r="C6032" t="s">
        <v>10</v>
      </c>
      <c r="D6032" t="s">
        <v>11</v>
      </c>
      <c r="E6032" s="1">
        <v>42565.84952546296</v>
      </c>
      <c r="F6032" t="s">
        <v>10</v>
      </c>
    </row>
    <row r="6033" spans="1:6">
      <c r="A6033">
        <v>5162</v>
      </c>
      <c r="B6033" t="s">
        <v>6</v>
      </c>
      <c r="C6033" t="s">
        <v>10</v>
      </c>
      <c r="D6033" t="s">
        <v>11</v>
      </c>
      <c r="E6033" s="1">
        <v>42565.850231481483</v>
      </c>
      <c r="F6033" t="s">
        <v>10</v>
      </c>
    </row>
    <row r="6034" spans="1:6">
      <c r="A6034">
        <v>5161</v>
      </c>
      <c r="B6034" t="s">
        <v>6</v>
      </c>
      <c r="C6034" t="s">
        <v>10</v>
      </c>
      <c r="D6034" t="s">
        <v>11</v>
      </c>
      <c r="E6034" s="1">
        <v>42565.850381944445</v>
      </c>
      <c r="F6034" t="s">
        <v>10</v>
      </c>
    </row>
    <row r="6035" spans="1:6">
      <c r="A6035">
        <v>5150</v>
      </c>
      <c r="B6035" t="s">
        <v>6</v>
      </c>
      <c r="C6035" t="s">
        <v>10</v>
      </c>
      <c r="D6035" t="s">
        <v>11</v>
      </c>
      <c r="E6035" s="1">
        <v>42565.851423611108</v>
      </c>
      <c r="F6035" t="s">
        <v>10</v>
      </c>
    </row>
    <row r="6036" spans="1:6">
      <c r="A6036">
        <v>5156</v>
      </c>
      <c r="B6036" t="s">
        <v>6</v>
      </c>
      <c r="C6036" t="s">
        <v>10</v>
      </c>
      <c r="D6036" t="s">
        <v>11</v>
      </c>
      <c r="E6036" s="1">
        <v>42565.851550925923</v>
      </c>
      <c r="F6036" t="s">
        <v>10</v>
      </c>
    </row>
    <row r="6037" spans="1:6">
      <c r="A6037">
        <v>5155</v>
      </c>
      <c r="B6037" t="s">
        <v>6</v>
      </c>
      <c r="C6037" t="s">
        <v>10</v>
      </c>
      <c r="D6037" t="s">
        <v>11</v>
      </c>
      <c r="E6037" s="1">
        <v>42565.851643518516</v>
      </c>
      <c r="F6037" t="s">
        <v>10</v>
      </c>
    </row>
    <row r="6038" spans="1:6">
      <c r="A6038">
        <v>5158</v>
      </c>
      <c r="B6038" t="s">
        <v>6</v>
      </c>
      <c r="C6038" t="s">
        <v>10</v>
      </c>
      <c r="D6038" t="s">
        <v>11</v>
      </c>
      <c r="E6038" s="1">
        <v>42565.852199074077</v>
      </c>
      <c r="F6038" t="s">
        <v>10</v>
      </c>
    </row>
    <row r="6039" spans="1:6">
      <c r="A6039">
        <v>5170</v>
      </c>
      <c r="B6039" t="s">
        <v>6</v>
      </c>
      <c r="C6039" t="s">
        <v>10</v>
      </c>
      <c r="D6039" t="s">
        <v>11</v>
      </c>
      <c r="E6039" s="1">
        <v>42565.853483796294</v>
      </c>
      <c r="F6039" t="s">
        <v>10</v>
      </c>
    </row>
    <row r="6040" spans="1:6">
      <c r="A6040">
        <v>5165</v>
      </c>
      <c r="B6040" t="s">
        <v>6</v>
      </c>
      <c r="C6040" t="s">
        <v>10</v>
      </c>
      <c r="D6040" t="s">
        <v>11</v>
      </c>
      <c r="E6040" s="1">
        <v>42565.854803240742</v>
      </c>
      <c r="F6040" t="s">
        <v>10</v>
      </c>
    </row>
    <row r="6041" spans="1:6">
      <c r="A6041">
        <v>5169</v>
      </c>
      <c r="B6041" t="s">
        <v>6</v>
      </c>
      <c r="C6041" t="s">
        <v>10</v>
      </c>
      <c r="D6041" t="s">
        <v>11</v>
      </c>
      <c r="E6041" s="1">
        <v>42565.855196759258</v>
      </c>
      <c r="F6041" t="s">
        <v>10</v>
      </c>
    </row>
    <row r="6042" spans="1:6">
      <c r="A6042">
        <v>5157</v>
      </c>
      <c r="B6042" t="s">
        <v>6</v>
      </c>
      <c r="C6042" t="s">
        <v>10</v>
      </c>
      <c r="D6042" t="s">
        <v>11</v>
      </c>
      <c r="E6042" s="1">
        <v>42565.855509259258</v>
      </c>
      <c r="F6042" t="s">
        <v>10</v>
      </c>
    </row>
    <row r="6043" spans="1:6">
      <c r="A6043">
        <v>5177</v>
      </c>
      <c r="B6043" t="s">
        <v>6</v>
      </c>
      <c r="C6043" t="s">
        <v>10</v>
      </c>
      <c r="D6043" t="s">
        <v>11</v>
      </c>
      <c r="E6043" s="1">
        <v>42565.85633101852</v>
      </c>
      <c r="F6043" t="s">
        <v>10</v>
      </c>
    </row>
    <row r="6044" spans="1:6">
      <c r="A6044">
        <v>5167</v>
      </c>
      <c r="B6044" t="s">
        <v>6</v>
      </c>
      <c r="C6044" t="s">
        <v>10</v>
      </c>
      <c r="D6044" t="s">
        <v>11</v>
      </c>
      <c r="E6044" s="1">
        <v>42565.856585648151</v>
      </c>
      <c r="F6044" t="s">
        <v>10</v>
      </c>
    </row>
    <row r="6045" spans="1:6">
      <c r="A6045">
        <v>5173</v>
      </c>
      <c r="B6045" t="s">
        <v>6</v>
      </c>
      <c r="C6045" t="s">
        <v>10</v>
      </c>
      <c r="D6045" t="s">
        <v>11</v>
      </c>
      <c r="E6045" s="1">
        <v>42565.856805555559</v>
      </c>
      <c r="F6045" t="s">
        <v>10</v>
      </c>
    </row>
    <row r="6046" spans="1:6">
      <c r="A6046">
        <v>5168</v>
      </c>
      <c r="B6046" t="s">
        <v>6</v>
      </c>
      <c r="C6046" t="s">
        <v>10</v>
      </c>
      <c r="D6046" t="s">
        <v>11</v>
      </c>
      <c r="E6046" s="1">
        <v>42565.856863425928</v>
      </c>
      <c r="F6046" t="s">
        <v>10</v>
      </c>
    </row>
    <row r="6047" spans="1:6">
      <c r="A6047">
        <v>5166</v>
      </c>
      <c r="B6047" t="s">
        <v>6</v>
      </c>
      <c r="C6047" t="s">
        <v>10</v>
      </c>
      <c r="D6047" t="s">
        <v>11</v>
      </c>
      <c r="E6047" s="1">
        <v>42565.857268518521</v>
      </c>
      <c r="F6047" t="s">
        <v>10</v>
      </c>
    </row>
    <row r="6048" spans="1:6">
      <c r="A6048">
        <v>5183</v>
      </c>
      <c r="B6048" t="s">
        <v>6</v>
      </c>
      <c r="C6048" t="s">
        <v>10</v>
      </c>
      <c r="D6048" t="s">
        <v>11</v>
      </c>
      <c r="E6048" s="1">
        <v>42565.857581018521</v>
      </c>
      <c r="F6048" t="s">
        <v>10</v>
      </c>
    </row>
    <row r="6049" spans="1:6">
      <c r="A6049">
        <v>5178</v>
      </c>
      <c r="B6049" t="s">
        <v>6</v>
      </c>
      <c r="C6049" t="s">
        <v>10</v>
      </c>
      <c r="D6049" t="s">
        <v>11</v>
      </c>
      <c r="E6049" s="1">
        <v>42565.857986111114</v>
      </c>
      <c r="F6049" t="s">
        <v>10</v>
      </c>
    </row>
    <row r="6050" spans="1:6">
      <c r="A6050">
        <v>5180</v>
      </c>
      <c r="B6050" t="s">
        <v>6</v>
      </c>
      <c r="C6050" t="s">
        <v>10</v>
      </c>
      <c r="D6050" t="s">
        <v>11</v>
      </c>
      <c r="E6050" s="1">
        <v>42565.858773148146</v>
      </c>
      <c r="F6050" t="s">
        <v>10</v>
      </c>
    </row>
    <row r="6051" spans="1:6">
      <c r="A6051">
        <v>5179</v>
      </c>
      <c r="B6051" t="s">
        <v>6</v>
      </c>
      <c r="C6051" t="s">
        <v>10</v>
      </c>
      <c r="D6051" t="s">
        <v>11</v>
      </c>
      <c r="E6051" s="1">
        <v>42565.859282407408</v>
      </c>
      <c r="F6051" t="s">
        <v>10</v>
      </c>
    </row>
    <row r="6052" spans="1:6">
      <c r="A6052">
        <v>5172</v>
      </c>
      <c r="B6052" t="s">
        <v>6</v>
      </c>
      <c r="C6052" t="s">
        <v>10</v>
      </c>
      <c r="D6052" t="s">
        <v>11</v>
      </c>
      <c r="E6052" s="1">
        <v>42565.859594907408</v>
      </c>
      <c r="F6052" t="s">
        <v>10</v>
      </c>
    </row>
    <row r="6053" spans="1:6">
      <c r="A6053">
        <v>5182</v>
      </c>
      <c r="B6053" t="s">
        <v>6</v>
      </c>
      <c r="C6053" t="s">
        <v>10</v>
      </c>
      <c r="D6053" t="s">
        <v>11</v>
      </c>
      <c r="E6053" s="1">
        <v>42565.859942129631</v>
      </c>
      <c r="F6053" t="s">
        <v>10</v>
      </c>
    </row>
    <row r="6054" spans="1:6">
      <c r="A6054">
        <v>5181</v>
      </c>
      <c r="B6054" t="s">
        <v>6</v>
      </c>
      <c r="C6054" t="s">
        <v>10</v>
      </c>
      <c r="D6054" t="s">
        <v>11</v>
      </c>
      <c r="E6054" s="1">
        <v>42565.860648148147</v>
      </c>
      <c r="F6054" t="s">
        <v>10</v>
      </c>
    </row>
    <row r="6055" spans="1:6">
      <c r="A6055">
        <v>5187</v>
      </c>
      <c r="B6055" t="s">
        <v>6</v>
      </c>
      <c r="C6055" t="s">
        <v>10</v>
      </c>
      <c r="D6055" t="s">
        <v>11</v>
      </c>
      <c r="E6055" s="1">
        <v>42565.862916666665</v>
      </c>
      <c r="F6055" t="s">
        <v>10</v>
      </c>
    </row>
    <row r="6056" spans="1:6">
      <c r="A6056">
        <v>5189</v>
      </c>
      <c r="B6056" t="s">
        <v>6</v>
      </c>
      <c r="C6056" t="s">
        <v>10</v>
      </c>
      <c r="D6056" t="s">
        <v>11</v>
      </c>
      <c r="E6056" s="1">
        <v>42565.864074074074</v>
      </c>
      <c r="F6056" t="s">
        <v>10</v>
      </c>
    </row>
    <row r="6057" spans="1:6">
      <c r="A6057">
        <v>5186</v>
      </c>
      <c r="B6057" t="s">
        <v>6</v>
      </c>
      <c r="C6057" t="s">
        <v>10</v>
      </c>
      <c r="D6057" t="s">
        <v>11</v>
      </c>
      <c r="E6057" s="1">
        <v>42565.864976851852</v>
      </c>
      <c r="F6057" t="s">
        <v>10</v>
      </c>
    </row>
    <row r="6058" spans="1:6">
      <c r="A6058">
        <v>5191</v>
      </c>
      <c r="B6058" t="s">
        <v>8</v>
      </c>
      <c r="C6058" t="s">
        <v>10</v>
      </c>
      <c r="D6058" t="s">
        <v>11</v>
      </c>
      <c r="E6058" s="1">
        <v>42565.865902777776</v>
      </c>
      <c r="F6058" t="s">
        <v>10</v>
      </c>
    </row>
    <row r="6059" spans="1:6">
      <c r="A6059">
        <v>5188</v>
      </c>
      <c r="B6059" t="s">
        <v>6</v>
      </c>
      <c r="C6059" t="s">
        <v>10</v>
      </c>
      <c r="D6059" t="s">
        <v>11</v>
      </c>
      <c r="E6059" s="1">
        <v>42565.866886574076</v>
      </c>
      <c r="F6059" t="s">
        <v>10</v>
      </c>
    </row>
    <row r="6060" spans="1:6">
      <c r="A6060">
        <v>5196</v>
      </c>
      <c r="B6060" t="s">
        <v>6</v>
      </c>
      <c r="C6060" t="s">
        <v>10</v>
      </c>
      <c r="D6060" t="s">
        <v>11</v>
      </c>
      <c r="E6060" s="1">
        <v>42565.866932870369</v>
      </c>
      <c r="F6060" t="s">
        <v>10</v>
      </c>
    </row>
    <row r="6061" spans="1:6">
      <c r="A6061">
        <v>5190</v>
      </c>
      <c r="B6061" t="s">
        <v>6</v>
      </c>
      <c r="C6061" t="s">
        <v>10</v>
      </c>
      <c r="D6061" t="s">
        <v>11</v>
      </c>
      <c r="E6061" s="1">
        <v>42565.867847222224</v>
      </c>
      <c r="F6061" t="s">
        <v>10</v>
      </c>
    </row>
    <row r="6062" spans="1:6">
      <c r="A6062">
        <v>5201</v>
      </c>
      <c r="B6062" t="s">
        <v>6</v>
      </c>
      <c r="C6062" t="s">
        <v>10</v>
      </c>
      <c r="D6062" t="s">
        <v>11</v>
      </c>
      <c r="E6062" s="1">
        <v>42565.868287037039</v>
      </c>
      <c r="F6062" t="s">
        <v>10</v>
      </c>
    </row>
    <row r="6063" spans="1:6">
      <c r="A6063">
        <v>5197</v>
      </c>
      <c r="B6063" t="s">
        <v>6</v>
      </c>
      <c r="C6063" t="s">
        <v>10</v>
      </c>
      <c r="D6063" t="s">
        <v>11</v>
      </c>
      <c r="E6063" s="1">
        <v>42565.868460648147</v>
      </c>
      <c r="F6063" t="s">
        <v>10</v>
      </c>
    </row>
    <row r="6064" spans="1:6">
      <c r="A6064">
        <v>5195</v>
      </c>
      <c r="B6064" t="s">
        <v>6</v>
      </c>
      <c r="C6064" t="s">
        <v>10</v>
      </c>
      <c r="D6064" t="s">
        <v>11</v>
      </c>
      <c r="E6064" s="1">
        <v>42565.868576388886</v>
      </c>
      <c r="F6064" t="s">
        <v>10</v>
      </c>
    </row>
    <row r="6065" spans="1:6">
      <c r="A6065">
        <v>5192</v>
      </c>
      <c r="B6065" t="s">
        <v>6</v>
      </c>
      <c r="C6065" t="s">
        <v>10</v>
      </c>
      <c r="D6065" t="s">
        <v>11</v>
      </c>
      <c r="E6065" s="1">
        <v>42565.869513888887</v>
      </c>
      <c r="F6065" t="s">
        <v>10</v>
      </c>
    </row>
    <row r="6066" spans="1:6">
      <c r="A6066">
        <v>5211</v>
      </c>
      <c r="B6066" t="s">
        <v>6</v>
      </c>
      <c r="C6066" t="s">
        <v>10</v>
      </c>
      <c r="D6066" t="s">
        <v>11</v>
      </c>
      <c r="E6066" s="1">
        <v>42565.869780092595</v>
      </c>
      <c r="F6066" t="s">
        <v>10</v>
      </c>
    </row>
    <row r="6067" spans="1:6">
      <c r="A6067">
        <v>5204</v>
      </c>
      <c r="B6067" t="s">
        <v>8</v>
      </c>
      <c r="C6067" t="s">
        <v>10</v>
      </c>
      <c r="D6067" t="s">
        <v>11</v>
      </c>
      <c r="E6067" s="1">
        <v>42565.870370370372</v>
      </c>
      <c r="F6067" t="s">
        <v>10</v>
      </c>
    </row>
    <row r="6068" spans="1:6">
      <c r="A6068">
        <v>5203</v>
      </c>
      <c r="B6068" t="s">
        <v>6</v>
      </c>
      <c r="C6068" t="s">
        <v>10</v>
      </c>
      <c r="D6068" t="s">
        <v>11</v>
      </c>
      <c r="E6068" s="1">
        <v>42565.870844907404</v>
      </c>
      <c r="F6068" t="s">
        <v>10</v>
      </c>
    </row>
    <row r="6069" spans="1:6">
      <c r="A6069">
        <v>5206</v>
      </c>
      <c r="B6069" t="s">
        <v>6</v>
      </c>
      <c r="C6069" t="s">
        <v>10</v>
      </c>
      <c r="D6069" t="s">
        <v>11</v>
      </c>
      <c r="E6069" s="1">
        <v>42565.870995370373</v>
      </c>
      <c r="F6069" t="s">
        <v>10</v>
      </c>
    </row>
    <row r="6070" spans="1:6">
      <c r="A6070">
        <v>5212</v>
      </c>
      <c r="B6070" t="s">
        <v>6</v>
      </c>
      <c r="C6070" t="s">
        <v>10</v>
      </c>
      <c r="D6070" t="s">
        <v>11</v>
      </c>
      <c r="E6070" s="1">
        <v>42565.872037037036</v>
      </c>
      <c r="F6070" t="s">
        <v>10</v>
      </c>
    </row>
    <row r="6071" spans="1:6">
      <c r="A6071">
        <v>5218</v>
      </c>
      <c r="B6071" t="s">
        <v>6</v>
      </c>
      <c r="C6071" t="s">
        <v>10</v>
      </c>
      <c r="D6071" t="s">
        <v>11</v>
      </c>
      <c r="E6071" s="1">
        <v>42565.872233796297</v>
      </c>
      <c r="F6071" t="s">
        <v>10</v>
      </c>
    </row>
    <row r="6072" spans="1:6">
      <c r="A6072">
        <v>5205</v>
      </c>
      <c r="B6072" t="s">
        <v>6</v>
      </c>
      <c r="C6072" t="s">
        <v>10</v>
      </c>
      <c r="D6072" t="s">
        <v>11</v>
      </c>
      <c r="E6072" s="1">
        <v>42565.872835648152</v>
      </c>
      <c r="F6072" t="s">
        <v>10</v>
      </c>
    </row>
    <row r="6073" spans="1:6">
      <c r="A6073">
        <v>5215</v>
      </c>
      <c r="B6073" t="s">
        <v>6</v>
      </c>
      <c r="C6073" t="s">
        <v>10</v>
      </c>
      <c r="D6073" t="s">
        <v>11</v>
      </c>
      <c r="E6073" s="1">
        <v>42565.873854166668</v>
      </c>
      <c r="F6073" t="s">
        <v>10</v>
      </c>
    </row>
    <row r="6074" spans="1:6">
      <c r="A6074">
        <v>5213</v>
      </c>
      <c r="B6074" t="s">
        <v>6</v>
      </c>
      <c r="C6074" t="s">
        <v>10</v>
      </c>
      <c r="D6074" t="s">
        <v>11</v>
      </c>
      <c r="E6074" s="1">
        <v>42565.875856481478</v>
      </c>
      <c r="F6074" t="s">
        <v>10</v>
      </c>
    </row>
    <row r="6075" spans="1:6">
      <c r="A6075">
        <v>5229</v>
      </c>
      <c r="B6075" t="s">
        <v>6</v>
      </c>
      <c r="C6075" t="s">
        <v>10</v>
      </c>
      <c r="D6075" t="s">
        <v>11</v>
      </c>
      <c r="E6075" s="1">
        <v>42565.876875000002</v>
      </c>
      <c r="F6075" t="s">
        <v>10</v>
      </c>
    </row>
    <row r="6076" spans="1:6">
      <c r="A6076">
        <v>5223</v>
      </c>
      <c r="B6076" t="s">
        <v>6</v>
      </c>
      <c r="C6076" t="s">
        <v>10</v>
      </c>
      <c r="D6076" t="s">
        <v>11</v>
      </c>
      <c r="E6076" s="1">
        <v>42565.877615740741</v>
      </c>
      <c r="F6076" t="s">
        <v>10</v>
      </c>
    </row>
    <row r="6077" spans="1:6">
      <c r="A6077">
        <v>5220</v>
      </c>
      <c r="B6077" t="s">
        <v>6</v>
      </c>
      <c r="C6077" t="s">
        <v>10</v>
      </c>
      <c r="D6077" t="s">
        <v>11</v>
      </c>
      <c r="E6077" s="1">
        <v>42565.877847222226</v>
      </c>
      <c r="F6077" t="s">
        <v>10</v>
      </c>
    </row>
    <row r="6078" spans="1:6">
      <c r="A6078">
        <v>5222</v>
      </c>
      <c r="B6078" t="s">
        <v>6</v>
      </c>
      <c r="C6078" t="s">
        <v>10</v>
      </c>
      <c r="D6078" t="s">
        <v>11</v>
      </c>
      <c r="E6078" s="1">
        <v>42565.878564814811</v>
      </c>
      <c r="F6078" t="s">
        <v>10</v>
      </c>
    </row>
    <row r="6079" spans="1:6">
      <c r="A6079">
        <v>5226</v>
      </c>
      <c r="B6079" t="s">
        <v>6</v>
      </c>
      <c r="C6079" t="s">
        <v>10</v>
      </c>
      <c r="D6079" t="s">
        <v>11</v>
      </c>
      <c r="E6079" s="1">
        <v>42565.878900462965</v>
      </c>
      <c r="F6079" t="s">
        <v>10</v>
      </c>
    </row>
    <row r="6080" spans="1:6">
      <c r="A6080">
        <v>5238</v>
      </c>
      <c r="B6080" t="s">
        <v>6</v>
      </c>
      <c r="C6080" t="s">
        <v>10</v>
      </c>
      <c r="D6080" t="s">
        <v>11</v>
      </c>
      <c r="E6080" s="1">
        <v>42565.879340277781</v>
      </c>
      <c r="F6080" t="s">
        <v>10</v>
      </c>
    </row>
    <row r="6081" spans="1:6">
      <c r="A6081">
        <v>5236</v>
      </c>
      <c r="B6081" t="s">
        <v>6</v>
      </c>
      <c r="C6081" t="s">
        <v>10</v>
      </c>
      <c r="D6081" t="s">
        <v>11</v>
      </c>
      <c r="E6081" s="1">
        <v>42565.879629629628</v>
      </c>
      <c r="F6081" t="s">
        <v>10</v>
      </c>
    </row>
    <row r="6082" spans="1:6">
      <c r="A6082">
        <v>5231</v>
      </c>
      <c r="B6082" t="s">
        <v>6</v>
      </c>
      <c r="C6082" t="s">
        <v>10</v>
      </c>
      <c r="D6082" t="s">
        <v>11</v>
      </c>
      <c r="E6082" s="1">
        <v>42565.880590277775</v>
      </c>
      <c r="F6082" t="s">
        <v>10</v>
      </c>
    </row>
    <row r="6083" spans="1:6">
      <c r="A6083">
        <v>5230</v>
      </c>
      <c r="B6083" t="s">
        <v>6</v>
      </c>
      <c r="C6083" t="s">
        <v>10</v>
      </c>
      <c r="D6083" t="s">
        <v>11</v>
      </c>
      <c r="E6083" s="1">
        <v>42565.881365740737</v>
      </c>
      <c r="F6083" t="s">
        <v>10</v>
      </c>
    </row>
    <row r="6084" spans="1:6">
      <c r="A6084">
        <v>5237</v>
      </c>
      <c r="B6084" t="s">
        <v>6</v>
      </c>
      <c r="C6084" t="s">
        <v>10</v>
      </c>
      <c r="D6084" t="s">
        <v>11</v>
      </c>
      <c r="E6084" s="1">
        <v>42565.881550925929</v>
      </c>
      <c r="F6084" t="s">
        <v>10</v>
      </c>
    </row>
    <row r="6085" spans="1:6">
      <c r="A6085">
        <v>5232</v>
      </c>
      <c r="B6085" t="s">
        <v>6</v>
      </c>
      <c r="C6085" t="s">
        <v>10</v>
      </c>
      <c r="D6085" t="s">
        <v>11</v>
      </c>
      <c r="E6085" s="1">
        <v>42565.881990740738</v>
      </c>
      <c r="F6085" t="s">
        <v>10</v>
      </c>
    </row>
    <row r="6086" spans="1:6">
      <c r="A6086">
        <v>5240</v>
      </c>
      <c r="B6086" t="s">
        <v>6</v>
      </c>
      <c r="C6086" t="s">
        <v>10</v>
      </c>
      <c r="D6086" t="s">
        <v>11</v>
      </c>
      <c r="E6086" s="1">
        <v>42565.882824074077</v>
      </c>
      <c r="F6086" t="s">
        <v>10</v>
      </c>
    </row>
    <row r="6087" spans="1:6">
      <c r="A6087">
        <v>5233</v>
      </c>
      <c r="B6087" t="s">
        <v>8</v>
      </c>
      <c r="C6087" t="s">
        <v>10</v>
      </c>
      <c r="D6087" t="s">
        <v>11</v>
      </c>
      <c r="E6087" s="1">
        <v>42565.882847222223</v>
      </c>
      <c r="F6087" t="s">
        <v>10</v>
      </c>
    </row>
    <row r="6088" spans="1:6">
      <c r="A6088">
        <v>5239</v>
      </c>
      <c r="B6088" t="s">
        <v>6</v>
      </c>
      <c r="C6088" t="s">
        <v>10</v>
      </c>
      <c r="D6088" t="s">
        <v>11</v>
      </c>
      <c r="E6088" s="1">
        <v>42565.883750000001</v>
      </c>
      <c r="F6088" t="s">
        <v>10</v>
      </c>
    </row>
    <row r="6089" spans="1:6">
      <c r="A6089">
        <v>5242</v>
      </c>
      <c r="B6089" t="s">
        <v>6</v>
      </c>
      <c r="C6089" t="s">
        <v>10</v>
      </c>
      <c r="D6089" t="s">
        <v>11</v>
      </c>
      <c r="E6089" s="1">
        <v>42565.884050925924</v>
      </c>
      <c r="F6089" t="s">
        <v>10</v>
      </c>
    </row>
    <row r="6090" spans="1:6">
      <c r="A6090">
        <v>5246</v>
      </c>
      <c r="B6090" t="s">
        <v>6</v>
      </c>
      <c r="C6090" t="s">
        <v>10</v>
      </c>
      <c r="D6090" t="s">
        <v>11</v>
      </c>
      <c r="E6090" s="1">
        <v>42565.884502314817</v>
      </c>
      <c r="F6090" t="s">
        <v>10</v>
      </c>
    </row>
    <row r="6091" spans="1:6">
      <c r="A6091">
        <v>5228</v>
      </c>
      <c r="B6091" t="s">
        <v>6</v>
      </c>
      <c r="C6091" t="s">
        <v>10</v>
      </c>
      <c r="D6091" t="s">
        <v>11</v>
      </c>
      <c r="E6091" s="1">
        <v>42565.885289351849</v>
      </c>
      <c r="F6091" t="s">
        <v>10</v>
      </c>
    </row>
    <row r="6092" spans="1:6">
      <c r="A6092">
        <v>5249</v>
      </c>
      <c r="B6092" t="s">
        <v>6</v>
      </c>
      <c r="C6092" t="s">
        <v>10</v>
      </c>
      <c r="D6092" t="s">
        <v>11</v>
      </c>
      <c r="E6092" s="1">
        <v>42565.885659722226</v>
      </c>
      <c r="F6092" t="s">
        <v>10</v>
      </c>
    </row>
    <row r="6093" spans="1:6">
      <c r="A6093">
        <v>5245</v>
      </c>
      <c r="B6093" t="s">
        <v>6</v>
      </c>
      <c r="C6093" t="s">
        <v>10</v>
      </c>
      <c r="D6093" t="s">
        <v>11</v>
      </c>
      <c r="E6093" s="1">
        <v>42565.886863425927</v>
      </c>
      <c r="F6093" t="s">
        <v>10</v>
      </c>
    </row>
    <row r="6094" spans="1:6">
      <c r="A6094">
        <v>5257</v>
      </c>
      <c r="B6094" t="s">
        <v>6</v>
      </c>
      <c r="C6094" t="s">
        <v>10</v>
      </c>
      <c r="D6094" t="s">
        <v>11</v>
      </c>
      <c r="E6094" s="1">
        <v>42565.887685185182</v>
      </c>
      <c r="F6094" t="s">
        <v>10</v>
      </c>
    </row>
    <row r="6095" spans="1:6">
      <c r="A6095">
        <v>5247</v>
      </c>
      <c r="B6095" t="s">
        <v>6</v>
      </c>
      <c r="C6095" t="s">
        <v>10</v>
      </c>
      <c r="D6095" t="s">
        <v>11</v>
      </c>
      <c r="E6095" s="1">
        <v>42565.887789351851</v>
      </c>
      <c r="F6095" t="s">
        <v>10</v>
      </c>
    </row>
    <row r="6096" spans="1:6">
      <c r="A6096">
        <v>5244</v>
      </c>
      <c r="B6096" t="s">
        <v>6</v>
      </c>
      <c r="C6096" t="s">
        <v>10</v>
      </c>
      <c r="D6096" t="s">
        <v>11</v>
      </c>
      <c r="E6096" s="1">
        <v>42565.888067129628</v>
      </c>
      <c r="F6096" t="s">
        <v>10</v>
      </c>
    </row>
    <row r="6097" spans="1:6">
      <c r="A6097">
        <v>5252</v>
      </c>
      <c r="B6097" t="s">
        <v>6</v>
      </c>
      <c r="C6097" t="s">
        <v>10</v>
      </c>
      <c r="D6097" t="s">
        <v>11</v>
      </c>
      <c r="E6097" s="1">
        <v>42565.8909375</v>
      </c>
      <c r="F6097" t="s">
        <v>10</v>
      </c>
    </row>
    <row r="6098" spans="1:6">
      <c r="A6098">
        <v>5250</v>
      </c>
      <c r="B6098" t="s">
        <v>6</v>
      </c>
      <c r="C6098" t="s">
        <v>10</v>
      </c>
      <c r="D6098" t="s">
        <v>11</v>
      </c>
      <c r="E6098" s="1">
        <v>42565.891412037039</v>
      </c>
      <c r="F6098" t="s">
        <v>10</v>
      </c>
    </row>
    <row r="6099" spans="1:6">
      <c r="A6099">
        <v>5253</v>
      </c>
      <c r="B6099" t="s">
        <v>6</v>
      </c>
      <c r="C6099" t="s">
        <v>10</v>
      </c>
      <c r="D6099" t="s">
        <v>11</v>
      </c>
      <c r="E6099" s="1">
        <v>42565.891435185185</v>
      </c>
      <c r="F6099" t="s">
        <v>10</v>
      </c>
    </row>
    <row r="6100" spans="1:6">
      <c r="A6100">
        <v>5256</v>
      </c>
      <c r="B6100" t="s">
        <v>6</v>
      </c>
      <c r="C6100" t="s">
        <v>10</v>
      </c>
      <c r="D6100" t="s">
        <v>11</v>
      </c>
      <c r="E6100" s="1">
        <v>42565.89167824074</v>
      </c>
      <c r="F6100" t="s">
        <v>10</v>
      </c>
    </row>
    <row r="6101" spans="1:6">
      <c r="A6101">
        <v>5261</v>
      </c>
      <c r="B6101" t="s">
        <v>6</v>
      </c>
      <c r="C6101" t="s">
        <v>10</v>
      </c>
      <c r="D6101" t="s">
        <v>11</v>
      </c>
      <c r="E6101" s="1">
        <v>42565.892650462964</v>
      </c>
      <c r="F6101" t="s">
        <v>10</v>
      </c>
    </row>
    <row r="6102" spans="1:6">
      <c r="A6102">
        <v>5260</v>
      </c>
      <c r="B6102" t="s">
        <v>6</v>
      </c>
      <c r="C6102" t="s">
        <v>10</v>
      </c>
      <c r="D6102" t="s">
        <v>11</v>
      </c>
      <c r="E6102" s="1">
        <v>42565.893541666665</v>
      </c>
      <c r="F6102" t="s">
        <v>10</v>
      </c>
    </row>
    <row r="6103" spans="1:6">
      <c r="A6103">
        <v>5258</v>
      </c>
      <c r="B6103" t="s">
        <v>6</v>
      </c>
      <c r="C6103" t="s">
        <v>10</v>
      </c>
      <c r="D6103" t="s">
        <v>11</v>
      </c>
      <c r="E6103" s="1">
        <v>42565.893900462965</v>
      </c>
      <c r="F6103" t="s">
        <v>10</v>
      </c>
    </row>
    <row r="6104" spans="1:6">
      <c r="A6104">
        <v>5267</v>
      </c>
      <c r="B6104" t="s">
        <v>6</v>
      </c>
      <c r="C6104" t="s">
        <v>10</v>
      </c>
      <c r="D6104" t="s">
        <v>11</v>
      </c>
      <c r="E6104" s="1">
        <v>42565.894594907404</v>
      </c>
      <c r="F6104" t="s">
        <v>10</v>
      </c>
    </row>
    <row r="6105" spans="1:6">
      <c r="A6105">
        <v>5262</v>
      </c>
      <c r="B6105" t="s">
        <v>6</v>
      </c>
      <c r="C6105" t="s">
        <v>10</v>
      </c>
      <c r="D6105" t="s">
        <v>11</v>
      </c>
      <c r="E6105" s="1">
        <v>42565.895069444443</v>
      </c>
      <c r="F6105" t="s">
        <v>10</v>
      </c>
    </row>
    <row r="6106" spans="1:6">
      <c r="A6106">
        <v>5259</v>
      </c>
      <c r="B6106" t="s">
        <v>6</v>
      </c>
      <c r="C6106" t="s">
        <v>10</v>
      </c>
      <c r="D6106" t="s">
        <v>11</v>
      </c>
      <c r="E6106" s="1">
        <v>42565.896064814813</v>
      </c>
      <c r="F6106" t="s">
        <v>10</v>
      </c>
    </row>
    <row r="6107" spans="1:6">
      <c r="A6107">
        <v>5265</v>
      </c>
      <c r="B6107" t="s">
        <v>6</v>
      </c>
      <c r="C6107" t="s">
        <v>10</v>
      </c>
      <c r="D6107" t="s">
        <v>11</v>
      </c>
      <c r="E6107" s="1">
        <v>42565.896087962959</v>
      </c>
      <c r="F6107" t="s">
        <v>10</v>
      </c>
    </row>
    <row r="6108" spans="1:6">
      <c r="A6108">
        <v>5280</v>
      </c>
      <c r="B6108" t="s">
        <v>6</v>
      </c>
      <c r="C6108" t="s">
        <v>10</v>
      </c>
      <c r="D6108" t="s">
        <v>11</v>
      </c>
      <c r="E6108" s="1">
        <v>42565.899189814816</v>
      </c>
      <c r="F6108" t="s">
        <v>10</v>
      </c>
    </row>
    <row r="6109" spans="1:6">
      <c r="A6109">
        <v>5279</v>
      </c>
      <c r="B6109" t="s">
        <v>6</v>
      </c>
      <c r="C6109" t="s">
        <v>10</v>
      </c>
      <c r="D6109" t="s">
        <v>11</v>
      </c>
      <c r="E6109" s="1">
        <v>42565.899236111109</v>
      </c>
      <c r="F6109" t="s">
        <v>10</v>
      </c>
    </row>
    <row r="6110" spans="1:6">
      <c r="A6110">
        <v>5264</v>
      </c>
      <c r="B6110" t="s">
        <v>6</v>
      </c>
      <c r="C6110" t="s">
        <v>10</v>
      </c>
      <c r="D6110" t="s">
        <v>11</v>
      </c>
      <c r="E6110" s="1">
        <v>42565.899259259262</v>
      </c>
      <c r="F6110" t="s">
        <v>10</v>
      </c>
    </row>
    <row r="6111" spans="1:6">
      <c r="A6111">
        <v>5281</v>
      </c>
      <c r="B6111" t="s">
        <v>6</v>
      </c>
      <c r="C6111" t="s">
        <v>10</v>
      </c>
      <c r="D6111" t="s">
        <v>11</v>
      </c>
      <c r="E6111" s="1">
        <v>42565.899942129632</v>
      </c>
      <c r="F6111" t="s">
        <v>10</v>
      </c>
    </row>
    <row r="6112" spans="1:6">
      <c r="A6112">
        <v>5269</v>
      </c>
      <c r="B6112" t="s">
        <v>6</v>
      </c>
      <c r="C6112" t="s">
        <v>10</v>
      </c>
      <c r="D6112" t="s">
        <v>11</v>
      </c>
      <c r="E6112" s="1">
        <v>42565.900381944448</v>
      </c>
      <c r="F6112" t="s">
        <v>10</v>
      </c>
    </row>
    <row r="6113" spans="1:6">
      <c r="A6113">
        <v>5277</v>
      </c>
      <c r="B6113" t="s">
        <v>6</v>
      </c>
      <c r="C6113" t="s">
        <v>10</v>
      </c>
      <c r="D6113" t="s">
        <v>11</v>
      </c>
      <c r="E6113" s="1">
        <v>42565.900694444441</v>
      </c>
      <c r="F6113" t="s">
        <v>10</v>
      </c>
    </row>
    <row r="6114" spans="1:6">
      <c r="A6114">
        <v>5282</v>
      </c>
      <c r="B6114" t="s">
        <v>6</v>
      </c>
      <c r="C6114" t="s">
        <v>10</v>
      </c>
      <c r="D6114" t="s">
        <v>11</v>
      </c>
      <c r="E6114" s="1">
        <v>42565.900717592594</v>
      </c>
      <c r="F6114" t="s">
        <v>10</v>
      </c>
    </row>
    <row r="6115" spans="1:6">
      <c r="A6115">
        <v>5278</v>
      </c>
      <c r="B6115" t="s">
        <v>6</v>
      </c>
      <c r="C6115" t="s">
        <v>10</v>
      </c>
      <c r="D6115" t="s">
        <v>11</v>
      </c>
      <c r="E6115" s="1">
        <v>42565.901539351849</v>
      </c>
      <c r="F6115" t="s">
        <v>10</v>
      </c>
    </row>
    <row r="6116" spans="1:6">
      <c r="A6116">
        <v>5283</v>
      </c>
      <c r="B6116" t="s">
        <v>6</v>
      </c>
      <c r="C6116" t="s">
        <v>10</v>
      </c>
      <c r="D6116" t="s">
        <v>11</v>
      </c>
      <c r="E6116" s="1">
        <v>42565.902256944442</v>
      </c>
      <c r="F6116" t="s">
        <v>10</v>
      </c>
    </row>
    <row r="6117" spans="1:6">
      <c r="A6117">
        <v>5274</v>
      </c>
      <c r="B6117" t="s">
        <v>6</v>
      </c>
      <c r="C6117" t="s">
        <v>10</v>
      </c>
      <c r="D6117" t="s">
        <v>11</v>
      </c>
      <c r="E6117" s="1">
        <v>42565.903449074074</v>
      </c>
      <c r="F6117" t="s">
        <v>10</v>
      </c>
    </row>
    <row r="6118" spans="1:6">
      <c r="A6118">
        <v>5301</v>
      </c>
      <c r="B6118" t="s">
        <v>6</v>
      </c>
      <c r="C6118" t="s">
        <v>10</v>
      </c>
      <c r="D6118" t="s">
        <v>11</v>
      </c>
      <c r="E6118" s="1">
        <v>42565.908530092594</v>
      </c>
      <c r="F6118" t="s">
        <v>10</v>
      </c>
    </row>
    <row r="6119" spans="1:6">
      <c r="A6119">
        <v>5296</v>
      </c>
      <c r="B6119" t="s">
        <v>6</v>
      </c>
      <c r="C6119" t="s">
        <v>10</v>
      </c>
      <c r="D6119" t="s">
        <v>11</v>
      </c>
      <c r="E6119" s="1">
        <v>42565.909201388888</v>
      </c>
      <c r="F6119" t="s">
        <v>10</v>
      </c>
    </row>
    <row r="6120" spans="1:6">
      <c r="A6120">
        <v>5299</v>
      </c>
      <c r="B6120" t="s">
        <v>6</v>
      </c>
      <c r="C6120" t="s">
        <v>10</v>
      </c>
      <c r="D6120" t="s">
        <v>11</v>
      </c>
      <c r="E6120" s="1">
        <v>42565.909259259257</v>
      </c>
      <c r="F6120" t="s">
        <v>10</v>
      </c>
    </row>
    <row r="6121" spans="1:6">
      <c r="A6121">
        <v>5293</v>
      </c>
      <c r="B6121" t="s">
        <v>6</v>
      </c>
      <c r="C6121" t="s">
        <v>10</v>
      </c>
      <c r="D6121" t="s">
        <v>11</v>
      </c>
      <c r="E6121" s="1">
        <v>42565.910138888888</v>
      </c>
      <c r="F6121" t="s">
        <v>10</v>
      </c>
    </row>
    <row r="6122" spans="1:6">
      <c r="A6122">
        <v>5292</v>
      </c>
      <c r="B6122" t="s">
        <v>6</v>
      </c>
      <c r="C6122" t="s">
        <v>10</v>
      </c>
      <c r="D6122" t="s">
        <v>11</v>
      </c>
      <c r="E6122" s="1">
        <v>42565.911261574074</v>
      </c>
      <c r="F6122" t="s">
        <v>10</v>
      </c>
    </row>
    <row r="6123" spans="1:6">
      <c r="A6123">
        <v>5302</v>
      </c>
      <c r="B6123" t="s">
        <v>6</v>
      </c>
      <c r="C6123" t="s">
        <v>10</v>
      </c>
      <c r="D6123" t="s">
        <v>11</v>
      </c>
      <c r="E6123" s="1">
        <v>42565.912210648145</v>
      </c>
      <c r="F6123" t="s">
        <v>10</v>
      </c>
    </row>
    <row r="6124" spans="1:6">
      <c r="A6124">
        <v>5303</v>
      </c>
      <c r="B6124" t="s">
        <v>6</v>
      </c>
      <c r="C6124" t="s">
        <v>10</v>
      </c>
      <c r="D6124" t="s">
        <v>11</v>
      </c>
      <c r="E6124" s="1">
        <v>42565.912499999999</v>
      </c>
      <c r="F6124" t="s">
        <v>10</v>
      </c>
    </row>
    <row r="6125" spans="1:6">
      <c r="A6125">
        <v>5298</v>
      </c>
      <c r="B6125" t="s">
        <v>6</v>
      </c>
      <c r="C6125" t="s">
        <v>10</v>
      </c>
      <c r="D6125" t="s">
        <v>11</v>
      </c>
      <c r="E6125" s="1">
        <v>42565.912928240738</v>
      </c>
      <c r="F6125" t="s">
        <v>10</v>
      </c>
    </row>
    <row r="6126" spans="1:6">
      <c r="A6126">
        <v>5304</v>
      </c>
      <c r="B6126" t="s">
        <v>6</v>
      </c>
      <c r="C6126" t="s">
        <v>10</v>
      </c>
      <c r="D6126" t="s">
        <v>11</v>
      </c>
      <c r="E6126" s="1">
        <v>42565.913888888892</v>
      </c>
      <c r="F6126" t="s">
        <v>10</v>
      </c>
    </row>
    <row r="6127" spans="1:6">
      <c r="A6127">
        <v>5305</v>
      </c>
      <c r="B6127" t="s">
        <v>6</v>
      </c>
      <c r="C6127" t="s">
        <v>10</v>
      </c>
      <c r="D6127" t="s">
        <v>11</v>
      </c>
      <c r="E6127" s="1">
        <v>42565.913912037038</v>
      </c>
      <c r="F6127" t="s">
        <v>10</v>
      </c>
    </row>
    <row r="6128" spans="1:6">
      <c r="A6128">
        <v>5308</v>
      </c>
      <c r="B6128" t="s">
        <v>6</v>
      </c>
      <c r="C6128" t="s">
        <v>10</v>
      </c>
      <c r="D6128" t="s">
        <v>11</v>
      </c>
      <c r="E6128" s="1">
        <v>42565.915358796294</v>
      </c>
      <c r="F6128" t="s">
        <v>10</v>
      </c>
    </row>
    <row r="6129" spans="1:6">
      <c r="A6129">
        <v>5309</v>
      </c>
      <c r="B6129" t="s">
        <v>6</v>
      </c>
      <c r="C6129" t="s">
        <v>10</v>
      </c>
      <c r="D6129" t="s">
        <v>11</v>
      </c>
      <c r="E6129" s="1">
        <v>42565.915486111109</v>
      </c>
      <c r="F6129" t="s">
        <v>10</v>
      </c>
    </row>
    <row r="6130" spans="1:6">
      <c r="A6130">
        <v>5312</v>
      </c>
      <c r="B6130" t="s">
        <v>6</v>
      </c>
      <c r="C6130" t="s">
        <v>10</v>
      </c>
      <c r="D6130" t="s">
        <v>11</v>
      </c>
      <c r="E6130" s="1">
        <v>42565.91574074074</v>
      </c>
      <c r="F6130" t="s">
        <v>10</v>
      </c>
    </row>
    <row r="6131" spans="1:6">
      <c r="A6131">
        <v>5311</v>
      </c>
      <c r="B6131" t="s">
        <v>6</v>
      </c>
      <c r="C6131" t="s">
        <v>10</v>
      </c>
      <c r="D6131" t="s">
        <v>11</v>
      </c>
      <c r="E6131" s="1">
        <v>42565.917222222219</v>
      </c>
      <c r="F6131" t="s">
        <v>10</v>
      </c>
    </row>
    <row r="6132" spans="1:6">
      <c r="A6132">
        <v>5306</v>
      </c>
      <c r="B6132" t="s">
        <v>6</v>
      </c>
      <c r="C6132" t="s">
        <v>10</v>
      </c>
      <c r="D6132" t="s">
        <v>11</v>
      </c>
      <c r="E6132" s="1">
        <v>42565.917916666665</v>
      </c>
      <c r="F6132" t="s">
        <v>10</v>
      </c>
    </row>
    <row r="6133" spans="1:6">
      <c r="A6133">
        <v>5307</v>
      </c>
      <c r="B6133" t="s">
        <v>6</v>
      </c>
      <c r="C6133" t="s">
        <v>10</v>
      </c>
      <c r="D6133" t="s">
        <v>11</v>
      </c>
      <c r="E6133" s="1">
        <v>42565.919166666667</v>
      </c>
      <c r="F6133" t="s">
        <v>10</v>
      </c>
    </row>
    <row r="6134" spans="1:6">
      <c r="A6134">
        <v>5310</v>
      </c>
      <c r="B6134" t="s">
        <v>6</v>
      </c>
      <c r="C6134" t="s">
        <v>10</v>
      </c>
      <c r="D6134" t="s">
        <v>11</v>
      </c>
      <c r="E6134" s="1">
        <v>42565.919687499998</v>
      </c>
      <c r="F6134" t="s">
        <v>10</v>
      </c>
    </row>
    <row r="6135" spans="1:6">
      <c r="A6135">
        <v>5315</v>
      </c>
      <c r="B6135" t="s">
        <v>6</v>
      </c>
      <c r="C6135" t="s">
        <v>10</v>
      </c>
      <c r="D6135" t="s">
        <v>11</v>
      </c>
      <c r="E6135" s="1">
        <v>42565.920532407406</v>
      </c>
      <c r="F6135" t="s">
        <v>10</v>
      </c>
    </row>
    <row r="6136" spans="1:6">
      <c r="A6136">
        <v>5314</v>
      </c>
      <c r="B6136" t="s">
        <v>6</v>
      </c>
      <c r="C6136" t="s">
        <v>10</v>
      </c>
      <c r="D6136" t="s">
        <v>11</v>
      </c>
      <c r="E6136" s="1">
        <v>42565.920787037037</v>
      </c>
      <c r="F6136" t="s">
        <v>10</v>
      </c>
    </row>
    <row r="6137" spans="1:6">
      <c r="A6137">
        <v>5322</v>
      </c>
      <c r="B6137" t="s">
        <v>6</v>
      </c>
      <c r="C6137" t="s">
        <v>10</v>
      </c>
      <c r="D6137" t="s">
        <v>11</v>
      </c>
      <c r="E6137" s="1">
        <v>42565.921099537038</v>
      </c>
      <c r="F6137" t="s">
        <v>10</v>
      </c>
    </row>
    <row r="6138" spans="1:6">
      <c r="A6138">
        <v>5316</v>
      </c>
      <c r="B6138" t="s">
        <v>6</v>
      </c>
      <c r="C6138" t="s">
        <v>10</v>
      </c>
      <c r="D6138" t="s">
        <v>11</v>
      </c>
      <c r="E6138" s="1">
        <v>42565.921180555553</v>
      </c>
      <c r="F6138" t="s">
        <v>10</v>
      </c>
    </row>
    <row r="6139" spans="1:6">
      <c r="A6139">
        <v>5319</v>
      </c>
      <c r="B6139" t="s">
        <v>6</v>
      </c>
      <c r="C6139" t="s">
        <v>10</v>
      </c>
      <c r="D6139" t="s">
        <v>11</v>
      </c>
      <c r="E6139" s="1">
        <v>42565.922256944446</v>
      </c>
      <c r="F6139" t="s">
        <v>10</v>
      </c>
    </row>
    <row r="6140" spans="1:6">
      <c r="A6140">
        <v>5317</v>
      </c>
      <c r="B6140" t="s">
        <v>6</v>
      </c>
      <c r="C6140" t="s">
        <v>10</v>
      </c>
      <c r="D6140" t="s">
        <v>11</v>
      </c>
      <c r="E6140" s="1">
        <v>42565.923402777778</v>
      </c>
      <c r="F6140" t="s">
        <v>10</v>
      </c>
    </row>
    <row r="6141" spans="1:6">
      <c r="A6141">
        <v>5323</v>
      </c>
      <c r="B6141" t="s">
        <v>6</v>
      </c>
      <c r="C6141" t="s">
        <v>10</v>
      </c>
      <c r="D6141" t="s">
        <v>11</v>
      </c>
      <c r="E6141" s="1">
        <v>42565.926226851851</v>
      </c>
      <c r="F6141" t="s">
        <v>10</v>
      </c>
    </row>
    <row r="6142" spans="1:6">
      <c r="A6142">
        <v>5320</v>
      </c>
      <c r="B6142" t="s">
        <v>6</v>
      </c>
      <c r="C6142" t="s">
        <v>10</v>
      </c>
      <c r="D6142" t="s">
        <v>11</v>
      </c>
      <c r="E6142" s="1">
        <v>42565.926365740743</v>
      </c>
      <c r="F6142" t="s">
        <v>10</v>
      </c>
    </row>
    <row r="6143" spans="1:6">
      <c r="A6143">
        <v>5324</v>
      </c>
      <c r="B6143" t="s">
        <v>6</v>
      </c>
      <c r="C6143" t="s">
        <v>10</v>
      </c>
      <c r="D6143" t="s">
        <v>11</v>
      </c>
      <c r="E6143" s="1">
        <v>42565.926921296297</v>
      </c>
      <c r="F6143" t="s">
        <v>10</v>
      </c>
    </row>
    <row r="6144" spans="1:6">
      <c r="A6144">
        <v>5329</v>
      </c>
      <c r="B6144" t="s">
        <v>6</v>
      </c>
      <c r="C6144" t="s">
        <v>10</v>
      </c>
      <c r="D6144" t="s">
        <v>11</v>
      </c>
      <c r="E6144" s="1">
        <v>42565.927569444444</v>
      </c>
      <c r="F6144" t="s">
        <v>10</v>
      </c>
    </row>
    <row r="6145" spans="1:6">
      <c r="A6145">
        <v>5330</v>
      </c>
      <c r="B6145" t="s">
        <v>6</v>
      </c>
      <c r="C6145" t="s">
        <v>10</v>
      </c>
      <c r="D6145" t="s">
        <v>11</v>
      </c>
      <c r="E6145" s="1">
        <v>42565.930509259262</v>
      </c>
      <c r="F6145" t="s">
        <v>10</v>
      </c>
    </row>
    <row r="6146" spans="1:6">
      <c r="A6146">
        <v>5331</v>
      </c>
      <c r="B6146" t="s">
        <v>6</v>
      </c>
      <c r="C6146" t="s">
        <v>10</v>
      </c>
      <c r="D6146" t="s">
        <v>11</v>
      </c>
      <c r="E6146" s="1">
        <v>42565.930902777778</v>
      </c>
      <c r="F6146" t="s">
        <v>10</v>
      </c>
    </row>
    <row r="6147" spans="1:6">
      <c r="A6147">
        <v>5333</v>
      </c>
      <c r="B6147" t="s">
        <v>6</v>
      </c>
      <c r="C6147" t="s">
        <v>10</v>
      </c>
      <c r="D6147" t="s">
        <v>11</v>
      </c>
      <c r="E6147" s="1">
        <v>42565.932349537034</v>
      </c>
      <c r="F6147" t="s">
        <v>10</v>
      </c>
    </row>
    <row r="6148" spans="1:6">
      <c r="A6148">
        <v>5332</v>
      </c>
      <c r="B6148" t="s">
        <v>8</v>
      </c>
      <c r="C6148" t="s">
        <v>10</v>
      </c>
      <c r="D6148" t="s">
        <v>11</v>
      </c>
      <c r="E6148" s="1">
        <v>42565.932395833333</v>
      </c>
      <c r="F6148" t="s">
        <v>10</v>
      </c>
    </row>
    <row r="6149" spans="1:6">
      <c r="A6149">
        <v>5334</v>
      </c>
      <c r="B6149" t="s">
        <v>8</v>
      </c>
      <c r="C6149" t="s">
        <v>10</v>
      </c>
      <c r="D6149" t="s">
        <v>11</v>
      </c>
      <c r="E6149" s="1">
        <v>42565.932662037034</v>
      </c>
      <c r="F6149" t="s">
        <v>10</v>
      </c>
    </row>
    <row r="6150" spans="1:6">
      <c r="A6150">
        <v>5339</v>
      </c>
      <c r="B6150" t="s">
        <v>8</v>
      </c>
      <c r="C6150" t="s">
        <v>10</v>
      </c>
      <c r="D6150" t="s">
        <v>11</v>
      </c>
      <c r="E6150" s="1">
        <v>42565.936296296299</v>
      </c>
      <c r="F6150" t="s">
        <v>10</v>
      </c>
    </row>
    <row r="6151" spans="1:6">
      <c r="A6151">
        <v>5343</v>
      </c>
      <c r="B6151" t="s">
        <v>8</v>
      </c>
      <c r="C6151" t="s">
        <v>10</v>
      </c>
      <c r="D6151" t="s">
        <v>11</v>
      </c>
      <c r="E6151" s="1">
        <v>42565.941562499997</v>
      </c>
      <c r="F6151" t="s">
        <v>10</v>
      </c>
    </row>
    <row r="6152" spans="1:6">
      <c r="A6152">
        <v>5346</v>
      </c>
      <c r="B6152" t="s">
        <v>6</v>
      </c>
      <c r="C6152" t="s">
        <v>10</v>
      </c>
      <c r="D6152" t="s">
        <v>11</v>
      </c>
      <c r="E6152" s="1">
        <v>42565.949016203704</v>
      </c>
      <c r="F6152" t="s">
        <v>10</v>
      </c>
    </row>
    <row r="6153" spans="1:6">
      <c r="A6153">
        <v>5353</v>
      </c>
      <c r="B6153" t="s">
        <v>6</v>
      </c>
      <c r="C6153" t="s">
        <v>10</v>
      </c>
      <c r="D6153" t="s">
        <v>11</v>
      </c>
      <c r="E6153" s="1">
        <v>42565.954270833332</v>
      </c>
      <c r="F6153" t="s">
        <v>10</v>
      </c>
    </row>
    <row r="6154" spans="1:6">
      <c r="A6154">
        <v>5351</v>
      </c>
      <c r="B6154" t="s">
        <v>8</v>
      </c>
      <c r="C6154" t="s">
        <v>10</v>
      </c>
      <c r="D6154" t="s">
        <v>11</v>
      </c>
      <c r="E6154" s="1">
        <v>42565.954305555555</v>
      </c>
      <c r="F6154" t="s">
        <v>10</v>
      </c>
    </row>
    <row r="6155" spans="1:6">
      <c r="A6155">
        <v>5356</v>
      </c>
      <c r="B6155" t="s">
        <v>6</v>
      </c>
      <c r="C6155" t="s">
        <v>10</v>
      </c>
      <c r="D6155" t="s">
        <v>11</v>
      </c>
      <c r="E6155" s="1">
        <v>42565.963009259256</v>
      </c>
      <c r="F6155" t="s">
        <v>10</v>
      </c>
    </row>
    <row r="6156" spans="1:6">
      <c r="A6156">
        <v>5355</v>
      </c>
      <c r="B6156" t="s">
        <v>8</v>
      </c>
      <c r="C6156" t="s">
        <v>10</v>
      </c>
      <c r="D6156" t="s">
        <v>11</v>
      </c>
      <c r="E6156" s="1">
        <v>42565.96533564815</v>
      </c>
      <c r="F6156" t="s">
        <v>10</v>
      </c>
    </row>
    <row r="6157" spans="1:6">
      <c r="A6157">
        <v>5363</v>
      </c>
      <c r="B6157" t="s">
        <v>6</v>
      </c>
      <c r="C6157" t="s">
        <v>10</v>
      </c>
      <c r="D6157" t="s">
        <v>11</v>
      </c>
      <c r="E6157" s="1">
        <v>42565.972002314818</v>
      </c>
      <c r="F6157" t="s">
        <v>10</v>
      </c>
    </row>
    <row r="6158" spans="1:6">
      <c r="A6158">
        <v>5362</v>
      </c>
      <c r="B6158" t="s">
        <v>6</v>
      </c>
      <c r="C6158" t="s">
        <v>10</v>
      </c>
      <c r="D6158" t="s">
        <v>11</v>
      </c>
      <c r="E6158" s="1">
        <v>42565.97388888889</v>
      </c>
      <c r="F6158" t="s">
        <v>10</v>
      </c>
    </row>
    <row r="6159" spans="1:6">
      <c r="A6159">
        <v>5361</v>
      </c>
      <c r="B6159" t="s">
        <v>6</v>
      </c>
      <c r="C6159" t="s">
        <v>10</v>
      </c>
      <c r="D6159" t="s">
        <v>11</v>
      </c>
      <c r="E6159" s="1">
        <v>42565.973935185182</v>
      </c>
      <c r="F6159" t="s">
        <v>10</v>
      </c>
    </row>
    <row r="6160" spans="1:6">
      <c r="A6160">
        <v>5365</v>
      </c>
      <c r="B6160" t="s">
        <v>8</v>
      </c>
      <c r="C6160" t="s">
        <v>10</v>
      </c>
      <c r="D6160" t="s">
        <v>11</v>
      </c>
      <c r="E6160" s="1">
        <v>42565.975312499999</v>
      </c>
      <c r="F6160" t="s">
        <v>10</v>
      </c>
    </row>
    <row r="6161" spans="1:6">
      <c r="A6161">
        <v>5372</v>
      </c>
      <c r="B6161" t="s">
        <v>8</v>
      </c>
      <c r="C6161" t="s">
        <v>10</v>
      </c>
      <c r="D6161" t="s">
        <v>11</v>
      </c>
      <c r="E6161" s="1">
        <v>42565.984814814816</v>
      </c>
      <c r="F6161" t="s">
        <v>10</v>
      </c>
    </row>
    <row r="6162" spans="1:6">
      <c r="A6162">
        <v>5369</v>
      </c>
      <c r="B6162" t="s">
        <v>6</v>
      </c>
      <c r="C6162" t="s">
        <v>10</v>
      </c>
      <c r="D6162" t="s">
        <v>11</v>
      </c>
      <c r="E6162" s="1">
        <v>42565.985960648148</v>
      </c>
      <c r="F6162" t="s">
        <v>10</v>
      </c>
    </row>
    <row r="6163" spans="1:6">
      <c r="A6163">
        <v>5371</v>
      </c>
      <c r="B6163" t="s">
        <v>6</v>
      </c>
      <c r="C6163" t="s">
        <v>10</v>
      </c>
      <c r="D6163" t="s">
        <v>11</v>
      </c>
      <c r="E6163" s="1">
        <v>42565.986909722225</v>
      </c>
      <c r="F6163" t="s">
        <v>10</v>
      </c>
    </row>
    <row r="6164" spans="1:6">
      <c r="A6164">
        <v>5375</v>
      </c>
      <c r="B6164" t="s">
        <v>6</v>
      </c>
      <c r="C6164" t="s">
        <v>10</v>
      </c>
      <c r="D6164" t="s">
        <v>11</v>
      </c>
      <c r="E6164" s="1">
        <v>42565.987812500003</v>
      </c>
      <c r="F6164" t="s">
        <v>10</v>
      </c>
    </row>
    <row r="6165" spans="1:6">
      <c r="A6165">
        <v>5376</v>
      </c>
      <c r="B6165" t="s">
        <v>8</v>
      </c>
      <c r="C6165" t="s">
        <v>10</v>
      </c>
      <c r="D6165" t="s">
        <v>11</v>
      </c>
      <c r="E6165" s="1">
        <v>42565.988217592596</v>
      </c>
      <c r="F6165" t="s">
        <v>10</v>
      </c>
    </row>
    <row r="6166" spans="1:6">
      <c r="A6166">
        <v>5378</v>
      </c>
      <c r="B6166" t="s">
        <v>6</v>
      </c>
      <c r="C6166" t="s">
        <v>10</v>
      </c>
      <c r="D6166" t="s">
        <v>11</v>
      </c>
      <c r="E6166" s="1">
        <v>42565.994513888887</v>
      </c>
      <c r="F6166" t="s">
        <v>10</v>
      </c>
    </row>
    <row r="6167" spans="1:6">
      <c r="A6167">
        <v>6765</v>
      </c>
      <c r="B6167" t="s">
        <v>6</v>
      </c>
      <c r="C6167" t="s">
        <v>10</v>
      </c>
      <c r="D6167" t="s">
        <v>11</v>
      </c>
      <c r="E6167" s="1">
        <v>42566.006354166668</v>
      </c>
      <c r="F6167" t="s">
        <v>10</v>
      </c>
    </row>
    <row r="6168" spans="1:6">
      <c r="A6168">
        <v>5388</v>
      </c>
      <c r="B6168" t="s">
        <v>6</v>
      </c>
      <c r="C6168" t="s">
        <v>10</v>
      </c>
      <c r="D6168" t="s">
        <v>11</v>
      </c>
      <c r="E6168" s="1">
        <v>42566.013252314813</v>
      </c>
      <c r="F6168" t="s">
        <v>10</v>
      </c>
    </row>
    <row r="6169" spans="1:6">
      <c r="A6169">
        <v>5387</v>
      </c>
      <c r="B6169" t="s">
        <v>8</v>
      </c>
      <c r="C6169" t="s">
        <v>10</v>
      </c>
      <c r="D6169" t="s">
        <v>11</v>
      </c>
      <c r="E6169" s="1">
        <v>42566.013807870368</v>
      </c>
      <c r="F6169" t="s">
        <v>10</v>
      </c>
    </row>
    <row r="6170" spans="1:6">
      <c r="A6170">
        <v>5389</v>
      </c>
      <c r="B6170" t="s">
        <v>6</v>
      </c>
      <c r="C6170" t="s">
        <v>10</v>
      </c>
      <c r="D6170" t="s">
        <v>11</v>
      </c>
      <c r="E6170" s="1">
        <v>42566.014062499999</v>
      </c>
      <c r="F6170" t="s">
        <v>10</v>
      </c>
    </row>
    <row r="6171" spans="1:6">
      <c r="A6171">
        <v>5386</v>
      </c>
      <c r="B6171" t="s">
        <v>8</v>
      </c>
      <c r="C6171" t="s">
        <v>10</v>
      </c>
      <c r="D6171" t="s">
        <v>11</v>
      </c>
      <c r="E6171" s="1">
        <v>42566.014490740738</v>
      </c>
      <c r="F6171" t="s">
        <v>10</v>
      </c>
    </row>
    <row r="6172" spans="1:6">
      <c r="A6172">
        <v>5390</v>
      </c>
      <c r="B6172" t="s">
        <v>6</v>
      </c>
      <c r="C6172" t="s">
        <v>10</v>
      </c>
      <c r="D6172" t="s">
        <v>11</v>
      </c>
      <c r="E6172" s="1">
        <v>42566.018472222226</v>
      </c>
      <c r="F6172" t="s">
        <v>10</v>
      </c>
    </row>
    <row r="6173" spans="1:6">
      <c r="A6173">
        <v>5391</v>
      </c>
      <c r="B6173" t="s">
        <v>8</v>
      </c>
      <c r="C6173" t="s">
        <v>10</v>
      </c>
      <c r="D6173" t="s">
        <v>11</v>
      </c>
      <c r="E6173" s="1">
        <v>42566.018506944441</v>
      </c>
      <c r="F6173" t="s">
        <v>10</v>
      </c>
    </row>
    <row r="6174" spans="1:6">
      <c r="A6174">
        <v>5393</v>
      </c>
      <c r="B6174" t="s">
        <v>6</v>
      </c>
      <c r="C6174" t="s">
        <v>10</v>
      </c>
      <c r="D6174" t="s">
        <v>11</v>
      </c>
      <c r="E6174" s="1">
        <v>42566.021238425928</v>
      </c>
      <c r="F6174" t="s">
        <v>10</v>
      </c>
    </row>
    <row r="6175" spans="1:6">
      <c r="A6175">
        <v>5397</v>
      </c>
      <c r="B6175" t="s">
        <v>8</v>
      </c>
      <c r="C6175" t="s">
        <v>10</v>
      </c>
      <c r="D6175" t="s">
        <v>11</v>
      </c>
      <c r="E6175" s="1">
        <v>42566.036122685182</v>
      </c>
      <c r="F6175" t="s">
        <v>10</v>
      </c>
    </row>
    <row r="6176" spans="1:6">
      <c r="A6176">
        <v>5395</v>
      </c>
      <c r="B6176" t="s">
        <v>6</v>
      </c>
      <c r="C6176" t="s">
        <v>10</v>
      </c>
      <c r="D6176" t="s">
        <v>11</v>
      </c>
      <c r="E6176" s="1">
        <v>42566.036817129629</v>
      </c>
      <c r="F6176" t="s">
        <v>10</v>
      </c>
    </row>
    <row r="6177" spans="1:6">
      <c r="A6177">
        <v>5398</v>
      </c>
      <c r="B6177" t="s">
        <v>8</v>
      </c>
      <c r="C6177" t="s">
        <v>10</v>
      </c>
      <c r="D6177" t="s">
        <v>11</v>
      </c>
      <c r="E6177" s="1">
        <v>42566.043229166666</v>
      </c>
      <c r="F6177" t="s">
        <v>10</v>
      </c>
    </row>
    <row r="6178" spans="1:6">
      <c r="A6178">
        <v>5401</v>
      </c>
      <c r="B6178" t="s">
        <v>8</v>
      </c>
      <c r="C6178" t="s">
        <v>10</v>
      </c>
      <c r="D6178" t="s">
        <v>11</v>
      </c>
      <c r="E6178" s="1">
        <v>42566.044768518521</v>
      </c>
      <c r="F6178" t="s">
        <v>10</v>
      </c>
    </row>
    <row r="6179" spans="1:6">
      <c r="A6179">
        <v>5403</v>
      </c>
      <c r="B6179" t="s">
        <v>6</v>
      </c>
      <c r="C6179" t="s">
        <v>10</v>
      </c>
      <c r="D6179" t="s">
        <v>11</v>
      </c>
      <c r="E6179" s="1">
        <v>42566.051388888889</v>
      </c>
      <c r="F6179" t="s">
        <v>10</v>
      </c>
    </row>
    <row r="6180" spans="1:6">
      <c r="A6180">
        <v>5405</v>
      </c>
      <c r="B6180" t="s">
        <v>6</v>
      </c>
      <c r="C6180" t="s">
        <v>10</v>
      </c>
      <c r="D6180" t="s">
        <v>11</v>
      </c>
      <c r="E6180" s="1">
        <v>42566.056064814817</v>
      </c>
      <c r="F6180" t="s">
        <v>10</v>
      </c>
    </row>
    <row r="6181" spans="1:6">
      <c r="A6181">
        <v>5406</v>
      </c>
      <c r="B6181" t="s">
        <v>8</v>
      </c>
      <c r="C6181" t="s">
        <v>10</v>
      </c>
      <c r="D6181" t="s">
        <v>11</v>
      </c>
      <c r="E6181" s="1">
        <v>42566.060960648145</v>
      </c>
      <c r="F6181" t="s">
        <v>10</v>
      </c>
    </row>
    <row r="6182" spans="1:6">
      <c r="A6182">
        <v>5407</v>
      </c>
      <c r="B6182" t="s">
        <v>6</v>
      </c>
      <c r="C6182" t="s">
        <v>10</v>
      </c>
      <c r="D6182" t="s">
        <v>11</v>
      </c>
      <c r="E6182" s="1">
        <v>42566.063587962963</v>
      </c>
      <c r="F6182" t="s">
        <v>10</v>
      </c>
    </row>
    <row r="6183" spans="1:6">
      <c r="A6183">
        <v>5408</v>
      </c>
      <c r="B6183" t="s">
        <v>8</v>
      </c>
      <c r="C6183" t="s">
        <v>10</v>
      </c>
      <c r="D6183" t="s">
        <v>11</v>
      </c>
      <c r="E6183" s="1">
        <v>42566.067372685182</v>
      </c>
      <c r="F6183" t="s">
        <v>10</v>
      </c>
    </row>
    <row r="6184" spans="1:6">
      <c r="A6184">
        <v>5411</v>
      </c>
      <c r="B6184" t="s">
        <v>6</v>
      </c>
      <c r="C6184" t="s">
        <v>10</v>
      </c>
      <c r="D6184" t="s">
        <v>11</v>
      </c>
      <c r="E6184" s="1">
        <v>42566.071655092594</v>
      </c>
      <c r="F6184" t="s">
        <v>10</v>
      </c>
    </row>
    <row r="6185" spans="1:6">
      <c r="A6185">
        <v>5412</v>
      </c>
      <c r="B6185" t="s">
        <v>6</v>
      </c>
      <c r="C6185" t="s">
        <v>10</v>
      </c>
      <c r="D6185" t="s">
        <v>11</v>
      </c>
      <c r="E6185" s="1">
        <v>42566.07576388889</v>
      </c>
      <c r="F6185" t="s">
        <v>10</v>
      </c>
    </row>
    <row r="6186" spans="1:6">
      <c r="A6186">
        <v>5413</v>
      </c>
      <c r="B6186" t="s">
        <v>6</v>
      </c>
      <c r="C6186" t="s">
        <v>10</v>
      </c>
      <c r="D6186" t="s">
        <v>11</v>
      </c>
      <c r="E6186" s="1">
        <v>42566.076527777775</v>
      </c>
      <c r="F6186" t="s">
        <v>10</v>
      </c>
    </row>
    <row r="6187" spans="1:6">
      <c r="A6187">
        <v>5414</v>
      </c>
      <c r="B6187" t="s">
        <v>6</v>
      </c>
      <c r="C6187" t="s">
        <v>10</v>
      </c>
      <c r="D6187" t="s">
        <v>11</v>
      </c>
      <c r="E6187" s="1">
        <v>42566.077175925922</v>
      </c>
      <c r="F6187" t="s">
        <v>10</v>
      </c>
    </row>
    <row r="6188" spans="1:6">
      <c r="A6188">
        <v>5415</v>
      </c>
      <c r="B6188" t="s">
        <v>8</v>
      </c>
      <c r="C6188" t="s">
        <v>10</v>
      </c>
      <c r="D6188" t="s">
        <v>11</v>
      </c>
      <c r="E6188" s="1">
        <v>42566.077280092592</v>
      </c>
      <c r="F6188" t="s">
        <v>10</v>
      </c>
    </row>
    <row r="6189" spans="1:6">
      <c r="A6189">
        <v>5416</v>
      </c>
      <c r="B6189" t="s">
        <v>8</v>
      </c>
      <c r="C6189" t="s">
        <v>10</v>
      </c>
      <c r="D6189" t="s">
        <v>11</v>
      </c>
      <c r="E6189" s="1">
        <v>42566.078703703701</v>
      </c>
      <c r="F6189" t="s">
        <v>10</v>
      </c>
    </row>
    <row r="6190" spans="1:6">
      <c r="A6190">
        <v>5417</v>
      </c>
      <c r="B6190" t="s">
        <v>6</v>
      </c>
      <c r="C6190" t="s">
        <v>10</v>
      </c>
      <c r="D6190" t="s">
        <v>11</v>
      </c>
      <c r="E6190" s="1">
        <v>42566.082835648151</v>
      </c>
      <c r="F6190" t="s">
        <v>10</v>
      </c>
    </row>
    <row r="6191" spans="1:6">
      <c r="A6191">
        <v>5420</v>
      </c>
      <c r="B6191" t="s">
        <v>6</v>
      </c>
      <c r="C6191" t="s">
        <v>10</v>
      </c>
      <c r="D6191" t="s">
        <v>11</v>
      </c>
      <c r="E6191" s="1">
        <v>42566.089756944442</v>
      </c>
      <c r="F6191" t="s">
        <v>10</v>
      </c>
    </row>
    <row r="6192" spans="1:6">
      <c r="A6192">
        <v>5427</v>
      </c>
      <c r="B6192" t="s">
        <v>8</v>
      </c>
      <c r="C6192" t="s">
        <v>10</v>
      </c>
      <c r="D6192" t="s">
        <v>11</v>
      </c>
      <c r="E6192" s="1">
        <v>42566.097500000003</v>
      </c>
      <c r="F6192" t="s">
        <v>10</v>
      </c>
    </row>
    <row r="6193" spans="1:6">
      <c r="A6193">
        <v>5426</v>
      </c>
      <c r="B6193" t="s">
        <v>6</v>
      </c>
      <c r="C6193" t="s">
        <v>10</v>
      </c>
      <c r="D6193" t="s">
        <v>11</v>
      </c>
      <c r="E6193" s="1">
        <v>42566.098981481482</v>
      </c>
      <c r="F6193" t="s">
        <v>10</v>
      </c>
    </row>
    <row r="6194" spans="1:6">
      <c r="A6194">
        <v>5429</v>
      </c>
      <c r="B6194" t="s">
        <v>6</v>
      </c>
      <c r="C6194" t="s">
        <v>10</v>
      </c>
      <c r="D6194" t="s">
        <v>11</v>
      </c>
      <c r="E6194" s="1">
        <v>42566.110231481478</v>
      </c>
      <c r="F6194" t="s">
        <v>10</v>
      </c>
    </row>
    <row r="6195" spans="1:6">
      <c r="A6195">
        <v>5433</v>
      </c>
      <c r="B6195" t="s">
        <v>8</v>
      </c>
      <c r="C6195" t="s">
        <v>10</v>
      </c>
      <c r="D6195" t="s">
        <v>11</v>
      </c>
      <c r="E6195" s="1">
        <v>42566.112141203703</v>
      </c>
      <c r="F6195" t="s">
        <v>10</v>
      </c>
    </row>
    <row r="6196" spans="1:6">
      <c r="A6196">
        <v>5432</v>
      </c>
      <c r="B6196" t="s">
        <v>6</v>
      </c>
      <c r="C6196" t="s">
        <v>10</v>
      </c>
      <c r="D6196" t="s">
        <v>11</v>
      </c>
      <c r="E6196" s="1">
        <v>42566.11309027778</v>
      </c>
      <c r="F6196" t="s">
        <v>10</v>
      </c>
    </row>
    <row r="6197" spans="1:6">
      <c r="A6197">
        <v>5438</v>
      </c>
      <c r="B6197" t="s">
        <v>8</v>
      </c>
      <c r="C6197" t="s">
        <v>10</v>
      </c>
      <c r="D6197" t="s">
        <v>11</v>
      </c>
      <c r="E6197" s="1">
        <v>42566.124722222223</v>
      </c>
      <c r="F6197" t="s">
        <v>10</v>
      </c>
    </row>
    <row r="6198" spans="1:6">
      <c r="A6198">
        <v>5436</v>
      </c>
      <c r="B6198" t="s">
        <v>8</v>
      </c>
      <c r="C6198" t="s">
        <v>10</v>
      </c>
      <c r="D6198" t="s">
        <v>11</v>
      </c>
      <c r="E6198" s="1">
        <v>42566.124745370369</v>
      </c>
      <c r="F6198" t="s">
        <v>10</v>
      </c>
    </row>
    <row r="6199" spans="1:6">
      <c r="A6199">
        <v>5443</v>
      </c>
      <c r="B6199" t="s">
        <v>8</v>
      </c>
      <c r="C6199" t="s">
        <v>10</v>
      </c>
      <c r="D6199" t="s">
        <v>11</v>
      </c>
      <c r="E6199" s="1">
        <v>42566.127291666664</v>
      </c>
      <c r="F6199" t="s">
        <v>10</v>
      </c>
    </row>
    <row r="6200" spans="1:6">
      <c r="A6200">
        <v>5441</v>
      </c>
      <c r="B6200" t="s">
        <v>8</v>
      </c>
      <c r="C6200" t="s">
        <v>10</v>
      </c>
      <c r="D6200" t="s">
        <v>11</v>
      </c>
      <c r="E6200" s="1">
        <v>42566.129490740743</v>
      </c>
      <c r="F6200" t="s">
        <v>10</v>
      </c>
    </row>
    <row r="6201" spans="1:6">
      <c r="A6201">
        <v>5445</v>
      </c>
      <c r="B6201" t="s">
        <v>6</v>
      </c>
      <c r="C6201" t="s">
        <v>10</v>
      </c>
      <c r="D6201" t="s">
        <v>11</v>
      </c>
      <c r="E6201" s="1">
        <v>42566.130416666667</v>
      </c>
      <c r="F6201" t="s">
        <v>10</v>
      </c>
    </row>
    <row r="6202" spans="1:6">
      <c r="A6202">
        <v>5442</v>
      </c>
      <c r="B6202" t="s">
        <v>6</v>
      </c>
      <c r="C6202" t="s">
        <v>10</v>
      </c>
      <c r="D6202" t="s">
        <v>11</v>
      </c>
      <c r="E6202" s="1">
        <v>42566.130995370368</v>
      </c>
      <c r="F6202" t="s">
        <v>10</v>
      </c>
    </row>
    <row r="6203" spans="1:6">
      <c r="A6203">
        <v>5439</v>
      </c>
      <c r="B6203" t="s">
        <v>8</v>
      </c>
      <c r="C6203" t="s">
        <v>10</v>
      </c>
      <c r="D6203" t="s">
        <v>11</v>
      </c>
      <c r="E6203" s="1">
        <v>42566.134143518517</v>
      </c>
      <c r="F6203" t="s">
        <v>10</v>
      </c>
    </row>
    <row r="6204" spans="1:6">
      <c r="A6204">
        <v>5449</v>
      </c>
      <c r="B6204" t="s">
        <v>8</v>
      </c>
      <c r="C6204" t="s">
        <v>10</v>
      </c>
      <c r="D6204" t="s">
        <v>11</v>
      </c>
      <c r="E6204" s="1">
        <v>42566.138101851851</v>
      </c>
      <c r="F6204" t="s">
        <v>10</v>
      </c>
    </row>
    <row r="6205" spans="1:6">
      <c r="A6205">
        <v>5447</v>
      </c>
      <c r="B6205" t="s">
        <v>8</v>
      </c>
      <c r="C6205" t="s">
        <v>10</v>
      </c>
      <c r="D6205" t="s">
        <v>11</v>
      </c>
      <c r="E6205" s="1">
        <v>42566.138877314814</v>
      </c>
      <c r="F6205" t="s">
        <v>10</v>
      </c>
    </row>
    <row r="6206" spans="1:6">
      <c r="A6206">
        <v>5450</v>
      </c>
      <c r="B6206" t="s">
        <v>8</v>
      </c>
      <c r="C6206" t="s">
        <v>10</v>
      </c>
      <c r="D6206" t="s">
        <v>11</v>
      </c>
      <c r="E6206" s="1">
        <v>42566.140046296299</v>
      </c>
      <c r="F6206" t="s">
        <v>10</v>
      </c>
    </row>
    <row r="6207" spans="1:6">
      <c r="A6207">
        <v>5451</v>
      </c>
      <c r="B6207" t="s">
        <v>6</v>
      </c>
      <c r="C6207" t="s">
        <v>10</v>
      </c>
      <c r="D6207" t="s">
        <v>11</v>
      </c>
      <c r="E6207" s="1">
        <v>42566.142523148148</v>
      </c>
      <c r="F6207" t="s">
        <v>10</v>
      </c>
    </row>
    <row r="6208" spans="1:6">
      <c r="A6208">
        <v>5446</v>
      </c>
      <c r="B6208" t="s">
        <v>8</v>
      </c>
      <c r="C6208" t="s">
        <v>10</v>
      </c>
      <c r="D6208" t="s">
        <v>11</v>
      </c>
      <c r="E6208" s="1">
        <v>42566.142627314817</v>
      </c>
      <c r="F6208" t="s">
        <v>10</v>
      </c>
    </row>
    <row r="6209" spans="1:6">
      <c r="A6209">
        <v>5452</v>
      </c>
      <c r="B6209" t="s">
        <v>6</v>
      </c>
      <c r="C6209" t="s">
        <v>10</v>
      </c>
      <c r="D6209" t="s">
        <v>11</v>
      </c>
      <c r="E6209" s="1">
        <v>42566.144513888888</v>
      </c>
      <c r="F6209" t="s">
        <v>10</v>
      </c>
    </row>
    <row r="6210" spans="1:6">
      <c r="A6210">
        <v>5456</v>
      </c>
      <c r="B6210" t="s">
        <v>6</v>
      </c>
      <c r="C6210" t="s">
        <v>10</v>
      </c>
      <c r="D6210" t="s">
        <v>11</v>
      </c>
      <c r="E6210" s="1">
        <v>42566.15693287037</v>
      </c>
      <c r="F6210" t="s">
        <v>10</v>
      </c>
    </row>
    <row r="6211" spans="1:6">
      <c r="A6211">
        <v>5454</v>
      </c>
      <c r="B6211" t="s">
        <v>6</v>
      </c>
      <c r="C6211" t="s">
        <v>10</v>
      </c>
      <c r="D6211" t="s">
        <v>11</v>
      </c>
      <c r="E6211" s="1">
        <v>42566.157939814817</v>
      </c>
      <c r="F6211" t="s">
        <v>10</v>
      </c>
    </row>
    <row r="6212" spans="1:6">
      <c r="A6212">
        <v>5458</v>
      </c>
      <c r="B6212" t="s">
        <v>6</v>
      </c>
      <c r="C6212" t="s">
        <v>10</v>
      </c>
      <c r="D6212" t="s">
        <v>11</v>
      </c>
      <c r="E6212" s="1">
        <v>42566.167141203703</v>
      </c>
      <c r="F6212" t="s">
        <v>10</v>
      </c>
    </row>
    <row r="6213" spans="1:6">
      <c r="A6213">
        <v>5459</v>
      </c>
      <c r="B6213" t="s">
        <v>6</v>
      </c>
      <c r="C6213" t="s">
        <v>10</v>
      </c>
      <c r="D6213" t="s">
        <v>11</v>
      </c>
      <c r="E6213" s="1">
        <v>42566.169328703705</v>
      </c>
      <c r="F6213" t="s">
        <v>10</v>
      </c>
    </row>
    <row r="6214" spans="1:6">
      <c r="A6214">
        <v>5461</v>
      </c>
      <c r="B6214" t="s">
        <v>6</v>
      </c>
      <c r="C6214" t="s">
        <v>10</v>
      </c>
      <c r="D6214" t="s">
        <v>11</v>
      </c>
      <c r="E6214" s="1">
        <v>42566.173819444448</v>
      </c>
      <c r="F6214" t="s">
        <v>10</v>
      </c>
    </row>
    <row r="6215" spans="1:6">
      <c r="A6215">
        <v>5462</v>
      </c>
      <c r="B6215" t="s">
        <v>6</v>
      </c>
      <c r="C6215" t="s">
        <v>10</v>
      </c>
      <c r="D6215" t="s">
        <v>11</v>
      </c>
      <c r="E6215" s="1">
        <v>42566.18072916667</v>
      </c>
      <c r="F6215" t="s">
        <v>10</v>
      </c>
    </row>
    <row r="6216" spans="1:6">
      <c r="A6216">
        <v>5463</v>
      </c>
      <c r="B6216" t="s">
        <v>6</v>
      </c>
      <c r="C6216" t="s">
        <v>10</v>
      </c>
      <c r="D6216" t="s">
        <v>11</v>
      </c>
      <c r="E6216" s="1">
        <v>42566.181087962963</v>
      </c>
      <c r="F6216" t="s">
        <v>10</v>
      </c>
    </row>
    <row r="6217" spans="1:6">
      <c r="A6217">
        <v>5464</v>
      </c>
      <c r="B6217" t="s">
        <v>8</v>
      </c>
      <c r="C6217" t="s">
        <v>10</v>
      </c>
      <c r="D6217" t="s">
        <v>11</v>
      </c>
      <c r="E6217" s="1">
        <v>42566.181296296294</v>
      </c>
      <c r="F6217" t="s">
        <v>10</v>
      </c>
    </row>
    <row r="6218" spans="1:6">
      <c r="A6218">
        <v>5465</v>
      </c>
      <c r="B6218" t="s">
        <v>6</v>
      </c>
      <c r="C6218" t="s">
        <v>10</v>
      </c>
      <c r="D6218" t="s">
        <v>11</v>
      </c>
      <c r="E6218" s="1">
        <v>42566.186828703707</v>
      </c>
      <c r="F6218" t="s">
        <v>10</v>
      </c>
    </row>
    <row r="6219" spans="1:6">
      <c r="A6219">
        <v>5466</v>
      </c>
      <c r="B6219" t="s">
        <v>6</v>
      </c>
      <c r="C6219" t="s">
        <v>10</v>
      </c>
      <c r="D6219" t="s">
        <v>11</v>
      </c>
      <c r="E6219" s="1">
        <v>42566.188576388886</v>
      </c>
      <c r="F6219" t="s">
        <v>10</v>
      </c>
    </row>
    <row r="6220" spans="1:6">
      <c r="A6220">
        <v>5468</v>
      </c>
      <c r="B6220" t="s">
        <v>8</v>
      </c>
      <c r="C6220" t="s">
        <v>10</v>
      </c>
      <c r="D6220" t="s">
        <v>11</v>
      </c>
      <c r="E6220" s="1">
        <v>42566.192812499998</v>
      </c>
      <c r="F6220" t="s">
        <v>10</v>
      </c>
    </row>
    <row r="6221" spans="1:6">
      <c r="A6221">
        <v>5467</v>
      </c>
      <c r="B6221" t="s">
        <v>8</v>
      </c>
      <c r="C6221" t="s">
        <v>10</v>
      </c>
      <c r="D6221" t="s">
        <v>11</v>
      </c>
      <c r="E6221" s="1">
        <v>42566.196018518516</v>
      </c>
      <c r="F6221" t="s">
        <v>10</v>
      </c>
    </row>
    <row r="6222" spans="1:6">
      <c r="A6222">
        <v>5490</v>
      </c>
      <c r="B6222" t="s">
        <v>8</v>
      </c>
      <c r="C6222" t="s">
        <v>10</v>
      </c>
      <c r="D6222" t="s">
        <v>11</v>
      </c>
      <c r="E6222" s="1">
        <v>42566.201631944445</v>
      </c>
      <c r="F6222" t="s">
        <v>10</v>
      </c>
    </row>
    <row r="6223" spans="1:6">
      <c r="A6223">
        <v>5483</v>
      </c>
      <c r="B6223" t="s">
        <v>6</v>
      </c>
      <c r="C6223" t="s">
        <v>10</v>
      </c>
      <c r="D6223" t="s">
        <v>11</v>
      </c>
      <c r="E6223" s="1">
        <v>42566.202187499999</v>
      </c>
      <c r="F6223" t="s">
        <v>10</v>
      </c>
    </row>
    <row r="6224" spans="1:6">
      <c r="A6224">
        <v>5482</v>
      </c>
      <c r="B6224" t="s">
        <v>8</v>
      </c>
      <c r="C6224" t="s">
        <v>10</v>
      </c>
      <c r="D6224" t="s">
        <v>11</v>
      </c>
      <c r="E6224" s="1">
        <v>42566.202233796299</v>
      </c>
      <c r="F6224" t="s">
        <v>10</v>
      </c>
    </row>
    <row r="6225" spans="1:6">
      <c r="A6225">
        <v>5485</v>
      </c>
      <c r="B6225" t="s">
        <v>6</v>
      </c>
      <c r="C6225" t="s">
        <v>10</v>
      </c>
      <c r="D6225" t="s">
        <v>11</v>
      </c>
      <c r="E6225" s="1">
        <v>42566.204444444447</v>
      </c>
      <c r="F6225" t="s">
        <v>10</v>
      </c>
    </row>
    <row r="6226" spans="1:6">
      <c r="A6226">
        <v>5491</v>
      </c>
      <c r="B6226" t="s">
        <v>8</v>
      </c>
      <c r="C6226" t="s">
        <v>10</v>
      </c>
      <c r="D6226" t="s">
        <v>11</v>
      </c>
      <c r="E6226" s="1">
        <v>42566.205821759257</v>
      </c>
      <c r="F6226" t="s">
        <v>10</v>
      </c>
    </row>
    <row r="6227" spans="1:6">
      <c r="A6227">
        <v>5492</v>
      </c>
      <c r="B6227" t="s">
        <v>8</v>
      </c>
      <c r="C6227" t="s">
        <v>10</v>
      </c>
      <c r="D6227" t="s">
        <v>11</v>
      </c>
      <c r="E6227" s="1">
        <v>42566.209432870368</v>
      </c>
      <c r="F6227" t="s">
        <v>10</v>
      </c>
    </row>
    <row r="6228" spans="1:6">
      <c r="A6228">
        <v>5504</v>
      </c>
      <c r="B6228" t="s">
        <v>8</v>
      </c>
      <c r="C6228" t="s">
        <v>10</v>
      </c>
      <c r="D6228" t="s">
        <v>11</v>
      </c>
      <c r="E6228" s="1">
        <v>42566.21193287037</v>
      </c>
      <c r="F6228" t="s">
        <v>10</v>
      </c>
    </row>
    <row r="6229" spans="1:6">
      <c r="A6229">
        <v>5507</v>
      </c>
      <c r="B6229" t="s">
        <v>8</v>
      </c>
      <c r="C6229" t="s">
        <v>10</v>
      </c>
      <c r="D6229" t="s">
        <v>11</v>
      </c>
      <c r="E6229" s="1">
        <v>42566.213692129626</v>
      </c>
      <c r="F6229" t="s">
        <v>10</v>
      </c>
    </row>
    <row r="6230" spans="1:6">
      <c r="A6230">
        <v>5509</v>
      </c>
      <c r="B6230" t="s">
        <v>8</v>
      </c>
      <c r="C6230" t="s">
        <v>10</v>
      </c>
      <c r="D6230" t="s">
        <v>11</v>
      </c>
      <c r="E6230" s="1">
        <v>42566.214305555557</v>
      </c>
      <c r="F6230" t="s">
        <v>10</v>
      </c>
    </row>
    <row r="6231" spans="1:6">
      <c r="A6231">
        <v>5516</v>
      </c>
      <c r="B6231" t="s">
        <v>8</v>
      </c>
      <c r="C6231" t="s">
        <v>10</v>
      </c>
      <c r="D6231" t="s">
        <v>11</v>
      </c>
      <c r="E6231" s="1">
        <v>42566.214606481481</v>
      </c>
      <c r="F6231" t="s">
        <v>10</v>
      </c>
    </row>
    <row r="6232" spans="1:6">
      <c r="A6232">
        <v>5527</v>
      </c>
      <c r="B6232" t="s">
        <v>8</v>
      </c>
      <c r="C6232" t="s">
        <v>10</v>
      </c>
      <c r="D6232" t="s">
        <v>11</v>
      </c>
      <c r="E6232" s="1">
        <v>42566.220543981479</v>
      </c>
      <c r="F6232" t="s">
        <v>10</v>
      </c>
    </row>
    <row r="6233" spans="1:6">
      <c r="A6233">
        <v>5530</v>
      </c>
      <c r="B6233" t="s">
        <v>8</v>
      </c>
      <c r="C6233" t="s">
        <v>10</v>
      </c>
      <c r="D6233" t="s">
        <v>11</v>
      </c>
      <c r="E6233" s="1">
        <v>42566.221747685187</v>
      </c>
      <c r="F6233" t="s">
        <v>10</v>
      </c>
    </row>
    <row r="6234" spans="1:6">
      <c r="A6234">
        <v>5528</v>
      </c>
      <c r="B6234" t="s">
        <v>8</v>
      </c>
      <c r="C6234" t="s">
        <v>10</v>
      </c>
      <c r="D6234" t="s">
        <v>11</v>
      </c>
      <c r="E6234" s="1">
        <v>42566.221990740742</v>
      </c>
      <c r="F6234" t="s">
        <v>10</v>
      </c>
    </row>
    <row r="6235" spans="1:6">
      <c r="A6235">
        <v>5523</v>
      </c>
      <c r="B6235" t="s">
        <v>8</v>
      </c>
      <c r="C6235" t="s">
        <v>10</v>
      </c>
      <c r="D6235" t="s">
        <v>11</v>
      </c>
      <c r="E6235" s="1">
        <v>42566.22283564815</v>
      </c>
      <c r="F6235" t="s">
        <v>10</v>
      </c>
    </row>
    <row r="6236" spans="1:6">
      <c r="A6236">
        <v>5532</v>
      </c>
      <c r="B6236" t="s">
        <v>8</v>
      </c>
      <c r="C6236" t="s">
        <v>10</v>
      </c>
      <c r="D6236" t="s">
        <v>11</v>
      </c>
      <c r="E6236" s="1">
        <v>42566.224247685182</v>
      </c>
      <c r="F6236" t="s">
        <v>10</v>
      </c>
    </row>
    <row r="6237" spans="1:6">
      <c r="A6237">
        <v>5539</v>
      </c>
      <c r="B6237" t="s">
        <v>8</v>
      </c>
      <c r="C6237" t="s">
        <v>10</v>
      </c>
      <c r="D6237" t="s">
        <v>11</v>
      </c>
      <c r="E6237" s="1">
        <v>42566.226134259261</v>
      </c>
      <c r="F6237" t="s">
        <v>10</v>
      </c>
    </row>
    <row r="6238" spans="1:6">
      <c r="A6238">
        <v>5542</v>
      </c>
      <c r="B6238" t="s">
        <v>8</v>
      </c>
      <c r="C6238" t="s">
        <v>10</v>
      </c>
      <c r="D6238" t="s">
        <v>11</v>
      </c>
      <c r="E6238" s="1">
        <v>42566.227824074071</v>
      </c>
      <c r="F6238" t="s">
        <v>10</v>
      </c>
    </row>
    <row r="6239" spans="1:6">
      <c r="A6239">
        <v>5541</v>
      </c>
      <c r="B6239" t="s">
        <v>8</v>
      </c>
      <c r="C6239" t="s">
        <v>10</v>
      </c>
      <c r="D6239" t="s">
        <v>11</v>
      </c>
      <c r="E6239" s="1">
        <v>42566.228356481479</v>
      </c>
      <c r="F6239" t="s">
        <v>10</v>
      </c>
    </row>
    <row r="6240" spans="1:6">
      <c r="A6240">
        <v>5546</v>
      </c>
      <c r="B6240" t="s">
        <v>8</v>
      </c>
      <c r="C6240" t="s">
        <v>10</v>
      </c>
      <c r="D6240" t="s">
        <v>11</v>
      </c>
      <c r="E6240" s="1">
        <v>42566.231354166666</v>
      </c>
      <c r="F6240" t="s">
        <v>10</v>
      </c>
    </row>
    <row r="6241" spans="1:6">
      <c r="A6241">
        <v>5550</v>
      </c>
      <c r="B6241" t="s">
        <v>8</v>
      </c>
      <c r="C6241" t="s">
        <v>10</v>
      </c>
      <c r="D6241" t="s">
        <v>11</v>
      </c>
      <c r="E6241" s="1">
        <v>42566.231377314813</v>
      </c>
      <c r="F6241" t="s">
        <v>10</v>
      </c>
    </row>
    <row r="6242" spans="1:6">
      <c r="A6242">
        <v>5561</v>
      </c>
      <c r="B6242" t="s">
        <v>8</v>
      </c>
      <c r="C6242" t="s">
        <v>10</v>
      </c>
      <c r="D6242" t="s">
        <v>11</v>
      </c>
      <c r="E6242" s="1">
        <v>42566.236435185187</v>
      </c>
      <c r="F6242" t="s">
        <v>10</v>
      </c>
    </row>
    <row r="6243" spans="1:6">
      <c r="A6243">
        <v>5562</v>
      </c>
      <c r="B6243" t="s">
        <v>6</v>
      </c>
      <c r="C6243" t="s">
        <v>10</v>
      </c>
      <c r="D6243" t="s">
        <v>11</v>
      </c>
      <c r="E6243" s="1">
        <v>42566.238622685189</v>
      </c>
      <c r="F6243" t="s">
        <v>10</v>
      </c>
    </row>
    <row r="6244" spans="1:6">
      <c r="A6244">
        <v>5563</v>
      </c>
      <c r="B6244" t="s">
        <v>8</v>
      </c>
      <c r="C6244" t="s">
        <v>10</v>
      </c>
      <c r="D6244" t="s">
        <v>11</v>
      </c>
      <c r="E6244" s="1">
        <v>42566.239849537036</v>
      </c>
      <c r="F6244" t="s">
        <v>10</v>
      </c>
    </row>
    <row r="6245" spans="1:6">
      <c r="A6245">
        <v>5567</v>
      </c>
      <c r="B6245" t="s">
        <v>8</v>
      </c>
      <c r="C6245" t="s">
        <v>10</v>
      </c>
      <c r="D6245" t="s">
        <v>11</v>
      </c>
      <c r="E6245" s="1">
        <v>42566.241932870369</v>
      </c>
      <c r="F6245" t="s">
        <v>10</v>
      </c>
    </row>
    <row r="6246" spans="1:6">
      <c r="A6246">
        <v>5571</v>
      </c>
      <c r="B6246" t="s">
        <v>8</v>
      </c>
      <c r="C6246" t="s">
        <v>10</v>
      </c>
      <c r="D6246" t="s">
        <v>11</v>
      </c>
      <c r="E6246" s="1">
        <v>42566.244571759256</v>
      </c>
      <c r="F6246" t="s">
        <v>10</v>
      </c>
    </row>
    <row r="6247" spans="1:6">
      <c r="A6247">
        <v>5589</v>
      </c>
      <c r="B6247" t="s">
        <v>8</v>
      </c>
      <c r="C6247" t="s">
        <v>10</v>
      </c>
      <c r="D6247" t="s">
        <v>11</v>
      </c>
      <c r="E6247" s="1">
        <v>42566.246342592596</v>
      </c>
      <c r="F6247" t="s">
        <v>10</v>
      </c>
    </row>
    <row r="6248" spans="1:6">
      <c r="A6248">
        <v>5574</v>
      </c>
      <c r="B6248" t="s">
        <v>8</v>
      </c>
      <c r="C6248" t="s">
        <v>10</v>
      </c>
      <c r="D6248" t="s">
        <v>11</v>
      </c>
      <c r="E6248" s="1">
        <v>42566.246655092589</v>
      </c>
      <c r="F6248" t="s">
        <v>10</v>
      </c>
    </row>
    <row r="6249" spans="1:6">
      <c r="A6249">
        <v>5579</v>
      </c>
      <c r="B6249" t="s">
        <v>8</v>
      </c>
      <c r="C6249" t="s">
        <v>10</v>
      </c>
      <c r="D6249" t="s">
        <v>11</v>
      </c>
      <c r="E6249" s="1">
        <v>42566.247870370367</v>
      </c>
      <c r="F6249" t="s">
        <v>10</v>
      </c>
    </row>
    <row r="6250" spans="1:6">
      <c r="A6250">
        <v>5588</v>
      </c>
      <c r="B6250" t="s">
        <v>8</v>
      </c>
      <c r="C6250" t="s">
        <v>10</v>
      </c>
      <c r="D6250" t="s">
        <v>11</v>
      </c>
      <c r="E6250" s="1">
        <v>42566.248993055553</v>
      </c>
      <c r="F6250" t="s">
        <v>10</v>
      </c>
    </row>
    <row r="6251" spans="1:6">
      <c r="A6251">
        <v>5593</v>
      </c>
      <c r="B6251" t="s">
        <v>8</v>
      </c>
      <c r="C6251" t="s">
        <v>10</v>
      </c>
      <c r="D6251" t="s">
        <v>11</v>
      </c>
      <c r="E6251" s="1">
        <v>42566.251585648148</v>
      </c>
      <c r="F6251" t="s">
        <v>10</v>
      </c>
    </row>
    <row r="6252" spans="1:6">
      <c r="A6252">
        <v>5599</v>
      </c>
      <c r="B6252" t="s">
        <v>8</v>
      </c>
      <c r="C6252" t="s">
        <v>10</v>
      </c>
      <c r="D6252" t="s">
        <v>11</v>
      </c>
      <c r="E6252" s="1">
        <v>42566.256377314814</v>
      </c>
      <c r="F6252" t="s">
        <v>10</v>
      </c>
    </row>
    <row r="6253" spans="1:6">
      <c r="A6253">
        <v>5601</v>
      </c>
      <c r="B6253" t="s">
        <v>6</v>
      </c>
      <c r="C6253" t="s">
        <v>10</v>
      </c>
      <c r="D6253" t="s">
        <v>11</v>
      </c>
      <c r="E6253" s="1">
        <v>42566.256851851853</v>
      </c>
      <c r="F6253" t="s">
        <v>10</v>
      </c>
    </row>
    <row r="6254" spans="1:6">
      <c r="A6254">
        <v>5595</v>
      </c>
      <c r="B6254" t="s">
        <v>8</v>
      </c>
      <c r="C6254" t="s">
        <v>10</v>
      </c>
      <c r="D6254" t="s">
        <v>11</v>
      </c>
      <c r="E6254" s="1">
        <v>42566.257013888891</v>
      </c>
      <c r="F6254" t="s">
        <v>10</v>
      </c>
    </row>
    <row r="6255" spans="1:6">
      <c r="A6255">
        <v>5602</v>
      </c>
      <c r="B6255" t="s">
        <v>8</v>
      </c>
      <c r="C6255" t="s">
        <v>10</v>
      </c>
      <c r="D6255" t="s">
        <v>11</v>
      </c>
      <c r="E6255" s="1">
        <v>42566.257372685184</v>
      </c>
      <c r="F6255" t="s">
        <v>10</v>
      </c>
    </row>
    <row r="6256" spans="1:6">
      <c r="A6256">
        <v>5592</v>
      </c>
      <c r="B6256" t="s">
        <v>8</v>
      </c>
      <c r="C6256" t="s">
        <v>10</v>
      </c>
      <c r="D6256" t="s">
        <v>11</v>
      </c>
      <c r="E6256" s="1">
        <v>42566.257615740738</v>
      </c>
      <c r="F6256" t="s">
        <v>10</v>
      </c>
    </row>
    <row r="6257" spans="1:6">
      <c r="A6257">
        <v>5610</v>
      </c>
      <c r="B6257" t="s">
        <v>8</v>
      </c>
      <c r="C6257" t="s">
        <v>10</v>
      </c>
      <c r="D6257" t="s">
        <v>11</v>
      </c>
      <c r="E6257" s="1">
        <v>42566.261504629627</v>
      </c>
      <c r="F6257" t="s">
        <v>10</v>
      </c>
    </row>
    <row r="6258" spans="1:6">
      <c r="A6258">
        <v>5607</v>
      </c>
      <c r="B6258" t="s">
        <v>8</v>
      </c>
      <c r="C6258" t="s">
        <v>10</v>
      </c>
      <c r="D6258" t="s">
        <v>11</v>
      </c>
      <c r="E6258" s="1">
        <v>42566.263090277775</v>
      </c>
      <c r="F6258" t="s">
        <v>10</v>
      </c>
    </row>
    <row r="6259" spans="1:6">
      <c r="A6259">
        <v>5616</v>
      </c>
      <c r="B6259" t="s">
        <v>8</v>
      </c>
      <c r="C6259" t="s">
        <v>10</v>
      </c>
      <c r="D6259" t="s">
        <v>11</v>
      </c>
      <c r="E6259" s="1">
        <v>42566.264618055553</v>
      </c>
      <c r="F6259" t="s">
        <v>10</v>
      </c>
    </row>
    <row r="6260" spans="1:6">
      <c r="A6260">
        <v>5611</v>
      </c>
      <c r="B6260" t="s">
        <v>8</v>
      </c>
      <c r="C6260" t="s">
        <v>10</v>
      </c>
      <c r="D6260" t="s">
        <v>11</v>
      </c>
      <c r="E6260" s="1">
        <v>42566.264756944445</v>
      </c>
      <c r="F6260" t="s">
        <v>10</v>
      </c>
    </row>
    <row r="6261" spans="1:6">
      <c r="A6261">
        <v>5624</v>
      </c>
      <c r="B6261" t="s">
        <v>8</v>
      </c>
      <c r="C6261" t="s">
        <v>10</v>
      </c>
      <c r="D6261" t="s">
        <v>11</v>
      </c>
      <c r="E6261" s="1">
        <v>42566.27070601852</v>
      </c>
      <c r="F6261" t="s">
        <v>10</v>
      </c>
    </row>
    <row r="6262" spans="1:6">
      <c r="A6262">
        <v>5625</v>
      </c>
      <c r="B6262" t="s">
        <v>8</v>
      </c>
      <c r="C6262" t="s">
        <v>10</v>
      </c>
      <c r="D6262" t="s">
        <v>11</v>
      </c>
      <c r="E6262" s="1">
        <v>42566.271655092591</v>
      </c>
      <c r="F6262" t="s">
        <v>10</v>
      </c>
    </row>
    <row r="6263" spans="1:6">
      <c r="A6263">
        <v>5620</v>
      </c>
      <c r="B6263" t="s">
        <v>8</v>
      </c>
      <c r="C6263" t="s">
        <v>10</v>
      </c>
      <c r="D6263" t="s">
        <v>11</v>
      </c>
      <c r="E6263" s="1">
        <v>42566.274247685185</v>
      </c>
      <c r="F6263" t="s">
        <v>10</v>
      </c>
    </row>
    <row r="6264" spans="1:6">
      <c r="A6264">
        <v>5633</v>
      </c>
      <c r="B6264" t="s">
        <v>8</v>
      </c>
      <c r="C6264" t="s">
        <v>10</v>
      </c>
      <c r="D6264" t="s">
        <v>11</v>
      </c>
      <c r="E6264" s="1">
        <v>42566.278784722221</v>
      </c>
      <c r="F6264" t="s">
        <v>10</v>
      </c>
    </row>
    <row r="6265" spans="1:6">
      <c r="A6265">
        <v>5670</v>
      </c>
      <c r="B6265" t="s">
        <v>8</v>
      </c>
      <c r="C6265" t="s">
        <v>10</v>
      </c>
      <c r="D6265" t="s">
        <v>11</v>
      </c>
      <c r="E6265" s="1">
        <v>42566.290046296293</v>
      </c>
      <c r="F6265" t="s">
        <v>10</v>
      </c>
    </row>
    <row r="6266" spans="1:6">
      <c r="A6266">
        <v>5657</v>
      </c>
      <c r="B6266" t="s">
        <v>8</v>
      </c>
      <c r="C6266" t="s">
        <v>10</v>
      </c>
      <c r="D6266" t="s">
        <v>11</v>
      </c>
      <c r="E6266" s="1">
        <v>42566.292361111111</v>
      </c>
      <c r="F6266" t="s">
        <v>10</v>
      </c>
    </row>
    <row r="6267" spans="1:6">
      <c r="A6267">
        <v>5669</v>
      </c>
      <c r="B6267" t="s">
        <v>8</v>
      </c>
      <c r="C6267" t="s">
        <v>10</v>
      </c>
      <c r="D6267" t="s">
        <v>11</v>
      </c>
      <c r="E6267" s="1">
        <v>42566.29346064815</v>
      </c>
      <c r="F6267" t="s">
        <v>10</v>
      </c>
    </row>
    <row r="6268" spans="1:6">
      <c r="A6268">
        <v>5658</v>
      </c>
      <c r="B6268" t="s">
        <v>8</v>
      </c>
      <c r="C6268" t="s">
        <v>10</v>
      </c>
      <c r="D6268" t="s">
        <v>11</v>
      </c>
      <c r="E6268" s="1">
        <v>42566.293958333335</v>
      </c>
      <c r="F6268" t="s">
        <v>10</v>
      </c>
    </row>
    <row r="6269" spans="1:6">
      <c r="A6269">
        <v>5667</v>
      </c>
      <c r="B6269" t="s">
        <v>8</v>
      </c>
      <c r="C6269" t="s">
        <v>10</v>
      </c>
      <c r="D6269" t="s">
        <v>11</v>
      </c>
      <c r="E6269" s="1">
        <v>42566.2971412037</v>
      </c>
      <c r="F6269" t="s">
        <v>10</v>
      </c>
    </row>
    <row r="6270" spans="1:6">
      <c r="A6270">
        <v>5680</v>
      </c>
      <c r="B6270" t="s">
        <v>8</v>
      </c>
      <c r="C6270" t="s">
        <v>10</v>
      </c>
      <c r="D6270" t="s">
        <v>11</v>
      </c>
      <c r="E6270" s="1">
        <v>42566.297326388885</v>
      </c>
      <c r="F6270" t="s">
        <v>10</v>
      </c>
    </row>
    <row r="6271" spans="1:6">
      <c r="A6271">
        <v>5684</v>
      </c>
      <c r="B6271" t="s">
        <v>8</v>
      </c>
      <c r="C6271" t="s">
        <v>10</v>
      </c>
      <c r="D6271" t="s">
        <v>11</v>
      </c>
      <c r="E6271" s="1">
        <v>42566.305069444446</v>
      </c>
      <c r="F6271" t="s">
        <v>10</v>
      </c>
    </row>
    <row r="6272" spans="1:6">
      <c r="A6272">
        <v>5695</v>
      </c>
      <c r="B6272" t="s">
        <v>8</v>
      </c>
      <c r="C6272" t="s">
        <v>10</v>
      </c>
      <c r="D6272" t="s">
        <v>11</v>
      </c>
      <c r="E6272" s="1">
        <v>42566.309953703705</v>
      </c>
      <c r="F6272" t="s">
        <v>10</v>
      </c>
    </row>
    <row r="6273" spans="1:6">
      <c r="A6273">
        <v>5692</v>
      </c>
      <c r="B6273" t="s">
        <v>6</v>
      </c>
      <c r="C6273" t="s">
        <v>10</v>
      </c>
      <c r="D6273" t="s">
        <v>11</v>
      </c>
      <c r="E6273" s="1">
        <v>42566.310763888891</v>
      </c>
      <c r="F6273" t="s">
        <v>10</v>
      </c>
    </row>
    <row r="6274" spans="1:6">
      <c r="A6274">
        <v>5693</v>
      </c>
      <c r="B6274" t="s">
        <v>8</v>
      </c>
      <c r="C6274" t="s">
        <v>10</v>
      </c>
      <c r="D6274" t="s">
        <v>11</v>
      </c>
      <c r="E6274" s="1">
        <v>42566.310844907406</v>
      </c>
      <c r="F6274" t="s">
        <v>10</v>
      </c>
    </row>
    <row r="6275" spans="1:6">
      <c r="A6275">
        <v>5722</v>
      </c>
      <c r="B6275" t="s">
        <v>8</v>
      </c>
      <c r="C6275" t="s">
        <v>10</v>
      </c>
      <c r="D6275" t="s">
        <v>11</v>
      </c>
      <c r="E6275" s="1">
        <v>42566.319004629629</v>
      </c>
      <c r="F6275" t="s">
        <v>10</v>
      </c>
    </row>
    <row r="6276" spans="1:6">
      <c r="A6276">
        <v>5712</v>
      </c>
      <c r="B6276" t="s">
        <v>8</v>
      </c>
      <c r="C6276" t="s">
        <v>10</v>
      </c>
      <c r="D6276" t="s">
        <v>11</v>
      </c>
      <c r="E6276" s="1">
        <v>42566.319224537037</v>
      </c>
      <c r="F6276" t="s">
        <v>10</v>
      </c>
    </row>
    <row r="6277" spans="1:6">
      <c r="A6277">
        <v>5721</v>
      </c>
      <c r="B6277" t="s">
        <v>8</v>
      </c>
      <c r="C6277" t="s">
        <v>10</v>
      </c>
      <c r="D6277" t="s">
        <v>11</v>
      </c>
      <c r="E6277" s="1">
        <v>42566.320231481484</v>
      </c>
      <c r="F6277" t="s">
        <v>10</v>
      </c>
    </row>
    <row r="6278" spans="1:6">
      <c r="A6278">
        <v>5727</v>
      </c>
      <c r="B6278" t="s">
        <v>8</v>
      </c>
      <c r="C6278" t="s">
        <v>10</v>
      </c>
      <c r="D6278" t="s">
        <v>11</v>
      </c>
      <c r="E6278" s="1">
        <v>42566.320555555554</v>
      </c>
      <c r="F6278" t="s">
        <v>10</v>
      </c>
    </row>
    <row r="6279" spans="1:6">
      <c r="A6279">
        <v>5725</v>
      </c>
      <c r="B6279" t="s">
        <v>8</v>
      </c>
      <c r="C6279" t="s">
        <v>10</v>
      </c>
      <c r="D6279" t="s">
        <v>11</v>
      </c>
      <c r="E6279" s="1">
        <v>42566.321087962962</v>
      </c>
      <c r="F6279" t="s">
        <v>10</v>
      </c>
    </row>
    <row r="6280" spans="1:6">
      <c r="A6280">
        <v>5726</v>
      </c>
      <c r="B6280" t="s">
        <v>8</v>
      </c>
      <c r="C6280" t="s">
        <v>10</v>
      </c>
      <c r="D6280" t="s">
        <v>11</v>
      </c>
      <c r="E6280" s="1">
        <v>42566.323622685188</v>
      </c>
      <c r="F6280" t="s">
        <v>10</v>
      </c>
    </row>
    <row r="6281" spans="1:6">
      <c r="A6281">
        <v>5739</v>
      </c>
      <c r="B6281" t="s">
        <v>8</v>
      </c>
      <c r="C6281" t="s">
        <v>10</v>
      </c>
      <c r="D6281" t="s">
        <v>11</v>
      </c>
      <c r="E6281" s="1">
        <v>42566.326898148145</v>
      </c>
      <c r="F6281" t="s">
        <v>10</v>
      </c>
    </row>
    <row r="6282" spans="1:6">
      <c r="A6282">
        <v>5744</v>
      </c>
      <c r="B6282" t="s">
        <v>8</v>
      </c>
      <c r="C6282" t="s">
        <v>10</v>
      </c>
      <c r="D6282" t="s">
        <v>11</v>
      </c>
      <c r="E6282" s="1">
        <v>42566.33048611111</v>
      </c>
      <c r="F6282" t="s">
        <v>10</v>
      </c>
    </row>
    <row r="6283" spans="1:6">
      <c r="A6283">
        <v>5745</v>
      </c>
      <c r="B6283" t="s">
        <v>8</v>
      </c>
      <c r="C6283" t="s">
        <v>10</v>
      </c>
      <c r="D6283" t="s">
        <v>11</v>
      </c>
      <c r="E6283" s="1">
        <v>42566.332152777781</v>
      </c>
      <c r="F6283" t="s">
        <v>10</v>
      </c>
    </row>
    <row r="6284" spans="1:6">
      <c r="A6284">
        <v>5747</v>
      </c>
      <c r="B6284" t="s">
        <v>8</v>
      </c>
      <c r="C6284" t="s">
        <v>10</v>
      </c>
      <c r="D6284" t="s">
        <v>11</v>
      </c>
      <c r="E6284" s="1">
        <v>42566.332546296297</v>
      </c>
      <c r="F6284" t="s">
        <v>10</v>
      </c>
    </row>
    <row r="6285" spans="1:6">
      <c r="A6285">
        <v>5743</v>
      </c>
      <c r="B6285" t="s">
        <v>8</v>
      </c>
      <c r="C6285" t="s">
        <v>10</v>
      </c>
      <c r="D6285" t="s">
        <v>11</v>
      </c>
      <c r="E6285" s="1">
        <v>42566.333032407405</v>
      </c>
      <c r="F6285" t="s">
        <v>10</v>
      </c>
    </row>
    <row r="6286" spans="1:6">
      <c r="A6286">
        <v>5758</v>
      </c>
      <c r="B6286" t="s">
        <v>8</v>
      </c>
      <c r="C6286" t="s">
        <v>10</v>
      </c>
      <c r="D6286" t="s">
        <v>11</v>
      </c>
      <c r="E6286" s="1">
        <v>42566.337569444448</v>
      </c>
      <c r="F6286" t="s">
        <v>10</v>
      </c>
    </row>
    <row r="6287" spans="1:6">
      <c r="A6287">
        <v>5770</v>
      </c>
      <c r="B6287" t="s">
        <v>6</v>
      </c>
      <c r="C6287" t="s">
        <v>10</v>
      </c>
      <c r="D6287" t="s">
        <v>11</v>
      </c>
      <c r="E6287" s="1">
        <v>42566.344502314816</v>
      </c>
      <c r="F6287" t="s">
        <v>10</v>
      </c>
    </row>
    <row r="6288" spans="1:6">
      <c r="A6288">
        <v>5762</v>
      </c>
      <c r="B6288" t="s">
        <v>8</v>
      </c>
      <c r="C6288" t="s">
        <v>10</v>
      </c>
      <c r="D6288" t="s">
        <v>11</v>
      </c>
      <c r="E6288" s="1">
        <v>42566.349409722221</v>
      </c>
      <c r="F6288" t="s">
        <v>10</v>
      </c>
    </row>
    <row r="6289" spans="1:6">
      <c r="A6289">
        <v>5773</v>
      </c>
      <c r="B6289" t="s">
        <v>8</v>
      </c>
      <c r="C6289" t="s">
        <v>10</v>
      </c>
      <c r="D6289" t="s">
        <v>11</v>
      </c>
      <c r="E6289" s="1">
        <v>42566.35050925926</v>
      </c>
      <c r="F6289" t="s">
        <v>10</v>
      </c>
    </row>
    <row r="6290" spans="1:6">
      <c r="A6290">
        <v>5776</v>
      </c>
      <c r="B6290" t="s">
        <v>8</v>
      </c>
      <c r="C6290" t="s">
        <v>10</v>
      </c>
      <c r="D6290" t="s">
        <v>11</v>
      </c>
      <c r="E6290" s="1">
        <v>42566.350787037038</v>
      </c>
      <c r="F6290" t="s">
        <v>10</v>
      </c>
    </row>
    <row r="6291" spans="1:6">
      <c r="A6291">
        <v>5777</v>
      </c>
      <c r="B6291" t="s">
        <v>8</v>
      </c>
      <c r="C6291" t="s">
        <v>10</v>
      </c>
      <c r="D6291" t="s">
        <v>11</v>
      </c>
      <c r="E6291" s="1">
        <v>42566.352164351854</v>
      </c>
      <c r="F6291" t="s">
        <v>10</v>
      </c>
    </row>
    <row r="6292" spans="1:6">
      <c r="A6292">
        <v>5779</v>
      </c>
      <c r="B6292" t="s">
        <v>8</v>
      </c>
      <c r="C6292" t="s">
        <v>10</v>
      </c>
      <c r="D6292" t="s">
        <v>11</v>
      </c>
      <c r="E6292" s="1">
        <v>42566.352731481478</v>
      </c>
      <c r="F6292" t="s">
        <v>10</v>
      </c>
    </row>
    <row r="6293" spans="1:6">
      <c r="A6293">
        <v>5797</v>
      </c>
      <c r="B6293" t="s">
        <v>8</v>
      </c>
      <c r="C6293" t="s">
        <v>10</v>
      </c>
      <c r="D6293" t="s">
        <v>11</v>
      </c>
      <c r="E6293" s="1">
        <v>42566.360671296294</v>
      </c>
      <c r="F6293" t="s">
        <v>10</v>
      </c>
    </row>
    <row r="6294" spans="1:6">
      <c r="A6294">
        <v>5803</v>
      </c>
      <c r="B6294" t="s">
        <v>8</v>
      </c>
      <c r="C6294" t="s">
        <v>10</v>
      </c>
      <c r="D6294" t="s">
        <v>11</v>
      </c>
      <c r="E6294" s="1">
        <v>42566.361643518518</v>
      </c>
      <c r="F6294" t="s">
        <v>10</v>
      </c>
    </row>
    <row r="6295" spans="1:6">
      <c r="A6295">
        <v>5796</v>
      </c>
      <c r="B6295" t="s">
        <v>8</v>
      </c>
      <c r="C6295" t="s">
        <v>10</v>
      </c>
      <c r="D6295" t="s">
        <v>11</v>
      </c>
      <c r="E6295" s="1">
        <v>42566.361712962964</v>
      </c>
      <c r="F6295" t="s">
        <v>10</v>
      </c>
    </row>
    <row r="6296" spans="1:6">
      <c r="A6296">
        <v>5804</v>
      </c>
      <c r="B6296" t="s">
        <v>8</v>
      </c>
      <c r="C6296" t="s">
        <v>10</v>
      </c>
      <c r="D6296" t="s">
        <v>11</v>
      </c>
      <c r="E6296" s="1">
        <v>42566.362962962965</v>
      </c>
      <c r="F6296" t="s">
        <v>10</v>
      </c>
    </row>
    <row r="6297" spans="1:6">
      <c r="A6297">
        <v>5813</v>
      </c>
      <c r="B6297" t="s">
        <v>8</v>
      </c>
      <c r="C6297" t="s">
        <v>10</v>
      </c>
      <c r="D6297" t="s">
        <v>11</v>
      </c>
      <c r="E6297" s="1">
        <v>42566.365578703706</v>
      </c>
      <c r="F6297" t="s">
        <v>10</v>
      </c>
    </row>
    <row r="6298" spans="1:6">
      <c r="A6298">
        <v>5810</v>
      </c>
      <c r="B6298" t="s">
        <v>8</v>
      </c>
      <c r="C6298" t="s">
        <v>10</v>
      </c>
      <c r="D6298" t="s">
        <v>11</v>
      </c>
      <c r="E6298" s="1">
        <v>42566.365879629629</v>
      </c>
      <c r="F6298" t="s">
        <v>10</v>
      </c>
    </row>
    <row r="6299" spans="1:6">
      <c r="A6299">
        <v>5818</v>
      </c>
      <c r="B6299" t="s">
        <v>8</v>
      </c>
      <c r="C6299" t="s">
        <v>10</v>
      </c>
      <c r="D6299" t="s">
        <v>11</v>
      </c>
      <c r="E6299" s="1">
        <v>42566.367592592593</v>
      </c>
      <c r="F6299" t="s">
        <v>10</v>
      </c>
    </row>
    <row r="6300" spans="1:6">
      <c r="A6300">
        <v>5819</v>
      </c>
      <c r="B6300" t="s">
        <v>8</v>
      </c>
      <c r="C6300" t="s">
        <v>10</v>
      </c>
      <c r="D6300" t="s">
        <v>11</v>
      </c>
      <c r="E6300" s="1">
        <v>42566.367592592593</v>
      </c>
      <c r="F6300" t="s">
        <v>10</v>
      </c>
    </row>
    <row r="6301" spans="1:6">
      <c r="A6301">
        <v>5837</v>
      </c>
      <c r="B6301" t="s">
        <v>8</v>
      </c>
      <c r="C6301" t="s">
        <v>10</v>
      </c>
      <c r="D6301" t="s">
        <v>11</v>
      </c>
      <c r="E6301" s="1">
        <v>42566.374837962961</v>
      </c>
      <c r="F6301" t="s">
        <v>10</v>
      </c>
    </row>
    <row r="6302" spans="1:6">
      <c r="A6302">
        <v>5829</v>
      </c>
      <c r="B6302" t="s">
        <v>8</v>
      </c>
      <c r="C6302" t="s">
        <v>10</v>
      </c>
      <c r="D6302" t="s">
        <v>11</v>
      </c>
      <c r="E6302" s="1">
        <v>42566.376030092593</v>
      </c>
      <c r="F6302" t="s">
        <v>10</v>
      </c>
    </row>
    <row r="6303" spans="1:6">
      <c r="A6303">
        <v>5845</v>
      </c>
      <c r="B6303" t="s">
        <v>8</v>
      </c>
      <c r="C6303" t="s">
        <v>10</v>
      </c>
      <c r="D6303" t="s">
        <v>11</v>
      </c>
      <c r="E6303" s="1">
        <v>42566.379421296297</v>
      </c>
      <c r="F6303" t="s">
        <v>10</v>
      </c>
    </row>
    <row r="6304" spans="1:6">
      <c r="A6304">
        <v>5841</v>
      </c>
      <c r="B6304" t="s">
        <v>8</v>
      </c>
      <c r="C6304" t="s">
        <v>10</v>
      </c>
      <c r="D6304" t="s">
        <v>11</v>
      </c>
      <c r="E6304" s="1">
        <v>42566.380150462966</v>
      </c>
      <c r="F6304" t="s">
        <v>10</v>
      </c>
    </row>
    <row r="6305" spans="1:6">
      <c r="A6305">
        <v>5852</v>
      </c>
      <c r="B6305" t="s">
        <v>8</v>
      </c>
      <c r="C6305" t="s">
        <v>10</v>
      </c>
      <c r="D6305" t="s">
        <v>11</v>
      </c>
      <c r="E6305" s="1">
        <v>42566.380185185182</v>
      </c>
      <c r="F6305" t="s">
        <v>10</v>
      </c>
    </row>
    <row r="6306" spans="1:6">
      <c r="A6306">
        <v>5840</v>
      </c>
      <c r="B6306" t="s">
        <v>8</v>
      </c>
      <c r="C6306" t="s">
        <v>10</v>
      </c>
      <c r="D6306" t="s">
        <v>11</v>
      </c>
      <c r="E6306" s="1">
        <v>42566.380381944444</v>
      </c>
      <c r="F6306" t="s">
        <v>10</v>
      </c>
    </row>
    <row r="6307" spans="1:6">
      <c r="A6307">
        <v>5859</v>
      </c>
      <c r="B6307" t="s">
        <v>8</v>
      </c>
      <c r="C6307" t="s">
        <v>10</v>
      </c>
      <c r="D6307" t="s">
        <v>11</v>
      </c>
      <c r="E6307" s="1">
        <v>42566.383275462962</v>
      </c>
      <c r="F6307" t="s">
        <v>10</v>
      </c>
    </row>
    <row r="6308" spans="1:6">
      <c r="A6308">
        <v>5858</v>
      </c>
      <c r="B6308" t="s">
        <v>8</v>
      </c>
      <c r="C6308" t="s">
        <v>10</v>
      </c>
      <c r="D6308" t="s">
        <v>11</v>
      </c>
      <c r="E6308" s="1">
        <v>42566.385300925926</v>
      </c>
      <c r="F6308" t="s">
        <v>10</v>
      </c>
    </row>
    <row r="6309" spans="1:6">
      <c r="A6309">
        <v>5863</v>
      </c>
      <c r="B6309" t="s">
        <v>8</v>
      </c>
      <c r="C6309" t="s">
        <v>10</v>
      </c>
      <c r="D6309" t="s">
        <v>11</v>
      </c>
      <c r="E6309" s="1">
        <v>42566.385601851849</v>
      </c>
      <c r="F6309" t="s">
        <v>10</v>
      </c>
    </row>
    <row r="6310" spans="1:6">
      <c r="A6310">
        <v>5882</v>
      </c>
      <c r="B6310" t="s">
        <v>8</v>
      </c>
      <c r="C6310" t="s">
        <v>10</v>
      </c>
      <c r="D6310" t="s">
        <v>11</v>
      </c>
      <c r="E6310" s="1">
        <v>42566.397245370368</v>
      </c>
      <c r="F6310" t="s">
        <v>10</v>
      </c>
    </row>
    <row r="6311" spans="1:6">
      <c r="A6311">
        <v>5885</v>
      </c>
      <c r="B6311" t="s">
        <v>8</v>
      </c>
      <c r="C6311" t="s">
        <v>10</v>
      </c>
      <c r="D6311" t="s">
        <v>11</v>
      </c>
      <c r="E6311" s="1">
        <v>42566.398773148147</v>
      </c>
      <c r="F6311" t="s">
        <v>10</v>
      </c>
    </row>
    <row r="6312" spans="1:6">
      <c r="A6312">
        <v>5881</v>
      </c>
      <c r="B6312" t="s">
        <v>8</v>
      </c>
      <c r="C6312" t="s">
        <v>10</v>
      </c>
      <c r="D6312" t="s">
        <v>11</v>
      </c>
      <c r="E6312" s="1">
        <v>42566.400196759256</v>
      </c>
      <c r="F6312" t="s">
        <v>10</v>
      </c>
    </row>
    <row r="6313" spans="1:6">
      <c r="A6313">
        <v>5889</v>
      </c>
      <c r="B6313" t="s">
        <v>8</v>
      </c>
      <c r="C6313" t="s">
        <v>10</v>
      </c>
      <c r="D6313" t="s">
        <v>11</v>
      </c>
      <c r="E6313" s="1">
        <v>42566.401967592596</v>
      </c>
      <c r="F6313" t="s">
        <v>10</v>
      </c>
    </row>
    <row r="6314" spans="1:6">
      <c r="A6314">
        <v>5909</v>
      </c>
      <c r="B6314" t="s">
        <v>8</v>
      </c>
      <c r="C6314" t="s">
        <v>10</v>
      </c>
      <c r="D6314" t="s">
        <v>11</v>
      </c>
      <c r="E6314" s="1">
        <v>42566.417291666665</v>
      </c>
      <c r="F6314" t="s">
        <v>10</v>
      </c>
    </row>
    <row r="6315" spans="1:6">
      <c r="A6315">
        <v>5922</v>
      </c>
      <c r="B6315" t="s">
        <v>8</v>
      </c>
      <c r="C6315" t="s">
        <v>10</v>
      </c>
      <c r="D6315" t="s">
        <v>11</v>
      </c>
      <c r="E6315" s="1">
        <v>42566.421747685185</v>
      </c>
      <c r="F6315" t="s">
        <v>10</v>
      </c>
    </row>
    <row r="6316" spans="1:6">
      <c r="A6316">
        <v>5931</v>
      </c>
      <c r="B6316" t="s">
        <v>8</v>
      </c>
      <c r="C6316" t="s">
        <v>10</v>
      </c>
      <c r="D6316" t="s">
        <v>11</v>
      </c>
      <c r="E6316" s="1">
        <v>42566.424166666664</v>
      </c>
      <c r="F6316" t="s">
        <v>10</v>
      </c>
    </row>
    <row r="6317" spans="1:6">
      <c r="A6317">
        <v>5930</v>
      </c>
      <c r="B6317" t="s">
        <v>8</v>
      </c>
      <c r="C6317" t="s">
        <v>10</v>
      </c>
      <c r="D6317" t="s">
        <v>11</v>
      </c>
      <c r="E6317" s="1">
        <v>42566.425034722219</v>
      </c>
      <c r="F6317" t="s">
        <v>10</v>
      </c>
    </row>
    <row r="6318" spans="1:6">
      <c r="A6318">
        <v>5934</v>
      </c>
      <c r="B6318" t="s">
        <v>6</v>
      </c>
      <c r="C6318" t="s">
        <v>10</v>
      </c>
      <c r="D6318" t="s">
        <v>11</v>
      </c>
      <c r="E6318" s="1">
        <v>42566.425208333334</v>
      </c>
      <c r="F6318" t="s">
        <v>10</v>
      </c>
    </row>
    <row r="6319" spans="1:6">
      <c r="A6319">
        <v>5939</v>
      </c>
      <c r="B6319" t="s">
        <v>8</v>
      </c>
      <c r="C6319" t="s">
        <v>10</v>
      </c>
      <c r="D6319" t="s">
        <v>11</v>
      </c>
      <c r="E6319" s="1">
        <v>42566.429791666669</v>
      </c>
      <c r="F6319" t="s">
        <v>10</v>
      </c>
    </row>
    <row r="6320" spans="1:6">
      <c r="A6320">
        <v>5937</v>
      </c>
      <c r="B6320" t="s">
        <v>8</v>
      </c>
      <c r="C6320" t="s">
        <v>10</v>
      </c>
      <c r="D6320" t="s">
        <v>11</v>
      </c>
      <c r="E6320" s="1">
        <v>42566.431192129632</v>
      </c>
      <c r="F6320" t="s">
        <v>10</v>
      </c>
    </row>
    <row r="6321" spans="1:6">
      <c r="A6321">
        <v>5941</v>
      </c>
      <c r="B6321" t="s">
        <v>8</v>
      </c>
      <c r="C6321" t="s">
        <v>10</v>
      </c>
      <c r="D6321" t="s">
        <v>11</v>
      </c>
      <c r="E6321" s="1">
        <v>42566.433263888888</v>
      </c>
      <c r="F6321" t="s">
        <v>10</v>
      </c>
    </row>
    <row r="6322" spans="1:6">
      <c r="A6322">
        <v>5946</v>
      </c>
      <c r="B6322" t="s">
        <v>8</v>
      </c>
      <c r="C6322" t="s">
        <v>10</v>
      </c>
      <c r="D6322" t="s">
        <v>11</v>
      </c>
      <c r="E6322" s="1">
        <v>42566.436493055553</v>
      </c>
      <c r="F6322" t="s">
        <v>10</v>
      </c>
    </row>
    <row r="6323" spans="1:6">
      <c r="A6323">
        <v>5943</v>
      </c>
      <c r="B6323" t="s">
        <v>8</v>
      </c>
      <c r="C6323" t="s">
        <v>10</v>
      </c>
      <c r="D6323" t="s">
        <v>11</v>
      </c>
      <c r="E6323" s="1">
        <v>42566.436898148146</v>
      </c>
      <c r="F6323" t="s">
        <v>10</v>
      </c>
    </row>
    <row r="6324" spans="1:6">
      <c r="A6324">
        <v>5954</v>
      </c>
      <c r="B6324" t="s">
        <v>8</v>
      </c>
      <c r="C6324" t="s">
        <v>10</v>
      </c>
      <c r="D6324" t="s">
        <v>11</v>
      </c>
      <c r="E6324" s="1">
        <v>42566.447754629633</v>
      </c>
      <c r="F6324" t="s">
        <v>10</v>
      </c>
    </row>
    <row r="6325" spans="1:6">
      <c r="A6325">
        <v>5951</v>
      </c>
      <c r="B6325" t="s">
        <v>8</v>
      </c>
      <c r="C6325" t="s">
        <v>10</v>
      </c>
      <c r="D6325" t="s">
        <v>11</v>
      </c>
      <c r="E6325" s="1">
        <v>42566.451099537036</v>
      </c>
      <c r="F6325" t="s">
        <v>10</v>
      </c>
    </row>
    <row r="6326" spans="1:6">
      <c r="A6326">
        <v>5959</v>
      </c>
      <c r="B6326" t="s">
        <v>8</v>
      </c>
      <c r="C6326" t="s">
        <v>10</v>
      </c>
      <c r="D6326" t="s">
        <v>11</v>
      </c>
      <c r="E6326" s="1">
        <v>42566.453472222223</v>
      </c>
      <c r="F6326" t="s">
        <v>10</v>
      </c>
    </row>
    <row r="6327" spans="1:6">
      <c r="A6327">
        <v>5969</v>
      </c>
      <c r="B6327" t="s">
        <v>8</v>
      </c>
      <c r="C6327" t="s">
        <v>10</v>
      </c>
      <c r="D6327" t="s">
        <v>11</v>
      </c>
      <c r="E6327" s="1">
        <v>42566.455335648148</v>
      </c>
      <c r="F6327" t="s">
        <v>10</v>
      </c>
    </row>
    <row r="6328" spans="1:6">
      <c r="A6328">
        <v>5965</v>
      </c>
      <c r="B6328" t="s">
        <v>8</v>
      </c>
      <c r="C6328" t="s">
        <v>10</v>
      </c>
      <c r="D6328" t="s">
        <v>11</v>
      </c>
      <c r="E6328" s="1">
        <v>42566.456759259258</v>
      </c>
      <c r="F6328" t="s">
        <v>10</v>
      </c>
    </row>
    <row r="6329" spans="1:6">
      <c r="A6329">
        <v>5963</v>
      </c>
      <c r="B6329" t="s">
        <v>8</v>
      </c>
      <c r="C6329" t="s">
        <v>10</v>
      </c>
      <c r="D6329" t="s">
        <v>11</v>
      </c>
      <c r="E6329" s="1">
        <v>42566.457152777781</v>
      </c>
      <c r="F6329" t="s">
        <v>10</v>
      </c>
    </row>
    <row r="6330" spans="1:6">
      <c r="A6330">
        <v>5968</v>
      </c>
      <c r="B6330" t="s">
        <v>8</v>
      </c>
      <c r="C6330" t="s">
        <v>10</v>
      </c>
      <c r="D6330" t="s">
        <v>11</v>
      </c>
      <c r="E6330" s="1">
        <v>42566.464224537034</v>
      </c>
      <c r="F6330" t="s">
        <v>10</v>
      </c>
    </row>
    <row r="6331" spans="1:6">
      <c r="A6331">
        <v>5974</v>
      </c>
      <c r="B6331" t="s">
        <v>8</v>
      </c>
      <c r="C6331" t="s">
        <v>10</v>
      </c>
      <c r="D6331" t="s">
        <v>11</v>
      </c>
      <c r="E6331" s="1">
        <v>42566.468692129631</v>
      </c>
      <c r="F6331" t="s">
        <v>10</v>
      </c>
    </row>
    <row r="6332" spans="1:6">
      <c r="A6332">
        <v>5975</v>
      </c>
      <c r="B6332" t="s">
        <v>8</v>
      </c>
      <c r="C6332" t="s">
        <v>10</v>
      </c>
      <c r="D6332" t="s">
        <v>11</v>
      </c>
      <c r="E6332" s="1">
        <v>42566.468877314815</v>
      </c>
      <c r="F6332" t="s">
        <v>10</v>
      </c>
    </row>
    <row r="6333" spans="1:6">
      <c r="A6333">
        <v>5982</v>
      </c>
      <c r="B6333" t="s">
        <v>8</v>
      </c>
      <c r="C6333" t="s">
        <v>10</v>
      </c>
      <c r="D6333" t="s">
        <v>11</v>
      </c>
      <c r="E6333" s="1">
        <v>42566.485000000001</v>
      </c>
      <c r="F6333" t="s">
        <v>10</v>
      </c>
    </row>
    <row r="6334" spans="1:6">
      <c r="A6334">
        <v>5985</v>
      </c>
      <c r="B6334" t="s">
        <v>8</v>
      </c>
      <c r="C6334" t="s">
        <v>10</v>
      </c>
      <c r="D6334" t="s">
        <v>11</v>
      </c>
      <c r="E6334" s="1">
        <v>42566.487361111111</v>
      </c>
      <c r="F6334" t="s">
        <v>10</v>
      </c>
    </row>
    <row r="6335" spans="1:6">
      <c r="A6335">
        <v>5984</v>
      </c>
      <c r="B6335" t="s">
        <v>8</v>
      </c>
      <c r="C6335" t="s">
        <v>10</v>
      </c>
      <c r="D6335" t="s">
        <v>11</v>
      </c>
      <c r="E6335" s="1">
        <v>42566.489502314813</v>
      </c>
      <c r="F6335" t="s">
        <v>10</v>
      </c>
    </row>
    <row r="6336" spans="1:6">
      <c r="A6336">
        <v>5995</v>
      </c>
      <c r="B6336" t="s">
        <v>8</v>
      </c>
      <c r="C6336" t="s">
        <v>10</v>
      </c>
      <c r="D6336" t="s">
        <v>11</v>
      </c>
      <c r="E6336" s="1">
        <v>42566.494664351849</v>
      </c>
      <c r="F6336" t="s">
        <v>10</v>
      </c>
    </row>
    <row r="6337" spans="1:6">
      <c r="A6337">
        <v>5991</v>
      </c>
      <c r="B6337" t="s">
        <v>8</v>
      </c>
      <c r="C6337" t="s">
        <v>10</v>
      </c>
      <c r="D6337" t="s">
        <v>11</v>
      </c>
      <c r="E6337" s="1">
        <v>42566.49496527778</v>
      </c>
      <c r="F6337" t="s">
        <v>10</v>
      </c>
    </row>
    <row r="6338" spans="1:6">
      <c r="A6338">
        <v>5997</v>
      </c>
      <c r="B6338" t="s">
        <v>8</v>
      </c>
      <c r="C6338" t="s">
        <v>10</v>
      </c>
      <c r="D6338" t="s">
        <v>11</v>
      </c>
      <c r="E6338" s="1">
        <v>42566.496215277781</v>
      </c>
      <c r="F6338" t="s">
        <v>10</v>
      </c>
    </row>
    <row r="6339" spans="1:6">
      <c r="A6339">
        <v>5993</v>
      </c>
      <c r="B6339" t="s">
        <v>8</v>
      </c>
      <c r="C6339" t="s">
        <v>10</v>
      </c>
      <c r="D6339" t="s">
        <v>11</v>
      </c>
      <c r="E6339" s="1">
        <v>42566.497650462959</v>
      </c>
      <c r="F6339" t="s">
        <v>10</v>
      </c>
    </row>
    <row r="6340" spans="1:6">
      <c r="A6340">
        <v>5999</v>
      </c>
      <c r="B6340" t="s">
        <v>8</v>
      </c>
      <c r="C6340" t="s">
        <v>10</v>
      </c>
      <c r="D6340" t="s">
        <v>11</v>
      </c>
      <c r="E6340" s="1">
        <v>42566.500578703701</v>
      </c>
      <c r="F6340" t="s">
        <v>10</v>
      </c>
    </row>
    <row r="6341" spans="1:6">
      <c r="A6341">
        <v>5998</v>
      </c>
      <c r="B6341" t="s">
        <v>6</v>
      </c>
      <c r="C6341" t="s">
        <v>10</v>
      </c>
      <c r="D6341" t="s">
        <v>11</v>
      </c>
      <c r="E6341" s="1">
        <v>42566.503912037035</v>
      </c>
      <c r="F6341" t="s">
        <v>10</v>
      </c>
    </row>
    <row r="6342" spans="1:6">
      <c r="A6342">
        <v>6005</v>
      </c>
      <c r="B6342" t="s">
        <v>8</v>
      </c>
      <c r="C6342" t="s">
        <v>10</v>
      </c>
      <c r="D6342" t="s">
        <v>11</v>
      </c>
      <c r="E6342" s="1">
        <v>42566.50885416667</v>
      </c>
      <c r="F6342" t="s">
        <v>10</v>
      </c>
    </row>
    <row r="6343" spans="1:6">
      <c r="A6343">
        <v>6008</v>
      </c>
      <c r="B6343" t="s">
        <v>8</v>
      </c>
      <c r="C6343" t="s">
        <v>10</v>
      </c>
      <c r="D6343" t="s">
        <v>11</v>
      </c>
      <c r="E6343" s="1">
        <v>42566.510312500002</v>
      </c>
      <c r="F6343" t="s">
        <v>10</v>
      </c>
    </row>
    <row r="6344" spans="1:6">
      <c r="A6344">
        <v>6011</v>
      </c>
      <c r="B6344" t="s">
        <v>8</v>
      </c>
      <c r="C6344" t="s">
        <v>10</v>
      </c>
      <c r="D6344" t="s">
        <v>11</v>
      </c>
      <c r="E6344" s="1">
        <v>42566.514733796299</v>
      </c>
      <c r="F6344" t="s">
        <v>10</v>
      </c>
    </row>
    <row r="6345" spans="1:6">
      <c r="A6345">
        <v>6015</v>
      </c>
      <c r="B6345" t="s">
        <v>8</v>
      </c>
      <c r="C6345" t="s">
        <v>10</v>
      </c>
      <c r="D6345" t="s">
        <v>11</v>
      </c>
      <c r="E6345" s="1">
        <v>42566.519814814812</v>
      </c>
      <c r="F6345" t="s">
        <v>10</v>
      </c>
    </row>
    <row r="6346" spans="1:6">
      <c r="A6346">
        <v>6012</v>
      </c>
      <c r="B6346" t="s">
        <v>6</v>
      </c>
      <c r="C6346" t="s">
        <v>10</v>
      </c>
      <c r="D6346" t="s">
        <v>11</v>
      </c>
      <c r="E6346" s="1">
        <v>42566.520219907405</v>
      </c>
      <c r="F6346" t="s">
        <v>10</v>
      </c>
    </row>
    <row r="6347" spans="1:6">
      <c r="A6347">
        <v>6018</v>
      </c>
      <c r="B6347" t="s">
        <v>8</v>
      </c>
      <c r="C6347" t="s">
        <v>10</v>
      </c>
      <c r="D6347" t="s">
        <v>11</v>
      </c>
      <c r="E6347" s="1">
        <v>42566.523784722223</v>
      </c>
      <c r="F6347" t="s">
        <v>10</v>
      </c>
    </row>
    <row r="6348" spans="1:6">
      <c r="A6348">
        <v>6019</v>
      </c>
      <c r="B6348" t="s">
        <v>8</v>
      </c>
      <c r="C6348" t="s">
        <v>10</v>
      </c>
      <c r="D6348" t="s">
        <v>11</v>
      </c>
      <c r="E6348" s="1">
        <v>42566.528217592589</v>
      </c>
      <c r="F6348" t="s">
        <v>10</v>
      </c>
    </row>
    <row r="6349" spans="1:6">
      <c r="A6349">
        <v>6023</v>
      </c>
      <c r="B6349" t="s">
        <v>8</v>
      </c>
      <c r="C6349" t="s">
        <v>10</v>
      </c>
      <c r="D6349" t="s">
        <v>11</v>
      </c>
      <c r="E6349" s="1">
        <v>42566.529652777775</v>
      </c>
      <c r="F6349" t="s">
        <v>10</v>
      </c>
    </row>
    <row r="6350" spans="1:6">
      <c r="A6350">
        <v>6025</v>
      </c>
      <c r="B6350" t="s">
        <v>8</v>
      </c>
      <c r="C6350" t="s">
        <v>10</v>
      </c>
      <c r="D6350" t="s">
        <v>11</v>
      </c>
      <c r="E6350" s="1">
        <v>42566.53162037037</v>
      </c>
      <c r="F6350" t="s">
        <v>10</v>
      </c>
    </row>
    <row r="6351" spans="1:6">
      <c r="A6351">
        <v>6022</v>
      </c>
      <c r="B6351" t="s">
        <v>8</v>
      </c>
      <c r="C6351" t="s">
        <v>10</v>
      </c>
      <c r="D6351" t="s">
        <v>11</v>
      </c>
      <c r="E6351" s="1">
        <v>42566.535000000003</v>
      </c>
      <c r="F6351" t="s">
        <v>10</v>
      </c>
    </row>
    <row r="6352" spans="1:6">
      <c r="A6352">
        <v>6029</v>
      </c>
      <c r="B6352" t="s">
        <v>8</v>
      </c>
      <c r="C6352" t="s">
        <v>10</v>
      </c>
      <c r="D6352" t="s">
        <v>11</v>
      </c>
      <c r="E6352" s="1">
        <v>42566.53565972222</v>
      </c>
      <c r="F6352" t="s">
        <v>10</v>
      </c>
    </row>
    <row r="6353" spans="1:6">
      <c r="A6353">
        <v>6028</v>
      </c>
      <c r="B6353" t="s">
        <v>6</v>
      </c>
      <c r="C6353" t="s">
        <v>10</v>
      </c>
      <c r="D6353" t="s">
        <v>11</v>
      </c>
      <c r="E6353" s="1">
        <v>42566.536469907405</v>
      </c>
      <c r="F6353" t="s">
        <v>10</v>
      </c>
    </row>
    <row r="6354" spans="1:6">
      <c r="A6354">
        <v>6034</v>
      </c>
      <c r="B6354" t="s">
        <v>8</v>
      </c>
      <c r="C6354" t="s">
        <v>10</v>
      </c>
      <c r="D6354" t="s">
        <v>11</v>
      </c>
      <c r="E6354" s="1">
        <v>42566.539849537039</v>
      </c>
      <c r="F6354" t="s">
        <v>10</v>
      </c>
    </row>
    <row r="6355" spans="1:6">
      <c r="A6355">
        <v>6036</v>
      </c>
      <c r="B6355" t="s">
        <v>8</v>
      </c>
      <c r="C6355" t="s">
        <v>10</v>
      </c>
      <c r="D6355" t="s">
        <v>11</v>
      </c>
      <c r="E6355" s="1">
        <v>42566.544976851852</v>
      </c>
      <c r="F6355" t="s">
        <v>10</v>
      </c>
    </row>
    <row r="6356" spans="1:6">
      <c r="A6356">
        <v>6040</v>
      </c>
      <c r="B6356" t="s">
        <v>8</v>
      </c>
      <c r="C6356" t="s">
        <v>10</v>
      </c>
      <c r="D6356" t="s">
        <v>11</v>
      </c>
      <c r="E6356" s="1">
        <v>42566.548541666663</v>
      </c>
      <c r="F6356" t="s">
        <v>10</v>
      </c>
    </row>
    <row r="6357" spans="1:6">
      <c r="A6357">
        <v>6041</v>
      </c>
      <c r="B6357" t="s">
        <v>6</v>
      </c>
      <c r="C6357" t="s">
        <v>10</v>
      </c>
      <c r="D6357" t="s">
        <v>11</v>
      </c>
      <c r="E6357" s="1">
        <v>42566.548738425925</v>
      </c>
      <c r="F6357" t="s">
        <v>10</v>
      </c>
    </row>
    <row r="6358" spans="1:6">
      <c r="A6358">
        <v>6038</v>
      </c>
      <c r="B6358" t="s">
        <v>8</v>
      </c>
      <c r="C6358" t="s">
        <v>10</v>
      </c>
      <c r="D6358" t="s">
        <v>11</v>
      </c>
      <c r="E6358" s="1">
        <v>42566.548900462964</v>
      </c>
      <c r="F6358" t="s">
        <v>10</v>
      </c>
    </row>
    <row r="6359" spans="1:6">
      <c r="A6359">
        <v>6043</v>
      </c>
      <c r="B6359" t="s">
        <v>8</v>
      </c>
      <c r="C6359" t="s">
        <v>10</v>
      </c>
      <c r="D6359" t="s">
        <v>11</v>
      </c>
      <c r="E6359" s="1">
        <v>42566.551504629628</v>
      </c>
      <c r="F6359" t="s">
        <v>10</v>
      </c>
    </row>
    <row r="6360" spans="1:6">
      <c r="A6360">
        <v>6044</v>
      </c>
      <c r="B6360" t="s">
        <v>8</v>
      </c>
      <c r="C6360" t="s">
        <v>10</v>
      </c>
      <c r="D6360" t="s">
        <v>11</v>
      </c>
      <c r="E6360" s="1">
        <v>42566.554143518515</v>
      </c>
      <c r="F6360" t="s">
        <v>10</v>
      </c>
    </row>
    <row r="6361" spans="1:6">
      <c r="A6361">
        <v>6047</v>
      </c>
      <c r="B6361" t="s">
        <v>8</v>
      </c>
      <c r="C6361" t="s">
        <v>10</v>
      </c>
      <c r="D6361" t="s">
        <v>11</v>
      </c>
      <c r="E6361" s="1">
        <v>42566.559629629628</v>
      </c>
      <c r="F6361" t="s">
        <v>10</v>
      </c>
    </row>
    <row r="6362" spans="1:6">
      <c r="A6362">
        <v>6048</v>
      </c>
      <c r="B6362" t="s">
        <v>8</v>
      </c>
      <c r="C6362" t="s">
        <v>10</v>
      </c>
      <c r="D6362" t="s">
        <v>11</v>
      </c>
      <c r="E6362" s="1">
        <v>42566.562395833331</v>
      </c>
      <c r="F6362" t="s">
        <v>10</v>
      </c>
    </row>
    <row r="6363" spans="1:6">
      <c r="A6363">
        <v>6051</v>
      </c>
      <c r="B6363" t="s">
        <v>8</v>
      </c>
      <c r="C6363" t="s">
        <v>10</v>
      </c>
      <c r="D6363" t="s">
        <v>11</v>
      </c>
      <c r="E6363" s="1">
        <v>42566.562615740739</v>
      </c>
      <c r="F6363" t="s">
        <v>10</v>
      </c>
    </row>
    <row r="6364" spans="1:6">
      <c r="A6364">
        <v>6052</v>
      </c>
      <c r="B6364" t="s">
        <v>8</v>
      </c>
      <c r="C6364" t="s">
        <v>10</v>
      </c>
      <c r="D6364" t="s">
        <v>11</v>
      </c>
      <c r="E6364" s="1">
        <v>42566.565706018519</v>
      </c>
      <c r="F6364" t="s">
        <v>10</v>
      </c>
    </row>
    <row r="6365" spans="1:6">
      <c r="A6365">
        <v>6054</v>
      </c>
      <c r="B6365" t="s">
        <v>8</v>
      </c>
      <c r="C6365" t="s">
        <v>10</v>
      </c>
      <c r="D6365" t="s">
        <v>11</v>
      </c>
      <c r="E6365" s="1">
        <v>42566.566145833334</v>
      </c>
      <c r="F6365" t="s">
        <v>10</v>
      </c>
    </row>
    <row r="6366" spans="1:6">
      <c r="A6366">
        <v>6053</v>
      </c>
      <c r="B6366" t="s">
        <v>8</v>
      </c>
      <c r="C6366" t="s">
        <v>10</v>
      </c>
      <c r="D6366" t="s">
        <v>11</v>
      </c>
      <c r="E6366" s="1">
        <v>42566.566631944443</v>
      </c>
      <c r="F6366" t="s">
        <v>10</v>
      </c>
    </row>
    <row r="6367" spans="1:6">
      <c r="A6367">
        <v>6061</v>
      </c>
      <c r="B6367" t="s">
        <v>8</v>
      </c>
      <c r="C6367" t="s">
        <v>10</v>
      </c>
      <c r="D6367" t="s">
        <v>11</v>
      </c>
      <c r="E6367" s="1">
        <v>42566.570208333331</v>
      </c>
      <c r="F6367" t="s">
        <v>10</v>
      </c>
    </row>
    <row r="6368" spans="1:6">
      <c r="A6368">
        <v>6059</v>
      </c>
      <c r="B6368" t="s">
        <v>6</v>
      </c>
      <c r="C6368" t="s">
        <v>10</v>
      </c>
      <c r="D6368" t="s">
        <v>11</v>
      </c>
      <c r="E6368" s="1">
        <v>42566.572326388887</v>
      </c>
      <c r="F6368" t="s">
        <v>10</v>
      </c>
    </row>
    <row r="6369" spans="1:6">
      <c r="A6369">
        <v>6060</v>
      </c>
      <c r="B6369" t="s">
        <v>8</v>
      </c>
      <c r="C6369" t="s">
        <v>10</v>
      </c>
      <c r="D6369" t="s">
        <v>11</v>
      </c>
      <c r="E6369" s="1">
        <v>42566.572395833333</v>
      </c>
      <c r="F6369" t="s">
        <v>10</v>
      </c>
    </row>
    <row r="6370" spans="1:6">
      <c r="A6370">
        <v>6065</v>
      </c>
      <c r="B6370" t="s">
        <v>8</v>
      </c>
      <c r="C6370" t="s">
        <v>10</v>
      </c>
      <c r="D6370" t="s">
        <v>11</v>
      </c>
      <c r="E6370" s="1">
        <v>42566.581875000003</v>
      </c>
      <c r="F6370" t="s">
        <v>10</v>
      </c>
    </row>
    <row r="6371" spans="1:6">
      <c r="A6371">
        <v>6068</v>
      </c>
      <c r="B6371" t="s">
        <v>8</v>
      </c>
      <c r="C6371" t="s">
        <v>10</v>
      </c>
      <c r="D6371" t="s">
        <v>11</v>
      </c>
      <c r="E6371" s="1">
        <v>42566.582025462965</v>
      </c>
      <c r="F6371" t="s">
        <v>10</v>
      </c>
    </row>
    <row r="6372" spans="1:6">
      <c r="A6372">
        <v>6071</v>
      </c>
      <c r="B6372" t="s">
        <v>8</v>
      </c>
      <c r="C6372" t="s">
        <v>10</v>
      </c>
      <c r="D6372" t="s">
        <v>11</v>
      </c>
      <c r="E6372" s="1">
        <v>42566.583553240744</v>
      </c>
      <c r="F6372" t="s">
        <v>10</v>
      </c>
    </row>
    <row r="6373" spans="1:6">
      <c r="A6373">
        <v>6070</v>
      </c>
      <c r="B6373" t="s">
        <v>8</v>
      </c>
      <c r="C6373" t="s">
        <v>10</v>
      </c>
      <c r="D6373" t="s">
        <v>11</v>
      </c>
      <c r="E6373" s="1">
        <v>42566.586180555554</v>
      </c>
      <c r="F6373" t="s">
        <v>10</v>
      </c>
    </row>
    <row r="6374" spans="1:6">
      <c r="A6374">
        <v>6072</v>
      </c>
      <c r="B6374" t="s">
        <v>8</v>
      </c>
      <c r="C6374" t="s">
        <v>10</v>
      </c>
      <c r="D6374" t="s">
        <v>11</v>
      </c>
      <c r="E6374" s="1">
        <v>42566.587245370371</v>
      </c>
      <c r="F6374" t="s">
        <v>10</v>
      </c>
    </row>
    <row r="6375" spans="1:6">
      <c r="A6375">
        <v>6069</v>
      </c>
      <c r="B6375" t="s">
        <v>8</v>
      </c>
      <c r="C6375" t="s">
        <v>10</v>
      </c>
      <c r="D6375" t="s">
        <v>11</v>
      </c>
      <c r="E6375" s="1">
        <v>42566.58792824074</v>
      </c>
      <c r="F6375" t="s">
        <v>10</v>
      </c>
    </row>
    <row r="6376" spans="1:6">
      <c r="A6376">
        <v>6077</v>
      </c>
      <c r="B6376" t="s">
        <v>8</v>
      </c>
      <c r="C6376" t="s">
        <v>10</v>
      </c>
      <c r="D6376" t="s">
        <v>11</v>
      </c>
      <c r="E6376" s="1">
        <v>42566.59033564815</v>
      </c>
      <c r="F6376" t="s">
        <v>10</v>
      </c>
    </row>
    <row r="6377" spans="1:6">
      <c r="A6377">
        <v>6075</v>
      </c>
      <c r="B6377" t="s">
        <v>8</v>
      </c>
      <c r="C6377" t="s">
        <v>10</v>
      </c>
      <c r="D6377" t="s">
        <v>11</v>
      </c>
      <c r="E6377" s="1">
        <v>42566.590775462966</v>
      </c>
      <c r="F6377" t="s">
        <v>10</v>
      </c>
    </row>
    <row r="6378" spans="1:6">
      <c r="A6378">
        <v>6078</v>
      </c>
      <c r="B6378" t="s">
        <v>8</v>
      </c>
      <c r="C6378" t="s">
        <v>10</v>
      </c>
      <c r="D6378" t="s">
        <v>11</v>
      </c>
      <c r="E6378" s="1">
        <v>42566.59584490741</v>
      </c>
      <c r="F6378" t="s">
        <v>10</v>
      </c>
    </row>
    <row r="6379" spans="1:6">
      <c r="A6379">
        <v>6084</v>
      </c>
      <c r="B6379" t="s">
        <v>8</v>
      </c>
      <c r="C6379" t="s">
        <v>10</v>
      </c>
      <c r="D6379" t="s">
        <v>11</v>
      </c>
      <c r="E6379" s="1">
        <v>42566.597951388889</v>
      </c>
      <c r="F6379" t="s">
        <v>10</v>
      </c>
    </row>
    <row r="6380" spans="1:6">
      <c r="A6380">
        <v>6085</v>
      </c>
      <c r="B6380" t="s">
        <v>8</v>
      </c>
      <c r="C6380" t="s">
        <v>10</v>
      </c>
      <c r="D6380" t="s">
        <v>11</v>
      </c>
      <c r="E6380" s="1">
        <v>42566.599340277775</v>
      </c>
      <c r="F6380" t="s">
        <v>10</v>
      </c>
    </row>
    <row r="6381" spans="1:6">
      <c r="A6381">
        <v>6083</v>
      </c>
      <c r="B6381" t="s">
        <v>8</v>
      </c>
      <c r="C6381" t="s">
        <v>10</v>
      </c>
      <c r="D6381" t="s">
        <v>11</v>
      </c>
      <c r="E6381" s="1">
        <v>42566.601782407408</v>
      </c>
      <c r="F6381" t="s">
        <v>10</v>
      </c>
    </row>
    <row r="6382" spans="1:6">
      <c r="A6382">
        <v>6094</v>
      </c>
      <c r="B6382" t="s">
        <v>8</v>
      </c>
      <c r="C6382" t="s">
        <v>10</v>
      </c>
      <c r="D6382" t="s">
        <v>11</v>
      </c>
      <c r="E6382" s="1">
        <v>42566.607986111114</v>
      </c>
      <c r="F6382" t="s">
        <v>10</v>
      </c>
    </row>
    <row r="6383" spans="1:6">
      <c r="A6383">
        <v>6097</v>
      </c>
      <c r="B6383" t="s">
        <v>8</v>
      </c>
      <c r="C6383" t="s">
        <v>10</v>
      </c>
      <c r="D6383" t="s">
        <v>11</v>
      </c>
      <c r="E6383" s="1">
        <v>42566.608530092592</v>
      </c>
      <c r="F6383" t="s">
        <v>10</v>
      </c>
    </row>
    <row r="6384" spans="1:6">
      <c r="A6384">
        <v>6092</v>
      </c>
      <c r="B6384" t="s">
        <v>6</v>
      </c>
      <c r="C6384" t="s">
        <v>10</v>
      </c>
      <c r="D6384" t="s">
        <v>11</v>
      </c>
      <c r="E6384" s="1">
        <v>42566.609791666669</v>
      </c>
      <c r="F6384" t="s">
        <v>10</v>
      </c>
    </row>
    <row r="6385" spans="1:6">
      <c r="A6385">
        <v>6096</v>
      </c>
      <c r="B6385" t="s">
        <v>8</v>
      </c>
      <c r="C6385" t="s">
        <v>10</v>
      </c>
      <c r="D6385" t="s">
        <v>11</v>
      </c>
      <c r="E6385" s="1">
        <v>42566.610358796293</v>
      </c>
      <c r="F6385" t="s">
        <v>10</v>
      </c>
    </row>
    <row r="6386" spans="1:6">
      <c r="A6386">
        <v>6095</v>
      </c>
      <c r="B6386" t="s">
        <v>8</v>
      </c>
      <c r="C6386" t="s">
        <v>10</v>
      </c>
      <c r="D6386" t="s">
        <v>11</v>
      </c>
      <c r="E6386" s="1">
        <v>42566.611226851855</v>
      </c>
      <c r="F6386" t="s">
        <v>10</v>
      </c>
    </row>
    <row r="6387" spans="1:6">
      <c r="A6387">
        <v>6099</v>
      </c>
      <c r="B6387" t="s">
        <v>8</v>
      </c>
      <c r="C6387" t="s">
        <v>10</v>
      </c>
      <c r="D6387" t="s">
        <v>11</v>
      </c>
      <c r="E6387" s="1">
        <v>42566.612314814818</v>
      </c>
      <c r="F6387" t="s">
        <v>10</v>
      </c>
    </row>
    <row r="6388" spans="1:6">
      <c r="A6388">
        <v>6109</v>
      </c>
      <c r="B6388" t="s">
        <v>8</v>
      </c>
      <c r="C6388" t="s">
        <v>10</v>
      </c>
      <c r="D6388" t="s">
        <v>11</v>
      </c>
      <c r="E6388" s="1">
        <v>42566.625821759262</v>
      </c>
      <c r="F6388" t="s">
        <v>10</v>
      </c>
    </row>
    <row r="6389" spans="1:6">
      <c r="A6389">
        <v>6105</v>
      </c>
      <c r="B6389" t="s">
        <v>8</v>
      </c>
      <c r="C6389" t="s">
        <v>10</v>
      </c>
      <c r="D6389" t="s">
        <v>11</v>
      </c>
      <c r="E6389" s="1">
        <v>42566.626967592594</v>
      </c>
      <c r="F6389" t="s">
        <v>10</v>
      </c>
    </row>
    <row r="6390" spans="1:6">
      <c r="A6390">
        <v>6110</v>
      </c>
      <c r="B6390" t="s">
        <v>8</v>
      </c>
      <c r="C6390" t="s">
        <v>10</v>
      </c>
      <c r="D6390" t="s">
        <v>11</v>
      </c>
      <c r="E6390" s="1">
        <v>42566.628622685188</v>
      </c>
      <c r="F6390" t="s">
        <v>10</v>
      </c>
    </row>
    <row r="6391" spans="1:6">
      <c r="A6391">
        <v>6104</v>
      </c>
      <c r="B6391" t="s">
        <v>8</v>
      </c>
      <c r="C6391" t="s">
        <v>10</v>
      </c>
      <c r="D6391" t="s">
        <v>11</v>
      </c>
      <c r="E6391" s="1">
        <v>42566.630844907406</v>
      </c>
      <c r="F6391" t="s">
        <v>10</v>
      </c>
    </row>
    <row r="6392" spans="1:6">
      <c r="A6392">
        <v>6115</v>
      </c>
      <c r="B6392" t="s">
        <v>6</v>
      </c>
      <c r="C6392" t="s">
        <v>10</v>
      </c>
      <c r="D6392" t="s">
        <v>11</v>
      </c>
      <c r="E6392" s="1">
        <v>42566.633425925924</v>
      </c>
      <c r="F6392" t="s">
        <v>10</v>
      </c>
    </row>
    <row r="6393" spans="1:6">
      <c r="A6393">
        <v>6119</v>
      </c>
      <c r="B6393" t="s">
        <v>8</v>
      </c>
      <c r="C6393" t="s">
        <v>10</v>
      </c>
      <c r="D6393" t="s">
        <v>11</v>
      </c>
      <c r="E6393" s="1">
        <v>42566.641967592594</v>
      </c>
      <c r="F6393" t="s">
        <v>10</v>
      </c>
    </row>
    <row r="6394" spans="1:6">
      <c r="A6394">
        <v>6121</v>
      </c>
      <c r="B6394" t="s">
        <v>8</v>
      </c>
      <c r="C6394" t="s">
        <v>10</v>
      </c>
      <c r="D6394" t="s">
        <v>11</v>
      </c>
      <c r="E6394" s="1">
        <v>42566.644432870373</v>
      </c>
      <c r="F6394" t="s">
        <v>10</v>
      </c>
    </row>
    <row r="6395" spans="1:6">
      <c r="A6395">
        <v>6126</v>
      </c>
      <c r="B6395" t="s">
        <v>8</v>
      </c>
      <c r="C6395" t="s">
        <v>10</v>
      </c>
      <c r="D6395" t="s">
        <v>11</v>
      </c>
      <c r="E6395" s="1">
        <v>42566.644872685189</v>
      </c>
      <c r="F6395" t="s">
        <v>10</v>
      </c>
    </row>
    <row r="6396" spans="1:6">
      <c r="A6396">
        <v>6123</v>
      </c>
      <c r="B6396" t="s">
        <v>8</v>
      </c>
      <c r="C6396" t="s">
        <v>10</v>
      </c>
      <c r="D6396" t="s">
        <v>11</v>
      </c>
      <c r="E6396" s="1">
        <v>42566.645428240743</v>
      </c>
      <c r="F6396" t="s">
        <v>10</v>
      </c>
    </row>
    <row r="6397" spans="1:6">
      <c r="A6397">
        <v>6125</v>
      </c>
      <c r="B6397" t="s">
        <v>8</v>
      </c>
      <c r="C6397" t="s">
        <v>10</v>
      </c>
      <c r="D6397" t="s">
        <v>11</v>
      </c>
      <c r="E6397" s="1">
        <v>42566.647847222222</v>
      </c>
      <c r="F6397" t="s">
        <v>10</v>
      </c>
    </row>
    <row r="6398" spans="1:6">
      <c r="A6398">
        <v>6127</v>
      </c>
      <c r="B6398" t="s">
        <v>8</v>
      </c>
      <c r="C6398" t="s">
        <v>10</v>
      </c>
      <c r="D6398" t="s">
        <v>11</v>
      </c>
      <c r="E6398" s="1">
        <v>42566.648796296293</v>
      </c>
      <c r="F6398" t="s">
        <v>10</v>
      </c>
    </row>
    <row r="6399" spans="1:6">
      <c r="A6399">
        <v>6130</v>
      </c>
      <c r="B6399" t="s">
        <v>8</v>
      </c>
      <c r="C6399" t="s">
        <v>10</v>
      </c>
      <c r="D6399" t="s">
        <v>11</v>
      </c>
      <c r="E6399" s="1">
        <v>42566.650868055556</v>
      </c>
      <c r="F6399" t="s">
        <v>10</v>
      </c>
    </row>
    <row r="6400" spans="1:6">
      <c r="A6400">
        <v>6128</v>
      </c>
      <c r="B6400" t="s">
        <v>8</v>
      </c>
      <c r="C6400" t="s">
        <v>10</v>
      </c>
      <c r="D6400" t="s">
        <v>11</v>
      </c>
      <c r="E6400" s="1">
        <v>42566.651620370372</v>
      </c>
      <c r="F6400" t="s">
        <v>10</v>
      </c>
    </row>
    <row r="6401" spans="1:6">
      <c r="A6401">
        <v>6135</v>
      </c>
      <c r="B6401" t="s">
        <v>8</v>
      </c>
      <c r="C6401" t="s">
        <v>10</v>
      </c>
      <c r="D6401" t="s">
        <v>11</v>
      </c>
      <c r="E6401" s="1">
        <v>42566.654305555552</v>
      </c>
      <c r="F6401" t="s">
        <v>10</v>
      </c>
    </row>
    <row r="6402" spans="1:6">
      <c r="A6402">
        <v>6134</v>
      </c>
      <c r="B6402" t="s">
        <v>8</v>
      </c>
      <c r="C6402" t="s">
        <v>10</v>
      </c>
      <c r="D6402" t="s">
        <v>11</v>
      </c>
      <c r="E6402" s="1">
        <v>42566.657071759262</v>
      </c>
      <c r="F6402" t="s">
        <v>10</v>
      </c>
    </row>
    <row r="6403" spans="1:6">
      <c r="A6403">
        <v>6136</v>
      </c>
      <c r="B6403" t="s">
        <v>8</v>
      </c>
      <c r="C6403" t="s">
        <v>10</v>
      </c>
      <c r="D6403" t="s">
        <v>11</v>
      </c>
      <c r="E6403" s="1">
        <v>42566.657164351855</v>
      </c>
      <c r="F6403" t="s">
        <v>10</v>
      </c>
    </row>
    <row r="6404" spans="1:6">
      <c r="A6404">
        <v>6137</v>
      </c>
      <c r="B6404" t="s">
        <v>6</v>
      </c>
      <c r="C6404" t="s">
        <v>10</v>
      </c>
      <c r="D6404" t="s">
        <v>11</v>
      </c>
      <c r="E6404" s="1">
        <v>42566.660034722219</v>
      </c>
      <c r="F6404" t="s">
        <v>10</v>
      </c>
    </row>
    <row r="6405" spans="1:6">
      <c r="A6405">
        <v>6138</v>
      </c>
      <c r="B6405" t="s">
        <v>8</v>
      </c>
      <c r="C6405" t="s">
        <v>10</v>
      </c>
      <c r="D6405" t="s">
        <v>11</v>
      </c>
      <c r="E6405" s="1">
        <v>42566.661180555559</v>
      </c>
      <c r="F6405" t="s">
        <v>10</v>
      </c>
    </row>
    <row r="6406" spans="1:6">
      <c r="A6406">
        <v>6143</v>
      </c>
      <c r="B6406" t="s">
        <v>8</v>
      </c>
      <c r="C6406" t="s">
        <v>10</v>
      </c>
      <c r="D6406" t="s">
        <v>11</v>
      </c>
      <c r="E6406" s="1">
        <v>42566.663136574076</v>
      </c>
      <c r="F6406" t="s">
        <v>10</v>
      </c>
    </row>
    <row r="6407" spans="1:6">
      <c r="A6407">
        <v>6144</v>
      </c>
      <c r="B6407" t="s">
        <v>8</v>
      </c>
      <c r="C6407" t="s">
        <v>10</v>
      </c>
      <c r="D6407" t="s">
        <v>11</v>
      </c>
      <c r="E6407" s="1">
        <v>42566.671886574077</v>
      </c>
      <c r="F6407" t="s">
        <v>10</v>
      </c>
    </row>
    <row r="6408" spans="1:6">
      <c r="A6408">
        <v>6149</v>
      </c>
      <c r="B6408" t="s">
        <v>8</v>
      </c>
      <c r="C6408" t="s">
        <v>10</v>
      </c>
      <c r="D6408" t="s">
        <v>11</v>
      </c>
      <c r="E6408" s="1">
        <v>42566.679849537039</v>
      </c>
      <c r="F6408" t="s">
        <v>10</v>
      </c>
    </row>
    <row r="6409" spans="1:6">
      <c r="A6409">
        <v>6146</v>
      </c>
      <c r="B6409" t="s">
        <v>6</v>
      </c>
      <c r="C6409" t="s">
        <v>10</v>
      </c>
      <c r="D6409" t="s">
        <v>11</v>
      </c>
      <c r="E6409" s="1">
        <v>42566.679895833331</v>
      </c>
      <c r="F6409" t="s">
        <v>10</v>
      </c>
    </row>
    <row r="6410" spans="1:6">
      <c r="A6410">
        <v>6148</v>
      </c>
      <c r="B6410" t="s">
        <v>8</v>
      </c>
      <c r="C6410" t="s">
        <v>10</v>
      </c>
      <c r="D6410" t="s">
        <v>11</v>
      </c>
      <c r="E6410" s="1">
        <v>42566.681006944447</v>
      </c>
      <c r="F6410" t="s">
        <v>10</v>
      </c>
    </row>
    <row r="6411" spans="1:6">
      <c r="A6411">
        <v>6155</v>
      </c>
      <c r="B6411" t="s">
        <v>8</v>
      </c>
      <c r="C6411" t="s">
        <v>10</v>
      </c>
      <c r="D6411" t="s">
        <v>11</v>
      </c>
      <c r="E6411" s="1">
        <v>42566.683842592596</v>
      </c>
      <c r="F6411" t="s">
        <v>10</v>
      </c>
    </row>
    <row r="6412" spans="1:6">
      <c r="A6412">
        <v>6151</v>
      </c>
      <c r="B6412" t="s">
        <v>8</v>
      </c>
      <c r="C6412" t="s">
        <v>10</v>
      </c>
      <c r="D6412" t="s">
        <v>11</v>
      </c>
      <c r="E6412" s="1">
        <v>42566.684467592589</v>
      </c>
      <c r="F6412" t="s">
        <v>10</v>
      </c>
    </row>
    <row r="6413" spans="1:6">
      <c r="A6413">
        <v>6154</v>
      </c>
      <c r="B6413" t="s">
        <v>8</v>
      </c>
      <c r="C6413" t="s">
        <v>10</v>
      </c>
      <c r="D6413" t="s">
        <v>11</v>
      </c>
      <c r="E6413" s="1">
        <v>42566.684618055559</v>
      </c>
      <c r="F6413" t="s">
        <v>10</v>
      </c>
    </row>
    <row r="6414" spans="1:6">
      <c r="A6414">
        <v>6156</v>
      </c>
      <c r="B6414" t="s">
        <v>8</v>
      </c>
      <c r="C6414" t="s">
        <v>10</v>
      </c>
      <c r="D6414" t="s">
        <v>11</v>
      </c>
      <c r="E6414" s="1">
        <v>42566.689375000002</v>
      </c>
      <c r="F6414" t="s">
        <v>10</v>
      </c>
    </row>
    <row r="6415" spans="1:6">
      <c r="A6415">
        <v>6162</v>
      </c>
      <c r="B6415" t="s">
        <v>8</v>
      </c>
      <c r="C6415" t="s">
        <v>10</v>
      </c>
      <c r="D6415" t="s">
        <v>11</v>
      </c>
      <c r="E6415" s="1">
        <v>42566.692662037036</v>
      </c>
      <c r="F6415" t="s">
        <v>10</v>
      </c>
    </row>
    <row r="6416" spans="1:6">
      <c r="A6416">
        <v>6163</v>
      </c>
      <c r="B6416" t="s">
        <v>8</v>
      </c>
      <c r="C6416" t="s">
        <v>10</v>
      </c>
      <c r="D6416" t="s">
        <v>11</v>
      </c>
      <c r="E6416" s="1">
        <v>42566.692777777775</v>
      </c>
      <c r="F6416" t="s">
        <v>10</v>
      </c>
    </row>
    <row r="6417" spans="1:6">
      <c r="A6417">
        <v>6161</v>
      </c>
      <c r="B6417" t="s">
        <v>8</v>
      </c>
      <c r="C6417" t="s">
        <v>10</v>
      </c>
      <c r="D6417" t="s">
        <v>11</v>
      </c>
      <c r="E6417" s="1">
        <v>42566.693576388891</v>
      </c>
      <c r="F6417" t="s">
        <v>10</v>
      </c>
    </row>
    <row r="6418" spans="1:6">
      <c r="A6418">
        <v>6168</v>
      </c>
      <c r="B6418" t="s">
        <v>8</v>
      </c>
      <c r="C6418" t="s">
        <v>10</v>
      </c>
      <c r="D6418" t="s">
        <v>11</v>
      </c>
      <c r="E6418" s="1">
        <v>42566.695752314816</v>
      </c>
      <c r="F6418" t="s">
        <v>10</v>
      </c>
    </row>
    <row r="6419" spans="1:6">
      <c r="A6419">
        <v>6169</v>
      </c>
      <c r="B6419" t="s">
        <v>8</v>
      </c>
      <c r="C6419" t="s">
        <v>10</v>
      </c>
      <c r="D6419" t="s">
        <v>11</v>
      </c>
      <c r="E6419" s="1">
        <v>42566.696446759262</v>
      </c>
      <c r="F6419" t="s">
        <v>10</v>
      </c>
    </row>
    <row r="6420" spans="1:6">
      <c r="A6420">
        <v>6164</v>
      </c>
      <c r="B6420" t="s">
        <v>8</v>
      </c>
      <c r="C6420" t="s">
        <v>10</v>
      </c>
      <c r="D6420" t="s">
        <v>11</v>
      </c>
      <c r="E6420" s="1">
        <v>42566.696666666663</v>
      </c>
      <c r="F6420" t="s">
        <v>10</v>
      </c>
    </row>
    <row r="6421" spans="1:6">
      <c r="A6421">
        <v>6165</v>
      </c>
      <c r="B6421" t="s">
        <v>8</v>
      </c>
      <c r="C6421" t="s">
        <v>10</v>
      </c>
      <c r="D6421" t="s">
        <v>11</v>
      </c>
      <c r="E6421" s="1">
        <v>42566.696944444448</v>
      </c>
      <c r="F6421" t="s">
        <v>10</v>
      </c>
    </row>
    <row r="6422" spans="1:6">
      <c r="A6422">
        <v>6170</v>
      </c>
      <c r="B6422" t="s">
        <v>8</v>
      </c>
      <c r="C6422" t="s">
        <v>10</v>
      </c>
      <c r="D6422" t="s">
        <v>11</v>
      </c>
      <c r="E6422" s="1">
        <v>42566.697476851848</v>
      </c>
      <c r="F6422" t="s">
        <v>10</v>
      </c>
    </row>
    <row r="6423" spans="1:6">
      <c r="A6423">
        <v>6166</v>
      </c>
      <c r="B6423" t="s">
        <v>8</v>
      </c>
      <c r="C6423" t="s">
        <v>10</v>
      </c>
      <c r="D6423" t="s">
        <v>11</v>
      </c>
      <c r="E6423" s="1">
        <v>42566.698993055557</v>
      </c>
      <c r="F6423" t="s">
        <v>10</v>
      </c>
    </row>
    <row r="6424" spans="1:6">
      <c r="A6424">
        <v>6172</v>
      </c>
      <c r="B6424" t="s">
        <v>8</v>
      </c>
      <c r="C6424" t="s">
        <v>10</v>
      </c>
      <c r="D6424" t="s">
        <v>11</v>
      </c>
      <c r="E6424" s="1">
        <v>42566.699756944443</v>
      </c>
      <c r="F6424" t="s">
        <v>10</v>
      </c>
    </row>
    <row r="6425" spans="1:6">
      <c r="A6425">
        <v>6171</v>
      </c>
      <c r="B6425" t="s">
        <v>8</v>
      </c>
      <c r="C6425" t="s">
        <v>10</v>
      </c>
      <c r="D6425" t="s">
        <v>11</v>
      </c>
      <c r="E6425" s="1">
        <v>42566.702349537038</v>
      </c>
      <c r="F6425" t="s">
        <v>10</v>
      </c>
    </row>
    <row r="6426" spans="1:6">
      <c r="A6426">
        <v>6174</v>
      </c>
      <c r="B6426" t="s">
        <v>8</v>
      </c>
      <c r="C6426" t="s">
        <v>10</v>
      </c>
      <c r="D6426" t="s">
        <v>11</v>
      </c>
      <c r="E6426" s="1">
        <v>42566.703738425924</v>
      </c>
      <c r="F6426" t="s">
        <v>10</v>
      </c>
    </row>
    <row r="6427" spans="1:6">
      <c r="A6427">
        <v>6177</v>
      </c>
      <c r="B6427" t="s">
        <v>8</v>
      </c>
      <c r="C6427" t="s">
        <v>10</v>
      </c>
      <c r="D6427" t="s">
        <v>11</v>
      </c>
      <c r="E6427" s="1">
        <v>42566.708634259259</v>
      </c>
      <c r="F6427" t="s">
        <v>10</v>
      </c>
    </row>
    <row r="6428" spans="1:6">
      <c r="A6428">
        <v>6181</v>
      </c>
      <c r="B6428" t="s">
        <v>6</v>
      </c>
      <c r="C6428" t="s">
        <v>10</v>
      </c>
      <c r="D6428" t="s">
        <v>11</v>
      </c>
      <c r="E6428" s="1">
        <v>42566.71199074074</v>
      </c>
      <c r="F6428" t="s">
        <v>10</v>
      </c>
    </row>
    <row r="6429" spans="1:6">
      <c r="A6429">
        <v>6178</v>
      </c>
      <c r="B6429" t="s">
        <v>8</v>
      </c>
      <c r="C6429" t="s">
        <v>10</v>
      </c>
      <c r="D6429" t="s">
        <v>11</v>
      </c>
      <c r="E6429" s="1">
        <v>42566.712939814817</v>
      </c>
      <c r="F6429" t="s">
        <v>10</v>
      </c>
    </row>
    <row r="6430" spans="1:6">
      <c r="A6430">
        <v>6186</v>
      </c>
      <c r="B6430" t="s">
        <v>6</v>
      </c>
      <c r="C6430" t="s">
        <v>10</v>
      </c>
      <c r="D6430" t="s">
        <v>11</v>
      </c>
      <c r="E6430" s="1">
        <v>42566.714386574073</v>
      </c>
      <c r="F6430" t="s">
        <v>10</v>
      </c>
    </row>
    <row r="6431" spans="1:6">
      <c r="A6431">
        <v>6184</v>
      </c>
      <c r="B6431" t="s">
        <v>6</v>
      </c>
      <c r="C6431" t="s">
        <v>10</v>
      </c>
      <c r="D6431" t="s">
        <v>11</v>
      </c>
      <c r="E6431" s="1">
        <v>42566.714513888888</v>
      </c>
      <c r="F6431" t="s">
        <v>10</v>
      </c>
    </row>
    <row r="6432" spans="1:6">
      <c r="A6432">
        <v>6185</v>
      </c>
      <c r="B6432" t="s">
        <v>6</v>
      </c>
      <c r="C6432" t="s">
        <v>10</v>
      </c>
      <c r="D6432" t="s">
        <v>11</v>
      </c>
      <c r="E6432" s="1">
        <v>42566.716134259259</v>
      </c>
      <c r="F6432" t="s">
        <v>10</v>
      </c>
    </row>
    <row r="6433" spans="1:6">
      <c r="A6433">
        <v>6195</v>
      </c>
      <c r="B6433" t="s">
        <v>8</v>
      </c>
      <c r="C6433" t="s">
        <v>10</v>
      </c>
      <c r="D6433" t="s">
        <v>11</v>
      </c>
      <c r="E6433" s="1">
        <v>42566.718032407407</v>
      </c>
      <c r="F6433" t="s">
        <v>10</v>
      </c>
    </row>
    <row r="6434" spans="1:6">
      <c r="A6434">
        <v>6194</v>
      </c>
      <c r="B6434" t="s">
        <v>6</v>
      </c>
      <c r="C6434" t="s">
        <v>10</v>
      </c>
      <c r="D6434" t="s">
        <v>11</v>
      </c>
      <c r="E6434" s="1">
        <v>42566.718148148146</v>
      </c>
      <c r="F6434" t="s">
        <v>10</v>
      </c>
    </row>
    <row r="6435" spans="1:6">
      <c r="A6435">
        <v>6183</v>
      </c>
      <c r="B6435" t="s">
        <v>6</v>
      </c>
      <c r="C6435" t="s">
        <v>10</v>
      </c>
      <c r="D6435" t="s">
        <v>11</v>
      </c>
      <c r="E6435" s="1">
        <v>42566.71837962963</v>
      </c>
      <c r="F6435" t="s">
        <v>10</v>
      </c>
    </row>
    <row r="6436" spans="1:6">
      <c r="A6436">
        <v>6201</v>
      </c>
      <c r="B6436" t="s">
        <v>6</v>
      </c>
      <c r="C6436" t="s">
        <v>10</v>
      </c>
      <c r="D6436" t="s">
        <v>11</v>
      </c>
      <c r="E6436" s="1">
        <v>42566.719409722224</v>
      </c>
      <c r="F6436" t="s">
        <v>10</v>
      </c>
    </row>
    <row r="6437" spans="1:6">
      <c r="A6437">
        <v>6188</v>
      </c>
      <c r="B6437" t="s">
        <v>6</v>
      </c>
      <c r="C6437" t="s">
        <v>10</v>
      </c>
      <c r="D6437" t="s">
        <v>11</v>
      </c>
      <c r="E6437" s="1">
        <v>42566.719594907408</v>
      </c>
      <c r="F6437" t="s">
        <v>10</v>
      </c>
    </row>
    <row r="6438" spans="1:6">
      <c r="A6438">
        <v>6189</v>
      </c>
      <c r="B6438" t="s">
        <v>6</v>
      </c>
      <c r="C6438" t="s">
        <v>10</v>
      </c>
      <c r="D6438" t="s">
        <v>11</v>
      </c>
      <c r="E6438" s="1">
        <v>42566.720046296294</v>
      </c>
      <c r="F6438" t="s">
        <v>10</v>
      </c>
    </row>
    <row r="6439" spans="1:6">
      <c r="A6439">
        <v>6206</v>
      </c>
      <c r="B6439" t="s">
        <v>6</v>
      </c>
      <c r="C6439" t="s">
        <v>10</v>
      </c>
      <c r="D6439" t="s">
        <v>11</v>
      </c>
      <c r="E6439" s="1">
        <v>42566.723645833335</v>
      </c>
      <c r="F6439" t="s">
        <v>10</v>
      </c>
    </row>
    <row r="6440" spans="1:6">
      <c r="A6440">
        <v>6202</v>
      </c>
      <c r="B6440" t="s">
        <v>6</v>
      </c>
      <c r="C6440" t="s">
        <v>10</v>
      </c>
      <c r="D6440" t="s">
        <v>11</v>
      </c>
      <c r="E6440" s="1">
        <v>42566.724062499998</v>
      </c>
      <c r="F6440" t="s">
        <v>10</v>
      </c>
    </row>
    <row r="6441" spans="1:6">
      <c r="A6441">
        <v>6200</v>
      </c>
      <c r="B6441" t="s">
        <v>6</v>
      </c>
      <c r="C6441" t="s">
        <v>10</v>
      </c>
      <c r="D6441" t="s">
        <v>11</v>
      </c>
      <c r="E6441" s="1">
        <v>42566.72420138889</v>
      </c>
      <c r="F6441" t="s">
        <v>10</v>
      </c>
    </row>
    <row r="6442" spans="1:6">
      <c r="A6442">
        <v>6204</v>
      </c>
      <c r="B6442" t="s">
        <v>6</v>
      </c>
      <c r="C6442" t="s">
        <v>10</v>
      </c>
      <c r="D6442" t="s">
        <v>11</v>
      </c>
      <c r="E6442" s="1">
        <v>42566.726504629631</v>
      </c>
      <c r="F6442" t="s">
        <v>10</v>
      </c>
    </row>
    <row r="6443" spans="1:6">
      <c r="A6443">
        <v>6207</v>
      </c>
      <c r="B6443" t="s">
        <v>6</v>
      </c>
      <c r="C6443" t="s">
        <v>10</v>
      </c>
      <c r="D6443" t="s">
        <v>11</v>
      </c>
      <c r="E6443" s="1">
        <v>42566.727407407408</v>
      </c>
      <c r="F6443" t="s">
        <v>10</v>
      </c>
    </row>
    <row r="6444" spans="1:6">
      <c r="A6444">
        <v>6212</v>
      </c>
      <c r="B6444" t="s">
        <v>6</v>
      </c>
      <c r="C6444" t="s">
        <v>10</v>
      </c>
      <c r="D6444" t="s">
        <v>11</v>
      </c>
      <c r="E6444" s="1">
        <v>42566.728078703702</v>
      </c>
      <c r="F6444" t="s">
        <v>10</v>
      </c>
    </row>
    <row r="6445" spans="1:6">
      <c r="A6445">
        <v>6222</v>
      </c>
      <c r="B6445" t="s">
        <v>6</v>
      </c>
      <c r="C6445" t="s">
        <v>10</v>
      </c>
      <c r="D6445" t="s">
        <v>11</v>
      </c>
      <c r="E6445" s="1">
        <v>42566.728229166663</v>
      </c>
      <c r="F6445" t="s">
        <v>10</v>
      </c>
    </row>
    <row r="6446" spans="1:6">
      <c r="A6446">
        <v>6225</v>
      </c>
      <c r="B6446" t="s">
        <v>6</v>
      </c>
      <c r="C6446" t="s">
        <v>10</v>
      </c>
      <c r="D6446" t="s">
        <v>11</v>
      </c>
      <c r="E6446" s="1">
        <v>42566.731203703705</v>
      </c>
      <c r="F6446" t="s">
        <v>10</v>
      </c>
    </row>
    <row r="6447" spans="1:6">
      <c r="A6447">
        <v>6218</v>
      </c>
      <c r="B6447" t="s">
        <v>6</v>
      </c>
      <c r="C6447" t="s">
        <v>10</v>
      </c>
      <c r="D6447" t="s">
        <v>11</v>
      </c>
      <c r="E6447" s="1">
        <v>42566.732268518521</v>
      </c>
      <c r="F6447" t="s">
        <v>10</v>
      </c>
    </row>
    <row r="6448" spans="1:6">
      <c r="A6448">
        <v>6210</v>
      </c>
      <c r="B6448" t="s">
        <v>6</v>
      </c>
      <c r="C6448" t="s">
        <v>10</v>
      </c>
      <c r="D6448" t="s">
        <v>11</v>
      </c>
      <c r="E6448" s="1">
        <v>42566.732870370368</v>
      </c>
      <c r="F6448" t="s">
        <v>10</v>
      </c>
    </row>
    <row r="6449" spans="1:6">
      <c r="A6449">
        <v>6215</v>
      </c>
      <c r="B6449" t="s">
        <v>6</v>
      </c>
      <c r="C6449" t="s">
        <v>10</v>
      </c>
      <c r="D6449" t="s">
        <v>11</v>
      </c>
      <c r="E6449" s="1">
        <v>42566.733090277776</v>
      </c>
      <c r="F6449" t="s">
        <v>10</v>
      </c>
    </row>
    <row r="6450" spans="1:6">
      <c r="A6450">
        <v>6224</v>
      </c>
      <c r="B6450" t="s">
        <v>8</v>
      </c>
      <c r="C6450" t="s">
        <v>10</v>
      </c>
      <c r="D6450" t="s">
        <v>11</v>
      </c>
      <c r="E6450" s="1">
        <v>42566.733240740738</v>
      </c>
      <c r="F6450" t="s">
        <v>10</v>
      </c>
    </row>
    <row r="6451" spans="1:6">
      <c r="A6451">
        <v>6220</v>
      </c>
      <c r="B6451" t="s">
        <v>6</v>
      </c>
      <c r="C6451" t="s">
        <v>10</v>
      </c>
      <c r="D6451" t="s">
        <v>11</v>
      </c>
      <c r="E6451" s="1">
        <v>42566.733506944445</v>
      </c>
      <c r="F6451" t="s">
        <v>10</v>
      </c>
    </row>
    <row r="6452" spans="1:6">
      <c r="A6452">
        <v>6216</v>
      </c>
      <c r="B6452" t="s">
        <v>6</v>
      </c>
      <c r="C6452" t="s">
        <v>10</v>
      </c>
      <c r="D6452" t="s">
        <v>11</v>
      </c>
      <c r="E6452" s="1">
        <v>42566.734166666669</v>
      </c>
      <c r="F6452" t="s">
        <v>10</v>
      </c>
    </row>
    <row r="6453" spans="1:6">
      <c r="A6453">
        <v>6223</v>
      </c>
      <c r="B6453" t="s">
        <v>6</v>
      </c>
      <c r="C6453" t="s">
        <v>10</v>
      </c>
      <c r="D6453" t="s">
        <v>11</v>
      </c>
      <c r="E6453" s="1">
        <v>42566.734166666669</v>
      </c>
      <c r="F6453" t="s">
        <v>10</v>
      </c>
    </row>
    <row r="6454" spans="1:6">
      <c r="A6454">
        <v>6211</v>
      </c>
      <c r="B6454" t="s">
        <v>6</v>
      </c>
      <c r="C6454" t="s">
        <v>10</v>
      </c>
      <c r="D6454" t="s">
        <v>11</v>
      </c>
      <c r="E6454" s="1">
        <v>42566.734537037039</v>
      </c>
      <c r="F6454" t="s">
        <v>10</v>
      </c>
    </row>
    <row r="6455" spans="1:6">
      <c r="A6455">
        <v>6219</v>
      </c>
      <c r="B6455" t="s">
        <v>6</v>
      </c>
      <c r="C6455" t="s">
        <v>10</v>
      </c>
      <c r="D6455" t="s">
        <v>11</v>
      </c>
      <c r="E6455" s="1">
        <v>42566.735925925925</v>
      </c>
      <c r="F6455" t="s">
        <v>10</v>
      </c>
    </row>
    <row r="6456" spans="1:6">
      <c r="A6456">
        <v>6227</v>
      </c>
      <c r="B6456" t="s">
        <v>8</v>
      </c>
      <c r="C6456" t="s">
        <v>10</v>
      </c>
      <c r="D6456" t="s">
        <v>11</v>
      </c>
      <c r="E6456" s="1">
        <v>42566.737581018519</v>
      </c>
      <c r="F6456" t="s">
        <v>10</v>
      </c>
    </row>
    <row r="6457" spans="1:6">
      <c r="A6457">
        <v>6238</v>
      </c>
      <c r="B6457" t="s">
        <v>6</v>
      </c>
      <c r="C6457" t="s">
        <v>10</v>
      </c>
      <c r="D6457" t="s">
        <v>11</v>
      </c>
      <c r="E6457" s="1">
        <v>42566.73909722222</v>
      </c>
      <c r="F6457" t="s">
        <v>10</v>
      </c>
    </row>
    <row r="6458" spans="1:6">
      <c r="A6458">
        <v>6230</v>
      </c>
      <c r="B6458" t="s">
        <v>6</v>
      </c>
      <c r="C6458" t="s">
        <v>10</v>
      </c>
      <c r="D6458" t="s">
        <v>11</v>
      </c>
      <c r="E6458" s="1">
        <v>42566.739247685182</v>
      </c>
      <c r="F6458" t="s">
        <v>10</v>
      </c>
    </row>
    <row r="6459" spans="1:6">
      <c r="A6459">
        <v>6244</v>
      </c>
      <c r="B6459" t="s">
        <v>6</v>
      </c>
      <c r="C6459" t="s">
        <v>10</v>
      </c>
      <c r="D6459" t="s">
        <v>11</v>
      </c>
      <c r="E6459" s="1">
        <v>42566.740555555552</v>
      </c>
      <c r="F6459" t="s">
        <v>10</v>
      </c>
    </row>
    <row r="6460" spans="1:6">
      <c r="A6460">
        <v>6233</v>
      </c>
      <c r="B6460" t="s">
        <v>6</v>
      </c>
      <c r="C6460" t="s">
        <v>10</v>
      </c>
      <c r="D6460" t="s">
        <v>11</v>
      </c>
      <c r="E6460" s="1">
        <v>42566.742060185185</v>
      </c>
      <c r="F6460" t="s">
        <v>10</v>
      </c>
    </row>
    <row r="6461" spans="1:6">
      <c r="A6461">
        <v>6240</v>
      </c>
      <c r="B6461" t="s">
        <v>6</v>
      </c>
      <c r="C6461" t="s">
        <v>10</v>
      </c>
      <c r="D6461" t="s">
        <v>11</v>
      </c>
      <c r="E6461" s="1">
        <v>42566.742303240739</v>
      </c>
      <c r="F6461" t="s">
        <v>10</v>
      </c>
    </row>
    <row r="6462" spans="1:6">
      <c r="A6462">
        <v>6236</v>
      </c>
      <c r="B6462" t="s">
        <v>6</v>
      </c>
      <c r="C6462" t="s">
        <v>10</v>
      </c>
      <c r="D6462" t="s">
        <v>11</v>
      </c>
      <c r="E6462" s="1">
        <v>42566.743773148148</v>
      </c>
      <c r="F6462" t="s">
        <v>10</v>
      </c>
    </row>
    <row r="6463" spans="1:6">
      <c r="A6463">
        <v>6234</v>
      </c>
      <c r="B6463" t="s">
        <v>6</v>
      </c>
      <c r="C6463" t="s">
        <v>10</v>
      </c>
      <c r="D6463" t="s">
        <v>11</v>
      </c>
      <c r="E6463" s="1">
        <v>42566.743958333333</v>
      </c>
      <c r="F6463" t="s">
        <v>10</v>
      </c>
    </row>
    <row r="6464" spans="1:6">
      <c r="A6464">
        <v>6239</v>
      </c>
      <c r="B6464" t="s">
        <v>6</v>
      </c>
      <c r="C6464" t="s">
        <v>10</v>
      </c>
      <c r="D6464" t="s">
        <v>11</v>
      </c>
      <c r="E6464" s="1">
        <v>42566.744745370372</v>
      </c>
      <c r="F6464" t="s">
        <v>10</v>
      </c>
    </row>
    <row r="6465" spans="1:6">
      <c r="A6465">
        <v>6241</v>
      </c>
      <c r="B6465" t="s">
        <v>6</v>
      </c>
      <c r="C6465" t="s">
        <v>10</v>
      </c>
      <c r="D6465" t="s">
        <v>11</v>
      </c>
      <c r="E6465" s="1">
        <v>42566.746516203704</v>
      </c>
      <c r="F6465" t="s">
        <v>10</v>
      </c>
    </row>
    <row r="6466" spans="1:6">
      <c r="A6466">
        <v>6246</v>
      </c>
      <c r="B6466" t="s">
        <v>6</v>
      </c>
      <c r="C6466" t="s">
        <v>10</v>
      </c>
      <c r="D6466" t="s">
        <v>11</v>
      </c>
      <c r="E6466" s="1">
        <v>42566.747604166667</v>
      </c>
      <c r="F6466" t="s">
        <v>10</v>
      </c>
    </row>
    <row r="6467" spans="1:6">
      <c r="A6467">
        <v>6255</v>
      </c>
      <c r="B6467" t="s">
        <v>6</v>
      </c>
      <c r="C6467" t="s">
        <v>10</v>
      </c>
      <c r="D6467" t="s">
        <v>11</v>
      </c>
      <c r="E6467" s="1">
        <v>42566.747997685183</v>
      </c>
      <c r="F6467" t="s">
        <v>10</v>
      </c>
    </row>
    <row r="6468" spans="1:6">
      <c r="A6468">
        <v>6256</v>
      </c>
      <c r="B6468" t="s">
        <v>6</v>
      </c>
      <c r="C6468" t="s">
        <v>10</v>
      </c>
      <c r="D6468" t="s">
        <v>11</v>
      </c>
      <c r="E6468" s="1">
        <v>42566.750821759262</v>
      </c>
      <c r="F6468" t="s">
        <v>10</v>
      </c>
    </row>
    <row r="6469" spans="1:6">
      <c r="A6469">
        <v>6251</v>
      </c>
      <c r="B6469" t="s">
        <v>6</v>
      </c>
      <c r="C6469" t="s">
        <v>10</v>
      </c>
      <c r="D6469" t="s">
        <v>11</v>
      </c>
      <c r="E6469" s="1">
        <v>42566.751469907409</v>
      </c>
      <c r="F6469" t="s">
        <v>10</v>
      </c>
    </row>
    <row r="6470" spans="1:6">
      <c r="A6470">
        <v>6263</v>
      </c>
      <c r="B6470" t="s">
        <v>6</v>
      </c>
      <c r="C6470" t="s">
        <v>10</v>
      </c>
      <c r="D6470" t="s">
        <v>11</v>
      </c>
      <c r="E6470" s="1">
        <v>42566.751666666663</v>
      </c>
      <c r="F6470" t="s">
        <v>10</v>
      </c>
    </row>
    <row r="6471" spans="1:6">
      <c r="A6471">
        <v>6258</v>
      </c>
      <c r="B6471" t="s">
        <v>6</v>
      </c>
      <c r="C6471" t="s">
        <v>10</v>
      </c>
      <c r="D6471" t="s">
        <v>11</v>
      </c>
      <c r="E6471" s="1">
        <v>42566.75209490741</v>
      </c>
      <c r="F6471" t="s">
        <v>10</v>
      </c>
    </row>
    <row r="6472" spans="1:6">
      <c r="A6472">
        <v>6243</v>
      </c>
      <c r="B6472" t="s">
        <v>6</v>
      </c>
      <c r="C6472" t="s">
        <v>10</v>
      </c>
      <c r="D6472" t="s">
        <v>11</v>
      </c>
      <c r="E6472" s="1">
        <v>42566.753101851849</v>
      </c>
      <c r="F6472" t="s">
        <v>10</v>
      </c>
    </row>
    <row r="6473" spans="1:6">
      <c r="A6473">
        <v>6259</v>
      </c>
      <c r="B6473" t="s">
        <v>6</v>
      </c>
      <c r="C6473" t="s">
        <v>10</v>
      </c>
      <c r="D6473" t="s">
        <v>11</v>
      </c>
      <c r="E6473" s="1">
        <v>42566.753368055557</v>
      </c>
      <c r="F6473" t="s">
        <v>10</v>
      </c>
    </row>
    <row r="6474" spans="1:6">
      <c r="A6474">
        <v>6260</v>
      </c>
      <c r="B6474" t="s">
        <v>6</v>
      </c>
      <c r="C6474" t="s">
        <v>10</v>
      </c>
      <c r="D6474" t="s">
        <v>11</v>
      </c>
      <c r="E6474" s="1">
        <v>42566.754120370373</v>
      </c>
      <c r="F6474" t="s">
        <v>10</v>
      </c>
    </row>
    <row r="6475" spans="1:6">
      <c r="A6475">
        <v>6268</v>
      </c>
      <c r="B6475" t="s">
        <v>6</v>
      </c>
      <c r="C6475" t="s">
        <v>10</v>
      </c>
      <c r="D6475" t="s">
        <v>11</v>
      </c>
      <c r="E6475" s="1">
        <v>42566.754432870373</v>
      </c>
      <c r="F6475" t="s">
        <v>10</v>
      </c>
    </row>
    <row r="6476" spans="1:6">
      <c r="A6476">
        <v>6247</v>
      </c>
      <c r="B6476" t="s">
        <v>6</v>
      </c>
      <c r="C6476" t="s">
        <v>10</v>
      </c>
      <c r="D6476" t="s">
        <v>11</v>
      </c>
      <c r="E6476" s="1">
        <v>42566.754571759258</v>
      </c>
      <c r="F6476" t="s">
        <v>10</v>
      </c>
    </row>
    <row r="6477" spans="1:6">
      <c r="A6477">
        <v>6269</v>
      </c>
      <c r="B6477" t="s">
        <v>6</v>
      </c>
      <c r="C6477" t="s">
        <v>10</v>
      </c>
      <c r="D6477" t="s">
        <v>11</v>
      </c>
      <c r="E6477" s="1">
        <v>42566.75476851852</v>
      </c>
      <c r="F6477" t="s">
        <v>10</v>
      </c>
    </row>
    <row r="6478" spans="1:6">
      <c r="A6478">
        <v>6265</v>
      </c>
      <c r="B6478" t="s">
        <v>6</v>
      </c>
      <c r="C6478" t="s">
        <v>10</v>
      </c>
      <c r="D6478" t="s">
        <v>11</v>
      </c>
      <c r="E6478" s="1">
        <v>42566.757152777776</v>
      </c>
      <c r="F6478" t="s">
        <v>10</v>
      </c>
    </row>
    <row r="6479" spans="1:6">
      <c r="A6479">
        <v>6266</v>
      </c>
      <c r="B6479" t="s">
        <v>6</v>
      </c>
      <c r="C6479" t="s">
        <v>10</v>
      </c>
      <c r="D6479" t="s">
        <v>11</v>
      </c>
      <c r="E6479" s="1">
        <v>42566.757175925923</v>
      </c>
      <c r="F6479" t="s">
        <v>10</v>
      </c>
    </row>
    <row r="6480" spans="1:6">
      <c r="A6480">
        <v>6277</v>
      </c>
      <c r="B6480" t="s">
        <v>6</v>
      </c>
      <c r="C6480" t="s">
        <v>10</v>
      </c>
      <c r="D6480" t="s">
        <v>11</v>
      </c>
      <c r="E6480" s="1">
        <v>42566.757280092592</v>
      </c>
      <c r="F6480" t="s">
        <v>10</v>
      </c>
    </row>
    <row r="6481" spans="1:6">
      <c r="A6481">
        <v>6282</v>
      </c>
      <c r="B6481" t="s">
        <v>6</v>
      </c>
      <c r="C6481" t="s">
        <v>10</v>
      </c>
      <c r="D6481" t="s">
        <v>11</v>
      </c>
      <c r="E6481" s="1">
        <v>42566.75849537037</v>
      </c>
      <c r="F6481" t="s">
        <v>10</v>
      </c>
    </row>
    <row r="6482" spans="1:6">
      <c r="A6482">
        <v>6272</v>
      </c>
      <c r="B6482" t="s">
        <v>6</v>
      </c>
      <c r="C6482" t="s">
        <v>10</v>
      </c>
      <c r="D6482" t="s">
        <v>11</v>
      </c>
      <c r="E6482" s="1">
        <v>42566.759282407409</v>
      </c>
      <c r="F6482" t="s">
        <v>10</v>
      </c>
    </row>
    <row r="6483" spans="1:6">
      <c r="A6483">
        <v>6275</v>
      </c>
      <c r="B6483" t="s">
        <v>6</v>
      </c>
      <c r="C6483" t="s">
        <v>10</v>
      </c>
      <c r="D6483" t="s">
        <v>11</v>
      </c>
      <c r="E6483" s="1">
        <v>42566.759675925925</v>
      </c>
      <c r="F6483" t="s">
        <v>10</v>
      </c>
    </row>
    <row r="6484" spans="1:6">
      <c r="A6484">
        <v>6280</v>
      </c>
      <c r="B6484" t="s">
        <v>6</v>
      </c>
      <c r="C6484" t="s">
        <v>10</v>
      </c>
      <c r="D6484" t="s">
        <v>11</v>
      </c>
      <c r="E6484" s="1">
        <v>42566.760162037041</v>
      </c>
      <c r="F6484" t="s">
        <v>10</v>
      </c>
    </row>
    <row r="6485" spans="1:6">
      <c r="A6485">
        <v>6283</v>
      </c>
      <c r="B6485" t="s">
        <v>6</v>
      </c>
      <c r="C6485" t="s">
        <v>10</v>
      </c>
      <c r="D6485" t="s">
        <v>11</v>
      </c>
      <c r="E6485" s="1">
        <v>42566.760324074072</v>
      </c>
      <c r="F6485" t="s">
        <v>10</v>
      </c>
    </row>
    <row r="6486" spans="1:6">
      <c r="A6486">
        <v>6279</v>
      </c>
      <c r="B6486" t="s">
        <v>6</v>
      </c>
      <c r="C6486" t="s">
        <v>10</v>
      </c>
      <c r="D6486" t="s">
        <v>11</v>
      </c>
      <c r="E6486" s="1">
        <v>42566.760439814818</v>
      </c>
      <c r="F6486" t="s">
        <v>10</v>
      </c>
    </row>
    <row r="6487" spans="1:6">
      <c r="A6487">
        <v>6264</v>
      </c>
      <c r="B6487" t="s">
        <v>6</v>
      </c>
      <c r="C6487" t="s">
        <v>10</v>
      </c>
      <c r="D6487" t="s">
        <v>11</v>
      </c>
      <c r="E6487" s="1">
        <v>42566.760879629626</v>
      </c>
      <c r="F6487" t="s">
        <v>10</v>
      </c>
    </row>
    <row r="6488" spans="1:6">
      <c r="A6488">
        <v>6290</v>
      </c>
      <c r="B6488" t="s">
        <v>6</v>
      </c>
      <c r="C6488" t="s">
        <v>10</v>
      </c>
      <c r="D6488" t="s">
        <v>11</v>
      </c>
      <c r="E6488" s="1">
        <v>42566.760949074072</v>
      </c>
      <c r="F6488" t="s">
        <v>10</v>
      </c>
    </row>
    <row r="6489" spans="1:6">
      <c r="A6489">
        <v>6276</v>
      </c>
      <c r="B6489" t="s">
        <v>6</v>
      </c>
      <c r="C6489" t="s">
        <v>10</v>
      </c>
      <c r="D6489" t="s">
        <v>11</v>
      </c>
      <c r="E6489" s="1">
        <v>42566.761238425926</v>
      </c>
      <c r="F6489" t="s">
        <v>10</v>
      </c>
    </row>
    <row r="6490" spans="1:6">
      <c r="A6490">
        <v>6294</v>
      </c>
      <c r="B6490" t="s">
        <v>6</v>
      </c>
      <c r="C6490" t="s">
        <v>10</v>
      </c>
      <c r="D6490" t="s">
        <v>11</v>
      </c>
      <c r="E6490" s="1">
        <v>42566.761932870373</v>
      </c>
      <c r="F6490" t="s">
        <v>10</v>
      </c>
    </row>
    <row r="6491" spans="1:6">
      <c r="A6491">
        <v>6285</v>
      </c>
      <c r="B6491" t="s">
        <v>6</v>
      </c>
      <c r="C6491" t="s">
        <v>10</v>
      </c>
      <c r="D6491" t="s">
        <v>11</v>
      </c>
      <c r="E6491" s="1">
        <v>42566.762824074074</v>
      </c>
      <c r="F6491" t="s">
        <v>10</v>
      </c>
    </row>
    <row r="6492" spans="1:6">
      <c r="A6492">
        <v>6296</v>
      </c>
      <c r="B6492" t="s">
        <v>6</v>
      </c>
      <c r="C6492" t="s">
        <v>10</v>
      </c>
      <c r="D6492" t="s">
        <v>11</v>
      </c>
      <c r="E6492" s="1">
        <v>42566.763229166667</v>
      </c>
      <c r="F6492" t="s">
        <v>10</v>
      </c>
    </row>
    <row r="6493" spans="1:6">
      <c r="A6493">
        <v>6287</v>
      </c>
      <c r="B6493" t="s">
        <v>6</v>
      </c>
      <c r="C6493" t="s">
        <v>10</v>
      </c>
      <c r="D6493" t="s">
        <v>11</v>
      </c>
      <c r="E6493" s="1">
        <v>42566.763831018521</v>
      </c>
      <c r="F6493" t="s">
        <v>10</v>
      </c>
    </row>
    <row r="6494" spans="1:6">
      <c r="A6494">
        <v>6286</v>
      </c>
      <c r="B6494" t="s">
        <v>8</v>
      </c>
      <c r="C6494" t="s">
        <v>10</v>
      </c>
      <c r="D6494" t="s">
        <v>11</v>
      </c>
      <c r="E6494" s="1">
        <v>42566.764305555553</v>
      </c>
      <c r="F6494" t="s">
        <v>10</v>
      </c>
    </row>
    <row r="6495" spans="1:6">
      <c r="A6495">
        <v>6289</v>
      </c>
      <c r="B6495" t="s">
        <v>6</v>
      </c>
      <c r="C6495" t="s">
        <v>10</v>
      </c>
      <c r="D6495" t="s">
        <v>11</v>
      </c>
      <c r="E6495" s="1">
        <v>42566.765289351853</v>
      </c>
      <c r="F6495" t="s">
        <v>10</v>
      </c>
    </row>
    <row r="6496" spans="1:6">
      <c r="A6496">
        <v>6291</v>
      </c>
      <c r="B6496" t="s">
        <v>6</v>
      </c>
      <c r="C6496" t="s">
        <v>10</v>
      </c>
      <c r="D6496" t="s">
        <v>11</v>
      </c>
      <c r="E6496" s="1">
        <v>42566.765694444446</v>
      </c>
      <c r="F6496" t="s">
        <v>10</v>
      </c>
    </row>
    <row r="6497" spans="1:6">
      <c r="A6497">
        <v>6293</v>
      </c>
      <c r="B6497" t="s">
        <v>6</v>
      </c>
      <c r="C6497" t="s">
        <v>10</v>
      </c>
      <c r="D6497" t="s">
        <v>11</v>
      </c>
      <c r="E6497" s="1">
        <v>42566.76599537037</v>
      </c>
      <c r="F6497" t="s">
        <v>10</v>
      </c>
    </row>
    <row r="6498" spans="1:6">
      <c r="A6498">
        <v>6298</v>
      </c>
      <c r="B6498" t="s">
        <v>6</v>
      </c>
      <c r="C6498" t="s">
        <v>10</v>
      </c>
      <c r="D6498" t="s">
        <v>11</v>
      </c>
      <c r="E6498" s="1">
        <v>42566.766828703701</v>
      </c>
      <c r="F6498" t="s">
        <v>10</v>
      </c>
    </row>
    <row r="6499" spans="1:6">
      <c r="A6499">
        <v>6295</v>
      </c>
      <c r="B6499" t="s">
        <v>6</v>
      </c>
      <c r="C6499" t="s">
        <v>10</v>
      </c>
      <c r="D6499" t="s">
        <v>11</v>
      </c>
      <c r="E6499" s="1">
        <v>42566.76730324074</v>
      </c>
      <c r="F6499" t="s">
        <v>10</v>
      </c>
    </row>
    <row r="6500" spans="1:6">
      <c r="A6500">
        <v>6292</v>
      </c>
      <c r="B6500" t="s">
        <v>6</v>
      </c>
      <c r="C6500" t="s">
        <v>10</v>
      </c>
      <c r="D6500" t="s">
        <v>11</v>
      </c>
      <c r="E6500" s="1">
        <v>42566.767442129632</v>
      </c>
      <c r="F6500" t="s">
        <v>10</v>
      </c>
    </row>
    <row r="6501" spans="1:6">
      <c r="A6501">
        <v>6312</v>
      </c>
      <c r="B6501" t="s">
        <v>6</v>
      </c>
      <c r="C6501" t="s">
        <v>10</v>
      </c>
      <c r="D6501" t="s">
        <v>11</v>
      </c>
      <c r="E6501" s="1">
        <v>42566.767696759256</v>
      </c>
      <c r="F6501" t="s">
        <v>10</v>
      </c>
    </row>
    <row r="6502" spans="1:6">
      <c r="A6502">
        <v>6305</v>
      </c>
      <c r="B6502" t="s">
        <v>6</v>
      </c>
      <c r="C6502" t="s">
        <v>10</v>
      </c>
      <c r="D6502" t="s">
        <v>11</v>
      </c>
      <c r="E6502" s="1">
        <v>42566.769317129627</v>
      </c>
      <c r="F6502" t="s">
        <v>10</v>
      </c>
    </row>
    <row r="6503" spans="1:6">
      <c r="A6503">
        <v>6307</v>
      </c>
      <c r="B6503" t="s">
        <v>8</v>
      </c>
      <c r="C6503" t="s">
        <v>10</v>
      </c>
      <c r="D6503" t="s">
        <v>11</v>
      </c>
      <c r="E6503" s="1">
        <v>42566.77008101852</v>
      </c>
      <c r="F6503" t="s">
        <v>10</v>
      </c>
    </row>
    <row r="6504" spans="1:6">
      <c r="A6504">
        <v>6306</v>
      </c>
      <c r="B6504" t="s">
        <v>6</v>
      </c>
      <c r="C6504" t="s">
        <v>10</v>
      </c>
      <c r="D6504" t="s">
        <v>11</v>
      </c>
      <c r="E6504" s="1">
        <v>42566.770555555559</v>
      </c>
      <c r="F6504" t="s">
        <v>10</v>
      </c>
    </row>
    <row r="6505" spans="1:6">
      <c r="A6505">
        <v>6315</v>
      </c>
      <c r="B6505" t="s">
        <v>6</v>
      </c>
      <c r="C6505" t="s">
        <v>10</v>
      </c>
      <c r="D6505" t="s">
        <v>11</v>
      </c>
      <c r="E6505" s="1">
        <v>42566.771215277775</v>
      </c>
      <c r="F6505" t="s">
        <v>10</v>
      </c>
    </row>
    <row r="6506" spans="1:6">
      <c r="A6506">
        <v>6313</v>
      </c>
      <c r="B6506" t="s">
        <v>6</v>
      </c>
      <c r="C6506" t="s">
        <v>10</v>
      </c>
      <c r="D6506" t="s">
        <v>11</v>
      </c>
      <c r="E6506" s="1">
        <v>42566.771354166667</v>
      </c>
      <c r="F6506" t="s">
        <v>10</v>
      </c>
    </row>
    <row r="6507" spans="1:6">
      <c r="A6507">
        <v>6308</v>
      </c>
      <c r="B6507" t="s">
        <v>6</v>
      </c>
      <c r="C6507" t="s">
        <v>10</v>
      </c>
      <c r="D6507" t="s">
        <v>11</v>
      </c>
      <c r="E6507" s="1">
        <v>42566.77138888889</v>
      </c>
      <c r="F6507" t="s">
        <v>10</v>
      </c>
    </row>
    <row r="6508" spans="1:6">
      <c r="A6508">
        <v>6319</v>
      </c>
      <c r="B6508" t="s">
        <v>8</v>
      </c>
      <c r="C6508" t="s">
        <v>10</v>
      </c>
      <c r="D6508" t="s">
        <v>11</v>
      </c>
      <c r="E6508" s="1">
        <v>42566.772210648145</v>
      </c>
      <c r="F6508" t="s">
        <v>10</v>
      </c>
    </row>
    <row r="6509" spans="1:6">
      <c r="A6509">
        <v>6320</v>
      </c>
      <c r="B6509" t="s">
        <v>6</v>
      </c>
      <c r="C6509" t="s">
        <v>10</v>
      </c>
      <c r="D6509" t="s">
        <v>11</v>
      </c>
      <c r="E6509" s="1">
        <v>42566.772766203707</v>
      </c>
      <c r="F6509" t="s">
        <v>10</v>
      </c>
    </row>
    <row r="6510" spans="1:6">
      <c r="A6510">
        <v>6325</v>
      </c>
      <c r="B6510" t="s">
        <v>6</v>
      </c>
      <c r="C6510" t="s">
        <v>10</v>
      </c>
      <c r="D6510" t="s">
        <v>11</v>
      </c>
      <c r="E6510" s="1">
        <v>42566.772997685184</v>
      </c>
      <c r="F6510" t="s">
        <v>10</v>
      </c>
    </row>
    <row r="6511" spans="1:6">
      <c r="A6511">
        <v>6311</v>
      </c>
      <c r="B6511" t="s">
        <v>8</v>
      </c>
      <c r="C6511" t="s">
        <v>10</v>
      </c>
      <c r="D6511" t="s">
        <v>11</v>
      </c>
      <c r="E6511" s="1">
        <v>42566.773043981484</v>
      </c>
      <c r="F6511" t="s">
        <v>10</v>
      </c>
    </row>
    <row r="6512" spans="1:6">
      <c r="A6512">
        <v>6318</v>
      </c>
      <c r="B6512" t="s">
        <v>6</v>
      </c>
      <c r="C6512" t="s">
        <v>10</v>
      </c>
      <c r="D6512" t="s">
        <v>11</v>
      </c>
      <c r="E6512" s="1">
        <v>42566.774027777778</v>
      </c>
      <c r="F6512" t="s">
        <v>10</v>
      </c>
    </row>
    <row r="6513" spans="1:6">
      <c r="A6513">
        <v>6322</v>
      </c>
      <c r="B6513" t="s">
        <v>6</v>
      </c>
      <c r="C6513" t="s">
        <v>10</v>
      </c>
      <c r="D6513" t="s">
        <v>11</v>
      </c>
      <c r="E6513" s="1">
        <v>42566.776319444441</v>
      </c>
      <c r="F6513" t="s">
        <v>10</v>
      </c>
    </row>
    <row r="6514" spans="1:6">
      <c r="A6514">
        <v>6324</v>
      </c>
      <c r="B6514" t="s">
        <v>6</v>
      </c>
      <c r="C6514" t="s">
        <v>10</v>
      </c>
      <c r="D6514" t="s">
        <v>11</v>
      </c>
      <c r="E6514" s="1">
        <v>42566.776597222219</v>
      </c>
      <c r="F6514" t="s">
        <v>10</v>
      </c>
    </row>
    <row r="6515" spans="1:6">
      <c r="A6515">
        <v>6327</v>
      </c>
      <c r="B6515" t="s">
        <v>6</v>
      </c>
      <c r="C6515" t="s">
        <v>10</v>
      </c>
      <c r="D6515" t="s">
        <v>11</v>
      </c>
      <c r="E6515" s="1">
        <v>42566.779953703706</v>
      </c>
      <c r="F6515" t="s">
        <v>10</v>
      </c>
    </row>
    <row r="6516" spans="1:6">
      <c r="A6516">
        <v>6328</v>
      </c>
      <c r="B6516" t="s">
        <v>6</v>
      </c>
      <c r="C6516" t="s">
        <v>10</v>
      </c>
      <c r="D6516" t="s">
        <v>11</v>
      </c>
      <c r="E6516" s="1">
        <v>42566.78056712963</v>
      </c>
      <c r="F6516" t="s">
        <v>10</v>
      </c>
    </row>
    <row r="6517" spans="1:6">
      <c r="A6517">
        <v>6330</v>
      </c>
      <c r="B6517" t="s">
        <v>6</v>
      </c>
      <c r="C6517" t="s">
        <v>10</v>
      </c>
      <c r="D6517" t="s">
        <v>11</v>
      </c>
      <c r="E6517" s="1">
        <v>42566.780624999999</v>
      </c>
      <c r="F6517" t="s">
        <v>10</v>
      </c>
    </row>
    <row r="6518" spans="1:6">
      <c r="A6518">
        <v>6331</v>
      </c>
      <c r="B6518" t="s">
        <v>6</v>
      </c>
      <c r="C6518" t="s">
        <v>10</v>
      </c>
      <c r="D6518" t="s">
        <v>11</v>
      </c>
      <c r="E6518" s="1">
        <v>42566.7809837963</v>
      </c>
      <c r="F6518" t="s">
        <v>10</v>
      </c>
    </row>
    <row r="6519" spans="1:6">
      <c r="A6519">
        <v>6337</v>
      </c>
      <c r="B6519" t="s">
        <v>6</v>
      </c>
      <c r="C6519" t="s">
        <v>10</v>
      </c>
      <c r="D6519" t="s">
        <v>11</v>
      </c>
      <c r="E6519" s="1">
        <v>42566.781585648147</v>
      </c>
      <c r="F6519" t="s">
        <v>10</v>
      </c>
    </row>
    <row r="6520" spans="1:6">
      <c r="A6520">
        <v>6339</v>
      </c>
      <c r="B6520" t="s">
        <v>6</v>
      </c>
      <c r="C6520" t="s">
        <v>10</v>
      </c>
      <c r="D6520" t="s">
        <v>11</v>
      </c>
      <c r="E6520" s="1">
        <v>42566.781851851854</v>
      </c>
      <c r="F6520" t="s">
        <v>10</v>
      </c>
    </row>
    <row r="6521" spans="1:6">
      <c r="A6521">
        <v>6342</v>
      </c>
      <c r="B6521" t="s">
        <v>6</v>
      </c>
      <c r="C6521" t="s">
        <v>10</v>
      </c>
      <c r="D6521" t="s">
        <v>11</v>
      </c>
      <c r="E6521" s="1">
        <v>42566.783935185187</v>
      </c>
      <c r="F6521" t="s">
        <v>10</v>
      </c>
    </row>
    <row r="6522" spans="1:6">
      <c r="A6522">
        <v>6326</v>
      </c>
      <c r="B6522" t="s">
        <v>6</v>
      </c>
      <c r="C6522" t="s">
        <v>10</v>
      </c>
      <c r="D6522" t="s">
        <v>11</v>
      </c>
      <c r="E6522" s="1">
        <v>42566.784062500003</v>
      </c>
      <c r="F6522" t="s">
        <v>10</v>
      </c>
    </row>
    <row r="6523" spans="1:6">
      <c r="A6523">
        <v>6340</v>
      </c>
      <c r="B6523" t="s">
        <v>6</v>
      </c>
      <c r="C6523" t="s">
        <v>10</v>
      </c>
      <c r="D6523" t="s">
        <v>11</v>
      </c>
      <c r="E6523" s="1">
        <v>42566.784085648149</v>
      </c>
      <c r="F6523" t="s">
        <v>10</v>
      </c>
    </row>
    <row r="6524" spans="1:6">
      <c r="A6524">
        <v>6336</v>
      </c>
      <c r="B6524" t="s">
        <v>6</v>
      </c>
      <c r="C6524" t="s">
        <v>10</v>
      </c>
      <c r="D6524" t="s">
        <v>11</v>
      </c>
      <c r="E6524" s="1">
        <v>42566.784421296295</v>
      </c>
      <c r="F6524" t="s">
        <v>10</v>
      </c>
    </row>
    <row r="6525" spans="1:6">
      <c r="A6525">
        <v>6332</v>
      </c>
      <c r="B6525" t="s">
        <v>6</v>
      </c>
      <c r="C6525" t="s">
        <v>10</v>
      </c>
      <c r="D6525" t="s">
        <v>11</v>
      </c>
      <c r="E6525" s="1">
        <v>42566.784629629627</v>
      </c>
      <c r="F6525" t="s">
        <v>10</v>
      </c>
    </row>
    <row r="6526" spans="1:6">
      <c r="A6526">
        <v>6341</v>
      </c>
      <c r="B6526" t="s">
        <v>6</v>
      </c>
      <c r="C6526" t="s">
        <v>10</v>
      </c>
      <c r="D6526" t="s">
        <v>11</v>
      </c>
      <c r="E6526" s="1">
        <v>42566.785138888888</v>
      </c>
      <c r="F6526" t="s">
        <v>10</v>
      </c>
    </row>
    <row r="6527" spans="1:6">
      <c r="A6527">
        <v>6347</v>
      </c>
      <c r="B6527" t="s">
        <v>6</v>
      </c>
      <c r="C6527" t="s">
        <v>10</v>
      </c>
      <c r="D6527" t="s">
        <v>11</v>
      </c>
      <c r="E6527" s="1">
        <v>42566.786527777775</v>
      </c>
      <c r="F6527" t="s">
        <v>10</v>
      </c>
    </row>
    <row r="6528" spans="1:6">
      <c r="A6528">
        <v>6344</v>
      </c>
      <c r="B6528" t="s">
        <v>6</v>
      </c>
      <c r="C6528" t="s">
        <v>10</v>
      </c>
      <c r="D6528" t="s">
        <v>11</v>
      </c>
      <c r="E6528" s="1">
        <v>42566.787245370368</v>
      </c>
      <c r="F6528" t="s">
        <v>10</v>
      </c>
    </row>
    <row r="6529" spans="1:6">
      <c r="A6529">
        <v>6349</v>
      </c>
      <c r="B6529" t="s">
        <v>8</v>
      </c>
      <c r="C6529" t="s">
        <v>10</v>
      </c>
      <c r="D6529" t="s">
        <v>11</v>
      </c>
      <c r="E6529" s="1">
        <v>42566.788194444445</v>
      </c>
      <c r="F6529" t="s">
        <v>10</v>
      </c>
    </row>
    <row r="6530" spans="1:6">
      <c r="A6530">
        <v>6351</v>
      </c>
      <c r="B6530" t="s">
        <v>6</v>
      </c>
      <c r="C6530" t="s">
        <v>10</v>
      </c>
      <c r="D6530" t="s">
        <v>11</v>
      </c>
      <c r="E6530" s="1">
        <v>42566.789097222223</v>
      </c>
      <c r="F6530" t="s">
        <v>10</v>
      </c>
    </row>
    <row r="6531" spans="1:6">
      <c r="A6531">
        <v>6356</v>
      </c>
      <c r="B6531" t="s">
        <v>6</v>
      </c>
      <c r="C6531" t="s">
        <v>10</v>
      </c>
      <c r="D6531" t="s">
        <v>11</v>
      </c>
      <c r="E6531" s="1">
        <v>42566.789421296293</v>
      </c>
      <c r="F6531" t="s">
        <v>10</v>
      </c>
    </row>
    <row r="6532" spans="1:6">
      <c r="A6532">
        <v>6355</v>
      </c>
      <c r="B6532" t="s">
        <v>6</v>
      </c>
      <c r="C6532" t="s">
        <v>10</v>
      </c>
      <c r="D6532" t="s">
        <v>11</v>
      </c>
      <c r="E6532" s="1">
        <v>42566.791250000002</v>
      </c>
      <c r="F6532" t="s">
        <v>10</v>
      </c>
    </row>
    <row r="6533" spans="1:6">
      <c r="A6533">
        <v>6358</v>
      </c>
      <c r="B6533" t="s">
        <v>6</v>
      </c>
      <c r="C6533" t="s">
        <v>10</v>
      </c>
      <c r="D6533" t="s">
        <v>11</v>
      </c>
      <c r="E6533" s="1">
        <v>42566.791527777779</v>
      </c>
      <c r="F6533" t="s">
        <v>10</v>
      </c>
    </row>
    <row r="6534" spans="1:6">
      <c r="A6534">
        <v>6359</v>
      </c>
      <c r="B6534" t="s">
        <v>6</v>
      </c>
      <c r="C6534" t="s">
        <v>10</v>
      </c>
      <c r="D6534" t="s">
        <v>11</v>
      </c>
      <c r="E6534" s="1">
        <v>42566.791620370372</v>
      </c>
      <c r="F6534" t="s">
        <v>10</v>
      </c>
    </row>
    <row r="6535" spans="1:6">
      <c r="A6535">
        <v>6357</v>
      </c>
      <c r="B6535" t="s">
        <v>6</v>
      </c>
      <c r="C6535" t="s">
        <v>10</v>
      </c>
      <c r="D6535" t="s">
        <v>11</v>
      </c>
      <c r="E6535" s="1">
        <v>42566.793055555558</v>
      </c>
      <c r="F6535" t="s">
        <v>10</v>
      </c>
    </row>
    <row r="6536" spans="1:6">
      <c r="A6536">
        <v>6352</v>
      </c>
      <c r="B6536" t="s">
        <v>6</v>
      </c>
      <c r="C6536" t="s">
        <v>10</v>
      </c>
      <c r="D6536" t="s">
        <v>11</v>
      </c>
      <c r="E6536" s="1">
        <v>42566.793171296296</v>
      </c>
      <c r="F6536" t="s">
        <v>10</v>
      </c>
    </row>
    <row r="6537" spans="1:6">
      <c r="A6537">
        <v>6360</v>
      </c>
      <c r="B6537" t="s">
        <v>6</v>
      </c>
      <c r="C6537" t="s">
        <v>10</v>
      </c>
      <c r="D6537" t="s">
        <v>11</v>
      </c>
      <c r="E6537" s="1">
        <v>42566.794710648152</v>
      </c>
      <c r="F6537" t="s">
        <v>10</v>
      </c>
    </row>
    <row r="6538" spans="1:6">
      <c r="A6538">
        <v>6373</v>
      </c>
      <c r="B6538" t="s">
        <v>6</v>
      </c>
      <c r="C6538" t="s">
        <v>10</v>
      </c>
      <c r="D6538" t="s">
        <v>11</v>
      </c>
      <c r="E6538" s="1">
        <v>42566.795532407406</v>
      </c>
      <c r="F6538" t="s">
        <v>10</v>
      </c>
    </row>
    <row r="6539" spans="1:6">
      <c r="A6539">
        <v>6361</v>
      </c>
      <c r="B6539" t="s">
        <v>6</v>
      </c>
      <c r="C6539" t="s">
        <v>10</v>
      </c>
      <c r="D6539" t="s">
        <v>11</v>
      </c>
      <c r="E6539" s="1">
        <v>42566.796435185184</v>
      </c>
      <c r="F6539" t="s">
        <v>10</v>
      </c>
    </row>
    <row r="6540" spans="1:6">
      <c r="A6540">
        <v>6368</v>
      </c>
      <c r="B6540" t="s">
        <v>6</v>
      </c>
      <c r="C6540" t="s">
        <v>10</v>
      </c>
      <c r="D6540" t="s">
        <v>11</v>
      </c>
      <c r="E6540" s="1">
        <v>42566.796932870369</v>
      </c>
      <c r="F6540" t="s">
        <v>10</v>
      </c>
    </row>
    <row r="6541" spans="1:6">
      <c r="A6541">
        <v>6365</v>
      </c>
      <c r="B6541" t="s">
        <v>6</v>
      </c>
      <c r="C6541" t="s">
        <v>10</v>
      </c>
      <c r="D6541" t="s">
        <v>11</v>
      </c>
      <c r="E6541" s="1">
        <v>42566.797395833331</v>
      </c>
      <c r="F6541" t="s">
        <v>10</v>
      </c>
    </row>
    <row r="6542" spans="1:6">
      <c r="A6542">
        <v>6371</v>
      </c>
      <c r="B6542" t="s">
        <v>6</v>
      </c>
      <c r="C6542" t="s">
        <v>10</v>
      </c>
      <c r="D6542" t="s">
        <v>11</v>
      </c>
      <c r="E6542" s="1">
        <v>42566.797893518517</v>
      </c>
      <c r="F6542" t="s">
        <v>10</v>
      </c>
    </row>
    <row r="6543" spans="1:6">
      <c r="A6543">
        <v>6366</v>
      </c>
      <c r="B6543" t="s">
        <v>6</v>
      </c>
      <c r="C6543" t="s">
        <v>10</v>
      </c>
      <c r="D6543" t="s">
        <v>11</v>
      </c>
      <c r="E6543" s="1">
        <v>42566.797939814816</v>
      </c>
      <c r="F6543" t="s">
        <v>10</v>
      </c>
    </row>
    <row r="6544" spans="1:6">
      <c r="A6544">
        <v>6370</v>
      </c>
      <c r="B6544" t="s">
        <v>6</v>
      </c>
      <c r="C6544" t="s">
        <v>10</v>
      </c>
      <c r="D6544" t="s">
        <v>11</v>
      </c>
      <c r="E6544" s="1">
        <v>42566.798009259262</v>
      </c>
      <c r="F6544" t="s">
        <v>10</v>
      </c>
    </row>
    <row r="6545" spans="1:6">
      <c r="A6545">
        <v>6378</v>
      </c>
      <c r="B6545" t="s">
        <v>6</v>
      </c>
      <c r="C6545" t="s">
        <v>10</v>
      </c>
      <c r="D6545" t="s">
        <v>11</v>
      </c>
      <c r="E6545" s="1">
        <v>42566.799502314818</v>
      </c>
      <c r="F6545" t="s">
        <v>10</v>
      </c>
    </row>
    <row r="6546" spans="1:6">
      <c r="A6546">
        <v>6369</v>
      </c>
      <c r="B6546" t="s">
        <v>6</v>
      </c>
      <c r="C6546" t="s">
        <v>10</v>
      </c>
      <c r="D6546" t="s">
        <v>11</v>
      </c>
      <c r="E6546" s="1">
        <v>42566.799814814818</v>
      </c>
      <c r="F6546" t="s">
        <v>10</v>
      </c>
    </row>
    <row r="6547" spans="1:6">
      <c r="A6547">
        <v>6381</v>
      </c>
      <c r="B6547" t="s">
        <v>6</v>
      </c>
      <c r="C6547" t="s">
        <v>10</v>
      </c>
      <c r="D6547" t="s">
        <v>11</v>
      </c>
      <c r="E6547" s="1">
        <v>42566.804409722223</v>
      </c>
      <c r="F6547" t="s">
        <v>10</v>
      </c>
    </row>
    <row r="6548" spans="1:6">
      <c r="A6548">
        <v>6388</v>
      </c>
      <c r="B6548" t="s">
        <v>8</v>
      </c>
      <c r="C6548" t="s">
        <v>10</v>
      </c>
      <c r="D6548" t="s">
        <v>11</v>
      </c>
      <c r="E6548" s="1">
        <v>42566.804490740738</v>
      </c>
      <c r="F6548" t="s">
        <v>10</v>
      </c>
    </row>
    <row r="6549" spans="1:6">
      <c r="A6549">
        <v>6391</v>
      </c>
      <c r="B6549" t="s">
        <v>6</v>
      </c>
      <c r="C6549" t="s">
        <v>10</v>
      </c>
      <c r="D6549" t="s">
        <v>11</v>
      </c>
      <c r="E6549" s="1">
        <v>42566.804872685185</v>
      </c>
      <c r="F6549" t="s">
        <v>10</v>
      </c>
    </row>
    <row r="6550" spans="1:6">
      <c r="A6550">
        <v>6389</v>
      </c>
      <c r="B6550" t="s">
        <v>6</v>
      </c>
      <c r="C6550" t="s">
        <v>10</v>
      </c>
      <c r="D6550" t="s">
        <v>11</v>
      </c>
      <c r="E6550" s="1">
        <v>42566.805092592593</v>
      </c>
      <c r="F6550" t="s">
        <v>10</v>
      </c>
    </row>
    <row r="6551" spans="1:6">
      <c r="A6551">
        <v>6394</v>
      </c>
      <c r="B6551" t="s">
        <v>6</v>
      </c>
      <c r="C6551" t="s">
        <v>10</v>
      </c>
      <c r="D6551" t="s">
        <v>11</v>
      </c>
      <c r="E6551" s="1">
        <v>42566.805277777778</v>
      </c>
      <c r="F6551" t="s">
        <v>10</v>
      </c>
    </row>
    <row r="6552" spans="1:6">
      <c r="A6552">
        <v>6395</v>
      </c>
      <c r="B6552" t="s">
        <v>6</v>
      </c>
      <c r="C6552" t="s">
        <v>10</v>
      </c>
      <c r="D6552" t="s">
        <v>11</v>
      </c>
      <c r="E6552" s="1">
        <v>42566.805393518516</v>
      </c>
      <c r="F6552" t="s">
        <v>10</v>
      </c>
    </row>
    <row r="6553" spans="1:6">
      <c r="A6553">
        <v>6396</v>
      </c>
      <c r="B6553" t="s">
        <v>6</v>
      </c>
      <c r="C6553" t="s">
        <v>10</v>
      </c>
      <c r="D6553" t="s">
        <v>11</v>
      </c>
      <c r="E6553" s="1">
        <v>42566.805474537039</v>
      </c>
      <c r="F6553" t="s">
        <v>10</v>
      </c>
    </row>
    <row r="6554" spans="1:6">
      <c r="A6554">
        <v>6387</v>
      </c>
      <c r="B6554" t="s">
        <v>6</v>
      </c>
      <c r="C6554" t="s">
        <v>10</v>
      </c>
      <c r="D6554" t="s">
        <v>11</v>
      </c>
      <c r="E6554" s="1">
        <v>42566.806203703702</v>
      </c>
      <c r="F6554" t="s">
        <v>10</v>
      </c>
    </row>
    <row r="6555" spans="1:6">
      <c r="A6555">
        <v>6383</v>
      </c>
      <c r="B6555" t="s">
        <v>6</v>
      </c>
      <c r="C6555" t="s">
        <v>10</v>
      </c>
      <c r="D6555" t="s">
        <v>11</v>
      </c>
      <c r="E6555" s="1">
        <v>42566.806759259256</v>
      </c>
      <c r="F6555" t="s">
        <v>10</v>
      </c>
    </row>
    <row r="6556" spans="1:6">
      <c r="A6556">
        <v>6386</v>
      </c>
      <c r="B6556" t="s">
        <v>6</v>
      </c>
      <c r="C6556" t="s">
        <v>10</v>
      </c>
      <c r="D6556" t="s">
        <v>11</v>
      </c>
      <c r="E6556" s="1">
        <v>42566.808495370373</v>
      </c>
      <c r="F6556" t="s">
        <v>10</v>
      </c>
    </row>
    <row r="6557" spans="1:6">
      <c r="A6557">
        <v>6406</v>
      </c>
      <c r="B6557" t="s">
        <v>6</v>
      </c>
      <c r="C6557" t="s">
        <v>10</v>
      </c>
      <c r="D6557" t="s">
        <v>11</v>
      </c>
      <c r="E6557" s="1">
        <v>42566.8125462963</v>
      </c>
      <c r="F6557" t="s">
        <v>10</v>
      </c>
    </row>
    <row r="6558" spans="1:6">
      <c r="A6558">
        <v>6407</v>
      </c>
      <c r="B6558" t="s">
        <v>8</v>
      </c>
      <c r="C6558" t="s">
        <v>10</v>
      </c>
      <c r="D6558" t="s">
        <v>11</v>
      </c>
      <c r="E6558" s="1">
        <v>42566.813622685186</v>
      </c>
      <c r="F6558" t="s">
        <v>10</v>
      </c>
    </row>
    <row r="6559" spans="1:6">
      <c r="A6559">
        <v>6405</v>
      </c>
      <c r="B6559" t="s">
        <v>6</v>
      </c>
      <c r="C6559" t="s">
        <v>10</v>
      </c>
      <c r="D6559" t="s">
        <v>11</v>
      </c>
      <c r="E6559" s="1">
        <v>42566.815613425926</v>
      </c>
      <c r="F6559" t="s">
        <v>10</v>
      </c>
    </row>
    <row r="6560" spans="1:6">
      <c r="A6560">
        <v>6408</v>
      </c>
      <c r="B6560" t="s">
        <v>6</v>
      </c>
      <c r="C6560" t="s">
        <v>10</v>
      </c>
      <c r="D6560" t="s">
        <v>11</v>
      </c>
      <c r="E6560" s="1">
        <v>42566.815694444442</v>
      </c>
      <c r="F6560" t="s">
        <v>10</v>
      </c>
    </row>
    <row r="6561" spans="1:6">
      <c r="A6561">
        <v>6410</v>
      </c>
      <c r="B6561" t="s">
        <v>6</v>
      </c>
      <c r="C6561" t="s">
        <v>10</v>
      </c>
      <c r="D6561" t="s">
        <v>11</v>
      </c>
      <c r="E6561" s="1">
        <v>42566.816446759258</v>
      </c>
      <c r="F6561" t="s">
        <v>10</v>
      </c>
    </row>
    <row r="6562" spans="1:6">
      <c r="A6562">
        <v>6412</v>
      </c>
      <c r="B6562" t="s">
        <v>6</v>
      </c>
      <c r="C6562" t="s">
        <v>10</v>
      </c>
      <c r="D6562" t="s">
        <v>11</v>
      </c>
      <c r="E6562" s="1">
        <v>42566.817673611113</v>
      </c>
      <c r="F6562" t="s">
        <v>10</v>
      </c>
    </row>
    <row r="6563" spans="1:6">
      <c r="A6563">
        <v>6421</v>
      </c>
      <c r="B6563" t="s">
        <v>6</v>
      </c>
      <c r="C6563" t="s">
        <v>10</v>
      </c>
      <c r="D6563" t="s">
        <v>11</v>
      </c>
      <c r="E6563" s="1">
        <v>42566.818796296298</v>
      </c>
      <c r="F6563" t="s">
        <v>10</v>
      </c>
    </row>
    <row r="6564" spans="1:6">
      <c r="A6564">
        <v>6411</v>
      </c>
      <c r="B6564" t="s">
        <v>6</v>
      </c>
      <c r="C6564" t="s">
        <v>10</v>
      </c>
      <c r="D6564" t="s">
        <v>11</v>
      </c>
      <c r="E6564" s="1">
        <v>42566.819733796299</v>
      </c>
      <c r="F6564" t="s">
        <v>10</v>
      </c>
    </row>
    <row r="6565" spans="1:6">
      <c r="A6565">
        <v>6409</v>
      </c>
      <c r="B6565" t="s">
        <v>8</v>
      </c>
      <c r="C6565" t="s">
        <v>10</v>
      </c>
      <c r="D6565" t="s">
        <v>11</v>
      </c>
      <c r="E6565" s="1">
        <v>42566.819849537038</v>
      </c>
      <c r="F6565" t="s">
        <v>10</v>
      </c>
    </row>
    <row r="6566" spans="1:6">
      <c r="A6566">
        <v>6414</v>
      </c>
      <c r="B6566" t="s">
        <v>6</v>
      </c>
      <c r="C6566" t="s">
        <v>10</v>
      </c>
      <c r="D6566" t="s">
        <v>11</v>
      </c>
      <c r="E6566" s="1">
        <v>42566.820034722223</v>
      </c>
      <c r="F6566" t="s">
        <v>10</v>
      </c>
    </row>
    <row r="6567" spans="1:6">
      <c r="A6567">
        <v>6422</v>
      </c>
      <c r="B6567" t="s">
        <v>6</v>
      </c>
      <c r="C6567" t="s">
        <v>10</v>
      </c>
      <c r="D6567" t="s">
        <v>11</v>
      </c>
      <c r="E6567" s="1">
        <v>42566.820439814815</v>
      </c>
      <c r="F6567" t="s">
        <v>10</v>
      </c>
    </row>
    <row r="6568" spans="1:6">
      <c r="A6568">
        <v>6415</v>
      </c>
      <c r="B6568" t="s">
        <v>6</v>
      </c>
      <c r="C6568" t="s">
        <v>10</v>
      </c>
      <c r="D6568" t="s">
        <v>11</v>
      </c>
      <c r="E6568" s="1">
        <v>42566.822384259256</v>
      </c>
      <c r="F6568" t="s">
        <v>10</v>
      </c>
    </row>
    <row r="6569" spans="1:6">
      <c r="A6569">
        <v>6420</v>
      </c>
      <c r="B6569" t="s">
        <v>6</v>
      </c>
      <c r="C6569" t="s">
        <v>10</v>
      </c>
      <c r="D6569" t="s">
        <v>11</v>
      </c>
      <c r="E6569" s="1">
        <v>42566.825115740743</v>
      </c>
      <c r="F6569" t="s">
        <v>10</v>
      </c>
    </row>
    <row r="6570" spans="1:6">
      <c r="A6570">
        <v>6424</v>
      </c>
      <c r="B6570" t="s">
        <v>6</v>
      </c>
      <c r="C6570" t="s">
        <v>10</v>
      </c>
      <c r="D6570" t="s">
        <v>11</v>
      </c>
      <c r="E6570" s="1">
        <v>42566.825844907406</v>
      </c>
      <c r="F6570" t="s">
        <v>10</v>
      </c>
    </row>
    <row r="6571" spans="1:6">
      <c r="A6571">
        <v>6423</v>
      </c>
      <c r="B6571" t="s">
        <v>6</v>
      </c>
      <c r="C6571" t="s">
        <v>10</v>
      </c>
      <c r="D6571" t="s">
        <v>11</v>
      </c>
      <c r="E6571" s="1">
        <v>42566.825902777775</v>
      </c>
      <c r="F6571" t="s">
        <v>10</v>
      </c>
    </row>
    <row r="6572" spans="1:6">
      <c r="A6572">
        <v>6426</v>
      </c>
      <c r="B6572" t="s">
        <v>6</v>
      </c>
      <c r="C6572" t="s">
        <v>10</v>
      </c>
      <c r="D6572" t="s">
        <v>11</v>
      </c>
      <c r="E6572" s="1">
        <v>42566.826574074075</v>
      </c>
      <c r="F6572" t="s">
        <v>10</v>
      </c>
    </row>
    <row r="6573" spans="1:6">
      <c r="A6573">
        <v>6428</v>
      </c>
      <c r="B6573" t="s">
        <v>6</v>
      </c>
      <c r="C6573" t="s">
        <v>10</v>
      </c>
      <c r="D6573" t="s">
        <v>11</v>
      </c>
      <c r="E6573" s="1">
        <v>42566.827349537038</v>
      </c>
      <c r="F6573" t="s">
        <v>10</v>
      </c>
    </row>
    <row r="6574" spans="1:6">
      <c r="A6574">
        <v>6440</v>
      </c>
      <c r="B6574" t="s">
        <v>6</v>
      </c>
      <c r="C6574" t="s">
        <v>10</v>
      </c>
      <c r="D6574" t="s">
        <v>11</v>
      </c>
      <c r="E6574" s="1">
        <v>42566.828113425923</v>
      </c>
      <c r="F6574" t="s">
        <v>10</v>
      </c>
    </row>
    <row r="6575" spans="1:6">
      <c r="A6575">
        <v>6431</v>
      </c>
      <c r="B6575" t="s">
        <v>6</v>
      </c>
      <c r="C6575" t="s">
        <v>10</v>
      </c>
      <c r="D6575" t="s">
        <v>11</v>
      </c>
      <c r="E6575" s="1">
        <v>42566.828217592592</v>
      </c>
      <c r="F6575" t="s">
        <v>10</v>
      </c>
    </row>
    <row r="6576" spans="1:6">
      <c r="A6576">
        <v>6436</v>
      </c>
      <c r="B6576" t="s">
        <v>6</v>
      </c>
      <c r="C6576" t="s">
        <v>10</v>
      </c>
      <c r="D6576" t="s">
        <v>11</v>
      </c>
      <c r="E6576" s="1">
        <v>42566.828946759262</v>
      </c>
      <c r="F6576" t="s">
        <v>10</v>
      </c>
    </row>
    <row r="6577" spans="1:6">
      <c r="A6577">
        <v>6427</v>
      </c>
      <c r="B6577" t="s">
        <v>6</v>
      </c>
      <c r="C6577" t="s">
        <v>10</v>
      </c>
      <c r="D6577" t="s">
        <v>11</v>
      </c>
      <c r="E6577" s="1">
        <v>42566.829525462963</v>
      </c>
      <c r="F6577" t="s">
        <v>10</v>
      </c>
    </row>
    <row r="6578" spans="1:6">
      <c r="A6578">
        <v>6443</v>
      </c>
      <c r="B6578" t="s">
        <v>6</v>
      </c>
      <c r="C6578" t="s">
        <v>10</v>
      </c>
      <c r="D6578" t="s">
        <v>11</v>
      </c>
      <c r="E6578" s="1">
        <v>42566.82980324074</v>
      </c>
      <c r="F6578" t="s">
        <v>10</v>
      </c>
    </row>
    <row r="6579" spans="1:6">
      <c r="A6579">
        <v>6439</v>
      </c>
      <c r="B6579" t="s">
        <v>6</v>
      </c>
      <c r="C6579" t="s">
        <v>10</v>
      </c>
      <c r="D6579" t="s">
        <v>11</v>
      </c>
      <c r="E6579" s="1">
        <v>42566.830520833333</v>
      </c>
      <c r="F6579" t="s">
        <v>10</v>
      </c>
    </row>
    <row r="6580" spans="1:6">
      <c r="A6580">
        <v>6441</v>
      </c>
      <c r="B6580" t="s">
        <v>6</v>
      </c>
      <c r="C6580" t="s">
        <v>10</v>
      </c>
      <c r="D6580" t="s">
        <v>11</v>
      </c>
      <c r="E6580" s="1">
        <v>42566.832650462966</v>
      </c>
      <c r="F6580" t="s">
        <v>10</v>
      </c>
    </row>
    <row r="6581" spans="1:6">
      <c r="A6581">
        <v>6444</v>
      </c>
      <c r="B6581" t="s">
        <v>6</v>
      </c>
      <c r="C6581" t="s">
        <v>10</v>
      </c>
      <c r="D6581" t="s">
        <v>11</v>
      </c>
      <c r="E6581" s="1">
        <v>42566.833680555559</v>
      </c>
      <c r="F6581" t="s">
        <v>10</v>
      </c>
    </row>
    <row r="6582" spans="1:6">
      <c r="A6582">
        <v>6447</v>
      </c>
      <c r="B6582" t="s">
        <v>6</v>
      </c>
      <c r="C6582" t="s">
        <v>10</v>
      </c>
      <c r="D6582" t="s">
        <v>11</v>
      </c>
      <c r="E6582" s="1">
        <v>42566.834432870368</v>
      </c>
      <c r="F6582" t="s">
        <v>10</v>
      </c>
    </row>
    <row r="6583" spans="1:6">
      <c r="A6583">
        <v>6442</v>
      </c>
      <c r="B6583" t="s">
        <v>6</v>
      </c>
      <c r="C6583" t="s">
        <v>10</v>
      </c>
      <c r="D6583" t="s">
        <v>11</v>
      </c>
      <c r="E6583" s="1">
        <v>42566.837164351855</v>
      </c>
      <c r="F6583" t="s">
        <v>10</v>
      </c>
    </row>
    <row r="6584" spans="1:6">
      <c r="A6584">
        <v>6449</v>
      </c>
      <c r="B6584" t="s">
        <v>6</v>
      </c>
      <c r="C6584" t="s">
        <v>10</v>
      </c>
      <c r="D6584" t="s">
        <v>11</v>
      </c>
      <c r="E6584" s="1">
        <v>42566.837638888886</v>
      </c>
      <c r="F6584" t="s">
        <v>10</v>
      </c>
    </row>
    <row r="6585" spans="1:6">
      <c r="A6585">
        <v>6456</v>
      </c>
      <c r="B6585" t="s">
        <v>6</v>
      </c>
      <c r="C6585" t="s">
        <v>10</v>
      </c>
      <c r="D6585" t="s">
        <v>11</v>
      </c>
      <c r="E6585" s="1">
        <v>42566.837673611109</v>
      </c>
      <c r="F6585" t="s">
        <v>10</v>
      </c>
    </row>
    <row r="6586" spans="1:6">
      <c r="A6586">
        <v>6454</v>
      </c>
      <c r="B6586" t="s">
        <v>6</v>
      </c>
      <c r="C6586" t="s">
        <v>10</v>
      </c>
      <c r="D6586" t="s">
        <v>11</v>
      </c>
      <c r="E6586" s="1">
        <v>42566.837731481479</v>
      </c>
      <c r="F6586" t="s">
        <v>10</v>
      </c>
    </row>
    <row r="6587" spans="1:6">
      <c r="A6587">
        <v>6455</v>
      </c>
      <c r="B6587" t="s">
        <v>6</v>
      </c>
      <c r="C6587" t="s">
        <v>10</v>
      </c>
      <c r="D6587" t="s">
        <v>11</v>
      </c>
      <c r="E6587" s="1">
        <v>42566.837754629632</v>
      </c>
      <c r="F6587" t="s">
        <v>10</v>
      </c>
    </row>
    <row r="6588" spans="1:6">
      <c r="A6588">
        <v>6459</v>
      </c>
      <c r="B6588" t="s">
        <v>6</v>
      </c>
      <c r="C6588" t="s">
        <v>10</v>
      </c>
      <c r="D6588" t="s">
        <v>11</v>
      </c>
      <c r="E6588" s="1">
        <v>42566.837824074071</v>
      </c>
      <c r="F6588" t="s">
        <v>10</v>
      </c>
    </row>
    <row r="6589" spans="1:6">
      <c r="A6589">
        <v>6463</v>
      </c>
      <c r="B6589" t="s">
        <v>6</v>
      </c>
      <c r="C6589" t="s">
        <v>10</v>
      </c>
      <c r="D6589" t="s">
        <v>11</v>
      </c>
      <c r="E6589" s="1">
        <v>42566.839224537034</v>
      </c>
      <c r="F6589" t="s">
        <v>10</v>
      </c>
    </row>
    <row r="6590" spans="1:6">
      <c r="A6590">
        <v>6473</v>
      </c>
      <c r="B6590" t="s">
        <v>6</v>
      </c>
      <c r="C6590" t="s">
        <v>10</v>
      </c>
      <c r="D6590" t="s">
        <v>11</v>
      </c>
      <c r="E6590" s="1">
        <v>42566.840763888889</v>
      </c>
      <c r="F6590" t="s">
        <v>10</v>
      </c>
    </row>
    <row r="6591" spans="1:6">
      <c r="A6591">
        <v>6464</v>
      </c>
      <c r="B6591" t="s">
        <v>6</v>
      </c>
      <c r="C6591" t="s">
        <v>10</v>
      </c>
      <c r="D6591" t="s">
        <v>11</v>
      </c>
      <c r="E6591" s="1">
        <v>42566.840775462966</v>
      </c>
      <c r="F6591" t="s">
        <v>10</v>
      </c>
    </row>
    <row r="6592" spans="1:6">
      <c r="A6592">
        <v>6468</v>
      </c>
      <c r="B6592" t="s">
        <v>6</v>
      </c>
      <c r="C6592" t="s">
        <v>10</v>
      </c>
      <c r="D6592" t="s">
        <v>11</v>
      </c>
      <c r="E6592" s="1">
        <v>42566.842210648145</v>
      </c>
      <c r="F6592" t="s">
        <v>10</v>
      </c>
    </row>
    <row r="6593" spans="1:6">
      <c r="A6593">
        <v>6458</v>
      </c>
      <c r="B6593" t="s">
        <v>6</v>
      </c>
      <c r="C6593" t="s">
        <v>10</v>
      </c>
      <c r="D6593" t="s">
        <v>11</v>
      </c>
      <c r="E6593" s="1">
        <v>42566.842326388891</v>
      </c>
      <c r="F6593" t="s">
        <v>10</v>
      </c>
    </row>
    <row r="6594" spans="1:6">
      <c r="A6594">
        <v>6469</v>
      </c>
      <c r="B6594" t="s">
        <v>8</v>
      </c>
      <c r="C6594" t="s">
        <v>10</v>
      </c>
      <c r="D6594" t="s">
        <v>11</v>
      </c>
      <c r="E6594" s="1">
        <v>42566.842581018522</v>
      </c>
      <c r="F6594" t="s">
        <v>10</v>
      </c>
    </row>
    <row r="6595" spans="1:6">
      <c r="A6595">
        <v>6465</v>
      </c>
      <c r="B6595" t="s">
        <v>6</v>
      </c>
      <c r="C6595" t="s">
        <v>10</v>
      </c>
      <c r="D6595" t="s">
        <v>11</v>
      </c>
      <c r="E6595" s="1">
        <v>42566.843229166669</v>
      </c>
      <c r="F6595" t="s">
        <v>10</v>
      </c>
    </row>
    <row r="6596" spans="1:6">
      <c r="A6596">
        <v>6467</v>
      </c>
      <c r="B6596" t="s">
        <v>6</v>
      </c>
      <c r="C6596" t="s">
        <v>10</v>
      </c>
      <c r="D6596" t="s">
        <v>11</v>
      </c>
      <c r="E6596" s="1">
        <v>42566.8437962963</v>
      </c>
      <c r="F6596" t="s">
        <v>10</v>
      </c>
    </row>
    <row r="6597" spans="1:6">
      <c r="A6597">
        <v>6466</v>
      </c>
      <c r="B6597" t="s">
        <v>6</v>
      </c>
      <c r="C6597" t="s">
        <v>10</v>
      </c>
      <c r="D6597" t="s">
        <v>11</v>
      </c>
      <c r="E6597" s="1">
        <v>42566.844097222223</v>
      </c>
      <c r="F6597" t="s">
        <v>10</v>
      </c>
    </row>
    <row r="6598" spans="1:6">
      <c r="A6598">
        <v>6474</v>
      </c>
      <c r="B6598" t="s">
        <v>6</v>
      </c>
      <c r="C6598" t="s">
        <v>10</v>
      </c>
      <c r="D6598" t="s">
        <v>11</v>
      </c>
      <c r="E6598" s="1">
        <v>42566.84443287037</v>
      </c>
      <c r="F6598" t="s">
        <v>10</v>
      </c>
    </row>
    <row r="6599" spans="1:6">
      <c r="A6599">
        <v>6476</v>
      </c>
      <c r="B6599" t="s">
        <v>6</v>
      </c>
      <c r="C6599" t="s">
        <v>10</v>
      </c>
      <c r="D6599" t="s">
        <v>11</v>
      </c>
      <c r="E6599" s="1">
        <v>42566.844699074078</v>
      </c>
      <c r="F6599" t="s">
        <v>10</v>
      </c>
    </row>
    <row r="6600" spans="1:6">
      <c r="A6600">
        <v>6481</v>
      </c>
      <c r="B6600" t="s">
        <v>6</v>
      </c>
      <c r="C6600" t="s">
        <v>10</v>
      </c>
      <c r="D6600" t="s">
        <v>11</v>
      </c>
      <c r="E6600" s="1">
        <v>42566.846585648149</v>
      </c>
      <c r="F6600" t="s">
        <v>10</v>
      </c>
    </row>
    <row r="6601" spans="1:6">
      <c r="A6601">
        <v>6472</v>
      </c>
      <c r="B6601" t="s">
        <v>6</v>
      </c>
      <c r="C6601" t="s">
        <v>10</v>
      </c>
      <c r="D6601" t="s">
        <v>11</v>
      </c>
      <c r="E6601" s="1">
        <v>42566.846620370372</v>
      </c>
      <c r="F6601" t="s">
        <v>10</v>
      </c>
    </row>
    <row r="6602" spans="1:6">
      <c r="A6602">
        <v>6480</v>
      </c>
      <c r="B6602" t="s">
        <v>6</v>
      </c>
      <c r="C6602" t="s">
        <v>10</v>
      </c>
      <c r="D6602" t="s">
        <v>11</v>
      </c>
      <c r="E6602" s="1">
        <v>42566.846851851849</v>
      </c>
      <c r="F6602" t="s">
        <v>10</v>
      </c>
    </row>
    <row r="6603" spans="1:6">
      <c r="A6603">
        <v>6479</v>
      </c>
      <c r="B6603" t="s">
        <v>6</v>
      </c>
      <c r="C6603" t="s">
        <v>10</v>
      </c>
      <c r="D6603" t="s">
        <v>11</v>
      </c>
      <c r="E6603" s="1">
        <v>42566.847662037035</v>
      </c>
      <c r="F6603" t="s">
        <v>10</v>
      </c>
    </row>
    <row r="6604" spans="1:6">
      <c r="A6604">
        <v>6482</v>
      </c>
      <c r="B6604" t="s">
        <v>6</v>
      </c>
      <c r="C6604" t="s">
        <v>10</v>
      </c>
      <c r="D6604" t="s">
        <v>11</v>
      </c>
      <c r="E6604" s="1">
        <v>42566.849363425928</v>
      </c>
      <c r="F6604" t="s">
        <v>10</v>
      </c>
    </row>
    <row r="6605" spans="1:6">
      <c r="A6605">
        <v>6485</v>
      </c>
      <c r="B6605" t="s">
        <v>6</v>
      </c>
      <c r="C6605" t="s">
        <v>10</v>
      </c>
      <c r="D6605" t="s">
        <v>11</v>
      </c>
      <c r="E6605" s="1">
        <v>42566.84988425926</v>
      </c>
      <c r="F6605" t="s">
        <v>10</v>
      </c>
    </row>
    <row r="6606" spans="1:6">
      <c r="A6606">
        <v>6483</v>
      </c>
      <c r="B6606" t="s">
        <v>6</v>
      </c>
      <c r="C6606" t="s">
        <v>10</v>
      </c>
      <c r="D6606" t="s">
        <v>11</v>
      </c>
      <c r="E6606" s="1">
        <v>42566.849988425929</v>
      </c>
      <c r="F6606" t="s">
        <v>10</v>
      </c>
    </row>
    <row r="6607" spans="1:6">
      <c r="A6607">
        <v>6493</v>
      </c>
      <c r="B6607" t="s">
        <v>6</v>
      </c>
      <c r="C6607" t="s">
        <v>10</v>
      </c>
      <c r="D6607" t="s">
        <v>11</v>
      </c>
      <c r="E6607" s="1">
        <v>42566.850636574076</v>
      </c>
      <c r="F6607" t="s">
        <v>10</v>
      </c>
    </row>
    <row r="6608" spans="1:6">
      <c r="A6608">
        <v>6494</v>
      </c>
      <c r="B6608" t="s">
        <v>6</v>
      </c>
      <c r="C6608" t="s">
        <v>10</v>
      </c>
      <c r="D6608" t="s">
        <v>11</v>
      </c>
      <c r="E6608" s="1">
        <v>42566.852592592593</v>
      </c>
      <c r="F6608" t="s">
        <v>10</v>
      </c>
    </row>
    <row r="6609" spans="1:6">
      <c r="A6609">
        <v>6489</v>
      </c>
      <c r="B6609" t="s">
        <v>6</v>
      </c>
      <c r="C6609" t="s">
        <v>10</v>
      </c>
      <c r="D6609" t="s">
        <v>11</v>
      </c>
      <c r="E6609" s="1">
        <v>42566.853043981479</v>
      </c>
      <c r="F6609" t="s">
        <v>10</v>
      </c>
    </row>
    <row r="6610" spans="1:6">
      <c r="A6610">
        <v>6495</v>
      </c>
      <c r="B6610" t="s">
        <v>6</v>
      </c>
      <c r="C6610" t="s">
        <v>10</v>
      </c>
      <c r="D6610" t="s">
        <v>11</v>
      </c>
      <c r="E6610" s="1">
        <v>42566.853078703702</v>
      </c>
      <c r="F6610" t="s">
        <v>10</v>
      </c>
    </row>
    <row r="6611" spans="1:6">
      <c r="A6611">
        <v>6504</v>
      </c>
      <c r="B6611" t="s">
        <v>6</v>
      </c>
      <c r="C6611" t="s">
        <v>10</v>
      </c>
      <c r="D6611" t="s">
        <v>11</v>
      </c>
      <c r="E6611" s="1">
        <v>42566.855138888888</v>
      </c>
      <c r="F6611" t="s">
        <v>10</v>
      </c>
    </row>
    <row r="6612" spans="1:6">
      <c r="A6612">
        <v>6498</v>
      </c>
      <c r="B6612" t="s">
        <v>6</v>
      </c>
      <c r="C6612" t="s">
        <v>10</v>
      </c>
      <c r="D6612" t="s">
        <v>11</v>
      </c>
      <c r="E6612" s="1">
        <v>42566.856678240743</v>
      </c>
      <c r="F6612" t="s">
        <v>10</v>
      </c>
    </row>
    <row r="6613" spans="1:6">
      <c r="A6613">
        <v>6500</v>
      </c>
      <c r="B6613" t="s">
        <v>6</v>
      </c>
      <c r="C6613" t="s">
        <v>10</v>
      </c>
      <c r="D6613" t="s">
        <v>11</v>
      </c>
      <c r="E6613" s="1">
        <v>42566.856782407405</v>
      </c>
      <c r="F6613" t="s">
        <v>10</v>
      </c>
    </row>
    <row r="6614" spans="1:6">
      <c r="A6614">
        <v>6512</v>
      </c>
      <c r="B6614" t="s">
        <v>6</v>
      </c>
      <c r="C6614" t="s">
        <v>10</v>
      </c>
      <c r="D6614" t="s">
        <v>11</v>
      </c>
      <c r="E6614" s="1">
        <v>42566.857025462959</v>
      </c>
      <c r="F6614" t="s">
        <v>10</v>
      </c>
    </row>
    <row r="6615" spans="1:6">
      <c r="A6615">
        <v>6511</v>
      </c>
      <c r="B6615" t="s">
        <v>6</v>
      </c>
      <c r="C6615" t="s">
        <v>10</v>
      </c>
      <c r="D6615" t="s">
        <v>11</v>
      </c>
      <c r="E6615" s="1">
        <v>42566.857164351852</v>
      </c>
      <c r="F6615" t="s">
        <v>10</v>
      </c>
    </row>
    <row r="6616" spans="1:6">
      <c r="A6616">
        <v>6502</v>
      </c>
      <c r="B6616" t="s">
        <v>6</v>
      </c>
      <c r="C6616" t="s">
        <v>10</v>
      </c>
      <c r="D6616" t="s">
        <v>11</v>
      </c>
      <c r="E6616" s="1">
        <v>42566.857222222221</v>
      </c>
      <c r="F6616" t="s">
        <v>10</v>
      </c>
    </row>
    <row r="6617" spans="1:6">
      <c r="A6617">
        <v>6506</v>
      </c>
      <c r="B6617" t="s">
        <v>6</v>
      </c>
      <c r="C6617" t="s">
        <v>10</v>
      </c>
      <c r="D6617" t="s">
        <v>11</v>
      </c>
      <c r="E6617" s="1">
        <v>42566.85796296296</v>
      </c>
      <c r="F6617" t="s">
        <v>10</v>
      </c>
    </row>
    <row r="6618" spans="1:6">
      <c r="A6618">
        <v>6507</v>
      </c>
      <c r="B6618" t="s">
        <v>6</v>
      </c>
      <c r="C6618" t="s">
        <v>10</v>
      </c>
      <c r="D6618" t="s">
        <v>11</v>
      </c>
      <c r="E6618" s="1">
        <v>42566.858761574076</v>
      </c>
      <c r="F6618" t="s">
        <v>10</v>
      </c>
    </row>
    <row r="6619" spans="1:6">
      <c r="A6619">
        <v>6510</v>
      </c>
      <c r="B6619" t="s">
        <v>6</v>
      </c>
      <c r="C6619" t="s">
        <v>10</v>
      </c>
      <c r="D6619" t="s">
        <v>11</v>
      </c>
      <c r="E6619" s="1">
        <v>42566.86041666667</v>
      </c>
      <c r="F6619" t="s">
        <v>10</v>
      </c>
    </row>
    <row r="6620" spans="1:6">
      <c r="A6620">
        <v>6501</v>
      </c>
      <c r="B6620" t="s">
        <v>6</v>
      </c>
      <c r="C6620" t="s">
        <v>10</v>
      </c>
      <c r="D6620" t="s">
        <v>11</v>
      </c>
      <c r="E6620" s="1">
        <v>42566.860891203702</v>
      </c>
      <c r="F6620" t="s">
        <v>10</v>
      </c>
    </row>
    <row r="6621" spans="1:6">
      <c r="A6621">
        <v>6513</v>
      </c>
      <c r="B6621" t="s">
        <v>6</v>
      </c>
      <c r="C6621" t="s">
        <v>10</v>
      </c>
      <c r="D6621" t="s">
        <v>11</v>
      </c>
      <c r="E6621" s="1">
        <v>42566.861655092594</v>
      </c>
      <c r="F6621" t="s">
        <v>10</v>
      </c>
    </row>
    <row r="6622" spans="1:6">
      <c r="A6622">
        <v>6517</v>
      </c>
      <c r="B6622" t="s">
        <v>6</v>
      </c>
      <c r="C6622" t="s">
        <v>10</v>
      </c>
      <c r="D6622" t="s">
        <v>11</v>
      </c>
      <c r="E6622" s="1">
        <v>42566.862199074072</v>
      </c>
      <c r="F6622" t="s">
        <v>10</v>
      </c>
    </row>
    <row r="6623" spans="1:6">
      <c r="A6623">
        <v>6516</v>
      </c>
      <c r="B6623" t="s">
        <v>6</v>
      </c>
      <c r="C6623" t="s">
        <v>10</v>
      </c>
      <c r="D6623" t="s">
        <v>11</v>
      </c>
      <c r="E6623" s="1">
        <v>42566.863796296297</v>
      </c>
      <c r="F6623" t="s">
        <v>10</v>
      </c>
    </row>
    <row r="6624" spans="1:6">
      <c r="A6624">
        <v>6518</v>
      </c>
      <c r="B6624" t="s">
        <v>6</v>
      </c>
      <c r="C6624" t="s">
        <v>10</v>
      </c>
      <c r="D6624" t="s">
        <v>11</v>
      </c>
      <c r="E6624" s="1">
        <v>42566.863807870373</v>
      </c>
      <c r="F6624" t="s">
        <v>10</v>
      </c>
    </row>
    <row r="6625" spans="1:6">
      <c r="A6625">
        <v>6514</v>
      </c>
      <c r="B6625" t="s">
        <v>6</v>
      </c>
      <c r="C6625" t="s">
        <v>10</v>
      </c>
      <c r="D6625" t="s">
        <v>11</v>
      </c>
      <c r="E6625" s="1">
        <v>42566.864930555559</v>
      </c>
      <c r="F6625" t="s">
        <v>10</v>
      </c>
    </row>
    <row r="6626" spans="1:6">
      <c r="A6626">
        <v>6515</v>
      </c>
      <c r="B6626" t="s">
        <v>6</v>
      </c>
      <c r="C6626" t="s">
        <v>10</v>
      </c>
      <c r="D6626" t="s">
        <v>11</v>
      </c>
      <c r="E6626" s="1">
        <v>42566.865266203706</v>
      </c>
      <c r="F6626" t="s">
        <v>10</v>
      </c>
    </row>
    <row r="6627" spans="1:6">
      <c r="A6627">
        <v>6521</v>
      </c>
      <c r="B6627" t="s">
        <v>6</v>
      </c>
      <c r="C6627" t="s">
        <v>10</v>
      </c>
      <c r="D6627" t="s">
        <v>11</v>
      </c>
      <c r="E6627" s="1">
        <v>42566.865300925929</v>
      </c>
      <c r="F6627" t="s">
        <v>10</v>
      </c>
    </row>
    <row r="6628" spans="1:6">
      <c r="A6628">
        <v>6522</v>
      </c>
      <c r="B6628" t="s">
        <v>8</v>
      </c>
      <c r="C6628" t="s">
        <v>10</v>
      </c>
      <c r="D6628" t="s">
        <v>11</v>
      </c>
      <c r="E6628" s="1">
        <v>42566.865844907406</v>
      </c>
      <c r="F6628" t="s">
        <v>10</v>
      </c>
    </row>
    <row r="6629" spans="1:6">
      <c r="A6629">
        <v>6524</v>
      </c>
      <c r="B6629" t="s">
        <v>6</v>
      </c>
      <c r="C6629" t="s">
        <v>10</v>
      </c>
      <c r="D6629" t="s">
        <v>11</v>
      </c>
      <c r="E6629" s="1">
        <v>42566.866689814815</v>
      </c>
      <c r="F6629" t="s">
        <v>10</v>
      </c>
    </row>
    <row r="6630" spans="1:6">
      <c r="A6630">
        <v>6529</v>
      </c>
      <c r="B6630" t="s">
        <v>6</v>
      </c>
      <c r="C6630" t="s">
        <v>10</v>
      </c>
      <c r="D6630" t="s">
        <v>11</v>
      </c>
      <c r="E6630" s="1">
        <v>42566.867002314815</v>
      </c>
      <c r="F6630" t="s">
        <v>10</v>
      </c>
    </row>
    <row r="6631" spans="1:6">
      <c r="A6631">
        <v>6532</v>
      </c>
      <c r="B6631" t="s">
        <v>6</v>
      </c>
      <c r="C6631" t="s">
        <v>10</v>
      </c>
      <c r="D6631" t="s">
        <v>11</v>
      </c>
      <c r="E6631" s="1">
        <v>42566.867939814816</v>
      </c>
      <c r="F6631" t="s">
        <v>10</v>
      </c>
    </row>
    <row r="6632" spans="1:6">
      <c r="A6632">
        <v>6520</v>
      </c>
      <c r="B6632" t="s">
        <v>6</v>
      </c>
      <c r="C6632" t="s">
        <v>10</v>
      </c>
      <c r="D6632" t="s">
        <v>11</v>
      </c>
      <c r="E6632" s="1">
        <v>42566.869131944448</v>
      </c>
      <c r="F6632" t="s">
        <v>10</v>
      </c>
    </row>
    <row r="6633" spans="1:6">
      <c r="A6633">
        <v>6525</v>
      </c>
      <c r="B6633" t="s">
        <v>6</v>
      </c>
      <c r="C6633" t="s">
        <v>10</v>
      </c>
      <c r="D6633" t="s">
        <v>11</v>
      </c>
      <c r="E6633" s="1">
        <v>42566.869317129633</v>
      </c>
      <c r="F6633" t="s">
        <v>10</v>
      </c>
    </row>
    <row r="6634" spans="1:6">
      <c r="A6634">
        <v>6536</v>
      </c>
      <c r="B6634" t="s">
        <v>6</v>
      </c>
      <c r="C6634" t="s">
        <v>10</v>
      </c>
      <c r="D6634" t="s">
        <v>11</v>
      </c>
      <c r="E6634" s="1">
        <v>42566.869328703702</v>
      </c>
      <c r="F6634" t="s">
        <v>10</v>
      </c>
    </row>
    <row r="6635" spans="1:6">
      <c r="A6635">
        <v>6526</v>
      </c>
      <c r="B6635" t="s">
        <v>6</v>
      </c>
      <c r="C6635" t="s">
        <v>10</v>
      </c>
      <c r="D6635" t="s">
        <v>11</v>
      </c>
      <c r="E6635" s="1">
        <v>42566.869768518518</v>
      </c>
      <c r="F6635" t="s">
        <v>10</v>
      </c>
    </row>
    <row r="6636" spans="1:6">
      <c r="A6636">
        <v>6535</v>
      </c>
      <c r="B6636" t="s">
        <v>6</v>
      </c>
      <c r="C6636" t="s">
        <v>10</v>
      </c>
      <c r="D6636" t="s">
        <v>11</v>
      </c>
      <c r="E6636" s="1">
        <v>42566.869780092595</v>
      </c>
      <c r="F6636" t="s">
        <v>10</v>
      </c>
    </row>
    <row r="6637" spans="1:6">
      <c r="A6637">
        <v>6528</v>
      </c>
      <c r="B6637" t="s">
        <v>6</v>
      </c>
      <c r="C6637" t="s">
        <v>10</v>
      </c>
      <c r="D6637" t="s">
        <v>11</v>
      </c>
      <c r="E6637" s="1">
        <v>42566.869953703703</v>
      </c>
      <c r="F6637" t="s">
        <v>10</v>
      </c>
    </row>
    <row r="6638" spans="1:6">
      <c r="A6638">
        <v>6523</v>
      </c>
      <c r="B6638" t="s">
        <v>6</v>
      </c>
      <c r="C6638" t="s">
        <v>10</v>
      </c>
      <c r="D6638" t="s">
        <v>11</v>
      </c>
      <c r="E6638" s="1">
        <v>42566.870868055557</v>
      </c>
      <c r="F6638" t="s">
        <v>10</v>
      </c>
    </row>
    <row r="6639" spans="1:6">
      <c r="A6639">
        <v>6545</v>
      </c>
      <c r="B6639" t="s">
        <v>6</v>
      </c>
      <c r="C6639" t="s">
        <v>10</v>
      </c>
      <c r="D6639" t="s">
        <v>11</v>
      </c>
      <c r="E6639" s="1">
        <v>42566.871354166666</v>
      </c>
      <c r="F6639" t="s">
        <v>10</v>
      </c>
    </row>
    <row r="6640" spans="1:6">
      <c r="A6640">
        <v>6544</v>
      </c>
      <c r="B6640" t="s">
        <v>6</v>
      </c>
      <c r="C6640" t="s">
        <v>10</v>
      </c>
      <c r="D6640" t="s">
        <v>11</v>
      </c>
      <c r="E6640" s="1">
        <v>42566.871412037035</v>
      </c>
      <c r="F6640" t="s">
        <v>10</v>
      </c>
    </row>
    <row r="6641" spans="1:6">
      <c r="A6641">
        <v>6534</v>
      </c>
      <c r="B6641" t="s">
        <v>6</v>
      </c>
      <c r="C6641" t="s">
        <v>10</v>
      </c>
      <c r="D6641" t="s">
        <v>11</v>
      </c>
      <c r="E6641" s="1">
        <v>42566.871863425928</v>
      </c>
      <c r="F6641" t="s">
        <v>10</v>
      </c>
    </row>
    <row r="6642" spans="1:6">
      <c r="A6642">
        <v>6542</v>
      </c>
      <c r="B6642" t="s">
        <v>8</v>
      </c>
      <c r="C6642" t="s">
        <v>10</v>
      </c>
      <c r="D6642" t="s">
        <v>11</v>
      </c>
      <c r="E6642" s="1">
        <v>42566.872060185182</v>
      </c>
      <c r="F6642" t="s">
        <v>10</v>
      </c>
    </row>
    <row r="6643" spans="1:6">
      <c r="A6643">
        <v>6539</v>
      </c>
      <c r="B6643" t="s">
        <v>6</v>
      </c>
      <c r="C6643" t="s">
        <v>10</v>
      </c>
      <c r="D6643" t="s">
        <v>11</v>
      </c>
      <c r="E6643" s="1">
        <v>42566.872928240744</v>
      </c>
      <c r="F6643" t="s">
        <v>10</v>
      </c>
    </row>
    <row r="6644" spans="1:6">
      <c r="A6644">
        <v>6547</v>
      </c>
      <c r="B6644" t="s">
        <v>6</v>
      </c>
      <c r="C6644" t="s">
        <v>10</v>
      </c>
      <c r="D6644" t="s">
        <v>11</v>
      </c>
      <c r="E6644" s="1">
        <v>42566.874768518515</v>
      </c>
      <c r="F6644" t="s">
        <v>10</v>
      </c>
    </row>
    <row r="6645" spans="1:6">
      <c r="A6645">
        <v>6546</v>
      </c>
      <c r="B6645" t="s">
        <v>6</v>
      </c>
      <c r="C6645" t="s">
        <v>10</v>
      </c>
      <c r="D6645" t="s">
        <v>11</v>
      </c>
      <c r="E6645" s="1">
        <v>42566.875787037039</v>
      </c>
      <c r="F6645" t="s">
        <v>10</v>
      </c>
    </row>
    <row r="6646" spans="1:6">
      <c r="A6646">
        <v>6549</v>
      </c>
      <c r="B6646" t="s">
        <v>6</v>
      </c>
      <c r="C6646" t="s">
        <v>10</v>
      </c>
      <c r="D6646" t="s">
        <v>11</v>
      </c>
      <c r="E6646" s="1">
        <v>42566.87667824074</v>
      </c>
      <c r="F6646" t="s">
        <v>10</v>
      </c>
    </row>
    <row r="6647" spans="1:6">
      <c r="A6647">
        <v>6550</v>
      </c>
      <c r="B6647" t="s">
        <v>6</v>
      </c>
      <c r="C6647" t="s">
        <v>10</v>
      </c>
      <c r="D6647" t="s">
        <v>11</v>
      </c>
      <c r="E6647" s="1">
        <v>42566.877789351849</v>
      </c>
      <c r="F6647" t="s">
        <v>10</v>
      </c>
    </row>
    <row r="6648" spans="1:6">
      <c r="A6648">
        <v>6555</v>
      </c>
      <c r="B6648" t="s">
        <v>6</v>
      </c>
      <c r="C6648" t="s">
        <v>10</v>
      </c>
      <c r="D6648" t="s">
        <v>11</v>
      </c>
      <c r="E6648" s="1">
        <v>42566.879120370373</v>
      </c>
      <c r="F6648" t="s">
        <v>10</v>
      </c>
    </row>
    <row r="6649" spans="1:6">
      <c r="A6649">
        <v>6553</v>
      </c>
      <c r="B6649" t="s">
        <v>6</v>
      </c>
      <c r="C6649" t="s">
        <v>10</v>
      </c>
      <c r="D6649" t="s">
        <v>11</v>
      </c>
      <c r="E6649" s="1">
        <v>42566.879259259258</v>
      </c>
      <c r="F6649" t="s">
        <v>10</v>
      </c>
    </row>
    <row r="6650" spans="1:6">
      <c r="A6650">
        <v>6564</v>
      </c>
      <c r="B6650" t="s">
        <v>6</v>
      </c>
      <c r="C6650" t="s">
        <v>10</v>
      </c>
      <c r="D6650" t="s">
        <v>11</v>
      </c>
      <c r="E6650" s="1">
        <v>42566.880856481483</v>
      </c>
      <c r="F6650" t="s">
        <v>10</v>
      </c>
    </row>
    <row r="6651" spans="1:6">
      <c r="A6651">
        <v>6552</v>
      </c>
      <c r="B6651" t="s">
        <v>6</v>
      </c>
      <c r="C6651" t="s">
        <v>10</v>
      </c>
      <c r="D6651" t="s">
        <v>11</v>
      </c>
      <c r="E6651" s="1">
        <v>42566.881180555552</v>
      </c>
      <c r="F6651" t="s">
        <v>10</v>
      </c>
    </row>
    <row r="6652" spans="1:6">
      <c r="A6652">
        <v>6565</v>
      </c>
      <c r="B6652" t="s">
        <v>6</v>
      </c>
      <c r="C6652" t="s">
        <v>10</v>
      </c>
      <c r="D6652" t="s">
        <v>11</v>
      </c>
      <c r="E6652" s="1">
        <v>42566.881655092591</v>
      </c>
      <c r="F6652" t="s">
        <v>10</v>
      </c>
    </row>
    <row r="6653" spans="1:6">
      <c r="A6653">
        <v>6570</v>
      </c>
      <c r="B6653" t="s">
        <v>6</v>
      </c>
      <c r="C6653" t="s">
        <v>10</v>
      </c>
      <c r="D6653" t="s">
        <v>11</v>
      </c>
      <c r="E6653" s="1">
        <v>42566.883101851854</v>
      </c>
      <c r="F6653" t="s">
        <v>10</v>
      </c>
    </row>
    <row r="6654" spans="1:6">
      <c r="A6654">
        <v>6567</v>
      </c>
      <c r="B6654" t="s">
        <v>6</v>
      </c>
      <c r="C6654" t="s">
        <v>10</v>
      </c>
      <c r="D6654" t="s">
        <v>11</v>
      </c>
      <c r="E6654" s="1">
        <v>42566.883703703701</v>
      </c>
      <c r="F6654" t="s">
        <v>10</v>
      </c>
    </row>
    <row r="6655" spans="1:6">
      <c r="A6655">
        <v>6566</v>
      </c>
      <c r="B6655" t="s">
        <v>6</v>
      </c>
      <c r="C6655" t="s">
        <v>10</v>
      </c>
      <c r="D6655" t="s">
        <v>11</v>
      </c>
      <c r="E6655" s="1">
        <v>42566.88385416667</v>
      </c>
      <c r="F6655" t="s">
        <v>10</v>
      </c>
    </row>
    <row r="6656" spans="1:6">
      <c r="A6656">
        <v>6569</v>
      </c>
      <c r="B6656" t="s">
        <v>6</v>
      </c>
      <c r="C6656" t="s">
        <v>10</v>
      </c>
      <c r="D6656" t="s">
        <v>11</v>
      </c>
      <c r="E6656" s="1">
        <v>42566.885659722226</v>
      </c>
      <c r="F6656" t="s">
        <v>10</v>
      </c>
    </row>
    <row r="6657" spans="1:6">
      <c r="A6657">
        <v>6579</v>
      </c>
      <c r="B6657" t="s">
        <v>6</v>
      </c>
      <c r="C6657" t="s">
        <v>10</v>
      </c>
      <c r="D6657" t="s">
        <v>11</v>
      </c>
      <c r="E6657" s="1">
        <v>42566.886145833334</v>
      </c>
      <c r="F6657" t="s">
        <v>10</v>
      </c>
    </row>
    <row r="6658" spans="1:6">
      <c r="A6658">
        <v>6574</v>
      </c>
      <c r="B6658" t="s">
        <v>6</v>
      </c>
      <c r="C6658" t="s">
        <v>10</v>
      </c>
      <c r="D6658" t="s">
        <v>11</v>
      </c>
      <c r="E6658" s="1">
        <v>42566.886307870373</v>
      </c>
      <c r="F6658" t="s">
        <v>10</v>
      </c>
    </row>
    <row r="6659" spans="1:6">
      <c r="A6659">
        <v>6578</v>
      </c>
      <c r="B6659" t="s">
        <v>6</v>
      </c>
      <c r="C6659" t="s">
        <v>10</v>
      </c>
      <c r="D6659" t="s">
        <v>11</v>
      </c>
      <c r="E6659" s="1">
        <v>42566.886469907404</v>
      </c>
      <c r="F6659" t="s">
        <v>10</v>
      </c>
    </row>
    <row r="6660" spans="1:6">
      <c r="A6660">
        <v>6576</v>
      </c>
      <c r="B6660" t="s">
        <v>6</v>
      </c>
      <c r="C6660" t="s">
        <v>10</v>
      </c>
      <c r="D6660" t="s">
        <v>11</v>
      </c>
      <c r="E6660" s="1">
        <v>42566.889131944445</v>
      </c>
      <c r="F6660" t="s">
        <v>10</v>
      </c>
    </row>
    <row r="6661" spans="1:6">
      <c r="A6661">
        <v>6581</v>
      </c>
      <c r="B6661" t="s">
        <v>6</v>
      </c>
      <c r="C6661" t="s">
        <v>10</v>
      </c>
      <c r="D6661" t="s">
        <v>11</v>
      </c>
      <c r="E6661" s="1">
        <v>42566.88921296296</v>
      </c>
      <c r="F6661" t="s">
        <v>10</v>
      </c>
    </row>
    <row r="6662" spans="1:6">
      <c r="A6662">
        <v>6586</v>
      </c>
      <c r="B6662" t="s">
        <v>6</v>
      </c>
      <c r="C6662" t="s">
        <v>10</v>
      </c>
      <c r="D6662" t="s">
        <v>11</v>
      </c>
      <c r="E6662" s="1">
        <v>42566.890543981484</v>
      </c>
      <c r="F6662" t="s">
        <v>10</v>
      </c>
    </row>
    <row r="6663" spans="1:6">
      <c r="A6663">
        <v>6583</v>
      </c>
      <c r="B6663" t="s">
        <v>6</v>
      </c>
      <c r="C6663" t="s">
        <v>10</v>
      </c>
      <c r="D6663" t="s">
        <v>11</v>
      </c>
      <c r="E6663" s="1">
        <v>42566.891145833331</v>
      </c>
      <c r="F6663" t="s">
        <v>10</v>
      </c>
    </row>
    <row r="6664" spans="1:6">
      <c r="A6664">
        <v>6585</v>
      </c>
      <c r="B6664" t="s">
        <v>8</v>
      </c>
      <c r="C6664" t="s">
        <v>10</v>
      </c>
      <c r="D6664" t="s">
        <v>11</v>
      </c>
      <c r="E6664" s="1">
        <v>42566.891250000001</v>
      </c>
      <c r="F6664" t="s">
        <v>10</v>
      </c>
    </row>
    <row r="6665" spans="1:6">
      <c r="A6665">
        <v>6580</v>
      </c>
      <c r="B6665" t="s">
        <v>6</v>
      </c>
      <c r="C6665" t="s">
        <v>10</v>
      </c>
      <c r="D6665" t="s">
        <v>11</v>
      </c>
      <c r="E6665" s="1">
        <v>42566.891724537039</v>
      </c>
      <c r="F6665" t="s">
        <v>10</v>
      </c>
    </row>
    <row r="6666" spans="1:6">
      <c r="A6666">
        <v>6588</v>
      </c>
      <c r="B6666" t="s">
        <v>6</v>
      </c>
      <c r="C6666" t="s">
        <v>10</v>
      </c>
      <c r="D6666" t="s">
        <v>11</v>
      </c>
      <c r="E6666" s="1">
        <v>42566.893599537034</v>
      </c>
      <c r="F6666" t="s">
        <v>10</v>
      </c>
    </row>
    <row r="6667" spans="1:6">
      <c r="A6667">
        <v>6584</v>
      </c>
      <c r="B6667" t="s">
        <v>6</v>
      </c>
      <c r="C6667" t="s">
        <v>10</v>
      </c>
      <c r="D6667" t="s">
        <v>11</v>
      </c>
      <c r="E6667" s="1">
        <v>42566.894629629627</v>
      </c>
      <c r="F6667" t="s">
        <v>10</v>
      </c>
    </row>
    <row r="6668" spans="1:6">
      <c r="A6668">
        <v>6593</v>
      </c>
      <c r="B6668" t="s">
        <v>6</v>
      </c>
      <c r="C6668" t="s">
        <v>10</v>
      </c>
      <c r="D6668" t="s">
        <v>11</v>
      </c>
      <c r="E6668" s="1">
        <v>42566.895798611113</v>
      </c>
      <c r="F6668" t="s">
        <v>10</v>
      </c>
    </row>
    <row r="6669" spans="1:6">
      <c r="A6669">
        <v>6589</v>
      </c>
      <c r="B6669" t="s">
        <v>6</v>
      </c>
      <c r="C6669" t="s">
        <v>10</v>
      </c>
      <c r="D6669" t="s">
        <v>11</v>
      </c>
      <c r="E6669" s="1">
        <v>42566.895949074074</v>
      </c>
      <c r="F6669" t="s">
        <v>10</v>
      </c>
    </row>
    <row r="6670" spans="1:6">
      <c r="A6670">
        <v>6595</v>
      </c>
      <c r="B6670" t="s">
        <v>6</v>
      </c>
      <c r="C6670" t="s">
        <v>10</v>
      </c>
      <c r="D6670" t="s">
        <v>11</v>
      </c>
      <c r="E6670" s="1">
        <v>42566.89644675926</v>
      </c>
      <c r="F6670" t="s">
        <v>10</v>
      </c>
    </row>
    <row r="6671" spans="1:6">
      <c r="A6671">
        <v>6591</v>
      </c>
      <c r="B6671" t="s">
        <v>8</v>
      </c>
      <c r="C6671" t="s">
        <v>10</v>
      </c>
      <c r="D6671" t="s">
        <v>11</v>
      </c>
      <c r="E6671" s="1">
        <v>42566.897858796299</v>
      </c>
      <c r="F6671" t="s">
        <v>10</v>
      </c>
    </row>
    <row r="6672" spans="1:6">
      <c r="A6672">
        <v>6599</v>
      </c>
      <c r="B6672" t="s">
        <v>6</v>
      </c>
      <c r="C6672" t="s">
        <v>10</v>
      </c>
      <c r="D6672" t="s">
        <v>11</v>
      </c>
      <c r="E6672" s="1">
        <v>42566.900856481479</v>
      </c>
      <c r="F6672" t="s">
        <v>10</v>
      </c>
    </row>
    <row r="6673" spans="1:6">
      <c r="A6673">
        <v>6592</v>
      </c>
      <c r="B6673" t="s">
        <v>6</v>
      </c>
      <c r="C6673" t="s">
        <v>10</v>
      </c>
      <c r="D6673" t="s">
        <v>11</v>
      </c>
      <c r="E6673" s="1">
        <v>42566.902129629627</v>
      </c>
      <c r="F6673" t="s">
        <v>10</v>
      </c>
    </row>
    <row r="6674" spans="1:6">
      <c r="A6674">
        <v>6594</v>
      </c>
      <c r="B6674" t="s">
        <v>6</v>
      </c>
      <c r="C6674" t="s">
        <v>10</v>
      </c>
      <c r="D6674" t="s">
        <v>11</v>
      </c>
      <c r="E6674" s="1">
        <v>42566.902685185189</v>
      </c>
      <c r="F6674" t="s">
        <v>10</v>
      </c>
    </row>
    <row r="6675" spans="1:6">
      <c r="A6675">
        <v>6601</v>
      </c>
      <c r="B6675" t="s">
        <v>6</v>
      </c>
      <c r="C6675" t="s">
        <v>10</v>
      </c>
      <c r="D6675" t="s">
        <v>11</v>
      </c>
      <c r="E6675" s="1">
        <v>42566.902743055558</v>
      </c>
      <c r="F6675" t="s">
        <v>10</v>
      </c>
    </row>
    <row r="6676" spans="1:6">
      <c r="A6676">
        <v>6603</v>
      </c>
      <c r="B6676" t="s">
        <v>6</v>
      </c>
      <c r="C6676" t="s">
        <v>10</v>
      </c>
      <c r="D6676" t="s">
        <v>11</v>
      </c>
      <c r="E6676" s="1">
        <v>42566.90289351852</v>
      </c>
      <c r="F6676" t="s">
        <v>10</v>
      </c>
    </row>
    <row r="6677" spans="1:6">
      <c r="A6677">
        <v>6598</v>
      </c>
      <c r="B6677" t="s">
        <v>6</v>
      </c>
      <c r="C6677" t="s">
        <v>10</v>
      </c>
      <c r="D6677" t="s">
        <v>11</v>
      </c>
      <c r="E6677" s="1">
        <v>42566.90315972222</v>
      </c>
      <c r="F6677" t="s">
        <v>10</v>
      </c>
    </row>
    <row r="6678" spans="1:6">
      <c r="A6678">
        <v>6600</v>
      </c>
      <c r="B6678" t="s">
        <v>6</v>
      </c>
      <c r="C6678" t="s">
        <v>10</v>
      </c>
      <c r="D6678" t="s">
        <v>11</v>
      </c>
      <c r="E6678" s="1">
        <v>42566.903495370374</v>
      </c>
      <c r="F6678" t="s">
        <v>10</v>
      </c>
    </row>
    <row r="6679" spans="1:6">
      <c r="A6679">
        <v>6607</v>
      </c>
      <c r="B6679" t="s">
        <v>8</v>
      </c>
      <c r="C6679" t="s">
        <v>10</v>
      </c>
      <c r="D6679" t="s">
        <v>11</v>
      </c>
      <c r="E6679" s="1">
        <v>42566.904942129629</v>
      </c>
      <c r="F6679" t="s">
        <v>10</v>
      </c>
    </row>
    <row r="6680" spans="1:6">
      <c r="A6680">
        <v>6602</v>
      </c>
      <c r="B6680" t="s">
        <v>6</v>
      </c>
      <c r="C6680" t="s">
        <v>10</v>
      </c>
      <c r="D6680" t="s">
        <v>11</v>
      </c>
      <c r="E6680" s="1">
        <v>42566.905497685184</v>
      </c>
      <c r="F6680" t="s">
        <v>10</v>
      </c>
    </row>
    <row r="6681" spans="1:6">
      <c r="A6681">
        <v>6606</v>
      </c>
      <c r="B6681" t="s">
        <v>6</v>
      </c>
      <c r="C6681" t="s">
        <v>10</v>
      </c>
      <c r="D6681" t="s">
        <v>11</v>
      </c>
      <c r="E6681" s="1">
        <v>42566.905613425923</v>
      </c>
      <c r="F6681" t="s">
        <v>10</v>
      </c>
    </row>
    <row r="6682" spans="1:6">
      <c r="A6682">
        <v>6605</v>
      </c>
      <c r="B6682" t="s">
        <v>6</v>
      </c>
      <c r="C6682" t="s">
        <v>10</v>
      </c>
      <c r="D6682" t="s">
        <v>11</v>
      </c>
      <c r="E6682" s="1">
        <v>42566.906192129631</v>
      </c>
      <c r="F6682" t="s">
        <v>10</v>
      </c>
    </row>
    <row r="6683" spans="1:6">
      <c r="A6683">
        <v>6611</v>
      </c>
      <c r="B6683" t="s">
        <v>6</v>
      </c>
      <c r="C6683" t="s">
        <v>10</v>
      </c>
      <c r="D6683" t="s">
        <v>11</v>
      </c>
      <c r="E6683" s="1">
        <v>42566.907719907409</v>
      </c>
      <c r="F6683" t="s">
        <v>10</v>
      </c>
    </row>
    <row r="6684" spans="1:6">
      <c r="A6684">
        <v>6626</v>
      </c>
      <c r="B6684" t="s">
        <v>6</v>
      </c>
      <c r="C6684" t="s">
        <v>10</v>
      </c>
      <c r="D6684" t="s">
        <v>11</v>
      </c>
      <c r="E6684" s="1">
        <v>42566.910462962966</v>
      </c>
      <c r="F6684" t="s">
        <v>10</v>
      </c>
    </row>
    <row r="6685" spans="1:6">
      <c r="A6685">
        <v>6627</v>
      </c>
      <c r="B6685" t="s">
        <v>6</v>
      </c>
      <c r="C6685" t="s">
        <v>10</v>
      </c>
      <c r="D6685" t="s">
        <v>11</v>
      </c>
      <c r="E6685" s="1">
        <v>42566.910532407404</v>
      </c>
      <c r="F6685" t="s">
        <v>10</v>
      </c>
    </row>
    <row r="6686" spans="1:6">
      <c r="A6686">
        <v>6618</v>
      </c>
      <c r="B6686" t="s">
        <v>6</v>
      </c>
      <c r="C6686" t="s">
        <v>10</v>
      </c>
      <c r="D6686" t="s">
        <v>11</v>
      </c>
      <c r="E6686" s="1">
        <v>42566.911122685182</v>
      </c>
      <c r="F6686" t="s">
        <v>10</v>
      </c>
    </row>
    <row r="6687" spans="1:6">
      <c r="A6687">
        <v>6625</v>
      </c>
      <c r="B6687" t="s">
        <v>6</v>
      </c>
      <c r="C6687" t="s">
        <v>10</v>
      </c>
      <c r="D6687" t="s">
        <v>11</v>
      </c>
      <c r="E6687" s="1">
        <v>42566.911724537036</v>
      </c>
      <c r="F6687" t="s">
        <v>10</v>
      </c>
    </row>
    <row r="6688" spans="1:6">
      <c r="A6688">
        <v>6629</v>
      </c>
      <c r="B6688" t="s">
        <v>6</v>
      </c>
      <c r="C6688" t="s">
        <v>10</v>
      </c>
      <c r="D6688" t="s">
        <v>11</v>
      </c>
      <c r="E6688" s="1">
        <v>42566.912233796298</v>
      </c>
      <c r="F6688" t="s">
        <v>10</v>
      </c>
    </row>
    <row r="6689" spans="1:6">
      <c r="A6689">
        <v>6628</v>
      </c>
      <c r="B6689" t="s">
        <v>6</v>
      </c>
      <c r="C6689" t="s">
        <v>10</v>
      </c>
      <c r="D6689" t="s">
        <v>11</v>
      </c>
      <c r="E6689" s="1">
        <v>42566.912743055553</v>
      </c>
      <c r="F6689" t="s">
        <v>10</v>
      </c>
    </row>
    <row r="6690" spans="1:6">
      <c r="A6690">
        <v>6624</v>
      </c>
      <c r="B6690" t="s">
        <v>6</v>
      </c>
      <c r="C6690" t="s">
        <v>10</v>
      </c>
      <c r="D6690" t="s">
        <v>11</v>
      </c>
      <c r="E6690" s="1">
        <v>42566.913888888892</v>
      </c>
      <c r="F6690" t="s">
        <v>10</v>
      </c>
    </row>
    <row r="6691" spans="1:6">
      <c r="A6691">
        <v>6632</v>
      </c>
      <c r="B6691" t="s">
        <v>6</v>
      </c>
      <c r="C6691" t="s">
        <v>10</v>
      </c>
      <c r="D6691" t="s">
        <v>11</v>
      </c>
      <c r="E6691" s="1">
        <v>42566.916435185187</v>
      </c>
      <c r="F6691" t="s">
        <v>10</v>
      </c>
    </row>
    <row r="6692" spans="1:6">
      <c r="A6692">
        <v>6637</v>
      </c>
      <c r="B6692" t="s">
        <v>6</v>
      </c>
      <c r="C6692" t="s">
        <v>10</v>
      </c>
      <c r="D6692" t="s">
        <v>11</v>
      </c>
      <c r="E6692" s="1">
        <v>42566.917893518519</v>
      </c>
      <c r="F6692" t="s">
        <v>10</v>
      </c>
    </row>
    <row r="6693" spans="1:6">
      <c r="A6693">
        <v>6640</v>
      </c>
      <c r="B6693" t="s">
        <v>6</v>
      </c>
      <c r="C6693" t="s">
        <v>10</v>
      </c>
      <c r="D6693" t="s">
        <v>11</v>
      </c>
      <c r="E6693" s="1">
        <v>42566.918067129627</v>
      </c>
      <c r="F6693" t="s">
        <v>10</v>
      </c>
    </row>
    <row r="6694" spans="1:6">
      <c r="A6694">
        <v>6641</v>
      </c>
      <c r="B6694" t="s">
        <v>6</v>
      </c>
      <c r="C6694" t="s">
        <v>10</v>
      </c>
      <c r="D6694" t="s">
        <v>11</v>
      </c>
      <c r="E6694" s="1">
        <v>42566.918773148151</v>
      </c>
      <c r="F6694" t="s">
        <v>10</v>
      </c>
    </row>
    <row r="6695" spans="1:6">
      <c r="A6695">
        <v>6631</v>
      </c>
      <c r="B6695" t="s">
        <v>6</v>
      </c>
      <c r="C6695" t="s">
        <v>10</v>
      </c>
      <c r="D6695" t="s">
        <v>11</v>
      </c>
      <c r="E6695" s="1">
        <v>42566.91920138889</v>
      </c>
      <c r="F6695" t="s">
        <v>10</v>
      </c>
    </row>
    <row r="6696" spans="1:6">
      <c r="A6696">
        <v>6652</v>
      </c>
      <c r="B6696" t="s">
        <v>6</v>
      </c>
      <c r="C6696" t="s">
        <v>10</v>
      </c>
      <c r="D6696" t="s">
        <v>11</v>
      </c>
      <c r="E6696" s="1">
        <v>42566.919733796298</v>
      </c>
      <c r="F6696" t="s">
        <v>10</v>
      </c>
    </row>
    <row r="6697" spans="1:6">
      <c r="A6697">
        <v>6639</v>
      </c>
      <c r="B6697" t="s">
        <v>6</v>
      </c>
      <c r="C6697" t="s">
        <v>10</v>
      </c>
      <c r="D6697" t="s">
        <v>11</v>
      </c>
      <c r="E6697" s="1">
        <v>42566.919965277775</v>
      </c>
      <c r="F6697" t="s">
        <v>10</v>
      </c>
    </row>
    <row r="6698" spans="1:6">
      <c r="A6698">
        <v>6636</v>
      </c>
      <c r="B6698" t="s">
        <v>6</v>
      </c>
      <c r="C6698" t="s">
        <v>10</v>
      </c>
      <c r="D6698" t="s">
        <v>11</v>
      </c>
      <c r="E6698" s="1">
        <v>42566.920115740744</v>
      </c>
      <c r="F6698" t="s">
        <v>10</v>
      </c>
    </row>
    <row r="6699" spans="1:6">
      <c r="A6699">
        <v>6646</v>
      </c>
      <c r="B6699" t="s">
        <v>6</v>
      </c>
      <c r="C6699" t="s">
        <v>10</v>
      </c>
      <c r="D6699" t="s">
        <v>11</v>
      </c>
      <c r="E6699" s="1">
        <v>42566.921053240738</v>
      </c>
      <c r="F6699" t="s">
        <v>10</v>
      </c>
    </row>
    <row r="6700" spans="1:6">
      <c r="A6700">
        <v>6650</v>
      </c>
      <c r="B6700" t="s">
        <v>6</v>
      </c>
      <c r="C6700" t="s">
        <v>10</v>
      </c>
      <c r="D6700" t="s">
        <v>11</v>
      </c>
      <c r="E6700" s="1">
        <v>42566.922847222224</v>
      </c>
      <c r="F6700" t="s">
        <v>10</v>
      </c>
    </row>
    <row r="6701" spans="1:6">
      <c r="A6701">
        <v>6644</v>
      </c>
      <c r="B6701" t="s">
        <v>6</v>
      </c>
      <c r="C6701" t="s">
        <v>10</v>
      </c>
      <c r="D6701" t="s">
        <v>11</v>
      </c>
      <c r="E6701" s="1">
        <v>42566.924398148149</v>
      </c>
      <c r="F6701" t="s">
        <v>10</v>
      </c>
    </row>
    <row r="6702" spans="1:6">
      <c r="A6702">
        <v>6655</v>
      </c>
      <c r="B6702" t="s">
        <v>6</v>
      </c>
      <c r="C6702" t="s">
        <v>10</v>
      </c>
      <c r="D6702" t="s">
        <v>11</v>
      </c>
      <c r="E6702" s="1">
        <v>42566.925439814811</v>
      </c>
      <c r="F6702" t="s">
        <v>10</v>
      </c>
    </row>
    <row r="6703" spans="1:6">
      <c r="A6703">
        <v>6666</v>
      </c>
      <c r="B6703" t="s">
        <v>6</v>
      </c>
      <c r="C6703" t="s">
        <v>10</v>
      </c>
      <c r="D6703" t="s">
        <v>11</v>
      </c>
      <c r="E6703" s="1">
        <v>42566.928877314815</v>
      </c>
      <c r="F6703" t="s">
        <v>10</v>
      </c>
    </row>
    <row r="6704" spans="1:6">
      <c r="A6704">
        <v>6662</v>
      </c>
      <c r="B6704" t="s">
        <v>8</v>
      </c>
      <c r="C6704" t="s">
        <v>10</v>
      </c>
      <c r="D6704" t="s">
        <v>11</v>
      </c>
      <c r="E6704" s="1">
        <v>42566.929594907408</v>
      </c>
      <c r="F6704" t="s">
        <v>10</v>
      </c>
    </row>
    <row r="6705" spans="1:6">
      <c r="A6705">
        <v>6668</v>
      </c>
      <c r="B6705" t="s">
        <v>6</v>
      </c>
      <c r="C6705" t="s">
        <v>10</v>
      </c>
      <c r="D6705" t="s">
        <v>11</v>
      </c>
      <c r="E6705" s="1">
        <v>42566.929780092592</v>
      </c>
      <c r="F6705" t="s">
        <v>10</v>
      </c>
    </row>
    <row r="6706" spans="1:6">
      <c r="A6706">
        <v>6670</v>
      </c>
      <c r="B6706" t="s">
        <v>6</v>
      </c>
      <c r="C6706" t="s">
        <v>10</v>
      </c>
      <c r="D6706" t="s">
        <v>11</v>
      </c>
      <c r="E6706" s="1">
        <v>42566.931087962963</v>
      </c>
      <c r="F6706" t="s">
        <v>10</v>
      </c>
    </row>
    <row r="6707" spans="1:6">
      <c r="A6707">
        <v>6667</v>
      </c>
      <c r="B6707" t="s">
        <v>6</v>
      </c>
      <c r="C6707" t="s">
        <v>10</v>
      </c>
      <c r="D6707" t="s">
        <v>11</v>
      </c>
      <c r="E6707" s="1">
        <v>42566.93141203704</v>
      </c>
      <c r="F6707" t="s">
        <v>10</v>
      </c>
    </row>
    <row r="6708" spans="1:6">
      <c r="A6708">
        <v>6654</v>
      </c>
      <c r="B6708" t="s">
        <v>6</v>
      </c>
      <c r="C6708" t="s">
        <v>10</v>
      </c>
      <c r="D6708" t="s">
        <v>11</v>
      </c>
      <c r="E6708" s="1">
        <v>42566.931469907409</v>
      </c>
      <c r="F6708" t="s">
        <v>10</v>
      </c>
    </row>
    <row r="6709" spans="1:6">
      <c r="A6709">
        <v>6664</v>
      </c>
      <c r="B6709" t="s">
        <v>8</v>
      </c>
      <c r="C6709" t="s">
        <v>10</v>
      </c>
      <c r="D6709" t="s">
        <v>11</v>
      </c>
      <c r="E6709" s="1">
        <v>42566.932210648149</v>
      </c>
      <c r="F6709" t="s">
        <v>10</v>
      </c>
    </row>
    <row r="6710" spans="1:6">
      <c r="A6710">
        <v>6665</v>
      </c>
      <c r="B6710" t="s">
        <v>6</v>
      </c>
      <c r="C6710" t="s">
        <v>10</v>
      </c>
      <c r="D6710" t="s">
        <v>11</v>
      </c>
      <c r="E6710" s="1">
        <v>42566.933125000003</v>
      </c>
      <c r="F6710" t="s">
        <v>10</v>
      </c>
    </row>
    <row r="6711" spans="1:6">
      <c r="A6711">
        <v>6671</v>
      </c>
      <c r="B6711" t="s">
        <v>6</v>
      </c>
      <c r="C6711" t="s">
        <v>10</v>
      </c>
      <c r="D6711" t="s">
        <v>11</v>
      </c>
      <c r="E6711" s="1">
        <v>42566.934074074074</v>
      </c>
      <c r="F6711" t="s">
        <v>10</v>
      </c>
    </row>
    <row r="6712" spans="1:6">
      <c r="A6712">
        <v>6672</v>
      </c>
      <c r="B6712" t="s">
        <v>8</v>
      </c>
      <c r="C6712" t="s">
        <v>10</v>
      </c>
      <c r="D6712" t="s">
        <v>11</v>
      </c>
      <c r="E6712" s="1">
        <v>42566.934791666667</v>
      </c>
      <c r="F6712" t="s">
        <v>10</v>
      </c>
    </row>
    <row r="6713" spans="1:6">
      <c r="A6713">
        <v>6678</v>
      </c>
      <c r="B6713" t="s">
        <v>6</v>
      </c>
      <c r="C6713" t="s">
        <v>10</v>
      </c>
      <c r="D6713" t="s">
        <v>11</v>
      </c>
      <c r="E6713" s="1">
        <v>42566.935023148151</v>
      </c>
      <c r="F6713" t="s">
        <v>10</v>
      </c>
    </row>
    <row r="6714" spans="1:6">
      <c r="A6714">
        <v>6673</v>
      </c>
      <c r="B6714" t="s">
        <v>6</v>
      </c>
      <c r="C6714" t="s">
        <v>10</v>
      </c>
      <c r="D6714" t="s">
        <v>11</v>
      </c>
      <c r="E6714" s="1">
        <v>42566.936712962961</v>
      </c>
      <c r="F6714" t="s">
        <v>10</v>
      </c>
    </row>
    <row r="6715" spans="1:6">
      <c r="A6715">
        <v>6680</v>
      </c>
      <c r="B6715" t="s">
        <v>6</v>
      </c>
      <c r="C6715" t="s">
        <v>10</v>
      </c>
      <c r="D6715" t="s">
        <v>11</v>
      </c>
      <c r="E6715" s="1">
        <v>42566.938993055555</v>
      </c>
      <c r="F6715" t="s">
        <v>10</v>
      </c>
    </row>
    <row r="6716" spans="1:6">
      <c r="A6716">
        <v>6687</v>
      </c>
      <c r="B6716" t="s">
        <v>6</v>
      </c>
      <c r="C6716" t="s">
        <v>10</v>
      </c>
      <c r="D6716" t="s">
        <v>11</v>
      </c>
      <c r="E6716" s="1">
        <v>42566.940162037034</v>
      </c>
      <c r="F6716" t="s">
        <v>10</v>
      </c>
    </row>
    <row r="6717" spans="1:6">
      <c r="A6717">
        <v>6683</v>
      </c>
      <c r="B6717" t="s">
        <v>8</v>
      </c>
      <c r="C6717" t="s">
        <v>10</v>
      </c>
      <c r="D6717" t="s">
        <v>11</v>
      </c>
      <c r="E6717" s="1">
        <v>42566.940289351849</v>
      </c>
      <c r="F6717" t="s">
        <v>10</v>
      </c>
    </row>
    <row r="6718" spans="1:6">
      <c r="A6718">
        <v>6686</v>
      </c>
      <c r="B6718" t="s">
        <v>6</v>
      </c>
      <c r="C6718" t="s">
        <v>10</v>
      </c>
      <c r="D6718" t="s">
        <v>11</v>
      </c>
      <c r="E6718" s="1">
        <v>42566.941817129627</v>
      </c>
      <c r="F6718" t="s">
        <v>10</v>
      </c>
    </row>
    <row r="6719" spans="1:6">
      <c r="A6719">
        <v>6688</v>
      </c>
      <c r="B6719" t="s">
        <v>6</v>
      </c>
      <c r="C6719" t="s">
        <v>10</v>
      </c>
      <c r="D6719" t="s">
        <v>11</v>
      </c>
      <c r="E6719" s="1">
        <v>42566.942789351851</v>
      </c>
      <c r="F6719" t="s">
        <v>10</v>
      </c>
    </row>
    <row r="6720" spans="1:6">
      <c r="A6720">
        <v>6689</v>
      </c>
      <c r="B6720" t="s">
        <v>6</v>
      </c>
      <c r="C6720" t="s">
        <v>10</v>
      </c>
      <c r="D6720" t="s">
        <v>11</v>
      </c>
      <c r="E6720" s="1">
        <v>42566.947060185186</v>
      </c>
      <c r="F6720" t="s">
        <v>10</v>
      </c>
    </row>
    <row r="6721" spans="1:6">
      <c r="A6721">
        <v>6693</v>
      </c>
      <c r="B6721" t="s">
        <v>8</v>
      </c>
      <c r="C6721" t="s">
        <v>10</v>
      </c>
      <c r="D6721" t="s">
        <v>11</v>
      </c>
      <c r="E6721" s="1">
        <v>42566.95107638889</v>
      </c>
      <c r="F6721" t="s">
        <v>10</v>
      </c>
    </row>
    <row r="6722" spans="1:6">
      <c r="A6722">
        <v>6696</v>
      </c>
      <c r="B6722" t="s">
        <v>8</v>
      </c>
      <c r="C6722" t="s">
        <v>10</v>
      </c>
      <c r="D6722" t="s">
        <v>11</v>
      </c>
      <c r="E6722" s="1">
        <v>42566.951215277775</v>
      </c>
      <c r="F6722" t="s">
        <v>10</v>
      </c>
    </row>
    <row r="6723" spans="1:6">
      <c r="A6723">
        <v>6697</v>
      </c>
      <c r="B6723" t="s">
        <v>6</v>
      </c>
      <c r="C6723" t="s">
        <v>10</v>
      </c>
      <c r="D6723" t="s">
        <v>11</v>
      </c>
      <c r="E6723" s="1">
        <v>42566.952291666668</v>
      </c>
      <c r="F6723" t="s">
        <v>10</v>
      </c>
    </row>
    <row r="6724" spans="1:6">
      <c r="A6724">
        <v>6709</v>
      </c>
      <c r="B6724" t="s">
        <v>6</v>
      </c>
      <c r="C6724" t="s">
        <v>10</v>
      </c>
      <c r="D6724" t="s">
        <v>11</v>
      </c>
      <c r="E6724" s="1">
        <v>42566.955555555556</v>
      </c>
      <c r="F6724" t="s">
        <v>10</v>
      </c>
    </row>
    <row r="6725" spans="1:6">
      <c r="A6725">
        <v>6706</v>
      </c>
      <c r="B6725" t="s">
        <v>6</v>
      </c>
      <c r="C6725" t="s">
        <v>10</v>
      </c>
      <c r="D6725" t="s">
        <v>11</v>
      </c>
      <c r="E6725" s="1">
        <v>42566.957118055558</v>
      </c>
      <c r="F6725" t="s">
        <v>10</v>
      </c>
    </row>
    <row r="6726" spans="1:6">
      <c r="A6726">
        <v>6708</v>
      </c>
      <c r="B6726" t="s">
        <v>8</v>
      </c>
      <c r="C6726" t="s">
        <v>10</v>
      </c>
      <c r="D6726" t="s">
        <v>11</v>
      </c>
      <c r="E6726" s="1">
        <v>42566.960682870369</v>
      </c>
      <c r="F6726" t="s">
        <v>10</v>
      </c>
    </row>
    <row r="6727" spans="1:6">
      <c r="A6727">
        <v>6713</v>
      </c>
      <c r="B6727" t="s">
        <v>8</v>
      </c>
      <c r="C6727" t="s">
        <v>10</v>
      </c>
      <c r="D6727" t="s">
        <v>11</v>
      </c>
      <c r="E6727" s="1">
        <v>42566.964050925926</v>
      </c>
      <c r="F6727" t="s">
        <v>10</v>
      </c>
    </row>
    <row r="6728" spans="1:6">
      <c r="A6728">
        <v>6715</v>
      </c>
      <c r="B6728" t="s">
        <v>8</v>
      </c>
      <c r="C6728" t="s">
        <v>10</v>
      </c>
      <c r="D6728" t="s">
        <v>11</v>
      </c>
      <c r="E6728" s="1">
        <v>42566.966446759259</v>
      </c>
      <c r="F6728" t="s">
        <v>10</v>
      </c>
    </row>
    <row r="6729" spans="1:6">
      <c r="A6729">
        <v>6716</v>
      </c>
      <c r="B6729" t="s">
        <v>8</v>
      </c>
      <c r="C6729" t="s">
        <v>10</v>
      </c>
      <c r="D6729" t="s">
        <v>11</v>
      </c>
      <c r="E6729" s="1">
        <v>42566.968472222223</v>
      </c>
      <c r="F6729" t="s">
        <v>10</v>
      </c>
    </row>
    <row r="6730" spans="1:6">
      <c r="A6730">
        <v>6718</v>
      </c>
      <c r="B6730" t="s">
        <v>6</v>
      </c>
      <c r="C6730" t="s">
        <v>10</v>
      </c>
      <c r="D6730" t="s">
        <v>11</v>
      </c>
      <c r="E6730" s="1">
        <v>42566.968506944446</v>
      </c>
      <c r="F6730" t="s">
        <v>10</v>
      </c>
    </row>
    <row r="6731" spans="1:6">
      <c r="A6731">
        <v>6720</v>
      </c>
      <c r="B6731" t="s">
        <v>8</v>
      </c>
      <c r="C6731" t="s">
        <v>10</v>
      </c>
      <c r="D6731" t="s">
        <v>11</v>
      </c>
      <c r="E6731" s="1">
        <v>42566.97</v>
      </c>
      <c r="F6731" t="s">
        <v>10</v>
      </c>
    </row>
    <row r="6732" spans="1:6">
      <c r="A6732">
        <v>6722</v>
      </c>
      <c r="B6732" t="s">
        <v>6</v>
      </c>
      <c r="C6732" t="s">
        <v>10</v>
      </c>
      <c r="D6732" t="s">
        <v>11</v>
      </c>
      <c r="E6732" s="1">
        <v>42566.971076388887</v>
      </c>
      <c r="F6732" t="s">
        <v>10</v>
      </c>
    </row>
    <row r="6733" spans="1:6">
      <c r="A6733">
        <v>6725</v>
      </c>
      <c r="B6733" t="s">
        <v>6</v>
      </c>
      <c r="C6733" t="s">
        <v>10</v>
      </c>
      <c r="D6733" t="s">
        <v>11</v>
      </c>
      <c r="E6733" s="1">
        <v>42566.973530092589</v>
      </c>
      <c r="F6733" t="s">
        <v>10</v>
      </c>
    </row>
    <row r="6734" spans="1:6">
      <c r="A6734">
        <v>6728</v>
      </c>
      <c r="B6734" t="s">
        <v>8</v>
      </c>
      <c r="C6734" t="s">
        <v>10</v>
      </c>
      <c r="D6734" t="s">
        <v>11</v>
      </c>
      <c r="E6734" s="1">
        <v>42566.976967592593</v>
      </c>
      <c r="F6734" t="s">
        <v>10</v>
      </c>
    </row>
    <row r="6735" spans="1:6">
      <c r="A6735">
        <v>6730</v>
      </c>
      <c r="B6735" t="s">
        <v>6</v>
      </c>
      <c r="C6735" t="s">
        <v>10</v>
      </c>
      <c r="D6735" t="s">
        <v>11</v>
      </c>
      <c r="E6735" s="1">
        <v>42566.977719907409</v>
      </c>
      <c r="F6735" t="s">
        <v>10</v>
      </c>
    </row>
    <row r="6736" spans="1:6">
      <c r="A6736">
        <v>6732</v>
      </c>
      <c r="B6736" t="s">
        <v>6</v>
      </c>
      <c r="C6736" t="s">
        <v>10</v>
      </c>
      <c r="D6736" t="s">
        <v>11</v>
      </c>
      <c r="E6736" s="1">
        <v>42566.983217592591</v>
      </c>
      <c r="F6736" t="s">
        <v>10</v>
      </c>
    </row>
    <row r="6737" spans="1:6">
      <c r="A6737">
        <v>6737</v>
      </c>
      <c r="B6737" t="s">
        <v>6</v>
      </c>
      <c r="C6737" t="s">
        <v>10</v>
      </c>
      <c r="D6737" t="s">
        <v>11</v>
      </c>
      <c r="E6737" s="1">
        <v>42566.985590277778</v>
      </c>
      <c r="F6737" t="s">
        <v>10</v>
      </c>
    </row>
    <row r="6738" spans="1:6">
      <c r="A6738">
        <v>6744</v>
      </c>
      <c r="B6738" t="s">
        <v>6</v>
      </c>
      <c r="C6738" t="s">
        <v>10</v>
      </c>
      <c r="D6738" t="s">
        <v>11</v>
      </c>
      <c r="E6738" s="1">
        <v>42566.98809027778</v>
      </c>
      <c r="F6738" t="s">
        <v>10</v>
      </c>
    </row>
    <row r="6739" spans="1:6">
      <c r="A6739">
        <v>6740</v>
      </c>
      <c r="B6739" t="s">
        <v>8</v>
      </c>
      <c r="C6739" t="s">
        <v>10</v>
      </c>
      <c r="D6739" t="s">
        <v>11</v>
      </c>
      <c r="E6739" s="1">
        <v>42566.988819444443</v>
      </c>
      <c r="F6739" t="s">
        <v>10</v>
      </c>
    </row>
    <row r="6740" spans="1:6">
      <c r="A6740">
        <v>6746</v>
      </c>
      <c r="B6740" t="s">
        <v>8</v>
      </c>
      <c r="C6740" t="s">
        <v>10</v>
      </c>
      <c r="D6740" t="s">
        <v>11</v>
      </c>
      <c r="E6740" s="1">
        <v>42566.990312499998</v>
      </c>
      <c r="F6740" t="s">
        <v>10</v>
      </c>
    </row>
    <row r="6741" spans="1:6">
      <c r="A6741">
        <v>6739</v>
      </c>
      <c r="B6741" t="s">
        <v>8</v>
      </c>
      <c r="C6741" t="s">
        <v>10</v>
      </c>
      <c r="D6741" t="s">
        <v>11</v>
      </c>
      <c r="E6741" s="1">
        <v>42566.99050925926</v>
      </c>
      <c r="F6741" t="s">
        <v>10</v>
      </c>
    </row>
    <row r="6742" spans="1:6">
      <c r="A6742">
        <v>6745</v>
      </c>
      <c r="B6742" t="s">
        <v>8</v>
      </c>
      <c r="C6742" t="s">
        <v>10</v>
      </c>
      <c r="D6742" t="s">
        <v>11</v>
      </c>
      <c r="E6742" s="1">
        <v>42566.992395833331</v>
      </c>
      <c r="F6742" t="s">
        <v>10</v>
      </c>
    </row>
    <row r="6743" spans="1:6">
      <c r="A6743">
        <v>6752</v>
      </c>
      <c r="B6743" t="s">
        <v>6</v>
      </c>
      <c r="C6743" t="s">
        <v>10</v>
      </c>
      <c r="D6743" t="s">
        <v>11</v>
      </c>
      <c r="E6743" s="1">
        <v>42566.993113425924</v>
      </c>
      <c r="F6743" t="s">
        <v>10</v>
      </c>
    </row>
    <row r="6744" spans="1:6">
      <c r="A6744">
        <v>6751</v>
      </c>
      <c r="B6744" t="s">
        <v>8</v>
      </c>
      <c r="C6744" t="s">
        <v>10</v>
      </c>
      <c r="D6744" t="s">
        <v>11</v>
      </c>
      <c r="E6744" s="1">
        <v>42566.994513888887</v>
      </c>
      <c r="F6744" t="s">
        <v>10</v>
      </c>
    </row>
    <row r="6745" spans="1:6">
      <c r="A6745">
        <v>6754</v>
      </c>
      <c r="B6745" t="s">
        <v>8</v>
      </c>
      <c r="C6745" t="s">
        <v>10</v>
      </c>
      <c r="D6745" t="s">
        <v>11</v>
      </c>
      <c r="E6745" s="1">
        <v>42566.99628472222</v>
      </c>
      <c r="F6745" t="s">
        <v>10</v>
      </c>
    </row>
    <row r="6746" spans="1:6">
      <c r="A6746">
        <v>6753</v>
      </c>
      <c r="B6746" t="s">
        <v>6</v>
      </c>
      <c r="C6746" t="s">
        <v>10</v>
      </c>
      <c r="D6746" t="s">
        <v>11</v>
      </c>
      <c r="E6746" s="1">
        <v>42566.996562499997</v>
      </c>
      <c r="F674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E4BF-2C3B-4438-B5AE-E2E64C1171A4}">
  <dimension ref="A1:Q6747"/>
  <sheetViews>
    <sheetView topLeftCell="F1" workbookViewId="0">
      <selection activeCell="Q2" sqref="Q2"/>
    </sheetView>
  </sheetViews>
  <sheetFormatPr defaultRowHeight="15"/>
  <cols>
    <col min="1" max="1" width="12.5703125" customWidth="1"/>
    <col min="2" max="2" width="14.140625" customWidth="1"/>
    <col min="3" max="3" width="10.7109375" customWidth="1"/>
    <col min="4" max="4" width="16.5703125" bestFit="1" customWidth="1"/>
    <col min="5" max="5" width="20.42578125" customWidth="1"/>
    <col min="6" max="6" width="17.42578125" customWidth="1"/>
    <col min="7" max="7" width="15.5703125" style="3" customWidth="1"/>
    <col min="8" max="8" width="16.140625" style="2" bestFit="1" customWidth="1"/>
    <col min="9" max="9" width="15.7109375" customWidth="1"/>
    <col min="10" max="10" width="12" customWidth="1"/>
    <col min="11" max="11" width="11.7109375" customWidth="1"/>
    <col min="12" max="12" width="16.28515625" customWidth="1"/>
    <col min="13" max="13" width="14.42578125" customWidth="1"/>
    <col min="14" max="14" width="13.85546875" customWidth="1"/>
    <col min="15" max="15" width="10.5703125" customWidth="1"/>
    <col min="17" max="17" width="24.7109375" customWidth="1"/>
  </cols>
  <sheetData>
    <row r="1" spans="1:17">
      <c r="A1" t="s">
        <v>0</v>
      </c>
      <c r="B1" t="s">
        <v>1</v>
      </c>
      <c r="C1" t="s">
        <v>2</v>
      </c>
      <c r="D1" t="s">
        <v>3</v>
      </c>
      <c r="E1" t="s">
        <v>4</v>
      </c>
      <c r="F1" t="s">
        <v>5</v>
      </c>
      <c r="G1" s="3" t="s">
        <v>12</v>
      </c>
      <c r="H1" s="2" t="s">
        <v>13</v>
      </c>
      <c r="I1" t="s">
        <v>14</v>
      </c>
      <c r="J1" t="s">
        <v>15</v>
      </c>
      <c r="K1" t="s">
        <v>17</v>
      </c>
      <c r="L1" t="s">
        <v>18</v>
      </c>
      <c r="M1" t="s">
        <v>19</v>
      </c>
      <c r="N1" t="s">
        <v>20</v>
      </c>
      <c r="O1" t="s">
        <v>21</v>
      </c>
      <c r="P1" t="s">
        <v>22</v>
      </c>
      <c r="Q1" t="s">
        <v>23</v>
      </c>
    </row>
    <row r="2" spans="1:17">
      <c r="A2">
        <v>619</v>
      </c>
      <c r="B2" t="s">
        <v>6</v>
      </c>
      <c r="C2">
        <v>1</v>
      </c>
      <c r="D2" t="s">
        <v>7</v>
      </c>
      <c r="E2" s="1">
        <v>42562.493750000001</v>
      </c>
      <c r="F2" s="1">
        <v>42562.541666666664</v>
      </c>
      <c r="G2" s="3">
        <f t="shared" ref="G2:G65" si="0">INT(E2)</f>
        <v>42562</v>
      </c>
      <c r="H2" s="2">
        <f t="shared" ref="H2:H65" si="1">MOD(E2,1)</f>
        <v>0.49375000000145519</v>
      </c>
      <c r="I2">
        <f t="shared" ref="I2:I65" si="2">HOUR(E2)</f>
        <v>11</v>
      </c>
      <c r="J2" t="str">
        <f t="shared" ref="J2:J65" si="3">IF(I2&lt;5,"Early Morning",
IF(I2&lt;10,"Morning",
IF(I2&lt;17,"Day",
IF(I2&lt;21,"Evening","Night"))))</f>
        <v>Day</v>
      </c>
      <c r="K2" t="str">
        <f t="shared" ref="K2:K65" si="4">TEXT(A2,"dddd")</f>
        <v>Tuesday</v>
      </c>
      <c r="L2" t="str">
        <f t="shared" ref="L2:L65" si="5">IF(D2="Trip Completed","Successful","Failed")</f>
        <v>Successful</v>
      </c>
      <c r="M2">
        <f t="shared" ref="M2:M65" si="6">IF(D2="Trip Completed",1,0)</f>
        <v>1</v>
      </c>
      <c r="N2">
        <f t="shared" ref="N2:N65" si="7">IF(D2="Trip Completed",0,1)</f>
        <v>0</v>
      </c>
      <c r="O2">
        <v>1</v>
      </c>
      <c r="P2" t="str">
        <f t="shared" ref="P2:P65" si="8">IF(B2="Airport","Airport Route","City Route")</f>
        <v>Airport Route</v>
      </c>
      <c r="Q2">
        <f t="shared" ref="Q2:Q65" si="9">IFERROR((F2-E2)*1440,"")</f>
        <v>68.999999994412065</v>
      </c>
    </row>
    <row r="3" spans="1:17">
      <c r="A3">
        <v>867</v>
      </c>
      <c r="B3" t="s">
        <v>6</v>
      </c>
      <c r="C3">
        <v>1</v>
      </c>
      <c r="D3" t="s">
        <v>7</v>
      </c>
      <c r="E3" s="1">
        <v>42562.747916666667</v>
      </c>
      <c r="F3" s="1">
        <v>42562.782638888886</v>
      </c>
      <c r="G3" s="3">
        <f t="shared" si="0"/>
        <v>42562</v>
      </c>
      <c r="H3" s="2">
        <f t="shared" si="1"/>
        <v>0.74791666666715173</v>
      </c>
      <c r="I3">
        <f t="shared" si="2"/>
        <v>17</v>
      </c>
      <c r="J3" t="str">
        <f t="shared" si="3"/>
        <v>Evening</v>
      </c>
      <c r="K3" t="str">
        <f t="shared" si="4"/>
        <v>Friday</v>
      </c>
      <c r="L3" t="str">
        <f t="shared" si="5"/>
        <v>Successful</v>
      </c>
      <c r="M3">
        <f t="shared" si="6"/>
        <v>1</v>
      </c>
      <c r="N3">
        <f t="shared" si="7"/>
        <v>0</v>
      </c>
      <c r="O3">
        <v>1</v>
      </c>
      <c r="P3" t="str">
        <f t="shared" si="8"/>
        <v>Airport Route</v>
      </c>
      <c r="Q3">
        <f t="shared" si="9"/>
        <v>49.999999995343387</v>
      </c>
    </row>
    <row r="4" spans="1:17">
      <c r="A4">
        <v>1807</v>
      </c>
      <c r="B4" t="s">
        <v>8</v>
      </c>
      <c r="C4">
        <v>1</v>
      </c>
      <c r="D4" t="s">
        <v>7</v>
      </c>
      <c r="E4" s="1">
        <v>42563.386805555558</v>
      </c>
      <c r="F4" s="1">
        <v>42563.415277777778</v>
      </c>
      <c r="G4" s="3">
        <f t="shared" si="0"/>
        <v>42563</v>
      </c>
      <c r="H4" s="2">
        <f t="shared" si="1"/>
        <v>0.3868055555576575</v>
      </c>
      <c r="I4">
        <f t="shared" si="2"/>
        <v>9</v>
      </c>
      <c r="J4" t="str">
        <f t="shared" si="3"/>
        <v>Morning</v>
      </c>
      <c r="K4" t="str">
        <f t="shared" si="4"/>
        <v>Sunday</v>
      </c>
      <c r="L4" t="str">
        <f t="shared" si="5"/>
        <v>Successful</v>
      </c>
      <c r="M4">
        <f t="shared" si="6"/>
        <v>1</v>
      </c>
      <c r="N4">
        <f t="shared" si="7"/>
        <v>0</v>
      </c>
      <c r="O4">
        <v>1</v>
      </c>
      <c r="P4" t="str">
        <f t="shared" si="8"/>
        <v>City Route</v>
      </c>
      <c r="Q4">
        <f t="shared" si="9"/>
        <v>40.999999997438863</v>
      </c>
    </row>
    <row r="5" spans="1:17">
      <c r="A5">
        <v>2532</v>
      </c>
      <c r="B5" t="s">
        <v>6</v>
      </c>
      <c r="C5">
        <v>1</v>
      </c>
      <c r="D5" t="s">
        <v>7</v>
      </c>
      <c r="E5" s="1">
        <v>42563.880555555559</v>
      </c>
      <c r="F5" s="1">
        <v>42563.918749999997</v>
      </c>
      <c r="G5" s="3">
        <f t="shared" si="0"/>
        <v>42563</v>
      </c>
      <c r="H5" s="2">
        <f t="shared" si="1"/>
        <v>0.88055555555911269</v>
      </c>
      <c r="I5">
        <f t="shared" si="2"/>
        <v>21</v>
      </c>
      <c r="J5" t="str">
        <f t="shared" si="3"/>
        <v>Night</v>
      </c>
      <c r="K5" t="str">
        <f t="shared" si="4"/>
        <v>Thursday</v>
      </c>
      <c r="L5" t="str">
        <f t="shared" si="5"/>
        <v>Successful</v>
      </c>
      <c r="M5">
        <f t="shared" si="6"/>
        <v>1</v>
      </c>
      <c r="N5">
        <f t="shared" si="7"/>
        <v>0</v>
      </c>
      <c r="O5">
        <v>1</v>
      </c>
      <c r="P5" t="str">
        <f t="shared" si="8"/>
        <v>Airport Route</v>
      </c>
      <c r="Q5">
        <f t="shared" si="9"/>
        <v>54.999999990686774</v>
      </c>
    </row>
    <row r="6" spans="1:17">
      <c r="A6">
        <v>3112</v>
      </c>
      <c r="B6" t="s">
        <v>8</v>
      </c>
      <c r="C6">
        <v>1</v>
      </c>
      <c r="D6" t="s">
        <v>7</v>
      </c>
      <c r="E6" s="1">
        <v>42564.356435185182</v>
      </c>
      <c r="F6" s="1">
        <v>42564.392905092594</v>
      </c>
      <c r="G6" s="3">
        <f t="shared" si="0"/>
        <v>42564</v>
      </c>
      <c r="H6" s="2">
        <f t="shared" si="1"/>
        <v>0.35643518518190831</v>
      </c>
      <c r="I6">
        <f t="shared" si="2"/>
        <v>8</v>
      </c>
      <c r="J6" t="str">
        <f t="shared" si="3"/>
        <v>Morning</v>
      </c>
      <c r="K6" t="str">
        <f t="shared" si="4"/>
        <v>Wednesday</v>
      </c>
      <c r="L6" t="str">
        <f t="shared" si="5"/>
        <v>Successful</v>
      </c>
      <c r="M6">
        <f t="shared" si="6"/>
        <v>1</v>
      </c>
      <c r="N6">
        <f t="shared" si="7"/>
        <v>0</v>
      </c>
      <c r="O6">
        <v>1</v>
      </c>
      <c r="P6" t="str">
        <f t="shared" si="8"/>
        <v>City Route</v>
      </c>
      <c r="Q6">
        <f t="shared" si="9"/>
        <v>52.516666674055159</v>
      </c>
    </row>
    <row r="7" spans="1:17">
      <c r="A7">
        <v>3879</v>
      </c>
      <c r="B7" t="s">
        <v>6</v>
      </c>
      <c r="C7">
        <v>1</v>
      </c>
      <c r="D7" t="s">
        <v>7</v>
      </c>
      <c r="E7" s="1">
        <v>42564.914907407408</v>
      </c>
      <c r="F7" s="1">
        <v>42564.936793981484</v>
      </c>
      <c r="G7" s="3">
        <f t="shared" si="0"/>
        <v>42564</v>
      </c>
      <c r="H7" s="2">
        <f t="shared" si="1"/>
        <v>0.91490740740846377</v>
      </c>
      <c r="I7">
        <f t="shared" si="2"/>
        <v>21</v>
      </c>
      <c r="J7" t="str">
        <f t="shared" si="3"/>
        <v>Night</v>
      </c>
      <c r="K7" t="str">
        <f t="shared" si="4"/>
        <v>Sunday</v>
      </c>
      <c r="L7" t="str">
        <f t="shared" si="5"/>
        <v>Successful</v>
      </c>
      <c r="M7">
        <f t="shared" si="6"/>
        <v>1</v>
      </c>
      <c r="N7">
        <f t="shared" si="7"/>
        <v>0</v>
      </c>
      <c r="O7">
        <v>1</v>
      </c>
      <c r="P7" t="str">
        <f t="shared" si="8"/>
        <v>Airport Route</v>
      </c>
      <c r="Q7">
        <f t="shared" si="9"/>
        <v>31.516666668467224</v>
      </c>
    </row>
    <row r="8" spans="1:17">
      <c r="A8">
        <v>4270</v>
      </c>
      <c r="B8" t="s">
        <v>6</v>
      </c>
      <c r="C8">
        <v>1</v>
      </c>
      <c r="D8" t="s">
        <v>7</v>
      </c>
      <c r="E8" s="1">
        <v>42565.260787037034</v>
      </c>
      <c r="F8" s="1">
        <v>42565.300868055558</v>
      </c>
      <c r="G8" s="3">
        <f t="shared" si="0"/>
        <v>42565</v>
      </c>
      <c r="H8" s="2">
        <f t="shared" si="1"/>
        <v>0.26078703703387873</v>
      </c>
      <c r="I8">
        <f t="shared" si="2"/>
        <v>6</v>
      </c>
      <c r="J8" t="str">
        <f t="shared" si="3"/>
        <v>Morning</v>
      </c>
      <c r="K8" t="str">
        <f t="shared" si="4"/>
        <v>Saturday</v>
      </c>
      <c r="L8" t="str">
        <f t="shared" si="5"/>
        <v>Successful</v>
      </c>
      <c r="M8">
        <f t="shared" si="6"/>
        <v>1</v>
      </c>
      <c r="N8">
        <f t="shared" si="7"/>
        <v>0</v>
      </c>
      <c r="O8">
        <v>1</v>
      </c>
      <c r="P8" t="str">
        <f t="shared" si="8"/>
        <v>Airport Route</v>
      </c>
      <c r="Q8">
        <f t="shared" si="9"/>
        <v>57.716666674241424</v>
      </c>
    </row>
    <row r="9" spans="1:17">
      <c r="A9">
        <v>5510</v>
      </c>
      <c r="B9" t="s">
        <v>6</v>
      </c>
      <c r="C9">
        <v>1</v>
      </c>
      <c r="D9" t="s">
        <v>7</v>
      </c>
      <c r="E9" s="1">
        <v>42566.216574074075</v>
      </c>
      <c r="F9" s="1">
        <v>42566.255462962959</v>
      </c>
      <c r="G9" s="3">
        <f t="shared" si="0"/>
        <v>42566</v>
      </c>
      <c r="H9" s="2">
        <f t="shared" si="1"/>
        <v>0.21657407407474238</v>
      </c>
      <c r="I9">
        <f t="shared" si="2"/>
        <v>5</v>
      </c>
      <c r="J9" t="str">
        <f t="shared" si="3"/>
        <v>Morning</v>
      </c>
      <c r="K9" t="str">
        <f t="shared" si="4"/>
        <v>Sunday</v>
      </c>
      <c r="L9" t="str">
        <f t="shared" si="5"/>
        <v>Successful</v>
      </c>
      <c r="M9">
        <f t="shared" si="6"/>
        <v>1</v>
      </c>
      <c r="N9">
        <f t="shared" si="7"/>
        <v>0</v>
      </c>
      <c r="O9">
        <v>1</v>
      </c>
      <c r="P9" t="str">
        <f t="shared" si="8"/>
        <v>Airport Route</v>
      </c>
      <c r="Q9">
        <f t="shared" si="9"/>
        <v>55.999999993946403</v>
      </c>
    </row>
    <row r="10" spans="1:17">
      <c r="A10">
        <v>6248</v>
      </c>
      <c r="B10" t="s">
        <v>8</v>
      </c>
      <c r="C10">
        <v>1</v>
      </c>
      <c r="D10" t="s">
        <v>7</v>
      </c>
      <c r="E10" s="1">
        <v>42566.748229166667</v>
      </c>
      <c r="F10" s="1">
        <v>42566.785312499997</v>
      </c>
      <c r="G10" s="3">
        <f t="shared" si="0"/>
        <v>42566</v>
      </c>
      <c r="H10" s="2">
        <f t="shared" si="1"/>
        <v>0.74822916666744277</v>
      </c>
      <c r="I10">
        <f t="shared" si="2"/>
        <v>17</v>
      </c>
      <c r="J10" t="str">
        <f t="shared" si="3"/>
        <v>Evening</v>
      </c>
      <c r="K10" t="str">
        <f t="shared" si="4"/>
        <v>Wednesday</v>
      </c>
      <c r="L10" t="str">
        <f t="shared" si="5"/>
        <v>Successful</v>
      </c>
      <c r="M10">
        <f t="shared" si="6"/>
        <v>1</v>
      </c>
      <c r="N10">
        <f t="shared" si="7"/>
        <v>0</v>
      </c>
      <c r="O10">
        <v>1</v>
      </c>
      <c r="P10" t="str">
        <f t="shared" si="8"/>
        <v>City Route</v>
      </c>
      <c r="Q10">
        <f t="shared" si="9"/>
        <v>53.399999993853271</v>
      </c>
    </row>
    <row r="11" spans="1:17">
      <c r="A11">
        <v>267</v>
      </c>
      <c r="B11" t="s">
        <v>8</v>
      </c>
      <c r="C11">
        <v>2</v>
      </c>
      <c r="D11" t="s">
        <v>7</v>
      </c>
      <c r="E11" s="1">
        <v>42562.281944444447</v>
      </c>
      <c r="F11" s="1">
        <v>42562.309027777781</v>
      </c>
      <c r="G11" s="3">
        <f t="shared" si="0"/>
        <v>42562</v>
      </c>
      <c r="H11" s="2">
        <f t="shared" si="1"/>
        <v>0.28194444444670808</v>
      </c>
      <c r="I11">
        <f t="shared" si="2"/>
        <v>6</v>
      </c>
      <c r="J11" t="str">
        <f t="shared" si="3"/>
        <v>Morning</v>
      </c>
      <c r="K11" t="str">
        <f t="shared" si="4"/>
        <v>Sunday</v>
      </c>
      <c r="L11" t="str">
        <f t="shared" si="5"/>
        <v>Successful</v>
      </c>
      <c r="M11">
        <f t="shared" si="6"/>
        <v>1</v>
      </c>
      <c r="N11">
        <f t="shared" si="7"/>
        <v>0</v>
      </c>
      <c r="O11">
        <v>1</v>
      </c>
      <c r="P11" t="str">
        <f t="shared" si="8"/>
        <v>City Route</v>
      </c>
      <c r="Q11">
        <f t="shared" si="9"/>
        <v>39.000000001396984</v>
      </c>
    </row>
    <row r="12" spans="1:17">
      <c r="A12">
        <v>1467</v>
      </c>
      <c r="B12" t="s">
        <v>6</v>
      </c>
      <c r="C12">
        <v>2</v>
      </c>
      <c r="D12" t="s">
        <v>7</v>
      </c>
      <c r="E12" s="1">
        <v>42563.213888888888</v>
      </c>
      <c r="F12" s="1">
        <v>42563.251388888886</v>
      </c>
      <c r="G12" s="3">
        <f t="shared" si="0"/>
        <v>42563</v>
      </c>
      <c r="H12" s="2">
        <f t="shared" si="1"/>
        <v>0.21388888888759539</v>
      </c>
      <c r="I12">
        <f t="shared" si="2"/>
        <v>5</v>
      </c>
      <c r="J12" t="str">
        <f t="shared" si="3"/>
        <v>Morning</v>
      </c>
      <c r="K12" t="str">
        <f t="shared" si="4"/>
        <v>Wednesday</v>
      </c>
      <c r="L12" t="str">
        <f t="shared" si="5"/>
        <v>Successful</v>
      </c>
      <c r="M12">
        <f t="shared" si="6"/>
        <v>1</v>
      </c>
      <c r="N12">
        <f t="shared" si="7"/>
        <v>0</v>
      </c>
      <c r="O12">
        <v>1</v>
      </c>
      <c r="P12" t="str">
        <f t="shared" si="8"/>
        <v>Airport Route</v>
      </c>
      <c r="Q12">
        <f t="shared" si="9"/>
        <v>53.999999997904524</v>
      </c>
    </row>
    <row r="13" spans="1:17">
      <c r="A13">
        <v>1983</v>
      </c>
      <c r="B13" t="s">
        <v>8</v>
      </c>
      <c r="C13">
        <v>2</v>
      </c>
      <c r="D13" t="s">
        <v>7</v>
      </c>
      <c r="E13" s="1">
        <v>42563.520833333336</v>
      </c>
      <c r="F13" s="1">
        <v>42563.539583333331</v>
      </c>
      <c r="G13" s="3">
        <f t="shared" si="0"/>
        <v>42563</v>
      </c>
      <c r="H13" s="2">
        <f t="shared" si="1"/>
        <v>0.52083333333575865</v>
      </c>
      <c r="I13">
        <f t="shared" si="2"/>
        <v>12</v>
      </c>
      <c r="J13" t="str">
        <f t="shared" si="3"/>
        <v>Day</v>
      </c>
      <c r="K13" t="str">
        <f t="shared" si="4"/>
        <v>Monday</v>
      </c>
      <c r="L13" t="str">
        <f t="shared" si="5"/>
        <v>Successful</v>
      </c>
      <c r="M13">
        <f t="shared" si="6"/>
        <v>1</v>
      </c>
      <c r="N13">
        <f t="shared" si="7"/>
        <v>0</v>
      </c>
      <c r="O13">
        <v>1</v>
      </c>
      <c r="P13" t="str">
        <f t="shared" si="8"/>
        <v>City Route</v>
      </c>
      <c r="Q13">
        <f t="shared" si="9"/>
        <v>26.999999993713573</v>
      </c>
    </row>
    <row r="14" spans="1:17">
      <c r="A14">
        <v>2784</v>
      </c>
      <c r="B14" t="s">
        <v>6</v>
      </c>
      <c r="C14">
        <v>2</v>
      </c>
      <c r="D14" t="s">
        <v>7</v>
      </c>
      <c r="E14" s="1">
        <v>42564.200925925928</v>
      </c>
      <c r="F14" s="1">
        <v>42564.224340277775</v>
      </c>
      <c r="G14" s="3">
        <f t="shared" si="0"/>
        <v>42564</v>
      </c>
      <c r="H14" s="2">
        <f t="shared" si="1"/>
        <v>0.20092592592845904</v>
      </c>
      <c r="I14">
        <f t="shared" si="2"/>
        <v>4</v>
      </c>
      <c r="J14" t="str">
        <f t="shared" si="3"/>
        <v>Early Morning</v>
      </c>
      <c r="K14" t="str">
        <f t="shared" si="4"/>
        <v>Thursday</v>
      </c>
      <c r="L14" t="str">
        <f t="shared" si="5"/>
        <v>Successful</v>
      </c>
      <c r="M14">
        <f t="shared" si="6"/>
        <v>1</v>
      </c>
      <c r="N14">
        <f t="shared" si="7"/>
        <v>0</v>
      </c>
      <c r="O14">
        <v>1</v>
      </c>
      <c r="P14" t="str">
        <f t="shared" si="8"/>
        <v>Airport Route</v>
      </c>
      <c r="Q14">
        <f t="shared" si="9"/>
        <v>33.716666658874601</v>
      </c>
    </row>
    <row r="15" spans="1:17">
      <c r="A15">
        <v>3075</v>
      </c>
      <c r="B15" t="s">
        <v>8</v>
      </c>
      <c r="C15">
        <v>2</v>
      </c>
      <c r="D15" t="s">
        <v>7</v>
      </c>
      <c r="E15" s="1">
        <v>42564.335335648146</v>
      </c>
      <c r="F15" s="1">
        <v>42564.386331018519</v>
      </c>
      <c r="G15" s="3">
        <f t="shared" si="0"/>
        <v>42564</v>
      </c>
      <c r="H15" s="2">
        <f t="shared" si="1"/>
        <v>0.33533564814570127</v>
      </c>
      <c r="I15">
        <f t="shared" si="2"/>
        <v>8</v>
      </c>
      <c r="J15" t="str">
        <f t="shared" si="3"/>
        <v>Morning</v>
      </c>
      <c r="K15" t="str">
        <f t="shared" si="4"/>
        <v>Monday</v>
      </c>
      <c r="L15" t="str">
        <f t="shared" si="5"/>
        <v>Successful</v>
      </c>
      <c r="M15">
        <f t="shared" si="6"/>
        <v>1</v>
      </c>
      <c r="N15">
        <f t="shared" si="7"/>
        <v>0</v>
      </c>
      <c r="O15">
        <v>1</v>
      </c>
      <c r="P15" t="str">
        <f t="shared" si="8"/>
        <v>City Route</v>
      </c>
      <c r="Q15">
        <f t="shared" si="9"/>
        <v>73.433333337306976</v>
      </c>
    </row>
    <row r="16" spans="1:17">
      <c r="A16">
        <v>3379</v>
      </c>
      <c r="B16" t="s">
        <v>8</v>
      </c>
      <c r="C16">
        <v>2</v>
      </c>
      <c r="D16" t="s">
        <v>7</v>
      </c>
      <c r="E16" s="1">
        <v>42564.599328703705</v>
      </c>
      <c r="F16" s="1">
        <v>42564.649513888886</v>
      </c>
      <c r="G16" s="3">
        <f t="shared" si="0"/>
        <v>42564</v>
      </c>
      <c r="H16" s="2">
        <f t="shared" si="1"/>
        <v>0.59932870370539604</v>
      </c>
      <c r="I16">
        <f t="shared" si="2"/>
        <v>14</v>
      </c>
      <c r="J16" t="str">
        <f t="shared" si="3"/>
        <v>Day</v>
      </c>
      <c r="K16" t="str">
        <f t="shared" si="4"/>
        <v>Thursday</v>
      </c>
      <c r="L16" t="str">
        <f t="shared" si="5"/>
        <v>Successful</v>
      </c>
      <c r="M16">
        <f t="shared" si="6"/>
        <v>1</v>
      </c>
      <c r="N16">
        <f t="shared" si="7"/>
        <v>0</v>
      </c>
      <c r="O16">
        <v>1</v>
      </c>
      <c r="P16" t="str">
        <f t="shared" si="8"/>
        <v>City Route</v>
      </c>
      <c r="Q16">
        <f t="shared" si="9"/>
        <v>72.26666665985249</v>
      </c>
    </row>
    <row r="17" spans="1:17">
      <c r="A17">
        <v>3482</v>
      </c>
      <c r="B17" t="s">
        <v>6</v>
      </c>
      <c r="C17">
        <v>2</v>
      </c>
      <c r="D17" t="s">
        <v>7</v>
      </c>
      <c r="E17" s="1">
        <v>42564.72451388889</v>
      </c>
      <c r="F17" s="1">
        <v>42564.764479166668</v>
      </c>
      <c r="G17" s="3">
        <f t="shared" si="0"/>
        <v>42564</v>
      </c>
      <c r="H17" s="2">
        <f t="shared" si="1"/>
        <v>0.72451388889021473</v>
      </c>
      <c r="I17">
        <f t="shared" si="2"/>
        <v>17</v>
      </c>
      <c r="J17" t="str">
        <f t="shared" si="3"/>
        <v>Evening</v>
      </c>
      <c r="K17" t="str">
        <f t="shared" si="4"/>
        <v>Tuesday</v>
      </c>
      <c r="L17" t="str">
        <f t="shared" si="5"/>
        <v>Successful</v>
      </c>
      <c r="M17">
        <f t="shared" si="6"/>
        <v>1</v>
      </c>
      <c r="N17">
        <f t="shared" si="7"/>
        <v>0</v>
      </c>
      <c r="O17">
        <v>1</v>
      </c>
      <c r="P17" t="str">
        <f t="shared" si="8"/>
        <v>Airport Route</v>
      </c>
      <c r="Q17">
        <f t="shared" si="9"/>
        <v>57.550000000046566</v>
      </c>
    </row>
    <row r="18" spans="1:17">
      <c r="A18">
        <v>4652</v>
      </c>
      <c r="B18" t="s">
        <v>8</v>
      </c>
      <c r="C18">
        <v>2</v>
      </c>
      <c r="D18" t="s">
        <v>7</v>
      </c>
      <c r="E18" s="1">
        <v>42565.500717592593</v>
      </c>
      <c r="F18" s="1">
        <v>42565.52553240741</v>
      </c>
      <c r="G18" s="3">
        <f t="shared" si="0"/>
        <v>42565</v>
      </c>
      <c r="H18" s="2">
        <f t="shared" si="1"/>
        <v>0.50071759259299142</v>
      </c>
      <c r="I18">
        <f t="shared" si="2"/>
        <v>12</v>
      </c>
      <c r="J18" t="str">
        <f t="shared" si="3"/>
        <v>Day</v>
      </c>
      <c r="K18" t="str">
        <f t="shared" si="4"/>
        <v>Wednesday</v>
      </c>
      <c r="L18" t="str">
        <f t="shared" si="5"/>
        <v>Successful</v>
      </c>
      <c r="M18">
        <f t="shared" si="6"/>
        <v>1</v>
      </c>
      <c r="N18">
        <f t="shared" si="7"/>
        <v>0</v>
      </c>
      <c r="O18">
        <v>1</v>
      </c>
      <c r="P18" t="str">
        <f t="shared" si="8"/>
        <v>City Route</v>
      </c>
      <c r="Q18">
        <f t="shared" si="9"/>
        <v>35.733333335956559</v>
      </c>
    </row>
    <row r="19" spans="1:17">
      <c r="A19">
        <v>5335</v>
      </c>
      <c r="B19" t="s">
        <v>6</v>
      </c>
      <c r="C19">
        <v>2</v>
      </c>
      <c r="D19" t="s">
        <v>7</v>
      </c>
      <c r="E19" s="1">
        <v>42565.933483796296</v>
      </c>
      <c r="F19" s="1">
        <v>42565.971435185187</v>
      </c>
      <c r="G19" s="3">
        <f t="shared" si="0"/>
        <v>42565</v>
      </c>
      <c r="H19" s="2">
        <f t="shared" si="1"/>
        <v>0.93348379629605915</v>
      </c>
      <c r="I19">
        <f t="shared" si="2"/>
        <v>22</v>
      </c>
      <c r="J19" t="str">
        <f t="shared" si="3"/>
        <v>Night</v>
      </c>
      <c r="K19" t="str">
        <f t="shared" si="4"/>
        <v>Sunday</v>
      </c>
      <c r="L19" t="str">
        <f t="shared" si="5"/>
        <v>Successful</v>
      </c>
      <c r="M19">
        <f t="shared" si="6"/>
        <v>1</v>
      </c>
      <c r="N19">
        <f t="shared" si="7"/>
        <v>0</v>
      </c>
      <c r="O19">
        <v>1</v>
      </c>
      <c r="P19" t="str">
        <f t="shared" si="8"/>
        <v>Airport Route</v>
      </c>
      <c r="Q19">
        <f t="shared" si="9"/>
        <v>54.650000003166497</v>
      </c>
    </row>
    <row r="20" spans="1:17">
      <c r="A20">
        <v>535</v>
      </c>
      <c r="B20" t="s">
        <v>6</v>
      </c>
      <c r="C20">
        <v>3</v>
      </c>
      <c r="D20" t="s">
        <v>7</v>
      </c>
      <c r="E20" s="1">
        <v>42562.416666666664</v>
      </c>
      <c r="F20" s="1">
        <v>42562.438194444447</v>
      </c>
      <c r="G20" s="3">
        <f t="shared" si="0"/>
        <v>42562</v>
      </c>
      <c r="H20" s="2">
        <f t="shared" si="1"/>
        <v>0.41666666666424135</v>
      </c>
      <c r="I20">
        <f t="shared" si="2"/>
        <v>10</v>
      </c>
      <c r="J20" t="str">
        <f t="shared" si="3"/>
        <v>Day</v>
      </c>
      <c r="K20" t="str">
        <f t="shared" si="4"/>
        <v>Tuesday</v>
      </c>
      <c r="L20" t="str">
        <f t="shared" si="5"/>
        <v>Successful</v>
      </c>
      <c r="M20">
        <f t="shared" si="6"/>
        <v>1</v>
      </c>
      <c r="N20">
        <f t="shared" si="7"/>
        <v>0</v>
      </c>
      <c r="O20">
        <v>1</v>
      </c>
      <c r="P20" t="str">
        <f t="shared" si="8"/>
        <v>Airport Route</v>
      </c>
      <c r="Q20">
        <f t="shared" si="9"/>
        <v>31.000000006752089</v>
      </c>
    </row>
    <row r="21" spans="1:17">
      <c r="A21">
        <v>960</v>
      </c>
      <c r="B21" t="s">
        <v>6</v>
      </c>
      <c r="C21">
        <v>3</v>
      </c>
      <c r="D21" t="s">
        <v>7</v>
      </c>
      <c r="E21" s="1">
        <v>42562.78125</v>
      </c>
      <c r="F21" s="1">
        <v>42562.807638888888</v>
      </c>
      <c r="G21" s="3">
        <f t="shared" si="0"/>
        <v>42562</v>
      </c>
      <c r="H21" s="2">
        <f t="shared" si="1"/>
        <v>0.78125</v>
      </c>
      <c r="I21">
        <f t="shared" si="2"/>
        <v>18</v>
      </c>
      <c r="J21" t="str">
        <f t="shared" si="3"/>
        <v>Evening</v>
      </c>
      <c r="K21" t="str">
        <f t="shared" si="4"/>
        <v>Sunday</v>
      </c>
      <c r="L21" t="str">
        <f t="shared" si="5"/>
        <v>Successful</v>
      </c>
      <c r="M21">
        <f t="shared" si="6"/>
        <v>1</v>
      </c>
      <c r="N21">
        <f t="shared" si="7"/>
        <v>0</v>
      </c>
      <c r="O21">
        <v>1</v>
      </c>
      <c r="P21" t="str">
        <f t="shared" si="8"/>
        <v>Airport Route</v>
      </c>
      <c r="Q21">
        <f t="shared" si="9"/>
        <v>37.999999998137355</v>
      </c>
    </row>
    <row r="22" spans="1:17">
      <c r="A22">
        <v>1934</v>
      </c>
      <c r="B22" t="s">
        <v>6</v>
      </c>
      <c r="C22">
        <v>3</v>
      </c>
      <c r="D22" t="s">
        <v>7</v>
      </c>
      <c r="E22" s="1">
        <v>42563.470138888886</v>
      </c>
      <c r="F22" s="1">
        <v>42563.515972222223</v>
      </c>
      <c r="G22" s="3">
        <f t="shared" si="0"/>
        <v>42563</v>
      </c>
      <c r="H22" s="2">
        <f t="shared" si="1"/>
        <v>0.47013888888614019</v>
      </c>
      <c r="I22">
        <f t="shared" si="2"/>
        <v>11</v>
      </c>
      <c r="J22" t="str">
        <f t="shared" si="3"/>
        <v>Day</v>
      </c>
      <c r="K22" t="str">
        <f t="shared" si="4"/>
        <v>Monday</v>
      </c>
      <c r="L22" t="str">
        <f t="shared" si="5"/>
        <v>Successful</v>
      </c>
      <c r="M22">
        <f t="shared" si="6"/>
        <v>1</v>
      </c>
      <c r="N22">
        <f t="shared" si="7"/>
        <v>0</v>
      </c>
      <c r="O22">
        <v>1</v>
      </c>
      <c r="P22" t="str">
        <f t="shared" si="8"/>
        <v>Airport Route</v>
      </c>
      <c r="Q22">
        <f t="shared" si="9"/>
        <v>66.000000005587935</v>
      </c>
    </row>
    <row r="23" spans="1:17">
      <c r="A23">
        <v>2083</v>
      </c>
      <c r="B23" t="s">
        <v>6</v>
      </c>
      <c r="C23">
        <v>3</v>
      </c>
      <c r="D23" t="s">
        <v>7</v>
      </c>
      <c r="E23" s="1">
        <v>42563.656944444447</v>
      </c>
      <c r="F23" s="1">
        <v>42563.694444444445</v>
      </c>
      <c r="G23" s="3">
        <f t="shared" si="0"/>
        <v>42563</v>
      </c>
      <c r="H23" s="2">
        <f t="shared" si="1"/>
        <v>0.65694444444670808</v>
      </c>
      <c r="I23">
        <f t="shared" si="2"/>
        <v>15</v>
      </c>
      <c r="J23" t="str">
        <f t="shared" si="3"/>
        <v>Day</v>
      </c>
      <c r="K23" t="str">
        <f t="shared" si="4"/>
        <v>Wednesday</v>
      </c>
      <c r="L23" t="str">
        <f t="shared" si="5"/>
        <v>Successful</v>
      </c>
      <c r="M23">
        <f t="shared" si="6"/>
        <v>1</v>
      </c>
      <c r="N23">
        <f t="shared" si="7"/>
        <v>0</v>
      </c>
      <c r="O23">
        <v>1</v>
      </c>
      <c r="P23" t="str">
        <f t="shared" si="8"/>
        <v>Airport Route</v>
      </c>
      <c r="Q23">
        <f t="shared" si="9"/>
        <v>53.999999997904524</v>
      </c>
    </row>
    <row r="24" spans="1:17">
      <c r="A24">
        <v>2211</v>
      </c>
      <c r="B24" t="s">
        <v>6</v>
      </c>
      <c r="C24">
        <v>3</v>
      </c>
      <c r="D24" t="s">
        <v>7</v>
      </c>
      <c r="E24" s="1">
        <v>42563.75</v>
      </c>
      <c r="F24" s="1">
        <v>42563.769444444442</v>
      </c>
      <c r="G24" s="3">
        <f t="shared" si="0"/>
        <v>42563</v>
      </c>
      <c r="H24" s="2">
        <f t="shared" si="1"/>
        <v>0.75</v>
      </c>
      <c r="I24">
        <f t="shared" si="2"/>
        <v>18</v>
      </c>
      <c r="J24" t="str">
        <f t="shared" si="3"/>
        <v>Evening</v>
      </c>
      <c r="K24" t="str">
        <f t="shared" si="4"/>
        <v>Friday</v>
      </c>
      <c r="L24" t="str">
        <f t="shared" si="5"/>
        <v>Successful</v>
      </c>
      <c r="M24">
        <f t="shared" si="6"/>
        <v>1</v>
      </c>
      <c r="N24">
        <f t="shared" si="7"/>
        <v>0</v>
      </c>
      <c r="O24">
        <v>1</v>
      </c>
      <c r="P24" t="str">
        <f t="shared" si="8"/>
        <v>Airport Route</v>
      </c>
      <c r="Q24">
        <f t="shared" si="9"/>
        <v>27.999999996973202</v>
      </c>
    </row>
    <row r="25" spans="1:17">
      <c r="A25">
        <v>3096</v>
      </c>
      <c r="B25" t="s">
        <v>6</v>
      </c>
      <c r="C25">
        <v>3</v>
      </c>
      <c r="D25" t="s">
        <v>7</v>
      </c>
      <c r="E25" s="1">
        <v>42564.34547453704</v>
      </c>
      <c r="F25" s="1">
        <v>42564.390706018516</v>
      </c>
      <c r="G25" s="3">
        <f t="shared" si="0"/>
        <v>42564</v>
      </c>
      <c r="H25" s="2">
        <f t="shared" si="1"/>
        <v>0.34547453703999054</v>
      </c>
      <c r="I25">
        <f t="shared" si="2"/>
        <v>8</v>
      </c>
      <c r="J25" t="str">
        <f t="shared" si="3"/>
        <v>Morning</v>
      </c>
      <c r="K25" t="str">
        <f t="shared" si="4"/>
        <v>Monday</v>
      </c>
      <c r="L25" t="str">
        <f t="shared" si="5"/>
        <v>Successful</v>
      </c>
      <c r="M25">
        <f t="shared" si="6"/>
        <v>1</v>
      </c>
      <c r="N25">
        <f t="shared" si="7"/>
        <v>0</v>
      </c>
      <c r="O25">
        <v>1</v>
      </c>
      <c r="P25" t="str">
        <f t="shared" si="8"/>
        <v>Airport Route</v>
      </c>
      <c r="Q25">
        <f t="shared" si="9"/>
        <v>65.133333324920386</v>
      </c>
    </row>
    <row r="26" spans="1:17">
      <c r="A26">
        <v>3881</v>
      </c>
      <c r="B26" t="s">
        <v>6</v>
      </c>
      <c r="C26">
        <v>3</v>
      </c>
      <c r="D26" t="s">
        <v>7</v>
      </c>
      <c r="E26" s="1">
        <v>42564.912708333337</v>
      </c>
      <c r="F26" s="1">
        <v>42564.952349537038</v>
      </c>
      <c r="G26" s="3">
        <f t="shared" si="0"/>
        <v>42564</v>
      </c>
      <c r="H26" s="2">
        <f t="shared" si="1"/>
        <v>0.91270833333692281</v>
      </c>
      <c r="I26">
        <f t="shared" si="2"/>
        <v>21</v>
      </c>
      <c r="J26" t="str">
        <f t="shared" si="3"/>
        <v>Night</v>
      </c>
      <c r="K26" t="str">
        <f t="shared" si="4"/>
        <v>Tuesday</v>
      </c>
      <c r="L26" t="str">
        <f t="shared" si="5"/>
        <v>Successful</v>
      </c>
      <c r="M26">
        <f t="shared" si="6"/>
        <v>1</v>
      </c>
      <c r="N26">
        <f t="shared" si="7"/>
        <v>0</v>
      </c>
      <c r="O26">
        <v>1</v>
      </c>
      <c r="P26" t="str">
        <f t="shared" si="8"/>
        <v>Airport Route</v>
      </c>
      <c r="Q26">
        <f t="shared" si="9"/>
        <v>57.083333329064772</v>
      </c>
    </row>
    <row r="27" spans="1:17">
      <c r="A27">
        <v>5254</v>
      </c>
      <c r="B27" t="s">
        <v>8</v>
      </c>
      <c r="C27">
        <v>3</v>
      </c>
      <c r="D27" t="s">
        <v>7</v>
      </c>
      <c r="E27" s="1">
        <v>42565.891006944446</v>
      </c>
      <c r="F27" s="1">
        <v>42565.934247685182</v>
      </c>
      <c r="G27" s="3">
        <f t="shared" si="0"/>
        <v>42565</v>
      </c>
      <c r="H27" s="2">
        <f t="shared" si="1"/>
        <v>0.89100694444641704</v>
      </c>
      <c r="I27">
        <f t="shared" si="2"/>
        <v>21</v>
      </c>
      <c r="J27" t="str">
        <f t="shared" si="3"/>
        <v>Night</v>
      </c>
      <c r="K27" t="str">
        <f t="shared" si="4"/>
        <v>Wednesday</v>
      </c>
      <c r="L27" t="str">
        <f t="shared" si="5"/>
        <v>Successful</v>
      </c>
      <c r="M27">
        <f t="shared" si="6"/>
        <v>1</v>
      </c>
      <c r="N27">
        <f t="shared" si="7"/>
        <v>0</v>
      </c>
      <c r="O27">
        <v>1</v>
      </c>
      <c r="P27" t="str">
        <f t="shared" si="8"/>
        <v>City Route</v>
      </c>
      <c r="Q27">
        <f t="shared" si="9"/>
        <v>62.266666658688337</v>
      </c>
    </row>
    <row r="28" spans="1:17">
      <c r="A28">
        <v>5434</v>
      </c>
      <c r="B28" t="s">
        <v>8</v>
      </c>
      <c r="C28">
        <v>3</v>
      </c>
      <c r="D28" t="s">
        <v>7</v>
      </c>
      <c r="E28" s="1">
        <v>42566.112245370372</v>
      </c>
      <c r="F28" s="1">
        <v>42566.142164351855</v>
      </c>
      <c r="G28" s="3">
        <f t="shared" si="0"/>
        <v>42566</v>
      </c>
      <c r="H28" s="2">
        <f t="shared" si="1"/>
        <v>0.11224537037196569</v>
      </c>
      <c r="I28">
        <f t="shared" si="2"/>
        <v>2</v>
      </c>
      <c r="J28" t="str">
        <f t="shared" si="3"/>
        <v>Early Morning</v>
      </c>
      <c r="K28" t="str">
        <f t="shared" si="4"/>
        <v>Monday</v>
      </c>
      <c r="L28" t="str">
        <f t="shared" si="5"/>
        <v>Successful</v>
      </c>
      <c r="M28">
        <f t="shared" si="6"/>
        <v>1</v>
      </c>
      <c r="N28">
        <f t="shared" si="7"/>
        <v>0</v>
      </c>
      <c r="O28">
        <v>1</v>
      </c>
      <c r="P28" t="str">
        <f t="shared" si="8"/>
        <v>City Route</v>
      </c>
      <c r="Q28">
        <f t="shared" si="9"/>
        <v>43.08333333581686</v>
      </c>
    </row>
    <row r="29" spans="1:17">
      <c r="A29">
        <v>5916</v>
      </c>
      <c r="B29" t="s">
        <v>8</v>
      </c>
      <c r="C29">
        <v>3</v>
      </c>
      <c r="D29" t="s">
        <v>7</v>
      </c>
      <c r="E29" s="1">
        <v>42566.417164351849</v>
      </c>
      <c r="F29" s="1">
        <v>42566.453541666669</v>
      </c>
      <c r="G29" s="3">
        <f t="shared" si="0"/>
        <v>42566</v>
      </c>
      <c r="H29" s="2">
        <f t="shared" si="1"/>
        <v>0.41716435184935108</v>
      </c>
      <c r="I29">
        <f t="shared" si="2"/>
        <v>10</v>
      </c>
      <c r="J29" t="str">
        <f t="shared" si="3"/>
        <v>Day</v>
      </c>
      <c r="K29" t="str">
        <f t="shared" si="4"/>
        <v>Sunday</v>
      </c>
      <c r="L29" t="str">
        <f t="shared" si="5"/>
        <v>Successful</v>
      </c>
      <c r="M29">
        <f t="shared" si="6"/>
        <v>1</v>
      </c>
      <c r="N29">
        <f t="shared" si="7"/>
        <v>0</v>
      </c>
      <c r="O29">
        <v>1</v>
      </c>
      <c r="P29" t="str">
        <f t="shared" si="8"/>
        <v>City Route</v>
      </c>
      <c r="Q29">
        <f t="shared" si="9"/>
        <v>52.3833333409857</v>
      </c>
    </row>
    <row r="30" spans="1:17">
      <c r="A30">
        <v>669</v>
      </c>
      <c r="B30" t="s">
        <v>8</v>
      </c>
      <c r="C30">
        <v>4</v>
      </c>
      <c r="D30" t="s">
        <v>7</v>
      </c>
      <c r="E30" s="1">
        <v>42562.547222222223</v>
      </c>
      <c r="F30" s="1">
        <v>42562.575694444444</v>
      </c>
      <c r="G30" s="3">
        <f t="shared" si="0"/>
        <v>42562</v>
      </c>
      <c r="H30" s="2">
        <f t="shared" si="1"/>
        <v>0.54722222222335404</v>
      </c>
      <c r="I30">
        <f t="shared" si="2"/>
        <v>13</v>
      </c>
      <c r="J30" t="str">
        <f t="shared" si="3"/>
        <v>Day</v>
      </c>
      <c r="K30" t="str">
        <f t="shared" si="4"/>
        <v>Wednesday</v>
      </c>
      <c r="L30" t="str">
        <f t="shared" si="5"/>
        <v>Successful</v>
      </c>
      <c r="M30">
        <f t="shared" si="6"/>
        <v>1</v>
      </c>
      <c r="N30">
        <f t="shared" si="7"/>
        <v>0</v>
      </c>
      <c r="O30">
        <v>1</v>
      </c>
      <c r="P30" t="str">
        <f t="shared" si="8"/>
        <v>City Route</v>
      </c>
      <c r="Q30">
        <f t="shared" si="9"/>
        <v>40.999999997438863</v>
      </c>
    </row>
    <row r="31" spans="1:17">
      <c r="A31">
        <v>1567</v>
      </c>
      <c r="B31" t="s">
        <v>6</v>
      </c>
      <c r="C31">
        <v>4</v>
      </c>
      <c r="D31" t="s">
        <v>7</v>
      </c>
      <c r="E31" s="1">
        <v>42563.26458333333</v>
      </c>
      <c r="F31" s="1">
        <v>42563.298611111109</v>
      </c>
      <c r="G31" s="3">
        <f t="shared" si="0"/>
        <v>42563</v>
      </c>
      <c r="H31" s="2">
        <f t="shared" si="1"/>
        <v>0.26458333332993789</v>
      </c>
      <c r="I31">
        <f t="shared" si="2"/>
        <v>6</v>
      </c>
      <c r="J31" t="str">
        <f t="shared" si="3"/>
        <v>Morning</v>
      </c>
      <c r="K31" t="str">
        <f t="shared" si="4"/>
        <v>Friday</v>
      </c>
      <c r="L31" t="str">
        <f t="shared" si="5"/>
        <v>Successful</v>
      </c>
      <c r="M31">
        <f t="shared" si="6"/>
        <v>1</v>
      </c>
      <c r="N31">
        <f t="shared" si="7"/>
        <v>0</v>
      </c>
      <c r="O31">
        <v>1</v>
      </c>
      <c r="P31" t="str">
        <f t="shared" si="8"/>
        <v>Airport Route</v>
      </c>
      <c r="Q31">
        <f t="shared" si="9"/>
        <v>49.000000002561137</v>
      </c>
    </row>
    <row r="32" spans="1:17">
      <c r="A32">
        <v>1826</v>
      </c>
      <c r="B32" t="s">
        <v>8</v>
      </c>
      <c r="C32">
        <v>4</v>
      </c>
      <c r="D32" t="s">
        <v>7</v>
      </c>
      <c r="E32" s="1">
        <v>42563.393750000003</v>
      </c>
      <c r="F32" s="1">
        <v>42563.435416666667</v>
      </c>
      <c r="G32" s="3">
        <f t="shared" si="0"/>
        <v>42563</v>
      </c>
      <c r="H32" s="2">
        <f t="shared" si="1"/>
        <v>0.39375000000291038</v>
      </c>
      <c r="I32">
        <f t="shared" si="2"/>
        <v>9</v>
      </c>
      <c r="J32" t="str">
        <f t="shared" si="3"/>
        <v>Morning</v>
      </c>
      <c r="K32" t="str">
        <f t="shared" si="4"/>
        <v>Friday</v>
      </c>
      <c r="L32" t="str">
        <f t="shared" si="5"/>
        <v>Successful</v>
      </c>
      <c r="M32">
        <f t="shared" si="6"/>
        <v>1</v>
      </c>
      <c r="N32">
        <f t="shared" si="7"/>
        <v>0</v>
      </c>
      <c r="O32">
        <v>1</v>
      </c>
      <c r="P32" t="str">
        <f t="shared" si="8"/>
        <v>City Route</v>
      </c>
      <c r="Q32">
        <f t="shared" si="9"/>
        <v>59.99999999650754</v>
      </c>
    </row>
    <row r="33" spans="1:17">
      <c r="A33">
        <v>2102</v>
      </c>
      <c r="B33" t="s">
        <v>8</v>
      </c>
      <c r="C33">
        <v>4</v>
      </c>
      <c r="D33" t="s">
        <v>7</v>
      </c>
      <c r="E33" s="1">
        <v>42563.67291666667</v>
      </c>
      <c r="F33" s="1">
        <v>42563.709027777775</v>
      </c>
      <c r="G33" s="3">
        <f t="shared" si="0"/>
        <v>42563</v>
      </c>
      <c r="H33" s="2">
        <f t="shared" si="1"/>
        <v>0.67291666667006211</v>
      </c>
      <c r="I33">
        <f t="shared" si="2"/>
        <v>16</v>
      </c>
      <c r="J33" t="str">
        <f t="shared" si="3"/>
        <v>Day</v>
      </c>
      <c r="K33" t="str">
        <f t="shared" si="4"/>
        <v>Monday</v>
      </c>
      <c r="L33" t="str">
        <f t="shared" si="5"/>
        <v>Successful</v>
      </c>
      <c r="M33">
        <f t="shared" si="6"/>
        <v>1</v>
      </c>
      <c r="N33">
        <f t="shared" si="7"/>
        <v>0</v>
      </c>
      <c r="O33">
        <v>1</v>
      </c>
      <c r="P33" t="str">
        <f t="shared" si="8"/>
        <v>City Route</v>
      </c>
      <c r="Q33">
        <f t="shared" si="9"/>
        <v>51.999999991385266</v>
      </c>
    </row>
    <row r="34" spans="1:17">
      <c r="A34">
        <v>2847</v>
      </c>
      <c r="B34" t="s">
        <v>6</v>
      </c>
      <c r="C34">
        <v>4</v>
      </c>
      <c r="D34" t="s">
        <v>7</v>
      </c>
      <c r="E34" s="1">
        <v>42564.232175925928</v>
      </c>
      <c r="F34" s="1">
        <v>42564.256932870368</v>
      </c>
      <c r="G34" s="3">
        <f t="shared" si="0"/>
        <v>42564</v>
      </c>
      <c r="H34" s="2">
        <f t="shared" si="1"/>
        <v>0.23217592592845904</v>
      </c>
      <c r="I34">
        <f t="shared" si="2"/>
        <v>5</v>
      </c>
      <c r="J34" t="str">
        <f t="shared" si="3"/>
        <v>Morning</v>
      </c>
      <c r="K34" t="str">
        <f t="shared" si="4"/>
        <v>Thursday</v>
      </c>
      <c r="L34" t="str">
        <f t="shared" si="5"/>
        <v>Successful</v>
      </c>
      <c r="M34">
        <f t="shared" si="6"/>
        <v>1</v>
      </c>
      <c r="N34">
        <f t="shared" si="7"/>
        <v>0</v>
      </c>
      <c r="O34">
        <v>1</v>
      </c>
      <c r="P34" t="str">
        <f t="shared" si="8"/>
        <v>Airport Route</v>
      </c>
      <c r="Q34">
        <f t="shared" si="9"/>
        <v>35.64999999362044</v>
      </c>
    </row>
    <row r="35" spans="1:17">
      <c r="A35">
        <v>3722</v>
      </c>
      <c r="B35" t="s">
        <v>6</v>
      </c>
      <c r="C35">
        <v>4</v>
      </c>
      <c r="D35" t="s">
        <v>7</v>
      </c>
      <c r="E35" s="1">
        <v>42564.831932870373</v>
      </c>
      <c r="F35" s="1">
        <v>42564.85560185185</v>
      </c>
      <c r="G35" s="3">
        <f t="shared" si="0"/>
        <v>42564</v>
      </c>
      <c r="H35" s="2">
        <f t="shared" si="1"/>
        <v>0.83193287037283881</v>
      </c>
      <c r="I35">
        <f t="shared" si="2"/>
        <v>19</v>
      </c>
      <c r="J35" t="str">
        <f t="shared" si="3"/>
        <v>Evening</v>
      </c>
      <c r="K35" t="str">
        <f t="shared" si="4"/>
        <v>Thursday</v>
      </c>
      <c r="L35" t="str">
        <f t="shared" si="5"/>
        <v>Successful</v>
      </c>
      <c r="M35">
        <f t="shared" si="6"/>
        <v>1</v>
      </c>
      <c r="N35">
        <f t="shared" si="7"/>
        <v>0</v>
      </c>
      <c r="O35">
        <v>1</v>
      </c>
      <c r="P35" t="str">
        <f t="shared" si="8"/>
        <v>Airport Route</v>
      </c>
      <c r="Q35">
        <f t="shared" si="9"/>
        <v>34.083333327434957</v>
      </c>
    </row>
    <row r="36" spans="1:17">
      <c r="A36">
        <v>4075</v>
      </c>
      <c r="B36" t="s">
        <v>8</v>
      </c>
      <c r="C36">
        <v>4</v>
      </c>
      <c r="D36" t="s">
        <v>7</v>
      </c>
      <c r="E36" s="1">
        <v>42565.095543981479</v>
      </c>
      <c r="F36" s="1">
        <v>42565.140023148146</v>
      </c>
      <c r="G36" s="3">
        <f t="shared" si="0"/>
        <v>42565</v>
      </c>
      <c r="H36" s="2">
        <f t="shared" si="1"/>
        <v>9.5543981478840578E-2</v>
      </c>
      <c r="I36">
        <f t="shared" si="2"/>
        <v>2</v>
      </c>
      <c r="J36" t="str">
        <f t="shared" si="3"/>
        <v>Early Morning</v>
      </c>
      <c r="K36" t="str">
        <f t="shared" si="4"/>
        <v>Sunday</v>
      </c>
      <c r="L36" t="str">
        <f t="shared" si="5"/>
        <v>Successful</v>
      </c>
      <c r="M36">
        <f t="shared" si="6"/>
        <v>1</v>
      </c>
      <c r="N36">
        <f t="shared" si="7"/>
        <v>0</v>
      </c>
      <c r="O36">
        <v>1</v>
      </c>
      <c r="P36" t="str">
        <f t="shared" si="8"/>
        <v>City Route</v>
      </c>
      <c r="Q36">
        <f t="shared" si="9"/>
        <v>64.050000000279397</v>
      </c>
    </row>
    <row r="37" spans="1:17">
      <c r="A37">
        <v>4686</v>
      </c>
      <c r="B37" t="s">
        <v>8</v>
      </c>
      <c r="C37">
        <v>4</v>
      </c>
      <c r="D37" t="s">
        <v>7</v>
      </c>
      <c r="E37" s="1">
        <v>42565.54247685185</v>
      </c>
      <c r="F37" s="1">
        <v>42565.573240740741</v>
      </c>
      <c r="G37" s="3">
        <f t="shared" si="0"/>
        <v>42565</v>
      </c>
      <c r="H37" s="2">
        <f t="shared" si="1"/>
        <v>0.54247685184964212</v>
      </c>
      <c r="I37">
        <f t="shared" si="2"/>
        <v>13</v>
      </c>
      <c r="J37" t="str">
        <f t="shared" si="3"/>
        <v>Day</v>
      </c>
      <c r="K37" t="str">
        <f t="shared" si="4"/>
        <v>Tuesday</v>
      </c>
      <c r="L37" t="str">
        <f t="shared" si="5"/>
        <v>Successful</v>
      </c>
      <c r="M37">
        <f t="shared" si="6"/>
        <v>1</v>
      </c>
      <c r="N37">
        <f t="shared" si="7"/>
        <v>0</v>
      </c>
      <c r="O37">
        <v>1</v>
      </c>
      <c r="P37" t="str">
        <f t="shared" si="8"/>
        <v>City Route</v>
      </c>
      <c r="Q37">
        <f t="shared" si="9"/>
        <v>44.300000004004687</v>
      </c>
    </row>
    <row r="38" spans="1:17">
      <c r="A38">
        <v>5771</v>
      </c>
      <c r="B38" t="s">
        <v>6</v>
      </c>
      <c r="C38">
        <v>4</v>
      </c>
      <c r="D38" t="s">
        <v>7</v>
      </c>
      <c r="E38" s="1">
        <v>42566.35423611111</v>
      </c>
      <c r="F38" s="1">
        <v>42566.400925925926</v>
      </c>
      <c r="G38" s="3">
        <f t="shared" si="0"/>
        <v>42566</v>
      </c>
      <c r="H38" s="2">
        <f t="shared" si="1"/>
        <v>0.35423611111036735</v>
      </c>
      <c r="I38">
        <f t="shared" si="2"/>
        <v>8</v>
      </c>
      <c r="J38" t="str">
        <f t="shared" si="3"/>
        <v>Morning</v>
      </c>
      <c r="K38" t="str">
        <f t="shared" si="4"/>
        <v>Tuesday</v>
      </c>
      <c r="L38" t="str">
        <f t="shared" si="5"/>
        <v>Successful</v>
      </c>
      <c r="M38">
        <f t="shared" si="6"/>
        <v>1</v>
      </c>
      <c r="N38">
        <f t="shared" si="7"/>
        <v>0</v>
      </c>
      <c r="O38">
        <v>1</v>
      </c>
      <c r="P38" t="str">
        <f t="shared" si="8"/>
        <v>Airport Route</v>
      </c>
      <c r="Q38">
        <f t="shared" si="9"/>
        <v>67.233333333861083</v>
      </c>
    </row>
    <row r="39" spans="1:17">
      <c r="A39">
        <v>6106</v>
      </c>
      <c r="B39" t="s">
        <v>6</v>
      </c>
      <c r="C39">
        <v>4</v>
      </c>
      <c r="D39" t="s">
        <v>7</v>
      </c>
      <c r="E39" s="1">
        <v>42566.625925925924</v>
      </c>
      <c r="F39" s="1">
        <v>42566.657997685186</v>
      </c>
      <c r="G39" s="3">
        <f t="shared" si="0"/>
        <v>42566</v>
      </c>
      <c r="H39" s="2">
        <f t="shared" si="1"/>
        <v>0.62592592592409346</v>
      </c>
      <c r="I39">
        <f t="shared" si="2"/>
        <v>15</v>
      </c>
      <c r="J39" t="str">
        <f t="shared" si="3"/>
        <v>Day</v>
      </c>
      <c r="K39" t="str">
        <f t="shared" si="4"/>
        <v>Monday</v>
      </c>
      <c r="L39" t="str">
        <f t="shared" si="5"/>
        <v>Successful</v>
      </c>
      <c r="M39">
        <f t="shared" si="6"/>
        <v>1</v>
      </c>
      <c r="N39">
        <f t="shared" si="7"/>
        <v>0</v>
      </c>
      <c r="O39">
        <v>1</v>
      </c>
      <c r="P39" t="str">
        <f t="shared" si="8"/>
        <v>Airport Route</v>
      </c>
      <c r="Q39">
        <f t="shared" si="9"/>
        <v>46.183333337539807</v>
      </c>
    </row>
    <row r="40" spans="1:17">
      <c r="A40">
        <v>312</v>
      </c>
      <c r="B40" t="s">
        <v>8</v>
      </c>
      <c r="C40">
        <v>5</v>
      </c>
      <c r="D40" t="s">
        <v>7</v>
      </c>
      <c r="E40" s="1">
        <v>42562.310416666667</v>
      </c>
      <c r="F40" s="1">
        <v>42562.354861111111</v>
      </c>
      <c r="G40" s="3">
        <f t="shared" si="0"/>
        <v>42562</v>
      </c>
      <c r="H40" s="2">
        <f t="shared" si="1"/>
        <v>0.31041666666715173</v>
      </c>
      <c r="I40">
        <f t="shared" si="2"/>
        <v>7</v>
      </c>
      <c r="J40" t="str">
        <f t="shared" si="3"/>
        <v>Morning</v>
      </c>
      <c r="K40" t="str">
        <f t="shared" si="4"/>
        <v>Wednesday</v>
      </c>
      <c r="L40" t="str">
        <f t="shared" si="5"/>
        <v>Successful</v>
      </c>
      <c r="M40">
        <f t="shared" si="6"/>
        <v>1</v>
      </c>
      <c r="N40">
        <f t="shared" si="7"/>
        <v>0</v>
      </c>
      <c r="O40">
        <v>1</v>
      </c>
      <c r="P40" t="str">
        <f t="shared" si="8"/>
        <v>City Route</v>
      </c>
      <c r="Q40">
        <f t="shared" si="9"/>
        <v>63.999999999068677</v>
      </c>
    </row>
    <row r="41" spans="1:17">
      <c r="A41">
        <v>577</v>
      </c>
      <c r="B41" t="s">
        <v>6</v>
      </c>
      <c r="C41">
        <v>5</v>
      </c>
      <c r="D41" t="s">
        <v>7</v>
      </c>
      <c r="E41" s="1">
        <v>42562.460416666669</v>
      </c>
      <c r="F41" s="1">
        <v>42562.500694444447</v>
      </c>
      <c r="G41" s="3">
        <f t="shared" si="0"/>
        <v>42562</v>
      </c>
      <c r="H41" s="2">
        <f t="shared" si="1"/>
        <v>0.46041666666860692</v>
      </c>
      <c r="I41">
        <f t="shared" si="2"/>
        <v>11</v>
      </c>
      <c r="J41" t="str">
        <f t="shared" si="3"/>
        <v>Day</v>
      </c>
      <c r="K41" t="str">
        <f t="shared" si="4"/>
        <v>Tuesday</v>
      </c>
      <c r="L41" t="str">
        <f t="shared" si="5"/>
        <v>Successful</v>
      </c>
      <c r="M41">
        <f t="shared" si="6"/>
        <v>1</v>
      </c>
      <c r="N41">
        <f t="shared" si="7"/>
        <v>0</v>
      </c>
      <c r="O41">
        <v>1</v>
      </c>
      <c r="P41" t="str">
        <f t="shared" si="8"/>
        <v>Airport Route</v>
      </c>
      <c r="Q41">
        <f t="shared" si="9"/>
        <v>58.000000000465661</v>
      </c>
    </row>
    <row r="42" spans="1:17">
      <c r="A42">
        <v>1179</v>
      </c>
      <c r="B42" t="s">
        <v>8</v>
      </c>
      <c r="C42">
        <v>5</v>
      </c>
      <c r="D42" t="s">
        <v>7</v>
      </c>
      <c r="E42" s="1">
        <v>42562.873611111114</v>
      </c>
      <c r="F42" s="1">
        <v>42562.90625</v>
      </c>
      <c r="G42" s="3">
        <f t="shared" si="0"/>
        <v>42562</v>
      </c>
      <c r="H42" s="2">
        <f t="shared" si="1"/>
        <v>0.87361111111385981</v>
      </c>
      <c r="I42">
        <f t="shared" si="2"/>
        <v>20</v>
      </c>
      <c r="J42" t="str">
        <f t="shared" si="3"/>
        <v>Evening</v>
      </c>
      <c r="K42" t="str">
        <f t="shared" si="4"/>
        <v>Tuesday</v>
      </c>
      <c r="L42" t="str">
        <f t="shared" si="5"/>
        <v>Successful</v>
      </c>
      <c r="M42">
        <f t="shared" si="6"/>
        <v>1</v>
      </c>
      <c r="N42">
        <f t="shared" si="7"/>
        <v>0</v>
      </c>
      <c r="O42">
        <v>1</v>
      </c>
      <c r="P42" t="str">
        <f t="shared" si="8"/>
        <v>City Route</v>
      </c>
      <c r="Q42">
        <f t="shared" si="9"/>
        <v>46.999999996041879</v>
      </c>
    </row>
    <row r="43" spans="1:17">
      <c r="A43">
        <v>1756</v>
      </c>
      <c r="B43" t="s">
        <v>6</v>
      </c>
      <c r="C43">
        <v>5</v>
      </c>
      <c r="D43" t="s">
        <v>7</v>
      </c>
      <c r="E43" s="1">
        <v>42563.361111111109</v>
      </c>
      <c r="F43" s="1">
        <v>42563.390972222223</v>
      </c>
      <c r="G43" s="3">
        <f t="shared" si="0"/>
        <v>42563</v>
      </c>
      <c r="H43" s="2">
        <f t="shared" si="1"/>
        <v>0.36111111110949423</v>
      </c>
      <c r="I43">
        <f t="shared" si="2"/>
        <v>8</v>
      </c>
      <c r="J43" t="str">
        <f t="shared" si="3"/>
        <v>Morning</v>
      </c>
      <c r="K43" t="str">
        <f t="shared" si="4"/>
        <v>Friday</v>
      </c>
      <c r="L43" t="str">
        <f t="shared" si="5"/>
        <v>Successful</v>
      </c>
      <c r="M43">
        <f t="shared" si="6"/>
        <v>1</v>
      </c>
      <c r="N43">
        <f t="shared" si="7"/>
        <v>0</v>
      </c>
      <c r="O43">
        <v>1</v>
      </c>
      <c r="P43" t="str">
        <f t="shared" si="8"/>
        <v>Airport Route</v>
      </c>
      <c r="Q43">
        <f t="shared" si="9"/>
        <v>43.000000003958121</v>
      </c>
    </row>
    <row r="44" spans="1:17">
      <c r="A44">
        <v>2052</v>
      </c>
      <c r="B44" t="s">
        <v>8</v>
      </c>
      <c r="C44">
        <v>5</v>
      </c>
      <c r="D44" t="s">
        <v>7</v>
      </c>
      <c r="E44" s="1">
        <v>42563.616666666669</v>
      </c>
      <c r="F44" s="1">
        <v>42563.659722222219</v>
      </c>
      <c r="G44" s="3">
        <f t="shared" si="0"/>
        <v>42563</v>
      </c>
      <c r="H44" s="2">
        <f t="shared" si="1"/>
        <v>0.61666666666860692</v>
      </c>
      <c r="I44">
        <f t="shared" si="2"/>
        <v>14</v>
      </c>
      <c r="J44" t="str">
        <f t="shared" si="3"/>
        <v>Day</v>
      </c>
      <c r="K44" t="str">
        <f t="shared" si="4"/>
        <v>Sunday</v>
      </c>
      <c r="L44" t="str">
        <f t="shared" si="5"/>
        <v>Successful</v>
      </c>
      <c r="M44">
        <f t="shared" si="6"/>
        <v>1</v>
      </c>
      <c r="N44">
        <f t="shared" si="7"/>
        <v>0</v>
      </c>
      <c r="O44">
        <v>1</v>
      </c>
      <c r="P44" t="str">
        <f t="shared" si="8"/>
        <v>City Route</v>
      </c>
      <c r="Q44">
        <f t="shared" si="9"/>
        <v>61.999999992549419</v>
      </c>
    </row>
    <row r="45" spans="1:17">
      <c r="A45">
        <v>2559</v>
      </c>
      <c r="B45" t="s">
        <v>8</v>
      </c>
      <c r="C45">
        <v>5</v>
      </c>
      <c r="D45" t="s">
        <v>7</v>
      </c>
      <c r="E45" s="1">
        <v>42563.897222222222</v>
      </c>
      <c r="F45" s="1">
        <v>42563.936805555553</v>
      </c>
      <c r="G45" s="3">
        <f t="shared" si="0"/>
        <v>42563</v>
      </c>
      <c r="H45" s="2">
        <f t="shared" si="1"/>
        <v>0.89722222222189885</v>
      </c>
      <c r="I45">
        <f t="shared" si="2"/>
        <v>21</v>
      </c>
      <c r="J45" t="str">
        <f t="shared" si="3"/>
        <v>Night</v>
      </c>
      <c r="K45" t="str">
        <f t="shared" si="4"/>
        <v>Wednesday</v>
      </c>
      <c r="L45" t="str">
        <f t="shared" si="5"/>
        <v>Successful</v>
      </c>
      <c r="M45">
        <f t="shared" si="6"/>
        <v>1</v>
      </c>
      <c r="N45">
        <f t="shared" si="7"/>
        <v>0</v>
      </c>
      <c r="O45">
        <v>1</v>
      </c>
      <c r="P45" t="str">
        <f t="shared" si="8"/>
        <v>City Route</v>
      </c>
      <c r="Q45">
        <f t="shared" si="9"/>
        <v>56.999999997206032</v>
      </c>
    </row>
    <row r="46" spans="1:17">
      <c r="A46">
        <v>3014</v>
      </c>
      <c r="B46" t="s">
        <v>8</v>
      </c>
      <c r="C46">
        <v>5</v>
      </c>
      <c r="D46" t="s">
        <v>7</v>
      </c>
      <c r="E46" s="1">
        <v>42564.311273148145</v>
      </c>
      <c r="F46" s="1">
        <v>42564.354016203702</v>
      </c>
      <c r="G46" s="3">
        <f t="shared" si="0"/>
        <v>42564</v>
      </c>
      <c r="H46" s="2">
        <f t="shared" si="1"/>
        <v>0.31127314814511919</v>
      </c>
      <c r="I46">
        <f t="shared" si="2"/>
        <v>7</v>
      </c>
      <c r="J46" t="str">
        <f t="shared" si="3"/>
        <v>Morning</v>
      </c>
      <c r="K46" t="str">
        <f t="shared" si="4"/>
        <v>Wednesday</v>
      </c>
      <c r="L46" t="str">
        <f t="shared" si="5"/>
        <v>Successful</v>
      </c>
      <c r="M46">
        <f t="shared" si="6"/>
        <v>1</v>
      </c>
      <c r="N46">
        <f t="shared" si="7"/>
        <v>0</v>
      </c>
      <c r="O46">
        <v>1</v>
      </c>
      <c r="P46" t="str">
        <f t="shared" si="8"/>
        <v>City Route</v>
      </c>
      <c r="Q46">
        <f t="shared" si="9"/>
        <v>61.550000002607703</v>
      </c>
    </row>
    <row r="47" spans="1:17">
      <c r="A47">
        <v>3317</v>
      </c>
      <c r="B47" t="s">
        <v>8</v>
      </c>
      <c r="C47">
        <v>5</v>
      </c>
      <c r="D47" t="s">
        <v>7</v>
      </c>
      <c r="E47" s="1">
        <v>42564.510034722225</v>
      </c>
      <c r="F47" s="1">
        <v>42564.532384259262</v>
      </c>
      <c r="G47" s="3">
        <f t="shared" si="0"/>
        <v>42564</v>
      </c>
      <c r="H47" s="2">
        <f t="shared" si="1"/>
        <v>0.51003472222510027</v>
      </c>
      <c r="I47">
        <f t="shared" si="2"/>
        <v>12</v>
      </c>
      <c r="J47" t="str">
        <f t="shared" si="3"/>
        <v>Day</v>
      </c>
      <c r="K47" t="str">
        <f t="shared" si="4"/>
        <v>Friday</v>
      </c>
      <c r="L47" t="str">
        <f t="shared" si="5"/>
        <v>Successful</v>
      </c>
      <c r="M47">
        <f t="shared" si="6"/>
        <v>1</v>
      </c>
      <c r="N47">
        <f t="shared" si="7"/>
        <v>0</v>
      </c>
      <c r="O47">
        <v>1</v>
      </c>
      <c r="P47" t="str">
        <f t="shared" si="8"/>
        <v>City Route</v>
      </c>
      <c r="Q47">
        <f t="shared" si="9"/>
        <v>32.183333333814517</v>
      </c>
    </row>
    <row r="48" spans="1:17">
      <c r="A48">
        <v>4297</v>
      </c>
      <c r="B48" t="s">
        <v>8</v>
      </c>
      <c r="C48">
        <v>5</v>
      </c>
      <c r="D48" t="s">
        <v>7</v>
      </c>
      <c r="E48" s="1">
        <v>42565.279872685183</v>
      </c>
      <c r="F48" s="1">
        <v>42565.32613425926</v>
      </c>
      <c r="G48" s="3">
        <f t="shared" si="0"/>
        <v>42565</v>
      </c>
      <c r="H48" s="2">
        <f t="shared" si="1"/>
        <v>0.2798726851833635</v>
      </c>
      <c r="I48">
        <f t="shared" si="2"/>
        <v>6</v>
      </c>
      <c r="J48" t="str">
        <f t="shared" si="3"/>
        <v>Morning</v>
      </c>
      <c r="K48" t="str">
        <f t="shared" si="4"/>
        <v>Friday</v>
      </c>
      <c r="L48" t="str">
        <f t="shared" si="5"/>
        <v>Successful</v>
      </c>
      <c r="M48">
        <f t="shared" si="6"/>
        <v>1</v>
      </c>
      <c r="N48">
        <f t="shared" si="7"/>
        <v>0</v>
      </c>
      <c r="O48">
        <v>1</v>
      </c>
      <c r="P48" t="str">
        <f t="shared" si="8"/>
        <v>City Route</v>
      </c>
      <c r="Q48">
        <f t="shared" si="9"/>
        <v>66.616666669724509</v>
      </c>
    </row>
    <row r="49" spans="1:17">
      <c r="A49">
        <v>5857</v>
      </c>
      <c r="B49" t="s">
        <v>6</v>
      </c>
      <c r="C49">
        <v>5</v>
      </c>
      <c r="D49" t="s">
        <v>7</v>
      </c>
      <c r="E49" s="1">
        <v>42566.38113425926</v>
      </c>
      <c r="F49" s="1">
        <v>42566.4216087963</v>
      </c>
      <c r="G49" s="3">
        <f t="shared" si="0"/>
        <v>42566</v>
      </c>
      <c r="H49" s="2">
        <f t="shared" si="1"/>
        <v>0.38113425925985212</v>
      </c>
      <c r="I49">
        <f t="shared" si="2"/>
        <v>9</v>
      </c>
      <c r="J49" t="str">
        <f t="shared" si="3"/>
        <v>Morning</v>
      </c>
      <c r="K49" t="str">
        <f t="shared" si="4"/>
        <v>Thursday</v>
      </c>
      <c r="L49" t="str">
        <f t="shared" si="5"/>
        <v>Successful</v>
      </c>
      <c r="M49">
        <f t="shared" si="6"/>
        <v>1</v>
      </c>
      <c r="N49">
        <f t="shared" si="7"/>
        <v>0</v>
      </c>
      <c r="O49">
        <v>1</v>
      </c>
      <c r="P49" t="str">
        <f t="shared" si="8"/>
        <v>Airport Route</v>
      </c>
      <c r="Q49">
        <f t="shared" si="9"/>
        <v>58.283333337167278</v>
      </c>
    </row>
    <row r="50" spans="1:17">
      <c r="A50">
        <v>6690</v>
      </c>
      <c r="B50" t="s">
        <v>6</v>
      </c>
      <c r="C50">
        <v>5</v>
      </c>
      <c r="D50" t="s">
        <v>7</v>
      </c>
      <c r="E50" s="1">
        <v>42566.945613425924</v>
      </c>
      <c r="F50" s="1">
        <v>42566.993750000001</v>
      </c>
      <c r="G50" s="3">
        <f t="shared" si="0"/>
        <v>42566</v>
      </c>
      <c r="H50" s="2">
        <f t="shared" si="1"/>
        <v>0.94561342592351139</v>
      </c>
      <c r="I50">
        <f t="shared" si="2"/>
        <v>22</v>
      </c>
      <c r="J50" t="str">
        <f t="shared" si="3"/>
        <v>Night</v>
      </c>
      <c r="K50" t="str">
        <f t="shared" si="4"/>
        <v>Thursday</v>
      </c>
      <c r="L50" t="str">
        <f t="shared" si="5"/>
        <v>Successful</v>
      </c>
      <c r="M50">
        <f t="shared" si="6"/>
        <v>1</v>
      </c>
      <c r="N50">
        <f t="shared" si="7"/>
        <v>0</v>
      </c>
      <c r="O50">
        <v>1</v>
      </c>
      <c r="P50" t="str">
        <f t="shared" si="8"/>
        <v>Airport Route</v>
      </c>
      <c r="Q50">
        <f t="shared" si="9"/>
        <v>69.31666667223908</v>
      </c>
    </row>
    <row r="51" spans="1:17">
      <c r="A51">
        <v>1517</v>
      </c>
      <c r="B51" t="s">
        <v>6</v>
      </c>
      <c r="C51">
        <v>6</v>
      </c>
      <c r="D51" t="s">
        <v>7</v>
      </c>
      <c r="E51" s="1">
        <v>42563.239583333336</v>
      </c>
      <c r="F51" s="1">
        <v>42563.269444444442</v>
      </c>
      <c r="G51" s="3">
        <f t="shared" si="0"/>
        <v>42563</v>
      </c>
      <c r="H51" s="2">
        <f t="shared" si="1"/>
        <v>0.23958333333575865</v>
      </c>
      <c r="I51">
        <f t="shared" si="2"/>
        <v>5</v>
      </c>
      <c r="J51" t="str">
        <f t="shared" si="3"/>
        <v>Morning</v>
      </c>
      <c r="K51" t="str">
        <f t="shared" si="4"/>
        <v>Thursday</v>
      </c>
      <c r="L51" t="str">
        <f t="shared" si="5"/>
        <v>Successful</v>
      </c>
      <c r="M51">
        <f t="shared" si="6"/>
        <v>1</v>
      </c>
      <c r="N51">
        <f t="shared" si="7"/>
        <v>0</v>
      </c>
      <c r="O51">
        <v>1</v>
      </c>
      <c r="P51" t="str">
        <f t="shared" si="8"/>
        <v>Airport Route</v>
      </c>
      <c r="Q51">
        <f t="shared" si="9"/>
        <v>42.999999993480742</v>
      </c>
    </row>
    <row r="52" spans="1:17">
      <c r="A52">
        <v>1999</v>
      </c>
      <c r="B52" t="s">
        <v>6</v>
      </c>
      <c r="C52">
        <v>6</v>
      </c>
      <c r="D52" t="s">
        <v>7</v>
      </c>
      <c r="E52" s="1">
        <v>42563.543055555558</v>
      </c>
      <c r="F52" s="1">
        <v>42563.57708333333</v>
      </c>
      <c r="G52" s="3">
        <f t="shared" si="0"/>
        <v>42563</v>
      </c>
      <c r="H52" s="2">
        <f t="shared" si="1"/>
        <v>0.5430555555576575</v>
      </c>
      <c r="I52">
        <f t="shared" si="2"/>
        <v>13</v>
      </c>
      <c r="J52" t="str">
        <f t="shared" si="3"/>
        <v>Day</v>
      </c>
      <c r="K52" t="str">
        <f t="shared" si="4"/>
        <v>Wednesday</v>
      </c>
      <c r="L52" t="str">
        <f t="shared" si="5"/>
        <v>Successful</v>
      </c>
      <c r="M52">
        <f t="shared" si="6"/>
        <v>1</v>
      </c>
      <c r="N52">
        <f t="shared" si="7"/>
        <v>0</v>
      </c>
      <c r="O52">
        <v>1</v>
      </c>
      <c r="P52" t="str">
        <f t="shared" si="8"/>
        <v>Airport Route</v>
      </c>
      <c r="Q52">
        <f t="shared" si="9"/>
        <v>48.999999992083758</v>
      </c>
    </row>
    <row r="53" spans="1:17">
      <c r="A53">
        <v>2960</v>
      </c>
      <c r="B53" t="s">
        <v>6</v>
      </c>
      <c r="C53">
        <v>6</v>
      </c>
      <c r="D53" t="s">
        <v>7</v>
      </c>
      <c r="E53" s="1">
        <v>42564.285104166665</v>
      </c>
      <c r="F53" s="1">
        <v>42564.319849537038</v>
      </c>
      <c r="G53" s="3">
        <f t="shared" si="0"/>
        <v>42564</v>
      </c>
      <c r="H53" s="2">
        <f t="shared" si="1"/>
        <v>0.2851041666654055</v>
      </c>
      <c r="I53">
        <f t="shared" si="2"/>
        <v>6</v>
      </c>
      <c r="J53" t="str">
        <f t="shared" si="3"/>
        <v>Morning</v>
      </c>
      <c r="K53" t="str">
        <f t="shared" si="4"/>
        <v>Friday</v>
      </c>
      <c r="L53" t="str">
        <f t="shared" si="5"/>
        <v>Successful</v>
      </c>
      <c r="M53">
        <f t="shared" si="6"/>
        <v>1</v>
      </c>
      <c r="N53">
        <f t="shared" si="7"/>
        <v>0</v>
      </c>
      <c r="O53">
        <v>1</v>
      </c>
      <c r="P53" t="str">
        <f t="shared" si="8"/>
        <v>Airport Route</v>
      </c>
      <c r="Q53">
        <f t="shared" si="9"/>
        <v>50.033333336468786</v>
      </c>
    </row>
    <row r="54" spans="1:17">
      <c r="A54">
        <v>3882</v>
      </c>
      <c r="B54" t="s">
        <v>8</v>
      </c>
      <c r="C54">
        <v>6</v>
      </c>
      <c r="D54" t="s">
        <v>7</v>
      </c>
      <c r="E54" s="1">
        <v>42564.911840277775</v>
      </c>
      <c r="F54" s="1">
        <v>42564.948194444441</v>
      </c>
      <c r="G54" s="3">
        <f t="shared" si="0"/>
        <v>42564</v>
      </c>
      <c r="H54" s="2">
        <f t="shared" si="1"/>
        <v>0.91184027777489973</v>
      </c>
      <c r="I54">
        <f t="shared" si="2"/>
        <v>21</v>
      </c>
      <c r="J54" t="str">
        <f t="shared" si="3"/>
        <v>Night</v>
      </c>
      <c r="K54" t="str">
        <f t="shared" si="4"/>
        <v>Wednesday</v>
      </c>
      <c r="L54" t="str">
        <f t="shared" si="5"/>
        <v>Successful</v>
      </c>
      <c r="M54">
        <f t="shared" si="6"/>
        <v>1</v>
      </c>
      <c r="N54">
        <f t="shared" si="7"/>
        <v>0</v>
      </c>
      <c r="O54">
        <v>1</v>
      </c>
      <c r="P54" t="str">
        <f t="shared" si="8"/>
        <v>City Route</v>
      </c>
      <c r="Q54">
        <f t="shared" si="9"/>
        <v>52.349999999860302</v>
      </c>
    </row>
    <row r="55" spans="1:17">
      <c r="A55">
        <v>4081</v>
      </c>
      <c r="B55" t="s">
        <v>6</v>
      </c>
      <c r="C55">
        <v>6</v>
      </c>
      <c r="D55" t="s">
        <v>7</v>
      </c>
      <c r="E55" s="1">
        <v>42565.109189814815</v>
      </c>
      <c r="F55" s="1">
        <v>42565.146145833336</v>
      </c>
      <c r="G55" s="3">
        <f t="shared" si="0"/>
        <v>42565</v>
      </c>
      <c r="H55" s="2">
        <f t="shared" si="1"/>
        <v>0.10918981481518131</v>
      </c>
      <c r="I55">
        <f t="shared" si="2"/>
        <v>2</v>
      </c>
      <c r="J55" t="str">
        <f t="shared" si="3"/>
        <v>Early Morning</v>
      </c>
      <c r="K55" t="str">
        <f t="shared" si="4"/>
        <v>Saturday</v>
      </c>
      <c r="L55" t="str">
        <f t="shared" si="5"/>
        <v>Successful</v>
      </c>
      <c r="M55">
        <f t="shared" si="6"/>
        <v>1</v>
      </c>
      <c r="N55">
        <f t="shared" si="7"/>
        <v>0</v>
      </c>
      <c r="O55">
        <v>1</v>
      </c>
      <c r="P55" t="str">
        <f t="shared" si="8"/>
        <v>Airport Route</v>
      </c>
      <c r="Q55">
        <f t="shared" si="9"/>
        <v>53.216666670050472</v>
      </c>
    </row>
    <row r="56" spans="1:17">
      <c r="A56">
        <v>4740</v>
      </c>
      <c r="B56" t="s">
        <v>8</v>
      </c>
      <c r="C56">
        <v>6</v>
      </c>
      <c r="D56" t="s">
        <v>7</v>
      </c>
      <c r="E56" s="1">
        <v>42565.618136574078</v>
      </c>
      <c r="F56" s="1">
        <v>42565.651550925926</v>
      </c>
      <c r="G56" s="3">
        <f t="shared" si="0"/>
        <v>42565</v>
      </c>
      <c r="H56" s="2">
        <f t="shared" si="1"/>
        <v>0.61813657407765277</v>
      </c>
      <c r="I56">
        <f t="shared" si="2"/>
        <v>14</v>
      </c>
      <c r="J56" t="str">
        <f t="shared" si="3"/>
        <v>Day</v>
      </c>
      <c r="K56" t="str">
        <f t="shared" si="4"/>
        <v>Sunday</v>
      </c>
      <c r="L56" t="str">
        <f t="shared" si="5"/>
        <v>Successful</v>
      </c>
      <c r="M56">
        <f t="shared" si="6"/>
        <v>1</v>
      </c>
      <c r="N56">
        <f t="shared" si="7"/>
        <v>0</v>
      </c>
      <c r="O56">
        <v>1</v>
      </c>
      <c r="P56" t="str">
        <f t="shared" si="8"/>
        <v>City Route</v>
      </c>
      <c r="Q56">
        <f t="shared" si="9"/>
        <v>48.116666661808267</v>
      </c>
    </row>
    <row r="57" spans="1:17">
      <c r="A57">
        <v>5270</v>
      </c>
      <c r="B57" t="s">
        <v>8</v>
      </c>
      <c r="C57">
        <v>6</v>
      </c>
      <c r="D57" t="s">
        <v>7</v>
      </c>
      <c r="E57" s="1">
        <v>42565.898553240739</v>
      </c>
      <c r="F57" s="1">
        <v>42565.934525462966</v>
      </c>
      <c r="G57" s="3">
        <f t="shared" si="0"/>
        <v>42565</v>
      </c>
      <c r="H57" s="2">
        <f t="shared" si="1"/>
        <v>0.89855324073869269</v>
      </c>
      <c r="I57">
        <f t="shared" si="2"/>
        <v>21</v>
      </c>
      <c r="J57" t="str">
        <f t="shared" si="3"/>
        <v>Night</v>
      </c>
      <c r="K57" t="str">
        <f t="shared" si="4"/>
        <v>Friday</v>
      </c>
      <c r="L57" t="str">
        <f t="shared" si="5"/>
        <v>Successful</v>
      </c>
      <c r="M57">
        <f t="shared" si="6"/>
        <v>1</v>
      </c>
      <c r="N57">
        <f t="shared" si="7"/>
        <v>0</v>
      </c>
      <c r="O57">
        <v>1</v>
      </c>
      <c r="P57" t="str">
        <f t="shared" si="8"/>
        <v>City Route</v>
      </c>
      <c r="Q57">
        <f t="shared" si="9"/>
        <v>51.800000007497147</v>
      </c>
    </row>
    <row r="58" spans="1:17">
      <c r="A58">
        <v>6758</v>
      </c>
      <c r="B58" t="s">
        <v>6</v>
      </c>
      <c r="C58">
        <v>6</v>
      </c>
      <c r="D58" t="s">
        <v>7</v>
      </c>
      <c r="E58" s="1">
        <v>42566.002534722225</v>
      </c>
      <c r="F58" s="1">
        <v>42566.046979166669</v>
      </c>
      <c r="G58" s="3">
        <f t="shared" si="0"/>
        <v>42566</v>
      </c>
      <c r="H58" s="2">
        <f t="shared" si="1"/>
        <v>2.534722225391306E-3</v>
      </c>
      <c r="I58">
        <f t="shared" si="2"/>
        <v>0</v>
      </c>
      <c r="J58" t="str">
        <f t="shared" si="3"/>
        <v>Early Morning</v>
      </c>
      <c r="K58" t="str">
        <f t="shared" si="4"/>
        <v>Tuesday</v>
      </c>
      <c r="L58" t="str">
        <f t="shared" si="5"/>
        <v>Successful</v>
      </c>
      <c r="M58">
        <f t="shared" si="6"/>
        <v>1</v>
      </c>
      <c r="N58">
        <f t="shared" si="7"/>
        <v>0</v>
      </c>
      <c r="O58">
        <v>1</v>
      </c>
      <c r="P58" t="str">
        <f t="shared" si="8"/>
        <v>Airport Route</v>
      </c>
      <c r="Q58">
        <f t="shared" si="9"/>
        <v>63.999999999068677</v>
      </c>
    </row>
    <row r="59" spans="1:17">
      <c r="A59">
        <v>5741</v>
      </c>
      <c r="B59" t="s">
        <v>8</v>
      </c>
      <c r="C59">
        <v>6</v>
      </c>
      <c r="D59" t="s">
        <v>7</v>
      </c>
      <c r="E59" s="1">
        <v>42566.328368055554</v>
      </c>
      <c r="F59" s="1">
        <v>42566.360358796293</v>
      </c>
      <c r="G59" s="3">
        <f t="shared" si="0"/>
        <v>42566</v>
      </c>
      <c r="H59" s="2">
        <f t="shared" si="1"/>
        <v>0.32836805555416504</v>
      </c>
      <c r="I59">
        <f t="shared" si="2"/>
        <v>7</v>
      </c>
      <c r="J59" t="str">
        <f t="shared" si="3"/>
        <v>Morning</v>
      </c>
      <c r="K59" t="str">
        <f t="shared" si="4"/>
        <v>Sunday</v>
      </c>
      <c r="L59" t="str">
        <f t="shared" si="5"/>
        <v>Successful</v>
      </c>
      <c r="M59">
        <f t="shared" si="6"/>
        <v>1</v>
      </c>
      <c r="N59">
        <f t="shared" si="7"/>
        <v>0</v>
      </c>
      <c r="O59">
        <v>1</v>
      </c>
      <c r="P59" t="str">
        <f t="shared" si="8"/>
        <v>City Route</v>
      </c>
      <c r="Q59">
        <f t="shared" si="9"/>
        <v>46.066666664555669</v>
      </c>
    </row>
    <row r="60" spans="1:17">
      <c r="A60">
        <v>6087</v>
      </c>
      <c r="B60" t="s">
        <v>6</v>
      </c>
      <c r="C60">
        <v>6</v>
      </c>
      <c r="D60" t="s">
        <v>7</v>
      </c>
      <c r="E60" s="1">
        <v>42566.603356481479</v>
      </c>
      <c r="F60" s="1">
        <v>42566.648530092592</v>
      </c>
      <c r="G60" s="3">
        <f t="shared" si="0"/>
        <v>42566</v>
      </c>
      <c r="H60" s="2">
        <f t="shared" si="1"/>
        <v>0.60335648147884058</v>
      </c>
      <c r="I60">
        <f t="shared" si="2"/>
        <v>14</v>
      </c>
      <c r="J60" t="str">
        <f t="shared" si="3"/>
        <v>Day</v>
      </c>
      <c r="K60" t="str">
        <f t="shared" si="4"/>
        <v>Wednesday</v>
      </c>
      <c r="L60" t="str">
        <f t="shared" si="5"/>
        <v>Successful</v>
      </c>
      <c r="M60">
        <f t="shared" si="6"/>
        <v>1</v>
      </c>
      <c r="N60">
        <f t="shared" si="7"/>
        <v>0</v>
      </c>
      <c r="O60">
        <v>1</v>
      </c>
      <c r="P60" t="str">
        <f t="shared" si="8"/>
        <v>Airport Route</v>
      </c>
      <c r="Q60">
        <f t="shared" si="9"/>
        <v>65.050000003539026</v>
      </c>
    </row>
    <row r="61" spans="1:17">
      <c r="A61">
        <v>1039</v>
      </c>
      <c r="B61" t="s">
        <v>8</v>
      </c>
      <c r="C61">
        <v>7</v>
      </c>
      <c r="D61" t="s">
        <v>7</v>
      </c>
      <c r="E61" s="1">
        <v>42562.813194444447</v>
      </c>
      <c r="F61" s="1">
        <v>42562.861805555556</v>
      </c>
      <c r="G61" s="3">
        <f t="shared" si="0"/>
        <v>42562</v>
      </c>
      <c r="H61" s="2">
        <f t="shared" si="1"/>
        <v>0.81319444444670808</v>
      </c>
      <c r="I61">
        <f t="shared" si="2"/>
        <v>19</v>
      </c>
      <c r="J61" t="str">
        <f t="shared" si="3"/>
        <v>Evening</v>
      </c>
      <c r="K61" t="str">
        <f t="shared" si="4"/>
        <v>Tuesday</v>
      </c>
      <c r="L61" t="str">
        <f t="shared" si="5"/>
        <v>Successful</v>
      </c>
      <c r="M61">
        <f t="shared" si="6"/>
        <v>1</v>
      </c>
      <c r="N61">
        <f t="shared" si="7"/>
        <v>0</v>
      </c>
      <c r="O61">
        <v>1</v>
      </c>
      <c r="P61" t="str">
        <f t="shared" si="8"/>
        <v>City Route</v>
      </c>
      <c r="Q61">
        <f t="shared" si="9"/>
        <v>69.999999997671694</v>
      </c>
    </row>
    <row r="62" spans="1:17">
      <c r="A62">
        <v>1273</v>
      </c>
      <c r="B62" t="s">
        <v>6</v>
      </c>
      <c r="C62">
        <v>7</v>
      </c>
      <c r="D62" t="s">
        <v>7</v>
      </c>
      <c r="E62" s="1">
        <v>42562.921527777777</v>
      </c>
      <c r="F62" s="1">
        <v>42562.966666666667</v>
      </c>
      <c r="G62" s="3">
        <f t="shared" si="0"/>
        <v>42562</v>
      </c>
      <c r="H62" s="2">
        <f t="shared" si="1"/>
        <v>0.92152777777664596</v>
      </c>
      <c r="I62">
        <f t="shared" si="2"/>
        <v>22</v>
      </c>
      <c r="J62" t="str">
        <f t="shared" si="3"/>
        <v>Night</v>
      </c>
      <c r="K62" t="str">
        <f t="shared" si="4"/>
        <v>Friday</v>
      </c>
      <c r="L62" t="str">
        <f t="shared" si="5"/>
        <v>Successful</v>
      </c>
      <c r="M62">
        <f t="shared" si="6"/>
        <v>1</v>
      </c>
      <c r="N62">
        <f t="shared" si="7"/>
        <v>0</v>
      </c>
      <c r="O62">
        <v>1</v>
      </c>
      <c r="P62" t="str">
        <f t="shared" si="8"/>
        <v>Airport Route</v>
      </c>
      <c r="Q62">
        <f t="shared" si="9"/>
        <v>65.000000002328306</v>
      </c>
    </row>
    <row r="63" spans="1:17">
      <c r="A63">
        <v>2480</v>
      </c>
      <c r="B63" t="s">
        <v>8</v>
      </c>
      <c r="C63">
        <v>7</v>
      </c>
      <c r="D63" t="s">
        <v>7</v>
      </c>
      <c r="E63" s="1">
        <v>42563.86041666667</v>
      </c>
      <c r="F63" s="1">
        <v>42563.894444444442</v>
      </c>
      <c r="G63" s="3">
        <f t="shared" si="0"/>
        <v>42563</v>
      </c>
      <c r="H63" s="2">
        <f t="shared" si="1"/>
        <v>0.86041666667006211</v>
      </c>
      <c r="I63">
        <f t="shared" si="2"/>
        <v>20</v>
      </c>
      <c r="J63" t="str">
        <f t="shared" si="3"/>
        <v>Evening</v>
      </c>
      <c r="K63" t="str">
        <f t="shared" si="4"/>
        <v>Monday</v>
      </c>
      <c r="L63" t="str">
        <f t="shared" si="5"/>
        <v>Successful</v>
      </c>
      <c r="M63">
        <f t="shared" si="6"/>
        <v>1</v>
      </c>
      <c r="N63">
        <f t="shared" si="7"/>
        <v>0</v>
      </c>
      <c r="O63">
        <v>1</v>
      </c>
      <c r="P63" t="str">
        <f t="shared" si="8"/>
        <v>City Route</v>
      </c>
      <c r="Q63">
        <f t="shared" si="9"/>
        <v>48.999999992083758</v>
      </c>
    </row>
    <row r="64" spans="1:17">
      <c r="A64">
        <v>4105</v>
      </c>
      <c r="B64" t="s">
        <v>8</v>
      </c>
      <c r="C64">
        <v>7</v>
      </c>
      <c r="D64" t="s">
        <v>7</v>
      </c>
      <c r="E64" s="1">
        <v>42565.15252314815</v>
      </c>
      <c r="F64" s="1">
        <v>42565.193796296298</v>
      </c>
      <c r="G64" s="3">
        <f t="shared" si="0"/>
        <v>42565</v>
      </c>
      <c r="H64" s="2">
        <f t="shared" si="1"/>
        <v>0.15252314815006685</v>
      </c>
      <c r="I64">
        <f t="shared" si="2"/>
        <v>3</v>
      </c>
      <c r="J64" t="str">
        <f t="shared" si="3"/>
        <v>Early Morning</v>
      </c>
      <c r="K64" t="str">
        <f t="shared" si="4"/>
        <v>Tuesday</v>
      </c>
      <c r="L64" t="str">
        <f t="shared" si="5"/>
        <v>Successful</v>
      </c>
      <c r="M64">
        <f t="shared" si="6"/>
        <v>1</v>
      </c>
      <c r="N64">
        <f t="shared" si="7"/>
        <v>0</v>
      </c>
      <c r="O64">
        <v>1</v>
      </c>
      <c r="P64" t="str">
        <f t="shared" si="8"/>
        <v>City Route</v>
      </c>
      <c r="Q64">
        <f t="shared" si="9"/>
        <v>59.433333333581686</v>
      </c>
    </row>
    <row r="65" spans="1:17">
      <c r="A65">
        <v>4509</v>
      </c>
      <c r="B65" t="s">
        <v>8</v>
      </c>
      <c r="C65">
        <v>7</v>
      </c>
      <c r="D65" t="s">
        <v>7</v>
      </c>
      <c r="E65" s="1">
        <v>42565.382789351854</v>
      </c>
      <c r="F65" s="1">
        <v>42565.428483796299</v>
      </c>
      <c r="G65" s="3">
        <f t="shared" si="0"/>
        <v>42565</v>
      </c>
      <c r="H65" s="2">
        <f t="shared" si="1"/>
        <v>0.38278935185371665</v>
      </c>
      <c r="I65">
        <f t="shared" si="2"/>
        <v>9</v>
      </c>
      <c r="J65" t="str">
        <f t="shared" si="3"/>
        <v>Morning</v>
      </c>
      <c r="K65" t="str">
        <f t="shared" si="4"/>
        <v>Sunday</v>
      </c>
      <c r="L65" t="str">
        <f t="shared" si="5"/>
        <v>Successful</v>
      </c>
      <c r="M65">
        <f t="shared" si="6"/>
        <v>1</v>
      </c>
      <c r="N65">
        <f t="shared" si="7"/>
        <v>0</v>
      </c>
      <c r="O65">
        <v>1</v>
      </c>
      <c r="P65" t="str">
        <f t="shared" si="8"/>
        <v>City Route</v>
      </c>
      <c r="Q65">
        <f t="shared" si="9"/>
        <v>65.800000000745058</v>
      </c>
    </row>
    <row r="66" spans="1:17">
      <c r="A66">
        <v>4986</v>
      </c>
      <c r="B66" t="s">
        <v>6</v>
      </c>
      <c r="C66">
        <v>7</v>
      </c>
      <c r="D66" t="s">
        <v>7</v>
      </c>
      <c r="E66" s="1">
        <v>42565.786481481482</v>
      </c>
      <c r="F66" s="1">
        <v>42565.827048611114</v>
      </c>
      <c r="G66" s="3">
        <f t="shared" ref="G66:G129" si="10">INT(E66)</f>
        <v>42565</v>
      </c>
      <c r="H66" s="2">
        <f t="shared" ref="H66:H129" si="11">MOD(E66,1)</f>
        <v>0.786481481482042</v>
      </c>
      <c r="I66">
        <f t="shared" ref="I66:I129" si="12">HOUR(E66)</f>
        <v>18</v>
      </c>
      <c r="J66" t="str">
        <f t="shared" ref="J66:J129" si="13">IF(I66&lt;5,"Early Morning",
IF(I66&lt;10,"Morning",
IF(I66&lt;17,"Day",
IF(I66&lt;21,"Evening","Night"))))</f>
        <v>Evening</v>
      </c>
      <c r="K66" t="str">
        <f t="shared" ref="K66:K129" si="14">TEXT(A66,"dddd")</f>
        <v>Monday</v>
      </c>
      <c r="L66" t="str">
        <f t="shared" ref="L66:L129" si="15">IF(D66="Trip Completed","Successful","Failed")</f>
        <v>Successful</v>
      </c>
      <c r="M66">
        <f t="shared" ref="M66:M129" si="16">IF(D66="Trip Completed",1,0)</f>
        <v>1</v>
      </c>
      <c r="N66">
        <f t="shared" ref="N66:N129" si="17">IF(D66="Trip Completed",0,1)</f>
        <v>0</v>
      </c>
      <c r="O66">
        <v>1</v>
      </c>
      <c r="P66" t="str">
        <f t="shared" ref="P66:P129" si="18">IF(B66="Airport","Airport Route","City Route")</f>
        <v>Airport Route</v>
      </c>
      <c r="Q66">
        <f t="shared" ref="Q66:Q129" si="19">IFERROR((F66-E66)*1440,"")</f>
        <v>58.416666670236737</v>
      </c>
    </row>
    <row r="67" spans="1:17">
      <c r="A67">
        <v>5898</v>
      </c>
      <c r="B67" t="s">
        <v>8</v>
      </c>
      <c r="C67">
        <v>7</v>
      </c>
      <c r="D67" t="s">
        <v>7</v>
      </c>
      <c r="E67" s="1">
        <v>42566.410046296296</v>
      </c>
      <c r="F67" s="1">
        <v>42566.444895833331</v>
      </c>
      <c r="G67" s="3">
        <f t="shared" si="10"/>
        <v>42566</v>
      </c>
      <c r="H67" s="2">
        <f t="shared" si="11"/>
        <v>0.41004629629605915</v>
      </c>
      <c r="I67">
        <f t="shared" si="12"/>
        <v>9</v>
      </c>
      <c r="J67" t="str">
        <f t="shared" si="13"/>
        <v>Morning</v>
      </c>
      <c r="K67" t="str">
        <f t="shared" si="14"/>
        <v>Wednesday</v>
      </c>
      <c r="L67" t="str">
        <f t="shared" si="15"/>
        <v>Successful</v>
      </c>
      <c r="M67">
        <f t="shared" si="16"/>
        <v>1</v>
      </c>
      <c r="N67">
        <f t="shared" si="17"/>
        <v>0</v>
      </c>
      <c r="O67">
        <v>1</v>
      </c>
      <c r="P67" t="str">
        <f t="shared" si="18"/>
        <v>City Route</v>
      </c>
      <c r="Q67">
        <f t="shared" si="19"/>
        <v>50.183333329623565</v>
      </c>
    </row>
    <row r="68" spans="1:17">
      <c r="A68">
        <v>6142</v>
      </c>
      <c r="B68" t="s">
        <v>6</v>
      </c>
      <c r="C68">
        <v>7</v>
      </c>
      <c r="D68" t="s">
        <v>7</v>
      </c>
      <c r="E68" s="1">
        <v>42566.659895833334</v>
      </c>
      <c r="F68" s="1">
        <v>42566.692314814813</v>
      </c>
      <c r="G68" s="3">
        <f t="shared" si="10"/>
        <v>42566</v>
      </c>
      <c r="H68" s="2">
        <f t="shared" si="11"/>
        <v>0.65989583333430346</v>
      </c>
      <c r="I68">
        <f t="shared" si="12"/>
        <v>15</v>
      </c>
      <c r="J68" t="str">
        <f t="shared" si="13"/>
        <v>Day</v>
      </c>
      <c r="K68" t="str">
        <f t="shared" si="14"/>
        <v>Tuesday</v>
      </c>
      <c r="L68" t="str">
        <f t="shared" si="15"/>
        <v>Successful</v>
      </c>
      <c r="M68">
        <f t="shared" si="16"/>
        <v>1</v>
      </c>
      <c r="N68">
        <f t="shared" si="17"/>
        <v>0</v>
      </c>
      <c r="O68">
        <v>1</v>
      </c>
      <c r="P68" t="str">
        <f t="shared" si="18"/>
        <v>Airport Route</v>
      </c>
      <c r="Q68">
        <f t="shared" si="19"/>
        <v>46.683333328692243</v>
      </c>
    </row>
    <row r="69" spans="1:17">
      <c r="A69">
        <v>380</v>
      </c>
      <c r="B69" t="s">
        <v>6</v>
      </c>
      <c r="C69">
        <v>8</v>
      </c>
      <c r="D69" t="s">
        <v>7</v>
      </c>
      <c r="E69" s="1">
        <v>42562.345833333333</v>
      </c>
      <c r="F69" s="1">
        <v>42562.387499999997</v>
      </c>
      <c r="G69" s="3">
        <f t="shared" si="10"/>
        <v>42562</v>
      </c>
      <c r="H69" s="2">
        <f t="shared" si="11"/>
        <v>0.34583333333284827</v>
      </c>
      <c r="I69">
        <f t="shared" si="12"/>
        <v>8</v>
      </c>
      <c r="J69" t="str">
        <f t="shared" si="13"/>
        <v>Morning</v>
      </c>
      <c r="K69" t="str">
        <f t="shared" si="14"/>
        <v>Monday</v>
      </c>
      <c r="L69" t="str">
        <f t="shared" si="15"/>
        <v>Successful</v>
      </c>
      <c r="M69">
        <f t="shared" si="16"/>
        <v>1</v>
      </c>
      <c r="N69">
        <f t="shared" si="17"/>
        <v>0</v>
      </c>
      <c r="O69">
        <v>1</v>
      </c>
      <c r="P69" t="str">
        <f t="shared" si="18"/>
        <v>Airport Route</v>
      </c>
      <c r="Q69">
        <f t="shared" si="19"/>
        <v>59.99999999650754</v>
      </c>
    </row>
    <row r="70" spans="1:17">
      <c r="A70">
        <v>1050</v>
      </c>
      <c r="B70" t="s">
        <v>6</v>
      </c>
      <c r="C70">
        <v>8</v>
      </c>
      <c r="D70" t="s">
        <v>7</v>
      </c>
      <c r="E70" s="1">
        <v>42562.818749999999</v>
      </c>
      <c r="F70" s="1">
        <v>42562.854166666664</v>
      </c>
      <c r="G70" s="3">
        <f t="shared" si="10"/>
        <v>42562</v>
      </c>
      <c r="H70" s="2">
        <f t="shared" si="11"/>
        <v>0.81874999999854481</v>
      </c>
      <c r="I70">
        <f t="shared" si="12"/>
        <v>19</v>
      </c>
      <c r="J70" t="str">
        <f t="shared" si="13"/>
        <v>Evening</v>
      </c>
      <c r="K70" t="str">
        <f t="shared" si="14"/>
        <v>Saturday</v>
      </c>
      <c r="L70" t="str">
        <f t="shared" si="15"/>
        <v>Successful</v>
      </c>
      <c r="M70">
        <f t="shared" si="16"/>
        <v>1</v>
      </c>
      <c r="N70">
        <f t="shared" si="17"/>
        <v>0</v>
      </c>
      <c r="O70">
        <v>1</v>
      </c>
      <c r="P70" t="str">
        <f t="shared" si="18"/>
        <v>Airport Route</v>
      </c>
      <c r="Q70">
        <f t="shared" si="19"/>
        <v>50.999999998603016</v>
      </c>
    </row>
    <row r="71" spans="1:17">
      <c r="A71">
        <v>1769</v>
      </c>
      <c r="B71" t="s">
        <v>8</v>
      </c>
      <c r="C71">
        <v>8</v>
      </c>
      <c r="D71" t="s">
        <v>7</v>
      </c>
      <c r="E71" s="1">
        <v>42563.372916666667</v>
      </c>
      <c r="F71" s="1">
        <v>42563.39166666667</v>
      </c>
      <c r="G71" s="3">
        <f t="shared" si="10"/>
        <v>42563</v>
      </c>
      <c r="H71" s="2">
        <f t="shared" si="11"/>
        <v>0.37291666666715173</v>
      </c>
      <c r="I71">
        <f t="shared" si="12"/>
        <v>8</v>
      </c>
      <c r="J71" t="str">
        <f t="shared" si="13"/>
        <v>Morning</v>
      </c>
      <c r="K71" t="str">
        <f t="shared" si="14"/>
        <v>Thursday</v>
      </c>
      <c r="L71" t="str">
        <f t="shared" si="15"/>
        <v>Successful</v>
      </c>
      <c r="M71">
        <f t="shared" si="16"/>
        <v>1</v>
      </c>
      <c r="N71">
        <f t="shared" si="17"/>
        <v>0</v>
      </c>
      <c r="O71">
        <v>1</v>
      </c>
      <c r="P71" t="str">
        <f t="shared" si="18"/>
        <v>City Route</v>
      </c>
      <c r="Q71">
        <f t="shared" si="19"/>
        <v>27.000000004190952</v>
      </c>
    </row>
    <row r="72" spans="1:17">
      <c r="A72">
        <v>2520</v>
      </c>
      <c r="B72" t="s">
        <v>8</v>
      </c>
      <c r="C72">
        <v>8</v>
      </c>
      <c r="D72" t="s">
        <v>7</v>
      </c>
      <c r="E72" s="1">
        <v>42563.878472222219</v>
      </c>
      <c r="F72" s="1">
        <v>42563.930555555555</v>
      </c>
      <c r="G72" s="3">
        <f t="shared" si="10"/>
        <v>42563</v>
      </c>
      <c r="H72" s="2">
        <f t="shared" si="11"/>
        <v>0.87847222221898846</v>
      </c>
      <c r="I72">
        <f t="shared" si="12"/>
        <v>21</v>
      </c>
      <c r="J72" t="str">
        <f t="shared" si="13"/>
        <v>Night</v>
      </c>
      <c r="K72" t="str">
        <f t="shared" si="14"/>
        <v>Saturday</v>
      </c>
      <c r="L72" t="str">
        <f t="shared" si="15"/>
        <v>Successful</v>
      </c>
      <c r="M72">
        <f t="shared" si="16"/>
        <v>1</v>
      </c>
      <c r="N72">
        <f t="shared" si="17"/>
        <v>0</v>
      </c>
      <c r="O72">
        <v>1</v>
      </c>
      <c r="P72" t="str">
        <f t="shared" si="18"/>
        <v>City Route</v>
      </c>
      <c r="Q72">
        <f t="shared" si="19"/>
        <v>75.00000000349246</v>
      </c>
    </row>
    <row r="73" spans="1:17">
      <c r="A73">
        <v>3265</v>
      </c>
      <c r="B73" t="s">
        <v>6</v>
      </c>
      <c r="C73">
        <v>8</v>
      </c>
      <c r="D73" t="s">
        <v>7</v>
      </c>
      <c r="E73" s="1">
        <v>42564.432025462964</v>
      </c>
      <c r="F73" s="1">
        <v>42564.463217592594</v>
      </c>
      <c r="G73" s="3">
        <f t="shared" si="10"/>
        <v>42564</v>
      </c>
      <c r="H73" s="2">
        <f t="shared" si="11"/>
        <v>0.43202546296379296</v>
      </c>
      <c r="I73">
        <f t="shared" si="12"/>
        <v>10</v>
      </c>
      <c r="J73" t="str">
        <f t="shared" si="13"/>
        <v>Day</v>
      </c>
      <c r="K73" t="str">
        <f t="shared" si="14"/>
        <v>Tuesday</v>
      </c>
      <c r="L73" t="str">
        <f t="shared" si="15"/>
        <v>Successful</v>
      </c>
      <c r="M73">
        <f t="shared" si="16"/>
        <v>1</v>
      </c>
      <c r="N73">
        <f t="shared" si="17"/>
        <v>0</v>
      </c>
      <c r="O73">
        <v>1</v>
      </c>
      <c r="P73" t="str">
        <f t="shared" si="18"/>
        <v>Airport Route</v>
      </c>
      <c r="Q73">
        <f t="shared" si="19"/>
        <v>44.916666668141261</v>
      </c>
    </row>
    <row r="74" spans="1:17">
      <c r="A74">
        <v>4648</v>
      </c>
      <c r="B74" t="s">
        <v>8</v>
      </c>
      <c r="C74">
        <v>8</v>
      </c>
      <c r="D74" t="s">
        <v>7</v>
      </c>
      <c r="E74" s="1">
        <v>42565.49664351852</v>
      </c>
      <c r="F74" s="1">
        <v>42565.541365740741</v>
      </c>
      <c r="G74" s="3">
        <f t="shared" si="10"/>
        <v>42565</v>
      </c>
      <c r="H74" s="2">
        <f t="shared" si="11"/>
        <v>0.49664351851970423</v>
      </c>
      <c r="I74">
        <f t="shared" si="12"/>
        <v>11</v>
      </c>
      <c r="J74" t="str">
        <f t="shared" si="13"/>
        <v>Day</v>
      </c>
      <c r="K74" t="str">
        <f t="shared" si="14"/>
        <v>Saturday</v>
      </c>
      <c r="L74" t="str">
        <f t="shared" si="15"/>
        <v>Successful</v>
      </c>
      <c r="M74">
        <f t="shared" si="16"/>
        <v>1</v>
      </c>
      <c r="N74">
        <f t="shared" si="17"/>
        <v>0</v>
      </c>
      <c r="O74">
        <v>1</v>
      </c>
      <c r="P74" t="str">
        <f t="shared" si="18"/>
        <v>City Route</v>
      </c>
      <c r="Q74">
        <f t="shared" si="19"/>
        <v>64.399999998277053</v>
      </c>
    </row>
    <row r="75" spans="1:17">
      <c r="A75">
        <v>449</v>
      </c>
      <c r="B75" t="s">
        <v>6</v>
      </c>
      <c r="C75">
        <v>9</v>
      </c>
      <c r="D75" t="s">
        <v>7</v>
      </c>
      <c r="E75" s="1">
        <v>42562.380555555559</v>
      </c>
      <c r="F75" s="1">
        <v>42562.411111111112</v>
      </c>
      <c r="G75" s="3">
        <f t="shared" si="10"/>
        <v>42562</v>
      </c>
      <c r="H75" s="2">
        <f t="shared" si="11"/>
        <v>0.38055555555911269</v>
      </c>
      <c r="I75">
        <f t="shared" si="12"/>
        <v>9</v>
      </c>
      <c r="J75" t="str">
        <f t="shared" si="13"/>
        <v>Morning</v>
      </c>
      <c r="K75" t="str">
        <f t="shared" si="14"/>
        <v>Sunday</v>
      </c>
      <c r="L75" t="str">
        <f t="shared" si="15"/>
        <v>Successful</v>
      </c>
      <c r="M75">
        <f t="shared" si="16"/>
        <v>1</v>
      </c>
      <c r="N75">
        <f t="shared" si="17"/>
        <v>0</v>
      </c>
      <c r="O75">
        <v>1</v>
      </c>
      <c r="P75" t="str">
        <f t="shared" si="18"/>
        <v>Airport Route</v>
      </c>
      <c r="Q75">
        <f t="shared" si="19"/>
        <v>43.999999996740371</v>
      </c>
    </row>
    <row r="76" spans="1:17">
      <c r="A76">
        <v>846</v>
      </c>
      <c r="B76" t="s">
        <v>6</v>
      </c>
      <c r="C76">
        <v>9</v>
      </c>
      <c r="D76" t="s">
        <v>7</v>
      </c>
      <c r="E76" s="1">
        <v>42562.740277777775</v>
      </c>
      <c r="F76" s="1">
        <v>42562.786111111112</v>
      </c>
      <c r="G76" s="3">
        <f t="shared" si="10"/>
        <v>42562</v>
      </c>
      <c r="H76" s="2">
        <f t="shared" si="11"/>
        <v>0.74027777777519077</v>
      </c>
      <c r="I76">
        <f t="shared" si="12"/>
        <v>17</v>
      </c>
      <c r="J76" t="str">
        <f t="shared" si="13"/>
        <v>Evening</v>
      </c>
      <c r="K76" t="str">
        <f t="shared" si="14"/>
        <v>Friday</v>
      </c>
      <c r="L76" t="str">
        <f t="shared" si="15"/>
        <v>Successful</v>
      </c>
      <c r="M76">
        <f t="shared" si="16"/>
        <v>1</v>
      </c>
      <c r="N76">
        <f t="shared" si="17"/>
        <v>0</v>
      </c>
      <c r="O76">
        <v>1</v>
      </c>
      <c r="P76" t="str">
        <f t="shared" si="18"/>
        <v>Airport Route</v>
      </c>
      <c r="Q76">
        <f t="shared" si="19"/>
        <v>66.000000005587935</v>
      </c>
    </row>
    <row r="77" spans="1:17">
      <c r="A77">
        <v>1346</v>
      </c>
      <c r="B77" t="s">
        <v>6</v>
      </c>
      <c r="C77">
        <v>9</v>
      </c>
      <c r="D77" t="s">
        <v>7</v>
      </c>
      <c r="E77" s="1">
        <v>42562.98541666667</v>
      </c>
      <c r="F77" s="1">
        <v>42563.015972222223</v>
      </c>
      <c r="G77" s="3">
        <f t="shared" si="10"/>
        <v>42562</v>
      </c>
      <c r="H77" s="2">
        <f t="shared" si="11"/>
        <v>0.98541666667006211</v>
      </c>
      <c r="I77">
        <f t="shared" si="12"/>
        <v>23</v>
      </c>
      <c r="J77" t="str">
        <f t="shared" si="13"/>
        <v>Night</v>
      </c>
      <c r="K77" t="str">
        <f t="shared" si="14"/>
        <v>Monday</v>
      </c>
      <c r="L77" t="str">
        <f t="shared" si="15"/>
        <v>Successful</v>
      </c>
      <c r="M77">
        <f t="shared" si="16"/>
        <v>1</v>
      </c>
      <c r="N77">
        <f t="shared" si="17"/>
        <v>0</v>
      </c>
      <c r="O77">
        <v>1</v>
      </c>
      <c r="P77" t="str">
        <f t="shared" si="18"/>
        <v>Airport Route</v>
      </c>
      <c r="Q77">
        <f t="shared" si="19"/>
        <v>43.999999996740371</v>
      </c>
    </row>
    <row r="78" spans="1:17">
      <c r="A78">
        <v>1474</v>
      </c>
      <c r="B78" t="s">
        <v>6</v>
      </c>
      <c r="C78">
        <v>9</v>
      </c>
      <c r="D78" t="s">
        <v>7</v>
      </c>
      <c r="E78" s="1">
        <v>42563.217361111114</v>
      </c>
      <c r="F78" s="1">
        <v>42563.24722222222</v>
      </c>
      <c r="G78" s="3">
        <f t="shared" si="10"/>
        <v>42563</v>
      </c>
      <c r="H78" s="2">
        <f t="shared" si="11"/>
        <v>0.21736111111385981</v>
      </c>
      <c r="I78">
        <f t="shared" si="12"/>
        <v>5</v>
      </c>
      <c r="J78" t="str">
        <f t="shared" si="13"/>
        <v>Morning</v>
      </c>
      <c r="K78" t="str">
        <f t="shared" si="14"/>
        <v>Wednesday</v>
      </c>
      <c r="L78" t="str">
        <f t="shared" si="15"/>
        <v>Successful</v>
      </c>
      <c r="M78">
        <f t="shared" si="16"/>
        <v>1</v>
      </c>
      <c r="N78">
        <f t="shared" si="17"/>
        <v>0</v>
      </c>
      <c r="O78">
        <v>1</v>
      </c>
      <c r="P78" t="str">
        <f t="shared" si="18"/>
        <v>Airport Route</v>
      </c>
      <c r="Q78">
        <f t="shared" si="19"/>
        <v>42.999999993480742</v>
      </c>
    </row>
    <row r="79" spans="1:17">
      <c r="A79">
        <v>2240</v>
      </c>
      <c r="B79" t="s">
        <v>8</v>
      </c>
      <c r="C79">
        <v>9</v>
      </c>
      <c r="D79" t="s">
        <v>7</v>
      </c>
      <c r="E79" s="1">
        <v>42563.763888888891</v>
      </c>
      <c r="F79" s="1">
        <v>42563.787499999999</v>
      </c>
      <c r="G79" s="3">
        <f t="shared" si="10"/>
        <v>42563</v>
      </c>
      <c r="H79" s="2">
        <f t="shared" si="11"/>
        <v>0.76388888889050577</v>
      </c>
      <c r="I79">
        <f t="shared" si="12"/>
        <v>18</v>
      </c>
      <c r="J79" t="str">
        <f t="shared" si="13"/>
        <v>Evening</v>
      </c>
      <c r="K79" t="str">
        <f t="shared" si="14"/>
        <v>Saturday</v>
      </c>
      <c r="L79" t="str">
        <f t="shared" si="15"/>
        <v>Successful</v>
      </c>
      <c r="M79">
        <f t="shared" si="16"/>
        <v>1</v>
      </c>
      <c r="N79">
        <f t="shared" si="17"/>
        <v>0</v>
      </c>
      <c r="O79">
        <v>1</v>
      </c>
      <c r="P79" t="str">
        <f t="shared" si="18"/>
        <v>City Route</v>
      </c>
      <c r="Q79">
        <f t="shared" si="19"/>
        <v>33.999999995576218</v>
      </c>
    </row>
    <row r="80" spans="1:17">
      <c r="A80">
        <v>3072</v>
      </c>
      <c r="B80" t="s">
        <v>6</v>
      </c>
      <c r="C80">
        <v>9</v>
      </c>
      <c r="D80" t="s">
        <v>7</v>
      </c>
      <c r="E80" s="1">
        <v>42564.336770833332</v>
      </c>
      <c r="F80" s="1">
        <v>42564.358761574076</v>
      </c>
      <c r="G80" s="3">
        <f t="shared" si="10"/>
        <v>42564</v>
      </c>
      <c r="H80" s="2">
        <f t="shared" si="11"/>
        <v>0.33677083333168412</v>
      </c>
      <c r="I80">
        <f t="shared" si="12"/>
        <v>8</v>
      </c>
      <c r="J80" t="str">
        <f t="shared" si="13"/>
        <v>Morning</v>
      </c>
      <c r="K80" t="str">
        <f t="shared" si="14"/>
        <v>Friday</v>
      </c>
      <c r="L80" t="str">
        <f t="shared" si="15"/>
        <v>Successful</v>
      </c>
      <c r="M80">
        <f t="shared" si="16"/>
        <v>1</v>
      </c>
      <c r="N80">
        <f t="shared" si="17"/>
        <v>0</v>
      </c>
      <c r="O80">
        <v>1</v>
      </c>
      <c r="P80" t="str">
        <f t="shared" si="18"/>
        <v>Airport Route</v>
      </c>
      <c r="Q80">
        <f t="shared" si="19"/>
        <v>31.666666672099382</v>
      </c>
    </row>
    <row r="81" spans="1:17">
      <c r="A81">
        <v>3459</v>
      </c>
      <c r="B81" t="s">
        <v>6</v>
      </c>
      <c r="C81">
        <v>9</v>
      </c>
      <c r="D81" t="s">
        <v>7</v>
      </c>
      <c r="E81" s="1">
        <v>42564.710763888892</v>
      </c>
      <c r="F81" s="1">
        <v>42564.730428240742</v>
      </c>
      <c r="G81" s="3">
        <f t="shared" si="10"/>
        <v>42564</v>
      </c>
      <c r="H81" s="2">
        <f t="shared" si="11"/>
        <v>0.71076388889196096</v>
      </c>
      <c r="I81">
        <f t="shared" si="12"/>
        <v>17</v>
      </c>
      <c r="J81" t="str">
        <f t="shared" si="13"/>
        <v>Evening</v>
      </c>
      <c r="K81" t="str">
        <f t="shared" si="14"/>
        <v>Sunday</v>
      </c>
      <c r="L81" t="str">
        <f t="shared" si="15"/>
        <v>Successful</v>
      </c>
      <c r="M81">
        <f t="shared" si="16"/>
        <v>1</v>
      </c>
      <c r="N81">
        <f t="shared" si="17"/>
        <v>0</v>
      </c>
      <c r="O81">
        <v>1</v>
      </c>
      <c r="P81" t="str">
        <f t="shared" si="18"/>
        <v>Airport Route</v>
      </c>
      <c r="Q81">
        <f t="shared" si="19"/>
        <v>28.316666664322838</v>
      </c>
    </row>
    <row r="82" spans="1:17">
      <c r="A82">
        <v>3774</v>
      </c>
      <c r="B82" t="s">
        <v>6</v>
      </c>
      <c r="C82">
        <v>9</v>
      </c>
      <c r="D82" t="s">
        <v>7</v>
      </c>
      <c r="E82" s="1">
        <v>42564.862083333333</v>
      </c>
      <c r="F82" s="1">
        <v>42564.894085648149</v>
      </c>
      <c r="G82" s="3">
        <f t="shared" si="10"/>
        <v>42564</v>
      </c>
      <c r="H82" s="2">
        <f t="shared" si="11"/>
        <v>0.86208333333343035</v>
      </c>
      <c r="I82">
        <f t="shared" si="12"/>
        <v>20</v>
      </c>
      <c r="J82" t="str">
        <f t="shared" si="13"/>
        <v>Evening</v>
      </c>
      <c r="K82" t="str">
        <f t="shared" si="14"/>
        <v>Sunday</v>
      </c>
      <c r="L82" t="str">
        <f t="shared" si="15"/>
        <v>Successful</v>
      </c>
      <c r="M82">
        <f t="shared" si="16"/>
        <v>1</v>
      </c>
      <c r="N82">
        <f t="shared" si="17"/>
        <v>0</v>
      </c>
      <c r="O82">
        <v>1</v>
      </c>
      <c r="P82" t="str">
        <f t="shared" si="18"/>
        <v>Airport Route</v>
      </c>
      <c r="Q82">
        <f t="shared" si="19"/>
        <v>46.083333335118368</v>
      </c>
    </row>
    <row r="83" spans="1:17">
      <c r="A83">
        <v>4023</v>
      </c>
      <c r="B83" t="s">
        <v>8</v>
      </c>
      <c r="C83">
        <v>9</v>
      </c>
      <c r="D83" t="s">
        <v>7</v>
      </c>
      <c r="E83" s="1">
        <v>42564.999085648145</v>
      </c>
      <c r="F83" s="1">
        <v>42565.040729166663</v>
      </c>
      <c r="G83" s="3">
        <f t="shared" si="10"/>
        <v>42564</v>
      </c>
      <c r="H83" s="2">
        <f t="shared" si="11"/>
        <v>0.99908564814541023</v>
      </c>
      <c r="I83">
        <f t="shared" si="12"/>
        <v>23</v>
      </c>
      <c r="J83" t="str">
        <f t="shared" si="13"/>
        <v>Night</v>
      </c>
      <c r="K83" t="str">
        <f t="shared" si="14"/>
        <v>Thursday</v>
      </c>
      <c r="L83" t="str">
        <f t="shared" si="15"/>
        <v>Successful</v>
      </c>
      <c r="M83">
        <f t="shared" si="16"/>
        <v>1</v>
      </c>
      <c r="N83">
        <f t="shared" si="17"/>
        <v>0</v>
      </c>
      <c r="O83">
        <v>1</v>
      </c>
      <c r="P83" t="str">
        <f t="shared" si="18"/>
        <v>City Route</v>
      </c>
      <c r="Q83">
        <f t="shared" si="19"/>
        <v>59.96666666585952</v>
      </c>
    </row>
    <row r="84" spans="1:17">
      <c r="A84">
        <v>4117</v>
      </c>
      <c r="B84" t="s">
        <v>8</v>
      </c>
      <c r="C84">
        <v>9</v>
      </c>
      <c r="D84" t="s">
        <v>7</v>
      </c>
      <c r="E84" s="1">
        <v>42565.18173611111</v>
      </c>
      <c r="F84" s="1">
        <v>42565.213275462964</v>
      </c>
      <c r="G84" s="3">
        <f t="shared" si="10"/>
        <v>42565</v>
      </c>
      <c r="H84" s="2">
        <f t="shared" si="11"/>
        <v>0.18173611110978527</v>
      </c>
      <c r="I84">
        <f t="shared" si="12"/>
        <v>4</v>
      </c>
      <c r="J84" t="str">
        <f t="shared" si="13"/>
        <v>Early Morning</v>
      </c>
      <c r="K84" t="str">
        <f t="shared" si="14"/>
        <v>Sunday</v>
      </c>
      <c r="L84" t="str">
        <f t="shared" si="15"/>
        <v>Successful</v>
      </c>
      <c r="M84">
        <f t="shared" si="16"/>
        <v>1</v>
      </c>
      <c r="N84">
        <f t="shared" si="17"/>
        <v>0</v>
      </c>
      <c r="O84">
        <v>1</v>
      </c>
      <c r="P84" t="str">
        <f t="shared" si="18"/>
        <v>City Route</v>
      </c>
      <c r="Q84">
        <f t="shared" si="19"/>
        <v>45.416666669771075</v>
      </c>
    </row>
    <row r="85" spans="1:17">
      <c r="A85">
        <v>4880</v>
      </c>
      <c r="B85" t="s">
        <v>6</v>
      </c>
      <c r="C85">
        <v>9</v>
      </c>
      <c r="D85" t="s">
        <v>7</v>
      </c>
      <c r="E85" s="1">
        <v>42565.749143518522</v>
      </c>
      <c r="F85" s="1">
        <v>42565.793541666666</v>
      </c>
      <c r="G85" s="3">
        <f t="shared" si="10"/>
        <v>42565</v>
      </c>
      <c r="H85" s="2">
        <f t="shared" si="11"/>
        <v>0.74914351852203254</v>
      </c>
      <c r="I85">
        <f t="shared" si="12"/>
        <v>17</v>
      </c>
      <c r="J85" t="str">
        <f t="shared" si="13"/>
        <v>Evening</v>
      </c>
      <c r="K85" t="str">
        <f t="shared" si="14"/>
        <v>Sunday</v>
      </c>
      <c r="L85" t="str">
        <f t="shared" si="15"/>
        <v>Successful</v>
      </c>
      <c r="M85">
        <f t="shared" si="16"/>
        <v>1</v>
      </c>
      <c r="N85">
        <f t="shared" si="17"/>
        <v>0</v>
      </c>
      <c r="O85">
        <v>1</v>
      </c>
      <c r="P85" t="str">
        <f t="shared" si="18"/>
        <v>Airport Route</v>
      </c>
      <c r="Q85">
        <f t="shared" si="19"/>
        <v>63.933333327295259</v>
      </c>
    </row>
    <row r="86" spans="1:17">
      <c r="A86">
        <v>5568</v>
      </c>
      <c r="B86" t="s">
        <v>6</v>
      </c>
      <c r="C86">
        <v>9</v>
      </c>
      <c r="D86" t="s">
        <v>7</v>
      </c>
      <c r="E86" s="1">
        <v>42566.241539351853</v>
      </c>
      <c r="F86" s="1">
        <v>42566.267928240741</v>
      </c>
      <c r="G86" s="3">
        <f t="shared" si="10"/>
        <v>42566</v>
      </c>
      <c r="H86" s="2">
        <f t="shared" si="11"/>
        <v>0.24153935185313458</v>
      </c>
      <c r="I86">
        <f t="shared" si="12"/>
        <v>5</v>
      </c>
      <c r="J86" t="str">
        <f t="shared" si="13"/>
        <v>Morning</v>
      </c>
      <c r="K86" t="str">
        <f t="shared" si="14"/>
        <v>Tuesday</v>
      </c>
      <c r="L86" t="str">
        <f t="shared" si="15"/>
        <v>Successful</v>
      </c>
      <c r="M86">
        <f t="shared" si="16"/>
        <v>1</v>
      </c>
      <c r="N86">
        <f t="shared" si="17"/>
        <v>0</v>
      </c>
      <c r="O86">
        <v>1</v>
      </c>
      <c r="P86" t="str">
        <f t="shared" si="18"/>
        <v>Airport Route</v>
      </c>
      <c r="Q86">
        <f t="shared" si="19"/>
        <v>37.999999998137355</v>
      </c>
    </row>
    <row r="87" spans="1:17">
      <c r="A87">
        <v>5994</v>
      </c>
      <c r="B87" t="s">
        <v>6</v>
      </c>
      <c r="C87">
        <v>9</v>
      </c>
      <c r="D87" t="s">
        <v>7</v>
      </c>
      <c r="E87" s="1">
        <v>42566.493935185186</v>
      </c>
      <c r="F87" s="1">
        <v>42566.522361111114</v>
      </c>
      <c r="G87" s="3">
        <f t="shared" si="10"/>
        <v>42566</v>
      </c>
      <c r="H87" s="2">
        <f t="shared" si="11"/>
        <v>0.49393518518627388</v>
      </c>
      <c r="I87">
        <f t="shared" si="12"/>
        <v>11</v>
      </c>
      <c r="J87" t="str">
        <f t="shared" si="13"/>
        <v>Day</v>
      </c>
      <c r="K87" t="str">
        <f t="shared" si="14"/>
        <v>Monday</v>
      </c>
      <c r="L87" t="str">
        <f t="shared" si="15"/>
        <v>Successful</v>
      </c>
      <c r="M87">
        <f t="shared" si="16"/>
        <v>1</v>
      </c>
      <c r="N87">
        <f t="shared" si="17"/>
        <v>0</v>
      </c>
      <c r="O87">
        <v>1</v>
      </c>
      <c r="P87" t="str">
        <f t="shared" si="18"/>
        <v>Airport Route</v>
      </c>
      <c r="Q87">
        <f t="shared" si="19"/>
        <v>40.933333336142823</v>
      </c>
    </row>
    <row r="88" spans="1:17">
      <c r="A88">
        <v>1809</v>
      </c>
      <c r="B88" t="s">
        <v>6</v>
      </c>
      <c r="C88">
        <v>10</v>
      </c>
      <c r="D88" t="s">
        <v>7</v>
      </c>
      <c r="E88" s="1">
        <v>42563.384027777778</v>
      </c>
      <c r="F88" s="1">
        <v>42563.417361111111</v>
      </c>
      <c r="G88" s="3">
        <f t="shared" si="10"/>
        <v>42563</v>
      </c>
      <c r="H88" s="2">
        <f t="shared" si="11"/>
        <v>0.38402777777810115</v>
      </c>
      <c r="I88">
        <f t="shared" si="12"/>
        <v>9</v>
      </c>
      <c r="J88" t="str">
        <f t="shared" si="13"/>
        <v>Morning</v>
      </c>
      <c r="K88" t="str">
        <f t="shared" si="14"/>
        <v>Tuesday</v>
      </c>
      <c r="L88" t="str">
        <f t="shared" si="15"/>
        <v>Successful</v>
      </c>
      <c r="M88">
        <f t="shared" si="16"/>
        <v>1</v>
      </c>
      <c r="N88">
        <f t="shared" si="17"/>
        <v>0</v>
      </c>
      <c r="O88">
        <v>1</v>
      </c>
      <c r="P88" t="str">
        <f t="shared" si="18"/>
        <v>Airport Route</v>
      </c>
      <c r="Q88">
        <f t="shared" si="19"/>
        <v>47.999999999301508</v>
      </c>
    </row>
    <row r="89" spans="1:17">
      <c r="A89">
        <v>2064</v>
      </c>
      <c r="B89" t="s">
        <v>6</v>
      </c>
      <c r="C89">
        <v>10</v>
      </c>
      <c r="D89" t="s">
        <v>7</v>
      </c>
      <c r="E89" s="1">
        <v>42563.630555555559</v>
      </c>
      <c r="F89" s="1">
        <v>42563.676388888889</v>
      </c>
      <c r="G89" s="3">
        <f t="shared" si="10"/>
        <v>42563</v>
      </c>
      <c r="H89" s="2">
        <f t="shared" si="11"/>
        <v>0.63055555555911269</v>
      </c>
      <c r="I89">
        <f t="shared" si="12"/>
        <v>15</v>
      </c>
      <c r="J89" t="str">
        <f t="shared" si="13"/>
        <v>Day</v>
      </c>
      <c r="K89" t="str">
        <f t="shared" si="14"/>
        <v>Friday</v>
      </c>
      <c r="L89" t="str">
        <f t="shared" si="15"/>
        <v>Successful</v>
      </c>
      <c r="M89">
        <f t="shared" si="16"/>
        <v>1</v>
      </c>
      <c r="N89">
        <f t="shared" si="17"/>
        <v>0</v>
      </c>
      <c r="O89">
        <v>1</v>
      </c>
      <c r="P89" t="str">
        <f t="shared" si="18"/>
        <v>Airport Route</v>
      </c>
      <c r="Q89">
        <f t="shared" si="19"/>
        <v>65.999999995110556</v>
      </c>
    </row>
    <row r="90" spans="1:17">
      <c r="A90">
        <v>3210</v>
      </c>
      <c r="B90" t="s">
        <v>8</v>
      </c>
      <c r="C90">
        <v>10</v>
      </c>
      <c r="D90" t="s">
        <v>7</v>
      </c>
      <c r="E90" s="1">
        <v>42564.407708333332</v>
      </c>
      <c r="F90" s="1">
        <v>42564.453206018516</v>
      </c>
      <c r="G90" s="3">
        <f t="shared" si="10"/>
        <v>42564</v>
      </c>
      <c r="H90" s="2">
        <f t="shared" si="11"/>
        <v>0.40770833333226619</v>
      </c>
      <c r="I90">
        <f t="shared" si="12"/>
        <v>9</v>
      </c>
      <c r="J90" t="str">
        <f t="shared" si="13"/>
        <v>Morning</v>
      </c>
      <c r="K90" t="str">
        <f t="shared" si="14"/>
        <v>Wednesday</v>
      </c>
      <c r="L90" t="str">
        <f t="shared" si="15"/>
        <v>Successful</v>
      </c>
      <c r="M90">
        <f t="shared" si="16"/>
        <v>1</v>
      </c>
      <c r="N90">
        <f t="shared" si="17"/>
        <v>0</v>
      </c>
      <c r="O90">
        <v>1</v>
      </c>
      <c r="P90" t="str">
        <f t="shared" si="18"/>
        <v>City Route</v>
      </c>
      <c r="Q90">
        <f t="shared" si="19"/>
        <v>65.516666664043441</v>
      </c>
    </row>
    <row r="91" spans="1:17">
      <c r="A91">
        <v>4350</v>
      </c>
      <c r="B91" t="s">
        <v>8</v>
      </c>
      <c r="C91">
        <v>10</v>
      </c>
      <c r="D91" t="s">
        <v>7</v>
      </c>
      <c r="E91" s="1">
        <v>42565.308831018519</v>
      </c>
      <c r="F91" s="1">
        <v>42565.348715277774</v>
      </c>
      <c r="G91" s="3">
        <f t="shared" si="10"/>
        <v>42565</v>
      </c>
      <c r="H91" s="2">
        <f t="shared" si="11"/>
        <v>0.30883101851941319</v>
      </c>
      <c r="I91">
        <f t="shared" si="12"/>
        <v>7</v>
      </c>
      <c r="J91" t="str">
        <f t="shared" si="13"/>
        <v>Morning</v>
      </c>
      <c r="K91" t="str">
        <f t="shared" si="14"/>
        <v>Tuesday</v>
      </c>
      <c r="L91" t="str">
        <f t="shared" si="15"/>
        <v>Successful</v>
      </c>
      <c r="M91">
        <f t="shared" si="16"/>
        <v>1</v>
      </c>
      <c r="N91">
        <f t="shared" si="17"/>
        <v>0</v>
      </c>
      <c r="O91">
        <v>1</v>
      </c>
      <c r="P91" t="str">
        <f t="shared" si="18"/>
        <v>City Route</v>
      </c>
      <c r="Q91">
        <f t="shared" si="19"/>
        <v>57.433333327062428</v>
      </c>
    </row>
    <row r="92" spans="1:17">
      <c r="A92">
        <v>4713</v>
      </c>
      <c r="B92" t="s">
        <v>8</v>
      </c>
      <c r="C92">
        <v>10</v>
      </c>
      <c r="D92" t="s">
        <v>7</v>
      </c>
      <c r="E92" s="1">
        <v>42565.563472222224</v>
      </c>
      <c r="F92" s="1">
        <v>42565.590925925928</v>
      </c>
      <c r="G92" s="3">
        <f t="shared" si="10"/>
        <v>42565</v>
      </c>
      <c r="H92" s="2">
        <f t="shared" si="11"/>
        <v>0.56347222222393611</v>
      </c>
      <c r="I92">
        <f t="shared" si="12"/>
        <v>13</v>
      </c>
      <c r="J92" t="str">
        <f t="shared" si="13"/>
        <v>Day</v>
      </c>
      <c r="K92" t="str">
        <f t="shared" si="14"/>
        <v>Monday</v>
      </c>
      <c r="L92" t="str">
        <f t="shared" si="15"/>
        <v>Successful</v>
      </c>
      <c r="M92">
        <f t="shared" si="16"/>
        <v>1</v>
      </c>
      <c r="N92">
        <f t="shared" si="17"/>
        <v>0</v>
      </c>
      <c r="O92">
        <v>1</v>
      </c>
      <c r="P92" t="str">
        <f t="shared" si="18"/>
        <v>City Route</v>
      </c>
      <c r="Q92">
        <f t="shared" si="19"/>
        <v>39.533333333674818</v>
      </c>
    </row>
    <row r="93" spans="1:17">
      <c r="A93">
        <v>5629</v>
      </c>
      <c r="B93" t="s">
        <v>6</v>
      </c>
      <c r="C93">
        <v>10</v>
      </c>
      <c r="D93" t="s">
        <v>7</v>
      </c>
      <c r="E93" s="1">
        <v>42566.272916666669</v>
      </c>
      <c r="F93" s="1">
        <v>42566.305474537039</v>
      </c>
      <c r="G93" s="3">
        <f t="shared" si="10"/>
        <v>42566</v>
      </c>
      <c r="H93" s="2">
        <f t="shared" si="11"/>
        <v>0.27291666666860692</v>
      </c>
      <c r="I93">
        <f t="shared" si="12"/>
        <v>6</v>
      </c>
      <c r="J93" t="str">
        <f t="shared" si="13"/>
        <v>Morning</v>
      </c>
      <c r="K93" t="str">
        <f t="shared" si="14"/>
        <v>Sunday</v>
      </c>
      <c r="L93" t="str">
        <f t="shared" si="15"/>
        <v>Successful</v>
      </c>
      <c r="M93">
        <f t="shared" si="16"/>
        <v>1</v>
      </c>
      <c r="N93">
        <f t="shared" si="17"/>
        <v>0</v>
      </c>
      <c r="O93">
        <v>1</v>
      </c>
      <c r="P93" t="str">
        <f t="shared" si="18"/>
        <v>Airport Route</v>
      </c>
      <c r="Q93">
        <f t="shared" si="19"/>
        <v>46.88333333353512</v>
      </c>
    </row>
    <row r="94" spans="1:17">
      <c r="A94">
        <v>6157</v>
      </c>
      <c r="B94" t="s">
        <v>6</v>
      </c>
      <c r="C94">
        <v>10</v>
      </c>
      <c r="D94" t="s">
        <v>7</v>
      </c>
      <c r="E94" s="1">
        <v>42566.689479166664</v>
      </c>
      <c r="F94" s="1">
        <v>42566.739398148151</v>
      </c>
      <c r="G94" s="3">
        <f t="shared" si="10"/>
        <v>42566</v>
      </c>
      <c r="H94" s="2">
        <f t="shared" si="11"/>
        <v>0.68947916666365927</v>
      </c>
      <c r="I94">
        <f t="shared" si="12"/>
        <v>16</v>
      </c>
      <c r="J94" t="str">
        <f t="shared" si="13"/>
        <v>Day</v>
      </c>
      <c r="K94" t="str">
        <f t="shared" si="14"/>
        <v>Wednesday</v>
      </c>
      <c r="L94" t="str">
        <f t="shared" si="15"/>
        <v>Successful</v>
      </c>
      <c r="M94">
        <f t="shared" si="16"/>
        <v>1</v>
      </c>
      <c r="N94">
        <f t="shared" si="17"/>
        <v>0</v>
      </c>
      <c r="O94">
        <v>1</v>
      </c>
      <c r="P94" t="str">
        <f t="shared" si="18"/>
        <v>Airport Route</v>
      </c>
      <c r="Q94">
        <f t="shared" si="19"/>
        <v>71.883333341684192</v>
      </c>
    </row>
    <row r="95" spans="1:17">
      <c r="A95">
        <v>2030</v>
      </c>
      <c r="B95" t="s">
        <v>8</v>
      </c>
      <c r="C95">
        <v>11</v>
      </c>
      <c r="D95" t="s">
        <v>7</v>
      </c>
      <c r="E95" s="1">
        <v>42563.59097222222</v>
      </c>
      <c r="F95" s="1">
        <v>42563.626388888886</v>
      </c>
      <c r="G95" s="3">
        <f t="shared" si="10"/>
        <v>42563</v>
      </c>
      <c r="H95" s="2">
        <f t="shared" si="11"/>
        <v>0.59097222222044365</v>
      </c>
      <c r="I95">
        <f t="shared" si="12"/>
        <v>14</v>
      </c>
      <c r="J95" t="str">
        <f t="shared" si="13"/>
        <v>Day</v>
      </c>
      <c r="K95" t="str">
        <f t="shared" si="14"/>
        <v>Saturday</v>
      </c>
      <c r="L95" t="str">
        <f t="shared" si="15"/>
        <v>Successful</v>
      </c>
      <c r="M95">
        <f t="shared" si="16"/>
        <v>1</v>
      </c>
      <c r="N95">
        <f t="shared" si="17"/>
        <v>0</v>
      </c>
      <c r="O95">
        <v>1</v>
      </c>
      <c r="P95" t="str">
        <f t="shared" si="18"/>
        <v>City Route</v>
      </c>
      <c r="Q95">
        <f t="shared" si="19"/>
        <v>50.999999998603016</v>
      </c>
    </row>
    <row r="96" spans="1:17">
      <c r="A96">
        <v>3226</v>
      </c>
      <c r="B96" t="s">
        <v>8</v>
      </c>
      <c r="C96">
        <v>11</v>
      </c>
      <c r="D96" t="s">
        <v>7</v>
      </c>
      <c r="E96" s="1">
        <v>42564.416863425926</v>
      </c>
      <c r="F96" s="1">
        <v>42564.460324074076</v>
      </c>
      <c r="G96" s="3">
        <f t="shared" si="10"/>
        <v>42564</v>
      </c>
      <c r="H96" s="2">
        <f t="shared" si="11"/>
        <v>0.41686342592583969</v>
      </c>
      <c r="I96">
        <f t="shared" si="12"/>
        <v>10</v>
      </c>
      <c r="J96" t="str">
        <f t="shared" si="13"/>
        <v>Day</v>
      </c>
      <c r="K96" t="str">
        <f t="shared" si="14"/>
        <v>Friday</v>
      </c>
      <c r="L96" t="str">
        <f t="shared" si="15"/>
        <v>Successful</v>
      </c>
      <c r="M96">
        <f t="shared" si="16"/>
        <v>1</v>
      </c>
      <c r="N96">
        <f t="shared" si="17"/>
        <v>0</v>
      </c>
      <c r="O96">
        <v>1</v>
      </c>
      <c r="P96" t="str">
        <f t="shared" si="18"/>
        <v>City Route</v>
      </c>
      <c r="Q96">
        <f t="shared" si="19"/>
        <v>62.583333336515352</v>
      </c>
    </row>
    <row r="97" spans="1:17">
      <c r="A97">
        <v>3353</v>
      </c>
      <c r="B97" t="s">
        <v>8</v>
      </c>
      <c r="C97">
        <v>11</v>
      </c>
      <c r="D97" t="s">
        <v>7</v>
      </c>
      <c r="E97" s="1">
        <v>42564.562314814815</v>
      </c>
      <c r="F97" s="1">
        <v>42564.589583333334</v>
      </c>
      <c r="G97" s="3">
        <f t="shared" si="10"/>
        <v>42564</v>
      </c>
      <c r="H97" s="2">
        <f t="shared" si="11"/>
        <v>0.56231481481518131</v>
      </c>
      <c r="I97">
        <f t="shared" si="12"/>
        <v>13</v>
      </c>
      <c r="J97" t="str">
        <f t="shared" si="13"/>
        <v>Day</v>
      </c>
      <c r="K97" t="str">
        <f t="shared" si="14"/>
        <v>Saturday</v>
      </c>
      <c r="L97" t="str">
        <f t="shared" si="15"/>
        <v>Successful</v>
      </c>
      <c r="M97">
        <f t="shared" si="16"/>
        <v>1</v>
      </c>
      <c r="N97">
        <f t="shared" si="17"/>
        <v>0</v>
      </c>
      <c r="O97">
        <v>1</v>
      </c>
      <c r="P97" t="str">
        <f t="shared" si="18"/>
        <v>City Route</v>
      </c>
      <c r="Q97">
        <f t="shared" si="19"/>
        <v>39.266666667535901</v>
      </c>
    </row>
    <row r="98" spans="1:17">
      <c r="A98">
        <v>4293</v>
      </c>
      <c r="B98" t="s">
        <v>8</v>
      </c>
      <c r="C98">
        <v>11</v>
      </c>
      <c r="D98" t="s">
        <v>7</v>
      </c>
      <c r="E98" s="1">
        <v>42565.279583333337</v>
      </c>
      <c r="F98" s="1">
        <v>42565.300474537034</v>
      </c>
      <c r="G98" s="3">
        <f t="shared" si="10"/>
        <v>42565</v>
      </c>
      <c r="H98" s="2">
        <f t="shared" si="11"/>
        <v>0.27958333333663177</v>
      </c>
      <c r="I98">
        <f t="shared" si="12"/>
        <v>6</v>
      </c>
      <c r="J98" t="str">
        <f t="shared" si="13"/>
        <v>Morning</v>
      </c>
      <c r="K98" t="str">
        <f t="shared" si="14"/>
        <v>Monday</v>
      </c>
      <c r="L98" t="str">
        <f t="shared" si="15"/>
        <v>Successful</v>
      </c>
      <c r="M98">
        <f t="shared" si="16"/>
        <v>1</v>
      </c>
      <c r="N98">
        <f t="shared" si="17"/>
        <v>0</v>
      </c>
      <c r="O98">
        <v>1</v>
      </c>
      <c r="P98" t="str">
        <f t="shared" si="18"/>
        <v>City Route</v>
      </c>
      <c r="Q98">
        <f t="shared" si="19"/>
        <v>30.08333332487382</v>
      </c>
    </row>
    <row r="99" spans="1:17">
      <c r="A99">
        <v>4936</v>
      </c>
      <c r="B99" t="s">
        <v>8</v>
      </c>
      <c r="C99">
        <v>11</v>
      </c>
      <c r="D99" t="s">
        <v>7</v>
      </c>
      <c r="E99" s="1">
        <v>42565.765474537038</v>
      </c>
      <c r="F99" s="1">
        <v>42565.801805555559</v>
      </c>
      <c r="G99" s="3">
        <f t="shared" si="10"/>
        <v>42565</v>
      </c>
      <c r="H99" s="2">
        <f t="shared" si="11"/>
        <v>0.76547453703824431</v>
      </c>
      <c r="I99">
        <f t="shared" si="12"/>
        <v>18</v>
      </c>
      <c r="J99" t="str">
        <f t="shared" si="13"/>
        <v>Evening</v>
      </c>
      <c r="K99" t="str">
        <f t="shared" si="14"/>
        <v>Sunday</v>
      </c>
      <c r="L99" t="str">
        <f t="shared" si="15"/>
        <v>Successful</v>
      </c>
      <c r="M99">
        <f t="shared" si="16"/>
        <v>1</v>
      </c>
      <c r="N99">
        <f t="shared" si="17"/>
        <v>0</v>
      </c>
      <c r="O99">
        <v>1</v>
      </c>
      <c r="P99" t="str">
        <f t="shared" si="18"/>
        <v>City Route</v>
      </c>
      <c r="Q99">
        <f t="shared" si="19"/>
        <v>52.316666669212282</v>
      </c>
    </row>
    <row r="100" spans="1:17">
      <c r="A100">
        <v>5661</v>
      </c>
      <c r="B100" t="s">
        <v>6</v>
      </c>
      <c r="C100">
        <v>11</v>
      </c>
      <c r="D100" t="s">
        <v>7</v>
      </c>
      <c r="E100" s="1">
        <v>42566.297800925924</v>
      </c>
      <c r="F100" s="1">
        <v>42566.332638888889</v>
      </c>
      <c r="G100" s="3">
        <f t="shared" si="10"/>
        <v>42566</v>
      </c>
      <c r="H100" s="2">
        <f t="shared" si="11"/>
        <v>0.29780092592409346</v>
      </c>
      <c r="I100">
        <f t="shared" si="12"/>
        <v>7</v>
      </c>
      <c r="J100" t="str">
        <f t="shared" si="13"/>
        <v>Morning</v>
      </c>
      <c r="K100" t="str">
        <f t="shared" si="14"/>
        <v>Thursday</v>
      </c>
      <c r="L100" t="str">
        <f t="shared" si="15"/>
        <v>Successful</v>
      </c>
      <c r="M100">
        <f t="shared" si="16"/>
        <v>1</v>
      </c>
      <c r="N100">
        <f t="shared" si="17"/>
        <v>0</v>
      </c>
      <c r="O100">
        <v>1</v>
      </c>
      <c r="P100" t="str">
        <f t="shared" si="18"/>
        <v>Airport Route</v>
      </c>
      <c r="Q100">
        <f t="shared" si="19"/>
        <v>50.166666669538245</v>
      </c>
    </row>
    <row r="101" spans="1:17">
      <c r="A101">
        <v>5778</v>
      </c>
      <c r="B101" t="s">
        <v>8</v>
      </c>
      <c r="C101">
        <v>11</v>
      </c>
      <c r="D101" t="s">
        <v>7</v>
      </c>
      <c r="E101" s="1">
        <v>42566.348645833335</v>
      </c>
      <c r="F101" s="1">
        <v>42566.384074074071</v>
      </c>
      <c r="G101" s="3">
        <f t="shared" si="10"/>
        <v>42566</v>
      </c>
      <c r="H101" s="2">
        <f t="shared" si="11"/>
        <v>0.34864583333546761</v>
      </c>
      <c r="I101">
        <f t="shared" si="12"/>
        <v>8</v>
      </c>
      <c r="J101" t="str">
        <f t="shared" si="13"/>
        <v>Morning</v>
      </c>
      <c r="K101" t="str">
        <f t="shared" si="14"/>
        <v>Tuesday</v>
      </c>
      <c r="L101" t="str">
        <f t="shared" si="15"/>
        <v>Successful</v>
      </c>
      <c r="M101">
        <f t="shared" si="16"/>
        <v>1</v>
      </c>
      <c r="N101">
        <f t="shared" si="17"/>
        <v>0</v>
      </c>
      <c r="O101">
        <v>1</v>
      </c>
      <c r="P101" t="str">
        <f t="shared" si="18"/>
        <v>City Route</v>
      </c>
      <c r="Q101">
        <f t="shared" si="19"/>
        <v>51.016666658688337</v>
      </c>
    </row>
    <row r="102" spans="1:17">
      <c r="A102">
        <v>6425</v>
      </c>
      <c r="B102" t="s">
        <v>6</v>
      </c>
      <c r="C102">
        <v>11</v>
      </c>
      <c r="D102" t="s">
        <v>7</v>
      </c>
      <c r="E102" s="1">
        <v>42566.824074074073</v>
      </c>
      <c r="F102" s="1">
        <v>42566.851979166669</v>
      </c>
      <c r="G102" s="3">
        <f t="shared" si="10"/>
        <v>42566</v>
      </c>
      <c r="H102" s="2">
        <f t="shared" si="11"/>
        <v>0.82407407407299615</v>
      </c>
      <c r="I102">
        <f t="shared" si="12"/>
        <v>19</v>
      </c>
      <c r="J102" t="str">
        <f t="shared" si="13"/>
        <v>Evening</v>
      </c>
      <c r="K102" t="str">
        <f t="shared" si="14"/>
        <v>Friday</v>
      </c>
      <c r="L102" t="str">
        <f t="shared" si="15"/>
        <v>Successful</v>
      </c>
      <c r="M102">
        <f t="shared" si="16"/>
        <v>1</v>
      </c>
      <c r="N102">
        <f t="shared" si="17"/>
        <v>0</v>
      </c>
      <c r="O102">
        <v>1</v>
      </c>
      <c r="P102" t="str">
        <f t="shared" si="18"/>
        <v>Airport Route</v>
      </c>
      <c r="Q102">
        <f t="shared" si="19"/>
        <v>40.183333338936791</v>
      </c>
    </row>
    <row r="103" spans="1:17">
      <c r="A103">
        <v>45</v>
      </c>
      <c r="B103" t="s">
        <v>6</v>
      </c>
      <c r="C103">
        <v>12</v>
      </c>
      <c r="D103" t="s">
        <v>7</v>
      </c>
      <c r="E103" s="1">
        <v>42562.136805555558</v>
      </c>
      <c r="F103" s="1">
        <v>42562.17291666667</v>
      </c>
      <c r="G103" s="3">
        <f t="shared" si="10"/>
        <v>42562</v>
      </c>
      <c r="H103" s="2">
        <f t="shared" si="11"/>
        <v>0.1368055555576575</v>
      </c>
      <c r="I103">
        <f t="shared" si="12"/>
        <v>3</v>
      </c>
      <c r="J103" t="str">
        <f t="shared" si="13"/>
        <v>Early Morning</v>
      </c>
      <c r="K103" t="str">
        <f t="shared" si="14"/>
        <v>Tuesday</v>
      </c>
      <c r="L103" t="str">
        <f t="shared" si="15"/>
        <v>Successful</v>
      </c>
      <c r="M103">
        <f t="shared" si="16"/>
        <v>1</v>
      </c>
      <c r="N103">
        <f t="shared" si="17"/>
        <v>0</v>
      </c>
      <c r="O103">
        <v>1</v>
      </c>
      <c r="P103" t="str">
        <f t="shared" si="18"/>
        <v>Airport Route</v>
      </c>
      <c r="Q103">
        <f t="shared" si="19"/>
        <v>52.000000001862645</v>
      </c>
    </row>
    <row r="104" spans="1:17">
      <c r="A104">
        <v>264</v>
      </c>
      <c r="B104" t="s">
        <v>8</v>
      </c>
      <c r="C104">
        <v>12</v>
      </c>
      <c r="D104" t="s">
        <v>7</v>
      </c>
      <c r="E104" s="1">
        <v>42562.285416666666</v>
      </c>
      <c r="F104" s="1">
        <v>42562.319444444445</v>
      </c>
      <c r="G104" s="3">
        <f t="shared" si="10"/>
        <v>42562</v>
      </c>
      <c r="H104" s="2">
        <f t="shared" si="11"/>
        <v>0.28541666666569654</v>
      </c>
      <c r="I104">
        <f t="shared" si="12"/>
        <v>6</v>
      </c>
      <c r="J104" t="str">
        <f t="shared" si="13"/>
        <v>Morning</v>
      </c>
      <c r="K104" t="str">
        <f t="shared" si="14"/>
        <v>Thursday</v>
      </c>
      <c r="L104" t="str">
        <f t="shared" si="15"/>
        <v>Successful</v>
      </c>
      <c r="M104">
        <f t="shared" si="16"/>
        <v>1</v>
      </c>
      <c r="N104">
        <f t="shared" si="17"/>
        <v>0</v>
      </c>
      <c r="O104">
        <v>1</v>
      </c>
      <c r="P104" t="str">
        <f t="shared" si="18"/>
        <v>City Route</v>
      </c>
      <c r="Q104">
        <f t="shared" si="19"/>
        <v>49.000000002561137</v>
      </c>
    </row>
    <row r="105" spans="1:17">
      <c r="A105">
        <v>1183</v>
      </c>
      <c r="B105" t="s">
        <v>8</v>
      </c>
      <c r="C105">
        <v>12</v>
      </c>
      <c r="D105" t="s">
        <v>7</v>
      </c>
      <c r="E105" s="1">
        <v>42562.878472222219</v>
      </c>
      <c r="F105" s="1">
        <v>42562.901388888888</v>
      </c>
      <c r="G105" s="3">
        <f t="shared" si="10"/>
        <v>42562</v>
      </c>
      <c r="H105" s="2">
        <f t="shared" si="11"/>
        <v>0.87847222221898846</v>
      </c>
      <c r="I105">
        <f t="shared" si="12"/>
        <v>21</v>
      </c>
      <c r="J105" t="str">
        <f t="shared" si="13"/>
        <v>Night</v>
      </c>
      <c r="K105" t="str">
        <f t="shared" si="14"/>
        <v>Saturday</v>
      </c>
      <c r="L105" t="str">
        <f t="shared" si="15"/>
        <v>Successful</v>
      </c>
      <c r="M105">
        <f t="shared" si="16"/>
        <v>1</v>
      </c>
      <c r="N105">
        <f t="shared" si="17"/>
        <v>0</v>
      </c>
      <c r="O105">
        <v>1</v>
      </c>
      <c r="P105" t="str">
        <f t="shared" si="18"/>
        <v>City Route</v>
      </c>
      <c r="Q105">
        <f t="shared" si="19"/>
        <v>33.000000002793968</v>
      </c>
    </row>
    <row r="106" spans="1:17">
      <c r="A106">
        <v>1536</v>
      </c>
      <c r="B106" t="s">
        <v>6</v>
      </c>
      <c r="C106">
        <v>12</v>
      </c>
      <c r="D106" t="s">
        <v>7</v>
      </c>
      <c r="E106" s="1">
        <v>42563.249305555553</v>
      </c>
      <c r="F106" s="1">
        <v>42563.290972222225</v>
      </c>
      <c r="G106" s="3">
        <f t="shared" si="10"/>
        <v>42563</v>
      </c>
      <c r="H106" s="2">
        <f t="shared" si="11"/>
        <v>0.24930555555329192</v>
      </c>
      <c r="I106">
        <f t="shared" si="12"/>
        <v>5</v>
      </c>
      <c r="J106" t="str">
        <f t="shared" si="13"/>
        <v>Morning</v>
      </c>
      <c r="K106" t="str">
        <f t="shared" si="14"/>
        <v>Tuesday</v>
      </c>
      <c r="L106" t="str">
        <f t="shared" si="15"/>
        <v>Successful</v>
      </c>
      <c r="M106">
        <f t="shared" si="16"/>
        <v>1</v>
      </c>
      <c r="N106">
        <f t="shared" si="17"/>
        <v>0</v>
      </c>
      <c r="O106">
        <v>1</v>
      </c>
      <c r="P106" t="str">
        <f t="shared" si="18"/>
        <v>Airport Route</v>
      </c>
      <c r="Q106">
        <f t="shared" si="19"/>
        <v>60.000000006984919</v>
      </c>
    </row>
    <row r="107" spans="1:17">
      <c r="A107">
        <v>2437</v>
      </c>
      <c r="B107" t="s">
        <v>8</v>
      </c>
      <c r="C107">
        <v>12</v>
      </c>
      <c r="D107" t="s">
        <v>7</v>
      </c>
      <c r="E107" s="1">
        <v>42563.845833333333</v>
      </c>
      <c r="F107" s="1">
        <v>42563.893055555556</v>
      </c>
      <c r="G107" s="3">
        <f t="shared" si="10"/>
        <v>42563</v>
      </c>
      <c r="H107" s="2">
        <f t="shared" si="11"/>
        <v>0.84583333333284827</v>
      </c>
      <c r="I107">
        <f t="shared" si="12"/>
        <v>20</v>
      </c>
      <c r="J107" t="str">
        <f t="shared" si="13"/>
        <v>Evening</v>
      </c>
      <c r="K107" t="str">
        <f t="shared" si="14"/>
        <v>Sunday</v>
      </c>
      <c r="L107" t="str">
        <f t="shared" si="15"/>
        <v>Successful</v>
      </c>
      <c r="M107">
        <f t="shared" si="16"/>
        <v>1</v>
      </c>
      <c r="N107">
        <f t="shared" si="17"/>
        <v>0</v>
      </c>
      <c r="O107">
        <v>1</v>
      </c>
      <c r="P107" t="str">
        <f t="shared" si="18"/>
        <v>City Route</v>
      </c>
      <c r="Q107">
        <f t="shared" si="19"/>
        <v>68.000000001629815</v>
      </c>
    </row>
    <row r="108" spans="1:17">
      <c r="A108">
        <v>2641</v>
      </c>
      <c r="B108" t="s">
        <v>6</v>
      </c>
      <c r="C108">
        <v>12</v>
      </c>
      <c r="D108" t="s">
        <v>7</v>
      </c>
      <c r="E108" s="1">
        <v>42563.936111111114</v>
      </c>
      <c r="F108" s="1">
        <v>42563.961805555555</v>
      </c>
      <c r="G108" s="3">
        <f t="shared" si="10"/>
        <v>42563</v>
      </c>
      <c r="H108" s="2">
        <f t="shared" si="11"/>
        <v>0.93611111111385981</v>
      </c>
      <c r="I108">
        <f t="shared" si="12"/>
        <v>22</v>
      </c>
      <c r="J108" t="str">
        <f t="shared" si="13"/>
        <v>Night</v>
      </c>
      <c r="K108" t="str">
        <f t="shared" si="14"/>
        <v>Monday</v>
      </c>
      <c r="L108" t="str">
        <f t="shared" si="15"/>
        <v>Successful</v>
      </c>
      <c r="M108">
        <f t="shared" si="16"/>
        <v>1</v>
      </c>
      <c r="N108">
        <f t="shared" si="17"/>
        <v>0</v>
      </c>
      <c r="O108">
        <v>1</v>
      </c>
      <c r="P108" t="str">
        <f t="shared" si="18"/>
        <v>Airport Route</v>
      </c>
      <c r="Q108">
        <f t="shared" si="19"/>
        <v>36.999999994877726</v>
      </c>
    </row>
    <row r="109" spans="1:17">
      <c r="A109">
        <v>4077</v>
      </c>
      <c r="B109" t="s">
        <v>6</v>
      </c>
      <c r="C109">
        <v>12</v>
      </c>
      <c r="D109" t="s">
        <v>7</v>
      </c>
      <c r="E109" s="1">
        <v>42565.093229166669</v>
      </c>
      <c r="F109" s="1">
        <v>42565.134131944447</v>
      </c>
      <c r="G109" s="3">
        <f t="shared" si="10"/>
        <v>42565</v>
      </c>
      <c r="H109" s="2">
        <f t="shared" si="11"/>
        <v>9.3229166668606922E-2</v>
      </c>
      <c r="I109">
        <f t="shared" si="12"/>
        <v>2</v>
      </c>
      <c r="J109" t="str">
        <f t="shared" si="13"/>
        <v>Early Morning</v>
      </c>
      <c r="K109" t="str">
        <f t="shared" si="14"/>
        <v>Tuesday</v>
      </c>
      <c r="L109" t="str">
        <f t="shared" si="15"/>
        <v>Successful</v>
      </c>
      <c r="M109">
        <f t="shared" si="16"/>
        <v>1</v>
      </c>
      <c r="N109">
        <f t="shared" si="17"/>
        <v>0</v>
      </c>
      <c r="O109">
        <v>1</v>
      </c>
      <c r="P109" t="str">
        <f t="shared" si="18"/>
        <v>Airport Route</v>
      </c>
      <c r="Q109">
        <f t="shared" si="19"/>
        <v>58.900000001303852</v>
      </c>
    </row>
    <row r="110" spans="1:17">
      <c r="A110">
        <v>4610</v>
      </c>
      <c r="B110" t="s">
        <v>8</v>
      </c>
      <c r="C110">
        <v>12</v>
      </c>
      <c r="D110" t="s">
        <v>7</v>
      </c>
      <c r="E110" s="1">
        <v>42565.441134259258</v>
      </c>
      <c r="F110" s="1">
        <v>42565.48542824074</v>
      </c>
      <c r="G110" s="3">
        <f t="shared" si="10"/>
        <v>42565</v>
      </c>
      <c r="H110" s="2">
        <f t="shared" si="11"/>
        <v>0.44113425925752381</v>
      </c>
      <c r="I110">
        <f t="shared" si="12"/>
        <v>10</v>
      </c>
      <c r="J110" t="str">
        <f t="shared" si="13"/>
        <v>Day</v>
      </c>
      <c r="K110" t="str">
        <f t="shared" si="14"/>
        <v>Wednesday</v>
      </c>
      <c r="L110" t="str">
        <f t="shared" si="15"/>
        <v>Successful</v>
      </c>
      <c r="M110">
        <f t="shared" si="16"/>
        <v>1</v>
      </c>
      <c r="N110">
        <f t="shared" si="17"/>
        <v>0</v>
      </c>
      <c r="O110">
        <v>1</v>
      </c>
      <c r="P110" t="str">
        <f t="shared" si="18"/>
        <v>City Route</v>
      </c>
      <c r="Q110">
        <f t="shared" si="19"/>
        <v>63.78333333414048</v>
      </c>
    </row>
    <row r="111" spans="1:17">
      <c r="A111">
        <v>5066</v>
      </c>
      <c r="B111" t="s">
        <v>6</v>
      </c>
      <c r="C111">
        <v>12</v>
      </c>
      <c r="D111" t="s">
        <v>7</v>
      </c>
      <c r="E111" s="1">
        <v>42565.813425925924</v>
      </c>
      <c r="F111" s="1">
        <v>42565.843090277776</v>
      </c>
      <c r="G111" s="3">
        <f t="shared" si="10"/>
        <v>42565</v>
      </c>
      <c r="H111" s="2">
        <f t="shared" si="11"/>
        <v>0.81342592592409346</v>
      </c>
      <c r="I111">
        <f t="shared" si="12"/>
        <v>19</v>
      </c>
      <c r="J111" t="str">
        <f t="shared" si="13"/>
        <v>Evening</v>
      </c>
      <c r="K111" t="str">
        <f t="shared" si="14"/>
        <v>Thursday</v>
      </c>
      <c r="L111" t="str">
        <f t="shared" si="15"/>
        <v>Successful</v>
      </c>
      <c r="M111">
        <f t="shared" si="16"/>
        <v>1</v>
      </c>
      <c r="N111">
        <f t="shared" si="17"/>
        <v>0</v>
      </c>
      <c r="O111">
        <v>1</v>
      </c>
      <c r="P111" t="str">
        <f t="shared" si="18"/>
        <v>Airport Route</v>
      </c>
      <c r="Q111">
        <f t="shared" si="19"/>
        <v>42.716666667256504</v>
      </c>
    </row>
    <row r="112" spans="1:17">
      <c r="A112">
        <v>5666</v>
      </c>
      <c r="B112" t="s">
        <v>6</v>
      </c>
      <c r="C112">
        <v>12</v>
      </c>
      <c r="D112" t="s">
        <v>7</v>
      </c>
      <c r="E112" s="1">
        <v>42566.295081018521</v>
      </c>
      <c r="F112" s="1">
        <v>42566.342094907406</v>
      </c>
      <c r="G112" s="3">
        <f t="shared" si="10"/>
        <v>42566</v>
      </c>
      <c r="H112" s="2">
        <f t="shared" si="11"/>
        <v>0.29508101852115942</v>
      </c>
      <c r="I112">
        <f t="shared" si="12"/>
        <v>7</v>
      </c>
      <c r="J112" t="str">
        <f t="shared" si="13"/>
        <v>Morning</v>
      </c>
      <c r="K112" t="str">
        <f t="shared" si="14"/>
        <v>Tuesday</v>
      </c>
      <c r="L112" t="str">
        <f t="shared" si="15"/>
        <v>Successful</v>
      </c>
      <c r="M112">
        <f t="shared" si="16"/>
        <v>1</v>
      </c>
      <c r="N112">
        <f t="shared" si="17"/>
        <v>0</v>
      </c>
      <c r="O112">
        <v>1</v>
      </c>
      <c r="P112" t="str">
        <f t="shared" si="18"/>
        <v>Airport Route</v>
      </c>
      <c r="Q112">
        <f t="shared" si="19"/>
        <v>67.699999994365498</v>
      </c>
    </row>
    <row r="113" spans="1:17">
      <c r="A113">
        <v>5923</v>
      </c>
      <c r="B113" t="s">
        <v>8</v>
      </c>
      <c r="C113">
        <v>12</v>
      </c>
      <c r="D113" t="s">
        <v>7</v>
      </c>
      <c r="E113" s="1">
        <v>42566.422094907408</v>
      </c>
      <c r="F113" s="1">
        <v>42566.451967592591</v>
      </c>
      <c r="G113" s="3">
        <f t="shared" si="10"/>
        <v>42566</v>
      </c>
      <c r="H113" s="2">
        <f t="shared" si="11"/>
        <v>0.42209490740788169</v>
      </c>
      <c r="I113">
        <f t="shared" si="12"/>
        <v>10</v>
      </c>
      <c r="J113" t="str">
        <f t="shared" si="13"/>
        <v>Day</v>
      </c>
      <c r="K113" t="str">
        <f t="shared" si="14"/>
        <v>Sunday</v>
      </c>
      <c r="L113" t="str">
        <f t="shared" si="15"/>
        <v>Successful</v>
      </c>
      <c r="M113">
        <f t="shared" si="16"/>
        <v>1</v>
      </c>
      <c r="N113">
        <f t="shared" si="17"/>
        <v>0</v>
      </c>
      <c r="O113">
        <v>1</v>
      </c>
      <c r="P113" t="str">
        <f t="shared" si="18"/>
        <v>City Route</v>
      </c>
      <c r="Q113">
        <f t="shared" si="19"/>
        <v>43.016666664043441</v>
      </c>
    </row>
    <row r="114" spans="1:17">
      <c r="A114">
        <v>6367</v>
      </c>
      <c r="B114" t="s">
        <v>8</v>
      </c>
      <c r="C114">
        <v>12</v>
      </c>
      <c r="D114" t="s">
        <v>7</v>
      </c>
      <c r="E114" s="1">
        <v>42566.794976851852</v>
      </c>
      <c r="F114" s="1">
        <v>42566.823657407411</v>
      </c>
      <c r="G114" s="3">
        <f t="shared" si="10"/>
        <v>42566</v>
      </c>
      <c r="H114" s="2">
        <f t="shared" si="11"/>
        <v>0.79497685185197042</v>
      </c>
      <c r="I114">
        <f t="shared" si="12"/>
        <v>19</v>
      </c>
      <c r="J114" t="str">
        <f t="shared" si="13"/>
        <v>Evening</v>
      </c>
      <c r="K114" t="str">
        <f t="shared" si="14"/>
        <v>Wednesday</v>
      </c>
      <c r="L114" t="str">
        <f t="shared" si="15"/>
        <v>Successful</v>
      </c>
      <c r="M114">
        <f t="shared" si="16"/>
        <v>1</v>
      </c>
      <c r="N114">
        <f t="shared" si="17"/>
        <v>0</v>
      </c>
      <c r="O114">
        <v>1</v>
      </c>
      <c r="P114" t="str">
        <f t="shared" si="18"/>
        <v>City Route</v>
      </c>
      <c r="Q114">
        <f t="shared" si="19"/>
        <v>41.300000004703179</v>
      </c>
    </row>
    <row r="115" spans="1:17">
      <c r="A115">
        <v>155</v>
      </c>
      <c r="B115" t="s">
        <v>8</v>
      </c>
      <c r="C115">
        <v>13</v>
      </c>
      <c r="D115" t="s">
        <v>7</v>
      </c>
      <c r="E115" s="1">
        <v>42562.230555555558</v>
      </c>
      <c r="F115" s="1">
        <v>42562.269444444442</v>
      </c>
      <c r="G115" s="3">
        <f t="shared" si="10"/>
        <v>42562</v>
      </c>
      <c r="H115" s="2">
        <f t="shared" si="11"/>
        <v>0.2305555555576575</v>
      </c>
      <c r="I115">
        <f t="shared" si="12"/>
        <v>5</v>
      </c>
      <c r="J115" t="str">
        <f t="shared" si="13"/>
        <v>Morning</v>
      </c>
      <c r="K115" t="str">
        <f t="shared" si="14"/>
        <v>Sunday</v>
      </c>
      <c r="L115" t="str">
        <f t="shared" si="15"/>
        <v>Successful</v>
      </c>
      <c r="M115">
        <f t="shared" si="16"/>
        <v>1</v>
      </c>
      <c r="N115">
        <f t="shared" si="17"/>
        <v>0</v>
      </c>
      <c r="O115">
        <v>1</v>
      </c>
      <c r="P115" t="str">
        <f t="shared" si="18"/>
        <v>City Route</v>
      </c>
      <c r="Q115">
        <f t="shared" si="19"/>
        <v>55.999999993946403</v>
      </c>
    </row>
    <row r="116" spans="1:17">
      <c r="A116">
        <v>310</v>
      </c>
      <c r="B116" t="s">
        <v>6</v>
      </c>
      <c r="C116">
        <v>13</v>
      </c>
      <c r="D116" t="s">
        <v>7</v>
      </c>
      <c r="E116" s="1">
        <v>42562.308333333334</v>
      </c>
      <c r="F116" s="1">
        <v>42562.352777777778</v>
      </c>
      <c r="G116" s="3">
        <f t="shared" si="10"/>
        <v>42562</v>
      </c>
      <c r="H116" s="2">
        <f t="shared" si="11"/>
        <v>0.30833333333430346</v>
      </c>
      <c r="I116">
        <f t="shared" si="12"/>
        <v>7</v>
      </c>
      <c r="J116" t="str">
        <f t="shared" si="13"/>
        <v>Morning</v>
      </c>
      <c r="K116" t="str">
        <f t="shared" si="14"/>
        <v>Monday</v>
      </c>
      <c r="L116" t="str">
        <f t="shared" si="15"/>
        <v>Successful</v>
      </c>
      <c r="M116">
        <f t="shared" si="16"/>
        <v>1</v>
      </c>
      <c r="N116">
        <f t="shared" si="17"/>
        <v>0</v>
      </c>
      <c r="O116">
        <v>1</v>
      </c>
      <c r="P116" t="str">
        <f t="shared" si="18"/>
        <v>Airport Route</v>
      </c>
      <c r="Q116">
        <f t="shared" si="19"/>
        <v>63.999999999068677</v>
      </c>
    </row>
    <row r="117" spans="1:17">
      <c r="A117">
        <v>607</v>
      </c>
      <c r="B117" t="s">
        <v>8</v>
      </c>
      <c r="C117">
        <v>13</v>
      </c>
      <c r="D117" t="s">
        <v>7</v>
      </c>
      <c r="E117" s="1">
        <v>42562.493750000001</v>
      </c>
      <c r="F117" s="1">
        <v>42562.529166666667</v>
      </c>
      <c r="G117" s="3">
        <f t="shared" si="10"/>
        <v>42562</v>
      </c>
      <c r="H117" s="2">
        <f t="shared" si="11"/>
        <v>0.49375000000145519</v>
      </c>
      <c r="I117">
        <f t="shared" si="12"/>
        <v>11</v>
      </c>
      <c r="J117" t="str">
        <f t="shared" si="13"/>
        <v>Day</v>
      </c>
      <c r="K117" t="str">
        <f t="shared" si="14"/>
        <v>Thursday</v>
      </c>
      <c r="L117" t="str">
        <f t="shared" si="15"/>
        <v>Successful</v>
      </c>
      <c r="M117">
        <f t="shared" si="16"/>
        <v>1</v>
      </c>
      <c r="N117">
        <f t="shared" si="17"/>
        <v>0</v>
      </c>
      <c r="O117">
        <v>1</v>
      </c>
      <c r="P117" t="str">
        <f t="shared" si="18"/>
        <v>City Route</v>
      </c>
      <c r="Q117">
        <f t="shared" si="19"/>
        <v>50.999999998603016</v>
      </c>
    </row>
    <row r="118" spans="1:17">
      <c r="A118">
        <v>1012</v>
      </c>
      <c r="B118" t="s">
        <v>8</v>
      </c>
      <c r="C118">
        <v>13</v>
      </c>
      <c r="D118" t="s">
        <v>7</v>
      </c>
      <c r="E118" s="1">
        <v>42562.802083333336</v>
      </c>
      <c r="F118" s="1">
        <v>42562.831250000003</v>
      </c>
      <c r="G118" s="3">
        <f t="shared" si="10"/>
        <v>42562</v>
      </c>
      <c r="H118" s="2">
        <f t="shared" si="11"/>
        <v>0.80208333333575865</v>
      </c>
      <c r="I118">
        <f t="shared" si="12"/>
        <v>19</v>
      </c>
      <c r="J118" t="str">
        <f t="shared" si="13"/>
        <v>Evening</v>
      </c>
      <c r="K118" t="str">
        <f t="shared" si="14"/>
        <v>Wednesday</v>
      </c>
      <c r="L118" t="str">
        <f t="shared" si="15"/>
        <v>Successful</v>
      </c>
      <c r="M118">
        <f t="shared" si="16"/>
        <v>1</v>
      </c>
      <c r="N118">
        <f t="shared" si="17"/>
        <v>0</v>
      </c>
      <c r="O118">
        <v>1</v>
      </c>
      <c r="P118" t="str">
        <f t="shared" si="18"/>
        <v>City Route</v>
      </c>
      <c r="Q118">
        <f t="shared" si="19"/>
        <v>42.000000000698492</v>
      </c>
    </row>
    <row r="119" spans="1:17">
      <c r="A119">
        <v>1696</v>
      </c>
      <c r="B119" t="s">
        <v>6</v>
      </c>
      <c r="C119">
        <v>13</v>
      </c>
      <c r="D119" t="s">
        <v>7</v>
      </c>
      <c r="E119" s="1">
        <v>42563.334027777775</v>
      </c>
      <c r="F119" s="1">
        <v>42563.362500000003</v>
      </c>
      <c r="G119" s="3">
        <f t="shared" si="10"/>
        <v>42563</v>
      </c>
      <c r="H119" s="2">
        <f t="shared" si="11"/>
        <v>0.33402777777519077</v>
      </c>
      <c r="I119">
        <f t="shared" si="12"/>
        <v>8</v>
      </c>
      <c r="J119" t="str">
        <f t="shared" si="13"/>
        <v>Morning</v>
      </c>
      <c r="K119" t="str">
        <f t="shared" si="14"/>
        <v>Monday</v>
      </c>
      <c r="L119" t="str">
        <f t="shared" si="15"/>
        <v>Successful</v>
      </c>
      <c r="M119">
        <f t="shared" si="16"/>
        <v>1</v>
      </c>
      <c r="N119">
        <f t="shared" si="17"/>
        <v>0</v>
      </c>
      <c r="O119">
        <v>1</v>
      </c>
      <c r="P119" t="str">
        <f t="shared" si="18"/>
        <v>Airport Route</v>
      </c>
      <c r="Q119">
        <f t="shared" si="19"/>
        <v>41.000000007916242</v>
      </c>
    </row>
    <row r="120" spans="1:17">
      <c r="A120">
        <v>3076</v>
      </c>
      <c r="B120" t="s">
        <v>8</v>
      </c>
      <c r="C120">
        <v>13</v>
      </c>
      <c r="D120" t="s">
        <v>7</v>
      </c>
      <c r="E120" s="1">
        <v>42564.339629629627</v>
      </c>
      <c r="F120" s="1">
        <v>42564.383553240739</v>
      </c>
      <c r="G120" s="3">
        <f t="shared" si="10"/>
        <v>42564</v>
      </c>
      <c r="H120" s="2">
        <f t="shared" si="11"/>
        <v>0.33962962962687016</v>
      </c>
      <c r="I120">
        <f t="shared" si="12"/>
        <v>8</v>
      </c>
      <c r="J120" t="str">
        <f t="shared" si="13"/>
        <v>Morning</v>
      </c>
      <c r="K120" t="str">
        <f t="shared" si="14"/>
        <v>Tuesday</v>
      </c>
      <c r="L120" t="str">
        <f t="shared" si="15"/>
        <v>Successful</v>
      </c>
      <c r="M120">
        <f t="shared" si="16"/>
        <v>1</v>
      </c>
      <c r="N120">
        <f t="shared" si="17"/>
        <v>0</v>
      </c>
      <c r="O120">
        <v>1</v>
      </c>
      <c r="P120" t="str">
        <f t="shared" si="18"/>
        <v>City Route</v>
      </c>
      <c r="Q120">
        <f t="shared" si="19"/>
        <v>63.250000001862645</v>
      </c>
    </row>
    <row r="121" spans="1:17">
      <c r="A121">
        <v>4198</v>
      </c>
      <c r="B121" t="s">
        <v>6</v>
      </c>
      <c r="C121">
        <v>13</v>
      </c>
      <c r="D121" t="s">
        <v>7</v>
      </c>
      <c r="E121" s="1">
        <v>42565.230717592596</v>
      </c>
      <c r="F121" s="1">
        <v>42565.28162037037</v>
      </c>
      <c r="G121" s="3">
        <f t="shared" si="10"/>
        <v>42565</v>
      </c>
      <c r="H121" s="2">
        <f t="shared" si="11"/>
        <v>0.23071759259619284</v>
      </c>
      <c r="I121">
        <f t="shared" si="12"/>
        <v>5</v>
      </c>
      <c r="J121" t="str">
        <f t="shared" si="13"/>
        <v>Morning</v>
      </c>
      <c r="K121" t="str">
        <f t="shared" si="14"/>
        <v>Thursday</v>
      </c>
      <c r="L121" t="str">
        <f t="shared" si="15"/>
        <v>Successful</v>
      </c>
      <c r="M121">
        <f t="shared" si="16"/>
        <v>1</v>
      </c>
      <c r="N121">
        <f t="shared" si="17"/>
        <v>0</v>
      </c>
      <c r="O121">
        <v>1</v>
      </c>
      <c r="P121" t="str">
        <f t="shared" si="18"/>
        <v>Airport Route</v>
      </c>
      <c r="Q121">
        <f t="shared" si="19"/>
        <v>73.299999993760139</v>
      </c>
    </row>
    <row r="122" spans="1:17">
      <c r="A122">
        <v>4627</v>
      </c>
      <c r="B122" t="s">
        <v>8</v>
      </c>
      <c r="C122">
        <v>13</v>
      </c>
      <c r="D122" t="s">
        <v>7</v>
      </c>
      <c r="E122" s="1">
        <v>42565.467581018522</v>
      </c>
      <c r="F122" s="1">
        <v>42565.500138888892</v>
      </c>
      <c r="G122" s="3">
        <f t="shared" si="10"/>
        <v>42565</v>
      </c>
      <c r="H122" s="2">
        <f t="shared" si="11"/>
        <v>0.4675810185217415</v>
      </c>
      <c r="I122">
        <f t="shared" si="12"/>
        <v>11</v>
      </c>
      <c r="J122" t="str">
        <f t="shared" si="13"/>
        <v>Day</v>
      </c>
      <c r="K122" t="str">
        <f t="shared" si="14"/>
        <v>Saturday</v>
      </c>
      <c r="L122" t="str">
        <f t="shared" si="15"/>
        <v>Successful</v>
      </c>
      <c r="M122">
        <f t="shared" si="16"/>
        <v>1</v>
      </c>
      <c r="N122">
        <f t="shared" si="17"/>
        <v>0</v>
      </c>
      <c r="O122">
        <v>1</v>
      </c>
      <c r="P122" t="str">
        <f t="shared" si="18"/>
        <v>City Route</v>
      </c>
      <c r="Q122">
        <f t="shared" si="19"/>
        <v>46.88333333353512</v>
      </c>
    </row>
    <row r="123" spans="1:17">
      <c r="A123">
        <v>5289</v>
      </c>
      <c r="B123" t="s">
        <v>8</v>
      </c>
      <c r="C123">
        <v>13</v>
      </c>
      <c r="D123" t="s">
        <v>7</v>
      </c>
      <c r="E123" s="1">
        <v>42565.905138888891</v>
      </c>
      <c r="F123" s="1">
        <v>42565.933483796296</v>
      </c>
      <c r="G123" s="3">
        <f t="shared" si="10"/>
        <v>42565</v>
      </c>
      <c r="H123" s="2">
        <f t="shared" si="11"/>
        <v>0.90513888889108784</v>
      </c>
      <c r="I123">
        <f t="shared" si="12"/>
        <v>21</v>
      </c>
      <c r="J123" t="str">
        <f t="shared" si="13"/>
        <v>Night</v>
      </c>
      <c r="K123" t="str">
        <f t="shared" si="14"/>
        <v>Wednesday</v>
      </c>
      <c r="L123" t="str">
        <f t="shared" si="15"/>
        <v>Successful</v>
      </c>
      <c r="M123">
        <f t="shared" si="16"/>
        <v>1</v>
      </c>
      <c r="N123">
        <f t="shared" si="17"/>
        <v>0</v>
      </c>
      <c r="O123">
        <v>1</v>
      </c>
      <c r="P123" t="str">
        <f t="shared" si="18"/>
        <v>City Route</v>
      </c>
      <c r="Q123">
        <f t="shared" si="19"/>
        <v>40.816666663158685</v>
      </c>
    </row>
    <row r="124" spans="1:17">
      <c r="A124">
        <v>5495</v>
      </c>
      <c r="B124" t="s">
        <v>6</v>
      </c>
      <c r="C124">
        <v>13</v>
      </c>
      <c r="D124" t="s">
        <v>7</v>
      </c>
      <c r="E124" s="1">
        <v>42566.208483796298</v>
      </c>
      <c r="F124" s="1">
        <v>42566.251701388886</v>
      </c>
      <c r="G124" s="3">
        <f t="shared" si="10"/>
        <v>42566</v>
      </c>
      <c r="H124" s="2">
        <f t="shared" si="11"/>
        <v>0.20848379629751435</v>
      </c>
      <c r="I124">
        <f t="shared" si="12"/>
        <v>5</v>
      </c>
      <c r="J124" t="str">
        <f t="shared" si="13"/>
        <v>Morning</v>
      </c>
      <c r="K124" t="str">
        <f t="shared" si="14"/>
        <v>Saturday</v>
      </c>
      <c r="L124" t="str">
        <f t="shared" si="15"/>
        <v>Successful</v>
      </c>
      <c r="M124">
        <f t="shared" si="16"/>
        <v>1</v>
      </c>
      <c r="N124">
        <f t="shared" si="17"/>
        <v>0</v>
      </c>
      <c r="O124">
        <v>1</v>
      </c>
      <c r="P124" t="str">
        <f t="shared" si="18"/>
        <v>Airport Route</v>
      </c>
      <c r="Q124">
        <f t="shared" si="19"/>
        <v>62.233333328040317</v>
      </c>
    </row>
    <row r="125" spans="1:17">
      <c r="A125">
        <v>6656</v>
      </c>
      <c r="B125" t="s">
        <v>6</v>
      </c>
      <c r="C125">
        <v>13</v>
      </c>
      <c r="D125" t="s">
        <v>7</v>
      </c>
      <c r="E125" s="1">
        <v>42566.922708333332</v>
      </c>
      <c r="F125" s="1">
        <v>42566.945347222223</v>
      </c>
      <c r="G125" s="3">
        <f t="shared" si="10"/>
        <v>42566</v>
      </c>
      <c r="H125" s="2">
        <f t="shared" si="11"/>
        <v>0.92270833333168412</v>
      </c>
      <c r="I125">
        <f t="shared" si="12"/>
        <v>22</v>
      </c>
      <c r="J125" t="str">
        <f t="shared" si="13"/>
        <v>Night</v>
      </c>
      <c r="K125" t="str">
        <f t="shared" si="14"/>
        <v>Friday</v>
      </c>
      <c r="L125" t="str">
        <f t="shared" si="15"/>
        <v>Successful</v>
      </c>
      <c r="M125">
        <f t="shared" si="16"/>
        <v>1</v>
      </c>
      <c r="N125">
        <f t="shared" si="17"/>
        <v>0</v>
      </c>
      <c r="O125">
        <v>1</v>
      </c>
      <c r="P125" t="str">
        <f t="shared" si="18"/>
        <v>Airport Route</v>
      </c>
      <c r="Q125">
        <f t="shared" si="19"/>
        <v>32.600000003585592</v>
      </c>
    </row>
    <row r="126" spans="1:17">
      <c r="A126">
        <v>139</v>
      </c>
      <c r="B126" t="s">
        <v>6</v>
      </c>
      <c r="C126">
        <v>14</v>
      </c>
      <c r="D126" t="s">
        <v>7</v>
      </c>
      <c r="E126" s="1">
        <v>42562.222916666666</v>
      </c>
      <c r="F126" s="1">
        <v>42562.256249999999</v>
      </c>
      <c r="G126" s="3">
        <f t="shared" si="10"/>
        <v>42562</v>
      </c>
      <c r="H126" s="2">
        <f t="shared" si="11"/>
        <v>0.22291666666569654</v>
      </c>
      <c r="I126">
        <f t="shared" si="12"/>
        <v>5</v>
      </c>
      <c r="J126" t="str">
        <f t="shared" si="13"/>
        <v>Morning</v>
      </c>
      <c r="K126" t="str">
        <f t="shared" si="14"/>
        <v>Friday</v>
      </c>
      <c r="L126" t="str">
        <f t="shared" si="15"/>
        <v>Successful</v>
      </c>
      <c r="M126">
        <f t="shared" si="16"/>
        <v>1</v>
      </c>
      <c r="N126">
        <f t="shared" si="17"/>
        <v>0</v>
      </c>
      <c r="O126">
        <v>1</v>
      </c>
      <c r="P126" t="str">
        <f t="shared" si="18"/>
        <v>Airport Route</v>
      </c>
      <c r="Q126">
        <f t="shared" si="19"/>
        <v>47.999999999301508</v>
      </c>
    </row>
    <row r="127" spans="1:17">
      <c r="A127">
        <v>215</v>
      </c>
      <c r="B127" t="s">
        <v>8</v>
      </c>
      <c r="C127">
        <v>14</v>
      </c>
      <c r="D127" t="s">
        <v>7</v>
      </c>
      <c r="E127" s="1">
        <v>42562.260416666664</v>
      </c>
      <c r="F127" s="1">
        <v>42562.296527777777</v>
      </c>
      <c r="G127" s="3">
        <f t="shared" si="10"/>
        <v>42562</v>
      </c>
      <c r="H127" s="2">
        <f t="shared" si="11"/>
        <v>0.26041666666424135</v>
      </c>
      <c r="I127">
        <f t="shared" si="12"/>
        <v>6</v>
      </c>
      <c r="J127" t="str">
        <f t="shared" si="13"/>
        <v>Morning</v>
      </c>
      <c r="K127" t="str">
        <f t="shared" si="14"/>
        <v>Thursday</v>
      </c>
      <c r="L127" t="str">
        <f t="shared" si="15"/>
        <v>Successful</v>
      </c>
      <c r="M127">
        <f t="shared" si="16"/>
        <v>1</v>
      </c>
      <c r="N127">
        <f t="shared" si="17"/>
        <v>0</v>
      </c>
      <c r="O127">
        <v>1</v>
      </c>
      <c r="P127" t="str">
        <f t="shared" si="18"/>
        <v>City Route</v>
      </c>
      <c r="Q127">
        <f t="shared" si="19"/>
        <v>52.000000001862645</v>
      </c>
    </row>
    <row r="128" spans="1:17">
      <c r="A128">
        <v>1816</v>
      </c>
      <c r="B128" t="s">
        <v>8</v>
      </c>
      <c r="C128">
        <v>14</v>
      </c>
      <c r="D128" t="s">
        <v>7</v>
      </c>
      <c r="E128" s="1">
        <v>42563.39166666667</v>
      </c>
      <c r="F128" s="1">
        <v>42563.421527777777</v>
      </c>
      <c r="G128" s="3">
        <f t="shared" si="10"/>
        <v>42563</v>
      </c>
      <c r="H128" s="2">
        <f t="shared" si="11"/>
        <v>0.39166666667006211</v>
      </c>
      <c r="I128">
        <f t="shared" si="12"/>
        <v>9</v>
      </c>
      <c r="J128" t="str">
        <f t="shared" si="13"/>
        <v>Morning</v>
      </c>
      <c r="K128" t="str">
        <f t="shared" si="14"/>
        <v>Tuesday</v>
      </c>
      <c r="L128" t="str">
        <f t="shared" si="15"/>
        <v>Successful</v>
      </c>
      <c r="M128">
        <f t="shared" si="16"/>
        <v>1</v>
      </c>
      <c r="N128">
        <f t="shared" si="17"/>
        <v>0</v>
      </c>
      <c r="O128">
        <v>1</v>
      </c>
      <c r="P128" t="str">
        <f t="shared" si="18"/>
        <v>City Route</v>
      </c>
      <c r="Q128">
        <f t="shared" si="19"/>
        <v>42.999999993480742</v>
      </c>
    </row>
    <row r="129" spans="1:17">
      <c r="A129">
        <v>2505</v>
      </c>
      <c r="B129" t="s">
        <v>6</v>
      </c>
      <c r="C129">
        <v>14</v>
      </c>
      <c r="D129" t="s">
        <v>7</v>
      </c>
      <c r="E129" s="1">
        <v>42563.877083333333</v>
      </c>
      <c r="F129" s="1">
        <v>42563.926388888889</v>
      </c>
      <c r="G129" s="3">
        <f t="shared" si="10"/>
        <v>42563</v>
      </c>
      <c r="H129" s="2">
        <f t="shared" si="11"/>
        <v>0.87708333333284827</v>
      </c>
      <c r="I129">
        <f t="shared" si="12"/>
        <v>21</v>
      </c>
      <c r="J129" t="str">
        <f t="shared" si="13"/>
        <v>Night</v>
      </c>
      <c r="K129" t="str">
        <f t="shared" si="14"/>
        <v>Friday</v>
      </c>
      <c r="L129" t="str">
        <f t="shared" si="15"/>
        <v>Successful</v>
      </c>
      <c r="M129">
        <f t="shared" si="16"/>
        <v>1</v>
      </c>
      <c r="N129">
        <f t="shared" si="17"/>
        <v>0</v>
      </c>
      <c r="O129">
        <v>1</v>
      </c>
      <c r="P129" t="str">
        <f t="shared" si="18"/>
        <v>Airport Route</v>
      </c>
      <c r="Q129">
        <f t="shared" si="19"/>
        <v>71.000000000931323</v>
      </c>
    </row>
    <row r="130" spans="1:17">
      <c r="A130">
        <v>3346</v>
      </c>
      <c r="B130" t="s">
        <v>8</v>
      </c>
      <c r="C130">
        <v>14</v>
      </c>
      <c r="D130" t="s">
        <v>7</v>
      </c>
      <c r="E130" s="1">
        <v>42564.542847222219</v>
      </c>
      <c r="F130" s="1">
        <v>42564.580543981479</v>
      </c>
      <c r="G130" s="3">
        <f t="shared" ref="G130:G193" si="20">INT(E130)</f>
        <v>42564</v>
      </c>
      <c r="H130" s="2">
        <f t="shared" ref="H130:H193" si="21">MOD(E130,1)</f>
        <v>0.5428472222192795</v>
      </c>
      <c r="I130">
        <f t="shared" ref="I130:I193" si="22">HOUR(E130)</f>
        <v>13</v>
      </c>
      <c r="J130" t="str">
        <f t="shared" ref="J130:J193" si="23">IF(I130&lt;5,"Early Morning",
IF(I130&lt;10,"Morning",
IF(I130&lt;17,"Day",
IF(I130&lt;21,"Evening","Night"))))</f>
        <v>Day</v>
      </c>
      <c r="K130" t="str">
        <f t="shared" ref="K130:K193" si="24">TEXT(A130,"dddd")</f>
        <v>Saturday</v>
      </c>
      <c r="L130" t="str">
        <f t="shared" ref="L130:L193" si="25">IF(D130="Trip Completed","Successful","Failed")</f>
        <v>Successful</v>
      </c>
      <c r="M130">
        <f t="shared" ref="M130:M193" si="26">IF(D130="Trip Completed",1,0)</f>
        <v>1</v>
      </c>
      <c r="N130">
        <f t="shared" ref="N130:N193" si="27">IF(D130="Trip Completed",0,1)</f>
        <v>0</v>
      </c>
      <c r="O130">
        <v>1</v>
      </c>
      <c r="P130" t="str">
        <f t="shared" ref="P130:P193" si="28">IF(B130="Airport","Airport Route","City Route")</f>
        <v>City Route</v>
      </c>
      <c r="Q130">
        <f t="shared" ref="Q130:Q193" si="29">IFERROR((F130-E130)*1440,"")</f>
        <v>54.283333334606141</v>
      </c>
    </row>
    <row r="131" spans="1:17">
      <c r="A131">
        <v>5294</v>
      </c>
      <c r="B131" t="s">
        <v>8</v>
      </c>
      <c r="C131">
        <v>14</v>
      </c>
      <c r="D131" t="s">
        <v>7</v>
      </c>
      <c r="E131" s="1">
        <v>42565.906828703701</v>
      </c>
      <c r="F131" s="1">
        <v>42565.928240740737</v>
      </c>
      <c r="G131" s="3">
        <f t="shared" si="20"/>
        <v>42565</v>
      </c>
      <c r="H131" s="2">
        <f t="shared" si="21"/>
        <v>0.90682870370073942</v>
      </c>
      <c r="I131">
        <f t="shared" si="22"/>
        <v>21</v>
      </c>
      <c r="J131" t="str">
        <f t="shared" si="23"/>
        <v>Night</v>
      </c>
      <c r="K131" t="str">
        <f t="shared" si="24"/>
        <v>Monday</v>
      </c>
      <c r="L131" t="str">
        <f t="shared" si="25"/>
        <v>Successful</v>
      </c>
      <c r="M131">
        <f t="shared" si="26"/>
        <v>1</v>
      </c>
      <c r="N131">
        <f t="shared" si="27"/>
        <v>0</v>
      </c>
      <c r="O131">
        <v>1</v>
      </c>
      <c r="P131" t="str">
        <f t="shared" si="28"/>
        <v>City Route</v>
      </c>
      <c r="Q131">
        <f t="shared" si="29"/>
        <v>30.833333332557231</v>
      </c>
    </row>
    <row r="132" spans="1:17">
      <c r="A132">
        <v>6226</v>
      </c>
      <c r="B132" t="s">
        <v>6</v>
      </c>
      <c r="C132">
        <v>14</v>
      </c>
      <c r="D132" t="s">
        <v>7</v>
      </c>
      <c r="E132" s="1">
        <v>42566.732233796298</v>
      </c>
      <c r="F132" s="1">
        <v>42566.77306712963</v>
      </c>
      <c r="G132" s="3">
        <f t="shared" si="20"/>
        <v>42566</v>
      </c>
      <c r="H132" s="2">
        <f t="shared" si="21"/>
        <v>0.73223379629780538</v>
      </c>
      <c r="I132">
        <f t="shared" si="22"/>
        <v>17</v>
      </c>
      <c r="J132" t="str">
        <f t="shared" si="23"/>
        <v>Evening</v>
      </c>
      <c r="K132" t="str">
        <f t="shared" si="24"/>
        <v>Tuesday</v>
      </c>
      <c r="L132" t="str">
        <f t="shared" si="25"/>
        <v>Successful</v>
      </c>
      <c r="M132">
        <f t="shared" si="26"/>
        <v>1</v>
      </c>
      <c r="N132">
        <f t="shared" si="27"/>
        <v>0</v>
      </c>
      <c r="O132">
        <v>1</v>
      </c>
      <c r="P132" t="str">
        <f t="shared" si="28"/>
        <v>Airport Route</v>
      </c>
      <c r="Q132">
        <f t="shared" si="29"/>
        <v>58.799999998882413</v>
      </c>
    </row>
    <row r="133" spans="1:17">
      <c r="A133">
        <v>6733</v>
      </c>
      <c r="B133" t="s">
        <v>6</v>
      </c>
      <c r="C133">
        <v>14</v>
      </c>
      <c r="D133" t="s">
        <v>7</v>
      </c>
      <c r="E133" s="1">
        <v>42566.981064814812</v>
      </c>
      <c r="F133" s="1">
        <v>42567.026226851849</v>
      </c>
      <c r="G133" s="3">
        <f t="shared" si="20"/>
        <v>42566</v>
      </c>
      <c r="H133" s="2">
        <f t="shared" si="21"/>
        <v>0.98106481481227092</v>
      </c>
      <c r="I133">
        <f t="shared" si="22"/>
        <v>23</v>
      </c>
      <c r="J133" t="str">
        <f t="shared" si="23"/>
        <v>Night</v>
      </c>
      <c r="K133" t="str">
        <f t="shared" si="24"/>
        <v>Friday</v>
      </c>
      <c r="L133" t="str">
        <f t="shared" si="25"/>
        <v>Successful</v>
      </c>
      <c r="M133">
        <f t="shared" si="26"/>
        <v>1</v>
      </c>
      <c r="N133">
        <f t="shared" si="27"/>
        <v>0</v>
      </c>
      <c r="O133">
        <v>1</v>
      </c>
      <c r="P133" t="str">
        <f t="shared" si="28"/>
        <v>Airport Route</v>
      </c>
      <c r="Q133">
        <f t="shared" si="29"/>
        <v>65.033333332976326</v>
      </c>
    </row>
    <row r="134" spans="1:17">
      <c r="A134">
        <v>1027</v>
      </c>
      <c r="B134" t="s">
        <v>6</v>
      </c>
      <c r="C134">
        <v>15</v>
      </c>
      <c r="D134" t="s">
        <v>7</v>
      </c>
      <c r="E134" s="1">
        <v>42562.804166666669</v>
      </c>
      <c r="F134" s="1">
        <v>42562.85</v>
      </c>
      <c r="G134" s="3">
        <f t="shared" si="20"/>
        <v>42562</v>
      </c>
      <c r="H134" s="2">
        <f t="shared" si="21"/>
        <v>0.80416666666860692</v>
      </c>
      <c r="I134">
        <f t="shared" si="22"/>
        <v>19</v>
      </c>
      <c r="J134" t="str">
        <f t="shared" si="23"/>
        <v>Evening</v>
      </c>
      <c r="K134" t="str">
        <f t="shared" si="24"/>
        <v>Thursday</v>
      </c>
      <c r="L134" t="str">
        <f t="shared" si="25"/>
        <v>Successful</v>
      </c>
      <c r="M134">
        <f t="shared" si="26"/>
        <v>1</v>
      </c>
      <c r="N134">
        <f t="shared" si="27"/>
        <v>0</v>
      </c>
      <c r="O134">
        <v>1</v>
      </c>
      <c r="P134" t="str">
        <f t="shared" si="28"/>
        <v>Airport Route</v>
      </c>
      <c r="Q134">
        <f t="shared" si="29"/>
        <v>65.999999995110556</v>
      </c>
    </row>
    <row r="135" spans="1:17">
      <c r="A135">
        <v>2675</v>
      </c>
      <c r="B135" t="s">
        <v>6</v>
      </c>
      <c r="C135">
        <v>15</v>
      </c>
      <c r="D135" t="s">
        <v>7</v>
      </c>
      <c r="E135" s="1">
        <v>42563.988194444442</v>
      </c>
      <c r="F135" s="1">
        <v>42564.024444444447</v>
      </c>
      <c r="G135" s="3">
        <f t="shared" si="20"/>
        <v>42563</v>
      </c>
      <c r="H135" s="2">
        <f t="shared" si="21"/>
        <v>0.9881944444423425</v>
      </c>
      <c r="I135">
        <f t="shared" si="22"/>
        <v>23</v>
      </c>
      <c r="J135" t="str">
        <f t="shared" si="23"/>
        <v>Night</v>
      </c>
      <c r="K135" t="str">
        <f t="shared" si="24"/>
        <v>Sunday</v>
      </c>
      <c r="L135" t="str">
        <f t="shared" si="25"/>
        <v>Successful</v>
      </c>
      <c r="M135">
        <f t="shared" si="26"/>
        <v>1</v>
      </c>
      <c r="N135">
        <f t="shared" si="27"/>
        <v>0</v>
      </c>
      <c r="O135">
        <v>1</v>
      </c>
      <c r="P135" t="str">
        <f t="shared" si="28"/>
        <v>Airport Route</v>
      </c>
      <c r="Q135">
        <f t="shared" si="29"/>
        <v>52.200000006705523</v>
      </c>
    </row>
    <row r="136" spans="1:17">
      <c r="A136">
        <v>3200</v>
      </c>
      <c r="B136" t="s">
        <v>8</v>
      </c>
      <c r="C136">
        <v>15</v>
      </c>
      <c r="D136" t="s">
        <v>7</v>
      </c>
      <c r="E136" s="1">
        <v>42564.402592592596</v>
      </c>
      <c r="F136" s="1">
        <v>42564.438171296293</v>
      </c>
      <c r="G136" s="3">
        <f t="shared" si="20"/>
        <v>42564</v>
      </c>
      <c r="H136" s="2">
        <f t="shared" si="21"/>
        <v>0.40259259259619284</v>
      </c>
      <c r="I136">
        <f t="shared" si="22"/>
        <v>9</v>
      </c>
      <c r="J136" t="str">
        <f t="shared" si="23"/>
        <v>Morning</v>
      </c>
      <c r="K136" t="str">
        <f t="shared" si="24"/>
        <v>Sunday</v>
      </c>
      <c r="L136" t="str">
        <f t="shared" si="25"/>
        <v>Successful</v>
      </c>
      <c r="M136">
        <f t="shared" si="26"/>
        <v>1</v>
      </c>
      <c r="N136">
        <f t="shared" si="27"/>
        <v>0</v>
      </c>
      <c r="O136">
        <v>1</v>
      </c>
      <c r="P136" t="str">
        <f t="shared" si="28"/>
        <v>City Route</v>
      </c>
      <c r="Q136">
        <f t="shared" si="29"/>
        <v>51.233333323616534</v>
      </c>
    </row>
    <row r="137" spans="1:17">
      <c r="A137">
        <v>3865</v>
      </c>
      <c r="B137" t="s">
        <v>8</v>
      </c>
      <c r="C137">
        <v>15</v>
      </c>
      <c r="D137" t="s">
        <v>7</v>
      </c>
      <c r="E137" s="1">
        <v>42564.911168981482</v>
      </c>
      <c r="F137" s="1">
        <v>42564.931423611109</v>
      </c>
      <c r="G137" s="3">
        <f t="shared" si="20"/>
        <v>42564</v>
      </c>
      <c r="H137" s="2">
        <f t="shared" si="21"/>
        <v>0.91116898148175096</v>
      </c>
      <c r="I137">
        <f t="shared" si="22"/>
        <v>21</v>
      </c>
      <c r="J137" t="str">
        <f t="shared" si="23"/>
        <v>Night</v>
      </c>
      <c r="K137" t="str">
        <f t="shared" si="24"/>
        <v>Sunday</v>
      </c>
      <c r="L137" t="str">
        <f t="shared" si="25"/>
        <v>Successful</v>
      </c>
      <c r="M137">
        <f t="shared" si="26"/>
        <v>1</v>
      </c>
      <c r="N137">
        <f t="shared" si="27"/>
        <v>0</v>
      </c>
      <c r="O137">
        <v>1</v>
      </c>
      <c r="P137" t="str">
        <f t="shared" si="28"/>
        <v>City Route</v>
      </c>
      <c r="Q137">
        <f t="shared" si="29"/>
        <v>29.166666663950309</v>
      </c>
    </row>
    <row r="138" spans="1:17">
      <c r="A138">
        <v>4468</v>
      </c>
      <c r="B138" t="s">
        <v>8</v>
      </c>
      <c r="C138">
        <v>15</v>
      </c>
      <c r="D138" t="s">
        <v>7</v>
      </c>
      <c r="E138" s="1">
        <v>42565.363032407404</v>
      </c>
      <c r="F138" s="1">
        <v>42565.390289351853</v>
      </c>
      <c r="G138" s="3">
        <f t="shared" si="20"/>
        <v>42565</v>
      </c>
      <c r="H138" s="2">
        <f t="shared" si="21"/>
        <v>0.36303240740380716</v>
      </c>
      <c r="I138">
        <f t="shared" si="22"/>
        <v>8</v>
      </c>
      <c r="J138" t="str">
        <f t="shared" si="23"/>
        <v>Morning</v>
      </c>
      <c r="K138" t="str">
        <f t="shared" si="24"/>
        <v>Monday</v>
      </c>
      <c r="L138" t="str">
        <f t="shared" si="25"/>
        <v>Successful</v>
      </c>
      <c r="M138">
        <f t="shared" si="26"/>
        <v>1</v>
      </c>
      <c r="N138">
        <f t="shared" si="27"/>
        <v>0</v>
      </c>
      <c r="O138">
        <v>1</v>
      </c>
      <c r="P138" t="str">
        <f t="shared" si="28"/>
        <v>City Route</v>
      </c>
      <c r="Q138">
        <f t="shared" si="29"/>
        <v>39.250000007450581</v>
      </c>
    </row>
    <row r="139" spans="1:17">
      <c r="A139">
        <v>5163</v>
      </c>
      <c r="B139" t="s">
        <v>6</v>
      </c>
      <c r="C139">
        <v>15</v>
      </c>
      <c r="D139" t="s">
        <v>7</v>
      </c>
      <c r="E139" s="1">
        <v>42565.857291666667</v>
      </c>
      <c r="F139" s="1">
        <v>42565.878680555557</v>
      </c>
      <c r="G139" s="3">
        <f t="shared" si="20"/>
        <v>42565</v>
      </c>
      <c r="H139" s="2">
        <f t="shared" si="21"/>
        <v>0.85729166666715173</v>
      </c>
      <c r="I139">
        <f t="shared" si="22"/>
        <v>20</v>
      </c>
      <c r="J139" t="str">
        <f t="shared" si="23"/>
        <v>Evening</v>
      </c>
      <c r="K139" t="str">
        <f t="shared" si="24"/>
        <v>Wednesday</v>
      </c>
      <c r="L139" t="str">
        <f t="shared" si="25"/>
        <v>Successful</v>
      </c>
      <c r="M139">
        <f t="shared" si="26"/>
        <v>1</v>
      </c>
      <c r="N139">
        <f t="shared" si="27"/>
        <v>0</v>
      </c>
      <c r="O139">
        <v>1</v>
      </c>
      <c r="P139" t="str">
        <f t="shared" si="28"/>
        <v>Airport Route</v>
      </c>
      <c r="Q139">
        <f t="shared" si="29"/>
        <v>30.800000001909211</v>
      </c>
    </row>
    <row r="140" spans="1:17">
      <c r="A140">
        <v>6009</v>
      </c>
      <c r="B140" t="s">
        <v>8</v>
      </c>
      <c r="C140">
        <v>15</v>
      </c>
      <c r="D140" t="s">
        <v>7</v>
      </c>
      <c r="E140" s="1">
        <v>42566.515682870369</v>
      </c>
      <c r="F140" s="1">
        <v>42566.559340277781</v>
      </c>
      <c r="G140" s="3">
        <f t="shared" si="20"/>
        <v>42566</v>
      </c>
      <c r="H140" s="2">
        <f t="shared" si="21"/>
        <v>0.51568287036934635</v>
      </c>
      <c r="I140">
        <f t="shared" si="22"/>
        <v>12</v>
      </c>
      <c r="J140" t="str">
        <f t="shared" si="23"/>
        <v>Day</v>
      </c>
      <c r="K140" t="str">
        <f t="shared" si="24"/>
        <v>Tuesday</v>
      </c>
      <c r="L140" t="str">
        <f t="shared" si="25"/>
        <v>Successful</v>
      </c>
      <c r="M140">
        <f t="shared" si="26"/>
        <v>1</v>
      </c>
      <c r="N140">
        <f t="shared" si="27"/>
        <v>0</v>
      </c>
      <c r="O140">
        <v>1</v>
      </c>
      <c r="P140" t="str">
        <f t="shared" si="28"/>
        <v>City Route</v>
      </c>
      <c r="Q140">
        <f t="shared" si="29"/>
        <v>62.866666673216969</v>
      </c>
    </row>
    <row r="141" spans="1:17">
      <c r="A141">
        <v>6448</v>
      </c>
      <c r="B141" t="s">
        <v>6</v>
      </c>
      <c r="C141">
        <v>15</v>
      </c>
      <c r="D141" t="s">
        <v>7</v>
      </c>
      <c r="E141" s="1">
        <v>42566.835347222222</v>
      </c>
      <c r="F141" s="1">
        <v>42566.861631944441</v>
      </c>
      <c r="G141" s="3">
        <f t="shared" si="20"/>
        <v>42566</v>
      </c>
      <c r="H141" s="2">
        <f t="shared" si="21"/>
        <v>0.83534722222248092</v>
      </c>
      <c r="I141">
        <f t="shared" si="22"/>
        <v>20</v>
      </c>
      <c r="J141" t="str">
        <f t="shared" si="23"/>
        <v>Evening</v>
      </c>
      <c r="K141" t="str">
        <f t="shared" si="24"/>
        <v>Sunday</v>
      </c>
      <c r="L141" t="str">
        <f t="shared" si="25"/>
        <v>Successful</v>
      </c>
      <c r="M141">
        <f t="shared" si="26"/>
        <v>1</v>
      </c>
      <c r="N141">
        <f t="shared" si="27"/>
        <v>0</v>
      </c>
      <c r="O141">
        <v>1</v>
      </c>
      <c r="P141" t="str">
        <f t="shared" si="28"/>
        <v>Airport Route</v>
      </c>
      <c r="Q141">
        <f t="shared" si="29"/>
        <v>37.849999994505197</v>
      </c>
    </row>
    <row r="142" spans="1:17">
      <c r="A142">
        <v>591</v>
      </c>
      <c r="B142" t="s">
        <v>8</v>
      </c>
      <c r="C142">
        <v>16</v>
      </c>
      <c r="D142" t="s">
        <v>7</v>
      </c>
      <c r="E142" s="1">
        <v>42562.475694444445</v>
      </c>
      <c r="F142" s="1">
        <v>42562.521527777775</v>
      </c>
      <c r="G142" s="3">
        <f t="shared" si="20"/>
        <v>42562</v>
      </c>
      <c r="H142" s="2">
        <f t="shared" si="21"/>
        <v>0.47569444444525288</v>
      </c>
      <c r="I142">
        <f t="shared" si="22"/>
        <v>11</v>
      </c>
      <c r="J142" t="str">
        <f t="shared" si="23"/>
        <v>Day</v>
      </c>
      <c r="K142" t="str">
        <f t="shared" si="24"/>
        <v>Tuesday</v>
      </c>
      <c r="L142" t="str">
        <f t="shared" si="25"/>
        <v>Successful</v>
      </c>
      <c r="M142">
        <f t="shared" si="26"/>
        <v>1</v>
      </c>
      <c r="N142">
        <f t="shared" si="27"/>
        <v>0</v>
      </c>
      <c r="O142">
        <v>1</v>
      </c>
      <c r="P142" t="str">
        <f t="shared" si="28"/>
        <v>City Route</v>
      </c>
      <c r="Q142">
        <f t="shared" si="29"/>
        <v>65.999999995110556</v>
      </c>
    </row>
    <row r="143" spans="1:17">
      <c r="A143">
        <v>709</v>
      </c>
      <c r="B143" t="s">
        <v>8</v>
      </c>
      <c r="C143">
        <v>16</v>
      </c>
      <c r="D143" t="s">
        <v>7</v>
      </c>
      <c r="E143" s="1">
        <v>42562.594444444447</v>
      </c>
      <c r="F143" s="1">
        <v>42562.627083333333</v>
      </c>
      <c r="G143" s="3">
        <f t="shared" si="20"/>
        <v>42562</v>
      </c>
      <c r="H143" s="2">
        <f t="shared" si="21"/>
        <v>0.59444444444670808</v>
      </c>
      <c r="I143">
        <f t="shared" si="22"/>
        <v>14</v>
      </c>
      <c r="J143" t="str">
        <f t="shared" si="23"/>
        <v>Day</v>
      </c>
      <c r="K143" t="str">
        <f t="shared" si="24"/>
        <v>Monday</v>
      </c>
      <c r="L143" t="str">
        <f t="shared" si="25"/>
        <v>Successful</v>
      </c>
      <c r="M143">
        <f t="shared" si="26"/>
        <v>1</v>
      </c>
      <c r="N143">
        <f t="shared" si="27"/>
        <v>0</v>
      </c>
      <c r="O143">
        <v>1</v>
      </c>
      <c r="P143" t="str">
        <f t="shared" si="28"/>
        <v>City Route</v>
      </c>
      <c r="Q143">
        <f t="shared" si="29"/>
        <v>46.999999996041879</v>
      </c>
    </row>
    <row r="144" spans="1:17">
      <c r="A144">
        <v>1167</v>
      </c>
      <c r="B144" t="s">
        <v>6</v>
      </c>
      <c r="C144">
        <v>16</v>
      </c>
      <c r="D144" t="s">
        <v>7</v>
      </c>
      <c r="E144" s="1">
        <v>42562.868055555555</v>
      </c>
      <c r="F144" s="1">
        <v>42562.911111111112</v>
      </c>
      <c r="G144" s="3">
        <f t="shared" si="20"/>
        <v>42562</v>
      </c>
      <c r="H144" s="2">
        <f t="shared" si="21"/>
        <v>0.86805555555474712</v>
      </c>
      <c r="I144">
        <f t="shared" si="22"/>
        <v>20</v>
      </c>
      <c r="J144" t="str">
        <f t="shared" si="23"/>
        <v>Evening</v>
      </c>
      <c r="K144" t="str">
        <f t="shared" si="24"/>
        <v>Thursday</v>
      </c>
      <c r="L144" t="str">
        <f t="shared" si="25"/>
        <v>Successful</v>
      </c>
      <c r="M144">
        <f t="shared" si="26"/>
        <v>1</v>
      </c>
      <c r="N144">
        <f t="shared" si="27"/>
        <v>0</v>
      </c>
      <c r="O144">
        <v>1</v>
      </c>
      <c r="P144" t="str">
        <f t="shared" si="28"/>
        <v>Airport Route</v>
      </c>
      <c r="Q144">
        <f t="shared" si="29"/>
        <v>62.000000003026798</v>
      </c>
    </row>
    <row r="145" spans="1:17">
      <c r="A145">
        <v>2661</v>
      </c>
      <c r="B145" t="s">
        <v>6</v>
      </c>
      <c r="C145">
        <v>16</v>
      </c>
      <c r="D145" t="s">
        <v>7</v>
      </c>
      <c r="E145" s="1">
        <v>42563.974305555559</v>
      </c>
      <c r="F145" s="1">
        <v>42564.018993055557</v>
      </c>
      <c r="G145" s="3">
        <f t="shared" si="20"/>
        <v>42563</v>
      </c>
      <c r="H145" s="2">
        <f t="shared" si="21"/>
        <v>0.97430555555911269</v>
      </c>
      <c r="I145">
        <f t="shared" si="22"/>
        <v>23</v>
      </c>
      <c r="J145" t="str">
        <f t="shared" si="23"/>
        <v>Night</v>
      </c>
      <c r="K145" t="str">
        <f t="shared" si="24"/>
        <v>Sunday</v>
      </c>
      <c r="L145" t="str">
        <f t="shared" si="25"/>
        <v>Successful</v>
      </c>
      <c r="M145">
        <f t="shared" si="26"/>
        <v>1</v>
      </c>
      <c r="N145">
        <f t="shared" si="27"/>
        <v>0</v>
      </c>
      <c r="O145">
        <v>1</v>
      </c>
      <c r="P145" t="str">
        <f t="shared" si="28"/>
        <v>Airport Route</v>
      </c>
      <c r="Q145">
        <f t="shared" si="29"/>
        <v>64.349999997066334</v>
      </c>
    </row>
    <row r="146" spans="1:17">
      <c r="A146">
        <v>2808</v>
      </c>
      <c r="B146" t="s">
        <v>8</v>
      </c>
      <c r="C146">
        <v>16</v>
      </c>
      <c r="D146" t="s">
        <v>7</v>
      </c>
      <c r="E146" s="1">
        <v>42564.21199074074</v>
      </c>
      <c r="F146" s="1">
        <v>42564.247349537036</v>
      </c>
      <c r="G146" s="3">
        <f t="shared" si="20"/>
        <v>42564</v>
      </c>
      <c r="H146" s="2">
        <f t="shared" si="21"/>
        <v>0.21199074073956581</v>
      </c>
      <c r="I146">
        <f t="shared" si="22"/>
        <v>5</v>
      </c>
      <c r="J146" t="str">
        <f t="shared" si="23"/>
        <v>Morning</v>
      </c>
      <c r="K146" t="str">
        <f t="shared" si="24"/>
        <v>Sunday</v>
      </c>
      <c r="L146" t="str">
        <f t="shared" si="25"/>
        <v>Successful</v>
      </c>
      <c r="M146">
        <f t="shared" si="26"/>
        <v>1</v>
      </c>
      <c r="N146">
        <f t="shared" si="27"/>
        <v>0</v>
      </c>
      <c r="O146">
        <v>1</v>
      </c>
      <c r="P146" t="str">
        <f t="shared" si="28"/>
        <v>City Route</v>
      </c>
      <c r="Q146">
        <f t="shared" si="29"/>
        <v>50.916666666744277</v>
      </c>
    </row>
    <row r="147" spans="1:17">
      <c r="A147">
        <v>3258</v>
      </c>
      <c r="B147" t="s">
        <v>6</v>
      </c>
      <c r="C147">
        <v>16</v>
      </c>
      <c r="D147" t="s">
        <v>7</v>
      </c>
      <c r="E147" s="1">
        <v>42564.42559027778</v>
      </c>
      <c r="F147" s="1">
        <v>42564.448240740741</v>
      </c>
      <c r="G147" s="3">
        <f t="shared" si="20"/>
        <v>42564</v>
      </c>
      <c r="H147" s="2">
        <f t="shared" si="21"/>
        <v>0.42559027778042946</v>
      </c>
      <c r="I147">
        <f t="shared" si="22"/>
        <v>10</v>
      </c>
      <c r="J147" t="str">
        <f t="shared" si="23"/>
        <v>Day</v>
      </c>
      <c r="K147" t="str">
        <f t="shared" si="24"/>
        <v>Tuesday</v>
      </c>
      <c r="L147" t="str">
        <f t="shared" si="25"/>
        <v>Successful</v>
      </c>
      <c r="M147">
        <f t="shared" si="26"/>
        <v>1</v>
      </c>
      <c r="N147">
        <f t="shared" si="27"/>
        <v>0</v>
      </c>
      <c r="O147">
        <v>1</v>
      </c>
      <c r="P147" t="str">
        <f t="shared" si="28"/>
        <v>Airport Route</v>
      </c>
      <c r="Q147">
        <f t="shared" si="29"/>
        <v>32.616666663670912</v>
      </c>
    </row>
    <row r="148" spans="1:17">
      <c r="A148">
        <v>3413</v>
      </c>
      <c r="B148" t="s">
        <v>6</v>
      </c>
      <c r="C148">
        <v>16</v>
      </c>
      <c r="D148" t="s">
        <v>7</v>
      </c>
      <c r="E148" s="1">
        <v>42564.647233796299</v>
      </c>
      <c r="F148" s="1">
        <v>42564.698425925926</v>
      </c>
      <c r="G148" s="3">
        <f t="shared" si="20"/>
        <v>42564</v>
      </c>
      <c r="H148" s="2">
        <f t="shared" si="21"/>
        <v>0.6472337962986785</v>
      </c>
      <c r="I148">
        <f t="shared" si="22"/>
        <v>15</v>
      </c>
      <c r="J148" t="str">
        <f t="shared" si="23"/>
        <v>Day</v>
      </c>
      <c r="K148" t="str">
        <f t="shared" si="24"/>
        <v>Wednesday</v>
      </c>
      <c r="L148" t="str">
        <f t="shared" si="25"/>
        <v>Successful</v>
      </c>
      <c r="M148">
        <f t="shared" si="26"/>
        <v>1</v>
      </c>
      <c r="N148">
        <f t="shared" si="27"/>
        <v>0</v>
      </c>
      <c r="O148">
        <v>1</v>
      </c>
      <c r="P148" t="str">
        <f t="shared" si="28"/>
        <v>Airport Route</v>
      </c>
      <c r="Q148">
        <f t="shared" si="29"/>
        <v>73.716666663531214</v>
      </c>
    </row>
    <row r="149" spans="1:17">
      <c r="A149">
        <v>3939</v>
      </c>
      <c r="B149" t="s">
        <v>6</v>
      </c>
      <c r="C149">
        <v>16</v>
      </c>
      <c r="D149" t="s">
        <v>7</v>
      </c>
      <c r="E149" s="1">
        <v>42564.935023148151</v>
      </c>
      <c r="F149" s="1">
        <v>42564.95548611111</v>
      </c>
      <c r="G149" s="3">
        <f t="shared" si="20"/>
        <v>42564</v>
      </c>
      <c r="H149" s="2">
        <f t="shared" si="21"/>
        <v>0.935023148151231</v>
      </c>
      <c r="I149">
        <f t="shared" si="22"/>
        <v>22</v>
      </c>
      <c r="J149" t="str">
        <f t="shared" si="23"/>
        <v>Night</v>
      </c>
      <c r="K149" t="str">
        <f t="shared" si="24"/>
        <v>Thursday</v>
      </c>
      <c r="L149" t="str">
        <f t="shared" si="25"/>
        <v>Successful</v>
      </c>
      <c r="M149">
        <f t="shared" si="26"/>
        <v>1</v>
      </c>
      <c r="N149">
        <f t="shared" si="27"/>
        <v>0</v>
      </c>
      <c r="O149">
        <v>1</v>
      </c>
      <c r="P149" t="str">
        <f t="shared" si="28"/>
        <v>Airport Route</v>
      </c>
      <c r="Q149">
        <f t="shared" si="29"/>
        <v>29.466666660737246</v>
      </c>
    </row>
    <row r="150" spans="1:17">
      <c r="A150">
        <v>4125</v>
      </c>
      <c r="B150" t="s">
        <v>8</v>
      </c>
      <c r="C150">
        <v>16</v>
      </c>
      <c r="D150" t="s">
        <v>7</v>
      </c>
      <c r="E150" s="1">
        <v>42565.192488425928</v>
      </c>
      <c r="F150" s="1">
        <v>42565.240613425929</v>
      </c>
      <c r="G150" s="3">
        <f t="shared" si="20"/>
        <v>42565</v>
      </c>
      <c r="H150" s="2">
        <f t="shared" si="21"/>
        <v>0.19248842592787696</v>
      </c>
      <c r="I150">
        <f t="shared" si="22"/>
        <v>4</v>
      </c>
      <c r="J150" t="str">
        <f t="shared" si="23"/>
        <v>Early Morning</v>
      </c>
      <c r="K150" t="str">
        <f t="shared" si="24"/>
        <v>Monday</v>
      </c>
      <c r="L150" t="str">
        <f t="shared" si="25"/>
        <v>Successful</v>
      </c>
      <c r="M150">
        <f t="shared" si="26"/>
        <v>1</v>
      </c>
      <c r="N150">
        <f t="shared" si="27"/>
        <v>0</v>
      </c>
      <c r="O150">
        <v>1</v>
      </c>
      <c r="P150" t="str">
        <f t="shared" si="28"/>
        <v>City Route</v>
      </c>
      <c r="Q150">
        <f t="shared" si="29"/>
        <v>69.300000001676381</v>
      </c>
    </row>
    <row r="151" spans="1:17">
      <c r="A151">
        <v>4457</v>
      </c>
      <c r="B151" t="s">
        <v>8</v>
      </c>
      <c r="C151">
        <v>16</v>
      </c>
      <c r="D151" t="s">
        <v>7</v>
      </c>
      <c r="E151" s="1">
        <v>42565.358611111114</v>
      </c>
      <c r="F151" s="1">
        <v>42565.388425925928</v>
      </c>
      <c r="G151" s="3">
        <f t="shared" si="20"/>
        <v>42565</v>
      </c>
      <c r="H151" s="2">
        <f t="shared" si="21"/>
        <v>0.35861111111444188</v>
      </c>
      <c r="I151">
        <f t="shared" si="22"/>
        <v>8</v>
      </c>
      <c r="J151" t="str">
        <f t="shared" si="23"/>
        <v>Morning</v>
      </c>
      <c r="K151" t="str">
        <f t="shared" si="24"/>
        <v>Thursday</v>
      </c>
      <c r="L151" t="str">
        <f t="shared" si="25"/>
        <v>Successful</v>
      </c>
      <c r="M151">
        <f t="shared" si="26"/>
        <v>1</v>
      </c>
      <c r="N151">
        <f t="shared" si="27"/>
        <v>0</v>
      </c>
      <c r="O151">
        <v>1</v>
      </c>
      <c r="P151" t="str">
        <f t="shared" si="28"/>
        <v>City Route</v>
      </c>
      <c r="Q151">
        <f t="shared" si="29"/>
        <v>42.933333332184702</v>
      </c>
    </row>
    <row r="152" spans="1:17">
      <c r="A152">
        <v>4728</v>
      </c>
      <c r="B152" t="s">
        <v>8</v>
      </c>
      <c r="C152">
        <v>16</v>
      </c>
      <c r="D152" t="s">
        <v>7</v>
      </c>
      <c r="E152" s="1">
        <v>42565.586261574077</v>
      </c>
      <c r="F152" s="1">
        <v>42565.629629629628</v>
      </c>
      <c r="G152" s="3">
        <f t="shared" si="20"/>
        <v>42565</v>
      </c>
      <c r="H152" s="2">
        <f t="shared" si="21"/>
        <v>0.58626157407707069</v>
      </c>
      <c r="I152">
        <f t="shared" si="22"/>
        <v>14</v>
      </c>
      <c r="J152" t="str">
        <f t="shared" si="23"/>
        <v>Day</v>
      </c>
      <c r="K152" t="str">
        <f t="shared" si="24"/>
        <v>Tuesday</v>
      </c>
      <c r="L152" t="str">
        <f t="shared" si="25"/>
        <v>Successful</v>
      </c>
      <c r="M152">
        <f t="shared" si="26"/>
        <v>1</v>
      </c>
      <c r="N152">
        <f t="shared" si="27"/>
        <v>0</v>
      </c>
      <c r="O152">
        <v>1</v>
      </c>
      <c r="P152" t="str">
        <f t="shared" si="28"/>
        <v>City Route</v>
      </c>
      <c r="Q152">
        <f t="shared" si="29"/>
        <v>62.449999992968515</v>
      </c>
    </row>
    <row r="153" spans="1:17">
      <c r="A153">
        <v>5347</v>
      </c>
      <c r="B153" t="s">
        <v>6</v>
      </c>
      <c r="C153">
        <v>16</v>
      </c>
      <c r="D153" t="s">
        <v>7</v>
      </c>
      <c r="E153" s="1">
        <v>42565.952627314815</v>
      </c>
      <c r="F153" s="1">
        <v>42565.995625000003</v>
      </c>
      <c r="G153" s="3">
        <f t="shared" si="20"/>
        <v>42565</v>
      </c>
      <c r="H153" s="2">
        <f t="shared" si="21"/>
        <v>0.95262731481489027</v>
      </c>
      <c r="I153">
        <f t="shared" si="22"/>
        <v>22</v>
      </c>
      <c r="J153" t="str">
        <f t="shared" si="23"/>
        <v>Night</v>
      </c>
      <c r="K153" t="str">
        <f t="shared" si="24"/>
        <v>Friday</v>
      </c>
      <c r="L153" t="str">
        <f t="shared" si="25"/>
        <v>Successful</v>
      </c>
      <c r="M153">
        <f t="shared" si="26"/>
        <v>1</v>
      </c>
      <c r="N153">
        <f t="shared" si="27"/>
        <v>0</v>
      </c>
      <c r="O153">
        <v>1</v>
      </c>
      <c r="P153" t="str">
        <f t="shared" si="28"/>
        <v>Airport Route</v>
      </c>
      <c r="Q153">
        <f t="shared" si="29"/>
        <v>61.916666671168059</v>
      </c>
    </row>
    <row r="154" spans="1:17">
      <c r="A154">
        <v>6147</v>
      </c>
      <c r="B154" t="s">
        <v>8</v>
      </c>
      <c r="C154">
        <v>16</v>
      </c>
      <c r="D154" t="s">
        <v>7</v>
      </c>
      <c r="E154" s="1">
        <v>42566.674328703702</v>
      </c>
      <c r="F154" s="1">
        <v>42566.729259259257</v>
      </c>
      <c r="G154" s="3">
        <f t="shared" si="20"/>
        <v>42566</v>
      </c>
      <c r="H154" s="2">
        <f t="shared" si="21"/>
        <v>0.67432870370248565</v>
      </c>
      <c r="I154">
        <f t="shared" si="22"/>
        <v>16</v>
      </c>
      <c r="J154" t="str">
        <f t="shared" si="23"/>
        <v>Day</v>
      </c>
      <c r="K154" t="str">
        <f t="shared" si="24"/>
        <v>Sunday</v>
      </c>
      <c r="L154" t="str">
        <f t="shared" si="25"/>
        <v>Successful</v>
      </c>
      <c r="M154">
        <f t="shared" si="26"/>
        <v>1</v>
      </c>
      <c r="N154">
        <f t="shared" si="27"/>
        <v>0</v>
      </c>
      <c r="O154">
        <v>1</v>
      </c>
      <c r="P154" t="str">
        <f t="shared" si="28"/>
        <v>City Route</v>
      </c>
      <c r="Q154">
        <f t="shared" si="29"/>
        <v>79.099999997997656</v>
      </c>
    </row>
    <row r="155" spans="1:17">
      <c r="A155">
        <v>6496</v>
      </c>
      <c r="B155" t="s">
        <v>6</v>
      </c>
      <c r="C155">
        <v>16</v>
      </c>
      <c r="D155" t="s">
        <v>7</v>
      </c>
      <c r="E155" s="1">
        <v>42566.856249999997</v>
      </c>
      <c r="F155" s="1">
        <v>42566.897789351853</v>
      </c>
      <c r="G155" s="3">
        <f t="shared" si="20"/>
        <v>42566</v>
      </c>
      <c r="H155" s="2">
        <f t="shared" si="21"/>
        <v>0.85624999999708962</v>
      </c>
      <c r="I155">
        <f t="shared" si="22"/>
        <v>20</v>
      </c>
      <c r="J155" t="str">
        <f t="shared" si="23"/>
        <v>Evening</v>
      </c>
      <c r="K155" t="str">
        <f t="shared" si="24"/>
        <v>Saturday</v>
      </c>
      <c r="L155" t="str">
        <f t="shared" si="25"/>
        <v>Successful</v>
      </c>
      <c r="M155">
        <f t="shared" si="26"/>
        <v>1</v>
      </c>
      <c r="N155">
        <f t="shared" si="27"/>
        <v>0</v>
      </c>
      <c r="O155">
        <v>1</v>
      </c>
      <c r="P155" t="str">
        <f t="shared" si="28"/>
        <v>Airport Route</v>
      </c>
      <c r="Q155">
        <f t="shared" si="29"/>
        <v>59.816666672704741</v>
      </c>
    </row>
    <row r="156" spans="1:17">
      <c r="A156">
        <v>634</v>
      </c>
      <c r="B156" t="s">
        <v>8</v>
      </c>
      <c r="C156">
        <v>17</v>
      </c>
      <c r="D156" t="s">
        <v>7</v>
      </c>
      <c r="E156" s="1">
        <v>42562.517361111109</v>
      </c>
      <c r="F156" s="1">
        <v>42562.54583333333</v>
      </c>
      <c r="G156" s="3">
        <f t="shared" si="20"/>
        <v>42562</v>
      </c>
      <c r="H156" s="2">
        <f t="shared" si="21"/>
        <v>0.51736111110949423</v>
      </c>
      <c r="I156">
        <f t="shared" si="22"/>
        <v>12</v>
      </c>
      <c r="J156" t="str">
        <f t="shared" si="23"/>
        <v>Day</v>
      </c>
      <c r="K156" t="str">
        <f t="shared" si="24"/>
        <v>Wednesday</v>
      </c>
      <c r="L156" t="str">
        <f t="shared" si="25"/>
        <v>Successful</v>
      </c>
      <c r="M156">
        <f t="shared" si="26"/>
        <v>1</v>
      </c>
      <c r="N156">
        <f t="shared" si="27"/>
        <v>0</v>
      </c>
      <c r="O156">
        <v>1</v>
      </c>
      <c r="P156" t="str">
        <f t="shared" si="28"/>
        <v>City Route</v>
      </c>
      <c r="Q156">
        <f t="shared" si="29"/>
        <v>40.999999997438863</v>
      </c>
    </row>
    <row r="157" spans="1:17">
      <c r="A157">
        <v>939</v>
      </c>
      <c r="B157" t="s">
        <v>6</v>
      </c>
      <c r="C157">
        <v>17</v>
      </c>
      <c r="D157" t="s">
        <v>7</v>
      </c>
      <c r="E157" s="1">
        <v>42562.767361111109</v>
      </c>
      <c r="F157" s="1">
        <v>42562.80972222222</v>
      </c>
      <c r="G157" s="3">
        <f t="shared" si="20"/>
        <v>42562</v>
      </c>
      <c r="H157" s="2">
        <f t="shared" si="21"/>
        <v>0.76736111110949423</v>
      </c>
      <c r="I157">
        <f t="shared" si="22"/>
        <v>18</v>
      </c>
      <c r="J157" t="str">
        <f t="shared" si="23"/>
        <v>Evening</v>
      </c>
      <c r="K157" t="str">
        <f t="shared" si="24"/>
        <v>Sunday</v>
      </c>
      <c r="L157" t="str">
        <f t="shared" si="25"/>
        <v>Successful</v>
      </c>
      <c r="M157">
        <f t="shared" si="26"/>
        <v>1</v>
      </c>
      <c r="N157">
        <f t="shared" si="27"/>
        <v>0</v>
      </c>
      <c r="O157">
        <v>1</v>
      </c>
      <c r="P157" t="str">
        <f t="shared" si="28"/>
        <v>Airport Route</v>
      </c>
      <c r="Q157">
        <f t="shared" si="29"/>
        <v>60.999999999767169</v>
      </c>
    </row>
    <row r="158" spans="1:17">
      <c r="A158">
        <v>2628</v>
      </c>
      <c r="B158" t="s">
        <v>6</v>
      </c>
      <c r="C158">
        <v>17</v>
      </c>
      <c r="D158" t="s">
        <v>7</v>
      </c>
      <c r="E158" s="1">
        <v>42563.923611111109</v>
      </c>
      <c r="F158" s="1">
        <v>42563.975694444445</v>
      </c>
      <c r="G158" s="3">
        <f t="shared" si="20"/>
        <v>42563</v>
      </c>
      <c r="H158" s="2">
        <f t="shared" si="21"/>
        <v>0.92361111110949423</v>
      </c>
      <c r="I158">
        <f t="shared" si="22"/>
        <v>22</v>
      </c>
      <c r="J158" t="str">
        <f t="shared" si="23"/>
        <v>Night</v>
      </c>
      <c r="K158" t="str">
        <f t="shared" si="24"/>
        <v>Tuesday</v>
      </c>
      <c r="L158" t="str">
        <f t="shared" si="25"/>
        <v>Successful</v>
      </c>
      <c r="M158">
        <f t="shared" si="26"/>
        <v>1</v>
      </c>
      <c r="N158">
        <f t="shared" si="27"/>
        <v>0</v>
      </c>
      <c r="O158">
        <v>1</v>
      </c>
      <c r="P158" t="str">
        <f t="shared" si="28"/>
        <v>Airport Route</v>
      </c>
      <c r="Q158">
        <f t="shared" si="29"/>
        <v>75.00000000349246</v>
      </c>
    </row>
    <row r="159" spans="1:17">
      <c r="A159">
        <v>3021</v>
      </c>
      <c r="B159" t="s">
        <v>8</v>
      </c>
      <c r="C159">
        <v>17</v>
      </c>
      <c r="D159" t="s">
        <v>7</v>
      </c>
      <c r="E159" s="1">
        <v>42564.314814814818</v>
      </c>
      <c r="F159" s="1">
        <v>42564.351469907408</v>
      </c>
      <c r="G159" s="3">
        <f t="shared" si="20"/>
        <v>42564</v>
      </c>
      <c r="H159" s="2">
        <f t="shared" si="21"/>
        <v>0.31481481481750961</v>
      </c>
      <c r="I159">
        <f t="shared" si="22"/>
        <v>7</v>
      </c>
      <c r="J159" t="str">
        <f t="shared" si="23"/>
        <v>Morning</v>
      </c>
      <c r="K159" t="str">
        <f t="shared" si="24"/>
        <v>Wednesday</v>
      </c>
      <c r="L159" t="str">
        <f t="shared" si="25"/>
        <v>Successful</v>
      </c>
      <c r="M159">
        <f t="shared" si="26"/>
        <v>1</v>
      </c>
      <c r="N159">
        <f t="shared" si="27"/>
        <v>0</v>
      </c>
      <c r="O159">
        <v>1</v>
      </c>
      <c r="P159" t="str">
        <f t="shared" si="28"/>
        <v>City Route</v>
      </c>
      <c r="Q159">
        <f t="shared" si="29"/>
        <v>52.783333329716697</v>
      </c>
    </row>
    <row r="160" spans="1:17">
      <c r="A160">
        <v>4743</v>
      </c>
      <c r="B160" t="s">
        <v>8</v>
      </c>
      <c r="C160">
        <v>17</v>
      </c>
      <c r="D160" t="s">
        <v>7</v>
      </c>
      <c r="E160" s="1">
        <v>42565.621018518519</v>
      </c>
      <c r="F160" s="1">
        <v>42565.652118055557</v>
      </c>
      <c r="G160" s="3">
        <f t="shared" si="20"/>
        <v>42565</v>
      </c>
      <c r="H160" s="2">
        <f t="shared" si="21"/>
        <v>0.62101851851912215</v>
      </c>
      <c r="I160">
        <f t="shared" si="22"/>
        <v>14</v>
      </c>
      <c r="J160" t="str">
        <f t="shared" si="23"/>
        <v>Day</v>
      </c>
      <c r="K160" t="str">
        <f t="shared" si="24"/>
        <v>Wednesday</v>
      </c>
      <c r="L160" t="str">
        <f t="shared" si="25"/>
        <v>Successful</v>
      </c>
      <c r="M160">
        <f t="shared" si="26"/>
        <v>1</v>
      </c>
      <c r="N160">
        <f t="shared" si="27"/>
        <v>0</v>
      </c>
      <c r="O160">
        <v>1</v>
      </c>
      <c r="P160" t="str">
        <f t="shared" si="28"/>
        <v>City Route</v>
      </c>
      <c r="Q160">
        <f t="shared" si="29"/>
        <v>44.783333335071802</v>
      </c>
    </row>
    <row r="161" spans="1:17">
      <c r="A161">
        <v>4981</v>
      </c>
      <c r="B161" t="s">
        <v>8</v>
      </c>
      <c r="C161">
        <v>17</v>
      </c>
      <c r="D161" t="s">
        <v>7</v>
      </c>
      <c r="E161" s="1">
        <v>42565.783125000002</v>
      </c>
      <c r="F161" s="1">
        <v>42565.82203703704</v>
      </c>
      <c r="G161" s="3">
        <f t="shared" si="20"/>
        <v>42565</v>
      </c>
      <c r="H161" s="2">
        <f t="shared" si="21"/>
        <v>0.78312500000174623</v>
      </c>
      <c r="I161">
        <f t="shared" si="22"/>
        <v>18</v>
      </c>
      <c r="J161" t="str">
        <f t="shared" si="23"/>
        <v>Evening</v>
      </c>
      <c r="K161" t="str">
        <f t="shared" si="24"/>
        <v>Wednesday</v>
      </c>
      <c r="L161" t="str">
        <f t="shared" si="25"/>
        <v>Successful</v>
      </c>
      <c r="M161">
        <f t="shared" si="26"/>
        <v>1</v>
      </c>
      <c r="N161">
        <f t="shared" si="27"/>
        <v>0</v>
      </c>
      <c r="O161">
        <v>1</v>
      </c>
      <c r="P161" t="str">
        <f t="shared" si="28"/>
        <v>City Route</v>
      </c>
      <c r="Q161">
        <f t="shared" si="29"/>
        <v>56.033333335071802</v>
      </c>
    </row>
    <row r="162" spans="1:17">
      <c r="A162">
        <v>5367</v>
      </c>
      <c r="B162" t="s">
        <v>6</v>
      </c>
      <c r="C162">
        <v>17</v>
      </c>
      <c r="D162" t="s">
        <v>7</v>
      </c>
      <c r="E162" s="1">
        <v>42565.983032407406</v>
      </c>
      <c r="F162" s="1">
        <v>42566.01766203704</v>
      </c>
      <c r="G162" s="3">
        <f t="shared" si="20"/>
        <v>42565</v>
      </c>
      <c r="H162" s="2">
        <f t="shared" si="21"/>
        <v>0.9830324074064265</v>
      </c>
      <c r="I162">
        <f t="shared" si="22"/>
        <v>23</v>
      </c>
      <c r="J162" t="str">
        <f t="shared" si="23"/>
        <v>Night</v>
      </c>
      <c r="K162" t="str">
        <f t="shared" si="24"/>
        <v>Thursday</v>
      </c>
      <c r="L162" t="str">
        <f t="shared" si="25"/>
        <v>Successful</v>
      </c>
      <c r="M162">
        <f t="shared" si="26"/>
        <v>1</v>
      </c>
      <c r="N162">
        <f t="shared" si="27"/>
        <v>0</v>
      </c>
      <c r="O162">
        <v>1</v>
      </c>
      <c r="P162" t="str">
        <f t="shared" si="28"/>
        <v>Airport Route</v>
      </c>
      <c r="Q162">
        <f t="shared" si="29"/>
        <v>49.866666672751307</v>
      </c>
    </row>
    <row r="163" spans="1:17">
      <c r="A163">
        <v>5471</v>
      </c>
      <c r="B163" t="s">
        <v>6</v>
      </c>
      <c r="C163">
        <v>17</v>
      </c>
      <c r="D163" t="s">
        <v>7</v>
      </c>
      <c r="E163" s="1">
        <v>42566.200659722221</v>
      </c>
      <c r="F163" s="1">
        <v>42566.241122685184</v>
      </c>
      <c r="G163" s="3">
        <f t="shared" si="20"/>
        <v>42566</v>
      </c>
      <c r="H163" s="2">
        <f t="shared" si="21"/>
        <v>0.20065972222073469</v>
      </c>
      <c r="I163">
        <f t="shared" si="22"/>
        <v>4</v>
      </c>
      <c r="J163" t="str">
        <f t="shared" si="23"/>
        <v>Early Morning</v>
      </c>
      <c r="K163" t="str">
        <f t="shared" si="24"/>
        <v>Wednesday</v>
      </c>
      <c r="L163" t="str">
        <f t="shared" si="25"/>
        <v>Successful</v>
      </c>
      <c r="M163">
        <f t="shared" si="26"/>
        <v>1</v>
      </c>
      <c r="N163">
        <f t="shared" si="27"/>
        <v>0</v>
      </c>
      <c r="O163">
        <v>1</v>
      </c>
      <c r="P163" t="str">
        <f t="shared" si="28"/>
        <v>Airport Route</v>
      </c>
      <c r="Q163">
        <f t="shared" si="29"/>
        <v>58.266666666604578</v>
      </c>
    </row>
    <row r="164" spans="1:17">
      <c r="A164">
        <v>5988</v>
      </c>
      <c r="B164" t="s">
        <v>6</v>
      </c>
      <c r="C164">
        <v>17</v>
      </c>
      <c r="D164" t="s">
        <v>7</v>
      </c>
      <c r="E164" s="1">
        <v>42566.492037037038</v>
      </c>
      <c r="F164" s="1">
        <v>42566.538217592592</v>
      </c>
      <c r="G164" s="3">
        <f t="shared" si="20"/>
        <v>42566</v>
      </c>
      <c r="H164" s="2">
        <f t="shared" si="21"/>
        <v>0.49203703703824431</v>
      </c>
      <c r="I164">
        <f t="shared" si="22"/>
        <v>11</v>
      </c>
      <c r="J164" t="str">
        <f t="shared" si="23"/>
        <v>Day</v>
      </c>
      <c r="K164" t="str">
        <f t="shared" si="24"/>
        <v>Tuesday</v>
      </c>
      <c r="L164" t="str">
        <f t="shared" si="25"/>
        <v>Successful</v>
      </c>
      <c r="M164">
        <f t="shared" si="26"/>
        <v>1</v>
      </c>
      <c r="N164">
        <f t="shared" si="27"/>
        <v>0</v>
      </c>
      <c r="O164">
        <v>1</v>
      </c>
      <c r="P164" t="str">
        <f t="shared" si="28"/>
        <v>Airport Route</v>
      </c>
      <c r="Q164">
        <f t="shared" si="29"/>
        <v>66.499999996740371</v>
      </c>
    </row>
    <row r="165" spans="1:17">
      <c r="A165">
        <v>6477</v>
      </c>
      <c r="B165" t="s">
        <v>6</v>
      </c>
      <c r="C165">
        <v>17</v>
      </c>
      <c r="D165" t="s">
        <v>7</v>
      </c>
      <c r="E165" s="1">
        <v>42566.848217592589</v>
      </c>
      <c r="F165" s="1">
        <v>42566.875358796293</v>
      </c>
      <c r="G165" s="3">
        <f t="shared" si="20"/>
        <v>42566</v>
      </c>
      <c r="H165" s="2">
        <f t="shared" si="21"/>
        <v>0.84821759258920792</v>
      </c>
      <c r="I165">
        <f t="shared" si="22"/>
        <v>20</v>
      </c>
      <c r="J165" t="str">
        <f t="shared" si="23"/>
        <v>Evening</v>
      </c>
      <c r="K165" t="str">
        <f t="shared" si="24"/>
        <v>Monday</v>
      </c>
      <c r="L165" t="str">
        <f t="shared" si="25"/>
        <v>Successful</v>
      </c>
      <c r="M165">
        <f t="shared" si="26"/>
        <v>1</v>
      </c>
      <c r="N165">
        <f t="shared" si="27"/>
        <v>0</v>
      </c>
      <c r="O165">
        <v>1</v>
      </c>
      <c r="P165" t="str">
        <f t="shared" si="28"/>
        <v>Airport Route</v>
      </c>
      <c r="Q165">
        <f t="shared" si="29"/>
        <v>39.083333333255723</v>
      </c>
    </row>
    <row r="166" spans="1:17">
      <c r="A166">
        <v>499</v>
      </c>
      <c r="B166" t="s">
        <v>8</v>
      </c>
      <c r="C166">
        <v>18</v>
      </c>
      <c r="D166" t="s">
        <v>7</v>
      </c>
      <c r="E166" s="1">
        <v>42562.402083333334</v>
      </c>
      <c r="F166" s="1">
        <v>42562.427777777775</v>
      </c>
      <c r="G166" s="3">
        <f t="shared" si="20"/>
        <v>42562</v>
      </c>
      <c r="H166" s="2">
        <f t="shared" si="21"/>
        <v>0.40208333333430346</v>
      </c>
      <c r="I166">
        <f t="shared" si="22"/>
        <v>9</v>
      </c>
      <c r="J166" t="str">
        <f t="shared" si="23"/>
        <v>Morning</v>
      </c>
      <c r="K166" t="str">
        <f t="shared" si="24"/>
        <v>Monday</v>
      </c>
      <c r="L166" t="str">
        <f t="shared" si="25"/>
        <v>Successful</v>
      </c>
      <c r="M166">
        <f t="shared" si="26"/>
        <v>1</v>
      </c>
      <c r="N166">
        <f t="shared" si="27"/>
        <v>0</v>
      </c>
      <c r="O166">
        <v>1</v>
      </c>
      <c r="P166" t="str">
        <f t="shared" si="28"/>
        <v>City Route</v>
      </c>
      <c r="Q166">
        <f t="shared" si="29"/>
        <v>36.999999994877726</v>
      </c>
    </row>
    <row r="167" spans="1:17">
      <c r="A167">
        <v>1147</v>
      </c>
      <c r="B167" t="s">
        <v>6</v>
      </c>
      <c r="C167">
        <v>18</v>
      </c>
      <c r="D167" t="s">
        <v>7</v>
      </c>
      <c r="E167" s="1">
        <v>42562.862500000003</v>
      </c>
      <c r="F167" s="1">
        <v>42562.887499999997</v>
      </c>
      <c r="G167" s="3">
        <f t="shared" si="20"/>
        <v>42562</v>
      </c>
      <c r="H167" s="2">
        <f t="shared" si="21"/>
        <v>0.86250000000291038</v>
      </c>
      <c r="I167">
        <f t="shared" si="22"/>
        <v>20</v>
      </c>
      <c r="J167" t="str">
        <f t="shared" si="23"/>
        <v>Evening</v>
      </c>
      <c r="K167" t="str">
        <f t="shared" si="24"/>
        <v>Friday</v>
      </c>
      <c r="L167" t="str">
        <f t="shared" si="25"/>
        <v>Successful</v>
      </c>
      <c r="M167">
        <f t="shared" si="26"/>
        <v>1</v>
      </c>
      <c r="N167">
        <f t="shared" si="27"/>
        <v>0</v>
      </c>
      <c r="O167">
        <v>1</v>
      </c>
      <c r="P167" t="str">
        <f t="shared" si="28"/>
        <v>Airport Route</v>
      </c>
      <c r="Q167">
        <f t="shared" si="29"/>
        <v>35.999999991618097</v>
      </c>
    </row>
    <row r="168" spans="1:17">
      <c r="A168">
        <v>1410</v>
      </c>
      <c r="B168" t="s">
        <v>6</v>
      </c>
      <c r="C168">
        <v>18</v>
      </c>
      <c r="D168" t="s">
        <v>7</v>
      </c>
      <c r="E168" s="1">
        <v>42563.134722222225</v>
      </c>
      <c r="F168" s="1">
        <v>42563.185416666667</v>
      </c>
      <c r="G168" s="3">
        <f t="shared" si="20"/>
        <v>42563</v>
      </c>
      <c r="H168" s="2">
        <f t="shared" si="21"/>
        <v>0.13472222222480923</v>
      </c>
      <c r="I168">
        <f t="shared" si="22"/>
        <v>3</v>
      </c>
      <c r="J168" t="str">
        <f t="shared" si="23"/>
        <v>Early Morning</v>
      </c>
      <c r="K168" t="str">
        <f t="shared" si="24"/>
        <v>Tuesday</v>
      </c>
      <c r="L168" t="str">
        <f t="shared" si="25"/>
        <v>Successful</v>
      </c>
      <c r="M168">
        <f t="shared" si="26"/>
        <v>1</v>
      </c>
      <c r="N168">
        <f t="shared" si="27"/>
        <v>0</v>
      </c>
      <c r="O168">
        <v>1</v>
      </c>
      <c r="P168" t="str">
        <f t="shared" si="28"/>
        <v>Airport Route</v>
      </c>
      <c r="Q168">
        <f t="shared" si="29"/>
        <v>72.999999996973202</v>
      </c>
    </row>
    <row r="169" spans="1:17">
      <c r="A169">
        <v>1804</v>
      </c>
      <c r="B169" t="s">
        <v>6</v>
      </c>
      <c r="C169">
        <v>18</v>
      </c>
      <c r="D169" t="s">
        <v>7</v>
      </c>
      <c r="E169" s="1">
        <v>42563.383333333331</v>
      </c>
      <c r="F169" s="1">
        <v>42563.414583333331</v>
      </c>
      <c r="G169" s="3">
        <f t="shared" si="20"/>
        <v>42563</v>
      </c>
      <c r="H169" s="2">
        <f t="shared" si="21"/>
        <v>0.38333333333139308</v>
      </c>
      <c r="I169">
        <f t="shared" si="22"/>
        <v>9</v>
      </c>
      <c r="J169" t="str">
        <f t="shared" si="23"/>
        <v>Morning</v>
      </c>
      <c r="K169" t="str">
        <f t="shared" si="24"/>
        <v>Thursday</v>
      </c>
      <c r="L169" t="str">
        <f t="shared" si="25"/>
        <v>Successful</v>
      </c>
      <c r="M169">
        <f t="shared" si="26"/>
        <v>1</v>
      </c>
      <c r="N169">
        <f t="shared" si="27"/>
        <v>0</v>
      </c>
      <c r="O169">
        <v>1</v>
      </c>
      <c r="P169" t="str">
        <f t="shared" si="28"/>
        <v>Airport Route</v>
      </c>
      <c r="Q169">
        <f t="shared" si="29"/>
        <v>45</v>
      </c>
    </row>
    <row r="170" spans="1:17">
      <c r="A170">
        <v>1949</v>
      </c>
      <c r="B170" t="s">
        <v>6</v>
      </c>
      <c r="C170">
        <v>18</v>
      </c>
      <c r="D170" t="s">
        <v>7</v>
      </c>
      <c r="E170" s="1">
        <v>42563.480555555558</v>
      </c>
      <c r="F170" s="1">
        <v>42563.509027777778</v>
      </c>
      <c r="G170" s="3">
        <f t="shared" si="20"/>
        <v>42563</v>
      </c>
      <c r="H170" s="2">
        <f t="shared" si="21"/>
        <v>0.4805555555576575</v>
      </c>
      <c r="I170">
        <f t="shared" si="22"/>
        <v>11</v>
      </c>
      <c r="J170" t="str">
        <f t="shared" si="23"/>
        <v>Day</v>
      </c>
      <c r="K170" t="str">
        <f t="shared" si="24"/>
        <v>Tuesday</v>
      </c>
      <c r="L170" t="str">
        <f t="shared" si="25"/>
        <v>Successful</v>
      </c>
      <c r="M170">
        <f t="shared" si="26"/>
        <v>1</v>
      </c>
      <c r="N170">
        <f t="shared" si="27"/>
        <v>0</v>
      </c>
      <c r="O170">
        <v>1</v>
      </c>
      <c r="P170" t="str">
        <f t="shared" si="28"/>
        <v>Airport Route</v>
      </c>
      <c r="Q170">
        <f t="shared" si="29"/>
        <v>40.999999997438863</v>
      </c>
    </row>
    <row r="171" spans="1:17">
      <c r="A171">
        <v>2713</v>
      </c>
      <c r="B171" t="s">
        <v>8</v>
      </c>
      <c r="C171">
        <v>18</v>
      </c>
      <c r="D171" t="s">
        <v>7</v>
      </c>
      <c r="E171" s="1">
        <v>42564.074097222219</v>
      </c>
      <c r="F171" s="1">
        <v>42564.109120370369</v>
      </c>
      <c r="G171" s="3">
        <f t="shared" si="20"/>
        <v>42564</v>
      </c>
      <c r="H171" s="2">
        <f t="shared" si="21"/>
        <v>7.4097222219279502E-2</v>
      </c>
      <c r="I171">
        <f t="shared" si="22"/>
        <v>1</v>
      </c>
      <c r="J171" t="str">
        <f t="shared" si="23"/>
        <v>Early Morning</v>
      </c>
      <c r="K171" t="str">
        <f t="shared" si="24"/>
        <v>Wednesday</v>
      </c>
      <c r="L171" t="str">
        <f t="shared" si="25"/>
        <v>Successful</v>
      </c>
      <c r="M171">
        <f t="shared" si="26"/>
        <v>1</v>
      </c>
      <c r="N171">
        <f t="shared" si="27"/>
        <v>0</v>
      </c>
      <c r="O171">
        <v>1</v>
      </c>
      <c r="P171" t="str">
        <f t="shared" si="28"/>
        <v>City Route</v>
      </c>
      <c r="Q171">
        <f t="shared" si="29"/>
        <v>50.433333335677162</v>
      </c>
    </row>
    <row r="172" spans="1:17">
      <c r="A172">
        <v>2845</v>
      </c>
      <c r="B172" t="s">
        <v>8</v>
      </c>
      <c r="C172">
        <v>18</v>
      </c>
      <c r="D172" t="s">
        <v>7</v>
      </c>
      <c r="E172" s="1">
        <v>42564.228113425925</v>
      </c>
      <c r="F172" s="1">
        <v>42564.257407407407</v>
      </c>
      <c r="G172" s="3">
        <f t="shared" si="20"/>
        <v>42564</v>
      </c>
      <c r="H172" s="2">
        <f t="shared" si="21"/>
        <v>0.22811342592467554</v>
      </c>
      <c r="I172">
        <f t="shared" si="22"/>
        <v>5</v>
      </c>
      <c r="J172" t="str">
        <f t="shared" si="23"/>
        <v>Morning</v>
      </c>
      <c r="K172" t="str">
        <f t="shared" si="24"/>
        <v>Tuesday</v>
      </c>
      <c r="L172" t="str">
        <f t="shared" si="25"/>
        <v>Successful</v>
      </c>
      <c r="M172">
        <f t="shared" si="26"/>
        <v>1</v>
      </c>
      <c r="N172">
        <f t="shared" si="27"/>
        <v>0</v>
      </c>
      <c r="O172">
        <v>1</v>
      </c>
      <c r="P172" t="str">
        <f t="shared" si="28"/>
        <v>City Route</v>
      </c>
      <c r="Q172">
        <f t="shared" si="29"/>
        <v>42.18333333497867</v>
      </c>
    </row>
    <row r="173" spans="1:17">
      <c r="A173">
        <v>3943</v>
      </c>
      <c r="B173" t="s">
        <v>6</v>
      </c>
      <c r="C173">
        <v>18</v>
      </c>
      <c r="D173" t="s">
        <v>7</v>
      </c>
      <c r="E173" s="1">
        <v>42564.941412037035</v>
      </c>
      <c r="F173" s="1">
        <v>42564.981481481482</v>
      </c>
      <c r="G173" s="3">
        <f t="shared" si="20"/>
        <v>42564</v>
      </c>
      <c r="H173" s="2">
        <f t="shared" si="21"/>
        <v>0.94141203703475185</v>
      </c>
      <c r="I173">
        <f t="shared" si="22"/>
        <v>22</v>
      </c>
      <c r="J173" t="str">
        <f t="shared" si="23"/>
        <v>Night</v>
      </c>
      <c r="K173" t="str">
        <f t="shared" si="24"/>
        <v>Monday</v>
      </c>
      <c r="L173" t="str">
        <f t="shared" si="25"/>
        <v>Successful</v>
      </c>
      <c r="M173">
        <f t="shared" si="26"/>
        <v>1</v>
      </c>
      <c r="N173">
        <f t="shared" si="27"/>
        <v>0</v>
      </c>
      <c r="O173">
        <v>1</v>
      </c>
      <c r="P173" t="str">
        <f t="shared" si="28"/>
        <v>Airport Route</v>
      </c>
      <c r="Q173">
        <f t="shared" si="29"/>
        <v>57.700000003678724</v>
      </c>
    </row>
    <row r="174" spans="1:17">
      <c r="A174">
        <v>4792</v>
      </c>
      <c r="B174" t="s">
        <v>8</v>
      </c>
      <c r="C174">
        <v>18</v>
      </c>
      <c r="D174" t="s">
        <v>7</v>
      </c>
      <c r="E174" s="1">
        <v>42565.699479166666</v>
      </c>
      <c r="F174" s="1">
        <v>42565.732395833336</v>
      </c>
      <c r="G174" s="3">
        <f t="shared" si="20"/>
        <v>42565</v>
      </c>
      <c r="H174" s="2">
        <f t="shared" si="21"/>
        <v>0.69947916666569654</v>
      </c>
      <c r="I174">
        <f t="shared" si="22"/>
        <v>16</v>
      </c>
      <c r="J174" t="str">
        <f t="shared" si="23"/>
        <v>Day</v>
      </c>
      <c r="K174" t="str">
        <f t="shared" si="24"/>
        <v>Wednesday</v>
      </c>
      <c r="L174" t="str">
        <f t="shared" si="25"/>
        <v>Successful</v>
      </c>
      <c r="M174">
        <f t="shared" si="26"/>
        <v>1</v>
      </c>
      <c r="N174">
        <f t="shared" si="27"/>
        <v>0</v>
      </c>
      <c r="O174">
        <v>1</v>
      </c>
      <c r="P174" t="str">
        <f t="shared" si="28"/>
        <v>City Route</v>
      </c>
      <c r="Q174">
        <f t="shared" si="29"/>
        <v>47.400000005727634</v>
      </c>
    </row>
    <row r="175" spans="1:17">
      <c r="A175">
        <v>5207</v>
      </c>
      <c r="B175" t="s">
        <v>6</v>
      </c>
      <c r="C175">
        <v>18</v>
      </c>
      <c r="D175" t="s">
        <v>7</v>
      </c>
      <c r="E175" s="1">
        <v>42565.873391203706</v>
      </c>
      <c r="F175" s="1">
        <v>42565.914131944446</v>
      </c>
      <c r="G175" s="3">
        <f t="shared" si="20"/>
        <v>42565</v>
      </c>
      <c r="H175" s="2">
        <f t="shared" si="21"/>
        <v>0.87339120370597811</v>
      </c>
      <c r="I175">
        <f t="shared" si="22"/>
        <v>20</v>
      </c>
      <c r="J175" t="str">
        <f t="shared" si="23"/>
        <v>Evening</v>
      </c>
      <c r="K175" t="str">
        <f t="shared" si="24"/>
        <v>Friday</v>
      </c>
      <c r="L175" t="str">
        <f t="shared" si="25"/>
        <v>Successful</v>
      </c>
      <c r="M175">
        <f t="shared" si="26"/>
        <v>1</v>
      </c>
      <c r="N175">
        <f t="shared" si="27"/>
        <v>0</v>
      </c>
      <c r="O175">
        <v>1</v>
      </c>
      <c r="P175" t="str">
        <f t="shared" si="28"/>
        <v>Airport Route</v>
      </c>
      <c r="Q175">
        <f t="shared" si="29"/>
        <v>58.666666665812954</v>
      </c>
    </row>
    <row r="176" spans="1:17">
      <c r="A176">
        <v>5890</v>
      </c>
      <c r="B176" t="s">
        <v>8</v>
      </c>
      <c r="C176">
        <v>18</v>
      </c>
      <c r="D176" t="s">
        <v>7</v>
      </c>
      <c r="E176" s="1">
        <v>42566.40552083333</v>
      </c>
      <c r="F176" s="1">
        <v>42566.45511574074</v>
      </c>
      <c r="G176" s="3">
        <f t="shared" si="20"/>
        <v>42566</v>
      </c>
      <c r="H176" s="2">
        <f t="shared" si="21"/>
        <v>0.40552083333022892</v>
      </c>
      <c r="I176">
        <f t="shared" si="22"/>
        <v>9</v>
      </c>
      <c r="J176" t="str">
        <f t="shared" si="23"/>
        <v>Morning</v>
      </c>
      <c r="K176" t="str">
        <f t="shared" si="24"/>
        <v>Tuesday</v>
      </c>
      <c r="L176" t="str">
        <f t="shared" si="25"/>
        <v>Successful</v>
      </c>
      <c r="M176">
        <f t="shared" si="26"/>
        <v>1</v>
      </c>
      <c r="N176">
        <f t="shared" si="27"/>
        <v>0</v>
      </c>
      <c r="O176">
        <v>1</v>
      </c>
      <c r="P176" t="str">
        <f t="shared" si="28"/>
        <v>City Route</v>
      </c>
      <c r="Q176">
        <f t="shared" si="29"/>
        <v>71.416666670702398</v>
      </c>
    </row>
    <row r="177" spans="1:17">
      <c r="A177">
        <v>494</v>
      </c>
      <c r="B177" t="s">
        <v>8</v>
      </c>
      <c r="C177">
        <v>19</v>
      </c>
      <c r="D177" t="s">
        <v>7</v>
      </c>
      <c r="E177" s="1">
        <v>42562.400000000001</v>
      </c>
      <c r="F177" s="1">
        <v>42562.418055555558</v>
      </c>
      <c r="G177" s="3">
        <f t="shared" si="20"/>
        <v>42562</v>
      </c>
      <c r="H177" s="2">
        <f t="shared" si="21"/>
        <v>0.40000000000145519</v>
      </c>
      <c r="I177">
        <f t="shared" si="22"/>
        <v>9</v>
      </c>
      <c r="J177" t="str">
        <f t="shared" si="23"/>
        <v>Morning</v>
      </c>
      <c r="K177" t="str">
        <f t="shared" si="24"/>
        <v>Wednesday</v>
      </c>
      <c r="L177" t="str">
        <f t="shared" si="25"/>
        <v>Successful</v>
      </c>
      <c r="M177">
        <f t="shared" si="26"/>
        <v>1</v>
      </c>
      <c r="N177">
        <f t="shared" si="27"/>
        <v>0</v>
      </c>
      <c r="O177">
        <v>1</v>
      </c>
      <c r="P177" t="str">
        <f t="shared" si="28"/>
        <v>City Route</v>
      </c>
      <c r="Q177">
        <f t="shared" si="29"/>
        <v>26.000000000931323</v>
      </c>
    </row>
    <row r="178" spans="1:17">
      <c r="A178">
        <v>1485</v>
      </c>
      <c r="B178" t="s">
        <v>8</v>
      </c>
      <c r="C178">
        <v>19</v>
      </c>
      <c r="D178" t="s">
        <v>7</v>
      </c>
      <c r="E178" s="1">
        <v>42563.222916666666</v>
      </c>
      <c r="F178" s="1">
        <v>42563.274305555555</v>
      </c>
      <c r="G178" s="3">
        <f t="shared" si="20"/>
        <v>42563</v>
      </c>
      <c r="H178" s="2">
        <f t="shared" si="21"/>
        <v>0.22291666666569654</v>
      </c>
      <c r="I178">
        <f t="shared" si="22"/>
        <v>5</v>
      </c>
      <c r="J178" t="str">
        <f t="shared" si="23"/>
        <v>Morning</v>
      </c>
      <c r="K178" t="str">
        <f t="shared" si="24"/>
        <v>Sunday</v>
      </c>
      <c r="L178" t="str">
        <f t="shared" si="25"/>
        <v>Successful</v>
      </c>
      <c r="M178">
        <f t="shared" si="26"/>
        <v>1</v>
      </c>
      <c r="N178">
        <f t="shared" si="27"/>
        <v>0</v>
      </c>
      <c r="O178">
        <v>1</v>
      </c>
      <c r="P178" t="str">
        <f t="shared" si="28"/>
        <v>City Route</v>
      </c>
      <c r="Q178">
        <f t="shared" si="29"/>
        <v>74.000000000232831</v>
      </c>
    </row>
    <row r="179" spans="1:17">
      <c r="A179">
        <v>2042</v>
      </c>
      <c r="B179" t="s">
        <v>8</v>
      </c>
      <c r="C179">
        <v>19</v>
      </c>
      <c r="D179" t="s">
        <v>7</v>
      </c>
      <c r="E179" s="1">
        <v>42563.604166666664</v>
      </c>
      <c r="F179" s="1">
        <v>42563.631249999999</v>
      </c>
      <c r="G179" s="3">
        <f t="shared" si="20"/>
        <v>42563</v>
      </c>
      <c r="H179" s="2">
        <f t="shared" si="21"/>
        <v>0.60416666666424135</v>
      </c>
      <c r="I179">
        <f t="shared" si="22"/>
        <v>14</v>
      </c>
      <c r="J179" t="str">
        <f t="shared" si="23"/>
        <v>Day</v>
      </c>
      <c r="K179" t="str">
        <f t="shared" si="24"/>
        <v>Thursday</v>
      </c>
      <c r="L179" t="str">
        <f t="shared" si="25"/>
        <v>Successful</v>
      </c>
      <c r="M179">
        <f t="shared" si="26"/>
        <v>1</v>
      </c>
      <c r="N179">
        <f t="shared" si="27"/>
        <v>0</v>
      </c>
      <c r="O179">
        <v>1</v>
      </c>
      <c r="P179" t="str">
        <f t="shared" si="28"/>
        <v>City Route</v>
      </c>
      <c r="Q179">
        <f t="shared" si="29"/>
        <v>39.000000001396984</v>
      </c>
    </row>
    <row r="180" spans="1:17">
      <c r="A180">
        <v>2561</v>
      </c>
      <c r="B180" t="s">
        <v>6</v>
      </c>
      <c r="C180">
        <v>19</v>
      </c>
      <c r="D180" t="s">
        <v>7</v>
      </c>
      <c r="E180" s="1">
        <v>42563.895138888889</v>
      </c>
      <c r="F180" s="1">
        <v>42563.947222222225</v>
      </c>
      <c r="G180" s="3">
        <f t="shared" si="20"/>
        <v>42563</v>
      </c>
      <c r="H180" s="2">
        <f t="shared" si="21"/>
        <v>0.89513888888905058</v>
      </c>
      <c r="I180">
        <f t="shared" si="22"/>
        <v>21</v>
      </c>
      <c r="J180" t="str">
        <f t="shared" si="23"/>
        <v>Night</v>
      </c>
      <c r="K180" t="str">
        <f t="shared" si="24"/>
        <v>Friday</v>
      </c>
      <c r="L180" t="str">
        <f t="shared" si="25"/>
        <v>Successful</v>
      </c>
      <c r="M180">
        <f t="shared" si="26"/>
        <v>1</v>
      </c>
      <c r="N180">
        <f t="shared" si="27"/>
        <v>0</v>
      </c>
      <c r="O180">
        <v>1</v>
      </c>
      <c r="P180" t="str">
        <f t="shared" si="28"/>
        <v>Airport Route</v>
      </c>
      <c r="Q180">
        <f t="shared" si="29"/>
        <v>75.00000000349246</v>
      </c>
    </row>
    <row r="181" spans="1:17">
      <c r="A181">
        <v>3813</v>
      </c>
      <c r="B181" t="s">
        <v>6</v>
      </c>
      <c r="C181">
        <v>19</v>
      </c>
      <c r="D181" t="s">
        <v>7</v>
      </c>
      <c r="E181" s="1">
        <v>42564.879826388889</v>
      </c>
      <c r="F181" s="1">
        <v>42564.907222222224</v>
      </c>
      <c r="G181" s="3">
        <f t="shared" si="20"/>
        <v>42564</v>
      </c>
      <c r="H181" s="2">
        <f t="shared" si="21"/>
        <v>0.87982638888934162</v>
      </c>
      <c r="I181">
        <f t="shared" si="22"/>
        <v>21</v>
      </c>
      <c r="J181" t="str">
        <f t="shared" si="23"/>
        <v>Night</v>
      </c>
      <c r="K181" t="str">
        <f t="shared" si="24"/>
        <v>Thursday</v>
      </c>
      <c r="L181" t="str">
        <f t="shared" si="25"/>
        <v>Successful</v>
      </c>
      <c r="M181">
        <f t="shared" si="26"/>
        <v>1</v>
      </c>
      <c r="N181">
        <f t="shared" si="27"/>
        <v>0</v>
      </c>
      <c r="O181">
        <v>1</v>
      </c>
      <c r="P181" t="str">
        <f t="shared" si="28"/>
        <v>Airport Route</v>
      </c>
      <c r="Q181">
        <f t="shared" si="29"/>
        <v>39.450000001816079</v>
      </c>
    </row>
    <row r="182" spans="1:17">
      <c r="A182">
        <v>4260</v>
      </c>
      <c r="B182" t="s">
        <v>6</v>
      </c>
      <c r="C182">
        <v>19</v>
      </c>
      <c r="D182" t="s">
        <v>7</v>
      </c>
      <c r="E182" s="1">
        <v>42565.258229166669</v>
      </c>
      <c r="F182" s="1">
        <v>42565.291504629633</v>
      </c>
      <c r="G182" s="3">
        <f t="shared" si="20"/>
        <v>42565</v>
      </c>
      <c r="H182" s="2">
        <f t="shared" si="21"/>
        <v>0.25822916666948004</v>
      </c>
      <c r="I182">
        <f t="shared" si="22"/>
        <v>6</v>
      </c>
      <c r="J182" t="str">
        <f t="shared" si="23"/>
        <v>Morning</v>
      </c>
      <c r="K182" t="str">
        <f t="shared" si="24"/>
        <v>Wednesday</v>
      </c>
      <c r="L182" t="str">
        <f t="shared" si="25"/>
        <v>Successful</v>
      </c>
      <c r="M182">
        <f t="shared" si="26"/>
        <v>1</v>
      </c>
      <c r="N182">
        <f t="shared" si="27"/>
        <v>0</v>
      </c>
      <c r="O182">
        <v>1</v>
      </c>
      <c r="P182" t="str">
        <f t="shared" si="28"/>
        <v>Airport Route</v>
      </c>
      <c r="Q182">
        <f t="shared" si="29"/>
        <v>47.916666667442769</v>
      </c>
    </row>
    <row r="183" spans="1:17">
      <c r="A183">
        <v>4395</v>
      </c>
      <c r="B183" t="s">
        <v>8</v>
      </c>
      <c r="C183">
        <v>19</v>
      </c>
      <c r="D183" t="s">
        <v>7</v>
      </c>
      <c r="E183" s="1">
        <v>42565.333506944444</v>
      </c>
      <c r="F183" s="1">
        <v>42565.37128472222</v>
      </c>
      <c r="G183" s="3">
        <f t="shared" si="20"/>
        <v>42565</v>
      </c>
      <c r="H183" s="2">
        <f t="shared" si="21"/>
        <v>0.33350694444379769</v>
      </c>
      <c r="I183">
        <f t="shared" si="22"/>
        <v>8</v>
      </c>
      <c r="J183" t="str">
        <f t="shared" si="23"/>
        <v>Morning</v>
      </c>
      <c r="K183" t="str">
        <f t="shared" si="24"/>
        <v>Friday</v>
      </c>
      <c r="L183" t="str">
        <f t="shared" si="25"/>
        <v>Successful</v>
      </c>
      <c r="M183">
        <f t="shared" si="26"/>
        <v>1</v>
      </c>
      <c r="N183">
        <f t="shared" si="27"/>
        <v>0</v>
      </c>
      <c r="O183">
        <v>1</v>
      </c>
      <c r="P183" t="str">
        <f t="shared" si="28"/>
        <v>City Route</v>
      </c>
      <c r="Q183">
        <f t="shared" si="29"/>
        <v>54.3999999971129</v>
      </c>
    </row>
    <row r="184" spans="1:17">
      <c r="A184">
        <v>5919</v>
      </c>
      <c r="B184" t="s">
        <v>8</v>
      </c>
      <c r="C184">
        <v>19</v>
      </c>
      <c r="D184" t="s">
        <v>7</v>
      </c>
      <c r="E184" s="1">
        <v>42566.419236111113</v>
      </c>
      <c r="F184" s="1">
        <v>42566.457951388889</v>
      </c>
      <c r="G184" s="3">
        <f t="shared" si="20"/>
        <v>42566</v>
      </c>
      <c r="H184" s="2">
        <f t="shared" si="21"/>
        <v>0.41923611111269565</v>
      </c>
      <c r="I184">
        <f t="shared" si="22"/>
        <v>10</v>
      </c>
      <c r="J184" t="str">
        <f t="shared" si="23"/>
        <v>Day</v>
      </c>
      <c r="K184" t="str">
        <f t="shared" si="24"/>
        <v>Wednesday</v>
      </c>
      <c r="L184" t="str">
        <f t="shared" si="25"/>
        <v>Successful</v>
      </c>
      <c r="M184">
        <f t="shared" si="26"/>
        <v>1</v>
      </c>
      <c r="N184">
        <f t="shared" si="27"/>
        <v>0</v>
      </c>
      <c r="O184">
        <v>1</v>
      </c>
      <c r="P184" t="str">
        <f t="shared" si="28"/>
        <v>City Route</v>
      </c>
      <c r="Q184">
        <f t="shared" si="29"/>
        <v>55.749999998370185</v>
      </c>
    </row>
    <row r="185" spans="1:17">
      <c r="A185">
        <v>6002</v>
      </c>
      <c r="B185" t="s">
        <v>6</v>
      </c>
      <c r="C185">
        <v>19</v>
      </c>
      <c r="D185" t="s">
        <v>7</v>
      </c>
      <c r="E185" s="1">
        <v>42566.502951388888</v>
      </c>
      <c r="F185" s="1">
        <v>42566.537222222221</v>
      </c>
      <c r="G185" s="3">
        <f t="shared" si="20"/>
        <v>42566</v>
      </c>
      <c r="H185" s="2">
        <f t="shared" si="21"/>
        <v>0.50295138888759539</v>
      </c>
      <c r="I185">
        <f t="shared" si="22"/>
        <v>12</v>
      </c>
      <c r="J185" t="str">
        <f t="shared" si="23"/>
        <v>Day</v>
      </c>
      <c r="K185" t="str">
        <f t="shared" si="24"/>
        <v>Tuesday</v>
      </c>
      <c r="L185" t="str">
        <f t="shared" si="25"/>
        <v>Successful</v>
      </c>
      <c r="M185">
        <f t="shared" si="26"/>
        <v>1</v>
      </c>
      <c r="N185">
        <f t="shared" si="27"/>
        <v>0</v>
      </c>
      <c r="O185">
        <v>1</v>
      </c>
      <c r="P185" t="str">
        <f t="shared" si="28"/>
        <v>Airport Route</v>
      </c>
      <c r="Q185">
        <f t="shared" si="29"/>
        <v>49.350000000558794</v>
      </c>
    </row>
    <row r="186" spans="1:17">
      <c r="A186">
        <v>468</v>
      </c>
      <c r="B186" t="s">
        <v>8</v>
      </c>
      <c r="C186">
        <v>20</v>
      </c>
      <c r="D186" t="s">
        <v>7</v>
      </c>
      <c r="E186" s="1">
        <v>42562.388888888891</v>
      </c>
      <c r="F186" s="1">
        <v>42562.420138888891</v>
      </c>
      <c r="G186" s="3">
        <f t="shared" si="20"/>
        <v>42562</v>
      </c>
      <c r="H186" s="2">
        <f t="shared" si="21"/>
        <v>0.38888888889050577</v>
      </c>
      <c r="I186">
        <f t="shared" si="22"/>
        <v>9</v>
      </c>
      <c r="J186" t="str">
        <f t="shared" si="23"/>
        <v>Morning</v>
      </c>
      <c r="K186" t="str">
        <f t="shared" si="24"/>
        <v>Friday</v>
      </c>
      <c r="L186" t="str">
        <f t="shared" si="25"/>
        <v>Successful</v>
      </c>
      <c r="M186">
        <f t="shared" si="26"/>
        <v>1</v>
      </c>
      <c r="N186">
        <f t="shared" si="27"/>
        <v>0</v>
      </c>
      <c r="O186">
        <v>1</v>
      </c>
      <c r="P186" t="str">
        <f t="shared" si="28"/>
        <v>City Route</v>
      </c>
      <c r="Q186">
        <f t="shared" si="29"/>
        <v>45</v>
      </c>
    </row>
    <row r="187" spans="1:17">
      <c r="A187">
        <v>693</v>
      </c>
      <c r="B187" t="s">
        <v>6</v>
      </c>
      <c r="C187">
        <v>20</v>
      </c>
      <c r="D187" t="s">
        <v>7</v>
      </c>
      <c r="E187" s="1">
        <v>42562.57708333333</v>
      </c>
      <c r="F187" s="1">
        <v>42562.625694444447</v>
      </c>
      <c r="G187" s="3">
        <f t="shared" si="20"/>
        <v>42562</v>
      </c>
      <c r="H187" s="2">
        <f t="shared" si="21"/>
        <v>0.57708333332993789</v>
      </c>
      <c r="I187">
        <f t="shared" si="22"/>
        <v>13</v>
      </c>
      <c r="J187" t="str">
        <f t="shared" si="23"/>
        <v>Day</v>
      </c>
      <c r="K187" t="str">
        <f t="shared" si="24"/>
        <v>Saturday</v>
      </c>
      <c r="L187" t="str">
        <f t="shared" si="25"/>
        <v>Successful</v>
      </c>
      <c r="M187">
        <f t="shared" si="26"/>
        <v>1</v>
      </c>
      <c r="N187">
        <f t="shared" si="27"/>
        <v>0</v>
      </c>
      <c r="O187">
        <v>1</v>
      </c>
      <c r="P187" t="str">
        <f t="shared" si="28"/>
        <v>Airport Route</v>
      </c>
      <c r="Q187">
        <f t="shared" si="29"/>
        <v>70.000000008149073</v>
      </c>
    </row>
    <row r="188" spans="1:17">
      <c r="A188">
        <v>1178</v>
      </c>
      <c r="B188" t="s">
        <v>8</v>
      </c>
      <c r="C188">
        <v>20</v>
      </c>
      <c r="D188" t="s">
        <v>7</v>
      </c>
      <c r="E188" s="1">
        <v>42562.878472222219</v>
      </c>
      <c r="F188" s="1">
        <v>42562.92083333333</v>
      </c>
      <c r="G188" s="3">
        <f t="shared" si="20"/>
        <v>42562</v>
      </c>
      <c r="H188" s="2">
        <f t="shared" si="21"/>
        <v>0.87847222221898846</v>
      </c>
      <c r="I188">
        <f t="shared" si="22"/>
        <v>21</v>
      </c>
      <c r="J188" t="str">
        <f t="shared" si="23"/>
        <v>Night</v>
      </c>
      <c r="K188" t="str">
        <f t="shared" si="24"/>
        <v>Monday</v>
      </c>
      <c r="L188" t="str">
        <f t="shared" si="25"/>
        <v>Successful</v>
      </c>
      <c r="M188">
        <f t="shared" si="26"/>
        <v>1</v>
      </c>
      <c r="N188">
        <f t="shared" si="27"/>
        <v>0</v>
      </c>
      <c r="O188">
        <v>1</v>
      </c>
      <c r="P188" t="str">
        <f t="shared" si="28"/>
        <v>City Route</v>
      </c>
      <c r="Q188">
        <f t="shared" si="29"/>
        <v>60.999999999767169</v>
      </c>
    </row>
    <row r="189" spans="1:17">
      <c r="A189">
        <v>2103</v>
      </c>
      <c r="B189" t="s">
        <v>8</v>
      </c>
      <c r="C189">
        <v>20</v>
      </c>
      <c r="D189" t="s">
        <v>7</v>
      </c>
      <c r="E189" s="1">
        <v>42563.672222222223</v>
      </c>
      <c r="F189" s="1">
        <v>42563.720833333333</v>
      </c>
      <c r="G189" s="3">
        <f t="shared" si="20"/>
        <v>42563</v>
      </c>
      <c r="H189" s="2">
        <f t="shared" si="21"/>
        <v>0.67222222222335404</v>
      </c>
      <c r="I189">
        <f t="shared" si="22"/>
        <v>16</v>
      </c>
      <c r="J189" t="str">
        <f t="shared" si="23"/>
        <v>Day</v>
      </c>
      <c r="K189" t="str">
        <f t="shared" si="24"/>
        <v>Tuesday</v>
      </c>
      <c r="L189" t="str">
        <f t="shared" si="25"/>
        <v>Successful</v>
      </c>
      <c r="M189">
        <f t="shared" si="26"/>
        <v>1</v>
      </c>
      <c r="N189">
        <f t="shared" si="27"/>
        <v>0</v>
      </c>
      <c r="O189">
        <v>1</v>
      </c>
      <c r="P189" t="str">
        <f t="shared" si="28"/>
        <v>City Route</v>
      </c>
      <c r="Q189">
        <f t="shared" si="29"/>
        <v>69.999999997671694</v>
      </c>
    </row>
    <row r="190" spans="1:17">
      <c r="A190">
        <v>2292</v>
      </c>
      <c r="B190" t="s">
        <v>6</v>
      </c>
      <c r="C190">
        <v>20</v>
      </c>
      <c r="D190" t="s">
        <v>7</v>
      </c>
      <c r="E190" s="1">
        <v>42563.781944444447</v>
      </c>
      <c r="F190" s="1">
        <v>42563.807638888888</v>
      </c>
      <c r="G190" s="3">
        <f t="shared" si="20"/>
        <v>42563</v>
      </c>
      <c r="H190" s="2">
        <f t="shared" si="21"/>
        <v>0.78194444444670808</v>
      </c>
      <c r="I190">
        <f t="shared" si="22"/>
        <v>18</v>
      </c>
      <c r="J190" t="str">
        <f t="shared" si="23"/>
        <v>Evening</v>
      </c>
      <c r="K190" t="str">
        <f t="shared" si="24"/>
        <v>Tuesday</v>
      </c>
      <c r="L190" t="str">
        <f t="shared" si="25"/>
        <v>Successful</v>
      </c>
      <c r="M190">
        <f t="shared" si="26"/>
        <v>1</v>
      </c>
      <c r="N190">
        <f t="shared" si="27"/>
        <v>0</v>
      </c>
      <c r="O190">
        <v>1</v>
      </c>
      <c r="P190" t="str">
        <f t="shared" si="28"/>
        <v>Airport Route</v>
      </c>
      <c r="Q190">
        <f t="shared" si="29"/>
        <v>36.999999994877726</v>
      </c>
    </row>
    <row r="191" spans="1:17">
      <c r="A191">
        <v>3339</v>
      </c>
      <c r="B191" t="s">
        <v>8</v>
      </c>
      <c r="C191">
        <v>20</v>
      </c>
      <c r="D191" t="s">
        <v>7</v>
      </c>
      <c r="E191" s="1">
        <v>42564.528449074074</v>
      </c>
      <c r="F191" s="1">
        <v>42564.562800925924</v>
      </c>
      <c r="G191" s="3">
        <f t="shared" si="20"/>
        <v>42564</v>
      </c>
      <c r="H191" s="2">
        <f t="shared" si="21"/>
        <v>0.52844907407416031</v>
      </c>
      <c r="I191">
        <f t="shared" si="22"/>
        <v>12</v>
      </c>
      <c r="J191" t="str">
        <f t="shared" si="23"/>
        <v>Day</v>
      </c>
      <c r="K191" t="str">
        <f t="shared" si="24"/>
        <v>Saturday</v>
      </c>
      <c r="L191" t="str">
        <f t="shared" si="25"/>
        <v>Successful</v>
      </c>
      <c r="M191">
        <f t="shared" si="26"/>
        <v>1</v>
      </c>
      <c r="N191">
        <f t="shared" si="27"/>
        <v>0</v>
      </c>
      <c r="O191">
        <v>1</v>
      </c>
      <c r="P191" t="str">
        <f t="shared" si="28"/>
        <v>City Route</v>
      </c>
      <c r="Q191">
        <f t="shared" si="29"/>
        <v>49.466666663065553</v>
      </c>
    </row>
    <row r="192" spans="1:17">
      <c r="A192">
        <v>3694</v>
      </c>
      <c r="B192" t="s">
        <v>8</v>
      </c>
      <c r="C192">
        <v>20</v>
      </c>
      <c r="D192" t="s">
        <v>7</v>
      </c>
      <c r="E192" s="1">
        <v>42564.814803240741</v>
      </c>
      <c r="F192" s="1">
        <v>42564.857731481483</v>
      </c>
      <c r="G192" s="3">
        <f t="shared" si="20"/>
        <v>42564</v>
      </c>
      <c r="H192" s="2">
        <f t="shared" si="21"/>
        <v>0.81480324074072996</v>
      </c>
      <c r="I192">
        <f t="shared" si="22"/>
        <v>19</v>
      </c>
      <c r="J192" t="str">
        <f t="shared" si="23"/>
        <v>Evening</v>
      </c>
      <c r="K192" t="str">
        <f t="shared" si="24"/>
        <v>Thursday</v>
      </c>
      <c r="L192" t="str">
        <f t="shared" si="25"/>
        <v>Successful</v>
      </c>
      <c r="M192">
        <f t="shared" si="26"/>
        <v>1</v>
      </c>
      <c r="N192">
        <f t="shared" si="27"/>
        <v>0</v>
      </c>
      <c r="O192">
        <v>1</v>
      </c>
      <c r="P192" t="str">
        <f t="shared" si="28"/>
        <v>City Route</v>
      </c>
      <c r="Q192">
        <f t="shared" si="29"/>
        <v>61.81666666874662</v>
      </c>
    </row>
    <row r="193" spans="1:17">
      <c r="A193">
        <v>4469</v>
      </c>
      <c r="B193" t="s">
        <v>8</v>
      </c>
      <c r="C193">
        <v>20</v>
      </c>
      <c r="D193" t="s">
        <v>7</v>
      </c>
      <c r="E193" s="1">
        <v>42565.364733796298</v>
      </c>
      <c r="F193" s="1">
        <v>42565.408425925925</v>
      </c>
      <c r="G193" s="3">
        <f t="shared" si="20"/>
        <v>42565</v>
      </c>
      <c r="H193" s="2">
        <f t="shared" si="21"/>
        <v>0.36473379629751435</v>
      </c>
      <c r="I193">
        <f t="shared" si="22"/>
        <v>8</v>
      </c>
      <c r="J193" t="str">
        <f t="shared" si="23"/>
        <v>Morning</v>
      </c>
      <c r="K193" t="str">
        <f t="shared" si="24"/>
        <v>Tuesday</v>
      </c>
      <c r="L193" t="str">
        <f t="shared" si="25"/>
        <v>Successful</v>
      </c>
      <c r="M193">
        <f t="shared" si="26"/>
        <v>1</v>
      </c>
      <c r="N193">
        <f t="shared" si="27"/>
        <v>0</v>
      </c>
      <c r="O193">
        <v>1</v>
      </c>
      <c r="P193" t="str">
        <f t="shared" si="28"/>
        <v>City Route</v>
      </c>
      <c r="Q193">
        <f t="shared" si="29"/>
        <v>62.916666663950309</v>
      </c>
    </row>
    <row r="194" spans="1:17">
      <c r="A194">
        <v>6432</v>
      </c>
      <c r="B194" t="s">
        <v>8</v>
      </c>
      <c r="C194">
        <v>20</v>
      </c>
      <c r="D194" t="s">
        <v>7</v>
      </c>
      <c r="E194" s="1">
        <v>42566.827048611114</v>
      </c>
      <c r="F194" s="1">
        <v>42566.854224537034</v>
      </c>
      <c r="G194" s="3">
        <f t="shared" ref="G194:G257" si="30">INT(E194)</f>
        <v>42566</v>
      </c>
      <c r="H194" s="2">
        <f t="shared" ref="H194:H257" si="31">MOD(E194,1)</f>
        <v>0.82704861111415084</v>
      </c>
      <c r="I194">
        <f t="shared" ref="I194:I257" si="32">HOUR(E194)</f>
        <v>19</v>
      </c>
      <c r="J194" t="str">
        <f t="shared" ref="J194:J257" si="33">IF(I194&lt;5,"Early Morning",
IF(I194&lt;10,"Morning",
IF(I194&lt;17,"Day",
IF(I194&lt;21,"Evening","Night"))))</f>
        <v>Evening</v>
      </c>
      <c r="K194" t="str">
        <f t="shared" ref="K194:K257" si="34">TEXT(A194,"dddd")</f>
        <v>Friday</v>
      </c>
      <c r="L194" t="str">
        <f t="shared" ref="L194:L257" si="35">IF(D194="Trip Completed","Successful","Failed")</f>
        <v>Successful</v>
      </c>
      <c r="M194">
        <f t="shared" ref="M194:M257" si="36">IF(D194="Trip Completed",1,0)</f>
        <v>1</v>
      </c>
      <c r="N194">
        <f t="shared" ref="N194:N257" si="37">IF(D194="Trip Completed",0,1)</f>
        <v>0</v>
      </c>
      <c r="O194">
        <v>1</v>
      </c>
      <c r="P194" t="str">
        <f t="shared" ref="P194:P257" si="38">IF(B194="Airport","Airport Route","City Route")</f>
        <v>City Route</v>
      </c>
      <c r="Q194">
        <f t="shared" ref="Q194:Q257" si="39">IFERROR((F194-E194)*1440,"")</f>
        <v>39.133333323989064</v>
      </c>
    </row>
    <row r="195" spans="1:17">
      <c r="A195">
        <v>1895</v>
      </c>
      <c r="B195" t="s">
        <v>8</v>
      </c>
      <c r="C195">
        <v>21</v>
      </c>
      <c r="D195" t="s">
        <v>7</v>
      </c>
      <c r="E195" s="1">
        <v>42563.430555555555</v>
      </c>
      <c r="F195" s="1">
        <v>42563.452777777777</v>
      </c>
      <c r="G195" s="3">
        <f t="shared" si="30"/>
        <v>42563</v>
      </c>
      <c r="H195" s="2">
        <f t="shared" si="31"/>
        <v>0.43055555555474712</v>
      </c>
      <c r="I195">
        <f t="shared" si="32"/>
        <v>10</v>
      </c>
      <c r="J195" t="str">
        <f t="shared" si="33"/>
        <v>Day</v>
      </c>
      <c r="K195" t="str">
        <f t="shared" si="34"/>
        <v>Thursday</v>
      </c>
      <c r="L195" t="str">
        <f t="shared" si="35"/>
        <v>Successful</v>
      </c>
      <c r="M195">
        <f t="shared" si="36"/>
        <v>1</v>
      </c>
      <c r="N195">
        <f t="shared" si="37"/>
        <v>0</v>
      </c>
      <c r="O195">
        <v>1</v>
      </c>
      <c r="P195" t="str">
        <f t="shared" si="38"/>
        <v>City Route</v>
      </c>
      <c r="Q195">
        <f t="shared" si="39"/>
        <v>31.999999999534339</v>
      </c>
    </row>
    <row r="196" spans="1:17">
      <c r="A196">
        <v>1981</v>
      </c>
      <c r="B196" t="s">
        <v>6</v>
      </c>
      <c r="C196">
        <v>21</v>
      </c>
      <c r="D196" t="s">
        <v>7</v>
      </c>
      <c r="E196" s="1">
        <v>42563.515972222223</v>
      </c>
      <c r="F196" s="1">
        <v>42563.538888888892</v>
      </c>
      <c r="G196" s="3">
        <f t="shared" si="30"/>
        <v>42563</v>
      </c>
      <c r="H196" s="2">
        <f t="shared" si="31"/>
        <v>0.51597222222335404</v>
      </c>
      <c r="I196">
        <f t="shared" si="32"/>
        <v>12</v>
      </c>
      <c r="J196" t="str">
        <f t="shared" si="33"/>
        <v>Day</v>
      </c>
      <c r="K196" t="str">
        <f t="shared" si="34"/>
        <v>Saturday</v>
      </c>
      <c r="L196" t="str">
        <f t="shared" si="35"/>
        <v>Successful</v>
      </c>
      <c r="M196">
        <f t="shared" si="36"/>
        <v>1</v>
      </c>
      <c r="N196">
        <f t="shared" si="37"/>
        <v>0</v>
      </c>
      <c r="O196">
        <v>1</v>
      </c>
      <c r="P196" t="str">
        <f t="shared" si="38"/>
        <v>Airport Route</v>
      </c>
      <c r="Q196">
        <f t="shared" si="39"/>
        <v>33.000000002793968</v>
      </c>
    </row>
    <row r="197" spans="1:17">
      <c r="A197">
        <v>3744</v>
      </c>
      <c r="B197" t="s">
        <v>6</v>
      </c>
      <c r="C197">
        <v>21</v>
      </c>
      <c r="D197" t="s">
        <v>7</v>
      </c>
      <c r="E197" s="1">
        <v>42564.852905092594</v>
      </c>
      <c r="F197" s="1">
        <v>42564.890763888892</v>
      </c>
      <c r="G197" s="3">
        <f t="shared" si="30"/>
        <v>42564</v>
      </c>
      <c r="H197" s="2">
        <f t="shared" si="31"/>
        <v>0.8529050925935735</v>
      </c>
      <c r="I197">
        <f t="shared" si="32"/>
        <v>20</v>
      </c>
      <c r="J197" t="str">
        <f t="shared" si="33"/>
        <v>Evening</v>
      </c>
      <c r="K197" t="str">
        <f t="shared" si="34"/>
        <v>Friday</v>
      </c>
      <c r="L197" t="str">
        <f t="shared" si="35"/>
        <v>Successful</v>
      </c>
      <c r="M197">
        <f t="shared" si="36"/>
        <v>1</v>
      </c>
      <c r="N197">
        <f t="shared" si="37"/>
        <v>0</v>
      </c>
      <c r="O197">
        <v>1</v>
      </c>
      <c r="P197" t="str">
        <f t="shared" si="38"/>
        <v>Airport Route</v>
      </c>
      <c r="Q197">
        <f t="shared" si="39"/>
        <v>54.516666670097038</v>
      </c>
    </row>
    <row r="198" spans="1:17">
      <c r="A198">
        <v>4433</v>
      </c>
      <c r="B198" t="s">
        <v>6</v>
      </c>
      <c r="C198">
        <v>21</v>
      </c>
      <c r="D198" t="s">
        <v>7</v>
      </c>
      <c r="E198" s="1">
        <v>42565.351759259262</v>
      </c>
      <c r="F198" s="1">
        <v>42565.383356481485</v>
      </c>
      <c r="G198" s="3">
        <f t="shared" si="30"/>
        <v>42565</v>
      </c>
      <c r="H198" s="2">
        <f t="shared" si="31"/>
        <v>0.35175925926159834</v>
      </c>
      <c r="I198">
        <f t="shared" si="32"/>
        <v>8</v>
      </c>
      <c r="J198" t="str">
        <f t="shared" si="33"/>
        <v>Morning</v>
      </c>
      <c r="K198" t="str">
        <f t="shared" si="34"/>
        <v>Monday</v>
      </c>
      <c r="L198" t="str">
        <f t="shared" si="35"/>
        <v>Successful</v>
      </c>
      <c r="M198">
        <f t="shared" si="36"/>
        <v>1</v>
      </c>
      <c r="N198">
        <f t="shared" si="37"/>
        <v>0</v>
      </c>
      <c r="O198">
        <v>1</v>
      </c>
      <c r="P198" t="str">
        <f t="shared" si="38"/>
        <v>Airport Route</v>
      </c>
      <c r="Q198">
        <f t="shared" si="39"/>
        <v>45.500000001629815</v>
      </c>
    </row>
    <row r="199" spans="1:17">
      <c r="A199">
        <v>6039</v>
      </c>
      <c r="B199" t="s">
        <v>6</v>
      </c>
      <c r="C199">
        <v>21</v>
      </c>
      <c r="D199" t="s">
        <v>7</v>
      </c>
      <c r="E199" s="1">
        <v>42566.549351851849</v>
      </c>
      <c r="F199" s="1">
        <v>42566.568067129629</v>
      </c>
      <c r="G199" s="3">
        <f t="shared" si="30"/>
        <v>42566</v>
      </c>
      <c r="H199" s="2">
        <f t="shared" si="31"/>
        <v>0.549351851848769</v>
      </c>
      <c r="I199">
        <f t="shared" si="32"/>
        <v>13</v>
      </c>
      <c r="J199" t="str">
        <f t="shared" si="33"/>
        <v>Day</v>
      </c>
      <c r="K199" t="str">
        <f t="shared" si="34"/>
        <v>Thursday</v>
      </c>
      <c r="L199" t="str">
        <f t="shared" si="35"/>
        <v>Successful</v>
      </c>
      <c r="M199">
        <f t="shared" si="36"/>
        <v>1</v>
      </c>
      <c r="N199">
        <f t="shared" si="37"/>
        <v>0</v>
      </c>
      <c r="O199">
        <v>1</v>
      </c>
      <c r="P199" t="str">
        <f t="shared" si="38"/>
        <v>Airport Route</v>
      </c>
      <c r="Q199">
        <f t="shared" si="39"/>
        <v>26.950000002980232</v>
      </c>
    </row>
    <row r="200" spans="1:17">
      <c r="A200">
        <v>6543</v>
      </c>
      <c r="B200" t="s">
        <v>8</v>
      </c>
      <c r="C200">
        <v>21</v>
      </c>
      <c r="D200" t="s">
        <v>7</v>
      </c>
      <c r="E200" s="1">
        <v>42566.871064814812</v>
      </c>
      <c r="F200" s="1">
        <v>42566.925416666665</v>
      </c>
      <c r="G200" s="3">
        <f t="shared" si="30"/>
        <v>42566</v>
      </c>
      <c r="H200" s="2">
        <f t="shared" si="31"/>
        <v>0.87106481481168885</v>
      </c>
      <c r="I200">
        <f t="shared" si="32"/>
        <v>20</v>
      </c>
      <c r="J200" t="str">
        <f t="shared" si="33"/>
        <v>Evening</v>
      </c>
      <c r="K200" t="str">
        <f t="shared" si="34"/>
        <v>Thursday</v>
      </c>
      <c r="L200" t="str">
        <f t="shared" si="35"/>
        <v>Successful</v>
      </c>
      <c r="M200">
        <f t="shared" si="36"/>
        <v>1</v>
      </c>
      <c r="N200">
        <f t="shared" si="37"/>
        <v>0</v>
      </c>
      <c r="O200">
        <v>1</v>
      </c>
      <c r="P200" t="str">
        <f t="shared" si="38"/>
        <v>City Route</v>
      </c>
      <c r="Q200">
        <f t="shared" si="39"/>
        <v>78.266666668932885</v>
      </c>
    </row>
    <row r="201" spans="1:17">
      <c r="A201">
        <v>110</v>
      </c>
      <c r="B201" t="s">
        <v>8</v>
      </c>
      <c r="C201">
        <v>22</v>
      </c>
      <c r="D201" t="s">
        <v>7</v>
      </c>
      <c r="E201" s="1">
        <v>42562.211805555555</v>
      </c>
      <c r="F201" s="1">
        <v>42562.254166666666</v>
      </c>
      <c r="G201" s="3">
        <f t="shared" si="30"/>
        <v>42562</v>
      </c>
      <c r="H201" s="2">
        <f t="shared" si="31"/>
        <v>0.21180555555474712</v>
      </c>
      <c r="I201">
        <f t="shared" si="32"/>
        <v>5</v>
      </c>
      <c r="J201" t="str">
        <f t="shared" si="33"/>
        <v>Morning</v>
      </c>
      <c r="K201" t="str">
        <f t="shared" si="34"/>
        <v>Thursday</v>
      </c>
      <c r="L201" t="str">
        <f t="shared" si="35"/>
        <v>Successful</v>
      </c>
      <c r="M201">
        <f t="shared" si="36"/>
        <v>1</v>
      </c>
      <c r="N201">
        <f t="shared" si="37"/>
        <v>0</v>
      </c>
      <c r="O201">
        <v>1</v>
      </c>
      <c r="P201" t="str">
        <f t="shared" si="38"/>
        <v>City Route</v>
      </c>
      <c r="Q201">
        <f t="shared" si="39"/>
        <v>60.999999999767169</v>
      </c>
    </row>
    <row r="202" spans="1:17">
      <c r="A202">
        <v>362</v>
      </c>
      <c r="B202" t="s">
        <v>8</v>
      </c>
      <c r="C202">
        <v>22</v>
      </c>
      <c r="D202" t="s">
        <v>7</v>
      </c>
      <c r="E202" s="1">
        <v>42562.334027777775</v>
      </c>
      <c r="F202" s="1">
        <v>42562.387499999997</v>
      </c>
      <c r="G202" s="3">
        <f t="shared" si="30"/>
        <v>42562</v>
      </c>
      <c r="H202" s="2">
        <f t="shared" si="31"/>
        <v>0.33402777777519077</v>
      </c>
      <c r="I202">
        <f t="shared" si="32"/>
        <v>8</v>
      </c>
      <c r="J202" t="str">
        <f t="shared" si="33"/>
        <v>Morning</v>
      </c>
      <c r="K202" t="str">
        <f t="shared" si="34"/>
        <v>Thursday</v>
      </c>
      <c r="L202" t="str">
        <f t="shared" si="35"/>
        <v>Successful</v>
      </c>
      <c r="M202">
        <f t="shared" si="36"/>
        <v>1</v>
      </c>
      <c r="N202">
        <f t="shared" si="37"/>
        <v>0</v>
      </c>
      <c r="O202">
        <v>1</v>
      </c>
      <c r="P202" t="str">
        <f t="shared" si="38"/>
        <v>City Route</v>
      </c>
      <c r="Q202">
        <f t="shared" si="39"/>
        <v>76.999999999534339</v>
      </c>
    </row>
    <row r="203" spans="1:17">
      <c r="A203">
        <v>666</v>
      </c>
      <c r="B203" t="s">
        <v>6</v>
      </c>
      <c r="C203">
        <v>22</v>
      </c>
      <c r="D203" t="s">
        <v>7</v>
      </c>
      <c r="E203" s="1">
        <v>42562.543055555558</v>
      </c>
      <c r="F203" s="1">
        <v>42562.572916666664</v>
      </c>
      <c r="G203" s="3">
        <f t="shared" si="30"/>
        <v>42562</v>
      </c>
      <c r="H203" s="2">
        <f t="shared" si="31"/>
        <v>0.5430555555576575</v>
      </c>
      <c r="I203">
        <f t="shared" si="32"/>
        <v>13</v>
      </c>
      <c r="J203" t="str">
        <f t="shared" si="33"/>
        <v>Day</v>
      </c>
      <c r="K203" t="str">
        <f t="shared" si="34"/>
        <v>Sunday</v>
      </c>
      <c r="L203" t="str">
        <f t="shared" si="35"/>
        <v>Successful</v>
      </c>
      <c r="M203">
        <f t="shared" si="36"/>
        <v>1</v>
      </c>
      <c r="N203">
        <f t="shared" si="37"/>
        <v>0</v>
      </c>
      <c r="O203">
        <v>1</v>
      </c>
      <c r="P203" t="str">
        <f t="shared" si="38"/>
        <v>Airport Route</v>
      </c>
      <c r="Q203">
        <f t="shared" si="39"/>
        <v>42.999999993480742</v>
      </c>
    </row>
    <row r="204" spans="1:17">
      <c r="A204">
        <v>926</v>
      </c>
      <c r="B204" t="s">
        <v>8</v>
      </c>
      <c r="C204">
        <v>22</v>
      </c>
      <c r="D204" t="s">
        <v>7</v>
      </c>
      <c r="E204" s="1">
        <v>42562.769444444442</v>
      </c>
      <c r="F204" s="1">
        <v>42562.81527777778</v>
      </c>
      <c r="G204" s="3">
        <f t="shared" si="30"/>
        <v>42562</v>
      </c>
      <c r="H204" s="2">
        <f t="shared" si="31"/>
        <v>0.7694444444423425</v>
      </c>
      <c r="I204">
        <f t="shared" si="32"/>
        <v>18</v>
      </c>
      <c r="J204" t="str">
        <f t="shared" si="33"/>
        <v>Evening</v>
      </c>
      <c r="K204" t="str">
        <f t="shared" si="34"/>
        <v>Monday</v>
      </c>
      <c r="L204" t="str">
        <f t="shared" si="35"/>
        <v>Successful</v>
      </c>
      <c r="M204">
        <f t="shared" si="36"/>
        <v>1</v>
      </c>
      <c r="N204">
        <f t="shared" si="37"/>
        <v>0</v>
      </c>
      <c r="O204">
        <v>1</v>
      </c>
      <c r="P204" t="str">
        <f t="shared" si="38"/>
        <v>City Route</v>
      </c>
      <c r="Q204">
        <f t="shared" si="39"/>
        <v>66.000000005587935</v>
      </c>
    </row>
    <row r="205" spans="1:17">
      <c r="A205">
        <v>1180</v>
      </c>
      <c r="B205" t="s">
        <v>6</v>
      </c>
      <c r="C205">
        <v>22</v>
      </c>
      <c r="D205" t="s">
        <v>7</v>
      </c>
      <c r="E205" s="1">
        <v>42562.875694444447</v>
      </c>
      <c r="F205" s="1">
        <v>42562.926388888889</v>
      </c>
      <c r="G205" s="3">
        <f t="shared" si="30"/>
        <v>42562</v>
      </c>
      <c r="H205" s="2">
        <f t="shared" si="31"/>
        <v>0.87569444444670808</v>
      </c>
      <c r="I205">
        <f t="shared" si="32"/>
        <v>21</v>
      </c>
      <c r="J205" t="str">
        <f t="shared" si="33"/>
        <v>Night</v>
      </c>
      <c r="K205" t="str">
        <f t="shared" si="34"/>
        <v>Wednesday</v>
      </c>
      <c r="L205" t="str">
        <f t="shared" si="35"/>
        <v>Successful</v>
      </c>
      <c r="M205">
        <f t="shared" si="36"/>
        <v>1</v>
      </c>
      <c r="N205">
        <f t="shared" si="37"/>
        <v>0</v>
      </c>
      <c r="O205">
        <v>1</v>
      </c>
      <c r="P205" t="str">
        <f t="shared" si="38"/>
        <v>Airport Route</v>
      </c>
      <c r="Q205">
        <f t="shared" si="39"/>
        <v>72.999999996973202</v>
      </c>
    </row>
    <row r="206" spans="1:17">
      <c r="A206">
        <v>1900</v>
      </c>
      <c r="B206" t="s">
        <v>8</v>
      </c>
      <c r="C206">
        <v>22</v>
      </c>
      <c r="D206" t="s">
        <v>7</v>
      </c>
      <c r="E206" s="1">
        <v>42563.438888888886</v>
      </c>
      <c r="F206" s="1">
        <v>42563.487500000003</v>
      </c>
      <c r="G206" s="3">
        <f t="shared" si="30"/>
        <v>42563</v>
      </c>
      <c r="H206" s="2">
        <f t="shared" si="31"/>
        <v>0.43888888888614019</v>
      </c>
      <c r="I206">
        <f t="shared" si="32"/>
        <v>10</v>
      </c>
      <c r="J206" t="str">
        <f t="shared" si="33"/>
        <v>Day</v>
      </c>
      <c r="K206" t="str">
        <f t="shared" si="34"/>
        <v>Tuesday</v>
      </c>
      <c r="L206" t="str">
        <f t="shared" si="35"/>
        <v>Successful</v>
      </c>
      <c r="M206">
        <f t="shared" si="36"/>
        <v>1</v>
      </c>
      <c r="N206">
        <f t="shared" si="37"/>
        <v>0</v>
      </c>
      <c r="O206">
        <v>1</v>
      </c>
      <c r="P206" t="str">
        <f t="shared" si="38"/>
        <v>City Route</v>
      </c>
      <c r="Q206">
        <f t="shared" si="39"/>
        <v>70.000000008149073</v>
      </c>
    </row>
    <row r="207" spans="1:17">
      <c r="A207">
        <v>2506</v>
      </c>
      <c r="B207" t="s">
        <v>8</v>
      </c>
      <c r="C207">
        <v>22</v>
      </c>
      <c r="D207" t="s">
        <v>7</v>
      </c>
      <c r="E207" s="1">
        <v>42563.875694444447</v>
      </c>
      <c r="F207" s="1">
        <v>42563.901388888888</v>
      </c>
      <c r="G207" s="3">
        <f t="shared" si="30"/>
        <v>42563</v>
      </c>
      <c r="H207" s="2">
        <f t="shared" si="31"/>
        <v>0.87569444444670808</v>
      </c>
      <c r="I207">
        <f t="shared" si="32"/>
        <v>21</v>
      </c>
      <c r="J207" t="str">
        <f t="shared" si="33"/>
        <v>Night</v>
      </c>
      <c r="K207" t="str">
        <f t="shared" si="34"/>
        <v>Saturday</v>
      </c>
      <c r="L207" t="str">
        <f t="shared" si="35"/>
        <v>Successful</v>
      </c>
      <c r="M207">
        <f t="shared" si="36"/>
        <v>1</v>
      </c>
      <c r="N207">
        <f t="shared" si="37"/>
        <v>0</v>
      </c>
      <c r="O207">
        <v>1</v>
      </c>
      <c r="P207" t="str">
        <f t="shared" si="38"/>
        <v>City Route</v>
      </c>
      <c r="Q207">
        <f t="shared" si="39"/>
        <v>36.999999994877726</v>
      </c>
    </row>
    <row r="208" spans="1:17">
      <c r="A208">
        <v>3064</v>
      </c>
      <c r="B208" t="s">
        <v>8</v>
      </c>
      <c r="C208">
        <v>22</v>
      </c>
      <c r="D208" t="s">
        <v>7</v>
      </c>
      <c r="E208" s="1">
        <v>42564.334756944445</v>
      </c>
      <c r="F208" s="1">
        <v>42564.374143518522</v>
      </c>
      <c r="G208" s="3">
        <f t="shared" si="30"/>
        <v>42564</v>
      </c>
      <c r="H208" s="2">
        <f t="shared" si="31"/>
        <v>0.33475694444496185</v>
      </c>
      <c r="I208">
        <f t="shared" si="32"/>
        <v>8</v>
      </c>
      <c r="J208" t="str">
        <f t="shared" si="33"/>
        <v>Morning</v>
      </c>
      <c r="K208" t="str">
        <f t="shared" si="34"/>
        <v>Thursday</v>
      </c>
      <c r="L208" t="str">
        <f t="shared" si="35"/>
        <v>Successful</v>
      </c>
      <c r="M208">
        <f t="shared" si="36"/>
        <v>1</v>
      </c>
      <c r="N208">
        <f t="shared" si="37"/>
        <v>0</v>
      </c>
      <c r="O208">
        <v>1</v>
      </c>
      <c r="P208" t="str">
        <f t="shared" si="38"/>
        <v>City Route</v>
      </c>
      <c r="Q208">
        <f t="shared" si="39"/>
        <v>56.716666670981795</v>
      </c>
    </row>
    <row r="209" spans="1:17">
      <c r="A209">
        <v>3327</v>
      </c>
      <c r="B209" t="s">
        <v>6</v>
      </c>
      <c r="C209">
        <v>22</v>
      </c>
      <c r="D209" t="s">
        <v>7</v>
      </c>
      <c r="E209" s="1">
        <v>42564.517141203702</v>
      </c>
      <c r="F209" s="1">
        <v>42564.55809027778</v>
      </c>
      <c r="G209" s="3">
        <f t="shared" si="30"/>
        <v>42564</v>
      </c>
      <c r="H209" s="2">
        <f t="shared" si="31"/>
        <v>0.51714120370161254</v>
      </c>
      <c r="I209">
        <f t="shared" si="32"/>
        <v>12</v>
      </c>
      <c r="J209" t="str">
        <f t="shared" si="33"/>
        <v>Day</v>
      </c>
      <c r="K209" t="str">
        <f t="shared" si="34"/>
        <v>Monday</v>
      </c>
      <c r="L209" t="str">
        <f t="shared" si="35"/>
        <v>Successful</v>
      </c>
      <c r="M209">
        <f t="shared" si="36"/>
        <v>1</v>
      </c>
      <c r="N209">
        <f t="shared" si="37"/>
        <v>0</v>
      </c>
      <c r="O209">
        <v>1</v>
      </c>
      <c r="P209" t="str">
        <f t="shared" si="38"/>
        <v>Airport Route</v>
      </c>
      <c r="Q209">
        <f t="shared" si="39"/>
        <v>58.96666667307727</v>
      </c>
    </row>
    <row r="210" spans="1:17">
      <c r="A210">
        <v>3601</v>
      </c>
      <c r="B210" t="s">
        <v>8</v>
      </c>
      <c r="C210">
        <v>22</v>
      </c>
      <c r="D210" t="s">
        <v>7</v>
      </c>
      <c r="E210" s="1">
        <v>42564.777083333334</v>
      </c>
      <c r="F210" s="1">
        <v>42564.811886574076</v>
      </c>
      <c r="G210" s="3">
        <f t="shared" si="30"/>
        <v>42564</v>
      </c>
      <c r="H210" s="2">
        <f t="shared" si="31"/>
        <v>0.77708333333430346</v>
      </c>
      <c r="I210">
        <f t="shared" si="32"/>
        <v>18</v>
      </c>
      <c r="J210" t="str">
        <f t="shared" si="33"/>
        <v>Evening</v>
      </c>
      <c r="K210" t="str">
        <f t="shared" si="34"/>
        <v>Tuesday</v>
      </c>
      <c r="L210" t="str">
        <f t="shared" si="35"/>
        <v>Successful</v>
      </c>
      <c r="M210">
        <f t="shared" si="36"/>
        <v>1</v>
      </c>
      <c r="N210">
        <f t="shared" si="37"/>
        <v>0</v>
      </c>
      <c r="O210">
        <v>1</v>
      </c>
      <c r="P210" t="str">
        <f t="shared" si="38"/>
        <v>City Route</v>
      </c>
      <c r="Q210">
        <f t="shared" si="39"/>
        <v>50.116666668327525</v>
      </c>
    </row>
    <row r="211" spans="1:17">
      <c r="A211">
        <v>4768</v>
      </c>
      <c r="B211" t="s">
        <v>6</v>
      </c>
      <c r="C211">
        <v>22</v>
      </c>
      <c r="D211" t="s">
        <v>7</v>
      </c>
      <c r="E211" s="1">
        <v>42565.652361111112</v>
      </c>
      <c r="F211" s="1">
        <v>42565.700729166667</v>
      </c>
      <c r="G211" s="3">
        <f t="shared" si="30"/>
        <v>42565</v>
      </c>
      <c r="H211" s="2">
        <f t="shared" si="31"/>
        <v>0.6523611111115315</v>
      </c>
      <c r="I211">
        <f t="shared" si="32"/>
        <v>15</v>
      </c>
      <c r="J211" t="str">
        <f t="shared" si="33"/>
        <v>Day</v>
      </c>
      <c r="K211" t="str">
        <f t="shared" si="34"/>
        <v>Sunday</v>
      </c>
      <c r="L211" t="str">
        <f t="shared" si="35"/>
        <v>Successful</v>
      </c>
      <c r="M211">
        <f t="shared" si="36"/>
        <v>1</v>
      </c>
      <c r="N211">
        <f t="shared" si="37"/>
        <v>0</v>
      </c>
      <c r="O211">
        <v>1</v>
      </c>
      <c r="P211" t="str">
        <f t="shared" si="38"/>
        <v>Airport Route</v>
      </c>
      <c r="Q211">
        <f t="shared" si="39"/>
        <v>69.649999999674037</v>
      </c>
    </row>
    <row r="212" spans="1:17">
      <c r="A212">
        <v>5142</v>
      </c>
      <c r="B212" t="s">
        <v>8</v>
      </c>
      <c r="C212">
        <v>22</v>
      </c>
      <c r="D212" t="s">
        <v>7</v>
      </c>
      <c r="E212" s="1">
        <v>42565.845729166664</v>
      </c>
      <c r="F212" s="1">
        <v>42565.867337962962</v>
      </c>
      <c r="G212" s="3">
        <f t="shared" si="30"/>
        <v>42565</v>
      </c>
      <c r="H212" s="2">
        <f t="shared" si="31"/>
        <v>0.84572916666365927</v>
      </c>
      <c r="I212">
        <f t="shared" si="32"/>
        <v>20</v>
      </c>
      <c r="J212" t="str">
        <f t="shared" si="33"/>
        <v>Evening</v>
      </c>
      <c r="K212" t="str">
        <f t="shared" si="34"/>
        <v>Wednesday</v>
      </c>
      <c r="L212" t="str">
        <f t="shared" si="35"/>
        <v>Successful</v>
      </c>
      <c r="M212">
        <f t="shared" si="36"/>
        <v>1</v>
      </c>
      <c r="N212">
        <f t="shared" si="37"/>
        <v>0</v>
      </c>
      <c r="O212">
        <v>1</v>
      </c>
      <c r="P212" t="str">
        <f t="shared" si="38"/>
        <v>City Route</v>
      </c>
      <c r="Q212">
        <f t="shared" si="39"/>
        <v>31.116666669258848</v>
      </c>
    </row>
    <row r="213" spans="1:17">
      <c r="A213">
        <v>5366</v>
      </c>
      <c r="B213" t="s">
        <v>6</v>
      </c>
      <c r="C213">
        <v>22</v>
      </c>
      <c r="D213" t="s">
        <v>7</v>
      </c>
      <c r="E213" s="1">
        <v>42565.977337962962</v>
      </c>
      <c r="F213" s="1">
        <v>42566.013773148145</v>
      </c>
      <c r="G213" s="3">
        <f t="shared" si="30"/>
        <v>42565</v>
      </c>
      <c r="H213" s="2">
        <f t="shared" si="31"/>
        <v>0.97733796296233777</v>
      </c>
      <c r="I213">
        <f t="shared" si="32"/>
        <v>23</v>
      </c>
      <c r="J213" t="str">
        <f t="shared" si="33"/>
        <v>Night</v>
      </c>
      <c r="K213" t="str">
        <f t="shared" si="34"/>
        <v>Wednesday</v>
      </c>
      <c r="L213" t="str">
        <f t="shared" si="35"/>
        <v>Successful</v>
      </c>
      <c r="M213">
        <f t="shared" si="36"/>
        <v>1</v>
      </c>
      <c r="N213">
        <f t="shared" si="37"/>
        <v>0</v>
      </c>
      <c r="O213">
        <v>1</v>
      </c>
      <c r="P213" t="str">
        <f t="shared" si="38"/>
        <v>Airport Route</v>
      </c>
      <c r="Q213">
        <f t="shared" si="39"/>
        <v>52.466666662367061</v>
      </c>
    </row>
    <row r="214" spans="1:17">
      <c r="A214">
        <v>5575</v>
      </c>
      <c r="B214" t="s">
        <v>8</v>
      </c>
      <c r="C214">
        <v>22</v>
      </c>
      <c r="D214" t="s">
        <v>7</v>
      </c>
      <c r="E214" s="1">
        <v>42566.245775462965</v>
      </c>
      <c r="F214" s="1">
        <v>42566.284745370373</v>
      </c>
      <c r="G214" s="3">
        <f t="shared" si="30"/>
        <v>42566</v>
      </c>
      <c r="H214" s="2">
        <f t="shared" si="31"/>
        <v>0.24577546296495711</v>
      </c>
      <c r="I214">
        <f t="shared" si="32"/>
        <v>5</v>
      </c>
      <c r="J214" t="str">
        <f t="shared" si="33"/>
        <v>Morning</v>
      </c>
      <c r="K214" t="str">
        <f t="shared" si="34"/>
        <v>Tuesday</v>
      </c>
      <c r="L214" t="str">
        <f t="shared" si="35"/>
        <v>Successful</v>
      </c>
      <c r="M214">
        <f t="shared" si="36"/>
        <v>1</v>
      </c>
      <c r="N214">
        <f t="shared" si="37"/>
        <v>0</v>
      </c>
      <c r="O214">
        <v>1</v>
      </c>
      <c r="P214" t="str">
        <f t="shared" si="38"/>
        <v>City Route</v>
      </c>
      <c r="Q214">
        <f t="shared" si="39"/>
        <v>56.116666666930541</v>
      </c>
    </row>
    <row r="215" spans="1:17">
      <c r="A215">
        <v>5902</v>
      </c>
      <c r="B215" t="s">
        <v>8</v>
      </c>
      <c r="C215">
        <v>22</v>
      </c>
      <c r="D215" t="s">
        <v>7</v>
      </c>
      <c r="E215" s="1">
        <v>42566.411770833336</v>
      </c>
      <c r="F215" s="1">
        <v>42566.442418981482</v>
      </c>
      <c r="G215" s="3">
        <f t="shared" si="30"/>
        <v>42566</v>
      </c>
      <c r="H215" s="2">
        <f t="shared" si="31"/>
        <v>0.41177083333604969</v>
      </c>
      <c r="I215">
        <f t="shared" si="32"/>
        <v>9</v>
      </c>
      <c r="J215" t="str">
        <f t="shared" si="33"/>
        <v>Morning</v>
      </c>
      <c r="K215" t="str">
        <f t="shared" si="34"/>
        <v>Sunday</v>
      </c>
      <c r="L215" t="str">
        <f t="shared" si="35"/>
        <v>Successful</v>
      </c>
      <c r="M215">
        <f t="shared" si="36"/>
        <v>1</v>
      </c>
      <c r="N215">
        <f t="shared" si="37"/>
        <v>0</v>
      </c>
      <c r="O215">
        <v>1</v>
      </c>
      <c r="P215" t="str">
        <f t="shared" si="38"/>
        <v>City Route</v>
      </c>
      <c r="Q215">
        <f t="shared" si="39"/>
        <v>44.13333332980983</v>
      </c>
    </row>
    <row r="216" spans="1:17">
      <c r="A216">
        <v>6694</v>
      </c>
      <c r="B216" t="s">
        <v>6</v>
      </c>
      <c r="C216">
        <v>22</v>
      </c>
      <c r="D216" t="s">
        <v>7</v>
      </c>
      <c r="E216" s="1">
        <v>42566.948425925926</v>
      </c>
      <c r="F216" s="1">
        <v>42566.970752314817</v>
      </c>
      <c r="G216" s="3">
        <f t="shared" si="30"/>
        <v>42566</v>
      </c>
      <c r="H216" s="2">
        <f t="shared" si="31"/>
        <v>0.94842592592613073</v>
      </c>
      <c r="I216">
        <f t="shared" si="32"/>
        <v>22</v>
      </c>
      <c r="J216" t="str">
        <f t="shared" si="33"/>
        <v>Night</v>
      </c>
      <c r="K216" t="str">
        <f t="shared" si="34"/>
        <v>Monday</v>
      </c>
      <c r="L216" t="str">
        <f t="shared" si="35"/>
        <v>Successful</v>
      </c>
      <c r="M216">
        <f t="shared" si="36"/>
        <v>1</v>
      </c>
      <c r="N216">
        <f t="shared" si="37"/>
        <v>0</v>
      </c>
      <c r="O216">
        <v>1</v>
      </c>
      <c r="P216" t="str">
        <f t="shared" si="38"/>
        <v>Airport Route</v>
      </c>
      <c r="Q216">
        <f t="shared" si="39"/>
        <v>32.150000003166497</v>
      </c>
    </row>
    <row r="217" spans="1:17">
      <c r="A217">
        <v>523</v>
      </c>
      <c r="B217" t="s">
        <v>6</v>
      </c>
      <c r="C217">
        <v>23</v>
      </c>
      <c r="D217" t="s">
        <v>7</v>
      </c>
      <c r="E217" s="1">
        <v>42562.408333333333</v>
      </c>
      <c r="F217" s="1">
        <v>42562.442361111112</v>
      </c>
      <c r="G217" s="3">
        <f t="shared" si="30"/>
        <v>42562</v>
      </c>
      <c r="H217" s="2">
        <f t="shared" si="31"/>
        <v>0.40833333333284827</v>
      </c>
      <c r="I217">
        <f t="shared" si="32"/>
        <v>9</v>
      </c>
      <c r="J217" t="str">
        <f t="shared" si="33"/>
        <v>Morning</v>
      </c>
      <c r="K217" t="str">
        <f t="shared" si="34"/>
        <v>Thursday</v>
      </c>
      <c r="L217" t="str">
        <f t="shared" si="35"/>
        <v>Successful</v>
      </c>
      <c r="M217">
        <f t="shared" si="36"/>
        <v>1</v>
      </c>
      <c r="N217">
        <f t="shared" si="37"/>
        <v>0</v>
      </c>
      <c r="O217">
        <v>1</v>
      </c>
      <c r="P217" t="str">
        <f t="shared" si="38"/>
        <v>Airport Route</v>
      </c>
      <c r="Q217">
        <f t="shared" si="39"/>
        <v>49.000000002561137</v>
      </c>
    </row>
    <row r="218" spans="1:17">
      <c r="A218">
        <v>747</v>
      </c>
      <c r="B218" t="s">
        <v>8</v>
      </c>
      <c r="C218">
        <v>23</v>
      </c>
      <c r="D218" t="s">
        <v>7</v>
      </c>
      <c r="E218" s="1">
        <v>42562.661805555559</v>
      </c>
      <c r="F218" s="1">
        <v>42562.696527777778</v>
      </c>
      <c r="G218" s="3">
        <f t="shared" si="30"/>
        <v>42562</v>
      </c>
      <c r="H218" s="2">
        <f t="shared" si="31"/>
        <v>0.66180555555911269</v>
      </c>
      <c r="I218">
        <f t="shared" si="32"/>
        <v>15</v>
      </c>
      <c r="J218" t="str">
        <f t="shared" si="33"/>
        <v>Day</v>
      </c>
      <c r="K218" t="str">
        <f t="shared" si="34"/>
        <v>Thursday</v>
      </c>
      <c r="L218" t="str">
        <f t="shared" si="35"/>
        <v>Successful</v>
      </c>
      <c r="M218">
        <f t="shared" si="36"/>
        <v>1</v>
      </c>
      <c r="N218">
        <f t="shared" si="37"/>
        <v>0</v>
      </c>
      <c r="O218">
        <v>1</v>
      </c>
      <c r="P218" t="str">
        <f t="shared" si="38"/>
        <v>City Route</v>
      </c>
      <c r="Q218">
        <f t="shared" si="39"/>
        <v>49.999999995343387</v>
      </c>
    </row>
    <row r="219" spans="1:17">
      <c r="A219">
        <v>1371</v>
      </c>
      <c r="B219" t="s">
        <v>6</v>
      </c>
      <c r="C219">
        <v>23</v>
      </c>
      <c r="D219" t="s">
        <v>7</v>
      </c>
      <c r="E219" s="1">
        <v>42563.015277777777</v>
      </c>
      <c r="F219" s="1">
        <v>42563.064583333333</v>
      </c>
      <c r="G219" s="3">
        <f t="shared" si="30"/>
        <v>42563</v>
      </c>
      <c r="H219" s="2">
        <f t="shared" si="31"/>
        <v>1.5277777776645962E-2</v>
      </c>
      <c r="I219">
        <f t="shared" si="32"/>
        <v>0</v>
      </c>
      <c r="J219" t="str">
        <f t="shared" si="33"/>
        <v>Early Morning</v>
      </c>
      <c r="K219" t="str">
        <f t="shared" si="34"/>
        <v>Friday</v>
      </c>
      <c r="L219" t="str">
        <f t="shared" si="35"/>
        <v>Successful</v>
      </c>
      <c r="M219">
        <f t="shared" si="36"/>
        <v>1</v>
      </c>
      <c r="N219">
        <f t="shared" si="37"/>
        <v>0</v>
      </c>
      <c r="O219">
        <v>1</v>
      </c>
      <c r="P219" t="str">
        <f t="shared" si="38"/>
        <v>Airport Route</v>
      </c>
      <c r="Q219">
        <f t="shared" si="39"/>
        <v>71.000000000931323</v>
      </c>
    </row>
    <row r="220" spans="1:17">
      <c r="A220">
        <v>1553</v>
      </c>
      <c r="B220" t="s">
        <v>8</v>
      </c>
      <c r="C220">
        <v>23</v>
      </c>
      <c r="D220" t="s">
        <v>7</v>
      </c>
      <c r="E220" s="1">
        <v>42563.256249999999</v>
      </c>
      <c r="F220" s="1">
        <v>42563.29791666667</v>
      </c>
      <c r="G220" s="3">
        <f t="shared" si="30"/>
        <v>42563</v>
      </c>
      <c r="H220" s="2">
        <f t="shared" si="31"/>
        <v>0.25624999999854481</v>
      </c>
      <c r="I220">
        <f t="shared" si="32"/>
        <v>6</v>
      </c>
      <c r="J220" t="str">
        <f t="shared" si="33"/>
        <v>Morning</v>
      </c>
      <c r="K220" t="str">
        <f t="shared" si="34"/>
        <v>Friday</v>
      </c>
      <c r="L220" t="str">
        <f t="shared" si="35"/>
        <v>Successful</v>
      </c>
      <c r="M220">
        <f t="shared" si="36"/>
        <v>1</v>
      </c>
      <c r="N220">
        <f t="shared" si="37"/>
        <v>0</v>
      </c>
      <c r="O220">
        <v>1</v>
      </c>
      <c r="P220" t="str">
        <f t="shared" si="38"/>
        <v>City Route</v>
      </c>
      <c r="Q220">
        <f t="shared" si="39"/>
        <v>60.000000006984919</v>
      </c>
    </row>
    <row r="221" spans="1:17">
      <c r="A221">
        <v>1692</v>
      </c>
      <c r="B221" t="s">
        <v>6</v>
      </c>
      <c r="C221">
        <v>23</v>
      </c>
      <c r="D221" t="s">
        <v>7</v>
      </c>
      <c r="E221" s="1">
        <v>42563.327777777777</v>
      </c>
      <c r="F221" s="1">
        <v>42563.375694444447</v>
      </c>
      <c r="G221" s="3">
        <f t="shared" si="30"/>
        <v>42563</v>
      </c>
      <c r="H221" s="2">
        <f t="shared" si="31"/>
        <v>0.32777777777664596</v>
      </c>
      <c r="I221">
        <f t="shared" si="32"/>
        <v>7</v>
      </c>
      <c r="J221" t="str">
        <f t="shared" si="33"/>
        <v>Morning</v>
      </c>
      <c r="K221" t="str">
        <f t="shared" si="34"/>
        <v>Thursday</v>
      </c>
      <c r="L221" t="str">
        <f t="shared" si="35"/>
        <v>Successful</v>
      </c>
      <c r="M221">
        <f t="shared" si="36"/>
        <v>1</v>
      </c>
      <c r="N221">
        <f t="shared" si="37"/>
        <v>0</v>
      </c>
      <c r="O221">
        <v>1</v>
      </c>
      <c r="P221" t="str">
        <f t="shared" si="38"/>
        <v>Airport Route</v>
      </c>
      <c r="Q221">
        <f t="shared" si="39"/>
        <v>69.000000004889444</v>
      </c>
    </row>
    <row r="222" spans="1:17">
      <c r="A222">
        <v>2114</v>
      </c>
      <c r="B222" t="s">
        <v>8</v>
      </c>
      <c r="C222">
        <v>23</v>
      </c>
      <c r="D222" t="s">
        <v>7</v>
      </c>
      <c r="E222" s="1">
        <v>42563.691666666666</v>
      </c>
      <c r="F222" s="1">
        <v>42563.722916666666</v>
      </c>
      <c r="G222" s="3">
        <f t="shared" si="30"/>
        <v>42563</v>
      </c>
      <c r="H222" s="2">
        <f t="shared" si="31"/>
        <v>0.69166666666569654</v>
      </c>
      <c r="I222">
        <f t="shared" si="32"/>
        <v>16</v>
      </c>
      <c r="J222" t="str">
        <f t="shared" si="33"/>
        <v>Day</v>
      </c>
      <c r="K222" t="str">
        <f t="shared" si="34"/>
        <v>Saturday</v>
      </c>
      <c r="L222" t="str">
        <f t="shared" si="35"/>
        <v>Successful</v>
      </c>
      <c r="M222">
        <f t="shared" si="36"/>
        <v>1</v>
      </c>
      <c r="N222">
        <f t="shared" si="37"/>
        <v>0</v>
      </c>
      <c r="O222">
        <v>1</v>
      </c>
      <c r="P222" t="str">
        <f t="shared" si="38"/>
        <v>City Route</v>
      </c>
      <c r="Q222">
        <f t="shared" si="39"/>
        <v>45</v>
      </c>
    </row>
    <row r="223" spans="1:17">
      <c r="A223">
        <v>2742</v>
      </c>
      <c r="B223" t="s">
        <v>8</v>
      </c>
      <c r="C223">
        <v>23</v>
      </c>
      <c r="D223" t="s">
        <v>7</v>
      </c>
      <c r="E223" s="1">
        <v>42564.130289351851</v>
      </c>
      <c r="F223" s="1">
        <v>42564.160821759258</v>
      </c>
      <c r="G223" s="3">
        <f t="shared" si="30"/>
        <v>42564</v>
      </c>
      <c r="H223" s="2">
        <f t="shared" si="31"/>
        <v>0.13028935185138835</v>
      </c>
      <c r="I223">
        <f t="shared" si="32"/>
        <v>3</v>
      </c>
      <c r="J223" t="str">
        <f t="shared" si="33"/>
        <v>Early Morning</v>
      </c>
      <c r="K223" t="str">
        <f t="shared" si="34"/>
        <v>Thursday</v>
      </c>
      <c r="L223" t="str">
        <f t="shared" si="35"/>
        <v>Successful</v>
      </c>
      <c r="M223">
        <f t="shared" si="36"/>
        <v>1</v>
      </c>
      <c r="N223">
        <f t="shared" si="37"/>
        <v>0</v>
      </c>
      <c r="O223">
        <v>1</v>
      </c>
      <c r="P223" t="str">
        <f t="shared" si="38"/>
        <v>City Route</v>
      </c>
      <c r="Q223">
        <f t="shared" si="39"/>
        <v>43.966666666092351</v>
      </c>
    </row>
    <row r="224" spans="1:17">
      <c r="A224">
        <v>4273</v>
      </c>
      <c r="B224" t="s">
        <v>8</v>
      </c>
      <c r="C224">
        <v>23</v>
      </c>
      <c r="D224" t="s">
        <v>7</v>
      </c>
      <c r="E224" s="1">
        <v>42565.261817129627</v>
      </c>
      <c r="F224" s="1">
        <v>42565.293379629627</v>
      </c>
      <c r="G224" s="3">
        <f t="shared" si="30"/>
        <v>42565</v>
      </c>
      <c r="H224" s="2">
        <f t="shared" si="31"/>
        <v>0.26181712962716119</v>
      </c>
      <c r="I224">
        <f t="shared" si="32"/>
        <v>6</v>
      </c>
      <c r="J224" t="str">
        <f t="shared" si="33"/>
        <v>Morning</v>
      </c>
      <c r="K224" t="str">
        <f t="shared" si="34"/>
        <v>Tuesday</v>
      </c>
      <c r="L224" t="str">
        <f t="shared" si="35"/>
        <v>Successful</v>
      </c>
      <c r="M224">
        <f t="shared" si="36"/>
        <v>1</v>
      </c>
      <c r="N224">
        <f t="shared" si="37"/>
        <v>0</v>
      </c>
      <c r="O224">
        <v>1</v>
      </c>
      <c r="P224" t="str">
        <f t="shared" si="38"/>
        <v>City Route</v>
      </c>
      <c r="Q224">
        <f t="shared" si="39"/>
        <v>45.450000000419095</v>
      </c>
    </row>
    <row r="225" spans="1:17">
      <c r="A225">
        <v>4668</v>
      </c>
      <c r="B225" t="s">
        <v>8</v>
      </c>
      <c r="C225">
        <v>23</v>
      </c>
      <c r="D225" t="s">
        <v>7</v>
      </c>
      <c r="E225" s="1">
        <v>42565.517384259256</v>
      </c>
      <c r="F225" s="1">
        <v>42565.565949074073</v>
      </c>
      <c r="G225" s="3">
        <f t="shared" si="30"/>
        <v>42565</v>
      </c>
      <c r="H225" s="2">
        <f t="shared" si="31"/>
        <v>0.51738425925577758</v>
      </c>
      <c r="I225">
        <f t="shared" si="32"/>
        <v>12</v>
      </c>
      <c r="J225" t="str">
        <f t="shared" si="33"/>
        <v>Day</v>
      </c>
      <c r="K225" t="str">
        <f t="shared" si="34"/>
        <v>Friday</v>
      </c>
      <c r="L225" t="str">
        <f t="shared" si="35"/>
        <v>Successful</v>
      </c>
      <c r="M225">
        <f t="shared" si="36"/>
        <v>1</v>
      </c>
      <c r="N225">
        <f t="shared" si="37"/>
        <v>0</v>
      </c>
      <c r="O225">
        <v>1</v>
      </c>
      <c r="P225" t="str">
        <f t="shared" si="38"/>
        <v>City Route</v>
      </c>
      <c r="Q225">
        <f t="shared" si="39"/>
        <v>69.933333336375654</v>
      </c>
    </row>
    <row r="226" spans="1:17">
      <c r="A226">
        <v>5425</v>
      </c>
      <c r="B226" t="s">
        <v>8</v>
      </c>
      <c r="C226">
        <v>23</v>
      </c>
      <c r="D226" t="s">
        <v>7</v>
      </c>
      <c r="E226" s="1">
        <v>42566.099953703706</v>
      </c>
      <c r="F226" s="1">
        <v>42566.130960648145</v>
      </c>
      <c r="G226" s="3">
        <f t="shared" si="30"/>
        <v>42566</v>
      </c>
      <c r="H226" s="2">
        <f t="shared" si="31"/>
        <v>9.9953703705978114E-2</v>
      </c>
      <c r="I226">
        <f t="shared" si="32"/>
        <v>2</v>
      </c>
      <c r="J226" t="str">
        <f t="shared" si="33"/>
        <v>Early Morning</v>
      </c>
      <c r="K226" t="str">
        <f t="shared" si="34"/>
        <v>Saturday</v>
      </c>
      <c r="L226" t="str">
        <f t="shared" si="35"/>
        <v>Successful</v>
      </c>
      <c r="M226">
        <f t="shared" si="36"/>
        <v>1</v>
      </c>
      <c r="N226">
        <f t="shared" si="37"/>
        <v>0</v>
      </c>
      <c r="O226">
        <v>1</v>
      </c>
      <c r="P226" t="str">
        <f t="shared" si="38"/>
        <v>City Route</v>
      </c>
      <c r="Q226">
        <f t="shared" si="39"/>
        <v>44.649999991524965</v>
      </c>
    </row>
    <row r="227" spans="1:17">
      <c r="A227">
        <v>5488</v>
      </c>
      <c r="B227" t="s">
        <v>8</v>
      </c>
      <c r="C227">
        <v>23</v>
      </c>
      <c r="D227" t="s">
        <v>7</v>
      </c>
      <c r="E227" s="1">
        <v>42566.203958333332</v>
      </c>
      <c r="F227" s="1">
        <v>42566.250185185185</v>
      </c>
      <c r="G227" s="3">
        <f t="shared" si="30"/>
        <v>42566</v>
      </c>
      <c r="H227" s="2">
        <f t="shared" si="31"/>
        <v>0.20395833333168412</v>
      </c>
      <c r="I227">
        <f t="shared" si="32"/>
        <v>4</v>
      </c>
      <c r="J227" t="str">
        <f t="shared" si="33"/>
        <v>Early Morning</v>
      </c>
      <c r="K227" t="str">
        <f t="shared" si="34"/>
        <v>Saturday</v>
      </c>
      <c r="L227" t="str">
        <f t="shared" si="35"/>
        <v>Successful</v>
      </c>
      <c r="M227">
        <f t="shared" si="36"/>
        <v>1</v>
      </c>
      <c r="N227">
        <f t="shared" si="37"/>
        <v>0</v>
      </c>
      <c r="O227">
        <v>1</v>
      </c>
      <c r="P227" t="str">
        <f t="shared" si="38"/>
        <v>City Route</v>
      </c>
      <c r="Q227">
        <f t="shared" si="39"/>
        <v>66.56666666851379</v>
      </c>
    </row>
    <row r="228" spans="1:17">
      <c r="A228">
        <v>5781</v>
      </c>
      <c r="B228" t="s">
        <v>8</v>
      </c>
      <c r="C228">
        <v>23</v>
      </c>
      <c r="D228" t="s">
        <v>7</v>
      </c>
      <c r="E228" s="1">
        <v>42566.358182870368</v>
      </c>
      <c r="F228" s="1">
        <v>42566.404479166667</v>
      </c>
      <c r="G228" s="3">
        <f t="shared" si="30"/>
        <v>42566</v>
      </c>
      <c r="H228" s="2">
        <f t="shared" si="31"/>
        <v>0.35818287036818219</v>
      </c>
      <c r="I228">
        <f t="shared" si="32"/>
        <v>8</v>
      </c>
      <c r="J228" t="str">
        <f t="shared" si="33"/>
        <v>Morning</v>
      </c>
      <c r="K228" t="str">
        <f t="shared" si="34"/>
        <v>Friday</v>
      </c>
      <c r="L228" t="str">
        <f t="shared" si="35"/>
        <v>Successful</v>
      </c>
      <c r="M228">
        <f t="shared" si="36"/>
        <v>1</v>
      </c>
      <c r="N228">
        <f t="shared" si="37"/>
        <v>0</v>
      </c>
      <c r="O228">
        <v>1</v>
      </c>
      <c r="P228" t="str">
        <f t="shared" si="38"/>
        <v>City Route</v>
      </c>
      <c r="Q228">
        <f t="shared" si="39"/>
        <v>66.666666670935228</v>
      </c>
    </row>
    <row r="229" spans="1:17">
      <c r="A229">
        <v>5966</v>
      </c>
      <c r="B229" t="s">
        <v>6</v>
      </c>
      <c r="C229">
        <v>23</v>
      </c>
      <c r="D229" t="s">
        <v>7</v>
      </c>
      <c r="E229" s="1">
        <v>42566.454479166663</v>
      </c>
      <c r="F229" s="1">
        <v>42566.499120370368</v>
      </c>
      <c r="G229" s="3">
        <f t="shared" si="30"/>
        <v>42566</v>
      </c>
      <c r="H229" s="2">
        <f t="shared" si="31"/>
        <v>0.45447916666307719</v>
      </c>
      <c r="I229">
        <f t="shared" si="32"/>
        <v>10</v>
      </c>
      <c r="J229" t="str">
        <f t="shared" si="33"/>
        <v>Day</v>
      </c>
      <c r="K229" t="str">
        <f t="shared" si="34"/>
        <v>Monday</v>
      </c>
      <c r="L229" t="str">
        <f t="shared" si="35"/>
        <v>Successful</v>
      </c>
      <c r="M229">
        <f t="shared" si="36"/>
        <v>1</v>
      </c>
      <c r="N229">
        <f t="shared" si="37"/>
        <v>0</v>
      </c>
      <c r="O229">
        <v>1</v>
      </c>
      <c r="P229" t="str">
        <f t="shared" si="38"/>
        <v>Airport Route</v>
      </c>
      <c r="Q229">
        <f t="shared" si="39"/>
        <v>64.283333335770294</v>
      </c>
    </row>
    <row r="230" spans="1:17">
      <c r="A230">
        <v>6122</v>
      </c>
      <c r="B230" t="s">
        <v>8</v>
      </c>
      <c r="C230">
        <v>23</v>
      </c>
      <c r="D230" t="s">
        <v>7</v>
      </c>
      <c r="E230" s="1">
        <v>42566.643125000002</v>
      </c>
      <c r="F230" s="1">
        <v>42566.687268518515</v>
      </c>
      <c r="G230" s="3">
        <f t="shared" si="30"/>
        <v>42566</v>
      </c>
      <c r="H230" s="2">
        <f t="shared" si="31"/>
        <v>0.64312500000232831</v>
      </c>
      <c r="I230">
        <f t="shared" si="32"/>
        <v>15</v>
      </c>
      <c r="J230" t="str">
        <f t="shared" si="33"/>
        <v>Day</v>
      </c>
      <c r="K230" t="str">
        <f t="shared" si="34"/>
        <v>Wednesday</v>
      </c>
      <c r="L230" t="str">
        <f t="shared" si="35"/>
        <v>Successful</v>
      </c>
      <c r="M230">
        <f t="shared" si="36"/>
        <v>1</v>
      </c>
      <c r="N230">
        <f t="shared" si="37"/>
        <v>0</v>
      </c>
      <c r="O230">
        <v>1</v>
      </c>
      <c r="P230" t="str">
        <f t="shared" si="38"/>
        <v>City Route</v>
      </c>
      <c r="Q230">
        <f t="shared" si="39"/>
        <v>63.566666658734903</v>
      </c>
    </row>
    <row r="231" spans="1:17">
      <c r="A231">
        <v>357</v>
      </c>
      <c r="B231" t="s">
        <v>6</v>
      </c>
      <c r="C231">
        <v>24</v>
      </c>
      <c r="D231" t="s">
        <v>7</v>
      </c>
      <c r="E231" s="1">
        <v>42562.333333333336</v>
      </c>
      <c r="F231" s="1">
        <v>42562.380555555559</v>
      </c>
      <c r="G231" s="3">
        <f t="shared" si="30"/>
        <v>42562</v>
      </c>
      <c r="H231" s="2">
        <f t="shared" si="31"/>
        <v>0.33333333333575865</v>
      </c>
      <c r="I231">
        <f t="shared" si="32"/>
        <v>8</v>
      </c>
      <c r="J231" t="str">
        <f t="shared" si="33"/>
        <v>Morning</v>
      </c>
      <c r="K231" t="str">
        <f t="shared" si="34"/>
        <v>Saturday</v>
      </c>
      <c r="L231" t="str">
        <f t="shared" si="35"/>
        <v>Successful</v>
      </c>
      <c r="M231">
        <f t="shared" si="36"/>
        <v>1</v>
      </c>
      <c r="N231">
        <f t="shared" si="37"/>
        <v>0</v>
      </c>
      <c r="O231">
        <v>1</v>
      </c>
      <c r="P231" t="str">
        <f t="shared" si="38"/>
        <v>Airport Route</v>
      </c>
      <c r="Q231">
        <f t="shared" si="39"/>
        <v>68.000000001629815</v>
      </c>
    </row>
    <row r="232" spans="1:17">
      <c r="A232">
        <v>1068</v>
      </c>
      <c r="B232" t="s">
        <v>8</v>
      </c>
      <c r="C232">
        <v>24</v>
      </c>
      <c r="D232" t="s">
        <v>7</v>
      </c>
      <c r="E232" s="1">
        <v>42562.827777777777</v>
      </c>
      <c r="F232" s="1">
        <v>42562.866666666669</v>
      </c>
      <c r="G232" s="3">
        <f t="shared" si="30"/>
        <v>42562</v>
      </c>
      <c r="H232" s="2">
        <f t="shared" si="31"/>
        <v>0.82777777777664596</v>
      </c>
      <c r="I232">
        <f t="shared" si="32"/>
        <v>19</v>
      </c>
      <c r="J232" t="str">
        <f t="shared" si="33"/>
        <v>Evening</v>
      </c>
      <c r="K232" t="str">
        <f t="shared" si="34"/>
        <v>Wednesday</v>
      </c>
      <c r="L232" t="str">
        <f t="shared" si="35"/>
        <v>Successful</v>
      </c>
      <c r="M232">
        <f t="shared" si="36"/>
        <v>1</v>
      </c>
      <c r="N232">
        <f t="shared" si="37"/>
        <v>0</v>
      </c>
      <c r="O232">
        <v>1</v>
      </c>
      <c r="P232" t="str">
        <f t="shared" si="38"/>
        <v>City Route</v>
      </c>
      <c r="Q232">
        <f t="shared" si="39"/>
        <v>56.000000004423782</v>
      </c>
    </row>
    <row r="233" spans="1:17">
      <c r="A233">
        <v>2689</v>
      </c>
      <c r="B233" t="s">
        <v>6</v>
      </c>
      <c r="C233">
        <v>24</v>
      </c>
      <c r="D233" t="s">
        <v>7</v>
      </c>
      <c r="E233" s="1">
        <v>42564.023645833331</v>
      </c>
      <c r="F233" s="1">
        <v>42564.075787037036</v>
      </c>
      <c r="G233" s="3">
        <f t="shared" si="30"/>
        <v>42564</v>
      </c>
      <c r="H233" s="2">
        <f t="shared" si="31"/>
        <v>2.364583333110204E-2</v>
      </c>
      <c r="I233">
        <f t="shared" si="32"/>
        <v>0</v>
      </c>
      <c r="J233" t="str">
        <f t="shared" si="33"/>
        <v>Early Morning</v>
      </c>
      <c r="K233" t="str">
        <f t="shared" si="34"/>
        <v>Sunday</v>
      </c>
      <c r="L233" t="str">
        <f t="shared" si="35"/>
        <v>Successful</v>
      </c>
      <c r="M233">
        <f t="shared" si="36"/>
        <v>1</v>
      </c>
      <c r="N233">
        <f t="shared" si="37"/>
        <v>0</v>
      </c>
      <c r="O233">
        <v>1</v>
      </c>
      <c r="P233" t="str">
        <f t="shared" si="38"/>
        <v>Airport Route</v>
      </c>
      <c r="Q233">
        <f t="shared" si="39"/>
        <v>75.083333335351199</v>
      </c>
    </row>
    <row r="234" spans="1:17">
      <c r="A234">
        <v>2791</v>
      </c>
      <c r="B234" t="s">
        <v>8</v>
      </c>
      <c r="C234">
        <v>24</v>
      </c>
      <c r="D234" t="s">
        <v>7</v>
      </c>
      <c r="E234" s="1">
        <v>42564.205787037034</v>
      </c>
      <c r="F234" s="1">
        <v>42564.231481481482</v>
      </c>
      <c r="G234" s="3">
        <f t="shared" si="30"/>
        <v>42564</v>
      </c>
      <c r="H234" s="2">
        <f t="shared" si="31"/>
        <v>0.20578703703358769</v>
      </c>
      <c r="I234">
        <f t="shared" si="32"/>
        <v>4</v>
      </c>
      <c r="J234" t="str">
        <f t="shared" si="33"/>
        <v>Early Morning</v>
      </c>
      <c r="K234" t="str">
        <f t="shared" si="34"/>
        <v>Thursday</v>
      </c>
      <c r="L234" t="str">
        <f t="shared" si="35"/>
        <v>Successful</v>
      </c>
      <c r="M234">
        <f t="shared" si="36"/>
        <v>1</v>
      </c>
      <c r="N234">
        <f t="shared" si="37"/>
        <v>0</v>
      </c>
      <c r="O234">
        <v>1</v>
      </c>
      <c r="P234" t="str">
        <f t="shared" si="38"/>
        <v>City Route</v>
      </c>
      <c r="Q234">
        <f t="shared" si="39"/>
        <v>37.000000005355105</v>
      </c>
    </row>
    <row r="235" spans="1:17">
      <c r="A235">
        <v>3321</v>
      </c>
      <c r="B235" t="s">
        <v>8</v>
      </c>
      <c r="C235">
        <v>24</v>
      </c>
      <c r="D235" t="s">
        <v>7</v>
      </c>
      <c r="E235" s="1">
        <v>42564.51599537037</v>
      </c>
      <c r="F235" s="1">
        <v>42564.559189814812</v>
      </c>
      <c r="G235" s="3">
        <f t="shared" si="30"/>
        <v>42564</v>
      </c>
      <c r="H235" s="2">
        <f t="shared" si="31"/>
        <v>0.51599537036963739</v>
      </c>
      <c r="I235">
        <f t="shared" si="32"/>
        <v>12</v>
      </c>
      <c r="J235" t="str">
        <f t="shared" si="33"/>
        <v>Day</v>
      </c>
      <c r="K235" t="str">
        <f t="shared" si="34"/>
        <v>Tuesday</v>
      </c>
      <c r="L235" t="str">
        <f t="shared" si="35"/>
        <v>Successful</v>
      </c>
      <c r="M235">
        <f t="shared" si="36"/>
        <v>1</v>
      </c>
      <c r="N235">
        <f t="shared" si="37"/>
        <v>0</v>
      </c>
      <c r="O235">
        <v>1</v>
      </c>
      <c r="P235" t="str">
        <f t="shared" si="38"/>
        <v>City Route</v>
      </c>
      <c r="Q235">
        <f t="shared" si="39"/>
        <v>62.199999997392297</v>
      </c>
    </row>
    <row r="236" spans="1:17">
      <c r="A236">
        <v>3423</v>
      </c>
      <c r="B236" t="s">
        <v>6</v>
      </c>
      <c r="C236">
        <v>24</v>
      </c>
      <c r="D236" t="s">
        <v>7</v>
      </c>
      <c r="E236" s="1">
        <v>42564.661192129628</v>
      </c>
      <c r="F236" s="1">
        <v>42564.701921296299</v>
      </c>
      <c r="G236" s="3">
        <f t="shared" si="30"/>
        <v>42564</v>
      </c>
      <c r="H236" s="2">
        <f t="shared" si="31"/>
        <v>0.66119212962803431</v>
      </c>
      <c r="I236">
        <f t="shared" si="32"/>
        <v>15</v>
      </c>
      <c r="J236" t="str">
        <f t="shared" si="33"/>
        <v>Day</v>
      </c>
      <c r="K236" t="str">
        <f t="shared" si="34"/>
        <v>Saturday</v>
      </c>
      <c r="L236" t="str">
        <f t="shared" si="35"/>
        <v>Successful</v>
      </c>
      <c r="M236">
        <f t="shared" si="36"/>
        <v>1</v>
      </c>
      <c r="N236">
        <f t="shared" si="37"/>
        <v>0</v>
      </c>
      <c r="O236">
        <v>1</v>
      </c>
      <c r="P236" t="str">
        <f t="shared" si="38"/>
        <v>Airport Route</v>
      </c>
      <c r="Q236">
        <f t="shared" si="39"/>
        <v>58.650000005727634</v>
      </c>
    </row>
    <row r="237" spans="1:17">
      <c r="A237">
        <v>3761</v>
      </c>
      <c r="B237" t="s">
        <v>6</v>
      </c>
      <c r="C237">
        <v>24</v>
      </c>
      <c r="D237" t="s">
        <v>7</v>
      </c>
      <c r="E237" s="1">
        <v>42564.857916666668</v>
      </c>
      <c r="F237" s="1">
        <v>42564.902106481481</v>
      </c>
      <c r="G237" s="3">
        <f t="shared" si="30"/>
        <v>42564</v>
      </c>
      <c r="H237" s="2">
        <f t="shared" si="31"/>
        <v>0.85791666666773381</v>
      </c>
      <c r="I237">
        <f t="shared" si="32"/>
        <v>20</v>
      </c>
      <c r="J237" t="str">
        <f t="shared" si="33"/>
        <v>Evening</v>
      </c>
      <c r="K237" t="str">
        <f t="shared" si="34"/>
        <v>Monday</v>
      </c>
      <c r="L237" t="str">
        <f t="shared" si="35"/>
        <v>Successful</v>
      </c>
      <c r="M237">
        <f t="shared" si="36"/>
        <v>1</v>
      </c>
      <c r="N237">
        <f t="shared" si="37"/>
        <v>0</v>
      </c>
      <c r="O237">
        <v>1</v>
      </c>
      <c r="P237" t="str">
        <f t="shared" si="38"/>
        <v>Airport Route</v>
      </c>
      <c r="Q237">
        <f t="shared" si="39"/>
        <v>63.633333330508322</v>
      </c>
    </row>
    <row r="238" spans="1:17">
      <c r="A238">
        <v>4140</v>
      </c>
      <c r="B238" t="s">
        <v>8</v>
      </c>
      <c r="C238">
        <v>24</v>
      </c>
      <c r="D238" t="s">
        <v>7</v>
      </c>
      <c r="E238" s="1">
        <v>42565.200104166666</v>
      </c>
      <c r="F238" s="1">
        <v>42565.253483796296</v>
      </c>
      <c r="G238" s="3">
        <f t="shared" si="30"/>
        <v>42565</v>
      </c>
      <c r="H238" s="2">
        <f t="shared" si="31"/>
        <v>0.20010416666627862</v>
      </c>
      <c r="I238">
        <f t="shared" si="32"/>
        <v>4</v>
      </c>
      <c r="J238" t="str">
        <f t="shared" si="33"/>
        <v>Early Morning</v>
      </c>
      <c r="K238" t="str">
        <f t="shared" si="34"/>
        <v>Tuesday</v>
      </c>
      <c r="L238" t="str">
        <f t="shared" si="35"/>
        <v>Successful</v>
      </c>
      <c r="M238">
        <f t="shared" si="36"/>
        <v>1</v>
      </c>
      <c r="N238">
        <f t="shared" si="37"/>
        <v>0</v>
      </c>
      <c r="O238">
        <v>1</v>
      </c>
      <c r="P238" t="str">
        <f t="shared" si="38"/>
        <v>City Route</v>
      </c>
      <c r="Q238">
        <f t="shared" si="39"/>
        <v>76.86666666646488</v>
      </c>
    </row>
    <row r="239" spans="1:17">
      <c r="A239">
        <v>4656</v>
      </c>
      <c r="B239" t="s">
        <v>8</v>
      </c>
      <c r="C239">
        <v>24</v>
      </c>
      <c r="D239" t="s">
        <v>7</v>
      </c>
      <c r="E239" s="1">
        <v>42565.504479166666</v>
      </c>
      <c r="F239" s="1">
        <v>42565.534189814818</v>
      </c>
      <c r="G239" s="3">
        <f t="shared" si="30"/>
        <v>42565</v>
      </c>
      <c r="H239" s="2">
        <f t="shared" si="31"/>
        <v>0.50447916666598758</v>
      </c>
      <c r="I239">
        <f t="shared" si="32"/>
        <v>12</v>
      </c>
      <c r="J239" t="str">
        <f t="shared" si="33"/>
        <v>Day</v>
      </c>
      <c r="K239" t="str">
        <f t="shared" si="34"/>
        <v>Sunday</v>
      </c>
      <c r="L239" t="str">
        <f t="shared" si="35"/>
        <v>Successful</v>
      </c>
      <c r="M239">
        <f t="shared" si="36"/>
        <v>1</v>
      </c>
      <c r="N239">
        <f t="shared" si="37"/>
        <v>0</v>
      </c>
      <c r="O239">
        <v>1</v>
      </c>
      <c r="P239" t="str">
        <f t="shared" si="38"/>
        <v>City Route</v>
      </c>
      <c r="Q239">
        <f t="shared" si="39"/>
        <v>42.783333339029923</v>
      </c>
    </row>
    <row r="240" spans="1:17">
      <c r="A240">
        <v>4931</v>
      </c>
      <c r="B240" t="s">
        <v>6</v>
      </c>
      <c r="C240">
        <v>24</v>
      </c>
      <c r="D240" t="s">
        <v>7</v>
      </c>
      <c r="E240" s="1">
        <v>42565.765185185184</v>
      </c>
      <c r="F240" s="1">
        <v>42565.787534722222</v>
      </c>
      <c r="G240" s="3">
        <f t="shared" si="30"/>
        <v>42565</v>
      </c>
      <c r="H240" s="2">
        <f t="shared" si="31"/>
        <v>0.76518518518423662</v>
      </c>
      <c r="I240">
        <f t="shared" si="32"/>
        <v>18</v>
      </c>
      <c r="J240" t="str">
        <f t="shared" si="33"/>
        <v>Evening</v>
      </c>
      <c r="K240" t="str">
        <f t="shared" si="34"/>
        <v>Tuesday</v>
      </c>
      <c r="L240" t="str">
        <f t="shared" si="35"/>
        <v>Successful</v>
      </c>
      <c r="M240">
        <f t="shared" si="36"/>
        <v>1</v>
      </c>
      <c r="N240">
        <f t="shared" si="37"/>
        <v>0</v>
      </c>
      <c r="O240">
        <v>1</v>
      </c>
      <c r="P240" t="str">
        <f t="shared" si="38"/>
        <v>Airport Route</v>
      </c>
      <c r="Q240">
        <f t="shared" si="39"/>
        <v>32.183333333814517</v>
      </c>
    </row>
    <row r="241" spans="1:17">
      <c r="A241">
        <v>5268</v>
      </c>
      <c r="B241" t="s">
        <v>8</v>
      </c>
      <c r="C241">
        <v>24</v>
      </c>
      <c r="D241" t="s">
        <v>7</v>
      </c>
      <c r="E241" s="1">
        <v>42565.895543981482</v>
      </c>
      <c r="F241" s="1">
        <v>42565.937627314815</v>
      </c>
      <c r="G241" s="3">
        <f t="shared" si="30"/>
        <v>42565</v>
      </c>
      <c r="H241" s="2">
        <f t="shared" si="31"/>
        <v>0.89554398148175096</v>
      </c>
      <c r="I241">
        <f t="shared" si="32"/>
        <v>21</v>
      </c>
      <c r="J241" t="str">
        <f t="shared" si="33"/>
        <v>Night</v>
      </c>
      <c r="K241" t="str">
        <f t="shared" si="34"/>
        <v>Wednesday</v>
      </c>
      <c r="L241" t="str">
        <f t="shared" si="35"/>
        <v>Successful</v>
      </c>
      <c r="M241">
        <f t="shared" si="36"/>
        <v>1</v>
      </c>
      <c r="N241">
        <f t="shared" si="37"/>
        <v>0</v>
      </c>
      <c r="O241">
        <v>1</v>
      </c>
      <c r="P241" t="str">
        <f t="shared" si="38"/>
        <v>City Route</v>
      </c>
      <c r="Q241">
        <f t="shared" si="39"/>
        <v>60.600000000558794</v>
      </c>
    </row>
    <row r="242" spans="1:17">
      <c r="A242">
        <v>5811</v>
      </c>
      <c r="B242" t="s">
        <v>8</v>
      </c>
      <c r="C242">
        <v>24</v>
      </c>
      <c r="D242" t="s">
        <v>7</v>
      </c>
      <c r="E242" s="1">
        <v>42566.365624999999</v>
      </c>
      <c r="F242" s="1">
        <v>42566.393437500003</v>
      </c>
      <c r="G242" s="3">
        <f t="shared" si="30"/>
        <v>42566</v>
      </c>
      <c r="H242" s="2">
        <f t="shared" si="31"/>
        <v>0.36562499999854481</v>
      </c>
      <c r="I242">
        <f t="shared" si="32"/>
        <v>8</v>
      </c>
      <c r="J242" t="str">
        <f t="shared" si="33"/>
        <v>Morning</v>
      </c>
      <c r="K242" t="str">
        <f t="shared" si="34"/>
        <v>Sunday</v>
      </c>
      <c r="L242" t="str">
        <f t="shared" si="35"/>
        <v>Successful</v>
      </c>
      <c r="M242">
        <f t="shared" si="36"/>
        <v>1</v>
      </c>
      <c r="N242">
        <f t="shared" si="37"/>
        <v>0</v>
      </c>
      <c r="O242">
        <v>1</v>
      </c>
      <c r="P242" t="str">
        <f t="shared" si="38"/>
        <v>City Route</v>
      </c>
      <c r="Q242">
        <f t="shared" si="39"/>
        <v>40.050000005867332</v>
      </c>
    </row>
    <row r="243" spans="1:17">
      <c r="A243">
        <v>6139</v>
      </c>
      <c r="B243" t="s">
        <v>6</v>
      </c>
      <c r="C243">
        <v>24</v>
      </c>
      <c r="D243" t="s">
        <v>7</v>
      </c>
      <c r="E243" s="1">
        <v>42566.656435185185</v>
      </c>
      <c r="F243" s="1">
        <v>42566.694918981484</v>
      </c>
      <c r="G243" s="3">
        <f t="shared" si="30"/>
        <v>42566</v>
      </c>
      <c r="H243" s="2">
        <f t="shared" si="31"/>
        <v>0.65643518518481869</v>
      </c>
      <c r="I243">
        <f t="shared" si="32"/>
        <v>15</v>
      </c>
      <c r="J243" t="str">
        <f t="shared" si="33"/>
        <v>Day</v>
      </c>
      <c r="K243" t="str">
        <f t="shared" si="34"/>
        <v>Saturday</v>
      </c>
      <c r="L243" t="str">
        <f t="shared" si="35"/>
        <v>Successful</v>
      </c>
      <c r="M243">
        <f t="shared" si="36"/>
        <v>1</v>
      </c>
      <c r="N243">
        <f t="shared" si="37"/>
        <v>0</v>
      </c>
      <c r="O243">
        <v>1</v>
      </c>
      <c r="P243" t="str">
        <f t="shared" si="38"/>
        <v>Airport Route</v>
      </c>
      <c r="Q243">
        <f t="shared" si="39"/>
        <v>55.416666670935228</v>
      </c>
    </row>
    <row r="244" spans="1:17">
      <c r="A244">
        <v>6333</v>
      </c>
      <c r="B244" t="s">
        <v>6</v>
      </c>
      <c r="C244">
        <v>24</v>
      </c>
      <c r="D244" t="s">
        <v>7</v>
      </c>
      <c r="E244" s="1">
        <v>42566.778726851851</v>
      </c>
      <c r="F244" s="1">
        <v>42566.82880787037</v>
      </c>
      <c r="G244" s="3">
        <f t="shared" si="30"/>
        <v>42566</v>
      </c>
      <c r="H244" s="2">
        <f t="shared" si="31"/>
        <v>0.77872685185138835</v>
      </c>
      <c r="I244">
        <f t="shared" si="32"/>
        <v>18</v>
      </c>
      <c r="J244" t="str">
        <f t="shared" si="33"/>
        <v>Evening</v>
      </c>
      <c r="K244" t="str">
        <f t="shared" si="34"/>
        <v>Thursday</v>
      </c>
      <c r="L244" t="str">
        <f t="shared" si="35"/>
        <v>Successful</v>
      </c>
      <c r="M244">
        <f t="shared" si="36"/>
        <v>1</v>
      </c>
      <c r="N244">
        <f t="shared" si="37"/>
        <v>0</v>
      </c>
      <c r="O244">
        <v>1</v>
      </c>
      <c r="P244" t="str">
        <f t="shared" si="38"/>
        <v>Airport Route</v>
      </c>
      <c r="Q244">
        <f t="shared" si="39"/>
        <v>72.116666666697711</v>
      </c>
    </row>
    <row r="245" spans="1:17">
      <c r="A245">
        <v>773</v>
      </c>
      <c r="B245" t="s">
        <v>8</v>
      </c>
      <c r="C245">
        <v>25</v>
      </c>
      <c r="D245" t="s">
        <v>7</v>
      </c>
      <c r="E245" s="1">
        <v>42562.682638888888</v>
      </c>
      <c r="F245" s="1">
        <v>42562.722916666666</v>
      </c>
      <c r="G245" s="3">
        <f t="shared" si="30"/>
        <v>42562</v>
      </c>
      <c r="H245" s="2">
        <f t="shared" si="31"/>
        <v>0.68263888888759539</v>
      </c>
      <c r="I245">
        <f t="shared" si="32"/>
        <v>16</v>
      </c>
      <c r="J245" t="str">
        <f t="shared" si="33"/>
        <v>Day</v>
      </c>
      <c r="K245" t="str">
        <f t="shared" si="34"/>
        <v>Tuesday</v>
      </c>
      <c r="L245" t="str">
        <f t="shared" si="35"/>
        <v>Successful</v>
      </c>
      <c r="M245">
        <f t="shared" si="36"/>
        <v>1</v>
      </c>
      <c r="N245">
        <f t="shared" si="37"/>
        <v>0</v>
      </c>
      <c r="O245">
        <v>1</v>
      </c>
      <c r="P245" t="str">
        <f t="shared" si="38"/>
        <v>City Route</v>
      </c>
      <c r="Q245">
        <f t="shared" si="39"/>
        <v>58.000000000465661</v>
      </c>
    </row>
    <row r="246" spans="1:17">
      <c r="A246">
        <v>1123</v>
      </c>
      <c r="B246" t="s">
        <v>8</v>
      </c>
      <c r="C246">
        <v>25</v>
      </c>
      <c r="D246" t="s">
        <v>7</v>
      </c>
      <c r="E246" s="1">
        <v>42562.847222222219</v>
      </c>
      <c r="F246" s="1">
        <v>42562.887499999997</v>
      </c>
      <c r="G246" s="3">
        <f t="shared" si="30"/>
        <v>42562</v>
      </c>
      <c r="H246" s="2">
        <f t="shared" si="31"/>
        <v>0.84722222221898846</v>
      </c>
      <c r="I246">
        <f t="shared" si="32"/>
        <v>20</v>
      </c>
      <c r="J246" t="str">
        <f t="shared" si="33"/>
        <v>Evening</v>
      </c>
      <c r="K246" t="str">
        <f t="shared" si="34"/>
        <v>Tuesday</v>
      </c>
      <c r="L246" t="str">
        <f t="shared" si="35"/>
        <v>Successful</v>
      </c>
      <c r="M246">
        <f t="shared" si="36"/>
        <v>1</v>
      </c>
      <c r="N246">
        <f t="shared" si="37"/>
        <v>0</v>
      </c>
      <c r="O246">
        <v>1</v>
      </c>
      <c r="P246" t="str">
        <f t="shared" si="38"/>
        <v>City Route</v>
      </c>
      <c r="Q246">
        <f t="shared" si="39"/>
        <v>58.000000000465661</v>
      </c>
    </row>
    <row r="247" spans="1:17">
      <c r="A247">
        <v>2667</v>
      </c>
      <c r="B247" t="s">
        <v>6</v>
      </c>
      <c r="C247">
        <v>25</v>
      </c>
      <c r="D247" t="s">
        <v>7</v>
      </c>
      <c r="E247" s="1">
        <v>42563.982638888891</v>
      </c>
      <c r="F247" s="1">
        <v>42564.028379629628</v>
      </c>
      <c r="G247" s="3">
        <f t="shared" si="30"/>
        <v>42563</v>
      </c>
      <c r="H247" s="2">
        <f t="shared" si="31"/>
        <v>0.98263888889050577</v>
      </c>
      <c r="I247">
        <f t="shared" si="32"/>
        <v>23</v>
      </c>
      <c r="J247" t="str">
        <f t="shared" si="33"/>
        <v>Night</v>
      </c>
      <c r="K247" t="str">
        <f t="shared" si="34"/>
        <v>Saturday</v>
      </c>
      <c r="L247" t="str">
        <f t="shared" si="35"/>
        <v>Successful</v>
      </c>
      <c r="M247">
        <f t="shared" si="36"/>
        <v>1</v>
      </c>
      <c r="N247">
        <f t="shared" si="37"/>
        <v>0</v>
      </c>
      <c r="O247">
        <v>1</v>
      </c>
      <c r="P247" t="str">
        <f t="shared" si="38"/>
        <v>Airport Route</v>
      </c>
      <c r="Q247">
        <f t="shared" si="39"/>
        <v>65.866666662041098</v>
      </c>
    </row>
    <row r="248" spans="1:17">
      <c r="A248">
        <v>2833</v>
      </c>
      <c r="B248" t="s">
        <v>8</v>
      </c>
      <c r="C248">
        <v>25</v>
      </c>
      <c r="D248" t="s">
        <v>7</v>
      </c>
      <c r="E248" s="1">
        <v>42564.227384259262</v>
      </c>
      <c r="F248" s="1">
        <v>42564.263402777775</v>
      </c>
      <c r="G248" s="3">
        <f t="shared" si="30"/>
        <v>42564</v>
      </c>
      <c r="H248" s="2">
        <f t="shared" si="31"/>
        <v>0.22738425926218042</v>
      </c>
      <c r="I248">
        <f t="shared" si="32"/>
        <v>5</v>
      </c>
      <c r="J248" t="str">
        <f t="shared" si="33"/>
        <v>Morning</v>
      </c>
      <c r="K248" t="str">
        <f t="shared" si="34"/>
        <v>Thursday</v>
      </c>
      <c r="L248" t="str">
        <f t="shared" si="35"/>
        <v>Successful</v>
      </c>
      <c r="M248">
        <f t="shared" si="36"/>
        <v>1</v>
      </c>
      <c r="N248">
        <f t="shared" si="37"/>
        <v>0</v>
      </c>
      <c r="O248">
        <v>1</v>
      </c>
      <c r="P248" t="str">
        <f t="shared" si="38"/>
        <v>City Route</v>
      </c>
      <c r="Q248">
        <f t="shared" si="39"/>
        <v>51.866666658315808</v>
      </c>
    </row>
    <row r="249" spans="1:17">
      <c r="A249">
        <v>3396</v>
      </c>
      <c r="B249" t="s">
        <v>8</v>
      </c>
      <c r="C249">
        <v>25</v>
      </c>
      <c r="D249" t="s">
        <v>7</v>
      </c>
      <c r="E249" s="1">
        <v>42564.624398148146</v>
      </c>
      <c r="F249" s="1">
        <v>42564.664861111109</v>
      </c>
      <c r="G249" s="3">
        <f t="shared" si="30"/>
        <v>42564</v>
      </c>
      <c r="H249" s="2">
        <f t="shared" si="31"/>
        <v>0.62439814814570127</v>
      </c>
      <c r="I249">
        <f t="shared" si="32"/>
        <v>14</v>
      </c>
      <c r="J249" t="str">
        <f t="shared" si="33"/>
        <v>Day</v>
      </c>
      <c r="K249" t="str">
        <f t="shared" si="34"/>
        <v>Sunday</v>
      </c>
      <c r="L249" t="str">
        <f t="shared" si="35"/>
        <v>Successful</v>
      </c>
      <c r="M249">
        <f t="shared" si="36"/>
        <v>1</v>
      </c>
      <c r="N249">
        <f t="shared" si="37"/>
        <v>0</v>
      </c>
      <c r="O249">
        <v>1</v>
      </c>
      <c r="P249" t="str">
        <f t="shared" si="38"/>
        <v>City Route</v>
      </c>
      <c r="Q249">
        <f t="shared" si="39"/>
        <v>58.266666666604578</v>
      </c>
    </row>
    <row r="250" spans="1:17">
      <c r="A250">
        <v>3590</v>
      </c>
      <c r="B250" t="s">
        <v>8</v>
      </c>
      <c r="C250">
        <v>25</v>
      </c>
      <c r="D250" t="s">
        <v>7</v>
      </c>
      <c r="E250" s="1">
        <v>42564.771863425929</v>
      </c>
      <c r="F250" s="1">
        <v>42564.813842592594</v>
      </c>
      <c r="G250" s="3">
        <f t="shared" si="30"/>
        <v>42564</v>
      </c>
      <c r="H250" s="2">
        <f t="shared" si="31"/>
        <v>0.77186342592904111</v>
      </c>
      <c r="I250">
        <f t="shared" si="32"/>
        <v>18</v>
      </c>
      <c r="J250" t="str">
        <f t="shared" si="33"/>
        <v>Evening</v>
      </c>
      <c r="K250" t="str">
        <f t="shared" si="34"/>
        <v>Friday</v>
      </c>
      <c r="L250" t="str">
        <f t="shared" si="35"/>
        <v>Successful</v>
      </c>
      <c r="M250">
        <f t="shared" si="36"/>
        <v>1</v>
      </c>
      <c r="N250">
        <f t="shared" si="37"/>
        <v>0</v>
      </c>
      <c r="O250">
        <v>1</v>
      </c>
      <c r="P250" t="str">
        <f t="shared" si="38"/>
        <v>City Route</v>
      </c>
      <c r="Q250">
        <f t="shared" si="39"/>
        <v>60.449999996926636</v>
      </c>
    </row>
    <row r="251" spans="1:17">
      <c r="A251">
        <v>3762</v>
      </c>
      <c r="B251" t="s">
        <v>8</v>
      </c>
      <c r="C251">
        <v>25</v>
      </c>
      <c r="D251" t="s">
        <v>7</v>
      </c>
      <c r="E251" s="1">
        <v>42564.859837962962</v>
      </c>
      <c r="F251" s="1">
        <v>42564.889861111114</v>
      </c>
      <c r="G251" s="3">
        <f t="shared" si="30"/>
        <v>42564</v>
      </c>
      <c r="H251" s="2">
        <f t="shared" si="31"/>
        <v>0.85983796296204673</v>
      </c>
      <c r="I251">
        <f t="shared" si="32"/>
        <v>20</v>
      </c>
      <c r="J251" t="str">
        <f t="shared" si="33"/>
        <v>Evening</v>
      </c>
      <c r="K251" t="str">
        <f t="shared" si="34"/>
        <v>Tuesday</v>
      </c>
      <c r="L251" t="str">
        <f t="shared" si="35"/>
        <v>Successful</v>
      </c>
      <c r="M251">
        <f t="shared" si="36"/>
        <v>1</v>
      </c>
      <c r="N251">
        <f t="shared" si="37"/>
        <v>0</v>
      </c>
      <c r="O251">
        <v>1</v>
      </c>
      <c r="P251" t="str">
        <f t="shared" si="38"/>
        <v>City Route</v>
      </c>
      <c r="Q251">
        <f t="shared" si="39"/>
        <v>43.233333339449018</v>
      </c>
    </row>
    <row r="252" spans="1:17">
      <c r="A252">
        <v>4566</v>
      </c>
      <c r="B252" t="s">
        <v>8</v>
      </c>
      <c r="C252">
        <v>25</v>
      </c>
      <c r="D252" t="s">
        <v>7</v>
      </c>
      <c r="E252" s="1">
        <v>42565.40898148148</v>
      </c>
      <c r="F252" s="1">
        <v>42565.432546296295</v>
      </c>
      <c r="G252" s="3">
        <f t="shared" si="30"/>
        <v>42565</v>
      </c>
      <c r="H252" s="2">
        <f t="shared" si="31"/>
        <v>0.40898148147971369</v>
      </c>
      <c r="I252">
        <f t="shared" si="32"/>
        <v>9</v>
      </c>
      <c r="J252" t="str">
        <f t="shared" si="33"/>
        <v>Morning</v>
      </c>
      <c r="K252" t="str">
        <f t="shared" si="34"/>
        <v>Monday</v>
      </c>
      <c r="L252" t="str">
        <f t="shared" si="35"/>
        <v>Successful</v>
      </c>
      <c r="M252">
        <f t="shared" si="36"/>
        <v>1</v>
      </c>
      <c r="N252">
        <f t="shared" si="37"/>
        <v>0</v>
      </c>
      <c r="O252">
        <v>1</v>
      </c>
      <c r="P252" t="str">
        <f t="shared" si="38"/>
        <v>City Route</v>
      </c>
      <c r="Q252">
        <f t="shared" si="39"/>
        <v>33.933333334280178</v>
      </c>
    </row>
    <row r="253" spans="1:17">
      <c r="A253">
        <v>4862</v>
      </c>
      <c r="B253" t="s">
        <v>8</v>
      </c>
      <c r="C253">
        <v>25</v>
      </c>
      <c r="D253" t="s">
        <v>7</v>
      </c>
      <c r="E253" s="1">
        <v>42565.734537037039</v>
      </c>
      <c r="F253" s="1">
        <v>42565.778935185182</v>
      </c>
      <c r="G253" s="3">
        <f t="shared" si="30"/>
        <v>42565</v>
      </c>
      <c r="H253" s="2">
        <f t="shared" si="31"/>
        <v>0.73453703703853535</v>
      </c>
      <c r="I253">
        <f t="shared" si="32"/>
        <v>17</v>
      </c>
      <c r="J253" t="str">
        <f t="shared" si="33"/>
        <v>Evening</v>
      </c>
      <c r="K253" t="str">
        <f t="shared" si="34"/>
        <v>Wednesday</v>
      </c>
      <c r="L253" t="str">
        <f t="shared" si="35"/>
        <v>Successful</v>
      </c>
      <c r="M253">
        <f t="shared" si="36"/>
        <v>1</v>
      </c>
      <c r="N253">
        <f t="shared" si="37"/>
        <v>0</v>
      </c>
      <c r="O253">
        <v>1</v>
      </c>
      <c r="P253" t="str">
        <f t="shared" si="38"/>
        <v>City Route</v>
      </c>
      <c r="Q253">
        <f t="shared" si="39"/>
        <v>63.933333327295259</v>
      </c>
    </row>
    <row r="254" spans="1:17">
      <c r="A254">
        <v>5564</v>
      </c>
      <c r="B254" t="s">
        <v>6</v>
      </c>
      <c r="C254">
        <v>25</v>
      </c>
      <c r="D254" t="s">
        <v>7</v>
      </c>
      <c r="E254" s="1">
        <v>42566.236932870372</v>
      </c>
      <c r="F254" s="1">
        <v>42566.287060185183</v>
      </c>
      <c r="G254" s="3">
        <f t="shared" si="30"/>
        <v>42566</v>
      </c>
      <c r="H254" s="2">
        <f t="shared" si="31"/>
        <v>0.23693287037167465</v>
      </c>
      <c r="I254">
        <f t="shared" si="32"/>
        <v>5</v>
      </c>
      <c r="J254" t="str">
        <f t="shared" si="33"/>
        <v>Morning</v>
      </c>
      <c r="K254" t="str">
        <f t="shared" si="34"/>
        <v>Friday</v>
      </c>
      <c r="L254" t="str">
        <f t="shared" si="35"/>
        <v>Successful</v>
      </c>
      <c r="M254">
        <f t="shared" si="36"/>
        <v>1</v>
      </c>
      <c r="N254">
        <f t="shared" si="37"/>
        <v>0</v>
      </c>
      <c r="O254">
        <v>1</v>
      </c>
      <c r="P254" t="str">
        <f t="shared" si="38"/>
        <v>Airport Route</v>
      </c>
      <c r="Q254">
        <f t="shared" si="39"/>
        <v>72.183333327993751</v>
      </c>
    </row>
    <row r="255" spans="1:17">
      <c r="A255">
        <v>6187</v>
      </c>
      <c r="B255" t="s">
        <v>8</v>
      </c>
      <c r="C255">
        <v>25</v>
      </c>
      <c r="D255" t="s">
        <v>7</v>
      </c>
      <c r="E255" s="1">
        <v>42566.716064814813</v>
      </c>
      <c r="F255" s="1">
        <v>42566.755682870367</v>
      </c>
      <c r="G255" s="3">
        <f t="shared" si="30"/>
        <v>42566</v>
      </c>
      <c r="H255" s="2">
        <f t="shared" si="31"/>
        <v>0.716064814812853</v>
      </c>
      <c r="I255">
        <f t="shared" si="32"/>
        <v>17</v>
      </c>
      <c r="J255" t="str">
        <f t="shared" si="33"/>
        <v>Evening</v>
      </c>
      <c r="K255" t="str">
        <f t="shared" si="34"/>
        <v>Friday</v>
      </c>
      <c r="L255" t="str">
        <f t="shared" si="35"/>
        <v>Successful</v>
      </c>
      <c r="M255">
        <f t="shared" si="36"/>
        <v>1</v>
      </c>
      <c r="N255">
        <f t="shared" si="37"/>
        <v>0</v>
      </c>
      <c r="O255">
        <v>1</v>
      </c>
      <c r="P255" t="str">
        <f t="shared" si="38"/>
        <v>City Route</v>
      </c>
      <c r="Q255">
        <f t="shared" si="39"/>
        <v>57.049999998416752</v>
      </c>
    </row>
    <row r="256" spans="1:17">
      <c r="A256">
        <v>6642</v>
      </c>
      <c r="B256" t="s">
        <v>8</v>
      </c>
      <c r="C256">
        <v>25</v>
      </c>
      <c r="D256" t="s">
        <v>7</v>
      </c>
      <c r="E256" s="1">
        <v>42566.921689814815</v>
      </c>
      <c r="F256" s="1">
        <v>42566.954189814816</v>
      </c>
      <c r="G256" s="3">
        <f t="shared" si="30"/>
        <v>42566</v>
      </c>
      <c r="H256" s="2">
        <f t="shared" si="31"/>
        <v>0.92168981481518131</v>
      </c>
      <c r="I256">
        <f t="shared" si="32"/>
        <v>22</v>
      </c>
      <c r="J256" t="str">
        <f t="shared" si="33"/>
        <v>Night</v>
      </c>
      <c r="K256" t="str">
        <f t="shared" si="34"/>
        <v>Friday</v>
      </c>
      <c r="L256" t="str">
        <f t="shared" si="35"/>
        <v>Successful</v>
      </c>
      <c r="M256">
        <f t="shared" si="36"/>
        <v>1</v>
      </c>
      <c r="N256">
        <f t="shared" si="37"/>
        <v>0</v>
      </c>
      <c r="O256">
        <v>1</v>
      </c>
      <c r="P256" t="str">
        <f t="shared" si="38"/>
        <v>City Route</v>
      </c>
      <c r="Q256">
        <f t="shared" si="39"/>
        <v>46.800000001676381</v>
      </c>
    </row>
    <row r="257" spans="1:17">
      <c r="A257">
        <v>322</v>
      </c>
      <c r="B257" t="s">
        <v>8</v>
      </c>
      <c r="C257">
        <v>26</v>
      </c>
      <c r="D257" t="s">
        <v>7</v>
      </c>
      <c r="E257" s="1">
        <v>42562.313194444447</v>
      </c>
      <c r="F257" s="1">
        <v>42562.340277777781</v>
      </c>
      <c r="G257" s="3">
        <f t="shared" si="30"/>
        <v>42562</v>
      </c>
      <c r="H257" s="2">
        <f t="shared" si="31"/>
        <v>0.31319444444670808</v>
      </c>
      <c r="I257">
        <f t="shared" si="32"/>
        <v>7</v>
      </c>
      <c r="J257" t="str">
        <f t="shared" si="33"/>
        <v>Morning</v>
      </c>
      <c r="K257" t="str">
        <f t="shared" si="34"/>
        <v>Saturday</v>
      </c>
      <c r="L257" t="str">
        <f t="shared" si="35"/>
        <v>Successful</v>
      </c>
      <c r="M257">
        <f t="shared" si="36"/>
        <v>1</v>
      </c>
      <c r="N257">
        <f t="shared" si="37"/>
        <v>0</v>
      </c>
      <c r="O257">
        <v>1</v>
      </c>
      <c r="P257" t="str">
        <f t="shared" si="38"/>
        <v>City Route</v>
      </c>
      <c r="Q257">
        <f t="shared" si="39"/>
        <v>39.000000001396984</v>
      </c>
    </row>
    <row r="258" spans="1:17">
      <c r="A258">
        <v>793</v>
      </c>
      <c r="B258" t="s">
        <v>8</v>
      </c>
      <c r="C258">
        <v>26</v>
      </c>
      <c r="D258" t="s">
        <v>7</v>
      </c>
      <c r="E258" s="1">
        <v>42562.711111111108</v>
      </c>
      <c r="F258" s="1">
        <v>42562.754166666666</v>
      </c>
      <c r="G258" s="3">
        <f t="shared" ref="G258:G321" si="40">INT(E258)</f>
        <v>42562</v>
      </c>
      <c r="H258" s="2">
        <f t="shared" ref="H258:H321" si="41">MOD(E258,1)</f>
        <v>0.71111111110803904</v>
      </c>
      <c r="I258">
        <f t="shared" ref="I258:I321" si="42">HOUR(E258)</f>
        <v>17</v>
      </c>
      <c r="J258" t="str">
        <f t="shared" ref="J258:J321" si="43">IF(I258&lt;5,"Early Morning",
IF(I258&lt;10,"Morning",
IF(I258&lt;17,"Day",
IF(I258&lt;21,"Evening","Night"))))</f>
        <v>Evening</v>
      </c>
      <c r="K258" t="str">
        <f t="shared" ref="K258:K321" si="44">TEXT(A258,"dddd")</f>
        <v>Monday</v>
      </c>
      <c r="L258" t="str">
        <f t="shared" ref="L258:L321" si="45">IF(D258="Trip Completed","Successful","Failed")</f>
        <v>Successful</v>
      </c>
      <c r="M258">
        <f t="shared" ref="M258:M321" si="46">IF(D258="Trip Completed",1,0)</f>
        <v>1</v>
      </c>
      <c r="N258">
        <f t="shared" ref="N258:N321" si="47">IF(D258="Trip Completed",0,1)</f>
        <v>0</v>
      </c>
      <c r="O258">
        <v>1</v>
      </c>
      <c r="P258" t="str">
        <f t="shared" ref="P258:P321" si="48">IF(B258="Airport","Airport Route","City Route")</f>
        <v>City Route</v>
      </c>
      <c r="Q258">
        <f t="shared" ref="Q258:Q321" si="49">IFERROR((F258-E258)*1440,"")</f>
        <v>62.000000003026798</v>
      </c>
    </row>
    <row r="259" spans="1:17">
      <c r="A259">
        <v>898</v>
      </c>
      <c r="B259" t="s">
        <v>6</v>
      </c>
      <c r="C259">
        <v>26</v>
      </c>
      <c r="D259" t="s">
        <v>7</v>
      </c>
      <c r="E259" s="1">
        <v>42562.759722222225</v>
      </c>
      <c r="F259" s="1">
        <v>42562.79791666667</v>
      </c>
      <c r="G259" s="3">
        <f t="shared" si="40"/>
        <v>42562</v>
      </c>
      <c r="H259" s="2">
        <f t="shared" si="41"/>
        <v>0.75972222222480923</v>
      </c>
      <c r="I259">
        <f t="shared" si="42"/>
        <v>18</v>
      </c>
      <c r="J259" t="str">
        <f t="shared" si="43"/>
        <v>Evening</v>
      </c>
      <c r="K259" t="str">
        <f t="shared" si="44"/>
        <v>Monday</v>
      </c>
      <c r="L259" t="str">
        <f t="shared" si="45"/>
        <v>Successful</v>
      </c>
      <c r="M259">
        <f t="shared" si="46"/>
        <v>1</v>
      </c>
      <c r="N259">
        <f t="shared" si="47"/>
        <v>0</v>
      </c>
      <c r="O259">
        <v>1</v>
      </c>
      <c r="P259" t="str">
        <f t="shared" si="48"/>
        <v>Airport Route</v>
      </c>
      <c r="Q259">
        <f t="shared" si="49"/>
        <v>55.000000001164153</v>
      </c>
    </row>
    <row r="260" spans="1:17">
      <c r="A260">
        <v>1258</v>
      </c>
      <c r="B260" t="s">
        <v>8</v>
      </c>
      <c r="C260">
        <v>26</v>
      </c>
      <c r="D260" t="s">
        <v>7</v>
      </c>
      <c r="E260" s="1">
        <v>42562.910416666666</v>
      </c>
      <c r="F260" s="1">
        <v>42562.958333333336</v>
      </c>
      <c r="G260" s="3">
        <f t="shared" si="40"/>
        <v>42562</v>
      </c>
      <c r="H260" s="2">
        <f t="shared" si="41"/>
        <v>0.91041666666569654</v>
      </c>
      <c r="I260">
        <f t="shared" si="42"/>
        <v>21</v>
      </c>
      <c r="J260" t="str">
        <f t="shared" si="43"/>
        <v>Night</v>
      </c>
      <c r="K260" t="str">
        <f t="shared" si="44"/>
        <v>Thursday</v>
      </c>
      <c r="L260" t="str">
        <f t="shared" si="45"/>
        <v>Successful</v>
      </c>
      <c r="M260">
        <f t="shared" si="46"/>
        <v>1</v>
      </c>
      <c r="N260">
        <f t="shared" si="47"/>
        <v>0</v>
      </c>
      <c r="O260">
        <v>1</v>
      </c>
      <c r="P260" t="str">
        <f t="shared" si="48"/>
        <v>City Route</v>
      </c>
      <c r="Q260">
        <f t="shared" si="49"/>
        <v>69.000000004889444</v>
      </c>
    </row>
    <row r="261" spans="1:17">
      <c r="A261">
        <v>2832</v>
      </c>
      <c r="B261" t="s">
        <v>8</v>
      </c>
      <c r="C261">
        <v>26</v>
      </c>
      <c r="D261" t="s">
        <v>7</v>
      </c>
      <c r="E261" s="1">
        <v>42564.222407407404</v>
      </c>
      <c r="F261" s="1">
        <v>42564.25980324074</v>
      </c>
      <c r="G261" s="3">
        <f t="shared" si="40"/>
        <v>42564</v>
      </c>
      <c r="H261" s="2">
        <f t="shared" si="41"/>
        <v>0.22240740740380716</v>
      </c>
      <c r="I261">
        <f t="shared" si="42"/>
        <v>5</v>
      </c>
      <c r="J261" t="str">
        <f t="shared" si="43"/>
        <v>Morning</v>
      </c>
      <c r="K261" t="str">
        <f t="shared" si="44"/>
        <v>Wednesday</v>
      </c>
      <c r="L261" t="str">
        <f t="shared" si="45"/>
        <v>Successful</v>
      </c>
      <c r="M261">
        <f t="shared" si="46"/>
        <v>1</v>
      </c>
      <c r="N261">
        <f t="shared" si="47"/>
        <v>0</v>
      </c>
      <c r="O261">
        <v>1</v>
      </c>
      <c r="P261" t="str">
        <f t="shared" si="48"/>
        <v>City Route</v>
      </c>
      <c r="Q261">
        <f t="shared" si="49"/>
        <v>53.850000004749745</v>
      </c>
    </row>
    <row r="262" spans="1:17">
      <c r="A262">
        <v>3139</v>
      </c>
      <c r="B262" t="s">
        <v>8</v>
      </c>
      <c r="C262">
        <v>26</v>
      </c>
      <c r="D262" t="s">
        <v>7</v>
      </c>
      <c r="E262" s="1">
        <v>42564.370879629627</v>
      </c>
      <c r="F262" s="1">
        <v>42564.390763888892</v>
      </c>
      <c r="G262" s="3">
        <f t="shared" si="40"/>
        <v>42564</v>
      </c>
      <c r="H262" s="2">
        <f t="shared" si="41"/>
        <v>0.37087962962687016</v>
      </c>
      <c r="I262">
        <f t="shared" si="42"/>
        <v>8</v>
      </c>
      <c r="J262" t="str">
        <f t="shared" si="43"/>
        <v>Morning</v>
      </c>
      <c r="K262" t="str">
        <f t="shared" si="44"/>
        <v>Tuesday</v>
      </c>
      <c r="L262" t="str">
        <f t="shared" si="45"/>
        <v>Successful</v>
      </c>
      <c r="M262">
        <f t="shared" si="46"/>
        <v>1</v>
      </c>
      <c r="N262">
        <f t="shared" si="47"/>
        <v>0</v>
      </c>
      <c r="O262">
        <v>1</v>
      </c>
      <c r="P262" t="str">
        <f t="shared" si="48"/>
        <v>City Route</v>
      </c>
      <c r="Q262">
        <f t="shared" si="49"/>
        <v>28.633333342149854</v>
      </c>
    </row>
    <row r="263" spans="1:17">
      <c r="A263">
        <v>3438</v>
      </c>
      <c r="B263" t="s">
        <v>8</v>
      </c>
      <c r="C263">
        <v>26</v>
      </c>
      <c r="D263" t="s">
        <v>7</v>
      </c>
      <c r="E263" s="1">
        <v>42564.675613425927</v>
      </c>
      <c r="F263" s="1">
        <v>42564.717870370368</v>
      </c>
      <c r="G263" s="3">
        <f t="shared" si="40"/>
        <v>42564</v>
      </c>
      <c r="H263" s="2">
        <f t="shared" si="41"/>
        <v>0.67561342592671281</v>
      </c>
      <c r="I263">
        <f t="shared" si="42"/>
        <v>16</v>
      </c>
      <c r="J263" t="str">
        <f t="shared" si="43"/>
        <v>Day</v>
      </c>
      <c r="K263" t="str">
        <f t="shared" si="44"/>
        <v>Sunday</v>
      </c>
      <c r="L263" t="str">
        <f t="shared" si="45"/>
        <v>Successful</v>
      </c>
      <c r="M263">
        <f t="shared" si="46"/>
        <v>1</v>
      </c>
      <c r="N263">
        <f t="shared" si="47"/>
        <v>0</v>
      </c>
      <c r="O263">
        <v>1</v>
      </c>
      <c r="P263" t="str">
        <f t="shared" si="48"/>
        <v>City Route</v>
      </c>
      <c r="Q263">
        <f t="shared" si="49"/>
        <v>60.849999996135011</v>
      </c>
    </row>
    <row r="264" spans="1:17">
      <c r="A264">
        <v>3966</v>
      </c>
      <c r="B264" t="s">
        <v>6</v>
      </c>
      <c r="C264">
        <v>26</v>
      </c>
      <c r="D264" t="s">
        <v>7</v>
      </c>
      <c r="E264" s="1">
        <v>42564.951874999999</v>
      </c>
      <c r="F264" s="1">
        <v>42564.977581018517</v>
      </c>
      <c r="G264" s="3">
        <f t="shared" si="40"/>
        <v>42564</v>
      </c>
      <c r="H264" s="2">
        <f t="shared" si="41"/>
        <v>0.95187499999883585</v>
      </c>
      <c r="I264">
        <f t="shared" si="42"/>
        <v>22</v>
      </c>
      <c r="J264" t="str">
        <f t="shared" si="43"/>
        <v>Night</v>
      </c>
      <c r="K264" t="str">
        <f t="shared" si="44"/>
        <v>Wednesday</v>
      </c>
      <c r="L264" t="str">
        <f t="shared" si="45"/>
        <v>Successful</v>
      </c>
      <c r="M264">
        <f t="shared" si="46"/>
        <v>1</v>
      </c>
      <c r="N264">
        <f t="shared" si="47"/>
        <v>0</v>
      </c>
      <c r="O264">
        <v>1</v>
      </c>
      <c r="P264" t="str">
        <f t="shared" si="48"/>
        <v>Airport Route</v>
      </c>
      <c r="Q264">
        <f t="shared" si="49"/>
        <v>37.016666665440425</v>
      </c>
    </row>
    <row r="265" spans="1:17">
      <c r="A265">
        <v>6401</v>
      </c>
      <c r="B265" t="s">
        <v>6</v>
      </c>
      <c r="C265">
        <v>26</v>
      </c>
      <c r="D265" t="s">
        <v>7</v>
      </c>
      <c r="E265" s="1">
        <v>42566.814583333333</v>
      </c>
      <c r="F265" s="1">
        <v>42566.845104166663</v>
      </c>
      <c r="G265" s="3">
        <f t="shared" si="40"/>
        <v>42566</v>
      </c>
      <c r="H265" s="2">
        <f t="shared" si="41"/>
        <v>0.81458333333284827</v>
      </c>
      <c r="I265">
        <f t="shared" si="42"/>
        <v>19</v>
      </c>
      <c r="J265" t="str">
        <f t="shared" si="43"/>
        <v>Evening</v>
      </c>
      <c r="K265" t="str">
        <f t="shared" si="44"/>
        <v>Tuesday</v>
      </c>
      <c r="L265" t="str">
        <f t="shared" si="45"/>
        <v>Successful</v>
      </c>
      <c r="M265">
        <f t="shared" si="46"/>
        <v>1</v>
      </c>
      <c r="N265">
        <f t="shared" si="47"/>
        <v>0</v>
      </c>
      <c r="O265">
        <v>1</v>
      </c>
      <c r="P265" t="str">
        <f t="shared" si="48"/>
        <v>Airport Route</v>
      </c>
      <c r="Q265">
        <f t="shared" si="49"/>
        <v>43.949999995529652</v>
      </c>
    </row>
    <row r="266" spans="1:17">
      <c r="A266">
        <v>204</v>
      </c>
      <c r="B266" t="s">
        <v>8</v>
      </c>
      <c r="C266">
        <v>27</v>
      </c>
      <c r="D266" t="s">
        <v>7</v>
      </c>
      <c r="E266" s="1">
        <v>42562.25277777778</v>
      </c>
      <c r="F266" s="1">
        <v>42562.280555555553</v>
      </c>
      <c r="G266" s="3">
        <f t="shared" si="40"/>
        <v>42562</v>
      </c>
      <c r="H266" s="2">
        <f t="shared" si="41"/>
        <v>0.25277777777955635</v>
      </c>
      <c r="I266">
        <f t="shared" si="42"/>
        <v>6</v>
      </c>
      <c r="J266" t="str">
        <f t="shared" si="43"/>
        <v>Morning</v>
      </c>
      <c r="K266" t="str">
        <f t="shared" si="44"/>
        <v>Sunday</v>
      </c>
      <c r="L266" t="str">
        <f t="shared" si="45"/>
        <v>Successful</v>
      </c>
      <c r="M266">
        <f t="shared" si="46"/>
        <v>1</v>
      </c>
      <c r="N266">
        <f t="shared" si="47"/>
        <v>0</v>
      </c>
      <c r="O266">
        <v>1</v>
      </c>
      <c r="P266" t="str">
        <f t="shared" si="48"/>
        <v>City Route</v>
      </c>
      <c r="Q266">
        <f t="shared" si="49"/>
        <v>39.999999994179234</v>
      </c>
    </row>
    <row r="267" spans="1:17">
      <c r="A267">
        <v>632</v>
      </c>
      <c r="B267" t="s">
        <v>6</v>
      </c>
      <c r="C267">
        <v>27</v>
      </c>
      <c r="D267" t="s">
        <v>7</v>
      </c>
      <c r="E267" s="1">
        <v>42562.513888888891</v>
      </c>
      <c r="F267" s="1">
        <v>42562.548611111109</v>
      </c>
      <c r="G267" s="3">
        <f t="shared" si="40"/>
        <v>42562</v>
      </c>
      <c r="H267" s="2">
        <f t="shared" si="41"/>
        <v>0.51388888889050577</v>
      </c>
      <c r="I267">
        <f t="shared" si="42"/>
        <v>12</v>
      </c>
      <c r="J267" t="str">
        <f t="shared" si="43"/>
        <v>Day</v>
      </c>
      <c r="K267" t="str">
        <f t="shared" si="44"/>
        <v>Monday</v>
      </c>
      <c r="L267" t="str">
        <f t="shared" si="45"/>
        <v>Successful</v>
      </c>
      <c r="M267">
        <f t="shared" si="46"/>
        <v>1</v>
      </c>
      <c r="N267">
        <f t="shared" si="47"/>
        <v>0</v>
      </c>
      <c r="O267">
        <v>1</v>
      </c>
      <c r="P267" t="str">
        <f t="shared" si="48"/>
        <v>Airport Route</v>
      </c>
      <c r="Q267">
        <f t="shared" si="49"/>
        <v>49.999999995343387</v>
      </c>
    </row>
    <row r="268" spans="1:17">
      <c r="A268">
        <v>763</v>
      </c>
      <c r="B268" t="s">
        <v>8</v>
      </c>
      <c r="C268">
        <v>27</v>
      </c>
      <c r="D268" t="s">
        <v>7</v>
      </c>
      <c r="E268" s="1">
        <v>42562.679861111108</v>
      </c>
      <c r="F268" s="1">
        <v>42562.725694444445</v>
      </c>
      <c r="G268" s="3">
        <f t="shared" si="40"/>
        <v>42562</v>
      </c>
      <c r="H268" s="2">
        <f t="shared" si="41"/>
        <v>0.67986111110803904</v>
      </c>
      <c r="I268">
        <f t="shared" si="42"/>
        <v>16</v>
      </c>
      <c r="J268" t="str">
        <f t="shared" si="43"/>
        <v>Day</v>
      </c>
      <c r="K268" t="str">
        <f t="shared" si="44"/>
        <v>Saturday</v>
      </c>
      <c r="L268" t="str">
        <f t="shared" si="45"/>
        <v>Successful</v>
      </c>
      <c r="M268">
        <f t="shared" si="46"/>
        <v>1</v>
      </c>
      <c r="N268">
        <f t="shared" si="47"/>
        <v>0</v>
      </c>
      <c r="O268">
        <v>1</v>
      </c>
      <c r="P268" t="str">
        <f t="shared" si="48"/>
        <v>City Route</v>
      </c>
      <c r="Q268">
        <f t="shared" si="49"/>
        <v>66.000000005587935</v>
      </c>
    </row>
    <row r="269" spans="1:17">
      <c r="A269">
        <v>1786</v>
      </c>
      <c r="B269" t="s">
        <v>6</v>
      </c>
      <c r="C269">
        <v>27</v>
      </c>
      <c r="D269" t="s">
        <v>7</v>
      </c>
      <c r="E269" s="1">
        <v>42563.377083333333</v>
      </c>
      <c r="F269" s="1">
        <v>42563.415277777778</v>
      </c>
      <c r="G269" s="3">
        <f t="shared" si="40"/>
        <v>42563</v>
      </c>
      <c r="H269" s="2">
        <f t="shared" si="41"/>
        <v>0.37708333333284827</v>
      </c>
      <c r="I269">
        <f t="shared" si="42"/>
        <v>9</v>
      </c>
      <c r="J269" t="str">
        <f t="shared" si="43"/>
        <v>Morning</v>
      </c>
      <c r="K269" t="str">
        <f t="shared" si="44"/>
        <v>Sunday</v>
      </c>
      <c r="L269" t="str">
        <f t="shared" si="45"/>
        <v>Successful</v>
      </c>
      <c r="M269">
        <f t="shared" si="46"/>
        <v>1</v>
      </c>
      <c r="N269">
        <f t="shared" si="47"/>
        <v>0</v>
      </c>
      <c r="O269">
        <v>1</v>
      </c>
      <c r="P269" t="str">
        <f t="shared" si="48"/>
        <v>Airport Route</v>
      </c>
      <c r="Q269">
        <f t="shared" si="49"/>
        <v>55.000000001164153</v>
      </c>
    </row>
    <row r="270" spans="1:17">
      <c r="A270">
        <v>1968</v>
      </c>
      <c r="B270" t="s">
        <v>8</v>
      </c>
      <c r="C270">
        <v>27</v>
      </c>
      <c r="D270" t="s">
        <v>7</v>
      </c>
      <c r="E270" s="1">
        <v>42563.506944444445</v>
      </c>
      <c r="F270" s="1">
        <v>42563.53402777778</v>
      </c>
      <c r="G270" s="3">
        <f t="shared" si="40"/>
        <v>42563</v>
      </c>
      <c r="H270" s="2">
        <f t="shared" si="41"/>
        <v>0.50694444444525288</v>
      </c>
      <c r="I270">
        <f t="shared" si="42"/>
        <v>12</v>
      </c>
      <c r="J270" t="str">
        <f t="shared" si="43"/>
        <v>Day</v>
      </c>
      <c r="K270" t="str">
        <f t="shared" si="44"/>
        <v>Sunday</v>
      </c>
      <c r="L270" t="str">
        <f t="shared" si="45"/>
        <v>Successful</v>
      </c>
      <c r="M270">
        <f t="shared" si="46"/>
        <v>1</v>
      </c>
      <c r="N270">
        <f t="shared" si="47"/>
        <v>0</v>
      </c>
      <c r="O270">
        <v>1</v>
      </c>
      <c r="P270" t="str">
        <f t="shared" si="48"/>
        <v>City Route</v>
      </c>
      <c r="Q270">
        <f t="shared" si="49"/>
        <v>39.000000001396984</v>
      </c>
    </row>
    <row r="271" spans="1:17">
      <c r="A271">
        <v>2088</v>
      </c>
      <c r="B271" t="s">
        <v>6</v>
      </c>
      <c r="C271">
        <v>27</v>
      </c>
      <c r="D271" t="s">
        <v>7</v>
      </c>
      <c r="E271" s="1">
        <v>42563.660416666666</v>
      </c>
      <c r="F271" s="1">
        <v>42563.709722222222</v>
      </c>
      <c r="G271" s="3">
        <f t="shared" si="40"/>
        <v>42563</v>
      </c>
      <c r="H271" s="2">
        <f t="shared" si="41"/>
        <v>0.66041666666569654</v>
      </c>
      <c r="I271">
        <f t="shared" si="42"/>
        <v>15</v>
      </c>
      <c r="J271" t="str">
        <f t="shared" si="43"/>
        <v>Day</v>
      </c>
      <c r="K271" t="str">
        <f t="shared" si="44"/>
        <v>Monday</v>
      </c>
      <c r="L271" t="str">
        <f t="shared" si="45"/>
        <v>Successful</v>
      </c>
      <c r="M271">
        <f t="shared" si="46"/>
        <v>1</v>
      </c>
      <c r="N271">
        <f t="shared" si="47"/>
        <v>0</v>
      </c>
      <c r="O271">
        <v>1</v>
      </c>
      <c r="P271" t="str">
        <f t="shared" si="48"/>
        <v>Airport Route</v>
      </c>
      <c r="Q271">
        <f t="shared" si="49"/>
        <v>71.000000000931323</v>
      </c>
    </row>
    <row r="272" spans="1:17">
      <c r="A272">
        <v>2473</v>
      </c>
      <c r="B272" t="s">
        <v>6</v>
      </c>
      <c r="C272">
        <v>27</v>
      </c>
      <c r="D272" t="s">
        <v>7</v>
      </c>
      <c r="E272" s="1">
        <v>42563.863194444442</v>
      </c>
      <c r="F272" s="1">
        <v>42563.888888888891</v>
      </c>
      <c r="G272" s="3">
        <f t="shared" si="40"/>
        <v>42563</v>
      </c>
      <c r="H272" s="2">
        <f t="shared" si="41"/>
        <v>0.8631944444423425</v>
      </c>
      <c r="I272">
        <f t="shared" si="42"/>
        <v>20</v>
      </c>
      <c r="J272" t="str">
        <f t="shared" si="43"/>
        <v>Evening</v>
      </c>
      <c r="K272" t="str">
        <f t="shared" si="44"/>
        <v>Monday</v>
      </c>
      <c r="L272" t="str">
        <f t="shared" si="45"/>
        <v>Successful</v>
      </c>
      <c r="M272">
        <f t="shared" si="46"/>
        <v>1</v>
      </c>
      <c r="N272">
        <f t="shared" si="47"/>
        <v>0</v>
      </c>
      <c r="O272">
        <v>1</v>
      </c>
      <c r="P272" t="str">
        <f t="shared" si="48"/>
        <v>Airport Route</v>
      </c>
      <c r="Q272">
        <f t="shared" si="49"/>
        <v>37.000000005355105</v>
      </c>
    </row>
    <row r="273" spans="1:17">
      <c r="A273">
        <v>2869</v>
      </c>
      <c r="B273" t="s">
        <v>6</v>
      </c>
      <c r="C273">
        <v>27</v>
      </c>
      <c r="D273" t="s">
        <v>7</v>
      </c>
      <c r="E273" s="1">
        <v>42564.243159722224</v>
      </c>
      <c r="F273" s="1">
        <v>42564.268831018519</v>
      </c>
      <c r="G273" s="3">
        <f t="shared" si="40"/>
        <v>42564</v>
      </c>
      <c r="H273" s="2">
        <f t="shared" si="41"/>
        <v>0.24315972222393611</v>
      </c>
      <c r="I273">
        <f t="shared" si="42"/>
        <v>5</v>
      </c>
      <c r="J273" t="str">
        <f t="shared" si="43"/>
        <v>Morning</v>
      </c>
      <c r="K273" t="str">
        <f t="shared" si="44"/>
        <v>Friday</v>
      </c>
      <c r="L273" t="str">
        <f t="shared" si="45"/>
        <v>Successful</v>
      </c>
      <c r="M273">
        <f t="shared" si="46"/>
        <v>1</v>
      </c>
      <c r="N273">
        <f t="shared" si="47"/>
        <v>0</v>
      </c>
      <c r="O273">
        <v>1</v>
      </c>
      <c r="P273" t="str">
        <f t="shared" si="48"/>
        <v>Airport Route</v>
      </c>
      <c r="Q273">
        <f t="shared" si="49"/>
        <v>36.966666664229706</v>
      </c>
    </row>
    <row r="274" spans="1:17">
      <c r="A274">
        <v>3742</v>
      </c>
      <c r="B274" t="s">
        <v>6</v>
      </c>
      <c r="C274">
        <v>27</v>
      </c>
      <c r="D274" t="s">
        <v>7</v>
      </c>
      <c r="E274" s="1">
        <v>42564.850266203706</v>
      </c>
      <c r="F274" s="1">
        <v>42564.866724537038</v>
      </c>
      <c r="G274" s="3">
        <f t="shared" si="40"/>
        <v>42564</v>
      </c>
      <c r="H274" s="2">
        <f t="shared" si="41"/>
        <v>0.85026620370626915</v>
      </c>
      <c r="I274">
        <f t="shared" si="42"/>
        <v>20</v>
      </c>
      <c r="J274" t="str">
        <f t="shared" si="43"/>
        <v>Evening</v>
      </c>
      <c r="K274" t="str">
        <f t="shared" si="44"/>
        <v>Wednesday</v>
      </c>
      <c r="L274" t="str">
        <f t="shared" si="45"/>
        <v>Successful</v>
      </c>
      <c r="M274">
        <f t="shared" si="46"/>
        <v>1</v>
      </c>
      <c r="N274">
        <f t="shared" si="47"/>
        <v>0</v>
      </c>
      <c r="O274">
        <v>1</v>
      </c>
      <c r="P274" t="str">
        <f t="shared" si="48"/>
        <v>Airport Route</v>
      </c>
      <c r="Q274">
        <f t="shared" si="49"/>
        <v>23.699999997625127</v>
      </c>
    </row>
    <row r="275" spans="1:17">
      <c r="A275">
        <v>4440</v>
      </c>
      <c r="B275" t="s">
        <v>6</v>
      </c>
      <c r="C275">
        <v>27</v>
      </c>
      <c r="D275" t="s">
        <v>7</v>
      </c>
      <c r="E275" s="1">
        <v>42565.351724537039</v>
      </c>
      <c r="F275" s="1">
        <v>42565.375416666669</v>
      </c>
      <c r="G275" s="3">
        <f t="shared" si="40"/>
        <v>42565</v>
      </c>
      <c r="H275" s="2">
        <f t="shared" si="41"/>
        <v>0.35172453703853535</v>
      </c>
      <c r="I275">
        <f t="shared" si="42"/>
        <v>8</v>
      </c>
      <c r="J275" t="str">
        <f t="shared" si="43"/>
        <v>Morning</v>
      </c>
      <c r="K275" t="str">
        <f t="shared" si="44"/>
        <v>Monday</v>
      </c>
      <c r="L275" t="str">
        <f t="shared" si="45"/>
        <v>Successful</v>
      </c>
      <c r="M275">
        <f t="shared" si="46"/>
        <v>1</v>
      </c>
      <c r="N275">
        <f t="shared" si="47"/>
        <v>0</v>
      </c>
      <c r="O275">
        <v>1</v>
      </c>
      <c r="P275" t="str">
        <f t="shared" si="48"/>
        <v>Airport Route</v>
      </c>
      <c r="Q275">
        <f t="shared" si="49"/>
        <v>34.116666668560356</v>
      </c>
    </row>
    <row r="276" spans="1:17">
      <c r="A276">
        <v>5234</v>
      </c>
      <c r="B276" t="s">
        <v>8</v>
      </c>
      <c r="C276">
        <v>27</v>
      </c>
      <c r="D276" t="s">
        <v>7</v>
      </c>
      <c r="E276" s="1">
        <v>42565.881793981483</v>
      </c>
      <c r="F276" s="1">
        <v>42565.911539351851</v>
      </c>
      <c r="G276" s="3">
        <f t="shared" si="40"/>
        <v>42565</v>
      </c>
      <c r="H276" s="2">
        <f t="shared" si="41"/>
        <v>0.88179398148349719</v>
      </c>
      <c r="I276">
        <f t="shared" si="42"/>
        <v>21</v>
      </c>
      <c r="J276" t="str">
        <f t="shared" si="43"/>
        <v>Night</v>
      </c>
      <c r="K276" t="str">
        <f t="shared" si="44"/>
        <v>Thursday</v>
      </c>
      <c r="L276" t="str">
        <f t="shared" si="45"/>
        <v>Successful</v>
      </c>
      <c r="M276">
        <f t="shared" si="46"/>
        <v>1</v>
      </c>
      <c r="N276">
        <f t="shared" si="47"/>
        <v>0</v>
      </c>
      <c r="O276">
        <v>1</v>
      </c>
      <c r="P276" t="str">
        <f t="shared" si="48"/>
        <v>City Route</v>
      </c>
      <c r="Q276">
        <f t="shared" si="49"/>
        <v>42.833333329763263</v>
      </c>
    </row>
    <row r="277" spans="1:17">
      <c r="A277">
        <v>6354</v>
      </c>
      <c r="B277" t="s">
        <v>6</v>
      </c>
      <c r="C277">
        <v>27</v>
      </c>
      <c r="D277" t="s">
        <v>7</v>
      </c>
      <c r="E277" s="1">
        <v>42566.790983796294</v>
      </c>
      <c r="F277" s="1">
        <v>42566.816087962965</v>
      </c>
      <c r="G277" s="3">
        <f t="shared" si="40"/>
        <v>42566</v>
      </c>
      <c r="H277" s="2">
        <f t="shared" si="41"/>
        <v>0.79098379629431292</v>
      </c>
      <c r="I277">
        <f t="shared" si="42"/>
        <v>18</v>
      </c>
      <c r="J277" t="str">
        <f t="shared" si="43"/>
        <v>Evening</v>
      </c>
      <c r="K277" t="str">
        <f t="shared" si="44"/>
        <v>Thursday</v>
      </c>
      <c r="L277" t="str">
        <f t="shared" si="45"/>
        <v>Successful</v>
      </c>
      <c r="M277">
        <f t="shared" si="46"/>
        <v>1</v>
      </c>
      <c r="N277">
        <f t="shared" si="47"/>
        <v>0</v>
      </c>
      <c r="O277">
        <v>1</v>
      </c>
      <c r="P277" t="str">
        <f t="shared" si="48"/>
        <v>Airport Route</v>
      </c>
      <c r="Q277">
        <f t="shared" si="49"/>
        <v>36.150000005727634</v>
      </c>
    </row>
    <row r="278" spans="1:17">
      <c r="A278">
        <v>6638</v>
      </c>
      <c r="B278" t="s">
        <v>8</v>
      </c>
      <c r="C278">
        <v>27</v>
      </c>
      <c r="D278" t="s">
        <v>7</v>
      </c>
      <c r="E278" s="1">
        <v>42566.916087962964</v>
      </c>
      <c r="F278" s="1">
        <v>42566.967569444445</v>
      </c>
      <c r="G278" s="3">
        <f t="shared" si="40"/>
        <v>42566</v>
      </c>
      <c r="H278" s="2">
        <f t="shared" si="41"/>
        <v>0.91608796296350192</v>
      </c>
      <c r="I278">
        <f t="shared" si="42"/>
        <v>21</v>
      </c>
      <c r="J278" t="str">
        <f t="shared" si="43"/>
        <v>Night</v>
      </c>
      <c r="K278" t="str">
        <f t="shared" si="44"/>
        <v>Monday</v>
      </c>
      <c r="L278" t="str">
        <f t="shared" si="45"/>
        <v>Successful</v>
      </c>
      <c r="M278">
        <f t="shared" si="46"/>
        <v>1</v>
      </c>
      <c r="N278">
        <f t="shared" si="47"/>
        <v>0</v>
      </c>
      <c r="O278">
        <v>1</v>
      </c>
      <c r="P278" t="str">
        <f t="shared" si="48"/>
        <v>City Route</v>
      </c>
      <c r="Q278">
        <f t="shared" si="49"/>
        <v>74.133333333302289</v>
      </c>
    </row>
    <row r="279" spans="1:17">
      <c r="A279">
        <v>84</v>
      </c>
      <c r="B279" t="s">
        <v>8</v>
      </c>
      <c r="C279">
        <v>28</v>
      </c>
      <c r="D279" t="s">
        <v>7</v>
      </c>
      <c r="E279" s="1">
        <v>42562.201388888891</v>
      </c>
      <c r="F279" s="1">
        <v>42562.226388888892</v>
      </c>
      <c r="G279" s="3">
        <f t="shared" si="40"/>
        <v>42562</v>
      </c>
      <c r="H279" s="2">
        <f t="shared" si="41"/>
        <v>0.20138888889050577</v>
      </c>
      <c r="I279">
        <f t="shared" si="42"/>
        <v>4</v>
      </c>
      <c r="J279" t="str">
        <f t="shared" si="43"/>
        <v>Early Morning</v>
      </c>
      <c r="K279" t="str">
        <f t="shared" si="44"/>
        <v>Saturday</v>
      </c>
      <c r="L279" t="str">
        <f t="shared" si="45"/>
        <v>Successful</v>
      </c>
      <c r="M279">
        <f t="shared" si="46"/>
        <v>1</v>
      </c>
      <c r="N279">
        <f t="shared" si="47"/>
        <v>0</v>
      </c>
      <c r="O279">
        <v>1</v>
      </c>
      <c r="P279" t="str">
        <f t="shared" si="48"/>
        <v>City Route</v>
      </c>
      <c r="Q279">
        <f t="shared" si="49"/>
        <v>36.000000002095476</v>
      </c>
    </row>
    <row r="280" spans="1:17">
      <c r="A280">
        <v>1199</v>
      </c>
      <c r="B280" t="s">
        <v>8</v>
      </c>
      <c r="C280">
        <v>28</v>
      </c>
      <c r="D280" t="s">
        <v>7</v>
      </c>
      <c r="E280" s="1">
        <v>42562.886805555558</v>
      </c>
      <c r="F280" s="1">
        <v>42562.911805555559</v>
      </c>
      <c r="G280" s="3">
        <f t="shared" si="40"/>
        <v>42562</v>
      </c>
      <c r="H280" s="2">
        <f t="shared" si="41"/>
        <v>0.8868055555576575</v>
      </c>
      <c r="I280">
        <f t="shared" si="42"/>
        <v>21</v>
      </c>
      <c r="J280" t="str">
        <f t="shared" si="43"/>
        <v>Night</v>
      </c>
      <c r="K280" t="str">
        <f t="shared" si="44"/>
        <v>Monday</v>
      </c>
      <c r="L280" t="str">
        <f t="shared" si="45"/>
        <v>Successful</v>
      </c>
      <c r="M280">
        <f t="shared" si="46"/>
        <v>1</v>
      </c>
      <c r="N280">
        <f t="shared" si="47"/>
        <v>0</v>
      </c>
      <c r="O280">
        <v>1</v>
      </c>
      <c r="P280" t="str">
        <f t="shared" si="48"/>
        <v>City Route</v>
      </c>
      <c r="Q280">
        <f t="shared" si="49"/>
        <v>36.000000002095476</v>
      </c>
    </row>
    <row r="281" spans="1:17">
      <c r="A281">
        <v>1676</v>
      </c>
      <c r="B281" t="s">
        <v>6</v>
      </c>
      <c r="C281">
        <v>28</v>
      </c>
      <c r="D281" t="s">
        <v>7</v>
      </c>
      <c r="E281" s="1">
        <v>42563.322222222225</v>
      </c>
      <c r="F281" s="1">
        <v>42563.361111111109</v>
      </c>
      <c r="G281" s="3">
        <f t="shared" si="40"/>
        <v>42563</v>
      </c>
      <c r="H281" s="2">
        <f t="shared" si="41"/>
        <v>0.32222222222480923</v>
      </c>
      <c r="I281">
        <f t="shared" si="42"/>
        <v>7</v>
      </c>
      <c r="J281" t="str">
        <f t="shared" si="43"/>
        <v>Morning</v>
      </c>
      <c r="K281" t="str">
        <f t="shared" si="44"/>
        <v>Tuesday</v>
      </c>
      <c r="L281" t="str">
        <f t="shared" si="45"/>
        <v>Successful</v>
      </c>
      <c r="M281">
        <f t="shared" si="46"/>
        <v>1</v>
      </c>
      <c r="N281">
        <f t="shared" si="47"/>
        <v>0</v>
      </c>
      <c r="O281">
        <v>1</v>
      </c>
      <c r="P281" t="str">
        <f t="shared" si="48"/>
        <v>Airport Route</v>
      </c>
      <c r="Q281">
        <f t="shared" si="49"/>
        <v>55.999999993946403</v>
      </c>
    </row>
    <row r="282" spans="1:17">
      <c r="A282">
        <v>2774</v>
      </c>
      <c r="B282" t="s">
        <v>8</v>
      </c>
      <c r="C282">
        <v>28</v>
      </c>
      <c r="D282" t="s">
        <v>7</v>
      </c>
      <c r="E282" s="1">
        <v>42564.190023148149</v>
      </c>
      <c r="F282" s="1">
        <v>42564.217986111114</v>
      </c>
      <c r="G282" s="3">
        <f t="shared" si="40"/>
        <v>42564</v>
      </c>
      <c r="H282" s="2">
        <f t="shared" si="41"/>
        <v>0.19002314814861165</v>
      </c>
      <c r="I282">
        <f t="shared" si="42"/>
        <v>4</v>
      </c>
      <c r="J282" t="str">
        <f t="shared" si="43"/>
        <v>Early Morning</v>
      </c>
      <c r="K282" t="str">
        <f t="shared" si="44"/>
        <v>Monday</v>
      </c>
      <c r="L282" t="str">
        <f t="shared" si="45"/>
        <v>Successful</v>
      </c>
      <c r="M282">
        <f t="shared" si="46"/>
        <v>1</v>
      </c>
      <c r="N282">
        <f t="shared" si="47"/>
        <v>0</v>
      </c>
      <c r="O282">
        <v>1</v>
      </c>
      <c r="P282" t="str">
        <f t="shared" si="48"/>
        <v>City Route</v>
      </c>
      <c r="Q282">
        <f t="shared" si="49"/>
        <v>40.26666667079553</v>
      </c>
    </row>
    <row r="283" spans="1:17">
      <c r="A283">
        <v>3220</v>
      </c>
      <c r="B283" t="s">
        <v>6</v>
      </c>
      <c r="C283">
        <v>28</v>
      </c>
      <c r="D283" t="s">
        <v>7</v>
      </c>
      <c r="E283" s="1">
        <v>42564.410891203705</v>
      </c>
      <c r="F283" s="1">
        <v>42564.43378472222</v>
      </c>
      <c r="G283" s="3">
        <f t="shared" si="40"/>
        <v>42564</v>
      </c>
      <c r="H283" s="2">
        <f t="shared" si="41"/>
        <v>0.41089120370452292</v>
      </c>
      <c r="I283">
        <f t="shared" si="42"/>
        <v>9</v>
      </c>
      <c r="J283" t="str">
        <f t="shared" si="43"/>
        <v>Morning</v>
      </c>
      <c r="K283" t="str">
        <f t="shared" si="44"/>
        <v>Saturday</v>
      </c>
      <c r="L283" t="str">
        <f t="shared" si="45"/>
        <v>Successful</v>
      </c>
      <c r="M283">
        <f t="shared" si="46"/>
        <v>1</v>
      </c>
      <c r="N283">
        <f t="shared" si="47"/>
        <v>0</v>
      </c>
      <c r="O283">
        <v>1</v>
      </c>
      <c r="P283" t="str">
        <f t="shared" si="48"/>
        <v>Airport Route</v>
      </c>
      <c r="Q283">
        <f t="shared" si="49"/>
        <v>32.966666661668569</v>
      </c>
    </row>
    <row r="284" spans="1:17">
      <c r="A284">
        <v>3718</v>
      </c>
      <c r="B284" t="s">
        <v>6</v>
      </c>
      <c r="C284">
        <v>28</v>
      </c>
      <c r="D284" t="s">
        <v>7</v>
      </c>
      <c r="E284" s="1">
        <v>42564.830787037034</v>
      </c>
      <c r="F284" s="1">
        <v>42564.866168981483</v>
      </c>
      <c r="G284" s="3">
        <f t="shared" si="40"/>
        <v>42564</v>
      </c>
      <c r="H284" s="2">
        <f t="shared" si="41"/>
        <v>0.83078703703358769</v>
      </c>
      <c r="I284">
        <f t="shared" si="42"/>
        <v>19</v>
      </c>
      <c r="J284" t="str">
        <f t="shared" si="43"/>
        <v>Evening</v>
      </c>
      <c r="K284" t="str">
        <f t="shared" si="44"/>
        <v>Sunday</v>
      </c>
      <c r="L284" t="str">
        <f t="shared" si="45"/>
        <v>Successful</v>
      </c>
      <c r="M284">
        <f t="shared" si="46"/>
        <v>1</v>
      </c>
      <c r="N284">
        <f t="shared" si="47"/>
        <v>0</v>
      </c>
      <c r="O284">
        <v>1</v>
      </c>
      <c r="P284" t="str">
        <f t="shared" si="48"/>
        <v>Airport Route</v>
      </c>
      <c r="Q284">
        <f t="shared" si="49"/>
        <v>50.950000007869676</v>
      </c>
    </row>
    <row r="285" spans="1:17">
      <c r="A285">
        <v>4904</v>
      </c>
      <c r="B285" t="s">
        <v>6</v>
      </c>
      <c r="C285">
        <v>28</v>
      </c>
      <c r="D285" t="s">
        <v>7</v>
      </c>
      <c r="E285" s="1">
        <v>42565.751655092594</v>
      </c>
      <c r="F285" s="1">
        <v>42565.790844907409</v>
      </c>
      <c r="G285" s="3">
        <f t="shared" si="40"/>
        <v>42565</v>
      </c>
      <c r="H285" s="2">
        <f t="shared" si="41"/>
        <v>0.75165509259386454</v>
      </c>
      <c r="I285">
        <f t="shared" si="42"/>
        <v>18</v>
      </c>
      <c r="J285" t="str">
        <f t="shared" si="43"/>
        <v>Evening</v>
      </c>
      <c r="K285" t="str">
        <f t="shared" si="44"/>
        <v>Wednesday</v>
      </c>
      <c r="L285" t="str">
        <f t="shared" si="45"/>
        <v>Successful</v>
      </c>
      <c r="M285">
        <f t="shared" si="46"/>
        <v>1</v>
      </c>
      <c r="N285">
        <f t="shared" si="47"/>
        <v>0</v>
      </c>
      <c r="O285">
        <v>1</v>
      </c>
      <c r="P285" t="str">
        <f t="shared" si="48"/>
        <v>Airport Route</v>
      </c>
      <c r="Q285">
        <f t="shared" si="49"/>
        <v>56.433333334280178</v>
      </c>
    </row>
    <row r="286" spans="1:17">
      <c r="A286">
        <v>6527</v>
      </c>
      <c r="B286" t="s">
        <v>6</v>
      </c>
      <c r="C286">
        <v>28</v>
      </c>
      <c r="D286" t="s">
        <v>7</v>
      </c>
      <c r="E286" s="1">
        <v>42566.870844907404</v>
      </c>
      <c r="F286" s="1">
        <v>42566.912141203706</v>
      </c>
      <c r="G286" s="3">
        <f t="shared" si="40"/>
        <v>42566</v>
      </c>
      <c r="H286" s="2">
        <f t="shared" si="41"/>
        <v>0.87084490740380716</v>
      </c>
      <c r="I286">
        <f t="shared" si="42"/>
        <v>20</v>
      </c>
      <c r="J286" t="str">
        <f t="shared" si="43"/>
        <v>Evening</v>
      </c>
      <c r="K286" t="str">
        <f t="shared" si="44"/>
        <v>Tuesday</v>
      </c>
      <c r="L286" t="str">
        <f t="shared" si="45"/>
        <v>Successful</v>
      </c>
      <c r="M286">
        <f t="shared" si="46"/>
        <v>1</v>
      </c>
      <c r="N286">
        <f t="shared" si="47"/>
        <v>0</v>
      </c>
      <c r="O286">
        <v>1</v>
      </c>
      <c r="P286" t="str">
        <f t="shared" si="48"/>
        <v>Airport Route</v>
      </c>
      <c r="Q286">
        <f t="shared" si="49"/>
        <v>59.466666674707085</v>
      </c>
    </row>
    <row r="287" spans="1:17">
      <c r="A287">
        <v>6710</v>
      </c>
      <c r="B287" t="s">
        <v>8</v>
      </c>
      <c r="C287">
        <v>28</v>
      </c>
      <c r="D287" t="s">
        <v>7</v>
      </c>
      <c r="E287" s="1">
        <v>42566.960138888891</v>
      </c>
      <c r="F287" s="1">
        <v>42567.008472222224</v>
      </c>
      <c r="G287" s="3">
        <f t="shared" si="40"/>
        <v>42566</v>
      </c>
      <c r="H287" s="2">
        <f t="shared" si="41"/>
        <v>0.96013888889137888</v>
      </c>
      <c r="I287">
        <f t="shared" si="42"/>
        <v>23</v>
      </c>
      <c r="J287" t="str">
        <f t="shared" si="43"/>
        <v>Night</v>
      </c>
      <c r="K287" t="str">
        <f t="shared" si="44"/>
        <v>Wednesday</v>
      </c>
      <c r="L287" t="str">
        <f t="shared" si="45"/>
        <v>Successful</v>
      </c>
      <c r="M287">
        <f t="shared" si="46"/>
        <v>1</v>
      </c>
      <c r="N287">
        <f t="shared" si="47"/>
        <v>0</v>
      </c>
      <c r="O287">
        <v>1</v>
      </c>
      <c r="P287" t="str">
        <f t="shared" si="48"/>
        <v>City Route</v>
      </c>
      <c r="Q287">
        <f t="shared" si="49"/>
        <v>69.599999998463318</v>
      </c>
    </row>
    <row r="288" spans="1:17">
      <c r="A288">
        <v>1584</v>
      </c>
      <c r="B288" t="s">
        <v>6</v>
      </c>
      <c r="C288">
        <v>29</v>
      </c>
      <c r="D288" t="s">
        <v>7</v>
      </c>
      <c r="E288" s="1">
        <v>42563.268055555556</v>
      </c>
      <c r="F288" s="1">
        <v>42563.304166666669</v>
      </c>
      <c r="G288" s="3">
        <f t="shared" si="40"/>
        <v>42563</v>
      </c>
      <c r="H288" s="2">
        <f t="shared" si="41"/>
        <v>0.26805555555620231</v>
      </c>
      <c r="I288">
        <f t="shared" si="42"/>
        <v>6</v>
      </c>
      <c r="J288" t="str">
        <f t="shared" si="43"/>
        <v>Morning</v>
      </c>
      <c r="K288" t="str">
        <f t="shared" si="44"/>
        <v>Monday</v>
      </c>
      <c r="L288" t="str">
        <f t="shared" si="45"/>
        <v>Successful</v>
      </c>
      <c r="M288">
        <f t="shared" si="46"/>
        <v>1</v>
      </c>
      <c r="N288">
        <f t="shared" si="47"/>
        <v>0</v>
      </c>
      <c r="O288">
        <v>1</v>
      </c>
      <c r="P288" t="str">
        <f t="shared" si="48"/>
        <v>Airport Route</v>
      </c>
      <c r="Q288">
        <f t="shared" si="49"/>
        <v>52.000000001862645</v>
      </c>
    </row>
    <row r="289" spans="1:17">
      <c r="A289">
        <v>1966</v>
      </c>
      <c r="B289" t="s">
        <v>6</v>
      </c>
      <c r="C289">
        <v>29</v>
      </c>
      <c r="D289" t="s">
        <v>7</v>
      </c>
      <c r="E289" s="1">
        <v>42563.503472222219</v>
      </c>
      <c r="F289" s="1">
        <v>42563.55</v>
      </c>
      <c r="G289" s="3">
        <f t="shared" si="40"/>
        <v>42563</v>
      </c>
      <c r="H289" s="2">
        <f t="shared" si="41"/>
        <v>0.50347222221898846</v>
      </c>
      <c r="I289">
        <f t="shared" si="42"/>
        <v>12</v>
      </c>
      <c r="J289" t="str">
        <f t="shared" si="43"/>
        <v>Day</v>
      </c>
      <c r="K289" t="str">
        <f t="shared" si="44"/>
        <v>Friday</v>
      </c>
      <c r="L289" t="str">
        <f t="shared" si="45"/>
        <v>Successful</v>
      </c>
      <c r="M289">
        <f t="shared" si="46"/>
        <v>1</v>
      </c>
      <c r="N289">
        <f t="shared" si="47"/>
        <v>0</v>
      </c>
      <c r="O289">
        <v>1</v>
      </c>
      <c r="P289" t="str">
        <f t="shared" si="48"/>
        <v>Airport Route</v>
      </c>
      <c r="Q289">
        <f t="shared" si="49"/>
        <v>67.000000008847564</v>
      </c>
    </row>
    <row r="290" spans="1:17">
      <c r="A290">
        <v>2827</v>
      </c>
      <c r="B290" t="s">
        <v>8</v>
      </c>
      <c r="C290">
        <v>29</v>
      </c>
      <c r="D290" t="s">
        <v>7</v>
      </c>
      <c r="E290" s="1">
        <v>42564.221192129633</v>
      </c>
      <c r="F290" s="1">
        <v>42564.262754629628</v>
      </c>
      <c r="G290" s="3">
        <f t="shared" si="40"/>
        <v>42564</v>
      </c>
      <c r="H290" s="2">
        <f t="shared" si="41"/>
        <v>0.22119212963298196</v>
      </c>
      <c r="I290">
        <f t="shared" si="42"/>
        <v>5</v>
      </c>
      <c r="J290" t="str">
        <f t="shared" si="43"/>
        <v>Morning</v>
      </c>
      <c r="K290" t="str">
        <f t="shared" si="44"/>
        <v>Friday</v>
      </c>
      <c r="L290" t="str">
        <f t="shared" si="45"/>
        <v>Successful</v>
      </c>
      <c r="M290">
        <f t="shared" si="46"/>
        <v>1</v>
      </c>
      <c r="N290">
        <f t="shared" si="47"/>
        <v>0</v>
      </c>
      <c r="O290">
        <v>1</v>
      </c>
      <c r="P290" t="str">
        <f t="shared" si="48"/>
        <v>City Route</v>
      </c>
      <c r="Q290">
        <f t="shared" si="49"/>
        <v>59.849999992875382</v>
      </c>
    </row>
    <row r="291" spans="1:17">
      <c r="A291">
        <v>2945</v>
      </c>
      <c r="B291" t="s">
        <v>6</v>
      </c>
      <c r="C291">
        <v>29</v>
      </c>
      <c r="D291" t="s">
        <v>7</v>
      </c>
      <c r="E291" s="1">
        <v>42564.273761574077</v>
      </c>
      <c r="F291" s="1">
        <v>42564.311168981483</v>
      </c>
      <c r="G291" s="3">
        <f t="shared" si="40"/>
        <v>42564</v>
      </c>
      <c r="H291" s="2">
        <f t="shared" si="41"/>
        <v>0.27376157407707069</v>
      </c>
      <c r="I291">
        <f t="shared" si="42"/>
        <v>6</v>
      </c>
      <c r="J291" t="str">
        <f t="shared" si="43"/>
        <v>Morning</v>
      </c>
      <c r="K291" t="str">
        <f t="shared" si="44"/>
        <v>Thursday</v>
      </c>
      <c r="L291" t="str">
        <f t="shared" si="45"/>
        <v>Successful</v>
      </c>
      <c r="M291">
        <f t="shared" si="46"/>
        <v>1</v>
      </c>
      <c r="N291">
        <f t="shared" si="47"/>
        <v>0</v>
      </c>
      <c r="O291">
        <v>1</v>
      </c>
      <c r="P291" t="str">
        <f t="shared" si="48"/>
        <v>Airport Route</v>
      </c>
      <c r="Q291">
        <f t="shared" si="49"/>
        <v>53.866666664835066</v>
      </c>
    </row>
    <row r="292" spans="1:17">
      <c r="A292">
        <v>3365</v>
      </c>
      <c r="B292" t="s">
        <v>8</v>
      </c>
      <c r="C292">
        <v>29</v>
      </c>
      <c r="D292" t="s">
        <v>7</v>
      </c>
      <c r="E292" s="1">
        <v>42564.574467592596</v>
      </c>
      <c r="F292" s="1">
        <v>42564.619340277779</v>
      </c>
      <c r="G292" s="3">
        <f t="shared" si="40"/>
        <v>42564</v>
      </c>
      <c r="H292" s="2">
        <f t="shared" si="41"/>
        <v>0.57446759259619284</v>
      </c>
      <c r="I292">
        <f t="shared" si="42"/>
        <v>13</v>
      </c>
      <c r="J292" t="str">
        <f t="shared" si="43"/>
        <v>Day</v>
      </c>
      <c r="K292" t="str">
        <f t="shared" si="44"/>
        <v>Thursday</v>
      </c>
      <c r="L292" t="str">
        <f t="shared" si="45"/>
        <v>Successful</v>
      </c>
      <c r="M292">
        <f t="shared" si="46"/>
        <v>1</v>
      </c>
      <c r="N292">
        <f t="shared" si="47"/>
        <v>0</v>
      </c>
      <c r="O292">
        <v>1</v>
      </c>
      <c r="P292" t="str">
        <f t="shared" si="48"/>
        <v>City Route</v>
      </c>
      <c r="Q292">
        <f t="shared" si="49"/>
        <v>64.616666663205251</v>
      </c>
    </row>
    <row r="293" spans="1:17">
      <c r="A293">
        <v>3548</v>
      </c>
      <c r="B293" t="s">
        <v>6</v>
      </c>
      <c r="C293">
        <v>29</v>
      </c>
      <c r="D293" t="s">
        <v>7</v>
      </c>
      <c r="E293" s="1">
        <v>42564.755347222221</v>
      </c>
      <c r="F293" s="1">
        <v>42564.800254629627</v>
      </c>
      <c r="G293" s="3">
        <f t="shared" si="40"/>
        <v>42564</v>
      </c>
      <c r="H293" s="2">
        <f t="shared" si="41"/>
        <v>0.75534722222073469</v>
      </c>
      <c r="I293">
        <f t="shared" si="42"/>
        <v>18</v>
      </c>
      <c r="J293" t="str">
        <f t="shared" si="43"/>
        <v>Evening</v>
      </c>
      <c r="K293" t="str">
        <f t="shared" si="44"/>
        <v>Friday</v>
      </c>
      <c r="L293" t="str">
        <f t="shared" si="45"/>
        <v>Successful</v>
      </c>
      <c r="M293">
        <f t="shared" si="46"/>
        <v>1</v>
      </c>
      <c r="N293">
        <f t="shared" si="47"/>
        <v>0</v>
      </c>
      <c r="O293">
        <v>1</v>
      </c>
      <c r="P293" t="str">
        <f t="shared" si="48"/>
        <v>Airport Route</v>
      </c>
      <c r="Q293">
        <f t="shared" si="49"/>
        <v>64.66666666441597</v>
      </c>
    </row>
    <row r="294" spans="1:17">
      <c r="A294">
        <v>3753</v>
      </c>
      <c r="B294" t="s">
        <v>8</v>
      </c>
      <c r="C294">
        <v>29</v>
      </c>
      <c r="D294" t="s">
        <v>7</v>
      </c>
      <c r="E294" s="1">
        <v>42564.854259259257</v>
      </c>
      <c r="F294" s="1">
        <v>42564.904537037037</v>
      </c>
      <c r="G294" s="3">
        <f t="shared" si="40"/>
        <v>42564</v>
      </c>
      <c r="H294" s="2">
        <f t="shared" si="41"/>
        <v>0.85425925925665069</v>
      </c>
      <c r="I294">
        <f t="shared" si="42"/>
        <v>20</v>
      </c>
      <c r="J294" t="str">
        <f t="shared" si="43"/>
        <v>Evening</v>
      </c>
      <c r="K294" t="str">
        <f t="shared" si="44"/>
        <v>Sunday</v>
      </c>
      <c r="L294" t="str">
        <f t="shared" si="45"/>
        <v>Successful</v>
      </c>
      <c r="M294">
        <f t="shared" si="46"/>
        <v>1</v>
      </c>
      <c r="N294">
        <f t="shared" si="47"/>
        <v>0</v>
      </c>
      <c r="O294">
        <v>1</v>
      </c>
      <c r="P294" t="str">
        <f t="shared" si="48"/>
        <v>City Route</v>
      </c>
      <c r="Q294">
        <f t="shared" si="49"/>
        <v>72.400000003399327</v>
      </c>
    </row>
    <row r="295" spans="1:17">
      <c r="A295">
        <v>4569</v>
      </c>
      <c r="B295" t="s">
        <v>6</v>
      </c>
      <c r="C295">
        <v>29</v>
      </c>
      <c r="D295" t="s">
        <v>7</v>
      </c>
      <c r="E295" s="1">
        <v>42565.408530092594</v>
      </c>
      <c r="F295" s="1">
        <v>42565.451145833336</v>
      </c>
      <c r="G295" s="3">
        <f t="shared" si="40"/>
        <v>42565</v>
      </c>
      <c r="H295" s="2">
        <f t="shared" si="41"/>
        <v>0.40853009259444661</v>
      </c>
      <c r="I295">
        <f t="shared" si="42"/>
        <v>9</v>
      </c>
      <c r="J295" t="str">
        <f t="shared" si="43"/>
        <v>Morning</v>
      </c>
      <c r="K295" t="str">
        <f t="shared" si="44"/>
        <v>Thursday</v>
      </c>
      <c r="L295" t="str">
        <f t="shared" si="45"/>
        <v>Successful</v>
      </c>
      <c r="M295">
        <f t="shared" si="46"/>
        <v>1</v>
      </c>
      <c r="N295">
        <f t="shared" si="47"/>
        <v>0</v>
      </c>
      <c r="O295">
        <v>1</v>
      </c>
      <c r="P295" t="str">
        <f t="shared" si="48"/>
        <v>Airport Route</v>
      </c>
      <c r="Q295">
        <f t="shared" si="49"/>
        <v>61.366666668327525</v>
      </c>
    </row>
    <row r="296" spans="1:17">
      <c r="A296">
        <v>6309</v>
      </c>
      <c r="B296" t="s">
        <v>6</v>
      </c>
      <c r="C296">
        <v>29</v>
      </c>
      <c r="D296" t="s">
        <v>7</v>
      </c>
      <c r="E296" s="1">
        <v>42566.77076388889</v>
      </c>
      <c r="F296" s="1">
        <v>42566.821076388886</v>
      </c>
      <c r="G296" s="3">
        <f t="shared" si="40"/>
        <v>42566</v>
      </c>
      <c r="H296" s="2">
        <f t="shared" si="41"/>
        <v>0.77076388888963265</v>
      </c>
      <c r="I296">
        <f t="shared" si="42"/>
        <v>18</v>
      </c>
      <c r="J296" t="str">
        <f t="shared" si="43"/>
        <v>Evening</v>
      </c>
      <c r="K296" t="str">
        <f t="shared" si="44"/>
        <v>Monday</v>
      </c>
      <c r="L296" t="str">
        <f t="shared" si="45"/>
        <v>Successful</v>
      </c>
      <c r="M296">
        <f t="shared" si="46"/>
        <v>1</v>
      </c>
      <c r="N296">
        <f t="shared" si="47"/>
        <v>0</v>
      </c>
      <c r="O296">
        <v>1</v>
      </c>
      <c r="P296" t="str">
        <f t="shared" si="48"/>
        <v>Airport Route</v>
      </c>
      <c r="Q296">
        <f t="shared" si="49"/>
        <v>72.449999994132668</v>
      </c>
    </row>
    <row r="297" spans="1:17">
      <c r="A297">
        <v>6437</v>
      </c>
      <c r="B297" t="s">
        <v>8</v>
      </c>
      <c r="C297">
        <v>29</v>
      </c>
      <c r="D297" t="s">
        <v>7</v>
      </c>
      <c r="E297" s="1">
        <v>42566.829074074078</v>
      </c>
      <c r="F297" s="1">
        <v>42566.851759259262</v>
      </c>
      <c r="G297" s="3">
        <f t="shared" si="40"/>
        <v>42566</v>
      </c>
      <c r="H297" s="2">
        <f t="shared" si="41"/>
        <v>0.82907407407765277</v>
      </c>
      <c r="I297">
        <f t="shared" si="42"/>
        <v>19</v>
      </c>
      <c r="J297" t="str">
        <f t="shared" si="43"/>
        <v>Evening</v>
      </c>
      <c r="K297" t="str">
        <f t="shared" si="44"/>
        <v>Wednesday</v>
      </c>
      <c r="L297" t="str">
        <f t="shared" si="45"/>
        <v>Successful</v>
      </c>
      <c r="M297">
        <f t="shared" si="46"/>
        <v>1</v>
      </c>
      <c r="N297">
        <f t="shared" si="47"/>
        <v>0</v>
      </c>
      <c r="O297">
        <v>1</v>
      </c>
      <c r="P297" t="str">
        <f t="shared" si="48"/>
        <v>City Route</v>
      </c>
      <c r="Q297">
        <f t="shared" si="49"/>
        <v>32.666666664881632</v>
      </c>
    </row>
    <row r="298" spans="1:17">
      <c r="A298">
        <v>517</v>
      </c>
      <c r="B298" t="s">
        <v>6</v>
      </c>
      <c r="C298">
        <v>30</v>
      </c>
      <c r="D298" t="s">
        <v>7</v>
      </c>
      <c r="E298" s="1">
        <v>42562.40625</v>
      </c>
      <c r="F298" s="1">
        <v>42562.433333333334</v>
      </c>
      <c r="G298" s="3">
        <f t="shared" si="40"/>
        <v>42562</v>
      </c>
      <c r="H298" s="2">
        <f t="shared" si="41"/>
        <v>0.40625</v>
      </c>
      <c r="I298">
        <f t="shared" si="42"/>
        <v>9</v>
      </c>
      <c r="J298" t="str">
        <f t="shared" si="43"/>
        <v>Morning</v>
      </c>
      <c r="K298" t="str">
        <f t="shared" si="44"/>
        <v>Friday</v>
      </c>
      <c r="L298" t="str">
        <f t="shared" si="45"/>
        <v>Successful</v>
      </c>
      <c r="M298">
        <f t="shared" si="46"/>
        <v>1</v>
      </c>
      <c r="N298">
        <f t="shared" si="47"/>
        <v>0</v>
      </c>
      <c r="O298">
        <v>1</v>
      </c>
      <c r="P298" t="str">
        <f t="shared" si="48"/>
        <v>Airport Route</v>
      </c>
      <c r="Q298">
        <f t="shared" si="49"/>
        <v>39.000000001396984</v>
      </c>
    </row>
    <row r="299" spans="1:17">
      <c r="A299">
        <v>1406</v>
      </c>
      <c r="B299" t="s">
        <v>6</v>
      </c>
      <c r="C299">
        <v>30</v>
      </c>
      <c r="D299" t="s">
        <v>7</v>
      </c>
      <c r="E299" s="1">
        <v>42563.126388888886</v>
      </c>
      <c r="F299" s="1">
        <v>42563.163194444445</v>
      </c>
      <c r="G299" s="3">
        <f t="shared" si="40"/>
        <v>42563</v>
      </c>
      <c r="H299" s="2">
        <f t="shared" si="41"/>
        <v>0.12638888888614019</v>
      </c>
      <c r="I299">
        <f t="shared" si="42"/>
        <v>3</v>
      </c>
      <c r="J299" t="str">
        <f t="shared" si="43"/>
        <v>Early Morning</v>
      </c>
      <c r="K299" t="str">
        <f t="shared" si="44"/>
        <v>Friday</v>
      </c>
      <c r="L299" t="str">
        <f t="shared" si="45"/>
        <v>Successful</v>
      </c>
      <c r="M299">
        <f t="shared" si="46"/>
        <v>1</v>
      </c>
      <c r="N299">
        <f t="shared" si="47"/>
        <v>0</v>
      </c>
      <c r="O299">
        <v>1</v>
      </c>
      <c r="P299" t="str">
        <f t="shared" si="48"/>
        <v>Airport Route</v>
      </c>
      <c r="Q299">
        <f t="shared" si="49"/>
        <v>53.000000005122274</v>
      </c>
    </row>
    <row r="300" spans="1:17">
      <c r="A300">
        <v>1643</v>
      </c>
      <c r="B300" t="s">
        <v>6</v>
      </c>
      <c r="C300">
        <v>30</v>
      </c>
      <c r="D300" t="s">
        <v>7</v>
      </c>
      <c r="E300" s="1">
        <v>42563.304166666669</v>
      </c>
      <c r="F300" s="1">
        <v>42563.340277777781</v>
      </c>
      <c r="G300" s="3">
        <f t="shared" si="40"/>
        <v>42563</v>
      </c>
      <c r="H300" s="2">
        <f t="shared" si="41"/>
        <v>0.30416666666860692</v>
      </c>
      <c r="I300">
        <f t="shared" si="42"/>
        <v>7</v>
      </c>
      <c r="J300" t="str">
        <f t="shared" si="43"/>
        <v>Morning</v>
      </c>
      <c r="K300" t="str">
        <f t="shared" si="44"/>
        <v>Thursday</v>
      </c>
      <c r="L300" t="str">
        <f t="shared" si="45"/>
        <v>Successful</v>
      </c>
      <c r="M300">
        <f t="shared" si="46"/>
        <v>1</v>
      </c>
      <c r="N300">
        <f t="shared" si="47"/>
        <v>0</v>
      </c>
      <c r="O300">
        <v>1</v>
      </c>
      <c r="P300" t="str">
        <f t="shared" si="48"/>
        <v>Airport Route</v>
      </c>
      <c r="Q300">
        <f t="shared" si="49"/>
        <v>52.000000001862645</v>
      </c>
    </row>
    <row r="301" spans="1:17">
      <c r="A301">
        <v>2108</v>
      </c>
      <c r="B301" t="s">
        <v>6</v>
      </c>
      <c r="C301">
        <v>30</v>
      </c>
      <c r="D301" t="s">
        <v>7</v>
      </c>
      <c r="E301" s="1">
        <v>42563.676388888889</v>
      </c>
      <c r="F301" s="1">
        <v>42563.7</v>
      </c>
      <c r="G301" s="3">
        <f t="shared" si="40"/>
        <v>42563</v>
      </c>
      <c r="H301" s="2">
        <f t="shared" si="41"/>
        <v>0.67638888888905058</v>
      </c>
      <c r="I301">
        <f t="shared" si="42"/>
        <v>16</v>
      </c>
      <c r="J301" t="str">
        <f t="shared" si="43"/>
        <v>Day</v>
      </c>
      <c r="K301" t="str">
        <f t="shared" si="44"/>
        <v>Sunday</v>
      </c>
      <c r="L301" t="str">
        <f t="shared" si="45"/>
        <v>Successful</v>
      </c>
      <c r="M301">
        <f t="shared" si="46"/>
        <v>1</v>
      </c>
      <c r="N301">
        <f t="shared" si="47"/>
        <v>0</v>
      </c>
      <c r="O301">
        <v>1</v>
      </c>
      <c r="P301" t="str">
        <f t="shared" si="48"/>
        <v>Airport Route</v>
      </c>
      <c r="Q301">
        <f t="shared" si="49"/>
        <v>33.999999995576218</v>
      </c>
    </row>
    <row r="302" spans="1:17">
      <c r="A302">
        <v>2647</v>
      </c>
      <c r="B302" t="s">
        <v>8</v>
      </c>
      <c r="C302">
        <v>30</v>
      </c>
      <c r="D302" t="s">
        <v>7</v>
      </c>
      <c r="E302" s="1">
        <v>42563.948611111111</v>
      </c>
      <c r="F302" s="1">
        <v>42563.970833333333</v>
      </c>
      <c r="G302" s="3">
        <f t="shared" si="40"/>
        <v>42563</v>
      </c>
      <c r="H302" s="2">
        <f t="shared" si="41"/>
        <v>0.94861111111094942</v>
      </c>
      <c r="I302">
        <f t="shared" si="42"/>
        <v>22</v>
      </c>
      <c r="J302" t="str">
        <f t="shared" si="43"/>
        <v>Night</v>
      </c>
      <c r="K302" t="str">
        <f t="shared" si="44"/>
        <v>Sunday</v>
      </c>
      <c r="L302" t="str">
        <f t="shared" si="45"/>
        <v>Successful</v>
      </c>
      <c r="M302">
        <f t="shared" si="46"/>
        <v>1</v>
      </c>
      <c r="N302">
        <f t="shared" si="47"/>
        <v>0</v>
      </c>
      <c r="O302">
        <v>1</v>
      </c>
      <c r="P302" t="str">
        <f t="shared" si="48"/>
        <v>City Route</v>
      </c>
      <c r="Q302">
        <f t="shared" si="49"/>
        <v>31.999999999534339</v>
      </c>
    </row>
    <row r="303" spans="1:17">
      <c r="A303">
        <v>3129</v>
      </c>
      <c r="B303" t="s">
        <v>8</v>
      </c>
      <c r="C303">
        <v>30</v>
      </c>
      <c r="D303" t="s">
        <v>7</v>
      </c>
      <c r="E303" s="1">
        <v>42564.362372685187</v>
      </c>
      <c r="F303" s="1">
        <v>42564.403958333336</v>
      </c>
      <c r="G303" s="3">
        <f t="shared" si="40"/>
        <v>42564</v>
      </c>
      <c r="H303" s="2">
        <f t="shared" si="41"/>
        <v>0.36237268518743804</v>
      </c>
      <c r="I303">
        <f t="shared" si="42"/>
        <v>8</v>
      </c>
      <c r="J303" t="str">
        <f t="shared" si="43"/>
        <v>Morning</v>
      </c>
      <c r="K303" t="str">
        <f t="shared" si="44"/>
        <v>Saturday</v>
      </c>
      <c r="L303" t="str">
        <f t="shared" si="45"/>
        <v>Successful</v>
      </c>
      <c r="M303">
        <f t="shared" si="46"/>
        <v>1</v>
      </c>
      <c r="N303">
        <f t="shared" si="47"/>
        <v>0</v>
      </c>
      <c r="O303">
        <v>1</v>
      </c>
      <c r="P303" t="str">
        <f t="shared" si="48"/>
        <v>City Route</v>
      </c>
      <c r="Q303">
        <f t="shared" si="49"/>
        <v>59.883333334000781</v>
      </c>
    </row>
    <row r="304" spans="1:17">
      <c r="A304">
        <v>3738</v>
      </c>
      <c r="B304" t="s">
        <v>6</v>
      </c>
      <c r="C304">
        <v>30</v>
      </c>
      <c r="D304" t="s">
        <v>7</v>
      </c>
      <c r="E304" s="1">
        <v>42564.844375000001</v>
      </c>
      <c r="F304" s="1">
        <v>42564.871539351851</v>
      </c>
      <c r="G304" s="3">
        <f t="shared" si="40"/>
        <v>42564</v>
      </c>
      <c r="H304" s="2">
        <f t="shared" si="41"/>
        <v>0.84437500000058208</v>
      </c>
      <c r="I304">
        <f t="shared" si="42"/>
        <v>20</v>
      </c>
      <c r="J304" t="str">
        <f t="shared" si="43"/>
        <v>Evening</v>
      </c>
      <c r="K304" t="str">
        <f t="shared" si="44"/>
        <v>Saturday</v>
      </c>
      <c r="L304" t="str">
        <f t="shared" si="45"/>
        <v>Successful</v>
      </c>
      <c r="M304">
        <f t="shared" si="46"/>
        <v>1</v>
      </c>
      <c r="N304">
        <f t="shared" si="47"/>
        <v>0</v>
      </c>
      <c r="O304">
        <v>1</v>
      </c>
      <c r="P304" t="str">
        <f t="shared" si="48"/>
        <v>Airport Route</v>
      </c>
      <c r="Q304">
        <f t="shared" si="49"/>
        <v>39.116666663903743</v>
      </c>
    </row>
    <row r="305" spans="1:17">
      <c r="A305">
        <v>4422</v>
      </c>
      <c r="B305" t="s">
        <v>6</v>
      </c>
      <c r="C305">
        <v>30</v>
      </c>
      <c r="D305" t="s">
        <v>7</v>
      </c>
      <c r="E305" s="1">
        <v>42565.342534722222</v>
      </c>
      <c r="F305" s="1">
        <v>42565.384143518517</v>
      </c>
      <c r="G305" s="3">
        <f t="shared" si="40"/>
        <v>42565</v>
      </c>
      <c r="H305" s="2">
        <f t="shared" si="41"/>
        <v>0.34253472222189885</v>
      </c>
      <c r="I305">
        <f t="shared" si="42"/>
        <v>8</v>
      </c>
      <c r="J305" t="str">
        <f t="shared" si="43"/>
        <v>Morning</v>
      </c>
      <c r="K305" t="str">
        <f t="shared" si="44"/>
        <v>Thursday</v>
      </c>
      <c r="L305" t="str">
        <f t="shared" si="45"/>
        <v>Successful</v>
      </c>
      <c r="M305">
        <f t="shared" si="46"/>
        <v>1</v>
      </c>
      <c r="N305">
        <f t="shared" si="47"/>
        <v>0</v>
      </c>
      <c r="O305">
        <v>1</v>
      </c>
      <c r="P305" t="str">
        <f t="shared" si="48"/>
        <v>Airport Route</v>
      </c>
      <c r="Q305">
        <f t="shared" si="49"/>
        <v>59.916666664648801</v>
      </c>
    </row>
    <row r="306" spans="1:17">
      <c r="A306">
        <v>4790</v>
      </c>
      <c r="B306" t="s">
        <v>8</v>
      </c>
      <c r="C306">
        <v>30</v>
      </c>
      <c r="D306" t="s">
        <v>7</v>
      </c>
      <c r="E306" s="1">
        <v>42565.697141203702</v>
      </c>
      <c r="F306" s="1">
        <v>42565.747314814813</v>
      </c>
      <c r="G306" s="3">
        <f t="shared" si="40"/>
        <v>42565</v>
      </c>
      <c r="H306" s="2">
        <f t="shared" si="41"/>
        <v>0.69714120370190358</v>
      </c>
      <c r="I306">
        <f t="shared" si="42"/>
        <v>16</v>
      </c>
      <c r="J306" t="str">
        <f t="shared" si="43"/>
        <v>Day</v>
      </c>
      <c r="K306" t="str">
        <f t="shared" si="44"/>
        <v>Monday</v>
      </c>
      <c r="L306" t="str">
        <f t="shared" si="45"/>
        <v>Successful</v>
      </c>
      <c r="M306">
        <f t="shared" si="46"/>
        <v>1</v>
      </c>
      <c r="N306">
        <f t="shared" si="47"/>
        <v>0</v>
      </c>
      <c r="O306">
        <v>1</v>
      </c>
      <c r="P306" t="str">
        <f t="shared" si="48"/>
        <v>City Route</v>
      </c>
      <c r="Q306">
        <f t="shared" si="49"/>
        <v>72.249999999767169</v>
      </c>
    </row>
    <row r="307" spans="1:17">
      <c r="A307">
        <v>5496</v>
      </c>
      <c r="B307" t="s">
        <v>8</v>
      </c>
      <c r="C307">
        <v>30</v>
      </c>
      <c r="D307" t="s">
        <v>7</v>
      </c>
      <c r="E307" s="1">
        <v>42566.208310185182</v>
      </c>
      <c r="F307" s="1">
        <v>42566.232048611113</v>
      </c>
      <c r="G307" s="3">
        <f t="shared" si="40"/>
        <v>42566</v>
      </c>
      <c r="H307" s="2">
        <f t="shared" si="41"/>
        <v>0.20831018518219935</v>
      </c>
      <c r="I307">
        <f t="shared" si="42"/>
        <v>4</v>
      </c>
      <c r="J307" t="str">
        <f t="shared" si="43"/>
        <v>Early Morning</v>
      </c>
      <c r="K307" t="str">
        <f t="shared" si="44"/>
        <v>Sunday</v>
      </c>
      <c r="L307" t="str">
        <f t="shared" si="45"/>
        <v>Successful</v>
      </c>
      <c r="M307">
        <f t="shared" si="46"/>
        <v>1</v>
      </c>
      <c r="N307">
        <f t="shared" si="47"/>
        <v>0</v>
      </c>
      <c r="O307">
        <v>1</v>
      </c>
      <c r="P307" t="str">
        <f t="shared" si="48"/>
        <v>City Route</v>
      </c>
      <c r="Q307">
        <f t="shared" si="49"/>
        <v>34.183333340333775</v>
      </c>
    </row>
    <row r="308" spans="1:17">
      <c r="A308">
        <v>6484</v>
      </c>
      <c r="B308" t="s">
        <v>6</v>
      </c>
      <c r="C308">
        <v>30</v>
      </c>
      <c r="D308" t="s">
        <v>7</v>
      </c>
      <c r="E308" s="1">
        <v>42566.847048611111</v>
      </c>
      <c r="F308" s="1">
        <v>42566.875937500001</v>
      </c>
      <c r="G308" s="3">
        <f t="shared" si="40"/>
        <v>42566</v>
      </c>
      <c r="H308" s="2">
        <f t="shared" si="41"/>
        <v>0.84704861111094942</v>
      </c>
      <c r="I308">
        <f t="shared" si="42"/>
        <v>20</v>
      </c>
      <c r="J308" t="str">
        <f t="shared" si="43"/>
        <v>Evening</v>
      </c>
      <c r="K308" t="str">
        <f t="shared" si="44"/>
        <v>Monday</v>
      </c>
      <c r="L308" t="str">
        <f t="shared" si="45"/>
        <v>Successful</v>
      </c>
      <c r="M308">
        <f t="shared" si="46"/>
        <v>1</v>
      </c>
      <c r="N308">
        <f t="shared" si="47"/>
        <v>0</v>
      </c>
      <c r="O308">
        <v>1</v>
      </c>
      <c r="P308" t="str">
        <f t="shared" si="48"/>
        <v>Airport Route</v>
      </c>
      <c r="Q308">
        <f t="shared" si="49"/>
        <v>41.600000001490116</v>
      </c>
    </row>
    <row r="309" spans="1:17">
      <c r="A309">
        <v>6731</v>
      </c>
      <c r="B309" t="s">
        <v>6</v>
      </c>
      <c r="C309">
        <v>30</v>
      </c>
      <c r="D309" t="s">
        <v>7</v>
      </c>
      <c r="E309" s="1">
        <v>42566.974942129629</v>
      </c>
      <c r="F309" s="1">
        <v>42567.008275462962</v>
      </c>
      <c r="G309" s="3">
        <f t="shared" si="40"/>
        <v>42566</v>
      </c>
      <c r="H309" s="2">
        <f t="shared" si="41"/>
        <v>0.97494212962919846</v>
      </c>
      <c r="I309">
        <f t="shared" si="42"/>
        <v>23</v>
      </c>
      <c r="J309" t="str">
        <f t="shared" si="43"/>
        <v>Night</v>
      </c>
      <c r="K309" t="str">
        <f t="shared" si="44"/>
        <v>Wednesday</v>
      </c>
      <c r="L309" t="str">
        <f t="shared" si="45"/>
        <v>Successful</v>
      </c>
      <c r="M309">
        <f t="shared" si="46"/>
        <v>1</v>
      </c>
      <c r="N309">
        <f t="shared" si="47"/>
        <v>0</v>
      </c>
      <c r="O309">
        <v>1</v>
      </c>
      <c r="P309" t="str">
        <f t="shared" si="48"/>
        <v>Airport Route</v>
      </c>
      <c r="Q309">
        <f t="shared" si="49"/>
        <v>47.999999999301508</v>
      </c>
    </row>
    <row r="310" spans="1:17">
      <c r="A310">
        <v>629</v>
      </c>
      <c r="B310" t="s">
        <v>6</v>
      </c>
      <c r="C310">
        <v>31</v>
      </c>
      <c r="D310" t="s">
        <v>7</v>
      </c>
      <c r="E310" s="1">
        <v>42562.509722222225</v>
      </c>
      <c r="F310" s="1">
        <v>42562.541666666664</v>
      </c>
      <c r="G310" s="3">
        <f t="shared" si="40"/>
        <v>42562</v>
      </c>
      <c r="H310" s="2">
        <f t="shared" si="41"/>
        <v>0.50972222222480923</v>
      </c>
      <c r="I310">
        <f t="shared" si="42"/>
        <v>12</v>
      </c>
      <c r="J310" t="str">
        <f t="shared" si="43"/>
        <v>Day</v>
      </c>
      <c r="K310" t="str">
        <f t="shared" si="44"/>
        <v>Friday</v>
      </c>
      <c r="L310" t="str">
        <f t="shared" si="45"/>
        <v>Successful</v>
      </c>
      <c r="M310">
        <f t="shared" si="46"/>
        <v>1</v>
      </c>
      <c r="N310">
        <f t="shared" si="47"/>
        <v>0</v>
      </c>
      <c r="O310">
        <v>1</v>
      </c>
      <c r="P310" t="str">
        <f t="shared" si="48"/>
        <v>Airport Route</v>
      </c>
      <c r="Q310">
        <f t="shared" si="49"/>
        <v>45.99999999278225</v>
      </c>
    </row>
    <row r="311" spans="1:17">
      <c r="A311">
        <v>745</v>
      </c>
      <c r="B311" t="s">
        <v>6</v>
      </c>
      <c r="C311">
        <v>31</v>
      </c>
      <c r="D311" t="s">
        <v>7</v>
      </c>
      <c r="E311" s="1">
        <v>42562.658333333333</v>
      </c>
      <c r="F311" s="1">
        <v>42562.697916666664</v>
      </c>
      <c r="G311" s="3">
        <f t="shared" si="40"/>
        <v>42562</v>
      </c>
      <c r="H311" s="2">
        <f t="shared" si="41"/>
        <v>0.65833333333284827</v>
      </c>
      <c r="I311">
        <f t="shared" si="42"/>
        <v>15</v>
      </c>
      <c r="J311" t="str">
        <f t="shared" si="43"/>
        <v>Day</v>
      </c>
      <c r="K311" t="str">
        <f t="shared" si="44"/>
        <v>Tuesday</v>
      </c>
      <c r="L311" t="str">
        <f t="shared" si="45"/>
        <v>Successful</v>
      </c>
      <c r="M311">
        <f t="shared" si="46"/>
        <v>1</v>
      </c>
      <c r="N311">
        <f t="shared" si="47"/>
        <v>0</v>
      </c>
      <c r="O311">
        <v>1</v>
      </c>
      <c r="P311" t="str">
        <f t="shared" si="48"/>
        <v>Airport Route</v>
      </c>
      <c r="Q311">
        <f t="shared" si="49"/>
        <v>56.999999997206032</v>
      </c>
    </row>
    <row r="312" spans="1:17">
      <c r="A312">
        <v>1064</v>
      </c>
      <c r="B312" t="s">
        <v>8</v>
      </c>
      <c r="C312">
        <v>31</v>
      </c>
      <c r="D312" t="s">
        <v>7</v>
      </c>
      <c r="E312" s="1">
        <v>42562.828472222223</v>
      </c>
      <c r="F312" s="1">
        <v>42562.854861111111</v>
      </c>
      <c r="G312" s="3">
        <f t="shared" si="40"/>
        <v>42562</v>
      </c>
      <c r="H312" s="2">
        <f t="shared" si="41"/>
        <v>0.82847222222335404</v>
      </c>
      <c r="I312">
        <f t="shared" si="42"/>
        <v>19</v>
      </c>
      <c r="J312" t="str">
        <f t="shared" si="43"/>
        <v>Evening</v>
      </c>
      <c r="K312" t="str">
        <f t="shared" si="44"/>
        <v>Saturday</v>
      </c>
      <c r="L312" t="str">
        <f t="shared" si="45"/>
        <v>Successful</v>
      </c>
      <c r="M312">
        <f t="shared" si="46"/>
        <v>1</v>
      </c>
      <c r="N312">
        <f t="shared" si="47"/>
        <v>0</v>
      </c>
      <c r="O312">
        <v>1</v>
      </c>
      <c r="P312" t="str">
        <f t="shared" si="48"/>
        <v>City Route</v>
      </c>
      <c r="Q312">
        <f t="shared" si="49"/>
        <v>37.999999998137355</v>
      </c>
    </row>
    <row r="313" spans="1:17">
      <c r="A313">
        <v>1886</v>
      </c>
      <c r="B313" t="s">
        <v>6</v>
      </c>
      <c r="C313">
        <v>31</v>
      </c>
      <c r="D313" t="s">
        <v>7</v>
      </c>
      <c r="E313" s="1">
        <v>42563.423611111109</v>
      </c>
      <c r="F313" s="1">
        <v>42563.440972222219</v>
      </c>
      <c r="G313" s="3">
        <f t="shared" si="40"/>
        <v>42563</v>
      </c>
      <c r="H313" s="2">
        <f t="shared" si="41"/>
        <v>0.42361111110949423</v>
      </c>
      <c r="I313">
        <f t="shared" si="42"/>
        <v>10</v>
      </c>
      <c r="J313" t="str">
        <f t="shared" si="43"/>
        <v>Day</v>
      </c>
      <c r="K313" t="str">
        <f t="shared" si="44"/>
        <v>Tuesday</v>
      </c>
      <c r="L313" t="str">
        <f t="shared" si="45"/>
        <v>Successful</v>
      </c>
      <c r="M313">
        <f t="shared" si="46"/>
        <v>1</v>
      </c>
      <c r="N313">
        <f t="shared" si="47"/>
        <v>0</v>
      </c>
      <c r="O313">
        <v>1</v>
      </c>
      <c r="P313" t="str">
        <f t="shared" si="48"/>
        <v>Airport Route</v>
      </c>
      <c r="Q313">
        <f t="shared" si="49"/>
        <v>24.999999997671694</v>
      </c>
    </row>
    <row r="314" spans="1:17">
      <c r="A314">
        <v>5608</v>
      </c>
      <c r="B314" t="s">
        <v>6</v>
      </c>
      <c r="C314">
        <v>31</v>
      </c>
      <c r="D314" t="s">
        <v>7</v>
      </c>
      <c r="E314" s="1">
        <v>42566.262916666667</v>
      </c>
      <c r="F314" s="1">
        <v>42566.2969212963</v>
      </c>
      <c r="G314" s="3">
        <f t="shared" si="40"/>
        <v>42566</v>
      </c>
      <c r="H314" s="2">
        <f t="shared" si="41"/>
        <v>0.26291666666656965</v>
      </c>
      <c r="I314">
        <f t="shared" si="42"/>
        <v>6</v>
      </c>
      <c r="J314" t="str">
        <f t="shared" si="43"/>
        <v>Morning</v>
      </c>
      <c r="K314" t="str">
        <f t="shared" si="44"/>
        <v>Sunday</v>
      </c>
      <c r="L314" t="str">
        <f t="shared" si="45"/>
        <v>Successful</v>
      </c>
      <c r="M314">
        <f t="shared" si="46"/>
        <v>1</v>
      </c>
      <c r="N314">
        <f t="shared" si="47"/>
        <v>0</v>
      </c>
      <c r="O314">
        <v>1</v>
      </c>
      <c r="P314" t="str">
        <f t="shared" si="48"/>
        <v>Airport Route</v>
      </c>
      <c r="Q314">
        <f t="shared" si="49"/>
        <v>48.966666671913117</v>
      </c>
    </row>
    <row r="315" spans="1:17">
      <c r="A315">
        <v>5877</v>
      </c>
      <c r="B315" t="s">
        <v>8</v>
      </c>
      <c r="C315">
        <v>31</v>
      </c>
      <c r="D315" t="s">
        <v>7</v>
      </c>
      <c r="E315" s="1">
        <v>42566.400937500002</v>
      </c>
      <c r="F315" s="1">
        <v>42566.422256944446</v>
      </c>
      <c r="G315" s="3">
        <f t="shared" si="40"/>
        <v>42566</v>
      </c>
      <c r="H315" s="2">
        <f t="shared" si="41"/>
        <v>0.40093750000232831</v>
      </c>
      <c r="I315">
        <f t="shared" si="42"/>
        <v>9</v>
      </c>
      <c r="J315" t="str">
        <f t="shared" si="43"/>
        <v>Morning</v>
      </c>
      <c r="K315" t="str">
        <f t="shared" si="44"/>
        <v>Wednesday</v>
      </c>
      <c r="L315" t="str">
        <f t="shared" si="45"/>
        <v>Successful</v>
      </c>
      <c r="M315">
        <f t="shared" si="46"/>
        <v>1</v>
      </c>
      <c r="N315">
        <f t="shared" si="47"/>
        <v>0</v>
      </c>
      <c r="O315">
        <v>1</v>
      </c>
      <c r="P315" t="str">
        <f t="shared" si="48"/>
        <v>City Route</v>
      </c>
      <c r="Q315">
        <f t="shared" si="49"/>
        <v>30.699999999487773</v>
      </c>
    </row>
    <row r="316" spans="1:17">
      <c r="A316">
        <v>6100</v>
      </c>
      <c r="B316" t="s">
        <v>6</v>
      </c>
      <c r="C316">
        <v>31</v>
      </c>
      <c r="D316" t="s">
        <v>7</v>
      </c>
      <c r="E316" s="1">
        <v>42566.614259259259</v>
      </c>
      <c r="F316" s="1">
        <v>42566.653611111113</v>
      </c>
      <c r="G316" s="3">
        <f t="shared" si="40"/>
        <v>42566</v>
      </c>
      <c r="H316" s="2">
        <f t="shared" si="41"/>
        <v>0.61425925925868796</v>
      </c>
      <c r="I316">
        <f t="shared" si="42"/>
        <v>14</v>
      </c>
      <c r="J316" t="str">
        <f t="shared" si="43"/>
        <v>Day</v>
      </c>
      <c r="K316" t="str">
        <f t="shared" si="44"/>
        <v>Tuesday</v>
      </c>
      <c r="L316" t="str">
        <f t="shared" si="45"/>
        <v>Successful</v>
      </c>
      <c r="M316">
        <f t="shared" si="46"/>
        <v>1</v>
      </c>
      <c r="N316">
        <f t="shared" si="47"/>
        <v>0</v>
      </c>
      <c r="O316">
        <v>1</v>
      </c>
      <c r="P316" t="str">
        <f t="shared" si="48"/>
        <v>Airport Route</v>
      </c>
      <c r="Q316">
        <f t="shared" si="49"/>
        <v>56.666666669771075</v>
      </c>
    </row>
    <row r="317" spans="1:17">
      <c r="A317">
        <v>6659</v>
      </c>
      <c r="B317" t="s">
        <v>6</v>
      </c>
      <c r="C317">
        <v>31</v>
      </c>
      <c r="D317" t="s">
        <v>7</v>
      </c>
      <c r="E317" s="1">
        <v>42566.927604166667</v>
      </c>
      <c r="F317" s="1">
        <v>42566.963773148149</v>
      </c>
      <c r="G317" s="3">
        <f t="shared" si="40"/>
        <v>42566</v>
      </c>
      <c r="H317" s="2">
        <f t="shared" si="41"/>
        <v>0.92760416666715173</v>
      </c>
      <c r="I317">
        <f t="shared" si="42"/>
        <v>22</v>
      </c>
      <c r="J317" t="str">
        <f t="shared" si="43"/>
        <v>Night</v>
      </c>
      <c r="K317" t="str">
        <f t="shared" si="44"/>
        <v>Monday</v>
      </c>
      <c r="L317" t="str">
        <f t="shared" si="45"/>
        <v>Successful</v>
      </c>
      <c r="M317">
        <f t="shared" si="46"/>
        <v>1</v>
      </c>
      <c r="N317">
        <f t="shared" si="47"/>
        <v>0</v>
      </c>
      <c r="O317">
        <v>1</v>
      </c>
      <c r="P317" t="str">
        <f t="shared" si="48"/>
        <v>Airport Route</v>
      </c>
      <c r="Q317">
        <f t="shared" si="49"/>
        <v>52.083333333721384</v>
      </c>
    </row>
    <row r="318" spans="1:17">
      <c r="A318">
        <v>2162</v>
      </c>
      <c r="B318" t="s">
        <v>6</v>
      </c>
      <c r="C318">
        <v>32</v>
      </c>
      <c r="D318" t="s">
        <v>7</v>
      </c>
      <c r="E318" s="1">
        <v>42563.731944444444</v>
      </c>
      <c r="F318" s="1">
        <v>42563.772916666669</v>
      </c>
      <c r="G318" s="3">
        <f t="shared" si="40"/>
        <v>42563</v>
      </c>
      <c r="H318" s="2">
        <f t="shared" si="41"/>
        <v>0.73194444444379769</v>
      </c>
      <c r="I318">
        <f t="shared" si="42"/>
        <v>17</v>
      </c>
      <c r="J318" t="str">
        <f t="shared" si="43"/>
        <v>Evening</v>
      </c>
      <c r="K318" t="str">
        <f t="shared" si="44"/>
        <v>Friday</v>
      </c>
      <c r="L318" t="str">
        <f t="shared" si="45"/>
        <v>Successful</v>
      </c>
      <c r="M318">
        <f t="shared" si="46"/>
        <v>1</v>
      </c>
      <c r="N318">
        <f t="shared" si="47"/>
        <v>0</v>
      </c>
      <c r="O318">
        <v>1</v>
      </c>
      <c r="P318" t="str">
        <f t="shared" si="48"/>
        <v>Airport Route</v>
      </c>
      <c r="Q318">
        <f t="shared" si="49"/>
        <v>59.00000000372529</v>
      </c>
    </row>
    <row r="319" spans="1:17">
      <c r="A319">
        <v>3294</v>
      </c>
      <c r="B319" t="s">
        <v>6</v>
      </c>
      <c r="C319">
        <v>32</v>
      </c>
      <c r="D319" t="s">
        <v>7</v>
      </c>
      <c r="E319" s="1">
        <v>42564.474722222221</v>
      </c>
      <c r="F319" s="1">
        <v>42564.509791666664</v>
      </c>
      <c r="G319" s="3">
        <f t="shared" si="40"/>
        <v>42564</v>
      </c>
      <c r="H319" s="2">
        <f t="shared" si="41"/>
        <v>0.47472222222131677</v>
      </c>
      <c r="I319">
        <f t="shared" si="42"/>
        <v>11</v>
      </c>
      <c r="J319" t="str">
        <f t="shared" si="43"/>
        <v>Day</v>
      </c>
      <c r="K319" t="str">
        <f t="shared" si="44"/>
        <v>Wednesday</v>
      </c>
      <c r="L319" t="str">
        <f t="shared" si="45"/>
        <v>Successful</v>
      </c>
      <c r="M319">
        <f t="shared" si="46"/>
        <v>1</v>
      </c>
      <c r="N319">
        <f t="shared" si="47"/>
        <v>0</v>
      </c>
      <c r="O319">
        <v>1</v>
      </c>
      <c r="P319" t="str">
        <f t="shared" si="48"/>
        <v>Airport Route</v>
      </c>
      <c r="Q319">
        <f t="shared" si="49"/>
        <v>50.499999996973202</v>
      </c>
    </row>
    <row r="320" spans="1:17">
      <c r="A320">
        <v>3686</v>
      </c>
      <c r="B320" t="s">
        <v>8</v>
      </c>
      <c r="C320">
        <v>32</v>
      </c>
      <c r="D320" t="s">
        <v>7</v>
      </c>
      <c r="E320" s="1">
        <v>42564.814791666664</v>
      </c>
      <c r="F320" s="1">
        <v>42564.857187499998</v>
      </c>
      <c r="G320" s="3">
        <f t="shared" si="40"/>
        <v>42564</v>
      </c>
      <c r="H320" s="2">
        <f t="shared" si="41"/>
        <v>0.81479166666395031</v>
      </c>
      <c r="I320">
        <f t="shared" si="42"/>
        <v>19</v>
      </c>
      <c r="J320" t="str">
        <f t="shared" si="43"/>
        <v>Evening</v>
      </c>
      <c r="K320" t="str">
        <f t="shared" si="44"/>
        <v>Wednesday</v>
      </c>
      <c r="L320" t="str">
        <f t="shared" si="45"/>
        <v>Successful</v>
      </c>
      <c r="M320">
        <f t="shared" si="46"/>
        <v>1</v>
      </c>
      <c r="N320">
        <f t="shared" si="47"/>
        <v>0</v>
      </c>
      <c r="O320">
        <v>1</v>
      </c>
      <c r="P320" t="str">
        <f t="shared" si="48"/>
        <v>City Route</v>
      </c>
      <c r="Q320">
        <f t="shared" si="49"/>
        <v>61.050000000977889</v>
      </c>
    </row>
    <row r="321" spans="1:17">
      <c r="A321">
        <v>4784</v>
      </c>
      <c r="B321" t="s">
        <v>8</v>
      </c>
      <c r="C321">
        <v>32</v>
      </c>
      <c r="D321" t="s">
        <v>7</v>
      </c>
      <c r="E321" s="1">
        <v>42565.695740740739</v>
      </c>
      <c r="F321" s="1">
        <v>42565.718761574077</v>
      </c>
      <c r="G321" s="3">
        <f t="shared" si="40"/>
        <v>42565</v>
      </c>
      <c r="H321" s="2">
        <f t="shared" si="41"/>
        <v>0.69574074073898373</v>
      </c>
      <c r="I321">
        <f t="shared" si="42"/>
        <v>16</v>
      </c>
      <c r="J321" t="str">
        <f t="shared" si="43"/>
        <v>Day</v>
      </c>
      <c r="K321" t="str">
        <f t="shared" si="44"/>
        <v>Tuesday</v>
      </c>
      <c r="L321" t="str">
        <f t="shared" si="45"/>
        <v>Successful</v>
      </c>
      <c r="M321">
        <f t="shared" si="46"/>
        <v>1</v>
      </c>
      <c r="N321">
        <f t="shared" si="47"/>
        <v>0</v>
      </c>
      <c r="O321">
        <v>1</v>
      </c>
      <c r="P321" t="str">
        <f t="shared" si="48"/>
        <v>City Route</v>
      </c>
      <c r="Q321">
        <f t="shared" si="49"/>
        <v>33.150000006426126</v>
      </c>
    </row>
    <row r="322" spans="1:17">
      <c r="A322">
        <v>5896</v>
      </c>
      <c r="B322" t="s">
        <v>8</v>
      </c>
      <c r="C322">
        <v>32</v>
      </c>
      <c r="D322" t="s">
        <v>7</v>
      </c>
      <c r="E322" s="1">
        <v>42566.407766203702</v>
      </c>
      <c r="F322" s="1">
        <v>42566.439363425925</v>
      </c>
      <c r="G322" s="3">
        <f t="shared" ref="G322:G385" si="50">INT(E322)</f>
        <v>42566</v>
      </c>
      <c r="H322" s="2">
        <f t="shared" ref="H322:H385" si="51">MOD(E322,1)</f>
        <v>0.40776620370161254</v>
      </c>
      <c r="I322">
        <f t="shared" ref="I322:I385" si="52">HOUR(E322)</f>
        <v>9</v>
      </c>
      <c r="J322" t="str">
        <f t="shared" ref="J322:J385" si="53">IF(I322&lt;5,"Early Morning",
IF(I322&lt;10,"Morning",
IF(I322&lt;17,"Day",
IF(I322&lt;21,"Evening","Night"))))</f>
        <v>Morning</v>
      </c>
      <c r="K322" t="str">
        <f t="shared" ref="K322:K385" si="54">TEXT(A322,"dddd")</f>
        <v>Monday</v>
      </c>
      <c r="L322" t="str">
        <f t="shared" ref="L322:L385" si="55">IF(D322="Trip Completed","Successful","Failed")</f>
        <v>Successful</v>
      </c>
      <c r="M322">
        <f t="shared" ref="M322:M385" si="56">IF(D322="Trip Completed",1,0)</f>
        <v>1</v>
      </c>
      <c r="N322">
        <f t="shared" ref="N322:N385" si="57">IF(D322="Trip Completed",0,1)</f>
        <v>0</v>
      </c>
      <c r="O322">
        <v>1</v>
      </c>
      <c r="P322" t="str">
        <f t="shared" ref="P322:P385" si="58">IF(B322="Airport","Airport Route","City Route")</f>
        <v>City Route</v>
      </c>
      <c r="Q322">
        <f t="shared" ref="Q322:Q385" si="59">IFERROR((F322-E322)*1440,"")</f>
        <v>45.500000001629815</v>
      </c>
    </row>
    <row r="323" spans="1:17">
      <c r="A323">
        <v>6190</v>
      </c>
      <c r="B323" t="s">
        <v>8</v>
      </c>
      <c r="C323">
        <v>32</v>
      </c>
      <c r="D323" t="s">
        <v>7</v>
      </c>
      <c r="E323" s="1">
        <v>42566.716354166667</v>
      </c>
      <c r="F323" s="1">
        <v>42566.747106481482</v>
      </c>
      <c r="G323" s="3">
        <f t="shared" si="50"/>
        <v>42566</v>
      </c>
      <c r="H323" s="2">
        <f t="shared" si="51"/>
        <v>0.71635416666686069</v>
      </c>
      <c r="I323">
        <f t="shared" si="52"/>
        <v>17</v>
      </c>
      <c r="J323" t="str">
        <f t="shared" si="53"/>
        <v>Evening</v>
      </c>
      <c r="K323" t="str">
        <f t="shared" si="54"/>
        <v>Monday</v>
      </c>
      <c r="L323" t="str">
        <f t="shared" si="55"/>
        <v>Successful</v>
      </c>
      <c r="M323">
        <f t="shared" si="56"/>
        <v>1</v>
      </c>
      <c r="N323">
        <f t="shared" si="57"/>
        <v>0</v>
      </c>
      <c r="O323">
        <v>1</v>
      </c>
      <c r="P323" t="str">
        <f t="shared" si="58"/>
        <v>City Route</v>
      </c>
      <c r="Q323">
        <f t="shared" si="59"/>
        <v>44.283333333441988</v>
      </c>
    </row>
    <row r="324" spans="1:17">
      <c r="A324">
        <v>6551</v>
      </c>
      <c r="B324" t="s">
        <v>8</v>
      </c>
      <c r="C324">
        <v>32</v>
      </c>
      <c r="D324" t="s">
        <v>7</v>
      </c>
      <c r="E324" s="1">
        <v>42566.877106481479</v>
      </c>
      <c r="F324" s="1">
        <v>42566.928726851853</v>
      </c>
      <c r="G324" s="3">
        <f t="shared" si="50"/>
        <v>42566</v>
      </c>
      <c r="H324" s="2">
        <f t="shared" si="51"/>
        <v>0.87710648147913162</v>
      </c>
      <c r="I324">
        <f t="shared" si="52"/>
        <v>21</v>
      </c>
      <c r="J324" t="str">
        <f t="shared" si="53"/>
        <v>Night</v>
      </c>
      <c r="K324" t="str">
        <f t="shared" si="54"/>
        <v>Friday</v>
      </c>
      <c r="L324" t="str">
        <f t="shared" si="55"/>
        <v>Successful</v>
      </c>
      <c r="M324">
        <f t="shared" si="56"/>
        <v>1</v>
      </c>
      <c r="N324">
        <f t="shared" si="57"/>
        <v>0</v>
      </c>
      <c r="O324">
        <v>1</v>
      </c>
      <c r="P324" t="str">
        <f t="shared" si="58"/>
        <v>City Route</v>
      </c>
      <c r="Q324">
        <f t="shared" si="59"/>
        <v>74.333333338145167</v>
      </c>
    </row>
    <row r="325" spans="1:17">
      <c r="A325">
        <v>145</v>
      </c>
      <c r="B325" t="s">
        <v>8</v>
      </c>
      <c r="C325">
        <v>33</v>
      </c>
      <c r="D325" t="s">
        <v>7</v>
      </c>
      <c r="E325" s="1">
        <v>42562.230555555558</v>
      </c>
      <c r="F325" s="1">
        <v>42562.275694444441</v>
      </c>
      <c r="G325" s="3">
        <f t="shared" si="50"/>
        <v>42562</v>
      </c>
      <c r="H325" s="2">
        <f t="shared" si="51"/>
        <v>0.2305555555576575</v>
      </c>
      <c r="I325">
        <f t="shared" si="52"/>
        <v>5</v>
      </c>
      <c r="J325" t="str">
        <f t="shared" si="53"/>
        <v>Morning</v>
      </c>
      <c r="K325" t="str">
        <f t="shared" si="54"/>
        <v>Thursday</v>
      </c>
      <c r="L325" t="str">
        <f t="shared" si="55"/>
        <v>Successful</v>
      </c>
      <c r="M325">
        <f t="shared" si="56"/>
        <v>1</v>
      </c>
      <c r="N325">
        <f t="shared" si="57"/>
        <v>0</v>
      </c>
      <c r="O325">
        <v>1</v>
      </c>
      <c r="P325" t="str">
        <f t="shared" si="58"/>
        <v>City Route</v>
      </c>
      <c r="Q325">
        <f t="shared" si="59"/>
        <v>64.999999991850927</v>
      </c>
    </row>
    <row r="326" spans="1:17">
      <c r="A326">
        <v>735</v>
      </c>
      <c r="B326" t="s">
        <v>8</v>
      </c>
      <c r="C326">
        <v>33</v>
      </c>
      <c r="D326" t="s">
        <v>7</v>
      </c>
      <c r="E326" s="1">
        <v>42562.643750000003</v>
      </c>
      <c r="F326" s="1">
        <v>42562.688888888886</v>
      </c>
      <c r="G326" s="3">
        <f t="shared" si="50"/>
        <v>42562</v>
      </c>
      <c r="H326" s="2">
        <f t="shared" si="51"/>
        <v>0.64375000000291038</v>
      </c>
      <c r="I326">
        <f t="shared" si="52"/>
        <v>15</v>
      </c>
      <c r="J326" t="str">
        <f t="shared" si="53"/>
        <v>Day</v>
      </c>
      <c r="K326" t="str">
        <f t="shared" si="54"/>
        <v>Saturday</v>
      </c>
      <c r="L326" t="str">
        <f t="shared" si="55"/>
        <v>Successful</v>
      </c>
      <c r="M326">
        <f t="shared" si="56"/>
        <v>1</v>
      </c>
      <c r="N326">
        <f t="shared" si="57"/>
        <v>0</v>
      </c>
      <c r="O326">
        <v>1</v>
      </c>
      <c r="P326" t="str">
        <f t="shared" si="58"/>
        <v>City Route</v>
      </c>
      <c r="Q326">
        <f t="shared" si="59"/>
        <v>64.999999991850927</v>
      </c>
    </row>
    <row r="327" spans="1:17">
      <c r="A327">
        <v>918</v>
      </c>
      <c r="B327" t="s">
        <v>6</v>
      </c>
      <c r="C327">
        <v>33</v>
      </c>
      <c r="D327" t="s">
        <v>7</v>
      </c>
      <c r="E327" s="1">
        <v>42562.765277777777</v>
      </c>
      <c r="F327" s="1">
        <v>42562.794444444444</v>
      </c>
      <c r="G327" s="3">
        <f t="shared" si="50"/>
        <v>42562</v>
      </c>
      <c r="H327" s="2">
        <f t="shared" si="51"/>
        <v>0.76527777777664596</v>
      </c>
      <c r="I327">
        <f t="shared" si="52"/>
        <v>18</v>
      </c>
      <c r="J327" t="str">
        <f t="shared" si="53"/>
        <v>Evening</v>
      </c>
      <c r="K327" t="str">
        <f t="shared" si="54"/>
        <v>Sunday</v>
      </c>
      <c r="L327" t="str">
        <f t="shared" si="55"/>
        <v>Successful</v>
      </c>
      <c r="M327">
        <f t="shared" si="56"/>
        <v>1</v>
      </c>
      <c r="N327">
        <f t="shared" si="57"/>
        <v>0</v>
      </c>
      <c r="O327">
        <v>1</v>
      </c>
      <c r="P327" t="str">
        <f t="shared" si="58"/>
        <v>Airport Route</v>
      </c>
      <c r="Q327">
        <f t="shared" si="59"/>
        <v>42.000000000698492</v>
      </c>
    </row>
    <row r="328" spans="1:17">
      <c r="A328">
        <v>1478</v>
      </c>
      <c r="B328" t="s">
        <v>8</v>
      </c>
      <c r="C328">
        <v>33</v>
      </c>
      <c r="D328" t="s">
        <v>7</v>
      </c>
      <c r="E328" s="1">
        <v>42563.219444444447</v>
      </c>
      <c r="F328" s="1">
        <v>42563.259027777778</v>
      </c>
      <c r="G328" s="3">
        <f t="shared" si="50"/>
        <v>42563</v>
      </c>
      <c r="H328" s="2">
        <f t="shared" si="51"/>
        <v>0.21944444444670808</v>
      </c>
      <c r="I328">
        <f t="shared" si="52"/>
        <v>5</v>
      </c>
      <c r="J328" t="str">
        <f t="shared" si="53"/>
        <v>Morning</v>
      </c>
      <c r="K328" t="str">
        <f t="shared" si="54"/>
        <v>Sunday</v>
      </c>
      <c r="L328" t="str">
        <f t="shared" si="55"/>
        <v>Successful</v>
      </c>
      <c r="M328">
        <f t="shared" si="56"/>
        <v>1</v>
      </c>
      <c r="N328">
        <f t="shared" si="57"/>
        <v>0</v>
      </c>
      <c r="O328">
        <v>1</v>
      </c>
      <c r="P328" t="str">
        <f t="shared" si="58"/>
        <v>City Route</v>
      </c>
      <c r="Q328">
        <f t="shared" si="59"/>
        <v>56.999999997206032</v>
      </c>
    </row>
    <row r="329" spans="1:17">
      <c r="A329">
        <v>1957</v>
      </c>
      <c r="B329" t="s">
        <v>8</v>
      </c>
      <c r="C329">
        <v>33</v>
      </c>
      <c r="D329" t="s">
        <v>7</v>
      </c>
      <c r="E329" s="1">
        <v>42563.489583333336</v>
      </c>
      <c r="F329" s="1">
        <v>42563.538194444445</v>
      </c>
      <c r="G329" s="3">
        <f t="shared" si="50"/>
        <v>42563</v>
      </c>
      <c r="H329" s="2">
        <f t="shared" si="51"/>
        <v>0.48958333333575865</v>
      </c>
      <c r="I329">
        <f t="shared" si="52"/>
        <v>11</v>
      </c>
      <c r="J329" t="str">
        <f t="shared" si="53"/>
        <v>Day</v>
      </c>
      <c r="K329" t="str">
        <f t="shared" si="54"/>
        <v>Wednesday</v>
      </c>
      <c r="L329" t="str">
        <f t="shared" si="55"/>
        <v>Successful</v>
      </c>
      <c r="M329">
        <f t="shared" si="56"/>
        <v>1</v>
      </c>
      <c r="N329">
        <f t="shared" si="57"/>
        <v>0</v>
      </c>
      <c r="O329">
        <v>1</v>
      </c>
      <c r="P329" t="str">
        <f t="shared" si="58"/>
        <v>City Route</v>
      </c>
      <c r="Q329">
        <f t="shared" si="59"/>
        <v>69.999999997671694</v>
      </c>
    </row>
    <row r="330" spans="1:17">
      <c r="A330">
        <v>3097</v>
      </c>
      <c r="B330" t="s">
        <v>8</v>
      </c>
      <c r="C330">
        <v>33</v>
      </c>
      <c r="D330" t="s">
        <v>7</v>
      </c>
      <c r="E330" s="1">
        <v>42564.344143518516</v>
      </c>
      <c r="F330" s="1">
        <v>42564.383993055555</v>
      </c>
      <c r="G330" s="3">
        <f t="shared" si="50"/>
        <v>42564</v>
      </c>
      <c r="H330" s="2">
        <f t="shared" si="51"/>
        <v>0.34414351851592073</v>
      </c>
      <c r="I330">
        <f t="shared" si="52"/>
        <v>8</v>
      </c>
      <c r="J330" t="str">
        <f t="shared" si="53"/>
        <v>Morning</v>
      </c>
      <c r="K330" t="str">
        <f t="shared" si="54"/>
        <v>Tuesday</v>
      </c>
      <c r="L330" t="str">
        <f t="shared" si="55"/>
        <v>Successful</v>
      </c>
      <c r="M330">
        <f t="shared" si="56"/>
        <v>1</v>
      </c>
      <c r="N330">
        <f t="shared" si="57"/>
        <v>0</v>
      </c>
      <c r="O330">
        <v>1</v>
      </c>
      <c r="P330" t="str">
        <f t="shared" si="58"/>
        <v>City Route</v>
      </c>
      <c r="Q330">
        <f t="shared" si="59"/>
        <v>57.383333336329088</v>
      </c>
    </row>
    <row r="331" spans="1:17">
      <c r="A331">
        <v>3981</v>
      </c>
      <c r="B331" t="s">
        <v>6</v>
      </c>
      <c r="C331">
        <v>33</v>
      </c>
      <c r="D331" t="s">
        <v>7</v>
      </c>
      <c r="E331" s="1">
        <v>42564.967986111114</v>
      </c>
      <c r="F331" s="1">
        <v>42564.985150462962</v>
      </c>
      <c r="G331" s="3">
        <f t="shared" si="50"/>
        <v>42564</v>
      </c>
      <c r="H331" s="2">
        <f t="shared" si="51"/>
        <v>0.96798611111444188</v>
      </c>
      <c r="I331">
        <f t="shared" si="52"/>
        <v>23</v>
      </c>
      <c r="J331" t="str">
        <f t="shared" si="53"/>
        <v>Night</v>
      </c>
      <c r="K331" t="str">
        <f t="shared" si="54"/>
        <v>Thursday</v>
      </c>
      <c r="L331" t="str">
        <f t="shared" si="55"/>
        <v>Successful</v>
      </c>
      <c r="M331">
        <f t="shared" si="56"/>
        <v>1</v>
      </c>
      <c r="N331">
        <f t="shared" si="57"/>
        <v>0</v>
      </c>
      <c r="O331">
        <v>1</v>
      </c>
      <c r="P331" t="str">
        <f t="shared" si="58"/>
        <v>Airport Route</v>
      </c>
      <c r="Q331">
        <f t="shared" si="59"/>
        <v>24.716666660970077</v>
      </c>
    </row>
    <row r="332" spans="1:17">
      <c r="A332">
        <v>4175</v>
      </c>
      <c r="B332" t="s">
        <v>8</v>
      </c>
      <c r="C332">
        <v>33</v>
      </c>
      <c r="D332" t="s">
        <v>7</v>
      </c>
      <c r="E332" s="1">
        <v>42565.216145833336</v>
      </c>
      <c r="F332" s="1">
        <v>42565.260694444441</v>
      </c>
      <c r="G332" s="3">
        <f t="shared" si="50"/>
        <v>42565</v>
      </c>
      <c r="H332" s="2">
        <f t="shared" si="51"/>
        <v>0.21614583333575865</v>
      </c>
      <c r="I332">
        <f t="shared" si="52"/>
        <v>5</v>
      </c>
      <c r="J332" t="str">
        <f t="shared" si="53"/>
        <v>Morning</v>
      </c>
      <c r="K332" t="str">
        <f t="shared" si="54"/>
        <v>Tuesday</v>
      </c>
      <c r="L332" t="str">
        <f t="shared" si="55"/>
        <v>Successful</v>
      </c>
      <c r="M332">
        <f t="shared" si="56"/>
        <v>1</v>
      </c>
      <c r="N332">
        <f t="shared" si="57"/>
        <v>0</v>
      </c>
      <c r="O332">
        <v>1</v>
      </c>
      <c r="P332" t="str">
        <f t="shared" si="58"/>
        <v>City Route</v>
      </c>
      <c r="Q332">
        <f t="shared" si="59"/>
        <v>64.149999992223457</v>
      </c>
    </row>
    <row r="333" spans="1:17">
      <c r="A333">
        <v>6237</v>
      </c>
      <c r="B333" t="s">
        <v>8</v>
      </c>
      <c r="C333">
        <v>33</v>
      </c>
      <c r="D333" t="s">
        <v>7</v>
      </c>
      <c r="E333" s="1">
        <v>42566.743483796294</v>
      </c>
      <c r="F333" s="1">
        <v>42566.784363425926</v>
      </c>
      <c r="G333" s="3">
        <f t="shared" si="50"/>
        <v>42566</v>
      </c>
      <c r="H333" s="2">
        <f t="shared" si="51"/>
        <v>0.74348379629373085</v>
      </c>
      <c r="I333">
        <f t="shared" si="52"/>
        <v>17</v>
      </c>
      <c r="J333" t="str">
        <f t="shared" si="53"/>
        <v>Evening</v>
      </c>
      <c r="K333" t="str">
        <f t="shared" si="54"/>
        <v>Saturday</v>
      </c>
      <c r="L333" t="str">
        <f t="shared" si="55"/>
        <v>Successful</v>
      </c>
      <c r="M333">
        <f t="shared" si="56"/>
        <v>1</v>
      </c>
      <c r="N333">
        <f t="shared" si="57"/>
        <v>0</v>
      </c>
      <c r="O333">
        <v>1</v>
      </c>
      <c r="P333" t="str">
        <f t="shared" si="58"/>
        <v>City Route</v>
      </c>
      <c r="Q333">
        <f t="shared" si="59"/>
        <v>58.866666670655832</v>
      </c>
    </row>
    <row r="334" spans="1:17">
      <c r="A334">
        <v>738</v>
      </c>
      <c r="B334" t="s">
        <v>8</v>
      </c>
      <c r="C334">
        <v>34</v>
      </c>
      <c r="D334" t="s">
        <v>7</v>
      </c>
      <c r="E334" s="1">
        <v>42562.645833333336</v>
      </c>
      <c r="F334" s="1">
        <v>42562.697222222225</v>
      </c>
      <c r="G334" s="3">
        <f t="shared" si="50"/>
        <v>42562</v>
      </c>
      <c r="H334" s="2">
        <f t="shared" si="51"/>
        <v>0.64583333333575865</v>
      </c>
      <c r="I334">
        <f t="shared" si="52"/>
        <v>15</v>
      </c>
      <c r="J334" t="str">
        <f t="shared" si="53"/>
        <v>Day</v>
      </c>
      <c r="K334" t="str">
        <f t="shared" si="54"/>
        <v>Tuesday</v>
      </c>
      <c r="L334" t="str">
        <f t="shared" si="55"/>
        <v>Successful</v>
      </c>
      <c r="M334">
        <f t="shared" si="56"/>
        <v>1</v>
      </c>
      <c r="N334">
        <f t="shared" si="57"/>
        <v>0</v>
      </c>
      <c r="O334">
        <v>1</v>
      </c>
      <c r="P334" t="str">
        <f t="shared" si="58"/>
        <v>City Route</v>
      </c>
      <c r="Q334">
        <f t="shared" si="59"/>
        <v>74.000000000232831</v>
      </c>
    </row>
    <row r="335" spans="1:17">
      <c r="A335">
        <v>2731</v>
      </c>
      <c r="B335" t="s">
        <v>8</v>
      </c>
      <c r="C335">
        <v>34</v>
      </c>
      <c r="D335" t="s">
        <v>7</v>
      </c>
      <c r="E335" s="1">
        <v>42564.110277777778</v>
      </c>
      <c r="F335" s="1">
        <v>42564.136759259258</v>
      </c>
      <c r="G335" s="3">
        <f t="shared" si="50"/>
        <v>42564</v>
      </c>
      <c r="H335" s="2">
        <f t="shared" si="51"/>
        <v>0.11027777777781012</v>
      </c>
      <c r="I335">
        <f t="shared" si="52"/>
        <v>2</v>
      </c>
      <c r="J335" t="str">
        <f t="shared" si="53"/>
        <v>Early Morning</v>
      </c>
      <c r="K335" t="str">
        <f t="shared" si="54"/>
        <v>Sunday</v>
      </c>
      <c r="L335" t="str">
        <f t="shared" si="55"/>
        <v>Successful</v>
      </c>
      <c r="M335">
        <f t="shared" si="56"/>
        <v>1</v>
      </c>
      <c r="N335">
        <f t="shared" si="57"/>
        <v>0</v>
      </c>
      <c r="O335">
        <v>1</v>
      </c>
      <c r="P335" t="str">
        <f t="shared" si="58"/>
        <v>City Route</v>
      </c>
      <c r="Q335">
        <f t="shared" si="59"/>
        <v>38.133333331206813</v>
      </c>
    </row>
    <row r="336" spans="1:17">
      <c r="A336">
        <v>2863</v>
      </c>
      <c r="B336" t="s">
        <v>6</v>
      </c>
      <c r="C336">
        <v>34</v>
      </c>
      <c r="D336" t="s">
        <v>7</v>
      </c>
      <c r="E336" s="1">
        <v>42564.240763888891</v>
      </c>
      <c r="F336" s="1">
        <v>42564.265729166669</v>
      </c>
      <c r="G336" s="3">
        <f t="shared" si="50"/>
        <v>42564</v>
      </c>
      <c r="H336" s="2">
        <f t="shared" si="51"/>
        <v>0.24076388889079681</v>
      </c>
      <c r="I336">
        <f t="shared" si="52"/>
        <v>5</v>
      </c>
      <c r="J336" t="str">
        <f t="shared" si="53"/>
        <v>Morning</v>
      </c>
      <c r="K336" t="str">
        <f t="shared" si="54"/>
        <v>Saturday</v>
      </c>
      <c r="L336" t="str">
        <f t="shared" si="55"/>
        <v>Successful</v>
      </c>
      <c r="M336">
        <f t="shared" si="56"/>
        <v>1</v>
      </c>
      <c r="N336">
        <f t="shared" si="57"/>
        <v>0</v>
      </c>
      <c r="O336">
        <v>1</v>
      </c>
      <c r="P336" t="str">
        <f t="shared" si="58"/>
        <v>Airport Route</v>
      </c>
      <c r="Q336">
        <f t="shared" si="59"/>
        <v>35.950000000884756</v>
      </c>
    </row>
    <row r="337" spans="1:17">
      <c r="A337">
        <v>3528</v>
      </c>
      <c r="B337" t="s">
        <v>6</v>
      </c>
      <c r="C337">
        <v>34</v>
      </c>
      <c r="D337" t="s">
        <v>7</v>
      </c>
      <c r="E337" s="1">
        <v>42564.743738425925</v>
      </c>
      <c r="F337" s="1">
        <v>42564.762083333335</v>
      </c>
      <c r="G337" s="3">
        <f t="shared" si="50"/>
        <v>42564</v>
      </c>
      <c r="H337" s="2">
        <f t="shared" si="51"/>
        <v>0.74373842592467554</v>
      </c>
      <c r="I337">
        <f t="shared" si="52"/>
        <v>17</v>
      </c>
      <c r="J337" t="str">
        <f t="shared" si="53"/>
        <v>Evening</v>
      </c>
      <c r="K337" t="str">
        <f t="shared" si="54"/>
        <v>Saturday</v>
      </c>
      <c r="L337" t="str">
        <f t="shared" si="55"/>
        <v>Successful</v>
      </c>
      <c r="M337">
        <f t="shared" si="56"/>
        <v>1</v>
      </c>
      <c r="N337">
        <f t="shared" si="57"/>
        <v>0</v>
      </c>
      <c r="O337">
        <v>1</v>
      </c>
      <c r="P337" t="str">
        <f t="shared" si="58"/>
        <v>Airport Route</v>
      </c>
      <c r="Q337">
        <f t="shared" si="59"/>
        <v>26.416666670702398</v>
      </c>
    </row>
    <row r="338" spans="1:17">
      <c r="A338">
        <v>4653</v>
      </c>
      <c r="B338" t="s">
        <v>8</v>
      </c>
      <c r="C338">
        <v>34</v>
      </c>
      <c r="D338" t="s">
        <v>7</v>
      </c>
      <c r="E338" s="1">
        <v>42565.499143518522</v>
      </c>
      <c r="F338" s="1">
        <v>42565.538437499999</v>
      </c>
      <c r="G338" s="3">
        <f t="shared" si="50"/>
        <v>42565</v>
      </c>
      <c r="H338" s="2">
        <f t="shared" si="51"/>
        <v>0.49914351852203254</v>
      </c>
      <c r="I338">
        <f t="shared" si="52"/>
        <v>11</v>
      </c>
      <c r="J338" t="str">
        <f t="shared" si="53"/>
        <v>Day</v>
      </c>
      <c r="K338" t="str">
        <f t="shared" si="54"/>
        <v>Thursday</v>
      </c>
      <c r="L338" t="str">
        <f t="shared" si="55"/>
        <v>Successful</v>
      </c>
      <c r="M338">
        <f t="shared" si="56"/>
        <v>1</v>
      </c>
      <c r="N338">
        <f t="shared" si="57"/>
        <v>0</v>
      </c>
      <c r="O338">
        <v>1</v>
      </c>
      <c r="P338" t="str">
        <f t="shared" si="58"/>
        <v>City Route</v>
      </c>
      <c r="Q338">
        <f t="shared" si="59"/>
        <v>56.583333327434957</v>
      </c>
    </row>
    <row r="339" spans="1:17">
      <c r="A339">
        <v>5042</v>
      </c>
      <c r="B339" t="s">
        <v>8</v>
      </c>
      <c r="C339">
        <v>34</v>
      </c>
      <c r="D339" t="s">
        <v>7</v>
      </c>
      <c r="E339" s="1">
        <v>42565.806435185186</v>
      </c>
      <c r="F339" s="1">
        <v>42565.836886574078</v>
      </c>
      <c r="G339" s="3">
        <f t="shared" si="50"/>
        <v>42565</v>
      </c>
      <c r="H339" s="2">
        <f t="shared" si="51"/>
        <v>0.80643518518627388</v>
      </c>
      <c r="I339">
        <f t="shared" si="52"/>
        <v>19</v>
      </c>
      <c r="J339" t="str">
        <f t="shared" si="53"/>
        <v>Evening</v>
      </c>
      <c r="K339" t="str">
        <f t="shared" si="54"/>
        <v>Monday</v>
      </c>
      <c r="L339" t="str">
        <f t="shared" si="55"/>
        <v>Successful</v>
      </c>
      <c r="M339">
        <f t="shared" si="56"/>
        <v>1</v>
      </c>
      <c r="N339">
        <f t="shared" si="57"/>
        <v>0</v>
      </c>
      <c r="O339">
        <v>1</v>
      </c>
      <c r="P339" t="str">
        <f t="shared" si="58"/>
        <v>City Route</v>
      </c>
      <c r="Q339">
        <f t="shared" si="59"/>
        <v>43.850000003585592</v>
      </c>
    </row>
    <row r="340" spans="1:17">
      <c r="A340">
        <v>360</v>
      </c>
      <c r="B340" t="s">
        <v>6</v>
      </c>
      <c r="C340">
        <v>35</v>
      </c>
      <c r="D340" t="s">
        <v>7</v>
      </c>
      <c r="E340" s="1">
        <v>42562.334722222222</v>
      </c>
      <c r="F340" s="1">
        <v>42562.378472222219</v>
      </c>
      <c r="G340" s="3">
        <f t="shared" si="50"/>
        <v>42562</v>
      </c>
      <c r="H340" s="2">
        <f t="shared" si="51"/>
        <v>0.33472222222189885</v>
      </c>
      <c r="I340">
        <f t="shared" si="52"/>
        <v>8</v>
      </c>
      <c r="J340" t="str">
        <f t="shared" si="53"/>
        <v>Morning</v>
      </c>
      <c r="K340" t="str">
        <f t="shared" si="54"/>
        <v>Tuesday</v>
      </c>
      <c r="L340" t="str">
        <f t="shared" si="55"/>
        <v>Successful</v>
      </c>
      <c r="M340">
        <f t="shared" si="56"/>
        <v>1</v>
      </c>
      <c r="N340">
        <f t="shared" si="57"/>
        <v>0</v>
      </c>
      <c r="O340">
        <v>1</v>
      </c>
      <c r="P340" t="str">
        <f t="shared" si="58"/>
        <v>Airport Route</v>
      </c>
      <c r="Q340">
        <f t="shared" si="59"/>
        <v>62.999999995809048</v>
      </c>
    </row>
    <row r="341" spans="1:17">
      <c r="A341">
        <v>771</v>
      </c>
      <c r="B341" t="s">
        <v>6</v>
      </c>
      <c r="C341">
        <v>35</v>
      </c>
      <c r="D341" t="s">
        <v>7</v>
      </c>
      <c r="E341" s="1">
        <v>42562.679861111108</v>
      </c>
      <c r="F341" s="1">
        <v>42562.731944444444</v>
      </c>
      <c r="G341" s="3">
        <f t="shared" si="50"/>
        <v>42562</v>
      </c>
      <c r="H341" s="2">
        <f t="shared" si="51"/>
        <v>0.67986111110803904</v>
      </c>
      <c r="I341">
        <f t="shared" si="52"/>
        <v>16</v>
      </c>
      <c r="J341" t="str">
        <f t="shared" si="53"/>
        <v>Day</v>
      </c>
      <c r="K341" t="str">
        <f t="shared" si="54"/>
        <v>Sunday</v>
      </c>
      <c r="L341" t="str">
        <f t="shared" si="55"/>
        <v>Successful</v>
      </c>
      <c r="M341">
        <f t="shared" si="56"/>
        <v>1</v>
      </c>
      <c r="N341">
        <f t="shared" si="57"/>
        <v>0</v>
      </c>
      <c r="O341">
        <v>1</v>
      </c>
      <c r="P341" t="str">
        <f t="shared" si="58"/>
        <v>Airport Route</v>
      </c>
      <c r="Q341">
        <f t="shared" si="59"/>
        <v>75.00000000349246</v>
      </c>
    </row>
    <row r="342" spans="1:17">
      <c r="A342">
        <v>1274</v>
      </c>
      <c r="B342" t="s">
        <v>8</v>
      </c>
      <c r="C342">
        <v>35</v>
      </c>
      <c r="D342" t="s">
        <v>7</v>
      </c>
      <c r="E342" s="1">
        <v>42562.917361111111</v>
      </c>
      <c r="F342" s="1">
        <v>42562.972916666666</v>
      </c>
      <c r="G342" s="3">
        <f t="shared" si="50"/>
        <v>42562</v>
      </c>
      <c r="H342" s="2">
        <f t="shared" si="51"/>
        <v>0.91736111111094942</v>
      </c>
      <c r="I342">
        <f t="shared" si="52"/>
        <v>22</v>
      </c>
      <c r="J342" t="str">
        <f t="shared" si="53"/>
        <v>Night</v>
      </c>
      <c r="K342" t="str">
        <f t="shared" si="54"/>
        <v>Saturday</v>
      </c>
      <c r="L342" t="str">
        <f t="shared" si="55"/>
        <v>Successful</v>
      </c>
      <c r="M342">
        <f t="shared" si="56"/>
        <v>1</v>
      </c>
      <c r="N342">
        <f t="shared" si="57"/>
        <v>0</v>
      </c>
      <c r="O342">
        <v>1</v>
      </c>
      <c r="P342" t="str">
        <f t="shared" si="58"/>
        <v>City Route</v>
      </c>
      <c r="Q342">
        <f t="shared" si="59"/>
        <v>79.999999998835847</v>
      </c>
    </row>
    <row r="343" spans="1:17">
      <c r="A343">
        <v>1501</v>
      </c>
      <c r="B343" t="s">
        <v>8</v>
      </c>
      <c r="C343">
        <v>35</v>
      </c>
      <c r="D343" t="s">
        <v>7</v>
      </c>
      <c r="E343" s="1">
        <v>42563.236805555556</v>
      </c>
      <c r="F343" s="1">
        <v>42563.282638888886</v>
      </c>
      <c r="G343" s="3">
        <f t="shared" si="50"/>
        <v>42563</v>
      </c>
      <c r="H343" s="2">
        <f t="shared" si="51"/>
        <v>0.23680555555620231</v>
      </c>
      <c r="I343">
        <f t="shared" si="52"/>
        <v>5</v>
      </c>
      <c r="J343" t="str">
        <f t="shared" si="53"/>
        <v>Morning</v>
      </c>
      <c r="K343" t="str">
        <f t="shared" si="54"/>
        <v>Tuesday</v>
      </c>
      <c r="L343" t="str">
        <f t="shared" si="55"/>
        <v>Successful</v>
      </c>
      <c r="M343">
        <f t="shared" si="56"/>
        <v>1</v>
      </c>
      <c r="N343">
        <f t="shared" si="57"/>
        <v>0</v>
      </c>
      <c r="O343">
        <v>1</v>
      </c>
      <c r="P343" t="str">
        <f t="shared" si="58"/>
        <v>City Route</v>
      </c>
      <c r="Q343">
        <f t="shared" si="59"/>
        <v>65.999999995110556</v>
      </c>
    </row>
    <row r="344" spans="1:17">
      <c r="A344">
        <v>1972</v>
      </c>
      <c r="B344" t="s">
        <v>8</v>
      </c>
      <c r="C344">
        <v>35</v>
      </c>
      <c r="D344" t="s">
        <v>7</v>
      </c>
      <c r="E344" s="1">
        <v>42563.515277777777</v>
      </c>
      <c r="F344" s="1">
        <v>42563.529861111114</v>
      </c>
      <c r="G344" s="3">
        <f t="shared" si="50"/>
        <v>42563</v>
      </c>
      <c r="H344" s="2">
        <f t="shared" si="51"/>
        <v>0.51527777777664596</v>
      </c>
      <c r="I344">
        <f t="shared" si="52"/>
        <v>12</v>
      </c>
      <c r="J344" t="str">
        <f t="shared" si="53"/>
        <v>Day</v>
      </c>
      <c r="K344" t="str">
        <f t="shared" si="54"/>
        <v>Thursday</v>
      </c>
      <c r="L344" t="str">
        <f t="shared" si="55"/>
        <v>Successful</v>
      </c>
      <c r="M344">
        <f t="shared" si="56"/>
        <v>1</v>
      </c>
      <c r="N344">
        <f t="shared" si="57"/>
        <v>0</v>
      </c>
      <c r="O344">
        <v>1</v>
      </c>
      <c r="P344" t="str">
        <f t="shared" si="58"/>
        <v>City Route</v>
      </c>
      <c r="Q344">
        <f t="shared" si="59"/>
        <v>21.000000005587935</v>
      </c>
    </row>
    <row r="345" spans="1:17">
      <c r="A345">
        <v>2871</v>
      </c>
      <c r="B345" t="s">
        <v>8</v>
      </c>
      <c r="C345">
        <v>35</v>
      </c>
      <c r="D345" t="s">
        <v>7</v>
      </c>
      <c r="E345" s="1">
        <v>42564.245520833334</v>
      </c>
      <c r="F345" s="1">
        <v>42564.292048611111</v>
      </c>
      <c r="G345" s="3">
        <f t="shared" si="50"/>
        <v>42564</v>
      </c>
      <c r="H345" s="2">
        <f t="shared" si="51"/>
        <v>0.24552083333401242</v>
      </c>
      <c r="I345">
        <f t="shared" si="52"/>
        <v>5</v>
      </c>
      <c r="J345" t="str">
        <f t="shared" si="53"/>
        <v>Morning</v>
      </c>
      <c r="K345" t="str">
        <f t="shared" si="54"/>
        <v>Sunday</v>
      </c>
      <c r="L345" t="str">
        <f t="shared" si="55"/>
        <v>Successful</v>
      </c>
      <c r="M345">
        <f t="shared" si="56"/>
        <v>1</v>
      </c>
      <c r="N345">
        <f t="shared" si="57"/>
        <v>0</v>
      </c>
      <c r="O345">
        <v>1</v>
      </c>
      <c r="P345" t="str">
        <f t="shared" si="58"/>
        <v>City Route</v>
      </c>
      <c r="Q345">
        <f t="shared" si="59"/>
        <v>66.999999998370185</v>
      </c>
    </row>
    <row r="346" spans="1:17">
      <c r="A346">
        <v>3395</v>
      </c>
      <c r="B346" t="s">
        <v>8</v>
      </c>
      <c r="C346">
        <v>35</v>
      </c>
      <c r="D346" t="s">
        <v>7</v>
      </c>
      <c r="E346" s="1">
        <v>42564.620046296295</v>
      </c>
      <c r="F346" s="1">
        <v>42564.647962962961</v>
      </c>
      <c r="G346" s="3">
        <f t="shared" si="50"/>
        <v>42564</v>
      </c>
      <c r="H346" s="2">
        <f t="shared" si="51"/>
        <v>0.62004629629518604</v>
      </c>
      <c r="I346">
        <f t="shared" si="52"/>
        <v>14</v>
      </c>
      <c r="J346" t="str">
        <f t="shared" si="53"/>
        <v>Day</v>
      </c>
      <c r="K346" t="str">
        <f t="shared" si="54"/>
        <v>Saturday</v>
      </c>
      <c r="L346" t="str">
        <f t="shared" si="55"/>
        <v>Successful</v>
      </c>
      <c r="M346">
        <f t="shared" si="56"/>
        <v>1</v>
      </c>
      <c r="N346">
        <f t="shared" si="57"/>
        <v>0</v>
      </c>
      <c r="O346">
        <v>1</v>
      </c>
      <c r="P346" t="str">
        <f t="shared" si="58"/>
        <v>City Route</v>
      </c>
      <c r="Q346">
        <f t="shared" si="59"/>
        <v>40.199999999022111</v>
      </c>
    </row>
    <row r="347" spans="1:17">
      <c r="A347">
        <v>3572</v>
      </c>
      <c r="B347" t="s">
        <v>8</v>
      </c>
      <c r="C347">
        <v>35</v>
      </c>
      <c r="D347" t="s">
        <v>7</v>
      </c>
      <c r="E347" s="1">
        <v>42564.767962962964</v>
      </c>
      <c r="F347" s="1">
        <v>42564.813518518517</v>
      </c>
      <c r="G347" s="3">
        <f t="shared" si="50"/>
        <v>42564</v>
      </c>
      <c r="H347" s="2">
        <f t="shared" si="51"/>
        <v>0.76796296296379296</v>
      </c>
      <c r="I347">
        <f t="shared" si="52"/>
        <v>18</v>
      </c>
      <c r="J347" t="str">
        <f t="shared" si="53"/>
        <v>Evening</v>
      </c>
      <c r="K347" t="str">
        <f t="shared" si="54"/>
        <v>Monday</v>
      </c>
      <c r="L347" t="str">
        <f t="shared" si="55"/>
        <v>Successful</v>
      </c>
      <c r="M347">
        <f t="shared" si="56"/>
        <v>1</v>
      </c>
      <c r="N347">
        <f t="shared" si="57"/>
        <v>0</v>
      </c>
      <c r="O347">
        <v>1</v>
      </c>
      <c r="P347" t="str">
        <f t="shared" si="58"/>
        <v>City Route</v>
      </c>
      <c r="Q347">
        <f t="shared" si="59"/>
        <v>65.599999995902181</v>
      </c>
    </row>
    <row r="348" spans="1:17">
      <c r="A348">
        <v>4118</v>
      </c>
      <c r="B348" t="s">
        <v>6</v>
      </c>
      <c r="C348">
        <v>35</v>
      </c>
      <c r="D348" t="s">
        <v>7</v>
      </c>
      <c r="E348" s="1">
        <v>42565.186516203707</v>
      </c>
      <c r="F348" s="1">
        <v>42565.226944444446</v>
      </c>
      <c r="G348" s="3">
        <f t="shared" si="50"/>
        <v>42565</v>
      </c>
      <c r="H348" s="2">
        <f t="shared" si="51"/>
        <v>0.18651620370656019</v>
      </c>
      <c r="I348">
        <f t="shared" si="52"/>
        <v>4</v>
      </c>
      <c r="J348" t="str">
        <f t="shared" si="53"/>
        <v>Early Morning</v>
      </c>
      <c r="K348" t="str">
        <f t="shared" si="54"/>
        <v>Monday</v>
      </c>
      <c r="L348" t="str">
        <f t="shared" si="55"/>
        <v>Successful</v>
      </c>
      <c r="M348">
        <f t="shared" si="56"/>
        <v>1</v>
      </c>
      <c r="N348">
        <f t="shared" si="57"/>
        <v>0</v>
      </c>
      <c r="O348">
        <v>1</v>
      </c>
      <c r="P348" t="str">
        <f t="shared" si="58"/>
        <v>Airport Route</v>
      </c>
      <c r="Q348">
        <f t="shared" si="59"/>
        <v>58.216666665393859</v>
      </c>
    </row>
    <row r="349" spans="1:17">
      <c r="A349">
        <v>4739</v>
      </c>
      <c r="B349" t="s">
        <v>8</v>
      </c>
      <c r="C349">
        <v>35</v>
      </c>
      <c r="D349" t="s">
        <v>7</v>
      </c>
      <c r="E349" s="1">
        <v>42565.619942129626</v>
      </c>
      <c r="F349" s="1">
        <v>42565.650983796295</v>
      </c>
      <c r="G349" s="3">
        <f t="shared" si="50"/>
        <v>42565</v>
      </c>
      <c r="H349" s="2">
        <f t="shared" si="51"/>
        <v>0.61994212962599704</v>
      </c>
      <c r="I349">
        <f t="shared" si="52"/>
        <v>14</v>
      </c>
      <c r="J349" t="str">
        <f t="shared" si="53"/>
        <v>Day</v>
      </c>
      <c r="K349" t="str">
        <f t="shared" si="54"/>
        <v>Saturday</v>
      </c>
      <c r="L349" t="str">
        <f t="shared" si="55"/>
        <v>Successful</v>
      </c>
      <c r="M349">
        <f t="shared" si="56"/>
        <v>1</v>
      </c>
      <c r="N349">
        <f t="shared" si="57"/>
        <v>0</v>
      </c>
      <c r="O349">
        <v>1</v>
      </c>
      <c r="P349" t="str">
        <f t="shared" si="58"/>
        <v>City Route</v>
      </c>
      <c r="Q349">
        <f t="shared" si="59"/>
        <v>44.700000003213063</v>
      </c>
    </row>
    <row r="350" spans="1:17">
      <c r="A350">
        <v>6556</v>
      </c>
      <c r="B350" t="s">
        <v>8</v>
      </c>
      <c r="C350">
        <v>35</v>
      </c>
      <c r="D350" t="s">
        <v>7</v>
      </c>
      <c r="E350" s="1">
        <v>42566.881909722222</v>
      </c>
      <c r="F350" s="1">
        <v>42566.901458333334</v>
      </c>
      <c r="G350" s="3">
        <f t="shared" si="50"/>
        <v>42566</v>
      </c>
      <c r="H350" s="2">
        <f t="shared" si="51"/>
        <v>0.88190972222218988</v>
      </c>
      <c r="I350">
        <f t="shared" si="52"/>
        <v>21</v>
      </c>
      <c r="J350" t="str">
        <f t="shared" si="53"/>
        <v>Night</v>
      </c>
      <c r="K350" t="str">
        <f t="shared" si="54"/>
        <v>Wednesday</v>
      </c>
      <c r="L350" t="str">
        <f t="shared" si="55"/>
        <v>Successful</v>
      </c>
      <c r="M350">
        <f t="shared" si="56"/>
        <v>1</v>
      </c>
      <c r="N350">
        <f t="shared" si="57"/>
        <v>0</v>
      </c>
      <c r="O350">
        <v>1</v>
      </c>
      <c r="P350" t="str">
        <f t="shared" si="58"/>
        <v>City Route</v>
      </c>
      <c r="Q350">
        <f t="shared" si="59"/>
        <v>28.15000000060536</v>
      </c>
    </row>
    <row r="351" spans="1:17">
      <c r="A351">
        <v>6677</v>
      </c>
      <c r="B351" t="s">
        <v>6</v>
      </c>
      <c r="C351">
        <v>35</v>
      </c>
      <c r="D351" t="s">
        <v>7</v>
      </c>
      <c r="E351" s="1">
        <v>42566.9374537037</v>
      </c>
      <c r="F351" s="1">
        <v>42566.974166666667</v>
      </c>
      <c r="G351" s="3">
        <f t="shared" si="50"/>
        <v>42566</v>
      </c>
      <c r="H351" s="2">
        <f t="shared" si="51"/>
        <v>0.93745370370015735</v>
      </c>
      <c r="I351">
        <f t="shared" si="52"/>
        <v>22</v>
      </c>
      <c r="J351" t="str">
        <f t="shared" si="53"/>
        <v>Night</v>
      </c>
      <c r="K351" t="str">
        <f t="shared" si="54"/>
        <v>Friday</v>
      </c>
      <c r="L351" t="str">
        <f t="shared" si="55"/>
        <v>Successful</v>
      </c>
      <c r="M351">
        <f t="shared" si="56"/>
        <v>1</v>
      </c>
      <c r="N351">
        <f t="shared" si="57"/>
        <v>0</v>
      </c>
      <c r="O351">
        <v>1</v>
      </c>
      <c r="P351" t="str">
        <f t="shared" si="58"/>
        <v>Airport Route</v>
      </c>
      <c r="Q351">
        <f t="shared" si="59"/>
        <v>52.866666672052816</v>
      </c>
    </row>
    <row r="352" spans="1:17">
      <c r="A352">
        <v>1104</v>
      </c>
      <c r="B352" t="s">
        <v>6</v>
      </c>
      <c r="C352">
        <v>36</v>
      </c>
      <c r="D352" t="s">
        <v>7</v>
      </c>
      <c r="E352" s="1">
        <v>42562.845138888886</v>
      </c>
      <c r="F352" s="1">
        <v>42562.888888888891</v>
      </c>
      <c r="G352" s="3">
        <f t="shared" si="50"/>
        <v>42562</v>
      </c>
      <c r="H352" s="2">
        <f t="shared" si="51"/>
        <v>0.84513888888614019</v>
      </c>
      <c r="I352">
        <f t="shared" si="52"/>
        <v>20</v>
      </c>
      <c r="J352" t="str">
        <f t="shared" si="53"/>
        <v>Evening</v>
      </c>
      <c r="K352" t="str">
        <f t="shared" si="54"/>
        <v>Thursday</v>
      </c>
      <c r="L352" t="str">
        <f t="shared" si="55"/>
        <v>Successful</v>
      </c>
      <c r="M352">
        <f t="shared" si="56"/>
        <v>1</v>
      </c>
      <c r="N352">
        <f t="shared" si="57"/>
        <v>0</v>
      </c>
      <c r="O352">
        <v>1</v>
      </c>
      <c r="P352" t="str">
        <f t="shared" si="58"/>
        <v>Airport Route</v>
      </c>
      <c r="Q352">
        <f t="shared" si="59"/>
        <v>63.000000006286427</v>
      </c>
    </row>
    <row r="353" spans="1:17">
      <c r="A353">
        <v>1596</v>
      </c>
      <c r="B353" t="s">
        <v>6</v>
      </c>
      <c r="C353">
        <v>36</v>
      </c>
      <c r="D353" t="s">
        <v>7</v>
      </c>
      <c r="E353" s="1">
        <v>42563.277083333334</v>
      </c>
      <c r="F353" s="1">
        <v>42563.3125</v>
      </c>
      <c r="G353" s="3">
        <f t="shared" si="50"/>
        <v>42563</v>
      </c>
      <c r="H353" s="2">
        <f t="shared" si="51"/>
        <v>0.27708333333430346</v>
      </c>
      <c r="I353">
        <f t="shared" si="52"/>
        <v>6</v>
      </c>
      <c r="J353" t="str">
        <f t="shared" si="53"/>
        <v>Morning</v>
      </c>
      <c r="K353" t="str">
        <f t="shared" si="54"/>
        <v>Saturday</v>
      </c>
      <c r="L353" t="str">
        <f t="shared" si="55"/>
        <v>Successful</v>
      </c>
      <c r="M353">
        <f t="shared" si="56"/>
        <v>1</v>
      </c>
      <c r="N353">
        <f t="shared" si="57"/>
        <v>0</v>
      </c>
      <c r="O353">
        <v>1</v>
      </c>
      <c r="P353" t="str">
        <f t="shared" si="58"/>
        <v>Airport Route</v>
      </c>
      <c r="Q353">
        <f t="shared" si="59"/>
        <v>50.999999998603016</v>
      </c>
    </row>
    <row r="354" spans="1:17">
      <c r="A354">
        <v>1835</v>
      </c>
      <c r="B354" t="s">
        <v>6</v>
      </c>
      <c r="C354">
        <v>36</v>
      </c>
      <c r="D354" t="s">
        <v>7</v>
      </c>
      <c r="E354" s="1">
        <v>42563.399305555555</v>
      </c>
      <c r="F354" s="1">
        <v>42563.4375</v>
      </c>
      <c r="G354" s="3">
        <f t="shared" si="50"/>
        <v>42563</v>
      </c>
      <c r="H354" s="2">
        <f t="shared" si="51"/>
        <v>0.39930555555474712</v>
      </c>
      <c r="I354">
        <f t="shared" si="52"/>
        <v>9</v>
      </c>
      <c r="J354" t="str">
        <f t="shared" si="53"/>
        <v>Morning</v>
      </c>
      <c r="K354" t="str">
        <f t="shared" si="54"/>
        <v>Sunday</v>
      </c>
      <c r="L354" t="str">
        <f t="shared" si="55"/>
        <v>Successful</v>
      </c>
      <c r="M354">
        <f t="shared" si="56"/>
        <v>1</v>
      </c>
      <c r="N354">
        <f t="shared" si="57"/>
        <v>0</v>
      </c>
      <c r="O354">
        <v>1</v>
      </c>
      <c r="P354" t="str">
        <f t="shared" si="58"/>
        <v>Airport Route</v>
      </c>
      <c r="Q354">
        <f t="shared" si="59"/>
        <v>55.000000001164153</v>
      </c>
    </row>
    <row r="355" spans="1:17">
      <c r="A355">
        <v>2110</v>
      </c>
      <c r="B355" t="s">
        <v>6</v>
      </c>
      <c r="C355">
        <v>36</v>
      </c>
      <c r="D355" t="s">
        <v>7</v>
      </c>
      <c r="E355" s="1">
        <v>42563.679861111108</v>
      </c>
      <c r="F355" s="1">
        <v>42563.716666666667</v>
      </c>
      <c r="G355" s="3">
        <f t="shared" si="50"/>
        <v>42563</v>
      </c>
      <c r="H355" s="2">
        <f t="shared" si="51"/>
        <v>0.67986111110803904</v>
      </c>
      <c r="I355">
        <f t="shared" si="52"/>
        <v>16</v>
      </c>
      <c r="J355" t="str">
        <f t="shared" si="53"/>
        <v>Day</v>
      </c>
      <c r="K355" t="str">
        <f t="shared" si="54"/>
        <v>Tuesday</v>
      </c>
      <c r="L355" t="str">
        <f t="shared" si="55"/>
        <v>Successful</v>
      </c>
      <c r="M355">
        <f t="shared" si="56"/>
        <v>1</v>
      </c>
      <c r="N355">
        <f t="shared" si="57"/>
        <v>0</v>
      </c>
      <c r="O355">
        <v>1</v>
      </c>
      <c r="P355" t="str">
        <f t="shared" si="58"/>
        <v>Airport Route</v>
      </c>
      <c r="Q355">
        <f t="shared" si="59"/>
        <v>53.000000005122274</v>
      </c>
    </row>
    <row r="356" spans="1:17">
      <c r="A356">
        <v>2759</v>
      </c>
      <c r="B356" t="s">
        <v>6</v>
      </c>
      <c r="C356">
        <v>36</v>
      </c>
      <c r="D356" t="s">
        <v>7</v>
      </c>
      <c r="E356" s="1">
        <v>42564.159756944442</v>
      </c>
      <c r="F356" s="1">
        <v>42564.189756944441</v>
      </c>
      <c r="G356" s="3">
        <f t="shared" si="50"/>
        <v>42564</v>
      </c>
      <c r="H356" s="2">
        <f t="shared" si="51"/>
        <v>0.15975694444205146</v>
      </c>
      <c r="I356">
        <f t="shared" si="52"/>
        <v>3</v>
      </c>
      <c r="J356" t="str">
        <f t="shared" si="53"/>
        <v>Early Morning</v>
      </c>
      <c r="K356" t="str">
        <f t="shared" si="54"/>
        <v>Sunday</v>
      </c>
      <c r="L356" t="str">
        <f t="shared" si="55"/>
        <v>Successful</v>
      </c>
      <c r="M356">
        <f t="shared" si="56"/>
        <v>1</v>
      </c>
      <c r="N356">
        <f t="shared" si="57"/>
        <v>0</v>
      </c>
      <c r="O356">
        <v>1</v>
      </c>
      <c r="P356" t="str">
        <f t="shared" si="58"/>
        <v>Airport Route</v>
      </c>
      <c r="Q356">
        <f t="shared" si="59"/>
        <v>43.199999998323619</v>
      </c>
    </row>
    <row r="357" spans="1:17">
      <c r="A357">
        <v>3010</v>
      </c>
      <c r="B357" t="s">
        <v>6</v>
      </c>
      <c r="C357">
        <v>36</v>
      </c>
      <c r="D357" t="s">
        <v>7</v>
      </c>
      <c r="E357" s="1">
        <v>42564.309756944444</v>
      </c>
      <c r="F357" s="1">
        <v>42564.361712962964</v>
      </c>
      <c r="G357" s="3">
        <f t="shared" si="50"/>
        <v>42564</v>
      </c>
      <c r="H357" s="2">
        <f t="shared" si="51"/>
        <v>0.30975694444350665</v>
      </c>
      <c r="I357">
        <f t="shared" si="52"/>
        <v>7</v>
      </c>
      <c r="J357" t="str">
        <f t="shared" si="53"/>
        <v>Morning</v>
      </c>
      <c r="K357" t="str">
        <f t="shared" si="54"/>
        <v>Saturday</v>
      </c>
      <c r="L357" t="str">
        <f t="shared" si="55"/>
        <v>Successful</v>
      </c>
      <c r="M357">
        <f t="shared" si="56"/>
        <v>1</v>
      </c>
      <c r="N357">
        <f t="shared" si="57"/>
        <v>0</v>
      </c>
      <c r="O357">
        <v>1</v>
      </c>
      <c r="P357" t="str">
        <f t="shared" si="58"/>
        <v>Airport Route</v>
      </c>
      <c r="Q357">
        <f t="shared" si="59"/>
        <v>74.816666669212282</v>
      </c>
    </row>
    <row r="358" spans="1:17">
      <c r="A358">
        <v>3403</v>
      </c>
      <c r="B358" t="s">
        <v>8</v>
      </c>
      <c r="C358">
        <v>36</v>
      </c>
      <c r="D358" t="s">
        <v>7</v>
      </c>
      <c r="E358" s="1">
        <v>42564.636712962965</v>
      </c>
      <c r="F358" s="1">
        <v>42564.656851851854</v>
      </c>
      <c r="G358" s="3">
        <f t="shared" si="50"/>
        <v>42564</v>
      </c>
      <c r="H358" s="2">
        <f t="shared" si="51"/>
        <v>0.63671296296524815</v>
      </c>
      <c r="I358">
        <f t="shared" si="52"/>
        <v>15</v>
      </c>
      <c r="J358" t="str">
        <f t="shared" si="53"/>
        <v>Day</v>
      </c>
      <c r="K358" t="str">
        <f t="shared" si="54"/>
        <v>Sunday</v>
      </c>
      <c r="L358" t="str">
        <f t="shared" si="55"/>
        <v>Successful</v>
      </c>
      <c r="M358">
        <f t="shared" si="56"/>
        <v>1</v>
      </c>
      <c r="N358">
        <f t="shared" si="57"/>
        <v>0</v>
      </c>
      <c r="O358">
        <v>1</v>
      </c>
      <c r="P358" t="str">
        <f t="shared" si="58"/>
        <v>City Route</v>
      </c>
      <c r="Q358">
        <f t="shared" si="59"/>
        <v>29.000000000232831</v>
      </c>
    </row>
    <row r="359" spans="1:17">
      <c r="A359">
        <v>3856</v>
      </c>
      <c r="B359" t="s">
        <v>6</v>
      </c>
      <c r="C359">
        <v>36</v>
      </c>
      <c r="D359" t="s">
        <v>7</v>
      </c>
      <c r="E359" s="1">
        <v>42564.898854166669</v>
      </c>
      <c r="F359" s="1">
        <v>42564.934930555559</v>
      </c>
      <c r="G359" s="3">
        <f t="shared" si="50"/>
        <v>42564</v>
      </c>
      <c r="H359" s="2">
        <f t="shared" si="51"/>
        <v>0.89885416666948004</v>
      </c>
      <c r="I359">
        <f t="shared" si="52"/>
        <v>21</v>
      </c>
      <c r="J359" t="str">
        <f t="shared" si="53"/>
        <v>Night</v>
      </c>
      <c r="K359" t="str">
        <f t="shared" si="54"/>
        <v>Friday</v>
      </c>
      <c r="L359" t="str">
        <f t="shared" si="55"/>
        <v>Successful</v>
      </c>
      <c r="M359">
        <f t="shared" si="56"/>
        <v>1</v>
      </c>
      <c r="N359">
        <f t="shared" si="57"/>
        <v>0</v>
      </c>
      <c r="O359">
        <v>1</v>
      </c>
      <c r="P359" t="str">
        <f t="shared" si="58"/>
        <v>Airport Route</v>
      </c>
      <c r="Q359">
        <f t="shared" si="59"/>
        <v>51.950000000651926</v>
      </c>
    </row>
    <row r="360" spans="1:17">
      <c r="A360">
        <v>4472</v>
      </c>
      <c r="B360" t="s">
        <v>8</v>
      </c>
      <c r="C360">
        <v>36</v>
      </c>
      <c r="D360" t="s">
        <v>7</v>
      </c>
      <c r="E360" s="1">
        <v>42565.360925925925</v>
      </c>
      <c r="F360" s="1">
        <v>42565.413657407407</v>
      </c>
      <c r="G360" s="3">
        <f t="shared" si="50"/>
        <v>42565</v>
      </c>
      <c r="H360" s="2">
        <f t="shared" si="51"/>
        <v>0.36092592592467554</v>
      </c>
      <c r="I360">
        <f t="shared" si="52"/>
        <v>8</v>
      </c>
      <c r="J360" t="str">
        <f t="shared" si="53"/>
        <v>Morning</v>
      </c>
      <c r="K360" t="str">
        <f t="shared" si="54"/>
        <v>Friday</v>
      </c>
      <c r="L360" t="str">
        <f t="shared" si="55"/>
        <v>Successful</v>
      </c>
      <c r="M360">
        <f t="shared" si="56"/>
        <v>1</v>
      </c>
      <c r="N360">
        <f t="shared" si="57"/>
        <v>0</v>
      </c>
      <c r="O360">
        <v>1</v>
      </c>
      <c r="P360" t="str">
        <f t="shared" si="58"/>
        <v>City Route</v>
      </c>
      <c r="Q360">
        <f t="shared" si="59"/>
        <v>75.93333333497867</v>
      </c>
    </row>
    <row r="361" spans="1:17">
      <c r="A361">
        <v>5199</v>
      </c>
      <c r="B361" t="s">
        <v>8</v>
      </c>
      <c r="C361">
        <v>36</v>
      </c>
      <c r="D361" t="s">
        <v>7</v>
      </c>
      <c r="E361" s="1">
        <v>42565.868657407409</v>
      </c>
      <c r="F361" s="1">
        <v>42565.915034722224</v>
      </c>
      <c r="G361" s="3">
        <f t="shared" si="50"/>
        <v>42565</v>
      </c>
      <c r="H361" s="2">
        <f t="shared" si="51"/>
        <v>0.86865740740904585</v>
      </c>
      <c r="I361">
        <f t="shared" si="52"/>
        <v>20</v>
      </c>
      <c r="J361" t="str">
        <f t="shared" si="53"/>
        <v>Evening</v>
      </c>
      <c r="K361" t="str">
        <f t="shared" si="54"/>
        <v>Thursday</v>
      </c>
      <c r="L361" t="str">
        <f t="shared" si="55"/>
        <v>Successful</v>
      </c>
      <c r="M361">
        <f t="shared" si="56"/>
        <v>1</v>
      </c>
      <c r="N361">
        <f t="shared" si="57"/>
        <v>0</v>
      </c>
      <c r="O361">
        <v>1</v>
      </c>
      <c r="P361" t="str">
        <f t="shared" si="58"/>
        <v>City Route</v>
      </c>
      <c r="Q361">
        <f t="shared" si="59"/>
        <v>66.783333333441988</v>
      </c>
    </row>
    <row r="362" spans="1:17">
      <c r="A362">
        <v>5612</v>
      </c>
      <c r="B362" t="s">
        <v>8</v>
      </c>
      <c r="C362">
        <v>36</v>
      </c>
      <c r="D362" t="s">
        <v>7</v>
      </c>
      <c r="E362" s="1">
        <v>42566.261041666665</v>
      </c>
      <c r="F362" s="1">
        <v>42566.304016203707</v>
      </c>
      <c r="G362" s="3">
        <f t="shared" si="50"/>
        <v>42566</v>
      </c>
      <c r="H362" s="2">
        <f t="shared" si="51"/>
        <v>0.26104166666482342</v>
      </c>
      <c r="I362">
        <f t="shared" si="52"/>
        <v>6</v>
      </c>
      <c r="J362" t="str">
        <f t="shared" si="53"/>
        <v>Morning</v>
      </c>
      <c r="K362" t="str">
        <f t="shared" si="54"/>
        <v>Thursday</v>
      </c>
      <c r="L362" t="str">
        <f t="shared" si="55"/>
        <v>Successful</v>
      </c>
      <c r="M362">
        <f t="shared" si="56"/>
        <v>1</v>
      </c>
      <c r="N362">
        <f t="shared" si="57"/>
        <v>0</v>
      </c>
      <c r="O362">
        <v>1</v>
      </c>
      <c r="P362" t="str">
        <f t="shared" si="58"/>
        <v>City Route</v>
      </c>
      <c r="Q362">
        <f t="shared" si="59"/>
        <v>61.883333340520039</v>
      </c>
    </row>
    <row r="363" spans="1:17">
      <c r="A363">
        <v>6614</v>
      </c>
      <c r="B363" t="s">
        <v>6</v>
      </c>
      <c r="C363">
        <v>36</v>
      </c>
      <c r="D363" t="s">
        <v>7</v>
      </c>
      <c r="E363" s="1">
        <v>42566.903229166666</v>
      </c>
      <c r="F363" s="1">
        <v>42566.955648148149</v>
      </c>
      <c r="G363" s="3">
        <f t="shared" si="50"/>
        <v>42566</v>
      </c>
      <c r="H363" s="2">
        <f t="shared" si="51"/>
        <v>0.90322916666627862</v>
      </c>
      <c r="I363">
        <f t="shared" si="52"/>
        <v>21</v>
      </c>
      <c r="J363" t="str">
        <f t="shared" si="53"/>
        <v>Night</v>
      </c>
      <c r="K363" t="str">
        <f t="shared" si="54"/>
        <v>Friday</v>
      </c>
      <c r="L363" t="str">
        <f t="shared" si="55"/>
        <v>Successful</v>
      </c>
      <c r="M363">
        <f t="shared" si="56"/>
        <v>1</v>
      </c>
      <c r="N363">
        <f t="shared" si="57"/>
        <v>0</v>
      </c>
      <c r="O363">
        <v>1</v>
      </c>
      <c r="P363" t="str">
        <f t="shared" si="58"/>
        <v>Airport Route</v>
      </c>
      <c r="Q363">
        <f t="shared" si="59"/>
        <v>75.483333334559575</v>
      </c>
    </row>
    <row r="364" spans="1:17">
      <c r="A364">
        <v>191</v>
      </c>
      <c r="B364" t="s">
        <v>6</v>
      </c>
      <c r="C364">
        <v>37</v>
      </c>
      <c r="D364" t="s">
        <v>7</v>
      </c>
      <c r="E364" s="1">
        <v>42562.246527777781</v>
      </c>
      <c r="F364" s="1">
        <v>42562.28125</v>
      </c>
      <c r="G364" s="3">
        <f t="shared" si="50"/>
        <v>42562</v>
      </c>
      <c r="H364" s="2">
        <f t="shared" si="51"/>
        <v>0.24652777778101154</v>
      </c>
      <c r="I364">
        <f t="shared" si="52"/>
        <v>5</v>
      </c>
      <c r="J364" t="str">
        <f t="shared" si="53"/>
        <v>Morning</v>
      </c>
      <c r="K364" t="str">
        <f t="shared" si="54"/>
        <v>Monday</v>
      </c>
      <c r="L364" t="str">
        <f t="shared" si="55"/>
        <v>Successful</v>
      </c>
      <c r="M364">
        <f t="shared" si="56"/>
        <v>1</v>
      </c>
      <c r="N364">
        <f t="shared" si="57"/>
        <v>0</v>
      </c>
      <c r="O364">
        <v>1</v>
      </c>
      <c r="P364" t="str">
        <f t="shared" si="58"/>
        <v>Airport Route</v>
      </c>
      <c r="Q364">
        <f t="shared" si="59"/>
        <v>49.999999995343387</v>
      </c>
    </row>
    <row r="365" spans="1:17">
      <c r="A365">
        <v>333</v>
      </c>
      <c r="B365" t="s">
        <v>8</v>
      </c>
      <c r="C365">
        <v>37</v>
      </c>
      <c r="D365" t="s">
        <v>7</v>
      </c>
      <c r="E365" s="1">
        <v>42562.321527777778</v>
      </c>
      <c r="F365" s="1">
        <v>42562.370138888888</v>
      </c>
      <c r="G365" s="3">
        <f t="shared" si="50"/>
        <v>42562</v>
      </c>
      <c r="H365" s="2">
        <f t="shared" si="51"/>
        <v>0.32152777777810115</v>
      </c>
      <c r="I365">
        <f t="shared" si="52"/>
        <v>7</v>
      </c>
      <c r="J365" t="str">
        <f t="shared" si="53"/>
        <v>Morning</v>
      </c>
      <c r="K365" t="str">
        <f t="shared" si="54"/>
        <v>Wednesday</v>
      </c>
      <c r="L365" t="str">
        <f t="shared" si="55"/>
        <v>Successful</v>
      </c>
      <c r="M365">
        <f t="shared" si="56"/>
        <v>1</v>
      </c>
      <c r="N365">
        <f t="shared" si="57"/>
        <v>0</v>
      </c>
      <c r="O365">
        <v>1</v>
      </c>
      <c r="P365" t="str">
        <f t="shared" si="58"/>
        <v>City Route</v>
      </c>
      <c r="Q365">
        <f t="shared" si="59"/>
        <v>69.999999997671694</v>
      </c>
    </row>
    <row r="366" spans="1:17">
      <c r="A366">
        <v>488</v>
      </c>
      <c r="B366" t="s">
        <v>6</v>
      </c>
      <c r="C366">
        <v>37</v>
      </c>
      <c r="D366" t="s">
        <v>7</v>
      </c>
      <c r="E366" s="1">
        <v>42562.399305555555</v>
      </c>
      <c r="F366" s="1">
        <v>42562.430555555555</v>
      </c>
      <c r="G366" s="3">
        <f t="shared" si="50"/>
        <v>42562</v>
      </c>
      <c r="H366" s="2">
        <f t="shared" si="51"/>
        <v>0.39930555555474712</v>
      </c>
      <c r="I366">
        <f t="shared" si="52"/>
        <v>9</v>
      </c>
      <c r="J366" t="str">
        <f t="shared" si="53"/>
        <v>Morning</v>
      </c>
      <c r="K366" t="str">
        <f t="shared" si="54"/>
        <v>Thursday</v>
      </c>
      <c r="L366" t="str">
        <f t="shared" si="55"/>
        <v>Successful</v>
      </c>
      <c r="M366">
        <f t="shared" si="56"/>
        <v>1</v>
      </c>
      <c r="N366">
        <f t="shared" si="57"/>
        <v>0</v>
      </c>
      <c r="O366">
        <v>1</v>
      </c>
      <c r="P366" t="str">
        <f t="shared" si="58"/>
        <v>Airport Route</v>
      </c>
      <c r="Q366">
        <f t="shared" si="59"/>
        <v>45</v>
      </c>
    </row>
    <row r="367" spans="1:17">
      <c r="A367">
        <v>1780</v>
      </c>
      <c r="B367" t="s">
        <v>8</v>
      </c>
      <c r="C367">
        <v>37</v>
      </c>
      <c r="D367" t="s">
        <v>7</v>
      </c>
      <c r="E367" s="1">
        <v>42563.373611111114</v>
      </c>
      <c r="F367" s="1">
        <v>42563.40625</v>
      </c>
      <c r="G367" s="3">
        <f t="shared" si="50"/>
        <v>42563</v>
      </c>
      <c r="H367" s="2">
        <f t="shared" si="51"/>
        <v>0.37361111111385981</v>
      </c>
      <c r="I367">
        <f t="shared" si="52"/>
        <v>8</v>
      </c>
      <c r="J367" t="str">
        <f t="shared" si="53"/>
        <v>Morning</v>
      </c>
      <c r="K367" t="str">
        <f t="shared" si="54"/>
        <v>Monday</v>
      </c>
      <c r="L367" t="str">
        <f t="shared" si="55"/>
        <v>Successful</v>
      </c>
      <c r="M367">
        <f t="shared" si="56"/>
        <v>1</v>
      </c>
      <c r="N367">
        <f t="shared" si="57"/>
        <v>0</v>
      </c>
      <c r="O367">
        <v>1</v>
      </c>
      <c r="P367" t="str">
        <f t="shared" si="58"/>
        <v>City Route</v>
      </c>
      <c r="Q367">
        <f t="shared" si="59"/>
        <v>46.999999996041879</v>
      </c>
    </row>
    <row r="368" spans="1:17">
      <c r="A368">
        <v>2235</v>
      </c>
      <c r="B368" t="s">
        <v>6</v>
      </c>
      <c r="C368">
        <v>37</v>
      </c>
      <c r="D368" t="s">
        <v>7</v>
      </c>
      <c r="E368" s="1">
        <v>42563.758333333331</v>
      </c>
      <c r="F368" s="1">
        <v>42563.801388888889</v>
      </c>
      <c r="G368" s="3">
        <f t="shared" si="50"/>
        <v>42563</v>
      </c>
      <c r="H368" s="2">
        <f t="shared" si="51"/>
        <v>0.75833333333139308</v>
      </c>
      <c r="I368">
        <f t="shared" si="52"/>
        <v>18</v>
      </c>
      <c r="J368" t="str">
        <f t="shared" si="53"/>
        <v>Evening</v>
      </c>
      <c r="K368" t="str">
        <f t="shared" si="54"/>
        <v>Monday</v>
      </c>
      <c r="L368" t="str">
        <f t="shared" si="55"/>
        <v>Successful</v>
      </c>
      <c r="M368">
        <f t="shared" si="56"/>
        <v>1</v>
      </c>
      <c r="N368">
        <f t="shared" si="57"/>
        <v>0</v>
      </c>
      <c r="O368">
        <v>1</v>
      </c>
      <c r="P368" t="str">
        <f t="shared" si="58"/>
        <v>Airport Route</v>
      </c>
      <c r="Q368">
        <f t="shared" si="59"/>
        <v>62.000000003026798</v>
      </c>
    </row>
    <row r="369" spans="1:17">
      <c r="A369">
        <v>2516</v>
      </c>
      <c r="B369" t="s">
        <v>8</v>
      </c>
      <c r="C369">
        <v>37</v>
      </c>
      <c r="D369" t="s">
        <v>7</v>
      </c>
      <c r="E369" s="1">
        <v>42563.878472222219</v>
      </c>
      <c r="F369" s="1">
        <v>42563.929166666669</v>
      </c>
      <c r="G369" s="3">
        <f t="shared" si="50"/>
        <v>42563</v>
      </c>
      <c r="H369" s="2">
        <f t="shared" si="51"/>
        <v>0.87847222221898846</v>
      </c>
      <c r="I369">
        <f t="shared" si="52"/>
        <v>21</v>
      </c>
      <c r="J369" t="str">
        <f t="shared" si="53"/>
        <v>Night</v>
      </c>
      <c r="K369" t="str">
        <f t="shared" si="54"/>
        <v>Tuesday</v>
      </c>
      <c r="L369" t="str">
        <f t="shared" si="55"/>
        <v>Successful</v>
      </c>
      <c r="M369">
        <f t="shared" si="56"/>
        <v>1</v>
      </c>
      <c r="N369">
        <f t="shared" si="57"/>
        <v>0</v>
      </c>
      <c r="O369">
        <v>1</v>
      </c>
      <c r="P369" t="str">
        <f t="shared" si="58"/>
        <v>City Route</v>
      </c>
      <c r="Q369">
        <f t="shared" si="59"/>
        <v>73.000000007450581</v>
      </c>
    </row>
    <row r="370" spans="1:17">
      <c r="A370">
        <v>4209</v>
      </c>
      <c r="B370" t="s">
        <v>8</v>
      </c>
      <c r="C370">
        <v>37</v>
      </c>
      <c r="D370" t="s">
        <v>7</v>
      </c>
      <c r="E370" s="1">
        <v>42565.234039351853</v>
      </c>
      <c r="F370" s="1">
        <v>42565.279305555552</v>
      </c>
      <c r="G370" s="3">
        <f t="shared" si="50"/>
        <v>42565</v>
      </c>
      <c r="H370" s="2">
        <f t="shared" si="51"/>
        <v>0.23403935185342561</v>
      </c>
      <c r="I370">
        <f t="shared" si="52"/>
        <v>5</v>
      </c>
      <c r="J370" t="str">
        <f t="shared" si="53"/>
        <v>Morning</v>
      </c>
      <c r="K370" t="str">
        <f t="shared" si="54"/>
        <v>Monday</v>
      </c>
      <c r="L370" t="str">
        <f t="shared" si="55"/>
        <v>Successful</v>
      </c>
      <c r="M370">
        <f t="shared" si="56"/>
        <v>1</v>
      </c>
      <c r="N370">
        <f t="shared" si="57"/>
        <v>0</v>
      </c>
      <c r="O370">
        <v>1</v>
      </c>
      <c r="P370" t="str">
        <f t="shared" si="58"/>
        <v>City Route</v>
      </c>
      <c r="Q370">
        <f t="shared" si="59"/>
        <v>65.183333326131105</v>
      </c>
    </row>
    <row r="371" spans="1:17">
      <c r="A371">
        <v>4726</v>
      </c>
      <c r="B371" t="s">
        <v>8</v>
      </c>
      <c r="C371">
        <v>37</v>
      </c>
      <c r="D371" t="s">
        <v>7</v>
      </c>
      <c r="E371" s="1">
        <v>42565.578379629631</v>
      </c>
      <c r="F371" s="1">
        <v>42565.62840277778</v>
      </c>
      <c r="G371" s="3">
        <f t="shared" si="50"/>
        <v>42565</v>
      </c>
      <c r="H371" s="2">
        <f t="shared" si="51"/>
        <v>0.57837962963094469</v>
      </c>
      <c r="I371">
        <f t="shared" si="52"/>
        <v>13</v>
      </c>
      <c r="J371" t="str">
        <f t="shared" si="53"/>
        <v>Day</v>
      </c>
      <c r="K371" t="str">
        <f t="shared" si="54"/>
        <v>Sunday</v>
      </c>
      <c r="L371" t="str">
        <f t="shared" si="55"/>
        <v>Successful</v>
      </c>
      <c r="M371">
        <f t="shared" si="56"/>
        <v>1</v>
      </c>
      <c r="N371">
        <f t="shared" si="57"/>
        <v>0</v>
      </c>
      <c r="O371">
        <v>1</v>
      </c>
      <c r="P371" t="str">
        <f t="shared" si="58"/>
        <v>City Route</v>
      </c>
      <c r="Q371">
        <f t="shared" si="59"/>
        <v>72.033333334838971</v>
      </c>
    </row>
    <row r="372" spans="1:17">
      <c r="A372">
        <v>5088</v>
      </c>
      <c r="B372" t="s">
        <v>6</v>
      </c>
      <c r="C372">
        <v>37</v>
      </c>
      <c r="D372" t="s">
        <v>7</v>
      </c>
      <c r="E372" s="1">
        <v>42565.828402777777</v>
      </c>
      <c r="F372" s="1">
        <v>42565.879548611112</v>
      </c>
      <c r="G372" s="3">
        <f t="shared" si="50"/>
        <v>42565</v>
      </c>
      <c r="H372" s="2">
        <f t="shared" si="51"/>
        <v>0.82840277777722804</v>
      </c>
      <c r="I372">
        <f t="shared" si="52"/>
        <v>19</v>
      </c>
      <c r="J372" t="str">
        <f t="shared" si="53"/>
        <v>Evening</v>
      </c>
      <c r="K372" t="str">
        <f t="shared" si="54"/>
        <v>Friday</v>
      </c>
      <c r="L372" t="str">
        <f t="shared" si="55"/>
        <v>Successful</v>
      </c>
      <c r="M372">
        <f t="shared" si="56"/>
        <v>1</v>
      </c>
      <c r="N372">
        <f t="shared" si="57"/>
        <v>0</v>
      </c>
      <c r="O372">
        <v>1</v>
      </c>
      <c r="P372" t="str">
        <f t="shared" si="58"/>
        <v>Airport Route</v>
      </c>
      <c r="Q372">
        <f t="shared" si="59"/>
        <v>73.650000002235174</v>
      </c>
    </row>
    <row r="373" spans="1:17">
      <c r="A373">
        <v>5352</v>
      </c>
      <c r="B373" t="s">
        <v>6</v>
      </c>
      <c r="C373">
        <v>37</v>
      </c>
      <c r="D373" t="s">
        <v>7</v>
      </c>
      <c r="E373" s="1">
        <v>42565.959548611114</v>
      </c>
      <c r="F373" s="1">
        <v>42565.99019675926</v>
      </c>
      <c r="G373" s="3">
        <f t="shared" si="50"/>
        <v>42565</v>
      </c>
      <c r="H373" s="2">
        <f t="shared" si="51"/>
        <v>0.95954861111385981</v>
      </c>
      <c r="I373">
        <f t="shared" si="52"/>
        <v>23</v>
      </c>
      <c r="J373" t="str">
        <f t="shared" si="53"/>
        <v>Night</v>
      </c>
      <c r="K373" t="str">
        <f t="shared" si="54"/>
        <v>Wednesday</v>
      </c>
      <c r="L373" t="str">
        <f t="shared" si="55"/>
        <v>Successful</v>
      </c>
      <c r="M373">
        <f t="shared" si="56"/>
        <v>1</v>
      </c>
      <c r="N373">
        <f t="shared" si="57"/>
        <v>0</v>
      </c>
      <c r="O373">
        <v>1</v>
      </c>
      <c r="P373" t="str">
        <f t="shared" si="58"/>
        <v>Airport Route</v>
      </c>
      <c r="Q373">
        <f t="shared" si="59"/>
        <v>44.13333332980983</v>
      </c>
    </row>
    <row r="374" spans="1:17">
      <c r="A374">
        <v>6024</v>
      </c>
      <c r="B374" t="s">
        <v>6</v>
      </c>
      <c r="C374">
        <v>37</v>
      </c>
      <c r="D374" t="s">
        <v>7</v>
      </c>
      <c r="E374" s="1">
        <v>42566.529965277776</v>
      </c>
      <c r="F374" s="1">
        <v>42566.58017361111</v>
      </c>
      <c r="G374" s="3">
        <f t="shared" si="50"/>
        <v>42566</v>
      </c>
      <c r="H374" s="2">
        <f t="shared" si="51"/>
        <v>0.52996527777577285</v>
      </c>
      <c r="I374">
        <f t="shared" si="52"/>
        <v>12</v>
      </c>
      <c r="J374" t="str">
        <f t="shared" si="53"/>
        <v>Day</v>
      </c>
      <c r="K374" t="str">
        <f t="shared" si="54"/>
        <v>Wednesday</v>
      </c>
      <c r="L374" t="str">
        <f t="shared" si="55"/>
        <v>Successful</v>
      </c>
      <c r="M374">
        <f t="shared" si="56"/>
        <v>1</v>
      </c>
      <c r="N374">
        <f t="shared" si="57"/>
        <v>0</v>
      </c>
      <c r="O374">
        <v>1</v>
      </c>
      <c r="P374" t="str">
        <f t="shared" si="58"/>
        <v>Airport Route</v>
      </c>
      <c r="Q374">
        <f t="shared" si="59"/>
        <v>72.300000000977889</v>
      </c>
    </row>
    <row r="375" spans="1:17">
      <c r="A375">
        <v>6196</v>
      </c>
      <c r="B375" t="s">
        <v>6</v>
      </c>
      <c r="C375">
        <v>37</v>
      </c>
      <c r="D375" t="s">
        <v>7</v>
      </c>
      <c r="E375" s="1">
        <v>42566.722175925926</v>
      </c>
      <c r="F375" s="1">
        <v>42566.752696759257</v>
      </c>
      <c r="G375" s="3">
        <f t="shared" si="50"/>
        <v>42566</v>
      </c>
      <c r="H375" s="2">
        <f t="shared" si="51"/>
        <v>0.72217592592642177</v>
      </c>
      <c r="I375">
        <f t="shared" si="52"/>
        <v>17</v>
      </c>
      <c r="J375" t="str">
        <f t="shared" si="53"/>
        <v>Evening</v>
      </c>
      <c r="K375" t="str">
        <f t="shared" si="54"/>
        <v>Sunday</v>
      </c>
      <c r="L375" t="str">
        <f t="shared" si="55"/>
        <v>Successful</v>
      </c>
      <c r="M375">
        <f t="shared" si="56"/>
        <v>1</v>
      </c>
      <c r="N375">
        <f t="shared" si="57"/>
        <v>0</v>
      </c>
      <c r="O375">
        <v>1</v>
      </c>
      <c r="P375" t="str">
        <f t="shared" si="58"/>
        <v>Airport Route</v>
      </c>
      <c r="Q375">
        <f t="shared" si="59"/>
        <v>43.949999995529652</v>
      </c>
    </row>
    <row r="376" spans="1:17">
      <c r="A376">
        <v>6297</v>
      </c>
      <c r="B376" t="s">
        <v>8</v>
      </c>
      <c r="C376">
        <v>37</v>
      </c>
      <c r="D376" t="s">
        <v>7</v>
      </c>
      <c r="E376" s="1">
        <v>42566.764687499999</v>
      </c>
      <c r="F376" s="1">
        <v>42566.789861111109</v>
      </c>
      <c r="G376" s="3">
        <f t="shared" si="50"/>
        <v>42566</v>
      </c>
      <c r="H376" s="2">
        <f t="shared" si="51"/>
        <v>0.76468749999912689</v>
      </c>
      <c r="I376">
        <f t="shared" si="52"/>
        <v>18</v>
      </c>
      <c r="J376" t="str">
        <f t="shared" si="53"/>
        <v>Evening</v>
      </c>
      <c r="K376" t="str">
        <f t="shared" si="54"/>
        <v>Wednesday</v>
      </c>
      <c r="L376" t="str">
        <f t="shared" si="55"/>
        <v>Successful</v>
      </c>
      <c r="M376">
        <f t="shared" si="56"/>
        <v>1</v>
      </c>
      <c r="N376">
        <f t="shared" si="57"/>
        <v>0</v>
      </c>
      <c r="O376">
        <v>1</v>
      </c>
      <c r="P376" t="str">
        <f t="shared" si="58"/>
        <v>City Route</v>
      </c>
      <c r="Q376">
        <f t="shared" si="59"/>
        <v>36.249999997671694</v>
      </c>
    </row>
    <row r="377" spans="1:17">
      <c r="A377">
        <v>125</v>
      </c>
      <c r="B377" t="s">
        <v>8</v>
      </c>
      <c r="C377">
        <v>38</v>
      </c>
      <c r="D377" t="s">
        <v>7</v>
      </c>
      <c r="E377" s="1">
        <v>42562.216666666667</v>
      </c>
      <c r="F377" s="1">
        <v>42562.261805555558</v>
      </c>
      <c r="G377" s="3">
        <f t="shared" si="50"/>
        <v>42562</v>
      </c>
      <c r="H377" s="2">
        <f t="shared" si="51"/>
        <v>0.21666666666715173</v>
      </c>
      <c r="I377">
        <f t="shared" si="52"/>
        <v>5</v>
      </c>
      <c r="J377" t="str">
        <f t="shared" si="53"/>
        <v>Morning</v>
      </c>
      <c r="K377" t="str">
        <f t="shared" si="54"/>
        <v>Friday</v>
      </c>
      <c r="L377" t="str">
        <f t="shared" si="55"/>
        <v>Successful</v>
      </c>
      <c r="M377">
        <f t="shared" si="56"/>
        <v>1</v>
      </c>
      <c r="N377">
        <f t="shared" si="57"/>
        <v>0</v>
      </c>
      <c r="O377">
        <v>1</v>
      </c>
      <c r="P377" t="str">
        <f t="shared" si="58"/>
        <v>City Route</v>
      </c>
      <c r="Q377">
        <f t="shared" si="59"/>
        <v>65.000000002328306</v>
      </c>
    </row>
    <row r="378" spans="1:17">
      <c r="A378">
        <v>1611</v>
      </c>
      <c r="B378" t="s">
        <v>8</v>
      </c>
      <c r="C378">
        <v>38</v>
      </c>
      <c r="D378" t="s">
        <v>7</v>
      </c>
      <c r="E378" s="1">
        <v>42563.28402777778</v>
      </c>
      <c r="F378" s="1">
        <v>42563.322222222225</v>
      </c>
      <c r="G378" s="3">
        <f t="shared" si="50"/>
        <v>42563</v>
      </c>
      <c r="H378" s="2">
        <f t="shared" si="51"/>
        <v>0.28402777777955635</v>
      </c>
      <c r="I378">
        <f t="shared" si="52"/>
        <v>6</v>
      </c>
      <c r="J378" t="str">
        <f t="shared" si="53"/>
        <v>Morning</v>
      </c>
      <c r="K378" t="str">
        <f t="shared" si="54"/>
        <v>Sunday</v>
      </c>
      <c r="L378" t="str">
        <f t="shared" si="55"/>
        <v>Successful</v>
      </c>
      <c r="M378">
        <f t="shared" si="56"/>
        <v>1</v>
      </c>
      <c r="N378">
        <f t="shared" si="57"/>
        <v>0</v>
      </c>
      <c r="O378">
        <v>1</v>
      </c>
      <c r="P378" t="str">
        <f t="shared" si="58"/>
        <v>City Route</v>
      </c>
      <c r="Q378">
        <f t="shared" si="59"/>
        <v>55.000000001164153</v>
      </c>
    </row>
    <row r="379" spans="1:17">
      <c r="A379">
        <v>1814</v>
      </c>
      <c r="B379" t="s">
        <v>8</v>
      </c>
      <c r="C379">
        <v>38</v>
      </c>
      <c r="D379" t="s">
        <v>7</v>
      </c>
      <c r="E379" s="1">
        <v>42563.388194444444</v>
      </c>
      <c r="F379" s="1">
        <v>42563.415972222225</v>
      </c>
      <c r="G379" s="3">
        <f t="shared" si="50"/>
        <v>42563</v>
      </c>
      <c r="H379" s="2">
        <f t="shared" si="51"/>
        <v>0.38819444444379769</v>
      </c>
      <c r="I379">
        <f t="shared" si="52"/>
        <v>9</v>
      </c>
      <c r="J379" t="str">
        <f t="shared" si="53"/>
        <v>Morning</v>
      </c>
      <c r="K379" t="str">
        <f t="shared" si="54"/>
        <v>Sunday</v>
      </c>
      <c r="L379" t="str">
        <f t="shared" si="55"/>
        <v>Successful</v>
      </c>
      <c r="M379">
        <f t="shared" si="56"/>
        <v>1</v>
      </c>
      <c r="N379">
        <f t="shared" si="57"/>
        <v>0</v>
      </c>
      <c r="O379">
        <v>1</v>
      </c>
      <c r="P379" t="str">
        <f t="shared" si="58"/>
        <v>City Route</v>
      </c>
      <c r="Q379">
        <f t="shared" si="59"/>
        <v>40.000000004656613</v>
      </c>
    </row>
    <row r="380" spans="1:17">
      <c r="A380">
        <v>3088</v>
      </c>
      <c r="B380" t="s">
        <v>8</v>
      </c>
      <c r="C380">
        <v>38</v>
      </c>
      <c r="D380" t="s">
        <v>7</v>
      </c>
      <c r="E380" s="1">
        <v>42564.342118055552</v>
      </c>
      <c r="F380" s="1">
        <v>42564.375717592593</v>
      </c>
      <c r="G380" s="3">
        <f t="shared" si="50"/>
        <v>42564</v>
      </c>
      <c r="H380" s="2">
        <f t="shared" si="51"/>
        <v>0.34211805555241881</v>
      </c>
      <c r="I380">
        <f t="shared" si="52"/>
        <v>8</v>
      </c>
      <c r="J380" t="str">
        <f t="shared" si="53"/>
        <v>Morning</v>
      </c>
      <c r="K380" t="str">
        <f t="shared" si="54"/>
        <v>Sunday</v>
      </c>
      <c r="L380" t="str">
        <f t="shared" si="55"/>
        <v>Successful</v>
      </c>
      <c r="M380">
        <f t="shared" si="56"/>
        <v>1</v>
      </c>
      <c r="N380">
        <f t="shared" si="57"/>
        <v>0</v>
      </c>
      <c r="O380">
        <v>1</v>
      </c>
      <c r="P380" t="str">
        <f t="shared" si="58"/>
        <v>City Route</v>
      </c>
      <c r="Q380">
        <f t="shared" si="59"/>
        <v>48.383333338424563</v>
      </c>
    </row>
    <row r="381" spans="1:17">
      <c r="A381">
        <v>3384</v>
      </c>
      <c r="B381" t="s">
        <v>6</v>
      </c>
      <c r="C381">
        <v>38</v>
      </c>
      <c r="D381" t="s">
        <v>7</v>
      </c>
      <c r="E381" s="1">
        <v>42564.611724537041</v>
      </c>
      <c r="F381" s="1">
        <v>42564.648912037039</v>
      </c>
      <c r="G381" s="3">
        <f t="shared" si="50"/>
        <v>42564</v>
      </c>
      <c r="H381" s="2">
        <f t="shared" si="51"/>
        <v>0.61172453704057261</v>
      </c>
      <c r="I381">
        <f t="shared" si="52"/>
        <v>14</v>
      </c>
      <c r="J381" t="str">
        <f t="shared" si="53"/>
        <v>Day</v>
      </c>
      <c r="K381" t="str">
        <f t="shared" si="54"/>
        <v>Tuesday</v>
      </c>
      <c r="L381" t="str">
        <f t="shared" si="55"/>
        <v>Successful</v>
      </c>
      <c r="M381">
        <f t="shared" si="56"/>
        <v>1</v>
      </c>
      <c r="N381">
        <f t="shared" si="57"/>
        <v>0</v>
      </c>
      <c r="O381">
        <v>1</v>
      </c>
      <c r="P381" t="str">
        <f t="shared" si="58"/>
        <v>Airport Route</v>
      </c>
      <c r="Q381">
        <f t="shared" si="59"/>
        <v>53.549999997485429</v>
      </c>
    </row>
    <row r="382" spans="1:17">
      <c r="A382">
        <v>4218</v>
      </c>
      <c r="B382" t="s">
        <v>6</v>
      </c>
      <c r="C382">
        <v>38</v>
      </c>
      <c r="D382" t="s">
        <v>7</v>
      </c>
      <c r="E382" s="1">
        <v>42565.234918981485</v>
      </c>
      <c r="F382" s="1">
        <v>42565.267222222225</v>
      </c>
      <c r="G382" s="3">
        <f t="shared" si="50"/>
        <v>42565</v>
      </c>
      <c r="H382" s="2">
        <f t="shared" si="51"/>
        <v>0.23491898148495238</v>
      </c>
      <c r="I382">
        <f t="shared" si="52"/>
        <v>5</v>
      </c>
      <c r="J382" t="str">
        <f t="shared" si="53"/>
        <v>Morning</v>
      </c>
      <c r="K382" t="str">
        <f t="shared" si="54"/>
        <v>Wednesday</v>
      </c>
      <c r="L382" t="str">
        <f t="shared" si="55"/>
        <v>Successful</v>
      </c>
      <c r="M382">
        <f t="shared" si="56"/>
        <v>1</v>
      </c>
      <c r="N382">
        <f t="shared" si="57"/>
        <v>0</v>
      </c>
      <c r="O382">
        <v>1</v>
      </c>
      <c r="P382" t="str">
        <f t="shared" si="58"/>
        <v>Airport Route</v>
      </c>
      <c r="Q382">
        <f t="shared" si="59"/>
        <v>46.516666664974764</v>
      </c>
    </row>
    <row r="383" spans="1:17">
      <c r="A383">
        <v>5757</v>
      </c>
      <c r="B383" t="s">
        <v>8</v>
      </c>
      <c r="C383">
        <v>38</v>
      </c>
      <c r="D383" t="s">
        <v>7</v>
      </c>
      <c r="E383" s="1">
        <v>42566.341909722221</v>
      </c>
      <c r="F383" s="1">
        <v>42566.387442129628</v>
      </c>
      <c r="G383" s="3">
        <f t="shared" si="50"/>
        <v>42566</v>
      </c>
      <c r="H383" s="2">
        <f t="shared" si="51"/>
        <v>0.34190972222131677</v>
      </c>
      <c r="I383">
        <f t="shared" si="52"/>
        <v>8</v>
      </c>
      <c r="J383" t="str">
        <f t="shared" si="53"/>
        <v>Morning</v>
      </c>
      <c r="K383" t="str">
        <f t="shared" si="54"/>
        <v>Tuesday</v>
      </c>
      <c r="L383" t="str">
        <f t="shared" si="55"/>
        <v>Successful</v>
      </c>
      <c r="M383">
        <f t="shared" si="56"/>
        <v>1</v>
      </c>
      <c r="N383">
        <f t="shared" si="57"/>
        <v>0</v>
      </c>
      <c r="O383">
        <v>1</v>
      </c>
      <c r="P383" t="str">
        <f t="shared" si="58"/>
        <v>City Route</v>
      </c>
      <c r="Q383">
        <f t="shared" si="59"/>
        <v>65.566666665254161</v>
      </c>
    </row>
    <row r="384" spans="1:17">
      <c r="A384">
        <v>5958</v>
      </c>
      <c r="B384" t="s">
        <v>6</v>
      </c>
      <c r="C384">
        <v>38</v>
      </c>
      <c r="D384" t="s">
        <v>7</v>
      </c>
      <c r="E384" s="1">
        <v>42566.450439814813</v>
      </c>
      <c r="F384" s="1">
        <v>42566.492592592593</v>
      </c>
      <c r="G384" s="3">
        <f t="shared" si="50"/>
        <v>42566</v>
      </c>
      <c r="H384" s="2">
        <f t="shared" si="51"/>
        <v>0.450439814812853</v>
      </c>
      <c r="I384">
        <f t="shared" si="52"/>
        <v>10</v>
      </c>
      <c r="J384" t="str">
        <f t="shared" si="53"/>
        <v>Day</v>
      </c>
      <c r="K384" t="str">
        <f t="shared" si="54"/>
        <v>Sunday</v>
      </c>
      <c r="L384" t="str">
        <f t="shared" si="55"/>
        <v>Successful</v>
      </c>
      <c r="M384">
        <f t="shared" si="56"/>
        <v>1</v>
      </c>
      <c r="N384">
        <f t="shared" si="57"/>
        <v>0</v>
      </c>
      <c r="O384">
        <v>1</v>
      </c>
      <c r="P384" t="str">
        <f t="shared" si="58"/>
        <v>Airport Route</v>
      </c>
      <c r="Q384">
        <f t="shared" si="59"/>
        <v>60.700000002980232</v>
      </c>
    </row>
    <row r="385" spans="1:17">
      <c r="A385">
        <v>6314</v>
      </c>
      <c r="B385" t="s">
        <v>8</v>
      </c>
      <c r="C385">
        <v>38</v>
      </c>
      <c r="D385" t="s">
        <v>7</v>
      </c>
      <c r="E385" s="1">
        <v>42566.771597222221</v>
      </c>
      <c r="F385" s="1">
        <v>42566.812824074077</v>
      </c>
      <c r="G385" s="3">
        <f t="shared" si="50"/>
        <v>42566</v>
      </c>
      <c r="H385" s="2">
        <f t="shared" si="51"/>
        <v>0.77159722222131677</v>
      </c>
      <c r="I385">
        <f t="shared" si="52"/>
        <v>18</v>
      </c>
      <c r="J385" t="str">
        <f t="shared" si="53"/>
        <v>Evening</v>
      </c>
      <c r="K385" t="str">
        <f t="shared" si="54"/>
        <v>Saturday</v>
      </c>
      <c r="L385" t="str">
        <f t="shared" si="55"/>
        <v>Successful</v>
      </c>
      <c r="M385">
        <f t="shared" si="56"/>
        <v>1</v>
      </c>
      <c r="N385">
        <f t="shared" si="57"/>
        <v>0</v>
      </c>
      <c r="O385">
        <v>1</v>
      </c>
      <c r="P385" t="str">
        <f t="shared" si="58"/>
        <v>City Route</v>
      </c>
      <c r="Q385">
        <f t="shared" si="59"/>
        <v>59.366666672285646</v>
      </c>
    </row>
    <row r="386" spans="1:17">
      <c r="A386">
        <v>249</v>
      </c>
      <c r="B386" t="s">
        <v>8</v>
      </c>
      <c r="C386">
        <v>39</v>
      </c>
      <c r="D386" t="s">
        <v>7</v>
      </c>
      <c r="E386" s="1">
        <v>42562.271527777775</v>
      </c>
      <c r="F386" s="1">
        <v>42562.301388888889</v>
      </c>
      <c r="G386" s="3">
        <f t="shared" ref="G386:G449" si="60">INT(E386)</f>
        <v>42562</v>
      </c>
      <c r="H386" s="2">
        <f t="shared" ref="H386:H449" si="61">MOD(E386,1)</f>
        <v>0.27152777777519077</v>
      </c>
      <c r="I386">
        <f t="shared" ref="I386:I449" si="62">HOUR(E386)</f>
        <v>6</v>
      </c>
      <c r="J386" t="str">
        <f t="shared" ref="J386:J449" si="63">IF(I386&lt;5,"Early Morning",
IF(I386&lt;10,"Morning",
IF(I386&lt;17,"Day",
IF(I386&lt;21,"Evening","Night"))))</f>
        <v>Morning</v>
      </c>
      <c r="K386" t="str">
        <f t="shared" ref="K386:K449" si="64">TEXT(A386,"dddd")</f>
        <v>Wednesday</v>
      </c>
      <c r="L386" t="str">
        <f t="shared" ref="L386:L449" si="65">IF(D386="Trip Completed","Successful","Failed")</f>
        <v>Successful</v>
      </c>
      <c r="M386">
        <f t="shared" ref="M386:M449" si="66">IF(D386="Trip Completed",1,0)</f>
        <v>1</v>
      </c>
      <c r="N386">
        <f t="shared" ref="N386:N449" si="67">IF(D386="Trip Completed",0,1)</f>
        <v>0</v>
      </c>
      <c r="O386">
        <v>1</v>
      </c>
      <c r="P386" t="str">
        <f t="shared" ref="P386:P449" si="68">IF(B386="Airport","Airport Route","City Route")</f>
        <v>City Route</v>
      </c>
      <c r="Q386">
        <f t="shared" ref="Q386:Q449" si="69">IFERROR((F386-E386)*1440,"")</f>
        <v>43.000000003958121</v>
      </c>
    </row>
    <row r="387" spans="1:17">
      <c r="A387">
        <v>728</v>
      </c>
      <c r="B387" t="s">
        <v>8</v>
      </c>
      <c r="C387">
        <v>39</v>
      </c>
      <c r="D387" t="s">
        <v>7</v>
      </c>
      <c r="E387" s="1">
        <v>42562.628472222219</v>
      </c>
      <c r="F387" s="1">
        <v>42562.67291666667</v>
      </c>
      <c r="G387" s="3">
        <f t="shared" si="60"/>
        <v>42562</v>
      </c>
      <c r="H387" s="2">
        <f t="shared" si="61"/>
        <v>0.62847222221898846</v>
      </c>
      <c r="I387">
        <f t="shared" si="62"/>
        <v>15</v>
      </c>
      <c r="J387" t="str">
        <f t="shared" si="63"/>
        <v>Day</v>
      </c>
      <c r="K387" t="str">
        <f t="shared" si="64"/>
        <v>Saturday</v>
      </c>
      <c r="L387" t="str">
        <f t="shared" si="65"/>
        <v>Successful</v>
      </c>
      <c r="M387">
        <f t="shared" si="66"/>
        <v>1</v>
      </c>
      <c r="N387">
        <f t="shared" si="67"/>
        <v>0</v>
      </c>
      <c r="O387">
        <v>1</v>
      </c>
      <c r="P387" t="str">
        <f t="shared" si="68"/>
        <v>City Route</v>
      </c>
      <c r="Q387">
        <f t="shared" si="69"/>
        <v>64.000000009546056</v>
      </c>
    </row>
    <row r="388" spans="1:17">
      <c r="A388">
        <v>3042</v>
      </c>
      <c r="B388" t="s">
        <v>8</v>
      </c>
      <c r="C388">
        <v>39</v>
      </c>
      <c r="D388" t="s">
        <v>7</v>
      </c>
      <c r="E388" s="1">
        <v>42564.318645833337</v>
      </c>
      <c r="F388" s="1">
        <v>42564.356099537035</v>
      </c>
      <c r="G388" s="3">
        <f t="shared" si="60"/>
        <v>42564</v>
      </c>
      <c r="H388" s="2">
        <f t="shared" si="61"/>
        <v>0.31864583333663177</v>
      </c>
      <c r="I388">
        <f t="shared" si="62"/>
        <v>7</v>
      </c>
      <c r="J388" t="str">
        <f t="shared" si="63"/>
        <v>Morning</v>
      </c>
      <c r="K388" t="str">
        <f t="shared" si="64"/>
        <v>Wednesday</v>
      </c>
      <c r="L388" t="str">
        <f t="shared" si="65"/>
        <v>Successful</v>
      </c>
      <c r="M388">
        <f t="shared" si="66"/>
        <v>1</v>
      </c>
      <c r="N388">
        <f t="shared" si="67"/>
        <v>0</v>
      </c>
      <c r="O388">
        <v>1</v>
      </c>
      <c r="P388" t="str">
        <f t="shared" si="68"/>
        <v>City Route</v>
      </c>
      <c r="Q388">
        <f t="shared" si="69"/>
        <v>53.933333326131105</v>
      </c>
    </row>
    <row r="389" spans="1:17">
      <c r="A389">
        <v>3620</v>
      </c>
      <c r="B389" t="s">
        <v>8</v>
      </c>
      <c r="C389">
        <v>39</v>
      </c>
      <c r="D389" t="s">
        <v>7</v>
      </c>
      <c r="E389" s="1">
        <v>42564.788101851853</v>
      </c>
      <c r="F389" s="1">
        <v>42564.839328703703</v>
      </c>
      <c r="G389" s="3">
        <f t="shared" si="60"/>
        <v>42564</v>
      </c>
      <c r="H389" s="2">
        <f t="shared" si="61"/>
        <v>0.78810185185284354</v>
      </c>
      <c r="I389">
        <f t="shared" si="62"/>
        <v>18</v>
      </c>
      <c r="J389" t="str">
        <f t="shared" si="63"/>
        <v>Evening</v>
      </c>
      <c r="K389" t="str">
        <f t="shared" si="64"/>
        <v>Sunday</v>
      </c>
      <c r="L389" t="str">
        <f t="shared" si="65"/>
        <v>Successful</v>
      </c>
      <c r="M389">
        <f t="shared" si="66"/>
        <v>1</v>
      </c>
      <c r="N389">
        <f t="shared" si="67"/>
        <v>0</v>
      </c>
      <c r="O389">
        <v>1</v>
      </c>
      <c r="P389" t="str">
        <f t="shared" si="68"/>
        <v>City Route</v>
      </c>
      <c r="Q389">
        <f t="shared" si="69"/>
        <v>73.766666664741933</v>
      </c>
    </row>
    <row r="390" spans="1:17">
      <c r="A390">
        <v>4276</v>
      </c>
      <c r="B390" t="s">
        <v>8</v>
      </c>
      <c r="C390">
        <v>39</v>
      </c>
      <c r="D390" t="s">
        <v>7</v>
      </c>
      <c r="E390" s="1">
        <v>42565.265324074076</v>
      </c>
      <c r="F390" s="1">
        <v>42565.307662037034</v>
      </c>
      <c r="G390" s="3">
        <f t="shared" si="60"/>
        <v>42565</v>
      </c>
      <c r="H390" s="2">
        <f t="shared" si="61"/>
        <v>0.26532407407648861</v>
      </c>
      <c r="I390">
        <f t="shared" si="62"/>
        <v>6</v>
      </c>
      <c r="J390" t="str">
        <f t="shared" si="63"/>
        <v>Morning</v>
      </c>
      <c r="K390" t="str">
        <f t="shared" si="64"/>
        <v>Friday</v>
      </c>
      <c r="L390" t="str">
        <f t="shared" si="65"/>
        <v>Successful</v>
      </c>
      <c r="M390">
        <f t="shared" si="66"/>
        <v>1</v>
      </c>
      <c r="N390">
        <f t="shared" si="67"/>
        <v>0</v>
      </c>
      <c r="O390">
        <v>1</v>
      </c>
      <c r="P390" t="str">
        <f t="shared" si="68"/>
        <v>City Route</v>
      </c>
      <c r="Q390">
        <f t="shared" si="69"/>
        <v>60.96666665864177</v>
      </c>
    </row>
    <row r="391" spans="1:17">
      <c r="A391">
        <v>4735</v>
      </c>
      <c r="B391" t="s">
        <v>8</v>
      </c>
      <c r="C391">
        <v>39</v>
      </c>
      <c r="D391" t="s">
        <v>7</v>
      </c>
      <c r="E391" s="1">
        <v>42565.613310185188</v>
      </c>
      <c r="F391" s="1">
        <v>42565.660844907405</v>
      </c>
      <c r="G391" s="3">
        <f t="shared" si="60"/>
        <v>42565</v>
      </c>
      <c r="H391" s="2">
        <f t="shared" si="61"/>
        <v>0.61331018518831115</v>
      </c>
      <c r="I391">
        <f t="shared" si="62"/>
        <v>14</v>
      </c>
      <c r="J391" t="str">
        <f t="shared" si="63"/>
        <v>Day</v>
      </c>
      <c r="K391" t="str">
        <f t="shared" si="64"/>
        <v>Tuesday</v>
      </c>
      <c r="L391" t="str">
        <f t="shared" si="65"/>
        <v>Successful</v>
      </c>
      <c r="M391">
        <f t="shared" si="66"/>
        <v>1</v>
      </c>
      <c r="N391">
        <f t="shared" si="67"/>
        <v>0</v>
      </c>
      <c r="O391">
        <v>1</v>
      </c>
      <c r="P391" t="str">
        <f t="shared" si="68"/>
        <v>City Route</v>
      </c>
      <c r="Q391">
        <f t="shared" si="69"/>
        <v>68.449999991571531</v>
      </c>
    </row>
    <row r="392" spans="1:17">
      <c r="A392">
        <v>1353</v>
      </c>
      <c r="B392" t="s">
        <v>6</v>
      </c>
      <c r="C392">
        <v>40</v>
      </c>
      <c r="D392" t="s">
        <v>7</v>
      </c>
      <c r="E392" s="1">
        <v>42562.993750000001</v>
      </c>
      <c r="F392" s="1">
        <v>42563.023611111108</v>
      </c>
      <c r="G392" s="3">
        <f t="shared" si="60"/>
        <v>42562</v>
      </c>
      <c r="H392" s="2">
        <f t="shared" si="61"/>
        <v>0.99375000000145519</v>
      </c>
      <c r="I392">
        <f t="shared" si="62"/>
        <v>23</v>
      </c>
      <c r="J392" t="str">
        <f t="shared" si="63"/>
        <v>Night</v>
      </c>
      <c r="K392" t="str">
        <f t="shared" si="64"/>
        <v>Monday</v>
      </c>
      <c r="L392" t="str">
        <f t="shared" si="65"/>
        <v>Successful</v>
      </c>
      <c r="M392">
        <f t="shared" si="66"/>
        <v>1</v>
      </c>
      <c r="N392">
        <f t="shared" si="67"/>
        <v>0</v>
      </c>
      <c r="O392">
        <v>1</v>
      </c>
      <c r="P392" t="str">
        <f t="shared" si="68"/>
        <v>Airport Route</v>
      </c>
      <c r="Q392">
        <f t="shared" si="69"/>
        <v>42.999999993480742</v>
      </c>
    </row>
    <row r="393" spans="1:17">
      <c r="A393">
        <v>1568</v>
      </c>
      <c r="B393" t="s">
        <v>8</v>
      </c>
      <c r="C393">
        <v>40</v>
      </c>
      <c r="D393" t="s">
        <v>7</v>
      </c>
      <c r="E393" s="1">
        <v>42563.262499999997</v>
      </c>
      <c r="F393" s="1">
        <v>42563.286111111112</v>
      </c>
      <c r="G393" s="3">
        <f t="shared" si="60"/>
        <v>42563</v>
      </c>
      <c r="H393" s="2">
        <f t="shared" si="61"/>
        <v>0.26249999999708962</v>
      </c>
      <c r="I393">
        <f t="shared" si="62"/>
        <v>6</v>
      </c>
      <c r="J393" t="str">
        <f t="shared" si="63"/>
        <v>Morning</v>
      </c>
      <c r="K393" t="str">
        <f t="shared" si="64"/>
        <v>Saturday</v>
      </c>
      <c r="L393" t="str">
        <f t="shared" si="65"/>
        <v>Successful</v>
      </c>
      <c r="M393">
        <f t="shared" si="66"/>
        <v>1</v>
      </c>
      <c r="N393">
        <f t="shared" si="67"/>
        <v>0</v>
      </c>
      <c r="O393">
        <v>1</v>
      </c>
      <c r="P393" t="str">
        <f t="shared" si="68"/>
        <v>City Route</v>
      </c>
      <c r="Q393">
        <f t="shared" si="69"/>
        <v>34.000000006053597</v>
      </c>
    </row>
    <row r="394" spans="1:17">
      <c r="A394">
        <v>2465</v>
      </c>
      <c r="B394" t="s">
        <v>8</v>
      </c>
      <c r="C394">
        <v>40</v>
      </c>
      <c r="D394" t="s">
        <v>7</v>
      </c>
      <c r="E394" s="1">
        <v>42563.859722222223</v>
      </c>
      <c r="F394" s="1">
        <v>42563.900694444441</v>
      </c>
      <c r="G394" s="3">
        <f t="shared" si="60"/>
        <v>42563</v>
      </c>
      <c r="H394" s="2">
        <f t="shared" si="61"/>
        <v>0.85972222222335404</v>
      </c>
      <c r="I394">
        <f t="shared" si="62"/>
        <v>20</v>
      </c>
      <c r="J394" t="str">
        <f t="shared" si="63"/>
        <v>Evening</v>
      </c>
      <c r="K394" t="str">
        <f t="shared" si="64"/>
        <v>Sunday</v>
      </c>
      <c r="L394" t="str">
        <f t="shared" si="65"/>
        <v>Successful</v>
      </c>
      <c r="M394">
        <f t="shared" si="66"/>
        <v>1</v>
      </c>
      <c r="N394">
        <f t="shared" si="67"/>
        <v>0</v>
      </c>
      <c r="O394">
        <v>1</v>
      </c>
      <c r="P394" t="str">
        <f t="shared" si="68"/>
        <v>City Route</v>
      </c>
      <c r="Q394">
        <f t="shared" si="69"/>
        <v>58.999999993247911</v>
      </c>
    </row>
    <row r="395" spans="1:17">
      <c r="A395">
        <v>3688</v>
      </c>
      <c r="B395" t="s">
        <v>8</v>
      </c>
      <c r="C395">
        <v>40</v>
      </c>
      <c r="D395" t="s">
        <v>7</v>
      </c>
      <c r="E395" s="1">
        <v>42564.819351851853</v>
      </c>
      <c r="F395" s="1">
        <v>42564.861701388887</v>
      </c>
      <c r="G395" s="3">
        <f t="shared" si="60"/>
        <v>42564</v>
      </c>
      <c r="H395" s="2">
        <f t="shared" si="61"/>
        <v>0.81935185185284354</v>
      </c>
      <c r="I395">
        <f t="shared" si="62"/>
        <v>19</v>
      </c>
      <c r="J395" t="str">
        <f t="shared" si="63"/>
        <v>Evening</v>
      </c>
      <c r="K395" t="str">
        <f t="shared" si="64"/>
        <v>Friday</v>
      </c>
      <c r="L395" t="str">
        <f t="shared" si="65"/>
        <v>Successful</v>
      </c>
      <c r="M395">
        <f t="shared" si="66"/>
        <v>1</v>
      </c>
      <c r="N395">
        <f t="shared" si="67"/>
        <v>0</v>
      </c>
      <c r="O395">
        <v>1</v>
      </c>
      <c r="P395" t="str">
        <f t="shared" si="68"/>
        <v>City Route</v>
      </c>
      <c r="Q395">
        <f t="shared" si="69"/>
        <v>60.98333332920447</v>
      </c>
    </row>
    <row r="396" spans="1:17">
      <c r="A396">
        <v>4727</v>
      </c>
      <c r="B396" t="s">
        <v>8</v>
      </c>
      <c r="C396">
        <v>40</v>
      </c>
      <c r="D396" t="s">
        <v>7</v>
      </c>
      <c r="E396" s="1">
        <v>42565.587708333333</v>
      </c>
      <c r="F396" s="1">
        <v>42565.627025462964</v>
      </c>
      <c r="G396" s="3">
        <f t="shared" si="60"/>
        <v>42565</v>
      </c>
      <c r="H396" s="2">
        <f t="shared" si="61"/>
        <v>0.58770833333255723</v>
      </c>
      <c r="I396">
        <f t="shared" si="62"/>
        <v>14</v>
      </c>
      <c r="J396" t="str">
        <f t="shared" si="63"/>
        <v>Day</v>
      </c>
      <c r="K396" t="str">
        <f t="shared" si="64"/>
        <v>Monday</v>
      </c>
      <c r="L396" t="str">
        <f t="shared" si="65"/>
        <v>Successful</v>
      </c>
      <c r="M396">
        <f t="shared" si="66"/>
        <v>1</v>
      </c>
      <c r="N396">
        <f t="shared" si="67"/>
        <v>0</v>
      </c>
      <c r="O396">
        <v>1</v>
      </c>
      <c r="P396" t="str">
        <f t="shared" si="68"/>
        <v>City Route</v>
      </c>
      <c r="Q396">
        <f t="shared" si="69"/>
        <v>56.616666668560356</v>
      </c>
    </row>
    <row r="397" spans="1:17">
      <c r="A397">
        <v>5348</v>
      </c>
      <c r="B397" t="s">
        <v>8</v>
      </c>
      <c r="C397">
        <v>40</v>
      </c>
      <c r="D397" t="s">
        <v>7</v>
      </c>
      <c r="E397" s="1">
        <v>42565.952025462961</v>
      </c>
      <c r="F397" s="1">
        <v>42565.98978009259</v>
      </c>
      <c r="G397" s="3">
        <f t="shared" si="60"/>
        <v>42565</v>
      </c>
      <c r="H397" s="2">
        <f t="shared" si="61"/>
        <v>0.95202546296059154</v>
      </c>
      <c r="I397">
        <f t="shared" si="62"/>
        <v>22</v>
      </c>
      <c r="J397" t="str">
        <f t="shared" si="63"/>
        <v>Night</v>
      </c>
      <c r="K397" t="str">
        <f t="shared" si="64"/>
        <v>Saturday</v>
      </c>
      <c r="L397" t="str">
        <f t="shared" si="65"/>
        <v>Successful</v>
      </c>
      <c r="M397">
        <f t="shared" si="66"/>
        <v>1</v>
      </c>
      <c r="N397">
        <f t="shared" si="67"/>
        <v>0</v>
      </c>
      <c r="O397">
        <v>1</v>
      </c>
      <c r="P397" t="str">
        <f t="shared" si="68"/>
        <v>City Route</v>
      </c>
      <c r="Q397">
        <f t="shared" si="69"/>
        <v>54.36666666646488</v>
      </c>
    </row>
    <row r="398" spans="1:17">
      <c r="A398">
        <v>6537</v>
      </c>
      <c r="B398" t="s">
        <v>6</v>
      </c>
      <c r="C398">
        <v>40</v>
      </c>
      <c r="D398" t="s">
        <v>7</v>
      </c>
      <c r="E398" s="1">
        <v>42566.869652777779</v>
      </c>
      <c r="F398" s="1">
        <v>42566.918854166666</v>
      </c>
      <c r="G398" s="3">
        <f t="shared" si="60"/>
        <v>42566</v>
      </c>
      <c r="H398" s="2">
        <f t="shared" si="61"/>
        <v>0.86965277777926531</v>
      </c>
      <c r="I398">
        <f t="shared" si="62"/>
        <v>20</v>
      </c>
      <c r="J398" t="str">
        <f t="shared" si="63"/>
        <v>Evening</v>
      </c>
      <c r="K398" t="str">
        <f t="shared" si="64"/>
        <v>Friday</v>
      </c>
      <c r="L398" t="str">
        <f t="shared" si="65"/>
        <v>Successful</v>
      </c>
      <c r="M398">
        <f t="shared" si="66"/>
        <v>1</v>
      </c>
      <c r="N398">
        <f t="shared" si="67"/>
        <v>0</v>
      </c>
      <c r="O398">
        <v>1</v>
      </c>
      <c r="P398" t="str">
        <f t="shared" si="68"/>
        <v>Airport Route</v>
      </c>
      <c r="Q398">
        <f t="shared" si="69"/>
        <v>70.849999997299165</v>
      </c>
    </row>
    <row r="399" spans="1:17">
      <c r="A399">
        <v>1941</v>
      </c>
      <c r="B399" t="s">
        <v>6</v>
      </c>
      <c r="C399">
        <v>41</v>
      </c>
      <c r="D399" t="s">
        <v>7</v>
      </c>
      <c r="E399" s="1">
        <v>42563.478472222225</v>
      </c>
      <c r="F399" s="1">
        <v>42563.506249999999</v>
      </c>
      <c r="G399" s="3">
        <f t="shared" si="60"/>
        <v>42563</v>
      </c>
      <c r="H399" s="2">
        <f t="shared" si="61"/>
        <v>0.47847222222480923</v>
      </c>
      <c r="I399">
        <f t="shared" si="62"/>
        <v>11</v>
      </c>
      <c r="J399" t="str">
        <f t="shared" si="63"/>
        <v>Day</v>
      </c>
      <c r="K399" t="str">
        <f t="shared" si="64"/>
        <v>Monday</v>
      </c>
      <c r="L399" t="str">
        <f t="shared" si="65"/>
        <v>Successful</v>
      </c>
      <c r="M399">
        <f t="shared" si="66"/>
        <v>1</v>
      </c>
      <c r="N399">
        <f t="shared" si="67"/>
        <v>0</v>
      </c>
      <c r="O399">
        <v>1</v>
      </c>
      <c r="P399" t="str">
        <f t="shared" si="68"/>
        <v>Airport Route</v>
      </c>
      <c r="Q399">
        <f t="shared" si="69"/>
        <v>39.999999994179234</v>
      </c>
    </row>
    <row r="400" spans="1:17">
      <c r="A400">
        <v>3766</v>
      </c>
      <c r="B400" t="s">
        <v>6</v>
      </c>
      <c r="C400">
        <v>41</v>
      </c>
      <c r="D400" t="s">
        <v>7</v>
      </c>
      <c r="E400" s="1">
        <v>42564.856261574074</v>
      </c>
      <c r="F400" s="1">
        <v>42564.891932870371</v>
      </c>
      <c r="G400" s="3">
        <f t="shared" si="60"/>
        <v>42564</v>
      </c>
      <c r="H400" s="2">
        <f t="shared" si="61"/>
        <v>0.85626157407386927</v>
      </c>
      <c r="I400">
        <f t="shared" si="62"/>
        <v>20</v>
      </c>
      <c r="J400" t="str">
        <f t="shared" si="63"/>
        <v>Evening</v>
      </c>
      <c r="K400" t="str">
        <f t="shared" si="64"/>
        <v>Saturday</v>
      </c>
      <c r="L400" t="str">
        <f t="shared" si="65"/>
        <v>Successful</v>
      </c>
      <c r="M400">
        <f t="shared" si="66"/>
        <v>1</v>
      </c>
      <c r="N400">
        <f t="shared" si="67"/>
        <v>0</v>
      </c>
      <c r="O400">
        <v>1</v>
      </c>
      <c r="P400" t="str">
        <f t="shared" si="68"/>
        <v>Airport Route</v>
      </c>
      <c r="Q400">
        <f t="shared" si="69"/>
        <v>51.366666667163372</v>
      </c>
    </row>
    <row r="401" spans="1:17">
      <c r="A401">
        <v>4243</v>
      </c>
      <c r="B401" t="s">
        <v>6</v>
      </c>
      <c r="C401">
        <v>41</v>
      </c>
      <c r="D401" t="s">
        <v>7</v>
      </c>
      <c r="E401" s="1">
        <v>42565.251932870371</v>
      </c>
      <c r="F401" s="1">
        <v>42565.276354166665</v>
      </c>
      <c r="G401" s="3">
        <f t="shared" si="60"/>
        <v>42565</v>
      </c>
      <c r="H401" s="2">
        <f t="shared" si="61"/>
        <v>0.25193287037109258</v>
      </c>
      <c r="I401">
        <f t="shared" si="62"/>
        <v>6</v>
      </c>
      <c r="J401" t="str">
        <f t="shared" si="63"/>
        <v>Morning</v>
      </c>
      <c r="K401" t="str">
        <f t="shared" si="64"/>
        <v>Sunday</v>
      </c>
      <c r="L401" t="str">
        <f t="shared" si="65"/>
        <v>Successful</v>
      </c>
      <c r="M401">
        <f t="shared" si="66"/>
        <v>1</v>
      </c>
      <c r="N401">
        <f t="shared" si="67"/>
        <v>0</v>
      </c>
      <c r="O401">
        <v>1</v>
      </c>
      <c r="P401" t="str">
        <f t="shared" si="68"/>
        <v>Airport Route</v>
      </c>
      <c r="Q401">
        <f t="shared" si="69"/>
        <v>35.166666662553325</v>
      </c>
    </row>
    <row r="402" spans="1:17">
      <c r="A402">
        <v>4717</v>
      </c>
      <c r="B402" t="s">
        <v>6</v>
      </c>
      <c r="C402">
        <v>41</v>
      </c>
      <c r="D402" t="s">
        <v>7</v>
      </c>
      <c r="E402" s="1">
        <v>42565.57135416667</v>
      </c>
      <c r="F402" s="1">
        <v>42565.60900462963</v>
      </c>
      <c r="G402" s="3">
        <f t="shared" si="60"/>
        <v>42565</v>
      </c>
      <c r="H402" s="2">
        <f t="shared" si="61"/>
        <v>0.57135416667006211</v>
      </c>
      <c r="I402">
        <f t="shared" si="62"/>
        <v>13</v>
      </c>
      <c r="J402" t="str">
        <f t="shared" si="63"/>
        <v>Day</v>
      </c>
      <c r="K402" t="str">
        <f t="shared" si="64"/>
        <v>Friday</v>
      </c>
      <c r="L402" t="str">
        <f t="shared" si="65"/>
        <v>Successful</v>
      </c>
      <c r="M402">
        <f t="shared" si="66"/>
        <v>1</v>
      </c>
      <c r="N402">
        <f t="shared" si="67"/>
        <v>0</v>
      </c>
      <c r="O402">
        <v>1</v>
      </c>
      <c r="P402" t="str">
        <f t="shared" si="68"/>
        <v>Airport Route</v>
      </c>
      <c r="Q402">
        <f t="shared" si="69"/>
        <v>54.216666662832722</v>
      </c>
    </row>
    <row r="403" spans="1:17">
      <c r="A403">
        <v>5682</v>
      </c>
      <c r="B403" t="s">
        <v>8</v>
      </c>
      <c r="C403">
        <v>41</v>
      </c>
      <c r="D403" t="s">
        <v>7</v>
      </c>
      <c r="E403" s="1">
        <v>42566.302997685183</v>
      </c>
      <c r="F403" s="1">
        <v>42566.350636574076</v>
      </c>
      <c r="G403" s="3">
        <f t="shared" si="60"/>
        <v>42566</v>
      </c>
      <c r="H403" s="2">
        <f t="shared" si="61"/>
        <v>0.30299768518307246</v>
      </c>
      <c r="I403">
        <f t="shared" si="62"/>
        <v>7</v>
      </c>
      <c r="J403" t="str">
        <f t="shared" si="63"/>
        <v>Morning</v>
      </c>
      <c r="K403" t="str">
        <f t="shared" si="64"/>
        <v>Thursday</v>
      </c>
      <c r="L403" t="str">
        <f t="shared" si="65"/>
        <v>Successful</v>
      </c>
      <c r="M403">
        <f t="shared" si="66"/>
        <v>1</v>
      </c>
      <c r="N403">
        <f t="shared" si="67"/>
        <v>0</v>
      </c>
      <c r="O403">
        <v>1</v>
      </c>
      <c r="P403" t="str">
        <f t="shared" si="68"/>
        <v>City Route</v>
      </c>
      <c r="Q403">
        <f t="shared" si="69"/>
        <v>68.600000005681068</v>
      </c>
    </row>
    <row r="404" spans="1:17">
      <c r="A404">
        <v>6343</v>
      </c>
      <c r="B404" t="s">
        <v>8</v>
      </c>
      <c r="C404">
        <v>41</v>
      </c>
      <c r="D404" t="s">
        <v>7</v>
      </c>
      <c r="E404" s="1">
        <v>42566.780636574076</v>
      </c>
      <c r="F404" s="1">
        <v>42566.806932870371</v>
      </c>
      <c r="G404" s="3">
        <f t="shared" si="60"/>
        <v>42566</v>
      </c>
      <c r="H404" s="2">
        <f t="shared" si="61"/>
        <v>0.78063657407619758</v>
      </c>
      <c r="I404">
        <f t="shared" si="62"/>
        <v>18</v>
      </c>
      <c r="J404" t="str">
        <f t="shared" si="63"/>
        <v>Evening</v>
      </c>
      <c r="K404" t="str">
        <f t="shared" si="64"/>
        <v>Sunday</v>
      </c>
      <c r="L404" t="str">
        <f t="shared" si="65"/>
        <v>Successful</v>
      </c>
      <c r="M404">
        <f t="shared" si="66"/>
        <v>1</v>
      </c>
      <c r="N404">
        <f t="shared" si="67"/>
        <v>0</v>
      </c>
      <c r="O404">
        <v>1</v>
      </c>
      <c r="P404" t="str">
        <f t="shared" si="68"/>
        <v>City Route</v>
      </c>
      <c r="Q404">
        <f t="shared" si="69"/>
        <v>37.866666665067896</v>
      </c>
    </row>
    <row r="405" spans="1:17">
      <c r="A405">
        <v>6726</v>
      </c>
      <c r="B405" t="s">
        <v>6</v>
      </c>
      <c r="C405">
        <v>41</v>
      </c>
      <c r="D405" t="s">
        <v>7</v>
      </c>
      <c r="E405" s="1">
        <v>42566.973935185182</v>
      </c>
      <c r="F405" s="1">
        <v>42567.008368055554</v>
      </c>
      <c r="G405" s="3">
        <f t="shared" si="60"/>
        <v>42566</v>
      </c>
      <c r="H405" s="2">
        <f t="shared" si="61"/>
        <v>0.97393518518219935</v>
      </c>
      <c r="I405">
        <f t="shared" si="62"/>
        <v>23</v>
      </c>
      <c r="J405" t="str">
        <f t="shared" si="63"/>
        <v>Night</v>
      </c>
      <c r="K405" t="str">
        <f t="shared" si="64"/>
        <v>Friday</v>
      </c>
      <c r="L405" t="str">
        <f t="shared" si="65"/>
        <v>Successful</v>
      </c>
      <c r="M405">
        <f t="shared" si="66"/>
        <v>1</v>
      </c>
      <c r="N405">
        <f t="shared" si="67"/>
        <v>0</v>
      </c>
      <c r="O405">
        <v>1</v>
      </c>
      <c r="P405" t="str">
        <f t="shared" si="68"/>
        <v>Airport Route</v>
      </c>
      <c r="Q405">
        <f t="shared" si="69"/>
        <v>49.583333336049691</v>
      </c>
    </row>
    <row r="406" spans="1:17">
      <c r="A406">
        <v>238</v>
      </c>
      <c r="B406" t="s">
        <v>8</v>
      </c>
      <c r="C406">
        <v>42</v>
      </c>
      <c r="D406" t="s">
        <v>7</v>
      </c>
      <c r="E406" s="1">
        <v>42562.268750000003</v>
      </c>
      <c r="F406" s="1">
        <v>42562.302083333336</v>
      </c>
      <c r="G406" s="3">
        <f t="shared" si="60"/>
        <v>42562</v>
      </c>
      <c r="H406" s="2">
        <f t="shared" si="61"/>
        <v>0.26875000000291038</v>
      </c>
      <c r="I406">
        <f t="shared" si="62"/>
        <v>6</v>
      </c>
      <c r="J406" t="str">
        <f t="shared" si="63"/>
        <v>Morning</v>
      </c>
      <c r="K406" t="str">
        <f t="shared" si="64"/>
        <v>Saturday</v>
      </c>
      <c r="L406" t="str">
        <f t="shared" si="65"/>
        <v>Successful</v>
      </c>
      <c r="M406">
        <f t="shared" si="66"/>
        <v>1</v>
      </c>
      <c r="N406">
        <f t="shared" si="67"/>
        <v>0</v>
      </c>
      <c r="O406">
        <v>1</v>
      </c>
      <c r="P406" t="str">
        <f t="shared" si="68"/>
        <v>City Route</v>
      </c>
      <c r="Q406">
        <f t="shared" si="69"/>
        <v>47.999999999301508</v>
      </c>
    </row>
    <row r="407" spans="1:17">
      <c r="A407">
        <v>2624</v>
      </c>
      <c r="B407" t="s">
        <v>8</v>
      </c>
      <c r="C407">
        <v>42</v>
      </c>
      <c r="D407" t="s">
        <v>7</v>
      </c>
      <c r="E407" s="1">
        <v>42563.927777777775</v>
      </c>
      <c r="F407" s="1">
        <v>42563.970138888886</v>
      </c>
      <c r="G407" s="3">
        <f t="shared" si="60"/>
        <v>42563</v>
      </c>
      <c r="H407" s="2">
        <f t="shared" si="61"/>
        <v>0.92777777777519077</v>
      </c>
      <c r="I407">
        <f t="shared" si="62"/>
        <v>22</v>
      </c>
      <c r="J407" t="str">
        <f t="shared" si="63"/>
        <v>Night</v>
      </c>
      <c r="K407" t="str">
        <f t="shared" si="64"/>
        <v>Friday</v>
      </c>
      <c r="L407" t="str">
        <f t="shared" si="65"/>
        <v>Successful</v>
      </c>
      <c r="M407">
        <f t="shared" si="66"/>
        <v>1</v>
      </c>
      <c r="N407">
        <f t="shared" si="67"/>
        <v>0</v>
      </c>
      <c r="O407">
        <v>1</v>
      </c>
      <c r="P407" t="str">
        <f t="shared" si="68"/>
        <v>City Route</v>
      </c>
      <c r="Q407">
        <f t="shared" si="69"/>
        <v>60.999999999767169</v>
      </c>
    </row>
    <row r="408" spans="1:17">
      <c r="A408">
        <v>2787</v>
      </c>
      <c r="B408" t="s">
        <v>8</v>
      </c>
      <c r="C408">
        <v>42</v>
      </c>
      <c r="D408" t="s">
        <v>7</v>
      </c>
      <c r="E408" s="1">
        <v>42564.204699074071</v>
      </c>
      <c r="F408" s="1">
        <v>42564.22859953704</v>
      </c>
      <c r="G408" s="3">
        <f t="shared" si="60"/>
        <v>42564</v>
      </c>
      <c r="H408" s="2">
        <f t="shared" si="61"/>
        <v>0.20469907407095889</v>
      </c>
      <c r="I408">
        <f t="shared" si="62"/>
        <v>4</v>
      </c>
      <c r="J408" t="str">
        <f t="shared" si="63"/>
        <v>Early Morning</v>
      </c>
      <c r="K408" t="str">
        <f t="shared" si="64"/>
        <v>Sunday</v>
      </c>
      <c r="L408" t="str">
        <f t="shared" si="65"/>
        <v>Successful</v>
      </c>
      <c r="M408">
        <f t="shared" si="66"/>
        <v>1</v>
      </c>
      <c r="N408">
        <f t="shared" si="67"/>
        <v>0</v>
      </c>
      <c r="O408">
        <v>1</v>
      </c>
      <c r="P408" t="str">
        <f t="shared" si="68"/>
        <v>City Route</v>
      </c>
      <c r="Q408">
        <f t="shared" si="69"/>
        <v>34.416666675824672</v>
      </c>
    </row>
    <row r="409" spans="1:17">
      <c r="A409">
        <v>3992</v>
      </c>
      <c r="B409" t="s">
        <v>8</v>
      </c>
      <c r="C409">
        <v>42</v>
      </c>
      <c r="D409" t="s">
        <v>7</v>
      </c>
      <c r="E409" s="1">
        <v>42564.975601851853</v>
      </c>
      <c r="F409" s="1">
        <v>42565.003229166665</v>
      </c>
      <c r="G409" s="3">
        <f t="shared" si="60"/>
        <v>42564</v>
      </c>
      <c r="H409" s="2">
        <f t="shared" si="61"/>
        <v>0.97560185185284354</v>
      </c>
      <c r="I409">
        <f t="shared" si="62"/>
        <v>23</v>
      </c>
      <c r="J409" t="str">
        <f t="shared" si="63"/>
        <v>Night</v>
      </c>
      <c r="K409" t="str">
        <f t="shared" si="64"/>
        <v>Monday</v>
      </c>
      <c r="L409" t="str">
        <f t="shared" si="65"/>
        <v>Successful</v>
      </c>
      <c r="M409">
        <f t="shared" si="66"/>
        <v>1</v>
      </c>
      <c r="N409">
        <f t="shared" si="67"/>
        <v>0</v>
      </c>
      <c r="O409">
        <v>1</v>
      </c>
      <c r="P409" t="str">
        <f t="shared" si="68"/>
        <v>City Route</v>
      </c>
      <c r="Q409">
        <f t="shared" si="69"/>
        <v>39.783333329251036</v>
      </c>
    </row>
    <row r="410" spans="1:17">
      <c r="A410">
        <v>4974</v>
      </c>
      <c r="B410" t="s">
        <v>8</v>
      </c>
      <c r="C410">
        <v>42</v>
      </c>
      <c r="D410" t="s">
        <v>7</v>
      </c>
      <c r="E410" s="1">
        <v>42565.781226851854</v>
      </c>
      <c r="F410" s="1">
        <v>42565.802986111114</v>
      </c>
      <c r="G410" s="3">
        <f t="shared" si="60"/>
        <v>42565</v>
      </c>
      <c r="H410" s="2">
        <f t="shared" si="61"/>
        <v>0.78122685185371665</v>
      </c>
      <c r="I410">
        <f t="shared" si="62"/>
        <v>18</v>
      </c>
      <c r="J410" t="str">
        <f t="shared" si="63"/>
        <v>Evening</v>
      </c>
      <c r="K410" t="str">
        <f t="shared" si="64"/>
        <v>Wednesday</v>
      </c>
      <c r="L410" t="str">
        <f t="shared" si="65"/>
        <v>Successful</v>
      </c>
      <c r="M410">
        <f t="shared" si="66"/>
        <v>1</v>
      </c>
      <c r="N410">
        <f t="shared" si="67"/>
        <v>0</v>
      </c>
      <c r="O410">
        <v>1</v>
      </c>
      <c r="P410" t="str">
        <f t="shared" si="68"/>
        <v>City Route</v>
      </c>
      <c r="Q410">
        <f t="shared" si="69"/>
        <v>31.333333334187046</v>
      </c>
    </row>
    <row r="411" spans="1:17">
      <c r="A411">
        <v>5478</v>
      </c>
      <c r="B411" t="s">
        <v>6</v>
      </c>
      <c r="C411">
        <v>42</v>
      </c>
      <c r="D411" t="s">
        <v>7</v>
      </c>
      <c r="E411" s="1">
        <v>42566.19699074074</v>
      </c>
      <c r="F411" s="1">
        <v>42566.23940972222</v>
      </c>
      <c r="G411" s="3">
        <f t="shared" si="60"/>
        <v>42566</v>
      </c>
      <c r="H411" s="2">
        <f t="shared" si="61"/>
        <v>0.19699074074014788</v>
      </c>
      <c r="I411">
        <f t="shared" si="62"/>
        <v>4</v>
      </c>
      <c r="J411" t="str">
        <f t="shared" si="63"/>
        <v>Early Morning</v>
      </c>
      <c r="K411" t="str">
        <f t="shared" si="64"/>
        <v>Wednesday</v>
      </c>
      <c r="L411" t="str">
        <f t="shared" si="65"/>
        <v>Successful</v>
      </c>
      <c r="M411">
        <f t="shared" si="66"/>
        <v>1</v>
      </c>
      <c r="N411">
        <f t="shared" si="67"/>
        <v>0</v>
      </c>
      <c r="O411">
        <v>1</v>
      </c>
      <c r="P411" t="str">
        <f t="shared" si="68"/>
        <v>Airport Route</v>
      </c>
      <c r="Q411">
        <f t="shared" si="69"/>
        <v>61.083333331625909</v>
      </c>
    </row>
    <row r="412" spans="1:17">
      <c r="A412">
        <v>5641</v>
      </c>
      <c r="B412" t="s">
        <v>8</v>
      </c>
      <c r="C412">
        <v>42</v>
      </c>
      <c r="D412" t="s">
        <v>7</v>
      </c>
      <c r="E412" s="1">
        <v>42566.282407407409</v>
      </c>
      <c r="F412" s="1">
        <v>42566.303182870368</v>
      </c>
      <c r="G412" s="3">
        <f t="shared" si="60"/>
        <v>42566</v>
      </c>
      <c r="H412" s="2">
        <f t="shared" si="61"/>
        <v>0.28240740740875481</v>
      </c>
      <c r="I412">
        <f t="shared" si="62"/>
        <v>6</v>
      </c>
      <c r="J412" t="str">
        <f t="shared" si="63"/>
        <v>Morning</v>
      </c>
      <c r="K412" t="str">
        <f t="shared" si="64"/>
        <v>Friday</v>
      </c>
      <c r="L412" t="str">
        <f t="shared" si="65"/>
        <v>Successful</v>
      </c>
      <c r="M412">
        <f t="shared" si="66"/>
        <v>1</v>
      </c>
      <c r="N412">
        <f t="shared" si="67"/>
        <v>0</v>
      </c>
      <c r="O412">
        <v>1</v>
      </c>
      <c r="P412" t="str">
        <f t="shared" si="68"/>
        <v>City Route</v>
      </c>
      <c r="Q412">
        <f t="shared" si="69"/>
        <v>29.916666661156341</v>
      </c>
    </row>
    <row r="413" spans="1:17">
      <c r="A413">
        <v>128</v>
      </c>
      <c r="B413" t="s">
        <v>8</v>
      </c>
      <c r="C413">
        <v>43</v>
      </c>
      <c r="D413" t="s">
        <v>7</v>
      </c>
      <c r="E413" s="1">
        <v>42562.216666666667</v>
      </c>
      <c r="F413" s="1">
        <v>42562.241666666669</v>
      </c>
      <c r="G413" s="3">
        <f t="shared" si="60"/>
        <v>42562</v>
      </c>
      <c r="H413" s="2">
        <f t="shared" si="61"/>
        <v>0.21666666666715173</v>
      </c>
      <c r="I413">
        <f t="shared" si="62"/>
        <v>5</v>
      </c>
      <c r="J413" t="str">
        <f t="shared" si="63"/>
        <v>Morning</v>
      </c>
      <c r="K413" t="str">
        <f t="shared" si="64"/>
        <v>Monday</v>
      </c>
      <c r="L413" t="str">
        <f t="shared" si="65"/>
        <v>Successful</v>
      </c>
      <c r="M413">
        <f t="shared" si="66"/>
        <v>1</v>
      </c>
      <c r="N413">
        <f t="shared" si="67"/>
        <v>0</v>
      </c>
      <c r="O413">
        <v>1</v>
      </c>
      <c r="P413" t="str">
        <f t="shared" si="68"/>
        <v>City Route</v>
      </c>
      <c r="Q413">
        <f t="shared" si="69"/>
        <v>36.000000002095476</v>
      </c>
    </row>
    <row r="414" spans="1:17">
      <c r="A414">
        <v>627</v>
      </c>
      <c r="B414" t="s">
        <v>8</v>
      </c>
      <c r="C414">
        <v>43</v>
      </c>
      <c r="D414" t="s">
        <v>7</v>
      </c>
      <c r="E414" s="1">
        <v>42562.508333333331</v>
      </c>
      <c r="F414" s="1">
        <v>42562.548611111109</v>
      </c>
      <c r="G414" s="3">
        <f t="shared" si="60"/>
        <v>42562</v>
      </c>
      <c r="H414" s="2">
        <f t="shared" si="61"/>
        <v>0.50833333333139308</v>
      </c>
      <c r="I414">
        <f t="shared" si="62"/>
        <v>12</v>
      </c>
      <c r="J414" t="str">
        <f t="shared" si="63"/>
        <v>Day</v>
      </c>
      <c r="K414" t="str">
        <f t="shared" si="64"/>
        <v>Wednesday</v>
      </c>
      <c r="L414" t="str">
        <f t="shared" si="65"/>
        <v>Successful</v>
      </c>
      <c r="M414">
        <f t="shared" si="66"/>
        <v>1</v>
      </c>
      <c r="N414">
        <f t="shared" si="67"/>
        <v>0</v>
      </c>
      <c r="O414">
        <v>1</v>
      </c>
      <c r="P414" t="str">
        <f t="shared" si="68"/>
        <v>City Route</v>
      </c>
      <c r="Q414">
        <f t="shared" si="69"/>
        <v>58.000000000465661</v>
      </c>
    </row>
    <row r="415" spans="1:17">
      <c r="A415">
        <v>1766</v>
      </c>
      <c r="B415" t="s">
        <v>6</v>
      </c>
      <c r="C415">
        <v>43</v>
      </c>
      <c r="D415" t="s">
        <v>7</v>
      </c>
      <c r="E415" s="1">
        <v>42563.364583333336</v>
      </c>
      <c r="F415" s="1">
        <v>42563.411111111112</v>
      </c>
      <c r="G415" s="3">
        <f t="shared" si="60"/>
        <v>42563</v>
      </c>
      <c r="H415" s="2">
        <f t="shared" si="61"/>
        <v>0.36458333333575865</v>
      </c>
      <c r="I415">
        <f t="shared" si="62"/>
        <v>8</v>
      </c>
      <c r="J415" t="str">
        <f t="shared" si="63"/>
        <v>Morning</v>
      </c>
      <c r="K415" t="str">
        <f t="shared" si="64"/>
        <v>Monday</v>
      </c>
      <c r="L415" t="str">
        <f t="shared" si="65"/>
        <v>Successful</v>
      </c>
      <c r="M415">
        <f t="shared" si="66"/>
        <v>1</v>
      </c>
      <c r="N415">
        <f t="shared" si="67"/>
        <v>0</v>
      </c>
      <c r="O415">
        <v>1</v>
      </c>
      <c r="P415" t="str">
        <f t="shared" si="68"/>
        <v>Airport Route</v>
      </c>
      <c r="Q415">
        <f t="shared" si="69"/>
        <v>66.999999998370185</v>
      </c>
    </row>
    <row r="416" spans="1:17">
      <c r="A416">
        <v>2089</v>
      </c>
      <c r="B416" t="s">
        <v>8</v>
      </c>
      <c r="C416">
        <v>43</v>
      </c>
      <c r="D416" t="s">
        <v>7</v>
      </c>
      <c r="E416" s="1">
        <v>42563.65902777778</v>
      </c>
      <c r="F416" s="1">
        <v>42563.688888888886</v>
      </c>
      <c r="G416" s="3">
        <f t="shared" si="60"/>
        <v>42563</v>
      </c>
      <c r="H416" s="2">
        <f t="shared" si="61"/>
        <v>0.65902777777955635</v>
      </c>
      <c r="I416">
        <f t="shared" si="62"/>
        <v>15</v>
      </c>
      <c r="J416" t="str">
        <f t="shared" si="63"/>
        <v>Day</v>
      </c>
      <c r="K416" t="str">
        <f t="shared" si="64"/>
        <v>Tuesday</v>
      </c>
      <c r="L416" t="str">
        <f t="shared" si="65"/>
        <v>Successful</v>
      </c>
      <c r="M416">
        <f t="shared" si="66"/>
        <v>1</v>
      </c>
      <c r="N416">
        <f t="shared" si="67"/>
        <v>0</v>
      </c>
      <c r="O416">
        <v>1</v>
      </c>
      <c r="P416" t="str">
        <f t="shared" si="68"/>
        <v>City Route</v>
      </c>
      <c r="Q416">
        <f t="shared" si="69"/>
        <v>42.999999993480742</v>
      </c>
    </row>
    <row r="417" spans="1:17">
      <c r="A417">
        <v>3565</v>
      </c>
      <c r="B417" t="s">
        <v>8</v>
      </c>
      <c r="C417">
        <v>43</v>
      </c>
      <c r="D417" t="s">
        <v>7</v>
      </c>
      <c r="E417" s="1">
        <v>42564.759143518517</v>
      </c>
      <c r="F417" s="1">
        <v>42564.785057870373</v>
      </c>
      <c r="G417" s="3">
        <f t="shared" si="60"/>
        <v>42564</v>
      </c>
      <c r="H417" s="2">
        <f t="shared" si="61"/>
        <v>0.75914351851679385</v>
      </c>
      <c r="I417">
        <f t="shared" si="62"/>
        <v>18</v>
      </c>
      <c r="J417" t="str">
        <f t="shared" si="63"/>
        <v>Evening</v>
      </c>
      <c r="K417" t="str">
        <f t="shared" si="64"/>
        <v>Monday</v>
      </c>
      <c r="L417" t="str">
        <f t="shared" si="65"/>
        <v>Successful</v>
      </c>
      <c r="M417">
        <f t="shared" si="66"/>
        <v>1</v>
      </c>
      <c r="N417">
        <f t="shared" si="67"/>
        <v>0</v>
      </c>
      <c r="O417">
        <v>1</v>
      </c>
      <c r="P417" t="str">
        <f t="shared" si="68"/>
        <v>City Route</v>
      </c>
      <c r="Q417">
        <f t="shared" si="69"/>
        <v>37.316666672704741</v>
      </c>
    </row>
    <row r="418" spans="1:17">
      <c r="A418">
        <v>3954</v>
      </c>
      <c r="B418" t="s">
        <v>6</v>
      </c>
      <c r="C418">
        <v>43</v>
      </c>
      <c r="D418" t="s">
        <v>7</v>
      </c>
      <c r="E418" s="1">
        <v>42564.947048611109</v>
      </c>
      <c r="F418" s="1">
        <v>42565.002442129633</v>
      </c>
      <c r="G418" s="3">
        <f t="shared" si="60"/>
        <v>42564</v>
      </c>
      <c r="H418" s="2">
        <f t="shared" si="61"/>
        <v>0.94704861110949423</v>
      </c>
      <c r="I418">
        <f t="shared" si="62"/>
        <v>22</v>
      </c>
      <c r="J418" t="str">
        <f t="shared" si="63"/>
        <v>Night</v>
      </c>
      <c r="K418" t="str">
        <f t="shared" si="64"/>
        <v>Friday</v>
      </c>
      <c r="L418" t="str">
        <f t="shared" si="65"/>
        <v>Successful</v>
      </c>
      <c r="M418">
        <f t="shared" si="66"/>
        <v>1</v>
      </c>
      <c r="N418">
        <f t="shared" si="67"/>
        <v>0</v>
      </c>
      <c r="O418">
        <v>1</v>
      </c>
      <c r="P418" t="str">
        <f t="shared" si="68"/>
        <v>Airport Route</v>
      </c>
      <c r="Q418">
        <f t="shared" si="69"/>
        <v>79.766666673822328</v>
      </c>
    </row>
    <row r="419" spans="1:17">
      <c r="A419">
        <v>4204</v>
      </c>
      <c r="B419" t="s">
        <v>8</v>
      </c>
      <c r="C419">
        <v>43</v>
      </c>
      <c r="D419" t="s">
        <v>7</v>
      </c>
      <c r="E419" s="1">
        <v>42565.233449074076</v>
      </c>
      <c r="F419" s="1">
        <v>42565.266134259262</v>
      </c>
      <c r="G419" s="3">
        <f t="shared" si="60"/>
        <v>42565</v>
      </c>
      <c r="H419" s="2">
        <f t="shared" si="61"/>
        <v>0.23344907407590654</v>
      </c>
      <c r="I419">
        <f t="shared" si="62"/>
        <v>5</v>
      </c>
      <c r="J419" t="str">
        <f t="shared" si="63"/>
        <v>Morning</v>
      </c>
      <c r="K419" t="str">
        <f t="shared" si="64"/>
        <v>Wednesday</v>
      </c>
      <c r="L419" t="str">
        <f t="shared" si="65"/>
        <v>Successful</v>
      </c>
      <c r="M419">
        <f t="shared" si="66"/>
        <v>1</v>
      </c>
      <c r="N419">
        <f t="shared" si="67"/>
        <v>0</v>
      </c>
      <c r="O419">
        <v>1</v>
      </c>
      <c r="P419" t="str">
        <f t="shared" si="68"/>
        <v>City Route</v>
      </c>
      <c r="Q419">
        <f t="shared" si="69"/>
        <v>47.066666667815298</v>
      </c>
    </row>
    <row r="420" spans="1:17">
      <c r="A420">
        <v>4651</v>
      </c>
      <c r="B420" t="s">
        <v>8</v>
      </c>
      <c r="C420">
        <v>43</v>
      </c>
      <c r="D420" t="s">
        <v>7</v>
      </c>
      <c r="E420" s="1">
        <v>42565.496134259258</v>
      </c>
      <c r="F420" s="1">
        <v>42565.532847222225</v>
      </c>
      <c r="G420" s="3">
        <f t="shared" si="60"/>
        <v>42565</v>
      </c>
      <c r="H420" s="2">
        <f t="shared" si="61"/>
        <v>0.49613425925781485</v>
      </c>
      <c r="I420">
        <f t="shared" si="62"/>
        <v>11</v>
      </c>
      <c r="J420" t="str">
        <f t="shared" si="63"/>
        <v>Day</v>
      </c>
      <c r="K420" t="str">
        <f t="shared" si="64"/>
        <v>Tuesday</v>
      </c>
      <c r="L420" t="str">
        <f t="shared" si="65"/>
        <v>Successful</v>
      </c>
      <c r="M420">
        <f t="shared" si="66"/>
        <v>1</v>
      </c>
      <c r="N420">
        <f t="shared" si="67"/>
        <v>0</v>
      </c>
      <c r="O420">
        <v>1</v>
      </c>
      <c r="P420" t="str">
        <f t="shared" si="68"/>
        <v>City Route</v>
      </c>
      <c r="Q420">
        <f t="shared" si="69"/>
        <v>52.866666672052816</v>
      </c>
    </row>
    <row r="421" spans="1:17">
      <c r="A421">
        <v>5814</v>
      </c>
      <c r="B421" t="s">
        <v>8</v>
      </c>
      <c r="C421">
        <v>43</v>
      </c>
      <c r="D421" t="s">
        <v>7</v>
      </c>
      <c r="E421" s="1">
        <v>42566.363854166666</v>
      </c>
      <c r="F421" s="1">
        <v>42566.413460648146</v>
      </c>
      <c r="G421" s="3">
        <f t="shared" si="60"/>
        <v>42566</v>
      </c>
      <c r="H421" s="2">
        <f t="shared" si="61"/>
        <v>0.36385416666598758</v>
      </c>
      <c r="I421">
        <f t="shared" si="62"/>
        <v>8</v>
      </c>
      <c r="J421" t="str">
        <f t="shared" si="63"/>
        <v>Morning</v>
      </c>
      <c r="K421" t="str">
        <f t="shared" si="64"/>
        <v>Wednesday</v>
      </c>
      <c r="L421" t="str">
        <f t="shared" si="65"/>
        <v>Successful</v>
      </c>
      <c r="M421">
        <f t="shared" si="66"/>
        <v>1</v>
      </c>
      <c r="N421">
        <f t="shared" si="67"/>
        <v>0</v>
      </c>
      <c r="O421">
        <v>1</v>
      </c>
      <c r="P421" t="str">
        <f t="shared" si="68"/>
        <v>City Route</v>
      </c>
      <c r="Q421">
        <f t="shared" si="69"/>
        <v>71.433333330787718</v>
      </c>
    </row>
    <row r="422" spans="1:17">
      <c r="A422">
        <v>6062</v>
      </c>
      <c r="B422" t="s">
        <v>8</v>
      </c>
      <c r="C422">
        <v>43</v>
      </c>
      <c r="D422" t="s">
        <v>7</v>
      </c>
      <c r="E422" s="1">
        <v>42566.575462962966</v>
      </c>
      <c r="F422" s="1">
        <v>42566.619166666664</v>
      </c>
      <c r="G422" s="3">
        <f t="shared" si="60"/>
        <v>42566</v>
      </c>
      <c r="H422" s="2">
        <f t="shared" si="61"/>
        <v>0.57546296296641231</v>
      </c>
      <c r="I422">
        <f t="shared" si="62"/>
        <v>13</v>
      </c>
      <c r="J422" t="str">
        <f t="shared" si="63"/>
        <v>Day</v>
      </c>
      <c r="K422" t="str">
        <f t="shared" si="64"/>
        <v>Saturday</v>
      </c>
      <c r="L422" t="str">
        <f t="shared" si="65"/>
        <v>Successful</v>
      </c>
      <c r="M422">
        <f t="shared" si="66"/>
        <v>1</v>
      </c>
      <c r="N422">
        <f t="shared" si="67"/>
        <v>0</v>
      </c>
      <c r="O422">
        <v>1</v>
      </c>
      <c r="P422" t="str">
        <f t="shared" si="68"/>
        <v>City Route</v>
      </c>
      <c r="Q422">
        <f t="shared" si="69"/>
        <v>62.93333332403563</v>
      </c>
    </row>
    <row r="423" spans="1:17">
      <c r="A423">
        <v>118</v>
      </c>
      <c r="B423" t="s">
        <v>6</v>
      </c>
      <c r="C423">
        <v>44</v>
      </c>
      <c r="D423" t="s">
        <v>7</v>
      </c>
      <c r="E423" s="1">
        <v>42562.21597222222</v>
      </c>
      <c r="F423" s="1">
        <v>42562.244444444441</v>
      </c>
      <c r="G423" s="3">
        <f t="shared" si="60"/>
        <v>42562</v>
      </c>
      <c r="H423" s="2">
        <f t="shared" si="61"/>
        <v>0.21597222222044365</v>
      </c>
      <c r="I423">
        <f t="shared" si="62"/>
        <v>5</v>
      </c>
      <c r="J423" t="str">
        <f t="shared" si="63"/>
        <v>Morning</v>
      </c>
      <c r="K423" t="str">
        <f t="shared" si="64"/>
        <v>Friday</v>
      </c>
      <c r="L423" t="str">
        <f t="shared" si="65"/>
        <v>Successful</v>
      </c>
      <c r="M423">
        <f t="shared" si="66"/>
        <v>1</v>
      </c>
      <c r="N423">
        <f t="shared" si="67"/>
        <v>0</v>
      </c>
      <c r="O423">
        <v>1</v>
      </c>
      <c r="P423" t="str">
        <f t="shared" si="68"/>
        <v>Airport Route</v>
      </c>
      <c r="Q423">
        <f t="shared" si="69"/>
        <v>40.999999997438863</v>
      </c>
    </row>
    <row r="424" spans="1:17">
      <c r="A424">
        <v>339</v>
      </c>
      <c r="B424" t="s">
        <v>6</v>
      </c>
      <c r="C424">
        <v>44</v>
      </c>
      <c r="D424" t="s">
        <v>7</v>
      </c>
      <c r="E424" s="1">
        <v>42562.325694444444</v>
      </c>
      <c r="F424" s="1">
        <v>42562.364583333336</v>
      </c>
      <c r="G424" s="3">
        <f t="shared" si="60"/>
        <v>42562</v>
      </c>
      <c r="H424" s="2">
        <f t="shared" si="61"/>
        <v>0.32569444444379769</v>
      </c>
      <c r="I424">
        <f t="shared" si="62"/>
        <v>7</v>
      </c>
      <c r="J424" t="str">
        <f t="shared" si="63"/>
        <v>Morning</v>
      </c>
      <c r="K424" t="str">
        <f t="shared" si="64"/>
        <v>Tuesday</v>
      </c>
      <c r="L424" t="str">
        <f t="shared" si="65"/>
        <v>Successful</v>
      </c>
      <c r="M424">
        <f t="shared" si="66"/>
        <v>1</v>
      </c>
      <c r="N424">
        <f t="shared" si="67"/>
        <v>0</v>
      </c>
      <c r="O424">
        <v>1</v>
      </c>
      <c r="P424" t="str">
        <f t="shared" si="68"/>
        <v>Airport Route</v>
      </c>
      <c r="Q424">
        <f t="shared" si="69"/>
        <v>56.000000004423782</v>
      </c>
    </row>
    <row r="425" spans="1:17">
      <c r="A425">
        <v>766</v>
      </c>
      <c r="B425" t="s">
        <v>8</v>
      </c>
      <c r="C425">
        <v>44</v>
      </c>
      <c r="D425" t="s">
        <v>7</v>
      </c>
      <c r="E425" s="1">
        <v>42562.682638888888</v>
      </c>
      <c r="F425" s="1">
        <v>42562.727083333331</v>
      </c>
      <c r="G425" s="3">
        <f t="shared" si="60"/>
        <v>42562</v>
      </c>
      <c r="H425" s="2">
        <f t="shared" si="61"/>
        <v>0.68263888888759539</v>
      </c>
      <c r="I425">
        <f t="shared" si="62"/>
        <v>16</v>
      </c>
      <c r="J425" t="str">
        <f t="shared" si="63"/>
        <v>Day</v>
      </c>
      <c r="K425" t="str">
        <f t="shared" si="64"/>
        <v>Tuesday</v>
      </c>
      <c r="L425" t="str">
        <f t="shared" si="65"/>
        <v>Successful</v>
      </c>
      <c r="M425">
        <f t="shared" si="66"/>
        <v>1</v>
      </c>
      <c r="N425">
        <f t="shared" si="67"/>
        <v>0</v>
      </c>
      <c r="O425">
        <v>1</v>
      </c>
      <c r="P425" t="str">
        <f t="shared" si="68"/>
        <v>City Route</v>
      </c>
      <c r="Q425">
        <f t="shared" si="69"/>
        <v>63.999999999068677</v>
      </c>
    </row>
    <row r="426" spans="1:17">
      <c r="A426">
        <v>1133</v>
      </c>
      <c r="B426" t="s">
        <v>6</v>
      </c>
      <c r="C426">
        <v>44</v>
      </c>
      <c r="D426" t="s">
        <v>7</v>
      </c>
      <c r="E426" s="1">
        <v>42562.852083333331</v>
      </c>
      <c r="F426" s="1">
        <v>42562.896527777775</v>
      </c>
      <c r="G426" s="3">
        <f t="shared" si="60"/>
        <v>42562</v>
      </c>
      <c r="H426" s="2">
        <f t="shared" si="61"/>
        <v>0.85208333333139308</v>
      </c>
      <c r="I426">
        <f t="shared" si="62"/>
        <v>20</v>
      </c>
      <c r="J426" t="str">
        <f t="shared" si="63"/>
        <v>Evening</v>
      </c>
      <c r="K426" t="str">
        <f t="shared" si="64"/>
        <v>Friday</v>
      </c>
      <c r="L426" t="str">
        <f t="shared" si="65"/>
        <v>Successful</v>
      </c>
      <c r="M426">
        <f t="shared" si="66"/>
        <v>1</v>
      </c>
      <c r="N426">
        <f t="shared" si="67"/>
        <v>0</v>
      </c>
      <c r="O426">
        <v>1</v>
      </c>
      <c r="P426" t="str">
        <f t="shared" si="68"/>
        <v>Airport Route</v>
      </c>
      <c r="Q426">
        <f t="shared" si="69"/>
        <v>63.999999999068677</v>
      </c>
    </row>
    <row r="427" spans="1:17">
      <c r="A427">
        <v>2458</v>
      </c>
      <c r="B427" t="s">
        <v>8</v>
      </c>
      <c r="C427">
        <v>44</v>
      </c>
      <c r="D427" t="s">
        <v>7</v>
      </c>
      <c r="E427" s="1">
        <v>42563.856249999997</v>
      </c>
      <c r="F427" s="1">
        <v>42563.897916666669</v>
      </c>
      <c r="G427" s="3">
        <f t="shared" si="60"/>
        <v>42563</v>
      </c>
      <c r="H427" s="2">
        <f t="shared" si="61"/>
        <v>0.85624999999708962</v>
      </c>
      <c r="I427">
        <f t="shared" si="62"/>
        <v>20</v>
      </c>
      <c r="J427" t="str">
        <f t="shared" si="63"/>
        <v>Evening</v>
      </c>
      <c r="K427" t="str">
        <f t="shared" si="64"/>
        <v>Sunday</v>
      </c>
      <c r="L427" t="str">
        <f t="shared" si="65"/>
        <v>Successful</v>
      </c>
      <c r="M427">
        <f t="shared" si="66"/>
        <v>1</v>
      </c>
      <c r="N427">
        <f t="shared" si="67"/>
        <v>0</v>
      </c>
      <c r="O427">
        <v>1</v>
      </c>
      <c r="P427" t="str">
        <f t="shared" si="68"/>
        <v>City Route</v>
      </c>
      <c r="Q427">
        <f t="shared" si="69"/>
        <v>60.000000006984919</v>
      </c>
    </row>
    <row r="428" spans="1:17">
      <c r="A428">
        <v>3060</v>
      </c>
      <c r="B428" t="s">
        <v>6</v>
      </c>
      <c r="C428">
        <v>44</v>
      </c>
      <c r="D428" t="s">
        <v>7</v>
      </c>
      <c r="E428" s="1">
        <v>42564.33116898148</v>
      </c>
      <c r="F428" s="1">
        <v>42564.383483796293</v>
      </c>
      <c r="G428" s="3">
        <f t="shared" si="60"/>
        <v>42564</v>
      </c>
      <c r="H428" s="2">
        <f t="shared" si="61"/>
        <v>0.33116898148000473</v>
      </c>
      <c r="I428">
        <f t="shared" si="62"/>
        <v>7</v>
      </c>
      <c r="J428" t="str">
        <f t="shared" si="63"/>
        <v>Morning</v>
      </c>
      <c r="K428" t="str">
        <f t="shared" si="64"/>
        <v>Sunday</v>
      </c>
      <c r="L428" t="str">
        <f t="shared" si="65"/>
        <v>Successful</v>
      </c>
      <c r="M428">
        <f t="shared" si="66"/>
        <v>1</v>
      </c>
      <c r="N428">
        <f t="shared" si="67"/>
        <v>0</v>
      </c>
      <c r="O428">
        <v>1</v>
      </c>
      <c r="P428" t="str">
        <f t="shared" si="68"/>
        <v>Airport Route</v>
      </c>
      <c r="Q428">
        <f t="shared" si="69"/>
        <v>75.333333330927417</v>
      </c>
    </row>
    <row r="429" spans="1:17">
      <c r="A429">
        <v>3653</v>
      </c>
      <c r="B429" t="s">
        <v>8</v>
      </c>
      <c r="C429">
        <v>44</v>
      </c>
      <c r="D429" t="s">
        <v>7</v>
      </c>
      <c r="E429" s="1">
        <v>42564.804479166669</v>
      </c>
      <c r="F429" s="1">
        <v>42564.82708333333</v>
      </c>
      <c r="G429" s="3">
        <f t="shared" si="60"/>
        <v>42564</v>
      </c>
      <c r="H429" s="2">
        <f t="shared" si="61"/>
        <v>0.80447916666889796</v>
      </c>
      <c r="I429">
        <f t="shared" si="62"/>
        <v>19</v>
      </c>
      <c r="J429" t="str">
        <f t="shared" si="63"/>
        <v>Evening</v>
      </c>
      <c r="K429" t="str">
        <f t="shared" si="64"/>
        <v>Friday</v>
      </c>
      <c r="L429" t="str">
        <f t="shared" si="65"/>
        <v>Successful</v>
      </c>
      <c r="M429">
        <f t="shared" si="66"/>
        <v>1</v>
      </c>
      <c r="N429">
        <f t="shared" si="67"/>
        <v>0</v>
      </c>
      <c r="O429">
        <v>1</v>
      </c>
      <c r="P429" t="str">
        <f t="shared" si="68"/>
        <v>City Route</v>
      </c>
      <c r="Q429">
        <f t="shared" si="69"/>
        <v>32.549999991897494</v>
      </c>
    </row>
    <row r="430" spans="1:17">
      <c r="A430">
        <v>4321</v>
      </c>
      <c r="B430" t="s">
        <v>8</v>
      </c>
      <c r="C430">
        <v>44</v>
      </c>
      <c r="D430" t="s">
        <v>7</v>
      </c>
      <c r="E430" s="1">
        <v>42565.289085648146</v>
      </c>
      <c r="F430" s="1">
        <v>42565.324976851851</v>
      </c>
      <c r="G430" s="3">
        <f t="shared" si="60"/>
        <v>42565</v>
      </c>
      <c r="H430" s="2">
        <f t="shared" si="61"/>
        <v>0.28908564814628335</v>
      </c>
      <c r="I430">
        <f t="shared" si="62"/>
        <v>6</v>
      </c>
      <c r="J430" t="str">
        <f t="shared" si="63"/>
        <v>Morning</v>
      </c>
      <c r="K430" t="str">
        <f t="shared" si="64"/>
        <v>Monday</v>
      </c>
      <c r="L430" t="str">
        <f t="shared" si="65"/>
        <v>Successful</v>
      </c>
      <c r="M430">
        <f t="shared" si="66"/>
        <v>1</v>
      </c>
      <c r="N430">
        <f t="shared" si="67"/>
        <v>0</v>
      </c>
      <c r="O430">
        <v>1</v>
      </c>
      <c r="P430" t="str">
        <f t="shared" si="68"/>
        <v>City Route</v>
      </c>
      <c r="Q430">
        <f t="shared" si="69"/>
        <v>51.683333334513009</v>
      </c>
    </row>
    <row r="431" spans="1:17">
      <c r="A431">
        <v>5672</v>
      </c>
      <c r="B431" t="s">
        <v>6</v>
      </c>
      <c r="C431">
        <v>44</v>
      </c>
      <c r="D431" t="s">
        <v>7</v>
      </c>
      <c r="E431" s="1">
        <v>42566.2966087963</v>
      </c>
      <c r="F431" s="1">
        <v>42566.332881944443</v>
      </c>
      <c r="G431" s="3">
        <f t="shared" si="60"/>
        <v>42566</v>
      </c>
      <c r="H431" s="2">
        <f t="shared" si="61"/>
        <v>0.29660879629955161</v>
      </c>
      <c r="I431">
        <f t="shared" si="62"/>
        <v>7</v>
      </c>
      <c r="J431" t="str">
        <f t="shared" si="63"/>
        <v>Morning</v>
      </c>
      <c r="K431" t="str">
        <f t="shared" si="64"/>
        <v>Monday</v>
      </c>
      <c r="L431" t="str">
        <f t="shared" si="65"/>
        <v>Successful</v>
      </c>
      <c r="M431">
        <f t="shared" si="66"/>
        <v>1</v>
      </c>
      <c r="N431">
        <f t="shared" si="67"/>
        <v>0</v>
      </c>
      <c r="O431">
        <v>1</v>
      </c>
      <c r="P431" t="str">
        <f t="shared" si="68"/>
        <v>Airport Route</v>
      </c>
      <c r="Q431">
        <f t="shared" si="69"/>
        <v>52.233333326876163</v>
      </c>
    </row>
    <row r="432" spans="1:17">
      <c r="A432">
        <v>1698</v>
      </c>
      <c r="B432" t="s">
        <v>8</v>
      </c>
      <c r="C432">
        <v>45</v>
      </c>
      <c r="D432" t="s">
        <v>7</v>
      </c>
      <c r="E432" s="1">
        <v>42563.330555555556</v>
      </c>
      <c r="F432" s="1">
        <v>42563.37222222222</v>
      </c>
      <c r="G432" s="3">
        <f t="shared" si="60"/>
        <v>42563</v>
      </c>
      <c r="H432" s="2">
        <f t="shared" si="61"/>
        <v>0.33055555555620231</v>
      </c>
      <c r="I432">
        <f t="shared" si="62"/>
        <v>7</v>
      </c>
      <c r="J432" t="str">
        <f t="shared" si="63"/>
        <v>Morning</v>
      </c>
      <c r="K432" t="str">
        <f t="shared" si="64"/>
        <v>Wednesday</v>
      </c>
      <c r="L432" t="str">
        <f t="shared" si="65"/>
        <v>Successful</v>
      </c>
      <c r="M432">
        <f t="shared" si="66"/>
        <v>1</v>
      </c>
      <c r="N432">
        <f t="shared" si="67"/>
        <v>0</v>
      </c>
      <c r="O432">
        <v>1</v>
      </c>
      <c r="P432" t="str">
        <f t="shared" si="68"/>
        <v>City Route</v>
      </c>
      <c r="Q432">
        <f t="shared" si="69"/>
        <v>59.99999999650754</v>
      </c>
    </row>
    <row r="433" spans="1:17">
      <c r="A433">
        <v>2098</v>
      </c>
      <c r="B433" t="s">
        <v>8</v>
      </c>
      <c r="C433">
        <v>45</v>
      </c>
      <c r="D433" t="s">
        <v>7</v>
      </c>
      <c r="E433" s="1">
        <v>42563.675000000003</v>
      </c>
      <c r="F433" s="1">
        <v>42563.695833333331</v>
      </c>
      <c r="G433" s="3">
        <f t="shared" si="60"/>
        <v>42563</v>
      </c>
      <c r="H433" s="2">
        <f t="shared" si="61"/>
        <v>0.67500000000291038</v>
      </c>
      <c r="I433">
        <f t="shared" si="62"/>
        <v>16</v>
      </c>
      <c r="J433" t="str">
        <f t="shared" si="63"/>
        <v>Day</v>
      </c>
      <c r="K433" t="str">
        <f t="shared" si="64"/>
        <v>Thursday</v>
      </c>
      <c r="L433" t="str">
        <f t="shared" si="65"/>
        <v>Successful</v>
      </c>
      <c r="M433">
        <f t="shared" si="66"/>
        <v>1</v>
      </c>
      <c r="N433">
        <f t="shared" si="67"/>
        <v>0</v>
      </c>
      <c r="O433">
        <v>1</v>
      </c>
      <c r="P433" t="str">
        <f t="shared" si="68"/>
        <v>City Route</v>
      </c>
      <c r="Q433">
        <f t="shared" si="69"/>
        <v>29.999999993015081</v>
      </c>
    </row>
    <row r="434" spans="1:17">
      <c r="A434">
        <v>2733</v>
      </c>
      <c r="B434" t="s">
        <v>8</v>
      </c>
      <c r="C434">
        <v>45</v>
      </c>
      <c r="D434" t="s">
        <v>7</v>
      </c>
      <c r="E434" s="1">
        <v>42564.109606481485</v>
      </c>
      <c r="F434" s="1">
        <v>42564.15625</v>
      </c>
      <c r="G434" s="3">
        <f t="shared" si="60"/>
        <v>42564</v>
      </c>
      <c r="H434" s="2">
        <f t="shared" si="61"/>
        <v>0.10960648148466134</v>
      </c>
      <c r="I434">
        <f t="shared" si="62"/>
        <v>2</v>
      </c>
      <c r="J434" t="str">
        <f t="shared" si="63"/>
        <v>Early Morning</v>
      </c>
      <c r="K434" t="str">
        <f t="shared" si="64"/>
        <v>Tuesday</v>
      </c>
      <c r="L434" t="str">
        <f t="shared" si="65"/>
        <v>Successful</v>
      </c>
      <c r="M434">
        <f t="shared" si="66"/>
        <v>1</v>
      </c>
      <c r="N434">
        <f t="shared" si="67"/>
        <v>0</v>
      </c>
      <c r="O434">
        <v>1</v>
      </c>
      <c r="P434" t="str">
        <f t="shared" si="68"/>
        <v>City Route</v>
      </c>
      <c r="Q434">
        <f t="shared" si="69"/>
        <v>67.166666662087664</v>
      </c>
    </row>
    <row r="435" spans="1:17">
      <c r="A435">
        <v>2917</v>
      </c>
      <c r="B435" t="s">
        <v>6</v>
      </c>
      <c r="C435">
        <v>45</v>
      </c>
      <c r="D435" t="s">
        <v>7</v>
      </c>
      <c r="E435" s="1">
        <v>42564.265243055554</v>
      </c>
      <c r="F435" s="1">
        <v>42564.287430555552</v>
      </c>
      <c r="G435" s="3">
        <f t="shared" si="60"/>
        <v>42564</v>
      </c>
      <c r="H435" s="2">
        <f t="shared" si="61"/>
        <v>0.26524305555358296</v>
      </c>
      <c r="I435">
        <f t="shared" si="62"/>
        <v>6</v>
      </c>
      <c r="J435" t="str">
        <f t="shared" si="63"/>
        <v>Morning</v>
      </c>
      <c r="K435" t="str">
        <f t="shared" si="64"/>
        <v>Thursday</v>
      </c>
      <c r="L435" t="str">
        <f t="shared" si="65"/>
        <v>Successful</v>
      </c>
      <c r="M435">
        <f t="shared" si="66"/>
        <v>1</v>
      </c>
      <c r="N435">
        <f t="shared" si="67"/>
        <v>0</v>
      </c>
      <c r="O435">
        <v>1</v>
      </c>
      <c r="P435" t="str">
        <f t="shared" si="68"/>
        <v>Airport Route</v>
      </c>
      <c r="Q435">
        <f t="shared" si="69"/>
        <v>31.949999998323619</v>
      </c>
    </row>
    <row r="436" spans="1:17">
      <c r="A436">
        <v>3151</v>
      </c>
      <c r="B436" t="s">
        <v>6</v>
      </c>
      <c r="C436">
        <v>45</v>
      </c>
      <c r="D436" t="s">
        <v>7</v>
      </c>
      <c r="E436" s="1">
        <v>42564.375428240739</v>
      </c>
      <c r="F436" s="1">
        <v>42564.401747685188</v>
      </c>
      <c r="G436" s="3">
        <f t="shared" si="60"/>
        <v>42564</v>
      </c>
      <c r="H436" s="2">
        <f t="shared" si="61"/>
        <v>0.37542824073898373</v>
      </c>
      <c r="I436">
        <f t="shared" si="62"/>
        <v>9</v>
      </c>
      <c r="J436" t="str">
        <f t="shared" si="63"/>
        <v>Morning</v>
      </c>
      <c r="K436" t="str">
        <f t="shared" si="64"/>
        <v>Sunday</v>
      </c>
      <c r="L436" t="str">
        <f t="shared" si="65"/>
        <v>Successful</v>
      </c>
      <c r="M436">
        <f t="shared" si="66"/>
        <v>1</v>
      </c>
      <c r="N436">
        <f t="shared" si="67"/>
        <v>0</v>
      </c>
      <c r="O436">
        <v>1</v>
      </c>
      <c r="P436" t="str">
        <f t="shared" si="68"/>
        <v>Airport Route</v>
      </c>
      <c r="Q436">
        <f t="shared" si="69"/>
        <v>37.900000006193295</v>
      </c>
    </row>
    <row r="437" spans="1:17">
      <c r="A437">
        <v>3358</v>
      </c>
      <c r="B437" t="s">
        <v>8</v>
      </c>
      <c r="C437">
        <v>45</v>
      </c>
      <c r="D437" t="s">
        <v>7</v>
      </c>
      <c r="E437" s="1">
        <v>42564.562754629631</v>
      </c>
      <c r="F437" s="1">
        <v>42564.610127314816</v>
      </c>
      <c r="G437" s="3">
        <f t="shared" si="60"/>
        <v>42564</v>
      </c>
      <c r="H437" s="2">
        <f t="shared" si="61"/>
        <v>0.56275462963094469</v>
      </c>
      <c r="I437">
        <f t="shared" si="62"/>
        <v>13</v>
      </c>
      <c r="J437" t="str">
        <f t="shared" si="63"/>
        <v>Day</v>
      </c>
      <c r="K437" t="str">
        <f t="shared" si="64"/>
        <v>Thursday</v>
      </c>
      <c r="L437" t="str">
        <f t="shared" si="65"/>
        <v>Successful</v>
      </c>
      <c r="M437">
        <f t="shared" si="66"/>
        <v>1</v>
      </c>
      <c r="N437">
        <f t="shared" si="67"/>
        <v>0</v>
      </c>
      <c r="O437">
        <v>1</v>
      </c>
      <c r="P437" t="str">
        <f t="shared" si="68"/>
        <v>City Route</v>
      </c>
      <c r="Q437">
        <f t="shared" si="69"/>
        <v>68.216666666558012</v>
      </c>
    </row>
    <row r="438" spans="1:17">
      <c r="A438">
        <v>5435</v>
      </c>
      <c r="B438" t="s">
        <v>8</v>
      </c>
      <c r="C438">
        <v>45</v>
      </c>
      <c r="D438" t="s">
        <v>7</v>
      </c>
      <c r="E438" s="1">
        <v>42566.119560185187</v>
      </c>
      <c r="F438" s="1">
        <v>42566.155358796299</v>
      </c>
      <c r="G438" s="3">
        <f t="shared" si="60"/>
        <v>42566</v>
      </c>
      <c r="H438" s="2">
        <f t="shared" si="61"/>
        <v>0.11956018518685596</v>
      </c>
      <c r="I438">
        <f t="shared" si="62"/>
        <v>2</v>
      </c>
      <c r="J438" t="str">
        <f t="shared" si="63"/>
        <v>Early Morning</v>
      </c>
      <c r="K438" t="str">
        <f t="shared" si="64"/>
        <v>Tuesday</v>
      </c>
      <c r="L438" t="str">
        <f t="shared" si="65"/>
        <v>Successful</v>
      </c>
      <c r="M438">
        <f t="shared" si="66"/>
        <v>1</v>
      </c>
      <c r="N438">
        <f t="shared" si="67"/>
        <v>0</v>
      </c>
      <c r="O438">
        <v>1</v>
      </c>
      <c r="P438" t="str">
        <f t="shared" si="68"/>
        <v>City Route</v>
      </c>
      <c r="Q438">
        <f t="shared" si="69"/>
        <v>51.55000000144355</v>
      </c>
    </row>
    <row r="439" spans="1:17">
      <c r="A439">
        <v>5717</v>
      </c>
      <c r="B439" t="s">
        <v>6</v>
      </c>
      <c r="C439">
        <v>45</v>
      </c>
      <c r="D439" t="s">
        <v>7</v>
      </c>
      <c r="E439" s="1">
        <v>42566.320150462961</v>
      </c>
      <c r="F439" s="1">
        <v>42566.350011574075</v>
      </c>
      <c r="G439" s="3">
        <f t="shared" si="60"/>
        <v>42566</v>
      </c>
      <c r="H439" s="2">
        <f t="shared" si="61"/>
        <v>0.32015046296146465</v>
      </c>
      <c r="I439">
        <f t="shared" si="62"/>
        <v>7</v>
      </c>
      <c r="J439" t="str">
        <f t="shared" si="63"/>
        <v>Morning</v>
      </c>
      <c r="K439" t="str">
        <f t="shared" si="64"/>
        <v>Thursday</v>
      </c>
      <c r="L439" t="str">
        <f t="shared" si="65"/>
        <v>Successful</v>
      </c>
      <c r="M439">
        <f t="shared" si="66"/>
        <v>1</v>
      </c>
      <c r="N439">
        <f t="shared" si="67"/>
        <v>0</v>
      </c>
      <c r="O439">
        <v>1</v>
      </c>
      <c r="P439" t="str">
        <f t="shared" si="68"/>
        <v>Airport Route</v>
      </c>
      <c r="Q439">
        <f t="shared" si="69"/>
        <v>43.000000003958121</v>
      </c>
    </row>
    <row r="440" spans="1:17">
      <c r="A440">
        <v>635</v>
      </c>
      <c r="B440" t="s">
        <v>6</v>
      </c>
      <c r="C440">
        <v>46</v>
      </c>
      <c r="D440" t="s">
        <v>7</v>
      </c>
      <c r="E440" s="1">
        <v>42562.517361111109</v>
      </c>
      <c r="F440" s="1">
        <v>42562.561805555553</v>
      </c>
      <c r="G440" s="3">
        <f t="shared" si="60"/>
        <v>42562</v>
      </c>
      <c r="H440" s="2">
        <f t="shared" si="61"/>
        <v>0.51736111110949423</v>
      </c>
      <c r="I440">
        <f t="shared" si="62"/>
        <v>12</v>
      </c>
      <c r="J440" t="str">
        <f t="shared" si="63"/>
        <v>Day</v>
      </c>
      <c r="K440" t="str">
        <f t="shared" si="64"/>
        <v>Thursday</v>
      </c>
      <c r="L440" t="str">
        <f t="shared" si="65"/>
        <v>Successful</v>
      </c>
      <c r="M440">
        <f t="shared" si="66"/>
        <v>1</v>
      </c>
      <c r="N440">
        <f t="shared" si="67"/>
        <v>0</v>
      </c>
      <c r="O440">
        <v>1</v>
      </c>
      <c r="P440" t="str">
        <f t="shared" si="68"/>
        <v>Airport Route</v>
      </c>
      <c r="Q440">
        <f t="shared" si="69"/>
        <v>63.999999999068677</v>
      </c>
    </row>
    <row r="441" spans="1:17">
      <c r="A441">
        <v>1275</v>
      </c>
      <c r="B441" t="s">
        <v>6</v>
      </c>
      <c r="C441">
        <v>46</v>
      </c>
      <c r="D441" t="s">
        <v>7</v>
      </c>
      <c r="E441" s="1">
        <v>42562.920138888891</v>
      </c>
      <c r="F441" s="1">
        <v>42562.959722222222</v>
      </c>
      <c r="G441" s="3">
        <f t="shared" si="60"/>
        <v>42562</v>
      </c>
      <c r="H441" s="2">
        <f t="shared" si="61"/>
        <v>0.92013888889050577</v>
      </c>
      <c r="I441">
        <f t="shared" si="62"/>
        <v>22</v>
      </c>
      <c r="J441" t="str">
        <f t="shared" si="63"/>
        <v>Night</v>
      </c>
      <c r="K441" t="str">
        <f t="shared" si="64"/>
        <v>Sunday</v>
      </c>
      <c r="L441" t="str">
        <f t="shared" si="65"/>
        <v>Successful</v>
      </c>
      <c r="M441">
        <f t="shared" si="66"/>
        <v>1</v>
      </c>
      <c r="N441">
        <f t="shared" si="67"/>
        <v>0</v>
      </c>
      <c r="O441">
        <v>1</v>
      </c>
      <c r="P441" t="str">
        <f t="shared" si="68"/>
        <v>Airport Route</v>
      </c>
      <c r="Q441">
        <f t="shared" si="69"/>
        <v>56.999999997206032</v>
      </c>
    </row>
    <row r="442" spans="1:17">
      <c r="A442">
        <v>1562</v>
      </c>
      <c r="B442" t="s">
        <v>6</v>
      </c>
      <c r="C442">
        <v>46</v>
      </c>
      <c r="D442" t="s">
        <v>7</v>
      </c>
      <c r="E442" s="1">
        <v>42563.261111111111</v>
      </c>
      <c r="F442" s="1">
        <v>42563.302083333336</v>
      </c>
      <c r="G442" s="3">
        <f t="shared" si="60"/>
        <v>42563</v>
      </c>
      <c r="H442" s="2">
        <f t="shared" si="61"/>
        <v>0.26111111111094942</v>
      </c>
      <c r="I442">
        <f t="shared" si="62"/>
        <v>6</v>
      </c>
      <c r="J442" t="str">
        <f t="shared" si="63"/>
        <v>Morning</v>
      </c>
      <c r="K442" t="str">
        <f t="shared" si="64"/>
        <v>Sunday</v>
      </c>
      <c r="L442" t="str">
        <f t="shared" si="65"/>
        <v>Successful</v>
      </c>
      <c r="M442">
        <f t="shared" si="66"/>
        <v>1</v>
      </c>
      <c r="N442">
        <f t="shared" si="67"/>
        <v>0</v>
      </c>
      <c r="O442">
        <v>1</v>
      </c>
      <c r="P442" t="str">
        <f t="shared" si="68"/>
        <v>Airport Route</v>
      </c>
      <c r="Q442">
        <f t="shared" si="69"/>
        <v>59.00000000372529</v>
      </c>
    </row>
    <row r="443" spans="1:17">
      <c r="A443">
        <v>2908</v>
      </c>
      <c r="B443" t="s">
        <v>6</v>
      </c>
      <c r="C443">
        <v>46</v>
      </c>
      <c r="D443" t="s">
        <v>7</v>
      </c>
      <c r="E443" s="1">
        <v>42564.260254629633</v>
      </c>
      <c r="F443" s="1">
        <v>42564.303703703707</v>
      </c>
      <c r="G443" s="3">
        <f t="shared" si="60"/>
        <v>42564</v>
      </c>
      <c r="H443" s="2">
        <f t="shared" si="61"/>
        <v>0.26025462963298196</v>
      </c>
      <c r="I443">
        <f t="shared" si="62"/>
        <v>6</v>
      </c>
      <c r="J443" t="str">
        <f t="shared" si="63"/>
        <v>Morning</v>
      </c>
      <c r="K443" t="str">
        <f t="shared" si="64"/>
        <v>Tuesday</v>
      </c>
      <c r="L443" t="str">
        <f t="shared" si="65"/>
        <v>Successful</v>
      </c>
      <c r="M443">
        <f t="shared" si="66"/>
        <v>1</v>
      </c>
      <c r="N443">
        <f t="shared" si="67"/>
        <v>0</v>
      </c>
      <c r="O443">
        <v>1</v>
      </c>
      <c r="P443" t="str">
        <f t="shared" si="68"/>
        <v>Airport Route</v>
      </c>
      <c r="Q443">
        <f t="shared" si="69"/>
        <v>62.566666665952653</v>
      </c>
    </row>
    <row r="444" spans="1:17">
      <c r="A444">
        <v>3414</v>
      </c>
      <c r="B444" t="s">
        <v>8</v>
      </c>
      <c r="C444">
        <v>46</v>
      </c>
      <c r="D444" t="s">
        <v>7</v>
      </c>
      <c r="E444" s="1">
        <v>42564.64471064815</v>
      </c>
      <c r="F444" s="1">
        <v>42564.697488425925</v>
      </c>
      <c r="G444" s="3">
        <f t="shared" si="60"/>
        <v>42564</v>
      </c>
      <c r="H444" s="2">
        <f t="shared" si="61"/>
        <v>0.64471064815006685</v>
      </c>
      <c r="I444">
        <f t="shared" si="62"/>
        <v>15</v>
      </c>
      <c r="J444" t="str">
        <f t="shared" si="63"/>
        <v>Day</v>
      </c>
      <c r="K444" t="str">
        <f t="shared" si="64"/>
        <v>Thursday</v>
      </c>
      <c r="L444" t="str">
        <f t="shared" si="65"/>
        <v>Successful</v>
      </c>
      <c r="M444">
        <f t="shared" si="66"/>
        <v>1</v>
      </c>
      <c r="N444">
        <f t="shared" si="67"/>
        <v>0</v>
      </c>
      <c r="O444">
        <v>1</v>
      </c>
      <c r="P444" t="str">
        <f t="shared" si="68"/>
        <v>City Route</v>
      </c>
      <c r="Q444">
        <f t="shared" si="69"/>
        <v>75.99999999627471</v>
      </c>
    </row>
    <row r="445" spans="1:17">
      <c r="A445">
        <v>3638</v>
      </c>
      <c r="B445" t="s">
        <v>6</v>
      </c>
      <c r="C445">
        <v>46</v>
      </c>
      <c r="D445" t="s">
        <v>7</v>
      </c>
      <c r="E445" s="1">
        <v>42564.798495370371</v>
      </c>
      <c r="F445" s="1">
        <v>42564.832465277781</v>
      </c>
      <c r="G445" s="3">
        <f t="shared" si="60"/>
        <v>42564</v>
      </c>
      <c r="H445" s="2">
        <f t="shared" si="61"/>
        <v>0.79849537037080154</v>
      </c>
      <c r="I445">
        <f t="shared" si="62"/>
        <v>19</v>
      </c>
      <c r="J445" t="str">
        <f t="shared" si="63"/>
        <v>Evening</v>
      </c>
      <c r="K445" t="str">
        <f t="shared" si="64"/>
        <v>Thursday</v>
      </c>
      <c r="L445" t="str">
        <f t="shared" si="65"/>
        <v>Successful</v>
      </c>
      <c r="M445">
        <f t="shared" si="66"/>
        <v>1</v>
      </c>
      <c r="N445">
        <f t="shared" si="67"/>
        <v>0</v>
      </c>
      <c r="O445">
        <v>1</v>
      </c>
      <c r="P445" t="str">
        <f t="shared" si="68"/>
        <v>Airport Route</v>
      </c>
      <c r="Q445">
        <f t="shared" si="69"/>
        <v>48.916666670702398</v>
      </c>
    </row>
    <row r="446" spans="1:17">
      <c r="A446">
        <v>5132</v>
      </c>
      <c r="B446" t="s">
        <v>6</v>
      </c>
      <c r="C446">
        <v>46</v>
      </c>
      <c r="D446" t="s">
        <v>7</v>
      </c>
      <c r="E446" s="1">
        <v>42565.841458333336</v>
      </c>
      <c r="F446" s="1">
        <v>42565.861689814818</v>
      </c>
      <c r="G446" s="3">
        <f t="shared" si="60"/>
        <v>42565</v>
      </c>
      <c r="H446" s="2">
        <f t="shared" si="61"/>
        <v>0.84145833333604969</v>
      </c>
      <c r="I446">
        <f t="shared" si="62"/>
        <v>20</v>
      </c>
      <c r="J446" t="str">
        <f t="shared" si="63"/>
        <v>Evening</v>
      </c>
      <c r="K446" t="str">
        <f t="shared" si="64"/>
        <v>Sunday</v>
      </c>
      <c r="L446" t="str">
        <f t="shared" si="65"/>
        <v>Successful</v>
      </c>
      <c r="M446">
        <f t="shared" si="66"/>
        <v>1</v>
      </c>
      <c r="N446">
        <f t="shared" si="67"/>
        <v>0</v>
      </c>
      <c r="O446">
        <v>1</v>
      </c>
      <c r="P446" t="str">
        <f t="shared" si="68"/>
        <v>Airport Route</v>
      </c>
      <c r="Q446">
        <f t="shared" si="69"/>
        <v>29.133333333302289</v>
      </c>
    </row>
    <row r="447" spans="1:17">
      <c r="A447">
        <v>5422</v>
      </c>
      <c r="B447" t="s">
        <v>8</v>
      </c>
      <c r="C447">
        <v>46</v>
      </c>
      <c r="D447" t="s">
        <v>7</v>
      </c>
      <c r="E447" s="1">
        <v>42566.089687500003</v>
      </c>
      <c r="F447" s="1">
        <v>42566.131550925929</v>
      </c>
      <c r="G447" s="3">
        <f t="shared" si="60"/>
        <v>42566</v>
      </c>
      <c r="H447" s="2">
        <f t="shared" si="61"/>
        <v>8.968750000349246E-2</v>
      </c>
      <c r="I447">
        <f t="shared" si="62"/>
        <v>2</v>
      </c>
      <c r="J447" t="str">
        <f t="shared" si="63"/>
        <v>Early Morning</v>
      </c>
      <c r="K447" t="str">
        <f t="shared" si="64"/>
        <v>Wednesday</v>
      </c>
      <c r="L447" t="str">
        <f t="shared" si="65"/>
        <v>Successful</v>
      </c>
      <c r="M447">
        <f t="shared" si="66"/>
        <v>1</v>
      </c>
      <c r="N447">
        <f t="shared" si="67"/>
        <v>0</v>
      </c>
      <c r="O447">
        <v>1</v>
      </c>
      <c r="P447" t="str">
        <f t="shared" si="68"/>
        <v>City Route</v>
      </c>
      <c r="Q447">
        <f t="shared" si="69"/>
        <v>60.283333333209157</v>
      </c>
    </row>
    <row r="448" spans="1:17">
      <c r="A448">
        <v>5724</v>
      </c>
      <c r="B448" t="s">
        <v>8</v>
      </c>
      <c r="C448">
        <v>46</v>
      </c>
      <c r="D448" t="s">
        <v>7</v>
      </c>
      <c r="E448" s="1">
        <v>42566.319548611114</v>
      </c>
      <c r="F448" s="1">
        <v>42566.3671875</v>
      </c>
      <c r="G448" s="3">
        <f t="shared" si="60"/>
        <v>42566</v>
      </c>
      <c r="H448" s="2">
        <f t="shared" si="61"/>
        <v>0.31954861111444188</v>
      </c>
      <c r="I448">
        <f t="shared" si="62"/>
        <v>7</v>
      </c>
      <c r="J448" t="str">
        <f t="shared" si="63"/>
        <v>Morning</v>
      </c>
      <c r="K448" t="str">
        <f t="shared" si="64"/>
        <v>Thursday</v>
      </c>
      <c r="L448" t="str">
        <f t="shared" si="65"/>
        <v>Successful</v>
      </c>
      <c r="M448">
        <f t="shared" si="66"/>
        <v>1</v>
      </c>
      <c r="N448">
        <f t="shared" si="67"/>
        <v>0</v>
      </c>
      <c r="O448">
        <v>1</v>
      </c>
      <c r="P448" t="str">
        <f t="shared" si="68"/>
        <v>City Route</v>
      </c>
      <c r="Q448">
        <f t="shared" si="69"/>
        <v>68.599999995203689</v>
      </c>
    </row>
    <row r="449" spans="1:17">
      <c r="A449">
        <v>6026</v>
      </c>
      <c r="B449" t="s">
        <v>6</v>
      </c>
      <c r="C449">
        <v>46</v>
      </c>
      <c r="D449" t="s">
        <v>7</v>
      </c>
      <c r="E449" s="1">
        <v>42566.535196759258</v>
      </c>
      <c r="F449" s="1">
        <v>42566.566006944442</v>
      </c>
      <c r="G449" s="3">
        <f t="shared" si="60"/>
        <v>42566</v>
      </c>
      <c r="H449" s="2">
        <f t="shared" si="61"/>
        <v>0.53519675925781485</v>
      </c>
      <c r="I449">
        <f t="shared" si="62"/>
        <v>12</v>
      </c>
      <c r="J449" t="str">
        <f t="shared" si="63"/>
        <v>Day</v>
      </c>
      <c r="K449" t="str">
        <f t="shared" si="64"/>
        <v>Friday</v>
      </c>
      <c r="L449" t="str">
        <f t="shared" si="65"/>
        <v>Successful</v>
      </c>
      <c r="M449">
        <f t="shared" si="66"/>
        <v>1</v>
      </c>
      <c r="N449">
        <f t="shared" si="67"/>
        <v>0</v>
      </c>
      <c r="O449">
        <v>1</v>
      </c>
      <c r="P449" t="str">
        <f t="shared" si="68"/>
        <v>Airport Route</v>
      </c>
      <c r="Q449">
        <f t="shared" si="69"/>
        <v>44.366666665300727</v>
      </c>
    </row>
    <row r="450" spans="1:17">
      <c r="A450">
        <v>6416</v>
      </c>
      <c r="B450" t="s">
        <v>8</v>
      </c>
      <c r="C450">
        <v>46</v>
      </c>
      <c r="D450" t="s">
        <v>7</v>
      </c>
      <c r="E450" s="1">
        <v>42566.821006944447</v>
      </c>
      <c r="F450" s="1">
        <v>42566.852500000001</v>
      </c>
      <c r="G450" s="3">
        <f t="shared" ref="G450:G513" si="70">INT(E450)</f>
        <v>42566</v>
      </c>
      <c r="H450" s="2">
        <f t="shared" ref="H450:H513" si="71">MOD(E450,1)</f>
        <v>0.82100694444670808</v>
      </c>
      <c r="I450">
        <f t="shared" ref="I450:I513" si="72">HOUR(E450)</f>
        <v>19</v>
      </c>
      <c r="J450" t="str">
        <f t="shared" ref="J450:J513" si="73">IF(I450&lt;5,"Early Morning",
IF(I450&lt;10,"Morning",
IF(I450&lt;17,"Day",
IF(I450&lt;21,"Evening","Night"))))</f>
        <v>Evening</v>
      </c>
      <c r="K450" t="str">
        <f t="shared" ref="K450:K513" si="74">TEXT(A450,"dddd")</f>
        <v>Wednesday</v>
      </c>
      <c r="L450" t="str">
        <f t="shared" ref="L450:L513" si="75">IF(D450="Trip Completed","Successful","Failed")</f>
        <v>Successful</v>
      </c>
      <c r="M450">
        <f t="shared" ref="M450:M513" si="76">IF(D450="Trip Completed",1,0)</f>
        <v>1</v>
      </c>
      <c r="N450">
        <f t="shared" ref="N450:N513" si="77">IF(D450="Trip Completed",0,1)</f>
        <v>0</v>
      </c>
      <c r="O450">
        <v>1</v>
      </c>
      <c r="P450" t="str">
        <f t="shared" ref="P450:P513" si="78">IF(B450="Airport","Airport Route","City Route")</f>
        <v>City Route</v>
      </c>
      <c r="Q450">
        <f t="shared" ref="Q450:Q513" si="79">IFERROR((F450-E450)*1440,"")</f>
        <v>45.349999997997656</v>
      </c>
    </row>
    <row r="451" spans="1:17">
      <c r="A451">
        <v>995</v>
      </c>
      <c r="B451" t="s">
        <v>6</v>
      </c>
      <c r="C451">
        <v>47</v>
      </c>
      <c r="D451" t="s">
        <v>7</v>
      </c>
      <c r="E451" s="1">
        <v>42562.799305555556</v>
      </c>
      <c r="F451" s="1">
        <v>42562.814583333333</v>
      </c>
      <c r="G451" s="3">
        <f t="shared" si="70"/>
        <v>42562</v>
      </c>
      <c r="H451" s="2">
        <f t="shared" si="71"/>
        <v>0.79930555555620231</v>
      </c>
      <c r="I451">
        <f t="shared" si="72"/>
        <v>19</v>
      </c>
      <c r="J451" t="str">
        <f t="shared" si="73"/>
        <v>Evening</v>
      </c>
      <c r="K451" t="str">
        <f t="shared" si="74"/>
        <v>Sunday</v>
      </c>
      <c r="L451" t="str">
        <f t="shared" si="75"/>
        <v>Successful</v>
      </c>
      <c r="M451">
        <f t="shared" si="76"/>
        <v>1</v>
      </c>
      <c r="N451">
        <f t="shared" si="77"/>
        <v>0</v>
      </c>
      <c r="O451">
        <v>1</v>
      </c>
      <c r="P451" t="str">
        <f t="shared" si="78"/>
        <v>Airport Route</v>
      </c>
      <c r="Q451">
        <f t="shared" si="79"/>
        <v>21.999999998370185</v>
      </c>
    </row>
    <row r="452" spans="1:17">
      <c r="A452">
        <v>1771</v>
      </c>
      <c r="B452" t="s">
        <v>8</v>
      </c>
      <c r="C452">
        <v>47</v>
      </c>
      <c r="D452" t="s">
        <v>7</v>
      </c>
      <c r="E452" s="1">
        <v>42563.37222222222</v>
      </c>
      <c r="F452" s="1">
        <v>42563.393750000003</v>
      </c>
      <c r="G452" s="3">
        <f t="shared" si="70"/>
        <v>42563</v>
      </c>
      <c r="H452" s="2">
        <f t="shared" si="71"/>
        <v>0.37222222222044365</v>
      </c>
      <c r="I452">
        <f t="shared" si="72"/>
        <v>8</v>
      </c>
      <c r="J452" t="str">
        <f t="shared" si="73"/>
        <v>Morning</v>
      </c>
      <c r="K452" t="str">
        <f t="shared" si="74"/>
        <v>Saturday</v>
      </c>
      <c r="L452" t="str">
        <f t="shared" si="75"/>
        <v>Successful</v>
      </c>
      <c r="M452">
        <f t="shared" si="76"/>
        <v>1</v>
      </c>
      <c r="N452">
        <f t="shared" si="77"/>
        <v>0</v>
      </c>
      <c r="O452">
        <v>1</v>
      </c>
      <c r="P452" t="str">
        <f t="shared" si="78"/>
        <v>City Route</v>
      </c>
      <c r="Q452">
        <f t="shared" si="79"/>
        <v>31.000000006752089</v>
      </c>
    </row>
    <row r="453" spans="1:17">
      <c r="A453">
        <v>2729</v>
      </c>
      <c r="B453" t="s">
        <v>6</v>
      </c>
      <c r="C453">
        <v>47</v>
      </c>
      <c r="D453" t="s">
        <v>7</v>
      </c>
      <c r="E453" s="1">
        <v>42564.108981481484</v>
      </c>
      <c r="F453" s="1">
        <v>42564.127210648148</v>
      </c>
      <c r="G453" s="3">
        <f t="shared" si="70"/>
        <v>42564</v>
      </c>
      <c r="H453" s="2">
        <f t="shared" si="71"/>
        <v>0.10898148148407927</v>
      </c>
      <c r="I453">
        <f t="shared" si="72"/>
        <v>2</v>
      </c>
      <c r="J453" t="str">
        <f t="shared" si="73"/>
        <v>Early Morning</v>
      </c>
      <c r="K453" t="str">
        <f t="shared" si="74"/>
        <v>Friday</v>
      </c>
      <c r="L453" t="str">
        <f t="shared" si="75"/>
        <v>Successful</v>
      </c>
      <c r="M453">
        <f t="shared" si="76"/>
        <v>1</v>
      </c>
      <c r="N453">
        <f t="shared" si="77"/>
        <v>0</v>
      </c>
      <c r="O453">
        <v>1</v>
      </c>
      <c r="P453" t="str">
        <f t="shared" si="78"/>
        <v>Airport Route</v>
      </c>
      <c r="Q453">
        <f t="shared" si="79"/>
        <v>26.24999999650754</v>
      </c>
    </row>
    <row r="454" spans="1:17">
      <c r="A454">
        <v>3416</v>
      </c>
      <c r="B454" t="s">
        <v>8</v>
      </c>
      <c r="C454">
        <v>47</v>
      </c>
      <c r="D454" t="s">
        <v>7</v>
      </c>
      <c r="E454" s="1">
        <v>42564.647210648145</v>
      </c>
      <c r="F454" s="1">
        <v>42564.671388888892</v>
      </c>
      <c r="G454" s="3">
        <f t="shared" si="70"/>
        <v>42564</v>
      </c>
      <c r="H454" s="2">
        <f t="shared" si="71"/>
        <v>0.64721064814511919</v>
      </c>
      <c r="I454">
        <f t="shared" si="72"/>
        <v>15</v>
      </c>
      <c r="J454" t="str">
        <f t="shared" si="73"/>
        <v>Day</v>
      </c>
      <c r="K454" t="str">
        <f t="shared" si="74"/>
        <v>Saturday</v>
      </c>
      <c r="L454" t="str">
        <f t="shared" si="75"/>
        <v>Successful</v>
      </c>
      <c r="M454">
        <f t="shared" si="76"/>
        <v>1</v>
      </c>
      <c r="N454">
        <f t="shared" si="77"/>
        <v>0</v>
      </c>
      <c r="O454">
        <v>1</v>
      </c>
      <c r="P454" t="str">
        <f t="shared" si="78"/>
        <v>City Route</v>
      </c>
      <c r="Q454">
        <f t="shared" si="79"/>
        <v>34.816666675033048</v>
      </c>
    </row>
    <row r="455" spans="1:17">
      <c r="A455">
        <v>4286</v>
      </c>
      <c r="B455" t="s">
        <v>8</v>
      </c>
      <c r="C455">
        <v>47</v>
      </c>
      <c r="D455" t="s">
        <v>7</v>
      </c>
      <c r="E455" s="1">
        <v>42565.274386574078</v>
      </c>
      <c r="F455" s="1">
        <v>42565.31659722222</v>
      </c>
      <c r="G455" s="3">
        <f t="shared" si="70"/>
        <v>42565</v>
      </c>
      <c r="H455" s="2">
        <f t="shared" si="71"/>
        <v>0.27438657407765277</v>
      </c>
      <c r="I455">
        <f t="shared" si="72"/>
        <v>6</v>
      </c>
      <c r="J455" t="str">
        <f t="shared" si="73"/>
        <v>Morning</v>
      </c>
      <c r="K455" t="str">
        <f t="shared" si="74"/>
        <v>Monday</v>
      </c>
      <c r="L455" t="str">
        <f t="shared" si="75"/>
        <v>Successful</v>
      </c>
      <c r="M455">
        <f t="shared" si="76"/>
        <v>1</v>
      </c>
      <c r="N455">
        <f t="shared" si="77"/>
        <v>0</v>
      </c>
      <c r="O455">
        <v>1</v>
      </c>
      <c r="P455" t="str">
        <f t="shared" si="78"/>
        <v>City Route</v>
      </c>
      <c r="Q455">
        <f t="shared" si="79"/>
        <v>60.783333324361593</v>
      </c>
    </row>
    <row r="456" spans="1:17">
      <c r="A456">
        <v>5012</v>
      </c>
      <c r="B456" t="s">
        <v>6</v>
      </c>
      <c r="C456">
        <v>47</v>
      </c>
      <c r="D456" t="s">
        <v>7</v>
      </c>
      <c r="E456" s="1">
        <v>42565.791597222225</v>
      </c>
      <c r="F456" s="1">
        <v>42565.837384259263</v>
      </c>
      <c r="G456" s="3">
        <f t="shared" si="70"/>
        <v>42565</v>
      </c>
      <c r="H456" s="2">
        <f t="shared" si="71"/>
        <v>0.79159722222539131</v>
      </c>
      <c r="I456">
        <f t="shared" si="72"/>
        <v>18</v>
      </c>
      <c r="J456" t="str">
        <f t="shared" si="73"/>
        <v>Evening</v>
      </c>
      <c r="K456" t="str">
        <f t="shared" si="74"/>
        <v>Saturday</v>
      </c>
      <c r="L456" t="str">
        <f t="shared" si="75"/>
        <v>Successful</v>
      </c>
      <c r="M456">
        <f t="shared" si="76"/>
        <v>1</v>
      </c>
      <c r="N456">
        <f t="shared" si="77"/>
        <v>0</v>
      </c>
      <c r="O456">
        <v>1</v>
      </c>
      <c r="P456" t="str">
        <f t="shared" si="78"/>
        <v>Airport Route</v>
      </c>
      <c r="Q456">
        <f t="shared" si="79"/>
        <v>65.933333333814517</v>
      </c>
    </row>
    <row r="457" spans="1:17">
      <c r="A457">
        <v>6761</v>
      </c>
      <c r="B457" t="s">
        <v>6</v>
      </c>
      <c r="C457">
        <v>47</v>
      </c>
      <c r="D457" t="s">
        <v>7</v>
      </c>
      <c r="E457" s="1">
        <v>42566.003472222219</v>
      </c>
      <c r="F457" s="1">
        <v>42566.032708333332</v>
      </c>
      <c r="G457" s="3">
        <f t="shared" si="70"/>
        <v>42566</v>
      </c>
      <c r="H457" s="2">
        <f t="shared" si="71"/>
        <v>3.4722222189884633E-3</v>
      </c>
      <c r="I457">
        <f t="shared" si="72"/>
        <v>0</v>
      </c>
      <c r="J457" t="str">
        <f t="shared" si="73"/>
        <v>Early Morning</v>
      </c>
      <c r="K457" t="str">
        <f t="shared" si="74"/>
        <v>Friday</v>
      </c>
      <c r="L457" t="str">
        <f t="shared" si="75"/>
        <v>Successful</v>
      </c>
      <c r="M457">
        <f t="shared" si="76"/>
        <v>1</v>
      </c>
      <c r="N457">
        <f t="shared" si="77"/>
        <v>0</v>
      </c>
      <c r="O457">
        <v>1</v>
      </c>
      <c r="P457" t="str">
        <f t="shared" si="78"/>
        <v>Airport Route</v>
      </c>
      <c r="Q457">
        <f t="shared" si="79"/>
        <v>42.100000003119931</v>
      </c>
    </row>
    <row r="458" spans="1:17">
      <c r="A458">
        <v>5638</v>
      </c>
      <c r="B458" t="s">
        <v>8</v>
      </c>
      <c r="C458">
        <v>47</v>
      </c>
      <c r="D458" t="s">
        <v>7</v>
      </c>
      <c r="E458" s="1">
        <v>42566.278368055559</v>
      </c>
      <c r="F458" s="1">
        <v>42566.304722222223</v>
      </c>
      <c r="G458" s="3">
        <f t="shared" si="70"/>
        <v>42566</v>
      </c>
      <c r="H458" s="2">
        <f t="shared" si="71"/>
        <v>0.27836805555853061</v>
      </c>
      <c r="I458">
        <f t="shared" si="72"/>
        <v>6</v>
      </c>
      <c r="J458" t="str">
        <f t="shared" si="73"/>
        <v>Morning</v>
      </c>
      <c r="K458" t="str">
        <f t="shared" si="74"/>
        <v>Tuesday</v>
      </c>
      <c r="L458" t="str">
        <f t="shared" si="75"/>
        <v>Successful</v>
      </c>
      <c r="M458">
        <f t="shared" si="76"/>
        <v>1</v>
      </c>
      <c r="N458">
        <f t="shared" si="77"/>
        <v>0</v>
      </c>
      <c r="O458">
        <v>1</v>
      </c>
      <c r="P458" t="str">
        <f t="shared" si="78"/>
        <v>City Route</v>
      </c>
      <c r="Q458">
        <f t="shared" si="79"/>
        <v>37.949999996926636</v>
      </c>
    </row>
    <row r="459" spans="1:17">
      <c r="A459">
        <v>6191</v>
      </c>
      <c r="B459" t="s">
        <v>6</v>
      </c>
      <c r="C459">
        <v>47</v>
      </c>
      <c r="D459" t="s">
        <v>7</v>
      </c>
      <c r="E459" s="1">
        <v>42566.720717592594</v>
      </c>
      <c r="F459" s="1">
        <v>42566.761516203704</v>
      </c>
      <c r="G459" s="3">
        <f t="shared" si="70"/>
        <v>42566</v>
      </c>
      <c r="H459" s="2">
        <f t="shared" si="71"/>
        <v>0.72071759259415558</v>
      </c>
      <c r="I459">
        <f t="shared" si="72"/>
        <v>17</v>
      </c>
      <c r="J459" t="str">
        <f t="shared" si="73"/>
        <v>Evening</v>
      </c>
      <c r="K459" t="str">
        <f t="shared" si="74"/>
        <v>Tuesday</v>
      </c>
      <c r="L459" t="str">
        <f t="shared" si="75"/>
        <v>Successful</v>
      </c>
      <c r="M459">
        <f t="shared" si="76"/>
        <v>1</v>
      </c>
      <c r="N459">
        <f t="shared" si="77"/>
        <v>0</v>
      </c>
      <c r="O459">
        <v>1</v>
      </c>
      <c r="P459" t="str">
        <f t="shared" si="78"/>
        <v>Airport Route</v>
      </c>
      <c r="Q459">
        <f t="shared" si="79"/>
        <v>58.749999997671694</v>
      </c>
    </row>
    <row r="460" spans="1:17">
      <c r="A460">
        <v>443</v>
      </c>
      <c r="B460" t="s">
        <v>8</v>
      </c>
      <c r="C460">
        <v>48</v>
      </c>
      <c r="D460" t="s">
        <v>7</v>
      </c>
      <c r="E460" s="1">
        <v>42562.378472222219</v>
      </c>
      <c r="F460" s="1">
        <v>42562.40625</v>
      </c>
      <c r="G460" s="3">
        <f t="shared" si="70"/>
        <v>42562</v>
      </c>
      <c r="H460" s="2">
        <f t="shared" si="71"/>
        <v>0.37847222221898846</v>
      </c>
      <c r="I460">
        <f t="shared" si="72"/>
        <v>9</v>
      </c>
      <c r="J460" t="str">
        <f t="shared" si="73"/>
        <v>Morning</v>
      </c>
      <c r="K460" t="str">
        <f t="shared" si="74"/>
        <v>Monday</v>
      </c>
      <c r="L460" t="str">
        <f t="shared" si="75"/>
        <v>Successful</v>
      </c>
      <c r="M460">
        <f t="shared" si="76"/>
        <v>1</v>
      </c>
      <c r="N460">
        <f t="shared" si="77"/>
        <v>0</v>
      </c>
      <c r="O460">
        <v>1</v>
      </c>
      <c r="P460" t="str">
        <f t="shared" si="78"/>
        <v>City Route</v>
      </c>
      <c r="Q460">
        <f t="shared" si="79"/>
        <v>40.000000004656613</v>
      </c>
    </row>
    <row r="461" spans="1:17">
      <c r="A461">
        <v>1299</v>
      </c>
      <c r="B461" t="s">
        <v>8</v>
      </c>
      <c r="C461">
        <v>48</v>
      </c>
      <c r="D461" t="s">
        <v>7</v>
      </c>
      <c r="E461" s="1">
        <v>42562.931944444441</v>
      </c>
      <c r="F461" s="1">
        <v>42562.962500000001</v>
      </c>
      <c r="G461" s="3">
        <f t="shared" si="70"/>
        <v>42562</v>
      </c>
      <c r="H461" s="2">
        <f t="shared" si="71"/>
        <v>0.93194444444088731</v>
      </c>
      <c r="I461">
        <f t="shared" si="72"/>
        <v>22</v>
      </c>
      <c r="J461" t="str">
        <f t="shared" si="73"/>
        <v>Night</v>
      </c>
      <c r="K461" t="str">
        <f t="shared" si="74"/>
        <v>Wednesday</v>
      </c>
      <c r="L461" t="str">
        <f t="shared" si="75"/>
        <v>Successful</v>
      </c>
      <c r="M461">
        <f t="shared" si="76"/>
        <v>1</v>
      </c>
      <c r="N461">
        <f t="shared" si="77"/>
        <v>0</v>
      </c>
      <c r="O461">
        <v>1</v>
      </c>
      <c r="P461" t="str">
        <f t="shared" si="78"/>
        <v>City Route</v>
      </c>
      <c r="Q461">
        <f t="shared" si="79"/>
        <v>44.00000000721775</v>
      </c>
    </row>
    <row r="462" spans="1:17">
      <c r="A462">
        <v>1637</v>
      </c>
      <c r="B462" t="s">
        <v>6</v>
      </c>
      <c r="C462">
        <v>48</v>
      </c>
      <c r="D462" t="s">
        <v>7</v>
      </c>
      <c r="E462" s="1">
        <v>42563.29791666667</v>
      </c>
      <c r="F462" s="1">
        <v>42563.34375</v>
      </c>
      <c r="G462" s="3">
        <f t="shared" si="70"/>
        <v>42563</v>
      </c>
      <c r="H462" s="2">
        <f t="shared" si="71"/>
        <v>0.29791666667006211</v>
      </c>
      <c r="I462">
        <f t="shared" si="72"/>
        <v>7</v>
      </c>
      <c r="J462" t="str">
        <f t="shared" si="73"/>
        <v>Morning</v>
      </c>
      <c r="K462" t="str">
        <f t="shared" si="74"/>
        <v>Friday</v>
      </c>
      <c r="L462" t="str">
        <f t="shared" si="75"/>
        <v>Successful</v>
      </c>
      <c r="M462">
        <f t="shared" si="76"/>
        <v>1</v>
      </c>
      <c r="N462">
        <f t="shared" si="77"/>
        <v>0</v>
      </c>
      <c r="O462">
        <v>1</v>
      </c>
      <c r="P462" t="str">
        <f t="shared" si="78"/>
        <v>Airport Route</v>
      </c>
      <c r="Q462">
        <f t="shared" si="79"/>
        <v>65.999999995110556</v>
      </c>
    </row>
    <row r="463" spans="1:17">
      <c r="A463">
        <v>2099</v>
      </c>
      <c r="B463" t="s">
        <v>6</v>
      </c>
      <c r="C463">
        <v>48</v>
      </c>
      <c r="D463" t="s">
        <v>7</v>
      </c>
      <c r="E463" s="1">
        <v>42563.668749999997</v>
      </c>
      <c r="F463" s="1">
        <v>42563.719444444447</v>
      </c>
      <c r="G463" s="3">
        <f t="shared" si="70"/>
        <v>42563</v>
      </c>
      <c r="H463" s="2">
        <f t="shared" si="71"/>
        <v>0.66874999999708962</v>
      </c>
      <c r="I463">
        <f t="shared" si="72"/>
        <v>16</v>
      </c>
      <c r="J463" t="str">
        <f t="shared" si="73"/>
        <v>Day</v>
      </c>
      <c r="K463" t="str">
        <f t="shared" si="74"/>
        <v>Friday</v>
      </c>
      <c r="L463" t="str">
        <f t="shared" si="75"/>
        <v>Successful</v>
      </c>
      <c r="M463">
        <f t="shared" si="76"/>
        <v>1</v>
      </c>
      <c r="N463">
        <f t="shared" si="77"/>
        <v>0</v>
      </c>
      <c r="O463">
        <v>1</v>
      </c>
      <c r="P463" t="str">
        <f t="shared" si="78"/>
        <v>Airport Route</v>
      </c>
      <c r="Q463">
        <f t="shared" si="79"/>
        <v>73.000000007450581</v>
      </c>
    </row>
    <row r="464" spans="1:17">
      <c r="A464">
        <v>2349</v>
      </c>
      <c r="B464" t="s">
        <v>6</v>
      </c>
      <c r="C464">
        <v>48</v>
      </c>
      <c r="D464" t="s">
        <v>7</v>
      </c>
      <c r="E464" s="1">
        <v>42563.806944444441</v>
      </c>
      <c r="F464" s="1">
        <v>42563.838194444441</v>
      </c>
      <c r="G464" s="3">
        <f t="shared" si="70"/>
        <v>42563</v>
      </c>
      <c r="H464" s="2">
        <f t="shared" si="71"/>
        <v>0.80694444444088731</v>
      </c>
      <c r="I464">
        <f t="shared" si="72"/>
        <v>19</v>
      </c>
      <c r="J464" t="str">
        <f t="shared" si="73"/>
        <v>Evening</v>
      </c>
      <c r="K464" t="str">
        <f t="shared" si="74"/>
        <v>Wednesday</v>
      </c>
      <c r="L464" t="str">
        <f t="shared" si="75"/>
        <v>Successful</v>
      </c>
      <c r="M464">
        <f t="shared" si="76"/>
        <v>1</v>
      </c>
      <c r="N464">
        <f t="shared" si="77"/>
        <v>0</v>
      </c>
      <c r="O464">
        <v>1</v>
      </c>
      <c r="P464" t="str">
        <f t="shared" si="78"/>
        <v>Airport Route</v>
      </c>
      <c r="Q464">
        <f t="shared" si="79"/>
        <v>45</v>
      </c>
    </row>
    <row r="465" spans="1:17">
      <c r="A465">
        <v>3081</v>
      </c>
      <c r="B465" t="s">
        <v>8</v>
      </c>
      <c r="C465">
        <v>48</v>
      </c>
      <c r="D465" t="s">
        <v>7</v>
      </c>
      <c r="E465" s="1">
        <v>42564.340729166666</v>
      </c>
      <c r="F465" s="1">
        <v>42564.366574074076</v>
      </c>
      <c r="G465" s="3">
        <f t="shared" si="70"/>
        <v>42564</v>
      </c>
      <c r="H465" s="2">
        <f t="shared" si="71"/>
        <v>0.34072916666627862</v>
      </c>
      <c r="I465">
        <f t="shared" si="72"/>
        <v>8</v>
      </c>
      <c r="J465" t="str">
        <f t="shared" si="73"/>
        <v>Morning</v>
      </c>
      <c r="K465" t="str">
        <f t="shared" si="74"/>
        <v>Sunday</v>
      </c>
      <c r="L465" t="str">
        <f t="shared" si="75"/>
        <v>Successful</v>
      </c>
      <c r="M465">
        <f t="shared" si="76"/>
        <v>1</v>
      </c>
      <c r="N465">
        <f t="shared" si="77"/>
        <v>0</v>
      </c>
      <c r="O465">
        <v>1</v>
      </c>
      <c r="P465" t="str">
        <f t="shared" si="78"/>
        <v>City Route</v>
      </c>
      <c r="Q465">
        <f t="shared" si="79"/>
        <v>37.216666670283303</v>
      </c>
    </row>
    <row r="466" spans="1:17">
      <c r="A466">
        <v>3555</v>
      </c>
      <c r="B466" t="s">
        <v>6</v>
      </c>
      <c r="C466">
        <v>48</v>
      </c>
      <c r="D466" t="s">
        <v>7</v>
      </c>
      <c r="E466" s="1">
        <v>42564.755578703705</v>
      </c>
      <c r="F466" s="1">
        <v>42564.796597222223</v>
      </c>
      <c r="G466" s="3">
        <f t="shared" si="70"/>
        <v>42564</v>
      </c>
      <c r="H466" s="2">
        <f t="shared" si="71"/>
        <v>0.75557870370539604</v>
      </c>
      <c r="I466">
        <f t="shared" si="72"/>
        <v>18</v>
      </c>
      <c r="J466" t="str">
        <f t="shared" si="73"/>
        <v>Evening</v>
      </c>
      <c r="K466" t="str">
        <f t="shared" si="74"/>
        <v>Friday</v>
      </c>
      <c r="L466" t="str">
        <f t="shared" si="75"/>
        <v>Successful</v>
      </c>
      <c r="M466">
        <f t="shared" si="76"/>
        <v>1</v>
      </c>
      <c r="N466">
        <f t="shared" si="77"/>
        <v>0</v>
      </c>
      <c r="O466">
        <v>1</v>
      </c>
      <c r="P466" t="str">
        <f t="shared" si="78"/>
        <v>Airport Route</v>
      </c>
      <c r="Q466">
        <f t="shared" si="79"/>
        <v>59.06666666502133</v>
      </c>
    </row>
    <row r="467" spans="1:17">
      <c r="A467">
        <v>3798</v>
      </c>
      <c r="B467" t="s">
        <v>8</v>
      </c>
      <c r="C467">
        <v>48</v>
      </c>
      <c r="D467" t="s">
        <v>7</v>
      </c>
      <c r="E467" s="1">
        <v>42564.87159722222</v>
      </c>
      <c r="F467" s="1">
        <v>42564.904039351852</v>
      </c>
      <c r="G467" s="3">
        <f t="shared" si="70"/>
        <v>42564</v>
      </c>
      <c r="H467" s="2">
        <f t="shared" si="71"/>
        <v>0.87159722221986158</v>
      </c>
      <c r="I467">
        <f t="shared" si="72"/>
        <v>20</v>
      </c>
      <c r="J467" t="str">
        <f t="shared" si="73"/>
        <v>Evening</v>
      </c>
      <c r="K467" t="str">
        <f t="shared" si="74"/>
        <v>Wednesday</v>
      </c>
      <c r="L467" t="str">
        <f t="shared" si="75"/>
        <v>Successful</v>
      </c>
      <c r="M467">
        <f t="shared" si="76"/>
        <v>1</v>
      </c>
      <c r="N467">
        <f t="shared" si="77"/>
        <v>0</v>
      </c>
      <c r="O467">
        <v>1</v>
      </c>
      <c r="P467" t="str">
        <f t="shared" si="78"/>
        <v>City Route</v>
      </c>
      <c r="Q467">
        <f t="shared" si="79"/>
        <v>46.716666669817641</v>
      </c>
    </row>
    <row r="468" spans="1:17">
      <c r="A468">
        <v>3982</v>
      </c>
      <c r="B468" t="s">
        <v>6</v>
      </c>
      <c r="C468">
        <v>48</v>
      </c>
      <c r="D468" t="s">
        <v>7</v>
      </c>
      <c r="E468" s="1">
        <v>42564.970046296294</v>
      </c>
      <c r="F468" s="1">
        <v>42565.023668981485</v>
      </c>
      <c r="G468" s="3">
        <f t="shared" si="70"/>
        <v>42564</v>
      </c>
      <c r="H468" s="2">
        <f t="shared" si="71"/>
        <v>0.97004629629373085</v>
      </c>
      <c r="I468">
        <f t="shared" si="72"/>
        <v>23</v>
      </c>
      <c r="J468" t="str">
        <f t="shared" si="73"/>
        <v>Night</v>
      </c>
      <c r="K468" t="str">
        <f t="shared" si="74"/>
        <v>Friday</v>
      </c>
      <c r="L468" t="str">
        <f t="shared" si="75"/>
        <v>Successful</v>
      </c>
      <c r="M468">
        <f t="shared" si="76"/>
        <v>1</v>
      </c>
      <c r="N468">
        <f t="shared" si="77"/>
        <v>0</v>
      </c>
      <c r="O468">
        <v>1</v>
      </c>
      <c r="P468" t="str">
        <f t="shared" si="78"/>
        <v>Airport Route</v>
      </c>
      <c r="Q468">
        <f t="shared" si="79"/>
        <v>77.216666674939916</v>
      </c>
    </row>
    <row r="469" spans="1:17">
      <c r="A469">
        <v>4082</v>
      </c>
      <c r="B469" t="s">
        <v>6</v>
      </c>
      <c r="C469">
        <v>48</v>
      </c>
      <c r="D469" t="s">
        <v>7</v>
      </c>
      <c r="E469" s="1">
        <v>42565.109675925924</v>
      </c>
      <c r="F469" s="1">
        <v>42565.141215277778</v>
      </c>
      <c r="G469" s="3">
        <f t="shared" si="70"/>
        <v>42565</v>
      </c>
      <c r="H469" s="2">
        <f t="shared" si="71"/>
        <v>0.10967592592351139</v>
      </c>
      <c r="I469">
        <f t="shared" si="72"/>
        <v>2</v>
      </c>
      <c r="J469" t="str">
        <f t="shared" si="73"/>
        <v>Early Morning</v>
      </c>
      <c r="K469" t="str">
        <f t="shared" si="74"/>
        <v>Sunday</v>
      </c>
      <c r="L469" t="str">
        <f t="shared" si="75"/>
        <v>Successful</v>
      </c>
      <c r="M469">
        <f t="shared" si="76"/>
        <v>1</v>
      </c>
      <c r="N469">
        <f t="shared" si="77"/>
        <v>0</v>
      </c>
      <c r="O469">
        <v>1</v>
      </c>
      <c r="P469" t="str">
        <f t="shared" si="78"/>
        <v>Airport Route</v>
      </c>
      <c r="Q469">
        <f t="shared" si="79"/>
        <v>45.416666669771075</v>
      </c>
    </row>
    <row r="470" spans="1:17">
      <c r="A470">
        <v>4672</v>
      </c>
      <c r="B470" t="s">
        <v>8</v>
      </c>
      <c r="C470">
        <v>48</v>
      </c>
      <c r="D470" t="s">
        <v>7</v>
      </c>
      <c r="E470" s="1">
        <v>42565.525208333333</v>
      </c>
      <c r="F470" s="1">
        <v>42565.574525462966</v>
      </c>
      <c r="G470" s="3">
        <f t="shared" si="70"/>
        <v>42565</v>
      </c>
      <c r="H470" s="2">
        <f t="shared" si="71"/>
        <v>0.52520833333255723</v>
      </c>
      <c r="I470">
        <f t="shared" si="72"/>
        <v>12</v>
      </c>
      <c r="J470" t="str">
        <f t="shared" si="73"/>
        <v>Day</v>
      </c>
      <c r="K470" t="str">
        <f t="shared" si="74"/>
        <v>Tuesday</v>
      </c>
      <c r="L470" t="str">
        <f t="shared" si="75"/>
        <v>Successful</v>
      </c>
      <c r="M470">
        <f t="shared" si="76"/>
        <v>1</v>
      </c>
      <c r="N470">
        <f t="shared" si="77"/>
        <v>0</v>
      </c>
      <c r="O470">
        <v>1</v>
      </c>
      <c r="P470" t="str">
        <f t="shared" si="78"/>
        <v>City Route</v>
      </c>
      <c r="Q470">
        <f t="shared" si="79"/>
        <v>71.016666671494022</v>
      </c>
    </row>
    <row r="471" spans="1:17">
      <c r="A471">
        <v>4937</v>
      </c>
      <c r="B471" t="s">
        <v>8</v>
      </c>
      <c r="C471">
        <v>48</v>
      </c>
      <c r="D471" t="s">
        <v>7</v>
      </c>
      <c r="E471" s="1">
        <v>42565.765520833331</v>
      </c>
      <c r="F471" s="1">
        <v>42565.80201388889</v>
      </c>
      <c r="G471" s="3">
        <f t="shared" si="70"/>
        <v>42565</v>
      </c>
      <c r="H471" s="2">
        <f t="shared" si="71"/>
        <v>0.765520833330811</v>
      </c>
      <c r="I471">
        <f t="shared" si="72"/>
        <v>18</v>
      </c>
      <c r="J471" t="str">
        <f t="shared" si="73"/>
        <v>Evening</v>
      </c>
      <c r="K471" t="str">
        <f t="shared" si="74"/>
        <v>Monday</v>
      </c>
      <c r="L471" t="str">
        <f t="shared" si="75"/>
        <v>Successful</v>
      </c>
      <c r="M471">
        <f t="shared" si="76"/>
        <v>1</v>
      </c>
      <c r="N471">
        <f t="shared" si="77"/>
        <v>0</v>
      </c>
      <c r="O471">
        <v>1</v>
      </c>
      <c r="P471" t="str">
        <f t="shared" si="78"/>
        <v>City Route</v>
      </c>
      <c r="Q471">
        <f t="shared" si="79"/>
        <v>52.550000004703179</v>
      </c>
    </row>
    <row r="472" spans="1:17">
      <c r="A472">
        <v>5594</v>
      </c>
      <c r="B472" t="s">
        <v>6</v>
      </c>
      <c r="C472">
        <v>48</v>
      </c>
      <c r="D472" t="s">
        <v>7</v>
      </c>
      <c r="E472" s="1">
        <v>42566.254016203704</v>
      </c>
      <c r="F472" s="1">
        <v>42566.293449074074</v>
      </c>
      <c r="G472" s="3">
        <f t="shared" si="70"/>
        <v>42566</v>
      </c>
      <c r="H472" s="2">
        <f t="shared" si="71"/>
        <v>0.25401620370394085</v>
      </c>
      <c r="I472">
        <f t="shared" si="72"/>
        <v>6</v>
      </c>
      <c r="J472" t="str">
        <f t="shared" si="73"/>
        <v>Morning</v>
      </c>
      <c r="K472" t="str">
        <f t="shared" si="74"/>
        <v>Sunday</v>
      </c>
      <c r="L472" t="str">
        <f t="shared" si="75"/>
        <v>Successful</v>
      </c>
      <c r="M472">
        <f t="shared" si="76"/>
        <v>1</v>
      </c>
      <c r="N472">
        <f t="shared" si="77"/>
        <v>0</v>
      </c>
      <c r="O472">
        <v>1</v>
      </c>
      <c r="P472" t="str">
        <f t="shared" si="78"/>
        <v>Airport Route</v>
      </c>
      <c r="Q472">
        <f t="shared" si="79"/>
        <v>56.783333332277834</v>
      </c>
    </row>
    <row r="473" spans="1:17">
      <c r="A473">
        <v>540</v>
      </c>
      <c r="B473" t="s">
        <v>8</v>
      </c>
      <c r="C473">
        <v>49</v>
      </c>
      <c r="D473" t="s">
        <v>7</v>
      </c>
      <c r="E473" s="1">
        <v>42562.413888888892</v>
      </c>
      <c r="F473" s="1">
        <v>42562.452777777777</v>
      </c>
      <c r="G473" s="3">
        <f t="shared" si="70"/>
        <v>42562</v>
      </c>
      <c r="H473" s="2">
        <f t="shared" si="71"/>
        <v>0.41388888889196096</v>
      </c>
      <c r="I473">
        <f t="shared" si="72"/>
        <v>9</v>
      </c>
      <c r="J473" t="str">
        <f t="shared" si="73"/>
        <v>Morning</v>
      </c>
      <c r="K473" t="str">
        <f t="shared" si="74"/>
        <v>Sunday</v>
      </c>
      <c r="L473" t="str">
        <f t="shared" si="75"/>
        <v>Successful</v>
      </c>
      <c r="M473">
        <f t="shared" si="76"/>
        <v>1</v>
      </c>
      <c r="N473">
        <f t="shared" si="77"/>
        <v>0</v>
      </c>
      <c r="O473">
        <v>1</v>
      </c>
      <c r="P473" t="str">
        <f t="shared" si="78"/>
        <v>City Route</v>
      </c>
      <c r="Q473">
        <f t="shared" si="79"/>
        <v>55.999999993946403</v>
      </c>
    </row>
    <row r="474" spans="1:17">
      <c r="A474">
        <v>1533</v>
      </c>
      <c r="B474" t="s">
        <v>8</v>
      </c>
      <c r="C474">
        <v>49</v>
      </c>
      <c r="D474" t="s">
        <v>7</v>
      </c>
      <c r="E474" s="1">
        <v>42563.24722222222</v>
      </c>
      <c r="F474" s="1">
        <v>42563.272222222222</v>
      </c>
      <c r="G474" s="3">
        <f t="shared" si="70"/>
        <v>42563</v>
      </c>
      <c r="H474" s="2">
        <f t="shared" si="71"/>
        <v>0.24722222222044365</v>
      </c>
      <c r="I474">
        <f t="shared" si="72"/>
        <v>5</v>
      </c>
      <c r="J474" t="str">
        <f t="shared" si="73"/>
        <v>Morning</v>
      </c>
      <c r="K474" t="str">
        <f t="shared" si="74"/>
        <v>Saturday</v>
      </c>
      <c r="L474" t="str">
        <f t="shared" si="75"/>
        <v>Successful</v>
      </c>
      <c r="M474">
        <f t="shared" si="76"/>
        <v>1</v>
      </c>
      <c r="N474">
        <f t="shared" si="77"/>
        <v>0</v>
      </c>
      <c r="O474">
        <v>1</v>
      </c>
      <c r="P474" t="str">
        <f t="shared" si="78"/>
        <v>City Route</v>
      </c>
      <c r="Q474">
        <f t="shared" si="79"/>
        <v>36.000000002095476</v>
      </c>
    </row>
    <row r="475" spans="1:17">
      <c r="A475">
        <v>2359</v>
      </c>
      <c r="B475" t="s">
        <v>8</v>
      </c>
      <c r="C475">
        <v>49</v>
      </c>
      <c r="D475" t="s">
        <v>7</v>
      </c>
      <c r="E475" s="1">
        <v>42563.813194444447</v>
      </c>
      <c r="F475" s="1">
        <v>42563.852777777778</v>
      </c>
      <c r="G475" s="3">
        <f t="shared" si="70"/>
        <v>42563</v>
      </c>
      <c r="H475" s="2">
        <f t="shared" si="71"/>
        <v>0.81319444444670808</v>
      </c>
      <c r="I475">
        <f t="shared" si="72"/>
        <v>19</v>
      </c>
      <c r="J475" t="str">
        <f t="shared" si="73"/>
        <v>Evening</v>
      </c>
      <c r="K475" t="str">
        <f t="shared" si="74"/>
        <v>Saturday</v>
      </c>
      <c r="L475" t="str">
        <f t="shared" si="75"/>
        <v>Successful</v>
      </c>
      <c r="M475">
        <f t="shared" si="76"/>
        <v>1</v>
      </c>
      <c r="N475">
        <f t="shared" si="77"/>
        <v>0</v>
      </c>
      <c r="O475">
        <v>1</v>
      </c>
      <c r="P475" t="str">
        <f t="shared" si="78"/>
        <v>City Route</v>
      </c>
      <c r="Q475">
        <f t="shared" si="79"/>
        <v>56.999999997206032</v>
      </c>
    </row>
    <row r="476" spans="1:17">
      <c r="A476">
        <v>2603</v>
      </c>
      <c r="B476" t="s">
        <v>8</v>
      </c>
      <c r="C476">
        <v>49</v>
      </c>
      <c r="D476" t="s">
        <v>7</v>
      </c>
      <c r="E476" s="1">
        <v>42563.916666666664</v>
      </c>
      <c r="F476" s="1">
        <v>42563.95208333333</v>
      </c>
      <c r="G476" s="3">
        <f t="shared" si="70"/>
        <v>42563</v>
      </c>
      <c r="H476" s="2">
        <f t="shared" si="71"/>
        <v>0.91666666666424135</v>
      </c>
      <c r="I476">
        <f t="shared" si="72"/>
        <v>22</v>
      </c>
      <c r="J476" t="str">
        <f t="shared" si="73"/>
        <v>Night</v>
      </c>
      <c r="K476" t="str">
        <f t="shared" si="74"/>
        <v>Friday</v>
      </c>
      <c r="L476" t="str">
        <f t="shared" si="75"/>
        <v>Successful</v>
      </c>
      <c r="M476">
        <f t="shared" si="76"/>
        <v>1</v>
      </c>
      <c r="N476">
        <f t="shared" si="77"/>
        <v>0</v>
      </c>
      <c r="O476">
        <v>1</v>
      </c>
      <c r="P476" t="str">
        <f t="shared" si="78"/>
        <v>City Route</v>
      </c>
      <c r="Q476">
        <f t="shared" si="79"/>
        <v>50.999999998603016</v>
      </c>
    </row>
    <row r="477" spans="1:17">
      <c r="A477">
        <v>2965</v>
      </c>
      <c r="B477" t="s">
        <v>6</v>
      </c>
      <c r="C477">
        <v>49</v>
      </c>
      <c r="D477" t="s">
        <v>7</v>
      </c>
      <c r="E477" s="1">
        <v>42564.289293981485</v>
      </c>
      <c r="F477" s="1">
        <v>42564.309699074074</v>
      </c>
      <c r="G477" s="3">
        <f t="shared" si="70"/>
        <v>42564</v>
      </c>
      <c r="H477" s="2">
        <f t="shared" si="71"/>
        <v>0.28929398148466134</v>
      </c>
      <c r="I477">
        <f t="shared" si="72"/>
        <v>6</v>
      </c>
      <c r="J477" t="str">
        <f t="shared" si="73"/>
        <v>Morning</v>
      </c>
      <c r="K477" t="str">
        <f t="shared" si="74"/>
        <v>Wednesday</v>
      </c>
      <c r="L477" t="str">
        <f t="shared" si="75"/>
        <v>Successful</v>
      </c>
      <c r="M477">
        <f t="shared" si="76"/>
        <v>1</v>
      </c>
      <c r="N477">
        <f t="shared" si="77"/>
        <v>0</v>
      </c>
      <c r="O477">
        <v>1</v>
      </c>
      <c r="P477" t="str">
        <f t="shared" si="78"/>
        <v>Airport Route</v>
      </c>
      <c r="Q477">
        <f t="shared" si="79"/>
        <v>29.383333328878507</v>
      </c>
    </row>
    <row r="478" spans="1:17">
      <c r="A478">
        <v>4002</v>
      </c>
      <c r="B478" t="s">
        <v>8</v>
      </c>
      <c r="C478">
        <v>49</v>
      </c>
      <c r="D478" t="s">
        <v>7</v>
      </c>
      <c r="E478" s="1">
        <v>42564.985706018517</v>
      </c>
      <c r="F478" s="1">
        <v>42565.035254629627</v>
      </c>
      <c r="G478" s="3">
        <f t="shared" si="70"/>
        <v>42564</v>
      </c>
      <c r="H478" s="2">
        <f t="shared" si="71"/>
        <v>0.98570601851679385</v>
      </c>
      <c r="I478">
        <f t="shared" si="72"/>
        <v>23</v>
      </c>
      <c r="J478" t="str">
        <f t="shared" si="73"/>
        <v>Night</v>
      </c>
      <c r="K478" t="str">
        <f t="shared" si="74"/>
        <v>Thursday</v>
      </c>
      <c r="L478" t="str">
        <f t="shared" si="75"/>
        <v>Successful</v>
      </c>
      <c r="M478">
        <f t="shared" si="76"/>
        <v>1</v>
      </c>
      <c r="N478">
        <f t="shared" si="77"/>
        <v>0</v>
      </c>
      <c r="O478">
        <v>1</v>
      </c>
      <c r="P478" t="str">
        <f t="shared" si="78"/>
        <v>City Route</v>
      </c>
      <c r="Q478">
        <f t="shared" si="79"/>
        <v>71.349999998928979</v>
      </c>
    </row>
    <row r="479" spans="1:17">
      <c r="A479">
        <v>4364</v>
      </c>
      <c r="B479" t="s">
        <v>6</v>
      </c>
      <c r="C479">
        <v>49</v>
      </c>
      <c r="D479" t="s">
        <v>7</v>
      </c>
      <c r="E479" s="1">
        <v>42565.310254629629</v>
      </c>
      <c r="F479" s="1">
        <v>42565.338275462964</v>
      </c>
      <c r="G479" s="3">
        <f t="shared" si="70"/>
        <v>42565</v>
      </c>
      <c r="H479" s="2">
        <f t="shared" si="71"/>
        <v>0.31025462962861639</v>
      </c>
      <c r="I479">
        <f t="shared" si="72"/>
        <v>7</v>
      </c>
      <c r="J479" t="str">
        <f t="shared" si="73"/>
        <v>Morning</v>
      </c>
      <c r="K479" t="str">
        <f t="shared" si="74"/>
        <v>Tuesday</v>
      </c>
      <c r="L479" t="str">
        <f t="shared" si="75"/>
        <v>Successful</v>
      </c>
      <c r="M479">
        <f t="shared" si="76"/>
        <v>1</v>
      </c>
      <c r="N479">
        <f t="shared" si="77"/>
        <v>0</v>
      </c>
      <c r="O479">
        <v>1</v>
      </c>
      <c r="P479" t="str">
        <f t="shared" si="78"/>
        <v>Airport Route</v>
      </c>
      <c r="Q479">
        <f t="shared" si="79"/>
        <v>40.350000002654269</v>
      </c>
    </row>
    <row r="480" spans="1:17">
      <c r="A480">
        <v>4614</v>
      </c>
      <c r="B480" t="s">
        <v>6</v>
      </c>
      <c r="C480">
        <v>49</v>
      </c>
      <c r="D480" t="s">
        <v>7</v>
      </c>
      <c r="E480" s="1">
        <v>42565.452268518522</v>
      </c>
      <c r="F480" s="1">
        <v>42565.478368055556</v>
      </c>
      <c r="G480" s="3">
        <f t="shared" si="70"/>
        <v>42565</v>
      </c>
      <c r="H480" s="2">
        <f t="shared" si="71"/>
        <v>0.45226851852203254</v>
      </c>
      <c r="I480">
        <f t="shared" si="72"/>
        <v>10</v>
      </c>
      <c r="J480" t="str">
        <f t="shared" si="73"/>
        <v>Day</v>
      </c>
      <c r="K480" t="str">
        <f t="shared" si="74"/>
        <v>Sunday</v>
      </c>
      <c r="L480" t="str">
        <f t="shared" si="75"/>
        <v>Successful</v>
      </c>
      <c r="M480">
        <f t="shared" si="76"/>
        <v>1</v>
      </c>
      <c r="N480">
        <f t="shared" si="77"/>
        <v>0</v>
      </c>
      <c r="O480">
        <v>1</v>
      </c>
      <c r="P480" t="str">
        <f t="shared" si="78"/>
        <v>Airport Route</v>
      </c>
      <c r="Q480">
        <f t="shared" si="79"/>
        <v>37.58333332836628</v>
      </c>
    </row>
    <row r="481" spans="1:17">
      <c r="A481">
        <v>5235</v>
      </c>
      <c r="B481" t="s">
        <v>6</v>
      </c>
      <c r="C481">
        <v>49</v>
      </c>
      <c r="D481" t="s">
        <v>7</v>
      </c>
      <c r="E481" s="1">
        <v>42565.881192129629</v>
      </c>
      <c r="F481" s="1">
        <v>42565.916967592595</v>
      </c>
      <c r="G481" s="3">
        <f t="shared" si="70"/>
        <v>42565</v>
      </c>
      <c r="H481" s="2">
        <f t="shared" si="71"/>
        <v>0.88119212962919846</v>
      </c>
      <c r="I481">
        <f t="shared" si="72"/>
        <v>21</v>
      </c>
      <c r="J481" t="str">
        <f t="shared" si="73"/>
        <v>Night</v>
      </c>
      <c r="K481" t="str">
        <f t="shared" si="74"/>
        <v>Friday</v>
      </c>
      <c r="L481" t="str">
        <f t="shared" si="75"/>
        <v>Successful</v>
      </c>
      <c r="M481">
        <f t="shared" si="76"/>
        <v>1</v>
      </c>
      <c r="N481">
        <f t="shared" si="77"/>
        <v>0</v>
      </c>
      <c r="O481">
        <v>1</v>
      </c>
      <c r="P481" t="str">
        <f t="shared" si="78"/>
        <v>Airport Route</v>
      </c>
      <c r="Q481">
        <f t="shared" si="79"/>
        <v>51.51666667079553</v>
      </c>
    </row>
    <row r="482" spans="1:17">
      <c r="A482">
        <v>5979</v>
      </c>
      <c r="B482" t="s">
        <v>6</v>
      </c>
      <c r="C482">
        <v>49</v>
      </c>
      <c r="D482" t="s">
        <v>7</v>
      </c>
      <c r="E482" s="1">
        <v>42566.48296296296</v>
      </c>
      <c r="F482" s="1">
        <v>42566.507696759261</v>
      </c>
      <c r="G482" s="3">
        <f t="shared" si="70"/>
        <v>42566</v>
      </c>
      <c r="H482" s="2">
        <f t="shared" si="71"/>
        <v>0.4829629629603005</v>
      </c>
      <c r="I482">
        <f t="shared" si="72"/>
        <v>11</v>
      </c>
      <c r="J482" t="str">
        <f t="shared" si="73"/>
        <v>Day</v>
      </c>
      <c r="K482" t="str">
        <f t="shared" si="74"/>
        <v>Sunday</v>
      </c>
      <c r="L482" t="str">
        <f t="shared" si="75"/>
        <v>Successful</v>
      </c>
      <c r="M482">
        <f t="shared" si="76"/>
        <v>1</v>
      </c>
      <c r="N482">
        <f t="shared" si="77"/>
        <v>0</v>
      </c>
      <c r="O482">
        <v>1</v>
      </c>
      <c r="P482" t="str">
        <f t="shared" si="78"/>
        <v>Airport Route</v>
      </c>
      <c r="Q482">
        <f t="shared" si="79"/>
        <v>35.616666673449799</v>
      </c>
    </row>
    <row r="483" spans="1:17">
      <c r="A483">
        <v>6145</v>
      </c>
      <c r="B483" t="s">
        <v>6</v>
      </c>
      <c r="C483">
        <v>49</v>
      </c>
      <c r="D483" t="s">
        <v>7</v>
      </c>
      <c r="E483" s="1">
        <v>42566.672696759262</v>
      </c>
      <c r="F483" s="1">
        <v>42566.722638888888</v>
      </c>
      <c r="G483" s="3">
        <f t="shared" si="70"/>
        <v>42566</v>
      </c>
      <c r="H483" s="2">
        <f t="shared" si="71"/>
        <v>0.67269675926218042</v>
      </c>
      <c r="I483">
        <f t="shared" si="72"/>
        <v>16</v>
      </c>
      <c r="J483" t="str">
        <f t="shared" si="73"/>
        <v>Day</v>
      </c>
      <c r="K483" t="str">
        <f t="shared" si="74"/>
        <v>Friday</v>
      </c>
      <c r="L483" t="str">
        <f t="shared" si="75"/>
        <v>Successful</v>
      </c>
      <c r="M483">
        <f t="shared" si="76"/>
        <v>1</v>
      </c>
      <c r="N483">
        <f t="shared" si="77"/>
        <v>0</v>
      </c>
      <c r="O483">
        <v>1</v>
      </c>
      <c r="P483" t="str">
        <f t="shared" si="78"/>
        <v>Airport Route</v>
      </c>
      <c r="Q483">
        <f t="shared" si="79"/>
        <v>71.916666661854833</v>
      </c>
    </row>
    <row r="484" spans="1:17">
      <c r="A484">
        <v>6363</v>
      </c>
      <c r="B484" t="s">
        <v>6</v>
      </c>
      <c r="C484">
        <v>49</v>
      </c>
      <c r="D484" t="s">
        <v>7</v>
      </c>
      <c r="E484" s="1">
        <v>42566.796631944446</v>
      </c>
      <c r="F484" s="1">
        <v>42566.82408564815</v>
      </c>
      <c r="G484" s="3">
        <f t="shared" si="70"/>
        <v>42566</v>
      </c>
      <c r="H484" s="2">
        <f t="shared" si="71"/>
        <v>0.79663194444583496</v>
      </c>
      <c r="I484">
        <f t="shared" si="72"/>
        <v>19</v>
      </c>
      <c r="J484" t="str">
        <f t="shared" si="73"/>
        <v>Evening</v>
      </c>
      <c r="K484" t="str">
        <f t="shared" si="74"/>
        <v>Saturday</v>
      </c>
      <c r="L484" t="str">
        <f t="shared" si="75"/>
        <v>Successful</v>
      </c>
      <c r="M484">
        <f t="shared" si="76"/>
        <v>1</v>
      </c>
      <c r="N484">
        <f t="shared" si="77"/>
        <v>0</v>
      </c>
      <c r="O484">
        <v>1</v>
      </c>
      <c r="P484" t="str">
        <f t="shared" si="78"/>
        <v>Airport Route</v>
      </c>
      <c r="Q484">
        <f t="shared" si="79"/>
        <v>39.533333333674818</v>
      </c>
    </row>
    <row r="485" spans="1:17">
      <c r="A485">
        <v>2481</v>
      </c>
      <c r="B485" t="s">
        <v>8</v>
      </c>
      <c r="C485">
        <v>50</v>
      </c>
      <c r="D485" t="s">
        <v>7</v>
      </c>
      <c r="E485" s="1">
        <v>42563.861111111109</v>
      </c>
      <c r="F485" s="1">
        <v>42563.900694444441</v>
      </c>
      <c r="G485" s="3">
        <f t="shared" si="70"/>
        <v>42563</v>
      </c>
      <c r="H485" s="2">
        <f t="shared" si="71"/>
        <v>0.86111111110949423</v>
      </c>
      <c r="I485">
        <f t="shared" si="72"/>
        <v>20</v>
      </c>
      <c r="J485" t="str">
        <f t="shared" si="73"/>
        <v>Evening</v>
      </c>
      <c r="K485" t="str">
        <f t="shared" si="74"/>
        <v>Tuesday</v>
      </c>
      <c r="L485" t="str">
        <f t="shared" si="75"/>
        <v>Successful</v>
      </c>
      <c r="M485">
        <f t="shared" si="76"/>
        <v>1</v>
      </c>
      <c r="N485">
        <f t="shared" si="77"/>
        <v>0</v>
      </c>
      <c r="O485">
        <v>1</v>
      </c>
      <c r="P485" t="str">
        <f t="shared" si="78"/>
        <v>City Route</v>
      </c>
      <c r="Q485">
        <f t="shared" si="79"/>
        <v>56.999999997206032</v>
      </c>
    </row>
    <row r="486" spans="1:17">
      <c r="A486">
        <v>3328</v>
      </c>
      <c r="B486" t="s">
        <v>6</v>
      </c>
      <c r="C486">
        <v>50</v>
      </c>
      <c r="D486" t="s">
        <v>7</v>
      </c>
      <c r="E486" s="1">
        <v>42564.52003472222</v>
      </c>
      <c r="F486" s="1">
        <v>42564.548703703702</v>
      </c>
      <c r="G486" s="3">
        <f t="shared" si="70"/>
        <v>42564</v>
      </c>
      <c r="H486" s="2">
        <f t="shared" si="71"/>
        <v>0.52003472221986158</v>
      </c>
      <c r="I486">
        <f t="shared" si="72"/>
        <v>12</v>
      </c>
      <c r="J486" t="str">
        <f t="shared" si="73"/>
        <v>Day</v>
      </c>
      <c r="K486" t="str">
        <f t="shared" si="74"/>
        <v>Tuesday</v>
      </c>
      <c r="L486" t="str">
        <f t="shared" si="75"/>
        <v>Successful</v>
      </c>
      <c r="M486">
        <f t="shared" si="76"/>
        <v>1</v>
      </c>
      <c r="N486">
        <f t="shared" si="77"/>
        <v>0</v>
      </c>
      <c r="O486">
        <v>1</v>
      </c>
      <c r="P486" t="str">
        <f t="shared" si="78"/>
        <v>Airport Route</v>
      </c>
      <c r="Q486">
        <f t="shared" si="79"/>
        <v>41.28333333414048</v>
      </c>
    </row>
    <row r="487" spans="1:17">
      <c r="A487">
        <v>3908</v>
      </c>
      <c r="B487" t="s">
        <v>6</v>
      </c>
      <c r="C487">
        <v>50</v>
      </c>
      <c r="D487" t="s">
        <v>7</v>
      </c>
      <c r="E487" s="1">
        <v>42564.921701388892</v>
      </c>
      <c r="F487" s="1">
        <v>42564.969201388885</v>
      </c>
      <c r="G487" s="3">
        <f t="shared" si="70"/>
        <v>42564</v>
      </c>
      <c r="H487" s="2">
        <f t="shared" si="71"/>
        <v>0.92170138889196096</v>
      </c>
      <c r="I487">
        <f t="shared" si="72"/>
        <v>22</v>
      </c>
      <c r="J487" t="str">
        <f t="shared" si="73"/>
        <v>Night</v>
      </c>
      <c r="K487" t="str">
        <f t="shared" si="74"/>
        <v>Monday</v>
      </c>
      <c r="L487" t="str">
        <f t="shared" si="75"/>
        <v>Successful</v>
      </c>
      <c r="M487">
        <f t="shared" si="76"/>
        <v>1</v>
      </c>
      <c r="N487">
        <f t="shared" si="77"/>
        <v>0</v>
      </c>
      <c r="O487">
        <v>1</v>
      </c>
      <c r="P487" t="str">
        <f t="shared" si="78"/>
        <v>Airport Route</v>
      </c>
      <c r="Q487">
        <f t="shared" si="79"/>
        <v>68.399999990360811</v>
      </c>
    </row>
    <row r="488" spans="1:17">
      <c r="A488">
        <v>4416</v>
      </c>
      <c r="B488" t="s">
        <v>8</v>
      </c>
      <c r="C488">
        <v>50</v>
      </c>
      <c r="D488" t="s">
        <v>7</v>
      </c>
      <c r="E488" s="1">
        <v>42565.342199074075</v>
      </c>
      <c r="F488" s="1">
        <v>42565.38077546296</v>
      </c>
      <c r="G488" s="3">
        <f t="shared" si="70"/>
        <v>42565</v>
      </c>
      <c r="H488" s="2">
        <f t="shared" si="71"/>
        <v>0.34219907407532446</v>
      </c>
      <c r="I488">
        <f t="shared" si="72"/>
        <v>8</v>
      </c>
      <c r="J488" t="str">
        <f t="shared" si="73"/>
        <v>Morning</v>
      </c>
      <c r="K488" t="str">
        <f t="shared" si="74"/>
        <v>Friday</v>
      </c>
      <c r="L488" t="str">
        <f t="shared" si="75"/>
        <v>Successful</v>
      </c>
      <c r="M488">
        <f t="shared" si="76"/>
        <v>1</v>
      </c>
      <c r="N488">
        <f t="shared" si="77"/>
        <v>0</v>
      </c>
      <c r="O488">
        <v>1</v>
      </c>
      <c r="P488" t="str">
        <f t="shared" si="78"/>
        <v>City Route</v>
      </c>
      <c r="Q488">
        <f t="shared" si="79"/>
        <v>55.549999993527308</v>
      </c>
    </row>
    <row r="489" spans="1:17">
      <c r="A489">
        <v>4966</v>
      </c>
      <c r="B489" t="s">
        <v>6</v>
      </c>
      <c r="C489">
        <v>50</v>
      </c>
      <c r="D489" t="s">
        <v>7</v>
      </c>
      <c r="E489" s="1">
        <v>42565.774768518517</v>
      </c>
      <c r="F489" s="1">
        <v>42565.805451388886</v>
      </c>
      <c r="G489" s="3">
        <f t="shared" si="70"/>
        <v>42565</v>
      </c>
      <c r="H489" s="2">
        <f t="shared" si="71"/>
        <v>0.77476851851679385</v>
      </c>
      <c r="I489">
        <f t="shared" si="72"/>
        <v>18</v>
      </c>
      <c r="J489" t="str">
        <f t="shared" si="73"/>
        <v>Evening</v>
      </c>
      <c r="K489" t="str">
        <f t="shared" si="74"/>
        <v>Tuesday</v>
      </c>
      <c r="L489" t="str">
        <f t="shared" si="75"/>
        <v>Successful</v>
      </c>
      <c r="M489">
        <f t="shared" si="76"/>
        <v>1</v>
      </c>
      <c r="N489">
        <f t="shared" si="77"/>
        <v>0</v>
      </c>
      <c r="O489">
        <v>1</v>
      </c>
      <c r="P489" t="str">
        <f t="shared" si="78"/>
        <v>Airport Route</v>
      </c>
      <c r="Q489">
        <f t="shared" si="79"/>
        <v>44.183333331020549</v>
      </c>
    </row>
    <row r="490" spans="1:17">
      <c r="A490">
        <v>5243</v>
      </c>
      <c r="B490" t="s">
        <v>8</v>
      </c>
      <c r="C490">
        <v>50</v>
      </c>
      <c r="D490" t="s">
        <v>7</v>
      </c>
      <c r="E490" s="1">
        <v>42565.883449074077</v>
      </c>
      <c r="F490" s="1">
        <v>42565.927222222221</v>
      </c>
      <c r="G490" s="3">
        <f t="shared" si="70"/>
        <v>42565</v>
      </c>
      <c r="H490" s="2">
        <f t="shared" si="71"/>
        <v>0.88344907407736173</v>
      </c>
      <c r="I490">
        <f t="shared" si="72"/>
        <v>21</v>
      </c>
      <c r="J490" t="str">
        <f t="shared" si="73"/>
        <v>Night</v>
      </c>
      <c r="K490" t="str">
        <f t="shared" si="74"/>
        <v>Saturday</v>
      </c>
      <c r="L490" t="str">
        <f t="shared" si="75"/>
        <v>Successful</v>
      </c>
      <c r="M490">
        <f t="shared" si="76"/>
        <v>1</v>
      </c>
      <c r="N490">
        <f t="shared" si="77"/>
        <v>0</v>
      </c>
      <c r="O490">
        <v>1</v>
      </c>
      <c r="P490" t="str">
        <f t="shared" si="78"/>
        <v>City Route</v>
      </c>
      <c r="Q490">
        <f t="shared" si="79"/>
        <v>63.033333326457068</v>
      </c>
    </row>
    <row r="491" spans="1:17">
      <c r="A491">
        <v>5697</v>
      </c>
      <c r="B491" t="s">
        <v>8</v>
      </c>
      <c r="C491">
        <v>50</v>
      </c>
      <c r="D491" t="s">
        <v>7</v>
      </c>
      <c r="E491" s="1">
        <v>42566.314328703702</v>
      </c>
      <c r="F491" s="1">
        <v>42566.341967592591</v>
      </c>
      <c r="G491" s="3">
        <f t="shared" si="70"/>
        <v>42566</v>
      </c>
      <c r="H491" s="2">
        <f t="shared" si="71"/>
        <v>0.31432870370190358</v>
      </c>
      <c r="I491">
        <f t="shared" si="72"/>
        <v>7</v>
      </c>
      <c r="J491" t="str">
        <f t="shared" si="73"/>
        <v>Morning</v>
      </c>
      <c r="K491" t="str">
        <f t="shared" si="74"/>
        <v>Friday</v>
      </c>
      <c r="L491" t="str">
        <f t="shared" si="75"/>
        <v>Successful</v>
      </c>
      <c r="M491">
        <f t="shared" si="76"/>
        <v>1</v>
      </c>
      <c r="N491">
        <f t="shared" si="77"/>
        <v>0</v>
      </c>
      <c r="O491">
        <v>1</v>
      </c>
      <c r="P491" t="str">
        <f t="shared" si="78"/>
        <v>City Route</v>
      </c>
      <c r="Q491">
        <f t="shared" si="79"/>
        <v>39.799999999813735</v>
      </c>
    </row>
    <row r="492" spans="1:17">
      <c r="A492">
        <v>5864</v>
      </c>
      <c r="B492" t="s">
        <v>6</v>
      </c>
      <c r="C492">
        <v>50</v>
      </c>
      <c r="D492" t="s">
        <v>7</v>
      </c>
      <c r="E492" s="1">
        <v>42566.390960648147</v>
      </c>
      <c r="F492" s="1">
        <v>42566.429525462961</v>
      </c>
      <c r="G492" s="3">
        <f t="shared" si="70"/>
        <v>42566</v>
      </c>
      <c r="H492" s="2">
        <f t="shared" si="71"/>
        <v>0.39096064814657439</v>
      </c>
      <c r="I492">
        <f t="shared" si="72"/>
        <v>9</v>
      </c>
      <c r="J492" t="str">
        <f t="shared" si="73"/>
        <v>Morning</v>
      </c>
      <c r="K492" t="str">
        <f t="shared" si="74"/>
        <v>Thursday</v>
      </c>
      <c r="L492" t="str">
        <f t="shared" si="75"/>
        <v>Successful</v>
      </c>
      <c r="M492">
        <f t="shared" si="76"/>
        <v>1</v>
      </c>
      <c r="N492">
        <f t="shared" si="77"/>
        <v>0</v>
      </c>
      <c r="O492">
        <v>1</v>
      </c>
      <c r="P492" t="str">
        <f t="shared" si="78"/>
        <v>Airport Route</v>
      </c>
      <c r="Q492">
        <f t="shared" si="79"/>
        <v>55.533333333441988</v>
      </c>
    </row>
    <row r="493" spans="1:17">
      <c r="A493">
        <v>6530</v>
      </c>
      <c r="B493" t="s">
        <v>6</v>
      </c>
      <c r="C493">
        <v>50</v>
      </c>
      <c r="D493" t="s">
        <v>7</v>
      </c>
      <c r="E493" s="1">
        <v>42566.869432870371</v>
      </c>
      <c r="F493" s="1">
        <v>42566.896493055552</v>
      </c>
      <c r="G493" s="3">
        <f t="shared" si="70"/>
        <v>42566</v>
      </c>
      <c r="H493" s="2">
        <f t="shared" si="71"/>
        <v>0.86943287037138361</v>
      </c>
      <c r="I493">
        <f t="shared" si="72"/>
        <v>20</v>
      </c>
      <c r="J493" t="str">
        <f t="shared" si="73"/>
        <v>Evening</v>
      </c>
      <c r="K493" t="str">
        <f t="shared" si="74"/>
        <v>Friday</v>
      </c>
      <c r="L493" t="str">
        <f t="shared" si="75"/>
        <v>Successful</v>
      </c>
      <c r="M493">
        <f t="shared" si="76"/>
        <v>1</v>
      </c>
      <c r="N493">
        <f t="shared" si="77"/>
        <v>0</v>
      </c>
      <c r="O493">
        <v>1</v>
      </c>
      <c r="P493" t="str">
        <f t="shared" si="78"/>
        <v>Airport Route</v>
      </c>
      <c r="Q493">
        <f t="shared" si="79"/>
        <v>38.966666660271585</v>
      </c>
    </row>
    <row r="494" spans="1:17">
      <c r="A494">
        <v>686</v>
      </c>
      <c r="B494" t="s">
        <v>8</v>
      </c>
      <c r="C494">
        <v>51</v>
      </c>
      <c r="D494" t="s">
        <v>7</v>
      </c>
      <c r="E494" s="1">
        <v>42562.572222222225</v>
      </c>
      <c r="F494" s="1">
        <v>42562.604166666664</v>
      </c>
      <c r="G494" s="3">
        <f t="shared" si="70"/>
        <v>42562</v>
      </c>
      <c r="H494" s="2">
        <f t="shared" si="71"/>
        <v>0.57222222222480923</v>
      </c>
      <c r="I494">
        <f t="shared" si="72"/>
        <v>13</v>
      </c>
      <c r="J494" t="str">
        <f t="shared" si="73"/>
        <v>Day</v>
      </c>
      <c r="K494" t="str">
        <f t="shared" si="74"/>
        <v>Saturday</v>
      </c>
      <c r="L494" t="str">
        <f t="shared" si="75"/>
        <v>Successful</v>
      </c>
      <c r="M494">
        <f t="shared" si="76"/>
        <v>1</v>
      </c>
      <c r="N494">
        <f t="shared" si="77"/>
        <v>0</v>
      </c>
      <c r="O494">
        <v>1</v>
      </c>
      <c r="P494" t="str">
        <f t="shared" si="78"/>
        <v>City Route</v>
      </c>
      <c r="Q494">
        <f t="shared" si="79"/>
        <v>45.99999999278225</v>
      </c>
    </row>
    <row r="495" spans="1:17">
      <c r="A495">
        <v>777</v>
      </c>
      <c r="B495" t="s">
        <v>6</v>
      </c>
      <c r="C495">
        <v>51</v>
      </c>
      <c r="D495" t="s">
        <v>7</v>
      </c>
      <c r="E495" s="1">
        <v>42562.695138888892</v>
      </c>
      <c r="F495" s="1">
        <v>42562.730555555558</v>
      </c>
      <c r="G495" s="3">
        <f t="shared" si="70"/>
        <v>42562</v>
      </c>
      <c r="H495" s="2">
        <f t="shared" si="71"/>
        <v>0.69513888889196096</v>
      </c>
      <c r="I495">
        <f t="shared" si="72"/>
        <v>16</v>
      </c>
      <c r="J495" t="str">
        <f t="shared" si="73"/>
        <v>Day</v>
      </c>
      <c r="K495" t="str">
        <f t="shared" si="74"/>
        <v>Saturday</v>
      </c>
      <c r="L495" t="str">
        <f t="shared" si="75"/>
        <v>Successful</v>
      </c>
      <c r="M495">
        <f t="shared" si="76"/>
        <v>1</v>
      </c>
      <c r="N495">
        <f t="shared" si="77"/>
        <v>0</v>
      </c>
      <c r="O495">
        <v>1</v>
      </c>
      <c r="P495" t="str">
        <f t="shared" si="78"/>
        <v>Airport Route</v>
      </c>
      <c r="Q495">
        <f t="shared" si="79"/>
        <v>50.999999998603016</v>
      </c>
    </row>
    <row r="496" spans="1:17">
      <c r="A496">
        <v>1455</v>
      </c>
      <c r="B496" t="s">
        <v>6</v>
      </c>
      <c r="C496">
        <v>51</v>
      </c>
      <c r="D496" t="s">
        <v>7</v>
      </c>
      <c r="E496" s="1">
        <v>42563.205555555556</v>
      </c>
      <c r="F496" s="1">
        <v>42563.227083333331</v>
      </c>
      <c r="G496" s="3">
        <f t="shared" si="70"/>
        <v>42563</v>
      </c>
      <c r="H496" s="2">
        <f t="shared" si="71"/>
        <v>0.20555555555620231</v>
      </c>
      <c r="I496">
        <f t="shared" si="72"/>
        <v>4</v>
      </c>
      <c r="J496" t="str">
        <f t="shared" si="73"/>
        <v>Early Morning</v>
      </c>
      <c r="K496" t="str">
        <f t="shared" si="74"/>
        <v>Friday</v>
      </c>
      <c r="L496" t="str">
        <f t="shared" si="75"/>
        <v>Successful</v>
      </c>
      <c r="M496">
        <f t="shared" si="76"/>
        <v>1</v>
      </c>
      <c r="N496">
        <f t="shared" si="77"/>
        <v>0</v>
      </c>
      <c r="O496">
        <v>1</v>
      </c>
      <c r="P496" t="str">
        <f t="shared" si="78"/>
        <v>Airport Route</v>
      </c>
      <c r="Q496">
        <f t="shared" si="79"/>
        <v>30.99999999627471</v>
      </c>
    </row>
    <row r="497" spans="1:17">
      <c r="A497">
        <v>1906</v>
      </c>
      <c r="B497" t="s">
        <v>6</v>
      </c>
      <c r="C497">
        <v>51</v>
      </c>
      <c r="D497" t="s">
        <v>7</v>
      </c>
      <c r="E497" s="1">
        <v>42563.443055555559</v>
      </c>
      <c r="F497" s="1">
        <v>42563.473611111112</v>
      </c>
      <c r="G497" s="3">
        <f t="shared" si="70"/>
        <v>42563</v>
      </c>
      <c r="H497" s="2">
        <f t="shared" si="71"/>
        <v>0.44305555555911269</v>
      </c>
      <c r="I497">
        <f t="shared" si="72"/>
        <v>10</v>
      </c>
      <c r="J497" t="str">
        <f t="shared" si="73"/>
        <v>Day</v>
      </c>
      <c r="K497" t="str">
        <f t="shared" si="74"/>
        <v>Monday</v>
      </c>
      <c r="L497" t="str">
        <f t="shared" si="75"/>
        <v>Successful</v>
      </c>
      <c r="M497">
        <f t="shared" si="76"/>
        <v>1</v>
      </c>
      <c r="N497">
        <f t="shared" si="77"/>
        <v>0</v>
      </c>
      <c r="O497">
        <v>1</v>
      </c>
      <c r="P497" t="str">
        <f t="shared" si="78"/>
        <v>Airport Route</v>
      </c>
      <c r="Q497">
        <f t="shared" si="79"/>
        <v>43.999999996740371</v>
      </c>
    </row>
    <row r="498" spans="1:17">
      <c r="A498">
        <v>2432</v>
      </c>
      <c r="B498" t="s">
        <v>6</v>
      </c>
      <c r="C498">
        <v>51</v>
      </c>
      <c r="D498" t="s">
        <v>7</v>
      </c>
      <c r="E498" s="1">
        <v>42563.84375</v>
      </c>
      <c r="F498" s="1">
        <v>42563.874305555553</v>
      </c>
      <c r="G498" s="3">
        <f t="shared" si="70"/>
        <v>42563</v>
      </c>
      <c r="H498" s="2">
        <f t="shared" si="71"/>
        <v>0.84375</v>
      </c>
      <c r="I498">
        <f t="shared" si="72"/>
        <v>20</v>
      </c>
      <c r="J498" t="str">
        <f t="shared" si="73"/>
        <v>Evening</v>
      </c>
      <c r="K498" t="str">
        <f t="shared" si="74"/>
        <v>Tuesday</v>
      </c>
      <c r="L498" t="str">
        <f t="shared" si="75"/>
        <v>Successful</v>
      </c>
      <c r="M498">
        <f t="shared" si="76"/>
        <v>1</v>
      </c>
      <c r="N498">
        <f t="shared" si="77"/>
        <v>0</v>
      </c>
      <c r="O498">
        <v>1</v>
      </c>
      <c r="P498" t="str">
        <f t="shared" si="78"/>
        <v>Airport Route</v>
      </c>
      <c r="Q498">
        <f t="shared" si="79"/>
        <v>43.999999996740371</v>
      </c>
    </row>
    <row r="499" spans="1:17">
      <c r="A499">
        <v>2977</v>
      </c>
      <c r="B499" t="s">
        <v>6</v>
      </c>
      <c r="C499">
        <v>51</v>
      </c>
      <c r="D499" t="s">
        <v>7</v>
      </c>
      <c r="E499" s="1">
        <v>42564.286516203705</v>
      </c>
      <c r="F499" s="1">
        <v>42564.324699074074</v>
      </c>
      <c r="G499" s="3">
        <f t="shared" si="70"/>
        <v>42564</v>
      </c>
      <c r="H499" s="2">
        <f t="shared" si="71"/>
        <v>0.286516203705105</v>
      </c>
      <c r="I499">
        <f t="shared" si="72"/>
        <v>6</v>
      </c>
      <c r="J499" t="str">
        <f t="shared" si="73"/>
        <v>Morning</v>
      </c>
      <c r="K499" t="str">
        <f t="shared" si="74"/>
        <v>Monday</v>
      </c>
      <c r="L499" t="str">
        <f t="shared" si="75"/>
        <v>Successful</v>
      </c>
      <c r="M499">
        <f t="shared" si="76"/>
        <v>1</v>
      </c>
      <c r="N499">
        <f t="shared" si="77"/>
        <v>0</v>
      </c>
      <c r="O499">
        <v>1</v>
      </c>
      <c r="P499" t="str">
        <f t="shared" si="78"/>
        <v>Airport Route</v>
      </c>
      <c r="Q499">
        <f t="shared" si="79"/>
        <v>54.983333330601454</v>
      </c>
    </row>
    <row r="500" spans="1:17">
      <c r="A500">
        <v>3964</v>
      </c>
      <c r="B500" t="s">
        <v>8</v>
      </c>
      <c r="C500">
        <v>51</v>
      </c>
      <c r="D500" t="s">
        <v>7</v>
      </c>
      <c r="E500" s="1">
        <v>42564.953703703701</v>
      </c>
      <c r="F500" s="1">
        <v>42564.982025462959</v>
      </c>
      <c r="G500" s="3">
        <f t="shared" si="70"/>
        <v>42564</v>
      </c>
      <c r="H500" s="2">
        <f t="shared" si="71"/>
        <v>0.95370370370073942</v>
      </c>
      <c r="I500">
        <f t="shared" si="72"/>
        <v>22</v>
      </c>
      <c r="J500" t="str">
        <f t="shared" si="73"/>
        <v>Night</v>
      </c>
      <c r="K500" t="str">
        <f t="shared" si="74"/>
        <v>Monday</v>
      </c>
      <c r="L500" t="str">
        <f t="shared" si="75"/>
        <v>Successful</v>
      </c>
      <c r="M500">
        <f t="shared" si="76"/>
        <v>1</v>
      </c>
      <c r="N500">
        <f t="shared" si="77"/>
        <v>0</v>
      </c>
      <c r="O500">
        <v>1</v>
      </c>
      <c r="P500" t="str">
        <f t="shared" si="78"/>
        <v>City Route</v>
      </c>
      <c r="Q500">
        <f t="shared" si="79"/>
        <v>40.783333332510665</v>
      </c>
    </row>
    <row r="501" spans="1:17">
      <c r="A501">
        <v>4182</v>
      </c>
      <c r="B501" t="s">
        <v>6</v>
      </c>
      <c r="C501">
        <v>51</v>
      </c>
      <c r="D501" t="s">
        <v>7</v>
      </c>
      <c r="E501" s="1">
        <v>42565.225023148145</v>
      </c>
      <c r="F501" s="1">
        <v>42565.267233796294</v>
      </c>
      <c r="G501" s="3">
        <f t="shared" si="70"/>
        <v>42565</v>
      </c>
      <c r="H501" s="2">
        <f t="shared" si="71"/>
        <v>0.22502314814482816</v>
      </c>
      <c r="I501">
        <f t="shared" si="72"/>
        <v>5</v>
      </c>
      <c r="J501" t="str">
        <f t="shared" si="73"/>
        <v>Morning</v>
      </c>
      <c r="K501" t="str">
        <f t="shared" si="74"/>
        <v>Tuesday</v>
      </c>
      <c r="L501" t="str">
        <f t="shared" si="75"/>
        <v>Successful</v>
      </c>
      <c r="M501">
        <f t="shared" si="76"/>
        <v>1</v>
      </c>
      <c r="N501">
        <f t="shared" si="77"/>
        <v>0</v>
      </c>
      <c r="O501">
        <v>1</v>
      </c>
      <c r="P501" t="str">
        <f t="shared" si="78"/>
        <v>Airport Route</v>
      </c>
      <c r="Q501">
        <f t="shared" si="79"/>
        <v>60.783333334838971</v>
      </c>
    </row>
    <row r="502" spans="1:17">
      <c r="A502">
        <v>4679</v>
      </c>
      <c r="B502" t="s">
        <v>8</v>
      </c>
      <c r="C502">
        <v>51</v>
      </c>
      <c r="D502" t="s">
        <v>7</v>
      </c>
      <c r="E502" s="1">
        <v>42565.531238425923</v>
      </c>
      <c r="F502" s="1">
        <v>42565.568819444445</v>
      </c>
      <c r="G502" s="3">
        <f t="shared" si="70"/>
        <v>42565</v>
      </c>
      <c r="H502" s="2">
        <f t="shared" si="71"/>
        <v>0.53123842592322035</v>
      </c>
      <c r="I502">
        <f t="shared" si="72"/>
        <v>12</v>
      </c>
      <c r="J502" t="str">
        <f t="shared" si="73"/>
        <v>Day</v>
      </c>
      <c r="K502" t="str">
        <f t="shared" si="74"/>
        <v>Tuesday</v>
      </c>
      <c r="L502" t="str">
        <f t="shared" si="75"/>
        <v>Successful</v>
      </c>
      <c r="M502">
        <f t="shared" si="76"/>
        <v>1</v>
      </c>
      <c r="N502">
        <f t="shared" si="77"/>
        <v>0</v>
      </c>
      <c r="O502">
        <v>1</v>
      </c>
      <c r="P502" t="str">
        <f t="shared" si="78"/>
        <v>City Route</v>
      </c>
      <c r="Q502">
        <f t="shared" si="79"/>
        <v>54.116666670888662</v>
      </c>
    </row>
    <row r="503" spans="1:17">
      <c r="A503">
        <v>4997</v>
      </c>
      <c r="B503" t="s">
        <v>8</v>
      </c>
      <c r="C503">
        <v>51</v>
      </c>
      <c r="D503" t="s">
        <v>7</v>
      </c>
      <c r="E503" s="1">
        <v>42565.789814814816</v>
      </c>
      <c r="F503" s="1">
        <v>42565.820474537039</v>
      </c>
      <c r="G503" s="3">
        <f t="shared" si="70"/>
        <v>42565</v>
      </c>
      <c r="H503" s="2">
        <f t="shared" si="71"/>
        <v>0.78981481481605442</v>
      </c>
      <c r="I503">
        <f t="shared" si="72"/>
        <v>18</v>
      </c>
      <c r="J503" t="str">
        <f t="shared" si="73"/>
        <v>Evening</v>
      </c>
      <c r="K503" t="str">
        <f t="shared" si="74"/>
        <v>Friday</v>
      </c>
      <c r="L503" t="str">
        <f t="shared" si="75"/>
        <v>Successful</v>
      </c>
      <c r="M503">
        <f t="shared" si="76"/>
        <v>1</v>
      </c>
      <c r="N503">
        <f t="shared" si="77"/>
        <v>0</v>
      </c>
      <c r="O503">
        <v>1</v>
      </c>
      <c r="P503" t="str">
        <f t="shared" si="78"/>
        <v>City Route</v>
      </c>
      <c r="Q503">
        <f t="shared" si="79"/>
        <v>44.150000000372529</v>
      </c>
    </row>
    <row r="504" spans="1:17">
      <c r="A504">
        <v>5600</v>
      </c>
      <c r="B504" t="s">
        <v>8</v>
      </c>
      <c r="C504">
        <v>51</v>
      </c>
      <c r="D504" t="s">
        <v>7</v>
      </c>
      <c r="E504" s="1">
        <v>42566.256481481483</v>
      </c>
      <c r="F504" s="1">
        <v>42566.300520833334</v>
      </c>
      <c r="G504" s="3">
        <f t="shared" si="70"/>
        <v>42566</v>
      </c>
      <c r="H504" s="2">
        <f t="shared" si="71"/>
        <v>0.25648148148320615</v>
      </c>
      <c r="I504">
        <f t="shared" si="72"/>
        <v>6</v>
      </c>
      <c r="J504" t="str">
        <f t="shared" si="73"/>
        <v>Morning</v>
      </c>
      <c r="K504" t="str">
        <f t="shared" si="74"/>
        <v>Saturday</v>
      </c>
      <c r="L504" t="str">
        <f t="shared" si="75"/>
        <v>Successful</v>
      </c>
      <c r="M504">
        <f t="shared" si="76"/>
        <v>1</v>
      </c>
      <c r="N504">
        <f t="shared" si="77"/>
        <v>0</v>
      </c>
      <c r="O504">
        <v>1</v>
      </c>
      <c r="P504" t="str">
        <f t="shared" si="78"/>
        <v>City Route</v>
      </c>
      <c r="Q504">
        <f t="shared" si="79"/>
        <v>63.416666665580124</v>
      </c>
    </row>
    <row r="505" spans="1:17">
      <c r="A505">
        <v>5910</v>
      </c>
      <c r="B505" t="s">
        <v>6</v>
      </c>
      <c r="C505">
        <v>51</v>
      </c>
      <c r="D505" t="s">
        <v>7</v>
      </c>
      <c r="E505" s="1">
        <v>42566.417164351849</v>
      </c>
      <c r="F505" s="1">
        <v>42566.453344907408</v>
      </c>
      <c r="G505" s="3">
        <f t="shared" si="70"/>
        <v>42566</v>
      </c>
      <c r="H505" s="2">
        <f t="shared" si="71"/>
        <v>0.41716435184935108</v>
      </c>
      <c r="I505">
        <f t="shared" si="72"/>
        <v>10</v>
      </c>
      <c r="J505" t="str">
        <f t="shared" si="73"/>
        <v>Day</v>
      </c>
      <c r="K505" t="str">
        <f t="shared" si="74"/>
        <v>Monday</v>
      </c>
      <c r="L505" t="str">
        <f t="shared" si="75"/>
        <v>Successful</v>
      </c>
      <c r="M505">
        <f t="shared" si="76"/>
        <v>1</v>
      </c>
      <c r="N505">
        <f t="shared" si="77"/>
        <v>0</v>
      </c>
      <c r="O505">
        <v>1</v>
      </c>
      <c r="P505" t="str">
        <f t="shared" si="78"/>
        <v>Airport Route</v>
      </c>
      <c r="Q505">
        <f t="shared" si="79"/>
        <v>52.100000004284084</v>
      </c>
    </row>
    <row r="506" spans="1:17">
      <c r="A506">
        <v>6597</v>
      </c>
      <c r="B506" t="s">
        <v>6</v>
      </c>
      <c r="C506">
        <v>51</v>
      </c>
      <c r="D506" t="s">
        <v>7</v>
      </c>
      <c r="E506" s="1">
        <v>42566.899351851855</v>
      </c>
      <c r="F506" s="1">
        <v>42566.931446759256</v>
      </c>
      <c r="G506" s="3">
        <f t="shared" si="70"/>
        <v>42566</v>
      </c>
      <c r="H506" s="2">
        <f t="shared" si="71"/>
        <v>0.89935185185458977</v>
      </c>
      <c r="I506">
        <f t="shared" si="72"/>
        <v>21</v>
      </c>
      <c r="J506" t="str">
        <f t="shared" si="73"/>
        <v>Night</v>
      </c>
      <c r="K506" t="str">
        <f t="shared" si="74"/>
        <v>Tuesday</v>
      </c>
      <c r="L506" t="str">
        <f t="shared" si="75"/>
        <v>Successful</v>
      </c>
      <c r="M506">
        <f t="shared" si="76"/>
        <v>1</v>
      </c>
      <c r="N506">
        <f t="shared" si="77"/>
        <v>0</v>
      </c>
      <c r="O506">
        <v>1</v>
      </c>
      <c r="P506" t="str">
        <f t="shared" si="78"/>
        <v>Airport Route</v>
      </c>
      <c r="Q506">
        <f t="shared" si="79"/>
        <v>46.216666657710448</v>
      </c>
    </row>
    <row r="507" spans="1:17">
      <c r="A507">
        <v>64</v>
      </c>
      <c r="B507" t="s">
        <v>8</v>
      </c>
      <c r="C507">
        <v>52</v>
      </c>
      <c r="D507" t="s">
        <v>7</v>
      </c>
      <c r="E507" s="1">
        <v>42562.177777777775</v>
      </c>
      <c r="F507" s="1">
        <v>42562.227777777778</v>
      </c>
      <c r="G507" s="3">
        <f t="shared" si="70"/>
        <v>42562</v>
      </c>
      <c r="H507" s="2">
        <f t="shared" si="71"/>
        <v>0.17777777777519077</v>
      </c>
      <c r="I507">
        <f t="shared" si="72"/>
        <v>4</v>
      </c>
      <c r="J507" t="str">
        <f t="shared" si="73"/>
        <v>Early Morning</v>
      </c>
      <c r="K507" t="str">
        <f t="shared" si="74"/>
        <v>Sunday</v>
      </c>
      <c r="L507" t="str">
        <f t="shared" si="75"/>
        <v>Successful</v>
      </c>
      <c r="M507">
        <f t="shared" si="76"/>
        <v>1</v>
      </c>
      <c r="N507">
        <f t="shared" si="77"/>
        <v>0</v>
      </c>
      <c r="O507">
        <v>1</v>
      </c>
      <c r="P507" t="str">
        <f t="shared" si="78"/>
        <v>City Route</v>
      </c>
      <c r="Q507">
        <f t="shared" si="79"/>
        <v>72.000000004190952</v>
      </c>
    </row>
    <row r="508" spans="1:17">
      <c r="A508">
        <v>687</v>
      </c>
      <c r="B508" t="s">
        <v>6</v>
      </c>
      <c r="C508">
        <v>52</v>
      </c>
      <c r="D508" t="s">
        <v>7</v>
      </c>
      <c r="E508" s="1">
        <v>42562.570138888892</v>
      </c>
      <c r="F508" s="1">
        <v>42562.600694444445</v>
      </c>
      <c r="G508" s="3">
        <f t="shared" si="70"/>
        <v>42562</v>
      </c>
      <c r="H508" s="2">
        <f t="shared" si="71"/>
        <v>0.57013888889196096</v>
      </c>
      <c r="I508">
        <f t="shared" si="72"/>
        <v>13</v>
      </c>
      <c r="J508" t="str">
        <f t="shared" si="73"/>
        <v>Day</v>
      </c>
      <c r="K508" t="str">
        <f t="shared" si="74"/>
        <v>Sunday</v>
      </c>
      <c r="L508" t="str">
        <f t="shared" si="75"/>
        <v>Successful</v>
      </c>
      <c r="M508">
        <f t="shared" si="76"/>
        <v>1</v>
      </c>
      <c r="N508">
        <f t="shared" si="77"/>
        <v>0</v>
      </c>
      <c r="O508">
        <v>1</v>
      </c>
      <c r="P508" t="str">
        <f t="shared" si="78"/>
        <v>Airport Route</v>
      </c>
      <c r="Q508">
        <f t="shared" si="79"/>
        <v>43.999999996740371</v>
      </c>
    </row>
    <row r="509" spans="1:17">
      <c r="A509">
        <v>1625</v>
      </c>
      <c r="B509" t="s">
        <v>8</v>
      </c>
      <c r="C509">
        <v>52</v>
      </c>
      <c r="D509" t="s">
        <v>7</v>
      </c>
      <c r="E509" s="1">
        <v>42563.292361111111</v>
      </c>
      <c r="F509" s="1">
        <v>42563.325694444444</v>
      </c>
      <c r="G509" s="3">
        <f t="shared" si="70"/>
        <v>42563</v>
      </c>
      <c r="H509" s="2">
        <f t="shared" si="71"/>
        <v>0.29236111111094942</v>
      </c>
      <c r="I509">
        <f t="shared" si="72"/>
        <v>7</v>
      </c>
      <c r="J509" t="str">
        <f t="shared" si="73"/>
        <v>Morning</v>
      </c>
      <c r="K509" t="str">
        <f t="shared" si="74"/>
        <v>Sunday</v>
      </c>
      <c r="L509" t="str">
        <f t="shared" si="75"/>
        <v>Successful</v>
      </c>
      <c r="M509">
        <f t="shared" si="76"/>
        <v>1</v>
      </c>
      <c r="N509">
        <f t="shared" si="77"/>
        <v>0</v>
      </c>
      <c r="O509">
        <v>1</v>
      </c>
      <c r="P509" t="str">
        <f t="shared" si="78"/>
        <v>City Route</v>
      </c>
      <c r="Q509">
        <f t="shared" si="79"/>
        <v>47.999999999301508</v>
      </c>
    </row>
    <row r="510" spans="1:17">
      <c r="A510">
        <v>1958</v>
      </c>
      <c r="B510" t="s">
        <v>6</v>
      </c>
      <c r="C510">
        <v>52</v>
      </c>
      <c r="D510" t="s">
        <v>7</v>
      </c>
      <c r="E510" s="1">
        <v>42563.486805555556</v>
      </c>
      <c r="F510" s="1">
        <v>42563.524305555555</v>
      </c>
      <c r="G510" s="3">
        <f t="shared" si="70"/>
        <v>42563</v>
      </c>
      <c r="H510" s="2">
        <f t="shared" si="71"/>
        <v>0.48680555555620231</v>
      </c>
      <c r="I510">
        <f t="shared" si="72"/>
        <v>11</v>
      </c>
      <c r="J510" t="str">
        <f t="shared" si="73"/>
        <v>Day</v>
      </c>
      <c r="K510" t="str">
        <f t="shared" si="74"/>
        <v>Thursday</v>
      </c>
      <c r="L510" t="str">
        <f t="shared" si="75"/>
        <v>Successful</v>
      </c>
      <c r="M510">
        <f t="shared" si="76"/>
        <v>1</v>
      </c>
      <c r="N510">
        <f t="shared" si="77"/>
        <v>0</v>
      </c>
      <c r="O510">
        <v>1</v>
      </c>
      <c r="P510" t="str">
        <f t="shared" si="78"/>
        <v>Airport Route</v>
      </c>
      <c r="Q510">
        <f t="shared" si="79"/>
        <v>53.999999997904524</v>
      </c>
    </row>
    <row r="511" spans="1:17">
      <c r="A511">
        <v>2160</v>
      </c>
      <c r="B511" t="s">
        <v>6</v>
      </c>
      <c r="C511">
        <v>52</v>
      </c>
      <c r="D511" t="s">
        <v>7</v>
      </c>
      <c r="E511" s="1">
        <v>42563.730555555558</v>
      </c>
      <c r="F511" s="1">
        <v>42563.754861111112</v>
      </c>
      <c r="G511" s="3">
        <f t="shared" si="70"/>
        <v>42563</v>
      </c>
      <c r="H511" s="2">
        <f t="shared" si="71"/>
        <v>0.7305555555576575</v>
      </c>
      <c r="I511">
        <f t="shared" si="72"/>
        <v>17</v>
      </c>
      <c r="J511" t="str">
        <f t="shared" si="73"/>
        <v>Evening</v>
      </c>
      <c r="K511" t="str">
        <f t="shared" si="74"/>
        <v>Wednesday</v>
      </c>
      <c r="L511" t="str">
        <f t="shared" si="75"/>
        <v>Successful</v>
      </c>
      <c r="M511">
        <f t="shared" si="76"/>
        <v>1</v>
      </c>
      <c r="N511">
        <f t="shared" si="77"/>
        <v>0</v>
      </c>
      <c r="O511">
        <v>1</v>
      </c>
      <c r="P511" t="str">
        <f t="shared" si="78"/>
        <v>Airport Route</v>
      </c>
      <c r="Q511">
        <f t="shared" si="79"/>
        <v>34.999999998835847</v>
      </c>
    </row>
    <row r="512" spans="1:17">
      <c r="A512">
        <v>2517</v>
      </c>
      <c r="B512" t="s">
        <v>6</v>
      </c>
      <c r="C512">
        <v>52</v>
      </c>
      <c r="D512" t="s">
        <v>7</v>
      </c>
      <c r="E512" s="1">
        <v>42563.87777777778</v>
      </c>
      <c r="F512" s="1">
        <v>42563.930555555555</v>
      </c>
      <c r="G512" s="3">
        <f t="shared" si="70"/>
        <v>42563</v>
      </c>
      <c r="H512" s="2">
        <f t="shared" si="71"/>
        <v>0.87777777777955635</v>
      </c>
      <c r="I512">
        <f t="shared" si="72"/>
        <v>21</v>
      </c>
      <c r="J512" t="str">
        <f t="shared" si="73"/>
        <v>Night</v>
      </c>
      <c r="K512" t="str">
        <f t="shared" si="74"/>
        <v>Wednesday</v>
      </c>
      <c r="L512" t="str">
        <f t="shared" si="75"/>
        <v>Successful</v>
      </c>
      <c r="M512">
        <f t="shared" si="76"/>
        <v>1</v>
      </c>
      <c r="N512">
        <f t="shared" si="77"/>
        <v>0</v>
      </c>
      <c r="O512">
        <v>1</v>
      </c>
      <c r="P512" t="str">
        <f t="shared" si="78"/>
        <v>Airport Route</v>
      </c>
      <c r="Q512">
        <f t="shared" si="79"/>
        <v>75.99999999627471</v>
      </c>
    </row>
    <row r="513" spans="1:17">
      <c r="A513">
        <v>2894</v>
      </c>
      <c r="B513" t="s">
        <v>8</v>
      </c>
      <c r="C513">
        <v>52</v>
      </c>
      <c r="D513" t="s">
        <v>7</v>
      </c>
      <c r="E513" s="1">
        <v>42564.251122685186</v>
      </c>
      <c r="F513" s="1">
        <v>42564.301354166666</v>
      </c>
      <c r="G513" s="3">
        <f t="shared" si="70"/>
        <v>42564</v>
      </c>
      <c r="H513" s="2">
        <f t="shared" si="71"/>
        <v>0.25112268518569181</v>
      </c>
      <c r="I513">
        <f t="shared" si="72"/>
        <v>6</v>
      </c>
      <c r="J513" t="str">
        <f t="shared" si="73"/>
        <v>Morning</v>
      </c>
      <c r="K513" t="str">
        <f t="shared" si="74"/>
        <v>Tuesday</v>
      </c>
      <c r="L513" t="str">
        <f t="shared" si="75"/>
        <v>Successful</v>
      </c>
      <c r="M513">
        <f t="shared" si="76"/>
        <v>1</v>
      </c>
      <c r="N513">
        <f t="shared" si="77"/>
        <v>0</v>
      </c>
      <c r="O513">
        <v>1</v>
      </c>
      <c r="P513" t="str">
        <f t="shared" si="78"/>
        <v>City Route</v>
      </c>
      <c r="Q513">
        <f t="shared" si="79"/>
        <v>72.333333331625909</v>
      </c>
    </row>
    <row r="514" spans="1:17">
      <c r="A514">
        <v>3739</v>
      </c>
      <c r="B514" t="s">
        <v>6</v>
      </c>
      <c r="C514">
        <v>52</v>
      </c>
      <c r="D514" t="s">
        <v>7</v>
      </c>
      <c r="E514" s="1">
        <v>42564.848356481481</v>
      </c>
      <c r="F514" s="1">
        <v>42564.879502314812</v>
      </c>
      <c r="G514" s="3">
        <f t="shared" ref="G514:G577" si="80">INT(E514)</f>
        <v>42564</v>
      </c>
      <c r="H514" s="2">
        <f t="shared" ref="H514:H577" si="81">MOD(E514,1)</f>
        <v>0.84835648148145992</v>
      </c>
      <c r="I514">
        <f t="shared" ref="I514:I577" si="82">HOUR(E514)</f>
        <v>20</v>
      </c>
      <c r="J514" t="str">
        <f t="shared" ref="J514:J577" si="83">IF(I514&lt;5,"Early Morning",
IF(I514&lt;10,"Morning",
IF(I514&lt;17,"Day",
IF(I514&lt;21,"Evening","Night"))))</f>
        <v>Evening</v>
      </c>
      <c r="K514" t="str">
        <f t="shared" ref="K514:K577" si="84">TEXT(A514,"dddd")</f>
        <v>Sunday</v>
      </c>
      <c r="L514" t="str">
        <f t="shared" ref="L514:L577" si="85">IF(D514="Trip Completed","Successful","Failed")</f>
        <v>Successful</v>
      </c>
      <c r="M514">
        <f t="shared" ref="M514:M577" si="86">IF(D514="Trip Completed",1,0)</f>
        <v>1</v>
      </c>
      <c r="N514">
        <f t="shared" ref="N514:N577" si="87">IF(D514="Trip Completed",0,1)</f>
        <v>0</v>
      </c>
      <c r="O514">
        <v>1</v>
      </c>
      <c r="P514" t="str">
        <f t="shared" ref="P514:P577" si="88">IF(B514="Airport","Airport Route","City Route")</f>
        <v>Airport Route</v>
      </c>
      <c r="Q514">
        <f t="shared" ref="Q514:Q577" si="89">IFERROR((F514-E514)*1440,"")</f>
        <v>44.849999996367842</v>
      </c>
    </row>
    <row r="515" spans="1:17">
      <c r="A515">
        <v>4737</v>
      </c>
      <c r="B515" t="s">
        <v>8</v>
      </c>
      <c r="C515">
        <v>52</v>
      </c>
      <c r="D515" t="s">
        <v>7</v>
      </c>
      <c r="E515" s="1">
        <v>42565.609675925924</v>
      </c>
      <c r="F515" s="1">
        <v>42565.658148148148</v>
      </c>
      <c r="G515" s="3">
        <f t="shared" si="80"/>
        <v>42565</v>
      </c>
      <c r="H515" s="2">
        <f t="shared" si="81"/>
        <v>0.60967592592351139</v>
      </c>
      <c r="I515">
        <f t="shared" si="82"/>
        <v>14</v>
      </c>
      <c r="J515" t="str">
        <f t="shared" si="83"/>
        <v>Day</v>
      </c>
      <c r="K515" t="str">
        <f t="shared" si="84"/>
        <v>Thursday</v>
      </c>
      <c r="L515" t="str">
        <f t="shared" si="85"/>
        <v>Successful</v>
      </c>
      <c r="M515">
        <f t="shared" si="86"/>
        <v>1</v>
      </c>
      <c r="N515">
        <f t="shared" si="87"/>
        <v>0</v>
      </c>
      <c r="O515">
        <v>1</v>
      </c>
      <c r="P515" t="str">
        <f t="shared" si="88"/>
        <v>City Route</v>
      </c>
      <c r="Q515">
        <f t="shared" si="89"/>
        <v>69.800000003306195</v>
      </c>
    </row>
    <row r="516" spans="1:17">
      <c r="A516">
        <v>5064</v>
      </c>
      <c r="B516" t="s">
        <v>6</v>
      </c>
      <c r="C516">
        <v>52</v>
      </c>
      <c r="D516" t="s">
        <v>7</v>
      </c>
      <c r="E516" s="1">
        <v>42565.811145833337</v>
      </c>
      <c r="F516" s="1">
        <v>42565.856944444444</v>
      </c>
      <c r="G516" s="3">
        <f t="shared" si="80"/>
        <v>42565</v>
      </c>
      <c r="H516" s="2">
        <f t="shared" si="81"/>
        <v>0.81114583333692281</v>
      </c>
      <c r="I516">
        <f t="shared" si="82"/>
        <v>19</v>
      </c>
      <c r="J516" t="str">
        <f t="shared" si="83"/>
        <v>Evening</v>
      </c>
      <c r="K516" t="str">
        <f t="shared" si="84"/>
        <v>Tuesday</v>
      </c>
      <c r="L516" t="str">
        <f t="shared" si="85"/>
        <v>Successful</v>
      </c>
      <c r="M516">
        <f t="shared" si="86"/>
        <v>1</v>
      </c>
      <c r="N516">
        <f t="shared" si="87"/>
        <v>0</v>
      </c>
      <c r="O516">
        <v>1</v>
      </c>
      <c r="P516" t="str">
        <f t="shared" si="88"/>
        <v>Airport Route</v>
      </c>
      <c r="Q516">
        <f t="shared" si="89"/>
        <v>65.949999993899837</v>
      </c>
    </row>
    <row r="517" spans="1:17">
      <c r="A517">
        <v>313</v>
      </c>
      <c r="B517" t="s">
        <v>8</v>
      </c>
      <c r="C517">
        <v>53</v>
      </c>
      <c r="D517" t="s">
        <v>7</v>
      </c>
      <c r="E517" s="1">
        <v>42562.30972222222</v>
      </c>
      <c r="F517" s="1">
        <v>42562.357638888891</v>
      </c>
      <c r="G517" s="3">
        <f t="shared" si="80"/>
        <v>42562</v>
      </c>
      <c r="H517" s="2">
        <f t="shared" si="81"/>
        <v>0.30972222222044365</v>
      </c>
      <c r="I517">
        <f t="shared" si="82"/>
        <v>7</v>
      </c>
      <c r="J517" t="str">
        <f t="shared" si="83"/>
        <v>Morning</v>
      </c>
      <c r="K517" t="str">
        <f t="shared" si="84"/>
        <v>Thursday</v>
      </c>
      <c r="L517" t="str">
        <f t="shared" si="85"/>
        <v>Successful</v>
      </c>
      <c r="M517">
        <f t="shared" si="86"/>
        <v>1</v>
      </c>
      <c r="N517">
        <f t="shared" si="87"/>
        <v>0</v>
      </c>
      <c r="O517">
        <v>1</v>
      </c>
      <c r="P517" t="str">
        <f t="shared" si="88"/>
        <v>City Route</v>
      </c>
      <c r="Q517">
        <f t="shared" si="89"/>
        <v>69.000000004889444</v>
      </c>
    </row>
    <row r="518" spans="1:17">
      <c r="A518">
        <v>2107</v>
      </c>
      <c r="B518" t="s">
        <v>8</v>
      </c>
      <c r="C518">
        <v>53</v>
      </c>
      <c r="D518" t="s">
        <v>7</v>
      </c>
      <c r="E518" s="1">
        <v>42563.679166666669</v>
      </c>
      <c r="F518" s="1">
        <v>42563.718055555553</v>
      </c>
      <c r="G518" s="3">
        <f t="shared" si="80"/>
        <v>42563</v>
      </c>
      <c r="H518" s="2">
        <f t="shared" si="81"/>
        <v>0.67916666666860692</v>
      </c>
      <c r="I518">
        <f t="shared" si="82"/>
        <v>16</v>
      </c>
      <c r="J518" t="str">
        <f t="shared" si="83"/>
        <v>Day</v>
      </c>
      <c r="K518" t="str">
        <f t="shared" si="84"/>
        <v>Saturday</v>
      </c>
      <c r="L518" t="str">
        <f t="shared" si="85"/>
        <v>Successful</v>
      </c>
      <c r="M518">
        <f t="shared" si="86"/>
        <v>1</v>
      </c>
      <c r="N518">
        <f t="shared" si="87"/>
        <v>0</v>
      </c>
      <c r="O518">
        <v>1</v>
      </c>
      <c r="P518" t="str">
        <f t="shared" si="88"/>
        <v>City Route</v>
      </c>
      <c r="Q518">
        <f t="shared" si="89"/>
        <v>55.999999993946403</v>
      </c>
    </row>
    <row r="519" spans="1:17">
      <c r="A519">
        <v>2819</v>
      </c>
      <c r="B519" t="s">
        <v>8</v>
      </c>
      <c r="C519">
        <v>53</v>
      </c>
      <c r="D519" t="s">
        <v>7</v>
      </c>
      <c r="E519" s="1">
        <v>42564.21670138889</v>
      </c>
      <c r="F519" s="1">
        <v>42564.266006944446</v>
      </c>
      <c r="G519" s="3">
        <f t="shared" si="80"/>
        <v>42564</v>
      </c>
      <c r="H519" s="2">
        <f t="shared" si="81"/>
        <v>0.21670138889021473</v>
      </c>
      <c r="I519">
        <f t="shared" si="82"/>
        <v>5</v>
      </c>
      <c r="J519" t="str">
        <f t="shared" si="83"/>
        <v>Morning</v>
      </c>
      <c r="K519" t="str">
        <f t="shared" si="84"/>
        <v>Thursday</v>
      </c>
      <c r="L519" t="str">
        <f t="shared" si="85"/>
        <v>Successful</v>
      </c>
      <c r="M519">
        <f t="shared" si="86"/>
        <v>1</v>
      </c>
      <c r="N519">
        <f t="shared" si="87"/>
        <v>0</v>
      </c>
      <c r="O519">
        <v>1</v>
      </c>
      <c r="P519" t="str">
        <f t="shared" si="88"/>
        <v>City Route</v>
      </c>
      <c r="Q519">
        <f t="shared" si="89"/>
        <v>71.000000000931323</v>
      </c>
    </row>
    <row r="520" spans="1:17">
      <c r="A520">
        <v>2932</v>
      </c>
      <c r="B520" t="s">
        <v>6</v>
      </c>
      <c r="C520">
        <v>53</v>
      </c>
      <c r="D520" t="s">
        <v>7</v>
      </c>
      <c r="E520" s="1">
        <v>42564.270011574074</v>
      </c>
      <c r="F520" s="1">
        <v>42564.299814814818</v>
      </c>
      <c r="G520" s="3">
        <f t="shared" si="80"/>
        <v>42564</v>
      </c>
      <c r="H520" s="2">
        <f t="shared" si="81"/>
        <v>0.27001157407357823</v>
      </c>
      <c r="I520">
        <f t="shared" si="82"/>
        <v>6</v>
      </c>
      <c r="J520" t="str">
        <f t="shared" si="83"/>
        <v>Morning</v>
      </c>
      <c r="K520" t="str">
        <f t="shared" si="84"/>
        <v>Friday</v>
      </c>
      <c r="L520" t="str">
        <f t="shared" si="85"/>
        <v>Successful</v>
      </c>
      <c r="M520">
        <f t="shared" si="86"/>
        <v>1</v>
      </c>
      <c r="N520">
        <f t="shared" si="87"/>
        <v>0</v>
      </c>
      <c r="O520">
        <v>1</v>
      </c>
      <c r="P520" t="str">
        <f t="shared" si="88"/>
        <v>Airport Route</v>
      </c>
      <c r="Q520">
        <f t="shared" si="89"/>
        <v>42.916666672099382</v>
      </c>
    </row>
    <row r="521" spans="1:17">
      <c r="A521">
        <v>3593</v>
      </c>
      <c r="B521" t="s">
        <v>8</v>
      </c>
      <c r="C521">
        <v>53</v>
      </c>
      <c r="D521" t="s">
        <v>7</v>
      </c>
      <c r="E521" s="1">
        <v>42564.77380787037</v>
      </c>
      <c r="F521" s="1">
        <v>42564.811064814814</v>
      </c>
      <c r="G521" s="3">
        <f t="shared" si="80"/>
        <v>42564</v>
      </c>
      <c r="H521" s="2">
        <f t="shared" si="81"/>
        <v>0.77380787036963739</v>
      </c>
      <c r="I521">
        <f t="shared" si="82"/>
        <v>18</v>
      </c>
      <c r="J521" t="str">
        <f t="shared" si="83"/>
        <v>Evening</v>
      </c>
      <c r="K521" t="str">
        <f t="shared" si="84"/>
        <v>Monday</v>
      </c>
      <c r="L521" t="str">
        <f t="shared" si="85"/>
        <v>Successful</v>
      </c>
      <c r="M521">
        <f t="shared" si="86"/>
        <v>1</v>
      </c>
      <c r="N521">
        <f t="shared" si="87"/>
        <v>0</v>
      </c>
      <c r="O521">
        <v>1</v>
      </c>
      <c r="P521" t="str">
        <f t="shared" si="88"/>
        <v>City Route</v>
      </c>
      <c r="Q521">
        <f t="shared" si="89"/>
        <v>53.649999999906868</v>
      </c>
    </row>
    <row r="522" spans="1:17">
      <c r="A522">
        <v>4760</v>
      </c>
      <c r="B522" t="s">
        <v>8</v>
      </c>
      <c r="C522">
        <v>53</v>
      </c>
      <c r="D522" t="s">
        <v>7</v>
      </c>
      <c r="E522" s="1">
        <v>42565.638518518521</v>
      </c>
      <c r="F522" s="1">
        <v>42565.69258101852</v>
      </c>
      <c r="G522" s="3">
        <f t="shared" si="80"/>
        <v>42565</v>
      </c>
      <c r="H522" s="2">
        <f t="shared" si="81"/>
        <v>0.63851851852086838</v>
      </c>
      <c r="I522">
        <f t="shared" si="82"/>
        <v>15</v>
      </c>
      <c r="J522" t="str">
        <f t="shared" si="83"/>
        <v>Day</v>
      </c>
      <c r="K522" t="str">
        <f t="shared" si="84"/>
        <v>Saturday</v>
      </c>
      <c r="L522" t="str">
        <f t="shared" si="85"/>
        <v>Successful</v>
      </c>
      <c r="M522">
        <f t="shared" si="86"/>
        <v>1</v>
      </c>
      <c r="N522">
        <f t="shared" si="87"/>
        <v>0</v>
      </c>
      <c r="O522">
        <v>1</v>
      </c>
      <c r="P522" t="str">
        <f t="shared" si="88"/>
        <v>City Route</v>
      </c>
      <c r="Q522">
        <f t="shared" si="89"/>
        <v>77.84999999916181</v>
      </c>
    </row>
    <row r="523" spans="1:17">
      <c r="A523">
        <v>6681</v>
      </c>
      <c r="B523" t="s">
        <v>6</v>
      </c>
      <c r="C523">
        <v>53</v>
      </c>
      <c r="D523" t="s">
        <v>7</v>
      </c>
      <c r="E523" s="1">
        <v>42566.938946759263</v>
      </c>
      <c r="F523" s="1">
        <v>42566.982395833336</v>
      </c>
      <c r="G523" s="3">
        <f t="shared" si="80"/>
        <v>42566</v>
      </c>
      <c r="H523" s="2">
        <f t="shared" si="81"/>
        <v>0.9389467592627625</v>
      </c>
      <c r="I523">
        <f t="shared" si="82"/>
        <v>22</v>
      </c>
      <c r="J523" t="str">
        <f t="shared" si="83"/>
        <v>Night</v>
      </c>
      <c r="K523" t="str">
        <f t="shared" si="84"/>
        <v>Tuesday</v>
      </c>
      <c r="L523" t="str">
        <f t="shared" si="85"/>
        <v>Successful</v>
      </c>
      <c r="M523">
        <f t="shared" si="86"/>
        <v>1</v>
      </c>
      <c r="N523">
        <f t="shared" si="87"/>
        <v>0</v>
      </c>
      <c r="O523">
        <v>1</v>
      </c>
      <c r="P523" t="str">
        <f t="shared" si="88"/>
        <v>Airport Route</v>
      </c>
      <c r="Q523">
        <f t="shared" si="89"/>
        <v>62.566666665952653</v>
      </c>
    </row>
    <row r="524" spans="1:17">
      <c r="A524">
        <v>234</v>
      </c>
      <c r="B524" t="s">
        <v>8</v>
      </c>
      <c r="C524">
        <v>54</v>
      </c>
      <c r="D524" t="s">
        <v>7</v>
      </c>
      <c r="E524" s="1">
        <v>42562.268750000003</v>
      </c>
      <c r="F524" s="1">
        <v>42562.307638888888</v>
      </c>
      <c r="G524" s="3">
        <f t="shared" si="80"/>
        <v>42562</v>
      </c>
      <c r="H524" s="2">
        <f t="shared" si="81"/>
        <v>0.26875000000291038</v>
      </c>
      <c r="I524">
        <f t="shared" si="82"/>
        <v>6</v>
      </c>
      <c r="J524" t="str">
        <f t="shared" si="83"/>
        <v>Morning</v>
      </c>
      <c r="K524" t="str">
        <f t="shared" si="84"/>
        <v>Tuesday</v>
      </c>
      <c r="L524" t="str">
        <f t="shared" si="85"/>
        <v>Successful</v>
      </c>
      <c r="M524">
        <f t="shared" si="86"/>
        <v>1</v>
      </c>
      <c r="N524">
        <f t="shared" si="87"/>
        <v>0</v>
      </c>
      <c r="O524">
        <v>1</v>
      </c>
      <c r="P524" t="str">
        <f t="shared" si="88"/>
        <v>City Route</v>
      </c>
      <c r="Q524">
        <f t="shared" si="89"/>
        <v>55.999999993946403</v>
      </c>
    </row>
    <row r="525" spans="1:17">
      <c r="A525">
        <v>425</v>
      </c>
      <c r="B525" t="s">
        <v>6</v>
      </c>
      <c r="C525">
        <v>54</v>
      </c>
      <c r="D525" t="s">
        <v>7</v>
      </c>
      <c r="E525" s="1">
        <v>42562.366666666669</v>
      </c>
      <c r="F525" s="1">
        <v>42562.398611111108</v>
      </c>
      <c r="G525" s="3">
        <f t="shared" si="80"/>
        <v>42562</v>
      </c>
      <c r="H525" s="2">
        <f t="shared" si="81"/>
        <v>0.36666666666860692</v>
      </c>
      <c r="I525">
        <f t="shared" si="82"/>
        <v>8</v>
      </c>
      <c r="J525" t="str">
        <f t="shared" si="83"/>
        <v>Morning</v>
      </c>
      <c r="K525" t="str">
        <f t="shared" si="84"/>
        <v>Thursday</v>
      </c>
      <c r="L525" t="str">
        <f t="shared" si="85"/>
        <v>Successful</v>
      </c>
      <c r="M525">
        <f t="shared" si="86"/>
        <v>1</v>
      </c>
      <c r="N525">
        <f t="shared" si="87"/>
        <v>0</v>
      </c>
      <c r="O525">
        <v>1</v>
      </c>
      <c r="P525" t="str">
        <f t="shared" si="88"/>
        <v>Airport Route</v>
      </c>
      <c r="Q525">
        <f t="shared" si="89"/>
        <v>45.99999999278225</v>
      </c>
    </row>
    <row r="526" spans="1:17">
      <c r="A526">
        <v>1528</v>
      </c>
      <c r="B526" t="s">
        <v>8</v>
      </c>
      <c r="C526">
        <v>54</v>
      </c>
      <c r="D526" t="s">
        <v>7</v>
      </c>
      <c r="E526" s="1">
        <v>42563.248611111114</v>
      </c>
      <c r="F526" s="1">
        <v>42563.272916666669</v>
      </c>
      <c r="G526" s="3">
        <f t="shared" si="80"/>
        <v>42563</v>
      </c>
      <c r="H526" s="2">
        <f t="shared" si="81"/>
        <v>0.24861111111385981</v>
      </c>
      <c r="I526">
        <f t="shared" si="82"/>
        <v>5</v>
      </c>
      <c r="J526" t="str">
        <f t="shared" si="83"/>
        <v>Morning</v>
      </c>
      <c r="K526" t="str">
        <f t="shared" si="84"/>
        <v>Monday</v>
      </c>
      <c r="L526" t="str">
        <f t="shared" si="85"/>
        <v>Successful</v>
      </c>
      <c r="M526">
        <f t="shared" si="86"/>
        <v>1</v>
      </c>
      <c r="N526">
        <f t="shared" si="87"/>
        <v>0</v>
      </c>
      <c r="O526">
        <v>1</v>
      </c>
      <c r="P526" t="str">
        <f t="shared" si="88"/>
        <v>City Route</v>
      </c>
      <c r="Q526">
        <f t="shared" si="89"/>
        <v>34.999999998835847</v>
      </c>
    </row>
    <row r="527" spans="1:17">
      <c r="A527">
        <v>1671</v>
      </c>
      <c r="B527" t="s">
        <v>6</v>
      </c>
      <c r="C527">
        <v>54</v>
      </c>
      <c r="D527" t="s">
        <v>7</v>
      </c>
      <c r="E527" s="1">
        <v>42563.320138888892</v>
      </c>
      <c r="F527" s="1">
        <v>42563.368055555555</v>
      </c>
      <c r="G527" s="3">
        <f t="shared" si="80"/>
        <v>42563</v>
      </c>
      <c r="H527" s="2">
        <f t="shared" si="81"/>
        <v>0.32013888889196096</v>
      </c>
      <c r="I527">
        <f t="shared" si="82"/>
        <v>7</v>
      </c>
      <c r="J527" t="str">
        <f t="shared" si="83"/>
        <v>Morning</v>
      </c>
      <c r="K527" t="str">
        <f t="shared" si="84"/>
        <v>Thursday</v>
      </c>
      <c r="L527" t="str">
        <f t="shared" si="85"/>
        <v>Successful</v>
      </c>
      <c r="M527">
        <f t="shared" si="86"/>
        <v>1</v>
      </c>
      <c r="N527">
        <f t="shared" si="87"/>
        <v>0</v>
      </c>
      <c r="O527">
        <v>1</v>
      </c>
      <c r="P527" t="str">
        <f t="shared" si="88"/>
        <v>Airport Route</v>
      </c>
      <c r="Q527">
        <f t="shared" si="89"/>
        <v>68.999999994412065</v>
      </c>
    </row>
    <row r="528" spans="1:17">
      <c r="A528">
        <v>2223</v>
      </c>
      <c r="B528" t="s">
        <v>8</v>
      </c>
      <c r="C528">
        <v>54</v>
      </c>
      <c r="D528" t="s">
        <v>7</v>
      </c>
      <c r="E528" s="1">
        <v>42563.754861111112</v>
      </c>
      <c r="F528" s="1">
        <v>42563.8</v>
      </c>
      <c r="G528" s="3">
        <f t="shared" si="80"/>
        <v>42563</v>
      </c>
      <c r="H528" s="2">
        <f t="shared" si="81"/>
        <v>0.75486111111240461</v>
      </c>
      <c r="I528">
        <f t="shared" si="82"/>
        <v>18</v>
      </c>
      <c r="J528" t="str">
        <f t="shared" si="83"/>
        <v>Evening</v>
      </c>
      <c r="K528" t="str">
        <f t="shared" si="84"/>
        <v>Wednesday</v>
      </c>
      <c r="L528" t="str">
        <f t="shared" si="85"/>
        <v>Successful</v>
      </c>
      <c r="M528">
        <f t="shared" si="86"/>
        <v>1</v>
      </c>
      <c r="N528">
        <f t="shared" si="87"/>
        <v>0</v>
      </c>
      <c r="O528">
        <v>1</v>
      </c>
      <c r="P528" t="str">
        <f t="shared" si="88"/>
        <v>City Route</v>
      </c>
      <c r="Q528">
        <f t="shared" si="89"/>
        <v>65.000000002328306</v>
      </c>
    </row>
    <row r="529" spans="1:17">
      <c r="A529">
        <v>3268</v>
      </c>
      <c r="B529" t="s">
        <v>6</v>
      </c>
      <c r="C529">
        <v>54</v>
      </c>
      <c r="D529" t="s">
        <v>7</v>
      </c>
      <c r="E529" s="1">
        <v>42564.43582175926</v>
      </c>
      <c r="F529" s="1">
        <v>42564.480451388888</v>
      </c>
      <c r="G529" s="3">
        <f t="shared" si="80"/>
        <v>42564</v>
      </c>
      <c r="H529" s="2">
        <f t="shared" si="81"/>
        <v>0.43582175925985212</v>
      </c>
      <c r="I529">
        <f t="shared" si="82"/>
        <v>10</v>
      </c>
      <c r="J529" t="str">
        <f t="shared" si="83"/>
        <v>Day</v>
      </c>
      <c r="K529" t="str">
        <f t="shared" si="84"/>
        <v>Friday</v>
      </c>
      <c r="L529" t="str">
        <f t="shared" si="85"/>
        <v>Successful</v>
      </c>
      <c r="M529">
        <f t="shared" si="86"/>
        <v>1</v>
      </c>
      <c r="N529">
        <f t="shared" si="87"/>
        <v>0</v>
      </c>
      <c r="O529">
        <v>1</v>
      </c>
      <c r="P529" t="str">
        <f t="shared" si="88"/>
        <v>Airport Route</v>
      </c>
      <c r="Q529">
        <f t="shared" si="89"/>
        <v>64.266666665207595</v>
      </c>
    </row>
    <row r="530" spans="1:17">
      <c r="A530">
        <v>3530</v>
      </c>
      <c r="B530" t="s">
        <v>6</v>
      </c>
      <c r="C530">
        <v>54</v>
      </c>
      <c r="D530" t="s">
        <v>7</v>
      </c>
      <c r="E530" s="1">
        <v>42564.745451388888</v>
      </c>
      <c r="F530" s="1">
        <v>42564.780057870368</v>
      </c>
      <c r="G530" s="3">
        <f t="shared" si="80"/>
        <v>42564</v>
      </c>
      <c r="H530" s="2">
        <f t="shared" si="81"/>
        <v>0.74545138888788642</v>
      </c>
      <c r="I530">
        <f t="shared" si="82"/>
        <v>17</v>
      </c>
      <c r="J530" t="str">
        <f t="shared" si="83"/>
        <v>Evening</v>
      </c>
      <c r="K530" t="str">
        <f t="shared" si="84"/>
        <v>Monday</v>
      </c>
      <c r="L530" t="str">
        <f t="shared" si="85"/>
        <v>Successful</v>
      </c>
      <c r="M530">
        <f t="shared" si="86"/>
        <v>1</v>
      </c>
      <c r="N530">
        <f t="shared" si="87"/>
        <v>0</v>
      </c>
      <c r="O530">
        <v>1</v>
      </c>
      <c r="P530" t="str">
        <f t="shared" si="88"/>
        <v>Airport Route</v>
      </c>
      <c r="Q530">
        <f t="shared" si="89"/>
        <v>49.833333331625909</v>
      </c>
    </row>
    <row r="531" spans="1:17">
      <c r="A531">
        <v>4765</v>
      </c>
      <c r="B531" t="s">
        <v>6</v>
      </c>
      <c r="C531">
        <v>54</v>
      </c>
      <c r="D531" t="s">
        <v>7</v>
      </c>
      <c r="E531" s="1">
        <v>42565.650347222225</v>
      </c>
      <c r="F531" s="1">
        <v>42565.695219907408</v>
      </c>
      <c r="G531" s="3">
        <f t="shared" si="80"/>
        <v>42565</v>
      </c>
      <c r="H531" s="2">
        <f t="shared" si="81"/>
        <v>0.65034722222480923</v>
      </c>
      <c r="I531">
        <f t="shared" si="82"/>
        <v>15</v>
      </c>
      <c r="J531" t="str">
        <f t="shared" si="83"/>
        <v>Day</v>
      </c>
      <c r="K531" t="str">
        <f t="shared" si="84"/>
        <v>Thursday</v>
      </c>
      <c r="L531" t="str">
        <f t="shared" si="85"/>
        <v>Successful</v>
      </c>
      <c r="M531">
        <f t="shared" si="86"/>
        <v>1</v>
      </c>
      <c r="N531">
        <f t="shared" si="87"/>
        <v>0</v>
      </c>
      <c r="O531">
        <v>1</v>
      </c>
      <c r="P531" t="str">
        <f t="shared" si="88"/>
        <v>Airport Route</v>
      </c>
      <c r="Q531">
        <f t="shared" si="89"/>
        <v>64.616666663205251</v>
      </c>
    </row>
    <row r="532" spans="1:17">
      <c r="A532">
        <v>531</v>
      </c>
      <c r="B532" t="s">
        <v>8</v>
      </c>
      <c r="C532">
        <v>55</v>
      </c>
      <c r="D532" t="s">
        <v>7</v>
      </c>
      <c r="E532" s="1">
        <v>42562.417361111111</v>
      </c>
      <c r="F532" s="1">
        <v>42562.441666666666</v>
      </c>
      <c r="G532" s="3">
        <f t="shared" si="80"/>
        <v>42562</v>
      </c>
      <c r="H532" s="2">
        <f t="shared" si="81"/>
        <v>0.41736111111094942</v>
      </c>
      <c r="I532">
        <f t="shared" si="82"/>
        <v>10</v>
      </c>
      <c r="J532" t="str">
        <f t="shared" si="83"/>
        <v>Day</v>
      </c>
      <c r="K532" t="str">
        <f t="shared" si="84"/>
        <v>Friday</v>
      </c>
      <c r="L532" t="str">
        <f t="shared" si="85"/>
        <v>Successful</v>
      </c>
      <c r="M532">
        <f t="shared" si="86"/>
        <v>1</v>
      </c>
      <c r="N532">
        <f t="shared" si="87"/>
        <v>0</v>
      </c>
      <c r="O532">
        <v>1</v>
      </c>
      <c r="P532" t="str">
        <f t="shared" si="88"/>
        <v>City Route</v>
      </c>
      <c r="Q532">
        <f t="shared" si="89"/>
        <v>34.999999998835847</v>
      </c>
    </row>
    <row r="533" spans="1:17">
      <c r="A533">
        <v>1721</v>
      </c>
      <c r="B533" t="s">
        <v>8</v>
      </c>
      <c r="C533">
        <v>55</v>
      </c>
      <c r="D533" t="s">
        <v>7</v>
      </c>
      <c r="E533" s="1">
        <v>42563.340277777781</v>
      </c>
      <c r="F533" s="1">
        <v>42563.365972222222</v>
      </c>
      <c r="G533" s="3">
        <f t="shared" si="80"/>
        <v>42563</v>
      </c>
      <c r="H533" s="2">
        <f t="shared" si="81"/>
        <v>0.34027777778101154</v>
      </c>
      <c r="I533">
        <f t="shared" si="82"/>
        <v>8</v>
      </c>
      <c r="J533" t="str">
        <f t="shared" si="83"/>
        <v>Morning</v>
      </c>
      <c r="K533" t="str">
        <f t="shared" si="84"/>
        <v>Friday</v>
      </c>
      <c r="L533" t="str">
        <f t="shared" si="85"/>
        <v>Successful</v>
      </c>
      <c r="M533">
        <f t="shared" si="86"/>
        <v>1</v>
      </c>
      <c r="N533">
        <f t="shared" si="87"/>
        <v>0</v>
      </c>
      <c r="O533">
        <v>1</v>
      </c>
      <c r="P533" t="str">
        <f t="shared" si="88"/>
        <v>City Route</v>
      </c>
      <c r="Q533">
        <f t="shared" si="89"/>
        <v>36.999999994877726</v>
      </c>
    </row>
    <row r="534" spans="1:17">
      <c r="A534">
        <v>2665</v>
      </c>
      <c r="B534" t="s">
        <v>6</v>
      </c>
      <c r="C534">
        <v>55</v>
      </c>
      <c r="D534" t="s">
        <v>7</v>
      </c>
      <c r="E534" s="1">
        <v>42563.979166666664</v>
      </c>
      <c r="F534" s="1">
        <v>42564.025891203702</v>
      </c>
      <c r="G534" s="3">
        <f t="shared" si="80"/>
        <v>42563</v>
      </c>
      <c r="H534" s="2">
        <f t="shared" si="81"/>
        <v>0.97916666666424135</v>
      </c>
      <c r="I534">
        <f t="shared" si="82"/>
        <v>23</v>
      </c>
      <c r="J534" t="str">
        <f t="shared" si="83"/>
        <v>Night</v>
      </c>
      <c r="K534" t="str">
        <f t="shared" si="84"/>
        <v>Thursday</v>
      </c>
      <c r="L534" t="str">
        <f t="shared" si="85"/>
        <v>Successful</v>
      </c>
      <c r="M534">
        <f t="shared" si="86"/>
        <v>1</v>
      </c>
      <c r="N534">
        <f t="shared" si="87"/>
        <v>0</v>
      </c>
      <c r="O534">
        <v>1</v>
      </c>
      <c r="P534" t="str">
        <f t="shared" si="88"/>
        <v>Airport Route</v>
      </c>
      <c r="Q534">
        <f t="shared" si="89"/>
        <v>67.283333335071802</v>
      </c>
    </row>
    <row r="535" spans="1:17">
      <c r="A535">
        <v>2951</v>
      </c>
      <c r="B535" t="s">
        <v>8</v>
      </c>
      <c r="C535">
        <v>55</v>
      </c>
      <c r="D535" t="s">
        <v>7</v>
      </c>
      <c r="E535" s="1">
        <v>42564.27789351852</v>
      </c>
      <c r="F535" s="1">
        <v>42564.320335648146</v>
      </c>
      <c r="G535" s="3">
        <f t="shared" si="80"/>
        <v>42564</v>
      </c>
      <c r="H535" s="2">
        <f t="shared" si="81"/>
        <v>0.27789351851970423</v>
      </c>
      <c r="I535">
        <f t="shared" si="82"/>
        <v>6</v>
      </c>
      <c r="J535" t="str">
        <f t="shared" si="83"/>
        <v>Morning</v>
      </c>
      <c r="K535" t="str">
        <f t="shared" si="84"/>
        <v>Wednesday</v>
      </c>
      <c r="L535" t="str">
        <f t="shared" si="85"/>
        <v>Successful</v>
      </c>
      <c r="M535">
        <f t="shared" si="86"/>
        <v>1</v>
      </c>
      <c r="N535">
        <f t="shared" si="87"/>
        <v>0</v>
      </c>
      <c r="O535">
        <v>1</v>
      </c>
      <c r="P535" t="str">
        <f t="shared" si="88"/>
        <v>City Route</v>
      </c>
      <c r="Q535">
        <f t="shared" si="89"/>
        <v>61.116666662273929</v>
      </c>
    </row>
    <row r="536" spans="1:17">
      <c r="A536">
        <v>3786</v>
      </c>
      <c r="B536" t="s">
        <v>6</v>
      </c>
      <c r="C536">
        <v>55</v>
      </c>
      <c r="D536" t="s">
        <v>7</v>
      </c>
      <c r="E536" s="1">
        <v>42564.866342592592</v>
      </c>
      <c r="F536" s="1">
        <v>42564.899895833332</v>
      </c>
      <c r="G536" s="3">
        <f t="shared" si="80"/>
        <v>42564</v>
      </c>
      <c r="H536" s="2">
        <f t="shared" si="81"/>
        <v>0.86634259259153623</v>
      </c>
      <c r="I536">
        <f t="shared" si="82"/>
        <v>20</v>
      </c>
      <c r="J536" t="str">
        <f t="shared" si="83"/>
        <v>Evening</v>
      </c>
      <c r="K536" t="str">
        <f t="shared" si="84"/>
        <v>Friday</v>
      </c>
      <c r="L536" t="str">
        <f t="shared" si="85"/>
        <v>Successful</v>
      </c>
      <c r="M536">
        <f t="shared" si="86"/>
        <v>1</v>
      </c>
      <c r="N536">
        <f t="shared" si="87"/>
        <v>0</v>
      </c>
      <c r="O536">
        <v>1</v>
      </c>
      <c r="P536" t="str">
        <f t="shared" si="88"/>
        <v>Airport Route</v>
      </c>
      <c r="Q536">
        <f t="shared" si="89"/>
        <v>48.316666666651145</v>
      </c>
    </row>
    <row r="537" spans="1:17">
      <c r="A537">
        <v>4049</v>
      </c>
      <c r="B537" t="s">
        <v>8</v>
      </c>
      <c r="C537">
        <v>55</v>
      </c>
      <c r="D537" t="s">
        <v>7</v>
      </c>
      <c r="E537" s="1">
        <v>42565.043888888889</v>
      </c>
      <c r="F537" s="1">
        <v>42565.101458333331</v>
      </c>
      <c r="G537" s="3">
        <f t="shared" si="80"/>
        <v>42565</v>
      </c>
      <c r="H537" s="2">
        <f t="shared" si="81"/>
        <v>4.3888888889341615E-2</v>
      </c>
      <c r="I537">
        <f t="shared" si="82"/>
        <v>1</v>
      </c>
      <c r="J537" t="str">
        <f t="shared" si="83"/>
        <v>Early Morning</v>
      </c>
      <c r="K537" t="str">
        <f t="shared" si="84"/>
        <v>Tuesday</v>
      </c>
      <c r="L537" t="str">
        <f t="shared" si="85"/>
        <v>Successful</v>
      </c>
      <c r="M537">
        <f t="shared" si="86"/>
        <v>1</v>
      </c>
      <c r="N537">
        <f t="shared" si="87"/>
        <v>0</v>
      </c>
      <c r="O537">
        <v>1</v>
      </c>
      <c r="P537" t="str">
        <f t="shared" si="88"/>
        <v>City Route</v>
      </c>
      <c r="Q537">
        <f t="shared" si="89"/>
        <v>82.899999995715916</v>
      </c>
    </row>
    <row r="538" spans="1:17">
      <c r="A538">
        <v>4079</v>
      </c>
      <c r="B538" t="s">
        <v>6</v>
      </c>
      <c r="C538">
        <v>55</v>
      </c>
      <c r="D538" t="s">
        <v>7</v>
      </c>
      <c r="E538" s="1">
        <v>42565.105451388888</v>
      </c>
      <c r="F538" s="1">
        <v>42565.148217592592</v>
      </c>
      <c r="G538" s="3">
        <f t="shared" si="80"/>
        <v>42565</v>
      </c>
      <c r="H538" s="2">
        <f t="shared" si="81"/>
        <v>0.1054513888884685</v>
      </c>
      <c r="I538">
        <f t="shared" si="82"/>
        <v>2</v>
      </c>
      <c r="J538" t="str">
        <f t="shared" si="83"/>
        <v>Early Morning</v>
      </c>
      <c r="K538" t="str">
        <f t="shared" si="84"/>
        <v>Thursday</v>
      </c>
      <c r="L538" t="str">
        <f t="shared" si="85"/>
        <v>Successful</v>
      </c>
      <c r="M538">
        <f t="shared" si="86"/>
        <v>1</v>
      </c>
      <c r="N538">
        <f t="shared" si="87"/>
        <v>0</v>
      </c>
      <c r="O538">
        <v>1</v>
      </c>
      <c r="P538" t="str">
        <f t="shared" si="88"/>
        <v>Airport Route</v>
      </c>
      <c r="Q538">
        <f t="shared" si="89"/>
        <v>61.583333333255723</v>
      </c>
    </row>
    <row r="539" spans="1:17">
      <c r="A539">
        <v>4233</v>
      </c>
      <c r="B539" t="s">
        <v>6</v>
      </c>
      <c r="C539">
        <v>55</v>
      </c>
      <c r="D539" t="s">
        <v>7</v>
      </c>
      <c r="E539" s="1">
        <v>42565.24422453704</v>
      </c>
      <c r="F539" s="1">
        <v>42565.290578703702</v>
      </c>
      <c r="G539" s="3">
        <f t="shared" si="80"/>
        <v>42565</v>
      </c>
      <c r="H539" s="2">
        <f t="shared" si="81"/>
        <v>0.24422453704028158</v>
      </c>
      <c r="I539">
        <f t="shared" si="82"/>
        <v>5</v>
      </c>
      <c r="J539" t="str">
        <f t="shared" si="83"/>
        <v>Morning</v>
      </c>
      <c r="K539" t="str">
        <f t="shared" si="84"/>
        <v>Thursday</v>
      </c>
      <c r="L539" t="str">
        <f t="shared" si="85"/>
        <v>Successful</v>
      </c>
      <c r="M539">
        <f t="shared" si="86"/>
        <v>1</v>
      </c>
      <c r="N539">
        <f t="shared" si="87"/>
        <v>0</v>
      </c>
      <c r="O539">
        <v>1</v>
      </c>
      <c r="P539" t="str">
        <f t="shared" si="88"/>
        <v>Airport Route</v>
      </c>
      <c r="Q539">
        <f t="shared" si="89"/>
        <v>66.749999992316589</v>
      </c>
    </row>
    <row r="540" spans="1:17">
      <c r="A540">
        <v>4884</v>
      </c>
      <c r="B540" t="s">
        <v>6</v>
      </c>
      <c r="C540">
        <v>55</v>
      </c>
      <c r="D540" t="s">
        <v>7</v>
      </c>
      <c r="E540" s="1">
        <v>42565.745578703703</v>
      </c>
      <c r="F540" s="1">
        <v>42565.79587962963</v>
      </c>
      <c r="G540" s="3">
        <f t="shared" si="80"/>
        <v>42565</v>
      </c>
      <c r="H540" s="2">
        <f t="shared" si="81"/>
        <v>0.74557870370335877</v>
      </c>
      <c r="I540">
        <f t="shared" si="82"/>
        <v>17</v>
      </c>
      <c r="J540" t="str">
        <f t="shared" si="83"/>
        <v>Evening</v>
      </c>
      <c r="K540" t="str">
        <f t="shared" si="84"/>
        <v>Thursday</v>
      </c>
      <c r="L540" t="str">
        <f t="shared" si="85"/>
        <v>Successful</v>
      </c>
      <c r="M540">
        <f t="shared" si="86"/>
        <v>1</v>
      </c>
      <c r="N540">
        <f t="shared" si="87"/>
        <v>0</v>
      </c>
      <c r="O540">
        <v>1</v>
      </c>
      <c r="P540" t="str">
        <f t="shared" si="88"/>
        <v>Airport Route</v>
      </c>
      <c r="Q540">
        <f t="shared" si="89"/>
        <v>72.433333334047347</v>
      </c>
    </row>
    <row r="541" spans="1:17">
      <c r="A541">
        <v>6350</v>
      </c>
      <c r="B541" t="s">
        <v>8</v>
      </c>
      <c r="C541">
        <v>55</v>
      </c>
      <c r="D541" t="s">
        <v>7</v>
      </c>
      <c r="E541" s="1">
        <v>42566.789884259262</v>
      </c>
      <c r="F541" s="1">
        <v>42566.839178240742</v>
      </c>
      <c r="G541" s="3">
        <f t="shared" si="80"/>
        <v>42566</v>
      </c>
      <c r="H541" s="2">
        <f t="shared" si="81"/>
        <v>0.78988425926218042</v>
      </c>
      <c r="I541">
        <f t="shared" si="82"/>
        <v>18</v>
      </c>
      <c r="J541" t="str">
        <f t="shared" si="83"/>
        <v>Evening</v>
      </c>
      <c r="K541" t="str">
        <f t="shared" si="84"/>
        <v>Sunday</v>
      </c>
      <c r="L541" t="str">
        <f t="shared" si="85"/>
        <v>Successful</v>
      </c>
      <c r="M541">
        <f t="shared" si="86"/>
        <v>1</v>
      </c>
      <c r="N541">
        <f t="shared" si="87"/>
        <v>0</v>
      </c>
      <c r="O541">
        <v>1</v>
      </c>
      <c r="P541" t="str">
        <f t="shared" si="88"/>
        <v>City Route</v>
      </c>
      <c r="Q541">
        <f t="shared" si="89"/>
        <v>70.983333330368623</v>
      </c>
    </row>
    <row r="542" spans="1:17">
      <c r="A542">
        <v>1914</v>
      </c>
      <c r="B542" t="s">
        <v>6</v>
      </c>
      <c r="C542">
        <v>56</v>
      </c>
      <c r="D542" t="s">
        <v>7</v>
      </c>
      <c r="E542" s="1">
        <v>42563.445833333331</v>
      </c>
      <c r="F542" s="1">
        <v>42563.494444444441</v>
      </c>
      <c r="G542" s="3">
        <f t="shared" si="80"/>
        <v>42563</v>
      </c>
      <c r="H542" s="2">
        <f t="shared" si="81"/>
        <v>0.44583333333139308</v>
      </c>
      <c r="I542">
        <f t="shared" si="82"/>
        <v>10</v>
      </c>
      <c r="J542" t="str">
        <f t="shared" si="83"/>
        <v>Day</v>
      </c>
      <c r="K542" t="str">
        <f t="shared" si="84"/>
        <v>Tuesday</v>
      </c>
      <c r="L542" t="str">
        <f t="shared" si="85"/>
        <v>Successful</v>
      </c>
      <c r="M542">
        <f t="shared" si="86"/>
        <v>1</v>
      </c>
      <c r="N542">
        <f t="shared" si="87"/>
        <v>0</v>
      </c>
      <c r="O542">
        <v>1</v>
      </c>
      <c r="P542" t="str">
        <f t="shared" si="88"/>
        <v>Airport Route</v>
      </c>
      <c r="Q542">
        <f t="shared" si="89"/>
        <v>69.999999997671694</v>
      </c>
    </row>
    <row r="543" spans="1:17">
      <c r="A543">
        <v>3205</v>
      </c>
      <c r="B543" t="s">
        <v>8</v>
      </c>
      <c r="C543">
        <v>56</v>
      </c>
      <c r="D543" t="s">
        <v>7</v>
      </c>
      <c r="E543" s="1">
        <v>42564.401504629626</v>
      </c>
      <c r="F543" s="1">
        <v>42564.451122685183</v>
      </c>
      <c r="G543" s="3">
        <f t="shared" si="80"/>
        <v>42564</v>
      </c>
      <c r="H543" s="2">
        <f t="shared" si="81"/>
        <v>0.40150462962628808</v>
      </c>
      <c r="I543">
        <f t="shared" si="82"/>
        <v>9</v>
      </c>
      <c r="J543" t="str">
        <f t="shared" si="83"/>
        <v>Morning</v>
      </c>
      <c r="K543" t="str">
        <f t="shared" si="84"/>
        <v>Friday</v>
      </c>
      <c r="L543" t="str">
        <f t="shared" si="85"/>
        <v>Successful</v>
      </c>
      <c r="M543">
        <f t="shared" si="86"/>
        <v>1</v>
      </c>
      <c r="N543">
        <f t="shared" si="87"/>
        <v>0</v>
      </c>
      <c r="O543">
        <v>1</v>
      </c>
      <c r="P543" t="str">
        <f t="shared" si="88"/>
        <v>City Route</v>
      </c>
      <c r="Q543">
        <f t="shared" si="89"/>
        <v>71.450000001350418</v>
      </c>
    </row>
    <row r="544" spans="1:17">
      <c r="A544">
        <v>3448</v>
      </c>
      <c r="B544" t="s">
        <v>8</v>
      </c>
      <c r="C544">
        <v>56</v>
      </c>
      <c r="D544" t="s">
        <v>7</v>
      </c>
      <c r="E544" s="1">
        <v>42564.695127314815</v>
      </c>
      <c r="F544" s="1">
        <v>42564.733067129629</v>
      </c>
      <c r="G544" s="3">
        <f t="shared" si="80"/>
        <v>42564</v>
      </c>
      <c r="H544" s="2">
        <f t="shared" si="81"/>
        <v>0.69512731481518131</v>
      </c>
      <c r="I544">
        <f t="shared" si="82"/>
        <v>16</v>
      </c>
      <c r="J544" t="str">
        <f t="shared" si="83"/>
        <v>Day</v>
      </c>
      <c r="K544" t="str">
        <f t="shared" si="84"/>
        <v>Wednesday</v>
      </c>
      <c r="L544" t="str">
        <f t="shared" si="85"/>
        <v>Successful</v>
      </c>
      <c r="M544">
        <f t="shared" si="86"/>
        <v>1</v>
      </c>
      <c r="N544">
        <f t="shared" si="87"/>
        <v>0</v>
      </c>
      <c r="O544">
        <v>1</v>
      </c>
      <c r="P544" t="str">
        <f t="shared" si="88"/>
        <v>City Route</v>
      </c>
      <c r="Q544">
        <f t="shared" si="89"/>
        <v>54.633333332603797</v>
      </c>
    </row>
    <row r="545" spans="1:17">
      <c r="A545">
        <v>4628</v>
      </c>
      <c r="B545" t="s">
        <v>8</v>
      </c>
      <c r="C545">
        <v>56</v>
      </c>
      <c r="D545" t="s">
        <v>7</v>
      </c>
      <c r="E545" s="1">
        <v>42565.467638888891</v>
      </c>
      <c r="F545" s="1">
        <v>42565.503900462965</v>
      </c>
      <c r="G545" s="3">
        <f t="shared" si="80"/>
        <v>42565</v>
      </c>
      <c r="H545" s="2">
        <f t="shared" si="81"/>
        <v>0.46763888889108784</v>
      </c>
      <c r="I545">
        <f t="shared" si="82"/>
        <v>11</v>
      </c>
      <c r="J545" t="str">
        <f t="shared" si="83"/>
        <v>Day</v>
      </c>
      <c r="K545" t="str">
        <f t="shared" si="84"/>
        <v>Sunday</v>
      </c>
      <c r="L545" t="str">
        <f t="shared" si="85"/>
        <v>Successful</v>
      </c>
      <c r="M545">
        <f t="shared" si="86"/>
        <v>1</v>
      </c>
      <c r="N545">
        <f t="shared" si="87"/>
        <v>0</v>
      </c>
      <c r="O545">
        <v>1</v>
      </c>
      <c r="P545" t="str">
        <f t="shared" si="88"/>
        <v>City Route</v>
      </c>
      <c r="Q545">
        <f t="shared" si="89"/>
        <v>52.216666666790843</v>
      </c>
    </row>
    <row r="546" spans="1:17">
      <c r="A546">
        <v>5418</v>
      </c>
      <c r="B546" t="s">
        <v>8</v>
      </c>
      <c r="C546">
        <v>56</v>
      </c>
      <c r="D546" t="s">
        <v>7</v>
      </c>
      <c r="E546" s="1">
        <v>42566.085868055554</v>
      </c>
      <c r="F546" s="1">
        <v>42566.134027777778</v>
      </c>
      <c r="G546" s="3">
        <f t="shared" si="80"/>
        <v>42566</v>
      </c>
      <c r="H546" s="2">
        <f t="shared" si="81"/>
        <v>8.5868055553874001E-2</v>
      </c>
      <c r="I546">
        <f t="shared" si="82"/>
        <v>2</v>
      </c>
      <c r="J546" t="str">
        <f t="shared" si="83"/>
        <v>Early Morning</v>
      </c>
      <c r="K546" t="str">
        <f t="shared" si="84"/>
        <v>Saturday</v>
      </c>
      <c r="L546" t="str">
        <f t="shared" si="85"/>
        <v>Successful</v>
      </c>
      <c r="M546">
        <f t="shared" si="86"/>
        <v>1</v>
      </c>
      <c r="N546">
        <f t="shared" si="87"/>
        <v>0</v>
      </c>
      <c r="O546">
        <v>1</v>
      </c>
      <c r="P546" t="str">
        <f t="shared" si="88"/>
        <v>City Route</v>
      </c>
      <c r="Q546">
        <f t="shared" si="89"/>
        <v>69.3500000028871</v>
      </c>
    </row>
    <row r="547" spans="1:17">
      <c r="A547">
        <v>5654</v>
      </c>
      <c r="B547" t="s">
        <v>8</v>
      </c>
      <c r="C547">
        <v>56</v>
      </c>
      <c r="D547" t="s">
        <v>7</v>
      </c>
      <c r="E547" s="1">
        <v>42566.289027777777</v>
      </c>
      <c r="F547" s="1">
        <v>42566.340138888889</v>
      </c>
      <c r="G547" s="3">
        <f t="shared" si="80"/>
        <v>42566</v>
      </c>
      <c r="H547" s="2">
        <f t="shared" si="81"/>
        <v>0.289027777776937</v>
      </c>
      <c r="I547">
        <f t="shared" si="82"/>
        <v>6</v>
      </c>
      <c r="J547" t="str">
        <f t="shared" si="83"/>
        <v>Morning</v>
      </c>
      <c r="K547" t="str">
        <f t="shared" si="84"/>
        <v>Thursday</v>
      </c>
      <c r="L547" t="str">
        <f t="shared" si="85"/>
        <v>Successful</v>
      </c>
      <c r="M547">
        <f t="shared" si="86"/>
        <v>1</v>
      </c>
      <c r="N547">
        <f t="shared" si="87"/>
        <v>0</v>
      </c>
      <c r="O547">
        <v>1</v>
      </c>
      <c r="P547" t="str">
        <f t="shared" si="88"/>
        <v>City Route</v>
      </c>
      <c r="Q547">
        <f t="shared" si="89"/>
        <v>73.600000001024455</v>
      </c>
    </row>
    <row r="548" spans="1:17">
      <c r="A548">
        <v>614</v>
      </c>
      <c r="B548" t="s">
        <v>8</v>
      </c>
      <c r="C548">
        <v>57</v>
      </c>
      <c r="D548" t="s">
        <v>7</v>
      </c>
      <c r="E548" s="1">
        <v>42562.492361111108</v>
      </c>
      <c r="F548" s="1">
        <v>42562.536111111112</v>
      </c>
      <c r="G548" s="3">
        <f t="shared" si="80"/>
        <v>42562</v>
      </c>
      <c r="H548" s="2">
        <f t="shared" si="81"/>
        <v>0.49236111110803904</v>
      </c>
      <c r="I548">
        <f t="shared" si="82"/>
        <v>11</v>
      </c>
      <c r="J548" t="str">
        <f t="shared" si="83"/>
        <v>Day</v>
      </c>
      <c r="K548" t="str">
        <f t="shared" si="84"/>
        <v>Thursday</v>
      </c>
      <c r="L548" t="str">
        <f t="shared" si="85"/>
        <v>Successful</v>
      </c>
      <c r="M548">
        <f t="shared" si="86"/>
        <v>1</v>
      </c>
      <c r="N548">
        <f t="shared" si="87"/>
        <v>0</v>
      </c>
      <c r="O548">
        <v>1</v>
      </c>
      <c r="P548" t="str">
        <f t="shared" si="88"/>
        <v>City Route</v>
      </c>
      <c r="Q548">
        <f t="shared" si="89"/>
        <v>63.000000006286427</v>
      </c>
    </row>
    <row r="549" spans="1:17">
      <c r="A549">
        <v>1340</v>
      </c>
      <c r="B549" t="s">
        <v>8</v>
      </c>
      <c r="C549">
        <v>57</v>
      </c>
      <c r="D549" t="s">
        <v>7</v>
      </c>
      <c r="E549" s="1">
        <v>42562.973611111112</v>
      </c>
      <c r="F549" s="1">
        <v>42562.996527777781</v>
      </c>
      <c r="G549" s="3">
        <f t="shared" si="80"/>
        <v>42562</v>
      </c>
      <c r="H549" s="2">
        <f t="shared" si="81"/>
        <v>0.97361111111240461</v>
      </c>
      <c r="I549">
        <f t="shared" si="82"/>
        <v>23</v>
      </c>
      <c r="J549" t="str">
        <f t="shared" si="83"/>
        <v>Night</v>
      </c>
      <c r="K549" t="str">
        <f t="shared" si="84"/>
        <v>Tuesday</v>
      </c>
      <c r="L549" t="str">
        <f t="shared" si="85"/>
        <v>Successful</v>
      </c>
      <c r="M549">
        <f t="shared" si="86"/>
        <v>1</v>
      </c>
      <c r="N549">
        <f t="shared" si="87"/>
        <v>0</v>
      </c>
      <c r="O549">
        <v>1</v>
      </c>
      <c r="P549" t="str">
        <f t="shared" si="88"/>
        <v>City Route</v>
      </c>
      <c r="Q549">
        <f t="shared" si="89"/>
        <v>33.000000002793968</v>
      </c>
    </row>
    <row r="550" spans="1:17">
      <c r="A550">
        <v>1576</v>
      </c>
      <c r="B550" t="s">
        <v>8</v>
      </c>
      <c r="C550">
        <v>57</v>
      </c>
      <c r="D550" t="s">
        <v>7</v>
      </c>
      <c r="E550" s="1">
        <v>42563.268750000003</v>
      </c>
      <c r="F550" s="1">
        <v>42563.320138888892</v>
      </c>
      <c r="G550" s="3">
        <f t="shared" si="80"/>
        <v>42563</v>
      </c>
      <c r="H550" s="2">
        <f t="shared" si="81"/>
        <v>0.26875000000291038</v>
      </c>
      <c r="I550">
        <f t="shared" si="82"/>
        <v>6</v>
      </c>
      <c r="J550" t="str">
        <f t="shared" si="83"/>
        <v>Morning</v>
      </c>
      <c r="K550" t="str">
        <f t="shared" si="84"/>
        <v>Sunday</v>
      </c>
      <c r="L550" t="str">
        <f t="shared" si="85"/>
        <v>Successful</v>
      </c>
      <c r="M550">
        <f t="shared" si="86"/>
        <v>1</v>
      </c>
      <c r="N550">
        <f t="shared" si="87"/>
        <v>0</v>
      </c>
      <c r="O550">
        <v>1</v>
      </c>
      <c r="P550" t="str">
        <f t="shared" si="88"/>
        <v>City Route</v>
      </c>
      <c r="Q550">
        <f t="shared" si="89"/>
        <v>74.000000000232831</v>
      </c>
    </row>
    <row r="551" spans="1:17">
      <c r="A551">
        <v>1974</v>
      </c>
      <c r="B551" t="s">
        <v>6</v>
      </c>
      <c r="C551">
        <v>57</v>
      </c>
      <c r="D551" t="s">
        <v>7</v>
      </c>
      <c r="E551" s="1">
        <v>42563.513194444444</v>
      </c>
      <c r="F551" s="1">
        <v>42563.546527777777</v>
      </c>
      <c r="G551" s="3">
        <f t="shared" si="80"/>
        <v>42563</v>
      </c>
      <c r="H551" s="2">
        <f t="shared" si="81"/>
        <v>0.51319444444379769</v>
      </c>
      <c r="I551">
        <f t="shared" si="82"/>
        <v>12</v>
      </c>
      <c r="J551" t="str">
        <f t="shared" si="83"/>
        <v>Day</v>
      </c>
      <c r="K551" t="str">
        <f t="shared" si="84"/>
        <v>Saturday</v>
      </c>
      <c r="L551" t="str">
        <f t="shared" si="85"/>
        <v>Successful</v>
      </c>
      <c r="M551">
        <f t="shared" si="86"/>
        <v>1</v>
      </c>
      <c r="N551">
        <f t="shared" si="87"/>
        <v>0</v>
      </c>
      <c r="O551">
        <v>1</v>
      </c>
      <c r="P551" t="str">
        <f t="shared" si="88"/>
        <v>Airport Route</v>
      </c>
      <c r="Q551">
        <f t="shared" si="89"/>
        <v>47.999999999301508</v>
      </c>
    </row>
    <row r="552" spans="1:17">
      <c r="A552">
        <v>2597</v>
      </c>
      <c r="B552" t="s">
        <v>8</v>
      </c>
      <c r="C552">
        <v>57</v>
      </c>
      <c r="D552" t="s">
        <v>7</v>
      </c>
      <c r="E552" s="1">
        <v>42563.911111111112</v>
      </c>
      <c r="F552" s="1">
        <v>42563.95416666667</v>
      </c>
      <c r="G552" s="3">
        <f t="shared" si="80"/>
        <v>42563</v>
      </c>
      <c r="H552" s="2">
        <f t="shared" si="81"/>
        <v>0.91111111111240461</v>
      </c>
      <c r="I552">
        <f t="shared" si="82"/>
        <v>21</v>
      </c>
      <c r="J552" t="str">
        <f t="shared" si="83"/>
        <v>Night</v>
      </c>
      <c r="K552" t="str">
        <f t="shared" si="84"/>
        <v>Saturday</v>
      </c>
      <c r="L552" t="str">
        <f t="shared" si="85"/>
        <v>Successful</v>
      </c>
      <c r="M552">
        <f t="shared" si="86"/>
        <v>1</v>
      </c>
      <c r="N552">
        <f t="shared" si="87"/>
        <v>0</v>
      </c>
      <c r="O552">
        <v>1</v>
      </c>
      <c r="P552" t="str">
        <f t="shared" si="88"/>
        <v>City Route</v>
      </c>
      <c r="Q552">
        <f t="shared" si="89"/>
        <v>62.000000003026798</v>
      </c>
    </row>
    <row r="553" spans="1:17">
      <c r="A553">
        <v>4690</v>
      </c>
      <c r="B553" t="s">
        <v>8</v>
      </c>
      <c r="C553">
        <v>57</v>
      </c>
      <c r="D553" t="s">
        <v>7</v>
      </c>
      <c r="E553" s="1">
        <v>42565.544537037036</v>
      </c>
      <c r="F553" s="1">
        <v>42565.57298611111</v>
      </c>
      <c r="G553" s="3">
        <f t="shared" si="80"/>
        <v>42565</v>
      </c>
      <c r="H553" s="2">
        <f t="shared" si="81"/>
        <v>0.54453703703620704</v>
      </c>
      <c r="I553">
        <f t="shared" si="82"/>
        <v>13</v>
      </c>
      <c r="J553" t="str">
        <f t="shared" si="83"/>
        <v>Day</v>
      </c>
      <c r="K553" t="str">
        <f t="shared" si="84"/>
        <v>Saturday</v>
      </c>
      <c r="L553" t="str">
        <f t="shared" si="85"/>
        <v>Successful</v>
      </c>
      <c r="M553">
        <f t="shared" si="86"/>
        <v>1</v>
      </c>
      <c r="N553">
        <f t="shared" si="87"/>
        <v>0</v>
      </c>
      <c r="O553">
        <v>1</v>
      </c>
      <c r="P553" t="str">
        <f t="shared" si="88"/>
        <v>City Route</v>
      </c>
      <c r="Q553">
        <f t="shared" si="89"/>
        <v>40.966666666790843</v>
      </c>
    </row>
    <row r="554" spans="1:17">
      <c r="A554">
        <v>6267</v>
      </c>
      <c r="B554" t="s">
        <v>6</v>
      </c>
      <c r="C554">
        <v>57</v>
      </c>
      <c r="D554" t="s">
        <v>7</v>
      </c>
      <c r="E554" s="1">
        <v>42566.756979166668</v>
      </c>
      <c r="F554" s="1">
        <v>42566.781539351854</v>
      </c>
      <c r="G554" s="3">
        <f t="shared" si="80"/>
        <v>42566</v>
      </c>
      <c r="H554" s="2">
        <f t="shared" si="81"/>
        <v>0.75697916666831588</v>
      </c>
      <c r="I554">
        <f t="shared" si="82"/>
        <v>18</v>
      </c>
      <c r="J554" t="str">
        <f t="shared" si="83"/>
        <v>Evening</v>
      </c>
      <c r="K554" t="str">
        <f t="shared" si="84"/>
        <v>Monday</v>
      </c>
      <c r="L554" t="str">
        <f t="shared" si="85"/>
        <v>Successful</v>
      </c>
      <c r="M554">
        <f t="shared" si="86"/>
        <v>1</v>
      </c>
      <c r="N554">
        <f t="shared" si="87"/>
        <v>0</v>
      </c>
      <c r="O554">
        <v>1</v>
      </c>
      <c r="P554" t="str">
        <f t="shared" si="88"/>
        <v>Airport Route</v>
      </c>
      <c r="Q554">
        <f t="shared" si="89"/>
        <v>35.366666667396203</v>
      </c>
    </row>
    <row r="555" spans="1:17">
      <c r="A555">
        <v>660</v>
      </c>
      <c r="B555" t="s">
        <v>6</v>
      </c>
      <c r="C555">
        <v>58</v>
      </c>
      <c r="D555" t="s">
        <v>7</v>
      </c>
      <c r="E555" s="1">
        <v>42562.538194444445</v>
      </c>
      <c r="F555" s="1">
        <v>42562.572222222225</v>
      </c>
      <c r="G555" s="3">
        <f t="shared" si="80"/>
        <v>42562</v>
      </c>
      <c r="H555" s="2">
        <f t="shared" si="81"/>
        <v>0.53819444444525288</v>
      </c>
      <c r="I555">
        <f t="shared" si="82"/>
        <v>12</v>
      </c>
      <c r="J555" t="str">
        <f t="shared" si="83"/>
        <v>Day</v>
      </c>
      <c r="K555" t="str">
        <f t="shared" si="84"/>
        <v>Monday</v>
      </c>
      <c r="L555" t="str">
        <f t="shared" si="85"/>
        <v>Successful</v>
      </c>
      <c r="M555">
        <f t="shared" si="86"/>
        <v>1</v>
      </c>
      <c r="N555">
        <f t="shared" si="87"/>
        <v>0</v>
      </c>
      <c r="O555">
        <v>1</v>
      </c>
      <c r="P555" t="str">
        <f t="shared" si="88"/>
        <v>Airport Route</v>
      </c>
      <c r="Q555">
        <f t="shared" si="89"/>
        <v>49.000000002561137</v>
      </c>
    </row>
    <row r="556" spans="1:17">
      <c r="A556">
        <v>943</v>
      </c>
      <c r="B556" t="s">
        <v>6</v>
      </c>
      <c r="C556">
        <v>58</v>
      </c>
      <c r="D556" t="s">
        <v>7</v>
      </c>
      <c r="E556" s="1">
        <v>42562.773611111108</v>
      </c>
      <c r="F556" s="1">
        <v>42562.809027777781</v>
      </c>
      <c r="G556" s="3">
        <f t="shared" si="80"/>
        <v>42562</v>
      </c>
      <c r="H556" s="2">
        <f t="shared" si="81"/>
        <v>0.77361111110803904</v>
      </c>
      <c r="I556">
        <f t="shared" si="82"/>
        <v>18</v>
      </c>
      <c r="J556" t="str">
        <f t="shared" si="83"/>
        <v>Evening</v>
      </c>
      <c r="K556" t="str">
        <f t="shared" si="84"/>
        <v>Thursday</v>
      </c>
      <c r="L556" t="str">
        <f t="shared" si="85"/>
        <v>Successful</v>
      </c>
      <c r="M556">
        <f t="shared" si="86"/>
        <v>1</v>
      </c>
      <c r="N556">
        <f t="shared" si="87"/>
        <v>0</v>
      </c>
      <c r="O556">
        <v>1</v>
      </c>
      <c r="P556" t="str">
        <f t="shared" si="88"/>
        <v>Airport Route</v>
      </c>
      <c r="Q556">
        <f t="shared" si="89"/>
        <v>51.000000009080395</v>
      </c>
    </row>
    <row r="557" spans="1:17">
      <c r="A557">
        <v>1445</v>
      </c>
      <c r="B557" t="s">
        <v>6</v>
      </c>
      <c r="C557">
        <v>58</v>
      </c>
      <c r="D557" t="s">
        <v>7</v>
      </c>
      <c r="E557" s="1">
        <v>42563.197916666664</v>
      </c>
      <c r="F557" s="1">
        <v>42563.251388888886</v>
      </c>
      <c r="G557" s="3">
        <f t="shared" si="80"/>
        <v>42563</v>
      </c>
      <c r="H557" s="2">
        <f t="shared" si="81"/>
        <v>0.19791666666424135</v>
      </c>
      <c r="I557">
        <f t="shared" si="82"/>
        <v>4</v>
      </c>
      <c r="J557" t="str">
        <f t="shared" si="83"/>
        <v>Early Morning</v>
      </c>
      <c r="K557" t="str">
        <f t="shared" si="84"/>
        <v>Tuesday</v>
      </c>
      <c r="L557" t="str">
        <f t="shared" si="85"/>
        <v>Successful</v>
      </c>
      <c r="M557">
        <f t="shared" si="86"/>
        <v>1</v>
      </c>
      <c r="N557">
        <f t="shared" si="87"/>
        <v>0</v>
      </c>
      <c r="O557">
        <v>1</v>
      </c>
      <c r="P557" t="str">
        <f t="shared" si="88"/>
        <v>Airport Route</v>
      </c>
      <c r="Q557">
        <f t="shared" si="89"/>
        <v>76.999999999534339</v>
      </c>
    </row>
    <row r="558" spans="1:17">
      <c r="A558">
        <v>3070</v>
      </c>
      <c r="B558" t="s">
        <v>8</v>
      </c>
      <c r="C558">
        <v>58</v>
      </c>
      <c r="D558" t="s">
        <v>7</v>
      </c>
      <c r="E558" s="1">
        <v>42564.328530092593</v>
      </c>
      <c r="F558" s="1">
        <v>42564.370381944442</v>
      </c>
      <c r="G558" s="3">
        <f t="shared" si="80"/>
        <v>42564</v>
      </c>
      <c r="H558" s="2">
        <f t="shared" si="81"/>
        <v>0.32853009259270038</v>
      </c>
      <c r="I558">
        <f t="shared" si="82"/>
        <v>7</v>
      </c>
      <c r="J558" t="str">
        <f t="shared" si="83"/>
        <v>Morning</v>
      </c>
      <c r="K558" t="str">
        <f t="shared" si="84"/>
        <v>Wednesday</v>
      </c>
      <c r="L558" t="str">
        <f t="shared" si="85"/>
        <v>Successful</v>
      </c>
      <c r="M558">
        <f t="shared" si="86"/>
        <v>1</v>
      </c>
      <c r="N558">
        <f t="shared" si="87"/>
        <v>0</v>
      </c>
      <c r="O558">
        <v>1</v>
      </c>
      <c r="P558" t="str">
        <f t="shared" si="88"/>
        <v>City Route</v>
      </c>
      <c r="Q558">
        <f t="shared" si="89"/>
        <v>60.266666662646458</v>
      </c>
    </row>
    <row r="559" spans="1:17">
      <c r="A559">
        <v>3440</v>
      </c>
      <c r="B559" t="s">
        <v>8</v>
      </c>
      <c r="C559">
        <v>58</v>
      </c>
      <c r="D559" t="s">
        <v>7</v>
      </c>
      <c r="E559" s="1">
        <v>42564.685381944444</v>
      </c>
      <c r="F559" s="1">
        <v>42564.711574074077</v>
      </c>
      <c r="G559" s="3">
        <f t="shared" si="80"/>
        <v>42564</v>
      </c>
      <c r="H559" s="2">
        <f t="shared" si="81"/>
        <v>0.68538194444408873</v>
      </c>
      <c r="I559">
        <f t="shared" si="82"/>
        <v>16</v>
      </c>
      <c r="J559" t="str">
        <f t="shared" si="83"/>
        <v>Day</v>
      </c>
      <c r="K559" t="str">
        <f t="shared" si="84"/>
        <v>Tuesday</v>
      </c>
      <c r="L559" t="str">
        <f t="shared" si="85"/>
        <v>Successful</v>
      </c>
      <c r="M559">
        <f t="shared" si="86"/>
        <v>1</v>
      </c>
      <c r="N559">
        <f t="shared" si="87"/>
        <v>0</v>
      </c>
      <c r="O559">
        <v>1</v>
      </c>
      <c r="P559" t="str">
        <f t="shared" si="88"/>
        <v>City Route</v>
      </c>
      <c r="Q559">
        <f t="shared" si="89"/>
        <v>37.716666671913117</v>
      </c>
    </row>
    <row r="560" spans="1:17">
      <c r="A560">
        <v>4503</v>
      </c>
      <c r="B560" t="s">
        <v>8</v>
      </c>
      <c r="C560">
        <v>58</v>
      </c>
      <c r="D560" t="s">
        <v>7</v>
      </c>
      <c r="E560" s="1">
        <v>42565.378993055558</v>
      </c>
      <c r="F560" s="1">
        <v>42565.414074074077</v>
      </c>
      <c r="G560" s="3">
        <f t="shared" si="80"/>
        <v>42565</v>
      </c>
      <c r="H560" s="2">
        <f t="shared" si="81"/>
        <v>0.3789930555576575</v>
      </c>
      <c r="I560">
        <f t="shared" si="82"/>
        <v>9</v>
      </c>
      <c r="J560" t="str">
        <f t="shared" si="83"/>
        <v>Morning</v>
      </c>
      <c r="K560" t="str">
        <f t="shared" si="84"/>
        <v>Monday</v>
      </c>
      <c r="L560" t="str">
        <f t="shared" si="85"/>
        <v>Successful</v>
      </c>
      <c r="M560">
        <f t="shared" si="86"/>
        <v>1</v>
      </c>
      <c r="N560">
        <f t="shared" si="87"/>
        <v>0</v>
      </c>
      <c r="O560">
        <v>1</v>
      </c>
      <c r="P560" t="str">
        <f t="shared" si="88"/>
        <v>City Route</v>
      </c>
      <c r="Q560">
        <f t="shared" si="89"/>
        <v>50.516666667535901</v>
      </c>
    </row>
    <row r="561" spans="1:17">
      <c r="A561">
        <v>4771</v>
      </c>
      <c r="B561" t="s">
        <v>6</v>
      </c>
      <c r="C561">
        <v>58</v>
      </c>
      <c r="D561" t="s">
        <v>7</v>
      </c>
      <c r="E561" s="1">
        <v>42565.665081018517</v>
      </c>
      <c r="F561" s="1">
        <v>42565.684155092589</v>
      </c>
      <c r="G561" s="3">
        <f t="shared" si="80"/>
        <v>42565</v>
      </c>
      <c r="H561" s="2">
        <f t="shared" si="81"/>
        <v>0.66508101851650281</v>
      </c>
      <c r="I561">
        <f t="shared" si="82"/>
        <v>15</v>
      </c>
      <c r="J561" t="str">
        <f t="shared" si="83"/>
        <v>Day</v>
      </c>
      <c r="K561" t="str">
        <f t="shared" si="84"/>
        <v>Wednesday</v>
      </c>
      <c r="L561" t="str">
        <f t="shared" si="85"/>
        <v>Successful</v>
      </c>
      <c r="M561">
        <f t="shared" si="86"/>
        <v>1</v>
      </c>
      <c r="N561">
        <f t="shared" si="87"/>
        <v>0</v>
      </c>
      <c r="O561">
        <v>1</v>
      </c>
      <c r="P561" t="str">
        <f t="shared" si="88"/>
        <v>Airport Route</v>
      </c>
      <c r="Q561">
        <f t="shared" si="89"/>
        <v>27.466666664695367</v>
      </c>
    </row>
    <row r="562" spans="1:17">
      <c r="A562">
        <v>4797</v>
      </c>
      <c r="B562" t="s">
        <v>8</v>
      </c>
      <c r="C562">
        <v>58</v>
      </c>
      <c r="D562" t="s">
        <v>7</v>
      </c>
      <c r="E562" s="1">
        <v>42565.70516203704</v>
      </c>
      <c r="F562" s="1">
        <v>42565.744004629632</v>
      </c>
      <c r="G562" s="3">
        <f t="shared" si="80"/>
        <v>42565</v>
      </c>
      <c r="H562" s="2">
        <f t="shared" si="81"/>
        <v>0.70516203704028158</v>
      </c>
      <c r="I562">
        <f t="shared" si="82"/>
        <v>16</v>
      </c>
      <c r="J562" t="str">
        <f t="shared" si="83"/>
        <v>Day</v>
      </c>
      <c r="K562" t="str">
        <f t="shared" si="84"/>
        <v>Monday</v>
      </c>
      <c r="L562" t="str">
        <f t="shared" si="85"/>
        <v>Successful</v>
      </c>
      <c r="M562">
        <f t="shared" si="86"/>
        <v>1</v>
      </c>
      <c r="N562">
        <f t="shared" si="87"/>
        <v>0</v>
      </c>
      <c r="O562">
        <v>1</v>
      </c>
      <c r="P562" t="str">
        <f t="shared" si="88"/>
        <v>City Route</v>
      </c>
      <c r="Q562">
        <f t="shared" si="89"/>
        <v>55.933333332650363</v>
      </c>
    </row>
    <row r="563" spans="1:17">
      <c r="A563">
        <v>4898</v>
      </c>
      <c r="B563" t="s">
        <v>6</v>
      </c>
      <c r="C563">
        <v>58</v>
      </c>
      <c r="D563" t="s">
        <v>7</v>
      </c>
      <c r="E563" s="1">
        <v>42565.752002314817</v>
      </c>
      <c r="F563" s="1">
        <v>42565.797418981485</v>
      </c>
      <c r="G563" s="3">
        <f t="shared" si="80"/>
        <v>42565</v>
      </c>
      <c r="H563" s="2">
        <f t="shared" si="81"/>
        <v>0.75200231481721858</v>
      </c>
      <c r="I563">
        <f t="shared" si="82"/>
        <v>18</v>
      </c>
      <c r="J563" t="str">
        <f t="shared" si="83"/>
        <v>Evening</v>
      </c>
      <c r="K563" t="str">
        <f t="shared" si="84"/>
        <v>Thursday</v>
      </c>
      <c r="L563" t="str">
        <f t="shared" si="85"/>
        <v>Successful</v>
      </c>
      <c r="M563">
        <f t="shared" si="86"/>
        <v>1</v>
      </c>
      <c r="N563">
        <f t="shared" si="87"/>
        <v>0</v>
      </c>
      <c r="O563">
        <v>1</v>
      </c>
      <c r="P563" t="str">
        <f t="shared" si="88"/>
        <v>Airport Route</v>
      </c>
      <c r="Q563">
        <f t="shared" si="89"/>
        <v>65.400000001536682</v>
      </c>
    </row>
    <row r="564" spans="1:17">
      <c r="A564">
        <v>172</v>
      </c>
      <c r="B564" t="s">
        <v>6</v>
      </c>
      <c r="C564">
        <v>59</v>
      </c>
      <c r="D564" t="s">
        <v>7</v>
      </c>
      <c r="E564" s="1">
        <v>42562.236805555556</v>
      </c>
      <c r="F564" s="1">
        <v>42562.263194444444</v>
      </c>
      <c r="G564" s="3">
        <f t="shared" si="80"/>
        <v>42562</v>
      </c>
      <c r="H564" s="2">
        <f t="shared" si="81"/>
        <v>0.23680555555620231</v>
      </c>
      <c r="I564">
        <f t="shared" si="82"/>
        <v>5</v>
      </c>
      <c r="J564" t="str">
        <f t="shared" si="83"/>
        <v>Morning</v>
      </c>
      <c r="K564" t="str">
        <f t="shared" si="84"/>
        <v>Wednesday</v>
      </c>
      <c r="L564" t="str">
        <f t="shared" si="85"/>
        <v>Successful</v>
      </c>
      <c r="M564">
        <f t="shared" si="86"/>
        <v>1</v>
      </c>
      <c r="N564">
        <f t="shared" si="87"/>
        <v>0</v>
      </c>
      <c r="O564">
        <v>1</v>
      </c>
      <c r="P564" t="str">
        <f t="shared" si="88"/>
        <v>Airport Route</v>
      </c>
      <c r="Q564">
        <f t="shared" si="89"/>
        <v>37.999999998137355</v>
      </c>
    </row>
    <row r="565" spans="1:17">
      <c r="A565">
        <v>518</v>
      </c>
      <c r="B565" t="s">
        <v>8</v>
      </c>
      <c r="C565">
        <v>59</v>
      </c>
      <c r="D565" t="s">
        <v>7</v>
      </c>
      <c r="E565" s="1">
        <v>42562.406944444447</v>
      </c>
      <c r="F565" s="1">
        <v>42562.445833333331</v>
      </c>
      <c r="G565" s="3">
        <f t="shared" si="80"/>
        <v>42562</v>
      </c>
      <c r="H565" s="2">
        <f t="shared" si="81"/>
        <v>0.40694444444670808</v>
      </c>
      <c r="I565">
        <f t="shared" si="82"/>
        <v>9</v>
      </c>
      <c r="J565" t="str">
        <f t="shared" si="83"/>
        <v>Morning</v>
      </c>
      <c r="K565" t="str">
        <f t="shared" si="84"/>
        <v>Saturday</v>
      </c>
      <c r="L565" t="str">
        <f t="shared" si="85"/>
        <v>Successful</v>
      </c>
      <c r="M565">
        <f t="shared" si="86"/>
        <v>1</v>
      </c>
      <c r="N565">
        <f t="shared" si="87"/>
        <v>0</v>
      </c>
      <c r="O565">
        <v>1</v>
      </c>
      <c r="P565" t="str">
        <f t="shared" si="88"/>
        <v>City Route</v>
      </c>
      <c r="Q565">
        <f t="shared" si="89"/>
        <v>55.999999993946403</v>
      </c>
    </row>
    <row r="566" spans="1:17">
      <c r="A566">
        <v>843</v>
      </c>
      <c r="B566" t="s">
        <v>6</v>
      </c>
      <c r="C566">
        <v>59</v>
      </c>
      <c r="D566" t="s">
        <v>7</v>
      </c>
      <c r="E566" s="1">
        <v>42562.734722222223</v>
      </c>
      <c r="F566" s="1">
        <v>42562.771527777775</v>
      </c>
      <c r="G566" s="3">
        <f t="shared" si="80"/>
        <v>42562</v>
      </c>
      <c r="H566" s="2">
        <f t="shared" si="81"/>
        <v>0.73472222222335404</v>
      </c>
      <c r="I566">
        <f t="shared" si="82"/>
        <v>17</v>
      </c>
      <c r="J566" t="str">
        <f t="shared" si="83"/>
        <v>Evening</v>
      </c>
      <c r="K566" t="str">
        <f t="shared" si="84"/>
        <v>Tuesday</v>
      </c>
      <c r="L566" t="str">
        <f t="shared" si="85"/>
        <v>Successful</v>
      </c>
      <c r="M566">
        <f t="shared" si="86"/>
        <v>1</v>
      </c>
      <c r="N566">
        <f t="shared" si="87"/>
        <v>0</v>
      </c>
      <c r="O566">
        <v>1</v>
      </c>
      <c r="P566" t="str">
        <f t="shared" si="88"/>
        <v>Airport Route</v>
      </c>
      <c r="Q566">
        <f t="shared" si="89"/>
        <v>52.999999994644895</v>
      </c>
    </row>
    <row r="567" spans="1:17">
      <c r="A567">
        <v>1070</v>
      </c>
      <c r="B567" t="s">
        <v>8</v>
      </c>
      <c r="C567">
        <v>59</v>
      </c>
      <c r="D567" t="s">
        <v>7</v>
      </c>
      <c r="E567" s="1">
        <v>42562.831944444442</v>
      </c>
      <c r="F567" s="1">
        <v>42562.873611111114</v>
      </c>
      <c r="G567" s="3">
        <f t="shared" si="80"/>
        <v>42562</v>
      </c>
      <c r="H567" s="2">
        <f t="shared" si="81"/>
        <v>0.8319444444423425</v>
      </c>
      <c r="I567">
        <f t="shared" si="82"/>
        <v>19</v>
      </c>
      <c r="J567" t="str">
        <f t="shared" si="83"/>
        <v>Evening</v>
      </c>
      <c r="K567" t="str">
        <f t="shared" si="84"/>
        <v>Friday</v>
      </c>
      <c r="L567" t="str">
        <f t="shared" si="85"/>
        <v>Successful</v>
      </c>
      <c r="M567">
        <f t="shared" si="86"/>
        <v>1</v>
      </c>
      <c r="N567">
        <f t="shared" si="87"/>
        <v>0</v>
      </c>
      <c r="O567">
        <v>1</v>
      </c>
      <c r="P567" t="str">
        <f t="shared" si="88"/>
        <v>City Route</v>
      </c>
      <c r="Q567">
        <f t="shared" si="89"/>
        <v>60.000000006984919</v>
      </c>
    </row>
    <row r="568" spans="1:17">
      <c r="A568">
        <v>2078</v>
      </c>
      <c r="B568" t="s">
        <v>6</v>
      </c>
      <c r="C568">
        <v>59</v>
      </c>
      <c r="D568" t="s">
        <v>7</v>
      </c>
      <c r="E568" s="1">
        <v>42563.65</v>
      </c>
      <c r="F568" s="1">
        <v>42563.681944444441</v>
      </c>
      <c r="G568" s="3">
        <f t="shared" si="80"/>
        <v>42563</v>
      </c>
      <c r="H568" s="2">
        <f t="shared" si="81"/>
        <v>0.65000000000145519</v>
      </c>
      <c r="I568">
        <f t="shared" si="82"/>
        <v>15</v>
      </c>
      <c r="J568" t="str">
        <f t="shared" si="83"/>
        <v>Day</v>
      </c>
      <c r="K568" t="str">
        <f t="shared" si="84"/>
        <v>Friday</v>
      </c>
      <c r="L568" t="str">
        <f t="shared" si="85"/>
        <v>Successful</v>
      </c>
      <c r="M568">
        <f t="shared" si="86"/>
        <v>1</v>
      </c>
      <c r="N568">
        <f t="shared" si="87"/>
        <v>0</v>
      </c>
      <c r="O568">
        <v>1</v>
      </c>
      <c r="P568" t="str">
        <f t="shared" si="88"/>
        <v>Airport Route</v>
      </c>
      <c r="Q568">
        <f t="shared" si="89"/>
        <v>45.99999999278225</v>
      </c>
    </row>
    <row r="569" spans="1:17">
      <c r="A569">
        <v>5382</v>
      </c>
      <c r="B569" t="s">
        <v>8</v>
      </c>
      <c r="C569">
        <v>59</v>
      </c>
      <c r="D569" t="s">
        <v>7</v>
      </c>
      <c r="E569" s="1">
        <v>42565.005567129629</v>
      </c>
      <c r="F569" s="1">
        <v>42565.02952546296</v>
      </c>
      <c r="G569" s="3">
        <f t="shared" si="80"/>
        <v>42565</v>
      </c>
      <c r="H569" s="2">
        <f t="shared" si="81"/>
        <v>5.5671296286163852E-3</v>
      </c>
      <c r="I569">
        <f t="shared" si="82"/>
        <v>0</v>
      </c>
      <c r="J569" t="str">
        <f t="shared" si="83"/>
        <v>Early Morning</v>
      </c>
      <c r="K569" t="str">
        <f t="shared" si="84"/>
        <v>Friday</v>
      </c>
      <c r="L569" t="str">
        <f t="shared" si="85"/>
        <v>Successful</v>
      </c>
      <c r="M569">
        <f t="shared" si="86"/>
        <v>1</v>
      </c>
      <c r="N569">
        <f t="shared" si="87"/>
        <v>0</v>
      </c>
      <c r="O569">
        <v>1</v>
      </c>
      <c r="P569" t="str">
        <f t="shared" si="88"/>
        <v>City Route</v>
      </c>
      <c r="Q569">
        <f t="shared" si="89"/>
        <v>34.499999997206032</v>
      </c>
    </row>
    <row r="570" spans="1:17">
      <c r="A570">
        <v>4119</v>
      </c>
      <c r="B570" t="s">
        <v>8</v>
      </c>
      <c r="C570">
        <v>59</v>
      </c>
      <c r="D570" t="s">
        <v>7</v>
      </c>
      <c r="E570" s="1">
        <v>42565.182083333333</v>
      </c>
      <c r="F570" s="1">
        <v>42565.237592592595</v>
      </c>
      <c r="G570" s="3">
        <f t="shared" si="80"/>
        <v>42565</v>
      </c>
      <c r="H570" s="2">
        <f t="shared" si="81"/>
        <v>0.18208333333313931</v>
      </c>
      <c r="I570">
        <f t="shared" si="82"/>
        <v>4</v>
      </c>
      <c r="J570" t="str">
        <f t="shared" si="83"/>
        <v>Early Morning</v>
      </c>
      <c r="K570" t="str">
        <f t="shared" si="84"/>
        <v>Tuesday</v>
      </c>
      <c r="L570" t="str">
        <f t="shared" si="85"/>
        <v>Successful</v>
      </c>
      <c r="M570">
        <f t="shared" si="86"/>
        <v>1</v>
      </c>
      <c r="N570">
        <f t="shared" si="87"/>
        <v>0</v>
      </c>
      <c r="O570">
        <v>1</v>
      </c>
      <c r="P570" t="str">
        <f t="shared" si="88"/>
        <v>City Route</v>
      </c>
      <c r="Q570">
        <f t="shared" si="89"/>
        <v>79.933333337539807</v>
      </c>
    </row>
    <row r="571" spans="1:17">
      <c r="A571">
        <v>4623</v>
      </c>
      <c r="B571" t="s">
        <v>8</v>
      </c>
      <c r="C571">
        <v>59</v>
      </c>
      <c r="D571" t="s">
        <v>7</v>
      </c>
      <c r="E571" s="1">
        <v>42565.458449074074</v>
      </c>
      <c r="F571" s="1">
        <v>42565.484560185185</v>
      </c>
      <c r="G571" s="3">
        <f t="shared" si="80"/>
        <v>42565</v>
      </c>
      <c r="H571" s="2">
        <f t="shared" si="81"/>
        <v>0.45844907407445135</v>
      </c>
      <c r="I571">
        <f t="shared" si="82"/>
        <v>11</v>
      </c>
      <c r="J571" t="str">
        <f t="shared" si="83"/>
        <v>Day</v>
      </c>
      <c r="K571" t="str">
        <f t="shared" si="84"/>
        <v>Tuesday</v>
      </c>
      <c r="L571" t="str">
        <f t="shared" si="85"/>
        <v>Successful</v>
      </c>
      <c r="M571">
        <f t="shared" si="86"/>
        <v>1</v>
      </c>
      <c r="N571">
        <f t="shared" si="87"/>
        <v>0</v>
      </c>
      <c r="O571">
        <v>1</v>
      </c>
      <c r="P571" t="str">
        <f t="shared" si="88"/>
        <v>City Route</v>
      </c>
      <c r="Q571">
        <f t="shared" si="89"/>
        <v>37.599999998928979</v>
      </c>
    </row>
    <row r="572" spans="1:17">
      <c r="A572">
        <v>620</v>
      </c>
      <c r="B572" t="s">
        <v>8</v>
      </c>
      <c r="C572">
        <v>60</v>
      </c>
      <c r="D572" t="s">
        <v>7</v>
      </c>
      <c r="E572" s="1">
        <v>42562.50277777778</v>
      </c>
      <c r="F572" s="1">
        <v>42562.553472222222</v>
      </c>
      <c r="G572" s="3">
        <f t="shared" si="80"/>
        <v>42562</v>
      </c>
      <c r="H572" s="2">
        <f t="shared" si="81"/>
        <v>0.50277777777955635</v>
      </c>
      <c r="I572">
        <f t="shared" si="82"/>
        <v>12</v>
      </c>
      <c r="J572" t="str">
        <f t="shared" si="83"/>
        <v>Day</v>
      </c>
      <c r="K572" t="str">
        <f t="shared" si="84"/>
        <v>Wednesday</v>
      </c>
      <c r="L572" t="str">
        <f t="shared" si="85"/>
        <v>Successful</v>
      </c>
      <c r="M572">
        <f t="shared" si="86"/>
        <v>1</v>
      </c>
      <c r="N572">
        <f t="shared" si="87"/>
        <v>0</v>
      </c>
      <c r="O572">
        <v>1</v>
      </c>
      <c r="P572" t="str">
        <f t="shared" si="88"/>
        <v>City Route</v>
      </c>
      <c r="Q572">
        <f t="shared" si="89"/>
        <v>72.999999996973202</v>
      </c>
    </row>
    <row r="573" spans="1:17">
      <c r="A573">
        <v>1286</v>
      </c>
      <c r="B573" t="s">
        <v>6</v>
      </c>
      <c r="C573">
        <v>60</v>
      </c>
      <c r="D573" t="s">
        <v>7</v>
      </c>
      <c r="E573" s="1">
        <v>42562.929166666669</v>
      </c>
      <c r="F573" s="1">
        <v>42562.957638888889</v>
      </c>
      <c r="G573" s="3">
        <f t="shared" si="80"/>
        <v>42562</v>
      </c>
      <c r="H573" s="2">
        <f t="shared" si="81"/>
        <v>0.92916666666860692</v>
      </c>
      <c r="I573">
        <f t="shared" si="82"/>
        <v>22</v>
      </c>
      <c r="J573" t="str">
        <f t="shared" si="83"/>
        <v>Night</v>
      </c>
      <c r="K573" t="str">
        <f t="shared" si="84"/>
        <v>Thursday</v>
      </c>
      <c r="L573" t="str">
        <f t="shared" si="85"/>
        <v>Successful</v>
      </c>
      <c r="M573">
        <f t="shared" si="86"/>
        <v>1</v>
      </c>
      <c r="N573">
        <f t="shared" si="87"/>
        <v>0</v>
      </c>
      <c r="O573">
        <v>1</v>
      </c>
      <c r="P573" t="str">
        <f t="shared" si="88"/>
        <v>Airport Route</v>
      </c>
      <c r="Q573">
        <f t="shared" si="89"/>
        <v>40.999999997438863</v>
      </c>
    </row>
    <row r="574" spans="1:17">
      <c r="A574">
        <v>2482</v>
      </c>
      <c r="B574" t="s">
        <v>8</v>
      </c>
      <c r="C574">
        <v>60</v>
      </c>
      <c r="D574" t="s">
        <v>7</v>
      </c>
      <c r="E574" s="1">
        <v>42563.864583333336</v>
      </c>
      <c r="F574" s="1">
        <v>42563.904166666667</v>
      </c>
      <c r="G574" s="3">
        <f t="shared" si="80"/>
        <v>42563</v>
      </c>
      <c r="H574" s="2">
        <f t="shared" si="81"/>
        <v>0.86458333333575865</v>
      </c>
      <c r="I574">
        <f t="shared" si="82"/>
        <v>20</v>
      </c>
      <c r="J574" t="str">
        <f t="shared" si="83"/>
        <v>Evening</v>
      </c>
      <c r="K574" t="str">
        <f t="shared" si="84"/>
        <v>Wednesday</v>
      </c>
      <c r="L574" t="str">
        <f t="shared" si="85"/>
        <v>Successful</v>
      </c>
      <c r="M574">
        <f t="shared" si="86"/>
        <v>1</v>
      </c>
      <c r="N574">
        <f t="shared" si="87"/>
        <v>0</v>
      </c>
      <c r="O574">
        <v>1</v>
      </c>
      <c r="P574" t="str">
        <f t="shared" si="88"/>
        <v>City Route</v>
      </c>
      <c r="Q574">
        <f t="shared" si="89"/>
        <v>56.999999997206032</v>
      </c>
    </row>
    <row r="575" spans="1:17">
      <c r="A575">
        <v>3672</v>
      </c>
      <c r="B575" t="s">
        <v>6</v>
      </c>
      <c r="C575">
        <v>60</v>
      </c>
      <c r="D575" t="s">
        <v>7</v>
      </c>
      <c r="E575" s="1">
        <v>42564.811689814815</v>
      </c>
      <c r="F575" s="1">
        <v>42564.857129629629</v>
      </c>
      <c r="G575" s="3">
        <f t="shared" si="80"/>
        <v>42564</v>
      </c>
      <c r="H575" s="2">
        <f t="shared" si="81"/>
        <v>0.81168981481459923</v>
      </c>
      <c r="I575">
        <f t="shared" si="82"/>
        <v>19</v>
      </c>
      <c r="J575" t="str">
        <f t="shared" si="83"/>
        <v>Evening</v>
      </c>
      <c r="K575" t="str">
        <f t="shared" si="84"/>
        <v>Wednesday</v>
      </c>
      <c r="L575" t="str">
        <f t="shared" si="85"/>
        <v>Successful</v>
      </c>
      <c r="M575">
        <f t="shared" si="86"/>
        <v>1</v>
      </c>
      <c r="N575">
        <f t="shared" si="87"/>
        <v>0</v>
      </c>
      <c r="O575">
        <v>1</v>
      </c>
      <c r="P575" t="str">
        <f t="shared" si="88"/>
        <v>Airport Route</v>
      </c>
      <c r="Q575">
        <f t="shared" si="89"/>
        <v>65.433333332184702</v>
      </c>
    </row>
    <row r="576" spans="1:17">
      <c r="A576">
        <v>3959</v>
      </c>
      <c r="B576" t="s">
        <v>8</v>
      </c>
      <c r="C576">
        <v>60</v>
      </c>
      <c r="D576" t="s">
        <v>7</v>
      </c>
      <c r="E576" s="1">
        <v>42564.95212962963</v>
      </c>
      <c r="F576" s="1">
        <v>42564.976377314815</v>
      </c>
      <c r="G576" s="3">
        <f t="shared" si="80"/>
        <v>42564</v>
      </c>
      <c r="H576" s="2">
        <f t="shared" si="81"/>
        <v>0.95212962962978054</v>
      </c>
      <c r="I576">
        <f t="shared" si="82"/>
        <v>22</v>
      </c>
      <c r="J576" t="str">
        <f t="shared" si="83"/>
        <v>Night</v>
      </c>
      <c r="K576" t="str">
        <f t="shared" si="84"/>
        <v>Wednesday</v>
      </c>
      <c r="L576" t="str">
        <f t="shared" si="85"/>
        <v>Successful</v>
      </c>
      <c r="M576">
        <f t="shared" si="86"/>
        <v>1</v>
      </c>
      <c r="N576">
        <f t="shared" si="87"/>
        <v>0</v>
      </c>
      <c r="O576">
        <v>1</v>
      </c>
      <c r="P576" t="str">
        <f t="shared" si="88"/>
        <v>City Route</v>
      </c>
      <c r="Q576">
        <f t="shared" si="89"/>
        <v>34.916666666977108</v>
      </c>
    </row>
    <row r="577" spans="1:17">
      <c r="A577">
        <v>4659</v>
      </c>
      <c r="B577" t="s">
        <v>8</v>
      </c>
      <c r="C577">
        <v>60</v>
      </c>
      <c r="D577" t="s">
        <v>7</v>
      </c>
      <c r="E577" s="1">
        <v>42565.507384259261</v>
      </c>
      <c r="F577" s="1">
        <v>42565.54891203704</v>
      </c>
      <c r="G577" s="3">
        <f t="shared" si="80"/>
        <v>42565</v>
      </c>
      <c r="H577" s="2">
        <f t="shared" si="81"/>
        <v>0.50738425926101627</v>
      </c>
      <c r="I577">
        <f t="shared" si="82"/>
        <v>12</v>
      </c>
      <c r="J577" t="str">
        <f t="shared" si="83"/>
        <v>Day</v>
      </c>
      <c r="K577" t="str">
        <f t="shared" si="84"/>
        <v>Wednesday</v>
      </c>
      <c r="L577" t="str">
        <f t="shared" si="85"/>
        <v>Successful</v>
      </c>
      <c r="M577">
        <f t="shared" si="86"/>
        <v>1</v>
      </c>
      <c r="N577">
        <f t="shared" si="87"/>
        <v>0</v>
      </c>
      <c r="O577">
        <v>1</v>
      </c>
      <c r="P577" t="str">
        <f t="shared" si="88"/>
        <v>City Route</v>
      </c>
      <c r="Q577">
        <f t="shared" si="89"/>
        <v>59.800000002142042</v>
      </c>
    </row>
    <row r="578" spans="1:17">
      <c r="A578">
        <v>5060</v>
      </c>
      <c r="B578" t="s">
        <v>6</v>
      </c>
      <c r="C578">
        <v>60</v>
      </c>
      <c r="D578" t="s">
        <v>7</v>
      </c>
      <c r="E578" s="1">
        <v>42565.809907407405</v>
      </c>
      <c r="F578" s="1">
        <v>42565.834780092591</v>
      </c>
      <c r="G578" s="3">
        <f t="shared" ref="G578:G641" si="90">INT(E578)</f>
        <v>42565</v>
      </c>
      <c r="H578" s="2">
        <f t="shared" ref="H578:H641" si="91">MOD(E578,1)</f>
        <v>0.80990740740526235</v>
      </c>
      <c r="I578">
        <f t="shared" ref="I578:I641" si="92">HOUR(E578)</f>
        <v>19</v>
      </c>
      <c r="J578" t="str">
        <f t="shared" ref="J578:J641" si="93">IF(I578&lt;5,"Early Morning",
IF(I578&lt;10,"Morning",
IF(I578&lt;17,"Day",
IF(I578&lt;21,"Evening","Night"))))</f>
        <v>Evening</v>
      </c>
      <c r="K578" t="str">
        <f t="shared" ref="K578:K641" si="94">TEXT(A578,"dddd")</f>
        <v>Friday</v>
      </c>
      <c r="L578" t="str">
        <f t="shared" ref="L578:L641" si="95">IF(D578="Trip Completed","Successful","Failed")</f>
        <v>Successful</v>
      </c>
      <c r="M578">
        <f t="shared" ref="M578:M641" si="96">IF(D578="Trip Completed",1,0)</f>
        <v>1</v>
      </c>
      <c r="N578">
        <f t="shared" ref="N578:N641" si="97">IF(D578="Trip Completed",0,1)</f>
        <v>0</v>
      </c>
      <c r="O578">
        <v>1</v>
      </c>
      <c r="P578" t="str">
        <f t="shared" ref="P578:P641" si="98">IF(B578="Airport","Airport Route","City Route")</f>
        <v>Airport Route</v>
      </c>
      <c r="Q578">
        <f t="shared" ref="Q578:Q641" si="99">IFERROR((F578-E578)*1440,"")</f>
        <v>35.816666667815298</v>
      </c>
    </row>
    <row r="579" spans="1:17">
      <c r="A579">
        <v>5942</v>
      </c>
      <c r="B579" t="s">
        <v>8</v>
      </c>
      <c r="C579">
        <v>60</v>
      </c>
      <c r="D579" t="s">
        <v>7</v>
      </c>
      <c r="E579" s="1">
        <v>42566.4371875</v>
      </c>
      <c r="F579" s="1">
        <v>42566.474872685183</v>
      </c>
      <c r="G579" s="3">
        <f t="shared" si="90"/>
        <v>42566</v>
      </c>
      <c r="H579" s="2">
        <f t="shared" si="91"/>
        <v>0.43718749999970896</v>
      </c>
      <c r="I579">
        <f t="shared" si="92"/>
        <v>10</v>
      </c>
      <c r="J579" t="str">
        <f t="shared" si="93"/>
        <v>Day</v>
      </c>
      <c r="K579" t="str">
        <f t="shared" si="94"/>
        <v>Friday</v>
      </c>
      <c r="L579" t="str">
        <f t="shared" si="95"/>
        <v>Successful</v>
      </c>
      <c r="M579">
        <f t="shared" si="96"/>
        <v>1</v>
      </c>
      <c r="N579">
        <f t="shared" si="97"/>
        <v>0</v>
      </c>
      <c r="O579">
        <v>1</v>
      </c>
      <c r="P579" t="str">
        <f t="shared" si="98"/>
        <v>City Route</v>
      </c>
      <c r="Q579">
        <f t="shared" si="99"/>
        <v>54.266666664043441</v>
      </c>
    </row>
    <row r="580" spans="1:17">
      <c r="A580">
        <v>1349</v>
      </c>
      <c r="B580" t="s">
        <v>6</v>
      </c>
      <c r="C580">
        <v>61</v>
      </c>
      <c r="D580" t="s">
        <v>7</v>
      </c>
      <c r="E580" s="1">
        <v>42562.986805555556</v>
      </c>
      <c r="F580" s="1">
        <v>42563.015277777777</v>
      </c>
      <c r="G580" s="3">
        <f t="shared" si="90"/>
        <v>42562</v>
      </c>
      <c r="H580" s="2">
        <f t="shared" si="91"/>
        <v>0.98680555555620231</v>
      </c>
      <c r="I580">
        <f t="shared" si="92"/>
        <v>23</v>
      </c>
      <c r="J580" t="str">
        <f t="shared" si="93"/>
        <v>Night</v>
      </c>
      <c r="K580" t="str">
        <f t="shared" si="94"/>
        <v>Thursday</v>
      </c>
      <c r="L580" t="str">
        <f t="shared" si="95"/>
        <v>Successful</v>
      </c>
      <c r="M580">
        <f t="shared" si="96"/>
        <v>1</v>
      </c>
      <c r="N580">
        <f t="shared" si="97"/>
        <v>0</v>
      </c>
      <c r="O580">
        <v>1</v>
      </c>
      <c r="P580" t="str">
        <f t="shared" si="98"/>
        <v>Airport Route</v>
      </c>
      <c r="Q580">
        <f t="shared" si="99"/>
        <v>40.999999997438863</v>
      </c>
    </row>
    <row r="581" spans="1:17">
      <c r="A581">
        <v>2192</v>
      </c>
      <c r="B581" t="s">
        <v>6</v>
      </c>
      <c r="C581">
        <v>61</v>
      </c>
      <c r="D581" t="s">
        <v>7</v>
      </c>
      <c r="E581" s="1">
        <v>42563.738888888889</v>
      </c>
      <c r="F581" s="1">
        <v>42563.777083333334</v>
      </c>
      <c r="G581" s="3">
        <f t="shared" si="90"/>
        <v>42563</v>
      </c>
      <c r="H581" s="2">
        <f t="shared" si="91"/>
        <v>0.73888888888905058</v>
      </c>
      <c r="I581">
        <f t="shared" si="92"/>
        <v>17</v>
      </c>
      <c r="J581" t="str">
        <f t="shared" si="93"/>
        <v>Evening</v>
      </c>
      <c r="K581" t="str">
        <f t="shared" si="94"/>
        <v>Sunday</v>
      </c>
      <c r="L581" t="str">
        <f t="shared" si="95"/>
        <v>Successful</v>
      </c>
      <c r="M581">
        <f t="shared" si="96"/>
        <v>1</v>
      </c>
      <c r="N581">
        <f t="shared" si="97"/>
        <v>0</v>
      </c>
      <c r="O581">
        <v>1</v>
      </c>
      <c r="P581" t="str">
        <f t="shared" si="98"/>
        <v>Airport Route</v>
      </c>
      <c r="Q581">
        <f t="shared" si="99"/>
        <v>55.000000001164153</v>
      </c>
    </row>
    <row r="582" spans="1:17">
      <c r="A582">
        <v>2323</v>
      </c>
      <c r="B582" t="s">
        <v>8</v>
      </c>
      <c r="C582">
        <v>61</v>
      </c>
      <c r="D582" t="s">
        <v>7</v>
      </c>
      <c r="E582" s="1">
        <v>42563.79583333333</v>
      </c>
      <c r="F582" s="1">
        <v>42563.845138888886</v>
      </c>
      <c r="G582" s="3">
        <f t="shared" si="90"/>
        <v>42563</v>
      </c>
      <c r="H582" s="2">
        <f t="shared" si="91"/>
        <v>0.79583333332993789</v>
      </c>
      <c r="I582">
        <f t="shared" si="92"/>
        <v>19</v>
      </c>
      <c r="J582" t="str">
        <f t="shared" si="93"/>
        <v>Evening</v>
      </c>
      <c r="K582" t="str">
        <f t="shared" si="94"/>
        <v>Friday</v>
      </c>
      <c r="L582" t="str">
        <f t="shared" si="95"/>
        <v>Successful</v>
      </c>
      <c r="M582">
        <f t="shared" si="96"/>
        <v>1</v>
      </c>
      <c r="N582">
        <f t="shared" si="97"/>
        <v>0</v>
      </c>
      <c r="O582">
        <v>1</v>
      </c>
      <c r="P582" t="str">
        <f t="shared" si="98"/>
        <v>City Route</v>
      </c>
      <c r="Q582">
        <f t="shared" si="99"/>
        <v>71.000000000931323</v>
      </c>
    </row>
    <row r="583" spans="1:17">
      <c r="A583">
        <v>2717</v>
      </c>
      <c r="B583" t="s">
        <v>8</v>
      </c>
      <c r="C583">
        <v>61</v>
      </c>
      <c r="D583" t="s">
        <v>7</v>
      </c>
      <c r="E583" s="1">
        <v>42564.083483796298</v>
      </c>
      <c r="F583" s="1">
        <v>42564.121539351851</v>
      </c>
      <c r="G583" s="3">
        <f t="shared" si="90"/>
        <v>42564</v>
      </c>
      <c r="H583" s="2">
        <f t="shared" si="91"/>
        <v>8.3483796297514345E-2</v>
      </c>
      <c r="I583">
        <f t="shared" si="92"/>
        <v>2</v>
      </c>
      <c r="J583" t="str">
        <f t="shared" si="93"/>
        <v>Early Morning</v>
      </c>
      <c r="K583" t="str">
        <f t="shared" si="94"/>
        <v>Sunday</v>
      </c>
      <c r="L583" t="str">
        <f t="shared" si="95"/>
        <v>Successful</v>
      </c>
      <c r="M583">
        <f t="shared" si="96"/>
        <v>1</v>
      </c>
      <c r="N583">
        <f t="shared" si="97"/>
        <v>0</v>
      </c>
      <c r="O583">
        <v>1</v>
      </c>
      <c r="P583" t="str">
        <f t="shared" si="98"/>
        <v>City Route</v>
      </c>
      <c r="Q583">
        <f t="shared" si="99"/>
        <v>54.799999996321276</v>
      </c>
    </row>
    <row r="584" spans="1:17">
      <c r="A584">
        <v>3338</v>
      </c>
      <c r="B584" t="s">
        <v>6</v>
      </c>
      <c r="C584">
        <v>61</v>
      </c>
      <c r="D584" t="s">
        <v>7</v>
      </c>
      <c r="E584" s="1">
        <v>42564.525543981479</v>
      </c>
      <c r="F584" s="1">
        <v>42564.553171296298</v>
      </c>
      <c r="G584" s="3">
        <f t="shared" si="90"/>
        <v>42564</v>
      </c>
      <c r="H584" s="2">
        <f t="shared" si="91"/>
        <v>0.52554398147913162</v>
      </c>
      <c r="I584">
        <f t="shared" si="92"/>
        <v>12</v>
      </c>
      <c r="J584" t="str">
        <f t="shared" si="93"/>
        <v>Day</v>
      </c>
      <c r="K584" t="str">
        <f t="shared" si="94"/>
        <v>Friday</v>
      </c>
      <c r="L584" t="str">
        <f t="shared" si="95"/>
        <v>Successful</v>
      </c>
      <c r="M584">
        <f t="shared" si="96"/>
        <v>1</v>
      </c>
      <c r="N584">
        <f t="shared" si="97"/>
        <v>0</v>
      </c>
      <c r="O584">
        <v>1</v>
      </c>
      <c r="P584" t="str">
        <f t="shared" si="98"/>
        <v>Airport Route</v>
      </c>
      <c r="Q584">
        <f t="shared" si="99"/>
        <v>39.783333339728415</v>
      </c>
    </row>
    <row r="585" spans="1:17">
      <c r="A585">
        <v>4475</v>
      </c>
      <c r="B585" t="s">
        <v>8</v>
      </c>
      <c r="C585">
        <v>61</v>
      </c>
      <c r="D585" t="s">
        <v>7</v>
      </c>
      <c r="E585" s="1">
        <v>42565.364166666666</v>
      </c>
      <c r="F585" s="1">
        <v>42565.392858796295</v>
      </c>
      <c r="G585" s="3">
        <f t="shared" si="90"/>
        <v>42565</v>
      </c>
      <c r="H585" s="2">
        <f t="shared" si="91"/>
        <v>0.36416666666627862</v>
      </c>
      <c r="I585">
        <f t="shared" si="92"/>
        <v>8</v>
      </c>
      <c r="J585" t="str">
        <f t="shared" si="93"/>
        <v>Morning</v>
      </c>
      <c r="K585" t="str">
        <f t="shared" si="94"/>
        <v>Monday</v>
      </c>
      <c r="L585" t="str">
        <f t="shared" si="95"/>
        <v>Successful</v>
      </c>
      <c r="M585">
        <f t="shared" si="96"/>
        <v>1</v>
      </c>
      <c r="N585">
        <f t="shared" si="97"/>
        <v>0</v>
      </c>
      <c r="O585">
        <v>1</v>
      </c>
      <c r="P585" t="str">
        <f t="shared" si="98"/>
        <v>City Route</v>
      </c>
      <c r="Q585">
        <f t="shared" si="99"/>
        <v>41.316666664788499</v>
      </c>
    </row>
    <row r="586" spans="1:17">
      <c r="A586">
        <v>4786</v>
      </c>
      <c r="B586" t="s">
        <v>8</v>
      </c>
      <c r="C586">
        <v>61</v>
      </c>
      <c r="D586" t="s">
        <v>7</v>
      </c>
      <c r="E586" s="1">
        <v>42565.694861111115</v>
      </c>
      <c r="F586" s="1">
        <v>42565.717974537038</v>
      </c>
      <c r="G586" s="3">
        <f t="shared" si="90"/>
        <v>42565</v>
      </c>
      <c r="H586" s="2">
        <f t="shared" si="91"/>
        <v>0.69486111111473292</v>
      </c>
      <c r="I586">
        <f t="shared" si="92"/>
        <v>16</v>
      </c>
      <c r="J586" t="str">
        <f t="shared" si="93"/>
        <v>Day</v>
      </c>
      <c r="K586" t="str">
        <f t="shared" si="94"/>
        <v>Thursday</v>
      </c>
      <c r="L586" t="str">
        <f t="shared" si="95"/>
        <v>Successful</v>
      </c>
      <c r="M586">
        <f t="shared" si="96"/>
        <v>1</v>
      </c>
      <c r="N586">
        <f t="shared" si="97"/>
        <v>0</v>
      </c>
      <c r="O586">
        <v>1</v>
      </c>
      <c r="P586" t="str">
        <f t="shared" si="98"/>
        <v>City Route</v>
      </c>
      <c r="Q586">
        <f t="shared" si="99"/>
        <v>33.283333329018205</v>
      </c>
    </row>
    <row r="587" spans="1:17">
      <c r="A587">
        <v>5017</v>
      </c>
      <c r="B587" t="s">
        <v>8</v>
      </c>
      <c r="C587">
        <v>61</v>
      </c>
      <c r="D587" t="s">
        <v>7</v>
      </c>
      <c r="E587" s="1">
        <v>42565.797974537039</v>
      </c>
      <c r="F587" s="1">
        <v>42565.834305555552</v>
      </c>
      <c r="G587" s="3">
        <f t="shared" si="90"/>
        <v>42565</v>
      </c>
      <c r="H587" s="2">
        <f t="shared" si="91"/>
        <v>0.79797453703940846</v>
      </c>
      <c r="I587">
        <f t="shared" si="92"/>
        <v>19</v>
      </c>
      <c r="J587" t="str">
        <f t="shared" si="93"/>
        <v>Evening</v>
      </c>
      <c r="K587" t="str">
        <f t="shared" si="94"/>
        <v>Thursday</v>
      </c>
      <c r="L587" t="str">
        <f t="shared" si="95"/>
        <v>Successful</v>
      </c>
      <c r="M587">
        <f t="shared" si="96"/>
        <v>1</v>
      </c>
      <c r="N587">
        <f t="shared" si="97"/>
        <v>0</v>
      </c>
      <c r="O587">
        <v>1</v>
      </c>
      <c r="P587" t="str">
        <f t="shared" si="98"/>
        <v>City Route</v>
      </c>
      <c r="Q587">
        <f t="shared" si="99"/>
        <v>52.316666658734903</v>
      </c>
    </row>
    <row r="588" spans="1:17">
      <c r="A588">
        <v>5580</v>
      </c>
      <c r="B588" t="s">
        <v>8</v>
      </c>
      <c r="C588">
        <v>61</v>
      </c>
      <c r="D588" t="s">
        <v>7</v>
      </c>
      <c r="E588" s="1">
        <v>42566.244305555556</v>
      </c>
      <c r="F588" s="1">
        <v>42566.297569444447</v>
      </c>
      <c r="G588" s="3">
        <f t="shared" si="90"/>
        <v>42566</v>
      </c>
      <c r="H588" s="2">
        <f t="shared" si="91"/>
        <v>0.24430555555591127</v>
      </c>
      <c r="I588">
        <f t="shared" si="92"/>
        <v>5</v>
      </c>
      <c r="J588" t="str">
        <f t="shared" si="93"/>
        <v>Morning</v>
      </c>
      <c r="K588" t="str">
        <f t="shared" si="94"/>
        <v>Sunday</v>
      </c>
      <c r="L588" t="str">
        <f t="shared" si="95"/>
        <v>Successful</v>
      </c>
      <c r="M588">
        <f t="shared" si="96"/>
        <v>1</v>
      </c>
      <c r="N588">
        <f t="shared" si="97"/>
        <v>0</v>
      </c>
      <c r="O588">
        <v>1</v>
      </c>
      <c r="P588" t="str">
        <f t="shared" si="98"/>
        <v>City Route</v>
      </c>
      <c r="Q588">
        <f t="shared" si="99"/>
        <v>76.700000002747402</v>
      </c>
    </row>
    <row r="589" spans="1:17">
      <c r="A589">
        <v>6066</v>
      </c>
      <c r="B589" t="s">
        <v>6</v>
      </c>
      <c r="C589">
        <v>61</v>
      </c>
      <c r="D589" t="s">
        <v>7</v>
      </c>
      <c r="E589" s="1">
        <v>42566.579560185186</v>
      </c>
      <c r="F589" s="1">
        <v>42566.613946759258</v>
      </c>
      <c r="G589" s="3">
        <f t="shared" si="90"/>
        <v>42566</v>
      </c>
      <c r="H589" s="2">
        <f t="shared" si="91"/>
        <v>0.57956018518598285</v>
      </c>
      <c r="I589">
        <f t="shared" si="92"/>
        <v>13</v>
      </c>
      <c r="J589" t="str">
        <f t="shared" si="93"/>
        <v>Day</v>
      </c>
      <c r="K589" t="str">
        <f t="shared" si="94"/>
        <v>Wednesday</v>
      </c>
      <c r="L589" t="str">
        <f t="shared" si="95"/>
        <v>Successful</v>
      </c>
      <c r="M589">
        <f t="shared" si="96"/>
        <v>1</v>
      </c>
      <c r="N589">
        <f t="shared" si="97"/>
        <v>0</v>
      </c>
      <c r="O589">
        <v>1</v>
      </c>
      <c r="P589" t="str">
        <f t="shared" si="98"/>
        <v>Airport Route</v>
      </c>
      <c r="Q589">
        <f t="shared" si="99"/>
        <v>49.516666664276272</v>
      </c>
    </row>
    <row r="590" spans="1:17">
      <c r="A590">
        <v>418</v>
      </c>
      <c r="B590" t="s">
        <v>8</v>
      </c>
      <c r="C590">
        <v>62</v>
      </c>
      <c r="D590" t="s">
        <v>7</v>
      </c>
      <c r="E590" s="1">
        <v>42562.362500000003</v>
      </c>
      <c r="F590" s="1">
        <v>42562.39166666667</v>
      </c>
      <c r="G590" s="3">
        <f t="shared" si="90"/>
        <v>42562</v>
      </c>
      <c r="H590" s="2">
        <f t="shared" si="91"/>
        <v>0.36250000000291038</v>
      </c>
      <c r="I590">
        <f t="shared" si="92"/>
        <v>8</v>
      </c>
      <c r="J590" t="str">
        <f t="shared" si="93"/>
        <v>Morning</v>
      </c>
      <c r="K590" t="str">
        <f t="shared" si="94"/>
        <v>Thursday</v>
      </c>
      <c r="L590" t="str">
        <f t="shared" si="95"/>
        <v>Successful</v>
      </c>
      <c r="M590">
        <f t="shared" si="96"/>
        <v>1</v>
      </c>
      <c r="N590">
        <f t="shared" si="97"/>
        <v>0</v>
      </c>
      <c r="O590">
        <v>1</v>
      </c>
      <c r="P590" t="str">
        <f t="shared" si="98"/>
        <v>City Route</v>
      </c>
      <c r="Q590">
        <f t="shared" si="99"/>
        <v>42.000000000698492</v>
      </c>
    </row>
    <row r="591" spans="1:17">
      <c r="A591">
        <v>608</v>
      </c>
      <c r="B591" t="s">
        <v>6</v>
      </c>
      <c r="C591">
        <v>62</v>
      </c>
      <c r="D591" t="s">
        <v>7</v>
      </c>
      <c r="E591" s="1">
        <v>42562.497916666667</v>
      </c>
      <c r="F591" s="1">
        <v>42562.533333333333</v>
      </c>
      <c r="G591" s="3">
        <f t="shared" si="90"/>
        <v>42562</v>
      </c>
      <c r="H591" s="2">
        <f t="shared" si="91"/>
        <v>0.49791666666715173</v>
      </c>
      <c r="I591">
        <f t="shared" si="92"/>
        <v>11</v>
      </c>
      <c r="J591" t="str">
        <f t="shared" si="93"/>
        <v>Day</v>
      </c>
      <c r="K591" t="str">
        <f t="shared" si="94"/>
        <v>Friday</v>
      </c>
      <c r="L591" t="str">
        <f t="shared" si="95"/>
        <v>Successful</v>
      </c>
      <c r="M591">
        <f t="shared" si="96"/>
        <v>1</v>
      </c>
      <c r="N591">
        <f t="shared" si="97"/>
        <v>0</v>
      </c>
      <c r="O591">
        <v>1</v>
      </c>
      <c r="P591" t="str">
        <f t="shared" si="98"/>
        <v>Airport Route</v>
      </c>
      <c r="Q591">
        <f t="shared" si="99"/>
        <v>50.999999998603016</v>
      </c>
    </row>
    <row r="592" spans="1:17">
      <c r="A592">
        <v>1842</v>
      </c>
      <c r="B592" t="s">
        <v>8</v>
      </c>
      <c r="C592">
        <v>62</v>
      </c>
      <c r="D592" t="s">
        <v>7</v>
      </c>
      <c r="E592" s="1">
        <v>42563.402777777781</v>
      </c>
      <c r="F592" s="1">
        <v>42563.429166666669</v>
      </c>
      <c r="G592" s="3">
        <f t="shared" si="90"/>
        <v>42563</v>
      </c>
      <c r="H592" s="2">
        <f t="shared" si="91"/>
        <v>0.40277777778101154</v>
      </c>
      <c r="I592">
        <f t="shared" si="92"/>
        <v>9</v>
      </c>
      <c r="J592" t="str">
        <f t="shared" si="93"/>
        <v>Morning</v>
      </c>
      <c r="K592" t="str">
        <f t="shared" si="94"/>
        <v>Sunday</v>
      </c>
      <c r="L592" t="str">
        <f t="shared" si="95"/>
        <v>Successful</v>
      </c>
      <c r="M592">
        <f t="shared" si="96"/>
        <v>1</v>
      </c>
      <c r="N592">
        <f t="shared" si="97"/>
        <v>0</v>
      </c>
      <c r="O592">
        <v>1</v>
      </c>
      <c r="P592" t="str">
        <f t="shared" si="98"/>
        <v>City Route</v>
      </c>
      <c r="Q592">
        <f t="shared" si="99"/>
        <v>37.999999998137355</v>
      </c>
    </row>
    <row r="593" spans="1:17">
      <c r="A593">
        <v>4004</v>
      </c>
      <c r="B593" t="s">
        <v>8</v>
      </c>
      <c r="C593">
        <v>62</v>
      </c>
      <c r="D593" t="s">
        <v>7</v>
      </c>
      <c r="E593" s="1">
        <v>42564.986585648148</v>
      </c>
      <c r="F593" s="1">
        <v>42565.015023148146</v>
      </c>
      <c r="G593" s="3">
        <f t="shared" si="90"/>
        <v>42564</v>
      </c>
      <c r="H593" s="2">
        <f t="shared" si="91"/>
        <v>0.98658564814832062</v>
      </c>
      <c r="I593">
        <f t="shared" si="92"/>
        <v>23</v>
      </c>
      <c r="J593" t="str">
        <f t="shared" si="93"/>
        <v>Night</v>
      </c>
      <c r="K593" t="str">
        <f t="shared" si="94"/>
        <v>Saturday</v>
      </c>
      <c r="L593" t="str">
        <f t="shared" si="95"/>
        <v>Successful</v>
      </c>
      <c r="M593">
        <f t="shared" si="96"/>
        <v>1</v>
      </c>
      <c r="N593">
        <f t="shared" si="97"/>
        <v>0</v>
      </c>
      <c r="O593">
        <v>1</v>
      </c>
      <c r="P593" t="str">
        <f t="shared" si="98"/>
        <v>City Route</v>
      </c>
      <c r="Q593">
        <f t="shared" si="99"/>
        <v>40.949999996228144</v>
      </c>
    </row>
    <row r="594" spans="1:17">
      <c r="A594">
        <v>5791</v>
      </c>
      <c r="B594" t="s">
        <v>8</v>
      </c>
      <c r="C594">
        <v>62</v>
      </c>
      <c r="D594" t="s">
        <v>7</v>
      </c>
      <c r="E594" s="1">
        <v>42566.357777777775</v>
      </c>
      <c r="F594" s="1">
        <v>42566.388599537036</v>
      </c>
      <c r="G594" s="3">
        <f t="shared" si="90"/>
        <v>42566</v>
      </c>
      <c r="H594" s="2">
        <f t="shared" si="91"/>
        <v>0.35777777777548181</v>
      </c>
      <c r="I594">
        <f t="shared" si="92"/>
        <v>8</v>
      </c>
      <c r="J594" t="str">
        <f t="shared" si="93"/>
        <v>Morning</v>
      </c>
      <c r="K594" t="str">
        <f t="shared" si="94"/>
        <v>Monday</v>
      </c>
      <c r="L594" t="str">
        <f t="shared" si="95"/>
        <v>Successful</v>
      </c>
      <c r="M594">
        <f t="shared" si="96"/>
        <v>1</v>
      </c>
      <c r="N594">
        <f t="shared" si="97"/>
        <v>0</v>
      </c>
      <c r="O594">
        <v>1</v>
      </c>
      <c r="P594" t="str">
        <f t="shared" si="98"/>
        <v>City Route</v>
      </c>
      <c r="Q594">
        <f t="shared" si="99"/>
        <v>44.383333335863426</v>
      </c>
    </row>
    <row r="595" spans="1:17">
      <c r="A595">
        <v>6548</v>
      </c>
      <c r="B595" t="s">
        <v>6</v>
      </c>
      <c r="C595">
        <v>62</v>
      </c>
      <c r="D595" t="s">
        <v>7</v>
      </c>
      <c r="E595" s="1">
        <v>42566.87259259259</v>
      </c>
      <c r="F595" s="1">
        <v>42566.90662037037</v>
      </c>
      <c r="G595" s="3">
        <f t="shared" si="90"/>
        <v>42566</v>
      </c>
      <c r="H595" s="2">
        <f t="shared" si="91"/>
        <v>0.87259259259008104</v>
      </c>
      <c r="I595">
        <f t="shared" si="92"/>
        <v>20</v>
      </c>
      <c r="J595" t="str">
        <f t="shared" si="93"/>
        <v>Evening</v>
      </c>
      <c r="K595" t="str">
        <f t="shared" si="94"/>
        <v>Tuesday</v>
      </c>
      <c r="L595" t="str">
        <f t="shared" si="95"/>
        <v>Successful</v>
      </c>
      <c r="M595">
        <f t="shared" si="96"/>
        <v>1</v>
      </c>
      <c r="N595">
        <f t="shared" si="97"/>
        <v>0</v>
      </c>
      <c r="O595">
        <v>1</v>
      </c>
      <c r="P595" t="str">
        <f t="shared" si="98"/>
        <v>Airport Route</v>
      </c>
      <c r="Q595">
        <f t="shared" si="99"/>
        <v>49.000000002561137</v>
      </c>
    </row>
    <row r="596" spans="1:17">
      <c r="A596">
        <v>121</v>
      </c>
      <c r="B596" t="s">
        <v>6</v>
      </c>
      <c r="C596">
        <v>63</v>
      </c>
      <c r="D596" t="s">
        <v>7</v>
      </c>
      <c r="E596" s="1">
        <v>42562.217361111114</v>
      </c>
      <c r="F596" s="1">
        <v>42562.255555555559</v>
      </c>
      <c r="G596" s="3">
        <f t="shared" si="90"/>
        <v>42562</v>
      </c>
      <c r="H596" s="2">
        <f t="shared" si="91"/>
        <v>0.21736111111385981</v>
      </c>
      <c r="I596">
        <f t="shared" si="92"/>
        <v>5</v>
      </c>
      <c r="J596" t="str">
        <f t="shared" si="93"/>
        <v>Morning</v>
      </c>
      <c r="K596" t="str">
        <f t="shared" si="94"/>
        <v>Monday</v>
      </c>
      <c r="L596" t="str">
        <f t="shared" si="95"/>
        <v>Successful</v>
      </c>
      <c r="M596">
        <f t="shared" si="96"/>
        <v>1</v>
      </c>
      <c r="N596">
        <f t="shared" si="97"/>
        <v>0</v>
      </c>
      <c r="O596">
        <v>1</v>
      </c>
      <c r="P596" t="str">
        <f t="shared" si="98"/>
        <v>Airport Route</v>
      </c>
      <c r="Q596">
        <f t="shared" si="99"/>
        <v>55.000000001164153</v>
      </c>
    </row>
    <row r="597" spans="1:17">
      <c r="A597">
        <v>571</v>
      </c>
      <c r="B597" t="s">
        <v>6</v>
      </c>
      <c r="C597">
        <v>63</v>
      </c>
      <c r="D597" t="s">
        <v>7</v>
      </c>
      <c r="E597" s="1">
        <v>42562.447222222225</v>
      </c>
      <c r="F597" s="1">
        <v>42562.488888888889</v>
      </c>
      <c r="G597" s="3">
        <f t="shared" si="90"/>
        <v>42562</v>
      </c>
      <c r="H597" s="2">
        <f t="shared" si="91"/>
        <v>0.44722222222480923</v>
      </c>
      <c r="I597">
        <f t="shared" si="92"/>
        <v>10</v>
      </c>
      <c r="J597" t="str">
        <f t="shared" si="93"/>
        <v>Day</v>
      </c>
      <c r="K597" t="str">
        <f t="shared" si="94"/>
        <v>Wednesday</v>
      </c>
      <c r="L597" t="str">
        <f t="shared" si="95"/>
        <v>Successful</v>
      </c>
      <c r="M597">
        <f t="shared" si="96"/>
        <v>1</v>
      </c>
      <c r="N597">
        <f t="shared" si="97"/>
        <v>0</v>
      </c>
      <c r="O597">
        <v>1</v>
      </c>
      <c r="P597" t="str">
        <f t="shared" si="98"/>
        <v>Airport Route</v>
      </c>
      <c r="Q597">
        <f t="shared" si="99"/>
        <v>59.99999999650754</v>
      </c>
    </row>
    <row r="598" spans="1:17">
      <c r="A598">
        <v>2444</v>
      </c>
      <c r="B598" t="s">
        <v>6</v>
      </c>
      <c r="C598">
        <v>63</v>
      </c>
      <c r="D598" t="s">
        <v>7</v>
      </c>
      <c r="E598" s="1">
        <v>42563.849305555559</v>
      </c>
      <c r="F598" s="1">
        <v>42563.899305555555</v>
      </c>
      <c r="G598" s="3">
        <f t="shared" si="90"/>
        <v>42563</v>
      </c>
      <c r="H598" s="2">
        <f t="shared" si="91"/>
        <v>0.84930555555911269</v>
      </c>
      <c r="I598">
        <f t="shared" si="92"/>
        <v>20</v>
      </c>
      <c r="J598" t="str">
        <f t="shared" si="93"/>
        <v>Evening</v>
      </c>
      <c r="K598" t="str">
        <f t="shared" si="94"/>
        <v>Sunday</v>
      </c>
      <c r="L598" t="str">
        <f t="shared" si="95"/>
        <v>Successful</v>
      </c>
      <c r="M598">
        <f t="shared" si="96"/>
        <v>1</v>
      </c>
      <c r="N598">
        <f t="shared" si="97"/>
        <v>0</v>
      </c>
      <c r="O598">
        <v>1</v>
      </c>
      <c r="P598" t="str">
        <f t="shared" si="98"/>
        <v>Airport Route</v>
      </c>
      <c r="Q598">
        <f t="shared" si="99"/>
        <v>71.999999993713573</v>
      </c>
    </row>
    <row r="599" spans="1:17">
      <c r="A599">
        <v>2815</v>
      </c>
      <c r="B599" t="s">
        <v>8</v>
      </c>
      <c r="C599">
        <v>63</v>
      </c>
      <c r="D599" t="s">
        <v>7</v>
      </c>
      <c r="E599" s="1">
        <v>42564.217731481483</v>
      </c>
      <c r="F599" s="1">
        <v>42564.238171296296</v>
      </c>
      <c r="G599" s="3">
        <f t="shared" si="90"/>
        <v>42564</v>
      </c>
      <c r="H599" s="2">
        <f t="shared" si="91"/>
        <v>0.21773148148349719</v>
      </c>
      <c r="I599">
        <f t="shared" si="92"/>
        <v>5</v>
      </c>
      <c r="J599" t="str">
        <f t="shared" si="93"/>
        <v>Morning</v>
      </c>
      <c r="K599" t="str">
        <f t="shared" si="94"/>
        <v>Sunday</v>
      </c>
      <c r="L599" t="str">
        <f t="shared" si="95"/>
        <v>Successful</v>
      </c>
      <c r="M599">
        <f t="shared" si="96"/>
        <v>1</v>
      </c>
      <c r="N599">
        <f t="shared" si="97"/>
        <v>0</v>
      </c>
      <c r="O599">
        <v>1</v>
      </c>
      <c r="P599" t="str">
        <f t="shared" si="98"/>
        <v>City Route</v>
      </c>
      <c r="Q599">
        <f t="shared" si="99"/>
        <v>29.433333330089226</v>
      </c>
    </row>
    <row r="600" spans="1:17">
      <c r="A600">
        <v>3510</v>
      </c>
      <c r="B600" t="s">
        <v>6</v>
      </c>
      <c r="C600">
        <v>63</v>
      </c>
      <c r="D600" t="s">
        <v>7</v>
      </c>
      <c r="E600" s="1">
        <v>42564.737870370373</v>
      </c>
      <c r="F600" s="1">
        <v>42564.772407407407</v>
      </c>
      <c r="G600" s="3">
        <f t="shared" si="90"/>
        <v>42564</v>
      </c>
      <c r="H600" s="2">
        <f t="shared" si="91"/>
        <v>0.73787037037254777</v>
      </c>
      <c r="I600">
        <f t="shared" si="92"/>
        <v>17</v>
      </c>
      <c r="J600" t="str">
        <f t="shared" si="93"/>
        <v>Evening</v>
      </c>
      <c r="K600" t="str">
        <f t="shared" si="94"/>
        <v>Tuesday</v>
      </c>
      <c r="L600" t="str">
        <f t="shared" si="95"/>
        <v>Successful</v>
      </c>
      <c r="M600">
        <f t="shared" si="96"/>
        <v>1</v>
      </c>
      <c r="N600">
        <f t="shared" si="97"/>
        <v>0</v>
      </c>
      <c r="O600">
        <v>1</v>
      </c>
      <c r="P600" t="str">
        <f t="shared" si="98"/>
        <v>Airport Route</v>
      </c>
      <c r="Q600">
        <f t="shared" si="99"/>
        <v>49.73333332920447</v>
      </c>
    </row>
    <row r="601" spans="1:17">
      <c r="A601">
        <v>5013</v>
      </c>
      <c r="B601" t="s">
        <v>8</v>
      </c>
      <c r="C601">
        <v>63</v>
      </c>
      <c r="D601" t="s">
        <v>7</v>
      </c>
      <c r="E601" s="1">
        <v>42565.793009259258</v>
      </c>
      <c r="F601" s="1">
        <v>42565.817361111112</v>
      </c>
      <c r="G601" s="3">
        <f t="shared" si="90"/>
        <v>42565</v>
      </c>
      <c r="H601" s="2">
        <f t="shared" si="91"/>
        <v>0.79300925925781485</v>
      </c>
      <c r="I601">
        <f t="shared" si="92"/>
        <v>19</v>
      </c>
      <c r="J601" t="str">
        <f t="shared" si="93"/>
        <v>Evening</v>
      </c>
      <c r="K601" t="str">
        <f t="shared" si="94"/>
        <v>Sunday</v>
      </c>
      <c r="L601" t="str">
        <f t="shared" si="95"/>
        <v>Successful</v>
      </c>
      <c r="M601">
        <f t="shared" si="96"/>
        <v>1</v>
      </c>
      <c r="N601">
        <f t="shared" si="97"/>
        <v>0</v>
      </c>
      <c r="O601">
        <v>1</v>
      </c>
      <c r="P601" t="str">
        <f t="shared" si="98"/>
        <v>City Route</v>
      </c>
      <c r="Q601">
        <f t="shared" si="99"/>
        <v>35.066666670609266</v>
      </c>
    </row>
    <row r="602" spans="1:17">
      <c r="A602">
        <v>5457</v>
      </c>
      <c r="B602" t="s">
        <v>8</v>
      </c>
      <c r="C602">
        <v>63</v>
      </c>
      <c r="D602" t="s">
        <v>7</v>
      </c>
      <c r="E602" s="1">
        <v>42566.164363425924</v>
      </c>
      <c r="F602" s="1">
        <v>42566.204467592594</v>
      </c>
      <c r="G602" s="3">
        <f t="shared" si="90"/>
        <v>42566</v>
      </c>
      <c r="H602" s="2">
        <f t="shared" si="91"/>
        <v>0.16436342592351139</v>
      </c>
      <c r="I602">
        <f t="shared" si="92"/>
        <v>3</v>
      </c>
      <c r="J602" t="str">
        <f t="shared" si="93"/>
        <v>Early Morning</v>
      </c>
      <c r="K602" t="str">
        <f t="shared" si="94"/>
        <v>Wednesday</v>
      </c>
      <c r="L602" t="str">
        <f t="shared" si="95"/>
        <v>Successful</v>
      </c>
      <c r="M602">
        <f t="shared" si="96"/>
        <v>1</v>
      </c>
      <c r="N602">
        <f t="shared" si="97"/>
        <v>0</v>
      </c>
      <c r="O602">
        <v>1</v>
      </c>
      <c r="P602" t="str">
        <f t="shared" si="98"/>
        <v>City Route</v>
      </c>
      <c r="Q602">
        <f t="shared" si="99"/>
        <v>57.750000004889444</v>
      </c>
    </row>
    <row r="603" spans="1:17">
      <c r="A603">
        <v>5940</v>
      </c>
      <c r="B603" t="s">
        <v>8</v>
      </c>
      <c r="C603">
        <v>63</v>
      </c>
      <c r="D603" t="s">
        <v>7</v>
      </c>
      <c r="E603" s="1">
        <v>42566.429467592592</v>
      </c>
      <c r="F603" s="1">
        <v>42566.467280092591</v>
      </c>
      <c r="G603" s="3">
        <f t="shared" si="90"/>
        <v>42566</v>
      </c>
      <c r="H603" s="2">
        <f t="shared" si="91"/>
        <v>0.42946759259211831</v>
      </c>
      <c r="I603">
        <f t="shared" si="92"/>
        <v>10</v>
      </c>
      <c r="J603" t="str">
        <f t="shared" si="93"/>
        <v>Day</v>
      </c>
      <c r="K603" t="str">
        <f t="shared" si="94"/>
        <v>Wednesday</v>
      </c>
      <c r="L603" t="str">
        <f t="shared" si="95"/>
        <v>Successful</v>
      </c>
      <c r="M603">
        <f t="shared" si="96"/>
        <v>1</v>
      </c>
      <c r="N603">
        <f t="shared" si="97"/>
        <v>0</v>
      </c>
      <c r="O603">
        <v>1</v>
      </c>
      <c r="P603" t="str">
        <f t="shared" si="98"/>
        <v>City Route</v>
      </c>
      <c r="Q603">
        <f t="shared" si="99"/>
        <v>54.449999998323619</v>
      </c>
    </row>
    <row r="604" spans="1:17">
      <c r="A604">
        <v>6197</v>
      </c>
      <c r="B604" t="s">
        <v>8</v>
      </c>
      <c r="C604">
        <v>63</v>
      </c>
      <c r="D604" t="s">
        <v>7</v>
      </c>
      <c r="E604" s="1">
        <v>42566.725277777776</v>
      </c>
      <c r="F604" s="1">
        <v>42566.75408564815</v>
      </c>
      <c r="G604" s="3">
        <f t="shared" si="90"/>
        <v>42566</v>
      </c>
      <c r="H604" s="2">
        <f t="shared" si="91"/>
        <v>0.72527777777577285</v>
      </c>
      <c r="I604">
        <f t="shared" si="92"/>
        <v>17</v>
      </c>
      <c r="J604" t="str">
        <f t="shared" si="93"/>
        <v>Evening</v>
      </c>
      <c r="K604" t="str">
        <f t="shared" si="94"/>
        <v>Monday</v>
      </c>
      <c r="L604" t="str">
        <f t="shared" si="95"/>
        <v>Successful</v>
      </c>
      <c r="M604">
        <f t="shared" si="96"/>
        <v>1</v>
      </c>
      <c r="N604">
        <f t="shared" si="97"/>
        <v>0</v>
      </c>
      <c r="O604">
        <v>1</v>
      </c>
      <c r="P604" t="str">
        <f t="shared" si="98"/>
        <v>City Route</v>
      </c>
      <c r="Q604">
        <f t="shared" si="99"/>
        <v>41.483333338983357</v>
      </c>
    </row>
    <row r="605" spans="1:17">
      <c r="A605">
        <v>6660</v>
      </c>
      <c r="B605" t="s">
        <v>6</v>
      </c>
      <c r="C605">
        <v>63</v>
      </c>
      <c r="D605" t="s">
        <v>7</v>
      </c>
      <c r="E605" s="1">
        <v>42566.927083333336</v>
      </c>
      <c r="F605" s="1">
        <v>42566.968506944446</v>
      </c>
      <c r="G605" s="3">
        <f t="shared" si="90"/>
        <v>42566</v>
      </c>
      <c r="H605" s="2">
        <f t="shared" si="91"/>
        <v>0.92708333333575865</v>
      </c>
      <c r="I605">
        <f t="shared" si="92"/>
        <v>22</v>
      </c>
      <c r="J605" t="str">
        <f t="shared" si="93"/>
        <v>Night</v>
      </c>
      <c r="K605" t="str">
        <f t="shared" si="94"/>
        <v>Tuesday</v>
      </c>
      <c r="L605" t="str">
        <f t="shared" si="95"/>
        <v>Successful</v>
      </c>
      <c r="M605">
        <f t="shared" si="96"/>
        <v>1</v>
      </c>
      <c r="N605">
        <f t="shared" si="97"/>
        <v>0</v>
      </c>
      <c r="O605">
        <v>1</v>
      </c>
      <c r="P605" t="str">
        <f t="shared" si="98"/>
        <v>Airport Route</v>
      </c>
      <c r="Q605">
        <f t="shared" si="99"/>
        <v>59.649999998509884</v>
      </c>
    </row>
    <row r="606" spans="1:17">
      <c r="A606">
        <v>584</v>
      </c>
      <c r="B606" t="s">
        <v>6</v>
      </c>
      <c r="C606">
        <v>64</v>
      </c>
      <c r="D606" t="s">
        <v>7</v>
      </c>
      <c r="E606" s="1">
        <v>42562.468055555553</v>
      </c>
      <c r="F606" s="1">
        <v>42562.517361111109</v>
      </c>
      <c r="G606" s="3">
        <f t="shared" si="90"/>
        <v>42562</v>
      </c>
      <c r="H606" s="2">
        <f t="shared" si="91"/>
        <v>0.46805555555329192</v>
      </c>
      <c r="I606">
        <f t="shared" si="92"/>
        <v>11</v>
      </c>
      <c r="J606" t="str">
        <f t="shared" si="93"/>
        <v>Day</v>
      </c>
      <c r="K606" t="str">
        <f t="shared" si="94"/>
        <v>Tuesday</v>
      </c>
      <c r="L606" t="str">
        <f t="shared" si="95"/>
        <v>Successful</v>
      </c>
      <c r="M606">
        <f t="shared" si="96"/>
        <v>1</v>
      </c>
      <c r="N606">
        <f t="shared" si="97"/>
        <v>0</v>
      </c>
      <c r="O606">
        <v>1</v>
      </c>
      <c r="P606" t="str">
        <f t="shared" si="98"/>
        <v>Airport Route</v>
      </c>
      <c r="Q606">
        <f t="shared" si="99"/>
        <v>71.000000000931323</v>
      </c>
    </row>
    <row r="607" spans="1:17">
      <c r="A607">
        <v>1741</v>
      </c>
      <c r="B607" t="s">
        <v>6</v>
      </c>
      <c r="C607">
        <v>64</v>
      </c>
      <c r="D607" t="s">
        <v>7</v>
      </c>
      <c r="E607" s="1">
        <v>42563.355555555558</v>
      </c>
      <c r="F607" s="1">
        <v>42563.380555555559</v>
      </c>
      <c r="G607" s="3">
        <f t="shared" si="90"/>
        <v>42563</v>
      </c>
      <c r="H607" s="2">
        <f t="shared" si="91"/>
        <v>0.3555555555576575</v>
      </c>
      <c r="I607">
        <f t="shared" si="92"/>
        <v>8</v>
      </c>
      <c r="J607" t="str">
        <f t="shared" si="93"/>
        <v>Morning</v>
      </c>
      <c r="K607" t="str">
        <f t="shared" si="94"/>
        <v>Thursday</v>
      </c>
      <c r="L607" t="str">
        <f t="shared" si="95"/>
        <v>Successful</v>
      </c>
      <c r="M607">
        <f t="shared" si="96"/>
        <v>1</v>
      </c>
      <c r="N607">
        <f t="shared" si="97"/>
        <v>0</v>
      </c>
      <c r="O607">
        <v>1</v>
      </c>
      <c r="P607" t="str">
        <f t="shared" si="98"/>
        <v>Airport Route</v>
      </c>
      <c r="Q607">
        <f t="shared" si="99"/>
        <v>36.000000002095476</v>
      </c>
    </row>
    <row r="608" spans="1:17">
      <c r="A608">
        <v>2031</v>
      </c>
      <c r="B608" t="s">
        <v>8</v>
      </c>
      <c r="C608">
        <v>64</v>
      </c>
      <c r="D608" t="s">
        <v>7</v>
      </c>
      <c r="E608" s="1">
        <v>42563.595138888886</v>
      </c>
      <c r="F608" s="1">
        <v>42563.618750000001</v>
      </c>
      <c r="G608" s="3">
        <f t="shared" si="90"/>
        <v>42563</v>
      </c>
      <c r="H608" s="2">
        <f t="shared" si="91"/>
        <v>0.59513888888614019</v>
      </c>
      <c r="I608">
        <f t="shared" si="92"/>
        <v>14</v>
      </c>
      <c r="J608" t="str">
        <f t="shared" si="93"/>
        <v>Day</v>
      </c>
      <c r="K608" t="str">
        <f t="shared" si="94"/>
        <v>Sunday</v>
      </c>
      <c r="L608" t="str">
        <f t="shared" si="95"/>
        <v>Successful</v>
      </c>
      <c r="M608">
        <f t="shared" si="96"/>
        <v>1</v>
      </c>
      <c r="N608">
        <f t="shared" si="97"/>
        <v>0</v>
      </c>
      <c r="O608">
        <v>1</v>
      </c>
      <c r="P608" t="str">
        <f t="shared" si="98"/>
        <v>City Route</v>
      </c>
      <c r="Q608">
        <f t="shared" si="99"/>
        <v>34.000000006053597</v>
      </c>
    </row>
    <row r="609" spans="1:17">
      <c r="A609">
        <v>3158</v>
      </c>
      <c r="B609" t="s">
        <v>6</v>
      </c>
      <c r="C609">
        <v>64</v>
      </c>
      <c r="D609" t="s">
        <v>7</v>
      </c>
      <c r="E609" s="1">
        <v>42564.379861111112</v>
      </c>
      <c r="F609" s="1">
        <v>42564.416875000003</v>
      </c>
      <c r="G609" s="3">
        <f t="shared" si="90"/>
        <v>42564</v>
      </c>
      <c r="H609" s="2">
        <f t="shared" si="91"/>
        <v>0.37986111111240461</v>
      </c>
      <c r="I609">
        <f t="shared" si="92"/>
        <v>9</v>
      </c>
      <c r="J609" t="str">
        <f t="shared" si="93"/>
        <v>Morning</v>
      </c>
      <c r="K609" t="str">
        <f t="shared" si="94"/>
        <v>Sunday</v>
      </c>
      <c r="L609" t="str">
        <f t="shared" si="95"/>
        <v>Successful</v>
      </c>
      <c r="M609">
        <f t="shared" si="96"/>
        <v>1</v>
      </c>
      <c r="N609">
        <f t="shared" si="97"/>
        <v>0</v>
      </c>
      <c r="O609">
        <v>1</v>
      </c>
      <c r="P609" t="str">
        <f t="shared" si="98"/>
        <v>Airport Route</v>
      </c>
      <c r="Q609">
        <f t="shared" si="99"/>
        <v>53.300000001909211</v>
      </c>
    </row>
    <row r="610" spans="1:17">
      <c r="A610">
        <v>3955</v>
      </c>
      <c r="B610" t="s">
        <v>6</v>
      </c>
      <c r="C610">
        <v>64</v>
      </c>
      <c r="D610" t="s">
        <v>7</v>
      </c>
      <c r="E610" s="1">
        <v>42564.955659722225</v>
      </c>
      <c r="F610" s="1">
        <v>42564.993692129632</v>
      </c>
      <c r="G610" s="3">
        <f t="shared" si="90"/>
        <v>42564</v>
      </c>
      <c r="H610" s="2">
        <f t="shared" si="91"/>
        <v>0.95565972222539131</v>
      </c>
      <c r="I610">
        <f t="shared" si="92"/>
        <v>22</v>
      </c>
      <c r="J610" t="str">
        <f t="shared" si="93"/>
        <v>Night</v>
      </c>
      <c r="K610" t="str">
        <f t="shared" si="94"/>
        <v>Saturday</v>
      </c>
      <c r="L610" t="str">
        <f t="shared" si="95"/>
        <v>Successful</v>
      </c>
      <c r="M610">
        <f t="shared" si="96"/>
        <v>1</v>
      </c>
      <c r="N610">
        <f t="shared" si="97"/>
        <v>0</v>
      </c>
      <c r="O610">
        <v>1</v>
      </c>
      <c r="P610" t="str">
        <f t="shared" si="98"/>
        <v>Airport Route</v>
      </c>
      <c r="Q610">
        <f t="shared" si="99"/>
        <v>54.766666665673256</v>
      </c>
    </row>
    <row r="611" spans="1:17">
      <c r="A611">
        <v>4384</v>
      </c>
      <c r="B611" t="s">
        <v>8</v>
      </c>
      <c r="C611">
        <v>64</v>
      </c>
      <c r="D611" t="s">
        <v>7</v>
      </c>
      <c r="E611" s="1">
        <v>42565.325925925928</v>
      </c>
      <c r="F611" s="1">
        <v>42565.371365740742</v>
      </c>
      <c r="G611" s="3">
        <f t="shared" si="90"/>
        <v>42565</v>
      </c>
      <c r="H611" s="2">
        <f t="shared" si="91"/>
        <v>0.32592592592845904</v>
      </c>
      <c r="I611">
        <f t="shared" si="92"/>
        <v>7</v>
      </c>
      <c r="J611" t="str">
        <f t="shared" si="93"/>
        <v>Morning</v>
      </c>
      <c r="K611" t="str">
        <f t="shared" si="94"/>
        <v>Monday</v>
      </c>
      <c r="L611" t="str">
        <f t="shared" si="95"/>
        <v>Successful</v>
      </c>
      <c r="M611">
        <f t="shared" si="96"/>
        <v>1</v>
      </c>
      <c r="N611">
        <f t="shared" si="97"/>
        <v>0</v>
      </c>
      <c r="O611">
        <v>1</v>
      </c>
      <c r="P611" t="str">
        <f t="shared" si="98"/>
        <v>City Route</v>
      </c>
      <c r="Q611">
        <f t="shared" si="99"/>
        <v>65.433333332184702</v>
      </c>
    </row>
    <row r="612" spans="1:17">
      <c r="A612">
        <v>5224</v>
      </c>
      <c r="B612" t="s">
        <v>8</v>
      </c>
      <c r="C612">
        <v>64</v>
      </c>
      <c r="D612" t="s">
        <v>7</v>
      </c>
      <c r="E612" s="1">
        <v>42565.880370370367</v>
      </c>
      <c r="F612" s="1">
        <v>42565.930289351854</v>
      </c>
      <c r="G612" s="3">
        <f t="shared" si="90"/>
        <v>42565</v>
      </c>
      <c r="H612" s="2">
        <f t="shared" si="91"/>
        <v>0.88037037036701804</v>
      </c>
      <c r="I612">
        <f t="shared" si="92"/>
        <v>21</v>
      </c>
      <c r="J612" t="str">
        <f t="shared" si="93"/>
        <v>Night</v>
      </c>
      <c r="K612" t="str">
        <f t="shared" si="94"/>
        <v>Monday</v>
      </c>
      <c r="L612" t="str">
        <f t="shared" si="95"/>
        <v>Successful</v>
      </c>
      <c r="M612">
        <f t="shared" si="96"/>
        <v>1</v>
      </c>
      <c r="N612">
        <f t="shared" si="97"/>
        <v>0</v>
      </c>
      <c r="O612">
        <v>1</v>
      </c>
      <c r="P612" t="str">
        <f t="shared" si="98"/>
        <v>City Route</v>
      </c>
      <c r="Q612">
        <f t="shared" si="99"/>
        <v>71.883333341684192</v>
      </c>
    </row>
    <row r="613" spans="1:17">
      <c r="A613">
        <v>5394</v>
      </c>
      <c r="B613" t="s">
        <v>6</v>
      </c>
      <c r="C613">
        <v>64</v>
      </c>
      <c r="D613" t="s">
        <v>7</v>
      </c>
      <c r="E613" s="1">
        <v>42566.03329861111</v>
      </c>
      <c r="F613" s="1">
        <v>42566.071423611109</v>
      </c>
      <c r="G613" s="3">
        <f t="shared" si="90"/>
        <v>42566</v>
      </c>
      <c r="H613" s="2">
        <f t="shared" si="91"/>
        <v>3.329861110978527E-2</v>
      </c>
      <c r="I613">
        <f t="shared" si="92"/>
        <v>0</v>
      </c>
      <c r="J613" t="str">
        <f t="shared" si="93"/>
        <v>Early Morning</v>
      </c>
      <c r="K613" t="str">
        <f t="shared" si="94"/>
        <v>Wednesday</v>
      </c>
      <c r="L613" t="str">
        <f t="shared" si="95"/>
        <v>Successful</v>
      </c>
      <c r="M613">
        <f t="shared" si="96"/>
        <v>1</v>
      </c>
      <c r="N613">
        <f t="shared" si="97"/>
        <v>0</v>
      </c>
      <c r="O613">
        <v>1</v>
      </c>
      <c r="P613" t="str">
        <f t="shared" si="98"/>
        <v>Airport Route</v>
      </c>
      <c r="Q613">
        <f t="shared" si="99"/>
        <v>54.899999998742715</v>
      </c>
    </row>
    <row r="614" spans="1:17">
      <c r="A614">
        <v>5511</v>
      </c>
      <c r="B614" t="s">
        <v>6</v>
      </c>
      <c r="C614">
        <v>64</v>
      </c>
      <c r="D614" t="s">
        <v>7</v>
      </c>
      <c r="E614" s="1">
        <v>42566.215428240743</v>
      </c>
      <c r="F614" s="1">
        <v>42566.256666666668</v>
      </c>
      <c r="G614" s="3">
        <f t="shared" si="90"/>
        <v>42566</v>
      </c>
      <c r="H614" s="2">
        <f t="shared" si="91"/>
        <v>0.21542824074276723</v>
      </c>
      <c r="I614">
        <f t="shared" si="92"/>
        <v>5</v>
      </c>
      <c r="J614" t="str">
        <f t="shared" si="93"/>
        <v>Morning</v>
      </c>
      <c r="K614" t="str">
        <f t="shared" si="94"/>
        <v>Monday</v>
      </c>
      <c r="L614" t="str">
        <f t="shared" si="95"/>
        <v>Successful</v>
      </c>
      <c r="M614">
        <f t="shared" si="96"/>
        <v>1</v>
      </c>
      <c r="N614">
        <f t="shared" si="97"/>
        <v>0</v>
      </c>
      <c r="O614">
        <v>1</v>
      </c>
      <c r="P614" t="str">
        <f t="shared" si="98"/>
        <v>Airport Route</v>
      </c>
      <c r="Q614">
        <f t="shared" si="99"/>
        <v>59.383333332370967</v>
      </c>
    </row>
    <row r="615" spans="1:17">
      <c r="A615">
        <v>744</v>
      </c>
      <c r="B615" t="s">
        <v>8</v>
      </c>
      <c r="C615">
        <v>65</v>
      </c>
      <c r="D615" t="s">
        <v>7</v>
      </c>
      <c r="E615" s="1">
        <v>42562.65347222222</v>
      </c>
      <c r="F615" s="1">
        <v>42562.6875</v>
      </c>
      <c r="G615" s="3">
        <f t="shared" si="90"/>
        <v>42562</v>
      </c>
      <c r="H615" s="2">
        <f t="shared" si="91"/>
        <v>0.65347222222044365</v>
      </c>
      <c r="I615">
        <f t="shared" si="92"/>
        <v>15</v>
      </c>
      <c r="J615" t="str">
        <f t="shared" si="93"/>
        <v>Day</v>
      </c>
      <c r="K615" t="str">
        <f t="shared" si="94"/>
        <v>Monday</v>
      </c>
      <c r="L615" t="str">
        <f t="shared" si="95"/>
        <v>Successful</v>
      </c>
      <c r="M615">
        <f t="shared" si="96"/>
        <v>1</v>
      </c>
      <c r="N615">
        <f t="shared" si="97"/>
        <v>0</v>
      </c>
      <c r="O615">
        <v>1</v>
      </c>
      <c r="P615" t="str">
        <f t="shared" si="98"/>
        <v>City Route</v>
      </c>
      <c r="Q615">
        <f t="shared" si="99"/>
        <v>49.000000002561137</v>
      </c>
    </row>
    <row r="616" spans="1:17">
      <c r="A616">
        <v>1634</v>
      </c>
      <c r="B616" t="s">
        <v>6</v>
      </c>
      <c r="C616">
        <v>65</v>
      </c>
      <c r="D616" t="s">
        <v>7</v>
      </c>
      <c r="E616" s="1">
        <v>42563.300694444442</v>
      </c>
      <c r="F616" s="1">
        <v>42563.336111111108</v>
      </c>
      <c r="G616" s="3">
        <f t="shared" si="90"/>
        <v>42563</v>
      </c>
      <c r="H616" s="2">
        <f t="shared" si="91"/>
        <v>0.3006944444423425</v>
      </c>
      <c r="I616">
        <f t="shared" si="92"/>
        <v>7</v>
      </c>
      <c r="J616" t="str">
        <f t="shared" si="93"/>
        <v>Morning</v>
      </c>
      <c r="K616" t="str">
        <f t="shared" si="94"/>
        <v>Tuesday</v>
      </c>
      <c r="L616" t="str">
        <f t="shared" si="95"/>
        <v>Successful</v>
      </c>
      <c r="M616">
        <f t="shared" si="96"/>
        <v>1</v>
      </c>
      <c r="N616">
        <f t="shared" si="97"/>
        <v>0</v>
      </c>
      <c r="O616">
        <v>1</v>
      </c>
      <c r="P616" t="str">
        <f t="shared" si="98"/>
        <v>Airport Route</v>
      </c>
      <c r="Q616">
        <f t="shared" si="99"/>
        <v>50.999999998603016</v>
      </c>
    </row>
    <row r="617" spans="1:17">
      <c r="A617">
        <v>1911</v>
      </c>
      <c r="B617" t="s">
        <v>6</v>
      </c>
      <c r="C617">
        <v>65</v>
      </c>
      <c r="D617" t="s">
        <v>7</v>
      </c>
      <c r="E617" s="1">
        <v>42563.446527777778</v>
      </c>
      <c r="F617" s="1">
        <v>42563.486805555556</v>
      </c>
      <c r="G617" s="3">
        <f t="shared" si="90"/>
        <v>42563</v>
      </c>
      <c r="H617" s="2">
        <f t="shared" si="91"/>
        <v>0.44652777777810115</v>
      </c>
      <c r="I617">
        <f t="shared" si="92"/>
        <v>10</v>
      </c>
      <c r="J617" t="str">
        <f t="shared" si="93"/>
        <v>Day</v>
      </c>
      <c r="K617" t="str">
        <f t="shared" si="94"/>
        <v>Saturday</v>
      </c>
      <c r="L617" t="str">
        <f t="shared" si="95"/>
        <v>Successful</v>
      </c>
      <c r="M617">
        <f t="shared" si="96"/>
        <v>1</v>
      </c>
      <c r="N617">
        <f t="shared" si="97"/>
        <v>0</v>
      </c>
      <c r="O617">
        <v>1</v>
      </c>
      <c r="P617" t="str">
        <f t="shared" si="98"/>
        <v>Airport Route</v>
      </c>
      <c r="Q617">
        <f t="shared" si="99"/>
        <v>58.000000000465661</v>
      </c>
    </row>
    <row r="618" spans="1:17">
      <c r="A618">
        <v>2608</v>
      </c>
      <c r="B618" t="s">
        <v>6</v>
      </c>
      <c r="C618">
        <v>65</v>
      </c>
      <c r="D618" t="s">
        <v>7</v>
      </c>
      <c r="E618" s="1">
        <v>42563.915972222225</v>
      </c>
      <c r="F618" s="1">
        <v>42563.941666666666</v>
      </c>
      <c r="G618" s="3">
        <f t="shared" si="90"/>
        <v>42563</v>
      </c>
      <c r="H618" s="2">
        <f t="shared" si="91"/>
        <v>0.91597222222480923</v>
      </c>
      <c r="I618">
        <f t="shared" si="92"/>
        <v>21</v>
      </c>
      <c r="J618" t="str">
        <f t="shared" si="93"/>
        <v>Night</v>
      </c>
      <c r="K618" t="str">
        <f t="shared" si="94"/>
        <v>Wednesday</v>
      </c>
      <c r="L618" t="str">
        <f t="shared" si="95"/>
        <v>Successful</v>
      </c>
      <c r="M618">
        <f t="shared" si="96"/>
        <v>1</v>
      </c>
      <c r="N618">
        <f t="shared" si="97"/>
        <v>0</v>
      </c>
      <c r="O618">
        <v>1</v>
      </c>
      <c r="P618" t="str">
        <f t="shared" si="98"/>
        <v>Airport Route</v>
      </c>
      <c r="Q618">
        <f t="shared" si="99"/>
        <v>36.999999994877726</v>
      </c>
    </row>
    <row r="619" spans="1:17">
      <c r="A619">
        <v>3456</v>
      </c>
      <c r="B619" t="s">
        <v>6</v>
      </c>
      <c r="C619">
        <v>65</v>
      </c>
      <c r="D619" t="s">
        <v>7</v>
      </c>
      <c r="E619" s="1">
        <v>42564.70789351852</v>
      </c>
      <c r="F619" s="1">
        <v>42564.741111111114</v>
      </c>
      <c r="G619" s="3">
        <f t="shared" si="90"/>
        <v>42564</v>
      </c>
      <c r="H619" s="2">
        <f t="shared" si="91"/>
        <v>0.70789351851999527</v>
      </c>
      <c r="I619">
        <f t="shared" si="92"/>
        <v>16</v>
      </c>
      <c r="J619" t="str">
        <f t="shared" si="93"/>
        <v>Day</v>
      </c>
      <c r="K619" t="str">
        <f t="shared" si="94"/>
        <v>Thursday</v>
      </c>
      <c r="L619" t="str">
        <f t="shared" si="95"/>
        <v>Successful</v>
      </c>
      <c r="M619">
        <f t="shared" si="96"/>
        <v>1</v>
      </c>
      <c r="N619">
        <f t="shared" si="97"/>
        <v>0</v>
      </c>
      <c r="O619">
        <v>1</v>
      </c>
      <c r="P619" t="str">
        <f t="shared" si="98"/>
        <v>Airport Route</v>
      </c>
      <c r="Q619">
        <f t="shared" si="99"/>
        <v>47.83333333558403</v>
      </c>
    </row>
    <row r="620" spans="1:17">
      <c r="A620">
        <v>3561</v>
      </c>
      <c r="B620" t="s">
        <v>8</v>
      </c>
      <c r="C620">
        <v>65</v>
      </c>
      <c r="D620" t="s">
        <v>7</v>
      </c>
      <c r="E620" s="1">
        <v>42564.760115740741</v>
      </c>
      <c r="F620" s="1">
        <v>42564.788368055553</v>
      </c>
      <c r="G620" s="3">
        <f t="shared" si="90"/>
        <v>42564</v>
      </c>
      <c r="H620" s="2">
        <f t="shared" si="91"/>
        <v>0.76011574074072996</v>
      </c>
      <c r="I620">
        <f t="shared" si="92"/>
        <v>18</v>
      </c>
      <c r="J620" t="str">
        <f t="shared" si="93"/>
        <v>Evening</v>
      </c>
      <c r="K620" t="str">
        <f t="shared" si="94"/>
        <v>Thursday</v>
      </c>
      <c r="L620" t="str">
        <f t="shared" si="95"/>
        <v>Successful</v>
      </c>
      <c r="M620">
        <f t="shared" si="96"/>
        <v>1</v>
      </c>
      <c r="N620">
        <f t="shared" si="97"/>
        <v>0</v>
      </c>
      <c r="O620">
        <v>1</v>
      </c>
      <c r="P620" t="str">
        <f t="shared" si="98"/>
        <v>City Route</v>
      </c>
      <c r="Q620">
        <f t="shared" si="99"/>
        <v>40.683333330089226</v>
      </c>
    </row>
    <row r="621" spans="1:17">
      <c r="A621">
        <v>5216</v>
      </c>
      <c r="B621" t="s">
        <v>6</v>
      </c>
      <c r="C621">
        <v>65</v>
      </c>
      <c r="D621" t="s">
        <v>7</v>
      </c>
      <c r="E621" s="1">
        <v>42565.872766203705</v>
      </c>
      <c r="F621" s="1">
        <v>42565.9062962963</v>
      </c>
      <c r="G621" s="3">
        <f t="shared" si="90"/>
        <v>42565</v>
      </c>
      <c r="H621" s="2">
        <f t="shared" si="91"/>
        <v>0.87276620370539604</v>
      </c>
      <c r="I621">
        <f t="shared" si="92"/>
        <v>20</v>
      </c>
      <c r="J621" t="str">
        <f t="shared" si="93"/>
        <v>Evening</v>
      </c>
      <c r="K621" t="str">
        <f t="shared" si="94"/>
        <v>Sunday</v>
      </c>
      <c r="L621" t="str">
        <f t="shared" si="95"/>
        <v>Successful</v>
      </c>
      <c r="M621">
        <f t="shared" si="96"/>
        <v>1</v>
      </c>
      <c r="N621">
        <f t="shared" si="97"/>
        <v>0</v>
      </c>
      <c r="O621">
        <v>1</v>
      </c>
      <c r="P621" t="str">
        <f t="shared" si="98"/>
        <v>Airport Route</v>
      </c>
      <c r="Q621">
        <f t="shared" si="99"/>
        <v>48.283333336003125</v>
      </c>
    </row>
    <row r="622" spans="1:17">
      <c r="A622">
        <v>5573</v>
      </c>
      <c r="B622" t="s">
        <v>8</v>
      </c>
      <c r="C622">
        <v>65</v>
      </c>
      <c r="D622" t="s">
        <v>7</v>
      </c>
      <c r="E622" s="1">
        <v>42566.242291666669</v>
      </c>
      <c r="F622" s="1">
        <v>42566.263229166667</v>
      </c>
      <c r="G622" s="3">
        <f t="shared" si="90"/>
        <v>42566</v>
      </c>
      <c r="H622" s="2">
        <f t="shared" si="91"/>
        <v>0.242291666669189</v>
      </c>
      <c r="I622">
        <f t="shared" si="92"/>
        <v>5</v>
      </c>
      <c r="J622" t="str">
        <f t="shared" si="93"/>
        <v>Morning</v>
      </c>
      <c r="K622" t="str">
        <f t="shared" si="94"/>
        <v>Sunday</v>
      </c>
      <c r="L622" t="str">
        <f t="shared" si="95"/>
        <v>Successful</v>
      </c>
      <c r="M622">
        <f t="shared" si="96"/>
        <v>1</v>
      </c>
      <c r="N622">
        <f t="shared" si="97"/>
        <v>0</v>
      </c>
      <c r="O622">
        <v>1</v>
      </c>
      <c r="P622" t="str">
        <f t="shared" si="98"/>
        <v>City Route</v>
      </c>
      <c r="Q622">
        <f t="shared" si="99"/>
        <v>30.149999996647239</v>
      </c>
    </row>
    <row r="623" spans="1:17">
      <c r="A623">
        <v>5952</v>
      </c>
      <c r="B623" t="s">
        <v>6</v>
      </c>
      <c r="C623">
        <v>65</v>
      </c>
      <c r="D623" t="s">
        <v>7</v>
      </c>
      <c r="E623" s="1">
        <v>42566.446238425924</v>
      </c>
      <c r="F623" s="1">
        <v>42566.472326388888</v>
      </c>
      <c r="G623" s="3">
        <f t="shared" si="90"/>
        <v>42566</v>
      </c>
      <c r="H623" s="2">
        <f t="shared" si="91"/>
        <v>0.44623842592409346</v>
      </c>
      <c r="I623">
        <f t="shared" si="92"/>
        <v>10</v>
      </c>
      <c r="J623" t="str">
        <f t="shared" si="93"/>
        <v>Day</v>
      </c>
      <c r="K623" t="str">
        <f t="shared" si="94"/>
        <v>Monday</v>
      </c>
      <c r="L623" t="str">
        <f t="shared" si="95"/>
        <v>Successful</v>
      </c>
      <c r="M623">
        <f t="shared" si="96"/>
        <v>1</v>
      </c>
      <c r="N623">
        <f t="shared" si="97"/>
        <v>0</v>
      </c>
      <c r="O623">
        <v>1</v>
      </c>
      <c r="P623" t="str">
        <f t="shared" si="98"/>
        <v>Airport Route</v>
      </c>
      <c r="Q623">
        <f t="shared" si="99"/>
        <v>37.566666668280959</v>
      </c>
    </row>
    <row r="624" spans="1:17">
      <c r="A624">
        <v>6093</v>
      </c>
      <c r="B624" t="s">
        <v>6</v>
      </c>
      <c r="C624">
        <v>65</v>
      </c>
      <c r="D624" t="s">
        <v>7</v>
      </c>
      <c r="E624" s="1">
        <v>42566.60732638889</v>
      </c>
      <c r="F624" s="1">
        <v>42566.646192129629</v>
      </c>
      <c r="G624" s="3">
        <f t="shared" si="90"/>
        <v>42566</v>
      </c>
      <c r="H624" s="2">
        <f t="shared" si="91"/>
        <v>0.60732638889021473</v>
      </c>
      <c r="I624">
        <f t="shared" si="92"/>
        <v>14</v>
      </c>
      <c r="J624" t="str">
        <f t="shared" si="93"/>
        <v>Day</v>
      </c>
      <c r="K624" t="str">
        <f t="shared" si="94"/>
        <v>Tuesday</v>
      </c>
      <c r="L624" t="str">
        <f t="shared" si="95"/>
        <v>Successful</v>
      </c>
      <c r="M624">
        <f t="shared" si="96"/>
        <v>1</v>
      </c>
      <c r="N624">
        <f t="shared" si="97"/>
        <v>0</v>
      </c>
      <c r="O624">
        <v>1</v>
      </c>
      <c r="P624" t="str">
        <f t="shared" si="98"/>
        <v>Airport Route</v>
      </c>
      <c r="Q624">
        <f t="shared" si="99"/>
        <v>55.966666663298383</v>
      </c>
    </row>
    <row r="625" spans="1:17">
      <c r="A625">
        <v>6749</v>
      </c>
      <c r="B625" t="s">
        <v>6</v>
      </c>
      <c r="C625">
        <v>65</v>
      </c>
      <c r="D625" t="s">
        <v>7</v>
      </c>
      <c r="E625" s="1">
        <v>42566.992152777777</v>
      </c>
      <c r="F625" s="1">
        <v>42567.025613425925</v>
      </c>
      <c r="G625" s="3">
        <f t="shared" si="90"/>
        <v>42566</v>
      </c>
      <c r="H625" s="2">
        <f t="shared" si="91"/>
        <v>0.992152777776937</v>
      </c>
      <c r="I625">
        <f t="shared" si="92"/>
        <v>23</v>
      </c>
      <c r="J625" t="str">
        <f t="shared" si="93"/>
        <v>Night</v>
      </c>
      <c r="K625" t="str">
        <f t="shared" si="94"/>
        <v>Sunday</v>
      </c>
      <c r="L625" t="str">
        <f t="shared" si="95"/>
        <v>Successful</v>
      </c>
      <c r="M625">
        <f t="shared" si="96"/>
        <v>1</v>
      </c>
      <c r="N625">
        <f t="shared" si="97"/>
        <v>0</v>
      </c>
      <c r="O625">
        <v>1</v>
      </c>
      <c r="P625" t="str">
        <f t="shared" si="98"/>
        <v>Airport Route</v>
      </c>
      <c r="Q625">
        <f t="shared" si="99"/>
        <v>48.183333333581686</v>
      </c>
    </row>
    <row r="626" spans="1:17">
      <c r="A626">
        <v>250</v>
      </c>
      <c r="B626" t="s">
        <v>6</v>
      </c>
      <c r="C626">
        <v>66</v>
      </c>
      <c r="D626" t="s">
        <v>7</v>
      </c>
      <c r="E626" s="1">
        <v>42562.270138888889</v>
      </c>
      <c r="F626" s="1">
        <v>42562.31527777778</v>
      </c>
      <c r="G626" s="3">
        <f t="shared" si="90"/>
        <v>42562</v>
      </c>
      <c r="H626" s="2">
        <f t="shared" si="91"/>
        <v>0.27013888888905058</v>
      </c>
      <c r="I626">
        <f t="shared" si="92"/>
        <v>6</v>
      </c>
      <c r="J626" t="str">
        <f t="shared" si="93"/>
        <v>Morning</v>
      </c>
      <c r="K626" t="str">
        <f t="shared" si="94"/>
        <v>Thursday</v>
      </c>
      <c r="L626" t="str">
        <f t="shared" si="95"/>
        <v>Successful</v>
      </c>
      <c r="M626">
        <f t="shared" si="96"/>
        <v>1</v>
      </c>
      <c r="N626">
        <f t="shared" si="97"/>
        <v>0</v>
      </c>
      <c r="O626">
        <v>1</v>
      </c>
      <c r="P626" t="str">
        <f t="shared" si="98"/>
        <v>Airport Route</v>
      </c>
      <c r="Q626">
        <f t="shared" si="99"/>
        <v>65.000000002328306</v>
      </c>
    </row>
    <row r="627" spans="1:17">
      <c r="A627">
        <v>781</v>
      </c>
      <c r="B627" t="s">
        <v>8</v>
      </c>
      <c r="C627">
        <v>66</v>
      </c>
      <c r="D627" t="s">
        <v>7</v>
      </c>
      <c r="E627" s="1">
        <v>42562.694444444445</v>
      </c>
      <c r="F627" s="1">
        <v>42562.736805555556</v>
      </c>
      <c r="G627" s="3">
        <f t="shared" si="90"/>
        <v>42562</v>
      </c>
      <c r="H627" s="2">
        <f t="shared" si="91"/>
        <v>0.69444444444525288</v>
      </c>
      <c r="I627">
        <f t="shared" si="92"/>
        <v>16</v>
      </c>
      <c r="J627" t="str">
        <f t="shared" si="93"/>
        <v>Day</v>
      </c>
      <c r="K627" t="str">
        <f t="shared" si="94"/>
        <v>Wednesday</v>
      </c>
      <c r="L627" t="str">
        <f t="shared" si="95"/>
        <v>Successful</v>
      </c>
      <c r="M627">
        <f t="shared" si="96"/>
        <v>1</v>
      </c>
      <c r="N627">
        <f t="shared" si="97"/>
        <v>0</v>
      </c>
      <c r="O627">
        <v>1</v>
      </c>
      <c r="P627" t="str">
        <f t="shared" si="98"/>
        <v>City Route</v>
      </c>
      <c r="Q627">
        <f t="shared" si="99"/>
        <v>60.999999999767169</v>
      </c>
    </row>
    <row r="628" spans="1:17">
      <c r="A628">
        <v>1681</v>
      </c>
      <c r="B628" t="s">
        <v>6</v>
      </c>
      <c r="C628">
        <v>66</v>
      </c>
      <c r="D628" t="s">
        <v>7</v>
      </c>
      <c r="E628" s="1">
        <v>42563.328472222223</v>
      </c>
      <c r="F628" s="1">
        <v>42563.363888888889</v>
      </c>
      <c r="G628" s="3">
        <f t="shared" si="90"/>
        <v>42563</v>
      </c>
      <c r="H628" s="2">
        <f t="shared" si="91"/>
        <v>0.32847222222335404</v>
      </c>
      <c r="I628">
        <f t="shared" si="92"/>
        <v>7</v>
      </c>
      <c r="J628" t="str">
        <f t="shared" si="93"/>
        <v>Morning</v>
      </c>
      <c r="K628" t="str">
        <f t="shared" si="94"/>
        <v>Sunday</v>
      </c>
      <c r="L628" t="str">
        <f t="shared" si="95"/>
        <v>Successful</v>
      </c>
      <c r="M628">
        <f t="shared" si="96"/>
        <v>1</v>
      </c>
      <c r="N628">
        <f t="shared" si="97"/>
        <v>0</v>
      </c>
      <c r="O628">
        <v>1</v>
      </c>
      <c r="P628" t="str">
        <f t="shared" si="98"/>
        <v>Airport Route</v>
      </c>
      <c r="Q628">
        <f t="shared" si="99"/>
        <v>50.999999998603016</v>
      </c>
    </row>
    <row r="629" spans="1:17">
      <c r="A629">
        <v>3924</v>
      </c>
      <c r="B629" t="s">
        <v>6</v>
      </c>
      <c r="C629">
        <v>66</v>
      </c>
      <c r="D629" t="s">
        <v>7</v>
      </c>
      <c r="E629" s="1">
        <v>42564.931898148148</v>
      </c>
      <c r="F629" s="1">
        <v>42564.961261574077</v>
      </c>
      <c r="G629" s="3">
        <f t="shared" si="90"/>
        <v>42564</v>
      </c>
      <c r="H629" s="2">
        <f t="shared" si="91"/>
        <v>0.93189814814832062</v>
      </c>
      <c r="I629">
        <f t="shared" si="92"/>
        <v>22</v>
      </c>
      <c r="J629" t="str">
        <f t="shared" si="93"/>
        <v>Night</v>
      </c>
      <c r="K629" t="str">
        <f t="shared" si="94"/>
        <v>Wednesday</v>
      </c>
      <c r="L629" t="str">
        <f t="shared" si="95"/>
        <v>Successful</v>
      </c>
      <c r="M629">
        <f t="shared" si="96"/>
        <v>1</v>
      </c>
      <c r="N629">
        <f t="shared" si="97"/>
        <v>0</v>
      </c>
      <c r="O629">
        <v>1</v>
      </c>
      <c r="P629" t="str">
        <f t="shared" si="98"/>
        <v>Airport Route</v>
      </c>
      <c r="Q629">
        <f t="shared" si="99"/>
        <v>42.283333337400109</v>
      </c>
    </row>
    <row r="630" spans="1:17">
      <c r="A630">
        <v>5271</v>
      </c>
      <c r="B630" t="s">
        <v>8</v>
      </c>
      <c r="C630">
        <v>66</v>
      </c>
      <c r="D630" t="s">
        <v>7</v>
      </c>
      <c r="E630" s="1">
        <v>42565.898263888892</v>
      </c>
      <c r="F630" s="1">
        <v>42565.931250000001</v>
      </c>
      <c r="G630" s="3">
        <f t="shared" si="90"/>
        <v>42565</v>
      </c>
      <c r="H630" s="2">
        <f t="shared" si="91"/>
        <v>0.89826388889196096</v>
      </c>
      <c r="I630">
        <f t="shared" si="92"/>
        <v>21</v>
      </c>
      <c r="J630" t="str">
        <f t="shared" si="93"/>
        <v>Night</v>
      </c>
      <c r="K630" t="str">
        <f t="shared" si="94"/>
        <v>Saturday</v>
      </c>
      <c r="L630" t="str">
        <f t="shared" si="95"/>
        <v>Successful</v>
      </c>
      <c r="M630">
        <f t="shared" si="96"/>
        <v>1</v>
      </c>
      <c r="N630">
        <f t="shared" si="97"/>
        <v>0</v>
      </c>
      <c r="O630">
        <v>1</v>
      </c>
      <c r="P630" t="str">
        <f t="shared" si="98"/>
        <v>City Route</v>
      </c>
      <c r="Q630">
        <f t="shared" si="99"/>
        <v>47.499999997671694</v>
      </c>
    </row>
    <row r="631" spans="1:17">
      <c r="A631">
        <v>5899</v>
      </c>
      <c r="B631" t="s">
        <v>6</v>
      </c>
      <c r="C631">
        <v>66</v>
      </c>
      <c r="D631" t="s">
        <v>7</v>
      </c>
      <c r="E631" s="1">
        <v>42566.413252314815</v>
      </c>
      <c r="F631" s="1">
        <v>42566.432766203703</v>
      </c>
      <c r="G631" s="3">
        <f t="shared" si="90"/>
        <v>42566</v>
      </c>
      <c r="H631" s="2">
        <f t="shared" si="91"/>
        <v>0.41325231481459923</v>
      </c>
      <c r="I631">
        <f t="shared" si="92"/>
        <v>9</v>
      </c>
      <c r="J631" t="str">
        <f t="shared" si="93"/>
        <v>Morning</v>
      </c>
      <c r="K631" t="str">
        <f t="shared" si="94"/>
        <v>Thursday</v>
      </c>
      <c r="L631" t="str">
        <f t="shared" si="95"/>
        <v>Successful</v>
      </c>
      <c r="M631">
        <f t="shared" si="96"/>
        <v>1</v>
      </c>
      <c r="N631">
        <f t="shared" si="97"/>
        <v>0</v>
      </c>
      <c r="O631">
        <v>1</v>
      </c>
      <c r="P631" t="str">
        <f t="shared" si="98"/>
        <v>Airport Route</v>
      </c>
      <c r="Q631">
        <f t="shared" si="99"/>
        <v>28.09999999939464</v>
      </c>
    </row>
    <row r="632" spans="1:17">
      <c r="A632">
        <v>6273</v>
      </c>
      <c r="B632" t="s">
        <v>8</v>
      </c>
      <c r="C632">
        <v>66</v>
      </c>
      <c r="D632" t="s">
        <v>7</v>
      </c>
      <c r="E632" s="1">
        <v>42566.75677083333</v>
      </c>
      <c r="F632" s="1">
        <v>42566.807002314818</v>
      </c>
      <c r="G632" s="3">
        <f t="shared" si="90"/>
        <v>42566</v>
      </c>
      <c r="H632" s="2">
        <f t="shared" si="91"/>
        <v>0.75677083332993789</v>
      </c>
      <c r="I632">
        <f t="shared" si="92"/>
        <v>18</v>
      </c>
      <c r="J632" t="str">
        <f t="shared" si="93"/>
        <v>Evening</v>
      </c>
      <c r="K632" t="str">
        <f t="shared" si="94"/>
        <v>Sunday</v>
      </c>
      <c r="L632" t="str">
        <f t="shared" si="95"/>
        <v>Successful</v>
      </c>
      <c r="M632">
        <f t="shared" si="96"/>
        <v>1</v>
      </c>
      <c r="N632">
        <f t="shared" si="97"/>
        <v>0</v>
      </c>
      <c r="O632">
        <v>1</v>
      </c>
      <c r="P632" t="str">
        <f t="shared" si="98"/>
        <v>City Route</v>
      </c>
      <c r="Q632">
        <f t="shared" si="99"/>
        <v>72.333333342103288</v>
      </c>
    </row>
    <row r="633" spans="1:17">
      <c r="A633">
        <v>630</v>
      </c>
      <c r="B633" t="s">
        <v>6</v>
      </c>
      <c r="C633">
        <v>67</v>
      </c>
      <c r="D633" t="s">
        <v>7</v>
      </c>
      <c r="E633" s="1">
        <v>42562.511111111111</v>
      </c>
      <c r="F633" s="1">
        <v>42562.548611111109</v>
      </c>
      <c r="G633" s="3">
        <f t="shared" si="90"/>
        <v>42562</v>
      </c>
      <c r="H633" s="2">
        <f t="shared" si="91"/>
        <v>0.51111111111094942</v>
      </c>
      <c r="I633">
        <f t="shared" si="92"/>
        <v>12</v>
      </c>
      <c r="J633" t="str">
        <f t="shared" si="93"/>
        <v>Day</v>
      </c>
      <c r="K633" t="str">
        <f t="shared" si="94"/>
        <v>Saturday</v>
      </c>
      <c r="L633" t="str">
        <f t="shared" si="95"/>
        <v>Successful</v>
      </c>
      <c r="M633">
        <f t="shared" si="96"/>
        <v>1</v>
      </c>
      <c r="N633">
        <f t="shared" si="97"/>
        <v>0</v>
      </c>
      <c r="O633">
        <v>1</v>
      </c>
      <c r="P633" t="str">
        <f t="shared" si="98"/>
        <v>Airport Route</v>
      </c>
      <c r="Q633">
        <f t="shared" si="99"/>
        <v>53.999999997904524</v>
      </c>
    </row>
    <row r="634" spans="1:17">
      <c r="A634">
        <v>679</v>
      </c>
      <c r="B634" t="s">
        <v>8</v>
      </c>
      <c r="C634">
        <v>67</v>
      </c>
      <c r="D634" t="s">
        <v>7</v>
      </c>
      <c r="E634" s="1">
        <v>42562.556944444441</v>
      </c>
      <c r="F634" s="1">
        <v>42562.595138888886</v>
      </c>
      <c r="G634" s="3">
        <f t="shared" si="90"/>
        <v>42562</v>
      </c>
      <c r="H634" s="2">
        <f t="shared" si="91"/>
        <v>0.55694444444088731</v>
      </c>
      <c r="I634">
        <f t="shared" si="92"/>
        <v>13</v>
      </c>
      <c r="J634" t="str">
        <f t="shared" si="93"/>
        <v>Day</v>
      </c>
      <c r="K634" t="str">
        <f t="shared" si="94"/>
        <v>Saturday</v>
      </c>
      <c r="L634" t="str">
        <f t="shared" si="95"/>
        <v>Successful</v>
      </c>
      <c r="M634">
        <f t="shared" si="96"/>
        <v>1</v>
      </c>
      <c r="N634">
        <f t="shared" si="97"/>
        <v>0</v>
      </c>
      <c r="O634">
        <v>1</v>
      </c>
      <c r="P634" t="str">
        <f t="shared" si="98"/>
        <v>City Route</v>
      </c>
      <c r="Q634">
        <f t="shared" si="99"/>
        <v>55.000000001164153</v>
      </c>
    </row>
    <row r="635" spans="1:17">
      <c r="A635">
        <v>782</v>
      </c>
      <c r="B635" t="s">
        <v>6</v>
      </c>
      <c r="C635">
        <v>67</v>
      </c>
      <c r="D635" t="s">
        <v>7</v>
      </c>
      <c r="E635" s="1">
        <v>42562.698611111111</v>
      </c>
      <c r="F635" s="1">
        <v>42562.727083333331</v>
      </c>
      <c r="G635" s="3">
        <f t="shared" si="90"/>
        <v>42562</v>
      </c>
      <c r="H635" s="2">
        <f t="shared" si="91"/>
        <v>0.69861111111094942</v>
      </c>
      <c r="I635">
        <f t="shared" si="92"/>
        <v>16</v>
      </c>
      <c r="J635" t="str">
        <f t="shared" si="93"/>
        <v>Day</v>
      </c>
      <c r="K635" t="str">
        <f t="shared" si="94"/>
        <v>Thursday</v>
      </c>
      <c r="L635" t="str">
        <f t="shared" si="95"/>
        <v>Successful</v>
      </c>
      <c r="M635">
        <f t="shared" si="96"/>
        <v>1</v>
      </c>
      <c r="N635">
        <f t="shared" si="97"/>
        <v>0</v>
      </c>
      <c r="O635">
        <v>1</v>
      </c>
      <c r="P635" t="str">
        <f t="shared" si="98"/>
        <v>Airport Route</v>
      </c>
      <c r="Q635">
        <f t="shared" si="99"/>
        <v>40.999999997438863</v>
      </c>
    </row>
    <row r="636" spans="1:17">
      <c r="A636">
        <v>1329</v>
      </c>
      <c r="B636" t="s">
        <v>6</v>
      </c>
      <c r="C636">
        <v>67</v>
      </c>
      <c r="D636" t="s">
        <v>7</v>
      </c>
      <c r="E636" s="1">
        <v>42562.965277777781</v>
      </c>
      <c r="F636" s="1">
        <v>42562.989583333336</v>
      </c>
      <c r="G636" s="3">
        <f t="shared" si="90"/>
        <v>42562</v>
      </c>
      <c r="H636" s="2">
        <f t="shared" si="91"/>
        <v>0.96527777778101154</v>
      </c>
      <c r="I636">
        <f t="shared" si="92"/>
        <v>23</v>
      </c>
      <c r="J636" t="str">
        <f t="shared" si="93"/>
        <v>Night</v>
      </c>
      <c r="K636" t="str">
        <f t="shared" si="94"/>
        <v>Friday</v>
      </c>
      <c r="L636" t="str">
        <f t="shared" si="95"/>
        <v>Successful</v>
      </c>
      <c r="M636">
        <f t="shared" si="96"/>
        <v>1</v>
      </c>
      <c r="N636">
        <f t="shared" si="97"/>
        <v>0</v>
      </c>
      <c r="O636">
        <v>1</v>
      </c>
      <c r="P636" t="str">
        <f t="shared" si="98"/>
        <v>Airport Route</v>
      </c>
      <c r="Q636">
        <f t="shared" si="99"/>
        <v>34.999999998835847</v>
      </c>
    </row>
    <row r="637" spans="1:17">
      <c r="A637">
        <v>1712</v>
      </c>
      <c r="B637" t="s">
        <v>6</v>
      </c>
      <c r="C637">
        <v>67</v>
      </c>
      <c r="D637" t="s">
        <v>7</v>
      </c>
      <c r="E637" s="1">
        <v>42563.343055555553</v>
      </c>
      <c r="F637" s="1">
        <v>42563.379166666666</v>
      </c>
      <c r="G637" s="3">
        <f t="shared" si="90"/>
        <v>42563</v>
      </c>
      <c r="H637" s="2">
        <f t="shared" si="91"/>
        <v>0.34305555555329192</v>
      </c>
      <c r="I637">
        <f t="shared" si="92"/>
        <v>8</v>
      </c>
      <c r="J637" t="str">
        <f t="shared" si="93"/>
        <v>Morning</v>
      </c>
      <c r="K637" t="str">
        <f t="shared" si="94"/>
        <v>Wednesday</v>
      </c>
      <c r="L637" t="str">
        <f t="shared" si="95"/>
        <v>Successful</v>
      </c>
      <c r="M637">
        <f t="shared" si="96"/>
        <v>1</v>
      </c>
      <c r="N637">
        <f t="shared" si="97"/>
        <v>0</v>
      </c>
      <c r="O637">
        <v>1</v>
      </c>
      <c r="P637" t="str">
        <f t="shared" si="98"/>
        <v>Airport Route</v>
      </c>
      <c r="Q637">
        <f t="shared" si="99"/>
        <v>52.000000001862645</v>
      </c>
    </row>
    <row r="638" spans="1:17">
      <c r="A638">
        <v>2033</v>
      </c>
      <c r="B638" t="s">
        <v>8</v>
      </c>
      <c r="C638">
        <v>67</v>
      </c>
      <c r="D638" t="s">
        <v>7</v>
      </c>
      <c r="E638" s="1">
        <v>42563.595138888886</v>
      </c>
      <c r="F638" s="1">
        <v>42563.624305555553</v>
      </c>
      <c r="G638" s="3">
        <f t="shared" si="90"/>
        <v>42563</v>
      </c>
      <c r="H638" s="2">
        <f t="shared" si="91"/>
        <v>0.59513888888614019</v>
      </c>
      <c r="I638">
        <f t="shared" si="92"/>
        <v>14</v>
      </c>
      <c r="J638" t="str">
        <f t="shared" si="93"/>
        <v>Day</v>
      </c>
      <c r="K638" t="str">
        <f t="shared" si="94"/>
        <v>Tuesday</v>
      </c>
      <c r="L638" t="str">
        <f t="shared" si="95"/>
        <v>Successful</v>
      </c>
      <c r="M638">
        <f t="shared" si="96"/>
        <v>1</v>
      </c>
      <c r="N638">
        <f t="shared" si="97"/>
        <v>0</v>
      </c>
      <c r="O638">
        <v>1</v>
      </c>
      <c r="P638" t="str">
        <f t="shared" si="98"/>
        <v>City Route</v>
      </c>
      <c r="Q638">
        <f t="shared" si="99"/>
        <v>42.000000000698492</v>
      </c>
    </row>
    <row r="639" spans="1:17">
      <c r="A639">
        <v>3094</v>
      </c>
      <c r="B639" t="s">
        <v>6</v>
      </c>
      <c r="C639">
        <v>67</v>
      </c>
      <c r="D639" t="s">
        <v>7</v>
      </c>
      <c r="E639" s="1">
        <v>42564.347928240742</v>
      </c>
      <c r="F639" s="1">
        <v>42564.370532407411</v>
      </c>
      <c r="G639" s="3">
        <f t="shared" si="90"/>
        <v>42564</v>
      </c>
      <c r="H639" s="2">
        <f t="shared" si="91"/>
        <v>0.34792824074247619</v>
      </c>
      <c r="I639">
        <f t="shared" si="92"/>
        <v>8</v>
      </c>
      <c r="J639" t="str">
        <f t="shared" si="93"/>
        <v>Morning</v>
      </c>
      <c r="K639" t="str">
        <f t="shared" si="94"/>
        <v>Saturday</v>
      </c>
      <c r="L639" t="str">
        <f t="shared" si="95"/>
        <v>Successful</v>
      </c>
      <c r="M639">
        <f t="shared" si="96"/>
        <v>1</v>
      </c>
      <c r="N639">
        <f t="shared" si="97"/>
        <v>0</v>
      </c>
      <c r="O639">
        <v>1</v>
      </c>
      <c r="P639" t="str">
        <f t="shared" si="98"/>
        <v>Airport Route</v>
      </c>
      <c r="Q639">
        <f t="shared" si="99"/>
        <v>32.550000002374873</v>
      </c>
    </row>
    <row r="640" spans="1:17">
      <c r="A640">
        <v>4709</v>
      </c>
      <c r="B640" t="s">
        <v>6</v>
      </c>
      <c r="C640">
        <v>67</v>
      </c>
      <c r="D640" t="s">
        <v>7</v>
      </c>
      <c r="E640" s="1">
        <v>42565.55636574074</v>
      </c>
      <c r="F640" s="1">
        <v>42565.59883101852</v>
      </c>
      <c r="G640" s="3">
        <f t="shared" si="90"/>
        <v>42565</v>
      </c>
      <c r="H640" s="2">
        <f t="shared" si="91"/>
        <v>0.55636574074014788</v>
      </c>
      <c r="I640">
        <f t="shared" si="92"/>
        <v>13</v>
      </c>
      <c r="J640" t="str">
        <f t="shared" si="93"/>
        <v>Day</v>
      </c>
      <c r="K640" t="str">
        <f t="shared" si="94"/>
        <v>Thursday</v>
      </c>
      <c r="L640" t="str">
        <f t="shared" si="95"/>
        <v>Successful</v>
      </c>
      <c r="M640">
        <f t="shared" si="96"/>
        <v>1</v>
      </c>
      <c r="N640">
        <f t="shared" si="97"/>
        <v>0</v>
      </c>
      <c r="O640">
        <v>1</v>
      </c>
      <c r="P640" t="str">
        <f t="shared" si="98"/>
        <v>Airport Route</v>
      </c>
      <c r="Q640">
        <f t="shared" si="99"/>
        <v>61.150000003399327</v>
      </c>
    </row>
    <row r="641" spans="1:17">
      <c r="A641">
        <v>4948</v>
      </c>
      <c r="B641" t="s">
        <v>6</v>
      </c>
      <c r="C641">
        <v>67</v>
      </c>
      <c r="D641" t="s">
        <v>7</v>
      </c>
      <c r="E641" s="1">
        <v>42565.769837962966</v>
      </c>
      <c r="F641" s="1">
        <v>42565.819351851853</v>
      </c>
      <c r="G641" s="3">
        <f t="shared" si="90"/>
        <v>42565</v>
      </c>
      <c r="H641" s="2">
        <f t="shared" si="91"/>
        <v>0.76983796296553919</v>
      </c>
      <c r="I641">
        <f t="shared" si="92"/>
        <v>18</v>
      </c>
      <c r="J641" t="str">
        <f t="shared" si="93"/>
        <v>Evening</v>
      </c>
      <c r="K641" t="str">
        <f t="shared" si="94"/>
        <v>Friday</v>
      </c>
      <c r="L641" t="str">
        <f t="shared" si="95"/>
        <v>Successful</v>
      </c>
      <c r="M641">
        <f t="shared" si="96"/>
        <v>1</v>
      </c>
      <c r="N641">
        <f t="shared" si="97"/>
        <v>0</v>
      </c>
      <c r="O641">
        <v>1</v>
      </c>
      <c r="P641" t="str">
        <f t="shared" si="98"/>
        <v>Airport Route</v>
      </c>
      <c r="Q641">
        <f t="shared" si="99"/>
        <v>71.29999999771826</v>
      </c>
    </row>
    <row r="642" spans="1:17">
      <c r="A642">
        <v>5597</v>
      </c>
      <c r="B642" t="s">
        <v>8</v>
      </c>
      <c r="C642">
        <v>67</v>
      </c>
      <c r="D642" t="s">
        <v>7</v>
      </c>
      <c r="E642" s="1">
        <v>42566.253344907411</v>
      </c>
      <c r="F642" s="1">
        <v>42566.291909722226</v>
      </c>
      <c r="G642" s="3">
        <f t="shared" ref="G642:G705" si="100">INT(E642)</f>
        <v>42566</v>
      </c>
      <c r="H642" s="2">
        <f t="shared" ref="H642:H705" si="101">MOD(E642,1)</f>
        <v>0.25334490741079208</v>
      </c>
      <c r="I642">
        <f t="shared" ref="I642:I705" si="102">HOUR(E642)</f>
        <v>6</v>
      </c>
      <c r="J642" t="str">
        <f t="shared" ref="J642:J705" si="103">IF(I642&lt;5,"Early Morning",
IF(I642&lt;10,"Morning",
IF(I642&lt;17,"Day",
IF(I642&lt;21,"Evening","Night"))))</f>
        <v>Morning</v>
      </c>
      <c r="K642" t="str">
        <f t="shared" ref="K642:K705" si="104">TEXT(A642,"dddd")</f>
        <v>Wednesday</v>
      </c>
      <c r="L642" t="str">
        <f t="shared" ref="L642:L705" si="105">IF(D642="Trip Completed","Successful","Failed")</f>
        <v>Successful</v>
      </c>
      <c r="M642">
        <f t="shared" ref="M642:M705" si="106">IF(D642="Trip Completed",1,0)</f>
        <v>1</v>
      </c>
      <c r="N642">
        <f t="shared" ref="N642:N705" si="107">IF(D642="Trip Completed",0,1)</f>
        <v>0</v>
      </c>
      <c r="O642">
        <v>1</v>
      </c>
      <c r="P642" t="str">
        <f t="shared" ref="P642:P705" si="108">IF(B642="Airport","Airport Route","City Route")</f>
        <v>City Route</v>
      </c>
      <c r="Q642">
        <f t="shared" ref="Q642:Q705" si="109">IFERROR((F642-E642)*1440,"")</f>
        <v>55.533333333441988</v>
      </c>
    </row>
    <row r="643" spans="1:17">
      <c r="A643">
        <v>6747</v>
      </c>
      <c r="B643" t="s">
        <v>8</v>
      </c>
      <c r="C643">
        <v>67</v>
      </c>
      <c r="D643" t="s">
        <v>7</v>
      </c>
      <c r="E643" s="1">
        <v>42566.991400462961</v>
      </c>
      <c r="F643" s="1">
        <v>42567.040937500002</v>
      </c>
      <c r="G643" s="3">
        <f t="shared" si="100"/>
        <v>42566</v>
      </c>
      <c r="H643" s="2">
        <f t="shared" si="101"/>
        <v>0.99140046296088258</v>
      </c>
      <c r="I643">
        <f t="shared" si="102"/>
        <v>23</v>
      </c>
      <c r="J643" t="str">
        <f t="shared" si="103"/>
        <v>Night</v>
      </c>
      <c r="K643" t="str">
        <f t="shared" si="104"/>
        <v>Friday</v>
      </c>
      <c r="L643" t="str">
        <f t="shared" si="105"/>
        <v>Successful</v>
      </c>
      <c r="M643">
        <f t="shared" si="106"/>
        <v>1</v>
      </c>
      <c r="N643">
        <f t="shared" si="107"/>
        <v>0</v>
      </c>
      <c r="O643">
        <v>1</v>
      </c>
      <c r="P643" t="str">
        <f t="shared" si="108"/>
        <v>City Route</v>
      </c>
      <c r="Q643">
        <f t="shared" si="109"/>
        <v>71.333333338843659</v>
      </c>
    </row>
    <row r="644" spans="1:17">
      <c r="A644">
        <v>1480</v>
      </c>
      <c r="B644" t="s">
        <v>6</v>
      </c>
      <c r="C644">
        <v>68</v>
      </c>
      <c r="D644" t="s">
        <v>7</v>
      </c>
      <c r="E644" s="1">
        <v>42563.21875</v>
      </c>
      <c r="F644" s="1">
        <v>42563.254166666666</v>
      </c>
      <c r="G644" s="3">
        <f t="shared" si="100"/>
        <v>42563</v>
      </c>
      <c r="H644" s="2">
        <f t="shared" si="101"/>
        <v>0.21875</v>
      </c>
      <c r="I644">
        <f t="shared" si="102"/>
        <v>5</v>
      </c>
      <c r="J644" t="str">
        <f t="shared" si="103"/>
        <v>Morning</v>
      </c>
      <c r="K644" t="str">
        <f t="shared" si="104"/>
        <v>Tuesday</v>
      </c>
      <c r="L644" t="str">
        <f t="shared" si="105"/>
        <v>Successful</v>
      </c>
      <c r="M644">
        <f t="shared" si="106"/>
        <v>1</v>
      </c>
      <c r="N644">
        <f t="shared" si="107"/>
        <v>0</v>
      </c>
      <c r="O644">
        <v>1</v>
      </c>
      <c r="P644" t="str">
        <f t="shared" si="108"/>
        <v>Airport Route</v>
      </c>
      <c r="Q644">
        <f t="shared" si="109"/>
        <v>50.999999998603016</v>
      </c>
    </row>
    <row r="645" spans="1:17">
      <c r="A645">
        <v>2013</v>
      </c>
      <c r="B645" t="s">
        <v>8</v>
      </c>
      <c r="C645">
        <v>68</v>
      </c>
      <c r="D645" t="s">
        <v>7</v>
      </c>
      <c r="E645" s="1">
        <v>42563.565972222219</v>
      </c>
      <c r="F645" s="1">
        <v>42563.603472222225</v>
      </c>
      <c r="G645" s="3">
        <f t="shared" si="100"/>
        <v>42563</v>
      </c>
      <c r="H645" s="2">
        <f t="shared" si="101"/>
        <v>0.56597222221898846</v>
      </c>
      <c r="I645">
        <f t="shared" si="102"/>
        <v>13</v>
      </c>
      <c r="J645" t="str">
        <f t="shared" si="103"/>
        <v>Day</v>
      </c>
      <c r="K645" t="str">
        <f t="shared" si="104"/>
        <v>Wednesday</v>
      </c>
      <c r="L645" t="str">
        <f t="shared" si="105"/>
        <v>Successful</v>
      </c>
      <c r="M645">
        <f t="shared" si="106"/>
        <v>1</v>
      </c>
      <c r="N645">
        <f t="shared" si="107"/>
        <v>0</v>
      </c>
      <c r="O645">
        <v>1</v>
      </c>
      <c r="P645" t="str">
        <f t="shared" si="108"/>
        <v>City Route</v>
      </c>
      <c r="Q645">
        <f t="shared" si="109"/>
        <v>54.000000008381903</v>
      </c>
    </row>
    <row r="646" spans="1:17">
      <c r="A646">
        <v>2867</v>
      </c>
      <c r="B646" t="s">
        <v>6</v>
      </c>
      <c r="C646">
        <v>68</v>
      </c>
      <c r="D646" t="s">
        <v>7</v>
      </c>
      <c r="E646" s="1">
        <v>42564.239803240744</v>
      </c>
      <c r="F646" s="1">
        <v>42564.269814814812</v>
      </c>
      <c r="G646" s="3">
        <f t="shared" si="100"/>
        <v>42564</v>
      </c>
      <c r="H646" s="2">
        <f t="shared" si="101"/>
        <v>0.23980324074364034</v>
      </c>
      <c r="I646">
        <f t="shared" si="102"/>
        <v>5</v>
      </c>
      <c r="J646" t="str">
        <f t="shared" si="103"/>
        <v>Morning</v>
      </c>
      <c r="K646" t="str">
        <f t="shared" si="104"/>
        <v>Wednesday</v>
      </c>
      <c r="L646" t="str">
        <f t="shared" si="105"/>
        <v>Successful</v>
      </c>
      <c r="M646">
        <f t="shared" si="106"/>
        <v>1</v>
      </c>
      <c r="N646">
        <f t="shared" si="107"/>
        <v>0</v>
      </c>
      <c r="O646">
        <v>1</v>
      </c>
      <c r="P646" t="str">
        <f t="shared" si="108"/>
        <v>Airport Route</v>
      </c>
      <c r="Q646">
        <f t="shared" si="109"/>
        <v>43.21666665840894</v>
      </c>
    </row>
    <row r="647" spans="1:17">
      <c r="A647">
        <v>3377</v>
      </c>
      <c r="B647" t="s">
        <v>6</v>
      </c>
      <c r="C647">
        <v>68</v>
      </c>
      <c r="D647" t="s">
        <v>7</v>
      </c>
      <c r="E647" s="1">
        <v>42564.595509259256</v>
      </c>
      <c r="F647" s="1">
        <v>42564.626006944447</v>
      </c>
      <c r="G647" s="3">
        <f t="shared" si="100"/>
        <v>42564</v>
      </c>
      <c r="H647" s="2">
        <f t="shared" si="101"/>
        <v>0.59550925925577758</v>
      </c>
      <c r="I647">
        <f t="shared" si="102"/>
        <v>14</v>
      </c>
      <c r="J647" t="str">
        <f t="shared" si="103"/>
        <v>Day</v>
      </c>
      <c r="K647" t="str">
        <f t="shared" si="104"/>
        <v>Tuesday</v>
      </c>
      <c r="L647" t="str">
        <f t="shared" si="105"/>
        <v>Successful</v>
      </c>
      <c r="M647">
        <f t="shared" si="106"/>
        <v>1</v>
      </c>
      <c r="N647">
        <f t="shared" si="107"/>
        <v>0</v>
      </c>
      <c r="O647">
        <v>1</v>
      </c>
      <c r="P647" t="str">
        <f t="shared" si="108"/>
        <v>Airport Route</v>
      </c>
      <c r="Q647">
        <f t="shared" si="109"/>
        <v>43.916666675359011</v>
      </c>
    </row>
    <row r="648" spans="1:17">
      <c r="A648">
        <v>4108</v>
      </c>
      <c r="B648" t="s">
        <v>8</v>
      </c>
      <c r="C648">
        <v>68</v>
      </c>
      <c r="D648" t="s">
        <v>7</v>
      </c>
      <c r="E648" s="1">
        <v>42565.164004629631</v>
      </c>
      <c r="F648" s="1">
        <v>42565.193738425929</v>
      </c>
      <c r="G648" s="3">
        <f t="shared" si="100"/>
        <v>42565</v>
      </c>
      <c r="H648" s="2">
        <f t="shared" si="101"/>
        <v>0.16400462963065365</v>
      </c>
      <c r="I648">
        <f t="shared" si="102"/>
        <v>3</v>
      </c>
      <c r="J648" t="str">
        <f t="shared" si="103"/>
        <v>Early Morning</v>
      </c>
      <c r="K648" t="str">
        <f t="shared" si="104"/>
        <v>Friday</v>
      </c>
      <c r="L648" t="str">
        <f t="shared" si="105"/>
        <v>Successful</v>
      </c>
      <c r="M648">
        <f t="shared" si="106"/>
        <v>1</v>
      </c>
      <c r="N648">
        <f t="shared" si="107"/>
        <v>0</v>
      </c>
      <c r="O648">
        <v>1</v>
      </c>
      <c r="P648" t="str">
        <f t="shared" si="108"/>
        <v>City Route</v>
      </c>
      <c r="Q648">
        <f t="shared" si="109"/>
        <v>42.816666669677943</v>
      </c>
    </row>
    <row r="649" spans="1:17">
      <c r="A649">
        <v>4368</v>
      </c>
      <c r="B649" t="s">
        <v>8</v>
      </c>
      <c r="C649">
        <v>68</v>
      </c>
      <c r="D649" t="s">
        <v>7</v>
      </c>
      <c r="E649" s="1">
        <v>42565.318738425929</v>
      </c>
      <c r="F649" s="1">
        <v>42565.341296296298</v>
      </c>
      <c r="G649" s="3">
        <f t="shared" si="100"/>
        <v>42565</v>
      </c>
      <c r="H649" s="2">
        <f t="shared" si="101"/>
        <v>0.31873842592904111</v>
      </c>
      <c r="I649">
        <f t="shared" si="102"/>
        <v>7</v>
      </c>
      <c r="J649" t="str">
        <f t="shared" si="103"/>
        <v>Morning</v>
      </c>
      <c r="K649" t="str">
        <f t="shared" si="104"/>
        <v>Saturday</v>
      </c>
      <c r="L649" t="str">
        <f t="shared" si="105"/>
        <v>Successful</v>
      </c>
      <c r="M649">
        <f t="shared" si="106"/>
        <v>1</v>
      </c>
      <c r="N649">
        <f t="shared" si="107"/>
        <v>0</v>
      </c>
      <c r="O649">
        <v>1</v>
      </c>
      <c r="P649" t="str">
        <f t="shared" si="108"/>
        <v>City Route</v>
      </c>
      <c r="Q649">
        <f t="shared" si="109"/>
        <v>32.483333330601454</v>
      </c>
    </row>
    <row r="650" spans="1:17">
      <c r="A650">
        <v>4787</v>
      </c>
      <c r="B650" t="s">
        <v>8</v>
      </c>
      <c r="C650">
        <v>68</v>
      </c>
      <c r="D650" t="s">
        <v>7</v>
      </c>
      <c r="E650" s="1">
        <v>42565.695289351854</v>
      </c>
      <c r="F650" s="1">
        <v>42565.718900462962</v>
      </c>
      <c r="G650" s="3">
        <f t="shared" si="100"/>
        <v>42565</v>
      </c>
      <c r="H650" s="2">
        <f t="shared" si="101"/>
        <v>0.69528935185371665</v>
      </c>
      <c r="I650">
        <f t="shared" si="102"/>
        <v>16</v>
      </c>
      <c r="J650" t="str">
        <f t="shared" si="103"/>
        <v>Day</v>
      </c>
      <c r="K650" t="str">
        <f t="shared" si="104"/>
        <v>Friday</v>
      </c>
      <c r="L650" t="str">
        <f t="shared" si="105"/>
        <v>Successful</v>
      </c>
      <c r="M650">
        <f t="shared" si="106"/>
        <v>1</v>
      </c>
      <c r="N650">
        <f t="shared" si="107"/>
        <v>0</v>
      </c>
      <c r="O650">
        <v>1</v>
      </c>
      <c r="P650" t="str">
        <f t="shared" si="108"/>
        <v>City Route</v>
      </c>
      <c r="Q650">
        <f t="shared" si="109"/>
        <v>33.999999995576218</v>
      </c>
    </row>
    <row r="651" spans="1:17">
      <c r="A651">
        <v>93</v>
      </c>
      <c r="B651" t="s">
        <v>8</v>
      </c>
      <c r="C651">
        <v>69</v>
      </c>
      <c r="D651" t="s">
        <v>7</v>
      </c>
      <c r="E651" s="1">
        <v>42562.203472222223</v>
      </c>
      <c r="F651" s="1">
        <v>42562.229166666664</v>
      </c>
      <c r="G651" s="3">
        <f t="shared" si="100"/>
        <v>42562</v>
      </c>
      <c r="H651" s="2">
        <f t="shared" si="101"/>
        <v>0.20347222222335404</v>
      </c>
      <c r="I651">
        <f t="shared" si="102"/>
        <v>4</v>
      </c>
      <c r="J651" t="str">
        <f t="shared" si="103"/>
        <v>Early Morning</v>
      </c>
      <c r="K651" t="str">
        <f t="shared" si="104"/>
        <v>Monday</v>
      </c>
      <c r="L651" t="str">
        <f t="shared" si="105"/>
        <v>Successful</v>
      </c>
      <c r="M651">
        <f t="shared" si="106"/>
        <v>1</v>
      </c>
      <c r="N651">
        <f t="shared" si="107"/>
        <v>0</v>
      </c>
      <c r="O651">
        <v>1</v>
      </c>
      <c r="P651" t="str">
        <f t="shared" si="108"/>
        <v>City Route</v>
      </c>
      <c r="Q651">
        <f t="shared" si="109"/>
        <v>36.999999994877726</v>
      </c>
    </row>
    <row r="652" spans="1:17">
      <c r="A652">
        <v>402</v>
      </c>
      <c r="B652" t="s">
        <v>6</v>
      </c>
      <c r="C652">
        <v>69</v>
      </c>
      <c r="D652" t="s">
        <v>7</v>
      </c>
      <c r="E652" s="1">
        <v>42562.354861111111</v>
      </c>
      <c r="F652" s="1">
        <v>42562.376388888886</v>
      </c>
      <c r="G652" s="3">
        <f t="shared" si="100"/>
        <v>42562</v>
      </c>
      <c r="H652" s="2">
        <f t="shared" si="101"/>
        <v>0.35486111111094942</v>
      </c>
      <c r="I652">
        <f t="shared" si="102"/>
        <v>8</v>
      </c>
      <c r="J652" t="str">
        <f t="shared" si="103"/>
        <v>Morning</v>
      </c>
      <c r="K652" t="str">
        <f t="shared" si="104"/>
        <v>Tuesday</v>
      </c>
      <c r="L652" t="str">
        <f t="shared" si="105"/>
        <v>Successful</v>
      </c>
      <c r="M652">
        <f t="shared" si="106"/>
        <v>1</v>
      </c>
      <c r="N652">
        <f t="shared" si="107"/>
        <v>0</v>
      </c>
      <c r="O652">
        <v>1</v>
      </c>
      <c r="P652" t="str">
        <f t="shared" si="108"/>
        <v>Airport Route</v>
      </c>
      <c r="Q652">
        <f t="shared" si="109"/>
        <v>30.99999999627471</v>
      </c>
    </row>
    <row r="653" spans="1:17">
      <c r="A653">
        <v>582</v>
      </c>
      <c r="B653" t="s">
        <v>8</v>
      </c>
      <c r="C653">
        <v>69</v>
      </c>
      <c r="D653" t="s">
        <v>7</v>
      </c>
      <c r="E653" s="1">
        <v>42562.455555555556</v>
      </c>
      <c r="F653" s="1">
        <v>42562.499305555553</v>
      </c>
      <c r="G653" s="3">
        <f t="shared" si="100"/>
        <v>42562</v>
      </c>
      <c r="H653" s="2">
        <f t="shared" si="101"/>
        <v>0.45555555555620231</v>
      </c>
      <c r="I653">
        <f t="shared" si="102"/>
        <v>10</v>
      </c>
      <c r="J653" t="str">
        <f t="shared" si="103"/>
        <v>Day</v>
      </c>
      <c r="K653" t="str">
        <f t="shared" si="104"/>
        <v>Sunday</v>
      </c>
      <c r="L653" t="str">
        <f t="shared" si="105"/>
        <v>Successful</v>
      </c>
      <c r="M653">
        <f t="shared" si="106"/>
        <v>1</v>
      </c>
      <c r="N653">
        <f t="shared" si="107"/>
        <v>0</v>
      </c>
      <c r="O653">
        <v>1</v>
      </c>
      <c r="P653" t="str">
        <f t="shared" si="108"/>
        <v>City Route</v>
      </c>
      <c r="Q653">
        <f t="shared" si="109"/>
        <v>62.999999995809048</v>
      </c>
    </row>
    <row r="654" spans="1:17">
      <c r="A654">
        <v>733</v>
      </c>
      <c r="B654" t="s">
        <v>8</v>
      </c>
      <c r="C654">
        <v>69</v>
      </c>
      <c r="D654" t="s">
        <v>7</v>
      </c>
      <c r="E654" s="1">
        <v>42562.642361111109</v>
      </c>
      <c r="F654" s="1">
        <v>42562.6875</v>
      </c>
      <c r="G654" s="3">
        <f t="shared" si="100"/>
        <v>42562</v>
      </c>
      <c r="H654" s="2">
        <f t="shared" si="101"/>
        <v>0.64236111110949423</v>
      </c>
      <c r="I654">
        <f t="shared" si="102"/>
        <v>15</v>
      </c>
      <c r="J654" t="str">
        <f t="shared" si="103"/>
        <v>Day</v>
      </c>
      <c r="K654" t="str">
        <f t="shared" si="104"/>
        <v>Thursday</v>
      </c>
      <c r="L654" t="str">
        <f t="shared" si="105"/>
        <v>Successful</v>
      </c>
      <c r="M654">
        <f t="shared" si="106"/>
        <v>1</v>
      </c>
      <c r="N654">
        <f t="shared" si="107"/>
        <v>0</v>
      </c>
      <c r="O654">
        <v>1</v>
      </c>
      <c r="P654" t="str">
        <f t="shared" si="108"/>
        <v>City Route</v>
      </c>
      <c r="Q654">
        <f t="shared" si="109"/>
        <v>65.000000002328306</v>
      </c>
    </row>
    <row r="655" spans="1:17">
      <c r="A655">
        <v>951</v>
      </c>
      <c r="B655" t="s">
        <v>6</v>
      </c>
      <c r="C655">
        <v>69</v>
      </c>
      <c r="D655" t="s">
        <v>7</v>
      </c>
      <c r="E655" s="1">
        <v>42562.776388888888</v>
      </c>
      <c r="F655" s="1">
        <v>42562.798611111109</v>
      </c>
      <c r="G655" s="3">
        <f t="shared" si="100"/>
        <v>42562</v>
      </c>
      <c r="H655" s="2">
        <f t="shared" si="101"/>
        <v>0.77638888888759539</v>
      </c>
      <c r="I655">
        <f t="shared" si="102"/>
        <v>18</v>
      </c>
      <c r="J655" t="str">
        <f t="shared" si="103"/>
        <v>Evening</v>
      </c>
      <c r="K655" t="str">
        <f t="shared" si="104"/>
        <v>Friday</v>
      </c>
      <c r="L655" t="str">
        <f t="shared" si="105"/>
        <v>Successful</v>
      </c>
      <c r="M655">
        <f t="shared" si="106"/>
        <v>1</v>
      </c>
      <c r="N655">
        <f t="shared" si="107"/>
        <v>0</v>
      </c>
      <c r="O655">
        <v>1</v>
      </c>
      <c r="P655" t="str">
        <f t="shared" si="108"/>
        <v>Airport Route</v>
      </c>
      <c r="Q655">
        <f t="shared" si="109"/>
        <v>31.999999999534339</v>
      </c>
    </row>
    <row r="656" spans="1:17">
      <c r="A656">
        <v>1889</v>
      </c>
      <c r="B656" t="s">
        <v>8</v>
      </c>
      <c r="C656">
        <v>69</v>
      </c>
      <c r="D656" t="s">
        <v>7</v>
      </c>
      <c r="E656" s="1">
        <v>42563.426388888889</v>
      </c>
      <c r="F656" s="1">
        <v>42563.470833333333</v>
      </c>
      <c r="G656" s="3">
        <f t="shared" si="100"/>
        <v>42563</v>
      </c>
      <c r="H656" s="2">
        <f t="shared" si="101"/>
        <v>0.42638888888905058</v>
      </c>
      <c r="I656">
        <f t="shared" si="102"/>
        <v>10</v>
      </c>
      <c r="J656" t="str">
        <f t="shared" si="103"/>
        <v>Day</v>
      </c>
      <c r="K656" t="str">
        <f t="shared" si="104"/>
        <v>Friday</v>
      </c>
      <c r="L656" t="str">
        <f t="shared" si="105"/>
        <v>Successful</v>
      </c>
      <c r="M656">
        <f t="shared" si="106"/>
        <v>1</v>
      </c>
      <c r="N656">
        <f t="shared" si="107"/>
        <v>0</v>
      </c>
      <c r="O656">
        <v>1</v>
      </c>
      <c r="P656" t="str">
        <f t="shared" si="108"/>
        <v>City Route</v>
      </c>
      <c r="Q656">
        <f t="shared" si="109"/>
        <v>63.999999999068677</v>
      </c>
    </row>
    <row r="657" spans="1:17">
      <c r="A657">
        <v>2046</v>
      </c>
      <c r="B657" t="s">
        <v>6</v>
      </c>
      <c r="C657">
        <v>69</v>
      </c>
      <c r="D657" t="s">
        <v>7</v>
      </c>
      <c r="E657" s="1">
        <v>42563.611111111109</v>
      </c>
      <c r="F657" s="1">
        <v>42563.640277777777</v>
      </c>
      <c r="G657" s="3">
        <f t="shared" si="100"/>
        <v>42563</v>
      </c>
      <c r="H657" s="2">
        <f t="shared" si="101"/>
        <v>0.61111111110949423</v>
      </c>
      <c r="I657">
        <f t="shared" si="102"/>
        <v>14</v>
      </c>
      <c r="J657" t="str">
        <f t="shared" si="103"/>
        <v>Day</v>
      </c>
      <c r="K657" t="str">
        <f t="shared" si="104"/>
        <v>Monday</v>
      </c>
      <c r="L657" t="str">
        <f t="shared" si="105"/>
        <v>Successful</v>
      </c>
      <c r="M657">
        <f t="shared" si="106"/>
        <v>1</v>
      </c>
      <c r="N657">
        <f t="shared" si="107"/>
        <v>0</v>
      </c>
      <c r="O657">
        <v>1</v>
      </c>
      <c r="P657" t="str">
        <f t="shared" si="108"/>
        <v>Airport Route</v>
      </c>
      <c r="Q657">
        <f t="shared" si="109"/>
        <v>42.000000000698492</v>
      </c>
    </row>
    <row r="658" spans="1:17">
      <c r="A658">
        <v>2664</v>
      </c>
      <c r="B658" t="s">
        <v>6</v>
      </c>
      <c r="C658">
        <v>69</v>
      </c>
      <c r="D658" t="s">
        <v>7</v>
      </c>
      <c r="E658" s="1">
        <v>42563.976388888892</v>
      </c>
      <c r="F658" s="1">
        <v>42564.000833333332</v>
      </c>
      <c r="G658" s="3">
        <f t="shared" si="100"/>
        <v>42563</v>
      </c>
      <c r="H658" s="2">
        <f t="shared" si="101"/>
        <v>0.97638888889196096</v>
      </c>
      <c r="I658">
        <f t="shared" si="102"/>
        <v>23</v>
      </c>
      <c r="J658" t="str">
        <f t="shared" si="103"/>
        <v>Night</v>
      </c>
      <c r="K658" t="str">
        <f t="shared" si="104"/>
        <v>Wednesday</v>
      </c>
      <c r="L658" t="str">
        <f t="shared" si="105"/>
        <v>Successful</v>
      </c>
      <c r="M658">
        <f t="shared" si="106"/>
        <v>1</v>
      </c>
      <c r="N658">
        <f t="shared" si="107"/>
        <v>0</v>
      </c>
      <c r="O658">
        <v>1</v>
      </c>
      <c r="P658" t="str">
        <f t="shared" si="108"/>
        <v>Airport Route</v>
      </c>
      <c r="Q658">
        <f t="shared" si="109"/>
        <v>35.199999993201345</v>
      </c>
    </row>
    <row r="659" spans="1:17">
      <c r="A659">
        <v>2936</v>
      </c>
      <c r="B659" t="s">
        <v>8</v>
      </c>
      <c r="C659">
        <v>69</v>
      </c>
      <c r="D659" t="s">
        <v>7</v>
      </c>
      <c r="E659" s="1">
        <v>42564.269826388889</v>
      </c>
      <c r="F659" s="1">
        <v>42564.321134259262</v>
      </c>
      <c r="G659" s="3">
        <f t="shared" si="100"/>
        <v>42564</v>
      </c>
      <c r="H659" s="2">
        <f t="shared" si="101"/>
        <v>0.26982638888875954</v>
      </c>
      <c r="I659">
        <f t="shared" si="102"/>
        <v>6</v>
      </c>
      <c r="J659" t="str">
        <f t="shared" si="103"/>
        <v>Morning</v>
      </c>
      <c r="K659" t="str">
        <f t="shared" si="104"/>
        <v>Tuesday</v>
      </c>
      <c r="L659" t="str">
        <f t="shared" si="105"/>
        <v>Successful</v>
      </c>
      <c r="M659">
        <f t="shared" si="106"/>
        <v>1</v>
      </c>
      <c r="N659">
        <f t="shared" si="107"/>
        <v>0</v>
      </c>
      <c r="O659">
        <v>1</v>
      </c>
      <c r="P659" t="str">
        <f t="shared" si="108"/>
        <v>City Route</v>
      </c>
      <c r="Q659">
        <f t="shared" si="109"/>
        <v>73.883333337726071</v>
      </c>
    </row>
    <row r="660" spans="1:17">
      <c r="A660">
        <v>3740</v>
      </c>
      <c r="B660" t="s">
        <v>6</v>
      </c>
      <c r="C660">
        <v>69</v>
      </c>
      <c r="D660" t="s">
        <v>7</v>
      </c>
      <c r="E660" s="1">
        <v>42564.848680555559</v>
      </c>
      <c r="F660" s="1">
        <v>42564.872175925928</v>
      </c>
      <c r="G660" s="3">
        <f t="shared" si="100"/>
        <v>42564</v>
      </c>
      <c r="H660" s="2">
        <f t="shared" si="101"/>
        <v>0.84868055555853061</v>
      </c>
      <c r="I660">
        <f t="shared" si="102"/>
        <v>20</v>
      </c>
      <c r="J660" t="str">
        <f t="shared" si="103"/>
        <v>Evening</v>
      </c>
      <c r="K660" t="str">
        <f t="shared" si="104"/>
        <v>Monday</v>
      </c>
      <c r="L660" t="str">
        <f t="shared" si="105"/>
        <v>Successful</v>
      </c>
      <c r="M660">
        <f t="shared" si="106"/>
        <v>1</v>
      </c>
      <c r="N660">
        <f t="shared" si="107"/>
        <v>0</v>
      </c>
      <c r="O660">
        <v>1</v>
      </c>
      <c r="P660" t="str">
        <f t="shared" si="108"/>
        <v>Airport Route</v>
      </c>
      <c r="Q660">
        <f t="shared" si="109"/>
        <v>33.833333331858739</v>
      </c>
    </row>
    <row r="661" spans="1:17">
      <c r="A661">
        <v>4482</v>
      </c>
      <c r="B661" t="s">
        <v>6</v>
      </c>
      <c r="C661">
        <v>69</v>
      </c>
      <c r="D661" t="s">
        <v>7</v>
      </c>
      <c r="E661" s="1">
        <v>42565.370486111111</v>
      </c>
      <c r="F661" s="1">
        <v>42565.411412037036</v>
      </c>
      <c r="G661" s="3">
        <f t="shared" si="100"/>
        <v>42565</v>
      </c>
      <c r="H661" s="2">
        <f t="shared" si="101"/>
        <v>0.37048611111094942</v>
      </c>
      <c r="I661">
        <f t="shared" si="102"/>
        <v>8</v>
      </c>
      <c r="J661" t="str">
        <f t="shared" si="103"/>
        <v>Morning</v>
      </c>
      <c r="K661" t="str">
        <f t="shared" si="104"/>
        <v>Monday</v>
      </c>
      <c r="L661" t="str">
        <f t="shared" si="105"/>
        <v>Successful</v>
      </c>
      <c r="M661">
        <f t="shared" si="106"/>
        <v>1</v>
      </c>
      <c r="N661">
        <f t="shared" si="107"/>
        <v>0</v>
      </c>
      <c r="O661">
        <v>1</v>
      </c>
      <c r="P661" t="str">
        <f t="shared" si="108"/>
        <v>Airport Route</v>
      </c>
      <c r="Q661">
        <f t="shared" si="109"/>
        <v>58.933333331951872</v>
      </c>
    </row>
    <row r="662" spans="1:17">
      <c r="A662">
        <v>4718</v>
      </c>
      <c r="B662" t="s">
        <v>8</v>
      </c>
      <c r="C662">
        <v>69</v>
      </c>
      <c r="D662" t="s">
        <v>7</v>
      </c>
      <c r="E662" s="1">
        <v>42565.570405092592</v>
      </c>
      <c r="F662" s="1">
        <v>42565.597615740742</v>
      </c>
      <c r="G662" s="3">
        <f t="shared" si="100"/>
        <v>42565</v>
      </c>
      <c r="H662" s="2">
        <f t="shared" si="101"/>
        <v>0.57040509259240935</v>
      </c>
      <c r="I662">
        <f t="shared" si="102"/>
        <v>13</v>
      </c>
      <c r="J662" t="str">
        <f t="shared" si="103"/>
        <v>Day</v>
      </c>
      <c r="K662" t="str">
        <f t="shared" si="104"/>
        <v>Saturday</v>
      </c>
      <c r="L662" t="str">
        <f t="shared" si="105"/>
        <v>Successful</v>
      </c>
      <c r="M662">
        <f t="shared" si="106"/>
        <v>1</v>
      </c>
      <c r="N662">
        <f t="shared" si="107"/>
        <v>0</v>
      </c>
      <c r="O662">
        <v>1</v>
      </c>
      <c r="P662" t="str">
        <f t="shared" si="108"/>
        <v>City Route</v>
      </c>
      <c r="Q662">
        <f t="shared" si="109"/>
        <v>39.183333335677162</v>
      </c>
    </row>
    <row r="663" spans="1:17">
      <c r="A663">
        <v>4908</v>
      </c>
      <c r="B663" t="s">
        <v>6</v>
      </c>
      <c r="C663">
        <v>69</v>
      </c>
      <c r="D663" t="s">
        <v>7</v>
      </c>
      <c r="E663" s="1">
        <v>42565.753622685188</v>
      </c>
      <c r="F663" s="1">
        <v>42565.7737037037</v>
      </c>
      <c r="G663" s="3">
        <f t="shared" si="100"/>
        <v>42565</v>
      </c>
      <c r="H663" s="2">
        <f t="shared" si="101"/>
        <v>0.75362268518802011</v>
      </c>
      <c r="I663">
        <f t="shared" si="102"/>
        <v>18</v>
      </c>
      <c r="J663" t="str">
        <f t="shared" si="103"/>
        <v>Evening</v>
      </c>
      <c r="K663" t="str">
        <f t="shared" si="104"/>
        <v>Sunday</v>
      </c>
      <c r="L663" t="str">
        <f t="shared" si="105"/>
        <v>Successful</v>
      </c>
      <c r="M663">
        <f t="shared" si="106"/>
        <v>1</v>
      </c>
      <c r="N663">
        <f t="shared" si="107"/>
        <v>0</v>
      </c>
      <c r="O663">
        <v>1</v>
      </c>
      <c r="P663" t="str">
        <f t="shared" si="108"/>
        <v>Airport Route</v>
      </c>
      <c r="Q663">
        <f t="shared" si="109"/>
        <v>28.916666657896712</v>
      </c>
    </row>
    <row r="664" spans="1:17">
      <c r="A664">
        <v>6278</v>
      </c>
      <c r="B664" t="s">
        <v>6</v>
      </c>
      <c r="C664">
        <v>69</v>
      </c>
      <c r="D664" t="s">
        <v>7</v>
      </c>
      <c r="E664" s="1">
        <v>42566.759386574071</v>
      </c>
      <c r="F664" s="1">
        <v>42566.788622685184</v>
      </c>
      <c r="G664" s="3">
        <f t="shared" si="100"/>
        <v>42566</v>
      </c>
      <c r="H664" s="2">
        <f t="shared" si="101"/>
        <v>0.75938657407095889</v>
      </c>
      <c r="I664">
        <f t="shared" si="102"/>
        <v>18</v>
      </c>
      <c r="J664" t="str">
        <f t="shared" si="103"/>
        <v>Evening</v>
      </c>
      <c r="K664" t="str">
        <f t="shared" si="104"/>
        <v>Friday</v>
      </c>
      <c r="L664" t="str">
        <f t="shared" si="105"/>
        <v>Successful</v>
      </c>
      <c r="M664">
        <f t="shared" si="106"/>
        <v>1</v>
      </c>
      <c r="N664">
        <f t="shared" si="107"/>
        <v>0</v>
      </c>
      <c r="O664">
        <v>1</v>
      </c>
      <c r="P664" t="str">
        <f t="shared" si="108"/>
        <v>Airport Route</v>
      </c>
      <c r="Q664">
        <f t="shared" si="109"/>
        <v>42.100000003119931</v>
      </c>
    </row>
    <row r="665" spans="1:17">
      <c r="A665">
        <v>514</v>
      </c>
      <c r="B665" t="s">
        <v>8</v>
      </c>
      <c r="C665">
        <v>70</v>
      </c>
      <c r="D665" t="s">
        <v>7</v>
      </c>
      <c r="E665" s="1">
        <v>42562.40625</v>
      </c>
      <c r="F665" s="1">
        <v>42562.455555555556</v>
      </c>
      <c r="G665" s="3">
        <f t="shared" si="100"/>
        <v>42562</v>
      </c>
      <c r="H665" s="2">
        <f t="shared" si="101"/>
        <v>0.40625</v>
      </c>
      <c r="I665">
        <f t="shared" si="102"/>
        <v>9</v>
      </c>
      <c r="J665" t="str">
        <f t="shared" si="103"/>
        <v>Morning</v>
      </c>
      <c r="K665" t="str">
        <f t="shared" si="104"/>
        <v>Tuesday</v>
      </c>
      <c r="L665" t="str">
        <f t="shared" si="105"/>
        <v>Successful</v>
      </c>
      <c r="M665">
        <f t="shared" si="106"/>
        <v>1</v>
      </c>
      <c r="N665">
        <f t="shared" si="107"/>
        <v>0</v>
      </c>
      <c r="O665">
        <v>1</v>
      </c>
      <c r="P665" t="str">
        <f t="shared" si="108"/>
        <v>City Route</v>
      </c>
      <c r="Q665">
        <f t="shared" si="109"/>
        <v>71.000000000931323</v>
      </c>
    </row>
    <row r="666" spans="1:17">
      <c r="A666">
        <v>703</v>
      </c>
      <c r="B666" t="s">
        <v>8</v>
      </c>
      <c r="C666">
        <v>70</v>
      </c>
      <c r="D666" t="s">
        <v>7</v>
      </c>
      <c r="E666" s="1">
        <v>42562.59097222222</v>
      </c>
      <c r="F666" s="1">
        <v>42562.613888888889</v>
      </c>
      <c r="G666" s="3">
        <f t="shared" si="100"/>
        <v>42562</v>
      </c>
      <c r="H666" s="2">
        <f t="shared" si="101"/>
        <v>0.59097222222044365</v>
      </c>
      <c r="I666">
        <f t="shared" si="102"/>
        <v>14</v>
      </c>
      <c r="J666" t="str">
        <f t="shared" si="103"/>
        <v>Day</v>
      </c>
      <c r="K666" t="str">
        <f t="shared" si="104"/>
        <v>Tuesday</v>
      </c>
      <c r="L666" t="str">
        <f t="shared" si="105"/>
        <v>Successful</v>
      </c>
      <c r="M666">
        <f t="shared" si="106"/>
        <v>1</v>
      </c>
      <c r="N666">
        <f t="shared" si="107"/>
        <v>0</v>
      </c>
      <c r="O666">
        <v>1</v>
      </c>
      <c r="P666" t="str">
        <f t="shared" si="108"/>
        <v>City Route</v>
      </c>
      <c r="Q666">
        <f t="shared" si="109"/>
        <v>33.000000002793968</v>
      </c>
    </row>
    <row r="667" spans="1:17">
      <c r="A667">
        <v>947</v>
      </c>
      <c r="B667" t="s">
        <v>8</v>
      </c>
      <c r="C667">
        <v>70</v>
      </c>
      <c r="D667" t="s">
        <v>7</v>
      </c>
      <c r="E667" s="1">
        <v>42562.775694444441</v>
      </c>
      <c r="F667" s="1">
        <v>42562.794444444444</v>
      </c>
      <c r="G667" s="3">
        <f t="shared" si="100"/>
        <v>42562</v>
      </c>
      <c r="H667" s="2">
        <f t="shared" si="101"/>
        <v>0.77569444444088731</v>
      </c>
      <c r="I667">
        <f t="shared" si="102"/>
        <v>18</v>
      </c>
      <c r="J667" t="str">
        <f t="shared" si="103"/>
        <v>Evening</v>
      </c>
      <c r="K667" t="str">
        <f t="shared" si="104"/>
        <v>Monday</v>
      </c>
      <c r="L667" t="str">
        <f t="shared" si="105"/>
        <v>Successful</v>
      </c>
      <c r="M667">
        <f t="shared" si="106"/>
        <v>1</v>
      </c>
      <c r="N667">
        <f t="shared" si="107"/>
        <v>0</v>
      </c>
      <c r="O667">
        <v>1</v>
      </c>
      <c r="P667" t="str">
        <f t="shared" si="108"/>
        <v>City Route</v>
      </c>
      <c r="Q667">
        <f t="shared" si="109"/>
        <v>27.000000004190952</v>
      </c>
    </row>
    <row r="668" spans="1:17">
      <c r="A668">
        <v>2252</v>
      </c>
      <c r="B668" t="s">
        <v>8</v>
      </c>
      <c r="C668">
        <v>70</v>
      </c>
      <c r="D668" t="s">
        <v>7</v>
      </c>
      <c r="E668" s="1">
        <v>42563.768055555556</v>
      </c>
      <c r="F668" s="1">
        <v>42563.791666666664</v>
      </c>
      <c r="G668" s="3">
        <f t="shared" si="100"/>
        <v>42563</v>
      </c>
      <c r="H668" s="2">
        <f t="shared" si="101"/>
        <v>0.76805555555620231</v>
      </c>
      <c r="I668">
        <f t="shared" si="102"/>
        <v>18</v>
      </c>
      <c r="J668" t="str">
        <f t="shared" si="103"/>
        <v>Evening</v>
      </c>
      <c r="K668" t="str">
        <f t="shared" si="104"/>
        <v>Thursday</v>
      </c>
      <c r="L668" t="str">
        <f t="shared" si="105"/>
        <v>Successful</v>
      </c>
      <c r="M668">
        <f t="shared" si="106"/>
        <v>1</v>
      </c>
      <c r="N668">
        <f t="shared" si="107"/>
        <v>0</v>
      </c>
      <c r="O668">
        <v>1</v>
      </c>
      <c r="P668" t="str">
        <f t="shared" si="108"/>
        <v>City Route</v>
      </c>
      <c r="Q668">
        <f t="shared" si="109"/>
        <v>33.999999995576218</v>
      </c>
    </row>
    <row r="669" spans="1:17">
      <c r="A669">
        <v>2896</v>
      </c>
      <c r="B669" t="s">
        <v>8</v>
      </c>
      <c r="C669">
        <v>70</v>
      </c>
      <c r="D669" t="s">
        <v>7</v>
      </c>
      <c r="E669" s="1">
        <v>42564.249895833331</v>
      </c>
      <c r="F669" s="1">
        <v>42564.300983796296</v>
      </c>
      <c r="G669" s="3">
        <f t="shared" si="100"/>
        <v>42564</v>
      </c>
      <c r="H669" s="2">
        <f t="shared" si="101"/>
        <v>0.249895833330811</v>
      </c>
      <c r="I669">
        <f t="shared" si="102"/>
        <v>5</v>
      </c>
      <c r="J669" t="str">
        <f t="shared" si="103"/>
        <v>Morning</v>
      </c>
      <c r="K669" t="str">
        <f t="shared" si="104"/>
        <v>Thursday</v>
      </c>
      <c r="L669" t="str">
        <f t="shared" si="105"/>
        <v>Successful</v>
      </c>
      <c r="M669">
        <f t="shared" si="106"/>
        <v>1</v>
      </c>
      <c r="N669">
        <f t="shared" si="107"/>
        <v>0</v>
      </c>
      <c r="O669">
        <v>1</v>
      </c>
      <c r="P669" t="str">
        <f t="shared" si="108"/>
        <v>City Route</v>
      </c>
      <c r="Q669">
        <f t="shared" si="109"/>
        <v>73.566666670376435</v>
      </c>
    </row>
    <row r="670" spans="1:17">
      <c r="A670">
        <v>3583</v>
      </c>
      <c r="B670" t="s">
        <v>6</v>
      </c>
      <c r="C670">
        <v>70</v>
      </c>
      <c r="D670" t="s">
        <v>7</v>
      </c>
      <c r="E670" s="1">
        <v>42564.771979166668</v>
      </c>
      <c r="F670" s="1">
        <v>42564.809317129628</v>
      </c>
      <c r="G670" s="3">
        <f t="shared" si="100"/>
        <v>42564</v>
      </c>
      <c r="H670" s="2">
        <f t="shared" si="101"/>
        <v>0.77197916666773381</v>
      </c>
      <c r="I670">
        <f t="shared" si="102"/>
        <v>18</v>
      </c>
      <c r="J670" t="str">
        <f t="shared" si="103"/>
        <v>Evening</v>
      </c>
      <c r="K670" t="str">
        <f t="shared" si="104"/>
        <v>Friday</v>
      </c>
      <c r="L670" t="str">
        <f t="shared" si="105"/>
        <v>Successful</v>
      </c>
      <c r="M670">
        <f t="shared" si="106"/>
        <v>1</v>
      </c>
      <c r="N670">
        <f t="shared" si="107"/>
        <v>0</v>
      </c>
      <c r="O670">
        <v>1</v>
      </c>
      <c r="P670" t="str">
        <f t="shared" si="108"/>
        <v>Airport Route</v>
      </c>
      <c r="Q670">
        <f t="shared" si="109"/>
        <v>53.766666662413627</v>
      </c>
    </row>
    <row r="671" spans="1:17">
      <c r="A671">
        <v>4263</v>
      </c>
      <c r="B671" t="s">
        <v>6</v>
      </c>
      <c r="C671">
        <v>70</v>
      </c>
      <c r="D671" t="s">
        <v>7</v>
      </c>
      <c r="E671" s="1">
        <v>42565.257314814815</v>
      </c>
      <c r="F671" s="1">
        <v>42565.309710648151</v>
      </c>
      <c r="G671" s="3">
        <f t="shared" si="100"/>
        <v>42565</v>
      </c>
      <c r="H671" s="2">
        <f t="shared" si="101"/>
        <v>0.25731481481489027</v>
      </c>
      <c r="I671">
        <f t="shared" si="102"/>
        <v>6</v>
      </c>
      <c r="J671" t="str">
        <f t="shared" si="103"/>
        <v>Morning</v>
      </c>
      <c r="K671" t="str">
        <f t="shared" si="104"/>
        <v>Saturday</v>
      </c>
      <c r="L671" t="str">
        <f t="shared" si="105"/>
        <v>Successful</v>
      </c>
      <c r="M671">
        <f t="shared" si="106"/>
        <v>1</v>
      </c>
      <c r="N671">
        <f t="shared" si="107"/>
        <v>0</v>
      </c>
      <c r="O671">
        <v>1</v>
      </c>
      <c r="P671" t="str">
        <f t="shared" si="108"/>
        <v>Airport Route</v>
      </c>
      <c r="Q671">
        <f t="shared" si="109"/>
        <v>75.450000003911555</v>
      </c>
    </row>
    <row r="672" spans="1:17">
      <c r="A672">
        <v>4398</v>
      </c>
      <c r="B672" t="s">
        <v>8</v>
      </c>
      <c r="C672">
        <v>70</v>
      </c>
      <c r="D672" t="s">
        <v>7</v>
      </c>
      <c r="E672" s="1">
        <v>42565.335706018515</v>
      </c>
      <c r="F672" s="1">
        <v>42565.376238425924</v>
      </c>
      <c r="G672" s="3">
        <f t="shared" si="100"/>
        <v>42565</v>
      </c>
      <c r="H672" s="2">
        <f t="shared" si="101"/>
        <v>0.33570601851533866</v>
      </c>
      <c r="I672">
        <f t="shared" si="102"/>
        <v>8</v>
      </c>
      <c r="J672" t="str">
        <f t="shared" si="103"/>
        <v>Morning</v>
      </c>
      <c r="K672" t="str">
        <f t="shared" si="104"/>
        <v>Monday</v>
      </c>
      <c r="L672" t="str">
        <f t="shared" si="105"/>
        <v>Successful</v>
      </c>
      <c r="M672">
        <f t="shared" si="106"/>
        <v>1</v>
      </c>
      <c r="N672">
        <f t="shared" si="107"/>
        <v>0</v>
      </c>
      <c r="O672">
        <v>1</v>
      </c>
      <c r="P672" t="str">
        <f t="shared" si="108"/>
        <v>City Route</v>
      </c>
      <c r="Q672">
        <f t="shared" si="109"/>
        <v>58.366666669026017</v>
      </c>
    </row>
    <row r="673" spans="1:17">
      <c r="A673">
        <v>5029</v>
      </c>
      <c r="B673" t="s">
        <v>8</v>
      </c>
      <c r="C673">
        <v>70</v>
      </c>
      <c r="D673" t="s">
        <v>7</v>
      </c>
      <c r="E673" s="1">
        <v>42565.803229166668</v>
      </c>
      <c r="F673" s="1">
        <v>42565.82571759259</v>
      </c>
      <c r="G673" s="3">
        <f t="shared" si="100"/>
        <v>42565</v>
      </c>
      <c r="H673" s="2">
        <f t="shared" si="101"/>
        <v>0.80322916666773381</v>
      </c>
      <c r="I673">
        <f t="shared" si="102"/>
        <v>19</v>
      </c>
      <c r="J673" t="str">
        <f t="shared" si="103"/>
        <v>Evening</v>
      </c>
      <c r="K673" t="str">
        <f t="shared" si="104"/>
        <v>Tuesday</v>
      </c>
      <c r="L673" t="str">
        <f t="shared" si="105"/>
        <v>Successful</v>
      </c>
      <c r="M673">
        <f t="shared" si="106"/>
        <v>1</v>
      </c>
      <c r="N673">
        <f t="shared" si="107"/>
        <v>0</v>
      </c>
      <c r="O673">
        <v>1</v>
      </c>
      <c r="P673" t="str">
        <f t="shared" si="108"/>
        <v>City Route</v>
      </c>
      <c r="Q673">
        <f t="shared" si="109"/>
        <v>32.383333328180015</v>
      </c>
    </row>
    <row r="674" spans="1:17">
      <c r="A674">
        <v>5554</v>
      </c>
      <c r="B674" t="s">
        <v>6</v>
      </c>
      <c r="C674">
        <v>70</v>
      </c>
      <c r="D674" t="s">
        <v>7</v>
      </c>
      <c r="E674" s="1">
        <v>42566.234490740739</v>
      </c>
      <c r="F674" s="1">
        <v>42566.257118055553</v>
      </c>
      <c r="G674" s="3">
        <f t="shared" si="100"/>
        <v>42566</v>
      </c>
      <c r="H674" s="2">
        <f t="shared" si="101"/>
        <v>0.23449074073869269</v>
      </c>
      <c r="I674">
        <f t="shared" si="102"/>
        <v>5</v>
      </c>
      <c r="J674" t="str">
        <f t="shared" si="103"/>
        <v>Morning</v>
      </c>
      <c r="K674" t="str">
        <f t="shared" si="104"/>
        <v>Tuesday</v>
      </c>
      <c r="L674" t="str">
        <f t="shared" si="105"/>
        <v>Successful</v>
      </c>
      <c r="M674">
        <f t="shared" si="106"/>
        <v>1</v>
      </c>
      <c r="N674">
        <f t="shared" si="107"/>
        <v>0</v>
      </c>
      <c r="O674">
        <v>1</v>
      </c>
      <c r="P674" t="str">
        <f t="shared" si="108"/>
        <v>Airport Route</v>
      </c>
      <c r="Q674">
        <f t="shared" si="109"/>
        <v>32.583333333022892</v>
      </c>
    </row>
    <row r="675" spans="1:17">
      <c r="A675">
        <v>5746</v>
      </c>
      <c r="B675" t="s">
        <v>8</v>
      </c>
      <c r="C675">
        <v>70</v>
      </c>
      <c r="D675" t="s">
        <v>7</v>
      </c>
      <c r="E675" s="1">
        <v>42566.327974537038</v>
      </c>
      <c r="F675" s="1">
        <v>42566.356689814813</v>
      </c>
      <c r="G675" s="3">
        <f t="shared" si="100"/>
        <v>42566</v>
      </c>
      <c r="H675" s="2">
        <f t="shared" si="101"/>
        <v>0.32797453703824431</v>
      </c>
      <c r="I675">
        <f t="shared" si="102"/>
        <v>7</v>
      </c>
      <c r="J675" t="str">
        <f t="shared" si="103"/>
        <v>Morning</v>
      </c>
      <c r="K675" t="str">
        <f t="shared" si="104"/>
        <v>Friday</v>
      </c>
      <c r="L675" t="str">
        <f t="shared" si="105"/>
        <v>Successful</v>
      </c>
      <c r="M675">
        <f t="shared" si="106"/>
        <v>1</v>
      </c>
      <c r="N675">
        <f t="shared" si="107"/>
        <v>0</v>
      </c>
      <c r="O675">
        <v>1</v>
      </c>
      <c r="P675" t="str">
        <f t="shared" si="108"/>
        <v>City Route</v>
      </c>
      <c r="Q675">
        <f t="shared" si="109"/>
        <v>41.349999995436519</v>
      </c>
    </row>
    <row r="676" spans="1:17">
      <c r="A676">
        <v>5986</v>
      </c>
      <c r="B676" t="s">
        <v>6</v>
      </c>
      <c r="C676">
        <v>70</v>
      </c>
      <c r="D676" t="s">
        <v>7</v>
      </c>
      <c r="E676" s="1">
        <v>42566.482685185183</v>
      </c>
      <c r="F676" s="1">
        <v>42566.521099537036</v>
      </c>
      <c r="G676" s="3">
        <f t="shared" si="100"/>
        <v>42566</v>
      </c>
      <c r="H676" s="2">
        <f t="shared" si="101"/>
        <v>0.48268518518307246</v>
      </c>
      <c r="I676">
        <f t="shared" si="102"/>
        <v>11</v>
      </c>
      <c r="J676" t="str">
        <f t="shared" si="103"/>
        <v>Day</v>
      </c>
      <c r="K676" t="str">
        <f t="shared" si="104"/>
        <v>Sunday</v>
      </c>
      <c r="L676" t="str">
        <f t="shared" si="105"/>
        <v>Successful</v>
      </c>
      <c r="M676">
        <f t="shared" si="106"/>
        <v>1</v>
      </c>
      <c r="N676">
        <f t="shared" si="107"/>
        <v>0</v>
      </c>
      <c r="O676">
        <v>1</v>
      </c>
      <c r="P676" t="str">
        <f t="shared" si="108"/>
        <v>Airport Route</v>
      </c>
      <c r="Q676">
        <f t="shared" si="109"/>
        <v>55.31666666851379</v>
      </c>
    </row>
    <row r="677" spans="1:17">
      <c r="A677">
        <v>6140</v>
      </c>
      <c r="B677" t="s">
        <v>6</v>
      </c>
      <c r="C677">
        <v>70</v>
      </c>
      <c r="D677" t="s">
        <v>7</v>
      </c>
      <c r="E677" s="1">
        <v>42566.663101851853</v>
      </c>
      <c r="F677" s="1">
        <v>42566.707708333335</v>
      </c>
      <c r="G677" s="3">
        <f t="shared" si="100"/>
        <v>42566</v>
      </c>
      <c r="H677" s="2">
        <f t="shared" si="101"/>
        <v>0.66310185185284354</v>
      </c>
      <c r="I677">
        <f t="shared" si="102"/>
        <v>15</v>
      </c>
      <c r="J677" t="str">
        <f t="shared" si="103"/>
        <v>Day</v>
      </c>
      <c r="K677" t="str">
        <f t="shared" si="104"/>
        <v>Sunday</v>
      </c>
      <c r="L677" t="str">
        <f t="shared" si="105"/>
        <v>Successful</v>
      </c>
      <c r="M677">
        <f t="shared" si="106"/>
        <v>1</v>
      </c>
      <c r="N677">
        <f t="shared" si="107"/>
        <v>0</v>
      </c>
      <c r="O677">
        <v>1</v>
      </c>
      <c r="P677" t="str">
        <f t="shared" si="108"/>
        <v>Airport Route</v>
      </c>
      <c r="Q677">
        <f t="shared" si="109"/>
        <v>64.233333334559575</v>
      </c>
    </row>
    <row r="678" spans="1:17">
      <c r="A678">
        <v>6554</v>
      </c>
      <c r="B678" t="s">
        <v>8</v>
      </c>
      <c r="C678">
        <v>70</v>
      </c>
      <c r="D678" t="s">
        <v>7</v>
      </c>
      <c r="E678" s="1">
        <v>42566.873715277776</v>
      </c>
      <c r="F678" s="1">
        <v>42566.914004629631</v>
      </c>
      <c r="G678" s="3">
        <f t="shared" si="100"/>
        <v>42566</v>
      </c>
      <c r="H678" s="2">
        <f t="shared" si="101"/>
        <v>0.87371527777577285</v>
      </c>
      <c r="I678">
        <f t="shared" si="102"/>
        <v>20</v>
      </c>
      <c r="J678" t="str">
        <f t="shared" si="103"/>
        <v>Evening</v>
      </c>
      <c r="K678" t="str">
        <f t="shared" si="104"/>
        <v>Monday</v>
      </c>
      <c r="L678" t="str">
        <f t="shared" si="105"/>
        <v>Successful</v>
      </c>
      <c r="M678">
        <f t="shared" si="106"/>
        <v>1</v>
      </c>
      <c r="N678">
        <f t="shared" si="107"/>
        <v>0</v>
      </c>
      <c r="O678">
        <v>1</v>
      </c>
      <c r="P678" t="str">
        <f t="shared" si="108"/>
        <v>City Route</v>
      </c>
      <c r="Q678">
        <f t="shared" si="109"/>
        <v>58.016666671028361</v>
      </c>
    </row>
    <row r="679" spans="1:17">
      <c r="A679">
        <v>467</v>
      </c>
      <c r="B679" t="s">
        <v>8</v>
      </c>
      <c r="C679">
        <v>71</v>
      </c>
      <c r="D679" t="s">
        <v>7</v>
      </c>
      <c r="E679" s="1">
        <v>42562.388888888891</v>
      </c>
      <c r="F679" s="1">
        <v>42562.428472222222</v>
      </c>
      <c r="G679" s="3">
        <f t="shared" si="100"/>
        <v>42562</v>
      </c>
      <c r="H679" s="2">
        <f t="shared" si="101"/>
        <v>0.38888888889050577</v>
      </c>
      <c r="I679">
        <f t="shared" si="102"/>
        <v>9</v>
      </c>
      <c r="J679" t="str">
        <f t="shared" si="103"/>
        <v>Morning</v>
      </c>
      <c r="K679" t="str">
        <f t="shared" si="104"/>
        <v>Thursday</v>
      </c>
      <c r="L679" t="str">
        <f t="shared" si="105"/>
        <v>Successful</v>
      </c>
      <c r="M679">
        <f t="shared" si="106"/>
        <v>1</v>
      </c>
      <c r="N679">
        <f t="shared" si="107"/>
        <v>0</v>
      </c>
      <c r="O679">
        <v>1</v>
      </c>
      <c r="P679" t="str">
        <f t="shared" si="108"/>
        <v>City Route</v>
      </c>
      <c r="Q679">
        <f t="shared" si="109"/>
        <v>56.999999997206032</v>
      </c>
    </row>
    <row r="680" spans="1:17">
      <c r="A680">
        <v>615</v>
      </c>
      <c r="B680" t="s">
        <v>8</v>
      </c>
      <c r="C680">
        <v>71</v>
      </c>
      <c r="D680" t="s">
        <v>7</v>
      </c>
      <c r="E680" s="1">
        <v>42562.495833333334</v>
      </c>
      <c r="F680" s="1">
        <v>42562.529861111114</v>
      </c>
      <c r="G680" s="3">
        <f t="shared" si="100"/>
        <v>42562</v>
      </c>
      <c r="H680" s="2">
        <f t="shared" si="101"/>
        <v>0.49583333333430346</v>
      </c>
      <c r="I680">
        <f t="shared" si="102"/>
        <v>11</v>
      </c>
      <c r="J680" t="str">
        <f t="shared" si="103"/>
        <v>Day</v>
      </c>
      <c r="K680" t="str">
        <f t="shared" si="104"/>
        <v>Friday</v>
      </c>
      <c r="L680" t="str">
        <f t="shared" si="105"/>
        <v>Successful</v>
      </c>
      <c r="M680">
        <f t="shared" si="106"/>
        <v>1</v>
      </c>
      <c r="N680">
        <f t="shared" si="107"/>
        <v>0</v>
      </c>
      <c r="O680">
        <v>1</v>
      </c>
      <c r="P680" t="str">
        <f t="shared" si="108"/>
        <v>City Route</v>
      </c>
      <c r="Q680">
        <f t="shared" si="109"/>
        <v>49.000000002561137</v>
      </c>
    </row>
    <row r="681" spans="1:17">
      <c r="A681">
        <v>801</v>
      </c>
      <c r="B681" t="s">
        <v>6</v>
      </c>
      <c r="C681">
        <v>71</v>
      </c>
      <c r="D681" t="s">
        <v>7</v>
      </c>
      <c r="E681" s="1">
        <v>42562.71597222222</v>
      </c>
      <c r="F681" s="1">
        <v>42562.76666666667</v>
      </c>
      <c r="G681" s="3">
        <f t="shared" si="100"/>
        <v>42562</v>
      </c>
      <c r="H681" s="2">
        <f t="shared" si="101"/>
        <v>0.71597222222044365</v>
      </c>
      <c r="I681">
        <f t="shared" si="102"/>
        <v>17</v>
      </c>
      <c r="J681" t="str">
        <f t="shared" si="103"/>
        <v>Evening</v>
      </c>
      <c r="K681" t="str">
        <f t="shared" si="104"/>
        <v>Tuesday</v>
      </c>
      <c r="L681" t="str">
        <f t="shared" si="105"/>
        <v>Successful</v>
      </c>
      <c r="M681">
        <f t="shared" si="106"/>
        <v>1</v>
      </c>
      <c r="N681">
        <f t="shared" si="107"/>
        <v>0</v>
      </c>
      <c r="O681">
        <v>1</v>
      </c>
      <c r="P681" t="str">
        <f t="shared" si="108"/>
        <v>Airport Route</v>
      </c>
      <c r="Q681">
        <f t="shared" si="109"/>
        <v>73.000000007450581</v>
      </c>
    </row>
    <row r="682" spans="1:17">
      <c r="A682">
        <v>1587</v>
      </c>
      <c r="B682" t="s">
        <v>6</v>
      </c>
      <c r="C682">
        <v>71</v>
      </c>
      <c r="D682" t="s">
        <v>7</v>
      </c>
      <c r="E682" s="1">
        <v>42563.271527777775</v>
      </c>
      <c r="F682" s="1">
        <v>42563.320833333331</v>
      </c>
      <c r="G682" s="3">
        <f t="shared" si="100"/>
        <v>42563</v>
      </c>
      <c r="H682" s="2">
        <f t="shared" si="101"/>
        <v>0.27152777777519077</v>
      </c>
      <c r="I682">
        <f t="shared" si="102"/>
        <v>6</v>
      </c>
      <c r="J682" t="str">
        <f t="shared" si="103"/>
        <v>Morning</v>
      </c>
      <c r="K682" t="str">
        <f t="shared" si="104"/>
        <v>Thursday</v>
      </c>
      <c r="L682" t="str">
        <f t="shared" si="105"/>
        <v>Successful</v>
      </c>
      <c r="M682">
        <f t="shared" si="106"/>
        <v>1</v>
      </c>
      <c r="N682">
        <f t="shared" si="107"/>
        <v>0</v>
      </c>
      <c r="O682">
        <v>1</v>
      </c>
      <c r="P682" t="str">
        <f t="shared" si="108"/>
        <v>Airport Route</v>
      </c>
      <c r="Q682">
        <f t="shared" si="109"/>
        <v>71.000000000931323</v>
      </c>
    </row>
    <row r="683" spans="1:17">
      <c r="A683">
        <v>1925</v>
      </c>
      <c r="B683" t="s">
        <v>8</v>
      </c>
      <c r="C683">
        <v>71</v>
      </c>
      <c r="D683" t="s">
        <v>7</v>
      </c>
      <c r="E683" s="1">
        <v>42563.462500000001</v>
      </c>
      <c r="F683" s="1">
        <v>42563.493750000001</v>
      </c>
      <c r="G683" s="3">
        <f t="shared" si="100"/>
        <v>42563</v>
      </c>
      <c r="H683" s="2">
        <f t="shared" si="101"/>
        <v>0.46250000000145519</v>
      </c>
      <c r="I683">
        <f t="shared" si="102"/>
        <v>11</v>
      </c>
      <c r="J683" t="str">
        <f t="shared" si="103"/>
        <v>Day</v>
      </c>
      <c r="K683" t="str">
        <f t="shared" si="104"/>
        <v>Saturday</v>
      </c>
      <c r="L683" t="str">
        <f t="shared" si="105"/>
        <v>Successful</v>
      </c>
      <c r="M683">
        <f t="shared" si="106"/>
        <v>1</v>
      </c>
      <c r="N683">
        <f t="shared" si="107"/>
        <v>0</v>
      </c>
      <c r="O683">
        <v>1</v>
      </c>
      <c r="P683" t="str">
        <f t="shared" si="108"/>
        <v>City Route</v>
      </c>
      <c r="Q683">
        <f t="shared" si="109"/>
        <v>45</v>
      </c>
    </row>
    <row r="684" spans="1:17">
      <c r="A684">
        <v>2527</v>
      </c>
      <c r="B684" t="s">
        <v>8</v>
      </c>
      <c r="C684">
        <v>71</v>
      </c>
      <c r="D684" t="s">
        <v>7</v>
      </c>
      <c r="E684" s="1">
        <v>42563.882638888892</v>
      </c>
      <c r="F684" s="1">
        <v>42563.911805555559</v>
      </c>
      <c r="G684" s="3">
        <f t="shared" si="100"/>
        <v>42563</v>
      </c>
      <c r="H684" s="2">
        <f t="shared" si="101"/>
        <v>0.88263888889196096</v>
      </c>
      <c r="I684">
        <f t="shared" si="102"/>
        <v>21</v>
      </c>
      <c r="J684" t="str">
        <f t="shared" si="103"/>
        <v>Night</v>
      </c>
      <c r="K684" t="str">
        <f t="shared" si="104"/>
        <v>Saturday</v>
      </c>
      <c r="L684" t="str">
        <f t="shared" si="105"/>
        <v>Successful</v>
      </c>
      <c r="M684">
        <f t="shared" si="106"/>
        <v>1</v>
      </c>
      <c r="N684">
        <f t="shared" si="107"/>
        <v>0</v>
      </c>
      <c r="O684">
        <v>1</v>
      </c>
      <c r="P684" t="str">
        <f t="shared" si="108"/>
        <v>City Route</v>
      </c>
      <c r="Q684">
        <f t="shared" si="109"/>
        <v>42.000000000698492</v>
      </c>
    </row>
    <row r="685" spans="1:17">
      <c r="A685">
        <v>3065</v>
      </c>
      <c r="B685" t="s">
        <v>6</v>
      </c>
      <c r="C685">
        <v>71</v>
      </c>
      <c r="D685" t="s">
        <v>7</v>
      </c>
      <c r="E685" s="1">
        <v>42564.330416666664</v>
      </c>
      <c r="F685" s="1">
        <v>42564.352071759262</v>
      </c>
      <c r="G685" s="3">
        <f t="shared" si="100"/>
        <v>42564</v>
      </c>
      <c r="H685" s="2">
        <f t="shared" si="101"/>
        <v>0.33041666666395031</v>
      </c>
      <c r="I685">
        <f t="shared" si="102"/>
        <v>7</v>
      </c>
      <c r="J685" t="str">
        <f t="shared" si="103"/>
        <v>Morning</v>
      </c>
      <c r="K685" t="str">
        <f t="shared" si="104"/>
        <v>Friday</v>
      </c>
      <c r="L685" t="str">
        <f t="shared" si="105"/>
        <v>Successful</v>
      </c>
      <c r="M685">
        <f t="shared" si="106"/>
        <v>1</v>
      </c>
      <c r="N685">
        <f t="shared" si="107"/>
        <v>0</v>
      </c>
      <c r="O685">
        <v>1</v>
      </c>
      <c r="P685" t="str">
        <f t="shared" si="108"/>
        <v>Airport Route</v>
      </c>
      <c r="Q685">
        <f t="shared" si="109"/>
        <v>31.183333341032267</v>
      </c>
    </row>
    <row r="686" spans="1:17">
      <c r="A686">
        <v>5031</v>
      </c>
      <c r="B686" t="s">
        <v>6</v>
      </c>
      <c r="C686">
        <v>71</v>
      </c>
      <c r="D686" t="s">
        <v>7</v>
      </c>
      <c r="E686" s="1">
        <v>42565.80060185185</v>
      </c>
      <c r="F686" s="1">
        <v>42565.830266203702</v>
      </c>
      <c r="G686" s="3">
        <f t="shared" si="100"/>
        <v>42565</v>
      </c>
      <c r="H686" s="2">
        <f t="shared" si="101"/>
        <v>0.80060185184993315</v>
      </c>
      <c r="I686">
        <f t="shared" si="102"/>
        <v>19</v>
      </c>
      <c r="J686" t="str">
        <f t="shared" si="103"/>
        <v>Evening</v>
      </c>
      <c r="K686" t="str">
        <f t="shared" si="104"/>
        <v>Thursday</v>
      </c>
      <c r="L686" t="str">
        <f t="shared" si="105"/>
        <v>Successful</v>
      </c>
      <c r="M686">
        <f t="shared" si="106"/>
        <v>1</v>
      </c>
      <c r="N686">
        <f t="shared" si="107"/>
        <v>0</v>
      </c>
      <c r="O686">
        <v>1</v>
      </c>
      <c r="P686" t="str">
        <f t="shared" si="108"/>
        <v>Airport Route</v>
      </c>
      <c r="Q686">
        <f t="shared" si="109"/>
        <v>42.716666667256504</v>
      </c>
    </row>
    <row r="687" spans="1:17">
      <c r="A687">
        <v>160</v>
      </c>
      <c r="B687" t="s">
        <v>6</v>
      </c>
      <c r="C687">
        <v>72</v>
      </c>
      <c r="D687" t="s">
        <v>7</v>
      </c>
      <c r="E687" s="1">
        <v>42562.234722222223</v>
      </c>
      <c r="F687" s="1">
        <v>42562.273611111108</v>
      </c>
      <c r="G687" s="3">
        <f t="shared" si="100"/>
        <v>42562</v>
      </c>
      <c r="H687" s="2">
        <f t="shared" si="101"/>
        <v>0.23472222222335404</v>
      </c>
      <c r="I687">
        <f t="shared" si="102"/>
        <v>5</v>
      </c>
      <c r="J687" t="str">
        <f t="shared" si="103"/>
        <v>Morning</v>
      </c>
      <c r="K687" t="str">
        <f t="shared" si="104"/>
        <v>Friday</v>
      </c>
      <c r="L687" t="str">
        <f t="shared" si="105"/>
        <v>Successful</v>
      </c>
      <c r="M687">
        <f t="shared" si="106"/>
        <v>1</v>
      </c>
      <c r="N687">
        <f t="shared" si="107"/>
        <v>0</v>
      </c>
      <c r="O687">
        <v>1</v>
      </c>
      <c r="P687" t="str">
        <f t="shared" si="108"/>
        <v>Airport Route</v>
      </c>
      <c r="Q687">
        <f t="shared" si="109"/>
        <v>55.999999993946403</v>
      </c>
    </row>
    <row r="688" spans="1:17">
      <c r="A688">
        <v>2029</v>
      </c>
      <c r="B688" t="s">
        <v>8</v>
      </c>
      <c r="C688">
        <v>72</v>
      </c>
      <c r="D688" t="s">
        <v>7</v>
      </c>
      <c r="E688" s="1">
        <v>42563.594444444447</v>
      </c>
      <c r="F688" s="1">
        <v>42563.631249999999</v>
      </c>
      <c r="G688" s="3">
        <f t="shared" si="100"/>
        <v>42563</v>
      </c>
      <c r="H688" s="2">
        <f t="shared" si="101"/>
        <v>0.59444444444670808</v>
      </c>
      <c r="I688">
        <f t="shared" si="102"/>
        <v>14</v>
      </c>
      <c r="J688" t="str">
        <f t="shared" si="103"/>
        <v>Day</v>
      </c>
      <c r="K688" t="str">
        <f t="shared" si="104"/>
        <v>Friday</v>
      </c>
      <c r="L688" t="str">
        <f t="shared" si="105"/>
        <v>Successful</v>
      </c>
      <c r="M688">
        <f t="shared" si="106"/>
        <v>1</v>
      </c>
      <c r="N688">
        <f t="shared" si="107"/>
        <v>0</v>
      </c>
      <c r="O688">
        <v>1</v>
      </c>
      <c r="P688" t="str">
        <f t="shared" si="108"/>
        <v>City Route</v>
      </c>
      <c r="Q688">
        <f t="shared" si="109"/>
        <v>52.999999994644895</v>
      </c>
    </row>
    <row r="689" spans="1:17">
      <c r="A689">
        <v>2543</v>
      </c>
      <c r="B689" t="s">
        <v>8</v>
      </c>
      <c r="C689">
        <v>72</v>
      </c>
      <c r="D689" t="s">
        <v>7</v>
      </c>
      <c r="E689" s="1">
        <v>42563.886111111111</v>
      </c>
      <c r="F689" s="1">
        <v>42563.911805555559</v>
      </c>
      <c r="G689" s="3">
        <f t="shared" si="100"/>
        <v>42563</v>
      </c>
      <c r="H689" s="2">
        <f t="shared" si="101"/>
        <v>0.88611111111094942</v>
      </c>
      <c r="I689">
        <f t="shared" si="102"/>
        <v>21</v>
      </c>
      <c r="J689" t="str">
        <f t="shared" si="103"/>
        <v>Night</v>
      </c>
      <c r="K689" t="str">
        <f t="shared" si="104"/>
        <v>Monday</v>
      </c>
      <c r="L689" t="str">
        <f t="shared" si="105"/>
        <v>Successful</v>
      </c>
      <c r="M689">
        <f t="shared" si="106"/>
        <v>1</v>
      </c>
      <c r="N689">
        <f t="shared" si="107"/>
        <v>0</v>
      </c>
      <c r="O689">
        <v>1</v>
      </c>
      <c r="P689" t="str">
        <f t="shared" si="108"/>
        <v>City Route</v>
      </c>
      <c r="Q689">
        <f t="shared" si="109"/>
        <v>37.000000005355105</v>
      </c>
    </row>
    <row r="690" spans="1:17">
      <c r="A690">
        <v>2941</v>
      </c>
      <c r="B690" t="s">
        <v>6</v>
      </c>
      <c r="C690">
        <v>72</v>
      </c>
      <c r="D690" t="s">
        <v>7</v>
      </c>
      <c r="E690" s="1">
        <v>42564.269479166665</v>
      </c>
      <c r="F690" s="1">
        <v>42564.30537037037</v>
      </c>
      <c r="G690" s="3">
        <f t="shared" si="100"/>
        <v>42564</v>
      </c>
      <c r="H690" s="2">
        <f t="shared" si="101"/>
        <v>0.2694791666654055</v>
      </c>
      <c r="I690">
        <f t="shared" si="102"/>
        <v>6</v>
      </c>
      <c r="J690" t="str">
        <f t="shared" si="103"/>
        <v>Morning</v>
      </c>
      <c r="K690" t="str">
        <f t="shared" si="104"/>
        <v>Sunday</v>
      </c>
      <c r="L690" t="str">
        <f t="shared" si="105"/>
        <v>Successful</v>
      </c>
      <c r="M690">
        <f t="shared" si="106"/>
        <v>1</v>
      </c>
      <c r="N690">
        <f t="shared" si="107"/>
        <v>0</v>
      </c>
      <c r="O690">
        <v>1</v>
      </c>
      <c r="P690" t="str">
        <f t="shared" si="108"/>
        <v>Airport Route</v>
      </c>
      <c r="Q690">
        <f t="shared" si="109"/>
        <v>51.683333334513009</v>
      </c>
    </row>
    <row r="691" spans="1:17">
      <c r="A691">
        <v>4766</v>
      </c>
      <c r="B691" t="s">
        <v>8</v>
      </c>
      <c r="C691">
        <v>72</v>
      </c>
      <c r="D691" t="s">
        <v>7</v>
      </c>
      <c r="E691" s="1">
        <v>42565.653368055559</v>
      </c>
      <c r="F691" s="1">
        <v>42565.686273148145</v>
      </c>
      <c r="G691" s="3">
        <f t="shared" si="100"/>
        <v>42565</v>
      </c>
      <c r="H691" s="2">
        <f t="shared" si="101"/>
        <v>0.65336805555853061</v>
      </c>
      <c r="I691">
        <f t="shared" si="102"/>
        <v>15</v>
      </c>
      <c r="J691" t="str">
        <f t="shared" si="103"/>
        <v>Day</v>
      </c>
      <c r="K691" t="str">
        <f t="shared" si="104"/>
        <v>Friday</v>
      </c>
      <c r="L691" t="str">
        <f t="shared" si="105"/>
        <v>Successful</v>
      </c>
      <c r="M691">
        <f t="shared" si="106"/>
        <v>1</v>
      </c>
      <c r="N691">
        <f t="shared" si="107"/>
        <v>0</v>
      </c>
      <c r="O691">
        <v>1</v>
      </c>
      <c r="P691" t="str">
        <f t="shared" si="108"/>
        <v>City Route</v>
      </c>
      <c r="Q691">
        <f t="shared" si="109"/>
        <v>47.383333324687555</v>
      </c>
    </row>
    <row r="692" spans="1:17">
      <c r="A692">
        <v>5349</v>
      </c>
      <c r="B692" t="s">
        <v>6</v>
      </c>
      <c r="C692">
        <v>72</v>
      </c>
      <c r="D692" t="s">
        <v>7</v>
      </c>
      <c r="E692" s="1">
        <v>42565.955277777779</v>
      </c>
      <c r="F692" s="1">
        <v>42565.973981481482</v>
      </c>
      <c r="G692" s="3">
        <f t="shared" si="100"/>
        <v>42565</v>
      </c>
      <c r="H692" s="2">
        <f t="shared" si="101"/>
        <v>0.95527777777897427</v>
      </c>
      <c r="I692">
        <f t="shared" si="102"/>
        <v>22</v>
      </c>
      <c r="J692" t="str">
        <f t="shared" si="103"/>
        <v>Night</v>
      </c>
      <c r="K692" t="str">
        <f t="shared" si="104"/>
        <v>Sunday</v>
      </c>
      <c r="L692" t="str">
        <f t="shared" si="105"/>
        <v>Successful</v>
      </c>
      <c r="M692">
        <f t="shared" si="106"/>
        <v>1</v>
      </c>
      <c r="N692">
        <f t="shared" si="107"/>
        <v>0</v>
      </c>
      <c r="O692">
        <v>1</v>
      </c>
      <c r="P692" t="str">
        <f t="shared" si="108"/>
        <v>Airport Route</v>
      </c>
      <c r="Q692">
        <f t="shared" si="109"/>
        <v>26.933333332417533</v>
      </c>
    </row>
    <row r="693" spans="1:17">
      <c r="A693">
        <v>5409</v>
      </c>
      <c r="B693" t="s">
        <v>6</v>
      </c>
      <c r="C693">
        <v>72</v>
      </c>
      <c r="D693" t="s">
        <v>7</v>
      </c>
      <c r="E693" s="1">
        <v>42566.066990740743</v>
      </c>
      <c r="F693" s="1">
        <v>42566.115798611114</v>
      </c>
      <c r="G693" s="3">
        <f t="shared" si="100"/>
        <v>42566</v>
      </c>
      <c r="H693" s="2">
        <f t="shared" si="101"/>
        <v>6.699074074276723E-2</v>
      </c>
      <c r="I693">
        <f t="shared" si="102"/>
        <v>1</v>
      </c>
      <c r="J693" t="str">
        <f t="shared" si="103"/>
        <v>Early Morning</v>
      </c>
      <c r="K693" t="str">
        <f t="shared" si="104"/>
        <v>Thursday</v>
      </c>
      <c r="L693" t="str">
        <f t="shared" si="105"/>
        <v>Successful</v>
      </c>
      <c r="M693">
        <f t="shared" si="106"/>
        <v>1</v>
      </c>
      <c r="N693">
        <f t="shared" si="107"/>
        <v>0</v>
      </c>
      <c r="O693">
        <v>1</v>
      </c>
      <c r="P693" t="str">
        <f t="shared" si="108"/>
        <v>Airport Route</v>
      </c>
      <c r="Q693">
        <f t="shared" si="109"/>
        <v>70.28333333437331</v>
      </c>
    </row>
    <row r="694" spans="1:17">
      <c r="A694">
        <v>6698</v>
      </c>
      <c r="B694" t="s">
        <v>6</v>
      </c>
      <c r="C694">
        <v>72</v>
      </c>
      <c r="D694" t="s">
        <v>7</v>
      </c>
      <c r="E694" s="1">
        <v>42566.949803240743</v>
      </c>
      <c r="F694" s="1">
        <v>42566.994421296295</v>
      </c>
      <c r="G694" s="3">
        <f t="shared" si="100"/>
        <v>42566</v>
      </c>
      <c r="H694" s="2">
        <f t="shared" si="101"/>
        <v>0.94980324074276723</v>
      </c>
      <c r="I694">
        <f t="shared" si="102"/>
        <v>22</v>
      </c>
      <c r="J694" t="str">
        <f t="shared" si="103"/>
        <v>Night</v>
      </c>
      <c r="K694" t="str">
        <f t="shared" si="104"/>
        <v>Friday</v>
      </c>
      <c r="L694" t="str">
        <f t="shared" si="105"/>
        <v>Successful</v>
      </c>
      <c r="M694">
        <f t="shared" si="106"/>
        <v>1</v>
      </c>
      <c r="N694">
        <f t="shared" si="107"/>
        <v>0</v>
      </c>
      <c r="O694">
        <v>1</v>
      </c>
      <c r="P694" t="str">
        <f t="shared" si="108"/>
        <v>Airport Route</v>
      </c>
      <c r="Q694">
        <f t="shared" si="109"/>
        <v>64.249999994644895</v>
      </c>
    </row>
    <row r="695" spans="1:17">
      <c r="A695">
        <v>81</v>
      </c>
      <c r="B695" t="s">
        <v>6</v>
      </c>
      <c r="C695">
        <v>73</v>
      </c>
      <c r="D695" t="s">
        <v>7</v>
      </c>
      <c r="E695" s="1">
        <v>42562.199305555558</v>
      </c>
      <c r="F695" s="1">
        <v>42562.25</v>
      </c>
      <c r="G695" s="3">
        <f t="shared" si="100"/>
        <v>42562</v>
      </c>
      <c r="H695" s="2">
        <f t="shared" si="101"/>
        <v>0.1993055555576575</v>
      </c>
      <c r="I695">
        <f t="shared" si="102"/>
        <v>4</v>
      </c>
      <c r="J695" t="str">
        <f t="shared" si="103"/>
        <v>Early Morning</v>
      </c>
      <c r="K695" t="str">
        <f t="shared" si="104"/>
        <v>Wednesday</v>
      </c>
      <c r="L695" t="str">
        <f t="shared" si="105"/>
        <v>Successful</v>
      </c>
      <c r="M695">
        <f t="shared" si="106"/>
        <v>1</v>
      </c>
      <c r="N695">
        <f t="shared" si="107"/>
        <v>0</v>
      </c>
      <c r="O695">
        <v>1</v>
      </c>
      <c r="P695" t="str">
        <f t="shared" si="108"/>
        <v>Airport Route</v>
      </c>
      <c r="Q695">
        <f t="shared" si="109"/>
        <v>72.999999996973202</v>
      </c>
    </row>
    <row r="696" spans="1:17">
      <c r="A696">
        <v>370</v>
      </c>
      <c r="B696" t="s">
        <v>8</v>
      </c>
      <c r="C696">
        <v>73</v>
      </c>
      <c r="D696" t="s">
        <v>7</v>
      </c>
      <c r="E696" s="1">
        <v>42562.337500000001</v>
      </c>
      <c r="F696" s="1">
        <v>42562.355555555558</v>
      </c>
      <c r="G696" s="3">
        <f t="shared" si="100"/>
        <v>42562</v>
      </c>
      <c r="H696" s="2">
        <f t="shared" si="101"/>
        <v>0.33750000000145519</v>
      </c>
      <c r="I696">
        <f t="shared" si="102"/>
        <v>8</v>
      </c>
      <c r="J696" t="str">
        <f t="shared" si="103"/>
        <v>Morning</v>
      </c>
      <c r="K696" t="str">
        <f t="shared" si="104"/>
        <v>Friday</v>
      </c>
      <c r="L696" t="str">
        <f t="shared" si="105"/>
        <v>Successful</v>
      </c>
      <c r="M696">
        <f t="shared" si="106"/>
        <v>1</v>
      </c>
      <c r="N696">
        <f t="shared" si="107"/>
        <v>0</v>
      </c>
      <c r="O696">
        <v>1</v>
      </c>
      <c r="P696" t="str">
        <f t="shared" si="108"/>
        <v>City Route</v>
      </c>
      <c r="Q696">
        <f t="shared" si="109"/>
        <v>26.000000000931323</v>
      </c>
    </row>
    <row r="697" spans="1:17">
      <c r="A697">
        <v>799</v>
      </c>
      <c r="B697" t="s">
        <v>6</v>
      </c>
      <c r="C697">
        <v>73</v>
      </c>
      <c r="D697" t="s">
        <v>7</v>
      </c>
      <c r="E697" s="1">
        <v>42562.713194444441</v>
      </c>
      <c r="F697" s="1">
        <v>42562.745138888888</v>
      </c>
      <c r="G697" s="3">
        <f t="shared" si="100"/>
        <v>42562</v>
      </c>
      <c r="H697" s="2">
        <f t="shared" si="101"/>
        <v>0.71319444444088731</v>
      </c>
      <c r="I697">
        <f t="shared" si="102"/>
        <v>17</v>
      </c>
      <c r="J697" t="str">
        <f t="shared" si="103"/>
        <v>Evening</v>
      </c>
      <c r="K697" t="str">
        <f t="shared" si="104"/>
        <v>Sunday</v>
      </c>
      <c r="L697" t="str">
        <f t="shared" si="105"/>
        <v>Successful</v>
      </c>
      <c r="M697">
        <f t="shared" si="106"/>
        <v>1</v>
      </c>
      <c r="N697">
        <f t="shared" si="107"/>
        <v>0</v>
      </c>
      <c r="O697">
        <v>1</v>
      </c>
      <c r="P697" t="str">
        <f t="shared" si="108"/>
        <v>Airport Route</v>
      </c>
      <c r="Q697">
        <f t="shared" si="109"/>
        <v>46.000000003259629</v>
      </c>
    </row>
    <row r="698" spans="1:17">
      <c r="A698">
        <v>1300</v>
      </c>
      <c r="B698" t="s">
        <v>8</v>
      </c>
      <c r="C698">
        <v>73</v>
      </c>
      <c r="D698" t="s">
        <v>7</v>
      </c>
      <c r="E698" s="1">
        <v>42562.938194444447</v>
      </c>
      <c r="F698" s="1">
        <v>42562.955555555556</v>
      </c>
      <c r="G698" s="3">
        <f t="shared" si="100"/>
        <v>42562</v>
      </c>
      <c r="H698" s="2">
        <f t="shared" si="101"/>
        <v>0.93819444444670808</v>
      </c>
      <c r="I698">
        <f t="shared" si="102"/>
        <v>22</v>
      </c>
      <c r="J698" t="str">
        <f t="shared" si="103"/>
        <v>Night</v>
      </c>
      <c r="K698" t="str">
        <f t="shared" si="104"/>
        <v>Thursday</v>
      </c>
      <c r="L698" t="str">
        <f t="shared" si="105"/>
        <v>Successful</v>
      </c>
      <c r="M698">
        <f t="shared" si="106"/>
        <v>1</v>
      </c>
      <c r="N698">
        <f t="shared" si="107"/>
        <v>0</v>
      </c>
      <c r="O698">
        <v>1</v>
      </c>
      <c r="P698" t="str">
        <f t="shared" si="108"/>
        <v>City Route</v>
      </c>
      <c r="Q698">
        <f t="shared" si="109"/>
        <v>24.999999997671694</v>
      </c>
    </row>
    <row r="699" spans="1:17">
      <c r="A699">
        <v>1805</v>
      </c>
      <c r="B699" t="s">
        <v>6</v>
      </c>
      <c r="C699">
        <v>73</v>
      </c>
      <c r="D699" t="s">
        <v>7</v>
      </c>
      <c r="E699" s="1">
        <v>42563.382638888892</v>
      </c>
      <c r="F699" s="1">
        <v>42563.418749999997</v>
      </c>
      <c r="G699" s="3">
        <f t="shared" si="100"/>
        <v>42563</v>
      </c>
      <c r="H699" s="2">
        <f t="shared" si="101"/>
        <v>0.38263888889196096</v>
      </c>
      <c r="I699">
        <f t="shared" si="102"/>
        <v>9</v>
      </c>
      <c r="J699" t="str">
        <f t="shared" si="103"/>
        <v>Morning</v>
      </c>
      <c r="K699" t="str">
        <f t="shared" si="104"/>
        <v>Friday</v>
      </c>
      <c r="L699" t="str">
        <f t="shared" si="105"/>
        <v>Successful</v>
      </c>
      <c r="M699">
        <f t="shared" si="106"/>
        <v>1</v>
      </c>
      <c r="N699">
        <f t="shared" si="107"/>
        <v>0</v>
      </c>
      <c r="O699">
        <v>1</v>
      </c>
      <c r="P699" t="str">
        <f t="shared" si="108"/>
        <v>Airport Route</v>
      </c>
      <c r="Q699">
        <f t="shared" si="109"/>
        <v>51.999999991385266</v>
      </c>
    </row>
    <row r="700" spans="1:17">
      <c r="A700">
        <v>2410</v>
      </c>
      <c r="B700" t="s">
        <v>8</v>
      </c>
      <c r="C700">
        <v>73</v>
      </c>
      <c r="D700" t="s">
        <v>7</v>
      </c>
      <c r="E700" s="1">
        <v>42563.836805555555</v>
      </c>
      <c r="F700" s="1">
        <v>42563.874305555553</v>
      </c>
      <c r="G700" s="3">
        <f t="shared" si="100"/>
        <v>42563</v>
      </c>
      <c r="H700" s="2">
        <f t="shared" si="101"/>
        <v>0.83680555555474712</v>
      </c>
      <c r="I700">
        <f t="shared" si="102"/>
        <v>20</v>
      </c>
      <c r="J700" t="str">
        <f t="shared" si="103"/>
        <v>Evening</v>
      </c>
      <c r="K700" t="str">
        <f t="shared" si="104"/>
        <v>Monday</v>
      </c>
      <c r="L700" t="str">
        <f t="shared" si="105"/>
        <v>Successful</v>
      </c>
      <c r="M700">
        <f t="shared" si="106"/>
        <v>1</v>
      </c>
      <c r="N700">
        <f t="shared" si="107"/>
        <v>0</v>
      </c>
      <c r="O700">
        <v>1</v>
      </c>
      <c r="P700" t="str">
        <f t="shared" si="108"/>
        <v>City Route</v>
      </c>
      <c r="Q700">
        <f t="shared" si="109"/>
        <v>53.999999997904524</v>
      </c>
    </row>
    <row r="701" spans="1:17">
      <c r="A701">
        <v>2723</v>
      </c>
      <c r="B701" t="s">
        <v>6</v>
      </c>
      <c r="C701">
        <v>73</v>
      </c>
      <c r="D701" t="s">
        <v>7</v>
      </c>
      <c r="E701" s="1">
        <v>42564.096493055556</v>
      </c>
      <c r="F701" s="1">
        <v>42564.132118055553</v>
      </c>
      <c r="G701" s="3">
        <f t="shared" si="100"/>
        <v>42564</v>
      </c>
      <c r="H701" s="2">
        <f t="shared" si="101"/>
        <v>9.6493055556493346E-2</v>
      </c>
      <c r="I701">
        <f t="shared" si="102"/>
        <v>2</v>
      </c>
      <c r="J701" t="str">
        <f t="shared" si="103"/>
        <v>Early Morning</v>
      </c>
      <c r="K701" t="str">
        <f t="shared" si="104"/>
        <v>Saturday</v>
      </c>
      <c r="L701" t="str">
        <f t="shared" si="105"/>
        <v>Successful</v>
      </c>
      <c r="M701">
        <f t="shared" si="106"/>
        <v>1</v>
      </c>
      <c r="N701">
        <f t="shared" si="107"/>
        <v>0</v>
      </c>
      <c r="O701">
        <v>1</v>
      </c>
      <c r="P701" t="str">
        <f t="shared" si="108"/>
        <v>Airport Route</v>
      </c>
      <c r="Q701">
        <f t="shared" si="109"/>
        <v>51.299999995389953</v>
      </c>
    </row>
    <row r="702" spans="1:17">
      <c r="A702">
        <v>3240</v>
      </c>
      <c r="B702" t="s">
        <v>8</v>
      </c>
      <c r="C702">
        <v>73</v>
      </c>
      <c r="D702" t="s">
        <v>7</v>
      </c>
      <c r="E702" s="1">
        <v>42564.421111111114</v>
      </c>
      <c r="F702" s="1">
        <v>42564.441608796296</v>
      </c>
      <c r="G702" s="3">
        <f t="shared" si="100"/>
        <v>42564</v>
      </c>
      <c r="H702" s="2">
        <f t="shared" si="101"/>
        <v>0.42111111111444188</v>
      </c>
      <c r="I702">
        <f t="shared" si="102"/>
        <v>10</v>
      </c>
      <c r="J702" t="str">
        <f t="shared" si="103"/>
        <v>Day</v>
      </c>
      <c r="K702" t="str">
        <f t="shared" si="104"/>
        <v>Friday</v>
      </c>
      <c r="L702" t="str">
        <f t="shared" si="105"/>
        <v>Successful</v>
      </c>
      <c r="M702">
        <f t="shared" si="106"/>
        <v>1</v>
      </c>
      <c r="N702">
        <f t="shared" si="107"/>
        <v>0</v>
      </c>
      <c r="O702">
        <v>1</v>
      </c>
      <c r="P702" t="str">
        <f t="shared" si="108"/>
        <v>City Route</v>
      </c>
      <c r="Q702">
        <f t="shared" si="109"/>
        <v>29.516666661947966</v>
      </c>
    </row>
    <row r="703" spans="1:17">
      <c r="A703">
        <v>3424</v>
      </c>
      <c r="B703" t="s">
        <v>8</v>
      </c>
      <c r="C703">
        <v>73</v>
      </c>
      <c r="D703" t="s">
        <v>7</v>
      </c>
      <c r="E703" s="1">
        <v>42564.658599537041</v>
      </c>
      <c r="F703" s="1">
        <v>42564.704016203701</v>
      </c>
      <c r="G703" s="3">
        <f t="shared" si="100"/>
        <v>42564</v>
      </c>
      <c r="H703" s="2">
        <f t="shared" si="101"/>
        <v>0.65859953704057261</v>
      </c>
      <c r="I703">
        <f t="shared" si="102"/>
        <v>15</v>
      </c>
      <c r="J703" t="str">
        <f t="shared" si="103"/>
        <v>Day</v>
      </c>
      <c r="K703" t="str">
        <f t="shared" si="104"/>
        <v>Sunday</v>
      </c>
      <c r="L703" t="str">
        <f t="shared" si="105"/>
        <v>Successful</v>
      </c>
      <c r="M703">
        <f t="shared" si="106"/>
        <v>1</v>
      </c>
      <c r="N703">
        <f t="shared" si="107"/>
        <v>0</v>
      </c>
      <c r="O703">
        <v>1</v>
      </c>
      <c r="P703" t="str">
        <f t="shared" si="108"/>
        <v>City Route</v>
      </c>
      <c r="Q703">
        <f t="shared" si="109"/>
        <v>65.399999991059303</v>
      </c>
    </row>
    <row r="704" spans="1:17">
      <c r="A704">
        <v>4188</v>
      </c>
      <c r="B704" t="s">
        <v>8</v>
      </c>
      <c r="C704">
        <v>73</v>
      </c>
      <c r="D704" t="s">
        <v>7</v>
      </c>
      <c r="E704" s="1">
        <v>42565.229016203702</v>
      </c>
      <c r="F704" s="1">
        <v>42565.249930555554</v>
      </c>
      <c r="G704" s="3">
        <f t="shared" si="100"/>
        <v>42565</v>
      </c>
      <c r="H704" s="2">
        <f t="shared" si="101"/>
        <v>0.22901620370248565</v>
      </c>
      <c r="I704">
        <f t="shared" si="102"/>
        <v>5</v>
      </c>
      <c r="J704" t="str">
        <f t="shared" si="103"/>
        <v>Morning</v>
      </c>
      <c r="K704" t="str">
        <f t="shared" si="104"/>
        <v>Monday</v>
      </c>
      <c r="L704" t="str">
        <f t="shared" si="105"/>
        <v>Successful</v>
      </c>
      <c r="M704">
        <f t="shared" si="106"/>
        <v>1</v>
      </c>
      <c r="N704">
        <f t="shared" si="107"/>
        <v>0</v>
      </c>
      <c r="O704">
        <v>1</v>
      </c>
      <c r="P704" t="str">
        <f t="shared" si="108"/>
        <v>City Route</v>
      </c>
      <c r="Q704">
        <f t="shared" si="109"/>
        <v>30.116666665999219</v>
      </c>
    </row>
    <row r="705" spans="1:17">
      <c r="A705">
        <v>5617</v>
      </c>
      <c r="B705" t="s">
        <v>8</v>
      </c>
      <c r="C705">
        <v>73</v>
      </c>
      <c r="D705" t="s">
        <v>7</v>
      </c>
      <c r="E705" s="1">
        <v>42566.267939814818</v>
      </c>
      <c r="F705" s="1">
        <v>42566.316990740743</v>
      </c>
      <c r="G705" s="3">
        <f t="shared" si="100"/>
        <v>42566</v>
      </c>
      <c r="H705" s="2">
        <f t="shared" si="101"/>
        <v>0.26793981481750961</v>
      </c>
      <c r="I705">
        <f t="shared" si="102"/>
        <v>6</v>
      </c>
      <c r="J705" t="str">
        <f t="shared" si="103"/>
        <v>Morning</v>
      </c>
      <c r="K705" t="str">
        <f t="shared" si="104"/>
        <v>Tuesday</v>
      </c>
      <c r="L705" t="str">
        <f t="shared" si="105"/>
        <v>Successful</v>
      </c>
      <c r="M705">
        <f t="shared" si="106"/>
        <v>1</v>
      </c>
      <c r="N705">
        <f t="shared" si="107"/>
        <v>0</v>
      </c>
      <c r="O705">
        <v>1</v>
      </c>
      <c r="P705" t="str">
        <f t="shared" si="108"/>
        <v>City Route</v>
      </c>
      <c r="Q705">
        <f t="shared" si="109"/>
        <v>70.633333332370967</v>
      </c>
    </row>
    <row r="706" spans="1:17">
      <c r="A706">
        <v>5932</v>
      </c>
      <c r="B706" t="s">
        <v>6</v>
      </c>
      <c r="C706">
        <v>73</v>
      </c>
      <c r="D706" t="s">
        <v>7</v>
      </c>
      <c r="E706" s="1">
        <v>42566.423159722224</v>
      </c>
      <c r="F706" s="1">
        <v>42566.47320601852</v>
      </c>
      <c r="G706" s="3">
        <f t="shared" ref="G706:G769" si="110">INT(E706)</f>
        <v>42566</v>
      </c>
      <c r="H706" s="2">
        <f t="shared" ref="H706:H769" si="111">MOD(E706,1)</f>
        <v>0.42315972222422715</v>
      </c>
      <c r="I706">
        <f t="shared" ref="I706:I769" si="112">HOUR(E706)</f>
        <v>10</v>
      </c>
      <c r="J706" t="str">
        <f t="shared" ref="J706:J769" si="113">IF(I706&lt;5,"Early Morning",
IF(I706&lt;10,"Morning",
IF(I706&lt;17,"Day",
IF(I706&lt;21,"Evening","Night"))))</f>
        <v>Day</v>
      </c>
      <c r="K706" t="str">
        <f t="shared" ref="K706:K769" si="114">TEXT(A706,"dddd")</f>
        <v>Tuesday</v>
      </c>
      <c r="L706" t="str">
        <f t="shared" ref="L706:L769" si="115">IF(D706="Trip Completed","Successful","Failed")</f>
        <v>Successful</v>
      </c>
      <c r="M706">
        <f t="shared" ref="M706:M769" si="116">IF(D706="Trip Completed",1,0)</f>
        <v>1</v>
      </c>
      <c r="N706">
        <f t="shared" ref="N706:N769" si="117">IF(D706="Trip Completed",0,1)</f>
        <v>0</v>
      </c>
      <c r="O706">
        <v>1</v>
      </c>
      <c r="P706" t="str">
        <f t="shared" ref="P706:P769" si="118">IF(B706="Airport","Airport Route","City Route")</f>
        <v>Airport Route</v>
      </c>
      <c r="Q706">
        <f t="shared" ref="Q706:Q769" si="119">IFERROR((F706-E706)*1440,"")</f>
        <v>72.066666665486991</v>
      </c>
    </row>
    <row r="707" spans="1:17">
      <c r="A707">
        <v>6699</v>
      </c>
      <c r="B707" t="s">
        <v>8</v>
      </c>
      <c r="C707">
        <v>73</v>
      </c>
      <c r="D707" t="s">
        <v>7</v>
      </c>
      <c r="E707" s="1">
        <v>42566.949386574073</v>
      </c>
      <c r="F707" s="1">
        <v>42566.984375</v>
      </c>
      <c r="G707" s="3">
        <f t="shared" si="110"/>
        <v>42566</v>
      </c>
      <c r="H707" s="2">
        <f t="shared" si="111"/>
        <v>0.94938657407328719</v>
      </c>
      <c r="I707">
        <f t="shared" si="112"/>
        <v>22</v>
      </c>
      <c r="J707" t="str">
        <f t="shared" si="113"/>
        <v>Night</v>
      </c>
      <c r="K707" t="str">
        <f t="shared" si="114"/>
        <v>Saturday</v>
      </c>
      <c r="L707" t="str">
        <f t="shared" si="115"/>
        <v>Successful</v>
      </c>
      <c r="M707">
        <f t="shared" si="116"/>
        <v>1</v>
      </c>
      <c r="N707">
        <f t="shared" si="117"/>
        <v>0</v>
      </c>
      <c r="O707">
        <v>1</v>
      </c>
      <c r="P707" t="str">
        <f t="shared" si="118"/>
        <v>City Route</v>
      </c>
      <c r="Q707">
        <f t="shared" si="119"/>
        <v>50.383333334466442</v>
      </c>
    </row>
    <row r="708" spans="1:17">
      <c r="A708">
        <v>285</v>
      </c>
      <c r="B708" t="s">
        <v>8</v>
      </c>
      <c r="C708">
        <v>74</v>
      </c>
      <c r="D708" t="s">
        <v>7</v>
      </c>
      <c r="E708" s="1">
        <v>42562.293055555558</v>
      </c>
      <c r="F708" s="1">
        <v>42562.319444444445</v>
      </c>
      <c r="G708" s="3">
        <f t="shared" si="110"/>
        <v>42562</v>
      </c>
      <c r="H708" s="2">
        <f t="shared" si="111"/>
        <v>0.2930555555576575</v>
      </c>
      <c r="I708">
        <f t="shared" si="112"/>
        <v>7</v>
      </c>
      <c r="J708" t="str">
        <f t="shared" si="113"/>
        <v>Morning</v>
      </c>
      <c r="K708" t="str">
        <f t="shared" si="114"/>
        <v>Thursday</v>
      </c>
      <c r="L708" t="str">
        <f t="shared" si="115"/>
        <v>Successful</v>
      </c>
      <c r="M708">
        <f t="shared" si="116"/>
        <v>1</v>
      </c>
      <c r="N708">
        <f t="shared" si="117"/>
        <v>0</v>
      </c>
      <c r="O708">
        <v>1</v>
      </c>
      <c r="P708" t="str">
        <f t="shared" si="118"/>
        <v>City Route</v>
      </c>
      <c r="Q708">
        <f t="shared" si="119"/>
        <v>37.999999998137355</v>
      </c>
    </row>
    <row r="709" spans="1:17">
      <c r="A709">
        <v>754</v>
      </c>
      <c r="B709" t="s">
        <v>8</v>
      </c>
      <c r="C709">
        <v>74</v>
      </c>
      <c r="D709" t="s">
        <v>7</v>
      </c>
      <c r="E709" s="1">
        <v>42562.67083333333</v>
      </c>
      <c r="F709" s="1">
        <v>42562.703472222223</v>
      </c>
      <c r="G709" s="3">
        <f t="shared" si="110"/>
        <v>42562</v>
      </c>
      <c r="H709" s="2">
        <f t="shared" si="111"/>
        <v>0.67083333332993789</v>
      </c>
      <c r="I709">
        <f t="shared" si="112"/>
        <v>16</v>
      </c>
      <c r="J709" t="str">
        <f t="shared" si="113"/>
        <v>Day</v>
      </c>
      <c r="K709" t="str">
        <f t="shared" si="114"/>
        <v>Thursday</v>
      </c>
      <c r="L709" t="str">
        <f t="shared" si="115"/>
        <v>Successful</v>
      </c>
      <c r="M709">
        <f t="shared" si="116"/>
        <v>1</v>
      </c>
      <c r="N709">
        <f t="shared" si="117"/>
        <v>0</v>
      </c>
      <c r="O709">
        <v>1</v>
      </c>
      <c r="P709" t="str">
        <f t="shared" si="118"/>
        <v>City Route</v>
      </c>
      <c r="Q709">
        <f t="shared" si="119"/>
        <v>47.000000006519258</v>
      </c>
    </row>
    <row r="710" spans="1:17">
      <c r="A710">
        <v>1449</v>
      </c>
      <c r="B710" t="s">
        <v>6</v>
      </c>
      <c r="C710">
        <v>74</v>
      </c>
      <c r="D710" t="s">
        <v>7</v>
      </c>
      <c r="E710" s="1">
        <v>42563.203472222223</v>
      </c>
      <c r="F710" s="1">
        <v>42563.247916666667</v>
      </c>
      <c r="G710" s="3">
        <f t="shared" si="110"/>
        <v>42563</v>
      </c>
      <c r="H710" s="2">
        <f t="shared" si="111"/>
        <v>0.20347222222335404</v>
      </c>
      <c r="I710">
        <f t="shared" si="112"/>
        <v>4</v>
      </c>
      <c r="J710" t="str">
        <f t="shared" si="113"/>
        <v>Early Morning</v>
      </c>
      <c r="K710" t="str">
        <f t="shared" si="114"/>
        <v>Saturday</v>
      </c>
      <c r="L710" t="str">
        <f t="shared" si="115"/>
        <v>Successful</v>
      </c>
      <c r="M710">
        <f t="shared" si="116"/>
        <v>1</v>
      </c>
      <c r="N710">
        <f t="shared" si="117"/>
        <v>0</v>
      </c>
      <c r="O710">
        <v>1</v>
      </c>
      <c r="P710" t="str">
        <f t="shared" si="118"/>
        <v>Airport Route</v>
      </c>
      <c r="Q710">
        <f t="shared" si="119"/>
        <v>63.999999999068677</v>
      </c>
    </row>
    <row r="711" spans="1:17">
      <c r="A711">
        <v>2764</v>
      </c>
      <c r="B711" t="s">
        <v>6</v>
      </c>
      <c r="C711">
        <v>74</v>
      </c>
      <c r="D711" t="s">
        <v>7</v>
      </c>
      <c r="E711" s="1">
        <v>42564.165462962963</v>
      </c>
      <c r="F711" s="1">
        <v>42564.195914351854</v>
      </c>
      <c r="G711" s="3">
        <f t="shared" si="110"/>
        <v>42564</v>
      </c>
      <c r="H711" s="2">
        <f t="shared" si="111"/>
        <v>0.16546296296291985</v>
      </c>
      <c r="I711">
        <f t="shared" si="112"/>
        <v>3</v>
      </c>
      <c r="J711" t="str">
        <f t="shared" si="113"/>
        <v>Early Morning</v>
      </c>
      <c r="K711" t="str">
        <f t="shared" si="114"/>
        <v>Friday</v>
      </c>
      <c r="L711" t="str">
        <f t="shared" si="115"/>
        <v>Successful</v>
      </c>
      <c r="M711">
        <f t="shared" si="116"/>
        <v>1</v>
      </c>
      <c r="N711">
        <f t="shared" si="117"/>
        <v>0</v>
      </c>
      <c r="O711">
        <v>1</v>
      </c>
      <c r="P711" t="str">
        <f t="shared" si="118"/>
        <v>Airport Route</v>
      </c>
      <c r="Q711">
        <f t="shared" si="119"/>
        <v>43.850000003585592</v>
      </c>
    </row>
    <row r="712" spans="1:17">
      <c r="A712">
        <v>2859</v>
      </c>
      <c r="B712" t="s">
        <v>8</v>
      </c>
      <c r="C712">
        <v>74</v>
      </c>
      <c r="D712" t="s">
        <v>7</v>
      </c>
      <c r="E712" s="1">
        <v>42564.235532407409</v>
      </c>
      <c r="F712" s="1">
        <v>42564.27611111111</v>
      </c>
      <c r="G712" s="3">
        <f t="shared" si="110"/>
        <v>42564</v>
      </c>
      <c r="H712" s="2">
        <f t="shared" si="111"/>
        <v>0.23553240740875481</v>
      </c>
      <c r="I712">
        <f t="shared" si="112"/>
        <v>5</v>
      </c>
      <c r="J712" t="str">
        <f t="shared" si="113"/>
        <v>Morning</v>
      </c>
      <c r="K712" t="str">
        <f t="shared" si="114"/>
        <v>Tuesday</v>
      </c>
      <c r="L712" t="str">
        <f t="shared" si="115"/>
        <v>Successful</v>
      </c>
      <c r="M712">
        <f t="shared" si="116"/>
        <v>1</v>
      </c>
      <c r="N712">
        <f t="shared" si="117"/>
        <v>0</v>
      </c>
      <c r="O712">
        <v>1</v>
      </c>
      <c r="P712" t="str">
        <f t="shared" si="118"/>
        <v>City Route</v>
      </c>
      <c r="Q712">
        <f t="shared" si="119"/>
        <v>58.433333330322057</v>
      </c>
    </row>
    <row r="713" spans="1:17">
      <c r="A713">
        <v>3036</v>
      </c>
      <c r="B713" t="s">
        <v>6</v>
      </c>
      <c r="C713">
        <v>74</v>
      </c>
      <c r="D713" t="s">
        <v>7</v>
      </c>
      <c r="E713" s="1">
        <v>42564.317118055558</v>
      </c>
      <c r="F713" s="1">
        <v>42564.365046296298</v>
      </c>
      <c r="G713" s="3">
        <f t="shared" si="110"/>
        <v>42564</v>
      </c>
      <c r="H713" s="2">
        <f t="shared" si="111"/>
        <v>0.31711805555823958</v>
      </c>
      <c r="I713">
        <f t="shared" si="112"/>
        <v>7</v>
      </c>
      <c r="J713" t="str">
        <f t="shared" si="113"/>
        <v>Morning</v>
      </c>
      <c r="K713" t="str">
        <f t="shared" si="114"/>
        <v>Thursday</v>
      </c>
      <c r="L713" t="str">
        <f t="shared" si="115"/>
        <v>Successful</v>
      </c>
      <c r="M713">
        <f t="shared" si="116"/>
        <v>1</v>
      </c>
      <c r="N713">
        <f t="shared" si="117"/>
        <v>0</v>
      </c>
      <c r="O713">
        <v>1</v>
      </c>
      <c r="P713" t="str">
        <f t="shared" si="118"/>
        <v>Airport Route</v>
      </c>
      <c r="Q713">
        <f t="shared" si="119"/>
        <v>69.016666664974764</v>
      </c>
    </row>
    <row r="714" spans="1:17">
      <c r="A714">
        <v>3934</v>
      </c>
      <c r="B714" t="s">
        <v>6</v>
      </c>
      <c r="C714">
        <v>74</v>
      </c>
      <c r="D714" t="s">
        <v>7</v>
      </c>
      <c r="E714" s="1">
        <v>42564.93105324074</v>
      </c>
      <c r="F714" s="1">
        <v>42564.976134259261</v>
      </c>
      <c r="G714" s="3">
        <f t="shared" si="110"/>
        <v>42564</v>
      </c>
      <c r="H714" s="2">
        <f t="shared" si="111"/>
        <v>0.93105324073985685</v>
      </c>
      <c r="I714">
        <f t="shared" si="112"/>
        <v>22</v>
      </c>
      <c r="J714" t="str">
        <f t="shared" si="113"/>
        <v>Night</v>
      </c>
      <c r="K714" t="str">
        <f t="shared" si="114"/>
        <v>Saturday</v>
      </c>
      <c r="L714" t="str">
        <f t="shared" si="115"/>
        <v>Successful</v>
      </c>
      <c r="M714">
        <f t="shared" si="116"/>
        <v>1</v>
      </c>
      <c r="N714">
        <f t="shared" si="117"/>
        <v>0</v>
      </c>
      <c r="O714">
        <v>1</v>
      </c>
      <c r="P714" t="str">
        <f t="shared" si="118"/>
        <v>Airport Route</v>
      </c>
      <c r="Q714">
        <f t="shared" si="119"/>
        <v>64.916666670469567</v>
      </c>
    </row>
    <row r="715" spans="1:17">
      <c r="A715">
        <v>4486</v>
      </c>
      <c r="B715" t="s">
        <v>8</v>
      </c>
      <c r="C715">
        <v>74</v>
      </c>
      <c r="D715" t="s">
        <v>7</v>
      </c>
      <c r="E715" s="1">
        <v>42565.375138888892</v>
      </c>
      <c r="F715" s="1">
        <v>42565.40216435185</v>
      </c>
      <c r="G715" s="3">
        <f t="shared" si="110"/>
        <v>42565</v>
      </c>
      <c r="H715" s="2">
        <f t="shared" si="111"/>
        <v>0.375138888892252</v>
      </c>
      <c r="I715">
        <f t="shared" si="112"/>
        <v>9</v>
      </c>
      <c r="J715" t="str">
        <f t="shared" si="113"/>
        <v>Morning</v>
      </c>
      <c r="K715" t="str">
        <f t="shared" si="114"/>
        <v>Friday</v>
      </c>
      <c r="L715" t="str">
        <f t="shared" si="115"/>
        <v>Successful</v>
      </c>
      <c r="M715">
        <f t="shared" si="116"/>
        <v>1</v>
      </c>
      <c r="N715">
        <f t="shared" si="117"/>
        <v>0</v>
      </c>
      <c r="O715">
        <v>1</v>
      </c>
      <c r="P715" t="str">
        <f t="shared" si="118"/>
        <v>City Route</v>
      </c>
      <c r="Q715">
        <f t="shared" si="119"/>
        <v>38.916666659060866</v>
      </c>
    </row>
    <row r="716" spans="1:17">
      <c r="A716">
        <v>4996</v>
      </c>
      <c r="B716" t="s">
        <v>8</v>
      </c>
      <c r="C716">
        <v>74</v>
      </c>
      <c r="D716" t="s">
        <v>7</v>
      </c>
      <c r="E716" s="1">
        <v>42565.786168981482</v>
      </c>
      <c r="F716" s="1">
        <v>42565.822500000002</v>
      </c>
      <c r="G716" s="3">
        <f t="shared" si="110"/>
        <v>42565</v>
      </c>
      <c r="H716" s="2">
        <f t="shared" si="111"/>
        <v>0.78616898148175096</v>
      </c>
      <c r="I716">
        <f t="shared" si="112"/>
        <v>18</v>
      </c>
      <c r="J716" t="str">
        <f t="shared" si="113"/>
        <v>Evening</v>
      </c>
      <c r="K716" t="str">
        <f t="shared" si="114"/>
        <v>Thursday</v>
      </c>
      <c r="L716" t="str">
        <f t="shared" si="115"/>
        <v>Successful</v>
      </c>
      <c r="M716">
        <f t="shared" si="116"/>
        <v>1</v>
      </c>
      <c r="N716">
        <f t="shared" si="117"/>
        <v>0</v>
      </c>
      <c r="O716">
        <v>1</v>
      </c>
      <c r="P716" t="str">
        <f t="shared" si="118"/>
        <v>City Route</v>
      </c>
      <c r="Q716">
        <f t="shared" si="119"/>
        <v>52.316666669212282</v>
      </c>
    </row>
    <row r="717" spans="1:17">
      <c r="A717">
        <v>5133</v>
      </c>
      <c r="B717" t="s">
        <v>6</v>
      </c>
      <c r="C717">
        <v>74</v>
      </c>
      <c r="D717" t="s">
        <v>7</v>
      </c>
      <c r="E717" s="1">
        <v>42565.841493055559</v>
      </c>
      <c r="F717" s="1">
        <v>42565.865266203706</v>
      </c>
      <c r="G717" s="3">
        <f t="shared" si="110"/>
        <v>42565</v>
      </c>
      <c r="H717" s="2">
        <f t="shared" si="111"/>
        <v>0.84149305555911269</v>
      </c>
      <c r="I717">
        <f t="shared" si="112"/>
        <v>20</v>
      </c>
      <c r="J717" t="str">
        <f t="shared" si="113"/>
        <v>Evening</v>
      </c>
      <c r="K717" t="str">
        <f t="shared" si="114"/>
        <v>Monday</v>
      </c>
      <c r="L717" t="str">
        <f t="shared" si="115"/>
        <v>Successful</v>
      </c>
      <c r="M717">
        <f t="shared" si="116"/>
        <v>1</v>
      </c>
      <c r="N717">
        <f t="shared" si="117"/>
        <v>0</v>
      </c>
      <c r="O717">
        <v>1</v>
      </c>
      <c r="P717" t="str">
        <f t="shared" si="118"/>
        <v>Airport Route</v>
      </c>
      <c r="Q717">
        <f t="shared" si="119"/>
        <v>34.233333331067115</v>
      </c>
    </row>
    <row r="718" spans="1:17">
      <c r="A718">
        <v>5887</v>
      </c>
      <c r="B718" t="s">
        <v>8</v>
      </c>
      <c r="C718">
        <v>74</v>
      </c>
      <c r="D718" t="s">
        <v>7</v>
      </c>
      <c r="E718" s="1">
        <v>42566.402268518519</v>
      </c>
      <c r="F718" s="1">
        <v>42566.433229166665</v>
      </c>
      <c r="G718" s="3">
        <f t="shared" si="110"/>
        <v>42566</v>
      </c>
      <c r="H718" s="2">
        <f t="shared" si="111"/>
        <v>0.40226851851912215</v>
      </c>
      <c r="I718">
        <f t="shared" si="112"/>
        <v>9</v>
      </c>
      <c r="J718" t="str">
        <f t="shared" si="113"/>
        <v>Morning</v>
      </c>
      <c r="K718" t="str">
        <f t="shared" si="114"/>
        <v>Saturday</v>
      </c>
      <c r="L718" t="str">
        <f t="shared" si="115"/>
        <v>Successful</v>
      </c>
      <c r="M718">
        <f t="shared" si="116"/>
        <v>1</v>
      </c>
      <c r="N718">
        <f t="shared" si="117"/>
        <v>0</v>
      </c>
      <c r="O718">
        <v>1</v>
      </c>
      <c r="P718" t="str">
        <f t="shared" si="118"/>
        <v>City Route</v>
      </c>
      <c r="Q718">
        <f t="shared" si="119"/>
        <v>44.583333330228925</v>
      </c>
    </row>
    <row r="719" spans="1:17">
      <c r="A719">
        <v>6402</v>
      </c>
      <c r="B719" t="s">
        <v>6</v>
      </c>
      <c r="C719">
        <v>74</v>
      </c>
      <c r="D719" t="s">
        <v>7</v>
      </c>
      <c r="E719" s="1">
        <v>42566.812222222223</v>
      </c>
      <c r="F719" s="1">
        <v>42566.862268518518</v>
      </c>
      <c r="G719" s="3">
        <f t="shared" si="110"/>
        <v>42566</v>
      </c>
      <c r="H719" s="2">
        <f t="shared" si="111"/>
        <v>0.81222222222277196</v>
      </c>
      <c r="I719">
        <f t="shared" si="112"/>
        <v>19</v>
      </c>
      <c r="J719" t="str">
        <f t="shared" si="113"/>
        <v>Evening</v>
      </c>
      <c r="K719" t="str">
        <f t="shared" si="114"/>
        <v>Wednesday</v>
      </c>
      <c r="L719" t="str">
        <f t="shared" si="115"/>
        <v>Successful</v>
      </c>
      <c r="M719">
        <f t="shared" si="116"/>
        <v>1</v>
      </c>
      <c r="N719">
        <f t="shared" si="117"/>
        <v>0</v>
      </c>
      <c r="O719">
        <v>1</v>
      </c>
      <c r="P719" t="str">
        <f t="shared" si="118"/>
        <v>Airport Route</v>
      </c>
      <c r="Q719">
        <f t="shared" si="119"/>
        <v>72.066666665486991</v>
      </c>
    </row>
    <row r="720" spans="1:17">
      <c r="A720">
        <v>462</v>
      </c>
      <c r="B720" t="s">
        <v>8</v>
      </c>
      <c r="C720">
        <v>75</v>
      </c>
      <c r="D720" t="s">
        <v>7</v>
      </c>
      <c r="E720" s="1">
        <v>42562.384722222225</v>
      </c>
      <c r="F720" s="1">
        <v>42562.4375</v>
      </c>
      <c r="G720" s="3">
        <f t="shared" si="110"/>
        <v>42562</v>
      </c>
      <c r="H720" s="2">
        <f t="shared" si="111"/>
        <v>0.38472222222480923</v>
      </c>
      <c r="I720">
        <f t="shared" si="112"/>
        <v>9</v>
      </c>
      <c r="J720" t="str">
        <f t="shared" si="113"/>
        <v>Morning</v>
      </c>
      <c r="K720" t="str">
        <f t="shared" si="114"/>
        <v>Saturday</v>
      </c>
      <c r="L720" t="str">
        <f t="shared" si="115"/>
        <v>Successful</v>
      </c>
      <c r="M720">
        <f t="shared" si="116"/>
        <v>1</v>
      </c>
      <c r="N720">
        <f t="shared" si="117"/>
        <v>0</v>
      </c>
      <c r="O720">
        <v>1</v>
      </c>
      <c r="P720" t="str">
        <f t="shared" si="118"/>
        <v>City Route</v>
      </c>
      <c r="Q720">
        <f t="shared" si="119"/>
        <v>75.99999999627471</v>
      </c>
    </row>
    <row r="721" spans="1:17">
      <c r="A721">
        <v>817</v>
      </c>
      <c r="B721" t="s">
        <v>8</v>
      </c>
      <c r="C721">
        <v>75</v>
      </c>
      <c r="D721" t="s">
        <v>7</v>
      </c>
      <c r="E721" s="1">
        <v>42562.730555555558</v>
      </c>
      <c r="F721" s="1">
        <v>42562.765972222223</v>
      </c>
      <c r="G721" s="3">
        <f t="shared" si="110"/>
        <v>42562</v>
      </c>
      <c r="H721" s="2">
        <f t="shared" si="111"/>
        <v>0.7305555555576575</v>
      </c>
      <c r="I721">
        <f t="shared" si="112"/>
        <v>17</v>
      </c>
      <c r="J721" t="str">
        <f t="shared" si="113"/>
        <v>Evening</v>
      </c>
      <c r="K721" t="str">
        <f t="shared" si="114"/>
        <v>Thursday</v>
      </c>
      <c r="L721" t="str">
        <f t="shared" si="115"/>
        <v>Successful</v>
      </c>
      <c r="M721">
        <f t="shared" si="116"/>
        <v>1</v>
      </c>
      <c r="N721">
        <f t="shared" si="117"/>
        <v>0</v>
      </c>
      <c r="O721">
        <v>1</v>
      </c>
      <c r="P721" t="str">
        <f t="shared" si="118"/>
        <v>City Route</v>
      </c>
      <c r="Q721">
        <f t="shared" si="119"/>
        <v>50.999999998603016</v>
      </c>
    </row>
    <row r="722" spans="1:17">
      <c r="A722">
        <v>1790</v>
      </c>
      <c r="B722" t="s">
        <v>6</v>
      </c>
      <c r="C722">
        <v>75</v>
      </c>
      <c r="D722" t="s">
        <v>7</v>
      </c>
      <c r="E722" s="1">
        <v>42563.379166666666</v>
      </c>
      <c r="F722" s="1">
        <v>42563.415277777778</v>
      </c>
      <c r="G722" s="3">
        <f t="shared" si="110"/>
        <v>42563</v>
      </c>
      <c r="H722" s="2">
        <f t="shared" si="111"/>
        <v>0.37916666666569654</v>
      </c>
      <c r="I722">
        <f t="shared" si="112"/>
        <v>9</v>
      </c>
      <c r="J722" t="str">
        <f t="shared" si="113"/>
        <v>Morning</v>
      </c>
      <c r="K722" t="str">
        <f t="shared" si="114"/>
        <v>Thursday</v>
      </c>
      <c r="L722" t="str">
        <f t="shared" si="115"/>
        <v>Successful</v>
      </c>
      <c r="M722">
        <f t="shared" si="116"/>
        <v>1</v>
      </c>
      <c r="N722">
        <f t="shared" si="117"/>
        <v>0</v>
      </c>
      <c r="O722">
        <v>1</v>
      </c>
      <c r="P722" t="str">
        <f t="shared" si="118"/>
        <v>Airport Route</v>
      </c>
      <c r="Q722">
        <f t="shared" si="119"/>
        <v>52.000000001862645</v>
      </c>
    </row>
    <row r="723" spans="1:17">
      <c r="A723">
        <v>2014</v>
      </c>
      <c r="B723" t="s">
        <v>8</v>
      </c>
      <c r="C723">
        <v>75</v>
      </c>
      <c r="D723" t="s">
        <v>7</v>
      </c>
      <c r="E723" s="1">
        <v>42563.566666666666</v>
      </c>
      <c r="F723" s="1">
        <v>42563.589583333334</v>
      </c>
      <c r="G723" s="3">
        <f t="shared" si="110"/>
        <v>42563</v>
      </c>
      <c r="H723" s="2">
        <f t="shared" si="111"/>
        <v>0.56666666666569654</v>
      </c>
      <c r="I723">
        <f t="shared" si="112"/>
        <v>13</v>
      </c>
      <c r="J723" t="str">
        <f t="shared" si="113"/>
        <v>Day</v>
      </c>
      <c r="K723" t="str">
        <f t="shared" si="114"/>
        <v>Thursday</v>
      </c>
      <c r="L723" t="str">
        <f t="shared" si="115"/>
        <v>Successful</v>
      </c>
      <c r="M723">
        <f t="shared" si="116"/>
        <v>1</v>
      </c>
      <c r="N723">
        <f t="shared" si="117"/>
        <v>0</v>
      </c>
      <c r="O723">
        <v>1</v>
      </c>
      <c r="P723" t="str">
        <f t="shared" si="118"/>
        <v>City Route</v>
      </c>
      <c r="Q723">
        <f t="shared" si="119"/>
        <v>33.000000002793968</v>
      </c>
    </row>
    <row r="724" spans="1:17">
      <c r="A724">
        <v>2165</v>
      </c>
      <c r="B724" t="s">
        <v>8</v>
      </c>
      <c r="C724">
        <v>75</v>
      </c>
      <c r="D724" t="s">
        <v>7</v>
      </c>
      <c r="E724" s="1">
        <v>42563.729861111111</v>
      </c>
      <c r="F724" s="1">
        <v>42563.76666666667</v>
      </c>
      <c r="G724" s="3">
        <f t="shared" si="110"/>
        <v>42563</v>
      </c>
      <c r="H724" s="2">
        <f t="shared" si="111"/>
        <v>0.72986111111094942</v>
      </c>
      <c r="I724">
        <f t="shared" si="112"/>
        <v>17</v>
      </c>
      <c r="J724" t="str">
        <f t="shared" si="113"/>
        <v>Evening</v>
      </c>
      <c r="K724" t="str">
        <f t="shared" si="114"/>
        <v>Monday</v>
      </c>
      <c r="L724" t="str">
        <f t="shared" si="115"/>
        <v>Successful</v>
      </c>
      <c r="M724">
        <f t="shared" si="116"/>
        <v>1</v>
      </c>
      <c r="N724">
        <f t="shared" si="117"/>
        <v>0</v>
      </c>
      <c r="O724">
        <v>1</v>
      </c>
      <c r="P724" t="str">
        <f t="shared" si="118"/>
        <v>City Route</v>
      </c>
      <c r="Q724">
        <f t="shared" si="119"/>
        <v>53.000000005122274</v>
      </c>
    </row>
    <row r="725" spans="1:17">
      <c r="A725">
        <v>2627</v>
      </c>
      <c r="B725" t="s">
        <v>8</v>
      </c>
      <c r="C725">
        <v>75</v>
      </c>
      <c r="D725" t="s">
        <v>7</v>
      </c>
      <c r="E725" s="1">
        <v>42563.922222222223</v>
      </c>
      <c r="F725" s="1">
        <v>42563.955555555556</v>
      </c>
      <c r="G725" s="3">
        <f t="shared" si="110"/>
        <v>42563</v>
      </c>
      <c r="H725" s="2">
        <f t="shared" si="111"/>
        <v>0.92222222222335404</v>
      </c>
      <c r="I725">
        <f t="shared" si="112"/>
        <v>22</v>
      </c>
      <c r="J725" t="str">
        <f t="shared" si="113"/>
        <v>Night</v>
      </c>
      <c r="K725" t="str">
        <f t="shared" si="114"/>
        <v>Monday</v>
      </c>
      <c r="L725" t="str">
        <f t="shared" si="115"/>
        <v>Successful</v>
      </c>
      <c r="M725">
        <f t="shared" si="116"/>
        <v>1</v>
      </c>
      <c r="N725">
        <f t="shared" si="117"/>
        <v>0</v>
      </c>
      <c r="O725">
        <v>1</v>
      </c>
      <c r="P725" t="str">
        <f t="shared" si="118"/>
        <v>City Route</v>
      </c>
      <c r="Q725">
        <f t="shared" si="119"/>
        <v>47.999999999301508</v>
      </c>
    </row>
    <row r="726" spans="1:17">
      <c r="A726">
        <v>2968</v>
      </c>
      <c r="B726" t="s">
        <v>8</v>
      </c>
      <c r="C726">
        <v>75</v>
      </c>
      <c r="D726" t="s">
        <v>7</v>
      </c>
      <c r="E726" s="1">
        <v>42564.287939814814</v>
      </c>
      <c r="F726" s="1">
        <v>42564.31150462963</v>
      </c>
      <c r="G726" s="3">
        <f t="shared" si="110"/>
        <v>42564</v>
      </c>
      <c r="H726" s="2">
        <f t="shared" si="111"/>
        <v>0.28793981481430819</v>
      </c>
      <c r="I726">
        <f t="shared" si="112"/>
        <v>6</v>
      </c>
      <c r="J726" t="str">
        <f t="shared" si="113"/>
        <v>Morning</v>
      </c>
      <c r="K726" t="str">
        <f t="shared" si="114"/>
        <v>Saturday</v>
      </c>
      <c r="L726" t="str">
        <f t="shared" si="115"/>
        <v>Successful</v>
      </c>
      <c r="M726">
        <f t="shared" si="116"/>
        <v>1</v>
      </c>
      <c r="N726">
        <f t="shared" si="117"/>
        <v>0</v>
      </c>
      <c r="O726">
        <v>1</v>
      </c>
      <c r="P726" t="str">
        <f t="shared" si="118"/>
        <v>City Route</v>
      </c>
      <c r="Q726">
        <f t="shared" si="119"/>
        <v>33.933333334280178</v>
      </c>
    </row>
    <row r="727" spans="1:17">
      <c r="A727">
        <v>3282</v>
      </c>
      <c r="B727" t="s">
        <v>6</v>
      </c>
      <c r="C727">
        <v>75</v>
      </c>
      <c r="D727" t="s">
        <v>7</v>
      </c>
      <c r="E727" s="1">
        <v>42564.449513888889</v>
      </c>
      <c r="F727" s="1">
        <v>42564.475069444445</v>
      </c>
      <c r="G727" s="3">
        <f t="shared" si="110"/>
        <v>42564</v>
      </c>
      <c r="H727" s="2">
        <f t="shared" si="111"/>
        <v>0.44951388888875954</v>
      </c>
      <c r="I727">
        <f t="shared" si="112"/>
        <v>10</v>
      </c>
      <c r="J727" t="str">
        <f t="shared" si="113"/>
        <v>Day</v>
      </c>
      <c r="K727" t="str">
        <f t="shared" si="114"/>
        <v>Friday</v>
      </c>
      <c r="L727" t="str">
        <f t="shared" si="115"/>
        <v>Successful</v>
      </c>
      <c r="M727">
        <f t="shared" si="116"/>
        <v>1</v>
      </c>
      <c r="N727">
        <f t="shared" si="117"/>
        <v>0</v>
      </c>
      <c r="O727">
        <v>1</v>
      </c>
      <c r="P727" t="str">
        <f t="shared" si="118"/>
        <v>Airport Route</v>
      </c>
      <c r="Q727">
        <f t="shared" si="119"/>
        <v>36.800000000512227</v>
      </c>
    </row>
    <row r="728" spans="1:17">
      <c r="A728">
        <v>3544</v>
      </c>
      <c r="B728" t="s">
        <v>8</v>
      </c>
      <c r="C728">
        <v>75</v>
      </c>
      <c r="D728" t="s">
        <v>7</v>
      </c>
      <c r="E728" s="1">
        <v>42564.746076388888</v>
      </c>
      <c r="F728" s="1">
        <v>42564.792500000003</v>
      </c>
      <c r="G728" s="3">
        <f t="shared" si="110"/>
        <v>42564</v>
      </c>
      <c r="H728" s="2">
        <f t="shared" si="111"/>
        <v>0.7460763888884685</v>
      </c>
      <c r="I728">
        <f t="shared" si="112"/>
        <v>17</v>
      </c>
      <c r="J728" t="str">
        <f t="shared" si="113"/>
        <v>Evening</v>
      </c>
      <c r="K728" t="str">
        <f t="shared" si="114"/>
        <v>Monday</v>
      </c>
      <c r="L728" t="str">
        <f t="shared" si="115"/>
        <v>Successful</v>
      </c>
      <c r="M728">
        <f t="shared" si="116"/>
        <v>1</v>
      </c>
      <c r="N728">
        <f t="shared" si="117"/>
        <v>0</v>
      </c>
      <c r="O728">
        <v>1</v>
      </c>
      <c r="P728" t="str">
        <f t="shared" si="118"/>
        <v>City Route</v>
      </c>
      <c r="Q728">
        <f t="shared" si="119"/>
        <v>66.850000005215406</v>
      </c>
    </row>
    <row r="729" spans="1:17">
      <c r="A729">
        <v>5552</v>
      </c>
      <c r="B729" t="s">
        <v>6</v>
      </c>
      <c r="C729">
        <v>75</v>
      </c>
      <c r="D729" t="s">
        <v>7</v>
      </c>
      <c r="E729" s="1">
        <v>42566.231493055559</v>
      </c>
      <c r="F729" s="1">
        <v>42566.269918981481</v>
      </c>
      <c r="G729" s="3">
        <f t="shared" si="110"/>
        <v>42566</v>
      </c>
      <c r="H729" s="2">
        <f t="shared" si="111"/>
        <v>0.23149305555853061</v>
      </c>
      <c r="I729">
        <f t="shared" si="112"/>
        <v>5</v>
      </c>
      <c r="J729" t="str">
        <f t="shared" si="113"/>
        <v>Morning</v>
      </c>
      <c r="K729" t="str">
        <f t="shared" si="114"/>
        <v>Sunday</v>
      </c>
      <c r="L729" t="str">
        <f t="shared" si="115"/>
        <v>Successful</v>
      </c>
      <c r="M729">
        <f t="shared" si="116"/>
        <v>1</v>
      </c>
      <c r="N729">
        <f t="shared" si="117"/>
        <v>0</v>
      </c>
      <c r="O729">
        <v>1</v>
      </c>
      <c r="P729" t="str">
        <f t="shared" si="118"/>
        <v>Airport Route</v>
      </c>
      <c r="Q729">
        <f t="shared" si="119"/>
        <v>55.33333332859911</v>
      </c>
    </row>
    <row r="730" spans="1:17">
      <c r="A730">
        <v>6657</v>
      </c>
      <c r="B730" t="s">
        <v>6</v>
      </c>
      <c r="C730">
        <v>75</v>
      </c>
      <c r="D730" t="s">
        <v>7</v>
      </c>
      <c r="E730" s="1">
        <v>42566.92491898148</v>
      </c>
      <c r="F730" s="1">
        <v>42566.967592592591</v>
      </c>
      <c r="G730" s="3">
        <f t="shared" si="110"/>
        <v>42566</v>
      </c>
      <c r="H730" s="2">
        <f t="shared" si="111"/>
        <v>0.92491898148000473</v>
      </c>
      <c r="I730">
        <f t="shared" si="112"/>
        <v>22</v>
      </c>
      <c r="J730" t="str">
        <f t="shared" si="113"/>
        <v>Night</v>
      </c>
      <c r="K730" t="str">
        <f t="shared" si="114"/>
        <v>Saturday</v>
      </c>
      <c r="L730" t="str">
        <f t="shared" si="115"/>
        <v>Successful</v>
      </c>
      <c r="M730">
        <f t="shared" si="116"/>
        <v>1</v>
      </c>
      <c r="N730">
        <f t="shared" si="117"/>
        <v>0</v>
      </c>
      <c r="O730">
        <v>1</v>
      </c>
      <c r="P730" t="str">
        <f t="shared" si="118"/>
        <v>Airport Route</v>
      </c>
      <c r="Q730">
        <f t="shared" si="119"/>
        <v>61.450000000186265</v>
      </c>
    </row>
    <row r="731" spans="1:17">
      <c r="A731">
        <v>88</v>
      </c>
      <c r="B731" t="s">
        <v>6</v>
      </c>
      <c r="C731">
        <v>76</v>
      </c>
      <c r="D731" t="s">
        <v>7</v>
      </c>
      <c r="E731" s="1">
        <v>42562.20416666667</v>
      </c>
      <c r="F731" s="1">
        <v>42562.254861111112</v>
      </c>
      <c r="G731" s="3">
        <f t="shared" si="110"/>
        <v>42562</v>
      </c>
      <c r="H731" s="2">
        <f t="shared" si="111"/>
        <v>0.20416666667006211</v>
      </c>
      <c r="I731">
        <f t="shared" si="112"/>
        <v>4</v>
      </c>
      <c r="J731" t="str">
        <f t="shared" si="113"/>
        <v>Early Morning</v>
      </c>
      <c r="K731" t="str">
        <f t="shared" si="114"/>
        <v>Wednesday</v>
      </c>
      <c r="L731" t="str">
        <f t="shared" si="115"/>
        <v>Successful</v>
      </c>
      <c r="M731">
        <f t="shared" si="116"/>
        <v>1</v>
      </c>
      <c r="N731">
        <f t="shared" si="117"/>
        <v>0</v>
      </c>
      <c r="O731">
        <v>1</v>
      </c>
      <c r="P731" t="str">
        <f t="shared" si="118"/>
        <v>Airport Route</v>
      </c>
      <c r="Q731">
        <f t="shared" si="119"/>
        <v>72.999999996973202</v>
      </c>
    </row>
    <row r="732" spans="1:17">
      <c r="A732">
        <v>201</v>
      </c>
      <c r="B732" t="s">
        <v>8</v>
      </c>
      <c r="C732">
        <v>76</v>
      </c>
      <c r="D732" t="s">
        <v>7</v>
      </c>
      <c r="E732" s="1">
        <v>42562.256249999999</v>
      </c>
      <c r="F732" s="1">
        <v>42562.305555555555</v>
      </c>
      <c r="G732" s="3">
        <f t="shared" si="110"/>
        <v>42562</v>
      </c>
      <c r="H732" s="2">
        <f t="shared" si="111"/>
        <v>0.25624999999854481</v>
      </c>
      <c r="I732">
        <f t="shared" si="112"/>
        <v>6</v>
      </c>
      <c r="J732" t="str">
        <f t="shared" si="113"/>
        <v>Morning</v>
      </c>
      <c r="K732" t="str">
        <f t="shared" si="114"/>
        <v>Thursday</v>
      </c>
      <c r="L732" t="str">
        <f t="shared" si="115"/>
        <v>Successful</v>
      </c>
      <c r="M732">
        <f t="shared" si="116"/>
        <v>1</v>
      </c>
      <c r="N732">
        <f t="shared" si="117"/>
        <v>0</v>
      </c>
      <c r="O732">
        <v>1</v>
      </c>
      <c r="P732" t="str">
        <f t="shared" si="118"/>
        <v>City Route</v>
      </c>
      <c r="Q732">
        <f t="shared" si="119"/>
        <v>71.000000000931323</v>
      </c>
    </row>
    <row r="733" spans="1:17">
      <c r="A733">
        <v>847</v>
      </c>
      <c r="B733" t="s">
        <v>6</v>
      </c>
      <c r="C733">
        <v>76</v>
      </c>
      <c r="D733" t="s">
        <v>7</v>
      </c>
      <c r="E733" s="1">
        <v>42562.742361111108</v>
      </c>
      <c r="F733" s="1">
        <v>42562.783333333333</v>
      </c>
      <c r="G733" s="3">
        <f t="shared" si="110"/>
        <v>42562</v>
      </c>
      <c r="H733" s="2">
        <f t="shared" si="111"/>
        <v>0.74236111110803904</v>
      </c>
      <c r="I733">
        <f t="shared" si="112"/>
        <v>17</v>
      </c>
      <c r="J733" t="str">
        <f t="shared" si="113"/>
        <v>Evening</v>
      </c>
      <c r="K733" t="str">
        <f t="shared" si="114"/>
        <v>Saturday</v>
      </c>
      <c r="L733" t="str">
        <f t="shared" si="115"/>
        <v>Successful</v>
      </c>
      <c r="M733">
        <f t="shared" si="116"/>
        <v>1</v>
      </c>
      <c r="N733">
        <f t="shared" si="117"/>
        <v>0</v>
      </c>
      <c r="O733">
        <v>1</v>
      </c>
      <c r="P733" t="str">
        <f t="shared" si="118"/>
        <v>Airport Route</v>
      </c>
      <c r="Q733">
        <f t="shared" si="119"/>
        <v>59.00000000372529</v>
      </c>
    </row>
    <row r="734" spans="1:17">
      <c r="A734">
        <v>1585</v>
      </c>
      <c r="B734" t="s">
        <v>6</v>
      </c>
      <c r="C734">
        <v>76</v>
      </c>
      <c r="D734" t="s">
        <v>7</v>
      </c>
      <c r="E734" s="1">
        <v>42563.270833333336</v>
      </c>
      <c r="F734" s="1">
        <v>42563.310416666667</v>
      </c>
      <c r="G734" s="3">
        <f t="shared" si="110"/>
        <v>42563</v>
      </c>
      <c r="H734" s="2">
        <f t="shared" si="111"/>
        <v>0.27083333333575865</v>
      </c>
      <c r="I734">
        <f t="shared" si="112"/>
        <v>6</v>
      </c>
      <c r="J734" t="str">
        <f t="shared" si="113"/>
        <v>Morning</v>
      </c>
      <c r="K734" t="str">
        <f t="shared" si="114"/>
        <v>Tuesday</v>
      </c>
      <c r="L734" t="str">
        <f t="shared" si="115"/>
        <v>Successful</v>
      </c>
      <c r="M734">
        <f t="shared" si="116"/>
        <v>1</v>
      </c>
      <c r="N734">
        <f t="shared" si="117"/>
        <v>0</v>
      </c>
      <c r="O734">
        <v>1</v>
      </c>
      <c r="P734" t="str">
        <f t="shared" si="118"/>
        <v>Airport Route</v>
      </c>
      <c r="Q734">
        <f t="shared" si="119"/>
        <v>56.999999997206032</v>
      </c>
    </row>
    <row r="735" spans="1:17">
      <c r="A735">
        <v>2116</v>
      </c>
      <c r="B735" t="s">
        <v>8</v>
      </c>
      <c r="C735">
        <v>76</v>
      </c>
      <c r="D735" t="s">
        <v>7</v>
      </c>
      <c r="E735" s="1">
        <v>42563.689583333333</v>
      </c>
      <c r="F735" s="1">
        <v>42563.714583333334</v>
      </c>
      <c r="G735" s="3">
        <f t="shared" si="110"/>
        <v>42563</v>
      </c>
      <c r="H735" s="2">
        <f t="shared" si="111"/>
        <v>0.68958333333284827</v>
      </c>
      <c r="I735">
        <f t="shared" si="112"/>
        <v>16</v>
      </c>
      <c r="J735" t="str">
        <f t="shared" si="113"/>
        <v>Day</v>
      </c>
      <c r="K735" t="str">
        <f t="shared" si="114"/>
        <v>Monday</v>
      </c>
      <c r="L735" t="str">
        <f t="shared" si="115"/>
        <v>Successful</v>
      </c>
      <c r="M735">
        <f t="shared" si="116"/>
        <v>1</v>
      </c>
      <c r="N735">
        <f t="shared" si="117"/>
        <v>0</v>
      </c>
      <c r="O735">
        <v>1</v>
      </c>
      <c r="P735" t="str">
        <f t="shared" si="118"/>
        <v>City Route</v>
      </c>
      <c r="Q735">
        <f t="shared" si="119"/>
        <v>36.000000002095476</v>
      </c>
    </row>
    <row r="736" spans="1:17">
      <c r="A736">
        <v>2800</v>
      </c>
      <c r="B736" t="s">
        <v>6</v>
      </c>
      <c r="C736">
        <v>76</v>
      </c>
      <c r="D736" t="s">
        <v>7</v>
      </c>
      <c r="E736" s="1">
        <v>42564.207245370373</v>
      </c>
      <c r="F736" s="1">
        <v>42564.227233796293</v>
      </c>
      <c r="G736" s="3">
        <f t="shared" si="110"/>
        <v>42564</v>
      </c>
      <c r="H736" s="2">
        <f t="shared" si="111"/>
        <v>0.20724537037312984</v>
      </c>
      <c r="I736">
        <f t="shared" si="112"/>
        <v>4</v>
      </c>
      <c r="J736" t="str">
        <f t="shared" si="113"/>
        <v>Early Morning</v>
      </c>
      <c r="K736" t="str">
        <f t="shared" si="114"/>
        <v>Saturday</v>
      </c>
      <c r="L736" t="str">
        <f t="shared" si="115"/>
        <v>Successful</v>
      </c>
      <c r="M736">
        <f t="shared" si="116"/>
        <v>1</v>
      </c>
      <c r="N736">
        <f t="shared" si="117"/>
        <v>0</v>
      </c>
      <c r="O736">
        <v>1</v>
      </c>
      <c r="P736" t="str">
        <f t="shared" si="118"/>
        <v>Airport Route</v>
      </c>
      <c r="Q736">
        <f t="shared" si="119"/>
        <v>28.783333324827254</v>
      </c>
    </row>
    <row r="737" spans="1:17">
      <c r="A737">
        <v>3066</v>
      </c>
      <c r="B737" t="s">
        <v>8</v>
      </c>
      <c r="C737">
        <v>76</v>
      </c>
      <c r="D737" t="s">
        <v>7</v>
      </c>
      <c r="E737" s="1">
        <v>42564.331284722219</v>
      </c>
      <c r="F737" s="1">
        <v>42564.364340277774</v>
      </c>
      <c r="G737" s="3">
        <f t="shared" si="110"/>
        <v>42564</v>
      </c>
      <c r="H737" s="2">
        <f t="shared" si="111"/>
        <v>0.33128472221869742</v>
      </c>
      <c r="I737">
        <f t="shared" si="112"/>
        <v>7</v>
      </c>
      <c r="J737" t="str">
        <f t="shared" si="113"/>
        <v>Morning</v>
      </c>
      <c r="K737" t="str">
        <f t="shared" si="114"/>
        <v>Saturday</v>
      </c>
      <c r="L737" t="str">
        <f t="shared" si="115"/>
        <v>Successful</v>
      </c>
      <c r="M737">
        <f t="shared" si="116"/>
        <v>1</v>
      </c>
      <c r="N737">
        <f t="shared" si="117"/>
        <v>0</v>
      </c>
      <c r="O737">
        <v>1</v>
      </c>
      <c r="P737" t="str">
        <f t="shared" si="118"/>
        <v>City Route</v>
      </c>
      <c r="Q737">
        <f t="shared" si="119"/>
        <v>47.600000000093132</v>
      </c>
    </row>
    <row r="738" spans="1:17">
      <c r="A738">
        <v>3640</v>
      </c>
      <c r="B738" t="s">
        <v>8</v>
      </c>
      <c r="C738">
        <v>76</v>
      </c>
      <c r="D738" t="s">
        <v>7</v>
      </c>
      <c r="E738" s="1">
        <v>42564.795335648145</v>
      </c>
      <c r="F738" s="1">
        <v>42564.824016203704</v>
      </c>
      <c r="G738" s="3">
        <f t="shared" si="110"/>
        <v>42564</v>
      </c>
      <c r="H738" s="2">
        <f t="shared" si="111"/>
        <v>0.79533564814482816</v>
      </c>
      <c r="I738">
        <f t="shared" si="112"/>
        <v>19</v>
      </c>
      <c r="J738" t="str">
        <f t="shared" si="113"/>
        <v>Evening</v>
      </c>
      <c r="K738" t="str">
        <f t="shared" si="114"/>
        <v>Saturday</v>
      </c>
      <c r="L738" t="str">
        <f t="shared" si="115"/>
        <v>Successful</v>
      </c>
      <c r="M738">
        <f t="shared" si="116"/>
        <v>1</v>
      </c>
      <c r="N738">
        <f t="shared" si="117"/>
        <v>0</v>
      </c>
      <c r="O738">
        <v>1</v>
      </c>
      <c r="P738" t="str">
        <f t="shared" si="118"/>
        <v>City Route</v>
      </c>
      <c r="Q738">
        <f t="shared" si="119"/>
        <v>41.300000004703179</v>
      </c>
    </row>
    <row r="739" spans="1:17">
      <c r="A739">
        <v>4162</v>
      </c>
      <c r="B739" t="s">
        <v>8</v>
      </c>
      <c r="C739">
        <v>76</v>
      </c>
      <c r="D739" t="s">
        <v>7</v>
      </c>
      <c r="E739" s="1">
        <v>42565.213020833333</v>
      </c>
      <c r="F739" s="1">
        <v>42565.261770833335</v>
      </c>
      <c r="G739" s="3">
        <f t="shared" si="110"/>
        <v>42565</v>
      </c>
      <c r="H739" s="2">
        <f t="shared" si="111"/>
        <v>0.21302083333284827</v>
      </c>
      <c r="I739">
        <f t="shared" si="112"/>
        <v>5</v>
      </c>
      <c r="J739" t="str">
        <f t="shared" si="113"/>
        <v>Morning</v>
      </c>
      <c r="K739" t="str">
        <f t="shared" si="114"/>
        <v>Wednesday</v>
      </c>
      <c r="L739" t="str">
        <f t="shared" si="115"/>
        <v>Successful</v>
      </c>
      <c r="M739">
        <f t="shared" si="116"/>
        <v>1</v>
      </c>
      <c r="N739">
        <f t="shared" si="117"/>
        <v>0</v>
      </c>
      <c r="O739">
        <v>1</v>
      </c>
      <c r="P739" t="str">
        <f t="shared" si="118"/>
        <v>City Route</v>
      </c>
      <c r="Q739">
        <f t="shared" si="119"/>
        <v>70.200000002514571</v>
      </c>
    </row>
    <row r="740" spans="1:17">
      <c r="A740">
        <v>4892</v>
      </c>
      <c r="B740" t="s">
        <v>6</v>
      </c>
      <c r="C740">
        <v>76</v>
      </c>
      <c r="D740" t="s">
        <v>7</v>
      </c>
      <c r="E740" s="1">
        <v>42565.749768518515</v>
      </c>
      <c r="F740" s="1">
        <v>42565.797708333332</v>
      </c>
      <c r="G740" s="3">
        <f t="shared" si="110"/>
        <v>42565</v>
      </c>
      <c r="H740" s="2">
        <f t="shared" si="111"/>
        <v>0.74976851851533866</v>
      </c>
      <c r="I740">
        <f t="shared" si="112"/>
        <v>17</v>
      </c>
      <c r="J740" t="str">
        <f t="shared" si="113"/>
        <v>Evening</v>
      </c>
      <c r="K740" t="str">
        <f t="shared" si="114"/>
        <v>Friday</v>
      </c>
      <c r="L740" t="str">
        <f t="shared" si="115"/>
        <v>Successful</v>
      </c>
      <c r="M740">
        <f t="shared" si="116"/>
        <v>1</v>
      </c>
      <c r="N740">
        <f t="shared" si="117"/>
        <v>0</v>
      </c>
      <c r="O740">
        <v>1</v>
      </c>
      <c r="P740" t="str">
        <f t="shared" si="118"/>
        <v>Airport Route</v>
      </c>
      <c r="Q740">
        <f t="shared" si="119"/>
        <v>69.033333335537463</v>
      </c>
    </row>
    <row r="741" spans="1:17">
      <c r="A741">
        <v>5038</v>
      </c>
      <c r="B741" t="s">
        <v>8</v>
      </c>
      <c r="C741">
        <v>76</v>
      </c>
      <c r="D741" t="s">
        <v>7</v>
      </c>
      <c r="E741" s="1">
        <v>42565.805706018517</v>
      </c>
      <c r="F741" s="1">
        <v>42565.82476851852</v>
      </c>
      <c r="G741" s="3">
        <f t="shared" si="110"/>
        <v>42565</v>
      </c>
      <c r="H741" s="2">
        <f t="shared" si="111"/>
        <v>0.80570601851650281</v>
      </c>
      <c r="I741">
        <f t="shared" si="112"/>
        <v>19</v>
      </c>
      <c r="J741" t="str">
        <f t="shared" si="113"/>
        <v>Evening</v>
      </c>
      <c r="K741" t="str">
        <f t="shared" si="114"/>
        <v>Thursday</v>
      </c>
      <c r="L741" t="str">
        <f t="shared" si="115"/>
        <v>Successful</v>
      </c>
      <c r="M741">
        <f t="shared" si="116"/>
        <v>1</v>
      </c>
      <c r="N741">
        <f t="shared" si="117"/>
        <v>0</v>
      </c>
      <c r="O741">
        <v>1</v>
      </c>
      <c r="P741" t="str">
        <f t="shared" si="118"/>
        <v>City Route</v>
      </c>
      <c r="Q741">
        <f t="shared" si="119"/>
        <v>27.450000004610047</v>
      </c>
    </row>
    <row r="742" spans="1:17">
      <c r="A742">
        <v>6417</v>
      </c>
      <c r="B742" t="s">
        <v>8</v>
      </c>
      <c r="C742">
        <v>76</v>
      </c>
      <c r="D742" t="s">
        <v>7</v>
      </c>
      <c r="E742" s="1">
        <v>42566.822453703702</v>
      </c>
      <c r="F742" s="1">
        <v>42566.864548611113</v>
      </c>
      <c r="G742" s="3">
        <f t="shared" si="110"/>
        <v>42566</v>
      </c>
      <c r="H742" s="2">
        <f t="shared" si="111"/>
        <v>0.82245370370219462</v>
      </c>
      <c r="I742">
        <f t="shared" si="112"/>
        <v>19</v>
      </c>
      <c r="J742" t="str">
        <f t="shared" si="113"/>
        <v>Evening</v>
      </c>
      <c r="K742" t="str">
        <f t="shared" si="114"/>
        <v>Thursday</v>
      </c>
      <c r="L742" t="str">
        <f t="shared" si="115"/>
        <v>Successful</v>
      </c>
      <c r="M742">
        <f t="shared" si="116"/>
        <v>1</v>
      </c>
      <c r="N742">
        <f t="shared" si="117"/>
        <v>0</v>
      </c>
      <c r="O742">
        <v>1</v>
      </c>
      <c r="P742" t="str">
        <f t="shared" si="118"/>
        <v>City Route</v>
      </c>
      <c r="Q742">
        <f t="shared" si="119"/>
        <v>60.616666671121493</v>
      </c>
    </row>
    <row r="743" spans="1:17">
      <c r="A743">
        <v>376</v>
      </c>
      <c r="B743" t="s">
        <v>8</v>
      </c>
      <c r="C743">
        <v>77</v>
      </c>
      <c r="D743" t="s">
        <v>7</v>
      </c>
      <c r="E743" s="1">
        <v>42562.34097222222</v>
      </c>
      <c r="F743" s="1">
        <v>42562.367361111108</v>
      </c>
      <c r="G743" s="3">
        <f t="shared" si="110"/>
        <v>42562</v>
      </c>
      <c r="H743" s="2">
        <f t="shared" si="111"/>
        <v>0.34097222222044365</v>
      </c>
      <c r="I743">
        <f t="shared" si="112"/>
        <v>8</v>
      </c>
      <c r="J743" t="str">
        <f t="shared" si="113"/>
        <v>Morning</v>
      </c>
      <c r="K743" t="str">
        <f t="shared" si="114"/>
        <v>Thursday</v>
      </c>
      <c r="L743" t="str">
        <f t="shared" si="115"/>
        <v>Successful</v>
      </c>
      <c r="M743">
        <f t="shared" si="116"/>
        <v>1</v>
      </c>
      <c r="N743">
        <f t="shared" si="117"/>
        <v>0</v>
      </c>
      <c r="O743">
        <v>1</v>
      </c>
      <c r="P743" t="str">
        <f t="shared" si="118"/>
        <v>City Route</v>
      </c>
      <c r="Q743">
        <f t="shared" si="119"/>
        <v>37.999999998137355</v>
      </c>
    </row>
    <row r="744" spans="1:17">
      <c r="A744">
        <v>899</v>
      </c>
      <c r="B744" t="s">
        <v>8</v>
      </c>
      <c r="C744">
        <v>77</v>
      </c>
      <c r="D744" t="s">
        <v>7</v>
      </c>
      <c r="E744" s="1">
        <v>42562.756249999999</v>
      </c>
      <c r="F744" s="1">
        <v>42562.802777777775</v>
      </c>
      <c r="G744" s="3">
        <f t="shared" si="110"/>
        <v>42562</v>
      </c>
      <c r="H744" s="2">
        <f t="shared" si="111"/>
        <v>0.75624999999854481</v>
      </c>
      <c r="I744">
        <f t="shared" si="112"/>
        <v>18</v>
      </c>
      <c r="J744" t="str">
        <f t="shared" si="113"/>
        <v>Evening</v>
      </c>
      <c r="K744" t="str">
        <f t="shared" si="114"/>
        <v>Tuesday</v>
      </c>
      <c r="L744" t="str">
        <f t="shared" si="115"/>
        <v>Successful</v>
      </c>
      <c r="M744">
        <f t="shared" si="116"/>
        <v>1</v>
      </c>
      <c r="N744">
        <f t="shared" si="117"/>
        <v>0</v>
      </c>
      <c r="O744">
        <v>1</v>
      </c>
      <c r="P744" t="str">
        <f t="shared" si="118"/>
        <v>City Route</v>
      </c>
      <c r="Q744">
        <f t="shared" si="119"/>
        <v>66.999999998370185</v>
      </c>
    </row>
    <row r="745" spans="1:17">
      <c r="A745">
        <v>1112</v>
      </c>
      <c r="B745" t="s">
        <v>6</v>
      </c>
      <c r="C745">
        <v>77</v>
      </c>
      <c r="D745" t="s">
        <v>7</v>
      </c>
      <c r="E745" s="1">
        <v>42562.84375</v>
      </c>
      <c r="F745" s="1">
        <v>42562.879861111112</v>
      </c>
      <c r="G745" s="3">
        <f t="shared" si="110"/>
        <v>42562</v>
      </c>
      <c r="H745" s="2">
        <f t="shared" si="111"/>
        <v>0.84375</v>
      </c>
      <c r="I745">
        <f t="shared" si="112"/>
        <v>20</v>
      </c>
      <c r="J745" t="str">
        <f t="shared" si="113"/>
        <v>Evening</v>
      </c>
      <c r="K745" t="str">
        <f t="shared" si="114"/>
        <v>Friday</v>
      </c>
      <c r="L745" t="str">
        <f t="shared" si="115"/>
        <v>Successful</v>
      </c>
      <c r="M745">
        <f t="shared" si="116"/>
        <v>1</v>
      </c>
      <c r="N745">
        <f t="shared" si="117"/>
        <v>0</v>
      </c>
      <c r="O745">
        <v>1</v>
      </c>
      <c r="P745" t="str">
        <f t="shared" si="118"/>
        <v>Airport Route</v>
      </c>
      <c r="Q745">
        <f t="shared" si="119"/>
        <v>52.000000001862645</v>
      </c>
    </row>
    <row r="746" spans="1:17">
      <c r="A746">
        <v>1444</v>
      </c>
      <c r="B746" t="s">
        <v>8</v>
      </c>
      <c r="C746">
        <v>77</v>
      </c>
      <c r="D746" t="s">
        <v>7</v>
      </c>
      <c r="E746" s="1">
        <v>42563.196527777778</v>
      </c>
      <c r="F746" s="1">
        <v>42563.24722222222</v>
      </c>
      <c r="G746" s="3">
        <f t="shared" si="110"/>
        <v>42563</v>
      </c>
      <c r="H746" s="2">
        <f t="shared" si="111"/>
        <v>0.19652777777810115</v>
      </c>
      <c r="I746">
        <f t="shared" si="112"/>
        <v>4</v>
      </c>
      <c r="J746" t="str">
        <f t="shared" si="113"/>
        <v>Early Morning</v>
      </c>
      <c r="K746" t="str">
        <f t="shared" si="114"/>
        <v>Monday</v>
      </c>
      <c r="L746" t="str">
        <f t="shared" si="115"/>
        <v>Successful</v>
      </c>
      <c r="M746">
        <f t="shared" si="116"/>
        <v>1</v>
      </c>
      <c r="N746">
        <f t="shared" si="117"/>
        <v>0</v>
      </c>
      <c r="O746">
        <v>1</v>
      </c>
      <c r="P746" t="str">
        <f t="shared" si="118"/>
        <v>City Route</v>
      </c>
      <c r="Q746">
        <f t="shared" si="119"/>
        <v>72.999999996973202</v>
      </c>
    </row>
    <row r="747" spans="1:17">
      <c r="A747">
        <v>1993</v>
      </c>
      <c r="B747" t="s">
        <v>8</v>
      </c>
      <c r="C747">
        <v>77</v>
      </c>
      <c r="D747" t="s">
        <v>7</v>
      </c>
      <c r="E747" s="1">
        <v>42563.534722222219</v>
      </c>
      <c r="F747" s="1">
        <v>42563.570833333331</v>
      </c>
      <c r="G747" s="3">
        <f t="shared" si="110"/>
        <v>42563</v>
      </c>
      <c r="H747" s="2">
        <f t="shared" si="111"/>
        <v>0.53472222221898846</v>
      </c>
      <c r="I747">
        <f t="shared" si="112"/>
        <v>12</v>
      </c>
      <c r="J747" t="str">
        <f t="shared" si="113"/>
        <v>Day</v>
      </c>
      <c r="K747" t="str">
        <f t="shared" si="114"/>
        <v>Thursday</v>
      </c>
      <c r="L747" t="str">
        <f t="shared" si="115"/>
        <v>Successful</v>
      </c>
      <c r="M747">
        <f t="shared" si="116"/>
        <v>1</v>
      </c>
      <c r="N747">
        <f t="shared" si="117"/>
        <v>0</v>
      </c>
      <c r="O747">
        <v>1</v>
      </c>
      <c r="P747" t="str">
        <f t="shared" si="118"/>
        <v>City Route</v>
      </c>
      <c r="Q747">
        <f t="shared" si="119"/>
        <v>52.000000001862645</v>
      </c>
    </row>
    <row r="748" spans="1:17">
      <c r="A748">
        <v>2417</v>
      </c>
      <c r="B748" t="s">
        <v>8</v>
      </c>
      <c r="C748">
        <v>77</v>
      </c>
      <c r="D748" t="s">
        <v>7</v>
      </c>
      <c r="E748" s="1">
        <v>42563.832638888889</v>
      </c>
      <c r="F748" s="1">
        <v>42563.890277777777</v>
      </c>
      <c r="G748" s="3">
        <f t="shared" si="110"/>
        <v>42563</v>
      </c>
      <c r="H748" s="2">
        <f t="shared" si="111"/>
        <v>0.83263888888905058</v>
      </c>
      <c r="I748">
        <f t="shared" si="112"/>
        <v>19</v>
      </c>
      <c r="J748" t="str">
        <f t="shared" si="113"/>
        <v>Evening</v>
      </c>
      <c r="K748" t="str">
        <f t="shared" si="114"/>
        <v>Monday</v>
      </c>
      <c r="L748" t="str">
        <f t="shared" si="115"/>
        <v>Successful</v>
      </c>
      <c r="M748">
        <f t="shared" si="116"/>
        <v>1</v>
      </c>
      <c r="N748">
        <f t="shared" si="117"/>
        <v>0</v>
      </c>
      <c r="O748">
        <v>1</v>
      </c>
      <c r="P748" t="str">
        <f t="shared" si="118"/>
        <v>City Route</v>
      </c>
      <c r="Q748">
        <f t="shared" si="119"/>
        <v>82.999999998137355</v>
      </c>
    </row>
    <row r="749" spans="1:17">
      <c r="A749">
        <v>3318</v>
      </c>
      <c r="B749" t="s">
        <v>8</v>
      </c>
      <c r="C749">
        <v>77</v>
      </c>
      <c r="D749" t="s">
        <v>7</v>
      </c>
      <c r="E749" s="1">
        <v>42564.517685185187</v>
      </c>
      <c r="F749" s="1">
        <v>42564.546817129631</v>
      </c>
      <c r="G749" s="3">
        <f t="shared" si="110"/>
        <v>42564</v>
      </c>
      <c r="H749" s="2">
        <f t="shared" si="111"/>
        <v>0.51768518518656492</v>
      </c>
      <c r="I749">
        <f t="shared" si="112"/>
        <v>12</v>
      </c>
      <c r="J749" t="str">
        <f t="shared" si="113"/>
        <v>Day</v>
      </c>
      <c r="K749" t="str">
        <f t="shared" si="114"/>
        <v>Saturday</v>
      </c>
      <c r="L749" t="str">
        <f t="shared" si="115"/>
        <v>Successful</v>
      </c>
      <c r="M749">
        <f t="shared" si="116"/>
        <v>1</v>
      </c>
      <c r="N749">
        <f t="shared" si="117"/>
        <v>0</v>
      </c>
      <c r="O749">
        <v>1</v>
      </c>
      <c r="P749" t="str">
        <f t="shared" si="118"/>
        <v>City Route</v>
      </c>
      <c r="Q749">
        <f t="shared" si="119"/>
        <v>41.949999999487773</v>
      </c>
    </row>
    <row r="750" spans="1:17">
      <c r="A750">
        <v>3529</v>
      </c>
      <c r="B750" t="s">
        <v>6</v>
      </c>
      <c r="C750">
        <v>77</v>
      </c>
      <c r="D750" t="s">
        <v>7</v>
      </c>
      <c r="E750" s="1">
        <v>42564.745335648149</v>
      </c>
      <c r="F750" s="1">
        <v>42564.77511574074</v>
      </c>
      <c r="G750" s="3">
        <f t="shared" si="110"/>
        <v>42564</v>
      </c>
      <c r="H750" s="2">
        <f t="shared" si="111"/>
        <v>0.74533564814919373</v>
      </c>
      <c r="I750">
        <f t="shared" si="112"/>
        <v>17</v>
      </c>
      <c r="J750" t="str">
        <f t="shared" si="113"/>
        <v>Evening</v>
      </c>
      <c r="K750" t="str">
        <f t="shared" si="114"/>
        <v>Sunday</v>
      </c>
      <c r="L750" t="str">
        <f t="shared" si="115"/>
        <v>Successful</v>
      </c>
      <c r="M750">
        <f t="shared" si="116"/>
        <v>1</v>
      </c>
      <c r="N750">
        <f t="shared" si="117"/>
        <v>0</v>
      </c>
      <c r="O750">
        <v>1</v>
      </c>
      <c r="P750" t="str">
        <f t="shared" si="118"/>
        <v>Airport Route</v>
      </c>
      <c r="Q750">
        <f t="shared" si="119"/>
        <v>42.883333330973983</v>
      </c>
    </row>
    <row r="751" spans="1:17">
      <c r="A751">
        <v>4322</v>
      </c>
      <c r="B751" t="s">
        <v>6</v>
      </c>
      <c r="C751">
        <v>77</v>
      </c>
      <c r="D751" t="s">
        <v>7</v>
      </c>
      <c r="E751" s="1">
        <v>42565.294814814813</v>
      </c>
      <c r="F751" s="1">
        <v>42565.313043981485</v>
      </c>
      <c r="G751" s="3">
        <f t="shared" si="110"/>
        <v>42565</v>
      </c>
      <c r="H751" s="2">
        <f t="shared" si="111"/>
        <v>0.29481481481343508</v>
      </c>
      <c r="I751">
        <f t="shared" si="112"/>
        <v>7</v>
      </c>
      <c r="J751" t="str">
        <f t="shared" si="113"/>
        <v>Morning</v>
      </c>
      <c r="K751" t="str">
        <f t="shared" si="114"/>
        <v>Tuesday</v>
      </c>
      <c r="L751" t="str">
        <f t="shared" si="115"/>
        <v>Successful</v>
      </c>
      <c r="M751">
        <f t="shared" si="116"/>
        <v>1</v>
      </c>
      <c r="N751">
        <f t="shared" si="117"/>
        <v>0</v>
      </c>
      <c r="O751">
        <v>1</v>
      </c>
      <c r="P751" t="str">
        <f t="shared" si="118"/>
        <v>Airport Route</v>
      </c>
      <c r="Q751">
        <f t="shared" si="119"/>
        <v>26.250000006984919</v>
      </c>
    </row>
    <row r="752" spans="1:17">
      <c r="A752">
        <v>5861</v>
      </c>
      <c r="B752" t="s">
        <v>6</v>
      </c>
      <c r="C752">
        <v>77</v>
      </c>
      <c r="D752" t="s">
        <v>7</v>
      </c>
      <c r="E752" s="1">
        <v>42566.383043981485</v>
      </c>
      <c r="F752" s="1">
        <v>42566.43509259259</v>
      </c>
      <c r="G752" s="3">
        <f t="shared" si="110"/>
        <v>42566</v>
      </c>
      <c r="H752" s="2">
        <f t="shared" si="111"/>
        <v>0.38304398148466134</v>
      </c>
      <c r="I752">
        <f t="shared" si="112"/>
        <v>9</v>
      </c>
      <c r="J752" t="str">
        <f t="shared" si="113"/>
        <v>Morning</v>
      </c>
      <c r="K752" t="str">
        <f t="shared" si="114"/>
        <v>Monday</v>
      </c>
      <c r="L752" t="str">
        <f t="shared" si="115"/>
        <v>Successful</v>
      </c>
      <c r="M752">
        <f t="shared" si="116"/>
        <v>1</v>
      </c>
      <c r="N752">
        <f t="shared" si="117"/>
        <v>0</v>
      </c>
      <c r="O752">
        <v>1</v>
      </c>
      <c r="P752" t="str">
        <f t="shared" si="118"/>
        <v>Airport Route</v>
      </c>
      <c r="Q752">
        <f t="shared" si="119"/>
        <v>74.949999991804361</v>
      </c>
    </row>
    <row r="753" spans="1:17">
      <c r="A753">
        <v>6519</v>
      </c>
      <c r="B753" t="s">
        <v>8</v>
      </c>
      <c r="C753">
        <v>77</v>
      </c>
      <c r="D753" t="s">
        <v>7</v>
      </c>
      <c r="E753" s="1">
        <v>42566.864085648151</v>
      </c>
      <c r="F753" s="1">
        <v>42566.897627314815</v>
      </c>
      <c r="G753" s="3">
        <f t="shared" si="110"/>
        <v>42566</v>
      </c>
      <c r="H753" s="2">
        <f t="shared" si="111"/>
        <v>0.86408564815064892</v>
      </c>
      <c r="I753">
        <f t="shared" si="112"/>
        <v>20</v>
      </c>
      <c r="J753" t="str">
        <f t="shared" si="113"/>
        <v>Evening</v>
      </c>
      <c r="K753" t="str">
        <f t="shared" si="114"/>
        <v>Monday</v>
      </c>
      <c r="L753" t="str">
        <f t="shared" si="115"/>
        <v>Successful</v>
      </c>
      <c r="M753">
        <f t="shared" si="116"/>
        <v>1</v>
      </c>
      <c r="N753">
        <f t="shared" si="117"/>
        <v>0</v>
      </c>
      <c r="O753">
        <v>1</v>
      </c>
      <c r="P753" t="str">
        <f t="shared" si="118"/>
        <v>City Route</v>
      </c>
      <c r="Q753">
        <f t="shared" si="119"/>
        <v>48.299999996088445</v>
      </c>
    </row>
    <row r="754" spans="1:17">
      <c r="A754">
        <v>34</v>
      </c>
      <c r="B754" t="s">
        <v>8</v>
      </c>
      <c r="C754">
        <v>78</v>
      </c>
      <c r="D754" t="s">
        <v>7</v>
      </c>
      <c r="E754" s="1">
        <v>42562.097222222219</v>
      </c>
      <c r="F754" s="1">
        <v>42562.148611111108</v>
      </c>
      <c r="G754" s="3">
        <f t="shared" si="110"/>
        <v>42562</v>
      </c>
      <c r="H754" s="2">
        <f t="shared" si="111"/>
        <v>9.7222222218988463E-2</v>
      </c>
      <c r="I754">
        <f t="shared" si="112"/>
        <v>2</v>
      </c>
      <c r="J754" t="str">
        <f t="shared" si="113"/>
        <v>Early Morning</v>
      </c>
      <c r="K754" t="str">
        <f t="shared" si="114"/>
        <v>Friday</v>
      </c>
      <c r="L754" t="str">
        <f t="shared" si="115"/>
        <v>Successful</v>
      </c>
      <c r="M754">
        <f t="shared" si="116"/>
        <v>1</v>
      </c>
      <c r="N754">
        <f t="shared" si="117"/>
        <v>0</v>
      </c>
      <c r="O754">
        <v>1</v>
      </c>
      <c r="P754" t="str">
        <f t="shared" si="118"/>
        <v>City Route</v>
      </c>
      <c r="Q754">
        <f t="shared" si="119"/>
        <v>74.000000000232831</v>
      </c>
    </row>
    <row r="755" spans="1:17">
      <c r="A755">
        <v>637</v>
      </c>
      <c r="B755" t="s">
        <v>6</v>
      </c>
      <c r="C755">
        <v>78</v>
      </c>
      <c r="D755" t="s">
        <v>7</v>
      </c>
      <c r="E755" s="1">
        <v>42562.51666666667</v>
      </c>
      <c r="F755" s="1">
        <v>42562.563194444447</v>
      </c>
      <c r="G755" s="3">
        <f t="shared" si="110"/>
        <v>42562</v>
      </c>
      <c r="H755" s="2">
        <f t="shared" si="111"/>
        <v>0.51666666667006211</v>
      </c>
      <c r="I755">
        <f t="shared" si="112"/>
        <v>12</v>
      </c>
      <c r="J755" t="str">
        <f t="shared" si="113"/>
        <v>Day</v>
      </c>
      <c r="K755" t="str">
        <f t="shared" si="114"/>
        <v>Saturday</v>
      </c>
      <c r="L755" t="str">
        <f t="shared" si="115"/>
        <v>Successful</v>
      </c>
      <c r="M755">
        <f t="shared" si="116"/>
        <v>1</v>
      </c>
      <c r="N755">
        <f t="shared" si="117"/>
        <v>0</v>
      </c>
      <c r="O755">
        <v>1</v>
      </c>
      <c r="P755" t="str">
        <f t="shared" si="118"/>
        <v>Airport Route</v>
      </c>
      <c r="Q755">
        <f t="shared" si="119"/>
        <v>66.999999998370185</v>
      </c>
    </row>
    <row r="756" spans="1:17">
      <c r="A756">
        <v>1005</v>
      </c>
      <c r="B756" t="s">
        <v>8</v>
      </c>
      <c r="C756">
        <v>78</v>
      </c>
      <c r="D756" t="s">
        <v>7</v>
      </c>
      <c r="E756" s="1">
        <v>42562.796527777777</v>
      </c>
      <c r="F756" s="1">
        <v>42562.828472222223</v>
      </c>
      <c r="G756" s="3">
        <f t="shared" si="110"/>
        <v>42562</v>
      </c>
      <c r="H756" s="2">
        <f t="shared" si="111"/>
        <v>0.79652777777664596</v>
      </c>
      <c r="I756">
        <f t="shared" si="112"/>
        <v>19</v>
      </c>
      <c r="J756" t="str">
        <f t="shared" si="113"/>
        <v>Evening</v>
      </c>
      <c r="K756" t="str">
        <f t="shared" si="114"/>
        <v>Wednesday</v>
      </c>
      <c r="L756" t="str">
        <f t="shared" si="115"/>
        <v>Successful</v>
      </c>
      <c r="M756">
        <f t="shared" si="116"/>
        <v>1</v>
      </c>
      <c r="N756">
        <f t="shared" si="117"/>
        <v>0</v>
      </c>
      <c r="O756">
        <v>1</v>
      </c>
      <c r="P756" t="str">
        <f t="shared" si="118"/>
        <v>City Route</v>
      </c>
      <c r="Q756">
        <f t="shared" si="119"/>
        <v>46.000000003259629</v>
      </c>
    </row>
    <row r="757" spans="1:17">
      <c r="A757">
        <v>1293</v>
      </c>
      <c r="B757" t="s">
        <v>8</v>
      </c>
      <c r="C757">
        <v>78</v>
      </c>
      <c r="D757" t="s">
        <v>7</v>
      </c>
      <c r="E757" s="1">
        <v>42562.936111111114</v>
      </c>
      <c r="F757" s="1">
        <v>42562.974999999999</v>
      </c>
      <c r="G757" s="3">
        <f t="shared" si="110"/>
        <v>42562</v>
      </c>
      <c r="H757" s="2">
        <f t="shared" si="111"/>
        <v>0.93611111111385981</v>
      </c>
      <c r="I757">
        <f t="shared" si="112"/>
        <v>22</v>
      </c>
      <c r="J757" t="str">
        <f t="shared" si="113"/>
        <v>Night</v>
      </c>
      <c r="K757" t="str">
        <f t="shared" si="114"/>
        <v>Thursday</v>
      </c>
      <c r="L757" t="str">
        <f t="shared" si="115"/>
        <v>Successful</v>
      </c>
      <c r="M757">
        <f t="shared" si="116"/>
        <v>1</v>
      </c>
      <c r="N757">
        <f t="shared" si="117"/>
        <v>0</v>
      </c>
      <c r="O757">
        <v>1</v>
      </c>
      <c r="P757" t="str">
        <f t="shared" si="118"/>
        <v>City Route</v>
      </c>
      <c r="Q757">
        <f t="shared" si="119"/>
        <v>55.999999993946403</v>
      </c>
    </row>
    <row r="758" spans="1:17">
      <c r="A758">
        <v>1664</v>
      </c>
      <c r="B758" t="s">
        <v>6</v>
      </c>
      <c r="C758">
        <v>78</v>
      </c>
      <c r="D758" t="s">
        <v>7</v>
      </c>
      <c r="E758" s="1">
        <v>42563.315972222219</v>
      </c>
      <c r="F758" s="1">
        <v>42563.364583333336</v>
      </c>
      <c r="G758" s="3">
        <f t="shared" si="110"/>
        <v>42563</v>
      </c>
      <c r="H758" s="2">
        <f t="shared" si="111"/>
        <v>0.31597222221898846</v>
      </c>
      <c r="I758">
        <f t="shared" si="112"/>
        <v>7</v>
      </c>
      <c r="J758" t="str">
        <f t="shared" si="113"/>
        <v>Morning</v>
      </c>
      <c r="K758" t="str">
        <f t="shared" si="114"/>
        <v>Thursday</v>
      </c>
      <c r="L758" t="str">
        <f t="shared" si="115"/>
        <v>Successful</v>
      </c>
      <c r="M758">
        <f t="shared" si="116"/>
        <v>1</v>
      </c>
      <c r="N758">
        <f t="shared" si="117"/>
        <v>0</v>
      </c>
      <c r="O758">
        <v>1</v>
      </c>
      <c r="P758" t="str">
        <f t="shared" si="118"/>
        <v>Airport Route</v>
      </c>
      <c r="Q758">
        <f t="shared" si="119"/>
        <v>70.000000008149073</v>
      </c>
    </row>
    <row r="759" spans="1:17">
      <c r="A759">
        <v>1915</v>
      </c>
      <c r="B759" t="s">
        <v>8</v>
      </c>
      <c r="C759">
        <v>78</v>
      </c>
      <c r="D759" t="s">
        <v>7</v>
      </c>
      <c r="E759" s="1">
        <v>42563.447916666664</v>
      </c>
      <c r="F759" s="1">
        <v>42563.480555555558</v>
      </c>
      <c r="G759" s="3">
        <f t="shared" si="110"/>
        <v>42563</v>
      </c>
      <c r="H759" s="2">
        <f t="shared" si="111"/>
        <v>0.44791666666424135</v>
      </c>
      <c r="I759">
        <f t="shared" si="112"/>
        <v>10</v>
      </c>
      <c r="J759" t="str">
        <f t="shared" si="113"/>
        <v>Day</v>
      </c>
      <c r="K759" t="str">
        <f t="shared" si="114"/>
        <v>Wednesday</v>
      </c>
      <c r="L759" t="str">
        <f t="shared" si="115"/>
        <v>Successful</v>
      </c>
      <c r="M759">
        <f t="shared" si="116"/>
        <v>1</v>
      </c>
      <c r="N759">
        <f t="shared" si="117"/>
        <v>0</v>
      </c>
      <c r="O759">
        <v>1</v>
      </c>
      <c r="P759" t="str">
        <f t="shared" si="118"/>
        <v>City Route</v>
      </c>
      <c r="Q759">
        <f t="shared" si="119"/>
        <v>47.000000006519258</v>
      </c>
    </row>
    <row r="760" spans="1:17">
      <c r="A760">
        <v>3262</v>
      </c>
      <c r="B760" t="s">
        <v>6</v>
      </c>
      <c r="C760">
        <v>78</v>
      </c>
      <c r="D760" t="s">
        <v>7</v>
      </c>
      <c r="E760" s="1">
        <v>42564.431273148148</v>
      </c>
      <c r="F760" s="1">
        <v>42564.463923611111</v>
      </c>
      <c r="G760" s="3">
        <f t="shared" si="110"/>
        <v>42564</v>
      </c>
      <c r="H760" s="2">
        <f t="shared" si="111"/>
        <v>0.43127314814773854</v>
      </c>
      <c r="I760">
        <f t="shared" si="112"/>
        <v>10</v>
      </c>
      <c r="J760" t="str">
        <f t="shared" si="113"/>
        <v>Day</v>
      </c>
      <c r="K760" t="str">
        <f t="shared" si="114"/>
        <v>Saturday</v>
      </c>
      <c r="L760" t="str">
        <f t="shared" si="115"/>
        <v>Successful</v>
      </c>
      <c r="M760">
        <f t="shared" si="116"/>
        <v>1</v>
      </c>
      <c r="N760">
        <f t="shared" si="117"/>
        <v>0</v>
      </c>
      <c r="O760">
        <v>1</v>
      </c>
      <c r="P760" t="str">
        <f t="shared" si="118"/>
        <v>Airport Route</v>
      </c>
      <c r="Q760">
        <f t="shared" si="119"/>
        <v>47.016666666604578</v>
      </c>
    </row>
    <row r="761" spans="1:17">
      <c r="A761">
        <v>3546</v>
      </c>
      <c r="B761" t="s">
        <v>8</v>
      </c>
      <c r="C761">
        <v>78</v>
      </c>
      <c r="D761" t="s">
        <v>7</v>
      </c>
      <c r="E761" s="1">
        <v>42564.751921296294</v>
      </c>
      <c r="F761" s="1">
        <v>42564.783495370371</v>
      </c>
      <c r="G761" s="3">
        <f t="shared" si="110"/>
        <v>42564</v>
      </c>
      <c r="H761" s="2">
        <f t="shared" si="111"/>
        <v>0.75192129629431292</v>
      </c>
      <c r="I761">
        <f t="shared" si="112"/>
        <v>18</v>
      </c>
      <c r="J761" t="str">
        <f t="shared" si="113"/>
        <v>Evening</v>
      </c>
      <c r="K761" t="str">
        <f t="shared" si="114"/>
        <v>Wednesday</v>
      </c>
      <c r="L761" t="str">
        <f t="shared" si="115"/>
        <v>Successful</v>
      </c>
      <c r="M761">
        <f t="shared" si="116"/>
        <v>1</v>
      </c>
      <c r="N761">
        <f t="shared" si="117"/>
        <v>0</v>
      </c>
      <c r="O761">
        <v>1</v>
      </c>
      <c r="P761" t="str">
        <f t="shared" si="118"/>
        <v>City Route</v>
      </c>
      <c r="Q761">
        <f t="shared" si="119"/>
        <v>45.466666670981795</v>
      </c>
    </row>
    <row r="762" spans="1:17">
      <c r="A762">
        <v>3977</v>
      </c>
      <c r="B762" t="s">
        <v>6</v>
      </c>
      <c r="C762">
        <v>78</v>
      </c>
      <c r="D762" t="s">
        <v>7</v>
      </c>
      <c r="E762" s="1">
        <v>42564.967488425929</v>
      </c>
      <c r="F762" s="1">
        <v>42564.993275462963</v>
      </c>
      <c r="G762" s="3">
        <f t="shared" si="110"/>
        <v>42564</v>
      </c>
      <c r="H762" s="2">
        <f t="shared" si="111"/>
        <v>0.96748842592933215</v>
      </c>
      <c r="I762">
        <f t="shared" si="112"/>
        <v>23</v>
      </c>
      <c r="J762" t="str">
        <f t="shared" si="113"/>
        <v>Night</v>
      </c>
      <c r="K762" t="str">
        <f t="shared" si="114"/>
        <v>Sunday</v>
      </c>
      <c r="L762" t="str">
        <f t="shared" si="115"/>
        <v>Successful</v>
      </c>
      <c r="M762">
        <f t="shared" si="116"/>
        <v>1</v>
      </c>
      <c r="N762">
        <f t="shared" si="117"/>
        <v>0</v>
      </c>
      <c r="O762">
        <v>1</v>
      </c>
      <c r="P762" t="str">
        <f t="shared" si="118"/>
        <v>Airport Route</v>
      </c>
      <c r="Q762">
        <f t="shared" si="119"/>
        <v>37.133333327947184</v>
      </c>
    </row>
    <row r="763" spans="1:17">
      <c r="A763">
        <v>4300</v>
      </c>
      <c r="B763" t="s">
        <v>8</v>
      </c>
      <c r="C763">
        <v>78</v>
      </c>
      <c r="D763" t="s">
        <v>7</v>
      </c>
      <c r="E763" s="1">
        <v>42565.282280092593</v>
      </c>
      <c r="F763" s="1">
        <v>42565.33284722222</v>
      </c>
      <c r="G763" s="3">
        <f t="shared" si="110"/>
        <v>42565</v>
      </c>
      <c r="H763" s="2">
        <f t="shared" si="111"/>
        <v>0.28228009259328246</v>
      </c>
      <c r="I763">
        <f t="shared" si="112"/>
        <v>6</v>
      </c>
      <c r="J763" t="str">
        <f t="shared" si="113"/>
        <v>Morning</v>
      </c>
      <c r="K763" t="str">
        <f t="shared" si="114"/>
        <v>Monday</v>
      </c>
      <c r="L763" t="str">
        <f t="shared" si="115"/>
        <v>Successful</v>
      </c>
      <c r="M763">
        <f t="shared" si="116"/>
        <v>1</v>
      </c>
      <c r="N763">
        <f t="shared" si="117"/>
        <v>0</v>
      </c>
      <c r="O763">
        <v>1</v>
      </c>
      <c r="P763" t="str">
        <f t="shared" si="118"/>
        <v>City Route</v>
      </c>
      <c r="Q763">
        <f t="shared" si="119"/>
        <v>72.816666662693024</v>
      </c>
    </row>
    <row r="764" spans="1:17">
      <c r="A764">
        <v>4680</v>
      </c>
      <c r="B764" t="s">
        <v>8</v>
      </c>
      <c r="C764">
        <v>78</v>
      </c>
      <c r="D764" t="s">
        <v>7</v>
      </c>
      <c r="E764" s="1">
        <v>42565.533854166664</v>
      </c>
      <c r="F764" s="1">
        <v>42565.565300925926</v>
      </c>
      <c r="G764" s="3">
        <f t="shared" si="110"/>
        <v>42565</v>
      </c>
      <c r="H764" s="2">
        <f t="shared" si="111"/>
        <v>0.53385416666424135</v>
      </c>
      <c r="I764">
        <f t="shared" si="112"/>
        <v>12</v>
      </c>
      <c r="J764" t="str">
        <f t="shared" si="113"/>
        <v>Day</v>
      </c>
      <c r="K764" t="str">
        <f t="shared" si="114"/>
        <v>Wednesday</v>
      </c>
      <c r="L764" t="str">
        <f t="shared" si="115"/>
        <v>Successful</v>
      </c>
      <c r="M764">
        <f t="shared" si="116"/>
        <v>1</v>
      </c>
      <c r="N764">
        <f t="shared" si="117"/>
        <v>0</v>
      </c>
      <c r="O764">
        <v>1</v>
      </c>
      <c r="P764" t="str">
        <f t="shared" si="118"/>
        <v>City Route</v>
      </c>
      <c r="Q764">
        <f t="shared" si="119"/>
        <v>45.283333336701617</v>
      </c>
    </row>
    <row r="765" spans="1:17">
      <c r="A765">
        <v>4812</v>
      </c>
      <c r="B765" t="s">
        <v>8</v>
      </c>
      <c r="C765">
        <v>78</v>
      </c>
      <c r="D765" t="s">
        <v>7</v>
      </c>
      <c r="E765" s="1">
        <v>42565.720300925925</v>
      </c>
      <c r="F765" s="1">
        <v>42565.764363425929</v>
      </c>
      <c r="G765" s="3">
        <f t="shared" si="110"/>
        <v>42565</v>
      </c>
      <c r="H765" s="2">
        <f t="shared" si="111"/>
        <v>0.72030092592467554</v>
      </c>
      <c r="I765">
        <f t="shared" si="112"/>
        <v>17</v>
      </c>
      <c r="J765" t="str">
        <f t="shared" si="113"/>
        <v>Evening</v>
      </c>
      <c r="K765" t="str">
        <f t="shared" si="114"/>
        <v>Tuesday</v>
      </c>
      <c r="L765" t="str">
        <f t="shared" si="115"/>
        <v>Successful</v>
      </c>
      <c r="M765">
        <f t="shared" si="116"/>
        <v>1</v>
      </c>
      <c r="N765">
        <f t="shared" si="117"/>
        <v>0</v>
      </c>
      <c r="O765">
        <v>1</v>
      </c>
      <c r="P765" t="str">
        <f t="shared" si="118"/>
        <v>City Route</v>
      </c>
      <c r="Q765">
        <f t="shared" si="119"/>
        <v>63.450000006705523</v>
      </c>
    </row>
    <row r="766" spans="1:17">
      <c r="A766">
        <v>5972</v>
      </c>
      <c r="B766" t="s">
        <v>6</v>
      </c>
      <c r="C766">
        <v>78</v>
      </c>
      <c r="D766" t="s">
        <v>7</v>
      </c>
      <c r="E766" s="1">
        <v>42566.462650462963</v>
      </c>
      <c r="F766" s="1">
        <v>42566.491076388891</v>
      </c>
      <c r="G766" s="3">
        <f t="shared" si="110"/>
        <v>42566</v>
      </c>
      <c r="H766" s="2">
        <f t="shared" si="111"/>
        <v>0.46265046296321088</v>
      </c>
      <c r="I766">
        <f t="shared" si="112"/>
        <v>11</v>
      </c>
      <c r="J766" t="str">
        <f t="shared" si="113"/>
        <v>Day</v>
      </c>
      <c r="K766" t="str">
        <f t="shared" si="114"/>
        <v>Sunday</v>
      </c>
      <c r="L766" t="str">
        <f t="shared" si="115"/>
        <v>Successful</v>
      </c>
      <c r="M766">
        <f t="shared" si="116"/>
        <v>1</v>
      </c>
      <c r="N766">
        <f t="shared" si="117"/>
        <v>0</v>
      </c>
      <c r="O766">
        <v>1</v>
      </c>
      <c r="P766" t="str">
        <f t="shared" si="118"/>
        <v>Airport Route</v>
      </c>
      <c r="Q766">
        <f t="shared" si="119"/>
        <v>40.933333336142823</v>
      </c>
    </row>
    <row r="767" spans="1:17">
      <c r="A767">
        <v>645</v>
      </c>
      <c r="B767" t="s">
        <v>8</v>
      </c>
      <c r="C767">
        <v>79</v>
      </c>
      <c r="D767" t="s">
        <v>7</v>
      </c>
      <c r="E767" s="1">
        <v>42562.527083333334</v>
      </c>
      <c r="F767" s="1">
        <v>42562.57708333333</v>
      </c>
      <c r="G767" s="3">
        <f t="shared" si="110"/>
        <v>42562</v>
      </c>
      <c r="H767" s="2">
        <f t="shared" si="111"/>
        <v>0.52708333333430346</v>
      </c>
      <c r="I767">
        <f t="shared" si="112"/>
        <v>12</v>
      </c>
      <c r="J767" t="str">
        <f t="shared" si="113"/>
        <v>Day</v>
      </c>
      <c r="K767" t="str">
        <f t="shared" si="114"/>
        <v>Sunday</v>
      </c>
      <c r="L767" t="str">
        <f t="shared" si="115"/>
        <v>Successful</v>
      </c>
      <c r="M767">
        <f t="shared" si="116"/>
        <v>1</v>
      </c>
      <c r="N767">
        <f t="shared" si="117"/>
        <v>0</v>
      </c>
      <c r="O767">
        <v>1</v>
      </c>
      <c r="P767" t="str">
        <f t="shared" si="118"/>
        <v>City Route</v>
      </c>
      <c r="Q767">
        <f t="shared" si="119"/>
        <v>71.999999993713573</v>
      </c>
    </row>
    <row r="768" spans="1:17">
      <c r="A768">
        <v>732</v>
      </c>
      <c r="B768" t="s">
        <v>6</v>
      </c>
      <c r="C768">
        <v>79</v>
      </c>
      <c r="D768" t="s">
        <v>7</v>
      </c>
      <c r="E768" s="1">
        <v>42562.637499999997</v>
      </c>
      <c r="F768" s="1">
        <v>42562.664583333331</v>
      </c>
      <c r="G768" s="3">
        <f t="shared" si="110"/>
        <v>42562</v>
      </c>
      <c r="H768" s="2">
        <f t="shared" si="111"/>
        <v>0.63749999999708962</v>
      </c>
      <c r="I768">
        <f t="shared" si="112"/>
        <v>15</v>
      </c>
      <c r="J768" t="str">
        <f t="shared" si="113"/>
        <v>Day</v>
      </c>
      <c r="K768" t="str">
        <f t="shared" si="114"/>
        <v>Wednesday</v>
      </c>
      <c r="L768" t="str">
        <f t="shared" si="115"/>
        <v>Successful</v>
      </c>
      <c r="M768">
        <f t="shared" si="116"/>
        <v>1</v>
      </c>
      <c r="N768">
        <f t="shared" si="117"/>
        <v>0</v>
      </c>
      <c r="O768">
        <v>1</v>
      </c>
      <c r="P768" t="str">
        <f t="shared" si="118"/>
        <v>Airport Route</v>
      </c>
      <c r="Q768">
        <f t="shared" si="119"/>
        <v>39.000000001396984</v>
      </c>
    </row>
    <row r="769" spans="1:17">
      <c r="A769">
        <v>1215</v>
      </c>
      <c r="B769" t="s">
        <v>6</v>
      </c>
      <c r="C769">
        <v>79</v>
      </c>
      <c r="D769" t="s">
        <v>7</v>
      </c>
      <c r="E769" s="1">
        <v>42562.897916666669</v>
      </c>
      <c r="F769" s="1">
        <v>42562.936111111114</v>
      </c>
      <c r="G769" s="3">
        <f t="shared" si="110"/>
        <v>42562</v>
      </c>
      <c r="H769" s="2">
        <f t="shared" si="111"/>
        <v>0.89791666666860692</v>
      </c>
      <c r="I769">
        <f t="shared" si="112"/>
        <v>21</v>
      </c>
      <c r="J769" t="str">
        <f t="shared" si="113"/>
        <v>Night</v>
      </c>
      <c r="K769" t="str">
        <f t="shared" si="114"/>
        <v>Wednesday</v>
      </c>
      <c r="L769" t="str">
        <f t="shared" si="115"/>
        <v>Successful</v>
      </c>
      <c r="M769">
        <f t="shared" si="116"/>
        <v>1</v>
      </c>
      <c r="N769">
        <f t="shared" si="117"/>
        <v>0</v>
      </c>
      <c r="O769">
        <v>1</v>
      </c>
      <c r="P769" t="str">
        <f t="shared" si="118"/>
        <v>Airport Route</v>
      </c>
      <c r="Q769">
        <f t="shared" si="119"/>
        <v>55.000000001164153</v>
      </c>
    </row>
    <row r="770" spans="1:17">
      <c r="A770">
        <v>1450</v>
      </c>
      <c r="B770" t="s">
        <v>6</v>
      </c>
      <c r="C770">
        <v>79</v>
      </c>
      <c r="D770" t="s">
        <v>7</v>
      </c>
      <c r="E770" s="1">
        <v>42563.198611111111</v>
      </c>
      <c r="F770" s="1">
        <v>42563.240277777775</v>
      </c>
      <c r="G770" s="3">
        <f t="shared" ref="G770:G833" si="120">INT(E770)</f>
        <v>42563</v>
      </c>
      <c r="H770" s="2">
        <f t="shared" ref="H770:H833" si="121">MOD(E770,1)</f>
        <v>0.19861111111094942</v>
      </c>
      <c r="I770">
        <f t="shared" ref="I770:I833" si="122">HOUR(E770)</f>
        <v>4</v>
      </c>
      <c r="J770" t="str">
        <f t="shared" ref="J770:J833" si="123">IF(I770&lt;5,"Early Morning",
IF(I770&lt;10,"Morning",
IF(I770&lt;17,"Day",
IF(I770&lt;21,"Evening","Night"))))</f>
        <v>Early Morning</v>
      </c>
      <c r="K770" t="str">
        <f t="shared" ref="K770:K833" si="124">TEXT(A770,"dddd")</f>
        <v>Sunday</v>
      </c>
      <c r="L770" t="str">
        <f t="shared" ref="L770:L833" si="125">IF(D770="Trip Completed","Successful","Failed")</f>
        <v>Successful</v>
      </c>
      <c r="M770">
        <f t="shared" ref="M770:M833" si="126">IF(D770="Trip Completed",1,0)</f>
        <v>1</v>
      </c>
      <c r="N770">
        <f t="shared" ref="N770:N833" si="127">IF(D770="Trip Completed",0,1)</f>
        <v>0</v>
      </c>
      <c r="O770">
        <v>1</v>
      </c>
      <c r="P770" t="str">
        <f t="shared" ref="P770:P833" si="128">IF(B770="Airport","Airport Route","City Route")</f>
        <v>Airport Route</v>
      </c>
      <c r="Q770">
        <f t="shared" ref="Q770:Q833" si="129">IFERROR((F770-E770)*1440,"")</f>
        <v>59.99999999650754</v>
      </c>
    </row>
    <row r="771" spans="1:17">
      <c r="A771">
        <v>2044</v>
      </c>
      <c r="B771" t="s">
        <v>6</v>
      </c>
      <c r="C771">
        <v>79</v>
      </c>
      <c r="D771" t="s">
        <v>7</v>
      </c>
      <c r="E771" s="1">
        <v>42563.61041666667</v>
      </c>
      <c r="F771" s="1">
        <v>42563.63958333333</v>
      </c>
      <c r="G771" s="3">
        <f t="shared" si="120"/>
        <v>42563</v>
      </c>
      <c r="H771" s="2">
        <f t="shared" si="121"/>
        <v>0.61041666667006211</v>
      </c>
      <c r="I771">
        <f t="shared" si="122"/>
        <v>14</v>
      </c>
      <c r="J771" t="str">
        <f t="shared" si="123"/>
        <v>Day</v>
      </c>
      <c r="K771" t="str">
        <f t="shared" si="124"/>
        <v>Saturday</v>
      </c>
      <c r="L771" t="str">
        <f t="shared" si="125"/>
        <v>Successful</v>
      </c>
      <c r="M771">
        <f t="shared" si="126"/>
        <v>1</v>
      </c>
      <c r="N771">
        <f t="shared" si="127"/>
        <v>0</v>
      </c>
      <c r="O771">
        <v>1</v>
      </c>
      <c r="P771" t="str">
        <f t="shared" si="128"/>
        <v>Airport Route</v>
      </c>
      <c r="Q771">
        <f t="shared" si="129"/>
        <v>41.999999990221113</v>
      </c>
    </row>
    <row r="772" spans="1:17">
      <c r="A772">
        <v>2420</v>
      </c>
      <c r="B772" t="s">
        <v>6</v>
      </c>
      <c r="C772">
        <v>79</v>
      </c>
      <c r="D772" t="s">
        <v>7</v>
      </c>
      <c r="E772" s="1">
        <v>42563.838194444441</v>
      </c>
      <c r="F772" s="1">
        <v>42563.87777777778</v>
      </c>
      <c r="G772" s="3">
        <f t="shared" si="120"/>
        <v>42563</v>
      </c>
      <c r="H772" s="2">
        <f t="shared" si="121"/>
        <v>0.83819444444088731</v>
      </c>
      <c r="I772">
        <f t="shared" si="122"/>
        <v>20</v>
      </c>
      <c r="J772" t="str">
        <f t="shared" si="123"/>
        <v>Evening</v>
      </c>
      <c r="K772" t="str">
        <f t="shared" si="124"/>
        <v>Thursday</v>
      </c>
      <c r="L772" t="str">
        <f t="shared" si="125"/>
        <v>Successful</v>
      </c>
      <c r="M772">
        <f t="shared" si="126"/>
        <v>1</v>
      </c>
      <c r="N772">
        <f t="shared" si="127"/>
        <v>0</v>
      </c>
      <c r="O772">
        <v>1</v>
      </c>
      <c r="P772" t="str">
        <f t="shared" si="128"/>
        <v>Airport Route</v>
      </c>
      <c r="Q772">
        <f t="shared" si="129"/>
        <v>57.000000007683411</v>
      </c>
    </row>
    <row r="773" spans="1:17">
      <c r="A773">
        <v>3944</v>
      </c>
      <c r="B773" t="s">
        <v>8</v>
      </c>
      <c r="C773">
        <v>79</v>
      </c>
      <c r="D773" t="s">
        <v>7</v>
      </c>
      <c r="E773" s="1">
        <v>42564.939675925925</v>
      </c>
      <c r="F773" s="1">
        <v>42564.96471064815</v>
      </c>
      <c r="G773" s="3">
        <f t="shared" si="120"/>
        <v>42564</v>
      </c>
      <c r="H773" s="2">
        <f t="shared" si="121"/>
        <v>0.93967592592525762</v>
      </c>
      <c r="I773">
        <f t="shared" si="122"/>
        <v>22</v>
      </c>
      <c r="J773" t="str">
        <f t="shared" si="123"/>
        <v>Night</v>
      </c>
      <c r="K773" t="str">
        <f t="shared" si="124"/>
        <v>Tuesday</v>
      </c>
      <c r="L773" t="str">
        <f t="shared" si="125"/>
        <v>Successful</v>
      </c>
      <c r="M773">
        <f t="shared" si="126"/>
        <v>1</v>
      </c>
      <c r="N773">
        <f t="shared" si="127"/>
        <v>0</v>
      </c>
      <c r="O773">
        <v>1</v>
      </c>
      <c r="P773" t="str">
        <f t="shared" si="128"/>
        <v>City Route</v>
      </c>
      <c r="Q773">
        <f t="shared" si="129"/>
        <v>36.050000003306195</v>
      </c>
    </row>
    <row r="774" spans="1:17">
      <c r="A774">
        <v>4369</v>
      </c>
      <c r="B774" t="s">
        <v>8</v>
      </c>
      <c r="C774">
        <v>79</v>
      </c>
      <c r="D774" t="s">
        <v>7</v>
      </c>
      <c r="E774" s="1">
        <v>42565.317708333336</v>
      </c>
      <c r="F774" s="1">
        <v>42565.345949074072</v>
      </c>
      <c r="G774" s="3">
        <f t="shared" si="120"/>
        <v>42565</v>
      </c>
      <c r="H774" s="2">
        <f t="shared" si="121"/>
        <v>0.31770833333575865</v>
      </c>
      <c r="I774">
        <f t="shared" si="122"/>
        <v>7</v>
      </c>
      <c r="J774" t="str">
        <f t="shared" si="123"/>
        <v>Morning</v>
      </c>
      <c r="K774" t="str">
        <f t="shared" si="124"/>
        <v>Sunday</v>
      </c>
      <c r="L774" t="str">
        <f t="shared" si="125"/>
        <v>Successful</v>
      </c>
      <c r="M774">
        <f t="shared" si="126"/>
        <v>1</v>
      </c>
      <c r="N774">
        <f t="shared" si="127"/>
        <v>0</v>
      </c>
      <c r="O774">
        <v>1</v>
      </c>
      <c r="P774" t="str">
        <f t="shared" si="128"/>
        <v>City Route</v>
      </c>
      <c r="Q774">
        <f t="shared" si="129"/>
        <v>40.666666659526527</v>
      </c>
    </row>
    <row r="775" spans="1:17">
      <c r="A775">
        <v>5070</v>
      </c>
      <c r="B775" t="s">
        <v>6</v>
      </c>
      <c r="C775">
        <v>79</v>
      </c>
      <c r="D775" t="s">
        <v>7</v>
      </c>
      <c r="E775" s="1">
        <v>42565.814942129633</v>
      </c>
      <c r="F775" s="1">
        <v>42565.864814814813</v>
      </c>
      <c r="G775" s="3">
        <f t="shared" si="120"/>
        <v>42565</v>
      </c>
      <c r="H775" s="2">
        <f t="shared" si="121"/>
        <v>0.81494212963298196</v>
      </c>
      <c r="I775">
        <f t="shared" si="122"/>
        <v>19</v>
      </c>
      <c r="J775" t="str">
        <f t="shared" si="123"/>
        <v>Evening</v>
      </c>
      <c r="K775" t="str">
        <f t="shared" si="124"/>
        <v>Monday</v>
      </c>
      <c r="L775" t="str">
        <f t="shared" si="125"/>
        <v>Successful</v>
      </c>
      <c r="M775">
        <f t="shared" si="126"/>
        <v>1</v>
      </c>
      <c r="N775">
        <f t="shared" si="127"/>
        <v>0</v>
      </c>
      <c r="O775">
        <v>1</v>
      </c>
      <c r="P775" t="str">
        <f t="shared" si="128"/>
        <v>Airport Route</v>
      </c>
      <c r="Q775">
        <f t="shared" si="129"/>
        <v>71.816666659433395</v>
      </c>
    </row>
    <row r="776" spans="1:17">
      <c r="A776">
        <v>5822</v>
      </c>
      <c r="B776" t="s">
        <v>6</v>
      </c>
      <c r="C776">
        <v>79</v>
      </c>
      <c r="D776" t="s">
        <v>7</v>
      </c>
      <c r="E776" s="1">
        <v>42566.370821759258</v>
      </c>
      <c r="F776" s="1">
        <v>42566.40284722222</v>
      </c>
      <c r="G776" s="3">
        <f t="shared" si="120"/>
        <v>42566</v>
      </c>
      <c r="H776" s="2">
        <f t="shared" si="121"/>
        <v>0.37082175925752381</v>
      </c>
      <c r="I776">
        <f t="shared" si="122"/>
        <v>8</v>
      </c>
      <c r="J776" t="str">
        <f t="shared" si="123"/>
        <v>Morning</v>
      </c>
      <c r="K776" t="str">
        <f t="shared" si="124"/>
        <v>Thursday</v>
      </c>
      <c r="L776" t="str">
        <f t="shared" si="125"/>
        <v>Successful</v>
      </c>
      <c r="M776">
        <f t="shared" si="126"/>
        <v>1</v>
      </c>
      <c r="N776">
        <f t="shared" si="127"/>
        <v>0</v>
      </c>
      <c r="O776">
        <v>1</v>
      </c>
      <c r="P776" t="str">
        <f t="shared" si="128"/>
        <v>Airport Route</v>
      </c>
      <c r="Q776">
        <f t="shared" si="129"/>
        <v>46.116666665766388</v>
      </c>
    </row>
    <row r="777" spans="1:17">
      <c r="A777">
        <v>6723</v>
      </c>
      <c r="B777" t="s">
        <v>8</v>
      </c>
      <c r="C777">
        <v>79</v>
      </c>
      <c r="D777" t="s">
        <v>7</v>
      </c>
      <c r="E777" s="1">
        <v>42566.971851851849</v>
      </c>
      <c r="F777" s="1">
        <v>42567.00571759259</v>
      </c>
      <c r="G777" s="3">
        <f t="shared" si="120"/>
        <v>42566</v>
      </c>
      <c r="H777" s="2">
        <f t="shared" si="121"/>
        <v>0.97185185184935108</v>
      </c>
      <c r="I777">
        <f t="shared" si="122"/>
        <v>23</v>
      </c>
      <c r="J777" t="str">
        <f t="shared" si="123"/>
        <v>Night</v>
      </c>
      <c r="K777" t="str">
        <f t="shared" si="124"/>
        <v>Tuesday</v>
      </c>
      <c r="L777" t="str">
        <f t="shared" si="125"/>
        <v>Successful</v>
      </c>
      <c r="M777">
        <f t="shared" si="126"/>
        <v>1</v>
      </c>
      <c r="N777">
        <f t="shared" si="127"/>
        <v>0</v>
      </c>
      <c r="O777">
        <v>1</v>
      </c>
      <c r="P777" t="str">
        <f t="shared" si="128"/>
        <v>City Route</v>
      </c>
      <c r="Q777">
        <f t="shared" si="129"/>
        <v>48.76666666707024</v>
      </c>
    </row>
    <row r="778" spans="1:17">
      <c r="A778">
        <v>3</v>
      </c>
      <c r="B778" t="s">
        <v>6</v>
      </c>
      <c r="C778">
        <v>80</v>
      </c>
      <c r="D778" t="s">
        <v>7</v>
      </c>
      <c r="E778" s="1">
        <v>42562.01666666667</v>
      </c>
      <c r="F778" s="1">
        <v>42562.063194444447</v>
      </c>
      <c r="G778" s="3">
        <f t="shared" si="120"/>
        <v>42562</v>
      </c>
      <c r="H778" s="2">
        <f t="shared" si="121"/>
        <v>1.6666666670062114E-2</v>
      </c>
      <c r="I778">
        <f t="shared" si="122"/>
        <v>0</v>
      </c>
      <c r="J778" t="str">
        <f t="shared" si="123"/>
        <v>Early Morning</v>
      </c>
      <c r="K778" t="str">
        <f t="shared" si="124"/>
        <v>Tuesday</v>
      </c>
      <c r="L778" t="str">
        <f t="shared" si="125"/>
        <v>Successful</v>
      </c>
      <c r="M778">
        <f t="shared" si="126"/>
        <v>1</v>
      </c>
      <c r="N778">
        <f t="shared" si="127"/>
        <v>0</v>
      </c>
      <c r="O778">
        <v>1</v>
      </c>
      <c r="P778" t="str">
        <f t="shared" si="128"/>
        <v>Airport Route</v>
      </c>
      <c r="Q778">
        <f t="shared" si="129"/>
        <v>66.999999998370185</v>
      </c>
    </row>
    <row r="779" spans="1:17">
      <c r="A779">
        <v>70</v>
      </c>
      <c r="B779" t="s">
        <v>8</v>
      </c>
      <c r="C779">
        <v>80</v>
      </c>
      <c r="D779" t="s">
        <v>7</v>
      </c>
      <c r="E779" s="1">
        <v>42562.19027777778</v>
      </c>
      <c r="F779" s="1">
        <v>42562.229166666664</v>
      </c>
      <c r="G779" s="3">
        <f t="shared" si="120"/>
        <v>42562</v>
      </c>
      <c r="H779" s="2">
        <f t="shared" si="121"/>
        <v>0.19027777777955635</v>
      </c>
      <c r="I779">
        <f t="shared" si="122"/>
        <v>4</v>
      </c>
      <c r="J779" t="str">
        <f t="shared" si="123"/>
        <v>Early Morning</v>
      </c>
      <c r="K779" t="str">
        <f t="shared" si="124"/>
        <v>Saturday</v>
      </c>
      <c r="L779" t="str">
        <f t="shared" si="125"/>
        <v>Successful</v>
      </c>
      <c r="M779">
        <f t="shared" si="126"/>
        <v>1</v>
      </c>
      <c r="N779">
        <f t="shared" si="127"/>
        <v>0</v>
      </c>
      <c r="O779">
        <v>1</v>
      </c>
      <c r="P779" t="str">
        <f t="shared" si="128"/>
        <v>City Route</v>
      </c>
      <c r="Q779">
        <f t="shared" si="129"/>
        <v>55.999999993946403</v>
      </c>
    </row>
    <row r="780" spans="1:17">
      <c r="A780">
        <v>256</v>
      </c>
      <c r="B780" t="s">
        <v>6</v>
      </c>
      <c r="C780">
        <v>80</v>
      </c>
      <c r="D780" t="s">
        <v>7</v>
      </c>
      <c r="E780" s="1">
        <v>42562.280555555553</v>
      </c>
      <c r="F780" s="1">
        <v>42562.318055555559</v>
      </c>
      <c r="G780" s="3">
        <f t="shared" si="120"/>
        <v>42562</v>
      </c>
      <c r="H780" s="2">
        <f t="shared" si="121"/>
        <v>0.28055555555329192</v>
      </c>
      <c r="I780">
        <f t="shared" si="122"/>
        <v>6</v>
      </c>
      <c r="J780" t="str">
        <f t="shared" si="123"/>
        <v>Morning</v>
      </c>
      <c r="K780" t="str">
        <f t="shared" si="124"/>
        <v>Wednesday</v>
      </c>
      <c r="L780" t="str">
        <f t="shared" si="125"/>
        <v>Successful</v>
      </c>
      <c r="M780">
        <f t="shared" si="126"/>
        <v>1</v>
      </c>
      <c r="N780">
        <f t="shared" si="127"/>
        <v>0</v>
      </c>
      <c r="O780">
        <v>1</v>
      </c>
      <c r="P780" t="str">
        <f t="shared" si="128"/>
        <v>Airport Route</v>
      </c>
      <c r="Q780">
        <f t="shared" si="129"/>
        <v>54.000000008381903</v>
      </c>
    </row>
    <row r="781" spans="1:17">
      <c r="A781">
        <v>702</v>
      </c>
      <c r="B781" t="s">
        <v>6</v>
      </c>
      <c r="C781">
        <v>80</v>
      </c>
      <c r="D781" t="s">
        <v>7</v>
      </c>
      <c r="E781" s="1">
        <v>42562.588194444441</v>
      </c>
      <c r="F781" s="1">
        <v>42562.618055555555</v>
      </c>
      <c r="G781" s="3">
        <f t="shared" si="120"/>
        <v>42562</v>
      </c>
      <c r="H781" s="2">
        <f t="shared" si="121"/>
        <v>0.58819444444088731</v>
      </c>
      <c r="I781">
        <f t="shared" si="122"/>
        <v>14</v>
      </c>
      <c r="J781" t="str">
        <f t="shared" si="123"/>
        <v>Day</v>
      </c>
      <c r="K781" t="str">
        <f t="shared" si="124"/>
        <v>Monday</v>
      </c>
      <c r="L781" t="str">
        <f t="shared" si="125"/>
        <v>Successful</v>
      </c>
      <c r="M781">
        <f t="shared" si="126"/>
        <v>1</v>
      </c>
      <c r="N781">
        <f t="shared" si="127"/>
        <v>0</v>
      </c>
      <c r="O781">
        <v>1</v>
      </c>
      <c r="P781" t="str">
        <f t="shared" si="128"/>
        <v>Airport Route</v>
      </c>
      <c r="Q781">
        <f t="shared" si="129"/>
        <v>43.000000003958121</v>
      </c>
    </row>
    <row r="782" spans="1:17">
      <c r="A782">
        <v>769</v>
      </c>
      <c r="B782" t="s">
        <v>6</v>
      </c>
      <c r="C782">
        <v>80</v>
      </c>
      <c r="D782" t="s">
        <v>7</v>
      </c>
      <c r="E782" s="1">
        <v>42562.681250000001</v>
      </c>
      <c r="F782" s="1">
        <v>42562.725694444445</v>
      </c>
      <c r="G782" s="3">
        <f t="shared" si="120"/>
        <v>42562</v>
      </c>
      <c r="H782" s="2">
        <f t="shared" si="121"/>
        <v>0.68125000000145519</v>
      </c>
      <c r="I782">
        <f t="shared" si="122"/>
        <v>16</v>
      </c>
      <c r="J782" t="str">
        <f t="shared" si="123"/>
        <v>Day</v>
      </c>
      <c r="K782" t="str">
        <f t="shared" si="124"/>
        <v>Friday</v>
      </c>
      <c r="L782" t="str">
        <f t="shared" si="125"/>
        <v>Successful</v>
      </c>
      <c r="M782">
        <f t="shared" si="126"/>
        <v>1</v>
      </c>
      <c r="N782">
        <f t="shared" si="127"/>
        <v>0</v>
      </c>
      <c r="O782">
        <v>1</v>
      </c>
      <c r="P782" t="str">
        <f t="shared" si="128"/>
        <v>Airport Route</v>
      </c>
      <c r="Q782">
        <f t="shared" si="129"/>
        <v>63.999999999068677</v>
      </c>
    </row>
    <row r="783" spans="1:17">
      <c r="A783">
        <v>1277</v>
      </c>
      <c r="B783" t="s">
        <v>8</v>
      </c>
      <c r="C783">
        <v>80</v>
      </c>
      <c r="D783" t="s">
        <v>7</v>
      </c>
      <c r="E783" s="1">
        <v>42562.919444444444</v>
      </c>
      <c r="F783" s="1">
        <v>42562.940972222219</v>
      </c>
      <c r="G783" s="3">
        <f t="shared" si="120"/>
        <v>42562</v>
      </c>
      <c r="H783" s="2">
        <f t="shared" si="121"/>
        <v>0.91944444444379769</v>
      </c>
      <c r="I783">
        <f t="shared" si="122"/>
        <v>22</v>
      </c>
      <c r="J783" t="str">
        <f t="shared" si="123"/>
        <v>Night</v>
      </c>
      <c r="K783" t="str">
        <f t="shared" si="124"/>
        <v>Tuesday</v>
      </c>
      <c r="L783" t="str">
        <f t="shared" si="125"/>
        <v>Successful</v>
      </c>
      <c r="M783">
        <f t="shared" si="126"/>
        <v>1</v>
      </c>
      <c r="N783">
        <f t="shared" si="127"/>
        <v>0</v>
      </c>
      <c r="O783">
        <v>1</v>
      </c>
      <c r="P783" t="str">
        <f t="shared" si="128"/>
        <v>City Route</v>
      </c>
      <c r="Q783">
        <f t="shared" si="129"/>
        <v>30.99999999627471</v>
      </c>
    </row>
    <row r="784" spans="1:17">
      <c r="A784">
        <v>2062</v>
      </c>
      <c r="B784" t="s">
        <v>6</v>
      </c>
      <c r="C784">
        <v>80</v>
      </c>
      <c r="D784" t="s">
        <v>7</v>
      </c>
      <c r="E784" s="1">
        <v>42563.625</v>
      </c>
      <c r="F784" s="1">
        <v>42563.662499999999</v>
      </c>
      <c r="G784" s="3">
        <f t="shared" si="120"/>
        <v>42563</v>
      </c>
      <c r="H784" s="2">
        <f t="shared" si="121"/>
        <v>0.625</v>
      </c>
      <c r="I784">
        <f t="shared" si="122"/>
        <v>15</v>
      </c>
      <c r="J784" t="str">
        <f t="shared" si="123"/>
        <v>Day</v>
      </c>
      <c r="K784" t="str">
        <f t="shared" si="124"/>
        <v>Wednesday</v>
      </c>
      <c r="L784" t="str">
        <f t="shared" si="125"/>
        <v>Successful</v>
      </c>
      <c r="M784">
        <f t="shared" si="126"/>
        <v>1</v>
      </c>
      <c r="N784">
        <f t="shared" si="127"/>
        <v>0</v>
      </c>
      <c r="O784">
        <v>1</v>
      </c>
      <c r="P784" t="str">
        <f t="shared" si="128"/>
        <v>Airport Route</v>
      </c>
      <c r="Q784">
        <f t="shared" si="129"/>
        <v>53.999999997904524</v>
      </c>
    </row>
    <row r="785" spans="1:17">
      <c r="A785">
        <v>2399</v>
      </c>
      <c r="B785" t="s">
        <v>6</v>
      </c>
      <c r="C785">
        <v>80</v>
      </c>
      <c r="D785" t="s">
        <v>7</v>
      </c>
      <c r="E785" s="1">
        <v>42563.82708333333</v>
      </c>
      <c r="F785" s="1">
        <v>42563.857638888891</v>
      </c>
      <c r="G785" s="3">
        <f t="shared" si="120"/>
        <v>42563</v>
      </c>
      <c r="H785" s="2">
        <f t="shared" si="121"/>
        <v>0.82708333332993789</v>
      </c>
      <c r="I785">
        <f t="shared" si="122"/>
        <v>19</v>
      </c>
      <c r="J785" t="str">
        <f t="shared" si="123"/>
        <v>Evening</v>
      </c>
      <c r="K785" t="str">
        <f t="shared" si="124"/>
        <v>Thursday</v>
      </c>
      <c r="L785" t="str">
        <f t="shared" si="125"/>
        <v>Successful</v>
      </c>
      <c r="M785">
        <f t="shared" si="126"/>
        <v>1</v>
      </c>
      <c r="N785">
        <f t="shared" si="127"/>
        <v>0</v>
      </c>
      <c r="O785">
        <v>1</v>
      </c>
      <c r="P785" t="str">
        <f t="shared" si="128"/>
        <v>Airport Route</v>
      </c>
      <c r="Q785">
        <f t="shared" si="129"/>
        <v>44.00000000721775</v>
      </c>
    </row>
    <row r="786" spans="1:17">
      <c r="A786">
        <v>2645</v>
      </c>
      <c r="B786" t="s">
        <v>6</v>
      </c>
      <c r="C786">
        <v>80</v>
      </c>
      <c r="D786" t="s">
        <v>7</v>
      </c>
      <c r="E786" s="1">
        <v>42563.948611111111</v>
      </c>
      <c r="F786" s="1">
        <v>42563.973611111112</v>
      </c>
      <c r="G786" s="3">
        <f t="shared" si="120"/>
        <v>42563</v>
      </c>
      <c r="H786" s="2">
        <f t="shared" si="121"/>
        <v>0.94861111111094942</v>
      </c>
      <c r="I786">
        <f t="shared" si="122"/>
        <v>22</v>
      </c>
      <c r="J786" t="str">
        <f t="shared" si="123"/>
        <v>Night</v>
      </c>
      <c r="K786" t="str">
        <f t="shared" si="124"/>
        <v>Friday</v>
      </c>
      <c r="L786" t="str">
        <f t="shared" si="125"/>
        <v>Successful</v>
      </c>
      <c r="M786">
        <f t="shared" si="126"/>
        <v>1</v>
      </c>
      <c r="N786">
        <f t="shared" si="127"/>
        <v>0</v>
      </c>
      <c r="O786">
        <v>1</v>
      </c>
      <c r="P786" t="str">
        <f t="shared" si="128"/>
        <v>Airport Route</v>
      </c>
      <c r="Q786">
        <f t="shared" si="129"/>
        <v>36.000000002095476</v>
      </c>
    </row>
    <row r="787" spans="1:17">
      <c r="A787">
        <v>3468</v>
      </c>
      <c r="B787" t="s">
        <v>8</v>
      </c>
      <c r="C787">
        <v>80</v>
      </c>
      <c r="D787" t="s">
        <v>7</v>
      </c>
      <c r="E787" s="1">
        <v>42564.714085648149</v>
      </c>
      <c r="F787" s="1">
        <v>42564.740451388891</v>
      </c>
      <c r="G787" s="3">
        <f t="shared" si="120"/>
        <v>42564</v>
      </c>
      <c r="H787" s="2">
        <f t="shared" si="121"/>
        <v>0.71408564814919373</v>
      </c>
      <c r="I787">
        <f t="shared" si="122"/>
        <v>17</v>
      </c>
      <c r="J787" t="str">
        <f t="shared" si="123"/>
        <v>Evening</v>
      </c>
      <c r="K787" t="str">
        <f t="shared" si="124"/>
        <v>Tuesday</v>
      </c>
      <c r="L787" t="str">
        <f t="shared" si="125"/>
        <v>Successful</v>
      </c>
      <c r="M787">
        <f t="shared" si="126"/>
        <v>1</v>
      </c>
      <c r="N787">
        <f t="shared" si="127"/>
        <v>0</v>
      </c>
      <c r="O787">
        <v>1</v>
      </c>
      <c r="P787" t="str">
        <f t="shared" si="128"/>
        <v>City Route</v>
      </c>
      <c r="Q787">
        <f t="shared" si="129"/>
        <v>37.966666667489335</v>
      </c>
    </row>
    <row r="788" spans="1:17">
      <c r="A788">
        <v>3826</v>
      </c>
      <c r="B788" t="s">
        <v>6</v>
      </c>
      <c r="C788">
        <v>80</v>
      </c>
      <c r="D788" t="s">
        <v>7</v>
      </c>
      <c r="E788" s="1">
        <v>42564.886458333334</v>
      </c>
      <c r="F788" s="1">
        <v>42564.910833333335</v>
      </c>
      <c r="G788" s="3">
        <f t="shared" si="120"/>
        <v>42564</v>
      </c>
      <c r="H788" s="2">
        <f t="shared" si="121"/>
        <v>0.88645833333430346</v>
      </c>
      <c r="I788">
        <f t="shared" si="122"/>
        <v>21</v>
      </c>
      <c r="J788" t="str">
        <f t="shared" si="123"/>
        <v>Night</v>
      </c>
      <c r="K788" t="str">
        <f t="shared" si="124"/>
        <v>Wednesday</v>
      </c>
      <c r="L788" t="str">
        <f t="shared" si="125"/>
        <v>Successful</v>
      </c>
      <c r="M788">
        <f t="shared" si="126"/>
        <v>1</v>
      </c>
      <c r="N788">
        <f t="shared" si="127"/>
        <v>0</v>
      </c>
      <c r="O788">
        <v>1</v>
      </c>
      <c r="P788" t="str">
        <f t="shared" si="128"/>
        <v>Airport Route</v>
      </c>
      <c r="Q788">
        <f t="shared" si="129"/>
        <v>35.100000001257285</v>
      </c>
    </row>
    <row r="789" spans="1:17">
      <c r="A789">
        <v>5384</v>
      </c>
      <c r="B789" t="s">
        <v>6</v>
      </c>
      <c r="C789">
        <v>80</v>
      </c>
      <c r="D789" t="s">
        <v>7</v>
      </c>
      <c r="E789" s="1">
        <v>42565.002546296295</v>
      </c>
      <c r="F789" s="1">
        <v>42565.044432870367</v>
      </c>
      <c r="G789" s="3">
        <f t="shared" si="120"/>
        <v>42565</v>
      </c>
      <c r="H789" s="2">
        <f t="shared" si="121"/>
        <v>2.5462962948950008E-3</v>
      </c>
      <c r="I789">
        <f t="shared" si="122"/>
        <v>0</v>
      </c>
      <c r="J789" t="str">
        <f t="shared" si="123"/>
        <v>Early Morning</v>
      </c>
      <c r="K789" t="str">
        <f t="shared" si="124"/>
        <v>Sunday</v>
      </c>
      <c r="L789" t="str">
        <f t="shared" si="125"/>
        <v>Successful</v>
      </c>
      <c r="M789">
        <f t="shared" si="126"/>
        <v>1</v>
      </c>
      <c r="N789">
        <f t="shared" si="127"/>
        <v>0</v>
      </c>
      <c r="O789">
        <v>1</v>
      </c>
      <c r="P789" t="str">
        <f t="shared" si="128"/>
        <v>Airport Route</v>
      </c>
      <c r="Q789">
        <f t="shared" si="129"/>
        <v>60.316666663857177</v>
      </c>
    </row>
    <row r="790" spans="1:17">
      <c r="A790">
        <v>6460</v>
      </c>
      <c r="B790" t="s">
        <v>8</v>
      </c>
      <c r="C790">
        <v>80</v>
      </c>
      <c r="D790" t="s">
        <v>7</v>
      </c>
      <c r="E790" s="1">
        <v>42566.839988425927</v>
      </c>
      <c r="F790" s="1">
        <v>42566.870034722226</v>
      </c>
      <c r="G790" s="3">
        <f t="shared" si="120"/>
        <v>42566</v>
      </c>
      <c r="H790" s="2">
        <f t="shared" si="121"/>
        <v>0.83998842592700385</v>
      </c>
      <c r="I790">
        <f t="shared" si="122"/>
        <v>20</v>
      </c>
      <c r="J790" t="str">
        <f t="shared" si="123"/>
        <v>Evening</v>
      </c>
      <c r="K790" t="str">
        <f t="shared" si="124"/>
        <v>Friday</v>
      </c>
      <c r="L790" t="str">
        <f t="shared" si="125"/>
        <v>Successful</v>
      </c>
      <c r="M790">
        <f t="shared" si="126"/>
        <v>1</v>
      </c>
      <c r="N790">
        <f t="shared" si="127"/>
        <v>0</v>
      </c>
      <c r="O790">
        <v>1</v>
      </c>
      <c r="P790" t="str">
        <f t="shared" si="128"/>
        <v>City Route</v>
      </c>
      <c r="Q790">
        <f t="shared" si="129"/>
        <v>43.266666670097038</v>
      </c>
    </row>
    <row r="791" spans="1:17">
      <c r="A791">
        <v>269</v>
      </c>
      <c r="B791" t="s">
        <v>8</v>
      </c>
      <c r="C791">
        <v>81</v>
      </c>
      <c r="D791" t="s">
        <v>7</v>
      </c>
      <c r="E791" s="1">
        <v>42562.280555555553</v>
      </c>
      <c r="F791" s="1">
        <v>42562.321527777778</v>
      </c>
      <c r="G791" s="3">
        <f t="shared" si="120"/>
        <v>42562</v>
      </c>
      <c r="H791" s="2">
        <f t="shared" si="121"/>
        <v>0.28055555555329192</v>
      </c>
      <c r="I791">
        <f t="shared" si="122"/>
        <v>6</v>
      </c>
      <c r="J791" t="str">
        <f t="shared" si="123"/>
        <v>Morning</v>
      </c>
      <c r="K791" t="str">
        <f t="shared" si="124"/>
        <v>Tuesday</v>
      </c>
      <c r="L791" t="str">
        <f t="shared" si="125"/>
        <v>Successful</v>
      </c>
      <c r="M791">
        <f t="shared" si="126"/>
        <v>1</v>
      </c>
      <c r="N791">
        <f t="shared" si="127"/>
        <v>0</v>
      </c>
      <c r="O791">
        <v>1</v>
      </c>
      <c r="P791" t="str">
        <f t="shared" si="128"/>
        <v>City Route</v>
      </c>
      <c r="Q791">
        <f t="shared" si="129"/>
        <v>59.00000000372529</v>
      </c>
    </row>
    <row r="792" spans="1:17">
      <c r="A792">
        <v>336</v>
      </c>
      <c r="B792" t="s">
        <v>6</v>
      </c>
      <c r="C792">
        <v>81</v>
      </c>
      <c r="D792" t="s">
        <v>7</v>
      </c>
      <c r="E792" s="1">
        <v>42562.326388888891</v>
      </c>
      <c r="F792" s="1">
        <v>42562.363888888889</v>
      </c>
      <c r="G792" s="3">
        <f t="shared" si="120"/>
        <v>42562</v>
      </c>
      <c r="H792" s="2">
        <f t="shared" si="121"/>
        <v>0.32638888889050577</v>
      </c>
      <c r="I792">
        <f t="shared" si="122"/>
        <v>7</v>
      </c>
      <c r="J792" t="str">
        <f t="shared" si="123"/>
        <v>Morning</v>
      </c>
      <c r="K792" t="str">
        <f t="shared" si="124"/>
        <v>Saturday</v>
      </c>
      <c r="L792" t="str">
        <f t="shared" si="125"/>
        <v>Successful</v>
      </c>
      <c r="M792">
        <f t="shared" si="126"/>
        <v>1</v>
      </c>
      <c r="N792">
        <f t="shared" si="127"/>
        <v>0</v>
      </c>
      <c r="O792">
        <v>1</v>
      </c>
      <c r="P792" t="str">
        <f t="shared" si="128"/>
        <v>Airport Route</v>
      </c>
      <c r="Q792">
        <f t="shared" si="129"/>
        <v>53.999999997904524</v>
      </c>
    </row>
    <row r="793" spans="1:17">
      <c r="A793">
        <v>1241</v>
      </c>
      <c r="B793" t="s">
        <v>6</v>
      </c>
      <c r="C793">
        <v>81</v>
      </c>
      <c r="D793" t="s">
        <v>7</v>
      </c>
      <c r="E793" s="1">
        <v>42562.901388888888</v>
      </c>
      <c r="F793" s="1">
        <v>42562.945833333331</v>
      </c>
      <c r="G793" s="3">
        <f t="shared" si="120"/>
        <v>42562</v>
      </c>
      <c r="H793" s="2">
        <f t="shared" si="121"/>
        <v>0.90138888888759539</v>
      </c>
      <c r="I793">
        <f t="shared" si="122"/>
        <v>21</v>
      </c>
      <c r="J793" t="str">
        <f t="shared" si="123"/>
        <v>Night</v>
      </c>
      <c r="K793" t="str">
        <f t="shared" si="124"/>
        <v>Monday</v>
      </c>
      <c r="L793" t="str">
        <f t="shared" si="125"/>
        <v>Successful</v>
      </c>
      <c r="M793">
        <f t="shared" si="126"/>
        <v>1</v>
      </c>
      <c r="N793">
        <f t="shared" si="127"/>
        <v>0</v>
      </c>
      <c r="O793">
        <v>1</v>
      </c>
      <c r="P793" t="str">
        <f t="shared" si="128"/>
        <v>Airport Route</v>
      </c>
      <c r="Q793">
        <f t="shared" si="129"/>
        <v>63.999999999068677</v>
      </c>
    </row>
    <row r="794" spans="1:17">
      <c r="A794">
        <v>1651</v>
      </c>
      <c r="B794" t="s">
        <v>6</v>
      </c>
      <c r="C794">
        <v>81</v>
      </c>
      <c r="D794" t="s">
        <v>7</v>
      </c>
      <c r="E794" s="1">
        <v>42563.306250000001</v>
      </c>
      <c r="F794" s="1">
        <v>42563.332638888889</v>
      </c>
      <c r="G794" s="3">
        <f t="shared" si="120"/>
        <v>42563</v>
      </c>
      <c r="H794" s="2">
        <f t="shared" si="121"/>
        <v>0.30625000000145519</v>
      </c>
      <c r="I794">
        <f t="shared" si="122"/>
        <v>7</v>
      </c>
      <c r="J794" t="str">
        <f t="shared" si="123"/>
        <v>Morning</v>
      </c>
      <c r="K794" t="str">
        <f t="shared" si="124"/>
        <v>Friday</v>
      </c>
      <c r="L794" t="str">
        <f t="shared" si="125"/>
        <v>Successful</v>
      </c>
      <c r="M794">
        <f t="shared" si="126"/>
        <v>1</v>
      </c>
      <c r="N794">
        <f t="shared" si="127"/>
        <v>0</v>
      </c>
      <c r="O794">
        <v>1</v>
      </c>
      <c r="P794" t="str">
        <f t="shared" si="128"/>
        <v>Airport Route</v>
      </c>
      <c r="Q794">
        <f t="shared" si="129"/>
        <v>37.999999998137355</v>
      </c>
    </row>
    <row r="795" spans="1:17">
      <c r="A795">
        <v>1963</v>
      </c>
      <c r="B795" t="s">
        <v>8</v>
      </c>
      <c r="C795">
        <v>81</v>
      </c>
      <c r="D795" t="s">
        <v>7</v>
      </c>
      <c r="E795" s="1">
        <v>42563.498611111114</v>
      </c>
      <c r="F795" s="1">
        <v>42563.542361111111</v>
      </c>
      <c r="G795" s="3">
        <f t="shared" si="120"/>
        <v>42563</v>
      </c>
      <c r="H795" s="2">
        <f t="shared" si="121"/>
        <v>0.49861111111385981</v>
      </c>
      <c r="I795">
        <f t="shared" si="122"/>
        <v>11</v>
      </c>
      <c r="J795" t="str">
        <f t="shared" si="123"/>
        <v>Day</v>
      </c>
      <c r="K795" t="str">
        <f t="shared" si="124"/>
        <v>Tuesday</v>
      </c>
      <c r="L795" t="str">
        <f t="shared" si="125"/>
        <v>Successful</v>
      </c>
      <c r="M795">
        <f t="shared" si="126"/>
        <v>1</v>
      </c>
      <c r="N795">
        <f t="shared" si="127"/>
        <v>0</v>
      </c>
      <c r="O795">
        <v>1</v>
      </c>
      <c r="P795" t="str">
        <f t="shared" si="128"/>
        <v>City Route</v>
      </c>
      <c r="Q795">
        <f t="shared" si="129"/>
        <v>62.999999995809048</v>
      </c>
    </row>
    <row r="796" spans="1:17">
      <c r="A796">
        <v>2368</v>
      </c>
      <c r="B796" t="s">
        <v>8</v>
      </c>
      <c r="C796">
        <v>81</v>
      </c>
      <c r="D796" t="s">
        <v>7</v>
      </c>
      <c r="E796" s="1">
        <v>42563.813888888886</v>
      </c>
      <c r="F796" s="1">
        <v>42563.849305555559</v>
      </c>
      <c r="G796" s="3">
        <f t="shared" si="120"/>
        <v>42563</v>
      </c>
      <c r="H796" s="2">
        <f t="shared" si="121"/>
        <v>0.81388888888614019</v>
      </c>
      <c r="I796">
        <f t="shared" si="122"/>
        <v>19</v>
      </c>
      <c r="J796" t="str">
        <f t="shared" si="123"/>
        <v>Evening</v>
      </c>
      <c r="K796" t="str">
        <f t="shared" si="124"/>
        <v>Monday</v>
      </c>
      <c r="L796" t="str">
        <f t="shared" si="125"/>
        <v>Successful</v>
      </c>
      <c r="M796">
        <f t="shared" si="126"/>
        <v>1</v>
      </c>
      <c r="N796">
        <f t="shared" si="127"/>
        <v>0</v>
      </c>
      <c r="O796">
        <v>1</v>
      </c>
      <c r="P796" t="str">
        <f t="shared" si="128"/>
        <v>City Route</v>
      </c>
      <c r="Q796">
        <f t="shared" si="129"/>
        <v>51.000000009080395</v>
      </c>
    </row>
    <row r="797" spans="1:17">
      <c r="A797">
        <v>3004</v>
      </c>
      <c r="B797" t="s">
        <v>6</v>
      </c>
      <c r="C797">
        <v>81</v>
      </c>
      <c r="D797" t="s">
        <v>7</v>
      </c>
      <c r="E797" s="1">
        <v>42564.303854166668</v>
      </c>
      <c r="F797" s="1">
        <v>42564.351863425924</v>
      </c>
      <c r="G797" s="3">
        <f t="shared" si="120"/>
        <v>42564</v>
      </c>
      <c r="H797" s="2">
        <f t="shared" si="121"/>
        <v>0.30385416666831588</v>
      </c>
      <c r="I797">
        <f t="shared" si="122"/>
        <v>7</v>
      </c>
      <c r="J797" t="str">
        <f t="shared" si="123"/>
        <v>Morning</v>
      </c>
      <c r="K797" t="str">
        <f t="shared" si="124"/>
        <v>Sunday</v>
      </c>
      <c r="L797" t="str">
        <f t="shared" si="125"/>
        <v>Successful</v>
      </c>
      <c r="M797">
        <f t="shared" si="126"/>
        <v>1</v>
      </c>
      <c r="N797">
        <f t="shared" si="127"/>
        <v>0</v>
      </c>
      <c r="O797">
        <v>1</v>
      </c>
      <c r="P797" t="str">
        <f t="shared" si="128"/>
        <v>Airport Route</v>
      </c>
      <c r="Q797">
        <f t="shared" si="129"/>
        <v>69.133333327481523</v>
      </c>
    </row>
    <row r="798" spans="1:17">
      <c r="A798">
        <v>3310</v>
      </c>
      <c r="B798" t="s">
        <v>8</v>
      </c>
      <c r="C798">
        <v>81</v>
      </c>
      <c r="D798" t="s">
        <v>7</v>
      </c>
      <c r="E798" s="1">
        <v>42564.496863425928</v>
      </c>
      <c r="F798" s="1">
        <v>42564.539629629631</v>
      </c>
      <c r="G798" s="3">
        <f t="shared" si="120"/>
        <v>42564</v>
      </c>
      <c r="H798" s="2">
        <f t="shared" si="121"/>
        <v>0.49686342592758592</v>
      </c>
      <c r="I798">
        <f t="shared" si="122"/>
        <v>11</v>
      </c>
      <c r="J798" t="str">
        <f t="shared" si="123"/>
        <v>Day</v>
      </c>
      <c r="K798" t="str">
        <f t="shared" si="124"/>
        <v>Friday</v>
      </c>
      <c r="L798" t="str">
        <f t="shared" si="125"/>
        <v>Successful</v>
      </c>
      <c r="M798">
        <f t="shared" si="126"/>
        <v>1</v>
      </c>
      <c r="N798">
        <f t="shared" si="127"/>
        <v>0</v>
      </c>
      <c r="O798">
        <v>1</v>
      </c>
      <c r="P798" t="str">
        <f t="shared" si="128"/>
        <v>City Route</v>
      </c>
      <c r="Q798">
        <f t="shared" si="129"/>
        <v>61.583333333255723</v>
      </c>
    </row>
    <row r="799" spans="1:17">
      <c r="A799">
        <v>3391</v>
      </c>
      <c r="B799" t="s">
        <v>8</v>
      </c>
      <c r="C799">
        <v>81</v>
      </c>
      <c r="D799" t="s">
        <v>7</v>
      </c>
      <c r="E799" s="1">
        <v>42564.607627314814</v>
      </c>
      <c r="F799" s="1">
        <v>42564.660381944443</v>
      </c>
      <c r="G799" s="3">
        <f t="shared" si="120"/>
        <v>42564</v>
      </c>
      <c r="H799" s="2">
        <f t="shared" si="121"/>
        <v>0.60762731481372612</v>
      </c>
      <c r="I799">
        <f t="shared" si="122"/>
        <v>14</v>
      </c>
      <c r="J799" t="str">
        <f t="shared" si="123"/>
        <v>Day</v>
      </c>
      <c r="K799" t="str">
        <f t="shared" si="124"/>
        <v>Tuesday</v>
      </c>
      <c r="L799" t="str">
        <f t="shared" si="125"/>
        <v>Successful</v>
      </c>
      <c r="M799">
        <f t="shared" si="126"/>
        <v>1</v>
      </c>
      <c r="N799">
        <f t="shared" si="127"/>
        <v>0</v>
      </c>
      <c r="O799">
        <v>1</v>
      </c>
      <c r="P799" t="str">
        <f t="shared" si="128"/>
        <v>City Route</v>
      </c>
      <c r="Q799">
        <f t="shared" si="129"/>
        <v>75.96666666562669</v>
      </c>
    </row>
    <row r="800" spans="1:17">
      <c r="A800">
        <v>4194</v>
      </c>
      <c r="B800" t="s">
        <v>6</v>
      </c>
      <c r="C800">
        <v>81</v>
      </c>
      <c r="D800" t="s">
        <v>7</v>
      </c>
      <c r="E800" s="1">
        <v>42565.227118055554</v>
      </c>
      <c r="F800" s="1">
        <v>42565.259282407409</v>
      </c>
      <c r="G800" s="3">
        <f t="shared" si="120"/>
        <v>42565</v>
      </c>
      <c r="H800" s="2">
        <f t="shared" si="121"/>
        <v>0.22711805555445608</v>
      </c>
      <c r="I800">
        <f t="shared" si="122"/>
        <v>5</v>
      </c>
      <c r="J800" t="str">
        <f t="shared" si="123"/>
        <v>Morning</v>
      </c>
      <c r="K800" t="str">
        <f t="shared" si="124"/>
        <v>Sunday</v>
      </c>
      <c r="L800" t="str">
        <f t="shared" si="125"/>
        <v>Successful</v>
      </c>
      <c r="M800">
        <f t="shared" si="126"/>
        <v>1</v>
      </c>
      <c r="N800">
        <f t="shared" si="127"/>
        <v>0</v>
      </c>
      <c r="O800">
        <v>1</v>
      </c>
      <c r="P800" t="str">
        <f t="shared" si="128"/>
        <v>Airport Route</v>
      </c>
      <c r="Q800">
        <f t="shared" si="129"/>
        <v>46.316666670609266</v>
      </c>
    </row>
    <row r="801" spans="1:17">
      <c r="A801">
        <v>5728</v>
      </c>
      <c r="B801" t="s">
        <v>8</v>
      </c>
      <c r="C801">
        <v>81</v>
      </c>
      <c r="D801" t="s">
        <v>7</v>
      </c>
      <c r="E801" s="1">
        <v>42566.320902777778</v>
      </c>
      <c r="F801" s="1">
        <v>42566.364664351851</v>
      </c>
      <c r="G801" s="3">
        <f t="shared" si="120"/>
        <v>42566</v>
      </c>
      <c r="H801" s="2">
        <f t="shared" si="121"/>
        <v>0.32090277777751908</v>
      </c>
      <c r="I801">
        <f t="shared" si="122"/>
        <v>7</v>
      </c>
      <c r="J801" t="str">
        <f t="shared" si="123"/>
        <v>Morning</v>
      </c>
      <c r="K801" t="str">
        <f t="shared" si="124"/>
        <v>Monday</v>
      </c>
      <c r="L801" t="str">
        <f t="shared" si="125"/>
        <v>Successful</v>
      </c>
      <c r="M801">
        <f t="shared" si="126"/>
        <v>1</v>
      </c>
      <c r="N801">
        <f t="shared" si="127"/>
        <v>0</v>
      </c>
      <c r="O801">
        <v>1</v>
      </c>
      <c r="P801" t="str">
        <f t="shared" si="128"/>
        <v>City Route</v>
      </c>
      <c r="Q801">
        <f t="shared" si="129"/>
        <v>63.016666666371748</v>
      </c>
    </row>
    <row r="802" spans="1:17">
      <c r="A802">
        <v>6091</v>
      </c>
      <c r="B802" t="s">
        <v>8</v>
      </c>
      <c r="C802">
        <v>81</v>
      </c>
      <c r="D802" t="s">
        <v>7</v>
      </c>
      <c r="E802" s="1">
        <v>42566.609259259261</v>
      </c>
      <c r="F802" s="1">
        <v>42566.636863425927</v>
      </c>
      <c r="G802" s="3">
        <f t="shared" si="120"/>
        <v>42566</v>
      </c>
      <c r="H802" s="2">
        <f t="shared" si="121"/>
        <v>0.60925925926130731</v>
      </c>
      <c r="I802">
        <f t="shared" si="122"/>
        <v>14</v>
      </c>
      <c r="J802" t="str">
        <f t="shared" si="123"/>
        <v>Day</v>
      </c>
      <c r="K802" t="str">
        <f t="shared" si="124"/>
        <v>Sunday</v>
      </c>
      <c r="L802" t="str">
        <f t="shared" si="125"/>
        <v>Successful</v>
      </c>
      <c r="M802">
        <f t="shared" si="126"/>
        <v>1</v>
      </c>
      <c r="N802">
        <f t="shared" si="127"/>
        <v>0</v>
      </c>
      <c r="O802">
        <v>1</v>
      </c>
      <c r="P802" t="str">
        <f t="shared" si="128"/>
        <v>City Route</v>
      </c>
      <c r="Q802">
        <f t="shared" si="129"/>
        <v>39.749999998603016</v>
      </c>
    </row>
    <row r="803" spans="1:17">
      <c r="A803">
        <v>6748</v>
      </c>
      <c r="B803" t="s">
        <v>6</v>
      </c>
      <c r="C803">
        <v>81</v>
      </c>
      <c r="D803" t="s">
        <v>7</v>
      </c>
      <c r="E803" s="1">
        <v>42566.989861111113</v>
      </c>
      <c r="F803" s="1">
        <v>42567.035856481481</v>
      </c>
      <c r="G803" s="3">
        <f t="shared" si="120"/>
        <v>42566</v>
      </c>
      <c r="H803" s="2">
        <f t="shared" si="121"/>
        <v>0.98986111111298669</v>
      </c>
      <c r="I803">
        <f t="shared" si="122"/>
        <v>23</v>
      </c>
      <c r="J803" t="str">
        <f t="shared" si="123"/>
        <v>Night</v>
      </c>
      <c r="K803" t="str">
        <f t="shared" si="124"/>
        <v>Saturday</v>
      </c>
      <c r="L803" t="str">
        <f t="shared" si="125"/>
        <v>Successful</v>
      </c>
      <c r="M803">
        <f t="shared" si="126"/>
        <v>1</v>
      </c>
      <c r="N803">
        <f t="shared" si="127"/>
        <v>0</v>
      </c>
      <c r="O803">
        <v>1</v>
      </c>
      <c r="P803" t="str">
        <f t="shared" si="128"/>
        <v>Airport Route</v>
      </c>
      <c r="Q803">
        <f t="shared" si="129"/>
        <v>66.233333330601454</v>
      </c>
    </row>
    <row r="804" spans="1:17">
      <c r="A804">
        <v>286</v>
      </c>
      <c r="B804" t="s">
        <v>8</v>
      </c>
      <c r="C804">
        <v>82</v>
      </c>
      <c r="D804" t="s">
        <v>7</v>
      </c>
      <c r="E804" s="1">
        <v>42562.290277777778</v>
      </c>
      <c r="F804" s="1">
        <v>42562.32916666667</v>
      </c>
      <c r="G804" s="3">
        <f t="shared" si="120"/>
        <v>42562</v>
      </c>
      <c r="H804" s="2">
        <f t="shared" si="121"/>
        <v>0.29027777777810115</v>
      </c>
      <c r="I804">
        <f t="shared" si="122"/>
        <v>6</v>
      </c>
      <c r="J804" t="str">
        <f t="shared" si="123"/>
        <v>Morning</v>
      </c>
      <c r="K804" t="str">
        <f t="shared" si="124"/>
        <v>Friday</v>
      </c>
      <c r="L804" t="str">
        <f t="shared" si="125"/>
        <v>Successful</v>
      </c>
      <c r="M804">
        <f t="shared" si="126"/>
        <v>1</v>
      </c>
      <c r="N804">
        <f t="shared" si="127"/>
        <v>0</v>
      </c>
      <c r="O804">
        <v>1</v>
      </c>
      <c r="P804" t="str">
        <f t="shared" si="128"/>
        <v>City Route</v>
      </c>
      <c r="Q804">
        <f t="shared" si="129"/>
        <v>56.000000004423782</v>
      </c>
    </row>
    <row r="805" spans="1:17">
      <c r="A805">
        <v>547</v>
      </c>
      <c r="B805" t="s">
        <v>6</v>
      </c>
      <c r="C805">
        <v>82</v>
      </c>
      <c r="D805" t="s">
        <v>7</v>
      </c>
      <c r="E805" s="1">
        <v>42562.417361111111</v>
      </c>
      <c r="F805" s="1">
        <v>42562.449305555558</v>
      </c>
      <c r="G805" s="3">
        <f t="shared" si="120"/>
        <v>42562</v>
      </c>
      <c r="H805" s="2">
        <f t="shared" si="121"/>
        <v>0.41736111111094942</v>
      </c>
      <c r="I805">
        <f t="shared" si="122"/>
        <v>10</v>
      </c>
      <c r="J805" t="str">
        <f t="shared" si="123"/>
        <v>Day</v>
      </c>
      <c r="K805" t="str">
        <f t="shared" si="124"/>
        <v>Sunday</v>
      </c>
      <c r="L805" t="str">
        <f t="shared" si="125"/>
        <v>Successful</v>
      </c>
      <c r="M805">
        <f t="shared" si="126"/>
        <v>1</v>
      </c>
      <c r="N805">
        <f t="shared" si="127"/>
        <v>0</v>
      </c>
      <c r="O805">
        <v>1</v>
      </c>
      <c r="P805" t="str">
        <f t="shared" si="128"/>
        <v>Airport Route</v>
      </c>
      <c r="Q805">
        <f t="shared" si="129"/>
        <v>46.000000003259629</v>
      </c>
    </row>
    <row r="806" spans="1:17">
      <c r="A806">
        <v>574</v>
      </c>
      <c r="B806" t="s">
        <v>8</v>
      </c>
      <c r="C806">
        <v>82</v>
      </c>
      <c r="D806" t="s">
        <v>7</v>
      </c>
      <c r="E806" s="1">
        <v>42562.456944444442</v>
      </c>
      <c r="F806" s="1">
        <v>42562.48541666667</v>
      </c>
      <c r="G806" s="3">
        <f t="shared" si="120"/>
        <v>42562</v>
      </c>
      <c r="H806" s="2">
        <f t="shared" si="121"/>
        <v>0.4569444444423425</v>
      </c>
      <c r="I806">
        <f t="shared" si="122"/>
        <v>10</v>
      </c>
      <c r="J806" t="str">
        <f t="shared" si="123"/>
        <v>Day</v>
      </c>
      <c r="K806" t="str">
        <f t="shared" si="124"/>
        <v>Saturday</v>
      </c>
      <c r="L806" t="str">
        <f t="shared" si="125"/>
        <v>Successful</v>
      </c>
      <c r="M806">
        <f t="shared" si="126"/>
        <v>1</v>
      </c>
      <c r="N806">
        <f t="shared" si="127"/>
        <v>0</v>
      </c>
      <c r="O806">
        <v>1</v>
      </c>
      <c r="P806" t="str">
        <f t="shared" si="128"/>
        <v>City Route</v>
      </c>
      <c r="Q806">
        <f t="shared" si="129"/>
        <v>41.000000007916242</v>
      </c>
    </row>
    <row r="807" spans="1:17">
      <c r="A807">
        <v>936</v>
      </c>
      <c r="B807" t="s">
        <v>6</v>
      </c>
      <c r="C807">
        <v>82</v>
      </c>
      <c r="D807" t="s">
        <v>7</v>
      </c>
      <c r="E807" s="1">
        <v>42562.769444444442</v>
      </c>
      <c r="F807" s="1">
        <v>42562.809027777781</v>
      </c>
      <c r="G807" s="3">
        <f t="shared" si="120"/>
        <v>42562</v>
      </c>
      <c r="H807" s="2">
        <f t="shared" si="121"/>
        <v>0.7694444444423425</v>
      </c>
      <c r="I807">
        <f t="shared" si="122"/>
        <v>18</v>
      </c>
      <c r="J807" t="str">
        <f t="shared" si="123"/>
        <v>Evening</v>
      </c>
      <c r="K807" t="str">
        <f t="shared" si="124"/>
        <v>Thursday</v>
      </c>
      <c r="L807" t="str">
        <f t="shared" si="125"/>
        <v>Successful</v>
      </c>
      <c r="M807">
        <f t="shared" si="126"/>
        <v>1</v>
      </c>
      <c r="N807">
        <f t="shared" si="127"/>
        <v>0</v>
      </c>
      <c r="O807">
        <v>1</v>
      </c>
      <c r="P807" t="str">
        <f t="shared" si="128"/>
        <v>Airport Route</v>
      </c>
      <c r="Q807">
        <f t="shared" si="129"/>
        <v>57.000000007683411</v>
      </c>
    </row>
    <row r="808" spans="1:17">
      <c r="A808">
        <v>1514</v>
      </c>
      <c r="B808" t="s">
        <v>6</v>
      </c>
      <c r="C808">
        <v>82</v>
      </c>
      <c r="D808" t="s">
        <v>7</v>
      </c>
      <c r="E808" s="1">
        <v>42563.236805555556</v>
      </c>
      <c r="F808" s="1">
        <v>42563.262499999997</v>
      </c>
      <c r="G808" s="3">
        <f t="shared" si="120"/>
        <v>42563</v>
      </c>
      <c r="H808" s="2">
        <f t="shared" si="121"/>
        <v>0.23680555555620231</v>
      </c>
      <c r="I808">
        <f t="shared" si="122"/>
        <v>5</v>
      </c>
      <c r="J808" t="str">
        <f t="shared" si="123"/>
        <v>Morning</v>
      </c>
      <c r="K808" t="str">
        <f t="shared" si="124"/>
        <v>Monday</v>
      </c>
      <c r="L808" t="str">
        <f t="shared" si="125"/>
        <v>Successful</v>
      </c>
      <c r="M808">
        <f t="shared" si="126"/>
        <v>1</v>
      </c>
      <c r="N808">
        <f t="shared" si="127"/>
        <v>0</v>
      </c>
      <c r="O808">
        <v>1</v>
      </c>
      <c r="P808" t="str">
        <f t="shared" si="128"/>
        <v>Airport Route</v>
      </c>
      <c r="Q808">
        <f t="shared" si="129"/>
        <v>36.999999994877726</v>
      </c>
    </row>
    <row r="809" spans="1:17">
      <c r="A809">
        <v>1656</v>
      </c>
      <c r="B809" t="s">
        <v>8</v>
      </c>
      <c r="C809">
        <v>82</v>
      </c>
      <c r="D809" t="s">
        <v>7</v>
      </c>
      <c r="E809" s="1">
        <v>42563.30972222222</v>
      </c>
      <c r="F809" s="1">
        <v>42563.357638888891</v>
      </c>
      <c r="G809" s="3">
        <f t="shared" si="120"/>
        <v>42563</v>
      </c>
      <c r="H809" s="2">
        <f t="shared" si="121"/>
        <v>0.30972222222044365</v>
      </c>
      <c r="I809">
        <f t="shared" si="122"/>
        <v>7</v>
      </c>
      <c r="J809" t="str">
        <f t="shared" si="123"/>
        <v>Morning</v>
      </c>
      <c r="K809" t="str">
        <f t="shared" si="124"/>
        <v>Wednesday</v>
      </c>
      <c r="L809" t="str">
        <f t="shared" si="125"/>
        <v>Successful</v>
      </c>
      <c r="M809">
        <f t="shared" si="126"/>
        <v>1</v>
      </c>
      <c r="N809">
        <f t="shared" si="127"/>
        <v>0</v>
      </c>
      <c r="O809">
        <v>1</v>
      </c>
      <c r="P809" t="str">
        <f t="shared" si="128"/>
        <v>City Route</v>
      </c>
      <c r="Q809">
        <f t="shared" si="129"/>
        <v>69.000000004889444</v>
      </c>
    </row>
    <row r="810" spans="1:17">
      <c r="A810">
        <v>2405</v>
      </c>
      <c r="B810" t="s">
        <v>6</v>
      </c>
      <c r="C810">
        <v>82</v>
      </c>
      <c r="D810" t="s">
        <v>7</v>
      </c>
      <c r="E810" s="1">
        <v>42563.834027777775</v>
      </c>
      <c r="F810" s="1">
        <v>42563.870138888888</v>
      </c>
      <c r="G810" s="3">
        <f t="shared" si="120"/>
        <v>42563</v>
      </c>
      <c r="H810" s="2">
        <f t="shared" si="121"/>
        <v>0.83402777777519077</v>
      </c>
      <c r="I810">
        <f t="shared" si="122"/>
        <v>20</v>
      </c>
      <c r="J810" t="str">
        <f t="shared" si="123"/>
        <v>Evening</v>
      </c>
      <c r="K810" t="str">
        <f t="shared" si="124"/>
        <v>Wednesday</v>
      </c>
      <c r="L810" t="str">
        <f t="shared" si="125"/>
        <v>Successful</v>
      </c>
      <c r="M810">
        <f t="shared" si="126"/>
        <v>1</v>
      </c>
      <c r="N810">
        <f t="shared" si="127"/>
        <v>0</v>
      </c>
      <c r="O810">
        <v>1</v>
      </c>
      <c r="P810" t="str">
        <f t="shared" si="128"/>
        <v>Airport Route</v>
      </c>
      <c r="Q810">
        <f t="shared" si="129"/>
        <v>52.000000001862645</v>
      </c>
    </row>
    <row r="811" spans="1:17">
      <c r="A811">
        <v>3372</v>
      </c>
      <c r="B811" t="s">
        <v>6</v>
      </c>
      <c r="C811">
        <v>82</v>
      </c>
      <c r="D811" t="s">
        <v>7</v>
      </c>
      <c r="E811" s="1">
        <v>42564.585625</v>
      </c>
      <c r="F811" s="1">
        <v>42564.609675925924</v>
      </c>
      <c r="G811" s="3">
        <f t="shared" si="120"/>
        <v>42564</v>
      </c>
      <c r="H811" s="2">
        <f t="shared" si="121"/>
        <v>0.58562499999970896</v>
      </c>
      <c r="I811">
        <f t="shared" si="122"/>
        <v>14</v>
      </c>
      <c r="J811" t="str">
        <f t="shared" si="123"/>
        <v>Day</v>
      </c>
      <c r="K811" t="str">
        <f t="shared" si="124"/>
        <v>Thursday</v>
      </c>
      <c r="L811" t="str">
        <f t="shared" si="125"/>
        <v>Successful</v>
      </c>
      <c r="M811">
        <f t="shared" si="126"/>
        <v>1</v>
      </c>
      <c r="N811">
        <f t="shared" si="127"/>
        <v>0</v>
      </c>
      <c r="O811">
        <v>1</v>
      </c>
      <c r="P811" t="str">
        <f t="shared" si="128"/>
        <v>Airport Route</v>
      </c>
      <c r="Q811">
        <f t="shared" si="129"/>
        <v>34.633333330275491</v>
      </c>
    </row>
    <row r="812" spans="1:17">
      <c r="A812">
        <v>4215</v>
      </c>
      <c r="B812" t="s">
        <v>6</v>
      </c>
      <c r="C812">
        <v>82</v>
      </c>
      <c r="D812" t="s">
        <v>7</v>
      </c>
      <c r="E812" s="1">
        <v>42565.236678240741</v>
      </c>
      <c r="F812" s="1">
        <v>42565.276909722219</v>
      </c>
      <c r="G812" s="3">
        <f t="shared" si="120"/>
        <v>42565</v>
      </c>
      <c r="H812" s="2">
        <f t="shared" si="121"/>
        <v>0.23667824074072996</v>
      </c>
      <c r="I812">
        <f t="shared" si="122"/>
        <v>5</v>
      </c>
      <c r="J812" t="str">
        <f t="shared" si="123"/>
        <v>Morning</v>
      </c>
      <c r="K812" t="str">
        <f t="shared" si="124"/>
        <v>Sunday</v>
      </c>
      <c r="L812" t="str">
        <f t="shared" si="125"/>
        <v>Successful</v>
      </c>
      <c r="M812">
        <f t="shared" si="126"/>
        <v>1</v>
      </c>
      <c r="N812">
        <f t="shared" si="127"/>
        <v>0</v>
      </c>
      <c r="O812">
        <v>1</v>
      </c>
      <c r="P812" t="str">
        <f t="shared" si="128"/>
        <v>Airport Route</v>
      </c>
      <c r="Q812">
        <f t="shared" si="129"/>
        <v>57.933333328692243</v>
      </c>
    </row>
    <row r="813" spans="1:17">
      <c r="A813">
        <v>6486</v>
      </c>
      <c r="B813" t="s">
        <v>8</v>
      </c>
      <c r="C813">
        <v>82</v>
      </c>
      <c r="D813" t="s">
        <v>7</v>
      </c>
      <c r="E813" s="1">
        <v>42566.851574074077</v>
      </c>
      <c r="F813" s="1">
        <v>42566.880949074075</v>
      </c>
      <c r="G813" s="3">
        <f t="shared" si="120"/>
        <v>42566</v>
      </c>
      <c r="H813" s="2">
        <f t="shared" si="121"/>
        <v>0.85157407407677965</v>
      </c>
      <c r="I813">
        <f t="shared" si="122"/>
        <v>20</v>
      </c>
      <c r="J813" t="str">
        <f t="shared" si="123"/>
        <v>Evening</v>
      </c>
      <c r="K813" t="str">
        <f t="shared" si="124"/>
        <v>Wednesday</v>
      </c>
      <c r="L813" t="str">
        <f t="shared" si="125"/>
        <v>Successful</v>
      </c>
      <c r="M813">
        <f t="shared" si="126"/>
        <v>1</v>
      </c>
      <c r="N813">
        <f t="shared" si="127"/>
        <v>0</v>
      </c>
      <c r="O813">
        <v>1</v>
      </c>
      <c r="P813" t="str">
        <f t="shared" si="128"/>
        <v>City Route</v>
      </c>
      <c r="Q813">
        <f t="shared" si="129"/>
        <v>42.299999997485429</v>
      </c>
    </row>
    <row r="814" spans="1:17">
      <c r="A814">
        <v>520</v>
      </c>
      <c r="B814" t="s">
        <v>8</v>
      </c>
      <c r="C814">
        <v>83</v>
      </c>
      <c r="D814" t="s">
        <v>7</v>
      </c>
      <c r="E814" s="1">
        <v>42562.407638888886</v>
      </c>
      <c r="F814" s="1">
        <v>42562.446527777778</v>
      </c>
      <c r="G814" s="3">
        <f t="shared" si="120"/>
        <v>42562</v>
      </c>
      <c r="H814" s="2">
        <f t="shared" si="121"/>
        <v>0.40763888888614019</v>
      </c>
      <c r="I814">
        <f t="shared" si="122"/>
        <v>9</v>
      </c>
      <c r="J814" t="str">
        <f t="shared" si="123"/>
        <v>Morning</v>
      </c>
      <c r="K814" t="str">
        <f t="shared" si="124"/>
        <v>Monday</v>
      </c>
      <c r="L814" t="str">
        <f t="shared" si="125"/>
        <v>Successful</v>
      </c>
      <c r="M814">
        <f t="shared" si="126"/>
        <v>1</v>
      </c>
      <c r="N814">
        <f t="shared" si="127"/>
        <v>0</v>
      </c>
      <c r="O814">
        <v>1</v>
      </c>
      <c r="P814" t="str">
        <f t="shared" si="128"/>
        <v>City Route</v>
      </c>
      <c r="Q814">
        <f t="shared" si="129"/>
        <v>56.000000004423782</v>
      </c>
    </row>
    <row r="815" spans="1:17">
      <c r="A815">
        <v>1285</v>
      </c>
      <c r="B815" t="s">
        <v>8</v>
      </c>
      <c r="C815">
        <v>83</v>
      </c>
      <c r="D815" t="s">
        <v>7</v>
      </c>
      <c r="E815" s="1">
        <v>42562.925694444442</v>
      </c>
      <c r="F815" s="1">
        <v>42562.970138888886</v>
      </c>
      <c r="G815" s="3">
        <f t="shared" si="120"/>
        <v>42562</v>
      </c>
      <c r="H815" s="2">
        <f t="shared" si="121"/>
        <v>0.9256944444423425</v>
      </c>
      <c r="I815">
        <f t="shared" si="122"/>
        <v>22</v>
      </c>
      <c r="J815" t="str">
        <f t="shared" si="123"/>
        <v>Night</v>
      </c>
      <c r="K815" t="str">
        <f t="shared" si="124"/>
        <v>Wednesday</v>
      </c>
      <c r="L815" t="str">
        <f t="shared" si="125"/>
        <v>Successful</v>
      </c>
      <c r="M815">
        <f t="shared" si="126"/>
        <v>1</v>
      </c>
      <c r="N815">
        <f t="shared" si="127"/>
        <v>0</v>
      </c>
      <c r="O815">
        <v>1</v>
      </c>
      <c r="P815" t="str">
        <f t="shared" si="128"/>
        <v>City Route</v>
      </c>
      <c r="Q815">
        <f t="shared" si="129"/>
        <v>63.999999999068677</v>
      </c>
    </row>
    <row r="816" spans="1:17">
      <c r="A816">
        <v>3394</v>
      </c>
      <c r="B816" t="s">
        <v>8</v>
      </c>
      <c r="C816">
        <v>83</v>
      </c>
      <c r="D816" t="s">
        <v>7</v>
      </c>
      <c r="E816" s="1">
        <v>42564.619305555556</v>
      </c>
      <c r="F816" s="1">
        <v>42564.647361111114</v>
      </c>
      <c r="G816" s="3">
        <f t="shared" si="120"/>
        <v>42564</v>
      </c>
      <c r="H816" s="2">
        <f t="shared" si="121"/>
        <v>0.61930555555591127</v>
      </c>
      <c r="I816">
        <f t="shared" si="122"/>
        <v>14</v>
      </c>
      <c r="J816" t="str">
        <f t="shared" si="123"/>
        <v>Day</v>
      </c>
      <c r="K816" t="str">
        <f t="shared" si="124"/>
        <v>Friday</v>
      </c>
      <c r="L816" t="str">
        <f t="shared" si="125"/>
        <v>Successful</v>
      </c>
      <c r="M816">
        <f t="shared" si="126"/>
        <v>1</v>
      </c>
      <c r="N816">
        <f t="shared" si="127"/>
        <v>0</v>
      </c>
      <c r="O816">
        <v>1</v>
      </c>
      <c r="P816" t="str">
        <f t="shared" si="128"/>
        <v>City Route</v>
      </c>
      <c r="Q816">
        <f t="shared" si="129"/>
        <v>40.400000003864989</v>
      </c>
    </row>
    <row r="817" spans="1:17">
      <c r="A817">
        <v>3520</v>
      </c>
      <c r="B817" t="s">
        <v>8</v>
      </c>
      <c r="C817">
        <v>83</v>
      </c>
      <c r="D817" t="s">
        <v>7</v>
      </c>
      <c r="E817" s="1">
        <v>42564.738356481481</v>
      </c>
      <c r="F817" s="1">
        <v>42564.775671296295</v>
      </c>
      <c r="G817" s="3">
        <f t="shared" si="120"/>
        <v>42564</v>
      </c>
      <c r="H817" s="2">
        <f t="shared" si="121"/>
        <v>0.73835648148087785</v>
      </c>
      <c r="I817">
        <f t="shared" si="122"/>
        <v>17</v>
      </c>
      <c r="J817" t="str">
        <f t="shared" si="123"/>
        <v>Evening</v>
      </c>
      <c r="K817" t="str">
        <f t="shared" si="124"/>
        <v>Friday</v>
      </c>
      <c r="L817" t="str">
        <f t="shared" si="125"/>
        <v>Successful</v>
      </c>
      <c r="M817">
        <f t="shared" si="126"/>
        <v>1</v>
      </c>
      <c r="N817">
        <f t="shared" si="127"/>
        <v>0</v>
      </c>
      <c r="O817">
        <v>1</v>
      </c>
      <c r="P817" t="str">
        <f t="shared" si="128"/>
        <v>City Route</v>
      </c>
      <c r="Q817">
        <f t="shared" si="129"/>
        <v>53.733333331765607</v>
      </c>
    </row>
    <row r="818" spans="1:17">
      <c r="A818">
        <v>4998</v>
      </c>
      <c r="B818" t="s">
        <v>8</v>
      </c>
      <c r="C818">
        <v>83</v>
      </c>
      <c r="D818" t="s">
        <v>7</v>
      </c>
      <c r="E818" s="1">
        <v>42565.786666666667</v>
      </c>
      <c r="F818" s="1">
        <v>42565.836192129631</v>
      </c>
      <c r="G818" s="3">
        <f t="shared" si="120"/>
        <v>42565</v>
      </c>
      <c r="H818" s="2">
        <f t="shared" si="121"/>
        <v>0.78666666666686069</v>
      </c>
      <c r="I818">
        <f t="shared" si="122"/>
        <v>18</v>
      </c>
      <c r="J818" t="str">
        <f t="shared" si="123"/>
        <v>Evening</v>
      </c>
      <c r="K818" t="str">
        <f t="shared" si="124"/>
        <v>Saturday</v>
      </c>
      <c r="L818" t="str">
        <f t="shared" si="125"/>
        <v>Successful</v>
      </c>
      <c r="M818">
        <f t="shared" si="126"/>
        <v>1</v>
      </c>
      <c r="N818">
        <f t="shared" si="127"/>
        <v>0</v>
      </c>
      <c r="O818">
        <v>1</v>
      </c>
      <c r="P818" t="str">
        <f t="shared" si="128"/>
        <v>City Route</v>
      </c>
      <c r="Q818">
        <f t="shared" si="129"/>
        <v>71.316666668280959</v>
      </c>
    </row>
    <row r="819" spans="1:17">
      <c r="A819">
        <v>5377</v>
      </c>
      <c r="B819" t="s">
        <v>8</v>
      </c>
      <c r="C819">
        <v>83</v>
      </c>
      <c r="D819" t="s">
        <v>7</v>
      </c>
      <c r="E819" s="1">
        <v>42565.987523148149</v>
      </c>
      <c r="F819" s="1">
        <v>42566.02752314815</v>
      </c>
      <c r="G819" s="3">
        <f t="shared" si="120"/>
        <v>42565</v>
      </c>
      <c r="H819" s="2">
        <f t="shared" si="121"/>
        <v>0.98752314814919373</v>
      </c>
      <c r="I819">
        <f t="shared" si="122"/>
        <v>23</v>
      </c>
      <c r="J819" t="str">
        <f t="shared" si="123"/>
        <v>Night</v>
      </c>
      <c r="K819" t="str">
        <f t="shared" si="124"/>
        <v>Sunday</v>
      </c>
      <c r="L819" t="str">
        <f t="shared" si="125"/>
        <v>Successful</v>
      </c>
      <c r="M819">
        <f t="shared" si="126"/>
        <v>1</v>
      </c>
      <c r="N819">
        <f t="shared" si="127"/>
        <v>0</v>
      </c>
      <c r="O819">
        <v>1</v>
      </c>
      <c r="P819" t="str">
        <f t="shared" si="128"/>
        <v>City Route</v>
      </c>
      <c r="Q819">
        <f t="shared" si="129"/>
        <v>57.600000001257285</v>
      </c>
    </row>
    <row r="820" spans="1:17">
      <c r="A820">
        <v>5759</v>
      </c>
      <c r="B820" t="s">
        <v>8</v>
      </c>
      <c r="C820">
        <v>83</v>
      </c>
      <c r="D820" t="s">
        <v>7</v>
      </c>
      <c r="E820" s="1">
        <v>42566.344849537039</v>
      </c>
      <c r="F820" s="1">
        <v>42566.371307870373</v>
      </c>
      <c r="G820" s="3">
        <f t="shared" si="120"/>
        <v>42566</v>
      </c>
      <c r="H820" s="2">
        <f t="shared" si="121"/>
        <v>0.34484953703940846</v>
      </c>
      <c r="I820">
        <f t="shared" si="122"/>
        <v>8</v>
      </c>
      <c r="J820" t="str">
        <f t="shared" si="123"/>
        <v>Morning</v>
      </c>
      <c r="K820" t="str">
        <f t="shared" si="124"/>
        <v>Thursday</v>
      </c>
      <c r="L820" t="str">
        <f t="shared" si="125"/>
        <v>Successful</v>
      </c>
      <c r="M820">
        <f t="shared" si="126"/>
        <v>1</v>
      </c>
      <c r="N820">
        <f t="shared" si="127"/>
        <v>0</v>
      </c>
      <c r="O820">
        <v>1</v>
      </c>
      <c r="P820" t="str">
        <f t="shared" si="128"/>
        <v>City Route</v>
      </c>
      <c r="Q820">
        <f t="shared" si="129"/>
        <v>38.100000000558794</v>
      </c>
    </row>
    <row r="821" spans="1:17">
      <c r="A821">
        <v>422</v>
      </c>
      <c r="B821" t="s">
        <v>8</v>
      </c>
      <c r="C821">
        <v>84</v>
      </c>
      <c r="D821" t="s">
        <v>7</v>
      </c>
      <c r="E821" s="1">
        <v>42562.362500000003</v>
      </c>
      <c r="F821" s="1">
        <v>42562.413888888892</v>
      </c>
      <c r="G821" s="3">
        <f t="shared" si="120"/>
        <v>42562</v>
      </c>
      <c r="H821" s="2">
        <f t="shared" si="121"/>
        <v>0.36250000000291038</v>
      </c>
      <c r="I821">
        <f t="shared" si="122"/>
        <v>8</v>
      </c>
      <c r="J821" t="str">
        <f t="shared" si="123"/>
        <v>Morning</v>
      </c>
      <c r="K821" t="str">
        <f t="shared" si="124"/>
        <v>Monday</v>
      </c>
      <c r="L821" t="str">
        <f t="shared" si="125"/>
        <v>Successful</v>
      </c>
      <c r="M821">
        <f t="shared" si="126"/>
        <v>1</v>
      </c>
      <c r="N821">
        <f t="shared" si="127"/>
        <v>0</v>
      </c>
      <c r="O821">
        <v>1</v>
      </c>
      <c r="P821" t="str">
        <f t="shared" si="128"/>
        <v>City Route</v>
      </c>
      <c r="Q821">
        <f t="shared" si="129"/>
        <v>74.000000000232831</v>
      </c>
    </row>
    <row r="822" spans="1:17">
      <c r="A822">
        <v>578</v>
      </c>
      <c r="B822" t="s">
        <v>6</v>
      </c>
      <c r="C822">
        <v>84</v>
      </c>
      <c r="D822" t="s">
        <v>7</v>
      </c>
      <c r="E822" s="1">
        <v>42562.460416666669</v>
      </c>
      <c r="F822" s="1">
        <v>42562.495138888888</v>
      </c>
      <c r="G822" s="3">
        <f t="shared" si="120"/>
        <v>42562</v>
      </c>
      <c r="H822" s="2">
        <f t="shared" si="121"/>
        <v>0.46041666666860692</v>
      </c>
      <c r="I822">
        <f t="shared" si="122"/>
        <v>11</v>
      </c>
      <c r="J822" t="str">
        <f t="shared" si="123"/>
        <v>Day</v>
      </c>
      <c r="K822" t="str">
        <f t="shared" si="124"/>
        <v>Wednesday</v>
      </c>
      <c r="L822" t="str">
        <f t="shared" si="125"/>
        <v>Successful</v>
      </c>
      <c r="M822">
        <f t="shared" si="126"/>
        <v>1</v>
      </c>
      <c r="N822">
        <f t="shared" si="127"/>
        <v>0</v>
      </c>
      <c r="O822">
        <v>1</v>
      </c>
      <c r="P822" t="str">
        <f t="shared" si="128"/>
        <v>Airport Route</v>
      </c>
      <c r="Q822">
        <f t="shared" si="129"/>
        <v>49.999999995343387</v>
      </c>
    </row>
    <row r="823" spans="1:17">
      <c r="A823">
        <v>3035</v>
      </c>
      <c r="B823" t="s">
        <v>8</v>
      </c>
      <c r="C823">
        <v>84</v>
      </c>
      <c r="D823" t="s">
        <v>7</v>
      </c>
      <c r="E823" s="1">
        <v>42564.313356481478</v>
      </c>
      <c r="F823" s="1">
        <v>42564.366435185184</v>
      </c>
      <c r="G823" s="3">
        <f t="shared" si="120"/>
        <v>42564</v>
      </c>
      <c r="H823" s="2">
        <f t="shared" si="121"/>
        <v>0.31335648147796746</v>
      </c>
      <c r="I823">
        <f t="shared" si="122"/>
        <v>7</v>
      </c>
      <c r="J823" t="str">
        <f t="shared" si="123"/>
        <v>Morning</v>
      </c>
      <c r="K823" t="str">
        <f t="shared" si="124"/>
        <v>Wednesday</v>
      </c>
      <c r="L823" t="str">
        <f t="shared" si="125"/>
        <v>Successful</v>
      </c>
      <c r="M823">
        <f t="shared" si="126"/>
        <v>1</v>
      </c>
      <c r="N823">
        <f t="shared" si="127"/>
        <v>0</v>
      </c>
      <c r="O823">
        <v>1</v>
      </c>
      <c r="P823" t="str">
        <f t="shared" si="128"/>
        <v>City Route</v>
      </c>
      <c r="Q823">
        <f t="shared" si="129"/>
        <v>76.433333336608484</v>
      </c>
    </row>
    <row r="824" spans="1:17">
      <c r="A824">
        <v>3728</v>
      </c>
      <c r="B824" t="s">
        <v>6</v>
      </c>
      <c r="C824">
        <v>84</v>
      </c>
      <c r="D824" t="s">
        <v>7</v>
      </c>
      <c r="E824" s="1">
        <v>42564.835497685184</v>
      </c>
      <c r="F824" s="1">
        <v>42564.886689814812</v>
      </c>
      <c r="G824" s="3">
        <f t="shared" si="120"/>
        <v>42564</v>
      </c>
      <c r="H824" s="2">
        <f t="shared" si="121"/>
        <v>0.83549768518423662</v>
      </c>
      <c r="I824">
        <f t="shared" si="122"/>
        <v>20</v>
      </c>
      <c r="J824" t="str">
        <f t="shared" si="123"/>
        <v>Evening</v>
      </c>
      <c r="K824" t="str">
        <f t="shared" si="124"/>
        <v>Wednesday</v>
      </c>
      <c r="L824" t="str">
        <f t="shared" si="125"/>
        <v>Successful</v>
      </c>
      <c r="M824">
        <f t="shared" si="126"/>
        <v>1</v>
      </c>
      <c r="N824">
        <f t="shared" si="127"/>
        <v>0</v>
      </c>
      <c r="O824">
        <v>1</v>
      </c>
      <c r="P824" t="str">
        <f t="shared" si="128"/>
        <v>Airport Route</v>
      </c>
      <c r="Q824">
        <f t="shared" si="129"/>
        <v>73.716666663531214</v>
      </c>
    </row>
    <row r="825" spans="1:17">
      <c r="A825">
        <v>4097</v>
      </c>
      <c r="B825" t="s">
        <v>8</v>
      </c>
      <c r="C825">
        <v>84</v>
      </c>
      <c r="D825" t="s">
        <v>7</v>
      </c>
      <c r="E825" s="1">
        <v>42565.135682870372</v>
      </c>
      <c r="F825" s="1">
        <v>42565.170393518521</v>
      </c>
      <c r="G825" s="3">
        <f t="shared" si="120"/>
        <v>42565</v>
      </c>
      <c r="H825" s="2">
        <f t="shared" si="121"/>
        <v>0.13568287037196569</v>
      </c>
      <c r="I825">
        <f t="shared" si="122"/>
        <v>3</v>
      </c>
      <c r="J825" t="str">
        <f t="shared" si="123"/>
        <v>Early Morning</v>
      </c>
      <c r="K825" t="str">
        <f t="shared" si="124"/>
        <v>Monday</v>
      </c>
      <c r="L825" t="str">
        <f t="shared" si="125"/>
        <v>Successful</v>
      </c>
      <c r="M825">
        <f t="shared" si="126"/>
        <v>1</v>
      </c>
      <c r="N825">
        <f t="shared" si="127"/>
        <v>0</v>
      </c>
      <c r="O825">
        <v>1</v>
      </c>
      <c r="P825" t="str">
        <f t="shared" si="128"/>
        <v>City Route</v>
      </c>
      <c r="Q825">
        <f t="shared" si="129"/>
        <v>49.983333335258067</v>
      </c>
    </row>
    <row r="826" spans="1:17">
      <c r="A826">
        <v>5184</v>
      </c>
      <c r="B826" t="s">
        <v>8</v>
      </c>
      <c r="C826">
        <v>84</v>
      </c>
      <c r="D826" t="s">
        <v>7</v>
      </c>
      <c r="E826" s="1">
        <v>42565.86277777778</v>
      </c>
      <c r="F826" s="1">
        <v>42565.909675925926</v>
      </c>
      <c r="G826" s="3">
        <f t="shared" si="120"/>
        <v>42565</v>
      </c>
      <c r="H826" s="2">
        <f t="shared" si="121"/>
        <v>0.86277777778013842</v>
      </c>
      <c r="I826">
        <f t="shared" si="122"/>
        <v>20</v>
      </c>
      <c r="J826" t="str">
        <f t="shared" si="123"/>
        <v>Evening</v>
      </c>
      <c r="K826" t="str">
        <f t="shared" si="124"/>
        <v>Wednesday</v>
      </c>
      <c r="L826" t="str">
        <f t="shared" si="125"/>
        <v>Successful</v>
      </c>
      <c r="M826">
        <f t="shared" si="126"/>
        <v>1</v>
      </c>
      <c r="N826">
        <f t="shared" si="127"/>
        <v>0</v>
      </c>
      <c r="O826">
        <v>1</v>
      </c>
      <c r="P826" t="str">
        <f t="shared" si="128"/>
        <v>City Route</v>
      </c>
      <c r="Q826">
        <f t="shared" si="129"/>
        <v>67.53333333064802</v>
      </c>
    </row>
    <row r="827" spans="1:17">
      <c r="A827">
        <v>5404</v>
      </c>
      <c r="B827" t="s">
        <v>8</v>
      </c>
      <c r="C827">
        <v>84</v>
      </c>
      <c r="D827" t="s">
        <v>7</v>
      </c>
      <c r="E827" s="1">
        <v>42566.050671296296</v>
      </c>
      <c r="F827" s="1">
        <v>42566.087106481478</v>
      </c>
      <c r="G827" s="3">
        <f t="shared" si="120"/>
        <v>42566</v>
      </c>
      <c r="H827" s="2">
        <f t="shared" si="121"/>
        <v>5.0671296296059154E-2</v>
      </c>
      <c r="I827">
        <f t="shared" si="122"/>
        <v>1</v>
      </c>
      <c r="J827" t="str">
        <f t="shared" si="123"/>
        <v>Early Morning</v>
      </c>
      <c r="K827" t="str">
        <f t="shared" si="124"/>
        <v>Saturday</v>
      </c>
      <c r="L827" t="str">
        <f t="shared" si="125"/>
        <v>Successful</v>
      </c>
      <c r="M827">
        <f t="shared" si="126"/>
        <v>1</v>
      </c>
      <c r="N827">
        <f t="shared" si="127"/>
        <v>0</v>
      </c>
      <c r="O827">
        <v>1</v>
      </c>
      <c r="P827" t="str">
        <f t="shared" si="128"/>
        <v>City Route</v>
      </c>
      <c r="Q827">
        <f t="shared" si="129"/>
        <v>52.466666662367061</v>
      </c>
    </row>
    <row r="828" spans="1:17">
      <c r="A828">
        <v>5525</v>
      </c>
      <c r="B828" t="s">
        <v>6</v>
      </c>
      <c r="C828">
        <v>84</v>
      </c>
      <c r="D828" t="s">
        <v>7</v>
      </c>
      <c r="E828" s="1">
        <v>42566.221099537041</v>
      </c>
      <c r="F828" s="1">
        <v>42566.275601851848</v>
      </c>
      <c r="G828" s="3">
        <f t="shared" si="120"/>
        <v>42566</v>
      </c>
      <c r="H828" s="2">
        <f t="shared" si="121"/>
        <v>0.22109953704057261</v>
      </c>
      <c r="I828">
        <f t="shared" si="122"/>
        <v>5</v>
      </c>
      <c r="J828" t="str">
        <f t="shared" si="123"/>
        <v>Morning</v>
      </c>
      <c r="K828" t="str">
        <f t="shared" si="124"/>
        <v>Monday</v>
      </c>
      <c r="L828" t="str">
        <f t="shared" si="125"/>
        <v>Successful</v>
      </c>
      <c r="M828">
        <f t="shared" si="126"/>
        <v>1</v>
      </c>
      <c r="N828">
        <f t="shared" si="127"/>
        <v>0</v>
      </c>
      <c r="O828">
        <v>1</v>
      </c>
      <c r="P828" t="str">
        <f t="shared" si="128"/>
        <v>Airport Route</v>
      </c>
      <c r="Q828">
        <f t="shared" si="129"/>
        <v>78.483333323383704</v>
      </c>
    </row>
    <row r="829" spans="1:17">
      <c r="A829">
        <v>6392</v>
      </c>
      <c r="B829" t="s">
        <v>6</v>
      </c>
      <c r="C829">
        <v>84</v>
      </c>
      <c r="D829" t="s">
        <v>7</v>
      </c>
      <c r="E829" s="1">
        <v>42566.808599537035</v>
      </c>
      <c r="F829" s="1">
        <v>42566.855543981481</v>
      </c>
      <c r="G829" s="3">
        <f t="shared" si="120"/>
        <v>42566</v>
      </c>
      <c r="H829" s="2">
        <f t="shared" si="121"/>
        <v>0.80859953703475185</v>
      </c>
      <c r="I829">
        <f t="shared" si="122"/>
        <v>19</v>
      </c>
      <c r="J829" t="str">
        <f t="shared" si="123"/>
        <v>Evening</v>
      </c>
      <c r="K829" t="str">
        <f t="shared" si="124"/>
        <v>Sunday</v>
      </c>
      <c r="L829" t="str">
        <f t="shared" si="125"/>
        <v>Successful</v>
      </c>
      <c r="M829">
        <f t="shared" si="126"/>
        <v>1</v>
      </c>
      <c r="N829">
        <f t="shared" si="127"/>
        <v>0</v>
      </c>
      <c r="O829">
        <v>1</v>
      </c>
      <c r="P829" t="str">
        <f t="shared" si="128"/>
        <v>Airport Route</v>
      </c>
      <c r="Q829">
        <f t="shared" si="129"/>
        <v>67.600000002421439</v>
      </c>
    </row>
    <row r="830" spans="1:17">
      <c r="A830">
        <v>603</v>
      </c>
      <c r="B830" t="s">
        <v>6</v>
      </c>
      <c r="C830">
        <v>85</v>
      </c>
      <c r="D830" t="s">
        <v>7</v>
      </c>
      <c r="E830" s="1">
        <v>42562.488194444442</v>
      </c>
      <c r="F830" s="1">
        <v>42562.538888888892</v>
      </c>
      <c r="G830" s="3">
        <f t="shared" si="120"/>
        <v>42562</v>
      </c>
      <c r="H830" s="2">
        <f t="shared" si="121"/>
        <v>0.4881944444423425</v>
      </c>
      <c r="I830">
        <f t="shared" si="122"/>
        <v>11</v>
      </c>
      <c r="J830" t="str">
        <f t="shared" si="123"/>
        <v>Day</v>
      </c>
      <c r="K830" t="str">
        <f t="shared" si="124"/>
        <v>Sunday</v>
      </c>
      <c r="L830" t="str">
        <f t="shared" si="125"/>
        <v>Successful</v>
      </c>
      <c r="M830">
        <f t="shared" si="126"/>
        <v>1</v>
      </c>
      <c r="N830">
        <f t="shared" si="127"/>
        <v>0</v>
      </c>
      <c r="O830">
        <v>1</v>
      </c>
      <c r="P830" t="str">
        <f t="shared" si="128"/>
        <v>Airport Route</v>
      </c>
      <c r="Q830">
        <f t="shared" si="129"/>
        <v>73.000000007450581</v>
      </c>
    </row>
    <row r="831" spans="1:17">
      <c r="A831">
        <v>1956</v>
      </c>
      <c r="B831" t="s">
        <v>8</v>
      </c>
      <c r="C831">
        <v>85</v>
      </c>
      <c r="D831" t="s">
        <v>7</v>
      </c>
      <c r="E831" s="1">
        <v>42563.489583333336</v>
      </c>
      <c r="F831" s="1">
        <v>42563.522222222222</v>
      </c>
      <c r="G831" s="3">
        <f t="shared" si="120"/>
        <v>42563</v>
      </c>
      <c r="H831" s="2">
        <f t="shared" si="121"/>
        <v>0.48958333333575865</v>
      </c>
      <c r="I831">
        <f t="shared" si="122"/>
        <v>11</v>
      </c>
      <c r="J831" t="str">
        <f t="shared" si="123"/>
        <v>Day</v>
      </c>
      <c r="K831" t="str">
        <f t="shared" si="124"/>
        <v>Tuesday</v>
      </c>
      <c r="L831" t="str">
        <f t="shared" si="125"/>
        <v>Successful</v>
      </c>
      <c r="M831">
        <f t="shared" si="126"/>
        <v>1</v>
      </c>
      <c r="N831">
        <f t="shared" si="127"/>
        <v>0</v>
      </c>
      <c r="O831">
        <v>1</v>
      </c>
      <c r="P831" t="str">
        <f t="shared" si="128"/>
        <v>City Route</v>
      </c>
      <c r="Q831">
        <f t="shared" si="129"/>
        <v>46.999999996041879</v>
      </c>
    </row>
    <row r="832" spans="1:17">
      <c r="A832">
        <v>2914</v>
      </c>
      <c r="B832" t="s">
        <v>6</v>
      </c>
      <c r="C832">
        <v>85</v>
      </c>
      <c r="D832" t="s">
        <v>7</v>
      </c>
      <c r="E832" s="1">
        <v>42564.261631944442</v>
      </c>
      <c r="F832" s="1">
        <v>42564.285798611112</v>
      </c>
      <c r="G832" s="3">
        <f t="shared" si="120"/>
        <v>42564</v>
      </c>
      <c r="H832" s="2">
        <f t="shared" si="121"/>
        <v>0.2616319444423425</v>
      </c>
      <c r="I832">
        <f t="shared" si="122"/>
        <v>6</v>
      </c>
      <c r="J832" t="str">
        <f t="shared" si="123"/>
        <v>Morning</v>
      </c>
      <c r="K832" t="str">
        <f t="shared" si="124"/>
        <v>Monday</v>
      </c>
      <c r="L832" t="str">
        <f t="shared" si="125"/>
        <v>Successful</v>
      </c>
      <c r="M832">
        <f t="shared" si="126"/>
        <v>1</v>
      </c>
      <c r="N832">
        <f t="shared" si="127"/>
        <v>0</v>
      </c>
      <c r="O832">
        <v>1</v>
      </c>
      <c r="P832" t="str">
        <f t="shared" si="128"/>
        <v>Airport Route</v>
      </c>
      <c r="Q832">
        <f t="shared" si="129"/>
        <v>34.800000004470348</v>
      </c>
    </row>
    <row r="833" spans="1:17">
      <c r="A833">
        <v>3434</v>
      </c>
      <c r="B833" t="s">
        <v>6</v>
      </c>
      <c r="C833">
        <v>85</v>
      </c>
      <c r="D833" t="s">
        <v>7</v>
      </c>
      <c r="E833" s="1">
        <v>42564.671875</v>
      </c>
      <c r="F833" s="1">
        <v>42564.700543981482</v>
      </c>
      <c r="G833" s="3">
        <f t="shared" si="120"/>
        <v>42564</v>
      </c>
      <c r="H833" s="2">
        <f t="shared" si="121"/>
        <v>0.671875</v>
      </c>
      <c r="I833">
        <f t="shared" si="122"/>
        <v>16</v>
      </c>
      <c r="J833" t="str">
        <f t="shared" si="123"/>
        <v>Day</v>
      </c>
      <c r="K833" t="str">
        <f t="shared" si="124"/>
        <v>Wednesday</v>
      </c>
      <c r="L833" t="str">
        <f t="shared" si="125"/>
        <v>Successful</v>
      </c>
      <c r="M833">
        <f t="shared" si="126"/>
        <v>1</v>
      </c>
      <c r="N833">
        <f t="shared" si="127"/>
        <v>0</v>
      </c>
      <c r="O833">
        <v>1</v>
      </c>
      <c r="P833" t="str">
        <f t="shared" si="128"/>
        <v>Airport Route</v>
      </c>
      <c r="Q833">
        <f t="shared" si="129"/>
        <v>41.28333333414048</v>
      </c>
    </row>
    <row r="834" spans="1:17">
      <c r="A834">
        <v>3454</v>
      </c>
      <c r="B834" t="s">
        <v>8</v>
      </c>
      <c r="C834">
        <v>85</v>
      </c>
      <c r="D834" t="s">
        <v>7</v>
      </c>
      <c r="E834" s="1">
        <v>42564.70653935185</v>
      </c>
      <c r="F834" s="1">
        <v>42564.754953703705</v>
      </c>
      <c r="G834" s="3">
        <f t="shared" ref="G834:G897" si="130">INT(E834)</f>
        <v>42564</v>
      </c>
      <c r="H834" s="2">
        <f t="shared" ref="H834:H897" si="131">MOD(E834,1)</f>
        <v>0.70653935184964212</v>
      </c>
      <c r="I834">
        <f t="shared" ref="I834:I897" si="132">HOUR(E834)</f>
        <v>16</v>
      </c>
      <c r="J834" t="str">
        <f t="shared" ref="J834:J897" si="133">IF(I834&lt;5,"Early Morning",
IF(I834&lt;10,"Morning",
IF(I834&lt;17,"Day",
IF(I834&lt;21,"Evening","Night"))))</f>
        <v>Day</v>
      </c>
      <c r="K834" t="str">
        <f t="shared" ref="K834:K897" si="134">TEXT(A834,"dddd")</f>
        <v>Tuesday</v>
      </c>
      <c r="L834" t="str">
        <f t="shared" ref="L834:L897" si="135">IF(D834="Trip Completed","Successful","Failed")</f>
        <v>Successful</v>
      </c>
      <c r="M834">
        <f t="shared" ref="M834:M897" si="136">IF(D834="Trip Completed",1,0)</f>
        <v>1</v>
      </c>
      <c r="N834">
        <f t="shared" ref="N834:N897" si="137">IF(D834="Trip Completed",0,1)</f>
        <v>0</v>
      </c>
      <c r="O834">
        <v>1</v>
      </c>
      <c r="P834" t="str">
        <f t="shared" ref="P834:P897" si="138">IF(B834="Airport","Airport Route","City Route")</f>
        <v>City Route</v>
      </c>
      <c r="Q834">
        <f t="shared" ref="Q834:Q897" si="139">IFERROR((F834-E834)*1440,"")</f>
        <v>69.716666671447456</v>
      </c>
    </row>
    <row r="835" spans="1:17">
      <c r="A835">
        <v>3809</v>
      </c>
      <c r="B835" t="s">
        <v>8</v>
      </c>
      <c r="C835">
        <v>85</v>
      </c>
      <c r="D835" t="s">
        <v>7</v>
      </c>
      <c r="E835" s="1">
        <v>42564.87395833333</v>
      </c>
      <c r="F835" s="1">
        <v>42564.905092592591</v>
      </c>
      <c r="G835" s="3">
        <f t="shared" si="130"/>
        <v>42564</v>
      </c>
      <c r="H835" s="2">
        <f t="shared" si="131"/>
        <v>0.87395833332993789</v>
      </c>
      <c r="I835">
        <f t="shared" si="132"/>
        <v>20</v>
      </c>
      <c r="J835" t="str">
        <f t="shared" si="133"/>
        <v>Evening</v>
      </c>
      <c r="K835" t="str">
        <f t="shared" si="134"/>
        <v>Sunday</v>
      </c>
      <c r="L835" t="str">
        <f t="shared" si="135"/>
        <v>Successful</v>
      </c>
      <c r="M835">
        <f t="shared" si="136"/>
        <v>1</v>
      </c>
      <c r="N835">
        <f t="shared" si="137"/>
        <v>0</v>
      </c>
      <c r="O835">
        <v>1</v>
      </c>
      <c r="P835" t="str">
        <f t="shared" si="138"/>
        <v>City Route</v>
      </c>
      <c r="Q835">
        <f t="shared" si="139"/>
        <v>44.833333336282521</v>
      </c>
    </row>
    <row r="836" spans="1:17">
      <c r="A836">
        <v>3947</v>
      </c>
      <c r="B836" t="s">
        <v>6</v>
      </c>
      <c r="C836">
        <v>85</v>
      </c>
      <c r="D836" t="s">
        <v>7</v>
      </c>
      <c r="E836" s="1">
        <v>42564.944097222222</v>
      </c>
      <c r="F836" s="1">
        <v>42564.969108796293</v>
      </c>
      <c r="G836" s="3">
        <f t="shared" si="130"/>
        <v>42564</v>
      </c>
      <c r="H836" s="2">
        <f t="shared" si="131"/>
        <v>0.94409722222189885</v>
      </c>
      <c r="I836">
        <f t="shared" si="132"/>
        <v>22</v>
      </c>
      <c r="J836" t="str">
        <f t="shared" si="133"/>
        <v>Night</v>
      </c>
      <c r="K836" t="str">
        <f t="shared" si="134"/>
        <v>Friday</v>
      </c>
      <c r="L836" t="str">
        <f t="shared" si="135"/>
        <v>Successful</v>
      </c>
      <c r="M836">
        <f t="shared" si="136"/>
        <v>1</v>
      </c>
      <c r="N836">
        <f t="shared" si="137"/>
        <v>0</v>
      </c>
      <c r="O836">
        <v>1</v>
      </c>
      <c r="P836" t="str">
        <f t="shared" si="138"/>
        <v>Airport Route</v>
      </c>
      <c r="Q836">
        <f t="shared" si="139"/>
        <v>36.016666662180796</v>
      </c>
    </row>
    <row r="837" spans="1:17">
      <c r="A837">
        <v>4319</v>
      </c>
      <c r="B837" t="s">
        <v>6</v>
      </c>
      <c r="C837">
        <v>85</v>
      </c>
      <c r="D837" t="s">
        <v>7</v>
      </c>
      <c r="E837" s="1">
        <v>42565.288043981483</v>
      </c>
      <c r="F837" s="1">
        <v>42565.340196759258</v>
      </c>
      <c r="G837" s="3">
        <f t="shared" si="130"/>
        <v>42565</v>
      </c>
      <c r="H837" s="2">
        <f t="shared" si="131"/>
        <v>0.28804398148349719</v>
      </c>
      <c r="I837">
        <f t="shared" si="132"/>
        <v>6</v>
      </c>
      <c r="J837" t="str">
        <f t="shared" si="133"/>
        <v>Morning</v>
      </c>
      <c r="K837" t="str">
        <f t="shared" si="134"/>
        <v>Saturday</v>
      </c>
      <c r="L837" t="str">
        <f t="shared" si="135"/>
        <v>Successful</v>
      </c>
      <c r="M837">
        <f t="shared" si="136"/>
        <v>1</v>
      </c>
      <c r="N837">
        <f t="shared" si="137"/>
        <v>0</v>
      </c>
      <c r="O837">
        <v>1</v>
      </c>
      <c r="P837" t="str">
        <f t="shared" si="138"/>
        <v>Airport Route</v>
      </c>
      <c r="Q837">
        <f t="shared" si="139"/>
        <v>75.099999995436519</v>
      </c>
    </row>
    <row r="838" spans="1:17">
      <c r="A838">
        <v>4716</v>
      </c>
      <c r="B838" t="s">
        <v>8</v>
      </c>
      <c r="C838">
        <v>85</v>
      </c>
      <c r="D838" t="s">
        <v>7</v>
      </c>
      <c r="E838" s="1">
        <v>42565.567187499997</v>
      </c>
      <c r="F838" s="1">
        <v>42565.589490740742</v>
      </c>
      <c r="G838" s="3">
        <f t="shared" si="130"/>
        <v>42565</v>
      </c>
      <c r="H838" s="2">
        <f t="shared" si="131"/>
        <v>0.56718749999708962</v>
      </c>
      <c r="I838">
        <f t="shared" si="132"/>
        <v>13</v>
      </c>
      <c r="J838" t="str">
        <f t="shared" si="133"/>
        <v>Day</v>
      </c>
      <c r="K838" t="str">
        <f t="shared" si="134"/>
        <v>Thursday</v>
      </c>
      <c r="L838" t="str">
        <f t="shared" si="135"/>
        <v>Successful</v>
      </c>
      <c r="M838">
        <f t="shared" si="136"/>
        <v>1</v>
      </c>
      <c r="N838">
        <f t="shared" si="137"/>
        <v>0</v>
      </c>
      <c r="O838">
        <v>1</v>
      </c>
      <c r="P838" t="str">
        <f t="shared" si="138"/>
        <v>City Route</v>
      </c>
      <c r="Q838">
        <f t="shared" si="139"/>
        <v>32.116666672518477</v>
      </c>
    </row>
    <row r="839" spans="1:17">
      <c r="A839">
        <v>5790</v>
      </c>
      <c r="B839" t="s">
        <v>6</v>
      </c>
      <c r="C839">
        <v>85</v>
      </c>
      <c r="D839" t="s">
        <v>7</v>
      </c>
      <c r="E839" s="1">
        <v>42566.355347222219</v>
      </c>
      <c r="F839" s="1">
        <v>42566.40289351852</v>
      </c>
      <c r="G839" s="3">
        <f t="shared" si="130"/>
        <v>42566</v>
      </c>
      <c r="H839" s="2">
        <f t="shared" si="131"/>
        <v>0.3553472222192795</v>
      </c>
      <c r="I839">
        <f t="shared" si="132"/>
        <v>8</v>
      </c>
      <c r="J839" t="str">
        <f t="shared" si="133"/>
        <v>Morning</v>
      </c>
      <c r="K839" t="str">
        <f t="shared" si="134"/>
        <v>Sunday</v>
      </c>
      <c r="L839" t="str">
        <f t="shared" si="135"/>
        <v>Successful</v>
      </c>
      <c r="M839">
        <f t="shared" si="136"/>
        <v>1</v>
      </c>
      <c r="N839">
        <f t="shared" si="137"/>
        <v>0</v>
      </c>
      <c r="O839">
        <v>1</v>
      </c>
      <c r="P839" t="str">
        <f t="shared" si="138"/>
        <v>Airport Route</v>
      </c>
      <c r="Q839">
        <f t="shared" si="139"/>
        <v>68.466666672611609</v>
      </c>
    </row>
    <row r="840" spans="1:17">
      <c r="A840">
        <v>6205</v>
      </c>
      <c r="B840" t="s">
        <v>6</v>
      </c>
      <c r="C840">
        <v>85</v>
      </c>
      <c r="D840" t="s">
        <v>7</v>
      </c>
      <c r="E840" s="1">
        <v>42566.726886574077</v>
      </c>
      <c r="F840" s="1">
        <v>42566.777025462965</v>
      </c>
      <c r="G840" s="3">
        <f t="shared" si="130"/>
        <v>42566</v>
      </c>
      <c r="H840" s="2">
        <f t="shared" si="131"/>
        <v>0.72688657407707069</v>
      </c>
      <c r="I840">
        <f t="shared" si="132"/>
        <v>17</v>
      </c>
      <c r="J840" t="str">
        <f t="shared" si="133"/>
        <v>Evening</v>
      </c>
      <c r="K840" t="str">
        <f t="shared" si="134"/>
        <v>Tuesday</v>
      </c>
      <c r="L840" t="str">
        <f t="shared" si="135"/>
        <v>Successful</v>
      </c>
      <c r="M840">
        <f t="shared" si="136"/>
        <v>1</v>
      </c>
      <c r="N840">
        <f t="shared" si="137"/>
        <v>0</v>
      </c>
      <c r="O840">
        <v>1</v>
      </c>
      <c r="P840" t="str">
        <f t="shared" si="138"/>
        <v>Airport Route</v>
      </c>
      <c r="Q840">
        <f t="shared" si="139"/>
        <v>72.19999999855645</v>
      </c>
    </row>
    <row r="841" spans="1:17">
      <c r="A841">
        <v>6727</v>
      </c>
      <c r="B841" t="s">
        <v>6</v>
      </c>
      <c r="C841">
        <v>85</v>
      </c>
      <c r="D841" t="s">
        <v>7</v>
      </c>
      <c r="E841" s="1">
        <v>42566.976030092592</v>
      </c>
      <c r="F841" s="1">
        <v>42567.013842592591</v>
      </c>
      <c r="G841" s="3">
        <f t="shared" si="130"/>
        <v>42566</v>
      </c>
      <c r="H841" s="2">
        <f t="shared" si="131"/>
        <v>0.97603009259182727</v>
      </c>
      <c r="I841">
        <f t="shared" si="132"/>
        <v>23</v>
      </c>
      <c r="J841" t="str">
        <f t="shared" si="133"/>
        <v>Night</v>
      </c>
      <c r="K841" t="str">
        <f t="shared" si="134"/>
        <v>Saturday</v>
      </c>
      <c r="L841" t="str">
        <f t="shared" si="135"/>
        <v>Successful</v>
      </c>
      <c r="M841">
        <f t="shared" si="136"/>
        <v>1</v>
      </c>
      <c r="N841">
        <f t="shared" si="137"/>
        <v>0</v>
      </c>
      <c r="O841">
        <v>1</v>
      </c>
      <c r="P841" t="str">
        <f t="shared" si="138"/>
        <v>Airport Route</v>
      </c>
      <c r="Q841">
        <f t="shared" si="139"/>
        <v>54.449999998323619</v>
      </c>
    </row>
    <row r="842" spans="1:17">
      <c r="A842">
        <v>51</v>
      </c>
      <c r="B842" t="s">
        <v>8</v>
      </c>
      <c r="C842">
        <v>86</v>
      </c>
      <c r="D842" t="s">
        <v>7</v>
      </c>
      <c r="E842" s="1">
        <v>42562.148611111108</v>
      </c>
      <c r="F842" s="1">
        <v>42562.189583333333</v>
      </c>
      <c r="G842" s="3">
        <f t="shared" si="130"/>
        <v>42562</v>
      </c>
      <c r="H842" s="2">
        <f t="shared" si="131"/>
        <v>0.14861111110803904</v>
      </c>
      <c r="I842">
        <f t="shared" si="132"/>
        <v>3</v>
      </c>
      <c r="J842" t="str">
        <f t="shared" si="133"/>
        <v>Early Morning</v>
      </c>
      <c r="K842" t="str">
        <f t="shared" si="134"/>
        <v>Monday</v>
      </c>
      <c r="L842" t="str">
        <f t="shared" si="135"/>
        <v>Successful</v>
      </c>
      <c r="M842">
        <f t="shared" si="136"/>
        <v>1</v>
      </c>
      <c r="N842">
        <f t="shared" si="137"/>
        <v>0</v>
      </c>
      <c r="O842">
        <v>1</v>
      </c>
      <c r="P842" t="str">
        <f t="shared" si="138"/>
        <v>City Route</v>
      </c>
      <c r="Q842">
        <f t="shared" si="139"/>
        <v>59.00000000372529</v>
      </c>
    </row>
    <row r="843" spans="1:17">
      <c r="A843">
        <v>446</v>
      </c>
      <c r="B843" t="s">
        <v>8</v>
      </c>
      <c r="C843">
        <v>86</v>
      </c>
      <c r="D843" t="s">
        <v>7</v>
      </c>
      <c r="E843" s="1">
        <v>42562.379861111112</v>
      </c>
      <c r="F843" s="1">
        <v>42562.422222222223</v>
      </c>
      <c r="G843" s="3">
        <f t="shared" si="130"/>
        <v>42562</v>
      </c>
      <c r="H843" s="2">
        <f t="shared" si="131"/>
        <v>0.37986111111240461</v>
      </c>
      <c r="I843">
        <f t="shared" si="132"/>
        <v>9</v>
      </c>
      <c r="J843" t="str">
        <f t="shared" si="133"/>
        <v>Morning</v>
      </c>
      <c r="K843" t="str">
        <f t="shared" si="134"/>
        <v>Thursday</v>
      </c>
      <c r="L843" t="str">
        <f t="shared" si="135"/>
        <v>Successful</v>
      </c>
      <c r="M843">
        <f t="shared" si="136"/>
        <v>1</v>
      </c>
      <c r="N843">
        <f t="shared" si="137"/>
        <v>0</v>
      </c>
      <c r="O843">
        <v>1</v>
      </c>
      <c r="P843" t="str">
        <f t="shared" si="138"/>
        <v>City Route</v>
      </c>
      <c r="Q843">
        <f t="shared" si="139"/>
        <v>60.999999999767169</v>
      </c>
    </row>
    <row r="844" spans="1:17">
      <c r="A844">
        <v>1252</v>
      </c>
      <c r="B844" t="s">
        <v>8</v>
      </c>
      <c r="C844">
        <v>86</v>
      </c>
      <c r="D844" t="s">
        <v>7</v>
      </c>
      <c r="E844" s="1">
        <v>42562.910416666666</v>
      </c>
      <c r="F844" s="1">
        <v>42562.956944444442</v>
      </c>
      <c r="G844" s="3">
        <f t="shared" si="130"/>
        <v>42562</v>
      </c>
      <c r="H844" s="2">
        <f t="shared" si="131"/>
        <v>0.91041666666569654</v>
      </c>
      <c r="I844">
        <f t="shared" si="132"/>
        <v>21</v>
      </c>
      <c r="J844" t="str">
        <f t="shared" si="133"/>
        <v>Night</v>
      </c>
      <c r="K844" t="str">
        <f t="shared" si="134"/>
        <v>Friday</v>
      </c>
      <c r="L844" t="str">
        <f t="shared" si="135"/>
        <v>Successful</v>
      </c>
      <c r="M844">
        <f t="shared" si="136"/>
        <v>1</v>
      </c>
      <c r="N844">
        <f t="shared" si="137"/>
        <v>0</v>
      </c>
      <c r="O844">
        <v>1</v>
      </c>
      <c r="P844" t="str">
        <f t="shared" si="138"/>
        <v>City Route</v>
      </c>
      <c r="Q844">
        <f t="shared" si="139"/>
        <v>66.999999998370185</v>
      </c>
    </row>
    <row r="845" spans="1:17">
      <c r="A845">
        <v>1380</v>
      </c>
      <c r="B845" t="s">
        <v>6</v>
      </c>
      <c r="C845">
        <v>86</v>
      </c>
      <c r="D845" t="s">
        <v>7</v>
      </c>
      <c r="E845" s="1">
        <v>42563.042361111111</v>
      </c>
      <c r="F845" s="1">
        <v>42563.09375</v>
      </c>
      <c r="G845" s="3">
        <f t="shared" si="130"/>
        <v>42563</v>
      </c>
      <c r="H845" s="2">
        <f t="shared" si="131"/>
        <v>4.2361111110949423E-2</v>
      </c>
      <c r="I845">
        <f t="shared" si="132"/>
        <v>1</v>
      </c>
      <c r="J845" t="str">
        <f t="shared" si="133"/>
        <v>Early Morning</v>
      </c>
      <c r="K845" t="str">
        <f t="shared" si="134"/>
        <v>Sunday</v>
      </c>
      <c r="L845" t="str">
        <f t="shared" si="135"/>
        <v>Successful</v>
      </c>
      <c r="M845">
        <f t="shared" si="136"/>
        <v>1</v>
      </c>
      <c r="N845">
        <f t="shared" si="137"/>
        <v>0</v>
      </c>
      <c r="O845">
        <v>1</v>
      </c>
      <c r="P845" t="str">
        <f t="shared" si="138"/>
        <v>Airport Route</v>
      </c>
      <c r="Q845">
        <f t="shared" si="139"/>
        <v>74.000000000232831</v>
      </c>
    </row>
    <row r="846" spans="1:17">
      <c r="A846">
        <v>1638</v>
      </c>
      <c r="B846" t="s">
        <v>8</v>
      </c>
      <c r="C846">
        <v>86</v>
      </c>
      <c r="D846" t="s">
        <v>7</v>
      </c>
      <c r="E846" s="1">
        <v>42563.302083333336</v>
      </c>
      <c r="F846" s="1">
        <v>42563.326388888891</v>
      </c>
      <c r="G846" s="3">
        <f t="shared" si="130"/>
        <v>42563</v>
      </c>
      <c r="H846" s="2">
        <f t="shared" si="131"/>
        <v>0.30208333333575865</v>
      </c>
      <c r="I846">
        <f t="shared" si="132"/>
        <v>7</v>
      </c>
      <c r="J846" t="str">
        <f t="shared" si="133"/>
        <v>Morning</v>
      </c>
      <c r="K846" t="str">
        <f t="shared" si="134"/>
        <v>Saturday</v>
      </c>
      <c r="L846" t="str">
        <f t="shared" si="135"/>
        <v>Successful</v>
      </c>
      <c r="M846">
        <f t="shared" si="136"/>
        <v>1</v>
      </c>
      <c r="N846">
        <f t="shared" si="137"/>
        <v>0</v>
      </c>
      <c r="O846">
        <v>1</v>
      </c>
      <c r="P846" t="str">
        <f t="shared" si="138"/>
        <v>City Route</v>
      </c>
      <c r="Q846">
        <f t="shared" si="139"/>
        <v>34.999999998835847</v>
      </c>
    </row>
    <row r="847" spans="1:17">
      <c r="A847">
        <v>2152</v>
      </c>
      <c r="B847" t="s">
        <v>6</v>
      </c>
      <c r="C847">
        <v>86</v>
      </c>
      <c r="D847" t="s">
        <v>7</v>
      </c>
      <c r="E847" s="1">
        <v>42563.725694444445</v>
      </c>
      <c r="F847" s="1">
        <v>42563.746527777781</v>
      </c>
      <c r="G847" s="3">
        <f t="shared" si="130"/>
        <v>42563</v>
      </c>
      <c r="H847" s="2">
        <f t="shared" si="131"/>
        <v>0.72569444444525288</v>
      </c>
      <c r="I847">
        <f t="shared" si="132"/>
        <v>17</v>
      </c>
      <c r="J847" t="str">
        <f t="shared" si="133"/>
        <v>Evening</v>
      </c>
      <c r="K847" t="str">
        <f t="shared" si="134"/>
        <v>Tuesday</v>
      </c>
      <c r="L847" t="str">
        <f t="shared" si="135"/>
        <v>Successful</v>
      </c>
      <c r="M847">
        <f t="shared" si="136"/>
        <v>1</v>
      </c>
      <c r="N847">
        <f t="shared" si="137"/>
        <v>0</v>
      </c>
      <c r="O847">
        <v>1</v>
      </c>
      <c r="P847" t="str">
        <f t="shared" si="138"/>
        <v>Airport Route</v>
      </c>
      <c r="Q847">
        <f t="shared" si="139"/>
        <v>30.00000000349246</v>
      </c>
    </row>
    <row r="848" spans="1:17">
      <c r="A848">
        <v>3125</v>
      </c>
      <c r="B848" t="s">
        <v>8</v>
      </c>
      <c r="C848">
        <v>86</v>
      </c>
      <c r="D848" t="s">
        <v>7</v>
      </c>
      <c r="E848" s="1">
        <v>42564.36509259259</v>
      </c>
      <c r="F848" s="1">
        <v>42564.388506944444</v>
      </c>
      <c r="G848" s="3">
        <f t="shared" si="130"/>
        <v>42564</v>
      </c>
      <c r="H848" s="2">
        <f t="shared" si="131"/>
        <v>0.36509259259037208</v>
      </c>
      <c r="I848">
        <f t="shared" si="132"/>
        <v>8</v>
      </c>
      <c r="J848" t="str">
        <f t="shared" si="133"/>
        <v>Morning</v>
      </c>
      <c r="K848" t="str">
        <f t="shared" si="134"/>
        <v>Tuesday</v>
      </c>
      <c r="L848" t="str">
        <f t="shared" si="135"/>
        <v>Successful</v>
      </c>
      <c r="M848">
        <f t="shared" si="136"/>
        <v>1</v>
      </c>
      <c r="N848">
        <f t="shared" si="137"/>
        <v>0</v>
      </c>
      <c r="O848">
        <v>1</v>
      </c>
      <c r="P848" t="str">
        <f t="shared" si="138"/>
        <v>City Route</v>
      </c>
      <c r="Q848">
        <f t="shared" si="139"/>
        <v>33.71666666935198</v>
      </c>
    </row>
    <row r="849" spans="1:17">
      <c r="A849">
        <v>3366</v>
      </c>
      <c r="B849" t="s">
        <v>8</v>
      </c>
      <c r="C849">
        <v>86</v>
      </c>
      <c r="D849" t="s">
        <v>7</v>
      </c>
      <c r="E849" s="1">
        <v>42564.573506944442</v>
      </c>
      <c r="F849" s="1">
        <v>42564.607418981483</v>
      </c>
      <c r="G849" s="3">
        <f t="shared" si="130"/>
        <v>42564</v>
      </c>
      <c r="H849" s="2">
        <f t="shared" si="131"/>
        <v>0.57350694444176042</v>
      </c>
      <c r="I849">
        <f t="shared" si="132"/>
        <v>13</v>
      </c>
      <c r="J849" t="str">
        <f t="shared" si="133"/>
        <v>Day</v>
      </c>
      <c r="K849" t="str">
        <f t="shared" si="134"/>
        <v>Friday</v>
      </c>
      <c r="L849" t="str">
        <f t="shared" si="135"/>
        <v>Successful</v>
      </c>
      <c r="M849">
        <f t="shared" si="136"/>
        <v>1</v>
      </c>
      <c r="N849">
        <f t="shared" si="137"/>
        <v>0</v>
      </c>
      <c r="O849">
        <v>1</v>
      </c>
      <c r="P849" t="str">
        <f t="shared" si="138"/>
        <v>City Route</v>
      </c>
      <c r="Q849">
        <f t="shared" si="139"/>
        <v>48.833333338843659</v>
      </c>
    </row>
    <row r="850" spans="1:17">
      <c r="A850">
        <v>4632</v>
      </c>
      <c r="B850" t="s">
        <v>6</v>
      </c>
      <c r="C850">
        <v>86</v>
      </c>
      <c r="D850" t="s">
        <v>7</v>
      </c>
      <c r="E850" s="1">
        <v>42565.473368055558</v>
      </c>
      <c r="F850" s="1">
        <v>42565.514016203706</v>
      </c>
      <c r="G850" s="3">
        <f t="shared" si="130"/>
        <v>42565</v>
      </c>
      <c r="H850" s="2">
        <f t="shared" si="131"/>
        <v>0.47336805555823958</v>
      </c>
      <c r="I850">
        <f t="shared" si="132"/>
        <v>11</v>
      </c>
      <c r="J850" t="str">
        <f t="shared" si="133"/>
        <v>Day</v>
      </c>
      <c r="K850" t="str">
        <f t="shared" si="134"/>
        <v>Thursday</v>
      </c>
      <c r="L850" t="str">
        <f t="shared" si="135"/>
        <v>Successful</v>
      </c>
      <c r="M850">
        <f t="shared" si="136"/>
        <v>1</v>
      </c>
      <c r="N850">
        <f t="shared" si="137"/>
        <v>0</v>
      </c>
      <c r="O850">
        <v>1</v>
      </c>
      <c r="P850" t="str">
        <f t="shared" si="138"/>
        <v>Airport Route</v>
      </c>
      <c r="Q850">
        <f t="shared" si="139"/>
        <v>58.533333332743496</v>
      </c>
    </row>
    <row r="851" spans="1:17">
      <c r="A851">
        <v>5924</v>
      </c>
      <c r="B851" t="s">
        <v>8</v>
      </c>
      <c r="C851">
        <v>86</v>
      </c>
      <c r="D851" t="s">
        <v>7</v>
      </c>
      <c r="E851" s="1">
        <v>42566.423020833332</v>
      </c>
      <c r="F851" s="1">
        <v>42566.449953703705</v>
      </c>
      <c r="G851" s="3">
        <f t="shared" si="130"/>
        <v>42566</v>
      </c>
      <c r="H851" s="2">
        <f t="shared" si="131"/>
        <v>0.42302083333197515</v>
      </c>
      <c r="I851">
        <f t="shared" si="132"/>
        <v>10</v>
      </c>
      <c r="J851" t="str">
        <f t="shared" si="133"/>
        <v>Day</v>
      </c>
      <c r="K851" t="str">
        <f t="shared" si="134"/>
        <v>Monday</v>
      </c>
      <c r="L851" t="str">
        <f t="shared" si="135"/>
        <v>Successful</v>
      </c>
      <c r="M851">
        <f t="shared" si="136"/>
        <v>1</v>
      </c>
      <c r="N851">
        <f t="shared" si="137"/>
        <v>0</v>
      </c>
      <c r="O851">
        <v>1</v>
      </c>
      <c r="P851" t="str">
        <f t="shared" si="138"/>
        <v>City Route</v>
      </c>
      <c r="Q851">
        <f t="shared" si="139"/>
        <v>38.783333336468786</v>
      </c>
    </row>
    <row r="852" spans="1:17">
      <c r="A852">
        <v>6133</v>
      </c>
      <c r="B852" t="s">
        <v>6</v>
      </c>
      <c r="C852">
        <v>86</v>
      </c>
      <c r="D852" t="s">
        <v>7</v>
      </c>
      <c r="E852" s="1">
        <v>42566.654953703706</v>
      </c>
      <c r="F852" s="1">
        <v>42566.677384259259</v>
      </c>
      <c r="G852" s="3">
        <f t="shared" si="130"/>
        <v>42566</v>
      </c>
      <c r="H852" s="2">
        <f t="shared" si="131"/>
        <v>0.65495370370626915</v>
      </c>
      <c r="I852">
        <f t="shared" si="132"/>
        <v>15</v>
      </c>
      <c r="J852" t="str">
        <f t="shared" si="133"/>
        <v>Day</v>
      </c>
      <c r="K852" t="str">
        <f t="shared" si="134"/>
        <v>Sunday</v>
      </c>
      <c r="L852" t="str">
        <f t="shared" si="135"/>
        <v>Successful</v>
      </c>
      <c r="M852">
        <f t="shared" si="136"/>
        <v>1</v>
      </c>
      <c r="N852">
        <f t="shared" si="137"/>
        <v>0</v>
      </c>
      <c r="O852">
        <v>1</v>
      </c>
      <c r="P852" t="str">
        <f t="shared" si="138"/>
        <v>Airport Route</v>
      </c>
      <c r="Q852">
        <f t="shared" si="139"/>
        <v>32.299999996321276</v>
      </c>
    </row>
    <row r="853" spans="1:17">
      <c r="A853">
        <v>6316</v>
      </c>
      <c r="B853" t="s">
        <v>6</v>
      </c>
      <c r="C853">
        <v>86</v>
      </c>
      <c r="D853" t="s">
        <v>7</v>
      </c>
      <c r="E853" s="1">
        <v>42566.774386574078</v>
      </c>
      <c r="F853" s="1">
        <v>42566.796898148146</v>
      </c>
      <c r="G853" s="3">
        <f t="shared" si="130"/>
        <v>42566</v>
      </c>
      <c r="H853" s="2">
        <f t="shared" si="131"/>
        <v>0.77438657407765277</v>
      </c>
      <c r="I853">
        <f t="shared" si="132"/>
        <v>18</v>
      </c>
      <c r="J853" t="str">
        <f t="shared" si="133"/>
        <v>Evening</v>
      </c>
      <c r="K853" t="str">
        <f t="shared" si="134"/>
        <v>Monday</v>
      </c>
      <c r="L853" t="str">
        <f t="shared" si="135"/>
        <v>Successful</v>
      </c>
      <c r="M853">
        <f t="shared" si="136"/>
        <v>1</v>
      </c>
      <c r="N853">
        <f t="shared" si="137"/>
        <v>0</v>
      </c>
      <c r="O853">
        <v>1</v>
      </c>
      <c r="P853" t="str">
        <f t="shared" si="138"/>
        <v>Airport Route</v>
      </c>
      <c r="Q853">
        <f t="shared" si="139"/>
        <v>32.416666658828035</v>
      </c>
    </row>
    <row r="854" spans="1:17">
      <c r="A854">
        <v>6609</v>
      </c>
      <c r="B854" t="s">
        <v>8</v>
      </c>
      <c r="C854">
        <v>86</v>
      </c>
      <c r="D854" t="s">
        <v>7</v>
      </c>
      <c r="E854" s="1">
        <v>42566.905891203707</v>
      </c>
      <c r="F854" s="1">
        <v>42566.955324074072</v>
      </c>
      <c r="G854" s="3">
        <f t="shared" si="130"/>
        <v>42566</v>
      </c>
      <c r="H854" s="2">
        <f t="shared" si="131"/>
        <v>0.90589120370714227</v>
      </c>
      <c r="I854">
        <f t="shared" si="132"/>
        <v>21</v>
      </c>
      <c r="J854" t="str">
        <f t="shared" si="133"/>
        <v>Night</v>
      </c>
      <c r="K854" t="str">
        <f t="shared" si="134"/>
        <v>Sunday</v>
      </c>
      <c r="L854" t="str">
        <f t="shared" si="135"/>
        <v>Successful</v>
      </c>
      <c r="M854">
        <f t="shared" si="136"/>
        <v>1</v>
      </c>
      <c r="N854">
        <f t="shared" si="137"/>
        <v>0</v>
      </c>
      <c r="O854">
        <v>1</v>
      </c>
      <c r="P854" t="str">
        <f t="shared" si="138"/>
        <v>City Route</v>
      </c>
      <c r="Q854">
        <f t="shared" si="139"/>
        <v>71.183333324734122</v>
      </c>
    </row>
    <row r="855" spans="1:17">
      <c r="A855">
        <v>246</v>
      </c>
      <c r="B855" t="s">
        <v>6</v>
      </c>
      <c r="C855">
        <v>87</v>
      </c>
      <c r="D855" t="s">
        <v>7</v>
      </c>
      <c r="E855" s="1">
        <v>42562.274305555555</v>
      </c>
      <c r="F855" s="1">
        <v>42562.298611111109</v>
      </c>
      <c r="G855" s="3">
        <f t="shared" si="130"/>
        <v>42562</v>
      </c>
      <c r="H855" s="2">
        <f t="shared" si="131"/>
        <v>0.27430555555474712</v>
      </c>
      <c r="I855">
        <f t="shared" si="132"/>
        <v>6</v>
      </c>
      <c r="J855" t="str">
        <f t="shared" si="133"/>
        <v>Morning</v>
      </c>
      <c r="K855" t="str">
        <f t="shared" si="134"/>
        <v>Sunday</v>
      </c>
      <c r="L855" t="str">
        <f t="shared" si="135"/>
        <v>Successful</v>
      </c>
      <c r="M855">
        <f t="shared" si="136"/>
        <v>1</v>
      </c>
      <c r="N855">
        <f t="shared" si="137"/>
        <v>0</v>
      </c>
      <c r="O855">
        <v>1</v>
      </c>
      <c r="P855" t="str">
        <f t="shared" si="138"/>
        <v>Airport Route</v>
      </c>
      <c r="Q855">
        <f t="shared" si="139"/>
        <v>34.999999998835847</v>
      </c>
    </row>
    <row r="856" spans="1:17">
      <c r="A856">
        <v>980</v>
      </c>
      <c r="B856" t="s">
        <v>6</v>
      </c>
      <c r="C856">
        <v>87</v>
      </c>
      <c r="D856" t="s">
        <v>7</v>
      </c>
      <c r="E856" s="1">
        <v>42562.791666666664</v>
      </c>
      <c r="F856" s="1">
        <v>42562.84375</v>
      </c>
      <c r="G856" s="3">
        <f t="shared" si="130"/>
        <v>42562</v>
      </c>
      <c r="H856" s="2">
        <f t="shared" si="131"/>
        <v>0.79166666666424135</v>
      </c>
      <c r="I856">
        <f t="shared" si="132"/>
        <v>19</v>
      </c>
      <c r="J856" t="str">
        <f t="shared" si="133"/>
        <v>Evening</v>
      </c>
      <c r="K856" t="str">
        <f t="shared" si="134"/>
        <v>Saturday</v>
      </c>
      <c r="L856" t="str">
        <f t="shared" si="135"/>
        <v>Successful</v>
      </c>
      <c r="M856">
        <f t="shared" si="136"/>
        <v>1</v>
      </c>
      <c r="N856">
        <f t="shared" si="137"/>
        <v>0</v>
      </c>
      <c r="O856">
        <v>1</v>
      </c>
      <c r="P856" t="str">
        <f t="shared" si="138"/>
        <v>Airport Route</v>
      </c>
      <c r="Q856">
        <f t="shared" si="139"/>
        <v>75.00000000349246</v>
      </c>
    </row>
    <row r="857" spans="1:17">
      <c r="A857">
        <v>1677</v>
      </c>
      <c r="B857" t="s">
        <v>8</v>
      </c>
      <c r="C857">
        <v>87</v>
      </c>
      <c r="D857" t="s">
        <v>7</v>
      </c>
      <c r="E857" s="1">
        <v>42563.318055555559</v>
      </c>
      <c r="F857" s="1">
        <v>42563.344444444447</v>
      </c>
      <c r="G857" s="3">
        <f t="shared" si="130"/>
        <v>42563</v>
      </c>
      <c r="H857" s="2">
        <f t="shared" si="131"/>
        <v>0.31805555555911269</v>
      </c>
      <c r="I857">
        <f t="shared" si="132"/>
        <v>7</v>
      </c>
      <c r="J857" t="str">
        <f t="shared" si="133"/>
        <v>Morning</v>
      </c>
      <c r="K857" t="str">
        <f t="shared" si="134"/>
        <v>Wednesday</v>
      </c>
      <c r="L857" t="str">
        <f t="shared" si="135"/>
        <v>Successful</v>
      </c>
      <c r="M857">
        <f t="shared" si="136"/>
        <v>1</v>
      </c>
      <c r="N857">
        <f t="shared" si="137"/>
        <v>0</v>
      </c>
      <c r="O857">
        <v>1</v>
      </c>
      <c r="P857" t="str">
        <f t="shared" si="138"/>
        <v>City Route</v>
      </c>
      <c r="Q857">
        <f t="shared" si="139"/>
        <v>37.999999998137355</v>
      </c>
    </row>
    <row r="858" spans="1:17">
      <c r="A858">
        <v>4620</v>
      </c>
      <c r="B858" t="s">
        <v>8</v>
      </c>
      <c r="C858">
        <v>87</v>
      </c>
      <c r="D858" t="s">
        <v>7</v>
      </c>
      <c r="E858" s="1">
        <v>42565.457812499997</v>
      </c>
      <c r="F858" s="1">
        <v>42565.509791666664</v>
      </c>
      <c r="G858" s="3">
        <f t="shared" si="130"/>
        <v>42565</v>
      </c>
      <c r="H858" s="2">
        <f t="shared" si="131"/>
        <v>0.45781249999708962</v>
      </c>
      <c r="I858">
        <f t="shared" si="132"/>
        <v>10</v>
      </c>
      <c r="J858" t="str">
        <f t="shared" si="133"/>
        <v>Day</v>
      </c>
      <c r="K858" t="str">
        <f t="shared" si="134"/>
        <v>Saturday</v>
      </c>
      <c r="L858" t="str">
        <f t="shared" si="135"/>
        <v>Successful</v>
      </c>
      <c r="M858">
        <f t="shared" si="136"/>
        <v>1</v>
      </c>
      <c r="N858">
        <f t="shared" si="137"/>
        <v>0</v>
      </c>
      <c r="O858">
        <v>1</v>
      </c>
      <c r="P858" t="str">
        <f t="shared" si="138"/>
        <v>City Route</v>
      </c>
      <c r="Q858">
        <f t="shared" si="139"/>
        <v>74.849999999860302</v>
      </c>
    </row>
    <row r="859" spans="1:17">
      <c r="A859">
        <v>4848</v>
      </c>
      <c r="B859" t="s">
        <v>6</v>
      </c>
      <c r="C859">
        <v>87</v>
      </c>
      <c r="D859" t="s">
        <v>7</v>
      </c>
      <c r="E859" s="1">
        <v>42565.731793981482</v>
      </c>
      <c r="F859" s="1">
        <v>42565.761111111111</v>
      </c>
      <c r="G859" s="3">
        <f t="shared" si="130"/>
        <v>42565</v>
      </c>
      <c r="H859" s="2">
        <f t="shared" si="131"/>
        <v>0.731793981482042</v>
      </c>
      <c r="I859">
        <f t="shared" si="132"/>
        <v>17</v>
      </c>
      <c r="J859" t="str">
        <f t="shared" si="133"/>
        <v>Evening</v>
      </c>
      <c r="K859" t="str">
        <f t="shared" si="134"/>
        <v>Wednesday</v>
      </c>
      <c r="L859" t="str">
        <f t="shared" si="135"/>
        <v>Successful</v>
      </c>
      <c r="M859">
        <f t="shared" si="136"/>
        <v>1</v>
      </c>
      <c r="N859">
        <f t="shared" si="137"/>
        <v>0</v>
      </c>
      <c r="O859">
        <v>1</v>
      </c>
      <c r="P859" t="str">
        <f t="shared" si="138"/>
        <v>Airport Route</v>
      </c>
      <c r="Q859">
        <f t="shared" si="139"/>
        <v>42.21666666562669</v>
      </c>
    </row>
    <row r="860" spans="1:17">
      <c r="A860">
        <v>5402</v>
      </c>
      <c r="B860" t="s">
        <v>6</v>
      </c>
      <c r="C860">
        <v>87</v>
      </c>
      <c r="D860" t="s">
        <v>7</v>
      </c>
      <c r="E860" s="1">
        <v>42566.046111111114</v>
      </c>
      <c r="F860" s="1">
        <v>42566.075231481482</v>
      </c>
      <c r="G860" s="3">
        <f t="shared" si="130"/>
        <v>42566</v>
      </c>
      <c r="H860" s="2">
        <f t="shared" si="131"/>
        <v>4.6111111114441883E-2</v>
      </c>
      <c r="I860">
        <f t="shared" si="132"/>
        <v>1</v>
      </c>
      <c r="J860" t="str">
        <f t="shared" si="133"/>
        <v>Early Morning</v>
      </c>
      <c r="K860" t="str">
        <f t="shared" si="134"/>
        <v>Thursday</v>
      </c>
      <c r="L860" t="str">
        <f t="shared" si="135"/>
        <v>Successful</v>
      </c>
      <c r="M860">
        <f t="shared" si="136"/>
        <v>1</v>
      </c>
      <c r="N860">
        <f t="shared" si="137"/>
        <v>0</v>
      </c>
      <c r="O860">
        <v>1</v>
      </c>
      <c r="P860" t="str">
        <f t="shared" si="138"/>
        <v>Airport Route</v>
      </c>
      <c r="Q860">
        <f t="shared" si="139"/>
        <v>41.933333328925073</v>
      </c>
    </row>
    <row r="861" spans="1:17">
      <c r="A861">
        <v>5971</v>
      </c>
      <c r="B861" t="s">
        <v>6</v>
      </c>
      <c r="C861">
        <v>87</v>
      </c>
      <c r="D861" t="s">
        <v>7</v>
      </c>
      <c r="E861" s="1">
        <v>42566.461759259262</v>
      </c>
      <c r="F861" s="1">
        <v>42566.491446759261</v>
      </c>
      <c r="G861" s="3">
        <f t="shared" si="130"/>
        <v>42566</v>
      </c>
      <c r="H861" s="2">
        <f t="shared" si="131"/>
        <v>0.46175925926218042</v>
      </c>
      <c r="I861">
        <f t="shared" si="132"/>
        <v>11</v>
      </c>
      <c r="J861" t="str">
        <f t="shared" si="133"/>
        <v>Day</v>
      </c>
      <c r="K861" t="str">
        <f t="shared" si="134"/>
        <v>Saturday</v>
      </c>
      <c r="L861" t="str">
        <f t="shared" si="135"/>
        <v>Successful</v>
      </c>
      <c r="M861">
        <f t="shared" si="136"/>
        <v>1</v>
      </c>
      <c r="N861">
        <f t="shared" si="137"/>
        <v>0</v>
      </c>
      <c r="O861">
        <v>1</v>
      </c>
      <c r="P861" t="str">
        <f t="shared" si="138"/>
        <v>Airport Route</v>
      </c>
      <c r="Q861">
        <f t="shared" si="139"/>
        <v>42.749999997904524</v>
      </c>
    </row>
    <row r="862" spans="1:17">
      <c r="A862">
        <v>6113</v>
      </c>
      <c r="B862" t="s">
        <v>8</v>
      </c>
      <c r="C862">
        <v>87</v>
      </c>
      <c r="D862" t="s">
        <v>7</v>
      </c>
      <c r="E862" s="1">
        <v>42566.635451388887</v>
      </c>
      <c r="F862" s="1">
        <v>42566.682395833333</v>
      </c>
      <c r="G862" s="3">
        <f t="shared" si="130"/>
        <v>42566</v>
      </c>
      <c r="H862" s="2">
        <f t="shared" si="131"/>
        <v>0.63545138888730435</v>
      </c>
      <c r="I862">
        <f t="shared" si="132"/>
        <v>15</v>
      </c>
      <c r="J862" t="str">
        <f t="shared" si="133"/>
        <v>Day</v>
      </c>
      <c r="K862" t="str">
        <f t="shared" si="134"/>
        <v>Monday</v>
      </c>
      <c r="L862" t="str">
        <f t="shared" si="135"/>
        <v>Successful</v>
      </c>
      <c r="M862">
        <f t="shared" si="136"/>
        <v>1</v>
      </c>
      <c r="N862">
        <f t="shared" si="137"/>
        <v>0</v>
      </c>
      <c r="O862">
        <v>1</v>
      </c>
      <c r="P862" t="str">
        <f t="shared" si="138"/>
        <v>City Route</v>
      </c>
      <c r="Q862">
        <f t="shared" si="139"/>
        <v>67.600000002421439</v>
      </c>
    </row>
    <row r="863" spans="1:17">
      <c r="A863">
        <v>6508</v>
      </c>
      <c r="B863" t="s">
        <v>8</v>
      </c>
      <c r="C863">
        <v>87</v>
      </c>
      <c r="D863" t="s">
        <v>7</v>
      </c>
      <c r="E863" s="1">
        <v>42566.861388888887</v>
      </c>
      <c r="F863" s="1">
        <v>42566.902685185189</v>
      </c>
      <c r="G863" s="3">
        <f t="shared" si="130"/>
        <v>42566</v>
      </c>
      <c r="H863" s="2">
        <f t="shared" si="131"/>
        <v>0.86138888888672227</v>
      </c>
      <c r="I863">
        <f t="shared" si="132"/>
        <v>20</v>
      </c>
      <c r="J863" t="str">
        <f t="shared" si="133"/>
        <v>Evening</v>
      </c>
      <c r="K863" t="str">
        <f t="shared" si="134"/>
        <v>Thursday</v>
      </c>
      <c r="L863" t="str">
        <f t="shared" si="135"/>
        <v>Successful</v>
      </c>
      <c r="M863">
        <f t="shared" si="136"/>
        <v>1</v>
      </c>
      <c r="N863">
        <f t="shared" si="137"/>
        <v>0</v>
      </c>
      <c r="O863">
        <v>1</v>
      </c>
      <c r="P863" t="str">
        <f t="shared" si="138"/>
        <v>City Route</v>
      </c>
      <c r="Q863">
        <f t="shared" si="139"/>
        <v>59.466666674707085</v>
      </c>
    </row>
    <row r="864" spans="1:17">
      <c r="A864">
        <v>746</v>
      </c>
      <c r="B864" t="s">
        <v>6</v>
      </c>
      <c r="C864">
        <v>88</v>
      </c>
      <c r="D864" t="s">
        <v>7</v>
      </c>
      <c r="E864" s="1">
        <v>42562.657638888886</v>
      </c>
      <c r="F864" s="1">
        <v>42562.69027777778</v>
      </c>
      <c r="G864" s="3">
        <f t="shared" si="130"/>
        <v>42562</v>
      </c>
      <c r="H864" s="2">
        <f t="shared" si="131"/>
        <v>0.65763888888614019</v>
      </c>
      <c r="I864">
        <f t="shared" si="132"/>
        <v>15</v>
      </c>
      <c r="J864" t="str">
        <f t="shared" si="133"/>
        <v>Day</v>
      </c>
      <c r="K864" t="str">
        <f t="shared" si="134"/>
        <v>Wednesday</v>
      </c>
      <c r="L864" t="str">
        <f t="shared" si="135"/>
        <v>Successful</v>
      </c>
      <c r="M864">
        <f t="shared" si="136"/>
        <v>1</v>
      </c>
      <c r="N864">
        <f t="shared" si="137"/>
        <v>0</v>
      </c>
      <c r="O864">
        <v>1</v>
      </c>
      <c r="P864" t="str">
        <f t="shared" si="138"/>
        <v>Airport Route</v>
      </c>
      <c r="Q864">
        <f t="shared" si="139"/>
        <v>47.000000006519258</v>
      </c>
    </row>
    <row r="865" spans="1:17">
      <c r="A865">
        <v>1488</v>
      </c>
      <c r="B865" t="s">
        <v>6</v>
      </c>
      <c r="C865">
        <v>88</v>
      </c>
      <c r="D865" t="s">
        <v>7</v>
      </c>
      <c r="E865" s="1">
        <v>42563.229861111111</v>
      </c>
      <c r="F865" s="1">
        <v>42563.276388888888</v>
      </c>
      <c r="G865" s="3">
        <f t="shared" si="130"/>
        <v>42563</v>
      </c>
      <c r="H865" s="2">
        <f t="shared" si="131"/>
        <v>0.22986111111094942</v>
      </c>
      <c r="I865">
        <f t="shared" si="132"/>
        <v>5</v>
      </c>
      <c r="J865" t="str">
        <f t="shared" si="133"/>
        <v>Morning</v>
      </c>
      <c r="K865" t="str">
        <f t="shared" si="134"/>
        <v>Wednesday</v>
      </c>
      <c r="L865" t="str">
        <f t="shared" si="135"/>
        <v>Successful</v>
      </c>
      <c r="M865">
        <f t="shared" si="136"/>
        <v>1</v>
      </c>
      <c r="N865">
        <f t="shared" si="137"/>
        <v>0</v>
      </c>
      <c r="O865">
        <v>1</v>
      </c>
      <c r="P865" t="str">
        <f t="shared" si="138"/>
        <v>Airport Route</v>
      </c>
      <c r="Q865">
        <f t="shared" si="139"/>
        <v>66.999999998370185</v>
      </c>
    </row>
    <row r="866" spans="1:17">
      <c r="A866">
        <v>1838</v>
      </c>
      <c r="B866" t="s">
        <v>8</v>
      </c>
      <c r="C866">
        <v>88</v>
      </c>
      <c r="D866" t="s">
        <v>7</v>
      </c>
      <c r="E866" s="1">
        <v>42563.402777777781</v>
      </c>
      <c r="F866" s="1">
        <v>42563.423611111109</v>
      </c>
      <c r="G866" s="3">
        <f t="shared" si="130"/>
        <v>42563</v>
      </c>
      <c r="H866" s="2">
        <f t="shared" si="131"/>
        <v>0.40277777778101154</v>
      </c>
      <c r="I866">
        <f t="shared" si="132"/>
        <v>9</v>
      </c>
      <c r="J866" t="str">
        <f t="shared" si="133"/>
        <v>Morning</v>
      </c>
      <c r="K866" t="str">
        <f t="shared" si="134"/>
        <v>Wednesday</v>
      </c>
      <c r="L866" t="str">
        <f t="shared" si="135"/>
        <v>Successful</v>
      </c>
      <c r="M866">
        <f t="shared" si="136"/>
        <v>1</v>
      </c>
      <c r="N866">
        <f t="shared" si="137"/>
        <v>0</v>
      </c>
      <c r="O866">
        <v>1</v>
      </c>
      <c r="P866" t="str">
        <f t="shared" si="138"/>
        <v>City Route</v>
      </c>
      <c r="Q866">
        <f t="shared" si="139"/>
        <v>29.999999993015081</v>
      </c>
    </row>
    <row r="867" spans="1:17">
      <c r="A867">
        <v>2839</v>
      </c>
      <c r="B867" t="s">
        <v>6</v>
      </c>
      <c r="C867">
        <v>88</v>
      </c>
      <c r="D867" t="s">
        <v>7</v>
      </c>
      <c r="E867" s="1">
        <v>42564.222905092596</v>
      </c>
      <c r="F867" s="1">
        <v>42564.253831018519</v>
      </c>
      <c r="G867" s="3">
        <f t="shared" si="130"/>
        <v>42564</v>
      </c>
      <c r="H867" s="2">
        <f t="shared" si="131"/>
        <v>0.22290509259619284</v>
      </c>
      <c r="I867">
        <f t="shared" si="132"/>
        <v>5</v>
      </c>
      <c r="J867" t="str">
        <f t="shared" si="133"/>
        <v>Morning</v>
      </c>
      <c r="K867" t="str">
        <f t="shared" si="134"/>
        <v>Wednesday</v>
      </c>
      <c r="L867" t="str">
        <f t="shared" si="135"/>
        <v>Successful</v>
      </c>
      <c r="M867">
        <f t="shared" si="136"/>
        <v>1</v>
      </c>
      <c r="N867">
        <f t="shared" si="137"/>
        <v>0</v>
      </c>
      <c r="O867">
        <v>1</v>
      </c>
      <c r="P867" t="str">
        <f t="shared" si="138"/>
        <v>Airport Route</v>
      </c>
      <c r="Q867">
        <f t="shared" si="139"/>
        <v>44.533333329018205</v>
      </c>
    </row>
    <row r="868" spans="1:17">
      <c r="A868">
        <v>4391</v>
      </c>
      <c r="B868" t="s">
        <v>8</v>
      </c>
      <c r="C868">
        <v>88</v>
      </c>
      <c r="D868" t="s">
        <v>7</v>
      </c>
      <c r="E868" s="1">
        <v>42565.327824074076</v>
      </c>
      <c r="F868" s="1">
        <v>42565.376388888886</v>
      </c>
      <c r="G868" s="3">
        <f t="shared" si="130"/>
        <v>42565</v>
      </c>
      <c r="H868" s="2">
        <f t="shared" si="131"/>
        <v>0.32782407407648861</v>
      </c>
      <c r="I868">
        <f t="shared" si="132"/>
        <v>7</v>
      </c>
      <c r="J868" t="str">
        <f t="shared" si="133"/>
        <v>Morning</v>
      </c>
      <c r="K868" t="str">
        <f t="shared" si="134"/>
        <v>Monday</v>
      </c>
      <c r="L868" t="str">
        <f t="shared" si="135"/>
        <v>Successful</v>
      </c>
      <c r="M868">
        <f t="shared" si="136"/>
        <v>1</v>
      </c>
      <c r="N868">
        <f t="shared" si="137"/>
        <v>0</v>
      </c>
      <c r="O868">
        <v>1</v>
      </c>
      <c r="P868" t="str">
        <f t="shared" si="138"/>
        <v>City Route</v>
      </c>
      <c r="Q868">
        <f t="shared" si="139"/>
        <v>69.933333325898275</v>
      </c>
    </row>
    <row r="869" spans="1:17">
      <c r="A869">
        <v>4701</v>
      </c>
      <c r="B869" t="s">
        <v>8</v>
      </c>
      <c r="C869">
        <v>88</v>
      </c>
      <c r="D869" t="s">
        <v>7</v>
      </c>
      <c r="E869" s="1">
        <v>42565.548402777778</v>
      </c>
      <c r="F869" s="1">
        <v>42565.576064814813</v>
      </c>
      <c r="G869" s="3">
        <f t="shared" si="130"/>
        <v>42565</v>
      </c>
      <c r="H869" s="2">
        <f t="shared" si="131"/>
        <v>0.54840277777839219</v>
      </c>
      <c r="I869">
        <f t="shared" si="132"/>
        <v>13</v>
      </c>
      <c r="J869" t="str">
        <f t="shared" si="133"/>
        <v>Day</v>
      </c>
      <c r="K869" t="str">
        <f t="shared" si="134"/>
        <v>Wednesday</v>
      </c>
      <c r="L869" t="str">
        <f t="shared" si="135"/>
        <v>Successful</v>
      </c>
      <c r="M869">
        <f t="shared" si="136"/>
        <v>1</v>
      </c>
      <c r="N869">
        <f t="shared" si="137"/>
        <v>0</v>
      </c>
      <c r="O869">
        <v>1</v>
      </c>
      <c r="P869" t="str">
        <f t="shared" si="138"/>
        <v>City Route</v>
      </c>
      <c r="Q869">
        <f t="shared" si="139"/>
        <v>39.833333330461755</v>
      </c>
    </row>
    <row r="870" spans="1:17">
      <c r="A870">
        <v>5171</v>
      </c>
      <c r="B870" t="s">
        <v>6</v>
      </c>
      <c r="C870">
        <v>88</v>
      </c>
      <c r="D870" t="s">
        <v>7</v>
      </c>
      <c r="E870" s="1">
        <v>42565.854062500002</v>
      </c>
      <c r="F870" s="1">
        <v>42565.899444444447</v>
      </c>
      <c r="G870" s="3">
        <f t="shared" si="130"/>
        <v>42565</v>
      </c>
      <c r="H870" s="2">
        <f t="shared" si="131"/>
        <v>0.85406250000232831</v>
      </c>
      <c r="I870">
        <f t="shared" si="132"/>
        <v>20</v>
      </c>
      <c r="J870" t="str">
        <f t="shared" si="133"/>
        <v>Evening</v>
      </c>
      <c r="K870" t="str">
        <f t="shared" si="134"/>
        <v>Thursday</v>
      </c>
      <c r="L870" t="str">
        <f t="shared" si="135"/>
        <v>Successful</v>
      </c>
      <c r="M870">
        <f t="shared" si="136"/>
        <v>1</v>
      </c>
      <c r="N870">
        <f t="shared" si="137"/>
        <v>0</v>
      </c>
      <c r="O870">
        <v>1</v>
      </c>
      <c r="P870" t="str">
        <f t="shared" si="138"/>
        <v>Airport Route</v>
      </c>
      <c r="Q870">
        <f t="shared" si="139"/>
        <v>65.350000000325963</v>
      </c>
    </row>
    <row r="871" spans="1:17">
      <c r="A871">
        <v>5962</v>
      </c>
      <c r="B871" t="s">
        <v>8</v>
      </c>
      <c r="C871">
        <v>88</v>
      </c>
      <c r="D871" t="s">
        <v>7</v>
      </c>
      <c r="E871" s="1">
        <v>42566.450439814813</v>
      </c>
      <c r="F871" s="1">
        <v>42566.496944444443</v>
      </c>
      <c r="G871" s="3">
        <f t="shared" si="130"/>
        <v>42566</v>
      </c>
      <c r="H871" s="2">
        <f t="shared" si="131"/>
        <v>0.450439814812853</v>
      </c>
      <c r="I871">
        <f t="shared" si="132"/>
        <v>10</v>
      </c>
      <c r="J871" t="str">
        <f t="shared" si="133"/>
        <v>Day</v>
      </c>
      <c r="K871" t="str">
        <f t="shared" si="134"/>
        <v>Thursday</v>
      </c>
      <c r="L871" t="str">
        <f t="shared" si="135"/>
        <v>Successful</v>
      </c>
      <c r="M871">
        <f t="shared" si="136"/>
        <v>1</v>
      </c>
      <c r="N871">
        <f t="shared" si="137"/>
        <v>0</v>
      </c>
      <c r="O871">
        <v>1</v>
      </c>
      <c r="P871" t="str">
        <f t="shared" si="138"/>
        <v>City Route</v>
      </c>
      <c r="Q871">
        <f t="shared" si="139"/>
        <v>66.966666667722166</v>
      </c>
    </row>
    <row r="872" spans="1:17">
      <c r="A872">
        <v>6118</v>
      </c>
      <c r="B872" t="s">
        <v>8</v>
      </c>
      <c r="C872">
        <v>88</v>
      </c>
      <c r="D872" t="s">
        <v>7</v>
      </c>
      <c r="E872" s="1">
        <v>42566.636944444443</v>
      </c>
      <c r="F872" s="1">
        <v>42566.680138888885</v>
      </c>
      <c r="G872" s="3">
        <f t="shared" si="130"/>
        <v>42566</v>
      </c>
      <c r="H872" s="2">
        <f t="shared" si="131"/>
        <v>0.63694444444263354</v>
      </c>
      <c r="I872">
        <f t="shared" si="132"/>
        <v>15</v>
      </c>
      <c r="J872" t="str">
        <f t="shared" si="133"/>
        <v>Day</v>
      </c>
      <c r="K872" t="str">
        <f t="shared" si="134"/>
        <v>Saturday</v>
      </c>
      <c r="L872" t="str">
        <f t="shared" si="135"/>
        <v>Successful</v>
      </c>
      <c r="M872">
        <f t="shared" si="136"/>
        <v>1</v>
      </c>
      <c r="N872">
        <f t="shared" si="137"/>
        <v>0</v>
      </c>
      <c r="O872">
        <v>1</v>
      </c>
      <c r="P872" t="str">
        <f t="shared" si="138"/>
        <v>City Route</v>
      </c>
      <c r="Q872">
        <f t="shared" si="139"/>
        <v>62.199999997392297</v>
      </c>
    </row>
    <row r="873" spans="1:17">
      <c r="A873">
        <v>6450</v>
      </c>
      <c r="B873" t="s">
        <v>8</v>
      </c>
      <c r="C873">
        <v>88</v>
      </c>
      <c r="D873" t="s">
        <v>7</v>
      </c>
      <c r="E873" s="1">
        <v>42566.834131944444</v>
      </c>
      <c r="F873" s="1">
        <v>42566.874837962961</v>
      </c>
      <c r="G873" s="3">
        <f t="shared" si="130"/>
        <v>42566</v>
      </c>
      <c r="H873" s="2">
        <f t="shared" si="131"/>
        <v>0.83413194444437977</v>
      </c>
      <c r="I873">
        <f t="shared" si="132"/>
        <v>20</v>
      </c>
      <c r="J873" t="str">
        <f t="shared" si="133"/>
        <v>Evening</v>
      </c>
      <c r="K873" t="str">
        <f t="shared" si="134"/>
        <v>Tuesday</v>
      </c>
      <c r="L873" t="str">
        <f t="shared" si="135"/>
        <v>Successful</v>
      </c>
      <c r="M873">
        <f t="shared" si="136"/>
        <v>1</v>
      </c>
      <c r="N873">
        <f t="shared" si="137"/>
        <v>0</v>
      </c>
      <c r="O873">
        <v>1</v>
      </c>
      <c r="P873" t="str">
        <f t="shared" si="138"/>
        <v>City Route</v>
      </c>
      <c r="Q873">
        <f t="shared" si="139"/>
        <v>58.616666664602235</v>
      </c>
    </row>
    <row r="874" spans="1:17">
      <c r="A874">
        <v>257</v>
      </c>
      <c r="B874" t="s">
        <v>6</v>
      </c>
      <c r="C874">
        <v>89</v>
      </c>
      <c r="D874" t="s">
        <v>7</v>
      </c>
      <c r="E874" s="1">
        <v>42562.276388888888</v>
      </c>
      <c r="F874" s="1">
        <v>42562.326388888891</v>
      </c>
      <c r="G874" s="3">
        <f t="shared" si="130"/>
        <v>42562</v>
      </c>
      <c r="H874" s="2">
        <f t="shared" si="131"/>
        <v>0.27638888888759539</v>
      </c>
      <c r="I874">
        <f t="shared" si="132"/>
        <v>6</v>
      </c>
      <c r="J874" t="str">
        <f t="shared" si="133"/>
        <v>Morning</v>
      </c>
      <c r="K874" t="str">
        <f t="shared" si="134"/>
        <v>Thursday</v>
      </c>
      <c r="L874" t="str">
        <f t="shared" si="135"/>
        <v>Successful</v>
      </c>
      <c r="M874">
        <f t="shared" si="136"/>
        <v>1</v>
      </c>
      <c r="N874">
        <f t="shared" si="137"/>
        <v>0</v>
      </c>
      <c r="O874">
        <v>1</v>
      </c>
      <c r="P874" t="str">
        <f t="shared" si="138"/>
        <v>Airport Route</v>
      </c>
      <c r="Q874">
        <f t="shared" si="139"/>
        <v>72.000000004190952</v>
      </c>
    </row>
    <row r="875" spans="1:17">
      <c r="A875">
        <v>708</v>
      </c>
      <c r="B875" t="s">
        <v>6</v>
      </c>
      <c r="C875">
        <v>89</v>
      </c>
      <c r="D875" t="s">
        <v>7</v>
      </c>
      <c r="E875" s="1">
        <v>42562.594444444447</v>
      </c>
      <c r="F875" s="1">
        <v>42562.616666666669</v>
      </c>
      <c r="G875" s="3">
        <f t="shared" si="130"/>
        <v>42562</v>
      </c>
      <c r="H875" s="2">
        <f t="shared" si="131"/>
        <v>0.59444444444670808</v>
      </c>
      <c r="I875">
        <f t="shared" si="132"/>
        <v>14</v>
      </c>
      <c r="J875" t="str">
        <f t="shared" si="133"/>
        <v>Day</v>
      </c>
      <c r="K875" t="str">
        <f t="shared" si="134"/>
        <v>Sunday</v>
      </c>
      <c r="L875" t="str">
        <f t="shared" si="135"/>
        <v>Successful</v>
      </c>
      <c r="M875">
        <f t="shared" si="136"/>
        <v>1</v>
      </c>
      <c r="N875">
        <f t="shared" si="137"/>
        <v>0</v>
      </c>
      <c r="O875">
        <v>1</v>
      </c>
      <c r="P875" t="str">
        <f t="shared" si="138"/>
        <v>Airport Route</v>
      </c>
      <c r="Q875">
        <f t="shared" si="139"/>
        <v>31.999999999534339</v>
      </c>
    </row>
    <row r="876" spans="1:17">
      <c r="A876">
        <v>891</v>
      </c>
      <c r="B876" t="s">
        <v>6</v>
      </c>
      <c r="C876">
        <v>89</v>
      </c>
      <c r="D876" t="s">
        <v>7</v>
      </c>
      <c r="E876" s="1">
        <v>42562.756944444445</v>
      </c>
      <c r="F876" s="1">
        <v>42562.801388888889</v>
      </c>
      <c r="G876" s="3">
        <f t="shared" si="130"/>
        <v>42562</v>
      </c>
      <c r="H876" s="2">
        <f t="shared" si="131"/>
        <v>0.75694444444525288</v>
      </c>
      <c r="I876">
        <f t="shared" si="132"/>
        <v>18</v>
      </c>
      <c r="J876" t="str">
        <f t="shared" si="133"/>
        <v>Evening</v>
      </c>
      <c r="K876" t="str">
        <f t="shared" si="134"/>
        <v>Monday</v>
      </c>
      <c r="L876" t="str">
        <f t="shared" si="135"/>
        <v>Successful</v>
      </c>
      <c r="M876">
        <f t="shared" si="136"/>
        <v>1</v>
      </c>
      <c r="N876">
        <f t="shared" si="137"/>
        <v>0</v>
      </c>
      <c r="O876">
        <v>1</v>
      </c>
      <c r="P876" t="str">
        <f t="shared" si="138"/>
        <v>Airport Route</v>
      </c>
      <c r="Q876">
        <f t="shared" si="139"/>
        <v>63.999999999068677</v>
      </c>
    </row>
    <row r="877" spans="1:17">
      <c r="A877">
        <v>1748</v>
      </c>
      <c r="B877" t="s">
        <v>8</v>
      </c>
      <c r="C877">
        <v>89</v>
      </c>
      <c r="D877" t="s">
        <v>7</v>
      </c>
      <c r="E877" s="1">
        <v>42563.356249999997</v>
      </c>
      <c r="F877" s="1">
        <v>42563.384722222225</v>
      </c>
      <c r="G877" s="3">
        <f t="shared" si="130"/>
        <v>42563</v>
      </c>
      <c r="H877" s="2">
        <f t="shared" si="131"/>
        <v>0.35624999999708962</v>
      </c>
      <c r="I877">
        <f t="shared" si="132"/>
        <v>8</v>
      </c>
      <c r="J877" t="str">
        <f t="shared" si="133"/>
        <v>Morning</v>
      </c>
      <c r="K877" t="str">
        <f t="shared" si="134"/>
        <v>Thursday</v>
      </c>
      <c r="L877" t="str">
        <f t="shared" si="135"/>
        <v>Successful</v>
      </c>
      <c r="M877">
        <f t="shared" si="136"/>
        <v>1</v>
      </c>
      <c r="N877">
        <f t="shared" si="137"/>
        <v>0</v>
      </c>
      <c r="O877">
        <v>1</v>
      </c>
      <c r="P877" t="str">
        <f t="shared" si="138"/>
        <v>City Route</v>
      </c>
      <c r="Q877">
        <f t="shared" si="139"/>
        <v>41.000000007916242</v>
      </c>
    </row>
    <row r="878" spans="1:17">
      <c r="A878">
        <v>2625</v>
      </c>
      <c r="B878" t="s">
        <v>8</v>
      </c>
      <c r="C878">
        <v>89</v>
      </c>
      <c r="D878" t="s">
        <v>7</v>
      </c>
      <c r="E878" s="1">
        <v>42563.92291666667</v>
      </c>
      <c r="F878" s="1">
        <v>42563.970833333333</v>
      </c>
      <c r="G878" s="3">
        <f t="shared" si="130"/>
        <v>42563</v>
      </c>
      <c r="H878" s="2">
        <f t="shared" si="131"/>
        <v>0.92291666667006211</v>
      </c>
      <c r="I878">
        <f t="shared" si="132"/>
        <v>22</v>
      </c>
      <c r="J878" t="str">
        <f t="shared" si="133"/>
        <v>Night</v>
      </c>
      <c r="K878" t="str">
        <f t="shared" si="134"/>
        <v>Saturday</v>
      </c>
      <c r="L878" t="str">
        <f t="shared" si="135"/>
        <v>Successful</v>
      </c>
      <c r="M878">
        <f t="shared" si="136"/>
        <v>1</v>
      </c>
      <c r="N878">
        <f t="shared" si="137"/>
        <v>0</v>
      </c>
      <c r="O878">
        <v>1</v>
      </c>
      <c r="P878" t="str">
        <f t="shared" si="138"/>
        <v>City Route</v>
      </c>
      <c r="Q878">
        <f t="shared" si="139"/>
        <v>68.999999994412065</v>
      </c>
    </row>
    <row r="879" spans="1:17">
      <c r="A879">
        <v>3989</v>
      </c>
      <c r="B879" t="s">
        <v>8</v>
      </c>
      <c r="C879">
        <v>89</v>
      </c>
      <c r="D879" t="s">
        <v>7</v>
      </c>
      <c r="E879" s="1">
        <v>42564.973090277781</v>
      </c>
      <c r="F879" s="1">
        <v>42565.021655092591</v>
      </c>
      <c r="G879" s="3">
        <f t="shared" si="130"/>
        <v>42564</v>
      </c>
      <c r="H879" s="2">
        <f t="shared" si="131"/>
        <v>0.97309027778101154</v>
      </c>
      <c r="I879">
        <f t="shared" si="132"/>
        <v>23</v>
      </c>
      <c r="J879" t="str">
        <f t="shared" si="133"/>
        <v>Night</v>
      </c>
      <c r="K879" t="str">
        <f t="shared" si="134"/>
        <v>Friday</v>
      </c>
      <c r="L879" t="str">
        <f t="shared" si="135"/>
        <v>Successful</v>
      </c>
      <c r="M879">
        <f t="shared" si="136"/>
        <v>1</v>
      </c>
      <c r="N879">
        <f t="shared" si="137"/>
        <v>0</v>
      </c>
      <c r="O879">
        <v>1</v>
      </c>
      <c r="P879" t="str">
        <f t="shared" si="138"/>
        <v>City Route</v>
      </c>
      <c r="Q879">
        <f t="shared" si="139"/>
        <v>69.933333325898275</v>
      </c>
    </row>
    <row r="880" spans="1:17">
      <c r="A880">
        <v>5285</v>
      </c>
      <c r="B880" t="s">
        <v>6</v>
      </c>
      <c r="C880">
        <v>89</v>
      </c>
      <c r="D880" t="s">
        <v>7</v>
      </c>
      <c r="E880" s="1">
        <v>42565.904652777775</v>
      </c>
      <c r="F880" s="1">
        <v>42565.925324074073</v>
      </c>
      <c r="G880" s="3">
        <f t="shared" si="130"/>
        <v>42565</v>
      </c>
      <c r="H880" s="2">
        <f t="shared" si="131"/>
        <v>0.90465277777548181</v>
      </c>
      <c r="I880">
        <f t="shared" si="132"/>
        <v>21</v>
      </c>
      <c r="J880" t="str">
        <f t="shared" si="133"/>
        <v>Night</v>
      </c>
      <c r="K880" t="str">
        <f t="shared" si="134"/>
        <v>Saturday</v>
      </c>
      <c r="L880" t="str">
        <f t="shared" si="135"/>
        <v>Successful</v>
      </c>
      <c r="M880">
        <f t="shared" si="136"/>
        <v>1</v>
      </c>
      <c r="N880">
        <f t="shared" si="137"/>
        <v>0</v>
      </c>
      <c r="O880">
        <v>1</v>
      </c>
      <c r="P880" t="str">
        <f t="shared" si="138"/>
        <v>Airport Route</v>
      </c>
      <c r="Q880">
        <f t="shared" si="139"/>
        <v>29.766666668001562</v>
      </c>
    </row>
    <row r="881" spans="1:17">
      <c r="A881">
        <v>6461</v>
      </c>
      <c r="B881" t="s">
        <v>8</v>
      </c>
      <c r="C881">
        <v>89</v>
      </c>
      <c r="D881" t="s">
        <v>7</v>
      </c>
      <c r="E881" s="1">
        <v>42566.841874999998</v>
      </c>
      <c r="F881" s="1">
        <v>42566.883564814816</v>
      </c>
      <c r="G881" s="3">
        <f t="shared" si="130"/>
        <v>42566</v>
      </c>
      <c r="H881" s="2">
        <f t="shared" si="131"/>
        <v>0.84187499999825377</v>
      </c>
      <c r="I881">
        <f t="shared" si="132"/>
        <v>20</v>
      </c>
      <c r="J881" t="str">
        <f t="shared" si="133"/>
        <v>Evening</v>
      </c>
      <c r="K881" t="str">
        <f t="shared" si="134"/>
        <v>Saturday</v>
      </c>
      <c r="L881" t="str">
        <f t="shared" si="135"/>
        <v>Successful</v>
      </c>
      <c r="M881">
        <f t="shared" si="136"/>
        <v>1</v>
      </c>
      <c r="N881">
        <f t="shared" si="137"/>
        <v>0</v>
      </c>
      <c r="O881">
        <v>1</v>
      </c>
      <c r="P881" t="str">
        <f t="shared" si="138"/>
        <v>City Route</v>
      </c>
      <c r="Q881">
        <f t="shared" si="139"/>
        <v>60.033333337632939</v>
      </c>
    </row>
    <row r="882" spans="1:17">
      <c r="A882">
        <v>1563</v>
      </c>
      <c r="B882" t="s">
        <v>6</v>
      </c>
      <c r="C882">
        <v>90</v>
      </c>
      <c r="D882" t="s">
        <v>7</v>
      </c>
      <c r="E882" s="1">
        <v>42563.261111111111</v>
      </c>
      <c r="F882" s="1">
        <v>42563.313888888886</v>
      </c>
      <c r="G882" s="3">
        <f t="shared" si="130"/>
        <v>42563</v>
      </c>
      <c r="H882" s="2">
        <f t="shared" si="131"/>
        <v>0.26111111111094942</v>
      </c>
      <c r="I882">
        <f t="shared" si="132"/>
        <v>6</v>
      </c>
      <c r="J882" t="str">
        <f t="shared" si="133"/>
        <v>Morning</v>
      </c>
      <c r="K882" t="str">
        <f t="shared" si="134"/>
        <v>Monday</v>
      </c>
      <c r="L882" t="str">
        <f t="shared" si="135"/>
        <v>Successful</v>
      </c>
      <c r="M882">
        <f t="shared" si="136"/>
        <v>1</v>
      </c>
      <c r="N882">
        <f t="shared" si="137"/>
        <v>0</v>
      </c>
      <c r="O882">
        <v>1</v>
      </c>
      <c r="P882" t="str">
        <f t="shared" si="138"/>
        <v>Airport Route</v>
      </c>
      <c r="Q882">
        <f t="shared" si="139"/>
        <v>75.99999999627471</v>
      </c>
    </row>
    <row r="883" spans="1:17">
      <c r="A883">
        <v>2207</v>
      </c>
      <c r="B883" t="s">
        <v>6</v>
      </c>
      <c r="C883">
        <v>90</v>
      </c>
      <c r="D883" t="s">
        <v>7</v>
      </c>
      <c r="E883" s="1">
        <v>42563.74722222222</v>
      </c>
      <c r="F883" s="1">
        <v>42563.801388888889</v>
      </c>
      <c r="G883" s="3">
        <f t="shared" si="130"/>
        <v>42563</v>
      </c>
      <c r="H883" s="2">
        <f t="shared" si="131"/>
        <v>0.74722222222044365</v>
      </c>
      <c r="I883">
        <f t="shared" si="132"/>
        <v>17</v>
      </c>
      <c r="J883" t="str">
        <f t="shared" si="133"/>
        <v>Evening</v>
      </c>
      <c r="K883" t="str">
        <f t="shared" si="134"/>
        <v>Monday</v>
      </c>
      <c r="L883" t="str">
        <f t="shared" si="135"/>
        <v>Successful</v>
      </c>
      <c r="M883">
        <f t="shared" si="136"/>
        <v>1</v>
      </c>
      <c r="N883">
        <f t="shared" si="137"/>
        <v>0</v>
      </c>
      <c r="O883">
        <v>1</v>
      </c>
      <c r="P883" t="str">
        <f t="shared" si="138"/>
        <v>Airport Route</v>
      </c>
      <c r="Q883">
        <f t="shared" si="139"/>
        <v>78.000000002793968</v>
      </c>
    </row>
    <row r="884" spans="1:17">
      <c r="A884">
        <v>2879</v>
      </c>
      <c r="B884" t="s">
        <v>8</v>
      </c>
      <c r="C884">
        <v>90</v>
      </c>
      <c r="D884" t="s">
        <v>7</v>
      </c>
      <c r="E884" s="1">
        <v>42564.249895833331</v>
      </c>
      <c r="F884" s="1">
        <v>42564.284895833334</v>
      </c>
      <c r="G884" s="3">
        <f t="shared" si="130"/>
        <v>42564</v>
      </c>
      <c r="H884" s="2">
        <f t="shared" si="131"/>
        <v>0.249895833330811</v>
      </c>
      <c r="I884">
        <f t="shared" si="132"/>
        <v>5</v>
      </c>
      <c r="J884" t="str">
        <f t="shared" si="133"/>
        <v>Morning</v>
      </c>
      <c r="K884" t="str">
        <f t="shared" si="134"/>
        <v>Monday</v>
      </c>
      <c r="L884" t="str">
        <f t="shared" si="135"/>
        <v>Successful</v>
      </c>
      <c r="M884">
        <f t="shared" si="136"/>
        <v>1</v>
      </c>
      <c r="N884">
        <f t="shared" si="137"/>
        <v>0</v>
      </c>
      <c r="O884">
        <v>1</v>
      </c>
      <c r="P884" t="str">
        <f t="shared" si="138"/>
        <v>City Route</v>
      </c>
      <c r="Q884">
        <f t="shared" si="139"/>
        <v>50.400000005029142</v>
      </c>
    </row>
    <row r="885" spans="1:17">
      <c r="A885">
        <v>3644</v>
      </c>
      <c r="B885" t="s">
        <v>6</v>
      </c>
      <c r="C885">
        <v>90</v>
      </c>
      <c r="D885" t="s">
        <v>7</v>
      </c>
      <c r="E885" s="1">
        <v>42564.797905092593</v>
      </c>
      <c r="F885" s="1">
        <v>42564.829722222225</v>
      </c>
      <c r="G885" s="3">
        <f t="shared" si="130"/>
        <v>42564</v>
      </c>
      <c r="H885" s="2">
        <f t="shared" si="131"/>
        <v>0.79790509259328246</v>
      </c>
      <c r="I885">
        <f t="shared" si="132"/>
        <v>19</v>
      </c>
      <c r="J885" t="str">
        <f t="shared" si="133"/>
        <v>Evening</v>
      </c>
      <c r="K885" t="str">
        <f t="shared" si="134"/>
        <v>Wednesday</v>
      </c>
      <c r="L885" t="str">
        <f t="shared" si="135"/>
        <v>Successful</v>
      </c>
      <c r="M885">
        <f t="shared" si="136"/>
        <v>1</v>
      </c>
      <c r="N885">
        <f t="shared" si="137"/>
        <v>0</v>
      </c>
      <c r="O885">
        <v>1</v>
      </c>
      <c r="P885" t="str">
        <f t="shared" si="138"/>
        <v>Airport Route</v>
      </c>
      <c r="Q885">
        <f t="shared" si="139"/>
        <v>45.816666668979451</v>
      </c>
    </row>
    <row r="886" spans="1:17">
      <c r="A886">
        <v>3996</v>
      </c>
      <c r="B886" t="s">
        <v>6</v>
      </c>
      <c r="C886">
        <v>90</v>
      </c>
      <c r="D886" t="s">
        <v>7</v>
      </c>
      <c r="E886" s="1">
        <v>42564.983726851853</v>
      </c>
      <c r="F886" s="1">
        <v>42565.024942129632</v>
      </c>
      <c r="G886" s="3">
        <f t="shared" si="130"/>
        <v>42564</v>
      </c>
      <c r="H886" s="2">
        <f t="shared" si="131"/>
        <v>0.98372685185313458</v>
      </c>
      <c r="I886">
        <f t="shared" si="132"/>
        <v>23</v>
      </c>
      <c r="J886" t="str">
        <f t="shared" si="133"/>
        <v>Night</v>
      </c>
      <c r="K886" t="str">
        <f t="shared" si="134"/>
        <v>Friday</v>
      </c>
      <c r="L886" t="str">
        <f t="shared" si="135"/>
        <v>Successful</v>
      </c>
      <c r="M886">
        <f t="shared" si="136"/>
        <v>1</v>
      </c>
      <c r="N886">
        <f t="shared" si="137"/>
        <v>0</v>
      </c>
      <c r="O886">
        <v>1</v>
      </c>
      <c r="P886" t="str">
        <f t="shared" si="138"/>
        <v>Airport Route</v>
      </c>
      <c r="Q886">
        <f t="shared" si="139"/>
        <v>59.350000001722947</v>
      </c>
    </row>
    <row r="887" spans="1:17">
      <c r="A887">
        <v>4355</v>
      </c>
      <c r="B887" t="s">
        <v>8</v>
      </c>
      <c r="C887">
        <v>90</v>
      </c>
      <c r="D887" t="s">
        <v>7</v>
      </c>
      <c r="E887" s="1">
        <v>42565.304942129631</v>
      </c>
      <c r="F887" s="1">
        <v>42565.333032407405</v>
      </c>
      <c r="G887" s="3">
        <f t="shared" si="130"/>
        <v>42565</v>
      </c>
      <c r="H887" s="2">
        <f t="shared" si="131"/>
        <v>0.30494212963094469</v>
      </c>
      <c r="I887">
        <f t="shared" si="132"/>
        <v>7</v>
      </c>
      <c r="J887" t="str">
        <f t="shared" si="133"/>
        <v>Morning</v>
      </c>
      <c r="K887" t="str">
        <f t="shared" si="134"/>
        <v>Sunday</v>
      </c>
      <c r="L887" t="str">
        <f t="shared" si="135"/>
        <v>Successful</v>
      </c>
      <c r="M887">
        <f t="shared" si="136"/>
        <v>1</v>
      </c>
      <c r="N887">
        <f t="shared" si="137"/>
        <v>0</v>
      </c>
      <c r="O887">
        <v>1</v>
      </c>
      <c r="P887" t="str">
        <f t="shared" si="138"/>
        <v>City Route</v>
      </c>
      <c r="Q887">
        <f t="shared" si="139"/>
        <v>40.449999994598329</v>
      </c>
    </row>
    <row r="888" spans="1:17">
      <c r="A888">
        <v>4758</v>
      </c>
      <c r="B888" t="s">
        <v>8</v>
      </c>
      <c r="C888">
        <v>90</v>
      </c>
      <c r="D888" t="s">
        <v>7</v>
      </c>
      <c r="E888" s="1">
        <v>42565.643425925926</v>
      </c>
      <c r="F888" s="1">
        <v>42565.671886574077</v>
      </c>
      <c r="G888" s="3">
        <f t="shared" si="130"/>
        <v>42565</v>
      </c>
      <c r="H888" s="2">
        <f t="shared" si="131"/>
        <v>0.64342592592583969</v>
      </c>
      <c r="I888">
        <f t="shared" si="132"/>
        <v>15</v>
      </c>
      <c r="J888" t="str">
        <f t="shared" si="133"/>
        <v>Day</v>
      </c>
      <c r="K888" t="str">
        <f t="shared" si="134"/>
        <v>Thursday</v>
      </c>
      <c r="L888" t="str">
        <f t="shared" si="135"/>
        <v>Successful</v>
      </c>
      <c r="M888">
        <f t="shared" si="136"/>
        <v>1</v>
      </c>
      <c r="N888">
        <f t="shared" si="137"/>
        <v>0</v>
      </c>
      <c r="O888">
        <v>1</v>
      </c>
      <c r="P888" t="str">
        <f t="shared" si="138"/>
        <v>City Route</v>
      </c>
      <c r="Q888">
        <f t="shared" si="139"/>
        <v>40.983333337353542</v>
      </c>
    </row>
    <row r="889" spans="1:17">
      <c r="A889">
        <v>6001</v>
      </c>
      <c r="B889" t="s">
        <v>6</v>
      </c>
      <c r="C889">
        <v>90</v>
      </c>
      <c r="D889" t="s">
        <v>7</v>
      </c>
      <c r="E889" s="1">
        <v>42566.505486111113</v>
      </c>
      <c r="F889" s="1">
        <v>42566.554282407407</v>
      </c>
      <c r="G889" s="3">
        <f t="shared" si="130"/>
        <v>42566</v>
      </c>
      <c r="H889" s="2">
        <f t="shared" si="131"/>
        <v>0.50548611111298669</v>
      </c>
      <c r="I889">
        <f t="shared" si="132"/>
        <v>12</v>
      </c>
      <c r="J889" t="str">
        <f t="shared" si="133"/>
        <v>Day</v>
      </c>
      <c r="K889" t="str">
        <f t="shared" si="134"/>
        <v>Monday</v>
      </c>
      <c r="L889" t="str">
        <f t="shared" si="135"/>
        <v>Successful</v>
      </c>
      <c r="M889">
        <f t="shared" si="136"/>
        <v>1</v>
      </c>
      <c r="N889">
        <f t="shared" si="137"/>
        <v>0</v>
      </c>
      <c r="O889">
        <v>1</v>
      </c>
      <c r="P889" t="str">
        <f t="shared" si="138"/>
        <v>Airport Route</v>
      </c>
      <c r="Q889">
        <f t="shared" si="139"/>
        <v>70.266666663810611</v>
      </c>
    </row>
    <row r="890" spans="1:17">
      <c r="A890">
        <v>1181</v>
      </c>
      <c r="B890" t="s">
        <v>6</v>
      </c>
      <c r="C890">
        <v>91</v>
      </c>
      <c r="D890" t="s">
        <v>7</v>
      </c>
      <c r="E890" s="1">
        <v>42562.87777777778</v>
      </c>
      <c r="F890" s="1">
        <v>42562.92083333333</v>
      </c>
      <c r="G890" s="3">
        <f t="shared" si="130"/>
        <v>42562</v>
      </c>
      <c r="H890" s="2">
        <f t="shared" si="131"/>
        <v>0.87777777777955635</v>
      </c>
      <c r="I890">
        <f t="shared" si="132"/>
        <v>21</v>
      </c>
      <c r="J890" t="str">
        <f t="shared" si="133"/>
        <v>Night</v>
      </c>
      <c r="K890" t="str">
        <f t="shared" si="134"/>
        <v>Thursday</v>
      </c>
      <c r="L890" t="str">
        <f t="shared" si="135"/>
        <v>Successful</v>
      </c>
      <c r="M890">
        <f t="shared" si="136"/>
        <v>1</v>
      </c>
      <c r="N890">
        <f t="shared" si="137"/>
        <v>0</v>
      </c>
      <c r="O890">
        <v>1</v>
      </c>
      <c r="P890" t="str">
        <f t="shared" si="138"/>
        <v>Airport Route</v>
      </c>
      <c r="Q890">
        <f t="shared" si="139"/>
        <v>61.999999992549419</v>
      </c>
    </row>
    <row r="891" spans="1:17">
      <c r="A891">
        <v>1297</v>
      </c>
      <c r="B891" t="s">
        <v>8</v>
      </c>
      <c r="C891">
        <v>91</v>
      </c>
      <c r="D891" t="s">
        <v>7</v>
      </c>
      <c r="E891" s="1">
        <v>42562.931944444441</v>
      </c>
      <c r="F891" s="1">
        <v>42562.960416666669</v>
      </c>
      <c r="G891" s="3">
        <f t="shared" si="130"/>
        <v>42562</v>
      </c>
      <c r="H891" s="2">
        <f t="shared" si="131"/>
        <v>0.93194444444088731</v>
      </c>
      <c r="I891">
        <f t="shared" si="132"/>
        <v>22</v>
      </c>
      <c r="J891" t="str">
        <f t="shared" si="133"/>
        <v>Night</v>
      </c>
      <c r="K891" t="str">
        <f t="shared" si="134"/>
        <v>Monday</v>
      </c>
      <c r="L891" t="str">
        <f t="shared" si="135"/>
        <v>Successful</v>
      </c>
      <c r="M891">
        <f t="shared" si="136"/>
        <v>1</v>
      </c>
      <c r="N891">
        <f t="shared" si="137"/>
        <v>0</v>
      </c>
      <c r="O891">
        <v>1</v>
      </c>
      <c r="P891" t="str">
        <f t="shared" si="138"/>
        <v>City Route</v>
      </c>
      <c r="Q891">
        <f t="shared" si="139"/>
        <v>41.000000007916242</v>
      </c>
    </row>
    <row r="892" spans="1:17">
      <c r="A892">
        <v>1429</v>
      </c>
      <c r="B892" t="s">
        <v>8</v>
      </c>
      <c r="C892">
        <v>91</v>
      </c>
      <c r="D892" t="s">
        <v>7</v>
      </c>
      <c r="E892" s="1">
        <v>42563.195138888892</v>
      </c>
      <c r="F892" s="1">
        <v>42563.223611111112</v>
      </c>
      <c r="G892" s="3">
        <f t="shared" si="130"/>
        <v>42563</v>
      </c>
      <c r="H892" s="2">
        <f t="shared" si="131"/>
        <v>0.19513888889196096</v>
      </c>
      <c r="I892">
        <f t="shared" si="132"/>
        <v>4</v>
      </c>
      <c r="J892" t="str">
        <f t="shared" si="133"/>
        <v>Early Morning</v>
      </c>
      <c r="K892" t="str">
        <f t="shared" si="134"/>
        <v>Sunday</v>
      </c>
      <c r="L892" t="str">
        <f t="shared" si="135"/>
        <v>Successful</v>
      </c>
      <c r="M892">
        <f t="shared" si="136"/>
        <v>1</v>
      </c>
      <c r="N892">
        <f t="shared" si="137"/>
        <v>0</v>
      </c>
      <c r="O892">
        <v>1</v>
      </c>
      <c r="P892" t="str">
        <f t="shared" si="138"/>
        <v>City Route</v>
      </c>
      <c r="Q892">
        <f t="shared" si="139"/>
        <v>40.999999997438863</v>
      </c>
    </row>
    <row r="893" spans="1:17">
      <c r="A893">
        <v>2104</v>
      </c>
      <c r="B893" t="s">
        <v>8</v>
      </c>
      <c r="C893">
        <v>91</v>
      </c>
      <c r="D893" t="s">
        <v>7</v>
      </c>
      <c r="E893" s="1">
        <v>42563.671527777777</v>
      </c>
      <c r="F893" s="1">
        <v>42563.711111111108</v>
      </c>
      <c r="G893" s="3">
        <f t="shared" si="130"/>
        <v>42563</v>
      </c>
      <c r="H893" s="2">
        <f t="shared" si="131"/>
        <v>0.67152777777664596</v>
      </c>
      <c r="I893">
        <f t="shared" si="132"/>
        <v>16</v>
      </c>
      <c r="J893" t="str">
        <f t="shared" si="133"/>
        <v>Day</v>
      </c>
      <c r="K893" t="str">
        <f t="shared" si="134"/>
        <v>Wednesday</v>
      </c>
      <c r="L893" t="str">
        <f t="shared" si="135"/>
        <v>Successful</v>
      </c>
      <c r="M893">
        <f t="shared" si="136"/>
        <v>1</v>
      </c>
      <c r="N893">
        <f t="shared" si="137"/>
        <v>0</v>
      </c>
      <c r="O893">
        <v>1</v>
      </c>
      <c r="P893" t="str">
        <f t="shared" si="138"/>
        <v>City Route</v>
      </c>
      <c r="Q893">
        <f t="shared" si="139"/>
        <v>56.999999997206032</v>
      </c>
    </row>
    <row r="894" spans="1:17">
      <c r="A894">
        <v>2736</v>
      </c>
      <c r="B894" t="s">
        <v>8</v>
      </c>
      <c r="C894">
        <v>91</v>
      </c>
      <c r="D894" t="s">
        <v>7</v>
      </c>
      <c r="E894" s="1">
        <v>42564.113310185188</v>
      </c>
      <c r="F894" s="1">
        <v>42564.163159722222</v>
      </c>
      <c r="G894" s="3">
        <f t="shared" si="130"/>
        <v>42564</v>
      </c>
      <c r="H894" s="2">
        <f t="shared" si="131"/>
        <v>0.11331018518831115</v>
      </c>
      <c r="I894">
        <f t="shared" si="132"/>
        <v>2</v>
      </c>
      <c r="J894" t="str">
        <f t="shared" si="133"/>
        <v>Early Morning</v>
      </c>
      <c r="K894" t="str">
        <f t="shared" si="134"/>
        <v>Friday</v>
      </c>
      <c r="L894" t="str">
        <f t="shared" si="135"/>
        <v>Successful</v>
      </c>
      <c r="M894">
        <f t="shared" si="136"/>
        <v>1</v>
      </c>
      <c r="N894">
        <f t="shared" si="137"/>
        <v>0</v>
      </c>
      <c r="O894">
        <v>1</v>
      </c>
      <c r="P894" t="str">
        <f t="shared" si="138"/>
        <v>City Route</v>
      </c>
      <c r="Q894">
        <f t="shared" si="139"/>
        <v>71.783333328785375</v>
      </c>
    </row>
    <row r="895" spans="1:17">
      <c r="A895">
        <v>3615</v>
      </c>
      <c r="B895" t="s">
        <v>8</v>
      </c>
      <c r="C895">
        <v>91</v>
      </c>
      <c r="D895" t="s">
        <v>7</v>
      </c>
      <c r="E895" s="1">
        <v>42564.789155092592</v>
      </c>
      <c r="F895" s="1">
        <v>42564.821851851855</v>
      </c>
      <c r="G895" s="3">
        <f t="shared" si="130"/>
        <v>42564</v>
      </c>
      <c r="H895" s="2">
        <f t="shared" si="131"/>
        <v>0.78915509259240935</v>
      </c>
      <c r="I895">
        <f t="shared" si="132"/>
        <v>18</v>
      </c>
      <c r="J895" t="str">
        <f t="shared" si="133"/>
        <v>Evening</v>
      </c>
      <c r="K895" t="str">
        <f t="shared" si="134"/>
        <v>Tuesday</v>
      </c>
      <c r="L895" t="str">
        <f t="shared" si="135"/>
        <v>Successful</v>
      </c>
      <c r="M895">
        <f t="shared" si="136"/>
        <v>1</v>
      </c>
      <c r="N895">
        <f t="shared" si="137"/>
        <v>0</v>
      </c>
      <c r="O895">
        <v>1</v>
      </c>
      <c r="P895" t="str">
        <f t="shared" si="138"/>
        <v>City Route</v>
      </c>
      <c r="Q895">
        <f t="shared" si="139"/>
        <v>47.083333338377997</v>
      </c>
    </row>
    <row r="896" spans="1:17">
      <c r="A896">
        <v>4719</v>
      </c>
      <c r="B896" t="s">
        <v>6</v>
      </c>
      <c r="C896">
        <v>91</v>
      </c>
      <c r="D896" t="s">
        <v>7</v>
      </c>
      <c r="E896" s="1">
        <v>42565.571851851855</v>
      </c>
      <c r="F896" s="1">
        <v>42565.615347222221</v>
      </c>
      <c r="G896" s="3">
        <f t="shared" si="130"/>
        <v>42565</v>
      </c>
      <c r="H896" s="2">
        <f t="shared" si="131"/>
        <v>0.57185185185517184</v>
      </c>
      <c r="I896">
        <f t="shared" si="132"/>
        <v>13</v>
      </c>
      <c r="J896" t="str">
        <f t="shared" si="133"/>
        <v>Day</v>
      </c>
      <c r="K896" t="str">
        <f t="shared" si="134"/>
        <v>Sunday</v>
      </c>
      <c r="L896" t="str">
        <f t="shared" si="135"/>
        <v>Successful</v>
      </c>
      <c r="M896">
        <f t="shared" si="136"/>
        <v>1</v>
      </c>
      <c r="N896">
        <f t="shared" si="137"/>
        <v>0</v>
      </c>
      <c r="O896">
        <v>1</v>
      </c>
      <c r="P896" t="str">
        <f t="shared" si="138"/>
        <v>Airport Route</v>
      </c>
      <c r="Q896">
        <f t="shared" si="139"/>
        <v>62.633333327248693</v>
      </c>
    </row>
    <row r="897" spans="1:17">
      <c r="A897">
        <v>4748</v>
      </c>
      <c r="B897" t="s">
        <v>8</v>
      </c>
      <c r="C897">
        <v>91</v>
      </c>
      <c r="D897" t="s">
        <v>7</v>
      </c>
      <c r="E897" s="1">
        <v>42565.627349537041</v>
      </c>
      <c r="F897" s="1">
        <v>42565.681990740741</v>
      </c>
      <c r="G897" s="3">
        <f t="shared" si="130"/>
        <v>42565</v>
      </c>
      <c r="H897" s="2">
        <f t="shared" si="131"/>
        <v>0.62734953704057261</v>
      </c>
      <c r="I897">
        <f t="shared" si="132"/>
        <v>15</v>
      </c>
      <c r="J897" t="str">
        <f t="shared" si="133"/>
        <v>Day</v>
      </c>
      <c r="K897" t="str">
        <f t="shared" si="134"/>
        <v>Monday</v>
      </c>
      <c r="L897" t="str">
        <f t="shared" si="135"/>
        <v>Successful</v>
      </c>
      <c r="M897">
        <f t="shared" si="136"/>
        <v>1</v>
      </c>
      <c r="N897">
        <f t="shared" si="137"/>
        <v>0</v>
      </c>
      <c r="O897">
        <v>1</v>
      </c>
      <c r="P897" t="str">
        <f t="shared" si="138"/>
        <v>City Route</v>
      </c>
      <c r="Q897">
        <f t="shared" si="139"/>
        <v>78.683333328226581</v>
      </c>
    </row>
    <row r="898" spans="1:17">
      <c r="A898">
        <v>870</v>
      </c>
      <c r="B898" t="s">
        <v>8</v>
      </c>
      <c r="C898">
        <v>92</v>
      </c>
      <c r="D898" t="s">
        <v>7</v>
      </c>
      <c r="E898" s="1">
        <v>42562.747916666667</v>
      </c>
      <c r="F898" s="1">
        <v>42562.77847222222</v>
      </c>
      <c r="G898" s="3">
        <f t="shared" ref="G898:G961" si="140">INT(E898)</f>
        <v>42562</v>
      </c>
      <c r="H898" s="2">
        <f t="shared" ref="H898:H961" si="141">MOD(E898,1)</f>
        <v>0.74791666666715173</v>
      </c>
      <c r="I898">
        <f t="shared" ref="I898:I961" si="142">HOUR(E898)</f>
        <v>17</v>
      </c>
      <c r="J898" t="str">
        <f t="shared" ref="J898:J961" si="143">IF(I898&lt;5,"Early Morning",
IF(I898&lt;10,"Morning",
IF(I898&lt;17,"Day",
IF(I898&lt;21,"Evening","Night"))))</f>
        <v>Evening</v>
      </c>
      <c r="K898" t="str">
        <f t="shared" ref="K898:K961" si="144">TEXT(A898,"dddd")</f>
        <v>Monday</v>
      </c>
      <c r="L898" t="str">
        <f t="shared" ref="L898:L961" si="145">IF(D898="Trip Completed","Successful","Failed")</f>
        <v>Successful</v>
      </c>
      <c r="M898">
        <f t="shared" ref="M898:M961" si="146">IF(D898="Trip Completed",1,0)</f>
        <v>1</v>
      </c>
      <c r="N898">
        <f t="shared" ref="N898:N961" si="147">IF(D898="Trip Completed",0,1)</f>
        <v>0</v>
      </c>
      <c r="O898">
        <v>1</v>
      </c>
      <c r="P898" t="str">
        <f t="shared" ref="P898:P961" si="148">IF(B898="Airport","Airport Route","City Route")</f>
        <v>City Route</v>
      </c>
      <c r="Q898">
        <f t="shared" ref="Q898:Q961" si="149">IFERROR((F898-E898)*1440,"")</f>
        <v>43.999999996740371</v>
      </c>
    </row>
    <row r="899" spans="1:17">
      <c r="A899">
        <v>2124</v>
      </c>
      <c r="B899" t="s">
        <v>6</v>
      </c>
      <c r="C899">
        <v>92</v>
      </c>
      <c r="D899" t="s">
        <v>7</v>
      </c>
      <c r="E899" s="1">
        <v>42563.703472222223</v>
      </c>
      <c r="F899" s="1">
        <v>42563.729861111111</v>
      </c>
      <c r="G899" s="3">
        <f t="shared" si="140"/>
        <v>42563</v>
      </c>
      <c r="H899" s="2">
        <f t="shared" si="141"/>
        <v>0.70347222222335404</v>
      </c>
      <c r="I899">
        <f t="shared" si="142"/>
        <v>16</v>
      </c>
      <c r="J899" t="str">
        <f t="shared" si="143"/>
        <v>Day</v>
      </c>
      <c r="K899" t="str">
        <f t="shared" si="144"/>
        <v>Tuesday</v>
      </c>
      <c r="L899" t="str">
        <f t="shared" si="145"/>
        <v>Successful</v>
      </c>
      <c r="M899">
        <f t="shared" si="146"/>
        <v>1</v>
      </c>
      <c r="N899">
        <f t="shared" si="147"/>
        <v>0</v>
      </c>
      <c r="O899">
        <v>1</v>
      </c>
      <c r="P899" t="str">
        <f t="shared" si="148"/>
        <v>Airport Route</v>
      </c>
      <c r="Q899">
        <f t="shared" si="149"/>
        <v>37.999999998137355</v>
      </c>
    </row>
    <row r="900" spans="1:17">
      <c r="A900">
        <v>2457</v>
      </c>
      <c r="B900" t="s">
        <v>6</v>
      </c>
      <c r="C900">
        <v>92</v>
      </c>
      <c r="D900" t="s">
        <v>7</v>
      </c>
      <c r="E900" s="1">
        <v>42563.854861111111</v>
      </c>
      <c r="F900" s="1">
        <v>42563.902083333334</v>
      </c>
      <c r="G900" s="3">
        <f t="shared" si="140"/>
        <v>42563</v>
      </c>
      <c r="H900" s="2">
        <f t="shared" si="141"/>
        <v>0.85486111111094942</v>
      </c>
      <c r="I900">
        <f t="shared" si="142"/>
        <v>20</v>
      </c>
      <c r="J900" t="str">
        <f t="shared" si="143"/>
        <v>Evening</v>
      </c>
      <c r="K900" t="str">
        <f t="shared" si="144"/>
        <v>Saturday</v>
      </c>
      <c r="L900" t="str">
        <f t="shared" si="145"/>
        <v>Successful</v>
      </c>
      <c r="M900">
        <f t="shared" si="146"/>
        <v>1</v>
      </c>
      <c r="N900">
        <f t="shared" si="147"/>
        <v>0</v>
      </c>
      <c r="O900">
        <v>1</v>
      </c>
      <c r="P900" t="str">
        <f t="shared" si="148"/>
        <v>Airport Route</v>
      </c>
      <c r="Q900">
        <f t="shared" si="149"/>
        <v>68.000000001629815</v>
      </c>
    </row>
    <row r="901" spans="1:17">
      <c r="A901">
        <v>2621</v>
      </c>
      <c r="B901" t="s">
        <v>8</v>
      </c>
      <c r="C901">
        <v>92</v>
      </c>
      <c r="D901" t="s">
        <v>7</v>
      </c>
      <c r="E901" s="1">
        <v>42563.920138888891</v>
      </c>
      <c r="F901" s="1">
        <v>42563.956944444442</v>
      </c>
      <c r="G901" s="3">
        <f t="shared" si="140"/>
        <v>42563</v>
      </c>
      <c r="H901" s="2">
        <f t="shared" si="141"/>
        <v>0.92013888889050577</v>
      </c>
      <c r="I901">
        <f t="shared" si="142"/>
        <v>22</v>
      </c>
      <c r="J901" t="str">
        <f t="shared" si="143"/>
        <v>Night</v>
      </c>
      <c r="K901" t="str">
        <f t="shared" si="144"/>
        <v>Tuesday</v>
      </c>
      <c r="L901" t="str">
        <f t="shared" si="145"/>
        <v>Successful</v>
      </c>
      <c r="M901">
        <f t="shared" si="146"/>
        <v>1</v>
      </c>
      <c r="N901">
        <f t="shared" si="147"/>
        <v>0</v>
      </c>
      <c r="O901">
        <v>1</v>
      </c>
      <c r="P901" t="str">
        <f t="shared" si="148"/>
        <v>City Route</v>
      </c>
      <c r="Q901">
        <f t="shared" si="149"/>
        <v>52.999999994644895</v>
      </c>
    </row>
    <row r="902" spans="1:17">
      <c r="A902">
        <v>3168</v>
      </c>
      <c r="B902" t="s">
        <v>8</v>
      </c>
      <c r="C902">
        <v>92</v>
      </c>
      <c r="D902" t="s">
        <v>7</v>
      </c>
      <c r="E902" s="1">
        <v>42564.383379629631</v>
      </c>
      <c r="F902" s="1">
        <v>42564.422777777778</v>
      </c>
      <c r="G902" s="3">
        <f t="shared" si="140"/>
        <v>42564</v>
      </c>
      <c r="H902" s="2">
        <f t="shared" si="141"/>
        <v>0.38337962963123573</v>
      </c>
      <c r="I902">
        <f t="shared" si="142"/>
        <v>9</v>
      </c>
      <c r="J902" t="str">
        <f t="shared" si="143"/>
        <v>Morning</v>
      </c>
      <c r="K902" t="str">
        <f t="shared" si="144"/>
        <v>Wednesday</v>
      </c>
      <c r="L902" t="str">
        <f t="shared" si="145"/>
        <v>Successful</v>
      </c>
      <c r="M902">
        <f t="shared" si="146"/>
        <v>1</v>
      </c>
      <c r="N902">
        <f t="shared" si="147"/>
        <v>0</v>
      </c>
      <c r="O902">
        <v>1</v>
      </c>
      <c r="P902" t="str">
        <f t="shared" si="148"/>
        <v>City Route</v>
      </c>
      <c r="Q902">
        <f t="shared" si="149"/>
        <v>56.733333331067115</v>
      </c>
    </row>
    <row r="903" spans="1:17">
      <c r="A903">
        <v>3285</v>
      </c>
      <c r="B903" t="s">
        <v>6</v>
      </c>
      <c r="C903">
        <v>92</v>
      </c>
      <c r="D903" t="s">
        <v>7</v>
      </c>
      <c r="E903" s="1">
        <v>42564.457777777781</v>
      </c>
      <c r="F903" s="1">
        <v>42564.500578703701</v>
      </c>
      <c r="G903" s="3">
        <f t="shared" si="140"/>
        <v>42564</v>
      </c>
      <c r="H903" s="2">
        <f t="shared" si="141"/>
        <v>0.45777777778130258</v>
      </c>
      <c r="I903">
        <f t="shared" si="142"/>
        <v>10</v>
      </c>
      <c r="J903" t="str">
        <f t="shared" si="143"/>
        <v>Day</v>
      </c>
      <c r="K903" t="str">
        <f t="shared" si="144"/>
        <v>Monday</v>
      </c>
      <c r="L903" t="str">
        <f t="shared" si="145"/>
        <v>Successful</v>
      </c>
      <c r="M903">
        <f t="shared" si="146"/>
        <v>1</v>
      </c>
      <c r="N903">
        <f t="shared" si="147"/>
        <v>0</v>
      </c>
      <c r="O903">
        <v>1</v>
      </c>
      <c r="P903" t="str">
        <f t="shared" si="148"/>
        <v>Airport Route</v>
      </c>
      <c r="Q903">
        <f t="shared" si="149"/>
        <v>61.633333323989064</v>
      </c>
    </row>
    <row r="904" spans="1:17">
      <c r="A904">
        <v>3315</v>
      </c>
      <c r="B904" t="s">
        <v>8</v>
      </c>
      <c r="C904">
        <v>92</v>
      </c>
      <c r="D904" t="s">
        <v>7</v>
      </c>
      <c r="E904" s="1">
        <v>42564.506574074076</v>
      </c>
      <c r="F904" s="1">
        <v>42564.554907407408</v>
      </c>
      <c r="G904" s="3">
        <f t="shared" si="140"/>
        <v>42564</v>
      </c>
      <c r="H904" s="2">
        <f t="shared" si="141"/>
        <v>0.5065740740756155</v>
      </c>
      <c r="I904">
        <f t="shared" si="142"/>
        <v>12</v>
      </c>
      <c r="J904" t="str">
        <f t="shared" si="143"/>
        <v>Day</v>
      </c>
      <c r="K904" t="str">
        <f t="shared" si="144"/>
        <v>Wednesday</v>
      </c>
      <c r="L904" t="str">
        <f t="shared" si="145"/>
        <v>Successful</v>
      </c>
      <c r="M904">
        <f t="shared" si="146"/>
        <v>1</v>
      </c>
      <c r="N904">
        <f t="shared" si="147"/>
        <v>0</v>
      </c>
      <c r="O904">
        <v>1</v>
      </c>
      <c r="P904" t="str">
        <f t="shared" si="148"/>
        <v>City Route</v>
      </c>
      <c r="Q904">
        <f t="shared" si="149"/>
        <v>69.599999998463318</v>
      </c>
    </row>
    <row r="905" spans="1:17">
      <c r="A905">
        <v>5585</v>
      </c>
      <c r="B905" t="s">
        <v>8</v>
      </c>
      <c r="C905">
        <v>92</v>
      </c>
      <c r="D905" t="s">
        <v>7</v>
      </c>
      <c r="E905" s="1">
        <v>42566.249108796299</v>
      </c>
      <c r="F905" s="1">
        <v>42566.299027777779</v>
      </c>
      <c r="G905" s="3">
        <f t="shared" si="140"/>
        <v>42566</v>
      </c>
      <c r="H905" s="2">
        <f t="shared" si="141"/>
        <v>0.24910879629896954</v>
      </c>
      <c r="I905">
        <f t="shared" si="142"/>
        <v>5</v>
      </c>
      <c r="J905" t="str">
        <f t="shared" si="143"/>
        <v>Morning</v>
      </c>
      <c r="K905" t="str">
        <f t="shared" si="144"/>
        <v>Friday</v>
      </c>
      <c r="L905" t="str">
        <f t="shared" si="145"/>
        <v>Successful</v>
      </c>
      <c r="M905">
        <f t="shared" si="146"/>
        <v>1</v>
      </c>
      <c r="N905">
        <f t="shared" si="147"/>
        <v>0</v>
      </c>
      <c r="O905">
        <v>1</v>
      </c>
      <c r="P905" t="str">
        <f t="shared" si="148"/>
        <v>City Route</v>
      </c>
      <c r="Q905">
        <f t="shared" si="149"/>
        <v>71.883333331206813</v>
      </c>
    </row>
    <row r="906" spans="1:17">
      <c r="A906">
        <v>6235</v>
      </c>
      <c r="B906" t="s">
        <v>8</v>
      </c>
      <c r="C906">
        <v>92</v>
      </c>
      <c r="D906" t="s">
        <v>7</v>
      </c>
      <c r="E906" s="1">
        <v>42566.741030092591</v>
      </c>
      <c r="F906" s="1">
        <v>42566.764039351852</v>
      </c>
      <c r="G906" s="3">
        <f t="shared" si="140"/>
        <v>42566</v>
      </c>
      <c r="H906" s="2">
        <f t="shared" si="141"/>
        <v>0.74103009259124519</v>
      </c>
      <c r="I906">
        <f t="shared" si="142"/>
        <v>17</v>
      </c>
      <c r="J906" t="str">
        <f t="shared" si="143"/>
        <v>Evening</v>
      </c>
      <c r="K906" t="str">
        <f t="shared" si="144"/>
        <v>Thursday</v>
      </c>
      <c r="L906" t="str">
        <f t="shared" si="145"/>
        <v>Successful</v>
      </c>
      <c r="M906">
        <f t="shared" si="146"/>
        <v>1</v>
      </c>
      <c r="N906">
        <f t="shared" si="147"/>
        <v>0</v>
      </c>
      <c r="O906">
        <v>1</v>
      </c>
      <c r="P906" t="str">
        <f t="shared" si="148"/>
        <v>City Route</v>
      </c>
      <c r="Q906">
        <f t="shared" si="149"/>
        <v>33.133333335863426</v>
      </c>
    </row>
    <row r="907" spans="1:17">
      <c r="A907">
        <v>913</v>
      </c>
      <c r="B907" t="s">
        <v>6</v>
      </c>
      <c r="C907">
        <v>93</v>
      </c>
      <c r="D907" t="s">
        <v>7</v>
      </c>
      <c r="E907" s="1">
        <v>42562.762499999997</v>
      </c>
      <c r="F907" s="1">
        <v>42562.802083333336</v>
      </c>
      <c r="G907" s="3">
        <f t="shared" si="140"/>
        <v>42562</v>
      </c>
      <c r="H907" s="2">
        <f t="shared" si="141"/>
        <v>0.76249999999708962</v>
      </c>
      <c r="I907">
        <f t="shared" si="142"/>
        <v>18</v>
      </c>
      <c r="J907" t="str">
        <f t="shared" si="143"/>
        <v>Evening</v>
      </c>
      <c r="K907" t="str">
        <f t="shared" si="144"/>
        <v>Tuesday</v>
      </c>
      <c r="L907" t="str">
        <f t="shared" si="145"/>
        <v>Successful</v>
      </c>
      <c r="M907">
        <f t="shared" si="146"/>
        <v>1</v>
      </c>
      <c r="N907">
        <f t="shared" si="147"/>
        <v>0</v>
      </c>
      <c r="O907">
        <v>1</v>
      </c>
      <c r="P907" t="str">
        <f t="shared" si="148"/>
        <v>Airport Route</v>
      </c>
      <c r="Q907">
        <f t="shared" si="149"/>
        <v>57.000000007683411</v>
      </c>
    </row>
    <row r="908" spans="1:17">
      <c r="A908">
        <v>1852</v>
      </c>
      <c r="B908" t="s">
        <v>8</v>
      </c>
      <c r="C908">
        <v>93</v>
      </c>
      <c r="D908" t="s">
        <v>7</v>
      </c>
      <c r="E908" s="1">
        <v>42563.404861111114</v>
      </c>
      <c r="F908" s="1">
        <v>42563.456944444442</v>
      </c>
      <c r="G908" s="3">
        <f t="shared" si="140"/>
        <v>42563</v>
      </c>
      <c r="H908" s="2">
        <f t="shared" si="141"/>
        <v>0.40486111111385981</v>
      </c>
      <c r="I908">
        <f t="shared" si="142"/>
        <v>9</v>
      </c>
      <c r="J908" t="str">
        <f t="shared" si="143"/>
        <v>Morning</v>
      </c>
      <c r="K908" t="str">
        <f t="shared" si="144"/>
        <v>Wednesday</v>
      </c>
      <c r="L908" t="str">
        <f t="shared" si="145"/>
        <v>Successful</v>
      </c>
      <c r="M908">
        <f t="shared" si="146"/>
        <v>1</v>
      </c>
      <c r="N908">
        <f t="shared" si="147"/>
        <v>0</v>
      </c>
      <c r="O908">
        <v>1</v>
      </c>
      <c r="P908" t="str">
        <f t="shared" si="148"/>
        <v>City Route</v>
      </c>
      <c r="Q908">
        <f t="shared" si="149"/>
        <v>74.999999993015081</v>
      </c>
    </row>
    <row r="909" spans="1:17">
      <c r="A909">
        <v>3117</v>
      </c>
      <c r="B909" t="s">
        <v>6</v>
      </c>
      <c r="C909">
        <v>93</v>
      </c>
      <c r="D909" t="s">
        <v>7</v>
      </c>
      <c r="E909" s="1">
        <v>42564.357557870368</v>
      </c>
      <c r="F909" s="1">
        <v>42564.380428240744</v>
      </c>
      <c r="G909" s="3">
        <f t="shared" si="140"/>
        <v>42564</v>
      </c>
      <c r="H909" s="2">
        <f t="shared" si="141"/>
        <v>0.35755787036760012</v>
      </c>
      <c r="I909">
        <f t="shared" si="142"/>
        <v>8</v>
      </c>
      <c r="J909" t="str">
        <f t="shared" si="143"/>
        <v>Morning</v>
      </c>
      <c r="K909" t="str">
        <f t="shared" si="144"/>
        <v>Monday</v>
      </c>
      <c r="L909" t="str">
        <f t="shared" si="145"/>
        <v>Successful</v>
      </c>
      <c r="M909">
        <f t="shared" si="146"/>
        <v>1</v>
      </c>
      <c r="N909">
        <f t="shared" si="147"/>
        <v>0</v>
      </c>
      <c r="O909">
        <v>1</v>
      </c>
      <c r="P909" t="str">
        <f t="shared" si="148"/>
        <v>Airport Route</v>
      </c>
      <c r="Q909">
        <f t="shared" si="149"/>
        <v>32.933333341497928</v>
      </c>
    </row>
    <row r="910" spans="1:17">
      <c r="A910">
        <v>3392</v>
      </c>
      <c r="B910" t="s">
        <v>6</v>
      </c>
      <c r="C910">
        <v>93</v>
      </c>
      <c r="D910" t="s">
        <v>7</v>
      </c>
      <c r="E910" s="1">
        <v>42564.615428240744</v>
      </c>
      <c r="F910" s="1">
        <v>42564.636990740742</v>
      </c>
      <c r="G910" s="3">
        <f t="shared" si="140"/>
        <v>42564</v>
      </c>
      <c r="H910" s="2">
        <f t="shared" si="141"/>
        <v>0.61542824074422242</v>
      </c>
      <c r="I910">
        <f t="shared" si="142"/>
        <v>14</v>
      </c>
      <c r="J910" t="str">
        <f t="shared" si="143"/>
        <v>Day</v>
      </c>
      <c r="K910" t="str">
        <f t="shared" si="144"/>
        <v>Wednesday</v>
      </c>
      <c r="L910" t="str">
        <f t="shared" si="145"/>
        <v>Successful</v>
      </c>
      <c r="M910">
        <f t="shared" si="146"/>
        <v>1</v>
      </c>
      <c r="N910">
        <f t="shared" si="147"/>
        <v>0</v>
      </c>
      <c r="O910">
        <v>1</v>
      </c>
      <c r="P910" t="str">
        <f t="shared" si="148"/>
        <v>Airport Route</v>
      </c>
      <c r="Q910">
        <f t="shared" si="149"/>
        <v>31.049999997485429</v>
      </c>
    </row>
    <row r="911" spans="1:17">
      <c r="A911">
        <v>4722</v>
      </c>
      <c r="B911" t="s">
        <v>8</v>
      </c>
      <c r="C911">
        <v>93</v>
      </c>
      <c r="D911" t="s">
        <v>7</v>
      </c>
      <c r="E911" s="1">
        <v>42565.57675925926</v>
      </c>
      <c r="F911" s="1">
        <v>42565.624675925923</v>
      </c>
      <c r="G911" s="3">
        <f t="shared" si="140"/>
        <v>42565</v>
      </c>
      <c r="H911" s="2">
        <f t="shared" si="141"/>
        <v>0.57675925926014315</v>
      </c>
      <c r="I911">
        <f t="shared" si="142"/>
        <v>13</v>
      </c>
      <c r="J911" t="str">
        <f t="shared" si="143"/>
        <v>Day</v>
      </c>
      <c r="K911" t="str">
        <f t="shared" si="144"/>
        <v>Wednesday</v>
      </c>
      <c r="L911" t="str">
        <f t="shared" si="145"/>
        <v>Successful</v>
      </c>
      <c r="M911">
        <f t="shared" si="146"/>
        <v>1</v>
      </c>
      <c r="N911">
        <f t="shared" si="147"/>
        <v>0</v>
      </c>
      <c r="O911">
        <v>1</v>
      </c>
      <c r="P911" t="str">
        <f t="shared" si="148"/>
        <v>City Route</v>
      </c>
      <c r="Q911">
        <f t="shared" si="149"/>
        <v>68.999999994412065</v>
      </c>
    </row>
    <row r="912" spans="1:17">
      <c r="A912">
        <v>692</v>
      </c>
      <c r="B912" t="s">
        <v>6</v>
      </c>
      <c r="C912">
        <v>94</v>
      </c>
      <c r="D912" t="s">
        <v>7</v>
      </c>
      <c r="E912" s="1">
        <v>42562.575694444444</v>
      </c>
      <c r="F912" s="1">
        <v>42562.603472222225</v>
      </c>
      <c r="G912" s="3">
        <f t="shared" si="140"/>
        <v>42562</v>
      </c>
      <c r="H912" s="2">
        <f t="shared" si="141"/>
        <v>0.57569444444379769</v>
      </c>
      <c r="I912">
        <f t="shared" si="142"/>
        <v>13</v>
      </c>
      <c r="J912" t="str">
        <f t="shared" si="143"/>
        <v>Day</v>
      </c>
      <c r="K912" t="str">
        <f t="shared" si="144"/>
        <v>Friday</v>
      </c>
      <c r="L912" t="str">
        <f t="shared" si="145"/>
        <v>Successful</v>
      </c>
      <c r="M912">
        <f t="shared" si="146"/>
        <v>1</v>
      </c>
      <c r="N912">
        <f t="shared" si="147"/>
        <v>0</v>
      </c>
      <c r="O912">
        <v>1</v>
      </c>
      <c r="P912" t="str">
        <f t="shared" si="148"/>
        <v>Airport Route</v>
      </c>
      <c r="Q912">
        <f t="shared" si="149"/>
        <v>40.000000004656613</v>
      </c>
    </row>
    <row r="913" spans="1:17">
      <c r="A913">
        <v>1351</v>
      </c>
      <c r="B913" t="s">
        <v>6</v>
      </c>
      <c r="C913">
        <v>94</v>
      </c>
      <c r="D913" t="s">
        <v>7</v>
      </c>
      <c r="E913" s="1">
        <v>42562.988888888889</v>
      </c>
      <c r="F913" s="1">
        <v>42563.03402777778</v>
      </c>
      <c r="G913" s="3">
        <f t="shared" si="140"/>
        <v>42562</v>
      </c>
      <c r="H913" s="2">
        <f t="shared" si="141"/>
        <v>0.98888888888905058</v>
      </c>
      <c r="I913">
        <f t="shared" si="142"/>
        <v>23</v>
      </c>
      <c r="J913" t="str">
        <f t="shared" si="143"/>
        <v>Night</v>
      </c>
      <c r="K913" t="str">
        <f t="shared" si="144"/>
        <v>Saturday</v>
      </c>
      <c r="L913" t="str">
        <f t="shared" si="145"/>
        <v>Successful</v>
      </c>
      <c r="M913">
        <f t="shared" si="146"/>
        <v>1</v>
      </c>
      <c r="N913">
        <f t="shared" si="147"/>
        <v>0</v>
      </c>
      <c r="O913">
        <v>1</v>
      </c>
      <c r="P913" t="str">
        <f t="shared" si="148"/>
        <v>Airport Route</v>
      </c>
      <c r="Q913">
        <f t="shared" si="149"/>
        <v>65.000000002328306</v>
      </c>
    </row>
    <row r="914" spans="1:17">
      <c r="A914">
        <v>1800</v>
      </c>
      <c r="B914" t="s">
        <v>8</v>
      </c>
      <c r="C914">
        <v>94</v>
      </c>
      <c r="D914" t="s">
        <v>7</v>
      </c>
      <c r="E914" s="1">
        <v>42563.381249999999</v>
      </c>
      <c r="F914" s="1">
        <v>42563.420138888891</v>
      </c>
      <c r="G914" s="3">
        <f t="shared" si="140"/>
        <v>42563</v>
      </c>
      <c r="H914" s="2">
        <f t="shared" si="141"/>
        <v>0.38124999999854481</v>
      </c>
      <c r="I914">
        <f t="shared" si="142"/>
        <v>9</v>
      </c>
      <c r="J914" t="str">
        <f t="shared" si="143"/>
        <v>Morning</v>
      </c>
      <c r="K914" t="str">
        <f t="shared" si="144"/>
        <v>Sunday</v>
      </c>
      <c r="L914" t="str">
        <f t="shared" si="145"/>
        <v>Successful</v>
      </c>
      <c r="M914">
        <f t="shared" si="146"/>
        <v>1</v>
      </c>
      <c r="N914">
        <f t="shared" si="147"/>
        <v>0</v>
      </c>
      <c r="O914">
        <v>1</v>
      </c>
      <c r="P914" t="str">
        <f t="shared" si="148"/>
        <v>City Route</v>
      </c>
      <c r="Q914">
        <f t="shared" si="149"/>
        <v>56.000000004423782</v>
      </c>
    </row>
    <row r="915" spans="1:17">
      <c r="A915">
        <v>2434</v>
      </c>
      <c r="B915" t="s">
        <v>8</v>
      </c>
      <c r="C915">
        <v>94</v>
      </c>
      <c r="D915" t="s">
        <v>7</v>
      </c>
      <c r="E915" s="1">
        <v>42563.844444444447</v>
      </c>
      <c r="F915" s="1">
        <v>42563.885416666664</v>
      </c>
      <c r="G915" s="3">
        <f t="shared" si="140"/>
        <v>42563</v>
      </c>
      <c r="H915" s="2">
        <f t="shared" si="141"/>
        <v>0.84444444444670808</v>
      </c>
      <c r="I915">
        <f t="shared" si="142"/>
        <v>20</v>
      </c>
      <c r="J915" t="str">
        <f t="shared" si="143"/>
        <v>Evening</v>
      </c>
      <c r="K915" t="str">
        <f t="shared" si="144"/>
        <v>Thursday</v>
      </c>
      <c r="L915" t="str">
        <f t="shared" si="145"/>
        <v>Successful</v>
      </c>
      <c r="M915">
        <f t="shared" si="146"/>
        <v>1</v>
      </c>
      <c r="N915">
        <f t="shared" si="147"/>
        <v>0</v>
      </c>
      <c r="O915">
        <v>1</v>
      </c>
      <c r="P915" t="str">
        <f t="shared" si="148"/>
        <v>City Route</v>
      </c>
      <c r="Q915">
        <f t="shared" si="149"/>
        <v>58.999999993247911</v>
      </c>
    </row>
    <row r="916" spans="1:17">
      <c r="A916">
        <v>3212</v>
      </c>
      <c r="B916" t="s">
        <v>8</v>
      </c>
      <c r="C916">
        <v>94</v>
      </c>
      <c r="D916" t="s">
        <v>7</v>
      </c>
      <c r="E916" s="1">
        <v>42564.40865740741</v>
      </c>
      <c r="F916" s="1">
        <v>42564.448460648149</v>
      </c>
      <c r="G916" s="3">
        <f t="shared" si="140"/>
        <v>42564</v>
      </c>
      <c r="H916" s="2">
        <f t="shared" si="141"/>
        <v>0.40865740740991896</v>
      </c>
      <c r="I916">
        <f t="shared" si="142"/>
        <v>9</v>
      </c>
      <c r="J916" t="str">
        <f t="shared" si="143"/>
        <v>Morning</v>
      </c>
      <c r="K916" t="str">
        <f t="shared" si="144"/>
        <v>Friday</v>
      </c>
      <c r="L916" t="str">
        <f t="shared" si="145"/>
        <v>Successful</v>
      </c>
      <c r="M916">
        <f t="shared" si="146"/>
        <v>1</v>
      </c>
      <c r="N916">
        <f t="shared" si="147"/>
        <v>0</v>
      </c>
      <c r="O916">
        <v>1</v>
      </c>
      <c r="P916" t="str">
        <f t="shared" si="148"/>
        <v>City Route</v>
      </c>
      <c r="Q916">
        <f t="shared" si="149"/>
        <v>57.316666664555669</v>
      </c>
    </row>
    <row r="917" spans="1:17">
      <c r="A917">
        <v>3340</v>
      </c>
      <c r="B917" t="s">
        <v>8</v>
      </c>
      <c r="C917">
        <v>94</v>
      </c>
      <c r="D917" t="s">
        <v>7</v>
      </c>
      <c r="E917" s="1">
        <v>42564.531458333331</v>
      </c>
      <c r="F917" s="1">
        <v>42564.56795138889</v>
      </c>
      <c r="G917" s="3">
        <f t="shared" si="140"/>
        <v>42564</v>
      </c>
      <c r="H917" s="2">
        <f t="shared" si="141"/>
        <v>0.53145833333110204</v>
      </c>
      <c r="I917">
        <f t="shared" si="142"/>
        <v>12</v>
      </c>
      <c r="J917" t="str">
        <f t="shared" si="143"/>
        <v>Day</v>
      </c>
      <c r="K917" t="str">
        <f t="shared" si="144"/>
        <v>Sunday</v>
      </c>
      <c r="L917" t="str">
        <f t="shared" si="145"/>
        <v>Successful</v>
      </c>
      <c r="M917">
        <f t="shared" si="146"/>
        <v>1</v>
      </c>
      <c r="N917">
        <f t="shared" si="147"/>
        <v>0</v>
      </c>
      <c r="O917">
        <v>1</v>
      </c>
      <c r="P917" t="str">
        <f t="shared" si="148"/>
        <v>City Route</v>
      </c>
      <c r="Q917">
        <f t="shared" si="149"/>
        <v>52.550000004703179</v>
      </c>
    </row>
    <row r="918" spans="1:17">
      <c r="A918">
        <v>3598</v>
      </c>
      <c r="B918" t="s">
        <v>6</v>
      </c>
      <c r="C918">
        <v>94</v>
      </c>
      <c r="D918" t="s">
        <v>7</v>
      </c>
      <c r="E918" s="1">
        <v>42564.776956018519</v>
      </c>
      <c r="F918" s="1">
        <v>42564.819537037038</v>
      </c>
      <c r="G918" s="3">
        <f t="shared" si="140"/>
        <v>42564</v>
      </c>
      <c r="H918" s="2">
        <f t="shared" si="141"/>
        <v>0.77695601851883112</v>
      </c>
      <c r="I918">
        <f t="shared" si="142"/>
        <v>18</v>
      </c>
      <c r="J918" t="str">
        <f t="shared" si="143"/>
        <v>Evening</v>
      </c>
      <c r="K918" t="str">
        <f t="shared" si="144"/>
        <v>Saturday</v>
      </c>
      <c r="L918" t="str">
        <f t="shared" si="145"/>
        <v>Successful</v>
      </c>
      <c r="M918">
        <f t="shared" si="146"/>
        <v>1</v>
      </c>
      <c r="N918">
        <f t="shared" si="147"/>
        <v>0</v>
      </c>
      <c r="O918">
        <v>1</v>
      </c>
      <c r="P918" t="str">
        <f t="shared" si="148"/>
        <v>Airport Route</v>
      </c>
      <c r="Q918">
        <f t="shared" si="149"/>
        <v>61.316666667116806</v>
      </c>
    </row>
    <row r="919" spans="1:17">
      <c r="A919">
        <v>53</v>
      </c>
      <c r="B919" t="s">
        <v>6</v>
      </c>
      <c r="C919">
        <v>95</v>
      </c>
      <c r="D919" t="s">
        <v>7</v>
      </c>
      <c r="E919" s="1">
        <v>42562.145833333336</v>
      </c>
      <c r="F919" s="1">
        <v>42562.181944444441</v>
      </c>
      <c r="G919" s="3">
        <f t="shared" si="140"/>
        <v>42562</v>
      </c>
      <c r="H919" s="2">
        <f t="shared" si="141"/>
        <v>0.14583333333575865</v>
      </c>
      <c r="I919">
        <f t="shared" si="142"/>
        <v>3</v>
      </c>
      <c r="J919" t="str">
        <f t="shared" si="143"/>
        <v>Early Morning</v>
      </c>
      <c r="K919" t="str">
        <f t="shared" si="144"/>
        <v>Wednesday</v>
      </c>
      <c r="L919" t="str">
        <f t="shared" si="145"/>
        <v>Successful</v>
      </c>
      <c r="M919">
        <f t="shared" si="146"/>
        <v>1</v>
      </c>
      <c r="N919">
        <f t="shared" si="147"/>
        <v>0</v>
      </c>
      <c r="O919">
        <v>1</v>
      </c>
      <c r="P919" t="str">
        <f t="shared" si="148"/>
        <v>Airport Route</v>
      </c>
      <c r="Q919">
        <f t="shared" si="149"/>
        <v>51.999999991385266</v>
      </c>
    </row>
    <row r="920" spans="1:17">
      <c r="A920">
        <v>3558</v>
      </c>
      <c r="B920" t="s">
        <v>6</v>
      </c>
      <c r="C920">
        <v>95</v>
      </c>
      <c r="D920" t="s">
        <v>7</v>
      </c>
      <c r="E920" s="1">
        <v>42564.760370370372</v>
      </c>
      <c r="F920" s="1">
        <v>42564.785451388889</v>
      </c>
      <c r="G920" s="3">
        <f t="shared" si="140"/>
        <v>42564</v>
      </c>
      <c r="H920" s="2">
        <f t="shared" si="141"/>
        <v>0.76037037037167465</v>
      </c>
      <c r="I920">
        <f t="shared" si="142"/>
        <v>18</v>
      </c>
      <c r="J920" t="str">
        <f t="shared" si="143"/>
        <v>Evening</v>
      </c>
      <c r="K920" t="str">
        <f t="shared" si="144"/>
        <v>Monday</v>
      </c>
      <c r="L920" t="str">
        <f t="shared" si="145"/>
        <v>Successful</v>
      </c>
      <c r="M920">
        <f t="shared" si="146"/>
        <v>1</v>
      </c>
      <c r="N920">
        <f t="shared" si="147"/>
        <v>0</v>
      </c>
      <c r="O920">
        <v>1</v>
      </c>
      <c r="P920" t="str">
        <f t="shared" si="148"/>
        <v>Airport Route</v>
      </c>
      <c r="Q920">
        <f t="shared" si="149"/>
        <v>36.116666664602235</v>
      </c>
    </row>
    <row r="921" spans="1:17">
      <c r="A921">
        <v>4257</v>
      </c>
      <c r="B921" t="s">
        <v>8</v>
      </c>
      <c r="C921">
        <v>95</v>
      </c>
      <c r="D921" t="s">
        <v>7</v>
      </c>
      <c r="E921" s="1">
        <v>42565.257453703707</v>
      </c>
      <c r="F921" s="1">
        <v>42565.297326388885</v>
      </c>
      <c r="G921" s="3">
        <f t="shared" si="140"/>
        <v>42565</v>
      </c>
      <c r="H921" s="2">
        <f t="shared" si="141"/>
        <v>0.25745370370714227</v>
      </c>
      <c r="I921">
        <f t="shared" si="142"/>
        <v>6</v>
      </c>
      <c r="J921" t="str">
        <f t="shared" si="143"/>
        <v>Morning</v>
      </c>
      <c r="K921" t="str">
        <f t="shared" si="144"/>
        <v>Sunday</v>
      </c>
      <c r="L921" t="str">
        <f t="shared" si="145"/>
        <v>Successful</v>
      </c>
      <c r="M921">
        <f t="shared" si="146"/>
        <v>1</v>
      </c>
      <c r="N921">
        <f t="shared" si="147"/>
        <v>0</v>
      </c>
      <c r="O921">
        <v>1</v>
      </c>
      <c r="P921" t="str">
        <f t="shared" si="148"/>
        <v>City Route</v>
      </c>
      <c r="Q921">
        <f t="shared" si="149"/>
        <v>57.416666656499729</v>
      </c>
    </row>
    <row r="922" spans="1:17">
      <c r="A922">
        <v>4869</v>
      </c>
      <c r="B922" t="s">
        <v>8</v>
      </c>
      <c r="C922">
        <v>95</v>
      </c>
      <c r="D922" t="s">
        <v>7</v>
      </c>
      <c r="E922" s="1">
        <v>42565.74287037037</v>
      </c>
      <c r="F922" s="1">
        <v>42565.76425925926</v>
      </c>
      <c r="G922" s="3">
        <f t="shared" si="140"/>
        <v>42565</v>
      </c>
      <c r="H922" s="2">
        <f t="shared" si="141"/>
        <v>0.74287037036992842</v>
      </c>
      <c r="I922">
        <f t="shared" si="142"/>
        <v>17</v>
      </c>
      <c r="J922" t="str">
        <f t="shared" si="143"/>
        <v>Evening</v>
      </c>
      <c r="K922" t="str">
        <f t="shared" si="144"/>
        <v>Wednesday</v>
      </c>
      <c r="L922" t="str">
        <f t="shared" si="145"/>
        <v>Successful</v>
      </c>
      <c r="M922">
        <f t="shared" si="146"/>
        <v>1</v>
      </c>
      <c r="N922">
        <f t="shared" si="147"/>
        <v>0</v>
      </c>
      <c r="O922">
        <v>1</v>
      </c>
      <c r="P922" t="str">
        <f t="shared" si="148"/>
        <v>City Route</v>
      </c>
      <c r="Q922">
        <f t="shared" si="149"/>
        <v>30.800000001909211</v>
      </c>
    </row>
    <row r="923" spans="1:17">
      <c r="A923">
        <v>5548</v>
      </c>
      <c r="B923" t="s">
        <v>8</v>
      </c>
      <c r="C923">
        <v>95</v>
      </c>
      <c r="D923" t="s">
        <v>7</v>
      </c>
      <c r="E923" s="1">
        <v>42566.225254629629</v>
      </c>
      <c r="F923" s="1">
        <v>42566.254629629628</v>
      </c>
      <c r="G923" s="3">
        <f t="shared" si="140"/>
        <v>42566</v>
      </c>
      <c r="H923" s="2">
        <f t="shared" si="141"/>
        <v>0.2252546296294895</v>
      </c>
      <c r="I923">
        <f t="shared" si="142"/>
        <v>5</v>
      </c>
      <c r="J923" t="str">
        <f t="shared" si="143"/>
        <v>Morning</v>
      </c>
      <c r="K923" t="str">
        <f t="shared" si="144"/>
        <v>Wednesday</v>
      </c>
      <c r="L923" t="str">
        <f t="shared" si="145"/>
        <v>Successful</v>
      </c>
      <c r="M923">
        <f t="shared" si="146"/>
        <v>1</v>
      </c>
      <c r="N923">
        <f t="shared" si="147"/>
        <v>0</v>
      </c>
      <c r="O923">
        <v>1</v>
      </c>
      <c r="P923" t="str">
        <f t="shared" si="148"/>
        <v>City Route</v>
      </c>
      <c r="Q923">
        <f t="shared" si="149"/>
        <v>42.299999997485429</v>
      </c>
    </row>
    <row r="924" spans="1:17">
      <c r="A924">
        <v>5630</v>
      </c>
      <c r="B924" t="s">
        <v>6</v>
      </c>
      <c r="C924">
        <v>95</v>
      </c>
      <c r="D924" t="s">
        <v>7</v>
      </c>
      <c r="E924" s="1">
        <v>42566.272627314815</v>
      </c>
      <c r="F924" s="1">
        <v>42566.301851851851</v>
      </c>
      <c r="G924" s="3">
        <f t="shared" si="140"/>
        <v>42566</v>
      </c>
      <c r="H924" s="2">
        <f t="shared" si="141"/>
        <v>0.27262731481459923</v>
      </c>
      <c r="I924">
        <f t="shared" si="142"/>
        <v>6</v>
      </c>
      <c r="J924" t="str">
        <f t="shared" si="143"/>
        <v>Morning</v>
      </c>
      <c r="K924" t="str">
        <f t="shared" si="144"/>
        <v>Monday</v>
      </c>
      <c r="L924" t="str">
        <f t="shared" si="145"/>
        <v>Successful</v>
      </c>
      <c r="M924">
        <f t="shared" si="146"/>
        <v>1</v>
      </c>
      <c r="N924">
        <f t="shared" si="147"/>
        <v>0</v>
      </c>
      <c r="O924">
        <v>1</v>
      </c>
      <c r="P924" t="str">
        <f t="shared" si="148"/>
        <v>Airport Route</v>
      </c>
      <c r="Q924">
        <f t="shared" si="149"/>
        <v>42.083333332557231</v>
      </c>
    </row>
    <row r="925" spans="1:17">
      <c r="A925">
        <v>6645</v>
      </c>
      <c r="B925" t="s">
        <v>8</v>
      </c>
      <c r="C925">
        <v>95</v>
      </c>
      <c r="D925" t="s">
        <v>7</v>
      </c>
      <c r="E925" s="1">
        <v>42566.923854166664</v>
      </c>
      <c r="F925" s="1">
        <v>42566.958854166667</v>
      </c>
      <c r="G925" s="3">
        <f t="shared" si="140"/>
        <v>42566</v>
      </c>
      <c r="H925" s="2">
        <f t="shared" si="141"/>
        <v>0.92385416666365927</v>
      </c>
      <c r="I925">
        <f t="shared" si="142"/>
        <v>22</v>
      </c>
      <c r="J925" t="str">
        <f t="shared" si="143"/>
        <v>Night</v>
      </c>
      <c r="K925" t="str">
        <f t="shared" si="144"/>
        <v>Monday</v>
      </c>
      <c r="L925" t="str">
        <f t="shared" si="145"/>
        <v>Successful</v>
      </c>
      <c r="M925">
        <f t="shared" si="146"/>
        <v>1</v>
      </c>
      <c r="N925">
        <f t="shared" si="147"/>
        <v>0</v>
      </c>
      <c r="O925">
        <v>1</v>
      </c>
      <c r="P925" t="str">
        <f t="shared" si="148"/>
        <v>City Route</v>
      </c>
      <c r="Q925">
        <f t="shared" si="149"/>
        <v>50.400000005029142</v>
      </c>
    </row>
    <row r="926" spans="1:17">
      <c r="A926">
        <v>156</v>
      </c>
      <c r="B926" t="s">
        <v>6</v>
      </c>
      <c r="C926">
        <v>96</v>
      </c>
      <c r="D926" t="s">
        <v>7</v>
      </c>
      <c r="E926" s="1">
        <v>42562.232638888891</v>
      </c>
      <c r="F926" s="1">
        <v>42562.277777777781</v>
      </c>
      <c r="G926" s="3">
        <f t="shared" si="140"/>
        <v>42562</v>
      </c>
      <c r="H926" s="2">
        <f t="shared" si="141"/>
        <v>0.23263888889050577</v>
      </c>
      <c r="I926">
        <f t="shared" si="142"/>
        <v>5</v>
      </c>
      <c r="J926" t="str">
        <f t="shared" si="143"/>
        <v>Morning</v>
      </c>
      <c r="K926" t="str">
        <f t="shared" si="144"/>
        <v>Monday</v>
      </c>
      <c r="L926" t="str">
        <f t="shared" si="145"/>
        <v>Successful</v>
      </c>
      <c r="M926">
        <f t="shared" si="146"/>
        <v>1</v>
      </c>
      <c r="N926">
        <f t="shared" si="147"/>
        <v>0</v>
      </c>
      <c r="O926">
        <v>1</v>
      </c>
      <c r="P926" t="str">
        <f t="shared" si="148"/>
        <v>Airport Route</v>
      </c>
      <c r="Q926">
        <f t="shared" si="149"/>
        <v>65.000000002328306</v>
      </c>
    </row>
    <row r="927" spans="1:17">
      <c r="A927">
        <v>350</v>
      </c>
      <c r="B927" t="s">
        <v>8</v>
      </c>
      <c r="C927">
        <v>96</v>
      </c>
      <c r="D927" t="s">
        <v>7</v>
      </c>
      <c r="E927" s="1">
        <v>42562.328472222223</v>
      </c>
      <c r="F927" s="1">
        <v>42562.361111111109</v>
      </c>
      <c r="G927" s="3">
        <f t="shared" si="140"/>
        <v>42562</v>
      </c>
      <c r="H927" s="2">
        <f t="shared" si="141"/>
        <v>0.32847222222335404</v>
      </c>
      <c r="I927">
        <f t="shared" si="142"/>
        <v>7</v>
      </c>
      <c r="J927" t="str">
        <f t="shared" si="143"/>
        <v>Morning</v>
      </c>
      <c r="K927" t="str">
        <f t="shared" si="144"/>
        <v>Saturday</v>
      </c>
      <c r="L927" t="str">
        <f t="shared" si="145"/>
        <v>Successful</v>
      </c>
      <c r="M927">
        <f t="shared" si="146"/>
        <v>1</v>
      </c>
      <c r="N927">
        <f t="shared" si="147"/>
        <v>0</v>
      </c>
      <c r="O927">
        <v>1</v>
      </c>
      <c r="P927" t="str">
        <f t="shared" si="148"/>
        <v>City Route</v>
      </c>
      <c r="Q927">
        <f t="shared" si="149"/>
        <v>46.999999996041879</v>
      </c>
    </row>
    <row r="928" spans="1:17">
      <c r="A928">
        <v>976</v>
      </c>
      <c r="B928" t="s">
        <v>6</v>
      </c>
      <c r="C928">
        <v>96</v>
      </c>
      <c r="D928" t="s">
        <v>7</v>
      </c>
      <c r="E928" s="1">
        <v>42562.787499999999</v>
      </c>
      <c r="F928" s="1">
        <v>42562.824999999997</v>
      </c>
      <c r="G928" s="3">
        <f t="shared" si="140"/>
        <v>42562</v>
      </c>
      <c r="H928" s="2">
        <f t="shared" si="141"/>
        <v>0.78749999999854481</v>
      </c>
      <c r="I928">
        <f t="shared" si="142"/>
        <v>18</v>
      </c>
      <c r="J928" t="str">
        <f t="shared" si="143"/>
        <v>Evening</v>
      </c>
      <c r="K928" t="str">
        <f t="shared" si="144"/>
        <v>Tuesday</v>
      </c>
      <c r="L928" t="str">
        <f t="shared" si="145"/>
        <v>Successful</v>
      </c>
      <c r="M928">
        <f t="shared" si="146"/>
        <v>1</v>
      </c>
      <c r="N928">
        <f t="shared" si="147"/>
        <v>0</v>
      </c>
      <c r="O928">
        <v>1</v>
      </c>
      <c r="P928" t="str">
        <f t="shared" si="148"/>
        <v>Airport Route</v>
      </c>
      <c r="Q928">
        <f t="shared" si="149"/>
        <v>53.999999997904524</v>
      </c>
    </row>
    <row r="929" spans="1:17">
      <c r="A929">
        <v>1344</v>
      </c>
      <c r="B929" t="s">
        <v>8</v>
      </c>
      <c r="C929">
        <v>96</v>
      </c>
      <c r="D929" t="s">
        <v>7</v>
      </c>
      <c r="E929" s="1">
        <v>42562.982638888891</v>
      </c>
      <c r="F929" s="1">
        <v>42563.027083333334</v>
      </c>
      <c r="G929" s="3">
        <f t="shared" si="140"/>
        <v>42562</v>
      </c>
      <c r="H929" s="2">
        <f t="shared" si="141"/>
        <v>0.98263888889050577</v>
      </c>
      <c r="I929">
        <f t="shared" si="142"/>
        <v>23</v>
      </c>
      <c r="J929" t="str">
        <f t="shared" si="143"/>
        <v>Night</v>
      </c>
      <c r="K929" t="str">
        <f t="shared" si="144"/>
        <v>Saturday</v>
      </c>
      <c r="L929" t="str">
        <f t="shared" si="145"/>
        <v>Successful</v>
      </c>
      <c r="M929">
        <f t="shared" si="146"/>
        <v>1</v>
      </c>
      <c r="N929">
        <f t="shared" si="147"/>
        <v>0</v>
      </c>
      <c r="O929">
        <v>1</v>
      </c>
      <c r="P929" t="str">
        <f t="shared" si="148"/>
        <v>City Route</v>
      </c>
      <c r="Q929">
        <f t="shared" si="149"/>
        <v>63.999999999068677</v>
      </c>
    </row>
    <row r="930" spans="1:17">
      <c r="A930">
        <v>1524</v>
      </c>
      <c r="B930" t="s">
        <v>8</v>
      </c>
      <c r="C930">
        <v>96</v>
      </c>
      <c r="D930" t="s">
        <v>7</v>
      </c>
      <c r="E930" s="1">
        <v>42563.243055555555</v>
      </c>
      <c r="F930" s="1">
        <v>42563.290972222225</v>
      </c>
      <c r="G930" s="3">
        <f t="shared" si="140"/>
        <v>42563</v>
      </c>
      <c r="H930" s="2">
        <f t="shared" si="141"/>
        <v>0.24305555555474712</v>
      </c>
      <c r="I930">
        <f t="shared" si="142"/>
        <v>5</v>
      </c>
      <c r="J930" t="str">
        <f t="shared" si="143"/>
        <v>Morning</v>
      </c>
      <c r="K930" t="str">
        <f t="shared" si="144"/>
        <v>Thursday</v>
      </c>
      <c r="L930" t="str">
        <f t="shared" si="145"/>
        <v>Successful</v>
      </c>
      <c r="M930">
        <f t="shared" si="146"/>
        <v>1</v>
      </c>
      <c r="N930">
        <f t="shared" si="147"/>
        <v>0</v>
      </c>
      <c r="O930">
        <v>1</v>
      </c>
      <c r="P930" t="str">
        <f t="shared" si="148"/>
        <v>City Route</v>
      </c>
      <c r="Q930">
        <f t="shared" si="149"/>
        <v>69.000000004889444</v>
      </c>
    </row>
    <row r="931" spans="1:17">
      <c r="A931">
        <v>2143</v>
      </c>
      <c r="B931" t="s">
        <v>6</v>
      </c>
      <c r="C931">
        <v>96</v>
      </c>
      <c r="D931" t="s">
        <v>7</v>
      </c>
      <c r="E931" s="1">
        <v>42563.71875</v>
      </c>
      <c r="F931" s="1">
        <v>42563.74722222222</v>
      </c>
      <c r="G931" s="3">
        <f t="shared" si="140"/>
        <v>42563</v>
      </c>
      <c r="H931" s="2">
        <f t="shared" si="141"/>
        <v>0.71875</v>
      </c>
      <c r="I931">
        <f t="shared" si="142"/>
        <v>17</v>
      </c>
      <c r="J931" t="str">
        <f t="shared" si="143"/>
        <v>Evening</v>
      </c>
      <c r="K931" t="str">
        <f t="shared" si="144"/>
        <v>Sunday</v>
      </c>
      <c r="L931" t="str">
        <f t="shared" si="145"/>
        <v>Successful</v>
      </c>
      <c r="M931">
        <f t="shared" si="146"/>
        <v>1</v>
      </c>
      <c r="N931">
        <f t="shared" si="147"/>
        <v>0</v>
      </c>
      <c r="O931">
        <v>1</v>
      </c>
      <c r="P931" t="str">
        <f t="shared" si="148"/>
        <v>Airport Route</v>
      </c>
      <c r="Q931">
        <f t="shared" si="149"/>
        <v>40.999999997438863</v>
      </c>
    </row>
    <row r="932" spans="1:17">
      <c r="A932">
        <v>2353</v>
      </c>
      <c r="B932" t="s">
        <v>8</v>
      </c>
      <c r="C932">
        <v>96</v>
      </c>
      <c r="D932" t="s">
        <v>7</v>
      </c>
      <c r="E932" s="1">
        <v>42563.813194444447</v>
      </c>
      <c r="F932" s="1">
        <v>42563.849305555559</v>
      </c>
      <c r="G932" s="3">
        <f t="shared" si="140"/>
        <v>42563</v>
      </c>
      <c r="H932" s="2">
        <f t="shared" si="141"/>
        <v>0.81319444444670808</v>
      </c>
      <c r="I932">
        <f t="shared" si="142"/>
        <v>19</v>
      </c>
      <c r="J932" t="str">
        <f t="shared" si="143"/>
        <v>Evening</v>
      </c>
      <c r="K932" t="str">
        <f t="shared" si="144"/>
        <v>Sunday</v>
      </c>
      <c r="L932" t="str">
        <f t="shared" si="145"/>
        <v>Successful</v>
      </c>
      <c r="M932">
        <f t="shared" si="146"/>
        <v>1</v>
      </c>
      <c r="N932">
        <f t="shared" si="147"/>
        <v>0</v>
      </c>
      <c r="O932">
        <v>1</v>
      </c>
      <c r="P932" t="str">
        <f t="shared" si="148"/>
        <v>City Route</v>
      </c>
      <c r="Q932">
        <f t="shared" si="149"/>
        <v>52.000000001862645</v>
      </c>
    </row>
    <row r="933" spans="1:17">
      <c r="A933">
        <v>3028</v>
      </c>
      <c r="B933" t="s">
        <v>6</v>
      </c>
      <c r="C933">
        <v>96</v>
      </c>
      <c r="D933" t="s">
        <v>7</v>
      </c>
      <c r="E933" s="1">
        <v>42564.311631944445</v>
      </c>
      <c r="F933" s="1">
        <v>42564.343321759261</v>
      </c>
      <c r="G933" s="3">
        <f t="shared" si="140"/>
        <v>42564</v>
      </c>
      <c r="H933" s="2">
        <f t="shared" si="141"/>
        <v>0.31163194444525288</v>
      </c>
      <c r="I933">
        <f t="shared" si="142"/>
        <v>7</v>
      </c>
      <c r="J933" t="str">
        <f t="shared" si="143"/>
        <v>Morning</v>
      </c>
      <c r="K933" t="str">
        <f t="shared" si="144"/>
        <v>Wednesday</v>
      </c>
      <c r="L933" t="str">
        <f t="shared" si="145"/>
        <v>Successful</v>
      </c>
      <c r="M933">
        <f t="shared" si="146"/>
        <v>1</v>
      </c>
      <c r="N933">
        <f t="shared" si="147"/>
        <v>0</v>
      </c>
      <c r="O933">
        <v>1</v>
      </c>
      <c r="P933" t="str">
        <f t="shared" si="148"/>
        <v>Airport Route</v>
      </c>
      <c r="Q933">
        <f t="shared" si="149"/>
        <v>45.633333334699273</v>
      </c>
    </row>
    <row r="934" spans="1:17">
      <c r="A934">
        <v>3913</v>
      </c>
      <c r="B934" t="s">
        <v>6</v>
      </c>
      <c r="C934">
        <v>96</v>
      </c>
      <c r="D934" t="s">
        <v>7</v>
      </c>
      <c r="E934" s="1">
        <v>42564.926666666666</v>
      </c>
      <c r="F934" s="1">
        <v>42564.955925925926</v>
      </c>
      <c r="G934" s="3">
        <f t="shared" si="140"/>
        <v>42564</v>
      </c>
      <c r="H934" s="2">
        <f t="shared" si="141"/>
        <v>0.92666666666627862</v>
      </c>
      <c r="I934">
        <f t="shared" si="142"/>
        <v>22</v>
      </c>
      <c r="J934" t="str">
        <f t="shared" si="143"/>
        <v>Night</v>
      </c>
      <c r="K934" t="str">
        <f t="shared" si="144"/>
        <v>Saturday</v>
      </c>
      <c r="L934" t="str">
        <f t="shared" si="145"/>
        <v>Successful</v>
      </c>
      <c r="M934">
        <f t="shared" si="146"/>
        <v>1</v>
      </c>
      <c r="N934">
        <f t="shared" si="147"/>
        <v>0</v>
      </c>
      <c r="O934">
        <v>1</v>
      </c>
      <c r="P934" t="str">
        <f t="shared" si="148"/>
        <v>Airport Route</v>
      </c>
      <c r="Q934">
        <f t="shared" si="149"/>
        <v>42.133333333767951</v>
      </c>
    </row>
    <row r="935" spans="1:17">
      <c r="A935">
        <v>4274</v>
      </c>
      <c r="B935" t="s">
        <v>8</v>
      </c>
      <c r="C935">
        <v>96</v>
      </c>
      <c r="D935" t="s">
        <v>7</v>
      </c>
      <c r="E935" s="1">
        <v>42565.263182870367</v>
      </c>
      <c r="F935" s="1">
        <v>42565.310648148145</v>
      </c>
      <c r="G935" s="3">
        <f t="shared" si="140"/>
        <v>42565</v>
      </c>
      <c r="H935" s="2">
        <f t="shared" si="141"/>
        <v>0.26318287036701804</v>
      </c>
      <c r="I935">
        <f t="shared" si="142"/>
        <v>6</v>
      </c>
      <c r="J935" t="str">
        <f t="shared" si="143"/>
        <v>Morning</v>
      </c>
      <c r="K935" t="str">
        <f t="shared" si="144"/>
        <v>Wednesday</v>
      </c>
      <c r="L935" t="str">
        <f t="shared" si="145"/>
        <v>Successful</v>
      </c>
      <c r="M935">
        <f t="shared" si="146"/>
        <v>1</v>
      </c>
      <c r="N935">
        <f t="shared" si="147"/>
        <v>0</v>
      </c>
      <c r="O935">
        <v>1</v>
      </c>
      <c r="P935" t="str">
        <f t="shared" si="148"/>
        <v>City Route</v>
      </c>
      <c r="Q935">
        <f t="shared" si="149"/>
        <v>68.349999999627471</v>
      </c>
    </row>
    <row r="936" spans="1:17">
      <c r="A936">
        <v>4673</v>
      </c>
      <c r="B936" t="s">
        <v>8</v>
      </c>
      <c r="C936">
        <v>96</v>
      </c>
      <c r="D936" t="s">
        <v>7</v>
      </c>
      <c r="E936" s="1">
        <v>42565.524641203701</v>
      </c>
      <c r="F936" s="1">
        <v>42565.572314814817</v>
      </c>
      <c r="G936" s="3">
        <f t="shared" si="140"/>
        <v>42565</v>
      </c>
      <c r="H936" s="2">
        <f t="shared" si="141"/>
        <v>0.5246412037013215</v>
      </c>
      <c r="I936">
        <f t="shared" si="142"/>
        <v>12</v>
      </c>
      <c r="J936" t="str">
        <f t="shared" si="143"/>
        <v>Day</v>
      </c>
      <c r="K936" t="str">
        <f t="shared" si="144"/>
        <v>Wednesday</v>
      </c>
      <c r="L936" t="str">
        <f t="shared" si="145"/>
        <v>Successful</v>
      </c>
      <c r="M936">
        <f t="shared" si="146"/>
        <v>1</v>
      </c>
      <c r="N936">
        <f t="shared" si="147"/>
        <v>0</v>
      </c>
      <c r="O936">
        <v>1</v>
      </c>
      <c r="P936" t="str">
        <f t="shared" si="148"/>
        <v>City Route</v>
      </c>
      <c r="Q936">
        <f t="shared" si="149"/>
        <v>68.650000006891787</v>
      </c>
    </row>
    <row r="937" spans="1:17">
      <c r="A937">
        <v>6198</v>
      </c>
      <c r="B937" t="s">
        <v>6</v>
      </c>
      <c r="C937">
        <v>96</v>
      </c>
      <c r="D937" t="s">
        <v>7</v>
      </c>
      <c r="E937" s="1">
        <v>42566.724317129629</v>
      </c>
      <c r="F937" s="1">
        <v>42566.758159722223</v>
      </c>
      <c r="G937" s="3">
        <f t="shared" si="140"/>
        <v>42566</v>
      </c>
      <c r="H937" s="2">
        <f t="shared" si="141"/>
        <v>0.72431712962861639</v>
      </c>
      <c r="I937">
        <f t="shared" si="142"/>
        <v>17</v>
      </c>
      <c r="J937" t="str">
        <f t="shared" si="143"/>
        <v>Evening</v>
      </c>
      <c r="K937" t="str">
        <f t="shared" si="144"/>
        <v>Tuesday</v>
      </c>
      <c r="L937" t="str">
        <f t="shared" si="145"/>
        <v>Successful</v>
      </c>
      <c r="M937">
        <f t="shared" si="146"/>
        <v>1</v>
      </c>
      <c r="N937">
        <f t="shared" si="147"/>
        <v>0</v>
      </c>
      <c r="O937">
        <v>1</v>
      </c>
      <c r="P937" t="str">
        <f t="shared" si="148"/>
        <v>Airport Route</v>
      </c>
      <c r="Q937">
        <f t="shared" si="149"/>
        <v>48.73333333642222</v>
      </c>
    </row>
    <row r="938" spans="1:17">
      <c r="A938">
        <v>569</v>
      </c>
      <c r="B938" t="s">
        <v>6</v>
      </c>
      <c r="C938">
        <v>97</v>
      </c>
      <c r="D938" t="s">
        <v>7</v>
      </c>
      <c r="E938" s="1">
        <v>42562.442361111112</v>
      </c>
      <c r="F938" s="1">
        <v>42562.488888888889</v>
      </c>
      <c r="G938" s="3">
        <f t="shared" si="140"/>
        <v>42562</v>
      </c>
      <c r="H938" s="2">
        <f t="shared" si="141"/>
        <v>0.44236111111240461</v>
      </c>
      <c r="I938">
        <f t="shared" si="142"/>
        <v>10</v>
      </c>
      <c r="J938" t="str">
        <f t="shared" si="143"/>
        <v>Day</v>
      </c>
      <c r="K938" t="str">
        <f t="shared" si="144"/>
        <v>Monday</v>
      </c>
      <c r="L938" t="str">
        <f t="shared" si="145"/>
        <v>Successful</v>
      </c>
      <c r="M938">
        <f t="shared" si="146"/>
        <v>1</v>
      </c>
      <c r="N938">
        <f t="shared" si="147"/>
        <v>0</v>
      </c>
      <c r="O938">
        <v>1</v>
      </c>
      <c r="P938" t="str">
        <f t="shared" si="148"/>
        <v>Airport Route</v>
      </c>
      <c r="Q938">
        <f t="shared" si="149"/>
        <v>66.999999998370185</v>
      </c>
    </row>
    <row r="939" spans="1:17">
      <c r="A939">
        <v>1626</v>
      </c>
      <c r="B939" t="s">
        <v>6</v>
      </c>
      <c r="C939">
        <v>97</v>
      </c>
      <c r="D939" t="s">
        <v>7</v>
      </c>
      <c r="E939" s="1">
        <v>42563.290277777778</v>
      </c>
      <c r="F939" s="1">
        <v>42563.325694444444</v>
      </c>
      <c r="G939" s="3">
        <f t="shared" si="140"/>
        <v>42563</v>
      </c>
      <c r="H939" s="2">
        <f t="shared" si="141"/>
        <v>0.29027777777810115</v>
      </c>
      <c r="I939">
        <f t="shared" si="142"/>
        <v>6</v>
      </c>
      <c r="J939" t="str">
        <f t="shared" si="143"/>
        <v>Morning</v>
      </c>
      <c r="K939" t="str">
        <f t="shared" si="144"/>
        <v>Monday</v>
      </c>
      <c r="L939" t="str">
        <f t="shared" si="145"/>
        <v>Successful</v>
      </c>
      <c r="M939">
        <f t="shared" si="146"/>
        <v>1</v>
      </c>
      <c r="N939">
        <f t="shared" si="147"/>
        <v>0</v>
      </c>
      <c r="O939">
        <v>1</v>
      </c>
      <c r="P939" t="str">
        <f t="shared" si="148"/>
        <v>Airport Route</v>
      </c>
      <c r="Q939">
        <f t="shared" si="149"/>
        <v>50.999999998603016</v>
      </c>
    </row>
    <row r="940" spans="1:17">
      <c r="A940">
        <v>3505</v>
      </c>
      <c r="B940" t="s">
        <v>8</v>
      </c>
      <c r="C940">
        <v>97</v>
      </c>
      <c r="D940" t="s">
        <v>7</v>
      </c>
      <c r="E940" s="1">
        <v>42564.734490740739</v>
      </c>
      <c r="F940" s="1">
        <v>42564.7656712963</v>
      </c>
      <c r="G940" s="3">
        <f t="shared" si="140"/>
        <v>42564</v>
      </c>
      <c r="H940" s="2">
        <f t="shared" si="141"/>
        <v>0.73449074073869269</v>
      </c>
      <c r="I940">
        <f t="shared" si="142"/>
        <v>17</v>
      </c>
      <c r="J940" t="str">
        <f t="shared" si="143"/>
        <v>Evening</v>
      </c>
      <c r="K940" t="str">
        <f t="shared" si="144"/>
        <v>Thursday</v>
      </c>
      <c r="L940" t="str">
        <f t="shared" si="145"/>
        <v>Successful</v>
      </c>
      <c r="M940">
        <f t="shared" si="146"/>
        <v>1</v>
      </c>
      <c r="N940">
        <f t="shared" si="147"/>
        <v>0</v>
      </c>
      <c r="O940">
        <v>1</v>
      </c>
      <c r="P940" t="str">
        <f t="shared" si="148"/>
        <v>City Route</v>
      </c>
      <c r="Q940">
        <f t="shared" si="149"/>
        <v>44.90000000805594</v>
      </c>
    </row>
    <row r="941" spans="1:17">
      <c r="A941">
        <v>3758</v>
      </c>
      <c r="B941" t="s">
        <v>8</v>
      </c>
      <c r="C941">
        <v>97</v>
      </c>
      <c r="D941" t="s">
        <v>7</v>
      </c>
      <c r="E941" s="1">
        <v>42564.859675925924</v>
      </c>
      <c r="F941" s="1">
        <v>42564.886377314811</v>
      </c>
      <c r="G941" s="3">
        <f t="shared" si="140"/>
        <v>42564</v>
      </c>
      <c r="H941" s="2">
        <f t="shared" si="141"/>
        <v>0.85967592592351139</v>
      </c>
      <c r="I941">
        <f t="shared" si="142"/>
        <v>20</v>
      </c>
      <c r="J941" t="str">
        <f t="shared" si="143"/>
        <v>Evening</v>
      </c>
      <c r="K941" t="str">
        <f t="shared" si="144"/>
        <v>Friday</v>
      </c>
      <c r="L941" t="str">
        <f t="shared" si="145"/>
        <v>Successful</v>
      </c>
      <c r="M941">
        <f t="shared" si="146"/>
        <v>1</v>
      </c>
      <c r="N941">
        <f t="shared" si="147"/>
        <v>0</v>
      </c>
      <c r="O941">
        <v>1</v>
      </c>
      <c r="P941" t="str">
        <f t="shared" si="148"/>
        <v>City Route</v>
      </c>
      <c r="Q941">
        <f t="shared" si="149"/>
        <v>38.44999999855645</v>
      </c>
    </row>
    <row r="942" spans="1:17">
      <c r="A942">
        <v>4649</v>
      </c>
      <c r="B942" t="s">
        <v>8</v>
      </c>
      <c r="C942">
        <v>97</v>
      </c>
      <c r="D942" t="s">
        <v>7</v>
      </c>
      <c r="E942" s="1">
        <v>42565.493368055555</v>
      </c>
      <c r="F942" s="1">
        <v>42565.531180555554</v>
      </c>
      <c r="G942" s="3">
        <f t="shared" si="140"/>
        <v>42565</v>
      </c>
      <c r="H942" s="2">
        <f t="shared" si="141"/>
        <v>0.49336805555503815</v>
      </c>
      <c r="I942">
        <f t="shared" si="142"/>
        <v>11</v>
      </c>
      <c r="J942" t="str">
        <f t="shared" si="143"/>
        <v>Day</v>
      </c>
      <c r="K942" t="str">
        <f t="shared" si="144"/>
        <v>Sunday</v>
      </c>
      <c r="L942" t="str">
        <f t="shared" si="145"/>
        <v>Successful</v>
      </c>
      <c r="M942">
        <f t="shared" si="146"/>
        <v>1</v>
      </c>
      <c r="N942">
        <f t="shared" si="147"/>
        <v>0</v>
      </c>
      <c r="O942">
        <v>1</v>
      </c>
      <c r="P942" t="str">
        <f t="shared" si="148"/>
        <v>City Route</v>
      </c>
      <c r="Q942">
        <f t="shared" si="149"/>
        <v>54.449999998323619</v>
      </c>
    </row>
    <row r="943" spans="1:17">
      <c r="A943">
        <v>4745</v>
      </c>
      <c r="B943" t="s">
        <v>6</v>
      </c>
      <c r="C943">
        <v>97</v>
      </c>
      <c r="D943" t="s">
        <v>7</v>
      </c>
      <c r="E943" s="1">
        <v>42565.629178240742</v>
      </c>
      <c r="F943" s="1">
        <v>42565.670567129629</v>
      </c>
      <c r="G943" s="3">
        <f t="shared" si="140"/>
        <v>42565</v>
      </c>
      <c r="H943" s="2">
        <f t="shared" si="141"/>
        <v>0.62917824074247619</v>
      </c>
      <c r="I943">
        <f t="shared" si="142"/>
        <v>15</v>
      </c>
      <c r="J943" t="str">
        <f t="shared" si="143"/>
        <v>Day</v>
      </c>
      <c r="K943" t="str">
        <f t="shared" si="144"/>
        <v>Friday</v>
      </c>
      <c r="L943" t="str">
        <f t="shared" si="145"/>
        <v>Successful</v>
      </c>
      <c r="M943">
        <f t="shared" si="146"/>
        <v>1</v>
      </c>
      <c r="N943">
        <f t="shared" si="147"/>
        <v>0</v>
      </c>
      <c r="O943">
        <v>1</v>
      </c>
      <c r="P943" t="str">
        <f t="shared" si="148"/>
        <v>Airport Route</v>
      </c>
      <c r="Q943">
        <f t="shared" si="149"/>
        <v>59.599999997299165</v>
      </c>
    </row>
    <row r="944" spans="1:17">
      <c r="A944">
        <v>5354</v>
      </c>
      <c r="B944" t="s">
        <v>6</v>
      </c>
      <c r="C944">
        <v>97</v>
      </c>
      <c r="D944" t="s">
        <v>7</v>
      </c>
      <c r="E944" s="1">
        <v>42565.963564814818</v>
      </c>
      <c r="F944" s="1">
        <v>42566.001064814816</v>
      </c>
      <c r="G944" s="3">
        <f t="shared" si="140"/>
        <v>42565</v>
      </c>
      <c r="H944" s="2">
        <f t="shared" si="141"/>
        <v>0.96356481481780065</v>
      </c>
      <c r="I944">
        <f t="shared" si="142"/>
        <v>23</v>
      </c>
      <c r="J944" t="str">
        <f t="shared" si="143"/>
        <v>Night</v>
      </c>
      <c r="K944" t="str">
        <f t="shared" si="144"/>
        <v>Friday</v>
      </c>
      <c r="L944" t="str">
        <f t="shared" si="145"/>
        <v>Successful</v>
      </c>
      <c r="M944">
        <f t="shared" si="146"/>
        <v>1</v>
      </c>
      <c r="N944">
        <f t="shared" si="147"/>
        <v>0</v>
      </c>
      <c r="O944">
        <v>1</v>
      </c>
      <c r="P944" t="str">
        <f t="shared" si="148"/>
        <v>Airport Route</v>
      </c>
      <c r="Q944">
        <f t="shared" si="149"/>
        <v>53.999999997904524</v>
      </c>
    </row>
    <row r="945" spans="1:17">
      <c r="A945">
        <v>5953</v>
      </c>
      <c r="B945" t="s">
        <v>8</v>
      </c>
      <c r="C945">
        <v>97</v>
      </c>
      <c r="D945" t="s">
        <v>7</v>
      </c>
      <c r="E945" s="1">
        <v>42566.445937500001</v>
      </c>
      <c r="F945" s="1">
        <v>42566.485231481478</v>
      </c>
      <c r="G945" s="3">
        <f t="shared" si="140"/>
        <v>42566</v>
      </c>
      <c r="H945" s="2">
        <f t="shared" si="141"/>
        <v>0.44593750000058208</v>
      </c>
      <c r="I945">
        <f t="shared" si="142"/>
        <v>10</v>
      </c>
      <c r="J945" t="str">
        <f t="shared" si="143"/>
        <v>Day</v>
      </c>
      <c r="K945" t="str">
        <f t="shared" si="144"/>
        <v>Tuesday</v>
      </c>
      <c r="L945" t="str">
        <f t="shared" si="145"/>
        <v>Successful</v>
      </c>
      <c r="M945">
        <f t="shared" si="146"/>
        <v>1</v>
      </c>
      <c r="N945">
        <f t="shared" si="147"/>
        <v>0</v>
      </c>
      <c r="O945">
        <v>1</v>
      </c>
      <c r="P945" t="str">
        <f t="shared" si="148"/>
        <v>City Route</v>
      </c>
      <c r="Q945">
        <f t="shared" si="149"/>
        <v>56.583333327434957</v>
      </c>
    </row>
    <row r="946" spans="1:17">
      <c r="A946">
        <v>6577</v>
      </c>
      <c r="B946" t="s">
        <v>8</v>
      </c>
      <c r="C946">
        <v>97</v>
      </c>
      <c r="D946" t="s">
        <v>7</v>
      </c>
      <c r="E946" s="1">
        <v>42566.888229166667</v>
      </c>
      <c r="F946" s="1">
        <v>42566.908958333333</v>
      </c>
      <c r="G946" s="3">
        <f t="shared" si="140"/>
        <v>42566</v>
      </c>
      <c r="H946" s="2">
        <f t="shared" si="141"/>
        <v>0.88822916666686069</v>
      </c>
      <c r="I946">
        <f t="shared" si="142"/>
        <v>21</v>
      </c>
      <c r="J946" t="str">
        <f t="shared" si="143"/>
        <v>Night</v>
      </c>
      <c r="K946" t="str">
        <f t="shared" si="144"/>
        <v>Wednesday</v>
      </c>
      <c r="L946" t="str">
        <f t="shared" si="145"/>
        <v>Successful</v>
      </c>
      <c r="M946">
        <f t="shared" si="146"/>
        <v>1</v>
      </c>
      <c r="N946">
        <f t="shared" si="147"/>
        <v>0</v>
      </c>
      <c r="O946">
        <v>1</v>
      </c>
      <c r="P946" t="str">
        <f t="shared" si="148"/>
        <v>City Route</v>
      </c>
      <c r="Q946">
        <f t="shared" si="149"/>
        <v>29.849999999860302</v>
      </c>
    </row>
    <row r="947" spans="1:17">
      <c r="A947">
        <v>1565</v>
      </c>
      <c r="B947" t="s">
        <v>6</v>
      </c>
      <c r="C947">
        <v>98</v>
      </c>
      <c r="D947" t="s">
        <v>7</v>
      </c>
      <c r="E947" s="1">
        <v>42563.26458333333</v>
      </c>
      <c r="F947" s="1">
        <v>42563.313888888886</v>
      </c>
      <c r="G947" s="3">
        <f t="shared" si="140"/>
        <v>42563</v>
      </c>
      <c r="H947" s="2">
        <f t="shared" si="141"/>
        <v>0.26458333332993789</v>
      </c>
      <c r="I947">
        <f t="shared" si="142"/>
        <v>6</v>
      </c>
      <c r="J947" t="str">
        <f t="shared" si="143"/>
        <v>Morning</v>
      </c>
      <c r="K947" t="str">
        <f t="shared" si="144"/>
        <v>Wednesday</v>
      </c>
      <c r="L947" t="str">
        <f t="shared" si="145"/>
        <v>Successful</v>
      </c>
      <c r="M947">
        <f t="shared" si="146"/>
        <v>1</v>
      </c>
      <c r="N947">
        <f t="shared" si="147"/>
        <v>0</v>
      </c>
      <c r="O947">
        <v>1</v>
      </c>
      <c r="P947" t="str">
        <f t="shared" si="148"/>
        <v>Airport Route</v>
      </c>
      <c r="Q947">
        <f t="shared" si="149"/>
        <v>71.000000000931323</v>
      </c>
    </row>
    <row r="948" spans="1:17">
      <c r="A948">
        <v>1973</v>
      </c>
      <c r="B948" t="s">
        <v>6</v>
      </c>
      <c r="C948">
        <v>98</v>
      </c>
      <c r="D948" t="s">
        <v>7</v>
      </c>
      <c r="E948" s="1">
        <v>42563.511805555558</v>
      </c>
      <c r="F948" s="1">
        <v>42563.532638888886</v>
      </c>
      <c r="G948" s="3">
        <f t="shared" si="140"/>
        <v>42563</v>
      </c>
      <c r="H948" s="2">
        <f t="shared" si="141"/>
        <v>0.5118055555576575</v>
      </c>
      <c r="I948">
        <f t="shared" si="142"/>
        <v>12</v>
      </c>
      <c r="J948" t="str">
        <f t="shared" si="143"/>
        <v>Day</v>
      </c>
      <c r="K948" t="str">
        <f t="shared" si="144"/>
        <v>Friday</v>
      </c>
      <c r="L948" t="str">
        <f t="shared" si="145"/>
        <v>Successful</v>
      </c>
      <c r="M948">
        <f t="shared" si="146"/>
        <v>1</v>
      </c>
      <c r="N948">
        <f t="shared" si="147"/>
        <v>0</v>
      </c>
      <c r="O948">
        <v>1</v>
      </c>
      <c r="P948" t="str">
        <f t="shared" si="148"/>
        <v>Airport Route</v>
      </c>
      <c r="Q948">
        <f t="shared" si="149"/>
        <v>29.999999993015081</v>
      </c>
    </row>
    <row r="949" spans="1:17">
      <c r="A949">
        <v>2363</v>
      </c>
      <c r="B949" t="s">
        <v>6</v>
      </c>
      <c r="C949">
        <v>98</v>
      </c>
      <c r="D949" t="s">
        <v>7</v>
      </c>
      <c r="E949" s="1">
        <v>42563.813194444447</v>
      </c>
      <c r="F949" s="1">
        <v>42563.855555555558</v>
      </c>
      <c r="G949" s="3">
        <f t="shared" si="140"/>
        <v>42563</v>
      </c>
      <c r="H949" s="2">
        <f t="shared" si="141"/>
        <v>0.81319444444670808</v>
      </c>
      <c r="I949">
        <f t="shared" si="142"/>
        <v>19</v>
      </c>
      <c r="J949" t="str">
        <f t="shared" si="143"/>
        <v>Evening</v>
      </c>
      <c r="K949" t="str">
        <f t="shared" si="144"/>
        <v>Wednesday</v>
      </c>
      <c r="L949" t="str">
        <f t="shared" si="145"/>
        <v>Successful</v>
      </c>
      <c r="M949">
        <f t="shared" si="146"/>
        <v>1</v>
      </c>
      <c r="N949">
        <f t="shared" si="147"/>
        <v>0</v>
      </c>
      <c r="O949">
        <v>1</v>
      </c>
      <c r="P949" t="str">
        <f t="shared" si="148"/>
        <v>Airport Route</v>
      </c>
      <c r="Q949">
        <f t="shared" si="149"/>
        <v>60.999999999767169</v>
      </c>
    </row>
    <row r="950" spans="1:17">
      <c r="A950">
        <v>2994</v>
      </c>
      <c r="B950" t="s">
        <v>8</v>
      </c>
      <c r="C950">
        <v>98</v>
      </c>
      <c r="D950" t="s">
        <v>7</v>
      </c>
      <c r="E950" s="1">
        <v>42564.302395833336</v>
      </c>
      <c r="F950" s="1">
        <v>42564.342222222222</v>
      </c>
      <c r="G950" s="3">
        <f t="shared" si="140"/>
        <v>42564</v>
      </c>
      <c r="H950" s="2">
        <f t="shared" si="141"/>
        <v>0.30239583333604969</v>
      </c>
      <c r="I950">
        <f t="shared" si="142"/>
        <v>7</v>
      </c>
      <c r="J950" t="str">
        <f t="shared" si="143"/>
        <v>Morning</v>
      </c>
      <c r="K950" t="str">
        <f t="shared" si="144"/>
        <v>Thursday</v>
      </c>
      <c r="L950" t="str">
        <f t="shared" si="145"/>
        <v>Successful</v>
      </c>
      <c r="M950">
        <f t="shared" si="146"/>
        <v>1</v>
      </c>
      <c r="N950">
        <f t="shared" si="147"/>
        <v>0</v>
      </c>
      <c r="O950">
        <v>1</v>
      </c>
      <c r="P950" t="str">
        <f t="shared" si="148"/>
        <v>City Route</v>
      </c>
      <c r="Q950">
        <f t="shared" si="149"/>
        <v>57.349999995203689</v>
      </c>
    </row>
    <row r="951" spans="1:17">
      <c r="A951">
        <v>3201</v>
      </c>
      <c r="B951" t="s">
        <v>6</v>
      </c>
      <c r="C951">
        <v>98</v>
      </c>
      <c r="D951" t="s">
        <v>7</v>
      </c>
      <c r="E951" s="1">
        <v>42564.398217592592</v>
      </c>
      <c r="F951" s="1">
        <v>42564.428923611114</v>
      </c>
      <c r="G951" s="3">
        <f t="shared" si="140"/>
        <v>42564</v>
      </c>
      <c r="H951" s="2">
        <f t="shared" si="141"/>
        <v>0.39821759259211831</v>
      </c>
      <c r="I951">
        <f t="shared" si="142"/>
        <v>9</v>
      </c>
      <c r="J951" t="str">
        <f t="shared" si="143"/>
        <v>Morning</v>
      </c>
      <c r="K951" t="str">
        <f t="shared" si="144"/>
        <v>Monday</v>
      </c>
      <c r="L951" t="str">
        <f t="shared" si="145"/>
        <v>Successful</v>
      </c>
      <c r="M951">
        <f t="shared" si="146"/>
        <v>1</v>
      </c>
      <c r="N951">
        <f t="shared" si="147"/>
        <v>0</v>
      </c>
      <c r="O951">
        <v>1</v>
      </c>
      <c r="P951" t="str">
        <f t="shared" si="148"/>
        <v>Airport Route</v>
      </c>
      <c r="Q951">
        <f t="shared" si="149"/>
        <v>44.216666672145948</v>
      </c>
    </row>
    <row r="952" spans="1:17">
      <c r="A952">
        <v>3511</v>
      </c>
      <c r="B952" t="s">
        <v>8</v>
      </c>
      <c r="C952">
        <v>98</v>
      </c>
      <c r="D952" t="s">
        <v>7</v>
      </c>
      <c r="E952" s="1">
        <v>42564.734918981485</v>
      </c>
      <c r="F952" s="1">
        <v>42564.787951388891</v>
      </c>
      <c r="G952" s="3">
        <f t="shared" si="140"/>
        <v>42564</v>
      </c>
      <c r="H952" s="2">
        <f t="shared" si="141"/>
        <v>0.73491898148495238</v>
      </c>
      <c r="I952">
        <f t="shared" si="142"/>
        <v>17</v>
      </c>
      <c r="J952" t="str">
        <f t="shared" si="143"/>
        <v>Evening</v>
      </c>
      <c r="K952" t="str">
        <f t="shared" si="144"/>
        <v>Wednesday</v>
      </c>
      <c r="L952" t="str">
        <f t="shared" si="145"/>
        <v>Successful</v>
      </c>
      <c r="M952">
        <f t="shared" si="146"/>
        <v>1</v>
      </c>
      <c r="N952">
        <f t="shared" si="147"/>
        <v>0</v>
      </c>
      <c r="O952">
        <v>1</v>
      </c>
      <c r="P952" t="str">
        <f t="shared" si="148"/>
        <v>City Route</v>
      </c>
      <c r="Q952">
        <f t="shared" si="149"/>
        <v>76.366666664835066</v>
      </c>
    </row>
    <row r="953" spans="1:17">
      <c r="A953">
        <v>3956</v>
      </c>
      <c r="B953" t="s">
        <v>6</v>
      </c>
      <c r="C953">
        <v>98</v>
      </c>
      <c r="D953" t="s">
        <v>7</v>
      </c>
      <c r="E953" s="1">
        <v>42564.949942129628</v>
      </c>
      <c r="F953" s="1">
        <v>42564.987476851849</v>
      </c>
      <c r="G953" s="3">
        <f t="shared" si="140"/>
        <v>42564</v>
      </c>
      <c r="H953" s="2">
        <f t="shared" si="141"/>
        <v>0.94994212962774327</v>
      </c>
      <c r="I953">
        <f t="shared" si="142"/>
        <v>22</v>
      </c>
      <c r="J953" t="str">
        <f t="shared" si="143"/>
        <v>Night</v>
      </c>
      <c r="K953" t="str">
        <f t="shared" si="144"/>
        <v>Sunday</v>
      </c>
      <c r="L953" t="str">
        <f t="shared" si="145"/>
        <v>Successful</v>
      </c>
      <c r="M953">
        <f t="shared" si="146"/>
        <v>1</v>
      </c>
      <c r="N953">
        <f t="shared" si="147"/>
        <v>0</v>
      </c>
      <c r="O953">
        <v>1</v>
      </c>
      <c r="P953" t="str">
        <f t="shared" si="148"/>
        <v>Airport Route</v>
      </c>
      <c r="Q953">
        <f t="shared" si="149"/>
        <v>54.049999999115244</v>
      </c>
    </row>
    <row r="954" spans="1:17">
      <c r="A954">
        <v>4359</v>
      </c>
      <c r="B954" t="s">
        <v>8</v>
      </c>
      <c r="C954">
        <v>98</v>
      </c>
      <c r="D954" t="s">
        <v>7</v>
      </c>
      <c r="E954" s="1">
        <v>42565.310474537036</v>
      </c>
      <c r="F954" s="1">
        <v>42565.336076388892</v>
      </c>
      <c r="G954" s="3">
        <f t="shared" si="140"/>
        <v>42565</v>
      </c>
      <c r="H954" s="2">
        <f t="shared" si="141"/>
        <v>0.31047453703649808</v>
      </c>
      <c r="I954">
        <f t="shared" si="142"/>
        <v>7</v>
      </c>
      <c r="J954" t="str">
        <f t="shared" si="143"/>
        <v>Morning</v>
      </c>
      <c r="K954" t="str">
        <f t="shared" si="144"/>
        <v>Thursday</v>
      </c>
      <c r="L954" t="str">
        <f t="shared" si="145"/>
        <v>Successful</v>
      </c>
      <c r="M954">
        <f t="shared" si="146"/>
        <v>1</v>
      </c>
      <c r="N954">
        <f t="shared" si="147"/>
        <v>0</v>
      </c>
      <c r="O954">
        <v>1</v>
      </c>
      <c r="P954" t="str">
        <f t="shared" si="148"/>
        <v>City Route</v>
      </c>
      <c r="Q954">
        <f t="shared" si="149"/>
        <v>36.866666672285646</v>
      </c>
    </row>
    <row r="955" spans="1:17">
      <c r="A955">
        <v>4798</v>
      </c>
      <c r="B955" t="s">
        <v>8</v>
      </c>
      <c r="C955">
        <v>98</v>
      </c>
      <c r="D955" t="s">
        <v>7</v>
      </c>
      <c r="E955" s="1">
        <v>42565.7030787037</v>
      </c>
      <c r="F955" s="1">
        <v>42565.735682870371</v>
      </c>
      <c r="G955" s="3">
        <f t="shared" si="140"/>
        <v>42565</v>
      </c>
      <c r="H955" s="2">
        <f t="shared" si="141"/>
        <v>0.70307870370015735</v>
      </c>
      <c r="I955">
        <f t="shared" si="142"/>
        <v>16</v>
      </c>
      <c r="J955" t="str">
        <f t="shared" si="143"/>
        <v>Day</v>
      </c>
      <c r="K955" t="str">
        <f t="shared" si="144"/>
        <v>Tuesday</v>
      </c>
      <c r="L955" t="str">
        <f t="shared" si="145"/>
        <v>Successful</v>
      </c>
      <c r="M955">
        <f t="shared" si="146"/>
        <v>1</v>
      </c>
      <c r="N955">
        <f t="shared" si="147"/>
        <v>0</v>
      </c>
      <c r="O955">
        <v>1</v>
      </c>
      <c r="P955" t="str">
        <f t="shared" si="148"/>
        <v>City Route</v>
      </c>
      <c r="Q955">
        <f t="shared" si="149"/>
        <v>46.950000005308539</v>
      </c>
    </row>
    <row r="956" spans="1:17">
      <c r="A956">
        <v>5955</v>
      </c>
      <c r="B956" t="s">
        <v>6</v>
      </c>
      <c r="C956">
        <v>98</v>
      </c>
      <c r="D956" t="s">
        <v>7</v>
      </c>
      <c r="E956" s="1">
        <v>42566.448564814818</v>
      </c>
      <c r="F956" s="1">
        <v>42566.491956018515</v>
      </c>
      <c r="G956" s="3">
        <f t="shared" si="140"/>
        <v>42566</v>
      </c>
      <c r="H956" s="2">
        <f t="shared" si="141"/>
        <v>0.44856481481838273</v>
      </c>
      <c r="I956">
        <f t="shared" si="142"/>
        <v>10</v>
      </c>
      <c r="J956" t="str">
        <f t="shared" si="143"/>
        <v>Day</v>
      </c>
      <c r="K956" t="str">
        <f t="shared" si="144"/>
        <v>Thursday</v>
      </c>
      <c r="L956" t="str">
        <f t="shared" si="145"/>
        <v>Successful</v>
      </c>
      <c r="M956">
        <f t="shared" si="146"/>
        <v>1</v>
      </c>
      <c r="N956">
        <f t="shared" si="147"/>
        <v>0</v>
      </c>
      <c r="O956">
        <v>1</v>
      </c>
      <c r="P956" t="str">
        <f t="shared" si="148"/>
        <v>Airport Route</v>
      </c>
      <c r="Q956">
        <f t="shared" si="149"/>
        <v>62.483333323616534</v>
      </c>
    </row>
    <row r="957" spans="1:17">
      <c r="A957">
        <v>6117</v>
      </c>
      <c r="B957" t="s">
        <v>6</v>
      </c>
      <c r="C957">
        <v>98</v>
      </c>
      <c r="D957" t="s">
        <v>7</v>
      </c>
      <c r="E957" s="1">
        <v>42566.636956018519</v>
      </c>
      <c r="F957" s="1">
        <v>42566.671458333331</v>
      </c>
      <c r="G957" s="3">
        <f t="shared" si="140"/>
        <v>42566</v>
      </c>
      <c r="H957" s="2">
        <f t="shared" si="141"/>
        <v>0.63695601851941319</v>
      </c>
      <c r="I957">
        <f t="shared" si="142"/>
        <v>15</v>
      </c>
      <c r="J957" t="str">
        <f t="shared" si="143"/>
        <v>Day</v>
      </c>
      <c r="K957" t="str">
        <f t="shared" si="144"/>
        <v>Friday</v>
      </c>
      <c r="L957" t="str">
        <f t="shared" si="145"/>
        <v>Successful</v>
      </c>
      <c r="M957">
        <f t="shared" si="146"/>
        <v>1</v>
      </c>
      <c r="N957">
        <f t="shared" si="147"/>
        <v>0</v>
      </c>
      <c r="O957">
        <v>1</v>
      </c>
      <c r="P957" t="str">
        <f t="shared" si="148"/>
        <v>Airport Route</v>
      </c>
      <c r="Q957">
        <f t="shared" si="149"/>
        <v>49.683333327993751</v>
      </c>
    </row>
    <row r="958" spans="1:17">
      <c r="A958">
        <v>6252</v>
      </c>
      <c r="B958" t="s">
        <v>8</v>
      </c>
      <c r="C958">
        <v>98</v>
      </c>
      <c r="D958" t="s">
        <v>7</v>
      </c>
      <c r="E958" s="1">
        <v>42566.750462962962</v>
      </c>
      <c r="F958" s="1">
        <v>42566.78197916667</v>
      </c>
      <c r="G958" s="3">
        <f t="shared" si="140"/>
        <v>42566</v>
      </c>
      <c r="H958" s="2">
        <f t="shared" si="141"/>
        <v>0.75046296296204673</v>
      </c>
      <c r="I958">
        <f t="shared" si="142"/>
        <v>18</v>
      </c>
      <c r="J958" t="str">
        <f t="shared" si="143"/>
        <v>Evening</v>
      </c>
      <c r="K958" t="str">
        <f t="shared" si="144"/>
        <v>Sunday</v>
      </c>
      <c r="L958" t="str">
        <f t="shared" si="145"/>
        <v>Successful</v>
      </c>
      <c r="M958">
        <f t="shared" si="146"/>
        <v>1</v>
      </c>
      <c r="N958">
        <f t="shared" si="147"/>
        <v>0</v>
      </c>
      <c r="O958">
        <v>1</v>
      </c>
      <c r="P958" t="str">
        <f t="shared" si="148"/>
        <v>City Route</v>
      </c>
      <c r="Q958">
        <f t="shared" si="149"/>
        <v>45.383333339123055</v>
      </c>
    </row>
    <row r="959" spans="1:17">
      <c r="A959">
        <v>101</v>
      </c>
      <c r="B959" t="s">
        <v>6</v>
      </c>
      <c r="C959">
        <v>99</v>
      </c>
      <c r="D959" t="s">
        <v>7</v>
      </c>
      <c r="E959" s="1">
        <v>42562.213888888888</v>
      </c>
      <c r="F959" s="1">
        <v>42562.256249999999</v>
      </c>
      <c r="G959" s="3">
        <f t="shared" si="140"/>
        <v>42562</v>
      </c>
      <c r="H959" s="2">
        <f t="shared" si="141"/>
        <v>0.21388888888759539</v>
      </c>
      <c r="I959">
        <f t="shared" si="142"/>
        <v>5</v>
      </c>
      <c r="J959" t="str">
        <f t="shared" si="143"/>
        <v>Morning</v>
      </c>
      <c r="K959" t="str">
        <f t="shared" si="144"/>
        <v>Tuesday</v>
      </c>
      <c r="L959" t="str">
        <f t="shared" si="145"/>
        <v>Successful</v>
      </c>
      <c r="M959">
        <f t="shared" si="146"/>
        <v>1</v>
      </c>
      <c r="N959">
        <f t="shared" si="147"/>
        <v>0</v>
      </c>
      <c r="O959">
        <v>1</v>
      </c>
      <c r="P959" t="str">
        <f t="shared" si="148"/>
        <v>Airport Route</v>
      </c>
      <c r="Q959">
        <f t="shared" si="149"/>
        <v>60.999999999767169</v>
      </c>
    </row>
    <row r="960" spans="1:17">
      <c r="A960">
        <v>351</v>
      </c>
      <c r="B960" t="s">
        <v>8</v>
      </c>
      <c r="C960">
        <v>99</v>
      </c>
      <c r="D960" t="s">
        <v>7</v>
      </c>
      <c r="E960" s="1">
        <v>42562.328472222223</v>
      </c>
      <c r="F960" s="1">
        <v>42562.371527777781</v>
      </c>
      <c r="G960" s="3">
        <f t="shared" si="140"/>
        <v>42562</v>
      </c>
      <c r="H960" s="2">
        <f t="shared" si="141"/>
        <v>0.32847222222335404</v>
      </c>
      <c r="I960">
        <f t="shared" si="142"/>
        <v>7</v>
      </c>
      <c r="J960" t="str">
        <f t="shared" si="143"/>
        <v>Morning</v>
      </c>
      <c r="K960" t="str">
        <f t="shared" si="144"/>
        <v>Sunday</v>
      </c>
      <c r="L960" t="str">
        <f t="shared" si="145"/>
        <v>Successful</v>
      </c>
      <c r="M960">
        <f t="shared" si="146"/>
        <v>1</v>
      </c>
      <c r="N960">
        <f t="shared" si="147"/>
        <v>0</v>
      </c>
      <c r="O960">
        <v>1</v>
      </c>
      <c r="P960" t="str">
        <f t="shared" si="148"/>
        <v>City Route</v>
      </c>
      <c r="Q960">
        <f t="shared" si="149"/>
        <v>62.000000003026798</v>
      </c>
    </row>
    <row r="961" spans="1:17">
      <c r="A961">
        <v>871</v>
      </c>
      <c r="B961" t="s">
        <v>8</v>
      </c>
      <c r="C961">
        <v>99</v>
      </c>
      <c r="D961" t="s">
        <v>7</v>
      </c>
      <c r="E961" s="1">
        <v>42562.747916666667</v>
      </c>
      <c r="F961" s="1">
        <v>42562.779166666667</v>
      </c>
      <c r="G961" s="3">
        <f t="shared" si="140"/>
        <v>42562</v>
      </c>
      <c r="H961" s="2">
        <f t="shared" si="141"/>
        <v>0.74791666666715173</v>
      </c>
      <c r="I961">
        <f t="shared" si="142"/>
        <v>17</v>
      </c>
      <c r="J961" t="str">
        <f t="shared" si="143"/>
        <v>Evening</v>
      </c>
      <c r="K961" t="str">
        <f t="shared" si="144"/>
        <v>Tuesday</v>
      </c>
      <c r="L961" t="str">
        <f t="shared" si="145"/>
        <v>Successful</v>
      </c>
      <c r="M961">
        <f t="shared" si="146"/>
        <v>1</v>
      </c>
      <c r="N961">
        <f t="shared" si="147"/>
        <v>0</v>
      </c>
      <c r="O961">
        <v>1</v>
      </c>
      <c r="P961" t="str">
        <f t="shared" si="148"/>
        <v>City Route</v>
      </c>
      <c r="Q961">
        <f t="shared" si="149"/>
        <v>45</v>
      </c>
    </row>
    <row r="962" spans="1:17">
      <c r="A962">
        <v>1330</v>
      </c>
      <c r="B962" t="s">
        <v>6</v>
      </c>
      <c r="C962">
        <v>99</v>
      </c>
      <c r="D962" t="s">
        <v>7</v>
      </c>
      <c r="E962" s="1">
        <v>42562.96597222222</v>
      </c>
      <c r="F962" s="1">
        <v>42563.009722222225</v>
      </c>
      <c r="G962" s="3">
        <f t="shared" ref="G962:G1025" si="150">INT(E962)</f>
        <v>42562</v>
      </c>
      <c r="H962" s="2">
        <f t="shared" ref="H962:H1025" si="151">MOD(E962,1)</f>
        <v>0.96597222222044365</v>
      </c>
      <c r="I962">
        <f t="shared" ref="I962:I1025" si="152">HOUR(E962)</f>
        <v>23</v>
      </c>
      <c r="J962" t="str">
        <f t="shared" ref="J962:J1025" si="153">IF(I962&lt;5,"Early Morning",
IF(I962&lt;10,"Morning",
IF(I962&lt;17,"Day",
IF(I962&lt;21,"Evening","Night"))))</f>
        <v>Night</v>
      </c>
      <c r="K962" t="str">
        <f t="shared" ref="K962:K1025" si="154">TEXT(A962,"dddd")</f>
        <v>Saturday</v>
      </c>
      <c r="L962" t="str">
        <f t="shared" ref="L962:L1025" si="155">IF(D962="Trip Completed","Successful","Failed")</f>
        <v>Successful</v>
      </c>
      <c r="M962">
        <f t="shared" ref="M962:M1025" si="156">IF(D962="Trip Completed",1,0)</f>
        <v>1</v>
      </c>
      <c r="N962">
        <f t="shared" ref="N962:N1025" si="157">IF(D962="Trip Completed",0,1)</f>
        <v>0</v>
      </c>
      <c r="O962">
        <v>1</v>
      </c>
      <c r="P962" t="str">
        <f t="shared" ref="P962:P1025" si="158">IF(B962="Airport","Airport Route","City Route")</f>
        <v>Airport Route</v>
      </c>
      <c r="Q962">
        <f t="shared" ref="Q962:Q1025" si="159">IFERROR((F962-E962)*1440,"")</f>
        <v>63.000000006286427</v>
      </c>
    </row>
    <row r="963" spans="1:17">
      <c r="A963">
        <v>3227</v>
      </c>
      <c r="B963" t="s">
        <v>6</v>
      </c>
      <c r="C963">
        <v>99</v>
      </c>
      <c r="D963" t="s">
        <v>7</v>
      </c>
      <c r="E963" s="1">
        <v>42564.411678240744</v>
      </c>
      <c r="F963" s="1">
        <v>42564.440023148149</v>
      </c>
      <c r="G963" s="3">
        <f t="shared" si="150"/>
        <v>42564</v>
      </c>
      <c r="H963" s="2">
        <f t="shared" si="151"/>
        <v>0.41167824074364034</v>
      </c>
      <c r="I963">
        <f t="shared" si="152"/>
        <v>9</v>
      </c>
      <c r="J963" t="str">
        <f t="shared" si="153"/>
        <v>Morning</v>
      </c>
      <c r="K963" t="str">
        <f t="shared" si="154"/>
        <v>Saturday</v>
      </c>
      <c r="L963" t="str">
        <f t="shared" si="155"/>
        <v>Successful</v>
      </c>
      <c r="M963">
        <f t="shared" si="156"/>
        <v>1</v>
      </c>
      <c r="N963">
        <f t="shared" si="157"/>
        <v>0</v>
      </c>
      <c r="O963">
        <v>1</v>
      </c>
      <c r="P963" t="str">
        <f t="shared" si="158"/>
        <v>Airport Route</v>
      </c>
      <c r="Q963">
        <f t="shared" si="159"/>
        <v>40.816666663158685</v>
      </c>
    </row>
    <row r="964" spans="1:17">
      <c r="A964">
        <v>4921</v>
      </c>
      <c r="B964" t="s">
        <v>8</v>
      </c>
      <c r="C964">
        <v>99</v>
      </c>
      <c r="D964" t="s">
        <v>7</v>
      </c>
      <c r="E964" s="1">
        <v>42565.760023148148</v>
      </c>
      <c r="F964" s="1">
        <v>42565.805763888886</v>
      </c>
      <c r="G964" s="3">
        <f t="shared" si="150"/>
        <v>42565</v>
      </c>
      <c r="H964" s="2">
        <f t="shared" si="151"/>
        <v>0.76002314814832062</v>
      </c>
      <c r="I964">
        <f t="shared" si="152"/>
        <v>18</v>
      </c>
      <c r="J964" t="str">
        <f t="shared" si="153"/>
        <v>Evening</v>
      </c>
      <c r="K964" t="str">
        <f t="shared" si="154"/>
        <v>Saturday</v>
      </c>
      <c r="L964" t="str">
        <f t="shared" si="155"/>
        <v>Successful</v>
      </c>
      <c r="M964">
        <f t="shared" si="156"/>
        <v>1</v>
      </c>
      <c r="N964">
        <f t="shared" si="157"/>
        <v>0</v>
      </c>
      <c r="O964">
        <v>1</v>
      </c>
      <c r="P964" t="str">
        <f t="shared" si="158"/>
        <v>City Route</v>
      </c>
      <c r="Q964">
        <f t="shared" si="159"/>
        <v>65.866666662041098</v>
      </c>
    </row>
    <row r="965" spans="1:17">
      <c r="A965">
        <v>5373</v>
      </c>
      <c r="B965" t="s">
        <v>8</v>
      </c>
      <c r="C965">
        <v>99</v>
      </c>
      <c r="D965" t="s">
        <v>7</v>
      </c>
      <c r="E965" s="1">
        <v>42565.987766203703</v>
      </c>
      <c r="F965" s="1">
        <v>42566.012083333335</v>
      </c>
      <c r="G965" s="3">
        <f t="shared" si="150"/>
        <v>42565</v>
      </c>
      <c r="H965" s="2">
        <f t="shared" si="151"/>
        <v>0.98776620370335877</v>
      </c>
      <c r="I965">
        <f t="shared" si="152"/>
        <v>23</v>
      </c>
      <c r="J965" t="str">
        <f t="shared" si="153"/>
        <v>Night</v>
      </c>
      <c r="K965" t="str">
        <f t="shared" si="154"/>
        <v>Wednesday</v>
      </c>
      <c r="L965" t="str">
        <f t="shared" si="155"/>
        <v>Successful</v>
      </c>
      <c r="M965">
        <f t="shared" si="156"/>
        <v>1</v>
      </c>
      <c r="N965">
        <f t="shared" si="157"/>
        <v>0</v>
      </c>
      <c r="O965">
        <v>1</v>
      </c>
      <c r="P965" t="str">
        <f t="shared" si="158"/>
        <v>City Route</v>
      </c>
      <c r="Q965">
        <f t="shared" si="159"/>
        <v>35.016666669398546</v>
      </c>
    </row>
    <row r="966" spans="1:17">
      <c r="A966">
        <v>6612</v>
      </c>
      <c r="B966" t="s">
        <v>6</v>
      </c>
      <c r="C966">
        <v>99</v>
      </c>
      <c r="D966" t="s">
        <v>7</v>
      </c>
      <c r="E966" s="1">
        <v>42566.909502314818</v>
      </c>
      <c r="F966" s="1">
        <v>42566.936550925922</v>
      </c>
      <c r="G966" s="3">
        <f t="shared" si="150"/>
        <v>42566</v>
      </c>
      <c r="H966" s="2">
        <f t="shared" si="151"/>
        <v>0.90950231481838273</v>
      </c>
      <c r="I966">
        <f t="shared" si="152"/>
        <v>21</v>
      </c>
      <c r="J966" t="str">
        <f t="shared" si="153"/>
        <v>Night</v>
      </c>
      <c r="K966" t="str">
        <f t="shared" si="154"/>
        <v>Wednesday</v>
      </c>
      <c r="L966" t="str">
        <f t="shared" si="155"/>
        <v>Successful</v>
      </c>
      <c r="M966">
        <f t="shared" si="156"/>
        <v>1</v>
      </c>
      <c r="N966">
        <f t="shared" si="157"/>
        <v>0</v>
      </c>
      <c r="O966">
        <v>1</v>
      </c>
      <c r="P966" t="str">
        <f t="shared" si="158"/>
        <v>Airport Route</v>
      </c>
      <c r="Q966">
        <f t="shared" si="159"/>
        <v>38.949999989708886</v>
      </c>
    </row>
    <row r="967" spans="1:17">
      <c r="A967">
        <v>50</v>
      </c>
      <c r="B967" t="s">
        <v>8</v>
      </c>
      <c r="C967">
        <v>100</v>
      </c>
      <c r="D967" t="s">
        <v>7</v>
      </c>
      <c r="E967" s="1">
        <v>42562.140277777777</v>
      </c>
      <c r="F967" s="1">
        <v>42562.164583333331</v>
      </c>
      <c r="G967" s="3">
        <f t="shared" si="150"/>
        <v>42562</v>
      </c>
      <c r="H967" s="2">
        <f t="shared" si="151"/>
        <v>0.14027777777664596</v>
      </c>
      <c r="I967">
        <f t="shared" si="152"/>
        <v>3</v>
      </c>
      <c r="J967" t="str">
        <f t="shared" si="153"/>
        <v>Early Morning</v>
      </c>
      <c r="K967" t="str">
        <f t="shared" si="154"/>
        <v>Sunday</v>
      </c>
      <c r="L967" t="str">
        <f t="shared" si="155"/>
        <v>Successful</v>
      </c>
      <c r="M967">
        <f t="shared" si="156"/>
        <v>1</v>
      </c>
      <c r="N967">
        <f t="shared" si="157"/>
        <v>0</v>
      </c>
      <c r="O967">
        <v>1</v>
      </c>
      <c r="P967" t="str">
        <f t="shared" si="158"/>
        <v>City Route</v>
      </c>
      <c r="Q967">
        <f t="shared" si="159"/>
        <v>34.999999998835847</v>
      </c>
    </row>
    <row r="968" spans="1:17">
      <c r="A968">
        <v>102</v>
      </c>
      <c r="B968" t="s">
        <v>6</v>
      </c>
      <c r="C968">
        <v>100</v>
      </c>
      <c r="D968" t="s">
        <v>7</v>
      </c>
      <c r="E968" s="1">
        <v>42562.209027777775</v>
      </c>
      <c r="F968" s="1">
        <v>42562.234722222223</v>
      </c>
      <c r="G968" s="3">
        <f t="shared" si="150"/>
        <v>42562</v>
      </c>
      <c r="H968" s="2">
        <f t="shared" si="151"/>
        <v>0.20902777777519077</v>
      </c>
      <c r="I968">
        <f t="shared" si="152"/>
        <v>5</v>
      </c>
      <c r="J968" t="str">
        <f t="shared" si="153"/>
        <v>Morning</v>
      </c>
      <c r="K968" t="str">
        <f t="shared" si="154"/>
        <v>Wednesday</v>
      </c>
      <c r="L968" t="str">
        <f t="shared" si="155"/>
        <v>Successful</v>
      </c>
      <c r="M968">
        <f t="shared" si="156"/>
        <v>1</v>
      </c>
      <c r="N968">
        <f t="shared" si="157"/>
        <v>0</v>
      </c>
      <c r="O968">
        <v>1</v>
      </c>
      <c r="P968" t="str">
        <f t="shared" si="158"/>
        <v>Airport Route</v>
      </c>
      <c r="Q968">
        <f t="shared" si="159"/>
        <v>37.000000005355105</v>
      </c>
    </row>
    <row r="969" spans="1:17">
      <c r="A969">
        <v>211</v>
      </c>
      <c r="B969" t="s">
        <v>8</v>
      </c>
      <c r="C969">
        <v>100</v>
      </c>
      <c r="D969" t="s">
        <v>7</v>
      </c>
      <c r="E969" s="1">
        <v>42562.255555555559</v>
      </c>
      <c r="F969" s="1">
        <v>42562.282638888886</v>
      </c>
      <c r="G969" s="3">
        <f t="shared" si="150"/>
        <v>42562</v>
      </c>
      <c r="H969" s="2">
        <f t="shared" si="151"/>
        <v>0.25555555555911269</v>
      </c>
      <c r="I969">
        <f t="shared" si="152"/>
        <v>6</v>
      </c>
      <c r="J969" t="str">
        <f t="shared" si="153"/>
        <v>Morning</v>
      </c>
      <c r="K969" t="str">
        <f t="shared" si="154"/>
        <v>Sunday</v>
      </c>
      <c r="L969" t="str">
        <f t="shared" si="155"/>
        <v>Successful</v>
      </c>
      <c r="M969">
        <f t="shared" si="156"/>
        <v>1</v>
      </c>
      <c r="N969">
        <f t="shared" si="157"/>
        <v>0</v>
      </c>
      <c r="O969">
        <v>1</v>
      </c>
      <c r="P969" t="str">
        <f t="shared" si="158"/>
        <v>City Route</v>
      </c>
      <c r="Q969">
        <f t="shared" si="159"/>
        <v>38.999999990919605</v>
      </c>
    </row>
    <row r="970" spans="1:17">
      <c r="A970">
        <v>510</v>
      </c>
      <c r="B970" t="s">
        <v>8</v>
      </c>
      <c r="C970">
        <v>100</v>
      </c>
      <c r="D970" t="s">
        <v>7</v>
      </c>
      <c r="E970" s="1">
        <v>42562.402777777781</v>
      </c>
      <c r="F970" s="1">
        <v>42562.459027777775</v>
      </c>
      <c r="G970" s="3">
        <f t="shared" si="150"/>
        <v>42562</v>
      </c>
      <c r="H970" s="2">
        <f t="shared" si="151"/>
        <v>0.40277777778101154</v>
      </c>
      <c r="I970">
        <f t="shared" si="152"/>
        <v>9</v>
      </c>
      <c r="J970" t="str">
        <f t="shared" si="153"/>
        <v>Morning</v>
      </c>
      <c r="K970" t="str">
        <f t="shared" si="154"/>
        <v>Friday</v>
      </c>
      <c r="L970" t="str">
        <f t="shared" si="155"/>
        <v>Successful</v>
      </c>
      <c r="M970">
        <f t="shared" si="156"/>
        <v>1</v>
      </c>
      <c r="N970">
        <f t="shared" si="157"/>
        <v>0</v>
      </c>
      <c r="O970">
        <v>1</v>
      </c>
      <c r="P970" t="str">
        <f t="shared" si="158"/>
        <v>City Route</v>
      </c>
      <c r="Q970">
        <f t="shared" si="159"/>
        <v>80.999999991618097</v>
      </c>
    </row>
    <row r="971" spans="1:17">
      <c r="A971">
        <v>1548</v>
      </c>
      <c r="B971" t="s">
        <v>6</v>
      </c>
      <c r="C971">
        <v>100</v>
      </c>
      <c r="D971" t="s">
        <v>7</v>
      </c>
      <c r="E971" s="1">
        <v>42563.256944444445</v>
      </c>
      <c r="F971" s="1">
        <v>42563.3</v>
      </c>
      <c r="G971" s="3">
        <f t="shared" si="150"/>
        <v>42563</v>
      </c>
      <c r="H971" s="2">
        <f t="shared" si="151"/>
        <v>0.25694444444525288</v>
      </c>
      <c r="I971">
        <f t="shared" si="152"/>
        <v>6</v>
      </c>
      <c r="J971" t="str">
        <f t="shared" si="153"/>
        <v>Morning</v>
      </c>
      <c r="K971" t="str">
        <f t="shared" si="154"/>
        <v>Sunday</v>
      </c>
      <c r="L971" t="str">
        <f t="shared" si="155"/>
        <v>Successful</v>
      </c>
      <c r="M971">
        <f t="shared" si="156"/>
        <v>1</v>
      </c>
      <c r="N971">
        <f t="shared" si="157"/>
        <v>0</v>
      </c>
      <c r="O971">
        <v>1</v>
      </c>
      <c r="P971" t="str">
        <f t="shared" si="158"/>
        <v>Airport Route</v>
      </c>
      <c r="Q971">
        <f t="shared" si="159"/>
        <v>62.000000003026798</v>
      </c>
    </row>
    <row r="972" spans="1:17">
      <c r="A972">
        <v>2208</v>
      </c>
      <c r="B972" t="s">
        <v>8</v>
      </c>
      <c r="C972">
        <v>100</v>
      </c>
      <c r="D972" t="s">
        <v>7</v>
      </c>
      <c r="E972" s="1">
        <v>42563.749305555553</v>
      </c>
      <c r="F972" s="1">
        <v>42563.791666666664</v>
      </c>
      <c r="G972" s="3">
        <f t="shared" si="150"/>
        <v>42563</v>
      </c>
      <c r="H972" s="2">
        <f t="shared" si="151"/>
        <v>0.74930555555329192</v>
      </c>
      <c r="I972">
        <f t="shared" si="152"/>
        <v>17</v>
      </c>
      <c r="J972" t="str">
        <f t="shared" si="153"/>
        <v>Evening</v>
      </c>
      <c r="K972" t="str">
        <f t="shared" si="154"/>
        <v>Tuesday</v>
      </c>
      <c r="L972" t="str">
        <f t="shared" si="155"/>
        <v>Successful</v>
      </c>
      <c r="M972">
        <f t="shared" si="156"/>
        <v>1</v>
      </c>
      <c r="N972">
        <f t="shared" si="157"/>
        <v>0</v>
      </c>
      <c r="O972">
        <v>1</v>
      </c>
      <c r="P972" t="str">
        <f t="shared" si="158"/>
        <v>City Route</v>
      </c>
      <c r="Q972">
        <f t="shared" si="159"/>
        <v>60.999999999767169</v>
      </c>
    </row>
    <row r="973" spans="1:17">
      <c r="A973">
        <v>4030</v>
      </c>
      <c r="B973" t="s">
        <v>8</v>
      </c>
      <c r="C973">
        <v>100</v>
      </c>
      <c r="D973" t="s">
        <v>7</v>
      </c>
      <c r="E973" s="1">
        <v>42565.009525462963</v>
      </c>
      <c r="F973" s="1">
        <v>42565.033275462964</v>
      </c>
      <c r="G973" s="3">
        <f t="shared" si="150"/>
        <v>42565</v>
      </c>
      <c r="H973" s="2">
        <f t="shared" si="151"/>
        <v>9.5254629632108845E-3</v>
      </c>
      <c r="I973">
        <f t="shared" si="152"/>
        <v>0</v>
      </c>
      <c r="J973" t="str">
        <f t="shared" si="153"/>
        <v>Early Morning</v>
      </c>
      <c r="K973" t="str">
        <f t="shared" si="154"/>
        <v>Thursday</v>
      </c>
      <c r="L973" t="str">
        <f t="shared" si="155"/>
        <v>Successful</v>
      </c>
      <c r="M973">
        <f t="shared" si="156"/>
        <v>1</v>
      </c>
      <c r="N973">
        <f t="shared" si="157"/>
        <v>0</v>
      </c>
      <c r="O973">
        <v>1</v>
      </c>
      <c r="P973" t="str">
        <f t="shared" si="158"/>
        <v>City Route</v>
      </c>
      <c r="Q973">
        <f t="shared" si="159"/>
        <v>34.200000000419095</v>
      </c>
    </row>
    <row r="974" spans="1:17">
      <c r="A974">
        <v>4370</v>
      </c>
      <c r="B974" t="s">
        <v>8</v>
      </c>
      <c r="C974">
        <v>100</v>
      </c>
      <c r="D974" t="s">
        <v>7</v>
      </c>
      <c r="E974" s="1">
        <v>42565.317280092589</v>
      </c>
      <c r="F974" s="1">
        <v>42565.344780092593</v>
      </c>
      <c r="G974" s="3">
        <f t="shared" si="150"/>
        <v>42565</v>
      </c>
      <c r="H974" s="2">
        <f t="shared" si="151"/>
        <v>0.31728009258949896</v>
      </c>
      <c r="I974">
        <f t="shared" si="152"/>
        <v>7</v>
      </c>
      <c r="J974" t="str">
        <f t="shared" si="153"/>
        <v>Morning</v>
      </c>
      <c r="K974" t="str">
        <f t="shared" si="154"/>
        <v>Monday</v>
      </c>
      <c r="L974" t="str">
        <f t="shared" si="155"/>
        <v>Successful</v>
      </c>
      <c r="M974">
        <f t="shared" si="156"/>
        <v>1</v>
      </c>
      <c r="N974">
        <f t="shared" si="157"/>
        <v>0</v>
      </c>
      <c r="O974">
        <v>1</v>
      </c>
      <c r="P974" t="str">
        <f t="shared" si="158"/>
        <v>City Route</v>
      </c>
      <c r="Q974">
        <f t="shared" si="159"/>
        <v>39.600000005448237</v>
      </c>
    </row>
    <row r="975" spans="1:17">
      <c r="A975">
        <v>5834</v>
      </c>
      <c r="B975" t="s">
        <v>6</v>
      </c>
      <c r="C975">
        <v>100</v>
      </c>
      <c r="D975" t="s">
        <v>7</v>
      </c>
      <c r="E975" s="1">
        <v>42566.370868055557</v>
      </c>
      <c r="F975" s="1">
        <v>42566.420752314814</v>
      </c>
      <c r="G975" s="3">
        <f t="shared" si="150"/>
        <v>42566</v>
      </c>
      <c r="H975" s="2">
        <f t="shared" si="151"/>
        <v>0.37086805555736646</v>
      </c>
      <c r="I975">
        <f t="shared" si="152"/>
        <v>8</v>
      </c>
      <c r="J975" t="str">
        <f t="shared" si="153"/>
        <v>Morning</v>
      </c>
      <c r="K975" t="str">
        <f t="shared" si="154"/>
        <v>Tuesday</v>
      </c>
      <c r="L975" t="str">
        <f t="shared" si="155"/>
        <v>Successful</v>
      </c>
      <c r="M975">
        <f t="shared" si="156"/>
        <v>1</v>
      </c>
      <c r="N975">
        <f t="shared" si="157"/>
        <v>0</v>
      </c>
      <c r="O975">
        <v>1</v>
      </c>
      <c r="P975" t="str">
        <f t="shared" si="158"/>
        <v>Airport Route</v>
      </c>
      <c r="Q975">
        <f t="shared" si="159"/>
        <v>71.833333329996094</v>
      </c>
    </row>
    <row r="976" spans="1:17">
      <c r="A976">
        <v>639</v>
      </c>
      <c r="B976" t="s">
        <v>8</v>
      </c>
      <c r="C976">
        <v>101</v>
      </c>
      <c r="D976" t="s">
        <v>7</v>
      </c>
      <c r="E976" s="1">
        <v>42562.519444444442</v>
      </c>
      <c r="F976" s="1">
        <v>42562.538888888892</v>
      </c>
      <c r="G976" s="3">
        <f t="shared" si="150"/>
        <v>42562</v>
      </c>
      <c r="H976" s="2">
        <f t="shared" si="151"/>
        <v>0.5194444444423425</v>
      </c>
      <c r="I976">
        <f t="shared" si="152"/>
        <v>12</v>
      </c>
      <c r="J976" t="str">
        <f t="shared" si="153"/>
        <v>Day</v>
      </c>
      <c r="K976" t="str">
        <f t="shared" si="154"/>
        <v>Monday</v>
      </c>
      <c r="L976" t="str">
        <f t="shared" si="155"/>
        <v>Successful</v>
      </c>
      <c r="M976">
        <f t="shared" si="156"/>
        <v>1</v>
      </c>
      <c r="N976">
        <f t="shared" si="157"/>
        <v>0</v>
      </c>
      <c r="O976">
        <v>1</v>
      </c>
      <c r="P976" t="str">
        <f t="shared" si="158"/>
        <v>City Route</v>
      </c>
      <c r="Q976">
        <f t="shared" si="159"/>
        <v>28.000000007450581</v>
      </c>
    </row>
    <row r="977" spans="1:17">
      <c r="A977">
        <v>1451</v>
      </c>
      <c r="B977" t="s">
        <v>6</v>
      </c>
      <c r="C977">
        <v>101</v>
      </c>
      <c r="D977" t="s">
        <v>7</v>
      </c>
      <c r="E977" s="1">
        <v>42563.203472222223</v>
      </c>
      <c r="F977" s="1">
        <v>42563.236111111109</v>
      </c>
      <c r="G977" s="3">
        <f t="shared" si="150"/>
        <v>42563</v>
      </c>
      <c r="H977" s="2">
        <f t="shared" si="151"/>
        <v>0.20347222222335404</v>
      </c>
      <c r="I977">
        <f t="shared" si="152"/>
        <v>4</v>
      </c>
      <c r="J977" t="str">
        <f t="shared" si="153"/>
        <v>Early Morning</v>
      </c>
      <c r="K977" t="str">
        <f t="shared" si="154"/>
        <v>Monday</v>
      </c>
      <c r="L977" t="str">
        <f t="shared" si="155"/>
        <v>Successful</v>
      </c>
      <c r="M977">
        <f t="shared" si="156"/>
        <v>1</v>
      </c>
      <c r="N977">
        <f t="shared" si="157"/>
        <v>0</v>
      </c>
      <c r="O977">
        <v>1</v>
      </c>
      <c r="P977" t="str">
        <f t="shared" si="158"/>
        <v>Airport Route</v>
      </c>
      <c r="Q977">
        <f t="shared" si="159"/>
        <v>46.999999996041879</v>
      </c>
    </row>
    <row r="978" spans="1:17">
      <c r="A978">
        <v>2335</v>
      </c>
      <c r="B978" t="s">
        <v>8</v>
      </c>
      <c r="C978">
        <v>101</v>
      </c>
      <c r="D978" t="s">
        <v>7</v>
      </c>
      <c r="E978" s="1">
        <v>42563.802083333336</v>
      </c>
      <c r="F978" s="1">
        <v>42563.834722222222</v>
      </c>
      <c r="G978" s="3">
        <f t="shared" si="150"/>
        <v>42563</v>
      </c>
      <c r="H978" s="2">
        <f t="shared" si="151"/>
        <v>0.80208333333575865</v>
      </c>
      <c r="I978">
        <f t="shared" si="152"/>
        <v>19</v>
      </c>
      <c r="J978" t="str">
        <f t="shared" si="153"/>
        <v>Evening</v>
      </c>
      <c r="K978" t="str">
        <f t="shared" si="154"/>
        <v>Wednesday</v>
      </c>
      <c r="L978" t="str">
        <f t="shared" si="155"/>
        <v>Successful</v>
      </c>
      <c r="M978">
        <f t="shared" si="156"/>
        <v>1</v>
      </c>
      <c r="N978">
        <f t="shared" si="157"/>
        <v>0</v>
      </c>
      <c r="O978">
        <v>1</v>
      </c>
      <c r="P978" t="str">
        <f t="shared" si="158"/>
        <v>City Route</v>
      </c>
      <c r="Q978">
        <f t="shared" si="159"/>
        <v>46.999999996041879</v>
      </c>
    </row>
    <row r="979" spans="1:17">
      <c r="A979">
        <v>2572</v>
      </c>
      <c r="B979" t="s">
        <v>6</v>
      </c>
      <c r="C979">
        <v>101</v>
      </c>
      <c r="D979" t="s">
        <v>7</v>
      </c>
      <c r="E979" s="1">
        <v>42563.899305555555</v>
      </c>
      <c r="F979" s="1">
        <v>42563.945833333331</v>
      </c>
      <c r="G979" s="3">
        <f t="shared" si="150"/>
        <v>42563</v>
      </c>
      <c r="H979" s="2">
        <f t="shared" si="151"/>
        <v>0.89930555555474712</v>
      </c>
      <c r="I979">
        <f t="shared" si="152"/>
        <v>21</v>
      </c>
      <c r="J979" t="str">
        <f t="shared" si="153"/>
        <v>Night</v>
      </c>
      <c r="K979" t="str">
        <f t="shared" si="154"/>
        <v>Tuesday</v>
      </c>
      <c r="L979" t="str">
        <f t="shared" si="155"/>
        <v>Successful</v>
      </c>
      <c r="M979">
        <f t="shared" si="156"/>
        <v>1</v>
      </c>
      <c r="N979">
        <f t="shared" si="157"/>
        <v>0</v>
      </c>
      <c r="O979">
        <v>1</v>
      </c>
      <c r="P979" t="str">
        <f t="shared" si="158"/>
        <v>Airport Route</v>
      </c>
      <c r="Q979">
        <f t="shared" si="159"/>
        <v>66.999999998370185</v>
      </c>
    </row>
    <row r="980" spans="1:17">
      <c r="A980">
        <v>3326</v>
      </c>
      <c r="B980" t="s">
        <v>6</v>
      </c>
      <c r="C980">
        <v>101</v>
      </c>
      <c r="D980" t="s">
        <v>7</v>
      </c>
      <c r="E980" s="1">
        <v>42564.520370370374</v>
      </c>
      <c r="F980" s="1">
        <v>42564.548379629632</v>
      </c>
      <c r="G980" s="3">
        <f t="shared" si="150"/>
        <v>42564</v>
      </c>
      <c r="H980" s="2">
        <f t="shared" si="151"/>
        <v>0.52037037037371192</v>
      </c>
      <c r="I980">
        <f t="shared" si="152"/>
        <v>12</v>
      </c>
      <c r="J980" t="str">
        <f t="shared" si="153"/>
        <v>Day</v>
      </c>
      <c r="K980" t="str">
        <f t="shared" si="154"/>
        <v>Sunday</v>
      </c>
      <c r="L980" t="str">
        <f t="shared" si="155"/>
        <v>Successful</v>
      </c>
      <c r="M980">
        <f t="shared" si="156"/>
        <v>1</v>
      </c>
      <c r="N980">
        <f t="shared" si="157"/>
        <v>0</v>
      </c>
      <c r="O980">
        <v>1</v>
      </c>
      <c r="P980" t="str">
        <f t="shared" si="158"/>
        <v>Airport Route</v>
      </c>
      <c r="Q980">
        <f t="shared" si="159"/>
        <v>40.33333333209157</v>
      </c>
    </row>
    <row r="981" spans="1:17">
      <c r="A981">
        <v>3916</v>
      </c>
      <c r="B981" t="s">
        <v>8</v>
      </c>
      <c r="C981">
        <v>101</v>
      </c>
      <c r="D981" t="s">
        <v>7</v>
      </c>
      <c r="E981" s="1">
        <v>42564.922372685185</v>
      </c>
      <c r="F981" s="1">
        <v>42564.974016203705</v>
      </c>
      <c r="G981" s="3">
        <f t="shared" si="150"/>
        <v>42564</v>
      </c>
      <c r="H981" s="2">
        <f t="shared" si="151"/>
        <v>0.92237268518510973</v>
      </c>
      <c r="I981">
        <f t="shared" si="152"/>
        <v>22</v>
      </c>
      <c r="J981" t="str">
        <f t="shared" si="153"/>
        <v>Night</v>
      </c>
      <c r="K981" t="str">
        <f t="shared" si="154"/>
        <v>Tuesday</v>
      </c>
      <c r="L981" t="str">
        <f t="shared" si="155"/>
        <v>Successful</v>
      </c>
      <c r="M981">
        <f t="shared" si="156"/>
        <v>1</v>
      </c>
      <c r="N981">
        <f t="shared" si="157"/>
        <v>0</v>
      </c>
      <c r="O981">
        <v>1</v>
      </c>
      <c r="P981" t="str">
        <f t="shared" si="158"/>
        <v>City Route</v>
      </c>
      <c r="Q981">
        <f t="shared" si="159"/>
        <v>74.366666668793187</v>
      </c>
    </row>
    <row r="982" spans="1:17">
      <c r="A982">
        <v>4514</v>
      </c>
      <c r="B982" t="s">
        <v>8</v>
      </c>
      <c r="C982">
        <v>101</v>
      </c>
      <c r="D982" t="s">
        <v>7</v>
      </c>
      <c r="E982" s="1">
        <v>42565.386388888888</v>
      </c>
      <c r="F982" s="1">
        <v>42565.428217592591</v>
      </c>
      <c r="G982" s="3">
        <f t="shared" si="150"/>
        <v>42565</v>
      </c>
      <c r="H982" s="2">
        <f t="shared" si="151"/>
        <v>0.38638888888817746</v>
      </c>
      <c r="I982">
        <f t="shared" si="152"/>
        <v>9</v>
      </c>
      <c r="J982" t="str">
        <f t="shared" si="153"/>
        <v>Morning</v>
      </c>
      <c r="K982" t="str">
        <f t="shared" si="154"/>
        <v>Friday</v>
      </c>
      <c r="L982" t="str">
        <f t="shared" si="155"/>
        <v>Successful</v>
      </c>
      <c r="M982">
        <f t="shared" si="156"/>
        <v>1</v>
      </c>
      <c r="N982">
        <f t="shared" si="157"/>
        <v>0</v>
      </c>
      <c r="O982">
        <v>1</v>
      </c>
      <c r="P982" t="str">
        <f t="shared" si="158"/>
        <v>City Route</v>
      </c>
      <c r="Q982">
        <f t="shared" si="159"/>
        <v>60.233333331998438</v>
      </c>
    </row>
    <row r="983" spans="1:17">
      <c r="A983">
        <v>6604</v>
      </c>
      <c r="B983" t="s">
        <v>8</v>
      </c>
      <c r="C983">
        <v>101</v>
      </c>
      <c r="D983" t="s">
        <v>7</v>
      </c>
      <c r="E983" s="1">
        <v>42566.90421296296</v>
      </c>
      <c r="F983" s="1">
        <v>42566.930069444446</v>
      </c>
      <c r="G983" s="3">
        <f t="shared" si="150"/>
        <v>42566</v>
      </c>
      <c r="H983" s="2">
        <f t="shared" si="151"/>
        <v>0.90421296295971842</v>
      </c>
      <c r="I983">
        <f t="shared" si="152"/>
        <v>21</v>
      </c>
      <c r="J983" t="str">
        <f t="shared" si="153"/>
        <v>Night</v>
      </c>
      <c r="K983" t="str">
        <f t="shared" si="154"/>
        <v>Tuesday</v>
      </c>
      <c r="L983" t="str">
        <f t="shared" si="155"/>
        <v>Successful</v>
      </c>
      <c r="M983">
        <f t="shared" si="156"/>
        <v>1</v>
      </c>
      <c r="N983">
        <f t="shared" si="157"/>
        <v>0</v>
      </c>
      <c r="O983">
        <v>1</v>
      </c>
      <c r="P983" t="str">
        <f t="shared" si="158"/>
        <v>City Route</v>
      </c>
      <c r="Q983">
        <f t="shared" si="159"/>
        <v>37.233333340846002</v>
      </c>
    </row>
    <row r="984" spans="1:17">
      <c r="A984">
        <v>373</v>
      </c>
      <c r="B984" t="s">
        <v>6</v>
      </c>
      <c r="C984">
        <v>102</v>
      </c>
      <c r="D984" t="s">
        <v>7</v>
      </c>
      <c r="E984" s="1">
        <v>42562.339583333334</v>
      </c>
      <c r="F984" s="1">
        <v>42562.386111111111</v>
      </c>
      <c r="G984" s="3">
        <f t="shared" si="150"/>
        <v>42562</v>
      </c>
      <c r="H984" s="2">
        <f t="shared" si="151"/>
        <v>0.33958333333430346</v>
      </c>
      <c r="I984">
        <f t="shared" si="152"/>
        <v>8</v>
      </c>
      <c r="J984" t="str">
        <f t="shared" si="153"/>
        <v>Morning</v>
      </c>
      <c r="K984" t="str">
        <f t="shared" si="154"/>
        <v>Monday</v>
      </c>
      <c r="L984" t="str">
        <f t="shared" si="155"/>
        <v>Successful</v>
      </c>
      <c r="M984">
        <f t="shared" si="156"/>
        <v>1</v>
      </c>
      <c r="N984">
        <f t="shared" si="157"/>
        <v>0</v>
      </c>
      <c r="O984">
        <v>1</v>
      </c>
      <c r="P984" t="str">
        <f t="shared" si="158"/>
        <v>Airport Route</v>
      </c>
      <c r="Q984">
        <f t="shared" si="159"/>
        <v>66.999999998370185</v>
      </c>
    </row>
    <row r="985" spans="1:17">
      <c r="A985">
        <v>1338</v>
      </c>
      <c r="B985" t="s">
        <v>6</v>
      </c>
      <c r="C985">
        <v>102</v>
      </c>
      <c r="D985" t="s">
        <v>7</v>
      </c>
      <c r="E985" s="1">
        <v>42562.974305555559</v>
      </c>
      <c r="F985" s="1">
        <v>42562.998611111114</v>
      </c>
      <c r="G985" s="3">
        <f t="shared" si="150"/>
        <v>42562</v>
      </c>
      <c r="H985" s="2">
        <f t="shared" si="151"/>
        <v>0.97430555555911269</v>
      </c>
      <c r="I985">
        <f t="shared" si="152"/>
        <v>23</v>
      </c>
      <c r="J985" t="str">
        <f t="shared" si="153"/>
        <v>Night</v>
      </c>
      <c r="K985" t="str">
        <f t="shared" si="154"/>
        <v>Sunday</v>
      </c>
      <c r="L985" t="str">
        <f t="shared" si="155"/>
        <v>Successful</v>
      </c>
      <c r="M985">
        <f t="shared" si="156"/>
        <v>1</v>
      </c>
      <c r="N985">
        <f t="shared" si="157"/>
        <v>0</v>
      </c>
      <c r="O985">
        <v>1</v>
      </c>
      <c r="P985" t="str">
        <f t="shared" si="158"/>
        <v>Airport Route</v>
      </c>
      <c r="Q985">
        <f t="shared" si="159"/>
        <v>34.999999998835847</v>
      </c>
    </row>
    <row r="986" spans="1:17">
      <c r="A986">
        <v>1830</v>
      </c>
      <c r="B986" t="s">
        <v>8</v>
      </c>
      <c r="C986">
        <v>102</v>
      </c>
      <c r="D986" t="s">
        <v>7</v>
      </c>
      <c r="E986" s="1">
        <v>42563.397916666669</v>
      </c>
      <c r="F986" s="1">
        <v>42563.446527777778</v>
      </c>
      <c r="G986" s="3">
        <f t="shared" si="150"/>
        <v>42563</v>
      </c>
      <c r="H986" s="2">
        <f t="shared" si="151"/>
        <v>0.39791666666860692</v>
      </c>
      <c r="I986">
        <f t="shared" si="152"/>
        <v>9</v>
      </c>
      <c r="J986" t="str">
        <f t="shared" si="153"/>
        <v>Morning</v>
      </c>
      <c r="K986" t="str">
        <f t="shared" si="154"/>
        <v>Tuesday</v>
      </c>
      <c r="L986" t="str">
        <f t="shared" si="155"/>
        <v>Successful</v>
      </c>
      <c r="M986">
        <f t="shared" si="156"/>
        <v>1</v>
      </c>
      <c r="N986">
        <f t="shared" si="157"/>
        <v>0</v>
      </c>
      <c r="O986">
        <v>1</v>
      </c>
      <c r="P986" t="str">
        <f t="shared" si="158"/>
        <v>City Route</v>
      </c>
      <c r="Q986">
        <f t="shared" si="159"/>
        <v>69.999999997671694</v>
      </c>
    </row>
    <row r="987" spans="1:17">
      <c r="A987">
        <v>2274</v>
      </c>
      <c r="B987" t="s">
        <v>8</v>
      </c>
      <c r="C987">
        <v>102</v>
      </c>
      <c r="D987" t="s">
        <v>7</v>
      </c>
      <c r="E987" s="1">
        <v>42563.772916666669</v>
      </c>
      <c r="F987" s="1">
        <v>42563.806944444441</v>
      </c>
      <c r="G987" s="3">
        <f t="shared" si="150"/>
        <v>42563</v>
      </c>
      <c r="H987" s="2">
        <f t="shared" si="151"/>
        <v>0.77291666666860692</v>
      </c>
      <c r="I987">
        <f t="shared" si="152"/>
        <v>18</v>
      </c>
      <c r="J987" t="str">
        <f t="shared" si="153"/>
        <v>Evening</v>
      </c>
      <c r="K987" t="str">
        <f t="shared" si="154"/>
        <v>Friday</v>
      </c>
      <c r="L987" t="str">
        <f t="shared" si="155"/>
        <v>Successful</v>
      </c>
      <c r="M987">
        <f t="shared" si="156"/>
        <v>1</v>
      </c>
      <c r="N987">
        <f t="shared" si="157"/>
        <v>0</v>
      </c>
      <c r="O987">
        <v>1</v>
      </c>
      <c r="P987" t="str">
        <f t="shared" si="158"/>
        <v>City Route</v>
      </c>
      <c r="Q987">
        <f t="shared" si="159"/>
        <v>48.999999992083758</v>
      </c>
    </row>
    <row r="988" spans="1:17">
      <c r="A988">
        <v>3224</v>
      </c>
      <c r="B988" t="s">
        <v>6</v>
      </c>
      <c r="C988">
        <v>102</v>
      </c>
      <c r="D988" t="s">
        <v>7</v>
      </c>
      <c r="E988" s="1">
        <v>42564.411365740743</v>
      </c>
      <c r="F988" s="1">
        <v>42564.436493055553</v>
      </c>
      <c r="G988" s="3">
        <f t="shared" si="150"/>
        <v>42564</v>
      </c>
      <c r="H988" s="2">
        <f t="shared" si="151"/>
        <v>0.41136574074334931</v>
      </c>
      <c r="I988">
        <f t="shared" si="152"/>
        <v>9</v>
      </c>
      <c r="J988" t="str">
        <f t="shared" si="153"/>
        <v>Morning</v>
      </c>
      <c r="K988" t="str">
        <f t="shared" si="154"/>
        <v>Wednesday</v>
      </c>
      <c r="L988" t="str">
        <f t="shared" si="155"/>
        <v>Successful</v>
      </c>
      <c r="M988">
        <f t="shared" si="156"/>
        <v>1</v>
      </c>
      <c r="N988">
        <f t="shared" si="157"/>
        <v>0</v>
      </c>
      <c r="O988">
        <v>1</v>
      </c>
      <c r="P988" t="str">
        <f t="shared" si="158"/>
        <v>Airport Route</v>
      </c>
      <c r="Q988">
        <f t="shared" si="159"/>
        <v>36.183333325898275</v>
      </c>
    </row>
    <row r="989" spans="1:17">
      <c r="A989">
        <v>5321</v>
      </c>
      <c r="B989" t="s">
        <v>8</v>
      </c>
      <c r="C989">
        <v>102</v>
      </c>
      <c r="D989" t="s">
        <v>7</v>
      </c>
      <c r="E989" s="1">
        <v>42565.923495370371</v>
      </c>
      <c r="F989" s="1">
        <v>42565.948680555557</v>
      </c>
      <c r="G989" s="3">
        <f t="shared" si="150"/>
        <v>42565</v>
      </c>
      <c r="H989" s="2">
        <f t="shared" si="151"/>
        <v>0.92349537037080154</v>
      </c>
      <c r="I989">
        <f t="shared" si="152"/>
        <v>22</v>
      </c>
      <c r="J989" t="str">
        <f t="shared" si="153"/>
        <v>Night</v>
      </c>
      <c r="K989" t="str">
        <f t="shared" si="154"/>
        <v>Sunday</v>
      </c>
      <c r="L989" t="str">
        <f t="shared" si="155"/>
        <v>Successful</v>
      </c>
      <c r="M989">
        <f t="shared" si="156"/>
        <v>1</v>
      </c>
      <c r="N989">
        <f t="shared" si="157"/>
        <v>0</v>
      </c>
      <c r="O989">
        <v>1</v>
      </c>
      <c r="P989" t="str">
        <f t="shared" si="158"/>
        <v>City Route</v>
      </c>
      <c r="Q989">
        <f t="shared" si="159"/>
        <v>36.266666668234393</v>
      </c>
    </row>
    <row r="990" spans="1:17">
      <c r="A990">
        <v>5520</v>
      </c>
      <c r="B990" t="s">
        <v>8</v>
      </c>
      <c r="C990">
        <v>102</v>
      </c>
      <c r="D990" t="s">
        <v>7</v>
      </c>
      <c r="E990" s="1">
        <v>42566.220671296294</v>
      </c>
      <c r="F990" s="1">
        <v>42566.251168981478</v>
      </c>
      <c r="G990" s="3">
        <f t="shared" si="150"/>
        <v>42566</v>
      </c>
      <c r="H990" s="2">
        <f t="shared" si="151"/>
        <v>0.22067129629431292</v>
      </c>
      <c r="I990">
        <f t="shared" si="152"/>
        <v>5</v>
      </c>
      <c r="J990" t="str">
        <f t="shared" si="153"/>
        <v>Morning</v>
      </c>
      <c r="K990" t="str">
        <f t="shared" si="154"/>
        <v>Wednesday</v>
      </c>
      <c r="L990" t="str">
        <f t="shared" si="155"/>
        <v>Successful</v>
      </c>
      <c r="M990">
        <f t="shared" si="156"/>
        <v>1</v>
      </c>
      <c r="N990">
        <f t="shared" si="157"/>
        <v>0</v>
      </c>
      <c r="O990">
        <v>1</v>
      </c>
      <c r="P990" t="str">
        <f t="shared" si="158"/>
        <v>City Route</v>
      </c>
      <c r="Q990">
        <f t="shared" si="159"/>
        <v>43.916666664881632</v>
      </c>
    </row>
    <row r="991" spans="1:17">
      <c r="A991">
        <v>5842</v>
      </c>
      <c r="B991" t="s">
        <v>8</v>
      </c>
      <c r="C991">
        <v>102</v>
      </c>
      <c r="D991" t="s">
        <v>7</v>
      </c>
      <c r="E991" s="1">
        <v>42566.378125000003</v>
      </c>
      <c r="F991" s="1">
        <v>42566.411817129629</v>
      </c>
      <c r="G991" s="3">
        <f t="shared" si="150"/>
        <v>42566</v>
      </c>
      <c r="H991" s="2">
        <f t="shared" si="151"/>
        <v>0.37812500000291038</v>
      </c>
      <c r="I991">
        <f t="shared" si="152"/>
        <v>9</v>
      </c>
      <c r="J991" t="str">
        <f t="shared" si="153"/>
        <v>Morning</v>
      </c>
      <c r="K991" t="str">
        <f t="shared" si="154"/>
        <v>Wednesday</v>
      </c>
      <c r="L991" t="str">
        <f t="shared" si="155"/>
        <v>Successful</v>
      </c>
      <c r="M991">
        <f t="shared" si="156"/>
        <v>1</v>
      </c>
      <c r="N991">
        <f t="shared" si="157"/>
        <v>0</v>
      </c>
      <c r="O991">
        <v>1</v>
      </c>
      <c r="P991" t="str">
        <f t="shared" si="158"/>
        <v>City Route</v>
      </c>
      <c r="Q991">
        <f t="shared" si="159"/>
        <v>48.516666661016643</v>
      </c>
    </row>
    <row r="992" spans="1:17">
      <c r="A992">
        <v>6429</v>
      </c>
      <c r="B992" t="s">
        <v>6</v>
      </c>
      <c r="C992">
        <v>102</v>
      </c>
      <c r="D992" t="s">
        <v>7</v>
      </c>
      <c r="E992" s="1">
        <v>42566.825810185182</v>
      </c>
      <c r="F992" s="1">
        <v>42566.856956018521</v>
      </c>
      <c r="G992" s="3">
        <f t="shared" si="150"/>
        <v>42566</v>
      </c>
      <c r="H992" s="2">
        <f t="shared" si="151"/>
        <v>0.82581018518249039</v>
      </c>
      <c r="I992">
        <f t="shared" si="152"/>
        <v>19</v>
      </c>
      <c r="J992" t="str">
        <f t="shared" si="153"/>
        <v>Evening</v>
      </c>
      <c r="K992" t="str">
        <f t="shared" si="154"/>
        <v>Tuesday</v>
      </c>
      <c r="L992" t="str">
        <f t="shared" si="155"/>
        <v>Successful</v>
      </c>
      <c r="M992">
        <f t="shared" si="156"/>
        <v>1</v>
      </c>
      <c r="N992">
        <f t="shared" si="157"/>
        <v>0</v>
      </c>
      <c r="O992">
        <v>1</v>
      </c>
      <c r="P992" t="str">
        <f t="shared" si="158"/>
        <v>Airport Route</v>
      </c>
      <c r="Q992">
        <f t="shared" si="159"/>
        <v>44.850000006845221</v>
      </c>
    </row>
    <row r="993" spans="1:17">
      <c r="A993">
        <v>6704</v>
      </c>
      <c r="B993" t="s">
        <v>6</v>
      </c>
      <c r="C993">
        <v>102</v>
      </c>
      <c r="D993" t="s">
        <v>7</v>
      </c>
      <c r="E993" s="1">
        <v>42566.956956018519</v>
      </c>
      <c r="F993" s="1">
        <v>42566.999710648146</v>
      </c>
      <c r="G993" s="3">
        <f t="shared" si="150"/>
        <v>42566</v>
      </c>
      <c r="H993" s="2">
        <f t="shared" si="151"/>
        <v>0.95695601851912215</v>
      </c>
      <c r="I993">
        <f t="shared" si="152"/>
        <v>22</v>
      </c>
      <c r="J993" t="str">
        <f t="shared" si="153"/>
        <v>Night</v>
      </c>
      <c r="K993" t="str">
        <f t="shared" si="154"/>
        <v>Thursday</v>
      </c>
      <c r="L993" t="str">
        <f t="shared" si="155"/>
        <v>Successful</v>
      </c>
      <c r="M993">
        <f t="shared" si="156"/>
        <v>1</v>
      </c>
      <c r="N993">
        <f t="shared" si="157"/>
        <v>0</v>
      </c>
      <c r="O993">
        <v>1</v>
      </c>
      <c r="P993" t="str">
        <f t="shared" si="158"/>
        <v>Airport Route</v>
      </c>
      <c r="Q993">
        <f t="shared" si="159"/>
        <v>61.566666662693024</v>
      </c>
    </row>
    <row r="994" spans="1:17">
      <c r="A994">
        <v>2057</v>
      </c>
      <c r="B994" t="s">
        <v>6</v>
      </c>
      <c r="C994">
        <v>103</v>
      </c>
      <c r="D994" t="s">
        <v>7</v>
      </c>
      <c r="E994" s="1">
        <v>42563.626388888886</v>
      </c>
      <c r="F994" s="1">
        <v>42563.65</v>
      </c>
      <c r="G994" s="3">
        <f t="shared" si="150"/>
        <v>42563</v>
      </c>
      <c r="H994" s="2">
        <f t="shared" si="151"/>
        <v>0.62638888888614019</v>
      </c>
      <c r="I994">
        <f t="shared" si="152"/>
        <v>15</v>
      </c>
      <c r="J994" t="str">
        <f t="shared" si="153"/>
        <v>Day</v>
      </c>
      <c r="K994" t="str">
        <f t="shared" si="154"/>
        <v>Friday</v>
      </c>
      <c r="L994" t="str">
        <f t="shared" si="155"/>
        <v>Successful</v>
      </c>
      <c r="M994">
        <f t="shared" si="156"/>
        <v>1</v>
      </c>
      <c r="N994">
        <f t="shared" si="157"/>
        <v>0</v>
      </c>
      <c r="O994">
        <v>1</v>
      </c>
      <c r="P994" t="str">
        <f t="shared" si="158"/>
        <v>Airport Route</v>
      </c>
      <c r="Q994">
        <f t="shared" si="159"/>
        <v>34.000000006053597</v>
      </c>
    </row>
    <row r="995" spans="1:17">
      <c r="A995">
        <v>3723</v>
      </c>
      <c r="B995" t="s">
        <v>6</v>
      </c>
      <c r="C995">
        <v>103</v>
      </c>
      <c r="D995" t="s">
        <v>7</v>
      </c>
      <c r="E995" s="1">
        <v>42564.8359375</v>
      </c>
      <c r="F995" s="1">
        <v>42564.87300925926</v>
      </c>
      <c r="G995" s="3">
        <f t="shared" si="150"/>
        <v>42564</v>
      </c>
      <c r="H995" s="2">
        <f t="shared" si="151"/>
        <v>0.8359375</v>
      </c>
      <c r="I995">
        <f t="shared" si="152"/>
        <v>20</v>
      </c>
      <c r="J995" t="str">
        <f t="shared" si="153"/>
        <v>Evening</v>
      </c>
      <c r="K995" t="str">
        <f t="shared" si="154"/>
        <v>Friday</v>
      </c>
      <c r="L995" t="str">
        <f t="shared" si="155"/>
        <v>Successful</v>
      </c>
      <c r="M995">
        <f t="shared" si="156"/>
        <v>1</v>
      </c>
      <c r="N995">
        <f t="shared" si="157"/>
        <v>0</v>
      </c>
      <c r="O995">
        <v>1</v>
      </c>
      <c r="P995" t="str">
        <f t="shared" si="158"/>
        <v>Airport Route</v>
      </c>
      <c r="Q995">
        <f t="shared" si="159"/>
        <v>53.383333333767951</v>
      </c>
    </row>
    <row r="996" spans="1:17">
      <c r="A996">
        <v>4492</v>
      </c>
      <c r="B996" t="s">
        <v>8</v>
      </c>
      <c r="C996">
        <v>103</v>
      </c>
      <c r="D996" t="s">
        <v>7</v>
      </c>
      <c r="E996" s="1">
        <v>42565.376261574071</v>
      </c>
      <c r="F996" s="1">
        <v>42565.420266203706</v>
      </c>
      <c r="G996" s="3">
        <f t="shared" si="150"/>
        <v>42565</v>
      </c>
      <c r="H996" s="2">
        <f t="shared" si="151"/>
        <v>0.37626157407066785</v>
      </c>
      <c r="I996">
        <f t="shared" si="152"/>
        <v>9</v>
      </c>
      <c r="J996" t="str">
        <f t="shared" si="153"/>
        <v>Morning</v>
      </c>
      <c r="K996" t="str">
        <f t="shared" si="154"/>
        <v>Thursday</v>
      </c>
      <c r="L996" t="str">
        <f t="shared" si="155"/>
        <v>Successful</v>
      </c>
      <c r="M996">
        <f t="shared" si="156"/>
        <v>1</v>
      </c>
      <c r="N996">
        <f t="shared" si="157"/>
        <v>0</v>
      </c>
      <c r="O996">
        <v>1</v>
      </c>
      <c r="P996" t="str">
        <f t="shared" si="158"/>
        <v>City Route</v>
      </c>
      <c r="Q996">
        <f t="shared" si="159"/>
        <v>63.366666674846783</v>
      </c>
    </row>
    <row r="997" spans="1:17">
      <c r="A997">
        <v>5153</v>
      </c>
      <c r="B997" t="s">
        <v>6</v>
      </c>
      <c r="C997">
        <v>103</v>
      </c>
      <c r="D997" t="s">
        <v>7</v>
      </c>
      <c r="E997" s="1">
        <v>42565.853692129633</v>
      </c>
      <c r="F997" s="1">
        <v>42565.901620370372</v>
      </c>
      <c r="G997" s="3">
        <f t="shared" si="150"/>
        <v>42565</v>
      </c>
      <c r="H997" s="2">
        <f t="shared" si="151"/>
        <v>0.85369212963269092</v>
      </c>
      <c r="I997">
        <f t="shared" si="152"/>
        <v>20</v>
      </c>
      <c r="J997" t="str">
        <f t="shared" si="153"/>
        <v>Evening</v>
      </c>
      <c r="K997" t="str">
        <f t="shared" si="154"/>
        <v>Sunday</v>
      </c>
      <c r="L997" t="str">
        <f t="shared" si="155"/>
        <v>Successful</v>
      </c>
      <c r="M997">
        <f t="shared" si="156"/>
        <v>1</v>
      </c>
      <c r="N997">
        <f t="shared" si="157"/>
        <v>0</v>
      </c>
      <c r="O997">
        <v>1</v>
      </c>
      <c r="P997" t="str">
        <f t="shared" si="158"/>
        <v>Airport Route</v>
      </c>
      <c r="Q997">
        <f t="shared" si="159"/>
        <v>69.016666664974764</v>
      </c>
    </row>
    <row r="998" spans="1:17">
      <c r="A998">
        <v>6531</v>
      </c>
      <c r="B998" t="s">
        <v>8</v>
      </c>
      <c r="C998">
        <v>103</v>
      </c>
      <c r="D998" t="s">
        <v>7</v>
      </c>
      <c r="E998" s="1">
        <v>42566.867650462962</v>
      </c>
      <c r="F998" s="1">
        <v>42566.894166666665</v>
      </c>
      <c r="G998" s="3">
        <f t="shared" si="150"/>
        <v>42566</v>
      </c>
      <c r="H998" s="2">
        <f t="shared" si="151"/>
        <v>0.86765046296204673</v>
      </c>
      <c r="I998">
        <f t="shared" si="152"/>
        <v>20</v>
      </c>
      <c r="J998" t="str">
        <f t="shared" si="153"/>
        <v>Evening</v>
      </c>
      <c r="K998" t="str">
        <f t="shared" si="154"/>
        <v>Saturday</v>
      </c>
      <c r="L998" t="str">
        <f t="shared" si="155"/>
        <v>Successful</v>
      </c>
      <c r="M998">
        <f t="shared" si="156"/>
        <v>1</v>
      </c>
      <c r="N998">
        <f t="shared" si="157"/>
        <v>0</v>
      </c>
      <c r="O998">
        <v>1</v>
      </c>
      <c r="P998" t="str">
        <f t="shared" si="158"/>
        <v>City Route</v>
      </c>
      <c r="Q998">
        <f t="shared" si="159"/>
        <v>38.183333332417533</v>
      </c>
    </row>
    <row r="999" spans="1:17">
      <c r="A999">
        <v>521</v>
      </c>
      <c r="B999" t="s">
        <v>8</v>
      </c>
      <c r="C999">
        <v>104</v>
      </c>
      <c r="D999" t="s">
        <v>7</v>
      </c>
      <c r="E999" s="1">
        <v>42562.408333333333</v>
      </c>
      <c r="F999" s="1">
        <v>42562.454861111109</v>
      </c>
      <c r="G999" s="3">
        <f t="shared" si="150"/>
        <v>42562</v>
      </c>
      <c r="H999" s="2">
        <f t="shared" si="151"/>
        <v>0.40833333333284827</v>
      </c>
      <c r="I999">
        <f t="shared" si="152"/>
        <v>9</v>
      </c>
      <c r="J999" t="str">
        <f t="shared" si="153"/>
        <v>Morning</v>
      </c>
      <c r="K999" t="str">
        <f t="shared" si="154"/>
        <v>Tuesday</v>
      </c>
      <c r="L999" t="str">
        <f t="shared" si="155"/>
        <v>Successful</v>
      </c>
      <c r="M999">
        <f t="shared" si="156"/>
        <v>1</v>
      </c>
      <c r="N999">
        <f t="shared" si="157"/>
        <v>0</v>
      </c>
      <c r="O999">
        <v>1</v>
      </c>
      <c r="P999" t="str">
        <f t="shared" si="158"/>
        <v>City Route</v>
      </c>
      <c r="Q999">
        <f t="shared" si="159"/>
        <v>66.999999998370185</v>
      </c>
    </row>
    <row r="1000" spans="1:17">
      <c r="A1000">
        <v>1850</v>
      </c>
      <c r="B1000" t="s">
        <v>8</v>
      </c>
      <c r="C1000">
        <v>104</v>
      </c>
      <c r="D1000" t="s">
        <v>7</v>
      </c>
      <c r="E1000" s="1">
        <v>42563.40625</v>
      </c>
      <c r="F1000" s="1">
        <v>42563.430555555555</v>
      </c>
      <c r="G1000" s="3">
        <f t="shared" si="150"/>
        <v>42563</v>
      </c>
      <c r="H1000" s="2">
        <f t="shared" si="151"/>
        <v>0.40625</v>
      </c>
      <c r="I1000">
        <f t="shared" si="152"/>
        <v>9</v>
      </c>
      <c r="J1000" t="str">
        <f t="shared" si="153"/>
        <v>Morning</v>
      </c>
      <c r="K1000" t="str">
        <f t="shared" si="154"/>
        <v>Monday</v>
      </c>
      <c r="L1000" t="str">
        <f t="shared" si="155"/>
        <v>Successful</v>
      </c>
      <c r="M1000">
        <f t="shared" si="156"/>
        <v>1</v>
      </c>
      <c r="N1000">
        <f t="shared" si="157"/>
        <v>0</v>
      </c>
      <c r="O1000">
        <v>1</v>
      </c>
      <c r="P1000" t="str">
        <f t="shared" si="158"/>
        <v>City Route</v>
      </c>
      <c r="Q1000">
        <f t="shared" si="159"/>
        <v>34.999999998835847</v>
      </c>
    </row>
    <row r="1001" spans="1:17">
      <c r="A1001">
        <v>2851</v>
      </c>
      <c r="B1001" t="s">
        <v>6</v>
      </c>
      <c r="C1001">
        <v>104</v>
      </c>
      <c r="D1001" t="s">
        <v>7</v>
      </c>
      <c r="E1001" s="1">
        <v>42564.230474537035</v>
      </c>
      <c r="F1001" s="1">
        <v>42564.277465277781</v>
      </c>
      <c r="G1001" s="3">
        <f t="shared" si="150"/>
        <v>42564</v>
      </c>
      <c r="H1001" s="2">
        <f t="shared" si="151"/>
        <v>0.23047453703475185</v>
      </c>
      <c r="I1001">
        <f t="shared" si="152"/>
        <v>5</v>
      </c>
      <c r="J1001" t="str">
        <f t="shared" si="153"/>
        <v>Morning</v>
      </c>
      <c r="K1001" t="str">
        <f t="shared" si="154"/>
        <v>Monday</v>
      </c>
      <c r="L1001" t="str">
        <f t="shared" si="155"/>
        <v>Successful</v>
      </c>
      <c r="M1001">
        <f t="shared" si="156"/>
        <v>1</v>
      </c>
      <c r="N1001">
        <f t="shared" si="157"/>
        <v>0</v>
      </c>
      <c r="O1001">
        <v>1</v>
      </c>
      <c r="P1001" t="str">
        <f t="shared" si="158"/>
        <v>Airport Route</v>
      </c>
      <c r="Q1001">
        <f t="shared" si="159"/>
        <v>67.666666674194857</v>
      </c>
    </row>
    <row r="1002" spans="1:17">
      <c r="A1002">
        <v>5380</v>
      </c>
      <c r="B1002" t="s">
        <v>6</v>
      </c>
      <c r="C1002">
        <v>104</v>
      </c>
      <c r="D1002" t="s">
        <v>7</v>
      </c>
      <c r="E1002" s="1">
        <v>42565.993379629632</v>
      </c>
      <c r="F1002" s="1">
        <v>42566.027719907404</v>
      </c>
      <c r="G1002" s="3">
        <f t="shared" si="150"/>
        <v>42565</v>
      </c>
      <c r="H1002" s="2">
        <f t="shared" si="151"/>
        <v>0.99337962963181781</v>
      </c>
      <c r="I1002">
        <f t="shared" si="152"/>
        <v>23</v>
      </c>
      <c r="J1002" t="str">
        <f t="shared" si="153"/>
        <v>Night</v>
      </c>
      <c r="K1002" t="str">
        <f t="shared" si="154"/>
        <v>Wednesday</v>
      </c>
      <c r="L1002" t="str">
        <f t="shared" si="155"/>
        <v>Successful</v>
      </c>
      <c r="M1002">
        <f t="shared" si="156"/>
        <v>1</v>
      </c>
      <c r="N1002">
        <f t="shared" si="157"/>
        <v>0</v>
      </c>
      <c r="O1002">
        <v>1</v>
      </c>
      <c r="P1002" t="str">
        <f t="shared" si="158"/>
        <v>Airport Route</v>
      </c>
      <c r="Q1002">
        <f t="shared" si="159"/>
        <v>49.449999992502853</v>
      </c>
    </row>
    <row r="1003" spans="1:17">
      <c r="A1003">
        <v>5917</v>
      </c>
      <c r="B1003" t="s">
        <v>6</v>
      </c>
      <c r="C1003">
        <v>104</v>
      </c>
      <c r="D1003" t="s">
        <v>7</v>
      </c>
      <c r="E1003" s="1">
        <v>42566.419629629629</v>
      </c>
      <c r="F1003" s="1">
        <v>42566.454340277778</v>
      </c>
      <c r="G1003" s="3">
        <f t="shared" si="150"/>
        <v>42566</v>
      </c>
      <c r="H1003" s="2">
        <f t="shared" si="151"/>
        <v>0.41962962962861639</v>
      </c>
      <c r="I1003">
        <f t="shared" si="152"/>
        <v>10</v>
      </c>
      <c r="J1003" t="str">
        <f t="shared" si="153"/>
        <v>Day</v>
      </c>
      <c r="K1003" t="str">
        <f t="shared" si="154"/>
        <v>Monday</v>
      </c>
      <c r="L1003" t="str">
        <f t="shared" si="155"/>
        <v>Successful</v>
      </c>
      <c r="M1003">
        <f t="shared" si="156"/>
        <v>1</v>
      </c>
      <c r="N1003">
        <f t="shared" si="157"/>
        <v>0</v>
      </c>
      <c r="O1003">
        <v>1</v>
      </c>
      <c r="P1003" t="str">
        <f t="shared" si="158"/>
        <v>Airport Route</v>
      </c>
      <c r="Q1003">
        <f t="shared" si="159"/>
        <v>49.983333335258067</v>
      </c>
    </row>
    <row r="1004" spans="1:17">
      <c r="A1004">
        <v>148</v>
      </c>
      <c r="B1004" t="s">
        <v>6</v>
      </c>
      <c r="C1004">
        <v>105</v>
      </c>
      <c r="D1004" t="s">
        <v>7</v>
      </c>
      <c r="E1004" s="1">
        <v>42562.23333333333</v>
      </c>
      <c r="F1004" s="1">
        <v>42562.281944444447</v>
      </c>
      <c r="G1004" s="3">
        <f t="shared" si="150"/>
        <v>42562</v>
      </c>
      <c r="H1004" s="2">
        <f t="shared" si="151"/>
        <v>0.23333333332993789</v>
      </c>
      <c r="I1004">
        <f t="shared" si="152"/>
        <v>5</v>
      </c>
      <c r="J1004" t="str">
        <f t="shared" si="153"/>
        <v>Morning</v>
      </c>
      <c r="K1004" t="str">
        <f t="shared" si="154"/>
        <v>Sunday</v>
      </c>
      <c r="L1004" t="str">
        <f t="shared" si="155"/>
        <v>Successful</v>
      </c>
      <c r="M1004">
        <f t="shared" si="156"/>
        <v>1</v>
      </c>
      <c r="N1004">
        <f t="shared" si="157"/>
        <v>0</v>
      </c>
      <c r="O1004">
        <v>1</v>
      </c>
      <c r="P1004" t="str">
        <f t="shared" si="158"/>
        <v>Airport Route</v>
      </c>
      <c r="Q1004">
        <f t="shared" si="159"/>
        <v>70.000000008149073</v>
      </c>
    </row>
    <row r="1005" spans="1:17">
      <c r="A1005">
        <v>1113</v>
      </c>
      <c r="B1005" t="s">
        <v>8</v>
      </c>
      <c r="C1005">
        <v>105</v>
      </c>
      <c r="D1005" t="s">
        <v>7</v>
      </c>
      <c r="E1005" s="1">
        <v>42562.845833333333</v>
      </c>
      <c r="F1005" s="1">
        <v>42562.871527777781</v>
      </c>
      <c r="G1005" s="3">
        <f t="shared" si="150"/>
        <v>42562</v>
      </c>
      <c r="H1005" s="2">
        <f t="shared" si="151"/>
        <v>0.84583333333284827</v>
      </c>
      <c r="I1005">
        <f t="shared" si="152"/>
        <v>20</v>
      </c>
      <c r="J1005" t="str">
        <f t="shared" si="153"/>
        <v>Evening</v>
      </c>
      <c r="K1005" t="str">
        <f t="shared" si="154"/>
        <v>Saturday</v>
      </c>
      <c r="L1005" t="str">
        <f t="shared" si="155"/>
        <v>Successful</v>
      </c>
      <c r="M1005">
        <f t="shared" si="156"/>
        <v>1</v>
      </c>
      <c r="N1005">
        <f t="shared" si="157"/>
        <v>0</v>
      </c>
      <c r="O1005">
        <v>1</v>
      </c>
      <c r="P1005" t="str">
        <f t="shared" si="158"/>
        <v>City Route</v>
      </c>
      <c r="Q1005">
        <f t="shared" si="159"/>
        <v>37.000000005355105</v>
      </c>
    </row>
    <row r="1006" spans="1:17">
      <c r="A1006">
        <v>1758</v>
      </c>
      <c r="B1006" t="s">
        <v>6</v>
      </c>
      <c r="C1006">
        <v>105</v>
      </c>
      <c r="D1006" t="s">
        <v>7</v>
      </c>
      <c r="E1006" s="1">
        <v>42563.363888888889</v>
      </c>
      <c r="F1006" s="1">
        <v>42563.388194444444</v>
      </c>
      <c r="G1006" s="3">
        <f t="shared" si="150"/>
        <v>42563</v>
      </c>
      <c r="H1006" s="2">
        <f t="shared" si="151"/>
        <v>0.36388888888905058</v>
      </c>
      <c r="I1006">
        <f t="shared" si="152"/>
        <v>8</v>
      </c>
      <c r="J1006" t="str">
        <f t="shared" si="153"/>
        <v>Morning</v>
      </c>
      <c r="K1006" t="str">
        <f t="shared" si="154"/>
        <v>Sunday</v>
      </c>
      <c r="L1006" t="str">
        <f t="shared" si="155"/>
        <v>Successful</v>
      </c>
      <c r="M1006">
        <f t="shared" si="156"/>
        <v>1</v>
      </c>
      <c r="N1006">
        <f t="shared" si="157"/>
        <v>0</v>
      </c>
      <c r="O1006">
        <v>1</v>
      </c>
      <c r="P1006" t="str">
        <f t="shared" si="158"/>
        <v>Airport Route</v>
      </c>
      <c r="Q1006">
        <f t="shared" si="159"/>
        <v>34.999999998835847</v>
      </c>
    </row>
    <row r="1007" spans="1:17">
      <c r="A1007">
        <v>2395</v>
      </c>
      <c r="B1007" t="s">
        <v>6</v>
      </c>
      <c r="C1007">
        <v>105</v>
      </c>
      <c r="D1007" t="s">
        <v>7</v>
      </c>
      <c r="E1007" s="1">
        <v>42563.829861111109</v>
      </c>
      <c r="F1007" s="1">
        <v>42563.868055555555</v>
      </c>
      <c r="G1007" s="3">
        <f t="shared" si="150"/>
        <v>42563</v>
      </c>
      <c r="H1007" s="2">
        <f t="shared" si="151"/>
        <v>0.82986111110949423</v>
      </c>
      <c r="I1007">
        <f t="shared" si="152"/>
        <v>19</v>
      </c>
      <c r="J1007" t="str">
        <f t="shared" si="153"/>
        <v>Evening</v>
      </c>
      <c r="K1007" t="str">
        <f t="shared" si="154"/>
        <v>Sunday</v>
      </c>
      <c r="L1007" t="str">
        <f t="shared" si="155"/>
        <v>Successful</v>
      </c>
      <c r="M1007">
        <f t="shared" si="156"/>
        <v>1</v>
      </c>
      <c r="N1007">
        <f t="shared" si="157"/>
        <v>0</v>
      </c>
      <c r="O1007">
        <v>1</v>
      </c>
      <c r="P1007" t="str">
        <f t="shared" si="158"/>
        <v>Airport Route</v>
      </c>
      <c r="Q1007">
        <f t="shared" si="159"/>
        <v>55.000000001164153</v>
      </c>
    </row>
    <row r="1008" spans="1:17">
      <c r="A1008">
        <v>2708</v>
      </c>
      <c r="B1008" t="s">
        <v>6</v>
      </c>
      <c r="C1008">
        <v>105</v>
      </c>
      <c r="D1008" t="s">
        <v>7</v>
      </c>
      <c r="E1008" s="1">
        <v>42564.057314814818</v>
      </c>
      <c r="F1008" s="1">
        <v>42564.107754629629</v>
      </c>
      <c r="G1008" s="3">
        <f t="shared" si="150"/>
        <v>42564</v>
      </c>
      <c r="H1008" s="2">
        <f t="shared" si="151"/>
        <v>5.7314814817800652E-2</v>
      </c>
      <c r="I1008">
        <f t="shared" si="152"/>
        <v>1</v>
      </c>
      <c r="J1008" t="str">
        <f t="shared" si="153"/>
        <v>Early Morning</v>
      </c>
      <c r="K1008" t="str">
        <f t="shared" si="154"/>
        <v>Friday</v>
      </c>
      <c r="L1008" t="str">
        <f t="shared" si="155"/>
        <v>Successful</v>
      </c>
      <c r="M1008">
        <f t="shared" si="156"/>
        <v>1</v>
      </c>
      <c r="N1008">
        <f t="shared" si="157"/>
        <v>0</v>
      </c>
      <c r="O1008">
        <v>1</v>
      </c>
      <c r="P1008" t="str">
        <f t="shared" si="158"/>
        <v>Airport Route</v>
      </c>
      <c r="Q1008">
        <f t="shared" si="159"/>
        <v>72.633333328412846</v>
      </c>
    </row>
    <row r="1009" spans="1:17">
      <c r="A1009">
        <v>2995</v>
      </c>
      <c r="B1009" t="s">
        <v>8</v>
      </c>
      <c r="C1009">
        <v>105</v>
      </c>
      <c r="D1009" t="s">
        <v>7</v>
      </c>
      <c r="E1009" s="1">
        <v>42564.296898148146</v>
      </c>
      <c r="F1009" s="1">
        <v>42564.339409722219</v>
      </c>
      <c r="G1009" s="3">
        <f t="shared" si="150"/>
        <v>42564</v>
      </c>
      <c r="H1009" s="2">
        <f t="shared" si="151"/>
        <v>0.29689814814628335</v>
      </c>
      <c r="I1009">
        <f t="shared" si="152"/>
        <v>7</v>
      </c>
      <c r="J1009" t="str">
        <f t="shared" si="153"/>
        <v>Morning</v>
      </c>
      <c r="K1009" t="str">
        <f t="shared" si="154"/>
        <v>Friday</v>
      </c>
      <c r="L1009" t="str">
        <f t="shared" si="155"/>
        <v>Successful</v>
      </c>
      <c r="M1009">
        <f t="shared" si="156"/>
        <v>1</v>
      </c>
      <c r="N1009">
        <f t="shared" si="157"/>
        <v>0</v>
      </c>
      <c r="O1009">
        <v>1</v>
      </c>
      <c r="P1009" t="str">
        <f t="shared" si="158"/>
        <v>City Route</v>
      </c>
      <c r="Q1009">
        <f t="shared" si="159"/>
        <v>61.216666664695367</v>
      </c>
    </row>
    <row r="1010" spans="1:17">
      <c r="A1010">
        <v>3993</v>
      </c>
      <c r="B1010" t="s">
        <v>8</v>
      </c>
      <c r="C1010">
        <v>105</v>
      </c>
      <c r="D1010" t="s">
        <v>7</v>
      </c>
      <c r="E1010" s="1">
        <v>42564.980405092596</v>
      </c>
      <c r="F1010" s="1">
        <v>42565.009884259256</v>
      </c>
      <c r="G1010" s="3">
        <f t="shared" si="150"/>
        <v>42564</v>
      </c>
      <c r="H1010" s="2">
        <f t="shared" si="151"/>
        <v>0.98040509259590181</v>
      </c>
      <c r="I1010">
        <f t="shared" si="152"/>
        <v>23</v>
      </c>
      <c r="J1010" t="str">
        <f t="shared" si="153"/>
        <v>Night</v>
      </c>
      <c r="K1010" t="str">
        <f t="shared" si="154"/>
        <v>Tuesday</v>
      </c>
      <c r="L1010" t="str">
        <f t="shared" si="155"/>
        <v>Successful</v>
      </c>
      <c r="M1010">
        <f t="shared" si="156"/>
        <v>1</v>
      </c>
      <c r="N1010">
        <f t="shared" si="157"/>
        <v>0</v>
      </c>
      <c r="O1010">
        <v>1</v>
      </c>
      <c r="P1010" t="str">
        <f t="shared" si="158"/>
        <v>City Route</v>
      </c>
      <c r="Q1010">
        <f t="shared" si="159"/>
        <v>42.449999990640208</v>
      </c>
    </row>
    <row r="1011" spans="1:17">
      <c r="A1011">
        <v>4724</v>
      </c>
      <c r="B1011" t="s">
        <v>8</v>
      </c>
      <c r="C1011">
        <v>105</v>
      </c>
      <c r="D1011" t="s">
        <v>7</v>
      </c>
      <c r="E1011" s="1">
        <v>42565.578194444446</v>
      </c>
      <c r="F1011" s="1">
        <v>42565.603935185187</v>
      </c>
      <c r="G1011" s="3">
        <f t="shared" si="150"/>
        <v>42565</v>
      </c>
      <c r="H1011" s="2">
        <f t="shared" si="151"/>
        <v>0.578194444446126</v>
      </c>
      <c r="I1011">
        <f t="shared" si="152"/>
        <v>13</v>
      </c>
      <c r="J1011" t="str">
        <f t="shared" si="153"/>
        <v>Day</v>
      </c>
      <c r="K1011" t="str">
        <f t="shared" si="154"/>
        <v>Friday</v>
      </c>
      <c r="L1011" t="str">
        <f t="shared" si="155"/>
        <v>Successful</v>
      </c>
      <c r="M1011">
        <f t="shared" si="156"/>
        <v>1</v>
      </c>
      <c r="N1011">
        <f t="shared" si="157"/>
        <v>0</v>
      </c>
      <c r="O1011">
        <v>1</v>
      </c>
      <c r="P1011" t="str">
        <f t="shared" si="158"/>
        <v>City Route</v>
      </c>
      <c r="Q1011">
        <f t="shared" si="159"/>
        <v>37.066666666651145</v>
      </c>
    </row>
    <row r="1012" spans="1:17">
      <c r="A1012">
        <v>5144</v>
      </c>
      <c r="B1012" t="s">
        <v>6</v>
      </c>
      <c r="C1012">
        <v>105</v>
      </c>
      <c r="D1012" t="s">
        <v>7</v>
      </c>
      <c r="E1012" s="1">
        <v>42565.847939814812</v>
      </c>
      <c r="F1012" s="1">
        <v>42565.886701388888</v>
      </c>
      <c r="G1012" s="3">
        <f t="shared" si="150"/>
        <v>42565</v>
      </c>
      <c r="H1012" s="2">
        <f t="shared" si="151"/>
        <v>0.84793981481197989</v>
      </c>
      <c r="I1012">
        <f t="shared" si="152"/>
        <v>20</v>
      </c>
      <c r="J1012" t="str">
        <f t="shared" si="153"/>
        <v>Evening</v>
      </c>
      <c r="K1012" t="str">
        <f t="shared" si="154"/>
        <v>Friday</v>
      </c>
      <c r="L1012" t="str">
        <f t="shared" si="155"/>
        <v>Successful</v>
      </c>
      <c r="M1012">
        <f t="shared" si="156"/>
        <v>1</v>
      </c>
      <c r="N1012">
        <f t="shared" si="157"/>
        <v>0</v>
      </c>
      <c r="O1012">
        <v>1</v>
      </c>
      <c r="P1012" t="str">
        <f t="shared" si="158"/>
        <v>Airport Route</v>
      </c>
      <c r="Q1012">
        <f t="shared" si="159"/>
        <v>55.816666670143604</v>
      </c>
    </row>
    <row r="1013" spans="1:17">
      <c r="A1013">
        <v>5572</v>
      </c>
      <c r="B1013" t="s">
        <v>8</v>
      </c>
      <c r="C1013">
        <v>105</v>
      </c>
      <c r="D1013" t="s">
        <v>7</v>
      </c>
      <c r="E1013" s="1">
        <v>42566.240706018521</v>
      </c>
      <c r="F1013" s="1">
        <v>42566.277789351851</v>
      </c>
      <c r="G1013" s="3">
        <f t="shared" si="150"/>
        <v>42566</v>
      </c>
      <c r="H1013" s="2">
        <f t="shared" si="151"/>
        <v>0.24070601852145046</v>
      </c>
      <c r="I1013">
        <f t="shared" si="152"/>
        <v>5</v>
      </c>
      <c r="J1013" t="str">
        <f t="shared" si="153"/>
        <v>Morning</v>
      </c>
      <c r="K1013" t="str">
        <f t="shared" si="154"/>
        <v>Saturday</v>
      </c>
      <c r="L1013" t="str">
        <f t="shared" si="155"/>
        <v>Successful</v>
      </c>
      <c r="M1013">
        <f t="shared" si="156"/>
        <v>1</v>
      </c>
      <c r="N1013">
        <f t="shared" si="157"/>
        <v>0</v>
      </c>
      <c r="O1013">
        <v>1</v>
      </c>
      <c r="P1013" t="str">
        <f t="shared" si="158"/>
        <v>City Route</v>
      </c>
      <c r="Q1013">
        <f t="shared" si="159"/>
        <v>53.399999993853271</v>
      </c>
    </row>
    <row r="1014" spans="1:17">
      <c r="A1014">
        <v>5740</v>
      </c>
      <c r="B1014" t="s">
        <v>6</v>
      </c>
      <c r="C1014">
        <v>105</v>
      </c>
      <c r="D1014" t="s">
        <v>7</v>
      </c>
      <c r="E1014" s="1">
        <v>42566.326793981483</v>
      </c>
      <c r="F1014" s="1">
        <v>42566.374062499999</v>
      </c>
      <c r="G1014" s="3">
        <f t="shared" si="150"/>
        <v>42566</v>
      </c>
      <c r="H1014" s="2">
        <f t="shared" si="151"/>
        <v>0.32679398148320615</v>
      </c>
      <c r="I1014">
        <f t="shared" si="152"/>
        <v>7</v>
      </c>
      <c r="J1014" t="str">
        <f t="shared" si="153"/>
        <v>Morning</v>
      </c>
      <c r="K1014" t="str">
        <f t="shared" si="154"/>
        <v>Saturday</v>
      </c>
      <c r="L1014" t="str">
        <f t="shared" si="155"/>
        <v>Successful</v>
      </c>
      <c r="M1014">
        <f t="shared" si="156"/>
        <v>1</v>
      </c>
      <c r="N1014">
        <f t="shared" si="157"/>
        <v>0</v>
      </c>
      <c r="O1014">
        <v>1</v>
      </c>
      <c r="P1014" t="str">
        <f t="shared" si="158"/>
        <v>Airport Route</v>
      </c>
      <c r="Q1014">
        <f t="shared" si="159"/>
        <v>68.066666662925854</v>
      </c>
    </row>
    <row r="1015" spans="1:17">
      <c r="A1015">
        <v>5938</v>
      </c>
      <c r="B1015" t="s">
        <v>8</v>
      </c>
      <c r="C1015">
        <v>105</v>
      </c>
      <c r="D1015" t="s">
        <v>7</v>
      </c>
      <c r="E1015" s="1">
        <v>42566.428055555552</v>
      </c>
      <c r="F1015" s="1">
        <v>42566.46298611111</v>
      </c>
      <c r="G1015" s="3">
        <f t="shared" si="150"/>
        <v>42566</v>
      </c>
      <c r="H1015" s="2">
        <f t="shared" si="151"/>
        <v>0.42805555555241881</v>
      </c>
      <c r="I1015">
        <f t="shared" si="152"/>
        <v>10</v>
      </c>
      <c r="J1015" t="str">
        <f t="shared" si="153"/>
        <v>Day</v>
      </c>
      <c r="K1015" t="str">
        <f t="shared" si="154"/>
        <v>Monday</v>
      </c>
      <c r="L1015" t="str">
        <f t="shared" si="155"/>
        <v>Successful</v>
      </c>
      <c r="M1015">
        <f t="shared" si="156"/>
        <v>1</v>
      </c>
      <c r="N1015">
        <f t="shared" si="157"/>
        <v>0</v>
      </c>
      <c r="O1015">
        <v>1</v>
      </c>
      <c r="P1015" t="str">
        <f t="shared" si="158"/>
        <v>City Route</v>
      </c>
      <c r="Q1015">
        <f t="shared" si="159"/>
        <v>50.300000002607703</v>
      </c>
    </row>
    <row r="1016" spans="1:17">
      <c r="A1016">
        <v>6299</v>
      </c>
      <c r="B1016" t="s">
        <v>8</v>
      </c>
      <c r="C1016">
        <v>105</v>
      </c>
      <c r="D1016" t="s">
        <v>7</v>
      </c>
      <c r="E1016" s="1">
        <v>42566.76798611111</v>
      </c>
      <c r="F1016" s="1">
        <v>42566.796944444446</v>
      </c>
      <c r="G1016" s="3">
        <f t="shared" si="150"/>
        <v>42566</v>
      </c>
      <c r="H1016" s="2">
        <f t="shared" si="151"/>
        <v>0.76798611111007631</v>
      </c>
      <c r="I1016">
        <f t="shared" si="152"/>
        <v>18</v>
      </c>
      <c r="J1016" t="str">
        <f t="shared" si="153"/>
        <v>Evening</v>
      </c>
      <c r="K1016" t="str">
        <f t="shared" si="154"/>
        <v>Friday</v>
      </c>
      <c r="L1016" t="str">
        <f t="shared" si="155"/>
        <v>Successful</v>
      </c>
      <c r="M1016">
        <f t="shared" si="156"/>
        <v>1</v>
      </c>
      <c r="N1016">
        <f t="shared" si="157"/>
        <v>0</v>
      </c>
      <c r="O1016">
        <v>1</v>
      </c>
      <c r="P1016" t="str">
        <f t="shared" si="158"/>
        <v>City Route</v>
      </c>
      <c r="Q1016">
        <f t="shared" si="159"/>
        <v>41.700000003911555</v>
      </c>
    </row>
    <row r="1017" spans="1:17">
      <c r="A1017">
        <v>6695</v>
      </c>
      <c r="B1017" t="s">
        <v>6</v>
      </c>
      <c r="C1017">
        <v>105</v>
      </c>
      <c r="D1017" t="s">
        <v>7</v>
      </c>
      <c r="E1017" s="1">
        <v>42566.947951388887</v>
      </c>
      <c r="F1017" s="1">
        <v>42567.001458333332</v>
      </c>
      <c r="G1017" s="3">
        <f t="shared" si="150"/>
        <v>42566</v>
      </c>
      <c r="H1017" s="2">
        <f t="shared" si="151"/>
        <v>0.94795138888730435</v>
      </c>
      <c r="I1017">
        <f t="shared" si="152"/>
        <v>22</v>
      </c>
      <c r="J1017" t="str">
        <f t="shared" si="153"/>
        <v>Night</v>
      </c>
      <c r="K1017" t="str">
        <f t="shared" si="154"/>
        <v>Tuesday</v>
      </c>
      <c r="L1017" t="str">
        <f t="shared" si="155"/>
        <v>Successful</v>
      </c>
      <c r="M1017">
        <f t="shared" si="156"/>
        <v>1</v>
      </c>
      <c r="N1017">
        <f t="shared" si="157"/>
        <v>0</v>
      </c>
      <c r="O1017">
        <v>1</v>
      </c>
      <c r="P1017" t="str">
        <f t="shared" si="158"/>
        <v>Airport Route</v>
      </c>
      <c r="Q1017">
        <f t="shared" si="159"/>
        <v>77.050000000745058</v>
      </c>
    </row>
    <row r="1018" spans="1:17">
      <c r="A1018">
        <v>507</v>
      </c>
      <c r="B1018" t="s">
        <v>6</v>
      </c>
      <c r="C1018">
        <v>106</v>
      </c>
      <c r="D1018" t="s">
        <v>7</v>
      </c>
      <c r="E1018" s="1">
        <v>42562.402777777781</v>
      </c>
      <c r="F1018" s="1">
        <v>42562.443055555559</v>
      </c>
      <c r="G1018" s="3">
        <f t="shared" si="150"/>
        <v>42562</v>
      </c>
      <c r="H1018" s="2">
        <f t="shared" si="151"/>
        <v>0.40277777778101154</v>
      </c>
      <c r="I1018">
        <f t="shared" si="152"/>
        <v>9</v>
      </c>
      <c r="J1018" t="str">
        <f t="shared" si="153"/>
        <v>Morning</v>
      </c>
      <c r="K1018" t="str">
        <f t="shared" si="154"/>
        <v>Tuesday</v>
      </c>
      <c r="L1018" t="str">
        <f t="shared" si="155"/>
        <v>Successful</v>
      </c>
      <c r="M1018">
        <f t="shared" si="156"/>
        <v>1</v>
      </c>
      <c r="N1018">
        <f t="shared" si="157"/>
        <v>0</v>
      </c>
      <c r="O1018">
        <v>1</v>
      </c>
      <c r="P1018" t="str">
        <f t="shared" si="158"/>
        <v>Airport Route</v>
      </c>
      <c r="Q1018">
        <f t="shared" si="159"/>
        <v>58.000000000465661</v>
      </c>
    </row>
    <row r="1019" spans="1:17">
      <c r="A1019">
        <v>1135</v>
      </c>
      <c r="B1019" t="s">
        <v>6</v>
      </c>
      <c r="C1019">
        <v>106</v>
      </c>
      <c r="D1019" t="s">
        <v>7</v>
      </c>
      <c r="E1019" s="1">
        <v>42562.859027777777</v>
      </c>
      <c r="F1019" s="1">
        <v>42562.895138888889</v>
      </c>
      <c r="G1019" s="3">
        <f t="shared" si="150"/>
        <v>42562</v>
      </c>
      <c r="H1019" s="2">
        <f t="shared" si="151"/>
        <v>0.85902777777664596</v>
      </c>
      <c r="I1019">
        <f t="shared" si="152"/>
        <v>20</v>
      </c>
      <c r="J1019" t="str">
        <f t="shared" si="153"/>
        <v>Evening</v>
      </c>
      <c r="K1019" t="str">
        <f t="shared" si="154"/>
        <v>Sunday</v>
      </c>
      <c r="L1019" t="str">
        <f t="shared" si="155"/>
        <v>Successful</v>
      </c>
      <c r="M1019">
        <f t="shared" si="156"/>
        <v>1</v>
      </c>
      <c r="N1019">
        <f t="shared" si="157"/>
        <v>0</v>
      </c>
      <c r="O1019">
        <v>1</v>
      </c>
      <c r="P1019" t="str">
        <f t="shared" si="158"/>
        <v>Airport Route</v>
      </c>
      <c r="Q1019">
        <f t="shared" si="159"/>
        <v>52.000000001862645</v>
      </c>
    </row>
    <row r="1020" spans="1:17">
      <c r="A1020">
        <v>1479</v>
      </c>
      <c r="B1020" t="s">
        <v>8</v>
      </c>
      <c r="C1020">
        <v>106</v>
      </c>
      <c r="D1020" t="s">
        <v>7</v>
      </c>
      <c r="E1020" s="1">
        <v>42563.219444444447</v>
      </c>
      <c r="F1020" s="1">
        <v>42563.248611111114</v>
      </c>
      <c r="G1020" s="3">
        <f t="shared" si="150"/>
        <v>42563</v>
      </c>
      <c r="H1020" s="2">
        <f t="shared" si="151"/>
        <v>0.21944444444670808</v>
      </c>
      <c r="I1020">
        <f t="shared" si="152"/>
        <v>5</v>
      </c>
      <c r="J1020" t="str">
        <f t="shared" si="153"/>
        <v>Morning</v>
      </c>
      <c r="K1020" t="str">
        <f t="shared" si="154"/>
        <v>Monday</v>
      </c>
      <c r="L1020" t="str">
        <f t="shared" si="155"/>
        <v>Successful</v>
      </c>
      <c r="M1020">
        <f t="shared" si="156"/>
        <v>1</v>
      </c>
      <c r="N1020">
        <f t="shared" si="157"/>
        <v>0</v>
      </c>
      <c r="O1020">
        <v>1</v>
      </c>
      <c r="P1020" t="str">
        <f t="shared" si="158"/>
        <v>City Route</v>
      </c>
      <c r="Q1020">
        <f t="shared" si="159"/>
        <v>42.000000000698492</v>
      </c>
    </row>
    <row r="1021" spans="1:17">
      <c r="A1021">
        <v>3275</v>
      </c>
      <c r="B1021" t="s">
        <v>8</v>
      </c>
      <c r="C1021">
        <v>106</v>
      </c>
      <c r="D1021" t="s">
        <v>7</v>
      </c>
      <c r="E1021" s="1">
        <v>42564.444120370368</v>
      </c>
      <c r="F1021" s="1">
        <v>42564.485659722224</v>
      </c>
      <c r="G1021" s="3">
        <f t="shared" si="150"/>
        <v>42564</v>
      </c>
      <c r="H1021" s="2">
        <f t="shared" si="151"/>
        <v>0.44412037036818219</v>
      </c>
      <c r="I1021">
        <f t="shared" si="152"/>
        <v>10</v>
      </c>
      <c r="J1021" t="str">
        <f t="shared" si="153"/>
        <v>Day</v>
      </c>
      <c r="K1021" t="str">
        <f t="shared" si="154"/>
        <v>Friday</v>
      </c>
      <c r="L1021" t="str">
        <f t="shared" si="155"/>
        <v>Successful</v>
      </c>
      <c r="M1021">
        <f t="shared" si="156"/>
        <v>1</v>
      </c>
      <c r="N1021">
        <f t="shared" si="157"/>
        <v>0</v>
      </c>
      <c r="O1021">
        <v>1</v>
      </c>
      <c r="P1021" t="str">
        <f t="shared" si="158"/>
        <v>City Route</v>
      </c>
      <c r="Q1021">
        <f t="shared" si="159"/>
        <v>59.816666672704741</v>
      </c>
    </row>
    <row r="1022" spans="1:17">
      <c r="A1022">
        <v>4078</v>
      </c>
      <c r="B1022" t="s">
        <v>8</v>
      </c>
      <c r="C1022">
        <v>106</v>
      </c>
      <c r="D1022" t="s">
        <v>7</v>
      </c>
      <c r="E1022" s="1">
        <v>42565.09065972222</v>
      </c>
      <c r="F1022" s="1">
        <v>42565.128842592596</v>
      </c>
      <c r="G1022" s="3">
        <f t="shared" si="150"/>
        <v>42565</v>
      </c>
      <c r="H1022" s="2">
        <f t="shared" si="151"/>
        <v>9.0659722220152617E-2</v>
      </c>
      <c r="I1022">
        <f t="shared" si="152"/>
        <v>2</v>
      </c>
      <c r="J1022" t="str">
        <f t="shared" si="153"/>
        <v>Early Morning</v>
      </c>
      <c r="K1022" t="str">
        <f t="shared" si="154"/>
        <v>Wednesday</v>
      </c>
      <c r="L1022" t="str">
        <f t="shared" si="155"/>
        <v>Successful</v>
      </c>
      <c r="M1022">
        <f t="shared" si="156"/>
        <v>1</v>
      </c>
      <c r="N1022">
        <f t="shared" si="157"/>
        <v>0</v>
      </c>
      <c r="O1022">
        <v>1</v>
      </c>
      <c r="P1022" t="str">
        <f t="shared" si="158"/>
        <v>City Route</v>
      </c>
      <c r="Q1022">
        <f t="shared" si="159"/>
        <v>54.983333341078833</v>
      </c>
    </row>
    <row r="1023" spans="1:17">
      <c r="A1023">
        <v>4176</v>
      </c>
      <c r="B1023" t="s">
        <v>6</v>
      </c>
      <c r="C1023">
        <v>106</v>
      </c>
      <c r="D1023" t="s">
        <v>7</v>
      </c>
      <c r="E1023" s="1">
        <v>42565.22084490741</v>
      </c>
      <c r="F1023" s="1">
        <v>42565.251134259262</v>
      </c>
      <c r="G1023" s="3">
        <f t="shared" si="150"/>
        <v>42565</v>
      </c>
      <c r="H1023" s="2">
        <f t="shared" si="151"/>
        <v>0.22084490740962792</v>
      </c>
      <c r="I1023">
        <f t="shared" si="152"/>
        <v>5</v>
      </c>
      <c r="J1023" t="str">
        <f t="shared" si="153"/>
        <v>Morning</v>
      </c>
      <c r="K1023" t="str">
        <f t="shared" si="154"/>
        <v>Wednesday</v>
      </c>
      <c r="L1023" t="str">
        <f t="shared" si="155"/>
        <v>Successful</v>
      </c>
      <c r="M1023">
        <f t="shared" si="156"/>
        <v>1</v>
      </c>
      <c r="N1023">
        <f t="shared" si="157"/>
        <v>0</v>
      </c>
      <c r="O1023">
        <v>1</v>
      </c>
      <c r="P1023" t="str">
        <f t="shared" si="158"/>
        <v>Airport Route</v>
      </c>
      <c r="Q1023">
        <f t="shared" si="159"/>
        <v>43.616666668094695</v>
      </c>
    </row>
    <row r="1024" spans="1:17">
      <c r="A1024">
        <v>4776</v>
      </c>
      <c r="B1024" t="s">
        <v>8</v>
      </c>
      <c r="C1024">
        <v>106</v>
      </c>
      <c r="D1024" t="s">
        <v>7</v>
      </c>
      <c r="E1024" s="1">
        <v>42565.678124999999</v>
      </c>
      <c r="F1024" s="1">
        <v>42565.72997685185</v>
      </c>
      <c r="G1024" s="3">
        <f t="shared" si="150"/>
        <v>42565</v>
      </c>
      <c r="H1024" s="2">
        <f t="shared" si="151"/>
        <v>0.67812499999854481</v>
      </c>
      <c r="I1024">
        <f t="shared" si="152"/>
        <v>16</v>
      </c>
      <c r="J1024" t="str">
        <f t="shared" si="153"/>
        <v>Day</v>
      </c>
      <c r="K1024" t="str">
        <f t="shared" si="154"/>
        <v>Monday</v>
      </c>
      <c r="L1024" t="str">
        <f t="shared" si="155"/>
        <v>Successful</v>
      </c>
      <c r="M1024">
        <f t="shared" si="156"/>
        <v>1</v>
      </c>
      <c r="N1024">
        <f t="shared" si="157"/>
        <v>0</v>
      </c>
      <c r="O1024">
        <v>1</v>
      </c>
      <c r="P1024" t="str">
        <f t="shared" si="158"/>
        <v>City Route</v>
      </c>
      <c r="Q1024">
        <f t="shared" si="159"/>
        <v>74.666666665580124</v>
      </c>
    </row>
    <row r="1025" spans="1:17">
      <c r="A1025">
        <v>4899</v>
      </c>
      <c r="B1025" t="s">
        <v>6</v>
      </c>
      <c r="C1025">
        <v>106</v>
      </c>
      <c r="D1025" t="s">
        <v>7</v>
      </c>
      <c r="E1025" s="1">
        <v>42565.751979166664</v>
      </c>
      <c r="F1025" s="1">
        <v>42565.792997685188</v>
      </c>
      <c r="G1025" s="3">
        <f t="shared" si="150"/>
        <v>42565</v>
      </c>
      <c r="H1025" s="2">
        <f t="shared" si="151"/>
        <v>0.75197916666365927</v>
      </c>
      <c r="I1025">
        <f t="shared" si="152"/>
        <v>18</v>
      </c>
      <c r="J1025" t="str">
        <f t="shared" si="153"/>
        <v>Evening</v>
      </c>
      <c r="K1025" t="str">
        <f t="shared" si="154"/>
        <v>Friday</v>
      </c>
      <c r="L1025" t="str">
        <f t="shared" si="155"/>
        <v>Successful</v>
      </c>
      <c r="M1025">
        <f t="shared" si="156"/>
        <v>1</v>
      </c>
      <c r="N1025">
        <f t="shared" si="157"/>
        <v>0</v>
      </c>
      <c r="O1025">
        <v>1</v>
      </c>
      <c r="P1025" t="str">
        <f t="shared" si="158"/>
        <v>Airport Route</v>
      </c>
      <c r="Q1025">
        <f t="shared" si="159"/>
        <v>59.066666675498709</v>
      </c>
    </row>
    <row r="1026" spans="1:17">
      <c r="A1026">
        <v>35</v>
      </c>
      <c r="B1026" t="s">
        <v>8</v>
      </c>
      <c r="C1026">
        <v>107</v>
      </c>
      <c r="D1026" t="s">
        <v>7</v>
      </c>
      <c r="E1026" s="1">
        <v>42562.10833333333</v>
      </c>
      <c r="F1026" s="1">
        <v>42562.127083333333</v>
      </c>
      <c r="G1026" s="3">
        <f t="shared" ref="G1026:G1089" si="160">INT(E1026)</f>
        <v>42562</v>
      </c>
      <c r="H1026" s="2">
        <f t="shared" ref="H1026:H1089" si="161">MOD(E1026,1)</f>
        <v>0.10833333332993789</v>
      </c>
      <c r="I1026">
        <f t="shared" ref="I1026:I1089" si="162">HOUR(E1026)</f>
        <v>2</v>
      </c>
      <c r="J1026" t="str">
        <f t="shared" ref="J1026:J1089" si="163">IF(I1026&lt;5,"Early Morning",
IF(I1026&lt;10,"Morning",
IF(I1026&lt;17,"Day",
IF(I1026&lt;21,"Evening","Night"))))</f>
        <v>Early Morning</v>
      </c>
      <c r="K1026" t="str">
        <f t="shared" ref="K1026:K1089" si="164">TEXT(A1026,"dddd")</f>
        <v>Saturday</v>
      </c>
      <c r="L1026" t="str">
        <f t="shared" ref="L1026:L1089" si="165">IF(D1026="Trip Completed","Successful","Failed")</f>
        <v>Successful</v>
      </c>
      <c r="M1026">
        <f t="shared" ref="M1026:M1089" si="166">IF(D1026="Trip Completed",1,0)</f>
        <v>1</v>
      </c>
      <c r="N1026">
        <f t="shared" ref="N1026:N1089" si="167">IF(D1026="Trip Completed",0,1)</f>
        <v>0</v>
      </c>
      <c r="O1026">
        <v>1</v>
      </c>
      <c r="P1026" t="str">
        <f t="shared" ref="P1026:P1089" si="168">IF(B1026="Airport","Airport Route","City Route")</f>
        <v>City Route</v>
      </c>
      <c r="Q1026">
        <f t="shared" ref="Q1026:Q1089" si="169">IFERROR((F1026-E1026)*1440,"")</f>
        <v>27.000000004190952</v>
      </c>
    </row>
    <row r="1027" spans="1:17">
      <c r="A1027">
        <v>161</v>
      </c>
      <c r="B1027" t="s">
        <v>6</v>
      </c>
      <c r="C1027">
        <v>107</v>
      </c>
      <c r="D1027" t="s">
        <v>7</v>
      </c>
      <c r="E1027" s="1">
        <v>42562.23333333333</v>
      </c>
      <c r="F1027" s="1">
        <v>42562.256944444445</v>
      </c>
      <c r="G1027" s="3">
        <f t="shared" si="160"/>
        <v>42562</v>
      </c>
      <c r="H1027" s="2">
        <f t="shared" si="161"/>
        <v>0.23333333332993789</v>
      </c>
      <c r="I1027">
        <f t="shared" si="162"/>
        <v>5</v>
      </c>
      <c r="J1027" t="str">
        <f t="shared" si="163"/>
        <v>Morning</v>
      </c>
      <c r="K1027" t="str">
        <f t="shared" si="164"/>
        <v>Saturday</v>
      </c>
      <c r="L1027" t="str">
        <f t="shared" si="165"/>
        <v>Successful</v>
      </c>
      <c r="M1027">
        <f t="shared" si="166"/>
        <v>1</v>
      </c>
      <c r="N1027">
        <f t="shared" si="167"/>
        <v>0</v>
      </c>
      <c r="O1027">
        <v>1</v>
      </c>
      <c r="P1027" t="str">
        <f t="shared" si="168"/>
        <v>Airport Route</v>
      </c>
      <c r="Q1027">
        <f t="shared" si="169"/>
        <v>34.000000006053597</v>
      </c>
    </row>
    <row r="1028" spans="1:17">
      <c r="A1028">
        <v>831</v>
      </c>
      <c r="B1028" t="s">
        <v>6</v>
      </c>
      <c r="C1028">
        <v>107</v>
      </c>
      <c r="D1028" t="s">
        <v>7</v>
      </c>
      <c r="E1028" s="1">
        <v>42562.729166666664</v>
      </c>
      <c r="F1028" s="1">
        <v>42562.763194444444</v>
      </c>
      <c r="G1028" s="3">
        <f t="shared" si="160"/>
        <v>42562</v>
      </c>
      <c r="H1028" s="2">
        <f t="shared" si="161"/>
        <v>0.72916666666424135</v>
      </c>
      <c r="I1028">
        <f t="shared" si="162"/>
        <v>17</v>
      </c>
      <c r="J1028" t="str">
        <f t="shared" si="163"/>
        <v>Evening</v>
      </c>
      <c r="K1028" t="str">
        <f t="shared" si="164"/>
        <v>Thursday</v>
      </c>
      <c r="L1028" t="str">
        <f t="shared" si="165"/>
        <v>Successful</v>
      </c>
      <c r="M1028">
        <f t="shared" si="166"/>
        <v>1</v>
      </c>
      <c r="N1028">
        <f t="shared" si="167"/>
        <v>0</v>
      </c>
      <c r="O1028">
        <v>1</v>
      </c>
      <c r="P1028" t="str">
        <f t="shared" si="168"/>
        <v>Airport Route</v>
      </c>
      <c r="Q1028">
        <f t="shared" si="169"/>
        <v>49.000000002561137</v>
      </c>
    </row>
    <row r="1029" spans="1:17">
      <c r="A1029">
        <v>1080</v>
      </c>
      <c r="B1029" t="s">
        <v>6</v>
      </c>
      <c r="C1029">
        <v>107</v>
      </c>
      <c r="D1029" t="s">
        <v>7</v>
      </c>
      <c r="E1029" s="1">
        <v>42562.832638888889</v>
      </c>
      <c r="F1029" s="1">
        <v>42562.859722222223</v>
      </c>
      <c r="G1029" s="3">
        <f t="shared" si="160"/>
        <v>42562</v>
      </c>
      <c r="H1029" s="2">
        <f t="shared" si="161"/>
        <v>0.83263888888905058</v>
      </c>
      <c r="I1029">
        <f t="shared" si="162"/>
        <v>19</v>
      </c>
      <c r="J1029" t="str">
        <f t="shared" si="163"/>
        <v>Evening</v>
      </c>
      <c r="K1029" t="str">
        <f t="shared" si="164"/>
        <v>Monday</v>
      </c>
      <c r="L1029" t="str">
        <f t="shared" si="165"/>
        <v>Successful</v>
      </c>
      <c r="M1029">
        <f t="shared" si="166"/>
        <v>1</v>
      </c>
      <c r="N1029">
        <f t="shared" si="167"/>
        <v>0</v>
      </c>
      <c r="O1029">
        <v>1</v>
      </c>
      <c r="P1029" t="str">
        <f t="shared" si="168"/>
        <v>Airport Route</v>
      </c>
      <c r="Q1029">
        <f t="shared" si="169"/>
        <v>39.000000001396984</v>
      </c>
    </row>
    <row r="1030" spans="1:17">
      <c r="A1030">
        <v>2496</v>
      </c>
      <c r="B1030" t="s">
        <v>8</v>
      </c>
      <c r="C1030">
        <v>107</v>
      </c>
      <c r="D1030" t="s">
        <v>7</v>
      </c>
      <c r="E1030" s="1">
        <v>42563.870138888888</v>
      </c>
      <c r="F1030" s="1">
        <v>42563.897916666669</v>
      </c>
      <c r="G1030" s="3">
        <f t="shared" si="160"/>
        <v>42563</v>
      </c>
      <c r="H1030" s="2">
        <f t="shared" si="161"/>
        <v>0.87013888888759539</v>
      </c>
      <c r="I1030">
        <f t="shared" si="162"/>
        <v>20</v>
      </c>
      <c r="J1030" t="str">
        <f t="shared" si="163"/>
        <v>Evening</v>
      </c>
      <c r="K1030" t="str">
        <f t="shared" si="164"/>
        <v>Wednesday</v>
      </c>
      <c r="L1030" t="str">
        <f t="shared" si="165"/>
        <v>Successful</v>
      </c>
      <c r="M1030">
        <f t="shared" si="166"/>
        <v>1</v>
      </c>
      <c r="N1030">
        <f t="shared" si="167"/>
        <v>0</v>
      </c>
      <c r="O1030">
        <v>1</v>
      </c>
      <c r="P1030" t="str">
        <f t="shared" si="168"/>
        <v>City Route</v>
      </c>
      <c r="Q1030">
        <f t="shared" si="169"/>
        <v>40.000000004656613</v>
      </c>
    </row>
    <row r="1031" spans="1:17">
      <c r="A1031">
        <v>3141</v>
      </c>
      <c r="B1031" t="s">
        <v>8</v>
      </c>
      <c r="C1031">
        <v>107</v>
      </c>
      <c r="D1031" t="s">
        <v>7</v>
      </c>
      <c r="E1031" s="1">
        <v>42564.374155092592</v>
      </c>
      <c r="F1031" s="1">
        <v>42564.394814814812</v>
      </c>
      <c r="G1031" s="3">
        <f t="shared" si="160"/>
        <v>42564</v>
      </c>
      <c r="H1031" s="2">
        <f t="shared" si="161"/>
        <v>0.37415509259153623</v>
      </c>
      <c r="I1031">
        <f t="shared" si="162"/>
        <v>8</v>
      </c>
      <c r="J1031" t="str">
        <f t="shared" si="163"/>
        <v>Morning</v>
      </c>
      <c r="K1031" t="str">
        <f t="shared" si="164"/>
        <v>Thursday</v>
      </c>
      <c r="L1031" t="str">
        <f t="shared" si="165"/>
        <v>Successful</v>
      </c>
      <c r="M1031">
        <f t="shared" si="166"/>
        <v>1</v>
      </c>
      <c r="N1031">
        <f t="shared" si="167"/>
        <v>0</v>
      </c>
      <c r="O1031">
        <v>1</v>
      </c>
      <c r="P1031" t="str">
        <f t="shared" si="168"/>
        <v>City Route</v>
      </c>
      <c r="Q1031">
        <f t="shared" si="169"/>
        <v>29.749999997438863</v>
      </c>
    </row>
    <row r="1032" spans="1:17">
      <c r="A1032">
        <v>3297</v>
      </c>
      <c r="B1032" t="s">
        <v>8</v>
      </c>
      <c r="C1032">
        <v>107</v>
      </c>
      <c r="D1032" t="s">
        <v>7</v>
      </c>
      <c r="E1032" s="1">
        <v>42564.484398148146</v>
      </c>
      <c r="F1032" s="1">
        <v>42564.50980324074</v>
      </c>
      <c r="G1032" s="3">
        <f t="shared" si="160"/>
        <v>42564</v>
      </c>
      <c r="H1032" s="2">
        <f t="shared" si="161"/>
        <v>0.48439814814628335</v>
      </c>
      <c r="I1032">
        <f t="shared" si="162"/>
        <v>11</v>
      </c>
      <c r="J1032" t="str">
        <f t="shared" si="163"/>
        <v>Day</v>
      </c>
      <c r="K1032" t="str">
        <f t="shared" si="164"/>
        <v>Saturday</v>
      </c>
      <c r="L1032" t="str">
        <f t="shared" si="165"/>
        <v>Successful</v>
      </c>
      <c r="M1032">
        <f t="shared" si="166"/>
        <v>1</v>
      </c>
      <c r="N1032">
        <f t="shared" si="167"/>
        <v>0</v>
      </c>
      <c r="O1032">
        <v>1</v>
      </c>
      <c r="P1032" t="str">
        <f t="shared" si="168"/>
        <v>City Route</v>
      </c>
      <c r="Q1032">
        <f t="shared" si="169"/>
        <v>36.58333333558403</v>
      </c>
    </row>
    <row r="1033" spans="1:17">
      <c r="A1033">
        <v>3602</v>
      </c>
      <c r="B1033" t="s">
        <v>6</v>
      </c>
      <c r="C1033">
        <v>107</v>
      </c>
      <c r="D1033" t="s">
        <v>7</v>
      </c>
      <c r="E1033" s="1">
        <v>42564.777800925927</v>
      </c>
      <c r="F1033" s="1">
        <v>42564.801111111112</v>
      </c>
      <c r="G1033" s="3">
        <f t="shared" si="160"/>
        <v>42564</v>
      </c>
      <c r="H1033" s="2">
        <f t="shared" si="161"/>
        <v>0.77780092592729488</v>
      </c>
      <c r="I1033">
        <f t="shared" si="162"/>
        <v>18</v>
      </c>
      <c r="J1033" t="str">
        <f t="shared" si="163"/>
        <v>Evening</v>
      </c>
      <c r="K1033" t="str">
        <f t="shared" si="164"/>
        <v>Wednesday</v>
      </c>
      <c r="L1033" t="str">
        <f t="shared" si="165"/>
        <v>Successful</v>
      </c>
      <c r="M1033">
        <f t="shared" si="166"/>
        <v>1</v>
      </c>
      <c r="N1033">
        <f t="shared" si="167"/>
        <v>0</v>
      </c>
      <c r="O1033">
        <v>1</v>
      </c>
      <c r="P1033" t="str">
        <f t="shared" si="168"/>
        <v>Airport Route</v>
      </c>
      <c r="Q1033">
        <f t="shared" si="169"/>
        <v>33.566666665719822</v>
      </c>
    </row>
    <row r="1034" spans="1:17">
      <c r="A1034">
        <v>4150</v>
      </c>
      <c r="B1034" t="s">
        <v>8</v>
      </c>
      <c r="C1034">
        <v>107</v>
      </c>
      <c r="D1034" t="s">
        <v>7</v>
      </c>
      <c r="E1034" s="1">
        <v>42565.202118055553</v>
      </c>
      <c r="F1034" s="1">
        <v>42565.243136574078</v>
      </c>
      <c r="G1034" s="3">
        <f t="shared" si="160"/>
        <v>42565</v>
      </c>
      <c r="H1034" s="2">
        <f t="shared" si="161"/>
        <v>0.20211805555300089</v>
      </c>
      <c r="I1034">
        <f t="shared" si="162"/>
        <v>4</v>
      </c>
      <c r="J1034" t="str">
        <f t="shared" si="163"/>
        <v>Early Morning</v>
      </c>
      <c r="K1034" t="str">
        <f t="shared" si="164"/>
        <v>Friday</v>
      </c>
      <c r="L1034" t="str">
        <f t="shared" si="165"/>
        <v>Successful</v>
      </c>
      <c r="M1034">
        <f t="shared" si="166"/>
        <v>1</v>
      </c>
      <c r="N1034">
        <f t="shared" si="167"/>
        <v>0</v>
      </c>
      <c r="O1034">
        <v>1</v>
      </c>
      <c r="P1034" t="str">
        <f t="shared" si="168"/>
        <v>City Route</v>
      </c>
      <c r="Q1034">
        <f t="shared" si="169"/>
        <v>59.066666675498709</v>
      </c>
    </row>
    <row r="1035" spans="1:17">
      <c r="A1035">
        <v>4361</v>
      </c>
      <c r="B1035" t="s">
        <v>8</v>
      </c>
      <c r="C1035">
        <v>107</v>
      </c>
      <c r="D1035" t="s">
        <v>7</v>
      </c>
      <c r="E1035" s="1">
        <v>42565.312141203707</v>
      </c>
      <c r="F1035" s="1">
        <v>42565.353182870371</v>
      </c>
      <c r="G1035" s="3">
        <f t="shared" si="160"/>
        <v>42565</v>
      </c>
      <c r="H1035" s="2">
        <f t="shared" si="161"/>
        <v>0.31214120370714227</v>
      </c>
      <c r="I1035">
        <f t="shared" si="162"/>
        <v>7</v>
      </c>
      <c r="J1035" t="str">
        <f t="shared" si="163"/>
        <v>Morning</v>
      </c>
      <c r="K1035" t="str">
        <f t="shared" si="164"/>
        <v>Saturday</v>
      </c>
      <c r="L1035" t="str">
        <f t="shared" si="165"/>
        <v>Successful</v>
      </c>
      <c r="M1035">
        <f t="shared" si="166"/>
        <v>1</v>
      </c>
      <c r="N1035">
        <f t="shared" si="167"/>
        <v>0</v>
      </c>
      <c r="O1035">
        <v>1</v>
      </c>
      <c r="P1035" t="str">
        <f t="shared" si="168"/>
        <v>City Route</v>
      </c>
      <c r="Q1035">
        <f t="shared" si="169"/>
        <v>59.09999999566935</v>
      </c>
    </row>
    <row r="1036" spans="1:17">
      <c r="A1036">
        <v>4642</v>
      </c>
      <c r="B1036" t="s">
        <v>8</v>
      </c>
      <c r="C1036">
        <v>107</v>
      </c>
      <c r="D1036" t="s">
        <v>7</v>
      </c>
      <c r="E1036" s="1">
        <v>42565.489189814813</v>
      </c>
      <c r="F1036" s="1">
        <v>42565.528599537036</v>
      </c>
      <c r="G1036" s="3">
        <f t="shared" si="160"/>
        <v>42565</v>
      </c>
      <c r="H1036" s="2">
        <f t="shared" si="161"/>
        <v>0.48918981481256196</v>
      </c>
      <c r="I1036">
        <f t="shared" si="162"/>
        <v>11</v>
      </c>
      <c r="J1036" t="str">
        <f t="shared" si="163"/>
        <v>Day</v>
      </c>
      <c r="K1036" t="str">
        <f t="shared" si="164"/>
        <v>Sunday</v>
      </c>
      <c r="L1036" t="str">
        <f t="shared" si="165"/>
        <v>Successful</v>
      </c>
      <c r="M1036">
        <f t="shared" si="166"/>
        <v>1</v>
      </c>
      <c r="N1036">
        <f t="shared" si="167"/>
        <v>0</v>
      </c>
      <c r="O1036">
        <v>1</v>
      </c>
      <c r="P1036" t="str">
        <f t="shared" si="168"/>
        <v>City Route</v>
      </c>
      <c r="Q1036">
        <f t="shared" si="169"/>
        <v>56.750000001629815</v>
      </c>
    </row>
    <row r="1037" spans="1:17">
      <c r="A1037">
        <v>4752</v>
      </c>
      <c r="B1037" t="s">
        <v>8</v>
      </c>
      <c r="C1037">
        <v>107</v>
      </c>
      <c r="D1037" t="s">
        <v>7</v>
      </c>
      <c r="E1037" s="1">
        <v>42565.638599537036</v>
      </c>
      <c r="F1037" s="1">
        <v>42565.674733796295</v>
      </c>
      <c r="G1037" s="3">
        <f t="shared" si="160"/>
        <v>42565</v>
      </c>
      <c r="H1037" s="2">
        <f t="shared" si="161"/>
        <v>0.63859953703649808</v>
      </c>
      <c r="I1037">
        <f t="shared" si="162"/>
        <v>15</v>
      </c>
      <c r="J1037" t="str">
        <f t="shared" si="163"/>
        <v>Day</v>
      </c>
      <c r="K1037" t="str">
        <f t="shared" si="164"/>
        <v>Friday</v>
      </c>
      <c r="L1037" t="str">
        <f t="shared" si="165"/>
        <v>Successful</v>
      </c>
      <c r="M1037">
        <f t="shared" si="166"/>
        <v>1</v>
      </c>
      <c r="N1037">
        <f t="shared" si="167"/>
        <v>0</v>
      </c>
      <c r="O1037">
        <v>1</v>
      </c>
      <c r="P1037" t="str">
        <f t="shared" si="168"/>
        <v>City Route</v>
      </c>
      <c r="Q1037">
        <f t="shared" si="169"/>
        <v>52.033333332510665</v>
      </c>
    </row>
    <row r="1038" spans="1:17">
      <c r="A1038">
        <v>4849</v>
      </c>
      <c r="B1038" t="s">
        <v>8</v>
      </c>
      <c r="C1038">
        <v>107</v>
      </c>
      <c r="D1038" t="s">
        <v>7</v>
      </c>
      <c r="E1038" s="1">
        <v>42565.735729166663</v>
      </c>
      <c r="F1038" s="1">
        <v>42565.780856481484</v>
      </c>
      <c r="G1038" s="3">
        <f t="shared" si="160"/>
        <v>42565</v>
      </c>
      <c r="H1038" s="2">
        <f t="shared" si="161"/>
        <v>0.73572916666307719</v>
      </c>
      <c r="I1038">
        <f t="shared" si="162"/>
        <v>17</v>
      </c>
      <c r="J1038" t="str">
        <f t="shared" si="163"/>
        <v>Evening</v>
      </c>
      <c r="K1038" t="str">
        <f t="shared" si="164"/>
        <v>Thursday</v>
      </c>
      <c r="L1038" t="str">
        <f t="shared" si="165"/>
        <v>Successful</v>
      </c>
      <c r="M1038">
        <f t="shared" si="166"/>
        <v>1</v>
      </c>
      <c r="N1038">
        <f t="shared" si="167"/>
        <v>0</v>
      </c>
      <c r="O1038">
        <v>1</v>
      </c>
      <c r="P1038" t="str">
        <f t="shared" si="168"/>
        <v>City Route</v>
      </c>
      <c r="Q1038">
        <f t="shared" si="169"/>
        <v>64.983333342242986</v>
      </c>
    </row>
    <row r="1039" spans="1:17">
      <c r="A1039">
        <v>6199</v>
      </c>
      <c r="B1039" t="s">
        <v>8</v>
      </c>
      <c r="C1039">
        <v>107</v>
      </c>
      <c r="D1039" t="s">
        <v>7</v>
      </c>
      <c r="E1039" s="1">
        <v>42566.725960648146</v>
      </c>
      <c r="F1039" s="1">
        <v>42566.763229166667</v>
      </c>
      <c r="G1039" s="3">
        <f t="shared" si="160"/>
        <v>42566</v>
      </c>
      <c r="H1039" s="2">
        <f t="shared" si="161"/>
        <v>0.72596064814570127</v>
      </c>
      <c r="I1039">
        <f t="shared" si="162"/>
        <v>17</v>
      </c>
      <c r="J1039" t="str">
        <f t="shared" si="163"/>
        <v>Evening</v>
      </c>
      <c r="K1039" t="str">
        <f t="shared" si="164"/>
        <v>Wednesday</v>
      </c>
      <c r="L1039" t="str">
        <f t="shared" si="165"/>
        <v>Successful</v>
      </c>
      <c r="M1039">
        <f t="shared" si="166"/>
        <v>1</v>
      </c>
      <c r="N1039">
        <f t="shared" si="167"/>
        <v>0</v>
      </c>
      <c r="O1039">
        <v>1</v>
      </c>
      <c r="P1039" t="str">
        <f t="shared" si="168"/>
        <v>City Route</v>
      </c>
      <c r="Q1039">
        <f t="shared" si="169"/>
        <v>53.666666670469567</v>
      </c>
    </row>
    <row r="1040" spans="1:17">
      <c r="A1040">
        <v>241</v>
      </c>
      <c r="B1040" t="s">
        <v>8</v>
      </c>
      <c r="C1040">
        <v>108</v>
      </c>
      <c r="D1040" t="s">
        <v>7</v>
      </c>
      <c r="E1040" s="1">
        <v>42562.271527777775</v>
      </c>
      <c r="F1040" s="1">
        <v>42562.303472222222</v>
      </c>
      <c r="G1040" s="3">
        <f t="shared" si="160"/>
        <v>42562</v>
      </c>
      <c r="H1040" s="2">
        <f t="shared" si="161"/>
        <v>0.27152777777519077</v>
      </c>
      <c r="I1040">
        <f t="shared" si="162"/>
        <v>6</v>
      </c>
      <c r="J1040" t="str">
        <f t="shared" si="163"/>
        <v>Morning</v>
      </c>
      <c r="K1040" t="str">
        <f t="shared" si="164"/>
        <v>Tuesday</v>
      </c>
      <c r="L1040" t="str">
        <f t="shared" si="165"/>
        <v>Successful</v>
      </c>
      <c r="M1040">
        <f t="shared" si="166"/>
        <v>1</v>
      </c>
      <c r="N1040">
        <f t="shared" si="167"/>
        <v>0</v>
      </c>
      <c r="O1040">
        <v>1</v>
      </c>
      <c r="P1040" t="str">
        <f t="shared" si="168"/>
        <v>City Route</v>
      </c>
      <c r="Q1040">
        <f t="shared" si="169"/>
        <v>46.000000003259629</v>
      </c>
    </row>
    <row r="1041" spans="1:17">
      <c r="A1041">
        <v>1339</v>
      </c>
      <c r="B1041" t="s">
        <v>6</v>
      </c>
      <c r="C1041">
        <v>108</v>
      </c>
      <c r="D1041" t="s">
        <v>7</v>
      </c>
      <c r="E1041" s="1">
        <v>42562.975694444445</v>
      </c>
      <c r="F1041" s="1">
        <v>42563.022222222222</v>
      </c>
      <c r="G1041" s="3">
        <f t="shared" si="160"/>
        <v>42562</v>
      </c>
      <c r="H1041" s="2">
        <f t="shared" si="161"/>
        <v>0.97569444444525288</v>
      </c>
      <c r="I1041">
        <f t="shared" si="162"/>
        <v>23</v>
      </c>
      <c r="J1041" t="str">
        <f t="shared" si="163"/>
        <v>Night</v>
      </c>
      <c r="K1041" t="str">
        <f t="shared" si="164"/>
        <v>Monday</v>
      </c>
      <c r="L1041" t="str">
        <f t="shared" si="165"/>
        <v>Successful</v>
      </c>
      <c r="M1041">
        <f t="shared" si="166"/>
        <v>1</v>
      </c>
      <c r="N1041">
        <f t="shared" si="167"/>
        <v>0</v>
      </c>
      <c r="O1041">
        <v>1</v>
      </c>
      <c r="P1041" t="str">
        <f t="shared" si="168"/>
        <v>Airport Route</v>
      </c>
      <c r="Q1041">
        <f t="shared" si="169"/>
        <v>66.999999998370185</v>
      </c>
    </row>
    <row r="1042" spans="1:17">
      <c r="A1042">
        <v>1454</v>
      </c>
      <c r="B1042" t="s">
        <v>8</v>
      </c>
      <c r="C1042">
        <v>108</v>
      </c>
      <c r="D1042" t="s">
        <v>7</v>
      </c>
      <c r="E1042" s="1">
        <v>42563.20416666667</v>
      </c>
      <c r="F1042" s="1">
        <v>42563.254861111112</v>
      </c>
      <c r="G1042" s="3">
        <f t="shared" si="160"/>
        <v>42563</v>
      </c>
      <c r="H1042" s="2">
        <f t="shared" si="161"/>
        <v>0.20416666667006211</v>
      </c>
      <c r="I1042">
        <f t="shared" si="162"/>
        <v>4</v>
      </c>
      <c r="J1042" t="str">
        <f t="shared" si="163"/>
        <v>Early Morning</v>
      </c>
      <c r="K1042" t="str">
        <f t="shared" si="164"/>
        <v>Thursday</v>
      </c>
      <c r="L1042" t="str">
        <f t="shared" si="165"/>
        <v>Successful</v>
      </c>
      <c r="M1042">
        <f t="shared" si="166"/>
        <v>1</v>
      </c>
      <c r="N1042">
        <f t="shared" si="167"/>
        <v>0</v>
      </c>
      <c r="O1042">
        <v>1</v>
      </c>
      <c r="P1042" t="str">
        <f t="shared" si="168"/>
        <v>City Route</v>
      </c>
      <c r="Q1042">
        <f t="shared" si="169"/>
        <v>72.999999996973202</v>
      </c>
    </row>
    <row r="1043" spans="1:17">
      <c r="A1043">
        <v>4342</v>
      </c>
      <c r="B1043" t="s">
        <v>8</v>
      </c>
      <c r="C1043">
        <v>108</v>
      </c>
      <c r="D1043" t="s">
        <v>7</v>
      </c>
      <c r="E1043" s="1">
        <v>42565.303576388891</v>
      </c>
      <c r="F1043" s="1">
        <v>42565.344270833331</v>
      </c>
      <c r="G1043" s="3">
        <f t="shared" si="160"/>
        <v>42565</v>
      </c>
      <c r="H1043" s="2">
        <f t="shared" si="161"/>
        <v>0.30357638889108784</v>
      </c>
      <c r="I1043">
        <f t="shared" si="162"/>
        <v>7</v>
      </c>
      <c r="J1043" t="str">
        <f t="shared" si="163"/>
        <v>Morning</v>
      </c>
      <c r="K1043" t="str">
        <f t="shared" si="164"/>
        <v>Monday</v>
      </c>
      <c r="L1043" t="str">
        <f t="shared" si="165"/>
        <v>Successful</v>
      </c>
      <c r="M1043">
        <f t="shared" si="166"/>
        <v>1</v>
      </c>
      <c r="N1043">
        <f t="shared" si="167"/>
        <v>0</v>
      </c>
      <c r="O1043">
        <v>1</v>
      </c>
      <c r="P1043" t="str">
        <f t="shared" si="168"/>
        <v>City Route</v>
      </c>
      <c r="Q1043">
        <f t="shared" si="169"/>
        <v>58.599999994039536</v>
      </c>
    </row>
    <row r="1044" spans="1:17">
      <c r="A1044">
        <v>6766</v>
      </c>
      <c r="B1044" t="s">
        <v>8</v>
      </c>
      <c r="C1044">
        <v>108</v>
      </c>
      <c r="D1044" t="s">
        <v>7</v>
      </c>
      <c r="E1044" s="1">
        <v>42566.004814814813</v>
      </c>
      <c r="F1044" s="1">
        <v>42566.049004629633</v>
      </c>
      <c r="G1044" s="3">
        <f t="shared" si="160"/>
        <v>42566</v>
      </c>
      <c r="H1044" s="2">
        <f t="shared" si="161"/>
        <v>4.8148148125619628E-3</v>
      </c>
      <c r="I1044">
        <f t="shared" si="162"/>
        <v>0</v>
      </c>
      <c r="J1044" t="str">
        <f t="shared" si="163"/>
        <v>Early Morning</v>
      </c>
      <c r="K1044" t="str">
        <f t="shared" si="164"/>
        <v>Wednesday</v>
      </c>
      <c r="L1044" t="str">
        <f t="shared" si="165"/>
        <v>Successful</v>
      </c>
      <c r="M1044">
        <f t="shared" si="166"/>
        <v>1</v>
      </c>
      <c r="N1044">
        <f t="shared" si="167"/>
        <v>0</v>
      </c>
      <c r="O1044">
        <v>1</v>
      </c>
      <c r="P1044" t="str">
        <f t="shared" si="168"/>
        <v>City Route</v>
      </c>
      <c r="Q1044">
        <f t="shared" si="169"/>
        <v>63.6333333409857</v>
      </c>
    </row>
    <row r="1045" spans="1:17">
      <c r="A1045">
        <v>6213</v>
      </c>
      <c r="B1045" t="s">
        <v>8</v>
      </c>
      <c r="C1045">
        <v>108</v>
      </c>
      <c r="D1045" t="s">
        <v>7</v>
      </c>
      <c r="E1045" s="1">
        <v>42566.729270833333</v>
      </c>
      <c r="F1045" s="1">
        <v>42566.772812499999</v>
      </c>
      <c r="G1045" s="3">
        <f t="shared" si="160"/>
        <v>42566</v>
      </c>
      <c r="H1045" s="2">
        <f t="shared" si="161"/>
        <v>0.72927083333343035</v>
      </c>
      <c r="I1045">
        <f t="shared" si="162"/>
        <v>17</v>
      </c>
      <c r="J1045" t="str">
        <f t="shared" si="163"/>
        <v>Evening</v>
      </c>
      <c r="K1045" t="str">
        <f t="shared" si="164"/>
        <v>Wednesday</v>
      </c>
      <c r="L1045" t="str">
        <f t="shared" si="165"/>
        <v>Successful</v>
      </c>
      <c r="M1045">
        <f t="shared" si="166"/>
        <v>1</v>
      </c>
      <c r="N1045">
        <f t="shared" si="167"/>
        <v>0</v>
      </c>
      <c r="O1045">
        <v>1</v>
      </c>
      <c r="P1045" t="str">
        <f t="shared" si="168"/>
        <v>City Route</v>
      </c>
      <c r="Q1045">
        <f t="shared" si="169"/>
        <v>62.699999999022111</v>
      </c>
    </row>
    <row r="1046" spans="1:17">
      <c r="A1046">
        <v>41</v>
      </c>
      <c r="B1046" t="s">
        <v>8</v>
      </c>
      <c r="C1046">
        <v>109</v>
      </c>
      <c r="D1046" t="s">
        <v>7</v>
      </c>
      <c r="E1046" s="1">
        <v>42562.115972222222</v>
      </c>
      <c r="F1046" s="1">
        <v>42562.140972222223</v>
      </c>
      <c r="G1046" s="3">
        <f t="shared" si="160"/>
        <v>42562</v>
      </c>
      <c r="H1046" s="2">
        <f t="shared" si="161"/>
        <v>0.11597222222189885</v>
      </c>
      <c r="I1046">
        <f t="shared" si="162"/>
        <v>2</v>
      </c>
      <c r="J1046" t="str">
        <f t="shared" si="163"/>
        <v>Early Morning</v>
      </c>
      <c r="K1046" t="str">
        <f t="shared" si="164"/>
        <v>Friday</v>
      </c>
      <c r="L1046" t="str">
        <f t="shared" si="165"/>
        <v>Successful</v>
      </c>
      <c r="M1046">
        <f t="shared" si="166"/>
        <v>1</v>
      </c>
      <c r="N1046">
        <f t="shared" si="167"/>
        <v>0</v>
      </c>
      <c r="O1046">
        <v>1</v>
      </c>
      <c r="P1046" t="str">
        <f t="shared" si="168"/>
        <v>City Route</v>
      </c>
      <c r="Q1046">
        <f t="shared" si="169"/>
        <v>36.000000002095476</v>
      </c>
    </row>
    <row r="1047" spans="1:17">
      <c r="A1047">
        <v>279</v>
      </c>
      <c r="B1047" t="s">
        <v>6</v>
      </c>
      <c r="C1047">
        <v>109</v>
      </c>
      <c r="D1047" t="s">
        <v>7</v>
      </c>
      <c r="E1047" s="1">
        <v>42562.290277777778</v>
      </c>
      <c r="F1047" s="1">
        <v>42562.324305555558</v>
      </c>
      <c r="G1047" s="3">
        <f t="shared" si="160"/>
        <v>42562</v>
      </c>
      <c r="H1047" s="2">
        <f t="shared" si="161"/>
        <v>0.29027777777810115</v>
      </c>
      <c r="I1047">
        <f t="shared" si="162"/>
        <v>6</v>
      </c>
      <c r="J1047" t="str">
        <f t="shared" si="163"/>
        <v>Morning</v>
      </c>
      <c r="K1047" t="str">
        <f t="shared" si="164"/>
        <v>Friday</v>
      </c>
      <c r="L1047" t="str">
        <f t="shared" si="165"/>
        <v>Successful</v>
      </c>
      <c r="M1047">
        <f t="shared" si="166"/>
        <v>1</v>
      </c>
      <c r="N1047">
        <f t="shared" si="167"/>
        <v>0</v>
      </c>
      <c r="O1047">
        <v>1</v>
      </c>
      <c r="P1047" t="str">
        <f t="shared" si="168"/>
        <v>Airport Route</v>
      </c>
      <c r="Q1047">
        <f t="shared" si="169"/>
        <v>49.000000002561137</v>
      </c>
    </row>
    <row r="1048" spans="1:17">
      <c r="A1048">
        <v>952</v>
      </c>
      <c r="B1048" t="s">
        <v>8</v>
      </c>
      <c r="C1048">
        <v>109</v>
      </c>
      <c r="D1048" t="s">
        <v>7</v>
      </c>
      <c r="E1048" s="1">
        <v>42562.777083333334</v>
      </c>
      <c r="F1048" s="1">
        <v>42562.804861111108</v>
      </c>
      <c r="G1048" s="3">
        <f t="shared" si="160"/>
        <v>42562</v>
      </c>
      <c r="H1048" s="2">
        <f t="shared" si="161"/>
        <v>0.77708333333430346</v>
      </c>
      <c r="I1048">
        <f t="shared" si="162"/>
        <v>18</v>
      </c>
      <c r="J1048" t="str">
        <f t="shared" si="163"/>
        <v>Evening</v>
      </c>
      <c r="K1048" t="str">
        <f t="shared" si="164"/>
        <v>Saturday</v>
      </c>
      <c r="L1048" t="str">
        <f t="shared" si="165"/>
        <v>Successful</v>
      </c>
      <c r="M1048">
        <f t="shared" si="166"/>
        <v>1</v>
      </c>
      <c r="N1048">
        <f t="shared" si="167"/>
        <v>0</v>
      </c>
      <c r="O1048">
        <v>1</v>
      </c>
      <c r="P1048" t="str">
        <f t="shared" si="168"/>
        <v>City Route</v>
      </c>
      <c r="Q1048">
        <f t="shared" si="169"/>
        <v>39.999999994179234</v>
      </c>
    </row>
    <row r="1049" spans="1:17">
      <c r="A1049">
        <v>1200</v>
      </c>
      <c r="B1049" t="s">
        <v>6</v>
      </c>
      <c r="C1049">
        <v>109</v>
      </c>
      <c r="D1049" t="s">
        <v>7</v>
      </c>
      <c r="E1049" s="1">
        <v>42562.884027777778</v>
      </c>
      <c r="F1049" s="1">
        <v>42562.936805555553</v>
      </c>
      <c r="G1049" s="3">
        <f t="shared" si="160"/>
        <v>42562</v>
      </c>
      <c r="H1049" s="2">
        <f t="shared" si="161"/>
        <v>0.88402777777810115</v>
      </c>
      <c r="I1049">
        <f t="shared" si="162"/>
        <v>21</v>
      </c>
      <c r="J1049" t="str">
        <f t="shared" si="163"/>
        <v>Night</v>
      </c>
      <c r="K1049" t="str">
        <f t="shared" si="164"/>
        <v>Tuesday</v>
      </c>
      <c r="L1049" t="str">
        <f t="shared" si="165"/>
        <v>Successful</v>
      </c>
      <c r="M1049">
        <f t="shared" si="166"/>
        <v>1</v>
      </c>
      <c r="N1049">
        <f t="shared" si="167"/>
        <v>0</v>
      </c>
      <c r="O1049">
        <v>1</v>
      </c>
      <c r="P1049" t="str">
        <f t="shared" si="168"/>
        <v>Airport Route</v>
      </c>
      <c r="Q1049">
        <f t="shared" si="169"/>
        <v>75.99999999627471</v>
      </c>
    </row>
    <row r="1050" spans="1:17">
      <c r="A1050">
        <v>1775</v>
      </c>
      <c r="B1050" t="s">
        <v>8</v>
      </c>
      <c r="C1050">
        <v>109</v>
      </c>
      <c r="D1050" t="s">
        <v>7</v>
      </c>
      <c r="E1050" s="1">
        <v>42563.372916666667</v>
      </c>
      <c r="F1050" s="1">
        <v>42563.411111111112</v>
      </c>
      <c r="G1050" s="3">
        <f t="shared" si="160"/>
        <v>42563</v>
      </c>
      <c r="H1050" s="2">
        <f t="shared" si="161"/>
        <v>0.37291666666715173</v>
      </c>
      <c r="I1050">
        <f t="shared" si="162"/>
        <v>8</v>
      </c>
      <c r="J1050" t="str">
        <f t="shared" si="163"/>
        <v>Morning</v>
      </c>
      <c r="K1050" t="str">
        <f t="shared" si="164"/>
        <v>Wednesday</v>
      </c>
      <c r="L1050" t="str">
        <f t="shared" si="165"/>
        <v>Successful</v>
      </c>
      <c r="M1050">
        <f t="shared" si="166"/>
        <v>1</v>
      </c>
      <c r="N1050">
        <f t="shared" si="167"/>
        <v>0</v>
      </c>
      <c r="O1050">
        <v>1</v>
      </c>
      <c r="P1050" t="str">
        <f t="shared" si="168"/>
        <v>City Route</v>
      </c>
      <c r="Q1050">
        <f t="shared" si="169"/>
        <v>55.000000001164153</v>
      </c>
    </row>
    <row r="1051" spans="1:17">
      <c r="A1051">
        <v>1953</v>
      </c>
      <c r="B1051" t="s">
        <v>6</v>
      </c>
      <c r="C1051">
        <v>109</v>
      </c>
      <c r="D1051" t="s">
        <v>7</v>
      </c>
      <c r="E1051" s="1">
        <v>42563.484722222223</v>
      </c>
      <c r="F1051" s="1">
        <v>42563.52847222222</v>
      </c>
      <c r="G1051" s="3">
        <f t="shared" si="160"/>
        <v>42563</v>
      </c>
      <c r="H1051" s="2">
        <f t="shared" si="161"/>
        <v>0.48472222222335404</v>
      </c>
      <c r="I1051">
        <f t="shared" si="162"/>
        <v>11</v>
      </c>
      <c r="J1051" t="str">
        <f t="shared" si="163"/>
        <v>Day</v>
      </c>
      <c r="K1051" t="str">
        <f t="shared" si="164"/>
        <v>Saturday</v>
      </c>
      <c r="L1051" t="str">
        <f t="shared" si="165"/>
        <v>Successful</v>
      </c>
      <c r="M1051">
        <f t="shared" si="166"/>
        <v>1</v>
      </c>
      <c r="N1051">
        <f t="shared" si="167"/>
        <v>0</v>
      </c>
      <c r="O1051">
        <v>1</v>
      </c>
      <c r="P1051" t="str">
        <f t="shared" si="168"/>
        <v>Airport Route</v>
      </c>
      <c r="Q1051">
        <f t="shared" si="169"/>
        <v>62.999999995809048</v>
      </c>
    </row>
    <row r="1052" spans="1:17">
      <c r="A1052">
        <v>3270</v>
      </c>
      <c r="B1052" t="s">
        <v>8</v>
      </c>
      <c r="C1052">
        <v>109</v>
      </c>
      <c r="D1052" t="s">
        <v>7</v>
      </c>
      <c r="E1052" s="1">
        <v>42564.436122685183</v>
      </c>
      <c r="F1052" s="1">
        <v>42564.461793981478</v>
      </c>
      <c r="G1052" s="3">
        <f t="shared" si="160"/>
        <v>42564</v>
      </c>
      <c r="H1052" s="2">
        <f t="shared" si="161"/>
        <v>0.4361226851833635</v>
      </c>
      <c r="I1052">
        <f t="shared" si="162"/>
        <v>10</v>
      </c>
      <c r="J1052" t="str">
        <f t="shared" si="163"/>
        <v>Day</v>
      </c>
      <c r="K1052" t="str">
        <f t="shared" si="164"/>
        <v>Sunday</v>
      </c>
      <c r="L1052" t="str">
        <f t="shared" si="165"/>
        <v>Successful</v>
      </c>
      <c r="M1052">
        <f t="shared" si="166"/>
        <v>1</v>
      </c>
      <c r="N1052">
        <f t="shared" si="167"/>
        <v>0</v>
      </c>
      <c r="O1052">
        <v>1</v>
      </c>
      <c r="P1052" t="str">
        <f t="shared" si="168"/>
        <v>City Route</v>
      </c>
      <c r="Q1052">
        <f t="shared" si="169"/>
        <v>36.966666664229706</v>
      </c>
    </row>
    <row r="1053" spans="1:17">
      <c r="A1053">
        <v>3497</v>
      </c>
      <c r="B1053" t="s">
        <v>6</v>
      </c>
      <c r="C1053">
        <v>109</v>
      </c>
      <c r="D1053" t="s">
        <v>7</v>
      </c>
      <c r="E1053" s="1">
        <v>42564.730787037035</v>
      </c>
      <c r="F1053" s="1">
        <v>42564.769236111111</v>
      </c>
      <c r="G1053" s="3">
        <f t="shared" si="160"/>
        <v>42564</v>
      </c>
      <c r="H1053" s="2">
        <f t="shared" si="161"/>
        <v>0.73078703703504289</v>
      </c>
      <c r="I1053">
        <f t="shared" si="162"/>
        <v>17</v>
      </c>
      <c r="J1053" t="str">
        <f t="shared" si="163"/>
        <v>Evening</v>
      </c>
      <c r="K1053" t="str">
        <f t="shared" si="164"/>
        <v>Wednesday</v>
      </c>
      <c r="L1053" t="str">
        <f t="shared" si="165"/>
        <v>Successful</v>
      </c>
      <c r="M1053">
        <f t="shared" si="166"/>
        <v>1</v>
      </c>
      <c r="N1053">
        <f t="shared" si="167"/>
        <v>0</v>
      </c>
      <c r="O1053">
        <v>1</v>
      </c>
      <c r="P1053" t="str">
        <f t="shared" si="168"/>
        <v>Airport Route</v>
      </c>
      <c r="Q1053">
        <f t="shared" si="169"/>
        <v>55.366666669724509</v>
      </c>
    </row>
    <row r="1054" spans="1:17">
      <c r="A1054">
        <v>3897</v>
      </c>
      <c r="B1054" t="s">
        <v>6</v>
      </c>
      <c r="C1054">
        <v>109</v>
      </c>
      <c r="D1054" t="s">
        <v>7</v>
      </c>
      <c r="E1054" s="1">
        <v>42564.917245370372</v>
      </c>
      <c r="F1054" s="1">
        <v>42564.943043981482</v>
      </c>
      <c r="G1054" s="3">
        <f t="shared" si="160"/>
        <v>42564</v>
      </c>
      <c r="H1054" s="2">
        <f t="shared" si="161"/>
        <v>0.91724537037225673</v>
      </c>
      <c r="I1054">
        <f t="shared" si="162"/>
        <v>22</v>
      </c>
      <c r="J1054" t="str">
        <f t="shared" si="163"/>
        <v>Night</v>
      </c>
      <c r="K1054" t="str">
        <f t="shared" si="164"/>
        <v>Thursday</v>
      </c>
      <c r="L1054" t="str">
        <f t="shared" si="165"/>
        <v>Successful</v>
      </c>
      <c r="M1054">
        <f t="shared" si="166"/>
        <v>1</v>
      </c>
      <c r="N1054">
        <f t="shared" si="167"/>
        <v>0</v>
      </c>
      <c r="O1054">
        <v>1</v>
      </c>
      <c r="P1054" t="str">
        <f t="shared" si="168"/>
        <v>Airport Route</v>
      </c>
      <c r="Q1054">
        <f t="shared" si="169"/>
        <v>37.149999998509884</v>
      </c>
    </row>
    <row r="1055" spans="1:17">
      <c r="A1055">
        <v>4601</v>
      </c>
      <c r="B1055" t="s">
        <v>8</v>
      </c>
      <c r="C1055">
        <v>109</v>
      </c>
      <c r="D1055" t="s">
        <v>7</v>
      </c>
      <c r="E1055" s="1">
        <v>42565.426041666666</v>
      </c>
      <c r="F1055" s="1">
        <v>42565.452962962961</v>
      </c>
      <c r="G1055" s="3">
        <f t="shared" si="160"/>
        <v>42565</v>
      </c>
      <c r="H1055" s="2">
        <f t="shared" si="161"/>
        <v>0.42604166666569654</v>
      </c>
      <c r="I1055">
        <f t="shared" si="162"/>
        <v>10</v>
      </c>
      <c r="J1055" t="str">
        <f t="shared" si="163"/>
        <v>Day</v>
      </c>
      <c r="K1055" t="str">
        <f t="shared" si="164"/>
        <v>Monday</v>
      </c>
      <c r="L1055" t="str">
        <f t="shared" si="165"/>
        <v>Successful</v>
      </c>
      <c r="M1055">
        <f t="shared" si="166"/>
        <v>1</v>
      </c>
      <c r="N1055">
        <f t="shared" si="167"/>
        <v>0</v>
      </c>
      <c r="O1055">
        <v>1</v>
      </c>
      <c r="P1055" t="str">
        <f t="shared" si="168"/>
        <v>City Route</v>
      </c>
      <c r="Q1055">
        <f t="shared" si="169"/>
        <v>38.766666665906087</v>
      </c>
    </row>
    <row r="1056" spans="1:17">
      <c r="A1056">
        <v>4621</v>
      </c>
      <c r="B1056" t="s">
        <v>6</v>
      </c>
      <c r="C1056">
        <v>109</v>
      </c>
      <c r="D1056" t="s">
        <v>7</v>
      </c>
      <c r="E1056" s="1">
        <v>42565.459965277776</v>
      </c>
      <c r="F1056" s="1">
        <v>42565.490439814814</v>
      </c>
      <c r="G1056" s="3">
        <f t="shared" si="160"/>
        <v>42565</v>
      </c>
      <c r="H1056" s="2">
        <f t="shared" si="161"/>
        <v>0.45996527777606389</v>
      </c>
      <c r="I1056">
        <f t="shared" si="162"/>
        <v>11</v>
      </c>
      <c r="J1056" t="str">
        <f t="shared" si="163"/>
        <v>Day</v>
      </c>
      <c r="K1056" t="str">
        <f t="shared" si="164"/>
        <v>Sunday</v>
      </c>
      <c r="L1056" t="str">
        <f t="shared" si="165"/>
        <v>Successful</v>
      </c>
      <c r="M1056">
        <f t="shared" si="166"/>
        <v>1</v>
      </c>
      <c r="N1056">
        <f t="shared" si="167"/>
        <v>0</v>
      </c>
      <c r="O1056">
        <v>1</v>
      </c>
      <c r="P1056" t="str">
        <f t="shared" si="168"/>
        <v>Airport Route</v>
      </c>
      <c r="Q1056">
        <f t="shared" si="169"/>
        <v>43.883333334233612</v>
      </c>
    </row>
    <row r="1057" spans="1:17">
      <c r="A1057">
        <v>5061</v>
      </c>
      <c r="B1057" t="s">
        <v>8</v>
      </c>
      <c r="C1057">
        <v>109</v>
      </c>
      <c r="D1057" t="s">
        <v>7</v>
      </c>
      <c r="E1057" s="1">
        <v>42565.811990740738</v>
      </c>
      <c r="F1057" s="1">
        <v>42565.842569444445</v>
      </c>
      <c r="G1057" s="3">
        <f t="shared" si="160"/>
        <v>42565</v>
      </c>
      <c r="H1057" s="2">
        <f t="shared" si="161"/>
        <v>0.81199074073811062</v>
      </c>
      <c r="I1057">
        <f t="shared" si="162"/>
        <v>19</v>
      </c>
      <c r="J1057" t="str">
        <f t="shared" si="163"/>
        <v>Evening</v>
      </c>
      <c r="K1057" t="str">
        <f t="shared" si="164"/>
        <v>Saturday</v>
      </c>
      <c r="L1057" t="str">
        <f t="shared" si="165"/>
        <v>Successful</v>
      </c>
      <c r="M1057">
        <f t="shared" si="166"/>
        <v>1</v>
      </c>
      <c r="N1057">
        <f t="shared" si="167"/>
        <v>0</v>
      </c>
      <c r="O1057">
        <v>1</v>
      </c>
      <c r="P1057" t="str">
        <f t="shared" si="168"/>
        <v>City Route</v>
      </c>
      <c r="Q1057">
        <f t="shared" si="169"/>
        <v>44.03333333786577</v>
      </c>
    </row>
    <row r="1058" spans="1:17">
      <c r="A1058">
        <v>5359</v>
      </c>
      <c r="B1058" t="s">
        <v>8</v>
      </c>
      <c r="C1058">
        <v>109</v>
      </c>
      <c r="D1058" t="s">
        <v>7</v>
      </c>
      <c r="E1058" s="1">
        <v>42565.973576388889</v>
      </c>
      <c r="F1058" s="1">
        <v>42566.01666666667</v>
      </c>
      <c r="G1058" s="3">
        <f t="shared" si="160"/>
        <v>42565</v>
      </c>
      <c r="H1058" s="2">
        <f t="shared" si="161"/>
        <v>0.97357638888934162</v>
      </c>
      <c r="I1058">
        <f t="shared" si="162"/>
        <v>23</v>
      </c>
      <c r="J1058" t="str">
        <f t="shared" si="163"/>
        <v>Night</v>
      </c>
      <c r="K1058" t="str">
        <f t="shared" si="164"/>
        <v>Wednesday</v>
      </c>
      <c r="L1058" t="str">
        <f t="shared" si="165"/>
        <v>Successful</v>
      </c>
      <c r="M1058">
        <f t="shared" si="166"/>
        <v>1</v>
      </c>
      <c r="N1058">
        <f t="shared" si="167"/>
        <v>0</v>
      </c>
      <c r="O1058">
        <v>1</v>
      </c>
      <c r="P1058" t="str">
        <f t="shared" si="168"/>
        <v>City Route</v>
      </c>
      <c r="Q1058">
        <f t="shared" si="169"/>
        <v>62.050000004237518</v>
      </c>
    </row>
    <row r="1059" spans="1:17">
      <c r="A1059">
        <v>6179</v>
      </c>
      <c r="B1059" t="s">
        <v>6</v>
      </c>
      <c r="C1059">
        <v>109</v>
      </c>
      <c r="D1059" t="s">
        <v>7</v>
      </c>
      <c r="E1059" s="1">
        <v>42566.703668981485</v>
      </c>
      <c r="F1059" s="1">
        <v>42566.756215277775</v>
      </c>
      <c r="G1059" s="3">
        <f t="shared" si="160"/>
        <v>42566</v>
      </c>
      <c r="H1059" s="2">
        <f t="shared" si="161"/>
        <v>0.70366898148495238</v>
      </c>
      <c r="I1059">
        <f t="shared" si="162"/>
        <v>16</v>
      </c>
      <c r="J1059" t="str">
        <f t="shared" si="163"/>
        <v>Day</v>
      </c>
      <c r="K1059" t="str">
        <f t="shared" si="164"/>
        <v>Thursday</v>
      </c>
      <c r="L1059" t="str">
        <f t="shared" si="165"/>
        <v>Successful</v>
      </c>
      <c r="M1059">
        <f t="shared" si="166"/>
        <v>1</v>
      </c>
      <c r="N1059">
        <f t="shared" si="167"/>
        <v>0</v>
      </c>
      <c r="O1059">
        <v>1</v>
      </c>
      <c r="P1059" t="str">
        <f t="shared" si="168"/>
        <v>Airport Route</v>
      </c>
      <c r="Q1059">
        <f t="shared" si="169"/>
        <v>75.666666658362374</v>
      </c>
    </row>
    <row r="1060" spans="1:17">
      <c r="A1060">
        <v>469</v>
      </c>
      <c r="B1060" t="s">
        <v>6</v>
      </c>
      <c r="C1060">
        <v>110</v>
      </c>
      <c r="D1060" t="s">
        <v>7</v>
      </c>
      <c r="E1060" s="1">
        <v>42562.39166666667</v>
      </c>
      <c r="F1060" s="1">
        <v>42562.419444444444</v>
      </c>
      <c r="G1060" s="3">
        <f t="shared" si="160"/>
        <v>42562</v>
      </c>
      <c r="H1060" s="2">
        <f t="shared" si="161"/>
        <v>0.39166666667006211</v>
      </c>
      <c r="I1060">
        <f t="shared" si="162"/>
        <v>9</v>
      </c>
      <c r="J1060" t="str">
        <f t="shared" si="163"/>
        <v>Morning</v>
      </c>
      <c r="K1060" t="str">
        <f t="shared" si="164"/>
        <v>Saturday</v>
      </c>
      <c r="L1060" t="str">
        <f t="shared" si="165"/>
        <v>Successful</v>
      </c>
      <c r="M1060">
        <f t="shared" si="166"/>
        <v>1</v>
      </c>
      <c r="N1060">
        <f t="shared" si="167"/>
        <v>0</v>
      </c>
      <c r="O1060">
        <v>1</v>
      </c>
      <c r="P1060" t="str">
        <f t="shared" si="168"/>
        <v>Airport Route</v>
      </c>
      <c r="Q1060">
        <f t="shared" si="169"/>
        <v>39.999999994179234</v>
      </c>
    </row>
    <row r="1061" spans="1:17">
      <c r="A1061">
        <v>914</v>
      </c>
      <c r="B1061" t="s">
        <v>8</v>
      </c>
      <c r="C1061">
        <v>110</v>
      </c>
      <c r="D1061" t="s">
        <v>7</v>
      </c>
      <c r="E1061" s="1">
        <v>42562.761805555558</v>
      </c>
      <c r="F1061" s="1">
        <v>42562.790277777778</v>
      </c>
      <c r="G1061" s="3">
        <f t="shared" si="160"/>
        <v>42562</v>
      </c>
      <c r="H1061" s="2">
        <f t="shared" si="161"/>
        <v>0.7618055555576575</v>
      </c>
      <c r="I1061">
        <f t="shared" si="162"/>
        <v>18</v>
      </c>
      <c r="J1061" t="str">
        <f t="shared" si="163"/>
        <v>Evening</v>
      </c>
      <c r="K1061" t="str">
        <f t="shared" si="164"/>
        <v>Wednesday</v>
      </c>
      <c r="L1061" t="str">
        <f t="shared" si="165"/>
        <v>Successful</v>
      </c>
      <c r="M1061">
        <f t="shared" si="166"/>
        <v>1</v>
      </c>
      <c r="N1061">
        <f t="shared" si="167"/>
        <v>0</v>
      </c>
      <c r="O1061">
        <v>1</v>
      </c>
      <c r="P1061" t="str">
        <f t="shared" si="168"/>
        <v>City Route</v>
      </c>
      <c r="Q1061">
        <f t="shared" si="169"/>
        <v>40.999999997438863</v>
      </c>
    </row>
    <row r="1062" spans="1:17">
      <c r="A1062">
        <v>1386</v>
      </c>
      <c r="B1062" t="s">
        <v>6</v>
      </c>
      <c r="C1062">
        <v>110</v>
      </c>
      <c r="D1062" t="s">
        <v>7</v>
      </c>
      <c r="E1062" s="1">
        <v>42563.0625</v>
      </c>
      <c r="F1062" s="1">
        <v>42563.112500000003</v>
      </c>
      <c r="G1062" s="3">
        <f t="shared" si="160"/>
        <v>42563</v>
      </c>
      <c r="H1062" s="2">
        <f t="shared" si="161"/>
        <v>6.25E-2</v>
      </c>
      <c r="I1062">
        <f t="shared" si="162"/>
        <v>1</v>
      </c>
      <c r="J1062" t="str">
        <f t="shared" si="163"/>
        <v>Early Morning</v>
      </c>
      <c r="K1062" t="str">
        <f t="shared" si="164"/>
        <v>Saturday</v>
      </c>
      <c r="L1062" t="str">
        <f t="shared" si="165"/>
        <v>Successful</v>
      </c>
      <c r="M1062">
        <f t="shared" si="166"/>
        <v>1</v>
      </c>
      <c r="N1062">
        <f t="shared" si="167"/>
        <v>0</v>
      </c>
      <c r="O1062">
        <v>1</v>
      </c>
      <c r="P1062" t="str">
        <f t="shared" si="168"/>
        <v>Airport Route</v>
      </c>
      <c r="Q1062">
        <f t="shared" si="169"/>
        <v>72.000000004190952</v>
      </c>
    </row>
    <row r="1063" spans="1:17">
      <c r="A1063">
        <v>1935</v>
      </c>
      <c r="B1063" t="s">
        <v>8</v>
      </c>
      <c r="C1063">
        <v>110</v>
      </c>
      <c r="D1063" t="s">
        <v>7</v>
      </c>
      <c r="E1063" s="1">
        <v>42563.469444444447</v>
      </c>
      <c r="F1063" s="1">
        <v>42563.511805555558</v>
      </c>
      <c r="G1063" s="3">
        <f t="shared" si="160"/>
        <v>42563</v>
      </c>
      <c r="H1063" s="2">
        <f t="shared" si="161"/>
        <v>0.46944444444670808</v>
      </c>
      <c r="I1063">
        <f t="shared" si="162"/>
        <v>11</v>
      </c>
      <c r="J1063" t="str">
        <f t="shared" si="163"/>
        <v>Day</v>
      </c>
      <c r="K1063" t="str">
        <f t="shared" si="164"/>
        <v>Tuesday</v>
      </c>
      <c r="L1063" t="str">
        <f t="shared" si="165"/>
        <v>Successful</v>
      </c>
      <c r="M1063">
        <f t="shared" si="166"/>
        <v>1</v>
      </c>
      <c r="N1063">
        <f t="shared" si="167"/>
        <v>0</v>
      </c>
      <c r="O1063">
        <v>1</v>
      </c>
      <c r="P1063" t="str">
        <f t="shared" si="168"/>
        <v>City Route</v>
      </c>
      <c r="Q1063">
        <f t="shared" si="169"/>
        <v>60.999999999767169</v>
      </c>
    </row>
    <row r="1064" spans="1:17">
      <c r="A1064">
        <v>3243</v>
      </c>
      <c r="B1064" t="s">
        <v>6</v>
      </c>
      <c r="C1064">
        <v>110</v>
      </c>
      <c r="D1064" t="s">
        <v>7</v>
      </c>
      <c r="E1064" s="1">
        <v>42564.419421296298</v>
      </c>
      <c r="F1064" s="1">
        <v>42564.449120370373</v>
      </c>
      <c r="G1064" s="3">
        <f t="shared" si="160"/>
        <v>42564</v>
      </c>
      <c r="H1064" s="2">
        <f t="shared" si="161"/>
        <v>0.41942129629751435</v>
      </c>
      <c r="I1064">
        <f t="shared" si="162"/>
        <v>10</v>
      </c>
      <c r="J1064" t="str">
        <f t="shared" si="163"/>
        <v>Day</v>
      </c>
      <c r="K1064" t="str">
        <f t="shared" si="164"/>
        <v>Monday</v>
      </c>
      <c r="L1064" t="str">
        <f t="shared" si="165"/>
        <v>Successful</v>
      </c>
      <c r="M1064">
        <f t="shared" si="166"/>
        <v>1</v>
      </c>
      <c r="N1064">
        <f t="shared" si="167"/>
        <v>0</v>
      </c>
      <c r="O1064">
        <v>1</v>
      </c>
      <c r="P1064" t="str">
        <f t="shared" si="168"/>
        <v>Airport Route</v>
      </c>
      <c r="Q1064">
        <f t="shared" si="169"/>
        <v>42.766666668467224</v>
      </c>
    </row>
    <row r="1065" spans="1:17">
      <c r="A1065">
        <v>3449</v>
      </c>
      <c r="B1065" t="s">
        <v>8</v>
      </c>
      <c r="C1065">
        <v>110</v>
      </c>
      <c r="D1065" t="s">
        <v>7</v>
      </c>
      <c r="E1065" s="1">
        <v>42564.703113425923</v>
      </c>
      <c r="F1065" s="1">
        <v>42564.723275462966</v>
      </c>
      <c r="G1065" s="3">
        <f t="shared" si="160"/>
        <v>42564</v>
      </c>
      <c r="H1065" s="2">
        <f t="shared" si="161"/>
        <v>0.70311342592322035</v>
      </c>
      <c r="I1065">
        <f t="shared" si="162"/>
        <v>16</v>
      </c>
      <c r="J1065" t="str">
        <f t="shared" si="163"/>
        <v>Day</v>
      </c>
      <c r="K1065" t="str">
        <f t="shared" si="164"/>
        <v>Thursday</v>
      </c>
      <c r="L1065" t="str">
        <f t="shared" si="165"/>
        <v>Successful</v>
      </c>
      <c r="M1065">
        <f t="shared" si="166"/>
        <v>1</v>
      </c>
      <c r="N1065">
        <f t="shared" si="167"/>
        <v>0</v>
      </c>
      <c r="O1065">
        <v>1</v>
      </c>
      <c r="P1065" t="str">
        <f t="shared" si="168"/>
        <v>City Route</v>
      </c>
      <c r="Q1065">
        <f t="shared" si="169"/>
        <v>29.03333334135823</v>
      </c>
    </row>
    <row r="1066" spans="1:17">
      <c r="A1066">
        <v>4500</v>
      </c>
      <c r="B1066" t="s">
        <v>8</v>
      </c>
      <c r="C1066">
        <v>110</v>
      </c>
      <c r="D1066" t="s">
        <v>7</v>
      </c>
      <c r="E1066" s="1">
        <v>42565.378275462965</v>
      </c>
      <c r="F1066" s="1">
        <v>42565.423043981478</v>
      </c>
      <c r="G1066" s="3">
        <f t="shared" si="160"/>
        <v>42565</v>
      </c>
      <c r="H1066" s="2">
        <f t="shared" si="161"/>
        <v>0.37827546296466608</v>
      </c>
      <c r="I1066">
        <f t="shared" si="162"/>
        <v>9</v>
      </c>
      <c r="J1066" t="str">
        <f t="shared" si="163"/>
        <v>Morning</v>
      </c>
      <c r="K1066" t="str">
        <f t="shared" si="164"/>
        <v>Friday</v>
      </c>
      <c r="L1066" t="str">
        <f t="shared" si="165"/>
        <v>Successful</v>
      </c>
      <c r="M1066">
        <f t="shared" si="166"/>
        <v>1</v>
      </c>
      <c r="N1066">
        <f t="shared" si="167"/>
        <v>0</v>
      </c>
      <c r="O1066">
        <v>1</v>
      </c>
      <c r="P1066" t="str">
        <f t="shared" si="168"/>
        <v>City Route</v>
      </c>
      <c r="Q1066">
        <f t="shared" si="169"/>
        <v>64.466666659573093</v>
      </c>
    </row>
    <row r="1067" spans="1:17">
      <c r="A1067">
        <v>5328</v>
      </c>
      <c r="B1067" t="s">
        <v>6</v>
      </c>
      <c r="C1067">
        <v>110</v>
      </c>
      <c r="D1067" t="s">
        <v>7</v>
      </c>
      <c r="E1067" s="1">
        <v>42565.924039351848</v>
      </c>
      <c r="F1067" s="1">
        <v>42565.952372685184</v>
      </c>
      <c r="G1067" s="3">
        <f t="shared" si="160"/>
        <v>42565</v>
      </c>
      <c r="H1067" s="2">
        <f t="shared" si="161"/>
        <v>0.92403935184847796</v>
      </c>
      <c r="I1067">
        <f t="shared" si="162"/>
        <v>22</v>
      </c>
      <c r="J1067" t="str">
        <f t="shared" si="163"/>
        <v>Night</v>
      </c>
      <c r="K1067" t="str">
        <f t="shared" si="164"/>
        <v>Sunday</v>
      </c>
      <c r="L1067" t="str">
        <f t="shared" si="165"/>
        <v>Successful</v>
      </c>
      <c r="M1067">
        <f t="shared" si="166"/>
        <v>1</v>
      </c>
      <c r="N1067">
        <f t="shared" si="167"/>
        <v>0</v>
      </c>
      <c r="O1067">
        <v>1</v>
      </c>
      <c r="P1067" t="str">
        <f t="shared" si="168"/>
        <v>Airport Route</v>
      </c>
      <c r="Q1067">
        <f t="shared" si="169"/>
        <v>40.800000003073364</v>
      </c>
    </row>
    <row r="1068" spans="1:17">
      <c r="A1068">
        <v>5576</v>
      </c>
      <c r="B1068" t="s">
        <v>8</v>
      </c>
      <c r="C1068">
        <v>110</v>
      </c>
      <c r="D1068" t="s">
        <v>7</v>
      </c>
      <c r="E1068" s="1">
        <v>42566.245370370372</v>
      </c>
      <c r="F1068" s="1">
        <v>42566.267696759256</v>
      </c>
      <c r="G1068" s="3">
        <f t="shared" si="160"/>
        <v>42566</v>
      </c>
      <c r="H1068" s="2">
        <f t="shared" si="161"/>
        <v>0.24537037037225673</v>
      </c>
      <c r="I1068">
        <f t="shared" si="162"/>
        <v>5</v>
      </c>
      <c r="J1068" t="str">
        <f t="shared" si="163"/>
        <v>Morning</v>
      </c>
      <c r="K1068" t="str">
        <f t="shared" si="164"/>
        <v>Wednesday</v>
      </c>
      <c r="L1068" t="str">
        <f t="shared" si="165"/>
        <v>Successful</v>
      </c>
      <c r="M1068">
        <f t="shared" si="166"/>
        <v>1</v>
      </c>
      <c r="N1068">
        <f t="shared" si="167"/>
        <v>0</v>
      </c>
      <c r="O1068">
        <v>1</v>
      </c>
      <c r="P1068" t="str">
        <f t="shared" si="168"/>
        <v>City Route</v>
      </c>
      <c r="Q1068">
        <f t="shared" si="169"/>
        <v>32.149999992689118</v>
      </c>
    </row>
    <row r="1069" spans="1:17">
      <c r="A1069">
        <v>6112</v>
      </c>
      <c r="B1069" t="s">
        <v>6</v>
      </c>
      <c r="C1069">
        <v>110</v>
      </c>
      <c r="D1069" t="s">
        <v>7</v>
      </c>
      <c r="E1069" s="1">
        <v>42566.629699074074</v>
      </c>
      <c r="F1069" s="1">
        <v>42566.675254629627</v>
      </c>
      <c r="G1069" s="3">
        <f t="shared" si="160"/>
        <v>42566</v>
      </c>
      <c r="H1069" s="2">
        <f t="shared" si="161"/>
        <v>0.62969907407386927</v>
      </c>
      <c r="I1069">
        <f t="shared" si="162"/>
        <v>15</v>
      </c>
      <c r="J1069" t="str">
        <f t="shared" si="163"/>
        <v>Day</v>
      </c>
      <c r="K1069" t="str">
        <f t="shared" si="164"/>
        <v>Sunday</v>
      </c>
      <c r="L1069" t="str">
        <f t="shared" si="165"/>
        <v>Successful</v>
      </c>
      <c r="M1069">
        <f t="shared" si="166"/>
        <v>1</v>
      </c>
      <c r="N1069">
        <f t="shared" si="167"/>
        <v>0</v>
      </c>
      <c r="O1069">
        <v>1</v>
      </c>
      <c r="P1069" t="str">
        <f t="shared" si="168"/>
        <v>Airport Route</v>
      </c>
      <c r="Q1069">
        <f t="shared" si="169"/>
        <v>65.599999995902181</v>
      </c>
    </row>
    <row r="1070" spans="1:17">
      <c r="A1070">
        <v>6438</v>
      </c>
      <c r="B1070" t="s">
        <v>6</v>
      </c>
      <c r="C1070">
        <v>110</v>
      </c>
      <c r="D1070" t="s">
        <v>7</v>
      </c>
      <c r="E1070" s="1">
        <v>42566.829259259262</v>
      </c>
      <c r="F1070" s="1">
        <v>42566.858599537038</v>
      </c>
      <c r="G1070" s="3">
        <f t="shared" si="160"/>
        <v>42566</v>
      </c>
      <c r="H1070" s="2">
        <f t="shared" si="161"/>
        <v>0.82925925926247146</v>
      </c>
      <c r="I1070">
        <f t="shared" si="162"/>
        <v>19</v>
      </c>
      <c r="J1070" t="str">
        <f t="shared" si="163"/>
        <v>Evening</v>
      </c>
      <c r="K1070" t="str">
        <f t="shared" si="164"/>
        <v>Thursday</v>
      </c>
      <c r="L1070" t="str">
        <f t="shared" si="165"/>
        <v>Successful</v>
      </c>
      <c r="M1070">
        <f t="shared" si="166"/>
        <v>1</v>
      </c>
      <c r="N1070">
        <f t="shared" si="167"/>
        <v>0</v>
      </c>
      <c r="O1070">
        <v>1</v>
      </c>
      <c r="P1070" t="str">
        <f t="shared" si="168"/>
        <v>Airport Route</v>
      </c>
      <c r="Q1070">
        <f t="shared" si="169"/>
        <v>42.24999999627471</v>
      </c>
    </row>
    <row r="1071" spans="1:17">
      <c r="A1071">
        <v>707</v>
      </c>
      <c r="B1071" t="s">
        <v>6</v>
      </c>
      <c r="C1071">
        <v>111</v>
      </c>
      <c r="D1071" t="s">
        <v>7</v>
      </c>
      <c r="E1071" s="1">
        <v>42562.595138888886</v>
      </c>
      <c r="F1071" s="1">
        <v>42562.621527777781</v>
      </c>
      <c r="G1071" s="3">
        <f t="shared" si="160"/>
        <v>42562</v>
      </c>
      <c r="H1071" s="2">
        <f t="shared" si="161"/>
        <v>0.59513888888614019</v>
      </c>
      <c r="I1071">
        <f t="shared" si="162"/>
        <v>14</v>
      </c>
      <c r="J1071" t="str">
        <f t="shared" si="163"/>
        <v>Day</v>
      </c>
      <c r="K1071" t="str">
        <f t="shared" si="164"/>
        <v>Saturday</v>
      </c>
      <c r="L1071" t="str">
        <f t="shared" si="165"/>
        <v>Successful</v>
      </c>
      <c r="M1071">
        <f t="shared" si="166"/>
        <v>1</v>
      </c>
      <c r="N1071">
        <f t="shared" si="167"/>
        <v>0</v>
      </c>
      <c r="O1071">
        <v>1</v>
      </c>
      <c r="P1071" t="str">
        <f t="shared" si="168"/>
        <v>Airport Route</v>
      </c>
      <c r="Q1071">
        <f t="shared" si="169"/>
        <v>38.000000008614734</v>
      </c>
    </row>
    <row r="1072" spans="1:17">
      <c r="A1072">
        <v>1136</v>
      </c>
      <c r="B1072" t="s">
        <v>6</v>
      </c>
      <c r="C1072">
        <v>111</v>
      </c>
      <c r="D1072" t="s">
        <v>7</v>
      </c>
      <c r="E1072" s="1">
        <v>42562.855555555558</v>
      </c>
      <c r="F1072" s="1">
        <v>42562.888888888891</v>
      </c>
      <c r="G1072" s="3">
        <f t="shared" si="160"/>
        <v>42562</v>
      </c>
      <c r="H1072" s="2">
        <f t="shared" si="161"/>
        <v>0.8555555555576575</v>
      </c>
      <c r="I1072">
        <f t="shared" si="162"/>
        <v>20</v>
      </c>
      <c r="J1072" t="str">
        <f t="shared" si="163"/>
        <v>Evening</v>
      </c>
      <c r="K1072" t="str">
        <f t="shared" si="164"/>
        <v>Monday</v>
      </c>
      <c r="L1072" t="str">
        <f t="shared" si="165"/>
        <v>Successful</v>
      </c>
      <c r="M1072">
        <f t="shared" si="166"/>
        <v>1</v>
      </c>
      <c r="N1072">
        <f t="shared" si="167"/>
        <v>0</v>
      </c>
      <c r="O1072">
        <v>1</v>
      </c>
      <c r="P1072" t="str">
        <f t="shared" si="168"/>
        <v>Airport Route</v>
      </c>
      <c r="Q1072">
        <f t="shared" si="169"/>
        <v>47.999999999301508</v>
      </c>
    </row>
    <row r="1073" spans="1:17">
      <c r="A1073">
        <v>2961</v>
      </c>
      <c r="B1073" t="s">
        <v>6</v>
      </c>
      <c r="C1073">
        <v>111</v>
      </c>
      <c r="D1073" t="s">
        <v>7</v>
      </c>
      <c r="E1073" s="1">
        <v>42564.283993055556</v>
      </c>
      <c r="F1073" s="1">
        <v>42564.32439814815</v>
      </c>
      <c r="G1073" s="3">
        <f t="shared" si="160"/>
        <v>42564</v>
      </c>
      <c r="H1073" s="2">
        <f t="shared" si="161"/>
        <v>0.28399305555649335</v>
      </c>
      <c r="I1073">
        <f t="shared" si="162"/>
        <v>6</v>
      </c>
      <c r="J1073" t="str">
        <f t="shared" si="163"/>
        <v>Morning</v>
      </c>
      <c r="K1073" t="str">
        <f t="shared" si="164"/>
        <v>Saturday</v>
      </c>
      <c r="L1073" t="str">
        <f t="shared" si="165"/>
        <v>Successful</v>
      </c>
      <c r="M1073">
        <f t="shared" si="166"/>
        <v>1</v>
      </c>
      <c r="N1073">
        <f t="shared" si="167"/>
        <v>0</v>
      </c>
      <c r="O1073">
        <v>1</v>
      </c>
      <c r="P1073" t="str">
        <f t="shared" si="168"/>
        <v>Airport Route</v>
      </c>
      <c r="Q1073">
        <f t="shared" si="169"/>
        <v>58.183333334745839</v>
      </c>
    </row>
    <row r="1074" spans="1:17">
      <c r="A1074">
        <v>3428</v>
      </c>
      <c r="B1074" t="s">
        <v>8</v>
      </c>
      <c r="C1074">
        <v>111</v>
      </c>
      <c r="D1074" t="s">
        <v>7</v>
      </c>
      <c r="E1074" s="1">
        <v>42564.663391203707</v>
      </c>
      <c r="F1074" s="1">
        <v>42564.698136574072</v>
      </c>
      <c r="G1074" s="3">
        <f t="shared" si="160"/>
        <v>42564</v>
      </c>
      <c r="H1074" s="2">
        <f t="shared" si="161"/>
        <v>0.66339120370685123</v>
      </c>
      <c r="I1074">
        <f t="shared" si="162"/>
        <v>15</v>
      </c>
      <c r="J1074" t="str">
        <f t="shared" si="163"/>
        <v>Day</v>
      </c>
      <c r="K1074" t="str">
        <f t="shared" si="164"/>
        <v>Thursday</v>
      </c>
      <c r="L1074" t="str">
        <f t="shared" si="165"/>
        <v>Successful</v>
      </c>
      <c r="M1074">
        <f t="shared" si="166"/>
        <v>1</v>
      </c>
      <c r="N1074">
        <f t="shared" si="167"/>
        <v>0</v>
      </c>
      <c r="O1074">
        <v>1</v>
      </c>
      <c r="P1074" t="str">
        <f t="shared" si="168"/>
        <v>City Route</v>
      </c>
      <c r="Q1074">
        <f t="shared" si="169"/>
        <v>50.033333325991407</v>
      </c>
    </row>
    <row r="1075" spans="1:17">
      <c r="A1075">
        <v>4045</v>
      </c>
      <c r="B1075" t="s">
        <v>6</v>
      </c>
      <c r="C1075">
        <v>111</v>
      </c>
      <c r="D1075" t="s">
        <v>7</v>
      </c>
      <c r="E1075" s="1">
        <v>42565.039143518516</v>
      </c>
      <c r="F1075" s="1">
        <v>42565.057488425926</v>
      </c>
      <c r="G1075" s="3">
        <f t="shared" si="160"/>
        <v>42565</v>
      </c>
      <c r="H1075" s="2">
        <f t="shared" si="161"/>
        <v>3.9143518515629694E-2</v>
      </c>
      <c r="I1075">
        <f t="shared" si="162"/>
        <v>0</v>
      </c>
      <c r="J1075" t="str">
        <f t="shared" si="163"/>
        <v>Early Morning</v>
      </c>
      <c r="K1075" t="str">
        <f t="shared" si="164"/>
        <v>Friday</v>
      </c>
      <c r="L1075" t="str">
        <f t="shared" si="165"/>
        <v>Successful</v>
      </c>
      <c r="M1075">
        <f t="shared" si="166"/>
        <v>1</v>
      </c>
      <c r="N1075">
        <f t="shared" si="167"/>
        <v>0</v>
      </c>
      <c r="O1075">
        <v>1</v>
      </c>
      <c r="P1075" t="str">
        <f t="shared" si="168"/>
        <v>Airport Route</v>
      </c>
      <c r="Q1075">
        <f t="shared" si="169"/>
        <v>26.416666670702398</v>
      </c>
    </row>
    <row r="1076" spans="1:17">
      <c r="A1076">
        <v>5399</v>
      </c>
      <c r="B1076" t="s">
        <v>8</v>
      </c>
      <c r="C1076">
        <v>111</v>
      </c>
      <c r="D1076" t="s">
        <v>7</v>
      </c>
      <c r="E1076" s="1">
        <v>42566.040497685186</v>
      </c>
      <c r="F1076" s="1">
        <v>42566.094525462962</v>
      </c>
      <c r="G1076" s="3">
        <f t="shared" si="160"/>
        <v>42566</v>
      </c>
      <c r="H1076" s="2">
        <f t="shared" si="161"/>
        <v>4.0497685185982846E-2</v>
      </c>
      <c r="I1076">
        <f t="shared" si="162"/>
        <v>0</v>
      </c>
      <c r="J1076" t="str">
        <f t="shared" si="163"/>
        <v>Early Morning</v>
      </c>
      <c r="K1076" t="str">
        <f t="shared" si="164"/>
        <v>Monday</v>
      </c>
      <c r="L1076" t="str">
        <f t="shared" si="165"/>
        <v>Successful</v>
      </c>
      <c r="M1076">
        <f t="shared" si="166"/>
        <v>1</v>
      </c>
      <c r="N1076">
        <f t="shared" si="167"/>
        <v>0</v>
      </c>
      <c r="O1076">
        <v>1</v>
      </c>
      <c r="P1076" t="str">
        <f t="shared" si="168"/>
        <v>City Route</v>
      </c>
      <c r="Q1076">
        <f t="shared" si="169"/>
        <v>77.79999999795109</v>
      </c>
    </row>
    <row r="1077" spans="1:17">
      <c r="A1077">
        <v>5730</v>
      </c>
      <c r="B1077" t="s">
        <v>8</v>
      </c>
      <c r="C1077">
        <v>111</v>
      </c>
      <c r="D1077" t="s">
        <v>7</v>
      </c>
      <c r="E1077" s="1">
        <v>42566.326527777775</v>
      </c>
      <c r="F1077" s="1">
        <v>42566.364687499998</v>
      </c>
      <c r="G1077" s="3">
        <f t="shared" si="160"/>
        <v>42566</v>
      </c>
      <c r="H1077" s="2">
        <f t="shared" si="161"/>
        <v>0.32652777777548181</v>
      </c>
      <c r="I1077">
        <f t="shared" si="162"/>
        <v>7</v>
      </c>
      <c r="J1077" t="str">
        <f t="shared" si="163"/>
        <v>Morning</v>
      </c>
      <c r="K1077" t="str">
        <f t="shared" si="164"/>
        <v>Wednesday</v>
      </c>
      <c r="L1077" t="str">
        <f t="shared" si="165"/>
        <v>Successful</v>
      </c>
      <c r="M1077">
        <f t="shared" si="166"/>
        <v>1</v>
      </c>
      <c r="N1077">
        <f t="shared" si="167"/>
        <v>0</v>
      </c>
      <c r="O1077">
        <v>1</v>
      </c>
      <c r="P1077" t="str">
        <f t="shared" si="168"/>
        <v>City Route</v>
      </c>
      <c r="Q1077">
        <f t="shared" si="169"/>
        <v>54.949999999953434</v>
      </c>
    </row>
    <row r="1078" spans="1:17">
      <c r="A1078">
        <v>180</v>
      </c>
      <c r="B1078" t="s">
        <v>6</v>
      </c>
      <c r="C1078">
        <v>112</v>
      </c>
      <c r="D1078" t="s">
        <v>7</v>
      </c>
      <c r="E1078" s="1">
        <v>42562.241666666669</v>
      </c>
      <c r="F1078" s="1">
        <v>42562.269444444442</v>
      </c>
      <c r="G1078" s="3">
        <f t="shared" si="160"/>
        <v>42562</v>
      </c>
      <c r="H1078" s="2">
        <f t="shared" si="161"/>
        <v>0.24166666666860692</v>
      </c>
      <c r="I1078">
        <f t="shared" si="162"/>
        <v>5</v>
      </c>
      <c r="J1078" t="str">
        <f t="shared" si="163"/>
        <v>Morning</v>
      </c>
      <c r="K1078" t="str">
        <f t="shared" si="164"/>
        <v>Thursday</v>
      </c>
      <c r="L1078" t="str">
        <f t="shared" si="165"/>
        <v>Successful</v>
      </c>
      <c r="M1078">
        <f t="shared" si="166"/>
        <v>1</v>
      </c>
      <c r="N1078">
        <f t="shared" si="167"/>
        <v>0</v>
      </c>
      <c r="O1078">
        <v>1</v>
      </c>
      <c r="P1078" t="str">
        <f t="shared" si="168"/>
        <v>Airport Route</v>
      </c>
      <c r="Q1078">
        <f t="shared" si="169"/>
        <v>39.999999994179234</v>
      </c>
    </row>
    <row r="1079" spans="1:17">
      <c r="A1079">
        <v>1694</v>
      </c>
      <c r="B1079" t="s">
        <v>8</v>
      </c>
      <c r="C1079">
        <v>112</v>
      </c>
      <c r="D1079" t="s">
        <v>7</v>
      </c>
      <c r="E1079" s="1">
        <v>42563.32916666667</v>
      </c>
      <c r="F1079" s="1">
        <v>42563.366666666669</v>
      </c>
      <c r="G1079" s="3">
        <f t="shared" si="160"/>
        <v>42563</v>
      </c>
      <c r="H1079" s="2">
        <f t="shared" si="161"/>
        <v>0.32916666667006211</v>
      </c>
      <c r="I1079">
        <f t="shared" si="162"/>
        <v>7</v>
      </c>
      <c r="J1079" t="str">
        <f t="shared" si="163"/>
        <v>Morning</v>
      </c>
      <c r="K1079" t="str">
        <f t="shared" si="164"/>
        <v>Saturday</v>
      </c>
      <c r="L1079" t="str">
        <f t="shared" si="165"/>
        <v>Successful</v>
      </c>
      <c r="M1079">
        <f t="shared" si="166"/>
        <v>1</v>
      </c>
      <c r="N1079">
        <f t="shared" si="167"/>
        <v>0</v>
      </c>
      <c r="O1079">
        <v>1</v>
      </c>
      <c r="P1079" t="str">
        <f t="shared" si="168"/>
        <v>City Route</v>
      </c>
      <c r="Q1079">
        <f t="shared" si="169"/>
        <v>53.999999997904524</v>
      </c>
    </row>
    <row r="1080" spans="1:17">
      <c r="A1080">
        <v>2294</v>
      </c>
      <c r="B1080" t="s">
        <v>8</v>
      </c>
      <c r="C1080">
        <v>112</v>
      </c>
      <c r="D1080" t="s">
        <v>7</v>
      </c>
      <c r="E1080" s="1">
        <v>42563.782638888886</v>
      </c>
      <c r="F1080" s="1">
        <v>42563.825694444444</v>
      </c>
      <c r="G1080" s="3">
        <f t="shared" si="160"/>
        <v>42563</v>
      </c>
      <c r="H1080" s="2">
        <f t="shared" si="161"/>
        <v>0.78263888888614019</v>
      </c>
      <c r="I1080">
        <f t="shared" si="162"/>
        <v>18</v>
      </c>
      <c r="J1080" t="str">
        <f t="shared" si="163"/>
        <v>Evening</v>
      </c>
      <c r="K1080" t="str">
        <f t="shared" si="164"/>
        <v>Thursday</v>
      </c>
      <c r="L1080" t="str">
        <f t="shared" si="165"/>
        <v>Successful</v>
      </c>
      <c r="M1080">
        <f t="shared" si="166"/>
        <v>1</v>
      </c>
      <c r="N1080">
        <f t="shared" si="167"/>
        <v>0</v>
      </c>
      <c r="O1080">
        <v>1</v>
      </c>
      <c r="P1080" t="str">
        <f t="shared" si="168"/>
        <v>City Route</v>
      </c>
      <c r="Q1080">
        <f t="shared" si="169"/>
        <v>62.000000003026798</v>
      </c>
    </row>
    <row r="1081" spans="1:17">
      <c r="A1081">
        <v>3630</v>
      </c>
      <c r="B1081" t="s">
        <v>8</v>
      </c>
      <c r="C1081">
        <v>112</v>
      </c>
      <c r="D1081" t="s">
        <v>7</v>
      </c>
      <c r="E1081" s="1">
        <v>42564.791620370372</v>
      </c>
      <c r="F1081" s="1">
        <v>42564.832986111112</v>
      </c>
      <c r="G1081" s="3">
        <f t="shared" si="160"/>
        <v>42564</v>
      </c>
      <c r="H1081" s="2">
        <f t="shared" si="161"/>
        <v>0.79162037037167465</v>
      </c>
      <c r="I1081">
        <f t="shared" si="162"/>
        <v>18</v>
      </c>
      <c r="J1081" t="str">
        <f t="shared" si="163"/>
        <v>Evening</v>
      </c>
      <c r="K1081" t="str">
        <f t="shared" si="164"/>
        <v>Wednesday</v>
      </c>
      <c r="L1081" t="str">
        <f t="shared" si="165"/>
        <v>Successful</v>
      </c>
      <c r="M1081">
        <f t="shared" si="166"/>
        <v>1</v>
      </c>
      <c r="N1081">
        <f t="shared" si="167"/>
        <v>0</v>
      </c>
      <c r="O1081">
        <v>1</v>
      </c>
      <c r="P1081" t="str">
        <f t="shared" si="168"/>
        <v>City Route</v>
      </c>
      <c r="Q1081">
        <f t="shared" si="169"/>
        <v>59.566666666651145</v>
      </c>
    </row>
    <row r="1082" spans="1:17">
      <c r="A1082">
        <v>3978</v>
      </c>
      <c r="B1082" t="s">
        <v>8</v>
      </c>
      <c r="C1082">
        <v>112</v>
      </c>
      <c r="D1082" t="s">
        <v>7</v>
      </c>
      <c r="E1082" s="1">
        <v>42564.970995370371</v>
      </c>
      <c r="F1082" s="1">
        <v>42564.990486111114</v>
      </c>
      <c r="G1082" s="3">
        <f t="shared" si="160"/>
        <v>42564</v>
      </c>
      <c r="H1082" s="2">
        <f t="shared" si="161"/>
        <v>0.97099537037138361</v>
      </c>
      <c r="I1082">
        <f t="shared" si="162"/>
        <v>23</v>
      </c>
      <c r="J1082" t="str">
        <f t="shared" si="163"/>
        <v>Night</v>
      </c>
      <c r="K1082" t="str">
        <f t="shared" si="164"/>
        <v>Monday</v>
      </c>
      <c r="L1082" t="str">
        <f t="shared" si="165"/>
        <v>Successful</v>
      </c>
      <c r="M1082">
        <f t="shared" si="166"/>
        <v>1</v>
      </c>
      <c r="N1082">
        <f t="shared" si="167"/>
        <v>0</v>
      </c>
      <c r="O1082">
        <v>1</v>
      </c>
      <c r="P1082" t="str">
        <f t="shared" si="168"/>
        <v>City Route</v>
      </c>
      <c r="Q1082">
        <f t="shared" si="169"/>
        <v>28.06666666874662</v>
      </c>
    </row>
    <row r="1083" spans="1:17">
      <c r="A1083">
        <v>4426</v>
      </c>
      <c r="B1083" t="s">
        <v>8</v>
      </c>
      <c r="C1083">
        <v>112</v>
      </c>
      <c r="D1083" t="s">
        <v>7</v>
      </c>
      <c r="E1083" s="1">
        <v>42565.348483796297</v>
      </c>
      <c r="F1083" s="1">
        <v>42565.381122685183</v>
      </c>
      <c r="G1083" s="3">
        <f t="shared" si="160"/>
        <v>42565</v>
      </c>
      <c r="H1083" s="2">
        <f t="shared" si="161"/>
        <v>0.34848379629693227</v>
      </c>
      <c r="I1083">
        <f t="shared" si="162"/>
        <v>8</v>
      </c>
      <c r="J1083" t="str">
        <f t="shared" si="163"/>
        <v>Morning</v>
      </c>
      <c r="K1083" t="str">
        <f t="shared" si="164"/>
        <v>Monday</v>
      </c>
      <c r="L1083" t="str">
        <f t="shared" si="165"/>
        <v>Successful</v>
      </c>
      <c r="M1083">
        <f t="shared" si="166"/>
        <v>1</v>
      </c>
      <c r="N1083">
        <f t="shared" si="167"/>
        <v>0</v>
      </c>
      <c r="O1083">
        <v>1</v>
      </c>
      <c r="P1083" t="str">
        <f t="shared" si="168"/>
        <v>City Route</v>
      </c>
      <c r="Q1083">
        <f t="shared" si="169"/>
        <v>46.999999996041879</v>
      </c>
    </row>
    <row r="1084" spans="1:17">
      <c r="A1084">
        <v>5115</v>
      </c>
      <c r="B1084" t="s">
        <v>6</v>
      </c>
      <c r="C1084">
        <v>112</v>
      </c>
      <c r="D1084" t="s">
        <v>7</v>
      </c>
      <c r="E1084" s="1">
        <v>42565.835949074077</v>
      </c>
      <c r="F1084" s="1">
        <v>42565.880694444444</v>
      </c>
      <c r="G1084" s="3">
        <f t="shared" si="160"/>
        <v>42565</v>
      </c>
      <c r="H1084" s="2">
        <f t="shared" si="161"/>
        <v>0.83594907407677965</v>
      </c>
      <c r="I1084">
        <f t="shared" si="162"/>
        <v>20</v>
      </c>
      <c r="J1084" t="str">
        <f t="shared" si="163"/>
        <v>Evening</v>
      </c>
      <c r="K1084" t="str">
        <f t="shared" si="164"/>
        <v>Thursday</v>
      </c>
      <c r="L1084" t="str">
        <f t="shared" si="165"/>
        <v>Successful</v>
      </c>
      <c r="M1084">
        <f t="shared" si="166"/>
        <v>1</v>
      </c>
      <c r="N1084">
        <f t="shared" si="167"/>
        <v>0</v>
      </c>
      <c r="O1084">
        <v>1</v>
      </c>
      <c r="P1084" t="str">
        <f t="shared" si="168"/>
        <v>Airport Route</v>
      </c>
      <c r="Q1084">
        <f t="shared" si="169"/>
        <v>64.433333328925073</v>
      </c>
    </row>
    <row r="1085" spans="1:17">
      <c r="A1085">
        <v>5558</v>
      </c>
      <c r="B1085" t="s">
        <v>6</v>
      </c>
      <c r="C1085">
        <v>112</v>
      </c>
      <c r="D1085" t="s">
        <v>7</v>
      </c>
      <c r="E1085" s="1">
        <v>42566.230694444443</v>
      </c>
      <c r="F1085" s="1">
        <v>42566.254108796296</v>
      </c>
      <c r="G1085" s="3">
        <f t="shared" si="160"/>
        <v>42566</v>
      </c>
      <c r="H1085" s="2">
        <f t="shared" si="161"/>
        <v>0.23069444444263354</v>
      </c>
      <c r="I1085">
        <f t="shared" si="162"/>
        <v>5</v>
      </c>
      <c r="J1085" t="str">
        <f t="shared" si="163"/>
        <v>Morning</v>
      </c>
      <c r="K1085" t="str">
        <f t="shared" si="164"/>
        <v>Saturday</v>
      </c>
      <c r="L1085" t="str">
        <f t="shared" si="165"/>
        <v>Successful</v>
      </c>
      <c r="M1085">
        <f t="shared" si="166"/>
        <v>1</v>
      </c>
      <c r="N1085">
        <f t="shared" si="167"/>
        <v>0</v>
      </c>
      <c r="O1085">
        <v>1</v>
      </c>
      <c r="P1085" t="str">
        <f t="shared" si="168"/>
        <v>Airport Route</v>
      </c>
      <c r="Q1085">
        <f t="shared" si="169"/>
        <v>33.71666666935198</v>
      </c>
    </row>
    <row r="1086" spans="1:17">
      <c r="A1086">
        <v>5827</v>
      </c>
      <c r="B1086" t="s">
        <v>6</v>
      </c>
      <c r="C1086">
        <v>112</v>
      </c>
      <c r="D1086" t="s">
        <v>7</v>
      </c>
      <c r="E1086" s="1">
        <v>42566.370115740741</v>
      </c>
      <c r="F1086" s="1">
        <v>42566.395613425928</v>
      </c>
      <c r="G1086" s="3">
        <f t="shared" si="160"/>
        <v>42566</v>
      </c>
      <c r="H1086" s="2">
        <f t="shared" si="161"/>
        <v>0.37011574074131204</v>
      </c>
      <c r="I1086">
        <f t="shared" si="162"/>
        <v>8</v>
      </c>
      <c r="J1086" t="str">
        <f t="shared" si="163"/>
        <v>Morning</v>
      </c>
      <c r="K1086" t="str">
        <f t="shared" si="164"/>
        <v>Tuesday</v>
      </c>
      <c r="L1086" t="str">
        <f t="shared" si="165"/>
        <v>Successful</v>
      </c>
      <c r="M1086">
        <f t="shared" si="166"/>
        <v>1</v>
      </c>
      <c r="N1086">
        <f t="shared" si="167"/>
        <v>0</v>
      </c>
      <c r="O1086">
        <v>1</v>
      </c>
      <c r="P1086" t="str">
        <f t="shared" si="168"/>
        <v>Airport Route</v>
      </c>
      <c r="Q1086">
        <f t="shared" si="169"/>
        <v>36.716666668653488</v>
      </c>
    </row>
    <row r="1087" spans="1:17">
      <c r="A1087">
        <v>6063</v>
      </c>
      <c r="B1087" t="s">
        <v>6</v>
      </c>
      <c r="C1087">
        <v>112</v>
      </c>
      <c r="D1087" t="s">
        <v>7</v>
      </c>
      <c r="E1087" s="1">
        <v>42566.575613425928</v>
      </c>
      <c r="F1087" s="1">
        <v>42566.596666666665</v>
      </c>
      <c r="G1087" s="3">
        <f t="shared" si="160"/>
        <v>42566</v>
      </c>
      <c r="H1087" s="2">
        <f t="shared" si="161"/>
        <v>0.575613425928168</v>
      </c>
      <c r="I1087">
        <f t="shared" si="162"/>
        <v>13</v>
      </c>
      <c r="J1087" t="str">
        <f t="shared" si="163"/>
        <v>Day</v>
      </c>
      <c r="K1087" t="str">
        <f t="shared" si="164"/>
        <v>Sunday</v>
      </c>
      <c r="L1087" t="str">
        <f t="shared" si="165"/>
        <v>Successful</v>
      </c>
      <c r="M1087">
        <f t="shared" si="166"/>
        <v>1</v>
      </c>
      <c r="N1087">
        <f t="shared" si="167"/>
        <v>0</v>
      </c>
      <c r="O1087">
        <v>1</v>
      </c>
      <c r="P1087" t="str">
        <f t="shared" si="168"/>
        <v>Airport Route</v>
      </c>
      <c r="Q1087">
        <f t="shared" si="169"/>
        <v>30.316666660364717</v>
      </c>
    </row>
    <row r="1088" spans="1:17">
      <c r="A1088">
        <v>6691</v>
      </c>
      <c r="B1088" t="s">
        <v>6</v>
      </c>
      <c r="C1088">
        <v>112</v>
      </c>
      <c r="D1088" t="s">
        <v>7</v>
      </c>
      <c r="E1088" s="1">
        <v>42566.949664351851</v>
      </c>
      <c r="F1088" s="1">
        <v>42567.000752314816</v>
      </c>
      <c r="G1088" s="3">
        <f t="shared" si="160"/>
        <v>42566</v>
      </c>
      <c r="H1088" s="2">
        <f t="shared" si="161"/>
        <v>0.94966435185051523</v>
      </c>
      <c r="I1088">
        <f t="shared" si="162"/>
        <v>22</v>
      </c>
      <c r="J1088" t="str">
        <f t="shared" si="163"/>
        <v>Night</v>
      </c>
      <c r="K1088" t="str">
        <f t="shared" si="164"/>
        <v>Friday</v>
      </c>
      <c r="L1088" t="str">
        <f t="shared" si="165"/>
        <v>Successful</v>
      </c>
      <c r="M1088">
        <f t="shared" si="166"/>
        <v>1</v>
      </c>
      <c r="N1088">
        <f t="shared" si="167"/>
        <v>0</v>
      </c>
      <c r="O1088">
        <v>1</v>
      </c>
      <c r="P1088" t="str">
        <f t="shared" si="168"/>
        <v>Airport Route</v>
      </c>
      <c r="Q1088">
        <f t="shared" si="169"/>
        <v>73.566666670376435</v>
      </c>
    </row>
    <row r="1089" spans="1:17">
      <c r="A1089">
        <v>170</v>
      </c>
      <c r="B1089" t="s">
        <v>8</v>
      </c>
      <c r="C1089">
        <v>113</v>
      </c>
      <c r="D1089" t="s">
        <v>7</v>
      </c>
      <c r="E1089" s="1">
        <v>42562.239583333336</v>
      </c>
      <c r="F1089" s="1">
        <v>42562.277083333334</v>
      </c>
      <c r="G1089" s="3">
        <f t="shared" si="160"/>
        <v>42562</v>
      </c>
      <c r="H1089" s="2">
        <f t="shared" si="161"/>
        <v>0.23958333333575865</v>
      </c>
      <c r="I1089">
        <f t="shared" si="162"/>
        <v>5</v>
      </c>
      <c r="J1089" t="str">
        <f t="shared" si="163"/>
        <v>Morning</v>
      </c>
      <c r="K1089" t="str">
        <f t="shared" si="164"/>
        <v>Monday</v>
      </c>
      <c r="L1089" t="str">
        <f t="shared" si="165"/>
        <v>Successful</v>
      </c>
      <c r="M1089">
        <f t="shared" si="166"/>
        <v>1</v>
      </c>
      <c r="N1089">
        <f t="shared" si="167"/>
        <v>0</v>
      </c>
      <c r="O1089">
        <v>1</v>
      </c>
      <c r="P1089" t="str">
        <f t="shared" si="168"/>
        <v>City Route</v>
      </c>
      <c r="Q1089">
        <f t="shared" si="169"/>
        <v>53.999999997904524</v>
      </c>
    </row>
    <row r="1090" spans="1:17">
      <c r="A1090">
        <v>1326</v>
      </c>
      <c r="B1090" t="s">
        <v>6</v>
      </c>
      <c r="C1090">
        <v>113</v>
      </c>
      <c r="D1090" t="s">
        <v>7</v>
      </c>
      <c r="E1090" s="1">
        <v>42562.962500000001</v>
      </c>
      <c r="F1090" s="1">
        <v>42563.004861111112</v>
      </c>
      <c r="G1090" s="3">
        <f t="shared" ref="G1090:G1153" si="170">INT(E1090)</f>
        <v>42562</v>
      </c>
      <c r="H1090" s="2">
        <f t="shared" ref="H1090:H1153" si="171">MOD(E1090,1)</f>
        <v>0.96250000000145519</v>
      </c>
      <c r="I1090">
        <f t="shared" ref="I1090:I1153" si="172">HOUR(E1090)</f>
        <v>23</v>
      </c>
      <c r="J1090" t="str">
        <f t="shared" ref="J1090:J1153" si="173">IF(I1090&lt;5,"Early Morning",
IF(I1090&lt;10,"Morning",
IF(I1090&lt;17,"Day",
IF(I1090&lt;21,"Evening","Night"))))</f>
        <v>Night</v>
      </c>
      <c r="K1090" t="str">
        <f t="shared" ref="K1090:K1153" si="174">TEXT(A1090,"dddd")</f>
        <v>Tuesday</v>
      </c>
      <c r="L1090" t="str">
        <f t="shared" ref="L1090:L1153" si="175">IF(D1090="Trip Completed","Successful","Failed")</f>
        <v>Successful</v>
      </c>
      <c r="M1090">
        <f t="shared" ref="M1090:M1153" si="176">IF(D1090="Trip Completed",1,0)</f>
        <v>1</v>
      </c>
      <c r="N1090">
        <f t="shared" ref="N1090:N1153" si="177">IF(D1090="Trip Completed",0,1)</f>
        <v>0</v>
      </c>
      <c r="O1090">
        <v>1</v>
      </c>
      <c r="P1090" t="str">
        <f t="shared" ref="P1090:P1153" si="178">IF(B1090="Airport","Airport Route","City Route")</f>
        <v>Airport Route</v>
      </c>
      <c r="Q1090">
        <f t="shared" ref="Q1090:Q1153" si="179">IFERROR((F1090-E1090)*1440,"")</f>
        <v>60.999999999767169</v>
      </c>
    </row>
    <row r="1091" spans="1:17">
      <c r="A1091">
        <v>1476</v>
      </c>
      <c r="B1091" t="s">
        <v>8</v>
      </c>
      <c r="C1091">
        <v>113</v>
      </c>
      <c r="D1091" t="s">
        <v>7</v>
      </c>
      <c r="E1091" s="1">
        <v>42563.219444444447</v>
      </c>
      <c r="F1091" s="1">
        <v>42563.25277777778</v>
      </c>
      <c r="G1091" s="3">
        <f t="shared" si="170"/>
        <v>42563</v>
      </c>
      <c r="H1091" s="2">
        <f t="shared" si="171"/>
        <v>0.21944444444670808</v>
      </c>
      <c r="I1091">
        <f t="shared" si="172"/>
        <v>5</v>
      </c>
      <c r="J1091" t="str">
        <f t="shared" si="173"/>
        <v>Morning</v>
      </c>
      <c r="K1091" t="str">
        <f t="shared" si="174"/>
        <v>Friday</v>
      </c>
      <c r="L1091" t="str">
        <f t="shared" si="175"/>
        <v>Successful</v>
      </c>
      <c r="M1091">
        <f t="shared" si="176"/>
        <v>1</v>
      </c>
      <c r="N1091">
        <f t="shared" si="177"/>
        <v>0</v>
      </c>
      <c r="O1091">
        <v>1</v>
      </c>
      <c r="P1091" t="str">
        <f t="shared" si="178"/>
        <v>City Route</v>
      </c>
      <c r="Q1091">
        <f t="shared" si="179"/>
        <v>47.999999999301508</v>
      </c>
    </row>
    <row r="1092" spans="1:17">
      <c r="A1092">
        <v>2937</v>
      </c>
      <c r="B1092" t="s">
        <v>6</v>
      </c>
      <c r="C1092">
        <v>113</v>
      </c>
      <c r="D1092" t="s">
        <v>7</v>
      </c>
      <c r="E1092" s="1">
        <v>42564.268877314818</v>
      </c>
      <c r="F1092" s="1">
        <v>42564.302361111113</v>
      </c>
      <c r="G1092" s="3">
        <f t="shared" si="170"/>
        <v>42564</v>
      </c>
      <c r="H1092" s="2">
        <f t="shared" si="171"/>
        <v>0.26887731481838273</v>
      </c>
      <c r="I1092">
        <f t="shared" si="172"/>
        <v>6</v>
      </c>
      <c r="J1092" t="str">
        <f t="shared" si="173"/>
        <v>Morning</v>
      </c>
      <c r="K1092" t="str">
        <f t="shared" si="174"/>
        <v>Wednesday</v>
      </c>
      <c r="L1092" t="str">
        <f t="shared" si="175"/>
        <v>Successful</v>
      </c>
      <c r="M1092">
        <f t="shared" si="176"/>
        <v>1</v>
      </c>
      <c r="N1092">
        <f t="shared" si="177"/>
        <v>0</v>
      </c>
      <c r="O1092">
        <v>1</v>
      </c>
      <c r="P1092" t="str">
        <f t="shared" si="178"/>
        <v>Airport Route</v>
      </c>
      <c r="Q1092">
        <f t="shared" si="179"/>
        <v>48.216666664229706</v>
      </c>
    </row>
    <row r="1093" spans="1:17">
      <c r="A1093">
        <v>3973</v>
      </c>
      <c r="B1093" t="s">
        <v>8</v>
      </c>
      <c r="C1093">
        <v>113</v>
      </c>
      <c r="D1093" t="s">
        <v>7</v>
      </c>
      <c r="E1093" s="1">
        <v>42564.957361111112</v>
      </c>
      <c r="F1093" s="1">
        <v>42564.994340277779</v>
      </c>
      <c r="G1093" s="3">
        <f t="shared" si="170"/>
        <v>42564</v>
      </c>
      <c r="H1093" s="2">
        <f t="shared" si="171"/>
        <v>0.95736111111182254</v>
      </c>
      <c r="I1093">
        <f t="shared" si="172"/>
        <v>22</v>
      </c>
      <c r="J1093" t="str">
        <f t="shared" si="173"/>
        <v>Night</v>
      </c>
      <c r="K1093" t="str">
        <f t="shared" si="174"/>
        <v>Wednesday</v>
      </c>
      <c r="L1093" t="str">
        <f t="shared" si="175"/>
        <v>Successful</v>
      </c>
      <c r="M1093">
        <f t="shared" si="176"/>
        <v>1</v>
      </c>
      <c r="N1093">
        <f t="shared" si="177"/>
        <v>0</v>
      </c>
      <c r="O1093">
        <v>1</v>
      </c>
      <c r="P1093" t="str">
        <f t="shared" si="178"/>
        <v>City Route</v>
      </c>
      <c r="Q1093">
        <f t="shared" si="179"/>
        <v>53.250000000698492</v>
      </c>
    </row>
    <row r="1094" spans="1:17">
      <c r="A1094">
        <v>4644</v>
      </c>
      <c r="B1094" t="s">
        <v>8</v>
      </c>
      <c r="C1094">
        <v>113</v>
      </c>
      <c r="D1094" t="s">
        <v>7</v>
      </c>
      <c r="E1094" s="1">
        <v>42565.491342592592</v>
      </c>
      <c r="F1094" s="1">
        <v>42565.514270833337</v>
      </c>
      <c r="G1094" s="3">
        <f t="shared" si="170"/>
        <v>42565</v>
      </c>
      <c r="H1094" s="2">
        <f t="shared" si="171"/>
        <v>0.49134259259153623</v>
      </c>
      <c r="I1094">
        <f t="shared" si="172"/>
        <v>11</v>
      </c>
      <c r="J1094" t="str">
        <f t="shared" si="173"/>
        <v>Day</v>
      </c>
      <c r="K1094" t="str">
        <f t="shared" si="174"/>
        <v>Tuesday</v>
      </c>
      <c r="L1094" t="str">
        <f t="shared" si="175"/>
        <v>Successful</v>
      </c>
      <c r="M1094">
        <f t="shared" si="176"/>
        <v>1</v>
      </c>
      <c r="N1094">
        <f t="shared" si="177"/>
        <v>0</v>
      </c>
      <c r="O1094">
        <v>1</v>
      </c>
      <c r="P1094" t="str">
        <f t="shared" si="178"/>
        <v>City Route</v>
      </c>
      <c r="Q1094">
        <f t="shared" si="179"/>
        <v>33.016666673356667</v>
      </c>
    </row>
    <row r="1095" spans="1:17">
      <c r="A1095">
        <v>5086</v>
      </c>
      <c r="B1095" t="s">
        <v>6</v>
      </c>
      <c r="C1095">
        <v>113</v>
      </c>
      <c r="D1095" t="s">
        <v>7</v>
      </c>
      <c r="E1095" s="1">
        <v>42565.820659722223</v>
      </c>
      <c r="F1095" s="1">
        <v>42565.87699074074</v>
      </c>
      <c r="G1095" s="3">
        <f t="shared" si="170"/>
        <v>42565</v>
      </c>
      <c r="H1095" s="2">
        <f t="shared" si="171"/>
        <v>0.82065972222335404</v>
      </c>
      <c r="I1095">
        <f t="shared" si="172"/>
        <v>19</v>
      </c>
      <c r="J1095" t="str">
        <f t="shared" si="173"/>
        <v>Evening</v>
      </c>
      <c r="K1095" t="str">
        <f t="shared" si="174"/>
        <v>Wednesday</v>
      </c>
      <c r="L1095" t="str">
        <f t="shared" si="175"/>
        <v>Successful</v>
      </c>
      <c r="M1095">
        <f t="shared" si="176"/>
        <v>1</v>
      </c>
      <c r="N1095">
        <f t="shared" si="177"/>
        <v>0</v>
      </c>
      <c r="O1095">
        <v>1</v>
      </c>
      <c r="P1095" t="str">
        <f t="shared" si="178"/>
        <v>Airport Route</v>
      </c>
      <c r="Q1095">
        <f t="shared" si="179"/>
        <v>81.116666664602235</v>
      </c>
    </row>
    <row r="1096" spans="1:17">
      <c r="A1096">
        <v>6572</v>
      </c>
      <c r="B1096" t="s">
        <v>6</v>
      </c>
      <c r="C1096">
        <v>113</v>
      </c>
      <c r="D1096" t="s">
        <v>7</v>
      </c>
      <c r="E1096" s="1">
        <v>42566.882650462961</v>
      </c>
      <c r="F1096" s="1">
        <v>42566.918287037035</v>
      </c>
      <c r="G1096" s="3">
        <f t="shared" si="170"/>
        <v>42566</v>
      </c>
      <c r="H1096" s="2">
        <f t="shared" si="171"/>
        <v>0.88265046296146465</v>
      </c>
      <c r="I1096">
        <f t="shared" si="172"/>
        <v>21</v>
      </c>
      <c r="J1096" t="str">
        <f t="shared" si="173"/>
        <v>Night</v>
      </c>
      <c r="K1096" t="str">
        <f t="shared" si="174"/>
        <v>Friday</v>
      </c>
      <c r="L1096" t="str">
        <f t="shared" si="175"/>
        <v>Successful</v>
      </c>
      <c r="M1096">
        <f t="shared" si="176"/>
        <v>1</v>
      </c>
      <c r="N1096">
        <f t="shared" si="177"/>
        <v>0</v>
      </c>
      <c r="O1096">
        <v>1</v>
      </c>
      <c r="P1096" t="str">
        <f t="shared" si="178"/>
        <v>Airport Route</v>
      </c>
      <c r="Q1096">
        <f t="shared" si="179"/>
        <v>51.316666665952653</v>
      </c>
    </row>
    <row r="1097" spans="1:17">
      <c r="A1097">
        <v>6755</v>
      </c>
      <c r="B1097" t="s">
        <v>6</v>
      </c>
      <c r="C1097">
        <v>113</v>
      </c>
      <c r="D1097" t="s">
        <v>7</v>
      </c>
      <c r="E1097" s="1">
        <v>42566.998287037037</v>
      </c>
      <c r="F1097" s="1">
        <v>42567.048194444447</v>
      </c>
      <c r="G1097" s="3">
        <f t="shared" si="170"/>
        <v>42566</v>
      </c>
      <c r="H1097" s="2">
        <f t="shared" si="171"/>
        <v>0.99828703703678912</v>
      </c>
      <c r="I1097">
        <f t="shared" si="172"/>
        <v>23</v>
      </c>
      <c r="J1097" t="str">
        <f t="shared" si="173"/>
        <v>Night</v>
      </c>
      <c r="K1097" t="str">
        <f t="shared" si="174"/>
        <v>Saturday</v>
      </c>
      <c r="L1097" t="str">
        <f t="shared" si="175"/>
        <v>Successful</v>
      </c>
      <c r="M1097">
        <f t="shared" si="176"/>
        <v>1</v>
      </c>
      <c r="N1097">
        <f t="shared" si="177"/>
        <v>0</v>
      </c>
      <c r="O1097">
        <v>1</v>
      </c>
      <c r="P1097" t="str">
        <f t="shared" si="178"/>
        <v>Airport Route</v>
      </c>
      <c r="Q1097">
        <f t="shared" si="179"/>
        <v>71.866666671121493</v>
      </c>
    </row>
    <row r="1098" spans="1:17">
      <c r="A1098">
        <v>1483</v>
      </c>
      <c r="B1098" t="s">
        <v>8</v>
      </c>
      <c r="C1098">
        <v>114</v>
      </c>
      <c r="D1098" t="s">
        <v>7</v>
      </c>
      <c r="E1098" s="1">
        <v>42563.223611111112</v>
      </c>
      <c r="F1098" s="1">
        <v>42563.265277777777</v>
      </c>
      <c r="G1098" s="3">
        <f t="shared" si="170"/>
        <v>42563</v>
      </c>
      <c r="H1098" s="2">
        <f t="shared" si="171"/>
        <v>0.22361111111240461</v>
      </c>
      <c r="I1098">
        <f t="shared" si="172"/>
        <v>5</v>
      </c>
      <c r="J1098" t="str">
        <f t="shared" si="173"/>
        <v>Morning</v>
      </c>
      <c r="K1098" t="str">
        <f t="shared" si="174"/>
        <v>Friday</v>
      </c>
      <c r="L1098" t="str">
        <f t="shared" si="175"/>
        <v>Successful</v>
      </c>
      <c r="M1098">
        <f t="shared" si="176"/>
        <v>1</v>
      </c>
      <c r="N1098">
        <f t="shared" si="177"/>
        <v>0</v>
      </c>
      <c r="O1098">
        <v>1</v>
      </c>
      <c r="P1098" t="str">
        <f t="shared" si="178"/>
        <v>City Route</v>
      </c>
      <c r="Q1098">
        <f t="shared" si="179"/>
        <v>59.99999999650754</v>
      </c>
    </row>
    <row r="1099" spans="1:17">
      <c r="A1099">
        <v>1844</v>
      </c>
      <c r="B1099" t="s">
        <v>8</v>
      </c>
      <c r="C1099">
        <v>114</v>
      </c>
      <c r="D1099" t="s">
        <v>7</v>
      </c>
      <c r="E1099" s="1">
        <v>42563.402777777781</v>
      </c>
      <c r="F1099" s="1">
        <v>42563.424305555556</v>
      </c>
      <c r="G1099" s="3">
        <f t="shared" si="170"/>
        <v>42563</v>
      </c>
      <c r="H1099" s="2">
        <f t="shared" si="171"/>
        <v>0.40277777778101154</v>
      </c>
      <c r="I1099">
        <f t="shared" si="172"/>
        <v>9</v>
      </c>
      <c r="J1099" t="str">
        <f t="shared" si="173"/>
        <v>Morning</v>
      </c>
      <c r="K1099" t="str">
        <f t="shared" si="174"/>
        <v>Tuesday</v>
      </c>
      <c r="L1099" t="str">
        <f t="shared" si="175"/>
        <v>Successful</v>
      </c>
      <c r="M1099">
        <f t="shared" si="176"/>
        <v>1</v>
      </c>
      <c r="N1099">
        <f t="shared" si="177"/>
        <v>0</v>
      </c>
      <c r="O1099">
        <v>1</v>
      </c>
      <c r="P1099" t="str">
        <f t="shared" si="178"/>
        <v>City Route</v>
      </c>
      <c r="Q1099">
        <f t="shared" si="179"/>
        <v>30.99999999627471</v>
      </c>
    </row>
    <row r="1100" spans="1:17">
      <c r="A1100">
        <v>2120</v>
      </c>
      <c r="B1100" t="s">
        <v>6</v>
      </c>
      <c r="C1100">
        <v>114</v>
      </c>
      <c r="D1100" t="s">
        <v>7</v>
      </c>
      <c r="E1100" s="1">
        <v>42563.697222222225</v>
      </c>
      <c r="F1100" s="1">
        <v>42563.731249999997</v>
      </c>
      <c r="G1100" s="3">
        <f t="shared" si="170"/>
        <v>42563</v>
      </c>
      <c r="H1100" s="2">
        <f t="shared" si="171"/>
        <v>0.69722222222480923</v>
      </c>
      <c r="I1100">
        <f t="shared" si="172"/>
        <v>16</v>
      </c>
      <c r="J1100" t="str">
        <f t="shared" si="173"/>
        <v>Day</v>
      </c>
      <c r="K1100" t="str">
        <f t="shared" si="174"/>
        <v>Friday</v>
      </c>
      <c r="L1100" t="str">
        <f t="shared" si="175"/>
        <v>Successful</v>
      </c>
      <c r="M1100">
        <f t="shared" si="176"/>
        <v>1</v>
      </c>
      <c r="N1100">
        <f t="shared" si="177"/>
        <v>0</v>
      </c>
      <c r="O1100">
        <v>1</v>
      </c>
      <c r="P1100" t="str">
        <f t="shared" si="178"/>
        <v>Airport Route</v>
      </c>
      <c r="Q1100">
        <f t="shared" si="179"/>
        <v>48.999999992083758</v>
      </c>
    </row>
    <row r="1101" spans="1:17">
      <c r="A1101">
        <v>2411</v>
      </c>
      <c r="B1101" t="s">
        <v>8</v>
      </c>
      <c r="C1101">
        <v>114</v>
      </c>
      <c r="D1101" t="s">
        <v>7</v>
      </c>
      <c r="E1101" s="1">
        <v>42563.836111111108</v>
      </c>
      <c r="F1101" s="1">
        <v>42563.861111111109</v>
      </c>
      <c r="G1101" s="3">
        <f t="shared" si="170"/>
        <v>42563</v>
      </c>
      <c r="H1101" s="2">
        <f t="shared" si="171"/>
        <v>0.83611111110803904</v>
      </c>
      <c r="I1101">
        <f t="shared" si="172"/>
        <v>20</v>
      </c>
      <c r="J1101" t="str">
        <f t="shared" si="173"/>
        <v>Evening</v>
      </c>
      <c r="K1101" t="str">
        <f t="shared" si="174"/>
        <v>Tuesday</v>
      </c>
      <c r="L1101" t="str">
        <f t="shared" si="175"/>
        <v>Successful</v>
      </c>
      <c r="M1101">
        <f t="shared" si="176"/>
        <v>1</v>
      </c>
      <c r="N1101">
        <f t="shared" si="177"/>
        <v>0</v>
      </c>
      <c r="O1101">
        <v>1</v>
      </c>
      <c r="P1101" t="str">
        <f t="shared" si="178"/>
        <v>City Route</v>
      </c>
      <c r="Q1101">
        <f t="shared" si="179"/>
        <v>36.000000002095476</v>
      </c>
    </row>
    <row r="1102" spans="1:17">
      <c r="A1102">
        <v>2903</v>
      </c>
      <c r="B1102" t="s">
        <v>6</v>
      </c>
      <c r="C1102">
        <v>114</v>
      </c>
      <c r="D1102" t="s">
        <v>7</v>
      </c>
      <c r="E1102" s="1">
        <v>42564.250219907408</v>
      </c>
      <c r="F1102" s="1">
        <v>42564.27820601852</v>
      </c>
      <c r="G1102" s="3">
        <f t="shared" si="170"/>
        <v>42564</v>
      </c>
      <c r="H1102" s="2">
        <f t="shared" si="171"/>
        <v>0.25021990740788169</v>
      </c>
      <c r="I1102">
        <f t="shared" si="172"/>
        <v>6</v>
      </c>
      <c r="J1102" t="str">
        <f t="shared" si="173"/>
        <v>Morning</v>
      </c>
      <c r="K1102" t="str">
        <f t="shared" si="174"/>
        <v>Thursday</v>
      </c>
      <c r="L1102" t="str">
        <f t="shared" si="175"/>
        <v>Successful</v>
      </c>
      <c r="M1102">
        <f t="shared" si="176"/>
        <v>1</v>
      </c>
      <c r="N1102">
        <f t="shared" si="177"/>
        <v>0</v>
      </c>
      <c r="O1102">
        <v>1</v>
      </c>
      <c r="P1102" t="str">
        <f t="shared" si="178"/>
        <v>Airport Route</v>
      </c>
      <c r="Q1102">
        <f t="shared" si="179"/>
        <v>40.30000000144355</v>
      </c>
    </row>
    <row r="1103" spans="1:17">
      <c r="A1103">
        <v>3289</v>
      </c>
      <c r="B1103" t="s">
        <v>8</v>
      </c>
      <c r="C1103">
        <v>114</v>
      </c>
      <c r="D1103" t="s">
        <v>7</v>
      </c>
      <c r="E1103" s="1">
        <v>42564.463009259256</v>
      </c>
      <c r="F1103" s="1">
        <v>42564.493854166663</v>
      </c>
      <c r="G1103" s="3">
        <f t="shared" si="170"/>
        <v>42564</v>
      </c>
      <c r="H1103" s="2">
        <f t="shared" si="171"/>
        <v>0.46300925925606862</v>
      </c>
      <c r="I1103">
        <f t="shared" si="172"/>
        <v>11</v>
      </c>
      <c r="J1103" t="str">
        <f t="shared" si="173"/>
        <v>Day</v>
      </c>
      <c r="K1103" t="str">
        <f t="shared" si="174"/>
        <v>Friday</v>
      </c>
      <c r="L1103" t="str">
        <f t="shared" si="175"/>
        <v>Successful</v>
      </c>
      <c r="M1103">
        <f t="shared" si="176"/>
        <v>1</v>
      </c>
      <c r="N1103">
        <f t="shared" si="177"/>
        <v>0</v>
      </c>
      <c r="O1103">
        <v>1</v>
      </c>
      <c r="P1103" t="str">
        <f t="shared" si="178"/>
        <v>City Route</v>
      </c>
      <c r="Q1103">
        <f t="shared" si="179"/>
        <v>44.416666666511446</v>
      </c>
    </row>
    <row r="1104" spans="1:17">
      <c r="A1104">
        <v>3859</v>
      </c>
      <c r="B1104" t="s">
        <v>6</v>
      </c>
      <c r="C1104">
        <v>114</v>
      </c>
      <c r="D1104" t="s">
        <v>7</v>
      </c>
      <c r="E1104" s="1">
        <v>42564.901597222219</v>
      </c>
      <c r="F1104" s="1">
        <v>42564.936516203707</v>
      </c>
      <c r="G1104" s="3">
        <f t="shared" si="170"/>
        <v>42564</v>
      </c>
      <c r="H1104" s="2">
        <f t="shared" si="171"/>
        <v>0.90159722221869742</v>
      </c>
      <c r="I1104">
        <f t="shared" si="172"/>
        <v>21</v>
      </c>
      <c r="J1104" t="str">
        <f t="shared" si="173"/>
        <v>Night</v>
      </c>
      <c r="K1104" t="str">
        <f t="shared" si="174"/>
        <v>Monday</v>
      </c>
      <c r="L1104" t="str">
        <f t="shared" si="175"/>
        <v>Successful</v>
      </c>
      <c r="M1104">
        <f t="shared" si="176"/>
        <v>1</v>
      </c>
      <c r="N1104">
        <f t="shared" si="177"/>
        <v>0</v>
      </c>
      <c r="O1104">
        <v>1</v>
      </c>
      <c r="P1104" t="str">
        <f t="shared" si="178"/>
        <v>Airport Route</v>
      </c>
      <c r="Q1104">
        <f t="shared" si="179"/>
        <v>50.283333342522383</v>
      </c>
    </row>
    <row r="1105" spans="1:17">
      <c r="A1105">
        <v>4313</v>
      </c>
      <c r="B1105" t="s">
        <v>8</v>
      </c>
      <c r="C1105">
        <v>114</v>
      </c>
      <c r="D1105" t="s">
        <v>7</v>
      </c>
      <c r="E1105" s="1">
        <v>42565.284525462965</v>
      </c>
      <c r="F1105" s="1">
        <v>42565.322395833333</v>
      </c>
      <c r="G1105" s="3">
        <f t="shared" si="170"/>
        <v>42565</v>
      </c>
      <c r="H1105" s="2">
        <f t="shared" si="171"/>
        <v>0.28452546296466608</v>
      </c>
      <c r="I1105">
        <f t="shared" si="172"/>
        <v>6</v>
      </c>
      <c r="J1105" t="str">
        <f t="shared" si="173"/>
        <v>Morning</v>
      </c>
      <c r="K1105" t="str">
        <f t="shared" si="174"/>
        <v>Sunday</v>
      </c>
      <c r="L1105" t="str">
        <f t="shared" si="175"/>
        <v>Successful</v>
      </c>
      <c r="M1105">
        <f t="shared" si="176"/>
        <v>1</v>
      </c>
      <c r="N1105">
        <f t="shared" si="177"/>
        <v>0</v>
      </c>
      <c r="O1105">
        <v>1</v>
      </c>
      <c r="P1105" t="str">
        <f t="shared" si="178"/>
        <v>City Route</v>
      </c>
      <c r="Q1105">
        <f t="shared" si="179"/>
        <v>54.533333330182359</v>
      </c>
    </row>
    <row r="1106" spans="1:17">
      <c r="A1106">
        <v>5325</v>
      </c>
      <c r="B1106" t="s">
        <v>8</v>
      </c>
      <c r="C1106">
        <v>114</v>
      </c>
      <c r="D1106" t="s">
        <v>7</v>
      </c>
      <c r="E1106" s="1">
        <v>42565.924780092595</v>
      </c>
      <c r="F1106" s="1">
        <v>42565.967083333337</v>
      </c>
      <c r="G1106" s="3">
        <f t="shared" si="170"/>
        <v>42565</v>
      </c>
      <c r="H1106" s="2">
        <f t="shared" si="171"/>
        <v>0.92478009259502869</v>
      </c>
      <c r="I1106">
        <f t="shared" si="172"/>
        <v>22</v>
      </c>
      <c r="J1106" t="str">
        <f t="shared" si="173"/>
        <v>Night</v>
      </c>
      <c r="K1106" t="str">
        <f t="shared" si="174"/>
        <v>Thursday</v>
      </c>
      <c r="L1106" t="str">
        <f t="shared" si="175"/>
        <v>Successful</v>
      </c>
      <c r="M1106">
        <f t="shared" si="176"/>
        <v>1</v>
      </c>
      <c r="N1106">
        <f t="shared" si="177"/>
        <v>0</v>
      </c>
      <c r="O1106">
        <v>1</v>
      </c>
      <c r="P1106" t="str">
        <f t="shared" si="178"/>
        <v>City Route</v>
      </c>
      <c r="Q1106">
        <f t="shared" si="179"/>
        <v>60.91666666790843</v>
      </c>
    </row>
    <row r="1107" spans="1:17">
      <c r="A1107">
        <v>5906</v>
      </c>
      <c r="B1107" t="s">
        <v>8</v>
      </c>
      <c r="C1107">
        <v>114</v>
      </c>
      <c r="D1107" t="s">
        <v>7</v>
      </c>
      <c r="E1107" s="1">
        <v>42566.414386574077</v>
      </c>
      <c r="F1107" s="1">
        <v>42566.436805555553</v>
      </c>
      <c r="G1107" s="3">
        <f t="shared" si="170"/>
        <v>42566</v>
      </c>
      <c r="H1107" s="2">
        <f t="shared" si="171"/>
        <v>0.41438657407707069</v>
      </c>
      <c r="I1107">
        <f t="shared" si="172"/>
        <v>9</v>
      </c>
      <c r="J1107" t="str">
        <f t="shared" si="173"/>
        <v>Morning</v>
      </c>
      <c r="K1107" t="str">
        <f t="shared" si="174"/>
        <v>Thursday</v>
      </c>
      <c r="L1107" t="str">
        <f t="shared" si="175"/>
        <v>Successful</v>
      </c>
      <c r="M1107">
        <f t="shared" si="176"/>
        <v>1</v>
      </c>
      <c r="N1107">
        <f t="shared" si="177"/>
        <v>0</v>
      </c>
      <c r="O1107">
        <v>1</v>
      </c>
      <c r="P1107" t="str">
        <f t="shared" si="178"/>
        <v>City Route</v>
      </c>
      <c r="Q1107">
        <f t="shared" si="179"/>
        <v>32.283333325758576</v>
      </c>
    </row>
    <row r="1108" spans="1:17">
      <c r="A1108">
        <v>6049</v>
      </c>
      <c r="B1108" t="s">
        <v>8</v>
      </c>
      <c r="C1108">
        <v>114</v>
      </c>
      <c r="D1108" t="s">
        <v>7</v>
      </c>
      <c r="E1108" s="1">
        <v>42566.560798611114</v>
      </c>
      <c r="F1108" s="1">
        <v>42566.605891203704</v>
      </c>
      <c r="G1108" s="3">
        <f t="shared" si="170"/>
        <v>42566</v>
      </c>
      <c r="H1108" s="2">
        <f t="shared" si="171"/>
        <v>0.56079861111356877</v>
      </c>
      <c r="I1108">
        <f t="shared" si="172"/>
        <v>13</v>
      </c>
      <c r="J1108" t="str">
        <f t="shared" si="173"/>
        <v>Day</v>
      </c>
      <c r="K1108" t="str">
        <f t="shared" si="174"/>
        <v>Sunday</v>
      </c>
      <c r="L1108" t="str">
        <f t="shared" si="175"/>
        <v>Successful</v>
      </c>
      <c r="M1108">
        <f t="shared" si="176"/>
        <v>1</v>
      </c>
      <c r="N1108">
        <f t="shared" si="177"/>
        <v>0</v>
      </c>
      <c r="O1108">
        <v>1</v>
      </c>
      <c r="P1108" t="str">
        <f t="shared" si="178"/>
        <v>City Route</v>
      </c>
      <c r="Q1108">
        <f t="shared" si="179"/>
        <v>64.933333330554888</v>
      </c>
    </row>
    <row r="1109" spans="1:17">
      <c r="A1109">
        <v>664</v>
      </c>
      <c r="B1109" t="s">
        <v>6</v>
      </c>
      <c r="C1109">
        <v>115</v>
      </c>
      <c r="D1109" t="s">
        <v>7</v>
      </c>
      <c r="E1109" s="1">
        <v>42562.540277777778</v>
      </c>
      <c r="F1109" s="1">
        <v>42562.588194444441</v>
      </c>
      <c r="G1109" s="3">
        <f t="shared" si="170"/>
        <v>42562</v>
      </c>
      <c r="H1109" s="2">
        <f t="shared" si="171"/>
        <v>0.54027777777810115</v>
      </c>
      <c r="I1109">
        <f t="shared" si="172"/>
        <v>12</v>
      </c>
      <c r="J1109" t="str">
        <f t="shared" si="173"/>
        <v>Day</v>
      </c>
      <c r="K1109" t="str">
        <f t="shared" si="174"/>
        <v>Friday</v>
      </c>
      <c r="L1109" t="str">
        <f t="shared" si="175"/>
        <v>Successful</v>
      </c>
      <c r="M1109">
        <f t="shared" si="176"/>
        <v>1</v>
      </c>
      <c r="N1109">
        <f t="shared" si="177"/>
        <v>0</v>
      </c>
      <c r="O1109">
        <v>1</v>
      </c>
      <c r="P1109" t="str">
        <f t="shared" si="178"/>
        <v>Airport Route</v>
      </c>
      <c r="Q1109">
        <f t="shared" si="179"/>
        <v>68.999999994412065</v>
      </c>
    </row>
    <row r="1110" spans="1:17">
      <c r="A1110">
        <v>750</v>
      </c>
      <c r="B1110" t="s">
        <v>8</v>
      </c>
      <c r="C1110">
        <v>115</v>
      </c>
      <c r="D1110" t="s">
        <v>7</v>
      </c>
      <c r="E1110" s="1">
        <v>42562.661111111112</v>
      </c>
      <c r="F1110" s="1">
        <v>42562.685416666667</v>
      </c>
      <c r="G1110" s="3">
        <f t="shared" si="170"/>
        <v>42562</v>
      </c>
      <c r="H1110" s="2">
        <f t="shared" si="171"/>
        <v>0.66111111111240461</v>
      </c>
      <c r="I1110">
        <f t="shared" si="172"/>
        <v>15</v>
      </c>
      <c r="J1110" t="str">
        <f t="shared" si="173"/>
        <v>Day</v>
      </c>
      <c r="K1110" t="str">
        <f t="shared" si="174"/>
        <v>Sunday</v>
      </c>
      <c r="L1110" t="str">
        <f t="shared" si="175"/>
        <v>Successful</v>
      </c>
      <c r="M1110">
        <f t="shared" si="176"/>
        <v>1</v>
      </c>
      <c r="N1110">
        <f t="shared" si="177"/>
        <v>0</v>
      </c>
      <c r="O1110">
        <v>1</v>
      </c>
      <c r="P1110" t="str">
        <f t="shared" si="178"/>
        <v>City Route</v>
      </c>
      <c r="Q1110">
        <f t="shared" si="179"/>
        <v>34.999999998835847</v>
      </c>
    </row>
    <row r="1111" spans="1:17">
      <c r="A1111">
        <v>1950</v>
      </c>
      <c r="B1111" t="s">
        <v>8</v>
      </c>
      <c r="C1111">
        <v>115</v>
      </c>
      <c r="D1111" t="s">
        <v>7</v>
      </c>
      <c r="E1111" s="1">
        <v>42563.481249999997</v>
      </c>
      <c r="F1111" s="1">
        <v>42563.50277777778</v>
      </c>
      <c r="G1111" s="3">
        <f t="shared" si="170"/>
        <v>42563</v>
      </c>
      <c r="H1111" s="2">
        <f t="shared" si="171"/>
        <v>0.48124999999708962</v>
      </c>
      <c r="I1111">
        <f t="shared" si="172"/>
        <v>11</v>
      </c>
      <c r="J1111" t="str">
        <f t="shared" si="173"/>
        <v>Day</v>
      </c>
      <c r="K1111" t="str">
        <f t="shared" si="174"/>
        <v>Wednesday</v>
      </c>
      <c r="L1111" t="str">
        <f t="shared" si="175"/>
        <v>Successful</v>
      </c>
      <c r="M1111">
        <f t="shared" si="176"/>
        <v>1</v>
      </c>
      <c r="N1111">
        <f t="shared" si="177"/>
        <v>0</v>
      </c>
      <c r="O1111">
        <v>1</v>
      </c>
      <c r="P1111" t="str">
        <f t="shared" si="178"/>
        <v>City Route</v>
      </c>
      <c r="Q1111">
        <f t="shared" si="179"/>
        <v>31.000000006752089</v>
      </c>
    </row>
    <row r="1112" spans="1:17">
      <c r="A1112">
        <v>2989</v>
      </c>
      <c r="B1112" t="s">
        <v>6</v>
      </c>
      <c r="C1112">
        <v>115</v>
      </c>
      <c r="D1112" t="s">
        <v>7</v>
      </c>
      <c r="E1112" s="1">
        <v>42564.297407407408</v>
      </c>
      <c r="F1112" s="1">
        <v>42564.320960648147</v>
      </c>
      <c r="G1112" s="3">
        <f t="shared" si="170"/>
        <v>42564</v>
      </c>
      <c r="H1112" s="2">
        <f t="shared" si="171"/>
        <v>0.29740740740817273</v>
      </c>
      <c r="I1112">
        <f t="shared" si="172"/>
        <v>7</v>
      </c>
      <c r="J1112" t="str">
        <f t="shared" si="173"/>
        <v>Morning</v>
      </c>
      <c r="K1112" t="str">
        <f t="shared" si="174"/>
        <v>Saturday</v>
      </c>
      <c r="L1112" t="str">
        <f t="shared" si="175"/>
        <v>Successful</v>
      </c>
      <c r="M1112">
        <f t="shared" si="176"/>
        <v>1</v>
      </c>
      <c r="N1112">
        <f t="shared" si="177"/>
        <v>0</v>
      </c>
      <c r="O1112">
        <v>1</v>
      </c>
      <c r="P1112" t="str">
        <f t="shared" si="178"/>
        <v>Airport Route</v>
      </c>
      <c r="Q1112">
        <f t="shared" si="179"/>
        <v>33.916666663717479</v>
      </c>
    </row>
    <row r="1113" spans="1:17">
      <c r="A1113">
        <v>3266</v>
      </c>
      <c r="B1113" t="s">
        <v>6</v>
      </c>
      <c r="C1113">
        <v>115</v>
      </c>
      <c r="D1113" t="s">
        <v>7</v>
      </c>
      <c r="E1113" s="1">
        <v>42564.435960648145</v>
      </c>
      <c r="F1113" s="1">
        <v>42564.471875000003</v>
      </c>
      <c r="G1113" s="3">
        <f t="shared" si="170"/>
        <v>42564</v>
      </c>
      <c r="H1113" s="2">
        <f t="shared" si="171"/>
        <v>0.43596064814482816</v>
      </c>
      <c r="I1113">
        <f t="shared" si="172"/>
        <v>10</v>
      </c>
      <c r="J1113" t="str">
        <f t="shared" si="173"/>
        <v>Day</v>
      </c>
      <c r="K1113" t="str">
        <f t="shared" si="174"/>
        <v>Wednesday</v>
      </c>
      <c r="L1113" t="str">
        <f t="shared" si="175"/>
        <v>Successful</v>
      </c>
      <c r="M1113">
        <f t="shared" si="176"/>
        <v>1</v>
      </c>
      <c r="N1113">
        <f t="shared" si="177"/>
        <v>0</v>
      </c>
      <c r="O1113">
        <v>1</v>
      </c>
      <c r="P1113" t="str">
        <f t="shared" si="178"/>
        <v>Airport Route</v>
      </c>
      <c r="Q1113">
        <f t="shared" si="179"/>
        <v>51.716666675638407</v>
      </c>
    </row>
    <row r="1114" spans="1:17">
      <c r="A1114">
        <v>4358</v>
      </c>
      <c r="B1114" t="s">
        <v>6</v>
      </c>
      <c r="C1114">
        <v>115</v>
      </c>
      <c r="D1114" t="s">
        <v>7</v>
      </c>
      <c r="E1114" s="1">
        <v>42565.309166666666</v>
      </c>
      <c r="F1114" s="1">
        <v>42565.33935185185</v>
      </c>
      <c r="G1114" s="3">
        <f t="shared" si="170"/>
        <v>42565</v>
      </c>
      <c r="H1114" s="2">
        <f t="shared" si="171"/>
        <v>0.30916666666598758</v>
      </c>
      <c r="I1114">
        <f t="shared" si="172"/>
        <v>7</v>
      </c>
      <c r="J1114" t="str">
        <f t="shared" si="173"/>
        <v>Morning</v>
      </c>
      <c r="K1114" t="str">
        <f t="shared" si="174"/>
        <v>Wednesday</v>
      </c>
      <c r="L1114" t="str">
        <f t="shared" si="175"/>
        <v>Successful</v>
      </c>
      <c r="M1114">
        <f t="shared" si="176"/>
        <v>1</v>
      </c>
      <c r="N1114">
        <f t="shared" si="177"/>
        <v>0</v>
      </c>
      <c r="O1114">
        <v>1</v>
      </c>
      <c r="P1114" t="str">
        <f t="shared" si="178"/>
        <v>Airport Route</v>
      </c>
      <c r="Q1114">
        <f t="shared" si="179"/>
        <v>43.466666664462537</v>
      </c>
    </row>
    <row r="1115" spans="1:17">
      <c r="A1115">
        <v>4720</v>
      </c>
      <c r="B1115" t="s">
        <v>6</v>
      </c>
      <c r="C1115">
        <v>115</v>
      </c>
      <c r="D1115" t="s">
        <v>7</v>
      </c>
      <c r="E1115" s="1">
        <v>42565.575555555559</v>
      </c>
      <c r="F1115" s="1">
        <v>42565.611909722225</v>
      </c>
      <c r="G1115" s="3">
        <f t="shared" si="170"/>
        <v>42565</v>
      </c>
      <c r="H1115" s="2">
        <f t="shared" si="171"/>
        <v>0.57555555555882165</v>
      </c>
      <c r="I1115">
        <f t="shared" si="172"/>
        <v>13</v>
      </c>
      <c r="J1115" t="str">
        <f t="shared" si="173"/>
        <v>Day</v>
      </c>
      <c r="K1115" t="str">
        <f t="shared" si="174"/>
        <v>Monday</v>
      </c>
      <c r="L1115" t="str">
        <f t="shared" si="175"/>
        <v>Successful</v>
      </c>
      <c r="M1115">
        <f t="shared" si="176"/>
        <v>1</v>
      </c>
      <c r="N1115">
        <f t="shared" si="177"/>
        <v>0</v>
      </c>
      <c r="O1115">
        <v>1</v>
      </c>
      <c r="P1115" t="str">
        <f t="shared" si="178"/>
        <v>Airport Route</v>
      </c>
      <c r="Q1115">
        <f t="shared" si="179"/>
        <v>52.349999999860302</v>
      </c>
    </row>
    <row r="1116" spans="1:17">
      <c r="A1116">
        <v>5019</v>
      </c>
      <c r="B1116" t="s">
        <v>8</v>
      </c>
      <c r="C1116">
        <v>115</v>
      </c>
      <c r="D1116" t="s">
        <v>7</v>
      </c>
      <c r="E1116" s="1">
        <v>42565.796909722223</v>
      </c>
      <c r="F1116" s="1">
        <v>42565.83326388889</v>
      </c>
      <c r="G1116" s="3">
        <f t="shared" si="170"/>
        <v>42565</v>
      </c>
      <c r="H1116" s="2">
        <f t="shared" si="171"/>
        <v>0.796909722223063</v>
      </c>
      <c r="I1116">
        <f t="shared" si="172"/>
        <v>19</v>
      </c>
      <c r="J1116" t="str">
        <f t="shared" si="173"/>
        <v>Evening</v>
      </c>
      <c r="K1116" t="str">
        <f t="shared" si="174"/>
        <v>Saturday</v>
      </c>
      <c r="L1116" t="str">
        <f t="shared" si="175"/>
        <v>Successful</v>
      </c>
      <c r="M1116">
        <f t="shared" si="176"/>
        <v>1</v>
      </c>
      <c r="N1116">
        <f t="shared" si="177"/>
        <v>0</v>
      </c>
      <c r="O1116">
        <v>1</v>
      </c>
      <c r="P1116" t="str">
        <f t="shared" si="178"/>
        <v>City Route</v>
      </c>
      <c r="Q1116">
        <f t="shared" si="179"/>
        <v>52.349999999860302</v>
      </c>
    </row>
    <row r="1117" spans="1:17">
      <c r="A1117">
        <v>5925</v>
      </c>
      <c r="B1117" t="s">
        <v>8</v>
      </c>
      <c r="C1117">
        <v>115</v>
      </c>
      <c r="D1117" t="s">
        <v>7</v>
      </c>
      <c r="E1117" s="1">
        <v>42566.422268518516</v>
      </c>
      <c r="F1117" s="1">
        <v>42566.439340277779</v>
      </c>
      <c r="G1117" s="3">
        <f t="shared" si="170"/>
        <v>42566</v>
      </c>
      <c r="H1117" s="2">
        <f t="shared" si="171"/>
        <v>0.42226851851592073</v>
      </c>
      <c r="I1117">
        <f t="shared" si="172"/>
        <v>10</v>
      </c>
      <c r="J1117" t="str">
        <f t="shared" si="173"/>
        <v>Day</v>
      </c>
      <c r="K1117" t="str">
        <f t="shared" si="174"/>
        <v>Tuesday</v>
      </c>
      <c r="L1117" t="str">
        <f t="shared" si="175"/>
        <v>Successful</v>
      </c>
      <c r="M1117">
        <f t="shared" si="176"/>
        <v>1</v>
      </c>
      <c r="N1117">
        <f t="shared" si="177"/>
        <v>0</v>
      </c>
      <c r="O1117">
        <v>1</v>
      </c>
      <c r="P1117" t="str">
        <f t="shared" si="178"/>
        <v>City Route</v>
      </c>
      <c r="Q1117">
        <f t="shared" si="179"/>
        <v>24.583333338377997</v>
      </c>
    </row>
    <row r="1118" spans="1:17">
      <c r="A1118">
        <v>112</v>
      </c>
      <c r="B1118" t="s">
        <v>6</v>
      </c>
      <c r="C1118">
        <v>116</v>
      </c>
      <c r="D1118" t="s">
        <v>7</v>
      </c>
      <c r="E1118" s="1">
        <v>42562.209027777775</v>
      </c>
      <c r="F1118" s="1">
        <v>42562.25277777778</v>
      </c>
      <c r="G1118" s="3">
        <f t="shared" si="170"/>
        <v>42562</v>
      </c>
      <c r="H1118" s="2">
        <f t="shared" si="171"/>
        <v>0.20902777777519077</v>
      </c>
      <c r="I1118">
        <f t="shared" si="172"/>
        <v>5</v>
      </c>
      <c r="J1118" t="str">
        <f t="shared" si="173"/>
        <v>Morning</v>
      </c>
      <c r="K1118" t="str">
        <f t="shared" si="174"/>
        <v>Saturday</v>
      </c>
      <c r="L1118" t="str">
        <f t="shared" si="175"/>
        <v>Successful</v>
      </c>
      <c r="M1118">
        <f t="shared" si="176"/>
        <v>1</v>
      </c>
      <c r="N1118">
        <f t="shared" si="177"/>
        <v>0</v>
      </c>
      <c r="O1118">
        <v>1</v>
      </c>
      <c r="P1118" t="str">
        <f t="shared" si="178"/>
        <v>Airport Route</v>
      </c>
      <c r="Q1118">
        <f t="shared" si="179"/>
        <v>63.000000006286427</v>
      </c>
    </row>
    <row r="1119" spans="1:17">
      <c r="A1119">
        <v>213</v>
      </c>
      <c r="B1119" t="s">
        <v>8</v>
      </c>
      <c r="C1119">
        <v>116</v>
      </c>
      <c r="D1119" t="s">
        <v>7</v>
      </c>
      <c r="E1119" s="1">
        <v>42562.260416666664</v>
      </c>
      <c r="F1119" s="1">
        <v>42562.289583333331</v>
      </c>
      <c r="G1119" s="3">
        <f t="shared" si="170"/>
        <v>42562</v>
      </c>
      <c r="H1119" s="2">
        <f t="shared" si="171"/>
        <v>0.26041666666424135</v>
      </c>
      <c r="I1119">
        <f t="shared" si="172"/>
        <v>6</v>
      </c>
      <c r="J1119" t="str">
        <f t="shared" si="173"/>
        <v>Morning</v>
      </c>
      <c r="K1119" t="str">
        <f t="shared" si="174"/>
        <v>Tuesday</v>
      </c>
      <c r="L1119" t="str">
        <f t="shared" si="175"/>
        <v>Successful</v>
      </c>
      <c r="M1119">
        <f t="shared" si="176"/>
        <v>1</v>
      </c>
      <c r="N1119">
        <f t="shared" si="177"/>
        <v>0</v>
      </c>
      <c r="O1119">
        <v>1</v>
      </c>
      <c r="P1119" t="str">
        <f t="shared" si="178"/>
        <v>City Route</v>
      </c>
      <c r="Q1119">
        <f t="shared" si="179"/>
        <v>42.000000000698492</v>
      </c>
    </row>
    <row r="1120" spans="1:17">
      <c r="A1120">
        <v>1818</v>
      </c>
      <c r="B1120" t="s">
        <v>6</v>
      </c>
      <c r="C1120">
        <v>116</v>
      </c>
      <c r="D1120" t="s">
        <v>7</v>
      </c>
      <c r="E1120" s="1">
        <v>42563.395138888889</v>
      </c>
      <c r="F1120" s="1">
        <v>42563.443055555559</v>
      </c>
      <c r="G1120" s="3">
        <f t="shared" si="170"/>
        <v>42563</v>
      </c>
      <c r="H1120" s="2">
        <f t="shared" si="171"/>
        <v>0.39513888888905058</v>
      </c>
      <c r="I1120">
        <f t="shared" si="172"/>
        <v>9</v>
      </c>
      <c r="J1120" t="str">
        <f t="shared" si="173"/>
        <v>Morning</v>
      </c>
      <c r="K1120" t="str">
        <f t="shared" si="174"/>
        <v>Thursday</v>
      </c>
      <c r="L1120" t="str">
        <f t="shared" si="175"/>
        <v>Successful</v>
      </c>
      <c r="M1120">
        <f t="shared" si="176"/>
        <v>1</v>
      </c>
      <c r="N1120">
        <f t="shared" si="177"/>
        <v>0</v>
      </c>
      <c r="O1120">
        <v>1</v>
      </c>
      <c r="P1120" t="str">
        <f t="shared" si="178"/>
        <v>Airport Route</v>
      </c>
      <c r="Q1120">
        <f t="shared" si="179"/>
        <v>69.000000004889444</v>
      </c>
    </row>
    <row r="1121" spans="1:17">
      <c r="A1121">
        <v>2018</v>
      </c>
      <c r="B1121" t="s">
        <v>6</v>
      </c>
      <c r="C1121">
        <v>116</v>
      </c>
      <c r="D1121" t="s">
        <v>7</v>
      </c>
      <c r="E1121" s="1">
        <v>42563.568749999999</v>
      </c>
      <c r="F1121" s="1">
        <v>42563.59652777778</v>
      </c>
      <c r="G1121" s="3">
        <f t="shared" si="170"/>
        <v>42563</v>
      </c>
      <c r="H1121" s="2">
        <f t="shared" si="171"/>
        <v>0.56874999999854481</v>
      </c>
      <c r="I1121">
        <f t="shared" si="172"/>
        <v>13</v>
      </c>
      <c r="J1121" t="str">
        <f t="shared" si="173"/>
        <v>Day</v>
      </c>
      <c r="K1121" t="str">
        <f t="shared" si="174"/>
        <v>Monday</v>
      </c>
      <c r="L1121" t="str">
        <f t="shared" si="175"/>
        <v>Successful</v>
      </c>
      <c r="M1121">
        <f t="shared" si="176"/>
        <v>1</v>
      </c>
      <c r="N1121">
        <f t="shared" si="177"/>
        <v>0</v>
      </c>
      <c r="O1121">
        <v>1</v>
      </c>
      <c r="P1121" t="str">
        <f t="shared" si="178"/>
        <v>Airport Route</v>
      </c>
      <c r="Q1121">
        <f t="shared" si="179"/>
        <v>40.000000004656613</v>
      </c>
    </row>
    <row r="1122" spans="1:17">
      <c r="A1122">
        <v>3231</v>
      </c>
      <c r="B1122" t="s">
        <v>6</v>
      </c>
      <c r="C1122">
        <v>116</v>
      </c>
      <c r="D1122" t="s">
        <v>7</v>
      </c>
      <c r="E1122" s="1">
        <v>42564.415185185186</v>
      </c>
      <c r="F1122" s="1">
        <v>42564.450208333335</v>
      </c>
      <c r="G1122" s="3">
        <f t="shared" si="170"/>
        <v>42564</v>
      </c>
      <c r="H1122" s="2">
        <f t="shared" si="171"/>
        <v>0.41518518518569181</v>
      </c>
      <c r="I1122">
        <f t="shared" si="172"/>
        <v>9</v>
      </c>
      <c r="J1122" t="str">
        <f t="shared" si="173"/>
        <v>Morning</v>
      </c>
      <c r="K1122" t="str">
        <f t="shared" si="174"/>
        <v>Wednesday</v>
      </c>
      <c r="L1122" t="str">
        <f t="shared" si="175"/>
        <v>Successful</v>
      </c>
      <c r="M1122">
        <f t="shared" si="176"/>
        <v>1</v>
      </c>
      <c r="N1122">
        <f t="shared" si="177"/>
        <v>0</v>
      </c>
      <c r="O1122">
        <v>1</v>
      </c>
      <c r="P1122" t="str">
        <f t="shared" si="178"/>
        <v>Airport Route</v>
      </c>
      <c r="Q1122">
        <f t="shared" si="179"/>
        <v>50.433333335677162</v>
      </c>
    </row>
    <row r="1123" spans="1:17">
      <c r="A1123">
        <v>3378</v>
      </c>
      <c r="B1123" t="s">
        <v>6</v>
      </c>
      <c r="C1123">
        <v>116</v>
      </c>
      <c r="D1123" t="s">
        <v>7</v>
      </c>
      <c r="E1123" s="1">
        <v>42564.597210648149</v>
      </c>
      <c r="F1123" s="1">
        <v>42564.624212962961</v>
      </c>
      <c r="G1123" s="3">
        <f t="shared" si="170"/>
        <v>42564</v>
      </c>
      <c r="H1123" s="2">
        <f t="shared" si="171"/>
        <v>0.59721064814948477</v>
      </c>
      <c r="I1123">
        <f t="shared" si="172"/>
        <v>14</v>
      </c>
      <c r="J1123" t="str">
        <f t="shared" si="173"/>
        <v>Day</v>
      </c>
      <c r="K1123" t="str">
        <f t="shared" si="174"/>
        <v>Wednesday</v>
      </c>
      <c r="L1123" t="str">
        <f t="shared" si="175"/>
        <v>Successful</v>
      </c>
      <c r="M1123">
        <f t="shared" si="176"/>
        <v>1</v>
      </c>
      <c r="N1123">
        <f t="shared" si="177"/>
        <v>0</v>
      </c>
      <c r="O1123">
        <v>1</v>
      </c>
      <c r="P1123" t="str">
        <f t="shared" si="178"/>
        <v>Airport Route</v>
      </c>
      <c r="Q1123">
        <f t="shared" si="179"/>
        <v>38.883333328412846</v>
      </c>
    </row>
    <row r="1124" spans="1:17">
      <c r="A1124">
        <v>3896</v>
      </c>
      <c r="B1124" t="s">
        <v>8</v>
      </c>
      <c r="C1124">
        <v>116</v>
      </c>
      <c r="D1124" t="s">
        <v>7</v>
      </c>
      <c r="E1124" s="1">
        <v>42564.913206018522</v>
      </c>
      <c r="F1124" s="1">
        <v>42564.954548611109</v>
      </c>
      <c r="G1124" s="3">
        <f t="shared" si="170"/>
        <v>42564</v>
      </c>
      <c r="H1124" s="2">
        <f t="shared" si="171"/>
        <v>0.91320601852203254</v>
      </c>
      <c r="I1124">
        <f t="shared" si="172"/>
        <v>21</v>
      </c>
      <c r="J1124" t="str">
        <f t="shared" si="173"/>
        <v>Night</v>
      </c>
      <c r="K1124" t="str">
        <f t="shared" si="174"/>
        <v>Wednesday</v>
      </c>
      <c r="L1124" t="str">
        <f t="shared" si="175"/>
        <v>Successful</v>
      </c>
      <c r="M1124">
        <f t="shared" si="176"/>
        <v>1</v>
      </c>
      <c r="N1124">
        <f t="shared" si="177"/>
        <v>0</v>
      </c>
      <c r="O1124">
        <v>1</v>
      </c>
      <c r="P1124" t="str">
        <f t="shared" si="178"/>
        <v>City Route</v>
      </c>
      <c r="Q1124">
        <f t="shared" si="179"/>
        <v>59.533333325525746</v>
      </c>
    </row>
    <row r="1125" spans="1:17">
      <c r="A1125">
        <v>4828</v>
      </c>
      <c r="B1125" t="s">
        <v>8</v>
      </c>
      <c r="C1125">
        <v>116</v>
      </c>
      <c r="D1125" t="s">
        <v>7</v>
      </c>
      <c r="E1125" s="1">
        <v>42565.726550925923</v>
      </c>
      <c r="F1125" s="1">
        <v>42565.749849537038</v>
      </c>
      <c r="G1125" s="3">
        <f t="shared" si="170"/>
        <v>42565</v>
      </c>
      <c r="H1125" s="2">
        <f t="shared" si="171"/>
        <v>0.72655092592322035</v>
      </c>
      <c r="I1125">
        <f t="shared" si="172"/>
        <v>17</v>
      </c>
      <c r="J1125" t="str">
        <f t="shared" si="173"/>
        <v>Evening</v>
      </c>
      <c r="K1125" t="str">
        <f t="shared" si="174"/>
        <v>Thursday</v>
      </c>
      <c r="L1125" t="str">
        <f t="shared" si="175"/>
        <v>Successful</v>
      </c>
      <c r="M1125">
        <f t="shared" si="176"/>
        <v>1</v>
      </c>
      <c r="N1125">
        <f t="shared" si="177"/>
        <v>0</v>
      </c>
      <c r="O1125">
        <v>1</v>
      </c>
      <c r="P1125" t="str">
        <f t="shared" si="178"/>
        <v>City Route</v>
      </c>
      <c r="Q1125">
        <f t="shared" si="179"/>
        <v>33.550000005634502</v>
      </c>
    </row>
    <row r="1126" spans="1:17">
      <c r="A1126">
        <v>5944</v>
      </c>
      <c r="B1126" t="s">
        <v>8</v>
      </c>
      <c r="C1126">
        <v>116</v>
      </c>
      <c r="D1126" t="s">
        <v>7</v>
      </c>
      <c r="E1126" s="1">
        <v>42566.432847222219</v>
      </c>
      <c r="F1126" s="1">
        <v>42566.481932870367</v>
      </c>
      <c r="G1126" s="3">
        <f t="shared" si="170"/>
        <v>42566</v>
      </c>
      <c r="H1126" s="2">
        <f t="shared" si="171"/>
        <v>0.43284722221869742</v>
      </c>
      <c r="I1126">
        <f t="shared" si="172"/>
        <v>10</v>
      </c>
      <c r="J1126" t="str">
        <f t="shared" si="173"/>
        <v>Day</v>
      </c>
      <c r="K1126" t="str">
        <f t="shared" si="174"/>
        <v>Sunday</v>
      </c>
      <c r="L1126" t="str">
        <f t="shared" si="175"/>
        <v>Successful</v>
      </c>
      <c r="M1126">
        <f t="shared" si="176"/>
        <v>1</v>
      </c>
      <c r="N1126">
        <f t="shared" si="177"/>
        <v>0</v>
      </c>
      <c r="O1126">
        <v>1</v>
      </c>
      <c r="P1126" t="str">
        <f t="shared" si="178"/>
        <v>City Route</v>
      </c>
      <c r="Q1126">
        <f t="shared" si="179"/>
        <v>70.683333333581686</v>
      </c>
    </row>
    <row r="1127" spans="1:17">
      <c r="A1127">
        <v>6245</v>
      </c>
      <c r="B1127" t="s">
        <v>6</v>
      </c>
      <c r="C1127">
        <v>116</v>
      </c>
      <c r="D1127" t="s">
        <v>7</v>
      </c>
      <c r="E1127" s="1">
        <v>42566.748935185184</v>
      </c>
      <c r="F1127" s="1">
        <v>42566.789583333331</v>
      </c>
      <c r="G1127" s="3">
        <f t="shared" si="170"/>
        <v>42566</v>
      </c>
      <c r="H1127" s="2">
        <f t="shared" si="171"/>
        <v>0.74893518518365454</v>
      </c>
      <c r="I1127">
        <f t="shared" si="172"/>
        <v>17</v>
      </c>
      <c r="J1127" t="str">
        <f t="shared" si="173"/>
        <v>Evening</v>
      </c>
      <c r="K1127" t="str">
        <f t="shared" si="174"/>
        <v>Sunday</v>
      </c>
      <c r="L1127" t="str">
        <f t="shared" si="175"/>
        <v>Successful</v>
      </c>
      <c r="M1127">
        <f t="shared" si="176"/>
        <v>1</v>
      </c>
      <c r="N1127">
        <f t="shared" si="177"/>
        <v>0</v>
      </c>
      <c r="O1127">
        <v>1</v>
      </c>
      <c r="P1127" t="str">
        <f t="shared" si="178"/>
        <v>Airport Route</v>
      </c>
      <c r="Q1127">
        <f t="shared" si="179"/>
        <v>58.533333332743496</v>
      </c>
    </row>
    <row r="1128" spans="1:17">
      <c r="A1128">
        <v>3957</v>
      </c>
      <c r="B1128" t="s">
        <v>8</v>
      </c>
      <c r="C1128">
        <v>117</v>
      </c>
      <c r="D1128" t="s">
        <v>7</v>
      </c>
      <c r="E1128" s="1">
        <v>42564.946018518516</v>
      </c>
      <c r="F1128" s="1">
        <v>42564.988564814812</v>
      </c>
      <c r="G1128" s="3">
        <f t="shared" si="170"/>
        <v>42564</v>
      </c>
      <c r="H1128" s="2">
        <f t="shared" si="171"/>
        <v>0.94601851851621177</v>
      </c>
      <c r="I1128">
        <f t="shared" si="172"/>
        <v>22</v>
      </c>
      <c r="J1128" t="str">
        <f t="shared" si="173"/>
        <v>Night</v>
      </c>
      <c r="K1128" t="str">
        <f t="shared" si="174"/>
        <v>Monday</v>
      </c>
      <c r="L1128" t="str">
        <f t="shared" si="175"/>
        <v>Successful</v>
      </c>
      <c r="M1128">
        <f t="shared" si="176"/>
        <v>1</v>
      </c>
      <c r="N1128">
        <f t="shared" si="177"/>
        <v>0</v>
      </c>
      <c r="O1128">
        <v>1</v>
      </c>
      <c r="P1128" t="str">
        <f t="shared" si="178"/>
        <v>City Route</v>
      </c>
      <c r="Q1128">
        <f t="shared" si="179"/>
        <v>61.266666665906087</v>
      </c>
    </row>
    <row r="1129" spans="1:17">
      <c r="A1129">
        <v>4066</v>
      </c>
      <c r="B1129" t="s">
        <v>6</v>
      </c>
      <c r="C1129">
        <v>117</v>
      </c>
      <c r="D1129" t="s">
        <v>7</v>
      </c>
      <c r="E1129" s="1">
        <v>42565.080567129633</v>
      </c>
      <c r="F1129" s="1">
        <v>42565.130023148151</v>
      </c>
      <c r="G1129" s="3">
        <f t="shared" si="170"/>
        <v>42565</v>
      </c>
      <c r="H1129" s="2">
        <f t="shared" si="171"/>
        <v>8.056712963298196E-2</v>
      </c>
      <c r="I1129">
        <f t="shared" si="172"/>
        <v>1</v>
      </c>
      <c r="J1129" t="str">
        <f t="shared" si="173"/>
        <v>Early Morning</v>
      </c>
      <c r="K1129" t="str">
        <f t="shared" si="174"/>
        <v>Friday</v>
      </c>
      <c r="L1129" t="str">
        <f t="shared" si="175"/>
        <v>Successful</v>
      </c>
      <c r="M1129">
        <f t="shared" si="176"/>
        <v>1</v>
      </c>
      <c r="N1129">
        <f t="shared" si="177"/>
        <v>0</v>
      </c>
      <c r="O1129">
        <v>1</v>
      </c>
      <c r="P1129" t="str">
        <f t="shared" si="178"/>
        <v>Airport Route</v>
      </c>
      <c r="Q1129">
        <f t="shared" si="179"/>
        <v>71.21666666585952</v>
      </c>
    </row>
    <row r="1130" spans="1:17">
      <c r="A1130">
        <v>4691</v>
      </c>
      <c r="B1130" t="s">
        <v>8</v>
      </c>
      <c r="C1130">
        <v>117</v>
      </c>
      <c r="D1130" t="s">
        <v>7</v>
      </c>
      <c r="E1130" s="1">
        <v>42565.543020833335</v>
      </c>
      <c r="F1130" s="1">
        <v>42565.579467592594</v>
      </c>
      <c r="G1130" s="3">
        <f t="shared" si="170"/>
        <v>42565</v>
      </c>
      <c r="H1130" s="2">
        <f t="shared" si="171"/>
        <v>0.5430208333345945</v>
      </c>
      <c r="I1130">
        <f t="shared" si="172"/>
        <v>13</v>
      </c>
      <c r="J1130" t="str">
        <f t="shared" si="173"/>
        <v>Day</v>
      </c>
      <c r="K1130" t="str">
        <f t="shared" si="174"/>
        <v>Sunday</v>
      </c>
      <c r="L1130" t="str">
        <f t="shared" si="175"/>
        <v>Successful</v>
      </c>
      <c r="M1130">
        <f t="shared" si="176"/>
        <v>1</v>
      </c>
      <c r="N1130">
        <f t="shared" si="177"/>
        <v>0</v>
      </c>
      <c r="O1130">
        <v>1</v>
      </c>
      <c r="P1130" t="str">
        <f t="shared" si="178"/>
        <v>City Route</v>
      </c>
      <c r="Q1130">
        <f t="shared" si="179"/>
        <v>52.48333333292976</v>
      </c>
    </row>
    <row r="1131" spans="1:17">
      <c r="A1131">
        <v>6153</v>
      </c>
      <c r="B1131" t="s">
        <v>6</v>
      </c>
      <c r="C1131">
        <v>117</v>
      </c>
      <c r="D1131" t="s">
        <v>7</v>
      </c>
      <c r="E1131" s="1">
        <v>42566.682789351849</v>
      </c>
      <c r="F1131" s="1">
        <v>42566.73128472222</v>
      </c>
      <c r="G1131" s="3">
        <f t="shared" si="170"/>
        <v>42566</v>
      </c>
      <c r="H1131" s="2">
        <f t="shared" si="171"/>
        <v>0.68278935184935108</v>
      </c>
      <c r="I1131">
        <f t="shared" si="172"/>
        <v>16</v>
      </c>
      <c r="J1131" t="str">
        <f t="shared" si="173"/>
        <v>Day</v>
      </c>
      <c r="K1131" t="str">
        <f t="shared" si="174"/>
        <v>Saturday</v>
      </c>
      <c r="L1131" t="str">
        <f t="shared" si="175"/>
        <v>Successful</v>
      </c>
      <c r="M1131">
        <f t="shared" si="176"/>
        <v>1</v>
      </c>
      <c r="N1131">
        <f t="shared" si="177"/>
        <v>0</v>
      </c>
      <c r="O1131">
        <v>1</v>
      </c>
      <c r="P1131" t="str">
        <f t="shared" si="178"/>
        <v>Airport Route</v>
      </c>
      <c r="Q1131">
        <f t="shared" si="179"/>
        <v>69.833333333954215</v>
      </c>
    </row>
    <row r="1132" spans="1:17">
      <c r="A1132">
        <v>260</v>
      </c>
      <c r="B1132" t="s">
        <v>8</v>
      </c>
      <c r="C1132">
        <v>118</v>
      </c>
      <c r="D1132" t="s">
        <v>7</v>
      </c>
      <c r="E1132" s="1">
        <v>42562.28125</v>
      </c>
      <c r="F1132" s="1">
        <v>42562.32916666667</v>
      </c>
      <c r="G1132" s="3">
        <f t="shared" si="170"/>
        <v>42562</v>
      </c>
      <c r="H1132" s="2">
        <f t="shared" si="171"/>
        <v>0.28125</v>
      </c>
      <c r="I1132">
        <f t="shared" si="172"/>
        <v>6</v>
      </c>
      <c r="J1132" t="str">
        <f t="shared" si="173"/>
        <v>Morning</v>
      </c>
      <c r="K1132" t="str">
        <f t="shared" si="174"/>
        <v>Sunday</v>
      </c>
      <c r="L1132" t="str">
        <f t="shared" si="175"/>
        <v>Successful</v>
      </c>
      <c r="M1132">
        <f t="shared" si="176"/>
        <v>1</v>
      </c>
      <c r="N1132">
        <f t="shared" si="177"/>
        <v>0</v>
      </c>
      <c r="O1132">
        <v>1</v>
      </c>
      <c r="P1132" t="str">
        <f t="shared" si="178"/>
        <v>City Route</v>
      </c>
      <c r="Q1132">
        <f t="shared" si="179"/>
        <v>69.000000004889444</v>
      </c>
    </row>
    <row r="1133" spans="1:17">
      <c r="A1133">
        <v>1077</v>
      </c>
      <c r="B1133" t="s">
        <v>6</v>
      </c>
      <c r="C1133">
        <v>118</v>
      </c>
      <c r="D1133" t="s">
        <v>7</v>
      </c>
      <c r="E1133" s="1">
        <v>42562.829861111109</v>
      </c>
      <c r="F1133" s="1">
        <v>42562.863888888889</v>
      </c>
      <c r="G1133" s="3">
        <f t="shared" si="170"/>
        <v>42562</v>
      </c>
      <c r="H1133" s="2">
        <f t="shared" si="171"/>
        <v>0.82986111110949423</v>
      </c>
      <c r="I1133">
        <f t="shared" si="172"/>
        <v>19</v>
      </c>
      <c r="J1133" t="str">
        <f t="shared" si="173"/>
        <v>Evening</v>
      </c>
      <c r="K1133" t="str">
        <f t="shared" si="174"/>
        <v>Friday</v>
      </c>
      <c r="L1133" t="str">
        <f t="shared" si="175"/>
        <v>Successful</v>
      </c>
      <c r="M1133">
        <f t="shared" si="176"/>
        <v>1</v>
      </c>
      <c r="N1133">
        <f t="shared" si="177"/>
        <v>0</v>
      </c>
      <c r="O1133">
        <v>1</v>
      </c>
      <c r="P1133" t="str">
        <f t="shared" si="178"/>
        <v>Airport Route</v>
      </c>
      <c r="Q1133">
        <f t="shared" si="179"/>
        <v>49.000000002561137</v>
      </c>
    </row>
    <row r="1134" spans="1:17">
      <c r="A1134">
        <v>1316</v>
      </c>
      <c r="B1134" t="s">
        <v>8</v>
      </c>
      <c r="C1134">
        <v>118</v>
      </c>
      <c r="D1134" t="s">
        <v>7</v>
      </c>
      <c r="E1134" s="1">
        <v>42562.95416666667</v>
      </c>
      <c r="F1134" s="1">
        <v>42562.989583333336</v>
      </c>
      <c r="G1134" s="3">
        <f t="shared" si="170"/>
        <v>42562</v>
      </c>
      <c r="H1134" s="2">
        <f t="shared" si="171"/>
        <v>0.95416666667006211</v>
      </c>
      <c r="I1134">
        <f t="shared" si="172"/>
        <v>22</v>
      </c>
      <c r="J1134" t="str">
        <f t="shared" si="173"/>
        <v>Night</v>
      </c>
      <c r="K1134" t="str">
        <f t="shared" si="174"/>
        <v>Saturday</v>
      </c>
      <c r="L1134" t="str">
        <f t="shared" si="175"/>
        <v>Successful</v>
      </c>
      <c r="M1134">
        <f t="shared" si="176"/>
        <v>1</v>
      </c>
      <c r="N1134">
        <f t="shared" si="177"/>
        <v>0</v>
      </c>
      <c r="O1134">
        <v>1</v>
      </c>
      <c r="P1134" t="str">
        <f t="shared" si="178"/>
        <v>City Route</v>
      </c>
      <c r="Q1134">
        <f t="shared" si="179"/>
        <v>50.999999998603016</v>
      </c>
    </row>
    <row r="1135" spans="1:17">
      <c r="A1135">
        <v>1754</v>
      </c>
      <c r="B1135" t="s">
        <v>8</v>
      </c>
      <c r="C1135">
        <v>118</v>
      </c>
      <c r="D1135" t="s">
        <v>7</v>
      </c>
      <c r="E1135" s="1">
        <v>42563.362500000003</v>
      </c>
      <c r="F1135" s="1">
        <v>42563.402083333334</v>
      </c>
      <c r="G1135" s="3">
        <f t="shared" si="170"/>
        <v>42563</v>
      </c>
      <c r="H1135" s="2">
        <f t="shared" si="171"/>
        <v>0.36250000000291038</v>
      </c>
      <c r="I1135">
        <f t="shared" si="172"/>
        <v>8</v>
      </c>
      <c r="J1135" t="str">
        <f t="shared" si="173"/>
        <v>Morning</v>
      </c>
      <c r="K1135" t="str">
        <f t="shared" si="174"/>
        <v>Wednesday</v>
      </c>
      <c r="L1135" t="str">
        <f t="shared" si="175"/>
        <v>Successful</v>
      </c>
      <c r="M1135">
        <f t="shared" si="176"/>
        <v>1</v>
      </c>
      <c r="N1135">
        <f t="shared" si="177"/>
        <v>0</v>
      </c>
      <c r="O1135">
        <v>1</v>
      </c>
      <c r="P1135" t="str">
        <f t="shared" si="178"/>
        <v>City Route</v>
      </c>
      <c r="Q1135">
        <f t="shared" si="179"/>
        <v>56.999999997206032</v>
      </c>
    </row>
    <row r="1136" spans="1:17">
      <c r="A1136">
        <v>2086</v>
      </c>
      <c r="B1136" t="s">
        <v>8</v>
      </c>
      <c r="C1136">
        <v>118</v>
      </c>
      <c r="D1136" t="s">
        <v>7</v>
      </c>
      <c r="E1136" s="1">
        <v>42563.655555555553</v>
      </c>
      <c r="F1136" s="1">
        <v>42563.6875</v>
      </c>
      <c r="G1136" s="3">
        <f t="shared" si="170"/>
        <v>42563</v>
      </c>
      <c r="H1136" s="2">
        <f t="shared" si="171"/>
        <v>0.65555555555329192</v>
      </c>
      <c r="I1136">
        <f t="shared" si="172"/>
        <v>15</v>
      </c>
      <c r="J1136" t="str">
        <f t="shared" si="173"/>
        <v>Day</v>
      </c>
      <c r="K1136" t="str">
        <f t="shared" si="174"/>
        <v>Saturday</v>
      </c>
      <c r="L1136" t="str">
        <f t="shared" si="175"/>
        <v>Successful</v>
      </c>
      <c r="M1136">
        <f t="shared" si="176"/>
        <v>1</v>
      </c>
      <c r="N1136">
        <f t="shared" si="177"/>
        <v>0</v>
      </c>
      <c r="O1136">
        <v>1</v>
      </c>
      <c r="P1136" t="str">
        <f t="shared" si="178"/>
        <v>City Route</v>
      </c>
      <c r="Q1136">
        <f t="shared" si="179"/>
        <v>46.000000003259629</v>
      </c>
    </row>
    <row r="1137" spans="1:17">
      <c r="A1137">
        <v>3044</v>
      </c>
      <c r="B1137" t="s">
        <v>6</v>
      </c>
      <c r="C1137">
        <v>118</v>
      </c>
      <c r="D1137" t="s">
        <v>7</v>
      </c>
      <c r="E1137" s="1">
        <v>42564.318530092591</v>
      </c>
      <c r="F1137" s="1">
        <v>42564.34679398148</v>
      </c>
      <c r="G1137" s="3">
        <f t="shared" si="170"/>
        <v>42564</v>
      </c>
      <c r="H1137" s="2">
        <f t="shared" si="171"/>
        <v>0.31853009259066312</v>
      </c>
      <c r="I1137">
        <f t="shared" si="172"/>
        <v>7</v>
      </c>
      <c r="J1137" t="str">
        <f t="shared" si="173"/>
        <v>Morning</v>
      </c>
      <c r="K1137" t="str">
        <f t="shared" si="174"/>
        <v>Friday</v>
      </c>
      <c r="L1137" t="str">
        <f t="shared" si="175"/>
        <v>Successful</v>
      </c>
      <c r="M1137">
        <f t="shared" si="176"/>
        <v>1</v>
      </c>
      <c r="N1137">
        <f t="shared" si="177"/>
        <v>0</v>
      </c>
      <c r="O1137">
        <v>1</v>
      </c>
      <c r="P1137" t="str">
        <f t="shared" si="178"/>
        <v>Airport Route</v>
      </c>
      <c r="Q1137">
        <f t="shared" si="179"/>
        <v>40.700000000651926</v>
      </c>
    </row>
    <row r="1138" spans="1:17">
      <c r="A1138">
        <v>3295</v>
      </c>
      <c r="B1138" t="s">
        <v>8</v>
      </c>
      <c r="C1138">
        <v>118</v>
      </c>
      <c r="D1138" t="s">
        <v>7</v>
      </c>
      <c r="E1138" s="1">
        <v>42564.480567129627</v>
      </c>
      <c r="F1138" s="1">
        <v>42564.510451388887</v>
      </c>
      <c r="G1138" s="3">
        <f t="shared" si="170"/>
        <v>42564</v>
      </c>
      <c r="H1138" s="2">
        <f t="shared" si="171"/>
        <v>0.48056712962716119</v>
      </c>
      <c r="I1138">
        <f t="shared" si="172"/>
        <v>11</v>
      </c>
      <c r="J1138" t="str">
        <f t="shared" si="173"/>
        <v>Day</v>
      </c>
      <c r="K1138" t="str">
        <f t="shared" si="174"/>
        <v>Thursday</v>
      </c>
      <c r="L1138" t="str">
        <f t="shared" si="175"/>
        <v>Successful</v>
      </c>
      <c r="M1138">
        <f t="shared" si="176"/>
        <v>1</v>
      </c>
      <c r="N1138">
        <f t="shared" si="177"/>
        <v>0</v>
      </c>
      <c r="O1138">
        <v>1</v>
      </c>
      <c r="P1138" t="str">
        <f t="shared" si="178"/>
        <v>City Route</v>
      </c>
      <c r="Q1138">
        <f t="shared" si="179"/>
        <v>43.033333334606141</v>
      </c>
    </row>
    <row r="1139" spans="1:17">
      <c r="A1139">
        <v>3347</v>
      </c>
      <c r="B1139" t="s">
        <v>6</v>
      </c>
      <c r="C1139">
        <v>118</v>
      </c>
      <c r="D1139" t="s">
        <v>7</v>
      </c>
      <c r="E1139" s="1">
        <v>42564.540451388886</v>
      </c>
      <c r="F1139" s="1">
        <v>42564.579733796294</v>
      </c>
      <c r="G1139" s="3">
        <f t="shared" si="170"/>
        <v>42564</v>
      </c>
      <c r="H1139" s="2">
        <f t="shared" si="171"/>
        <v>0.54045138888614019</v>
      </c>
      <c r="I1139">
        <f t="shared" si="172"/>
        <v>12</v>
      </c>
      <c r="J1139" t="str">
        <f t="shared" si="173"/>
        <v>Day</v>
      </c>
      <c r="K1139" t="str">
        <f t="shared" si="174"/>
        <v>Sunday</v>
      </c>
      <c r="L1139" t="str">
        <f t="shared" si="175"/>
        <v>Successful</v>
      </c>
      <c r="M1139">
        <f t="shared" si="176"/>
        <v>1</v>
      </c>
      <c r="N1139">
        <f t="shared" si="177"/>
        <v>0</v>
      </c>
      <c r="O1139">
        <v>1</v>
      </c>
      <c r="P1139" t="str">
        <f t="shared" si="178"/>
        <v>Airport Route</v>
      </c>
      <c r="Q1139">
        <f t="shared" si="179"/>
        <v>56.566666667349637</v>
      </c>
    </row>
    <row r="1140" spans="1:17">
      <c r="A1140">
        <v>3801</v>
      </c>
      <c r="B1140" t="s">
        <v>6</v>
      </c>
      <c r="C1140">
        <v>118</v>
      </c>
      <c r="D1140" t="s">
        <v>7</v>
      </c>
      <c r="E1140" s="1">
        <v>42564.8747337963</v>
      </c>
      <c r="F1140" s="1">
        <v>42564.901284722226</v>
      </c>
      <c r="G1140" s="3">
        <f t="shared" si="170"/>
        <v>42564</v>
      </c>
      <c r="H1140" s="2">
        <f t="shared" si="171"/>
        <v>0.87473379629955161</v>
      </c>
      <c r="I1140">
        <f t="shared" si="172"/>
        <v>20</v>
      </c>
      <c r="J1140" t="str">
        <f t="shared" si="173"/>
        <v>Evening</v>
      </c>
      <c r="K1140" t="str">
        <f t="shared" si="174"/>
        <v>Saturday</v>
      </c>
      <c r="L1140" t="str">
        <f t="shared" si="175"/>
        <v>Successful</v>
      </c>
      <c r="M1140">
        <f t="shared" si="176"/>
        <v>1</v>
      </c>
      <c r="N1140">
        <f t="shared" si="177"/>
        <v>0</v>
      </c>
      <c r="O1140">
        <v>1</v>
      </c>
      <c r="P1140" t="str">
        <f t="shared" si="178"/>
        <v>Airport Route</v>
      </c>
      <c r="Q1140">
        <f t="shared" si="179"/>
        <v>38.233333333628252</v>
      </c>
    </row>
    <row r="1141" spans="1:17">
      <c r="A1141">
        <v>4249</v>
      </c>
      <c r="B1141" t="s">
        <v>8</v>
      </c>
      <c r="C1141">
        <v>118</v>
      </c>
      <c r="D1141" t="s">
        <v>7</v>
      </c>
      <c r="E1141" s="1">
        <v>42565.252291666664</v>
      </c>
      <c r="F1141" s="1">
        <v>42565.289884259262</v>
      </c>
      <c r="G1141" s="3">
        <f t="shared" si="170"/>
        <v>42565</v>
      </c>
      <c r="H1141" s="2">
        <f t="shared" si="171"/>
        <v>0.25229166666395031</v>
      </c>
      <c r="I1141">
        <f t="shared" si="172"/>
        <v>6</v>
      </c>
      <c r="J1141" t="str">
        <f t="shared" si="173"/>
        <v>Morning</v>
      </c>
      <c r="K1141" t="str">
        <f t="shared" si="174"/>
        <v>Saturday</v>
      </c>
      <c r="L1141" t="str">
        <f t="shared" si="175"/>
        <v>Successful</v>
      </c>
      <c r="M1141">
        <f t="shared" si="176"/>
        <v>1</v>
      </c>
      <c r="N1141">
        <f t="shared" si="177"/>
        <v>0</v>
      </c>
      <c r="O1141">
        <v>1</v>
      </c>
      <c r="P1141" t="str">
        <f t="shared" si="178"/>
        <v>City Route</v>
      </c>
      <c r="Q1141">
        <f t="shared" si="179"/>
        <v>54.133333341451362</v>
      </c>
    </row>
    <row r="1142" spans="1:17">
      <c r="A1142">
        <v>5096</v>
      </c>
      <c r="B1142" t="s">
        <v>6</v>
      </c>
      <c r="C1142">
        <v>118</v>
      </c>
      <c r="D1142" t="s">
        <v>7</v>
      </c>
      <c r="E1142" s="1">
        <v>42565.827881944446</v>
      </c>
      <c r="F1142" s="1">
        <v>42565.8675</v>
      </c>
      <c r="G1142" s="3">
        <f t="shared" si="170"/>
        <v>42565</v>
      </c>
      <c r="H1142" s="2">
        <f t="shared" si="171"/>
        <v>0.82788194444583496</v>
      </c>
      <c r="I1142">
        <f t="shared" si="172"/>
        <v>19</v>
      </c>
      <c r="J1142" t="str">
        <f t="shared" si="173"/>
        <v>Evening</v>
      </c>
      <c r="K1142" t="str">
        <f t="shared" si="174"/>
        <v>Saturday</v>
      </c>
      <c r="L1142" t="str">
        <f t="shared" si="175"/>
        <v>Successful</v>
      </c>
      <c r="M1142">
        <f t="shared" si="176"/>
        <v>1</v>
      </c>
      <c r="N1142">
        <f t="shared" si="177"/>
        <v>0</v>
      </c>
      <c r="O1142">
        <v>1</v>
      </c>
      <c r="P1142" t="str">
        <f t="shared" si="178"/>
        <v>Airport Route</v>
      </c>
      <c r="Q1142">
        <f t="shared" si="179"/>
        <v>57.049999998416752</v>
      </c>
    </row>
    <row r="1143" spans="1:17">
      <c r="A1143">
        <v>5892</v>
      </c>
      <c r="B1143" t="s">
        <v>8</v>
      </c>
      <c r="C1143">
        <v>118</v>
      </c>
      <c r="D1143" t="s">
        <v>7</v>
      </c>
      <c r="E1143" s="1">
        <v>42566.408495370371</v>
      </c>
      <c r="F1143" s="1">
        <v>42566.448796296296</v>
      </c>
      <c r="G1143" s="3">
        <f t="shared" si="170"/>
        <v>42566</v>
      </c>
      <c r="H1143" s="2">
        <f t="shared" si="171"/>
        <v>0.40849537037138361</v>
      </c>
      <c r="I1143">
        <f t="shared" si="172"/>
        <v>9</v>
      </c>
      <c r="J1143" t="str">
        <f t="shared" si="173"/>
        <v>Morning</v>
      </c>
      <c r="K1143" t="str">
        <f t="shared" si="174"/>
        <v>Thursday</v>
      </c>
      <c r="L1143" t="str">
        <f t="shared" si="175"/>
        <v>Successful</v>
      </c>
      <c r="M1143">
        <f t="shared" si="176"/>
        <v>1</v>
      </c>
      <c r="N1143">
        <f t="shared" si="177"/>
        <v>0</v>
      </c>
      <c r="O1143">
        <v>1</v>
      </c>
      <c r="P1143" t="str">
        <f t="shared" si="178"/>
        <v>City Route</v>
      </c>
      <c r="Q1143">
        <f t="shared" si="179"/>
        <v>58.033333331113681</v>
      </c>
    </row>
    <row r="1144" spans="1:17">
      <c r="A1144">
        <v>6281</v>
      </c>
      <c r="B1144" t="s">
        <v>6</v>
      </c>
      <c r="C1144">
        <v>118</v>
      </c>
      <c r="D1144" t="s">
        <v>7</v>
      </c>
      <c r="E1144" s="1">
        <v>42566.761793981481</v>
      </c>
      <c r="F1144" s="1">
        <v>42566.807974537034</v>
      </c>
      <c r="G1144" s="3">
        <f t="shared" si="170"/>
        <v>42566</v>
      </c>
      <c r="H1144" s="2">
        <f t="shared" si="171"/>
        <v>0.76179398148087785</v>
      </c>
      <c r="I1144">
        <f t="shared" si="172"/>
        <v>18</v>
      </c>
      <c r="J1144" t="str">
        <f t="shared" si="173"/>
        <v>Evening</v>
      </c>
      <c r="K1144" t="str">
        <f t="shared" si="174"/>
        <v>Monday</v>
      </c>
      <c r="L1144" t="str">
        <f t="shared" si="175"/>
        <v>Successful</v>
      </c>
      <c r="M1144">
        <f t="shared" si="176"/>
        <v>1</v>
      </c>
      <c r="N1144">
        <f t="shared" si="177"/>
        <v>0</v>
      </c>
      <c r="O1144">
        <v>1</v>
      </c>
      <c r="P1144" t="str">
        <f t="shared" si="178"/>
        <v>Airport Route</v>
      </c>
      <c r="Q1144">
        <f t="shared" si="179"/>
        <v>66.499999996740371</v>
      </c>
    </row>
    <row r="1145" spans="1:17">
      <c r="A1145">
        <v>6497</v>
      </c>
      <c r="B1145" t="s">
        <v>8</v>
      </c>
      <c r="C1145">
        <v>118</v>
      </c>
      <c r="D1145" t="s">
        <v>7</v>
      </c>
      <c r="E1145" s="1">
        <v>42566.85396990741</v>
      </c>
      <c r="F1145" s="1">
        <v>42566.885787037034</v>
      </c>
      <c r="G1145" s="3">
        <f t="shared" si="170"/>
        <v>42566</v>
      </c>
      <c r="H1145" s="2">
        <f t="shared" si="171"/>
        <v>0.85396990740991896</v>
      </c>
      <c r="I1145">
        <f t="shared" si="172"/>
        <v>20</v>
      </c>
      <c r="J1145" t="str">
        <f t="shared" si="173"/>
        <v>Evening</v>
      </c>
      <c r="K1145" t="str">
        <f t="shared" si="174"/>
        <v>Sunday</v>
      </c>
      <c r="L1145" t="str">
        <f t="shared" si="175"/>
        <v>Successful</v>
      </c>
      <c r="M1145">
        <f t="shared" si="176"/>
        <v>1</v>
      </c>
      <c r="N1145">
        <f t="shared" si="177"/>
        <v>0</v>
      </c>
      <c r="O1145">
        <v>1</v>
      </c>
      <c r="P1145" t="str">
        <f t="shared" si="178"/>
        <v>City Route</v>
      </c>
      <c r="Q1145">
        <f t="shared" si="179"/>
        <v>45.816666658502072</v>
      </c>
    </row>
    <row r="1146" spans="1:17">
      <c r="A1146">
        <v>13</v>
      </c>
      <c r="B1146" t="s">
        <v>8</v>
      </c>
      <c r="C1146">
        <v>119</v>
      </c>
      <c r="D1146" t="s">
        <v>7</v>
      </c>
      <c r="E1146" s="1">
        <v>42562.047222222223</v>
      </c>
      <c r="F1146" s="1">
        <v>42562.081944444442</v>
      </c>
      <c r="G1146" s="3">
        <f t="shared" si="170"/>
        <v>42562</v>
      </c>
      <c r="H1146" s="2">
        <f t="shared" si="171"/>
        <v>4.7222222223354038E-2</v>
      </c>
      <c r="I1146">
        <f t="shared" si="172"/>
        <v>1</v>
      </c>
      <c r="J1146" t="str">
        <f t="shared" si="173"/>
        <v>Early Morning</v>
      </c>
      <c r="K1146" t="str">
        <f t="shared" si="174"/>
        <v>Friday</v>
      </c>
      <c r="L1146" t="str">
        <f t="shared" si="175"/>
        <v>Successful</v>
      </c>
      <c r="M1146">
        <f t="shared" si="176"/>
        <v>1</v>
      </c>
      <c r="N1146">
        <f t="shared" si="177"/>
        <v>0</v>
      </c>
      <c r="O1146">
        <v>1</v>
      </c>
      <c r="P1146" t="str">
        <f t="shared" si="178"/>
        <v>City Route</v>
      </c>
      <c r="Q1146">
        <f t="shared" si="179"/>
        <v>49.999999995343387</v>
      </c>
    </row>
    <row r="1147" spans="1:17">
      <c r="A1147">
        <v>1907</v>
      </c>
      <c r="B1147" t="s">
        <v>8</v>
      </c>
      <c r="C1147">
        <v>119</v>
      </c>
      <c r="D1147" t="s">
        <v>7</v>
      </c>
      <c r="E1147" s="1">
        <v>42563.441666666666</v>
      </c>
      <c r="F1147" s="1">
        <v>42563.495138888888</v>
      </c>
      <c r="G1147" s="3">
        <f t="shared" si="170"/>
        <v>42563</v>
      </c>
      <c r="H1147" s="2">
        <f t="shared" si="171"/>
        <v>0.44166666666569654</v>
      </c>
      <c r="I1147">
        <f t="shared" si="172"/>
        <v>10</v>
      </c>
      <c r="J1147" t="str">
        <f t="shared" si="173"/>
        <v>Day</v>
      </c>
      <c r="K1147" t="str">
        <f t="shared" si="174"/>
        <v>Tuesday</v>
      </c>
      <c r="L1147" t="str">
        <f t="shared" si="175"/>
        <v>Successful</v>
      </c>
      <c r="M1147">
        <f t="shared" si="176"/>
        <v>1</v>
      </c>
      <c r="N1147">
        <f t="shared" si="177"/>
        <v>0</v>
      </c>
      <c r="O1147">
        <v>1</v>
      </c>
      <c r="P1147" t="str">
        <f t="shared" si="178"/>
        <v>City Route</v>
      </c>
      <c r="Q1147">
        <f t="shared" si="179"/>
        <v>76.999999999534339</v>
      </c>
    </row>
    <row r="1148" spans="1:17">
      <c r="A1148">
        <v>3074</v>
      </c>
      <c r="B1148" t="s">
        <v>8</v>
      </c>
      <c r="C1148">
        <v>119</v>
      </c>
      <c r="D1148" t="s">
        <v>7</v>
      </c>
      <c r="E1148" s="1">
        <v>42564.335810185185</v>
      </c>
      <c r="F1148" s="1">
        <v>42564.382997685185</v>
      </c>
      <c r="G1148" s="3">
        <f t="shared" si="170"/>
        <v>42564</v>
      </c>
      <c r="H1148" s="2">
        <f t="shared" si="171"/>
        <v>0.33581018518452765</v>
      </c>
      <c r="I1148">
        <f t="shared" si="172"/>
        <v>8</v>
      </c>
      <c r="J1148" t="str">
        <f t="shared" si="173"/>
        <v>Morning</v>
      </c>
      <c r="K1148" t="str">
        <f t="shared" si="174"/>
        <v>Sunday</v>
      </c>
      <c r="L1148" t="str">
        <f t="shared" si="175"/>
        <v>Successful</v>
      </c>
      <c r="M1148">
        <f t="shared" si="176"/>
        <v>1</v>
      </c>
      <c r="N1148">
        <f t="shared" si="177"/>
        <v>0</v>
      </c>
      <c r="O1148">
        <v>1</v>
      </c>
      <c r="P1148" t="str">
        <f t="shared" si="178"/>
        <v>City Route</v>
      </c>
      <c r="Q1148">
        <f t="shared" si="179"/>
        <v>67.950000000419095</v>
      </c>
    </row>
    <row r="1149" spans="1:17">
      <c r="A1149">
        <v>3441</v>
      </c>
      <c r="B1149" t="s">
        <v>8</v>
      </c>
      <c r="C1149">
        <v>119</v>
      </c>
      <c r="D1149" t="s">
        <v>7</v>
      </c>
      <c r="E1149" s="1">
        <v>42564.685995370368</v>
      </c>
      <c r="F1149" s="1">
        <v>42564.738240740742</v>
      </c>
      <c r="G1149" s="3">
        <f t="shared" si="170"/>
        <v>42564</v>
      </c>
      <c r="H1149" s="2">
        <f t="shared" si="171"/>
        <v>0.68599537036789116</v>
      </c>
      <c r="I1149">
        <f t="shared" si="172"/>
        <v>16</v>
      </c>
      <c r="J1149" t="str">
        <f t="shared" si="173"/>
        <v>Day</v>
      </c>
      <c r="K1149" t="str">
        <f t="shared" si="174"/>
        <v>Wednesday</v>
      </c>
      <c r="L1149" t="str">
        <f t="shared" si="175"/>
        <v>Successful</v>
      </c>
      <c r="M1149">
        <f t="shared" si="176"/>
        <v>1</v>
      </c>
      <c r="N1149">
        <f t="shared" si="177"/>
        <v>0</v>
      </c>
      <c r="O1149">
        <v>1</v>
      </c>
      <c r="P1149" t="str">
        <f t="shared" si="178"/>
        <v>City Route</v>
      </c>
      <c r="Q1149">
        <f t="shared" si="179"/>
        <v>75.233333338983357</v>
      </c>
    </row>
    <row r="1150" spans="1:17">
      <c r="A1150">
        <v>3651</v>
      </c>
      <c r="B1150" t="s">
        <v>8</v>
      </c>
      <c r="C1150">
        <v>119</v>
      </c>
      <c r="D1150" t="s">
        <v>7</v>
      </c>
      <c r="E1150" s="1">
        <v>42564.801238425927</v>
      </c>
      <c r="F1150" s="1">
        <v>42564.848506944443</v>
      </c>
      <c r="G1150" s="3">
        <f t="shared" si="170"/>
        <v>42564</v>
      </c>
      <c r="H1150" s="2">
        <f t="shared" si="171"/>
        <v>0.80123842592729488</v>
      </c>
      <c r="I1150">
        <f t="shared" si="172"/>
        <v>19</v>
      </c>
      <c r="J1150" t="str">
        <f t="shared" si="173"/>
        <v>Evening</v>
      </c>
      <c r="K1150" t="str">
        <f t="shared" si="174"/>
        <v>Wednesday</v>
      </c>
      <c r="L1150" t="str">
        <f t="shared" si="175"/>
        <v>Successful</v>
      </c>
      <c r="M1150">
        <f t="shared" si="176"/>
        <v>1</v>
      </c>
      <c r="N1150">
        <f t="shared" si="177"/>
        <v>0</v>
      </c>
      <c r="O1150">
        <v>1</v>
      </c>
      <c r="P1150" t="str">
        <f t="shared" si="178"/>
        <v>City Route</v>
      </c>
      <c r="Q1150">
        <f t="shared" si="179"/>
        <v>68.066666662925854</v>
      </c>
    </row>
    <row r="1151" spans="1:17">
      <c r="A1151">
        <v>4093</v>
      </c>
      <c r="B1151" t="s">
        <v>8</v>
      </c>
      <c r="C1151">
        <v>119</v>
      </c>
      <c r="D1151" t="s">
        <v>7</v>
      </c>
      <c r="E1151" s="1">
        <v>42565.129502314812</v>
      </c>
      <c r="F1151" s="1">
        <v>42565.169259259259</v>
      </c>
      <c r="G1151" s="3">
        <f t="shared" si="170"/>
        <v>42565</v>
      </c>
      <c r="H1151" s="2">
        <f t="shared" si="171"/>
        <v>0.12950231481227092</v>
      </c>
      <c r="I1151">
        <f t="shared" si="172"/>
        <v>3</v>
      </c>
      <c r="J1151" t="str">
        <f t="shared" si="173"/>
        <v>Early Morning</v>
      </c>
      <c r="K1151" t="str">
        <f t="shared" si="174"/>
        <v>Thursday</v>
      </c>
      <c r="L1151" t="str">
        <f t="shared" si="175"/>
        <v>Successful</v>
      </c>
      <c r="M1151">
        <f t="shared" si="176"/>
        <v>1</v>
      </c>
      <c r="N1151">
        <f t="shared" si="177"/>
        <v>0</v>
      </c>
      <c r="O1151">
        <v>1</v>
      </c>
      <c r="P1151" t="str">
        <f t="shared" si="178"/>
        <v>City Route</v>
      </c>
      <c r="Q1151">
        <f t="shared" si="179"/>
        <v>57.250000003259629</v>
      </c>
    </row>
    <row r="1152" spans="1:17">
      <c r="A1152">
        <v>4339</v>
      </c>
      <c r="B1152" t="s">
        <v>8</v>
      </c>
      <c r="C1152">
        <v>119</v>
      </c>
      <c r="D1152" t="s">
        <v>7</v>
      </c>
      <c r="E1152" s="1">
        <v>42565.301261574074</v>
      </c>
      <c r="F1152" s="1">
        <v>42565.326631944445</v>
      </c>
      <c r="G1152" s="3">
        <f t="shared" si="170"/>
        <v>42565</v>
      </c>
      <c r="H1152" s="2">
        <f t="shared" si="171"/>
        <v>0.30126157407357823</v>
      </c>
      <c r="I1152">
        <f t="shared" si="172"/>
        <v>7</v>
      </c>
      <c r="J1152" t="str">
        <f t="shared" si="173"/>
        <v>Morning</v>
      </c>
      <c r="K1152" t="str">
        <f t="shared" si="174"/>
        <v>Friday</v>
      </c>
      <c r="L1152" t="str">
        <f t="shared" si="175"/>
        <v>Successful</v>
      </c>
      <c r="M1152">
        <f t="shared" si="176"/>
        <v>1</v>
      </c>
      <c r="N1152">
        <f t="shared" si="177"/>
        <v>0</v>
      </c>
      <c r="O1152">
        <v>1</v>
      </c>
      <c r="P1152" t="str">
        <f t="shared" si="178"/>
        <v>City Route</v>
      </c>
      <c r="Q1152">
        <f t="shared" si="179"/>
        <v>36.53333333437331</v>
      </c>
    </row>
    <row r="1153" spans="1:17">
      <c r="A1153">
        <v>4753</v>
      </c>
      <c r="B1153" t="s">
        <v>8</v>
      </c>
      <c r="C1153">
        <v>119</v>
      </c>
      <c r="D1153" t="s">
        <v>7</v>
      </c>
      <c r="E1153" s="1">
        <v>42565.637638888889</v>
      </c>
      <c r="F1153" s="1">
        <v>42565.68310185185</v>
      </c>
      <c r="G1153" s="3">
        <f t="shared" si="170"/>
        <v>42565</v>
      </c>
      <c r="H1153" s="2">
        <f t="shared" si="171"/>
        <v>0.63763888888934162</v>
      </c>
      <c r="I1153">
        <f t="shared" si="172"/>
        <v>15</v>
      </c>
      <c r="J1153" t="str">
        <f t="shared" si="173"/>
        <v>Day</v>
      </c>
      <c r="K1153" t="str">
        <f t="shared" si="174"/>
        <v>Saturday</v>
      </c>
      <c r="L1153" t="str">
        <f t="shared" si="175"/>
        <v>Successful</v>
      </c>
      <c r="M1153">
        <f t="shared" si="176"/>
        <v>1</v>
      </c>
      <c r="N1153">
        <f t="shared" si="177"/>
        <v>0</v>
      </c>
      <c r="O1153">
        <v>1</v>
      </c>
      <c r="P1153" t="str">
        <f t="shared" si="178"/>
        <v>City Route</v>
      </c>
      <c r="Q1153">
        <f t="shared" si="179"/>
        <v>65.466666662832722</v>
      </c>
    </row>
    <row r="1154" spans="1:17">
      <c r="A1154">
        <v>5933</v>
      </c>
      <c r="B1154" t="s">
        <v>8</v>
      </c>
      <c r="C1154">
        <v>119</v>
      </c>
      <c r="D1154" t="s">
        <v>7</v>
      </c>
      <c r="E1154" s="1">
        <v>42566.425208333334</v>
      </c>
      <c r="F1154" s="1">
        <v>42566.459490740737</v>
      </c>
      <c r="G1154" s="3">
        <f t="shared" ref="G1154:G1217" si="180">INT(E1154)</f>
        <v>42566</v>
      </c>
      <c r="H1154" s="2">
        <f t="shared" ref="H1154:H1217" si="181">MOD(E1154,1)</f>
        <v>0.42520833333401242</v>
      </c>
      <c r="I1154">
        <f t="shared" ref="I1154:I1217" si="182">HOUR(E1154)</f>
        <v>10</v>
      </c>
      <c r="J1154" t="str">
        <f t="shared" ref="J1154:J1217" si="183">IF(I1154&lt;5,"Early Morning",
IF(I1154&lt;10,"Morning",
IF(I1154&lt;17,"Day",
IF(I1154&lt;21,"Evening","Night"))))</f>
        <v>Day</v>
      </c>
      <c r="K1154" t="str">
        <f t="shared" ref="K1154:K1217" si="184">TEXT(A1154,"dddd")</f>
        <v>Wednesday</v>
      </c>
      <c r="L1154" t="str">
        <f t="shared" ref="L1154:L1217" si="185">IF(D1154="Trip Completed","Successful","Failed")</f>
        <v>Successful</v>
      </c>
      <c r="M1154">
        <f t="shared" ref="M1154:M1217" si="186">IF(D1154="Trip Completed",1,0)</f>
        <v>1</v>
      </c>
      <c r="N1154">
        <f t="shared" ref="N1154:N1217" si="187">IF(D1154="Trip Completed",0,1)</f>
        <v>0</v>
      </c>
      <c r="O1154">
        <v>1</v>
      </c>
      <c r="P1154" t="str">
        <f t="shared" ref="P1154:P1217" si="188">IF(B1154="Airport","Airport Route","City Route")</f>
        <v>City Route</v>
      </c>
      <c r="Q1154">
        <f t="shared" ref="Q1154:Q1217" si="189">IFERROR((F1154-E1154)*1440,"")</f>
        <v>49.366666660644114</v>
      </c>
    </row>
    <row r="1155" spans="1:17">
      <c r="A1155">
        <v>1184</v>
      </c>
      <c r="B1155" t="s">
        <v>8</v>
      </c>
      <c r="C1155">
        <v>120</v>
      </c>
      <c r="D1155" t="s">
        <v>7</v>
      </c>
      <c r="E1155" s="1">
        <v>42562.875694444447</v>
      </c>
      <c r="F1155" s="1">
        <v>42562.924305555556</v>
      </c>
      <c r="G1155" s="3">
        <f t="shared" si="180"/>
        <v>42562</v>
      </c>
      <c r="H1155" s="2">
        <f t="shared" si="181"/>
        <v>0.87569444444670808</v>
      </c>
      <c r="I1155">
        <f t="shared" si="182"/>
        <v>21</v>
      </c>
      <c r="J1155" t="str">
        <f t="shared" si="183"/>
        <v>Night</v>
      </c>
      <c r="K1155" t="str">
        <f t="shared" si="184"/>
        <v>Sunday</v>
      </c>
      <c r="L1155" t="str">
        <f t="shared" si="185"/>
        <v>Successful</v>
      </c>
      <c r="M1155">
        <f t="shared" si="186"/>
        <v>1</v>
      </c>
      <c r="N1155">
        <f t="shared" si="187"/>
        <v>0</v>
      </c>
      <c r="O1155">
        <v>1</v>
      </c>
      <c r="P1155" t="str">
        <f t="shared" si="188"/>
        <v>City Route</v>
      </c>
      <c r="Q1155">
        <f t="shared" si="189"/>
        <v>69.999999997671694</v>
      </c>
    </row>
    <row r="1156" spans="1:17">
      <c r="A1156">
        <v>1402</v>
      </c>
      <c r="B1156" t="s">
        <v>6</v>
      </c>
      <c r="C1156">
        <v>120</v>
      </c>
      <c r="D1156" t="s">
        <v>7</v>
      </c>
      <c r="E1156" s="1">
        <v>42563.116666666669</v>
      </c>
      <c r="F1156" s="1">
        <v>42563.158333333333</v>
      </c>
      <c r="G1156" s="3">
        <f t="shared" si="180"/>
        <v>42563</v>
      </c>
      <c r="H1156" s="2">
        <f t="shared" si="181"/>
        <v>0.11666666666860692</v>
      </c>
      <c r="I1156">
        <f t="shared" si="182"/>
        <v>2</v>
      </c>
      <c r="J1156" t="str">
        <f t="shared" si="183"/>
        <v>Early Morning</v>
      </c>
      <c r="K1156" t="str">
        <f t="shared" si="184"/>
        <v>Monday</v>
      </c>
      <c r="L1156" t="str">
        <f t="shared" si="185"/>
        <v>Successful</v>
      </c>
      <c r="M1156">
        <f t="shared" si="186"/>
        <v>1</v>
      </c>
      <c r="N1156">
        <f t="shared" si="187"/>
        <v>0</v>
      </c>
      <c r="O1156">
        <v>1</v>
      </c>
      <c r="P1156" t="str">
        <f t="shared" si="188"/>
        <v>Airport Route</v>
      </c>
      <c r="Q1156">
        <f t="shared" si="189"/>
        <v>59.99999999650754</v>
      </c>
    </row>
    <row r="1157" spans="1:17">
      <c r="A1157">
        <v>1597</v>
      </c>
      <c r="B1157" t="s">
        <v>8</v>
      </c>
      <c r="C1157">
        <v>120</v>
      </c>
      <c r="D1157" t="s">
        <v>7</v>
      </c>
      <c r="E1157" s="1">
        <v>42563.277777777781</v>
      </c>
      <c r="F1157" s="1">
        <v>42563.320833333331</v>
      </c>
      <c r="G1157" s="3">
        <f t="shared" si="180"/>
        <v>42563</v>
      </c>
      <c r="H1157" s="2">
        <f t="shared" si="181"/>
        <v>0.27777777778101154</v>
      </c>
      <c r="I1157">
        <f t="shared" si="182"/>
        <v>6</v>
      </c>
      <c r="J1157" t="str">
        <f t="shared" si="183"/>
        <v>Morning</v>
      </c>
      <c r="K1157" t="str">
        <f t="shared" si="184"/>
        <v>Sunday</v>
      </c>
      <c r="L1157" t="str">
        <f t="shared" si="185"/>
        <v>Successful</v>
      </c>
      <c r="M1157">
        <f t="shared" si="186"/>
        <v>1</v>
      </c>
      <c r="N1157">
        <f t="shared" si="187"/>
        <v>0</v>
      </c>
      <c r="O1157">
        <v>1</v>
      </c>
      <c r="P1157" t="str">
        <f t="shared" si="188"/>
        <v>City Route</v>
      </c>
      <c r="Q1157">
        <f t="shared" si="189"/>
        <v>61.999999992549419</v>
      </c>
    </row>
    <row r="1158" spans="1:17">
      <c r="A1158">
        <v>2702</v>
      </c>
      <c r="B1158" t="s">
        <v>8</v>
      </c>
      <c r="C1158">
        <v>120</v>
      </c>
      <c r="D1158" t="s">
        <v>7</v>
      </c>
      <c r="E1158" s="1">
        <v>42564.05027777778</v>
      </c>
      <c r="F1158" s="1">
        <v>42564.097372685188</v>
      </c>
      <c r="G1158" s="3">
        <f t="shared" si="180"/>
        <v>42564</v>
      </c>
      <c r="H1158" s="2">
        <f t="shared" si="181"/>
        <v>5.0277777780138422E-2</v>
      </c>
      <c r="I1158">
        <f t="shared" si="182"/>
        <v>1</v>
      </c>
      <c r="J1158" t="str">
        <f t="shared" si="183"/>
        <v>Early Morning</v>
      </c>
      <c r="K1158" t="str">
        <f t="shared" si="184"/>
        <v>Saturday</v>
      </c>
      <c r="L1158" t="str">
        <f t="shared" si="185"/>
        <v>Successful</v>
      </c>
      <c r="M1158">
        <f t="shared" si="186"/>
        <v>1</v>
      </c>
      <c r="N1158">
        <f t="shared" si="187"/>
        <v>0</v>
      </c>
      <c r="O1158">
        <v>1</v>
      </c>
      <c r="P1158" t="str">
        <f t="shared" si="188"/>
        <v>City Route</v>
      </c>
      <c r="Q1158">
        <f t="shared" si="189"/>
        <v>67.816666667349637</v>
      </c>
    </row>
    <row r="1159" spans="1:17">
      <c r="A1159">
        <v>2996</v>
      </c>
      <c r="B1159" t="s">
        <v>8</v>
      </c>
      <c r="C1159">
        <v>120</v>
      </c>
      <c r="D1159" t="s">
        <v>7</v>
      </c>
      <c r="E1159" s="1">
        <v>42564.301365740743</v>
      </c>
      <c r="F1159" s="1">
        <v>42564.340416666666</v>
      </c>
      <c r="G1159" s="3">
        <f t="shared" si="180"/>
        <v>42564</v>
      </c>
      <c r="H1159" s="2">
        <f t="shared" si="181"/>
        <v>0.30136574074276723</v>
      </c>
      <c r="I1159">
        <f t="shared" si="182"/>
        <v>7</v>
      </c>
      <c r="J1159" t="str">
        <f t="shared" si="183"/>
        <v>Morning</v>
      </c>
      <c r="K1159" t="str">
        <f t="shared" si="184"/>
        <v>Saturday</v>
      </c>
      <c r="L1159" t="str">
        <f t="shared" si="185"/>
        <v>Successful</v>
      </c>
      <c r="M1159">
        <f t="shared" si="186"/>
        <v>1</v>
      </c>
      <c r="N1159">
        <f t="shared" si="187"/>
        <v>0</v>
      </c>
      <c r="O1159">
        <v>1</v>
      </c>
      <c r="P1159" t="str">
        <f t="shared" si="188"/>
        <v>City Route</v>
      </c>
      <c r="Q1159">
        <f t="shared" si="189"/>
        <v>56.233333329437301</v>
      </c>
    </row>
    <row r="1160" spans="1:17">
      <c r="A1160">
        <v>4857</v>
      </c>
      <c r="B1160" t="s">
        <v>6</v>
      </c>
      <c r="C1160">
        <v>120</v>
      </c>
      <c r="D1160" t="s">
        <v>7</v>
      </c>
      <c r="E1160" s="1">
        <v>42565.732164351852</v>
      </c>
      <c r="F1160" s="1">
        <v>42565.767546296294</v>
      </c>
      <c r="G1160" s="3">
        <f t="shared" si="180"/>
        <v>42565</v>
      </c>
      <c r="H1160" s="2">
        <f t="shared" si="181"/>
        <v>0.73216435185167938</v>
      </c>
      <c r="I1160">
        <f t="shared" si="182"/>
        <v>17</v>
      </c>
      <c r="J1160" t="str">
        <f t="shared" si="183"/>
        <v>Evening</v>
      </c>
      <c r="K1160" t="str">
        <f t="shared" si="184"/>
        <v>Friday</v>
      </c>
      <c r="L1160" t="str">
        <f t="shared" si="185"/>
        <v>Successful</v>
      </c>
      <c r="M1160">
        <f t="shared" si="186"/>
        <v>1</v>
      </c>
      <c r="N1160">
        <f t="shared" si="187"/>
        <v>0</v>
      </c>
      <c r="O1160">
        <v>1</v>
      </c>
      <c r="P1160" t="str">
        <f t="shared" si="188"/>
        <v>Airport Route</v>
      </c>
      <c r="Q1160">
        <f t="shared" si="189"/>
        <v>50.949999997392297</v>
      </c>
    </row>
    <row r="1161" spans="1:17">
      <c r="A1161">
        <v>6661</v>
      </c>
      <c r="B1161" t="s">
        <v>8</v>
      </c>
      <c r="C1161">
        <v>120</v>
      </c>
      <c r="D1161" t="s">
        <v>7</v>
      </c>
      <c r="E1161" s="1">
        <v>42566.930821759262</v>
      </c>
      <c r="F1161" s="1">
        <v>42566.972951388889</v>
      </c>
      <c r="G1161" s="3">
        <f t="shared" si="180"/>
        <v>42566</v>
      </c>
      <c r="H1161" s="2">
        <f t="shared" si="181"/>
        <v>0.93082175926247146</v>
      </c>
      <c r="I1161">
        <f t="shared" si="182"/>
        <v>22</v>
      </c>
      <c r="J1161" t="str">
        <f t="shared" si="183"/>
        <v>Night</v>
      </c>
      <c r="K1161" t="str">
        <f t="shared" si="184"/>
        <v>Wednesday</v>
      </c>
      <c r="L1161" t="str">
        <f t="shared" si="185"/>
        <v>Successful</v>
      </c>
      <c r="M1161">
        <f t="shared" si="186"/>
        <v>1</v>
      </c>
      <c r="N1161">
        <f t="shared" si="187"/>
        <v>0</v>
      </c>
      <c r="O1161">
        <v>1</v>
      </c>
      <c r="P1161" t="str">
        <f t="shared" si="188"/>
        <v>City Route</v>
      </c>
      <c r="Q1161">
        <f t="shared" si="189"/>
        <v>60.666666661854833</v>
      </c>
    </row>
    <row r="1162" spans="1:17">
      <c r="A1162">
        <v>134</v>
      </c>
      <c r="B1162" t="s">
        <v>6</v>
      </c>
      <c r="C1162">
        <v>121</v>
      </c>
      <c r="D1162" t="s">
        <v>7</v>
      </c>
      <c r="E1162" s="1">
        <v>42562.217361111114</v>
      </c>
      <c r="F1162" s="1">
        <v>42562.259722222225</v>
      </c>
      <c r="G1162" s="3">
        <f t="shared" si="180"/>
        <v>42562</v>
      </c>
      <c r="H1162" s="2">
        <f t="shared" si="181"/>
        <v>0.21736111111385981</v>
      </c>
      <c r="I1162">
        <f t="shared" si="182"/>
        <v>5</v>
      </c>
      <c r="J1162" t="str">
        <f t="shared" si="183"/>
        <v>Morning</v>
      </c>
      <c r="K1162" t="str">
        <f t="shared" si="184"/>
        <v>Sunday</v>
      </c>
      <c r="L1162" t="str">
        <f t="shared" si="185"/>
        <v>Successful</v>
      </c>
      <c r="M1162">
        <f t="shared" si="186"/>
        <v>1</v>
      </c>
      <c r="N1162">
        <f t="shared" si="187"/>
        <v>0</v>
      </c>
      <c r="O1162">
        <v>1</v>
      </c>
      <c r="P1162" t="str">
        <f t="shared" si="188"/>
        <v>Airport Route</v>
      </c>
      <c r="Q1162">
        <f t="shared" si="189"/>
        <v>60.999999999767169</v>
      </c>
    </row>
    <row r="1163" spans="1:17">
      <c r="A1163">
        <v>598</v>
      </c>
      <c r="B1163" t="s">
        <v>8</v>
      </c>
      <c r="C1163">
        <v>121</v>
      </c>
      <c r="D1163" t="s">
        <v>7</v>
      </c>
      <c r="E1163" s="1">
        <v>42562.48333333333</v>
      </c>
      <c r="F1163" s="1">
        <v>42562.511805555558</v>
      </c>
      <c r="G1163" s="3">
        <f t="shared" si="180"/>
        <v>42562</v>
      </c>
      <c r="H1163" s="2">
        <f t="shared" si="181"/>
        <v>0.48333333332993789</v>
      </c>
      <c r="I1163">
        <f t="shared" si="182"/>
        <v>11</v>
      </c>
      <c r="J1163" t="str">
        <f t="shared" si="183"/>
        <v>Day</v>
      </c>
      <c r="K1163" t="str">
        <f t="shared" si="184"/>
        <v>Tuesday</v>
      </c>
      <c r="L1163" t="str">
        <f t="shared" si="185"/>
        <v>Successful</v>
      </c>
      <c r="M1163">
        <f t="shared" si="186"/>
        <v>1</v>
      </c>
      <c r="N1163">
        <f t="shared" si="187"/>
        <v>0</v>
      </c>
      <c r="O1163">
        <v>1</v>
      </c>
      <c r="P1163" t="str">
        <f t="shared" si="188"/>
        <v>City Route</v>
      </c>
      <c r="Q1163">
        <f t="shared" si="189"/>
        <v>41.000000007916242</v>
      </c>
    </row>
    <row r="1164" spans="1:17">
      <c r="A1164">
        <v>726</v>
      </c>
      <c r="B1164" t="s">
        <v>6</v>
      </c>
      <c r="C1164">
        <v>121</v>
      </c>
      <c r="D1164" t="s">
        <v>7</v>
      </c>
      <c r="E1164" s="1">
        <v>42562.625</v>
      </c>
      <c r="F1164" s="1">
        <v>42562.668749999997</v>
      </c>
      <c r="G1164" s="3">
        <f t="shared" si="180"/>
        <v>42562</v>
      </c>
      <c r="H1164" s="2">
        <f t="shared" si="181"/>
        <v>0.625</v>
      </c>
      <c r="I1164">
        <f t="shared" si="182"/>
        <v>15</v>
      </c>
      <c r="J1164" t="str">
        <f t="shared" si="183"/>
        <v>Day</v>
      </c>
      <c r="K1164" t="str">
        <f t="shared" si="184"/>
        <v>Thursday</v>
      </c>
      <c r="L1164" t="str">
        <f t="shared" si="185"/>
        <v>Successful</v>
      </c>
      <c r="M1164">
        <f t="shared" si="186"/>
        <v>1</v>
      </c>
      <c r="N1164">
        <f t="shared" si="187"/>
        <v>0</v>
      </c>
      <c r="O1164">
        <v>1</v>
      </c>
      <c r="P1164" t="str">
        <f t="shared" si="188"/>
        <v>Airport Route</v>
      </c>
      <c r="Q1164">
        <f t="shared" si="189"/>
        <v>62.999999995809048</v>
      </c>
    </row>
    <row r="1165" spans="1:17">
      <c r="A1165">
        <v>832</v>
      </c>
      <c r="B1165" t="s">
        <v>6</v>
      </c>
      <c r="C1165">
        <v>121</v>
      </c>
      <c r="D1165" t="s">
        <v>7</v>
      </c>
      <c r="E1165" s="1">
        <v>42562.734722222223</v>
      </c>
      <c r="F1165" s="1">
        <v>42562.761111111111</v>
      </c>
      <c r="G1165" s="3">
        <f t="shared" si="180"/>
        <v>42562</v>
      </c>
      <c r="H1165" s="2">
        <f t="shared" si="181"/>
        <v>0.73472222222335404</v>
      </c>
      <c r="I1165">
        <f t="shared" si="182"/>
        <v>17</v>
      </c>
      <c r="J1165" t="str">
        <f t="shared" si="183"/>
        <v>Evening</v>
      </c>
      <c r="K1165" t="str">
        <f t="shared" si="184"/>
        <v>Friday</v>
      </c>
      <c r="L1165" t="str">
        <f t="shared" si="185"/>
        <v>Successful</v>
      </c>
      <c r="M1165">
        <f t="shared" si="186"/>
        <v>1</v>
      </c>
      <c r="N1165">
        <f t="shared" si="187"/>
        <v>0</v>
      </c>
      <c r="O1165">
        <v>1</v>
      </c>
      <c r="P1165" t="str">
        <f t="shared" si="188"/>
        <v>Airport Route</v>
      </c>
      <c r="Q1165">
        <f t="shared" si="189"/>
        <v>37.999999998137355</v>
      </c>
    </row>
    <row r="1166" spans="1:17">
      <c r="A1166">
        <v>2065</v>
      </c>
      <c r="B1166" t="s">
        <v>8</v>
      </c>
      <c r="C1166">
        <v>121</v>
      </c>
      <c r="D1166" t="s">
        <v>7</v>
      </c>
      <c r="E1166" s="1">
        <v>42563.629166666666</v>
      </c>
      <c r="F1166" s="1">
        <v>42563.673611111109</v>
      </c>
      <c r="G1166" s="3">
        <f t="shared" si="180"/>
        <v>42563</v>
      </c>
      <c r="H1166" s="2">
        <f t="shared" si="181"/>
        <v>0.62916666666569654</v>
      </c>
      <c r="I1166">
        <f t="shared" si="182"/>
        <v>15</v>
      </c>
      <c r="J1166" t="str">
        <f t="shared" si="183"/>
        <v>Day</v>
      </c>
      <c r="K1166" t="str">
        <f t="shared" si="184"/>
        <v>Saturday</v>
      </c>
      <c r="L1166" t="str">
        <f t="shared" si="185"/>
        <v>Successful</v>
      </c>
      <c r="M1166">
        <f t="shared" si="186"/>
        <v>1</v>
      </c>
      <c r="N1166">
        <f t="shared" si="187"/>
        <v>0</v>
      </c>
      <c r="O1166">
        <v>1</v>
      </c>
      <c r="P1166" t="str">
        <f t="shared" si="188"/>
        <v>City Route</v>
      </c>
      <c r="Q1166">
        <f t="shared" si="189"/>
        <v>63.999999999068677</v>
      </c>
    </row>
    <row r="1167" spans="1:17">
      <c r="A1167">
        <v>2701</v>
      </c>
      <c r="B1167" t="s">
        <v>6</v>
      </c>
      <c r="C1167">
        <v>121</v>
      </c>
      <c r="D1167" t="s">
        <v>7</v>
      </c>
      <c r="E1167" s="1">
        <v>42564.044930555552</v>
      </c>
      <c r="F1167" s="1">
        <v>42564.078298611108</v>
      </c>
      <c r="G1167" s="3">
        <f t="shared" si="180"/>
        <v>42564</v>
      </c>
      <c r="H1167" s="2">
        <f t="shared" si="181"/>
        <v>4.4930555552127771E-2</v>
      </c>
      <c r="I1167">
        <f t="shared" si="182"/>
        <v>1</v>
      </c>
      <c r="J1167" t="str">
        <f t="shared" si="183"/>
        <v>Early Morning</v>
      </c>
      <c r="K1167" t="str">
        <f t="shared" si="184"/>
        <v>Friday</v>
      </c>
      <c r="L1167" t="str">
        <f t="shared" si="185"/>
        <v>Successful</v>
      </c>
      <c r="M1167">
        <f t="shared" si="186"/>
        <v>1</v>
      </c>
      <c r="N1167">
        <f t="shared" si="187"/>
        <v>0</v>
      </c>
      <c r="O1167">
        <v>1</v>
      </c>
      <c r="P1167" t="str">
        <f t="shared" si="188"/>
        <v>Airport Route</v>
      </c>
      <c r="Q1167">
        <f t="shared" si="189"/>
        <v>48.050000000512227</v>
      </c>
    </row>
    <row r="1168" spans="1:17">
      <c r="A1168">
        <v>3429</v>
      </c>
      <c r="B1168" t="s">
        <v>8</v>
      </c>
      <c r="C1168">
        <v>121</v>
      </c>
      <c r="D1168" t="s">
        <v>7</v>
      </c>
      <c r="E1168" s="1">
        <v>42564.666307870371</v>
      </c>
      <c r="F1168" s="1">
        <v>42564.706979166665</v>
      </c>
      <c r="G1168" s="3">
        <f t="shared" si="180"/>
        <v>42564</v>
      </c>
      <c r="H1168" s="2">
        <f t="shared" si="181"/>
        <v>0.66630787037138361</v>
      </c>
      <c r="I1168">
        <f t="shared" si="182"/>
        <v>15</v>
      </c>
      <c r="J1168" t="str">
        <f t="shared" si="183"/>
        <v>Day</v>
      </c>
      <c r="K1168" t="str">
        <f t="shared" si="184"/>
        <v>Friday</v>
      </c>
      <c r="L1168" t="str">
        <f t="shared" si="185"/>
        <v>Successful</v>
      </c>
      <c r="M1168">
        <f t="shared" si="186"/>
        <v>1</v>
      </c>
      <c r="N1168">
        <f t="shared" si="187"/>
        <v>0</v>
      </c>
      <c r="O1168">
        <v>1</v>
      </c>
      <c r="P1168" t="str">
        <f t="shared" si="188"/>
        <v>City Route</v>
      </c>
      <c r="Q1168">
        <f t="shared" si="189"/>
        <v>58.566666663391516</v>
      </c>
    </row>
    <row r="1169" spans="1:17">
      <c r="A1169">
        <v>3645</v>
      </c>
      <c r="B1169" t="s">
        <v>8</v>
      </c>
      <c r="C1169">
        <v>121</v>
      </c>
      <c r="D1169" t="s">
        <v>7</v>
      </c>
      <c r="E1169" s="1">
        <v>42564.796979166669</v>
      </c>
      <c r="F1169" s="1">
        <v>42564.833541666667</v>
      </c>
      <c r="G1169" s="3">
        <f t="shared" si="180"/>
        <v>42564</v>
      </c>
      <c r="H1169" s="2">
        <f t="shared" si="181"/>
        <v>0.796979166669189</v>
      </c>
      <c r="I1169">
        <f t="shared" si="182"/>
        <v>19</v>
      </c>
      <c r="J1169" t="str">
        <f t="shared" si="183"/>
        <v>Evening</v>
      </c>
      <c r="K1169" t="str">
        <f t="shared" si="184"/>
        <v>Thursday</v>
      </c>
      <c r="L1169" t="str">
        <f t="shared" si="185"/>
        <v>Successful</v>
      </c>
      <c r="M1169">
        <f t="shared" si="186"/>
        <v>1</v>
      </c>
      <c r="N1169">
        <f t="shared" si="187"/>
        <v>0</v>
      </c>
      <c r="O1169">
        <v>1</v>
      </c>
      <c r="P1169" t="str">
        <f t="shared" si="188"/>
        <v>City Route</v>
      </c>
      <c r="Q1169">
        <f t="shared" si="189"/>
        <v>52.649999996647239</v>
      </c>
    </row>
    <row r="1170" spans="1:17">
      <c r="A1170">
        <v>4958</v>
      </c>
      <c r="B1170" t="s">
        <v>8</v>
      </c>
      <c r="C1170">
        <v>121</v>
      </c>
      <c r="D1170" t="s">
        <v>7</v>
      </c>
      <c r="E1170" s="1">
        <v>42565.775138888886</v>
      </c>
      <c r="F1170" s="1">
        <v>42565.824201388888</v>
      </c>
      <c r="G1170" s="3">
        <f t="shared" si="180"/>
        <v>42565</v>
      </c>
      <c r="H1170" s="2">
        <f t="shared" si="181"/>
        <v>0.77513888888643123</v>
      </c>
      <c r="I1170">
        <f t="shared" si="182"/>
        <v>18</v>
      </c>
      <c r="J1170" t="str">
        <f t="shared" si="183"/>
        <v>Evening</v>
      </c>
      <c r="K1170" t="str">
        <f t="shared" si="184"/>
        <v>Monday</v>
      </c>
      <c r="L1170" t="str">
        <f t="shared" si="185"/>
        <v>Successful</v>
      </c>
      <c r="M1170">
        <f t="shared" si="186"/>
        <v>1</v>
      </c>
      <c r="N1170">
        <f t="shared" si="187"/>
        <v>0</v>
      </c>
      <c r="O1170">
        <v>1</v>
      </c>
      <c r="P1170" t="str">
        <f t="shared" si="188"/>
        <v>City Route</v>
      </c>
      <c r="Q1170">
        <f t="shared" si="189"/>
        <v>70.650000002933666</v>
      </c>
    </row>
    <row r="1171" spans="1:17">
      <c r="A1171">
        <v>5474</v>
      </c>
      <c r="B1171" t="s">
        <v>8</v>
      </c>
      <c r="C1171">
        <v>121</v>
      </c>
      <c r="D1171" t="s">
        <v>7</v>
      </c>
      <c r="E1171" s="1">
        <v>42566.198194444441</v>
      </c>
      <c r="F1171" s="1">
        <v>42566.244606481479</v>
      </c>
      <c r="G1171" s="3">
        <f t="shared" si="180"/>
        <v>42566</v>
      </c>
      <c r="H1171" s="2">
        <f t="shared" si="181"/>
        <v>0.19819444444146939</v>
      </c>
      <c r="I1171">
        <f t="shared" si="182"/>
        <v>4</v>
      </c>
      <c r="J1171" t="str">
        <f t="shared" si="183"/>
        <v>Early Morning</v>
      </c>
      <c r="K1171" t="str">
        <f t="shared" si="184"/>
        <v>Saturday</v>
      </c>
      <c r="L1171" t="str">
        <f t="shared" si="185"/>
        <v>Successful</v>
      </c>
      <c r="M1171">
        <f t="shared" si="186"/>
        <v>1</v>
      </c>
      <c r="N1171">
        <f t="shared" si="187"/>
        <v>0</v>
      </c>
      <c r="O1171">
        <v>1</v>
      </c>
      <c r="P1171" t="str">
        <f t="shared" si="188"/>
        <v>City Route</v>
      </c>
      <c r="Q1171">
        <f t="shared" si="189"/>
        <v>66.833333334652707</v>
      </c>
    </row>
    <row r="1172" spans="1:17">
      <c r="A1172">
        <v>6088</v>
      </c>
      <c r="B1172" t="s">
        <v>8</v>
      </c>
      <c r="C1172">
        <v>121</v>
      </c>
      <c r="D1172" t="s">
        <v>7</v>
      </c>
      <c r="E1172" s="1">
        <v>42566.603877314818</v>
      </c>
      <c r="F1172" s="1">
        <v>42566.642060185186</v>
      </c>
      <c r="G1172" s="3">
        <f t="shared" si="180"/>
        <v>42566</v>
      </c>
      <c r="H1172" s="2">
        <f t="shared" si="181"/>
        <v>0.60387731481750961</v>
      </c>
      <c r="I1172">
        <f t="shared" si="182"/>
        <v>14</v>
      </c>
      <c r="J1172" t="str">
        <f t="shared" si="183"/>
        <v>Day</v>
      </c>
      <c r="K1172" t="str">
        <f t="shared" si="184"/>
        <v>Thursday</v>
      </c>
      <c r="L1172" t="str">
        <f t="shared" si="185"/>
        <v>Successful</v>
      </c>
      <c r="M1172">
        <f t="shared" si="186"/>
        <v>1</v>
      </c>
      <c r="N1172">
        <f t="shared" si="187"/>
        <v>0</v>
      </c>
      <c r="O1172">
        <v>1</v>
      </c>
      <c r="P1172" t="str">
        <f t="shared" si="188"/>
        <v>City Route</v>
      </c>
      <c r="Q1172">
        <f t="shared" si="189"/>
        <v>54.983333330601454</v>
      </c>
    </row>
    <row r="1173" spans="1:17">
      <c r="A1173">
        <v>6714</v>
      </c>
      <c r="B1173" t="s">
        <v>6</v>
      </c>
      <c r="C1173">
        <v>121</v>
      </c>
      <c r="D1173" t="s">
        <v>7</v>
      </c>
      <c r="E1173" s="1">
        <v>42566.967060185183</v>
      </c>
      <c r="F1173" s="1">
        <v>42567.003009259257</v>
      </c>
      <c r="G1173" s="3">
        <f t="shared" si="180"/>
        <v>42566</v>
      </c>
      <c r="H1173" s="2">
        <f t="shared" si="181"/>
        <v>0.96706018518307246</v>
      </c>
      <c r="I1173">
        <f t="shared" si="182"/>
        <v>23</v>
      </c>
      <c r="J1173" t="str">
        <f t="shared" si="183"/>
        <v>Night</v>
      </c>
      <c r="K1173" t="str">
        <f t="shared" si="184"/>
        <v>Sunday</v>
      </c>
      <c r="L1173" t="str">
        <f t="shared" si="185"/>
        <v>Successful</v>
      </c>
      <c r="M1173">
        <f t="shared" si="186"/>
        <v>1</v>
      </c>
      <c r="N1173">
        <f t="shared" si="187"/>
        <v>0</v>
      </c>
      <c r="O1173">
        <v>1</v>
      </c>
      <c r="P1173" t="str">
        <f t="shared" si="188"/>
        <v>Airport Route</v>
      </c>
      <c r="Q1173">
        <f t="shared" si="189"/>
        <v>51.766666666371748</v>
      </c>
    </row>
    <row r="1174" spans="1:17">
      <c r="A1174">
        <v>1024</v>
      </c>
      <c r="B1174" t="s">
        <v>6</v>
      </c>
      <c r="C1174">
        <v>122</v>
      </c>
      <c r="D1174" t="s">
        <v>7</v>
      </c>
      <c r="E1174" s="1">
        <v>42562.805555555555</v>
      </c>
      <c r="F1174" s="1">
        <v>42562.847222222219</v>
      </c>
      <c r="G1174" s="3">
        <f t="shared" si="180"/>
        <v>42562</v>
      </c>
      <c r="H1174" s="2">
        <f t="shared" si="181"/>
        <v>0.80555555555474712</v>
      </c>
      <c r="I1174">
        <f t="shared" si="182"/>
        <v>19</v>
      </c>
      <c r="J1174" t="str">
        <f t="shared" si="183"/>
        <v>Evening</v>
      </c>
      <c r="K1174" t="str">
        <f t="shared" si="184"/>
        <v>Monday</v>
      </c>
      <c r="L1174" t="str">
        <f t="shared" si="185"/>
        <v>Successful</v>
      </c>
      <c r="M1174">
        <f t="shared" si="186"/>
        <v>1</v>
      </c>
      <c r="N1174">
        <f t="shared" si="187"/>
        <v>0</v>
      </c>
      <c r="O1174">
        <v>1</v>
      </c>
      <c r="P1174" t="str">
        <f t="shared" si="188"/>
        <v>Airport Route</v>
      </c>
      <c r="Q1174">
        <f t="shared" si="189"/>
        <v>59.99999999650754</v>
      </c>
    </row>
    <row r="1175" spans="1:17">
      <c r="A1175">
        <v>1452</v>
      </c>
      <c r="B1175" t="s">
        <v>8</v>
      </c>
      <c r="C1175">
        <v>122</v>
      </c>
      <c r="D1175" t="s">
        <v>7</v>
      </c>
      <c r="E1175" s="1">
        <v>42563.202777777777</v>
      </c>
      <c r="F1175" s="1">
        <v>42563.236805555556</v>
      </c>
      <c r="G1175" s="3">
        <f t="shared" si="180"/>
        <v>42563</v>
      </c>
      <c r="H1175" s="2">
        <f t="shared" si="181"/>
        <v>0.20277777777664596</v>
      </c>
      <c r="I1175">
        <f t="shared" si="182"/>
        <v>4</v>
      </c>
      <c r="J1175" t="str">
        <f t="shared" si="183"/>
        <v>Early Morning</v>
      </c>
      <c r="K1175" t="str">
        <f t="shared" si="184"/>
        <v>Tuesday</v>
      </c>
      <c r="L1175" t="str">
        <f t="shared" si="185"/>
        <v>Successful</v>
      </c>
      <c r="M1175">
        <f t="shared" si="186"/>
        <v>1</v>
      </c>
      <c r="N1175">
        <f t="shared" si="187"/>
        <v>0</v>
      </c>
      <c r="O1175">
        <v>1</v>
      </c>
      <c r="P1175" t="str">
        <f t="shared" si="188"/>
        <v>City Route</v>
      </c>
      <c r="Q1175">
        <f t="shared" si="189"/>
        <v>49.000000002561137</v>
      </c>
    </row>
    <row r="1176" spans="1:17">
      <c r="A1176">
        <v>2507</v>
      </c>
      <c r="B1176" t="s">
        <v>8</v>
      </c>
      <c r="C1176">
        <v>122</v>
      </c>
      <c r="D1176" t="s">
        <v>7</v>
      </c>
      <c r="E1176" s="1">
        <v>42563.878472222219</v>
      </c>
      <c r="F1176" s="1">
        <v>42563.895833333336</v>
      </c>
      <c r="G1176" s="3">
        <f t="shared" si="180"/>
        <v>42563</v>
      </c>
      <c r="H1176" s="2">
        <f t="shared" si="181"/>
        <v>0.87847222221898846</v>
      </c>
      <c r="I1176">
        <f t="shared" si="182"/>
        <v>21</v>
      </c>
      <c r="J1176" t="str">
        <f t="shared" si="183"/>
        <v>Night</v>
      </c>
      <c r="K1176" t="str">
        <f t="shared" si="184"/>
        <v>Sunday</v>
      </c>
      <c r="L1176" t="str">
        <f t="shared" si="185"/>
        <v>Successful</v>
      </c>
      <c r="M1176">
        <f t="shared" si="186"/>
        <v>1</v>
      </c>
      <c r="N1176">
        <f t="shared" si="187"/>
        <v>0</v>
      </c>
      <c r="O1176">
        <v>1</v>
      </c>
      <c r="P1176" t="str">
        <f t="shared" si="188"/>
        <v>City Route</v>
      </c>
      <c r="Q1176">
        <f t="shared" si="189"/>
        <v>25.000000008149073</v>
      </c>
    </row>
    <row r="1177" spans="1:17">
      <c r="A1177">
        <v>3052</v>
      </c>
      <c r="B1177" t="s">
        <v>6</v>
      </c>
      <c r="C1177">
        <v>122</v>
      </c>
      <c r="D1177" t="s">
        <v>7</v>
      </c>
      <c r="E1177" s="1">
        <v>42564.321828703702</v>
      </c>
      <c r="F1177" s="1">
        <v>42564.370150462964</v>
      </c>
      <c r="G1177" s="3">
        <f t="shared" si="180"/>
        <v>42564</v>
      </c>
      <c r="H1177" s="2">
        <f t="shared" si="181"/>
        <v>0.32182870370161254</v>
      </c>
      <c r="I1177">
        <f t="shared" si="182"/>
        <v>7</v>
      </c>
      <c r="J1177" t="str">
        <f t="shared" si="183"/>
        <v>Morning</v>
      </c>
      <c r="K1177" t="str">
        <f t="shared" si="184"/>
        <v>Saturday</v>
      </c>
      <c r="L1177" t="str">
        <f t="shared" si="185"/>
        <v>Successful</v>
      </c>
      <c r="M1177">
        <f t="shared" si="186"/>
        <v>1</v>
      </c>
      <c r="N1177">
        <f t="shared" si="187"/>
        <v>0</v>
      </c>
      <c r="O1177">
        <v>1</v>
      </c>
      <c r="P1177" t="str">
        <f t="shared" si="188"/>
        <v>Airport Route</v>
      </c>
      <c r="Q1177">
        <f t="shared" si="189"/>
        <v>69.583333338377997</v>
      </c>
    </row>
    <row r="1178" spans="1:17">
      <c r="A1178">
        <v>4702</v>
      </c>
      <c r="B1178" t="s">
        <v>6</v>
      </c>
      <c r="C1178">
        <v>122</v>
      </c>
      <c r="D1178" t="s">
        <v>7</v>
      </c>
      <c r="E1178" s="1">
        <v>42565.550856481481</v>
      </c>
      <c r="F1178" s="1">
        <v>42565.571689814817</v>
      </c>
      <c r="G1178" s="3">
        <f t="shared" si="180"/>
        <v>42565</v>
      </c>
      <c r="H1178" s="2">
        <f t="shared" si="181"/>
        <v>0.55085648148087785</v>
      </c>
      <c r="I1178">
        <f t="shared" si="182"/>
        <v>13</v>
      </c>
      <c r="J1178" t="str">
        <f t="shared" si="183"/>
        <v>Day</v>
      </c>
      <c r="K1178" t="str">
        <f t="shared" si="184"/>
        <v>Thursday</v>
      </c>
      <c r="L1178" t="str">
        <f t="shared" si="185"/>
        <v>Successful</v>
      </c>
      <c r="M1178">
        <f t="shared" si="186"/>
        <v>1</v>
      </c>
      <c r="N1178">
        <f t="shared" si="187"/>
        <v>0</v>
      </c>
      <c r="O1178">
        <v>1</v>
      </c>
      <c r="P1178" t="str">
        <f t="shared" si="188"/>
        <v>Airport Route</v>
      </c>
      <c r="Q1178">
        <f t="shared" si="189"/>
        <v>30.00000000349246</v>
      </c>
    </row>
    <row r="1179" spans="1:17">
      <c r="A1179">
        <v>4830</v>
      </c>
      <c r="B1179" t="s">
        <v>6</v>
      </c>
      <c r="C1179">
        <v>122</v>
      </c>
      <c r="D1179" t="s">
        <v>7</v>
      </c>
      <c r="E1179" s="1">
        <v>42565.724687499998</v>
      </c>
      <c r="F1179" s="1">
        <v>42565.775081018517</v>
      </c>
      <c r="G1179" s="3">
        <f t="shared" si="180"/>
        <v>42565</v>
      </c>
      <c r="H1179" s="2">
        <f t="shared" si="181"/>
        <v>0.72468749999825377</v>
      </c>
      <c r="I1179">
        <f t="shared" si="182"/>
        <v>17</v>
      </c>
      <c r="J1179" t="str">
        <f t="shared" si="183"/>
        <v>Evening</v>
      </c>
      <c r="K1179" t="str">
        <f t="shared" si="184"/>
        <v>Saturday</v>
      </c>
      <c r="L1179" t="str">
        <f t="shared" si="185"/>
        <v>Successful</v>
      </c>
      <c r="M1179">
        <f t="shared" si="186"/>
        <v>1</v>
      </c>
      <c r="N1179">
        <f t="shared" si="187"/>
        <v>0</v>
      </c>
      <c r="O1179">
        <v>1</v>
      </c>
      <c r="P1179" t="str">
        <f t="shared" si="188"/>
        <v>Airport Route</v>
      </c>
      <c r="Q1179">
        <f t="shared" si="189"/>
        <v>72.566666667116806</v>
      </c>
    </row>
    <row r="1180" spans="1:17">
      <c r="A1180">
        <v>5920</v>
      </c>
      <c r="B1180" t="s">
        <v>6</v>
      </c>
      <c r="C1180">
        <v>122</v>
      </c>
      <c r="D1180" t="s">
        <v>7</v>
      </c>
      <c r="E1180" s="1">
        <v>42566.421076388891</v>
      </c>
      <c r="F1180" s="1">
        <v>42566.445601851854</v>
      </c>
      <c r="G1180" s="3">
        <f t="shared" si="180"/>
        <v>42566</v>
      </c>
      <c r="H1180" s="2">
        <f t="shared" si="181"/>
        <v>0.42107638889137888</v>
      </c>
      <c r="I1180">
        <f t="shared" si="182"/>
        <v>10</v>
      </c>
      <c r="J1180" t="str">
        <f t="shared" si="183"/>
        <v>Day</v>
      </c>
      <c r="K1180" t="str">
        <f t="shared" si="184"/>
        <v>Thursday</v>
      </c>
      <c r="L1180" t="str">
        <f t="shared" si="185"/>
        <v>Successful</v>
      </c>
      <c r="M1180">
        <f t="shared" si="186"/>
        <v>1</v>
      </c>
      <c r="N1180">
        <f t="shared" si="187"/>
        <v>0</v>
      </c>
      <c r="O1180">
        <v>1</v>
      </c>
      <c r="P1180" t="str">
        <f t="shared" si="188"/>
        <v>Airport Route</v>
      </c>
      <c r="Q1180">
        <f t="shared" si="189"/>
        <v>35.316666666185483</v>
      </c>
    </row>
    <row r="1181" spans="1:17">
      <c r="A1181">
        <v>533</v>
      </c>
      <c r="B1181" t="s">
        <v>6</v>
      </c>
      <c r="C1181">
        <v>123</v>
      </c>
      <c r="D1181" t="s">
        <v>7</v>
      </c>
      <c r="E1181" s="1">
        <v>42562.413194444445</v>
      </c>
      <c r="F1181" s="1">
        <v>42562.456944444442</v>
      </c>
      <c r="G1181" s="3">
        <f t="shared" si="180"/>
        <v>42562</v>
      </c>
      <c r="H1181" s="2">
        <f t="shared" si="181"/>
        <v>0.41319444444525288</v>
      </c>
      <c r="I1181">
        <f t="shared" si="182"/>
        <v>9</v>
      </c>
      <c r="J1181" t="str">
        <f t="shared" si="183"/>
        <v>Morning</v>
      </c>
      <c r="K1181" t="str">
        <f t="shared" si="184"/>
        <v>Sunday</v>
      </c>
      <c r="L1181" t="str">
        <f t="shared" si="185"/>
        <v>Successful</v>
      </c>
      <c r="M1181">
        <f t="shared" si="186"/>
        <v>1</v>
      </c>
      <c r="N1181">
        <f t="shared" si="187"/>
        <v>0</v>
      </c>
      <c r="O1181">
        <v>1</v>
      </c>
      <c r="P1181" t="str">
        <f t="shared" si="188"/>
        <v>Airport Route</v>
      </c>
      <c r="Q1181">
        <f t="shared" si="189"/>
        <v>62.999999995809048</v>
      </c>
    </row>
    <row r="1182" spans="1:17">
      <c r="A1182">
        <v>1368</v>
      </c>
      <c r="B1182" t="s">
        <v>8</v>
      </c>
      <c r="C1182">
        <v>123</v>
      </c>
      <c r="D1182" t="s">
        <v>7</v>
      </c>
      <c r="E1182" s="1">
        <v>42563.004861111112</v>
      </c>
      <c r="F1182" s="1">
        <v>42563.034722222219</v>
      </c>
      <c r="G1182" s="3">
        <f t="shared" si="180"/>
        <v>42563</v>
      </c>
      <c r="H1182" s="2">
        <f t="shared" si="181"/>
        <v>4.8611111124046147E-3</v>
      </c>
      <c r="I1182">
        <f t="shared" si="182"/>
        <v>0</v>
      </c>
      <c r="J1182" t="str">
        <f t="shared" si="183"/>
        <v>Early Morning</v>
      </c>
      <c r="K1182" t="str">
        <f t="shared" si="184"/>
        <v>Tuesday</v>
      </c>
      <c r="L1182" t="str">
        <f t="shared" si="185"/>
        <v>Successful</v>
      </c>
      <c r="M1182">
        <f t="shared" si="186"/>
        <v>1</v>
      </c>
      <c r="N1182">
        <f t="shared" si="187"/>
        <v>0</v>
      </c>
      <c r="O1182">
        <v>1</v>
      </c>
      <c r="P1182" t="str">
        <f t="shared" si="188"/>
        <v>City Route</v>
      </c>
      <c r="Q1182">
        <f t="shared" si="189"/>
        <v>42.999999993480742</v>
      </c>
    </row>
    <row r="1183" spans="1:17">
      <c r="A1183">
        <v>2499</v>
      </c>
      <c r="B1183" t="s">
        <v>6</v>
      </c>
      <c r="C1183">
        <v>123</v>
      </c>
      <c r="D1183" t="s">
        <v>7</v>
      </c>
      <c r="E1183" s="1">
        <v>42563.871527777781</v>
      </c>
      <c r="F1183" s="1">
        <v>42563.918749999997</v>
      </c>
      <c r="G1183" s="3">
        <f t="shared" si="180"/>
        <v>42563</v>
      </c>
      <c r="H1183" s="2">
        <f t="shared" si="181"/>
        <v>0.87152777778101154</v>
      </c>
      <c r="I1183">
        <f t="shared" si="182"/>
        <v>20</v>
      </c>
      <c r="J1183" t="str">
        <f t="shared" si="183"/>
        <v>Evening</v>
      </c>
      <c r="K1183" t="str">
        <f t="shared" si="184"/>
        <v>Saturday</v>
      </c>
      <c r="L1183" t="str">
        <f t="shared" si="185"/>
        <v>Successful</v>
      </c>
      <c r="M1183">
        <f t="shared" si="186"/>
        <v>1</v>
      </c>
      <c r="N1183">
        <f t="shared" si="187"/>
        <v>0</v>
      </c>
      <c r="O1183">
        <v>1</v>
      </c>
      <c r="P1183" t="str">
        <f t="shared" si="188"/>
        <v>Airport Route</v>
      </c>
      <c r="Q1183">
        <f t="shared" si="189"/>
        <v>67.999999991152436</v>
      </c>
    </row>
    <row r="1184" spans="1:17">
      <c r="A1184">
        <v>2962</v>
      </c>
      <c r="B1184" t="s">
        <v>8</v>
      </c>
      <c r="C1184">
        <v>123</v>
      </c>
      <c r="D1184" t="s">
        <v>7</v>
      </c>
      <c r="E1184" s="1">
        <v>42564.283252314817</v>
      </c>
      <c r="F1184" s="1">
        <v>42564.332337962966</v>
      </c>
      <c r="G1184" s="3">
        <f t="shared" si="180"/>
        <v>42564</v>
      </c>
      <c r="H1184" s="2">
        <f t="shared" si="181"/>
        <v>0.28325231481721858</v>
      </c>
      <c r="I1184">
        <f t="shared" si="182"/>
        <v>6</v>
      </c>
      <c r="J1184" t="str">
        <f t="shared" si="183"/>
        <v>Morning</v>
      </c>
      <c r="K1184" t="str">
        <f t="shared" si="184"/>
        <v>Sunday</v>
      </c>
      <c r="L1184" t="str">
        <f t="shared" si="185"/>
        <v>Successful</v>
      </c>
      <c r="M1184">
        <f t="shared" si="186"/>
        <v>1</v>
      </c>
      <c r="N1184">
        <f t="shared" si="187"/>
        <v>0</v>
      </c>
      <c r="O1184">
        <v>1</v>
      </c>
      <c r="P1184" t="str">
        <f t="shared" si="188"/>
        <v>City Route</v>
      </c>
      <c r="Q1184">
        <f t="shared" si="189"/>
        <v>70.683333333581686</v>
      </c>
    </row>
    <row r="1185" spans="1:17">
      <c r="A1185">
        <v>3617</v>
      </c>
      <c r="B1185" t="s">
        <v>6</v>
      </c>
      <c r="C1185">
        <v>123</v>
      </c>
      <c r="D1185" t="s">
        <v>7</v>
      </c>
      <c r="E1185" s="1">
        <v>42564.788344907407</v>
      </c>
      <c r="F1185" s="1">
        <v>42564.838530092595</v>
      </c>
      <c r="G1185" s="3">
        <f t="shared" si="180"/>
        <v>42564</v>
      </c>
      <c r="H1185" s="2">
        <f t="shared" si="181"/>
        <v>0.78834490740700858</v>
      </c>
      <c r="I1185">
        <f t="shared" si="182"/>
        <v>18</v>
      </c>
      <c r="J1185" t="str">
        <f t="shared" si="183"/>
        <v>Evening</v>
      </c>
      <c r="K1185" t="str">
        <f t="shared" si="184"/>
        <v>Thursday</v>
      </c>
      <c r="L1185" t="str">
        <f t="shared" si="185"/>
        <v>Successful</v>
      </c>
      <c r="M1185">
        <f t="shared" si="186"/>
        <v>1</v>
      </c>
      <c r="N1185">
        <f t="shared" si="187"/>
        <v>0</v>
      </c>
      <c r="O1185">
        <v>1</v>
      </c>
      <c r="P1185" t="str">
        <f t="shared" si="188"/>
        <v>Airport Route</v>
      </c>
      <c r="Q1185">
        <f t="shared" si="189"/>
        <v>72.266666670329869</v>
      </c>
    </row>
    <row r="1186" spans="1:17">
      <c r="A1186">
        <v>5370</v>
      </c>
      <c r="B1186" t="s">
        <v>8</v>
      </c>
      <c r="C1186">
        <v>123</v>
      </c>
      <c r="D1186" t="s">
        <v>7</v>
      </c>
      <c r="E1186" s="1">
        <v>42565.988530092596</v>
      </c>
      <c r="F1186" s="1">
        <v>42566.023356481484</v>
      </c>
      <c r="G1186" s="3">
        <f t="shared" si="180"/>
        <v>42565</v>
      </c>
      <c r="H1186" s="2">
        <f t="shared" si="181"/>
        <v>0.98853009259619284</v>
      </c>
      <c r="I1186">
        <f t="shared" si="182"/>
        <v>23</v>
      </c>
      <c r="J1186" t="str">
        <f t="shared" si="183"/>
        <v>Night</v>
      </c>
      <c r="K1186" t="str">
        <f t="shared" si="184"/>
        <v>Sunday</v>
      </c>
      <c r="L1186" t="str">
        <f t="shared" si="185"/>
        <v>Successful</v>
      </c>
      <c r="M1186">
        <f t="shared" si="186"/>
        <v>1</v>
      </c>
      <c r="N1186">
        <f t="shared" si="187"/>
        <v>0</v>
      </c>
      <c r="O1186">
        <v>1</v>
      </c>
      <c r="P1186" t="str">
        <f t="shared" si="188"/>
        <v>City Route</v>
      </c>
      <c r="Q1186">
        <f t="shared" si="189"/>
        <v>50.149999998975545</v>
      </c>
    </row>
    <row r="1187" spans="1:17">
      <c r="A1187">
        <v>47</v>
      </c>
      <c r="B1187" t="s">
        <v>8</v>
      </c>
      <c r="C1187">
        <v>124</v>
      </c>
      <c r="D1187" t="s">
        <v>7</v>
      </c>
      <c r="E1187" s="1">
        <v>42562.140277777777</v>
      </c>
      <c r="F1187" s="1">
        <v>42562.190972222219</v>
      </c>
      <c r="G1187" s="3">
        <f t="shared" si="180"/>
        <v>42562</v>
      </c>
      <c r="H1187" s="2">
        <f t="shared" si="181"/>
        <v>0.14027777777664596</v>
      </c>
      <c r="I1187">
        <f t="shared" si="182"/>
        <v>3</v>
      </c>
      <c r="J1187" t="str">
        <f t="shared" si="183"/>
        <v>Early Morning</v>
      </c>
      <c r="K1187" t="str">
        <f t="shared" si="184"/>
        <v>Thursday</v>
      </c>
      <c r="L1187" t="str">
        <f t="shared" si="185"/>
        <v>Successful</v>
      </c>
      <c r="M1187">
        <f t="shared" si="186"/>
        <v>1</v>
      </c>
      <c r="N1187">
        <f t="shared" si="187"/>
        <v>0</v>
      </c>
      <c r="O1187">
        <v>1</v>
      </c>
      <c r="P1187" t="str">
        <f t="shared" si="188"/>
        <v>City Route</v>
      </c>
      <c r="Q1187">
        <f t="shared" si="189"/>
        <v>72.999999996973202</v>
      </c>
    </row>
    <row r="1188" spans="1:17">
      <c r="A1188">
        <v>270</v>
      </c>
      <c r="B1188" t="s">
        <v>8</v>
      </c>
      <c r="C1188">
        <v>124</v>
      </c>
      <c r="D1188" t="s">
        <v>7</v>
      </c>
      <c r="E1188" s="1">
        <v>42562.287499999999</v>
      </c>
      <c r="F1188" s="1">
        <v>42562.326388888891</v>
      </c>
      <c r="G1188" s="3">
        <f t="shared" si="180"/>
        <v>42562</v>
      </c>
      <c r="H1188" s="2">
        <f t="shared" si="181"/>
        <v>0.28749999999854481</v>
      </c>
      <c r="I1188">
        <f t="shared" si="182"/>
        <v>6</v>
      </c>
      <c r="J1188" t="str">
        <f t="shared" si="183"/>
        <v>Morning</v>
      </c>
      <c r="K1188" t="str">
        <f t="shared" si="184"/>
        <v>Wednesday</v>
      </c>
      <c r="L1188" t="str">
        <f t="shared" si="185"/>
        <v>Successful</v>
      </c>
      <c r="M1188">
        <f t="shared" si="186"/>
        <v>1</v>
      </c>
      <c r="N1188">
        <f t="shared" si="187"/>
        <v>0</v>
      </c>
      <c r="O1188">
        <v>1</v>
      </c>
      <c r="P1188" t="str">
        <f t="shared" si="188"/>
        <v>City Route</v>
      </c>
      <c r="Q1188">
        <f t="shared" si="189"/>
        <v>56.000000004423782</v>
      </c>
    </row>
    <row r="1189" spans="1:17">
      <c r="A1189">
        <v>1007</v>
      </c>
      <c r="B1189" t="s">
        <v>8</v>
      </c>
      <c r="C1189">
        <v>124</v>
      </c>
      <c r="D1189" t="s">
        <v>7</v>
      </c>
      <c r="E1189" s="1">
        <v>42562.801388888889</v>
      </c>
      <c r="F1189" s="1">
        <v>42562.823611111111</v>
      </c>
      <c r="G1189" s="3">
        <f t="shared" si="180"/>
        <v>42562</v>
      </c>
      <c r="H1189" s="2">
        <f t="shared" si="181"/>
        <v>0.80138888888905058</v>
      </c>
      <c r="I1189">
        <f t="shared" si="182"/>
        <v>19</v>
      </c>
      <c r="J1189" t="str">
        <f t="shared" si="183"/>
        <v>Evening</v>
      </c>
      <c r="K1189" t="str">
        <f t="shared" si="184"/>
        <v>Friday</v>
      </c>
      <c r="L1189" t="str">
        <f t="shared" si="185"/>
        <v>Successful</v>
      </c>
      <c r="M1189">
        <f t="shared" si="186"/>
        <v>1</v>
      </c>
      <c r="N1189">
        <f t="shared" si="187"/>
        <v>0</v>
      </c>
      <c r="O1189">
        <v>1</v>
      </c>
      <c r="P1189" t="str">
        <f t="shared" si="188"/>
        <v>City Route</v>
      </c>
      <c r="Q1189">
        <f t="shared" si="189"/>
        <v>31.999999999534339</v>
      </c>
    </row>
    <row r="1190" spans="1:17">
      <c r="A1190">
        <v>2372</v>
      </c>
      <c r="B1190" t="s">
        <v>8</v>
      </c>
      <c r="C1190">
        <v>124</v>
      </c>
      <c r="D1190" t="s">
        <v>7</v>
      </c>
      <c r="E1190" s="1">
        <v>42563.815972222219</v>
      </c>
      <c r="F1190" s="1">
        <v>42563.842361111114</v>
      </c>
      <c r="G1190" s="3">
        <f t="shared" si="180"/>
        <v>42563</v>
      </c>
      <c r="H1190" s="2">
        <f t="shared" si="181"/>
        <v>0.81597222221898846</v>
      </c>
      <c r="I1190">
        <f t="shared" si="182"/>
        <v>19</v>
      </c>
      <c r="J1190" t="str">
        <f t="shared" si="183"/>
        <v>Evening</v>
      </c>
      <c r="K1190" t="str">
        <f t="shared" si="184"/>
        <v>Friday</v>
      </c>
      <c r="L1190" t="str">
        <f t="shared" si="185"/>
        <v>Successful</v>
      </c>
      <c r="M1190">
        <f t="shared" si="186"/>
        <v>1</v>
      </c>
      <c r="N1190">
        <f t="shared" si="187"/>
        <v>0</v>
      </c>
      <c r="O1190">
        <v>1</v>
      </c>
      <c r="P1190" t="str">
        <f t="shared" si="188"/>
        <v>City Route</v>
      </c>
      <c r="Q1190">
        <f t="shared" si="189"/>
        <v>38.000000008614734</v>
      </c>
    </row>
    <row r="1191" spans="1:17">
      <c r="A1191">
        <v>3584</v>
      </c>
      <c r="B1191" t="s">
        <v>6</v>
      </c>
      <c r="C1191">
        <v>124</v>
      </c>
      <c r="D1191" t="s">
        <v>7</v>
      </c>
      <c r="E1191" s="1">
        <v>42564.77065972222</v>
      </c>
      <c r="F1191" s="1">
        <v>42564.817812499998</v>
      </c>
      <c r="G1191" s="3">
        <f t="shared" si="180"/>
        <v>42564</v>
      </c>
      <c r="H1191" s="2">
        <f t="shared" si="181"/>
        <v>0.77065972222044365</v>
      </c>
      <c r="I1191">
        <f t="shared" si="182"/>
        <v>18</v>
      </c>
      <c r="J1191" t="str">
        <f t="shared" si="183"/>
        <v>Evening</v>
      </c>
      <c r="K1191" t="str">
        <f t="shared" si="184"/>
        <v>Saturday</v>
      </c>
      <c r="L1191" t="str">
        <f t="shared" si="185"/>
        <v>Successful</v>
      </c>
      <c r="M1191">
        <f t="shared" si="186"/>
        <v>1</v>
      </c>
      <c r="N1191">
        <f t="shared" si="187"/>
        <v>0</v>
      </c>
      <c r="O1191">
        <v>1</v>
      </c>
      <c r="P1191" t="str">
        <f t="shared" si="188"/>
        <v>Airport Route</v>
      </c>
      <c r="Q1191">
        <f t="shared" si="189"/>
        <v>67.899999999208376</v>
      </c>
    </row>
    <row r="1192" spans="1:17">
      <c r="A1192">
        <v>4645</v>
      </c>
      <c r="B1192" t="s">
        <v>6</v>
      </c>
      <c r="C1192">
        <v>124</v>
      </c>
      <c r="D1192" t="s">
        <v>7</v>
      </c>
      <c r="E1192" s="1">
        <v>42565.490046296298</v>
      </c>
      <c r="F1192" s="1">
        <v>42565.536412037036</v>
      </c>
      <c r="G1192" s="3">
        <f t="shared" si="180"/>
        <v>42565</v>
      </c>
      <c r="H1192" s="2">
        <f t="shared" si="181"/>
        <v>0.49004629629780538</v>
      </c>
      <c r="I1192">
        <f t="shared" si="182"/>
        <v>11</v>
      </c>
      <c r="J1192" t="str">
        <f t="shared" si="183"/>
        <v>Day</v>
      </c>
      <c r="K1192" t="str">
        <f t="shared" si="184"/>
        <v>Wednesday</v>
      </c>
      <c r="L1192" t="str">
        <f t="shared" si="185"/>
        <v>Successful</v>
      </c>
      <c r="M1192">
        <f t="shared" si="186"/>
        <v>1</v>
      </c>
      <c r="N1192">
        <f t="shared" si="187"/>
        <v>0</v>
      </c>
      <c r="O1192">
        <v>1</v>
      </c>
      <c r="P1192" t="str">
        <f t="shared" si="188"/>
        <v>Airport Route</v>
      </c>
      <c r="Q1192">
        <f t="shared" si="189"/>
        <v>66.766666662879288</v>
      </c>
    </row>
    <row r="1193" spans="1:17">
      <c r="A1193">
        <v>5219</v>
      </c>
      <c r="B1193" t="s">
        <v>8</v>
      </c>
      <c r="C1193">
        <v>124</v>
      </c>
      <c r="D1193" t="s">
        <v>7</v>
      </c>
      <c r="E1193" s="1">
        <v>42565.875405092593</v>
      </c>
      <c r="F1193" s="1">
        <v>42565.920358796298</v>
      </c>
      <c r="G1193" s="3">
        <f t="shared" si="180"/>
        <v>42565</v>
      </c>
      <c r="H1193" s="2">
        <f t="shared" si="181"/>
        <v>0.87540509259270038</v>
      </c>
      <c r="I1193">
        <f t="shared" si="182"/>
        <v>21</v>
      </c>
      <c r="J1193" t="str">
        <f t="shared" si="183"/>
        <v>Night</v>
      </c>
      <c r="K1193" t="str">
        <f t="shared" si="184"/>
        <v>Wednesday</v>
      </c>
      <c r="L1193" t="str">
        <f t="shared" si="185"/>
        <v>Successful</v>
      </c>
      <c r="M1193">
        <f t="shared" si="186"/>
        <v>1</v>
      </c>
      <c r="N1193">
        <f t="shared" si="187"/>
        <v>0</v>
      </c>
      <c r="O1193">
        <v>1</v>
      </c>
      <c r="P1193" t="str">
        <f t="shared" si="188"/>
        <v>City Route</v>
      </c>
      <c r="Q1193">
        <f t="shared" si="189"/>
        <v>64.733333336189389</v>
      </c>
    </row>
    <row r="1194" spans="1:17">
      <c r="A1194">
        <v>5559</v>
      </c>
      <c r="B1194" t="s">
        <v>6</v>
      </c>
      <c r="C1194">
        <v>124</v>
      </c>
      <c r="D1194" t="s">
        <v>7</v>
      </c>
      <c r="E1194" s="1">
        <v>42566.235891203702</v>
      </c>
      <c r="F1194" s="1">
        <v>42566.286192129628</v>
      </c>
      <c r="G1194" s="3">
        <f t="shared" si="180"/>
        <v>42566</v>
      </c>
      <c r="H1194" s="2">
        <f t="shared" si="181"/>
        <v>0.23589120370161254</v>
      </c>
      <c r="I1194">
        <f t="shared" si="182"/>
        <v>5</v>
      </c>
      <c r="J1194" t="str">
        <f t="shared" si="183"/>
        <v>Morning</v>
      </c>
      <c r="K1194" t="str">
        <f t="shared" si="184"/>
        <v>Sunday</v>
      </c>
      <c r="L1194" t="str">
        <f t="shared" si="185"/>
        <v>Successful</v>
      </c>
      <c r="M1194">
        <f t="shared" si="186"/>
        <v>1</v>
      </c>
      <c r="N1194">
        <f t="shared" si="187"/>
        <v>0</v>
      </c>
      <c r="O1194">
        <v>1</v>
      </c>
      <c r="P1194" t="str">
        <f t="shared" si="188"/>
        <v>Airport Route</v>
      </c>
      <c r="Q1194">
        <f t="shared" si="189"/>
        <v>72.433333334047347</v>
      </c>
    </row>
    <row r="1195" spans="1:17">
      <c r="A1195">
        <v>631</v>
      </c>
      <c r="B1195" t="s">
        <v>6</v>
      </c>
      <c r="C1195">
        <v>125</v>
      </c>
      <c r="D1195" t="s">
        <v>7</v>
      </c>
      <c r="E1195" s="1">
        <v>42562.513194444444</v>
      </c>
      <c r="F1195" s="1">
        <v>42562.561111111114</v>
      </c>
      <c r="G1195" s="3">
        <f t="shared" si="180"/>
        <v>42562</v>
      </c>
      <c r="H1195" s="2">
        <f t="shared" si="181"/>
        <v>0.51319444444379769</v>
      </c>
      <c r="I1195">
        <f t="shared" si="182"/>
        <v>12</v>
      </c>
      <c r="J1195" t="str">
        <f t="shared" si="183"/>
        <v>Day</v>
      </c>
      <c r="K1195" t="str">
        <f t="shared" si="184"/>
        <v>Sunday</v>
      </c>
      <c r="L1195" t="str">
        <f t="shared" si="185"/>
        <v>Successful</v>
      </c>
      <c r="M1195">
        <f t="shared" si="186"/>
        <v>1</v>
      </c>
      <c r="N1195">
        <f t="shared" si="187"/>
        <v>0</v>
      </c>
      <c r="O1195">
        <v>1</v>
      </c>
      <c r="P1195" t="str">
        <f t="shared" si="188"/>
        <v>Airport Route</v>
      </c>
      <c r="Q1195">
        <f t="shared" si="189"/>
        <v>69.000000004889444</v>
      </c>
    </row>
    <row r="1196" spans="1:17">
      <c r="A1196">
        <v>775</v>
      </c>
      <c r="B1196" t="s">
        <v>8</v>
      </c>
      <c r="C1196">
        <v>125</v>
      </c>
      <c r="D1196" t="s">
        <v>7</v>
      </c>
      <c r="E1196" s="1">
        <v>42562.686805555553</v>
      </c>
      <c r="F1196" s="1">
        <v>42562.732638888891</v>
      </c>
      <c r="G1196" s="3">
        <f t="shared" si="180"/>
        <v>42562</v>
      </c>
      <c r="H1196" s="2">
        <f t="shared" si="181"/>
        <v>0.68680555555329192</v>
      </c>
      <c r="I1196">
        <f t="shared" si="182"/>
        <v>16</v>
      </c>
      <c r="J1196" t="str">
        <f t="shared" si="183"/>
        <v>Day</v>
      </c>
      <c r="K1196" t="str">
        <f t="shared" si="184"/>
        <v>Thursday</v>
      </c>
      <c r="L1196" t="str">
        <f t="shared" si="185"/>
        <v>Successful</v>
      </c>
      <c r="M1196">
        <f t="shared" si="186"/>
        <v>1</v>
      </c>
      <c r="N1196">
        <f t="shared" si="187"/>
        <v>0</v>
      </c>
      <c r="O1196">
        <v>1</v>
      </c>
      <c r="P1196" t="str">
        <f t="shared" si="188"/>
        <v>City Route</v>
      </c>
      <c r="Q1196">
        <f t="shared" si="189"/>
        <v>66.000000005587935</v>
      </c>
    </row>
    <row r="1197" spans="1:17">
      <c r="A1197">
        <v>1006</v>
      </c>
      <c r="B1197" t="s">
        <v>6</v>
      </c>
      <c r="C1197">
        <v>125</v>
      </c>
      <c r="D1197" t="s">
        <v>7</v>
      </c>
      <c r="E1197" s="1">
        <v>42562.797222222223</v>
      </c>
      <c r="F1197" s="1">
        <v>42562.819444444445</v>
      </c>
      <c r="G1197" s="3">
        <f t="shared" si="180"/>
        <v>42562</v>
      </c>
      <c r="H1197" s="2">
        <f t="shared" si="181"/>
        <v>0.79722222222335404</v>
      </c>
      <c r="I1197">
        <f t="shared" si="182"/>
        <v>19</v>
      </c>
      <c r="J1197" t="str">
        <f t="shared" si="183"/>
        <v>Evening</v>
      </c>
      <c r="K1197" t="str">
        <f t="shared" si="184"/>
        <v>Thursday</v>
      </c>
      <c r="L1197" t="str">
        <f t="shared" si="185"/>
        <v>Successful</v>
      </c>
      <c r="M1197">
        <f t="shared" si="186"/>
        <v>1</v>
      </c>
      <c r="N1197">
        <f t="shared" si="187"/>
        <v>0</v>
      </c>
      <c r="O1197">
        <v>1</v>
      </c>
      <c r="P1197" t="str">
        <f t="shared" si="188"/>
        <v>Airport Route</v>
      </c>
      <c r="Q1197">
        <f t="shared" si="189"/>
        <v>31.999999999534339</v>
      </c>
    </row>
    <row r="1198" spans="1:17">
      <c r="A1198">
        <v>1995</v>
      </c>
      <c r="B1198" t="s">
        <v>8</v>
      </c>
      <c r="C1198">
        <v>125</v>
      </c>
      <c r="D1198" t="s">
        <v>7</v>
      </c>
      <c r="E1198" s="1">
        <v>42563.535416666666</v>
      </c>
      <c r="F1198" s="1">
        <v>42563.584027777775</v>
      </c>
      <c r="G1198" s="3">
        <f t="shared" si="180"/>
        <v>42563</v>
      </c>
      <c r="H1198" s="2">
        <f t="shared" si="181"/>
        <v>0.53541666666569654</v>
      </c>
      <c r="I1198">
        <f t="shared" si="182"/>
        <v>12</v>
      </c>
      <c r="J1198" t="str">
        <f t="shared" si="183"/>
        <v>Day</v>
      </c>
      <c r="K1198" t="str">
        <f t="shared" si="184"/>
        <v>Saturday</v>
      </c>
      <c r="L1198" t="str">
        <f t="shared" si="185"/>
        <v>Successful</v>
      </c>
      <c r="M1198">
        <f t="shared" si="186"/>
        <v>1</v>
      </c>
      <c r="N1198">
        <f t="shared" si="187"/>
        <v>0</v>
      </c>
      <c r="O1198">
        <v>1</v>
      </c>
      <c r="P1198" t="str">
        <f t="shared" si="188"/>
        <v>City Route</v>
      </c>
      <c r="Q1198">
        <f t="shared" si="189"/>
        <v>69.999999997671694</v>
      </c>
    </row>
    <row r="1199" spans="1:17">
      <c r="A1199">
        <v>2248</v>
      </c>
      <c r="B1199" t="s">
        <v>8</v>
      </c>
      <c r="C1199">
        <v>125</v>
      </c>
      <c r="D1199" t="s">
        <v>7</v>
      </c>
      <c r="E1199" s="1">
        <v>42563.765972222223</v>
      </c>
      <c r="F1199" s="1">
        <v>42563.792361111111</v>
      </c>
      <c r="G1199" s="3">
        <f t="shared" si="180"/>
        <v>42563</v>
      </c>
      <c r="H1199" s="2">
        <f t="shared" si="181"/>
        <v>0.76597222222335404</v>
      </c>
      <c r="I1199">
        <f t="shared" si="182"/>
        <v>18</v>
      </c>
      <c r="J1199" t="str">
        <f t="shared" si="183"/>
        <v>Evening</v>
      </c>
      <c r="K1199" t="str">
        <f t="shared" si="184"/>
        <v>Sunday</v>
      </c>
      <c r="L1199" t="str">
        <f t="shared" si="185"/>
        <v>Successful</v>
      </c>
      <c r="M1199">
        <f t="shared" si="186"/>
        <v>1</v>
      </c>
      <c r="N1199">
        <f t="shared" si="187"/>
        <v>0</v>
      </c>
      <c r="O1199">
        <v>1</v>
      </c>
      <c r="P1199" t="str">
        <f t="shared" si="188"/>
        <v>City Route</v>
      </c>
      <c r="Q1199">
        <f t="shared" si="189"/>
        <v>37.999999998137355</v>
      </c>
    </row>
    <row r="1200" spans="1:17">
      <c r="A1200">
        <v>2540</v>
      </c>
      <c r="B1200" t="s">
        <v>6</v>
      </c>
      <c r="C1200">
        <v>125</v>
      </c>
      <c r="D1200" t="s">
        <v>7</v>
      </c>
      <c r="E1200" s="1">
        <v>42563.885416666664</v>
      </c>
      <c r="F1200" s="1">
        <v>42563.917361111111</v>
      </c>
      <c r="G1200" s="3">
        <f t="shared" si="180"/>
        <v>42563</v>
      </c>
      <c r="H1200" s="2">
        <f t="shared" si="181"/>
        <v>0.88541666666424135</v>
      </c>
      <c r="I1200">
        <f t="shared" si="182"/>
        <v>21</v>
      </c>
      <c r="J1200" t="str">
        <f t="shared" si="183"/>
        <v>Night</v>
      </c>
      <c r="K1200" t="str">
        <f t="shared" si="184"/>
        <v>Friday</v>
      </c>
      <c r="L1200" t="str">
        <f t="shared" si="185"/>
        <v>Successful</v>
      </c>
      <c r="M1200">
        <f t="shared" si="186"/>
        <v>1</v>
      </c>
      <c r="N1200">
        <f t="shared" si="187"/>
        <v>0</v>
      </c>
      <c r="O1200">
        <v>1</v>
      </c>
      <c r="P1200" t="str">
        <f t="shared" si="188"/>
        <v>Airport Route</v>
      </c>
      <c r="Q1200">
        <f t="shared" si="189"/>
        <v>46.000000003259629</v>
      </c>
    </row>
    <row r="1201" spans="1:17">
      <c r="A1201">
        <v>3037</v>
      </c>
      <c r="B1201" t="s">
        <v>6</v>
      </c>
      <c r="C1201">
        <v>125</v>
      </c>
      <c r="D1201" t="s">
        <v>7</v>
      </c>
      <c r="E1201" s="1">
        <v>42564.314837962964</v>
      </c>
      <c r="F1201" s="1">
        <v>42564.352129629631</v>
      </c>
      <c r="G1201" s="3">
        <f t="shared" si="180"/>
        <v>42564</v>
      </c>
      <c r="H1201" s="2">
        <f t="shared" si="181"/>
        <v>0.31483796296379296</v>
      </c>
      <c r="I1201">
        <f t="shared" si="182"/>
        <v>7</v>
      </c>
      <c r="J1201" t="str">
        <f t="shared" si="183"/>
        <v>Morning</v>
      </c>
      <c r="K1201" t="str">
        <f t="shared" si="184"/>
        <v>Friday</v>
      </c>
      <c r="L1201" t="str">
        <f t="shared" si="185"/>
        <v>Successful</v>
      </c>
      <c r="M1201">
        <f t="shared" si="186"/>
        <v>1</v>
      </c>
      <c r="N1201">
        <f t="shared" si="187"/>
        <v>0</v>
      </c>
      <c r="O1201">
        <v>1</v>
      </c>
      <c r="P1201" t="str">
        <f t="shared" si="188"/>
        <v>Airport Route</v>
      </c>
      <c r="Q1201">
        <f t="shared" si="189"/>
        <v>53.700000001117587</v>
      </c>
    </row>
    <row r="1202" spans="1:17">
      <c r="A1202">
        <v>3419</v>
      </c>
      <c r="B1202" t="s">
        <v>6</v>
      </c>
      <c r="C1202">
        <v>125</v>
      </c>
      <c r="D1202" t="s">
        <v>7</v>
      </c>
      <c r="E1202" s="1">
        <v>42564.654513888891</v>
      </c>
      <c r="F1202" s="1">
        <v>42564.674016203702</v>
      </c>
      <c r="G1202" s="3">
        <f t="shared" si="180"/>
        <v>42564</v>
      </c>
      <c r="H1202" s="2">
        <f t="shared" si="181"/>
        <v>0.65451388889050577</v>
      </c>
      <c r="I1202">
        <f t="shared" si="182"/>
        <v>15</v>
      </c>
      <c r="J1202" t="str">
        <f t="shared" si="183"/>
        <v>Day</v>
      </c>
      <c r="K1202" t="str">
        <f t="shared" si="184"/>
        <v>Tuesday</v>
      </c>
      <c r="L1202" t="str">
        <f t="shared" si="185"/>
        <v>Successful</v>
      </c>
      <c r="M1202">
        <f t="shared" si="186"/>
        <v>1</v>
      </c>
      <c r="N1202">
        <f t="shared" si="187"/>
        <v>0</v>
      </c>
      <c r="O1202">
        <v>1</v>
      </c>
      <c r="P1202" t="str">
        <f t="shared" si="188"/>
        <v>Airport Route</v>
      </c>
      <c r="Q1202">
        <f t="shared" si="189"/>
        <v>28.083333328831941</v>
      </c>
    </row>
    <row r="1203" spans="1:17">
      <c r="A1203">
        <v>3987</v>
      </c>
      <c r="B1203" t="s">
        <v>8</v>
      </c>
      <c r="C1203">
        <v>125</v>
      </c>
      <c r="D1203" t="s">
        <v>7</v>
      </c>
      <c r="E1203" s="1">
        <v>42564.971018518518</v>
      </c>
      <c r="F1203" s="1">
        <v>42564.99796296296</v>
      </c>
      <c r="G1203" s="3">
        <f t="shared" si="180"/>
        <v>42564</v>
      </c>
      <c r="H1203" s="2">
        <f t="shared" si="181"/>
        <v>0.97101851851766696</v>
      </c>
      <c r="I1203">
        <f t="shared" si="182"/>
        <v>23</v>
      </c>
      <c r="J1203" t="str">
        <f t="shared" si="183"/>
        <v>Night</v>
      </c>
      <c r="K1203" t="str">
        <f t="shared" si="184"/>
        <v>Wednesday</v>
      </c>
      <c r="L1203" t="str">
        <f t="shared" si="185"/>
        <v>Successful</v>
      </c>
      <c r="M1203">
        <f t="shared" si="186"/>
        <v>1</v>
      </c>
      <c r="N1203">
        <f t="shared" si="187"/>
        <v>0</v>
      </c>
      <c r="O1203">
        <v>1</v>
      </c>
      <c r="P1203" t="str">
        <f t="shared" si="188"/>
        <v>City Route</v>
      </c>
      <c r="Q1203">
        <f t="shared" si="189"/>
        <v>38.799999996554106</v>
      </c>
    </row>
    <row r="1204" spans="1:17">
      <c r="A1204">
        <v>4458</v>
      </c>
      <c r="B1204" t="s">
        <v>8</v>
      </c>
      <c r="C1204">
        <v>125</v>
      </c>
      <c r="D1204" t="s">
        <v>7</v>
      </c>
      <c r="E1204" s="1">
        <v>42565.359953703701</v>
      </c>
      <c r="F1204" s="1">
        <v>42565.406053240738</v>
      </c>
      <c r="G1204" s="3">
        <f t="shared" si="180"/>
        <v>42565</v>
      </c>
      <c r="H1204" s="2">
        <f t="shared" si="181"/>
        <v>0.35995370370073942</v>
      </c>
      <c r="I1204">
        <f t="shared" si="182"/>
        <v>8</v>
      </c>
      <c r="J1204" t="str">
        <f t="shared" si="183"/>
        <v>Morning</v>
      </c>
      <c r="K1204" t="str">
        <f t="shared" si="184"/>
        <v>Friday</v>
      </c>
      <c r="L1204" t="str">
        <f t="shared" si="185"/>
        <v>Successful</v>
      </c>
      <c r="M1204">
        <f t="shared" si="186"/>
        <v>1</v>
      </c>
      <c r="N1204">
        <f t="shared" si="187"/>
        <v>0</v>
      </c>
      <c r="O1204">
        <v>1</v>
      </c>
      <c r="P1204" t="str">
        <f t="shared" si="188"/>
        <v>City Route</v>
      </c>
      <c r="Q1204">
        <f t="shared" si="189"/>
        <v>66.383333334233612</v>
      </c>
    </row>
    <row r="1205" spans="1:17">
      <c r="A1205">
        <v>4987</v>
      </c>
      <c r="B1205" t="s">
        <v>6</v>
      </c>
      <c r="C1205">
        <v>125</v>
      </c>
      <c r="D1205" t="s">
        <v>7</v>
      </c>
      <c r="E1205" s="1">
        <v>42565.782048611109</v>
      </c>
      <c r="F1205" s="1">
        <v>42565.828182870369</v>
      </c>
      <c r="G1205" s="3">
        <f t="shared" si="180"/>
        <v>42565</v>
      </c>
      <c r="H1205" s="2">
        <f t="shared" si="181"/>
        <v>0.78204861110862112</v>
      </c>
      <c r="I1205">
        <f t="shared" si="182"/>
        <v>18</v>
      </c>
      <c r="J1205" t="str">
        <f t="shared" si="183"/>
        <v>Evening</v>
      </c>
      <c r="K1205" t="str">
        <f t="shared" si="184"/>
        <v>Tuesday</v>
      </c>
      <c r="L1205" t="str">
        <f t="shared" si="185"/>
        <v>Successful</v>
      </c>
      <c r="M1205">
        <f t="shared" si="186"/>
        <v>1</v>
      </c>
      <c r="N1205">
        <f t="shared" si="187"/>
        <v>0</v>
      </c>
      <c r="O1205">
        <v>1</v>
      </c>
      <c r="P1205" t="str">
        <f t="shared" si="188"/>
        <v>Airport Route</v>
      </c>
      <c r="Q1205">
        <f t="shared" si="189"/>
        <v>66.433333335444331</v>
      </c>
    </row>
    <row r="1206" spans="1:17">
      <c r="A1206">
        <v>5868</v>
      </c>
      <c r="B1206" t="s">
        <v>8</v>
      </c>
      <c r="C1206">
        <v>125</v>
      </c>
      <c r="D1206" t="s">
        <v>7</v>
      </c>
      <c r="E1206" s="1">
        <v>42566.386180555557</v>
      </c>
      <c r="F1206" s="1">
        <v>42566.440752314818</v>
      </c>
      <c r="G1206" s="3">
        <f t="shared" si="180"/>
        <v>42566</v>
      </c>
      <c r="H1206" s="2">
        <f t="shared" si="181"/>
        <v>0.38618055555707542</v>
      </c>
      <c r="I1206">
        <f t="shared" si="182"/>
        <v>9</v>
      </c>
      <c r="J1206" t="str">
        <f t="shared" si="183"/>
        <v>Morning</v>
      </c>
      <c r="K1206" t="str">
        <f t="shared" si="184"/>
        <v>Monday</v>
      </c>
      <c r="L1206" t="str">
        <f t="shared" si="185"/>
        <v>Successful</v>
      </c>
      <c r="M1206">
        <f t="shared" si="186"/>
        <v>1</v>
      </c>
      <c r="N1206">
        <f t="shared" si="187"/>
        <v>0</v>
      </c>
      <c r="O1206">
        <v>1</v>
      </c>
      <c r="P1206" t="str">
        <f t="shared" si="188"/>
        <v>City Route</v>
      </c>
      <c r="Q1206">
        <f t="shared" si="189"/>
        <v>78.583333336282521</v>
      </c>
    </row>
    <row r="1207" spans="1:17">
      <c r="A1207">
        <v>6413</v>
      </c>
      <c r="B1207" t="s">
        <v>6</v>
      </c>
      <c r="C1207">
        <v>125</v>
      </c>
      <c r="D1207" t="s">
        <v>7</v>
      </c>
      <c r="E1207" s="1">
        <v>42566.819745370369</v>
      </c>
      <c r="F1207" s="1">
        <v>42566.845995370371</v>
      </c>
      <c r="G1207" s="3">
        <f t="shared" si="180"/>
        <v>42566</v>
      </c>
      <c r="H1207" s="2">
        <f t="shared" si="181"/>
        <v>0.81974537036876427</v>
      </c>
      <c r="I1207">
        <f t="shared" si="182"/>
        <v>19</v>
      </c>
      <c r="J1207" t="str">
        <f t="shared" si="183"/>
        <v>Evening</v>
      </c>
      <c r="K1207" t="str">
        <f t="shared" si="184"/>
        <v>Sunday</v>
      </c>
      <c r="L1207" t="str">
        <f t="shared" si="185"/>
        <v>Successful</v>
      </c>
      <c r="M1207">
        <f t="shared" si="186"/>
        <v>1</v>
      </c>
      <c r="N1207">
        <f t="shared" si="187"/>
        <v>0</v>
      </c>
      <c r="O1207">
        <v>1</v>
      </c>
      <c r="P1207" t="str">
        <f t="shared" si="188"/>
        <v>Airport Route</v>
      </c>
      <c r="Q1207">
        <f t="shared" si="189"/>
        <v>37.800000003771856</v>
      </c>
    </row>
    <row r="1208" spans="1:17">
      <c r="A1208">
        <v>6533</v>
      </c>
      <c r="B1208" t="s">
        <v>8</v>
      </c>
      <c r="C1208">
        <v>125</v>
      </c>
      <c r="D1208" t="s">
        <v>7</v>
      </c>
      <c r="E1208" s="1">
        <v>42566.87</v>
      </c>
      <c r="F1208" s="1">
        <v>42566.892650462964</v>
      </c>
      <c r="G1208" s="3">
        <f t="shared" si="180"/>
        <v>42566</v>
      </c>
      <c r="H1208" s="2">
        <f t="shared" si="181"/>
        <v>0.87000000000261934</v>
      </c>
      <c r="I1208">
        <f t="shared" si="182"/>
        <v>20</v>
      </c>
      <c r="J1208" t="str">
        <f t="shared" si="183"/>
        <v>Evening</v>
      </c>
      <c r="K1208" t="str">
        <f t="shared" si="184"/>
        <v>Monday</v>
      </c>
      <c r="L1208" t="str">
        <f t="shared" si="185"/>
        <v>Successful</v>
      </c>
      <c r="M1208">
        <f t="shared" si="186"/>
        <v>1</v>
      </c>
      <c r="N1208">
        <f t="shared" si="187"/>
        <v>0</v>
      </c>
      <c r="O1208">
        <v>1</v>
      </c>
      <c r="P1208" t="str">
        <f t="shared" si="188"/>
        <v>City Route</v>
      </c>
      <c r="Q1208">
        <f t="shared" si="189"/>
        <v>32.616666663670912</v>
      </c>
    </row>
    <row r="1209" spans="1:17">
      <c r="A1209">
        <v>90</v>
      </c>
      <c r="B1209" t="s">
        <v>6</v>
      </c>
      <c r="C1209">
        <v>126</v>
      </c>
      <c r="D1209" t="s">
        <v>7</v>
      </c>
      <c r="E1209" s="1">
        <v>42562.203472222223</v>
      </c>
      <c r="F1209" s="1">
        <v>42562.231944444444</v>
      </c>
      <c r="G1209" s="3">
        <f t="shared" si="180"/>
        <v>42562</v>
      </c>
      <c r="H1209" s="2">
        <f t="shared" si="181"/>
        <v>0.20347222222335404</v>
      </c>
      <c r="I1209">
        <f t="shared" si="182"/>
        <v>4</v>
      </c>
      <c r="J1209" t="str">
        <f t="shared" si="183"/>
        <v>Early Morning</v>
      </c>
      <c r="K1209" t="str">
        <f t="shared" si="184"/>
        <v>Friday</v>
      </c>
      <c r="L1209" t="str">
        <f t="shared" si="185"/>
        <v>Successful</v>
      </c>
      <c r="M1209">
        <f t="shared" si="186"/>
        <v>1</v>
      </c>
      <c r="N1209">
        <f t="shared" si="187"/>
        <v>0</v>
      </c>
      <c r="O1209">
        <v>1</v>
      </c>
      <c r="P1209" t="str">
        <f t="shared" si="188"/>
        <v>Airport Route</v>
      </c>
      <c r="Q1209">
        <f t="shared" si="189"/>
        <v>40.999999997438863</v>
      </c>
    </row>
    <row r="1210" spans="1:17">
      <c r="A1210">
        <v>532</v>
      </c>
      <c r="B1210" t="s">
        <v>8</v>
      </c>
      <c r="C1210">
        <v>126</v>
      </c>
      <c r="D1210" t="s">
        <v>7</v>
      </c>
      <c r="E1210" s="1">
        <v>42562.411805555559</v>
      </c>
      <c r="F1210" s="1">
        <v>42562.46597222222</v>
      </c>
      <c r="G1210" s="3">
        <f t="shared" si="180"/>
        <v>42562</v>
      </c>
      <c r="H1210" s="2">
        <f t="shared" si="181"/>
        <v>0.41180555555911269</v>
      </c>
      <c r="I1210">
        <f t="shared" si="182"/>
        <v>9</v>
      </c>
      <c r="J1210" t="str">
        <f t="shared" si="183"/>
        <v>Morning</v>
      </c>
      <c r="K1210" t="str">
        <f t="shared" si="184"/>
        <v>Saturday</v>
      </c>
      <c r="L1210" t="str">
        <f t="shared" si="185"/>
        <v>Successful</v>
      </c>
      <c r="M1210">
        <f t="shared" si="186"/>
        <v>1</v>
      </c>
      <c r="N1210">
        <f t="shared" si="187"/>
        <v>0</v>
      </c>
      <c r="O1210">
        <v>1</v>
      </c>
      <c r="P1210" t="str">
        <f t="shared" si="188"/>
        <v>City Route</v>
      </c>
      <c r="Q1210">
        <f t="shared" si="189"/>
        <v>77.999999992316589</v>
      </c>
    </row>
    <row r="1211" spans="1:17">
      <c r="A1211">
        <v>1110</v>
      </c>
      <c r="B1211" t="s">
        <v>8</v>
      </c>
      <c r="C1211">
        <v>126</v>
      </c>
      <c r="D1211" t="s">
        <v>7</v>
      </c>
      <c r="E1211" s="1">
        <v>42562.845138888886</v>
      </c>
      <c r="F1211" s="1">
        <v>42562.895833333336</v>
      </c>
      <c r="G1211" s="3">
        <f t="shared" si="180"/>
        <v>42562</v>
      </c>
      <c r="H1211" s="2">
        <f t="shared" si="181"/>
        <v>0.84513888888614019</v>
      </c>
      <c r="I1211">
        <f t="shared" si="182"/>
        <v>20</v>
      </c>
      <c r="J1211" t="str">
        <f t="shared" si="183"/>
        <v>Evening</v>
      </c>
      <c r="K1211" t="str">
        <f t="shared" si="184"/>
        <v>Wednesday</v>
      </c>
      <c r="L1211" t="str">
        <f t="shared" si="185"/>
        <v>Successful</v>
      </c>
      <c r="M1211">
        <f t="shared" si="186"/>
        <v>1</v>
      </c>
      <c r="N1211">
        <f t="shared" si="187"/>
        <v>0</v>
      </c>
      <c r="O1211">
        <v>1</v>
      </c>
      <c r="P1211" t="str">
        <f t="shared" si="188"/>
        <v>City Route</v>
      </c>
      <c r="Q1211">
        <f t="shared" si="189"/>
        <v>73.000000007450581</v>
      </c>
    </row>
    <row r="1212" spans="1:17">
      <c r="A1212">
        <v>1759</v>
      </c>
      <c r="B1212" t="s">
        <v>6</v>
      </c>
      <c r="C1212">
        <v>126</v>
      </c>
      <c r="D1212" t="s">
        <v>7</v>
      </c>
      <c r="E1212" s="1">
        <v>42563.365277777775</v>
      </c>
      <c r="F1212" s="1">
        <v>42563.413888888892</v>
      </c>
      <c r="G1212" s="3">
        <f t="shared" si="180"/>
        <v>42563</v>
      </c>
      <c r="H1212" s="2">
        <f t="shared" si="181"/>
        <v>0.36527777777519077</v>
      </c>
      <c r="I1212">
        <f t="shared" si="182"/>
        <v>8</v>
      </c>
      <c r="J1212" t="str">
        <f t="shared" si="183"/>
        <v>Morning</v>
      </c>
      <c r="K1212" t="str">
        <f t="shared" si="184"/>
        <v>Monday</v>
      </c>
      <c r="L1212" t="str">
        <f t="shared" si="185"/>
        <v>Successful</v>
      </c>
      <c r="M1212">
        <f t="shared" si="186"/>
        <v>1</v>
      </c>
      <c r="N1212">
        <f t="shared" si="187"/>
        <v>0</v>
      </c>
      <c r="O1212">
        <v>1</v>
      </c>
      <c r="P1212" t="str">
        <f t="shared" si="188"/>
        <v>Airport Route</v>
      </c>
      <c r="Q1212">
        <f t="shared" si="189"/>
        <v>70.000000008149073</v>
      </c>
    </row>
    <row r="1213" spans="1:17">
      <c r="A1213">
        <v>2147</v>
      </c>
      <c r="B1213" t="s">
        <v>8</v>
      </c>
      <c r="C1213">
        <v>126</v>
      </c>
      <c r="D1213" t="s">
        <v>7</v>
      </c>
      <c r="E1213" s="1">
        <v>42563.722916666666</v>
      </c>
      <c r="F1213" s="1">
        <v>42563.768750000003</v>
      </c>
      <c r="G1213" s="3">
        <f t="shared" si="180"/>
        <v>42563</v>
      </c>
      <c r="H1213" s="2">
        <f t="shared" si="181"/>
        <v>0.72291666666569654</v>
      </c>
      <c r="I1213">
        <f t="shared" si="182"/>
        <v>17</v>
      </c>
      <c r="J1213" t="str">
        <f t="shared" si="183"/>
        <v>Evening</v>
      </c>
      <c r="K1213" t="str">
        <f t="shared" si="184"/>
        <v>Thursday</v>
      </c>
      <c r="L1213" t="str">
        <f t="shared" si="185"/>
        <v>Successful</v>
      </c>
      <c r="M1213">
        <f t="shared" si="186"/>
        <v>1</v>
      </c>
      <c r="N1213">
        <f t="shared" si="187"/>
        <v>0</v>
      </c>
      <c r="O1213">
        <v>1</v>
      </c>
      <c r="P1213" t="str">
        <f t="shared" si="188"/>
        <v>City Route</v>
      </c>
      <c r="Q1213">
        <f t="shared" si="189"/>
        <v>66.000000005587935</v>
      </c>
    </row>
    <row r="1214" spans="1:17">
      <c r="A1214">
        <v>3254</v>
      </c>
      <c r="B1214" t="s">
        <v>6</v>
      </c>
      <c r="C1214">
        <v>126</v>
      </c>
      <c r="D1214" t="s">
        <v>7</v>
      </c>
      <c r="E1214" s="1">
        <v>42564.424861111111</v>
      </c>
      <c r="F1214" s="1">
        <v>42564.462847222225</v>
      </c>
      <c r="G1214" s="3">
        <f t="shared" si="180"/>
        <v>42564</v>
      </c>
      <c r="H1214" s="2">
        <f t="shared" si="181"/>
        <v>0.42486111111065838</v>
      </c>
      <c r="I1214">
        <f t="shared" si="182"/>
        <v>10</v>
      </c>
      <c r="J1214" t="str">
        <f t="shared" si="183"/>
        <v>Day</v>
      </c>
      <c r="K1214" t="str">
        <f t="shared" si="184"/>
        <v>Friday</v>
      </c>
      <c r="L1214" t="str">
        <f t="shared" si="185"/>
        <v>Successful</v>
      </c>
      <c r="M1214">
        <f t="shared" si="186"/>
        <v>1</v>
      </c>
      <c r="N1214">
        <f t="shared" si="187"/>
        <v>0</v>
      </c>
      <c r="O1214">
        <v>1</v>
      </c>
      <c r="P1214" t="str">
        <f t="shared" si="188"/>
        <v>Airport Route</v>
      </c>
      <c r="Q1214">
        <f t="shared" si="189"/>
        <v>54.700000004377216</v>
      </c>
    </row>
    <row r="1215" spans="1:17">
      <c r="A1215">
        <v>3381</v>
      </c>
      <c r="B1215" t="s">
        <v>6</v>
      </c>
      <c r="C1215">
        <v>126</v>
      </c>
      <c r="D1215" t="s">
        <v>7</v>
      </c>
      <c r="E1215" s="1">
        <v>42564.600856481484</v>
      </c>
      <c r="F1215" s="1">
        <v>42564.63554398148</v>
      </c>
      <c r="G1215" s="3">
        <f t="shared" si="180"/>
        <v>42564</v>
      </c>
      <c r="H1215" s="2">
        <f t="shared" si="181"/>
        <v>0.60085648148378823</v>
      </c>
      <c r="I1215">
        <f t="shared" si="182"/>
        <v>14</v>
      </c>
      <c r="J1215" t="str">
        <f t="shared" si="183"/>
        <v>Day</v>
      </c>
      <c r="K1215" t="str">
        <f t="shared" si="184"/>
        <v>Saturday</v>
      </c>
      <c r="L1215" t="str">
        <f t="shared" si="185"/>
        <v>Successful</v>
      </c>
      <c r="M1215">
        <f t="shared" si="186"/>
        <v>1</v>
      </c>
      <c r="N1215">
        <f t="shared" si="187"/>
        <v>0</v>
      </c>
      <c r="O1215">
        <v>1</v>
      </c>
      <c r="P1215" t="str">
        <f t="shared" si="188"/>
        <v>Airport Route</v>
      </c>
      <c r="Q1215">
        <f t="shared" si="189"/>
        <v>49.949999994132668</v>
      </c>
    </row>
    <row r="1216" spans="1:17">
      <c r="A1216">
        <v>3656</v>
      </c>
      <c r="B1216" t="s">
        <v>8</v>
      </c>
      <c r="C1216">
        <v>126</v>
      </c>
      <c r="D1216" t="s">
        <v>7</v>
      </c>
      <c r="E1216" s="1">
        <v>42564.799537037034</v>
      </c>
      <c r="F1216" s="1">
        <v>42564.855914351851</v>
      </c>
      <c r="G1216" s="3">
        <f t="shared" si="180"/>
        <v>42564</v>
      </c>
      <c r="H1216" s="2">
        <f t="shared" si="181"/>
        <v>0.79953703703358769</v>
      </c>
      <c r="I1216">
        <f t="shared" si="182"/>
        <v>19</v>
      </c>
      <c r="J1216" t="str">
        <f t="shared" si="183"/>
        <v>Evening</v>
      </c>
      <c r="K1216" t="str">
        <f t="shared" si="184"/>
        <v>Monday</v>
      </c>
      <c r="L1216" t="str">
        <f t="shared" si="185"/>
        <v>Successful</v>
      </c>
      <c r="M1216">
        <f t="shared" si="186"/>
        <v>1</v>
      </c>
      <c r="N1216">
        <f t="shared" si="187"/>
        <v>0</v>
      </c>
      <c r="O1216">
        <v>1</v>
      </c>
      <c r="P1216" t="str">
        <f t="shared" si="188"/>
        <v>City Route</v>
      </c>
      <c r="Q1216">
        <f t="shared" si="189"/>
        <v>81.183333336375654</v>
      </c>
    </row>
    <row r="1217" spans="1:17">
      <c r="A1217">
        <v>3948</v>
      </c>
      <c r="B1217" t="s">
        <v>6</v>
      </c>
      <c r="C1217">
        <v>126</v>
      </c>
      <c r="D1217" t="s">
        <v>7</v>
      </c>
      <c r="E1217" s="1">
        <v>42564.942916666667</v>
      </c>
      <c r="F1217" s="1">
        <v>42564.967395833337</v>
      </c>
      <c r="G1217" s="3">
        <f t="shared" si="180"/>
        <v>42564</v>
      </c>
      <c r="H1217" s="2">
        <f t="shared" si="181"/>
        <v>0.94291666666686069</v>
      </c>
      <c r="I1217">
        <f t="shared" si="182"/>
        <v>22</v>
      </c>
      <c r="J1217" t="str">
        <f t="shared" si="183"/>
        <v>Night</v>
      </c>
      <c r="K1217" t="str">
        <f t="shared" si="184"/>
        <v>Saturday</v>
      </c>
      <c r="L1217" t="str">
        <f t="shared" si="185"/>
        <v>Successful</v>
      </c>
      <c r="M1217">
        <f t="shared" si="186"/>
        <v>1</v>
      </c>
      <c r="N1217">
        <f t="shared" si="187"/>
        <v>0</v>
      </c>
      <c r="O1217">
        <v>1</v>
      </c>
      <c r="P1217" t="str">
        <f t="shared" si="188"/>
        <v>Airport Route</v>
      </c>
      <c r="Q1217">
        <f t="shared" si="189"/>
        <v>35.250000004889444</v>
      </c>
    </row>
    <row r="1218" spans="1:17">
      <c r="A1218">
        <v>4520</v>
      </c>
      <c r="B1218" t="s">
        <v>8</v>
      </c>
      <c r="C1218">
        <v>126</v>
      </c>
      <c r="D1218" t="s">
        <v>7</v>
      </c>
      <c r="E1218" s="1">
        <v>42565.391400462962</v>
      </c>
      <c r="F1218" s="1">
        <v>42565.430462962962</v>
      </c>
      <c r="G1218" s="3">
        <f t="shared" ref="G1218:G1281" si="190">INT(E1218)</f>
        <v>42565</v>
      </c>
      <c r="H1218" s="2">
        <f t="shared" ref="H1218:H1281" si="191">MOD(E1218,1)</f>
        <v>0.39140046296233777</v>
      </c>
      <c r="I1218">
        <f t="shared" ref="I1218:I1281" si="192">HOUR(E1218)</f>
        <v>9</v>
      </c>
      <c r="J1218" t="str">
        <f t="shared" ref="J1218:J1281" si="193">IF(I1218&lt;5,"Early Morning",
IF(I1218&lt;10,"Morning",
IF(I1218&lt;17,"Day",
IF(I1218&lt;21,"Evening","Night"))))</f>
        <v>Morning</v>
      </c>
      <c r="K1218" t="str">
        <f t="shared" ref="K1218:K1281" si="194">TEXT(A1218,"dddd")</f>
        <v>Thursday</v>
      </c>
      <c r="L1218" t="str">
        <f t="shared" ref="L1218:L1281" si="195">IF(D1218="Trip Completed","Successful","Failed")</f>
        <v>Successful</v>
      </c>
      <c r="M1218">
        <f t="shared" ref="M1218:M1281" si="196">IF(D1218="Trip Completed",1,0)</f>
        <v>1</v>
      </c>
      <c r="N1218">
        <f t="shared" ref="N1218:N1281" si="197">IF(D1218="Trip Completed",0,1)</f>
        <v>0</v>
      </c>
      <c r="O1218">
        <v>1</v>
      </c>
      <c r="P1218" t="str">
        <f t="shared" ref="P1218:P1281" si="198">IF(B1218="Airport","Airport Route","City Route")</f>
        <v>City Route</v>
      </c>
      <c r="Q1218">
        <f t="shared" ref="Q1218:Q1281" si="199">IFERROR((F1218-E1218)*1440,"")</f>
        <v>56.25</v>
      </c>
    </row>
    <row r="1219" spans="1:17">
      <c r="A1219">
        <v>4723</v>
      </c>
      <c r="B1219" t="s">
        <v>6</v>
      </c>
      <c r="C1219">
        <v>126</v>
      </c>
      <c r="D1219" t="s">
        <v>7</v>
      </c>
      <c r="E1219" s="1">
        <v>42565.576458333337</v>
      </c>
      <c r="F1219" s="1">
        <v>42565.60869212963</v>
      </c>
      <c r="G1219" s="3">
        <f t="shared" si="190"/>
        <v>42565</v>
      </c>
      <c r="H1219" s="2">
        <f t="shared" si="191"/>
        <v>0.57645833333663177</v>
      </c>
      <c r="I1219">
        <f t="shared" si="192"/>
        <v>13</v>
      </c>
      <c r="J1219" t="str">
        <f t="shared" si="193"/>
        <v>Day</v>
      </c>
      <c r="K1219" t="str">
        <f t="shared" si="194"/>
        <v>Thursday</v>
      </c>
      <c r="L1219" t="str">
        <f t="shared" si="195"/>
        <v>Successful</v>
      </c>
      <c r="M1219">
        <f t="shared" si="196"/>
        <v>1</v>
      </c>
      <c r="N1219">
        <f t="shared" si="197"/>
        <v>0</v>
      </c>
      <c r="O1219">
        <v>1</v>
      </c>
      <c r="P1219" t="str">
        <f t="shared" si="198"/>
        <v>Airport Route</v>
      </c>
      <c r="Q1219">
        <f t="shared" si="199"/>
        <v>46.416666662553325</v>
      </c>
    </row>
    <row r="1220" spans="1:17">
      <c r="A1220">
        <v>5176</v>
      </c>
      <c r="B1220" t="s">
        <v>8</v>
      </c>
      <c r="C1220">
        <v>126</v>
      </c>
      <c r="D1220" t="s">
        <v>7</v>
      </c>
      <c r="E1220" s="1">
        <v>42565.859699074077</v>
      </c>
      <c r="F1220" s="1">
        <v>42565.901412037034</v>
      </c>
      <c r="G1220" s="3">
        <f t="shared" si="190"/>
        <v>42565</v>
      </c>
      <c r="H1220" s="2">
        <f t="shared" si="191"/>
        <v>0.85969907407707069</v>
      </c>
      <c r="I1220">
        <f t="shared" si="192"/>
        <v>20</v>
      </c>
      <c r="J1220" t="str">
        <f t="shared" si="193"/>
        <v>Evening</v>
      </c>
      <c r="K1220" t="str">
        <f t="shared" si="194"/>
        <v>Tuesday</v>
      </c>
      <c r="L1220" t="str">
        <f t="shared" si="195"/>
        <v>Successful</v>
      </c>
      <c r="M1220">
        <f t="shared" si="196"/>
        <v>1</v>
      </c>
      <c r="N1220">
        <f t="shared" si="197"/>
        <v>0</v>
      </c>
      <c r="O1220">
        <v>1</v>
      </c>
      <c r="P1220" t="str">
        <f t="shared" si="198"/>
        <v>City Route</v>
      </c>
      <c r="Q1220">
        <f t="shared" si="199"/>
        <v>60.06666665780358</v>
      </c>
    </row>
    <row r="1221" spans="1:17">
      <c r="A1221">
        <v>6338</v>
      </c>
      <c r="B1221" t="s">
        <v>8</v>
      </c>
      <c r="C1221">
        <v>126</v>
      </c>
      <c r="D1221" t="s">
        <v>7</v>
      </c>
      <c r="E1221" s="1">
        <v>42566.782418981478</v>
      </c>
      <c r="F1221" s="1">
        <v>42566.828402777777</v>
      </c>
      <c r="G1221" s="3">
        <f t="shared" si="190"/>
        <v>42566</v>
      </c>
      <c r="H1221" s="2">
        <f t="shared" si="191"/>
        <v>0.7824189814782585</v>
      </c>
      <c r="I1221">
        <f t="shared" si="192"/>
        <v>18</v>
      </c>
      <c r="J1221" t="str">
        <f t="shared" si="193"/>
        <v>Evening</v>
      </c>
      <c r="K1221" t="str">
        <f t="shared" si="194"/>
        <v>Tuesday</v>
      </c>
      <c r="L1221" t="str">
        <f t="shared" si="195"/>
        <v>Successful</v>
      </c>
      <c r="M1221">
        <f t="shared" si="196"/>
        <v>1</v>
      </c>
      <c r="N1221">
        <f t="shared" si="197"/>
        <v>0</v>
      </c>
      <c r="O1221">
        <v>1</v>
      </c>
      <c r="P1221" t="str">
        <f t="shared" si="198"/>
        <v>City Route</v>
      </c>
      <c r="Q1221">
        <f t="shared" si="199"/>
        <v>66.216666670516133</v>
      </c>
    </row>
    <row r="1222" spans="1:17">
      <c r="A1222">
        <v>6557</v>
      </c>
      <c r="B1222" t="s">
        <v>6</v>
      </c>
      <c r="C1222">
        <v>126</v>
      </c>
      <c r="D1222" t="s">
        <v>7</v>
      </c>
      <c r="E1222" s="1">
        <v>42566.875405092593</v>
      </c>
      <c r="F1222" s="1">
        <v>42566.903379629628</v>
      </c>
      <c r="G1222" s="3">
        <f t="shared" si="190"/>
        <v>42566</v>
      </c>
      <c r="H1222" s="2">
        <f t="shared" si="191"/>
        <v>0.87540509259270038</v>
      </c>
      <c r="I1222">
        <f t="shared" si="192"/>
        <v>21</v>
      </c>
      <c r="J1222" t="str">
        <f t="shared" si="193"/>
        <v>Night</v>
      </c>
      <c r="K1222" t="str">
        <f t="shared" si="194"/>
        <v>Thursday</v>
      </c>
      <c r="L1222" t="str">
        <f t="shared" si="195"/>
        <v>Successful</v>
      </c>
      <c r="M1222">
        <f t="shared" si="196"/>
        <v>1</v>
      </c>
      <c r="N1222">
        <f t="shared" si="197"/>
        <v>0</v>
      </c>
      <c r="O1222">
        <v>1</v>
      </c>
      <c r="P1222" t="str">
        <f t="shared" si="198"/>
        <v>Airport Route</v>
      </c>
      <c r="Q1222">
        <f t="shared" si="199"/>
        <v>40.283333330880851</v>
      </c>
    </row>
    <row r="1223" spans="1:17">
      <c r="A1223">
        <v>504</v>
      </c>
      <c r="B1223" t="s">
        <v>8</v>
      </c>
      <c r="C1223">
        <v>127</v>
      </c>
      <c r="D1223" t="s">
        <v>7</v>
      </c>
      <c r="E1223" s="1">
        <v>42562.402777777781</v>
      </c>
      <c r="F1223" s="1">
        <v>42562.45</v>
      </c>
      <c r="G1223" s="3">
        <f t="shared" si="190"/>
        <v>42562</v>
      </c>
      <c r="H1223" s="2">
        <f t="shared" si="191"/>
        <v>0.40277777778101154</v>
      </c>
      <c r="I1223">
        <f t="shared" si="192"/>
        <v>9</v>
      </c>
      <c r="J1223" t="str">
        <f t="shared" si="193"/>
        <v>Morning</v>
      </c>
      <c r="K1223" t="str">
        <f t="shared" si="194"/>
        <v>Saturday</v>
      </c>
      <c r="L1223" t="str">
        <f t="shared" si="195"/>
        <v>Successful</v>
      </c>
      <c r="M1223">
        <f t="shared" si="196"/>
        <v>1</v>
      </c>
      <c r="N1223">
        <f t="shared" si="197"/>
        <v>0</v>
      </c>
      <c r="O1223">
        <v>1</v>
      </c>
      <c r="P1223" t="str">
        <f t="shared" si="198"/>
        <v>City Route</v>
      </c>
      <c r="Q1223">
        <f t="shared" si="199"/>
        <v>67.999999991152436</v>
      </c>
    </row>
    <row r="1224" spans="1:17">
      <c r="A1224">
        <v>640</v>
      </c>
      <c r="B1224" t="s">
        <v>6</v>
      </c>
      <c r="C1224">
        <v>127</v>
      </c>
      <c r="D1224" t="s">
        <v>7</v>
      </c>
      <c r="E1224" s="1">
        <v>42562.518750000003</v>
      </c>
      <c r="F1224" s="1">
        <v>42562.568749999999</v>
      </c>
      <c r="G1224" s="3">
        <f t="shared" si="190"/>
        <v>42562</v>
      </c>
      <c r="H1224" s="2">
        <f t="shared" si="191"/>
        <v>0.51875000000291038</v>
      </c>
      <c r="I1224">
        <f t="shared" si="192"/>
        <v>12</v>
      </c>
      <c r="J1224" t="str">
        <f t="shared" si="193"/>
        <v>Day</v>
      </c>
      <c r="K1224" t="str">
        <f t="shared" si="194"/>
        <v>Tuesday</v>
      </c>
      <c r="L1224" t="str">
        <f t="shared" si="195"/>
        <v>Successful</v>
      </c>
      <c r="M1224">
        <f t="shared" si="196"/>
        <v>1</v>
      </c>
      <c r="N1224">
        <f t="shared" si="197"/>
        <v>0</v>
      </c>
      <c r="O1224">
        <v>1</v>
      </c>
      <c r="P1224" t="str">
        <f t="shared" si="198"/>
        <v>Airport Route</v>
      </c>
      <c r="Q1224">
        <f t="shared" si="199"/>
        <v>71.999999993713573</v>
      </c>
    </row>
    <row r="1225" spans="1:17">
      <c r="A1225">
        <v>1206</v>
      </c>
      <c r="B1225" t="s">
        <v>8</v>
      </c>
      <c r="C1225">
        <v>127</v>
      </c>
      <c r="D1225" t="s">
        <v>7</v>
      </c>
      <c r="E1225" s="1">
        <v>42562.89166666667</v>
      </c>
      <c r="F1225" s="1">
        <v>42562.926388888889</v>
      </c>
      <c r="G1225" s="3">
        <f t="shared" si="190"/>
        <v>42562</v>
      </c>
      <c r="H1225" s="2">
        <f t="shared" si="191"/>
        <v>0.89166666667006211</v>
      </c>
      <c r="I1225">
        <f t="shared" si="192"/>
        <v>21</v>
      </c>
      <c r="J1225" t="str">
        <f t="shared" si="193"/>
        <v>Night</v>
      </c>
      <c r="K1225" t="str">
        <f t="shared" si="194"/>
        <v>Monday</v>
      </c>
      <c r="L1225" t="str">
        <f t="shared" si="195"/>
        <v>Successful</v>
      </c>
      <c r="M1225">
        <f t="shared" si="196"/>
        <v>1</v>
      </c>
      <c r="N1225">
        <f t="shared" si="197"/>
        <v>0</v>
      </c>
      <c r="O1225">
        <v>1</v>
      </c>
      <c r="P1225" t="str">
        <f t="shared" si="198"/>
        <v>City Route</v>
      </c>
      <c r="Q1225">
        <f t="shared" si="199"/>
        <v>49.999999995343387</v>
      </c>
    </row>
    <row r="1226" spans="1:17">
      <c r="A1226">
        <v>1851</v>
      </c>
      <c r="B1226" t="s">
        <v>6</v>
      </c>
      <c r="C1226">
        <v>127</v>
      </c>
      <c r="D1226" t="s">
        <v>7</v>
      </c>
      <c r="E1226" s="1">
        <v>42563.408333333333</v>
      </c>
      <c r="F1226" s="1">
        <v>42563.456944444442</v>
      </c>
      <c r="G1226" s="3">
        <f t="shared" si="190"/>
        <v>42563</v>
      </c>
      <c r="H1226" s="2">
        <f t="shared" si="191"/>
        <v>0.40833333333284827</v>
      </c>
      <c r="I1226">
        <f t="shared" si="192"/>
        <v>9</v>
      </c>
      <c r="J1226" t="str">
        <f t="shared" si="193"/>
        <v>Morning</v>
      </c>
      <c r="K1226" t="str">
        <f t="shared" si="194"/>
        <v>Tuesday</v>
      </c>
      <c r="L1226" t="str">
        <f t="shared" si="195"/>
        <v>Successful</v>
      </c>
      <c r="M1226">
        <f t="shared" si="196"/>
        <v>1</v>
      </c>
      <c r="N1226">
        <f t="shared" si="197"/>
        <v>0</v>
      </c>
      <c r="O1226">
        <v>1</v>
      </c>
      <c r="P1226" t="str">
        <f t="shared" si="198"/>
        <v>Airport Route</v>
      </c>
      <c r="Q1226">
        <f t="shared" si="199"/>
        <v>69.999999997671694</v>
      </c>
    </row>
    <row r="1227" spans="1:17">
      <c r="A1227">
        <v>2412</v>
      </c>
      <c r="B1227" t="s">
        <v>6</v>
      </c>
      <c r="C1227">
        <v>127</v>
      </c>
      <c r="D1227" t="s">
        <v>7</v>
      </c>
      <c r="E1227" s="1">
        <v>42563.832638888889</v>
      </c>
      <c r="F1227" s="1">
        <v>42563.873611111114</v>
      </c>
      <c r="G1227" s="3">
        <f t="shared" si="190"/>
        <v>42563</v>
      </c>
      <c r="H1227" s="2">
        <f t="shared" si="191"/>
        <v>0.83263888888905058</v>
      </c>
      <c r="I1227">
        <f t="shared" si="192"/>
        <v>19</v>
      </c>
      <c r="J1227" t="str">
        <f t="shared" si="193"/>
        <v>Evening</v>
      </c>
      <c r="K1227" t="str">
        <f t="shared" si="194"/>
        <v>Wednesday</v>
      </c>
      <c r="L1227" t="str">
        <f t="shared" si="195"/>
        <v>Successful</v>
      </c>
      <c r="M1227">
        <f t="shared" si="196"/>
        <v>1</v>
      </c>
      <c r="N1227">
        <f t="shared" si="197"/>
        <v>0</v>
      </c>
      <c r="O1227">
        <v>1</v>
      </c>
      <c r="P1227" t="str">
        <f t="shared" si="198"/>
        <v>Airport Route</v>
      </c>
      <c r="Q1227">
        <f t="shared" si="199"/>
        <v>59.00000000372529</v>
      </c>
    </row>
    <row r="1228" spans="1:17">
      <c r="A1228">
        <v>3300</v>
      </c>
      <c r="B1228" t="s">
        <v>6</v>
      </c>
      <c r="C1228">
        <v>127</v>
      </c>
      <c r="D1228" t="s">
        <v>7</v>
      </c>
      <c r="E1228" s="1">
        <v>42564.48809027778</v>
      </c>
      <c r="F1228" s="1">
        <v>42564.534988425927</v>
      </c>
      <c r="G1228" s="3">
        <f t="shared" si="190"/>
        <v>42564</v>
      </c>
      <c r="H1228" s="2">
        <f t="shared" si="191"/>
        <v>0.48809027778042946</v>
      </c>
      <c r="I1228">
        <f t="shared" si="192"/>
        <v>11</v>
      </c>
      <c r="J1228" t="str">
        <f t="shared" si="193"/>
        <v>Day</v>
      </c>
      <c r="K1228" t="str">
        <f t="shared" si="194"/>
        <v>Tuesday</v>
      </c>
      <c r="L1228" t="str">
        <f t="shared" si="195"/>
        <v>Successful</v>
      </c>
      <c r="M1228">
        <f t="shared" si="196"/>
        <v>1</v>
      </c>
      <c r="N1228">
        <f t="shared" si="197"/>
        <v>0</v>
      </c>
      <c r="O1228">
        <v>1</v>
      </c>
      <c r="P1228" t="str">
        <f t="shared" si="198"/>
        <v>Airport Route</v>
      </c>
      <c r="Q1228">
        <f t="shared" si="199"/>
        <v>67.53333333064802</v>
      </c>
    </row>
    <row r="1229" spans="1:17">
      <c r="A1229">
        <v>3648</v>
      </c>
      <c r="B1229" t="s">
        <v>8</v>
      </c>
      <c r="C1229">
        <v>127</v>
      </c>
      <c r="D1229" t="s">
        <v>7</v>
      </c>
      <c r="E1229" s="1">
        <v>42564.800983796296</v>
      </c>
      <c r="F1229" s="1">
        <v>42564.832569444443</v>
      </c>
      <c r="G1229" s="3">
        <f t="shared" si="190"/>
        <v>42564</v>
      </c>
      <c r="H1229" s="2">
        <f t="shared" si="191"/>
        <v>0.80098379629635019</v>
      </c>
      <c r="I1229">
        <f t="shared" si="192"/>
        <v>19</v>
      </c>
      <c r="J1229" t="str">
        <f t="shared" si="193"/>
        <v>Evening</v>
      </c>
      <c r="K1229" t="str">
        <f t="shared" si="194"/>
        <v>Sunday</v>
      </c>
      <c r="L1229" t="str">
        <f t="shared" si="195"/>
        <v>Successful</v>
      </c>
      <c r="M1229">
        <f t="shared" si="196"/>
        <v>1</v>
      </c>
      <c r="N1229">
        <f t="shared" si="197"/>
        <v>0</v>
      </c>
      <c r="O1229">
        <v>1</v>
      </c>
      <c r="P1229" t="str">
        <f t="shared" si="198"/>
        <v>City Route</v>
      </c>
      <c r="Q1229">
        <f t="shared" si="199"/>
        <v>45.483333331067115</v>
      </c>
    </row>
    <row r="1230" spans="1:17">
      <c r="A1230">
        <v>6020</v>
      </c>
      <c r="B1230" t="s">
        <v>8</v>
      </c>
      <c r="C1230">
        <v>127</v>
      </c>
      <c r="D1230" t="s">
        <v>7</v>
      </c>
      <c r="E1230" s="1">
        <v>42566.532129629632</v>
      </c>
      <c r="F1230" s="1">
        <v>42566.559247685182</v>
      </c>
      <c r="G1230" s="3">
        <f t="shared" si="190"/>
        <v>42566</v>
      </c>
      <c r="H1230" s="2">
        <f t="shared" si="191"/>
        <v>0.53212962963152677</v>
      </c>
      <c r="I1230">
        <f t="shared" si="192"/>
        <v>12</v>
      </c>
      <c r="J1230" t="str">
        <f t="shared" si="193"/>
        <v>Day</v>
      </c>
      <c r="K1230" t="str">
        <f t="shared" si="194"/>
        <v>Saturday</v>
      </c>
      <c r="L1230" t="str">
        <f t="shared" si="195"/>
        <v>Successful</v>
      </c>
      <c r="M1230">
        <f t="shared" si="196"/>
        <v>1</v>
      </c>
      <c r="N1230">
        <f t="shared" si="197"/>
        <v>0</v>
      </c>
      <c r="O1230">
        <v>1</v>
      </c>
      <c r="P1230" t="str">
        <f t="shared" si="198"/>
        <v>City Route</v>
      </c>
      <c r="Q1230">
        <f t="shared" si="199"/>
        <v>39.049999992130324</v>
      </c>
    </row>
    <row r="1231" spans="1:17">
      <c r="A1231">
        <v>6682</v>
      </c>
      <c r="B1231" t="s">
        <v>8</v>
      </c>
      <c r="C1231">
        <v>127</v>
      </c>
      <c r="D1231" t="s">
        <v>7</v>
      </c>
      <c r="E1231" s="1">
        <v>42566.941238425927</v>
      </c>
      <c r="F1231" s="1">
        <v>42566.961030092592</v>
      </c>
      <c r="G1231" s="3">
        <f t="shared" si="190"/>
        <v>42566</v>
      </c>
      <c r="H1231" s="2">
        <f t="shared" si="191"/>
        <v>0.94123842592671281</v>
      </c>
      <c r="I1231">
        <f t="shared" si="192"/>
        <v>22</v>
      </c>
      <c r="J1231" t="str">
        <f t="shared" si="193"/>
        <v>Night</v>
      </c>
      <c r="K1231" t="str">
        <f t="shared" si="194"/>
        <v>Wednesday</v>
      </c>
      <c r="L1231" t="str">
        <f t="shared" si="195"/>
        <v>Successful</v>
      </c>
      <c r="M1231">
        <f t="shared" si="196"/>
        <v>1</v>
      </c>
      <c r="N1231">
        <f t="shared" si="197"/>
        <v>0</v>
      </c>
      <c r="O1231">
        <v>1</v>
      </c>
      <c r="P1231" t="str">
        <f t="shared" si="198"/>
        <v>City Route</v>
      </c>
      <c r="Q1231">
        <f t="shared" si="199"/>
        <v>28.499999998603016</v>
      </c>
    </row>
    <row r="1232" spans="1:17">
      <c r="A1232">
        <v>878</v>
      </c>
      <c r="B1232" t="s">
        <v>8</v>
      </c>
      <c r="C1232">
        <v>128</v>
      </c>
      <c r="D1232" t="s">
        <v>7</v>
      </c>
      <c r="E1232" s="1">
        <v>42562.756249999999</v>
      </c>
      <c r="F1232" s="1">
        <v>42562.78402777778</v>
      </c>
      <c r="G1232" s="3">
        <f t="shared" si="190"/>
        <v>42562</v>
      </c>
      <c r="H1232" s="2">
        <f t="shared" si="191"/>
        <v>0.75624999999854481</v>
      </c>
      <c r="I1232">
        <f t="shared" si="192"/>
        <v>18</v>
      </c>
      <c r="J1232" t="str">
        <f t="shared" si="193"/>
        <v>Evening</v>
      </c>
      <c r="K1232" t="str">
        <f t="shared" si="194"/>
        <v>Tuesday</v>
      </c>
      <c r="L1232" t="str">
        <f t="shared" si="195"/>
        <v>Successful</v>
      </c>
      <c r="M1232">
        <f t="shared" si="196"/>
        <v>1</v>
      </c>
      <c r="N1232">
        <f t="shared" si="197"/>
        <v>0</v>
      </c>
      <c r="O1232">
        <v>1</v>
      </c>
      <c r="P1232" t="str">
        <f t="shared" si="198"/>
        <v>City Route</v>
      </c>
      <c r="Q1232">
        <f t="shared" si="199"/>
        <v>40.000000004656613</v>
      </c>
    </row>
    <row r="1233" spans="1:17">
      <c r="A1233">
        <v>1014</v>
      </c>
      <c r="B1233" t="s">
        <v>6</v>
      </c>
      <c r="C1233">
        <v>128</v>
      </c>
      <c r="D1233" t="s">
        <v>7</v>
      </c>
      <c r="E1233" s="1">
        <v>42562.801388888889</v>
      </c>
      <c r="F1233" s="1">
        <v>42562.837500000001</v>
      </c>
      <c r="G1233" s="3">
        <f t="shared" si="190"/>
        <v>42562</v>
      </c>
      <c r="H1233" s="2">
        <f t="shared" si="191"/>
        <v>0.80138888888905058</v>
      </c>
      <c r="I1233">
        <f t="shared" si="192"/>
        <v>19</v>
      </c>
      <c r="J1233" t="str">
        <f t="shared" si="193"/>
        <v>Evening</v>
      </c>
      <c r="K1233" t="str">
        <f t="shared" si="194"/>
        <v>Friday</v>
      </c>
      <c r="L1233" t="str">
        <f t="shared" si="195"/>
        <v>Successful</v>
      </c>
      <c r="M1233">
        <f t="shared" si="196"/>
        <v>1</v>
      </c>
      <c r="N1233">
        <f t="shared" si="197"/>
        <v>0</v>
      </c>
      <c r="O1233">
        <v>1</v>
      </c>
      <c r="P1233" t="str">
        <f t="shared" si="198"/>
        <v>Airport Route</v>
      </c>
      <c r="Q1233">
        <f t="shared" si="199"/>
        <v>52.000000001862645</v>
      </c>
    </row>
    <row r="1234" spans="1:17">
      <c r="A1234">
        <v>1628</v>
      </c>
      <c r="B1234" t="s">
        <v>6</v>
      </c>
      <c r="C1234">
        <v>128</v>
      </c>
      <c r="D1234" t="s">
        <v>7</v>
      </c>
      <c r="E1234" s="1">
        <v>42563.295138888891</v>
      </c>
      <c r="F1234" s="1">
        <v>42563.345138888886</v>
      </c>
      <c r="G1234" s="3">
        <f t="shared" si="190"/>
        <v>42563</v>
      </c>
      <c r="H1234" s="2">
        <f t="shared" si="191"/>
        <v>0.29513888889050577</v>
      </c>
      <c r="I1234">
        <f t="shared" si="192"/>
        <v>7</v>
      </c>
      <c r="J1234" t="str">
        <f t="shared" si="193"/>
        <v>Morning</v>
      </c>
      <c r="K1234" t="str">
        <f t="shared" si="194"/>
        <v>Wednesday</v>
      </c>
      <c r="L1234" t="str">
        <f t="shared" si="195"/>
        <v>Successful</v>
      </c>
      <c r="M1234">
        <f t="shared" si="196"/>
        <v>1</v>
      </c>
      <c r="N1234">
        <f t="shared" si="197"/>
        <v>0</v>
      </c>
      <c r="O1234">
        <v>1</v>
      </c>
      <c r="P1234" t="str">
        <f t="shared" si="198"/>
        <v>Airport Route</v>
      </c>
      <c r="Q1234">
        <f t="shared" si="199"/>
        <v>71.999999993713573</v>
      </c>
    </row>
    <row r="1235" spans="1:17">
      <c r="A1235">
        <v>2416</v>
      </c>
      <c r="B1235" t="s">
        <v>8</v>
      </c>
      <c r="C1235">
        <v>128</v>
      </c>
      <c r="D1235" t="s">
        <v>7</v>
      </c>
      <c r="E1235" s="1">
        <v>42563.837500000001</v>
      </c>
      <c r="F1235" s="1">
        <v>42563.881249999999</v>
      </c>
      <c r="G1235" s="3">
        <f t="shared" si="190"/>
        <v>42563</v>
      </c>
      <c r="H1235" s="2">
        <f t="shared" si="191"/>
        <v>0.83750000000145519</v>
      </c>
      <c r="I1235">
        <f t="shared" si="192"/>
        <v>20</v>
      </c>
      <c r="J1235" t="str">
        <f t="shared" si="193"/>
        <v>Evening</v>
      </c>
      <c r="K1235" t="str">
        <f t="shared" si="194"/>
        <v>Sunday</v>
      </c>
      <c r="L1235" t="str">
        <f t="shared" si="195"/>
        <v>Successful</v>
      </c>
      <c r="M1235">
        <f t="shared" si="196"/>
        <v>1</v>
      </c>
      <c r="N1235">
        <f t="shared" si="197"/>
        <v>0</v>
      </c>
      <c r="O1235">
        <v>1</v>
      </c>
      <c r="P1235" t="str">
        <f t="shared" si="198"/>
        <v>City Route</v>
      </c>
      <c r="Q1235">
        <f t="shared" si="199"/>
        <v>62.999999995809048</v>
      </c>
    </row>
    <row r="1236" spans="1:17">
      <c r="A1236">
        <v>2974</v>
      </c>
      <c r="B1236" t="s">
        <v>6</v>
      </c>
      <c r="C1236">
        <v>128</v>
      </c>
      <c r="D1236" t="s">
        <v>7</v>
      </c>
      <c r="E1236" s="1">
        <v>42564.282569444447</v>
      </c>
      <c r="F1236" s="1">
        <v>42564.336481481485</v>
      </c>
      <c r="G1236" s="3">
        <f t="shared" si="190"/>
        <v>42564</v>
      </c>
      <c r="H1236" s="2">
        <f t="shared" si="191"/>
        <v>0.28256944444729015</v>
      </c>
      <c r="I1236">
        <f t="shared" si="192"/>
        <v>6</v>
      </c>
      <c r="J1236" t="str">
        <f t="shared" si="193"/>
        <v>Morning</v>
      </c>
      <c r="K1236" t="str">
        <f t="shared" si="194"/>
        <v>Friday</v>
      </c>
      <c r="L1236" t="str">
        <f t="shared" si="195"/>
        <v>Successful</v>
      </c>
      <c r="M1236">
        <f t="shared" si="196"/>
        <v>1</v>
      </c>
      <c r="N1236">
        <f t="shared" si="197"/>
        <v>0</v>
      </c>
      <c r="O1236">
        <v>1</v>
      </c>
      <c r="P1236" t="str">
        <f t="shared" si="198"/>
        <v>Airport Route</v>
      </c>
      <c r="Q1236">
        <f t="shared" si="199"/>
        <v>77.633333334233612</v>
      </c>
    </row>
    <row r="1237" spans="1:17">
      <c r="A1237">
        <v>3273</v>
      </c>
      <c r="B1237" t="s">
        <v>6</v>
      </c>
      <c r="C1237">
        <v>128</v>
      </c>
      <c r="D1237" t="s">
        <v>7</v>
      </c>
      <c r="E1237" s="1">
        <v>42564.443483796298</v>
      </c>
      <c r="F1237" s="1">
        <v>42564.468807870369</v>
      </c>
      <c r="G1237" s="3">
        <f t="shared" si="190"/>
        <v>42564</v>
      </c>
      <c r="H1237" s="2">
        <f t="shared" si="191"/>
        <v>0.44348379629809642</v>
      </c>
      <c r="I1237">
        <f t="shared" si="192"/>
        <v>10</v>
      </c>
      <c r="J1237" t="str">
        <f t="shared" si="193"/>
        <v>Day</v>
      </c>
      <c r="K1237" t="str">
        <f t="shared" si="194"/>
        <v>Wednesday</v>
      </c>
      <c r="L1237" t="str">
        <f t="shared" si="195"/>
        <v>Successful</v>
      </c>
      <c r="M1237">
        <f t="shared" si="196"/>
        <v>1</v>
      </c>
      <c r="N1237">
        <f t="shared" si="197"/>
        <v>0</v>
      </c>
      <c r="O1237">
        <v>1</v>
      </c>
      <c r="P1237" t="str">
        <f t="shared" si="198"/>
        <v>Airport Route</v>
      </c>
      <c r="Q1237">
        <f t="shared" si="199"/>
        <v>36.466666662599891</v>
      </c>
    </row>
    <row r="1238" spans="1:17">
      <c r="A1238">
        <v>4210</v>
      </c>
      <c r="B1238" t="s">
        <v>8</v>
      </c>
      <c r="C1238">
        <v>128</v>
      </c>
      <c r="D1238" t="s">
        <v>7</v>
      </c>
      <c r="E1238" s="1">
        <v>42565.234803240739</v>
      </c>
      <c r="F1238" s="1">
        <v>42565.280601851853</v>
      </c>
      <c r="G1238" s="3">
        <f t="shared" si="190"/>
        <v>42565</v>
      </c>
      <c r="H1238" s="2">
        <f t="shared" si="191"/>
        <v>0.23480324073898373</v>
      </c>
      <c r="I1238">
        <f t="shared" si="192"/>
        <v>5</v>
      </c>
      <c r="J1238" t="str">
        <f t="shared" si="193"/>
        <v>Morning</v>
      </c>
      <c r="K1238" t="str">
        <f t="shared" si="194"/>
        <v>Tuesday</v>
      </c>
      <c r="L1238" t="str">
        <f t="shared" si="195"/>
        <v>Successful</v>
      </c>
      <c r="M1238">
        <f t="shared" si="196"/>
        <v>1</v>
      </c>
      <c r="N1238">
        <f t="shared" si="197"/>
        <v>0</v>
      </c>
      <c r="O1238">
        <v>1</v>
      </c>
      <c r="P1238" t="str">
        <f t="shared" si="198"/>
        <v>City Route</v>
      </c>
      <c r="Q1238">
        <f t="shared" si="199"/>
        <v>65.950000004377216</v>
      </c>
    </row>
    <row r="1239" spans="1:17">
      <c r="A1239">
        <v>4454</v>
      </c>
      <c r="B1239" t="s">
        <v>8</v>
      </c>
      <c r="C1239">
        <v>128</v>
      </c>
      <c r="D1239" t="s">
        <v>7</v>
      </c>
      <c r="E1239" s="1">
        <v>42565.35560185185</v>
      </c>
      <c r="F1239" s="1">
        <v>42565.389884259261</v>
      </c>
      <c r="G1239" s="3">
        <f t="shared" si="190"/>
        <v>42565</v>
      </c>
      <c r="H1239" s="2">
        <f t="shared" si="191"/>
        <v>0.35560185185022419</v>
      </c>
      <c r="I1239">
        <f t="shared" si="192"/>
        <v>8</v>
      </c>
      <c r="J1239" t="str">
        <f t="shared" si="193"/>
        <v>Morning</v>
      </c>
      <c r="K1239" t="str">
        <f t="shared" si="194"/>
        <v>Monday</v>
      </c>
      <c r="L1239" t="str">
        <f t="shared" si="195"/>
        <v>Successful</v>
      </c>
      <c r="M1239">
        <f t="shared" si="196"/>
        <v>1</v>
      </c>
      <c r="N1239">
        <f t="shared" si="197"/>
        <v>0</v>
      </c>
      <c r="O1239">
        <v>1</v>
      </c>
      <c r="P1239" t="str">
        <f t="shared" si="198"/>
        <v>City Route</v>
      </c>
      <c r="Q1239">
        <f t="shared" si="199"/>
        <v>49.366666671121493</v>
      </c>
    </row>
    <row r="1240" spans="1:17">
      <c r="A1240">
        <v>4732</v>
      </c>
      <c r="B1240" t="s">
        <v>6</v>
      </c>
      <c r="C1240">
        <v>128</v>
      </c>
      <c r="D1240" t="s">
        <v>7</v>
      </c>
      <c r="E1240" s="1">
        <v>42565.592881944445</v>
      </c>
      <c r="F1240" s="1">
        <v>42565.633368055554</v>
      </c>
      <c r="G1240" s="3">
        <f t="shared" si="190"/>
        <v>42565</v>
      </c>
      <c r="H1240" s="2">
        <f t="shared" si="191"/>
        <v>0.59288194444525288</v>
      </c>
      <c r="I1240">
        <f t="shared" si="192"/>
        <v>14</v>
      </c>
      <c r="J1240" t="str">
        <f t="shared" si="193"/>
        <v>Day</v>
      </c>
      <c r="K1240" t="str">
        <f t="shared" si="194"/>
        <v>Saturday</v>
      </c>
      <c r="L1240" t="str">
        <f t="shared" si="195"/>
        <v>Successful</v>
      </c>
      <c r="M1240">
        <f t="shared" si="196"/>
        <v>1</v>
      </c>
      <c r="N1240">
        <f t="shared" si="197"/>
        <v>0</v>
      </c>
      <c r="O1240">
        <v>1</v>
      </c>
      <c r="P1240" t="str">
        <f t="shared" si="198"/>
        <v>Airport Route</v>
      </c>
      <c r="Q1240">
        <f t="shared" si="199"/>
        <v>58.299999997252598</v>
      </c>
    </row>
    <row r="1241" spans="1:17">
      <c r="A1241">
        <v>5024</v>
      </c>
      <c r="B1241" t="s">
        <v>8</v>
      </c>
      <c r="C1241">
        <v>128</v>
      </c>
      <c r="D1241" t="s">
        <v>7</v>
      </c>
      <c r="E1241" s="1">
        <v>42565.798368055555</v>
      </c>
      <c r="F1241" s="1">
        <v>42565.847349537034</v>
      </c>
      <c r="G1241" s="3">
        <f t="shared" si="190"/>
        <v>42565</v>
      </c>
      <c r="H1241" s="2">
        <f t="shared" si="191"/>
        <v>0.79836805555532919</v>
      </c>
      <c r="I1241">
        <f t="shared" si="192"/>
        <v>19</v>
      </c>
      <c r="J1241" t="str">
        <f t="shared" si="193"/>
        <v>Evening</v>
      </c>
      <c r="K1241" t="str">
        <f t="shared" si="194"/>
        <v>Thursday</v>
      </c>
      <c r="L1241" t="str">
        <f t="shared" si="195"/>
        <v>Successful</v>
      </c>
      <c r="M1241">
        <f t="shared" si="196"/>
        <v>1</v>
      </c>
      <c r="N1241">
        <f t="shared" si="197"/>
        <v>0</v>
      </c>
      <c r="O1241">
        <v>1</v>
      </c>
      <c r="P1241" t="str">
        <f t="shared" si="198"/>
        <v>City Route</v>
      </c>
      <c r="Q1241">
        <f t="shared" si="199"/>
        <v>70.533333329949528</v>
      </c>
    </row>
    <row r="1242" spans="1:17">
      <c r="A1242">
        <v>5799</v>
      </c>
      <c r="B1242" t="s">
        <v>6</v>
      </c>
      <c r="C1242">
        <v>128</v>
      </c>
      <c r="D1242" t="s">
        <v>7</v>
      </c>
      <c r="E1242" s="1">
        <v>42566.362349537034</v>
      </c>
      <c r="F1242" s="1">
        <v>42566.383217592593</v>
      </c>
      <c r="G1242" s="3">
        <f t="shared" si="190"/>
        <v>42566</v>
      </c>
      <c r="H1242" s="2">
        <f t="shared" si="191"/>
        <v>0.36234953703387873</v>
      </c>
      <c r="I1242">
        <f t="shared" si="192"/>
        <v>8</v>
      </c>
      <c r="J1242" t="str">
        <f t="shared" si="193"/>
        <v>Morning</v>
      </c>
      <c r="K1242" t="str">
        <f t="shared" si="194"/>
        <v>Tuesday</v>
      </c>
      <c r="L1242" t="str">
        <f t="shared" si="195"/>
        <v>Successful</v>
      </c>
      <c r="M1242">
        <f t="shared" si="196"/>
        <v>1</v>
      </c>
      <c r="N1242">
        <f t="shared" si="197"/>
        <v>0</v>
      </c>
      <c r="O1242">
        <v>1</v>
      </c>
      <c r="P1242" t="str">
        <f t="shared" si="198"/>
        <v>Airport Route</v>
      </c>
      <c r="Q1242">
        <f t="shared" si="199"/>
        <v>30.050000004703179</v>
      </c>
    </row>
    <row r="1243" spans="1:17">
      <c r="A1243">
        <v>6676</v>
      </c>
      <c r="B1243" t="s">
        <v>6</v>
      </c>
      <c r="C1243">
        <v>128</v>
      </c>
      <c r="D1243" t="s">
        <v>7</v>
      </c>
      <c r="E1243" s="1">
        <v>42566.934224537035</v>
      </c>
      <c r="F1243" s="1">
        <v>42566.988495370373</v>
      </c>
      <c r="G1243" s="3">
        <f t="shared" si="190"/>
        <v>42566</v>
      </c>
      <c r="H1243" s="2">
        <f t="shared" si="191"/>
        <v>0.93422453703533392</v>
      </c>
      <c r="I1243">
        <f t="shared" si="192"/>
        <v>22</v>
      </c>
      <c r="J1243" t="str">
        <f t="shared" si="193"/>
        <v>Night</v>
      </c>
      <c r="K1243" t="str">
        <f t="shared" si="194"/>
        <v>Thursday</v>
      </c>
      <c r="L1243" t="str">
        <f t="shared" si="195"/>
        <v>Successful</v>
      </c>
      <c r="M1243">
        <f t="shared" si="196"/>
        <v>1</v>
      </c>
      <c r="N1243">
        <f t="shared" si="197"/>
        <v>0</v>
      </c>
      <c r="O1243">
        <v>1</v>
      </c>
      <c r="P1243" t="str">
        <f t="shared" si="198"/>
        <v>Airport Route</v>
      </c>
      <c r="Q1243">
        <f t="shared" si="199"/>
        <v>78.150000006426126</v>
      </c>
    </row>
    <row r="1244" spans="1:17">
      <c r="A1244">
        <v>343</v>
      </c>
      <c r="B1244" t="s">
        <v>8</v>
      </c>
      <c r="C1244">
        <v>129</v>
      </c>
      <c r="D1244" t="s">
        <v>7</v>
      </c>
      <c r="E1244" s="1">
        <v>42562.331250000003</v>
      </c>
      <c r="F1244" s="1">
        <v>42562.371527777781</v>
      </c>
      <c r="G1244" s="3">
        <f t="shared" si="190"/>
        <v>42562</v>
      </c>
      <c r="H1244" s="2">
        <f t="shared" si="191"/>
        <v>0.33125000000291038</v>
      </c>
      <c r="I1244">
        <f t="shared" si="192"/>
        <v>7</v>
      </c>
      <c r="J1244" t="str">
        <f t="shared" si="193"/>
        <v>Morning</v>
      </c>
      <c r="K1244" t="str">
        <f t="shared" si="194"/>
        <v>Saturday</v>
      </c>
      <c r="L1244" t="str">
        <f t="shared" si="195"/>
        <v>Successful</v>
      </c>
      <c r="M1244">
        <f t="shared" si="196"/>
        <v>1</v>
      </c>
      <c r="N1244">
        <f t="shared" si="197"/>
        <v>0</v>
      </c>
      <c r="O1244">
        <v>1</v>
      </c>
      <c r="P1244" t="str">
        <f t="shared" si="198"/>
        <v>City Route</v>
      </c>
      <c r="Q1244">
        <f t="shared" si="199"/>
        <v>58.000000000465661</v>
      </c>
    </row>
    <row r="1245" spans="1:17">
      <c r="A1245">
        <v>1002</v>
      </c>
      <c r="B1245" t="s">
        <v>6</v>
      </c>
      <c r="C1245">
        <v>129</v>
      </c>
      <c r="D1245" t="s">
        <v>7</v>
      </c>
      <c r="E1245" s="1">
        <v>42562.801388888889</v>
      </c>
      <c r="F1245" s="1">
        <v>42562.834027777775</v>
      </c>
      <c r="G1245" s="3">
        <f t="shared" si="190"/>
        <v>42562</v>
      </c>
      <c r="H1245" s="2">
        <f t="shared" si="191"/>
        <v>0.80138888888905058</v>
      </c>
      <c r="I1245">
        <f t="shared" si="192"/>
        <v>19</v>
      </c>
      <c r="J1245" t="str">
        <f t="shared" si="193"/>
        <v>Evening</v>
      </c>
      <c r="K1245" t="str">
        <f t="shared" si="194"/>
        <v>Sunday</v>
      </c>
      <c r="L1245" t="str">
        <f t="shared" si="195"/>
        <v>Successful</v>
      </c>
      <c r="M1245">
        <f t="shared" si="196"/>
        <v>1</v>
      </c>
      <c r="N1245">
        <f t="shared" si="197"/>
        <v>0</v>
      </c>
      <c r="O1245">
        <v>1</v>
      </c>
      <c r="P1245" t="str">
        <f t="shared" si="198"/>
        <v>Airport Route</v>
      </c>
      <c r="Q1245">
        <f t="shared" si="199"/>
        <v>46.999999996041879</v>
      </c>
    </row>
    <row r="1246" spans="1:17">
      <c r="A1246">
        <v>1571</v>
      </c>
      <c r="B1246" t="s">
        <v>6</v>
      </c>
      <c r="C1246">
        <v>129</v>
      </c>
      <c r="D1246" t="s">
        <v>7</v>
      </c>
      <c r="E1246" s="1">
        <v>42563.269444444442</v>
      </c>
      <c r="F1246" s="1">
        <v>42563.320138888892</v>
      </c>
      <c r="G1246" s="3">
        <f t="shared" si="190"/>
        <v>42563</v>
      </c>
      <c r="H1246" s="2">
        <f t="shared" si="191"/>
        <v>0.2694444444423425</v>
      </c>
      <c r="I1246">
        <f t="shared" si="192"/>
        <v>6</v>
      </c>
      <c r="J1246" t="str">
        <f t="shared" si="193"/>
        <v>Morning</v>
      </c>
      <c r="K1246" t="str">
        <f t="shared" si="194"/>
        <v>Tuesday</v>
      </c>
      <c r="L1246" t="str">
        <f t="shared" si="195"/>
        <v>Successful</v>
      </c>
      <c r="M1246">
        <f t="shared" si="196"/>
        <v>1</v>
      </c>
      <c r="N1246">
        <f t="shared" si="197"/>
        <v>0</v>
      </c>
      <c r="O1246">
        <v>1</v>
      </c>
      <c r="P1246" t="str">
        <f t="shared" si="198"/>
        <v>Airport Route</v>
      </c>
      <c r="Q1246">
        <f t="shared" si="199"/>
        <v>73.000000007450581</v>
      </c>
    </row>
    <row r="1247" spans="1:17">
      <c r="A1247">
        <v>1954</v>
      </c>
      <c r="B1247" t="s">
        <v>6</v>
      </c>
      <c r="C1247">
        <v>129</v>
      </c>
      <c r="D1247" t="s">
        <v>7</v>
      </c>
      <c r="E1247" s="1">
        <v>42563.488194444442</v>
      </c>
      <c r="F1247" s="1">
        <v>42563.505555555559</v>
      </c>
      <c r="G1247" s="3">
        <f t="shared" si="190"/>
        <v>42563</v>
      </c>
      <c r="H1247" s="2">
        <f t="shared" si="191"/>
        <v>0.4881944444423425</v>
      </c>
      <c r="I1247">
        <f t="shared" si="192"/>
        <v>11</v>
      </c>
      <c r="J1247" t="str">
        <f t="shared" si="193"/>
        <v>Day</v>
      </c>
      <c r="K1247" t="str">
        <f t="shared" si="194"/>
        <v>Sunday</v>
      </c>
      <c r="L1247" t="str">
        <f t="shared" si="195"/>
        <v>Successful</v>
      </c>
      <c r="M1247">
        <f t="shared" si="196"/>
        <v>1</v>
      </c>
      <c r="N1247">
        <f t="shared" si="197"/>
        <v>0</v>
      </c>
      <c r="O1247">
        <v>1</v>
      </c>
      <c r="P1247" t="str">
        <f t="shared" si="198"/>
        <v>Airport Route</v>
      </c>
      <c r="Q1247">
        <f t="shared" si="199"/>
        <v>25.000000008149073</v>
      </c>
    </row>
    <row r="1248" spans="1:17">
      <c r="A1248">
        <v>3436</v>
      </c>
      <c r="B1248" t="s">
        <v>6</v>
      </c>
      <c r="C1248">
        <v>129</v>
      </c>
      <c r="D1248" t="s">
        <v>7</v>
      </c>
      <c r="E1248" s="1">
        <v>42564.674699074072</v>
      </c>
      <c r="F1248" s="1">
        <v>42564.713530092595</v>
      </c>
      <c r="G1248" s="3">
        <f t="shared" si="190"/>
        <v>42564</v>
      </c>
      <c r="H1248" s="2">
        <f t="shared" si="191"/>
        <v>0.67469907407212304</v>
      </c>
      <c r="I1248">
        <f t="shared" si="192"/>
        <v>16</v>
      </c>
      <c r="J1248" t="str">
        <f t="shared" si="193"/>
        <v>Day</v>
      </c>
      <c r="K1248" t="str">
        <f t="shared" si="194"/>
        <v>Friday</v>
      </c>
      <c r="L1248" t="str">
        <f t="shared" si="195"/>
        <v>Successful</v>
      </c>
      <c r="M1248">
        <f t="shared" si="196"/>
        <v>1</v>
      </c>
      <c r="N1248">
        <f t="shared" si="197"/>
        <v>0</v>
      </c>
      <c r="O1248">
        <v>1</v>
      </c>
      <c r="P1248" t="str">
        <f t="shared" si="198"/>
        <v>Airport Route</v>
      </c>
      <c r="Q1248">
        <f t="shared" si="199"/>
        <v>55.916666672565043</v>
      </c>
    </row>
    <row r="1249" spans="1:17">
      <c r="A1249">
        <v>5193</v>
      </c>
      <c r="B1249" t="s">
        <v>6</v>
      </c>
      <c r="C1249">
        <v>129</v>
      </c>
      <c r="D1249" t="s">
        <v>7</v>
      </c>
      <c r="E1249" s="1">
        <v>42565.864733796298</v>
      </c>
      <c r="F1249" s="1">
        <v>42565.896203703705</v>
      </c>
      <c r="G1249" s="3">
        <f t="shared" si="190"/>
        <v>42565</v>
      </c>
      <c r="H1249" s="2">
        <f t="shared" si="191"/>
        <v>0.86473379629751435</v>
      </c>
      <c r="I1249">
        <f t="shared" si="192"/>
        <v>20</v>
      </c>
      <c r="J1249" t="str">
        <f t="shared" si="193"/>
        <v>Evening</v>
      </c>
      <c r="K1249" t="str">
        <f t="shared" si="194"/>
        <v>Friday</v>
      </c>
      <c r="L1249" t="str">
        <f t="shared" si="195"/>
        <v>Successful</v>
      </c>
      <c r="M1249">
        <f t="shared" si="196"/>
        <v>1</v>
      </c>
      <c r="N1249">
        <f t="shared" si="197"/>
        <v>0</v>
      </c>
      <c r="O1249">
        <v>1</v>
      </c>
      <c r="P1249" t="str">
        <f t="shared" si="198"/>
        <v>Airport Route</v>
      </c>
      <c r="Q1249">
        <f t="shared" si="199"/>
        <v>45.316666667349637</v>
      </c>
    </row>
    <row r="1250" spans="1:17">
      <c r="A1250">
        <v>5555</v>
      </c>
      <c r="B1250" t="s">
        <v>8</v>
      </c>
      <c r="C1250">
        <v>129</v>
      </c>
      <c r="D1250" t="s">
        <v>7</v>
      </c>
      <c r="E1250" s="1">
        <v>42566.239201388889</v>
      </c>
      <c r="F1250" s="1">
        <v>42566.269594907404</v>
      </c>
      <c r="G1250" s="3">
        <f t="shared" si="190"/>
        <v>42566</v>
      </c>
      <c r="H1250" s="2">
        <f t="shared" si="191"/>
        <v>0.23920138888934162</v>
      </c>
      <c r="I1250">
        <f t="shared" si="192"/>
        <v>5</v>
      </c>
      <c r="J1250" t="str">
        <f t="shared" si="193"/>
        <v>Morning</v>
      </c>
      <c r="K1250" t="str">
        <f t="shared" si="194"/>
        <v>Wednesday</v>
      </c>
      <c r="L1250" t="str">
        <f t="shared" si="195"/>
        <v>Successful</v>
      </c>
      <c r="M1250">
        <f t="shared" si="196"/>
        <v>1</v>
      </c>
      <c r="N1250">
        <f t="shared" si="197"/>
        <v>0</v>
      </c>
      <c r="O1250">
        <v>1</v>
      </c>
      <c r="P1250" t="str">
        <f t="shared" si="198"/>
        <v>City Route</v>
      </c>
      <c r="Q1250">
        <f t="shared" si="199"/>
        <v>43.766666661249474</v>
      </c>
    </row>
    <row r="1251" spans="1:17">
      <c r="A1251">
        <v>5674</v>
      </c>
      <c r="B1251" t="s">
        <v>6</v>
      </c>
      <c r="C1251">
        <v>129</v>
      </c>
      <c r="D1251" t="s">
        <v>7</v>
      </c>
      <c r="E1251" s="1">
        <v>42566.296099537038</v>
      </c>
      <c r="F1251" s="1">
        <v>42566.32439814815</v>
      </c>
      <c r="G1251" s="3">
        <f t="shared" si="190"/>
        <v>42566</v>
      </c>
      <c r="H1251" s="2">
        <f t="shared" si="191"/>
        <v>0.29609953703766223</v>
      </c>
      <c r="I1251">
        <f t="shared" si="192"/>
        <v>7</v>
      </c>
      <c r="J1251" t="str">
        <f t="shared" si="193"/>
        <v>Morning</v>
      </c>
      <c r="K1251" t="str">
        <f t="shared" si="194"/>
        <v>Wednesday</v>
      </c>
      <c r="L1251" t="str">
        <f t="shared" si="195"/>
        <v>Successful</v>
      </c>
      <c r="M1251">
        <f t="shared" si="196"/>
        <v>1</v>
      </c>
      <c r="N1251">
        <f t="shared" si="197"/>
        <v>0</v>
      </c>
      <c r="O1251">
        <v>1</v>
      </c>
      <c r="P1251" t="str">
        <f t="shared" si="198"/>
        <v>Airport Route</v>
      </c>
      <c r="Q1251">
        <f t="shared" si="199"/>
        <v>40.750000001862645</v>
      </c>
    </row>
    <row r="1252" spans="1:17">
      <c r="A1252">
        <v>6596</v>
      </c>
      <c r="B1252" t="s">
        <v>8</v>
      </c>
      <c r="C1252">
        <v>129</v>
      </c>
      <c r="D1252" t="s">
        <v>7</v>
      </c>
      <c r="E1252" s="1">
        <v>42566.898159722223</v>
      </c>
      <c r="F1252" s="1">
        <v>42566.931979166664</v>
      </c>
      <c r="G1252" s="3">
        <f t="shared" si="190"/>
        <v>42566</v>
      </c>
      <c r="H1252" s="2">
        <f t="shared" si="191"/>
        <v>0.89815972222277196</v>
      </c>
      <c r="I1252">
        <f t="shared" si="192"/>
        <v>21</v>
      </c>
      <c r="J1252" t="str">
        <f t="shared" si="193"/>
        <v>Night</v>
      </c>
      <c r="K1252" t="str">
        <f t="shared" si="194"/>
        <v>Monday</v>
      </c>
      <c r="L1252" t="str">
        <f t="shared" si="195"/>
        <v>Successful</v>
      </c>
      <c r="M1252">
        <f t="shared" si="196"/>
        <v>1</v>
      </c>
      <c r="N1252">
        <f t="shared" si="197"/>
        <v>0</v>
      </c>
      <c r="O1252">
        <v>1</v>
      </c>
      <c r="P1252" t="str">
        <f t="shared" si="198"/>
        <v>City Route</v>
      </c>
      <c r="Q1252">
        <f t="shared" si="199"/>
        <v>48.699999995296821</v>
      </c>
    </row>
    <row r="1253" spans="1:17">
      <c r="A1253">
        <v>123</v>
      </c>
      <c r="B1253" t="s">
        <v>8</v>
      </c>
      <c r="C1253">
        <v>130</v>
      </c>
      <c r="D1253" t="s">
        <v>7</v>
      </c>
      <c r="E1253" s="1">
        <v>42562.216666666667</v>
      </c>
      <c r="F1253" s="1">
        <v>42562.259722222225</v>
      </c>
      <c r="G1253" s="3">
        <f t="shared" si="190"/>
        <v>42562</v>
      </c>
      <c r="H1253" s="2">
        <f t="shared" si="191"/>
        <v>0.21666666666715173</v>
      </c>
      <c r="I1253">
        <f t="shared" si="192"/>
        <v>5</v>
      </c>
      <c r="J1253" t="str">
        <f t="shared" si="193"/>
        <v>Morning</v>
      </c>
      <c r="K1253" t="str">
        <f t="shared" si="194"/>
        <v>Wednesday</v>
      </c>
      <c r="L1253" t="str">
        <f t="shared" si="195"/>
        <v>Successful</v>
      </c>
      <c r="M1253">
        <f t="shared" si="196"/>
        <v>1</v>
      </c>
      <c r="N1253">
        <f t="shared" si="197"/>
        <v>0</v>
      </c>
      <c r="O1253">
        <v>1</v>
      </c>
      <c r="P1253" t="str">
        <f t="shared" si="198"/>
        <v>City Route</v>
      </c>
      <c r="Q1253">
        <f t="shared" si="199"/>
        <v>62.000000003026798</v>
      </c>
    </row>
    <row r="1254" spans="1:17">
      <c r="A1254">
        <v>479</v>
      </c>
      <c r="B1254" t="s">
        <v>6</v>
      </c>
      <c r="C1254">
        <v>130</v>
      </c>
      <c r="D1254" t="s">
        <v>7</v>
      </c>
      <c r="E1254" s="1">
        <v>42562.393750000003</v>
      </c>
      <c r="F1254" s="1">
        <v>42562.447222222225</v>
      </c>
      <c r="G1254" s="3">
        <f t="shared" si="190"/>
        <v>42562</v>
      </c>
      <c r="H1254" s="2">
        <f t="shared" si="191"/>
        <v>0.39375000000291038</v>
      </c>
      <c r="I1254">
        <f t="shared" si="192"/>
        <v>9</v>
      </c>
      <c r="J1254" t="str">
        <f t="shared" si="193"/>
        <v>Morning</v>
      </c>
      <c r="K1254" t="str">
        <f t="shared" si="194"/>
        <v>Tuesday</v>
      </c>
      <c r="L1254" t="str">
        <f t="shared" si="195"/>
        <v>Successful</v>
      </c>
      <c r="M1254">
        <f t="shared" si="196"/>
        <v>1</v>
      </c>
      <c r="N1254">
        <f t="shared" si="197"/>
        <v>0</v>
      </c>
      <c r="O1254">
        <v>1</v>
      </c>
      <c r="P1254" t="str">
        <f t="shared" si="198"/>
        <v>Airport Route</v>
      </c>
      <c r="Q1254">
        <f t="shared" si="199"/>
        <v>76.999999999534339</v>
      </c>
    </row>
    <row r="1255" spans="1:17">
      <c r="A1255">
        <v>657</v>
      </c>
      <c r="B1255" t="s">
        <v>8</v>
      </c>
      <c r="C1255">
        <v>130</v>
      </c>
      <c r="D1255" t="s">
        <v>7</v>
      </c>
      <c r="E1255" s="1">
        <v>42562.538194444445</v>
      </c>
      <c r="F1255" s="1">
        <v>42562.573611111111</v>
      </c>
      <c r="G1255" s="3">
        <f t="shared" si="190"/>
        <v>42562</v>
      </c>
      <c r="H1255" s="2">
        <f t="shared" si="191"/>
        <v>0.53819444444525288</v>
      </c>
      <c r="I1255">
        <f t="shared" si="192"/>
        <v>12</v>
      </c>
      <c r="J1255" t="str">
        <f t="shared" si="193"/>
        <v>Day</v>
      </c>
      <c r="K1255" t="str">
        <f t="shared" si="194"/>
        <v>Friday</v>
      </c>
      <c r="L1255" t="str">
        <f t="shared" si="195"/>
        <v>Successful</v>
      </c>
      <c r="M1255">
        <f t="shared" si="196"/>
        <v>1</v>
      </c>
      <c r="N1255">
        <f t="shared" si="197"/>
        <v>0</v>
      </c>
      <c r="O1255">
        <v>1</v>
      </c>
      <c r="P1255" t="str">
        <f t="shared" si="198"/>
        <v>City Route</v>
      </c>
      <c r="Q1255">
        <f t="shared" si="199"/>
        <v>50.999999998603016</v>
      </c>
    </row>
    <row r="1256" spans="1:17">
      <c r="A1256">
        <v>975</v>
      </c>
      <c r="B1256" t="s">
        <v>6</v>
      </c>
      <c r="C1256">
        <v>130</v>
      </c>
      <c r="D1256" t="s">
        <v>7</v>
      </c>
      <c r="E1256" s="1">
        <v>42562.787499999999</v>
      </c>
      <c r="F1256" s="1">
        <v>42562.836805555555</v>
      </c>
      <c r="G1256" s="3">
        <f t="shared" si="190"/>
        <v>42562</v>
      </c>
      <c r="H1256" s="2">
        <f t="shared" si="191"/>
        <v>0.78749999999854481</v>
      </c>
      <c r="I1256">
        <f t="shared" si="192"/>
        <v>18</v>
      </c>
      <c r="J1256" t="str">
        <f t="shared" si="193"/>
        <v>Evening</v>
      </c>
      <c r="K1256" t="str">
        <f t="shared" si="194"/>
        <v>Monday</v>
      </c>
      <c r="L1256" t="str">
        <f t="shared" si="195"/>
        <v>Successful</v>
      </c>
      <c r="M1256">
        <f t="shared" si="196"/>
        <v>1</v>
      </c>
      <c r="N1256">
        <f t="shared" si="197"/>
        <v>0</v>
      </c>
      <c r="O1256">
        <v>1</v>
      </c>
      <c r="P1256" t="str">
        <f t="shared" si="198"/>
        <v>Airport Route</v>
      </c>
      <c r="Q1256">
        <f t="shared" si="199"/>
        <v>71.000000000931323</v>
      </c>
    </row>
    <row r="1257" spans="1:17">
      <c r="A1257">
        <v>1307</v>
      </c>
      <c r="B1257" t="s">
        <v>6</v>
      </c>
      <c r="C1257">
        <v>130</v>
      </c>
      <c r="D1257" t="s">
        <v>7</v>
      </c>
      <c r="E1257" s="1">
        <v>42562.945833333331</v>
      </c>
      <c r="F1257" s="1">
        <v>42562.963194444441</v>
      </c>
      <c r="G1257" s="3">
        <f t="shared" si="190"/>
        <v>42562</v>
      </c>
      <c r="H1257" s="2">
        <f t="shared" si="191"/>
        <v>0.94583333333139308</v>
      </c>
      <c r="I1257">
        <f t="shared" si="192"/>
        <v>22</v>
      </c>
      <c r="J1257" t="str">
        <f t="shared" si="193"/>
        <v>Night</v>
      </c>
      <c r="K1257" t="str">
        <f t="shared" si="194"/>
        <v>Thursday</v>
      </c>
      <c r="L1257" t="str">
        <f t="shared" si="195"/>
        <v>Successful</v>
      </c>
      <c r="M1257">
        <f t="shared" si="196"/>
        <v>1</v>
      </c>
      <c r="N1257">
        <f t="shared" si="197"/>
        <v>0</v>
      </c>
      <c r="O1257">
        <v>1</v>
      </c>
      <c r="P1257" t="str">
        <f t="shared" si="198"/>
        <v>Airport Route</v>
      </c>
      <c r="Q1257">
        <f t="shared" si="199"/>
        <v>24.999999997671694</v>
      </c>
    </row>
    <row r="1258" spans="1:17">
      <c r="A1258">
        <v>1672</v>
      </c>
      <c r="B1258" t="s">
        <v>8</v>
      </c>
      <c r="C1258">
        <v>130</v>
      </c>
      <c r="D1258" t="s">
        <v>7</v>
      </c>
      <c r="E1258" s="1">
        <v>42563.317361111112</v>
      </c>
      <c r="F1258" s="1">
        <v>42563.342361111114</v>
      </c>
      <c r="G1258" s="3">
        <f t="shared" si="190"/>
        <v>42563</v>
      </c>
      <c r="H1258" s="2">
        <f t="shared" si="191"/>
        <v>0.31736111111240461</v>
      </c>
      <c r="I1258">
        <f t="shared" si="192"/>
        <v>7</v>
      </c>
      <c r="J1258" t="str">
        <f t="shared" si="193"/>
        <v>Morning</v>
      </c>
      <c r="K1258" t="str">
        <f t="shared" si="194"/>
        <v>Friday</v>
      </c>
      <c r="L1258" t="str">
        <f t="shared" si="195"/>
        <v>Successful</v>
      </c>
      <c r="M1258">
        <f t="shared" si="196"/>
        <v>1</v>
      </c>
      <c r="N1258">
        <f t="shared" si="197"/>
        <v>0</v>
      </c>
      <c r="O1258">
        <v>1</v>
      </c>
      <c r="P1258" t="str">
        <f t="shared" si="198"/>
        <v>City Route</v>
      </c>
      <c r="Q1258">
        <f t="shared" si="199"/>
        <v>36.000000002095476</v>
      </c>
    </row>
    <row r="1259" spans="1:17">
      <c r="A1259">
        <v>1942</v>
      </c>
      <c r="B1259" t="s">
        <v>6</v>
      </c>
      <c r="C1259">
        <v>130</v>
      </c>
      <c r="D1259" t="s">
        <v>7</v>
      </c>
      <c r="E1259" s="1">
        <v>42563.476388888892</v>
      </c>
      <c r="F1259" s="1">
        <v>42563.518750000003</v>
      </c>
      <c r="G1259" s="3">
        <f t="shared" si="190"/>
        <v>42563</v>
      </c>
      <c r="H1259" s="2">
        <f t="shared" si="191"/>
        <v>0.47638888889196096</v>
      </c>
      <c r="I1259">
        <f t="shared" si="192"/>
        <v>11</v>
      </c>
      <c r="J1259" t="str">
        <f t="shared" si="193"/>
        <v>Day</v>
      </c>
      <c r="K1259" t="str">
        <f t="shared" si="194"/>
        <v>Tuesday</v>
      </c>
      <c r="L1259" t="str">
        <f t="shared" si="195"/>
        <v>Successful</v>
      </c>
      <c r="M1259">
        <f t="shared" si="196"/>
        <v>1</v>
      </c>
      <c r="N1259">
        <f t="shared" si="197"/>
        <v>0</v>
      </c>
      <c r="O1259">
        <v>1</v>
      </c>
      <c r="P1259" t="str">
        <f t="shared" si="198"/>
        <v>Airport Route</v>
      </c>
      <c r="Q1259">
        <f t="shared" si="199"/>
        <v>60.999999999767169</v>
      </c>
    </row>
    <row r="1260" spans="1:17">
      <c r="A1260">
        <v>3382</v>
      </c>
      <c r="B1260" t="s">
        <v>8</v>
      </c>
      <c r="C1260">
        <v>130</v>
      </c>
      <c r="D1260" t="s">
        <v>7</v>
      </c>
      <c r="E1260" s="1">
        <v>42564.600671296299</v>
      </c>
      <c r="F1260" s="1">
        <v>42564.638437499998</v>
      </c>
      <c r="G1260" s="3">
        <f t="shared" si="190"/>
        <v>42564</v>
      </c>
      <c r="H1260" s="2">
        <f t="shared" si="191"/>
        <v>0.60067129629896954</v>
      </c>
      <c r="I1260">
        <f t="shared" si="192"/>
        <v>14</v>
      </c>
      <c r="J1260" t="str">
        <f t="shared" si="193"/>
        <v>Day</v>
      </c>
      <c r="K1260" t="str">
        <f t="shared" si="194"/>
        <v>Sunday</v>
      </c>
      <c r="L1260" t="str">
        <f t="shared" si="195"/>
        <v>Successful</v>
      </c>
      <c r="M1260">
        <f t="shared" si="196"/>
        <v>1</v>
      </c>
      <c r="N1260">
        <f t="shared" si="197"/>
        <v>0</v>
      </c>
      <c r="O1260">
        <v>1</v>
      </c>
      <c r="P1260" t="str">
        <f t="shared" si="198"/>
        <v>City Route</v>
      </c>
      <c r="Q1260">
        <f t="shared" si="199"/>
        <v>54.383333326550201</v>
      </c>
    </row>
    <row r="1261" spans="1:17">
      <c r="A1261">
        <v>4284</v>
      </c>
      <c r="B1261" t="s">
        <v>6</v>
      </c>
      <c r="C1261">
        <v>130</v>
      </c>
      <c r="D1261" t="s">
        <v>7</v>
      </c>
      <c r="E1261" s="1">
        <v>42565.2734375</v>
      </c>
      <c r="F1261" s="1">
        <v>42565.29923611111</v>
      </c>
      <c r="G1261" s="3">
        <f t="shared" si="190"/>
        <v>42565</v>
      </c>
      <c r="H1261" s="2">
        <f t="shared" si="191"/>
        <v>0.2734375</v>
      </c>
      <c r="I1261">
        <f t="shared" si="192"/>
        <v>6</v>
      </c>
      <c r="J1261" t="str">
        <f t="shared" si="193"/>
        <v>Morning</v>
      </c>
      <c r="K1261" t="str">
        <f t="shared" si="194"/>
        <v>Saturday</v>
      </c>
      <c r="L1261" t="str">
        <f t="shared" si="195"/>
        <v>Successful</v>
      </c>
      <c r="M1261">
        <f t="shared" si="196"/>
        <v>1</v>
      </c>
      <c r="N1261">
        <f t="shared" si="197"/>
        <v>0</v>
      </c>
      <c r="O1261">
        <v>1</v>
      </c>
      <c r="P1261" t="str">
        <f t="shared" si="198"/>
        <v>Airport Route</v>
      </c>
      <c r="Q1261">
        <f t="shared" si="199"/>
        <v>37.149999998509884</v>
      </c>
    </row>
    <row r="1262" spans="1:17">
      <c r="A1262">
        <v>6734</v>
      </c>
      <c r="B1262" t="s">
        <v>6</v>
      </c>
      <c r="C1262">
        <v>130</v>
      </c>
      <c r="D1262" t="s">
        <v>7</v>
      </c>
      <c r="E1262" s="1">
        <v>42566.984155092592</v>
      </c>
      <c r="F1262" s="1">
        <v>42567.017581018517</v>
      </c>
      <c r="G1262" s="3">
        <f t="shared" si="190"/>
        <v>42566</v>
      </c>
      <c r="H1262" s="2">
        <f t="shared" si="191"/>
        <v>0.98415509259211831</v>
      </c>
      <c r="I1262">
        <f t="shared" si="192"/>
        <v>23</v>
      </c>
      <c r="J1262" t="str">
        <f t="shared" si="193"/>
        <v>Night</v>
      </c>
      <c r="K1262" t="str">
        <f t="shared" si="194"/>
        <v>Saturday</v>
      </c>
      <c r="L1262" t="str">
        <f t="shared" si="195"/>
        <v>Successful</v>
      </c>
      <c r="M1262">
        <f t="shared" si="196"/>
        <v>1</v>
      </c>
      <c r="N1262">
        <f t="shared" si="197"/>
        <v>0</v>
      </c>
      <c r="O1262">
        <v>1</v>
      </c>
      <c r="P1262" t="str">
        <f t="shared" si="198"/>
        <v>Airport Route</v>
      </c>
      <c r="Q1262">
        <f t="shared" si="199"/>
        <v>48.133333332370967</v>
      </c>
    </row>
    <row r="1263" spans="1:17">
      <c r="A1263">
        <v>281</v>
      </c>
      <c r="B1263" t="s">
        <v>8</v>
      </c>
      <c r="C1263">
        <v>131</v>
      </c>
      <c r="D1263" t="s">
        <v>7</v>
      </c>
      <c r="E1263" s="1">
        <v>42562.292361111111</v>
      </c>
      <c r="F1263" s="1">
        <v>42562.340277777781</v>
      </c>
      <c r="G1263" s="3">
        <f t="shared" si="190"/>
        <v>42562</v>
      </c>
      <c r="H1263" s="2">
        <f t="shared" si="191"/>
        <v>0.29236111111094942</v>
      </c>
      <c r="I1263">
        <f t="shared" si="192"/>
        <v>7</v>
      </c>
      <c r="J1263" t="str">
        <f t="shared" si="193"/>
        <v>Morning</v>
      </c>
      <c r="K1263" t="str">
        <f t="shared" si="194"/>
        <v>Sunday</v>
      </c>
      <c r="L1263" t="str">
        <f t="shared" si="195"/>
        <v>Successful</v>
      </c>
      <c r="M1263">
        <f t="shared" si="196"/>
        <v>1</v>
      </c>
      <c r="N1263">
        <f t="shared" si="197"/>
        <v>0</v>
      </c>
      <c r="O1263">
        <v>1</v>
      </c>
      <c r="P1263" t="str">
        <f t="shared" si="198"/>
        <v>City Route</v>
      </c>
      <c r="Q1263">
        <f t="shared" si="199"/>
        <v>69.000000004889444</v>
      </c>
    </row>
    <row r="1264" spans="1:17">
      <c r="A1264">
        <v>1902</v>
      </c>
      <c r="B1264" t="s">
        <v>8</v>
      </c>
      <c r="C1264">
        <v>131</v>
      </c>
      <c r="D1264" t="s">
        <v>7</v>
      </c>
      <c r="E1264" s="1">
        <v>42563.44027777778</v>
      </c>
      <c r="F1264" s="1">
        <v>42563.490277777775</v>
      </c>
      <c r="G1264" s="3">
        <f t="shared" si="190"/>
        <v>42563</v>
      </c>
      <c r="H1264" s="2">
        <f t="shared" si="191"/>
        <v>0.44027777777955635</v>
      </c>
      <c r="I1264">
        <f t="shared" si="192"/>
        <v>10</v>
      </c>
      <c r="J1264" t="str">
        <f t="shared" si="193"/>
        <v>Day</v>
      </c>
      <c r="K1264" t="str">
        <f t="shared" si="194"/>
        <v>Thursday</v>
      </c>
      <c r="L1264" t="str">
        <f t="shared" si="195"/>
        <v>Successful</v>
      </c>
      <c r="M1264">
        <f t="shared" si="196"/>
        <v>1</v>
      </c>
      <c r="N1264">
        <f t="shared" si="197"/>
        <v>0</v>
      </c>
      <c r="O1264">
        <v>1</v>
      </c>
      <c r="P1264" t="str">
        <f t="shared" si="198"/>
        <v>City Route</v>
      </c>
      <c r="Q1264">
        <f t="shared" si="199"/>
        <v>71.999999993713573</v>
      </c>
    </row>
    <row r="1265" spans="1:17">
      <c r="A1265">
        <v>2691</v>
      </c>
      <c r="B1265" t="s">
        <v>6</v>
      </c>
      <c r="C1265">
        <v>131</v>
      </c>
      <c r="D1265" t="s">
        <v>7</v>
      </c>
      <c r="E1265" s="1">
        <v>42564.030578703707</v>
      </c>
      <c r="F1265" s="1">
        <v>42564.070289351854</v>
      </c>
      <c r="G1265" s="3">
        <f t="shared" si="190"/>
        <v>42564</v>
      </c>
      <c r="H1265" s="2">
        <f t="shared" si="191"/>
        <v>3.0578703706851229E-2</v>
      </c>
      <c r="I1265">
        <f t="shared" si="192"/>
        <v>0</v>
      </c>
      <c r="J1265" t="str">
        <f t="shared" si="193"/>
        <v>Early Morning</v>
      </c>
      <c r="K1265" t="str">
        <f t="shared" si="194"/>
        <v>Tuesday</v>
      </c>
      <c r="L1265" t="str">
        <f t="shared" si="195"/>
        <v>Successful</v>
      </c>
      <c r="M1265">
        <f t="shared" si="196"/>
        <v>1</v>
      </c>
      <c r="N1265">
        <f t="shared" si="197"/>
        <v>0</v>
      </c>
      <c r="O1265">
        <v>1</v>
      </c>
      <c r="P1265" t="str">
        <f t="shared" si="198"/>
        <v>Airport Route</v>
      </c>
      <c r="Q1265">
        <f t="shared" si="199"/>
        <v>57.18333333148621</v>
      </c>
    </row>
    <row r="1266" spans="1:17">
      <c r="A1266">
        <v>4430</v>
      </c>
      <c r="B1266" t="s">
        <v>8</v>
      </c>
      <c r="C1266">
        <v>131</v>
      </c>
      <c r="D1266" t="s">
        <v>7</v>
      </c>
      <c r="E1266" s="1">
        <v>42565.348009259258</v>
      </c>
      <c r="F1266" s="1">
        <v>42565.373761574076</v>
      </c>
      <c r="G1266" s="3">
        <f t="shared" si="190"/>
        <v>42565</v>
      </c>
      <c r="H1266" s="2">
        <f t="shared" si="191"/>
        <v>0.34800925925810589</v>
      </c>
      <c r="I1266">
        <f t="shared" si="192"/>
        <v>8</v>
      </c>
      <c r="J1266" t="str">
        <f t="shared" si="193"/>
        <v>Morning</v>
      </c>
      <c r="K1266" t="str">
        <f t="shared" si="194"/>
        <v>Friday</v>
      </c>
      <c r="L1266" t="str">
        <f t="shared" si="195"/>
        <v>Successful</v>
      </c>
      <c r="M1266">
        <f t="shared" si="196"/>
        <v>1</v>
      </c>
      <c r="N1266">
        <f t="shared" si="197"/>
        <v>0</v>
      </c>
      <c r="O1266">
        <v>1</v>
      </c>
      <c r="P1266" t="str">
        <f t="shared" si="198"/>
        <v>City Route</v>
      </c>
      <c r="Q1266">
        <f t="shared" si="199"/>
        <v>37.083333337213844</v>
      </c>
    </row>
    <row r="1267" spans="1:17">
      <c r="A1267">
        <v>4779</v>
      </c>
      <c r="B1267" t="s">
        <v>8</v>
      </c>
      <c r="C1267">
        <v>131</v>
      </c>
      <c r="D1267" t="s">
        <v>7</v>
      </c>
      <c r="E1267" s="1">
        <v>42565.688761574071</v>
      </c>
      <c r="F1267" s="1">
        <v>42565.707986111112</v>
      </c>
      <c r="G1267" s="3">
        <f t="shared" si="190"/>
        <v>42565</v>
      </c>
      <c r="H1267" s="2">
        <f t="shared" si="191"/>
        <v>0.68876157407066785</v>
      </c>
      <c r="I1267">
        <f t="shared" si="192"/>
        <v>16</v>
      </c>
      <c r="J1267" t="str">
        <f t="shared" si="193"/>
        <v>Day</v>
      </c>
      <c r="K1267" t="str">
        <f t="shared" si="194"/>
        <v>Thursday</v>
      </c>
      <c r="L1267" t="str">
        <f t="shared" si="195"/>
        <v>Successful</v>
      </c>
      <c r="M1267">
        <f t="shared" si="196"/>
        <v>1</v>
      </c>
      <c r="N1267">
        <f t="shared" si="197"/>
        <v>0</v>
      </c>
      <c r="O1267">
        <v>1</v>
      </c>
      <c r="P1267" t="str">
        <f t="shared" si="198"/>
        <v>City Route</v>
      </c>
      <c r="Q1267">
        <f t="shared" si="199"/>
        <v>27.683333340100944</v>
      </c>
    </row>
    <row r="1268" spans="1:17">
      <c r="A1268">
        <v>5097</v>
      </c>
      <c r="B1268" t="s">
        <v>8</v>
      </c>
      <c r="C1268">
        <v>131</v>
      </c>
      <c r="D1268" t="s">
        <v>7</v>
      </c>
      <c r="E1268" s="1">
        <v>42565.827986111108</v>
      </c>
      <c r="F1268" s="1">
        <v>42565.867719907408</v>
      </c>
      <c r="G1268" s="3">
        <f t="shared" si="190"/>
        <v>42565</v>
      </c>
      <c r="H1268" s="2">
        <f t="shared" si="191"/>
        <v>0.827986111107748</v>
      </c>
      <c r="I1268">
        <f t="shared" si="192"/>
        <v>19</v>
      </c>
      <c r="J1268" t="str">
        <f t="shared" si="193"/>
        <v>Evening</v>
      </c>
      <c r="K1268" t="str">
        <f t="shared" si="194"/>
        <v>Sunday</v>
      </c>
      <c r="L1268" t="str">
        <f t="shared" si="195"/>
        <v>Successful</v>
      </c>
      <c r="M1268">
        <f t="shared" si="196"/>
        <v>1</v>
      </c>
      <c r="N1268">
        <f t="shared" si="197"/>
        <v>0</v>
      </c>
      <c r="O1268">
        <v>1</v>
      </c>
      <c r="P1268" t="str">
        <f t="shared" si="198"/>
        <v>City Route</v>
      </c>
      <c r="Q1268">
        <f t="shared" si="199"/>
        <v>57.216666672611609</v>
      </c>
    </row>
    <row r="1269" spans="1:17">
      <c r="A1269">
        <v>405</v>
      </c>
      <c r="B1269" t="s">
        <v>8</v>
      </c>
      <c r="C1269">
        <v>132</v>
      </c>
      <c r="D1269" t="s">
        <v>7</v>
      </c>
      <c r="E1269" s="1">
        <v>42562.353472222225</v>
      </c>
      <c r="F1269" s="1">
        <v>42562.399305555555</v>
      </c>
      <c r="G1269" s="3">
        <f t="shared" si="190"/>
        <v>42562</v>
      </c>
      <c r="H1269" s="2">
        <f t="shared" si="191"/>
        <v>0.35347222222480923</v>
      </c>
      <c r="I1269">
        <f t="shared" si="192"/>
        <v>8</v>
      </c>
      <c r="J1269" t="str">
        <f t="shared" si="193"/>
        <v>Morning</v>
      </c>
      <c r="K1269" t="str">
        <f t="shared" si="194"/>
        <v>Friday</v>
      </c>
      <c r="L1269" t="str">
        <f t="shared" si="195"/>
        <v>Successful</v>
      </c>
      <c r="M1269">
        <f t="shared" si="196"/>
        <v>1</v>
      </c>
      <c r="N1269">
        <f t="shared" si="197"/>
        <v>0</v>
      </c>
      <c r="O1269">
        <v>1</v>
      </c>
      <c r="P1269" t="str">
        <f t="shared" si="198"/>
        <v>City Route</v>
      </c>
      <c r="Q1269">
        <f t="shared" si="199"/>
        <v>65.999999995110556</v>
      </c>
    </row>
    <row r="1270" spans="1:17">
      <c r="A1270">
        <v>585</v>
      </c>
      <c r="B1270" t="s">
        <v>8</v>
      </c>
      <c r="C1270">
        <v>132</v>
      </c>
      <c r="D1270" t="s">
        <v>7</v>
      </c>
      <c r="E1270" s="1">
        <v>42562.469444444447</v>
      </c>
      <c r="F1270" s="1">
        <v>42562.497916666667</v>
      </c>
      <c r="G1270" s="3">
        <f t="shared" si="190"/>
        <v>42562</v>
      </c>
      <c r="H1270" s="2">
        <f t="shared" si="191"/>
        <v>0.46944444444670808</v>
      </c>
      <c r="I1270">
        <f t="shared" si="192"/>
        <v>11</v>
      </c>
      <c r="J1270" t="str">
        <f t="shared" si="193"/>
        <v>Day</v>
      </c>
      <c r="K1270" t="str">
        <f t="shared" si="194"/>
        <v>Wednesday</v>
      </c>
      <c r="L1270" t="str">
        <f t="shared" si="195"/>
        <v>Successful</v>
      </c>
      <c r="M1270">
        <f t="shared" si="196"/>
        <v>1</v>
      </c>
      <c r="N1270">
        <f t="shared" si="197"/>
        <v>0</v>
      </c>
      <c r="O1270">
        <v>1</v>
      </c>
      <c r="P1270" t="str">
        <f t="shared" si="198"/>
        <v>City Route</v>
      </c>
      <c r="Q1270">
        <f t="shared" si="199"/>
        <v>40.999999997438863</v>
      </c>
    </row>
    <row r="1271" spans="1:17">
      <c r="A1271">
        <v>729</v>
      </c>
      <c r="B1271" t="s">
        <v>6</v>
      </c>
      <c r="C1271">
        <v>132</v>
      </c>
      <c r="D1271" t="s">
        <v>7</v>
      </c>
      <c r="E1271" s="1">
        <v>42562.634722222225</v>
      </c>
      <c r="F1271" s="1">
        <v>42562.659722222219</v>
      </c>
      <c r="G1271" s="3">
        <f t="shared" si="190"/>
        <v>42562</v>
      </c>
      <c r="H1271" s="2">
        <f t="shared" si="191"/>
        <v>0.63472222222480923</v>
      </c>
      <c r="I1271">
        <f t="shared" si="192"/>
        <v>15</v>
      </c>
      <c r="J1271" t="str">
        <f t="shared" si="193"/>
        <v>Day</v>
      </c>
      <c r="K1271" t="str">
        <f t="shared" si="194"/>
        <v>Sunday</v>
      </c>
      <c r="L1271" t="str">
        <f t="shared" si="195"/>
        <v>Successful</v>
      </c>
      <c r="M1271">
        <f t="shared" si="196"/>
        <v>1</v>
      </c>
      <c r="N1271">
        <f t="shared" si="197"/>
        <v>0</v>
      </c>
      <c r="O1271">
        <v>1</v>
      </c>
      <c r="P1271" t="str">
        <f t="shared" si="198"/>
        <v>Airport Route</v>
      </c>
      <c r="Q1271">
        <f t="shared" si="199"/>
        <v>35.999999991618097</v>
      </c>
    </row>
    <row r="1272" spans="1:17">
      <c r="A1272">
        <v>1046</v>
      </c>
      <c r="B1272" t="s">
        <v>6</v>
      </c>
      <c r="C1272">
        <v>132</v>
      </c>
      <c r="D1272" t="s">
        <v>7</v>
      </c>
      <c r="E1272" s="1">
        <v>42562.813194444447</v>
      </c>
      <c r="F1272" s="1">
        <v>42562.841666666667</v>
      </c>
      <c r="G1272" s="3">
        <f t="shared" si="190"/>
        <v>42562</v>
      </c>
      <c r="H1272" s="2">
        <f t="shared" si="191"/>
        <v>0.81319444444670808</v>
      </c>
      <c r="I1272">
        <f t="shared" si="192"/>
        <v>19</v>
      </c>
      <c r="J1272" t="str">
        <f t="shared" si="193"/>
        <v>Evening</v>
      </c>
      <c r="K1272" t="str">
        <f t="shared" si="194"/>
        <v>Tuesday</v>
      </c>
      <c r="L1272" t="str">
        <f t="shared" si="195"/>
        <v>Successful</v>
      </c>
      <c r="M1272">
        <f t="shared" si="196"/>
        <v>1</v>
      </c>
      <c r="N1272">
        <f t="shared" si="197"/>
        <v>0</v>
      </c>
      <c r="O1272">
        <v>1</v>
      </c>
      <c r="P1272" t="str">
        <f t="shared" si="198"/>
        <v>Airport Route</v>
      </c>
      <c r="Q1272">
        <f t="shared" si="199"/>
        <v>40.999999997438863</v>
      </c>
    </row>
    <row r="1273" spans="1:17">
      <c r="A1273">
        <v>1663</v>
      </c>
      <c r="B1273" t="s">
        <v>6</v>
      </c>
      <c r="C1273">
        <v>132</v>
      </c>
      <c r="D1273" t="s">
        <v>7</v>
      </c>
      <c r="E1273" s="1">
        <v>42563.314583333333</v>
      </c>
      <c r="F1273" s="1">
        <v>42563.347916666666</v>
      </c>
      <c r="G1273" s="3">
        <f t="shared" si="190"/>
        <v>42563</v>
      </c>
      <c r="H1273" s="2">
        <f t="shared" si="191"/>
        <v>0.31458333333284827</v>
      </c>
      <c r="I1273">
        <f t="shared" si="192"/>
        <v>7</v>
      </c>
      <c r="J1273" t="str">
        <f t="shared" si="193"/>
        <v>Morning</v>
      </c>
      <c r="K1273" t="str">
        <f t="shared" si="194"/>
        <v>Wednesday</v>
      </c>
      <c r="L1273" t="str">
        <f t="shared" si="195"/>
        <v>Successful</v>
      </c>
      <c r="M1273">
        <f t="shared" si="196"/>
        <v>1</v>
      </c>
      <c r="N1273">
        <f t="shared" si="197"/>
        <v>0</v>
      </c>
      <c r="O1273">
        <v>1</v>
      </c>
      <c r="P1273" t="str">
        <f t="shared" si="198"/>
        <v>Airport Route</v>
      </c>
      <c r="Q1273">
        <f t="shared" si="199"/>
        <v>47.999999999301508</v>
      </c>
    </row>
    <row r="1274" spans="1:17">
      <c r="A1274">
        <v>4027</v>
      </c>
      <c r="B1274" t="s">
        <v>8</v>
      </c>
      <c r="C1274">
        <v>132</v>
      </c>
      <c r="D1274" t="s">
        <v>7</v>
      </c>
      <c r="E1274" s="1">
        <v>42564.005532407406</v>
      </c>
      <c r="F1274" s="1">
        <v>42564.059212962966</v>
      </c>
      <c r="G1274" s="3">
        <f t="shared" si="190"/>
        <v>42564</v>
      </c>
      <c r="H1274" s="2">
        <f t="shared" si="191"/>
        <v>5.5324074055533856E-3</v>
      </c>
      <c r="I1274">
        <f t="shared" si="192"/>
        <v>0</v>
      </c>
      <c r="J1274" t="str">
        <f t="shared" si="193"/>
        <v>Early Morning</v>
      </c>
      <c r="K1274" t="str">
        <f t="shared" si="194"/>
        <v>Monday</v>
      </c>
      <c r="L1274" t="str">
        <f t="shared" si="195"/>
        <v>Successful</v>
      </c>
      <c r="M1274">
        <f t="shared" si="196"/>
        <v>1</v>
      </c>
      <c r="N1274">
        <f t="shared" si="197"/>
        <v>0</v>
      </c>
      <c r="O1274">
        <v>1</v>
      </c>
      <c r="P1274" t="str">
        <f t="shared" si="198"/>
        <v>City Route</v>
      </c>
      <c r="Q1274">
        <f t="shared" si="199"/>
        <v>77.300000006798655</v>
      </c>
    </row>
    <row r="1275" spans="1:17">
      <c r="A1275">
        <v>2876</v>
      </c>
      <c r="B1275" t="s">
        <v>8</v>
      </c>
      <c r="C1275">
        <v>132</v>
      </c>
      <c r="D1275" t="s">
        <v>7</v>
      </c>
      <c r="E1275" s="1">
        <v>42564.243020833332</v>
      </c>
      <c r="F1275" s="1">
        <v>42564.269201388888</v>
      </c>
      <c r="G1275" s="3">
        <f t="shared" si="190"/>
        <v>42564</v>
      </c>
      <c r="H1275" s="2">
        <f t="shared" si="191"/>
        <v>0.24302083333168412</v>
      </c>
      <c r="I1275">
        <f t="shared" si="192"/>
        <v>5</v>
      </c>
      <c r="J1275" t="str">
        <f t="shared" si="193"/>
        <v>Morning</v>
      </c>
      <c r="K1275" t="str">
        <f t="shared" si="194"/>
        <v>Friday</v>
      </c>
      <c r="L1275" t="str">
        <f t="shared" si="195"/>
        <v>Successful</v>
      </c>
      <c r="M1275">
        <f t="shared" si="196"/>
        <v>1</v>
      </c>
      <c r="N1275">
        <f t="shared" si="197"/>
        <v>0</v>
      </c>
      <c r="O1275">
        <v>1</v>
      </c>
      <c r="P1275" t="str">
        <f t="shared" si="198"/>
        <v>City Route</v>
      </c>
      <c r="Q1275">
        <f t="shared" si="199"/>
        <v>37.700000001350418</v>
      </c>
    </row>
    <row r="1276" spans="1:17">
      <c r="A1276">
        <v>3767</v>
      </c>
      <c r="B1276" t="s">
        <v>6</v>
      </c>
      <c r="C1276">
        <v>132</v>
      </c>
      <c r="D1276" t="s">
        <v>7</v>
      </c>
      <c r="E1276" s="1">
        <v>42564.857719907406</v>
      </c>
      <c r="F1276" s="1">
        <v>42564.881377314814</v>
      </c>
      <c r="G1276" s="3">
        <f t="shared" si="190"/>
        <v>42564</v>
      </c>
      <c r="H1276" s="2">
        <f t="shared" si="191"/>
        <v>0.85771990740613546</v>
      </c>
      <c r="I1276">
        <f t="shared" si="192"/>
        <v>20</v>
      </c>
      <c r="J1276" t="str">
        <f t="shared" si="193"/>
        <v>Evening</v>
      </c>
      <c r="K1276" t="str">
        <f t="shared" si="194"/>
        <v>Sunday</v>
      </c>
      <c r="L1276" t="str">
        <f t="shared" si="195"/>
        <v>Successful</v>
      </c>
      <c r="M1276">
        <f t="shared" si="196"/>
        <v>1</v>
      </c>
      <c r="N1276">
        <f t="shared" si="197"/>
        <v>0</v>
      </c>
      <c r="O1276">
        <v>1</v>
      </c>
      <c r="P1276" t="str">
        <f t="shared" si="198"/>
        <v>Airport Route</v>
      </c>
      <c r="Q1276">
        <f t="shared" si="199"/>
        <v>34.066666667349637</v>
      </c>
    </row>
    <row r="1277" spans="1:17">
      <c r="A1277">
        <v>5948</v>
      </c>
      <c r="B1277" t="s">
        <v>8</v>
      </c>
      <c r="C1277">
        <v>132</v>
      </c>
      <c r="D1277" t="s">
        <v>7</v>
      </c>
      <c r="E1277" s="1">
        <v>42566.442210648151</v>
      </c>
      <c r="F1277" s="1">
        <v>42566.483495370368</v>
      </c>
      <c r="G1277" s="3">
        <f t="shared" si="190"/>
        <v>42566</v>
      </c>
      <c r="H1277" s="2">
        <f t="shared" si="191"/>
        <v>0.44221064815064892</v>
      </c>
      <c r="I1277">
        <f t="shared" si="192"/>
        <v>10</v>
      </c>
      <c r="J1277" t="str">
        <f t="shared" si="193"/>
        <v>Day</v>
      </c>
      <c r="K1277" t="str">
        <f t="shared" si="194"/>
        <v>Thursday</v>
      </c>
      <c r="L1277" t="str">
        <f t="shared" si="195"/>
        <v>Successful</v>
      </c>
      <c r="M1277">
        <f t="shared" si="196"/>
        <v>1</v>
      </c>
      <c r="N1277">
        <f t="shared" si="197"/>
        <v>0</v>
      </c>
      <c r="O1277">
        <v>1</v>
      </c>
      <c r="P1277" t="str">
        <f t="shared" si="198"/>
        <v>City Route</v>
      </c>
      <c r="Q1277">
        <f t="shared" si="199"/>
        <v>59.449999993667006</v>
      </c>
    </row>
    <row r="1278" spans="1:17">
      <c r="A1278">
        <v>6027</v>
      </c>
      <c r="B1278" t="s">
        <v>6</v>
      </c>
      <c r="C1278">
        <v>132</v>
      </c>
      <c r="D1278" t="s">
        <v>7</v>
      </c>
      <c r="E1278" s="1">
        <v>42566.532500000001</v>
      </c>
      <c r="F1278" s="1">
        <v>42566.566666666666</v>
      </c>
      <c r="G1278" s="3">
        <f t="shared" si="190"/>
        <v>42566</v>
      </c>
      <c r="H1278" s="2">
        <f t="shared" si="191"/>
        <v>0.53250000000116415</v>
      </c>
      <c r="I1278">
        <f t="shared" si="192"/>
        <v>12</v>
      </c>
      <c r="J1278" t="str">
        <f t="shared" si="193"/>
        <v>Day</v>
      </c>
      <c r="K1278" t="str">
        <f t="shared" si="194"/>
        <v>Saturday</v>
      </c>
      <c r="L1278" t="str">
        <f t="shared" si="195"/>
        <v>Successful</v>
      </c>
      <c r="M1278">
        <f t="shared" si="196"/>
        <v>1</v>
      </c>
      <c r="N1278">
        <f t="shared" si="197"/>
        <v>0</v>
      </c>
      <c r="O1278">
        <v>1</v>
      </c>
      <c r="P1278" t="str">
        <f t="shared" si="198"/>
        <v>Airport Route</v>
      </c>
      <c r="Q1278">
        <f t="shared" si="199"/>
        <v>49.199999996926636</v>
      </c>
    </row>
    <row r="1279" spans="1:17">
      <c r="A1279">
        <v>701</v>
      </c>
      <c r="B1279" t="s">
        <v>8</v>
      </c>
      <c r="C1279">
        <v>133</v>
      </c>
      <c r="D1279" t="s">
        <v>7</v>
      </c>
      <c r="E1279" s="1">
        <v>42562.584027777775</v>
      </c>
      <c r="F1279" s="1">
        <v>42562.625</v>
      </c>
      <c r="G1279" s="3">
        <f t="shared" si="190"/>
        <v>42562</v>
      </c>
      <c r="H1279" s="2">
        <f t="shared" si="191"/>
        <v>0.58402777777519077</v>
      </c>
      <c r="I1279">
        <f t="shared" si="192"/>
        <v>14</v>
      </c>
      <c r="J1279" t="str">
        <f t="shared" si="193"/>
        <v>Day</v>
      </c>
      <c r="K1279" t="str">
        <f t="shared" si="194"/>
        <v>Sunday</v>
      </c>
      <c r="L1279" t="str">
        <f t="shared" si="195"/>
        <v>Successful</v>
      </c>
      <c r="M1279">
        <f t="shared" si="196"/>
        <v>1</v>
      </c>
      <c r="N1279">
        <f t="shared" si="197"/>
        <v>0</v>
      </c>
      <c r="O1279">
        <v>1</v>
      </c>
      <c r="P1279" t="str">
        <f t="shared" si="198"/>
        <v>City Route</v>
      </c>
      <c r="Q1279">
        <f t="shared" si="199"/>
        <v>59.00000000372529</v>
      </c>
    </row>
    <row r="1280" spans="1:17">
      <c r="A1280">
        <v>1529</v>
      </c>
      <c r="B1280" t="s">
        <v>8</v>
      </c>
      <c r="C1280">
        <v>133</v>
      </c>
      <c r="D1280" t="s">
        <v>7</v>
      </c>
      <c r="E1280" s="1">
        <v>42563.24722222222</v>
      </c>
      <c r="F1280" s="1">
        <v>42563.28402777778</v>
      </c>
      <c r="G1280" s="3">
        <f t="shared" si="190"/>
        <v>42563</v>
      </c>
      <c r="H1280" s="2">
        <f t="shared" si="191"/>
        <v>0.24722222222044365</v>
      </c>
      <c r="I1280">
        <f t="shared" si="192"/>
        <v>5</v>
      </c>
      <c r="J1280" t="str">
        <f t="shared" si="193"/>
        <v>Morning</v>
      </c>
      <c r="K1280" t="str">
        <f t="shared" si="194"/>
        <v>Tuesday</v>
      </c>
      <c r="L1280" t="str">
        <f t="shared" si="195"/>
        <v>Successful</v>
      </c>
      <c r="M1280">
        <f t="shared" si="196"/>
        <v>1</v>
      </c>
      <c r="N1280">
        <f t="shared" si="197"/>
        <v>0</v>
      </c>
      <c r="O1280">
        <v>1</v>
      </c>
      <c r="P1280" t="str">
        <f t="shared" si="198"/>
        <v>City Route</v>
      </c>
      <c r="Q1280">
        <f t="shared" si="199"/>
        <v>53.000000005122274</v>
      </c>
    </row>
    <row r="1281" spans="1:17">
      <c r="A1281">
        <v>2060</v>
      </c>
      <c r="B1281" t="s">
        <v>6</v>
      </c>
      <c r="C1281">
        <v>133</v>
      </c>
      <c r="D1281" t="s">
        <v>7</v>
      </c>
      <c r="E1281" s="1">
        <v>42563.62777777778</v>
      </c>
      <c r="F1281" s="1">
        <v>42563.650694444441</v>
      </c>
      <c r="G1281" s="3">
        <f t="shared" si="190"/>
        <v>42563</v>
      </c>
      <c r="H1281" s="2">
        <f t="shared" si="191"/>
        <v>0.62777777777955635</v>
      </c>
      <c r="I1281">
        <f t="shared" si="192"/>
        <v>15</v>
      </c>
      <c r="J1281" t="str">
        <f t="shared" si="193"/>
        <v>Day</v>
      </c>
      <c r="K1281" t="str">
        <f t="shared" si="194"/>
        <v>Monday</v>
      </c>
      <c r="L1281" t="str">
        <f t="shared" si="195"/>
        <v>Successful</v>
      </c>
      <c r="M1281">
        <f t="shared" si="196"/>
        <v>1</v>
      </c>
      <c r="N1281">
        <f t="shared" si="197"/>
        <v>0</v>
      </c>
      <c r="O1281">
        <v>1</v>
      </c>
      <c r="P1281" t="str">
        <f t="shared" si="198"/>
        <v>Airport Route</v>
      </c>
      <c r="Q1281">
        <f t="shared" si="199"/>
        <v>32.999999992316589</v>
      </c>
    </row>
    <row r="1282" spans="1:17">
      <c r="A1282">
        <v>2262</v>
      </c>
      <c r="B1282" t="s">
        <v>8</v>
      </c>
      <c r="C1282">
        <v>133</v>
      </c>
      <c r="D1282" t="s">
        <v>7</v>
      </c>
      <c r="E1282" s="1">
        <v>42563.770833333336</v>
      </c>
      <c r="F1282" s="1">
        <v>42563.790972222225</v>
      </c>
      <c r="G1282" s="3">
        <f t="shared" ref="G1282:G1345" si="200">INT(E1282)</f>
        <v>42563</v>
      </c>
      <c r="H1282" s="2">
        <f t="shared" ref="H1282:H1345" si="201">MOD(E1282,1)</f>
        <v>0.77083333333575865</v>
      </c>
      <c r="I1282">
        <f t="shared" ref="I1282:I1345" si="202">HOUR(E1282)</f>
        <v>18</v>
      </c>
      <c r="J1282" t="str">
        <f t="shared" ref="J1282:J1345" si="203">IF(I1282&lt;5,"Early Morning",
IF(I1282&lt;10,"Morning",
IF(I1282&lt;17,"Day",
IF(I1282&lt;21,"Evening","Night"))))</f>
        <v>Evening</v>
      </c>
      <c r="K1282" t="str">
        <f t="shared" ref="K1282:K1345" si="204">TEXT(A1282,"dddd")</f>
        <v>Sunday</v>
      </c>
      <c r="L1282" t="str">
        <f t="shared" ref="L1282:L1345" si="205">IF(D1282="Trip Completed","Successful","Failed")</f>
        <v>Successful</v>
      </c>
      <c r="M1282">
        <f t="shared" ref="M1282:M1345" si="206">IF(D1282="Trip Completed",1,0)</f>
        <v>1</v>
      </c>
      <c r="N1282">
        <f t="shared" ref="N1282:N1345" si="207">IF(D1282="Trip Completed",0,1)</f>
        <v>0</v>
      </c>
      <c r="O1282">
        <v>1</v>
      </c>
      <c r="P1282" t="str">
        <f t="shared" ref="P1282:P1345" si="208">IF(B1282="Airport","Airport Route","City Route")</f>
        <v>City Route</v>
      </c>
      <c r="Q1282">
        <f t="shared" ref="Q1282:Q1345" si="209">IFERROR((F1282-E1282)*1440,"")</f>
        <v>29.000000000232831</v>
      </c>
    </row>
    <row r="1283" spans="1:17">
      <c r="A1283">
        <v>4425</v>
      </c>
      <c r="B1283" t="s">
        <v>8</v>
      </c>
      <c r="C1283">
        <v>133</v>
      </c>
      <c r="D1283" t="s">
        <v>7</v>
      </c>
      <c r="E1283" s="1">
        <v>42565.350636574076</v>
      </c>
      <c r="F1283" s="1">
        <v>42565.374212962961</v>
      </c>
      <c r="G1283" s="3">
        <f t="shared" si="200"/>
        <v>42565</v>
      </c>
      <c r="H1283" s="2">
        <f t="shared" si="201"/>
        <v>0.35063657407590654</v>
      </c>
      <c r="I1283">
        <f t="shared" si="202"/>
        <v>8</v>
      </c>
      <c r="J1283" t="str">
        <f t="shared" si="203"/>
        <v>Morning</v>
      </c>
      <c r="K1283" t="str">
        <f t="shared" si="204"/>
        <v>Sunday</v>
      </c>
      <c r="L1283" t="str">
        <f t="shared" si="205"/>
        <v>Successful</v>
      </c>
      <c r="M1283">
        <f t="shared" si="206"/>
        <v>1</v>
      </c>
      <c r="N1283">
        <f t="shared" si="207"/>
        <v>0</v>
      </c>
      <c r="O1283">
        <v>1</v>
      </c>
      <c r="P1283" t="str">
        <f t="shared" si="208"/>
        <v>City Route</v>
      </c>
      <c r="Q1283">
        <f t="shared" si="209"/>
        <v>33.949999994365498</v>
      </c>
    </row>
    <row r="1284" spans="1:17">
      <c r="A1284">
        <v>4710</v>
      </c>
      <c r="B1284" t="s">
        <v>8</v>
      </c>
      <c r="C1284">
        <v>133</v>
      </c>
      <c r="D1284" t="s">
        <v>7</v>
      </c>
      <c r="E1284" s="1">
        <v>42565.560208333336</v>
      </c>
      <c r="F1284" s="1">
        <v>42565.582048611112</v>
      </c>
      <c r="G1284" s="3">
        <f t="shared" si="200"/>
        <v>42565</v>
      </c>
      <c r="H1284" s="2">
        <f t="shared" si="201"/>
        <v>0.56020833333604969</v>
      </c>
      <c r="I1284">
        <f t="shared" si="202"/>
        <v>13</v>
      </c>
      <c r="J1284" t="str">
        <f t="shared" si="203"/>
        <v>Day</v>
      </c>
      <c r="K1284" t="str">
        <f t="shared" si="204"/>
        <v>Friday</v>
      </c>
      <c r="L1284" t="str">
        <f t="shared" si="205"/>
        <v>Successful</v>
      </c>
      <c r="M1284">
        <f t="shared" si="206"/>
        <v>1</v>
      </c>
      <c r="N1284">
        <f t="shared" si="207"/>
        <v>0</v>
      </c>
      <c r="O1284">
        <v>1</v>
      </c>
      <c r="P1284" t="str">
        <f t="shared" si="208"/>
        <v>City Route</v>
      </c>
      <c r="Q1284">
        <f t="shared" si="209"/>
        <v>31.449999996693805</v>
      </c>
    </row>
    <row r="1285" spans="1:17">
      <c r="A1285">
        <v>5732</v>
      </c>
      <c r="B1285" t="s">
        <v>6</v>
      </c>
      <c r="C1285">
        <v>133</v>
      </c>
      <c r="D1285" t="s">
        <v>7</v>
      </c>
      <c r="E1285" s="1">
        <v>42566.324907407405</v>
      </c>
      <c r="F1285" s="1">
        <v>42566.348090277781</v>
      </c>
      <c r="G1285" s="3">
        <f t="shared" si="200"/>
        <v>42566</v>
      </c>
      <c r="H1285" s="2">
        <f t="shared" si="201"/>
        <v>0.32490740740468027</v>
      </c>
      <c r="I1285">
        <f t="shared" si="202"/>
        <v>7</v>
      </c>
      <c r="J1285" t="str">
        <f t="shared" si="203"/>
        <v>Morning</v>
      </c>
      <c r="K1285" t="str">
        <f t="shared" si="204"/>
        <v>Friday</v>
      </c>
      <c r="L1285" t="str">
        <f t="shared" si="205"/>
        <v>Successful</v>
      </c>
      <c r="M1285">
        <f t="shared" si="206"/>
        <v>1</v>
      </c>
      <c r="N1285">
        <f t="shared" si="207"/>
        <v>0</v>
      </c>
      <c r="O1285">
        <v>1</v>
      </c>
      <c r="P1285" t="str">
        <f t="shared" si="208"/>
        <v>Airport Route</v>
      </c>
      <c r="Q1285">
        <f t="shared" si="209"/>
        <v>33.383333341917023</v>
      </c>
    </row>
    <row r="1286" spans="1:17">
      <c r="A1286">
        <v>142</v>
      </c>
      <c r="B1286" t="s">
        <v>8</v>
      </c>
      <c r="C1286">
        <v>134</v>
      </c>
      <c r="D1286" t="s">
        <v>7</v>
      </c>
      <c r="E1286" s="1">
        <v>42562.225694444445</v>
      </c>
      <c r="F1286" s="1">
        <v>42562.263194444444</v>
      </c>
      <c r="G1286" s="3">
        <f t="shared" si="200"/>
        <v>42562</v>
      </c>
      <c r="H1286" s="2">
        <f t="shared" si="201"/>
        <v>0.22569444444525288</v>
      </c>
      <c r="I1286">
        <f t="shared" si="202"/>
        <v>5</v>
      </c>
      <c r="J1286" t="str">
        <f t="shared" si="203"/>
        <v>Morning</v>
      </c>
      <c r="K1286" t="str">
        <f t="shared" si="204"/>
        <v>Monday</v>
      </c>
      <c r="L1286" t="str">
        <f t="shared" si="205"/>
        <v>Successful</v>
      </c>
      <c r="M1286">
        <f t="shared" si="206"/>
        <v>1</v>
      </c>
      <c r="N1286">
        <f t="shared" si="207"/>
        <v>0</v>
      </c>
      <c r="O1286">
        <v>1</v>
      </c>
      <c r="P1286" t="str">
        <f t="shared" si="208"/>
        <v>City Route</v>
      </c>
      <c r="Q1286">
        <f t="shared" si="209"/>
        <v>53.999999997904524</v>
      </c>
    </row>
    <row r="1287" spans="1:17">
      <c r="A1287">
        <v>430</v>
      </c>
      <c r="B1287" t="s">
        <v>8</v>
      </c>
      <c r="C1287">
        <v>134</v>
      </c>
      <c r="D1287" t="s">
        <v>7</v>
      </c>
      <c r="E1287" s="1">
        <v>42562.367361111108</v>
      </c>
      <c r="F1287" s="1">
        <v>42562.407638888886</v>
      </c>
      <c r="G1287" s="3">
        <f t="shared" si="200"/>
        <v>42562</v>
      </c>
      <c r="H1287" s="2">
        <f t="shared" si="201"/>
        <v>0.36736111110803904</v>
      </c>
      <c r="I1287">
        <f t="shared" si="202"/>
        <v>8</v>
      </c>
      <c r="J1287" t="str">
        <f t="shared" si="203"/>
        <v>Morning</v>
      </c>
      <c r="K1287" t="str">
        <f t="shared" si="204"/>
        <v>Tuesday</v>
      </c>
      <c r="L1287" t="str">
        <f t="shared" si="205"/>
        <v>Successful</v>
      </c>
      <c r="M1287">
        <f t="shared" si="206"/>
        <v>1</v>
      </c>
      <c r="N1287">
        <f t="shared" si="207"/>
        <v>0</v>
      </c>
      <c r="O1287">
        <v>1</v>
      </c>
      <c r="P1287" t="str">
        <f t="shared" si="208"/>
        <v>City Route</v>
      </c>
      <c r="Q1287">
        <f t="shared" si="209"/>
        <v>58.000000000465661</v>
      </c>
    </row>
    <row r="1288" spans="1:17">
      <c r="A1288">
        <v>612</v>
      </c>
      <c r="B1288" t="s">
        <v>6</v>
      </c>
      <c r="C1288">
        <v>134</v>
      </c>
      <c r="D1288" t="s">
        <v>7</v>
      </c>
      <c r="E1288" s="1">
        <v>42562.490972222222</v>
      </c>
      <c r="F1288" s="1">
        <v>42562.525694444441</v>
      </c>
      <c r="G1288" s="3">
        <f t="shared" si="200"/>
        <v>42562</v>
      </c>
      <c r="H1288" s="2">
        <f t="shared" si="201"/>
        <v>0.49097222222189885</v>
      </c>
      <c r="I1288">
        <f t="shared" si="202"/>
        <v>11</v>
      </c>
      <c r="J1288" t="str">
        <f t="shared" si="203"/>
        <v>Day</v>
      </c>
      <c r="K1288" t="str">
        <f t="shared" si="204"/>
        <v>Tuesday</v>
      </c>
      <c r="L1288" t="str">
        <f t="shared" si="205"/>
        <v>Successful</v>
      </c>
      <c r="M1288">
        <f t="shared" si="206"/>
        <v>1</v>
      </c>
      <c r="N1288">
        <f t="shared" si="207"/>
        <v>0</v>
      </c>
      <c r="O1288">
        <v>1</v>
      </c>
      <c r="P1288" t="str">
        <f t="shared" si="208"/>
        <v>Airport Route</v>
      </c>
      <c r="Q1288">
        <f t="shared" si="209"/>
        <v>49.999999995343387</v>
      </c>
    </row>
    <row r="1289" spans="1:17">
      <c r="A1289">
        <v>927</v>
      </c>
      <c r="B1289" t="s">
        <v>6</v>
      </c>
      <c r="C1289">
        <v>134</v>
      </c>
      <c r="D1289" t="s">
        <v>7</v>
      </c>
      <c r="E1289" s="1">
        <v>42562.765277777777</v>
      </c>
      <c r="F1289" s="1">
        <v>42562.790972222225</v>
      </c>
      <c r="G1289" s="3">
        <f t="shared" si="200"/>
        <v>42562</v>
      </c>
      <c r="H1289" s="2">
        <f t="shared" si="201"/>
        <v>0.76527777777664596</v>
      </c>
      <c r="I1289">
        <f t="shared" si="202"/>
        <v>18</v>
      </c>
      <c r="J1289" t="str">
        <f t="shared" si="203"/>
        <v>Evening</v>
      </c>
      <c r="K1289" t="str">
        <f t="shared" si="204"/>
        <v>Tuesday</v>
      </c>
      <c r="L1289" t="str">
        <f t="shared" si="205"/>
        <v>Successful</v>
      </c>
      <c r="M1289">
        <f t="shared" si="206"/>
        <v>1</v>
      </c>
      <c r="N1289">
        <f t="shared" si="207"/>
        <v>0</v>
      </c>
      <c r="O1289">
        <v>1</v>
      </c>
      <c r="P1289" t="str">
        <f t="shared" si="208"/>
        <v>Airport Route</v>
      </c>
      <c r="Q1289">
        <f t="shared" si="209"/>
        <v>37.000000005355105</v>
      </c>
    </row>
    <row r="1290" spans="1:17">
      <c r="A1290">
        <v>1010</v>
      </c>
      <c r="B1290" t="s">
        <v>8</v>
      </c>
      <c r="C1290">
        <v>134</v>
      </c>
      <c r="D1290" t="s">
        <v>7</v>
      </c>
      <c r="E1290" s="1">
        <v>42562.801388888889</v>
      </c>
      <c r="F1290" s="1">
        <v>42562.839583333334</v>
      </c>
      <c r="G1290" s="3">
        <f t="shared" si="200"/>
        <v>42562</v>
      </c>
      <c r="H1290" s="2">
        <f t="shared" si="201"/>
        <v>0.80138888888905058</v>
      </c>
      <c r="I1290">
        <f t="shared" si="202"/>
        <v>19</v>
      </c>
      <c r="J1290" t="str">
        <f t="shared" si="203"/>
        <v>Evening</v>
      </c>
      <c r="K1290" t="str">
        <f t="shared" si="204"/>
        <v>Monday</v>
      </c>
      <c r="L1290" t="str">
        <f t="shared" si="205"/>
        <v>Successful</v>
      </c>
      <c r="M1290">
        <f t="shared" si="206"/>
        <v>1</v>
      </c>
      <c r="N1290">
        <f t="shared" si="207"/>
        <v>0</v>
      </c>
      <c r="O1290">
        <v>1</v>
      </c>
      <c r="P1290" t="str">
        <f t="shared" si="208"/>
        <v>City Route</v>
      </c>
      <c r="Q1290">
        <f t="shared" si="209"/>
        <v>55.000000001164153</v>
      </c>
    </row>
    <row r="1291" spans="1:17">
      <c r="A1291">
        <v>1845</v>
      </c>
      <c r="B1291" t="s">
        <v>6</v>
      </c>
      <c r="C1291">
        <v>134</v>
      </c>
      <c r="D1291" t="s">
        <v>7</v>
      </c>
      <c r="E1291" s="1">
        <v>42563.40347222222</v>
      </c>
      <c r="F1291" s="1">
        <v>42563.452777777777</v>
      </c>
      <c r="G1291" s="3">
        <f t="shared" si="200"/>
        <v>42563</v>
      </c>
      <c r="H1291" s="2">
        <f t="shared" si="201"/>
        <v>0.40347222222044365</v>
      </c>
      <c r="I1291">
        <f t="shared" si="202"/>
        <v>9</v>
      </c>
      <c r="J1291" t="str">
        <f t="shared" si="203"/>
        <v>Morning</v>
      </c>
      <c r="K1291" t="str">
        <f t="shared" si="204"/>
        <v>Wednesday</v>
      </c>
      <c r="L1291" t="str">
        <f t="shared" si="205"/>
        <v>Successful</v>
      </c>
      <c r="M1291">
        <f t="shared" si="206"/>
        <v>1</v>
      </c>
      <c r="N1291">
        <f t="shared" si="207"/>
        <v>0</v>
      </c>
      <c r="O1291">
        <v>1</v>
      </c>
      <c r="P1291" t="str">
        <f t="shared" si="208"/>
        <v>Airport Route</v>
      </c>
      <c r="Q1291">
        <f t="shared" si="209"/>
        <v>71.000000000931323</v>
      </c>
    </row>
    <row r="1292" spans="1:17">
      <c r="A1292">
        <v>2234</v>
      </c>
      <c r="B1292" t="s">
        <v>6</v>
      </c>
      <c r="C1292">
        <v>134</v>
      </c>
      <c r="D1292" t="s">
        <v>7</v>
      </c>
      <c r="E1292" s="1">
        <v>42563.763194444444</v>
      </c>
      <c r="F1292" s="1">
        <v>42563.793749999997</v>
      </c>
      <c r="G1292" s="3">
        <f t="shared" si="200"/>
        <v>42563</v>
      </c>
      <c r="H1292" s="2">
        <f t="shared" si="201"/>
        <v>0.76319444444379769</v>
      </c>
      <c r="I1292">
        <f t="shared" si="202"/>
        <v>18</v>
      </c>
      <c r="J1292" t="str">
        <f t="shared" si="203"/>
        <v>Evening</v>
      </c>
      <c r="K1292" t="str">
        <f t="shared" si="204"/>
        <v>Sunday</v>
      </c>
      <c r="L1292" t="str">
        <f t="shared" si="205"/>
        <v>Successful</v>
      </c>
      <c r="M1292">
        <f t="shared" si="206"/>
        <v>1</v>
      </c>
      <c r="N1292">
        <f t="shared" si="207"/>
        <v>0</v>
      </c>
      <c r="O1292">
        <v>1</v>
      </c>
      <c r="P1292" t="str">
        <f t="shared" si="208"/>
        <v>Airport Route</v>
      </c>
      <c r="Q1292">
        <f t="shared" si="209"/>
        <v>43.999999996740371</v>
      </c>
    </row>
    <row r="1293" spans="1:17">
      <c r="A1293">
        <v>2633</v>
      </c>
      <c r="B1293" t="s">
        <v>6</v>
      </c>
      <c r="C1293">
        <v>134</v>
      </c>
      <c r="D1293" t="s">
        <v>7</v>
      </c>
      <c r="E1293" s="1">
        <v>42563.929166666669</v>
      </c>
      <c r="F1293" s="1">
        <v>42563.962500000001</v>
      </c>
      <c r="G1293" s="3">
        <f t="shared" si="200"/>
        <v>42563</v>
      </c>
      <c r="H1293" s="2">
        <f t="shared" si="201"/>
        <v>0.92916666666860692</v>
      </c>
      <c r="I1293">
        <f t="shared" si="202"/>
        <v>22</v>
      </c>
      <c r="J1293" t="str">
        <f t="shared" si="203"/>
        <v>Night</v>
      </c>
      <c r="K1293" t="str">
        <f t="shared" si="204"/>
        <v>Sunday</v>
      </c>
      <c r="L1293" t="str">
        <f t="shared" si="205"/>
        <v>Successful</v>
      </c>
      <c r="M1293">
        <f t="shared" si="206"/>
        <v>1</v>
      </c>
      <c r="N1293">
        <f t="shared" si="207"/>
        <v>0</v>
      </c>
      <c r="O1293">
        <v>1</v>
      </c>
      <c r="P1293" t="str">
        <f t="shared" si="208"/>
        <v>Airport Route</v>
      </c>
      <c r="Q1293">
        <f t="shared" si="209"/>
        <v>47.999999999301508</v>
      </c>
    </row>
    <row r="1294" spans="1:17">
      <c r="A1294">
        <v>4012</v>
      </c>
      <c r="B1294" t="s">
        <v>6</v>
      </c>
      <c r="C1294">
        <v>134</v>
      </c>
      <c r="D1294" t="s">
        <v>7</v>
      </c>
      <c r="E1294" s="1">
        <v>42564.996053240742</v>
      </c>
      <c r="F1294" s="1">
        <v>42565.025949074072</v>
      </c>
      <c r="G1294" s="3">
        <f t="shared" si="200"/>
        <v>42564</v>
      </c>
      <c r="H1294" s="2">
        <f t="shared" si="201"/>
        <v>0.99605324074218515</v>
      </c>
      <c r="I1294">
        <f t="shared" si="202"/>
        <v>23</v>
      </c>
      <c r="J1294" t="str">
        <f t="shared" si="203"/>
        <v>Night</v>
      </c>
      <c r="K1294" t="str">
        <f t="shared" si="204"/>
        <v>Sunday</v>
      </c>
      <c r="L1294" t="str">
        <f t="shared" si="205"/>
        <v>Successful</v>
      </c>
      <c r="M1294">
        <f t="shared" si="206"/>
        <v>1</v>
      </c>
      <c r="N1294">
        <f t="shared" si="207"/>
        <v>0</v>
      </c>
      <c r="O1294">
        <v>1</v>
      </c>
      <c r="P1294" t="str">
        <f t="shared" si="208"/>
        <v>Airport Route</v>
      </c>
      <c r="Q1294">
        <f t="shared" si="209"/>
        <v>43.049999994691461</v>
      </c>
    </row>
    <row r="1295" spans="1:17">
      <c r="A1295">
        <v>5039</v>
      </c>
      <c r="B1295" t="s">
        <v>8</v>
      </c>
      <c r="C1295">
        <v>134</v>
      </c>
      <c r="D1295" t="s">
        <v>7</v>
      </c>
      <c r="E1295" s="1">
        <v>42565.805949074071</v>
      </c>
      <c r="F1295" s="1">
        <v>42565.829085648147</v>
      </c>
      <c r="G1295" s="3">
        <f t="shared" si="200"/>
        <v>42565</v>
      </c>
      <c r="H1295" s="2">
        <f t="shared" si="201"/>
        <v>0.80594907407066785</v>
      </c>
      <c r="I1295">
        <f t="shared" si="202"/>
        <v>19</v>
      </c>
      <c r="J1295" t="str">
        <f t="shared" si="203"/>
        <v>Evening</v>
      </c>
      <c r="K1295" t="str">
        <f t="shared" si="204"/>
        <v>Friday</v>
      </c>
      <c r="L1295" t="str">
        <f t="shared" si="205"/>
        <v>Successful</v>
      </c>
      <c r="M1295">
        <f t="shared" si="206"/>
        <v>1</v>
      </c>
      <c r="N1295">
        <f t="shared" si="207"/>
        <v>0</v>
      </c>
      <c r="O1295">
        <v>1</v>
      </c>
      <c r="P1295" t="str">
        <f t="shared" si="208"/>
        <v>City Route</v>
      </c>
      <c r="Q1295">
        <f t="shared" si="209"/>
        <v>33.316666670143604</v>
      </c>
    </row>
    <row r="1296" spans="1:17">
      <c r="A1296">
        <v>6760</v>
      </c>
      <c r="B1296" t="s">
        <v>6</v>
      </c>
      <c r="C1296">
        <v>134</v>
      </c>
      <c r="D1296" t="s">
        <v>7</v>
      </c>
      <c r="E1296" s="1">
        <v>42566.002685185187</v>
      </c>
      <c r="F1296" s="1">
        <v>42566.033148148148</v>
      </c>
      <c r="G1296" s="3">
        <f t="shared" si="200"/>
        <v>42566</v>
      </c>
      <c r="H1296" s="2">
        <f t="shared" si="201"/>
        <v>2.6851851871469989E-3</v>
      </c>
      <c r="I1296">
        <f t="shared" si="202"/>
        <v>0</v>
      </c>
      <c r="J1296" t="str">
        <f t="shared" si="203"/>
        <v>Early Morning</v>
      </c>
      <c r="K1296" t="str">
        <f t="shared" si="204"/>
        <v>Thursday</v>
      </c>
      <c r="L1296" t="str">
        <f t="shared" si="205"/>
        <v>Successful</v>
      </c>
      <c r="M1296">
        <f t="shared" si="206"/>
        <v>1</v>
      </c>
      <c r="N1296">
        <f t="shared" si="207"/>
        <v>0</v>
      </c>
      <c r="O1296">
        <v>1</v>
      </c>
      <c r="P1296" t="str">
        <f t="shared" si="208"/>
        <v>Airport Route</v>
      </c>
      <c r="Q1296">
        <f t="shared" si="209"/>
        <v>43.866666663670912</v>
      </c>
    </row>
    <row r="1297" spans="1:17">
      <c r="A1297">
        <v>5681</v>
      </c>
      <c r="B1297" t="s">
        <v>8</v>
      </c>
      <c r="C1297">
        <v>134</v>
      </c>
      <c r="D1297" t="s">
        <v>7</v>
      </c>
      <c r="E1297" s="1">
        <v>42566.303715277776</v>
      </c>
      <c r="F1297" s="1">
        <v>42566.325324074074</v>
      </c>
      <c r="G1297" s="3">
        <f t="shared" si="200"/>
        <v>42566</v>
      </c>
      <c r="H1297" s="2">
        <f t="shared" si="201"/>
        <v>0.30371527777606389</v>
      </c>
      <c r="I1297">
        <f t="shared" si="202"/>
        <v>7</v>
      </c>
      <c r="J1297" t="str">
        <f t="shared" si="203"/>
        <v>Morning</v>
      </c>
      <c r="K1297" t="str">
        <f t="shared" si="204"/>
        <v>Wednesday</v>
      </c>
      <c r="L1297" t="str">
        <f t="shared" si="205"/>
        <v>Successful</v>
      </c>
      <c r="M1297">
        <f t="shared" si="206"/>
        <v>1</v>
      </c>
      <c r="N1297">
        <f t="shared" si="207"/>
        <v>0</v>
      </c>
      <c r="O1297">
        <v>1</v>
      </c>
      <c r="P1297" t="str">
        <f t="shared" si="208"/>
        <v>City Route</v>
      </c>
      <c r="Q1297">
        <f t="shared" si="209"/>
        <v>31.116666669258848</v>
      </c>
    </row>
    <row r="1298" spans="1:17">
      <c r="A1298">
        <v>6253</v>
      </c>
      <c r="B1298" t="s">
        <v>6</v>
      </c>
      <c r="C1298">
        <v>134</v>
      </c>
      <c r="D1298" t="s">
        <v>7</v>
      </c>
      <c r="E1298" s="1">
        <v>42566.751331018517</v>
      </c>
      <c r="F1298" s="1">
        <v>42566.789780092593</v>
      </c>
      <c r="G1298" s="3">
        <f t="shared" si="200"/>
        <v>42566</v>
      </c>
      <c r="H1298" s="2">
        <f t="shared" si="201"/>
        <v>0.75133101851679385</v>
      </c>
      <c r="I1298">
        <f t="shared" si="202"/>
        <v>18</v>
      </c>
      <c r="J1298" t="str">
        <f t="shared" si="203"/>
        <v>Evening</v>
      </c>
      <c r="K1298" t="str">
        <f t="shared" si="204"/>
        <v>Monday</v>
      </c>
      <c r="L1298" t="str">
        <f t="shared" si="205"/>
        <v>Successful</v>
      </c>
      <c r="M1298">
        <f t="shared" si="206"/>
        <v>1</v>
      </c>
      <c r="N1298">
        <f t="shared" si="207"/>
        <v>0</v>
      </c>
      <c r="O1298">
        <v>1</v>
      </c>
      <c r="P1298" t="str">
        <f t="shared" si="208"/>
        <v>Airport Route</v>
      </c>
      <c r="Q1298">
        <f t="shared" si="209"/>
        <v>55.366666669724509</v>
      </c>
    </row>
    <row r="1299" spans="1:17">
      <c r="A1299">
        <v>6558</v>
      </c>
      <c r="B1299" t="s">
        <v>6</v>
      </c>
      <c r="C1299">
        <v>134</v>
      </c>
      <c r="D1299" t="s">
        <v>7</v>
      </c>
      <c r="E1299" s="1">
        <v>42566.878784722219</v>
      </c>
      <c r="F1299" s="1">
        <v>42566.920682870368</v>
      </c>
      <c r="G1299" s="3">
        <f t="shared" si="200"/>
        <v>42566</v>
      </c>
      <c r="H1299" s="2">
        <f t="shared" si="201"/>
        <v>0.8787847222192795</v>
      </c>
      <c r="I1299">
        <f t="shared" si="202"/>
        <v>21</v>
      </c>
      <c r="J1299" t="str">
        <f t="shared" si="203"/>
        <v>Night</v>
      </c>
      <c r="K1299" t="str">
        <f t="shared" si="204"/>
        <v>Friday</v>
      </c>
      <c r="L1299" t="str">
        <f t="shared" si="205"/>
        <v>Successful</v>
      </c>
      <c r="M1299">
        <f t="shared" si="206"/>
        <v>1</v>
      </c>
      <c r="N1299">
        <f t="shared" si="207"/>
        <v>0</v>
      </c>
      <c r="O1299">
        <v>1</v>
      </c>
      <c r="P1299" t="str">
        <f t="shared" si="208"/>
        <v>Airport Route</v>
      </c>
      <c r="Q1299">
        <f t="shared" si="209"/>
        <v>60.333333334419876</v>
      </c>
    </row>
    <row r="1300" spans="1:17">
      <c r="A1300">
        <v>565</v>
      </c>
      <c r="B1300" t="s">
        <v>8</v>
      </c>
      <c r="C1300">
        <v>135</v>
      </c>
      <c r="D1300" t="s">
        <v>7</v>
      </c>
      <c r="E1300" s="1">
        <v>42562.429861111108</v>
      </c>
      <c r="F1300" s="1">
        <v>42562.476388888892</v>
      </c>
      <c r="G1300" s="3">
        <f t="shared" si="200"/>
        <v>42562</v>
      </c>
      <c r="H1300" s="2">
        <f t="shared" si="201"/>
        <v>0.42986111110803904</v>
      </c>
      <c r="I1300">
        <f t="shared" si="202"/>
        <v>10</v>
      </c>
      <c r="J1300" t="str">
        <f t="shared" si="203"/>
        <v>Day</v>
      </c>
      <c r="K1300" t="str">
        <f t="shared" si="204"/>
        <v>Thursday</v>
      </c>
      <c r="L1300" t="str">
        <f t="shared" si="205"/>
        <v>Successful</v>
      </c>
      <c r="M1300">
        <f t="shared" si="206"/>
        <v>1</v>
      </c>
      <c r="N1300">
        <f t="shared" si="207"/>
        <v>0</v>
      </c>
      <c r="O1300">
        <v>1</v>
      </c>
      <c r="P1300" t="str">
        <f t="shared" si="208"/>
        <v>City Route</v>
      </c>
      <c r="Q1300">
        <f t="shared" si="209"/>
        <v>67.000000008847564</v>
      </c>
    </row>
    <row r="1301" spans="1:17">
      <c r="A1301">
        <v>599</v>
      </c>
      <c r="B1301" t="s">
        <v>6</v>
      </c>
      <c r="C1301">
        <v>135</v>
      </c>
      <c r="D1301" t="s">
        <v>7</v>
      </c>
      <c r="E1301" s="1">
        <v>42562.484722222223</v>
      </c>
      <c r="F1301" s="1">
        <v>42562.53125</v>
      </c>
      <c r="G1301" s="3">
        <f t="shared" si="200"/>
        <v>42562</v>
      </c>
      <c r="H1301" s="2">
        <f t="shared" si="201"/>
        <v>0.48472222222335404</v>
      </c>
      <c r="I1301">
        <f t="shared" si="202"/>
        <v>11</v>
      </c>
      <c r="J1301" t="str">
        <f t="shared" si="203"/>
        <v>Day</v>
      </c>
      <c r="K1301" t="str">
        <f t="shared" si="204"/>
        <v>Wednesday</v>
      </c>
      <c r="L1301" t="str">
        <f t="shared" si="205"/>
        <v>Successful</v>
      </c>
      <c r="M1301">
        <f t="shared" si="206"/>
        <v>1</v>
      </c>
      <c r="N1301">
        <f t="shared" si="207"/>
        <v>0</v>
      </c>
      <c r="O1301">
        <v>1</v>
      </c>
      <c r="P1301" t="str">
        <f t="shared" si="208"/>
        <v>Airport Route</v>
      </c>
      <c r="Q1301">
        <f t="shared" si="209"/>
        <v>66.999999998370185</v>
      </c>
    </row>
    <row r="1302" spans="1:17">
      <c r="A1302">
        <v>1772</v>
      </c>
      <c r="B1302" t="s">
        <v>6</v>
      </c>
      <c r="C1302">
        <v>135</v>
      </c>
      <c r="D1302" t="s">
        <v>7</v>
      </c>
      <c r="E1302" s="1">
        <v>42563.370833333334</v>
      </c>
      <c r="F1302" s="1">
        <v>42563.397222222222</v>
      </c>
      <c r="G1302" s="3">
        <f t="shared" si="200"/>
        <v>42563</v>
      </c>
      <c r="H1302" s="2">
        <f t="shared" si="201"/>
        <v>0.37083333333430346</v>
      </c>
      <c r="I1302">
        <f t="shared" si="202"/>
        <v>8</v>
      </c>
      <c r="J1302" t="str">
        <f t="shared" si="203"/>
        <v>Morning</v>
      </c>
      <c r="K1302" t="str">
        <f t="shared" si="204"/>
        <v>Sunday</v>
      </c>
      <c r="L1302" t="str">
        <f t="shared" si="205"/>
        <v>Successful</v>
      </c>
      <c r="M1302">
        <f t="shared" si="206"/>
        <v>1</v>
      </c>
      <c r="N1302">
        <f t="shared" si="207"/>
        <v>0</v>
      </c>
      <c r="O1302">
        <v>1</v>
      </c>
      <c r="P1302" t="str">
        <f t="shared" si="208"/>
        <v>Airport Route</v>
      </c>
      <c r="Q1302">
        <f t="shared" si="209"/>
        <v>37.999999998137355</v>
      </c>
    </row>
    <row r="1303" spans="1:17">
      <c r="A1303">
        <v>3357</v>
      </c>
      <c r="B1303" t="s">
        <v>6</v>
      </c>
      <c r="C1303">
        <v>135</v>
      </c>
      <c r="D1303" t="s">
        <v>7</v>
      </c>
      <c r="E1303" s="1">
        <v>42564.560925925929</v>
      </c>
      <c r="F1303" s="1">
        <v>42564.594247685185</v>
      </c>
      <c r="G1303" s="3">
        <f t="shared" si="200"/>
        <v>42564</v>
      </c>
      <c r="H1303" s="2">
        <f t="shared" si="201"/>
        <v>0.56092592592904111</v>
      </c>
      <c r="I1303">
        <f t="shared" si="202"/>
        <v>13</v>
      </c>
      <c r="J1303" t="str">
        <f t="shared" si="203"/>
        <v>Day</v>
      </c>
      <c r="K1303" t="str">
        <f t="shared" si="204"/>
        <v>Wednesday</v>
      </c>
      <c r="L1303" t="str">
        <f t="shared" si="205"/>
        <v>Successful</v>
      </c>
      <c r="M1303">
        <f t="shared" si="206"/>
        <v>1</v>
      </c>
      <c r="N1303">
        <f t="shared" si="207"/>
        <v>0</v>
      </c>
      <c r="O1303">
        <v>1</v>
      </c>
      <c r="P1303" t="str">
        <f t="shared" si="208"/>
        <v>Airport Route</v>
      </c>
      <c r="Q1303">
        <f t="shared" si="209"/>
        <v>47.983333328738809</v>
      </c>
    </row>
    <row r="1304" spans="1:17">
      <c r="A1304">
        <v>4408</v>
      </c>
      <c r="B1304" t="s">
        <v>8</v>
      </c>
      <c r="C1304">
        <v>135</v>
      </c>
      <c r="D1304" t="s">
        <v>7</v>
      </c>
      <c r="E1304" s="1">
        <v>42565.33525462963</v>
      </c>
      <c r="F1304" s="1">
        <v>42565.361354166664</v>
      </c>
      <c r="G1304" s="3">
        <f t="shared" si="200"/>
        <v>42565</v>
      </c>
      <c r="H1304" s="2">
        <f t="shared" si="201"/>
        <v>0.33525462963007158</v>
      </c>
      <c r="I1304">
        <f t="shared" si="202"/>
        <v>8</v>
      </c>
      <c r="J1304" t="str">
        <f t="shared" si="203"/>
        <v>Morning</v>
      </c>
      <c r="K1304" t="str">
        <f t="shared" si="204"/>
        <v>Thursday</v>
      </c>
      <c r="L1304" t="str">
        <f t="shared" si="205"/>
        <v>Successful</v>
      </c>
      <c r="M1304">
        <f t="shared" si="206"/>
        <v>1</v>
      </c>
      <c r="N1304">
        <f t="shared" si="207"/>
        <v>0</v>
      </c>
      <c r="O1304">
        <v>1</v>
      </c>
      <c r="P1304" t="str">
        <f t="shared" si="208"/>
        <v>City Route</v>
      </c>
      <c r="Q1304">
        <f t="shared" si="209"/>
        <v>37.58333332836628</v>
      </c>
    </row>
    <row r="1305" spans="1:17">
      <c r="A1305">
        <v>1363</v>
      </c>
      <c r="B1305" t="s">
        <v>6</v>
      </c>
      <c r="C1305">
        <v>136</v>
      </c>
      <c r="D1305" t="s">
        <v>7</v>
      </c>
      <c r="E1305" s="1">
        <v>42562</v>
      </c>
      <c r="F1305" s="1">
        <v>42562.049305555556</v>
      </c>
      <c r="G1305" s="3">
        <f t="shared" si="200"/>
        <v>42562</v>
      </c>
      <c r="H1305" s="2">
        <f t="shared" si="201"/>
        <v>0</v>
      </c>
      <c r="I1305">
        <f t="shared" si="202"/>
        <v>0</v>
      </c>
      <c r="J1305" t="str">
        <f t="shared" si="203"/>
        <v>Early Morning</v>
      </c>
      <c r="K1305" t="str">
        <f t="shared" si="204"/>
        <v>Thursday</v>
      </c>
      <c r="L1305" t="str">
        <f t="shared" si="205"/>
        <v>Successful</v>
      </c>
      <c r="M1305">
        <f t="shared" si="206"/>
        <v>1</v>
      </c>
      <c r="N1305">
        <f t="shared" si="207"/>
        <v>0</v>
      </c>
      <c r="O1305">
        <v>1</v>
      </c>
      <c r="P1305" t="str">
        <f t="shared" si="208"/>
        <v>Airport Route</v>
      </c>
      <c r="Q1305">
        <f t="shared" si="209"/>
        <v>71.000000000931323</v>
      </c>
    </row>
    <row r="1306" spans="1:17">
      <c r="A1306">
        <v>625</v>
      </c>
      <c r="B1306" t="s">
        <v>6</v>
      </c>
      <c r="C1306">
        <v>136</v>
      </c>
      <c r="D1306" t="s">
        <v>7</v>
      </c>
      <c r="E1306" s="1">
        <v>42562.503472222219</v>
      </c>
      <c r="F1306" s="1">
        <v>42562.552083333336</v>
      </c>
      <c r="G1306" s="3">
        <f t="shared" si="200"/>
        <v>42562</v>
      </c>
      <c r="H1306" s="2">
        <f t="shared" si="201"/>
        <v>0.50347222221898846</v>
      </c>
      <c r="I1306">
        <f t="shared" si="202"/>
        <v>12</v>
      </c>
      <c r="J1306" t="str">
        <f t="shared" si="203"/>
        <v>Day</v>
      </c>
      <c r="K1306" t="str">
        <f t="shared" si="204"/>
        <v>Monday</v>
      </c>
      <c r="L1306" t="str">
        <f t="shared" si="205"/>
        <v>Successful</v>
      </c>
      <c r="M1306">
        <f t="shared" si="206"/>
        <v>1</v>
      </c>
      <c r="N1306">
        <f t="shared" si="207"/>
        <v>0</v>
      </c>
      <c r="O1306">
        <v>1</v>
      </c>
      <c r="P1306" t="str">
        <f t="shared" si="208"/>
        <v>Airport Route</v>
      </c>
      <c r="Q1306">
        <f t="shared" si="209"/>
        <v>70.000000008149073</v>
      </c>
    </row>
    <row r="1307" spans="1:17">
      <c r="A1307">
        <v>1636</v>
      </c>
      <c r="B1307" t="s">
        <v>6</v>
      </c>
      <c r="C1307">
        <v>136</v>
      </c>
      <c r="D1307" t="s">
        <v>7</v>
      </c>
      <c r="E1307" s="1">
        <v>42563.303472222222</v>
      </c>
      <c r="F1307" s="1">
        <v>42563.324305555558</v>
      </c>
      <c r="G1307" s="3">
        <f t="shared" si="200"/>
        <v>42563</v>
      </c>
      <c r="H1307" s="2">
        <f t="shared" si="201"/>
        <v>0.30347222222189885</v>
      </c>
      <c r="I1307">
        <f t="shared" si="202"/>
        <v>7</v>
      </c>
      <c r="J1307" t="str">
        <f t="shared" si="203"/>
        <v>Morning</v>
      </c>
      <c r="K1307" t="str">
        <f t="shared" si="204"/>
        <v>Thursday</v>
      </c>
      <c r="L1307" t="str">
        <f t="shared" si="205"/>
        <v>Successful</v>
      </c>
      <c r="M1307">
        <f t="shared" si="206"/>
        <v>1</v>
      </c>
      <c r="N1307">
        <f t="shared" si="207"/>
        <v>0</v>
      </c>
      <c r="O1307">
        <v>1</v>
      </c>
      <c r="P1307" t="str">
        <f t="shared" si="208"/>
        <v>Airport Route</v>
      </c>
      <c r="Q1307">
        <f t="shared" si="209"/>
        <v>30.00000000349246</v>
      </c>
    </row>
    <row r="1308" spans="1:17">
      <c r="A1308">
        <v>2253</v>
      </c>
      <c r="B1308" t="s">
        <v>6</v>
      </c>
      <c r="C1308">
        <v>136</v>
      </c>
      <c r="D1308" t="s">
        <v>7</v>
      </c>
      <c r="E1308" s="1">
        <v>42563.765277777777</v>
      </c>
      <c r="F1308" s="1">
        <v>42563.813194444447</v>
      </c>
      <c r="G1308" s="3">
        <f t="shared" si="200"/>
        <v>42563</v>
      </c>
      <c r="H1308" s="2">
        <f t="shared" si="201"/>
        <v>0.76527777777664596</v>
      </c>
      <c r="I1308">
        <f t="shared" si="202"/>
        <v>18</v>
      </c>
      <c r="J1308" t="str">
        <f t="shared" si="203"/>
        <v>Evening</v>
      </c>
      <c r="K1308" t="str">
        <f t="shared" si="204"/>
        <v>Friday</v>
      </c>
      <c r="L1308" t="str">
        <f t="shared" si="205"/>
        <v>Successful</v>
      </c>
      <c r="M1308">
        <f t="shared" si="206"/>
        <v>1</v>
      </c>
      <c r="N1308">
        <f t="shared" si="207"/>
        <v>0</v>
      </c>
      <c r="O1308">
        <v>1</v>
      </c>
      <c r="P1308" t="str">
        <f t="shared" si="208"/>
        <v>Airport Route</v>
      </c>
      <c r="Q1308">
        <f t="shared" si="209"/>
        <v>69.000000004889444</v>
      </c>
    </row>
    <row r="1309" spans="1:17">
      <c r="A1309">
        <v>3471</v>
      </c>
      <c r="B1309" t="s">
        <v>6</v>
      </c>
      <c r="C1309">
        <v>136</v>
      </c>
      <c r="D1309" t="s">
        <v>7</v>
      </c>
      <c r="E1309" s="1">
        <v>42564.717523148145</v>
      </c>
      <c r="F1309" s="1">
        <v>42564.7658912037</v>
      </c>
      <c r="G1309" s="3">
        <f t="shared" si="200"/>
        <v>42564</v>
      </c>
      <c r="H1309" s="2">
        <f t="shared" si="201"/>
        <v>0.71752314814511919</v>
      </c>
      <c r="I1309">
        <f t="shared" si="202"/>
        <v>17</v>
      </c>
      <c r="J1309" t="str">
        <f t="shared" si="203"/>
        <v>Evening</v>
      </c>
      <c r="K1309" t="str">
        <f t="shared" si="204"/>
        <v>Friday</v>
      </c>
      <c r="L1309" t="str">
        <f t="shared" si="205"/>
        <v>Successful</v>
      </c>
      <c r="M1309">
        <f t="shared" si="206"/>
        <v>1</v>
      </c>
      <c r="N1309">
        <f t="shared" si="207"/>
        <v>0</v>
      </c>
      <c r="O1309">
        <v>1</v>
      </c>
      <c r="P1309" t="str">
        <f t="shared" si="208"/>
        <v>Airport Route</v>
      </c>
      <c r="Q1309">
        <f t="shared" si="209"/>
        <v>69.649999999674037</v>
      </c>
    </row>
    <row r="1310" spans="1:17">
      <c r="A1310">
        <v>4402</v>
      </c>
      <c r="B1310" t="s">
        <v>8</v>
      </c>
      <c r="C1310">
        <v>136</v>
      </c>
      <c r="D1310" t="s">
        <v>7</v>
      </c>
      <c r="E1310" s="1">
        <v>42565.33662037037</v>
      </c>
      <c r="F1310" s="1">
        <v>42565.382141203707</v>
      </c>
      <c r="G1310" s="3">
        <f t="shared" si="200"/>
        <v>42565</v>
      </c>
      <c r="H1310" s="2">
        <f t="shared" si="201"/>
        <v>0.33662037036992842</v>
      </c>
      <c r="I1310">
        <f t="shared" si="202"/>
        <v>8</v>
      </c>
      <c r="J1310" t="str">
        <f t="shared" si="203"/>
        <v>Morning</v>
      </c>
      <c r="K1310" t="str">
        <f t="shared" si="204"/>
        <v>Friday</v>
      </c>
      <c r="L1310" t="str">
        <f t="shared" si="205"/>
        <v>Successful</v>
      </c>
      <c r="M1310">
        <f t="shared" si="206"/>
        <v>1</v>
      </c>
      <c r="N1310">
        <f t="shared" si="207"/>
        <v>0</v>
      </c>
      <c r="O1310">
        <v>1</v>
      </c>
      <c r="P1310" t="str">
        <f t="shared" si="208"/>
        <v>City Route</v>
      </c>
      <c r="Q1310">
        <f t="shared" si="209"/>
        <v>65.55000000516884</v>
      </c>
    </row>
    <row r="1311" spans="1:17">
      <c r="A1311">
        <v>458</v>
      </c>
      <c r="B1311" t="s">
        <v>6</v>
      </c>
      <c r="C1311">
        <v>137</v>
      </c>
      <c r="D1311" t="s">
        <v>7</v>
      </c>
      <c r="E1311" s="1">
        <v>42562.383333333331</v>
      </c>
      <c r="F1311" s="1">
        <v>42562.433333333334</v>
      </c>
      <c r="G1311" s="3">
        <f t="shared" si="200"/>
        <v>42562</v>
      </c>
      <c r="H1311" s="2">
        <f t="shared" si="201"/>
        <v>0.38333333333139308</v>
      </c>
      <c r="I1311">
        <f t="shared" si="202"/>
        <v>9</v>
      </c>
      <c r="J1311" t="str">
        <f t="shared" si="203"/>
        <v>Morning</v>
      </c>
      <c r="K1311" t="str">
        <f t="shared" si="204"/>
        <v>Tuesday</v>
      </c>
      <c r="L1311" t="str">
        <f t="shared" si="205"/>
        <v>Successful</v>
      </c>
      <c r="M1311">
        <f t="shared" si="206"/>
        <v>1</v>
      </c>
      <c r="N1311">
        <f t="shared" si="207"/>
        <v>0</v>
      </c>
      <c r="O1311">
        <v>1</v>
      </c>
      <c r="P1311" t="str">
        <f t="shared" si="208"/>
        <v>Airport Route</v>
      </c>
      <c r="Q1311">
        <f t="shared" si="209"/>
        <v>72.000000004190952</v>
      </c>
    </row>
    <row r="1312" spans="1:17">
      <c r="A1312">
        <v>681</v>
      </c>
      <c r="B1312" t="s">
        <v>8</v>
      </c>
      <c r="C1312">
        <v>137</v>
      </c>
      <c r="D1312" t="s">
        <v>7</v>
      </c>
      <c r="E1312" s="1">
        <v>42562.563888888886</v>
      </c>
      <c r="F1312" s="1">
        <v>42562.595833333333</v>
      </c>
      <c r="G1312" s="3">
        <f t="shared" si="200"/>
        <v>42562</v>
      </c>
      <c r="H1312" s="2">
        <f t="shared" si="201"/>
        <v>0.56388888888614019</v>
      </c>
      <c r="I1312">
        <f t="shared" si="202"/>
        <v>13</v>
      </c>
      <c r="J1312" t="str">
        <f t="shared" si="203"/>
        <v>Day</v>
      </c>
      <c r="K1312" t="str">
        <f t="shared" si="204"/>
        <v>Monday</v>
      </c>
      <c r="L1312" t="str">
        <f t="shared" si="205"/>
        <v>Successful</v>
      </c>
      <c r="M1312">
        <f t="shared" si="206"/>
        <v>1</v>
      </c>
      <c r="N1312">
        <f t="shared" si="207"/>
        <v>0</v>
      </c>
      <c r="O1312">
        <v>1</v>
      </c>
      <c r="P1312" t="str">
        <f t="shared" si="208"/>
        <v>City Route</v>
      </c>
      <c r="Q1312">
        <f t="shared" si="209"/>
        <v>46.000000003259629</v>
      </c>
    </row>
    <row r="1313" spans="1:17">
      <c r="A1313">
        <v>1084</v>
      </c>
      <c r="B1313" t="s">
        <v>6</v>
      </c>
      <c r="C1313">
        <v>137</v>
      </c>
      <c r="D1313" t="s">
        <v>7</v>
      </c>
      <c r="E1313" s="1">
        <v>42562.832638888889</v>
      </c>
      <c r="F1313" s="1">
        <v>42562.856249999997</v>
      </c>
      <c r="G1313" s="3">
        <f t="shared" si="200"/>
        <v>42562</v>
      </c>
      <c r="H1313" s="2">
        <f t="shared" si="201"/>
        <v>0.83263888888905058</v>
      </c>
      <c r="I1313">
        <f t="shared" si="202"/>
        <v>19</v>
      </c>
      <c r="J1313" t="str">
        <f t="shared" si="203"/>
        <v>Evening</v>
      </c>
      <c r="K1313" t="str">
        <f t="shared" si="204"/>
        <v>Friday</v>
      </c>
      <c r="L1313" t="str">
        <f t="shared" si="205"/>
        <v>Successful</v>
      </c>
      <c r="M1313">
        <f t="shared" si="206"/>
        <v>1</v>
      </c>
      <c r="N1313">
        <f t="shared" si="207"/>
        <v>0</v>
      </c>
      <c r="O1313">
        <v>1</v>
      </c>
      <c r="P1313" t="str">
        <f t="shared" si="208"/>
        <v>Airport Route</v>
      </c>
      <c r="Q1313">
        <f t="shared" si="209"/>
        <v>33.999999995576218</v>
      </c>
    </row>
    <row r="1314" spans="1:17">
      <c r="A1314">
        <v>1896</v>
      </c>
      <c r="B1314" t="s">
        <v>6</v>
      </c>
      <c r="C1314">
        <v>137</v>
      </c>
      <c r="D1314" t="s">
        <v>7</v>
      </c>
      <c r="E1314" s="1">
        <v>42563.432638888888</v>
      </c>
      <c r="F1314" s="1">
        <v>42563.475694444445</v>
      </c>
      <c r="G1314" s="3">
        <f t="shared" si="200"/>
        <v>42563</v>
      </c>
      <c r="H1314" s="2">
        <f t="shared" si="201"/>
        <v>0.43263888888759539</v>
      </c>
      <c r="I1314">
        <f t="shared" si="202"/>
        <v>10</v>
      </c>
      <c r="J1314" t="str">
        <f t="shared" si="203"/>
        <v>Day</v>
      </c>
      <c r="K1314" t="str">
        <f t="shared" si="204"/>
        <v>Friday</v>
      </c>
      <c r="L1314" t="str">
        <f t="shared" si="205"/>
        <v>Successful</v>
      </c>
      <c r="M1314">
        <f t="shared" si="206"/>
        <v>1</v>
      </c>
      <c r="N1314">
        <f t="shared" si="207"/>
        <v>0</v>
      </c>
      <c r="O1314">
        <v>1</v>
      </c>
      <c r="P1314" t="str">
        <f t="shared" si="208"/>
        <v>Airport Route</v>
      </c>
      <c r="Q1314">
        <f t="shared" si="209"/>
        <v>62.000000003026798</v>
      </c>
    </row>
    <row r="1315" spans="1:17">
      <c r="A1315">
        <v>3132</v>
      </c>
      <c r="B1315" t="s">
        <v>6</v>
      </c>
      <c r="C1315">
        <v>137</v>
      </c>
      <c r="D1315" t="s">
        <v>7</v>
      </c>
      <c r="E1315" s="1">
        <v>42564.363611111112</v>
      </c>
      <c r="F1315" s="1">
        <v>42564.412719907406</v>
      </c>
      <c r="G1315" s="3">
        <f t="shared" si="200"/>
        <v>42564</v>
      </c>
      <c r="H1315" s="2">
        <f t="shared" si="201"/>
        <v>0.36361111111182254</v>
      </c>
      <c r="I1315">
        <f t="shared" si="202"/>
        <v>8</v>
      </c>
      <c r="J1315" t="str">
        <f t="shared" si="203"/>
        <v>Morning</v>
      </c>
      <c r="K1315" t="str">
        <f t="shared" si="204"/>
        <v>Tuesday</v>
      </c>
      <c r="L1315" t="str">
        <f t="shared" si="205"/>
        <v>Successful</v>
      </c>
      <c r="M1315">
        <f t="shared" si="206"/>
        <v>1</v>
      </c>
      <c r="N1315">
        <f t="shared" si="207"/>
        <v>0</v>
      </c>
      <c r="O1315">
        <v>1</v>
      </c>
      <c r="P1315" t="str">
        <f t="shared" si="208"/>
        <v>Airport Route</v>
      </c>
      <c r="Q1315">
        <f t="shared" si="209"/>
        <v>70.716666664229706</v>
      </c>
    </row>
    <row r="1316" spans="1:17">
      <c r="A1316">
        <v>3940</v>
      </c>
      <c r="B1316" t="s">
        <v>8</v>
      </c>
      <c r="C1316">
        <v>137</v>
      </c>
      <c r="D1316" t="s">
        <v>7</v>
      </c>
      <c r="E1316" s="1">
        <v>42564.933125000003</v>
      </c>
      <c r="F1316" s="1">
        <v>42564.964641203704</v>
      </c>
      <c r="G1316" s="3">
        <f t="shared" si="200"/>
        <v>42564</v>
      </c>
      <c r="H1316" s="2">
        <f t="shared" si="201"/>
        <v>0.93312500000320142</v>
      </c>
      <c r="I1316">
        <f t="shared" si="202"/>
        <v>22</v>
      </c>
      <c r="J1316" t="str">
        <f t="shared" si="203"/>
        <v>Night</v>
      </c>
      <c r="K1316" t="str">
        <f t="shared" si="204"/>
        <v>Friday</v>
      </c>
      <c r="L1316" t="str">
        <f t="shared" si="205"/>
        <v>Successful</v>
      </c>
      <c r="M1316">
        <f t="shared" si="206"/>
        <v>1</v>
      </c>
      <c r="N1316">
        <f t="shared" si="207"/>
        <v>0</v>
      </c>
      <c r="O1316">
        <v>1</v>
      </c>
      <c r="P1316" t="str">
        <f t="shared" si="208"/>
        <v>City Route</v>
      </c>
      <c r="Q1316">
        <f t="shared" si="209"/>
        <v>45.383333328645676</v>
      </c>
    </row>
    <row r="1317" spans="1:17">
      <c r="A1317">
        <v>4943</v>
      </c>
      <c r="B1317" t="s">
        <v>6</v>
      </c>
      <c r="C1317">
        <v>137</v>
      </c>
      <c r="D1317" t="s">
        <v>7</v>
      </c>
      <c r="E1317" s="1">
        <v>42565.768842592595</v>
      </c>
      <c r="F1317" s="1">
        <v>42565.807071759256</v>
      </c>
      <c r="G1317" s="3">
        <f t="shared" si="200"/>
        <v>42565</v>
      </c>
      <c r="H1317" s="2">
        <f t="shared" si="201"/>
        <v>0.76884259259531973</v>
      </c>
      <c r="I1317">
        <f t="shared" si="202"/>
        <v>18</v>
      </c>
      <c r="J1317" t="str">
        <f t="shared" si="203"/>
        <v>Evening</v>
      </c>
      <c r="K1317" t="str">
        <f t="shared" si="204"/>
        <v>Sunday</v>
      </c>
      <c r="L1317" t="str">
        <f t="shared" si="205"/>
        <v>Successful</v>
      </c>
      <c r="M1317">
        <f t="shared" si="206"/>
        <v>1</v>
      </c>
      <c r="N1317">
        <f t="shared" si="207"/>
        <v>0</v>
      </c>
      <c r="O1317">
        <v>1</v>
      </c>
      <c r="P1317" t="str">
        <f t="shared" si="208"/>
        <v>Airport Route</v>
      </c>
      <c r="Q1317">
        <f t="shared" si="209"/>
        <v>55.049999991897494</v>
      </c>
    </row>
    <row r="1318" spans="1:17">
      <c r="A1318">
        <v>5537</v>
      </c>
      <c r="B1318" t="s">
        <v>6</v>
      </c>
      <c r="C1318">
        <v>137</v>
      </c>
      <c r="D1318" t="s">
        <v>7</v>
      </c>
      <c r="E1318" s="1">
        <v>42566.22792824074</v>
      </c>
      <c r="F1318" s="1">
        <v>42566.246736111112</v>
      </c>
      <c r="G1318" s="3">
        <f t="shared" si="200"/>
        <v>42566</v>
      </c>
      <c r="H1318" s="2">
        <f t="shared" si="201"/>
        <v>0.22792824073985685</v>
      </c>
      <c r="I1318">
        <f t="shared" si="202"/>
        <v>5</v>
      </c>
      <c r="J1318" t="str">
        <f t="shared" si="203"/>
        <v>Morning</v>
      </c>
      <c r="K1318" t="str">
        <f t="shared" si="204"/>
        <v>Saturday</v>
      </c>
      <c r="L1318" t="str">
        <f t="shared" si="205"/>
        <v>Successful</v>
      </c>
      <c r="M1318">
        <f t="shared" si="206"/>
        <v>1</v>
      </c>
      <c r="N1318">
        <f t="shared" si="207"/>
        <v>0</v>
      </c>
      <c r="O1318">
        <v>1</v>
      </c>
      <c r="P1318" t="str">
        <f t="shared" si="208"/>
        <v>Airport Route</v>
      </c>
      <c r="Q1318">
        <f t="shared" si="209"/>
        <v>27.083333336049691</v>
      </c>
    </row>
    <row r="1319" spans="1:17">
      <c r="A1319">
        <v>6310</v>
      </c>
      <c r="B1319" t="s">
        <v>8</v>
      </c>
      <c r="C1319">
        <v>137</v>
      </c>
      <c r="D1319" t="s">
        <v>7</v>
      </c>
      <c r="E1319" s="1">
        <v>42566.767731481479</v>
      </c>
      <c r="F1319" s="1">
        <v>42566.792916666665</v>
      </c>
      <c r="G1319" s="3">
        <f t="shared" si="200"/>
        <v>42566</v>
      </c>
      <c r="H1319" s="2">
        <f t="shared" si="201"/>
        <v>0.76773148147913162</v>
      </c>
      <c r="I1319">
        <f t="shared" si="202"/>
        <v>18</v>
      </c>
      <c r="J1319" t="str">
        <f t="shared" si="203"/>
        <v>Evening</v>
      </c>
      <c r="K1319" t="str">
        <f t="shared" si="204"/>
        <v>Tuesday</v>
      </c>
      <c r="L1319" t="str">
        <f t="shared" si="205"/>
        <v>Successful</v>
      </c>
      <c r="M1319">
        <f t="shared" si="206"/>
        <v>1</v>
      </c>
      <c r="N1319">
        <f t="shared" si="207"/>
        <v>0</v>
      </c>
      <c r="O1319">
        <v>1</v>
      </c>
      <c r="P1319" t="str">
        <f t="shared" si="208"/>
        <v>City Route</v>
      </c>
      <c r="Q1319">
        <f t="shared" si="209"/>
        <v>36.266666668234393</v>
      </c>
    </row>
    <row r="1320" spans="1:17">
      <c r="A1320">
        <v>6587</v>
      </c>
      <c r="B1320" t="s">
        <v>6</v>
      </c>
      <c r="C1320">
        <v>137</v>
      </c>
      <c r="D1320" t="s">
        <v>7</v>
      </c>
      <c r="E1320" s="1">
        <v>42566.891909722224</v>
      </c>
      <c r="F1320" s="1">
        <v>42566.91920138889</v>
      </c>
      <c r="G1320" s="3">
        <f t="shared" si="200"/>
        <v>42566</v>
      </c>
      <c r="H1320" s="2">
        <f t="shared" si="201"/>
        <v>0.89190972222422715</v>
      </c>
      <c r="I1320">
        <f t="shared" si="202"/>
        <v>21</v>
      </c>
      <c r="J1320" t="str">
        <f t="shared" si="203"/>
        <v>Night</v>
      </c>
      <c r="K1320" t="str">
        <f t="shared" si="204"/>
        <v>Saturday</v>
      </c>
      <c r="L1320" t="str">
        <f t="shared" si="205"/>
        <v>Successful</v>
      </c>
      <c r="M1320">
        <f t="shared" si="206"/>
        <v>1</v>
      </c>
      <c r="N1320">
        <f t="shared" si="207"/>
        <v>0</v>
      </c>
      <c r="O1320">
        <v>1</v>
      </c>
      <c r="P1320" t="str">
        <f t="shared" si="208"/>
        <v>Airport Route</v>
      </c>
      <c r="Q1320">
        <f t="shared" si="209"/>
        <v>39.299999998183921</v>
      </c>
    </row>
    <row r="1321" spans="1:17">
      <c r="A1321">
        <v>6756</v>
      </c>
      <c r="B1321" t="s">
        <v>8</v>
      </c>
      <c r="C1321">
        <v>137</v>
      </c>
      <c r="D1321" t="s">
        <v>7</v>
      </c>
      <c r="E1321" s="1">
        <v>42566.998206018521</v>
      </c>
      <c r="F1321" s="1">
        <v>42567.035520833335</v>
      </c>
      <c r="G1321" s="3">
        <f t="shared" si="200"/>
        <v>42566</v>
      </c>
      <c r="H1321" s="2">
        <f t="shared" si="201"/>
        <v>0.99820601852115942</v>
      </c>
      <c r="I1321">
        <f t="shared" si="202"/>
        <v>23</v>
      </c>
      <c r="J1321" t="str">
        <f t="shared" si="203"/>
        <v>Night</v>
      </c>
      <c r="K1321" t="str">
        <f t="shared" si="204"/>
        <v>Sunday</v>
      </c>
      <c r="L1321" t="str">
        <f t="shared" si="205"/>
        <v>Successful</v>
      </c>
      <c r="M1321">
        <f t="shared" si="206"/>
        <v>1</v>
      </c>
      <c r="N1321">
        <f t="shared" si="207"/>
        <v>0</v>
      </c>
      <c r="O1321">
        <v>1</v>
      </c>
      <c r="P1321" t="str">
        <f t="shared" si="208"/>
        <v>City Route</v>
      </c>
      <c r="Q1321">
        <f t="shared" si="209"/>
        <v>53.733333331765607</v>
      </c>
    </row>
    <row r="1322" spans="1:17">
      <c r="A1322">
        <v>97</v>
      </c>
      <c r="B1322" t="s">
        <v>8</v>
      </c>
      <c r="C1322">
        <v>138</v>
      </c>
      <c r="D1322" t="s">
        <v>7</v>
      </c>
      <c r="E1322" s="1">
        <v>42562.209027777775</v>
      </c>
      <c r="F1322" s="1">
        <v>42562.23541666667</v>
      </c>
      <c r="G1322" s="3">
        <f t="shared" si="200"/>
        <v>42562</v>
      </c>
      <c r="H1322" s="2">
        <f t="shared" si="201"/>
        <v>0.20902777777519077</v>
      </c>
      <c r="I1322">
        <f t="shared" si="202"/>
        <v>5</v>
      </c>
      <c r="J1322" t="str">
        <f t="shared" si="203"/>
        <v>Morning</v>
      </c>
      <c r="K1322" t="str">
        <f t="shared" si="204"/>
        <v>Friday</v>
      </c>
      <c r="L1322" t="str">
        <f t="shared" si="205"/>
        <v>Successful</v>
      </c>
      <c r="M1322">
        <f t="shared" si="206"/>
        <v>1</v>
      </c>
      <c r="N1322">
        <f t="shared" si="207"/>
        <v>0</v>
      </c>
      <c r="O1322">
        <v>1</v>
      </c>
      <c r="P1322" t="str">
        <f t="shared" si="208"/>
        <v>City Route</v>
      </c>
      <c r="Q1322">
        <f t="shared" si="209"/>
        <v>38.000000008614734</v>
      </c>
    </row>
    <row r="1323" spans="1:17">
      <c r="A1323">
        <v>1266</v>
      </c>
      <c r="B1323" t="s">
        <v>6</v>
      </c>
      <c r="C1323">
        <v>138</v>
      </c>
      <c r="D1323" t="s">
        <v>7</v>
      </c>
      <c r="E1323" s="1">
        <v>42562.916666666664</v>
      </c>
      <c r="F1323" s="1">
        <v>42562.954861111109</v>
      </c>
      <c r="G1323" s="3">
        <f t="shared" si="200"/>
        <v>42562</v>
      </c>
      <c r="H1323" s="2">
        <f t="shared" si="201"/>
        <v>0.91666666666424135</v>
      </c>
      <c r="I1323">
        <f t="shared" si="202"/>
        <v>22</v>
      </c>
      <c r="J1323" t="str">
        <f t="shared" si="203"/>
        <v>Night</v>
      </c>
      <c r="K1323" t="str">
        <f t="shared" si="204"/>
        <v>Friday</v>
      </c>
      <c r="L1323" t="str">
        <f t="shared" si="205"/>
        <v>Successful</v>
      </c>
      <c r="M1323">
        <f t="shared" si="206"/>
        <v>1</v>
      </c>
      <c r="N1323">
        <f t="shared" si="207"/>
        <v>0</v>
      </c>
      <c r="O1323">
        <v>1</v>
      </c>
      <c r="P1323" t="str">
        <f t="shared" si="208"/>
        <v>Airport Route</v>
      </c>
      <c r="Q1323">
        <f t="shared" si="209"/>
        <v>55.000000001164153</v>
      </c>
    </row>
    <row r="1324" spans="1:17">
      <c r="A1324">
        <v>2118</v>
      </c>
      <c r="B1324" t="s">
        <v>6</v>
      </c>
      <c r="C1324">
        <v>138</v>
      </c>
      <c r="D1324" t="s">
        <v>7</v>
      </c>
      <c r="E1324" s="1">
        <v>42563.695138888892</v>
      </c>
      <c r="F1324" s="1">
        <v>42563.742361111108</v>
      </c>
      <c r="G1324" s="3">
        <f t="shared" si="200"/>
        <v>42563</v>
      </c>
      <c r="H1324" s="2">
        <f t="shared" si="201"/>
        <v>0.69513888889196096</v>
      </c>
      <c r="I1324">
        <f t="shared" si="202"/>
        <v>16</v>
      </c>
      <c r="J1324" t="str">
        <f t="shared" si="203"/>
        <v>Day</v>
      </c>
      <c r="K1324" t="str">
        <f t="shared" si="204"/>
        <v>Wednesday</v>
      </c>
      <c r="L1324" t="str">
        <f t="shared" si="205"/>
        <v>Successful</v>
      </c>
      <c r="M1324">
        <f t="shared" si="206"/>
        <v>1</v>
      </c>
      <c r="N1324">
        <f t="shared" si="207"/>
        <v>0</v>
      </c>
      <c r="O1324">
        <v>1</v>
      </c>
      <c r="P1324" t="str">
        <f t="shared" si="208"/>
        <v>Airport Route</v>
      </c>
      <c r="Q1324">
        <f t="shared" si="209"/>
        <v>67.999999991152436</v>
      </c>
    </row>
    <row r="1325" spans="1:17">
      <c r="A1325">
        <v>2906</v>
      </c>
      <c r="B1325" t="s">
        <v>6</v>
      </c>
      <c r="C1325">
        <v>138</v>
      </c>
      <c r="D1325" t="s">
        <v>7</v>
      </c>
      <c r="E1325" s="1">
        <v>42564.256712962961</v>
      </c>
      <c r="F1325" s="1">
        <v>42564.302800925929</v>
      </c>
      <c r="G1325" s="3">
        <f t="shared" si="200"/>
        <v>42564</v>
      </c>
      <c r="H1325" s="2">
        <f t="shared" si="201"/>
        <v>0.25671296296059154</v>
      </c>
      <c r="I1325">
        <f t="shared" si="202"/>
        <v>6</v>
      </c>
      <c r="J1325" t="str">
        <f t="shared" si="203"/>
        <v>Morning</v>
      </c>
      <c r="K1325" t="str">
        <f t="shared" si="204"/>
        <v>Sunday</v>
      </c>
      <c r="L1325" t="str">
        <f t="shared" si="205"/>
        <v>Successful</v>
      </c>
      <c r="M1325">
        <f t="shared" si="206"/>
        <v>1</v>
      </c>
      <c r="N1325">
        <f t="shared" si="207"/>
        <v>0</v>
      </c>
      <c r="O1325">
        <v>1</v>
      </c>
      <c r="P1325" t="str">
        <f t="shared" si="208"/>
        <v>Airport Route</v>
      </c>
      <c r="Q1325">
        <f t="shared" si="209"/>
        <v>66.366666674148291</v>
      </c>
    </row>
    <row r="1326" spans="1:17">
      <c r="A1326">
        <v>3432</v>
      </c>
      <c r="B1326" t="s">
        <v>6</v>
      </c>
      <c r="C1326">
        <v>138</v>
      </c>
      <c r="D1326" t="s">
        <v>7</v>
      </c>
      <c r="E1326" s="1">
        <v>42564.672106481485</v>
      </c>
      <c r="F1326" s="1">
        <v>42564.709918981483</v>
      </c>
      <c r="G1326" s="3">
        <f t="shared" si="200"/>
        <v>42564</v>
      </c>
      <c r="H1326" s="2">
        <f t="shared" si="201"/>
        <v>0.67210648148466134</v>
      </c>
      <c r="I1326">
        <f t="shared" si="202"/>
        <v>16</v>
      </c>
      <c r="J1326" t="str">
        <f t="shared" si="203"/>
        <v>Day</v>
      </c>
      <c r="K1326" t="str">
        <f t="shared" si="204"/>
        <v>Monday</v>
      </c>
      <c r="L1326" t="str">
        <f t="shared" si="205"/>
        <v>Successful</v>
      </c>
      <c r="M1326">
        <f t="shared" si="206"/>
        <v>1</v>
      </c>
      <c r="N1326">
        <f t="shared" si="207"/>
        <v>0</v>
      </c>
      <c r="O1326">
        <v>1</v>
      </c>
      <c r="P1326" t="str">
        <f t="shared" si="208"/>
        <v>Airport Route</v>
      </c>
      <c r="Q1326">
        <f t="shared" si="209"/>
        <v>54.449999998323619</v>
      </c>
    </row>
    <row r="1327" spans="1:17">
      <c r="A1327">
        <v>5921</v>
      </c>
      <c r="B1327" t="s">
        <v>8</v>
      </c>
      <c r="C1327">
        <v>138</v>
      </c>
      <c r="D1327" t="s">
        <v>7</v>
      </c>
      <c r="E1327" s="1">
        <v>42566.419525462959</v>
      </c>
      <c r="F1327" s="1">
        <v>42566.445914351854</v>
      </c>
      <c r="G1327" s="3">
        <f t="shared" si="200"/>
        <v>42566</v>
      </c>
      <c r="H1327" s="2">
        <f t="shared" si="201"/>
        <v>0.41952546295942739</v>
      </c>
      <c r="I1327">
        <f t="shared" si="202"/>
        <v>10</v>
      </c>
      <c r="J1327" t="str">
        <f t="shared" si="203"/>
        <v>Day</v>
      </c>
      <c r="K1327" t="str">
        <f t="shared" si="204"/>
        <v>Friday</v>
      </c>
      <c r="L1327" t="str">
        <f t="shared" si="205"/>
        <v>Successful</v>
      </c>
      <c r="M1327">
        <f t="shared" si="206"/>
        <v>1</v>
      </c>
      <c r="N1327">
        <f t="shared" si="207"/>
        <v>0</v>
      </c>
      <c r="O1327">
        <v>1</v>
      </c>
      <c r="P1327" t="str">
        <f t="shared" si="208"/>
        <v>City Route</v>
      </c>
      <c r="Q1327">
        <f t="shared" si="209"/>
        <v>38.000000008614734</v>
      </c>
    </row>
    <row r="1328" spans="1:17">
      <c r="A1328">
        <v>6192</v>
      </c>
      <c r="B1328" t="s">
        <v>6</v>
      </c>
      <c r="C1328">
        <v>138</v>
      </c>
      <c r="D1328" t="s">
        <v>7</v>
      </c>
      <c r="E1328" s="1">
        <v>42566.716909722221</v>
      </c>
      <c r="F1328" s="1">
        <v>42566.764363425929</v>
      </c>
      <c r="G1328" s="3">
        <f t="shared" si="200"/>
        <v>42566</v>
      </c>
      <c r="H1328" s="2">
        <f t="shared" si="201"/>
        <v>0.71690972222131677</v>
      </c>
      <c r="I1328">
        <f t="shared" si="202"/>
        <v>17</v>
      </c>
      <c r="J1328" t="str">
        <f t="shared" si="203"/>
        <v>Evening</v>
      </c>
      <c r="K1328" t="str">
        <f t="shared" si="204"/>
        <v>Wednesday</v>
      </c>
      <c r="L1328" t="str">
        <f t="shared" si="205"/>
        <v>Successful</v>
      </c>
      <c r="M1328">
        <f t="shared" si="206"/>
        <v>1</v>
      </c>
      <c r="N1328">
        <f t="shared" si="207"/>
        <v>0</v>
      </c>
      <c r="O1328">
        <v>1</v>
      </c>
      <c r="P1328" t="str">
        <f t="shared" si="208"/>
        <v>Airport Route</v>
      </c>
      <c r="Q1328">
        <f t="shared" si="209"/>
        <v>68.33333333954215</v>
      </c>
    </row>
    <row r="1329" spans="1:17">
      <c r="A1329">
        <v>6705</v>
      </c>
      <c r="B1329" t="s">
        <v>6</v>
      </c>
      <c r="C1329">
        <v>138</v>
      </c>
      <c r="D1329" t="s">
        <v>7</v>
      </c>
      <c r="E1329" s="1">
        <v>42566.956365740742</v>
      </c>
      <c r="F1329" s="1">
        <v>42567.006666666668</v>
      </c>
      <c r="G1329" s="3">
        <f t="shared" si="200"/>
        <v>42566</v>
      </c>
      <c r="H1329" s="2">
        <f t="shared" si="201"/>
        <v>0.95636574074160308</v>
      </c>
      <c r="I1329">
        <f t="shared" si="202"/>
        <v>22</v>
      </c>
      <c r="J1329" t="str">
        <f t="shared" si="203"/>
        <v>Night</v>
      </c>
      <c r="K1329" t="str">
        <f t="shared" si="204"/>
        <v>Friday</v>
      </c>
      <c r="L1329" t="str">
        <f t="shared" si="205"/>
        <v>Successful</v>
      </c>
      <c r="M1329">
        <f t="shared" si="206"/>
        <v>1</v>
      </c>
      <c r="N1329">
        <f t="shared" si="207"/>
        <v>0</v>
      </c>
      <c r="O1329">
        <v>1</v>
      </c>
      <c r="P1329" t="str">
        <f t="shared" si="208"/>
        <v>Airport Route</v>
      </c>
      <c r="Q1329">
        <f t="shared" si="209"/>
        <v>72.433333334047347</v>
      </c>
    </row>
    <row r="1330" spans="1:17">
      <c r="A1330">
        <v>242</v>
      </c>
      <c r="B1330" t="s">
        <v>6</v>
      </c>
      <c r="C1330">
        <v>139</v>
      </c>
      <c r="D1330" t="s">
        <v>7</v>
      </c>
      <c r="E1330" s="1">
        <v>42562.271527777775</v>
      </c>
      <c r="F1330" s="1">
        <v>42562.306250000001</v>
      </c>
      <c r="G1330" s="3">
        <f t="shared" si="200"/>
        <v>42562</v>
      </c>
      <c r="H1330" s="2">
        <f t="shared" si="201"/>
        <v>0.27152777777519077</v>
      </c>
      <c r="I1330">
        <f t="shared" si="202"/>
        <v>6</v>
      </c>
      <c r="J1330" t="str">
        <f t="shared" si="203"/>
        <v>Morning</v>
      </c>
      <c r="K1330" t="str">
        <f t="shared" si="204"/>
        <v>Wednesday</v>
      </c>
      <c r="L1330" t="str">
        <f t="shared" si="205"/>
        <v>Successful</v>
      </c>
      <c r="M1330">
        <f t="shared" si="206"/>
        <v>1</v>
      </c>
      <c r="N1330">
        <f t="shared" si="207"/>
        <v>0</v>
      </c>
      <c r="O1330">
        <v>1</v>
      </c>
      <c r="P1330" t="str">
        <f t="shared" si="208"/>
        <v>Airport Route</v>
      </c>
      <c r="Q1330">
        <f t="shared" si="209"/>
        <v>50.000000005820766</v>
      </c>
    </row>
    <row r="1331" spans="1:17">
      <c r="A1331">
        <v>1359</v>
      </c>
      <c r="B1331" t="s">
        <v>8</v>
      </c>
      <c r="C1331">
        <v>139</v>
      </c>
      <c r="D1331" t="s">
        <v>7</v>
      </c>
      <c r="E1331" s="1">
        <v>42562.993750000001</v>
      </c>
      <c r="F1331" s="1">
        <v>42563.034722222219</v>
      </c>
      <c r="G1331" s="3">
        <f t="shared" si="200"/>
        <v>42562</v>
      </c>
      <c r="H1331" s="2">
        <f t="shared" si="201"/>
        <v>0.99375000000145519</v>
      </c>
      <c r="I1331">
        <f t="shared" si="202"/>
        <v>23</v>
      </c>
      <c r="J1331" t="str">
        <f t="shared" si="203"/>
        <v>Night</v>
      </c>
      <c r="K1331" t="str">
        <f t="shared" si="204"/>
        <v>Sunday</v>
      </c>
      <c r="L1331" t="str">
        <f t="shared" si="205"/>
        <v>Successful</v>
      </c>
      <c r="M1331">
        <f t="shared" si="206"/>
        <v>1</v>
      </c>
      <c r="N1331">
        <f t="shared" si="207"/>
        <v>0</v>
      </c>
      <c r="O1331">
        <v>1</v>
      </c>
      <c r="P1331" t="str">
        <f t="shared" si="208"/>
        <v>City Route</v>
      </c>
      <c r="Q1331">
        <f t="shared" si="209"/>
        <v>58.999999993247911</v>
      </c>
    </row>
    <row r="1332" spans="1:17">
      <c r="A1332">
        <v>1865</v>
      </c>
      <c r="B1332" t="s">
        <v>6</v>
      </c>
      <c r="C1332">
        <v>139</v>
      </c>
      <c r="D1332" t="s">
        <v>7</v>
      </c>
      <c r="E1332" s="1">
        <v>42563.409722222219</v>
      </c>
      <c r="F1332" s="1">
        <v>42563.456944444442</v>
      </c>
      <c r="G1332" s="3">
        <f t="shared" si="200"/>
        <v>42563</v>
      </c>
      <c r="H1332" s="2">
        <f t="shared" si="201"/>
        <v>0.40972222221898846</v>
      </c>
      <c r="I1332">
        <f t="shared" si="202"/>
        <v>9</v>
      </c>
      <c r="J1332" t="str">
        <f t="shared" si="203"/>
        <v>Morning</v>
      </c>
      <c r="K1332" t="str">
        <f t="shared" si="204"/>
        <v>Tuesday</v>
      </c>
      <c r="L1332" t="str">
        <f t="shared" si="205"/>
        <v>Successful</v>
      </c>
      <c r="M1332">
        <f t="shared" si="206"/>
        <v>1</v>
      </c>
      <c r="N1332">
        <f t="shared" si="207"/>
        <v>0</v>
      </c>
      <c r="O1332">
        <v>1</v>
      </c>
      <c r="P1332" t="str">
        <f t="shared" si="208"/>
        <v>Airport Route</v>
      </c>
      <c r="Q1332">
        <f t="shared" si="209"/>
        <v>68.000000001629815</v>
      </c>
    </row>
    <row r="1333" spans="1:17">
      <c r="A1333">
        <v>2024</v>
      </c>
      <c r="B1333" t="s">
        <v>6</v>
      </c>
      <c r="C1333">
        <v>139</v>
      </c>
      <c r="D1333" t="s">
        <v>7</v>
      </c>
      <c r="E1333" s="1">
        <v>42563.579861111109</v>
      </c>
      <c r="F1333" s="1">
        <v>42563.605555555558</v>
      </c>
      <c r="G1333" s="3">
        <f t="shared" si="200"/>
        <v>42563</v>
      </c>
      <c r="H1333" s="2">
        <f t="shared" si="201"/>
        <v>0.57986111110949423</v>
      </c>
      <c r="I1333">
        <f t="shared" si="202"/>
        <v>13</v>
      </c>
      <c r="J1333" t="str">
        <f t="shared" si="203"/>
        <v>Day</v>
      </c>
      <c r="K1333" t="str">
        <f t="shared" si="204"/>
        <v>Sunday</v>
      </c>
      <c r="L1333" t="str">
        <f t="shared" si="205"/>
        <v>Successful</v>
      </c>
      <c r="M1333">
        <f t="shared" si="206"/>
        <v>1</v>
      </c>
      <c r="N1333">
        <f t="shared" si="207"/>
        <v>0</v>
      </c>
      <c r="O1333">
        <v>1</v>
      </c>
      <c r="P1333" t="str">
        <f t="shared" si="208"/>
        <v>Airport Route</v>
      </c>
      <c r="Q1333">
        <f t="shared" si="209"/>
        <v>37.000000005355105</v>
      </c>
    </row>
    <row r="1334" spans="1:17">
      <c r="A1334">
        <v>2768</v>
      </c>
      <c r="B1334" t="s">
        <v>6</v>
      </c>
      <c r="C1334">
        <v>139</v>
      </c>
      <c r="D1334" t="s">
        <v>7</v>
      </c>
      <c r="E1334" s="1">
        <v>42564.179085648146</v>
      </c>
      <c r="F1334" s="1">
        <v>42564.198437500003</v>
      </c>
      <c r="G1334" s="3">
        <f t="shared" si="200"/>
        <v>42564</v>
      </c>
      <c r="H1334" s="2">
        <f t="shared" si="201"/>
        <v>0.17908564814570127</v>
      </c>
      <c r="I1334">
        <f t="shared" si="202"/>
        <v>4</v>
      </c>
      <c r="J1334" t="str">
        <f t="shared" si="203"/>
        <v>Early Morning</v>
      </c>
      <c r="K1334" t="str">
        <f t="shared" si="204"/>
        <v>Tuesday</v>
      </c>
      <c r="L1334" t="str">
        <f t="shared" si="205"/>
        <v>Successful</v>
      </c>
      <c r="M1334">
        <f t="shared" si="206"/>
        <v>1</v>
      </c>
      <c r="N1334">
        <f t="shared" si="207"/>
        <v>0</v>
      </c>
      <c r="O1334">
        <v>1</v>
      </c>
      <c r="P1334" t="str">
        <f t="shared" si="208"/>
        <v>Airport Route</v>
      </c>
      <c r="Q1334">
        <f t="shared" si="209"/>
        <v>27.866666674381122</v>
      </c>
    </row>
    <row r="1335" spans="1:17">
      <c r="A1335">
        <v>3067</v>
      </c>
      <c r="B1335" t="s">
        <v>8</v>
      </c>
      <c r="C1335">
        <v>139</v>
      </c>
      <c r="D1335" t="s">
        <v>7</v>
      </c>
      <c r="E1335" s="1">
        <v>42564.333090277774</v>
      </c>
      <c r="F1335" s="1">
        <v>42564.375763888886</v>
      </c>
      <c r="G1335" s="3">
        <f t="shared" si="200"/>
        <v>42564</v>
      </c>
      <c r="H1335" s="2">
        <f t="shared" si="201"/>
        <v>0.33309027777431766</v>
      </c>
      <c r="I1335">
        <f t="shared" si="202"/>
        <v>7</v>
      </c>
      <c r="J1335" t="str">
        <f t="shared" si="203"/>
        <v>Morning</v>
      </c>
      <c r="K1335" t="str">
        <f t="shared" si="204"/>
        <v>Sunday</v>
      </c>
      <c r="L1335" t="str">
        <f t="shared" si="205"/>
        <v>Successful</v>
      </c>
      <c r="M1335">
        <f t="shared" si="206"/>
        <v>1</v>
      </c>
      <c r="N1335">
        <f t="shared" si="207"/>
        <v>0</v>
      </c>
      <c r="O1335">
        <v>1</v>
      </c>
      <c r="P1335" t="str">
        <f t="shared" si="208"/>
        <v>City Route</v>
      </c>
      <c r="Q1335">
        <f t="shared" si="209"/>
        <v>61.450000000186265</v>
      </c>
    </row>
    <row r="1336" spans="1:17">
      <c r="A1336">
        <v>3316</v>
      </c>
      <c r="B1336" t="s">
        <v>6</v>
      </c>
      <c r="C1336">
        <v>139</v>
      </c>
      <c r="D1336" t="s">
        <v>7</v>
      </c>
      <c r="E1336" s="1">
        <v>42564.501759259256</v>
      </c>
      <c r="F1336" s="1">
        <v>42564.54310185185</v>
      </c>
      <c r="G1336" s="3">
        <f t="shared" si="200"/>
        <v>42564</v>
      </c>
      <c r="H1336" s="2">
        <f t="shared" si="201"/>
        <v>0.50175925925577758</v>
      </c>
      <c r="I1336">
        <f t="shared" si="202"/>
        <v>12</v>
      </c>
      <c r="J1336" t="str">
        <f t="shared" si="203"/>
        <v>Day</v>
      </c>
      <c r="K1336" t="str">
        <f t="shared" si="204"/>
        <v>Thursday</v>
      </c>
      <c r="L1336" t="str">
        <f t="shared" si="205"/>
        <v>Successful</v>
      </c>
      <c r="M1336">
        <f t="shared" si="206"/>
        <v>1</v>
      </c>
      <c r="N1336">
        <f t="shared" si="207"/>
        <v>0</v>
      </c>
      <c r="O1336">
        <v>1</v>
      </c>
      <c r="P1336" t="str">
        <f t="shared" si="208"/>
        <v>Airport Route</v>
      </c>
      <c r="Q1336">
        <f t="shared" si="209"/>
        <v>59.533333336003125</v>
      </c>
    </row>
    <row r="1337" spans="1:17">
      <c r="A1337">
        <v>4084</v>
      </c>
      <c r="B1337" t="s">
        <v>6</v>
      </c>
      <c r="C1337">
        <v>139</v>
      </c>
      <c r="D1337" t="s">
        <v>7</v>
      </c>
      <c r="E1337" s="1">
        <v>42565.114108796297</v>
      </c>
      <c r="F1337" s="1">
        <v>42565.155578703707</v>
      </c>
      <c r="G1337" s="3">
        <f t="shared" si="200"/>
        <v>42565</v>
      </c>
      <c r="H1337" s="2">
        <f t="shared" si="201"/>
        <v>0.11410879629693227</v>
      </c>
      <c r="I1337">
        <f t="shared" si="202"/>
        <v>2</v>
      </c>
      <c r="J1337" t="str">
        <f t="shared" si="203"/>
        <v>Early Morning</v>
      </c>
      <c r="K1337" t="str">
        <f t="shared" si="204"/>
        <v>Tuesday</v>
      </c>
      <c r="L1337" t="str">
        <f t="shared" si="205"/>
        <v>Successful</v>
      </c>
      <c r="M1337">
        <f t="shared" si="206"/>
        <v>1</v>
      </c>
      <c r="N1337">
        <f t="shared" si="207"/>
        <v>0</v>
      </c>
      <c r="O1337">
        <v>1</v>
      </c>
      <c r="P1337" t="str">
        <f t="shared" si="208"/>
        <v>Airport Route</v>
      </c>
      <c r="Q1337">
        <f t="shared" si="209"/>
        <v>59.716666670283303</v>
      </c>
    </row>
    <row r="1338" spans="1:17">
      <c r="A1338">
        <v>4858</v>
      </c>
      <c r="B1338" t="s">
        <v>8</v>
      </c>
      <c r="C1338">
        <v>139</v>
      </c>
      <c r="D1338" t="s">
        <v>7</v>
      </c>
      <c r="E1338" s="1">
        <v>42565.731504629628</v>
      </c>
      <c r="F1338" s="1">
        <v>42565.758599537039</v>
      </c>
      <c r="G1338" s="3">
        <f t="shared" si="200"/>
        <v>42565</v>
      </c>
      <c r="H1338" s="2">
        <f t="shared" si="201"/>
        <v>0.73150462962803431</v>
      </c>
      <c r="I1338">
        <f t="shared" si="202"/>
        <v>17</v>
      </c>
      <c r="J1338" t="str">
        <f t="shared" si="203"/>
        <v>Evening</v>
      </c>
      <c r="K1338" t="str">
        <f t="shared" si="204"/>
        <v>Saturday</v>
      </c>
      <c r="L1338" t="str">
        <f t="shared" si="205"/>
        <v>Successful</v>
      </c>
      <c r="M1338">
        <f t="shared" si="206"/>
        <v>1</v>
      </c>
      <c r="N1338">
        <f t="shared" si="207"/>
        <v>0</v>
      </c>
      <c r="O1338">
        <v>1</v>
      </c>
      <c r="P1338" t="str">
        <f t="shared" si="208"/>
        <v>City Route</v>
      </c>
      <c r="Q1338">
        <f t="shared" si="209"/>
        <v>39.016666671959683</v>
      </c>
    </row>
    <row r="1339" spans="1:17">
      <c r="A1339">
        <v>5566</v>
      </c>
      <c r="B1339" t="s">
        <v>6</v>
      </c>
      <c r="C1339">
        <v>139</v>
      </c>
      <c r="D1339" t="s">
        <v>7</v>
      </c>
      <c r="E1339" s="1">
        <v>42566.238599537035</v>
      </c>
      <c r="F1339" s="1">
        <v>42566.291574074072</v>
      </c>
      <c r="G1339" s="3">
        <f t="shared" si="200"/>
        <v>42566</v>
      </c>
      <c r="H1339" s="2">
        <f t="shared" si="201"/>
        <v>0.23859953703504289</v>
      </c>
      <c r="I1339">
        <f t="shared" si="202"/>
        <v>5</v>
      </c>
      <c r="J1339" t="str">
        <f t="shared" si="203"/>
        <v>Morning</v>
      </c>
      <c r="K1339" t="str">
        <f t="shared" si="204"/>
        <v>Sunday</v>
      </c>
      <c r="L1339" t="str">
        <f t="shared" si="205"/>
        <v>Successful</v>
      </c>
      <c r="M1339">
        <f t="shared" si="206"/>
        <v>1</v>
      </c>
      <c r="N1339">
        <f t="shared" si="207"/>
        <v>0</v>
      </c>
      <c r="O1339">
        <v>1</v>
      </c>
      <c r="P1339" t="str">
        <f t="shared" si="208"/>
        <v>Airport Route</v>
      </c>
      <c r="Q1339">
        <f t="shared" si="209"/>
        <v>76.283333332976326</v>
      </c>
    </row>
    <row r="1340" spans="1:17">
      <c r="A1340">
        <v>6384</v>
      </c>
      <c r="B1340" t="s">
        <v>6</v>
      </c>
      <c r="C1340">
        <v>139</v>
      </c>
      <c r="D1340" t="s">
        <v>7</v>
      </c>
      <c r="E1340" s="1">
        <v>42566.806574074071</v>
      </c>
      <c r="F1340" s="1">
        <v>42566.851493055554</v>
      </c>
      <c r="G1340" s="3">
        <f t="shared" si="200"/>
        <v>42566</v>
      </c>
      <c r="H1340" s="2">
        <f t="shared" si="201"/>
        <v>0.80657407407124992</v>
      </c>
      <c r="I1340">
        <f t="shared" si="202"/>
        <v>19</v>
      </c>
      <c r="J1340" t="str">
        <f t="shared" si="203"/>
        <v>Evening</v>
      </c>
      <c r="K1340" t="str">
        <f t="shared" si="204"/>
        <v>Saturday</v>
      </c>
      <c r="L1340" t="str">
        <f t="shared" si="205"/>
        <v>Successful</v>
      </c>
      <c r="M1340">
        <f t="shared" si="206"/>
        <v>1</v>
      </c>
      <c r="N1340">
        <f t="shared" si="207"/>
        <v>0</v>
      </c>
      <c r="O1340">
        <v>1</v>
      </c>
      <c r="P1340" t="str">
        <f t="shared" si="208"/>
        <v>Airport Route</v>
      </c>
      <c r="Q1340">
        <f t="shared" si="209"/>
        <v>64.68333333497867</v>
      </c>
    </row>
    <row r="1341" spans="1:17">
      <c r="A1341">
        <v>2001</v>
      </c>
      <c r="B1341" t="s">
        <v>6</v>
      </c>
      <c r="C1341">
        <v>140</v>
      </c>
      <c r="D1341" t="s">
        <v>7</v>
      </c>
      <c r="E1341" s="1">
        <v>42563.542361111111</v>
      </c>
      <c r="F1341" s="1">
        <v>42563.583333333336</v>
      </c>
      <c r="G1341" s="3">
        <f t="shared" si="200"/>
        <v>42563</v>
      </c>
      <c r="H1341" s="2">
        <f t="shared" si="201"/>
        <v>0.54236111111094942</v>
      </c>
      <c r="I1341">
        <f t="shared" si="202"/>
        <v>13</v>
      </c>
      <c r="J1341" t="str">
        <f t="shared" si="203"/>
        <v>Day</v>
      </c>
      <c r="K1341" t="str">
        <f t="shared" si="204"/>
        <v>Friday</v>
      </c>
      <c r="L1341" t="str">
        <f t="shared" si="205"/>
        <v>Successful</v>
      </c>
      <c r="M1341">
        <f t="shared" si="206"/>
        <v>1</v>
      </c>
      <c r="N1341">
        <f t="shared" si="207"/>
        <v>0</v>
      </c>
      <c r="O1341">
        <v>1</v>
      </c>
      <c r="P1341" t="str">
        <f t="shared" si="208"/>
        <v>Airport Route</v>
      </c>
      <c r="Q1341">
        <f t="shared" si="209"/>
        <v>59.00000000372529</v>
      </c>
    </row>
    <row r="1342" spans="1:17">
      <c r="A1342">
        <v>3483</v>
      </c>
      <c r="B1342" t="s">
        <v>8</v>
      </c>
      <c r="C1342">
        <v>140</v>
      </c>
      <c r="D1342" t="s">
        <v>7</v>
      </c>
      <c r="E1342" s="1">
        <v>42564.724583333336</v>
      </c>
      <c r="F1342" s="1">
        <v>42564.77547453704</v>
      </c>
      <c r="G1342" s="3">
        <f t="shared" si="200"/>
        <v>42564</v>
      </c>
      <c r="H1342" s="2">
        <f t="shared" si="201"/>
        <v>0.72458333333634073</v>
      </c>
      <c r="I1342">
        <f t="shared" si="202"/>
        <v>17</v>
      </c>
      <c r="J1342" t="str">
        <f t="shared" si="203"/>
        <v>Evening</v>
      </c>
      <c r="K1342" t="str">
        <f t="shared" si="204"/>
        <v>Wednesday</v>
      </c>
      <c r="L1342" t="str">
        <f t="shared" si="205"/>
        <v>Successful</v>
      </c>
      <c r="M1342">
        <f t="shared" si="206"/>
        <v>1</v>
      </c>
      <c r="N1342">
        <f t="shared" si="207"/>
        <v>0</v>
      </c>
      <c r="O1342">
        <v>1</v>
      </c>
      <c r="P1342" t="str">
        <f t="shared" si="208"/>
        <v>City Route</v>
      </c>
      <c r="Q1342">
        <f t="shared" si="209"/>
        <v>73.283333333674818</v>
      </c>
    </row>
    <row r="1343" spans="1:17">
      <c r="A1343">
        <v>3990</v>
      </c>
      <c r="B1343" t="s">
        <v>6</v>
      </c>
      <c r="C1343">
        <v>140</v>
      </c>
      <c r="D1343" t="s">
        <v>7</v>
      </c>
      <c r="E1343" s="1">
        <v>42564.972418981481</v>
      </c>
      <c r="F1343" s="1">
        <v>42564.993715277778</v>
      </c>
      <c r="G1343" s="3">
        <f t="shared" si="200"/>
        <v>42564</v>
      </c>
      <c r="H1343" s="2">
        <f t="shared" si="201"/>
        <v>0.97241898148058681</v>
      </c>
      <c r="I1343">
        <f t="shared" si="202"/>
        <v>23</v>
      </c>
      <c r="J1343" t="str">
        <f t="shared" si="203"/>
        <v>Night</v>
      </c>
      <c r="K1343" t="str">
        <f t="shared" si="204"/>
        <v>Saturday</v>
      </c>
      <c r="L1343" t="str">
        <f t="shared" si="205"/>
        <v>Successful</v>
      </c>
      <c r="M1343">
        <f t="shared" si="206"/>
        <v>1</v>
      </c>
      <c r="N1343">
        <f t="shared" si="207"/>
        <v>0</v>
      </c>
      <c r="O1343">
        <v>1</v>
      </c>
      <c r="P1343" t="str">
        <f t="shared" si="208"/>
        <v>Airport Route</v>
      </c>
      <c r="Q1343">
        <f t="shared" si="209"/>
        <v>30.666666668839753</v>
      </c>
    </row>
    <row r="1344" spans="1:17">
      <c r="A1344">
        <v>4531</v>
      </c>
      <c r="B1344" t="s">
        <v>8</v>
      </c>
      <c r="C1344">
        <v>140</v>
      </c>
      <c r="D1344" t="s">
        <v>7</v>
      </c>
      <c r="E1344" s="1">
        <v>42565.395173611112</v>
      </c>
      <c r="F1344" s="1">
        <v>42565.438101851854</v>
      </c>
      <c r="G1344" s="3">
        <f t="shared" si="200"/>
        <v>42565</v>
      </c>
      <c r="H1344" s="2">
        <f t="shared" si="201"/>
        <v>0.39517361111211358</v>
      </c>
      <c r="I1344">
        <f t="shared" si="202"/>
        <v>9</v>
      </c>
      <c r="J1344" t="str">
        <f t="shared" si="203"/>
        <v>Morning</v>
      </c>
      <c r="K1344" t="str">
        <f t="shared" si="204"/>
        <v>Monday</v>
      </c>
      <c r="L1344" t="str">
        <f t="shared" si="205"/>
        <v>Successful</v>
      </c>
      <c r="M1344">
        <f t="shared" si="206"/>
        <v>1</v>
      </c>
      <c r="N1344">
        <f t="shared" si="207"/>
        <v>0</v>
      </c>
      <c r="O1344">
        <v>1</v>
      </c>
      <c r="P1344" t="str">
        <f t="shared" si="208"/>
        <v>City Route</v>
      </c>
      <c r="Q1344">
        <f t="shared" si="209"/>
        <v>61.81666666874662</v>
      </c>
    </row>
    <row r="1345" spans="1:17">
      <c r="A1345">
        <v>5518</v>
      </c>
      <c r="B1345" t="s">
        <v>8</v>
      </c>
      <c r="C1345">
        <v>140</v>
      </c>
      <c r="D1345" t="s">
        <v>7</v>
      </c>
      <c r="E1345" s="1">
        <v>42566.219108796293</v>
      </c>
      <c r="F1345" s="1">
        <v>42566.261782407404</v>
      </c>
      <c r="G1345" s="3">
        <f t="shared" si="200"/>
        <v>42566</v>
      </c>
      <c r="H1345" s="2">
        <f t="shared" si="201"/>
        <v>0.21910879629285773</v>
      </c>
      <c r="I1345">
        <f t="shared" si="202"/>
        <v>5</v>
      </c>
      <c r="J1345" t="str">
        <f t="shared" si="203"/>
        <v>Morning</v>
      </c>
      <c r="K1345" t="str">
        <f t="shared" si="204"/>
        <v>Monday</v>
      </c>
      <c r="L1345" t="str">
        <f t="shared" si="205"/>
        <v>Successful</v>
      </c>
      <c r="M1345">
        <f t="shared" si="206"/>
        <v>1</v>
      </c>
      <c r="N1345">
        <f t="shared" si="207"/>
        <v>0</v>
      </c>
      <c r="O1345">
        <v>1</v>
      </c>
      <c r="P1345" t="str">
        <f t="shared" si="208"/>
        <v>City Route</v>
      </c>
      <c r="Q1345">
        <f t="shared" si="209"/>
        <v>61.450000000186265</v>
      </c>
    </row>
    <row r="1346" spans="1:17">
      <c r="A1346">
        <v>5869</v>
      </c>
      <c r="B1346" t="s">
        <v>8</v>
      </c>
      <c r="C1346">
        <v>140</v>
      </c>
      <c r="D1346" t="s">
        <v>7</v>
      </c>
      <c r="E1346" s="1">
        <v>42566.390787037039</v>
      </c>
      <c r="F1346" s="1">
        <v>42566.424907407411</v>
      </c>
      <c r="G1346" s="3">
        <f t="shared" ref="G1346:G1409" si="210">INT(E1346)</f>
        <v>42566</v>
      </c>
      <c r="H1346" s="2">
        <f t="shared" ref="H1346:H1409" si="211">MOD(E1346,1)</f>
        <v>0.39078703703853535</v>
      </c>
      <c r="I1346">
        <f t="shared" ref="I1346:I1409" si="212">HOUR(E1346)</f>
        <v>9</v>
      </c>
      <c r="J1346" t="str">
        <f t="shared" ref="J1346:J1409" si="213">IF(I1346&lt;5,"Early Morning",
IF(I1346&lt;10,"Morning",
IF(I1346&lt;17,"Day",
IF(I1346&lt;21,"Evening","Night"))))</f>
        <v>Morning</v>
      </c>
      <c r="K1346" t="str">
        <f t="shared" ref="K1346:K1409" si="214">TEXT(A1346,"dddd")</f>
        <v>Tuesday</v>
      </c>
      <c r="L1346" t="str">
        <f t="shared" ref="L1346:L1409" si="215">IF(D1346="Trip Completed","Successful","Failed")</f>
        <v>Successful</v>
      </c>
      <c r="M1346">
        <f t="shared" ref="M1346:M1409" si="216">IF(D1346="Trip Completed",1,0)</f>
        <v>1</v>
      </c>
      <c r="N1346">
        <f t="shared" ref="N1346:N1409" si="217">IF(D1346="Trip Completed",0,1)</f>
        <v>0</v>
      </c>
      <c r="O1346">
        <v>1</v>
      </c>
      <c r="P1346" t="str">
        <f t="shared" ref="P1346:P1409" si="218">IF(B1346="Airport","Airport Route","City Route")</f>
        <v>City Route</v>
      </c>
      <c r="Q1346">
        <f t="shared" ref="Q1346:Q1409" si="219">IFERROR((F1346-E1346)*1440,"")</f>
        <v>49.133333335630596</v>
      </c>
    </row>
    <row r="1347" spans="1:17">
      <c r="A1347">
        <v>60</v>
      </c>
      <c r="B1347" t="s">
        <v>8</v>
      </c>
      <c r="C1347">
        <v>141</v>
      </c>
      <c r="D1347" t="s">
        <v>7</v>
      </c>
      <c r="E1347" s="1">
        <v>42562.164583333331</v>
      </c>
      <c r="F1347" s="1">
        <v>42562.198611111111</v>
      </c>
      <c r="G1347" s="3">
        <f t="shared" si="210"/>
        <v>42562</v>
      </c>
      <c r="H1347" s="2">
        <f t="shared" si="211"/>
        <v>0.16458333333139308</v>
      </c>
      <c r="I1347">
        <f t="shared" si="212"/>
        <v>3</v>
      </c>
      <c r="J1347" t="str">
        <f t="shared" si="213"/>
        <v>Early Morning</v>
      </c>
      <c r="K1347" t="str">
        <f t="shared" si="214"/>
        <v>Wednesday</v>
      </c>
      <c r="L1347" t="str">
        <f t="shared" si="215"/>
        <v>Successful</v>
      </c>
      <c r="M1347">
        <f t="shared" si="216"/>
        <v>1</v>
      </c>
      <c r="N1347">
        <f t="shared" si="217"/>
        <v>0</v>
      </c>
      <c r="O1347">
        <v>1</v>
      </c>
      <c r="P1347" t="str">
        <f t="shared" si="218"/>
        <v>City Route</v>
      </c>
      <c r="Q1347">
        <f t="shared" si="219"/>
        <v>49.000000002561137</v>
      </c>
    </row>
    <row r="1348" spans="1:17">
      <c r="A1348">
        <v>282</v>
      </c>
      <c r="B1348" t="s">
        <v>8</v>
      </c>
      <c r="C1348">
        <v>141</v>
      </c>
      <c r="D1348" t="s">
        <v>7</v>
      </c>
      <c r="E1348" s="1">
        <v>42562.288888888892</v>
      </c>
      <c r="F1348" s="1">
        <v>42562.34097222222</v>
      </c>
      <c r="G1348" s="3">
        <f t="shared" si="210"/>
        <v>42562</v>
      </c>
      <c r="H1348" s="2">
        <f t="shared" si="211"/>
        <v>0.28888888889196096</v>
      </c>
      <c r="I1348">
        <f t="shared" si="212"/>
        <v>6</v>
      </c>
      <c r="J1348" t="str">
        <f t="shared" si="213"/>
        <v>Morning</v>
      </c>
      <c r="K1348" t="str">
        <f t="shared" si="214"/>
        <v>Monday</v>
      </c>
      <c r="L1348" t="str">
        <f t="shared" si="215"/>
        <v>Successful</v>
      </c>
      <c r="M1348">
        <f t="shared" si="216"/>
        <v>1</v>
      </c>
      <c r="N1348">
        <f t="shared" si="217"/>
        <v>0</v>
      </c>
      <c r="O1348">
        <v>1</v>
      </c>
      <c r="P1348" t="str">
        <f t="shared" si="218"/>
        <v>City Route</v>
      </c>
      <c r="Q1348">
        <f t="shared" si="219"/>
        <v>74.999999993015081</v>
      </c>
    </row>
    <row r="1349" spans="1:17">
      <c r="A1349">
        <v>1614</v>
      </c>
      <c r="B1349" t="s">
        <v>6</v>
      </c>
      <c r="C1349">
        <v>141</v>
      </c>
      <c r="D1349" t="s">
        <v>7</v>
      </c>
      <c r="E1349" s="1">
        <v>42563.288194444445</v>
      </c>
      <c r="F1349" s="1">
        <v>42563.3125</v>
      </c>
      <c r="G1349" s="3">
        <f t="shared" si="210"/>
        <v>42563</v>
      </c>
      <c r="H1349" s="2">
        <f t="shared" si="211"/>
        <v>0.28819444444525288</v>
      </c>
      <c r="I1349">
        <f t="shared" si="212"/>
        <v>6</v>
      </c>
      <c r="J1349" t="str">
        <f t="shared" si="213"/>
        <v>Morning</v>
      </c>
      <c r="K1349" t="str">
        <f t="shared" si="214"/>
        <v>Wednesday</v>
      </c>
      <c r="L1349" t="str">
        <f t="shared" si="215"/>
        <v>Successful</v>
      </c>
      <c r="M1349">
        <f t="shared" si="216"/>
        <v>1</v>
      </c>
      <c r="N1349">
        <f t="shared" si="217"/>
        <v>0</v>
      </c>
      <c r="O1349">
        <v>1</v>
      </c>
      <c r="P1349" t="str">
        <f t="shared" si="218"/>
        <v>Airport Route</v>
      </c>
      <c r="Q1349">
        <f t="shared" si="219"/>
        <v>34.999999998835847</v>
      </c>
    </row>
    <row r="1350" spans="1:17">
      <c r="A1350">
        <v>2331</v>
      </c>
      <c r="B1350" t="s">
        <v>6</v>
      </c>
      <c r="C1350">
        <v>141</v>
      </c>
      <c r="D1350" t="s">
        <v>7</v>
      </c>
      <c r="E1350" s="1">
        <v>42563.800694444442</v>
      </c>
      <c r="F1350" s="1">
        <v>42563.852777777778</v>
      </c>
      <c r="G1350" s="3">
        <f t="shared" si="210"/>
        <v>42563</v>
      </c>
      <c r="H1350" s="2">
        <f t="shared" si="211"/>
        <v>0.8006944444423425</v>
      </c>
      <c r="I1350">
        <f t="shared" si="212"/>
        <v>19</v>
      </c>
      <c r="J1350" t="str">
        <f t="shared" si="213"/>
        <v>Evening</v>
      </c>
      <c r="K1350" t="str">
        <f t="shared" si="214"/>
        <v>Saturday</v>
      </c>
      <c r="L1350" t="str">
        <f t="shared" si="215"/>
        <v>Successful</v>
      </c>
      <c r="M1350">
        <f t="shared" si="216"/>
        <v>1</v>
      </c>
      <c r="N1350">
        <f t="shared" si="217"/>
        <v>0</v>
      </c>
      <c r="O1350">
        <v>1</v>
      </c>
      <c r="P1350" t="str">
        <f t="shared" si="218"/>
        <v>Airport Route</v>
      </c>
      <c r="Q1350">
        <f t="shared" si="219"/>
        <v>75.00000000349246</v>
      </c>
    </row>
    <row r="1351" spans="1:17">
      <c r="A1351">
        <v>2825</v>
      </c>
      <c r="B1351" t="s">
        <v>6</v>
      </c>
      <c r="C1351">
        <v>141</v>
      </c>
      <c r="D1351" t="s">
        <v>7</v>
      </c>
      <c r="E1351" s="1">
        <v>42564.218182870369</v>
      </c>
      <c r="F1351" s="1">
        <v>42564.244432870371</v>
      </c>
      <c r="G1351" s="3">
        <f t="shared" si="210"/>
        <v>42564</v>
      </c>
      <c r="H1351" s="2">
        <f t="shared" si="211"/>
        <v>0.21818287036876427</v>
      </c>
      <c r="I1351">
        <f t="shared" si="212"/>
        <v>5</v>
      </c>
      <c r="J1351" t="str">
        <f t="shared" si="213"/>
        <v>Morning</v>
      </c>
      <c r="K1351" t="str">
        <f t="shared" si="214"/>
        <v>Wednesday</v>
      </c>
      <c r="L1351" t="str">
        <f t="shared" si="215"/>
        <v>Successful</v>
      </c>
      <c r="M1351">
        <f t="shared" si="216"/>
        <v>1</v>
      </c>
      <c r="N1351">
        <f t="shared" si="217"/>
        <v>0</v>
      </c>
      <c r="O1351">
        <v>1</v>
      </c>
      <c r="P1351" t="str">
        <f t="shared" si="218"/>
        <v>Airport Route</v>
      </c>
      <c r="Q1351">
        <f t="shared" si="219"/>
        <v>37.800000003771856</v>
      </c>
    </row>
    <row r="1352" spans="1:17">
      <c r="A1352">
        <v>3411</v>
      </c>
      <c r="B1352" t="s">
        <v>6</v>
      </c>
      <c r="C1352">
        <v>141</v>
      </c>
      <c r="D1352" t="s">
        <v>7</v>
      </c>
      <c r="E1352" s="1">
        <v>42564.644942129627</v>
      </c>
      <c r="F1352" s="1">
        <v>42564.692129629628</v>
      </c>
      <c r="G1352" s="3">
        <f t="shared" si="210"/>
        <v>42564</v>
      </c>
      <c r="H1352" s="2">
        <f t="shared" si="211"/>
        <v>0.64494212962745223</v>
      </c>
      <c r="I1352">
        <f t="shared" si="212"/>
        <v>15</v>
      </c>
      <c r="J1352" t="str">
        <f t="shared" si="213"/>
        <v>Day</v>
      </c>
      <c r="K1352" t="str">
        <f t="shared" si="214"/>
        <v>Monday</v>
      </c>
      <c r="L1352" t="str">
        <f t="shared" si="215"/>
        <v>Successful</v>
      </c>
      <c r="M1352">
        <f t="shared" si="216"/>
        <v>1</v>
      </c>
      <c r="N1352">
        <f t="shared" si="217"/>
        <v>0</v>
      </c>
      <c r="O1352">
        <v>1</v>
      </c>
      <c r="P1352" t="str">
        <f t="shared" si="218"/>
        <v>Airport Route</v>
      </c>
      <c r="Q1352">
        <f t="shared" si="219"/>
        <v>67.950000000419095</v>
      </c>
    </row>
    <row r="1353" spans="1:17">
      <c r="A1353">
        <v>4143</v>
      </c>
      <c r="B1353" t="s">
        <v>6</v>
      </c>
      <c r="C1353">
        <v>141</v>
      </c>
      <c r="D1353" t="s">
        <v>7</v>
      </c>
      <c r="E1353" s="1">
        <v>42565.20212962963</v>
      </c>
      <c r="F1353" s="1">
        <v>42565.236643518518</v>
      </c>
      <c r="G1353" s="3">
        <f t="shared" si="210"/>
        <v>42565</v>
      </c>
      <c r="H1353" s="2">
        <f t="shared" si="211"/>
        <v>0.20212962962978054</v>
      </c>
      <c r="I1353">
        <f t="shared" si="212"/>
        <v>4</v>
      </c>
      <c r="J1353" t="str">
        <f t="shared" si="213"/>
        <v>Early Morning</v>
      </c>
      <c r="K1353" t="str">
        <f t="shared" si="214"/>
        <v>Friday</v>
      </c>
      <c r="L1353" t="str">
        <f t="shared" si="215"/>
        <v>Successful</v>
      </c>
      <c r="M1353">
        <f t="shared" si="216"/>
        <v>1</v>
      </c>
      <c r="N1353">
        <f t="shared" si="217"/>
        <v>0</v>
      </c>
      <c r="O1353">
        <v>1</v>
      </c>
      <c r="P1353" t="str">
        <f t="shared" si="218"/>
        <v>Airport Route</v>
      </c>
      <c r="Q1353">
        <f t="shared" si="219"/>
        <v>49.69999999855645</v>
      </c>
    </row>
    <row r="1354" spans="1:17">
      <c r="A1354">
        <v>4637</v>
      </c>
      <c r="B1354" t="s">
        <v>8</v>
      </c>
      <c r="C1354">
        <v>141</v>
      </c>
      <c r="D1354" t="s">
        <v>7</v>
      </c>
      <c r="E1354" s="1">
        <v>42565.478541666664</v>
      </c>
      <c r="F1354" s="1">
        <v>42565.511435185188</v>
      </c>
      <c r="G1354" s="3">
        <f t="shared" si="210"/>
        <v>42565</v>
      </c>
      <c r="H1354" s="2">
        <f t="shared" si="211"/>
        <v>0.47854166666365927</v>
      </c>
      <c r="I1354">
        <f t="shared" si="212"/>
        <v>11</v>
      </c>
      <c r="J1354" t="str">
        <f t="shared" si="213"/>
        <v>Day</v>
      </c>
      <c r="K1354" t="str">
        <f t="shared" si="214"/>
        <v>Tuesday</v>
      </c>
      <c r="L1354" t="str">
        <f t="shared" si="215"/>
        <v>Successful</v>
      </c>
      <c r="M1354">
        <f t="shared" si="216"/>
        <v>1</v>
      </c>
      <c r="N1354">
        <f t="shared" si="217"/>
        <v>0</v>
      </c>
      <c r="O1354">
        <v>1</v>
      </c>
      <c r="P1354" t="str">
        <f t="shared" si="218"/>
        <v>City Route</v>
      </c>
      <c r="Q1354">
        <f t="shared" si="219"/>
        <v>47.366666675079614</v>
      </c>
    </row>
    <row r="1355" spans="1:17">
      <c r="A1355">
        <v>4729</v>
      </c>
      <c r="B1355" t="s">
        <v>6</v>
      </c>
      <c r="C1355">
        <v>141</v>
      </c>
      <c r="D1355" t="s">
        <v>7</v>
      </c>
      <c r="E1355" s="1">
        <v>42565.586435185185</v>
      </c>
      <c r="F1355" s="1">
        <v>42565.632731481484</v>
      </c>
      <c r="G1355" s="3">
        <f t="shared" si="210"/>
        <v>42565</v>
      </c>
      <c r="H1355" s="2">
        <f t="shared" si="211"/>
        <v>0.58643518518510973</v>
      </c>
      <c r="I1355">
        <f t="shared" si="212"/>
        <v>14</v>
      </c>
      <c r="J1355" t="str">
        <f t="shared" si="213"/>
        <v>Day</v>
      </c>
      <c r="K1355" t="str">
        <f t="shared" si="214"/>
        <v>Wednesday</v>
      </c>
      <c r="L1355" t="str">
        <f t="shared" si="215"/>
        <v>Successful</v>
      </c>
      <c r="M1355">
        <f t="shared" si="216"/>
        <v>1</v>
      </c>
      <c r="N1355">
        <f t="shared" si="217"/>
        <v>0</v>
      </c>
      <c r="O1355">
        <v>1</v>
      </c>
      <c r="P1355" t="str">
        <f t="shared" si="218"/>
        <v>Airport Route</v>
      </c>
      <c r="Q1355">
        <f t="shared" si="219"/>
        <v>66.666666670935228</v>
      </c>
    </row>
    <row r="1356" spans="1:17">
      <c r="A1356">
        <v>5318</v>
      </c>
      <c r="B1356" t="s">
        <v>6</v>
      </c>
      <c r="C1356">
        <v>141</v>
      </c>
      <c r="D1356" t="s">
        <v>7</v>
      </c>
      <c r="E1356" s="1">
        <v>42565.922731481478</v>
      </c>
      <c r="F1356" s="1">
        <v>42565.957037037035</v>
      </c>
      <c r="G1356" s="3">
        <f t="shared" si="210"/>
        <v>42565</v>
      </c>
      <c r="H1356" s="2">
        <f t="shared" si="211"/>
        <v>0.92273148147796746</v>
      </c>
      <c r="I1356">
        <f t="shared" si="212"/>
        <v>22</v>
      </c>
      <c r="J1356" t="str">
        <f t="shared" si="213"/>
        <v>Night</v>
      </c>
      <c r="K1356" t="str">
        <f t="shared" si="214"/>
        <v>Thursday</v>
      </c>
      <c r="L1356" t="str">
        <f t="shared" si="215"/>
        <v>Successful</v>
      </c>
      <c r="M1356">
        <f t="shared" si="216"/>
        <v>1</v>
      </c>
      <c r="N1356">
        <f t="shared" si="217"/>
        <v>0</v>
      </c>
      <c r="O1356">
        <v>1</v>
      </c>
      <c r="P1356" t="str">
        <f t="shared" si="218"/>
        <v>Airport Route</v>
      </c>
      <c r="Q1356">
        <f t="shared" si="219"/>
        <v>49.400000001769513</v>
      </c>
    </row>
    <row r="1357" spans="1:17">
      <c r="A1357">
        <v>6619</v>
      </c>
      <c r="B1357" t="s">
        <v>8</v>
      </c>
      <c r="C1357">
        <v>141</v>
      </c>
      <c r="D1357" t="s">
        <v>7</v>
      </c>
      <c r="E1357" s="1">
        <v>42566.911458333336</v>
      </c>
      <c r="F1357" s="1">
        <v>42566.948703703703</v>
      </c>
      <c r="G1357" s="3">
        <f t="shared" si="210"/>
        <v>42566</v>
      </c>
      <c r="H1357" s="2">
        <f t="shared" si="211"/>
        <v>0.91145833333575865</v>
      </c>
      <c r="I1357">
        <f t="shared" si="212"/>
        <v>21</v>
      </c>
      <c r="J1357" t="str">
        <f t="shared" si="213"/>
        <v>Night</v>
      </c>
      <c r="K1357" t="str">
        <f t="shared" si="214"/>
        <v>Wednesday</v>
      </c>
      <c r="L1357" t="str">
        <f t="shared" si="215"/>
        <v>Successful</v>
      </c>
      <c r="M1357">
        <f t="shared" si="216"/>
        <v>1</v>
      </c>
      <c r="N1357">
        <f t="shared" si="217"/>
        <v>0</v>
      </c>
      <c r="O1357">
        <v>1</v>
      </c>
      <c r="P1357" t="str">
        <f t="shared" si="218"/>
        <v>City Route</v>
      </c>
      <c r="Q1357">
        <f t="shared" si="219"/>
        <v>53.633333329344168</v>
      </c>
    </row>
    <row r="1358" spans="1:17">
      <c r="A1358">
        <v>444</v>
      </c>
      <c r="B1358" t="s">
        <v>6</v>
      </c>
      <c r="C1358">
        <v>142</v>
      </c>
      <c r="D1358" t="s">
        <v>7</v>
      </c>
      <c r="E1358" s="1">
        <v>42562.381249999999</v>
      </c>
      <c r="F1358" s="1">
        <v>42562.411111111112</v>
      </c>
      <c r="G1358" s="3">
        <f t="shared" si="210"/>
        <v>42562</v>
      </c>
      <c r="H1358" s="2">
        <f t="shared" si="211"/>
        <v>0.38124999999854481</v>
      </c>
      <c r="I1358">
        <f t="shared" si="212"/>
        <v>9</v>
      </c>
      <c r="J1358" t="str">
        <f t="shared" si="213"/>
        <v>Morning</v>
      </c>
      <c r="K1358" t="str">
        <f t="shared" si="214"/>
        <v>Tuesday</v>
      </c>
      <c r="L1358" t="str">
        <f t="shared" si="215"/>
        <v>Successful</v>
      </c>
      <c r="M1358">
        <f t="shared" si="216"/>
        <v>1</v>
      </c>
      <c r="N1358">
        <f t="shared" si="217"/>
        <v>0</v>
      </c>
      <c r="O1358">
        <v>1</v>
      </c>
      <c r="P1358" t="str">
        <f t="shared" si="218"/>
        <v>Airport Route</v>
      </c>
      <c r="Q1358">
        <f t="shared" si="219"/>
        <v>43.000000003958121</v>
      </c>
    </row>
    <row r="1359" spans="1:17">
      <c r="A1359">
        <v>1260</v>
      </c>
      <c r="B1359" t="s">
        <v>6</v>
      </c>
      <c r="C1359">
        <v>142</v>
      </c>
      <c r="D1359" t="s">
        <v>7</v>
      </c>
      <c r="E1359" s="1">
        <v>42562.915972222225</v>
      </c>
      <c r="F1359" s="1">
        <v>42562.965277777781</v>
      </c>
      <c r="G1359" s="3">
        <f t="shared" si="210"/>
        <v>42562</v>
      </c>
      <c r="H1359" s="2">
        <f t="shared" si="211"/>
        <v>0.91597222222480923</v>
      </c>
      <c r="I1359">
        <f t="shared" si="212"/>
        <v>21</v>
      </c>
      <c r="J1359" t="str">
        <f t="shared" si="213"/>
        <v>Night</v>
      </c>
      <c r="K1359" t="str">
        <f t="shared" si="214"/>
        <v>Saturday</v>
      </c>
      <c r="L1359" t="str">
        <f t="shared" si="215"/>
        <v>Successful</v>
      </c>
      <c r="M1359">
        <f t="shared" si="216"/>
        <v>1</v>
      </c>
      <c r="N1359">
        <f t="shared" si="217"/>
        <v>0</v>
      </c>
      <c r="O1359">
        <v>1</v>
      </c>
      <c r="P1359" t="str">
        <f t="shared" si="218"/>
        <v>Airport Route</v>
      </c>
      <c r="Q1359">
        <f t="shared" si="219"/>
        <v>71.000000000931323</v>
      </c>
    </row>
    <row r="1360" spans="1:17">
      <c r="A1360">
        <v>1976</v>
      </c>
      <c r="B1360" t="s">
        <v>6</v>
      </c>
      <c r="C1360">
        <v>142</v>
      </c>
      <c r="D1360" t="s">
        <v>7</v>
      </c>
      <c r="E1360" s="1">
        <v>42563.512499999997</v>
      </c>
      <c r="F1360" s="1">
        <v>42563.5625</v>
      </c>
      <c r="G1360" s="3">
        <f t="shared" si="210"/>
        <v>42563</v>
      </c>
      <c r="H1360" s="2">
        <f t="shared" si="211"/>
        <v>0.51249999999708962</v>
      </c>
      <c r="I1360">
        <f t="shared" si="212"/>
        <v>12</v>
      </c>
      <c r="J1360" t="str">
        <f t="shared" si="213"/>
        <v>Day</v>
      </c>
      <c r="K1360" t="str">
        <f t="shared" si="214"/>
        <v>Monday</v>
      </c>
      <c r="L1360" t="str">
        <f t="shared" si="215"/>
        <v>Successful</v>
      </c>
      <c r="M1360">
        <f t="shared" si="216"/>
        <v>1</v>
      </c>
      <c r="N1360">
        <f t="shared" si="217"/>
        <v>0</v>
      </c>
      <c r="O1360">
        <v>1</v>
      </c>
      <c r="P1360" t="str">
        <f t="shared" si="218"/>
        <v>Airport Route</v>
      </c>
      <c r="Q1360">
        <f t="shared" si="219"/>
        <v>72.000000004190952</v>
      </c>
    </row>
    <row r="1361" spans="1:17">
      <c r="A1361">
        <v>2096</v>
      </c>
      <c r="B1361" t="s">
        <v>6</v>
      </c>
      <c r="C1361">
        <v>142</v>
      </c>
      <c r="D1361" t="s">
        <v>7</v>
      </c>
      <c r="E1361" s="1">
        <v>42563.667361111111</v>
      </c>
      <c r="F1361" s="1">
        <v>42563.711111111108</v>
      </c>
      <c r="G1361" s="3">
        <f t="shared" si="210"/>
        <v>42563</v>
      </c>
      <c r="H1361" s="2">
        <f t="shared" si="211"/>
        <v>0.66736111111094942</v>
      </c>
      <c r="I1361">
        <f t="shared" si="212"/>
        <v>16</v>
      </c>
      <c r="J1361" t="str">
        <f t="shared" si="213"/>
        <v>Day</v>
      </c>
      <c r="K1361" t="str">
        <f t="shared" si="214"/>
        <v>Tuesday</v>
      </c>
      <c r="L1361" t="str">
        <f t="shared" si="215"/>
        <v>Successful</v>
      </c>
      <c r="M1361">
        <f t="shared" si="216"/>
        <v>1</v>
      </c>
      <c r="N1361">
        <f t="shared" si="217"/>
        <v>0</v>
      </c>
      <c r="O1361">
        <v>1</v>
      </c>
      <c r="P1361" t="str">
        <f t="shared" si="218"/>
        <v>Airport Route</v>
      </c>
      <c r="Q1361">
        <f t="shared" si="219"/>
        <v>62.999999995809048</v>
      </c>
    </row>
    <row r="1362" spans="1:17">
      <c r="A1362">
        <v>2732</v>
      </c>
      <c r="B1362" t="s">
        <v>8</v>
      </c>
      <c r="C1362">
        <v>142</v>
      </c>
      <c r="D1362" t="s">
        <v>7</v>
      </c>
      <c r="E1362" s="1">
        <v>42564.106828703705</v>
      </c>
      <c r="F1362" s="1">
        <v>42564.152071759258</v>
      </c>
      <c r="G1362" s="3">
        <f t="shared" si="210"/>
        <v>42564</v>
      </c>
      <c r="H1362" s="2">
        <f t="shared" si="211"/>
        <v>0.106828703705105</v>
      </c>
      <c r="I1362">
        <f t="shared" si="212"/>
        <v>2</v>
      </c>
      <c r="J1362" t="str">
        <f t="shared" si="213"/>
        <v>Early Morning</v>
      </c>
      <c r="K1362" t="str">
        <f t="shared" si="214"/>
        <v>Monday</v>
      </c>
      <c r="L1362" t="str">
        <f t="shared" si="215"/>
        <v>Successful</v>
      </c>
      <c r="M1362">
        <f t="shared" si="216"/>
        <v>1</v>
      </c>
      <c r="N1362">
        <f t="shared" si="217"/>
        <v>0</v>
      </c>
      <c r="O1362">
        <v>1</v>
      </c>
      <c r="P1362" t="str">
        <f t="shared" si="218"/>
        <v>City Route</v>
      </c>
      <c r="Q1362">
        <f t="shared" si="219"/>
        <v>65.149999995483086</v>
      </c>
    </row>
    <row r="1363" spans="1:17">
      <c r="A1363">
        <v>5383</v>
      </c>
      <c r="B1363" t="s">
        <v>8</v>
      </c>
      <c r="C1363">
        <v>142</v>
      </c>
      <c r="D1363" t="s">
        <v>7</v>
      </c>
      <c r="E1363" s="1">
        <v>42565.002615740741</v>
      </c>
      <c r="F1363" s="1">
        <v>42565.023692129631</v>
      </c>
      <c r="G1363" s="3">
        <f t="shared" si="210"/>
        <v>42565</v>
      </c>
      <c r="H1363" s="2">
        <f t="shared" si="211"/>
        <v>2.6157407410209998E-3</v>
      </c>
      <c r="I1363">
        <f t="shared" si="212"/>
        <v>0</v>
      </c>
      <c r="J1363" t="str">
        <f t="shared" si="213"/>
        <v>Early Morning</v>
      </c>
      <c r="K1363" t="str">
        <f t="shared" si="214"/>
        <v>Saturday</v>
      </c>
      <c r="L1363" t="str">
        <f t="shared" si="215"/>
        <v>Successful</v>
      </c>
      <c r="M1363">
        <f t="shared" si="216"/>
        <v>1</v>
      </c>
      <c r="N1363">
        <f t="shared" si="217"/>
        <v>0</v>
      </c>
      <c r="O1363">
        <v>1</v>
      </c>
      <c r="P1363" t="str">
        <f t="shared" si="218"/>
        <v>City Route</v>
      </c>
      <c r="Q1363">
        <f t="shared" si="219"/>
        <v>30.350000001490116</v>
      </c>
    </row>
    <row r="1364" spans="1:17">
      <c r="A1364">
        <v>4156</v>
      </c>
      <c r="B1364" t="s">
        <v>8</v>
      </c>
      <c r="C1364">
        <v>142</v>
      </c>
      <c r="D1364" t="s">
        <v>7</v>
      </c>
      <c r="E1364" s="1">
        <v>42565.213750000003</v>
      </c>
      <c r="F1364" s="1">
        <v>42565.254849537036</v>
      </c>
      <c r="G1364" s="3">
        <f t="shared" si="210"/>
        <v>42565</v>
      </c>
      <c r="H1364" s="2">
        <f t="shared" si="211"/>
        <v>0.21375000000261934</v>
      </c>
      <c r="I1364">
        <f t="shared" si="212"/>
        <v>5</v>
      </c>
      <c r="J1364" t="str">
        <f t="shared" si="213"/>
        <v>Morning</v>
      </c>
      <c r="K1364" t="str">
        <f t="shared" si="214"/>
        <v>Thursday</v>
      </c>
      <c r="L1364" t="str">
        <f t="shared" si="215"/>
        <v>Successful</v>
      </c>
      <c r="M1364">
        <f t="shared" si="216"/>
        <v>1</v>
      </c>
      <c r="N1364">
        <f t="shared" si="217"/>
        <v>0</v>
      </c>
      <c r="O1364">
        <v>1</v>
      </c>
      <c r="P1364" t="str">
        <f t="shared" si="218"/>
        <v>City Route</v>
      </c>
      <c r="Q1364">
        <f t="shared" si="219"/>
        <v>59.183333327528089</v>
      </c>
    </row>
    <row r="1365" spans="1:17">
      <c r="A1365">
        <v>4761</v>
      </c>
      <c r="B1365" t="s">
        <v>8</v>
      </c>
      <c r="C1365">
        <v>142</v>
      </c>
      <c r="D1365" t="s">
        <v>7</v>
      </c>
      <c r="E1365" s="1">
        <v>42565.646851851852</v>
      </c>
      <c r="F1365" s="1">
        <v>42565.661608796298</v>
      </c>
      <c r="G1365" s="3">
        <f t="shared" si="210"/>
        <v>42565</v>
      </c>
      <c r="H1365" s="2">
        <f t="shared" si="211"/>
        <v>0.64685185185226146</v>
      </c>
      <c r="I1365">
        <f t="shared" si="212"/>
        <v>15</v>
      </c>
      <c r="J1365" t="str">
        <f t="shared" si="213"/>
        <v>Day</v>
      </c>
      <c r="K1365" t="str">
        <f t="shared" si="214"/>
        <v>Sunday</v>
      </c>
      <c r="L1365" t="str">
        <f t="shared" si="215"/>
        <v>Successful</v>
      </c>
      <c r="M1365">
        <f t="shared" si="216"/>
        <v>1</v>
      </c>
      <c r="N1365">
        <f t="shared" si="217"/>
        <v>0</v>
      </c>
      <c r="O1365">
        <v>1</v>
      </c>
      <c r="P1365" t="str">
        <f t="shared" si="218"/>
        <v>City Route</v>
      </c>
      <c r="Q1365">
        <f t="shared" si="219"/>
        <v>21.250000001164153</v>
      </c>
    </row>
    <row r="1366" spans="1:17">
      <c r="A1366">
        <v>6446</v>
      </c>
      <c r="B1366" t="s">
        <v>6</v>
      </c>
      <c r="C1366">
        <v>142</v>
      </c>
      <c r="D1366" t="s">
        <v>7</v>
      </c>
      <c r="E1366" s="1">
        <v>42566.83494212963</v>
      </c>
      <c r="F1366" s="1">
        <v>42566.870219907411</v>
      </c>
      <c r="G1366" s="3">
        <f t="shared" si="210"/>
        <v>42566</v>
      </c>
      <c r="H1366" s="2">
        <f t="shared" si="211"/>
        <v>0.83494212962978054</v>
      </c>
      <c r="I1366">
        <f t="shared" si="212"/>
        <v>20</v>
      </c>
      <c r="J1366" t="str">
        <f t="shared" si="213"/>
        <v>Evening</v>
      </c>
      <c r="K1366" t="str">
        <f t="shared" si="214"/>
        <v>Friday</v>
      </c>
      <c r="L1366" t="str">
        <f t="shared" si="215"/>
        <v>Successful</v>
      </c>
      <c r="M1366">
        <f t="shared" si="216"/>
        <v>1</v>
      </c>
      <c r="N1366">
        <f t="shared" si="217"/>
        <v>0</v>
      </c>
      <c r="O1366">
        <v>1</v>
      </c>
      <c r="P1366" t="str">
        <f t="shared" si="218"/>
        <v>Airport Route</v>
      </c>
      <c r="Q1366">
        <f t="shared" si="219"/>
        <v>50.800000004237518</v>
      </c>
    </row>
    <row r="1367" spans="1:17">
      <c r="A1367">
        <v>6610</v>
      </c>
      <c r="B1367" t="s">
        <v>8</v>
      </c>
      <c r="C1367">
        <v>142</v>
      </c>
      <c r="D1367" t="s">
        <v>7</v>
      </c>
      <c r="E1367" s="1">
        <v>42566.909212962964</v>
      </c>
      <c r="F1367" s="1">
        <v>42566.959513888891</v>
      </c>
      <c r="G1367" s="3">
        <f t="shared" si="210"/>
        <v>42566</v>
      </c>
      <c r="H1367" s="2">
        <f t="shared" si="211"/>
        <v>0.90921296296437504</v>
      </c>
      <c r="I1367">
        <f t="shared" si="212"/>
        <v>21</v>
      </c>
      <c r="J1367" t="str">
        <f t="shared" si="213"/>
        <v>Night</v>
      </c>
      <c r="K1367" t="str">
        <f t="shared" si="214"/>
        <v>Monday</v>
      </c>
      <c r="L1367" t="str">
        <f t="shared" si="215"/>
        <v>Successful</v>
      </c>
      <c r="M1367">
        <f t="shared" si="216"/>
        <v>1</v>
      </c>
      <c r="N1367">
        <f t="shared" si="217"/>
        <v>0</v>
      </c>
      <c r="O1367">
        <v>1</v>
      </c>
      <c r="P1367" t="str">
        <f t="shared" si="218"/>
        <v>City Route</v>
      </c>
      <c r="Q1367">
        <f t="shared" si="219"/>
        <v>72.433333334047347</v>
      </c>
    </row>
    <row r="1368" spans="1:17">
      <c r="A1368">
        <v>638</v>
      </c>
      <c r="B1368" t="s">
        <v>8</v>
      </c>
      <c r="C1368">
        <v>143</v>
      </c>
      <c r="D1368" t="s">
        <v>7</v>
      </c>
      <c r="E1368" s="1">
        <v>42562.520833333336</v>
      </c>
      <c r="F1368" s="1">
        <v>42562.551388888889</v>
      </c>
      <c r="G1368" s="3">
        <f t="shared" si="210"/>
        <v>42562</v>
      </c>
      <c r="H1368" s="2">
        <f t="shared" si="211"/>
        <v>0.52083333333575865</v>
      </c>
      <c r="I1368">
        <f t="shared" si="212"/>
        <v>12</v>
      </c>
      <c r="J1368" t="str">
        <f t="shared" si="213"/>
        <v>Day</v>
      </c>
      <c r="K1368" t="str">
        <f t="shared" si="214"/>
        <v>Sunday</v>
      </c>
      <c r="L1368" t="str">
        <f t="shared" si="215"/>
        <v>Successful</v>
      </c>
      <c r="M1368">
        <f t="shared" si="216"/>
        <v>1</v>
      </c>
      <c r="N1368">
        <f t="shared" si="217"/>
        <v>0</v>
      </c>
      <c r="O1368">
        <v>1</v>
      </c>
      <c r="P1368" t="str">
        <f t="shared" si="218"/>
        <v>City Route</v>
      </c>
      <c r="Q1368">
        <f t="shared" si="219"/>
        <v>43.999999996740371</v>
      </c>
    </row>
    <row r="1369" spans="1:17">
      <c r="A1369">
        <v>1644</v>
      </c>
      <c r="B1369" t="s">
        <v>6</v>
      </c>
      <c r="C1369">
        <v>143</v>
      </c>
      <c r="D1369" t="s">
        <v>7</v>
      </c>
      <c r="E1369" s="1">
        <v>42563.302777777775</v>
      </c>
      <c r="F1369" s="1">
        <v>42563.331944444442</v>
      </c>
      <c r="G1369" s="3">
        <f t="shared" si="210"/>
        <v>42563</v>
      </c>
      <c r="H1369" s="2">
        <f t="shared" si="211"/>
        <v>0.30277777777519077</v>
      </c>
      <c r="I1369">
        <f t="shared" si="212"/>
        <v>7</v>
      </c>
      <c r="J1369" t="str">
        <f t="shared" si="213"/>
        <v>Morning</v>
      </c>
      <c r="K1369" t="str">
        <f t="shared" si="214"/>
        <v>Friday</v>
      </c>
      <c r="L1369" t="str">
        <f t="shared" si="215"/>
        <v>Successful</v>
      </c>
      <c r="M1369">
        <f t="shared" si="216"/>
        <v>1</v>
      </c>
      <c r="N1369">
        <f t="shared" si="217"/>
        <v>0</v>
      </c>
      <c r="O1369">
        <v>1</v>
      </c>
      <c r="P1369" t="str">
        <f t="shared" si="218"/>
        <v>Airport Route</v>
      </c>
      <c r="Q1369">
        <f t="shared" si="219"/>
        <v>42.000000000698492</v>
      </c>
    </row>
    <row r="1370" spans="1:17">
      <c r="A1370">
        <v>2040</v>
      </c>
      <c r="B1370" t="s">
        <v>6</v>
      </c>
      <c r="C1370">
        <v>143</v>
      </c>
      <c r="D1370" t="s">
        <v>7</v>
      </c>
      <c r="E1370" s="1">
        <v>42563.600694444445</v>
      </c>
      <c r="F1370" s="1">
        <v>42563.622916666667</v>
      </c>
      <c r="G1370" s="3">
        <f t="shared" si="210"/>
        <v>42563</v>
      </c>
      <c r="H1370" s="2">
        <f t="shared" si="211"/>
        <v>0.60069444444525288</v>
      </c>
      <c r="I1370">
        <f t="shared" si="212"/>
        <v>14</v>
      </c>
      <c r="J1370" t="str">
        <f t="shared" si="213"/>
        <v>Day</v>
      </c>
      <c r="K1370" t="str">
        <f t="shared" si="214"/>
        <v>Tuesday</v>
      </c>
      <c r="L1370" t="str">
        <f t="shared" si="215"/>
        <v>Successful</v>
      </c>
      <c r="M1370">
        <f t="shared" si="216"/>
        <v>1</v>
      </c>
      <c r="N1370">
        <f t="shared" si="217"/>
        <v>0</v>
      </c>
      <c r="O1370">
        <v>1</v>
      </c>
      <c r="P1370" t="str">
        <f t="shared" si="218"/>
        <v>Airport Route</v>
      </c>
      <c r="Q1370">
        <f t="shared" si="219"/>
        <v>31.999999999534339</v>
      </c>
    </row>
    <row r="1371" spans="1:17">
      <c r="A1371">
        <v>2794</v>
      </c>
      <c r="B1371" t="s">
        <v>8</v>
      </c>
      <c r="C1371">
        <v>143</v>
      </c>
      <c r="D1371" t="s">
        <v>7</v>
      </c>
      <c r="E1371" s="1">
        <v>42564.205069444448</v>
      </c>
      <c r="F1371" s="1">
        <v>42564.251319444447</v>
      </c>
      <c r="G1371" s="3">
        <f t="shared" si="210"/>
        <v>42564</v>
      </c>
      <c r="H1371" s="2">
        <f t="shared" si="211"/>
        <v>0.20506944444787223</v>
      </c>
      <c r="I1371">
        <f t="shared" si="212"/>
        <v>4</v>
      </c>
      <c r="J1371" t="str">
        <f t="shared" si="213"/>
        <v>Early Morning</v>
      </c>
      <c r="K1371" t="str">
        <f t="shared" si="214"/>
        <v>Sunday</v>
      </c>
      <c r="L1371" t="str">
        <f t="shared" si="215"/>
        <v>Successful</v>
      </c>
      <c r="M1371">
        <f t="shared" si="216"/>
        <v>1</v>
      </c>
      <c r="N1371">
        <f t="shared" si="217"/>
        <v>0</v>
      </c>
      <c r="O1371">
        <v>1</v>
      </c>
      <c r="P1371" t="str">
        <f t="shared" si="218"/>
        <v>City Route</v>
      </c>
      <c r="Q1371">
        <f t="shared" si="219"/>
        <v>66.59999999916181</v>
      </c>
    </row>
    <row r="1372" spans="1:17">
      <c r="A1372">
        <v>3172</v>
      </c>
      <c r="B1372" t="s">
        <v>6</v>
      </c>
      <c r="C1372">
        <v>143</v>
      </c>
      <c r="D1372" t="s">
        <v>7</v>
      </c>
      <c r="E1372" s="1">
        <v>42564.384375000001</v>
      </c>
      <c r="F1372" s="1">
        <v>42564.43340277778</v>
      </c>
      <c r="G1372" s="3">
        <f t="shared" si="210"/>
        <v>42564</v>
      </c>
      <c r="H1372" s="2">
        <f t="shared" si="211"/>
        <v>0.38437500000145519</v>
      </c>
      <c r="I1372">
        <f t="shared" si="212"/>
        <v>9</v>
      </c>
      <c r="J1372" t="str">
        <f t="shared" si="213"/>
        <v>Morning</v>
      </c>
      <c r="K1372" t="str">
        <f t="shared" si="214"/>
        <v>Sunday</v>
      </c>
      <c r="L1372" t="str">
        <f t="shared" si="215"/>
        <v>Successful</v>
      </c>
      <c r="M1372">
        <f t="shared" si="216"/>
        <v>1</v>
      </c>
      <c r="N1372">
        <f t="shared" si="217"/>
        <v>0</v>
      </c>
      <c r="O1372">
        <v>1</v>
      </c>
      <c r="P1372" t="str">
        <f t="shared" si="218"/>
        <v>Airport Route</v>
      </c>
      <c r="Q1372">
        <f t="shared" si="219"/>
        <v>70.600000001722947</v>
      </c>
    </row>
    <row r="1373" spans="1:17">
      <c r="A1373">
        <v>6559</v>
      </c>
      <c r="B1373" t="s">
        <v>6</v>
      </c>
      <c r="C1373">
        <v>143</v>
      </c>
      <c r="D1373" t="s">
        <v>7</v>
      </c>
      <c r="E1373" s="1">
        <v>42566.875439814816</v>
      </c>
      <c r="F1373" s="1">
        <v>42566.915532407409</v>
      </c>
      <c r="G1373" s="3">
        <f t="shared" si="210"/>
        <v>42566</v>
      </c>
      <c r="H1373" s="2">
        <f t="shared" si="211"/>
        <v>0.87543981481576338</v>
      </c>
      <c r="I1373">
        <f t="shared" si="212"/>
        <v>21</v>
      </c>
      <c r="J1373" t="str">
        <f t="shared" si="213"/>
        <v>Night</v>
      </c>
      <c r="K1373" t="str">
        <f t="shared" si="214"/>
        <v>Saturday</v>
      </c>
      <c r="L1373" t="str">
        <f t="shared" si="215"/>
        <v>Successful</v>
      </c>
      <c r="M1373">
        <f t="shared" si="216"/>
        <v>1</v>
      </c>
      <c r="N1373">
        <f t="shared" si="217"/>
        <v>0</v>
      </c>
      <c r="O1373">
        <v>1</v>
      </c>
      <c r="P1373" t="str">
        <f t="shared" si="218"/>
        <v>Airport Route</v>
      </c>
      <c r="Q1373">
        <f t="shared" si="219"/>
        <v>57.733333334326744</v>
      </c>
    </row>
    <row r="1374" spans="1:17">
      <c r="A1374">
        <v>243</v>
      </c>
      <c r="B1374" t="s">
        <v>8</v>
      </c>
      <c r="C1374">
        <v>144</v>
      </c>
      <c r="D1374" t="s">
        <v>7</v>
      </c>
      <c r="E1374" s="1">
        <v>42562.273611111108</v>
      </c>
      <c r="F1374" s="1">
        <v>42562.29791666667</v>
      </c>
      <c r="G1374" s="3">
        <f t="shared" si="210"/>
        <v>42562</v>
      </c>
      <c r="H1374" s="2">
        <f t="shared" si="211"/>
        <v>0.27361111110803904</v>
      </c>
      <c r="I1374">
        <f t="shared" si="212"/>
        <v>6</v>
      </c>
      <c r="J1374" t="str">
        <f t="shared" si="213"/>
        <v>Morning</v>
      </c>
      <c r="K1374" t="str">
        <f t="shared" si="214"/>
        <v>Thursday</v>
      </c>
      <c r="L1374" t="str">
        <f t="shared" si="215"/>
        <v>Successful</v>
      </c>
      <c r="M1374">
        <f t="shared" si="216"/>
        <v>1</v>
      </c>
      <c r="N1374">
        <f t="shared" si="217"/>
        <v>0</v>
      </c>
      <c r="O1374">
        <v>1</v>
      </c>
      <c r="P1374" t="str">
        <f t="shared" si="218"/>
        <v>City Route</v>
      </c>
      <c r="Q1374">
        <f t="shared" si="219"/>
        <v>35.000000009313226</v>
      </c>
    </row>
    <row r="1375" spans="1:17">
      <c r="A1375">
        <v>296</v>
      </c>
      <c r="B1375" t="s">
        <v>6</v>
      </c>
      <c r="C1375">
        <v>144</v>
      </c>
      <c r="D1375" t="s">
        <v>7</v>
      </c>
      <c r="E1375" s="1">
        <v>42562.3</v>
      </c>
      <c r="F1375" s="1">
        <v>42562.32916666667</v>
      </c>
      <c r="G1375" s="3">
        <f t="shared" si="210"/>
        <v>42562</v>
      </c>
      <c r="H1375" s="2">
        <f t="shared" si="211"/>
        <v>0.30000000000291038</v>
      </c>
      <c r="I1375">
        <f t="shared" si="212"/>
        <v>7</v>
      </c>
      <c r="J1375" t="str">
        <f t="shared" si="213"/>
        <v>Morning</v>
      </c>
      <c r="K1375" t="str">
        <f t="shared" si="214"/>
        <v>Monday</v>
      </c>
      <c r="L1375" t="str">
        <f t="shared" si="215"/>
        <v>Successful</v>
      </c>
      <c r="M1375">
        <f t="shared" si="216"/>
        <v>1</v>
      </c>
      <c r="N1375">
        <f t="shared" si="217"/>
        <v>0</v>
      </c>
      <c r="O1375">
        <v>1</v>
      </c>
      <c r="P1375" t="str">
        <f t="shared" si="218"/>
        <v>Airport Route</v>
      </c>
      <c r="Q1375">
        <f t="shared" si="219"/>
        <v>42.000000000698492</v>
      </c>
    </row>
    <row r="1376" spans="1:17">
      <c r="A1376">
        <v>677</v>
      </c>
      <c r="B1376" t="s">
        <v>8</v>
      </c>
      <c r="C1376">
        <v>144</v>
      </c>
      <c r="D1376" t="s">
        <v>7</v>
      </c>
      <c r="E1376" s="1">
        <v>42562.55972222222</v>
      </c>
      <c r="F1376" s="1">
        <v>42562.581944444442</v>
      </c>
      <c r="G1376" s="3">
        <f t="shared" si="210"/>
        <v>42562</v>
      </c>
      <c r="H1376" s="2">
        <f t="shared" si="211"/>
        <v>0.55972222222044365</v>
      </c>
      <c r="I1376">
        <f t="shared" si="212"/>
        <v>13</v>
      </c>
      <c r="J1376" t="str">
        <f t="shared" si="213"/>
        <v>Day</v>
      </c>
      <c r="K1376" t="str">
        <f t="shared" si="214"/>
        <v>Thursday</v>
      </c>
      <c r="L1376" t="str">
        <f t="shared" si="215"/>
        <v>Successful</v>
      </c>
      <c r="M1376">
        <f t="shared" si="216"/>
        <v>1</v>
      </c>
      <c r="N1376">
        <f t="shared" si="217"/>
        <v>0</v>
      </c>
      <c r="O1376">
        <v>1</v>
      </c>
      <c r="P1376" t="str">
        <f t="shared" si="218"/>
        <v>City Route</v>
      </c>
      <c r="Q1376">
        <f t="shared" si="219"/>
        <v>31.999999999534339</v>
      </c>
    </row>
    <row r="1377" spans="1:17">
      <c r="A1377">
        <v>1360</v>
      </c>
      <c r="B1377" t="s">
        <v>8</v>
      </c>
      <c r="C1377">
        <v>144</v>
      </c>
      <c r="D1377" t="s">
        <v>7</v>
      </c>
      <c r="E1377" s="1">
        <v>42562.995833333334</v>
      </c>
      <c r="F1377" s="1">
        <v>42563.04791666667</v>
      </c>
      <c r="G1377" s="3">
        <f t="shared" si="210"/>
        <v>42562</v>
      </c>
      <c r="H1377" s="2">
        <f t="shared" si="211"/>
        <v>0.99583333333430346</v>
      </c>
      <c r="I1377">
        <f t="shared" si="212"/>
        <v>23</v>
      </c>
      <c r="J1377" t="str">
        <f t="shared" si="213"/>
        <v>Night</v>
      </c>
      <c r="K1377" t="str">
        <f t="shared" si="214"/>
        <v>Monday</v>
      </c>
      <c r="L1377" t="str">
        <f t="shared" si="215"/>
        <v>Successful</v>
      </c>
      <c r="M1377">
        <f t="shared" si="216"/>
        <v>1</v>
      </c>
      <c r="N1377">
        <f t="shared" si="217"/>
        <v>0</v>
      </c>
      <c r="O1377">
        <v>1</v>
      </c>
      <c r="P1377" t="str">
        <f t="shared" si="218"/>
        <v>City Route</v>
      </c>
      <c r="Q1377">
        <f t="shared" si="219"/>
        <v>75.00000000349246</v>
      </c>
    </row>
    <row r="1378" spans="1:17">
      <c r="A1378">
        <v>1916</v>
      </c>
      <c r="B1378" t="s">
        <v>6</v>
      </c>
      <c r="C1378">
        <v>144</v>
      </c>
      <c r="D1378" t="s">
        <v>7</v>
      </c>
      <c r="E1378" s="1">
        <v>42563.446527777778</v>
      </c>
      <c r="F1378" s="1">
        <v>42563.46597222222</v>
      </c>
      <c r="G1378" s="3">
        <f t="shared" si="210"/>
        <v>42563</v>
      </c>
      <c r="H1378" s="2">
        <f t="shared" si="211"/>
        <v>0.44652777777810115</v>
      </c>
      <c r="I1378">
        <f t="shared" si="212"/>
        <v>10</v>
      </c>
      <c r="J1378" t="str">
        <f t="shared" si="213"/>
        <v>Day</v>
      </c>
      <c r="K1378" t="str">
        <f t="shared" si="214"/>
        <v>Thursday</v>
      </c>
      <c r="L1378" t="str">
        <f t="shared" si="215"/>
        <v>Successful</v>
      </c>
      <c r="M1378">
        <f t="shared" si="216"/>
        <v>1</v>
      </c>
      <c r="N1378">
        <f t="shared" si="217"/>
        <v>0</v>
      </c>
      <c r="O1378">
        <v>1</v>
      </c>
      <c r="P1378" t="str">
        <f t="shared" si="218"/>
        <v>Airport Route</v>
      </c>
      <c r="Q1378">
        <f t="shared" si="219"/>
        <v>27.999999996973202</v>
      </c>
    </row>
    <row r="1379" spans="1:17">
      <c r="A1379">
        <v>2397</v>
      </c>
      <c r="B1379" t="s">
        <v>8</v>
      </c>
      <c r="C1379">
        <v>144</v>
      </c>
      <c r="D1379" t="s">
        <v>7</v>
      </c>
      <c r="E1379" s="1">
        <v>42563.822916666664</v>
      </c>
      <c r="F1379" s="1">
        <v>42563.84652777778</v>
      </c>
      <c r="G1379" s="3">
        <f t="shared" si="210"/>
        <v>42563</v>
      </c>
      <c r="H1379" s="2">
        <f t="shared" si="211"/>
        <v>0.82291666666424135</v>
      </c>
      <c r="I1379">
        <f t="shared" si="212"/>
        <v>19</v>
      </c>
      <c r="J1379" t="str">
        <f t="shared" si="213"/>
        <v>Evening</v>
      </c>
      <c r="K1379" t="str">
        <f t="shared" si="214"/>
        <v>Tuesday</v>
      </c>
      <c r="L1379" t="str">
        <f t="shared" si="215"/>
        <v>Successful</v>
      </c>
      <c r="M1379">
        <f t="shared" si="216"/>
        <v>1</v>
      </c>
      <c r="N1379">
        <f t="shared" si="217"/>
        <v>0</v>
      </c>
      <c r="O1379">
        <v>1</v>
      </c>
      <c r="P1379" t="str">
        <f t="shared" si="218"/>
        <v>City Route</v>
      </c>
      <c r="Q1379">
        <f t="shared" si="219"/>
        <v>34.000000006053597</v>
      </c>
    </row>
    <row r="1380" spans="1:17">
      <c r="A1380">
        <v>3624</v>
      </c>
      <c r="B1380" t="s">
        <v>6</v>
      </c>
      <c r="C1380">
        <v>144</v>
      </c>
      <c r="D1380" t="s">
        <v>7</v>
      </c>
      <c r="E1380" s="1">
        <v>42564.78665509259</v>
      </c>
      <c r="F1380" s="1">
        <v>42564.829606481479</v>
      </c>
      <c r="G1380" s="3">
        <f t="shared" si="210"/>
        <v>42564</v>
      </c>
      <c r="H1380" s="2">
        <f t="shared" si="211"/>
        <v>0.78665509259008104</v>
      </c>
      <c r="I1380">
        <f t="shared" si="212"/>
        <v>18</v>
      </c>
      <c r="J1380" t="str">
        <f t="shared" si="213"/>
        <v>Evening</v>
      </c>
      <c r="K1380" t="str">
        <f t="shared" si="214"/>
        <v>Thursday</v>
      </c>
      <c r="L1380" t="str">
        <f t="shared" si="215"/>
        <v>Successful</v>
      </c>
      <c r="M1380">
        <f t="shared" si="216"/>
        <v>1</v>
      </c>
      <c r="N1380">
        <f t="shared" si="217"/>
        <v>0</v>
      </c>
      <c r="O1380">
        <v>1</v>
      </c>
      <c r="P1380" t="str">
        <f t="shared" si="218"/>
        <v>Airport Route</v>
      </c>
      <c r="Q1380">
        <f t="shared" si="219"/>
        <v>61.84999999939464</v>
      </c>
    </row>
    <row r="1381" spans="1:17">
      <c r="A1381">
        <v>4799</v>
      </c>
      <c r="B1381" t="s">
        <v>8</v>
      </c>
      <c r="C1381">
        <v>144</v>
      </c>
      <c r="D1381" t="s">
        <v>7</v>
      </c>
      <c r="E1381" s="1">
        <v>42565.705763888887</v>
      </c>
      <c r="F1381" s="1">
        <v>42565.742210648146</v>
      </c>
      <c r="G1381" s="3">
        <f t="shared" si="210"/>
        <v>42565</v>
      </c>
      <c r="H1381" s="2">
        <f t="shared" si="211"/>
        <v>0.70576388888730435</v>
      </c>
      <c r="I1381">
        <f t="shared" si="212"/>
        <v>16</v>
      </c>
      <c r="J1381" t="str">
        <f t="shared" si="213"/>
        <v>Day</v>
      </c>
      <c r="K1381" t="str">
        <f t="shared" si="214"/>
        <v>Wednesday</v>
      </c>
      <c r="L1381" t="str">
        <f t="shared" si="215"/>
        <v>Successful</v>
      </c>
      <c r="M1381">
        <f t="shared" si="216"/>
        <v>1</v>
      </c>
      <c r="N1381">
        <f t="shared" si="217"/>
        <v>0</v>
      </c>
      <c r="O1381">
        <v>1</v>
      </c>
      <c r="P1381" t="str">
        <f t="shared" si="218"/>
        <v>City Route</v>
      </c>
      <c r="Q1381">
        <f t="shared" si="219"/>
        <v>52.48333333292976</v>
      </c>
    </row>
    <row r="1382" spans="1:17">
      <c r="A1382">
        <v>5241</v>
      </c>
      <c r="B1382" t="s">
        <v>8</v>
      </c>
      <c r="C1382">
        <v>144</v>
      </c>
      <c r="D1382" t="s">
        <v>7</v>
      </c>
      <c r="E1382" s="1">
        <v>42565.884212962963</v>
      </c>
      <c r="F1382" s="1">
        <v>42565.904467592591</v>
      </c>
      <c r="G1382" s="3">
        <f t="shared" si="210"/>
        <v>42565</v>
      </c>
      <c r="H1382" s="2">
        <f t="shared" si="211"/>
        <v>0.88421296296291985</v>
      </c>
      <c r="I1382">
        <f t="shared" si="212"/>
        <v>21</v>
      </c>
      <c r="J1382" t="str">
        <f t="shared" si="213"/>
        <v>Night</v>
      </c>
      <c r="K1382" t="str">
        <f t="shared" si="214"/>
        <v>Thursday</v>
      </c>
      <c r="L1382" t="str">
        <f t="shared" si="215"/>
        <v>Successful</v>
      </c>
      <c r="M1382">
        <f t="shared" si="216"/>
        <v>1</v>
      </c>
      <c r="N1382">
        <f t="shared" si="217"/>
        <v>0</v>
      </c>
      <c r="O1382">
        <v>1</v>
      </c>
      <c r="P1382" t="str">
        <f t="shared" si="218"/>
        <v>City Route</v>
      </c>
      <c r="Q1382">
        <f t="shared" si="219"/>
        <v>29.166666663950309</v>
      </c>
    </row>
    <row r="1383" spans="1:17">
      <c r="A1383">
        <v>6380</v>
      </c>
      <c r="B1383" t="s">
        <v>6</v>
      </c>
      <c r="C1383">
        <v>144</v>
      </c>
      <c r="D1383" t="s">
        <v>7</v>
      </c>
      <c r="E1383" s="1">
        <v>42566.805104166669</v>
      </c>
      <c r="F1383" s="1">
        <v>42566.850914351853</v>
      </c>
      <c r="G1383" s="3">
        <f t="shared" si="210"/>
        <v>42566</v>
      </c>
      <c r="H1383" s="2">
        <f t="shared" si="211"/>
        <v>0.80510416666948004</v>
      </c>
      <c r="I1383">
        <f t="shared" si="212"/>
        <v>19</v>
      </c>
      <c r="J1383" t="str">
        <f t="shared" si="213"/>
        <v>Evening</v>
      </c>
      <c r="K1383" t="str">
        <f t="shared" si="214"/>
        <v>Tuesday</v>
      </c>
      <c r="L1383" t="str">
        <f t="shared" si="215"/>
        <v>Successful</v>
      </c>
      <c r="M1383">
        <f t="shared" si="216"/>
        <v>1</v>
      </c>
      <c r="N1383">
        <f t="shared" si="217"/>
        <v>0</v>
      </c>
      <c r="O1383">
        <v>1</v>
      </c>
      <c r="P1383" t="str">
        <f t="shared" si="218"/>
        <v>Airport Route</v>
      </c>
      <c r="Q1383">
        <f t="shared" si="219"/>
        <v>65.966666664462537</v>
      </c>
    </row>
    <row r="1384" spans="1:17">
      <c r="A1384">
        <v>998</v>
      </c>
      <c r="B1384" t="s">
        <v>6</v>
      </c>
      <c r="C1384">
        <v>145</v>
      </c>
      <c r="D1384" t="s">
        <v>7</v>
      </c>
      <c r="E1384" s="1">
        <v>42562.792361111111</v>
      </c>
      <c r="F1384" s="1">
        <v>42562.824999999997</v>
      </c>
      <c r="G1384" s="3">
        <f t="shared" si="210"/>
        <v>42562</v>
      </c>
      <c r="H1384" s="2">
        <f t="shared" si="211"/>
        <v>0.79236111111094942</v>
      </c>
      <c r="I1384">
        <f t="shared" si="212"/>
        <v>19</v>
      </c>
      <c r="J1384" t="str">
        <f t="shared" si="213"/>
        <v>Evening</v>
      </c>
      <c r="K1384" t="str">
        <f t="shared" si="214"/>
        <v>Wednesday</v>
      </c>
      <c r="L1384" t="str">
        <f t="shared" si="215"/>
        <v>Successful</v>
      </c>
      <c r="M1384">
        <f t="shared" si="216"/>
        <v>1</v>
      </c>
      <c r="N1384">
        <f t="shared" si="217"/>
        <v>0</v>
      </c>
      <c r="O1384">
        <v>1</v>
      </c>
      <c r="P1384" t="str">
        <f t="shared" si="218"/>
        <v>Airport Route</v>
      </c>
      <c r="Q1384">
        <f t="shared" si="219"/>
        <v>46.999999996041879</v>
      </c>
    </row>
    <row r="1385" spans="1:17">
      <c r="A1385">
        <v>1281</v>
      </c>
      <c r="B1385" t="s">
        <v>6</v>
      </c>
      <c r="C1385">
        <v>145</v>
      </c>
      <c r="D1385" t="s">
        <v>7</v>
      </c>
      <c r="E1385" s="1">
        <v>42562.925000000003</v>
      </c>
      <c r="F1385" s="1">
        <v>42562.95208333333</v>
      </c>
      <c r="G1385" s="3">
        <f t="shared" si="210"/>
        <v>42562</v>
      </c>
      <c r="H1385" s="2">
        <f t="shared" si="211"/>
        <v>0.92500000000291038</v>
      </c>
      <c r="I1385">
        <f t="shared" si="212"/>
        <v>22</v>
      </c>
      <c r="J1385" t="str">
        <f t="shared" si="213"/>
        <v>Night</v>
      </c>
      <c r="K1385" t="str">
        <f t="shared" si="214"/>
        <v>Saturday</v>
      </c>
      <c r="L1385" t="str">
        <f t="shared" si="215"/>
        <v>Successful</v>
      </c>
      <c r="M1385">
        <f t="shared" si="216"/>
        <v>1</v>
      </c>
      <c r="N1385">
        <f t="shared" si="217"/>
        <v>0</v>
      </c>
      <c r="O1385">
        <v>1</v>
      </c>
      <c r="P1385" t="str">
        <f t="shared" si="218"/>
        <v>Airport Route</v>
      </c>
      <c r="Q1385">
        <f t="shared" si="219"/>
        <v>38.999999990919605</v>
      </c>
    </row>
    <row r="1386" spans="1:17">
      <c r="A1386">
        <v>2045</v>
      </c>
      <c r="B1386" t="s">
        <v>6</v>
      </c>
      <c r="C1386">
        <v>145</v>
      </c>
      <c r="D1386" t="s">
        <v>7</v>
      </c>
      <c r="E1386" s="1">
        <v>42563.613194444442</v>
      </c>
      <c r="F1386" s="1">
        <v>42563.629166666666</v>
      </c>
      <c r="G1386" s="3">
        <f t="shared" si="210"/>
        <v>42563</v>
      </c>
      <c r="H1386" s="2">
        <f t="shared" si="211"/>
        <v>0.6131944444423425</v>
      </c>
      <c r="I1386">
        <f t="shared" si="212"/>
        <v>14</v>
      </c>
      <c r="J1386" t="str">
        <f t="shared" si="213"/>
        <v>Day</v>
      </c>
      <c r="K1386" t="str">
        <f t="shared" si="214"/>
        <v>Sunday</v>
      </c>
      <c r="L1386" t="str">
        <f t="shared" si="215"/>
        <v>Successful</v>
      </c>
      <c r="M1386">
        <f t="shared" si="216"/>
        <v>1</v>
      </c>
      <c r="N1386">
        <f t="shared" si="217"/>
        <v>0</v>
      </c>
      <c r="O1386">
        <v>1</v>
      </c>
      <c r="P1386" t="str">
        <f t="shared" si="218"/>
        <v>Airport Route</v>
      </c>
      <c r="Q1386">
        <f t="shared" si="219"/>
        <v>23.000000001629815</v>
      </c>
    </row>
    <row r="1387" spans="1:17">
      <c r="A1387">
        <v>2424</v>
      </c>
      <c r="B1387" t="s">
        <v>8</v>
      </c>
      <c r="C1387">
        <v>145</v>
      </c>
      <c r="D1387" t="s">
        <v>7</v>
      </c>
      <c r="E1387" s="1">
        <v>42563.835416666669</v>
      </c>
      <c r="F1387" s="1">
        <v>42563.87777777778</v>
      </c>
      <c r="G1387" s="3">
        <f t="shared" si="210"/>
        <v>42563</v>
      </c>
      <c r="H1387" s="2">
        <f t="shared" si="211"/>
        <v>0.83541666666860692</v>
      </c>
      <c r="I1387">
        <f t="shared" si="212"/>
        <v>20</v>
      </c>
      <c r="J1387" t="str">
        <f t="shared" si="213"/>
        <v>Evening</v>
      </c>
      <c r="K1387" t="str">
        <f t="shared" si="214"/>
        <v>Monday</v>
      </c>
      <c r="L1387" t="str">
        <f t="shared" si="215"/>
        <v>Successful</v>
      </c>
      <c r="M1387">
        <f t="shared" si="216"/>
        <v>1</v>
      </c>
      <c r="N1387">
        <f t="shared" si="217"/>
        <v>0</v>
      </c>
      <c r="O1387">
        <v>1</v>
      </c>
      <c r="P1387" t="str">
        <f t="shared" si="218"/>
        <v>City Route</v>
      </c>
      <c r="Q1387">
        <f t="shared" si="219"/>
        <v>60.999999999767169</v>
      </c>
    </row>
    <row r="1388" spans="1:17">
      <c r="A1388">
        <v>3162</v>
      </c>
      <c r="B1388" t="s">
        <v>6</v>
      </c>
      <c r="C1388">
        <v>145</v>
      </c>
      <c r="D1388" t="s">
        <v>7</v>
      </c>
      <c r="E1388" s="1">
        <v>42564.383194444446</v>
      </c>
      <c r="F1388" s="1">
        <v>42564.401469907411</v>
      </c>
      <c r="G1388" s="3">
        <f t="shared" si="210"/>
        <v>42564</v>
      </c>
      <c r="H1388" s="2">
        <f t="shared" si="211"/>
        <v>0.38319444444641704</v>
      </c>
      <c r="I1388">
        <f t="shared" si="212"/>
        <v>9</v>
      </c>
      <c r="J1388" t="str">
        <f t="shared" si="213"/>
        <v>Morning</v>
      </c>
      <c r="K1388" t="str">
        <f t="shared" si="214"/>
        <v>Thursday</v>
      </c>
      <c r="L1388" t="str">
        <f t="shared" si="215"/>
        <v>Successful</v>
      </c>
      <c r="M1388">
        <f t="shared" si="216"/>
        <v>1</v>
      </c>
      <c r="N1388">
        <f t="shared" si="217"/>
        <v>0</v>
      </c>
      <c r="O1388">
        <v>1</v>
      </c>
      <c r="P1388" t="str">
        <f t="shared" si="218"/>
        <v>Airport Route</v>
      </c>
      <c r="Q1388">
        <f t="shared" si="219"/>
        <v>26.316666668280959</v>
      </c>
    </row>
    <row r="1389" spans="1:17">
      <c r="A1389">
        <v>3222</v>
      </c>
      <c r="B1389" t="s">
        <v>8</v>
      </c>
      <c r="C1389">
        <v>145</v>
      </c>
      <c r="D1389" t="s">
        <v>7</v>
      </c>
      <c r="E1389" s="1">
        <v>42564.410474537035</v>
      </c>
      <c r="F1389" s="1">
        <v>42564.454236111109</v>
      </c>
      <c r="G1389" s="3">
        <f t="shared" si="210"/>
        <v>42564</v>
      </c>
      <c r="H1389" s="2">
        <f t="shared" si="211"/>
        <v>0.41047453703504289</v>
      </c>
      <c r="I1389">
        <f t="shared" si="212"/>
        <v>9</v>
      </c>
      <c r="J1389" t="str">
        <f t="shared" si="213"/>
        <v>Morning</v>
      </c>
      <c r="K1389" t="str">
        <f t="shared" si="214"/>
        <v>Monday</v>
      </c>
      <c r="L1389" t="str">
        <f t="shared" si="215"/>
        <v>Successful</v>
      </c>
      <c r="M1389">
        <f t="shared" si="216"/>
        <v>1</v>
      </c>
      <c r="N1389">
        <f t="shared" si="217"/>
        <v>0</v>
      </c>
      <c r="O1389">
        <v>1</v>
      </c>
      <c r="P1389" t="str">
        <f t="shared" si="218"/>
        <v>City Route</v>
      </c>
      <c r="Q1389">
        <f t="shared" si="219"/>
        <v>63.016666666371748</v>
      </c>
    </row>
    <row r="1390" spans="1:17">
      <c r="A1390">
        <v>4098</v>
      </c>
      <c r="B1390" t="s">
        <v>8</v>
      </c>
      <c r="C1390">
        <v>145</v>
      </c>
      <c r="D1390" t="s">
        <v>7</v>
      </c>
      <c r="E1390" s="1">
        <v>42565.133229166669</v>
      </c>
      <c r="F1390" s="1">
        <v>42565.166608796295</v>
      </c>
      <c r="G1390" s="3">
        <f t="shared" si="210"/>
        <v>42565</v>
      </c>
      <c r="H1390" s="2">
        <f t="shared" si="211"/>
        <v>0.13322916666948004</v>
      </c>
      <c r="I1390">
        <f t="shared" si="212"/>
        <v>3</v>
      </c>
      <c r="J1390" t="str">
        <f t="shared" si="213"/>
        <v>Early Morning</v>
      </c>
      <c r="K1390" t="str">
        <f t="shared" si="214"/>
        <v>Tuesday</v>
      </c>
      <c r="L1390" t="str">
        <f t="shared" si="215"/>
        <v>Successful</v>
      </c>
      <c r="M1390">
        <f t="shared" si="216"/>
        <v>1</v>
      </c>
      <c r="N1390">
        <f t="shared" si="217"/>
        <v>0</v>
      </c>
      <c r="O1390">
        <v>1</v>
      </c>
      <c r="P1390" t="str">
        <f t="shared" si="218"/>
        <v>City Route</v>
      </c>
      <c r="Q1390">
        <f t="shared" si="219"/>
        <v>48.066666660597548</v>
      </c>
    </row>
    <row r="1391" spans="1:17">
      <c r="A1391">
        <v>4905</v>
      </c>
      <c r="B1391" t="s">
        <v>6</v>
      </c>
      <c r="C1391">
        <v>145</v>
      </c>
      <c r="D1391" t="s">
        <v>7</v>
      </c>
      <c r="E1391" s="1">
        <v>42565.750613425924</v>
      </c>
      <c r="F1391" s="1">
        <v>42565.778703703705</v>
      </c>
      <c r="G1391" s="3">
        <f t="shared" si="210"/>
        <v>42565</v>
      </c>
      <c r="H1391" s="2">
        <f t="shared" si="211"/>
        <v>0.75061342592380242</v>
      </c>
      <c r="I1391">
        <f t="shared" si="212"/>
        <v>18</v>
      </c>
      <c r="J1391" t="str">
        <f t="shared" si="213"/>
        <v>Evening</v>
      </c>
      <c r="K1391" t="str">
        <f t="shared" si="214"/>
        <v>Thursday</v>
      </c>
      <c r="L1391" t="str">
        <f t="shared" si="215"/>
        <v>Successful</v>
      </c>
      <c r="M1391">
        <f t="shared" si="216"/>
        <v>1</v>
      </c>
      <c r="N1391">
        <f t="shared" si="217"/>
        <v>0</v>
      </c>
      <c r="O1391">
        <v>1</v>
      </c>
      <c r="P1391" t="str">
        <f t="shared" si="218"/>
        <v>Airport Route</v>
      </c>
      <c r="Q1391">
        <f t="shared" si="219"/>
        <v>40.450000005075708</v>
      </c>
    </row>
    <row r="1392" spans="1:17">
      <c r="A1392">
        <v>5622</v>
      </c>
      <c r="B1392" t="s">
        <v>6</v>
      </c>
      <c r="C1392">
        <v>145</v>
      </c>
      <c r="D1392" t="s">
        <v>7</v>
      </c>
      <c r="E1392" s="1">
        <v>42566.268773148149</v>
      </c>
      <c r="F1392" s="1">
        <v>42566.318379629629</v>
      </c>
      <c r="G1392" s="3">
        <f t="shared" si="210"/>
        <v>42566</v>
      </c>
      <c r="H1392" s="2">
        <f t="shared" si="211"/>
        <v>0.26877314814919373</v>
      </c>
      <c r="I1392">
        <f t="shared" si="212"/>
        <v>6</v>
      </c>
      <c r="J1392" t="str">
        <f t="shared" si="213"/>
        <v>Morning</v>
      </c>
      <c r="K1392" t="str">
        <f t="shared" si="214"/>
        <v>Sunday</v>
      </c>
      <c r="L1392" t="str">
        <f t="shared" si="215"/>
        <v>Successful</v>
      </c>
      <c r="M1392">
        <f t="shared" si="216"/>
        <v>1</v>
      </c>
      <c r="N1392">
        <f t="shared" si="217"/>
        <v>0</v>
      </c>
      <c r="O1392">
        <v>1</v>
      </c>
      <c r="P1392" t="str">
        <f t="shared" si="218"/>
        <v>Airport Route</v>
      </c>
      <c r="Q1392">
        <f t="shared" si="219"/>
        <v>71.433333330787718</v>
      </c>
    </row>
    <row r="1393" spans="1:17">
      <c r="A1393">
        <v>318</v>
      </c>
      <c r="B1393" t="s">
        <v>8</v>
      </c>
      <c r="C1393">
        <v>146</v>
      </c>
      <c r="D1393" t="s">
        <v>7</v>
      </c>
      <c r="E1393" s="1">
        <v>42562.311111111114</v>
      </c>
      <c r="F1393" s="1">
        <v>42562.363194444442</v>
      </c>
      <c r="G1393" s="3">
        <f t="shared" si="210"/>
        <v>42562</v>
      </c>
      <c r="H1393" s="2">
        <f t="shared" si="211"/>
        <v>0.31111111111385981</v>
      </c>
      <c r="I1393">
        <f t="shared" si="212"/>
        <v>7</v>
      </c>
      <c r="J1393" t="str">
        <f t="shared" si="213"/>
        <v>Morning</v>
      </c>
      <c r="K1393" t="str">
        <f t="shared" si="214"/>
        <v>Tuesday</v>
      </c>
      <c r="L1393" t="str">
        <f t="shared" si="215"/>
        <v>Successful</v>
      </c>
      <c r="M1393">
        <f t="shared" si="216"/>
        <v>1</v>
      </c>
      <c r="N1393">
        <f t="shared" si="217"/>
        <v>0</v>
      </c>
      <c r="O1393">
        <v>1</v>
      </c>
      <c r="P1393" t="str">
        <f t="shared" si="218"/>
        <v>City Route</v>
      </c>
      <c r="Q1393">
        <f t="shared" si="219"/>
        <v>74.999999993015081</v>
      </c>
    </row>
    <row r="1394" spans="1:17">
      <c r="A1394">
        <v>557</v>
      </c>
      <c r="B1394" t="s">
        <v>8</v>
      </c>
      <c r="C1394">
        <v>146</v>
      </c>
      <c r="D1394" t="s">
        <v>7</v>
      </c>
      <c r="E1394" s="1">
        <v>42562.427083333336</v>
      </c>
      <c r="F1394" s="1">
        <v>42562.465277777781</v>
      </c>
      <c r="G1394" s="3">
        <f t="shared" si="210"/>
        <v>42562</v>
      </c>
      <c r="H1394" s="2">
        <f t="shared" si="211"/>
        <v>0.42708333333575865</v>
      </c>
      <c r="I1394">
        <f t="shared" si="212"/>
        <v>10</v>
      </c>
      <c r="J1394" t="str">
        <f t="shared" si="213"/>
        <v>Day</v>
      </c>
      <c r="K1394" t="str">
        <f t="shared" si="214"/>
        <v>Wednesday</v>
      </c>
      <c r="L1394" t="str">
        <f t="shared" si="215"/>
        <v>Successful</v>
      </c>
      <c r="M1394">
        <f t="shared" si="216"/>
        <v>1</v>
      </c>
      <c r="N1394">
        <f t="shared" si="217"/>
        <v>0</v>
      </c>
      <c r="O1394">
        <v>1</v>
      </c>
      <c r="P1394" t="str">
        <f t="shared" si="218"/>
        <v>City Route</v>
      </c>
      <c r="Q1394">
        <f t="shared" si="219"/>
        <v>55.000000001164153</v>
      </c>
    </row>
    <row r="1395" spans="1:17">
      <c r="A1395">
        <v>2034</v>
      </c>
      <c r="B1395" t="s">
        <v>6</v>
      </c>
      <c r="C1395">
        <v>146</v>
      </c>
      <c r="D1395" t="s">
        <v>7</v>
      </c>
      <c r="E1395" s="1">
        <v>42563.594444444447</v>
      </c>
      <c r="F1395" s="1">
        <v>42563.638888888891</v>
      </c>
      <c r="G1395" s="3">
        <f t="shared" si="210"/>
        <v>42563</v>
      </c>
      <c r="H1395" s="2">
        <f t="shared" si="211"/>
        <v>0.59444444444670808</v>
      </c>
      <c r="I1395">
        <f t="shared" si="212"/>
        <v>14</v>
      </c>
      <c r="J1395" t="str">
        <f t="shared" si="213"/>
        <v>Day</v>
      </c>
      <c r="K1395" t="str">
        <f t="shared" si="214"/>
        <v>Wednesday</v>
      </c>
      <c r="L1395" t="str">
        <f t="shared" si="215"/>
        <v>Successful</v>
      </c>
      <c r="M1395">
        <f t="shared" si="216"/>
        <v>1</v>
      </c>
      <c r="N1395">
        <f t="shared" si="217"/>
        <v>0</v>
      </c>
      <c r="O1395">
        <v>1</v>
      </c>
      <c r="P1395" t="str">
        <f t="shared" si="218"/>
        <v>Airport Route</v>
      </c>
      <c r="Q1395">
        <f t="shared" si="219"/>
        <v>63.999999999068677</v>
      </c>
    </row>
    <row r="1396" spans="1:17">
      <c r="A1396">
        <v>2392</v>
      </c>
      <c r="B1396" t="s">
        <v>8</v>
      </c>
      <c r="C1396">
        <v>146</v>
      </c>
      <c r="D1396" t="s">
        <v>7</v>
      </c>
      <c r="E1396" s="1">
        <v>42563.826388888891</v>
      </c>
      <c r="F1396" s="1">
        <v>42563.87777777778</v>
      </c>
      <c r="G1396" s="3">
        <f t="shared" si="210"/>
        <v>42563</v>
      </c>
      <c r="H1396" s="2">
        <f t="shared" si="211"/>
        <v>0.82638888889050577</v>
      </c>
      <c r="I1396">
        <f t="shared" si="212"/>
        <v>19</v>
      </c>
      <c r="J1396" t="str">
        <f t="shared" si="213"/>
        <v>Evening</v>
      </c>
      <c r="K1396" t="str">
        <f t="shared" si="214"/>
        <v>Thursday</v>
      </c>
      <c r="L1396" t="str">
        <f t="shared" si="215"/>
        <v>Successful</v>
      </c>
      <c r="M1396">
        <f t="shared" si="216"/>
        <v>1</v>
      </c>
      <c r="N1396">
        <f t="shared" si="217"/>
        <v>0</v>
      </c>
      <c r="O1396">
        <v>1</v>
      </c>
      <c r="P1396" t="str">
        <f t="shared" si="218"/>
        <v>City Route</v>
      </c>
      <c r="Q1396">
        <f t="shared" si="219"/>
        <v>74.000000000232831</v>
      </c>
    </row>
    <row r="1397" spans="1:17">
      <c r="A1397">
        <v>4542</v>
      </c>
      <c r="B1397" t="s">
        <v>6</v>
      </c>
      <c r="C1397">
        <v>146</v>
      </c>
      <c r="D1397" t="s">
        <v>7</v>
      </c>
      <c r="E1397" s="1">
        <v>42565.402997685182</v>
      </c>
      <c r="F1397" s="1">
        <v>42565.422534722224</v>
      </c>
      <c r="G1397" s="3">
        <f t="shared" si="210"/>
        <v>42565</v>
      </c>
      <c r="H1397" s="2">
        <f t="shared" si="211"/>
        <v>0.40299768518161727</v>
      </c>
      <c r="I1397">
        <f t="shared" si="212"/>
        <v>9</v>
      </c>
      <c r="J1397" t="str">
        <f t="shared" si="213"/>
        <v>Morning</v>
      </c>
      <c r="K1397" t="str">
        <f t="shared" si="214"/>
        <v>Friday</v>
      </c>
      <c r="L1397" t="str">
        <f t="shared" si="215"/>
        <v>Successful</v>
      </c>
      <c r="M1397">
        <f t="shared" si="216"/>
        <v>1</v>
      </c>
      <c r="N1397">
        <f t="shared" si="217"/>
        <v>0</v>
      </c>
      <c r="O1397">
        <v>1</v>
      </c>
      <c r="P1397" t="str">
        <f t="shared" si="218"/>
        <v>Airport Route</v>
      </c>
      <c r="Q1397">
        <f t="shared" si="219"/>
        <v>28.133333340520039</v>
      </c>
    </row>
    <row r="1398" spans="1:17">
      <c r="A1398">
        <v>5500</v>
      </c>
      <c r="B1398" t="s">
        <v>8</v>
      </c>
      <c r="C1398">
        <v>146</v>
      </c>
      <c r="D1398" t="s">
        <v>7</v>
      </c>
      <c r="E1398" s="1">
        <v>42566.208541666667</v>
      </c>
      <c r="F1398" s="1">
        <v>42566.253263888888</v>
      </c>
      <c r="G1398" s="3">
        <f t="shared" si="210"/>
        <v>42566</v>
      </c>
      <c r="H1398" s="2">
        <f t="shared" si="211"/>
        <v>0.20854166666686069</v>
      </c>
      <c r="I1398">
        <f t="shared" si="212"/>
        <v>5</v>
      </c>
      <c r="J1398" t="str">
        <f t="shared" si="213"/>
        <v>Morning</v>
      </c>
      <c r="K1398" t="str">
        <f t="shared" si="214"/>
        <v>Thursday</v>
      </c>
      <c r="L1398" t="str">
        <f t="shared" si="215"/>
        <v>Successful</v>
      </c>
      <c r="M1398">
        <f t="shared" si="216"/>
        <v>1</v>
      </c>
      <c r="N1398">
        <f t="shared" si="217"/>
        <v>0</v>
      </c>
      <c r="O1398">
        <v>1</v>
      </c>
      <c r="P1398" t="str">
        <f t="shared" si="218"/>
        <v>City Route</v>
      </c>
      <c r="Q1398">
        <f t="shared" si="219"/>
        <v>64.399999998277053</v>
      </c>
    </row>
    <row r="1399" spans="1:17">
      <c r="A1399">
        <v>6382</v>
      </c>
      <c r="B1399" t="s">
        <v>6</v>
      </c>
      <c r="C1399">
        <v>146</v>
      </c>
      <c r="D1399" t="s">
        <v>7</v>
      </c>
      <c r="E1399" s="1">
        <v>42566.802268518521</v>
      </c>
      <c r="F1399" s="1">
        <v>42566.853113425925</v>
      </c>
      <c r="G1399" s="3">
        <f t="shared" si="210"/>
        <v>42566</v>
      </c>
      <c r="H1399" s="2">
        <f t="shared" si="211"/>
        <v>0.80226851852057735</v>
      </c>
      <c r="I1399">
        <f t="shared" si="212"/>
        <v>19</v>
      </c>
      <c r="J1399" t="str">
        <f t="shared" si="213"/>
        <v>Evening</v>
      </c>
      <c r="K1399" t="str">
        <f t="shared" si="214"/>
        <v>Thursday</v>
      </c>
      <c r="L1399" t="str">
        <f t="shared" si="215"/>
        <v>Successful</v>
      </c>
      <c r="M1399">
        <f t="shared" si="216"/>
        <v>1</v>
      </c>
      <c r="N1399">
        <f t="shared" si="217"/>
        <v>0</v>
      </c>
      <c r="O1399">
        <v>1</v>
      </c>
      <c r="P1399" t="str">
        <f t="shared" si="218"/>
        <v>Airport Route</v>
      </c>
      <c r="Q1399">
        <f t="shared" si="219"/>
        <v>73.216666661901399</v>
      </c>
    </row>
    <row r="1400" spans="1:17">
      <c r="A1400">
        <v>6575</v>
      </c>
      <c r="B1400" t="s">
        <v>8</v>
      </c>
      <c r="C1400">
        <v>146</v>
      </c>
      <c r="D1400" t="s">
        <v>7</v>
      </c>
      <c r="E1400" s="1">
        <v>42566.888113425928</v>
      </c>
      <c r="F1400" s="1">
        <v>42566.915555555555</v>
      </c>
      <c r="G1400" s="3">
        <f t="shared" si="210"/>
        <v>42566</v>
      </c>
      <c r="H1400" s="2">
        <f t="shared" si="211"/>
        <v>0.888113425928168</v>
      </c>
      <c r="I1400">
        <f t="shared" si="212"/>
        <v>21</v>
      </c>
      <c r="J1400" t="str">
        <f t="shared" si="213"/>
        <v>Night</v>
      </c>
      <c r="K1400" t="str">
        <f t="shared" si="214"/>
        <v>Monday</v>
      </c>
      <c r="L1400" t="str">
        <f t="shared" si="215"/>
        <v>Successful</v>
      </c>
      <c r="M1400">
        <f t="shared" si="216"/>
        <v>1</v>
      </c>
      <c r="N1400">
        <f t="shared" si="217"/>
        <v>0</v>
      </c>
      <c r="O1400">
        <v>1</v>
      </c>
      <c r="P1400" t="str">
        <f t="shared" si="218"/>
        <v>City Route</v>
      </c>
      <c r="Q1400">
        <f t="shared" si="219"/>
        <v>39.516666663112119</v>
      </c>
    </row>
    <row r="1401" spans="1:17">
      <c r="A1401">
        <v>1827</v>
      </c>
      <c r="B1401" t="s">
        <v>6</v>
      </c>
      <c r="C1401">
        <v>147</v>
      </c>
      <c r="D1401" t="s">
        <v>7</v>
      </c>
      <c r="E1401" s="1">
        <v>42563.399305555555</v>
      </c>
      <c r="F1401" s="1">
        <v>42563.433333333334</v>
      </c>
      <c r="G1401" s="3">
        <f t="shared" si="210"/>
        <v>42563</v>
      </c>
      <c r="H1401" s="2">
        <f t="shared" si="211"/>
        <v>0.39930555555474712</v>
      </c>
      <c r="I1401">
        <f t="shared" si="212"/>
        <v>9</v>
      </c>
      <c r="J1401" t="str">
        <f t="shared" si="213"/>
        <v>Morning</v>
      </c>
      <c r="K1401" t="str">
        <f t="shared" si="214"/>
        <v>Saturday</v>
      </c>
      <c r="L1401" t="str">
        <f t="shared" si="215"/>
        <v>Successful</v>
      </c>
      <c r="M1401">
        <f t="shared" si="216"/>
        <v>1</v>
      </c>
      <c r="N1401">
        <f t="shared" si="217"/>
        <v>0</v>
      </c>
      <c r="O1401">
        <v>1</v>
      </c>
      <c r="P1401" t="str">
        <f t="shared" si="218"/>
        <v>Airport Route</v>
      </c>
      <c r="Q1401">
        <f t="shared" si="219"/>
        <v>49.000000002561137</v>
      </c>
    </row>
    <row r="1402" spans="1:17">
      <c r="A1402">
        <v>2095</v>
      </c>
      <c r="B1402" t="s">
        <v>8</v>
      </c>
      <c r="C1402">
        <v>147</v>
      </c>
      <c r="D1402" t="s">
        <v>7</v>
      </c>
      <c r="E1402" s="1">
        <v>42563.663888888892</v>
      </c>
      <c r="F1402" s="1">
        <v>42563.696527777778</v>
      </c>
      <c r="G1402" s="3">
        <f t="shared" si="210"/>
        <v>42563</v>
      </c>
      <c r="H1402" s="2">
        <f t="shared" si="211"/>
        <v>0.66388888889196096</v>
      </c>
      <c r="I1402">
        <f t="shared" si="212"/>
        <v>15</v>
      </c>
      <c r="J1402" t="str">
        <f t="shared" si="213"/>
        <v>Day</v>
      </c>
      <c r="K1402" t="str">
        <f t="shared" si="214"/>
        <v>Monday</v>
      </c>
      <c r="L1402" t="str">
        <f t="shared" si="215"/>
        <v>Successful</v>
      </c>
      <c r="M1402">
        <f t="shared" si="216"/>
        <v>1</v>
      </c>
      <c r="N1402">
        <f t="shared" si="217"/>
        <v>0</v>
      </c>
      <c r="O1402">
        <v>1</v>
      </c>
      <c r="P1402" t="str">
        <f t="shared" si="218"/>
        <v>City Route</v>
      </c>
      <c r="Q1402">
        <f t="shared" si="219"/>
        <v>46.999999996041879</v>
      </c>
    </row>
    <row r="1403" spans="1:17">
      <c r="A1403">
        <v>3092</v>
      </c>
      <c r="B1403" t="s">
        <v>6</v>
      </c>
      <c r="C1403">
        <v>147</v>
      </c>
      <c r="D1403" t="s">
        <v>7</v>
      </c>
      <c r="E1403" s="1">
        <v>42564.344155092593</v>
      </c>
      <c r="F1403" s="1">
        <v>42564.368611111109</v>
      </c>
      <c r="G1403" s="3">
        <f t="shared" si="210"/>
        <v>42564</v>
      </c>
      <c r="H1403" s="2">
        <f t="shared" si="211"/>
        <v>0.34415509259270038</v>
      </c>
      <c r="I1403">
        <f t="shared" si="212"/>
        <v>8</v>
      </c>
      <c r="J1403" t="str">
        <f t="shared" si="213"/>
        <v>Morning</v>
      </c>
      <c r="K1403" t="str">
        <f t="shared" si="214"/>
        <v>Thursday</v>
      </c>
      <c r="L1403" t="str">
        <f t="shared" si="215"/>
        <v>Successful</v>
      </c>
      <c r="M1403">
        <f t="shared" si="216"/>
        <v>1</v>
      </c>
      <c r="N1403">
        <f t="shared" si="217"/>
        <v>0</v>
      </c>
      <c r="O1403">
        <v>1</v>
      </c>
      <c r="P1403" t="str">
        <f t="shared" si="218"/>
        <v>Airport Route</v>
      </c>
      <c r="Q1403">
        <f t="shared" si="219"/>
        <v>35.216666663764045</v>
      </c>
    </row>
    <row r="1404" spans="1:17">
      <c r="A1404">
        <v>4813</v>
      </c>
      <c r="B1404" t="s">
        <v>8</v>
      </c>
      <c r="C1404">
        <v>147</v>
      </c>
      <c r="D1404" t="s">
        <v>7</v>
      </c>
      <c r="E1404" s="1">
        <v>42565.720266203702</v>
      </c>
      <c r="F1404" s="1">
        <v>42565.762974537036</v>
      </c>
      <c r="G1404" s="3">
        <f t="shared" si="210"/>
        <v>42565</v>
      </c>
      <c r="H1404" s="2">
        <f t="shared" si="211"/>
        <v>0.72026620370161254</v>
      </c>
      <c r="I1404">
        <f t="shared" si="212"/>
        <v>17</v>
      </c>
      <c r="J1404" t="str">
        <f t="shared" si="213"/>
        <v>Evening</v>
      </c>
      <c r="K1404" t="str">
        <f t="shared" si="214"/>
        <v>Wednesday</v>
      </c>
      <c r="L1404" t="str">
        <f t="shared" si="215"/>
        <v>Successful</v>
      </c>
      <c r="M1404">
        <f t="shared" si="216"/>
        <v>1</v>
      </c>
      <c r="N1404">
        <f t="shared" si="217"/>
        <v>0</v>
      </c>
      <c r="O1404">
        <v>1</v>
      </c>
      <c r="P1404" t="str">
        <f t="shared" si="218"/>
        <v>City Route</v>
      </c>
      <c r="Q1404">
        <f t="shared" si="219"/>
        <v>61.500000001396984</v>
      </c>
    </row>
    <row r="1405" spans="1:17">
      <c r="A1405">
        <v>5164</v>
      </c>
      <c r="B1405" t="s">
        <v>8</v>
      </c>
      <c r="C1405">
        <v>147</v>
      </c>
      <c r="D1405" t="s">
        <v>7</v>
      </c>
      <c r="E1405" s="1">
        <v>42565.850972222222</v>
      </c>
      <c r="F1405" s="1">
        <v>42565.870868055557</v>
      </c>
      <c r="G1405" s="3">
        <f t="shared" si="210"/>
        <v>42565</v>
      </c>
      <c r="H1405" s="2">
        <f t="shared" si="211"/>
        <v>0.85097222222248092</v>
      </c>
      <c r="I1405">
        <f t="shared" si="212"/>
        <v>20</v>
      </c>
      <c r="J1405" t="str">
        <f t="shared" si="213"/>
        <v>Evening</v>
      </c>
      <c r="K1405" t="str">
        <f t="shared" si="214"/>
        <v>Thursday</v>
      </c>
      <c r="L1405" t="str">
        <f t="shared" si="215"/>
        <v>Successful</v>
      </c>
      <c r="M1405">
        <f t="shared" si="216"/>
        <v>1</v>
      </c>
      <c r="N1405">
        <f t="shared" si="217"/>
        <v>0</v>
      </c>
      <c r="O1405">
        <v>1</v>
      </c>
      <c r="P1405" t="str">
        <f t="shared" si="218"/>
        <v>City Route</v>
      </c>
      <c r="Q1405">
        <f t="shared" si="219"/>
        <v>28.650000002235174</v>
      </c>
    </row>
    <row r="1406" spans="1:17">
      <c r="A1406">
        <v>6702</v>
      </c>
      <c r="B1406" t="s">
        <v>8</v>
      </c>
      <c r="C1406">
        <v>147</v>
      </c>
      <c r="D1406" t="s">
        <v>7</v>
      </c>
      <c r="E1406" s="1">
        <v>42566.949872685182</v>
      </c>
      <c r="F1406" s="1">
        <v>42566.977384259262</v>
      </c>
      <c r="G1406" s="3">
        <f t="shared" si="210"/>
        <v>42566</v>
      </c>
      <c r="H1406" s="2">
        <f t="shared" si="211"/>
        <v>0.94987268518161727</v>
      </c>
      <c r="I1406">
        <f t="shared" si="212"/>
        <v>22</v>
      </c>
      <c r="J1406" t="str">
        <f t="shared" si="213"/>
        <v>Night</v>
      </c>
      <c r="K1406" t="str">
        <f t="shared" si="214"/>
        <v>Tuesday</v>
      </c>
      <c r="L1406" t="str">
        <f t="shared" si="215"/>
        <v>Successful</v>
      </c>
      <c r="M1406">
        <f t="shared" si="216"/>
        <v>1</v>
      </c>
      <c r="N1406">
        <f t="shared" si="217"/>
        <v>0</v>
      </c>
      <c r="O1406">
        <v>1</v>
      </c>
      <c r="P1406" t="str">
        <f t="shared" si="218"/>
        <v>City Route</v>
      </c>
      <c r="Q1406">
        <f t="shared" si="219"/>
        <v>39.616666676010936</v>
      </c>
    </row>
    <row r="1407" spans="1:17">
      <c r="A1407">
        <v>429</v>
      </c>
      <c r="B1407" t="s">
        <v>8</v>
      </c>
      <c r="C1407">
        <v>148</v>
      </c>
      <c r="D1407" t="s">
        <v>7</v>
      </c>
      <c r="E1407" s="1">
        <v>42562.370833333334</v>
      </c>
      <c r="F1407" s="1">
        <v>42562.407638888886</v>
      </c>
      <c r="G1407" s="3">
        <f t="shared" si="210"/>
        <v>42562</v>
      </c>
      <c r="H1407" s="2">
        <f t="shared" si="211"/>
        <v>0.37083333333430346</v>
      </c>
      <c r="I1407">
        <f t="shared" si="212"/>
        <v>8</v>
      </c>
      <c r="J1407" t="str">
        <f t="shared" si="213"/>
        <v>Morning</v>
      </c>
      <c r="K1407" t="str">
        <f t="shared" si="214"/>
        <v>Monday</v>
      </c>
      <c r="L1407" t="str">
        <f t="shared" si="215"/>
        <v>Successful</v>
      </c>
      <c r="M1407">
        <f t="shared" si="216"/>
        <v>1</v>
      </c>
      <c r="N1407">
        <f t="shared" si="217"/>
        <v>0</v>
      </c>
      <c r="O1407">
        <v>1</v>
      </c>
      <c r="P1407" t="str">
        <f t="shared" si="218"/>
        <v>City Route</v>
      </c>
      <c r="Q1407">
        <f t="shared" si="219"/>
        <v>52.999999994644895</v>
      </c>
    </row>
    <row r="1408" spans="1:17">
      <c r="A1408">
        <v>2681</v>
      </c>
      <c r="B1408" t="s">
        <v>6</v>
      </c>
      <c r="C1408">
        <v>148</v>
      </c>
      <c r="D1408" t="s">
        <v>7</v>
      </c>
      <c r="E1408" s="1">
        <v>42563.006944444445</v>
      </c>
      <c r="F1408" s="1">
        <v>42563.04583333333</v>
      </c>
      <c r="G1408" s="3">
        <f t="shared" si="210"/>
        <v>42563</v>
      </c>
      <c r="H1408" s="2">
        <f t="shared" si="211"/>
        <v>6.9444444452528842E-3</v>
      </c>
      <c r="I1408">
        <f t="shared" si="212"/>
        <v>0</v>
      </c>
      <c r="J1408" t="str">
        <f t="shared" si="213"/>
        <v>Early Morning</v>
      </c>
      <c r="K1408" t="str">
        <f t="shared" si="214"/>
        <v>Saturday</v>
      </c>
      <c r="L1408" t="str">
        <f t="shared" si="215"/>
        <v>Successful</v>
      </c>
      <c r="M1408">
        <f t="shared" si="216"/>
        <v>1</v>
      </c>
      <c r="N1408">
        <f t="shared" si="217"/>
        <v>0</v>
      </c>
      <c r="O1408">
        <v>1</v>
      </c>
      <c r="P1408" t="str">
        <f t="shared" si="218"/>
        <v>Airport Route</v>
      </c>
      <c r="Q1408">
        <f t="shared" si="219"/>
        <v>55.999999993946403</v>
      </c>
    </row>
    <row r="1409" spans="1:17">
      <c r="A1409">
        <v>3160</v>
      </c>
      <c r="B1409" t="s">
        <v>8</v>
      </c>
      <c r="C1409">
        <v>148</v>
      </c>
      <c r="D1409" t="s">
        <v>7</v>
      </c>
      <c r="E1409" s="1">
        <v>42564.382881944446</v>
      </c>
      <c r="F1409" s="1">
        <v>42564.399942129632</v>
      </c>
      <c r="G1409" s="3">
        <f t="shared" si="210"/>
        <v>42564</v>
      </c>
      <c r="H1409" s="2">
        <f t="shared" si="211"/>
        <v>0.382881944446126</v>
      </c>
      <c r="I1409">
        <f t="shared" si="212"/>
        <v>9</v>
      </c>
      <c r="J1409" t="str">
        <f t="shared" si="213"/>
        <v>Morning</v>
      </c>
      <c r="K1409" t="str">
        <f t="shared" si="214"/>
        <v>Tuesday</v>
      </c>
      <c r="L1409" t="str">
        <f t="shared" si="215"/>
        <v>Successful</v>
      </c>
      <c r="M1409">
        <f t="shared" si="216"/>
        <v>1</v>
      </c>
      <c r="N1409">
        <f t="shared" si="217"/>
        <v>0</v>
      </c>
      <c r="O1409">
        <v>1</v>
      </c>
      <c r="P1409" t="str">
        <f t="shared" si="218"/>
        <v>City Route</v>
      </c>
      <c r="Q1409">
        <f t="shared" si="219"/>
        <v>24.566666667815298</v>
      </c>
    </row>
    <row r="1410" spans="1:17">
      <c r="A1410">
        <v>3400</v>
      </c>
      <c r="B1410" t="s">
        <v>8</v>
      </c>
      <c r="C1410">
        <v>148</v>
      </c>
      <c r="D1410" t="s">
        <v>7</v>
      </c>
      <c r="E1410" s="1">
        <v>42564.627939814818</v>
      </c>
      <c r="F1410" s="1">
        <v>42564.673275462963</v>
      </c>
      <c r="G1410" s="3">
        <f t="shared" ref="G1410:G1473" si="220">INT(E1410)</f>
        <v>42564</v>
      </c>
      <c r="H1410" s="2">
        <f t="shared" ref="H1410:H1473" si="221">MOD(E1410,1)</f>
        <v>0.62793981481809169</v>
      </c>
      <c r="I1410">
        <f t="shared" ref="I1410:I1473" si="222">HOUR(E1410)</f>
        <v>15</v>
      </c>
      <c r="J1410" t="str">
        <f t="shared" ref="J1410:J1473" si="223">IF(I1410&lt;5,"Early Morning",
IF(I1410&lt;10,"Morning",
IF(I1410&lt;17,"Day",
IF(I1410&lt;21,"Evening","Night"))))</f>
        <v>Day</v>
      </c>
      <c r="K1410" t="str">
        <f t="shared" ref="K1410:K1473" si="224">TEXT(A1410,"dddd")</f>
        <v>Thursday</v>
      </c>
      <c r="L1410" t="str">
        <f t="shared" ref="L1410:L1473" si="225">IF(D1410="Trip Completed","Successful","Failed")</f>
        <v>Successful</v>
      </c>
      <c r="M1410">
        <f t="shared" ref="M1410:M1473" si="226">IF(D1410="Trip Completed",1,0)</f>
        <v>1</v>
      </c>
      <c r="N1410">
        <f t="shared" ref="N1410:N1473" si="227">IF(D1410="Trip Completed",0,1)</f>
        <v>0</v>
      </c>
      <c r="O1410">
        <v>1</v>
      </c>
      <c r="P1410" t="str">
        <f t="shared" ref="P1410:P1473" si="228">IF(B1410="Airport","Airport Route","City Route")</f>
        <v>City Route</v>
      </c>
      <c r="Q1410">
        <f t="shared" ref="Q1410:Q1473" si="229">IFERROR((F1410-E1410)*1440,"")</f>
        <v>65.283333328552544</v>
      </c>
    </row>
    <row r="1411" spans="1:17">
      <c r="A1411">
        <v>3889</v>
      </c>
      <c r="B1411" t="s">
        <v>6</v>
      </c>
      <c r="C1411">
        <v>148</v>
      </c>
      <c r="D1411" t="s">
        <v>7</v>
      </c>
      <c r="E1411" s="1">
        <v>42564.912280092591</v>
      </c>
      <c r="F1411" s="1">
        <v>42564.939386574071</v>
      </c>
      <c r="G1411" s="3">
        <f t="shared" si="220"/>
        <v>42564</v>
      </c>
      <c r="H1411" s="2">
        <f t="shared" si="221"/>
        <v>0.91228009259066312</v>
      </c>
      <c r="I1411">
        <f t="shared" si="222"/>
        <v>21</v>
      </c>
      <c r="J1411" t="str">
        <f t="shared" si="223"/>
        <v>Night</v>
      </c>
      <c r="K1411" t="str">
        <f t="shared" si="224"/>
        <v>Wednesday</v>
      </c>
      <c r="L1411" t="str">
        <f t="shared" si="225"/>
        <v>Successful</v>
      </c>
      <c r="M1411">
        <f t="shared" si="226"/>
        <v>1</v>
      </c>
      <c r="N1411">
        <f t="shared" si="227"/>
        <v>0</v>
      </c>
      <c r="O1411">
        <v>1</v>
      </c>
      <c r="P1411" t="str">
        <f t="shared" si="228"/>
        <v>Airport Route</v>
      </c>
      <c r="Q1411">
        <f t="shared" si="229"/>
        <v>39.033333332045004</v>
      </c>
    </row>
    <row r="1412" spans="1:17">
      <c r="A1412">
        <v>4151</v>
      </c>
      <c r="B1412" t="s">
        <v>8</v>
      </c>
      <c r="C1412">
        <v>148</v>
      </c>
      <c r="D1412" t="s">
        <v>7</v>
      </c>
      <c r="E1412" s="1">
        <v>42565.207395833335</v>
      </c>
      <c r="F1412" s="1">
        <v>42565.255995370368</v>
      </c>
      <c r="G1412" s="3">
        <f t="shared" si="220"/>
        <v>42565</v>
      </c>
      <c r="H1412" s="2">
        <f t="shared" si="221"/>
        <v>0.20739583333488554</v>
      </c>
      <c r="I1412">
        <f t="shared" si="222"/>
        <v>4</v>
      </c>
      <c r="J1412" t="str">
        <f t="shared" si="223"/>
        <v>Early Morning</v>
      </c>
      <c r="K1412" t="str">
        <f t="shared" si="224"/>
        <v>Saturday</v>
      </c>
      <c r="L1412" t="str">
        <f t="shared" si="225"/>
        <v>Successful</v>
      </c>
      <c r="M1412">
        <f t="shared" si="226"/>
        <v>1</v>
      </c>
      <c r="N1412">
        <f t="shared" si="227"/>
        <v>0</v>
      </c>
      <c r="O1412">
        <v>1</v>
      </c>
      <c r="P1412" t="str">
        <f t="shared" si="228"/>
        <v>City Route</v>
      </c>
      <c r="Q1412">
        <f t="shared" si="229"/>
        <v>69.983333327108994</v>
      </c>
    </row>
    <row r="1413" spans="1:17">
      <c r="A1413">
        <v>4738</v>
      </c>
      <c r="B1413" t="s">
        <v>6</v>
      </c>
      <c r="C1413">
        <v>148</v>
      </c>
      <c r="D1413" t="s">
        <v>7</v>
      </c>
      <c r="E1413" s="1">
        <v>42565.613993055558</v>
      </c>
      <c r="F1413" s="1">
        <v>42565.66547453704</v>
      </c>
      <c r="G1413" s="3">
        <f t="shared" si="220"/>
        <v>42565</v>
      </c>
      <c r="H1413" s="2">
        <f t="shared" si="221"/>
        <v>0.61399305555823958</v>
      </c>
      <c r="I1413">
        <f t="shared" si="222"/>
        <v>14</v>
      </c>
      <c r="J1413" t="str">
        <f t="shared" si="223"/>
        <v>Day</v>
      </c>
      <c r="K1413" t="str">
        <f t="shared" si="224"/>
        <v>Friday</v>
      </c>
      <c r="L1413" t="str">
        <f t="shared" si="225"/>
        <v>Successful</v>
      </c>
      <c r="M1413">
        <f t="shared" si="226"/>
        <v>1</v>
      </c>
      <c r="N1413">
        <f t="shared" si="227"/>
        <v>0</v>
      </c>
      <c r="O1413">
        <v>1</v>
      </c>
      <c r="P1413" t="str">
        <f t="shared" si="228"/>
        <v>Airport Route</v>
      </c>
      <c r="Q1413">
        <f t="shared" si="229"/>
        <v>74.133333333302289</v>
      </c>
    </row>
    <row r="1414" spans="1:17">
      <c r="A1414">
        <v>4963</v>
      </c>
      <c r="B1414" t="s">
        <v>6</v>
      </c>
      <c r="C1414">
        <v>148</v>
      </c>
      <c r="D1414" t="s">
        <v>7</v>
      </c>
      <c r="E1414" s="1">
        <v>42565.77447916667</v>
      </c>
      <c r="F1414" s="1">
        <v>42565.826828703706</v>
      </c>
      <c r="G1414" s="3">
        <f t="shared" si="220"/>
        <v>42565</v>
      </c>
      <c r="H1414" s="2">
        <f t="shared" si="221"/>
        <v>0.77447916667006211</v>
      </c>
      <c r="I1414">
        <f t="shared" si="222"/>
        <v>18</v>
      </c>
      <c r="J1414" t="str">
        <f t="shared" si="223"/>
        <v>Evening</v>
      </c>
      <c r="K1414" t="str">
        <f t="shared" si="224"/>
        <v>Saturday</v>
      </c>
      <c r="L1414" t="str">
        <f t="shared" si="225"/>
        <v>Successful</v>
      </c>
      <c r="M1414">
        <f t="shared" si="226"/>
        <v>1</v>
      </c>
      <c r="N1414">
        <f t="shared" si="227"/>
        <v>0</v>
      </c>
      <c r="O1414">
        <v>1</v>
      </c>
      <c r="P1414" t="str">
        <f t="shared" si="228"/>
        <v>Airport Route</v>
      </c>
      <c r="Q1414">
        <f t="shared" si="229"/>
        <v>75.383333332138136</v>
      </c>
    </row>
    <row r="1415" spans="1:17">
      <c r="A1415">
        <v>311</v>
      </c>
      <c r="B1415" t="s">
        <v>6</v>
      </c>
      <c r="C1415">
        <v>149</v>
      </c>
      <c r="D1415" t="s">
        <v>7</v>
      </c>
      <c r="E1415" s="1">
        <v>42562.310416666667</v>
      </c>
      <c r="F1415" s="1">
        <v>42562.338888888888</v>
      </c>
      <c r="G1415" s="3">
        <f t="shared" si="220"/>
        <v>42562</v>
      </c>
      <c r="H1415" s="2">
        <f t="shared" si="221"/>
        <v>0.31041666666715173</v>
      </c>
      <c r="I1415">
        <f t="shared" si="222"/>
        <v>7</v>
      </c>
      <c r="J1415" t="str">
        <f t="shared" si="223"/>
        <v>Morning</v>
      </c>
      <c r="K1415" t="str">
        <f t="shared" si="224"/>
        <v>Tuesday</v>
      </c>
      <c r="L1415" t="str">
        <f t="shared" si="225"/>
        <v>Successful</v>
      </c>
      <c r="M1415">
        <f t="shared" si="226"/>
        <v>1</v>
      </c>
      <c r="N1415">
        <f t="shared" si="227"/>
        <v>0</v>
      </c>
      <c r="O1415">
        <v>1</v>
      </c>
      <c r="P1415" t="str">
        <f t="shared" si="228"/>
        <v>Airport Route</v>
      </c>
      <c r="Q1415">
        <f t="shared" si="229"/>
        <v>40.999999997438863</v>
      </c>
    </row>
    <row r="1416" spans="1:17">
      <c r="A1416">
        <v>928</v>
      </c>
      <c r="B1416" t="s">
        <v>8</v>
      </c>
      <c r="C1416">
        <v>149</v>
      </c>
      <c r="D1416" t="s">
        <v>7</v>
      </c>
      <c r="E1416" s="1">
        <v>42562.770138888889</v>
      </c>
      <c r="F1416" s="1">
        <v>42562.802083333336</v>
      </c>
      <c r="G1416" s="3">
        <f t="shared" si="220"/>
        <v>42562</v>
      </c>
      <c r="H1416" s="2">
        <f t="shared" si="221"/>
        <v>0.77013888888905058</v>
      </c>
      <c r="I1416">
        <f t="shared" si="222"/>
        <v>18</v>
      </c>
      <c r="J1416" t="str">
        <f t="shared" si="223"/>
        <v>Evening</v>
      </c>
      <c r="K1416" t="str">
        <f t="shared" si="224"/>
        <v>Wednesday</v>
      </c>
      <c r="L1416" t="str">
        <f t="shared" si="225"/>
        <v>Successful</v>
      </c>
      <c r="M1416">
        <f t="shared" si="226"/>
        <v>1</v>
      </c>
      <c r="N1416">
        <f t="shared" si="227"/>
        <v>0</v>
      </c>
      <c r="O1416">
        <v>1</v>
      </c>
      <c r="P1416" t="str">
        <f t="shared" si="228"/>
        <v>City Route</v>
      </c>
      <c r="Q1416">
        <f t="shared" si="229"/>
        <v>46.000000003259629</v>
      </c>
    </row>
    <row r="1417" spans="1:17">
      <c r="A1417">
        <v>1468</v>
      </c>
      <c r="B1417" t="s">
        <v>8</v>
      </c>
      <c r="C1417">
        <v>149</v>
      </c>
      <c r="D1417" t="s">
        <v>7</v>
      </c>
      <c r="E1417" s="1">
        <v>42563.214583333334</v>
      </c>
      <c r="F1417" s="1">
        <v>42563.254166666666</v>
      </c>
      <c r="G1417" s="3">
        <f t="shared" si="220"/>
        <v>42563</v>
      </c>
      <c r="H1417" s="2">
        <f t="shared" si="221"/>
        <v>0.21458333333430346</v>
      </c>
      <c r="I1417">
        <f t="shared" si="222"/>
        <v>5</v>
      </c>
      <c r="J1417" t="str">
        <f t="shared" si="223"/>
        <v>Morning</v>
      </c>
      <c r="K1417" t="str">
        <f t="shared" si="224"/>
        <v>Thursday</v>
      </c>
      <c r="L1417" t="str">
        <f t="shared" si="225"/>
        <v>Successful</v>
      </c>
      <c r="M1417">
        <f t="shared" si="226"/>
        <v>1</v>
      </c>
      <c r="N1417">
        <f t="shared" si="227"/>
        <v>0</v>
      </c>
      <c r="O1417">
        <v>1</v>
      </c>
      <c r="P1417" t="str">
        <f t="shared" si="228"/>
        <v>City Route</v>
      </c>
      <c r="Q1417">
        <f t="shared" si="229"/>
        <v>56.999999997206032</v>
      </c>
    </row>
    <row r="1418" spans="1:17">
      <c r="A1418">
        <v>2677</v>
      </c>
      <c r="B1418" t="s">
        <v>8</v>
      </c>
      <c r="C1418">
        <v>149</v>
      </c>
      <c r="D1418" t="s">
        <v>7</v>
      </c>
      <c r="E1418" s="1">
        <v>42563.995833333334</v>
      </c>
      <c r="F1418" s="1">
        <v>42564.021805555552</v>
      </c>
      <c r="G1418" s="3">
        <f t="shared" si="220"/>
        <v>42563</v>
      </c>
      <c r="H1418" s="2">
        <f t="shared" si="221"/>
        <v>0.99583333333430346</v>
      </c>
      <c r="I1418">
        <f t="shared" si="222"/>
        <v>23</v>
      </c>
      <c r="J1418" t="str">
        <f t="shared" si="223"/>
        <v>Night</v>
      </c>
      <c r="K1418" t="str">
        <f t="shared" si="224"/>
        <v>Tuesday</v>
      </c>
      <c r="L1418" t="str">
        <f t="shared" si="225"/>
        <v>Successful</v>
      </c>
      <c r="M1418">
        <f t="shared" si="226"/>
        <v>1</v>
      </c>
      <c r="N1418">
        <f t="shared" si="227"/>
        <v>0</v>
      </c>
      <c r="O1418">
        <v>1</v>
      </c>
      <c r="P1418" t="str">
        <f t="shared" si="228"/>
        <v>City Route</v>
      </c>
      <c r="Q1418">
        <f t="shared" si="229"/>
        <v>37.399999994086102</v>
      </c>
    </row>
    <row r="1419" spans="1:17">
      <c r="A1419">
        <v>2916</v>
      </c>
      <c r="B1419" t="s">
        <v>8</v>
      </c>
      <c r="C1419">
        <v>149</v>
      </c>
      <c r="D1419" t="s">
        <v>7</v>
      </c>
      <c r="E1419" s="1">
        <v>42564.25880787037</v>
      </c>
      <c r="F1419" s="1">
        <v>42564.308298611111</v>
      </c>
      <c r="G1419" s="3">
        <f t="shared" si="220"/>
        <v>42564</v>
      </c>
      <c r="H1419" s="2">
        <f t="shared" si="221"/>
        <v>0.25880787037021946</v>
      </c>
      <c r="I1419">
        <f t="shared" si="222"/>
        <v>6</v>
      </c>
      <c r="J1419" t="str">
        <f t="shared" si="223"/>
        <v>Morning</v>
      </c>
      <c r="K1419" t="str">
        <f t="shared" si="224"/>
        <v>Wednesday</v>
      </c>
      <c r="L1419" t="str">
        <f t="shared" si="225"/>
        <v>Successful</v>
      </c>
      <c r="M1419">
        <f t="shared" si="226"/>
        <v>1</v>
      </c>
      <c r="N1419">
        <f t="shared" si="227"/>
        <v>0</v>
      </c>
      <c r="O1419">
        <v>1</v>
      </c>
      <c r="P1419" t="str">
        <f t="shared" si="228"/>
        <v>City Route</v>
      </c>
      <c r="Q1419">
        <f t="shared" si="229"/>
        <v>71.26666666707024</v>
      </c>
    </row>
    <row r="1420" spans="1:17">
      <c r="A1420">
        <v>4663</v>
      </c>
      <c r="B1420" t="s">
        <v>8</v>
      </c>
      <c r="C1420">
        <v>149</v>
      </c>
      <c r="D1420" t="s">
        <v>7</v>
      </c>
      <c r="E1420" s="1">
        <v>42565.511770833335</v>
      </c>
      <c r="F1420" s="1">
        <v>42565.541620370372</v>
      </c>
      <c r="G1420" s="3">
        <f t="shared" si="220"/>
        <v>42565</v>
      </c>
      <c r="H1420" s="2">
        <f t="shared" si="221"/>
        <v>0.5117708333345945</v>
      </c>
      <c r="I1420">
        <f t="shared" si="222"/>
        <v>12</v>
      </c>
      <c r="J1420" t="str">
        <f t="shared" si="223"/>
        <v>Day</v>
      </c>
      <c r="K1420" t="str">
        <f t="shared" si="224"/>
        <v>Sunday</v>
      </c>
      <c r="L1420" t="str">
        <f t="shared" si="225"/>
        <v>Successful</v>
      </c>
      <c r="M1420">
        <f t="shared" si="226"/>
        <v>1</v>
      </c>
      <c r="N1420">
        <f t="shared" si="227"/>
        <v>0</v>
      </c>
      <c r="O1420">
        <v>1</v>
      </c>
      <c r="P1420" t="str">
        <f t="shared" si="228"/>
        <v>City Route</v>
      </c>
      <c r="Q1420">
        <f t="shared" si="229"/>
        <v>42.983333333395422</v>
      </c>
    </row>
    <row r="1421" spans="1:17">
      <c r="A1421">
        <v>6741</v>
      </c>
      <c r="B1421" t="s">
        <v>8</v>
      </c>
      <c r="C1421">
        <v>149</v>
      </c>
      <c r="D1421" t="s">
        <v>7</v>
      </c>
      <c r="E1421" s="1">
        <v>42566.987627314818</v>
      </c>
      <c r="F1421" s="1">
        <v>42567.006354166668</v>
      </c>
      <c r="G1421" s="3">
        <f t="shared" si="220"/>
        <v>42566</v>
      </c>
      <c r="H1421" s="2">
        <f t="shared" si="221"/>
        <v>0.98762731481838273</v>
      </c>
      <c r="I1421">
        <f t="shared" si="222"/>
        <v>23</v>
      </c>
      <c r="J1421" t="str">
        <f t="shared" si="223"/>
        <v>Night</v>
      </c>
      <c r="K1421" t="str">
        <f t="shared" si="224"/>
        <v>Saturday</v>
      </c>
      <c r="L1421" t="str">
        <f t="shared" si="225"/>
        <v>Successful</v>
      </c>
      <c r="M1421">
        <f t="shared" si="226"/>
        <v>1</v>
      </c>
      <c r="N1421">
        <f t="shared" si="227"/>
        <v>0</v>
      </c>
      <c r="O1421">
        <v>1</v>
      </c>
      <c r="P1421" t="str">
        <f t="shared" si="228"/>
        <v>City Route</v>
      </c>
      <c r="Q1421">
        <f t="shared" si="229"/>
        <v>26.966666663065553</v>
      </c>
    </row>
    <row r="1422" spans="1:17">
      <c r="A1422">
        <v>48</v>
      </c>
      <c r="B1422" t="s">
        <v>8</v>
      </c>
      <c r="C1422">
        <v>150</v>
      </c>
      <c r="D1422" t="s">
        <v>7</v>
      </c>
      <c r="E1422" s="1">
        <v>42562.134722222225</v>
      </c>
      <c r="F1422" s="1">
        <v>42562.179861111108</v>
      </c>
      <c r="G1422" s="3">
        <f t="shared" si="220"/>
        <v>42562</v>
      </c>
      <c r="H1422" s="2">
        <f t="shared" si="221"/>
        <v>0.13472222222480923</v>
      </c>
      <c r="I1422">
        <f t="shared" si="222"/>
        <v>3</v>
      </c>
      <c r="J1422" t="str">
        <f t="shared" si="223"/>
        <v>Early Morning</v>
      </c>
      <c r="K1422" t="str">
        <f t="shared" si="224"/>
        <v>Friday</v>
      </c>
      <c r="L1422" t="str">
        <f t="shared" si="225"/>
        <v>Successful</v>
      </c>
      <c r="M1422">
        <f t="shared" si="226"/>
        <v>1</v>
      </c>
      <c r="N1422">
        <f t="shared" si="227"/>
        <v>0</v>
      </c>
      <c r="O1422">
        <v>1</v>
      </c>
      <c r="P1422" t="str">
        <f t="shared" si="228"/>
        <v>City Route</v>
      </c>
      <c r="Q1422">
        <f t="shared" si="229"/>
        <v>64.999999991850927</v>
      </c>
    </row>
    <row r="1423" spans="1:17">
      <c r="A1423">
        <v>838</v>
      </c>
      <c r="B1423" t="s">
        <v>8</v>
      </c>
      <c r="C1423">
        <v>150</v>
      </c>
      <c r="D1423" t="s">
        <v>7</v>
      </c>
      <c r="E1423" s="1">
        <v>42562.738194444442</v>
      </c>
      <c r="F1423" s="1">
        <v>42562.77847222222</v>
      </c>
      <c r="G1423" s="3">
        <f t="shared" si="220"/>
        <v>42562</v>
      </c>
      <c r="H1423" s="2">
        <f t="shared" si="221"/>
        <v>0.7381944444423425</v>
      </c>
      <c r="I1423">
        <f t="shared" si="222"/>
        <v>17</v>
      </c>
      <c r="J1423" t="str">
        <f t="shared" si="223"/>
        <v>Evening</v>
      </c>
      <c r="K1423" t="str">
        <f t="shared" si="224"/>
        <v>Thursday</v>
      </c>
      <c r="L1423" t="str">
        <f t="shared" si="225"/>
        <v>Successful</v>
      </c>
      <c r="M1423">
        <f t="shared" si="226"/>
        <v>1</v>
      </c>
      <c r="N1423">
        <f t="shared" si="227"/>
        <v>0</v>
      </c>
      <c r="O1423">
        <v>1</v>
      </c>
      <c r="P1423" t="str">
        <f t="shared" si="228"/>
        <v>City Route</v>
      </c>
      <c r="Q1423">
        <f t="shared" si="229"/>
        <v>58.000000000465661</v>
      </c>
    </row>
    <row r="1424" spans="1:17">
      <c r="A1424">
        <v>1657</v>
      </c>
      <c r="B1424" t="s">
        <v>6</v>
      </c>
      <c r="C1424">
        <v>150</v>
      </c>
      <c r="D1424" t="s">
        <v>7</v>
      </c>
      <c r="E1424" s="1">
        <v>42563.311805555553</v>
      </c>
      <c r="F1424" s="1">
        <v>42563.341666666667</v>
      </c>
      <c r="G1424" s="3">
        <f t="shared" si="220"/>
        <v>42563</v>
      </c>
      <c r="H1424" s="2">
        <f t="shared" si="221"/>
        <v>0.31180555555329192</v>
      </c>
      <c r="I1424">
        <f t="shared" si="222"/>
        <v>7</v>
      </c>
      <c r="J1424" t="str">
        <f t="shared" si="223"/>
        <v>Morning</v>
      </c>
      <c r="K1424" t="str">
        <f t="shared" si="224"/>
        <v>Thursday</v>
      </c>
      <c r="L1424" t="str">
        <f t="shared" si="225"/>
        <v>Successful</v>
      </c>
      <c r="M1424">
        <f t="shared" si="226"/>
        <v>1</v>
      </c>
      <c r="N1424">
        <f t="shared" si="227"/>
        <v>0</v>
      </c>
      <c r="O1424">
        <v>1</v>
      </c>
      <c r="P1424" t="str">
        <f t="shared" si="228"/>
        <v>Airport Route</v>
      </c>
      <c r="Q1424">
        <f t="shared" si="229"/>
        <v>43.000000003958121</v>
      </c>
    </row>
    <row r="1425" spans="1:17">
      <c r="A1425">
        <v>2032</v>
      </c>
      <c r="B1425" t="s">
        <v>6</v>
      </c>
      <c r="C1425">
        <v>150</v>
      </c>
      <c r="D1425" t="s">
        <v>7</v>
      </c>
      <c r="E1425" s="1">
        <v>42563.593055555553</v>
      </c>
      <c r="F1425" s="1">
        <v>42563.638888888891</v>
      </c>
      <c r="G1425" s="3">
        <f t="shared" si="220"/>
        <v>42563</v>
      </c>
      <c r="H1425" s="2">
        <f t="shared" si="221"/>
        <v>0.59305555555329192</v>
      </c>
      <c r="I1425">
        <f t="shared" si="222"/>
        <v>14</v>
      </c>
      <c r="J1425" t="str">
        <f t="shared" si="223"/>
        <v>Day</v>
      </c>
      <c r="K1425" t="str">
        <f t="shared" si="224"/>
        <v>Monday</v>
      </c>
      <c r="L1425" t="str">
        <f t="shared" si="225"/>
        <v>Successful</v>
      </c>
      <c r="M1425">
        <f t="shared" si="226"/>
        <v>1</v>
      </c>
      <c r="N1425">
        <f t="shared" si="227"/>
        <v>0</v>
      </c>
      <c r="O1425">
        <v>1</v>
      </c>
      <c r="P1425" t="str">
        <f t="shared" si="228"/>
        <v>Airport Route</v>
      </c>
      <c r="Q1425">
        <f t="shared" si="229"/>
        <v>66.000000005587935</v>
      </c>
    </row>
    <row r="1426" spans="1:17">
      <c r="A1426">
        <v>3507</v>
      </c>
      <c r="B1426" t="s">
        <v>8</v>
      </c>
      <c r="C1426">
        <v>150</v>
      </c>
      <c r="D1426" t="s">
        <v>7</v>
      </c>
      <c r="E1426" s="1">
        <v>42564.734826388885</v>
      </c>
      <c r="F1426" s="1">
        <v>42564.765023148146</v>
      </c>
      <c r="G1426" s="3">
        <f t="shared" si="220"/>
        <v>42564</v>
      </c>
      <c r="H1426" s="2">
        <f t="shared" si="221"/>
        <v>0.73482638888526708</v>
      </c>
      <c r="I1426">
        <f t="shared" si="222"/>
        <v>17</v>
      </c>
      <c r="J1426" t="str">
        <f t="shared" si="223"/>
        <v>Evening</v>
      </c>
      <c r="K1426" t="str">
        <f t="shared" si="224"/>
        <v>Saturday</v>
      </c>
      <c r="L1426" t="str">
        <f t="shared" si="225"/>
        <v>Successful</v>
      </c>
      <c r="M1426">
        <f t="shared" si="226"/>
        <v>1</v>
      </c>
      <c r="N1426">
        <f t="shared" si="227"/>
        <v>0</v>
      </c>
      <c r="O1426">
        <v>1</v>
      </c>
      <c r="P1426" t="str">
        <f t="shared" si="228"/>
        <v>City Route</v>
      </c>
      <c r="Q1426">
        <f t="shared" si="229"/>
        <v>43.483333335025236</v>
      </c>
    </row>
    <row r="1427" spans="1:17">
      <c r="A1427">
        <v>3780</v>
      </c>
      <c r="B1427" t="s">
        <v>8</v>
      </c>
      <c r="C1427">
        <v>150</v>
      </c>
      <c r="D1427" t="s">
        <v>7</v>
      </c>
      <c r="E1427" s="1">
        <v>42564.865023148152</v>
      </c>
      <c r="F1427" s="1">
        <v>42564.893831018519</v>
      </c>
      <c r="G1427" s="3">
        <f t="shared" si="220"/>
        <v>42564</v>
      </c>
      <c r="H1427" s="2">
        <f t="shared" si="221"/>
        <v>0.86502314815152204</v>
      </c>
      <c r="I1427">
        <f t="shared" si="222"/>
        <v>20</v>
      </c>
      <c r="J1427" t="str">
        <f t="shared" si="223"/>
        <v>Evening</v>
      </c>
      <c r="K1427" t="str">
        <f t="shared" si="224"/>
        <v>Saturday</v>
      </c>
      <c r="L1427" t="str">
        <f t="shared" si="225"/>
        <v>Successful</v>
      </c>
      <c r="M1427">
        <f t="shared" si="226"/>
        <v>1</v>
      </c>
      <c r="N1427">
        <f t="shared" si="227"/>
        <v>0</v>
      </c>
      <c r="O1427">
        <v>1</v>
      </c>
      <c r="P1427" t="str">
        <f t="shared" si="228"/>
        <v>City Route</v>
      </c>
      <c r="Q1427">
        <f t="shared" si="229"/>
        <v>41.483333328505978</v>
      </c>
    </row>
    <row r="1428" spans="1:17">
      <c r="A1428">
        <v>6180</v>
      </c>
      <c r="B1428" t="s">
        <v>8</v>
      </c>
      <c r="C1428">
        <v>150</v>
      </c>
      <c r="D1428" t="s">
        <v>7</v>
      </c>
      <c r="E1428" s="1">
        <v>42566.709976851853</v>
      </c>
      <c r="F1428" s="1">
        <v>42566.741956018515</v>
      </c>
      <c r="G1428" s="3">
        <f t="shared" si="220"/>
        <v>42566</v>
      </c>
      <c r="H1428" s="2">
        <f t="shared" si="221"/>
        <v>0.70997685185284354</v>
      </c>
      <c r="I1428">
        <f t="shared" si="222"/>
        <v>17</v>
      </c>
      <c r="J1428" t="str">
        <f t="shared" si="223"/>
        <v>Evening</v>
      </c>
      <c r="K1428" t="str">
        <f t="shared" si="224"/>
        <v>Friday</v>
      </c>
      <c r="L1428" t="str">
        <f t="shared" si="225"/>
        <v>Successful</v>
      </c>
      <c r="M1428">
        <f t="shared" si="226"/>
        <v>1</v>
      </c>
      <c r="N1428">
        <f t="shared" si="227"/>
        <v>0</v>
      </c>
      <c r="O1428">
        <v>1</v>
      </c>
      <c r="P1428" t="str">
        <f t="shared" si="228"/>
        <v>City Route</v>
      </c>
      <c r="Q1428">
        <f t="shared" si="229"/>
        <v>46.049999993992969</v>
      </c>
    </row>
    <row r="1429" spans="1:17">
      <c r="A1429">
        <v>6615</v>
      </c>
      <c r="B1429" t="s">
        <v>8</v>
      </c>
      <c r="C1429">
        <v>150</v>
      </c>
      <c r="D1429" t="s">
        <v>7</v>
      </c>
      <c r="E1429" s="1">
        <v>42566.906956018516</v>
      </c>
      <c r="F1429" s="1">
        <v>42566.932164351849</v>
      </c>
      <c r="G1429" s="3">
        <f t="shared" si="220"/>
        <v>42566</v>
      </c>
      <c r="H1429" s="2">
        <f t="shared" si="221"/>
        <v>0.90695601851621177</v>
      </c>
      <c r="I1429">
        <f t="shared" si="222"/>
        <v>21</v>
      </c>
      <c r="J1429" t="str">
        <f t="shared" si="223"/>
        <v>Night</v>
      </c>
      <c r="K1429" t="str">
        <f t="shared" si="224"/>
        <v>Saturday</v>
      </c>
      <c r="L1429" t="str">
        <f t="shared" si="225"/>
        <v>Successful</v>
      </c>
      <c r="M1429">
        <f t="shared" si="226"/>
        <v>1</v>
      </c>
      <c r="N1429">
        <f t="shared" si="227"/>
        <v>0</v>
      </c>
      <c r="O1429">
        <v>1</v>
      </c>
      <c r="P1429" t="str">
        <f t="shared" si="228"/>
        <v>City Route</v>
      </c>
      <c r="Q1429">
        <f t="shared" si="229"/>
        <v>36.299999998882413</v>
      </c>
    </row>
    <row r="1430" spans="1:17">
      <c r="A1430">
        <v>797</v>
      </c>
      <c r="B1430" t="s">
        <v>8</v>
      </c>
      <c r="C1430">
        <v>151</v>
      </c>
      <c r="D1430" t="s">
        <v>7</v>
      </c>
      <c r="E1430" s="1">
        <v>42562.719444444447</v>
      </c>
      <c r="F1430" s="1">
        <v>42562.758333333331</v>
      </c>
      <c r="G1430" s="3">
        <f t="shared" si="220"/>
        <v>42562</v>
      </c>
      <c r="H1430" s="2">
        <f t="shared" si="221"/>
        <v>0.71944444444670808</v>
      </c>
      <c r="I1430">
        <f t="shared" si="222"/>
        <v>17</v>
      </c>
      <c r="J1430" t="str">
        <f t="shared" si="223"/>
        <v>Evening</v>
      </c>
      <c r="K1430" t="str">
        <f t="shared" si="224"/>
        <v>Friday</v>
      </c>
      <c r="L1430" t="str">
        <f t="shared" si="225"/>
        <v>Successful</v>
      </c>
      <c r="M1430">
        <f t="shared" si="226"/>
        <v>1</v>
      </c>
      <c r="N1430">
        <f t="shared" si="227"/>
        <v>0</v>
      </c>
      <c r="O1430">
        <v>1</v>
      </c>
      <c r="P1430" t="str">
        <f t="shared" si="228"/>
        <v>City Route</v>
      </c>
      <c r="Q1430">
        <f t="shared" si="229"/>
        <v>55.999999993946403</v>
      </c>
    </row>
    <row r="1431" spans="1:17">
      <c r="A1431">
        <v>1564</v>
      </c>
      <c r="B1431" t="s">
        <v>8</v>
      </c>
      <c r="C1431">
        <v>151</v>
      </c>
      <c r="D1431" t="s">
        <v>7</v>
      </c>
      <c r="E1431" s="1">
        <v>42563.262499999997</v>
      </c>
      <c r="F1431" s="1">
        <v>42563.301388888889</v>
      </c>
      <c r="G1431" s="3">
        <f t="shared" si="220"/>
        <v>42563</v>
      </c>
      <c r="H1431" s="2">
        <f t="shared" si="221"/>
        <v>0.26249999999708962</v>
      </c>
      <c r="I1431">
        <f t="shared" si="222"/>
        <v>6</v>
      </c>
      <c r="J1431" t="str">
        <f t="shared" si="223"/>
        <v>Morning</v>
      </c>
      <c r="K1431" t="str">
        <f t="shared" si="224"/>
        <v>Tuesday</v>
      </c>
      <c r="L1431" t="str">
        <f t="shared" si="225"/>
        <v>Successful</v>
      </c>
      <c r="M1431">
        <f t="shared" si="226"/>
        <v>1</v>
      </c>
      <c r="N1431">
        <f t="shared" si="227"/>
        <v>0</v>
      </c>
      <c r="O1431">
        <v>1</v>
      </c>
      <c r="P1431" t="str">
        <f t="shared" si="228"/>
        <v>City Route</v>
      </c>
      <c r="Q1431">
        <f t="shared" si="229"/>
        <v>56.000000004423782</v>
      </c>
    </row>
    <row r="1432" spans="1:17">
      <c r="A1432">
        <v>2075</v>
      </c>
      <c r="B1432" t="s">
        <v>8</v>
      </c>
      <c r="C1432">
        <v>151</v>
      </c>
      <c r="D1432" t="s">
        <v>7</v>
      </c>
      <c r="E1432" s="1">
        <v>42563.646527777775</v>
      </c>
      <c r="F1432" s="1">
        <v>42563.699305555558</v>
      </c>
      <c r="G1432" s="3">
        <f t="shared" si="220"/>
        <v>42563</v>
      </c>
      <c r="H1432" s="2">
        <f t="shared" si="221"/>
        <v>0.64652777777519077</v>
      </c>
      <c r="I1432">
        <f t="shared" si="222"/>
        <v>15</v>
      </c>
      <c r="J1432" t="str">
        <f t="shared" si="223"/>
        <v>Day</v>
      </c>
      <c r="K1432" t="str">
        <f t="shared" si="224"/>
        <v>Tuesday</v>
      </c>
      <c r="L1432" t="str">
        <f t="shared" si="225"/>
        <v>Successful</v>
      </c>
      <c r="M1432">
        <f t="shared" si="226"/>
        <v>1</v>
      </c>
      <c r="N1432">
        <f t="shared" si="227"/>
        <v>0</v>
      </c>
      <c r="O1432">
        <v>1</v>
      </c>
      <c r="P1432" t="str">
        <f t="shared" si="228"/>
        <v>City Route</v>
      </c>
      <c r="Q1432">
        <f t="shared" si="229"/>
        <v>76.000000006752089</v>
      </c>
    </row>
    <row r="1433" spans="1:17">
      <c r="A1433">
        <v>2822</v>
      </c>
      <c r="B1433" t="s">
        <v>8</v>
      </c>
      <c r="C1433">
        <v>151</v>
      </c>
      <c r="D1433" t="s">
        <v>7</v>
      </c>
      <c r="E1433" s="1">
        <v>42564.218715277777</v>
      </c>
      <c r="F1433" s="1">
        <v>42564.243506944447</v>
      </c>
      <c r="G1433" s="3">
        <f t="shared" si="220"/>
        <v>42564</v>
      </c>
      <c r="H1433" s="2">
        <f t="shared" si="221"/>
        <v>0.218715277776937</v>
      </c>
      <c r="I1433">
        <f t="shared" si="222"/>
        <v>5</v>
      </c>
      <c r="J1433" t="str">
        <f t="shared" si="223"/>
        <v>Morning</v>
      </c>
      <c r="K1433" t="str">
        <f t="shared" si="224"/>
        <v>Sunday</v>
      </c>
      <c r="L1433" t="str">
        <f t="shared" si="225"/>
        <v>Successful</v>
      </c>
      <c r="M1433">
        <f t="shared" si="226"/>
        <v>1</v>
      </c>
      <c r="N1433">
        <f t="shared" si="227"/>
        <v>0</v>
      </c>
      <c r="O1433">
        <v>1</v>
      </c>
      <c r="P1433" t="str">
        <f t="shared" si="228"/>
        <v>City Route</v>
      </c>
      <c r="Q1433">
        <f t="shared" si="229"/>
        <v>35.700000005308539</v>
      </c>
    </row>
    <row r="1434" spans="1:17">
      <c r="A1434">
        <v>3387</v>
      </c>
      <c r="B1434" t="s">
        <v>8</v>
      </c>
      <c r="C1434">
        <v>151</v>
      </c>
      <c r="D1434" t="s">
        <v>7</v>
      </c>
      <c r="E1434" s="1">
        <v>42564.608888888892</v>
      </c>
      <c r="F1434" s="1">
        <v>42564.640543981484</v>
      </c>
      <c r="G1434" s="3">
        <f t="shared" si="220"/>
        <v>42564</v>
      </c>
      <c r="H1434" s="2">
        <f t="shared" si="221"/>
        <v>0.60888888889166992</v>
      </c>
      <c r="I1434">
        <f t="shared" si="222"/>
        <v>14</v>
      </c>
      <c r="J1434" t="str">
        <f t="shared" si="223"/>
        <v>Day</v>
      </c>
      <c r="K1434" t="str">
        <f t="shared" si="224"/>
        <v>Friday</v>
      </c>
      <c r="L1434" t="str">
        <f t="shared" si="225"/>
        <v>Successful</v>
      </c>
      <c r="M1434">
        <f t="shared" si="226"/>
        <v>1</v>
      </c>
      <c r="N1434">
        <f t="shared" si="227"/>
        <v>0</v>
      </c>
      <c r="O1434">
        <v>1</v>
      </c>
      <c r="P1434" t="str">
        <f t="shared" si="228"/>
        <v>City Route</v>
      </c>
      <c r="Q1434">
        <f t="shared" si="229"/>
        <v>45.583333333488554</v>
      </c>
    </row>
    <row r="1435" spans="1:17">
      <c r="A1435">
        <v>4315</v>
      </c>
      <c r="B1435" t="s">
        <v>8</v>
      </c>
      <c r="C1435">
        <v>151</v>
      </c>
      <c r="D1435" t="s">
        <v>7</v>
      </c>
      <c r="E1435" s="1">
        <v>42565.282546296294</v>
      </c>
      <c r="F1435" s="1">
        <v>42565.314953703702</v>
      </c>
      <c r="G1435" s="3">
        <f t="shared" si="220"/>
        <v>42565</v>
      </c>
      <c r="H1435" s="2">
        <f t="shared" si="221"/>
        <v>0.28254629629373085</v>
      </c>
      <c r="I1435">
        <f t="shared" si="222"/>
        <v>6</v>
      </c>
      <c r="J1435" t="str">
        <f t="shared" si="223"/>
        <v>Morning</v>
      </c>
      <c r="K1435" t="str">
        <f t="shared" si="224"/>
        <v>Tuesday</v>
      </c>
      <c r="L1435" t="str">
        <f t="shared" si="225"/>
        <v>Successful</v>
      </c>
      <c r="M1435">
        <f t="shared" si="226"/>
        <v>1</v>
      </c>
      <c r="N1435">
        <f t="shared" si="227"/>
        <v>0</v>
      </c>
      <c r="O1435">
        <v>1</v>
      </c>
      <c r="P1435" t="str">
        <f t="shared" si="228"/>
        <v>City Route</v>
      </c>
      <c r="Q1435">
        <f t="shared" si="229"/>
        <v>46.666666668606922</v>
      </c>
    </row>
    <row r="1436" spans="1:17">
      <c r="A1436">
        <v>5549</v>
      </c>
      <c r="B1436" t="s">
        <v>6</v>
      </c>
      <c r="C1436">
        <v>151</v>
      </c>
      <c r="D1436" t="s">
        <v>7</v>
      </c>
      <c r="E1436" s="1">
        <v>42566.228946759256</v>
      </c>
      <c r="F1436" s="1">
        <v>42566.260868055557</v>
      </c>
      <c r="G1436" s="3">
        <f t="shared" si="220"/>
        <v>42566</v>
      </c>
      <c r="H1436" s="2">
        <f t="shared" si="221"/>
        <v>0.22894675925635966</v>
      </c>
      <c r="I1436">
        <f t="shared" si="222"/>
        <v>5</v>
      </c>
      <c r="J1436" t="str">
        <f t="shared" si="223"/>
        <v>Morning</v>
      </c>
      <c r="K1436" t="str">
        <f t="shared" si="224"/>
        <v>Thursday</v>
      </c>
      <c r="L1436" t="str">
        <f t="shared" si="225"/>
        <v>Successful</v>
      </c>
      <c r="M1436">
        <f t="shared" si="226"/>
        <v>1</v>
      </c>
      <c r="N1436">
        <f t="shared" si="227"/>
        <v>0</v>
      </c>
      <c r="O1436">
        <v>1</v>
      </c>
      <c r="P1436" t="str">
        <f t="shared" si="228"/>
        <v>Airport Route</v>
      </c>
      <c r="Q1436">
        <f t="shared" si="229"/>
        <v>45.966666672611609</v>
      </c>
    </row>
    <row r="1437" spans="1:17">
      <c r="A1437">
        <v>6284</v>
      </c>
      <c r="B1437" t="s">
        <v>8</v>
      </c>
      <c r="C1437">
        <v>151</v>
      </c>
      <c r="D1437" t="s">
        <v>7</v>
      </c>
      <c r="E1437" s="1">
        <v>42566.762870370374</v>
      </c>
      <c r="F1437" s="1">
        <v>42566.798692129632</v>
      </c>
      <c r="G1437" s="3">
        <f t="shared" si="220"/>
        <v>42566</v>
      </c>
      <c r="H1437" s="2">
        <f t="shared" si="221"/>
        <v>0.76287037037400296</v>
      </c>
      <c r="I1437">
        <f t="shared" si="222"/>
        <v>18</v>
      </c>
      <c r="J1437" t="str">
        <f t="shared" si="223"/>
        <v>Evening</v>
      </c>
      <c r="K1437" t="str">
        <f t="shared" si="224"/>
        <v>Thursday</v>
      </c>
      <c r="L1437" t="str">
        <f t="shared" si="225"/>
        <v>Successful</v>
      </c>
      <c r="M1437">
        <f t="shared" si="226"/>
        <v>1</v>
      </c>
      <c r="N1437">
        <f t="shared" si="227"/>
        <v>0</v>
      </c>
      <c r="O1437">
        <v>1</v>
      </c>
      <c r="P1437" t="str">
        <f t="shared" si="228"/>
        <v>City Route</v>
      </c>
      <c r="Q1437">
        <f t="shared" si="229"/>
        <v>51.58333333209157</v>
      </c>
    </row>
    <row r="1438" spans="1:17">
      <c r="A1438">
        <v>6403</v>
      </c>
      <c r="B1438" t="s">
        <v>6</v>
      </c>
      <c r="C1438">
        <v>151</v>
      </c>
      <c r="D1438" t="s">
        <v>7</v>
      </c>
      <c r="E1438" s="1">
        <v>42566.809687499997</v>
      </c>
      <c r="F1438" s="1">
        <v>42566.844317129631</v>
      </c>
      <c r="G1438" s="3">
        <f t="shared" si="220"/>
        <v>42566</v>
      </c>
      <c r="H1438" s="2">
        <f t="shared" si="221"/>
        <v>0.80968749999738066</v>
      </c>
      <c r="I1438">
        <f t="shared" si="222"/>
        <v>19</v>
      </c>
      <c r="J1438" t="str">
        <f t="shared" si="223"/>
        <v>Evening</v>
      </c>
      <c r="K1438" t="str">
        <f t="shared" si="224"/>
        <v>Thursday</v>
      </c>
      <c r="L1438" t="str">
        <f t="shared" si="225"/>
        <v>Successful</v>
      </c>
      <c r="M1438">
        <f t="shared" si="226"/>
        <v>1</v>
      </c>
      <c r="N1438">
        <f t="shared" si="227"/>
        <v>0</v>
      </c>
      <c r="O1438">
        <v>1</v>
      </c>
      <c r="P1438" t="str">
        <f t="shared" si="228"/>
        <v>Airport Route</v>
      </c>
      <c r="Q1438">
        <f t="shared" si="229"/>
        <v>49.866666672751307</v>
      </c>
    </row>
    <row r="1439" spans="1:17">
      <c r="A1439">
        <v>6684</v>
      </c>
      <c r="B1439" t="s">
        <v>6</v>
      </c>
      <c r="C1439">
        <v>151</v>
      </c>
      <c r="D1439" t="s">
        <v>7</v>
      </c>
      <c r="E1439" s="1">
        <v>42566.940324074072</v>
      </c>
      <c r="F1439" s="1">
        <v>42566.977442129632</v>
      </c>
      <c r="G1439" s="3">
        <f t="shared" si="220"/>
        <v>42566</v>
      </c>
      <c r="H1439" s="2">
        <f t="shared" si="221"/>
        <v>0.94032407407212304</v>
      </c>
      <c r="I1439">
        <f t="shared" si="222"/>
        <v>22</v>
      </c>
      <c r="J1439" t="str">
        <f t="shared" si="223"/>
        <v>Night</v>
      </c>
      <c r="K1439" t="str">
        <f t="shared" si="224"/>
        <v>Friday</v>
      </c>
      <c r="L1439" t="str">
        <f t="shared" si="225"/>
        <v>Successful</v>
      </c>
      <c r="M1439">
        <f t="shared" si="226"/>
        <v>1</v>
      </c>
      <c r="N1439">
        <f t="shared" si="227"/>
        <v>0</v>
      </c>
      <c r="O1439">
        <v>1</v>
      </c>
      <c r="P1439" t="str">
        <f t="shared" si="228"/>
        <v>Airport Route</v>
      </c>
      <c r="Q1439">
        <f t="shared" si="229"/>
        <v>53.450000005541369</v>
      </c>
    </row>
    <row r="1440" spans="1:17">
      <c r="A1440">
        <v>451</v>
      </c>
      <c r="B1440" t="s">
        <v>8</v>
      </c>
      <c r="C1440">
        <v>152</v>
      </c>
      <c r="D1440" t="s">
        <v>7</v>
      </c>
      <c r="E1440" s="1">
        <v>42562.381944444445</v>
      </c>
      <c r="F1440" s="1">
        <v>42562.423611111109</v>
      </c>
      <c r="G1440" s="3">
        <f t="shared" si="220"/>
        <v>42562</v>
      </c>
      <c r="H1440" s="2">
        <f t="shared" si="221"/>
        <v>0.38194444444525288</v>
      </c>
      <c r="I1440">
        <f t="shared" si="222"/>
        <v>9</v>
      </c>
      <c r="J1440" t="str">
        <f t="shared" si="223"/>
        <v>Morning</v>
      </c>
      <c r="K1440" t="str">
        <f t="shared" si="224"/>
        <v>Tuesday</v>
      </c>
      <c r="L1440" t="str">
        <f t="shared" si="225"/>
        <v>Successful</v>
      </c>
      <c r="M1440">
        <f t="shared" si="226"/>
        <v>1</v>
      </c>
      <c r="N1440">
        <f t="shared" si="227"/>
        <v>0</v>
      </c>
      <c r="O1440">
        <v>1</v>
      </c>
      <c r="P1440" t="str">
        <f t="shared" si="228"/>
        <v>City Route</v>
      </c>
      <c r="Q1440">
        <f t="shared" si="229"/>
        <v>59.99999999650754</v>
      </c>
    </row>
    <row r="1441" spans="1:17">
      <c r="A1441">
        <v>588</v>
      </c>
      <c r="B1441" t="s">
        <v>8</v>
      </c>
      <c r="C1441">
        <v>152</v>
      </c>
      <c r="D1441" t="s">
        <v>7</v>
      </c>
      <c r="E1441" s="1">
        <v>42562.472222222219</v>
      </c>
      <c r="F1441" s="1">
        <v>42562.495138888888</v>
      </c>
      <c r="G1441" s="3">
        <f t="shared" si="220"/>
        <v>42562</v>
      </c>
      <c r="H1441" s="2">
        <f t="shared" si="221"/>
        <v>0.47222222221898846</v>
      </c>
      <c r="I1441">
        <f t="shared" si="222"/>
        <v>11</v>
      </c>
      <c r="J1441" t="str">
        <f t="shared" si="223"/>
        <v>Day</v>
      </c>
      <c r="K1441" t="str">
        <f t="shared" si="224"/>
        <v>Saturday</v>
      </c>
      <c r="L1441" t="str">
        <f t="shared" si="225"/>
        <v>Successful</v>
      </c>
      <c r="M1441">
        <f t="shared" si="226"/>
        <v>1</v>
      </c>
      <c r="N1441">
        <f t="shared" si="227"/>
        <v>0</v>
      </c>
      <c r="O1441">
        <v>1</v>
      </c>
      <c r="P1441" t="str">
        <f t="shared" si="228"/>
        <v>City Route</v>
      </c>
      <c r="Q1441">
        <f t="shared" si="229"/>
        <v>33.000000002793968</v>
      </c>
    </row>
    <row r="1442" spans="1:17">
      <c r="A1442">
        <v>671</v>
      </c>
      <c r="B1442" t="s">
        <v>6</v>
      </c>
      <c r="C1442">
        <v>152</v>
      </c>
      <c r="D1442" t="s">
        <v>7</v>
      </c>
      <c r="E1442" s="1">
        <v>42562.552777777775</v>
      </c>
      <c r="F1442" s="1">
        <v>42562.588888888888</v>
      </c>
      <c r="G1442" s="3">
        <f t="shared" si="220"/>
        <v>42562</v>
      </c>
      <c r="H1442" s="2">
        <f t="shared" si="221"/>
        <v>0.55277777777519077</v>
      </c>
      <c r="I1442">
        <f t="shared" si="222"/>
        <v>13</v>
      </c>
      <c r="J1442" t="str">
        <f t="shared" si="223"/>
        <v>Day</v>
      </c>
      <c r="K1442" t="str">
        <f t="shared" si="224"/>
        <v>Friday</v>
      </c>
      <c r="L1442" t="str">
        <f t="shared" si="225"/>
        <v>Successful</v>
      </c>
      <c r="M1442">
        <f t="shared" si="226"/>
        <v>1</v>
      </c>
      <c r="N1442">
        <f t="shared" si="227"/>
        <v>0</v>
      </c>
      <c r="O1442">
        <v>1</v>
      </c>
      <c r="P1442" t="str">
        <f t="shared" si="228"/>
        <v>Airport Route</v>
      </c>
      <c r="Q1442">
        <f t="shared" si="229"/>
        <v>52.000000001862645</v>
      </c>
    </row>
    <row r="1443" spans="1:17">
      <c r="A1443">
        <v>1369</v>
      </c>
      <c r="B1443" t="s">
        <v>6</v>
      </c>
      <c r="C1443">
        <v>152</v>
      </c>
      <c r="D1443" t="s">
        <v>7</v>
      </c>
      <c r="E1443" s="1">
        <v>42563.010416666664</v>
      </c>
      <c r="F1443" s="1">
        <v>42563.036805555559</v>
      </c>
      <c r="G1443" s="3">
        <f t="shared" si="220"/>
        <v>42563</v>
      </c>
      <c r="H1443" s="2">
        <f t="shared" si="221"/>
        <v>1.0416666664241347E-2</v>
      </c>
      <c r="I1443">
        <f t="shared" si="222"/>
        <v>0</v>
      </c>
      <c r="J1443" t="str">
        <f t="shared" si="223"/>
        <v>Early Morning</v>
      </c>
      <c r="K1443" t="str">
        <f t="shared" si="224"/>
        <v>Wednesday</v>
      </c>
      <c r="L1443" t="str">
        <f t="shared" si="225"/>
        <v>Successful</v>
      </c>
      <c r="M1443">
        <f t="shared" si="226"/>
        <v>1</v>
      </c>
      <c r="N1443">
        <f t="shared" si="227"/>
        <v>0</v>
      </c>
      <c r="O1443">
        <v>1</v>
      </c>
      <c r="P1443" t="str">
        <f t="shared" si="228"/>
        <v>Airport Route</v>
      </c>
      <c r="Q1443">
        <f t="shared" si="229"/>
        <v>38.000000008614734</v>
      </c>
    </row>
    <row r="1444" spans="1:17">
      <c r="A1444">
        <v>1688</v>
      </c>
      <c r="B1444" t="s">
        <v>8</v>
      </c>
      <c r="C1444">
        <v>152</v>
      </c>
      <c r="D1444" t="s">
        <v>7</v>
      </c>
      <c r="E1444" s="1">
        <v>42563.32708333333</v>
      </c>
      <c r="F1444" s="1">
        <v>42563.347916666666</v>
      </c>
      <c r="G1444" s="3">
        <f t="shared" si="220"/>
        <v>42563</v>
      </c>
      <c r="H1444" s="2">
        <f t="shared" si="221"/>
        <v>0.32708333332993789</v>
      </c>
      <c r="I1444">
        <f t="shared" si="222"/>
        <v>7</v>
      </c>
      <c r="J1444" t="str">
        <f t="shared" si="223"/>
        <v>Morning</v>
      </c>
      <c r="K1444" t="str">
        <f t="shared" si="224"/>
        <v>Sunday</v>
      </c>
      <c r="L1444" t="str">
        <f t="shared" si="225"/>
        <v>Successful</v>
      </c>
      <c r="M1444">
        <f t="shared" si="226"/>
        <v>1</v>
      </c>
      <c r="N1444">
        <f t="shared" si="227"/>
        <v>0</v>
      </c>
      <c r="O1444">
        <v>1</v>
      </c>
      <c r="P1444" t="str">
        <f t="shared" si="228"/>
        <v>City Route</v>
      </c>
      <c r="Q1444">
        <f t="shared" si="229"/>
        <v>30.00000000349246</v>
      </c>
    </row>
    <row r="1445" spans="1:17">
      <c r="A1445">
        <v>2861</v>
      </c>
      <c r="B1445" t="s">
        <v>8</v>
      </c>
      <c r="C1445">
        <v>152</v>
      </c>
      <c r="D1445" t="s">
        <v>7</v>
      </c>
      <c r="E1445" s="1">
        <v>42564.235405092593</v>
      </c>
      <c r="F1445" s="1">
        <v>42564.284050925926</v>
      </c>
      <c r="G1445" s="3">
        <f t="shared" si="220"/>
        <v>42564</v>
      </c>
      <c r="H1445" s="2">
        <f t="shared" si="221"/>
        <v>0.23540509259328246</v>
      </c>
      <c r="I1445">
        <f t="shared" si="222"/>
        <v>5</v>
      </c>
      <c r="J1445" t="str">
        <f t="shared" si="223"/>
        <v>Morning</v>
      </c>
      <c r="K1445" t="str">
        <f t="shared" si="224"/>
        <v>Thursday</v>
      </c>
      <c r="L1445" t="str">
        <f t="shared" si="225"/>
        <v>Successful</v>
      </c>
      <c r="M1445">
        <f t="shared" si="226"/>
        <v>1</v>
      </c>
      <c r="N1445">
        <f t="shared" si="227"/>
        <v>0</v>
      </c>
      <c r="O1445">
        <v>1</v>
      </c>
      <c r="P1445" t="str">
        <f t="shared" si="228"/>
        <v>City Route</v>
      </c>
      <c r="Q1445">
        <f t="shared" si="229"/>
        <v>70.049999998882413</v>
      </c>
    </row>
    <row r="1446" spans="1:17">
      <c r="A1446">
        <v>3354</v>
      </c>
      <c r="B1446" t="s">
        <v>8</v>
      </c>
      <c r="C1446">
        <v>152</v>
      </c>
      <c r="D1446" t="s">
        <v>7</v>
      </c>
      <c r="E1446" s="1">
        <v>42564.559050925927</v>
      </c>
      <c r="F1446" s="1">
        <v>42564.610972222225</v>
      </c>
      <c r="G1446" s="3">
        <f t="shared" si="220"/>
        <v>42564</v>
      </c>
      <c r="H1446" s="2">
        <f t="shared" si="221"/>
        <v>0.55905092592729488</v>
      </c>
      <c r="I1446">
        <f t="shared" si="222"/>
        <v>13</v>
      </c>
      <c r="J1446" t="str">
        <f t="shared" si="223"/>
        <v>Day</v>
      </c>
      <c r="K1446" t="str">
        <f t="shared" si="224"/>
        <v>Sunday</v>
      </c>
      <c r="L1446" t="str">
        <f t="shared" si="225"/>
        <v>Successful</v>
      </c>
      <c r="M1446">
        <f t="shared" si="226"/>
        <v>1</v>
      </c>
      <c r="N1446">
        <f t="shared" si="227"/>
        <v>0</v>
      </c>
      <c r="O1446">
        <v>1</v>
      </c>
      <c r="P1446" t="str">
        <f t="shared" si="228"/>
        <v>City Route</v>
      </c>
      <c r="Q1446">
        <f t="shared" si="229"/>
        <v>74.766666668001562</v>
      </c>
    </row>
    <row r="1447" spans="1:17">
      <c r="A1447">
        <v>5141</v>
      </c>
      <c r="B1447" t="s">
        <v>6</v>
      </c>
      <c r="C1447">
        <v>152</v>
      </c>
      <c r="D1447" t="s">
        <v>7</v>
      </c>
      <c r="E1447" s="1">
        <v>42565.844131944446</v>
      </c>
      <c r="F1447" s="1">
        <v>42565.875405092593</v>
      </c>
      <c r="G1447" s="3">
        <f t="shared" si="220"/>
        <v>42565</v>
      </c>
      <c r="H1447" s="2">
        <f t="shared" si="221"/>
        <v>0.84413194444641704</v>
      </c>
      <c r="I1447">
        <f t="shared" si="222"/>
        <v>20</v>
      </c>
      <c r="J1447" t="str">
        <f t="shared" si="223"/>
        <v>Evening</v>
      </c>
      <c r="K1447" t="str">
        <f t="shared" si="224"/>
        <v>Tuesday</v>
      </c>
      <c r="L1447" t="str">
        <f t="shared" si="225"/>
        <v>Successful</v>
      </c>
      <c r="M1447">
        <f t="shared" si="226"/>
        <v>1</v>
      </c>
      <c r="N1447">
        <f t="shared" si="227"/>
        <v>0</v>
      </c>
      <c r="O1447">
        <v>1</v>
      </c>
      <c r="P1447" t="str">
        <f t="shared" si="228"/>
        <v>Airport Route</v>
      </c>
      <c r="Q1447">
        <f t="shared" si="229"/>
        <v>45.03333333064802</v>
      </c>
    </row>
    <row r="1448" spans="1:17">
      <c r="A1448">
        <v>5460</v>
      </c>
      <c r="B1448" t="s">
        <v>6</v>
      </c>
      <c r="C1448">
        <v>152</v>
      </c>
      <c r="D1448" t="s">
        <v>7</v>
      </c>
      <c r="E1448" s="1">
        <v>42566.171412037038</v>
      </c>
      <c r="F1448" s="1">
        <v>42566.203194444446</v>
      </c>
      <c r="G1448" s="3">
        <f t="shared" si="220"/>
        <v>42566</v>
      </c>
      <c r="H1448" s="2">
        <f t="shared" si="221"/>
        <v>0.17141203703795327</v>
      </c>
      <c r="I1448">
        <f t="shared" si="222"/>
        <v>4</v>
      </c>
      <c r="J1448" t="str">
        <f t="shared" si="223"/>
        <v>Early Morning</v>
      </c>
      <c r="K1448" t="str">
        <f t="shared" si="224"/>
        <v>Saturday</v>
      </c>
      <c r="L1448" t="str">
        <f t="shared" si="225"/>
        <v>Successful</v>
      </c>
      <c r="M1448">
        <f t="shared" si="226"/>
        <v>1</v>
      </c>
      <c r="N1448">
        <f t="shared" si="227"/>
        <v>0</v>
      </c>
      <c r="O1448">
        <v>1</v>
      </c>
      <c r="P1448" t="str">
        <f t="shared" si="228"/>
        <v>Airport Route</v>
      </c>
      <c r="Q1448">
        <f t="shared" si="229"/>
        <v>45.766666667768732</v>
      </c>
    </row>
    <row r="1449" spans="1:17">
      <c r="A1449">
        <v>5904</v>
      </c>
      <c r="B1449" t="s">
        <v>8</v>
      </c>
      <c r="C1449">
        <v>152</v>
      </c>
      <c r="D1449" t="s">
        <v>7</v>
      </c>
      <c r="E1449" s="1">
        <v>42566.417199074072</v>
      </c>
      <c r="F1449" s="1">
        <v>42566.440601851849</v>
      </c>
      <c r="G1449" s="3">
        <f t="shared" si="220"/>
        <v>42566</v>
      </c>
      <c r="H1449" s="2">
        <f t="shared" si="221"/>
        <v>0.41719907407241408</v>
      </c>
      <c r="I1449">
        <f t="shared" si="222"/>
        <v>10</v>
      </c>
      <c r="J1449" t="str">
        <f t="shared" si="223"/>
        <v>Day</v>
      </c>
      <c r="K1449" t="str">
        <f t="shared" si="224"/>
        <v>Tuesday</v>
      </c>
      <c r="L1449" t="str">
        <f t="shared" si="225"/>
        <v>Successful</v>
      </c>
      <c r="M1449">
        <f t="shared" si="226"/>
        <v>1</v>
      </c>
      <c r="N1449">
        <f t="shared" si="227"/>
        <v>0</v>
      </c>
      <c r="O1449">
        <v>1</v>
      </c>
      <c r="P1449" t="str">
        <f t="shared" si="228"/>
        <v>City Route</v>
      </c>
      <c r="Q1449">
        <f t="shared" si="229"/>
        <v>33.699999998789281</v>
      </c>
    </row>
    <row r="1450" spans="1:17">
      <c r="A1450">
        <v>5973</v>
      </c>
      <c r="B1450" t="s">
        <v>6</v>
      </c>
      <c r="C1450">
        <v>152</v>
      </c>
      <c r="D1450" t="s">
        <v>7</v>
      </c>
      <c r="E1450" s="1">
        <v>42566.465601851851</v>
      </c>
      <c r="F1450" s="1">
        <v>42566.508599537039</v>
      </c>
      <c r="G1450" s="3">
        <f t="shared" si="220"/>
        <v>42566</v>
      </c>
      <c r="H1450" s="2">
        <f t="shared" si="221"/>
        <v>0.46560185185080627</v>
      </c>
      <c r="I1450">
        <f t="shared" si="222"/>
        <v>11</v>
      </c>
      <c r="J1450" t="str">
        <f t="shared" si="223"/>
        <v>Day</v>
      </c>
      <c r="K1450" t="str">
        <f t="shared" si="224"/>
        <v>Monday</v>
      </c>
      <c r="L1450" t="str">
        <f t="shared" si="225"/>
        <v>Successful</v>
      </c>
      <c r="M1450">
        <f t="shared" si="226"/>
        <v>1</v>
      </c>
      <c r="N1450">
        <f t="shared" si="227"/>
        <v>0</v>
      </c>
      <c r="O1450">
        <v>1</v>
      </c>
      <c r="P1450" t="str">
        <f t="shared" si="228"/>
        <v>Airport Route</v>
      </c>
      <c r="Q1450">
        <f t="shared" si="229"/>
        <v>61.916666671168059</v>
      </c>
    </row>
    <row r="1451" spans="1:17">
      <c r="A1451">
        <v>704</v>
      </c>
      <c r="B1451" t="s">
        <v>6</v>
      </c>
      <c r="C1451">
        <v>153</v>
      </c>
      <c r="D1451" t="s">
        <v>7</v>
      </c>
      <c r="E1451" s="1">
        <v>42562.591666666667</v>
      </c>
      <c r="F1451" s="1">
        <v>42562.629166666666</v>
      </c>
      <c r="G1451" s="3">
        <f t="shared" si="220"/>
        <v>42562</v>
      </c>
      <c r="H1451" s="2">
        <f t="shared" si="221"/>
        <v>0.59166666666715173</v>
      </c>
      <c r="I1451">
        <f t="shared" si="222"/>
        <v>14</v>
      </c>
      <c r="J1451" t="str">
        <f t="shared" si="223"/>
        <v>Day</v>
      </c>
      <c r="K1451" t="str">
        <f t="shared" si="224"/>
        <v>Wednesday</v>
      </c>
      <c r="L1451" t="str">
        <f t="shared" si="225"/>
        <v>Successful</v>
      </c>
      <c r="M1451">
        <f t="shared" si="226"/>
        <v>1</v>
      </c>
      <c r="N1451">
        <f t="shared" si="227"/>
        <v>0</v>
      </c>
      <c r="O1451">
        <v>1</v>
      </c>
      <c r="P1451" t="str">
        <f t="shared" si="228"/>
        <v>Airport Route</v>
      </c>
      <c r="Q1451">
        <f t="shared" si="229"/>
        <v>53.999999997904524</v>
      </c>
    </row>
    <row r="1452" spans="1:17">
      <c r="A1452">
        <v>785</v>
      </c>
      <c r="B1452" t="s">
        <v>8</v>
      </c>
      <c r="C1452">
        <v>153</v>
      </c>
      <c r="D1452" t="s">
        <v>7</v>
      </c>
      <c r="E1452" s="1">
        <v>42562.700694444444</v>
      </c>
      <c r="F1452" s="1">
        <v>42562.724999999999</v>
      </c>
      <c r="G1452" s="3">
        <f t="shared" si="220"/>
        <v>42562</v>
      </c>
      <c r="H1452" s="2">
        <f t="shared" si="221"/>
        <v>0.70069444444379769</v>
      </c>
      <c r="I1452">
        <f t="shared" si="222"/>
        <v>16</v>
      </c>
      <c r="J1452" t="str">
        <f t="shared" si="223"/>
        <v>Day</v>
      </c>
      <c r="K1452" t="str">
        <f t="shared" si="224"/>
        <v>Sunday</v>
      </c>
      <c r="L1452" t="str">
        <f t="shared" si="225"/>
        <v>Successful</v>
      </c>
      <c r="M1452">
        <f t="shared" si="226"/>
        <v>1</v>
      </c>
      <c r="N1452">
        <f t="shared" si="227"/>
        <v>0</v>
      </c>
      <c r="O1452">
        <v>1</v>
      </c>
      <c r="P1452" t="str">
        <f t="shared" si="228"/>
        <v>City Route</v>
      </c>
      <c r="Q1452">
        <f t="shared" si="229"/>
        <v>34.999999998835847</v>
      </c>
    </row>
    <row r="1453" spans="1:17">
      <c r="A1453">
        <v>2631</v>
      </c>
      <c r="B1453" t="s">
        <v>6</v>
      </c>
      <c r="C1453">
        <v>153</v>
      </c>
      <c r="D1453" t="s">
        <v>7</v>
      </c>
      <c r="E1453" s="1">
        <v>42563.929166666669</v>
      </c>
      <c r="F1453" s="1">
        <v>42563.963194444441</v>
      </c>
      <c r="G1453" s="3">
        <f t="shared" si="220"/>
        <v>42563</v>
      </c>
      <c r="H1453" s="2">
        <f t="shared" si="221"/>
        <v>0.92916666666860692</v>
      </c>
      <c r="I1453">
        <f t="shared" si="222"/>
        <v>22</v>
      </c>
      <c r="J1453" t="str">
        <f t="shared" si="223"/>
        <v>Night</v>
      </c>
      <c r="K1453" t="str">
        <f t="shared" si="224"/>
        <v>Friday</v>
      </c>
      <c r="L1453" t="str">
        <f t="shared" si="225"/>
        <v>Successful</v>
      </c>
      <c r="M1453">
        <f t="shared" si="226"/>
        <v>1</v>
      </c>
      <c r="N1453">
        <f t="shared" si="227"/>
        <v>0</v>
      </c>
      <c r="O1453">
        <v>1</v>
      </c>
      <c r="P1453" t="str">
        <f t="shared" si="228"/>
        <v>Airport Route</v>
      </c>
      <c r="Q1453">
        <f t="shared" si="229"/>
        <v>48.999999992083758</v>
      </c>
    </row>
    <row r="1454" spans="1:17">
      <c r="A1454">
        <v>2911</v>
      </c>
      <c r="B1454" t="s">
        <v>6</v>
      </c>
      <c r="C1454">
        <v>153</v>
      </c>
      <c r="D1454" t="s">
        <v>7</v>
      </c>
      <c r="E1454" s="1">
        <v>42564.256701388891</v>
      </c>
      <c r="F1454" s="1">
        <v>42564.291458333333</v>
      </c>
      <c r="G1454" s="3">
        <f t="shared" si="220"/>
        <v>42564</v>
      </c>
      <c r="H1454" s="2">
        <f t="shared" si="221"/>
        <v>0.25670138889108784</v>
      </c>
      <c r="I1454">
        <f t="shared" si="222"/>
        <v>6</v>
      </c>
      <c r="J1454" t="str">
        <f t="shared" si="223"/>
        <v>Morning</v>
      </c>
      <c r="K1454" t="str">
        <f t="shared" si="224"/>
        <v>Friday</v>
      </c>
      <c r="L1454" t="str">
        <f t="shared" si="225"/>
        <v>Successful</v>
      </c>
      <c r="M1454">
        <f t="shared" si="226"/>
        <v>1</v>
      </c>
      <c r="N1454">
        <f t="shared" si="227"/>
        <v>0</v>
      </c>
      <c r="O1454">
        <v>1</v>
      </c>
      <c r="P1454" t="str">
        <f t="shared" si="228"/>
        <v>Airport Route</v>
      </c>
      <c r="Q1454">
        <f t="shared" si="229"/>
        <v>50.049999996554106</v>
      </c>
    </row>
    <row r="1455" spans="1:17">
      <c r="A1455">
        <v>3360</v>
      </c>
      <c r="B1455" t="s">
        <v>6</v>
      </c>
      <c r="C1455">
        <v>153</v>
      </c>
      <c r="D1455" t="s">
        <v>7</v>
      </c>
      <c r="E1455" s="1">
        <v>42564.567453703705</v>
      </c>
      <c r="F1455" s="1">
        <v>42564.59784722222</v>
      </c>
      <c r="G1455" s="3">
        <f t="shared" si="220"/>
        <v>42564</v>
      </c>
      <c r="H1455" s="2">
        <f t="shared" si="221"/>
        <v>0.56745370370481396</v>
      </c>
      <c r="I1455">
        <f t="shared" si="222"/>
        <v>13</v>
      </c>
      <c r="J1455" t="str">
        <f t="shared" si="223"/>
        <v>Day</v>
      </c>
      <c r="K1455" t="str">
        <f t="shared" si="224"/>
        <v>Saturday</v>
      </c>
      <c r="L1455" t="str">
        <f t="shared" si="225"/>
        <v>Successful</v>
      </c>
      <c r="M1455">
        <f t="shared" si="226"/>
        <v>1</v>
      </c>
      <c r="N1455">
        <f t="shared" si="227"/>
        <v>0</v>
      </c>
      <c r="O1455">
        <v>1</v>
      </c>
      <c r="P1455" t="str">
        <f t="shared" si="228"/>
        <v>Airport Route</v>
      </c>
      <c r="Q1455">
        <f t="shared" si="229"/>
        <v>43.766666661249474</v>
      </c>
    </row>
    <row r="1456" spans="1:17">
      <c r="A1456">
        <v>3667</v>
      </c>
      <c r="B1456" t="s">
        <v>6</v>
      </c>
      <c r="C1456">
        <v>153</v>
      </c>
      <c r="D1456" t="s">
        <v>7</v>
      </c>
      <c r="E1456" s="1">
        <v>42564.807847222219</v>
      </c>
      <c r="F1456" s="1">
        <v>42564.841226851851</v>
      </c>
      <c r="G1456" s="3">
        <f t="shared" si="220"/>
        <v>42564</v>
      </c>
      <c r="H1456" s="2">
        <f t="shared" si="221"/>
        <v>0.80784722221869742</v>
      </c>
      <c r="I1456">
        <f t="shared" si="222"/>
        <v>19</v>
      </c>
      <c r="J1456" t="str">
        <f t="shared" si="223"/>
        <v>Evening</v>
      </c>
      <c r="K1456" t="str">
        <f t="shared" si="224"/>
        <v>Friday</v>
      </c>
      <c r="L1456" t="str">
        <f t="shared" si="225"/>
        <v>Successful</v>
      </c>
      <c r="M1456">
        <f t="shared" si="226"/>
        <v>1</v>
      </c>
      <c r="N1456">
        <f t="shared" si="227"/>
        <v>0</v>
      </c>
      <c r="O1456">
        <v>1</v>
      </c>
      <c r="P1456" t="str">
        <f t="shared" si="228"/>
        <v>Airport Route</v>
      </c>
      <c r="Q1456">
        <f t="shared" si="229"/>
        <v>48.066666671074927</v>
      </c>
    </row>
    <row r="1457" spans="1:17">
      <c r="A1457">
        <v>4624</v>
      </c>
      <c r="B1457" t="s">
        <v>6</v>
      </c>
      <c r="C1457">
        <v>153</v>
      </c>
      <c r="D1457" t="s">
        <v>7</v>
      </c>
      <c r="E1457" s="1">
        <v>42565.462233796294</v>
      </c>
      <c r="F1457" s="1">
        <v>42565.495706018519</v>
      </c>
      <c r="G1457" s="3">
        <f t="shared" si="220"/>
        <v>42565</v>
      </c>
      <c r="H1457" s="2">
        <f t="shared" si="221"/>
        <v>0.46223379629373085</v>
      </c>
      <c r="I1457">
        <f t="shared" si="222"/>
        <v>11</v>
      </c>
      <c r="J1457" t="str">
        <f t="shared" si="223"/>
        <v>Day</v>
      </c>
      <c r="K1457" t="str">
        <f t="shared" si="224"/>
        <v>Wednesday</v>
      </c>
      <c r="L1457" t="str">
        <f t="shared" si="225"/>
        <v>Successful</v>
      </c>
      <c r="M1457">
        <f t="shared" si="226"/>
        <v>1</v>
      </c>
      <c r="N1457">
        <f t="shared" si="227"/>
        <v>0</v>
      </c>
      <c r="O1457">
        <v>1</v>
      </c>
      <c r="P1457" t="str">
        <f t="shared" si="228"/>
        <v>Airport Route</v>
      </c>
      <c r="Q1457">
        <f t="shared" si="229"/>
        <v>48.200000004144385</v>
      </c>
    </row>
    <row r="1458" spans="1:17">
      <c r="A1458">
        <v>604</v>
      </c>
      <c r="B1458" t="s">
        <v>8</v>
      </c>
      <c r="C1458">
        <v>154</v>
      </c>
      <c r="D1458" t="s">
        <v>7</v>
      </c>
      <c r="E1458" s="1">
        <v>42562.488888888889</v>
      </c>
      <c r="F1458" s="1">
        <v>42562.53402777778</v>
      </c>
      <c r="G1458" s="3">
        <f t="shared" si="220"/>
        <v>42562</v>
      </c>
      <c r="H1458" s="2">
        <f t="shared" si="221"/>
        <v>0.48888888888905058</v>
      </c>
      <c r="I1458">
        <f t="shared" si="222"/>
        <v>11</v>
      </c>
      <c r="J1458" t="str">
        <f t="shared" si="223"/>
        <v>Day</v>
      </c>
      <c r="K1458" t="str">
        <f t="shared" si="224"/>
        <v>Monday</v>
      </c>
      <c r="L1458" t="str">
        <f t="shared" si="225"/>
        <v>Successful</v>
      </c>
      <c r="M1458">
        <f t="shared" si="226"/>
        <v>1</v>
      </c>
      <c r="N1458">
        <f t="shared" si="227"/>
        <v>0</v>
      </c>
      <c r="O1458">
        <v>1</v>
      </c>
      <c r="P1458" t="str">
        <f t="shared" si="228"/>
        <v>City Route</v>
      </c>
      <c r="Q1458">
        <f t="shared" si="229"/>
        <v>65.000000002328306</v>
      </c>
    </row>
    <row r="1459" spans="1:17">
      <c r="A1459">
        <v>1464</v>
      </c>
      <c r="B1459" t="s">
        <v>6</v>
      </c>
      <c r="C1459">
        <v>154</v>
      </c>
      <c r="D1459" t="s">
        <v>7</v>
      </c>
      <c r="E1459" s="1">
        <v>42563.210416666669</v>
      </c>
      <c r="F1459" s="1">
        <v>42563.252083333333</v>
      </c>
      <c r="G1459" s="3">
        <f t="shared" si="220"/>
        <v>42563</v>
      </c>
      <c r="H1459" s="2">
        <f t="shared" si="221"/>
        <v>0.21041666666860692</v>
      </c>
      <c r="I1459">
        <f t="shared" si="222"/>
        <v>5</v>
      </c>
      <c r="J1459" t="str">
        <f t="shared" si="223"/>
        <v>Morning</v>
      </c>
      <c r="K1459" t="str">
        <f t="shared" si="224"/>
        <v>Sunday</v>
      </c>
      <c r="L1459" t="str">
        <f t="shared" si="225"/>
        <v>Successful</v>
      </c>
      <c r="M1459">
        <f t="shared" si="226"/>
        <v>1</v>
      </c>
      <c r="N1459">
        <f t="shared" si="227"/>
        <v>0</v>
      </c>
      <c r="O1459">
        <v>1</v>
      </c>
      <c r="P1459" t="str">
        <f t="shared" si="228"/>
        <v>Airport Route</v>
      </c>
      <c r="Q1459">
        <f t="shared" si="229"/>
        <v>59.99999999650754</v>
      </c>
    </row>
    <row r="1460" spans="1:17">
      <c r="A1460">
        <v>1810</v>
      </c>
      <c r="B1460" t="s">
        <v>8</v>
      </c>
      <c r="C1460">
        <v>154</v>
      </c>
      <c r="D1460" t="s">
        <v>7</v>
      </c>
      <c r="E1460" s="1">
        <v>42563.387499999997</v>
      </c>
      <c r="F1460" s="1">
        <v>42563.412499999999</v>
      </c>
      <c r="G1460" s="3">
        <f t="shared" si="220"/>
        <v>42563</v>
      </c>
      <c r="H1460" s="2">
        <f t="shared" si="221"/>
        <v>0.38749999999708962</v>
      </c>
      <c r="I1460">
        <f t="shared" si="222"/>
        <v>9</v>
      </c>
      <c r="J1460" t="str">
        <f t="shared" si="223"/>
        <v>Morning</v>
      </c>
      <c r="K1460" t="str">
        <f t="shared" si="224"/>
        <v>Wednesday</v>
      </c>
      <c r="L1460" t="str">
        <f t="shared" si="225"/>
        <v>Successful</v>
      </c>
      <c r="M1460">
        <f t="shared" si="226"/>
        <v>1</v>
      </c>
      <c r="N1460">
        <f t="shared" si="227"/>
        <v>0</v>
      </c>
      <c r="O1460">
        <v>1</v>
      </c>
      <c r="P1460" t="str">
        <f t="shared" si="228"/>
        <v>City Route</v>
      </c>
      <c r="Q1460">
        <f t="shared" si="229"/>
        <v>36.000000002095476</v>
      </c>
    </row>
    <row r="1461" spans="1:17">
      <c r="A1461">
        <v>2009</v>
      </c>
      <c r="B1461" t="s">
        <v>8</v>
      </c>
      <c r="C1461">
        <v>154</v>
      </c>
      <c r="D1461" t="s">
        <v>7</v>
      </c>
      <c r="E1461" s="1">
        <v>42563.559027777781</v>
      </c>
      <c r="F1461" s="1">
        <v>42563.606249999997</v>
      </c>
      <c r="G1461" s="3">
        <f t="shared" si="220"/>
        <v>42563</v>
      </c>
      <c r="H1461" s="2">
        <f t="shared" si="221"/>
        <v>0.55902777778101154</v>
      </c>
      <c r="I1461">
        <f t="shared" si="222"/>
        <v>13</v>
      </c>
      <c r="J1461" t="str">
        <f t="shared" si="223"/>
        <v>Day</v>
      </c>
      <c r="K1461" t="str">
        <f t="shared" si="224"/>
        <v>Saturday</v>
      </c>
      <c r="L1461" t="str">
        <f t="shared" si="225"/>
        <v>Successful</v>
      </c>
      <c r="M1461">
        <f t="shared" si="226"/>
        <v>1</v>
      </c>
      <c r="N1461">
        <f t="shared" si="227"/>
        <v>0</v>
      </c>
      <c r="O1461">
        <v>1</v>
      </c>
      <c r="P1461" t="str">
        <f t="shared" si="228"/>
        <v>City Route</v>
      </c>
      <c r="Q1461">
        <f t="shared" si="229"/>
        <v>67.999999991152436</v>
      </c>
    </row>
    <row r="1462" spans="1:17">
      <c r="A1462">
        <v>2166</v>
      </c>
      <c r="B1462" t="s">
        <v>8</v>
      </c>
      <c r="C1462">
        <v>154</v>
      </c>
      <c r="D1462" t="s">
        <v>7</v>
      </c>
      <c r="E1462" s="1">
        <v>42563.729166666664</v>
      </c>
      <c r="F1462" s="1">
        <v>42563.774305555555</v>
      </c>
      <c r="G1462" s="3">
        <f t="shared" si="220"/>
        <v>42563</v>
      </c>
      <c r="H1462" s="2">
        <f t="shared" si="221"/>
        <v>0.72916666666424135</v>
      </c>
      <c r="I1462">
        <f t="shared" si="222"/>
        <v>17</v>
      </c>
      <c r="J1462" t="str">
        <f t="shared" si="223"/>
        <v>Evening</v>
      </c>
      <c r="K1462" t="str">
        <f t="shared" si="224"/>
        <v>Tuesday</v>
      </c>
      <c r="L1462" t="str">
        <f t="shared" si="225"/>
        <v>Successful</v>
      </c>
      <c r="M1462">
        <f t="shared" si="226"/>
        <v>1</v>
      </c>
      <c r="N1462">
        <f t="shared" si="227"/>
        <v>0</v>
      </c>
      <c r="O1462">
        <v>1</v>
      </c>
      <c r="P1462" t="str">
        <f t="shared" si="228"/>
        <v>City Route</v>
      </c>
      <c r="Q1462">
        <f t="shared" si="229"/>
        <v>65.000000002328306</v>
      </c>
    </row>
    <row r="1463" spans="1:17">
      <c r="A1463">
        <v>5379</v>
      </c>
      <c r="B1463" t="s">
        <v>8</v>
      </c>
      <c r="C1463">
        <v>154</v>
      </c>
      <c r="D1463" t="s">
        <v>7</v>
      </c>
      <c r="E1463" s="1">
        <v>42565.994108796294</v>
      </c>
      <c r="F1463" s="1">
        <v>42566.044907407406</v>
      </c>
      <c r="G1463" s="3">
        <f t="shared" si="220"/>
        <v>42565</v>
      </c>
      <c r="H1463" s="2">
        <f t="shared" si="221"/>
        <v>0.99410879629431292</v>
      </c>
      <c r="I1463">
        <f t="shared" si="222"/>
        <v>23</v>
      </c>
      <c r="J1463" t="str">
        <f t="shared" si="223"/>
        <v>Night</v>
      </c>
      <c r="K1463" t="str">
        <f t="shared" si="224"/>
        <v>Tuesday</v>
      </c>
      <c r="L1463" t="str">
        <f t="shared" si="225"/>
        <v>Successful</v>
      </c>
      <c r="M1463">
        <f t="shared" si="226"/>
        <v>1</v>
      </c>
      <c r="N1463">
        <f t="shared" si="227"/>
        <v>0</v>
      </c>
      <c r="O1463">
        <v>1</v>
      </c>
      <c r="P1463" t="str">
        <f t="shared" si="228"/>
        <v>City Route</v>
      </c>
      <c r="Q1463">
        <f t="shared" si="229"/>
        <v>73.15000000060536</v>
      </c>
    </row>
    <row r="1464" spans="1:17">
      <c r="A1464">
        <v>1367</v>
      </c>
      <c r="B1464" t="s">
        <v>8</v>
      </c>
      <c r="C1464">
        <v>155</v>
      </c>
      <c r="D1464" t="s">
        <v>7</v>
      </c>
      <c r="E1464" s="1">
        <v>42562.003472222219</v>
      </c>
      <c r="F1464" s="1">
        <v>42562.04583333333</v>
      </c>
      <c r="G1464" s="3">
        <f t="shared" si="220"/>
        <v>42562</v>
      </c>
      <c r="H1464" s="2">
        <f t="shared" si="221"/>
        <v>3.4722222189884633E-3</v>
      </c>
      <c r="I1464">
        <f t="shared" si="222"/>
        <v>0</v>
      </c>
      <c r="J1464" t="str">
        <f t="shared" si="223"/>
        <v>Early Morning</v>
      </c>
      <c r="K1464" t="str">
        <f t="shared" si="224"/>
        <v>Monday</v>
      </c>
      <c r="L1464" t="str">
        <f t="shared" si="225"/>
        <v>Successful</v>
      </c>
      <c r="M1464">
        <f t="shared" si="226"/>
        <v>1</v>
      </c>
      <c r="N1464">
        <f t="shared" si="227"/>
        <v>0</v>
      </c>
      <c r="O1464">
        <v>1</v>
      </c>
      <c r="P1464" t="str">
        <f t="shared" si="228"/>
        <v>City Route</v>
      </c>
      <c r="Q1464">
        <f t="shared" si="229"/>
        <v>60.999999999767169</v>
      </c>
    </row>
    <row r="1465" spans="1:17">
      <c r="A1465">
        <v>447</v>
      </c>
      <c r="B1465" t="s">
        <v>8</v>
      </c>
      <c r="C1465">
        <v>155</v>
      </c>
      <c r="D1465" t="s">
        <v>7</v>
      </c>
      <c r="E1465" s="1">
        <v>42562.379861111112</v>
      </c>
      <c r="F1465" s="1">
        <v>42562.414583333331</v>
      </c>
      <c r="G1465" s="3">
        <f t="shared" si="220"/>
        <v>42562</v>
      </c>
      <c r="H1465" s="2">
        <f t="shared" si="221"/>
        <v>0.37986111111240461</v>
      </c>
      <c r="I1465">
        <f t="shared" si="222"/>
        <v>9</v>
      </c>
      <c r="J1465" t="str">
        <f t="shared" si="223"/>
        <v>Morning</v>
      </c>
      <c r="K1465" t="str">
        <f t="shared" si="224"/>
        <v>Friday</v>
      </c>
      <c r="L1465" t="str">
        <f t="shared" si="225"/>
        <v>Successful</v>
      </c>
      <c r="M1465">
        <f t="shared" si="226"/>
        <v>1</v>
      </c>
      <c r="N1465">
        <f t="shared" si="227"/>
        <v>0</v>
      </c>
      <c r="O1465">
        <v>1</v>
      </c>
      <c r="P1465" t="str">
        <f t="shared" si="228"/>
        <v>City Route</v>
      </c>
      <c r="Q1465">
        <f t="shared" si="229"/>
        <v>49.999999995343387</v>
      </c>
    </row>
    <row r="1466" spans="1:17">
      <c r="A1466">
        <v>1682</v>
      </c>
      <c r="B1466" t="s">
        <v>8</v>
      </c>
      <c r="C1466">
        <v>155</v>
      </c>
      <c r="D1466" t="s">
        <v>7</v>
      </c>
      <c r="E1466" s="1">
        <v>42563.324305555558</v>
      </c>
      <c r="F1466" s="1">
        <v>42563.359722222223</v>
      </c>
      <c r="G1466" s="3">
        <f t="shared" si="220"/>
        <v>42563</v>
      </c>
      <c r="H1466" s="2">
        <f t="shared" si="221"/>
        <v>0.3243055555576575</v>
      </c>
      <c r="I1466">
        <f t="shared" si="222"/>
        <v>7</v>
      </c>
      <c r="J1466" t="str">
        <f t="shared" si="223"/>
        <v>Morning</v>
      </c>
      <c r="K1466" t="str">
        <f t="shared" si="224"/>
        <v>Monday</v>
      </c>
      <c r="L1466" t="str">
        <f t="shared" si="225"/>
        <v>Successful</v>
      </c>
      <c r="M1466">
        <f t="shared" si="226"/>
        <v>1</v>
      </c>
      <c r="N1466">
        <f t="shared" si="227"/>
        <v>0</v>
      </c>
      <c r="O1466">
        <v>1</v>
      </c>
      <c r="P1466" t="str">
        <f t="shared" si="228"/>
        <v>City Route</v>
      </c>
      <c r="Q1466">
        <f t="shared" si="229"/>
        <v>50.999999998603016</v>
      </c>
    </row>
    <row r="1467" spans="1:17">
      <c r="A1467">
        <v>2043</v>
      </c>
      <c r="B1467" t="s">
        <v>6</v>
      </c>
      <c r="C1467">
        <v>155</v>
      </c>
      <c r="D1467" t="s">
        <v>7</v>
      </c>
      <c r="E1467" s="1">
        <v>42563.604166666664</v>
      </c>
      <c r="F1467" s="1">
        <v>42563.63958333333</v>
      </c>
      <c r="G1467" s="3">
        <f t="shared" si="220"/>
        <v>42563</v>
      </c>
      <c r="H1467" s="2">
        <f t="shared" si="221"/>
        <v>0.60416666666424135</v>
      </c>
      <c r="I1467">
        <f t="shared" si="222"/>
        <v>14</v>
      </c>
      <c r="J1467" t="str">
        <f t="shared" si="223"/>
        <v>Day</v>
      </c>
      <c r="K1467" t="str">
        <f t="shared" si="224"/>
        <v>Friday</v>
      </c>
      <c r="L1467" t="str">
        <f t="shared" si="225"/>
        <v>Successful</v>
      </c>
      <c r="M1467">
        <f t="shared" si="226"/>
        <v>1</v>
      </c>
      <c r="N1467">
        <f t="shared" si="227"/>
        <v>0</v>
      </c>
      <c r="O1467">
        <v>1</v>
      </c>
      <c r="P1467" t="str">
        <f t="shared" si="228"/>
        <v>Airport Route</v>
      </c>
      <c r="Q1467">
        <f t="shared" si="229"/>
        <v>50.999999998603016</v>
      </c>
    </row>
    <row r="1468" spans="1:17">
      <c r="A1468">
        <v>2796</v>
      </c>
      <c r="B1468" t="s">
        <v>6</v>
      </c>
      <c r="C1468">
        <v>155</v>
      </c>
      <c r="D1468" t="s">
        <v>7</v>
      </c>
      <c r="E1468" s="1">
        <v>42564.200775462959</v>
      </c>
      <c r="F1468" s="1">
        <v>42564.228935185187</v>
      </c>
      <c r="G1468" s="3">
        <f t="shared" si="220"/>
        <v>42564</v>
      </c>
      <c r="H1468" s="2">
        <f t="shared" si="221"/>
        <v>0.20077546295942739</v>
      </c>
      <c r="I1468">
        <f t="shared" si="222"/>
        <v>4</v>
      </c>
      <c r="J1468" t="str">
        <f t="shared" si="223"/>
        <v>Early Morning</v>
      </c>
      <c r="K1468" t="str">
        <f t="shared" si="224"/>
        <v>Tuesday</v>
      </c>
      <c r="L1468" t="str">
        <f t="shared" si="225"/>
        <v>Successful</v>
      </c>
      <c r="M1468">
        <f t="shared" si="226"/>
        <v>1</v>
      </c>
      <c r="N1468">
        <f t="shared" si="227"/>
        <v>0</v>
      </c>
      <c r="O1468">
        <v>1</v>
      </c>
      <c r="P1468" t="str">
        <f t="shared" si="228"/>
        <v>Airport Route</v>
      </c>
      <c r="Q1468">
        <f t="shared" si="229"/>
        <v>40.550000007497147</v>
      </c>
    </row>
    <row r="1469" spans="1:17">
      <c r="A1469">
        <v>3945</v>
      </c>
      <c r="B1469" t="s">
        <v>8</v>
      </c>
      <c r="C1469">
        <v>155</v>
      </c>
      <c r="D1469" t="s">
        <v>7</v>
      </c>
      <c r="E1469" s="1">
        <v>42564.939942129633</v>
      </c>
      <c r="F1469" s="1">
        <v>42564.969942129632</v>
      </c>
      <c r="G1469" s="3">
        <f t="shared" si="220"/>
        <v>42564</v>
      </c>
      <c r="H1469" s="2">
        <f t="shared" si="221"/>
        <v>0.93994212963298196</v>
      </c>
      <c r="I1469">
        <f t="shared" si="222"/>
        <v>22</v>
      </c>
      <c r="J1469" t="str">
        <f t="shared" si="223"/>
        <v>Night</v>
      </c>
      <c r="K1469" t="str">
        <f t="shared" si="224"/>
        <v>Wednesday</v>
      </c>
      <c r="L1469" t="str">
        <f t="shared" si="225"/>
        <v>Successful</v>
      </c>
      <c r="M1469">
        <f t="shared" si="226"/>
        <v>1</v>
      </c>
      <c r="N1469">
        <f t="shared" si="227"/>
        <v>0</v>
      </c>
      <c r="O1469">
        <v>1</v>
      </c>
      <c r="P1469" t="str">
        <f t="shared" si="228"/>
        <v>City Route</v>
      </c>
      <c r="Q1469">
        <f t="shared" si="229"/>
        <v>43.199999998323619</v>
      </c>
    </row>
    <row r="1470" spans="1:17">
      <c r="A1470">
        <v>4196</v>
      </c>
      <c r="B1470" t="s">
        <v>8</v>
      </c>
      <c r="C1470">
        <v>155</v>
      </c>
      <c r="D1470" t="s">
        <v>7</v>
      </c>
      <c r="E1470" s="1">
        <v>42565.228935185187</v>
      </c>
      <c r="F1470" s="1">
        <v>42565.275451388887</v>
      </c>
      <c r="G1470" s="3">
        <f t="shared" si="220"/>
        <v>42565</v>
      </c>
      <c r="H1470" s="2">
        <f t="shared" si="221"/>
        <v>0.22893518518685596</v>
      </c>
      <c r="I1470">
        <f t="shared" si="222"/>
        <v>5</v>
      </c>
      <c r="J1470" t="str">
        <f t="shared" si="223"/>
        <v>Morning</v>
      </c>
      <c r="K1470" t="str">
        <f t="shared" si="224"/>
        <v>Tuesday</v>
      </c>
      <c r="L1470" t="str">
        <f t="shared" si="225"/>
        <v>Successful</v>
      </c>
      <c r="M1470">
        <f t="shared" si="226"/>
        <v>1</v>
      </c>
      <c r="N1470">
        <f t="shared" si="227"/>
        <v>0</v>
      </c>
      <c r="O1470">
        <v>1</v>
      </c>
      <c r="P1470" t="str">
        <f t="shared" si="228"/>
        <v>City Route</v>
      </c>
      <c r="Q1470">
        <f t="shared" si="229"/>
        <v>66.983333327807486</v>
      </c>
    </row>
    <row r="1471" spans="1:17">
      <c r="A1471">
        <v>5174</v>
      </c>
      <c r="B1471" t="s">
        <v>8</v>
      </c>
      <c r="C1471">
        <v>155</v>
      </c>
      <c r="D1471" t="s">
        <v>7</v>
      </c>
      <c r="E1471" s="1">
        <v>42565.85396990741</v>
      </c>
      <c r="F1471" s="1">
        <v>42565.892106481479</v>
      </c>
      <c r="G1471" s="3">
        <f t="shared" si="220"/>
        <v>42565</v>
      </c>
      <c r="H1471" s="2">
        <f t="shared" si="221"/>
        <v>0.85396990740991896</v>
      </c>
      <c r="I1471">
        <f t="shared" si="222"/>
        <v>20</v>
      </c>
      <c r="J1471" t="str">
        <f t="shared" si="223"/>
        <v>Evening</v>
      </c>
      <c r="K1471" t="str">
        <f t="shared" si="224"/>
        <v>Sunday</v>
      </c>
      <c r="L1471" t="str">
        <f t="shared" si="225"/>
        <v>Successful</v>
      </c>
      <c r="M1471">
        <f t="shared" si="226"/>
        <v>1</v>
      </c>
      <c r="N1471">
        <f t="shared" si="227"/>
        <v>0</v>
      </c>
      <c r="O1471">
        <v>1</v>
      </c>
      <c r="P1471" t="str">
        <f t="shared" si="228"/>
        <v>City Route</v>
      </c>
      <c r="Q1471">
        <f t="shared" si="229"/>
        <v>54.916666658828035</v>
      </c>
    </row>
    <row r="1472" spans="1:17">
      <c r="A1472">
        <v>5480</v>
      </c>
      <c r="B1472" t="s">
        <v>8</v>
      </c>
      <c r="C1472">
        <v>155</v>
      </c>
      <c r="D1472" t="s">
        <v>7</v>
      </c>
      <c r="E1472" s="1">
        <v>42566.202106481483</v>
      </c>
      <c r="F1472" s="1">
        <v>42566.252604166664</v>
      </c>
      <c r="G1472" s="3">
        <f t="shared" si="220"/>
        <v>42566</v>
      </c>
      <c r="H1472" s="2">
        <f t="shared" si="221"/>
        <v>0.20210648148349719</v>
      </c>
      <c r="I1472">
        <f t="shared" si="222"/>
        <v>4</v>
      </c>
      <c r="J1472" t="str">
        <f t="shared" si="223"/>
        <v>Early Morning</v>
      </c>
      <c r="K1472" t="str">
        <f t="shared" si="224"/>
        <v>Friday</v>
      </c>
      <c r="L1472" t="str">
        <f t="shared" si="225"/>
        <v>Successful</v>
      </c>
      <c r="M1472">
        <f t="shared" si="226"/>
        <v>1</v>
      </c>
      <c r="N1472">
        <f t="shared" si="227"/>
        <v>0</v>
      </c>
      <c r="O1472">
        <v>1</v>
      </c>
      <c r="P1472" t="str">
        <f t="shared" si="228"/>
        <v>City Route</v>
      </c>
      <c r="Q1472">
        <f t="shared" si="229"/>
        <v>72.716666660271585</v>
      </c>
    </row>
    <row r="1473" spans="1:17">
      <c r="A1473">
        <v>5883</v>
      </c>
      <c r="B1473" t="s">
        <v>6</v>
      </c>
      <c r="C1473">
        <v>155</v>
      </c>
      <c r="D1473" t="s">
        <v>7</v>
      </c>
      <c r="E1473" s="1">
        <v>42566.402708333335</v>
      </c>
      <c r="F1473" s="1">
        <v>42566.450648148151</v>
      </c>
      <c r="G1473" s="3">
        <f t="shared" si="220"/>
        <v>42566</v>
      </c>
      <c r="H1473" s="2">
        <f t="shared" si="221"/>
        <v>0.40270833333488554</v>
      </c>
      <c r="I1473">
        <f t="shared" si="222"/>
        <v>9</v>
      </c>
      <c r="J1473" t="str">
        <f t="shared" si="223"/>
        <v>Morning</v>
      </c>
      <c r="K1473" t="str">
        <f t="shared" si="224"/>
        <v>Tuesday</v>
      </c>
      <c r="L1473" t="str">
        <f t="shared" si="225"/>
        <v>Successful</v>
      </c>
      <c r="M1473">
        <f t="shared" si="226"/>
        <v>1</v>
      </c>
      <c r="N1473">
        <f t="shared" si="227"/>
        <v>0</v>
      </c>
      <c r="O1473">
        <v>1</v>
      </c>
      <c r="P1473" t="str">
        <f t="shared" si="228"/>
        <v>Airport Route</v>
      </c>
      <c r="Q1473">
        <f t="shared" si="229"/>
        <v>69.033333335537463</v>
      </c>
    </row>
    <row r="1474" spans="1:17">
      <c r="A1474">
        <v>6013</v>
      </c>
      <c r="B1474" t="s">
        <v>6</v>
      </c>
      <c r="C1474">
        <v>155</v>
      </c>
      <c r="D1474" t="s">
        <v>7</v>
      </c>
      <c r="E1474" s="1">
        <v>42566.518645833334</v>
      </c>
      <c r="F1474" s="1">
        <v>42566.54414351852</v>
      </c>
      <c r="G1474" s="3">
        <f t="shared" ref="G1474:G1537" si="230">INT(E1474)</f>
        <v>42566</v>
      </c>
      <c r="H1474" s="2">
        <f t="shared" ref="H1474:H1537" si="231">MOD(E1474,1)</f>
        <v>0.51864583333372138</v>
      </c>
      <c r="I1474">
        <f t="shared" ref="I1474:I1537" si="232">HOUR(E1474)</f>
        <v>12</v>
      </c>
      <c r="J1474" t="str">
        <f t="shared" ref="J1474:J1537" si="233">IF(I1474&lt;5,"Early Morning",
IF(I1474&lt;10,"Morning",
IF(I1474&lt;17,"Day",
IF(I1474&lt;21,"Evening","Night"))))</f>
        <v>Day</v>
      </c>
      <c r="K1474" t="str">
        <f t="shared" ref="K1474:K1537" si="234">TEXT(A1474,"dddd")</f>
        <v>Saturday</v>
      </c>
      <c r="L1474" t="str">
        <f t="shared" ref="L1474:L1537" si="235">IF(D1474="Trip Completed","Successful","Failed")</f>
        <v>Successful</v>
      </c>
      <c r="M1474">
        <f t="shared" ref="M1474:M1537" si="236">IF(D1474="Trip Completed",1,0)</f>
        <v>1</v>
      </c>
      <c r="N1474">
        <f t="shared" ref="N1474:N1537" si="237">IF(D1474="Trip Completed",0,1)</f>
        <v>0</v>
      </c>
      <c r="O1474">
        <v>1</v>
      </c>
      <c r="P1474" t="str">
        <f t="shared" ref="P1474:P1537" si="238">IF(B1474="Airport","Airport Route","City Route")</f>
        <v>Airport Route</v>
      </c>
      <c r="Q1474">
        <f t="shared" ref="Q1474:Q1537" si="239">IFERROR((F1474-E1474)*1440,"")</f>
        <v>36.716666668653488</v>
      </c>
    </row>
    <row r="1475" spans="1:17">
      <c r="A1475">
        <v>438</v>
      </c>
      <c r="B1475" t="s">
        <v>8</v>
      </c>
      <c r="C1475">
        <v>156</v>
      </c>
      <c r="D1475" t="s">
        <v>7</v>
      </c>
      <c r="E1475" s="1">
        <v>42562.378472222219</v>
      </c>
      <c r="F1475" s="1">
        <v>42562.426388888889</v>
      </c>
      <c r="G1475" s="3">
        <f t="shared" si="230"/>
        <v>42562</v>
      </c>
      <c r="H1475" s="2">
        <f t="shared" si="231"/>
        <v>0.37847222221898846</v>
      </c>
      <c r="I1475">
        <f t="shared" si="232"/>
        <v>9</v>
      </c>
      <c r="J1475" t="str">
        <f t="shared" si="233"/>
        <v>Morning</v>
      </c>
      <c r="K1475" t="str">
        <f t="shared" si="234"/>
        <v>Wednesday</v>
      </c>
      <c r="L1475" t="str">
        <f t="shared" si="235"/>
        <v>Successful</v>
      </c>
      <c r="M1475">
        <f t="shared" si="236"/>
        <v>1</v>
      </c>
      <c r="N1475">
        <f t="shared" si="237"/>
        <v>0</v>
      </c>
      <c r="O1475">
        <v>1</v>
      </c>
      <c r="P1475" t="str">
        <f t="shared" si="238"/>
        <v>City Route</v>
      </c>
      <c r="Q1475">
        <f t="shared" si="239"/>
        <v>69.000000004889444</v>
      </c>
    </row>
    <row r="1476" spans="1:17">
      <c r="A1476">
        <v>636</v>
      </c>
      <c r="B1476" t="s">
        <v>8</v>
      </c>
      <c r="C1476">
        <v>156</v>
      </c>
      <c r="D1476" t="s">
        <v>7</v>
      </c>
      <c r="E1476" s="1">
        <v>42562.517361111109</v>
      </c>
      <c r="F1476" s="1">
        <v>42562.54791666667</v>
      </c>
      <c r="G1476" s="3">
        <f t="shared" si="230"/>
        <v>42562</v>
      </c>
      <c r="H1476" s="2">
        <f t="shared" si="231"/>
        <v>0.51736111110949423</v>
      </c>
      <c r="I1476">
        <f t="shared" si="232"/>
        <v>12</v>
      </c>
      <c r="J1476" t="str">
        <f t="shared" si="233"/>
        <v>Day</v>
      </c>
      <c r="K1476" t="str">
        <f t="shared" si="234"/>
        <v>Friday</v>
      </c>
      <c r="L1476" t="str">
        <f t="shared" si="235"/>
        <v>Successful</v>
      </c>
      <c r="M1476">
        <f t="shared" si="236"/>
        <v>1</v>
      </c>
      <c r="N1476">
        <f t="shared" si="237"/>
        <v>0</v>
      </c>
      <c r="O1476">
        <v>1</v>
      </c>
      <c r="P1476" t="str">
        <f t="shared" si="238"/>
        <v>City Route</v>
      </c>
      <c r="Q1476">
        <f t="shared" si="239"/>
        <v>44.00000000721775</v>
      </c>
    </row>
    <row r="1477" spans="1:17">
      <c r="A1477">
        <v>1938</v>
      </c>
      <c r="B1477" t="s">
        <v>6</v>
      </c>
      <c r="C1477">
        <v>156</v>
      </c>
      <c r="D1477" t="s">
        <v>7</v>
      </c>
      <c r="E1477" s="1">
        <v>42563.472916666666</v>
      </c>
      <c r="F1477" s="1">
        <v>42563.502083333333</v>
      </c>
      <c r="G1477" s="3">
        <f t="shared" si="230"/>
        <v>42563</v>
      </c>
      <c r="H1477" s="2">
        <f t="shared" si="231"/>
        <v>0.47291666666569654</v>
      </c>
      <c r="I1477">
        <f t="shared" si="232"/>
        <v>11</v>
      </c>
      <c r="J1477" t="str">
        <f t="shared" si="233"/>
        <v>Day</v>
      </c>
      <c r="K1477" t="str">
        <f t="shared" si="234"/>
        <v>Friday</v>
      </c>
      <c r="L1477" t="str">
        <f t="shared" si="235"/>
        <v>Successful</v>
      </c>
      <c r="M1477">
        <f t="shared" si="236"/>
        <v>1</v>
      </c>
      <c r="N1477">
        <f t="shared" si="237"/>
        <v>0</v>
      </c>
      <c r="O1477">
        <v>1</v>
      </c>
      <c r="P1477" t="str">
        <f t="shared" si="238"/>
        <v>Airport Route</v>
      </c>
      <c r="Q1477">
        <f t="shared" si="239"/>
        <v>42.000000000698492</v>
      </c>
    </row>
    <row r="1478" spans="1:17">
      <c r="A1478">
        <v>2129</v>
      </c>
      <c r="B1478" t="s">
        <v>6</v>
      </c>
      <c r="C1478">
        <v>156</v>
      </c>
      <c r="D1478" t="s">
        <v>7</v>
      </c>
      <c r="E1478" s="1">
        <v>42563.712500000001</v>
      </c>
      <c r="F1478" s="1">
        <v>42563.762499999997</v>
      </c>
      <c r="G1478" s="3">
        <f t="shared" si="230"/>
        <v>42563</v>
      </c>
      <c r="H1478" s="2">
        <f t="shared" si="231"/>
        <v>0.71250000000145519</v>
      </c>
      <c r="I1478">
        <f t="shared" si="232"/>
        <v>17</v>
      </c>
      <c r="J1478" t="str">
        <f t="shared" si="233"/>
        <v>Evening</v>
      </c>
      <c r="K1478" t="str">
        <f t="shared" si="234"/>
        <v>Sunday</v>
      </c>
      <c r="L1478" t="str">
        <f t="shared" si="235"/>
        <v>Successful</v>
      </c>
      <c r="M1478">
        <f t="shared" si="236"/>
        <v>1</v>
      </c>
      <c r="N1478">
        <f t="shared" si="237"/>
        <v>0</v>
      </c>
      <c r="O1478">
        <v>1</v>
      </c>
      <c r="P1478" t="str">
        <f t="shared" si="238"/>
        <v>Airport Route</v>
      </c>
      <c r="Q1478">
        <f t="shared" si="239"/>
        <v>71.999999993713573</v>
      </c>
    </row>
    <row r="1479" spans="1:17">
      <c r="A1479">
        <v>3337</v>
      </c>
      <c r="B1479" t="s">
        <v>6</v>
      </c>
      <c r="C1479">
        <v>156</v>
      </c>
      <c r="D1479" t="s">
        <v>7</v>
      </c>
      <c r="E1479" s="1">
        <v>42564.529687499999</v>
      </c>
      <c r="F1479" s="1">
        <v>42564.576990740738</v>
      </c>
      <c r="G1479" s="3">
        <f t="shared" si="230"/>
        <v>42564</v>
      </c>
      <c r="H1479" s="2">
        <f t="shared" si="231"/>
        <v>0.52968749999854481</v>
      </c>
      <c r="I1479">
        <f t="shared" si="232"/>
        <v>12</v>
      </c>
      <c r="J1479" t="str">
        <f t="shared" si="233"/>
        <v>Day</v>
      </c>
      <c r="K1479" t="str">
        <f t="shared" si="234"/>
        <v>Thursday</v>
      </c>
      <c r="L1479" t="str">
        <f t="shared" si="235"/>
        <v>Successful</v>
      </c>
      <c r="M1479">
        <f t="shared" si="236"/>
        <v>1</v>
      </c>
      <c r="N1479">
        <f t="shared" si="237"/>
        <v>0</v>
      </c>
      <c r="O1479">
        <v>1</v>
      </c>
      <c r="P1479" t="str">
        <f t="shared" si="238"/>
        <v>Airport Route</v>
      </c>
      <c r="Q1479">
        <f t="shared" si="239"/>
        <v>68.116666664136574</v>
      </c>
    </row>
    <row r="1480" spans="1:17">
      <c r="A1480">
        <v>3472</v>
      </c>
      <c r="B1480" t="s">
        <v>8</v>
      </c>
      <c r="C1480">
        <v>156</v>
      </c>
      <c r="D1480" t="s">
        <v>7</v>
      </c>
      <c r="E1480" s="1">
        <v>42564.719988425924</v>
      </c>
      <c r="F1480" s="1">
        <v>42564.754432870373</v>
      </c>
      <c r="G1480" s="3">
        <f t="shared" si="230"/>
        <v>42564</v>
      </c>
      <c r="H1480" s="2">
        <f t="shared" si="231"/>
        <v>0.7199884259243845</v>
      </c>
      <c r="I1480">
        <f t="shared" si="232"/>
        <v>17</v>
      </c>
      <c r="J1480" t="str">
        <f t="shared" si="233"/>
        <v>Evening</v>
      </c>
      <c r="K1480" t="str">
        <f t="shared" si="234"/>
        <v>Saturday</v>
      </c>
      <c r="L1480" t="str">
        <f t="shared" si="235"/>
        <v>Successful</v>
      </c>
      <c r="M1480">
        <f t="shared" si="236"/>
        <v>1</v>
      </c>
      <c r="N1480">
        <f t="shared" si="237"/>
        <v>0</v>
      </c>
      <c r="O1480">
        <v>1</v>
      </c>
      <c r="P1480" t="str">
        <f t="shared" si="238"/>
        <v>City Route</v>
      </c>
      <c r="Q1480">
        <f t="shared" si="239"/>
        <v>49.60000000661239</v>
      </c>
    </row>
    <row r="1481" spans="1:17">
      <c r="A1481">
        <v>3991</v>
      </c>
      <c r="B1481" t="s">
        <v>8</v>
      </c>
      <c r="C1481">
        <v>156</v>
      </c>
      <c r="D1481" t="s">
        <v>7</v>
      </c>
      <c r="E1481" s="1">
        <v>42564.975428240738</v>
      </c>
      <c r="F1481" s="1">
        <v>42565.004745370374</v>
      </c>
      <c r="G1481" s="3">
        <f t="shared" si="230"/>
        <v>42564</v>
      </c>
      <c r="H1481" s="2">
        <f t="shared" si="231"/>
        <v>0.97542824073752854</v>
      </c>
      <c r="I1481">
        <f t="shared" si="232"/>
        <v>23</v>
      </c>
      <c r="J1481" t="str">
        <f t="shared" si="233"/>
        <v>Night</v>
      </c>
      <c r="K1481" t="str">
        <f t="shared" si="234"/>
        <v>Sunday</v>
      </c>
      <c r="L1481" t="str">
        <f t="shared" si="235"/>
        <v>Successful</v>
      </c>
      <c r="M1481">
        <f t="shared" si="236"/>
        <v>1</v>
      </c>
      <c r="N1481">
        <f t="shared" si="237"/>
        <v>0</v>
      </c>
      <c r="O1481">
        <v>1</v>
      </c>
      <c r="P1481" t="str">
        <f t="shared" si="238"/>
        <v>City Route</v>
      </c>
      <c r="Q1481">
        <f t="shared" si="239"/>
        <v>42.216666676104069</v>
      </c>
    </row>
    <row r="1482" spans="1:17">
      <c r="A1482">
        <v>4221</v>
      </c>
      <c r="B1482" t="s">
        <v>6</v>
      </c>
      <c r="C1482">
        <v>156</v>
      </c>
      <c r="D1482" t="s">
        <v>7</v>
      </c>
      <c r="E1482" s="1">
        <v>42565.240740740737</v>
      </c>
      <c r="F1482" s="1">
        <v>42565.27449074074</v>
      </c>
      <c r="G1482" s="3">
        <f t="shared" si="230"/>
        <v>42565</v>
      </c>
      <c r="H1482" s="2">
        <f t="shared" si="231"/>
        <v>0.2407407407372375</v>
      </c>
      <c r="I1482">
        <f t="shared" si="232"/>
        <v>5</v>
      </c>
      <c r="J1482" t="str">
        <f t="shared" si="233"/>
        <v>Morning</v>
      </c>
      <c r="K1482" t="str">
        <f t="shared" si="234"/>
        <v>Saturday</v>
      </c>
      <c r="L1482" t="str">
        <f t="shared" si="235"/>
        <v>Successful</v>
      </c>
      <c r="M1482">
        <f t="shared" si="236"/>
        <v>1</v>
      </c>
      <c r="N1482">
        <f t="shared" si="237"/>
        <v>0</v>
      </c>
      <c r="O1482">
        <v>1</v>
      </c>
      <c r="P1482" t="str">
        <f t="shared" si="238"/>
        <v>Airport Route</v>
      </c>
      <c r="Q1482">
        <f t="shared" si="239"/>
        <v>48.600000003352761</v>
      </c>
    </row>
    <row r="1483" spans="1:17">
      <c r="A1483">
        <v>5719</v>
      </c>
      <c r="B1483" t="s">
        <v>6</v>
      </c>
      <c r="C1483">
        <v>156</v>
      </c>
      <c r="D1483" t="s">
        <v>7</v>
      </c>
      <c r="E1483" s="1">
        <v>42566.323495370372</v>
      </c>
      <c r="F1483" s="1">
        <v>42566.348240740743</v>
      </c>
      <c r="G1483" s="3">
        <f t="shared" si="230"/>
        <v>42566</v>
      </c>
      <c r="H1483" s="2">
        <f t="shared" si="231"/>
        <v>0.32349537037225673</v>
      </c>
      <c r="I1483">
        <f t="shared" si="232"/>
        <v>7</v>
      </c>
      <c r="J1483" t="str">
        <f t="shared" si="233"/>
        <v>Morning</v>
      </c>
      <c r="K1483" t="str">
        <f t="shared" si="234"/>
        <v>Saturday</v>
      </c>
      <c r="L1483" t="str">
        <f t="shared" si="235"/>
        <v>Successful</v>
      </c>
      <c r="M1483">
        <f t="shared" si="236"/>
        <v>1</v>
      </c>
      <c r="N1483">
        <f t="shared" si="237"/>
        <v>0</v>
      </c>
      <c r="O1483">
        <v>1</v>
      </c>
      <c r="P1483" t="str">
        <f t="shared" si="238"/>
        <v>Airport Route</v>
      </c>
      <c r="Q1483">
        <f t="shared" si="239"/>
        <v>35.63333333353512</v>
      </c>
    </row>
    <row r="1484" spans="1:17">
      <c r="A1484">
        <v>143</v>
      </c>
      <c r="B1484" t="s">
        <v>6</v>
      </c>
      <c r="C1484">
        <v>157</v>
      </c>
      <c r="D1484" t="s">
        <v>7</v>
      </c>
      <c r="E1484" s="1">
        <v>42562.224999999999</v>
      </c>
      <c r="F1484" s="1">
        <v>42562.250694444447</v>
      </c>
      <c r="G1484" s="3">
        <f t="shared" si="230"/>
        <v>42562</v>
      </c>
      <c r="H1484" s="2">
        <f t="shared" si="231"/>
        <v>0.22499999999854481</v>
      </c>
      <c r="I1484">
        <f t="shared" si="232"/>
        <v>5</v>
      </c>
      <c r="J1484" t="str">
        <f t="shared" si="233"/>
        <v>Morning</v>
      </c>
      <c r="K1484" t="str">
        <f t="shared" si="234"/>
        <v>Tuesday</v>
      </c>
      <c r="L1484" t="str">
        <f t="shared" si="235"/>
        <v>Successful</v>
      </c>
      <c r="M1484">
        <f t="shared" si="236"/>
        <v>1</v>
      </c>
      <c r="N1484">
        <f t="shared" si="237"/>
        <v>0</v>
      </c>
      <c r="O1484">
        <v>1</v>
      </c>
      <c r="P1484" t="str">
        <f t="shared" si="238"/>
        <v>Airport Route</v>
      </c>
      <c r="Q1484">
        <f t="shared" si="239"/>
        <v>37.000000005355105</v>
      </c>
    </row>
    <row r="1485" spans="1:17">
      <c r="A1485">
        <v>784</v>
      </c>
      <c r="B1485" t="s">
        <v>8</v>
      </c>
      <c r="C1485">
        <v>157</v>
      </c>
      <c r="D1485" t="s">
        <v>7</v>
      </c>
      <c r="E1485" s="1">
        <v>42562.701388888891</v>
      </c>
      <c r="F1485" s="1">
        <v>42562.724305555559</v>
      </c>
      <c r="G1485" s="3">
        <f t="shared" si="230"/>
        <v>42562</v>
      </c>
      <c r="H1485" s="2">
        <f t="shared" si="231"/>
        <v>0.70138888889050577</v>
      </c>
      <c r="I1485">
        <f t="shared" si="232"/>
        <v>16</v>
      </c>
      <c r="J1485" t="str">
        <f t="shared" si="233"/>
        <v>Day</v>
      </c>
      <c r="K1485" t="str">
        <f t="shared" si="234"/>
        <v>Saturday</v>
      </c>
      <c r="L1485" t="str">
        <f t="shared" si="235"/>
        <v>Successful</v>
      </c>
      <c r="M1485">
        <f t="shared" si="236"/>
        <v>1</v>
      </c>
      <c r="N1485">
        <f t="shared" si="237"/>
        <v>0</v>
      </c>
      <c r="O1485">
        <v>1</v>
      </c>
      <c r="P1485" t="str">
        <f t="shared" si="238"/>
        <v>City Route</v>
      </c>
      <c r="Q1485">
        <f t="shared" si="239"/>
        <v>33.000000002793968</v>
      </c>
    </row>
    <row r="1486" spans="1:17">
      <c r="A1486">
        <v>1020</v>
      </c>
      <c r="B1486" t="s">
        <v>6</v>
      </c>
      <c r="C1486">
        <v>157</v>
      </c>
      <c r="D1486" t="s">
        <v>7</v>
      </c>
      <c r="E1486" s="1">
        <v>42562.803472222222</v>
      </c>
      <c r="F1486" s="1">
        <v>42562.838888888888</v>
      </c>
      <c r="G1486" s="3">
        <f t="shared" si="230"/>
        <v>42562</v>
      </c>
      <c r="H1486" s="2">
        <f t="shared" si="231"/>
        <v>0.80347222222189885</v>
      </c>
      <c r="I1486">
        <f t="shared" si="232"/>
        <v>19</v>
      </c>
      <c r="J1486" t="str">
        <f t="shared" si="233"/>
        <v>Evening</v>
      </c>
      <c r="K1486" t="str">
        <f t="shared" si="234"/>
        <v>Thursday</v>
      </c>
      <c r="L1486" t="str">
        <f t="shared" si="235"/>
        <v>Successful</v>
      </c>
      <c r="M1486">
        <f t="shared" si="236"/>
        <v>1</v>
      </c>
      <c r="N1486">
        <f t="shared" si="237"/>
        <v>0</v>
      </c>
      <c r="O1486">
        <v>1</v>
      </c>
      <c r="P1486" t="str">
        <f t="shared" si="238"/>
        <v>Airport Route</v>
      </c>
      <c r="Q1486">
        <f t="shared" si="239"/>
        <v>50.999999998603016</v>
      </c>
    </row>
    <row r="1487" spans="1:17">
      <c r="A1487">
        <v>2934</v>
      </c>
      <c r="B1487" t="s">
        <v>8</v>
      </c>
      <c r="C1487">
        <v>157</v>
      </c>
      <c r="D1487" t="s">
        <v>7</v>
      </c>
      <c r="E1487" s="1">
        <v>42564.269583333335</v>
      </c>
      <c r="F1487" s="1">
        <v>42564.298703703702</v>
      </c>
      <c r="G1487" s="3">
        <f t="shared" si="230"/>
        <v>42564</v>
      </c>
      <c r="H1487" s="2">
        <f t="shared" si="231"/>
        <v>0.2695833333345945</v>
      </c>
      <c r="I1487">
        <f t="shared" si="232"/>
        <v>6</v>
      </c>
      <c r="J1487" t="str">
        <f t="shared" si="233"/>
        <v>Morning</v>
      </c>
      <c r="K1487" t="str">
        <f t="shared" si="234"/>
        <v>Sunday</v>
      </c>
      <c r="L1487" t="str">
        <f t="shared" si="235"/>
        <v>Successful</v>
      </c>
      <c r="M1487">
        <f t="shared" si="236"/>
        <v>1</v>
      </c>
      <c r="N1487">
        <f t="shared" si="237"/>
        <v>0</v>
      </c>
      <c r="O1487">
        <v>1</v>
      </c>
      <c r="P1487" t="str">
        <f t="shared" si="238"/>
        <v>City Route</v>
      </c>
      <c r="Q1487">
        <f t="shared" si="239"/>
        <v>41.933333328925073</v>
      </c>
    </row>
    <row r="1488" spans="1:17">
      <c r="A1488">
        <v>4073</v>
      </c>
      <c r="B1488" t="s">
        <v>8</v>
      </c>
      <c r="C1488">
        <v>157</v>
      </c>
      <c r="D1488" t="s">
        <v>7</v>
      </c>
      <c r="E1488" s="1">
        <v>42565.090694444443</v>
      </c>
      <c r="F1488" s="1">
        <v>42565.121076388888</v>
      </c>
      <c r="G1488" s="3">
        <f t="shared" si="230"/>
        <v>42565</v>
      </c>
      <c r="H1488" s="2">
        <f t="shared" si="231"/>
        <v>9.0694444443215616E-2</v>
      </c>
      <c r="I1488">
        <f t="shared" si="232"/>
        <v>2</v>
      </c>
      <c r="J1488" t="str">
        <f t="shared" si="233"/>
        <v>Early Morning</v>
      </c>
      <c r="K1488" t="str">
        <f t="shared" si="234"/>
        <v>Friday</v>
      </c>
      <c r="L1488" t="str">
        <f t="shared" si="235"/>
        <v>Successful</v>
      </c>
      <c r="M1488">
        <f t="shared" si="236"/>
        <v>1</v>
      </c>
      <c r="N1488">
        <f t="shared" si="237"/>
        <v>0</v>
      </c>
      <c r="O1488">
        <v>1</v>
      </c>
      <c r="P1488" t="str">
        <f t="shared" si="238"/>
        <v>City Route</v>
      </c>
      <c r="Q1488">
        <f t="shared" si="239"/>
        <v>43.750000001164153</v>
      </c>
    </row>
    <row r="1489" spans="1:17">
      <c r="A1489">
        <v>4751</v>
      </c>
      <c r="B1489" t="s">
        <v>8</v>
      </c>
      <c r="C1489">
        <v>157</v>
      </c>
      <c r="D1489" t="s">
        <v>7</v>
      </c>
      <c r="E1489" s="1">
        <v>42565.637858796297</v>
      </c>
      <c r="F1489" s="1">
        <v>42565.675509259258</v>
      </c>
      <c r="G1489" s="3">
        <f t="shared" si="230"/>
        <v>42565</v>
      </c>
      <c r="H1489" s="2">
        <f t="shared" si="231"/>
        <v>0.63785879629722331</v>
      </c>
      <c r="I1489">
        <f t="shared" si="232"/>
        <v>15</v>
      </c>
      <c r="J1489" t="str">
        <f t="shared" si="233"/>
        <v>Day</v>
      </c>
      <c r="K1489" t="str">
        <f t="shared" si="234"/>
        <v>Thursday</v>
      </c>
      <c r="L1489" t="str">
        <f t="shared" si="235"/>
        <v>Successful</v>
      </c>
      <c r="M1489">
        <f t="shared" si="236"/>
        <v>1</v>
      </c>
      <c r="N1489">
        <f t="shared" si="237"/>
        <v>0</v>
      </c>
      <c r="O1489">
        <v>1</v>
      </c>
      <c r="P1489" t="str">
        <f t="shared" si="238"/>
        <v>City Route</v>
      </c>
      <c r="Q1489">
        <f t="shared" si="239"/>
        <v>54.216666662832722</v>
      </c>
    </row>
    <row r="1490" spans="1:17">
      <c r="A1490">
        <v>5275</v>
      </c>
      <c r="B1490" t="s">
        <v>8</v>
      </c>
      <c r="C1490">
        <v>157</v>
      </c>
      <c r="D1490" t="s">
        <v>7</v>
      </c>
      <c r="E1490" s="1">
        <v>42565.901504629626</v>
      </c>
      <c r="F1490" s="1">
        <v>42565.931851851848</v>
      </c>
      <c r="G1490" s="3">
        <f t="shared" si="230"/>
        <v>42565</v>
      </c>
      <c r="H1490" s="2">
        <f t="shared" si="231"/>
        <v>0.90150462962628808</v>
      </c>
      <c r="I1490">
        <f t="shared" si="232"/>
        <v>21</v>
      </c>
      <c r="J1490" t="str">
        <f t="shared" si="233"/>
        <v>Night</v>
      </c>
      <c r="K1490" t="str">
        <f t="shared" si="234"/>
        <v>Wednesday</v>
      </c>
      <c r="L1490" t="str">
        <f t="shared" si="235"/>
        <v>Successful</v>
      </c>
      <c r="M1490">
        <f t="shared" si="236"/>
        <v>1</v>
      </c>
      <c r="N1490">
        <f t="shared" si="237"/>
        <v>0</v>
      </c>
      <c r="O1490">
        <v>1</v>
      </c>
      <c r="P1490" t="str">
        <f t="shared" si="238"/>
        <v>City Route</v>
      </c>
      <c r="Q1490">
        <f t="shared" si="239"/>
        <v>43.699999999953434</v>
      </c>
    </row>
    <row r="1491" spans="1:17">
      <c r="A1491">
        <v>1262</v>
      </c>
      <c r="B1491" t="s">
        <v>6</v>
      </c>
      <c r="C1491">
        <v>158</v>
      </c>
      <c r="D1491" t="s">
        <v>7</v>
      </c>
      <c r="E1491" s="1">
        <v>42562.916666666664</v>
      </c>
      <c r="F1491" s="1">
        <v>42562.961111111108</v>
      </c>
      <c r="G1491" s="3">
        <f t="shared" si="230"/>
        <v>42562</v>
      </c>
      <c r="H1491" s="2">
        <f t="shared" si="231"/>
        <v>0.91666666666424135</v>
      </c>
      <c r="I1491">
        <f t="shared" si="232"/>
        <v>22</v>
      </c>
      <c r="J1491" t="str">
        <f t="shared" si="233"/>
        <v>Night</v>
      </c>
      <c r="K1491" t="str">
        <f t="shared" si="234"/>
        <v>Monday</v>
      </c>
      <c r="L1491" t="str">
        <f t="shared" si="235"/>
        <v>Successful</v>
      </c>
      <c r="M1491">
        <f t="shared" si="236"/>
        <v>1</v>
      </c>
      <c r="N1491">
        <f t="shared" si="237"/>
        <v>0</v>
      </c>
      <c r="O1491">
        <v>1</v>
      </c>
      <c r="P1491" t="str">
        <f t="shared" si="238"/>
        <v>Airport Route</v>
      </c>
      <c r="Q1491">
        <f t="shared" si="239"/>
        <v>63.999999999068677</v>
      </c>
    </row>
    <row r="1492" spans="1:17">
      <c r="A1492">
        <v>1600</v>
      </c>
      <c r="B1492" t="s">
        <v>8</v>
      </c>
      <c r="C1492">
        <v>158</v>
      </c>
      <c r="D1492" t="s">
        <v>7</v>
      </c>
      <c r="E1492" s="1">
        <v>42563.277083333334</v>
      </c>
      <c r="F1492" s="1">
        <v>42563.300694444442</v>
      </c>
      <c r="G1492" s="3">
        <f t="shared" si="230"/>
        <v>42563</v>
      </c>
      <c r="H1492" s="2">
        <f t="shared" si="231"/>
        <v>0.27708333333430346</v>
      </c>
      <c r="I1492">
        <f t="shared" si="232"/>
        <v>6</v>
      </c>
      <c r="J1492" t="str">
        <f t="shared" si="233"/>
        <v>Morning</v>
      </c>
      <c r="K1492" t="str">
        <f t="shared" si="234"/>
        <v>Wednesday</v>
      </c>
      <c r="L1492" t="str">
        <f t="shared" si="235"/>
        <v>Successful</v>
      </c>
      <c r="M1492">
        <f t="shared" si="236"/>
        <v>1</v>
      </c>
      <c r="N1492">
        <f t="shared" si="237"/>
        <v>0</v>
      </c>
      <c r="O1492">
        <v>1</v>
      </c>
      <c r="P1492" t="str">
        <f t="shared" si="238"/>
        <v>City Route</v>
      </c>
      <c r="Q1492">
        <f t="shared" si="239"/>
        <v>33.999999995576218</v>
      </c>
    </row>
    <row r="1493" spans="1:17">
      <c r="A1493">
        <v>2016</v>
      </c>
      <c r="B1493" t="s">
        <v>8</v>
      </c>
      <c r="C1493">
        <v>158</v>
      </c>
      <c r="D1493" t="s">
        <v>7</v>
      </c>
      <c r="E1493" s="1">
        <v>42563.56527777778</v>
      </c>
      <c r="F1493" s="1">
        <v>42563.60833333333</v>
      </c>
      <c r="G1493" s="3">
        <f t="shared" si="230"/>
        <v>42563</v>
      </c>
      <c r="H1493" s="2">
        <f t="shared" si="231"/>
        <v>0.56527777777955635</v>
      </c>
      <c r="I1493">
        <f t="shared" si="232"/>
        <v>13</v>
      </c>
      <c r="J1493" t="str">
        <f t="shared" si="233"/>
        <v>Day</v>
      </c>
      <c r="K1493" t="str">
        <f t="shared" si="234"/>
        <v>Saturday</v>
      </c>
      <c r="L1493" t="str">
        <f t="shared" si="235"/>
        <v>Successful</v>
      </c>
      <c r="M1493">
        <f t="shared" si="236"/>
        <v>1</v>
      </c>
      <c r="N1493">
        <f t="shared" si="237"/>
        <v>0</v>
      </c>
      <c r="O1493">
        <v>1</v>
      </c>
      <c r="P1493" t="str">
        <f t="shared" si="238"/>
        <v>City Route</v>
      </c>
      <c r="Q1493">
        <f t="shared" si="239"/>
        <v>61.999999992549419</v>
      </c>
    </row>
    <row r="1494" spans="1:17">
      <c r="A1494">
        <v>2370</v>
      </c>
      <c r="B1494" t="s">
        <v>6</v>
      </c>
      <c r="C1494">
        <v>158</v>
      </c>
      <c r="D1494" t="s">
        <v>7</v>
      </c>
      <c r="E1494" s="1">
        <v>42563.817361111112</v>
      </c>
      <c r="F1494" s="1">
        <v>42563.84097222222</v>
      </c>
      <c r="G1494" s="3">
        <f t="shared" si="230"/>
        <v>42563</v>
      </c>
      <c r="H1494" s="2">
        <f t="shared" si="231"/>
        <v>0.81736111111240461</v>
      </c>
      <c r="I1494">
        <f t="shared" si="232"/>
        <v>19</v>
      </c>
      <c r="J1494" t="str">
        <f t="shared" si="233"/>
        <v>Evening</v>
      </c>
      <c r="K1494" t="str">
        <f t="shared" si="234"/>
        <v>Wednesday</v>
      </c>
      <c r="L1494" t="str">
        <f t="shared" si="235"/>
        <v>Successful</v>
      </c>
      <c r="M1494">
        <f t="shared" si="236"/>
        <v>1</v>
      </c>
      <c r="N1494">
        <f t="shared" si="237"/>
        <v>0</v>
      </c>
      <c r="O1494">
        <v>1</v>
      </c>
      <c r="P1494" t="str">
        <f t="shared" si="238"/>
        <v>Airport Route</v>
      </c>
      <c r="Q1494">
        <f t="shared" si="239"/>
        <v>33.999999995576218</v>
      </c>
    </row>
    <row r="1495" spans="1:17">
      <c r="A1495">
        <v>3192</v>
      </c>
      <c r="B1495" t="s">
        <v>6</v>
      </c>
      <c r="C1495">
        <v>158</v>
      </c>
      <c r="D1495" t="s">
        <v>7</v>
      </c>
      <c r="E1495" s="1">
        <v>42564.397511574076</v>
      </c>
      <c r="F1495" s="1">
        <v>42564.446087962962</v>
      </c>
      <c r="G1495" s="3">
        <f t="shared" si="230"/>
        <v>42564</v>
      </c>
      <c r="H1495" s="2">
        <f t="shared" si="231"/>
        <v>0.39751157407590654</v>
      </c>
      <c r="I1495">
        <f t="shared" si="232"/>
        <v>9</v>
      </c>
      <c r="J1495" t="str">
        <f t="shared" si="233"/>
        <v>Morning</v>
      </c>
      <c r="K1495" t="str">
        <f t="shared" si="234"/>
        <v>Saturday</v>
      </c>
      <c r="L1495" t="str">
        <f t="shared" si="235"/>
        <v>Successful</v>
      </c>
      <c r="M1495">
        <f t="shared" si="236"/>
        <v>1</v>
      </c>
      <c r="N1495">
        <f t="shared" si="237"/>
        <v>0</v>
      </c>
      <c r="O1495">
        <v>1</v>
      </c>
      <c r="P1495" t="str">
        <f t="shared" si="238"/>
        <v>Airport Route</v>
      </c>
      <c r="Q1495">
        <f t="shared" si="239"/>
        <v>69.949999996460974</v>
      </c>
    </row>
    <row r="1496" spans="1:17">
      <c r="A1496">
        <v>3367</v>
      </c>
      <c r="B1496" t="s">
        <v>6</v>
      </c>
      <c r="C1496">
        <v>158</v>
      </c>
      <c r="D1496" t="s">
        <v>7</v>
      </c>
      <c r="E1496" s="1">
        <v>42564.57708333333</v>
      </c>
      <c r="F1496" s="1">
        <v>42564.603819444441</v>
      </c>
      <c r="G1496" s="3">
        <f t="shared" si="230"/>
        <v>42564</v>
      </c>
      <c r="H1496" s="2">
        <f t="shared" si="231"/>
        <v>0.57708333332993789</v>
      </c>
      <c r="I1496">
        <f t="shared" si="232"/>
        <v>13</v>
      </c>
      <c r="J1496" t="str">
        <f t="shared" si="233"/>
        <v>Day</v>
      </c>
      <c r="K1496" t="str">
        <f t="shared" si="234"/>
        <v>Saturday</v>
      </c>
      <c r="L1496" t="str">
        <f t="shared" si="235"/>
        <v>Successful</v>
      </c>
      <c r="M1496">
        <f t="shared" si="236"/>
        <v>1</v>
      </c>
      <c r="N1496">
        <f t="shared" si="237"/>
        <v>0</v>
      </c>
      <c r="O1496">
        <v>1</v>
      </c>
      <c r="P1496" t="str">
        <f t="shared" si="238"/>
        <v>Airport Route</v>
      </c>
      <c r="Q1496">
        <f t="shared" si="239"/>
        <v>38.499999999767169</v>
      </c>
    </row>
    <row r="1497" spans="1:17">
      <c r="A1497">
        <v>3952</v>
      </c>
      <c r="B1497" t="s">
        <v>8</v>
      </c>
      <c r="C1497">
        <v>158</v>
      </c>
      <c r="D1497" t="s">
        <v>7</v>
      </c>
      <c r="E1497" s="1">
        <v>42564.948020833333</v>
      </c>
      <c r="F1497" s="1">
        <v>42564.986828703702</v>
      </c>
      <c r="G1497" s="3">
        <f t="shared" si="230"/>
        <v>42564</v>
      </c>
      <c r="H1497" s="2">
        <f t="shared" si="231"/>
        <v>0.94802083333343035</v>
      </c>
      <c r="I1497">
        <f t="shared" si="232"/>
        <v>22</v>
      </c>
      <c r="J1497" t="str">
        <f t="shared" si="233"/>
        <v>Night</v>
      </c>
      <c r="K1497" t="str">
        <f t="shared" si="234"/>
        <v>Wednesday</v>
      </c>
      <c r="L1497" t="str">
        <f t="shared" si="235"/>
        <v>Successful</v>
      </c>
      <c r="M1497">
        <f t="shared" si="236"/>
        <v>1</v>
      </c>
      <c r="N1497">
        <f t="shared" si="237"/>
        <v>0</v>
      </c>
      <c r="O1497">
        <v>1</v>
      </c>
      <c r="P1497" t="str">
        <f t="shared" si="238"/>
        <v>City Route</v>
      </c>
      <c r="Q1497">
        <f t="shared" si="239"/>
        <v>55.883333331439644</v>
      </c>
    </row>
    <row r="1498" spans="1:17">
      <c r="A1498">
        <v>4517</v>
      </c>
      <c r="B1498" t="s">
        <v>6</v>
      </c>
      <c r="C1498">
        <v>158</v>
      </c>
      <c r="D1498" t="s">
        <v>7</v>
      </c>
      <c r="E1498" s="1">
        <v>42565.390821759262</v>
      </c>
      <c r="F1498" s="1">
        <v>42565.419953703706</v>
      </c>
      <c r="G1498" s="3">
        <f t="shared" si="230"/>
        <v>42565</v>
      </c>
      <c r="H1498" s="2">
        <f t="shared" si="231"/>
        <v>0.39082175926159834</v>
      </c>
      <c r="I1498">
        <f t="shared" si="232"/>
        <v>9</v>
      </c>
      <c r="J1498" t="str">
        <f t="shared" si="233"/>
        <v>Morning</v>
      </c>
      <c r="K1498" t="str">
        <f t="shared" si="234"/>
        <v>Monday</v>
      </c>
      <c r="L1498" t="str">
        <f t="shared" si="235"/>
        <v>Successful</v>
      </c>
      <c r="M1498">
        <f t="shared" si="236"/>
        <v>1</v>
      </c>
      <c r="N1498">
        <f t="shared" si="237"/>
        <v>0</v>
      </c>
      <c r="O1498">
        <v>1</v>
      </c>
      <c r="P1498" t="str">
        <f t="shared" si="238"/>
        <v>Airport Route</v>
      </c>
      <c r="Q1498">
        <f t="shared" si="239"/>
        <v>41.949999999487773</v>
      </c>
    </row>
    <row r="1499" spans="1:17">
      <c r="A1499">
        <v>4944</v>
      </c>
      <c r="B1499" t="s">
        <v>8</v>
      </c>
      <c r="C1499">
        <v>158</v>
      </c>
      <c r="D1499" t="s">
        <v>7</v>
      </c>
      <c r="E1499" s="1">
        <v>42565.772951388892</v>
      </c>
      <c r="F1499" s="1">
        <v>42565.795034722221</v>
      </c>
      <c r="G1499" s="3">
        <f t="shared" si="230"/>
        <v>42565</v>
      </c>
      <c r="H1499" s="2">
        <f t="shared" si="231"/>
        <v>0.77295138889166992</v>
      </c>
      <c r="I1499">
        <f t="shared" si="232"/>
        <v>18</v>
      </c>
      <c r="J1499" t="str">
        <f t="shared" si="233"/>
        <v>Evening</v>
      </c>
      <c r="K1499" t="str">
        <f t="shared" si="234"/>
        <v>Monday</v>
      </c>
      <c r="L1499" t="str">
        <f t="shared" si="235"/>
        <v>Successful</v>
      </c>
      <c r="M1499">
        <f t="shared" si="236"/>
        <v>1</v>
      </c>
      <c r="N1499">
        <f t="shared" si="237"/>
        <v>0</v>
      </c>
      <c r="O1499">
        <v>1</v>
      </c>
      <c r="P1499" t="str">
        <f t="shared" si="238"/>
        <v>City Route</v>
      </c>
      <c r="Q1499">
        <f t="shared" si="239"/>
        <v>31.799999994691461</v>
      </c>
    </row>
    <row r="1500" spans="1:17">
      <c r="A1500">
        <v>6037</v>
      </c>
      <c r="B1500" t="s">
        <v>6</v>
      </c>
      <c r="C1500">
        <v>158</v>
      </c>
      <c r="D1500" t="s">
        <v>7</v>
      </c>
      <c r="E1500" s="1">
        <v>42566.544039351851</v>
      </c>
      <c r="F1500" s="1">
        <v>42566.584409722222</v>
      </c>
      <c r="G1500" s="3">
        <f t="shared" si="230"/>
        <v>42566</v>
      </c>
      <c r="H1500" s="2">
        <f t="shared" si="231"/>
        <v>0.54403935185109731</v>
      </c>
      <c r="I1500">
        <f t="shared" si="232"/>
        <v>13</v>
      </c>
      <c r="J1500" t="str">
        <f t="shared" si="233"/>
        <v>Day</v>
      </c>
      <c r="K1500" t="str">
        <f t="shared" si="234"/>
        <v>Tuesday</v>
      </c>
      <c r="L1500" t="str">
        <f t="shared" si="235"/>
        <v>Successful</v>
      </c>
      <c r="M1500">
        <f t="shared" si="236"/>
        <v>1</v>
      </c>
      <c r="N1500">
        <f t="shared" si="237"/>
        <v>0</v>
      </c>
      <c r="O1500">
        <v>1</v>
      </c>
      <c r="P1500" t="str">
        <f t="shared" si="238"/>
        <v>Airport Route</v>
      </c>
      <c r="Q1500">
        <f t="shared" si="239"/>
        <v>58.13333333353512</v>
      </c>
    </row>
    <row r="1501" spans="1:17">
      <c r="A1501">
        <v>6385</v>
      </c>
      <c r="B1501" t="s">
        <v>6</v>
      </c>
      <c r="C1501">
        <v>158</v>
      </c>
      <c r="D1501" t="s">
        <v>7</v>
      </c>
      <c r="E1501" s="1">
        <v>42566.805405092593</v>
      </c>
      <c r="F1501" s="1">
        <v>42566.847916666666</v>
      </c>
      <c r="G1501" s="3">
        <f t="shared" si="230"/>
        <v>42566</v>
      </c>
      <c r="H1501" s="2">
        <f t="shared" si="231"/>
        <v>0.80540509259299142</v>
      </c>
      <c r="I1501">
        <f t="shared" si="232"/>
        <v>19</v>
      </c>
      <c r="J1501" t="str">
        <f t="shared" si="233"/>
        <v>Evening</v>
      </c>
      <c r="K1501" t="str">
        <f t="shared" si="234"/>
        <v>Sunday</v>
      </c>
      <c r="L1501" t="str">
        <f t="shared" si="235"/>
        <v>Successful</v>
      </c>
      <c r="M1501">
        <f t="shared" si="236"/>
        <v>1</v>
      </c>
      <c r="N1501">
        <f t="shared" si="237"/>
        <v>0</v>
      </c>
      <c r="O1501">
        <v>1</v>
      </c>
      <c r="P1501" t="str">
        <f t="shared" si="238"/>
        <v>Airport Route</v>
      </c>
      <c r="Q1501">
        <f t="shared" si="239"/>
        <v>61.216666664695367</v>
      </c>
    </row>
    <row r="1502" spans="1:17">
      <c r="A1502">
        <v>398</v>
      </c>
      <c r="B1502" t="s">
        <v>8</v>
      </c>
      <c r="C1502">
        <v>159</v>
      </c>
      <c r="D1502" t="s">
        <v>7</v>
      </c>
      <c r="E1502" s="1">
        <v>42562.351388888892</v>
      </c>
      <c r="F1502" s="1">
        <v>42562.397222222222</v>
      </c>
      <c r="G1502" s="3">
        <f t="shared" si="230"/>
        <v>42562</v>
      </c>
      <c r="H1502" s="2">
        <f t="shared" si="231"/>
        <v>0.35138888889196096</v>
      </c>
      <c r="I1502">
        <f t="shared" si="232"/>
        <v>8</v>
      </c>
      <c r="J1502" t="str">
        <f t="shared" si="233"/>
        <v>Morning</v>
      </c>
      <c r="K1502" t="str">
        <f t="shared" si="234"/>
        <v>Friday</v>
      </c>
      <c r="L1502" t="str">
        <f t="shared" si="235"/>
        <v>Successful</v>
      </c>
      <c r="M1502">
        <f t="shared" si="236"/>
        <v>1</v>
      </c>
      <c r="N1502">
        <f t="shared" si="237"/>
        <v>0</v>
      </c>
      <c r="O1502">
        <v>1</v>
      </c>
      <c r="P1502" t="str">
        <f t="shared" si="238"/>
        <v>City Route</v>
      </c>
      <c r="Q1502">
        <f t="shared" si="239"/>
        <v>65.999999995110556</v>
      </c>
    </row>
    <row r="1503" spans="1:17">
      <c r="A1503">
        <v>2163</v>
      </c>
      <c r="B1503" t="s">
        <v>6</v>
      </c>
      <c r="C1503">
        <v>159</v>
      </c>
      <c r="D1503" t="s">
        <v>7</v>
      </c>
      <c r="E1503" s="1">
        <v>42563.729166666664</v>
      </c>
      <c r="F1503" s="1">
        <v>42563.754861111112</v>
      </c>
      <c r="G1503" s="3">
        <f t="shared" si="230"/>
        <v>42563</v>
      </c>
      <c r="H1503" s="2">
        <f t="shared" si="231"/>
        <v>0.72916666666424135</v>
      </c>
      <c r="I1503">
        <f t="shared" si="232"/>
        <v>17</v>
      </c>
      <c r="J1503" t="str">
        <f t="shared" si="233"/>
        <v>Evening</v>
      </c>
      <c r="K1503" t="str">
        <f t="shared" si="234"/>
        <v>Saturday</v>
      </c>
      <c r="L1503" t="str">
        <f t="shared" si="235"/>
        <v>Successful</v>
      </c>
      <c r="M1503">
        <f t="shared" si="236"/>
        <v>1</v>
      </c>
      <c r="N1503">
        <f t="shared" si="237"/>
        <v>0</v>
      </c>
      <c r="O1503">
        <v>1</v>
      </c>
      <c r="P1503" t="str">
        <f t="shared" si="238"/>
        <v>Airport Route</v>
      </c>
      <c r="Q1503">
        <f t="shared" si="239"/>
        <v>37.000000005355105</v>
      </c>
    </row>
    <row r="1504" spans="1:17">
      <c r="A1504">
        <v>3985</v>
      </c>
      <c r="B1504" t="s">
        <v>6</v>
      </c>
      <c r="C1504">
        <v>159</v>
      </c>
      <c r="D1504" t="s">
        <v>7</v>
      </c>
      <c r="E1504" s="1">
        <v>42564.968958333331</v>
      </c>
      <c r="F1504" s="1">
        <v>42565.023275462961</v>
      </c>
      <c r="G1504" s="3">
        <f t="shared" si="230"/>
        <v>42564</v>
      </c>
      <c r="H1504" s="2">
        <f t="shared" si="231"/>
        <v>0.96895833333110204</v>
      </c>
      <c r="I1504">
        <f t="shared" si="232"/>
        <v>23</v>
      </c>
      <c r="J1504" t="str">
        <f t="shared" si="233"/>
        <v>Night</v>
      </c>
      <c r="K1504" t="str">
        <f t="shared" si="234"/>
        <v>Monday</v>
      </c>
      <c r="L1504" t="str">
        <f t="shared" si="235"/>
        <v>Successful</v>
      </c>
      <c r="M1504">
        <f t="shared" si="236"/>
        <v>1</v>
      </c>
      <c r="N1504">
        <f t="shared" si="237"/>
        <v>0</v>
      </c>
      <c r="O1504">
        <v>1</v>
      </c>
      <c r="P1504" t="str">
        <f t="shared" si="238"/>
        <v>Airport Route</v>
      </c>
      <c r="Q1504">
        <f t="shared" si="239"/>
        <v>78.216666667722166</v>
      </c>
    </row>
    <row r="1505" spans="1:17">
      <c r="A1505">
        <v>4780</v>
      </c>
      <c r="B1505" t="s">
        <v>8</v>
      </c>
      <c r="C1505">
        <v>159</v>
      </c>
      <c r="D1505" t="s">
        <v>7</v>
      </c>
      <c r="E1505" s="1">
        <v>42565.687268518515</v>
      </c>
      <c r="F1505" s="1">
        <v>42565.707407407404</v>
      </c>
      <c r="G1505" s="3">
        <f t="shared" si="230"/>
        <v>42565</v>
      </c>
      <c r="H1505" s="2">
        <f t="shared" si="231"/>
        <v>0.68726851851533866</v>
      </c>
      <c r="I1505">
        <f t="shared" si="232"/>
        <v>16</v>
      </c>
      <c r="J1505" t="str">
        <f t="shared" si="233"/>
        <v>Day</v>
      </c>
      <c r="K1505" t="str">
        <f t="shared" si="234"/>
        <v>Friday</v>
      </c>
      <c r="L1505" t="str">
        <f t="shared" si="235"/>
        <v>Successful</v>
      </c>
      <c r="M1505">
        <f t="shared" si="236"/>
        <v>1</v>
      </c>
      <c r="N1505">
        <f t="shared" si="237"/>
        <v>0</v>
      </c>
      <c r="O1505">
        <v>1</v>
      </c>
      <c r="P1505" t="str">
        <f t="shared" si="238"/>
        <v>City Route</v>
      </c>
      <c r="Q1505">
        <f t="shared" si="239"/>
        <v>29.000000000232831</v>
      </c>
    </row>
    <row r="1506" spans="1:17">
      <c r="A1506">
        <v>5453</v>
      </c>
      <c r="B1506" t="s">
        <v>8</v>
      </c>
      <c r="C1506">
        <v>159</v>
      </c>
      <c r="D1506" t="s">
        <v>7</v>
      </c>
      <c r="E1506" s="1">
        <v>42566.151412037034</v>
      </c>
      <c r="F1506" s="1">
        <v>42566.186215277776</v>
      </c>
      <c r="G1506" s="3">
        <f t="shared" si="230"/>
        <v>42566</v>
      </c>
      <c r="H1506" s="2">
        <f t="shared" si="231"/>
        <v>0.15141203703387873</v>
      </c>
      <c r="I1506">
        <f t="shared" si="232"/>
        <v>3</v>
      </c>
      <c r="J1506" t="str">
        <f t="shared" si="233"/>
        <v>Early Morning</v>
      </c>
      <c r="K1506" t="str">
        <f t="shared" si="234"/>
        <v>Saturday</v>
      </c>
      <c r="L1506" t="str">
        <f t="shared" si="235"/>
        <v>Successful</v>
      </c>
      <c r="M1506">
        <f t="shared" si="236"/>
        <v>1</v>
      </c>
      <c r="N1506">
        <f t="shared" si="237"/>
        <v>0</v>
      </c>
      <c r="O1506">
        <v>1</v>
      </c>
      <c r="P1506" t="str">
        <f t="shared" si="238"/>
        <v>City Route</v>
      </c>
      <c r="Q1506">
        <f t="shared" si="239"/>
        <v>50.116666668327525</v>
      </c>
    </row>
    <row r="1507" spans="1:17">
      <c r="A1507">
        <v>5807</v>
      </c>
      <c r="B1507" t="s">
        <v>8</v>
      </c>
      <c r="C1507">
        <v>159</v>
      </c>
      <c r="D1507" t="s">
        <v>7</v>
      </c>
      <c r="E1507" s="1">
        <v>42566.362210648149</v>
      </c>
      <c r="F1507" s="1">
        <v>42566.383310185185</v>
      </c>
      <c r="G1507" s="3">
        <f t="shared" si="230"/>
        <v>42566</v>
      </c>
      <c r="H1507" s="2">
        <f t="shared" si="231"/>
        <v>0.36221064814890269</v>
      </c>
      <c r="I1507">
        <f t="shared" si="232"/>
        <v>8</v>
      </c>
      <c r="J1507" t="str">
        <f t="shared" si="233"/>
        <v>Morning</v>
      </c>
      <c r="K1507" t="str">
        <f t="shared" si="234"/>
        <v>Wednesday</v>
      </c>
      <c r="L1507" t="str">
        <f t="shared" si="235"/>
        <v>Successful</v>
      </c>
      <c r="M1507">
        <f t="shared" si="236"/>
        <v>1</v>
      </c>
      <c r="N1507">
        <f t="shared" si="237"/>
        <v>0</v>
      </c>
      <c r="O1507">
        <v>1</v>
      </c>
      <c r="P1507" t="str">
        <f t="shared" si="238"/>
        <v>City Route</v>
      </c>
      <c r="Q1507">
        <f t="shared" si="239"/>
        <v>30.383333332138136</v>
      </c>
    </row>
    <row r="1508" spans="1:17">
      <c r="A1508">
        <v>6074</v>
      </c>
      <c r="B1508" t="s">
        <v>6</v>
      </c>
      <c r="C1508">
        <v>159</v>
      </c>
      <c r="D1508" t="s">
        <v>7</v>
      </c>
      <c r="E1508" s="1">
        <v>42566.588310185187</v>
      </c>
      <c r="F1508" s="1">
        <v>42566.622442129628</v>
      </c>
      <c r="G1508" s="3">
        <f t="shared" si="230"/>
        <v>42566</v>
      </c>
      <c r="H1508" s="2">
        <f t="shared" si="231"/>
        <v>0.58831018518685596</v>
      </c>
      <c r="I1508">
        <f t="shared" si="232"/>
        <v>14</v>
      </c>
      <c r="J1508" t="str">
        <f t="shared" si="233"/>
        <v>Day</v>
      </c>
      <c r="K1508" t="str">
        <f t="shared" si="234"/>
        <v>Thursday</v>
      </c>
      <c r="L1508" t="str">
        <f t="shared" si="235"/>
        <v>Successful</v>
      </c>
      <c r="M1508">
        <f t="shared" si="236"/>
        <v>1</v>
      </c>
      <c r="N1508">
        <f t="shared" si="237"/>
        <v>0</v>
      </c>
      <c r="O1508">
        <v>1</v>
      </c>
      <c r="P1508" t="str">
        <f t="shared" si="238"/>
        <v>Airport Route</v>
      </c>
      <c r="Q1508">
        <f t="shared" si="239"/>
        <v>49.149999995715916</v>
      </c>
    </row>
    <row r="1509" spans="1:17">
      <c r="A1509">
        <v>6651</v>
      </c>
      <c r="B1509" t="s">
        <v>8</v>
      </c>
      <c r="C1509">
        <v>159</v>
      </c>
      <c r="D1509" t="s">
        <v>7</v>
      </c>
      <c r="E1509" s="1">
        <v>42566.921446759261</v>
      </c>
      <c r="F1509" s="1">
        <v>42566.948865740742</v>
      </c>
      <c r="G1509" s="3">
        <f t="shared" si="230"/>
        <v>42566</v>
      </c>
      <c r="H1509" s="2">
        <f t="shared" si="231"/>
        <v>0.92144675926101627</v>
      </c>
      <c r="I1509">
        <f t="shared" si="232"/>
        <v>22</v>
      </c>
      <c r="J1509" t="str">
        <f t="shared" si="233"/>
        <v>Night</v>
      </c>
      <c r="K1509" t="str">
        <f t="shared" si="234"/>
        <v>Sunday</v>
      </c>
      <c r="L1509" t="str">
        <f t="shared" si="235"/>
        <v>Successful</v>
      </c>
      <c r="M1509">
        <f t="shared" si="236"/>
        <v>1</v>
      </c>
      <c r="N1509">
        <f t="shared" si="237"/>
        <v>0</v>
      </c>
      <c r="O1509">
        <v>1</v>
      </c>
      <c r="P1509" t="str">
        <f t="shared" si="238"/>
        <v>City Route</v>
      </c>
      <c r="Q1509">
        <f t="shared" si="239"/>
        <v>39.483333332464099</v>
      </c>
    </row>
    <row r="1510" spans="1:17">
      <c r="A1510">
        <v>223</v>
      </c>
      <c r="B1510" t="s">
        <v>6</v>
      </c>
      <c r="C1510">
        <v>160</v>
      </c>
      <c r="D1510" t="s">
        <v>7</v>
      </c>
      <c r="E1510" s="1">
        <v>42562.259027777778</v>
      </c>
      <c r="F1510" s="1">
        <v>42562.295138888891</v>
      </c>
      <c r="G1510" s="3">
        <f t="shared" si="230"/>
        <v>42562</v>
      </c>
      <c r="H1510" s="2">
        <f t="shared" si="231"/>
        <v>0.25902777777810115</v>
      </c>
      <c r="I1510">
        <f t="shared" si="232"/>
        <v>6</v>
      </c>
      <c r="J1510" t="str">
        <f t="shared" si="233"/>
        <v>Morning</v>
      </c>
      <c r="K1510" t="str">
        <f t="shared" si="234"/>
        <v>Friday</v>
      </c>
      <c r="L1510" t="str">
        <f t="shared" si="235"/>
        <v>Successful</v>
      </c>
      <c r="M1510">
        <f t="shared" si="236"/>
        <v>1</v>
      </c>
      <c r="N1510">
        <f t="shared" si="237"/>
        <v>0</v>
      </c>
      <c r="O1510">
        <v>1</v>
      </c>
      <c r="P1510" t="str">
        <f t="shared" si="238"/>
        <v>Airport Route</v>
      </c>
      <c r="Q1510">
        <f t="shared" si="239"/>
        <v>52.000000001862645</v>
      </c>
    </row>
    <row r="1511" spans="1:17">
      <c r="A1511">
        <v>680</v>
      </c>
      <c r="B1511" t="s">
        <v>8</v>
      </c>
      <c r="C1511">
        <v>160</v>
      </c>
      <c r="D1511" t="s">
        <v>7</v>
      </c>
      <c r="E1511" s="1">
        <v>42562.5625</v>
      </c>
      <c r="F1511" s="1">
        <v>42562.609722222223</v>
      </c>
      <c r="G1511" s="3">
        <f t="shared" si="230"/>
        <v>42562</v>
      </c>
      <c r="H1511" s="2">
        <f t="shared" si="231"/>
        <v>0.5625</v>
      </c>
      <c r="I1511">
        <f t="shared" si="232"/>
        <v>13</v>
      </c>
      <c r="J1511" t="str">
        <f t="shared" si="233"/>
        <v>Day</v>
      </c>
      <c r="K1511" t="str">
        <f t="shared" si="234"/>
        <v>Sunday</v>
      </c>
      <c r="L1511" t="str">
        <f t="shared" si="235"/>
        <v>Successful</v>
      </c>
      <c r="M1511">
        <f t="shared" si="236"/>
        <v>1</v>
      </c>
      <c r="N1511">
        <f t="shared" si="237"/>
        <v>0</v>
      </c>
      <c r="O1511">
        <v>1</v>
      </c>
      <c r="P1511" t="str">
        <f t="shared" si="238"/>
        <v>City Route</v>
      </c>
      <c r="Q1511">
        <f t="shared" si="239"/>
        <v>68.000000001629815</v>
      </c>
    </row>
    <row r="1512" spans="1:17">
      <c r="A1512">
        <v>887</v>
      </c>
      <c r="B1512" t="s">
        <v>6</v>
      </c>
      <c r="C1512">
        <v>160</v>
      </c>
      <c r="D1512" t="s">
        <v>7</v>
      </c>
      <c r="E1512" s="1">
        <v>42562.756944444445</v>
      </c>
      <c r="F1512" s="1">
        <v>42562.782638888886</v>
      </c>
      <c r="G1512" s="3">
        <f t="shared" si="230"/>
        <v>42562</v>
      </c>
      <c r="H1512" s="2">
        <f t="shared" si="231"/>
        <v>0.75694444444525288</v>
      </c>
      <c r="I1512">
        <f t="shared" si="232"/>
        <v>18</v>
      </c>
      <c r="J1512" t="str">
        <f t="shared" si="233"/>
        <v>Evening</v>
      </c>
      <c r="K1512" t="str">
        <f t="shared" si="234"/>
        <v>Thursday</v>
      </c>
      <c r="L1512" t="str">
        <f t="shared" si="235"/>
        <v>Successful</v>
      </c>
      <c r="M1512">
        <f t="shared" si="236"/>
        <v>1</v>
      </c>
      <c r="N1512">
        <f t="shared" si="237"/>
        <v>0</v>
      </c>
      <c r="O1512">
        <v>1</v>
      </c>
      <c r="P1512" t="str">
        <f t="shared" si="238"/>
        <v>Airport Route</v>
      </c>
      <c r="Q1512">
        <f t="shared" si="239"/>
        <v>36.999999994877726</v>
      </c>
    </row>
    <row r="1513" spans="1:17">
      <c r="A1513">
        <v>1689</v>
      </c>
      <c r="B1513" t="s">
        <v>6</v>
      </c>
      <c r="C1513">
        <v>160</v>
      </c>
      <c r="D1513" t="s">
        <v>7</v>
      </c>
      <c r="E1513" s="1">
        <v>42563.32708333333</v>
      </c>
      <c r="F1513" s="1">
        <v>42563.355555555558</v>
      </c>
      <c r="G1513" s="3">
        <f t="shared" si="230"/>
        <v>42563</v>
      </c>
      <c r="H1513" s="2">
        <f t="shared" si="231"/>
        <v>0.32708333332993789</v>
      </c>
      <c r="I1513">
        <f t="shared" si="232"/>
        <v>7</v>
      </c>
      <c r="J1513" t="str">
        <f t="shared" si="233"/>
        <v>Morning</v>
      </c>
      <c r="K1513" t="str">
        <f t="shared" si="234"/>
        <v>Monday</v>
      </c>
      <c r="L1513" t="str">
        <f t="shared" si="235"/>
        <v>Successful</v>
      </c>
      <c r="M1513">
        <f t="shared" si="236"/>
        <v>1</v>
      </c>
      <c r="N1513">
        <f t="shared" si="237"/>
        <v>0</v>
      </c>
      <c r="O1513">
        <v>1</v>
      </c>
      <c r="P1513" t="str">
        <f t="shared" si="238"/>
        <v>Airport Route</v>
      </c>
      <c r="Q1513">
        <f t="shared" si="239"/>
        <v>41.000000007916242</v>
      </c>
    </row>
    <row r="1514" spans="1:17">
      <c r="A1514">
        <v>1939</v>
      </c>
      <c r="B1514" t="s">
        <v>8</v>
      </c>
      <c r="C1514">
        <v>160</v>
      </c>
      <c r="D1514" t="s">
        <v>7</v>
      </c>
      <c r="E1514" s="1">
        <v>42563.470833333333</v>
      </c>
      <c r="F1514" s="1">
        <v>42563.495833333334</v>
      </c>
      <c r="G1514" s="3">
        <f t="shared" si="230"/>
        <v>42563</v>
      </c>
      <c r="H1514" s="2">
        <f t="shared" si="231"/>
        <v>0.47083333333284827</v>
      </c>
      <c r="I1514">
        <f t="shared" si="232"/>
        <v>11</v>
      </c>
      <c r="J1514" t="str">
        <f t="shared" si="233"/>
        <v>Day</v>
      </c>
      <c r="K1514" t="str">
        <f t="shared" si="234"/>
        <v>Saturday</v>
      </c>
      <c r="L1514" t="str">
        <f t="shared" si="235"/>
        <v>Successful</v>
      </c>
      <c r="M1514">
        <f t="shared" si="236"/>
        <v>1</v>
      </c>
      <c r="N1514">
        <f t="shared" si="237"/>
        <v>0</v>
      </c>
      <c r="O1514">
        <v>1</v>
      </c>
      <c r="P1514" t="str">
        <f t="shared" si="238"/>
        <v>City Route</v>
      </c>
      <c r="Q1514">
        <f t="shared" si="239"/>
        <v>36.000000002095476</v>
      </c>
    </row>
    <row r="1515" spans="1:17">
      <c r="A1515">
        <v>2182</v>
      </c>
      <c r="B1515" t="s">
        <v>8</v>
      </c>
      <c r="C1515">
        <v>160</v>
      </c>
      <c r="D1515" t="s">
        <v>7</v>
      </c>
      <c r="E1515" s="1">
        <v>42563.737500000003</v>
      </c>
      <c r="F1515" s="1">
        <v>42563.770833333336</v>
      </c>
      <c r="G1515" s="3">
        <f t="shared" si="230"/>
        <v>42563</v>
      </c>
      <c r="H1515" s="2">
        <f t="shared" si="231"/>
        <v>0.73750000000291038</v>
      </c>
      <c r="I1515">
        <f t="shared" si="232"/>
        <v>17</v>
      </c>
      <c r="J1515" t="str">
        <f t="shared" si="233"/>
        <v>Evening</v>
      </c>
      <c r="K1515" t="str">
        <f t="shared" si="234"/>
        <v>Thursday</v>
      </c>
      <c r="L1515" t="str">
        <f t="shared" si="235"/>
        <v>Successful</v>
      </c>
      <c r="M1515">
        <f t="shared" si="236"/>
        <v>1</v>
      </c>
      <c r="N1515">
        <f t="shared" si="237"/>
        <v>0</v>
      </c>
      <c r="O1515">
        <v>1</v>
      </c>
      <c r="P1515" t="str">
        <f t="shared" si="238"/>
        <v>City Route</v>
      </c>
      <c r="Q1515">
        <f t="shared" si="239"/>
        <v>47.999999999301508</v>
      </c>
    </row>
    <row r="1516" spans="1:17">
      <c r="A1516">
        <v>3223</v>
      </c>
      <c r="B1516" t="s">
        <v>6</v>
      </c>
      <c r="C1516">
        <v>160</v>
      </c>
      <c r="D1516" t="s">
        <v>7</v>
      </c>
      <c r="E1516" s="1">
        <v>42564.408680555556</v>
      </c>
      <c r="F1516" s="1">
        <v>42564.438668981478</v>
      </c>
      <c r="G1516" s="3">
        <f t="shared" si="230"/>
        <v>42564</v>
      </c>
      <c r="H1516" s="2">
        <f t="shared" si="231"/>
        <v>0.40868055555620231</v>
      </c>
      <c r="I1516">
        <f t="shared" si="232"/>
        <v>9</v>
      </c>
      <c r="J1516" t="str">
        <f t="shared" si="233"/>
        <v>Morning</v>
      </c>
      <c r="K1516" t="str">
        <f t="shared" si="234"/>
        <v>Tuesday</v>
      </c>
      <c r="L1516" t="str">
        <f t="shared" si="235"/>
        <v>Successful</v>
      </c>
      <c r="M1516">
        <f t="shared" si="236"/>
        <v>1</v>
      </c>
      <c r="N1516">
        <f t="shared" si="237"/>
        <v>0</v>
      </c>
      <c r="O1516">
        <v>1</v>
      </c>
      <c r="P1516" t="str">
        <f t="shared" si="238"/>
        <v>Airport Route</v>
      </c>
      <c r="Q1516">
        <f t="shared" si="239"/>
        <v>43.18333332776092</v>
      </c>
    </row>
    <row r="1517" spans="1:17">
      <c r="A1517">
        <v>3819</v>
      </c>
      <c r="B1517" t="s">
        <v>6</v>
      </c>
      <c r="C1517">
        <v>160</v>
      </c>
      <c r="D1517" t="s">
        <v>7</v>
      </c>
      <c r="E1517" s="1">
        <v>42564.880671296298</v>
      </c>
      <c r="F1517" s="1">
        <v>42564.908842592595</v>
      </c>
      <c r="G1517" s="3">
        <f t="shared" si="230"/>
        <v>42564</v>
      </c>
      <c r="H1517" s="2">
        <f t="shared" si="231"/>
        <v>0.88067129629780538</v>
      </c>
      <c r="I1517">
        <f t="shared" si="232"/>
        <v>21</v>
      </c>
      <c r="J1517" t="str">
        <f t="shared" si="233"/>
        <v>Night</v>
      </c>
      <c r="K1517" t="str">
        <f t="shared" si="234"/>
        <v>Wednesday</v>
      </c>
      <c r="L1517" t="str">
        <f t="shared" si="235"/>
        <v>Successful</v>
      </c>
      <c r="M1517">
        <f t="shared" si="236"/>
        <v>1</v>
      </c>
      <c r="N1517">
        <f t="shared" si="237"/>
        <v>0</v>
      </c>
      <c r="O1517">
        <v>1</v>
      </c>
      <c r="P1517" t="str">
        <f t="shared" si="238"/>
        <v>Airport Route</v>
      </c>
      <c r="Q1517">
        <f t="shared" si="239"/>
        <v>40.566666667582467</v>
      </c>
    </row>
    <row r="1518" spans="1:17">
      <c r="A1518">
        <v>4823</v>
      </c>
      <c r="B1518" t="s">
        <v>6</v>
      </c>
      <c r="C1518">
        <v>160</v>
      </c>
      <c r="D1518" t="s">
        <v>7</v>
      </c>
      <c r="E1518" s="1">
        <v>42565.72384259259</v>
      </c>
      <c r="F1518" s="1">
        <v>42565.776724537034</v>
      </c>
      <c r="G1518" s="3">
        <f t="shared" si="230"/>
        <v>42565</v>
      </c>
      <c r="H1518" s="2">
        <f t="shared" si="231"/>
        <v>0.72384259258979</v>
      </c>
      <c r="I1518">
        <f t="shared" si="232"/>
        <v>17</v>
      </c>
      <c r="J1518" t="str">
        <f t="shared" si="233"/>
        <v>Evening</v>
      </c>
      <c r="K1518" t="str">
        <f t="shared" si="234"/>
        <v>Saturday</v>
      </c>
      <c r="L1518" t="str">
        <f t="shared" si="235"/>
        <v>Successful</v>
      </c>
      <c r="M1518">
        <f t="shared" si="236"/>
        <v>1</v>
      </c>
      <c r="N1518">
        <f t="shared" si="237"/>
        <v>0</v>
      </c>
      <c r="O1518">
        <v>1</v>
      </c>
      <c r="P1518" t="str">
        <f t="shared" si="238"/>
        <v>Airport Route</v>
      </c>
      <c r="Q1518">
        <f t="shared" si="239"/>
        <v>76.149999999906868</v>
      </c>
    </row>
    <row r="1519" spans="1:17">
      <c r="A1519">
        <v>5431</v>
      </c>
      <c r="B1519" t="s">
        <v>6</v>
      </c>
      <c r="C1519">
        <v>160</v>
      </c>
      <c r="D1519" t="s">
        <v>7</v>
      </c>
      <c r="E1519" s="1">
        <v>42566.110069444447</v>
      </c>
      <c r="F1519" s="1">
        <v>42566.141597222224</v>
      </c>
      <c r="G1519" s="3">
        <f t="shared" si="230"/>
        <v>42566</v>
      </c>
      <c r="H1519" s="2">
        <f t="shared" si="231"/>
        <v>0.11006944444670808</v>
      </c>
      <c r="I1519">
        <f t="shared" si="232"/>
        <v>2</v>
      </c>
      <c r="J1519" t="str">
        <f t="shared" si="233"/>
        <v>Early Morning</v>
      </c>
      <c r="K1519" t="str">
        <f t="shared" si="234"/>
        <v>Friday</v>
      </c>
      <c r="L1519" t="str">
        <f t="shared" si="235"/>
        <v>Successful</v>
      </c>
      <c r="M1519">
        <f t="shared" si="236"/>
        <v>1</v>
      </c>
      <c r="N1519">
        <f t="shared" si="237"/>
        <v>0</v>
      </c>
      <c r="O1519">
        <v>1</v>
      </c>
      <c r="P1519" t="str">
        <f t="shared" si="238"/>
        <v>Airport Route</v>
      </c>
      <c r="Q1519">
        <f t="shared" si="239"/>
        <v>45.399999999208376</v>
      </c>
    </row>
    <row r="1520" spans="1:17">
      <c r="A1520">
        <v>6353</v>
      </c>
      <c r="B1520" t="s">
        <v>6</v>
      </c>
      <c r="C1520">
        <v>160</v>
      </c>
      <c r="D1520" t="s">
        <v>7</v>
      </c>
      <c r="E1520" s="1">
        <v>42566.789594907408</v>
      </c>
      <c r="F1520" s="1">
        <v>42566.811076388891</v>
      </c>
      <c r="G1520" s="3">
        <f t="shared" si="230"/>
        <v>42566</v>
      </c>
      <c r="H1520" s="2">
        <f t="shared" si="231"/>
        <v>0.78959490740817273</v>
      </c>
      <c r="I1520">
        <f t="shared" si="232"/>
        <v>18</v>
      </c>
      <c r="J1520" t="str">
        <f t="shared" si="233"/>
        <v>Evening</v>
      </c>
      <c r="K1520" t="str">
        <f t="shared" si="234"/>
        <v>Wednesday</v>
      </c>
      <c r="L1520" t="str">
        <f t="shared" si="235"/>
        <v>Successful</v>
      </c>
      <c r="M1520">
        <f t="shared" si="236"/>
        <v>1</v>
      </c>
      <c r="N1520">
        <f t="shared" si="237"/>
        <v>0</v>
      </c>
      <c r="O1520">
        <v>1</v>
      </c>
      <c r="P1520" t="str">
        <f t="shared" si="238"/>
        <v>Airport Route</v>
      </c>
      <c r="Q1520">
        <f t="shared" si="239"/>
        <v>30.93333333497867</v>
      </c>
    </row>
    <row r="1521" spans="1:17">
      <c r="A1521">
        <v>163</v>
      </c>
      <c r="B1521" t="s">
        <v>8</v>
      </c>
      <c r="C1521">
        <v>161</v>
      </c>
      <c r="D1521" t="s">
        <v>7</v>
      </c>
      <c r="E1521" s="1">
        <v>42562.232638888891</v>
      </c>
      <c r="F1521" s="1">
        <v>42562.28402777778</v>
      </c>
      <c r="G1521" s="3">
        <f t="shared" si="230"/>
        <v>42562</v>
      </c>
      <c r="H1521" s="2">
        <f t="shared" si="231"/>
        <v>0.23263888889050577</v>
      </c>
      <c r="I1521">
        <f t="shared" si="232"/>
        <v>5</v>
      </c>
      <c r="J1521" t="str">
        <f t="shared" si="233"/>
        <v>Morning</v>
      </c>
      <c r="K1521" t="str">
        <f t="shared" si="234"/>
        <v>Monday</v>
      </c>
      <c r="L1521" t="str">
        <f t="shared" si="235"/>
        <v>Successful</v>
      </c>
      <c r="M1521">
        <f t="shared" si="236"/>
        <v>1</v>
      </c>
      <c r="N1521">
        <f t="shared" si="237"/>
        <v>0</v>
      </c>
      <c r="O1521">
        <v>1</v>
      </c>
      <c r="P1521" t="str">
        <f t="shared" si="238"/>
        <v>City Route</v>
      </c>
      <c r="Q1521">
        <f t="shared" si="239"/>
        <v>74.000000000232831</v>
      </c>
    </row>
    <row r="1522" spans="1:17">
      <c r="A1522">
        <v>706</v>
      </c>
      <c r="B1522" t="s">
        <v>6</v>
      </c>
      <c r="C1522">
        <v>161</v>
      </c>
      <c r="D1522" t="s">
        <v>7</v>
      </c>
      <c r="E1522" s="1">
        <v>42562.591666666667</v>
      </c>
      <c r="F1522" s="1">
        <v>42562.643750000003</v>
      </c>
      <c r="G1522" s="3">
        <f t="shared" si="230"/>
        <v>42562</v>
      </c>
      <c r="H1522" s="2">
        <f t="shared" si="231"/>
        <v>0.59166666666715173</v>
      </c>
      <c r="I1522">
        <f t="shared" si="232"/>
        <v>14</v>
      </c>
      <c r="J1522" t="str">
        <f t="shared" si="233"/>
        <v>Day</v>
      </c>
      <c r="K1522" t="str">
        <f t="shared" si="234"/>
        <v>Friday</v>
      </c>
      <c r="L1522" t="str">
        <f t="shared" si="235"/>
        <v>Successful</v>
      </c>
      <c r="M1522">
        <f t="shared" si="236"/>
        <v>1</v>
      </c>
      <c r="N1522">
        <f t="shared" si="237"/>
        <v>0</v>
      </c>
      <c r="O1522">
        <v>1</v>
      </c>
      <c r="P1522" t="str">
        <f t="shared" si="238"/>
        <v>Airport Route</v>
      </c>
      <c r="Q1522">
        <f t="shared" si="239"/>
        <v>75.00000000349246</v>
      </c>
    </row>
    <row r="1523" spans="1:17">
      <c r="A1523">
        <v>1214</v>
      </c>
      <c r="B1523" t="s">
        <v>6</v>
      </c>
      <c r="C1523">
        <v>161</v>
      </c>
      <c r="D1523" t="s">
        <v>7</v>
      </c>
      <c r="E1523" s="1">
        <v>42562.895833333336</v>
      </c>
      <c r="F1523" s="1">
        <v>42562.914583333331</v>
      </c>
      <c r="G1523" s="3">
        <f t="shared" si="230"/>
        <v>42562</v>
      </c>
      <c r="H1523" s="2">
        <f t="shared" si="231"/>
        <v>0.89583333333575865</v>
      </c>
      <c r="I1523">
        <f t="shared" si="232"/>
        <v>21</v>
      </c>
      <c r="J1523" t="str">
        <f t="shared" si="233"/>
        <v>Night</v>
      </c>
      <c r="K1523" t="str">
        <f t="shared" si="234"/>
        <v>Tuesday</v>
      </c>
      <c r="L1523" t="str">
        <f t="shared" si="235"/>
        <v>Successful</v>
      </c>
      <c r="M1523">
        <f t="shared" si="236"/>
        <v>1</v>
      </c>
      <c r="N1523">
        <f t="shared" si="237"/>
        <v>0</v>
      </c>
      <c r="O1523">
        <v>1</v>
      </c>
      <c r="P1523" t="str">
        <f t="shared" si="238"/>
        <v>Airport Route</v>
      </c>
      <c r="Q1523">
        <f t="shared" si="239"/>
        <v>26.999999993713573</v>
      </c>
    </row>
    <row r="1524" spans="1:17">
      <c r="A1524">
        <v>1399</v>
      </c>
      <c r="B1524" t="s">
        <v>8</v>
      </c>
      <c r="C1524">
        <v>161</v>
      </c>
      <c r="D1524" t="s">
        <v>7</v>
      </c>
      <c r="E1524" s="1">
        <v>42563.107638888891</v>
      </c>
      <c r="F1524" s="1">
        <v>42563.154166666667</v>
      </c>
      <c r="G1524" s="3">
        <f t="shared" si="230"/>
        <v>42563</v>
      </c>
      <c r="H1524" s="2">
        <f t="shared" si="231"/>
        <v>0.10763888889050577</v>
      </c>
      <c r="I1524">
        <f t="shared" si="232"/>
        <v>2</v>
      </c>
      <c r="J1524" t="str">
        <f t="shared" si="233"/>
        <v>Early Morning</v>
      </c>
      <c r="K1524" t="str">
        <f t="shared" si="234"/>
        <v>Friday</v>
      </c>
      <c r="L1524" t="str">
        <f t="shared" si="235"/>
        <v>Successful</v>
      </c>
      <c r="M1524">
        <f t="shared" si="236"/>
        <v>1</v>
      </c>
      <c r="N1524">
        <f t="shared" si="237"/>
        <v>0</v>
      </c>
      <c r="O1524">
        <v>1</v>
      </c>
      <c r="P1524" t="str">
        <f t="shared" si="238"/>
        <v>City Route</v>
      </c>
      <c r="Q1524">
        <f t="shared" si="239"/>
        <v>66.999999998370185</v>
      </c>
    </row>
    <row r="1525" spans="1:17">
      <c r="A1525">
        <v>1574</v>
      </c>
      <c r="B1525" t="s">
        <v>6</v>
      </c>
      <c r="C1525">
        <v>161</v>
      </c>
      <c r="D1525" t="s">
        <v>7</v>
      </c>
      <c r="E1525" s="1">
        <v>42563.268055555556</v>
      </c>
      <c r="F1525" s="1">
        <v>42563.302083333336</v>
      </c>
      <c r="G1525" s="3">
        <f t="shared" si="230"/>
        <v>42563</v>
      </c>
      <c r="H1525" s="2">
        <f t="shared" si="231"/>
        <v>0.26805555555620231</v>
      </c>
      <c r="I1525">
        <f t="shared" si="232"/>
        <v>6</v>
      </c>
      <c r="J1525" t="str">
        <f t="shared" si="233"/>
        <v>Morning</v>
      </c>
      <c r="K1525" t="str">
        <f t="shared" si="234"/>
        <v>Friday</v>
      </c>
      <c r="L1525" t="str">
        <f t="shared" si="235"/>
        <v>Successful</v>
      </c>
      <c r="M1525">
        <f t="shared" si="236"/>
        <v>1</v>
      </c>
      <c r="N1525">
        <f t="shared" si="237"/>
        <v>0</v>
      </c>
      <c r="O1525">
        <v>1</v>
      </c>
      <c r="P1525" t="str">
        <f t="shared" si="238"/>
        <v>Airport Route</v>
      </c>
      <c r="Q1525">
        <f t="shared" si="239"/>
        <v>49.000000002561137</v>
      </c>
    </row>
    <row r="1526" spans="1:17">
      <c r="A1526">
        <v>1870</v>
      </c>
      <c r="B1526" t="s">
        <v>8</v>
      </c>
      <c r="C1526">
        <v>161</v>
      </c>
      <c r="D1526" t="s">
        <v>7</v>
      </c>
      <c r="E1526" s="1">
        <v>42563.417361111111</v>
      </c>
      <c r="F1526" s="1">
        <v>42563.445833333331</v>
      </c>
      <c r="G1526" s="3">
        <f t="shared" si="230"/>
        <v>42563</v>
      </c>
      <c r="H1526" s="2">
        <f t="shared" si="231"/>
        <v>0.41736111111094942</v>
      </c>
      <c r="I1526">
        <f t="shared" si="232"/>
        <v>10</v>
      </c>
      <c r="J1526" t="str">
        <f t="shared" si="233"/>
        <v>Day</v>
      </c>
      <c r="K1526" t="str">
        <f t="shared" si="234"/>
        <v>Sunday</v>
      </c>
      <c r="L1526" t="str">
        <f t="shared" si="235"/>
        <v>Successful</v>
      </c>
      <c r="M1526">
        <f t="shared" si="236"/>
        <v>1</v>
      </c>
      <c r="N1526">
        <f t="shared" si="237"/>
        <v>0</v>
      </c>
      <c r="O1526">
        <v>1</v>
      </c>
      <c r="P1526" t="str">
        <f t="shared" si="238"/>
        <v>City Route</v>
      </c>
      <c r="Q1526">
        <f t="shared" si="239"/>
        <v>40.999999997438863</v>
      </c>
    </row>
    <row r="1527" spans="1:17">
      <c r="A1527">
        <v>2267</v>
      </c>
      <c r="B1527" t="s">
        <v>6</v>
      </c>
      <c r="C1527">
        <v>161</v>
      </c>
      <c r="D1527" t="s">
        <v>7</v>
      </c>
      <c r="E1527" s="1">
        <v>42563.772916666669</v>
      </c>
      <c r="F1527" s="1">
        <v>42563.816666666666</v>
      </c>
      <c r="G1527" s="3">
        <f t="shared" si="230"/>
        <v>42563</v>
      </c>
      <c r="H1527" s="2">
        <f t="shared" si="231"/>
        <v>0.77291666666860692</v>
      </c>
      <c r="I1527">
        <f t="shared" si="232"/>
        <v>18</v>
      </c>
      <c r="J1527" t="str">
        <f t="shared" si="233"/>
        <v>Evening</v>
      </c>
      <c r="K1527" t="str">
        <f t="shared" si="234"/>
        <v>Friday</v>
      </c>
      <c r="L1527" t="str">
        <f t="shared" si="235"/>
        <v>Successful</v>
      </c>
      <c r="M1527">
        <f t="shared" si="236"/>
        <v>1</v>
      </c>
      <c r="N1527">
        <f t="shared" si="237"/>
        <v>0</v>
      </c>
      <c r="O1527">
        <v>1</v>
      </c>
      <c r="P1527" t="str">
        <f t="shared" si="238"/>
        <v>Airport Route</v>
      </c>
      <c r="Q1527">
        <f t="shared" si="239"/>
        <v>62.999999995809048</v>
      </c>
    </row>
    <row r="1528" spans="1:17">
      <c r="A1528">
        <v>2658</v>
      </c>
      <c r="B1528" t="s">
        <v>6</v>
      </c>
      <c r="C1528">
        <v>161</v>
      </c>
      <c r="D1528" t="s">
        <v>7</v>
      </c>
      <c r="E1528" s="1">
        <v>42563.970833333333</v>
      </c>
      <c r="F1528" s="1">
        <v>42564.002326388887</v>
      </c>
      <c r="G1528" s="3">
        <f t="shared" si="230"/>
        <v>42563</v>
      </c>
      <c r="H1528" s="2">
        <f t="shared" si="231"/>
        <v>0.97083333333284827</v>
      </c>
      <c r="I1528">
        <f t="shared" si="232"/>
        <v>23</v>
      </c>
      <c r="J1528" t="str">
        <f t="shared" si="233"/>
        <v>Night</v>
      </c>
      <c r="K1528" t="str">
        <f t="shared" si="234"/>
        <v>Thursday</v>
      </c>
      <c r="L1528" t="str">
        <f t="shared" si="235"/>
        <v>Successful</v>
      </c>
      <c r="M1528">
        <f t="shared" si="236"/>
        <v>1</v>
      </c>
      <c r="N1528">
        <f t="shared" si="237"/>
        <v>0</v>
      </c>
      <c r="O1528">
        <v>1</v>
      </c>
      <c r="P1528" t="str">
        <f t="shared" si="238"/>
        <v>Airport Route</v>
      </c>
      <c r="Q1528">
        <f t="shared" si="239"/>
        <v>45.349999997997656</v>
      </c>
    </row>
    <row r="1529" spans="1:17">
      <c r="A1529">
        <v>3048</v>
      </c>
      <c r="B1529" t="s">
        <v>6</v>
      </c>
      <c r="C1529">
        <v>161</v>
      </c>
      <c r="D1529" t="s">
        <v>7</v>
      </c>
      <c r="E1529" s="1">
        <v>42564.320335648146</v>
      </c>
      <c r="F1529" s="1">
        <v>42564.343275462961</v>
      </c>
      <c r="G1529" s="3">
        <f t="shared" si="230"/>
        <v>42564</v>
      </c>
      <c r="H1529" s="2">
        <f t="shared" si="231"/>
        <v>0.32033564814628335</v>
      </c>
      <c r="I1529">
        <f t="shared" si="232"/>
        <v>7</v>
      </c>
      <c r="J1529" t="str">
        <f t="shared" si="233"/>
        <v>Morning</v>
      </c>
      <c r="K1529" t="str">
        <f t="shared" si="234"/>
        <v>Tuesday</v>
      </c>
      <c r="L1529" t="str">
        <f t="shared" si="235"/>
        <v>Successful</v>
      </c>
      <c r="M1529">
        <f t="shared" si="236"/>
        <v>1</v>
      </c>
      <c r="N1529">
        <f t="shared" si="237"/>
        <v>0</v>
      </c>
      <c r="O1529">
        <v>1</v>
      </c>
      <c r="P1529" t="str">
        <f t="shared" si="238"/>
        <v>Airport Route</v>
      </c>
      <c r="Q1529">
        <f t="shared" si="239"/>
        <v>33.033333333441988</v>
      </c>
    </row>
    <row r="1530" spans="1:17">
      <c r="A1530">
        <v>3301</v>
      </c>
      <c r="B1530" t="s">
        <v>6</v>
      </c>
      <c r="C1530">
        <v>161</v>
      </c>
      <c r="D1530" t="s">
        <v>7</v>
      </c>
      <c r="E1530" s="1">
        <v>42564.487268518518</v>
      </c>
      <c r="F1530" s="1">
        <v>42564.519884259258</v>
      </c>
      <c r="G1530" s="3">
        <f t="shared" si="230"/>
        <v>42564</v>
      </c>
      <c r="H1530" s="2">
        <f t="shared" si="231"/>
        <v>0.48726851851824904</v>
      </c>
      <c r="I1530">
        <f t="shared" si="232"/>
        <v>11</v>
      </c>
      <c r="J1530" t="str">
        <f t="shared" si="233"/>
        <v>Day</v>
      </c>
      <c r="K1530" t="str">
        <f t="shared" si="234"/>
        <v>Wednesday</v>
      </c>
      <c r="L1530" t="str">
        <f t="shared" si="235"/>
        <v>Successful</v>
      </c>
      <c r="M1530">
        <f t="shared" si="236"/>
        <v>1</v>
      </c>
      <c r="N1530">
        <f t="shared" si="237"/>
        <v>0</v>
      </c>
      <c r="O1530">
        <v>1</v>
      </c>
      <c r="P1530" t="str">
        <f t="shared" si="238"/>
        <v>Airport Route</v>
      </c>
      <c r="Q1530">
        <f t="shared" si="239"/>
        <v>46.966666665393859</v>
      </c>
    </row>
    <row r="1531" spans="1:17">
      <c r="A1531">
        <v>3477</v>
      </c>
      <c r="B1531" t="s">
        <v>8</v>
      </c>
      <c r="C1531">
        <v>161</v>
      </c>
      <c r="D1531" t="s">
        <v>7</v>
      </c>
      <c r="E1531" s="1">
        <v>42564.720891203702</v>
      </c>
      <c r="F1531" s="1">
        <v>42564.756932870368</v>
      </c>
      <c r="G1531" s="3">
        <f t="shared" si="230"/>
        <v>42564</v>
      </c>
      <c r="H1531" s="2">
        <f t="shared" si="231"/>
        <v>0.72089120370219462</v>
      </c>
      <c r="I1531">
        <f t="shared" si="232"/>
        <v>17</v>
      </c>
      <c r="J1531" t="str">
        <f t="shared" si="233"/>
        <v>Evening</v>
      </c>
      <c r="K1531" t="str">
        <f t="shared" si="234"/>
        <v>Thursday</v>
      </c>
      <c r="L1531" t="str">
        <f t="shared" si="235"/>
        <v>Successful</v>
      </c>
      <c r="M1531">
        <f t="shared" si="236"/>
        <v>1</v>
      </c>
      <c r="N1531">
        <f t="shared" si="237"/>
        <v>0</v>
      </c>
      <c r="O1531">
        <v>1</v>
      </c>
      <c r="P1531" t="str">
        <f t="shared" si="238"/>
        <v>City Route</v>
      </c>
      <c r="Q1531">
        <f t="shared" si="239"/>
        <v>51.899999999441206</v>
      </c>
    </row>
    <row r="1532" spans="1:17">
      <c r="A1532">
        <v>4371</v>
      </c>
      <c r="B1532" t="s">
        <v>8</v>
      </c>
      <c r="C1532">
        <v>161</v>
      </c>
      <c r="D1532" t="s">
        <v>7</v>
      </c>
      <c r="E1532" s="1">
        <v>42565.315937500003</v>
      </c>
      <c r="F1532" s="1">
        <v>42565.350381944445</v>
      </c>
      <c r="G1532" s="3">
        <f t="shared" si="230"/>
        <v>42565</v>
      </c>
      <c r="H1532" s="2">
        <f t="shared" si="231"/>
        <v>0.31593750000320142</v>
      </c>
      <c r="I1532">
        <f t="shared" si="232"/>
        <v>7</v>
      </c>
      <c r="J1532" t="str">
        <f t="shared" si="233"/>
        <v>Morning</v>
      </c>
      <c r="K1532" t="str">
        <f t="shared" si="234"/>
        <v>Tuesday</v>
      </c>
      <c r="L1532" t="str">
        <f t="shared" si="235"/>
        <v>Successful</v>
      </c>
      <c r="M1532">
        <f t="shared" si="236"/>
        <v>1</v>
      </c>
      <c r="N1532">
        <f t="shared" si="237"/>
        <v>0</v>
      </c>
      <c r="O1532">
        <v>1</v>
      </c>
      <c r="P1532" t="str">
        <f t="shared" si="238"/>
        <v>City Route</v>
      </c>
      <c r="Q1532">
        <f t="shared" si="239"/>
        <v>49.599999996135011</v>
      </c>
    </row>
    <row r="1533" spans="1:17">
      <c r="A1533">
        <v>445</v>
      </c>
      <c r="B1533" t="s">
        <v>8</v>
      </c>
      <c r="C1533">
        <v>162</v>
      </c>
      <c r="D1533" t="s">
        <v>7</v>
      </c>
      <c r="E1533" s="1">
        <v>42562.379166666666</v>
      </c>
      <c r="F1533" s="1">
        <v>42562.420138888891</v>
      </c>
      <c r="G1533" s="3">
        <f t="shared" si="230"/>
        <v>42562</v>
      </c>
      <c r="H1533" s="2">
        <f t="shared" si="231"/>
        <v>0.37916666666569654</v>
      </c>
      <c r="I1533">
        <f t="shared" si="232"/>
        <v>9</v>
      </c>
      <c r="J1533" t="str">
        <f t="shared" si="233"/>
        <v>Morning</v>
      </c>
      <c r="K1533" t="str">
        <f t="shared" si="234"/>
        <v>Wednesday</v>
      </c>
      <c r="L1533" t="str">
        <f t="shared" si="235"/>
        <v>Successful</v>
      </c>
      <c r="M1533">
        <f t="shared" si="236"/>
        <v>1</v>
      </c>
      <c r="N1533">
        <f t="shared" si="237"/>
        <v>0</v>
      </c>
      <c r="O1533">
        <v>1</v>
      </c>
      <c r="P1533" t="str">
        <f t="shared" si="238"/>
        <v>City Route</v>
      </c>
      <c r="Q1533">
        <f t="shared" si="239"/>
        <v>59.00000000372529</v>
      </c>
    </row>
    <row r="1534" spans="1:17">
      <c r="A1534">
        <v>1100</v>
      </c>
      <c r="B1534" t="s">
        <v>6</v>
      </c>
      <c r="C1534">
        <v>162</v>
      </c>
      <c r="D1534" t="s">
        <v>7</v>
      </c>
      <c r="E1534" s="1">
        <v>42562.840277777781</v>
      </c>
      <c r="F1534" s="1">
        <v>42562.869444444441</v>
      </c>
      <c r="G1534" s="3">
        <f t="shared" si="230"/>
        <v>42562</v>
      </c>
      <c r="H1534" s="2">
        <f t="shared" si="231"/>
        <v>0.84027777778101154</v>
      </c>
      <c r="I1534">
        <f t="shared" si="232"/>
        <v>20</v>
      </c>
      <c r="J1534" t="str">
        <f t="shared" si="233"/>
        <v>Evening</v>
      </c>
      <c r="K1534" t="str">
        <f t="shared" si="234"/>
        <v>Sunday</v>
      </c>
      <c r="L1534" t="str">
        <f t="shared" si="235"/>
        <v>Successful</v>
      </c>
      <c r="M1534">
        <f t="shared" si="236"/>
        <v>1</v>
      </c>
      <c r="N1534">
        <f t="shared" si="237"/>
        <v>0</v>
      </c>
      <c r="O1534">
        <v>1</v>
      </c>
      <c r="P1534" t="str">
        <f t="shared" si="238"/>
        <v>Airport Route</v>
      </c>
      <c r="Q1534">
        <f t="shared" si="239"/>
        <v>41.999999990221113</v>
      </c>
    </row>
    <row r="1535" spans="1:17">
      <c r="A1535">
        <v>1961</v>
      </c>
      <c r="B1535" t="s">
        <v>8</v>
      </c>
      <c r="C1535">
        <v>162</v>
      </c>
      <c r="D1535" t="s">
        <v>7</v>
      </c>
      <c r="E1535" s="1">
        <v>42563.495138888888</v>
      </c>
      <c r="F1535" s="1">
        <v>42563.518750000003</v>
      </c>
      <c r="G1535" s="3">
        <f t="shared" si="230"/>
        <v>42563</v>
      </c>
      <c r="H1535" s="2">
        <f t="shared" si="231"/>
        <v>0.49513888888759539</v>
      </c>
      <c r="I1535">
        <f t="shared" si="232"/>
        <v>11</v>
      </c>
      <c r="J1535" t="str">
        <f t="shared" si="233"/>
        <v>Day</v>
      </c>
      <c r="K1535" t="str">
        <f t="shared" si="234"/>
        <v>Sunday</v>
      </c>
      <c r="L1535" t="str">
        <f t="shared" si="235"/>
        <v>Successful</v>
      </c>
      <c r="M1535">
        <f t="shared" si="236"/>
        <v>1</v>
      </c>
      <c r="N1535">
        <f t="shared" si="237"/>
        <v>0</v>
      </c>
      <c r="O1535">
        <v>1</v>
      </c>
      <c r="P1535" t="str">
        <f t="shared" si="238"/>
        <v>City Route</v>
      </c>
      <c r="Q1535">
        <f t="shared" si="239"/>
        <v>34.000000006053597</v>
      </c>
    </row>
    <row r="1536" spans="1:17">
      <c r="A1536">
        <v>3215</v>
      </c>
      <c r="B1536" t="s">
        <v>6</v>
      </c>
      <c r="C1536">
        <v>162</v>
      </c>
      <c r="D1536" t="s">
        <v>7</v>
      </c>
      <c r="E1536" s="1">
        <v>42564.409398148149</v>
      </c>
      <c r="F1536" s="1">
        <v>42564.456597222219</v>
      </c>
      <c r="G1536" s="3">
        <f t="shared" si="230"/>
        <v>42564</v>
      </c>
      <c r="H1536" s="2">
        <f t="shared" si="231"/>
        <v>0.40939814814919373</v>
      </c>
      <c r="I1536">
        <f t="shared" si="232"/>
        <v>9</v>
      </c>
      <c r="J1536" t="str">
        <f t="shared" si="233"/>
        <v>Morning</v>
      </c>
      <c r="K1536" t="str">
        <f t="shared" si="234"/>
        <v>Monday</v>
      </c>
      <c r="L1536" t="str">
        <f t="shared" si="235"/>
        <v>Successful</v>
      </c>
      <c r="M1536">
        <f t="shared" si="236"/>
        <v>1</v>
      </c>
      <c r="N1536">
        <f t="shared" si="237"/>
        <v>0</v>
      </c>
      <c r="O1536">
        <v>1</v>
      </c>
      <c r="P1536" t="str">
        <f t="shared" si="238"/>
        <v>Airport Route</v>
      </c>
      <c r="Q1536">
        <f t="shared" si="239"/>
        <v>67.966666660504416</v>
      </c>
    </row>
    <row r="1537" spans="1:17">
      <c r="A1537">
        <v>3997</v>
      </c>
      <c r="B1537" t="s">
        <v>6</v>
      </c>
      <c r="C1537">
        <v>162</v>
      </c>
      <c r="D1537" t="s">
        <v>7</v>
      </c>
      <c r="E1537" s="1">
        <v>42564.983599537038</v>
      </c>
      <c r="F1537" s="1">
        <v>42565.0155787037</v>
      </c>
      <c r="G1537" s="3">
        <f t="shared" si="230"/>
        <v>42564</v>
      </c>
      <c r="H1537" s="2">
        <f t="shared" si="231"/>
        <v>0.98359953703766223</v>
      </c>
      <c r="I1537">
        <f t="shared" si="232"/>
        <v>23</v>
      </c>
      <c r="J1537" t="str">
        <f t="shared" si="233"/>
        <v>Night</v>
      </c>
      <c r="K1537" t="str">
        <f t="shared" si="234"/>
        <v>Saturday</v>
      </c>
      <c r="L1537" t="str">
        <f t="shared" si="235"/>
        <v>Successful</v>
      </c>
      <c r="M1537">
        <f t="shared" si="236"/>
        <v>1</v>
      </c>
      <c r="N1537">
        <f t="shared" si="237"/>
        <v>0</v>
      </c>
      <c r="O1537">
        <v>1</v>
      </c>
      <c r="P1537" t="str">
        <f t="shared" si="238"/>
        <v>Airport Route</v>
      </c>
      <c r="Q1537">
        <f t="shared" si="239"/>
        <v>46.049999993992969</v>
      </c>
    </row>
    <row r="1538" spans="1:17">
      <c r="A1538">
        <v>4385</v>
      </c>
      <c r="B1538" t="s">
        <v>8</v>
      </c>
      <c r="C1538">
        <v>162</v>
      </c>
      <c r="D1538" t="s">
        <v>7</v>
      </c>
      <c r="E1538" s="1">
        <v>42565.327766203707</v>
      </c>
      <c r="F1538" s="1">
        <v>42565.350092592591</v>
      </c>
      <c r="G1538" s="3">
        <f t="shared" ref="G1538:G1601" si="240">INT(E1538)</f>
        <v>42565</v>
      </c>
      <c r="H1538" s="2">
        <f t="shared" ref="H1538:H1601" si="241">MOD(E1538,1)</f>
        <v>0.32776620370714227</v>
      </c>
      <c r="I1538">
        <f t="shared" ref="I1538:I1601" si="242">HOUR(E1538)</f>
        <v>7</v>
      </c>
      <c r="J1538" t="str">
        <f t="shared" ref="J1538:J1601" si="243">IF(I1538&lt;5,"Early Morning",
IF(I1538&lt;10,"Morning",
IF(I1538&lt;17,"Day",
IF(I1538&lt;21,"Evening","Night"))))</f>
        <v>Morning</v>
      </c>
      <c r="K1538" t="str">
        <f t="shared" ref="K1538:K1601" si="244">TEXT(A1538,"dddd")</f>
        <v>Tuesday</v>
      </c>
      <c r="L1538" t="str">
        <f t="shared" ref="L1538:L1601" si="245">IF(D1538="Trip Completed","Successful","Failed")</f>
        <v>Successful</v>
      </c>
      <c r="M1538">
        <f t="shared" ref="M1538:M1601" si="246">IF(D1538="Trip Completed",1,0)</f>
        <v>1</v>
      </c>
      <c r="N1538">
        <f t="shared" ref="N1538:N1601" si="247">IF(D1538="Trip Completed",0,1)</f>
        <v>0</v>
      </c>
      <c r="O1538">
        <v>1</v>
      </c>
      <c r="P1538" t="str">
        <f t="shared" ref="P1538:P1601" si="248">IF(B1538="Airport","Airport Route","City Route")</f>
        <v>City Route</v>
      </c>
      <c r="Q1538">
        <f t="shared" ref="Q1538:Q1601" si="249">IFERROR((F1538-E1538)*1440,"")</f>
        <v>32.149999992689118</v>
      </c>
    </row>
    <row r="1539" spans="1:17">
      <c r="A1539">
        <v>4736</v>
      </c>
      <c r="B1539" t="s">
        <v>8</v>
      </c>
      <c r="C1539">
        <v>162</v>
      </c>
      <c r="D1539" t="s">
        <v>7</v>
      </c>
      <c r="E1539" s="1">
        <v>42565.605092592596</v>
      </c>
      <c r="F1539" s="1">
        <v>42565.660393518519</v>
      </c>
      <c r="G1539" s="3">
        <f t="shared" si="240"/>
        <v>42565</v>
      </c>
      <c r="H1539" s="2">
        <f t="shared" si="241"/>
        <v>0.60509259259561077</v>
      </c>
      <c r="I1539">
        <f t="shared" si="242"/>
        <v>14</v>
      </c>
      <c r="J1539" t="str">
        <f t="shared" si="243"/>
        <v>Day</v>
      </c>
      <c r="K1539" t="str">
        <f t="shared" si="244"/>
        <v>Wednesday</v>
      </c>
      <c r="L1539" t="str">
        <f t="shared" si="245"/>
        <v>Successful</v>
      </c>
      <c r="M1539">
        <f t="shared" si="246"/>
        <v>1</v>
      </c>
      <c r="N1539">
        <f t="shared" si="247"/>
        <v>0</v>
      </c>
      <c r="O1539">
        <v>1</v>
      </c>
      <c r="P1539" t="str">
        <f t="shared" si="248"/>
        <v>City Route</v>
      </c>
      <c r="Q1539">
        <f t="shared" si="249"/>
        <v>79.633333330275491</v>
      </c>
    </row>
    <row r="1540" spans="1:17">
      <c r="A1540">
        <v>5291</v>
      </c>
      <c r="B1540" t="s">
        <v>6</v>
      </c>
      <c r="C1540">
        <v>162</v>
      </c>
      <c r="D1540" t="s">
        <v>7</v>
      </c>
      <c r="E1540" s="1">
        <v>42565.908402777779</v>
      </c>
      <c r="F1540" s="1">
        <v>42565.948182870372</v>
      </c>
      <c r="G1540" s="3">
        <f t="shared" si="240"/>
        <v>42565</v>
      </c>
      <c r="H1540" s="2">
        <f t="shared" si="241"/>
        <v>0.90840277777897427</v>
      </c>
      <c r="I1540">
        <f t="shared" si="242"/>
        <v>21</v>
      </c>
      <c r="J1540" t="str">
        <f t="shared" si="243"/>
        <v>Night</v>
      </c>
      <c r="K1540" t="str">
        <f t="shared" si="244"/>
        <v>Friday</v>
      </c>
      <c r="L1540" t="str">
        <f t="shared" si="245"/>
        <v>Successful</v>
      </c>
      <c r="M1540">
        <f t="shared" si="246"/>
        <v>1</v>
      </c>
      <c r="N1540">
        <f t="shared" si="247"/>
        <v>0</v>
      </c>
      <c r="O1540">
        <v>1</v>
      </c>
      <c r="P1540" t="str">
        <f t="shared" si="248"/>
        <v>Airport Route</v>
      </c>
      <c r="Q1540">
        <f t="shared" si="249"/>
        <v>57.283333333907649</v>
      </c>
    </row>
    <row r="1541" spans="1:17">
      <c r="A1541">
        <v>5350</v>
      </c>
      <c r="B1541" t="s">
        <v>8</v>
      </c>
      <c r="C1541">
        <v>162</v>
      </c>
      <c r="D1541" t="s">
        <v>7</v>
      </c>
      <c r="E1541" s="1">
        <v>42565.953182870369</v>
      </c>
      <c r="F1541" s="1">
        <v>42565.98809027778</v>
      </c>
      <c r="G1541" s="3">
        <f t="shared" si="240"/>
        <v>42565</v>
      </c>
      <c r="H1541" s="2">
        <f t="shared" si="241"/>
        <v>0.95318287036934635</v>
      </c>
      <c r="I1541">
        <f t="shared" si="242"/>
        <v>22</v>
      </c>
      <c r="J1541" t="str">
        <f t="shared" si="243"/>
        <v>Night</v>
      </c>
      <c r="K1541" t="str">
        <f t="shared" si="244"/>
        <v>Monday</v>
      </c>
      <c r="L1541" t="str">
        <f t="shared" si="245"/>
        <v>Successful</v>
      </c>
      <c r="M1541">
        <f t="shared" si="246"/>
        <v>1</v>
      </c>
      <c r="N1541">
        <f t="shared" si="247"/>
        <v>0</v>
      </c>
      <c r="O1541">
        <v>1</v>
      </c>
      <c r="P1541" t="str">
        <f t="shared" si="248"/>
        <v>City Route</v>
      </c>
      <c r="Q1541">
        <f t="shared" si="249"/>
        <v>50.266666671959683</v>
      </c>
    </row>
    <row r="1542" spans="1:17">
      <c r="A1542">
        <v>5768</v>
      </c>
      <c r="B1542" t="s">
        <v>8</v>
      </c>
      <c r="C1542">
        <v>162</v>
      </c>
      <c r="D1542" t="s">
        <v>7</v>
      </c>
      <c r="E1542" s="1">
        <v>42566.352094907408</v>
      </c>
      <c r="F1542" s="1">
        <v>42566.395983796298</v>
      </c>
      <c r="G1542" s="3">
        <f t="shared" si="240"/>
        <v>42566</v>
      </c>
      <c r="H1542" s="2">
        <f t="shared" si="241"/>
        <v>0.35209490740817273</v>
      </c>
      <c r="I1542">
        <f t="shared" si="242"/>
        <v>8</v>
      </c>
      <c r="J1542" t="str">
        <f t="shared" si="243"/>
        <v>Morning</v>
      </c>
      <c r="K1542" t="str">
        <f t="shared" si="244"/>
        <v>Saturday</v>
      </c>
      <c r="L1542" t="str">
        <f t="shared" si="245"/>
        <v>Successful</v>
      </c>
      <c r="M1542">
        <f t="shared" si="246"/>
        <v>1</v>
      </c>
      <c r="N1542">
        <f t="shared" si="247"/>
        <v>0</v>
      </c>
      <c r="O1542">
        <v>1</v>
      </c>
      <c r="P1542" t="str">
        <f t="shared" si="248"/>
        <v>City Route</v>
      </c>
      <c r="Q1542">
        <f t="shared" si="249"/>
        <v>63.200000000651926</v>
      </c>
    </row>
    <row r="1543" spans="1:17">
      <c r="A1543">
        <v>675</v>
      </c>
      <c r="B1543" t="s">
        <v>8</v>
      </c>
      <c r="C1543">
        <v>163</v>
      </c>
      <c r="D1543" t="s">
        <v>7</v>
      </c>
      <c r="E1543" s="1">
        <v>42562.558333333334</v>
      </c>
      <c r="F1543" s="1">
        <v>42562.579861111109</v>
      </c>
      <c r="G1543" s="3">
        <f t="shared" si="240"/>
        <v>42562</v>
      </c>
      <c r="H1543" s="2">
        <f t="shared" si="241"/>
        <v>0.55833333333430346</v>
      </c>
      <c r="I1543">
        <f t="shared" si="242"/>
        <v>13</v>
      </c>
      <c r="J1543" t="str">
        <f t="shared" si="243"/>
        <v>Day</v>
      </c>
      <c r="K1543" t="str">
        <f t="shared" si="244"/>
        <v>Tuesday</v>
      </c>
      <c r="L1543" t="str">
        <f t="shared" si="245"/>
        <v>Successful</v>
      </c>
      <c r="M1543">
        <f t="shared" si="246"/>
        <v>1</v>
      </c>
      <c r="N1543">
        <f t="shared" si="247"/>
        <v>0</v>
      </c>
      <c r="O1543">
        <v>1</v>
      </c>
      <c r="P1543" t="str">
        <f t="shared" si="248"/>
        <v>City Route</v>
      </c>
      <c r="Q1543">
        <f t="shared" si="249"/>
        <v>30.99999999627471</v>
      </c>
    </row>
    <row r="1544" spans="1:17">
      <c r="A1544">
        <v>1996</v>
      </c>
      <c r="B1544" t="s">
        <v>6</v>
      </c>
      <c r="C1544">
        <v>163</v>
      </c>
      <c r="D1544" t="s">
        <v>7</v>
      </c>
      <c r="E1544" s="1">
        <v>42563.539583333331</v>
      </c>
      <c r="F1544" s="1">
        <v>42563.587500000001</v>
      </c>
      <c r="G1544" s="3">
        <f t="shared" si="240"/>
        <v>42563</v>
      </c>
      <c r="H1544" s="2">
        <f t="shared" si="241"/>
        <v>0.53958333333139308</v>
      </c>
      <c r="I1544">
        <f t="shared" si="242"/>
        <v>12</v>
      </c>
      <c r="J1544" t="str">
        <f t="shared" si="243"/>
        <v>Day</v>
      </c>
      <c r="K1544" t="str">
        <f t="shared" si="244"/>
        <v>Sunday</v>
      </c>
      <c r="L1544" t="str">
        <f t="shared" si="245"/>
        <v>Successful</v>
      </c>
      <c r="M1544">
        <f t="shared" si="246"/>
        <v>1</v>
      </c>
      <c r="N1544">
        <f t="shared" si="247"/>
        <v>0</v>
      </c>
      <c r="O1544">
        <v>1</v>
      </c>
      <c r="P1544" t="str">
        <f t="shared" si="248"/>
        <v>Airport Route</v>
      </c>
      <c r="Q1544">
        <f t="shared" si="249"/>
        <v>69.000000004889444</v>
      </c>
    </row>
    <row r="1545" spans="1:17">
      <c r="A1545">
        <v>2510</v>
      </c>
      <c r="B1545" t="s">
        <v>8</v>
      </c>
      <c r="C1545">
        <v>163</v>
      </c>
      <c r="D1545" t="s">
        <v>7</v>
      </c>
      <c r="E1545" s="1">
        <v>42563.875694444447</v>
      </c>
      <c r="F1545" s="1">
        <v>42563.909722222219</v>
      </c>
      <c r="G1545" s="3">
        <f t="shared" si="240"/>
        <v>42563</v>
      </c>
      <c r="H1545" s="2">
        <f t="shared" si="241"/>
        <v>0.87569444444670808</v>
      </c>
      <c r="I1545">
        <f t="shared" si="242"/>
        <v>21</v>
      </c>
      <c r="J1545" t="str">
        <f t="shared" si="243"/>
        <v>Night</v>
      </c>
      <c r="K1545" t="str">
        <f t="shared" si="244"/>
        <v>Wednesday</v>
      </c>
      <c r="L1545" t="str">
        <f t="shared" si="245"/>
        <v>Successful</v>
      </c>
      <c r="M1545">
        <f t="shared" si="246"/>
        <v>1</v>
      </c>
      <c r="N1545">
        <f t="shared" si="247"/>
        <v>0</v>
      </c>
      <c r="O1545">
        <v>1</v>
      </c>
      <c r="P1545" t="str">
        <f t="shared" si="248"/>
        <v>City Route</v>
      </c>
      <c r="Q1545">
        <f t="shared" si="249"/>
        <v>48.999999992083758</v>
      </c>
    </row>
    <row r="1546" spans="1:17">
      <c r="A1546">
        <v>3969</v>
      </c>
      <c r="B1546" t="s">
        <v>6</v>
      </c>
      <c r="C1546">
        <v>163</v>
      </c>
      <c r="D1546" t="s">
        <v>7</v>
      </c>
      <c r="E1546" s="1">
        <v>42564.957199074073</v>
      </c>
      <c r="F1546" s="1">
        <v>42564.998611111114</v>
      </c>
      <c r="G1546" s="3">
        <f t="shared" si="240"/>
        <v>42564</v>
      </c>
      <c r="H1546" s="2">
        <f t="shared" si="241"/>
        <v>0.95719907407328719</v>
      </c>
      <c r="I1546">
        <f t="shared" si="242"/>
        <v>22</v>
      </c>
      <c r="J1546" t="str">
        <f t="shared" si="243"/>
        <v>Night</v>
      </c>
      <c r="K1546" t="str">
        <f t="shared" si="244"/>
        <v>Saturday</v>
      </c>
      <c r="L1546" t="str">
        <f t="shared" si="245"/>
        <v>Successful</v>
      </c>
      <c r="M1546">
        <f t="shared" si="246"/>
        <v>1</v>
      </c>
      <c r="N1546">
        <f t="shared" si="247"/>
        <v>0</v>
      </c>
      <c r="O1546">
        <v>1</v>
      </c>
      <c r="P1546" t="str">
        <f t="shared" si="248"/>
        <v>Airport Route</v>
      </c>
      <c r="Q1546">
        <f t="shared" si="249"/>
        <v>59.633333338424563</v>
      </c>
    </row>
    <row r="1547" spans="1:17">
      <c r="A1547">
        <v>4397</v>
      </c>
      <c r="B1547" t="s">
        <v>8</v>
      </c>
      <c r="C1547">
        <v>163</v>
      </c>
      <c r="D1547" t="s">
        <v>7</v>
      </c>
      <c r="E1547" s="1">
        <v>42565.330613425926</v>
      </c>
      <c r="F1547" s="1">
        <v>42565.373263888891</v>
      </c>
      <c r="G1547" s="3">
        <f t="shared" si="240"/>
        <v>42565</v>
      </c>
      <c r="H1547" s="2">
        <f t="shared" si="241"/>
        <v>0.33061342592554865</v>
      </c>
      <c r="I1547">
        <f t="shared" si="242"/>
        <v>7</v>
      </c>
      <c r="J1547" t="str">
        <f t="shared" si="243"/>
        <v>Morning</v>
      </c>
      <c r="K1547" t="str">
        <f t="shared" si="244"/>
        <v>Sunday</v>
      </c>
      <c r="L1547" t="str">
        <f t="shared" si="245"/>
        <v>Successful</v>
      </c>
      <c r="M1547">
        <f t="shared" si="246"/>
        <v>1</v>
      </c>
      <c r="N1547">
        <f t="shared" si="247"/>
        <v>0</v>
      </c>
      <c r="O1547">
        <v>1</v>
      </c>
      <c r="P1547" t="str">
        <f t="shared" si="248"/>
        <v>City Route</v>
      </c>
      <c r="Q1547">
        <f t="shared" si="249"/>
        <v>61.416666669538245</v>
      </c>
    </row>
    <row r="1548" spans="1:17">
      <c r="A1548">
        <v>5326</v>
      </c>
      <c r="B1548" t="s">
        <v>8</v>
      </c>
      <c r="C1548">
        <v>163</v>
      </c>
      <c r="D1548" t="s">
        <v>7</v>
      </c>
      <c r="E1548" s="1">
        <v>42565.923263888886</v>
      </c>
      <c r="F1548" s="1">
        <v>42565.967546296299</v>
      </c>
      <c r="G1548" s="3">
        <f t="shared" si="240"/>
        <v>42565</v>
      </c>
      <c r="H1548" s="2">
        <f t="shared" si="241"/>
        <v>0.92326388888614019</v>
      </c>
      <c r="I1548">
        <f t="shared" si="242"/>
        <v>22</v>
      </c>
      <c r="J1548" t="str">
        <f t="shared" si="243"/>
        <v>Night</v>
      </c>
      <c r="K1548" t="str">
        <f t="shared" si="244"/>
        <v>Friday</v>
      </c>
      <c r="L1548" t="str">
        <f t="shared" si="245"/>
        <v>Successful</v>
      </c>
      <c r="M1548">
        <f t="shared" si="246"/>
        <v>1</v>
      </c>
      <c r="N1548">
        <f t="shared" si="247"/>
        <v>0</v>
      </c>
      <c r="O1548">
        <v>1</v>
      </c>
      <c r="P1548" t="str">
        <f t="shared" si="248"/>
        <v>City Route</v>
      </c>
      <c r="Q1548">
        <f t="shared" si="249"/>
        <v>63.766666674055159</v>
      </c>
    </row>
    <row r="1549" spans="1:17">
      <c r="A1549">
        <v>5987</v>
      </c>
      <c r="B1549" t="s">
        <v>8</v>
      </c>
      <c r="C1549">
        <v>163</v>
      </c>
      <c r="D1549" t="s">
        <v>7</v>
      </c>
      <c r="E1549" s="1">
        <v>42566.487662037034</v>
      </c>
      <c r="F1549" s="1">
        <v>42566.534479166665</v>
      </c>
      <c r="G1549" s="3">
        <f t="shared" si="240"/>
        <v>42566</v>
      </c>
      <c r="H1549" s="2">
        <f t="shared" si="241"/>
        <v>0.48766203703416977</v>
      </c>
      <c r="I1549">
        <f t="shared" si="242"/>
        <v>11</v>
      </c>
      <c r="J1549" t="str">
        <f t="shared" si="243"/>
        <v>Day</v>
      </c>
      <c r="K1549" t="str">
        <f t="shared" si="244"/>
        <v>Monday</v>
      </c>
      <c r="L1549" t="str">
        <f t="shared" si="245"/>
        <v>Successful</v>
      </c>
      <c r="M1549">
        <f t="shared" si="246"/>
        <v>1</v>
      </c>
      <c r="N1549">
        <f t="shared" si="247"/>
        <v>0</v>
      </c>
      <c r="O1549">
        <v>1</v>
      </c>
      <c r="P1549" t="str">
        <f t="shared" si="248"/>
        <v>City Route</v>
      </c>
      <c r="Q1549">
        <f t="shared" si="249"/>
        <v>67.416666668141261</v>
      </c>
    </row>
    <row r="1550" spans="1:17">
      <c r="A1550">
        <v>6152</v>
      </c>
      <c r="B1550" t="s">
        <v>6</v>
      </c>
      <c r="C1550">
        <v>163</v>
      </c>
      <c r="D1550" t="s">
        <v>7</v>
      </c>
      <c r="E1550" s="1">
        <v>42566.677476851852</v>
      </c>
      <c r="F1550" s="1">
        <v>42566.719965277778</v>
      </c>
      <c r="G1550" s="3">
        <f t="shared" si="240"/>
        <v>42566</v>
      </c>
      <c r="H1550" s="2">
        <f t="shared" si="241"/>
        <v>0.67747685185167938</v>
      </c>
      <c r="I1550">
        <f t="shared" si="242"/>
        <v>16</v>
      </c>
      <c r="J1550" t="str">
        <f t="shared" si="243"/>
        <v>Day</v>
      </c>
      <c r="K1550" t="str">
        <f t="shared" si="244"/>
        <v>Friday</v>
      </c>
      <c r="L1550" t="str">
        <f t="shared" si="245"/>
        <v>Successful</v>
      </c>
      <c r="M1550">
        <f t="shared" si="246"/>
        <v>1</v>
      </c>
      <c r="N1550">
        <f t="shared" si="247"/>
        <v>0</v>
      </c>
      <c r="O1550">
        <v>1</v>
      </c>
      <c r="P1550" t="str">
        <f t="shared" si="248"/>
        <v>Airport Route</v>
      </c>
      <c r="Q1550">
        <f t="shared" si="249"/>
        <v>61.183333334047347</v>
      </c>
    </row>
    <row r="1551" spans="1:17">
      <c r="A1551">
        <v>6317</v>
      </c>
      <c r="B1551" t="s">
        <v>8</v>
      </c>
      <c r="C1551">
        <v>163</v>
      </c>
      <c r="D1551" t="s">
        <v>7</v>
      </c>
      <c r="E1551" s="1">
        <v>42566.774965277778</v>
      </c>
      <c r="F1551" s="1">
        <v>42566.795208333337</v>
      </c>
      <c r="G1551" s="3">
        <f t="shared" si="240"/>
        <v>42566</v>
      </c>
      <c r="H1551" s="2">
        <f t="shared" si="241"/>
        <v>0.77496527777839219</v>
      </c>
      <c r="I1551">
        <f t="shared" si="242"/>
        <v>18</v>
      </c>
      <c r="J1551" t="str">
        <f t="shared" si="243"/>
        <v>Evening</v>
      </c>
      <c r="K1551" t="str">
        <f t="shared" si="244"/>
        <v>Tuesday</v>
      </c>
      <c r="L1551" t="str">
        <f t="shared" si="245"/>
        <v>Successful</v>
      </c>
      <c r="M1551">
        <f t="shared" si="246"/>
        <v>1</v>
      </c>
      <c r="N1551">
        <f t="shared" si="247"/>
        <v>0</v>
      </c>
      <c r="O1551">
        <v>1</v>
      </c>
      <c r="P1551" t="str">
        <f t="shared" si="248"/>
        <v>City Route</v>
      </c>
      <c r="Q1551">
        <f t="shared" si="249"/>
        <v>29.150000003864989</v>
      </c>
    </row>
    <row r="1552" spans="1:17">
      <c r="A1552">
        <v>602</v>
      </c>
      <c r="B1552" t="s">
        <v>8</v>
      </c>
      <c r="C1552">
        <v>164</v>
      </c>
      <c r="D1552" t="s">
        <v>7</v>
      </c>
      <c r="E1552" s="1">
        <v>42562.484722222223</v>
      </c>
      <c r="F1552" s="1">
        <v>42562.539583333331</v>
      </c>
      <c r="G1552" s="3">
        <f t="shared" si="240"/>
        <v>42562</v>
      </c>
      <c r="H1552" s="2">
        <f t="shared" si="241"/>
        <v>0.48472222222335404</v>
      </c>
      <c r="I1552">
        <f t="shared" si="242"/>
        <v>11</v>
      </c>
      <c r="J1552" t="str">
        <f t="shared" si="243"/>
        <v>Day</v>
      </c>
      <c r="K1552" t="str">
        <f t="shared" si="244"/>
        <v>Saturday</v>
      </c>
      <c r="L1552" t="str">
        <f t="shared" si="245"/>
        <v>Successful</v>
      </c>
      <c r="M1552">
        <f t="shared" si="246"/>
        <v>1</v>
      </c>
      <c r="N1552">
        <f t="shared" si="247"/>
        <v>0</v>
      </c>
      <c r="O1552">
        <v>1</v>
      </c>
      <c r="P1552" t="str">
        <f t="shared" si="248"/>
        <v>City Route</v>
      </c>
      <c r="Q1552">
        <f t="shared" si="249"/>
        <v>78.999999995576218</v>
      </c>
    </row>
    <row r="1553" spans="1:17">
      <c r="A1553">
        <v>981</v>
      </c>
      <c r="B1553" t="s">
        <v>8</v>
      </c>
      <c r="C1553">
        <v>164</v>
      </c>
      <c r="D1553" t="s">
        <v>7</v>
      </c>
      <c r="E1553" s="1">
        <v>42562.792361111111</v>
      </c>
      <c r="F1553" s="1">
        <v>42562.818749999999</v>
      </c>
      <c r="G1553" s="3">
        <f t="shared" si="240"/>
        <v>42562</v>
      </c>
      <c r="H1553" s="2">
        <f t="shared" si="241"/>
        <v>0.79236111111094942</v>
      </c>
      <c r="I1553">
        <f t="shared" si="242"/>
        <v>19</v>
      </c>
      <c r="J1553" t="str">
        <f t="shared" si="243"/>
        <v>Evening</v>
      </c>
      <c r="K1553" t="str">
        <f t="shared" si="244"/>
        <v>Sunday</v>
      </c>
      <c r="L1553" t="str">
        <f t="shared" si="245"/>
        <v>Successful</v>
      </c>
      <c r="M1553">
        <f t="shared" si="246"/>
        <v>1</v>
      </c>
      <c r="N1553">
        <f t="shared" si="247"/>
        <v>0</v>
      </c>
      <c r="O1553">
        <v>1</v>
      </c>
      <c r="P1553" t="str">
        <f t="shared" si="248"/>
        <v>City Route</v>
      </c>
      <c r="Q1553">
        <f t="shared" si="249"/>
        <v>37.999999998137355</v>
      </c>
    </row>
    <row r="1554" spans="1:17">
      <c r="A1554">
        <v>1317</v>
      </c>
      <c r="B1554" t="s">
        <v>6</v>
      </c>
      <c r="C1554">
        <v>164</v>
      </c>
      <c r="D1554" t="s">
        <v>7</v>
      </c>
      <c r="E1554" s="1">
        <v>42562.956250000003</v>
      </c>
      <c r="F1554" s="1">
        <v>42562.994444444441</v>
      </c>
      <c r="G1554" s="3">
        <f t="shared" si="240"/>
        <v>42562</v>
      </c>
      <c r="H1554" s="2">
        <f t="shared" si="241"/>
        <v>0.95625000000291038</v>
      </c>
      <c r="I1554">
        <f t="shared" si="242"/>
        <v>22</v>
      </c>
      <c r="J1554" t="str">
        <f t="shared" si="243"/>
        <v>Night</v>
      </c>
      <c r="K1554" t="str">
        <f t="shared" si="244"/>
        <v>Sunday</v>
      </c>
      <c r="L1554" t="str">
        <f t="shared" si="245"/>
        <v>Successful</v>
      </c>
      <c r="M1554">
        <f t="shared" si="246"/>
        <v>1</v>
      </c>
      <c r="N1554">
        <f t="shared" si="247"/>
        <v>0</v>
      </c>
      <c r="O1554">
        <v>1</v>
      </c>
      <c r="P1554" t="str">
        <f t="shared" si="248"/>
        <v>Airport Route</v>
      </c>
      <c r="Q1554">
        <f t="shared" si="249"/>
        <v>54.999999990686774</v>
      </c>
    </row>
    <row r="1555" spans="1:17">
      <c r="A1555">
        <v>2112</v>
      </c>
      <c r="B1555" t="s">
        <v>6</v>
      </c>
      <c r="C1555">
        <v>164</v>
      </c>
      <c r="D1555" t="s">
        <v>7</v>
      </c>
      <c r="E1555" s="1">
        <v>42563.688888888886</v>
      </c>
      <c r="F1555" s="1">
        <v>42563.710416666669</v>
      </c>
      <c r="G1555" s="3">
        <f t="shared" si="240"/>
        <v>42563</v>
      </c>
      <c r="H1555" s="2">
        <f t="shared" si="241"/>
        <v>0.68888888888614019</v>
      </c>
      <c r="I1555">
        <f t="shared" si="242"/>
        <v>16</v>
      </c>
      <c r="J1555" t="str">
        <f t="shared" si="243"/>
        <v>Day</v>
      </c>
      <c r="K1555" t="str">
        <f t="shared" si="244"/>
        <v>Thursday</v>
      </c>
      <c r="L1555" t="str">
        <f t="shared" si="245"/>
        <v>Successful</v>
      </c>
      <c r="M1555">
        <f t="shared" si="246"/>
        <v>1</v>
      </c>
      <c r="N1555">
        <f t="shared" si="247"/>
        <v>0</v>
      </c>
      <c r="O1555">
        <v>1</v>
      </c>
      <c r="P1555" t="str">
        <f t="shared" si="248"/>
        <v>Airport Route</v>
      </c>
      <c r="Q1555">
        <f t="shared" si="249"/>
        <v>31.000000006752089</v>
      </c>
    </row>
    <row r="1556" spans="1:17">
      <c r="A1556">
        <v>2365</v>
      </c>
      <c r="B1556" t="s">
        <v>8</v>
      </c>
      <c r="C1556">
        <v>164</v>
      </c>
      <c r="D1556" t="s">
        <v>7</v>
      </c>
      <c r="E1556" s="1">
        <v>42563.81527777778</v>
      </c>
      <c r="F1556" s="1">
        <v>42563.841666666667</v>
      </c>
      <c r="G1556" s="3">
        <f t="shared" si="240"/>
        <v>42563</v>
      </c>
      <c r="H1556" s="2">
        <f t="shared" si="241"/>
        <v>0.81527777777955635</v>
      </c>
      <c r="I1556">
        <f t="shared" si="242"/>
        <v>19</v>
      </c>
      <c r="J1556" t="str">
        <f t="shared" si="243"/>
        <v>Evening</v>
      </c>
      <c r="K1556" t="str">
        <f t="shared" si="244"/>
        <v>Friday</v>
      </c>
      <c r="L1556" t="str">
        <f t="shared" si="245"/>
        <v>Successful</v>
      </c>
      <c r="M1556">
        <f t="shared" si="246"/>
        <v>1</v>
      </c>
      <c r="N1556">
        <f t="shared" si="247"/>
        <v>0</v>
      </c>
      <c r="O1556">
        <v>1</v>
      </c>
      <c r="P1556" t="str">
        <f t="shared" si="248"/>
        <v>City Route</v>
      </c>
      <c r="Q1556">
        <f t="shared" si="249"/>
        <v>37.999999998137355</v>
      </c>
    </row>
    <row r="1557" spans="1:17">
      <c r="A1557">
        <v>2849</v>
      </c>
      <c r="B1557" t="s">
        <v>8</v>
      </c>
      <c r="C1557">
        <v>164</v>
      </c>
      <c r="D1557" t="s">
        <v>7</v>
      </c>
      <c r="E1557" s="1">
        <v>42564.228958333333</v>
      </c>
      <c r="F1557" s="1">
        <v>42564.273923611108</v>
      </c>
      <c r="G1557" s="3">
        <f t="shared" si="240"/>
        <v>42564</v>
      </c>
      <c r="H1557" s="2">
        <f t="shared" si="241"/>
        <v>0.22895833333313931</v>
      </c>
      <c r="I1557">
        <f t="shared" si="242"/>
        <v>5</v>
      </c>
      <c r="J1557" t="str">
        <f t="shared" si="243"/>
        <v>Morning</v>
      </c>
      <c r="K1557" t="str">
        <f t="shared" si="244"/>
        <v>Saturday</v>
      </c>
      <c r="L1557" t="str">
        <f t="shared" si="245"/>
        <v>Successful</v>
      </c>
      <c r="M1557">
        <f t="shared" si="246"/>
        <v>1</v>
      </c>
      <c r="N1557">
        <f t="shared" si="247"/>
        <v>0</v>
      </c>
      <c r="O1557">
        <v>1</v>
      </c>
      <c r="P1557" t="str">
        <f t="shared" si="248"/>
        <v>City Route</v>
      </c>
      <c r="Q1557">
        <f t="shared" si="249"/>
        <v>64.74999999627471</v>
      </c>
    </row>
    <row r="1558" spans="1:17">
      <c r="A1558">
        <v>4573</v>
      </c>
      <c r="B1558" t="s">
        <v>8</v>
      </c>
      <c r="C1558">
        <v>164</v>
      </c>
      <c r="D1558" t="s">
        <v>7</v>
      </c>
      <c r="E1558" s="1">
        <v>42565.408252314817</v>
      </c>
      <c r="F1558" s="1">
        <v>42565.449363425927</v>
      </c>
      <c r="G1558" s="3">
        <f t="shared" si="240"/>
        <v>42565</v>
      </c>
      <c r="H1558" s="2">
        <f t="shared" si="241"/>
        <v>0.40825231481721858</v>
      </c>
      <c r="I1558">
        <f t="shared" si="242"/>
        <v>9</v>
      </c>
      <c r="J1558" t="str">
        <f t="shared" si="243"/>
        <v>Morning</v>
      </c>
      <c r="K1558" t="str">
        <f t="shared" si="244"/>
        <v>Monday</v>
      </c>
      <c r="L1558" t="str">
        <f t="shared" si="245"/>
        <v>Successful</v>
      </c>
      <c r="M1558">
        <f t="shared" si="246"/>
        <v>1</v>
      </c>
      <c r="N1558">
        <f t="shared" si="247"/>
        <v>0</v>
      </c>
      <c r="O1558">
        <v>1</v>
      </c>
      <c r="P1558" t="str">
        <f t="shared" si="248"/>
        <v>City Route</v>
      </c>
      <c r="Q1558">
        <f t="shared" si="249"/>
        <v>59.199999998090789</v>
      </c>
    </row>
    <row r="1559" spans="1:17">
      <c r="A1559">
        <v>5095</v>
      </c>
      <c r="B1559" t="s">
        <v>8</v>
      </c>
      <c r="C1559">
        <v>164</v>
      </c>
      <c r="D1559" t="s">
        <v>7</v>
      </c>
      <c r="E1559" s="1">
        <v>42565.825520833336</v>
      </c>
      <c r="F1559" s="1">
        <v>42565.871944444443</v>
      </c>
      <c r="G1559" s="3">
        <f t="shared" si="240"/>
        <v>42565</v>
      </c>
      <c r="H1559" s="2">
        <f t="shared" si="241"/>
        <v>0.82552083333575865</v>
      </c>
      <c r="I1559">
        <f t="shared" si="242"/>
        <v>19</v>
      </c>
      <c r="J1559" t="str">
        <f t="shared" si="243"/>
        <v>Evening</v>
      </c>
      <c r="K1559" t="str">
        <f t="shared" si="244"/>
        <v>Friday</v>
      </c>
      <c r="L1559" t="str">
        <f t="shared" si="245"/>
        <v>Successful</v>
      </c>
      <c r="M1559">
        <f t="shared" si="246"/>
        <v>1</v>
      </c>
      <c r="N1559">
        <f t="shared" si="247"/>
        <v>0</v>
      </c>
      <c r="O1559">
        <v>1</v>
      </c>
      <c r="P1559" t="str">
        <f t="shared" si="248"/>
        <v>City Route</v>
      </c>
      <c r="Q1559">
        <f t="shared" si="249"/>
        <v>66.849999994738027</v>
      </c>
    </row>
    <row r="1560" spans="1:17">
      <c r="A1560">
        <v>741</v>
      </c>
      <c r="B1560" t="s">
        <v>6</v>
      </c>
      <c r="C1560">
        <v>165</v>
      </c>
      <c r="D1560" t="s">
        <v>7</v>
      </c>
      <c r="E1560" s="1">
        <v>42562.652083333334</v>
      </c>
      <c r="F1560" s="1">
        <v>42562.685416666667</v>
      </c>
      <c r="G1560" s="3">
        <f t="shared" si="240"/>
        <v>42562</v>
      </c>
      <c r="H1560" s="2">
        <f t="shared" si="241"/>
        <v>0.65208333333430346</v>
      </c>
      <c r="I1560">
        <f t="shared" si="242"/>
        <v>15</v>
      </c>
      <c r="J1560" t="str">
        <f t="shared" si="243"/>
        <v>Day</v>
      </c>
      <c r="K1560" t="str">
        <f t="shared" si="244"/>
        <v>Friday</v>
      </c>
      <c r="L1560" t="str">
        <f t="shared" si="245"/>
        <v>Successful</v>
      </c>
      <c r="M1560">
        <f t="shared" si="246"/>
        <v>1</v>
      </c>
      <c r="N1560">
        <f t="shared" si="247"/>
        <v>0</v>
      </c>
      <c r="O1560">
        <v>1</v>
      </c>
      <c r="P1560" t="str">
        <f t="shared" si="248"/>
        <v>Airport Route</v>
      </c>
      <c r="Q1560">
        <f t="shared" si="249"/>
        <v>47.999999999301508</v>
      </c>
    </row>
    <row r="1561" spans="1:17">
      <c r="A1561">
        <v>1873</v>
      </c>
      <c r="B1561" t="s">
        <v>8</v>
      </c>
      <c r="C1561">
        <v>165</v>
      </c>
      <c r="D1561" t="s">
        <v>7</v>
      </c>
      <c r="E1561" s="1">
        <v>42563.415972222225</v>
      </c>
      <c r="F1561" s="1">
        <v>42563.447222222225</v>
      </c>
      <c r="G1561" s="3">
        <f t="shared" si="240"/>
        <v>42563</v>
      </c>
      <c r="H1561" s="2">
        <f t="shared" si="241"/>
        <v>0.41597222222480923</v>
      </c>
      <c r="I1561">
        <f t="shared" si="242"/>
        <v>9</v>
      </c>
      <c r="J1561" t="str">
        <f t="shared" si="243"/>
        <v>Morning</v>
      </c>
      <c r="K1561" t="str">
        <f t="shared" si="244"/>
        <v>Wednesday</v>
      </c>
      <c r="L1561" t="str">
        <f t="shared" si="245"/>
        <v>Successful</v>
      </c>
      <c r="M1561">
        <f t="shared" si="246"/>
        <v>1</v>
      </c>
      <c r="N1561">
        <f t="shared" si="247"/>
        <v>0</v>
      </c>
      <c r="O1561">
        <v>1</v>
      </c>
      <c r="P1561" t="str">
        <f t="shared" si="248"/>
        <v>City Route</v>
      </c>
      <c r="Q1561">
        <f t="shared" si="249"/>
        <v>45</v>
      </c>
    </row>
    <row r="1562" spans="1:17">
      <c r="A1562">
        <v>2134</v>
      </c>
      <c r="B1562" t="s">
        <v>6</v>
      </c>
      <c r="C1562">
        <v>165</v>
      </c>
      <c r="D1562" t="s">
        <v>7</v>
      </c>
      <c r="E1562" s="1">
        <v>42563.718055555553</v>
      </c>
      <c r="F1562" s="1">
        <v>42563.738888888889</v>
      </c>
      <c r="G1562" s="3">
        <f t="shared" si="240"/>
        <v>42563</v>
      </c>
      <c r="H1562" s="2">
        <f t="shared" si="241"/>
        <v>0.71805555555329192</v>
      </c>
      <c r="I1562">
        <f t="shared" si="242"/>
        <v>17</v>
      </c>
      <c r="J1562" t="str">
        <f t="shared" si="243"/>
        <v>Evening</v>
      </c>
      <c r="K1562" t="str">
        <f t="shared" si="244"/>
        <v>Friday</v>
      </c>
      <c r="L1562" t="str">
        <f t="shared" si="245"/>
        <v>Successful</v>
      </c>
      <c r="M1562">
        <f t="shared" si="246"/>
        <v>1</v>
      </c>
      <c r="N1562">
        <f t="shared" si="247"/>
        <v>0</v>
      </c>
      <c r="O1562">
        <v>1</v>
      </c>
      <c r="P1562" t="str">
        <f t="shared" si="248"/>
        <v>Airport Route</v>
      </c>
      <c r="Q1562">
        <f t="shared" si="249"/>
        <v>30.00000000349246</v>
      </c>
    </row>
    <row r="1563" spans="1:17">
      <c r="A1563">
        <v>3461</v>
      </c>
      <c r="B1563" t="s">
        <v>6</v>
      </c>
      <c r="C1563">
        <v>165</v>
      </c>
      <c r="D1563" t="s">
        <v>7</v>
      </c>
      <c r="E1563" s="1">
        <v>42564.711331018516</v>
      </c>
      <c r="F1563" s="1">
        <v>42564.755474537036</v>
      </c>
      <c r="G1563" s="3">
        <f t="shared" si="240"/>
        <v>42564</v>
      </c>
      <c r="H1563" s="2">
        <f t="shared" si="241"/>
        <v>0.71133101851592073</v>
      </c>
      <c r="I1563">
        <f t="shared" si="242"/>
        <v>17</v>
      </c>
      <c r="J1563" t="str">
        <f t="shared" si="243"/>
        <v>Evening</v>
      </c>
      <c r="K1563" t="str">
        <f t="shared" si="244"/>
        <v>Tuesday</v>
      </c>
      <c r="L1563" t="str">
        <f t="shared" si="245"/>
        <v>Successful</v>
      </c>
      <c r="M1563">
        <f t="shared" si="246"/>
        <v>1</v>
      </c>
      <c r="N1563">
        <f t="shared" si="247"/>
        <v>0</v>
      </c>
      <c r="O1563">
        <v>1</v>
      </c>
      <c r="P1563" t="str">
        <f t="shared" si="248"/>
        <v>Airport Route</v>
      </c>
      <c r="Q1563">
        <f t="shared" si="249"/>
        <v>63.566666669212282</v>
      </c>
    </row>
    <row r="1564" spans="1:17">
      <c r="A1564">
        <v>3711</v>
      </c>
      <c r="B1564" t="s">
        <v>6</v>
      </c>
      <c r="C1564">
        <v>165</v>
      </c>
      <c r="D1564" t="s">
        <v>7</v>
      </c>
      <c r="E1564" s="1">
        <v>42564.824479166666</v>
      </c>
      <c r="F1564" s="1">
        <v>42564.865289351852</v>
      </c>
      <c r="G1564" s="3">
        <f t="shared" si="240"/>
        <v>42564</v>
      </c>
      <c r="H1564" s="2">
        <f t="shared" si="241"/>
        <v>0.82447916666569654</v>
      </c>
      <c r="I1564">
        <f t="shared" si="242"/>
        <v>19</v>
      </c>
      <c r="J1564" t="str">
        <f t="shared" si="243"/>
        <v>Evening</v>
      </c>
      <c r="K1564" t="str">
        <f t="shared" si="244"/>
        <v>Sunday</v>
      </c>
      <c r="L1564" t="str">
        <f t="shared" si="245"/>
        <v>Successful</v>
      </c>
      <c r="M1564">
        <f t="shared" si="246"/>
        <v>1</v>
      </c>
      <c r="N1564">
        <f t="shared" si="247"/>
        <v>0</v>
      </c>
      <c r="O1564">
        <v>1</v>
      </c>
      <c r="P1564" t="str">
        <f t="shared" si="248"/>
        <v>Airport Route</v>
      </c>
      <c r="Q1564">
        <f t="shared" si="249"/>
        <v>58.766666668234393</v>
      </c>
    </row>
    <row r="1565" spans="1:17">
      <c r="A1565">
        <v>5001</v>
      </c>
      <c r="B1565" t="s">
        <v>6</v>
      </c>
      <c r="C1565">
        <v>165</v>
      </c>
      <c r="D1565" t="s">
        <v>7</v>
      </c>
      <c r="E1565" s="1">
        <v>42565.791030092594</v>
      </c>
      <c r="F1565" s="1">
        <v>42565.815972222219</v>
      </c>
      <c r="G1565" s="3">
        <f t="shared" si="240"/>
        <v>42565</v>
      </c>
      <c r="H1565" s="2">
        <f t="shared" si="241"/>
        <v>0.79103009259415558</v>
      </c>
      <c r="I1565">
        <f t="shared" si="242"/>
        <v>18</v>
      </c>
      <c r="J1565" t="str">
        <f t="shared" si="243"/>
        <v>Evening</v>
      </c>
      <c r="K1565" t="str">
        <f t="shared" si="244"/>
        <v>Tuesday</v>
      </c>
      <c r="L1565" t="str">
        <f t="shared" si="245"/>
        <v>Successful</v>
      </c>
      <c r="M1565">
        <f t="shared" si="246"/>
        <v>1</v>
      </c>
      <c r="N1565">
        <f t="shared" si="247"/>
        <v>0</v>
      </c>
      <c r="O1565">
        <v>1</v>
      </c>
      <c r="P1565" t="str">
        <f t="shared" si="248"/>
        <v>Airport Route</v>
      </c>
      <c r="Q1565">
        <f t="shared" si="249"/>
        <v>35.916666659759358</v>
      </c>
    </row>
    <row r="1566" spans="1:17">
      <c r="A1566">
        <v>248</v>
      </c>
      <c r="B1566" t="s">
        <v>8</v>
      </c>
      <c r="C1566">
        <v>166</v>
      </c>
      <c r="D1566" t="s">
        <v>7</v>
      </c>
      <c r="E1566" s="1">
        <v>42562.276388888888</v>
      </c>
      <c r="F1566" s="1">
        <v>42562.322916666664</v>
      </c>
      <c r="G1566" s="3">
        <f t="shared" si="240"/>
        <v>42562</v>
      </c>
      <c r="H1566" s="2">
        <f t="shared" si="241"/>
        <v>0.27638888888759539</v>
      </c>
      <c r="I1566">
        <f t="shared" si="242"/>
        <v>6</v>
      </c>
      <c r="J1566" t="str">
        <f t="shared" si="243"/>
        <v>Morning</v>
      </c>
      <c r="K1566" t="str">
        <f t="shared" si="244"/>
        <v>Tuesday</v>
      </c>
      <c r="L1566" t="str">
        <f t="shared" si="245"/>
        <v>Successful</v>
      </c>
      <c r="M1566">
        <f t="shared" si="246"/>
        <v>1</v>
      </c>
      <c r="N1566">
        <f t="shared" si="247"/>
        <v>0</v>
      </c>
      <c r="O1566">
        <v>1</v>
      </c>
      <c r="P1566" t="str">
        <f t="shared" si="248"/>
        <v>City Route</v>
      </c>
      <c r="Q1566">
        <f t="shared" si="249"/>
        <v>66.999999998370185</v>
      </c>
    </row>
    <row r="1567" spans="1:17">
      <c r="A1567">
        <v>1321</v>
      </c>
      <c r="B1567" t="s">
        <v>6</v>
      </c>
      <c r="C1567">
        <v>166</v>
      </c>
      <c r="D1567" t="s">
        <v>7</v>
      </c>
      <c r="E1567" s="1">
        <v>42562.959027777775</v>
      </c>
      <c r="F1567" s="1">
        <v>42563.003472222219</v>
      </c>
      <c r="G1567" s="3">
        <f t="shared" si="240"/>
        <v>42562</v>
      </c>
      <c r="H1567" s="2">
        <f t="shared" si="241"/>
        <v>0.95902777777519077</v>
      </c>
      <c r="I1567">
        <f t="shared" si="242"/>
        <v>23</v>
      </c>
      <c r="J1567" t="str">
        <f t="shared" si="243"/>
        <v>Night</v>
      </c>
      <c r="K1567" t="str">
        <f t="shared" si="244"/>
        <v>Thursday</v>
      </c>
      <c r="L1567" t="str">
        <f t="shared" si="245"/>
        <v>Successful</v>
      </c>
      <c r="M1567">
        <f t="shared" si="246"/>
        <v>1</v>
      </c>
      <c r="N1567">
        <f t="shared" si="247"/>
        <v>0</v>
      </c>
      <c r="O1567">
        <v>1</v>
      </c>
      <c r="P1567" t="str">
        <f t="shared" si="248"/>
        <v>Airport Route</v>
      </c>
      <c r="Q1567">
        <f t="shared" si="249"/>
        <v>63.999999999068677</v>
      </c>
    </row>
    <row r="1568" spans="1:17">
      <c r="A1568">
        <v>1997</v>
      </c>
      <c r="B1568" t="s">
        <v>8</v>
      </c>
      <c r="C1568">
        <v>166</v>
      </c>
      <c r="D1568" t="s">
        <v>7</v>
      </c>
      <c r="E1568" s="1">
        <v>42563.543055555558</v>
      </c>
      <c r="F1568" s="1">
        <v>42563.581250000003</v>
      </c>
      <c r="G1568" s="3">
        <f t="shared" si="240"/>
        <v>42563</v>
      </c>
      <c r="H1568" s="2">
        <f t="shared" si="241"/>
        <v>0.5430555555576575</v>
      </c>
      <c r="I1568">
        <f t="shared" si="242"/>
        <v>13</v>
      </c>
      <c r="J1568" t="str">
        <f t="shared" si="243"/>
        <v>Day</v>
      </c>
      <c r="K1568" t="str">
        <f t="shared" si="244"/>
        <v>Monday</v>
      </c>
      <c r="L1568" t="str">
        <f t="shared" si="245"/>
        <v>Successful</v>
      </c>
      <c r="M1568">
        <f t="shared" si="246"/>
        <v>1</v>
      </c>
      <c r="N1568">
        <f t="shared" si="247"/>
        <v>0</v>
      </c>
      <c r="O1568">
        <v>1</v>
      </c>
      <c r="P1568" t="str">
        <f t="shared" si="248"/>
        <v>City Route</v>
      </c>
      <c r="Q1568">
        <f t="shared" si="249"/>
        <v>55.000000001164153</v>
      </c>
    </row>
    <row r="1569" spans="1:17">
      <c r="A1569">
        <v>2544</v>
      </c>
      <c r="B1569" t="s">
        <v>8</v>
      </c>
      <c r="C1569">
        <v>166</v>
      </c>
      <c r="D1569" t="s">
        <v>7</v>
      </c>
      <c r="E1569" s="1">
        <v>42563.890277777777</v>
      </c>
      <c r="F1569" s="1">
        <v>42563.910416666666</v>
      </c>
      <c r="G1569" s="3">
        <f t="shared" si="240"/>
        <v>42563</v>
      </c>
      <c r="H1569" s="2">
        <f t="shared" si="241"/>
        <v>0.89027777777664596</v>
      </c>
      <c r="I1569">
        <f t="shared" si="242"/>
        <v>21</v>
      </c>
      <c r="J1569" t="str">
        <f t="shared" si="243"/>
        <v>Night</v>
      </c>
      <c r="K1569" t="str">
        <f t="shared" si="244"/>
        <v>Tuesday</v>
      </c>
      <c r="L1569" t="str">
        <f t="shared" si="245"/>
        <v>Successful</v>
      </c>
      <c r="M1569">
        <f t="shared" si="246"/>
        <v>1</v>
      </c>
      <c r="N1569">
        <f t="shared" si="247"/>
        <v>0</v>
      </c>
      <c r="O1569">
        <v>1</v>
      </c>
      <c r="P1569" t="str">
        <f t="shared" si="248"/>
        <v>City Route</v>
      </c>
      <c r="Q1569">
        <f t="shared" si="249"/>
        <v>29.000000000232831</v>
      </c>
    </row>
    <row r="1570" spans="1:17">
      <c r="A1570">
        <v>3863</v>
      </c>
      <c r="B1570" t="s">
        <v>8</v>
      </c>
      <c r="C1570">
        <v>166</v>
      </c>
      <c r="D1570" t="s">
        <v>7</v>
      </c>
      <c r="E1570" s="1">
        <v>42564.906111111108</v>
      </c>
      <c r="F1570" s="1">
        <v>42564.951828703706</v>
      </c>
      <c r="G1570" s="3">
        <f t="shared" si="240"/>
        <v>42564</v>
      </c>
      <c r="H1570" s="2">
        <f t="shared" si="241"/>
        <v>0.906111111107748</v>
      </c>
      <c r="I1570">
        <f t="shared" si="242"/>
        <v>21</v>
      </c>
      <c r="J1570" t="str">
        <f t="shared" si="243"/>
        <v>Night</v>
      </c>
      <c r="K1570" t="str">
        <f t="shared" si="244"/>
        <v>Friday</v>
      </c>
      <c r="L1570" t="str">
        <f t="shared" si="245"/>
        <v>Successful</v>
      </c>
      <c r="M1570">
        <f t="shared" si="246"/>
        <v>1</v>
      </c>
      <c r="N1570">
        <f t="shared" si="247"/>
        <v>0</v>
      </c>
      <c r="O1570">
        <v>1</v>
      </c>
      <c r="P1570" t="str">
        <f t="shared" si="248"/>
        <v>City Route</v>
      </c>
      <c r="Q1570">
        <f t="shared" si="249"/>
        <v>65.833333341870457</v>
      </c>
    </row>
    <row r="1571" spans="1:17">
      <c r="A1571">
        <v>4336</v>
      </c>
      <c r="B1571" t="s">
        <v>8</v>
      </c>
      <c r="C1571">
        <v>166</v>
      </c>
      <c r="D1571" t="s">
        <v>7</v>
      </c>
      <c r="E1571" s="1">
        <v>42565.301446759258</v>
      </c>
      <c r="F1571" s="1">
        <v>42565.357187499998</v>
      </c>
      <c r="G1571" s="3">
        <f t="shared" si="240"/>
        <v>42565</v>
      </c>
      <c r="H1571" s="2">
        <f t="shared" si="241"/>
        <v>0.30144675925839692</v>
      </c>
      <c r="I1571">
        <f t="shared" si="242"/>
        <v>7</v>
      </c>
      <c r="J1571" t="str">
        <f t="shared" si="243"/>
        <v>Morning</v>
      </c>
      <c r="K1571" t="str">
        <f t="shared" si="244"/>
        <v>Tuesday</v>
      </c>
      <c r="L1571" t="str">
        <f t="shared" si="245"/>
        <v>Successful</v>
      </c>
      <c r="M1571">
        <f t="shared" si="246"/>
        <v>1</v>
      </c>
      <c r="N1571">
        <f t="shared" si="247"/>
        <v>0</v>
      </c>
      <c r="O1571">
        <v>1</v>
      </c>
      <c r="P1571" t="str">
        <f t="shared" si="248"/>
        <v>City Route</v>
      </c>
      <c r="Q1571">
        <f t="shared" si="249"/>
        <v>80.266666664974764</v>
      </c>
    </row>
    <row r="1572" spans="1:17">
      <c r="A1572">
        <v>4754</v>
      </c>
      <c r="B1572" t="s">
        <v>8</v>
      </c>
      <c r="C1572">
        <v>166</v>
      </c>
      <c r="D1572" t="s">
        <v>7</v>
      </c>
      <c r="E1572" s="1">
        <v>42565.642187500001</v>
      </c>
      <c r="F1572" s="1">
        <v>42565.679456018515</v>
      </c>
      <c r="G1572" s="3">
        <f t="shared" si="240"/>
        <v>42565</v>
      </c>
      <c r="H1572" s="2">
        <f t="shared" si="241"/>
        <v>0.64218750000145519</v>
      </c>
      <c r="I1572">
        <f t="shared" si="242"/>
        <v>15</v>
      </c>
      <c r="J1572" t="str">
        <f t="shared" si="243"/>
        <v>Day</v>
      </c>
      <c r="K1572" t="str">
        <f t="shared" si="244"/>
        <v>Sunday</v>
      </c>
      <c r="L1572" t="str">
        <f t="shared" si="245"/>
        <v>Successful</v>
      </c>
      <c r="M1572">
        <f t="shared" si="246"/>
        <v>1</v>
      </c>
      <c r="N1572">
        <f t="shared" si="247"/>
        <v>0</v>
      </c>
      <c r="O1572">
        <v>1</v>
      </c>
      <c r="P1572" t="str">
        <f t="shared" si="248"/>
        <v>City Route</v>
      </c>
      <c r="Q1572">
        <f t="shared" si="249"/>
        <v>53.666666659992188</v>
      </c>
    </row>
    <row r="1573" spans="1:17">
      <c r="A1573">
        <v>6620</v>
      </c>
      <c r="B1573" t="s">
        <v>8</v>
      </c>
      <c r="C1573">
        <v>166</v>
      </c>
      <c r="D1573" t="s">
        <v>7</v>
      </c>
      <c r="E1573" s="1">
        <v>42566.908356481479</v>
      </c>
      <c r="F1573" s="1">
        <v>42566.941759259258</v>
      </c>
      <c r="G1573" s="3">
        <f t="shared" si="240"/>
        <v>42566</v>
      </c>
      <c r="H1573" s="2">
        <f t="shared" si="241"/>
        <v>0.90835648147913162</v>
      </c>
      <c r="I1573">
        <f t="shared" si="242"/>
        <v>21</v>
      </c>
      <c r="J1573" t="str">
        <f t="shared" si="243"/>
        <v>Night</v>
      </c>
      <c r="K1573" t="str">
        <f t="shared" si="244"/>
        <v>Thursday</v>
      </c>
      <c r="L1573" t="str">
        <f t="shared" si="245"/>
        <v>Successful</v>
      </c>
      <c r="M1573">
        <f t="shared" si="246"/>
        <v>1</v>
      </c>
      <c r="N1573">
        <f t="shared" si="247"/>
        <v>0</v>
      </c>
      <c r="O1573">
        <v>1</v>
      </c>
      <c r="P1573" t="str">
        <f t="shared" si="248"/>
        <v>City Route</v>
      </c>
      <c r="Q1573">
        <f t="shared" si="249"/>
        <v>48.100000001722947</v>
      </c>
    </row>
    <row r="1574" spans="1:17">
      <c r="A1574">
        <v>500</v>
      </c>
      <c r="B1574" t="s">
        <v>6</v>
      </c>
      <c r="C1574">
        <v>167</v>
      </c>
      <c r="D1574" t="s">
        <v>7</v>
      </c>
      <c r="E1574" s="1">
        <v>42562.401388888888</v>
      </c>
      <c r="F1574" s="1">
        <v>42562.425000000003</v>
      </c>
      <c r="G1574" s="3">
        <f t="shared" si="240"/>
        <v>42562</v>
      </c>
      <c r="H1574" s="2">
        <f t="shared" si="241"/>
        <v>0.40138888888759539</v>
      </c>
      <c r="I1574">
        <f t="shared" si="242"/>
        <v>9</v>
      </c>
      <c r="J1574" t="str">
        <f t="shared" si="243"/>
        <v>Morning</v>
      </c>
      <c r="K1574" t="str">
        <f t="shared" si="244"/>
        <v>Tuesday</v>
      </c>
      <c r="L1574" t="str">
        <f t="shared" si="245"/>
        <v>Successful</v>
      </c>
      <c r="M1574">
        <f t="shared" si="246"/>
        <v>1</v>
      </c>
      <c r="N1574">
        <f t="shared" si="247"/>
        <v>0</v>
      </c>
      <c r="O1574">
        <v>1</v>
      </c>
      <c r="P1574" t="str">
        <f t="shared" si="248"/>
        <v>Airport Route</v>
      </c>
      <c r="Q1574">
        <f t="shared" si="249"/>
        <v>34.000000006053597</v>
      </c>
    </row>
    <row r="1575" spans="1:17">
      <c r="A1575">
        <v>1518</v>
      </c>
      <c r="B1575" t="s">
        <v>8</v>
      </c>
      <c r="C1575">
        <v>167</v>
      </c>
      <c r="D1575" t="s">
        <v>7</v>
      </c>
      <c r="E1575" s="1">
        <v>42563.243055555555</v>
      </c>
      <c r="F1575" s="1">
        <v>42563.276388888888</v>
      </c>
      <c r="G1575" s="3">
        <f t="shared" si="240"/>
        <v>42563</v>
      </c>
      <c r="H1575" s="2">
        <f t="shared" si="241"/>
        <v>0.24305555555474712</v>
      </c>
      <c r="I1575">
        <f t="shared" si="242"/>
        <v>5</v>
      </c>
      <c r="J1575" t="str">
        <f t="shared" si="243"/>
        <v>Morning</v>
      </c>
      <c r="K1575" t="str">
        <f t="shared" si="244"/>
        <v>Friday</v>
      </c>
      <c r="L1575" t="str">
        <f t="shared" si="245"/>
        <v>Successful</v>
      </c>
      <c r="M1575">
        <f t="shared" si="246"/>
        <v>1</v>
      </c>
      <c r="N1575">
        <f t="shared" si="247"/>
        <v>0</v>
      </c>
      <c r="O1575">
        <v>1</v>
      </c>
      <c r="P1575" t="str">
        <f t="shared" si="248"/>
        <v>City Route</v>
      </c>
      <c r="Q1575">
        <f t="shared" si="249"/>
        <v>47.999999999301508</v>
      </c>
    </row>
    <row r="1576" spans="1:17">
      <c r="A1576">
        <v>3082</v>
      </c>
      <c r="B1576" t="s">
        <v>8</v>
      </c>
      <c r="C1576">
        <v>167</v>
      </c>
      <c r="D1576" t="s">
        <v>7</v>
      </c>
      <c r="E1576" s="1">
        <v>42564.340312499997</v>
      </c>
      <c r="F1576" s="1">
        <v>42564.368483796294</v>
      </c>
      <c r="G1576" s="3">
        <f t="shared" si="240"/>
        <v>42564</v>
      </c>
      <c r="H1576" s="2">
        <f t="shared" si="241"/>
        <v>0.34031249999679858</v>
      </c>
      <c r="I1576">
        <f t="shared" si="242"/>
        <v>8</v>
      </c>
      <c r="J1576" t="str">
        <f t="shared" si="243"/>
        <v>Morning</v>
      </c>
      <c r="K1576" t="str">
        <f t="shared" si="244"/>
        <v>Monday</v>
      </c>
      <c r="L1576" t="str">
        <f t="shared" si="245"/>
        <v>Successful</v>
      </c>
      <c r="M1576">
        <f t="shared" si="246"/>
        <v>1</v>
      </c>
      <c r="N1576">
        <f t="shared" si="247"/>
        <v>0</v>
      </c>
      <c r="O1576">
        <v>1</v>
      </c>
      <c r="P1576" t="str">
        <f t="shared" si="248"/>
        <v>City Route</v>
      </c>
      <c r="Q1576">
        <f t="shared" si="249"/>
        <v>40.566666667582467</v>
      </c>
    </row>
    <row r="1577" spans="1:17">
      <c r="A1577">
        <v>3478</v>
      </c>
      <c r="B1577" t="s">
        <v>6</v>
      </c>
      <c r="C1577">
        <v>167</v>
      </c>
      <c r="D1577" t="s">
        <v>7</v>
      </c>
      <c r="E1577" s="1">
        <v>42564.722187500003</v>
      </c>
      <c r="F1577" s="1">
        <v>42564.745787037034</v>
      </c>
      <c r="G1577" s="3">
        <f t="shared" si="240"/>
        <v>42564</v>
      </c>
      <c r="H1577" s="2">
        <f t="shared" si="241"/>
        <v>0.72218750000320142</v>
      </c>
      <c r="I1577">
        <f t="shared" si="242"/>
        <v>17</v>
      </c>
      <c r="J1577" t="str">
        <f t="shared" si="243"/>
        <v>Evening</v>
      </c>
      <c r="K1577" t="str">
        <f t="shared" si="244"/>
        <v>Friday</v>
      </c>
      <c r="L1577" t="str">
        <f t="shared" si="245"/>
        <v>Successful</v>
      </c>
      <c r="M1577">
        <f t="shared" si="246"/>
        <v>1</v>
      </c>
      <c r="N1577">
        <f t="shared" si="247"/>
        <v>0</v>
      </c>
      <c r="O1577">
        <v>1</v>
      </c>
      <c r="P1577" t="str">
        <f t="shared" si="248"/>
        <v>Airport Route</v>
      </c>
      <c r="Q1577">
        <f t="shared" si="249"/>
        <v>33.983333325013518</v>
      </c>
    </row>
    <row r="1578" spans="1:17">
      <c r="A1578">
        <v>4539</v>
      </c>
      <c r="B1578" t="s">
        <v>8</v>
      </c>
      <c r="C1578">
        <v>167</v>
      </c>
      <c r="D1578" t="s">
        <v>7</v>
      </c>
      <c r="E1578" s="1">
        <v>42565.399791666663</v>
      </c>
      <c r="F1578" s="1">
        <v>42565.448634259257</v>
      </c>
      <c r="G1578" s="3">
        <f t="shared" si="240"/>
        <v>42565</v>
      </c>
      <c r="H1578" s="2">
        <f t="shared" si="241"/>
        <v>0.39979166666307719</v>
      </c>
      <c r="I1578">
        <f t="shared" si="242"/>
        <v>9</v>
      </c>
      <c r="J1578" t="str">
        <f t="shared" si="243"/>
        <v>Morning</v>
      </c>
      <c r="K1578" t="str">
        <f t="shared" si="244"/>
        <v>Tuesday</v>
      </c>
      <c r="L1578" t="str">
        <f t="shared" si="245"/>
        <v>Successful</v>
      </c>
      <c r="M1578">
        <f t="shared" si="246"/>
        <v>1</v>
      </c>
      <c r="N1578">
        <f t="shared" si="247"/>
        <v>0</v>
      </c>
      <c r="O1578">
        <v>1</v>
      </c>
      <c r="P1578" t="str">
        <f t="shared" si="248"/>
        <v>City Route</v>
      </c>
      <c r="Q1578">
        <f t="shared" si="249"/>
        <v>70.33333333558403</v>
      </c>
    </row>
    <row r="1579" spans="1:17">
      <c r="A1579">
        <v>4791</v>
      </c>
      <c r="B1579" t="s">
        <v>8</v>
      </c>
      <c r="C1579">
        <v>167</v>
      </c>
      <c r="D1579" t="s">
        <v>7</v>
      </c>
      <c r="E1579" s="1">
        <v>42565.696643518517</v>
      </c>
      <c r="F1579" s="1">
        <v>42565.731226851851</v>
      </c>
      <c r="G1579" s="3">
        <f t="shared" si="240"/>
        <v>42565</v>
      </c>
      <c r="H1579" s="2">
        <f t="shared" si="241"/>
        <v>0.69664351851679385</v>
      </c>
      <c r="I1579">
        <f t="shared" si="242"/>
        <v>16</v>
      </c>
      <c r="J1579" t="str">
        <f t="shared" si="243"/>
        <v>Day</v>
      </c>
      <c r="K1579" t="str">
        <f t="shared" si="244"/>
        <v>Tuesday</v>
      </c>
      <c r="L1579" t="str">
        <f t="shared" si="245"/>
        <v>Successful</v>
      </c>
      <c r="M1579">
        <f t="shared" si="246"/>
        <v>1</v>
      </c>
      <c r="N1579">
        <f t="shared" si="247"/>
        <v>0</v>
      </c>
      <c r="O1579">
        <v>1</v>
      </c>
      <c r="P1579" t="str">
        <f t="shared" si="248"/>
        <v>City Route</v>
      </c>
      <c r="Q1579">
        <f t="shared" si="249"/>
        <v>49.800000000977889</v>
      </c>
    </row>
    <row r="1580" spans="1:17">
      <c r="A1580">
        <v>5263</v>
      </c>
      <c r="B1580" t="s">
        <v>8</v>
      </c>
      <c r="C1580">
        <v>167</v>
      </c>
      <c r="D1580" t="s">
        <v>7</v>
      </c>
      <c r="E1580" s="1">
        <v>42565.896226851852</v>
      </c>
      <c r="F1580" s="1">
        <v>42565.916273148148</v>
      </c>
      <c r="G1580" s="3">
        <f t="shared" si="240"/>
        <v>42565</v>
      </c>
      <c r="H1580" s="2">
        <f t="shared" si="241"/>
        <v>0.89622685185167938</v>
      </c>
      <c r="I1580">
        <f t="shared" si="242"/>
        <v>21</v>
      </c>
      <c r="J1580" t="str">
        <f t="shared" si="243"/>
        <v>Night</v>
      </c>
      <c r="K1580" t="str">
        <f t="shared" si="244"/>
        <v>Friday</v>
      </c>
      <c r="L1580" t="str">
        <f t="shared" si="245"/>
        <v>Successful</v>
      </c>
      <c r="M1580">
        <f t="shared" si="246"/>
        <v>1</v>
      </c>
      <c r="N1580">
        <f t="shared" si="247"/>
        <v>0</v>
      </c>
      <c r="O1580">
        <v>1</v>
      </c>
      <c r="P1580" t="str">
        <f t="shared" si="248"/>
        <v>City Route</v>
      </c>
      <c r="Q1580">
        <f t="shared" si="249"/>
        <v>28.866666667163372</v>
      </c>
    </row>
    <row r="1581" spans="1:17">
      <c r="A1581">
        <v>1679</v>
      </c>
      <c r="B1581" t="s">
        <v>8</v>
      </c>
      <c r="C1581">
        <v>168</v>
      </c>
      <c r="D1581" t="s">
        <v>7</v>
      </c>
      <c r="E1581" s="1">
        <v>42563.323611111111</v>
      </c>
      <c r="F1581" s="1">
        <v>42563.35</v>
      </c>
      <c r="G1581" s="3">
        <f t="shared" si="240"/>
        <v>42563</v>
      </c>
      <c r="H1581" s="2">
        <f t="shared" si="241"/>
        <v>0.32361111111094942</v>
      </c>
      <c r="I1581">
        <f t="shared" si="242"/>
        <v>7</v>
      </c>
      <c r="J1581" t="str">
        <f t="shared" si="243"/>
        <v>Morning</v>
      </c>
      <c r="K1581" t="str">
        <f t="shared" si="244"/>
        <v>Friday</v>
      </c>
      <c r="L1581" t="str">
        <f t="shared" si="245"/>
        <v>Successful</v>
      </c>
      <c r="M1581">
        <f t="shared" si="246"/>
        <v>1</v>
      </c>
      <c r="N1581">
        <f t="shared" si="247"/>
        <v>0</v>
      </c>
      <c r="O1581">
        <v>1</v>
      </c>
      <c r="P1581" t="str">
        <f t="shared" si="248"/>
        <v>City Route</v>
      </c>
      <c r="Q1581">
        <f t="shared" si="249"/>
        <v>37.999999998137355</v>
      </c>
    </row>
    <row r="1582" spans="1:17">
      <c r="A1582">
        <v>2276</v>
      </c>
      <c r="B1582" t="s">
        <v>6</v>
      </c>
      <c r="C1582">
        <v>168</v>
      </c>
      <c r="D1582" t="s">
        <v>7</v>
      </c>
      <c r="E1582" s="1">
        <v>42563.776388888888</v>
      </c>
      <c r="F1582" s="1">
        <v>42563.823611111111</v>
      </c>
      <c r="G1582" s="3">
        <f t="shared" si="240"/>
        <v>42563</v>
      </c>
      <c r="H1582" s="2">
        <f t="shared" si="241"/>
        <v>0.77638888888759539</v>
      </c>
      <c r="I1582">
        <f t="shared" si="242"/>
        <v>18</v>
      </c>
      <c r="J1582" t="str">
        <f t="shared" si="243"/>
        <v>Evening</v>
      </c>
      <c r="K1582" t="str">
        <f t="shared" si="244"/>
        <v>Sunday</v>
      </c>
      <c r="L1582" t="str">
        <f t="shared" si="245"/>
        <v>Successful</v>
      </c>
      <c r="M1582">
        <f t="shared" si="246"/>
        <v>1</v>
      </c>
      <c r="N1582">
        <f t="shared" si="247"/>
        <v>0</v>
      </c>
      <c r="O1582">
        <v>1</v>
      </c>
      <c r="P1582" t="str">
        <f t="shared" si="248"/>
        <v>Airport Route</v>
      </c>
      <c r="Q1582">
        <f t="shared" si="249"/>
        <v>68.000000001629815</v>
      </c>
    </row>
    <row r="1583" spans="1:17">
      <c r="A1583">
        <v>2747</v>
      </c>
      <c r="B1583" t="s">
        <v>6</v>
      </c>
      <c r="C1583">
        <v>168</v>
      </c>
      <c r="D1583" t="s">
        <v>7</v>
      </c>
      <c r="E1583" s="1">
        <v>42564.136805555558</v>
      </c>
      <c r="F1583" s="1">
        <v>42564.163124999999</v>
      </c>
      <c r="G1583" s="3">
        <f t="shared" si="240"/>
        <v>42564</v>
      </c>
      <c r="H1583" s="2">
        <f t="shared" si="241"/>
        <v>0.1368055555576575</v>
      </c>
      <c r="I1583">
        <f t="shared" si="242"/>
        <v>3</v>
      </c>
      <c r="J1583" t="str">
        <f t="shared" si="243"/>
        <v>Early Morning</v>
      </c>
      <c r="K1583" t="str">
        <f t="shared" si="244"/>
        <v>Tuesday</v>
      </c>
      <c r="L1583" t="str">
        <f t="shared" si="245"/>
        <v>Successful</v>
      </c>
      <c r="M1583">
        <f t="shared" si="246"/>
        <v>1</v>
      </c>
      <c r="N1583">
        <f t="shared" si="247"/>
        <v>0</v>
      </c>
      <c r="O1583">
        <v>1</v>
      </c>
      <c r="P1583" t="str">
        <f t="shared" si="248"/>
        <v>Airport Route</v>
      </c>
      <c r="Q1583">
        <f t="shared" si="249"/>
        <v>37.899999995715916</v>
      </c>
    </row>
    <row r="1584" spans="1:17">
      <c r="A1584">
        <v>3370</v>
      </c>
      <c r="B1584" t="s">
        <v>8</v>
      </c>
      <c r="C1584">
        <v>168</v>
      </c>
      <c r="D1584" t="s">
        <v>7</v>
      </c>
      <c r="E1584" s="1">
        <v>42564.581134259257</v>
      </c>
      <c r="F1584" s="1">
        <v>42564.622303240743</v>
      </c>
      <c r="G1584" s="3">
        <f t="shared" si="240"/>
        <v>42564</v>
      </c>
      <c r="H1584" s="2">
        <f t="shared" si="241"/>
        <v>0.58113425925694173</v>
      </c>
      <c r="I1584">
        <f t="shared" si="242"/>
        <v>13</v>
      </c>
      <c r="J1584" t="str">
        <f t="shared" si="243"/>
        <v>Day</v>
      </c>
      <c r="K1584" t="str">
        <f t="shared" si="244"/>
        <v>Tuesday</v>
      </c>
      <c r="L1584" t="str">
        <f t="shared" si="245"/>
        <v>Successful</v>
      </c>
      <c r="M1584">
        <f t="shared" si="246"/>
        <v>1</v>
      </c>
      <c r="N1584">
        <f t="shared" si="247"/>
        <v>0</v>
      </c>
      <c r="O1584">
        <v>1</v>
      </c>
      <c r="P1584" t="str">
        <f t="shared" si="248"/>
        <v>City Route</v>
      </c>
      <c r="Q1584">
        <f t="shared" si="249"/>
        <v>59.283333340426907</v>
      </c>
    </row>
    <row r="1585" spans="1:17">
      <c r="A1585">
        <v>3741</v>
      </c>
      <c r="B1585" t="s">
        <v>6</v>
      </c>
      <c r="C1585">
        <v>168</v>
      </c>
      <c r="D1585" t="s">
        <v>7</v>
      </c>
      <c r="E1585" s="1">
        <v>42564.843298611115</v>
      </c>
      <c r="F1585" s="1">
        <v>42564.889988425923</v>
      </c>
      <c r="G1585" s="3">
        <f t="shared" si="240"/>
        <v>42564</v>
      </c>
      <c r="H1585" s="2">
        <f t="shared" si="241"/>
        <v>0.84329861111473292</v>
      </c>
      <c r="I1585">
        <f t="shared" si="242"/>
        <v>20</v>
      </c>
      <c r="J1585" t="str">
        <f t="shared" si="243"/>
        <v>Evening</v>
      </c>
      <c r="K1585" t="str">
        <f t="shared" si="244"/>
        <v>Tuesday</v>
      </c>
      <c r="L1585" t="str">
        <f t="shared" si="245"/>
        <v>Successful</v>
      </c>
      <c r="M1585">
        <f t="shared" si="246"/>
        <v>1</v>
      </c>
      <c r="N1585">
        <f t="shared" si="247"/>
        <v>0</v>
      </c>
      <c r="O1585">
        <v>1</v>
      </c>
      <c r="P1585" t="str">
        <f t="shared" si="248"/>
        <v>Airport Route</v>
      </c>
      <c r="Q1585">
        <f t="shared" si="249"/>
        <v>67.233333323383704</v>
      </c>
    </row>
    <row r="1586" spans="1:17">
      <c r="A1586">
        <v>4266</v>
      </c>
      <c r="B1586" t="s">
        <v>6</v>
      </c>
      <c r="C1586">
        <v>168</v>
      </c>
      <c r="D1586" t="s">
        <v>7</v>
      </c>
      <c r="E1586" s="1">
        <v>42565.256979166668</v>
      </c>
      <c r="F1586" s="1">
        <v>42565.288935185185</v>
      </c>
      <c r="G1586" s="3">
        <f t="shared" si="240"/>
        <v>42565</v>
      </c>
      <c r="H1586" s="2">
        <f t="shared" si="241"/>
        <v>0.25697916666831588</v>
      </c>
      <c r="I1586">
        <f t="shared" si="242"/>
        <v>6</v>
      </c>
      <c r="J1586" t="str">
        <f t="shared" si="243"/>
        <v>Morning</v>
      </c>
      <c r="K1586" t="str">
        <f t="shared" si="244"/>
        <v>Tuesday</v>
      </c>
      <c r="L1586" t="str">
        <f t="shared" si="245"/>
        <v>Successful</v>
      </c>
      <c r="M1586">
        <f t="shared" si="246"/>
        <v>1</v>
      </c>
      <c r="N1586">
        <f t="shared" si="247"/>
        <v>0</v>
      </c>
      <c r="O1586">
        <v>1</v>
      </c>
      <c r="P1586" t="str">
        <f t="shared" si="248"/>
        <v>Airport Route</v>
      </c>
      <c r="Q1586">
        <f t="shared" si="249"/>
        <v>46.016666663344949</v>
      </c>
    </row>
    <row r="1587" spans="1:17">
      <c r="A1587">
        <v>5596</v>
      </c>
      <c r="B1587" t="s">
        <v>8</v>
      </c>
      <c r="C1587">
        <v>168</v>
      </c>
      <c r="D1587" t="s">
        <v>7</v>
      </c>
      <c r="E1587" s="1">
        <v>42566.255937499998</v>
      </c>
      <c r="F1587" s="1">
        <v>42566.285462962966</v>
      </c>
      <c r="G1587" s="3">
        <f t="shared" si="240"/>
        <v>42566</v>
      </c>
      <c r="H1587" s="2">
        <f t="shared" si="241"/>
        <v>0.25593749999825377</v>
      </c>
      <c r="I1587">
        <f t="shared" si="242"/>
        <v>6</v>
      </c>
      <c r="J1587" t="str">
        <f t="shared" si="243"/>
        <v>Morning</v>
      </c>
      <c r="K1587" t="str">
        <f t="shared" si="244"/>
        <v>Tuesday</v>
      </c>
      <c r="L1587" t="str">
        <f t="shared" si="245"/>
        <v>Successful</v>
      </c>
      <c r="M1587">
        <f t="shared" si="246"/>
        <v>1</v>
      </c>
      <c r="N1587">
        <f t="shared" si="247"/>
        <v>0</v>
      </c>
      <c r="O1587">
        <v>1</v>
      </c>
      <c r="P1587" t="str">
        <f t="shared" si="248"/>
        <v>City Route</v>
      </c>
      <c r="Q1587">
        <f t="shared" si="249"/>
        <v>42.516666672891006</v>
      </c>
    </row>
    <row r="1588" spans="1:17">
      <c r="A1588">
        <v>5961</v>
      </c>
      <c r="B1588" t="s">
        <v>6</v>
      </c>
      <c r="C1588">
        <v>168</v>
      </c>
      <c r="D1588" t="s">
        <v>7</v>
      </c>
      <c r="E1588" s="1">
        <v>42566.455462962964</v>
      </c>
      <c r="F1588" s="1">
        <v>42566.496238425927</v>
      </c>
      <c r="G1588" s="3">
        <f t="shared" si="240"/>
        <v>42566</v>
      </c>
      <c r="H1588" s="2">
        <f t="shared" si="241"/>
        <v>0.45546296296379296</v>
      </c>
      <c r="I1588">
        <f t="shared" si="242"/>
        <v>10</v>
      </c>
      <c r="J1588" t="str">
        <f t="shared" si="243"/>
        <v>Day</v>
      </c>
      <c r="K1588" t="str">
        <f t="shared" si="244"/>
        <v>Wednesday</v>
      </c>
      <c r="L1588" t="str">
        <f t="shared" si="245"/>
        <v>Successful</v>
      </c>
      <c r="M1588">
        <f t="shared" si="246"/>
        <v>1</v>
      </c>
      <c r="N1588">
        <f t="shared" si="247"/>
        <v>0</v>
      </c>
      <c r="O1588">
        <v>1</v>
      </c>
      <c r="P1588" t="str">
        <f t="shared" si="248"/>
        <v>Airport Route</v>
      </c>
      <c r="Q1588">
        <f t="shared" si="249"/>
        <v>58.716666667023674</v>
      </c>
    </row>
    <row r="1589" spans="1:17">
      <c r="A1589">
        <v>6418</v>
      </c>
      <c r="B1589" t="s">
        <v>8</v>
      </c>
      <c r="C1589">
        <v>168</v>
      </c>
      <c r="D1589" t="s">
        <v>7</v>
      </c>
      <c r="E1589" s="1">
        <v>42566.823240740741</v>
      </c>
      <c r="F1589" s="1">
        <v>42566.849259259259</v>
      </c>
      <c r="G1589" s="3">
        <f t="shared" si="240"/>
        <v>42566</v>
      </c>
      <c r="H1589" s="2">
        <f t="shared" si="241"/>
        <v>0.82324074074131204</v>
      </c>
      <c r="I1589">
        <f t="shared" si="242"/>
        <v>19</v>
      </c>
      <c r="J1589" t="str">
        <f t="shared" si="243"/>
        <v>Evening</v>
      </c>
      <c r="K1589" t="str">
        <f t="shared" si="244"/>
        <v>Friday</v>
      </c>
      <c r="L1589" t="str">
        <f t="shared" si="245"/>
        <v>Successful</v>
      </c>
      <c r="M1589">
        <f t="shared" si="246"/>
        <v>1</v>
      </c>
      <c r="N1589">
        <f t="shared" si="247"/>
        <v>0</v>
      </c>
      <c r="O1589">
        <v>1</v>
      </c>
      <c r="P1589" t="str">
        <f t="shared" si="248"/>
        <v>City Route</v>
      </c>
      <c r="Q1589">
        <f t="shared" si="249"/>
        <v>37.46666666585952</v>
      </c>
    </row>
    <row r="1590" spans="1:17">
      <c r="A1590">
        <v>759</v>
      </c>
      <c r="B1590" t="s">
        <v>8</v>
      </c>
      <c r="C1590">
        <v>169</v>
      </c>
      <c r="D1590" t="s">
        <v>7</v>
      </c>
      <c r="E1590" s="1">
        <v>42562.677777777775</v>
      </c>
      <c r="F1590" s="1">
        <v>42562.699305555558</v>
      </c>
      <c r="G1590" s="3">
        <f t="shared" si="240"/>
        <v>42562</v>
      </c>
      <c r="H1590" s="2">
        <f t="shared" si="241"/>
        <v>0.67777777777519077</v>
      </c>
      <c r="I1590">
        <f t="shared" si="242"/>
        <v>16</v>
      </c>
      <c r="J1590" t="str">
        <f t="shared" si="243"/>
        <v>Day</v>
      </c>
      <c r="K1590" t="str">
        <f t="shared" si="244"/>
        <v>Tuesday</v>
      </c>
      <c r="L1590" t="str">
        <f t="shared" si="245"/>
        <v>Successful</v>
      </c>
      <c r="M1590">
        <f t="shared" si="246"/>
        <v>1</v>
      </c>
      <c r="N1590">
        <f t="shared" si="247"/>
        <v>0</v>
      </c>
      <c r="O1590">
        <v>1</v>
      </c>
      <c r="P1590" t="str">
        <f t="shared" si="248"/>
        <v>City Route</v>
      </c>
      <c r="Q1590">
        <f t="shared" si="249"/>
        <v>31.000000006752089</v>
      </c>
    </row>
    <row r="1591" spans="1:17">
      <c r="A1591">
        <v>2524</v>
      </c>
      <c r="B1591" t="s">
        <v>6</v>
      </c>
      <c r="C1591">
        <v>169</v>
      </c>
      <c r="D1591" t="s">
        <v>7</v>
      </c>
      <c r="E1591" s="1">
        <v>42563.881249999999</v>
      </c>
      <c r="F1591" s="1">
        <v>42563.913194444445</v>
      </c>
      <c r="G1591" s="3">
        <f t="shared" si="240"/>
        <v>42563</v>
      </c>
      <c r="H1591" s="2">
        <f t="shared" si="241"/>
        <v>0.88124999999854481</v>
      </c>
      <c r="I1591">
        <f t="shared" si="242"/>
        <v>21</v>
      </c>
      <c r="J1591" t="str">
        <f t="shared" si="243"/>
        <v>Night</v>
      </c>
      <c r="K1591" t="str">
        <f t="shared" si="244"/>
        <v>Wednesday</v>
      </c>
      <c r="L1591" t="str">
        <f t="shared" si="245"/>
        <v>Successful</v>
      </c>
      <c r="M1591">
        <f t="shared" si="246"/>
        <v>1</v>
      </c>
      <c r="N1591">
        <f t="shared" si="247"/>
        <v>0</v>
      </c>
      <c r="O1591">
        <v>1</v>
      </c>
      <c r="P1591" t="str">
        <f t="shared" si="248"/>
        <v>Airport Route</v>
      </c>
      <c r="Q1591">
        <f t="shared" si="249"/>
        <v>46.000000003259629</v>
      </c>
    </row>
    <row r="1592" spans="1:17">
      <c r="A1592">
        <v>2769</v>
      </c>
      <c r="B1592" t="s">
        <v>6</v>
      </c>
      <c r="C1592">
        <v>169</v>
      </c>
      <c r="D1592" t="s">
        <v>7</v>
      </c>
      <c r="E1592" s="1">
        <v>42564.176342592589</v>
      </c>
      <c r="F1592" s="1">
        <v>42564.212951388887</v>
      </c>
      <c r="G1592" s="3">
        <f t="shared" si="240"/>
        <v>42564</v>
      </c>
      <c r="H1592" s="2">
        <f t="shared" si="241"/>
        <v>0.17634259258920792</v>
      </c>
      <c r="I1592">
        <f t="shared" si="242"/>
        <v>4</v>
      </c>
      <c r="J1592" t="str">
        <f t="shared" si="243"/>
        <v>Early Morning</v>
      </c>
      <c r="K1592" t="str">
        <f t="shared" si="244"/>
        <v>Wednesday</v>
      </c>
      <c r="L1592" t="str">
        <f t="shared" si="245"/>
        <v>Successful</v>
      </c>
      <c r="M1592">
        <f t="shared" si="246"/>
        <v>1</v>
      </c>
      <c r="N1592">
        <f t="shared" si="247"/>
        <v>0</v>
      </c>
      <c r="O1592">
        <v>1</v>
      </c>
      <c r="P1592" t="str">
        <f t="shared" si="248"/>
        <v>Airport Route</v>
      </c>
      <c r="Q1592">
        <f t="shared" si="249"/>
        <v>52.716666668420658</v>
      </c>
    </row>
    <row r="1593" spans="1:17">
      <c r="A1593">
        <v>5071</v>
      </c>
      <c r="B1593" t="s">
        <v>6</v>
      </c>
      <c r="C1593">
        <v>169</v>
      </c>
      <c r="D1593" t="s">
        <v>7</v>
      </c>
      <c r="E1593" s="1">
        <v>42565.812881944446</v>
      </c>
      <c r="F1593" s="1">
        <v>42565.845462962963</v>
      </c>
      <c r="G1593" s="3">
        <f t="shared" si="240"/>
        <v>42565</v>
      </c>
      <c r="H1593" s="2">
        <f t="shared" si="241"/>
        <v>0.81288194444641704</v>
      </c>
      <c r="I1593">
        <f t="shared" si="242"/>
        <v>19</v>
      </c>
      <c r="J1593" t="str">
        <f t="shared" si="243"/>
        <v>Evening</v>
      </c>
      <c r="K1593" t="str">
        <f t="shared" si="244"/>
        <v>Tuesday</v>
      </c>
      <c r="L1593" t="str">
        <f t="shared" si="245"/>
        <v>Successful</v>
      </c>
      <c r="M1593">
        <f t="shared" si="246"/>
        <v>1</v>
      </c>
      <c r="N1593">
        <f t="shared" si="247"/>
        <v>0</v>
      </c>
      <c r="O1593">
        <v>1</v>
      </c>
      <c r="P1593" t="str">
        <f t="shared" si="248"/>
        <v>Airport Route</v>
      </c>
      <c r="Q1593">
        <f t="shared" si="249"/>
        <v>46.91666666418314</v>
      </c>
    </row>
    <row r="1594" spans="1:17">
      <c r="A1594">
        <v>5287</v>
      </c>
      <c r="B1594" t="s">
        <v>8</v>
      </c>
      <c r="C1594">
        <v>169</v>
      </c>
      <c r="D1594" t="s">
        <v>7</v>
      </c>
      <c r="E1594" s="1">
        <v>42565.907465277778</v>
      </c>
      <c r="F1594" s="1">
        <v>42565.941423611112</v>
      </c>
      <c r="G1594" s="3">
        <f t="shared" si="240"/>
        <v>42565</v>
      </c>
      <c r="H1594" s="2">
        <f t="shared" si="241"/>
        <v>0.90746527777810115</v>
      </c>
      <c r="I1594">
        <f t="shared" si="242"/>
        <v>21</v>
      </c>
      <c r="J1594" t="str">
        <f t="shared" si="243"/>
        <v>Night</v>
      </c>
      <c r="K1594" t="str">
        <f t="shared" si="244"/>
        <v>Monday</v>
      </c>
      <c r="L1594" t="str">
        <f t="shared" si="245"/>
        <v>Successful</v>
      </c>
      <c r="M1594">
        <f t="shared" si="246"/>
        <v>1</v>
      </c>
      <c r="N1594">
        <f t="shared" si="247"/>
        <v>0</v>
      </c>
      <c r="O1594">
        <v>1</v>
      </c>
      <c r="P1594" t="str">
        <f t="shared" si="248"/>
        <v>City Route</v>
      </c>
      <c r="Q1594">
        <f t="shared" si="249"/>
        <v>48.900000000139698</v>
      </c>
    </row>
    <row r="1595" spans="1:17">
      <c r="A1595">
        <v>33</v>
      </c>
      <c r="B1595" t="s">
        <v>6</v>
      </c>
      <c r="C1595">
        <v>170</v>
      </c>
      <c r="D1595" t="s">
        <v>7</v>
      </c>
      <c r="E1595" s="1">
        <v>42562.095138888886</v>
      </c>
      <c r="F1595" s="1">
        <v>42562.146527777775</v>
      </c>
      <c r="G1595" s="3">
        <f t="shared" si="240"/>
        <v>42562</v>
      </c>
      <c r="H1595" s="2">
        <f t="shared" si="241"/>
        <v>9.5138888886140194E-2</v>
      </c>
      <c r="I1595">
        <f t="shared" si="242"/>
        <v>2</v>
      </c>
      <c r="J1595" t="str">
        <f t="shared" si="243"/>
        <v>Early Morning</v>
      </c>
      <c r="K1595" t="str">
        <f t="shared" si="244"/>
        <v>Thursday</v>
      </c>
      <c r="L1595" t="str">
        <f t="shared" si="245"/>
        <v>Successful</v>
      </c>
      <c r="M1595">
        <f t="shared" si="246"/>
        <v>1</v>
      </c>
      <c r="N1595">
        <f t="shared" si="247"/>
        <v>0</v>
      </c>
      <c r="O1595">
        <v>1</v>
      </c>
      <c r="P1595" t="str">
        <f t="shared" si="248"/>
        <v>Airport Route</v>
      </c>
      <c r="Q1595">
        <f t="shared" si="249"/>
        <v>74.000000000232831</v>
      </c>
    </row>
    <row r="1596" spans="1:17">
      <c r="A1596">
        <v>2692</v>
      </c>
      <c r="B1596" t="s">
        <v>8</v>
      </c>
      <c r="C1596">
        <v>170</v>
      </c>
      <c r="D1596" t="s">
        <v>7</v>
      </c>
      <c r="E1596" s="1">
        <v>42564.029398148145</v>
      </c>
      <c r="F1596" s="1">
        <v>42564.070069444446</v>
      </c>
      <c r="G1596" s="3">
        <f t="shared" si="240"/>
        <v>42564</v>
      </c>
      <c r="H1596" s="2">
        <f t="shared" si="241"/>
        <v>2.9398148144537117E-2</v>
      </c>
      <c r="I1596">
        <f t="shared" si="242"/>
        <v>0</v>
      </c>
      <c r="J1596" t="str">
        <f t="shared" si="243"/>
        <v>Early Morning</v>
      </c>
      <c r="K1596" t="str">
        <f t="shared" si="244"/>
        <v>Wednesday</v>
      </c>
      <c r="L1596" t="str">
        <f t="shared" si="245"/>
        <v>Successful</v>
      </c>
      <c r="M1596">
        <f t="shared" si="246"/>
        <v>1</v>
      </c>
      <c r="N1596">
        <f t="shared" si="247"/>
        <v>0</v>
      </c>
      <c r="O1596">
        <v>1</v>
      </c>
      <c r="P1596" t="str">
        <f t="shared" si="248"/>
        <v>City Route</v>
      </c>
      <c r="Q1596">
        <f t="shared" si="249"/>
        <v>58.566666673868895</v>
      </c>
    </row>
    <row r="1597" spans="1:17">
      <c r="A1597">
        <v>2835</v>
      </c>
      <c r="B1597" t="s">
        <v>8</v>
      </c>
      <c r="C1597">
        <v>170</v>
      </c>
      <c r="D1597" t="s">
        <v>7</v>
      </c>
      <c r="E1597" s="1">
        <v>42564.222071759257</v>
      </c>
      <c r="F1597" s="1">
        <v>42564.267175925925</v>
      </c>
      <c r="G1597" s="3">
        <f t="shared" si="240"/>
        <v>42564</v>
      </c>
      <c r="H1597" s="2">
        <f t="shared" si="241"/>
        <v>0.22207175925723277</v>
      </c>
      <c r="I1597">
        <f t="shared" si="242"/>
        <v>5</v>
      </c>
      <c r="J1597" t="str">
        <f t="shared" si="243"/>
        <v>Morning</v>
      </c>
      <c r="K1597" t="str">
        <f t="shared" si="244"/>
        <v>Saturday</v>
      </c>
      <c r="L1597" t="str">
        <f t="shared" si="245"/>
        <v>Successful</v>
      </c>
      <c r="M1597">
        <f t="shared" si="246"/>
        <v>1</v>
      </c>
      <c r="N1597">
        <f t="shared" si="247"/>
        <v>0</v>
      </c>
      <c r="O1597">
        <v>1</v>
      </c>
      <c r="P1597" t="str">
        <f t="shared" si="248"/>
        <v>City Route</v>
      </c>
      <c r="Q1597">
        <f t="shared" si="249"/>
        <v>64.950000001117587</v>
      </c>
    </row>
    <row r="1598" spans="1:17">
      <c r="A1598">
        <v>3122</v>
      </c>
      <c r="B1598" t="s">
        <v>6</v>
      </c>
      <c r="C1598">
        <v>170</v>
      </c>
      <c r="D1598" t="s">
        <v>7</v>
      </c>
      <c r="E1598" s="1">
        <v>42564.359178240738</v>
      </c>
      <c r="F1598" s="1">
        <v>42564.384409722225</v>
      </c>
      <c r="G1598" s="3">
        <f t="shared" si="240"/>
        <v>42564</v>
      </c>
      <c r="H1598" s="2">
        <f t="shared" si="241"/>
        <v>0.35917824073840166</v>
      </c>
      <c r="I1598">
        <f t="shared" si="242"/>
        <v>8</v>
      </c>
      <c r="J1598" t="str">
        <f t="shared" si="243"/>
        <v>Morning</v>
      </c>
      <c r="K1598" t="str">
        <f t="shared" si="244"/>
        <v>Saturday</v>
      </c>
      <c r="L1598" t="str">
        <f t="shared" si="245"/>
        <v>Successful</v>
      </c>
      <c r="M1598">
        <f t="shared" si="246"/>
        <v>1</v>
      </c>
      <c r="N1598">
        <f t="shared" si="247"/>
        <v>0</v>
      </c>
      <c r="O1598">
        <v>1</v>
      </c>
      <c r="P1598" t="str">
        <f t="shared" si="248"/>
        <v>Airport Route</v>
      </c>
      <c r="Q1598">
        <f t="shared" si="249"/>
        <v>36.333333340007812</v>
      </c>
    </row>
    <row r="1599" spans="1:17">
      <c r="A1599">
        <v>3465</v>
      </c>
      <c r="B1599" t="s">
        <v>8</v>
      </c>
      <c r="C1599">
        <v>170</v>
      </c>
      <c r="D1599" t="s">
        <v>7</v>
      </c>
      <c r="E1599" s="1">
        <v>42564.716898148145</v>
      </c>
      <c r="F1599" s="1">
        <v>42564.752662037034</v>
      </c>
      <c r="G1599" s="3">
        <f t="shared" si="240"/>
        <v>42564</v>
      </c>
      <c r="H1599" s="2">
        <f t="shared" si="241"/>
        <v>0.71689814814453712</v>
      </c>
      <c r="I1599">
        <f t="shared" si="242"/>
        <v>17</v>
      </c>
      <c r="J1599" t="str">
        <f t="shared" si="243"/>
        <v>Evening</v>
      </c>
      <c r="K1599" t="str">
        <f t="shared" si="244"/>
        <v>Saturday</v>
      </c>
      <c r="L1599" t="str">
        <f t="shared" si="245"/>
        <v>Successful</v>
      </c>
      <c r="M1599">
        <f t="shared" si="246"/>
        <v>1</v>
      </c>
      <c r="N1599">
        <f t="shared" si="247"/>
        <v>0</v>
      </c>
      <c r="O1599">
        <v>1</v>
      </c>
      <c r="P1599" t="str">
        <f t="shared" si="248"/>
        <v>City Route</v>
      </c>
      <c r="Q1599">
        <f t="shared" si="249"/>
        <v>51.500000000232831</v>
      </c>
    </row>
    <row r="1600" spans="1:17">
      <c r="A1600">
        <v>3857</v>
      </c>
      <c r="B1600" t="s">
        <v>8</v>
      </c>
      <c r="C1600">
        <v>170</v>
      </c>
      <c r="D1600" t="s">
        <v>7</v>
      </c>
      <c r="E1600" s="1">
        <v>42564.898668981485</v>
      </c>
      <c r="F1600" s="1">
        <v>42564.948865740742</v>
      </c>
      <c r="G1600" s="3">
        <f t="shared" si="240"/>
        <v>42564</v>
      </c>
      <c r="H1600" s="2">
        <f t="shared" si="241"/>
        <v>0.89866898148466134</v>
      </c>
      <c r="I1600">
        <f t="shared" si="242"/>
        <v>21</v>
      </c>
      <c r="J1600" t="str">
        <f t="shared" si="243"/>
        <v>Night</v>
      </c>
      <c r="K1600" t="str">
        <f t="shared" si="244"/>
        <v>Saturday</v>
      </c>
      <c r="L1600" t="str">
        <f t="shared" si="245"/>
        <v>Successful</v>
      </c>
      <c r="M1600">
        <f t="shared" si="246"/>
        <v>1</v>
      </c>
      <c r="N1600">
        <f t="shared" si="247"/>
        <v>0</v>
      </c>
      <c r="O1600">
        <v>1</v>
      </c>
      <c r="P1600" t="str">
        <f t="shared" si="248"/>
        <v>City Route</v>
      </c>
      <c r="Q1600">
        <f t="shared" si="249"/>
        <v>72.283333330415189</v>
      </c>
    </row>
    <row r="1601" spans="1:17">
      <c r="A1601">
        <v>4343</v>
      </c>
      <c r="B1601" t="s">
        <v>6</v>
      </c>
      <c r="C1601">
        <v>170</v>
      </c>
      <c r="D1601" t="s">
        <v>7</v>
      </c>
      <c r="E1601" s="1">
        <v>42565.303865740738</v>
      </c>
      <c r="F1601" s="1">
        <v>42565.338784722226</v>
      </c>
      <c r="G1601" s="3">
        <f t="shared" si="240"/>
        <v>42565</v>
      </c>
      <c r="H1601" s="2">
        <f t="shared" si="241"/>
        <v>0.30386574073781958</v>
      </c>
      <c r="I1601">
        <f t="shared" si="242"/>
        <v>7</v>
      </c>
      <c r="J1601" t="str">
        <f t="shared" si="243"/>
        <v>Morning</v>
      </c>
      <c r="K1601" t="str">
        <f t="shared" si="244"/>
        <v>Tuesday</v>
      </c>
      <c r="L1601" t="str">
        <f t="shared" si="245"/>
        <v>Successful</v>
      </c>
      <c r="M1601">
        <f t="shared" si="246"/>
        <v>1</v>
      </c>
      <c r="N1601">
        <f t="shared" si="247"/>
        <v>0</v>
      </c>
      <c r="O1601">
        <v>1</v>
      </c>
      <c r="P1601" t="str">
        <f t="shared" si="248"/>
        <v>Airport Route</v>
      </c>
      <c r="Q1601">
        <f t="shared" si="249"/>
        <v>50.283333342522383</v>
      </c>
    </row>
    <row r="1602" spans="1:17">
      <c r="A1602">
        <v>4417</v>
      </c>
      <c r="B1602" t="s">
        <v>8</v>
      </c>
      <c r="C1602">
        <v>170</v>
      </c>
      <c r="D1602" t="s">
        <v>7</v>
      </c>
      <c r="E1602" s="1">
        <v>42565.342789351853</v>
      </c>
      <c r="F1602" s="1">
        <v>42565.380300925928</v>
      </c>
      <c r="G1602" s="3">
        <f t="shared" ref="G1602:G1665" si="250">INT(E1602)</f>
        <v>42565</v>
      </c>
      <c r="H1602" s="2">
        <f t="shared" ref="H1602:H1665" si="251">MOD(E1602,1)</f>
        <v>0.34278935185284354</v>
      </c>
      <c r="I1602">
        <f t="shared" ref="I1602:I1665" si="252">HOUR(E1602)</f>
        <v>8</v>
      </c>
      <c r="J1602" t="str">
        <f t="shared" ref="J1602:J1665" si="253">IF(I1602&lt;5,"Early Morning",
IF(I1602&lt;10,"Morning",
IF(I1602&lt;17,"Day",
IF(I1602&lt;21,"Evening","Night"))))</f>
        <v>Morning</v>
      </c>
      <c r="K1602" t="str">
        <f t="shared" ref="K1602:K1665" si="254">TEXT(A1602,"dddd")</f>
        <v>Saturday</v>
      </c>
      <c r="L1602" t="str">
        <f t="shared" ref="L1602:L1665" si="255">IF(D1602="Trip Completed","Successful","Failed")</f>
        <v>Successful</v>
      </c>
      <c r="M1602">
        <f t="shared" ref="M1602:M1665" si="256">IF(D1602="Trip Completed",1,0)</f>
        <v>1</v>
      </c>
      <c r="N1602">
        <f t="shared" ref="N1602:N1665" si="257">IF(D1602="Trip Completed",0,1)</f>
        <v>0</v>
      </c>
      <c r="O1602">
        <v>1</v>
      </c>
      <c r="P1602" t="str">
        <f t="shared" ref="P1602:P1665" si="258">IF(B1602="Airport","Airport Route","City Route")</f>
        <v>City Route</v>
      </c>
      <c r="Q1602">
        <f t="shared" ref="Q1602:Q1665" si="259">IFERROR((F1602-E1602)*1440,"")</f>
        <v>54.016666668467224</v>
      </c>
    </row>
    <row r="1603" spans="1:17">
      <c r="A1603">
        <v>5756</v>
      </c>
      <c r="B1603" t="s">
        <v>8</v>
      </c>
      <c r="C1603">
        <v>170</v>
      </c>
      <c r="D1603" t="s">
        <v>7</v>
      </c>
      <c r="E1603" s="1">
        <v>42566.335428240738</v>
      </c>
      <c r="F1603" s="1">
        <v>42566.369293981479</v>
      </c>
      <c r="G1603" s="3">
        <f t="shared" si="250"/>
        <v>42566</v>
      </c>
      <c r="H1603" s="2">
        <f t="shared" si="251"/>
        <v>0.33542824073811062</v>
      </c>
      <c r="I1603">
        <f t="shared" si="252"/>
        <v>8</v>
      </c>
      <c r="J1603" t="str">
        <f t="shared" si="253"/>
        <v>Morning</v>
      </c>
      <c r="K1603" t="str">
        <f t="shared" si="254"/>
        <v>Monday</v>
      </c>
      <c r="L1603" t="str">
        <f t="shared" si="255"/>
        <v>Successful</v>
      </c>
      <c r="M1603">
        <f t="shared" si="256"/>
        <v>1</v>
      </c>
      <c r="N1603">
        <f t="shared" si="257"/>
        <v>0</v>
      </c>
      <c r="O1603">
        <v>1</v>
      </c>
      <c r="P1603" t="str">
        <f t="shared" si="258"/>
        <v>City Route</v>
      </c>
      <c r="Q1603">
        <f t="shared" si="259"/>
        <v>48.76666666707024</v>
      </c>
    </row>
    <row r="1604" spans="1:17">
      <c r="A1604">
        <v>5907</v>
      </c>
      <c r="B1604" t="s">
        <v>6</v>
      </c>
      <c r="C1604">
        <v>170</v>
      </c>
      <c r="D1604" t="s">
        <v>7</v>
      </c>
      <c r="E1604" s="1">
        <v>42566.414293981485</v>
      </c>
      <c r="F1604" s="1">
        <v>42566.461608796293</v>
      </c>
      <c r="G1604" s="3">
        <f t="shared" si="250"/>
        <v>42566</v>
      </c>
      <c r="H1604" s="2">
        <f t="shared" si="251"/>
        <v>0.41429398148466134</v>
      </c>
      <c r="I1604">
        <f t="shared" si="252"/>
        <v>9</v>
      </c>
      <c r="J1604" t="str">
        <f t="shared" si="253"/>
        <v>Morning</v>
      </c>
      <c r="K1604" t="str">
        <f t="shared" si="254"/>
        <v>Friday</v>
      </c>
      <c r="L1604" t="str">
        <f t="shared" si="255"/>
        <v>Successful</v>
      </c>
      <c r="M1604">
        <f t="shared" si="256"/>
        <v>1</v>
      </c>
      <c r="N1604">
        <f t="shared" si="257"/>
        <v>0</v>
      </c>
      <c r="O1604">
        <v>1</v>
      </c>
      <c r="P1604" t="str">
        <f t="shared" si="258"/>
        <v>Airport Route</v>
      </c>
      <c r="Q1604">
        <f t="shared" si="259"/>
        <v>68.133333324221894</v>
      </c>
    </row>
    <row r="1605" spans="1:17">
      <c r="A1605">
        <v>699</v>
      </c>
      <c r="B1605" t="s">
        <v>6</v>
      </c>
      <c r="C1605">
        <v>171</v>
      </c>
      <c r="D1605" t="s">
        <v>7</v>
      </c>
      <c r="E1605" s="1">
        <v>42562.584722222222</v>
      </c>
      <c r="F1605" s="1">
        <v>42562.626388888886</v>
      </c>
      <c r="G1605" s="3">
        <f t="shared" si="250"/>
        <v>42562</v>
      </c>
      <c r="H1605" s="2">
        <f t="shared" si="251"/>
        <v>0.58472222222189885</v>
      </c>
      <c r="I1605">
        <f t="shared" si="252"/>
        <v>14</v>
      </c>
      <c r="J1605" t="str">
        <f t="shared" si="253"/>
        <v>Day</v>
      </c>
      <c r="K1605" t="str">
        <f t="shared" si="254"/>
        <v>Friday</v>
      </c>
      <c r="L1605" t="str">
        <f t="shared" si="255"/>
        <v>Successful</v>
      </c>
      <c r="M1605">
        <f t="shared" si="256"/>
        <v>1</v>
      </c>
      <c r="N1605">
        <f t="shared" si="257"/>
        <v>0</v>
      </c>
      <c r="O1605">
        <v>1</v>
      </c>
      <c r="P1605" t="str">
        <f t="shared" si="258"/>
        <v>Airport Route</v>
      </c>
      <c r="Q1605">
        <f t="shared" si="259"/>
        <v>59.99999999650754</v>
      </c>
    </row>
    <row r="1606" spans="1:17">
      <c r="A1606">
        <v>821</v>
      </c>
      <c r="B1606" t="s">
        <v>8</v>
      </c>
      <c r="C1606">
        <v>171</v>
      </c>
      <c r="D1606" t="s">
        <v>7</v>
      </c>
      <c r="E1606" s="1">
        <v>42562.731944444444</v>
      </c>
      <c r="F1606" s="1">
        <v>42562.747916666667</v>
      </c>
      <c r="G1606" s="3">
        <f t="shared" si="250"/>
        <v>42562</v>
      </c>
      <c r="H1606" s="2">
        <f t="shared" si="251"/>
        <v>0.73194444444379769</v>
      </c>
      <c r="I1606">
        <f t="shared" si="252"/>
        <v>17</v>
      </c>
      <c r="J1606" t="str">
        <f t="shared" si="253"/>
        <v>Evening</v>
      </c>
      <c r="K1606" t="str">
        <f t="shared" si="254"/>
        <v>Monday</v>
      </c>
      <c r="L1606" t="str">
        <f t="shared" si="255"/>
        <v>Successful</v>
      </c>
      <c r="M1606">
        <f t="shared" si="256"/>
        <v>1</v>
      </c>
      <c r="N1606">
        <f t="shared" si="257"/>
        <v>0</v>
      </c>
      <c r="O1606">
        <v>1</v>
      </c>
      <c r="P1606" t="str">
        <f t="shared" si="258"/>
        <v>City Route</v>
      </c>
      <c r="Q1606">
        <f t="shared" si="259"/>
        <v>23.000000001629815</v>
      </c>
    </row>
    <row r="1607" spans="1:17">
      <c r="A1607">
        <v>2085</v>
      </c>
      <c r="B1607" t="s">
        <v>8</v>
      </c>
      <c r="C1607">
        <v>171</v>
      </c>
      <c r="D1607" t="s">
        <v>7</v>
      </c>
      <c r="E1607" s="1">
        <v>42563.65347222222</v>
      </c>
      <c r="F1607" s="1">
        <v>42563.685416666667</v>
      </c>
      <c r="G1607" s="3">
        <f t="shared" si="250"/>
        <v>42563</v>
      </c>
      <c r="H1607" s="2">
        <f t="shared" si="251"/>
        <v>0.65347222222044365</v>
      </c>
      <c r="I1607">
        <f t="shared" si="252"/>
        <v>15</v>
      </c>
      <c r="J1607" t="str">
        <f t="shared" si="253"/>
        <v>Day</v>
      </c>
      <c r="K1607" t="str">
        <f t="shared" si="254"/>
        <v>Friday</v>
      </c>
      <c r="L1607" t="str">
        <f t="shared" si="255"/>
        <v>Successful</v>
      </c>
      <c r="M1607">
        <f t="shared" si="256"/>
        <v>1</v>
      </c>
      <c r="N1607">
        <f t="shared" si="257"/>
        <v>0</v>
      </c>
      <c r="O1607">
        <v>1</v>
      </c>
      <c r="P1607" t="str">
        <f t="shared" si="258"/>
        <v>City Route</v>
      </c>
      <c r="Q1607">
        <f t="shared" si="259"/>
        <v>46.000000003259629</v>
      </c>
    </row>
    <row r="1608" spans="1:17">
      <c r="A1608">
        <v>2346</v>
      </c>
      <c r="B1608" t="s">
        <v>6</v>
      </c>
      <c r="C1608">
        <v>171</v>
      </c>
      <c r="D1608" t="s">
        <v>7</v>
      </c>
      <c r="E1608" s="1">
        <v>42563.803472222222</v>
      </c>
      <c r="F1608" s="1">
        <v>42563.836111111108</v>
      </c>
      <c r="G1608" s="3">
        <f t="shared" si="250"/>
        <v>42563</v>
      </c>
      <c r="H1608" s="2">
        <f t="shared" si="251"/>
        <v>0.80347222222189885</v>
      </c>
      <c r="I1608">
        <f t="shared" si="252"/>
        <v>19</v>
      </c>
      <c r="J1608" t="str">
        <f t="shared" si="253"/>
        <v>Evening</v>
      </c>
      <c r="K1608" t="str">
        <f t="shared" si="254"/>
        <v>Sunday</v>
      </c>
      <c r="L1608" t="str">
        <f t="shared" si="255"/>
        <v>Successful</v>
      </c>
      <c r="M1608">
        <f t="shared" si="256"/>
        <v>1</v>
      </c>
      <c r="N1608">
        <f t="shared" si="257"/>
        <v>0</v>
      </c>
      <c r="O1608">
        <v>1</v>
      </c>
      <c r="P1608" t="str">
        <f t="shared" si="258"/>
        <v>Airport Route</v>
      </c>
      <c r="Q1608">
        <f t="shared" si="259"/>
        <v>46.999999996041879</v>
      </c>
    </row>
    <row r="1609" spans="1:17">
      <c r="A1609">
        <v>2704</v>
      </c>
      <c r="B1609" t="s">
        <v>8</v>
      </c>
      <c r="C1609">
        <v>171</v>
      </c>
      <c r="D1609" t="s">
        <v>7</v>
      </c>
      <c r="E1609" s="1">
        <v>42564.050370370373</v>
      </c>
      <c r="F1609" s="1">
        <v>42564.082048611112</v>
      </c>
      <c r="G1609" s="3">
        <f t="shared" si="250"/>
        <v>42564</v>
      </c>
      <c r="H1609" s="2">
        <f t="shared" si="251"/>
        <v>5.0370370372547768E-2</v>
      </c>
      <c r="I1609">
        <f t="shared" si="252"/>
        <v>1</v>
      </c>
      <c r="J1609" t="str">
        <f t="shared" si="253"/>
        <v>Early Morning</v>
      </c>
      <c r="K1609" t="str">
        <f t="shared" si="254"/>
        <v>Monday</v>
      </c>
      <c r="L1609" t="str">
        <f t="shared" si="255"/>
        <v>Successful</v>
      </c>
      <c r="M1609">
        <f t="shared" si="256"/>
        <v>1</v>
      </c>
      <c r="N1609">
        <f t="shared" si="257"/>
        <v>0</v>
      </c>
      <c r="O1609">
        <v>1</v>
      </c>
      <c r="P1609" t="str">
        <f t="shared" si="258"/>
        <v>City Route</v>
      </c>
      <c r="Q1609">
        <f t="shared" si="259"/>
        <v>45.616666664136574</v>
      </c>
    </row>
    <row r="1610" spans="1:17">
      <c r="A1610">
        <v>2901</v>
      </c>
      <c r="B1610" t="s">
        <v>6</v>
      </c>
      <c r="C1610">
        <v>171</v>
      </c>
      <c r="D1610" t="s">
        <v>7</v>
      </c>
      <c r="E1610" s="1">
        <v>42564.253055555557</v>
      </c>
      <c r="F1610" s="1">
        <v>42564.303888888891</v>
      </c>
      <c r="G1610" s="3">
        <f t="shared" si="250"/>
        <v>42564</v>
      </c>
      <c r="H1610" s="2">
        <f t="shared" si="251"/>
        <v>0.25305555555678438</v>
      </c>
      <c r="I1610">
        <f t="shared" si="252"/>
        <v>6</v>
      </c>
      <c r="J1610" t="str">
        <f t="shared" si="253"/>
        <v>Morning</v>
      </c>
      <c r="K1610" t="str">
        <f t="shared" si="254"/>
        <v>Tuesday</v>
      </c>
      <c r="L1610" t="str">
        <f t="shared" si="255"/>
        <v>Successful</v>
      </c>
      <c r="M1610">
        <f t="shared" si="256"/>
        <v>1</v>
      </c>
      <c r="N1610">
        <f t="shared" si="257"/>
        <v>0</v>
      </c>
      <c r="O1610">
        <v>1</v>
      </c>
      <c r="P1610" t="str">
        <f t="shared" si="258"/>
        <v>Airport Route</v>
      </c>
      <c r="Q1610">
        <f t="shared" si="259"/>
        <v>73.200000001816079</v>
      </c>
    </row>
    <row r="1611" spans="1:17">
      <c r="A1611">
        <v>3475</v>
      </c>
      <c r="B1611" t="s">
        <v>8</v>
      </c>
      <c r="C1611">
        <v>171</v>
      </c>
      <c r="D1611" t="s">
        <v>7</v>
      </c>
      <c r="E1611" s="1">
        <v>42564.72216435185</v>
      </c>
      <c r="F1611" s="1">
        <v>42564.747106481482</v>
      </c>
      <c r="G1611" s="3">
        <f t="shared" si="250"/>
        <v>42564</v>
      </c>
      <c r="H1611" s="2">
        <f t="shared" si="251"/>
        <v>0.72216435184964212</v>
      </c>
      <c r="I1611">
        <f t="shared" si="252"/>
        <v>17</v>
      </c>
      <c r="J1611" t="str">
        <f t="shared" si="253"/>
        <v>Evening</v>
      </c>
      <c r="K1611" t="str">
        <f t="shared" si="254"/>
        <v>Tuesday</v>
      </c>
      <c r="L1611" t="str">
        <f t="shared" si="255"/>
        <v>Successful</v>
      </c>
      <c r="M1611">
        <f t="shared" si="256"/>
        <v>1</v>
      </c>
      <c r="N1611">
        <f t="shared" si="257"/>
        <v>0</v>
      </c>
      <c r="O1611">
        <v>1</v>
      </c>
      <c r="P1611" t="str">
        <f t="shared" si="258"/>
        <v>City Route</v>
      </c>
      <c r="Q1611">
        <f t="shared" si="259"/>
        <v>35.916666670236737</v>
      </c>
    </row>
    <row r="1612" spans="1:17">
      <c r="A1612">
        <v>3743</v>
      </c>
      <c r="B1612" t="s">
        <v>6</v>
      </c>
      <c r="C1612">
        <v>171</v>
      </c>
      <c r="D1612" t="s">
        <v>7</v>
      </c>
      <c r="E1612" s="1">
        <v>42564.84710648148</v>
      </c>
      <c r="F1612" s="1">
        <v>42564.882141203707</v>
      </c>
      <c r="G1612" s="3">
        <f t="shared" si="250"/>
        <v>42564</v>
      </c>
      <c r="H1612" s="2">
        <f t="shared" si="251"/>
        <v>0.84710648148029577</v>
      </c>
      <c r="I1612">
        <f t="shared" si="252"/>
        <v>20</v>
      </c>
      <c r="J1612" t="str">
        <f t="shared" si="253"/>
        <v>Evening</v>
      </c>
      <c r="K1612" t="str">
        <f t="shared" si="254"/>
        <v>Thursday</v>
      </c>
      <c r="L1612" t="str">
        <f t="shared" si="255"/>
        <v>Successful</v>
      </c>
      <c r="M1612">
        <f t="shared" si="256"/>
        <v>1</v>
      </c>
      <c r="N1612">
        <f t="shared" si="257"/>
        <v>0</v>
      </c>
      <c r="O1612">
        <v>1</v>
      </c>
      <c r="P1612" t="str">
        <f t="shared" si="258"/>
        <v>Airport Route</v>
      </c>
      <c r="Q1612">
        <f t="shared" si="259"/>
        <v>50.450000006239861</v>
      </c>
    </row>
    <row r="1613" spans="1:17">
      <c r="A1613">
        <v>5209</v>
      </c>
      <c r="B1613" t="s">
        <v>6</v>
      </c>
      <c r="C1613">
        <v>171</v>
      </c>
      <c r="D1613" t="s">
        <v>7</v>
      </c>
      <c r="E1613" s="1">
        <v>42565.873854166668</v>
      </c>
      <c r="F1613" s="1">
        <v>42565.916400462964</v>
      </c>
      <c r="G1613" s="3">
        <f t="shared" si="250"/>
        <v>42565</v>
      </c>
      <c r="H1613" s="2">
        <f t="shared" si="251"/>
        <v>0.87385416666802485</v>
      </c>
      <c r="I1613">
        <f t="shared" si="252"/>
        <v>20</v>
      </c>
      <c r="J1613" t="str">
        <f t="shared" si="253"/>
        <v>Evening</v>
      </c>
      <c r="K1613" t="str">
        <f t="shared" si="254"/>
        <v>Sunday</v>
      </c>
      <c r="L1613" t="str">
        <f t="shared" si="255"/>
        <v>Successful</v>
      </c>
      <c r="M1613">
        <f t="shared" si="256"/>
        <v>1</v>
      </c>
      <c r="N1613">
        <f t="shared" si="257"/>
        <v>0</v>
      </c>
      <c r="O1613">
        <v>1</v>
      </c>
      <c r="P1613" t="str">
        <f t="shared" si="258"/>
        <v>Airport Route</v>
      </c>
      <c r="Q1613">
        <f t="shared" si="259"/>
        <v>61.266666665906087</v>
      </c>
    </row>
    <row r="1614" spans="1:17">
      <c r="A1614">
        <v>6674</v>
      </c>
      <c r="B1614" t="s">
        <v>6</v>
      </c>
      <c r="C1614">
        <v>171</v>
      </c>
      <c r="D1614" t="s">
        <v>7</v>
      </c>
      <c r="E1614" s="1">
        <v>42566.934398148151</v>
      </c>
      <c r="F1614" s="1">
        <v>42566.964270833334</v>
      </c>
      <c r="G1614" s="3">
        <f t="shared" si="250"/>
        <v>42566</v>
      </c>
      <c r="H1614" s="2">
        <f t="shared" si="251"/>
        <v>0.93439814815064892</v>
      </c>
      <c r="I1614">
        <f t="shared" si="252"/>
        <v>22</v>
      </c>
      <c r="J1614" t="str">
        <f t="shared" si="253"/>
        <v>Night</v>
      </c>
      <c r="K1614" t="str">
        <f t="shared" si="254"/>
        <v>Tuesday</v>
      </c>
      <c r="L1614" t="str">
        <f t="shared" si="255"/>
        <v>Successful</v>
      </c>
      <c r="M1614">
        <f t="shared" si="256"/>
        <v>1</v>
      </c>
      <c r="N1614">
        <f t="shared" si="257"/>
        <v>0</v>
      </c>
      <c r="O1614">
        <v>1</v>
      </c>
      <c r="P1614" t="str">
        <f t="shared" si="258"/>
        <v>Airport Route</v>
      </c>
      <c r="Q1614">
        <f t="shared" si="259"/>
        <v>43.016666664043441</v>
      </c>
    </row>
    <row r="1615" spans="1:17">
      <c r="A1615">
        <v>714</v>
      </c>
      <c r="B1615" t="s">
        <v>8</v>
      </c>
      <c r="C1615">
        <v>172</v>
      </c>
      <c r="D1615" t="s">
        <v>7</v>
      </c>
      <c r="E1615" s="1">
        <v>42562.602777777778</v>
      </c>
      <c r="F1615" s="1">
        <v>42562.648611111108</v>
      </c>
      <c r="G1615" s="3">
        <f t="shared" si="250"/>
        <v>42562</v>
      </c>
      <c r="H1615" s="2">
        <f t="shared" si="251"/>
        <v>0.60277777777810115</v>
      </c>
      <c r="I1615">
        <f t="shared" si="252"/>
        <v>14</v>
      </c>
      <c r="J1615" t="str">
        <f t="shared" si="253"/>
        <v>Day</v>
      </c>
      <c r="K1615" t="str">
        <f t="shared" si="254"/>
        <v>Saturday</v>
      </c>
      <c r="L1615" t="str">
        <f t="shared" si="255"/>
        <v>Successful</v>
      </c>
      <c r="M1615">
        <f t="shared" si="256"/>
        <v>1</v>
      </c>
      <c r="N1615">
        <f t="shared" si="257"/>
        <v>0</v>
      </c>
      <c r="O1615">
        <v>1</v>
      </c>
      <c r="P1615" t="str">
        <f t="shared" si="258"/>
        <v>City Route</v>
      </c>
      <c r="Q1615">
        <f t="shared" si="259"/>
        <v>65.999999995110556</v>
      </c>
    </row>
    <row r="1616" spans="1:17">
      <c r="A1616">
        <v>792</v>
      </c>
      <c r="B1616" t="s">
        <v>6</v>
      </c>
      <c r="C1616">
        <v>172</v>
      </c>
      <c r="D1616" t="s">
        <v>7</v>
      </c>
      <c r="E1616" s="1">
        <v>42562.709027777775</v>
      </c>
      <c r="F1616" s="1">
        <v>42562.738888888889</v>
      </c>
      <c r="G1616" s="3">
        <f t="shared" si="250"/>
        <v>42562</v>
      </c>
      <c r="H1616" s="2">
        <f t="shared" si="251"/>
        <v>0.70902777777519077</v>
      </c>
      <c r="I1616">
        <f t="shared" si="252"/>
        <v>17</v>
      </c>
      <c r="J1616" t="str">
        <f t="shared" si="253"/>
        <v>Evening</v>
      </c>
      <c r="K1616" t="str">
        <f t="shared" si="254"/>
        <v>Sunday</v>
      </c>
      <c r="L1616" t="str">
        <f t="shared" si="255"/>
        <v>Successful</v>
      </c>
      <c r="M1616">
        <f t="shared" si="256"/>
        <v>1</v>
      </c>
      <c r="N1616">
        <f t="shared" si="257"/>
        <v>0</v>
      </c>
      <c r="O1616">
        <v>1</v>
      </c>
      <c r="P1616" t="str">
        <f t="shared" si="258"/>
        <v>Airport Route</v>
      </c>
      <c r="Q1616">
        <f t="shared" si="259"/>
        <v>43.000000003958121</v>
      </c>
    </row>
    <row r="1617" spans="1:17">
      <c r="A1617">
        <v>1341</v>
      </c>
      <c r="B1617" t="s">
        <v>6</v>
      </c>
      <c r="C1617">
        <v>172</v>
      </c>
      <c r="D1617" t="s">
        <v>7</v>
      </c>
      <c r="E1617" s="1">
        <v>42562.976388888892</v>
      </c>
      <c r="F1617" s="1">
        <v>42563.004166666666</v>
      </c>
      <c r="G1617" s="3">
        <f t="shared" si="250"/>
        <v>42562</v>
      </c>
      <c r="H1617" s="2">
        <f t="shared" si="251"/>
        <v>0.97638888889196096</v>
      </c>
      <c r="I1617">
        <f t="shared" si="252"/>
        <v>23</v>
      </c>
      <c r="J1617" t="str">
        <f t="shared" si="253"/>
        <v>Night</v>
      </c>
      <c r="K1617" t="str">
        <f t="shared" si="254"/>
        <v>Wednesday</v>
      </c>
      <c r="L1617" t="str">
        <f t="shared" si="255"/>
        <v>Successful</v>
      </c>
      <c r="M1617">
        <f t="shared" si="256"/>
        <v>1</v>
      </c>
      <c r="N1617">
        <f t="shared" si="257"/>
        <v>0</v>
      </c>
      <c r="O1617">
        <v>1</v>
      </c>
      <c r="P1617" t="str">
        <f t="shared" si="258"/>
        <v>Airport Route</v>
      </c>
      <c r="Q1617">
        <f t="shared" si="259"/>
        <v>39.999999994179234</v>
      </c>
    </row>
    <row r="1618" spans="1:17">
      <c r="A1618">
        <v>1745</v>
      </c>
      <c r="B1618" t="s">
        <v>8</v>
      </c>
      <c r="C1618">
        <v>172</v>
      </c>
      <c r="D1618" t="s">
        <v>7</v>
      </c>
      <c r="E1618" s="1">
        <v>42563.348611111112</v>
      </c>
      <c r="F1618" s="1">
        <v>42563.384027777778</v>
      </c>
      <c r="G1618" s="3">
        <f t="shared" si="250"/>
        <v>42563</v>
      </c>
      <c r="H1618" s="2">
        <f t="shared" si="251"/>
        <v>0.34861111111240461</v>
      </c>
      <c r="I1618">
        <f t="shared" si="252"/>
        <v>8</v>
      </c>
      <c r="J1618" t="str">
        <f t="shared" si="253"/>
        <v>Morning</v>
      </c>
      <c r="K1618" t="str">
        <f t="shared" si="254"/>
        <v>Monday</v>
      </c>
      <c r="L1618" t="str">
        <f t="shared" si="255"/>
        <v>Successful</v>
      </c>
      <c r="M1618">
        <f t="shared" si="256"/>
        <v>1</v>
      </c>
      <c r="N1618">
        <f t="shared" si="257"/>
        <v>0</v>
      </c>
      <c r="O1618">
        <v>1</v>
      </c>
      <c r="P1618" t="str">
        <f t="shared" si="258"/>
        <v>City Route</v>
      </c>
      <c r="Q1618">
        <f t="shared" si="259"/>
        <v>50.999999998603016</v>
      </c>
    </row>
    <row r="1619" spans="1:17">
      <c r="A1619">
        <v>1971</v>
      </c>
      <c r="B1619" t="s">
        <v>8</v>
      </c>
      <c r="C1619">
        <v>172</v>
      </c>
      <c r="D1619" t="s">
        <v>7</v>
      </c>
      <c r="E1619" s="1">
        <v>42563.505555555559</v>
      </c>
      <c r="F1619" s="1">
        <v>42563.559027777781</v>
      </c>
      <c r="G1619" s="3">
        <f t="shared" si="250"/>
        <v>42563</v>
      </c>
      <c r="H1619" s="2">
        <f t="shared" si="251"/>
        <v>0.50555555555911269</v>
      </c>
      <c r="I1619">
        <f t="shared" si="252"/>
        <v>12</v>
      </c>
      <c r="J1619" t="str">
        <f t="shared" si="253"/>
        <v>Day</v>
      </c>
      <c r="K1619" t="str">
        <f t="shared" si="254"/>
        <v>Wednesday</v>
      </c>
      <c r="L1619" t="str">
        <f t="shared" si="255"/>
        <v>Successful</v>
      </c>
      <c r="M1619">
        <f t="shared" si="256"/>
        <v>1</v>
      </c>
      <c r="N1619">
        <f t="shared" si="257"/>
        <v>0</v>
      </c>
      <c r="O1619">
        <v>1</v>
      </c>
      <c r="P1619" t="str">
        <f t="shared" si="258"/>
        <v>City Route</v>
      </c>
      <c r="Q1619">
        <f t="shared" si="259"/>
        <v>76.999999999534339</v>
      </c>
    </row>
    <row r="1620" spans="1:17">
      <c r="A1620">
        <v>2632</v>
      </c>
      <c r="B1620" t="s">
        <v>8</v>
      </c>
      <c r="C1620">
        <v>172</v>
      </c>
      <c r="D1620" t="s">
        <v>7</v>
      </c>
      <c r="E1620" s="1">
        <v>42563.929861111108</v>
      </c>
      <c r="F1620" s="1">
        <v>42563.972916666666</v>
      </c>
      <c r="G1620" s="3">
        <f t="shared" si="250"/>
        <v>42563</v>
      </c>
      <c r="H1620" s="2">
        <f t="shared" si="251"/>
        <v>0.92986111110803904</v>
      </c>
      <c r="I1620">
        <f t="shared" si="252"/>
        <v>22</v>
      </c>
      <c r="J1620" t="str">
        <f t="shared" si="253"/>
        <v>Night</v>
      </c>
      <c r="K1620" t="str">
        <f t="shared" si="254"/>
        <v>Saturday</v>
      </c>
      <c r="L1620" t="str">
        <f t="shared" si="255"/>
        <v>Successful</v>
      </c>
      <c r="M1620">
        <f t="shared" si="256"/>
        <v>1</v>
      </c>
      <c r="N1620">
        <f t="shared" si="257"/>
        <v>0</v>
      </c>
      <c r="O1620">
        <v>1</v>
      </c>
      <c r="P1620" t="str">
        <f t="shared" si="258"/>
        <v>City Route</v>
      </c>
      <c r="Q1620">
        <f t="shared" si="259"/>
        <v>62.000000003026798</v>
      </c>
    </row>
    <row r="1621" spans="1:17">
      <c r="A1621">
        <v>2935</v>
      </c>
      <c r="B1621" t="s">
        <v>8</v>
      </c>
      <c r="C1621">
        <v>172</v>
      </c>
      <c r="D1621" t="s">
        <v>7</v>
      </c>
      <c r="E1621" s="1">
        <v>42564.270925925928</v>
      </c>
      <c r="F1621" s="1">
        <v>42564.292847222219</v>
      </c>
      <c r="G1621" s="3">
        <f t="shared" si="250"/>
        <v>42564</v>
      </c>
      <c r="H1621" s="2">
        <f t="shared" si="251"/>
        <v>0.270925925928168</v>
      </c>
      <c r="I1621">
        <f t="shared" si="252"/>
        <v>6</v>
      </c>
      <c r="J1621" t="str">
        <f t="shared" si="253"/>
        <v>Morning</v>
      </c>
      <c r="K1621" t="str">
        <f t="shared" si="254"/>
        <v>Monday</v>
      </c>
      <c r="L1621" t="str">
        <f t="shared" si="255"/>
        <v>Successful</v>
      </c>
      <c r="M1621">
        <f t="shared" si="256"/>
        <v>1</v>
      </c>
      <c r="N1621">
        <f t="shared" si="257"/>
        <v>0</v>
      </c>
      <c r="O1621">
        <v>1</v>
      </c>
      <c r="P1621" t="str">
        <f t="shared" si="258"/>
        <v>City Route</v>
      </c>
      <c r="Q1621">
        <f t="shared" si="259"/>
        <v>31.566666659200564</v>
      </c>
    </row>
    <row r="1622" spans="1:17">
      <c r="A1622">
        <v>3142</v>
      </c>
      <c r="B1622" t="s">
        <v>6</v>
      </c>
      <c r="C1622">
        <v>172</v>
      </c>
      <c r="D1622" t="s">
        <v>7</v>
      </c>
      <c r="E1622" s="1">
        <v>42564.368576388886</v>
      </c>
      <c r="F1622" s="1">
        <v>42564.416030092594</v>
      </c>
      <c r="G1622" s="3">
        <f t="shared" si="250"/>
        <v>42564</v>
      </c>
      <c r="H1622" s="2">
        <f t="shared" si="251"/>
        <v>0.36857638888614019</v>
      </c>
      <c r="I1622">
        <f t="shared" si="252"/>
        <v>8</v>
      </c>
      <c r="J1622" t="str">
        <f t="shared" si="253"/>
        <v>Morning</v>
      </c>
      <c r="K1622" t="str">
        <f t="shared" si="254"/>
        <v>Friday</v>
      </c>
      <c r="L1622" t="str">
        <f t="shared" si="255"/>
        <v>Successful</v>
      </c>
      <c r="M1622">
        <f t="shared" si="256"/>
        <v>1</v>
      </c>
      <c r="N1622">
        <f t="shared" si="257"/>
        <v>0</v>
      </c>
      <c r="O1622">
        <v>1</v>
      </c>
      <c r="P1622" t="str">
        <f t="shared" si="258"/>
        <v>Airport Route</v>
      </c>
      <c r="Q1622">
        <f t="shared" si="259"/>
        <v>68.33333333954215</v>
      </c>
    </row>
    <row r="1623" spans="1:17">
      <c r="A1623">
        <v>4516</v>
      </c>
      <c r="B1623" t="s">
        <v>8</v>
      </c>
      <c r="C1623">
        <v>172</v>
      </c>
      <c r="D1623" t="s">
        <v>7</v>
      </c>
      <c r="E1623" s="1">
        <v>42565.382662037038</v>
      </c>
      <c r="F1623" s="1">
        <v>42565.414803240739</v>
      </c>
      <c r="G1623" s="3">
        <f t="shared" si="250"/>
        <v>42565</v>
      </c>
      <c r="H1623" s="2">
        <f t="shared" si="251"/>
        <v>0.38266203703824431</v>
      </c>
      <c r="I1623">
        <f t="shared" si="252"/>
        <v>9</v>
      </c>
      <c r="J1623" t="str">
        <f t="shared" si="253"/>
        <v>Morning</v>
      </c>
      <c r="K1623" t="str">
        <f t="shared" si="254"/>
        <v>Sunday</v>
      </c>
      <c r="L1623" t="str">
        <f t="shared" si="255"/>
        <v>Successful</v>
      </c>
      <c r="M1623">
        <f t="shared" si="256"/>
        <v>1</v>
      </c>
      <c r="N1623">
        <f t="shared" si="257"/>
        <v>0</v>
      </c>
      <c r="O1623">
        <v>1</v>
      </c>
      <c r="P1623" t="str">
        <f t="shared" si="258"/>
        <v>City Route</v>
      </c>
      <c r="Q1623">
        <f t="shared" si="259"/>
        <v>46.283333329483867</v>
      </c>
    </row>
    <row r="1624" spans="1:17">
      <c r="A1624">
        <v>4605</v>
      </c>
      <c r="B1624" t="s">
        <v>6</v>
      </c>
      <c r="C1624">
        <v>172</v>
      </c>
      <c r="D1624" t="s">
        <v>7</v>
      </c>
      <c r="E1624" s="1">
        <v>42565.426805555559</v>
      </c>
      <c r="F1624" s="1">
        <v>42565.475925925923</v>
      </c>
      <c r="G1624" s="3">
        <f t="shared" si="250"/>
        <v>42565</v>
      </c>
      <c r="H1624" s="2">
        <f t="shared" si="251"/>
        <v>0.42680555555853061</v>
      </c>
      <c r="I1624">
        <f t="shared" si="252"/>
        <v>10</v>
      </c>
      <c r="J1624" t="str">
        <f t="shared" si="253"/>
        <v>Day</v>
      </c>
      <c r="K1624" t="str">
        <f t="shared" si="254"/>
        <v>Friday</v>
      </c>
      <c r="L1624" t="str">
        <f t="shared" si="255"/>
        <v>Successful</v>
      </c>
      <c r="M1624">
        <f t="shared" si="256"/>
        <v>1</v>
      </c>
      <c r="N1624">
        <f t="shared" si="257"/>
        <v>0</v>
      </c>
      <c r="O1624">
        <v>1</v>
      </c>
      <c r="P1624" t="str">
        <f t="shared" si="258"/>
        <v>Airport Route</v>
      </c>
      <c r="Q1624">
        <f t="shared" si="259"/>
        <v>70.733333324315026</v>
      </c>
    </row>
    <row r="1625" spans="1:17">
      <c r="A1625">
        <v>5936</v>
      </c>
      <c r="B1625" t="s">
        <v>6</v>
      </c>
      <c r="C1625">
        <v>172</v>
      </c>
      <c r="D1625" t="s">
        <v>7</v>
      </c>
      <c r="E1625" s="1">
        <v>42566.428923611114</v>
      </c>
      <c r="F1625" s="1">
        <v>42566.461481481485</v>
      </c>
      <c r="G1625" s="3">
        <f t="shared" si="250"/>
        <v>42566</v>
      </c>
      <c r="H1625" s="2">
        <f t="shared" si="251"/>
        <v>0.42892361111444188</v>
      </c>
      <c r="I1625">
        <f t="shared" si="252"/>
        <v>10</v>
      </c>
      <c r="J1625" t="str">
        <f t="shared" si="253"/>
        <v>Day</v>
      </c>
      <c r="K1625" t="str">
        <f t="shared" si="254"/>
        <v>Saturday</v>
      </c>
      <c r="L1625" t="str">
        <f t="shared" si="255"/>
        <v>Successful</v>
      </c>
      <c r="M1625">
        <f t="shared" si="256"/>
        <v>1</v>
      </c>
      <c r="N1625">
        <f t="shared" si="257"/>
        <v>0</v>
      </c>
      <c r="O1625">
        <v>1</v>
      </c>
      <c r="P1625" t="str">
        <f t="shared" si="258"/>
        <v>Airport Route</v>
      </c>
      <c r="Q1625">
        <f t="shared" si="259"/>
        <v>46.88333333353512</v>
      </c>
    </row>
    <row r="1626" spans="1:17">
      <c r="A1626">
        <v>6621</v>
      </c>
      <c r="B1626" t="s">
        <v>8</v>
      </c>
      <c r="C1626">
        <v>172</v>
      </c>
      <c r="D1626" t="s">
        <v>7</v>
      </c>
      <c r="E1626" s="1">
        <v>42566.909479166665</v>
      </c>
      <c r="F1626" s="1">
        <v>42566.937754629631</v>
      </c>
      <c r="G1626" s="3">
        <f t="shared" si="250"/>
        <v>42566</v>
      </c>
      <c r="H1626" s="2">
        <f t="shared" si="251"/>
        <v>0.90947916666482342</v>
      </c>
      <c r="I1626">
        <f t="shared" si="252"/>
        <v>21</v>
      </c>
      <c r="J1626" t="str">
        <f t="shared" si="253"/>
        <v>Night</v>
      </c>
      <c r="K1626" t="str">
        <f t="shared" si="254"/>
        <v>Friday</v>
      </c>
      <c r="L1626" t="str">
        <f t="shared" si="255"/>
        <v>Successful</v>
      </c>
      <c r="M1626">
        <f t="shared" si="256"/>
        <v>1</v>
      </c>
      <c r="N1626">
        <f t="shared" si="257"/>
        <v>0</v>
      </c>
      <c r="O1626">
        <v>1</v>
      </c>
      <c r="P1626" t="str">
        <f t="shared" si="258"/>
        <v>City Route</v>
      </c>
      <c r="Q1626">
        <f t="shared" si="259"/>
        <v>40.716666671214625</v>
      </c>
    </row>
    <row r="1627" spans="1:17">
      <c r="A1627">
        <v>752</v>
      </c>
      <c r="B1627" t="s">
        <v>6</v>
      </c>
      <c r="C1627">
        <v>173</v>
      </c>
      <c r="D1627" t="s">
        <v>7</v>
      </c>
      <c r="E1627" s="1">
        <v>42562.668749999997</v>
      </c>
      <c r="F1627" s="1">
        <v>42562.713888888888</v>
      </c>
      <c r="G1627" s="3">
        <f t="shared" si="250"/>
        <v>42562</v>
      </c>
      <c r="H1627" s="2">
        <f t="shared" si="251"/>
        <v>0.66874999999708962</v>
      </c>
      <c r="I1627">
        <f t="shared" si="252"/>
        <v>16</v>
      </c>
      <c r="J1627" t="str">
        <f t="shared" si="253"/>
        <v>Day</v>
      </c>
      <c r="K1627" t="str">
        <f t="shared" si="254"/>
        <v>Tuesday</v>
      </c>
      <c r="L1627" t="str">
        <f t="shared" si="255"/>
        <v>Successful</v>
      </c>
      <c r="M1627">
        <f t="shared" si="256"/>
        <v>1</v>
      </c>
      <c r="N1627">
        <f t="shared" si="257"/>
        <v>0</v>
      </c>
      <c r="O1627">
        <v>1</v>
      </c>
      <c r="P1627" t="str">
        <f t="shared" si="258"/>
        <v>Airport Route</v>
      </c>
      <c r="Q1627">
        <f t="shared" si="259"/>
        <v>65.000000002328306</v>
      </c>
    </row>
    <row r="1628" spans="1:17">
      <c r="A1628">
        <v>1336</v>
      </c>
      <c r="B1628" t="s">
        <v>8</v>
      </c>
      <c r="C1628">
        <v>173</v>
      </c>
      <c r="D1628" t="s">
        <v>7</v>
      </c>
      <c r="E1628" s="1">
        <v>42562.970138888886</v>
      </c>
      <c r="F1628" s="1">
        <v>42562.994444444441</v>
      </c>
      <c r="G1628" s="3">
        <f t="shared" si="250"/>
        <v>42562</v>
      </c>
      <c r="H1628" s="2">
        <f t="shared" si="251"/>
        <v>0.97013888888614019</v>
      </c>
      <c r="I1628">
        <f t="shared" si="252"/>
        <v>23</v>
      </c>
      <c r="J1628" t="str">
        <f t="shared" si="253"/>
        <v>Night</v>
      </c>
      <c r="K1628" t="str">
        <f t="shared" si="254"/>
        <v>Friday</v>
      </c>
      <c r="L1628" t="str">
        <f t="shared" si="255"/>
        <v>Successful</v>
      </c>
      <c r="M1628">
        <f t="shared" si="256"/>
        <v>1</v>
      </c>
      <c r="N1628">
        <f t="shared" si="257"/>
        <v>0</v>
      </c>
      <c r="O1628">
        <v>1</v>
      </c>
      <c r="P1628" t="str">
        <f t="shared" si="258"/>
        <v>City Route</v>
      </c>
      <c r="Q1628">
        <f t="shared" si="259"/>
        <v>34.999999998835847</v>
      </c>
    </row>
    <row r="1629" spans="1:17">
      <c r="A1629">
        <v>1836</v>
      </c>
      <c r="B1629" t="s">
        <v>6</v>
      </c>
      <c r="C1629">
        <v>173</v>
      </c>
      <c r="D1629" t="s">
        <v>7</v>
      </c>
      <c r="E1629" s="1">
        <v>42563.400694444441</v>
      </c>
      <c r="F1629" s="1">
        <v>42563.429861111108</v>
      </c>
      <c r="G1629" s="3">
        <f t="shared" si="250"/>
        <v>42563</v>
      </c>
      <c r="H1629" s="2">
        <f t="shared" si="251"/>
        <v>0.40069444444088731</v>
      </c>
      <c r="I1629">
        <f t="shared" si="252"/>
        <v>9</v>
      </c>
      <c r="J1629" t="str">
        <f t="shared" si="253"/>
        <v>Morning</v>
      </c>
      <c r="K1629" t="str">
        <f t="shared" si="254"/>
        <v>Monday</v>
      </c>
      <c r="L1629" t="str">
        <f t="shared" si="255"/>
        <v>Successful</v>
      </c>
      <c r="M1629">
        <f t="shared" si="256"/>
        <v>1</v>
      </c>
      <c r="N1629">
        <f t="shared" si="257"/>
        <v>0</v>
      </c>
      <c r="O1629">
        <v>1</v>
      </c>
      <c r="P1629" t="str">
        <f t="shared" si="258"/>
        <v>Airport Route</v>
      </c>
      <c r="Q1629">
        <f t="shared" si="259"/>
        <v>42.000000000698492</v>
      </c>
    </row>
    <row r="1630" spans="1:17">
      <c r="A1630">
        <v>2447</v>
      </c>
      <c r="B1630" t="s">
        <v>6</v>
      </c>
      <c r="C1630">
        <v>173</v>
      </c>
      <c r="D1630" t="s">
        <v>7</v>
      </c>
      <c r="E1630" s="1">
        <v>42563.85</v>
      </c>
      <c r="F1630" s="1">
        <v>42563.9</v>
      </c>
      <c r="G1630" s="3">
        <f t="shared" si="250"/>
        <v>42563</v>
      </c>
      <c r="H1630" s="2">
        <f t="shared" si="251"/>
        <v>0.84999999999854481</v>
      </c>
      <c r="I1630">
        <f t="shared" si="252"/>
        <v>20</v>
      </c>
      <c r="J1630" t="str">
        <f t="shared" si="253"/>
        <v>Evening</v>
      </c>
      <c r="K1630" t="str">
        <f t="shared" si="254"/>
        <v>Wednesday</v>
      </c>
      <c r="L1630" t="str">
        <f t="shared" si="255"/>
        <v>Successful</v>
      </c>
      <c r="M1630">
        <f t="shared" si="256"/>
        <v>1</v>
      </c>
      <c r="N1630">
        <f t="shared" si="257"/>
        <v>0</v>
      </c>
      <c r="O1630">
        <v>1</v>
      </c>
      <c r="P1630" t="str">
        <f t="shared" si="258"/>
        <v>Airport Route</v>
      </c>
      <c r="Q1630">
        <f t="shared" si="259"/>
        <v>72.000000004190952</v>
      </c>
    </row>
    <row r="1631" spans="1:17">
      <c r="A1631">
        <v>3517</v>
      </c>
      <c r="B1631" t="s">
        <v>6</v>
      </c>
      <c r="C1631">
        <v>173</v>
      </c>
      <c r="D1631" t="s">
        <v>7</v>
      </c>
      <c r="E1631" s="1">
        <v>42564.740624999999</v>
      </c>
      <c r="F1631" s="1">
        <v>42564.77449074074</v>
      </c>
      <c r="G1631" s="3">
        <f t="shared" si="250"/>
        <v>42564</v>
      </c>
      <c r="H1631" s="2">
        <f t="shared" si="251"/>
        <v>0.74062499999854481</v>
      </c>
      <c r="I1631">
        <f t="shared" si="252"/>
        <v>17</v>
      </c>
      <c r="J1631" t="str">
        <f t="shared" si="253"/>
        <v>Evening</v>
      </c>
      <c r="K1631" t="str">
        <f t="shared" si="254"/>
        <v>Tuesday</v>
      </c>
      <c r="L1631" t="str">
        <f t="shared" si="255"/>
        <v>Successful</v>
      </c>
      <c r="M1631">
        <f t="shared" si="256"/>
        <v>1</v>
      </c>
      <c r="N1631">
        <f t="shared" si="257"/>
        <v>0</v>
      </c>
      <c r="O1631">
        <v>1</v>
      </c>
      <c r="P1631" t="str">
        <f t="shared" si="258"/>
        <v>Airport Route</v>
      </c>
      <c r="Q1631">
        <f t="shared" si="259"/>
        <v>48.76666666707024</v>
      </c>
    </row>
    <row r="1632" spans="1:17">
      <c r="A1632">
        <v>3831</v>
      </c>
      <c r="B1632" t="s">
        <v>6</v>
      </c>
      <c r="C1632">
        <v>173</v>
      </c>
      <c r="D1632" t="s">
        <v>7</v>
      </c>
      <c r="E1632" s="1">
        <v>42564.886493055557</v>
      </c>
      <c r="F1632" s="1">
        <v>42564.927800925929</v>
      </c>
      <c r="G1632" s="3">
        <f t="shared" si="250"/>
        <v>42564</v>
      </c>
      <c r="H1632" s="2">
        <f t="shared" si="251"/>
        <v>0.88649305555736646</v>
      </c>
      <c r="I1632">
        <f t="shared" si="252"/>
        <v>21</v>
      </c>
      <c r="J1632" t="str">
        <f t="shared" si="253"/>
        <v>Night</v>
      </c>
      <c r="K1632" t="str">
        <f t="shared" si="254"/>
        <v>Monday</v>
      </c>
      <c r="L1632" t="str">
        <f t="shared" si="255"/>
        <v>Successful</v>
      </c>
      <c r="M1632">
        <f t="shared" si="256"/>
        <v>1</v>
      </c>
      <c r="N1632">
        <f t="shared" si="257"/>
        <v>0</v>
      </c>
      <c r="O1632">
        <v>1</v>
      </c>
      <c r="P1632" t="str">
        <f t="shared" si="258"/>
        <v>Airport Route</v>
      </c>
      <c r="Q1632">
        <f t="shared" si="259"/>
        <v>59.483333334792405</v>
      </c>
    </row>
    <row r="1633" spans="1:17">
      <c r="A1633">
        <v>4136</v>
      </c>
      <c r="B1633" t="s">
        <v>8</v>
      </c>
      <c r="C1633">
        <v>173</v>
      </c>
      <c r="D1633" t="s">
        <v>7</v>
      </c>
      <c r="E1633" s="1">
        <v>42565.198807870373</v>
      </c>
      <c r="F1633" s="1">
        <v>42565.223402777781</v>
      </c>
      <c r="G1633" s="3">
        <f t="shared" si="250"/>
        <v>42565</v>
      </c>
      <c r="H1633" s="2">
        <f t="shared" si="251"/>
        <v>0.19880787037254777</v>
      </c>
      <c r="I1633">
        <f t="shared" si="252"/>
        <v>4</v>
      </c>
      <c r="J1633" t="str">
        <f t="shared" si="253"/>
        <v>Early Morning</v>
      </c>
      <c r="K1633" t="str">
        <f t="shared" si="254"/>
        <v>Friday</v>
      </c>
      <c r="L1633" t="str">
        <f t="shared" si="255"/>
        <v>Successful</v>
      </c>
      <c r="M1633">
        <f t="shared" si="256"/>
        <v>1</v>
      </c>
      <c r="N1633">
        <f t="shared" si="257"/>
        <v>0</v>
      </c>
      <c r="O1633">
        <v>1</v>
      </c>
      <c r="P1633" t="str">
        <f t="shared" si="258"/>
        <v>City Route</v>
      </c>
      <c r="Q1633">
        <f t="shared" si="259"/>
        <v>35.416666668606922</v>
      </c>
    </row>
    <row r="1634" spans="1:17">
      <c r="A1634">
        <v>4700</v>
      </c>
      <c r="B1634" t="s">
        <v>6</v>
      </c>
      <c r="C1634">
        <v>173</v>
      </c>
      <c r="D1634" t="s">
        <v>7</v>
      </c>
      <c r="E1634" s="1">
        <v>42565.547395833331</v>
      </c>
      <c r="F1634" s="1">
        <v>42565.57984953704</v>
      </c>
      <c r="G1634" s="3">
        <f t="shared" si="250"/>
        <v>42565</v>
      </c>
      <c r="H1634" s="2">
        <f t="shared" si="251"/>
        <v>0.54739583333139308</v>
      </c>
      <c r="I1634">
        <f t="shared" si="252"/>
        <v>13</v>
      </c>
      <c r="J1634" t="str">
        <f t="shared" si="253"/>
        <v>Day</v>
      </c>
      <c r="K1634" t="str">
        <f t="shared" si="254"/>
        <v>Tuesday</v>
      </c>
      <c r="L1634" t="str">
        <f t="shared" si="255"/>
        <v>Successful</v>
      </c>
      <c r="M1634">
        <f t="shared" si="256"/>
        <v>1</v>
      </c>
      <c r="N1634">
        <f t="shared" si="257"/>
        <v>0</v>
      </c>
      <c r="O1634">
        <v>1</v>
      </c>
      <c r="P1634" t="str">
        <f t="shared" si="258"/>
        <v>Airport Route</v>
      </c>
      <c r="Q1634">
        <f t="shared" si="259"/>
        <v>46.733333340380341</v>
      </c>
    </row>
    <row r="1635" spans="1:17">
      <c r="A1635">
        <v>5484</v>
      </c>
      <c r="B1635" t="s">
        <v>8</v>
      </c>
      <c r="C1635">
        <v>173</v>
      </c>
      <c r="D1635" t="s">
        <v>7</v>
      </c>
      <c r="E1635" s="1">
        <v>42566.20484953704</v>
      </c>
      <c r="F1635" s="1">
        <v>42566.241157407407</v>
      </c>
      <c r="G1635" s="3">
        <f t="shared" si="250"/>
        <v>42566</v>
      </c>
      <c r="H1635" s="2">
        <f t="shared" si="251"/>
        <v>0.20484953703999054</v>
      </c>
      <c r="I1635">
        <f t="shared" si="252"/>
        <v>4</v>
      </c>
      <c r="J1635" t="str">
        <f t="shared" si="253"/>
        <v>Early Morning</v>
      </c>
      <c r="K1635" t="str">
        <f t="shared" si="254"/>
        <v>Tuesday</v>
      </c>
      <c r="L1635" t="str">
        <f t="shared" si="255"/>
        <v>Successful</v>
      </c>
      <c r="M1635">
        <f t="shared" si="256"/>
        <v>1</v>
      </c>
      <c r="N1635">
        <f t="shared" si="257"/>
        <v>0</v>
      </c>
      <c r="O1635">
        <v>1</v>
      </c>
      <c r="P1635" t="str">
        <f t="shared" si="258"/>
        <v>City Route</v>
      </c>
      <c r="Q1635">
        <f t="shared" si="259"/>
        <v>52.283333328086883</v>
      </c>
    </row>
    <row r="1636" spans="1:17">
      <c r="A1636">
        <v>5900</v>
      </c>
      <c r="B1636" t="s">
        <v>8</v>
      </c>
      <c r="C1636">
        <v>173</v>
      </c>
      <c r="D1636" t="s">
        <v>7</v>
      </c>
      <c r="E1636" s="1">
        <v>42566.412152777775</v>
      </c>
      <c r="F1636" s="1">
        <v>42566.447743055556</v>
      </c>
      <c r="G1636" s="3">
        <f t="shared" si="250"/>
        <v>42566</v>
      </c>
      <c r="H1636" s="2">
        <f t="shared" si="251"/>
        <v>0.41215277777519077</v>
      </c>
      <c r="I1636">
        <f t="shared" si="252"/>
        <v>9</v>
      </c>
      <c r="J1636" t="str">
        <f t="shared" si="253"/>
        <v>Morning</v>
      </c>
      <c r="K1636" t="str">
        <f t="shared" si="254"/>
        <v>Friday</v>
      </c>
      <c r="L1636" t="str">
        <f t="shared" si="255"/>
        <v>Successful</v>
      </c>
      <c r="M1636">
        <f t="shared" si="256"/>
        <v>1</v>
      </c>
      <c r="N1636">
        <f t="shared" si="257"/>
        <v>0</v>
      </c>
      <c r="O1636">
        <v>1</v>
      </c>
      <c r="P1636" t="str">
        <f t="shared" si="258"/>
        <v>City Route</v>
      </c>
      <c r="Q1636">
        <f t="shared" si="259"/>
        <v>51.250000004656613</v>
      </c>
    </row>
    <row r="1637" spans="1:17">
      <c r="A1637">
        <v>6634</v>
      </c>
      <c r="B1637" t="s">
        <v>6</v>
      </c>
      <c r="C1637">
        <v>173</v>
      </c>
      <c r="D1637" t="s">
        <v>7</v>
      </c>
      <c r="E1637" s="1">
        <v>42566.918749999997</v>
      </c>
      <c r="F1637" s="1">
        <v>42566.947696759256</v>
      </c>
      <c r="G1637" s="3">
        <f t="shared" si="250"/>
        <v>42566</v>
      </c>
      <c r="H1637" s="2">
        <f t="shared" si="251"/>
        <v>0.91874999999708962</v>
      </c>
      <c r="I1637">
        <f t="shared" si="252"/>
        <v>22</v>
      </c>
      <c r="J1637" t="str">
        <f t="shared" si="253"/>
        <v>Night</v>
      </c>
      <c r="K1637" t="str">
        <f t="shared" si="254"/>
        <v>Thursday</v>
      </c>
      <c r="L1637" t="str">
        <f t="shared" si="255"/>
        <v>Successful</v>
      </c>
      <c r="M1637">
        <f t="shared" si="256"/>
        <v>1</v>
      </c>
      <c r="N1637">
        <f t="shared" si="257"/>
        <v>0</v>
      </c>
      <c r="O1637">
        <v>1</v>
      </c>
      <c r="P1637" t="str">
        <f t="shared" si="258"/>
        <v>Airport Route</v>
      </c>
      <c r="Q1637">
        <f t="shared" si="259"/>
        <v>41.683333333348855</v>
      </c>
    </row>
    <row r="1638" spans="1:17">
      <c r="A1638">
        <v>426</v>
      </c>
      <c r="B1638" t="s">
        <v>8</v>
      </c>
      <c r="C1638">
        <v>174</v>
      </c>
      <c r="D1638" t="s">
        <v>7</v>
      </c>
      <c r="E1638" s="1">
        <v>42562.366666666669</v>
      </c>
      <c r="F1638" s="1">
        <v>42562.411805555559</v>
      </c>
      <c r="G1638" s="3">
        <f t="shared" si="250"/>
        <v>42562</v>
      </c>
      <c r="H1638" s="2">
        <f t="shared" si="251"/>
        <v>0.36666666666860692</v>
      </c>
      <c r="I1638">
        <f t="shared" si="252"/>
        <v>8</v>
      </c>
      <c r="J1638" t="str">
        <f t="shared" si="253"/>
        <v>Morning</v>
      </c>
      <c r="K1638" t="str">
        <f t="shared" si="254"/>
        <v>Friday</v>
      </c>
      <c r="L1638" t="str">
        <f t="shared" si="255"/>
        <v>Successful</v>
      </c>
      <c r="M1638">
        <f t="shared" si="256"/>
        <v>1</v>
      </c>
      <c r="N1638">
        <f t="shared" si="257"/>
        <v>0</v>
      </c>
      <c r="O1638">
        <v>1</v>
      </c>
      <c r="P1638" t="str">
        <f t="shared" si="258"/>
        <v>City Route</v>
      </c>
      <c r="Q1638">
        <f t="shared" si="259"/>
        <v>65.000000002328306</v>
      </c>
    </row>
    <row r="1639" spans="1:17">
      <c r="A1639">
        <v>1320</v>
      </c>
      <c r="B1639" t="s">
        <v>8</v>
      </c>
      <c r="C1639">
        <v>174</v>
      </c>
      <c r="D1639" t="s">
        <v>7</v>
      </c>
      <c r="E1639" s="1">
        <v>42562.952777777777</v>
      </c>
      <c r="F1639" s="1">
        <v>42563.004166666666</v>
      </c>
      <c r="G1639" s="3">
        <f t="shared" si="250"/>
        <v>42562</v>
      </c>
      <c r="H1639" s="2">
        <f t="shared" si="251"/>
        <v>0.95277777777664596</v>
      </c>
      <c r="I1639">
        <f t="shared" si="252"/>
        <v>22</v>
      </c>
      <c r="J1639" t="str">
        <f t="shared" si="253"/>
        <v>Night</v>
      </c>
      <c r="K1639" t="str">
        <f t="shared" si="254"/>
        <v>Wednesday</v>
      </c>
      <c r="L1639" t="str">
        <f t="shared" si="255"/>
        <v>Successful</v>
      </c>
      <c r="M1639">
        <f t="shared" si="256"/>
        <v>1</v>
      </c>
      <c r="N1639">
        <f t="shared" si="257"/>
        <v>0</v>
      </c>
      <c r="O1639">
        <v>1</v>
      </c>
      <c r="P1639" t="str">
        <f t="shared" si="258"/>
        <v>City Route</v>
      </c>
      <c r="Q1639">
        <f t="shared" si="259"/>
        <v>74.000000000232831</v>
      </c>
    </row>
    <row r="1640" spans="1:17">
      <c r="A1640">
        <v>1588</v>
      </c>
      <c r="B1640" t="s">
        <v>8</v>
      </c>
      <c r="C1640">
        <v>174</v>
      </c>
      <c r="D1640" t="s">
        <v>7</v>
      </c>
      <c r="E1640" s="1">
        <v>42563.272222222222</v>
      </c>
      <c r="F1640" s="1">
        <v>42563.304861111108</v>
      </c>
      <c r="G1640" s="3">
        <f t="shared" si="250"/>
        <v>42563</v>
      </c>
      <c r="H1640" s="2">
        <f t="shared" si="251"/>
        <v>0.27222222222189885</v>
      </c>
      <c r="I1640">
        <f t="shared" si="252"/>
        <v>6</v>
      </c>
      <c r="J1640" t="str">
        <f t="shared" si="253"/>
        <v>Morning</v>
      </c>
      <c r="K1640" t="str">
        <f t="shared" si="254"/>
        <v>Friday</v>
      </c>
      <c r="L1640" t="str">
        <f t="shared" si="255"/>
        <v>Successful</v>
      </c>
      <c r="M1640">
        <f t="shared" si="256"/>
        <v>1</v>
      </c>
      <c r="N1640">
        <f t="shared" si="257"/>
        <v>0</v>
      </c>
      <c r="O1640">
        <v>1</v>
      </c>
      <c r="P1640" t="str">
        <f t="shared" si="258"/>
        <v>City Route</v>
      </c>
      <c r="Q1640">
        <f t="shared" si="259"/>
        <v>46.999999996041879</v>
      </c>
    </row>
    <row r="1641" spans="1:17">
      <c r="A1641">
        <v>2375</v>
      </c>
      <c r="B1641" t="s">
        <v>6</v>
      </c>
      <c r="C1641">
        <v>174</v>
      </c>
      <c r="D1641" t="s">
        <v>7</v>
      </c>
      <c r="E1641" s="1">
        <v>42563.818055555559</v>
      </c>
      <c r="F1641" s="1">
        <v>42563.859722222223</v>
      </c>
      <c r="G1641" s="3">
        <f t="shared" si="250"/>
        <v>42563</v>
      </c>
      <c r="H1641" s="2">
        <f t="shared" si="251"/>
        <v>0.81805555555911269</v>
      </c>
      <c r="I1641">
        <f t="shared" si="252"/>
        <v>19</v>
      </c>
      <c r="J1641" t="str">
        <f t="shared" si="253"/>
        <v>Evening</v>
      </c>
      <c r="K1641" t="str">
        <f t="shared" si="254"/>
        <v>Monday</v>
      </c>
      <c r="L1641" t="str">
        <f t="shared" si="255"/>
        <v>Successful</v>
      </c>
      <c r="M1641">
        <f t="shared" si="256"/>
        <v>1</v>
      </c>
      <c r="N1641">
        <f t="shared" si="257"/>
        <v>0</v>
      </c>
      <c r="O1641">
        <v>1</v>
      </c>
      <c r="P1641" t="str">
        <f t="shared" si="258"/>
        <v>Airport Route</v>
      </c>
      <c r="Q1641">
        <f t="shared" si="259"/>
        <v>59.99999999650754</v>
      </c>
    </row>
    <row r="1642" spans="1:17">
      <c r="A1642">
        <v>4411</v>
      </c>
      <c r="B1642" t="s">
        <v>6</v>
      </c>
      <c r="C1642">
        <v>174</v>
      </c>
      <c r="D1642" t="s">
        <v>7</v>
      </c>
      <c r="E1642" s="1">
        <v>42565.340046296296</v>
      </c>
      <c r="F1642" s="1">
        <v>42565.369571759256</v>
      </c>
      <c r="G1642" s="3">
        <f t="shared" si="250"/>
        <v>42565</v>
      </c>
      <c r="H1642" s="2">
        <f t="shared" si="251"/>
        <v>0.34004629629635019</v>
      </c>
      <c r="I1642">
        <f t="shared" si="252"/>
        <v>8</v>
      </c>
      <c r="J1642" t="str">
        <f t="shared" si="253"/>
        <v>Morning</v>
      </c>
      <c r="K1642" t="str">
        <f t="shared" si="254"/>
        <v>Sunday</v>
      </c>
      <c r="L1642" t="str">
        <f t="shared" si="255"/>
        <v>Successful</v>
      </c>
      <c r="M1642">
        <f t="shared" si="256"/>
        <v>1</v>
      </c>
      <c r="N1642">
        <f t="shared" si="257"/>
        <v>0</v>
      </c>
      <c r="O1642">
        <v>1</v>
      </c>
      <c r="P1642" t="str">
        <f t="shared" si="258"/>
        <v>Airport Route</v>
      </c>
      <c r="Q1642">
        <f t="shared" si="259"/>
        <v>42.516666662413627</v>
      </c>
    </row>
    <row r="1643" spans="1:17">
      <c r="A1643">
        <v>4769</v>
      </c>
      <c r="B1643" t="s">
        <v>6</v>
      </c>
      <c r="C1643">
        <v>174</v>
      </c>
      <c r="D1643" t="s">
        <v>7</v>
      </c>
      <c r="E1643" s="1">
        <v>42565.65457175926</v>
      </c>
      <c r="F1643" s="1">
        <v>42565.695196759261</v>
      </c>
      <c r="G1643" s="3">
        <f t="shared" si="250"/>
        <v>42565</v>
      </c>
      <c r="H1643" s="2">
        <f t="shared" si="251"/>
        <v>0.65457175925985212</v>
      </c>
      <c r="I1643">
        <f t="shared" si="252"/>
        <v>15</v>
      </c>
      <c r="J1643" t="str">
        <f t="shared" si="253"/>
        <v>Day</v>
      </c>
      <c r="K1643" t="str">
        <f t="shared" si="254"/>
        <v>Monday</v>
      </c>
      <c r="L1643" t="str">
        <f t="shared" si="255"/>
        <v>Successful</v>
      </c>
      <c r="M1643">
        <f t="shared" si="256"/>
        <v>1</v>
      </c>
      <c r="N1643">
        <f t="shared" si="257"/>
        <v>0</v>
      </c>
      <c r="O1643">
        <v>1</v>
      </c>
      <c r="P1643" t="str">
        <f t="shared" si="258"/>
        <v>Airport Route</v>
      </c>
      <c r="Q1643">
        <f t="shared" si="259"/>
        <v>58.500000002095476</v>
      </c>
    </row>
    <row r="1644" spans="1:17">
      <c r="A1644">
        <v>5149</v>
      </c>
      <c r="B1644" t="s">
        <v>8</v>
      </c>
      <c r="C1644">
        <v>174</v>
      </c>
      <c r="D1644" t="s">
        <v>7</v>
      </c>
      <c r="E1644" s="1">
        <v>42565.852199074077</v>
      </c>
      <c r="F1644" s="1">
        <v>42565.893310185187</v>
      </c>
      <c r="G1644" s="3">
        <f t="shared" si="250"/>
        <v>42565</v>
      </c>
      <c r="H1644" s="2">
        <f t="shared" si="251"/>
        <v>0.85219907407736173</v>
      </c>
      <c r="I1644">
        <f t="shared" si="252"/>
        <v>20</v>
      </c>
      <c r="J1644" t="str">
        <f t="shared" si="253"/>
        <v>Evening</v>
      </c>
      <c r="K1644" t="str">
        <f t="shared" si="254"/>
        <v>Wednesday</v>
      </c>
      <c r="L1644" t="str">
        <f t="shared" si="255"/>
        <v>Successful</v>
      </c>
      <c r="M1644">
        <f t="shared" si="256"/>
        <v>1</v>
      </c>
      <c r="N1644">
        <f t="shared" si="257"/>
        <v>0</v>
      </c>
      <c r="O1644">
        <v>1</v>
      </c>
      <c r="P1644" t="str">
        <f t="shared" si="258"/>
        <v>City Route</v>
      </c>
      <c r="Q1644">
        <f t="shared" si="259"/>
        <v>59.199999998090789</v>
      </c>
    </row>
    <row r="1645" spans="1:17">
      <c r="A1645">
        <v>5659</v>
      </c>
      <c r="B1645" t="s">
        <v>8</v>
      </c>
      <c r="C1645">
        <v>174</v>
      </c>
      <c r="D1645" t="s">
        <v>7</v>
      </c>
      <c r="E1645" s="1">
        <v>42566.294317129628</v>
      </c>
      <c r="F1645" s="1">
        <v>42566.339444444442</v>
      </c>
      <c r="G1645" s="3">
        <f t="shared" si="250"/>
        <v>42566</v>
      </c>
      <c r="H1645" s="2">
        <f t="shared" si="251"/>
        <v>0.29431712962832535</v>
      </c>
      <c r="I1645">
        <f t="shared" si="252"/>
        <v>7</v>
      </c>
      <c r="J1645" t="str">
        <f t="shared" si="253"/>
        <v>Morning</v>
      </c>
      <c r="K1645" t="str">
        <f t="shared" si="254"/>
        <v>Tuesday</v>
      </c>
      <c r="L1645" t="str">
        <f t="shared" si="255"/>
        <v>Successful</v>
      </c>
      <c r="M1645">
        <f t="shared" si="256"/>
        <v>1</v>
      </c>
      <c r="N1645">
        <f t="shared" si="257"/>
        <v>0</v>
      </c>
      <c r="O1645">
        <v>1</v>
      </c>
      <c r="P1645" t="str">
        <f t="shared" si="258"/>
        <v>City Route</v>
      </c>
      <c r="Q1645">
        <f t="shared" si="259"/>
        <v>64.983333331765607</v>
      </c>
    </row>
    <row r="1646" spans="1:17">
      <c r="A1646">
        <v>545</v>
      </c>
      <c r="B1646" t="s">
        <v>8</v>
      </c>
      <c r="C1646">
        <v>175</v>
      </c>
      <c r="D1646" t="s">
        <v>7</v>
      </c>
      <c r="E1646" s="1">
        <v>42562.42083333333</v>
      </c>
      <c r="F1646" s="1">
        <v>42562.445833333331</v>
      </c>
      <c r="G1646" s="3">
        <f t="shared" si="250"/>
        <v>42562</v>
      </c>
      <c r="H1646" s="2">
        <f t="shared" si="251"/>
        <v>0.42083333332993789</v>
      </c>
      <c r="I1646">
        <f t="shared" si="252"/>
        <v>10</v>
      </c>
      <c r="J1646" t="str">
        <f t="shared" si="253"/>
        <v>Day</v>
      </c>
      <c r="K1646" t="str">
        <f t="shared" si="254"/>
        <v>Friday</v>
      </c>
      <c r="L1646" t="str">
        <f t="shared" si="255"/>
        <v>Successful</v>
      </c>
      <c r="M1646">
        <f t="shared" si="256"/>
        <v>1</v>
      </c>
      <c r="N1646">
        <f t="shared" si="257"/>
        <v>0</v>
      </c>
      <c r="O1646">
        <v>1</v>
      </c>
      <c r="P1646" t="str">
        <f t="shared" si="258"/>
        <v>City Route</v>
      </c>
      <c r="Q1646">
        <f t="shared" si="259"/>
        <v>36.000000002095476</v>
      </c>
    </row>
    <row r="1647" spans="1:17">
      <c r="A1647">
        <v>778</v>
      </c>
      <c r="B1647" t="s">
        <v>8</v>
      </c>
      <c r="C1647">
        <v>175</v>
      </c>
      <c r="D1647" t="s">
        <v>7</v>
      </c>
      <c r="E1647" s="1">
        <v>42562.693749999999</v>
      </c>
      <c r="F1647" s="1">
        <v>42562.720833333333</v>
      </c>
      <c r="G1647" s="3">
        <f t="shared" si="250"/>
        <v>42562</v>
      </c>
      <c r="H1647" s="2">
        <f t="shared" si="251"/>
        <v>0.69374999999854481</v>
      </c>
      <c r="I1647">
        <f t="shared" si="252"/>
        <v>16</v>
      </c>
      <c r="J1647" t="str">
        <f t="shared" si="253"/>
        <v>Day</v>
      </c>
      <c r="K1647" t="str">
        <f t="shared" si="254"/>
        <v>Sunday</v>
      </c>
      <c r="L1647" t="str">
        <f t="shared" si="255"/>
        <v>Successful</v>
      </c>
      <c r="M1647">
        <f t="shared" si="256"/>
        <v>1</v>
      </c>
      <c r="N1647">
        <f t="shared" si="257"/>
        <v>0</v>
      </c>
      <c r="O1647">
        <v>1</v>
      </c>
      <c r="P1647" t="str">
        <f t="shared" si="258"/>
        <v>City Route</v>
      </c>
      <c r="Q1647">
        <f t="shared" si="259"/>
        <v>39.000000001396984</v>
      </c>
    </row>
    <row r="1648" spans="1:17">
      <c r="A1648">
        <v>1289</v>
      </c>
      <c r="B1648" t="s">
        <v>8</v>
      </c>
      <c r="C1648">
        <v>175</v>
      </c>
      <c r="D1648" t="s">
        <v>7</v>
      </c>
      <c r="E1648" s="1">
        <v>42562.93472222222</v>
      </c>
      <c r="F1648" s="1">
        <v>42562.954861111109</v>
      </c>
      <c r="G1648" s="3">
        <f t="shared" si="250"/>
        <v>42562</v>
      </c>
      <c r="H1648" s="2">
        <f t="shared" si="251"/>
        <v>0.93472222222044365</v>
      </c>
      <c r="I1648">
        <f t="shared" si="252"/>
        <v>22</v>
      </c>
      <c r="J1648" t="str">
        <f t="shared" si="253"/>
        <v>Night</v>
      </c>
      <c r="K1648" t="str">
        <f t="shared" si="254"/>
        <v>Sunday</v>
      </c>
      <c r="L1648" t="str">
        <f t="shared" si="255"/>
        <v>Successful</v>
      </c>
      <c r="M1648">
        <f t="shared" si="256"/>
        <v>1</v>
      </c>
      <c r="N1648">
        <f t="shared" si="257"/>
        <v>0</v>
      </c>
      <c r="O1648">
        <v>1</v>
      </c>
      <c r="P1648" t="str">
        <f t="shared" si="258"/>
        <v>City Route</v>
      </c>
      <c r="Q1648">
        <f t="shared" si="259"/>
        <v>29.000000000232831</v>
      </c>
    </row>
    <row r="1649" spans="1:17">
      <c r="A1649">
        <v>1654</v>
      </c>
      <c r="B1649" t="s">
        <v>6</v>
      </c>
      <c r="C1649">
        <v>175</v>
      </c>
      <c r="D1649" t="s">
        <v>7</v>
      </c>
      <c r="E1649" s="1">
        <v>42563.307638888888</v>
      </c>
      <c r="F1649" s="1">
        <v>42563.337500000001</v>
      </c>
      <c r="G1649" s="3">
        <f t="shared" si="250"/>
        <v>42563</v>
      </c>
      <c r="H1649" s="2">
        <f t="shared" si="251"/>
        <v>0.30763888888759539</v>
      </c>
      <c r="I1649">
        <f t="shared" si="252"/>
        <v>7</v>
      </c>
      <c r="J1649" t="str">
        <f t="shared" si="253"/>
        <v>Morning</v>
      </c>
      <c r="K1649" t="str">
        <f t="shared" si="254"/>
        <v>Monday</v>
      </c>
      <c r="L1649" t="str">
        <f t="shared" si="255"/>
        <v>Successful</v>
      </c>
      <c r="M1649">
        <f t="shared" si="256"/>
        <v>1</v>
      </c>
      <c r="N1649">
        <f t="shared" si="257"/>
        <v>0</v>
      </c>
      <c r="O1649">
        <v>1</v>
      </c>
      <c r="P1649" t="str">
        <f t="shared" si="258"/>
        <v>Airport Route</v>
      </c>
      <c r="Q1649">
        <f t="shared" si="259"/>
        <v>43.000000003958121</v>
      </c>
    </row>
    <row r="1650" spans="1:17">
      <c r="A1650">
        <v>1945</v>
      </c>
      <c r="B1650" t="s">
        <v>6</v>
      </c>
      <c r="C1650">
        <v>175</v>
      </c>
      <c r="D1650" t="s">
        <v>7</v>
      </c>
      <c r="E1650" s="1">
        <v>42563.481249999997</v>
      </c>
      <c r="F1650" s="1">
        <v>42563.530555555553</v>
      </c>
      <c r="G1650" s="3">
        <f t="shared" si="250"/>
        <v>42563</v>
      </c>
      <c r="H1650" s="2">
        <f t="shared" si="251"/>
        <v>0.48124999999708962</v>
      </c>
      <c r="I1650">
        <f t="shared" si="252"/>
        <v>11</v>
      </c>
      <c r="J1650" t="str">
        <f t="shared" si="253"/>
        <v>Day</v>
      </c>
      <c r="K1650" t="str">
        <f t="shared" si="254"/>
        <v>Friday</v>
      </c>
      <c r="L1650" t="str">
        <f t="shared" si="255"/>
        <v>Successful</v>
      </c>
      <c r="M1650">
        <f t="shared" si="256"/>
        <v>1</v>
      </c>
      <c r="N1650">
        <f t="shared" si="257"/>
        <v>0</v>
      </c>
      <c r="O1650">
        <v>1</v>
      </c>
      <c r="P1650" t="str">
        <f t="shared" si="258"/>
        <v>Airport Route</v>
      </c>
      <c r="Q1650">
        <f t="shared" si="259"/>
        <v>71.000000000931323</v>
      </c>
    </row>
    <row r="1651" spans="1:17">
      <c r="A1651">
        <v>2460</v>
      </c>
      <c r="B1651" t="s">
        <v>8</v>
      </c>
      <c r="C1651">
        <v>175</v>
      </c>
      <c r="D1651" t="s">
        <v>7</v>
      </c>
      <c r="E1651" s="1">
        <v>42563.853472222225</v>
      </c>
      <c r="F1651" s="1">
        <v>42563.902777777781</v>
      </c>
      <c r="G1651" s="3">
        <f t="shared" si="250"/>
        <v>42563</v>
      </c>
      <c r="H1651" s="2">
        <f t="shared" si="251"/>
        <v>0.85347222222480923</v>
      </c>
      <c r="I1651">
        <f t="shared" si="252"/>
        <v>20</v>
      </c>
      <c r="J1651" t="str">
        <f t="shared" si="253"/>
        <v>Evening</v>
      </c>
      <c r="K1651" t="str">
        <f t="shared" si="254"/>
        <v>Tuesday</v>
      </c>
      <c r="L1651" t="str">
        <f t="shared" si="255"/>
        <v>Successful</v>
      </c>
      <c r="M1651">
        <f t="shared" si="256"/>
        <v>1</v>
      </c>
      <c r="N1651">
        <f t="shared" si="257"/>
        <v>0</v>
      </c>
      <c r="O1651">
        <v>1</v>
      </c>
      <c r="P1651" t="str">
        <f t="shared" si="258"/>
        <v>City Route</v>
      </c>
      <c r="Q1651">
        <f t="shared" si="259"/>
        <v>71.000000000931323</v>
      </c>
    </row>
    <row r="1652" spans="1:17">
      <c r="A1652">
        <v>2877</v>
      </c>
      <c r="B1652" t="s">
        <v>6</v>
      </c>
      <c r="C1652">
        <v>175</v>
      </c>
      <c r="D1652" t="s">
        <v>7</v>
      </c>
      <c r="E1652" s="1">
        <v>42564.242962962962</v>
      </c>
      <c r="F1652" s="1">
        <v>42564.294293981482</v>
      </c>
      <c r="G1652" s="3">
        <f t="shared" si="250"/>
        <v>42564</v>
      </c>
      <c r="H1652" s="2">
        <f t="shared" si="251"/>
        <v>0.24296296296233777</v>
      </c>
      <c r="I1652">
        <f t="shared" si="252"/>
        <v>5</v>
      </c>
      <c r="J1652" t="str">
        <f t="shared" si="253"/>
        <v>Morning</v>
      </c>
      <c r="K1652" t="str">
        <f t="shared" si="254"/>
        <v>Saturday</v>
      </c>
      <c r="L1652" t="str">
        <f t="shared" si="255"/>
        <v>Successful</v>
      </c>
      <c r="M1652">
        <f t="shared" si="256"/>
        <v>1</v>
      </c>
      <c r="N1652">
        <f t="shared" si="257"/>
        <v>0</v>
      </c>
      <c r="O1652">
        <v>1</v>
      </c>
      <c r="P1652" t="str">
        <f t="shared" si="258"/>
        <v>Airport Route</v>
      </c>
      <c r="Q1652">
        <f t="shared" si="259"/>
        <v>73.916666668374091</v>
      </c>
    </row>
    <row r="1653" spans="1:17">
      <c r="A1653">
        <v>3264</v>
      </c>
      <c r="B1653" t="s">
        <v>8</v>
      </c>
      <c r="C1653">
        <v>175</v>
      </c>
      <c r="D1653" t="s">
        <v>7</v>
      </c>
      <c r="E1653" s="1">
        <v>42564.431296296294</v>
      </c>
      <c r="F1653" s="1">
        <v>42564.480474537035</v>
      </c>
      <c r="G1653" s="3">
        <f t="shared" si="250"/>
        <v>42564</v>
      </c>
      <c r="H1653" s="2">
        <f t="shared" si="251"/>
        <v>0.43129629629402189</v>
      </c>
      <c r="I1653">
        <f t="shared" si="252"/>
        <v>10</v>
      </c>
      <c r="J1653" t="str">
        <f t="shared" si="253"/>
        <v>Day</v>
      </c>
      <c r="K1653" t="str">
        <f t="shared" si="254"/>
        <v>Monday</v>
      </c>
      <c r="L1653" t="str">
        <f t="shared" si="255"/>
        <v>Successful</v>
      </c>
      <c r="M1653">
        <f t="shared" si="256"/>
        <v>1</v>
      </c>
      <c r="N1653">
        <f t="shared" si="257"/>
        <v>0</v>
      </c>
      <c r="O1653">
        <v>1</v>
      </c>
      <c r="P1653" t="str">
        <f t="shared" si="258"/>
        <v>City Route</v>
      </c>
      <c r="Q1653">
        <f t="shared" si="259"/>
        <v>70.816666666651145</v>
      </c>
    </row>
    <row r="1654" spans="1:17">
      <c r="A1654">
        <v>3927</v>
      </c>
      <c r="B1654" t="s">
        <v>8</v>
      </c>
      <c r="C1654">
        <v>175</v>
      </c>
      <c r="D1654" t="s">
        <v>7</v>
      </c>
      <c r="E1654" s="1">
        <v>42564.932476851849</v>
      </c>
      <c r="F1654" s="1">
        <v>42564.973240740743</v>
      </c>
      <c r="G1654" s="3">
        <f t="shared" si="250"/>
        <v>42564</v>
      </c>
      <c r="H1654" s="2">
        <f t="shared" si="251"/>
        <v>0.93247685184906004</v>
      </c>
      <c r="I1654">
        <f t="shared" si="252"/>
        <v>22</v>
      </c>
      <c r="J1654" t="str">
        <f t="shared" si="253"/>
        <v>Night</v>
      </c>
      <c r="K1654" t="str">
        <f t="shared" si="254"/>
        <v>Saturday</v>
      </c>
      <c r="L1654" t="str">
        <f t="shared" si="255"/>
        <v>Successful</v>
      </c>
      <c r="M1654">
        <f t="shared" si="256"/>
        <v>1</v>
      </c>
      <c r="N1654">
        <f t="shared" si="257"/>
        <v>0</v>
      </c>
      <c r="O1654">
        <v>1</v>
      </c>
      <c r="P1654" t="str">
        <f t="shared" si="258"/>
        <v>City Route</v>
      </c>
      <c r="Q1654">
        <f t="shared" si="259"/>
        <v>58.700000006938353</v>
      </c>
    </row>
    <row r="1655" spans="1:17">
      <c r="A1655">
        <v>5774</v>
      </c>
      <c r="B1655" t="s">
        <v>8</v>
      </c>
      <c r="C1655">
        <v>175</v>
      </c>
      <c r="D1655" t="s">
        <v>7</v>
      </c>
      <c r="E1655" s="1">
        <v>42566.353761574072</v>
      </c>
      <c r="F1655" s="1">
        <v>42566.390636574077</v>
      </c>
      <c r="G1655" s="3">
        <f t="shared" si="250"/>
        <v>42566</v>
      </c>
      <c r="H1655" s="2">
        <f t="shared" si="251"/>
        <v>0.35376157407154096</v>
      </c>
      <c r="I1655">
        <f t="shared" si="252"/>
        <v>8</v>
      </c>
      <c r="J1655" t="str">
        <f t="shared" si="253"/>
        <v>Morning</v>
      </c>
      <c r="K1655" t="str">
        <f t="shared" si="254"/>
        <v>Friday</v>
      </c>
      <c r="L1655" t="str">
        <f t="shared" si="255"/>
        <v>Successful</v>
      </c>
      <c r="M1655">
        <f t="shared" si="256"/>
        <v>1</v>
      </c>
      <c r="N1655">
        <f t="shared" si="257"/>
        <v>0</v>
      </c>
      <c r="O1655">
        <v>1</v>
      </c>
      <c r="P1655" t="str">
        <f t="shared" si="258"/>
        <v>City Route</v>
      </c>
      <c r="Q1655">
        <f t="shared" si="259"/>
        <v>53.100000007543713</v>
      </c>
    </row>
    <row r="1656" spans="1:17">
      <c r="A1656">
        <v>923</v>
      </c>
      <c r="B1656" t="s">
        <v>8</v>
      </c>
      <c r="C1656">
        <v>176</v>
      </c>
      <c r="D1656" t="s">
        <v>7</v>
      </c>
      <c r="E1656" s="1">
        <v>42562.768055555556</v>
      </c>
      <c r="F1656" s="1">
        <v>42562.817361111112</v>
      </c>
      <c r="G1656" s="3">
        <f t="shared" si="250"/>
        <v>42562</v>
      </c>
      <c r="H1656" s="2">
        <f t="shared" si="251"/>
        <v>0.76805555555620231</v>
      </c>
      <c r="I1656">
        <f t="shared" si="252"/>
        <v>18</v>
      </c>
      <c r="J1656" t="str">
        <f t="shared" si="253"/>
        <v>Evening</v>
      </c>
      <c r="K1656" t="str">
        <f t="shared" si="254"/>
        <v>Friday</v>
      </c>
      <c r="L1656" t="str">
        <f t="shared" si="255"/>
        <v>Successful</v>
      </c>
      <c r="M1656">
        <f t="shared" si="256"/>
        <v>1</v>
      </c>
      <c r="N1656">
        <f t="shared" si="257"/>
        <v>0</v>
      </c>
      <c r="O1656">
        <v>1</v>
      </c>
      <c r="P1656" t="str">
        <f t="shared" si="258"/>
        <v>City Route</v>
      </c>
      <c r="Q1656">
        <f t="shared" si="259"/>
        <v>71.000000000931323</v>
      </c>
    </row>
    <row r="1657" spans="1:17">
      <c r="A1657">
        <v>1439</v>
      </c>
      <c r="B1657" t="s">
        <v>8</v>
      </c>
      <c r="C1657">
        <v>176</v>
      </c>
      <c r="D1657" t="s">
        <v>7</v>
      </c>
      <c r="E1657" s="1">
        <v>42563.197916666664</v>
      </c>
      <c r="F1657" s="1">
        <v>42563.22152777778</v>
      </c>
      <c r="G1657" s="3">
        <f t="shared" si="250"/>
        <v>42563</v>
      </c>
      <c r="H1657" s="2">
        <f t="shared" si="251"/>
        <v>0.19791666666424135</v>
      </c>
      <c r="I1657">
        <f t="shared" si="252"/>
        <v>4</v>
      </c>
      <c r="J1657" t="str">
        <f t="shared" si="253"/>
        <v>Early Morning</v>
      </c>
      <c r="K1657" t="str">
        <f t="shared" si="254"/>
        <v>Wednesday</v>
      </c>
      <c r="L1657" t="str">
        <f t="shared" si="255"/>
        <v>Successful</v>
      </c>
      <c r="M1657">
        <f t="shared" si="256"/>
        <v>1</v>
      </c>
      <c r="N1657">
        <f t="shared" si="257"/>
        <v>0</v>
      </c>
      <c r="O1657">
        <v>1</v>
      </c>
      <c r="P1657" t="str">
        <f t="shared" si="258"/>
        <v>City Route</v>
      </c>
      <c r="Q1657">
        <f t="shared" si="259"/>
        <v>34.000000006053597</v>
      </c>
    </row>
    <row r="1658" spans="1:17">
      <c r="A1658">
        <v>2130</v>
      </c>
      <c r="B1658" t="s">
        <v>8</v>
      </c>
      <c r="C1658">
        <v>176</v>
      </c>
      <c r="D1658" t="s">
        <v>7</v>
      </c>
      <c r="E1658" s="1">
        <v>42563.711111111108</v>
      </c>
      <c r="F1658" s="1">
        <v>42563.740277777775</v>
      </c>
      <c r="G1658" s="3">
        <f t="shared" si="250"/>
        <v>42563</v>
      </c>
      <c r="H1658" s="2">
        <f t="shared" si="251"/>
        <v>0.71111111110803904</v>
      </c>
      <c r="I1658">
        <f t="shared" si="252"/>
        <v>17</v>
      </c>
      <c r="J1658" t="str">
        <f t="shared" si="253"/>
        <v>Evening</v>
      </c>
      <c r="K1658" t="str">
        <f t="shared" si="254"/>
        <v>Monday</v>
      </c>
      <c r="L1658" t="str">
        <f t="shared" si="255"/>
        <v>Successful</v>
      </c>
      <c r="M1658">
        <f t="shared" si="256"/>
        <v>1</v>
      </c>
      <c r="N1658">
        <f t="shared" si="257"/>
        <v>0</v>
      </c>
      <c r="O1658">
        <v>1</v>
      </c>
      <c r="P1658" t="str">
        <f t="shared" si="258"/>
        <v>City Route</v>
      </c>
      <c r="Q1658">
        <f t="shared" si="259"/>
        <v>42.000000000698492</v>
      </c>
    </row>
    <row r="1659" spans="1:17">
      <c r="A1659">
        <v>2797</v>
      </c>
      <c r="B1659" t="s">
        <v>8</v>
      </c>
      <c r="C1659">
        <v>176</v>
      </c>
      <c r="D1659" t="s">
        <v>7</v>
      </c>
      <c r="E1659" s="1">
        <v>42564.203888888886</v>
      </c>
      <c r="F1659" s="1">
        <v>42564.254976851851</v>
      </c>
      <c r="G1659" s="3">
        <f t="shared" si="250"/>
        <v>42564</v>
      </c>
      <c r="H1659" s="2">
        <f t="shared" si="251"/>
        <v>0.20388888888555812</v>
      </c>
      <c r="I1659">
        <f t="shared" si="252"/>
        <v>4</v>
      </c>
      <c r="J1659" t="str">
        <f t="shared" si="253"/>
        <v>Early Morning</v>
      </c>
      <c r="K1659" t="str">
        <f t="shared" si="254"/>
        <v>Wednesday</v>
      </c>
      <c r="L1659" t="str">
        <f t="shared" si="255"/>
        <v>Successful</v>
      </c>
      <c r="M1659">
        <f t="shared" si="256"/>
        <v>1</v>
      </c>
      <c r="N1659">
        <f t="shared" si="257"/>
        <v>0</v>
      </c>
      <c r="O1659">
        <v>1</v>
      </c>
      <c r="P1659" t="str">
        <f t="shared" si="258"/>
        <v>City Route</v>
      </c>
      <c r="Q1659">
        <f t="shared" si="259"/>
        <v>73.566666670376435</v>
      </c>
    </row>
    <row r="1660" spans="1:17">
      <c r="A1660">
        <v>3135</v>
      </c>
      <c r="B1660" t="s">
        <v>6</v>
      </c>
      <c r="C1660">
        <v>176</v>
      </c>
      <c r="D1660" t="s">
        <v>7</v>
      </c>
      <c r="E1660" s="1">
        <v>42564.366979166669</v>
      </c>
      <c r="F1660" s="1">
        <v>42564.389965277776</v>
      </c>
      <c r="G1660" s="3">
        <f t="shared" si="250"/>
        <v>42564</v>
      </c>
      <c r="H1660" s="2">
        <f t="shared" si="251"/>
        <v>0.36697916666889796</v>
      </c>
      <c r="I1660">
        <f t="shared" si="252"/>
        <v>8</v>
      </c>
      <c r="J1660" t="str">
        <f t="shared" si="253"/>
        <v>Morning</v>
      </c>
      <c r="K1660" t="str">
        <f t="shared" si="254"/>
        <v>Friday</v>
      </c>
      <c r="L1660" t="str">
        <f t="shared" si="255"/>
        <v>Successful</v>
      </c>
      <c r="M1660">
        <f t="shared" si="256"/>
        <v>1</v>
      </c>
      <c r="N1660">
        <f t="shared" si="257"/>
        <v>0</v>
      </c>
      <c r="O1660">
        <v>1</v>
      </c>
      <c r="P1660" t="str">
        <f t="shared" si="258"/>
        <v>Airport Route</v>
      </c>
      <c r="Q1660">
        <f t="shared" si="259"/>
        <v>33.099999994738027</v>
      </c>
    </row>
    <row r="1661" spans="1:17">
      <c r="A1661">
        <v>3525</v>
      </c>
      <c r="B1661" t="s">
        <v>6</v>
      </c>
      <c r="C1661">
        <v>176</v>
      </c>
      <c r="D1661" t="s">
        <v>7</v>
      </c>
      <c r="E1661" s="1">
        <v>42564.741967592592</v>
      </c>
      <c r="F1661" s="1">
        <v>42564.785057870373</v>
      </c>
      <c r="G1661" s="3">
        <f t="shared" si="250"/>
        <v>42564</v>
      </c>
      <c r="H1661" s="2">
        <f t="shared" si="251"/>
        <v>0.74196759259211831</v>
      </c>
      <c r="I1661">
        <f t="shared" si="252"/>
        <v>17</v>
      </c>
      <c r="J1661" t="str">
        <f t="shared" si="253"/>
        <v>Evening</v>
      </c>
      <c r="K1661" t="str">
        <f t="shared" si="254"/>
        <v>Wednesday</v>
      </c>
      <c r="L1661" t="str">
        <f t="shared" si="255"/>
        <v>Successful</v>
      </c>
      <c r="M1661">
        <f t="shared" si="256"/>
        <v>1</v>
      </c>
      <c r="N1661">
        <f t="shared" si="257"/>
        <v>0</v>
      </c>
      <c r="O1661">
        <v>1</v>
      </c>
      <c r="P1661" t="str">
        <f t="shared" si="258"/>
        <v>Airport Route</v>
      </c>
      <c r="Q1661">
        <f t="shared" si="259"/>
        <v>62.050000004237518</v>
      </c>
    </row>
    <row r="1662" spans="1:17">
      <c r="A1662">
        <v>3925</v>
      </c>
      <c r="B1662" t="s">
        <v>6</v>
      </c>
      <c r="C1662">
        <v>176</v>
      </c>
      <c r="D1662" t="s">
        <v>7</v>
      </c>
      <c r="E1662" s="1">
        <v>42564.935057870367</v>
      </c>
      <c r="F1662" s="1">
        <v>42564.975902777776</v>
      </c>
      <c r="G1662" s="3">
        <f t="shared" si="250"/>
        <v>42564</v>
      </c>
      <c r="H1662" s="2">
        <f t="shared" si="251"/>
        <v>0.93505787036701804</v>
      </c>
      <c r="I1662">
        <f t="shared" si="252"/>
        <v>22</v>
      </c>
      <c r="J1662" t="str">
        <f t="shared" si="253"/>
        <v>Night</v>
      </c>
      <c r="K1662" t="str">
        <f t="shared" si="254"/>
        <v>Thursday</v>
      </c>
      <c r="L1662" t="str">
        <f t="shared" si="255"/>
        <v>Successful</v>
      </c>
      <c r="M1662">
        <f t="shared" si="256"/>
        <v>1</v>
      </c>
      <c r="N1662">
        <f t="shared" si="257"/>
        <v>0</v>
      </c>
      <c r="O1662">
        <v>1</v>
      </c>
      <c r="P1662" t="str">
        <f t="shared" si="258"/>
        <v>Airport Route</v>
      </c>
      <c r="Q1662">
        <f t="shared" si="259"/>
        <v>58.816666669445112</v>
      </c>
    </row>
    <row r="1663" spans="1:17">
      <c r="A1663">
        <v>4087</v>
      </c>
      <c r="B1663" t="s">
        <v>8</v>
      </c>
      <c r="C1663">
        <v>176</v>
      </c>
      <c r="D1663" t="s">
        <v>7</v>
      </c>
      <c r="E1663" s="1">
        <v>42565.119895833333</v>
      </c>
      <c r="F1663" s="1">
        <v>42565.164884259262</v>
      </c>
      <c r="G1663" s="3">
        <f t="shared" si="250"/>
        <v>42565</v>
      </c>
      <c r="H1663" s="2">
        <f t="shared" si="251"/>
        <v>0.11989583333343035</v>
      </c>
      <c r="I1663">
        <f t="shared" si="252"/>
        <v>2</v>
      </c>
      <c r="J1663" t="str">
        <f t="shared" si="253"/>
        <v>Early Morning</v>
      </c>
      <c r="K1663" t="str">
        <f t="shared" si="254"/>
        <v>Friday</v>
      </c>
      <c r="L1663" t="str">
        <f t="shared" si="255"/>
        <v>Successful</v>
      </c>
      <c r="M1663">
        <f t="shared" si="256"/>
        <v>1</v>
      </c>
      <c r="N1663">
        <f t="shared" si="257"/>
        <v>0</v>
      </c>
      <c r="O1663">
        <v>1</v>
      </c>
      <c r="P1663" t="str">
        <f t="shared" si="258"/>
        <v>City Route</v>
      </c>
      <c r="Q1663">
        <f t="shared" si="259"/>
        <v>64.783333337400109</v>
      </c>
    </row>
    <row r="1664" spans="1:17">
      <c r="A1664">
        <v>4706</v>
      </c>
      <c r="B1664" t="s">
        <v>8</v>
      </c>
      <c r="C1664">
        <v>176</v>
      </c>
      <c r="D1664" t="s">
        <v>7</v>
      </c>
      <c r="E1664" s="1">
        <v>42565.551898148151</v>
      </c>
      <c r="F1664" s="1">
        <v>42565.583587962959</v>
      </c>
      <c r="G1664" s="3">
        <f t="shared" si="250"/>
        <v>42565</v>
      </c>
      <c r="H1664" s="2">
        <f t="shared" si="251"/>
        <v>0.55189814815093996</v>
      </c>
      <c r="I1664">
        <f t="shared" si="252"/>
        <v>13</v>
      </c>
      <c r="J1664" t="str">
        <f t="shared" si="253"/>
        <v>Day</v>
      </c>
      <c r="K1664" t="str">
        <f t="shared" si="254"/>
        <v>Monday</v>
      </c>
      <c r="L1664" t="str">
        <f t="shared" si="255"/>
        <v>Successful</v>
      </c>
      <c r="M1664">
        <f t="shared" si="256"/>
        <v>1</v>
      </c>
      <c r="N1664">
        <f t="shared" si="257"/>
        <v>0</v>
      </c>
      <c r="O1664">
        <v>1</v>
      </c>
      <c r="P1664" t="str">
        <f t="shared" si="258"/>
        <v>City Route</v>
      </c>
      <c r="Q1664">
        <f t="shared" si="259"/>
        <v>45.633333324221894</v>
      </c>
    </row>
    <row r="1665" spans="1:17">
      <c r="A1665">
        <v>5448</v>
      </c>
      <c r="B1665" t="s">
        <v>6</v>
      </c>
      <c r="C1665">
        <v>176</v>
      </c>
      <c r="D1665" t="s">
        <v>7</v>
      </c>
      <c r="E1665" s="1">
        <v>42566.140590277777</v>
      </c>
      <c r="F1665" s="1">
        <v>42566.185532407406</v>
      </c>
      <c r="G1665" s="3">
        <f t="shared" si="250"/>
        <v>42566</v>
      </c>
      <c r="H1665" s="2">
        <f t="shared" si="251"/>
        <v>0.140590277776937</v>
      </c>
      <c r="I1665">
        <f t="shared" si="252"/>
        <v>3</v>
      </c>
      <c r="J1665" t="str">
        <f t="shared" si="253"/>
        <v>Early Morning</v>
      </c>
      <c r="K1665" t="str">
        <f t="shared" si="254"/>
        <v>Monday</v>
      </c>
      <c r="L1665" t="str">
        <f t="shared" si="255"/>
        <v>Successful</v>
      </c>
      <c r="M1665">
        <f t="shared" si="256"/>
        <v>1</v>
      </c>
      <c r="N1665">
        <f t="shared" si="257"/>
        <v>0</v>
      </c>
      <c r="O1665">
        <v>1</v>
      </c>
      <c r="P1665" t="str">
        <f t="shared" si="258"/>
        <v>Airport Route</v>
      </c>
      <c r="Q1665">
        <f t="shared" si="259"/>
        <v>64.71666666562669</v>
      </c>
    </row>
    <row r="1666" spans="1:17">
      <c r="A1666">
        <v>5645</v>
      </c>
      <c r="B1666" t="s">
        <v>8</v>
      </c>
      <c r="C1666">
        <v>176</v>
      </c>
      <c r="D1666" t="s">
        <v>7</v>
      </c>
      <c r="E1666" s="1">
        <v>42566.285532407404</v>
      </c>
      <c r="F1666" s="1">
        <v>42566.316527777781</v>
      </c>
      <c r="G1666" s="3">
        <f t="shared" ref="G1666:G1729" si="260">INT(E1666)</f>
        <v>42566</v>
      </c>
      <c r="H1666" s="2">
        <f t="shared" ref="H1666:H1729" si="261">MOD(E1666,1)</f>
        <v>0.28553240740438923</v>
      </c>
      <c r="I1666">
        <f t="shared" ref="I1666:I1729" si="262">HOUR(E1666)</f>
        <v>6</v>
      </c>
      <c r="J1666" t="str">
        <f t="shared" ref="J1666:J1729" si="263">IF(I1666&lt;5,"Early Morning",
IF(I1666&lt;10,"Morning",
IF(I1666&lt;17,"Day",
IF(I1666&lt;21,"Evening","Night"))))</f>
        <v>Morning</v>
      </c>
      <c r="K1666" t="str">
        <f t="shared" ref="K1666:K1729" si="264">TEXT(A1666,"dddd")</f>
        <v>Tuesday</v>
      </c>
      <c r="L1666" t="str">
        <f t="shared" ref="L1666:L1729" si="265">IF(D1666="Trip Completed","Successful","Failed")</f>
        <v>Successful</v>
      </c>
      <c r="M1666">
        <f t="shared" ref="M1666:M1729" si="266">IF(D1666="Trip Completed",1,0)</f>
        <v>1</v>
      </c>
      <c r="N1666">
        <f t="shared" ref="N1666:N1729" si="267">IF(D1666="Trip Completed",0,1)</f>
        <v>0</v>
      </c>
      <c r="O1666">
        <v>1</v>
      </c>
      <c r="P1666" t="str">
        <f t="shared" ref="P1666:P1729" si="268">IF(B1666="Airport","Airport Route","City Route")</f>
        <v>City Route</v>
      </c>
      <c r="Q1666">
        <f t="shared" ref="Q1666:Q1729" si="269">IFERROR((F1666-E1666)*1440,"")</f>
        <v>44.633333341917023</v>
      </c>
    </row>
    <row r="1667" spans="1:17">
      <c r="A1667">
        <v>5862</v>
      </c>
      <c r="B1667" t="s">
        <v>8</v>
      </c>
      <c r="C1667">
        <v>176</v>
      </c>
      <c r="D1667" t="s">
        <v>7</v>
      </c>
      <c r="E1667" s="1">
        <v>42566.38853009259</v>
      </c>
      <c r="F1667" s="1">
        <v>42566.414502314816</v>
      </c>
      <c r="G1667" s="3">
        <f t="shared" si="260"/>
        <v>42566</v>
      </c>
      <c r="H1667" s="2">
        <f t="shared" si="261"/>
        <v>0.38853009259037208</v>
      </c>
      <c r="I1667">
        <f t="shared" si="262"/>
        <v>9</v>
      </c>
      <c r="J1667" t="str">
        <f t="shared" si="263"/>
        <v>Morning</v>
      </c>
      <c r="K1667" t="str">
        <f t="shared" si="264"/>
        <v>Tuesday</v>
      </c>
      <c r="L1667" t="str">
        <f t="shared" si="265"/>
        <v>Successful</v>
      </c>
      <c r="M1667">
        <f t="shared" si="266"/>
        <v>1</v>
      </c>
      <c r="N1667">
        <f t="shared" si="267"/>
        <v>0</v>
      </c>
      <c r="O1667">
        <v>1</v>
      </c>
      <c r="P1667" t="str">
        <f t="shared" si="268"/>
        <v>City Route</v>
      </c>
      <c r="Q1667">
        <f t="shared" si="269"/>
        <v>37.400000004563481</v>
      </c>
    </row>
    <row r="1668" spans="1:17">
      <c r="A1668">
        <v>6079</v>
      </c>
      <c r="B1668" t="s">
        <v>6</v>
      </c>
      <c r="C1668">
        <v>176</v>
      </c>
      <c r="D1668" t="s">
        <v>7</v>
      </c>
      <c r="E1668" s="1">
        <v>42566.598495370374</v>
      </c>
      <c r="F1668" s="1">
        <v>42566.630046296297</v>
      </c>
      <c r="G1668" s="3">
        <f t="shared" si="260"/>
        <v>42566</v>
      </c>
      <c r="H1668" s="2">
        <f t="shared" si="261"/>
        <v>0.59849537037371192</v>
      </c>
      <c r="I1668">
        <f t="shared" si="262"/>
        <v>14</v>
      </c>
      <c r="J1668" t="str">
        <f t="shared" si="263"/>
        <v>Day</v>
      </c>
      <c r="K1668" t="str">
        <f t="shared" si="264"/>
        <v>Tuesday</v>
      </c>
      <c r="L1668" t="str">
        <f t="shared" si="265"/>
        <v>Successful</v>
      </c>
      <c r="M1668">
        <f t="shared" si="266"/>
        <v>1</v>
      </c>
      <c r="N1668">
        <f t="shared" si="267"/>
        <v>0</v>
      </c>
      <c r="O1668">
        <v>1</v>
      </c>
      <c r="P1668" t="str">
        <f t="shared" si="268"/>
        <v>Airport Route</v>
      </c>
      <c r="Q1668">
        <f t="shared" si="269"/>
        <v>45.433333329856396</v>
      </c>
    </row>
    <row r="1669" spans="1:17">
      <c r="A1669">
        <v>6648</v>
      </c>
      <c r="B1669" t="s">
        <v>6</v>
      </c>
      <c r="C1669">
        <v>176</v>
      </c>
      <c r="D1669" t="s">
        <v>7</v>
      </c>
      <c r="E1669" s="1">
        <v>42566.920046296298</v>
      </c>
      <c r="F1669" s="1">
        <v>42566.968506944446</v>
      </c>
      <c r="G1669" s="3">
        <f t="shared" si="260"/>
        <v>42566</v>
      </c>
      <c r="H1669" s="2">
        <f t="shared" si="261"/>
        <v>0.92004629629809642</v>
      </c>
      <c r="I1669">
        <f t="shared" si="262"/>
        <v>22</v>
      </c>
      <c r="J1669" t="str">
        <f t="shared" si="263"/>
        <v>Night</v>
      </c>
      <c r="K1669" t="str">
        <f t="shared" si="264"/>
        <v>Thursday</v>
      </c>
      <c r="L1669" t="str">
        <f t="shared" si="265"/>
        <v>Successful</v>
      </c>
      <c r="M1669">
        <f t="shared" si="266"/>
        <v>1</v>
      </c>
      <c r="N1669">
        <f t="shared" si="267"/>
        <v>0</v>
      </c>
      <c r="O1669">
        <v>1</v>
      </c>
      <c r="P1669" t="str">
        <f t="shared" si="268"/>
        <v>Airport Route</v>
      </c>
      <c r="Q1669">
        <f t="shared" si="269"/>
        <v>69.783333332743496</v>
      </c>
    </row>
    <row r="1670" spans="1:17">
      <c r="A1670">
        <v>863</v>
      </c>
      <c r="B1670" t="s">
        <v>8</v>
      </c>
      <c r="C1670">
        <v>177</v>
      </c>
      <c r="D1670" t="s">
        <v>7</v>
      </c>
      <c r="E1670" s="1">
        <v>42562.746527777781</v>
      </c>
      <c r="F1670" s="1">
        <v>42562.779861111114</v>
      </c>
      <c r="G1670" s="3">
        <f t="shared" si="260"/>
        <v>42562</v>
      </c>
      <c r="H1670" s="2">
        <f t="shared" si="261"/>
        <v>0.74652777778101154</v>
      </c>
      <c r="I1670">
        <f t="shared" si="262"/>
        <v>17</v>
      </c>
      <c r="J1670" t="str">
        <f t="shared" si="263"/>
        <v>Evening</v>
      </c>
      <c r="K1670" t="str">
        <f t="shared" si="264"/>
        <v>Monday</v>
      </c>
      <c r="L1670" t="str">
        <f t="shared" si="265"/>
        <v>Successful</v>
      </c>
      <c r="M1670">
        <f t="shared" si="266"/>
        <v>1</v>
      </c>
      <c r="N1670">
        <f t="shared" si="267"/>
        <v>0</v>
      </c>
      <c r="O1670">
        <v>1</v>
      </c>
      <c r="P1670" t="str">
        <f t="shared" si="268"/>
        <v>City Route</v>
      </c>
      <c r="Q1670">
        <f t="shared" si="269"/>
        <v>47.999999999301508</v>
      </c>
    </row>
    <row r="1671" spans="1:17">
      <c r="A1671">
        <v>1324</v>
      </c>
      <c r="B1671" t="s">
        <v>8</v>
      </c>
      <c r="C1671">
        <v>177</v>
      </c>
      <c r="D1671" t="s">
        <v>7</v>
      </c>
      <c r="E1671" s="1">
        <v>42562.957638888889</v>
      </c>
      <c r="F1671" s="1">
        <v>42563.003472222219</v>
      </c>
      <c r="G1671" s="3">
        <f t="shared" si="260"/>
        <v>42562</v>
      </c>
      <c r="H1671" s="2">
        <f t="shared" si="261"/>
        <v>0.95763888888905058</v>
      </c>
      <c r="I1671">
        <f t="shared" si="262"/>
        <v>22</v>
      </c>
      <c r="J1671" t="str">
        <f t="shared" si="263"/>
        <v>Night</v>
      </c>
      <c r="K1671" t="str">
        <f t="shared" si="264"/>
        <v>Sunday</v>
      </c>
      <c r="L1671" t="str">
        <f t="shared" si="265"/>
        <v>Successful</v>
      </c>
      <c r="M1671">
        <f t="shared" si="266"/>
        <v>1</v>
      </c>
      <c r="N1671">
        <f t="shared" si="267"/>
        <v>0</v>
      </c>
      <c r="O1671">
        <v>1</v>
      </c>
      <c r="P1671" t="str">
        <f t="shared" si="268"/>
        <v>City Route</v>
      </c>
      <c r="Q1671">
        <f t="shared" si="269"/>
        <v>65.999999995110556</v>
      </c>
    </row>
    <row r="1672" spans="1:17">
      <c r="A1672">
        <v>1666</v>
      </c>
      <c r="B1672" t="s">
        <v>8</v>
      </c>
      <c r="C1672">
        <v>177</v>
      </c>
      <c r="D1672" t="s">
        <v>7</v>
      </c>
      <c r="E1672" s="1">
        <v>42563.317361111112</v>
      </c>
      <c r="F1672" s="1">
        <v>42563.367361111108</v>
      </c>
      <c r="G1672" s="3">
        <f t="shared" si="260"/>
        <v>42563</v>
      </c>
      <c r="H1672" s="2">
        <f t="shared" si="261"/>
        <v>0.31736111111240461</v>
      </c>
      <c r="I1672">
        <f t="shared" si="262"/>
        <v>7</v>
      </c>
      <c r="J1672" t="str">
        <f t="shared" si="263"/>
        <v>Morning</v>
      </c>
      <c r="K1672" t="str">
        <f t="shared" si="264"/>
        <v>Saturday</v>
      </c>
      <c r="L1672" t="str">
        <f t="shared" si="265"/>
        <v>Successful</v>
      </c>
      <c r="M1672">
        <f t="shared" si="266"/>
        <v>1</v>
      </c>
      <c r="N1672">
        <f t="shared" si="267"/>
        <v>0</v>
      </c>
      <c r="O1672">
        <v>1</v>
      </c>
      <c r="P1672" t="str">
        <f t="shared" si="268"/>
        <v>City Route</v>
      </c>
      <c r="Q1672">
        <f t="shared" si="269"/>
        <v>71.999999993713573</v>
      </c>
    </row>
    <row r="1673" spans="1:17">
      <c r="A1673">
        <v>1797</v>
      </c>
      <c r="B1673" t="s">
        <v>6</v>
      </c>
      <c r="C1673">
        <v>177</v>
      </c>
      <c r="D1673" t="s">
        <v>7</v>
      </c>
      <c r="E1673" s="1">
        <v>42563.385416666664</v>
      </c>
      <c r="F1673" s="1">
        <v>42563.40347222222</v>
      </c>
      <c r="G1673" s="3">
        <f t="shared" si="260"/>
        <v>42563</v>
      </c>
      <c r="H1673" s="2">
        <f t="shared" si="261"/>
        <v>0.38541666666424135</v>
      </c>
      <c r="I1673">
        <f t="shared" si="262"/>
        <v>9</v>
      </c>
      <c r="J1673" t="str">
        <f t="shared" si="263"/>
        <v>Morning</v>
      </c>
      <c r="K1673" t="str">
        <f t="shared" si="264"/>
        <v>Thursday</v>
      </c>
      <c r="L1673" t="str">
        <f t="shared" si="265"/>
        <v>Successful</v>
      </c>
      <c r="M1673">
        <f t="shared" si="266"/>
        <v>1</v>
      </c>
      <c r="N1673">
        <f t="shared" si="267"/>
        <v>0</v>
      </c>
      <c r="O1673">
        <v>1</v>
      </c>
      <c r="P1673" t="str">
        <f t="shared" si="268"/>
        <v>Airport Route</v>
      </c>
      <c r="Q1673">
        <f t="shared" si="269"/>
        <v>26.000000000931323</v>
      </c>
    </row>
    <row r="1674" spans="1:17">
      <c r="A1674">
        <v>2279</v>
      </c>
      <c r="B1674" t="s">
        <v>6</v>
      </c>
      <c r="C1674">
        <v>177</v>
      </c>
      <c r="D1674" t="s">
        <v>7</v>
      </c>
      <c r="E1674" s="1">
        <v>42563.776388888888</v>
      </c>
      <c r="F1674" s="1">
        <v>42563.80972222222</v>
      </c>
      <c r="G1674" s="3">
        <f t="shared" si="260"/>
        <v>42563</v>
      </c>
      <c r="H1674" s="2">
        <f t="shared" si="261"/>
        <v>0.77638888888759539</v>
      </c>
      <c r="I1674">
        <f t="shared" si="262"/>
        <v>18</v>
      </c>
      <c r="J1674" t="str">
        <f t="shared" si="263"/>
        <v>Evening</v>
      </c>
      <c r="K1674" t="str">
        <f t="shared" si="264"/>
        <v>Wednesday</v>
      </c>
      <c r="L1674" t="str">
        <f t="shared" si="265"/>
        <v>Successful</v>
      </c>
      <c r="M1674">
        <f t="shared" si="266"/>
        <v>1</v>
      </c>
      <c r="N1674">
        <f t="shared" si="267"/>
        <v>0</v>
      </c>
      <c r="O1674">
        <v>1</v>
      </c>
      <c r="P1674" t="str">
        <f t="shared" si="268"/>
        <v>Airport Route</v>
      </c>
      <c r="Q1674">
        <f t="shared" si="269"/>
        <v>47.999999999301508</v>
      </c>
    </row>
    <row r="1675" spans="1:17">
      <c r="A1675">
        <v>2997</v>
      </c>
      <c r="B1675" t="s">
        <v>8</v>
      </c>
      <c r="C1675">
        <v>177</v>
      </c>
      <c r="D1675" t="s">
        <v>7</v>
      </c>
      <c r="E1675" s="1">
        <v>42564.299131944441</v>
      </c>
      <c r="F1675" s="1">
        <v>42564.325787037036</v>
      </c>
      <c r="G1675" s="3">
        <f t="shared" si="260"/>
        <v>42564</v>
      </c>
      <c r="H1675" s="2">
        <f t="shared" si="261"/>
        <v>0.29913194444088731</v>
      </c>
      <c r="I1675">
        <f t="shared" si="262"/>
        <v>7</v>
      </c>
      <c r="J1675" t="str">
        <f t="shared" si="263"/>
        <v>Morning</v>
      </c>
      <c r="K1675" t="str">
        <f t="shared" si="264"/>
        <v>Sunday</v>
      </c>
      <c r="L1675" t="str">
        <f t="shared" si="265"/>
        <v>Successful</v>
      </c>
      <c r="M1675">
        <f t="shared" si="266"/>
        <v>1</v>
      </c>
      <c r="N1675">
        <f t="shared" si="267"/>
        <v>0</v>
      </c>
      <c r="O1675">
        <v>1</v>
      </c>
      <c r="P1675" t="str">
        <f t="shared" si="268"/>
        <v>City Route</v>
      </c>
      <c r="Q1675">
        <f t="shared" si="269"/>
        <v>38.38333333726041</v>
      </c>
    </row>
    <row r="1676" spans="1:17">
      <c r="A1676">
        <v>3343</v>
      </c>
      <c r="B1676" t="s">
        <v>6</v>
      </c>
      <c r="C1676">
        <v>177</v>
      </c>
      <c r="D1676" t="s">
        <v>7</v>
      </c>
      <c r="E1676" s="1">
        <v>42564.539976851855</v>
      </c>
      <c r="F1676" s="1">
        <v>42564.570856481485</v>
      </c>
      <c r="G1676" s="3">
        <f t="shared" si="260"/>
        <v>42564</v>
      </c>
      <c r="H1676" s="2">
        <f t="shared" si="261"/>
        <v>0.53997685185458977</v>
      </c>
      <c r="I1676">
        <f t="shared" si="262"/>
        <v>12</v>
      </c>
      <c r="J1676" t="str">
        <f t="shared" si="263"/>
        <v>Day</v>
      </c>
      <c r="K1676" t="str">
        <f t="shared" si="264"/>
        <v>Wednesday</v>
      </c>
      <c r="L1676" t="str">
        <f t="shared" si="265"/>
        <v>Successful</v>
      </c>
      <c r="M1676">
        <f t="shared" si="266"/>
        <v>1</v>
      </c>
      <c r="N1676">
        <f t="shared" si="267"/>
        <v>0</v>
      </c>
      <c r="O1676">
        <v>1</v>
      </c>
      <c r="P1676" t="str">
        <f t="shared" si="268"/>
        <v>Airport Route</v>
      </c>
      <c r="Q1676">
        <f t="shared" si="269"/>
        <v>44.466666667722166</v>
      </c>
    </row>
    <row r="1677" spans="1:17">
      <c r="A1677">
        <v>3625</v>
      </c>
      <c r="B1677" t="s">
        <v>6</v>
      </c>
      <c r="C1677">
        <v>177</v>
      </c>
      <c r="D1677" t="s">
        <v>7</v>
      </c>
      <c r="E1677" s="1">
        <v>42564.789861111109</v>
      </c>
      <c r="F1677" s="1">
        <v>42564.834270833337</v>
      </c>
      <c r="G1677" s="3">
        <f t="shared" si="260"/>
        <v>42564</v>
      </c>
      <c r="H1677" s="2">
        <f t="shared" si="261"/>
        <v>0.78986111110862112</v>
      </c>
      <c r="I1677">
        <f t="shared" si="262"/>
        <v>18</v>
      </c>
      <c r="J1677" t="str">
        <f t="shared" si="263"/>
        <v>Evening</v>
      </c>
      <c r="K1677" t="str">
        <f t="shared" si="264"/>
        <v>Friday</v>
      </c>
      <c r="L1677" t="str">
        <f t="shared" si="265"/>
        <v>Successful</v>
      </c>
      <c r="M1677">
        <f t="shared" si="266"/>
        <v>1</v>
      </c>
      <c r="N1677">
        <f t="shared" si="267"/>
        <v>0</v>
      </c>
      <c r="O1677">
        <v>1</v>
      </c>
      <c r="P1677" t="str">
        <f t="shared" si="268"/>
        <v>Airport Route</v>
      </c>
      <c r="Q1677">
        <f t="shared" si="269"/>
        <v>63.950000008335337</v>
      </c>
    </row>
    <row r="1678" spans="1:17">
      <c r="A1678">
        <v>4310</v>
      </c>
      <c r="B1678" t="s">
        <v>8</v>
      </c>
      <c r="C1678">
        <v>177</v>
      </c>
      <c r="D1678" t="s">
        <v>7</v>
      </c>
      <c r="E1678" s="1">
        <v>42565.28392361111</v>
      </c>
      <c r="F1678" s="1">
        <v>42565.321192129632</v>
      </c>
      <c r="G1678" s="3">
        <f t="shared" si="260"/>
        <v>42565</v>
      </c>
      <c r="H1678" s="2">
        <f t="shared" si="261"/>
        <v>0.28392361111036735</v>
      </c>
      <c r="I1678">
        <f t="shared" si="262"/>
        <v>6</v>
      </c>
      <c r="J1678" t="str">
        <f t="shared" si="263"/>
        <v>Morning</v>
      </c>
      <c r="K1678" t="str">
        <f t="shared" si="264"/>
        <v>Thursday</v>
      </c>
      <c r="L1678" t="str">
        <f t="shared" si="265"/>
        <v>Successful</v>
      </c>
      <c r="M1678">
        <f t="shared" si="266"/>
        <v>1</v>
      </c>
      <c r="N1678">
        <f t="shared" si="267"/>
        <v>0</v>
      </c>
      <c r="O1678">
        <v>1</v>
      </c>
      <c r="P1678" t="str">
        <f t="shared" si="268"/>
        <v>City Route</v>
      </c>
      <c r="Q1678">
        <f t="shared" si="269"/>
        <v>53.666666670469567</v>
      </c>
    </row>
    <row r="1679" spans="1:17">
      <c r="A1679">
        <v>4750</v>
      </c>
      <c r="B1679" t="s">
        <v>6</v>
      </c>
      <c r="C1679">
        <v>177</v>
      </c>
      <c r="D1679" t="s">
        <v>7</v>
      </c>
      <c r="E1679" s="1">
        <v>42565.631504629629</v>
      </c>
      <c r="F1679" s="1">
        <v>42565.680983796294</v>
      </c>
      <c r="G1679" s="3">
        <f t="shared" si="260"/>
        <v>42565</v>
      </c>
      <c r="H1679" s="2">
        <f t="shared" si="261"/>
        <v>0.6315046296294895</v>
      </c>
      <c r="I1679">
        <f t="shared" si="262"/>
        <v>15</v>
      </c>
      <c r="J1679" t="str">
        <f t="shared" si="263"/>
        <v>Day</v>
      </c>
      <c r="K1679" t="str">
        <f t="shared" si="264"/>
        <v>Wednesday</v>
      </c>
      <c r="L1679" t="str">
        <f t="shared" si="265"/>
        <v>Successful</v>
      </c>
      <c r="M1679">
        <f t="shared" si="266"/>
        <v>1</v>
      </c>
      <c r="N1679">
        <f t="shared" si="267"/>
        <v>0</v>
      </c>
      <c r="O1679">
        <v>1</v>
      </c>
      <c r="P1679" t="str">
        <f t="shared" si="268"/>
        <v>Airport Route</v>
      </c>
      <c r="Q1679">
        <f t="shared" si="269"/>
        <v>71.24999999650754</v>
      </c>
    </row>
    <row r="1680" spans="1:17">
      <c r="A1680">
        <v>5185</v>
      </c>
      <c r="B1680" t="s">
        <v>6</v>
      </c>
      <c r="C1680">
        <v>177</v>
      </c>
      <c r="D1680" t="s">
        <v>7</v>
      </c>
      <c r="E1680" s="1">
        <v>42565.857986111114</v>
      </c>
      <c r="F1680" s="1">
        <v>42565.909432870372</v>
      </c>
      <c r="G1680" s="3">
        <f t="shared" si="260"/>
        <v>42565</v>
      </c>
      <c r="H1680" s="2">
        <f t="shared" si="261"/>
        <v>0.85798611111385981</v>
      </c>
      <c r="I1680">
        <f t="shared" si="262"/>
        <v>20</v>
      </c>
      <c r="J1680" t="str">
        <f t="shared" si="263"/>
        <v>Evening</v>
      </c>
      <c r="K1680" t="str">
        <f t="shared" si="264"/>
        <v>Thursday</v>
      </c>
      <c r="L1680" t="str">
        <f t="shared" si="265"/>
        <v>Successful</v>
      </c>
      <c r="M1680">
        <f t="shared" si="266"/>
        <v>1</v>
      </c>
      <c r="N1680">
        <f t="shared" si="267"/>
        <v>0</v>
      </c>
      <c r="O1680">
        <v>1</v>
      </c>
      <c r="P1680" t="str">
        <f t="shared" si="268"/>
        <v>Airport Route</v>
      </c>
      <c r="Q1680">
        <f t="shared" si="269"/>
        <v>74.08333333209157</v>
      </c>
    </row>
    <row r="1681" spans="1:17">
      <c r="A1681">
        <v>5978</v>
      </c>
      <c r="B1681" t="s">
        <v>6</v>
      </c>
      <c r="C1681">
        <v>177</v>
      </c>
      <c r="D1681" t="s">
        <v>7</v>
      </c>
      <c r="E1681" s="1">
        <v>42566.47729166667</v>
      </c>
      <c r="F1681" s="1">
        <v>42566.50712962963</v>
      </c>
      <c r="G1681" s="3">
        <f t="shared" si="260"/>
        <v>42566</v>
      </c>
      <c r="H1681" s="2">
        <f t="shared" si="261"/>
        <v>0.47729166666977108</v>
      </c>
      <c r="I1681">
        <f t="shared" si="262"/>
        <v>11</v>
      </c>
      <c r="J1681" t="str">
        <f t="shared" si="263"/>
        <v>Day</v>
      </c>
      <c r="K1681" t="str">
        <f t="shared" si="264"/>
        <v>Saturday</v>
      </c>
      <c r="L1681" t="str">
        <f t="shared" si="265"/>
        <v>Successful</v>
      </c>
      <c r="M1681">
        <f t="shared" si="266"/>
        <v>1</v>
      </c>
      <c r="N1681">
        <f t="shared" si="267"/>
        <v>0</v>
      </c>
      <c r="O1681">
        <v>1</v>
      </c>
      <c r="P1681" t="str">
        <f t="shared" si="268"/>
        <v>Airport Route</v>
      </c>
      <c r="Q1681">
        <f t="shared" si="269"/>
        <v>42.966666662832722</v>
      </c>
    </row>
    <row r="1682" spans="1:17">
      <c r="A1682">
        <v>6073</v>
      </c>
      <c r="B1682" t="s">
        <v>8</v>
      </c>
      <c r="C1682">
        <v>177</v>
      </c>
      <c r="D1682" t="s">
        <v>7</v>
      </c>
      <c r="E1682" s="1">
        <v>42566.585127314815</v>
      </c>
      <c r="F1682" s="1">
        <v>42566.618344907409</v>
      </c>
      <c r="G1682" s="3">
        <f t="shared" si="260"/>
        <v>42566</v>
      </c>
      <c r="H1682" s="2">
        <f t="shared" si="261"/>
        <v>0.58512731481459923</v>
      </c>
      <c r="I1682">
        <f t="shared" si="262"/>
        <v>14</v>
      </c>
      <c r="J1682" t="str">
        <f t="shared" si="263"/>
        <v>Day</v>
      </c>
      <c r="K1682" t="str">
        <f t="shared" si="264"/>
        <v>Wednesday</v>
      </c>
      <c r="L1682" t="str">
        <f t="shared" si="265"/>
        <v>Successful</v>
      </c>
      <c r="M1682">
        <f t="shared" si="266"/>
        <v>1</v>
      </c>
      <c r="N1682">
        <f t="shared" si="267"/>
        <v>0</v>
      </c>
      <c r="O1682">
        <v>1</v>
      </c>
      <c r="P1682" t="str">
        <f t="shared" si="268"/>
        <v>City Route</v>
      </c>
      <c r="Q1682">
        <f t="shared" si="269"/>
        <v>47.83333333558403</v>
      </c>
    </row>
    <row r="1683" spans="1:17">
      <c r="A1683">
        <v>455</v>
      </c>
      <c r="B1683" t="s">
        <v>8</v>
      </c>
      <c r="C1683">
        <v>178</v>
      </c>
      <c r="D1683" t="s">
        <v>7</v>
      </c>
      <c r="E1683" s="1">
        <v>42562.386805555558</v>
      </c>
      <c r="F1683" s="1">
        <v>42562.425000000003</v>
      </c>
      <c r="G1683" s="3">
        <f t="shared" si="260"/>
        <v>42562</v>
      </c>
      <c r="H1683" s="2">
        <f t="shared" si="261"/>
        <v>0.3868055555576575</v>
      </c>
      <c r="I1683">
        <f t="shared" si="262"/>
        <v>9</v>
      </c>
      <c r="J1683" t="str">
        <f t="shared" si="263"/>
        <v>Morning</v>
      </c>
      <c r="K1683" t="str">
        <f t="shared" si="264"/>
        <v>Saturday</v>
      </c>
      <c r="L1683" t="str">
        <f t="shared" si="265"/>
        <v>Successful</v>
      </c>
      <c r="M1683">
        <f t="shared" si="266"/>
        <v>1</v>
      </c>
      <c r="N1683">
        <f t="shared" si="267"/>
        <v>0</v>
      </c>
      <c r="O1683">
        <v>1</v>
      </c>
      <c r="P1683" t="str">
        <f t="shared" si="268"/>
        <v>City Route</v>
      </c>
      <c r="Q1683">
        <f t="shared" si="269"/>
        <v>55.000000001164153</v>
      </c>
    </row>
    <row r="1684" spans="1:17">
      <c r="A1684">
        <v>651</v>
      </c>
      <c r="B1684" t="s">
        <v>6</v>
      </c>
      <c r="C1684">
        <v>178</v>
      </c>
      <c r="D1684" t="s">
        <v>7</v>
      </c>
      <c r="E1684" s="1">
        <v>42562.53125</v>
      </c>
      <c r="F1684" s="1">
        <v>42562.559027777781</v>
      </c>
      <c r="G1684" s="3">
        <f t="shared" si="260"/>
        <v>42562</v>
      </c>
      <c r="H1684" s="2">
        <f t="shared" si="261"/>
        <v>0.53125</v>
      </c>
      <c r="I1684">
        <f t="shared" si="262"/>
        <v>12</v>
      </c>
      <c r="J1684" t="str">
        <f t="shared" si="263"/>
        <v>Day</v>
      </c>
      <c r="K1684" t="str">
        <f t="shared" si="264"/>
        <v>Saturday</v>
      </c>
      <c r="L1684" t="str">
        <f t="shared" si="265"/>
        <v>Successful</v>
      </c>
      <c r="M1684">
        <f t="shared" si="266"/>
        <v>1</v>
      </c>
      <c r="N1684">
        <f t="shared" si="267"/>
        <v>0</v>
      </c>
      <c r="O1684">
        <v>1</v>
      </c>
      <c r="P1684" t="str">
        <f t="shared" si="268"/>
        <v>Airport Route</v>
      </c>
      <c r="Q1684">
        <f t="shared" si="269"/>
        <v>40.000000004656613</v>
      </c>
    </row>
    <row r="1685" spans="1:17">
      <c r="A1685">
        <v>742</v>
      </c>
      <c r="B1685" t="s">
        <v>8</v>
      </c>
      <c r="C1685">
        <v>178</v>
      </c>
      <c r="D1685" t="s">
        <v>7</v>
      </c>
      <c r="E1685" s="1">
        <v>42562.651388888888</v>
      </c>
      <c r="F1685" s="1">
        <v>42562.684027777781</v>
      </c>
      <c r="G1685" s="3">
        <f t="shared" si="260"/>
        <v>42562</v>
      </c>
      <c r="H1685" s="2">
        <f t="shared" si="261"/>
        <v>0.65138888888759539</v>
      </c>
      <c r="I1685">
        <f t="shared" si="262"/>
        <v>15</v>
      </c>
      <c r="J1685" t="str">
        <f t="shared" si="263"/>
        <v>Day</v>
      </c>
      <c r="K1685" t="str">
        <f t="shared" si="264"/>
        <v>Saturday</v>
      </c>
      <c r="L1685" t="str">
        <f t="shared" si="265"/>
        <v>Successful</v>
      </c>
      <c r="M1685">
        <f t="shared" si="266"/>
        <v>1</v>
      </c>
      <c r="N1685">
        <f t="shared" si="267"/>
        <v>0</v>
      </c>
      <c r="O1685">
        <v>1</v>
      </c>
      <c r="P1685" t="str">
        <f t="shared" si="268"/>
        <v>City Route</v>
      </c>
      <c r="Q1685">
        <f t="shared" si="269"/>
        <v>47.000000006519258</v>
      </c>
    </row>
    <row r="1686" spans="1:17">
      <c r="A1686">
        <v>828</v>
      </c>
      <c r="B1686" t="s">
        <v>6</v>
      </c>
      <c r="C1686">
        <v>178</v>
      </c>
      <c r="D1686" t="s">
        <v>7</v>
      </c>
      <c r="E1686" s="1">
        <v>42562.732638888891</v>
      </c>
      <c r="F1686" s="1">
        <v>42562.754861111112</v>
      </c>
      <c r="G1686" s="3">
        <f t="shared" si="260"/>
        <v>42562</v>
      </c>
      <c r="H1686" s="2">
        <f t="shared" si="261"/>
        <v>0.73263888889050577</v>
      </c>
      <c r="I1686">
        <f t="shared" si="262"/>
        <v>17</v>
      </c>
      <c r="J1686" t="str">
        <f t="shared" si="263"/>
        <v>Evening</v>
      </c>
      <c r="K1686" t="str">
        <f t="shared" si="264"/>
        <v>Monday</v>
      </c>
      <c r="L1686" t="str">
        <f t="shared" si="265"/>
        <v>Successful</v>
      </c>
      <c r="M1686">
        <f t="shared" si="266"/>
        <v>1</v>
      </c>
      <c r="N1686">
        <f t="shared" si="267"/>
        <v>0</v>
      </c>
      <c r="O1686">
        <v>1</v>
      </c>
      <c r="P1686" t="str">
        <f t="shared" si="268"/>
        <v>Airport Route</v>
      </c>
      <c r="Q1686">
        <f t="shared" si="269"/>
        <v>31.999999999534339</v>
      </c>
    </row>
    <row r="1687" spans="1:17">
      <c r="A1687">
        <v>1701</v>
      </c>
      <c r="B1687" t="s">
        <v>8</v>
      </c>
      <c r="C1687">
        <v>178</v>
      </c>
      <c r="D1687" t="s">
        <v>7</v>
      </c>
      <c r="E1687" s="1">
        <v>42563.331944444442</v>
      </c>
      <c r="F1687" s="1">
        <v>42563.365972222222</v>
      </c>
      <c r="G1687" s="3">
        <f t="shared" si="260"/>
        <v>42563</v>
      </c>
      <c r="H1687" s="2">
        <f t="shared" si="261"/>
        <v>0.3319444444423425</v>
      </c>
      <c r="I1687">
        <f t="shared" si="262"/>
        <v>7</v>
      </c>
      <c r="J1687" t="str">
        <f t="shared" si="263"/>
        <v>Morning</v>
      </c>
      <c r="K1687" t="str">
        <f t="shared" si="264"/>
        <v>Saturday</v>
      </c>
      <c r="L1687" t="str">
        <f t="shared" si="265"/>
        <v>Successful</v>
      </c>
      <c r="M1687">
        <f t="shared" si="266"/>
        <v>1</v>
      </c>
      <c r="N1687">
        <f t="shared" si="267"/>
        <v>0</v>
      </c>
      <c r="O1687">
        <v>1</v>
      </c>
      <c r="P1687" t="str">
        <f t="shared" si="268"/>
        <v>City Route</v>
      </c>
      <c r="Q1687">
        <f t="shared" si="269"/>
        <v>49.000000002561137</v>
      </c>
    </row>
    <row r="1688" spans="1:17">
      <c r="A1688">
        <v>1985</v>
      </c>
      <c r="B1688" t="s">
        <v>8</v>
      </c>
      <c r="C1688">
        <v>178</v>
      </c>
      <c r="D1688" t="s">
        <v>7</v>
      </c>
      <c r="E1688" s="1">
        <v>42563.51666666667</v>
      </c>
      <c r="F1688" s="1">
        <v>42563.561805555553</v>
      </c>
      <c r="G1688" s="3">
        <f t="shared" si="260"/>
        <v>42563</v>
      </c>
      <c r="H1688" s="2">
        <f t="shared" si="261"/>
        <v>0.51666666667006211</v>
      </c>
      <c r="I1688">
        <f t="shared" si="262"/>
        <v>12</v>
      </c>
      <c r="J1688" t="str">
        <f t="shared" si="263"/>
        <v>Day</v>
      </c>
      <c r="K1688" t="str">
        <f t="shared" si="264"/>
        <v>Wednesday</v>
      </c>
      <c r="L1688" t="str">
        <f t="shared" si="265"/>
        <v>Successful</v>
      </c>
      <c r="M1688">
        <f t="shared" si="266"/>
        <v>1</v>
      </c>
      <c r="N1688">
        <f t="shared" si="267"/>
        <v>0</v>
      </c>
      <c r="O1688">
        <v>1</v>
      </c>
      <c r="P1688" t="str">
        <f t="shared" si="268"/>
        <v>City Route</v>
      </c>
      <c r="Q1688">
        <f t="shared" si="269"/>
        <v>64.999999991850927</v>
      </c>
    </row>
    <row r="1689" spans="1:17">
      <c r="A1689">
        <v>2277</v>
      </c>
      <c r="B1689" t="s">
        <v>8</v>
      </c>
      <c r="C1689">
        <v>178</v>
      </c>
      <c r="D1689" t="s">
        <v>7</v>
      </c>
      <c r="E1689" s="1">
        <v>42563.777083333334</v>
      </c>
      <c r="F1689" s="1">
        <v>42563.81527777778</v>
      </c>
      <c r="G1689" s="3">
        <f t="shared" si="260"/>
        <v>42563</v>
      </c>
      <c r="H1689" s="2">
        <f t="shared" si="261"/>
        <v>0.77708333333430346</v>
      </c>
      <c r="I1689">
        <f t="shared" si="262"/>
        <v>18</v>
      </c>
      <c r="J1689" t="str">
        <f t="shared" si="263"/>
        <v>Evening</v>
      </c>
      <c r="K1689" t="str">
        <f t="shared" si="264"/>
        <v>Monday</v>
      </c>
      <c r="L1689" t="str">
        <f t="shared" si="265"/>
        <v>Successful</v>
      </c>
      <c r="M1689">
        <f t="shared" si="266"/>
        <v>1</v>
      </c>
      <c r="N1689">
        <f t="shared" si="267"/>
        <v>0</v>
      </c>
      <c r="O1689">
        <v>1</v>
      </c>
      <c r="P1689" t="str">
        <f t="shared" si="268"/>
        <v>City Route</v>
      </c>
      <c r="Q1689">
        <f t="shared" si="269"/>
        <v>55.000000001164153</v>
      </c>
    </row>
    <row r="1690" spans="1:17">
      <c r="A1690">
        <v>3108</v>
      </c>
      <c r="B1690" t="s">
        <v>6</v>
      </c>
      <c r="C1690">
        <v>178</v>
      </c>
      <c r="D1690" t="s">
        <v>7</v>
      </c>
      <c r="E1690" s="1">
        <v>42564.350891203707</v>
      </c>
      <c r="F1690" s="1">
        <v>42564.399594907409</v>
      </c>
      <c r="G1690" s="3">
        <f t="shared" si="260"/>
        <v>42564</v>
      </c>
      <c r="H1690" s="2">
        <f t="shared" si="261"/>
        <v>0.35089120370685123</v>
      </c>
      <c r="I1690">
        <f t="shared" si="262"/>
        <v>8</v>
      </c>
      <c r="J1690" t="str">
        <f t="shared" si="263"/>
        <v>Morning</v>
      </c>
      <c r="K1690" t="str">
        <f t="shared" si="264"/>
        <v>Saturday</v>
      </c>
      <c r="L1690" t="str">
        <f t="shared" si="265"/>
        <v>Successful</v>
      </c>
      <c r="M1690">
        <f t="shared" si="266"/>
        <v>1</v>
      </c>
      <c r="N1690">
        <f t="shared" si="267"/>
        <v>0</v>
      </c>
      <c r="O1690">
        <v>1</v>
      </c>
      <c r="P1690" t="str">
        <f t="shared" si="268"/>
        <v>Airport Route</v>
      </c>
      <c r="Q1690">
        <f t="shared" si="269"/>
        <v>70.133333330741152</v>
      </c>
    </row>
    <row r="1691" spans="1:17">
      <c r="A1691">
        <v>3880</v>
      </c>
      <c r="B1691" t="s">
        <v>6</v>
      </c>
      <c r="C1691">
        <v>178</v>
      </c>
      <c r="D1691" t="s">
        <v>7</v>
      </c>
      <c r="E1691" s="1">
        <v>42564.912604166668</v>
      </c>
      <c r="F1691" s="1">
        <v>42564.941631944443</v>
      </c>
      <c r="G1691" s="3">
        <f t="shared" si="260"/>
        <v>42564</v>
      </c>
      <c r="H1691" s="2">
        <f t="shared" si="261"/>
        <v>0.91260416666773381</v>
      </c>
      <c r="I1691">
        <f t="shared" si="262"/>
        <v>21</v>
      </c>
      <c r="J1691" t="str">
        <f t="shared" si="263"/>
        <v>Night</v>
      </c>
      <c r="K1691" t="str">
        <f t="shared" si="264"/>
        <v>Monday</v>
      </c>
      <c r="L1691" t="str">
        <f t="shared" si="265"/>
        <v>Successful</v>
      </c>
      <c r="M1691">
        <f t="shared" si="266"/>
        <v>1</v>
      </c>
      <c r="N1691">
        <f t="shared" si="267"/>
        <v>0</v>
      </c>
      <c r="O1691">
        <v>1</v>
      </c>
      <c r="P1691" t="str">
        <f t="shared" si="268"/>
        <v>Airport Route</v>
      </c>
      <c r="Q1691">
        <f t="shared" si="269"/>
        <v>41.799999995855615</v>
      </c>
    </row>
    <row r="1692" spans="1:17">
      <c r="A1692">
        <v>4252</v>
      </c>
      <c r="B1692" t="s">
        <v>8</v>
      </c>
      <c r="C1692">
        <v>178</v>
      </c>
      <c r="D1692" t="s">
        <v>7</v>
      </c>
      <c r="E1692" s="1">
        <v>42565.253634259258</v>
      </c>
      <c r="F1692" s="1">
        <v>42565.282372685186</v>
      </c>
      <c r="G1692" s="3">
        <f t="shared" si="260"/>
        <v>42565</v>
      </c>
      <c r="H1692" s="2">
        <f t="shared" si="261"/>
        <v>0.25363425925752381</v>
      </c>
      <c r="I1692">
        <f t="shared" si="262"/>
        <v>6</v>
      </c>
      <c r="J1692" t="str">
        <f t="shared" si="263"/>
        <v>Morning</v>
      </c>
      <c r="K1692" t="str">
        <f t="shared" si="264"/>
        <v>Tuesday</v>
      </c>
      <c r="L1692" t="str">
        <f t="shared" si="265"/>
        <v>Successful</v>
      </c>
      <c r="M1692">
        <f t="shared" si="266"/>
        <v>1</v>
      </c>
      <c r="N1692">
        <f t="shared" si="267"/>
        <v>0</v>
      </c>
      <c r="O1692">
        <v>1</v>
      </c>
      <c r="P1692" t="str">
        <f t="shared" si="268"/>
        <v>City Route</v>
      </c>
      <c r="Q1692">
        <f t="shared" si="269"/>
        <v>41.383333336561918</v>
      </c>
    </row>
    <row r="1693" spans="1:17">
      <c r="A1693">
        <v>4646</v>
      </c>
      <c r="B1693" t="s">
        <v>6</v>
      </c>
      <c r="C1693">
        <v>178</v>
      </c>
      <c r="D1693" t="s">
        <v>7</v>
      </c>
      <c r="E1693" s="1">
        <v>42565.492372685185</v>
      </c>
      <c r="F1693" s="1">
        <v>42565.538842592592</v>
      </c>
      <c r="G1693" s="3">
        <f t="shared" si="260"/>
        <v>42565</v>
      </c>
      <c r="H1693" s="2">
        <f t="shared" si="261"/>
        <v>0.49237268518481869</v>
      </c>
      <c r="I1693">
        <f t="shared" si="262"/>
        <v>11</v>
      </c>
      <c r="J1693" t="str">
        <f t="shared" si="263"/>
        <v>Day</v>
      </c>
      <c r="K1693" t="str">
        <f t="shared" si="264"/>
        <v>Thursday</v>
      </c>
      <c r="L1693" t="str">
        <f t="shared" si="265"/>
        <v>Successful</v>
      </c>
      <c r="M1693">
        <f t="shared" si="266"/>
        <v>1</v>
      </c>
      <c r="N1693">
        <f t="shared" si="267"/>
        <v>0</v>
      </c>
      <c r="O1693">
        <v>1</v>
      </c>
      <c r="P1693" t="str">
        <f t="shared" si="268"/>
        <v>Airport Route</v>
      </c>
      <c r="Q1693">
        <f t="shared" si="269"/>
        <v>66.916666666511446</v>
      </c>
    </row>
    <row r="1694" spans="1:17">
      <c r="A1694">
        <v>5560</v>
      </c>
      <c r="B1694" t="s">
        <v>6</v>
      </c>
      <c r="C1694">
        <v>178</v>
      </c>
      <c r="D1694" t="s">
        <v>7</v>
      </c>
      <c r="E1694" s="1">
        <v>42566.233159722222</v>
      </c>
      <c r="F1694" s="1">
        <v>42566.263703703706</v>
      </c>
      <c r="G1694" s="3">
        <f t="shared" si="260"/>
        <v>42566</v>
      </c>
      <c r="H1694" s="2">
        <f t="shared" si="261"/>
        <v>0.23315972222189885</v>
      </c>
      <c r="I1694">
        <f t="shared" si="262"/>
        <v>5</v>
      </c>
      <c r="J1694" t="str">
        <f t="shared" si="263"/>
        <v>Morning</v>
      </c>
      <c r="K1694" t="str">
        <f t="shared" si="264"/>
        <v>Monday</v>
      </c>
      <c r="L1694" t="str">
        <f t="shared" si="265"/>
        <v>Successful</v>
      </c>
      <c r="M1694">
        <f t="shared" si="266"/>
        <v>1</v>
      </c>
      <c r="N1694">
        <f t="shared" si="267"/>
        <v>0</v>
      </c>
      <c r="O1694">
        <v>1</v>
      </c>
      <c r="P1694" t="str">
        <f t="shared" si="268"/>
        <v>Airport Route</v>
      </c>
      <c r="Q1694">
        <f t="shared" si="269"/>
        <v>43.983333336655051</v>
      </c>
    </row>
    <row r="1695" spans="1:17">
      <c r="A1695">
        <v>483</v>
      </c>
      <c r="B1695" t="s">
        <v>8</v>
      </c>
      <c r="C1695">
        <v>179</v>
      </c>
      <c r="D1695" t="s">
        <v>7</v>
      </c>
      <c r="E1695" s="1">
        <v>42562.393055555556</v>
      </c>
      <c r="F1695" s="1">
        <v>42562.419444444444</v>
      </c>
      <c r="G1695" s="3">
        <f t="shared" si="260"/>
        <v>42562</v>
      </c>
      <c r="H1695" s="2">
        <f t="shared" si="261"/>
        <v>0.39305555555620231</v>
      </c>
      <c r="I1695">
        <f t="shared" si="262"/>
        <v>9</v>
      </c>
      <c r="J1695" t="str">
        <f t="shared" si="263"/>
        <v>Morning</v>
      </c>
      <c r="K1695" t="str">
        <f t="shared" si="264"/>
        <v>Saturday</v>
      </c>
      <c r="L1695" t="str">
        <f t="shared" si="265"/>
        <v>Successful</v>
      </c>
      <c r="M1695">
        <f t="shared" si="266"/>
        <v>1</v>
      </c>
      <c r="N1695">
        <f t="shared" si="267"/>
        <v>0</v>
      </c>
      <c r="O1695">
        <v>1</v>
      </c>
      <c r="P1695" t="str">
        <f t="shared" si="268"/>
        <v>City Route</v>
      </c>
      <c r="Q1695">
        <f t="shared" si="269"/>
        <v>37.999999998137355</v>
      </c>
    </row>
    <row r="1696" spans="1:17">
      <c r="A1696">
        <v>628</v>
      </c>
      <c r="B1696" t="s">
        <v>6</v>
      </c>
      <c r="C1696">
        <v>179</v>
      </c>
      <c r="D1696" t="s">
        <v>7</v>
      </c>
      <c r="E1696" s="1">
        <v>42562.513194444444</v>
      </c>
      <c r="F1696" s="1">
        <v>42562.541666666664</v>
      </c>
      <c r="G1696" s="3">
        <f t="shared" si="260"/>
        <v>42562</v>
      </c>
      <c r="H1696" s="2">
        <f t="shared" si="261"/>
        <v>0.51319444444379769</v>
      </c>
      <c r="I1696">
        <f t="shared" si="262"/>
        <v>12</v>
      </c>
      <c r="J1696" t="str">
        <f t="shared" si="263"/>
        <v>Day</v>
      </c>
      <c r="K1696" t="str">
        <f t="shared" si="264"/>
        <v>Thursday</v>
      </c>
      <c r="L1696" t="str">
        <f t="shared" si="265"/>
        <v>Successful</v>
      </c>
      <c r="M1696">
        <f t="shared" si="266"/>
        <v>1</v>
      </c>
      <c r="N1696">
        <f t="shared" si="267"/>
        <v>0</v>
      </c>
      <c r="O1696">
        <v>1</v>
      </c>
      <c r="P1696" t="str">
        <f t="shared" si="268"/>
        <v>Airport Route</v>
      </c>
      <c r="Q1696">
        <f t="shared" si="269"/>
        <v>40.999999997438863</v>
      </c>
    </row>
    <row r="1697" spans="1:17">
      <c r="A1697">
        <v>2285</v>
      </c>
      <c r="B1697" t="s">
        <v>8</v>
      </c>
      <c r="C1697">
        <v>179</v>
      </c>
      <c r="D1697" t="s">
        <v>7</v>
      </c>
      <c r="E1697" s="1">
        <v>42563.773611111108</v>
      </c>
      <c r="F1697" s="1">
        <v>42563.801388888889</v>
      </c>
      <c r="G1697" s="3">
        <f t="shared" si="260"/>
        <v>42563</v>
      </c>
      <c r="H1697" s="2">
        <f t="shared" si="261"/>
        <v>0.77361111110803904</v>
      </c>
      <c r="I1697">
        <f t="shared" si="262"/>
        <v>18</v>
      </c>
      <c r="J1697" t="str">
        <f t="shared" si="263"/>
        <v>Evening</v>
      </c>
      <c r="K1697" t="str">
        <f t="shared" si="264"/>
        <v>Tuesday</v>
      </c>
      <c r="L1697" t="str">
        <f t="shared" si="265"/>
        <v>Successful</v>
      </c>
      <c r="M1697">
        <f t="shared" si="266"/>
        <v>1</v>
      </c>
      <c r="N1697">
        <f t="shared" si="267"/>
        <v>0</v>
      </c>
      <c r="O1697">
        <v>1</v>
      </c>
      <c r="P1697" t="str">
        <f t="shared" si="268"/>
        <v>City Route</v>
      </c>
      <c r="Q1697">
        <f t="shared" si="269"/>
        <v>40.000000004656613</v>
      </c>
    </row>
    <row r="1698" spans="1:17">
      <c r="A1698">
        <v>4024</v>
      </c>
      <c r="B1698" t="s">
        <v>6</v>
      </c>
      <c r="C1698">
        <v>179</v>
      </c>
      <c r="D1698" t="s">
        <v>7</v>
      </c>
      <c r="E1698" s="1">
        <v>42564.004560185182</v>
      </c>
      <c r="F1698" s="1">
        <v>42564.029409722221</v>
      </c>
      <c r="G1698" s="3">
        <f t="shared" si="260"/>
        <v>42564</v>
      </c>
      <c r="H1698" s="2">
        <f t="shared" si="261"/>
        <v>4.5601851816172712E-3</v>
      </c>
      <c r="I1698">
        <f t="shared" si="262"/>
        <v>0</v>
      </c>
      <c r="J1698" t="str">
        <f t="shared" si="263"/>
        <v>Early Morning</v>
      </c>
      <c r="K1698" t="str">
        <f t="shared" si="264"/>
        <v>Friday</v>
      </c>
      <c r="L1698" t="str">
        <f t="shared" si="265"/>
        <v>Successful</v>
      </c>
      <c r="M1698">
        <f t="shared" si="266"/>
        <v>1</v>
      </c>
      <c r="N1698">
        <f t="shared" si="267"/>
        <v>0</v>
      </c>
      <c r="O1698">
        <v>1</v>
      </c>
      <c r="P1698" t="str">
        <f t="shared" si="268"/>
        <v>Airport Route</v>
      </c>
      <c r="Q1698">
        <f t="shared" si="269"/>
        <v>35.783333337167278</v>
      </c>
    </row>
    <row r="1699" spans="1:17">
      <c r="A1699">
        <v>2952</v>
      </c>
      <c r="B1699" t="s">
        <v>8</v>
      </c>
      <c r="C1699">
        <v>179</v>
      </c>
      <c r="D1699" t="s">
        <v>7</v>
      </c>
      <c r="E1699" s="1">
        <v>42564.277187500003</v>
      </c>
      <c r="F1699" s="1">
        <v>42564.330555555556</v>
      </c>
      <c r="G1699" s="3">
        <f t="shared" si="260"/>
        <v>42564</v>
      </c>
      <c r="H1699" s="2">
        <f t="shared" si="261"/>
        <v>0.27718750000349246</v>
      </c>
      <c r="I1699">
        <f t="shared" si="262"/>
        <v>6</v>
      </c>
      <c r="J1699" t="str">
        <f t="shared" si="263"/>
        <v>Morning</v>
      </c>
      <c r="K1699" t="str">
        <f t="shared" si="264"/>
        <v>Thursday</v>
      </c>
      <c r="L1699" t="str">
        <f t="shared" si="265"/>
        <v>Successful</v>
      </c>
      <c r="M1699">
        <f t="shared" si="266"/>
        <v>1</v>
      </c>
      <c r="N1699">
        <f t="shared" si="267"/>
        <v>0</v>
      </c>
      <c r="O1699">
        <v>1</v>
      </c>
      <c r="P1699" t="str">
        <f t="shared" si="268"/>
        <v>City Route</v>
      </c>
      <c r="Q1699">
        <f t="shared" si="269"/>
        <v>76.849999995902181</v>
      </c>
    </row>
    <row r="1700" spans="1:17">
      <c r="A1700">
        <v>4631</v>
      </c>
      <c r="B1700" t="s">
        <v>6</v>
      </c>
      <c r="C1700">
        <v>179</v>
      </c>
      <c r="D1700" t="s">
        <v>7</v>
      </c>
      <c r="E1700" s="1">
        <v>42565.470104166663</v>
      </c>
      <c r="F1700" s="1">
        <v>42565.517048611109</v>
      </c>
      <c r="G1700" s="3">
        <f t="shared" si="260"/>
        <v>42565</v>
      </c>
      <c r="H1700" s="2">
        <f t="shared" si="261"/>
        <v>0.47010416666307719</v>
      </c>
      <c r="I1700">
        <f t="shared" si="262"/>
        <v>11</v>
      </c>
      <c r="J1700" t="str">
        <f t="shared" si="263"/>
        <v>Day</v>
      </c>
      <c r="K1700" t="str">
        <f t="shared" si="264"/>
        <v>Wednesday</v>
      </c>
      <c r="L1700" t="str">
        <f t="shared" si="265"/>
        <v>Successful</v>
      </c>
      <c r="M1700">
        <f t="shared" si="266"/>
        <v>1</v>
      </c>
      <c r="N1700">
        <f t="shared" si="267"/>
        <v>0</v>
      </c>
      <c r="O1700">
        <v>1</v>
      </c>
      <c r="P1700" t="str">
        <f t="shared" si="268"/>
        <v>Airport Route</v>
      </c>
      <c r="Q1700">
        <f t="shared" si="269"/>
        <v>67.600000002421439</v>
      </c>
    </row>
    <row r="1701" spans="1:17">
      <c r="A1701">
        <v>5200</v>
      </c>
      <c r="B1701" t="s">
        <v>6</v>
      </c>
      <c r="C1701">
        <v>179</v>
      </c>
      <c r="D1701" t="s">
        <v>7</v>
      </c>
      <c r="E1701" s="1">
        <v>42565.867048611108</v>
      </c>
      <c r="F1701" s="1">
        <v>42565.901585648149</v>
      </c>
      <c r="G1701" s="3">
        <f t="shared" si="260"/>
        <v>42565</v>
      </c>
      <c r="H1701" s="2">
        <f t="shared" si="261"/>
        <v>0.867048611107748</v>
      </c>
      <c r="I1701">
        <f t="shared" si="262"/>
        <v>20</v>
      </c>
      <c r="J1701" t="str">
        <f t="shared" si="263"/>
        <v>Evening</v>
      </c>
      <c r="K1701" t="str">
        <f t="shared" si="264"/>
        <v>Friday</v>
      </c>
      <c r="L1701" t="str">
        <f t="shared" si="265"/>
        <v>Successful</v>
      </c>
      <c r="M1701">
        <f t="shared" si="266"/>
        <v>1</v>
      </c>
      <c r="N1701">
        <f t="shared" si="267"/>
        <v>0</v>
      </c>
      <c r="O1701">
        <v>1</v>
      </c>
      <c r="P1701" t="str">
        <f t="shared" si="268"/>
        <v>Airport Route</v>
      </c>
      <c r="Q1701">
        <f t="shared" si="269"/>
        <v>49.733333339681849</v>
      </c>
    </row>
    <row r="1702" spans="1:17">
      <c r="A1702">
        <v>5711</v>
      </c>
      <c r="B1702" t="s">
        <v>8</v>
      </c>
      <c r="C1702">
        <v>179</v>
      </c>
      <c r="D1702" t="s">
        <v>7</v>
      </c>
      <c r="E1702" s="1">
        <v>42566.32</v>
      </c>
      <c r="F1702" s="1">
        <v>42566.356898148151</v>
      </c>
      <c r="G1702" s="3">
        <f t="shared" si="260"/>
        <v>42566</v>
      </c>
      <c r="H1702" s="2">
        <f t="shared" si="261"/>
        <v>0.31999999999970896</v>
      </c>
      <c r="I1702">
        <f t="shared" si="262"/>
        <v>7</v>
      </c>
      <c r="J1702" t="str">
        <f t="shared" si="263"/>
        <v>Morning</v>
      </c>
      <c r="K1702" t="str">
        <f t="shared" si="264"/>
        <v>Friday</v>
      </c>
      <c r="L1702" t="str">
        <f t="shared" si="265"/>
        <v>Successful</v>
      </c>
      <c r="M1702">
        <f t="shared" si="266"/>
        <v>1</v>
      </c>
      <c r="N1702">
        <f t="shared" si="267"/>
        <v>0</v>
      </c>
      <c r="O1702">
        <v>1</v>
      </c>
      <c r="P1702" t="str">
        <f t="shared" si="268"/>
        <v>City Route</v>
      </c>
      <c r="Q1702">
        <f t="shared" si="269"/>
        <v>53.133333338191733</v>
      </c>
    </row>
    <row r="1703" spans="1:17">
      <c r="A1703">
        <v>6399</v>
      </c>
      <c r="B1703" t="s">
        <v>6</v>
      </c>
      <c r="C1703">
        <v>179</v>
      </c>
      <c r="D1703" t="s">
        <v>7</v>
      </c>
      <c r="E1703" s="1">
        <v>42566.808888888889</v>
      </c>
      <c r="F1703" s="1">
        <v>42566.834699074076</v>
      </c>
      <c r="G1703" s="3">
        <f t="shared" si="260"/>
        <v>42566</v>
      </c>
      <c r="H1703" s="2">
        <f t="shared" si="261"/>
        <v>0.80888888888875954</v>
      </c>
      <c r="I1703">
        <f t="shared" si="262"/>
        <v>19</v>
      </c>
      <c r="J1703" t="str">
        <f t="shared" si="263"/>
        <v>Evening</v>
      </c>
      <c r="K1703" t="str">
        <f t="shared" si="264"/>
        <v>Sunday</v>
      </c>
      <c r="L1703" t="str">
        <f t="shared" si="265"/>
        <v>Successful</v>
      </c>
      <c r="M1703">
        <f t="shared" si="266"/>
        <v>1</v>
      </c>
      <c r="N1703">
        <f t="shared" si="267"/>
        <v>0</v>
      </c>
      <c r="O1703">
        <v>1</v>
      </c>
      <c r="P1703" t="str">
        <f t="shared" si="268"/>
        <v>Airport Route</v>
      </c>
      <c r="Q1703">
        <f t="shared" si="269"/>
        <v>37.166666669072583</v>
      </c>
    </row>
    <row r="1704" spans="1:17">
      <c r="A1704">
        <v>6453</v>
      </c>
      <c r="B1704" t="s">
        <v>8</v>
      </c>
      <c r="C1704">
        <v>179</v>
      </c>
      <c r="D1704" t="s">
        <v>7</v>
      </c>
      <c r="E1704" s="1">
        <v>42566.837708333333</v>
      </c>
      <c r="F1704" s="1">
        <v>42566.876504629632</v>
      </c>
      <c r="G1704" s="3">
        <f t="shared" si="260"/>
        <v>42566</v>
      </c>
      <c r="H1704" s="2">
        <f t="shared" si="261"/>
        <v>0.83770833333255723</v>
      </c>
      <c r="I1704">
        <f t="shared" si="262"/>
        <v>20</v>
      </c>
      <c r="J1704" t="str">
        <f t="shared" si="263"/>
        <v>Evening</v>
      </c>
      <c r="K1704" t="str">
        <f t="shared" si="264"/>
        <v>Friday</v>
      </c>
      <c r="L1704" t="str">
        <f t="shared" si="265"/>
        <v>Successful</v>
      </c>
      <c r="M1704">
        <f t="shared" si="266"/>
        <v>1</v>
      </c>
      <c r="N1704">
        <f t="shared" si="267"/>
        <v>0</v>
      </c>
      <c r="O1704">
        <v>1</v>
      </c>
      <c r="P1704" t="str">
        <f t="shared" si="268"/>
        <v>City Route</v>
      </c>
      <c r="Q1704">
        <f t="shared" si="269"/>
        <v>55.866666671354324</v>
      </c>
    </row>
    <row r="1705" spans="1:17">
      <c r="A1705">
        <v>788</v>
      </c>
      <c r="B1705" t="s">
        <v>8</v>
      </c>
      <c r="C1705">
        <v>180</v>
      </c>
      <c r="D1705" t="s">
        <v>7</v>
      </c>
      <c r="E1705" s="1">
        <v>42562.703472222223</v>
      </c>
      <c r="F1705" s="1">
        <v>42562.745833333334</v>
      </c>
      <c r="G1705" s="3">
        <f t="shared" si="260"/>
        <v>42562</v>
      </c>
      <c r="H1705" s="2">
        <f t="shared" si="261"/>
        <v>0.70347222222335404</v>
      </c>
      <c r="I1705">
        <f t="shared" si="262"/>
        <v>16</v>
      </c>
      <c r="J1705" t="str">
        <f t="shared" si="263"/>
        <v>Day</v>
      </c>
      <c r="K1705" t="str">
        <f t="shared" si="264"/>
        <v>Wednesday</v>
      </c>
      <c r="L1705" t="str">
        <f t="shared" si="265"/>
        <v>Successful</v>
      </c>
      <c r="M1705">
        <f t="shared" si="266"/>
        <v>1</v>
      </c>
      <c r="N1705">
        <f t="shared" si="267"/>
        <v>0</v>
      </c>
      <c r="O1705">
        <v>1</v>
      </c>
      <c r="P1705" t="str">
        <f t="shared" si="268"/>
        <v>City Route</v>
      </c>
      <c r="Q1705">
        <f t="shared" si="269"/>
        <v>60.999999999767169</v>
      </c>
    </row>
    <row r="1706" spans="1:17">
      <c r="A1706">
        <v>1550</v>
      </c>
      <c r="B1706" t="s">
        <v>6</v>
      </c>
      <c r="C1706">
        <v>180</v>
      </c>
      <c r="D1706" t="s">
        <v>7</v>
      </c>
      <c r="E1706" s="1">
        <v>42563.255555555559</v>
      </c>
      <c r="F1706" s="1">
        <v>42563.301388888889</v>
      </c>
      <c r="G1706" s="3">
        <f t="shared" si="260"/>
        <v>42563</v>
      </c>
      <c r="H1706" s="2">
        <f t="shared" si="261"/>
        <v>0.25555555555911269</v>
      </c>
      <c r="I1706">
        <f t="shared" si="262"/>
        <v>6</v>
      </c>
      <c r="J1706" t="str">
        <f t="shared" si="263"/>
        <v>Morning</v>
      </c>
      <c r="K1706" t="str">
        <f t="shared" si="264"/>
        <v>Tuesday</v>
      </c>
      <c r="L1706" t="str">
        <f t="shared" si="265"/>
        <v>Successful</v>
      </c>
      <c r="M1706">
        <f t="shared" si="266"/>
        <v>1</v>
      </c>
      <c r="N1706">
        <f t="shared" si="267"/>
        <v>0</v>
      </c>
      <c r="O1706">
        <v>1</v>
      </c>
      <c r="P1706" t="str">
        <f t="shared" si="268"/>
        <v>Airport Route</v>
      </c>
      <c r="Q1706">
        <f t="shared" si="269"/>
        <v>65.999999995110556</v>
      </c>
    </row>
    <row r="1707" spans="1:17">
      <c r="A1707">
        <v>2069</v>
      </c>
      <c r="B1707" t="s">
        <v>6</v>
      </c>
      <c r="C1707">
        <v>180</v>
      </c>
      <c r="D1707" t="s">
        <v>7</v>
      </c>
      <c r="E1707" s="1">
        <v>42563.638888888891</v>
      </c>
      <c r="F1707" s="1">
        <v>42563.663194444445</v>
      </c>
      <c r="G1707" s="3">
        <f t="shared" si="260"/>
        <v>42563</v>
      </c>
      <c r="H1707" s="2">
        <f t="shared" si="261"/>
        <v>0.63888888889050577</v>
      </c>
      <c r="I1707">
        <f t="shared" si="262"/>
        <v>15</v>
      </c>
      <c r="J1707" t="str">
        <f t="shared" si="263"/>
        <v>Day</v>
      </c>
      <c r="K1707" t="str">
        <f t="shared" si="264"/>
        <v>Wednesday</v>
      </c>
      <c r="L1707" t="str">
        <f t="shared" si="265"/>
        <v>Successful</v>
      </c>
      <c r="M1707">
        <f t="shared" si="266"/>
        <v>1</v>
      </c>
      <c r="N1707">
        <f t="shared" si="267"/>
        <v>0</v>
      </c>
      <c r="O1707">
        <v>1</v>
      </c>
      <c r="P1707" t="str">
        <f t="shared" si="268"/>
        <v>Airport Route</v>
      </c>
      <c r="Q1707">
        <f t="shared" si="269"/>
        <v>34.999999998835847</v>
      </c>
    </row>
    <row r="1708" spans="1:17">
      <c r="A1708">
        <v>2593</v>
      </c>
      <c r="B1708" t="s">
        <v>8</v>
      </c>
      <c r="C1708">
        <v>180</v>
      </c>
      <c r="D1708" t="s">
        <v>7</v>
      </c>
      <c r="E1708" s="1">
        <v>42563.904861111114</v>
      </c>
      <c r="F1708" s="1">
        <v>42563.940972222219</v>
      </c>
      <c r="G1708" s="3">
        <f t="shared" si="260"/>
        <v>42563</v>
      </c>
      <c r="H1708" s="2">
        <f t="shared" si="261"/>
        <v>0.90486111111385981</v>
      </c>
      <c r="I1708">
        <f t="shared" si="262"/>
        <v>21</v>
      </c>
      <c r="J1708" t="str">
        <f t="shared" si="263"/>
        <v>Night</v>
      </c>
      <c r="K1708" t="str">
        <f t="shared" si="264"/>
        <v>Tuesday</v>
      </c>
      <c r="L1708" t="str">
        <f t="shared" si="265"/>
        <v>Successful</v>
      </c>
      <c r="M1708">
        <f t="shared" si="266"/>
        <v>1</v>
      </c>
      <c r="N1708">
        <f t="shared" si="267"/>
        <v>0</v>
      </c>
      <c r="O1708">
        <v>1</v>
      </c>
      <c r="P1708" t="str">
        <f t="shared" si="268"/>
        <v>City Route</v>
      </c>
      <c r="Q1708">
        <f t="shared" si="269"/>
        <v>51.999999991385266</v>
      </c>
    </row>
    <row r="1709" spans="1:17">
      <c r="A1709">
        <v>2943</v>
      </c>
      <c r="B1709" t="s">
        <v>8</v>
      </c>
      <c r="C1709">
        <v>180</v>
      </c>
      <c r="D1709" t="s">
        <v>7</v>
      </c>
      <c r="E1709" s="1">
        <v>42564.27851851852</v>
      </c>
      <c r="F1709" s="1">
        <v>42564.302685185183</v>
      </c>
      <c r="G1709" s="3">
        <f t="shared" si="260"/>
        <v>42564</v>
      </c>
      <c r="H1709" s="2">
        <f t="shared" si="261"/>
        <v>0.27851851852028631</v>
      </c>
      <c r="I1709">
        <f t="shared" si="262"/>
        <v>6</v>
      </c>
      <c r="J1709" t="str">
        <f t="shared" si="263"/>
        <v>Morning</v>
      </c>
      <c r="K1709" t="str">
        <f t="shared" si="264"/>
        <v>Tuesday</v>
      </c>
      <c r="L1709" t="str">
        <f t="shared" si="265"/>
        <v>Successful</v>
      </c>
      <c r="M1709">
        <f t="shared" si="266"/>
        <v>1</v>
      </c>
      <c r="N1709">
        <f t="shared" si="267"/>
        <v>0</v>
      </c>
      <c r="O1709">
        <v>1</v>
      </c>
      <c r="P1709" t="str">
        <f t="shared" si="268"/>
        <v>City Route</v>
      </c>
      <c r="Q1709">
        <f t="shared" si="269"/>
        <v>34.799999993992969</v>
      </c>
    </row>
    <row r="1710" spans="1:17">
      <c r="A1710">
        <v>3649</v>
      </c>
      <c r="B1710" t="s">
        <v>8</v>
      </c>
      <c r="C1710">
        <v>180</v>
      </c>
      <c r="D1710" t="s">
        <v>7</v>
      </c>
      <c r="E1710" s="1">
        <v>42564.799675925926</v>
      </c>
      <c r="F1710" s="1">
        <v>42564.848275462966</v>
      </c>
      <c r="G1710" s="3">
        <f t="shared" si="260"/>
        <v>42564</v>
      </c>
      <c r="H1710" s="2">
        <f t="shared" si="261"/>
        <v>0.79967592592583969</v>
      </c>
      <c r="I1710">
        <f t="shared" si="262"/>
        <v>19</v>
      </c>
      <c r="J1710" t="str">
        <f t="shared" si="263"/>
        <v>Evening</v>
      </c>
      <c r="K1710" t="str">
        <f t="shared" si="264"/>
        <v>Monday</v>
      </c>
      <c r="L1710" t="str">
        <f t="shared" si="265"/>
        <v>Successful</v>
      </c>
      <c r="M1710">
        <f t="shared" si="266"/>
        <v>1</v>
      </c>
      <c r="N1710">
        <f t="shared" si="267"/>
        <v>0</v>
      </c>
      <c r="O1710">
        <v>1</v>
      </c>
      <c r="P1710" t="str">
        <f t="shared" si="268"/>
        <v>City Route</v>
      </c>
      <c r="Q1710">
        <f t="shared" si="269"/>
        <v>69.983333337586373</v>
      </c>
    </row>
    <row r="1711" spans="1:17">
      <c r="A1711">
        <v>3942</v>
      </c>
      <c r="B1711" t="s">
        <v>6</v>
      </c>
      <c r="C1711">
        <v>180</v>
      </c>
      <c r="D1711" t="s">
        <v>7</v>
      </c>
      <c r="E1711" s="1">
        <v>42564.941979166666</v>
      </c>
      <c r="F1711" s="1">
        <v>42564.987743055557</v>
      </c>
      <c r="G1711" s="3">
        <f t="shared" si="260"/>
        <v>42564</v>
      </c>
      <c r="H1711" s="2">
        <f t="shared" si="261"/>
        <v>0.94197916666598758</v>
      </c>
      <c r="I1711">
        <f t="shared" si="262"/>
        <v>22</v>
      </c>
      <c r="J1711" t="str">
        <f t="shared" si="263"/>
        <v>Night</v>
      </c>
      <c r="K1711" t="str">
        <f t="shared" si="264"/>
        <v>Sunday</v>
      </c>
      <c r="L1711" t="str">
        <f t="shared" si="265"/>
        <v>Successful</v>
      </c>
      <c r="M1711">
        <f t="shared" si="266"/>
        <v>1</v>
      </c>
      <c r="N1711">
        <f t="shared" si="267"/>
        <v>0</v>
      </c>
      <c r="O1711">
        <v>1</v>
      </c>
      <c r="P1711" t="str">
        <f t="shared" si="268"/>
        <v>Airport Route</v>
      </c>
      <c r="Q1711">
        <f t="shared" si="269"/>
        <v>65.900000003166497</v>
      </c>
    </row>
    <row r="1712" spans="1:17">
      <c r="A1712">
        <v>5512</v>
      </c>
      <c r="B1712" t="s">
        <v>6</v>
      </c>
      <c r="C1712">
        <v>180</v>
      </c>
      <c r="D1712" t="s">
        <v>7</v>
      </c>
      <c r="E1712" s="1">
        <v>42566.215567129628</v>
      </c>
      <c r="F1712" s="1">
        <v>42566.23777777778</v>
      </c>
      <c r="G1712" s="3">
        <f t="shared" si="260"/>
        <v>42566</v>
      </c>
      <c r="H1712" s="2">
        <f t="shared" si="261"/>
        <v>0.21556712962774327</v>
      </c>
      <c r="I1712">
        <f t="shared" si="262"/>
        <v>5</v>
      </c>
      <c r="J1712" t="str">
        <f t="shared" si="263"/>
        <v>Morning</v>
      </c>
      <c r="K1712" t="str">
        <f t="shared" si="264"/>
        <v>Tuesday</v>
      </c>
      <c r="L1712" t="str">
        <f t="shared" si="265"/>
        <v>Successful</v>
      </c>
      <c r="M1712">
        <f t="shared" si="266"/>
        <v>1</v>
      </c>
      <c r="N1712">
        <f t="shared" si="267"/>
        <v>0</v>
      </c>
      <c r="O1712">
        <v>1</v>
      </c>
      <c r="P1712" t="str">
        <f t="shared" si="268"/>
        <v>Airport Route</v>
      </c>
      <c r="Q1712">
        <f t="shared" si="269"/>
        <v>31.983333339449018</v>
      </c>
    </row>
    <row r="1713" spans="1:17">
      <c r="A1713">
        <v>5752</v>
      </c>
      <c r="B1713" t="s">
        <v>8</v>
      </c>
      <c r="C1713">
        <v>180</v>
      </c>
      <c r="D1713" t="s">
        <v>7</v>
      </c>
      <c r="E1713" s="1">
        <v>42566.334780092591</v>
      </c>
      <c r="F1713" s="1">
        <v>42566.381550925929</v>
      </c>
      <c r="G1713" s="3">
        <f t="shared" si="260"/>
        <v>42566</v>
      </c>
      <c r="H1713" s="2">
        <f t="shared" si="261"/>
        <v>0.33478009259124519</v>
      </c>
      <c r="I1713">
        <f t="shared" si="262"/>
        <v>8</v>
      </c>
      <c r="J1713" t="str">
        <f t="shared" si="263"/>
        <v>Morning</v>
      </c>
      <c r="K1713" t="str">
        <f t="shared" si="264"/>
        <v>Thursday</v>
      </c>
      <c r="L1713" t="str">
        <f t="shared" si="265"/>
        <v>Successful</v>
      </c>
      <c r="M1713">
        <f t="shared" si="266"/>
        <v>1</v>
      </c>
      <c r="N1713">
        <f t="shared" si="267"/>
        <v>0</v>
      </c>
      <c r="O1713">
        <v>1</v>
      </c>
      <c r="P1713" t="str">
        <f t="shared" si="268"/>
        <v>City Route</v>
      </c>
      <c r="Q1713">
        <f t="shared" si="269"/>
        <v>67.350000006845221</v>
      </c>
    </row>
    <row r="1714" spans="1:17">
      <c r="A1714">
        <v>6362</v>
      </c>
      <c r="B1714" t="s">
        <v>8</v>
      </c>
      <c r="C1714">
        <v>180</v>
      </c>
      <c r="D1714" t="s">
        <v>7</v>
      </c>
      <c r="E1714" s="1">
        <v>42566.795555555553</v>
      </c>
      <c r="F1714" s="1">
        <v>42566.82571759259</v>
      </c>
      <c r="G1714" s="3">
        <f t="shared" si="260"/>
        <v>42566</v>
      </c>
      <c r="H1714" s="2">
        <f t="shared" si="261"/>
        <v>0.79555555555270985</v>
      </c>
      <c r="I1714">
        <f t="shared" si="262"/>
        <v>19</v>
      </c>
      <c r="J1714" t="str">
        <f t="shared" si="263"/>
        <v>Evening</v>
      </c>
      <c r="K1714" t="str">
        <f t="shared" si="264"/>
        <v>Friday</v>
      </c>
      <c r="L1714" t="str">
        <f t="shared" si="265"/>
        <v>Successful</v>
      </c>
      <c r="M1714">
        <f t="shared" si="266"/>
        <v>1</v>
      </c>
      <c r="N1714">
        <f t="shared" si="267"/>
        <v>0</v>
      </c>
      <c r="O1714">
        <v>1</v>
      </c>
      <c r="P1714" t="str">
        <f t="shared" si="268"/>
        <v>City Route</v>
      </c>
      <c r="Q1714">
        <f t="shared" si="269"/>
        <v>43.433333333814517</v>
      </c>
    </row>
    <row r="1715" spans="1:17">
      <c r="A1715">
        <v>1151</v>
      </c>
      <c r="B1715" t="s">
        <v>6</v>
      </c>
      <c r="C1715">
        <v>181</v>
      </c>
      <c r="D1715" t="s">
        <v>7</v>
      </c>
      <c r="E1715" s="1">
        <v>42562.861111111109</v>
      </c>
      <c r="F1715" s="1">
        <v>42562.901388888888</v>
      </c>
      <c r="G1715" s="3">
        <f t="shared" si="260"/>
        <v>42562</v>
      </c>
      <c r="H1715" s="2">
        <f t="shared" si="261"/>
        <v>0.86111111110949423</v>
      </c>
      <c r="I1715">
        <f t="shared" si="262"/>
        <v>20</v>
      </c>
      <c r="J1715" t="str">
        <f t="shared" si="263"/>
        <v>Evening</v>
      </c>
      <c r="K1715" t="str">
        <f t="shared" si="264"/>
        <v>Tuesday</v>
      </c>
      <c r="L1715" t="str">
        <f t="shared" si="265"/>
        <v>Successful</v>
      </c>
      <c r="M1715">
        <f t="shared" si="266"/>
        <v>1</v>
      </c>
      <c r="N1715">
        <f t="shared" si="267"/>
        <v>0</v>
      </c>
      <c r="O1715">
        <v>1</v>
      </c>
      <c r="P1715" t="str">
        <f t="shared" si="268"/>
        <v>Airport Route</v>
      </c>
      <c r="Q1715">
        <f t="shared" si="269"/>
        <v>58.000000000465661</v>
      </c>
    </row>
    <row r="1716" spans="1:17">
      <c r="A1716">
        <v>1812</v>
      </c>
      <c r="B1716" t="s">
        <v>6</v>
      </c>
      <c r="C1716">
        <v>181</v>
      </c>
      <c r="D1716" t="s">
        <v>7</v>
      </c>
      <c r="E1716" s="1">
        <v>42563.386111111111</v>
      </c>
      <c r="F1716" s="1">
        <v>42563.42291666667</v>
      </c>
      <c r="G1716" s="3">
        <f t="shared" si="260"/>
        <v>42563</v>
      </c>
      <c r="H1716" s="2">
        <f t="shared" si="261"/>
        <v>0.38611111111094942</v>
      </c>
      <c r="I1716">
        <f t="shared" si="262"/>
        <v>9</v>
      </c>
      <c r="J1716" t="str">
        <f t="shared" si="263"/>
        <v>Morning</v>
      </c>
      <c r="K1716" t="str">
        <f t="shared" si="264"/>
        <v>Friday</v>
      </c>
      <c r="L1716" t="str">
        <f t="shared" si="265"/>
        <v>Successful</v>
      </c>
      <c r="M1716">
        <f t="shared" si="266"/>
        <v>1</v>
      </c>
      <c r="N1716">
        <f t="shared" si="267"/>
        <v>0</v>
      </c>
      <c r="O1716">
        <v>1</v>
      </c>
      <c r="P1716" t="str">
        <f t="shared" si="268"/>
        <v>Airport Route</v>
      </c>
      <c r="Q1716">
        <f t="shared" si="269"/>
        <v>53.000000005122274</v>
      </c>
    </row>
    <row r="1717" spans="1:17">
      <c r="A1717">
        <v>1946</v>
      </c>
      <c r="B1717" t="s">
        <v>6</v>
      </c>
      <c r="C1717">
        <v>181</v>
      </c>
      <c r="D1717" t="s">
        <v>7</v>
      </c>
      <c r="E1717" s="1">
        <v>42563.477777777778</v>
      </c>
      <c r="F1717" s="1">
        <v>42563.522222222222</v>
      </c>
      <c r="G1717" s="3">
        <f t="shared" si="260"/>
        <v>42563</v>
      </c>
      <c r="H1717" s="2">
        <f t="shared" si="261"/>
        <v>0.47777777777810115</v>
      </c>
      <c r="I1717">
        <f t="shared" si="262"/>
        <v>11</v>
      </c>
      <c r="J1717" t="str">
        <f t="shared" si="263"/>
        <v>Day</v>
      </c>
      <c r="K1717" t="str">
        <f t="shared" si="264"/>
        <v>Saturday</v>
      </c>
      <c r="L1717" t="str">
        <f t="shared" si="265"/>
        <v>Successful</v>
      </c>
      <c r="M1717">
        <f t="shared" si="266"/>
        <v>1</v>
      </c>
      <c r="N1717">
        <f t="shared" si="267"/>
        <v>0</v>
      </c>
      <c r="O1717">
        <v>1</v>
      </c>
      <c r="P1717" t="str">
        <f t="shared" si="268"/>
        <v>Airport Route</v>
      </c>
      <c r="Q1717">
        <f t="shared" si="269"/>
        <v>63.999999999068677</v>
      </c>
    </row>
    <row r="1718" spans="1:17">
      <c r="A1718">
        <v>2646</v>
      </c>
      <c r="B1718" t="s">
        <v>8</v>
      </c>
      <c r="C1718">
        <v>181</v>
      </c>
      <c r="D1718" t="s">
        <v>7</v>
      </c>
      <c r="E1718" s="1">
        <v>42563.948611111111</v>
      </c>
      <c r="F1718" s="1">
        <v>42563.989583333336</v>
      </c>
      <c r="G1718" s="3">
        <f t="shared" si="260"/>
        <v>42563</v>
      </c>
      <c r="H1718" s="2">
        <f t="shared" si="261"/>
        <v>0.94861111111094942</v>
      </c>
      <c r="I1718">
        <f t="shared" si="262"/>
        <v>22</v>
      </c>
      <c r="J1718" t="str">
        <f t="shared" si="263"/>
        <v>Night</v>
      </c>
      <c r="K1718" t="str">
        <f t="shared" si="264"/>
        <v>Saturday</v>
      </c>
      <c r="L1718" t="str">
        <f t="shared" si="265"/>
        <v>Successful</v>
      </c>
      <c r="M1718">
        <f t="shared" si="266"/>
        <v>1</v>
      </c>
      <c r="N1718">
        <f t="shared" si="267"/>
        <v>0</v>
      </c>
      <c r="O1718">
        <v>1</v>
      </c>
      <c r="P1718" t="str">
        <f t="shared" si="268"/>
        <v>City Route</v>
      </c>
      <c r="Q1718">
        <f t="shared" si="269"/>
        <v>59.00000000372529</v>
      </c>
    </row>
    <row r="1719" spans="1:17">
      <c r="A1719">
        <v>3255</v>
      </c>
      <c r="B1719" t="s">
        <v>6</v>
      </c>
      <c r="C1719">
        <v>181</v>
      </c>
      <c r="D1719" t="s">
        <v>7</v>
      </c>
      <c r="E1719" s="1">
        <v>42564.423611111109</v>
      </c>
      <c r="F1719" s="1">
        <v>42564.472905092596</v>
      </c>
      <c r="G1719" s="3">
        <f t="shared" si="260"/>
        <v>42564</v>
      </c>
      <c r="H1719" s="2">
        <f t="shared" si="261"/>
        <v>0.42361111110949423</v>
      </c>
      <c r="I1719">
        <f t="shared" si="262"/>
        <v>10</v>
      </c>
      <c r="J1719" t="str">
        <f t="shared" si="263"/>
        <v>Day</v>
      </c>
      <c r="K1719" t="str">
        <f t="shared" si="264"/>
        <v>Saturday</v>
      </c>
      <c r="L1719" t="str">
        <f t="shared" si="265"/>
        <v>Successful</v>
      </c>
      <c r="M1719">
        <f t="shared" si="266"/>
        <v>1</v>
      </c>
      <c r="N1719">
        <f t="shared" si="267"/>
        <v>0</v>
      </c>
      <c r="O1719">
        <v>1</v>
      </c>
      <c r="P1719" t="str">
        <f t="shared" si="268"/>
        <v>Airport Route</v>
      </c>
      <c r="Q1719">
        <f t="shared" si="269"/>
        <v>70.983333340846002</v>
      </c>
    </row>
    <row r="1720" spans="1:17">
      <c r="A1720">
        <v>3431</v>
      </c>
      <c r="B1720" t="s">
        <v>6</v>
      </c>
      <c r="C1720">
        <v>181</v>
      </c>
      <c r="D1720" t="s">
        <v>7</v>
      </c>
      <c r="E1720" s="1">
        <v>42564.668900462966</v>
      </c>
      <c r="F1720" s="1">
        <v>42564.699236111112</v>
      </c>
      <c r="G1720" s="3">
        <f t="shared" si="260"/>
        <v>42564</v>
      </c>
      <c r="H1720" s="2">
        <f t="shared" si="261"/>
        <v>0.66890046296612127</v>
      </c>
      <c r="I1720">
        <f t="shared" si="262"/>
        <v>16</v>
      </c>
      <c r="J1720" t="str">
        <f t="shared" si="263"/>
        <v>Day</v>
      </c>
      <c r="K1720" t="str">
        <f t="shared" si="264"/>
        <v>Sunday</v>
      </c>
      <c r="L1720" t="str">
        <f t="shared" si="265"/>
        <v>Successful</v>
      </c>
      <c r="M1720">
        <f t="shared" si="266"/>
        <v>1</v>
      </c>
      <c r="N1720">
        <f t="shared" si="267"/>
        <v>0</v>
      </c>
      <c r="O1720">
        <v>1</v>
      </c>
      <c r="P1720" t="str">
        <f t="shared" si="268"/>
        <v>Airport Route</v>
      </c>
      <c r="Q1720">
        <f t="shared" si="269"/>
        <v>43.683333329390734</v>
      </c>
    </row>
    <row r="1721" spans="1:17">
      <c r="A1721">
        <v>3634</v>
      </c>
      <c r="B1721" t="s">
        <v>8</v>
      </c>
      <c r="C1721">
        <v>181</v>
      </c>
      <c r="D1721" t="s">
        <v>7</v>
      </c>
      <c r="E1721" s="1">
        <v>42564.792233796295</v>
      </c>
      <c r="F1721" s="1">
        <v>42564.829386574071</v>
      </c>
      <c r="G1721" s="3">
        <f t="shared" si="260"/>
        <v>42564</v>
      </c>
      <c r="H1721" s="2">
        <f t="shared" si="261"/>
        <v>0.79223379629547708</v>
      </c>
      <c r="I1721">
        <f t="shared" si="262"/>
        <v>19</v>
      </c>
      <c r="J1721" t="str">
        <f t="shared" si="263"/>
        <v>Evening</v>
      </c>
      <c r="K1721" t="str">
        <f t="shared" si="264"/>
        <v>Sunday</v>
      </c>
      <c r="L1721" t="str">
        <f t="shared" si="265"/>
        <v>Successful</v>
      </c>
      <c r="M1721">
        <f t="shared" si="266"/>
        <v>1</v>
      </c>
      <c r="N1721">
        <f t="shared" si="267"/>
        <v>0</v>
      </c>
      <c r="O1721">
        <v>1</v>
      </c>
      <c r="P1721" t="str">
        <f t="shared" si="268"/>
        <v>City Route</v>
      </c>
      <c r="Q1721">
        <f t="shared" si="269"/>
        <v>53.49999999627471</v>
      </c>
    </row>
    <row r="1722" spans="1:17">
      <c r="A1722">
        <v>4592</v>
      </c>
      <c r="B1722" t="s">
        <v>8</v>
      </c>
      <c r="C1722">
        <v>181</v>
      </c>
      <c r="D1722" t="s">
        <v>7</v>
      </c>
      <c r="E1722" s="1">
        <v>42565.423101851855</v>
      </c>
      <c r="F1722" s="1">
        <v>42565.443368055552</v>
      </c>
      <c r="G1722" s="3">
        <f t="shared" si="260"/>
        <v>42565</v>
      </c>
      <c r="H1722" s="2">
        <f t="shared" si="261"/>
        <v>0.42310185185488081</v>
      </c>
      <c r="I1722">
        <f t="shared" si="262"/>
        <v>10</v>
      </c>
      <c r="J1722" t="str">
        <f t="shared" si="263"/>
        <v>Day</v>
      </c>
      <c r="K1722" t="str">
        <f t="shared" si="264"/>
        <v>Saturday</v>
      </c>
      <c r="L1722" t="str">
        <f t="shared" si="265"/>
        <v>Successful</v>
      </c>
      <c r="M1722">
        <f t="shared" si="266"/>
        <v>1</v>
      </c>
      <c r="N1722">
        <f t="shared" si="267"/>
        <v>0</v>
      </c>
      <c r="O1722">
        <v>1</v>
      </c>
      <c r="P1722" t="str">
        <f t="shared" si="268"/>
        <v>City Route</v>
      </c>
      <c r="Q1722">
        <f t="shared" si="269"/>
        <v>29.18333332403563</v>
      </c>
    </row>
    <row r="1723" spans="1:17">
      <c r="A1723">
        <v>5705</v>
      </c>
      <c r="B1723" t="s">
        <v>8</v>
      </c>
      <c r="C1723">
        <v>181</v>
      </c>
      <c r="D1723" t="s">
        <v>7</v>
      </c>
      <c r="E1723" s="1">
        <v>42566.314363425925</v>
      </c>
      <c r="F1723" s="1">
        <v>42566.344618055555</v>
      </c>
      <c r="G1723" s="3">
        <f t="shared" si="260"/>
        <v>42566</v>
      </c>
      <c r="H1723" s="2">
        <f t="shared" si="261"/>
        <v>0.31436342592496658</v>
      </c>
      <c r="I1723">
        <f t="shared" si="262"/>
        <v>7</v>
      </c>
      <c r="J1723" t="str">
        <f t="shared" si="263"/>
        <v>Morning</v>
      </c>
      <c r="K1723" t="str">
        <f t="shared" si="264"/>
        <v>Saturday</v>
      </c>
      <c r="L1723" t="str">
        <f t="shared" si="265"/>
        <v>Successful</v>
      </c>
      <c r="M1723">
        <f t="shared" si="266"/>
        <v>1</v>
      </c>
      <c r="N1723">
        <f t="shared" si="267"/>
        <v>0</v>
      </c>
      <c r="O1723">
        <v>1</v>
      </c>
      <c r="P1723" t="str">
        <f t="shared" si="268"/>
        <v>City Route</v>
      </c>
      <c r="Q1723">
        <f t="shared" si="269"/>
        <v>43.566666666883975</v>
      </c>
    </row>
    <row r="1724" spans="1:17">
      <c r="A1724">
        <v>6056</v>
      </c>
      <c r="B1724" t="s">
        <v>6</v>
      </c>
      <c r="C1724">
        <v>181</v>
      </c>
      <c r="D1724" t="s">
        <v>7</v>
      </c>
      <c r="E1724" s="1">
        <v>42566.566620370373</v>
      </c>
      <c r="F1724" s="1">
        <v>42566.585300925923</v>
      </c>
      <c r="G1724" s="3">
        <f t="shared" si="260"/>
        <v>42566</v>
      </c>
      <c r="H1724" s="2">
        <f t="shared" si="261"/>
        <v>0.56662037037312984</v>
      </c>
      <c r="I1724">
        <f t="shared" si="262"/>
        <v>13</v>
      </c>
      <c r="J1724" t="str">
        <f t="shared" si="263"/>
        <v>Day</v>
      </c>
      <c r="K1724" t="str">
        <f t="shared" si="264"/>
        <v>Sunday</v>
      </c>
      <c r="L1724" t="str">
        <f t="shared" si="265"/>
        <v>Successful</v>
      </c>
      <c r="M1724">
        <f t="shared" si="266"/>
        <v>1</v>
      </c>
      <c r="N1724">
        <f t="shared" si="267"/>
        <v>0</v>
      </c>
      <c r="O1724">
        <v>1</v>
      </c>
      <c r="P1724" t="str">
        <f t="shared" si="268"/>
        <v>Airport Route</v>
      </c>
      <c r="Q1724">
        <f t="shared" si="269"/>
        <v>26.899999991292134</v>
      </c>
    </row>
    <row r="1725" spans="1:17">
      <c r="A1725">
        <v>325</v>
      </c>
      <c r="B1725" t="s">
        <v>8</v>
      </c>
      <c r="C1725">
        <v>182</v>
      </c>
      <c r="D1725" t="s">
        <v>7</v>
      </c>
      <c r="E1725" s="1">
        <v>42562.31527777778</v>
      </c>
      <c r="F1725" s="1">
        <v>42562.363888888889</v>
      </c>
      <c r="G1725" s="3">
        <f t="shared" si="260"/>
        <v>42562</v>
      </c>
      <c r="H1725" s="2">
        <f t="shared" si="261"/>
        <v>0.31527777777955635</v>
      </c>
      <c r="I1725">
        <f t="shared" si="262"/>
        <v>7</v>
      </c>
      <c r="J1725" t="str">
        <f t="shared" si="263"/>
        <v>Morning</v>
      </c>
      <c r="K1725" t="str">
        <f t="shared" si="264"/>
        <v>Tuesday</v>
      </c>
      <c r="L1725" t="str">
        <f t="shared" si="265"/>
        <v>Successful</v>
      </c>
      <c r="M1725">
        <f t="shared" si="266"/>
        <v>1</v>
      </c>
      <c r="N1725">
        <f t="shared" si="267"/>
        <v>0</v>
      </c>
      <c r="O1725">
        <v>1</v>
      </c>
      <c r="P1725" t="str">
        <f t="shared" si="268"/>
        <v>City Route</v>
      </c>
      <c r="Q1725">
        <f t="shared" si="269"/>
        <v>69.999999997671694</v>
      </c>
    </row>
    <row r="1726" spans="1:17">
      <c r="A1726">
        <v>1015</v>
      </c>
      <c r="B1726" t="s">
        <v>8</v>
      </c>
      <c r="C1726">
        <v>182</v>
      </c>
      <c r="D1726" t="s">
        <v>7</v>
      </c>
      <c r="E1726" s="1">
        <v>42562.802083333336</v>
      </c>
      <c r="F1726" s="1">
        <v>42562.84097222222</v>
      </c>
      <c r="G1726" s="3">
        <f t="shared" si="260"/>
        <v>42562</v>
      </c>
      <c r="H1726" s="2">
        <f t="shared" si="261"/>
        <v>0.80208333333575865</v>
      </c>
      <c r="I1726">
        <f t="shared" si="262"/>
        <v>19</v>
      </c>
      <c r="J1726" t="str">
        <f t="shared" si="263"/>
        <v>Evening</v>
      </c>
      <c r="K1726" t="str">
        <f t="shared" si="264"/>
        <v>Saturday</v>
      </c>
      <c r="L1726" t="str">
        <f t="shared" si="265"/>
        <v>Successful</v>
      </c>
      <c r="M1726">
        <f t="shared" si="266"/>
        <v>1</v>
      </c>
      <c r="N1726">
        <f t="shared" si="267"/>
        <v>0</v>
      </c>
      <c r="O1726">
        <v>1</v>
      </c>
      <c r="P1726" t="str">
        <f t="shared" si="268"/>
        <v>City Route</v>
      </c>
      <c r="Q1726">
        <f t="shared" si="269"/>
        <v>55.999999993946403</v>
      </c>
    </row>
    <row r="1727" spans="1:17">
      <c r="A1727">
        <v>1308</v>
      </c>
      <c r="B1727" t="s">
        <v>8</v>
      </c>
      <c r="C1727">
        <v>182</v>
      </c>
      <c r="D1727" t="s">
        <v>7</v>
      </c>
      <c r="E1727" s="1">
        <v>42562.945138888892</v>
      </c>
      <c r="F1727" s="1">
        <v>42562.995833333334</v>
      </c>
      <c r="G1727" s="3">
        <f t="shared" si="260"/>
        <v>42562</v>
      </c>
      <c r="H1727" s="2">
        <f t="shared" si="261"/>
        <v>0.94513888889196096</v>
      </c>
      <c r="I1727">
        <f t="shared" si="262"/>
        <v>22</v>
      </c>
      <c r="J1727" t="str">
        <f t="shared" si="263"/>
        <v>Night</v>
      </c>
      <c r="K1727" t="str">
        <f t="shared" si="264"/>
        <v>Friday</v>
      </c>
      <c r="L1727" t="str">
        <f t="shared" si="265"/>
        <v>Successful</v>
      </c>
      <c r="M1727">
        <f t="shared" si="266"/>
        <v>1</v>
      </c>
      <c r="N1727">
        <f t="shared" si="267"/>
        <v>0</v>
      </c>
      <c r="O1727">
        <v>1</v>
      </c>
      <c r="P1727" t="str">
        <f t="shared" si="268"/>
        <v>City Route</v>
      </c>
      <c r="Q1727">
        <f t="shared" si="269"/>
        <v>72.999999996973202</v>
      </c>
    </row>
    <row r="1728" spans="1:17">
      <c r="A1728">
        <v>1667</v>
      </c>
      <c r="B1728" t="s">
        <v>8</v>
      </c>
      <c r="C1728">
        <v>182</v>
      </c>
      <c r="D1728" t="s">
        <v>7</v>
      </c>
      <c r="E1728" s="1">
        <v>42563.320833333331</v>
      </c>
      <c r="F1728" s="1">
        <v>42563.335416666669</v>
      </c>
      <c r="G1728" s="3">
        <f t="shared" si="260"/>
        <v>42563</v>
      </c>
      <c r="H1728" s="2">
        <f t="shared" si="261"/>
        <v>0.32083333333139308</v>
      </c>
      <c r="I1728">
        <f t="shared" si="262"/>
        <v>7</v>
      </c>
      <c r="J1728" t="str">
        <f t="shared" si="263"/>
        <v>Morning</v>
      </c>
      <c r="K1728" t="str">
        <f t="shared" si="264"/>
        <v>Sunday</v>
      </c>
      <c r="L1728" t="str">
        <f t="shared" si="265"/>
        <v>Successful</v>
      </c>
      <c r="M1728">
        <f t="shared" si="266"/>
        <v>1</v>
      </c>
      <c r="N1728">
        <f t="shared" si="267"/>
        <v>0</v>
      </c>
      <c r="O1728">
        <v>1</v>
      </c>
      <c r="P1728" t="str">
        <f t="shared" si="268"/>
        <v>City Route</v>
      </c>
      <c r="Q1728">
        <f t="shared" si="269"/>
        <v>21.000000005587935</v>
      </c>
    </row>
    <row r="1729" spans="1:17">
      <c r="A1729">
        <v>2436</v>
      </c>
      <c r="B1729" t="s">
        <v>6</v>
      </c>
      <c r="C1729">
        <v>182</v>
      </c>
      <c r="D1729" t="s">
        <v>7</v>
      </c>
      <c r="E1729" s="1">
        <v>42563.84375</v>
      </c>
      <c r="F1729" s="1">
        <v>42563.865277777775</v>
      </c>
      <c r="G1729" s="3">
        <f t="shared" si="260"/>
        <v>42563</v>
      </c>
      <c r="H1729" s="2">
        <f t="shared" si="261"/>
        <v>0.84375</v>
      </c>
      <c r="I1729">
        <f t="shared" si="262"/>
        <v>20</v>
      </c>
      <c r="J1729" t="str">
        <f t="shared" si="263"/>
        <v>Evening</v>
      </c>
      <c r="K1729" t="str">
        <f t="shared" si="264"/>
        <v>Saturday</v>
      </c>
      <c r="L1729" t="str">
        <f t="shared" si="265"/>
        <v>Successful</v>
      </c>
      <c r="M1729">
        <f t="shared" si="266"/>
        <v>1</v>
      </c>
      <c r="N1729">
        <f t="shared" si="267"/>
        <v>0</v>
      </c>
      <c r="O1729">
        <v>1</v>
      </c>
      <c r="P1729" t="str">
        <f t="shared" si="268"/>
        <v>Airport Route</v>
      </c>
      <c r="Q1729">
        <f t="shared" si="269"/>
        <v>30.99999999627471</v>
      </c>
    </row>
    <row r="1730" spans="1:17">
      <c r="A1730">
        <v>2865</v>
      </c>
      <c r="B1730" t="s">
        <v>8</v>
      </c>
      <c r="C1730">
        <v>182</v>
      </c>
      <c r="D1730" t="s">
        <v>7</v>
      </c>
      <c r="E1730" s="1">
        <v>42564.237881944442</v>
      </c>
      <c r="F1730" s="1">
        <v>42564.268020833333</v>
      </c>
      <c r="G1730" s="3">
        <f t="shared" ref="G1730:G1793" si="270">INT(E1730)</f>
        <v>42564</v>
      </c>
      <c r="H1730" s="2">
        <f t="shared" ref="H1730:H1793" si="271">MOD(E1730,1)</f>
        <v>0.23788194444205146</v>
      </c>
      <c r="I1730">
        <f t="shared" ref="I1730:I1793" si="272">HOUR(E1730)</f>
        <v>5</v>
      </c>
      <c r="J1730" t="str">
        <f t="shared" ref="J1730:J1793" si="273">IF(I1730&lt;5,"Early Morning",
IF(I1730&lt;10,"Morning",
IF(I1730&lt;17,"Day",
IF(I1730&lt;21,"Evening","Night"))))</f>
        <v>Morning</v>
      </c>
      <c r="K1730" t="str">
        <f t="shared" ref="K1730:K1793" si="274">TEXT(A1730,"dddd")</f>
        <v>Monday</v>
      </c>
      <c r="L1730" t="str">
        <f t="shared" ref="L1730:L1793" si="275">IF(D1730="Trip Completed","Successful","Failed")</f>
        <v>Successful</v>
      </c>
      <c r="M1730">
        <f t="shared" ref="M1730:M1793" si="276">IF(D1730="Trip Completed",1,0)</f>
        <v>1</v>
      </c>
      <c r="N1730">
        <f t="shared" ref="N1730:N1793" si="277">IF(D1730="Trip Completed",0,1)</f>
        <v>0</v>
      </c>
      <c r="O1730">
        <v>1</v>
      </c>
      <c r="P1730" t="str">
        <f t="shared" ref="P1730:P1793" si="278">IF(B1730="Airport","Airport Route","City Route")</f>
        <v>City Route</v>
      </c>
      <c r="Q1730">
        <f t="shared" ref="Q1730:Q1793" si="279">IFERROR((F1730-E1730)*1440,"")</f>
        <v>43.400000003166497</v>
      </c>
    </row>
    <row r="1731" spans="1:17">
      <c r="A1731">
        <v>3397</v>
      </c>
      <c r="B1731" t="s">
        <v>8</v>
      </c>
      <c r="C1731">
        <v>182</v>
      </c>
      <c r="D1731" t="s">
        <v>7</v>
      </c>
      <c r="E1731" s="1">
        <v>42564.625023148146</v>
      </c>
      <c r="F1731" s="1">
        <v>42564.665625000001</v>
      </c>
      <c r="G1731" s="3">
        <f t="shared" si="270"/>
        <v>42564</v>
      </c>
      <c r="H1731" s="2">
        <f t="shared" si="271"/>
        <v>0.62502314814628335</v>
      </c>
      <c r="I1731">
        <f t="shared" si="272"/>
        <v>15</v>
      </c>
      <c r="J1731" t="str">
        <f t="shared" si="273"/>
        <v>Day</v>
      </c>
      <c r="K1731" t="str">
        <f t="shared" si="274"/>
        <v>Monday</v>
      </c>
      <c r="L1731" t="str">
        <f t="shared" si="275"/>
        <v>Successful</v>
      </c>
      <c r="M1731">
        <f t="shared" si="276"/>
        <v>1</v>
      </c>
      <c r="N1731">
        <f t="shared" si="277"/>
        <v>0</v>
      </c>
      <c r="O1731">
        <v>1</v>
      </c>
      <c r="P1731" t="str">
        <f t="shared" si="278"/>
        <v>City Route</v>
      </c>
      <c r="Q1731">
        <f t="shared" si="279"/>
        <v>58.466666671447456</v>
      </c>
    </row>
    <row r="1732" spans="1:17">
      <c r="A1732">
        <v>4040</v>
      </c>
      <c r="B1732" t="s">
        <v>6</v>
      </c>
      <c r="C1732">
        <v>182</v>
      </c>
      <c r="D1732" t="s">
        <v>7</v>
      </c>
      <c r="E1732" s="1">
        <v>42565.026631944442</v>
      </c>
      <c r="F1732" s="1">
        <v>42565.07644675926</v>
      </c>
      <c r="G1732" s="3">
        <f t="shared" si="270"/>
        <v>42565</v>
      </c>
      <c r="H1732" s="2">
        <f t="shared" si="271"/>
        <v>2.6631944441760425E-2</v>
      </c>
      <c r="I1732">
        <f t="shared" si="272"/>
        <v>0</v>
      </c>
      <c r="J1732" t="str">
        <f t="shared" si="273"/>
        <v>Early Morning</v>
      </c>
      <c r="K1732" t="str">
        <f t="shared" si="274"/>
        <v>Sunday</v>
      </c>
      <c r="L1732" t="str">
        <f t="shared" si="275"/>
        <v>Successful</v>
      </c>
      <c r="M1732">
        <f t="shared" si="276"/>
        <v>1</v>
      </c>
      <c r="N1732">
        <f t="shared" si="277"/>
        <v>0</v>
      </c>
      <c r="O1732">
        <v>1</v>
      </c>
      <c r="P1732" t="str">
        <f t="shared" si="278"/>
        <v>Airport Route</v>
      </c>
      <c r="Q1732">
        <f t="shared" si="279"/>
        <v>71.733333338052034</v>
      </c>
    </row>
    <row r="1733" spans="1:17">
      <c r="A1733">
        <v>4094</v>
      </c>
      <c r="B1733" t="s">
        <v>8</v>
      </c>
      <c r="C1733">
        <v>182</v>
      </c>
      <c r="D1733" t="s">
        <v>7</v>
      </c>
      <c r="E1733" s="1">
        <v>42565.13144675926</v>
      </c>
      <c r="F1733" s="1">
        <v>42565.156192129631</v>
      </c>
      <c r="G1733" s="3">
        <f t="shared" si="270"/>
        <v>42565</v>
      </c>
      <c r="H1733" s="2">
        <f t="shared" si="271"/>
        <v>0.13144675926014315</v>
      </c>
      <c r="I1733">
        <f t="shared" si="272"/>
        <v>3</v>
      </c>
      <c r="J1733" t="str">
        <f t="shared" si="273"/>
        <v>Early Morning</v>
      </c>
      <c r="K1733" t="str">
        <f t="shared" si="274"/>
        <v>Friday</v>
      </c>
      <c r="L1733" t="str">
        <f t="shared" si="275"/>
        <v>Successful</v>
      </c>
      <c r="M1733">
        <f t="shared" si="276"/>
        <v>1</v>
      </c>
      <c r="N1733">
        <f t="shared" si="277"/>
        <v>0</v>
      </c>
      <c r="O1733">
        <v>1</v>
      </c>
      <c r="P1733" t="str">
        <f t="shared" si="278"/>
        <v>City Route</v>
      </c>
      <c r="Q1733">
        <f t="shared" si="279"/>
        <v>35.63333333353512</v>
      </c>
    </row>
    <row r="1734" spans="1:17">
      <c r="A1734">
        <v>4568</v>
      </c>
      <c r="B1734" t="s">
        <v>6</v>
      </c>
      <c r="C1734">
        <v>182</v>
      </c>
      <c r="D1734" t="s">
        <v>7</v>
      </c>
      <c r="E1734" s="1">
        <v>42565.410405092596</v>
      </c>
      <c r="F1734" s="1">
        <v>42565.432303240741</v>
      </c>
      <c r="G1734" s="3">
        <f t="shared" si="270"/>
        <v>42565</v>
      </c>
      <c r="H1734" s="2">
        <f t="shared" si="271"/>
        <v>0.41040509259619284</v>
      </c>
      <c r="I1734">
        <f t="shared" si="272"/>
        <v>9</v>
      </c>
      <c r="J1734" t="str">
        <f t="shared" si="273"/>
        <v>Morning</v>
      </c>
      <c r="K1734" t="str">
        <f t="shared" si="274"/>
        <v>Wednesday</v>
      </c>
      <c r="L1734" t="str">
        <f t="shared" si="275"/>
        <v>Successful</v>
      </c>
      <c r="M1734">
        <f t="shared" si="276"/>
        <v>1</v>
      </c>
      <c r="N1734">
        <f t="shared" si="277"/>
        <v>0</v>
      </c>
      <c r="O1734">
        <v>1</v>
      </c>
      <c r="P1734" t="str">
        <f t="shared" si="278"/>
        <v>Airport Route</v>
      </c>
      <c r="Q1734">
        <f t="shared" si="279"/>
        <v>31.533333328552544</v>
      </c>
    </row>
    <row r="1735" spans="1:17">
      <c r="A1735">
        <v>5105</v>
      </c>
      <c r="B1735" t="s">
        <v>8</v>
      </c>
      <c r="C1735">
        <v>182</v>
      </c>
      <c r="D1735" t="s">
        <v>7</v>
      </c>
      <c r="E1735" s="1">
        <v>42565.833298611113</v>
      </c>
      <c r="F1735" s="1">
        <v>42565.859351851854</v>
      </c>
      <c r="G1735" s="3">
        <f t="shared" si="270"/>
        <v>42565</v>
      </c>
      <c r="H1735" s="2">
        <f t="shared" si="271"/>
        <v>0.83329861111269565</v>
      </c>
      <c r="I1735">
        <f t="shared" si="272"/>
        <v>19</v>
      </c>
      <c r="J1735" t="str">
        <f t="shared" si="273"/>
        <v>Evening</v>
      </c>
      <c r="K1735" t="str">
        <f t="shared" si="274"/>
        <v>Monday</v>
      </c>
      <c r="L1735" t="str">
        <f t="shared" si="275"/>
        <v>Successful</v>
      </c>
      <c r="M1735">
        <f t="shared" si="276"/>
        <v>1</v>
      </c>
      <c r="N1735">
        <f t="shared" si="277"/>
        <v>0</v>
      </c>
      <c r="O1735">
        <v>1</v>
      </c>
      <c r="P1735" t="str">
        <f t="shared" si="278"/>
        <v>City Route</v>
      </c>
      <c r="Q1735">
        <f t="shared" si="279"/>
        <v>37.51666666707024</v>
      </c>
    </row>
    <row r="1736" spans="1:17">
      <c r="A1736">
        <v>573</v>
      </c>
      <c r="B1736" t="s">
        <v>6</v>
      </c>
      <c r="C1736">
        <v>183</v>
      </c>
      <c r="D1736" t="s">
        <v>7</v>
      </c>
      <c r="E1736" s="1">
        <v>42562.456250000003</v>
      </c>
      <c r="F1736" s="1">
        <v>42562.479166666664</v>
      </c>
      <c r="G1736" s="3">
        <f t="shared" si="270"/>
        <v>42562</v>
      </c>
      <c r="H1736" s="2">
        <f t="shared" si="271"/>
        <v>0.45625000000291038</v>
      </c>
      <c r="I1736">
        <f t="shared" si="272"/>
        <v>10</v>
      </c>
      <c r="J1736" t="str">
        <f t="shared" si="273"/>
        <v>Day</v>
      </c>
      <c r="K1736" t="str">
        <f t="shared" si="274"/>
        <v>Friday</v>
      </c>
      <c r="L1736" t="str">
        <f t="shared" si="275"/>
        <v>Successful</v>
      </c>
      <c r="M1736">
        <f t="shared" si="276"/>
        <v>1</v>
      </c>
      <c r="N1736">
        <f t="shared" si="277"/>
        <v>0</v>
      </c>
      <c r="O1736">
        <v>1</v>
      </c>
      <c r="P1736" t="str">
        <f t="shared" si="278"/>
        <v>Airport Route</v>
      </c>
      <c r="Q1736">
        <f t="shared" si="279"/>
        <v>32.999999992316589</v>
      </c>
    </row>
    <row r="1737" spans="1:17">
      <c r="A1737">
        <v>789</v>
      </c>
      <c r="B1737" t="s">
        <v>8</v>
      </c>
      <c r="C1737">
        <v>183</v>
      </c>
      <c r="D1737" t="s">
        <v>7</v>
      </c>
      <c r="E1737" s="1">
        <v>42562.70416666667</v>
      </c>
      <c r="F1737" s="1">
        <v>42562.73333333333</v>
      </c>
      <c r="G1737" s="3">
        <f t="shared" si="270"/>
        <v>42562</v>
      </c>
      <c r="H1737" s="2">
        <f t="shared" si="271"/>
        <v>0.70416666667006211</v>
      </c>
      <c r="I1737">
        <f t="shared" si="272"/>
        <v>16</v>
      </c>
      <c r="J1737" t="str">
        <f t="shared" si="273"/>
        <v>Day</v>
      </c>
      <c r="K1737" t="str">
        <f t="shared" si="274"/>
        <v>Thursday</v>
      </c>
      <c r="L1737" t="str">
        <f t="shared" si="275"/>
        <v>Successful</v>
      </c>
      <c r="M1737">
        <f t="shared" si="276"/>
        <v>1</v>
      </c>
      <c r="N1737">
        <f t="shared" si="277"/>
        <v>0</v>
      </c>
      <c r="O1737">
        <v>1</v>
      </c>
      <c r="P1737" t="str">
        <f t="shared" si="278"/>
        <v>City Route</v>
      </c>
      <c r="Q1737">
        <f t="shared" si="279"/>
        <v>41.999999990221113</v>
      </c>
    </row>
    <row r="1738" spans="1:17">
      <c r="A1738">
        <v>1525</v>
      </c>
      <c r="B1738" t="s">
        <v>8</v>
      </c>
      <c r="C1738">
        <v>183</v>
      </c>
      <c r="D1738" t="s">
        <v>7</v>
      </c>
      <c r="E1738" s="1">
        <v>42563.241666666669</v>
      </c>
      <c r="F1738" s="1">
        <v>42563.281944444447</v>
      </c>
      <c r="G1738" s="3">
        <f t="shared" si="270"/>
        <v>42563</v>
      </c>
      <c r="H1738" s="2">
        <f t="shared" si="271"/>
        <v>0.24166666666860692</v>
      </c>
      <c r="I1738">
        <f t="shared" si="272"/>
        <v>5</v>
      </c>
      <c r="J1738" t="str">
        <f t="shared" si="273"/>
        <v>Morning</v>
      </c>
      <c r="K1738" t="str">
        <f t="shared" si="274"/>
        <v>Friday</v>
      </c>
      <c r="L1738" t="str">
        <f t="shared" si="275"/>
        <v>Successful</v>
      </c>
      <c r="M1738">
        <f t="shared" si="276"/>
        <v>1</v>
      </c>
      <c r="N1738">
        <f t="shared" si="277"/>
        <v>0</v>
      </c>
      <c r="O1738">
        <v>1</v>
      </c>
      <c r="P1738" t="str">
        <f t="shared" si="278"/>
        <v>City Route</v>
      </c>
      <c r="Q1738">
        <f t="shared" si="279"/>
        <v>58.000000000465661</v>
      </c>
    </row>
    <row r="1739" spans="1:17">
      <c r="A1739">
        <v>2786</v>
      </c>
      <c r="B1739" t="s">
        <v>6</v>
      </c>
      <c r="C1739">
        <v>183</v>
      </c>
      <c r="D1739" t="s">
        <v>7</v>
      </c>
      <c r="E1739" s="1">
        <v>42564.204340277778</v>
      </c>
      <c r="F1739" s="1">
        <v>42564.23196759259</v>
      </c>
      <c r="G1739" s="3">
        <f t="shared" si="270"/>
        <v>42564</v>
      </c>
      <c r="H1739" s="2">
        <f t="shared" si="271"/>
        <v>0.20434027777810115</v>
      </c>
      <c r="I1739">
        <f t="shared" si="272"/>
        <v>4</v>
      </c>
      <c r="J1739" t="str">
        <f t="shared" si="273"/>
        <v>Early Morning</v>
      </c>
      <c r="K1739" t="str">
        <f t="shared" si="274"/>
        <v>Saturday</v>
      </c>
      <c r="L1739" t="str">
        <f t="shared" si="275"/>
        <v>Successful</v>
      </c>
      <c r="M1739">
        <f t="shared" si="276"/>
        <v>1</v>
      </c>
      <c r="N1739">
        <f t="shared" si="277"/>
        <v>0</v>
      </c>
      <c r="O1739">
        <v>1</v>
      </c>
      <c r="P1739" t="str">
        <f t="shared" si="278"/>
        <v>Airport Route</v>
      </c>
      <c r="Q1739">
        <f t="shared" si="279"/>
        <v>39.783333329251036</v>
      </c>
    </row>
    <row r="1740" spans="1:17">
      <c r="A1740">
        <v>3143</v>
      </c>
      <c r="B1740" t="s">
        <v>6</v>
      </c>
      <c r="C1740">
        <v>183</v>
      </c>
      <c r="D1740" t="s">
        <v>7</v>
      </c>
      <c r="E1740" s="1">
        <v>42564.36996527778</v>
      </c>
      <c r="F1740" s="1">
        <v>42564.415162037039</v>
      </c>
      <c r="G1740" s="3">
        <f t="shared" si="270"/>
        <v>42564</v>
      </c>
      <c r="H1740" s="2">
        <f t="shared" si="271"/>
        <v>0.36996527777955635</v>
      </c>
      <c r="I1740">
        <f t="shared" si="272"/>
        <v>8</v>
      </c>
      <c r="J1740" t="str">
        <f t="shared" si="273"/>
        <v>Morning</v>
      </c>
      <c r="K1740" t="str">
        <f t="shared" si="274"/>
        <v>Saturday</v>
      </c>
      <c r="L1740" t="str">
        <f t="shared" si="275"/>
        <v>Successful</v>
      </c>
      <c r="M1740">
        <f t="shared" si="276"/>
        <v>1</v>
      </c>
      <c r="N1740">
        <f t="shared" si="277"/>
        <v>0</v>
      </c>
      <c r="O1740">
        <v>1</v>
      </c>
      <c r="P1740" t="str">
        <f t="shared" si="278"/>
        <v>Airport Route</v>
      </c>
      <c r="Q1740">
        <f t="shared" si="279"/>
        <v>65.083333334187046</v>
      </c>
    </row>
    <row r="1741" spans="1:17">
      <c r="A1741">
        <v>3917</v>
      </c>
      <c r="B1741" t="s">
        <v>8</v>
      </c>
      <c r="C1741">
        <v>183</v>
      </c>
      <c r="D1741" t="s">
        <v>7</v>
      </c>
      <c r="E1741" s="1">
        <v>42564.927164351851</v>
      </c>
      <c r="F1741" s="1">
        <v>42564.974351851852</v>
      </c>
      <c r="G1741" s="3">
        <f t="shared" si="270"/>
        <v>42564</v>
      </c>
      <c r="H1741" s="2">
        <f t="shared" si="271"/>
        <v>0.92716435185138835</v>
      </c>
      <c r="I1741">
        <f t="shared" si="272"/>
        <v>22</v>
      </c>
      <c r="J1741" t="str">
        <f t="shared" si="273"/>
        <v>Night</v>
      </c>
      <c r="K1741" t="str">
        <f t="shared" si="274"/>
        <v>Wednesday</v>
      </c>
      <c r="L1741" t="str">
        <f t="shared" si="275"/>
        <v>Successful</v>
      </c>
      <c r="M1741">
        <f t="shared" si="276"/>
        <v>1</v>
      </c>
      <c r="N1741">
        <f t="shared" si="277"/>
        <v>0</v>
      </c>
      <c r="O1741">
        <v>1</v>
      </c>
      <c r="P1741" t="str">
        <f t="shared" si="278"/>
        <v>City Route</v>
      </c>
      <c r="Q1741">
        <f t="shared" si="279"/>
        <v>67.950000000419095</v>
      </c>
    </row>
    <row r="1742" spans="1:17">
      <c r="A1742">
        <v>4375</v>
      </c>
      <c r="B1742" t="s">
        <v>8</v>
      </c>
      <c r="C1742">
        <v>183</v>
      </c>
      <c r="D1742" t="s">
        <v>7</v>
      </c>
      <c r="E1742" s="1">
        <v>42565.318356481483</v>
      </c>
      <c r="F1742" s="1">
        <v>42565.362557870372</v>
      </c>
      <c r="G1742" s="3">
        <f t="shared" si="270"/>
        <v>42565</v>
      </c>
      <c r="H1742" s="2">
        <f t="shared" si="271"/>
        <v>0.31835648148262408</v>
      </c>
      <c r="I1742">
        <f t="shared" si="272"/>
        <v>7</v>
      </c>
      <c r="J1742" t="str">
        <f t="shared" si="273"/>
        <v>Morning</v>
      </c>
      <c r="K1742" t="str">
        <f t="shared" si="274"/>
        <v>Saturday</v>
      </c>
      <c r="L1742" t="str">
        <f t="shared" si="275"/>
        <v>Successful</v>
      </c>
      <c r="M1742">
        <f t="shared" si="276"/>
        <v>1</v>
      </c>
      <c r="N1742">
        <f t="shared" si="277"/>
        <v>0</v>
      </c>
      <c r="O1742">
        <v>1</v>
      </c>
      <c r="P1742" t="str">
        <f t="shared" si="278"/>
        <v>City Route</v>
      </c>
      <c r="Q1742">
        <f t="shared" si="279"/>
        <v>63.650000001071021</v>
      </c>
    </row>
    <row r="1743" spans="1:17">
      <c r="A1743">
        <v>6345</v>
      </c>
      <c r="B1743" t="s">
        <v>8</v>
      </c>
      <c r="C1743">
        <v>183</v>
      </c>
      <c r="D1743" t="s">
        <v>7</v>
      </c>
      <c r="E1743" s="1">
        <v>42566.781215277777</v>
      </c>
      <c r="F1743" s="1">
        <v>42566.831747685188</v>
      </c>
      <c r="G1743" s="3">
        <f t="shared" si="270"/>
        <v>42566</v>
      </c>
      <c r="H1743" s="2">
        <f t="shared" si="271"/>
        <v>0.781215277776937</v>
      </c>
      <c r="I1743">
        <f t="shared" si="272"/>
        <v>18</v>
      </c>
      <c r="J1743" t="str">
        <f t="shared" si="273"/>
        <v>Evening</v>
      </c>
      <c r="K1743" t="str">
        <f t="shared" si="274"/>
        <v>Tuesday</v>
      </c>
      <c r="L1743" t="str">
        <f t="shared" si="275"/>
        <v>Successful</v>
      </c>
      <c r="M1743">
        <f t="shared" si="276"/>
        <v>1</v>
      </c>
      <c r="N1743">
        <f t="shared" si="277"/>
        <v>0</v>
      </c>
      <c r="O1743">
        <v>1</v>
      </c>
      <c r="P1743" t="str">
        <f t="shared" si="278"/>
        <v>City Route</v>
      </c>
      <c r="Q1743">
        <f t="shared" si="279"/>
        <v>72.766666671959683</v>
      </c>
    </row>
    <row r="1744" spans="1:17">
      <c r="A1744">
        <v>169</v>
      </c>
      <c r="B1744" t="s">
        <v>8</v>
      </c>
      <c r="C1744">
        <v>184</v>
      </c>
      <c r="D1744" t="s">
        <v>7</v>
      </c>
      <c r="E1744" s="1">
        <v>42562.239583333336</v>
      </c>
      <c r="F1744" s="1">
        <v>42562.283333333333</v>
      </c>
      <c r="G1744" s="3">
        <f t="shared" si="270"/>
        <v>42562</v>
      </c>
      <c r="H1744" s="2">
        <f t="shared" si="271"/>
        <v>0.23958333333575865</v>
      </c>
      <c r="I1744">
        <f t="shared" si="272"/>
        <v>5</v>
      </c>
      <c r="J1744" t="str">
        <f t="shared" si="273"/>
        <v>Morning</v>
      </c>
      <c r="K1744" t="str">
        <f t="shared" si="274"/>
        <v>Sunday</v>
      </c>
      <c r="L1744" t="str">
        <f t="shared" si="275"/>
        <v>Successful</v>
      </c>
      <c r="M1744">
        <f t="shared" si="276"/>
        <v>1</v>
      </c>
      <c r="N1744">
        <f t="shared" si="277"/>
        <v>0</v>
      </c>
      <c r="O1744">
        <v>1</v>
      </c>
      <c r="P1744" t="str">
        <f t="shared" si="278"/>
        <v>City Route</v>
      </c>
      <c r="Q1744">
        <f t="shared" si="279"/>
        <v>62.999999995809048</v>
      </c>
    </row>
    <row r="1745" spans="1:17">
      <c r="A1745">
        <v>537</v>
      </c>
      <c r="B1745" t="s">
        <v>8</v>
      </c>
      <c r="C1745">
        <v>184</v>
      </c>
      <c r="D1745" t="s">
        <v>7</v>
      </c>
      <c r="E1745" s="1">
        <v>42562.420138888891</v>
      </c>
      <c r="F1745" s="1">
        <v>42562.456250000003</v>
      </c>
      <c r="G1745" s="3">
        <f t="shared" si="270"/>
        <v>42562</v>
      </c>
      <c r="H1745" s="2">
        <f t="shared" si="271"/>
        <v>0.42013888889050577</v>
      </c>
      <c r="I1745">
        <f t="shared" si="272"/>
        <v>10</v>
      </c>
      <c r="J1745" t="str">
        <f t="shared" si="273"/>
        <v>Day</v>
      </c>
      <c r="K1745" t="str">
        <f t="shared" si="274"/>
        <v>Thursday</v>
      </c>
      <c r="L1745" t="str">
        <f t="shared" si="275"/>
        <v>Successful</v>
      </c>
      <c r="M1745">
        <f t="shared" si="276"/>
        <v>1</v>
      </c>
      <c r="N1745">
        <f t="shared" si="277"/>
        <v>0</v>
      </c>
      <c r="O1745">
        <v>1</v>
      </c>
      <c r="P1745" t="str">
        <f t="shared" si="278"/>
        <v>City Route</v>
      </c>
      <c r="Q1745">
        <f t="shared" si="279"/>
        <v>52.000000001862645</v>
      </c>
    </row>
    <row r="1746" spans="1:17">
      <c r="A1746">
        <v>682</v>
      </c>
      <c r="B1746" t="s">
        <v>8</v>
      </c>
      <c r="C1746">
        <v>184</v>
      </c>
      <c r="D1746" t="s">
        <v>7</v>
      </c>
      <c r="E1746" s="1">
        <v>42562.563888888886</v>
      </c>
      <c r="F1746" s="1">
        <v>42562.59652777778</v>
      </c>
      <c r="G1746" s="3">
        <f t="shared" si="270"/>
        <v>42562</v>
      </c>
      <c r="H1746" s="2">
        <f t="shared" si="271"/>
        <v>0.56388888888614019</v>
      </c>
      <c r="I1746">
        <f t="shared" si="272"/>
        <v>13</v>
      </c>
      <c r="J1746" t="str">
        <f t="shared" si="273"/>
        <v>Day</v>
      </c>
      <c r="K1746" t="str">
        <f t="shared" si="274"/>
        <v>Tuesday</v>
      </c>
      <c r="L1746" t="str">
        <f t="shared" si="275"/>
        <v>Successful</v>
      </c>
      <c r="M1746">
        <f t="shared" si="276"/>
        <v>1</v>
      </c>
      <c r="N1746">
        <f t="shared" si="277"/>
        <v>0</v>
      </c>
      <c r="O1746">
        <v>1</v>
      </c>
      <c r="P1746" t="str">
        <f t="shared" si="278"/>
        <v>City Route</v>
      </c>
      <c r="Q1746">
        <f t="shared" si="279"/>
        <v>47.000000006519258</v>
      </c>
    </row>
    <row r="1747" spans="1:17">
      <c r="A1747">
        <v>1384</v>
      </c>
      <c r="B1747" t="s">
        <v>8</v>
      </c>
      <c r="C1747">
        <v>184</v>
      </c>
      <c r="D1747" t="s">
        <v>7</v>
      </c>
      <c r="E1747" s="1">
        <v>42563.052083333336</v>
      </c>
      <c r="F1747" s="1">
        <v>42563.095833333333</v>
      </c>
      <c r="G1747" s="3">
        <f t="shared" si="270"/>
        <v>42563</v>
      </c>
      <c r="H1747" s="2">
        <f t="shared" si="271"/>
        <v>5.2083333335758653E-2</v>
      </c>
      <c r="I1747">
        <f t="shared" si="272"/>
        <v>1</v>
      </c>
      <c r="J1747" t="str">
        <f t="shared" si="273"/>
        <v>Early Morning</v>
      </c>
      <c r="K1747" t="str">
        <f t="shared" si="274"/>
        <v>Thursday</v>
      </c>
      <c r="L1747" t="str">
        <f t="shared" si="275"/>
        <v>Successful</v>
      </c>
      <c r="M1747">
        <f t="shared" si="276"/>
        <v>1</v>
      </c>
      <c r="N1747">
        <f t="shared" si="277"/>
        <v>0</v>
      </c>
      <c r="O1747">
        <v>1</v>
      </c>
      <c r="P1747" t="str">
        <f t="shared" si="278"/>
        <v>City Route</v>
      </c>
      <c r="Q1747">
        <f t="shared" si="279"/>
        <v>62.999999995809048</v>
      </c>
    </row>
    <row r="1748" spans="1:17">
      <c r="A1748">
        <v>2167</v>
      </c>
      <c r="B1748" t="s">
        <v>6</v>
      </c>
      <c r="C1748">
        <v>184</v>
      </c>
      <c r="D1748" t="s">
        <v>7</v>
      </c>
      <c r="E1748" s="1">
        <v>42563.729166666664</v>
      </c>
      <c r="F1748" s="1">
        <v>42563.770833333336</v>
      </c>
      <c r="G1748" s="3">
        <f t="shared" si="270"/>
        <v>42563</v>
      </c>
      <c r="H1748" s="2">
        <f t="shared" si="271"/>
        <v>0.72916666666424135</v>
      </c>
      <c r="I1748">
        <f t="shared" si="272"/>
        <v>17</v>
      </c>
      <c r="J1748" t="str">
        <f t="shared" si="273"/>
        <v>Evening</v>
      </c>
      <c r="K1748" t="str">
        <f t="shared" si="274"/>
        <v>Wednesday</v>
      </c>
      <c r="L1748" t="str">
        <f t="shared" si="275"/>
        <v>Successful</v>
      </c>
      <c r="M1748">
        <f t="shared" si="276"/>
        <v>1</v>
      </c>
      <c r="N1748">
        <f t="shared" si="277"/>
        <v>0</v>
      </c>
      <c r="O1748">
        <v>1</v>
      </c>
      <c r="P1748" t="str">
        <f t="shared" si="278"/>
        <v>Airport Route</v>
      </c>
      <c r="Q1748">
        <f t="shared" si="279"/>
        <v>60.000000006984919</v>
      </c>
    </row>
    <row r="1749" spans="1:17">
      <c r="A1749">
        <v>2295</v>
      </c>
      <c r="B1749" t="s">
        <v>8</v>
      </c>
      <c r="C1749">
        <v>184</v>
      </c>
      <c r="D1749" t="s">
        <v>7</v>
      </c>
      <c r="E1749" s="1">
        <v>42563.783333333333</v>
      </c>
      <c r="F1749" s="1">
        <v>42563.8</v>
      </c>
      <c r="G1749" s="3">
        <f t="shared" si="270"/>
        <v>42563</v>
      </c>
      <c r="H1749" s="2">
        <f t="shared" si="271"/>
        <v>0.78333333333284827</v>
      </c>
      <c r="I1749">
        <f t="shared" si="272"/>
        <v>18</v>
      </c>
      <c r="J1749" t="str">
        <f t="shared" si="273"/>
        <v>Evening</v>
      </c>
      <c r="K1749" t="str">
        <f t="shared" si="274"/>
        <v>Friday</v>
      </c>
      <c r="L1749" t="str">
        <f t="shared" si="275"/>
        <v>Successful</v>
      </c>
      <c r="M1749">
        <f t="shared" si="276"/>
        <v>1</v>
      </c>
      <c r="N1749">
        <f t="shared" si="277"/>
        <v>0</v>
      </c>
      <c r="O1749">
        <v>1</v>
      </c>
      <c r="P1749" t="str">
        <f t="shared" si="278"/>
        <v>City Route</v>
      </c>
      <c r="Q1749">
        <f t="shared" si="279"/>
        <v>24.000000004889444</v>
      </c>
    </row>
    <row r="1750" spans="1:17">
      <c r="A1750">
        <v>3109</v>
      </c>
      <c r="B1750" t="s">
        <v>8</v>
      </c>
      <c r="C1750">
        <v>184</v>
      </c>
      <c r="D1750" t="s">
        <v>7</v>
      </c>
      <c r="E1750" s="1">
        <v>42564.349178240744</v>
      </c>
      <c r="F1750" s="1">
        <v>42564.387858796297</v>
      </c>
      <c r="G1750" s="3">
        <f t="shared" si="270"/>
        <v>42564</v>
      </c>
      <c r="H1750" s="2">
        <f t="shared" si="271"/>
        <v>0.34917824074364034</v>
      </c>
      <c r="I1750">
        <f t="shared" si="272"/>
        <v>8</v>
      </c>
      <c r="J1750" t="str">
        <f t="shared" si="273"/>
        <v>Morning</v>
      </c>
      <c r="K1750" t="str">
        <f t="shared" si="274"/>
        <v>Sunday</v>
      </c>
      <c r="L1750" t="str">
        <f t="shared" si="275"/>
        <v>Successful</v>
      </c>
      <c r="M1750">
        <f t="shared" si="276"/>
        <v>1</v>
      </c>
      <c r="N1750">
        <f t="shared" si="277"/>
        <v>0</v>
      </c>
      <c r="O1750">
        <v>1</v>
      </c>
      <c r="P1750" t="str">
        <f t="shared" si="278"/>
        <v>City Route</v>
      </c>
      <c r="Q1750">
        <f t="shared" si="279"/>
        <v>55.699999997159466</v>
      </c>
    </row>
    <row r="1751" spans="1:17">
      <c r="A1751">
        <v>3293</v>
      </c>
      <c r="B1751" t="s">
        <v>8</v>
      </c>
      <c r="C1751">
        <v>184</v>
      </c>
      <c r="D1751" t="s">
        <v>7</v>
      </c>
      <c r="E1751" s="1">
        <v>42564.470856481479</v>
      </c>
      <c r="F1751" s="1">
        <v>42564.494641203702</v>
      </c>
      <c r="G1751" s="3">
        <f t="shared" si="270"/>
        <v>42564</v>
      </c>
      <c r="H1751" s="2">
        <f t="shared" si="271"/>
        <v>0.47085648147913162</v>
      </c>
      <c r="I1751">
        <f t="shared" si="272"/>
        <v>11</v>
      </c>
      <c r="J1751" t="str">
        <f t="shared" si="273"/>
        <v>Day</v>
      </c>
      <c r="K1751" t="str">
        <f t="shared" si="274"/>
        <v>Tuesday</v>
      </c>
      <c r="L1751" t="str">
        <f t="shared" si="275"/>
        <v>Successful</v>
      </c>
      <c r="M1751">
        <f t="shared" si="276"/>
        <v>1</v>
      </c>
      <c r="N1751">
        <f t="shared" si="277"/>
        <v>0</v>
      </c>
      <c r="O1751">
        <v>1</v>
      </c>
      <c r="P1751" t="str">
        <f t="shared" si="278"/>
        <v>City Route</v>
      </c>
      <c r="Q1751">
        <f t="shared" si="279"/>
        <v>34.250000001629815</v>
      </c>
    </row>
    <row r="1752" spans="1:17">
      <c r="A1752">
        <v>3444</v>
      </c>
      <c r="B1752" t="s">
        <v>8</v>
      </c>
      <c r="C1752">
        <v>184</v>
      </c>
      <c r="D1752" t="s">
        <v>7</v>
      </c>
      <c r="E1752" s="1">
        <v>42564.689641203702</v>
      </c>
      <c r="F1752" s="1">
        <v>42564.742534722223</v>
      </c>
      <c r="G1752" s="3">
        <f t="shared" si="270"/>
        <v>42564</v>
      </c>
      <c r="H1752" s="2">
        <f t="shared" si="271"/>
        <v>0.68964120370219462</v>
      </c>
      <c r="I1752">
        <f t="shared" si="272"/>
        <v>16</v>
      </c>
      <c r="J1752" t="str">
        <f t="shared" si="273"/>
        <v>Day</v>
      </c>
      <c r="K1752" t="str">
        <f t="shared" si="274"/>
        <v>Saturday</v>
      </c>
      <c r="L1752" t="str">
        <f t="shared" si="275"/>
        <v>Successful</v>
      </c>
      <c r="M1752">
        <f t="shared" si="276"/>
        <v>1</v>
      </c>
      <c r="N1752">
        <f t="shared" si="277"/>
        <v>0</v>
      </c>
      <c r="O1752">
        <v>1</v>
      </c>
      <c r="P1752" t="str">
        <f t="shared" si="278"/>
        <v>City Route</v>
      </c>
      <c r="Q1752">
        <f t="shared" si="279"/>
        <v>76.166666670469567</v>
      </c>
    </row>
    <row r="1753" spans="1:17">
      <c r="A1753">
        <v>3660</v>
      </c>
      <c r="B1753" t="s">
        <v>6</v>
      </c>
      <c r="C1753">
        <v>184</v>
      </c>
      <c r="D1753" t="s">
        <v>7</v>
      </c>
      <c r="E1753" s="1">
        <v>42564.807534722226</v>
      </c>
      <c r="F1753" s="1">
        <v>42564.827592592592</v>
      </c>
      <c r="G1753" s="3">
        <f t="shared" si="270"/>
        <v>42564</v>
      </c>
      <c r="H1753" s="2">
        <f t="shared" si="271"/>
        <v>0.80753472222568234</v>
      </c>
      <c r="I1753">
        <f t="shared" si="272"/>
        <v>19</v>
      </c>
      <c r="J1753" t="str">
        <f t="shared" si="273"/>
        <v>Evening</v>
      </c>
      <c r="K1753" t="str">
        <f t="shared" si="274"/>
        <v>Friday</v>
      </c>
      <c r="L1753" t="str">
        <f t="shared" si="275"/>
        <v>Successful</v>
      </c>
      <c r="M1753">
        <f t="shared" si="276"/>
        <v>1</v>
      </c>
      <c r="N1753">
        <f t="shared" si="277"/>
        <v>0</v>
      </c>
      <c r="O1753">
        <v>1</v>
      </c>
      <c r="P1753" t="str">
        <f t="shared" si="278"/>
        <v>Airport Route</v>
      </c>
      <c r="Q1753">
        <f t="shared" si="279"/>
        <v>28.883333327248693</v>
      </c>
    </row>
    <row r="1754" spans="1:17">
      <c r="A1754">
        <v>4693</v>
      </c>
      <c r="B1754" t="s">
        <v>8</v>
      </c>
      <c r="C1754">
        <v>184</v>
      </c>
      <c r="D1754" t="s">
        <v>7</v>
      </c>
      <c r="E1754" s="1">
        <v>42565.542627314811</v>
      </c>
      <c r="F1754" s="1">
        <v>42565.590405092589</v>
      </c>
      <c r="G1754" s="3">
        <f t="shared" si="270"/>
        <v>42565</v>
      </c>
      <c r="H1754" s="2">
        <f t="shared" si="271"/>
        <v>0.54262731481139781</v>
      </c>
      <c r="I1754">
        <f t="shared" si="272"/>
        <v>13</v>
      </c>
      <c r="J1754" t="str">
        <f t="shared" si="273"/>
        <v>Day</v>
      </c>
      <c r="K1754" t="str">
        <f t="shared" si="274"/>
        <v>Tuesday</v>
      </c>
      <c r="L1754" t="str">
        <f t="shared" si="275"/>
        <v>Successful</v>
      </c>
      <c r="M1754">
        <f t="shared" si="276"/>
        <v>1</v>
      </c>
      <c r="N1754">
        <f t="shared" si="277"/>
        <v>0</v>
      </c>
      <c r="O1754">
        <v>1</v>
      </c>
      <c r="P1754" t="str">
        <f t="shared" si="278"/>
        <v>City Route</v>
      </c>
      <c r="Q1754">
        <f t="shared" si="279"/>
        <v>68.800000000046566</v>
      </c>
    </row>
    <row r="1755" spans="1:17">
      <c r="A1755">
        <v>5214</v>
      </c>
      <c r="B1755" t="s">
        <v>6</v>
      </c>
      <c r="C1755">
        <v>184</v>
      </c>
      <c r="D1755" t="s">
        <v>7</v>
      </c>
      <c r="E1755" s="1">
        <v>42565.874409722222</v>
      </c>
      <c r="F1755" s="1">
        <v>42565.908379629633</v>
      </c>
      <c r="G1755" s="3">
        <f t="shared" si="270"/>
        <v>42565</v>
      </c>
      <c r="H1755" s="2">
        <f t="shared" si="271"/>
        <v>0.87440972222248092</v>
      </c>
      <c r="I1755">
        <f t="shared" si="272"/>
        <v>20</v>
      </c>
      <c r="J1755" t="str">
        <f t="shared" si="273"/>
        <v>Evening</v>
      </c>
      <c r="K1755" t="str">
        <f t="shared" si="274"/>
        <v>Friday</v>
      </c>
      <c r="L1755" t="str">
        <f t="shared" si="275"/>
        <v>Successful</v>
      </c>
      <c r="M1755">
        <f t="shared" si="276"/>
        <v>1</v>
      </c>
      <c r="N1755">
        <f t="shared" si="277"/>
        <v>0</v>
      </c>
      <c r="O1755">
        <v>1</v>
      </c>
      <c r="P1755" t="str">
        <f t="shared" si="278"/>
        <v>Airport Route</v>
      </c>
      <c r="Q1755">
        <f t="shared" si="279"/>
        <v>48.916666670702398</v>
      </c>
    </row>
    <row r="1756" spans="1:17">
      <c r="A1756">
        <v>5570</v>
      </c>
      <c r="B1756" t="s">
        <v>8</v>
      </c>
      <c r="C1756">
        <v>184</v>
      </c>
      <c r="D1756" t="s">
        <v>7</v>
      </c>
      <c r="E1756" s="1">
        <v>42566.245381944442</v>
      </c>
      <c r="F1756" s="1">
        <v>42566.262256944443</v>
      </c>
      <c r="G1756" s="3">
        <f t="shared" si="270"/>
        <v>42566</v>
      </c>
      <c r="H1756" s="2">
        <f t="shared" si="271"/>
        <v>0.24538194444176042</v>
      </c>
      <c r="I1756">
        <f t="shared" si="272"/>
        <v>5</v>
      </c>
      <c r="J1756" t="str">
        <f t="shared" si="273"/>
        <v>Morning</v>
      </c>
      <c r="K1756" t="str">
        <f t="shared" si="274"/>
        <v>Thursday</v>
      </c>
      <c r="L1756" t="str">
        <f t="shared" si="275"/>
        <v>Successful</v>
      </c>
      <c r="M1756">
        <f t="shared" si="276"/>
        <v>1</v>
      </c>
      <c r="N1756">
        <f t="shared" si="277"/>
        <v>0</v>
      </c>
      <c r="O1756">
        <v>1</v>
      </c>
      <c r="P1756" t="str">
        <f t="shared" si="278"/>
        <v>City Route</v>
      </c>
      <c r="Q1756">
        <f t="shared" si="279"/>
        <v>24.300000001676381</v>
      </c>
    </row>
    <row r="1757" spans="1:17">
      <c r="A1757">
        <v>6003</v>
      </c>
      <c r="B1757" t="s">
        <v>6</v>
      </c>
      <c r="C1757">
        <v>184</v>
      </c>
      <c r="D1757" t="s">
        <v>7</v>
      </c>
      <c r="E1757" s="1">
        <v>42566.506261574075</v>
      </c>
      <c r="F1757" s="1">
        <v>42566.539976851855</v>
      </c>
      <c r="G1757" s="3">
        <f t="shared" si="270"/>
        <v>42566</v>
      </c>
      <c r="H1757" s="2">
        <f t="shared" si="271"/>
        <v>0.50626157407532446</v>
      </c>
      <c r="I1757">
        <f t="shared" si="272"/>
        <v>12</v>
      </c>
      <c r="J1757" t="str">
        <f t="shared" si="273"/>
        <v>Day</v>
      </c>
      <c r="K1757" t="str">
        <f t="shared" si="274"/>
        <v>Wednesday</v>
      </c>
      <c r="L1757" t="str">
        <f t="shared" si="275"/>
        <v>Successful</v>
      </c>
      <c r="M1757">
        <f t="shared" si="276"/>
        <v>1</v>
      </c>
      <c r="N1757">
        <f t="shared" si="277"/>
        <v>0</v>
      </c>
      <c r="O1757">
        <v>1</v>
      </c>
      <c r="P1757" t="str">
        <f t="shared" si="278"/>
        <v>Airport Route</v>
      </c>
      <c r="Q1757">
        <f t="shared" si="279"/>
        <v>48.550000002142042</v>
      </c>
    </row>
    <row r="1758" spans="1:17">
      <c r="A1758">
        <v>6663</v>
      </c>
      <c r="B1758" t="s">
        <v>6</v>
      </c>
      <c r="C1758">
        <v>184</v>
      </c>
      <c r="D1758" t="s">
        <v>7</v>
      </c>
      <c r="E1758" s="1">
        <v>42566.931979166664</v>
      </c>
      <c r="F1758" s="1">
        <v>42566.960706018515</v>
      </c>
      <c r="G1758" s="3">
        <f t="shared" si="270"/>
        <v>42566</v>
      </c>
      <c r="H1758" s="2">
        <f t="shared" si="271"/>
        <v>0.93197916666395031</v>
      </c>
      <c r="I1758">
        <f t="shared" si="272"/>
        <v>22</v>
      </c>
      <c r="J1758" t="str">
        <f t="shared" si="273"/>
        <v>Night</v>
      </c>
      <c r="K1758" t="str">
        <f t="shared" si="274"/>
        <v>Friday</v>
      </c>
      <c r="L1758" t="str">
        <f t="shared" si="275"/>
        <v>Successful</v>
      </c>
      <c r="M1758">
        <f t="shared" si="276"/>
        <v>1</v>
      </c>
      <c r="N1758">
        <f t="shared" si="277"/>
        <v>0</v>
      </c>
      <c r="O1758">
        <v>1</v>
      </c>
      <c r="P1758" t="str">
        <f t="shared" si="278"/>
        <v>Airport Route</v>
      </c>
      <c r="Q1758">
        <f t="shared" si="279"/>
        <v>41.366666665999219</v>
      </c>
    </row>
    <row r="1759" spans="1:17">
      <c r="A1759">
        <v>616</v>
      </c>
      <c r="B1759" t="s">
        <v>6</v>
      </c>
      <c r="C1759">
        <v>185</v>
      </c>
      <c r="D1759" t="s">
        <v>7</v>
      </c>
      <c r="E1759" s="1">
        <v>42562.503472222219</v>
      </c>
      <c r="F1759" s="1">
        <v>42562.533333333333</v>
      </c>
      <c r="G1759" s="3">
        <f t="shared" si="270"/>
        <v>42562</v>
      </c>
      <c r="H1759" s="2">
        <f t="shared" si="271"/>
        <v>0.50347222221898846</v>
      </c>
      <c r="I1759">
        <f t="shared" si="272"/>
        <v>12</v>
      </c>
      <c r="J1759" t="str">
        <f t="shared" si="273"/>
        <v>Day</v>
      </c>
      <c r="K1759" t="str">
        <f t="shared" si="274"/>
        <v>Saturday</v>
      </c>
      <c r="L1759" t="str">
        <f t="shared" si="275"/>
        <v>Successful</v>
      </c>
      <c r="M1759">
        <f t="shared" si="276"/>
        <v>1</v>
      </c>
      <c r="N1759">
        <f t="shared" si="277"/>
        <v>0</v>
      </c>
      <c r="O1759">
        <v>1</v>
      </c>
      <c r="P1759" t="str">
        <f t="shared" si="278"/>
        <v>Airport Route</v>
      </c>
      <c r="Q1759">
        <f t="shared" si="279"/>
        <v>43.000000003958121</v>
      </c>
    </row>
    <row r="1760" spans="1:17">
      <c r="A1760">
        <v>1056</v>
      </c>
      <c r="B1760" t="s">
        <v>8</v>
      </c>
      <c r="C1760">
        <v>185</v>
      </c>
      <c r="D1760" t="s">
        <v>7</v>
      </c>
      <c r="E1760" s="1">
        <v>42562.825694444444</v>
      </c>
      <c r="F1760" s="1">
        <v>42562.852777777778</v>
      </c>
      <c r="G1760" s="3">
        <f t="shared" si="270"/>
        <v>42562</v>
      </c>
      <c r="H1760" s="2">
        <f t="shared" si="271"/>
        <v>0.82569444444379769</v>
      </c>
      <c r="I1760">
        <f t="shared" si="272"/>
        <v>19</v>
      </c>
      <c r="J1760" t="str">
        <f t="shared" si="273"/>
        <v>Evening</v>
      </c>
      <c r="K1760" t="str">
        <f t="shared" si="274"/>
        <v>Friday</v>
      </c>
      <c r="L1760" t="str">
        <f t="shared" si="275"/>
        <v>Successful</v>
      </c>
      <c r="M1760">
        <f t="shared" si="276"/>
        <v>1</v>
      </c>
      <c r="N1760">
        <f t="shared" si="277"/>
        <v>0</v>
      </c>
      <c r="O1760">
        <v>1</v>
      </c>
      <c r="P1760" t="str">
        <f t="shared" si="278"/>
        <v>City Route</v>
      </c>
      <c r="Q1760">
        <f t="shared" si="279"/>
        <v>39.000000001396984</v>
      </c>
    </row>
    <row r="1761" spans="1:17">
      <c r="A1761">
        <v>1903</v>
      </c>
      <c r="B1761" t="s">
        <v>8</v>
      </c>
      <c r="C1761">
        <v>185</v>
      </c>
      <c r="D1761" t="s">
        <v>7</v>
      </c>
      <c r="E1761" s="1">
        <v>42563.441666666666</v>
      </c>
      <c r="F1761" s="1">
        <v>42563.480555555558</v>
      </c>
      <c r="G1761" s="3">
        <f t="shared" si="270"/>
        <v>42563</v>
      </c>
      <c r="H1761" s="2">
        <f t="shared" si="271"/>
        <v>0.44166666666569654</v>
      </c>
      <c r="I1761">
        <f t="shared" si="272"/>
        <v>10</v>
      </c>
      <c r="J1761" t="str">
        <f t="shared" si="273"/>
        <v>Day</v>
      </c>
      <c r="K1761" t="str">
        <f t="shared" si="274"/>
        <v>Friday</v>
      </c>
      <c r="L1761" t="str">
        <f t="shared" si="275"/>
        <v>Successful</v>
      </c>
      <c r="M1761">
        <f t="shared" si="276"/>
        <v>1</v>
      </c>
      <c r="N1761">
        <f t="shared" si="277"/>
        <v>0</v>
      </c>
      <c r="O1761">
        <v>1</v>
      </c>
      <c r="P1761" t="str">
        <f t="shared" si="278"/>
        <v>City Route</v>
      </c>
      <c r="Q1761">
        <f t="shared" si="279"/>
        <v>56.000000004423782</v>
      </c>
    </row>
    <row r="1762" spans="1:17">
      <c r="A1762">
        <v>2643</v>
      </c>
      <c r="B1762" t="s">
        <v>8</v>
      </c>
      <c r="C1762">
        <v>185</v>
      </c>
      <c r="D1762" t="s">
        <v>7</v>
      </c>
      <c r="E1762" s="1">
        <v>42563.942361111112</v>
      </c>
      <c r="F1762" s="1">
        <v>42563.981944444444</v>
      </c>
      <c r="G1762" s="3">
        <f t="shared" si="270"/>
        <v>42563</v>
      </c>
      <c r="H1762" s="2">
        <f t="shared" si="271"/>
        <v>0.94236111111240461</v>
      </c>
      <c r="I1762">
        <f t="shared" si="272"/>
        <v>22</v>
      </c>
      <c r="J1762" t="str">
        <f t="shared" si="273"/>
        <v>Night</v>
      </c>
      <c r="K1762" t="str">
        <f t="shared" si="274"/>
        <v>Wednesday</v>
      </c>
      <c r="L1762" t="str">
        <f t="shared" si="275"/>
        <v>Successful</v>
      </c>
      <c r="M1762">
        <f t="shared" si="276"/>
        <v>1</v>
      </c>
      <c r="N1762">
        <f t="shared" si="277"/>
        <v>0</v>
      </c>
      <c r="O1762">
        <v>1</v>
      </c>
      <c r="P1762" t="str">
        <f t="shared" si="278"/>
        <v>City Route</v>
      </c>
      <c r="Q1762">
        <f t="shared" si="279"/>
        <v>56.999999997206032</v>
      </c>
    </row>
    <row r="1763" spans="1:17">
      <c r="A1763">
        <v>3291</v>
      </c>
      <c r="B1763" t="s">
        <v>8</v>
      </c>
      <c r="C1763">
        <v>185</v>
      </c>
      <c r="D1763" t="s">
        <v>7</v>
      </c>
      <c r="E1763" s="1">
        <v>42564.46533564815</v>
      </c>
      <c r="F1763" s="1">
        <v>42564.521608796298</v>
      </c>
      <c r="G1763" s="3">
        <f t="shared" si="270"/>
        <v>42564</v>
      </c>
      <c r="H1763" s="2">
        <f t="shared" si="271"/>
        <v>0.46533564815035788</v>
      </c>
      <c r="I1763">
        <f t="shared" si="272"/>
        <v>11</v>
      </c>
      <c r="J1763" t="str">
        <f t="shared" si="273"/>
        <v>Day</v>
      </c>
      <c r="K1763" t="str">
        <f t="shared" si="274"/>
        <v>Sunday</v>
      </c>
      <c r="L1763" t="str">
        <f t="shared" si="275"/>
        <v>Successful</v>
      </c>
      <c r="M1763">
        <f t="shared" si="276"/>
        <v>1</v>
      </c>
      <c r="N1763">
        <f t="shared" si="277"/>
        <v>0</v>
      </c>
      <c r="O1763">
        <v>1</v>
      </c>
      <c r="P1763" t="str">
        <f t="shared" si="278"/>
        <v>City Route</v>
      </c>
      <c r="Q1763">
        <f t="shared" si="279"/>
        <v>81.033333332743496</v>
      </c>
    </row>
    <row r="1764" spans="1:17">
      <c r="A1764">
        <v>3965</v>
      </c>
      <c r="B1764" t="s">
        <v>6</v>
      </c>
      <c r="C1764">
        <v>185</v>
      </c>
      <c r="D1764" t="s">
        <v>7</v>
      </c>
      <c r="E1764" s="1">
        <v>42564.951932870368</v>
      </c>
      <c r="F1764" s="1">
        <v>42564.972500000003</v>
      </c>
      <c r="G1764" s="3">
        <f t="shared" si="270"/>
        <v>42564</v>
      </c>
      <c r="H1764" s="2">
        <f t="shared" si="271"/>
        <v>0.95193287036818219</v>
      </c>
      <c r="I1764">
        <f t="shared" si="272"/>
        <v>22</v>
      </c>
      <c r="J1764" t="str">
        <f t="shared" si="273"/>
        <v>Night</v>
      </c>
      <c r="K1764" t="str">
        <f t="shared" si="274"/>
        <v>Tuesday</v>
      </c>
      <c r="L1764" t="str">
        <f t="shared" si="275"/>
        <v>Successful</v>
      </c>
      <c r="M1764">
        <f t="shared" si="276"/>
        <v>1</v>
      </c>
      <c r="N1764">
        <f t="shared" si="277"/>
        <v>0</v>
      </c>
      <c r="O1764">
        <v>1</v>
      </c>
      <c r="P1764" t="str">
        <f t="shared" si="278"/>
        <v>Airport Route</v>
      </c>
      <c r="Q1764">
        <f t="shared" si="279"/>
        <v>29.616666674846783</v>
      </c>
    </row>
    <row r="1765" spans="1:17">
      <c r="A1765">
        <v>4007</v>
      </c>
      <c r="B1765" t="s">
        <v>8</v>
      </c>
      <c r="C1765">
        <v>185</v>
      </c>
      <c r="D1765" t="s">
        <v>7</v>
      </c>
      <c r="E1765" s="1">
        <v>42564.990497685183</v>
      </c>
      <c r="F1765" s="1">
        <v>42565.016423611109</v>
      </c>
      <c r="G1765" s="3">
        <f t="shared" si="270"/>
        <v>42564</v>
      </c>
      <c r="H1765" s="2">
        <f t="shared" si="271"/>
        <v>0.99049768518307246</v>
      </c>
      <c r="I1765">
        <f t="shared" si="272"/>
        <v>23</v>
      </c>
      <c r="J1765" t="str">
        <f t="shared" si="273"/>
        <v>Night</v>
      </c>
      <c r="K1765" t="str">
        <f t="shared" si="274"/>
        <v>Tuesday</v>
      </c>
      <c r="L1765" t="str">
        <f t="shared" si="275"/>
        <v>Successful</v>
      </c>
      <c r="M1765">
        <f t="shared" si="276"/>
        <v>1</v>
      </c>
      <c r="N1765">
        <f t="shared" si="277"/>
        <v>0</v>
      </c>
      <c r="O1765">
        <v>1</v>
      </c>
      <c r="P1765" t="str">
        <f t="shared" si="278"/>
        <v>City Route</v>
      </c>
      <c r="Q1765">
        <f t="shared" si="279"/>
        <v>37.333333332790062</v>
      </c>
    </row>
    <row r="1766" spans="1:17">
      <c r="A1766">
        <v>4234</v>
      </c>
      <c r="B1766" t="s">
        <v>8</v>
      </c>
      <c r="C1766">
        <v>185</v>
      </c>
      <c r="D1766" t="s">
        <v>7</v>
      </c>
      <c r="E1766" s="1">
        <v>42565.249421296299</v>
      </c>
      <c r="F1766" s="1">
        <v>42565.292546296296</v>
      </c>
      <c r="G1766" s="3">
        <f t="shared" si="270"/>
        <v>42565</v>
      </c>
      <c r="H1766" s="2">
        <f t="shared" si="271"/>
        <v>0.24942129629926058</v>
      </c>
      <c r="I1766">
        <f t="shared" si="272"/>
        <v>5</v>
      </c>
      <c r="J1766" t="str">
        <f t="shared" si="273"/>
        <v>Morning</v>
      </c>
      <c r="K1766" t="str">
        <f t="shared" si="274"/>
        <v>Friday</v>
      </c>
      <c r="L1766" t="str">
        <f t="shared" si="275"/>
        <v>Successful</v>
      </c>
      <c r="M1766">
        <f t="shared" si="276"/>
        <v>1</v>
      </c>
      <c r="N1766">
        <f t="shared" si="277"/>
        <v>0</v>
      </c>
      <c r="O1766">
        <v>1</v>
      </c>
      <c r="P1766" t="str">
        <f t="shared" si="278"/>
        <v>City Route</v>
      </c>
      <c r="Q1766">
        <f t="shared" si="279"/>
        <v>62.099999994970858</v>
      </c>
    </row>
    <row r="1767" spans="1:17">
      <c r="A1767">
        <v>4388</v>
      </c>
      <c r="B1767" t="s">
        <v>6</v>
      </c>
      <c r="C1767">
        <v>185</v>
      </c>
      <c r="D1767" t="s">
        <v>7</v>
      </c>
      <c r="E1767" s="1">
        <v>42565.326550925929</v>
      </c>
      <c r="F1767" s="1">
        <v>42565.367199074077</v>
      </c>
      <c r="G1767" s="3">
        <f t="shared" si="270"/>
        <v>42565</v>
      </c>
      <c r="H1767" s="2">
        <f t="shared" si="271"/>
        <v>0.32655092592904111</v>
      </c>
      <c r="I1767">
        <f t="shared" si="272"/>
        <v>7</v>
      </c>
      <c r="J1767" t="str">
        <f t="shared" si="273"/>
        <v>Morning</v>
      </c>
      <c r="K1767" t="str">
        <f t="shared" si="274"/>
        <v>Friday</v>
      </c>
      <c r="L1767" t="str">
        <f t="shared" si="275"/>
        <v>Successful</v>
      </c>
      <c r="M1767">
        <f t="shared" si="276"/>
        <v>1</v>
      </c>
      <c r="N1767">
        <f t="shared" si="277"/>
        <v>0</v>
      </c>
      <c r="O1767">
        <v>1</v>
      </c>
      <c r="P1767" t="str">
        <f t="shared" si="278"/>
        <v>Airport Route</v>
      </c>
      <c r="Q1767">
        <f t="shared" si="279"/>
        <v>58.533333332743496</v>
      </c>
    </row>
    <row r="1768" spans="1:17">
      <c r="A1768">
        <v>4964</v>
      </c>
      <c r="B1768" t="s">
        <v>8</v>
      </c>
      <c r="C1768">
        <v>185</v>
      </c>
      <c r="D1768" t="s">
        <v>7</v>
      </c>
      <c r="E1768" s="1">
        <v>42565.774201388886</v>
      </c>
      <c r="F1768" s="1">
        <v>42565.800787037035</v>
      </c>
      <c r="G1768" s="3">
        <f t="shared" si="270"/>
        <v>42565</v>
      </c>
      <c r="H1768" s="2">
        <f t="shared" si="271"/>
        <v>0.77420138888555812</v>
      </c>
      <c r="I1768">
        <f t="shared" si="272"/>
        <v>18</v>
      </c>
      <c r="J1768" t="str">
        <f t="shared" si="273"/>
        <v>Evening</v>
      </c>
      <c r="K1768" t="str">
        <f t="shared" si="274"/>
        <v>Sunday</v>
      </c>
      <c r="L1768" t="str">
        <f t="shared" si="275"/>
        <v>Successful</v>
      </c>
      <c r="M1768">
        <f t="shared" si="276"/>
        <v>1</v>
      </c>
      <c r="N1768">
        <f t="shared" si="277"/>
        <v>0</v>
      </c>
      <c r="O1768">
        <v>1</v>
      </c>
      <c r="P1768" t="str">
        <f t="shared" si="278"/>
        <v>City Route</v>
      </c>
      <c r="Q1768">
        <f t="shared" si="279"/>
        <v>38.283333334838971</v>
      </c>
    </row>
    <row r="1769" spans="1:17">
      <c r="A1769">
        <v>5544</v>
      </c>
      <c r="B1769" t="s">
        <v>8</v>
      </c>
      <c r="C1769">
        <v>185</v>
      </c>
      <c r="D1769" t="s">
        <v>7</v>
      </c>
      <c r="E1769" s="1">
        <v>42566.224791666667</v>
      </c>
      <c r="F1769" s="1">
        <v>42566.247824074075</v>
      </c>
      <c r="G1769" s="3">
        <f t="shared" si="270"/>
        <v>42566</v>
      </c>
      <c r="H1769" s="2">
        <f t="shared" si="271"/>
        <v>0.22479166666744277</v>
      </c>
      <c r="I1769">
        <f t="shared" si="272"/>
        <v>5</v>
      </c>
      <c r="J1769" t="str">
        <f t="shared" si="273"/>
        <v>Morning</v>
      </c>
      <c r="K1769" t="str">
        <f t="shared" si="274"/>
        <v>Saturday</v>
      </c>
      <c r="L1769" t="str">
        <f t="shared" si="275"/>
        <v>Successful</v>
      </c>
      <c r="M1769">
        <f t="shared" si="276"/>
        <v>1</v>
      </c>
      <c r="N1769">
        <f t="shared" si="277"/>
        <v>0</v>
      </c>
      <c r="O1769">
        <v>1</v>
      </c>
      <c r="P1769" t="str">
        <f t="shared" si="278"/>
        <v>City Route</v>
      </c>
      <c r="Q1769">
        <f t="shared" si="279"/>
        <v>33.166666666511446</v>
      </c>
    </row>
    <row r="1770" spans="1:17">
      <c r="A1770">
        <v>6217</v>
      </c>
      <c r="B1770" t="s">
        <v>8</v>
      </c>
      <c r="C1770">
        <v>185</v>
      </c>
      <c r="D1770" t="s">
        <v>7</v>
      </c>
      <c r="E1770" s="1">
        <v>42566.731828703705</v>
      </c>
      <c r="F1770" s="1">
        <v>42566.750150462962</v>
      </c>
      <c r="G1770" s="3">
        <f t="shared" si="270"/>
        <v>42566</v>
      </c>
      <c r="H1770" s="2">
        <f t="shared" si="271"/>
        <v>0.731828703705105</v>
      </c>
      <c r="I1770">
        <f t="shared" si="272"/>
        <v>17</v>
      </c>
      <c r="J1770" t="str">
        <f t="shared" si="273"/>
        <v>Evening</v>
      </c>
      <c r="K1770" t="str">
        <f t="shared" si="274"/>
        <v>Sunday</v>
      </c>
      <c r="L1770" t="str">
        <f t="shared" si="275"/>
        <v>Successful</v>
      </c>
      <c r="M1770">
        <f t="shared" si="276"/>
        <v>1</v>
      </c>
      <c r="N1770">
        <f t="shared" si="277"/>
        <v>0</v>
      </c>
      <c r="O1770">
        <v>1</v>
      </c>
      <c r="P1770" t="str">
        <f t="shared" si="278"/>
        <v>City Route</v>
      </c>
      <c r="Q1770">
        <f t="shared" si="279"/>
        <v>26.383333329576999</v>
      </c>
    </row>
    <row r="1771" spans="1:17">
      <c r="A1771">
        <v>1345</v>
      </c>
      <c r="B1771" t="s">
        <v>6</v>
      </c>
      <c r="C1771">
        <v>186</v>
      </c>
      <c r="D1771" t="s">
        <v>7</v>
      </c>
      <c r="E1771" s="1">
        <v>42562.984027777777</v>
      </c>
      <c r="F1771" s="1">
        <v>42563.006249999999</v>
      </c>
      <c r="G1771" s="3">
        <f t="shared" si="270"/>
        <v>42562</v>
      </c>
      <c r="H1771" s="2">
        <f t="shared" si="271"/>
        <v>0.98402777777664596</v>
      </c>
      <c r="I1771">
        <f t="shared" si="272"/>
        <v>23</v>
      </c>
      <c r="J1771" t="str">
        <f t="shared" si="273"/>
        <v>Night</v>
      </c>
      <c r="K1771" t="str">
        <f t="shared" si="274"/>
        <v>Sunday</v>
      </c>
      <c r="L1771" t="str">
        <f t="shared" si="275"/>
        <v>Successful</v>
      </c>
      <c r="M1771">
        <f t="shared" si="276"/>
        <v>1</v>
      </c>
      <c r="N1771">
        <f t="shared" si="277"/>
        <v>0</v>
      </c>
      <c r="O1771">
        <v>1</v>
      </c>
      <c r="P1771" t="str">
        <f t="shared" si="278"/>
        <v>Airport Route</v>
      </c>
      <c r="Q1771">
        <f t="shared" si="279"/>
        <v>31.999999999534339</v>
      </c>
    </row>
    <row r="1772" spans="1:17">
      <c r="A1772">
        <v>1874</v>
      </c>
      <c r="B1772" t="s">
        <v>6</v>
      </c>
      <c r="C1772">
        <v>186</v>
      </c>
      <c r="D1772" t="s">
        <v>7</v>
      </c>
      <c r="E1772" s="1">
        <v>42563.413888888892</v>
      </c>
      <c r="F1772" s="1">
        <v>42563.445833333331</v>
      </c>
      <c r="G1772" s="3">
        <f t="shared" si="270"/>
        <v>42563</v>
      </c>
      <c r="H1772" s="2">
        <f t="shared" si="271"/>
        <v>0.41388888889196096</v>
      </c>
      <c r="I1772">
        <f t="shared" si="272"/>
        <v>9</v>
      </c>
      <c r="J1772" t="str">
        <f t="shared" si="273"/>
        <v>Morning</v>
      </c>
      <c r="K1772" t="str">
        <f t="shared" si="274"/>
        <v>Thursday</v>
      </c>
      <c r="L1772" t="str">
        <f t="shared" si="275"/>
        <v>Successful</v>
      </c>
      <c r="M1772">
        <f t="shared" si="276"/>
        <v>1</v>
      </c>
      <c r="N1772">
        <f t="shared" si="277"/>
        <v>0</v>
      </c>
      <c r="O1772">
        <v>1</v>
      </c>
      <c r="P1772" t="str">
        <f t="shared" si="278"/>
        <v>Airport Route</v>
      </c>
      <c r="Q1772">
        <f t="shared" si="279"/>
        <v>45.99999999278225</v>
      </c>
    </row>
    <row r="1773" spans="1:17">
      <c r="A1773">
        <v>2413</v>
      </c>
      <c r="B1773" t="s">
        <v>8</v>
      </c>
      <c r="C1773">
        <v>186</v>
      </c>
      <c r="D1773" t="s">
        <v>7</v>
      </c>
      <c r="E1773" s="1">
        <v>42563.834722222222</v>
      </c>
      <c r="F1773" s="1">
        <v>42563.886111111111</v>
      </c>
      <c r="G1773" s="3">
        <f t="shared" si="270"/>
        <v>42563</v>
      </c>
      <c r="H1773" s="2">
        <f t="shared" si="271"/>
        <v>0.83472222222189885</v>
      </c>
      <c r="I1773">
        <f t="shared" si="272"/>
        <v>20</v>
      </c>
      <c r="J1773" t="str">
        <f t="shared" si="273"/>
        <v>Evening</v>
      </c>
      <c r="K1773" t="str">
        <f t="shared" si="274"/>
        <v>Thursday</v>
      </c>
      <c r="L1773" t="str">
        <f t="shared" si="275"/>
        <v>Successful</v>
      </c>
      <c r="M1773">
        <f t="shared" si="276"/>
        <v>1</v>
      </c>
      <c r="N1773">
        <f t="shared" si="277"/>
        <v>0</v>
      </c>
      <c r="O1773">
        <v>1</v>
      </c>
      <c r="P1773" t="str">
        <f t="shared" si="278"/>
        <v>City Route</v>
      </c>
      <c r="Q1773">
        <f t="shared" si="279"/>
        <v>74.000000000232831</v>
      </c>
    </row>
    <row r="1774" spans="1:17">
      <c r="A1774">
        <v>3068</v>
      </c>
      <c r="B1774" t="s">
        <v>8</v>
      </c>
      <c r="C1774">
        <v>186</v>
      </c>
      <c r="D1774" t="s">
        <v>7</v>
      </c>
      <c r="E1774" s="1">
        <v>42564.33321759259</v>
      </c>
      <c r="F1774" s="1">
        <v>42564.367418981485</v>
      </c>
      <c r="G1774" s="3">
        <f t="shared" si="270"/>
        <v>42564</v>
      </c>
      <c r="H1774" s="2">
        <f t="shared" si="271"/>
        <v>0.33321759258979</v>
      </c>
      <c r="I1774">
        <f t="shared" si="272"/>
        <v>7</v>
      </c>
      <c r="J1774" t="str">
        <f t="shared" si="273"/>
        <v>Morning</v>
      </c>
      <c r="K1774" t="str">
        <f t="shared" si="274"/>
        <v>Monday</v>
      </c>
      <c r="L1774" t="str">
        <f t="shared" si="275"/>
        <v>Successful</v>
      </c>
      <c r="M1774">
        <f t="shared" si="276"/>
        <v>1</v>
      </c>
      <c r="N1774">
        <f t="shared" si="277"/>
        <v>0</v>
      </c>
      <c r="O1774">
        <v>1</v>
      </c>
      <c r="P1774" t="str">
        <f t="shared" si="278"/>
        <v>City Route</v>
      </c>
      <c r="Q1774">
        <f t="shared" si="279"/>
        <v>49.250000008614734</v>
      </c>
    </row>
    <row r="1775" spans="1:17">
      <c r="A1775">
        <v>3452</v>
      </c>
      <c r="B1775" t="s">
        <v>8</v>
      </c>
      <c r="C1775">
        <v>186</v>
      </c>
      <c r="D1775" t="s">
        <v>7</v>
      </c>
      <c r="E1775" s="1">
        <v>42564.703414351854</v>
      </c>
      <c r="F1775" s="1">
        <v>42564.7262962963</v>
      </c>
      <c r="G1775" s="3">
        <f t="shared" si="270"/>
        <v>42564</v>
      </c>
      <c r="H1775" s="2">
        <f t="shared" si="271"/>
        <v>0.70341435185400769</v>
      </c>
      <c r="I1775">
        <f t="shared" si="272"/>
        <v>16</v>
      </c>
      <c r="J1775" t="str">
        <f t="shared" si="273"/>
        <v>Day</v>
      </c>
      <c r="K1775" t="str">
        <f t="shared" si="274"/>
        <v>Sunday</v>
      </c>
      <c r="L1775" t="str">
        <f t="shared" si="275"/>
        <v>Successful</v>
      </c>
      <c r="M1775">
        <f t="shared" si="276"/>
        <v>1</v>
      </c>
      <c r="N1775">
        <f t="shared" si="277"/>
        <v>0</v>
      </c>
      <c r="O1775">
        <v>1</v>
      </c>
      <c r="P1775" t="str">
        <f t="shared" si="278"/>
        <v>City Route</v>
      </c>
      <c r="Q1775">
        <f t="shared" si="279"/>
        <v>32.950000001583248</v>
      </c>
    </row>
    <row r="1776" spans="1:17">
      <c r="A1776">
        <v>4031</v>
      </c>
      <c r="B1776" t="s">
        <v>8</v>
      </c>
      <c r="C1776">
        <v>186</v>
      </c>
      <c r="D1776" t="s">
        <v>7</v>
      </c>
      <c r="E1776" s="1">
        <v>42565.015902777777</v>
      </c>
      <c r="F1776" s="1">
        <v>42565.038344907407</v>
      </c>
      <c r="G1776" s="3">
        <f t="shared" si="270"/>
        <v>42565</v>
      </c>
      <c r="H1776" s="2">
        <f t="shared" si="271"/>
        <v>1.5902777777228039E-2</v>
      </c>
      <c r="I1776">
        <f t="shared" si="272"/>
        <v>0</v>
      </c>
      <c r="J1776" t="str">
        <f t="shared" si="273"/>
        <v>Early Morning</v>
      </c>
      <c r="K1776" t="str">
        <f t="shared" si="274"/>
        <v>Friday</v>
      </c>
      <c r="L1776" t="str">
        <f t="shared" si="275"/>
        <v>Successful</v>
      </c>
      <c r="M1776">
        <f t="shared" si="276"/>
        <v>1</v>
      </c>
      <c r="N1776">
        <f t="shared" si="277"/>
        <v>0</v>
      </c>
      <c r="O1776">
        <v>1</v>
      </c>
      <c r="P1776" t="str">
        <f t="shared" si="278"/>
        <v>City Route</v>
      </c>
      <c r="Q1776">
        <f t="shared" si="279"/>
        <v>32.316666666883975</v>
      </c>
    </row>
    <row r="1777" spans="1:17">
      <c r="A1777">
        <v>4438</v>
      </c>
      <c r="B1777" t="s">
        <v>6</v>
      </c>
      <c r="C1777">
        <v>186</v>
      </c>
      <c r="D1777" t="s">
        <v>7</v>
      </c>
      <c r="E1777" s="1">
        <v>42565.352349537039</v>
      </c>
      <c r="F1777" s="1">
        <v>42565.383668981478</v>
      </c>
      <c r="G1777" s="3">
        <f t="shared" si="270"/>
        <v>42565</v>
      </c>
      <c r="H1777" s="2">
        <f t="shared" si="271"/>
        <v>0.35234953703911742</v>
      </c>
      <c r="I1777">
        <f t="shared" si="272"/>
        <v>8</v>
      </c>
      <c r="J1777" t="str">
        <f t="shared" si="273"/>
        <v>Morning</v>
      </c>
      <c r="K1777" t="str">
        <f t="shared" si="274"/>
        <v>Saturday</v>
      </c>
      <c r="L1777" t="str">
        <f t="shared" si="275"/>
        <v>Successful</v>
      </c>
      <c r="M1777">
        <f t="shared" si="276"/>
        <v>1</v>
      </c>
      <c r="N1777">
        <f t="shared" si="277"/>
        <v>0</v>
      </c>
      <c r="O1777">
        <v>1</v>
      </c>
      <c r="P1777" t="str">
        <f t="shared" si="278"/>
        <v>Airport Route</v>
      </c>
      <c r="Q1777">
        <f t="shared" si="279"/>
        <v>45.09999999194406</v>
      </c>
    </row>
    <row r="1778" spans="1:17">
      <c r="A1778">
        <v>5521</v>
      </c>
      <c r="B1778" t="s">
        <v>6</v>
      </c>
      <c r="C1778">
        <v>186</v>
      </c>
      <c r="D1778" t="s">
        <v>7</v>
      </c>
      <c r="E1778" s="1">
        <v>42566.221666666665</v>
      </c>
      <c r="F1778" s="1">
        <v>42566.269305555557</v>
      </c>
      <c r="G1778" s="3">
        <f t="shared" si="270"/>
        <v>42566</v>
      </c>
      <c r="H1778" s="2">
        <f t="shared" si="271"/>
        <v>0.22166666666453239</v>
      </c>
      <c r="I1778">
        <f t="shared" si="272"/>
        <v>5</v>
      </c>
      <c r="J1778" t="str">
        <f t="shared" si="273"/>
        <v>Morning</v>
      </c>
      <c r="K1778" t="str">
        <f t="shared" si="274"/>
        <v>Thursday</v>
      </c>
      <c r="L1778" t="str">
        <f t="shared" si="275"/>
        <v>Successful</v>
      </c>
      <c r="M1778">
        <f t="shared" si="276"/>
        <v>1</v>
      </c>
      <c r="N1778">
        <f t="shared" si="277"/>
        <v>0</v>
      </c>
      <c r="O1778">
        <v>1</v>
      </c>
      <c r="P1778" t="str">
        <f t="shared" si="278"/>
        <v>Airport Route</v>
      </c>
      <c r="Q1778">
        <f t="shared" si="279"/>
        <v>68.600000005681068</v>
      </c>
    </row>
    <row r="1779" spans="1:17">
      <c r="A1779">
        <v>5832</v>
      </c>
      <c r="B1779" t="s">
        <v>8</v>
      </c>
      <c r="C1779">
        <v>186</v>
      </c>
      <c r="D1779" t="s">
        <v>7</v>
      </c>
      <c r="E1779" s="1">
        <v>42566.375300925924</v>
      </c>
      <c r="F1779" s="1">
        <v>42566.41333333333</v>
      </c>
      <c r="G1779" s="3">
        <f t="shared" si="270"/>
        <v>42566</v>
      </c>
      <c r="H1779" s="2">
        <f t="shared" si="271"/>
        <v>0.37530092592351139</v>
      </c>
      <c r="I1779">
        <f t="shared" si="272"/>
        <v>9</v>
      </c>
      <c r="J1779" t="str">
        <f t="shared" si="273"/>
        <v>Morning</v>
      </c>
      <c r="K1779" t="str">
        <f t="shared" si="274"/>
        <v>Sunday</v>
      </c>
      <c r="L1779" t="str">
        <f t="shared" si="275"/>
        <v>Successful</v>
      </c>
      <c r="M1779">
        <f t="shared" si="276"/>
        <v>1</v>
      </c>
      <c r="N1779">
        <f t="shared" si="277"/>
        <v>0</v>
      </c>
      <c r="O1779">
        <v>1</v>
      </c>
      <c r="P1779" t="str">
        <f t="shared" si="278"/>
        <v>City Route</v>
      </c>
      <c r="Q1779">
        <f t="shared" si="279"/>
        <v>54.766666665673256</v>
      </c>
    </row>
    <row r="1780" spans="1:17">
      <c r="A1780">
        <v>5990</v>
      </c>
      <c r="B1780" t="s">
        <v>6</v>
      </c>
      <c r="C1780">
        <v>186</v>
      </c>
      <c r="D1780" t="s">
        <v>7</v>
      </c>
      <c r="E1780" s="1">
        <v>42566.488333333335</v>
      </c>
      <c r="F1780" s="1">
        <v>42566.528344907405</v>
      </c>
      <c r="G1780" s="3">
        <f t="shared" si="270"/>
        <v>42566</v>
      </c>
      <c r="H1780" s="2">
        <f t="shared" si="271"/>
        <v>0.4883333333345945</v>
      </c>
      <c r="I1780">
        <f t="shared" si="272"/>
        <v>11</v>
      </c>
      <c r="J1780" t="str">
        <f t="shared" si="273"/>
        <v>Day</v>
      </c>
      <c r="K1780" t="str">
        <f t="shared" si="274"/>
        <v>Thursday</v>
      </c>
      <c r="L1780" t="str">
        <f t="shared" si="275"/>
        <v>Successful</v>
      </c>
      <c r="M1780">
        <f t="shared" si="276"/>
        <v>1</v>
      </c>
      <c r="N1780">
        <f t="shared" si="277"/>
        <v>0</v>
      </c>
      <c r="O1780">
        <v>1</v>
      </c>
      <c r="P1780" t="str">
        <f t="shared" si="278"/>
        <v>Airport Route</v>
      </c>
      <c r="Q1780">
        <f t="shared" si="279"/>
        <v>57.616666661342606</v>
      </c>
    </row>
    <row r="1781" spans="1:17">
      <c r="A1781">
        <v>6254</v>
      </c>
      <c r="B1781" t="s">
        <v>8</v>
      </c>
      <c r="C1781">
        <v>186</v>
      </c>
      <c r="D1781" t="s">
        <v>7</v>
      </c>
      <c r="E1781" s="1">
        <v>42566.748344907406</v>
      </c>
      <c r="F1781" s="1">
        <v>42566.785150462965</v>
      </c>
      <c r="G1781" s="3">
        <f t="shared" si="270"/>
        <v>42566</v>
      </c>
      <c r="H1781" s="2">
        <f t="shared" si="271"/>
        <v>0.74834490740613546</v>
      </c>
      <c r="I1781">
        <f t="shared" si="272"/>
        <v>17</v>
      </c>
      <c r="J1781" t="str">
        <f t="shared" si="273"/>
        <v>Evening</v>
      </c>
      <c r="K1781" t="str">
        <f t="shared" si="274"/>
        <v>Tuesday</v>
      </c>
      <c r="L1781" t="str">
        <f t="shared" si="275"/>
        <v>Successful</v>
      </c>
      <c r="M1781">
        <f t="shared" si="276"/>
        <v>1</v>
      </c>
      <c r="N1781">
        <f t="shared" si="277"/>
        <v>0</v>
      </c>
      <c r="O1781">
        <v>1</v>
      </c>
      <c r="P1781" t="str">
        <f t="shared" si="278"/>
        <v>City Route</v>
      </c>
      <c r="Q1781">
        <f t="shared" si="279"/>
        <v>53.000000005122274</v>
      </c>
    </row>
    <row r="1782" spans="1:17">
      <c r="A1782">
        <v>320</v>
      </c>
      <c r="B1782" t="s">
        <v>8</v>
      </c>
      <c r="C1782">
        <v>187</v>
      </c>
      <c r="D1782" t="s">
        <v>7</v>
      </c>
      <c r="E1782" s="1">
        <v>42562.313888888886</v>
      </c>
      <c r="F1782" s="1">
        <v>42562.363888888889</v>
      </c>
      <c r="G1782" s="3">
        <f t="shared" si="270"/>
        <v>42562</v>
      </c>
      <c r="H1782" s="2">
        <f t="shared" si="271"/>
        <v>0.31388888888614019</v>
      </c>
      <c r="I1782">
        <f t="shared" si="272"/>
        <v>7</v>
      </c>
      <c r="J1782" t="str">
        <f t="shared" si="273"/>
        <v>Morning</v>
      </c>
      <c r="K1782" t="str">
        <f t="shared" si="274"/>
        <v>Thursday</v>
      </c>
      <c r="L1782" t="str">
        <f t="shared" si="275"/>
        <v>Successful</v>
      </c>
      <c r="M1782">
        <f t="shared" si="276"/>
        <v>1</v>
      </c>
      <c r="N1782">
        <f t="shared" si="277"/>
        <v>0</v>
      </c>
      <c r="O1782">
        <v>1</v>
      </c>
      <c r="P1782" t="str">
        <f t="shared" si="278"/>
        <v>City Route</v>
      </c>
      <c r="Q1782">
        <f t="shared" si="279"/>
        <v>72.000000004190952</v>
      </c>
    </row>
    <row r="1783" spans="1:17">
      <c r="A1783">
        <v>717</v>
      </c>
      <c r="B1783" t="s">
        <v>8</v>
      </c>
      <c r="C1783">
        <v>187</v>
      </c>
      <c r="D1783" t="s">
        <v>7</v>
      </c>
      <c r="E1783" s="1">
        <v>42562.619444444441</v>
      </c>
      <c r="F1783" s="1">
        <v>42562.656944444447</v>
      </c>
      <c r="G1783" s="3">
        <f t="shared" si="270"/>
        <v>42562</v>
      </c>
      <c r="H1783" s="2">
        <f t="shared" si="271"/>
        <v>0.61944444444088731</v>
      </c>
      <c r="I1783">
        <f t="shared" si="272"/>
        <v>14</v>
      </c>
      <c r="J1783" t="str">
        <f t="shared" si="273"/>
        <v>Day</v>
      </c>
      <c r="K1783" t="str">
        <f t="shared" si="274"/>
        <v>Tuesday</v>
      </c>
      <c r="L1783" t="str">
        <f t="shared" si="275"/>
        <v>Successful</v>
      </c>
      <c r="M1783">
        <f t="shared" si="276"/>
        <v>1</v>
      </c>
      <c r="N1783">
        <f t="shared" si="277"/>
        <v>0</v>
      </c>
      <c r="O1783">
        <v>1</v>
      </c>
      <c r="P1783" t="str">
        <f t="shared" si="278"/>
        <v>City Route</v>
      </c>
      <c r="Q1783">
        <f t="shared" si="279"/>
        <v>54.000000008381903</v>
      </c>
    </row>
    <row r="1784" spans="1:17">
      <c r="A1784">
        <v>2074</v>
      </c>
      <c r="B1784" t="s">
        <v>8</v>
      </c>
      <c r="C1784">
        <v>187</v>
      </c>
      <c r="D1784" t="s">
        <v>7</v>
      </c>
      <c r="E1784" s="1">
        <v>42563.647222222222</v>
      </c>
      <c r="F1784" s="1">
        <v>42563.683333333334</v>
      </c>
      <c r="G1784" s="3">
        <f t="shared" si="270"/>
        <v>42563</v>
      </c>
      <c r="H1784" s="2">
        <f t="shared" si="271"/>
        <v>0.64722222222189885</v>
      </c>
      <c r="I1784">
        <f t="shared" si="272"/>
        <v>15</v>
      </c>
      <c r="J1784" t="str">
        <f t="shared" si="273"/>
        <v>Day</v>
      </c>
      <c r="K1784" t="str">
        <f t="shared" si="274"/>
        <v>Monday</v>
      </c>
      <c r="L1784" t="str">
        <f t="shared" si="275"/>
        <v>Successful</v>
      </c>
      <c r="M1784">
        <f t="shared" si="276"/>
        <v>1</v>
      </c>
      <c r="N1784">
        <f t="shared" si="277"/>
        <v>0</v>
      </c>
      <c r="O1784">
        <v>1</v>
      </c>
      <c r="P1784" t="str">
        <f t="shared" si="278"/>
        <v>City Route</v>
      </c>
      <c r="Q1784">
        <f t="shared" si="279"/>
        <v>52.000000001862645</v>
      </c>
    </row>
    <row r="1785" spans="1:17">
      <c r="A1785">
        <v>4576</v>
      </c>
      <c r="B1785" t="s">
        <v>6</v>
      </c>
      <c r="C1785">
        <v>187</v>
      </c>
      <c r="D1785" t="s">
        <v>7</v>
      </c>
      <c r="E1785" s="1">
        <v>42565.414918981478</v>
      </c>
      <c r="F1785" s="1">
        <v>42565.467418981483</v>
      </c>
      <c r="G1785" s="3">
        <f t="shared" si="270"/>
        <v>42565</v>
      </c>
      <c r="H1785" s="2">
        <f t="shared" si="271"/>
        <v>0.41491898147796746</v>
      </c>
      <c r="I1785">
        <f t="shared" si="272"/>
        <v>9</v>
      </c>
      <c r="J1785" t="str">
        <f t="shared" si="273"/>
        <v>Morning</v>
      </c>
      <c r="K1785" t="str">
        <f t="shared" si="274"/>
        <v>Thursday</v>
      </c>
      <c r="L1785" t="str">
        <f t="shared" si="275"/>
        <v>Successful</v>
      </c>
      <c r="M1785">
        <f t="shared" si="276"/>
        <v>1</v>
      </c>
      <c r="N1785">
        <f t="shared" si="277"/>
        <v>0</v>
      </c>
      <c r="O1785">
        <v>1</v>
      </c>
      <c r="P1785" t="str">
        <f t="shared" si="278"/>
        <v>Airport Route</v>
      </c>
      <c r="Q1785">
        <f t="shared" si="279"/>
        <v>75.600000007543713</v>
      </c>
    </row>
    <row r="1786" spans="1:17">
      <c r="A1786">
        <v>5503</v>
      </c>
      <c r="B1786" t="s">
        <v>8</v>
      </c>
      <c r="C1786">
        <v>187</v>
      </c>
      <c r="D1786" t="s">
        <v>7</v>
      </c>
      <c r="E1786" s="1">
        <v>42566.216412037036</v>
      </c>
      <c r="F1786" s="1">
        <v>42566.251099537039</v>
      </c>
      <c r="G1786" s="3">
        <f t="shared" si="270"/>
        <v>42566</v>
      </c>
      <c r="H1786" s="2">
        <f t="shared" si="271"/>
        <v>0.21641203703620704</v>
      </c>
      <c r="I1786">
        <f t="shared" si="272"/>
        <v>5</v>
      </c>
      <c r="J1786" t="str">
        <f t="shared" si="273"/>
        <v>Morning</v>
      </c>
      <c r="K1786" t="str">
        <f t="shared" si="274"/>
        <v>Sunday</v>
      </c>
      <c r="L1786" t="str">
        <f t="shared" si="275"/>
        <v>Successful</v>
      </c>
      <c r="M1786">
        <f t="shared" si="276"/>
        <v>1</v>
      </c>
      <c r="N1786">
        <f t="shared" si="277"/>
        <v>0</v>
      </c>
      <c r="O1786">
        <v>1</v>
      </c>
      <c r="P1786" t="str">
        <f t="shared" si="278"/>
        <v>City Route</v>
      </c>
      <c r="Q1786">
        <f t="shared" si="279"/>
        <v>49.950000004610047</v>
      </c>
    </row>
    <row r="1787" spans="1:17">
      <c r="A1787">
        <v>173</v>
      </c>
      <c r="B1787" t="s">
        <v>8</v>
      </c>
      <c r="C1787">
        <v>188</v>
      </c>
      <c r="D1787" t="s">
        <v>7</v>
      </c>
      <c r="E1787" s="1">
        <v>42562.239583333336</v>
      </c>
      <c r="F1787" s="1">
        <v>42562.270833333336</v>
      </c>
      <c r="G1787" s="3">
        <f t="shared" si="270"/>
        <v>42562</v>
      </c>
      <c r="H1787" s="2">
        <f t="shared" si="271"/>
        <v>0.23958333333575865</v>
      </c>
      <c r="I1787">
        <f t="shared" si="272"/>
        <v>5</v>
      </c>
      <c r="J1787" t="str">
        <f t="shared" si="273"/>
        <v>Morning</v>
      </c>
      <c r="K1787" t="str">
        <f t="shared" si="274"/>
        <v>Thursday</v>
      </c>
      <c r="L1787" t="str">
        <f t="shared" si="275"/>
        <v>Successful</v>
      </c>
      <c r="M1787">
        <f t="shared" si="276"/>
        <v>1</v>
      </c>
      <c r="N1787">
        <f t="shared" si="277"/>
        <v>0</v>
      </c>
      <c r="O1787">
        <v>1</v>
      </c>
      <c r="P1787" t="str">
        <f t="shared" si="278"/>
        <v>City Route</v>
      </c>
      <c r="Q1787">
        <f t="shared" si="279"/>
        <v>45</v>
      </c>
    </row>
    <row r="1788" spans="1:17">
      <c r="A1788">
        <v>698</v>
      </c>
      <c r="B1788" t="s">
        <v>8</v>
      </c>
      <c r="C1788">
        <v>188</v>
      </c>
      <c r="D1788" t="s">
        <v>7</v>
      </c>
      <c r="E1788" s="1">
        <v>42562.583333333336</v>
      </c>
      <c r="F1788" s="1">
        <v>42562.617361111108</v>
      </c>
      <c r="G1788" s="3">
        <f t="shared" si="270"/>
        <v>42562</v>
      </c>
      <c r="H1788" s="2">
        <f t="shared" si="271"/>
        <v>0.58333333333575865</v>
      </c>
      <c r="I1788">
        <f t="shared" si="272"/>
        <v>14</v>
      </c>
      <c r="J1788" t="str">
        <f t="shared" si="273"/>
        <v>Day</v>
      </c>
      <c r="K1788" t="str">
        <f t="shared" si="274"/>
        <v>Thursday</v>
      </c>
      <c r="L1788" t="str">
        <f t="shared" si="275"/>
        <v>Successful</v>
      </c>
      <c r="M1788">
        <f t="shared" si="276"/>
        <v>1</v>
      </c>
      <c r="N1788">
        <f t="shared" si="277"/>
        <v>0</v>
      </c>
      <c r="O1788">
        <v>1</v>
      </c>
      <c r="P1788" t="str">
        <f t="shared" si="278"/>
        <v>City Route</v>
      </c>
      <c r="Q1788">
        <f t="shared" si="279"/>
        <v>48.999999992083758</v>
      </c>
    </row>
    <row r="1789" spans="1:17">
      <c r="A1789">
        <v>2039</v>
      </c>
      <c r="B1789" t="s">
        <v>6</v>
      </c>
      <c r="C1789">
        <v>188</v>
      </c>
      <c r="D1789" t="s">
        <v>7</v>
      </c>
      <c r="E1789" s="1">
        <v>42563.603472222225</v>
      </c>
      <c r="F1789" s="1">
        <v>42563.637499999997</v>
      </c>
      <c r="G1789" s="3">
        <f t="shared" si="270"/>
        <v>42563</v>
      </c>
      <c r="H1789" s="2">
        <f t="shared" si="271"/>
        <v>0.60347222222480923</v>
      </c>
      <c r="I1789">
        <f t="shared" si="272"/>
        <v>14</v>
      </c>
      <c r="J1789" t="str">
        <f t="shared" si="273"/>
        <v>Day</v>
      </c>
      <c r="K1789" t="str">
        <f t="shared" si="274"/>
        <v>Monday</v>
      </c>
      <c r="L1789" t="str">
        <f t="shared" si="275"/>
        <v>Successful</v>
      </c>
      <c r="M1789">
        <f t="shared" si="276"/>
        <v>1</v>
      </c>
      <c r="N1789">
        <f t="shared" si="277"/>
        <v>0</v>
      </c>
      <c r="O1789">
        <v>1</v>
      </c>
      <c r="P1789" t="str">
        <f t="shared" si="278"/>
        <v>Airport Route</v>
      </c>
      <c r="Q1789">
        <f t="shared" si="279"/>
        <v>48.999999992083758</v>
      </c>
    </row>
    <row r="1790" spans="1:17">
      <c r="A1790">
        <v>2467</v>
      </c>
      <c r="B1790" t="s">
        <v>6</v>
      </c>
      <c r="C1790">
        <v>188</v>
      </c>
      <c r="D1790" t="s">
        <v>7</v>
      </c>
      <c r="E1790" s="1">
        <v>42563.856944444444</v>
      </c>
      <c r="F1790" s="1">
        <v>42563.90347222222</v>
      </c>
      <c r="G1790" s="3">
        <f t="shared" si="270"/>
        <v>42563</v>
      </c>
      <c r="H1790" s="2">
        <f t="shared" si="271"/>
        <v>0.85694444444379769</v>
      </c>
      <c r="I1790">
        <f t="shared" si="272"/>
        <v>20</v>
      </c>
      <c r="J1790" t="str">
        <f t="shared" si="273"/>
        <v>Evening</v>
      </c>
      <c r="K1790" t="str">
        <f t="shared" si="274"/>
        <v>Tuesday</v>
      </c>
      <c r="L1790" t="str">
        <f t="shared" si="275"/>
        <v>Successful</v>
      </c>
      <c r="M1790">
        <f t="shared" si="276"/>
        <v>1</v>
      </c>
      <c r="N1790">
        <f t="shared" si="277"/>
        <v>0</v>
      </c>
      <c r="O1790">
        <v>1</v>
      </c>
      <c r="P1790" t="str">
        <f t="shared" si="278"/>
        <v>Airport Route</v>
      </c>
      <c r="Q1790">
        <f t="shared" si="279"/>
        <v>66.999999998370185</v>
      </c>
    </row>
    <row r="1791" spans="1:17">
      <c r="A1791">
        <v>2676</v>
      </c>
      <c r="B1791" t="s">
        <v>6</v>
      </c>
      <c r="C1791">
        <v>188</v>
      </c>
      <c r="D1791" t="s">
        <v>7</v>
      </c>
      <c r="E1791" s="1">
        <v>42563.995138888888</v>
      </c>
      <c r="F1791" s="1">
        <v>42564.018692129626</v>
      </c>
      <c r="G1791" s="3">
        <f t="shared" si="270"/>
        <v>42563</v>
      </c>
      <c r="H1791" s="2">
        <f t="shared" si="271"/>
        <v>0.99513888888759539</v>
      </c>
      <c r="I1791">
        <f t="shared" si="272"/>
        <v>23</v>
      </c>
      <c r="J1791" t="str">
        <f t="shared" si="273"/>
        <v>Night</v>
      </c>
      <c r="K1791" t="str">
        <f t="shared" si="274"/>
        <v>Monday</v>
      </c>
      <c r="L1791" t="str">
        <f t="shared" si="275"/>
        <v>Successful</v>
      </c>
      <c r="M1791">
        <f t="shared" si="276"/>
        <v>1</v>
      </c>
      <c r="N1791">
        <f t="shared" si="277"/>
        <v>0</v>
      </c>
      <c r="O1791">
        <v>1</v>
      </c>
      <c r="P1791" t="str">
        <f t="shared" si="278"/>
        <v>Airport Route</v>
      </c>
      <c r="Q1791">
        <f t="shared" si="279"/>
        <v>33.916666663717479</v>
      </c>
    </row>
    <row r="1792" spans="1:17">
      <c r="A1792">
        <v>3038</v>
      </c>
      <c r="B1792" t="s">
        <v>8</v>
      </c>
      <c r="C1792">
        <v>188</v>
      </c>
      <c r="D1792" t="s">
        <v>7</v>
      </c>
      <c r="E1792" s="1">
        <v>42564.317696759259</v>
      </c>
      <c r="F1792" s="1">
        <v>42564.35670138889</v>
      </c>
      <c r="G1792" s="3">
        <f t="shared" si="270"/>
        <v>42564</v>
      </c>
      <c r="H1792" s="2">
        <f t="shared" si="271"/>
        <v>0.317696759258979</v>
      </c>
      <c r="I1792">
        <f t="shared" si="272"/>
        <v>7</v>
      </c>
      <c r="J1792" t="str">
        <f t="shared" si="273"/>
        <v>Morning</v>
      </c>
      <c r="K1792" t="str">
        <f t="shared" si="274"/>
        <v>Saturday</v>
      </c>
      <c r="L1792" t="str">
        <f t="shared" si="275"/>
        <v>Successful</v>
      </c>
      <c r="M1792">
        <f t="shared" si="276"/>
        <v>1</v>
      </c>
      <c r="N1792">
        <f t="shared" si="277"/>
        <v>0</v>
      </c>
      <c r="O1792">
        <v>1</v>
      </c>
      <c r="P1792" t="str">
        <f t="shared" si="278"/>
        <v>City Route</v>
      </c>
      <c r="Q1792">
        <f t="shared" si="279"/>
        <v>56.166666668141261</v>
      </c>
    </row>
    <row r="1793" spans="1:17">
      <c r="A1793">
        <v>4003</v>
      </c>
      <c r="B1793" t="s">
        <v>6</v>
      </c>
      <c r="C1793">
        <v>188</v>
      </c>
      <c r="D1793" t="s">
        <v>7</v>
      </c>
      <c r="E1793" s="1">
        <v>42564.986701388887</v>
      </c>
      <c r="F1793" s="1">
        <v>42565.026921296296</v>
      </c>
      <c r="G1793" s="3">
        <f t="shared" si="270"/>
        <v>42564</v>
      </c>
      <c r="H1793" s="2">
        <f t="shared" si="271"/>
        <v>0.98670138888701331</v>
      </c>
      <c r="I1793">
        <f t="shared" si="272"/>
        <v>23</v>
      </c>
      <c r="J1793" t="str">
        <f t="shared" si="273"/>
        <v>Night</v>
      </c>
      <c r="K1793" t="str">
        <f t="shared" si="274"/>
        <v>Friday</v>
      </c>
      <c r="L1793" t="str">
        <f t="shared" si="275"/>
        <v>Successful</v>
      </c>
      <c r="M1793">
        <f t="shared" si="276"/>
        <v>1</v>
      </c>
      <c r="N1793">
        <f t="shared" si="277"/>
        <v>0</v>
      </c>
      <c r="O1793">
        <v>1</v>
      </c>
      <c r="P1793" t="str">
        <f t="shared" si="278"/>
        <v>Airport Route</v>
      </c>
      <c r="Q1793">
        <f t="shared" si="279"/>
        <v>57.916666668606922</v>
      </c>
    </row>
    <row r="1794" spans="1:17">
      <c r="A1794">
        <v>4126</v>
      </c>
      <c r="B1794" t="s">
        <v>8</v>
      </c>
      <c r="C1794">
        <v>188</v>
      </c>
      <c r="D1794" t="s">
        <v>7</v>
      </c>
      <c r="E1794" s="1">
        <v>42565.194918981484</v>
      </c>
      <c r="F1794" s="1">
        <v>42565.245474537034</v>
      </c>
      <c r="G1794" s="3">
        <f t="shared" ref="G1794:G1857" si="280">INT(E1794)</f>
        <v>42565</v>
      </c>
      <c r="H1794" s="2">
        <f t="shared" ref="H1794:H1857" si="281">MOD(E1794,1)</f>
        <v>0.19491898148407927</v>
      </c>
      <c r="I1794">
        <f t="shared" ref="I1794:I1857" si="282">HOUR(E1794)</f>
        <v>4</v>
      </c>
      <c r="J1794" t="str">
        <f t="shared" ref="J1794:J1857" si="283">IF(I1794&lt;5,"Early Morning",
IF(I1794&lt;10,"Morning",
IF(I1794&lt;17,"Day",
IF(I1794&lt;21,"Evening","Night"))))</f>
        <v>Early Morning</v>
      </c>
      <c r="K1794" t="str">
        <f t="shared" ref="K1794:K1857" si="284">TEXT(A1794,"dddd")</f>
        <v>Tuesday</v>
      </c>
      <c r="L1794" t="str">
        <f t="shared" ref="L1794:L1857" si="285">IF(D1794="Trip Completed","Successful","Failed")</f>
        <v>Successful</v>
      </c>
      <c r="M1794">
        <f t="shared" ref="M1794:M1857" si="286">IF(D1794="Trip Completed",1,0)</f>
        <v>1</v>
      </c>
      <c r="N1794">
        <f t="shared" ref="N1794:N1857" si="287">IF(D1794="Trip Completed",0,1)</f>
        <v>0</v>
      </c>
      <c r="O1794">
        <v>1</v>
      </c>
      <c r="P1794" t="str">
        <f t="shared" ref="P1794:P1857" si="288">IF(B1794="Airport","Airport Route","City Route")</f>
        <v>City Route</v>
      </c>
      <c r="Q1794">
        <f t="shared" ref="Q1794:Q1857" si="289">IFERROR((F1794-E1794)*1440,"")</f>
        <v>72.799999992130324</v>
      </c>
    </row>
    <row r="1795" spans="1:17">
      <c r="A1795">
        <v>4611</v>
      </c>
      <c r="B1795" t="s">
        <v>8</v>
      </c>
      <c r="C1795">
        <v>188</v>
      </c>
      <c r="D1795" t="s">
        <v>7</v>
      </c>
      <c r="E1795" s="1">
        <v>42565.440474537034</v>
      </c>
      <c r="F1795" s="1">
        <v>42565.471597222226</v>
      </c>
      <c r="G1795" s="3">
        <f t="shared" si="280"/>
        <v>42565</v>
      </c>
      <c r="H1795" s="2">
        <f t="shared" si="281"/>
        <v>0.44047453703387873</v>
      </c>
      <c r="I1795">
        <f t="shared" si="282"/>
        <v>10</v>
      </c>
      <c r="J1795" t="str">
        <f t="shared" si="283"/>
        <v>Day</v>
      </c>
      <c r="K1795" t="str">
        <f t="shared" si="284"/>
        <v>Thursday</v>
      </c>
      <c r="L1795" t="str">
        <f t="shared" si="285"/>
        <v>Successful</v>
      </c>
      <c r="M1795">
        <f t="shared" si="286"/>
        <v>1</v>
      </c>
      <c r="N1795">
        <f t="shared" si="287"/>
        <v>0</v>
      </c>
      <c r="O1795">
        <v>1</v>
      </c>
      <c r="P1795" t="str">
        <f t="shared" si="288"/>
        <v>City Route</v>
      </c>
      <c r="Q1795">
        <f t="shared" si="289"/>
        <v>44.816666676197201</v>
      </c>
    </row>
    <row r="1796" spans="1:17">
      <c r="A1796">
        <v>4975</v>
      </c>
      <c r="B1796" t="s">
        <v>8</v>
      </c>
      <c r="C1796">
        <v>188</v>
      </c>
      <c r="D1796" t="s">
        <v>7</v>
      </c>
      <c r="E1796" s="1">
        <v>42565.779594907406</v>
      </c>
      <c r="F1796" s="1">
        <v>42565.804756944446</v>
      </c>
      <c r="G1796" s="3">
        <f t="shared" si="280"/>
        <v>42565</v>
      </c>
      <c r="H1796" s="2">
        <f t="shared" si="281"/>
        <v>0.77959490740613546</v>
      </c>
      <c r="I1796">
        <f t="shared" si="282"/>
        <v>18</v>
      </c>
      <c r="J1796" t="str">
        <f t="shared" si="283"/>
        <v>Evening</v>
      </c>
      <c r="K1796" t="str">
        <f t="shared" si="284"/>
        <v>Thursday</v>
      </c>
      <c r="L1796" t="str">
        <f t="shared" si="285"/>
        <v>Successful</v>
      </c>
      <c r="M1796">
        <f t="shared" si="286"/>
        <v>1</v>
      </c>
      <c r="N1796">
        <f t="shared" si="287"/>
        <v>0</v>
      </c>
      <c r="O1796">
        <v>1</v>
      </c>
      <c r="P1796" t="str">
        <f t="shared" si="288"/>
        <v>City Route</v>
      </c>
      <c r="Q1796">
        <f t="shared" si="289"/>
        <v>36.233333337586373</v>
      </c>
    </row>
    <row r="1797" spans="1:17">
      <c r="A1797">
        <v>5664</v>
      </c>
      <c r="B1797" t="s">
        <v>8</v>
      </c>
      <c r="C1797">
        <v>188</v>
      </c>
      <c r="D1797" t="s">
        <v>7</v>
      </c>
      <c r="E1797" s="1">
        <v>42566.293761574074</v>
      </c>
      <c r="F1797" s="1">
        <v>42566.324293981481</v>
      </c>
      <c r="G1797" s="3">
        <f t="shared" si="280"/>
        <v>42566</v>
      </c>
      <c r="H1797" s="2">
        <f t="shared" si="281"/>
        <v>0.29376157407386927</v>
      </c>
      <c r="I1797">
        <f t="shared" si="282"/>
        <v>7</v>
      </c>
      <c r="J1797" t="str">
        <f t="shared" si="283"/>
        <v>Morning</v>
      </c>
      <c r="K1797" t="str">
        <f t="shared" si="284"/>
        <v>Sunday</v>
      </c>
      <c r="L1797" t="str">
        <f t="shared" si="285"/>
        <v>Successful</v>
      </c>
      <c r="M1797">
        <f t="shared" si="286"/>
        <v>1</v>
      </c>
      <c r="N1797">
        <f t="shared" si="287"/>
        <v>0</v>
      </c>
      <c r="O1797">
        <v>1</v>
      </c>
      <c r="P1797" t="str">
        <f t="shared" si="288"/>
        <v>City Route</v>
      </c>
      <c r="Q1797">
        <f t="shared" si="289"/>
        <v>43.966666666092351</v>
      </c>
    </row>
    <row r="1798" spans="1:17">
      <c r="A1798">
        <v>6006</v>
      </c>
      <c r="B1798" t="s">
        <v>6</v>
      </c>
      <c r="C1798">
        <v>188</v>
      </c>
      <c r="D1798" t="s">
        <v>7</v>
      </c>
      <c r="E1798" s="1">
        <v>42566.512372685182</v>
      </c>
      <c r="F1798" s="1">
        <v>42566.559270833335</v>
      </c>
      <c r="G1798" s="3">
        <f t="shared" si="280"/>
        <v>42566</v>
      </c>
      <c r="H1798" s="2">
        <f t="shared" si="281"/>
        <v>0.51237268518161727</v>
      </c>
      <c r="I1798">
        <f t="shared" si="282"/>
        <v>12</v>
      </c>
      <c r="J1798" t="str">
        <f t="shared" si="283"/>
        <v>Day</v>
      </c>
      <c r="K1798" t="str">
        <f t="shared" si="284"/>
        <v>Saturday</v>
      </c>
      <c r="L1798" t="str">
        <f t="shared" si="285"/>
        <v>Successful</v>
      </c>
      <c r="M1798">
        <f t="shared" si="286"/>
        <v>1</v>
      </c>
      <c r="N1798">
        <f t="shared" si="287"/>
        <v>0</v>
      </c>
      <c r="O1798">
        <v>1</v>
      </c>
      <c r="P1798" t="str">
        <f t="shared" si="288"/>
        <v>Airport Route</v>
      </c>
      <c r="Q1798">
        <f t="shared" si="289"/>
        <v>67.533333341125399</v>
      </c>
    </row>
    <row r="1799" spans="1:17">
      <c r="A1799">
        <v>6329</v>
      </c>
      <c r="B1799" t="s">
        <v>8</v>
      </c>
      <c r="C1799">
        <v>188</v>
      </c>
      <c r="D1799" t="s">
        <v>7</v>
      </c>
      <c r="E1799" s="1">
        <v>42566.780266203707</v>
      </c>
      <c r="F1799" s="1">
        <v>42566.817349537036</v>
      </c>
      <c r="G1799" s="3">
        <f t="shared" si="280"/>
        <v>42566</v>
      </c>
      <c r="H1799" s="2">
        <f t="shared" si="281"/>
        <v>0.78026620370656019</v>
      </c>
      <c r="I1799">
        <f t="shared" si="282"/>
        <v>18</v>
      </c>
      <c r="J1799" t="str">
        <f t="shared" si="283"/>
        <v>Evening</v>
      </c>
      <c r="K1799" t="str">
        <f t="shared" si="284"/>
        <v>Sunday</v>
      </c>
      <c r="L1799" t="str">
        <f t="shared" si="285"/>
        <v>Successful</v>
      </c>
      <c r="M1799">
        <f t="shared" si="286"/>
        <v>1</v>
      </c>
      <c r="N1799">
        <f t="shared" si="287"/>
        <v>0</v>
      </c>
      <c r="O1799">
        <v>1</v>
      </c>
      <c r="P1799" t="str">
        <f t="shared" si="288"/>
        <v>City Route</v>
      </c>
      <c r="Q1799">
        <f t="shared" si="289"/>
        <v>53.399999993853271</v>
      </c>
    </row>
    <row r="1800" spans="1:17">
      <c r="A1800">
        <v>2779</v>
      </c>
      <c r="B1800" t="s">
        <v>6</v>
      </c>
      <c r="C1800">
        <v>189</v>
      </c>
      <c r="D1800" t="s">
        <v>7</v>
      </c>
      <c r="E1800" s="1">
        <v>42564.198703703703</v>
      </c>
      <c r="F1800" s="1">
        <v>42564.237025462964</v>
      </c>
      <c r="G1800" s="3">
        <f t="shared" si="280"/>
        <v>42564</v>
      </c>
      <c r="H1800" s="2">
        <f t="shared" si="281"/>
        <v>0.19870370370335877</v>
      </c>
      <c r="I1800">
        <f t="shared" si="282"/>
        <v>4</v>
      </c>
      <c r="J1800" t="str">
        <f t="shared" si="283"/>
        <v>Early Morning</v>
      </c>
      <c r="K1800" t="str">
        <f t="shared" si="284"/>
        <v>Saturday</v>
      </c>
      <c r="L1800" t="str">
        <f t="shared" si="285"/>
        <v>Successful</v>
      </c>
      <c r="M1800">
        <f t="shared" si="286"/>
        <v>1</v>
      </c>
      <c r="N1800">
        <f t="shared" si="287"/>
        <v>0</v>
      </c>
      <c r="O1800">
        <v>1</v>
      </c>
      <c r="P1800" t="str">
        <f t="shared" si="288"/>
        <v>Airport Route</v>
      </c>
      <c r="Q1800">
        <f t="shared" si="289"/>
        <v>55.183333335444331</v>
      </c>
    </row>
    <row r="1801" spans="1:17">
      <c r="A1801">
        <v>4216</v>
      </c>
      <c r="B1801" t="s">
        <v>6</v>
      </c>
      <c r="C1801">
        <v>189</v>
      </c>
      <c r="D1801" t="s">
        <v>7</v>
      </c>
      <c r="E1801" s="1">
        <v>42565.234988425924</v>
      </c>
      <c r="F1801" s="1">
        <v>42565.275416666664</v>
      </c>
      <c r="G1801" s="3">
        <f t="shared" si="280"/>
        <v>42565</v>
      </c>
      <c r="H1801" s="2">
        <f t="shared" si="281"/>
        <v>0.23498842592380242</v>
      </c>
      <c r="I1801">
        <f t="shared" si="282"/>
        <v>5</v>
      </c>
      <c r="J1801" t="str">
        <f t="shared" si="283"/>
        <v>Morning</v>
      </c>
      <c r="K1801" t="str">
        <f t="shared" si="284"/>
        <v>Monday</v>
      </c>
      <c r="L1801" t="str">
        <f t="shared" si="285"/>
        <v>Successful</v>
      </c>
      <c r="M1801">
        <f t="shared" si="286"/>
        <v>1</v>
      </c>
      <c r="N1801">
        <f t="shared" si="287"/>
        <v>0</v>
      </c>
      <c r="O1801">
        <v>1</v>
      </c>
      <c r="P1801" t="str">
        <f t="shared" si="288"/>
        <v>Airport Route</v>
      </c>
      <c r="Q1801">
        <f t="shared" si="289"/>
        <v>58.216666665393859</v>
      </c>
    </row>
    <row r="1802" spans="1:17">
      <c r="A1802">
        <v>4711</v>
      </c>
      <c r="B1802" t="s">
        <v>6</v>
      </c>
      <c r="C1802">
        <v>189</v>
      </c>
      <c r="D1802" t="s">
        <v>7</v>
      </c>
      <c r="E1802" s="1">
        <v>42565.5544212963</v>
      </c>
      <c r="F1802" s="1">
        <v>42565.580682870372</v>
      </c>
      <c r="G1802" s="3">
        <f t="shared" si="280"/>
        <v>42565</v>
      </c>
      <c r="H1802" s="2">
        <f t="shared" si="281"/>
        <v>0.55442129629955161</v>
      </c>
      <c r="I1802">
        <f t="shared" si="282"/>
        <v>13</v>
      </c>
      <c r="J1802" t="str">
        <f t="shared" si="283"/>
        <v>Day</v>
      </c>
      <c r="K1802" t="str">
        <f t="shared" si="284"/>
        <v>Saturday</v>
      </c>
      <c r="L1802" t="str">
        <f t="shared" si="285"/>
        <v>Successful</v>
      </c>
      <c r="M1802">
        <f t="shared" si="286"/>
        <v>1</v>
      </c>
      <c r="N1802">
        <f t="shared" si="287"/>
        <v>0</v>
      </c>
      <c r="O1802">
        <v>1</v>
      </c>
      <c r="P1802" t="str">
        <f t="shared" si="288"/>
        <v>Airport Route</v>
      </c>
      <c r="Q1802">
        <f t="shared" si="289"/>
        <v>37.816666663857177</v>
      </c>
    </row>
    <row r="1803" spans="1:17">
      <c r="A1803">
        <v>4825</v>
      </c>
      <c r="B1803" t="s">
        <v>8</v>
      </c>
      <c r="C1803">
        <v>189</v>
      </c>
      <c r="D1803" t="s">
        <v>7</v>
      </c>
      <c r="E1803" s="1">
        <v>42565.723680555559</v>
      </c>
      <c r="F1803" s="1">
        <v>42565.762372685182</v>
      </c>
      <c r="G1803" s="3">
        <f t="shared" si="280"/>
        <v>42565</v>
      </c>
      <c r="H1803" s="2">
        <f t="shared" si="281"/>
        <v>0.72368055555853061</v>
      </c>
      <c r="I1803">
        <f t="shared" si="282"/>
        <v>17</v>
      </c>
      <c r="J1803" t="str">
        <f t="shared" si="283"/>
        <v>Evening</v>
      </c>
      <c r="K1803" t="str">
        <f t="shared" si="284"/>
        <v>Monday</v>
      </c>
      <c r="L1803" t="str">
        <f t="shared" si="285"/>
        <v>Successful</v>
      </c>
      <c r="M1803">
        <f t="shared" si="286"/>
        <v>1</v>
      </c>
      <c r="N1803">
        <f t="shared" si="287"/>
        <v>0</v>
      </c>
      <c r="O1803">
        <v>1</v>
      </c>
      <c r="P1803" t="str">
        <f t="shared" si="288"/>
        <v>City Route</v>
      </c>
      <c r="Q1803">
        <f t="shared" si="289"/>
        <v>55.716666657244787</v>
      </c>
    </row>
    <row r="1804" spans="1:17">
      <c r="A1804">
        <v>6175</v>
      </c>
      <c r="B1804" t="s">
        <v>8</v>
      </c>
      <c r="C1804">
        <v>189</v>
      </c>
      <c r="D1804" t="s">
        <v>7</v>
      </c>
      <c r="E1804" s="1">
        <v>42566.705370370371</v>
      </c>
      <c r="F1804" s="1">
        <v>42566.742662037039</v>
      </c>
      <c r="G1804" s="3">
        <f t="shared" si="280"/>
        <v>42566</v>
      </c>
      <c r="H1804" s="2">
        <f t="shared" si="281"/>
        <v>0.70537037037138361</v>
      </c>
      <c r="I1804">
        <f t="shared" si="282"/>
        <v>16</v>
      </c>
      <c r="J1804" t="str">
        <f t="shared" si="283"/>
        <v>Day</v>
      </c>
      <c r="K1804" t="str">
        <f t="shared" si="284"/>
        <v>Sunday</v>
      </c>
      <c r="L1804" t="str">
        <f t="shared" si="285"/>
        <v>Successful</v>
      </c>
      <c r="M1804">
        <f t="shared" si="286"/>
        <v>1</v>
      </c>
      <c r="N1804">
        <f t="shared" si="287"/>
        <v>0</v>
      </c>
      <c r="O1804">
        <v>1</v>
      </c>
      <c r="P1804" t="str">
        <f t="shared" si="288"/>
        <v>City Route</v>
      </c>
      <c r="Q1804">
        <f t="shared" si="289"/>
        <v>53.700000001117587</v>
      </c>
    </row>
    <row r="1805" spans="1:17">
      <c r="A1805">
        <v>2445</v>
      </c>
      <c r="B1805" t="s">
        <v>8</v>
      </c>
      <c r="C1805">
        <v>190</v>
      </c>
      <c r="D1805" t="s">
        <v>7</v>
      </c>
      <c r="E1805" s="1">
        <v>42563.845833333333</v>
      </c>
      <c r="F1805" s="1">
        <v>42563.87777777778</v>
      </c>
      <c r="G1805" s="3">
        <f t="shared" si="280"/>
        <v>42563</v>
      </c>
      <c r="H1805" s="2">
        <f t="shared" si="281"/>
        <v>0.84583333333284827</v>
      </c>
      <c r="I1805">
        <f t="shared" si="282"/>
        <v>20</v>
      </c>
      <c r="J1805" t="str">
        <f t="shared" si="283"/>
        <v>Evening</v>
      </c>
      <c r="K1805" t="str">
        <f t="shared" si="284"/>
        <v>Monday</v>
      </c>
      <c r="L1805" t="str">
        <f t="shared" si="285"/>
        <v>Successful</v>
      </c>
      <c r="M1805">
        <f t="shared" si="286"/>
        <v>1</v>
      </c>
      <c r="N1805">
        <f t="shared" si="287"/>
        <v>0</v>
      </c>
      <c r="O1805">
        <v>1</v>
      </c>
      <c r="P1805" t="str">
        <f t="shared" si="288"/>
        <v>City Route</v>
      </c>
      <c r="Q1805">
        <f t="shared" si="289"/>
        <v>46.000000003259629</v>
      </c>
    </row>
    <row r="1806" spans="1:17">
      <c r="A1806">
        <v>2714</v>
      </c>
      <c r="B1806" t="s">
        <v>6</v>
      </c>
      <c r="C1806">
        <v>190</v>
      </c>
      <c r="D1806" t="s">
        <v>7</v>
      </c>
      <c r="E1806" s="1">
        <v>42564.078356481485</v>
      </c>
      <c r="F1806" s="1">
        <v>42564.119120370371</v>
      </c>
      <c r="G1806" s="3">
        <f t="shared" si="280"/>
        <v>42564</v>
      </c>
      <c r="H1806" s="2">
        <f t="shared" si="281"/>
        <v>7.8356481484661344E-2</v>
      </c>
      <c r="I1806">
        <f t="shared" si="282"/>
        <v>1</v>
      </c>
      <c r="J1806" t="str">
        <f t="shared" si="283"/>
        <v>Early Morning</v>
      </c>
      <c r="K1806" t="str">
        <f t="shared" si="284"/>
        <v>Thursday</v>
      </c>
      <c r="L1806" t="str">
        <f t="shared" si="285"/>
        <v>Successful</v>
      </c>
      <c r="M1806">
        <f t="shared" si="286"/>
        <v>1</v>
      </c>
      <c r="N1806">
        <f t="shared" si="287"/>
        <v>0</v>
      </c>
      <c r="O1806">
        <v>1</v>
      </c>
      <c r="P1806" t="str">
        <f t="shared" si="288"/>
        <v>Airport Route</v>
      </c>
      <c r="Q1806">
        <f t="shared" si="289"/>
        <v>58.699999996460974</v>
      </c>
    </row>
    <row r="1807" spans="1:17">
      <c r="A1807">
        <v>3089</v>
      </c>
      <c r="B1807" t="s">
        <v>6</v>
      </c>
      <c r="C1807">
        <v>190</v>
      </c>
      <c r="D1807" t="s">
        <v>7</v>
      </c>
      <c r="E1807" s="1">
        <v>42564.341122685182</v>
      </c>
      <c r="F1807" s="1">
        <v>42564.370625000003</v>
      </c>
      <c r="G1807" s="3">
        <f t="shared" si="280"/>
        <v>42564</v>
      </c>
      <c r="H1807" s="2">
        <f t="shared" si="281"/>
        <v>0.34112268518219935</v>
      </c>
      <c r="I1807">
        <f t="shared" si="282"/>
        <v>8</v>
      </c>
      <c r="J1807" t="str">
        <f t="shared" si="283"/>
        <v>Morning</v>
      </c>
      <c r="K1807" t="str">
        <f t="shared" si="284"/>
        <v>Monday</v>
      </c>
      <c r="L1807" t="str">
        <f t="shared" si="285"/>
        <v>Successful</v>
      </c>
      <c r="M1807">
        <f t="shared" si="286"/>
        <v>1</v>
      </c>
      <c r="N1807">
        <f t="shared" si="287"/>
        <v>0</v>
      </c>
      <c r="O1807">
        <v>1</v>
      </c>
      <c r="P1807" t="str">
        <f t="shared" si="288"/>
        <v>Airport Route</v>
      </c>
      <c r="Q1807">
        <f t="shared" si="289"/>
        <v>42.483333342242986</v>
      </c>
    </row>
    <row r="1808" spans="1:17">
      <c r="A1808">
        <v>3462</v>
      </c>
      <c r="B1808" t="s">
        <v>6</v>
      </c>
      <c r="C1808">
        <v>190</v>
      </c>
      <c r="D1808" t="s">
        <v>7</v>
      </c>
      <c r="E1808" s="1">
        <v>42564.715624999997</v>
      </c>
      <c r="F1808" s="1">
        <v>42564.744803240741</v>
      </c>
      <c r="G1808" s="3">
        <f t="shared" si="280"/>
        <v>42564</v>
      </c>
      <c r="H1808" s="2">
        <f t="shared" si="281"/>
        <v>0.71562499999708962</v>
      </c>
      <c r="I1808">
        <f t="shared" si="282"/>
        <v>17</v>
      </c>
      <c r="J1808" t="str">
        <f t="shared" si="283"/>
        <v>Evening</v>
      </c>
      <c r="K1808" t="str">
        <f t="shared" si="284"/>
        <v>Wednesday</v>
      </c>
      <c r="L1808" t="str">
        <f t="shared" si="285"/>
        <v>Successful</v>
      </c>
      <c r="M1808">
        <f t="shared" si="286"/>
        <v>1</v>
      </c>
      <c r="N1808">
        <f t="shared" si="287"/>
        <v>0</v>
      </c>
      <c r="O1808">
        <v>1</v>
      </c>
      <c r="P1808" t="str">
        <f t="shared" si="288"/>
        <v>Airport Route</v>
      </c>
      <c r="Q1808">
        <f t="shared" si="289"/>
        <v>42.016666671261191</v>
      </c>
    </row>
    <row r="1809" spans="1:17">
      <c r="A1809">
        <v>4462</v>
      </c>
      <c r="B1809" t="s">
        <v>6</v>
      </c>
      <c r="C1809">
        <v>190</v>
      </c>
      <c r="D1809" t="s">
        <v>7</v>
      </c>
      <c r="E1809" s="1">
        <v>42565.361458333333</v>
      </c>
      <c r="F1809" s="1">
        <v>42565.3909375</v>
      </c>
      <c r="G1809" s="3">
        <f t="shared" si="280"/>
        <v>42565</v>
      </c>
      <c r="H1809" s="2">
        <f t="shared" si="281"/>
        <v>0.36145833333284827</v>
      </c>
      <c r="I1809">
        <f t="shared" si="282"/>
        <v>8</v>
      </c>
      <c r="J1809" t="str">
        <f t="shared" si="283"/>
        <v>Morning</v>
      </c>
      <c r="K1809" t="str">
        <f t="shared" si="284"/>
        <v>Tuesday</v>
      </c>
      <c r="L1809" t="str">
        <f t="shared" si="285"/>
        <v>Successful</v>
      </c>
      <c r="M1809">
        <f t="shared" si="286"/>
        <v>1</v>
      </c>
      <c r="N1809">
        <f t="shared" si="287"/>
        <v>0</v>
      </c>
      <c r="O1809">
        <v>1</v>
      </c>
      <c r="P1809" t="str">
        <f t="shared" si="288"/>
        <v>Airport Route</v>
      </c>
      <c r="Q1809">
        <f t="shared" si="289"/>
        <v>42.450000001117587</v>
      </c>
    </row>
    <row r="1810" spans="1:17">
      <c r="A1810">
        <v>4698</v>
      </c>
      <c r="B1810" t="s">
        <v>8</v>
      </c>
      <c r="C1810">
        <v>190</v>
      </c>
      <c r="D1810" t="s">
        <v>7</v>
      </c>
      <c r="E1810" s="1">
        <v>42565.546932870369</v>
      </c>
      <c r="F1810" s="1">
        <v>42565.59270833333</v>
      </c>
      <c r="G1810" s="3">
        <f t="shared" si="280"/>
        <v>42565</v>
      </c>
      <c r="H1810" s="2">
        <f t="shared" si="281"/>
        <v>0.54693287036934635</v>
      </c>
      <c r="I1810">
        <f t="shared" si="282"/>
        <v>13</v>
      </c>
      <c r="J1810" t="str">
        <f t="shared" si="283"/>
        <v>Day</v>
      </c>
      <c r="K1810" t="str">
        <f t="shared" si="284"/>
        <v>Sunday</v>
      </c>
      <c r="L1810" t="str">
        <f t="shared" si="285"/>
        <v>Successful</v>
      </c>
      <c r="M1810">
        <f t="shared" si="286"/>
        <v>1</v>
      </c>
      <c r="N1810">
        <f t="shared" si="287"/>
        <v>0</v>
      </c>
      <c r="O1810">
        <v>1</v>
      </c>
      <c r="P1810" t="str">
        <f t="shared" si="288"/>
        <v>City Route</v>
      </c>
      <c r="Q1810">
        <f t="shared" si="289"/>
        <v>65.916666663251817</v>
      </c>
    </row>
    <row r="1811" spans="1:17">
      <c r="A1811">
        <v>5098</v>
      </c>
      <c r="B1811" t="s">
        <v>6</v>
      </c>
      <c r="C1811">
        <v>190</v>
      </c>
      <c r="D1811" t="s">
        <v>7</v>
      </c>
      <c r="E1811" s="1">
        <v>42565.82671296296</v>
      </c>
      <c r="F1811" s="1">
        <v>42565.852129629631</v>
      </c>
      <c r="G1811" s="3">
        <f t="shared" si="280"/>
        <v>42565</v>
      </c>
      <c r="H1811" s="2">
        <f t="shared" si="281"/>
        <v>0.8267129629603005</v>
      </c>
      <c r="I1811">
        <f t="shared" si="282"/>
        <v>19</v>
      </c>
      <c r="J1811" t="str">
        <f t="shared" si="283"/>
        <v>Evening</v>
      </c>
      <c r="K1811" t="str">
        <f t="shared" si="284"/>
        <v>Monday</v>
      </c>
      <c r="L1811" t="str">
        <f t="shared" si="285"/>
        <v>Successful</v>
      </c>
      <c r="M1811">
        <f t="shared" si="286"/>
        <v>1</v>
      </c>
      <c r="N1811">
        <f t="shared" si="287"/>
        <v>0</v>
      </c>
      <c r="O1811">
        <v>1</v>
      </c>
      <c r="P1811" t="str">
        <f t="shared" si="288"/>
        <v>Airport Route</v>
      </c>
      <c r="Q1811">
        <f t="shared" si="289"/>
        <v>36.600000006146729</v>
      </c>
    </row>
    <row r="1812" spans="1:17">
      <c r="A1812">
        <v>6711</v>
      </c>
      <c r="B1812" t="s">
        <v>8</v>
      </c>
      <c r="C1812">
        <v>190</v>
      </c>
      <c r="D1812" t="s">
        <v>7</v>
      </c>
      <c r="E1812" s="1">
        <v>42566.963263888887</v>
      </c>
      <c r="F1812" s="1">
        <v>42567.007881944446</v>
      </c>
      <c r="G1812" s="3">
        <f t="shared" si="280"/>
        <v>42566</v>
      </c>
      <c r="H1812" s="2">
        <f t="shared" si="281"/>
        <v>0.96326388888701331</v>
      </c>
      <c r="I1812">
        <f t="shared" si="282"/>
        <v>23</v>
      </c>
      <c r="J1812" t="str">
        <f t="shared" si="283"/>
        <v>Night</v>
      </c>
      <c r="K1812" t="str">
        <f t="shared" si="284"/>
        <v>Thursday</v>
      </c>
      <c r="L1812" t="str">
        <f t="shared" si="285"/>
        <v>Successful</v>
      </c>
      <c r="M1812">
        <f t="shared" si="286"/>
        <v>1</v>
      </c>
      <c r="N1812">
        <f t="shared" si="287"/>
        <v>0</v>
      </c>
      <c r="O1812">
        <v>1</v>
      </c>
      <c r="P1812" t="str">
        <f t="shared" si="288"/>
        <v>City Route</v>
      </c>
      <c r="Q1812">
        <f t="shared" si="289"/>
        <v>64.250000005122274</v>
      </c>
    </row>
    <row r="1813" spans="1:17">
      <c r="A1813">
        <v>146</v>
      </c>
      <c r="B1813" t="s">
        <v>6</v>
      </c>
      <c r="C1813">
        <v>191</v>
      </c>
      <c r="D1813" t="s">
        <v>7</v>
      </c>
      <c r="E1813" s="1">
        <v>42562.228472222225</v>
      </c>
      <c r="F1813" s="1">
        <v>42562.255555555559</v>
      </c>
      <c r="G1813" s="3">
        <f t="shared" si="280"/>
        <v>42562</v>
      </c>
      <c r="H1813" s="2">
        <f t="shared" si="281"/>
        <v>0.22847222222480923</v>
      </c>
      <c r="I1813">
        <f t="shared" si="282"/>
        <v>5</v>
      </c>
      <c r="J1813" t="str">
        <f t="shared" si="283"/>
        <v>Morning</v>
      </c>
      <c r="K1813" t="str">
        <f t="shared" si="284"/>
        <v>Friday</v>
      </c>
      <c r="L1813" t="str">
        <f t="shared" si="285"/>
        <v>Successful</v>
      </c>
      <c r="M1813">
        <f t="shared" si="286"/>
        <v>1</v>
      </c>
      <c r="N1813">
        <f t="shared" si="287"/>
        <v>0</v>
      </c>
      <c r="O1813">
        <v>1</v>
      </c>
      <c r="P1813" t="str">
        <f t="shared" si="288"/>
        <v>Airport Route</v>
      </c>
      <c r="Q1813">
        <f t="shared" si="289"/>
        <v>39.000000001396984</v>
      </c>
    </row>
    <row r="1814" spans="1:17">
      <c r="A1814">
        <v>652</v>
      </c>
      <c r="B1814" t="s">
        <v>6</v>
      </c>
      <c r="C1814">
        <v>191</v>
      </c>
      <c r="D1814" t="s">
        <v>7</v>
      </c>
      <c r="E1814" s="1">
        <v>42562.529861111114</v>
      </c>
      <c r="F1814" s="1">
        <v>42562.561805555553</v>
      </c>
      <c r="G1814" s="3">
        <f t="shared" si="280"/>
        <v>42562</v>
      </c>
      <c r="H1814" s="2">
        <f t="shared" si="281"/>
        <v>0.52986111111385981</v>
      </c>
      <c r="I1814">
        <f t="shared" si="282"/>
        <v>12</v>
      </c>
      <c r="J1814" t="str">
        <f t="shared" si="283"/>
        <v>Day</v>
      </c>
      <c r="K1814" t="str">
        <f t="shared" si="284"/>
        <v>Sunday</v>
      </c>
      <c r="L1814" t="str">
        <f t="shared" si="285"/>
        <v>Successful</v>
      </c>
      <c r="M1814">
        <f t="shared" si="286"/>
        <v>1</v>
      </c>
      <c r="N1814">
        <f t="shared" si="287"/>
        <v>0</v>
      </c>
      <c r="O1814">
        <v>1</v>
      </c>
      <c r="P1814" t="str">
        <f t="shared" si="288"/>
        <v>Airport Route</v>
      </c>
      <c r="Q1814">
        <f t="shared" si="289"/>
        <v>45.99999999278225</v>
      </c>
    </row>
    <row r="1815" spans="1:17">
      <c r="A1815">
        <v>1947</v>
      </c>
      <c r="B1815" t="s">
        <v>6</v>
      </c>
      <c r="C1815">
        <v>191</v>
      </c>
      <c r="D1815" t="s">
        <v>7</v>
      </c>
      <c r="E1815" s="1">
        <v>42563.481249999997</v>
      </c>
      <c r="F1815" s="1">
        <v>42563.506249999999</v>
      </c>
      <c r="G1815" s="3">
        <f t="shared" si="280"/>
        <v>42563</v>
      </c>
      <c r="H1815" s="2">
        <f t="shared" si="281"/>
        <v>0.48124999999708962</v>
      </c>
      <c r="I1815">
        <f t="shared" si="282"/>
        <v>11</v>
      </c>
      <c r="J1815" t="str">
        <f t="shared" si="283"/>
        <v>Day</v>
      </c>
      <c r="K1815" t="str">
        <f t="shared" si="284"/>
        <v>Sunday</v>
      </c>
      <c r="L1815" t="str">
        <f t="shared" si="285"/>
        <v>Successful</v>
      </c>
      <c r="M1815">
        <f t="shared" si="286"/>
        <v>1</v>
      </c>
      <c r="N1815">
        <f t="shared" si="287"/>
        <v>0</v>
      </c>
      <c r="O1815">
        <v>1</v>
      </c>
      <c r="P1815" t="str">
        <f t="shared" si="288"/>
        <v>Airport Route</v>
      </c>
      <c r="Q1815">
        <f t="shared" si="289"/>
        <v>36.000000002095476</v>
      </c>
    </row>
    <row r="1816" spans="1:17">
      <c r="A1816">
        <v>2236</v>
      </c>
      <c r="B1816" t="s">
        <v>6</v>
      </c>
      <c r="C1816">
        <v>191</v>
      </c>
      <c r="D1816" t="s">
        <v>7</v>
      </c>
      <c r="E1816" s="1">
        <v>42563.761111111111</v>
      </c>
      <c r="F1816" s="1">
        <v>42563.796527777777</v>
      </c>
      <c r="G1816" s="3">
        <f t="shared" si="280"/>
        <v>42563</v>
      </c>
      <c r="H1816" s="2">
        <f t="shared" si="281"/>
        <v>0.76111111111094942</v>
      </c>
      <c r="I1816">
        <f t="shared" si="282"/>
        <v>18</v>
      </c>
      <c r="J1816" t="str">
        <f t="shared" si="283"/>
        <v>Evening</v>
      </c>
      <c r="K1816" t="str">
        <f t="shared" si="284"/>
        <v>Tuesday</v>
      </c>
      <c r="L1816" t="str">
        <f t="shared" si="285"/>
        <v>Successful</v>
      </c>
      <c r="M1816">
        <f t="shared" si="286"/>
        <v>1</v>
      </c>
      <c r="N1816">
        <f t="shared" si="287"/>
        <v>0</v>
      </c>
      <c r="O1816">
        <v>1</v>
      </c>
      <c r="P1816" t="str">
        <f t="shared" si="288"/>
        <v>Airport Route</v>
      </c>
      <c r="Q1816">
        <f t="shared" si="289"/>
        <v>50.999999998603016</v>
      </c>
    </row>
    <row r="1817" spans="1:17">
      <c r="A1817">
        <v>3393</v>
      </c>
      <c r="B1817" t="s">
        <v>8</v>
      </c>
      <c r="C1817">
        <v>191</v>
      </c>
      <c r="D1817" t="s">
        <v>7</v>
      </c>
      <c r="E1817" s="1">
        <v>42564.612719907411</v>
      </c>
      <c r="F1817" s="1">
        <v>42564.665706018517</v>
      </c>
      <c r="G1817" s="3">
        <f t="shared" si="280"/>
        <v>42564</v>
      </c>
      <c r="H1817" s="2">
        <f t="shared" si="281"/>
        <v>0.61271990741079208</v>
      </c>
      <c r="I1817">
        <f t="shared" si="282"/>
        <v>14</v>
      </c>
      <c r="J1817" t="str">
        <f t="shared" si="283"/>
        <v>Day</v>
      </c>
      <c r="K1817" t="str">
        <f t="shared" si="284"/>
        <v>Thursday</v>
      </c>
      <c r="L1817" t="str">
        <f t="shared" si="285"/>
        <v>Successful</v>
      </c>
      <c r="M1817">
        <f t="shared" si="286"/>
        <v>1</v>
      </c>
      <c r="N1817">
        <f t="shared" si="287"/>
        <v>0</v>
      </c>
      <c r="O1817">
        <v>1</v>
      </c>
      <c r="P1817" t="str">
        <f t="shared" si="288"/>
        <v>City Route</v>
      </c>
      <c r="Q1817">
        <f t="shared" si="289"/>
        <v>76.299999993061647</v>
      </c>
    </row>
    <row r="1818" spans="1:17">
      <c r="A1818">
        <v>4577</v>
      </c>
      <c r="B1818" t="s">
        <v>6</v>
      </c>
      <c r="C1818">
        <v>191</v>
      </c>
      <c r="D1818" t="s">
        <v>7</v>
      </c>
      <c r="E1818" s="1">
        <v>42565.41269675926</v>
      </c>
      <c r="F1818" s="1">
        <v>42565.457187499997</v>
      </c>
      <c r="G1818" s="3">
        <f t="shared" si="280"/>
        <v>42565</v>
      </c>
      <c r="H1818" s="2">
        <f t="shared" si="281"/>
        <v>0.41269675926014315</v>
      </c>
      <c r="I1818">
        <f t="shared" si="282"/>
        <v>9</v>
      </c>
      <c r="J1818" t="str">
        <f t="shared" si="283"/>
        <v>Morning</v>
      </c>
      <c r="K1818" t="str">
        <f t="shared" si="284"/>
        <v>Friday</v>
      </c>
      <c r="L1818" t="str">
        <f t="shared" si="285"/>
        <v>Successful</v>
      </c>
      <c r="M1818">
        <f t="shared" si="286"/>
        <v>1</v>
      </c>
      <c r="N1818">
        <f t="shared" si="287"/>
        <v>0</v>
      </c>
      <c r="O1818">
        <v>1</v>
      </c>
      <c r="P1818" t="str">
        <f t="shared" si="288"/>
        <v>Airport Route</v>
      </c>
      <c r="Q1818">
        <f t="shared" si="289"/>
        <v>64.066666660364717</v>
      </c>
    </row>
    <row r="1819" spans="1:17">
      <c r="A1819">
        <v>4932</v>
      </c>
      <c r="B1819" t="s">
        <v>8</v>
      </c>
      <c r="C1819">
        <v>191</v>
      </c>
      <c r="D1819" t="s">
        <v>7</v>
      </c>
      <c r="E1819" s="1">
        <v>42565.762187499997</v>
      </c>
      <c r="F1819" s="1">
        <v>42565.787372685183</v>
      </c>
      <c r="G1819" s="3">
        <f t="shared" si="280"/>
        <v>42565</v>
      </c>
      <c r="H1819" s="2">
        <f t="shared" si="281"/>
        <v>0.76218749999679858</v>
      </c>
      <c r="I1819">
        <f t="shared" si="282"/>
        <v>18</v>
      </c>
      <c r="J1819" t="str">
        <f t="shared" si="283"/>
        <v>Evening</v>
      </c>
      <c r="K1819" t="str">
        <f t="shared" si="284"/>
        <v>Wednesday</v>
      </c>
      <c r="L1819" t="str">
        <f t="shared" si="285"/>
        <v>Successful</v>
      </c>
      <c r="M1819">
        <f t="shared" si="286"/>
        <v>1</v>
      </c>
      <c r="N1819">
        <f t="shared" si="287"/>
        <v>0</v>
      </c>
      <c r="O1819">
        <v>1</v>
      </c>
      <c r="P1819" t="str">
        <f t="shared" si="288"/>
        <v>City Route</v>
      </c>
      <c r="Q1819">
        <f t="shared" si="289"/>
        <v>36.266666668234393</v>
      </c>
    </row>
    <row r="1820" spans="1:17">
      <c r="A1820">
        <v>5419</v>
      </c>
      <c r="B1820" t="s">
        <v>8</v>
      </c>
      <c r="C1820">
        <v>191</v>
      </c>
      <c r="D1820" t="s">
        <v>7</v>
      </c>
      <c r="E1820" s="1">
        <v>42566.084374999999</v>
      </c>
      <c r="F1820" s="1">
        <v>42566.107083333336</v>
      </c>
      <c r="G1820" s="3">
        <f t="shared" si="280"/>
        <v>42566</v>
      </c>
      <c r="H1820" s="2">
        <f t="shared" si="281"/>
        <v>8.4374999998544808E-2</v>
      </c>
      <c r="I1820">
        <f t="shared" si="282"/>
        <v>2</v>
      </c>
      <c r="J1820" t="str">
        <f t="shared" si="283"/>
        <v>Early Morning</v>
      </c>
      <c r="K1820" t="str">
        <f t="shared" si="284"/>
        <v>Sunday</v>
      </c>
      <c r="L1820" t="str">
        <f t="shared" si="285"/>
        <v>Successful</v>
      </c>
      <c r="M1820">
        <f t="shared" si="286"/>
        <v>1</v>
      </c>
      <c r="N1820">
        <f t="shared" si="287"/>
        <v>0</v>
      </c>
      <c r="O1820">
        <v>1</v>
      </c>
      <c r="P1820" t="str">
        <f t="shared" si="288"/>
        <v>City Route</v>
      </c>
      <c r="Q1820">
        <f t="shared" si="289"/>
        <v>32.700000006007031</v>
      </c>
    </row>
    <row r="1821" spans="1:17">
      <c r="A1821">
        <v>5766</v>
      </c>
      <c r="B1821" t="s">
        <v>8</v>
      </c>
      <c r="C1821">
        <v>191</v>
      </c>
      <c r="D1821" t="s">
        <v>7</v>
      </c>
      <c r="E1821" s="1">
        <v>42566.347083333334</v>
      </c>
      <c r="F1821" s="1">
        <v>42566.387870370374</v>
      </c>
      <c r="G1821" s="3">
        <f t="shared" si="280"/>
        <v>42566</v>
      </c>
      <c r="H1821" s="2">
        <f t="shared" si="281"/>
        <v>0.34708333333401242</v>
      </c>
      <c r="I1821">
        <f t="shared" si="282"/>
        <v>8</v>
      </c>
      <c r="J1821" t="str">
        <f t="shared" si="283"/>
        <v>Morning</v>
      </c>
      <c r="K1821" t="str">
        <f t="shared" si="284"/>
        <v>Thursday</v>
      </c>
      <c r="L1821" t="str">
        <f t="shared" si="285"/>
        <v>Successful</v>
      </c>
      <c r="M1821">
        <f t="shared" si="286"/>
        <v>1</v>
      </c>
      <c r="N1821">
        <f t="shared" si="287"/>
        <v>0</v>
      </c>
      <c r="O1821">
        <v>1</v>
      </c>
      <c r="P1821" t="str">
        <f t="shared" si="288"/>
        <v>City Route</v>
      </c>
      <c r="Q1821">
        <f t="shared" si="289"/>
        <v>58.733333337586373</v>
      </c>
    </row>
    <row r="1822" spans="1:17">
      <c r="A1822">
        <v>6261</v>
      </c>
      <c r="B1822" t="s">
        <v>6</v>
      </c>
      <c r="C1822">
        <v>191</v>
      </c>
      <c r="D1822" t="s">
        <v>7</v>
      </c>
      <c r="E1822" s="1">
        <v>42566.754918981482</v>
      </c>
      <c r="F1822" s="1">
        <v>42566.796944444446</v>
      </c>
      <c r="G1822" s="3">
        <f t="shared" si="280"/>
        <v>42566</v>
      </c>
      <c r="H1822" s="2">
        <f t="shared" si="281"/>
        <v>0.75491898148175096</v>
      </c>
      <c r="I1822">
        <f t="shared" si="282"/>
        <v>18</v>
      </c>
      <c r="J1822" t="str">
        <f t="shared" si="283"/>
        <v>Evening</v>
      </c>
      <c r="K1822" t="str">
        <f t="shared" si="284"/>
        <v>Tuesday</v>
      </c>
      <c r="L1822" t="str">
        <f t="shared" si="285"/>
        <v>Successful</v>
      </c>
      <c r="M1822">
        <f t="shared" si="286"/>
        <v>1</v>
      </c>
      <c r="N1822">
        <f t="shared" si="287"/>
        <v>0</v>
      </c>
      <c r="O1822">
        <v>1</v>
      </c>
      <c r="P1822" t="str">
        <f t="shared" si="288"/>
        <v>Airport Route</v>
      </c>
      <c r="Q1822">
        <f t="shared" si="289"/>
        <v>60.516666668700054</v>
      </c>
    </row>
    <row r="1823" spans="1:17">
      <c r="A1823">
        <v>800</v>
      </c>
      <c r="B1823" t="s">
        <v>6</v>
      </c>
      <c r="C1823">
        <v>192</v>
      </c>
      <c r="D1823" t="s">
        <v>7</v>
      </c>
      <c r="E1823" s="1">
        <v>42562.717361111114</v>
      </c>
      <c r="F1823" s="1">
        <v>42562.74722222222</v>
      </c>
      <c r="G1823" s="3">
        <f t="shared" si="280"/>
        <v>42562</v>
      </c>
      <c r="H1823" s="2">
        <f t="shared" si="281"/>
        <v>0.71736111111385981</v>
      </c>
      <c r="I1823">
        <f t="shared" si="282"/>
        <v>17</v>
      </c>
      <c r="J1823" t="str">
        <f t="shared" si="283"/>
        <v>Evening</v>
      </c>
      <c r="K1823" t="str">
        <f t="shared" si="284"/>
        <v>Monday</v>
      </c>
      <c r="L1823" t="str">
        <f t="shared" si="285"/>
        <v>Successful</v>
      </c>
      <c r="M1823">
        <f t="shared" si="286"/>
        <v>1</v>
      </c>
      <c r="N1823">
        <f t="shared" si="287"/>
        <v>0</v>
      </c>
      <c r="O1823">
        <v>1</v>
      </c>
      <c r="P1823" t="str">
        <f t="shared" si="288"/>
        <v>Airport Route</v>
      </c>
      <c r="Q1823">
        <f t="shared" si="289"/>
        <v>42.999999993480742</v>
      </c>
    </row>
    <row r="1824" spans="1:17">
      <c r="A1824">
        <v>1484</v>
      </c>
      <c r="B1824" t="s">
        <v>6</v>
      </c>
      <c r="C1824">
        <v>192</v>
      </c>
      <c r="D1824" t="s">
        <v>7</v>
      </c>
      <c r="E1824" s="1">
        <v>42563.22152777778</v>
      </c>
      <c r="F1824" s="1">
        <v>42563.246527777781</v>
      </c>
      <c r="G1824" s="3">
        <f t="shared" si="280"/>
        <v>42563</v>
      </c>
      <c r="H1824" s="2">
        <f t="shared" si="281"/>
        <v>0.22152777777955635</v>
      </c>
      <c r="I1824">
        <f t="shared" si="282"/>
        <v>5</v>
      </c>
      <c r="J1824" t="str">
        <f t="shared" si="283"/>
        <v>Morning</v>
      </c>
      <c r="K1824" t="str">
        <f t="shared" si="284"/>
        <v>Saturday</v>
      </c>
      <c r="L1824" t="str">
        <f t="shared" si="285"/>
        <v>Successful</v>
      </c>
      <c r="M1824">
        <f t="shared" si="286"/>
        <v>1</v>
      </c>
      <c r="N1824">
        <f t="shared" si="287"/>
        <v>0</v>
      </c>
      <c r="O1824">
        <v>1</v>
      </c>
      <c r="P1824" t="str">
        <f t="shared" si="288"/>
        <v>Airport Route</v>
      </c>
      <c r="Q1824">
        <f t="shared" si="289"/>
        <v>36.000000002095476</v>
      </c>
    </row>
    <row r="1825" spans="1:17">
      <c r="A1825">
        <v>1989</v>
      </c>
      <c r="B1825" t="s">
        <v>6</v>
      </c>
      <c r="C1825">
        <v>192</v>
      </c>
      <c r="D1825" t="s">
        <v>7</v>
      </c>
      <c r="E1825" s="1">
        <v>42563.520833333336</v>
      </c>
      <c r="F1825" s="1">
        <v>42563.542361111111</v>
      </c>
      <c r="G1825" s="3">
        <f t="shared" si="280"/>
        <v>42563</v>
      </c>
      <c r="H1825" s="2">
        <f t="shared" si="281"/>
        <v>0.52083333333575865</v>
      </c>
      <c r="I1825">
        <f t="shared" si="282"/>
        <v>12</v>
      </c>
      <c r="J1825" t="str">
        <f t="shared" si="283"/>
        <v>Day</v>
      </c>
      <c r="K1825" t="str">
        <f t="shared" si="284"/>
        <v>Sunday</v>
      </c>
      <c r="L1825" t="str">
        <f t="shared" si="285"/>
        <v>Successful</v>
      </c>
      <c r="M1825">
        <f t="shared" si="286"/>
        <v>1</v>
      </c>
      <c r="N1825">
        <f t="shared" si="287"/>
        <v>0</v>
      </c>
      <c r="O1825">
        <v>1</v>
      </c>
      <c r="P1825" t="str">
        <f t="shared" si="288"/>
        <v>Airport Route</v>
      </c>
      <c r="Q1825">
        <f t="shared" si="289"/>
        <v>30.99999999627471</v>
      </c>
    </row>
    <row r="1826" spans="1:17">
      <c r="A1826">
        <v>3850</v>
      </c>
      <c r="B1826" t="s">
        <v>6</v>
      </c>
      <c r="C1826">
        <v>192</v>
      </c>
      <c r="D1826" t="s">
        <v>7</v>
      </c>
      <c r="E1826" s="1">
        <v>42564.894004629627</v>
      </c>
      <c r="F1826" s="1">
        <v>42564.920266203706</v>
      </c>
      <c r="G1826" s="3">
        <f t="shared" si="280"/>
        <v>42564</v>
      </c>
      <c r="H1826" s="2">
        <f t="shared" si="281"/>
        <v>0.89400462962657912</v>
      </c>
      <c r="I1826">
        <f t="shared" si="282"/>
        <v>21</v>
      </c>
      <c r="J1826" t="str">
        <f t="shared" si="283"/>
        <v>Night</v>
      </c>
      <c r="K1826" t="str">
        <f t="shared" si="284"/>
        <v>Saturday</v>
      </c>
      <c r="L1826" t="str">
        <f t="shared" si="285"/>
        <v>Successful</v>
      </c>
      <c r="M1826">
        <f t="shared" si="286"/>
        <v>1</v>
      </c>
      <c r="N1826">
        <f t="shared" si="287"/>
        <v>0</v>
      </c>
      <c r="O1826">
        <v>1</v>
      </c>
      <c r="P1826" t="str">
        <f t="shared" si="288"/>
        <v>Airport Route</v>
      </c>
      <c r="Q1826">
        <f t="shared" si="289"/>
        <v>37.816666674334556</v>
      </c>
    </row>
    <row r="1827" spans="1:17">
      <c r="A1827">
        <v>4441</v>
      </c>
      <c r="B1827" t="s">
        <v>8</v>
      </c>
      <c r="C1827">
        <v>192</v>
      </c>
      <c r="D1827" t="s">
        <v>7</v>
      </c>
      <c r="E1827" s="1">
        <v>42565.35565972222</v>
      </c>
      <c r="F1827" s="1">
        <v>42565.38853009259</v>
      </c>
      <c r="G1827" s="3">
        <f t="shared" si="280"/>
        <v>42565</v>
      </c>
      <c r="H1827" s="2">
        <f t="shared" si="281"/>
        <v>0.35565972221957054</v>
      </c>
      <c r="I1827">
        <f t="shared" si="282"/>
        <v>8</v>
      </c>
      <c r="J1827" t="str">
        <f t="shared" si="283"/>
        <v>Morning</v>
      </c>
      <c r="K1827" t="str">
        <f t="shared" si="284"/>
        <v>Tuesday</v>
      </c>
      <c r="L1827" t="str">
        <f t="shared" si="285"/>
        <v>Successful</v>
      </c>
      <c r="M1827">
        <f t="shared" si="286"/>
        <v>1</v>
      </c>
      <c r="N1827">
        <f t="shared" si="287"/>
        <v>0</v>
      </c>
      <c r="O1827">
        <v>1</v>
      </c>
      <c r="P1827" t="str">
        <f t="shared" si="288"/>
        <v>City Route</v>
      </c>
      <c r="Q1827">
        <f t="shared" si="289"/>
        <v>47.333333333954215</v>
      </c>
    </row>
    <row r="1828" spans="1:17">
      <c r="A1828">
        <v>4783</v>
      </c>
      <c r="B1828" t="s">
        <v>6</v>
      </c>
      <c r="C1828">
        <v>192</v>
      </c>
      <c r="D1828" t="s">
        <v>7</v>
      </c>
      <c r="E1828" s="1">
        <v>42565.690532407411</v>
      </c>
      <c r="F1828" s="1">
        <v>42565.723217592589</v>
      </c>
      <c r="G1828" s="3">
        <f t="shared" si="280"/>
        <v>42565</v>
      </c>
      <c r="H1828" s="2">
        <f t="shared" si="281"/>
        <v>0.69053240741050104</v>
      </c>
      <c r="I1828">
        <f t="shared" si="282"/>
        <v>16</v>
      </c>
      <c r="J1828" t="str">
        <f t="shared" si="283"/>
        <v>Day</v>
      </c>
      <c r="K1828" t="str">
        <f t="shared" si="284"/>
        <v>Monday</v>
      </c>
      <c r="L1828" t="str">
        <f t="shared" si="285"/>
        <v>Successful</v>
      </c>
      <c r="M1828">
        <f t="shared" si="286"/>
        <v>1</v>
      </c>
      <c r="N1828">
        <f t="shared" si="287"/>
        <v>0</v>
      </c>
      <c r="O1828">
        <v>1</v>
      </c>
      <c r="P1828" t="str">
        <f t="shared" si="288"/>
        <v>Airport Route</v>
      </c>
      <c r="Q1828">
        <f t="shared" si="289"/>
        <v>47.066666657337919</v>
      </c>
    </row>
    <row r="1829" spans="1:17">
      <c r="A1829">
        <v>392</v>
      </c>
      <c r="B1829" t="s">
        <v>6</v>
      </c>
      <c r="C1829">
        <v>193</v>
      </c>
      <c r="D1829" t="s">
        <v>7</v>
      </c>
      <c r="E1829" s="1">
        <v>42562.349305555559</v>
      </c>
      <c r="F1829" s="1">
        <v>42562.381944444445</v>
      </c>
      <c r="G1829" s="3">
        <f t="shared" si="280"/>
        <v>42562</v>
      </c>
      <c r="H1829" s="2">
        <f t="shared" si="281"/>
        <v>0.34930555555911269</v>
      </c>
      <c r="I1829">
        <f t="shared" si="282"/>
        <v>8</v>
      </c>
      <c r="J1829" t="str">
        <f t="shared" si="283"/>
        <v>Morning</v>
      </c>
      <c r="K1829" t="str">
        <f t="shared" si="284"/>
        <v>Saturday</v>
      </c>
      <c r="L1829" t="str">
        <f t="shared" si="285"/>
        <v>Successful</v>
      </c>
      <c r="M1829">
        <f t="shared" si="286"/>
        <v>1</v>
      </c>
      <c r="N1829">
        <f t="shared" si="287"/>
        <v>0</v>
      </c>
      <c r="O1829">
        <v>1</v>
      </c>
      <c r="P1829" t="str">
        <f t="shared" si="288"/>
        <v>Airport Route</v>
      </c>
      <c r="Q1829">
        <f t="shared" si="289"/>
        <v>46.999999996041879</v>
      </c>
    </row>
    <row r="1830" spans="1:17">
      <c r="A1830">
        <v>653</v>
      </c>
      <c r="B1830" t="s">
        <v>8</v>
      </c>
      <c r="C1830">
        <v>193</v>
      </c>
      <c r="D1830" t="s">
        <v>7</v>
      </c>
      <c r="E1830" s="1">
        <v>42562.532638888886</v>
      </c>
      <c r="F1830" s="1">
        <v>42562.578472222223</v>
      </c>
      <c r="G1830" s="3">
        <f t="shared" si="280"/>
        <v>42562</v>
      </c>
      <c r="H1830" s="2">
        <f t="shared" si="281"/>
        <v>0.53263888888614019</v>
      </c>
      <c r="I1830">
        <f t="shared" si="282"/>
        <v>12</v>
      </c>
      <c r="J1830" t="str">
        <f t="shared" si="283"/>
        <v>Day</v>
      </c>
      <c r="K1830" t="str">
        <f t="shared" si="284"/>
        <v>Monday</v>
      </c>
      <c r="L1830" t="str">
        <f t="shared" si="285"/>
        <v>Successful</v>
      </c>
      <c r="M1830">
        <f t="shared" si="286"/>
        <v>1</v>
      </c>
      <c r="N1830">
        <f t="shared" si="287"/>
        <v>0</v>
      </c>
      <c r="O1830">
        <v>1</v>
      </c>
      <c r="P1830" t="str">
        <f t="shared" si="288"/>
        <v>City Route</v>
      </c>
      <c r="Q1830">
        <f t="shared" si="289"/>
        <v>66.000000005587935</v>
      </c>
    </row>
    <row r="1831" spans="1:17">
      <c r="A1831">
        <v>1283</v>
      </c>
      <c r="B1831" t="s">
        <v>8</v>
      </c>
      <c r="C1831">
        <v>193</v>
      </c>
      <c r="D1831" t="s">
        <v>7</v>
      </c>
      <c r="E1831" s="1">
        <v>42562.92291666667</v>
      </c>
      <c r="F1831" s="1">
        <v>42562.970833333333</v>
      </c>
      <c r="G1831" s="3">
        <f t="shared" si="280"/>
        <v>42562</v>
      </c>
      <c r="H1831" s="2">
        <f t="shared" si="281"/>
        <v>0.92291666667006211</v>
      </c>
      <c r="I1831">
        <f t="shared" si="282"/>
        <v>22</v>
      </c>
      <c r="J1831" t="str">
        <f t="shared" si="283"/>
        <v>Night</v>
      </c>
      <c r="K1831" t="str">
        <f t="shared" si="284"/>
        <v>Monday</v>
      </c>
      <c r="L1831" t="str">
        <f t="shared" si="285"/>
        <v>Successful</v>
      </c>
      <c r="M1831">
        <f t="shared" si="286"/>
        <v>1</v>
      </c>
      <c r="N1831">
        <f t="shared" si="287"/>
        <v>0</v>
      </c>
      <c r="O1831">
        <v>1</v>
      </c>
      <c r="P1831" t="str">
        <f t="shared" si="288"/>
        <v>City Route</v>
      </c>
      <c r="Q1831">
        <f t="shared" si="289"/>
        <v>68.999999994412065</v>
      </c>
    </row>
    <row r="1832" spans="1:17">
      <c r="A1832">
        <v>1860</v>
      </c>
      <c r="B1832" t="s">
        <v>8</v>
      </c>
      <c r="C1832">
        <v>193</v>
      </c>
      <c r="D1832" t="s">
        <v>7</v>
      </c>
      <c r="E1832" s="1">
        <v>42563.413194444445</v>
      </c>
      <c r="F1832" s="1">
        <v>42563.438888888886</v>
      </c>
      <c r="G1832" s="3">
        <f t="shared" si="280"/>
        <v>42563</v>
      </c>
      <c r="H1832" s="2">
        <f t="shared" si="281"/>
        <v>0.41319444444525288</v>
      </c>
      <c r="I1832">
        <f t="shared" si="282"/>
        <v>9</v>
      </c>
      <c r="J1832" t="str">
        <f t="shared" si="283"/>
        <v>Morning</v>
      </c>
      <c r="K1832" t="str">
        <f t="shared" si="284"/>
        <v>Thursday</v>
      </c>
      <c r="L1832" t="str">
        <f t="shared" si="285"/>
        <v>Successful</v>
      </c>
      <c r="M1832">
        <f t="shared" si="286"/>
        <v>1</v>
      </c>
      <c r="N1832">
        <f t="shared" si="287"/>
        <v>0</v>
      </c>
      <c r="O1832">
        <v>1</v>
      </c>
      <c r="P1832" t="str">
        <f t="shared" si="288"/>
        <v>City Route</v>
      </c>
      <c r="Q1832">
        <f t="shared" si="289"/>
        <v>36.999999994877726</v>
      </c>
    </row>
    <row r="1833" spans="1:17">
      <c r="A1833">
        <v>1910</v>
      </c>
      <c r="B1833" t="s">
        <v>6</v>
      </c>
      <c r="C1833">
        <v>193</v>
      </c>
      <c r="D1833" t="s">
        <v>7</v>
      </c>
      <c r="E1833" s="1">
        <v>42563.445138888892</v>
      </c>
      <c r="F1833" s="1">
        <v>42563.477083333331</v>
      </c>
      <c r="G1833" s="3">
        <f t="shared" si="280"/>
        <v>42563</v>
      </c>
      <c r="H1833" s="2">
        <f t="shared" si="281"/>
        <v>0.44513888889196096</v>
      </c>
      <c r="I1833">
        <f t="shared" si="282"/>
        <v>10</v>
      </c>
      <c r="J1833" t="str">
        <f t="shared" si="283"/>
        <v>Day</v>
      </c>
      <c r="K1833" t="str">
        <f t="shared" si="284"/>
        <v>Friday</v>
      </c>
      <c r="L1833" t="str">
        <f t="shared" si="285"/>
        <v>Successful</v>
      </c>
      <c r="M1833">
        <f t="shared" si="286"/>
        <v>1</v>
      </c>
      <c r="N1833">
        <f t="shared" si="287"/>
        <v>0</v>
      </c>
      <c r="O1833">
        <v>1</v>
      </c>
      <c r="P1833" t="str">
        <f t="shared" si="288"/>
        <v>Airport Route</v>
      </c>
      <c r="Q1833">
        <f t="shared" si="289"/>
        <v>45.99999999278225</v>
      </c>
    </row>
    <row r="1834" spans="1:17">
      <c r="A1834">
        <v>2259</v>
      </c>
      <c r="B1834" t="s">
        <v>6</v>
      </c>
      <c r="C1834">
        <v>193</v>
      </c>
      <c r="D1834" t="s">
        <v>7</v>
      </c>
      <c r="E1834" s="1">
        <v>42563.770833333336</v>
      </c>
      <c r="F1834" s="1">
        <v>42563.816666666666</v>
      </c>
      <c r="G1834" s="3">
        <f t="shared" si="280"/>
        <v>42563</v>
      </c>
      <c r="H1834" s="2">
        <f t="shared" si="281"/>
        <v>0.77083333333575865</v>
      </c>
      <c r="I1834">
        <f t="shared" si="282"/>
        <v>18</v>
      </c>
      <c r="J1834" t="str">
        <f t="shared" si="283"/>
        <v>Evening</v>
      </c>
      <c r="K1834" t="str">
        <f t="shared" si="284"/>
        <v>Thursday</v>
      </c>
      <c r="L1834" t="str">
        <f t="shared" si="285"/>
        <v>Successful</v>
      </c>
      <c r="M1834">
        <f t="shared" si="286"/>
        <v>1</v>
      </c>
      <c r="N1834">
        <f t="shared" si="287"/>
        <v>0</v>
      </c>
      <c r="O1834">
        <v>1</v>
      </c>
      <c r="P1834" t="str">
        <f t="shared" si="288"/>
        <v>Airport Route</v>
      </c>
      <c r="Q1834">
        <f t="shared" si="289"/>
        <v>65.999999995110556</v>
      </c>
    </row>
    <row r="1835" spans="1:17">
      <c r="A1835">
        <v>2752</v>
      </c>
      <c r="B1835" t="s">
        <v>6</v>
      </c>
      <c r="C1835">
        <v>193</v>
      </c>
      <c r="D1835" t="s">
        <v>7</v>
      </c>
      <c r="E1835" s="1">
        <v>42564.151099537034</v>
      </c>
      <c r="F1835" s="1">
        <v>42564.180381944447</v>
      </c>
      <c r="G1835" s="3">
        <f t="shared" si="280"/>
        <v>42564</v>
      </c>
      <c r="H1835" s="2">
        <f t="shared" si="281"/>
        <v>0.15109953703358769</v>
      </c>
      <c r="I1835">
        <f t="shared" si="282"/>
        <v>3</v>
      </c>
      <c r="J1835" t="str">
        <f t="shared" si="283"/>
        <v>Early Morning</v>
      </c>
      <c r="K1835" t="str">
        <f t="shared" si="284"/>
        <v>Sunday</v>
      </c>
      <c r="L1835" t="str">
        <f t="shared" si="285"/>
        <v>Successful</v>
      </c>
      <c r="M1835">
        <f t="shared" si="286"/>
        <v>1</v>
      </c>
      <c r="N1835">
        <f t="shared" si="287"/>
        <v>0</v>
      </c>
      <c r="O1835">
        <v>1</v>
      </c>
      <c r="P1835" t="str">
        <f t="shared" si="288"/>
        <v>Airport Route</v>
      </c>
      <c r="Q1835">
        <f t="shared" si="289"/>
        <v>42.166666674893349</v>
      </c>
    </row>
    <row r="1836" spans="1:17">
      <c r="A1836">
        <v>3385</v>
      </c>
      <c r="B1836" t="s">
        <v>8</v>
      </c>
      <c r="C1836">
        <v>193</v>
      </c>
      <c r="D1836" t="s">
        <v>7</v>
      </c>
      <c r="E1836" s="1">
        <v>42564.60664351852</v>
      </c>
      <c r="F1836" s="1">
        <v>42564.639872685184</v>
      </c>
      <c r="G1836" s="3">
        <f t="shared" si="280"/>
        <v>42564</v>
      </c>
      <c r="H1836" s="2">
        <f t="shared" si="281"/>
        <v>0.60664351852028631</v>
      </c>
      <c r="I1836">
        <f t="shared" si="282"/>
        <v>14</v>
      </c>
      <c r="J1836" t="str">
        <f t="shared" si="283"/>
        <v>Day</v>
      </c>
      <c r="K1836" t="str">
        <f t="shared" si="284"/>
        <v>Wednesday</v>
      </c>
      <c r="L1836" t="str">
        <f t="shared" si="285"/>
        <v>Successful</v>
      </c>
      <c r="M1836">
        <f t="shared" si="286"/>
        <v>1</v>
      </c>
      <c r="N1836">
        <f t="shared" si="287"/>
        <v>0</v>
      </c>
      <c r="O1836">
        <v>1</v>
      </c>
      <c r="P1836" t="str">
        <f t="shared" si="288"/>
        <v>City Route</v>
      </c>
      <c r="Q1836">
        <f t="shared" si="289"/>
        <v>47.84999999566935</v>
      </c>
    </row>
    <row r="1837" spans="1:17">
      <c r="A1837">
        <v>4915</v>
      </c>
      <c r="B1837" t="s">
        <v>6</v>
      </c>
      <c r="C1837">
        <v>193</v>
      </c>
      <c r="D1837" t="s">
        <v>7</v>
      </c>
      <c r="E1837" s="1">
        <v>42565.758703703701</v>
      </c>
      <c r="F1837" s="1">
        <v>42565.796574074076</v>
      </c>
      <c r="G1837" s="3">
        <f t="shared" si="280"/>
        <v>42565</v>
      </c>
      <c r="H1837" s="2">
        <f t="shared" si="281"/>
        <v>0.75870370370103046</v>
      </c>
      <c r="I1837">
        <f t="shared" si="282"/>
        <v>18</v>
      </c>
      <c r="J1837" t="str">
        <f t="shared" si="283"/>
        <v>Evening</v>
      </c>
      <c r="K1837" t="str">
        <f t="shared" si="284"/>
        <v>Sunday</v>
      </c>
      <c r="L1837" t="str">
        <f t="shared" si="285"/>
        <v>Successful</v>
      </c>
      <c r="M1837">
        <f t="shared" si="286"/>
        <v>1</v>
      </c>
      <c r="N1837">
        <f t="shared" si="287"/>
        <v>0</v>
      </c>
      <c r="O1837">
        <v>1</v>
      </c>
      <c r="P1837" t="str">
        <f t="shared" si="288"/>
        <v>Airport Route</v>
      </c>
      <c r="Q1837">
        <f t="shared" si="289"/>
        <v>54.533333340659738</v>
      </c>
    </row>
    <row r="1838" spans="1:17">
      <c r="A1838">
        <v>5957</v>
      </c>
      <c r="B1838" t="s">
        <v>6</v>
      </c>
      <c r="C1838">
        <v>193</v>
      </c>
      <c r="D1838" t="s">
        <v>7</v>
      </c>
      <c r="E1838" s="1">
        <v>42566.448645833334</v>
      </c>
      <c r="F1838" s="1">
        <v>42566.477037037039</v>
      </c>
      <c r="G1838" s="3">
        <f t="shared" si="280"/>
        <v>42566</v>
      </c>
      <c r="H1838" s="2">
        <f t="shared" si="281"/>
        <v>0.44864583333401242</v>
      </c>
      <c r="I1838">
        <f t="shared" si="282"/>
        <v>10</v>
      </c>
      <c r="J1838" t="str">
        <f t="shared" si="283"/>
        <v>Day</v>
      </c>
      <c r="K1838" t="str">
        <f t="shared" si="284"/>
        <v>Saturday</v>
      </c>
      <c r="L1838" t="str">
        <f t="shared" si="285"/>
        <v>Successful</v>
      </c>
      <c r="M1838">
        <f t="shared" si="286"/>
        <v>1</v>
      </c>
      <c r="N1838">
        <f t="shared" si="287"/>
        <v>0</v>
      </c>
      <c r="O1838">
        <v>1</v>
      </c>
      <c r="P1838" t="str">
        <f t="shared" si="288"/>
        <v>Airport Route</v>
      </c>
      <c r="Q1838">
        <f t="shared" si="289"/>
        <v>40.883333334932104</v>
      </c>
    </row>
    <row r="1839" spans="1:17">
      <c r="A1839">
        <v>5992</v>
      </c>
      <c r="B1839" t="s">
        <v>8</v>
      </c>
      <c r="C1839">
        <v>193</v>
      </c>
      <c r="D1839" t="s">
        <v>7</v>
      </c>
      <c r="E1839" s="1">
        <v>42566.496030092596</v>
      </c>
      <c r="F1839" s="1">
        <v>42566.527685185189</v>
      </c>
      <c r="G1839" s="3">
        <f t="shared" si="280"/>
        <v>42566</v>
      </c>
      <c r="H1839" s="2">
        <f t="shared" si="281"/>
        <v>0.49603009259590181</v>
      </c>
      <c r="I1839">
        <f t="shared" si="282"/>
        <v>11</v>
      </c>
      <c r="J1839" t="str">
        <f t="shared" si="283"/>
        <v>Day</v>
      </c>
      <c r="K1839" t="str">
        <f t="shared" si="284"/>
        <v>Saturday</v>
      </c>
      <c r="L1839" t="str">
        <f t="shared" si="285"/>
        <v>Successful</v>
      </c>
      <c r="M1839">
        <f t="shared" si="286"/>
        <v>1</v>
      </c>
      <c r="N1839">
        <f t="shared" si="287"/>
        <v>0</v>
      </c>
      <c r="O1839">
        <v>1</v>
      </c>
      <c r="P1839" t="str">
        <f t="shared" si="288"/>
        <v>City Route</v>
      </c>
      <c r="Q1839">
        <f t="shared" si="289"/>
        <v>45.583333333488554</v>
      </c>
    </row>
    <row r="1840" spans="1:17">
      <c r="A1840">
        <v>6160</v>
      </c>
      <c r="B1840" t="s">
        <v>6</v>
      </c>
      <c r="C1840">
        <v>193</v>
      </c>
      <c r="D1840" t="s">
        <v>7</v>
      </c>
      <c r="E1840" s="1">
        <v>42566.687685185185</v>
      </c>
      <c r="F1840" s="1">
        <v>42566.735856481479</v>
      </c>
      <c r="G1840" s="3">
        <f t="shared" si="280"/>
        <v>42566</v>
      </c>
      <c r="H1840" s="2">
        <f t="shared" si="281"/>
        <v>0.68768518518481869</v>
      </c>
      <c r="I1840">
        <f t="shared" si="282"/>
        <v>16</v>
      </c>
      <c r="J1840" t="str">
        <f t="shared" si="283"/>
        <v>Day</v>
      </c>
      <c r="K1840" t="str">
        <f t="shared" si="284"/>
        <v>Saturday</v>
      </c>
      <c r="L1840" t="str">
        <f t="shared" si="285"/>
        <v>Successful</v>
      </c>
      <c r="M1840">
        <f t="shared" si="286"/>
        <v>1</v>
      </c>
      <c r="N1840">
        <f t="shared" si="287"/>
        <v>0</v>
      </c>
      <c r="O1840">
        <v>1</v>
      </c>
      <c r="P1840" t="str">
        <f t="shared" si="288"/>
        <v>Airport Route</v>
      </c>
      <c r="Q1840">
        <f t="shared" si="289"/>
        <v>69.36666666297242</v>
      </c>
    </row>
    <row r="1841" spans="1:17">
      <c r="A1841">
        <v>21</v>
      </c>
      <c r="B1841" t="s">
        <v>6</v>
      </c>
      <c r="C1841">
        <v>194</v>
      </c>
      <c r="D1841" t="s">
        <v>7</v>
      </c>
      <c r="E1841" s="1">
        <v>42562.061805555553</v>
      </c>
      <c r="F1841" s="1">
        <v>42562.086805555555</v>
      </c>
      <c r="G1841" s="3">
        <f t="shared" si="280"/>
        <v>42562</v>
      </c>
      <c r="H1841" s="2">
        <f t="shared" si="281"/>
        <v>6.1805555553291924E-2</v>
      </c>
      <c r="I1841">
        <f t="shared" si="282"/>
        <v>1</v>
      </c>
      <c r="J1841" t="str">
        <f t="shared" si="283"/>
        <v>Early Morning</v>
      </c>
      <c r="K1841" t="str">
        <f t="shared" si="284"/>
        <v>Saturday</v>
      </c>
      <c r="L1841" t="str">
        <f t="shared" si="285"/>
        <v>Successful</v>
      </c>
      <c r="M1841">
        <f t="shared" si="286"/>
        <v>1</v>
      </c>
      <c r="N1841">
        <f t="shared" si="287"/>
        <v>0</v>
      </c>
      <c r="O1841">
        <v>1</v>
      </c>
      <c r="P1841" t="str">
        <f t="shared" si="288"/>
        <v>Airport Route</v>
      </c>
      <c r="Q1841">
        <f t="shared" si="289"/>
        <v>36.000000002095476</v>
      </c>
    </row>
    <row r="1842" spans="1:17">
      <c r="A1842">
        <v>106</v>
      </c>
      <c r="B1842" t="s">
        <v>8</v>
      </c>
      <c r="C1842">
        <v>194</v>
      </c>
      <c r="D1842" t="s">
        <v>7</v>
      </c>
      <c r="E1842" s="1">
        <v>42562.212500000001</v>
      </c>
      <c r="F1842" s="1">
        <v>42562.234722222223</v>
      </c>
      <c r="G1842" s="3">
        <f t="shared" si="280"/>
        <v>42562</v>
      </c>
      <c r="H1842" s="2">
        <f t="shared" si="281"/>
        <v>0.21250000000145519</v>
      </c>
      <c r="I1842">
        <f t="shared" si="282"/>
        <v>5</v>
      </c>
      <c r="J1842" t="str">
        <f t="shared" si="283"/>
        <v>Morning</v>
      </c>
      <c r="K1842" t="str">
        <f t="shared" si="284"/>
        <v>Sunday</v>
      </c>
      <c r="L1842" t="str">
        <f t="shared" si="285"/>
        <v>Successful</v>
      </c>
      <c r="M1842">
        <f t="shared" si="286"/>
        <v>1</v>
      </c>
      <c r="N1842">
        <f t="shared" si="287"/>
        <v>0</v>
      </c>
      <c r="O1842">
        <v>1</v>
      </c>
      <c r="P1842" t="str">
        <f t="shared" si="288"/>
        <v>City Route</v>
      </c>
      <c r="Q1842">
        <f t="shared" si="289"/>
        <v>31.999999999534339</v>
      </c>
    </row>
    <row r="1843" spans="1:17">
      <c r="A1843">
        <v>512</v>
      </c>
      <c r="B1843" t="s">
        <v>6</v>
      </c>
      <c r="C1843">
        <v>194</v>
      </c>
      <c r="D1843" t="s">
        <v>7</v>
      </c>
      <c r="E1843" s="1">
        <v>42562.407638888886</v>
      </c>
      <c r="F1843" s="1">
        <v>42562.454861111109</v>
      </c>
      <c r="G1843" s="3">
        <f t="shared" si="280"/>
        <v>42562</v>
      </c>
      <c r="H1843" s="2">
        <f t="shared" si="281"/>
        <v>0.40763888888614019</v>
      </c>
      <c r="I1843">
        <f t="shared" si="282"/>
        <v>9</v>
      </c>
      <c r="J1843" t="str">
        <f t="shared" si="283"/>
        <v>Morning</v>
      </c>
      <c r="K1843" t="str">
        <f t="shared" si="284"/>
        <v>Sunday</v>
      </c>
      <c r="L1843" t="str">
        <f t="shared" si="285"/>
        <v>Successful</v>
      </c>
      <c r="M1843">
        <f t="shared" si="286"/>
        <v>1</v>
      </c>
      <c r="N1843">
        <f t="shared" si="287"/>
        <v>0</v>
      </c>
      <c r="O1843">
        <v>1</v>
      </c>
      <c r="P1843" t="str">
        <f t="shared" si="288"/>
        <v>Airport Route</v>
      </c>
      <c r="Q1843">
        <f t="shared" si="289"/>
        <v>68.000000001629815</v>
      </c>
    </row>
    <row r="1844" spans="1:17">
      <c r="A1844">
        <v>760</v>
      </c>
      <c r="B1844" t="s">
        <v>8</v>
      </c>
      <c r="C1844">
        <v>194</v>
      </c>
      <c r="D1844" t="s">
        <v>7</v>
      </c>
      <c r="E1844" s="1">
        <v>42562.677777777775</v>
      </c>
      <c r="F1844" s="1">
        <v>42562.70416666667</v>
      </c>
      <c r="G1844" s="3">
        <f t="shared" si="280"/>
        <v>42562</v>
      </c>
      <c r="H1844" s="2">
        <f t="shared" si="281"/>
        <v>0.67777777777519077</v>
      </c>
      <c r="I1844">
        <f t="shared" si="282"/>
        <v>16</v>
      </c>
      <c r="J1844" t="str">
        <f t="shared" si="283"/>
        <v>Day</v>
      </c>
      <c r="K1844" t="str">
        <f t="shared" si="284"/>
        <v>Wednesday</v>
      </c>
      <c r="L1844" t="str">
        <f t="shared" si="285"/>
        <v>Successful</v>
      </c>
      <c r="M1844">
        <f t="shared" si="286"/>
        <v>1</v>
      </c>
      <c r="N1844">
        <f t="shared" si="287"/>
        <v>0</v>
      </c>
      <c r="O1844">
        <v>1</v>
      </c>
      <c r="P1844" t="str">
        <f t="shared" si="288"/>
        <v>City Route</v>
      </c>
      <c r="Q1844">
        <f t="shared" si="289"/>
        <v>38.000000008614734</v>
      </c>
    </row>
    <row r="1845" spans="1:17">
      <c r="A1845">
        <v>1098</v>
      </c>
      <c r="B1845" t="s">
        <v>8</v>
      </c>
      <c r="C1845">
        <v>194</v>
      </c>
      <c r="D1845" t="s">
        <v>7</v>
      </c>
      <c r="E1845" s="1">
        <v>42562.84375</v>
      </c>
      <c r="F1845" s="1">
        <v>42562.877083333333</v>
      </c>
      <c r="G1845" s="3">
        <f t="shared" si="280"/>
        <v>42562</v>
      </c>
      <c r="H1845" s="2">
        <f t="shared" si="281"/>
        <v>0.84375</v>
      </c>
      <c r="I1845">
        <f t="shared" si="282"/>
        <v>20</v>
      </c>
      <c r="J1845" t="str">
        <f t="shared" si="283"/>
        <v>Evening</v>
      </c>
      <c r="K1845" t="str">
        <f t="shared" si="284"/>
        <v>Friday</v>
      </c>
      <c r="L1845" t="str">
        <f t="shared" si="285"/>
        <v>Successful</v>
      </c>
      <c r="M1845">
        <f t="shared" si="286"/>
        <v>1</v>
      </c>
      <c r="N1845">
        <f t="shared" si="287"/>
        <v>0</v>
      </c>
      <c r="O1845">
        <v>1</v>
      </c>
      <c r="P1845" t="str">
        <f t="shared" si="288"/>
        <v>City Route</v>
      </c>
      <c r="Q1845">
        <f t="shared" si="289"/>
        <v>47.999999999301508</v>
      </c>
    </row>
    <row r="1846" spans="1:17">
      <c r="A1846">
        <v>1314</v>
      </c>
      <c r="B1846" t="s">
        <v>6</v>
      </c>
      <c r="C1846">
        <v>194</v>
      </c>
      <c r="D1846" t="s">
        <v>7</v>
      </c>
      <c r="E1846" s="1">
        <v>42562.947222222225</v>
      </c>
      <c r="F1846" s="1">
        <v>42562.993750000001</v>
      </c>
      <c r="G1846" s="3">
        <f t="shared" si="280"/>
        <v>42562</v>
      </c>
      <c r="H1846" s="2">
        <f t="shared" si="281"/>
        <v>0.94722222222480923</v>
      </c>
      <c r="I1846">
        <f t="shared" si="282"/>
        <v>22</v>
      </c>
      <c r="J1846" t="str">
        <f t="shared" si="283"/>
        <v>Night</v>
      </c>
      <c r="K1846" t="str">
        <f t="shared" si="284"/>
        <v>Thursday</v>
      </c>
      <c r="L1846" t="str">
        <f t="shared" si="285"/>
        <v>Successful</v>
      </c>
      <c r="M1846">
        <f t="shared" si="286"/>
        <v>1</v>
      </c>
      <c r="N1846">
        <f t="shared" si="287"/>
        <v>0</v>
      </c>
      <c r="O1846">
        <v>1</v>
      </c>
      <c r="P1846" t="str">
        <f t="shared" si="288"/>
        <v>Airport Route</v>
      </c>
      <c r="Q1846">
        <f t="shared" si="289"/>
        <v>66.999999998370185</v>
      </c>
    </row>
    <row r="1847" spans="1:17">
      <c r="A1847">
        <v>2746</v>
      </c>
      <c r="B1847" t="s">
        <v>6</v>
      </c>
      <c r="C1847">
        <v>194</v>
      </c>
      <c r="D1847" t="s">
        <v>7</v>
      </c>
      <c r="E1847" s="1">
        <v>42564.134895833333</v>
      </c>
      <c r="F1847" s="1">
        <v>42564.16715277778</v>
      </c>
      <c r="G1847" s="3">
        <f t="shared" si="280"/>
        <v>42564</v>
      </c>
      <c r="H1847" s="2">
        <f t="shared" si="281"/>
        <v>0.13489583333284827</v>
      </c>
      <c r="I1847">
        <f t="shared" si="282"/>
        <v>3</v>
      </c>
      <c r="J1847" t="str">
        <f t="shared" si="283"/>
        <v>Early Morning</v>
      </c>
      <c r="K1847" t="str">
        <f t="shared" si="284"/>
        <v>Monday</v>
      </c>
      <c r="L1847" t="str">
        <f t="shared" si="285"/>
        <v>Successful</v>
      </c>
      <c r="M1847">
        <f t="shared" si="286"/>
        <v>1</v>
      </c>
      <c r="N1847">
        <f t="shared" si="287"/>
        <v>0</v>
      </c>
      <c r="O1847">
        <v>1</v>
      </c>
      <c r="P1847" t="str">
        <f t="shared" si="288"/>
        <v>Airport Route</v>
      </c>
      <c r="Q1847">
        <f t="shared" si="289"/>
        <v>46.450000003678724</v>
      </c>
    </row>
    <row r="1848" spans="1:17">
      <c r="A1848">
        <v>3140</v>
      </c>
      <c r="B1848" t="s">
        <v>6</v>
      </c>
      <c r="C1848">
        <v>194</v>
      </c>
      <c r="D1848" t="s">
        <v>7</v>
      </c>
      <c r="E1848" s="1">
        <v>42564.367152777777</v>
      </c>
      <c r="F1848" s="1">
        <v>42564.403831018521</v>
      </c>
      <c r="G1848" s="3">
        <f t="shared" si="280"/>
        <v>42564</v>
      </c>
      <c r="H1848" s="2">
        <f t="shared" si="281"/>
        <v>0.367152777776937</v>
      </c>
      <c r="I1848">
        <f t="shared" si="282"/>
        <v>8</v>
      </c>
      <c r="J1848" t="str">
        <f t="shared" si="283"/>
        <v>Morning</v>
      </c>
      <c r="K1848" t="str">
        <f t="shared" si="284"/>
        <v>Wednesday</v>
      </c>
      <c r="L1848" t="str">
        <f t="shared" si="285"/>
        <v>Successful</v>
      </c>
      <c r="M1848">
        <f t="shared" si="286"/>
        <v>1</v>
      </c>
      <c r="N1848">
        <f t="shared" si="287"/>
        <v>0</v>
      </c>
      <c r="O1848">
        <v>1</v>
      </c>
      <c r="P1848" t="str">
        <f t="shared" si="288"/>
        <v>Airport Route</v>
      </c>
      <c r="Q1848">
        <f t="shared" si="289"/>
        <v>52.816666670842096</v>
      </c>
    </row>
    <row r="1849" spans="1:17">
      <c r="A1849">
        <v>3314</v>
      </c>
      <c r="B1849" t="s">
        <v>8</v>
      </c>
      <c r="C1849">
        <v>194</v>
      </c>
      <c r="D1849" t="s">
        <v>7</v>
      </c>
      <c r="E1849" s="1">
        <v>42564.504826388889</v>
      </c>
      <c r="F1849" s="1">
        <v>42564.535127314812</v>
      </c>
      <c r="G1849" s="3">
        <f t="shared" si="280"/>
        <v>42564</v>
      </c>
      <c r="H1849" s="2">
        <f t="shared" si="281"/>
        <v>0.50482638888934162</v>
      </c>
      <c r="I1849">
        <f t="shared" si="282"/>
        <v>12</v>
      </c>
      <c r="J1849" t="str">
        <f t="shared" si="283"/>
        <v>Day</v>
      </c>
      <c r="K1849" t="str">
        <f t="shared" si="284"/>
        <v>Tuesday</v>
      </c>
      <c r="L1849" t="str">
        <f t="shared" si="285"/>
        <v>Successful</v>
      </c>
      <c r="M1849">
        <f t="shared" si="286"/>
        <v>1</v>
      </c>
      <c r="N1849">
        <f t="shared" si="287"/>
        <v>0</v>
      </c>
      <c r="O1849">
        <v>1</v>
      </c>
      <c r="P1849" t="str">
        <f t="shared" si="288"/>
        <v>City Route</v>
      </c>
      <c r="Q1849">
        <f t="shared" si="289"/>
        <v>43.633333328180015</v>
      </c>
    </row>
    <row r="1850" spans="1:17">
      <c r="A1850">
        <v>4157</v>
      </c>
      <c r="B1850" t="s">
        <v>6</v>
      </c>
      <c r="C1850">
        <v>194</v>
      </c>
      <c r="D1850" t="s">
        <v>7</v>
      </c>
      <c r="E1850" s="1">
        <v>42565.211724537039</v>
      </c>
      <c r="F1850" s="1">
        <v>42565.231064814812</v>
      </c>
      <c r="G1850" s="3">
        <f t="shared" si="280"/>
        <v>42565</v>
      </c>
      <c r="H1850" s="2">
        <f t="shared" si="281"/>
        <v>0.21172453703911742</v>
      </c>
      <c r="I1850">
        <f t="shared" si="282"/>
        <v>5</v>
      </c>
      <c r="J1850" t="str">
        <f t="shared" si="283"/>
        <v>Morning</v>
      </c>
      <c r="K1850" t="str">
        <f t="shared" si="284"/>
        <v>Friday</v>
      </c>
      <c r="L1850" t="str">
        <f t="shared" si="285"/>
        <v>Successful</v>
      </c>
      <c r="M1850">
        <f t="shared" si="286"/>
        <v>1</v>
      </c>
      <c r="N1850">
        <f t="shared" si="287"/>
        <v>0</v>
      </c>
      <c r="O1850">
        <v>1</v>
      </c>
      <c r="P1850" t="str">
        <f t="shared" si="288"/>
        <v>Airport Route</v>
      </c>
      <c r="Q1850">
        <f t="shared" si="289"/>
        <v>27.849999993341044</v>
      </c>
    </row>
    <row r="1851" spans="1:17">
      <c r="A1851">
        <v>5340</v>
      </c>
      <c r="B1851" t="s">
        <v>6</v>
      </c>
      <c r="C1851">
        <v>194</v>
      </c>
      <c r="D1851" t="s">
        <v>7</v>
      </c>
      <c r="E1851" s="1">
        <v>42565.939062500001</v>
      </c>
      <c r="F1851" s="1">
        <v>42565.989236111112</v>
      </c>
      <c r="G1851" s="3">
        <f t="shared" si="280"/>
        <v>42565</v>
      </c>
      <c r="H1851" s="2">
        <f t="shared" si="281"/>
        <v>0.93906250000145519</v>
      </c>
      <c r="I1851">
        <f t="shared" si="282"/>
        <v>22</v>
      </c>
      <c r="J1851" t="str">
        <f t="shared" si="283"/>
        <v>Night</v>
      </c>
      <c r="K1851" t="str">
        <f t="shared" si="284"/>
        <v>Friday</v>
      </c>
      <c r="L1851" t="str">
        <f t="shared" si="285"/>
        <v>Successful</v>
      </c>
      <c r="M1851">
        <f t="shared" si="286"/>
        <v>1</v>
      </c>
      <c r="N1851">
        <f t="shared" si="287"/>
        <v>0</v>
      </c>
      <c r="O1851">
        <v>1</v>
      </c>
      <c r="P1851" t="str">
        <f t="shared" si="288"/>
        <v>Airport Route</v>
      </c>
      <c r="Q1851">
        <f t="shared" si="289"/>
        <v>72.249999999767169</v>
      </c>
    </row>
    <row r="1852" spans="1:17">
      <c r="A1852">
        <v>6257</v>
      </c>
      <c r="B1852" t="s">
        <v>6</v>
      </c>
      <c r="C1852">
        <v>194</v>
      </c>
      <c r="D1852" t="s">
        <v>7</v>
      </c>
      <c r="E1852" s="1">
        <v>42566.752534722225</v>
      </c>
      <c r="F1852" s="1">
        <v>42566.794942129629</v>
      </c>
      <c r="G1852" s="3">
        <f t="shared" si="280"/>
        <v>42566</v>
      </c>
      <c r="H1852" s="2">
        <f t="shared" si="281"/>
        <v>0.75253472222539131</v>
      </c>
      <c r="I1852">
        <f t="shared" si="282"/>
        <v>18</v>
      </c>
      <c r="J1852" t="str">
        <f t="shared" si="283"/>
        <v>Evening</v>
      </c>
      <c r="K1852" t="str">
        <f t="shared" si="284"/>
        <v>Friday</v>
      </c>
      <c r="L1852" t="str">
        <f t="shared" si="285"/>
        <v>Successful</v>
      </c>
      <c r="M1852">
        <f t="shared" si="286"/>
        <v>1</v>
      </c>
      <c r="N1852">
        <f t="shared" si="287"/>
        <v>0</v>
      </c>
      <c r="O1852">
        <v>1</v>
      </c>
      <c r="P1852" t="str">
        <f t="shared" si="288"/>
        <v>Airport Route</v>
      </c>
      <c r="Q1852">
        <f t="shared" si="289"/>
        <v>61.066666661063209</v>
      </c>
    </row>
    <row r="1853" spans="1:17">
      <c r="A1853">
        <v>564</v>
      </c>
      <c r="B1853" t="s">
        <v>6</v>
      </c>
      <c r="C1853">
        <v>195</v>
      </c>
      <c r="D1853" t="s">
        <v>7</v>
      </c>
      <c r="E1853" s="1">
        <v>42562.430555555555</v>
      </c>
      <c r="F1853" s="1">
        <v>42562.474305555559</v>
      </c>
      <c r="G1853" s="3">
        <f t="shared" si="280"/>
        <v>42562</v>
      </c>
      <c r="H1853" s="2">
        <f t="shared" si="281"/>
        <v>0.43055555555474712</v>
      </c>
      <c r="I1853">
        <f t="shared" si="282"/>
        <v>10</v>
      </c>
      <c r="J1853" t="str">
        <f t="shared" si="283"/>
        <v>Day</v>
      </c>
      <c r="K1853" t="str">
        <f t="shared" si="284"/>
        <v>Wednesday</v>
      </c>
      <c r="L1853" t="str">
        <f t="shared" si="285"/>
        <v>Successful</v>
      </c>
      <c r="M1853">
        <f t="shared" si="286"/>
        <v>1</v>
      </c>
      <c r="N1853">
        <f t="shared" si="287"/>
        <v>0</v>
      </c>
      <c r="O1853">
        <v>1</v>
      </c>
      <c r="P1853" t="str">
        <f t="shared" si="288"/>
        <v>Airport Route</v>
      </c>
      <c r="Q1853">
        <f t="shared" si="289"/>
        <v>63.000000006286427</v>
      </c>
    </row>
    <row r="1854" spans="1:17">
      <c r="A1854">
        <v>1271</v>
      </c>
      <c r="B1854" t="s">
        <v>6</v>
      </c>
      <c r="C1854">
        <v>195</v>
      </c>
      <c r="D1854" t="s">
        <v>7</v>
      </c>
      <c r="E1854" s="1">
        <v>42562.916666666664</v>
      </c>
      <c r="F1854" s="1">
        <v>42562.943055555559</v>
      </c>
      <c r="G1854" s="3">
        <f t="shared" si="280"/>
        <v>42562</v>
      </c>
      <c r="H1854" s="2">
        <f t="shared" si="281"/>
        <v>0.91666666666424135</v>
      </c>
      <c r="I1854">
        <f t="shared" si="282"/>
        <v>22</v>
      </c>
      <c r="J1854" t="str">
        <f t="shared" si="283"/>
        <v>Night</v>
      </c>
      <c r="K1854" t="str">
        <f t="shared" si="284"/>
        <v>Wednesday</v>
      </c>
      <c r="L1854" t="str">
        <f t="shared" si="285"/>
        <v>Successful</v>
      </c>
      <c r="M1854">
        <f t="shared" si="286"/>
        <v>1</v>
      </c>
      <c r="N1854">
        <f t="shared" si="287"/>
        <v>0</v>
      </c>
      <c r="O1854">
        <v>1</v>
      </c>
      <c r="P1854" t="str">
        <f t="shared" si="288"/>
        <v>Airport Route</v>
      </c>
      <c r="Q1854">
        <f t="shared" si="289"/>
        <v>38.000000008614734</v>
      </c>
    </row>
    <row r="1855" spans="1:17">
      <c r="A1855">
        <v>1647</v>
      </c>
      <c r="B1855" t="s">
        <v>6</v>
      </c>
      <c r="C1855">
        <v>195</v>
      </c>
      <c r="D1855" t="s">
        <v>7</v>
      </c>
      <c r="E1855" s="1">
        <v>42563.300694444442</v>
      </c>
      <c r="F1855" s="1">
        <v>42563.32708333333</v>
      </c>
      <c r="G1855" s="3">
        <f t="shared" si="280"/>
        <v>42563</v>
      </c>
      <c r="H1855" s="2">
        <f t="shared" si="281"/>
        <v>0.3006944444423425</v>
      </c>
      <c r="I1855">
        <f t="shared" si="282"/>
        <v>7</v>
      </c>
      <c r="J1855" t="str">
        <f t="shared" si="283"/>
        <v>Morning</v>
      </c>
      <c r="K1855" t="str">
        <f t="shared" si="284"/>
        <v>Monday</v>
      </c>
      <c r="L1855" t="str">
        <f t="shared" si="285"/>
        <v>Successful</v>
      </c>
      <c r="M1855">
        <f t="shared" si="286"/>
        <v>1</v>
      </c>
      <c r="N1855">
        <f t="shared" si="287"/>
        <v>0</v>
      </c>
      <c r="O1855">
        <v>1</v>
      </c>
      <c r="P1855" t="str">
        <f t="shared" si="288"/>
        <v>Airport Route</v>
      </c>
      <c r="Q1855">
        <f t="shared" si="289"/>
        <v>37.999999998137355</v>
      </c>
    </row>
    <row r="1856" spans="1:17">
      <c r="A1856">
        <v>2767</v>
      </c>
      <c r="B1856" t="s">
        <v>6</v>
      </c>
      <c r="C1856">
        <v>195</v>
      </c>
      <c r="D1856" t="s">
        <v>7</v>
      </c>
      <c r="E1856" s="1">
        <v>42564.171678240738</v>
      </c>
      <c r="F1856" s="1">
        <v>42564.207812499997</v>
      </c>
      <c r="G1856" s="3">
        <f t="shared" si="280"/>
        <v>42564</v>
      </c>
      <c r="H1856" s="2">
        <f t="shared" si="281"/>
        <v>0.17167824073840166</v>
      </c>
      <c r="I1856">
        <f t="shared" si="282"/>
        <v>4</v>
      </c>
      <c r="J1856" t="str">
        <f t="shared" si="283"/>
        <v>Early Morning</v>
      </c>
      <c r="K1856" t="str">
        <f t="shared" si="284"/>
        <v>Monday</v>
      </c>
      <c r="L1856" t="str">
        <f t="shared" si="285"/>
        <v>Successful</v>
      </c>
      <c r="M1856">
        <f t="shared" si="286"/>
        <v>1</v>
      </c>
      <c r="N1856">
        <f t="shared" si="287"/>
        <v>0</v>
      </c>
      <c r="O1856">
        <v>1</v>
      </c>
      <c r="P1856" t="str">
        <f t="shared" si="288"/>
        <v>Airport Route</v>
      </c>
      <c r="Q1856">
        <f t="shared" si="289"/>
        <v>52.033333332510665</v>
      </c>
    </row>
    <row r="1857" spans="1:17">
      <c r="A1857">
        <v>3646</v>
      </c>
      <c r="B1857" t="s">
        <v>6</v>
      </c>
      <c r="C1857">
        <v>195</v>
      </c>
      <c r="D1857" t="s">
        <v>7</v>
      </c>
      <c r="E1857" s="1">
        <v>42564.799305555556</v>
      </c>
      <c r="F1857" s="1">
        <v>42564.825150462966</v>
      </c>
      <c r="G1857" s="3">
        <f t="shared" si="280"/>
        <v>42564</v>
      </c>
      <c r="H1857" s="2">
        <f t="shared" si="281"/>
        <v>0.79930555555620231</v>
      </c>
      <c r="I1857">
        <f t="shared" si="282"/>
        <v>19</v>
      </c>
      <c r="J1857" t="str">
        <f t="shared" si="283"/>
        <v>Evening</v>
      </c>
      <c r="K1857" t="str">
        <f t="shared" si="284"/>
        <v>Friday</v>
      </c>
      <c r="L1857" t="str">
        <f t="shared" si="285"/>
        <v>Successful</v>
      </c>
      <c r="M1857">
        <f t="shared" si="286"/>
        <v>1</v>
      </c>
      <c r="N1857">
        <f t="shared" si="287"/>
        <v>0</v>
      </c>
      <c r="O1857">
        <v>1</v>
      </c>
      <c r="P1857" t="str">
        <f t="shared" si="288"/>
        <v>Airport Route</v>
      </c>
      <c r="Q1857">
        <f t="shared" si="289"/>
        <v>37.216666670283303</v>
      </c>
    </row>
    <row r="1858" spans="1:17">
      <c r="A1858">
        <v>4865</v>
      </c>
      <c r="B1858" t="s">
        <v>6</v>
      </c>
      <c r="C1858">
        <v>195</v>
      </c>
      <c r="D1858" t="s">
        <v>7</v>
      </c>
      <c r="E1858" s="1">
        <v>42565.734143518515</v>
      </c>
      <c r="F1858" s="1">
        <v>42565.789907407408</v>
      </c>
      <c r="G1858" s="3">
        <f t="shared" ref="G1858:G1921" si="290">INT(E1858)</f>
        <v>42565</v>
      </c>
      <c r="H1858" s="2">
        <f t="shared" ref="H1858:H1921" si="291">MOD(E1858,1)</f>
        <v>0.73414351851533866</v>
      </c>
      <c r="I1858">
        <f t="shared" ref="I1858:I1921" si="292">HOUR(E1858)</f>
        <v>17</v>
      </c>
      <c r="J1858" t="str">
        <f t="shared" ref="J1858:J1921" si="293">IF(I1858&lt;5,"Early Morning",
IF(I1858&lt;10,"Morning",
IF(I1858&lt;17,"Day",
IF(I1858&lt;21,"Evening","Night"))))</f>
        <v>Evening</v>
      </c>
      <c r="K1858" t="str">
        <f t="shared" ref="K1858:K1921" si="294">TEXT(A1858,"dddd")</f>
        <v>Saturday</v>
      </c>
      <c r="L1858" t="str">
        <f t="shared" ref="L1858:L1921" si="295">IF(D1858="Trip Completed","Successful","Failed")</f>
        <v>Successful</v>
      </c>
      <c r="M1858">
        <f t="shared" ref="M1858:M1921" si="296">IF(D1858="Trip Completed",1,0)</f>
        <v>1</v>
      </c>
      <c r="N1858">
        <f t="shared" ref="N1858:N1921" si="297">IF(D1858="Trip Completed",0,1)</f>
        <v>0</v>
      </c>
      <c r="O1858">
        <v>1</v>
      </c>
      <c r="P1858" t="str">
        <f t="shared" ref="P1858:P1921" si="298">IF(B1858="Airport","Airport Route","City Route")</f>
        <v>Airport Route</v>
      </c>
      <c r="Q1858">
        <f t="shared" ref="Q1858:Q1921" si="299">IFERROR((F1858-E1858)*1440,"")</f>
        <v>80.300000006100163</v>
      </c>
    </row>
    <row r="1859" spans="1:17">
      <c r="A1859">
        <v>6055</v>
      </c>
      <c r="B1859" t="s">
        <v>6</v>
      </c>
      <c r="C1859">
        <v>195</v>
      </c>
      <c r="D1859" t="s">
        <v>7</v>
      </c>
      <c r="E1859" s="1">
        <v>42566.566365740742</v>
      </c>
      <c r="F1859" s="1">
        <v>42566.605810185189</v>
      </c>
      <c r="G1859" s="3">
        <f t="shared" si="290"/>
        <v>42566</v>
      </c>
      <c r="H1859" s="2">
        <f t="shared" si="291"/>
        <v>0.56636574074218515</v>
      </c>
      <c r="I1859">
        <f t="shared" si="292"/>
        <v>13</v>
      </c>
      <c r="J1859" t="str">
        <f t="shared" si="293"/>
        <v>Day</v>
      </c>
      <c r="K1859" t="str">
        <f t="shared" si="294"/>
        <v>Saturday</v>
      </c>
      <c r="L1859" t="str">
        <f t="shared" si="295"/>
        <v>Successful</v>
      </c>
      <c r="M1859">
        <f t="shared" si="296"/>
        <v>1</v>
      </c>
      <c r="N1859">
        <f t="shared" si="297"/>
        <v>0</v>
      </c>
      <c r="O1859">
        <v>1</v>
      </c>
      <c r="P1859" t="str">
        <f t="shared" si="298"/>
        <v>Airport Route</v>
      </c>
      <c r="Q1859">
        <f t="shared" si="299"/>
        <v>56.800000002840534</v>
      </c>
    </row>
    <row r="1860" spans="1:17">
      <c r="A1860">
        <v>6679</v>
      </c>
      <c r="B1860" t="s">
        <v>6</v>
      </c>
      <c r="C1860">
        <v>195</v>
      </c>
      <c r="D1860" t="s">
        <v>7</v>
      </c>
      <c r="E1860" s="1">
        <v>42566.934814814813</v>
      </c>
      <c r="F1860" s="1">
        <v>42566.963946759257</v>
      </c>
      <c r="G1860" s="3">
        <f t="shared" si="290"/>
        <v>42566</v>
      </c>
      <c r="H1860" s="2">
        <f t="shared" si="291"/>
        <v>0.934814814812853</v>
      </c>
      <c r="I1860">
        <f t="shared" si="292"/>
        <v>22</v>
      </c>
      <c r="J1860" t="str">
        <f t="shared" si="293"/>
        <v>Night</v>
      </c>
      <c r="K1860" t="str">
        <f t="shared" si="294"/>
        <v>Sunday</v>
      </c>
      <c r="L1860" t="str">
        <f t="shared" si="295"/>
        <v>Successful</v>
      </c>
      <c r="M1860">
        <f t="shared" si="296"/>
        <v>1</v>
      </c>
      <c r="N1860">
        <f t="shared" si="297"/>
        <v>0</v>
      </c>
      <c r="O1860">
        <v>1</v>
      </c>
      <c r="P1860" t="str">
        <f t="shared" si="298"/>
        <v>Airport Route</v>
      </c>
      <c r="Q1860">
        <f t="shared" si="299"/>
        <v>41.949999999487773</v>
      </c>
    </row>
    <row r="1861" spans="1:17">
      <c r="A1861">
        <v>283</v>
      </c>
      <c r="B1861" t="s">
        <v>6</v>
      </c>
      <c r="C1861">
        <v>196</v>
      </c>
      <c r="D1861" t="s">
        <v>7</v>
      </c>
      <c r="E1861" s="1">
        <v>42562.292361111111</v>
      </c>
      <c r="F1861" s="1">
        <v>42562.313888888886</v>
      </c>
      <c r="G1861" s="3">
        <f t="shared" si="290"/>
        <v>42562</v>
      </c>
      <c r="H1861" s="2">
        <f t="shared" si="291"/>
        <v>0.29236111111094942</v>
      </c>
      <c r="I1861">
        <f t="shared" si="292"/>
        <v>7</v>
      </c>
      <c r="J1861" t="str">
        <f t="shared" si="293"/>
        <v>Morning</v>
      </c>
      <c r="K1861" t="str">
        <f t="shared" si="294"/>
        <v>Tuesday</v>
      </c>
      <c r="L1861" t="str">
        <f t="shared" si="295"/>
        <v>Successful</v>
      </c>
      <c r="M1861">
        <f t="shared" si="296"/>
        <v>1</v>
      </c>
      <c r="N1861">
        <f t="shared" si="297"/>
        <v>0</v>
      </c>
      <c r="O1861">
        <v>1</v>
      </c>
      <c r="P1861" t="str">
        <f t="shared" si="298"/>
        <v>Airport Route</v>
      </c>
      <c r="Q1861">
        <f t="shared" si="299"/>
        <v>30.99999999627471</v>
      </c>
    </row>
    <row r="1862" spans="1:17">
      <c r="A1862">
        <v>489</v>
      </c>
      <c r="B1862" t="s">
        <v>8</v>
      </c>
      <c r="C1862">
        <v>196</v>
      </c>
      <c r="D1862" t="s">
        <v>7</v>
      </c>
      <c r="E1862" s="1">
        <v>42562.395138888889</v>
      </c>
      <c r="F1862" s="1">
        <v>42562.431250000001</v>
      </c>
      <c r="G1862" s="3">
        <f t="shared" si="290"/>
        <v>42562</v>
      </c>
      <c r="H1862" s="2">
        <f t="shared" si="291"/>
        <v>0.39513888888905058</v>
      </c>
      <c r="I1862">
        <f t="shared" si="292"/>
        <v>9</v>
      </c>
      <c r="J1862" t="str">
        <f t="shared" si="293"/>
        <v>Morning</v>
      </c>
      <c r="K1862" t="str">
        <f t="shared" si="294"/>
        <v>Friday</v>
      </c>
      <c r="L1862" t="str">
        <f t="shared" si="295"/>
        <v>Successful</v>
      </c>
      <c r="M1862">
        <f t="shared" si="296"/>
        <v>1</v>
      </c>
      <c r="N1862">
        <f t="shared" si="297"/>
        <v>0</v>
      </c>
      <c r="O1862">
        <v>1</v>
      </c>
      <c r="P1862" t="str">
        <f t="shared" si="298"/>
        <v>City Route</v>
      </c>
      <c r="Q1862">
        <f t="shared" si="299"/>
        <v>52.000000001862645</v>
      </c>
    </row>
    <row r="1863" spans="1:17">
      <c r="A1863">
        <v>1559</v>
      </c>
      <c r="B1863" t="s">
        <v>6</v>
      </c>
      <c r="C1863">
        <v>196</v>
      </c>
      <c r="D1863" t="s">
        <v>7</v>
      </c>
      <c r="E1863" s="1">
        <v>42563.256249999999</v>
      </c>
      <c r="F1863" s="1">
        <v>42563.286805555559</v>
      </c>
      <c r="G1863" s="3">
        <f t="shared" si="290"/>
        <v>42563</v>
      </c>
      <c r="H1863" s="2">
        <f t="shared" si="291"/>
        <v>0.25624999999854481</v>
      </c>
      <c r="I1863">
        <f t="shared" si="292"/>
        <v>6</v>
      </c>
      <c r="J1863" t="str">
        <f t="shared" si="293"/>
        <v>Morning</v>
      </c>
      <c r="K1863" t="str">
        <f t="shared" si="294"/>
        <v>Thursday</v>
      </c>
      <c r="L1863" t="str">
        <f t="shared" si="295"/>
        <v>Successful</v>
      </c>
      <c r="M1863">
        <f t="shared" si="296"/>
        <v>1</v>
      </c>
      <c r="N1863">
        <f t="shared" si="297"/>
        <v>0</v>
      </c>
      <c r="O1863">
        <v>1</v>
      </c>
      <c r="P1863" t="str">
        <f t="shared" si="298"/>
        <v>Airport Route</v>
      </c>
      <c r="Q1863">
        <f t="shared" si="299"/>
        <v>44.00000000721775</v>
      </c>
    </row>
    <row r="1864" spans="1:17">
      <c r="A1864">
        <v>2545</v>
      </c>
      <c r="B1864" t="s">
        <v>6</v>
      </c>
      <c r="C1864">
        <v>196</v>
      </c>
      <c r="D1864" t="s">
        <v>7</v>
      </c>
      <c r="E1864" s="1">
        <v>42563.888888888891</v>
      </c>
      <c r="F1864" s="1">
        <v>42563.911805555559</v>
      </c>
      <c r="G1864" s="3">
        <f t="shared" si="290"/>
        <v>42563</v>
      </c>
      <c r="H1864" s="2">
        <f t="shared" si="291"/>
        <v>0.88888888889050577</v>
      </c>
      <c r="I1864">
        <f t="shared" si="292"/>
        <v>21</v>
      </c>
      <c r="J1864" t="str">
        <f t="shared" si="293"/>
        <v>Night</v>
      </c>
      <c r="K1864" t="str">
        <f t="shared" si="294"/>
        <v>Wednesday</v>
      </c>
      <c r="L1864" t="str">
        <f t="shared" si="295"/>
        <v>Successful</v>
      </c>
      <c r="M1864">
        <f t="shared" si="296"/>
        <v>1</v>
      </c>
      <c r="N1864">
        <f t="shared" si="297"/>
        <v>0</v>
      </c>
      <c r="O1864">
        <v>1</v>
      </c>
      <c r="P1864" t="str">
        <f t="shared" si="298"/>
        <v>Airport Route</v>
      </c>
      <c r="Q1864">
        <f t="shared" si="299"/>
        <v>33.000000002793968</v>
      </c>
    </row>
    <row r="1865" spans="1:17">
      <c r="A1865">
        <v>3333</v>
      </c>
      <c r="B1865" t="s">
        <v>8</v>
      </c>
      <c r="C1865">
        <v>196</v>
      </c>
      <c r="D1865" t="s">
        <v>7</v>
      </c>
      <c r="E1865" s="1">
        <v>42564.524467592593</v>
      </c>
      <c r="F1865" s="1">
        <v>42564.570740740739</v>
      </c>
      <c r="G1865" s="3">
        <f t="shared" si="290"/>
        <v>42564</v>
      </c>
      <c r="H1865" s="2">
        <f t="shared" si="291"/>
        <v>0.52446759259328246</v>
      </c>
      <c r="I1865">
        <f t="shared" si="292"/>
        <v>12</v>
      </c>
      <c r="J1865" t="str">
        <f t="shared" si="293"/>
        <v>Day</v>
      </c>
      <c r="K1865" t="str">
        <f t="shared" si="294"/>
        <v>Sunday</v>
      </c>
      <c r="L1865" t="str">
        <f t="shared" si="295"/>
        <v>Successful</v>
      </c>
      <c r="M1865">
        <f t="shared" si="296"/>
        <v>1</v>
      </c>
      <c r="N1865">
        <f t="shared" si="297"/>
        <v>0</v>
      </c>
      <c r="O1865">
        <v>1</v>
      </c>
      <c r="P1865" t="str">
        <f t="shared" si="298"/>
        <v>City Route</v>
      </c>
      <c r="Q1865">
        <f t="shared" si="299"/>
        <v>66.63333332980983</v>
      </c>
    </row>
    <row r="1866" spans="1:17">
      <c r="A1866">
        <v>4037</v>
      </c>
      <c r="B1866" t="s">
        <v>6</v>
      </c>
      <c r="C1866">
        <v>196</v>
      </c>
      <c r="D1866" t="s">
        <v>7</v>
      </c>
      <c r="E1866" s="1">
        <v>42565.022743055553</v>
      </c>
      <c r="F1866" s="1">
        <v>42565.053483796299</v>
      </c>
      <c r="G1866" s="3">
        <f t="shared" si="290"/>
        <v>42565</v>
      </c>
      <c r="H1866" s="2">
        <f t="shared" si="291"/>
        <v>2.2743055553291924E-2</v>
      </c>
      <c r="I1866">
        <f t="shared" si="292"/>
        <v>0</v>
      </c>
      <c r="J1866" t="str">
        <f t="shared" si="293"/>
        <v>Early Morning</v>
      </c>
      <c r="K1866" t="str">
        <f t="shared" si="294"/>
        <v>Thursday</v>
      </c>
      <c r="L1866" t="str">
        <f t="shared" si="295"/>
        <v>Successful</v>
      </c>
      <c r="M1866">
        <f t="shared" si="296"/>
        <v>1</v>
      </c>
      <c r="N1866">
        <f t="shared" si="297"/>
        <v>0</v>
      </c>
      <c r="O1866">
        <v>1</v>
      </c>
      <c r="P1866" t="str">
        <f t="shared" si="298"/>
        <v>Airport Route</v>
      </c>
      <c r="Q1866">
        <f t="shared" si="299"/>
        <v>44.266666673356667</v>
      </c>
    </row>
    <row r="1867" spans="1:17">
      <c r="A1867">
        <v>4578</v>
      </c>
      <c r="B1867" t="s">
        <v>6</v>
      </c>
      <c r="C1867">
        <v>196</v>
      </c>
      <c r="D1867" t="s">
        <v>7</v>
      </c>
      <c r="E1867" s="1">
        <v>42565.416076388887</v>
      </c>
      <c r="F1867" s="1">
        <v>42565.461041666669</v>
      </c>
      <c r="G1867" s="3">
        <f t="shared" si="290"/>
        <v>42565</v>
      </c>
      <c r="H1867" s="2">
        <f t="shared" si="291"/>
        <v>0.41607638888672227</v>
      </c>
      <c r="I1867">
        <f t="shared" si="292"/>
        <v>9</v>
      </c>
      <c r="J1867" t="str">
        <f t="shared" si="293"/>
        <v>Morning</v>
      </c>
      <c r="K1867" t="str">
        <f t="shared" si="294"/>
        <v>Saturday</v>
      </c>
      <c r="L1867" t="str">
        <f t="shared" si="295"/>
        <v>Successful</v>
      </c>
      <c r="M1867">
        <f t="shared" si="296"/>
        <v>1</v>
      </c>
      <c r="N1867">
        <f t="shared" si="297"/>
        <v>0</v>
      </c>
      <c r="O1867">
        <v>1</v>
      </c>
      <c r="P1867" t="str">
        <f t="shared" si="298"/>
        <v>Airport Route</v>
      </c>
      <c r="Q1867">
        <f t="shared" si="299"/>
        <v>64.750000006752089</v>
      </c>
    </row>
    <row r="1868" spans="1:17">
      <c r="A1868">
        <v>4664</v>
      </c>
      <c r="B1868" t="s">
        <v>8</v>
      </c>
      <c r="C1868">
        <v>196</v>
      </c>
      <c r="D1868" t="s">
        <v>7</v>
      </c>
      <c r="E1868" s="1">
        <v>42565.516041666669</v>
      </c>
      <c r="F1868" s="1">
        <v>42565.540289351855</v>
      </c>
      <c r="G1868" s="3">
        <f t="shared" si="290"/>
        <v>42565</v>
      </c>
      <c r="H1868" s="2">
        <f t="shared" si="291"/>
        <v>0.51604166666948004</v>
      </c>
      <c r="I1868">
        <f t="shared" si="292"/>
        <v>12</v>
      </c>
      <c r="J1868" t="str">
        <f t="shared" si="293"/>
        <v>Day</v>
      </c>
      <c r="K1868" t="str">
        <f t="shared" si="294"/>
        <v>Monday</v>
      </c>
      <c r="L1868" t="str">
        <f t="shared" si="295"/>
        <v>Successful</v>
      </c>
      <c r="M1868">
        <f t="shared" si="296"/>
        <v>1</v>
      </c>
      <c r="N1868">
        <f t="shared" si="297"/>
        <v>0</v>
      </c>
      <c r="O1868">
        <v>1</v>
      </c>
      <c r="P1868" t="str">
        <f t="shared" si="298"/>
        <v>City Route</v>
      </c>
      <c r="Q1868">
        <f t="shared" si="299"/>
        <v>34.916666666977108</v>
      </c>
    </row>
    <row r="1869" spans="1:17">
      <c r="A1869">
        <v>4756</v>
      </c>
      <c r="B1869" t="s">
        <v>8</v>
      </c>
      <c r="C1869">
        <v>196</v>
      </c>
      <c r="D1869" t="s">
        <v>7</v>
      </c>
      <c r="E1869" s="1">
        <v>42565.639293981483</v>
      </c>
      <c r="F1869" s="1">
        <v>42565.682673611111</v>
      </c>
      <c r="G1869" s="3">
        <f t="shared" si="290"/>
        <v>42565</v>
      </c>
      <c r="H1869" s="2">
        <f t="shared" si="291"/>
        <v>0.63929398148320615</v>
      </c>
      <c r="I1869">
        <f t="shared" si="292"/>
        <v>15</v>
      </c>
      <c r="J1869" t="str">
        <f t="shared" si="293"/>
        <v>Day</v>
      </c>
      <c r="K1869" t="str">
        <f t="shared" si="294"/>
        <v>Tuesday</v>
      </c>
      <c r="L1869" t="str">
        <f t="shared" si="295"/>
        <v>Successful</v>
      </c>
      <c r="M1869">
        <f t="shared" si="296"/>
        <v>1</v>
      </c>
      <c r="N1869">
        <f t="shared" si="297"/>
        <v>0</v>
      </c>
      <c r="O1869">
        <v>1</v>
      </c>
      <c r="P1869" t="str">
        <f t="shared" si="298"/>
        <v>City Route</v>
      </c>
      <c r="Q1869">
        <f t="shared" si="299"/>
        <v>62.466666663531214</v>
      </c>
    </row>
    <row r="1870" spans="1:17">
      <c r="A1870">
        <v>5843</v>
      </c>
      <c r="B1870" t="s">
        <v>6</v>
      </c>
      <c r="C1870">
        <v>196</v>
      </c>
      <c r="D1870" t="s">
        <v>7</v>
      </c>
      <c r="E1870" s="1">
        <v>42566.382233796299</v>
      </c>
      <c r="F1870" s="1">
        <v>42566.400150462963</v>
      </c>
      <c r="G1870" s="3">
        <f t="shared" si="290"/>
        <v>42566</v>
      </c>
      <c r="H1870" s="2">
        <f t="shared" si="291"/>
        <v>0.38223379629926058</v>
      </c>
      <c r="I1870">
        <f t="shared" si="292"/>
        <v>9</v>
      </c>
      <c r="J1870" t="str">
        <f t="shared" si="293"/>
        <v>Morning</v>
      </c>
      <c r="K1870" t="str">
        <f t="shared" si="294"/>
        <v>Thursday</v>
      </c>
      <c r="L1870" t="str">
        <f t="shared" si="295"/>
        <v>Successful</v>
      </c>
      <c r="M1870">
        <f t="shared" si="296"/>
        <v>1</v>
      </c>
      <c r="N1870">
        <f t="shared" si="297"/>
        <v>0</v>
      </c>
      <c r="O1870">
        <v>1</v>
      </c>
      <c r="P1870" t="str">
        <f t="shared" si="298"/>
        <v>Airport Route</v>
      </c>
      <c r="Q1870">
        <f t="shared" si="299"/>
        <v>25.799999996088445</v>
      </c>
    </row>
    <row r="1871" spans="1:17">
      <c r="A1871">
        <v>6045</v>
      </c>
      <c r="B1871" t="s">
        <v>8</v>
      </c>
      <c r="C1871">
        <v>196</v>
      </c>
      <c r="D1871" t="s">
        <v>7</v>
      </c>
      <c r="E1871" s="1">
        <v>42566.555150462962</v>
      </c>
      <c r="F1871" s="1">
        <v>42566.583784722221</v>
      </c>
      <c r="G1871" s="3">
        <f t="shared" si="290"/>
        <v>42566</v>
      </c>
      <c r="H1871" s="2">
        <f t="shared" si="291"/>
        <v>0.55515046296204673</v>
      </c>
      <c r="I1871">
        <f t="shared" si="292"/>
        <v>13</v>
      </c>
      <c r="J1871" t="str">
        <f t="shared" si="293"/>
        <v>Day</v>
      </c>
      <c r="K1871" t="str">
        <f t="shared" si="294"/>
        <v>Wednesday</v>
      </c>
      <c r="L1871" t="str">
        <f t="shared" si="295"/>
        <v>Successful</v>
      </c>
      <c r="M1871">
        <f t="shared" si="296"/>
        <v>1</v>
      </c>
      <c r="N1871">
        <f t="shared" si="297"/>
        <v>0</v>
      </c>
      <c r="O1871">
        <v>1</v>
      </c>
      <c r="P1871" t="str">
        <f t="shared" si="298"/>
        <v>City Route</v>
      </c>
      <c r="Q1871">
        <f t="shared" si="299"/>
        <v>41.23333333292976</v>
      </c>
    </row>
    <row r="1872" spans="1:17">
      <c r="A1872">
        <v>6735</v>
      </c>
      <c r="B1872" t="s">
        <v>6</v>
      </c>
      <c r="C1872">
        <v>196</v>
      </c>
      <c r="D1872" t="s">
        <v>7</v>
      </c>
      <c r="E1872" s="1">
        <v>42566.982789351852</v>
      </c>
      <c r="F1872" s="1">
        <v>42567.008148148147</v>
      </c>
      <c r="G1872" s="3">
        <f t="shared" si="290"/>
        <v>42566</v>
      </c>
      <c r="H1872" s="2">
        <f t="shared" si="291"/>
        <v>0.98278935185226146</v>
      </c>
      <c r="I1872">
        <f t="shared" si="292"/>
        <v>23</v>
      </c>
      <c r="J1872" t="str">
        <f t="shared" si="293"/>
        <v>Night</v>
      </c>
      <c r="K1872" t="str">
        <f t="shared" si="294"/>
        <v>Sunday</v>
      </c>
      <c r="L1872" t="str">
        <f t="shared" si="295"/>
        <v>Successful</v>
      </c>
      <c r="M1872">
        <f t="shared" si="296"/>
        <v>1</v>
      </c>
      <c r="N1872">
        <f t="shared" si="297"/>
        <v>0</v>
      </c>
      <c r="O1872">
        <v>1</v>
      </c>
      <c r="P1872" t="str">
        <f t="shared" si="298"/>
        <v>Airport Route</v>
      </c>
      <c r="Q1872">
        <f t="shared" si="299"/>
        <v>36.516666663810611</v>
      </c>
    </row>
    <row r="1873" spans="1:17">
      <c r="A1873">
        <v>335</v>
      </c>
      <c r="B1873" t="s">
        <v>8</v>
      </c>
      <c r="C1873">
        <v>197</v>
      </c>
      <c r="D1873" t="s">
        <v>7</v>
      </c>
      <c r="E1873" s="1">
        <v>42562.318749999999</v>
      </c>
      <c r="F1873" s="1">
        <v>42562.349305555559</v>
      </c>
      <c r="G1873" s="3">
        <f t="shared" si="290"/>
        <v>42562</v>
      </c>
      <c r="H1873" s="2">
        <f t="shared" si="291"/>
        <v>0.31874999999854481</v>
      </c>
      <c r="I1873">
        <f t="shared" si="292"/>
        <v>7</v>
      </c>
      <c r="J1873" t="str">
        <f t="shared" si="293"/>
        <v>Morning</v>
      </c>
      <c r="K1873" t="str">
        <f t="shared" si="294"/>
        <v>Friday</v>
      </c>
      <c r="L1873" t="str">
        <f t="shared" si="295"/>
        <v>Successful</v>
      </c>
      <c r="M1873">
        <f t="shared" si="296"/>
        <v>1</v>
      </c>
      <c r="N1873">
        <f t="shared" si="297"/>
        <v>0</v>
      </c>
      <c r="O1873">
        <v>1</v>
      </c>
      <c r="P1873" t="str">
        <f t="shared" si="298"/>
        <v>City Route</v>
      </c>
      <c r="Q1873">
        <f t="shared" si="299"/>
        <v>44.00000000721775</v>
      </c>
    </row>
    <row r="1874" spans="1:17">
      <c r="A1874">
        <v>558</v>
      </c>
      <c r="B1874" t="s">
        <v>8</v>
      </c>
      <c r="C1874">
        <v>197</v>
      </c>
      <c r="D1874" t="s">
        <v>7</v>
      </c>
      <c r="E1874" s="1">
        <v>42562.427083333336</v>
      </c>
      <c r="F1874" s="1">
        <v>42562.466666666667</v>
      </c>
      <c r="G1874" s="3">
        <f t="shared" si="290"/>
        <v>42562</v>
      </c>
      <c r="H1874" s="2">
        <f t="shared" si="291"/>
        <v>0.42708333333575865</v>
      </c>
      <c r="I1874">
        <f t="shared" si="292"/>
        <v>10</v>
      </c>
      <c r="J1874" t="str">
        <f t="shared" si="293"/>
        <v>Day</v>
      </c>
      <c r="K1874" t="str">
        <f t="shared" si="294"/>
        <v>Thursday</v>
      </c>
      <c r="L1874" t="str">
        <f t="shared" si="295"/>
        <v>Successful</v>
      </c>
      <c r="M1874">
        <f t="shared" si="296"/>
        <v>1</v>
      </c>
      <c r="N1874">
        <f t="shared" si="297"/>
        <v>0</v>
      </c>
      <c r="O1874">
        <v>1</v>
      </c>
      <c r="P1874" t="str">
        <f t="shared" si="298"/>
        <v>City Route</v>
      </c>
      <c r="Q1874">
        <f t="shared" si="299"/>
        <v>56.999999997206032</v>
      </c>
    </row>
    <row r="1875" spans="1:17">
      <c r="A1875">
        <v>844</v>
      </c>
      <c r="B1875" t="s">
        <v>8</v>
      </c>
      <c r="C1875">
        <v>197</v>
      </c>
      <c r="D1875" t="s">
        <v>7</v>
      </c>
      <c r="E1875" s="1">
        <v>42562.734722222223</v>
      </c>
      <c r="F1875" s="1">
        <v>42562.783333333333</v>
      </c>
      <c r="G1875" s="3">
        <f t="shared" si="290"/>
        <v>42562</v>
      </c>
      <c r="H1875" s="2">
        <f t="shared" si="291"/>
        <v>0.73472222222335404</v>
      </c>
      <c r="I1875">
        <f t="shared" si="292"/>
        <v>17</v>
      </c>
      <c r="J1875" t="str">
        <f t="shared" si="293"/>
        <v>Evening</v>
      </c>
      <c r="K1875" t="str">
        <f t="shared" si="294"/>
        <v>Wednesday</v>
      </c>
      <c r="L1875" t="str">
        <f t="shared" si="295"/>
        <v>Successful</v>
      </c>
      <c r="M1875">
        <f t="shared" si="296"/>
        <v>1</v>
      </c>
      <c r="N1875">
        <f t="shared" si="297"/>
        <v>0</v>
      </c>
      <c r="O1875">
        <v>1</v>
      </c>
      <c r="P1875" t="str">
        <f t="shared" si="298"/>
        <v>City Route</v>
      </c>
      <c r="Q1875">
        <f t="shared" si="299"/>
        <v>69.999999997671694</v>
      </c>
    </row>
    <row r="1876" spans="1:17">
      <c r="A1876">
        <v>1186</v>
      </c>
      <c r="B1876" t="s">
        <v>8</v>
      </c>
      <c r="C1876">
        <v>197</v>
      </c>
      <c r="D1876" t="s">
        <v>7</v>
      </c>
      <c r="E1876" s="1">
        <v>42562.878472222219</v>
      </c>
      <c r="F1876" s="1">
        <v>42562.927777777775</v>
      </c>
      <c r="G1876" s="3">
        <f t="shared" si="290"/>
        <v>42562</v>
      </c>
      <c r="H1876" s="2">
        <f t="shared" si="291"/>
        <v>0.87847222221898846</v>
      </c>
      <c r="I1876">
        <f t="shared" si="292"/>
        <v>21</v>
      </c>
      <c r="J1876" t="str">
        <f t="shared" si="293"/>
        <v>Night</v>
      </c>
      <c r="K1876" t="str">
        <f t="shared" si="294"/>
        <v>Tuesday</v>
      </c>
      <c r="L1876" t="str">
        <f t="shared" si="295"/>
        <v>Successful</v>
      </c>
      <c r="M1876">
        <f t="shared" si="296"/>
        <v>1</v>
      </c>
      <c r="N1876">
        <f t="shared" si="297"/>
        <v>0</v>
      </c>
      <c r="O1876">
        <v>1</v>
      </c>
      <c r="P1876" t="str">
        <f t="shared" si="298"/>
        <v>City Route</v>
      </c>
      <c r="Q1876">
        <f t="shared" si="299"/>
        <v>71.000000000931323</v>
      </c>
    </row>
    <row r="1877" spans="1:17">
      <c r="A1877">
        <v>1705</v>
      </c>
      <c r="B1877" t="s">
        <v>8</v>
      </c>
      <c r="C1877">
        <v>197</v>
      </c>
      <c r="D1877" t="s">
        <v>7</v>
      </c>
      <c r="E1877" s="1">
        <v>42563.338888888888</v>
      </c>
      <c r="F1877" s="1">
        <v>42563.375</v>
      </c>
      <c r="G1877" s="3">
        <f t="shared" si="290"/>
        <v>42563</v>
      </c>
      <c r="H1877" s="2">
        <f t="shared" si="291"/>
        <v>0.33888888888759539</v>
      </c>
      <c r="I1877">
        <f t="shared" si="292"/>
        <v>8</v>
      </c>
      <c r="J1877" t="str">
        <f t="shared" si="293"/>
        <v>Morning</v>
      </c>
      <c r="K1877" t="str">
        <f t="shared" si="294"/>
        <v>Wednesday</v>
      </c>
      <c r="L1877" t="str">
        <f t="shared" si="295"/>
        <v>Successful</v>
      </c>
      <c r="M1877">
        <f t="shared" si="296"/>
        <v>1</v>
      </c>
      <c r="N1877">
        <f t="shared" si="297"/>
        <v>0</v>
      </c>
      <c r="O1877">
        <v>1</v>
      </c>
      <c r="P1877" t="str">
        <f t="shared" si="298"/>
        <v>City Route</v>
      </c>
      <c r="Q1877">
        <f t="shared" si="299"/>
        <v>52.000000001862645</v>
      </c>
    </row>
    <row r="1878" spans="1:17">
      <c r="A1878">
        <v>2469</v>
      </c>
      <c r="B1878" t="s">
        <v>6</v>
      </c>
      <c r="C1878">
        <v>197</v>
      </c>
      <c r="D1878" t="s">
        <v>7</v>
      </c>
      <c r="E1878" s="1">
        <v>42563.863194444442</v>
      </c>
      <c r="F1878" s="1">
        <v>42563.899305555555</v>
      </c>
      <c r="G1878" s="3">
        <f t="shared" si="290"/>
        <v>42563</v>
      </c>
      <c r="H1878" s="2">
        <f t="shared" si="291"/>
        <v>0.8631944444423425</v>
      </c>
      <c r="I1878">
        <f t="shared" si="292"/>
        <v>20</v>
      </c>
      <c r="J1878" t="str">
        <f t="shared" si="293"/>
        <v>Evening</v>
      </c>
      <c r="K1878" t="str">
        <f t="shared" si="294"/>
        <v>Thursday</v>
      </c>
      <c r="L1878" t="str">
        <f t="shared" si="295"/>
        <v>Successful</v>
      </c>
      <c r="M1878">
        <f t="shared" si="296"/>
        <v>1</v>
      </c>
      <c r="N1878">
        <f t="shared" si="297"/>
        <v>0</v>
      </c>
      <c r="O1878">
        <v>1</v>
      </c>
      <c r="P1878" t="str">
        <f t="shared" si="298"/>
        <v>Airport Route</v>
      </c>
      <c r="Q1878">
        <f t="shared" si="299"/>
        <v>52.000000001862645</v>
      </c>
    </row>
    <row r="1879" spans="1:17">
      <c r="A1879">
        <v>2975</v>
      </c>
      <c r="B1879" t="s">
        <v>6</v>
      </c>
      <c r="C1879">
        <v>197</v>
      </c>
      <c r="D1879" t="s">
        <v>7</v>
      </c>
      <c r="E1879" s="1">
        <v>42564.287094907406</v>
      </c>
      <c r="F1879" s="1">
        <v>42564.336712962962</v>
      </c>
      <c r="G1879" s="3">
        <f t="shared" si="290"/>
        <v>42564</v>
      </c>
      <c r="H1879" s="2">
        <f t="shared" si="291"/>
        <v>0.28709490740584442</v>
      </c>
      <c r="I1879">
        <f t="shared" si="292"/>
        <v>6</v>
      </c>
      <c r="J1879" t="str">
        <f t="shared" si="293"/>
        <v>Morning</v>
      </c>
      <c r="K1879" t="str">
        <f t="shared" si="294"/>
        <v>Saturday</v>
      </c>
      <c r="L1879" t="str">
        <f t="shared" si="295"/>
        <v>Successful</v>
      </c>
      <c r="M1879">
        <f t="shared" si="296"/>
        <v>1</v>
      </c>
      <c r="N1879">
        <f t="shared" si="297"/>
        <v>0</v>
      </c>
      <c r="O1879">
        <v>1</v>
      </c>
      <c r="P1879" t="str">
        <f t="shared" si="298"/>
        <v>Airport Route</v>
      </c>
      <c r="Q1879">
        <f t="shared" si="299"/>
        <v>71.450000001350418</v>
      </c>
    </row>
    <row r="1880" spans="1:17">
      <c r="A1880">
        <v>3641</v>
      </c>
      <c r="B1880" t="s">
        <v>8</v>
      </c>
      <c r="C1880">
        <v>197</v>
      </c>
      <c r="D1880" t="s">
        <v>7</v>
      </c>
      <c r="E1880" s="1">
        <v>42564.794710648152</v>
      </c>
      <c r="F1880" s="1">
        <v>42564.836701388886</v>
      </c>
      <c r="G1880" s="3">
        <f t="shared" si="290"/>
        <v>42564</v>
      </c>
      <c r="H1880" s="2">
        <f t="shared" si="291"/>
        <v>0.79471064815152204</v>
      </c>
      <c r="I1880">
        <f t="shared" si="292"/>
        <v>19</v>
      </c>
      <c r="J1880" t="str">
        <f t="shared" si="293"/>
        <v>Evening</v>
      </c>
      <c r="K1880" t="str">
        <f t="shared" si="294"/>
        <v>Sunday</v>
      </c>
      <c r="L1880" t="str">
        <f t="shared" si="295"/>
        <v>Successful</v>
      </c>
      <c r="M1880">
        <f t="shared" si="296"/>
        <v>1</v>
      </c>
      <c r="N1880">
        <f t="shared" si="297"/>
        <v>0</v>
      </c>
      <c r="O1880">
        <v>1</v>
      </c>
      <c r="P1880" t="str">
        <f t="shared" si="298"/>
        <v>City Route</v>
      </c>
      <c r="Q1880">
        <f t="shared" si="299"/>
        <v>60.466666657011956</v>
      </c>
    </row>
    <row r="1881" spans="1:17">
      <c r="A1881">
        <v>4476</v>
      </c>
      <c r="B1881" t="s">
        <v>6</v>
      </c>
      <c r="C1881">
        <v>197</v>
      </c>
      <c r="D1881" t="s">
        <v>7</v>
      </c>
      <c r="E1881" s="1">
        <v>42565.368645833332</v>
      </c>
      <c r="F1881" s="1">
        <v>42565.401736111111</v>
      </c>
      <c r="G1881" s="3">
        <f t="shared" si="290"/>
        <v>42565</v>
      </c>
      <c r="H1881" s="2">
        <f t="shared" si="291"/>
        <v>0.36864583333226619</v>
      </c>
      <c r="I1881">
        <f t="shared" si="292"/>
        <v>8</v>
      </c>
      <c r="J1881" t="str">
        <f t="shared" si="293"/>
        <v>Morning</v>
      </c>
      <c r="K1881" t="str">
        <f t="shared" si="294"/>
        <v>Tuesday</v>
      </c>
      <c r="L1881" t="str">
        <f t="shared" si="295"/>
        <v>Successful</v>
      </c>
      <c r="M1881">
        <f t="shared" si="296"/>
        <v>1</v>
      </c>
      <c r="N1881">
        <f t="shared" si="297"/>
        <v>0</v>
      </c>
      <c r="O1881">
        <v>1</v>
      </c>
      <c r="P1881" t="str">
        <f t="shared" si="298"/>
        <v>Airport Route</v>
      </c>
      <c r="Q1881">
        <f t="shared" si="299"/>
        <v>47.650000001303852</v>
      </c>
    </row>
    <row r="1882" spans="1:17">
      <c r="A1882">
        <v>4969</v>
      </c>
      <c r="B1882" t="s">
        <v>8</v>
      </c>
      <c r="C1882">
        <v>197</v>
      </c>
      <c r="D1882" t="s">
        <v>7</v>
      </c>
      <c r="E1882" s="1">
        <v>42565.778738425928</v>
      </c>
      <c r="F1882" s="1">
        <v>42565.798275462963</v>
      </c>
      <c r="G1882" s="3">
        <f t="shared" si="290"/>
        <v>42565</v>
      </c>
      <c r="H1882" s="2">
        <f t="shared" si="291"/>
        <v>0.778738425928168</v>
      </c>
      <c r="I1882">
        <f t="shared" si="292"/>
        <v>18</v>
      </c>
      <c r="J1882" t="str">
        <f t="shared" si="293"/>
        <v>Evening</v>
      </c>
      <c r="K1882" t="str">
        <f t="shared" si="294"/>
        <v>Friday</v>
      </c>
      <c r="L1882" t="str">
        <f t="shared" si="295"/>
        <v>Successful</v>
      </c>
      <c r="M1882">
        <f t="shared" si="296"/>
        <v>1</v>
      </c>
      <c r="N1882">
        <f t="shared" si="297"/>
        <v>0</v>
      </c>
      <c r="O1882">
        <v>1</v>
      </c>
      <c r="P1882" t="str">
        <f t="shared" si="298"/>
        <v>City Route</v>
      </c>
      <c r="Q1882">
        <f t="shared" si="299"/>
        <v>28.13333333004266</v>
      </c>
    </row>
    <row r="1883" spans="1:17">
      <c r="A1883">
        <v>5737</v>
      </c>
      <c r="B1883" t="s">
        <v>8</v>
      </c>
      <c r="C1883">
        <v>197</v>
      </c>
      <c r="D1883" t="s">
        <v>7</v>
      </c>
      <c r="E1883" s="1">
        <v>42566.326215277775</v>
      </c>
      <c r="F1883" s="1">
        <v>42566.373611111114</v>
      </c>
      <c r="G1883" s="3">
        <f t="shared" si="290"/>
        <v>42566</v>
      </c>
      <c r="H1883" s="2">
        <f t="shared" si="291"/>
        <v>0.32621527777519077</v>
      </c>
      <c r="I1883">
        <f t="shared" si="292"/>
        <v>7</v>
      </c>
      <c r="J1883" t="str">
        <f t="shared" si="293"/>
        <v>Morning</v>
      </c>
      <c r="K1883" t="str">
        <f t="shared" si="294"/>
        <v>Wednesday</v>
      </c>
      <c r="L1883" t="str">
        <f t="shared" si="295"/>
        <v>Successful</v>
      </c>
      <c r="M1883">
        <f t="shared" si="296"/>
        <v>1</v>
      </c>
      <c r="N1883">
        <f t="shared" si="297"/>
        <v>0</v>
      </c>
      <c r="O1883">
        <v>1</v>
      </c>
      <c r="P1883" t="str">
        <f t="shared" si="298"/>
        <v>City Route</v>
      </c>
      <c r="Q1883">
        <f t="shared" si="299"/>
        <v>68.250000007683411</v>
      </c>
    </row>
    <row r="1884" spans="1:17">
      <c r="A1884">
        <v>6102</v>
      </c>
      <c r="B1884" t="s">
        <v>8</v>
      </c>
      <c r="C1884">
        <v>197</v>
      </c>
      <c r="D1884" t="s">
        <v>7</v>
      </c>
      <c r="E1884" s="1">
        <v>42566.623518518521</v>
      </c>
      <c r="F1884" s="1">
        <v>42566.645868055559</v>
      </c>
      <c r="G1884" s="3">
        <f t="shared" si="290"/>
        <v>42566</v>
      </c>
      <c r="H1884" s="2">
        <f t="shared" si="291"/>
        <v>0.62351851852145046</v>
      </c>
      <c r="I1884">
        <f t="shared" si="292"/>
        <v>14</v>
      </c>
      <c r="J1884" t="str">
        <f t="shared" si="293"/>
        <v>Day</v>
      </c>
      <c r="K1884" t="str">
        <f t="shared" si="294"/>
        <v>Thursday</v>
      </c>
      <c r="L1884" t="str">
        <f t="shared" si="295"/>
        <v>Successful</v>
      </c>
      <c r="M1884">
        <f t="shared" si="296"/>
        <v>1</v>
      </c>
      <c r="N1884">
        <f t="shared" si="297"/>
        <v>0</v>
      </c>
      <c r="O1884">
        <v>1</v>
      </c>
      <c r="P1884" t="str">
        <f t="shared" si="298"/>
        <v>City Route</v>
      </c>
      <c r="Q1884">
        <f t="shared" si="299"/>
        <v>32.183333333814517</v>
      </c>
    </row>
    <row r="1885" spans="1:17">
      <c r="A1885">
        <v>6721</v>
      </c>
      <c r="B1885" t="s">
        <v>8</v>
      </c>
      <c r="C1885">
        <v>197</v>
      </c>
      <c r="D1885" t="s">
        <v>7</v>
      </c>
      <c r="E1885" s="1">
        <v>42566.974861111114</v>
      </c>
      <c r="F1885" s="1">
        <v>42567.013055555559</v>
      </c>
      <c r="G1885" s="3">
        <f t="shared" si="290"/>
        <v>42566</v>
      </c>
      <c r="H1885" s="2">
        <f t="shared" si="291"/>
        <v>0.97486111111356877</v>
      </c>
      <c r="I1885">
        <f t="shared" si="292"/>
        <v>23</v>
      </c>
      <c r="J1885" t="str">
        <f t="shared" si="293"/>
        <v>Night</v>
      </c>
      <c r="K1885" t="str">
        <f t="shared" si="294"/>
        <v>Sunday</v>
      </c>
      <c r="L1885" t="str">
        <f t="shared" si="295"/>
        <v>Successful</v>
      </c>
      <c r="M1885">
        <f t="shared" si="296"/>
        <v>1</v>
      </c>
      <c r="N1885">
        <f t="shared" si="297"/>
        <v>0</v>
      </c>
      <c r="O1885">
        <v>1</v>
      </c>
      <c r="P1885" t="str">
        <f t="shared" si="298"/>
        <v>City Route</v>
      </c>
      <c r="Q1885">
        <f t="shared" si="299"/>
        <v>55.000000001164153</v>
      </c>
    </row>
    <row r="1886" spans="1:17">
      <c r="A1886">
        <v>11</v>
      </c>
      <c r="B1886" t="s">
        <v>8</v>
      </c>
      <c r="C1886">
        <v>198</v>
      </c>
      <c r="D1886" t="s">
        <v>7</v>
      </c>
      <c r="E1886" s="1">
        <v>42562.041666666664</v>
      </c>
      <c r="F1886" s="1">
        <v>42562.078472222223</v>
      </c>
      <c r="G1886" s="3">
        <f t="shared" si="290"/>
        <v>42562</v>
      </c>
      <c r="H1886" s="2">
        <f t="shared" si="291"/>
        <v>4.1666666664241347E-2</v>
      </c>
      <c r="I1886">
        <f t="shared" si="292"/>
        <v>1</v>
      </c>
      <c r="J1886" t="str">
        <f t="shared" si="293"/>
        <v>Early Morning</v>
      </c>
      <c r="K1886" t="str">
        <f t="shared" si="294"/>
        <v>Wednesday</v>
      </c>
      <c r="L1886" t="str">
        <f t="shared" si="295"/>
        <v>Successful</v>
      </c>
      <c r="M1886">
        <f t="shared" si="296"/>
        <v>1</v>
      </c>
      <c r="N1886">
        <f t="shared" si="297"/>
        <v>0</v>
      </c>
      <c r="O1886">
        <v>1</v>
      </c>
      <c r="P1886" t="str">
        <f t="shared" si="298"/>
        <v>City Route</v>
      </c>
      <c r="Q1886">
        <f t="shared" si="299"/>
        <v>53.000000005122274</v>
      </c>
    </row>
    <row r="1887" spans="1:17">
      <c r="A1887">
        <v>519</v>
      </c>
      <c r="B1887" t="s">
        <v>8</v>
      </c>
      <c r="C1887">
        <v>198</v>
      </c>
      <c r="D1887" t="s">
        <v>7</v>
      </c>
      <c r="E1887" s="1">
        <v>42562.404861111114</v>
      </c>
      <c r="F1887" s="1">
        <v>42562.45416666667</v>
      </c>
      <c r="G1887" s="3">
        <f t="shared" si="290"/>
        <v>42562</v>
      </c>
      <c r="H1887" s="2">
        <f t="shared" si="291"/>
        <v>0.40486111111385981</v>
      </c>
      <c r="I1887">
        <f t="shared" si="292"/>
        <v>9</v>
      </c>
      <c r="J1887" t="str">
        <f t="shared" si="293"/>
        <v>Morning</v>
      </c>
      <c r="K1887" t="str">
        <f t="shared" si="294"/>
        <v>Sunday</v>
      </c>
      <c r="L1887" t="str">
        <f t="shared" si="295"/>
        <v>Successful</v>
      </c>
      <c r="M1887">
        <f t="shared" si="296"/>
        <v>1</v>
      </c>
      <c r="N1887">
        <f t="shared" si="297"/>
        <v>0</v>
      </c>
      <c r="O1887">
        <v>1</v>
      </c>
      <c r="P1887" t="str">
        <f t="shared" si="298"/>
        <v>City Route</v>
      </c>
      <c r="Q1887">
        <f t="shared" si="299"/>
        <v>71.000000000931323</v>
      </c>
    </row>
    <row r="1888" spans="1:17">
      <c r="A1888">
        <v>1994</v>
      </c>
      <c r="B1888" t="s">
        <v>6</v>
      </c>
      <c r="C1888">
        <v>198</v>
      </c>
      <c r="D1888" t="s">
        <v>7</v>
      </c>
      <c r="E1888" s="1">
        <v>42563.53402777778</v>
      </c>
      <c r="F1888" s="1">
        <v>42563.574999999997</v>
      </c>
      <c r="G1888" s="3">
        <f t="shared" si="290"/>
        <v>42563</v>
      </c>
      <c r="H1888" s="2">
        <f t="shared" si="291"/>
        <v>0.53402777777955635</v>
      </c>
      <c r="I1888">
        <f t="shared" si="292"/>
        <v>12</v>
      </c>
      <c r="J1888" t="str">
        <f t="shared" si="293"/>
        <v>Day</v>
      </c>
      <c r="K1888" t="str">
        <f t="shared" si="294"/>
        <v>Friday</v>
      </c>
      <c r="L1888" t="str">
        <f t="shared" si="295"/>
        <v>Successful</v>
      </c>
      <c r="M1888">
        <f t="shared" si="296"/>
        <v>1</v>
      </c>
      <c r="N1888">
        <f t="shared" si="297"/>
        <v>0</v>
      </c>
      <c r="O1888">
        <v>1</v>
      </c>
      <c r="P1888" t="str">
        <f t="shared" si="298"/>
        <v>Airport Route</v>
      </c>
      <c r="Q1888">
        <f t="shared" si="299"/>
        <v>58.999999993247911</v>
      </c>
    </row>
    <row r="1889" spans="1:17">
      <c r="A1889">
        <v>2483</v>
      </c>
      <c r="B1889" t="s">
        <v>6</v>
      </c>
      <c r="C1889">
        <v>198</v>
      </c>
      <c r="D1889" t="s">
        <v>7</v>
      </c>
      <c r="E1889" s="1">
        <v>42563.865277777775</v>
      </c>
      <c r="F1889" s="1">
        <v>42563.911805555559</v>
      </c>
      <c r="G1889" s="3">
        <f t="shared" si="290"/>
        <v>42563</v>
      </c>
      <c r="H1889" s="2">
        <f t="shared" si="291"/>
        <v>0.86527777777519077</v>
      </c>
      <c r="I1889">
        <f t="shared" si="292"/>
        <v>20</v>
      </c>
      <c r="J1889" t="str">
        <f t="shared" si="293"/>
        <v>Evening</v>
      </c>
      <c r="K1889" t="str">
        <f t="shared" si="294"/>
        <v>Thursday</v>
      </c>
      <c r="L1889" t="str">
        <f t="shared" si="295"/>
        <v>Successful</v>
      </c>
      <c r="M1889">
        <f t="shared" si="296"/>
        <v>1</v>
      </c>
      <c r="N1889">
        <f t="shared" si="297"/>
        <v>0</v>
      </c>
      <c r="O1889">
        <v>1</v>
      </c>
      <c r="P1889" t="str">
        <f t="shared" si="298"/>
        <v>Airport Route</v>
      </c>
      <c r="Q1889">
        <f t="shared" si="299"/>
        <v>67.000000008847564</v>
      </c>
    </row>
    <row r="1890" spans="1:17">
      <c r="A1890">
        <v>2635</v>
      </c>
      <c r="B1890" t="s">
        <v>8</v>
      </c>
      <c r="C1890">
        <v>198</v>
      </c>
      <c r="D1890" t="s">
        <v>7</v>
      </c>
      <c r="E1890" s="1">
        <v>42563.93472222222</v>
      </c>
      <c r="F1890" s="1">
        <v>42563.981249999997</v>
      </c>
      <c r="G1890" s="3">
        <f t="shared" si="290"/>
        <v>42563</v>
      </c>
      <c r="H1890" s="2">
        <f t="shared" si="291"/>
        <v>0.93472222222044365</v>
      </c>
      <c r="I1890">
        <f t="shared" si="292"/>
        <v>22</v>
      </c>
      <c r="J1890" t="str">
        <f t="shared" si="293"/>
        <v>Night</v>
      </c>
      <c r="K1890" t="str">
        <f t="shared" si="294"/>
        <v>Tuesday</v>
      </c>
      <c r="L1890" t="str">
        <f t="shared" si="295"/>
        <v>Successful</v>
      </c>
      <c r="M1890">
        <f t="shared" si="296"/>
        <v>1</v>
      </c>
      <c r="N1890">
        <f t="shared" si="297"/>
        <v>0</v>
      </c>
      <c r="O1890">
        <v>1</v>
      </c>
      <c r="P1890" t="str">
        <f t="shared" si="298"/>
        <v>City Route</v>
      </c>
      <c r="Q1890">
        <f t="shared" si="299"/>
        <v>66.999999998370185</v>
      </c>
    </row>
    <row r="1891" spans="1:17">
      <c r="A1891">
        <v>3545</v>
      </c>
      <c r="B1891" t="s">
        <v>8</v>
      </c>
      <c r="C1891">
        <v>198</v>
      </c>
      <c r="D1891" t="s">
        <v>7</v>
      </c>
      <c r="E1891" s="1">
        <v>42564.75068287037</v>
      </c>
      <c r="F1891" s="1">
        <v>42564.77684027778</v>
      </c>
      <c r="G1891" s="3">
        <f t="shared" si="290"/>
        <v>42564</v>
      </c>
      <c r="H1891" s="2">
        <f t="shared" si="291"/>
        <v>0.75068287036992842</v>
      </c>
      <c r="I1891">
        <f t="shared" si="292"/>
        <v>18</v>
      </c>
      <c r="J1891" t="str">
        <f t="shared" si="293"/>
        <v>Evening</v>
      </c>
      <c r="K1891" t="str">
        <f t="shared" si="294"/>
        <v>Tuesday</v>
      </c>
      <c r="L1891" t="str">
        <f t="shared" si="295"/>
        <v>Successful</v>
      </c>
      <c r="M1891">
        <f t="shared" si="296"/>
        <v>1</v>
      </c>
      <c r="N1891">
        <f t="shared" si="297"/>
        <v>0</v>
      </c>
      <c r="O1891">
        <v>1</v>
      </c>
      <c r="P1891" t="str">
        <f t="shared" si="298"/>
        <v>City Route</v>
      </c>
      <c r="Q1891">
        <f t="shared" si="299"/>
        <v>37.666666670702398</v>
      </c>
    </row>
    <row r="1892" spans="1:17">
      <c r="A1892">
        <v>4730</v>
      </c>
      <c r="B1892" t="s">
        <v>8</v>
      </c>
      <c r="C1892">
        <v>198</v>
      </c>
      <c r="D1892" t="s">
        <v>7</v>
      </c>
      <c r="E1892" s="1">
        <v>42565.591666666667</v>
      </c>
      <c r="F1892" s="1">
        <v>42565.642500000002</v>
      </c>
      <c r="G1892" s="3">
        <f t="shared" si="290"/>
        <v>42565</v>
      </c>
      <c r="H1892" s="2">
        <f t="shared" si="291"/>
        <v>0.59166666666715173</v>
      </c>
      <c r="I1892">
        <f t="shared" si="292"/>
        <v>14</v>
      </c>
      <c r="J1892" t="str">
        <f t="shared" si="293"/>
        <v>Day</v>
      </c>
      <c r="K1892" t="str">
        <f t="shared" si="294"/>
        <v>Thursday</v>
      </c>
      <c r="L1892" t="str">
        <f t="shared" si="295"/>
        <v>Successful</v>
      </c>
      <c r="M1892">
        <f t="shared" si="296"/>
        <v>1</v>
      </c>
      <c r="N1892">
        <f t="shared" si="297"/>
        <v>0</v>
      </c>
      <c r="O1892">
        <v>1</v>
      </c>
      <c r="P1892" t="str">
        <f t="shared" si="298"/>
        <v>City Route</v>
      </c>
      <c r="Q1892">
        <f t="shared" si="299"/>
        <v>73.200000001816079</v>
      </c>
    </row>
    <row r="1893" spans="1:17">
      <c r="A1893">
        <v>4976</v>
      </c>
      <c r="B1893" t="s">
        <v>6</v>
      </c>
      <c r="C1893">
        <v>198</v>
      </c>
      <c r="D1893" t="s">
        <v>7</v>
      </c>
      <c r="E1893" s="1">
        <v>42565.782500000001</v>
      </c>
      <c r="F1893" s="1">
        <v>42565.815000000002</v>
      </c>
      <c r="G1893" s="3">
        <f t="shared" si="290"/>
        <v>42565</v>
      </c>
      <c r="H1893" s="2">
        <f t="shared" si="291"/>
        <v>0.78250000000116415</v>
      </c>
      <c r="I1893">
        <f t="shared" si="292"/>
        <v>18</v>
      </c>
      <c r="J1893" t="str">
        <f t="shared" si="293"/>
        <v>Evening</v>
      </c>
      <c r="K1893" t="str">
        <f t="shared" si="294"/>
        <v>Friday</v>
      </c>
      <c r="L1893" t="str">
        <f t="shared" si="295"/>
        <v>Successful</v>
      </c>
      <c r="M1893">
        <f t="shared" si="296"/>
        <v>1</v>
      </c>
      <c r="N1893">
        <f t="shared" si="297"/>
        <v>0</v>
      </c>
      <c r="O1893">
        <v>1</v>
      </c>
      <c r="P1893" t="str">
        <f t="shared" si="298"/>
        <v>Airport Route</v>
      </c>
      <c r="Q1893">
        <f t="shared" si="299"/>
        <v>46.800000001676381</v>
      </c>
    </row>
    <row r="1894" spans="1:17">
      <c r="A1894">
        <v>5789</v>
      </c>
      <c r="B1894" t="s">
        <v>6</v>
      </c>
      <c r="C1894">
        <v>198</v>
      </c>
      <c r="D1894" t="s">
        <v>7</v>
      </c>
      <c r="E1894" s="1">
        <v>42566.356006944443</v>
      </c>
      <c r="F1894" s="1">
        <v>42566.385601851849</v>
      </c>
      <c r="G1894" s="3">
        <f t="shared" si="290"/>
        <v>42566</v>
      </c>
      <c r="H1894" s="2">
        <f t="shared" si="291"/>
        <v>0.35600694444292458</v>
      </c>
      <c r="I1894">
        <f t="shared" si="292"/>
        <v>8</v>
      </c>
      <c r="J1894" t="str">
        <f t="shared" si="293"/>
        <v>Morning</v>
      </c>
      <c r="K1894" t="str">
        <f t="shared" si="294"/>
        <v>Saturday</v>
      </c>
      <c r="L1894" t="str">
        <f t="shared" si="295"/>
        <v>Successful</v>
      </c>
      <c r="M1894">
        <f t="shared" si="296"/>
        <v>1</v>
      </c>
      <c r="N1894">
        <f t="shared" si="297"/>
        <v>0</v>
      </c>
      <c r="O1894">
        <v>1</v>
      </c>
      <c r="P1894" t="str">
        <f t="shared" si="298"/>
        <v>Airport Route</v>
      </c>
      <c r="Q1894">
        <f t="shared" si="299"/>
        <v>42.616666664835066</v>
      </c>
    </row>
    <row r="1895" spans="1:17">
      <c r="A1895">
        <v>6030</v>
      </c>
      <c r="B1895" t="s">
        <v>6</v>
      </c>
      <c r="C1895">
        <v>198</v>
      </c>
      <c r="D1895" t="s">
        <v>7</v>
      </c>
      <c r="E1895" s="1">
        <v>42566.537604166668</v>
      </c>
      <c r="F1895" s="1">
        <v>42566.585752314815</v>
      </c>
      <c r="G1895" s="3">
        <f t="shared" si="290"/>
        <v>42566</v>
      </c>
      <c r="H1895" s="2">
        <f t="shared" si="291"/>
        <v>0.53760416666773381</v>
      </c>
      <c r="I1895">
        <f t="shared" si="292"/>
        <v>12</v>
      </c>
      <c r="J1895" t="str">
        <f t="shared" si="293"/>
        <v>Day</v>
      </c>
      <c r="K1895" t="str">
        <f t="shared" si="294"/>
        <v>Tuesday</v>
      </c>
      <c r="L1895" t="str">
        <f t="shared" si="295"/>
        <v>Successful</v>
      </c>
      <c r="M1895">
        <f t="shared" si="296"/>
        <v>1</v>
      </c>
      <c r="N1895">
        <f t="shared" si="297"/>
        <v>0</v>
      </c>
      <c r="O1895">
        <v>1</v>
      </c>
      <c r="P1895" t="str">
        <f t="shared" si="298"/>
        <v>Airport Route</v>
      </c>
      <c r="Q1895">
        <f t="shared" si="299"/>
        <v>69.333333332324401</v>
      </c>
    </row>
    <row r="1896" spans="1:17">
      <c r="A1896">
        <v>6616</v>
      </c>
      <c r="B1896" t="s">
        <v>6</v>
      </c>
      <c r="C1896">
        <v>198</v>
      </c>
      <c r="D1896" t="s">
        <v>7</v>
      </c>
      <c r="E1896" s="1">
        <v>42566.910752314812</v>
      </c>
      <c r="F1896" s="1">
        <v>42566.930775462963</v>
      </c>
      <c r="G1896" s="3">
        <f t="shared" si="290"/>
        <v>42566</v>
      </c>
      <c r="H1896" s="2">
        <f t="shared" si="291"/>
        <v>0.91075231481227092</v>
      </c>
      <c r="I1896">
        <f t="shared" si="292"/>
        <v>21</v>
      </c>
      <c r="J1896" t="str">
        <f t="shared" si="293"/>
        <v>Night</v>
      </c>
      <c r="K1896" t="str">
        <f t="shared" si="294"/>
        <v>Sunday</v>
      </c>
      <c r="L1896" t="str">
        <f t="shared" si="295"/>
        <v>Successful</v>
      </c>
      <c r="M1896">
        <f t="shared" si="296"/>
        <v>1</v>
      </c>
      <c r="N1896">
        <f t="shared" si="297"/>
        <v>0</v>
      </c>
      <c r="O1896">
        <v>1</v>
      </c>
      <c r="P1896" t="str">
        <f t="shared" si="298"/>
        <v>Airport Route</v>
      </c>
      <c r="Q1896">
        <f t="shared" si="299"/>
        <v>28.833333336515352</v>
      </c>
    </row>
    <row r="1897" spans="1:17">
      <c r="A1897">
        <v>165</v>
      </c>
      <c r="B1897" t="s">
        <v>6</v>
      </c>
      <c r="C1897">
        <v>199</v>
      </c>
      <c r="D1897" t="s">
        <v>7</v>
      </c>
      <c r="E1897" s="1">
        <v>42562.23541666667</v>
      </c>
      <c r="F1897" s="1">
        <v>42562.257638888892</v>
      </c>
      <c r="G1897" s="3">
        <f t="shared" si="290"/>
        <v>42562</v>
      </c>
      <c r="H1897" s="2">
        <f t="shared" si="291"/>
        <v>0.23541666667006211</v>
      </c>
      <c r="I1897">
        <f t="shared" si="292"/>
        <v>5</v>
      </c>
      <c r="J1897" t="str">
        <f t="shared" si="293"/>
        <v>Morning</v>
      </c>
      <c r="K1897" t="str">
        <f t="shared" si="294"/>
        <v>Wednesday</v>
      </c>
      <c r="L1897" t="str">
        <f t="shared" si="295"/>
        <v>Successful</v>
      </c>
      <c r="M1897">
        <f t="shared" si="296"/>
        <v>1</v>
      </c>
      <c r="N1897">
        <f t="shared" si="297"/>
        <v>0</v>
      </c>
      <c r="O1897">
        <v>1</v>
      </c>
      <c r="P1897" t="str">
        <f t="shared" si="298"/>
        <v>Airport Route</v>
      </c>
      <c r="Q1897">
        <f t="shared" si="299"/>
        <v>31.999999999534339</v>
      </c>
    </row>
    <row r="1898" spans="1:17">
      <c r="A1898">
        <v>1706</v>
      </c>
      <c r="B1898" t="s">
        <v>8</v>
      </c>
      <c r="C1898">
        <v>199</v>
      </c>
      <c r="D1898" t="s">
        <v>7</v>
      </c>
      <c r="E1898" s="1">
        <v>42563.34097222222</v>
      </c>
      <c r="F1898" s="1">
        <v>42563.383333333331</v>
      </c>
      <c r="G1898" s="3">
        <f t="shared" si="290"/>
        <v>42563</v>
      </c>
      <c r="H1898" s="2">
        <f t="shared" si="291"/>
        <v>0.34097222222044365</v>
      </c>
      <c r="I1898">
        <f t="shared" si="292"/>
        <v>8</v>
      </c>
      <c r="J1898" t="str">
        <f t="shared" si="293"/>
        <v>Morning</v>
      </c>
      <c r="K1898" t="str">
        <f t="shared" si="294"/>
        <v>Thursday</v>
      </c>
      <c r="L1898" t="str">
        <f t="shared" si="295"/>
        <v>Successful</v>
      </c>
      <c r="M1898">
        <f t="shared" si="296"/>
        <v>1</v>
      </c>
      <c r="N1898">
        <f t="shared" si="297"/>
        <v>0</v>
      </c>
      <c r="O1898">
        <v>1</v>
      </c>
      <c r="P1898" t="str">
        <f t="shared" si="298"/>
        <v>City Route</v>
      </c>
      <c r="Q1898">
        <f t="shared" si="299"/>
        <v>60.999999999767169</v>
      </c>
    </row>
    <row r="1899" spans="1:17">
      <c r="A1899">
        <v>1821</v>
      </c>
      <c r="B1899" t="s">
        <v>6</v>
      </c>
      <c r="C1899">
        <v>199</v>
      </c>
      <c r="D1899" t="s">
        <v>7</v>
      </c>
      <c r="E1899" s="1">
        <v>42563.396527777775</v>
      </c>
      <c r="F1899" s="1">
        <v>42563.441666666666</v>
      </c>
      <c r="G1899" s="3">
        <f t="shared" si="290"/>
        <v>42563</v>
      </c>
      <c r="H1899" s="2">
        <f t="shared" si="291"/>
        <v>0.39652777777519077</v>
      </c>
      <c r="I1899">
        <f t="shared" si="292"/>
        <v>9</v>
      </c>
      <c r="J1899" t="str">
        <f t="shared" si="293"/>
        <v>Morning</v>
      </c>
      <c r="K1899" t="str">
        <f t="shared" si="294"/>
        <v>Sunday</v>
      </c>
      <c r="L1899" t="str">
        <f t="shared" si="295"/>
        <v>Successful</v>
      </c>
      <c r="M1899">
        <f t="shared" si="296"/>
        <v>1</v>
      </c>
      <c r="N1899">
        <f t="shared" si="297"/>
        <v>0</v>
      </c>
      <c r="O1899">
        <v>1</v>
      </c>
      <c r="P1899" t="str">
        <f t="shared" si="298"/>
        <v>Airport Route</v>
      </c>
      <c r="Q1899">
        <f t="shared" si="299"/>
        <v>65.000000002328306</v>
      </c>
    </row>
    <row r="1900" spans="1:17">
      <c r="A1900">
        <v>2629</v>
      </c>
      <c r="B1900" t="s">
        <v>8</v>
      </c>
      <c r="C1900">
        <v>199</v>
      </c>
      <c r="D1900" t="s">
        <v>7</v>
      </c>
      <c r="E1900" s="1">
        <v>42563.925694444442</v>
      </c>
      <c r="F1900" s="1">
        <v>42563.95208333333</v>
      </c>
      <c r="G1900" s="3">
        <f t="shared" si="290"/>
        <v>42563</v>
      </c>
      <c r="H1900" s="2">
        <f t="shared" si="291"/>
        <v>0.9256944444423425</v>
      </c>
      <c r="I1900">
        <f t="shared" si="292"/>
        <v>22</v>
      </c>
      <c r="J1900" t="str">
        <f t="shared" si="293"/>
        <v>Night</v>
      </c>
      <c r="K1900" t="str">
        <f t="shared" si="294"/>
        <v>Wednesday</v>
      </c>
      <c r="L1900" t="str">
        <f t="shared" si="295"/>
        <v>Successful</v>
      </c>
      <c r="M1900">
        <f t="shared" si="296"/>
        <v>1</v>
      </c>
      <c r="N1900">
        <f t="shared" si="297"/>
        <v>0</v>
      </c>
      <c r="O1900">
        <v>1</v>
      </c>
      <c r="P1900" t="str">
        <f t="shared" si="298"/>
        <v>City Route</v>
      </c>
      <c r="Q1900">
        <f t="shared" si="299"/>
        <v>37.999999998137355</v>
      </c>
    </row>
    <row r="1901" spans="1:17">
      <c r="A1901">
        <v>5227</v>
      </c>
      <c r="B1901" t="s">
        <v>6</v>
      </c>
      <c r="C1901">
        <v>199</v>
      </c>
      <c r="D1901" t="s">
        <v>7</v>
      </c>
      <c r="E1901" s="1">
        <v>42565.876793981479</v>
      </c>
      <c r="F1901" s="1">
        <v>42565.930150462962</v>
      </c>
      <c r="G1901" s="3">
        <f t="shared" si="290"/>
        <v>42565</v>
      </c>
      <c r="H1901" s="2">
        <f t="shared" si="291"/>
        <v>0.87679398147884058</v>
      </c>
      <c r="I1901">
        <f t="shared" si="292"/>
        <v>21</v>
      </c>
      <c r="J1901" t="str">
        <f t="shared" si="293"/>
        <v>Night</v>
      </c>
      <c r="K1901" t="str">
        <f t="shared" si="294"/>
        <v>Thursday</v>
      </c>
      <c r="L1901" t="str">
        <f t="shared" si="295"/>
        <v>Successful</v>
      </c>
      <c r="M1901">
        <f t="shared" si="296"/>
        <v>1</v>
      </c>
      <c r="N1901">
        <f t="shared" si="297"/>
        <v>0</v>
      </c>
      <c r="O1901">
        <v>1</v>
      </c>
      <c r="P1901" t="str">
        <f t="shared" si="298"/>
        <v>Airport Route</v>
      </c>
      <c r="Q1901">
        <f t="shared" si="299"/>
        <v>76.83333333581686</v>
      </c>
    </row>
    <row r="1902" spans="1:17">
      <c r="A1902">
        <v>5374</v>
      </c>
      <c r="B1902" t="s">
        <v>8</v>
      </c>
      <c r="C1902">
        <v>199</v>
      </c>
      <c r="D1902" t="s">
        <v>7</v>
      </c>
      <c r="E1902" s="1">
        <v>42565.986157407409</v>
      </c>
      <c r="F1902" s="1">
        <v>42566.032199074078</v>
      </c>
      <c r="G1902" s="3">
        <f t="shared" si="290"/>
        <v>42565</v>
      </c>
      <c r="H1902" s="2">
        <f t="shared" si="291"/>
        <v>0.98615740740933688</v>
      </c>
      <c r="I1902">
        <f t="shared" si="292"/>
        <v>23</v>
      </c>
      <c r="J1902" t="str">
        <f t="shared" si="293"/>
        <v>Night</v>
      </c>
      <c r="K1902" t="str">
        <f t="shared" si="294"/>
        <v>Thursday</v>
      </c>
      <c r="L1902" t="str">
        <f t="shared" si="295"/>
        <v>Successful</v>
      </c>
      <c r="M1902">
        <f t="shared" si="296"/>
        <v>1</v>
      </c>
      <c r="N1902">
        <f t="shared" si="297"/>
        <v>0</v>
      </c>
      <c r="O1902">
        <v>1</v>
      </c>
      <c r="P1902" t="str">
        <f t="shared" si="298"/>
        <v>City Route</v>
      </c>
      <c r="Q1902">
        <f t="shared" si="299"/>
        <v>66.300000002374873</v>
      </c>
    </row>
    <row r="1903" spans="1:17">
      <c r="A1903">
        <v>5823</v>
      </c>
      <c r="B1903" t="s">
        <v>8</v>
      </c>
      <c r="C1903">
        <v>199</v>
      </c>
      <c r="D1903" t="s">
        <v>7</v>
      </c>
      <c r="E1903" s="1">
        <v>42566.372581018521</v>
      </c>
      <c r="F1903" s="1">
        <v>42566.421898148146</v>
      </c>
      <c r="G1903" s="3">
        <f t="shared" si="290"/>
        <v>42566</v>
      </c>
      <c r="H1903" s="2">
        <f t="shared" si="291"/>
        <v>0.37258101852057735</v>
      </c>
      <c r="I1903">
        <f t="shared" si="292"/>
        <v>8</v>
      </c>
      <c r="J1903" t="str">
        <f t="shared" si="293"/>
        <v>Morning</v>
      </c>
      <c r="K1903" t="str">
        <f t="shared" si="294"/>
        <v>Friday</v>
      </c>
      <c r="L1903" t="str">
        <f t="shared" si="295"/>
        <v>Successful</v>
      </c>
      <c r="M1903">
        <f t="shared" si="296"/>
        <v>1</v>
      </c>
      <c r="N1903">
        <f t="shared" si="297"/>
        <v>0</v>
      </c>
      <c r="O1903">
        <v>1</v>
      </c>
      <c r="P1903" t="str">
        <f t="shared" si="298"/>
        <v>City Route</v>
      </c>
      <c r="Q1903">
        <f t="shared" si="299"/>
        <v>71.016666661016643</v>
      </c>
    </row>
    <row r="1904" spans="1:17">
      <c r="A1904">
        <v>6007</v>
      </c>
      <c r="B1904" t="s">
        <v>8</v>
      </c>
      <c r="C1904">
        <v>199</v>
      </c>
      <c r="D1904" t="s">
        <v>7</v>
      </c>
      <c r="E1904" s="1">
        <v>42566.51090277778</v>
      </c>
      <c r="F1904" s="1">
        <v>42566.544212962966</v>
      </c>
      <c r="G1904" s="3">
        <f t="shared" si="290"/>
        <v>42566</v>
      </c>
      <c r="H1904" s="2">
        <f t="shared" si="291"/>
        <v>0.51090277777984738</v>
      </c>
      <c r="I1904">
        <f t="shared" si="292"/>
        <v>12</v>
      </c>
      <c r="J1904" t="str">
        <f t="shared" si="293"/>
        <v>Day</v>
      </c>
      <c r="K1904" t="str">
        <f t="shared" si="294"/>
        <v>Sunday</v>
      </c>
      <c r="L1904" t="str">
        <f t="shared" si="295"/>
        <v>Successful</v>
      </c>
      <c r="M1904">
        <f t="shared" si="296"/>
        <v>1</v>
      </c>
      <c r="N1904">
        <f t="shared" si="297"/>
        <v>0</v>
      </c>
      <c r="O1904">
        <v>1</v>
      </c>
      <c r="P1904" t="str">
        <f t="shared" si="298"/>
        <v>City Route</v>
      </c>
      <c r="Q1904">
        <f t="shared" si="299"/>
        <v>47.966666668653488</v>
      </c>
    </row>
    <row r="1905" spans="1:17">
      <c r="A1905">
        <v>6736</v>
      </c>
      <c r="B1905" t="s">
        <v>6</v>
      </c>
      <c r="C1905">
        <v>199</v>
      </c>
      <c r="D1905" t="s">
        <v>7</v>
      </c>
      <c r="E1905" s="1">
        <v>42566.983946759261</v>
      </c>
      <c r="F1905" s="1">
        <v>42567.014050925929</v>
      </c>
      <c r="G1905" s="3">
        <f t="shared" si="290"/>
        <v>42566</v>
      </c>
      <c r="H1905" s="2">
        <f t="shared" si="291"/>
        <v>0.98394675926101627</v>
      </c>
      <c r="I1905">
        <f t="shared" si="292"/>
        <v>23</v>
      </c>
      <c r="J1905" t="str">
        <f t="shared" si="293"/>
        <v>Night</v>
      </c>
      <c r="K1905" t="str">
        <f t="shared" si="294"/>
        <v>Monday</v>
      </c>
      <c r="L1905" t="str">
        <f t="shared" si="295"/>
        <v>Successful</v>
      </c>
      <c r="M1905">
        <f t="shared" si="296"/>
        <v>1</v>
      </c>
      <c r="N1905">
        <f t="shared" si="297"/>
        <v>0</v>
      </c>
      <c r="O1905">
        <v>1</v>
      </c>
      <c r="P1905" t="str">
        <f t="shared" si="298"/>
        <v>Airport Route</v>
      </c>
      <c r="Q1905">
        <f t="shared" si="299"/>
        <v>43.350000001955777</v>
      </c>
    </row>
    <row r="1906" spans="1:17">
      <c r="A1906">
        <v>590</v>
      </c>
      <c r="B1906" t="s">
        <v>8</v>
      </c>
      <c r="C1906">
        <v>200</v>
      </c>
      <c r="D1906" t="s">
        <v>7</v>
      </c>
      <c r="E1906" s="1">
        <v>42562.472222222219</v>
      </c>
      <c r="F1906" s="1">
        <v>42562.506944444445</v>
      </c>
      <c r="G1906" s="3">
        <f t="shared" si="290"/>
        <v>42562</v>
      </c>
      <c r="H1906" s="2">
        <f t="shared" si="291"/>
        <v>0.47222222221898846</v>
      </c>
      <c r="I1906">
        <f t="shared" si="292"/>
        <v>11</v>
      </c>
      <c r="J1906" t="str">
        <f t="shared" si="293"/>
        <v>Day</v>
      </c>
      <c r="K1906" t="str">
        <f t="shared" si="294"/>
        <v>Monday</v>
      </c>
      <c r="L1906" t="str">
        <f t="shared" si="295"/>
        <v>Successful</v>
      </c>
      <c r="M1906">
        <f t="shared" si="296"/>
        <v>1</v>
      </c>
      <c r="N1906">
        <f t="shared" si="297"/>
        <v>0</v>
      </c>
      <c r="O1906">
        <v>1</v>
      </c>
      <c r="P1906" t="str">
        <f t="shared" si="298"/>
        <v>City Route</v>
      </c>
      <c r="Q1906">
        <f t="shared" si="299"/>
        <v>50.000000005820766</v>
      </c>
    </row>
    <row r="1907" spans="1:17">
      <c r="A1907">
        <v>779</v>
      </c>
      <c r="B1907" t="s">
        <v>6</v>
      </c>
      <c r="C1907">
        <v>200</v>
      </c>
      <c r="D1907" t="s">
        <v>7</v>
      </c>
      <c r="E1907" s="1">
        <v>42562.694444444445</v>
      </c>
      <c r="F1907" s="1">
        <v>42562.718055555553</v>
      </c>
      <c r="G1907" s="3">
        <f t="shared" si="290"/>
        <v>42562</v>
      </c>
      <c r="H1907" s="2">
        <f t="shared" si="291"/>
        <v>0.69444444444525288</v>
      </c>
      <c r="I1907">
        <f t="shared" si="292"/>
        <v>16</v>
      </c>
      <c r="J1907" t="str">
        <f t="shared" si="293"/>
        <v>Day</v>
      </c>
      <c r="K1907" t="str">
        <f t="shared" si="294"/>
        <v>Monday</v>
      </c>
      <c r="L1907" t="str">
        <f t="shared" si="295"/>
        <v>Successful</v>
      </c>
      <c r="M1907">
        <f t="shared" si="296"/>
        <v>1</v>
      </c>
      <c r="N1907">
        <f t="shared" si="297"/>
        <v>0</v>
      </c>
      <c r="O1907">
        <v>1</v>
      </c>
      <c r="P1907" t="str">
        <f t="shared" si="298"/>
        <v>Airport Route</v>
      </c>
      <c r="Q1907">
        <f t="shared" si="299"/>
        <v>33.999999995576218</v>
      </c>
    </row>
    <row r="1908" spans="1:17">
      <c r="A1908">
        <v>1085</v>
      </c>
      <c r="B1908" t="s">
        <v>8</v>
      </c>
      <c r="C1908">
        <v>200</v>
      </c>
      <c r="D1908" t="s">
        <v>7</v>
      </c>
      <c r="E1908" s="1">
        <v>42562.835416666669</v>
      </c>
      <c r="F1908" s="1">
        <v>42562.873611111114</v>
      </c>
      <c r="G1908" s="3">
        <f t="shared" si="290"/>
        <v>42562</v>
      </c>
      <c r="H1908" s="2">
        <f t="shared" si="291"/>
        <v>0.83541666666860692</v>
      </c>
      <c r="I1908">
        <f t="shared" si="292"/>
        <v>20</v>
      </c>
      <c r="J1908" t="str">
        <f t="shared" si="293"/>
        <v>Evening</v>
      </c>
      <c r="K1908" t="str">
        <f t="shared" si="294"/>
        <v>Saturday</v>
      </c>
      <c r="L1908" t="str">
        <f t="shared" si="295"/>
        <v>Successful</v>
      </c>
      <c r="M1908">
        <f t="shared" si="296"/>
        <v>1</v>
      </c>
      <c r="N1908">
        <f t="shared" si="297"/>
        <v>0</v>
      </c>
      <c r="O1908">
        <v>1</v>
      </c>
      <c r="P1908" t="str">
        <f t="shared" si="298"/>
        <v>City Route</v>
      </c>
      <c r="Q1908">
        <f t="shared" si="299"/>
        <v>55.000000001164153</v>
      </c>
    </row>
    <row r="1909" spans="1:17">
      <c r="A1909">
        <v>1435</v>
      </c>
      <c r="B1909" t="s">
        <v>8</v>
      </c>
      <c r="C1909">
        <v>200</v>
      </c>
      <c r="D1909" t="s">
        <v>7</v>
      </c>
      <c r="E1909" s="1">
        <v>42563.198611111111</v>
      </c>
      <c r="F1909" s="1">
        <v>42563.246527777781</v>
      </c>
      <c r="G1909" s="3">
        <f t="shared" si="290"/>
        <v>42563</v>
      </c>
      <c r="H1909" s="2">
        <f t="shared" si="291"/>
        <v>0.19861111111094942</v>
      </c>
      <c r="I1909">
        <f t="shared" si="292"/>
        <v>4</v>
      </c>
      <c r="J1909" t="str">
        <f t="shared" si="293"/>
        <v>Early Morning</v>
      </c>
      <c r="K1909" t="str">
        <f t="shared" si="294"/>
        <v>Saturday</v>
      </c>
      <c r="L1909" t="str">
        <f t="shared" si="295"/>
        <v>Successful</v>
      </c>
      <c r="M1909">
        <f t="shared" si="296"/>
        <v>1</v>
      </c>
      <c r="N1909">
        <f t="shared" si="297"/>
        <v>0</v>
      </c>
      <c r="O1909">
        <v>1</v>
      </c>
      <c r="P1909" t="str">
        <f t="shared" si="298"/>
        <v>City Route</v>
      </c>
      <c r="Q1909">
        <f t="shared" si="299"/>
        <v>69.000000004889444</v>
      </c>
    </row>
    <row r="1910" spans="1:17">
      <c r="A1910">
        <v>2007</v>
      </c>
      <c r="B1910" t="s">
        <v>8</v>
      </c>
      <c r="C1910">
        <v>200</v>
      </c>
      <c r="D1910" t="s">
        <v>7</v>
      </c>
      <c r="E1910" s="1">
        <v>42563.558333333334</v>
      </c>
      <c r="F1910" s="1">
        <v>42563.6</v>
      </c>
      <c r="G1910" s="3">
        <f t="shared" si="290"/>
        <v>42563</v>
      </c>
      <c r="H1910" s="2">
        <f t="shared" si="291"/>
        <v>0.55833333333430346</v>
      </c>
      <c r="I1910">
        <f t="shared" si="292"/>
        <v>13</v>
      </c>
      <c r="J1910" t="str">
        <f t="shared" si="293"/>
        <v>Day</v>
      </c>
      <c r="K1910" t="str">
        <f t="shared" si="294"/>
        <v>Thursday</v>
      </c>
      <c r="L1910" t="str">
        <f t="shared" si="295"/>
        <v>Successful</v>
      </c>
      <c r="M1910">
        <f t="shared" si="296"/>
        <v>1</v>
      </c>
      <c r="N1910">
        <f t="shared" si="297"/>
        <v>0</v>
      </c>
      <c r="O1910">
        <v>1</v>
      </c>
      <c r="P1910" t="str">
        <f t="shared" si="298"/>
        <v>City Route</v>
      </c>
      <c r="Q1910">
        <f t="shared" si="299"/>
        <v>59.99999999650754</v>
      </c>
    </row>
    <row r="1911" spans="1:17">
      <c r="A1911">
        <v>2381</v>
      </c>
      <c r="B1911" t="s">
        <v>8</v>
      </c>
      <c r="C1911">
        <v>200</v>
      </c>
      <c r="D1911" t="s">
        <v>7</v>
      </c>
      <c r="E1911" s="1">
        <v>42563.820138888892</v>
      </c>
      <c r="F1911" s="1">
        <v>42563.870138888888</v>
      </c>
      <c r="G1911" s="3">
        <f t="shared" si="290"/>
        <v>42563</v>
      </c>
      <c r="H1911" s="2">
        <f t="shared" si="291"/>
        <v>0.82013888889196096</v>
      </c>
      <c r="I1911">
        <f t="shared" si="292"/>
        <v>19</v>
      </c>
      <c r="J1911" t="str">
        <f t="shared" si="293"/>
        <v>Evening</v>
      </c>
      <c r="K1911" t="str">
        <f t="shared" si="294"/>
        <v>Sunday</v>
      </c>
      <c r="L1911" t="str">
        <f t="shared" si="295"/>
        <v>Successful</v>
      </c>
      <c r="M1911">
        <f t="shared" si="296"/>
        <v>1</v>
      </c>
      <c r="N1911">
        <f t="shared" si="297"/>
        <v>0</v>
      </c>
      <c r="O1911">
        <v>1</v>
      </c>
      <c r="P1911" t="str">
        <f t="shared" si="298"/>
        <v>City Route</v>
      </c>
      <c r="Q1911">
        <f t="shared" si="299"/>
        <v>71.999999993713573</v>
      </c>
    </row>
    <row r="1912" spans="1:17">
      <c r="A1912">
        <v>2912</v>
      </c>
      <c r="B1912" t="s">
        <v>6</v>
      </c>
      <c r="C1912">
        <v>200</v>
      </c>
      <c r="D1912" t="s">
        <v>7</v>
      </c>
      <c r="E1912" s="1">
        <v>42564.259340277778</v>
      </c>
      <c r="F1912" s="1">
        <v>42564.283194444448</v>
      </c>
      <c r="G1912" s="3">
        <f t="shared" si="290"/>
        <v>42564</v>
      </c>
      <c r="H1912" s="2">
        <f t="shared" si="291"/>
        <v>0.25934027777839219</v>
      </c>
      <c r="I1912">
        <f t="shared" si="292"/>
        <v>6</v>
      </c>
      <c r="J1912" t="str">
        <f t="shared" si="293"/>
        <v>Morning</v>
      </c>
      <c r="K1912" t="str">
        <f t="shared" si="294"/>
        <v>Saturday</v>
      </c>
      <c r="L1912" t="str">
        <f t="shared" si="295"/>
        <v>Successful</v>
      </c>
      <c r="M1912">
        <f t="shared" si="296"/>
        <v>1</v>
      </c>
      <c r="N1912">
        <f t="shared" si="297"/>
        <v>0</v>
      </c>
      <c r="O1912">
        <v>1</v>
      </c>
      <c r="P1912" t="str">
        <f t="shared" si="298"/>
        <v>Airport Route</v>
      </c>
      <c r="Q1912">
        <f t="shared" si="299"/>
        <v>34.350000004051253</v>
      </c>
    </row>
    <row r="1913" spans="1:17">
      <c r="A1913">
        <v>3453</v>
      </c>
      <c r="B1913" t="s">
        <v>6</v>
      </c>
      <c r="C1913">
        <v>200</v>
      </c>
      <c r="D1913" t="s">
        <v>7</v>
      </c>
      <c r="E1913" s="1">
        <v>42564.706192129626</v>
      </c>
      <c r="F1913" s="1">
        <v>42564.754918981482</v>
      </c>
      <c r="G1913" s="3">
        <f t="shared" si="290"/>
        <v>42564</v>
      </c>
      <c r="H1913" s="2">
        <f t="shared" si="291"/>
        <v>0.70619212962628808</v>
      </c>
      <c r="I1913">
        <f t="shared" si="292"/>
        <v>16</v>
      </c>
      <c r="J1913" t="str">
        <f t="shared" si="293"/>
        <v>Day</v>
      </c>
      <c r="K1913" t="str">
        <f t="shared" si="294"/>
        <v>Monday</v>
      </c>
      <c r="L1913" t="str">
        <f t="shared" si="295"/>
        <v>Successful</v>
      </c>
      <c r="M1913">
        <f t="shared" si="296"/>
        <v>1</v>
      </c>
      <c r="N1913">
        <f t="shared" si="297"/>
        <v>0</v>
      </c>
      <c r="O1913">
        <v>1</v>
      </c>
      <c r="P1913" t="str">
        <f t="shared" si="298"/>
        <v>Airport Route</v>
      </c>
      <c r="Q1913">
        <f t="shared" si="299"/>
        <v>70.166666671866551</v>
      </c>
    </row>
    <row r="1914" spans="1:17">
      <c r="A1914">
        <v>4180</v>
      </c>
      <c r="B1914" t="s">
        <v>6</v>
      </c>
      <c r="C1914">
        <v>200</v>
      </c>
      <c r="D1914" t="s">
        <v>7</v>
      </c>
      <c r="E1914" s="1">
        <v>42565.220914351848</v>
      </c>
      <c r="F1914" s="1">
        <v>42565.244479166664</v>
      </c>
      <c r="G1914" s="3">
        <f t="shared" si="290"/>
        <v>42565</v>
      </c>
      <c r="H1914" s="2">
        <f t="shared" si="291"/>
        <v>0.22091435184847796</v>
      </c>
      <c r="I1914">
        <f t="shared" si="292"/>
        <v>5</v>
      </c>
      <c r="J1914" t="str">
        <f t="shared" si="293"/>
        <v>Morning</v>
      </c>
      <c r="K1914" t="str">
        <f t="shared" si="294"/>
        <v>Sunday</v>
      </c>
      <c r="L1914" t="str">
        <f t="shared" si="295"/>
        <v>Successful</v>
      </c>
      <c r="M1914">
        <f t="shared" si="296"/>
        <v>1</v>
      </c>
      <c r="N1914">
        <f t="shared" si="297"/>
        <v>0</v>
      </c>
      <c r="O1914">
        <v>1</v>
      </c>
      <c r="P1914" t="str">
        <f t="shared" si="298"/>
        <v>Airport Route</v>
      </c>
      <c r="Q1914">
        <f t="shared" si="299"/>
        <v>33.933333334280178</v>
      </c>
    </row>
    <row r="1915" spans="1:17">
      <c r="A1915">
        <v>5122</v>
      </c>
      <c r="B1915" t="s">
        <v>8</v>
      </c>
      <c r="C1915">
        <v>200</v>
      </c>
      <c r="D1915" t="s">
        <v>7</v>
      </c>
      <c r="E1915" s="1">
        <v>42565.836481481485</v>
      </c>
      <c r="F1915" s="1">
        <v>42565.870381944442</v>
      </c>
      <c r="G1915" s="3">
        <f t="shared" si="290"/>
        <v>42565</v>
      </c>
      <c r="H1915" s="2">
        <f t="shared" si="291"/>
        <v>0.83648148148495238</v>
      </c>
      <c r="I1915">
        <f t="shared" si="292"/>
        <v>20</v>
      </c>
      <c r="J1915" t="str">
        <f t="shared" si="293"/>
        <v>Evening</v>
      </c>
      <c r="K1915" t="str">
        <f t="shared" si="294"/>
        <v>Thursday</v>
      </c>
      <c r="L1915" t="str">
        <f t="shared" si="295"/>
        <v>Successful</v>
      </c>
      <c r="M1915">
        <f t="shared" si="296"/>
        <v>1</v>
      </c>
      <c r="N1915">
        <f t="shared" si="297"/>
        <v>0</v>
      </c>
      <c r="O1915">
        <v>1</v>
      </c>
      <c r="P1915" t="str">
        <f t="shared" si="298"/>
        <v>City Route</v>
      </c>
      <c r="Q1915">
        <f t="shared" si="299"/>
        <v>48.81666665780358</v>
      </c>
    </row>
    <row r="1916" spans="1:17">
      <c r="A1916">
        <v>5531</v>
      </c>
      <c r="B1916" t="s">
        <v>6</v>
      </c>
      <c r="C1916">
        <v>200</v>
      </c>
      <c r="D1916" t="s">
        <v>7</v>
      </c>
      <c r="E1916" s="1">
        <v>42566.224386574075</v>
      </c>
      <c r="F1916" s="1">
        <v>42566.268240740741</v>
      </c>
      <c r="G1916" s="3">
        <f t="shared" si="290"/>
        <v>42566</v>
      </c>
      <c r="H1916" s="2">
        <f t="shared" si="291"/>
        <v>0.22438657407474238</v>
      </c>
      <c r="I1916">
        <f t="shared" si="292"/>
        <v>5</v>
      </c>
      <c r="J1916" t="str">
        <f t="shared" si="293"/>
        <v>Morning</v>
      </c>
      <c r="K1916" t="str">
        <f t="shared" si="294"/>
        <v>Sunday</v>
      </c>
      <c r="L1916" t="str">
        <f t="shared" si="295"/>
        <v>Successful</v>
      </c>
      <c r="M1916">
        <f t="shared" si="296"/>
        <v>1</v>
      </c>
      <c r="N1916">
        <f t="shared" si="297"/>
        <v>0</v>
      </c>
      <c r="O1916">
        <v>1</v>
      </c>
      <c r="P1916" t="str">
        <f t="shared" si="298"/>
        <v>Airport Route</v>
      </c>
      <c r="Q1916">
        <f t="shared" si="299"/>
        <v>63.149999999441206</v>
      </c>
    </row>
    <row r="1917" spans="1:17">
      <c r="A1917">
        <v>6582</v>
      </c>
      <c r="B1917" t="s">
        <v>8</v>
      </c>
      <c r="C1917">
        <v>200</v>
      </c>
      <c r="D1917" t="s">
        <v>7</v>
      </c>
      <c r="E1917" s="1">
        <v>42566.890462962961</v>
      </c>
      <c r="F1917" s="1">
        <v>42566.921273148146</v>
      </c>
      <c r="G1917" s="3">
        <f t="shared" si="290"/>
        <v>42566</v>
      </c>
      <c r="H1917" s="2">
        <f t="shared" si="291"/>
        <v>0.89046296296146465</v>
      </c>
      <c r="I1917">
        <f t="shared" si="292"/>
        <v>21</v>
      </c>
      <c r="J1917" t="str">
        <f t="shared" si="293"/>
        <v>Night</v>
      </c>
      <c r="K1917" t="str">
        <f t="shared" si="294"/>
        <v>Monday</v>
      </c>
      <c r="L1917" t="str">
        <f t="shared" si="295"/>
        <v>Successful</v>
      </c>
      <c r="M1917">
        <f t="shared" si="296"/>
        <v>1</v>
      </c>
      <c r="N1917">
        <f t="shared" si="297"/>
        <v>0</v>
      </c>
      <c r="O1917">
        <v>1</v>
      </c>
      <c r="P1917" t="str">
        <f t="shared" si="298"/>
        <v>City Route</v>
      </c>
      <c r="Q1917">
        <f t="shared" si="299"/>
        <v>44.366666665300727</v>
      </c>
    </row>
    <row r="1918" spans="1:17">
      <c r="A1918">
        <v>406</v>
      </c>
      <c r="B1918" t="s">
        <v>6</v>
      </c>
      <c r="C1918">
        <v>201</v>
      </c>
      <c r="D1918" t="s">
        <v>7</v>
      </c>
      <c r="E1918" s="1">
        <v>42562.35833333333</v>
      </c>
      <c r="F1918" s="1">
        <v>42562.398611111108</v>
      </c>
      <c r="G1918" s="3">
        <f t="shared" si="290"/>
        <v>42562</v>
      </c>
      <c r="H1918" s="2">
        <f t="shared" si="291"/>
        <v>0.35833333332993789</v>
      </c>
      <c r="I1918">
        <f t="shared" si="292"/>
        <v>8</v>
      </c>
      <c r="J1918" t="str">
        <f t="shared" si="293"/>
        <v>Morning</v>
      </c>
      <c r="K1918" t="str">
        <f t="shared" si="294"/>
        <v>Saturday</v>
      </c>
      <c r="L1918" t="str">
        <f t="shared" si="295"/>
        <v>Successful</v>
      </c>
      <c r="M1918">
        <f t="shared" si="296"/>
        <v>1</v>
      </c>
      <c r="N1918">
        <f t="shared" si="297"/>
        <v>0</v>
      </c>
      <c r="O1918">
        <v>1</v>
      </c>
      <c r="P1918" t="str">
        <f t="shared" si="298"/>
        <v>Airport Route</v>
      </c>
      <c r="Q1918">
        <f t="shared" si="299"/>
        <v>58.000000000465661</v>
      </c>
    </row>
    <row r="1919" spans="1:17">
      <c r="A1919">
        <v>740</v>
      </c>
      <c r="B1919" t="s">
        <v>6</v>
      </c>
      <c r="C1919">
        <v>201</v>
      </c>
      <c r="D1919" t="s">
        <v>7</v>
      </c>
      <c r="E1919" s="1">
        <v>42562.649305555555</v>
      </c>
      <c r="F1919" s="1">
        <v>42562.677083333336</v>
      </c>
      <c r="G1919" s="3">
        <f t="shared" si="290"/>
        <v>42562</v>
      </c>
      <c r="H1919" s="2">
        <f t="shared" si="291"/>
        <v>0.64930555555474712</v>
      </c>
      <c r="I1919">
        <f t="shared" si="292"/>
        <v>15</v>
      </c>
      <c r="J1919" t="str">
        <f t="shared" si="293"/>
        <v>Day</v>
      </c>
      <c r="K1919" t="str">
        <f t="shared" si="294"/>
        <v>Thursday</v>
      </c>
      <c r="L1919" t="str">
        <f t="shared" si="295"/>
        <v>Successful</v>
      </c>
      <c r="M1919">
        <f t="shared" si="296"/>
        <v>1</v>
      </c>
      <c r="N1919">
        <f t="shared" si="297"/>
        <v>0</v>
      </c>
      <c r="O1919">
        <v>1</v>
      </c>
      <c r="P1919" t="str">
        <f t="shared" si="298"/>
        <v>Airport Route</v>
      </c>
      <c r="Q1919">
        <f t="shared" si="299"/>
        <v>40.000000004656613</v>
      </c>
    </row>
    <row r="1920" spans="1:17">
      <c r="A1920">
        <v>1312</v>
      </c>
      <c r="B1920" t="s">
        <v>8</v>
      </c>
      <c r="C1920">
        <v>201</v>
      </c>
      <c r="D1920" t="s">
        <v>7</v>
      </c>
      <c r="E1920" s="1">
        <v>42562.95</v>
      </c>
      <c r="F1920" s="1">
        <v>42562.984027777777</v>
      </c>
      <c r="G1920" s="3">
        <f t="shared" si="290"/>
        <v>42562</v>
      </c>
      <c r="H1920" s="2">
        <f t="shared" si="291"/>
        <v>0.94999999999708962</v>
      </c>
      <c r="I1920">
        <f t="shared" si="292"/>
        <v>22</v>
      </c>
      <c r="J1920" t="str">
        <f t="shared" si="293"/>
        <v>Night</v>
      </c>
      <c r="K1920" t="str">
        <f t="shared" si="294"/>
        <v>Tuesday</v>
      </c>
      <c r="L1920" t="str">
        <f t="shared" si="295"/>
        <v>Successful</v>
      </c>
      <c r="M1920">
        <f t="shared" si="296"/>
        <v>1</v>
      </c>
      <c r="N1920">
        <f t="shared" si="297"/>
        <v>0</v>
      </c>
      <c r="O1920">
        <v>1</v>
      </c>
      <c r="P1920" t="str">
        <f t="shared" si="298"/>
        <v>City Route</v>
      </c>
      <c r="Q1920">
        <f t="shared" si="299"/>
        <v>49.000000002561137</v>
      </c>
    </row>
    <row r="1921" spans="1:17">
      <c r="A1921">
        <v>1540</v>
      </c>
      <c r="B1921" t="s">
        <v>6</v>
      </c>
      <c r="C1921">
        <v>201</v>
      </c>
      <c r="D1921" t="s">
        <v>7</v>
      </c>
      <c r="E1921" s="1">
        <v>42563.25277777778</v>
      </c>
      <c r="F1921" s="1">
        <v>42563.288194444445</v>
      </c>
      <c r="G1921" s="3">
        <f t="shared" si="290"/>
        <v>42563</v>
      </c>
      <c r="H1921" s="2">
        <f t="shared" si="291"/>
        <v>0.25277777777955635</v>
      </c>
      <c r="I1921">
        <f t="shared" si="292"/>
        <v>6</v>
      </c>
      <c r="J1921" t="str">
        <f t="shared" si="293"/>
        <v>Morning</v>
      </c>
      <c r="K1921" t="str">
        <f t="shared" si="294"/>
        <v>Saturday</v>
      </c>
      <c r="L1921" t="str">
        <f t="shared" si="295"/>
        <v>Successful</v>
      </c>
      <c r="M1921">
        <f t="shared" si="296"/>
        <v>1</v>
      </c>
      <c r="N1921">
        <f t="shared" si="297"/>
        <v>0</v>
      </c>
      <c r="O1921">
        <v>1</v>
      </c>
      <c r="P1921" t="str">
        <f t="shared" si="298"/>
        <v>Airport Route</v>
      </c>
      <c r="Q1921">
        <f t="shared" si="299"/>
        <v>50.999999998603016</v>
      </c>
    </row>
    <row r="1922" spans="1:17">
      <c r="A1922">
        <v>1962</v>
      </c>
      <c r="B1922" t="s">
        <v>8</v>
      </c>
      <c r="C1922">
        <v>201</v>
      </c>
      <c r="D1922" t="s">
        <v>7</v>
      </c>
      <c r="E1922" s="1">
        <v>42563.499305555553</v>
      </c>
      <c r="F1922" s="1">
        <v>42563.542361111111</v>
      </c>
      <c r="G1922" s="3">
        <f t="shared" ref="G1922:G1985" si="300">INT(E1922)</f>
        <v>42563</v>
      </c>
      <c r="H1922" s="2">
        <f t="shared" ref="H1922:H1985" si="301">MOD(E1922,1)</f>
        <v>0.49930555555329192</v>
      </c>
      <c r="I1922">
        <f t="shared" ref="I1922:I1985" si="302">HOUR(E1922)</f>
        <v>11</v>
      </c>
      <c r="J1922" t="str">
        <f t="shared" ref="J1922:J1985" si="303">IF(I1922&lt;5,"Early Morning",
IF(I1922&lt;10,"Morning",
IF(I1922&lt;17,"Day",
IF(I1922&lt;21,"Evening","Night"))))</f>
        <v>Day</v>
      </c>
      <c r="K1922" t="str">
        <f t="shared" ref="K1922:K1985" si="304">TEXT(A1922,"dddd")</f>
        <v>Monday</v>
      </c>
      <c r="L1922" t="str">
        <f t="shared" ref="L1922:L1985" si="305">IF(D1922="Trip Completed","Successful","Failed")</f>
        <v>Successful</v>
      </c>
      <c r="M1922">
        <f t="shared" ref="M1922:M1985" si="306">IF(D1922="Trip Completed",1,0)</f>
        <v>1</v>
      </c>
      <c r="N1922">
        <f t="shared" ref="N1922:N1985" si="307">IF(D1922="Trip Completed",0,1)</f>
        <v>0</v>
      </c>
      <c r="O1922">
        <v>1</v>
      </c>
      <c r="P1922" t="str">
        <f t="shared" ref="P1922:P1985" si="308">IF(B1922="Airport","Airport Route","City Route")</f>
        <v>City Route</v>
      </c>
      <c r="Q1922">
        <f t="shared" ref="Q1922:Q1985" si="309">IFERROR((F1922-E1922)*1440,"")</f>
        <v>62.000000003026798</v>
      </c>
    </row>
    <row r="1923" spans="1:17">
      <c r="A1923">
        <v>2173</v>
      </c>
      <c r="B1923" t="s">
        <v>6</v>
      </c>
      <c r="C1923">
        <v>201</v>
      </c>
      <c r="D1923" t="s">
        <v>7</v>
      </c>
      <c r="E1923" s="1">
        <v>42563.731944444444</v>
      </c>
      <c r="F1923" s="1">
        <v>42563.772916666669</v>
      </c>
      <c r="G1923" s="3">
        <f t="shared" si="300"/>
        <v>42563</v>
      </c>
      <c r="H1923" s="2">
        <f t="shared" si="301"/>
        <v>0.73194444444379769</v>
      </c>
      <c r="I1923">
        <f t="shared" si="302"/>
        <v>17</v>
      </c>
      <c r="J1923" t="str">
        <f t="shared" si="303"/>
        <v>Evening</v>
      </c>
      <c r="K1923" t="str">
        <f t="shared" si="304"/>
        <v>Tuesday</v>
      </c>
      <c r="L1923" t="str">
        <f t="shared" si="305"/>
        <v>Successful</v>
      </c>
      <c r="M1923">
        <f t="shared" si="306"/>
        <v>1</v>
      </c>
      <c r="N1923">
        <f t="shared" si="307"/>
        <v>0</v>
      </c>
      <c r="O1923">
        <v>1</v>
      </c>
      <c r="P1923" t="str">
        <f t="shared" si="308"/>
        <v>Airport Route</v>
      </c>
      <c r="Q1923">
        <f t="shared" si="309"/>
        <v>59.00000000372529</v>
      </c>
    </row>
    <row r="1924" spans="1:17">
      <c r="A1924">
        <v>3375</v>
      </c>
      <c r="B1924" t="s">
        <v>8</v>
      </c>
      <c r="C1924">
        <v>201</v>
      </c>
      <c r="D1924" t="s">
        <v>7</v>
      </c>
      <c r="E1924" s="1">
        <v>42564.591932870368</v>
      </c>
      <c r="F1924" s="1">
        <v>42564.622210648151</v>
      </c>
      <c r="G1924" s="3">
        <f t="shared" si="300"/>
        <v>42564</v>
      </c>
      <c r="H1924" s="2">
        <f t="shared" si="301"/>
        <v>0.59193287036760012</v>
      </c>
      <c r="I1924">
        <f t="shared" si="302"/>
        <v>14</v>
      </c>
      <c r="J1924" t="str">
        <f t="shared" si="303"/>
        <v>Day</v>
      </c>
      <c r="K1924" t="str">
        <f t="shared" si="304"/>
        <v>Sunday</v>
      </c>
      <c r="L1924" t="str">
        <f t="shared" si="305"/>
        <v>Successful</v>
      </c>
      <c r="M1924">
        <f t="shared" si="306"/>
        <v>1</v>
      </c>
      <c r="N1924">
        <f t="shared" si="307"/>
        <v>0</v>
      </c>
      <c r="O1924">
        <v>1</v>
      </c>
      <c r="P1924" t="str">
        <f t="shared" si="308"/>
        <v>City Route</v>
      </c>
      <c r="Q1924">
        <f t="shared" si="309"/>
        <v>43.600000008009374</v>
      </c>
    </row>
    <row r="1925" spans="1:17">
      <c r="A1925">
        <v>3540</v>
      </c>
      <c r="B1925" t="s">
        <v>8</v>
      </c>
      <c r="C1925">
        <v>201</v>
      </c>
      <c r="D1925" t="s">
        <v>7</v>
      </c>
      <c r="E1925" s="1">
        <v>42564.749212962961</v>
      </c>
      <c r="F1925" s="1">
        <v>42564.770300925928</v>
      </c>
      <c r="G1925" s="3">
        <f t="shared" si="300"/>
        <v>42564</v>
      </c>
      <c r="H1925" s="2">
        <f t="shared" si="301"/>
        <v>0.74921296296088258</v>
      </c>
      <c r="I1925">
        <f t="shared" si="302"/>
        <v>17</v>
      </c>
      <c r="J1925" t="str">
        <f t="shared" si="303"/>
        <v>Evening</v>
      </c>
      <c r="K1925" t="str">
        <f t="shared" si="304"/>
        <v>Thursday</v>
      </c>
      <c r="L1925" t="str">
        <f t="shared" si="305"/>
        <v>Successful</v>
      </c>
      <c r="M1925">
        <f t="shared" si="306"/>
        <v>1</v>
      </c>
      <c r="N1925">
        <f t="shared" si="307"/>
        <v>0</v>
      </c>
      <c r="O1925">
        <v>1</v>
      </c>
      <c r="P1925" t="str">
        <f t="shared" si="308"/>
        <v>City Route</v>
      </c>
      <c r="Q1925">
        <f t="shared" si="309"/>
        <v>30.366666672052816</v>
      </c>
    </row>
    <row r="1926" spans="1:17">
      <c r="A1926">
        <v>4671</v>
      </c>
      <c r="B1926" t="s">
        <v>8</v>
      </c>
      <c r="C1926">
        <v>201</v>
      </c>
      <c r="D1926" t="s">
        <v>7</v>
      </c>
      <c r="E1926" s="1">
        <v>42565.520300925928</v>
      </c>
      <c r="F1926" s="1">
        <v>42565.561157407406</v>
      </c>
      <c r="G1926" s="3">
        <f t="shared" si="300"/>
        <v>42565</v>
      </c>
      <c r="H1926" s="2">
        <f t="shared" si="301"/>
        <v>0.52030092592758592</v>
      </c>
      <c r="I1926">
        <f t="shared" si="302"/>
        <v>12</v>
      </c>
      <c r="J1926" t="str">
        <f t="shared" si="303"/>
        <v>Day</v>
      </c>
      <c r="K1926" t="str">
        <f t="shared" si="304"/>
        <v>Monday</v>
      </c>
      <c r="L1926" t="str">
        <f t="shared" si="305"/>
        <v>Successful</v>
      </c>
      <c r="M1926">
        <f t="shared" si="306"/>
        <v>1</v>
      </c>
      <c r="N1926">
        <f t="shared" si="307"/>
        <v>0</v>
      </c>
      <c r="O1926">
        <v>1</v>
      </c>
      <c r="P1926" t="str">
        <f t="shared" si="308"/>
        <v>City Route</v>
      </c>
      <c r="Q1926">
        <f t="shared" si="309"/>
        <v>58.833333329530433</v>
      </c>
    </row>
    <row r="1927" spans="1:17">
      <c r="A1927">
        <v>5336</v>
      </c>
      <c r="B1927" t="s">
        <v>6</v>
      </c>
      <c r="C1927">
        <v>201</v>
      </c>
      <c r="D1927" t="s">
        <v>7</v>
      </c>
      <c r="E1927" s="1">
        <v>42565.934155092589</v>
      </c>
      <c r="F1927" s="1">
        <v>42565.987349537034</v>
      </c>
      <c r="G1927" s="3">
        <f t="shared" si="300"/>
        <v>42565</v>
      </c>
      <c r="H1927" s="2">
        <f t="shared" si="301"/>
        <v>0.93415509258920792</v>
      </c>
      <c r="I1927">
        <f t="shared" si="302"/>
        <v>22</v>
      </c>
      <c r="J1927" t="str">
        <f t="shared" si="303"/>
        <v>Night</v>
      </c>
      <c r="K1927" t="str">
        <f t="shared" si="304"/>
        <v>Monday</v>
      </c>
      <c r="L1927" t="str">
        <f t="shared" si="305"/>
        <v>Successful</v>
      </c>
      <c r="M1927">
        <f t="shared" si="306"/>
        <v>1</v>
      </c>
      <c r="N1927">
        <f t="shared" si="307"/>
        <v>0</v>
      </c>
      <c r="O1927">
        <v>1</v>
      </c>
      <c r="P1927" t="str">
        <f t="shared" si="308"/>
        <v>Airport Route</v>
      </c>
      <c r="Q1927">
        <f t="shared" si="309"/>
        <v>76.600000000325963</v>
      </c>
    </row>
    <row r="1928" spans="1:17">
      <c r="A1928">
        <v>5734</v>
      </c>
      <c r="B1928" t="s">
        <v>8</v>
      </c>
      <c r="C1928">
        <v>201</v>
      </c>
      <c r="D1928" t="s">
        <v>7</v>
      </c>
      <c r="E1928" s="1">
        <v>42566.322696759256</v>
      </c>
      <c r="F1928" s="1">
        <v>42566.370266203703</v>
      </c>
      <c r="G1928" s="3">
        <f t="shared" si="300"/>
        <v>42566</v>
      </c>
      <c r="H1928" s="2">
        <f t="shared" si="301"/>
        <v>0.32269675925635966</v>
      </c>
      <c r="I1928">
        <f t="shared" si="302"/>
        <v>7</v>
      </c>
      <c r="J1928" t="str">
        <f t="shared" si="303"/>
        <v>Morning</v>
      </c>
      <c r="K1928" t="str">
        <f t="shared" si="304"/>
        <v>Sunday</v>
      </c>
      <c r="L1928" t="str">
        <f t="shared" si="305"/>
        <v>Successful</v>
      </c>
      <c r="M1928">
        <f t="shared" si="306"/>
        <v>1</v>
      </c>
      <c r="N1928">
        <f t="shared" si="307"/>
        <v>0</v>
      </c>
      <c r="O1928">
        <v>1</v>
      </c>
      <c r="P1928" t="str">
        <f t="shared" si="308"/>
        <v>City Route</v>
      </c>
      <c r="Q1928">
        <f t="shared" si="309"/>
        <v>68.500000003259629</v>
      </c>
    </row>
    <row r="1929" spans="1:17">
      <c r="A1929">
        <v>197</v>
      </c>
      <c r="B1929" t="s">
        <v>8</v>
      </c>
      <c r="C1929">
        <v>202</v>
      </c>
      <c r="D1929" t="s">
        <v>7</v>
      </c>
      <c r="E1929" s="1">
        <v>42562.25</v>
      </c>
      <c r="F1929" s="1">
        <v>42562.28402777778</v>
      </c>
      <c r="G1929" s="3">
        <f t="shared" si="300"/>
        <v>42562</v>
      </c>
      <c r="H1929" s="2">
        <f t="shared" si="301"/>
        <v>0.25</v>
      </c>
      <c r="I1929">
        <f t="shared" si="302"/>
        <v>6</v>
      </c>
      <c r="J1929" t="str">
        <f t="shared" si="303"/>
        <v>Morning</v>
      </c>
      <c r="K1929" t="str">
        <f t="shared" si="304"/>
        <v>Sunday</v>
      </c>
      <c r="L1929" t="str">
        <f t="shared" si="305"/>
        <v>Successful</v>
      </c>
      <c r="M1929">
        <f t="shared" si="306"/>
        <v>1</v>
      </c>
      <c r="N1929">
        <f t="shared" si="307"/>
        <v>0</v>
      </c>
      <c r="O1929">
        <v>1</v>
      </c>
      <c r="P1929" t="str">
        <f t="shared" si="308"/>
        <v>City Route</v>
      </c>
      <c r="Q1929">
        <f t="shared" si="309"/>
        <v>49.000000002561137</v>
      </c>
    </row>
    <row r="1930" spans="1:17">
      <c r="A1930">
        <v>819</v>
      </c>
      <c r="B1930" t="s">
        <v>6</v>
      </c>
      <c r="C1930">
        <v>202</v>
      </c>
      <c r="D1930" t="s">
        <v>7</v>
      </c>
      <c r="E1930" s="1">
        <v>42562.728472222225</v>
      </c>
      <c r="F1930" s="1">
        <v>42562.758333333331</v>
      </c>
      <c r="G1930" s="3">
        <f t="shared" si="300"/>
        <v>42562</v>
      </c>
      <c r="H1930" s="2">
        <f t="shared" si="301"/>
        <v>0.72847222222480923</v>
      </c>
      <c r="I1930">
        <f t="shared" si="302"/>
        <v>17</v>
      </c>
      <c r="J1930" t="str">
        <f t="shared" si="303"/>
        <v>Evening</v>
      </c>
      <c r="K1930" t="str">
        <f t="shared" si="304"/>
        <v>Saturday</v>
      </c>
      <c r="L1930" t="str">
        <f t="shared" si="305"/>
        <v>Successful</v>
      </c>
      <c r="M1930">
        <f t="shared" si="306"/>
        <v>1</v>
      </c>
      <c r="N1930">
        <f t="shared" si="307"/>
        <v>0</v>
      </c>
      <c r="O1930">
        <v>1</v>
      </c>
      <c r="P1930" t="str">
        <f t="shared" si="308"/>
        <v>Airport Route</v>
      </c>
      <c r="Q1930">
        <f t="shared" si="309"/>
        <v>42.999999993480742</v>
      </c>
    </row>
    <row r="1931" spans="1:17">
      <c r="A1931">
        <v>1527</v>
      </c>
      <c r="B1931" t="s">
        <v>6</v>
      </c>
      <c r="C1931">
        <v>202</v>
      </c>
      <c r="D1931" t="s">
        <v>7</v>
      </c>
      <c r="E1931" s="1">
        <v>42563.244444444441</v>
      </c>
      <c r="F1931" s="1">
        <v>42563.296527777777</v>
      </c>
      <c r="G1931" s="3">
        <f t="shared" si="300"/>
        <v>42563</v>
      </c>
      <c r="H1931" s="2">
        <f t="shared" si="301"/>
        <v>0.24444444444088731</v>
      </c>
      <c r="I1931">
        <f t="shared" si="302"/>
        <v>5</v>
      </c>
      <c r="J1931" t="str">
        <f t="shared" si="303"/>
        <v>Morning</v>
      </c>
      <c r="K1931" t="str">
        <f t="shared" si="304"/>
        <v>Sunday</v>
      </c>
      <c r="L1931" t="str">
        <f t="shared" si="305"/>
        <v>Successful</v>
      </c>
      <c r="M1931">
        <f t="shared" si="306"/>
        <v>1</v>
      </c>
      <c r="N1931">
        <f t="shared" si="307"/>
        <v>0</v>
      </c>
      <c r="O1931">
        <v>1</v>
      </c>
      <c r="P1931" t="str">
        <f t="shared" si="308"/>
        <v>Airport Route</v>
      </c>
      <c r="Q1931">
        <f t="shared" si="309"/>
        <v>75.00000000349246</v>
      </c>
    </row>
    <row r="1932" spans="1:17">
      <c r="A1932">
        <v>3229</v>
      </c>
      <c r="B1932" t="s">
        <v>6</v>
      </c>
      <c r="C1932">
        <v>202</v>
      </c>
      <c r="D1932" t="s">
        <v>7</v>
      </c>
      <c r="E1932" s="1">
        <v>42564.412986111114</v>
      </c>
      <c r="F1932" s="1">
        <v>42564.463148148148</v>
      </c>
      <c r="G1932" s="3">
        <f t="shared" si="300"/>
        <v>42564</v>
      </c>
      <c r="H1932" s="2">
        <f t="shared" si="301"/>
        <v>0.41298611111415084</v>
      </c>
      <c r="I1932">
        <f t="shared" si="302"/>
        <v>9</v>
      </c>
      <c r="J1932" t="str">
        <f t="shared" si="303"/>
        <v>Morning</v>
      </c>
      <c r="K1932" t="str">
        <f t="shared" si="304"/>
        <v>Monday</v>
      </c>
      <c r="L1932" t="str">
        <f t="shared" si="305"/>
        <v>Successful</v>
      </c>
      <c r="M1932">
        <f t="shared" si="306"/>
        <v>1</v>
      </c>
      <c r="N1932">
        <f t="shared" si="307"/>
        <v>0</v>
      </c>
      <c r="O1932">
        <v>1</v>
      </c>
      <c r="P1932" t="str">
        <f t="shared" si="308"/>
        <v>Airport Route</v>
      </c>
      <c r="Q1932">
        <f t="shared" si="309"/>
        <v>72.23333332920447</v>
      </c>
    </row>
    <row r="1933" spans="1:17">
      <c r="A1933">
        <v>4638</v>
      </c>
      <c r="B1933" t="s">
        <v>8</v>
      </c>
      <c r="C1933">
        <v>202</v>
      </c>
      <c r="D1933" t="s">
        <v>7</v>
      </c>
      <c r="E1933" s="1">
        <v>42565.484872685185</v>
      </c>
      <c r="F1933" s="1">
        <v>42565.526435185187</v>
      </c>
      <c r="G1933" s="3">
        <f t="shared" si="300"/>
        <v>42565</v>
      </c>
      <c r="H1933" s="2">
        <f t="shared" si="301"/>
        <v>0.48487268518510973</v>
      </c>
      <c r="I1933">
        <f t="shared" si="302"/>
        <v>11</v>
      </c>
      <c r="J1933" t="str">
        <f t="shared" si="303"/>
        <v>Day</v>
      </c>
      <c r="K1933" t="str">
        <f t="shared" si="304"/>
        <v>Wednesday</v>
      </c>
      <c r="L1933" t="str">
        <f t="shared" si="305"/>
        <v>Successful</v>
      </c>
      <c r="M1933">
        <f t="shared" si="306"/>
        <v>1</v>
      </c>
      <c r="N1933">
        <f t="shared" si="307"/>
        <v>0</v>
      </c>
      <c r="O1933">
        <v>1</v>
      </c>
      <c r="P1933" t="str">
        <f t="shared" si="308"/>
        <v>City Route</v>
      </c>
      <c r="Q1933">
        <f t="shared" si="309"/>
        <v>59.850000003352761</v>
      </c>
    </row>
    <row r="1934" spans="1:17">
      <c r="A1934">
        <v>5075</v>
      </c>
      <c r="B1934" t="s">
        <v>8</v>
      </c>
      <c r="C1934">
        <v>202</v>
      </c>
      <c r="D1934" t="s">
        <v>7</v>
      </c>
      <c r="E1934" s="1">
        <v>42565.823437500003</v>
      </c>
      <c r="F1934" s="1">
        <v>42565.85119212963</v>
      </c>
      <c r="G1934" s="3">
        <f t="shared" si="300"/>
        <v>42565</v>
      </c>
      <c r="H1934" s="2">
        <f t="shared" si="301"/>
        <v>0.82343750000291038</v>
      </c>
      <c r="I1934">
        <f t="shared" si="302"/>
        <v>19</v>
      </c>
      <c r="J1934" t="str">
        <f t="shared" si="303"/>
        <v>Evening</v>
      </c>
      <c r="K1934" t="str">
        <f t="shared" si="304"/>
        <v>Saturday</v>
      </c>
      <c r="L1934" t="str">
        <f t="shared" si="305"/>
        <v>Successful</v>
      </c>
      <c r="M1934">
        <f t="shared" si="306"/>
        <v>1</v>
      </c>
      <c r="N1934">
        <f t="shared" si="307"/>
        <v>0</v>
      </c>
      <c r="O1934">
        <v>1</v>
      </c>
      <c r="P1934" t="str">
        <f t="shared" si="308"/>
        <v>City Route</v>
      </c>
      <c r="Q1934">
        <f t="shared" si="309"/>
        <v>39.966666663531214</v>
      </c>
    </row>
    <row r="1935" spans="1:17">
      <c r="A1935">
        <v>5455</v>
      </c>
      <c r="B1935" t="s">
        <v>8</v>
      </c>
      <c r="C1935">
        <v>202</v>
      </c>
      <c r="D1935" t="s">
        <v>7</v>
      </c>
      <c r="E1935" s="1">
        <v>42566.158194444448</v>
      </c>
      <c r="F1935" s="1">
        <v>42566.203993055555</v>
      </c>
      <c r="G1935" s="3">
        <f t="shared" si="300"/>
        <v>42566</v>
      </c>
      <c r="H1935" s="2">
        <f t="shared" si="301"/>
        <v>0.15819444444787223</v>
      </c>
      <c r="I1935">
        <f t="shared" si="302"/>
        <v>3</v>
      </c>
      <c r="J1935" t="str">
        <f t="shared" si="303"/>
        <v>Early Morning</v>
      </c>
      <c r="K1935" t="str">
        <f t="shared" si="304"/>
        <v>Monday</v>
      </c>
      <c r="L1935" t="str">
        <f t="shared" si="305"/>
        <v>Successful</v>
      </c>
      <c r="M1935">
        <f t="shared" si="306"/>
        <v>1</v>
      </c>
      <c r="N1935">
        <f t="shared" si="307"/>
        <v>0</v>
      </c>
      <c r="O1935">
        <v>1</v>
      </c>
      <c r="P1935" t="str">
        <f t="shared" si="308"/>
        <v>City Route</v>
      </c>
      <c r="Q1935">
        <f t="shared" si="309"/>
        <v>65.949999993899837</v>
      </c>
    </row>
    <row r="1936" spans="1:17">
      <c r="A1936">
        <v>5738</v>
      </c>
      <c r="B1936" t="s">
        <v>8</v>
      </c>
      <c r="C1936">
        <v>202</v>
      </c>
      <c r="D1936" t="s">
        <v>7</v>
      </c>
      <c r="E1936" s="1">
        <v>42566.328993055555</v>
      </c>
      <c r="F1936" s="1">
        <v>42566.347754629627</v>
      </c>
      <c r="G1936" s="3">
        <f t="shared" si="300"/>
        <v>42566</v>
      </c>
      <c r="H1936" s="2">
        <f t="shared" si="301"/>
        <v>0.32899305555474712</v>
      </c>
      <c r="I1936">
        <f t="shared" si="302"/>
        <v>7</v>
      </c>
      <c r="J1936" t="str">
        <f t="shared" si="303"/>
        <v>Morning</v>
      </c>
      <c r="K1936" t="str">
        <f t="shared" si="304"/>
        <v>Thursday</v>
      </c>
      <c r="L1936" t="str">
        <f t="shared" si="305"/>
        <v>Successful</v>
      </c>
      <c r="M1936">
        <f t="shared" si="306"/>
        <v>1</v>
      </c>
      <c r="N1936">
        <f t="shared" si="307"/>
        <v>0</v>
      </c>
      <c r="O1936">
        <v>1</v>
      </c>
      <c r="P1936" t="str">
        <f t="shared" si="308"/>
        <v>City Route</v>
      </c>
      <c r="Q1936">
        <f t="shared" si="309"/>
        <v>27.016666664276272</v>
      </c>
    </row>
    <row r="1937" spans="1:17">
      <c r="A1937">
        <v>6167</v>
      </c>
      <c r="B1937" t="s">
        <v>6</v>
      </c>
      <c r="C1937">
        <v>202</v>
      </c>
      <c r="D1937" t="s">
        <v>7</v>
      </c>
      <c r="E1937" s="1">
        <v>42566.696747685186</v>
      </c>
      <c r="F1937" s="1">
        <v>42566.725219907406</v>
      </c>
      <c r="G1937" s="3">
        <f t="shared" si="300"/>
        <v>42566</v>
      </c>
      <c r="H1937" s="2">
        <f t="shared" si="301"/>
        <v>0.69674768518598285</v>
      </c>
      <c r="I1937">
        <f t="shared" si="302"/>
        <v>16</v>
      </c>
      <c r="J1937" t="str">
        <f t="shared" si="303"/>
        <v>Day</v>
      </c>
      <c r="K1937" t="str">
        <f t="shared" si="304"/>
        <v>Saturday</v>
      </c>
      <c r="L1937" t="str">
        <f t="shared" si="305"/>
        <v>Successful</v>
      </c>
      <c r="M1937">
        <f t="shared" si="306"/>
        <v>1</v>
      </c>
      <c r="N1937">
        <f t="shared" si="307"/>
        <v>0</v>
      </c>
      <c r="O1937">
        <v>1</v>
      </c>
      <c r="P1937" t="str">
        <f t="shared" si="308"/>
        <v>Airport Route</v>
      </c>
      <c r="Q1937">
        <f t="shared" si="309"/>
        <v>40.999999997438863</v>
      </c>
    </row>
    <row r="1938" spans="1:17">
      <c r="A1938">
        <v>220</v>
      </c>
      <c r="B1938" t="s">
        <v>6</v>
      </c>
      <c r="C1938">
        <v>203</v>
      </c>
      <c r="D1938" t="s">
        <v>7</v>
      </c>
      <c r="E1938" s="1">
        <v>42562.257638888892</v>
      </c>
      <c r="F1938" s="1">
        <v>42562.288194444445</v>
      </c>
      <c r="G1938" s="3">
        <f t="shared" si="300"/>
        <v>42562</v>
      </c>
      <c r="H1938" s="2">
        <f t="shared" si="301"/>
        <v>0.25763888889196096</v>
      </c>
      <c r="I1938">
        <f t="shared" si="302"/>
        <v>6</v>
      </c>
      <c r="J1938" t="str">
        <f t="shared" si="303"/>
        <v>Morning</v>
      </c>
      <c r="K1938" t="str">
        <f t="shared" si="304"/>
        <v>Tuesday</v>
      </c>
      <c r="L1938" t="str">
        <f t="shared" si="305"/>
        <v>Successful</v>
      </c>
      <c r="M1938">
        <f t="shared" si="306"/>
        <v>1</v>
      </c>
      <c r="N1938">
        <f t="shared" si="307"/>
        <v>0</v>
      </c>
      <c r="O1938">
        <v>1</v>
      </c>
      <c r="P1938" t="str">
        <f t="shared" si="308"/>
        <v>Airport Route</v>
      </c>
      <c r="Q1938">
        <f t="shared" si="309"/>
        <v>43.999999996740371</v>
      </c>
    </row>
    <row r="1939" spans="1:17">
      <c r="A1939">
        <v>909</v>
      </c>
      <c r="B1939" t="s">
        <v>6</v>
      </c>
      <c r="C1939">
        <v>203</v>
      </c>
      <c r="D1939" t="s">
        <v>7</v>
      </c>
      <c r="E1939" s="1">
        <v>42562.761111111111</v>
      </c>
      <c r="F1939" s="1">
        <v>42562.796527777777</v>
      </c>
      <c r="G1939" s="3">
        <f t="shared" si="300"/>
        <v>42562</v>
      </c>
      <c r="H1939" s="2">
        <f t="shared" si="301"/>
        <v>0.76111111111094942</v>
      </c>
      <c r="I1939">
        <f t="shared" si="302"/>
        <v>18</v>
      </c>
      <c r="J1939" t="str">
        <f t="shared" si="303"/>
        <v>Evening</v>
      </c>
      <c r="K1939" t="str">
        <f t="shared" si="304"/>
        <v>Friday</v>
      </c>
      <c r="L1939" t="str">
        <f t="shared" si="305"/>
        <v>Successful</v>
      </c>
      <c r="M1939">
        <f t="shared" si="306"/>
        <v>1</v>
      </c>
      <c r="N1939">
        <f t="shared" si="307"/>
        <v>0</v>
      </c>
      <c r="O1939">
        <v>1</v>
      </c>
      <c r="P1939" t="str">
        <f t="shared" si="308"/>
        <v>Airport Route</v>
      </c>
      <c r="Q1939">
        <f t="shared" si="309"/>
        <v>50.999999998603016</v>
      </c>
    </row>
    <row r="1940" spans="1:17">
      <c r="A1940">
        <v>1306</v>
      </c>
      <c r="B1940" t="s">
        <v>6</v>
      </c>
      <c r="C1940">
        <v>203</v>
      </c>
      <c r="D1940" t="s">
        <v>7</v>
      </c>
      <c r="E1940" s="1">
        <v>42562.943749999999</v>
      </c>
      <c r="F1940" s="1">
        <v>42562.990277777775</v>
      </c>
      <c r="G1940" s="3">
        <f t="shared" si="300"/>
        <v>42562</v>
      </c>
      <c r="H1940" s="2">
        <f t="shared" si="301"/>
        <v>0.94374999999854481</v>
      </c>
      <c r="I1940">
        <f t="shared" si="302"/>
        <v>22</v>
      </c>
      <c r="J1940" t="str">
        <f t="shared" si="303"/>
        <v>Night</v>
      </c>
      <c r="K1940" t="str">
        <f t="shared" si="304"/>
        <v>Wednesday</v>
      </c>
      <c r="L1940" t="str">
        <f t="shared" si="305"/>
        <v>Successful</v>
      </c>
      <c r="M1940">
        <f t="shared" si="306"/>
        <v>1</v>
      </c>
      <c r="N1940">
        <f t="shared" si="307"/>
        <v>0</v>
      </c>
      <c r="O1940">
        <v>1</v>
      </c>
      <c r="P1940" t="str">
        <f t="shared" si="308"/>
        <v>Airport Route</v>
      </c>
      <c r="Q1940">
        <f t="shared" si="309"/>
        <v>66.999999998370185</v>
      </c>
    </row>
    <row r="1941" spans="1:17">
      <c r="A1941">
        <v>2998</v>
      </c>
      <c r="B1941" t="s">
        <v>8</v>
      </c>
      <c r="C1941">
        <v>203</v>
      </c>
      <c r="D1941" t="s">
        <v>7</v>
      </c>
      <c r="E1941" s="1">
        <v>42564.303298611114</v>
      </c>
      <c r="F1941" s="1">
        <v>42564.323460648149</v>
      </c>
      <c r="G1941" s="3">
        <f t="shared" si="300"/>
        <v>42564</v>
      </c>
      <c r="H1941" s="2">
        <f t="shared" si="301"/>
        <v>0.30329861111385981</v>
      </c>
      <c r="I1941">
        <f t="shared" si="302"/>
        <v>7</v>
      </c>
      <c r="J1941" t="str">
        <f t="shared" si="303"/>
        <v>Morning</v>
      </c>
      <c r="K1941" t="str">
        <f t="shared" si="304"/>
        <v>Monday</v>
      </c>
      <c r="L1941" t="str">
        <f t="shared" si="305"/>
        <v>Successful</v>
      </c>
      <c r="M1941">
        <f t="shared" si="306"/>
        <v>1</v>
      </c>
      <c r="N1941">
        <f t="shared" si="307"/>
        <v>0</v>
      </c>
      <c r="O1941">
        <v>1</v>
      </c>
      <c r="P1941" t="str">
        <f t="shared" si="308"/>
        <v>City Route</v>
      </c>
      <c r="Q1941">
        <f t="shared" si="309"/>
        <v>29.033333330880851</v>
      </c>
    </row>
    <row r="1942" spans="1:17">
      <c r="A1942">
        <v>3415</v>
      </c>
      <c r="B1942" t="s">
        <v>8</v>
      </c>
      <c r="C1942">
        <v>203</v>
      </c>
      <c r="D1942" t="s">
        <v>7</v>
      </c>
      <c r="E1942" s="1">
        <v>42564.644467592596</v>
      </c>
      <c r="F1942" s="1">
        <v>42564.692511574074</v>
      </c>
      <c r="G1942" s="3">
        <f t="shared" si="300"/>
        <v>42564</v>
      </c>
      <c r="H1942" s="2">
        <f t="shared" si="301"/>
        <v>0.64446759259590181</v>
      </c>
      <c r="I1942">
        <f t="shared" si="302"/>
        <v>15</v>
      </c>
      <c r="J1942" t="str">
        <f t="shared" si="303"/>
        <v>Day</v>
      </c>
      <c r="K1942" t="str">
        <f t="shared" si="304"/>
        <v>Friday</v>
      </c>
      <c r="L1942" t="str">
        <f t="shared" si="305"/>
        <v>Successful</v>
      </c>
      <c r="M1942">
        <f t="shared" si="306"/>
        <v>1</v>
      </c>
      <c r="N1942">
        <f t="shared" si="307"/>
        <v>0</v>
      </c>
      <c r="O1942">
        <v>1</v>
      </c>
      <c r="P1942" t="str">
        <f t="shared" si="308"/>
        <v>City Route</v>
      </c>
      <c r="Q1942">
        <f t="shared" si="309"/>
        <v>69.183333328692243</v>
      </c>
    </row>
    <row r="1943" spans="1:17">
      <c r="A1943">
        <v>3789</v>
      </c>
      <c r="B1943" t="s">
        <v>8</v>
      </c>
      <c r="C1943">
        <v>203</v>
      </c>
      <c r="D1943" t="s">
        <v>7</v>
      </c>
      <c r="E1943" s="1">
        <v>42564.867511574077</v>
      </c>
      <c r="F1943" s="1">
        <v>42564.903749999998</v>
      </c>
      <c r="G1943" s="3">
        <f t="shared" si="300"/>
        <v>42564</v>
      </c>
      <c r="H1943" s="2">
        <f t="shared" si="301"/>
        <v>0.86751157407707069</v>
      </c>
      <c r="I1943">
        <f t="shared" si="302"/>
        <v>20</v>
      </c>
      <c r="J1943" t="str">
        <f t="shared" si="303"/>
        <v>Evening</v>
      </c>
      <c r="K1943" t="str">
        <f t="shared" si="304"/>
        <v>Monday</v>
      </c>
      <c r="L1943" t="str">
        <f t="shared" si="305"/>
        <v>Successful</v>
      </c>
      <c r="M1943">
        <f t="shared" si="306"/>
        <v>1</v>
      </c>
      <c r="N1943">
        <f t="shared" si="307"/>
        <v>0</v>
      </c>
      <c r="O1943">
        <v>1</v>
      </c>
      <c r="P1943" t="str">
        <f t="shared" si="308"/>
        <v>City Route</v>
      </c>
      <c r="Q1943">
        <f t="shared" si="309"/>
        <v>52.183333325665444</v>
      </c>
    </row>
    <row r="1944" spans="1:17">
      <c r="A1944">
        <v>4227</v>
      </c>
      <c r="B1944" t="s">
        <v>6</v>
      </c>
      <c r="C1944">
        <v>203</v>
      </c>
      <c r="D1944" t="s">
        <v>7</v>
      </c>
      <c r="E1944" s="1">
        <v>42565.242754629631</v>
      </c>
      <c r="F1944" s="1">
        <v>42565.287060185183</v>
      </c>
      <c r="G1944" s="3">
        <f t="shared" si="300"/>
        <v>42565</v>
      </c>
      <c r="H1944" s="2">
        <f t="shared" si="301"/>
        <v>0.24275462963123573</v>
      </c>
      <c r="I1944">
        <f t="shared" si="302"/>
        <v>5</v>
      </c>
      <c r="J1944" t="str">
        <f t="shared" si="303"/>
        <v>Morning</v>
      </c>
      <c r="K1944" t="str">
        <f t="shared" si="304"/>
        <v>Friday</v>
      </c>
      <c r="L1944" t="str">
        <f t="shared" si="305"/>
        <v>Successful</v>
      </c>
      <c r="M1944">
        <f t="shared" si="306"/>
        <v>1</v>
      </c>
      <c r="N1944">
        <f t="shared" si="307"/>
        <v>0</v>
      </c>
      <c r="O1944">
        <v>1</v>
      </c>
      <c r="P1944" t="str">
        <f t="shared" si="308"/>
        <v>Airport Route</v>
      </c>
      <c r="Q1944">
        <f t="shared" si="309"/>
        <v>63.7999999942258</v>
      </c>
    </row>
    <row r="1945" spans="1:17">
      <c r="A1945">
        <v>6490</v>
      </c>
      <c r="B1945" t="s">
        <v>8</v>
      </c>
      <c r="C1945">
        <v>203</v>
      </c>
      <c r="D1945" t="s">
        <v>7</v>
      </c>
      <c r="E1945" s="1">
        <v>42566.853750000002</v>
      </c>
      <c r="F1945" s="1">
        <v>42566.887071759258</v>
      </c>
      <c r="G1945" s="3">
        <f t="shared" si="300"/>
        <v>42566</v>
      </c>
      <c r="H1945" s="2">
        <f t="shared" si="301"/>
        <v>0.85375000000203727</v>
      </c>
      <c r="I1945">
        <f t="shared" si="302"/>
        <v>20</v>
      </c>
      <c r="J1945" t="str">
        <f t="shared" si="303"/>
        <v>Evening</v>
      </c>
      <c r="K1945" t="str">
        <f t="shared" si="304"/>
        <v>Sunday</v>
      </c>
      <c r="L1945" t="str">
        <f t="shared" si="305"/>
        <v>Successful</v>
      </c>
      <c r="M1945">
        <f t="shared" si="306"/>
        <v>1</v>
      </c>
      <c r="N1945">
        <f t="shared" si="307"/>
        <v>0</v>
      </c>
      <c r="O1945">
        <v>1</v>
      </c>
      <c r="P1945" t="str">
        <f t="shared" si="308"/>
        <v>City Route</v>
      </c>
      <c r="Q1945">
        <f t="shared" si="309"/>
        <v>47.983333328738809</v>
      </c>
    </row>
    <row r="1946" spans="1:17">
      <c r="A1946">
        <v>6712</v>
      </c>
      <c r="B1946" t="s">
        <v>6</v>
      </c>
      <c r="C1946">
        <v>203</v>
      </c>
      <c r="D1946" t="s">
        <v>7</v>
      </c>
      <c r="E1946" s="1">
        <v>42566.960081018522</v>
      </c>
      <c r="F1946" s="1">
        <v>42566.98847222222</v>
      </c>
      <c r="G1946" s="3">
        <f t="shared" si="300"/>
        <v>42566</v>
      </c>
      <c r="H1946" s="2">
        <f t="shared" si="301"/>
        <v>0.96008101852203254</v>
      </c>
      <c r="I1946">
        <f t="shared" si="302"/>
        <v>23</v>
      </c>
      <c r="J1946" t="str">
        <f t="shared" si="303"/>
        <v>Night</v>
      </c>
      <c r="K1946" t="str">
        <f t="shared" si="304"/>
        <v>Friday</v>
      </c>
      <c r="L1946" t="str">
        <f t="shared" si="305"/>
        <v>Successful</v>
      </c>
      <c r="M1946">
        <f t="shared" si="306"/>
        <v>1</v>
      </c>
      <c r="N1946">
        <f t="shared" si="307"/>
        <v>0</v>
      </c>
      <c r="O1946">
        <v>1</v>
      </c>
      <c r="P1946" t="str">
        <f t="shared" si="308"/>
        <v>Airport Route</v>
      </c>
      <c r="Q1946">
        <f t="shared" si="309"/>
        <v>40.883333324454725</v>
      </c>
    </row>
    <row r="1947" spans="1:17">
      <c r="A1947">
        <v>583</v>
      </c>
      <c r="B1947" t="s">
        <v>6</v>
      </c>
      <c r="C1947">
        <v>204</v>
      </c>
      <c r="D1947" t="s">
        <v>7</v>
      </c>
      <c r="E1947" s="1">
        <v>42562.463888888888</v>
      </c>
      <c r="F1947" s="1">
        <v>42562.498611111114</v>
      </c>
      <c r="G1947" s="3">
        <f t="shared" si="300"/>
        <v>42562</v>
      </c>
      <c r="H1947" s="2">
        <f t="shared" si="301"/>
        <v>0.46388888888759539</v>
      </c>
      <c r="I1947">
        <f t="shared" si="302"/>
        <v>11</v>
      </c>
      <c r="J1947" t="str">
        <f t="shared" si="303"/>
        <v>Day</v>
      </c>
      <c r="K1947" t="str">
        <f t="shared" si="304"/>
        <v>Monday</v>
      </c>
      <c r="L1947" t="str">
        <f t="shared" si="305"/>
        <v>Successful</v>
      </c>
      <c r="M1947">
        <f t="shared" si="306"/>
        <v>1</v>
      </c>
      <c r="N1947">
        <f t="shared" si="307"/>
        <v>0</v>
      </c>
      <c r="O1947">
        <v>1</v>
      </c>
      <c r="P1947" t="str">
        <f t="shared" si="308"/>
        <v>Airport Route</v>
      </c>
      <c r="Q1947">
        <f t="shared" si="309"/>
        <v>50.000000005820766</v>
      </c>
    </row>
    <row r="1948" spans="1:17">
      <c r="A1948">
        <v>772</v>
      </c>
      <c r="B1948" t="s">
        <v>8</v>
      </c>
      <c r="C1948">
        <v>204</v>
      </c>
      <c r="D1948" t="s">
        <v>7</v>
      </c>
      <c r="E1948" s="1">
        <v>42562.684027777781</v>
      </c>
      <c r="F1948" s="1">
        <v>42562.73333333333</v>
      </c>
      <c r="G1948" s="3">
        <f t="shared" si="300"/>
        <v>42562</v>
      </c>
      <c r="H1948" s="2">
        <f t="shared" si="301"/>
        <v>0.68402777778101154</v>
      </c>
      <c r="I1948">
        <f t="shared" si="302"/>
        <v>16</v>
      </c>
      <c r="J1948" t="str">
        <f t="shared" si="303"/>
        <v>Day</v>
      </c>
      <c r="K1948" t="str">
        <f t="shared" si="304"/>
        <v>Monday</v>
      </c>
      <c r="L1948" t="str">
        <f t="shared" si="305"/>
        <v>Successful</v>
      </c>
      <c r="M1948">
        <f t="shared" si="306"/>
        <v>1</v>
      </c>
      <c r="N1948">
        <f t="shared" si="307"/>
        <v>0</v>
      </c>
      <c r="O1948">
        <v>1</v>
      </c>
      <c r="P1948" t="str">
        <f t="shared" si="308"/>
        <v>City Route</v>
      </c>
      <c r="Q1948">
        <f t="shared" si="309"/>
        <v>70.999999990453944</v>
      </c>
    </row>
    <row r="1949" spans="1:17">
      <c r="A1949">
        <v>1142</v>
      </c>
      <c r="B1949" t="s">
        <v>8</v>
      </c>
      <c r="C1949">
        <v>204</v>
      </c>
      <c r="D1949" t="s">
        <v>7</v>
      </c>
      <c r="E1949" s="1">
        <v>42562.862500000003</v>
      </c>
      <c r="F1949" s="1">
        <v>42562.902777777781</v>
      </c>
      <c r="G1949" s="3">
        <f t="shared" si="300"/>
        <v>42562</v>
      </c>
      <c r="H1949" s="2">
        <f t="shared" si="301"/>
        <v>0.86250000000291038</v>
      </c>
      <c r="I1949">
        <f t="shared" si="302"/>
        <v>20</v>
      </c>
      <c r="J1949" t="str">
        <f t="shared" si="303"/>
        <v>Evening</v>
      </c>
      <c r="K1949" t="str">
        <f t="shared" si="304"/>
        <v>Sunday</v>
      </c>
      <c r="L1949" t="str">
        <f t="shared" si="305"/>
        <v>Successful</v>
      </c>
      <c r="M1949">
        <f t="shared" si="306"/>
        <v>1</v>
      </c>
      <c r="N1949">
        <f t="shared" si="307"/>
        <v>0</v>
      </c>
      <c r="O1949">
        <v>1</v>
      </c>
      <c r="P1949" t="str">
        <f t="shared" si="308"/>
        <v>City Route</v>
      </c>
      <c r="Q1949">
        <f t="shared" si="309"/>
        <v>58.000000000465661</v>
      </c>
    </row>
    <row r="1950" spans="1:17">
      <c r="A1950">
        <v>1436</v>
      </c>
      <c r="B1950" t="s">
        <v>8</v>
      </c>
      <c r="C1950">
        <v>204</v>
      </c>
      <c r="D1950" t="s">
        <v>7</v>
      </c>
      <c r="E1950" s="1">
        <v>42563.198611111111</v>
      </c>
      <c r="F1950" s="1">
        <v>42563.223611111112</v>
      </c>
      <c r="G1950" s="3">
        <f t="shared" si="300"/>
        <v>42563</v>
      </c>
      <c r="H1950" s="2">
        <f t="shared" si="301"/>
        <v>0.19861111111094942</v>
      </c>
      <c r="I1950">
        <f t="shared" si="302"/>
        <v>4</v>
      </c>
      <c r="J1950" t="str">
        <f t="shared" si="303"/>
        <v>Early Morning</v>
      </c>
      <c r="K1950" t="str">
        <f t="shared" si="304"/>
        <v>Sunday</v>
      </c>
      <c r="L1950" t="str">
        <f t="shared" si="305"/>
        <v>Successful</v>
      </c>
      <c r="M1950">
        <f t="shared" si="306"/>
        <v>1</v>
      </c>
      <c r="N1950">
        <f t="shared" si="307"/>
        <v>0</v>
      </c>
      <c r="O1950">
        <v>1</v>
      </c>
      <c r="P1950" t="str">
        <f t="shared" si="308"/>
        <v>City Route</v>
      </c>
      <c r="Q1950">
        <f t="shared" si="309"/>
        <v>36.000000002095476</v>
      </c>
    </row>
    <row r="1951" spans="1:17">
      <c r="A1951">
        <v>1986</v>
      </c>
      <c r="B1951" t="s">
        <v>8</v>
      </c>
      <c r="C1951">
        <v>204</v>
      </c>
      <c r="D1951" t="s">
        <v>7</v>
      </c>
      <c r="E1951" s="1">
        <v>42563.522222222222</v>
      </c>
      <c r="F1951" s="1">
        <v>42563.545138888891</v>
      </c>
      <c r="G1951" s="3">
        <f t="shared" si="300"/>
        <v>42563</v>
      </c>
      <c r="H1951" s="2">
        <f t="shared" si="301"/>
        <v>0.52222222222189885</v>
      </c>
      <c r="I1951">
        <f t="shared" si="302"/>
        <v>12</v>
      </c>
      <c r="J1951" t="str">
        <f t="shared" si="303"/>
        <v>Day</v>
      </c>
      <c r="K1951" t="str">
        <f t="shared" si="304"/>
        <v>Thursday</v>
      </c>
      <c r="L1951" t="str">
        <f t="shared" si="305"/>
        <v>Successful</v>
      </c>
      <c r="M1951">
        <f t="shared" si="306"/>
        <v>1</v>
      </c>
      <c r="N1951">
        <f t="shared" si="307"/>
        <v>0</v>
      </c>
      <c r="O1951">
        <v>1</v>
      </c>
      <c r="P1951" t="str">
        <f t="shared" si="308"/>
        <v>City Route</v>
      </c>
      <c r="Q1951">
        <f t="shared" si="309"/>
        <v>33.000000002793968</v>
      </c>
    </row>
    <row r="1952" spans="1:17">
      <c r="A1952">
        <v>2508</v>
      </c>
      <c r="B1952" t="s">
        <v>6</v>
      </c>
      <c r="C1952">
        <v>204</v>
      </c>
      <c r="D1952" t="s">
        <v>7</v>
      </c>
      <c r="E1952" s="1">
        <v>42563.87777777778</v>
      </c>
      <c r="F1952" s="1">
        <v>42563.916666666664</v>
      </c>
      <c r="G1952" s="3">
        <f t="shared" si="300"/>
        <v>42563</v>
      </c>
      <c r="H1952" s="2">
        <f t="shared" si="301"/>
        <v>0.87777777777955635</v>
      </c>
      <c r="I1952">
        <f t="shared" si="302"/>
        <v>21</v>
      </c>
      <c r="J1952" t="str">
        <f t="shared" si="303"/>
        <v>Night</v>
      </c>
      <c r="K1952" t="str">
        <f t="shared" si="304"/>
        <v>Monday</v>
      </c>
      <c r="L1952" t="str">
        <f t="shared" si="305"/>
        <v>Successful</v>
      </c>
      <c r="M1952">
        <f t="shared" si="306"/>
        <v>1</v>
      </c>
      <c r="N1952">
        <f t="shared" si="307"/>
        <v>0</v>
      </c>
      <c r="O1952">
        <v>1</v>
      </c>
      <c r="P1952" t="str">
        <f t="shared" si="308"/>
        <v>Airport Route</v>
      </c>
      <c r="Q1952">
        <f t="shared" si="309"/>
        <v>55.999999993946403</v>
      </c>
    </row>
    <row r="1953" spans="1:17">
      <c r="A1953">
        <v>2788</v>
      </c>
      <c r="B1953" t="s">
        <v>8</v>
      </c>
      <c r="C1953">
        <v>204</v>
      </c>
      <c r="D1953" t="s">
        <v>7</v>
      </c>
      <c r="E1953" s="1">
        <v>42564.201331018521</v>
      </c>
      <c r="F1953" s="1">
        <v>42564.247303240743</v>
      </c>
      <c r="G1953" s="3">
        <f t="shared" si="300"/>
        <v>42564</v>
      </c>
      <c r="H1953" s="2">
        <f t="shared" si="301"/>
        <v>0.20133101852115942</v>
      </c>
      <c r="I1953">
        <f t="shared" si="302"/>
        <v>4</v>
      </c>
      <c r="J1953" t="str">
        <f t="shared" si="303"/>
        <v>Early Morning</v>
      </c>
      <c r="K1953" t="str">
        <f t="shared" si="304"/>
        <v>Monday</v>
      </c>
      <c r="L1953" t="str">
        <f t="shared" si="305"/>
        <v>Successful</v>
      </c>
      <c r="M1953">
        <f t="shared" si="306"/>
        <v>1</v>
      </c>
      <c r="N1953">
        <f t="shared" si="307"/>
        <v>0</v>
      </c>
      <c r="O1953">
        <v>1</v>
      </c>
      <c r="P1953" t="str">
        <f t="shared" si="308"/>
        <v>City Route</v>
      </c>
      <c r="Q1953">
        <f t="shared" si="309"/>
        <v>66.199999999953434</v>
      </c>
    </row>
    <row r="1954" spans="1:17">
      <c r="A1954">
        <v>2956</v>
      </c>
      <c r="B1954" t="s">
        <v>6</v>
      </c>
      <c r="C1954">
        <v>204</v>
      </c>
      <c r="D1954" t="s">
        <v>7</v>
      </c>
      <c r="E1954" s="1">
        <v>42564.279305555552</v>
      </c>
      <c r="F1954" s="1">
        <v>42564.316018518519</v>
      </c>
      <c r="G1954" s="3">
        <f t="shared" si="300"/>
        <v>42564</v>
      </c>
      <c r="H1954" s="2">
        <f t="shared" si="301"/>
        <v>0.27930555555212777</v>
      </c>
      <c r="I1954">
        <f t="shared" si="302"/>
        <v>6</v>
      </c>
      <c r="J1954" t="str">
        <f t="shared" si="303"/>
        <v>Morning</v>
      </c>
      <c r="K1954" t="str">
        <f t="shared" si="304"/>
        <v>Monday</v>
      </c>
      <c r="L1954" t="str">
        <f t="shared" si="305"/>
        <v>Successful</v>
      </c>
      <c r="M1954">
        <f t="shared" si="306"/>
        <v>1</v>
      </c>
      <c r="N1954">
        <f t="shared" si="307"/>
        <v>0</v>
      </c>
      <c r="O1954">
        <v>1</v>
      </c>
      <c r="P1954" t="str">
        <f t="shared" si="308"/>
        <v>Airport Route</v>
      </c>
      <c r="Q1954">
        <f t="shared" si="309"/>
        <v>52.866666672052816</v>
      </c>
    </row>
    <row r="1955" spans="1:17">
      <c r="A1955">
        <v>4518</v>
      </c>
      <c r="B1955" t="s">
        <v>8</v>
      </c>
      <c r="C1955">
        <v>204</v>
      </c>
      <c r="D1955" t="s">
        <v>7</v>
      </c>
      <c r="E1955" s="1">
        <v>42565.387986111113</v>
      </c>
      <c r="F1955" s="1">
        <v>42565.431168981479</v>
      </c>
      <c r="G1955" s="3">
        <f t="shared" si="300"/>
        <v>42565</v>
      </c>
      <c r="H1955" s="2">
        <f t="shared" si="301"/>
        <v>0.38798611111269565</v>
      </c>
      <c r="I1955">
        <f t="shared" si="302"/>
        <v>9</v>
      </c>
      <c r="J1955" t="str">
        <f t="shared" si="303"/>
        <v>Morning</v>
      </c>
      <c r="K1955" t="str">
        <f t="shared" si="304"/>
        <v>Tuesday</v>
      </c>
      <c r="L1955" t="str">
        <f t="shared" si="305"/>
        <v>Successful</v>
      </c>
      <c r="M1955">
        <f t="shared" si="306"/>
        <v>1</v>
      </c>
      <c r="N1955">
        <f t="shared" si="307"/>
        <v>0</v>
      </c>
      <c r="O1955">
        <v>1</v>
      </c>
      <c r="P1955" t="str">
        <f t="shared" si="308"/>
        <v>City Route</v>
      </c>
      <c r="Q1955">
        <f t="shared" si="309"/>
        <v>62.183333326829597</v>
      </c>
    </row>
    <row r="1956" spans="1:17">
      <c r="A1956">
        <v>4681</v>
      </c>
      <c r="B1956" t="s">
        <v>8</v>
      </c>
      <c r="C1956">
        <v>204</v>
      </c>
      <c r="D1956" t="s">
        <v>7</v>
      </c>
      <c r="E1956" s="1">
        <v>42565.533171296294</v>
      </c>
      <c r="F1956" s="1">
        <v>42565.557627314818</v>
      </c>
      <c r="G1956" s="3">
        <f t="shared" si="300"/>
        <v>42565</v>
      </c>
      <c r="H1956" s="2">
        <f t="shared" si="301"/>
        <v>0.53317129629431292</v>
      </c>
      <c r="I1956">
        <f t="shared" si="302"/>
        <v>12</v>
      </c>
      <c r="J1956" t="str">
        <f t="shared" si="303"/>
        <v>Day</v>
      </c>
      <c r="K1956" t="str">
        <f t="shared" si="304"/>
        <v>Thursday</v>
      </c>
      <c r="L1956" t="str">
        <f t="shared" si="305"/>
        <v>Successful</v>
      </c>
      <c r="M1956">
        <f t="shared" si="306"/>
        <v>1</v>
      </c>
      <c r="N1956">
        <f t="shared" si="307"/>
        <v>0</v>
      </c>
      <c r="O1956">
        <v>1</v>
      </c>
      <c r="P1956" t="str">
        <f t="shared" si="308"/>
        <v>City Route</v>
      </c>
      <c r="Q1956">
        <f t="shared" si="309"/>
        <v>35.216666674241424</v>
      </c>
    </row>
    <row r="1957" spans="1:17">
      <c r="A1957">
        <v>5041</v>
      </c>
      <c r="B1957" t="s">
        <v>8</v>
      </c>
      <c r="C1957">
        <v>204</v>
      </c>
      <c r="D1957" t="s">
        <v>7</v>
      </c>
      <c r="E1957" s="1">
        <v>42565.805625000001</v>
      </c>
      <c r="F1957" s="1">
        <v>42565.848576388889</v>
      </c>
      <c r="G1957" s="3">
        <f t="shared" si="300"/>
        <v>42565</v>
      </c>
      <c r="H1957" s="2">
        <f t="shared" si="301"/>
        <v>0.80562500000087311</v>
      </c>
      <c r="I1957">
        <f t="shared" si="302"/>
        <v>19</v>
      </c>
      <c r="J1957" t="str">
        <f t="shared" si="303"/>
        <v>Evening</v>
      </c>
      <c r="K1957" t="str">
        <f t="shared" si="304"/>
        <v>Sunday</v>
      </c>
      <c r="L1957" t="str">
        <f t="shared" si="305"/>
        <v>Successful</v>
      </c>
      <c r="M1957">
        <f t="shared" si="306"/>
        <v>1</v>
      </c>
      <c r="N1957">
        <f t="shared" si="307"/>
        <v>0</v>
      </c>
      <c r="O1957">
        <v>1</v>
      </c>
      <c r="P1957" t="str">
        <f t="shared" si="308"/>
        <v>City Route</v>
      </c>
      <c r="Q1957">
        <f t="shared" si="309"/>
        <v>61.84999999939464</v>
      </c>
    </row>
    <row r="1958" spans="1:17">
      <c r="A1958">
        <v>6176</v>
      </c>
      <c r="B1958" t="s">
        <v>8</v>
      </c>
      <c r="C1958">
        <v>204</v>
      </c>
      <c r="D1958" t="s">
        <v>7</v>
      </c>
      <c r="E1958" s="1">
        <v>42566.705393518518</v>
      </c>
      <c r="F1958" s="1">
        <v>42566.739479166667</v>
      </c>
      <c r="G1958" s="3">
        <f t="shared" si="300"/>
        <v>42566</v>
      </c>
      <c r="H1958" s="2">
        <f t="shared" si="301"/>
        <v>0.70539351851766696</v>
      </c>
      <c r="I1958">
        <f t="shared" si="302"/>
        <v>16</v>
      </c>
      <c r="J1958" t="str">
        <f t="shared" si="303"/>
        <v>Day</v>
      </c>
      <c r="K1958" t="str">
        <f t="shared" si="304"/>
        <v>Monday</v>
      </c>
      <c r="L1958" t="str">
        <f t="shared" si="305"/>
        <v>Successful</v>
      </c>
      <c r="M1958">
        <f t="shared" si="306"/>
        <v>1</v>
      </c>
      <c r="N1958">
        <f t="shared" si="307"/>
        <v>0</v>
      </c>
      <c r="O1958">
        <v>1</v>
      </c>
      <c r="P1958" t="str">
        <f t="shared" si="308"/>
        <v>City Route</v>
      </c>
      <c r="Q1958">
        <f t="shared" si="309"/>
        <v>49.083333334419876</v>
      </c>
    </row>
    <row r="1959" spans="1:17">
      <c r="A1959">
        <v>542</v>
      </c>
      <c r="B1959" t="s">
        <v>6</v>
      </c>
      <c r="C1959">
        <v>205</v>
      </c>
      <c r="D1959" t="s">
        <v>7</v>
      </c>
      <c r="E1959" s="1">
        <v>42562.42083333333</v>
      </c>
      <c r="F1959" s="1">
        <v>42562.459722222222</v>
      </c>
      <c r="G1959" s="3">
        <f t="shared" si="300"/>
        <v>42562</v>
      </c>
      <c r="H1959" s="2">
        <f t="shared" si="301"/>
        <v>0.42083333332993789</v>
      </c>
      <c r="I1959">
        <f t="shared" si="302"/>
        <v>10</v>
      </c>
      <c r="J1959" t="str">
        <f t="shared" si="303"/>
        <v>Day</v>
      </c>
      <c r="K1959" t="str">
        <f t="shared" si="304"/>
        <v>Tuesday</v>
      </c>
      <c r="L1959" t="str">
        <f t="shared" si="305"/>
        <v>Successful</v>
      </c>
      <c r="M1959">
        <f t="shared" si="306"/>
        <v>1</v>
      </c>
      <c r="N1959">
        <f t="shared" si="307"/>
        <v>0</v>
      </c>
      <c r="O1959">
        <v>1</v>
      </c>
      <c r="P1959" t="str">
        <f t="shared" si="308"/>
        <v>Airport Route</v>
      </c>
      <c r="Q1959">
        <f t="shared" si="309"/>
        <v>56.000000004423782</v>
      </c>
    </row>
    <row r="1960" spans="1:17">
      <c r="A1960">
        <v>605</v>
      </c>
      <c r="B1960" t="s">
        <v>6</v>
      </c>
      <c r="C1960">
        <v>205</v>
      </c>
      <c r="D1960" t="s">
        <v>7</v>
      </c>
      <c r="E1960" s="1">
        <v>42562.487500000003</v>
      </c>
      <c r="F1960" s="1">
        <v>42562.521527777775</v>
      </c>
      <c r="G1960" s="3">
        <f t="shared" si="300"/>
        <v>42562</v>
      </c>
      <c r="H1960" s="2">
        <f t="shared" si="301"/>
        <v>0.48750000000291038</v>
      </c>
      <c r="I1960">
        <f t="shared" si="302"/>
        <v>11</v>
      </c>
      <c r="J1960" t="str">
        <f t="shared" si="303"/>
        <v>Day</v>
      </c>
      <c r="K1960" t="str">
        <f t="shared" si="304"/>
        <v>Tuesday</v>
      </c>
      <c r="L1960" t="str">
        <f t="shared" si="305"/>
        <v>Successful</v>
      </c>
      <c r="M1960">
        <f t="shared" si="306"/>
        <v>1</v>
      </c>
      <c r="N1960">
        <f t="shared" si="307"/>
        <v>0</v>
      </c>
      <c r="O1960">
        <v>1</v>
      </c>
      <c r="P1960" t="str">
        <f t="shared" si="308"/>
        <v>Airport Route</v>
      </c>
      <c r="Q1960">
        <f t="shared" si="309"/>
        <v>48.999999992083758</v>
      </c>
    </row>
    <row r="1961" spans="1:17">
      <c r="A1961">
        <v>1908</v>
      </c>
      <c r="B1961" t="s">
        <v>6</v>
      </c>
      <c r="C1961">
        <v>205</v>
      </c>
      <c r="D1961" t="s">
        <v>7</v>
      </c>
      <c r="E1961" s="1">
        <v>42563.440972222219</v>
      </c>
      <c r="F1961" s="1">
        <v>42563.486111111109</v>
      </c>
      <c r="G1961" s="3">
        <f t="shared" si="300"/>
        <v>42563</v>
      </c>
      <c r="H1961" s="2">
        <f t="shared" si="301"/>
        <v>0.44097222221898846</v>
      </c>
      <c r="I1961">
        <f t="shared" si="302"/>
        <v>10</v>
      </c>
      <c r="J1961" t="str">
        <f t="shared" si="303"/>
        <v>Day</v>
      </c>
      <c r="K1961" t="str">
        <f t="shared" si="304"/>
        <v>Wednesday</v>
      </c>
      <c r="L1961" t="str">
        <f t="shared" si="305"/>
        <v>Successful</v>
      </c>
      <c r="M1961">
        <f t="shared" si="306"/>
        <v>1</v>
      </c>
      <c r="N1961">
        <f t="shared" si="307"/>
        <v>0</v>
      </c>
      <c r="O1961">
        <v>1</v>
      </c>
      <c r="P1961" t="str">
        <f t="shared" si="308"/>
        <v>Airport Route</v>
      </c>
      <c r="Q1961">
        <f t="shared" si="309"/>
        <v>65.000000002328306</v>
      </c>
    </row>
    <row r="1962" spans="1:17">
      <c r="A1962">
        <v>3662</v>
      </c>
      <c r="B1962" t="s">
        <v>8</v>
      </c>
      <c r="C1962">
        <v>205</v>
      </c>
      <c r="D1962" t="s">
        <v>7</v>
      </c>
      <c r="E1962" s="1">
        <v>42564.805127314816</v>
      </c>
      <c r="F1962" s="1">
        <v>42564.847418981481</v>
      </c>
      <c r="G1962" s="3">
        <f t="shared" si="300"/>
        <v>42564</v>
      </c>
      <c r="H1962" s="2">
        <f t="shared" si="301"/>
        <v>0.80512731481576338</v>
      </c>
      <c r="I1962">
        <f t="shared" si="302"/>
        <v>19</v>
      </c>
      <c r="J1962" t="str">
        <f t="shared" si="303"/>
        <v>Evening</v>
      </c>
      <c r="K1962" t="str">
        <f t="shared" si="304"/>
        <v>Sunday</v>
      </c>
      <c r="L1962" t="str">
        <f t="shared" si="305"/>
        <v>Successful</v>
      </c>
      <c r="M1962">
        <f t="shared" si="306"/>
        <v>1</v>
      </c>
      <c r="N1962">
        <f t="shared" si="307"/>
        <v>0</v>
      </c>
      <c r="O1962">
        <v>1</v>
      </c>
      <c r="P1962" t="str">
        <f t="shared" si="308"/>
        <v>City Route</v>
      </c>
      <c r="Q1962">
        <f t="shared" si="309"/>
        <v>60.899999997345731</v>
      </c>
    </row>
    <row r="1963" spans="1:17">
      <c r="A1963">
        <v>4254</v>
      </c>
      <c r="B1963" t="s">
        <v>8</v>
      </c>
      <c r="C1963">
        <v>205</v>
      </c>
      <c r="D1963" t="s">
        <v>7</v>
      </c>
      <c r="E1963" s="1">
        <v>42565.25440972222</v>
      </c>
      <c r="F1963" s="1">
        <v>42565.300578703704</v>
      </c>
      <c r="G1963" s="3">
        <f t="shared" si="300"/>
        <v>42565</v>
      </c>
      <c r="H1963" s="2">
        <f t="shared" si="301"/>
        <v>0.25440972221986158</v>
      </c>
      <c r="I1963">
        <f t="shared" si="302"/>
        <v>6</v>
      </c>
      <c r="J1963" t="str">
        <f t="shared" si="303"/>
        <v>Morning</v>
      </c>
      <c r="K1963" t="str">
        <f t="shared" si="304"/>
        <v>Thursday</v>
      </c>
      <c r="L1963" t="str">
        <f t="shared" si="305"/>
        <v>Successful</v>
      </c>
      <c r="M1963">
        <f t="shared" si="306"/>
        <v>1</v>
      </c>
      <c r="N1963">
        <f t="shared" si="307"/>
        <v>0</v>
      </c>
      <c r="O1963">
        <v>1</v>
      </c>
      <c r="P1963" t="str">
        <f t="shared" si="308"/>
        <v>City Route</v>
      </c>
      <c r="Q1963">
        <f t="shared" si="309"/>
        <v>66.483333336655051</v>
      </c>
    </row>
    <row r="1964" spans="1:17">
      <c r="A1964">
        <v>5337</v>
      </c>
      <c r="B1964" t="s">
        <v>8</v>
      </c>
      <c r="C1964">
        <v>205</v>
      </c>
      <c r="D1964" t="s">
        <v>7</v>
      </c>
      <c r="E1964" s="1">
        <v>42565.931574074071</v>
      </c>
      <c r="F1964" s="1">
        <v>42565.974768518521</v>
      </c>
      <c r="G1964" s="3">
        <f t="shared" si="300"/>
        <v>42565</v>
      </c>
      <c r="H1964" s="2">
        <f t="shared" si="301"/>
        <v>0.93157407407124992</v>
      </c>
      <c r="I1964">
        <f t="shared" si="302"/>
        <v>22</v>
      </c>
      <c r="J1964" t="str">
        <f t="shared" si="303"/>
        <v>Night</v>
      </c>
      <c r="K1964" t="str">
        <f t="shared" si="304"/>
        <v>Tuesday</v>
      </c>
      <c r="L1964" t="str">
        <f t="shared" si="305"/>
        <v>Successful</v>
      </c>
      <c r="M1964">
        <f t="shared" si="306"/>
        <v>1</v>
      </c>
      <c r="N1964">
        <f t="shared" si="307"/>
        <v>0</v>
      </c>
      <c r="O1964">
        <v>1</v>
      </c>
      <c r="P1964" t="str">
        <f t="shared" si="308"/>
        <v>City Route</v>
      </c>
      <c r="Q1964">
        <f t="shared" si="309"/>
        <v>62.200000007869676</v>
      </c>
    </row>
    <row r="1965" spans="1:17">
      <c r="A1965">
        <v>5430</v>
      </c>
      <c r="B1965" t="s">
        <v>8</v>
      </c>
      <c r="C1965">
        <v>205</v>
      </c>
      <c r="D1965" t="s">
        <v>7</v>
      </c>
      <c r="E1965" s="1">
        <v>42566.107766203706</v>
      </c>
      <c r="F1965" s="1">
        <v>42566.142743055556</v>
      </c>
      <c r="G1965" s="3">
        <f t="shared" si="300"/>
        <v>42566</v>
      </c>
      <c r="H1965" s="2">
        <f t="shared" si="301"/>
        <v>0.10776620370597811</v>
      </c>
      <c r="I1965">
        <f t="shared" si="302"/>
        <v>2</v>
      </c>
      <c r="J1965" t="str">
        <f t="shared" si="303"/>
        <v>Early Morning</v>
      </c>
      <c r="K1965" t="str">
        <f t="shared" si="304"/>
        <v>Thursday</v>
      </c>
      <c r="L1965" t="str">
        <f t="shared" si="305"/>
        <v>Successful</v>
      </c>
      <c r="M1965">
        <f t="shared" si="306"/>
        <v>1</v>
      </c>
      <c r="N1965">
        <f t="shared" si="307"/>
        <v>0</v>
      </c>
      <c r="O1965">
        <v>1</v>
      </c>
      <c r="P1965" t="str">
        <f t="shared" si="308"/>
        <v>City Route</v>
      </c>
      <c r="Q1965">
        <f t="shared" si="309"/>
        <v>50.366666663903743</v>
      </c>
    </row>
    <row r="1966" spans="1:17">
      <c r="A1966">
        <v>6630</v>
      </c>
      <c r="B1966" t="s">
        <v>6</v>
      </c>
      <c r="C1966">
        <v>205</v>
      </c>
      <c r="D1966" t="s">
        <v>7</v>
      </c>
      <c r="E1966" s="1">
        <v>42566.915497685186</v>
      </c>
      <c r="F1966" s="1">
        <v>42566.951967592591</v>
      </c>
      <c r="G1966" s="3">
        <f t="shared" si="300"/>
        <v>42566</v>
      </c>
      <c r="H1966" s="2">
        <f t="shared" si="301"/>
        <v>0.91549768518598285</v>
      </c>
      <c r="I1966">
        <f t="shared" si="302"/>
        <v>21</v>
      </c>
      <c r="J1966" t="str">
        <f t="shared" si="303"/>
        <v>Night</v>
      </c>
      <c r="K1966" t="str">
        <f t="shared" si="304"/>
        <v>Sunday</v>
      </c>
      <c r="L1966" t="str">
        <f t="shared" si="305"/>
        <v>Successful</v>
      </c>
      <c r="M1966">
        <f t="shared" si="306"/>
        <v>1</v>
      </c>
      <c r="N1966">
        <f t="shared" si="307"/>
        <v>0</v>
      </c>
      <c r="O1966">
        <v>1</v>
      </c>
      <c r="P1966" t="str">
        <f t="shared" si="308"/>
        <v>Airport Route</v>
      </c>
      <c r="Q1966">
        <f t="shared" si="309"/>
        <v>52.51666666357778</v>
      </c>
    </row>
    <row r="1967" spans="1:17">
      <c r="A1967">
        <v>297</v>
      </c>
      <c r="B1967" t="s">
        <v>6</v>
      </c>
      <c r="C1967">
        <v>206</v>
      </c>
      <c r="D1967" t="s">
        <v>7</v>
      </c>
      <c r="E1967" s="1">
        <v>42562.300694444442</v>
      </c>
      <c r="F1967" s="1">
        <v>42562.321527777778</v>
      </c>
      <c r="G1967" s="3">
        <f t="shared" si="300"/>
        <v>42562</v>
      </c>
      <c r="H1967" s="2">
        <f t="shared" si="301"/>
        <v>0.3006944444423425</v>
      </c>
      <c r="I1967">
        <f t="shared" si="302"/>
        <v>7</v>
      </c>
      <c r="J1967" t="str">
        <f t="shared" si="303"/>
        <v>Morning</v>
      </c>
      <c r="K1967" t="str">
        <f t="shared" si="304"/>
        <v>Tuesday</v>
      </c>
      <c r="L1967" t="str">
        <f t="shared" si="305"/>
        <v>Successful</v>
      </c>
      <c r="M1967">
        <f t="shared" si="306"/>
        <v>1</v>
      </c>
      <c r="N1967">
        <f t="shared" si="307"/>
        <v>0</v>
      </c>
      <c r="O1967">
        <v>1</v>
      </c>
      <c r="P1967" t="str">
        <f t="shared" si="308"/>
        <v>Airport Route</v>
      </c>
      <c r="Q1967">
        <f t="shared" si="309"/>
        <v>30.00000000349246</v>
      </c>
    </row>
    <row r="1968" spans="1:17">
      <c r="A1968">
        <v>501</v>
      </c>
      <c r="B1968" t="s">
        <v>8</v>
      </c>
      <c r="C1968">
        <v>206</v>
      </c>
      <c r="D1968" t="s">
        <v>7</v>
      </c>
      <c r="E1968" s="1">
        <v>42562.400694444441</v>
      </c>
      <c r="F1968" s="1">
        <v>42562.423611111109</v>
      </c>
      <c r="G1968" s="3">
        <f t="shared" si="300"/>
        <v>42562</v>
      </c>
      <c r="H1968" s="2">
        <f t="shared" si="301"/>
        <v>0.40069444444088731</v>
      </c>
      <c r="I1968">
        <f t="shared" si="302"/>
        <v>9</v>
      </c>
      <c r="J1968" t="str">
        <f t="shared" si="303"/>
        <v>Morning</v>
      </c>
      <c r="K1968" t="str">
        <f t="shared" si="304"/>
        <v>Wednesday</v>
      </c>
      <c r="L1968" t="str">
        <f t="shared" si="305"/>
        <v>Successful</v>
      </c>
      <c r="M1968">
        <f t="shared" si="306"/>
        <v>1</v>
      </c>
      <c r="N1968">
        <f t="shared" si="307"/>
        <v>0</v>
      </c>
      <c r="O1968">
        <v>1</v>
      </c>
      <c r="P1968" t="str">
        <f t="shared" si="308"/>
        <v>City Route</v>
      </c>
      <c r="Q1968">
        <f t="shared" si="309"/>
        <v>33.000000002793968</v>
      </c>
    </row>
    <row r="1969" spans="1:17">
      <c r="A1969">
        <v>826</v>
      </c>
      <c r="B1969" t="s">
        <v>8</v>
      </c>
      <c r="C1969">
        <v>206</v>
      </c>
      <c r="D1969" t="s">
        <v>7</v>
      </c>
      <c r="E1969" s="1">
        <v>42562.730555555558</v>
      </c>
      <c r="F1969" s="1">
        <v>42562.777083333334</v>
      </c>
      <c r="G1969" s="3">
        <f t="shared" si="300"/>
        <v>42562</v>
      </c>
      <c r="H1969" s="2">
        <f t="shared" si="301"/>
        <v>0.7305555555576575</v>
      </c>
      <c r="I1969">
        <f t="shared" si="302"/>
        <v>17</v>
      </c>
      <c r="J1969" t="str">
        <f t="shared" si="303"/>
        <v>Evening</v>
      </c>
      <c r="K1969" t="str">
        <f t="shared" si="304"/>
        <v>Saturday</v>
      </c>
      <c r="L1969" t="str">
        <f t="shared" si="305"/>
        <v>Successful</v>
      </c>
      <c r="M1969">
        <f t="shared" si="306"/>
        <v>1</v>
      </c>
      <c r="N1969">
        <f t="shared" si="307"/>
        <v>0</v>
      </c>
      <c r="O1969">
        <v>1</v>
      </c>
      <c r="P1969" t="str">
        <f t="shared" si="308"/>
        <v>City Route</v>
      </c>
      <c r="Q1969">
        <f t="shared" si="309"/>
        <v>66.999999998370185</v>
      </c>
    </row>
    <row r="1970" spans="1:17">
      <c r="A1970">
        <v>2339</v>
      </c>
      <c r="B1970" t="s">
        <v>8</v>
      </c>
      <c r="C1970">
        <v>206</v>
      </c>
      <c r="D1970" t="s">
        <v>7</v>
      </c>
      <c r="E1970" s="1">
        <v>42563.804861111108</v>
      </c>
      <c r="F1970" s="1">
        <v>42563.841666666667</v>
      </c>
      <c r="G1970" s="3">
        <f t="shared" si="300"/>
        <v>42563</v>
      </c>
      <c r="H1970" s="2">
        <f t="shared" si="301"/>
        <v>0.80486111110803904</v>
      </c>
      <c r="I1970">
        <f t="shared" si="302"/>
        <v>19</v>
      </c>
      <c r="J1970" t="str">
        <f t="shared" si="303"/>
        <v>Evening</v>
      </c>
      <c r="K1970" t="str">
        <f t="shared" si="304"/>
        <v>Sunday</v>
      </c>
      <c r="L1970" t="str">
        <f t="shared" si="305"/>
        <v>Successful</v>
      </c>
      <c r="M1970">
        <f t="shared" si="306"/>
        <v>1</v>
      </c>
      <c r="N1970">
        <f t="shared" si="307"/>
        <v>0</v>
      </c>
      <c r="O1970">
        <v>1</v>
      </c>
      <c r="P1970" t="str">
        <f t="shared" si="308"/>
        <v>City Route</v>
      </c>
      <c r="Q1970">
        <f t="shared" si="309"/>
        <v>53.000000005122274</v>
      </c>
    </row>
    <row r="1971" spans="1:17">
      <c r="A1971">
        <v>3025</v>
      </c>
      <c r="B1971" t="s">
        <v>8</v>
      </c>
      <c r="C1971">
        <v>206</v>
      </c>
      <c r="D1971" t="s">
        <v>7</v>
      </c>
      <c r="E1971" s="1">
        <v>42564.314027777778</v>
      </c>
      <c r="F1971" s="1">
        <v>42564.364884259259</v>
      </c>
      <c r="G1971" s="3">
        <f t="shared" si="300"/>
        <v>42564</v>
      </c>
      <c r="H1971" s="2">
        <f t="shared" si="301"/>
        <v>0.31402777777839219</v>
      </c>
      <c r="I1971">
        <f t="shared" si="302"/>
        <v>7</v>
      </c>
      <c r="J1971" t="str">
        <f t="shared" si="303"/>
        <v>Morning</v>
      </c>
      <c r="K1971" t="str">
        <f t="shared" si="304"/>
        <v>Sunday</v>
      </c>
      <c r="L1971" t="str">
        <f t="shared" si="305"/>
        <v>Successful</v>
      </c>
      <c r="M1971">
        <f t="shared" si="306"/>
        <v>1</v>
      </c>
      <c r="N1971">
        <f t="shared" si="307"/>
        <v>0</v>
      </c>
      <c r="O1971">
        <v>1</v>
      </c>
      <c r="P1971" t="str">
        <f t="shared" si="308"/>
        <v>City Route</v>
      </c>
      <c r="Q1971">
        <f t="shared" si="309"/>
        <v>73.233333332464099</v>
      </c>
    </row>
    <row r="1972" spans="1:17">
      <c r="A1972">
        <v>4803</v>
      </c>
      <c r="B1972" t="s">
        <v>8</v>
      </c>
      <c r="C1972">
        <v>206</v>
      </c>
      <c r="D1972" t="s">
        <v>7</v>
      </c>
      <c r="E1972" s="1">
        <v>42565.710219907407</v>
      </c>
      <c r="F1972" s="1">
        <v>42565.762407407405</v>
      </c>
      <c r="G1972" s="3">
        <f t="shared" si="300"/>
        <v>42565</v>
      </c>
      <c r="H1972" s="2">
        <f t="shared" si="301"/>
        <v>0.71021990740700858</v>
      </c>
      <c r="I1972">
        <f t="shared" si="302"/>
        <v>17</v>
      </c>
      <c r="J1972" t="str">
        <f t="shared" si="303"/>
        <v>Evening</v>
      </c>
      <c r="K1972" t="str">
        <f t="shared" si="304"/>
        <v>Sunday</v>
      </c>
      <c r="L1972" t="str">
        <f t="shared" si="305"/>
        <v>Successful</v>
      </c>
      <c r="M1972">
        <f t="shared" si="306"/>
        <v>1</v>
      </c>
      <c r="N1972">
        <f t="shared" si="307"/>
        <v>0</v>
      </c>
      <c r="O1972">
        <v>1</v>
      </c>
      <c r="P1972" t="str">
        <f t="shared" si="308"/>
        <v>City Route</v>
      </c>
      <c r="Q1972">
        <f t="shared" si="309"/>
        <v>75.149999996647239</v>
      </c>
    </row>
    <row r="1973" spans="1:17">
      <c r="A1973">
        <v>5893</v>
      </c>
      <c r="B1973" t="s">
        <v>8</v>
      </c>
      <c r="C1973">
        <v>206</v>
      </c>
      <c r="D1973" t="s">
        <v>7</v>
      </c>
      <c r="E1973" s="1">
        <v>42566.404293981483</v>
      </c>
      <c r="F1973" s="1">
        <v>42566.429212962961</v>
      </c>
      <c r="G1973" s="3">
        <f t="shared" si="300"/>
        <v>42566</v>
      </c>
      <c r="H1973" s="2">
        <f t="shared" si="301"/>
        <v>0.40429398148262408</v>
      </c>
      <c r="I1973">
        <f t="shared" si="302"/>
        <v>9</v>
      </c>
      <c r="J1973" t="str">
        <f t="shared" si="303"/>
        <v>Morning</v>
      </c>
      <c r="K1973" t="str">
        <f t="shared" si="304"/>
        <v>Friday</v>
      </c>
      <c r="L1973" t="str">
        <f t="shared" si="305"/>
        <v>Successful</v>
      </c>
      <c r="M1973">
        <f t="shared" si="306"/>
        <v>1</v>
      </c>
      <c r="N1973">
        <f t="shared" si="307"/>
        <v>0</v>
      </c>
      <c r="O1973">
        <v>1</v>
      </c>
      <c r="P1973" t="str">
        <f t="shared" si="308"/>
        <v>City Route</v>
      </c>
      <c r="Q1973">
        <f t="shared" si="309"/>
        <v>35.883333329111338</v>
      </c>
    </row>
    <row r="1974" spans="1:17">
      <c r="A1974">
        <v>876</v>
      </c>
      <c r="B1974" t="s">
        <v>6</v>
      </c>
      <c r="C1974">
        <v>207</v>
      </c>
      <c r="D1974" t="s">
        <v>7</v>
      </c>
      <c r="E1974" s="1">
        <v>42562.748611111114</v>
      </c>
      <c r="F1974" s="1">
        <v>42562.772916666669</v>
      </c>
      <c r="G1974" s="3">
        <f t="shared" si="300"/>
        <v>42562</v>
      </c>
      <c r="H1974" s="2">
        <f t="shared" si="301"/>
        <v>0.74861111111385981</v>
      </c>
      <c r="I1974">
        <f t="shared" si="302"/>
        <v>17</v>
      </c>
      <c r="J1974" t="str">
        <f t="shared" si="303"/>
        <v>Evening</v>
      </c>
      <c r="K1974" t="str">
        <f t="shared" si="304"/>
        <v>Sunday</v>
      </c>
      <c r="L1974" t="str">
        <f t="shared" si="305"/>
        <v>Successful</v>
      </c>
      <c r="M1974">
        <f t="shared" si="306"/>
        <v>1</v>
      </c>
      <c r="N1974">
        <f t="shared" si="307"/>
        <v>0</v>
      </c>
      <c r="O1974">
        <v>1</v>
      </c>
      <c r="P1974" t="str">
        <f t="shared" si="308"/>
        <v>Airport Route</v>
      </c>
      <c r="Q1974">
        <f t="shared" si="309"/>
        <v>34.999999998835847</v>
      </c>
    </row>
    <row r="1975" spans="1:17">
      <c r="A1975">
        <v>1318</v>
      </c>
      <c r="B1975" t="s">
        <v>8</v>
      </c>
      <c r="C1975">
        <v>207</v>
      </c>
      <c r="D1975" t="s">
        <v>7</v>
      </c>
      <c r="E1975" s="1">
        <v>42562.95208333333</v>
      </c>
      <c r="F1975" s="1">
        <v>42562.989583333336</v>
      </c>
      <c r="G1975" s="3">
        <f t="shared" si="300"/>
        <v>42562</v>
      </c>
      <c r="H1975" s="2">
        <f t="shared" si="301"/>
        <v>0.95208333332993789</v>
      </c>
      <c r="I1975">
        <f t="shared" si="302"/>
        <v>22</v>
      </c>
      <c r="J1975" t="str">
        <f t="shared" si="303"/>
        <v>Night</v>
      </c>
      <c r="K1975" t="str">
        <f t="shared" si="304"/>
        <v>Monday</v>
      </c>
      <c r="L1975" t="str">
        <f t="shared" si="305"/>
        <v>Successful</v>
      </c>
      <c r="M1975">
        <f t="shared" si="306"/>
        <v>1</v>
      </c>
      <c r="N1975">
        <f t="shared" si="307"/>
        <v>0</v>
      </c>
      <c r="O1975">
        <v>1</v>
      </c>
      <c r="P1975" t="str">
        <f t="shared" si="308"/>
        <v>City Route</v>
      </c>
      <c r="Q1975">
        <f t="shared" si="309"/>
        <v>54.000000008381903</v>
      </c>
    </row>
    <row r="1976" spans="1:17">
      <c r="A1976">
        <v>1477</v>
      </c>
      <c r="B1976" t="s">
        <v>6</v>
      </c>
      <c r="C1976">
        <v>207</v>
      </c>
      <c r="D1976" t="s">
        <v>7</v>
      </c>
      <c r="E1976" s="1">
        <v>42563.219444444447</v>
      </c>
      <c r="F1976" s="1">
        <v>42563.259027777778</v>
      </c>
      <c r="G1976" s="3">
        <f t="shared" si="300"/>
        <v>42563</v>
      </c>
      <c r="H1976" s="2">
        <f t="shared" si="301"/>
        <v>0.21944444444670808</v>
      </c>
      <c r="I1976">
        <f t="shared" si="302"/>
        <v>5</v>
      </c>
      <c r="J1976" t="str">
        <f t="shared" si="303"/>
        <v>Morning</v>
      </c>
      <c r="K1976" t="str">
        <f t="shared" si="304"/>
        <v>Saturday</v>
      </c>
      <c r="L1976" t="str">
        <f t="shared" si="305"/>
        <v>Successful</v>
      </c>
      <c r="M1976">
        <f t="shared" si="306"/>
        <v>1</v>
      </c>
      <c r="N1976">
        <f t="shared" si="307"/>
        <v>0</v>
      </c>
      <c r="O1976">
        <v>1</v>
      </c>
      <c r="P1976" t="str">
        <f t="shared" si="308"/>
        <v>Airport Route</v>
      </c>
      <c r="Q1976">
        <f t="shared" si="309"/>
        <v>56.999999997206032</v>
      </c>
    </row>
    <row r="1977" spans="1:17">
      <c r="A1977">
        <v>2084</v>
      </c>
      <c r="B1977" t="s">
        <v>6</v>
      </c>
      <c r="C1977">
        <v>207</v>
      </c>
      <c r="D1977" t="s">
        <v>7</v>
      </c>
      <c r="E1977" s="1">
        <v>42563.656944444447</v>
      </c>
      <c r="F1977" s="1">
        <v>42563.694444444445</v>
      </c>
      <c r="G1977" s="3">
        <f t="shared" si="300"/>
        <v>42563</v>
      </c>
      <c r="H1977" s="2">
        <f t="shared" si="301"/>
        <v>0.65694444444670808</v>
      </c>
      <c r="I1977">
        <f t="shared" si="302"/>
        <v>15</v>
      </c>
      <c r="J1977" t="str">
        <f t="shared" si="303"/>
        <v>Day</v>
      </c>
      <c r="K1977" t="str">
        <f t="shared" si="304"/>
        <v>Thursday</v>
      </c>
      <c r="L1977" t="str">
        <f t="shared" si="305"/>
        <v>Successful</v>
      </c>
      <c r="M1977">
        <f t="shared" si="306"/>
        <v>1</v>
      </c>
      <c r="N1977">
        <f t="shared" si="307"/>
        <v>0</v>
      </c>
      <c r="O1977">
        <v>1</v>
      </c>
      <c r="P1977" t="str">
        <f t="shared" si="308"/>
        <v>Airport Route</v>
      </c>
      <c r="Q1977">
        <f t="shared" si="309"/>
        <v>53.999999997904524</v>
      </c>
    </row>
    <row r="1978" spans="1:17">
      <c r="A1978">
        <v>2354</v>
      </c>
      <c r="B1978" t="s">
        <v>6</v>
      </c>
      <c r="C1978">
        <v>207</v>
      </c>
      <c r="D1978" t="s">
        <v>7</v>
      </c>
      <c r="E1978" s="1">
        <v>42563.809027777781</v>
      </c>
      <c r="F1978" s="1">
        <v>42563.839583333334</v>
      </c>
      <c r="G1978" s="3">
        <f t="shared" si="300"/>
        <v>42563</v>
      </c>
      <c r="H1978" s="2">
        <f t="shared" si="301"/>
        <v>0.80902777778101154</v>
      </c>
      <c r="I1978">
        <f t="shared" si="302"/>
        <v>19</v>
      </c>
      <c r="J1978" t="str">
        <f t="shared" si="303"/>
        <v>Evening</v>
      </c>
      <c r="K1978" t="str">
        <f t="shared" si="304"/>
        <v>Monday</v>
      </c>
      <c r="L1978" t="str">
        <f t="shared" si="305"/>
        <v>Successful</v>
      </c>
      <c r="M1978">
        <f t="shared" si="306"/>
        <v>1</v>
      </c>
      <c r="N1978">
        <f t="shared" si="307"/>
        <v>0</v>
      </c>
      <c r="O1978">
        <v>1</v>
      </c>
      <c r="P1978" t="str">
        <f t="shared" si="308"/>
        <v>Airport Route</v>
      </c>
      <c r="Q1978">
        <f t="shared" si="309"/>
        <v>43.999999996740371</v>
      </c>
    </row>
    <row r="1979" spans="1:17">
      <c r="A1979">
        <v>3407</v>
      </c>
      <c r="B1979" t="s">
        <v>6</v>
      </c>
      <c r="C1979">
        <v>207</v>
      </c>
      <c r="D1979" t="s">
        <v>7</v>
      </c>
      <c r="E1979" s="1">
        <v>42564.642210648148</v>
      </c>
      <c r="F1979" s="1">
        <v>42564.690844907411</v>
      </c>
      <c r="G1979" s="3">
        <f t="shared" si="300"/>
        <v>42564</v>
      </c>
      <c r="H1979" s="2">
        <f t="shared" si="301"/>
        <v>0.64221064814773854</v>
      </c>
      <c r="I1979">
        <f t="shared" si="302"/>
        <v>15</v>
      </c>
      <c r="J1979" t="str">
        <f t="shared" si="303"/>
        <v>Day</v>
      </c>
      <c r="K1979" t="str">
        <f t="shared" si="304"/>
        <v>Thursday</v>
      </c>
      <c r="L1979" t="str">
        <f t="shared" si="305"/>
        <v>Successful</v>
      </c>
      <c r="M1979">
        <f t="shared" si="306"/>
        <v>1</v>
      </c>
      <c r="N1979">
        <f t="shared" si="307"/>
        <v>0</v>
      </c>
      <c r="O1979">
        <v>1</v>
      </c>
      <c r="P1979" t="str">
        <f t="shared" si="308"/>
        <v>Airport Route</v>
      </c>
      <c r="Q1979">
        <f t="shared" si="309"/>
        <v>70.033333338797092</v>
      </c>
    </row>
    <row r="1980" spans="1:17">
      <c r="A1980">
        <v>3703</v>
      </c>
      <c r="B1980" t="s">
        <v>6</v>
      </c>
      <c r="C1980">
        <v>207</v>
      </c>
      <c r="D1980" t="s">
        <v>7</v>
      </c>
      <c r="E1980" s="1">
        <v>42564.820844907408</v>
      </c>
      <c r="F1980" s="1">
        <v>42564.868495370371</v>
      </c>
      <c r="G1980" s="3">
        <f t="shared" si="300"/>
        <v>42564</v>
      </c>
      <c r="H1980" s="2">
        <f t="shared" si="301"/>
        <v>0.82084490740817273</v>
      </c>
      <c r="I1980">
        <f t="shared" si="302"/>
        <v>19</v>
      </c>
      <c r="J1980" t="str">
        <f t="shared" si="303"/>
        <v>Evening</v>
      </c>
      <c r="K1980" t="str">
        <f t="shared" si="304"/>
        <v>Saturday</v>
      </c>
      <c r="L1980" t="str">
        <f t="shared" si="305"/>
        <v>Successful</v>
      </c>
      <c r="M1980">
        <f t="shared" si="306"/>
        <v>1</v>
      </c>
      <c r="N1980">
        <f t="shared" si="307"/>
        <v>0</v>
      </c>
      <c r="O1980">
        <v>1</v>
      </c>
      <c r="P1980" t="str">
        <f t="shared" si="308"/>
        <v>Airport Route</v>
      </c>
      <c r="Q1980">
        <f t="shared" si="309"/>
        <v>68.616666665766388</v>
      </c>
    </row>
    <row r="1981" spans="1:17">
      <c r="A1981">
        <v>4085</v>
      </c>
      <c r="B1981" t="s">
        <v>6</v>
      </c>
      <c r="C1981">
        <v>207</v>
      </c>
      <c r="D1981" t="s">
        <v>7</v>
      </c>
      <c r="E1981" s="1">
        <v>42565.112500000003</v>
      </c>
      <c r="F1981" s="1">
        <v>42565.144560185188</v>
      </c>
      <c r="G1981" s="3">
        <f t="shared" si="300"/>
        <v>42565</v>
      </c>
      <c r="H1981" s="2">
        <f t="shared" si="301"/>
        <v>0.11250000000291038</v>
      </c>
      <c r="I1981">
        <f t="shared" si="302"/>
        <v>2</v>
      </c>
      <c r="J1981" t="str">
        <f t="shared" si="303"/>
        <v>Early Morning</v>
      </c>
      <c r="K1981" t="str">
        <f t="shared" si="304"/>
        <v>Wednesday</v>
      </c>
      <c r="L1981" t="str">
        <f t="shared" si="305"/>
        <v>Successful</v>
      </c>
      <c r="M1981">
        <f t="shared" si="306"/>
        <v>1</v>
      </c>
      <c r="N1981">
        <f t="shared" si="307"/>
        <v>0</v>
      </c>
      <c r="O1981">
        <v>1</v>
      </c>
      <c r="P1981" t="str">
        <f t="shared" si="308"/>
        <v>Airport Route</v>
      </c>
      <c r="Q1981">
        <f t="shared" si="309"/>
        <v>46.166666666977108</v>
      </c>
    </row>
    <row r="1982" spans="1:17">
      <c r="A1982">
        <v>4625</v>
      </c>
      <c r="B1982" t="s">
        <v>8</v>
      </c>
      <c r="C1982">
        <v>207</v>
      </c>
      <c r="D1982" t="s">
        <v>7</v>
      </c>
      <c r="E1982" s="1">
        <v>42565.461747685185</v>
      </c>
      <c r="F1982" s="1">
        <v>42565.510254629633</v>
      </c>
      <c r="G1982" s="3">
        <f t="shared" si="300"/>
        <v>42565</v>
      </c>
      <c r="H1982" s="2">
        <f t="shared" si="301"/>
        <v>0.46174768518540077</v>
      </c>
      <c r="I1982">
        <f t="shared" si="302"/>
        <v>11</v>
      </c>
      <c r="J1982" t="str">
        <f t="shared" si="303"/>
        <v>Day</v>
      </c>
      <c r="K1982" t="str">
        <f t="shared" si="304"/>
        <v>Thursday</v>
      </c>
      <c r="L1982" t="str">
        <f t="shared" si="305"/>
        <v>Successful</v>
      </c>
      <c r="M1982">
        <f t="shared" si="306"/>
        <v>1</v>
      </c>
      <c r="N1982">
        <f t="shared" si="307"/>
        <v>0</v>
      </c>
      <c r="O1982">
        <v>1</v>
      </c>
      <c r="P1982" t="str">
        <f t="shared" si="308"/>
        <v>City Route</v>
      </c>
      <c r="Q1982">
        <f t="shared" si="309"/>
        <v>69.850000004516914</v>
      </c>
    </row>
    <row r="1983" spans="1:17">
      <c r="A1983">
        <v>4866</v>
      </c>
      <c r="B1983" t="s">
        <v>8</v>
      </c>
      <c r="C1983">
        <v>207</v>
      </c>
      <c r="D1983" t="s">
        <v>7</v>
      </c>
      <c r="E1983" s="1">
        <v>42565.733252314814</v>
      </c>
      <c r="F1983" s="1">
        <v>42565.769293981481</v>
      </c>
      <c r="G1983" s="3">
        <f t="shared" si="300"/>
        <v>42565</v>
      </c>
      <c r="H1983" s="2">
        <f t="shared" si="301"/>
        <v>0.73325231481430819</v>
      </c>
      <c r="I1983">
        <f t="shared" si="302"/>
        <v>17</v>
      </c>
      <c r="J1983" t="str">
        <f t="shared" si="303"/>
        <v>Evening</v>
      </c>
      <c r="K1983" t="str">
        <f t="shared" si="304"/>
        <v>Sunday</v>
      </c>
      <c r="L1983" t="str">
        <f t="shared" si="305"/>
        <v>Successful</v>
      </c>
      <c r="M1983">
        <f t="shared" si="306"/>
        <v>1</v>
      </c>
      <c r="N1983">
        <f t="shared" si="307"/>
        <v>0</v>
      </c>
      <c r="O1983">
        <v>1</v>
      </c>
      <c r="P1983" t="str">
        <f t="shared" si="308"/>
        <v>City Route</v>
      </c>
      <c r="Q1983">
        <f t="shared" si="309"/>
        <v>51.899999999441206</v>
      </c>
    </row>
    <row r="1984" spans="1:17">
      <c r="A1984">
        <v>1278</v>
      </c>
      <c r="B1984" t="s">
        <v>8</v>
      </c>
      <c r="C1984">
        <v>208</v>
      </c>
      <c r="D1984" t="s">
        <v>7</v>
      </c>
      <c r="E1984" s="1">
        <v>42562.918749999997</v>
      </c>
      <c r="F1984" s="1">
        <v>42562.961805555555</v>
      </c>
      <c r="G1984" s="3">
        <f t="shared" si="300"/>
        <v>42562</v>
      </c>
      <c r="H1984" s="2">
        <f t="shared" si="301"/>
        <v>0.91874999999708962</v>
      </c>
      <c r="I1984">
        <f t="shared" si="302"/>
        <v>22</v>
      </c>
      <c r="J1984" t="str">
        <f t="shared" si="303"/>
        <v>Night</v>
      </c>
      <c r="K1984" t="str">
        <f t="shared" si="304"/>
        <v>Wednesday</v>
      </c>
      <c r="L1984" t="str">
        <f t="shared" si="305"/>
        <v>Successful</v>
      </c>
      <c r="M1984">
        <f t="shared" si="306"/>
        <v>1</v>
      </c>
      <c r="N1984">
        <f t="shared" si="307"/>
        <v>0</v>
      </c>
      <c r="O1984">
        <v>1</v>
      </c>
      <c r="P1984" t="str">
        <f t="shared" si="308"/>
        <v>City Route</v>
      </c>
      <c r="Q1984">
        <f t="shared" si="309"/>
        <v>62.000000003026798</v>
      </c>
    </row>
    <row r="1985" spans="1:17">
      <c r="A1985">
        <v>2037</v>
      </c>
      <c r="B1985" t="s">
        <v>8</v>
      </c>
      <c r="C1985">
        <v>208</v>
      </c>
      <c r="D1985" t="s">
        <v>7</v>
      </c>
      <c r="E1985" s="1">
        <v>42563.592361111114</v>
      </c>
      <c r="F1985" s="1">
        <v>42563.62777777778</v>
      </c>
      <c r="G1985" s="3">
        <f t="shared" si="300"/>
        <v>42563</v>
      </c>
      <c r="H1985" s="2">
        <f t="shared" si="301"/>
        <v>0.59236111111385981</v>
      </c>
      <c r="I1985">
        <f t="shared" si="302"/>
        <v>14</v>
      </c>
      <c r="J1985" t="str">
        <f t="shared" si="303"/>
        <v>Day</v>
      </c>
      <c r="K1985" t="str">
        <f t="shared" si="304"/>
        <v>Saturday</v>
      </c>
      <c r="L1985" t="str">
        <f t="shared" si="305"/>
        <v>Successful</v>
      </c>
      <c r="M1985">
        <f t="shared" si="306"/>
        <v>1</v>
      </c>
      <c r="N1985">
        <f t="shared" si="307"/>
        <v>0</v>
      </c>
      <c r="O1985">
        <v>1</v>
      </c>
      <c r="P1985" t="str">
        <f t="shared" si="308"/>
        <v>City Route</v>
      </c>
      <c r="Q1985">
        <f t="shared" si="309"/>
        <v>50.999999998603016</v>
      </c>
    </row>
    <row r="1986" spans="1:17">
      <c r="A1986">
        <v>2567</v>
      </c>
      <c r="B1986" t="s">
        <v>6</v>
      </c>
      <c r="C1986">
        <v>208</v>
      </c>
      <c r="D1986" t="s">
        <v>7</v>
      </c>
      <c r="E1986" s="1">
        <v>42563.900694444441</v>
      </c>
      <c r="F1986" s="1">
        <v>42563.93472222222</v>
      </c>
      <c r="G1986" s="3">
        <f t="shared" ref="G1986:G2049" si="310">INT(E1986)</f>
        <v>42563</v>
      </c>
      <c r="H1986" s="2">
        <f t="shared" ref="H1986:H2049" si="311">MOD(E1986,1)</f>
        <v>0.90069444444088731</v>
      </c>
      <c r="I1986">
        <f t="shared" ref="I1986:I2049" si="312">HOUR(E1986)</f>
        <v>21</v>
      </c>
      <c r="J1986" t="str">
        <f t="shared" ref="J1986:J2049" si="313">IF(I1986&lt;5,"Early Morning",
IF(I1986&lt;10,"Morning",
IF(I1986&lt;17,"Day",
IF(I1986&lt;21,"Evening","Night"))))</f>
        <v>Night</v>
      </c>
      <c r="K1986" t="str">
        <f t="shared" ref="K1986:K2049" si="314">TEXT(A1986,"dddd")</f>
        <v>Thursday</v>
      </c>
      <c r="L1986" t="str">
        <f t="shared" ref="L1986:L2049" si="315">IF(D1986="Trip Completed","Successful","Failed")</f>
        <v>Successful</v>
      </c>
      <c r="M1986">
        <f t="shared" ref="M1986:M2049" si="316">IF(D1986="Trip Completed",1,0)</f>
        <v>1</v>
      </c>
      <c r="N1986">
        <f t="shared" ref="N1986:N2049" si="317">IF(D1986="Trip Completed",0,1)</f>
        <v>0</v>
      </c>
      <c r="O1986">
        <v>1</v>
      </c>
      <c r="P1986" t="str">
        <f t="shared" ref="P1986:P2049" si="318">IF(B1986="Airport","Airport Route","City Route")</f>
        <v>Airport Route</v>
      </c>
      <c r="Q1986">
        <f t="shared" ref="Q1986:Q2049" si="319">IFERROR((F1986-E1986)*1440,"")</f>
        <v>49.000000002561137</v>
      </c>
    </row>
    <row r="1987" spans="1:17">
      <c r="A1987">
        <v>2829</v>
      </c>
      <c r="B1987" t="s">
        <v>8</v>
      </c>
      <c r="C1987">
        <v>208</v>
      </c>
      <c r="D1987" t="s">
        <v>7</v>
      </c>
      <c r="E1987" s="1">
        <v>42564.222280092596</v>
      </c>
      <c r="F1987" s="1">
        <v>42564.262013888889</v>
      </c>
      <c r="G1987" s="3">
        <f t="shared" si="310"/>
        <v>42564</v>
      </c>
      <c r="H1987" s="2">
        <f t="shared" si="311"/>
        <v>0.22228009259561077</v>
      </c>
      <c r="I1987">
        <f t="shared" si="312"/>
        <v>5</v>
      </c>
      <c r="J1987" t="str">
        <f t="shared" si="313"/>
        <v>Morning</v>
      </c>
      <c r="K1987" t="str">
        <f t="shared" si="314"/>
        <v>Sunday</v>
      </c>
      <c r="L1987" t="str">
        <f t="shared" si="315"/>
        <v>Successful</v>
      </c>
      <c r="M1987">
        <f t="shared" si="316"/>
        <v>1</v>
      </c>
      <c r="N1987">
        <f t="shared" si="317"/>
        <v>0</v>
      </c>
      <c r="O1987">
        <v>1</v>
      </c>
      <c r="P1987" t="str">
        <f t="shared" si="318"/>
        <v>City Route</v>
      </c>
      <c r="Q1987">
        <f t="shared" si="319"/>
        <v>57.21666666213423</v>
      </c>
    </row>
    <row r="1988" spans="1:17">
      <c r="A1988">
        <v>2918</v>
      </c>
      <c r="B1988" t="s">
        <v>6</v>
      </c>
      <c r="C1988">
        <v>208</v>
      </c>
      <c r="D1988" t="s">
        <v>7</v>
      </c>
      <c r="E1988" s="1">
        <v>42564.264004629629</v>
      </c>
      <c r="F1988" s="1">
        <v>42564.292662037034</v>
      </c>
      <c r="G1988" s="3">
        <f t="shared" si="310"/>
        <v>42564</v>
      </c>
      <c r="H1988" s="2">
        <f t="shared" si="311"/>
        <v>0.26400462962919846</v>
      </c>
      <c r="I1988">
        <f t="shared" si="312"/>
        <v>6</v>
      </c>
      <c r="J1988" t="str">
        <f t="shared" si="313"/>
        <v>Morning</v>
      </c>
      <c r="K1988" t="str">
        <f t="shared" si="314"/>
        <v>Friday</v>
      </c>
      <c r="L1988" t="str">
        <f t="shared" si="315"/>
        <v>Successful</v>
      </c>
      <c r="M1988">
        <f t="shared" si="316"/>
        <v>1</v>
      </c>
      <c r="N1988">
        <f t="shared" si="317"/>
        <v>0</v>
      </c>
      <c r="O1988">
        <v>1</v>
      </c>
      <c r="P1988" t="str">
        <f t="shared" si="318"/>
        <v>Airport Route</v>
      </c>
      <c r="Q1988">
        <f t="shared" si="319"/>
        <v>41.26666666357778</v>
      </c>
    </row>
    <row r="1989" spans="1:17">
      <c r="A1989">
        <v>3362</v>
      </c>
      <c r="B1989" t="s">
        <v>6</v>
      </c>
      <c r="C1989">
        <v>208</v>
      </c>
      <c r="D1989" t="s">
        <v>7</v>
      </c>
      <c r="E1989" s="1">
        <v>42564.567662037036</v>
      </c>
      <c r="F1989" s="1">
        <v>42564.608877314815</v>
      </c>
      <c r="G1989" s="3">
        <f t="shared" si="310"/>
        <v>42564</v>
      </c>
      <c r="H1989" s="2">
        <f t="shared" si="311"/>
        <v>0.567662037035916</v>
      </c>
      <c r="I1989">
        <f t="shared" si="312"/>
        <v>13</v>
      </c>
      <c r="J1989" t="str">
        <f t="shared" si="313"/>
        <v>Day</v>
      </c>
      <c r="K1989" t="str">
        <f t="shared" si="314"/>
        <v>Monday</v>
      </c>
      <c r="L1989" t="str">
        <f t="shared" si="315"/>
        <v>Successful</v>
      </c>
      <c r="M1989">
        <f t="shared" si="316"/>
        <v>1</v>
      </c>
      <c r="N1989">
        <f t="shared" si="317"/>
        <v>0</v>
      </c>
      <c r="O1989">
        <v>1</v>
      </c>
      <c r="P1989" t="str">
        <f t="shared" si="318"/>
        <v>Airport Route</v>
      </c>
      <c r="Q1989">
        <f t="shared" si="319"/>
        <v>59.350000001722947</v>
      </c>
    </row>
    <row r="1990" spans="1:17">
      <c r="A1990">
        <v>5615</v>
      </c>
      <c r="B1990" t="s">
        <v>8</v>
      </c>
      <c r="C1990">
        <v>208</v>
      </c>
      <c r="D1990" t="s">
        <v>7</v>
      </c>
      <c r="E1990" s="1">
        <v>42566.268877314818</v>
      </c>
      <c r="F1990" s="1">
        <v>42566.314120370371</v>
      </c>
      <c r="G1990" s="3">
        <f t="shared" si="310"/>
        <v>42566</v>
      </c>
      <c r="H1990" s="2">
        <f t="shared" si="311"/>
        <v>0.26887731481838273</v>
      </c>
      <c r="I1990">
        <f t="shared" si="312"/>
        <v>6</v>
      </c>
      <c r="J1990" t="str">
        <f t="shared" si="313"/>
        <v>Morning</v>
      </c>
      <c r="K1990" t="str">
        <f t="shared" si="314"/>
        <v>Sunday</v>
      </c>
      <c r="L1990" t="str">
        <f t="shared" si="315"/>
        <v>Successful</v>
      </c>
      <c r="M1990">
        <f t="shared" si="316"/>
        <v>1</v>
      </c>
      <c r="N1990">
        <f t="shared" si="317"/>
        <v>0</v>
      </c>
      <c r="O1990">
        <v>1</v>
      </c>
      <c r="P1990" t="str">
        <f t="shared" si="318"/>
        <v>City Route</v>
      </c>
      <c r="Q1990">
        <f t="shared" si="319"/>
        <v>65.149999995483086</v>
      </c>
    </row>
    <row r="1991" spans="1:17">
      <c r="A1991">
        <v>2008</v>
      </c>
      <c r="B1991" t="s">
        <v>6</v>
      </c>
      <c r="C1991">
        <v>209</v>
      </c>
      <c r="D1991" t="s">
        <v>7</v>
      </c>
      <c r="E1991" s="1">
        <v>42563.557638888888</v>
      </c>
      <c r="F1991" s="1">
        <v>42563.602777777778</v>
      </c>
      <c r="G1991" s="3">
        <f t="shared" si="310"/>
        <v>42563</v>
      </c>
      <c r="H1991" s="2">
        <f t="shared" si="311"/>
        <v>0.55763888888759539</v>
      </c>
      <c r="I1991">
        <f t="shared" si="312"/>
        <v>13</v>
      </c>
      <c r="J1991" t="str">
        <f t="shared" si="313"/>
        <v>Day</v>
      </c>
      <c r="K1991" t="str">
        <f t="shared" si="314"/>
        <v>Friday</v>
      </c>
      <c r="L1991" t="str">
        <f t="shared" si="315"/>
        <v>Successful</v>
      </c>
      <c r="M1991">
        <f t="shared" si="316"/>
        <v>1</v>
      </c>
      <c r="N1991">
        <f t="shared" si="317"/>
        <v>0</v>
      </c>
      <c r="O1991">
        <v>1</v>
      </c>
      <c r="P1991" t="str">
        <f t="shared" si="318"/>
        <v>Airport Route</v>
      </c>
      <c r="Q1991">
        <f t="shared" si="319"/>
        <v>65.000000002328306</v>
      </c>
    </row>
    <row r="1992" spans="1:17">
      <c r="A1992">
        <v>3031</v>
      </c>
      <c r="B1992" t="s">
        <v>6</v>
      </c>
      <c r="C1992">
        <v>209</v>
      </c>
      <c r="D1992" t="s">
        <v>7</v>
      </c>
      <c r="E1992" s="1">
        <v>42564.314340277779</v>
      </c>
      <c r="F1992" s="1">
        <v>42564.353113425925</v>
      </c>
      <c r="G1992" s="3">
        <f t="shared" si="310"/>
        <v>42564</v>
      </c>
      <c r="H1992" s="2">
        <f t="shared" si="311"/>
        <v>0.31434027777868323</v>
      </c>
      <c r="I1992">
        <f t="shared" si="312"/>
        <v>7</v>
      </c>
      <c r="J1992" t="str">
        <f t="shared" si="313"/>
        <v>Morning</v>
      </c>
      <c r="K1992" t="str">
        <f t="shared" si="314"/>
        <v>Saturday</v>
      </c>
      <c r="L1992" t="str">
        <f t="shared" si="315"/>
        <v>Successful</v>
      </c>
      <c r="M1992">
        <f t="shared" si="316"/>
        <v>1</v>
      </c>
      <c r="N1992">
        <f t="shared" si="317"/>
        <v>0</v>
      </c>
      <c r="O1992">
        <v>1</v>
      </c>
      <c r="P1992" t="str">
        <f t="shared" si="318"/>
        <v>Airport Route</v>
      </c>
      <c r="Q1992">
        <f t="shared" si="319"/>
        <v>55.833333330228925</v>
      </c>
    </row>
    <row r="1993" spans="1:17">
      <c r="A1993">
        <v>3500</v>
      </c>
      <c r="B1993" t="s">
        <v>6</v>
      </c>
      <c r="C1993">
        <v>209</v>
      </c>
      <c r="D1993" t="s">
        <v>7</v>
      </c>
      <c r="E1993" s="1">
        <v>42564.730115740742</v>
      </c>
      <c r="F1993" s="1">
        <v>42564.758206018516</v>
      </c>
      <c r="G1993" s="3">
        <f t="shared" si="310"/>
        <v>42564</v>
      </c>
      <c r="H1993" s="2">
        <f t="shared" si="311"/>
        <v>0.73011574074189411</v>
      </c>
      <c r="I1993">
        <f t="shared" si="312"/>
        <v>17</v>
      </c>
      <c r="J1993" t="str">
        <f t="shared" si="313"/>
        <v>Evening</v>
      </c>
      <c r="K1993" t="str">
        <f t="shared" si="314"/>
        <v>Saturday</v>
      </c>
      <c r="L1993" t="str">
        <f t="shared" si="315"/>
        <v>Successful</v>
      </c>
      <c r="M1993">
        <f t="shared" si="316"/>
        <v>1</v>
      </c>
      <c r="N1993">
        <f t="shared" si="317"/>
        <v>0</v>
      </c>
      <c r="O1993">
        <v>1</v>
      </c>
      <c r="P1993" t="str">
        <f t="shared" si="318"/>
        <v>Airport Route</v>
      </c>
      <c r="Q1993">
        <f t="shared" si="319"/>
        <v>40.449999994598329</v>
      </c>
    </row>
    <row r="1994" spans="1:17">
      <c r="A1994">
        <v>5079</v>
      </c>
      <c r="B1994" t="s">
        <v>8</v>
      </c>
      <c r="C1994">
        <v>209</v>
      </c>
      <c r="D1994" t="s">
        <v>7</v>
      </c>
      <c r="E1994" s="1">
        <v>42565.819571759261</v>
      </c>
      <c r="F1994" s="1">
        <v>42565.844722222224</v>
      </c>
      <c r="G1994" s="3">
        <f t="shared" si="310"/>
        <v>42565</v>
      </c>
      <c r="H1994" s="2">
        <f t="shared" si="311"/>
        <v>0.81957175926072523</v>
      </c>
      <c r="I1994">
        <f t="shared" si="312"/>
        <v>19</v>
      </c>
      <c r="J1994" t="str">
        <f t="shared" si="313"/>
        <v>Evening</v>
      </c>
      <c r="K1994" t="str">
        <f t="shared" si="314"/>
        <v>Wednesday</v>
      </c>
      <c r="L1994" t="str">
        <f t="shared" si="315"/>
        <v>Successful</v>
      </c>
      <c r="M1994">
        <f t="shared" si="316"/>
        <v>1</v>
      </c>
      <c r="N1994">
        <f t="shared" si="317"/>
        <v>0</v>
      </c>
      <c r="O1994">
        <v>1</v>
      </c>
      <c r="P1994" t="str">
        <f t="shared" si="318"/>
        <v>City Route</v>
      </c>
      <c r="Q1994">
        <f t="shared" si="319"/>
        <v>36.216666667023674</v>
      </c>
    </row>
    <row r="1995" spans="1:17">
      <c r="A1995">
        <v>5967</v>
      </c>
      <c r="B1995" t="s">
        <v>8</v>
      </c>
      <c r="C1995">
        <v>209</v>
      </c>
      <c r="D1995" t="s">
        <v>7</v>
      </c>
      <c r="E1995" s="1">
        <v>42566.455729166664</v>
      </c>
      <c r="F1995" s="1">
        <v>42566.496851851851</v>
      </c>
      <c r="G1995" s="3">
        <f t="shared" si="310"/>
        <v>42566</v>
      </c>
      <c r="H1995" s="2">
        <f t="shared" si="311"/>
        <v>0.45572916666424135</v>
      </c>
      <c r="I1995">
        <f t="shared" si="312"/>
        <v>10</v>
      </c>
      <c r="J1995" t="str">
        <f t="shared" si="313"/>
        <v>Day</v>
      </c>
      <c r="K1995" t="str">
        <f t="shared" si="314"/>
        <v>Tuesday</v>
      </c>
      <c r="L1995" t="str">
        <f t="shared" si="315"/>
        <v>Successful</v>
      </c>
      <c r="M1995">
        <f t="shared" si="316"/>
        <v>1</v>
      </c>
      <c r="N1995">
        <f t="shared" si="317"/>
        <v>0</v>
      </c>
      <c r="O1995">
        <v>1</v>
      </c>
      <c r="P1995" t="str">
        <f t="shared" si="318"/>
        <v>City Route</v>
      </c>
      <c r="Q1995">
        <f t="shared" si="319"/>
        <v>59.216666668653488</v>
      </c>
    </row>
    <row r="1996" spans="1:17">
      <c r="A1996">
        <v>6375</v>
      </c>
      <c r="B1996" t="s">
        <v>8</v>
      </c>
      <c r="C1996">
        <v>209</v>
      </c>
      <c r="D1996" t="s">
        <v>7</v>
      </c>
      <c r="E1996" s="1">
        <v>42566.798842592594</v>
      </c>
      <c r="F1996" s="1">
        <v>42566.850486111114</v>
      </c>
      <c r="G1996" s="3">
        <f t="shared" si="310"/>
        <v>42566</v>
      </c>
      <c r="H1996" s="2">
        <f t="shared" si="311"/>
        <v>0.79884259259415558</v>
      </c>
      <c r="I1996">
        <f t="shared" si="312"/>
        <v>19</v>
      </c>
      <c r="J1996" t="str">
        <f t="shared" si="313"/>
        <v>Evening</v>
      </c>
      <c r="K1996" t="str">
        <f t="shared" si="314"/>
        <v>Thursday</v>
      </c>
      <c r="L1996" t="str">
        <f t="shared" si="315"/>
        <v>Successful</v>
      </c>
      <c r="M1996">
        <f t="shared" si="316"/>
        <v>1</v>
      </c>
      <c r="N1996">
        <f t="shared" si="317"/>
        <v>0</v>
      </c>
      <c r="O1996">
        <v>1</v>
      </c>
      <c r="P1996" t="str">
        <f t="shared" si="318"/>
        <v>City Route</v>
      </c>
      <c r="Q1996">
        <f t="shared" si="319"/>
        <v>74.366666668793187</v>
      </c>
    </row>
    <row r="1997" spans="1:17">
      <c r="A1997">
        <v>1551</v>
      </c>
      <c r="B1997" t="s">
        <v>8</v>
      </c>
      <c r="C1997">
        <v>210</v>
      </c>
      <c r="D1997" t="s">
        <v>7</v>
      </c>
      <c r="E1997" s="1">
        <v>42563.256944444445</v>
      </c>
      <c r="F1997" s="1">
        <v>42563.287499999999</v>
      </c>
      <c r="G1997" s="3">
        <f t="shared" si="310"/>
        <v>42563</v>
      </c>
      <c r="H1997" s="2">
        <f t="shared" si="311"/>
        <v>0.25694444444525288</v>
      </c>
      <c r="I1997">
        <f t="shared" si="312"/>
        <v>6</v>
      </c>
      <c r="J1997" t="str">
        <f t="shared" si="313"/>
        <v>Morning</v>
      </c>
      <c r="K1997" t="str">
        <f t="shared" si="314"/>
        <v>Wednesday</v>
      </c>
      <c r="L1997" t="str">
        <f t="shared" si="315"/>
        <v>Successful</v>
      </c>
      <c r="M1997">
        <f t="shared" si="316"/>
        <v>1</v>
      </c>
      <c r="N1997">
        <f t="shared" si="317"/>
        <v>0</v>
      </c>
      <c r="O1997">
        <v>1</v>
      </c>
      <c r="P1997" t="str">
        <f t="shared" si="318"/>
        <v>City Route</v>
      </c>
      <c r="Q1997">
        <f t="shared" si="319"/>
        <v>43.999999996740371</v>
      </c>
    </row>
    <row r="1998" spans="1:17">
      <c r="A1998">
        <v>2041</v>
      </c>
      <c r="B1998" t="s">
        <v>8</v>
      </c>
      <c r="C1998">
        <v>210</v>
      </c>
      <c r="D1998" t="s">
        <v>7</v>
      </c>
      <c r="E1998" s="1">
        <v>42563.6</v>
      </c>
      <c r="F1998" s="1">
        <v>42563.634027777778</v>
      </c>
      <c r="G1998" s="3">
        <f t="shared" si="310"/>
        <v>42563</v>
      </c>
      <c r="H1998" s="2">
        <f t="shared" si="311"/>
        <v>0.59999999999854481</v>
      </c>
      <c r="I1998">
        <f t="shared" si="312"/>
        <v>14</v>
      </c>
      <c r="J1998" t="str">
        <f t="shared" si="313"/>
        <v>Day</v>
      </c>
      <c r="K1998" t="str">
        <f t="shared" si="314"/>
        <v>Wednesday</v>
      </c>
      <c r="L1998" t="str">
        <f t="shared" si="315"/>
        <v>Successful</v>
      </c>
      <c r="M1998">
        <f t="shared" si="316"/>
        <v>1</v>
      </c>
      <c r="N1998">
        <f t="shared" si="317"/>
        <v>0</v>
      </c>
      <c r="O1998">
        <v>1</v>
      </c>
      <c r="P1998" t="str">
        <f t="shared" si="318"/>
        <v>City Route</v>
      </c>
      <c r="Q1998">
        <f t="shared" si="319"/>
        <v>49.000000002561137</v>
      </c>
    </row>
    <row r="1999" spans="1:17">
      <c r="A1999">
        <v>2666</v>
      </c>
      <c r="B1999" t="s">
        <v>8</v>
      </c>
      <c r="C1999">
        <v>210</v>
      </c>
      <c r="D1999" t="s">
        <v>7</v>
      </c>
      <c r="E1999" s="1">
        <v>42563.986111111109</v>
      </c>
      <c r="F1999" s="1">
        <v>42564.015497685185</v>
      </c>
      <c r="G1999" s="3">
        <f t="shared" si="310"/>
        <v>42563</v>
      </c>
      <c r="H1999" s="2">
        <f t="shared" si="311"/>
        <v>0.98611111110949423</v>
      </c>
      <c r="I1999">
        <f t="shared" si="312"/>
        <v>23</v>
      </c>
      <c r="J1999" t="str">
        <f t="shared" si="313"/>
        <v>Night</v>
      </c>
      <c r="K1999" t="str">
        <f t="shared" si="314"/>
        <v>Friday</v>
      </c>
      <c r="L1999" t="str">
        <f t="shared" si="315"/>
        <v>Successful</v>
      </c>
      <c r="M1999">
        <f t="shared" si="316"/>
        <v>1</v>
      </c>
      <c r="N1999">
        <f t="shared" si="317"/>
        <v>0</v>
      </c>
      <c r="O1999">
        <v>1</v>
      </c>
      <c r="P1999" t="str">
        <f t="shared" si="318"/>
        <v>City Route</v>
      </c>
      <c r="Q1999">
        <f t="shared" si="319"/>
        <v>42.316666668048128</v>
      </c>
    </row>
    <row r="2000" spans="1:17">
      <c r="A2000">
        <v>3348</v>
      </c>
      <c r="B2000" t="s">
        <v>8</v>
      </c>
      <c r="C2000">
        <v>210</v>
      </c>
      <c r="D2000" t="s">
        <v>7</v>
      </c>
      <c r="E2000" s="1">
        <v>42564.550543981481</v>
      </c>
      <c r="F2000" s="1">
        <v>42564.587222222224</v>
      </c>
      <c r="G2000" s="3">
        <f t="shared" si="310"/>
        <v>42564</v>
      </c>
      <c r="H2000" s="2">
        <f t="shared" si="311"/>
        <v>0.55054398148058681</v>
      </c>
      <c r="I2000">
        <f t="shared" si="312"/>
        <v>13</v>
      </c>
      <c r="J2000" t="str">
        <f t="shared" si="313"/>
        <v>Day</v>
      </c>
      <c r="K2000" t="str">
        <f t="shared" si="314"/>
        <v>Monday</v>
      </c>
      <c r="L2000" t="str">
        <f t="shared" si="315"/>
        <v>Successful</v>
      </c>
      <c r="M2000">
        <f t="shared" si="316"/>
        <v>1</v>
      </c>
      <c r="N2000">
        <f t="shared" si="317"/>
        <v>0</v>
      </c>
      <c r="O2000">
        <v>1</v>
      </c>
      <c r="P2000" t="str">
        <f t="shared" si="318"/>
        <v>City Route</v>
      </c>
      <c r="Q2000">
        <f t="shared" si="319"/>
        <v>52.816666670842096</v>
      </c>
    </row>
    <row r="2001" spans="1:17">
      <c r="A2001">
        <v>3518</v>
      </c>
      <c r="B2001" t="s">
        <v>6</v>
      </c>
      <c r="C2001">
        <v>210</v>
      </c>
      <c r="D2001" t="s">
        <v>7</v>
      </c>
      <c r="E2001" s="1">
        <v>42564.740219907406</v>
      </c>
      <c r="F2001" s="1">
        <v>42564.765949074077</v>
      </c>
      <c r="G2001" s="3">
        <f t="shared" si="310"/>
        <v>42564</v>
      </c>
      <c r="H2001" s="2">
        <f t="shared" si="311"/>
        <v>0.74021990740584442</v>
      </c>
      <c r="I2001">
        <f t="shared" si="312"/>
        <v>17</v>
      </c>
      <c r="J2001" t="str">
        <f t="shared" si="313"/>
        <v>Evening</v>
      </c>
      <c r="K2001" t="str">
        <f t="shared" si="314"/>
        <v>Wednesday</v>
      </c>
      <c r="L2001" t="str">
        <f t="shared" si="315"/>
        <v>Successful</v>
      </c>
      <c r="M2001">
        <f t="shared" si="316"/>
        <v>1</v>
      </c>
      <c r="N2001">
        <f t="shared" si="317"/>
        <v>0</v>
      </c>
      <c r="O2001">
        <v>1</v>
      </c>
      <c r="P2001" t="str">
        <f t="shared" si="318"/>
        <v>Airport Route</v>
      </c>
      <c r="Q2001">
        <f t="shared" si="319"/>
        <v>37.050000006565824</v>
      </c>
    </row>
    <row r="2002" spans="1:17">
      <c r="A2002">
        <v>4205</v>
      </c>
      <c r="B2002" t="s">
        <v>8</v>
      </c>
      <c r="C2002">
        <v>210</v>
      </c>
      <c r="D2002" t="s">
        <v>7</v>
      </c>
      <c r="E2002" s="1">
        <v>42565.233310185184</v>
      </c>
      <c r="F2002" s="1">
        <v>42565.276655092595</v>
      </c>
      <c r="G2002" s="3">
        <f t="shared" si="310"/>
        <v>42565</v>
      </c>
      <c r="H2002" s="2">
        <f t="shared" si="311"/>
        <v>0.23331018518365454</v>
      </c>
      <c r="I2002">
        <f t="shared" si="312"/>
        <v>5</v>
      </c>
      <c r="J2002" t="str">
        <f t="shared" si="313"/>
        <v>Morning</v>
      </c>
      <c r="K2002" t="str">
        <f t="shared" si="314"/>
        <v>Thursday</v>
      </c>
      <c r="L2002" t="str">
        <f t="shared" si="315"/>
        <v>Successful</v>
      </c>
      <c r="M2002">
        <f t="shared" si="316"/>
        <v>1</v>
      </c>
      <c r="N2002">
        <f t="shared" si="317"/>
        <v>0</v>
      </c>
      <c r="O2002">
        <v>1</v>
      </c>
      <c r="P2002" t="str">
        <f t="shared" si="318"/>
        <v>City Route</v>
      </c>
      <c r="Q2002">
        <f t="shared" si="319"/>
        <v>62.416666672797874</v>
      </c>
    </row>
    <row r="2003" spans="1:17">
      <c r="A2003">
        <v>6346</v>
      </c>
      <c r="B2003" t="s">
        <v>6</v>
      </c>
      <c r="C2003">
        <v>210</v>
      </c>
      <c r="D2003" t="s">
        <v>7</v>
      </c>
      <c r="E2003" s="1">
        <v>42566.783888888887</v>
      </c>
      <c r="F2003" s="1">
        <v>42566.817777777775</v>
      </c>
      <c r="G2003" s="3">
        <f t="shared" si="310"/>
        <v>42566</v>
      </c>
      <c r="H2003" s="2">
        <f t="shared" si="311"/>
        <v>0.78388888888730435</v>
      </c>
      <c r="I2003">
        <f t="shared" si="312"/>
        <v>18</v>
      </c>
      <c r="J2003" t="str">
        <f t="shared" si="313"/>
        <v>Evening</v>
      </c>
      <c r="K2003" t="str">
        <f t="shared" si="314"/>
        <v>Wednesday</v>
      </c>
      <c r="L2003" t="str">
        <f t="shared" si="315"/>
        <v>Successful</v>
      </c>
      <c r="M2003">
        <f t="shared" si="316"/>
        <v>1</v>
      </c>
      <c r="N2003">
        <f t="shared" si="317"/>
        <v>0</v>
      </c>
      <c r="O2003">
        <v>1</v>
      </c>
      <c r="P2003" t="str">
        <f t="shared" si="318"/>
        <v>Airport Route</v>
      </c>
      <c r="Q2003">
        <f t="shared" si="319"/>
        <v>48.79999999771826</v>
      </c>
    </row>
    <row r="2004" spans="1:17">
      <c r="A2004">
        <v>6433</v>
      </c>
      <c r="B2004" t="s">
        <v>8</v>
      </c>
      <c r="C2004">
        <v>210</v>
      </c>
      <c r="D2004" t="s">
        <v>7</v>
      </c>
      <c r="E2004" s="1">
        <v>42566.827777777777</v>
      </c>
      <c r="F2004" s="1">
        <v>42566.851469907408</v>
      </c>
      <c r="G2004" s="3">
        <f t="shared" si="310"/>
        <v>42566</v>
      </c>
      <c r="H2004" s="2">
        <f t="shared" si="311"/>
        <v>0.82777777777664596</v>
      </c>
      <c r="I2004">
        <f t="shared" si="312"/>
        <v>19</v>
      </c>
      <c r="J2004" t="str">
        <f t="shared" si="313"/>
        <v>Evening</v>
      </c>
      <c r="K2004" t="str">
        <f t="shared" si="314"/>
        <v>Saturday</v>
      </c>
      <c r="L2004" t="str">
        <f t="shared" si="315"/>
        <v>Successful</v>
      </c>
      <c r="M2004">
        <f t="shared" si="316"/>
        <v>1</v>
      </c>
      <c r="N2004">
        <f t="shared" si="317"/>
        <v>0</v>
      </c>
      <c r="O2004">
        <v>1</v>
      </c>
      <c r="P2004" t="str">
        <f t="shared" si="318"/>
        <v>City Route</v>
      </c>
      <c r="Q2004">
        <f t="shared" si="319"/>
        <v>34.116666668560356</v>
      </c>
    </row>
    <row r="2005" spans="1:17">
      <c r="A2005">
        <v>1471</v>
      </c>
      <c r="B2005" t="s">
        <v>8</v>
      </c>
      <c r="C2005">
        <v>211</v>
      </c>
      <c r="D2005" t="s">
        <v>7</v>
      </c>
      <c r="E2005" s="1">
        <v>42563.214583333334</v>
      </c>
      <c r="F2005" s="1">
        <v>42563.250694444447</v>
      </c>
      <c r="G2005" s="3">
        <f t="shared" si="310"/>
        <v>42563</v>
      </c>
      <c r="H2005" s="2">
        <f t="shared" si="311"/>
        <v>0.21458333333430346</v>
      </c>
      <c r="I2005">
        <f t="shared" si="312"/>
        <v>5</v>
      </c>
      <c r="J2005" t="str">
        <f t="shared" si="313"/>
        <v>Morning</v>
      </c>
      <c r="K2005" t="str">
        <f t="shared" si="314"/>
        <v>Sunday</v>
      </c>
      <c r="L2005" t="str">
        <f t="shared" si="315"/>
        <v>Successful</v>
      </c>
      <c r="M2005">
        <f t="shared" si="316"/>
        <v>1</v>
      </c>
      <c r="N2005">
        <f t="shared" si="317"/>
        <v>0</v>
      </c>
      <c r="O2005">
        <v>1</v>
      </c>
      <c r="P2005" t="str">
        <f t="shared" si="318"/>
        <v>City Route</v>
      </c>
      <c r="Q2005">
        <f t="shared" si="319"/>
        <v>52.000000001862645</v>
      </c>
    </row>
    <row r="2006" spans="1:17">
      <c r="A2006">
        <v>1808</v>
      </c>
      <c r="B2006" t="s">
        <v>6</v>
      </c>
      <c r="C2006">
        <v>211</v>
      </c>
      <c r="D2006" t="s">
        <v>7</v>
      </c>
      <c r="E2006" s="1">
        <v>42563.384027777778</v>
      </c>
      <c r="F2006" s="1">
        <v>42563.4375</v>
      </c>
      <c r="G2006" s="3">
        <f t="shared" si="310"/>
        <v>42563</v>
      </c>
      <c r="H2006" s="2">
        <f t="shared" si="311"/>
        <v>0.38402777777810115</v>
      </c>
      <c r="I2006">
        <f t="shared" si="312"/>
        <v>9</v>
      </c>
      <c r="J2006" t="str">
        <f t="shared" si="313"/>
        <v>Morning</v>
      </c>
      <c r="K2006" t="str">
        <f t="shared" si="314"/>
        <v>Monday</v>
      </c>
      <c r="L2006" t="str">
        <f t="shared" si="315"/>
        <v>Successful</v>
      </c>
      <c r="M2006">
        <f t="shared" si="316"/>
        <v>1</v>
      </c>
      <c r="N2006">
        <f t="shared" si="317"/>
        <v>0</v>
      </c>
      <c r="O2006">
        <v>1</v>
      </c>
      <c r="P2006" t="str">
        <f t="shared" si="318"/>
        <v>Airport Route</v>
      </c>
      <c r="Q2006">
        <f t="shared" si="319"/>
        <v>76.999999999534339</v>
      </c>
    </row>
    <row r="2007" spans="1:17">
      <c r="A2007">
        <v>2017</v>
      </c>
      <c r="B2007" t="s">
        <v>8</v>
      </c>
      <c r="C2007">
        <v>211</v>
      </c>
      <c r="D2007" t="s">
        <v>7</v>
      </c>
      <c r="E2007" s="1">
        <v>42563.571527777778</v>
      </c>
      <c r="F2007" s="1">
        <v>42563.598611111112</v>
      </c>
      <c r="G2007" s="3">
        <f t="shared" si="310"/>
        <v>42563</v>
      </c>
      <c r="H2007" s="2">
        <f t="shared" si="311"/>
        <v>0.57152777777810115</v>
      </c>
      <c r="I2007">
        <f t="shared" si="312"/>
        <v>13</v>
      </c>
      <c r="J2007" t="str">
        <f t="shared" si="313"/>
        <v>Day</v>
      </c>
      <c r="K2007" t="str">
        <f t="shared" si="314"/>
        <v>Sunday</v>
      </c>
      <c r="L2007" t="str">
        <f t="shared" si="315"/>
        <v>Successful</v>
      </c>
      <c r="M2007">
        <f t="shared" si="316"/>
        <v>1</v>
      </c>
      <c r="N2007">
        <f t="shared" si="317"/>
        <v>0</v>
      </c>
      <c r="O2007">
        <v>1</v>
      </c>
      <c r="P2007" t="str">
        <f t="shared" si="318"/>
        <v>City Route</v>
      </c>
      <c r="Q2007">
        <f t="shared" si="319"/>
        <v>39.000000001396984</v>
      </c>
    </row>
    <row r="2008" spans="1:17">
      <c r="A2008">
        <v>4483</v>
      </c>
      <c r="B2008" t="s">
        <v>8</v>
      </c>
      <c r="C2008">
        <v>211</v>
      </c>
      <c r="D2008" t="s">
        <v>7</v>
      </c>
      <c r="E2008" s="1">
        <v>42565.36791666667</v>
      </c>
      <c r="F2008" s="1">
        <v>42565.389965277776</v>
      </c>
      <c r="G2008" s="3">
        <f t="shared" si="310"/>
        <v>42565</v>
      </c>
      <c r="H2008" s="2">
        <f t="shared" si="311"/>
        <v>0.36791666666977108</v>
      </c>
      <c r="I2008">
        <f t="shared" si="312"/>
        <v>8</v>
      </c>
      <c r="J2008" t="str">
        <f t="shared" si="313"/>
        <v>Morning</v>
      </c>
      <c r="K2008" t="str">
        <f t="shared" si="314"/>
        <v>Tuesday</v>
      </c>
      <c r="L2008" t="str">
        <f t="shared" si="315"/>
        <v>Successful</v>
      </c>
      <c r="M2008">
        <f t="shared" si="316"/>
        <v>1</v>
      </c>
      <c r="N2008">
        <f t="shared" si="317"/>
        <v>0</v>
      </c>
      <c r="O2008">
        <v>1</v>
      </c>
      <c r="P2008" t="str">
        <f t="shared" si="318"/>
        <v>City Route</v>
      </c>
      <c r="Q2008">
        <f t="shared" si="319"/>
        <v>31.749999993480742</v>
      </c>
    </row>
    <row r="2009" spans="1:17">
      <c r="A2009">
        <v>4639</v>
      </c>
      <c r="B2009" t="s">
        <v>6</v>
      </c>
      <c r="C2009">
        <v>211</v>
      </c>
      <c r="D2009" t="s">
        <v>7</v>
      </c>
      <c r="E2009" s="1">
        <v>42565.47996527778</v>
      </c>
      <c r="F2009" s="1">
        <v>42565.507523148146</v>
      </c>
      <c r="G2009" s="3">
        <f t="shared" si="310"/>
        <v>42565</v>
      </c>
      <c r="H2009" s="2">
        <f t="shared" si="311"/>
        <v>0.47996527778013842</v>
      </c>
      <c r="I2009">
        <f t="shared" si="312"/>
        <v>11</v>
      </c>
      <c r="J2009" t="str">
        <f t="shared" si="313"/>
        <v>Day</v>
      </c>
      <c r="K2009" t="str">
        <f t="shared" si="314"/>
        <v>Thursday</v>
      </c>
      <c r="L2009" t="str">
        <f t="shared" si="315"/>
        <v>Successful</v>
      </c>
      <c r="M2009">
        <f t="shared" si="316"/>
        <v>1</v>
      </c>
      <c r="N2009">
        <f t="shared" si="317"/>
        <v>0</v>
      </c>
      <c r="O2009">
        <v>1</v>
      </c>
      <c r="P2009" t="str">
        <f t="shared" si="318"/>
        <v>Airport Route</v>
      </c>
      <c r="Q2009">
        <f t="shared" si="319"/>
        <v>39.683333326829597</v>
      </c>
    </row>
    <row r="2010" spans="1:17">
      <c r="A2010">
        <v>4901</v>
      </c>
      <c r="B2010" t="s">
        <v>6</v>
      </c>
      <c r="C2010">
        <v>211</v>
      </c>
      <c r="D2010" t="s">
        <v>7</v>
      </c>
      <c r="E2010" s="1">
        <v>42565.751527777778</v>
      </c>
      <c r="F2010" s="1">
        <v>42565.771840277775</v>
      </c>
      <c r="G2010" s="3">
        <f t="shared" si="310"/>
        <v>42565</v>
      </c>
      <c r="H2010" s="2">
        <f t="shared" si="311"/>
        <v>0.75152777777839219</v>
      </c>
      <c r="I2010">
        <f t="shared" si="312"/>
        <v>18</v>
      </c>
      <c r="J2010" t="str">
        <f t="shared" si="313"/>
        <v>Evening</v>
      </c>
      <c r="K2010" t="str">
        <f t="shared" si="314"/>
        <v>Sunday</v>
      </c>
      <c r="L2010" t="str">
        <f t="shared" si="315"/>
        <v>Successful</v>
      </c>
      <c r="M2010">
        <f t="shared" si="316"/>
        <v>1</v>
      </c>
      <c r="N2010">
        <f t="shared" si="317"/>
        <v>0</v>
      </c>
      <c r="O2010">
        <v>1</v>
      </c>
      <c r="P2010" t="str">
        <f t="shared" si="318"/>
        <v>Airport Route</v>
      </c>
      <c r="Q2010">
        <f t="shared" si="319"/>
        <v>29.249999995809048</v>
      </c>
    </row>
    <row r="2011" spans="1:17">
      <c r="A2011">
        <v>5357</v>
      </c>
      <c r="B2011" t="s">
        <v>8</v>
      </c>
      <c r="C2011">
        <v>211</v>
      </c>
      <c r="D2011" t="s">
        <v>7</v>
      </c>
      <c r="E2011" s="1">
        <v>42565.964849537035</v>
      </c>
      <c r="F2011" s="1">
        <v>42566.003865740742</v>
      </c>
      <c r="G2011" s="3">
        <f t="shared" si="310"/>
        <v>42565</v>
      </c>
      <c r="H2011" s="2">
        <f t="shared" si="311"/>
        <v>0.96484953703475185</v>
      </c>
      <c r="I2011">
        <f t="shared" si="312"/>
        <v>23</v>
      </c>
      <c r="J2011" t="str">
        <f t="shared" si="313"/>
        <v>Night</v>
      </c>
      <c r="K2011" t="str">
        <f t="shared" si="314"/>
        <v>Monday</v>
      </c>
      <c r="L2011" t="str">
        <f t="shared" si="315"/>
        <v>Successful</v>
      </c>
      <c r="M2011">
        <f t="shared" si="316"/>
        <v>1</v>
      </c>
      <c r="N2011">
        <f t="shared" si="317"/>
        <v>0</v>
      </c>
      <c r="O2011">
        <v>1</v>
      </c>
      <c r="P2011" t="str">
        <f t="shared" si="318"/>
        <v>City Route</v>
      </c>
      <c r="Q2011">
        <f t="shared" si="319"/>
        <v>56.18333333870396</v>
      </c>
    </row>
    <row r="2012" spans="1:17">
      <c r="A2012">
        <v>6214</v>
      </c>
      <c r="B2012" t="s">
        <v>6</v>
      </c>
      <c r="C2012">
        <v>211</v>
      </c>
      <c r="D2012" t="s">
        <v>7</v>
      </c>
      <c r="E2012" s="1">
        <v>42566.732870370368</v>
      </c>
      <c r="F2012" s="1">
        <v>42566.772673611114</v>
      </c>
      <c r="G2012" s="3">
        <f t="shared" si="310"/>
        <v>42566</v>
      </c>
      <c r="H2012" s="2">
        <f t="shared" si="311"/>
        <v>0.73287037036789116</v>
      </c>
      <c r="I2012">
        <f t="shared" si="312"/>
        <v>17</v>
      </c>
      <c r="J2012" t="str">
        <f t="shared" si="313"/>
        <v>Evening</v>
      </c>
      <c r="K2012" t="str">
        <f t="shared" si="314"/>
        <v>Thursday</v>
      </c>
      <c r="L2012" t="str">
        <f t="shared" si="315"/>
        <v>Successful</v>
      </c>
      <c r="M2012">
        <f t="shared" si="316"/>
        <v>1</v>
      </c>
      <c r="N2012">
        <f t="shared" si="317"/>
        <v>0</v>
      </c>
      <c r="O2012">
        <v>1</v>
      </c>
      <c r="P2012" t="str">
        <f t="shared" si="318"/>
        <v>Airport Route</v>
      </c>
      <c r="Q2012">
        <f t="shared" si="319"/>
        <v>57.316666675033048</v>
      </c>
    </row>
    <row r="2013" spans="1:17">
      <c r="A2013">
        <v>575</v>
      </c>
      <c r="B2013" t="s">
        <v>6</v>
      </c>
      <c r="C2013">
        <v>212</v>
      </c>
      <c r="D2013" t="s">
        <v>7</v>
      </c>
      <c r="E2013" s="1">
        <v>42562.457638888889</v>
      </c>
      <c r="F2013" s="1">
        <v>42562.493750000001</v>
      </c>
      <c r="G2013" s="3">
        <f t="shared" si="310"/>
        <v>42562</v>
      </c>
      <c r="H2013" s="2">
        <f t="shared" si="311"/>
        <v>0.45763888888905058</v>
      </c>
      <c r="I2013">
        <f t="shared" si="312"/>
        <v>10</v>
      </c>
      <c r="J2013" t="str">
        <f t="shared" si="313"/>
        <v>Day</v>
      </c>
      <c r="K2013" t="str">
        <f t="shared" si="314"/>
        <v>Sunday</v>
      </c>
      <c r="L2013" t="str">
        <f t="shared" si="315"/>
        <v>Successful</v>
      </c>
      <c r="M2013">
        <f t="shared" si="316"/>
        <v>1</v>
      </c>
      <c r="N2013">
        <f t="shared" si="317"/>
        <v>0</v>
      </c>
      <c r="O2013">
        <v>1</v>
      </c>
      <c r="P2013" t="str">
        <f t="shared" si="318"/>
        <v>Airport Route</v>
      </c>
      <c r="Q2013">
        <f t="shared" si="319"/>
        <v>52.000000001862645</v>
      </c>
    </row>
    <row r="2014" spans="1:17">
      <c r="A2014">
        <v>753</v>
      </c>
      <c r="B2014" t="s">
        <v>6</v>
      </c>
      <c r="C2014">
        <v>212</v>
      </c>
      <c r="D2014" t="s">
        <v>7</v>
      </c>
      <c r="E2014" s="1">
        <v>42562.665277777778</v>
      </c>
      <c r="F2014" s="1">
        <v>42562.711805555555</v>
      </c>
      <c r="G2014" s="3">
        <f t="shared" si="310"/>
        <v>42562</v>
      </c>
      <c r="H2014" s="2">
        <f t="shared" si="311"/>
        <v>0.66527777777810115</v>
      </c>
      <c r="I2014">
        <f t="shared" si="312"/>
        <v>15</v>
      </c>
      <c r="J2014" t="str">
        <f t="shared" si="313"/>
        <v>Day</v>
      </c>
      <c r="K2014" t="str">
        <f t="shared" si="314"/>
        <v>Wednesday</v>
      </c>
      <c r="L2014" t="str">
        <f t="shared" si="315"/>
        <v>Successful</v>
      </c>
      <c r="M2014">
        <f t="shared" si="316"/>
        <v>1</v>
      </c>
      <c r="N2014">
        <f t="shared" si="317"/>
        <v>0</v>
      </c>
      <c r="O2014">
        <v>1</v>
      </c>
      <c r="P2014" t="str">
        <f t="shared" si="318"/>
        <v>Airport Route</v>
      </c>
      <c r="Q2014">
        <f t="shared" si="319"/>
        <v>66.999999998370185</v>
      </c>
    </row>
    <row r="2015" spans="1:17">
      <c r="A2015">
        <v>999</v>
      </c>
      <c r="B2015" t="s">
        <v>8</v>
      </c>
      <c r="C2015">
        <v>212</v>
      </c>
      <c r="D2015" t="s">
        <v>7</v>
      </c>
      <c r="E2015" s="1">
        <v>42562.79583333333</v>
      </c>
      <c r="F2015" s="1">
        <v>42562.847222222219</v>
      </c>
      <c r="G2015" s="3">
        <f t="shared" si="310"/>
        <v>42562</v>
      </c>
      <c r="H2015" s="2">
        <f t="shared" si="311"/>
        <v>0.79583333332993789</v>
      </c>
      <c r="I2015">
        <f t="shared" si="312"/>
        <v>19</v>
      </c>
      <c r="J2015" t="str">
        <f t="shared" si="313"/>
        <v>Evening</v>
      </c>
      <c r="K2015" t="str">
        <f t="shared" si="314"/>
        <v>Thursday</v>
      </c>
      <c r="L2015" t="str">
        <f t="shared" si="315"/>
        <v>Successful</v>
      </c>
      <c r="M2015">
        <f t="shared" si="316"/>
        <v>1</v>
      </c>
      <c r="N2015">
        <f t="shared" si="317"/>
        <v>0</v>
      </c>
      <c r="O2015">
        <v>1</v>
      </c>
      <c r="P2015" t="str">
        <f t="shared" si="318"/>
        <v>City Route</v>
      </c>
      <c r="Q2015">
        <f t="shared" si="319"/>
        <v>74.000000000232831</v>
      </c>
    </row>
    <row r="2016" spans="1:17">
      <c r="A2016">
        <v>1534</v>
      </c>
      <c r="B2016" t="s">
        <v>6</v>
      </c>
      <c r="C2016">
        <v>212</v>
      </c>
      <c r="D2016" t="s">
        <v>7</v>
      </c>
      <c r="E2016" s="1">
        <v>42563.249305555553</v>
      </c>
      <c r="F2016" s="1">
        <v>42563.290277777778</v>
      </c>
      <c r="G2016" s="3">
        <f t="shared" si="310"/>
        <v>42563</v>
      </c>
      <c r="H2016" s="2">
        <f t="shared" si="311"/>
        <v>0.24930555555329192</v>
      </c>
      <c r="I2016">
        <f t="shared" si="312"/>
        <v>5</v>
      </c>
      <c r="J2016" t="str">
        <f t="shared" si="313"/>
        <v>Morning</v>
      </c>
      <c r="K2016" t="str">
        <f t="shared" si="314"/>
        <v>Sunday</v>
      </c>
      <c r="L2016" t="str">
        <f t="shared" si="315"/>
        <v>Successful</v>
      </c>
      <c r="M2016">
        <f t="shared" si="316"/>
        <v>1</v>
      </c>
      <c r="N2016">
        <f t="shared" si="317"/>
        <v>0</v>
      </c>
      <c r="O2016">
        <v>1</v>
      </c>
      <c r="P2016" t="str">
        <f t="shared" si="318"/>
        <v>Airport Route</v>
      </c>
      <c r="Q2016">
        <f t="shared" si="319"/>
        <v>59.00000000372529</v>
      </c>
    </row>
    <row r="2017" spans="1:17">
      <c r="A2017">
        <v>1773</v>
      </c>
      <c r="B2017" t="s">
        <v>6</v>
      </c>
      <c r="C2017">
        <v>212</v>
      </c>
      <c r="D2017" t="s">
        <v>7</v>
      </c>
      <c r="E2017" s="1">
        <v>42563.372916666667</v>
      </c>
      <c r="F2017" s="1">
        <v>42563.418749999997</v>
      </c>
      <c r="G2017" s="3">
        <f t="shared" si="310"/>
        <v>42563</v>
      </c>
      <c r="H2017" s="2">
        <f t="shared" si="311"/>
        <v>0.37291666666715173</v>
      </c>
      <c r="I2017">
        <f t="shared" si="312"/>
        <v>8</v>
      </c>
      <c r="J2017" t="str">
        <f t="shared" si="313"/>
        <v>Morning</v>
      </c>
      <c r="K2017" t="str">
        <f t="shared" si="314"/>
        <v>Monday</v>
      </c>
      <c r="L2017" t="str">
        <f t="shared" si="315"/>
        <v>Successful</v>
      </c>
      <c r="M2017">
        <f t="shared" si="316"/>
        <v>1</v>
      </c>
      <c r="N2017">
        <f t="shared" si="317"/>
        <v>0</v>
      </c>
      <c r="O2017">
        <v>1</v>
      </c>
      <c r="P2017" t="str">
        <f t="shared" si="318"/>
        <v>Airport Route</v>
      </c>
      <c r="Q2017">
        <f t="shared" si="319"/>
        <v>65.999999995110556</v>
      </c>
    </row>
    <row r="2018" spans="1:17">
      <c r="A2018">
        <v>1890</v>
      </c>
      <c r="B2018" t="s">
        <v>8</v>
      </c>
      <c r="C2018">
        <v>212</v>
      </c>
      <c r="D2018" t="s">
        <v>7</v>
      </c>
      <c r="E2018" s="1">
        <v>42563.422222222223</v>
      </c>
      <c r="F2018" s="1">
        <v>42563.469444444447</v>
      </c>
      <c r="G2018" s="3">
        <f t="shared" si="310"/>
        <v>42563</v>
      </c>
      <c r="H2018" s="2">
        <f t="shared" si="311"/>
        <v>0.42222222222335404</v>
      </c>
      <c r="I2018">
        <f t="shared" si="312"/>
        <v>10</v>
      </c>
      <c r="J2018" t="str">
        <f t="shared" si="313"/>
        <v>Day</v>
      </c>
      <c r="K2018" t="str">
        <f t="shared" si="314"/>
        <v>Saturday</v>
      </c>
      <c r="L2018" t="str">
        <f t="shared" si="315"/>
        <v>Successful</v>
      </c>
      <c r="M2018">
        <f t="shared" si="316"/>
        <v>1</v>
      </c>
      <c r="N2018">
        <f t="shared" si="317"/>
        <v>0</v>
      </c>
      <c r="O2018">
        <v>1</v>
      </c>
      <c r="P2018" t="str">
        <f t="shared" si="318"/>
        <v>City Route</v>
      </c>
      <c r="Q2018">
        <f t="shared" si="319"/>
        <v>68.000000001629815</v>
      </c>
    </row>
    <row r="2019" spans="1:17">
      <c r="A2019">
        <v>2609</v>
      </c>
      <c r="B2019" t="s">
        <v>6</v>
      </c>
      <c r="C2019">
        <v>212</v>
      </c>
      <c r="D2019" t="s">
        <v>7</v>
      </c>
      <c r="E2019" s="1">
        <v>42563.916666666664</v>
      </c>
      <c r="F2019" s="1">
        <v>42563.955555555556</v>
      </c>
      <c r="G2019" s="3">
        <f t="shared" si="310"/>
        <v>42563</v>
      </c>
      <c r="H2019" s="2">
        <f t="shared" si="311"/>
        <v>0.91666666666424135</v>
      </c>
      <c r="I2019">
        <f t="shared" si="312"/>
        <v>22</v>
      </c>
      <c r="J2019" t="str">
        <f t="shared" si="313"/>
        <v>Night</v>
      </c>
      <c r="K2019" t="str">
        <f t="shared" si="314"/>
        <v>Thursday</v>
      </c>
      <c r="L2019" t="str">
        <f t="shared" si="315"/>
        <v>Successful</v>
      </c>
      <c r="M2019">
        <f t="shared" si="316"/>
        <v>1</v>
      </c>
      <c r="N2019">
        <f t="shared" si="317"/>
        <v>0</v>
      </c>
      <c r="O2019">
        <v>1</v>
      </c>
      <c r="P2019" t="str">
        <f t="shared" si="318"/>
        <v>Airport Route</v>
      </c>
      <c r="Q2019">
        <f t="shared" si="319"/>
        <v>56.000000004423782</v>
      </c>
    </row>
    <row r="2020" spans="1:17">
      <c r="A2020">
        <v>2864</v>
      </c>
      <c r="B2020" t="s">
        <v>8</v>
      </c>
      <c r="C2020">
        <v>212</v>
      </c>
      <c r="D2020" t="s">
        <v>7</v>
      </c>
      <c r="E2020" s="1">
        <v>42564.238854166666</v>
      </c>
      <c r="F2020" s="1">
        <v>42564.257175925923</v>
      </c>
      <c r="G2020" s="3">
        <f t="shared" si="310"/>
        <v>42564</v>
      </c>
      <c r="H2020" s="2">
        <f t="shared" si="311"/>
        <v>0.23885416666598758</v>
      </c>
      <c r="I2020">
        <f t="shared" si="312"/>
        <v>5</v>
      </c>
      <c r="J2020" t="str">
        <f t="shared" si="313"/>
        <v>Morning</v>
      </c>
      <c r="K2020" t="str">
        <f t="shared" si="314"/>
        <v>Sunday</v>
      </c>
      <c r="L2020" t="str">
        <f t="shared" si="315"/>
        <v>Successful</v>
      </c>
      <c r="M2020">
        <f t="shared" si="316"/>
        <v>1</v>
      </c>
      <c r="N2020">
        <f t="shared" si="317"/>
        <v>0</v>
      </c>
      <c r="O2020">
        <v>1</v>
      </c>
      <c r="P2020" t="str">
        <f t="shared" si="318"/>
        <v>City Route</v>
      </c>
      <c r="Q2020">
        <f t="shared" si="319"/>
        <v>26.383333329576999</v>
      </c>
    </row>
    <row r="2021" spans="1:17">
      <c r="A2021">
        <v>3134</v>
      </c>
      <c r="B2021" t="s">
        <v>8</v>
      </c>
      <c r="C2021">
        <v>212</v>
      </c>
      <c r="D2021" t="s">
        <v>7</v>
      </c>
      <c r="E2021" s="1">
        <v>42564.361180555556</v>
      </c>
      <c r="F2021" s="1">
        <v>42564.41133101852</v>
      </c>
      <c r="G2021" s="3">
        <f t="shared" si="310"/>
        <v>42564</v>
      </c>
      <c r="H2021" s="2">
        <f t="shared" si="311"/>
        <v>0.36118055555562023</v>
      </c>
      <c r="I2021">
        <f t="shared" si="312"/>
        <v>8</v>
      </c>
      <c r="J2021" t="str">
        <f t="shared" si="313"/>
        <v>Morning</v>
      </c>
      <c r="K2021" t="str">
        <f t="shared" si="314"/>
        <v>Thursday</v>
      </c>
      <c r="L2021" t="str">
        <f t="shared" si="315"/>
        <v>Successful</v>
      </c>
      <c r="M2021">
        <f t="shared" si="316"/>
        <v>1</v>
      </c>
      <c r="N2021">
        <f t="shared" si="317"/>
        <v>0</v>
      </c>
      <c r="O2021">
        <v>1</v>
      </c>
      <c r="P2021" t="str">
        <f t="shared" si="318"/>
        <v>City Route</v>
      </c>
      <c r="Q2021">
        <f t="shared" si="319"/>
        <v>72.216666669119149</v>
      </c>
    </row>
    <row r="2022" spans="1:17">
      <c r="A2022">
        <v>3302</v>
      </c>
      <c r="B2022" t="s">
        <v>8</v>
      </c>
      <c r="C2022">
        <v>212</v>
      </c>
      <c r="D2022" t="s">
        <v>7</v>
      </c>
      <c r="E2022" s="1">
        <v>42564.487326388888</v>
      </c>
      <c r="F2022" s="1">
        <v>42564.525775462964</v>
      </c>
      <c r="G2022" s="3">
        <f t="shared" si="310"/>
        <v>42564</v>
      </c>
      <c r="H2022" s="2">
        <f t="shared" si="311"/>
        <v>0.48732638888759539</v>
      </c>
      <c r="I2022">
        <f t="shared" si="312"/>
        <v>11</v>
      </c>
      <c r="J2022" t="str">
        <f t="shared" si="313"/>
        <v>Day</v>
      </c>
      <c r="K2022" t="str">
        <f t="shared" si="314"/>
        <v>Thursday</v>
      </c>
      <c r="L2022" t="str">
        <f t="shared" si="315"/>
        <v>Successful</v>
      </c>
      <c r="M2022">
        <f t="shared" si="316"/>
        <v>1</v>
      </c>
      <c r="N2022">
        <f t="shared" si="317"/>
        <v>0</v>
      </c>
      <c r="O2022">
        <v>1</v>
      </c>
      <c r="P2022" t="str">
        <f t="shared" si="318"/>
        <v>City Route</v>
      </c>
      <c r="Q2022">
        <f t="shared" si="319"/>
        <v>55.366666669724509</v>
      </c>
    </row>
    <row r="2023" spans="1:17">
      <c r="A2023">
        <v>3999</v>
      </c>
      <c r="B2023" t="s">
        <v>6</v>
      </c>
      <c r="C2023">
        <v>212</v>
      </c>
      <c r="D2023" t="s">
        <v>7</v>
      </c>
      <c r="E2023" s="1">
        <v>42564.986770833333</v>
      </c>
      <c r="F2023" s="1">
        <v>42565.030694444446</v>
      </c>
      <c r="G2023" s="3">
        <f t="shared" si="310"/>
        <v>42564</v>
      </c>
      <c r="H2023" s="2">
        <f t="shared" si="311"/>
        <v>0.98677083333313931</v>
      </c>
      <c r="I2023">
        <f t="shared" si="312"/>
        <v>23</v>
      </c>
      <c r="J2023" t="str">
        <f t="shared" si="313"/>
        <v>Night</v>
      </c>
      <c r="K2023" t="str">
        <f t="shared" si="314"/>
        <v>Monday</v>
      </c>
      <c r="L2023" t="str">
        <f t="shared" si="315"/>
        <v>Successful</v>
      </c>
      <c r="M2023">
        <f t="shared" si="316"/>
        <v>1</v>
      </c>
      <c r="N2023">
        <f t="shared" si="317"/>
        <v>0</v>
      </c>
      <c r="O2023">
        <v>1</v>
      </c>
      <c r="P2023" t="str">
        <f t="shared" si="318"/>
        <v>Airport Route</v>
      </c>
      <c r="Q2023">
        <f t="shared" si="319"/>
        <v>63.250000001862645</v>
      </c>
    </row>
    <row r="2024" spans="1:17">
      <c r="A2024">
        <v>4450</v>
      </c>
      <c r="B2024" t="s">
        <v>8</v>
      </c>
      <c r="C2024">
        <v>212</v>
      </c>
      <c r="D2024" t="s">
        <v>7</v>
      </c>
      <c r="E2024" s="1">
        <v>42565.354571759257</v>
      </c>
      <c r="F2024" s="1">
        <v>42565.379895833335</v>
      </c>
      <c r="G2024" s="3">
        <f t="shared" si="310"/>
        <v>42565</v>
      </c>
      <c r="H2024" s="2">
        <f t="shared" si="311"/>
        <v>0.35457175925694173</v>
      </c>
      <c r="I2024">
        <f t="shared" si="312"/>
        <v>8</v>
      </c>
      <c r="J2024" t="str">
        <f t="shared" si="313"/>
        <v>Morning</v>
      </c>
      <c r="K2024" t="str">
        <f t="shared" si="314"/>
        <v>Thursday</v>
      </c>
      <c r="L2024" t="str">
        <f t="shared" si="315"/>
        <v>Successful</v>
      </c>
      <c r="M2024">
        <f t="shared" si="316"/>
        <v>1</v>
      </c>
      <c r="N2024">
        <f t="shared" si="317"/>
        <v>0</v>
      </c>
      <c r="O2024">
        <v>1</v>
      </c>
      <c r="P2024" t="str">
        <f t="shared" si="318"/>
        <v>City Route</v>
      </c>
      <c r="Q2024">
        <f t="shared" si="319"/>
        <v>36.46666667307727</v>
      </c>
    </row>
    <row r="2025" spans="1:17">
      <c r="A2025">
        <v>6376</v>
      </c>
      <c r="B2025" t="s">
        <v>8</v>
      </c>
      <c r="C2025">
        <v>212</v>
      </c>
      <c r="D2025" t="s">
        <v>7</v>
      </c>
      <c r="E2025" s="1">
        <v>42566.80027777778</v>
      </c>
      <c r="F2025" s="1">
        <v>42566.842997685184</v>
      </c>
      <c r="G2025" s="3">
        <f t="shared" si="310"/>
        <v>42566</v>
      </c>
      <c r="H2025" s="2">
        <f t="shared" si="311"/>
        <v>0.80027777778013842</v>
      </c>
      <c r="I2025">
        <f t="shared" si="312"/>
        <v>19</v>
      </c>
      <c r="J2025" t="str">
        <f t="shared" si="313"/>
        <v>Evening</v>
      </c>
      <c r="K2025" t="str">
        <f t="shared" si="314"/>
        <v>Friday</v>
      </c>
      <c r="L2025" t="str">
        <f t="shared" si="315"/>
        <v>Successful</v>
      </c>
      <c r="M2025">
        <f t="shared" si="316"/>
        <v>1</v>
      </c>
      <c r="N2025">
        <f t="shared" si="317"/>
        <v>0</v>
      </c>
      <c r="O2025">
        <v>1</v>
      </c>
      <c r="P2025" t="str">
        <f t="shared" si="318"/>
        <v>City Route</v>
      </c>
      <c r="Q2025">
        <f t="shared" si="319"/>
        <v>61.516666661482304</v>
      </c>
    </row>
    <row r="2026" spans="1:17">
      <c r="A2026">
        <v>6622</v>
      </c>
      <c r="B2026" t="s">
        <v>6</v>
      </c>
      <c r="C2026">
        <v>212</v>
      </c>
      <c r="D2026" t="s">
        <v>7</v>
      </c>
      <c r="E2026" s="1">
        <v>42566.907002314816</v>
      </c>
      <c r="F2026" s="1">
        <v>42566.944085648145</v>
      </c>
      <c r="G2026" s="3">
        <f t="shared" si="310"/>
        <v>42566</v>
      </c>
      <c r="H2026" s="2">
        <f t="shared" si="311"/>
        <v>0.90700231481605442</v>
      </c>
      <c r="I2026">
        <f t="shared" si="312"/>
        <v>21</v>
      </c>
      <c r="J2026" t="str">
        <f t="shared" si="313"/>
        <v>Night</v>
      </c>
      <c r="K2026" t="str">
        <f t="shared" si="314"/>
        <v>Saturday</v>
      </c>
      <c r="L2026" t="str">
        <f t="shared" si="315"/>
        <v>Successful</v>
      </c>
      <c r="M2026">
        <f t="shared" si="316"/>
        <v>1</v>
      </c>
      <c r="N2026">
        <f t="shared" si="317"/>
        <v>0</v>
      </c>
      <c r="O2026">
        <v>1</v>
      </c>
      <c r="P2026" t="str">
        <f t="shared" si="318"/>
        <v>Airport Route</v>
      </c>
      <c r="Q2026">
        <f t="shared" si="319"/>
        <v>53.399999993853271</v>
      </c>
    </row>
    <row r="2027" spans="1:17">
      <c r="A2027">
        <v>87</v>
      </c>
      <c r="B2027" t="s">
        <v>8</v>
      </c>
      <c r="C2027">
        <v>213</v>
      </c>
      <c r="D2027" t="s">
        <v>7</v>
      </c>
      <c r="E2027" s="1">
        <v>42562.198611111111</v>
      </c>
      <c r="F2027" s="1">
        <v>42562.226388888892</v>
      </c>
      <c r="G2027" s="3">
        <f t="shared" si="310"/>
        <v>42562</v>
      </c>
      <c r="H2027" s="2">
        <f t="shared" si="311"/>
        <v>0.19861111111094942</v>
      </c>
      <c r="I2027">
        <f t="shared" si="312"/>
        <v>4</v>
      </c>
      <c r="J2027" t="str">
        <f t="shared" si="313"/>
        <v>Early Morning</v>
      </c>
      <c r="K2027" t="str">
        <f t="shared" si="314"/>
        <v>Tuesday</v>
      </c>
      <c r="L2027" t="str">
        <f t="shared" si="315"/>
        <v>Successful</v>
      </c>
      <c r="M2027">
        <f t="shared" si="316"/>
        <v>1</v>
      </c>
      <c r="N2027">
        <f t="shared" si="317"/>
        <v>0</v>
      </c>
      <c r="O2027">
        <v>1</v>
      </c>
      <c r="P2027" t="str">
        <f t="shared" si="318"/>
        <v>City Route</v>
      </c>
      <c r="Q2027">
        <f t="shared" si="319"/>
        <v>40.000000004656613</v>
      </c>
    </row>
    <row r="2028" spans="1:17">
      <c r="A2028">
        <v>859</v>
      </c>
      <c r="B2028" t="s">
        <v>8</v>
      </c>
      <c r="C2028">
        <v>213</v>
      </c>
      <c r="D2028" t="s">
        <v>7</v>
      </c>
      <c r="E2028" s="1">
        <v>42562.742361111108</v>
      </c>
      <c r="F2028" s="1">
        <v>42562.78125</v>
      </c>
      <c r="G2028" s="3">
        <f t="shared" si="310"/>
        <v>42562</v>
      </c>
      <c r="H2028" s="2">
        <f t="shared" si="311"/>
        <v>0.74236111110803904</v>
      </c>
      <c r="I2028">
        <f t="shared" si="312"/>
        <v>17</v>
      </c>
      <c r="J2028" t="str">
        <f t="shared" si="313"/>
        <v>Evening</v>
      </c>
      <c r="K2028" t="str">
        <f t="shared" si="314"/>
        <v>Thursday</v>
      </c>
      <c r="L2028" t="str">
        <f t="shared" si="315"/>
        <v>Successful</v>
      </c>
      <c r="M2028">
        <f t="shared" si="316"/>
        <v>1</v>
      </c>
      <c r="N2028">
        <f t="shared" si="317"/>
        <v>0</v>
      </c>
      <c r="O2028">
        <v>1</v>
      </c>
      <c r="P2028" t="str">
        <f t="shared" si="318"/>
        <v>City Route</v>
      </c>
      <c r="Q2028">
        <f t="shared" si="319"/>
        <v>56.000000004423782</v>
      </c>
    </row>
    <row r="2029" spans="1:17">
      <c r="A2029">
        <v>1170</v>
      </c>
      <c r="B2029" t="s">
        <v>8</v>
      </c>
      <c r="C2029">
        <v>213</v>
      </c>
      <c r="D2029" t="s">
        <v>7</v>
      </c>
      <c r="E2029" s="1">
        <v>42562.871527777781</v>
      </c>
      <c r="F2029" s="1">
        <v>42562.894444444442</v>
      </c>
      <c r="G2029" s="3">
        <f t="shared" si="310"/>
        <v>42562</v>
      </c>
      <c r="H2029" s="2">
        <f t="shared" si="311"/>
        <v>0.87152777778101154</v>
      </c>
      <c r="I2029">
        <f t="shared" si="312"/>
        <v>20</v>
      </c>
      <c r="J2029" t="str">
        <f t="shared" si="313"/>
        <v>Evening</v>
      </c>
      <c r="K2029" t="str">
        <f t="shared" si="314"/>
        <v>Sunday</v>
      </c>
      <c r="L2029" t="str">
        <f t="shared" si="315"/>
        <v>Successful</v>
      </c>
      <c r="M2029">
        <f t="shared" si="316"/>
        <v>1</v>
      </c>
      <c r="N2029">
        <f t="shared" si="317"/>
        <v>0</v>
      </c>
      <c r="O2029">
        <v>1</v>
      </c>
      <c r="P2029" t="str">
        <f t="shared" si="318"/>
        <v>City Route</v>
      </c>
      <c r="Q2029">
        <f t="shared" si="319"/>
        <v>32.999999992316589</v>
      </c>
    </row>
    <row r="2030" spans="1:17">
      <c r="A2030">
        <v>2511</v>
      </c>
      <c r="B2030" t="s">
        <v>8</v>
      </c>
      <c r="C2030">
        <v>213</v>
      </c>
      <c r="D2030" t="s">
        <v>7</v>
      </c>
      <c r="E2030" s="1">
        <v>42563.879861111112</v>
      </c>
      <c r="F2030" s="1">
        <v>42563.927083333336</v>
      </c>
      <c r="G2030" s="3">
        <f t="shared" si="310"/>
        <v>42563</v>
      </c>
      <c r="H2030" s="2">
        <f t="shared" si="311"/>
        <v>0.87986111111240461</v>
      </c>
      <c r="I2030">
        <f t="shared" si="312"/>
        <v>21</v>
      </c>
      <c r="J2030" t="str">
        <f t="shared" si="313"/>
        <v>Night</v>
      </c>
      <c r="K2030" t="str">
        <f t="shared" si="314"/>
        <v>Thursday</v>
      </c>
      <c r="L2030" t="str">
        <f t="shared" si="315"/>
        <v>Successful</v>
      </c>
      <c r="M2030">
        <f t="shared" si="316"/>
        <v>1</v>
      </c>
      <c r="N2030">
        <f t="shared" si="317"/>
        <v>0</v>
      </c>
      <c r="O2030">
        <v>1</v>
      </c>
      <c r="P2030" t="str">
        <f t="shared" si="318"/>
        <v>City Route</v>
      </c>
      <c r="Q2030">
        <f t="shared" si="319"/>
        <v>68.000000001629815</v>
      </c>
    </row>
    <row r="2031" spans="1:17">
      <c r="A2031">
        <v>3427</v>
      </c>
      <c r="B2031" t="s">
        <v>6</v>
      </c>
      <c r="C2031">
        <v>213</v>
      </c>
      <c r="D2031" t="s">
        <v>7</v>
      </c>
      <c r="E2031" s="1">
        <v>42564.661574074074</v>
      </c>
      <c r="F2031" s="1">
        <v>42564.705937500003</v>
      </c>
      <c r="G2031" s="3">
        <f t="shared" si="310"/>
        <v>42564</v>
      </c>
      <c r="H2031" s="2">
        <f t="shared" si="311"/>
        <v>0.66157407407445135</v>
      </c>
      <c r="I2031">
        <f t="shared" si="312"/>
        <v>15</v>
      </c>
      <c r="J2031" t="str">
        <f t="shared" si="313"/>
        <v>Day</v>
      </c>
      <c r="K2031" t="str">
        <f t="shared" si="314"/>
        <v>Wednesday</v>
      </c>
      <c r="L2031" t="str">
        <f t="shared" si="315"/>
        <v>Successful</v>
      </c>
      <c r="M2031">
        <f t="shared" si="316"/>
        <v>1</v>
      </c>
      <c r="N2031">
        <f t="shared" si="317"/>
        <v>0</v>
      </c>
      <c r="O2031">
        <v>1</v>
      </c>
      <c r="P2031" t="str">
        <f t="shared" si="318"/>
        <v>Airport Route</v>
      </c>
      <c r="Q2031">
        <f t="shared" si="319"/>
        <v>63.883333336561918</v>
      </c>
    </row>
    <row r="2032" spans="1:17">
      <c r="A2032">
        <v>5385</v>
      </c>
      <c r="B2032" t="s">
        <v>6</v>
      </c>
      <c r="C2032">
        <v>213</v>
      </c>
      <c r="D2032" t="s">
        <v>7</v>
      </c>
      <c r="E2032" s="1">
        <v>42565.005196759259</v>
      </c>
      <c r="F2032" s="1">
        <v>42565.030891203707</v>
      </c>
      <c r="G2032" s="3">
        <f t="shared" si="310"/>
        <v>42565</v>
      </c>
      <c r="H2032" s="2">
        <f t="shared" si="311"/>
        <v>5.1967592589790002E-3</v>
      </c>
      <c r="I2032">
        <f t="shared" si="312"/>
        <v>0</v>
      </c>
      <c r="J2032" t="str">
        <f t="shared" si="313"/>
        <v>Early Morning</v>
      </c>
      <c r="K2032" t="str">
        <f t="shared" si="314"/>
        <v>Monday</v>
      </c>
      <c r="L2032" t="str">
        <f t="shared" si="315"/>
        <v>Successful</v>
      </c>
      <c r="M2032">
        <f t="shared" si="316"/>
        <v>1</v>
      </c>
      <c r="N2032">
        <f t="shared" si="317"/>
        <v>0</v>
      </c>
      <c r="O2032">
        <v>1</v>
      </c>
      <c r="P2032" t="str">
        <f t="shared" si="318"/>
        <v>Airport Route</v>
      </c>
      <c r="Q2032">
        <f t="shared" si="319"/>
        <v>37.000000005355105</v>
      </c>
    </row>
    <row r="2033" spans="1:17">
      <c r="A2033">
        <v>4643</v>
      </c>
      <c r="B2033" t="s">
        <v>6</v>
      </c>
      <c r="C2033">
        <v>213</v>
      </c>
      <c r="D2033" t="s">
        <v>7</v>
      </c>
      <c r="E2033" s="1">
        <v>42565.487442129626</v>
      </c>
      <c r="F2033" s="1">
        <v>42565.522361111114</v>
      </c>
      <c r="G2033" s="3">
        <f t="shared" si="310"/>
        <v>42565</v>
      </c>
      <c r="H2033" s="2">
        <f t="shared" si="311"/>
        <v>0.48744212962628808</v>
      </c>
      <c r="I2033">
        <f t="shared" si="312"/>
        <v>11</v>
      </c>
      <c r="J2033" t="str">
        <f t="shared" si="313"/>
        <v>Day</v>
      </c>
      <c r="K2033" t="str">
        <f t="shared" si="314"/>
        <v>Monday</v>
      </c>
      <c r="L2033" t="str">
        <f t="shared" si="315"/>
        <v>Successful</v>
      </c>
      <c r="M2033">
        <f t="shared" si="316"/>
        <v>1</v>
      </c>
      <c r="N2033">
        <f t="shared" si="317"/>
        <v>0</v>
      </c>
      <c r="O2033">
        <v>1</v>
      </c>
      <c r="P2033" t="str">
        <f t="shared" si="318"/>
        <v>Airport Route</v>
      </c>
      <c r="Q2033">
        <f t="shared" si="319"/>
        <v>50.283333342522383</v>
      </c>
    </row>
    <row r="2034" spans="1:17">
      <c r="A2034">
        <v>4850</v>
      </c>
      <c r="B2034" t="s">
        <v>6</v>
      </c>
      <c r="C2034">
        <v>213</v>
      </c>
      <c r="D2034" t="s">
        <v>7</v>
      </c>
      <c r="E2034" s="1">
        <v>42565.732361111113</v>
      </c>
      <c r="F2034" s="1">
        <v>42565.755196759259</v>
      </c>
      <c r="G2034" s="3">
        <f t="shared" si="310"/>
        <v>42565</v>
      </c>
      <c r="H2034" s="2">
        <f t="shared" si="311"/>
        <v>0.73236111111327773</v>
      </c>
      <c r="I2034">
        <f t="shared" si="312"/>
        <v>17</v>
      </c>
      <c r="J2034" t="str">
        <f t="shared" si="313"/>
        <v>Evening</v>
      </c>
      <c r="K2034" t="str">
        <f t="shared" si="314"/>
        <v>Friday</v>
      </c>
      <c r="L2034" t="str">
        <f t="shared" si="315"/>
        <v>Successful</v>
      </c>
      <c r="M2034">
        <f t="shared" si="316"/>
        <v>1</v>
      </c>
      <c r="N2034">
        <f t="shared" si="317"/>
        <v>0</v>
      </c>
      <c r="O2034">
        <v>1</v>
      </c>
      <c r="P2034" t="str">
        <f t="shared" si="318"/>
        <v>Airport Route</v>
      </c>
      <c r="Q2034">
        <f t="shared" si="319"/>
        <v>32.88333332980983</v>
      </c>
    </row>
    <row r="2035" spans="1:17">
      <c r="A2035">
        <v>5689</v>
      </c>
      <c r="B2035" t="s">
        <v>8</v>
      </c>
      <c r="C2035">
        <v>213</v>
      </c>
      <c r="D2035" t="s">
        <v>7</v>
      </c>
      <c r="E2035" s="1">
        <v>42566.306886574072</v>
      </c>
      <c r="F2035" s="1">
        <v>42566.332974537036</v>
      </c>
      <c r="G2035" s="3">
        <f t="shared" si="310"/>
        <v>42566</v>
      </c>
      <c r="H2035" s="2">
        <f t="shared" si="311"/>
        <v>0.30688657407154096</v>
      </c>
      <c r="I2035">
        <f t="shared" si="312"/>
        <v>7</v>
      </c>
      <c r="J2035" t="str">
        <f t="shared" si="313"/>
        <v>Morning</v>
      </c>
      <c r="K2035" t="str">
        <f t="shared" si="314"/>
        <v>Thursday</v>
      </c>
      <c r="L2035" t="str">
        <f t="shared" si="315"/>
        <v>Successful</v>
      </c>
      <c r="M2035">
        <f t="shared" si="316"/>
        <v>1</v>
      </c>
      <c r="N2035">
        <f t="shared" si="317"/>
        <v>0</v>
      </c>
      <c r="O2035">
        <v>1</v>
      </c>
      <c r="P2035" t="str">
        <f t="shared" si="318"/>
        <v>City Route</v>
      </c>
      <c r="Q2035">
        <f t="shared" si="319"/>
        <v>37.566666668280959</v>
      </c>
    </row>
    <row r="2036" spans="1:17">
      <c r="A2036">
        <v>600</v>
      </c>
      <c r="B2036" t="s">
        <v>8</v>
      </c>
      <c r="C2036">
        <v>214</v>
      </c>
      <c r="D2036" t="s">
        <v>7</v>
      </c>
      <c r="E2036" s="1">
        <v>42562.484722222223</v>
      </c>
      <c r="F2036" s="1">
        <v>42562.532638888886</v>
      </c>
      <c r="G2036" s="3">
        <f t="shared" si="310"/>
        <v>42562</v>
      </c>
      <c r="H2036" s="2">
        <f t="shared" si="311"/>
        <v>0.48472222222335404</v>
      </c>
      <c r="I2036">
        <f t="shared" si="312"/>
        <v>11</v>
      </c>
      <c r="J2036" t="str">
        <f t="shared" si="313"/>
        <v>Day</v>
      </c>
      <c r="K2036" t="str">
        <f t="shared" si="314"/>
        <v>Thursday</v>
      </c>
      <c r="L2036" t="str">
        <f t="shared" si="315"/>
        <v>Successful</v>
      </c>
      <c r="M2036">
        <f t="shared" si="316"/>
        <v>1</v>
      </c>
      <c r="N2036">
        <f t="shared" si="317"/>
        <v>0</v>
      </c>
      <c r="O2036">
        <v>1</v>
      </c>
      <c r="P2036" t="str">
        <f t="shared" si="318"/>
        <v>City Route</v>
      </c>
      <c r="Q2036">
        <f t="shared" si="319"/>
        <v>68.999999994412065</v>
      </c>
    </row>
    <row r="2037" spans="1:17">
      <c r="A2037">
        <v>2053</v>
      </c>
      <c r="B2037" t="s">
        <v>6</v>
      </c>
      <c r="C2037">
        <v>214</v>
      </c>
      <c r="D2037" t="s">
        <v>7</v>
      </c>
      <c r="E2037" s="1">
        <v>42563.618055555555</v>
      </c>
      <c r="F2037" s="1">
        <v>42563.663888888892</v>
      </c>
      <c r="G2037" s="3">
        <f t="shared" si="310"/>
        <v>42563</v>
      </c>
      <c r="H2037" s="2">
        <f t="shared" si="311"/>
        <v>0.61805555555474712</v>
      </c>
      <c r="I2037">
        <f t="shared" si="312"/>
        <v>14</v>
      </c>
      <c r="J2037" t="str">
        <f t="shared" si="313"/>
        <v>Day</v>
      </c>
      <c r="K2037" t="str">
        <f t="shared" si="314"/>
        <v>Monday</v>
      </c>
      <c r="L2037" t="str">
        <f t="shared" si="315"/>
        <v>Successful</v>
      </c>
      <c r="M2037">
        <f t="shared" si="316"/>
        <v>1</v>
      </c>
      <c r="N2037">
        <f t="shared" si="317"/>
        <v>0</v>
      </c>
      <c r="O2037">
        <v>1</v>
      </c>
      <c r="P2037" t="str">
        <f t="shared" si="318"/>
        <v>Airport Route</v>
      </c>
      <c r="Q2037">
        <f t="shared" si="319"/>
        <v>66.000000005587935</v>
      </c>
    </row>
    <row r="2038" spans="1:17">
      <c r="A2038">
        <v>2256</v>
      </c>
      <c r="B2038" t="s">
        <v>6</v>
      </c>
      <c r="C2038">
        <v>214</v>
      </c>
      <c r="D2038" t="s">
        <v>7</v>
      </c>
      <c r="E2038" s="1">
        <v>42563.767361111109</v>
      </c>
      <c r="F2038" s="1">
        <v>42563.786805555559</v>
      </c>
      <c r="G2038" s="3">
        <f t="shared" si="310"/>
        <v>42563</v>
      </c>
      <c r="H2038" s="2">
        <f t="shared" si="311"/>
        <v>0.76736111110949423</v>
      </c>
      <c r="I2038">
        <f t="shared" si="312"/>
        <v>18</v>
      </c>
      <c r="J2038" t="str">
        <f t="shared" si="313"/>
        <v>Evening</v>
      </c>
      <c r="K2038" t="str">
        <f t="shared" si="314"/>
        <v>Monday</v>
      </c>
      <c r="L2038" t="str">
        <f t="shared" si="315"/>
        <v>Successful</v>
      </c>
      <c r="M2038">
        <f t="shared" si="316"/>
        <v>1</v>
      </c>
      <c r="N2038">
        <f t="shared" si="317"/>
        <v>0</v>
      </c>
      <c r="O2038">
        <v>1</v>
      </c>
      <c r="P2038" t="str">
        <f t="shared" si="318"/>
        <v>Airport Route</v>
      </c>
      <c r="Q2038">
        <f t="shared" si="319"/>
        <v>28.000000007450581</v>
      </c>
    </row>
    <row r="2039" spans="1:17">
      <c r="A2039">
        <v>2947</v>
      </c>
      <c r="B2039" t="s">
        <v>8</v>
      </c>
      <c r="C2039">
        <v>214</v>
      </c>
      <c r="D2039" t="s">
        <v>7</v>
      </c>
      <c r="E2039" s="1">
        <v>42564.274988425925</v>
      </c>
      <c r="F2039" s="1">
        <v>42564.308807870373</v>
      </c>
      <c r="G2039" s="3">
        <f t="shared" si="310"/>
        <v>42564</v>
      </c>
      <c r="H2039" s="2">
        <f t="shared" si="311"/>
        <v>0.27498842592467554</v>
      </c>
      <c r="I2039">
        <f t="shared" si="312"/>
        <v>6</v>
      </c>
      <c r="J2039" t="str">
        <f t="shared" si="313"/>
        <v>Morning</v>
      </c>
      <c r="K2039" t="str">
        <f t="shared" si="314"/>
        <v>Saturday</v>
      </c>
      <c r="L2039" t="str">
        <f t="shared" si="315"/>
        <v>Successful</v>
      </c>
      <c r="M2039">
        <f t="shared" si="316"/>
        <v>1</v>
      </c>
      <c r="N2039">
        <f t="shared" si="317"/>
        <v>0</v>
      </c>
      <c r="O2039">
        <v>1</v>
      </c>
      <c r="P2039" t="str">
        <f t="shared" si="318"/>
        <v>City Route</v>
      </c>
      <c r="Q2039">
        <f t="shared" si="319"/>
        <v>48.7000000057742</v>
      </c>
    </row>
    <row r="2040" spans="1:17">
      <c r="A2040">
        <v>3834</v>
      </c>
      <c r="B2040" t="s">
        <v>8</v>
      </c>
      <c r="C2040">
        <v>214</v>
      </c>
      <c r="D2040" t="s">
        <v>7</v>
      </c>
      <c r="E2040" s="1">
        <v>42564.890185185184</v>
      </c>
      <c r="F2040" s="1">
        <v>42564.937060185184</v>
      </c>
      <c r="G2040" s="3">
        <f t="shared" si="310"/>
        <v>42564</v>
      </c>
      <c r="H2040" s="2">
        <f t="shared" si="311"/>
        <v>0.89018518518423662</v>
      </c>
      <c r="I2040">
        <f t="shared" si="312"/>
        <v>21</v>
      </c>
      <c r="J2040" t="str">
        <f t="shared" si="313"/>
        <v>Night</v>
      </c>
      <c r="K2040" t="str">
        <f t="shared" si="314"/>
        <v>Thursday</v>
      </c>
      <c r="L2040" t="str">
        <f t="shared" si="315"/>
        <v>Successful</v>
      </c>
      <c r="M2040">
        <f t="shared" si="316"/>
        <v>1</v>
      </c>
      <c r="N2040">
        <f t="shared" si="317"/>
        <v>0</v>
      </c>
      <c r="O2040">
        <v>1</v>
      </c>
      <c r="P2040" t="str">
        <f t="shared" si="318"/>
        <v>City Route</v>
      </c>
      <c r="Q2040">
        <f t="shared" si="319"/>
        <v>67.5</v>
      </c>
    </row>
    <row r="2041" spans="1:17">
      <c r="A2041">
        <v>4414</v>
      </c>
      <c r="B2041" t="s">
        <v>6</v>
      </c>
      <c r="C2041">
        <v>214</v>
      </c>
      <c r="D2041" t="s">
        <v>7</v>
      </c>
      <c r="E2041" s="1">
        <v>42565.339062500003</v>
      </c>
      <c r="F2041" s="1">
        <v>42565.373425925929</v>
      </c>
      <c r="G2041" s="3">
        <f t="shared" si="310"/>
        <v>42565</v>
      </c>
      <c r="H2041" s="2">
        <f t="shared" si="311"/>
        <v>0.33906250000291038</v>
      </c>
      <c r="I2041">
        <f t="shared" si="312"/>
        <v>8</v>
      </c>
      <c r="J2041" t="str">
        <f t="shared" si="313"/>
        <v>Morning</v>
      </c>
      <c r="K2041" t="str">
        <f t="shared" si="314"/>
        <v>Wednesday</v>
      </c>
      <c r="L2041" t="str">
        <f t="shared" si="315"/>
        <v>Successful</v>
      </c>
      <c r="M2041">
        <f t="shared" si="316"/>
        <v>1</v>
      </c>
      <c r="N2041">
        <f t="shared" si="317"/>
        <v>0</v>
      </c>
      <c r="O2041">
        <v>1</v>
      </c>
      <c r="P2041" t="str">
        <f t="shared" si="318"/>
        <v>Airport Route</v>
      </c>
      <c r="Q2041">
        <f t="shared" si="319"/>
        <v>49.483333333628252</v>
      </c>
    </row>
    <row r="2042" spans="1:17">
      <c r="A2042">
        <v>5901</v>
      </c>
      <c r="B2042" t="s">
        <v>8</v>
      </c>
      <c r="C2042">
        <v>214</v>
      </c>
      <c r="D2042" t="s">
        <v>7</v>
      </c>
      <c r="E2042" s="1">
        <v>42566.411944444444</v>
      </c>
      <c r="F2042" s="1">
        <v>42566.459328703706</v>
      </c>
      <c r="G2042" s="3">
        <f t="shared" si="310"/>
        <v>42566</v>
      </c>
      <c r="H2042" s="2">
        <f t="shared" si="311"/>
        <v>0.41194444444408873</v>
      </c>
      <c r="I2042">
        <f t="shared" si="312"/>
        <v>9</v>
      </c>
      <c r="J2042" t="str">
        <f t="shared" si="313"/>
        <v>Morning</v>
      </c>
      <c r="K2042" t="str">
        <f t="shared" si="314"/>
        <v>Saturday</v>
      </c>
      <c r="L2042" t="str">
        <f t="shared" si="315"/>
        <v>Successful</v>
      </c>
      <c r="M2042">
        <f t="shared" si="316"/>
        <v>1</v>
      </c>
      <c r="N2042">
        <f t="shared" si="317"/>
        <v>0</v>
      </c>
      <c r="O2042">
        <v>1</v>
      </c>
      <c r="P2042" t="str">
        <f t="shared" si="318"/>
        <v>City Route</v>
      </c>
      <c r="Q2042">
        <f t="shared" si="319"/>
        <v>68.233333337120712</v>
      </c>
    </row>
    <row r="2043" spans="1:17">
      <c r="A2043">
        <v>214</v>
      </c>
      <c r="B2043" t="s">
        <v>8</v>
      </c>
      <c r="C2043">
        <v>215</v>
      </c>
      <c r="D2043" t="s">
        <v>7</v>
      </c>
      <c r="E2043" s="1">
        <v>42562.259027777778</v>
      </c>
      <c r="F2043" s="1">
        <v>42562.286805555559</v>
      </c>
      <c r="G2043" s="3">
        <f t="shared" si="310"/>
        <v>42562</v>
      </c>
      <c r="H2043" s="2">
        <f t="shared" si="311"/>
        <v>0.25902777777810115</v>
      </c>
      <c r="I2043">
        <f t="shared" si="312"/>
        <v>6</v>
      </c>
      <c r="J2043" t="str">
        <f t="shared" si="313"/>
        <v>Morning</v>
      </c>
      <c r="K2043" t="str">
        <f t="shared" si="314"/>
        <v>Wednesday</v>
      </c>
      <c r="L2043" t="str">
        <f t="shared" si="315"/>
        <v>Successful</v>
      </c>
      <c r="M2043">
        <f t="shared" si="316"/>
        <v>1</v>
      </c>
      <c r="N2043">
        <f t="shared" si="317"/>
        <v>0</v>
      </c>
      <c r="O2043">
        <v>1</v>
      </c>
      <c r="P2043" t="str">
        <f t="shared" si="318"/>
        <v>City Route</v>
      </c>
      <c r="Q2043">
        <f t="shared" si="319"/>
        <v>40.000000004656613</v>
      </c>
    </row>
    <row r="2044" spans="1:17">
      <c r="A2044">
        <v>423</v>
      </c>
      <c r="B2044" t="s">
        <v>8</v>
      </c>
      <c r="C2044">
        <v>215</v>
      </c>
      <c r="D2044" t="s">
        <v>7</v>
      </c>
      <c r="E2044" s="1">
        <v>42562.35833333333</v>
      </c>
      <c r="F2044" s="1">
        <v>42562.38958333333</v>
      </c>
      <c r="G2044" s="3">
        <f t="shared" si="310"/>
        <v>42562</v>
      </c>
      <c r="H2044" s="2">
        <f t="shared" si="311"/>
        <v>0.35833333332993789</v>
      </c>
      <c r="I2044">
        <f t="shared" si="312"/>
        <v>8</v>
      </c>
      <c r="J2044" t="str">
        <f t="shared" si="313"/>
        <v>Morning</v>
      </c>
      <c r="K2044" t="str">
        <f t="shared" si="314"/>
        <v>Tuesday</v>
      </c>
      <c r="L2044" t="str">
        <f t="shared" si="315"/>
        <v>Successful</v>
      </c>
      <c r="M2044">
        <f t="shared" si="316"/>
        <v>1</v>
      </c>
      <c r="N2044">
        <f t="shared" si="317"/>
        <v>0</v>
      </c>
      <c r="O2044">
        <v>1</v>
      </c>
      <c r="P2044" t="str">
        <f t="shared" si="318"/>
        <v>City Route</v>
      </c>
      <c r="Q2044">
        <f t="shared" si="319"/>
        <v>45</v>
      </c>
    </row>
    <row r="2045" spans="1:17">
      <c r="A2045">
        <v>1138</v>
      </c>
      <c r="B2045" t="s">
        <v>8</v>
      </c>
      <c r="C2045">
        <v>215</v>
      </c>
      <c r="D2045" t="s">
        <v>7</v>
      </c>
      <c r="E2045" s="1">
        <v>42562.854166666664</v>
      </c>
      <c r="F2045" s="1">
        <v>42562.883333333331</v>
      </c>
      <c r="G2045" s="3">
        <f t="shared" si="310"/>
        <v>42562</v>
      </c>
      <c r="H2045" s="2">
        <f t="shared" si="311"/>
        <v>0.85416666666424135</v>
      </c>
      <c r="I2045">
        <f t="shared" si="312"/>
        <v>20</v>
      </c>
      <c r="J2045" t="str">
        <f t="shared" si="313"/>
        <v>Evening</v>
      </c>
      <c r="K2045" t="str">
        <f t="shared" si="314"/>
        <v>Wednesday</v>
      </c>
      <c r="L2045" t="str">
        <f t="shared" si="315"/>
        <v>Successful</v>
      </c>
      <c r="M2045">
        <f t="shared" si="316"/>
        <v>1</v>
      </c>
      <c r="N2045">
        <f t="shared" si="317"/>
        <v>0</v>
      </c>
      <c r="O2045">
        <v>1</v>
      </c>
      <c r="P2045" t="str">
        <f t="shared" si="318"/>
        <v>City Route</v>
      </c>
      <c r="Q2045">
        <f t="shared" si="319"/>
        <v>42.000000000698492</v>
      </c>
    </row>
    <row r="2046" spans="1:17">
      <c r="A2046">
        <v>1977</v>
      </c>
      <c r="B2046" t="s">
        <v>6</v>
      </c>
      <c r="C2046">
        <v>215</v>
      </c>
      <c r="D2046" t="s">
        <v>7</v>
      </c>
      <c r="E2046" s="1">
        <v>42563.51666666667</v>
      </c>
      <c r="F2046" s="1">
        <v>42563.546527777777</v>
      </c>
      <c r="G2046" s="3">
        <f t="shared" si="310"/>
        <v>42563</v>
      </c>
      <c r="H2046" s="2">
        <f t="shared" si="311"/>
        <v>0.51666666667006211</v>
      </c>
      <c r="I2046">
        <f t="shared" si="312"/>
        <v>12</v>
      </c>
      <c r="J2046" t="str">
        <f t="shared" si="313"/>
        <v>Day</v>
      </c>
      <c r="K2046" t="str">
        <f t="shared" si="314"/>
        <v>Tuesday</v>
      </c>
      <c r="L2046" t="str">
        <f t="shared" si="315"/>
        <v>Successful</v>
      </c>
      <c r="M2046">
        <f t="shared" si="316"/>
        <v>1</v>
      </c>
      <c r="N2046">
        <f t="shared" si="317"/>
        <v>0</v>
      </c>
      <c r="O2046">
        <v>1</v>
      </c>
      <c r="P2046" t="str">
        <f t="shared" si="318"/>
        <v>Airport Route</v>
      </c>
      <c r="Q2046">
        <f t="shared" si="319"/>
        <v>42.999999993480742</v>
      </c>
    </row>
    <row r="2047" spans="1:17">
      <c r="A2047">
        <v>2328</v>
      </c>
      <c r="B2047" t="s">
        <v>8</v>
      </c>
      <c r="C2047">
        <v>215</v>
      </c>
      <c r="D2047" t="s">
        <v>7</v>
      </c>
      <c r="E2047" s="1">
        <v>42563.8</v>
      </c>
      <c r="F2047" s="1">
        <v>42563.834027777775</v>
      </c>
      <c r="G2047" s="3">
        <f t="shared" si="310"/>
        <v>42563</v>
      </c>
      <c r="H2047" s="2">
        <f t="shared" si="311"/>
        <v>0.80000000000291038</v>
      </c>
      <c r="I2047">
        <f t="shared" si="312"/>
        <v>19</v>
      </c>
      <c r="J2047" t="str">
        <f t="shared" si="313"/>
        <v>Evening</v>
      </c>
      <c r="K2047" t="str">
        <f t="shared" si="314"/>
        <v>Wednesday</v>
      </c>
      <c r="L2047" t="str">
        <f t="shared" si="315"/>
        <v>Successful</v>
      </c>
      <c r="M2047">
        <f t="shared" si="316"/>
        <v>1</v>
      </c>
      <c r="N2047">
        <f t="shared" si="317"/>
        <v>0</v>
      </c>
      <c r="O2047">
        <v>1</v>
      </c>
      <c r="P2047" t="str">
        <f t="shared" si="318"/>
        <v>City Route</v>
      </c>
      <c r="Q2047">
        <f t="shared" si="319"/>
        <v>48.999999992083758</v>
      </c>
    </row>
    <row r="2048" spans="1:17">
      <c r="A2048">
        <v>2990</v>
      </c>
      <c r="B2048" t="s">
        <v>8</v>
      </c>
      <c r="C2048">
        <v>215</v>
      </c>
      <c r="D2048" t="s">
        <v>7</v>
      </c>
      <c r="E2048" s="1">
        <v>42564.299270833333</v>
      </c>
      <c r="F2048" s="1">
        <v>42564.341585648152</v>
      </c>
      <c r="G2048" s="3">
        <f t="shared" si="310"/>
        <v>42564</v>
      </c>
      <c r="H2048" s="2">
        <f t="shared" si="311"/>
        <v>0.29927083333313931</v>
      </c>
      <c r="I2048">
        <f t="shared" si="312"/>
        <v>7</v>
      </c>
      <c r="J2048" t="str">
        <f t="shared" si="313"/>
        <v>Morning</v>
      </c>
      <c r="K2048" t="str">
        <f t="shared" si="314"/>
        <v>Sunday</v>
      </c>
      <c r="L2048" t="str">
        <f t="shared" si="315"/>
        <v>Successful</v>
      </c>
      <c r="M2048">
        <f t="shared" si="316"/>
        <v>1</v>
      </c>
      <c r="N2048">
        <f t="shared" si="317"/>
        <v>0</v>
      </c>
      <c r="O2048">
        <v>1</v>
      </c>
      <c r="P2048" t="str">
        <f t="shared" si="318"/>
        <v>City Route</v>
      </c>
      <c r="Q2048">
        <f t="shared" si="319"/>
        <v>60.93333333847113</v>
      </c>
    </row>
    <row r="2049" spans="1:17">
      <c r="A2049">
        <v>3658</v>
      </c>
      <c r="B2049" t="s">
        <v>6</v>
      </c>
      <c r="C2049">
        <v>215</v>
      </c>
      <c r="D2049" t="s">
        <v>7</v>
      </c>
      <c r="E2049" s="1">
        <v>42564.808587962965</v>
      </c>
      <c r="F2049" s="1">
        <v>42564.839456018519</v>
      </c>
      <c r="G2049" s="3">
        <f t="shared" si="310"/>
        <v>42564</v>
      </c>
      <c r="H2049" s="2">
        <f t="shared" si="311"/>
        <v>0.80858796296524815</v>
      </c>
      <c r="I2049">
        <f t="shared" si="312"/>
        <v>19</v>
      </c>
      <c r="J2049" t="str">
        <f t="shared" si="313"/>
        <v>Evening</v>
      </c>
      <c r="K2049" t="str">
        <f t="shared" si="314"/>
        <v>Wednesday</v>
      </c>
      <c r="L2049" t="str">
        <f t="shared" si="315"/>
        <v>Successful</v>
      </c>
      <c r="M2049">
        <f t="shared" si="316"/>
        <v>1</v>
      </c>
      <c r="N2049">
        <f t="shared" si="317"/>
        <v>0</v>
      </c>
      <c r="O2049">
        <v>1</v>
      </c>
      <c r="P2049" t="str">
        <f t="shared" si="318"/>
        <v>Airport Route</v>
      </c>
      <c r="Q2049">
        <f t="shared" si="319"/>
        <v>44.449999997159466</v>
      </c>
    </row>
    <row r="2050" spans="1:17">
      <c r="A2050">
        <v>4471</v>
      </c>
      <c r="B2050" t="s">
        <v>8</v>
      </c>
      <c r="C2050">
        <v>215</v>
      </c>
      <c r="D2050" t="s">
        <v>7</v>
      </c>
      <c r="E2050" s="1">
        <v>42565.36546296296</v>
      </c>
      <c r="F2050" s="1">
        <v>42565.393923611111</v>
      </c>
      <c r="G2050" s="3">
        <f t="shared" ref="G2050:G2113" si="320">INT(E2050)</f>
        <v>42565</v>
      </c>
      <c r="H2050" s="2">
        <f t="shared" ref="H2050:H2113" si="321">MOD(E2050,1)</f>
        <v>0.36546296296000946</v>
      </c>
      <c r="I2050">
        <f t="shared" ref="I2050:I2113" si="322">HOUR(E2050)</f>
        <v>8</v>
      </c>
      <c r="J2050" t="str">
        <f t="shared" ref="J2050:J2113" si="323">IF(I2050&lt;5,"Early Morning",
IF(I2050&lt;10,"Morning",
IF(I2050&lt;17,"Day",
IF(I2050&lt;21,"Evening","Night"))))</f>
        <v>Morning</v>
      </c>
      <c r="K2050" t="str">
        <f t="shared" ref="K2050:K2113" si="324">TEXT(A2050,"dddd")</f>
        <v>Thursday</v>
      </c>
      <c r="L2050" t="str">
        <f t="shared" ref="L2050:L2113" si="325">IF(D2050="Trip Completed","Successful","Failed")</f>
        <v>Successful</v>
      </c>
      <c r="M2050">
        <f t="shared" ref="M2050:M2113" si="326">IF(D2050="Trip Completed",1,0)</f>
        <v>1</v>
      </c>
      <c r="N2050">
        <f t="shared" ref="N2050:N2113" si="327">IF(D2050="Trip Completed",0,1)</f>
        <v>0</v>
      </c>
      <c r="O2050">
        <v>1</v>
      </c>
      <c r="P2050" t="str">
        <f t="shared" ref="P2050:P2113" si="328">IF(B2050="Airport","Airport Route","City Route")</f>
        <v>City Route</v>
      </c>
      <c r="Q2050">
        <f t="shared" ref="Q2050:Q2113" si="329">IFERROR((F2050-E2050)*1440,"")</f>
        <v>40.983333337353542</v>
      </c>
    </row>
    <row r="2051" spans="1:17">
      <c r="A2051">
        <v>4767</v>
      </c>
      <c r="B2051" t="s">
        <v>6</v>
      </c>
      <c r="C2051">
        <v>215</v>
      </c>
      <c r="D2051" t="s">
        <v>7</v>
      </c>
      <c r="E2051" s="1">
        <v>42565.648923611108</v>
      </c>
      <c r="F2051" s="1">
        <v>42565.687349537038</v>
      </c>
      <c r="G2051" s="3">
        <f t="shared" si="320"/>
        <v>42565</v>
      </c>
      <c r="H2051" s="2">
        <f t="shared" si="321"/>
        <v>0.64892361110833008</v>
      </c>
      <c r="I2051">
        <f t="shared" si="322"/>
        <v>15</v>
      </c>
      <c r="J2051" t="str">
        <f t="shared" si="323"/>
        <v>Day</v>
      </c>
      <c r="K2051" t="str">
        <f t="shared" si="324"/>
        <v>Saturday</v>
      </c>
      <c r="L2051" t="str">
        <f t="shared" si="325"/>
        <v>Successful</v>
      </c>
      <c r="M2051">
        <f t="shared" si="326"/>
        <v>1</v>
      </c>
      <c r="N2051">
        <f t="shared" si="327"/>
        <v>0</v>
      </c>
      <c r="O2051">
        <v>1</v>
      </c>
      <c r="P2051" t="str">
        <f t="shared" si="328"/>
        <v>Airport Route</v>
      </c>
      <c r="Q2051">
        <f t="shared" si="329"/>
        <v>55.333333339076489</v>
      </c>
    </row>
    <row r="2052" spans="1:17">
      <c r="A2052">
        <v>5505</v>
      </c>
      <c r="B2052" t="s">
        <v>8</v>
      </c>
      <c r="C2052">
        <v>215</v>
      </c>
      <c r="D2052" t="s">
        <v>7</v>
      </c>
      <c r="E2052" s="1">
        <v>42566.210358796299</v>
      </c>
      <c r="F2052" s="1">
        <v>42566.242523148147</v>
      </c>
      <c r="G2052" s="3">
        <f t="shared" si="320"/>
        <v>42566</v>
      </c>
      <c r="H2052" s="2">
        <f t="shared" si="321"/>
        <v>0.21035879629926058</v>
      </c>
      <c r="I2052">
        <f t="shared" si="322"/>
        <v>5</v>
      </c>
      <c r="J2052" t="str">
        <f t="shared" si="323"/>
        <v>Morning</v>
      </c>
      <c r="K2052" t="str">
        <f t="shared" si="324"/>
        <v>Tuesday</v>
      </c>
      <c r="L2052" t="str">
        <f t="shared" si="325"/>
        <v>Successful</v>
      </c>
      <c r="M2052">
        <f t="shared" si="326"/>
        <v>1</v>
      </c>
      <c r="N2052">
        <f t="shared" si="327"/>
        <v>0</v>
      </c>
      <c r="O2052">
        <v>1</v>
      </c>
      <c r="P2052" t="str">
        <f t="shared" si="328"/>
        <v>City Route</v>
      </c>
      <c r="Q2052">
        <f t="shared" si="329"/>
        <v>46.316666660131887</v>
      </c>
    </row>
    <row r="2053" spans="1:17">
      <c r="A2053">
        <v>5850</v>
      </c>
      <c r="B2053" t="s">
        <v>8</v>
      </c>
      <c r="C2053">
        <v>215</v>
      </c>
      <c r="D2053" t="s">
        <v>7</v>
      </c>
      <c r="E2053" s="1">
        <v>42566.377523148149</v>
      </c>
      <c r="F2053" s="1">
        <v>42566.42701388889</v>
      </c>
      <c r="G2053" s="3">
        <f t="shared" si="320"/>
        <v>42566</v>
      </c>
      <c r="H2053" s="2">
        <f t="shared" si="321"/>
        <v>0.37752314814861165</v>
      </c>
      <c r="I2053">
        <f t="shared" si="322"/>
        <v>9</v>
      </c>
      <c r="J2053" t="str">
        <f t="shared" si="323"/>
        <v>Morning</v>
      </c>
      <c r="K2053" t="str">
        <f t="shared" si="324"/>
        <v>Thursday</v>
      </c>
      <c r="L2053" t="str">
        <f t="shared" si="325"/>
        <v>Successful</v>
      </c>
      <c r="M2053">
        <f t="shared" si="326"/>
        <v>1</v>
      </c>
      <c r="N2053">
        <f t="shared" si="327"/>
        <v>0</v>
      </c>
      <c r="O2053">
        <v>1</v>
      </c>
      <c r="P2053" t="str">
        <f t="shared" si="328"/>
        <v>City Route</v>
      </c>
      <c r="Q2053">
        <f t="shared" si="329"/>
        <v>71.26666666707024</v>
      </c>
    </row>
    <row r="2054" spans="1:17">
      <c r="A2054">
        <v>484</v>
      </c>
      <c r="B2054" t="s">
        <v>8</v>
      </c>
      <c r="C2054">
        <v>216</v>
      </c>
      <c r="D2054" t="s">
        <v>7</v>
      </c>
      <c r="E2054" s="1">
        <v>42562.39166666667</v>
      </c>
      <c r="F2054" s="1">
        <v>42562.423611111109</v>
      </c>
      <c r="G2054" s="3">
        <f t="shared" si="320"/>
        <v>42562</v>
      </c>
      <c r="H2054" s="2">
        <f t="shared" si="321"/>
        <v>0.39166666667006211</v>
      </c>
      <c r="I2054">
        <f t="shared" si="322"/>
        <v>9</v>
      </c>
      <c r="J2054" t="str">
        <f t="shared" si="323"/>
        <v>Morning</v>
      </c>
      <c r="K2054" t="str">
        <f t="shared" si="324"/>
        <v>Sunday</v>
      </c>
      <c r="L2054" t="str">
        <f t="shared" si="325"/>
        <v>Successful</v>
      </c>
      <c r="M2054">
        <f t="shared" si="326"/>
        <v>1</v>
      </c>
      <c r="N2054">
        <f t="shared" si="327"/>
        <v>0</v>
      </c>
      <c r="O2054">
        <v>1</v>
      </c>
      <c r="P2054" t="str">
        <f t="shared" si="328"/>
        <v>City Route</v>
      </c>
      <c r="Q2054">
        <f t="shared" si="329"/>
        <v>45.99999999278225</v>
      </c>
    </row>
    <row r="2055" spans="1:17">
      <c r="A2055">
        <v>855</v>
      </c>
      <c r="B2055" t="s">
        <v>8</v>
      </c>
      <c r="C2055">
        <v>216</v>
      </c>
      <c r="D2055" t="s">
        <v>7</v>
      </c>
      <c r="E2055" s="1">
        <v>42562.743055555555</v>
      </c>
      <c r="F2055" s="1">
        <v>42562.768750000003</v>
      </c>
      <c r="G2055" s="3">
        <f t="shared" si="320"/>
        <v>42562</v>
      </c>
      <c r="H2055" s="2">
        <f t="shared" si="321"/>
        <v>0.74305555555474712</v>
      </c>
      <c r="I2055">
        <f t="shared" si="322"/>
        <v>17</v>
      </c>
      <c r="J2055" t="str">
        <f t="shared" si="323"/>
        <v>Evening</v>
      </c>
      <c r="K2055" t="str">
        <f t="shared" si="324"/>
        <v>Sunday</v>
      </c>
      <c r="L2055" t="str">
        <f t="shared" si="325"/>
        <v>Successful</v>
      </c>
      <c r="M2055">
        <f t="shared" si="326"/>
        <v>1</v>
      </c>
      <c r="N2055">
        <f t="shared" si="327"/>
        <v>0</v>
      </c>
      <c r="O2055">
        <v>1</v>
      </c>
      <c r="P2055" t="str">
        <f t="shared" si="328"/>
        <v>City Route</v>
      </c>
      <c r="Q2055">
        <f t="shared" si="329"/>
        <v>37.000000005355105</v>
      </c>
    </row>
    <row r="2056" spans="1:17">
      <c r="A2056">
        <v>2709</v>
      </c>
      <c r="B2056" t="s">
        <v>6</v>
      </c>
      <c r="C2056">
        <v>216</v>
      </c>
      <c r="D2056" t="s">
        <v>7</v>
      </c>
      <c r="E2056" s="1">
        <v>42564.060810185183</v>
      </c>
      <c r="F2056" s="1">
        <v>42564.090787037036</v>
      </c>
      <c r="G2056" s="3">
        <f t="shared" si="320"/>
        <v>42564</v>
      </c>
      <c r="H2056" s="2">
        <f t="shared" si="321"/>
        <v>6.0810185183072463E-2</v>
      </c>
      <c r="I2056">
        <f t="shared" si="322"/>
        <v>1</v>
      </c>
      <c r="J2056" t="str">
        <f t="shared" si="323"/>
        <v>Early Morning</v>
      </c>
      <c r="K2056" t="str">
        <f t="shared" si="324"/>
        <v>Saturday</v>
      </c>
      <c r="L2056" t="str">
        <f t="shared" si="325"/>
        <v>Successful</v>
      </c>
      <c r="M2056">
        <f t="shared" si="326"/>
        <v>1</v>
      </c>
      <c r="N2056">
        <f t="shared" si="327"/>
        <v>0</v>
      </c>
      <c r="O2056">
        <v>1</v>
      </c>
      <c r="P2056" t="str">
        <f t="shared" si="328"/>
        <v>Airport Route</v>
      </c>
      <c r="Q2056">
        <f t="shared" si="329"/>
        <v>43.166666667675599</v>
      </c>
    </row>
    <row r="2057" spans="1:17">
      <c r="A2057">
        <v>5556</v>
      </c>
      <c r="B2057" t="s">
        <v>8</v>
      </c>
      <c r="C2057">
        <v>216</v>
      </c>
      <c r="D2057" t="s">
        <v>7</v>
      </c>
      <c r="E2057" s="1">
        <v>42566.233182870368</v>
      </c>
      <c r="F2057" s="1">
        <v>42566.284687500003</v>
      </c>
      <c r="G2057" s="3">
        <f t="shared" si="320"/>
        <v>42566</v>
      </c>
      <c r="H2057" s="2">
        <f t="shared" si="321"/>
        <v>0.23318287036818219</v>
      </c>
      <c r="I2057">
        <f t="shared" si="322"/>
        <v>5</v>
      </c>
      <c r="J2057" t="str">
        <f t="shared" si="323"/>
        <v>Morning</v>
      </c>
      <c r="K2057" t="str">
        <f t="shared" si="324"/>
        <v>Thursday</v>
      </c>
      <c r="L2057" t="str">
        <f t="shared" si="325"/>
        <v>Successful</v>
      </c>
      <c r="M2057">
        <f t="shared" si="326"/>
        <v>1</v>
      </c>
      <c r="N2057">
        <f t="shared" si="327"/>
        <v>0</v>
      </c>
      <c r="O2057">
        <v>1</v>
      </c>
      <c r="P2057" t="str">
        <f t="shared" si="328"/>
        <v>City Route</v>
      </c>
      <c r="Q2057">
        <f t="shared" si="329"/>
        <v>74.166666674427688</v>
      </c>
    </row>
    <row r="2058" spans="1:17">
      <c r="A2058">
        <v>5648</v>
      </c>
      <c r="B2058" t="s">
        <v>6</v>
      </c>
      <c r="C2058">
        <v>216</v>
      </c>
      <c r="D2058" t="s">
        <v>7</v>
      </c>
      <c r="E2058" s="1">
        <v>42566.28869212963</v>
      </c>
      <c r="F2058" s="1">
        <v>42566.317708333336</v>
      </c>
      <c r="G2058" s="3">
        <f t="shared" si="320"/>
        <v>42566</v>
      </c>
      <c r="H2058" s="2">
        <f t="shared" si="321"/>
        <v>0.28869212963036261</v>
      </c>
      <c r="I2058">
        <f t="shared" si="322"/>
        <v>6</v>
      </c>
      <c r="J2058" t="str">
        <f t="shared" si="323"/>
        <v>Morning</v>
      </c>
      <c r="K2058" t="str">
        <f t="shared" si="324"/>
        <v>Friday</v>
      </c>
      <c r="L2058" t="str">
        <f t="shared" si="325"/>
        <v>Successful</v>
      </c>
      <c r="M2058">
        <f t="shared" si="326"/>
        <v>1</v>
      </c>
      <c r="N2058">
        <f t="shared" si="327"/>
        <v>0</v>
      </c>
      <c r="O2058">
        <v>1</v>
      </c>
      <c r="P2058" t="str">
        <f t="shared" si="328"/>
        <v>Airport Route</v>
      </c>
      <c r="Q2058">
        <f t="shared" si="329"/>
        <v>41.783333335770294</v>
      </c>
    </row>
    <row r="2059" spans="1:17">
      <c r="A2059">
        <v>114</v>
      </c>
      <c r="B2059" t="s">
        <v>8</v>
      </c>
      <c r="C2059">
        <v>217</v>
      </c>
      <c r="D2059" t="s">
        <v>7</v>
      </c>
      <c r="E2059" s="1">
        <v>42562.215277777781</v>
      </c>
      <c r="F2059" s="1">
        <v>42562.236111111109</v>
      </c>
      <c r="G2059" s="3">
        <f t="shared" si="320"/>
        <v>42562</v>
      </c>
      <c r="H2059" s="2">
        <f t="shared" si="321"/>
        <v>0.21527777778101154</v>
      </c>
      <c r="I2059">
        <f t="shared" si="322"/>
        <v>5</v>
      </c>
      <c r="J2059" t="str">
        <f t="shared" si="323"/>
        <v>Morning</v>
      </c>
      <c r="K2059" t="str">
        <f t="shared" si="324"/>
        <v>Monday</v>
      </c>
      <c r="L2059" t="str">
        <f t="shared" si="325"/>
        <v>Successful</v>
      </c>
      <c r="M2059">
        <f t="shared" si="326"/>
        <v>1</v>
      </c>
      <c r="N2059">
        <f t="shared" si="327"/>
        <v>0</v>
      </c>
      <c r="O2059">
        <v>1</v>
      </c>
      <c r="P2059" t="str">
        <f t="shared" si="328"/>
        <v>City Route</v>
      </c>
      <c r="Q2059">
        <f t="shared" si="329"/>
        <v>29.999999993015081</v>
      </c>
    </row>
    <row r="2060" spans="1:17">
      <c r="A2060">
        <v>470</v>
      </c>
      <c r="B2060" t="s">
        <v>8</v>
      </c>
      <c r="C2060">
        <v>217</v>
      </c>
      <c r="D2060" t="s">
        <v>7</v>
      </c>
      <c r="E2060" s="1">
        <v>42562.390277777777</v>
      </c>
      <c r="F2060" s="1">
        <v>42562.416666666664</v>
      </c>
      <c r="G2060" s="3">
        <f t="shared" si="320"/>
        <v>42562</v>
      </c>
      <c r="H2060" s="2">
        <f t="shared" si="321"/>
        <v>0.39027777777664596</v>
      </c>
      <c r="I2060">
        <f t="shared" si="322"/>
        <v>9</v>
      </c>
      <c r="J2060" t="str">
        <f t="shared" si="323"/>
        <v>Morning</v>
      </c>
      <c r="K2060" t="str">
        <f t="shared" si="324"/>
        <v>Sunday</v>
      </c>
      <c r="L2060" t="str">
        <f t="shared" si="325"/>
        <v>Successful</v>
      </c>
      <c r="M2060">
        <f t="shared" si="326"/>
        <v>1</v>
      </c>
      <c r="N2060">
        <f t="shared" si="327"/>
        <v>0</v>
      </c>
      <c r="O2060">
        <v>1</v>
      </c>
      <c r="P2060" t="str">
        <f t="shared" si="328"/>
        <v>City Route</v>
      </c>
      <c r="Q2060">
        <f t="shared" si="329"/>
        <v>37.999999998137355</v>
      </c>
    </row>
    <row r="2061" spans="1:17">
      <c r="A2061">
        <v>1446</v>
      </c>
      <c r="B2061" t="s">
        <v>8</v>
      </c>
      <c r="C2061">
        <v>217</v>
      </c>
      <c r="D2061" t="s">
        <v>7</v>
      </c>
      <c r="E2061" s="1">
        <v>42563.197916666664</v>
      </c>
      <c r="F2061" s="1">
        <v>42563.234722222223</v>
      </c>
      <c r="G2061" s="3">
        <f t="shared" si="320"/>
        <v>42563</v>
      </c>
      <c r="H2061" s="2">
        <f t="shared" si="321"/>
        <v>0.19791666666424135</v>
      </c>
      <c r="I2061">
        <f t="shared" si="322"/>
        <v>4</v>
      </c>
      <c r="J2061" t="str">
        <f t="shared" si="323"/>
        <v>Early Morning</v>
      </c>
      <c r="K2061" t="str">
        <f t="shared" si="324"/>
        <v>Wednesday</v>
      </c>
      <c r="L2061" t="str">
        <f t="shared" si="325"/>
        <v>Successful</v>
      </c>
      <c r="M2061">
        <f t="shared" si="326"/>
        <v>1</v>
      </c>
      <c r="N2061">
        <f t="shared" si="327"/>
        <v>0</v>
      </c>
      <c r="O2061">
        <v>1</v>
      </c>
      <c r="P2061" t="str">
        <f t="shared" si="328"/>
        <v>City Route</v>
      </c>
      <c r="Q2061">
        <f t="shared" si="329"/>
        <v>53.000000005122274</v>
      </c>
    </row>
    <row r="2062" spans="1:17">
      <c r="A2062">
        <v>3466</v>
      </c>
      <c r="B2062" t="s">
        <v>8</v>
      </c>
      <c r="C2062">
        <v>217</v>
      </c>
      <c r="D2062" t="s">
        <v>7</v>
      </c>
      <c r="E2062" s="1">
        <v>42564.717152777775</v>
      </c>
      <c r="F2062" s="1">
        <v>42564.749756944446</v>
      </c>
      <c r="G2062" s="3">
        <f t="shared" si="320"/>
        <v>42564</v>
      </c>
      <c r="H2062" s="2">
        <f t="shared" si="321"/>
        <v>0.71715277777548181</v>
      </c>
      <c r="I2062">
        <f t="shared" si="322"/>
        <v>17</v>
      </c>
      <c r="J2062" t="str">
        <f t="shared" si="323"/>
        <v>Evening</v>
      </c>
      <c r="K2062" t="str">
        <f t="shared" si="324"/>
        <v>Sunday</v>
      </c>
      <c r="L2062" t="str">
        <f t="shared" si="325"/>
        <v>Successful</v>
      </c>
      <c r="M2062">
        <f t="shared" si="326"/>
        <v>1</v>
      </c>
      <c r="N2062">
        <f t="shared" si="327"/>
        <v>0</v>
      </c>
      <c r="O2062">
        <v>1</v>
      </c>
      <c r="P2062" t="str">
        <f t="shared" si="328"/>
        <v>City Route</v>
      </c>
      <c r="Q2062">
        <f t="shared" si="329"/>
        <v>46.950000005308539</v>
      </c>
    </row>
    <row r="2063" spans="1:17">
      <c r="A2063">
        <v>4775</v>
      </c>
      <c r="B2063" t="s">
        <v>6</v>
      </c>
      <c r="C2063">
        <v>217</v>
      </c>
      <c r="D2063" t="s">
        <v>7</v>
      </c>
      <c r="E2063" s="1">
        <v>42565.671759259261</v>
      </c>
      <c r="F2063" s="1">
        <v>42565.703831018516</v>
      </c>
      <c r="G2063" s="3">
        <f t="shared" si="320"/>
        <v>42565</v>
      </c>
      <c r="H2063" s="2">
        <f t="shared" si="321"/>
        <v>0.67175925926130731</v>
      </c>
      <c r="I2063">
        <f t="shared" si="322"/>
        <v>16</v>
      </c>
      <c r="J2063" t="str">
        <f t="shared" si="323"/>
        <v>Day</v>
      </c>
      <c r="K2063" t="str">
        <f t="shared" si="324"/>
        <v>Sunday</v>
      </c>
      <c r="L2063" t="str">
        <f t="shared" si="325"/>
        <v>Successful</v>
      </c>
      <c r="M2063">
        <f t="shared" si="326"/>
        <v>1</v>
      </c>
      <c r="N2063">
        <f t="shared" si="327"/>
        <v>0</v>
      </c>
      <c r="O2063">
        <v>1</v>
      </c>
      <c r="P2063" t="str">
        <f t="shared" si="328"/>
        <v>Airport Route</v>
      </c>
      <c r="Q2063">
        <f t="shared" si="329"/>
        <v>46.183333327062428</v>
      </c>
    </row>
    <row r="2064" spans="1:17">
      <c r="A2064">
        <v>1065</v>
      </c>
      <c r="B2064" t="s">
        <v>6</v>
      </c>
      <c r="C2064">
        <v>218</v>
      </c>
      <c r="D2064" t="s">
        <v>7</v>
      </c>
      <c r="E2064" s="1">
        <v>42562.82708333333</v>
      </c>
      <c r="F2064" s="1">
        <v>42562.863194444442</v>
      </c>
      <c r="G2064" s="3">
        <f t="shared" si="320"/>
        <v>42562</v>
      </c>
      <c r="H2064" s="2">
        <f t="shared" si="321"/>
        <v>0.82708333332993789</v>
      </c>
      <c r="I2064">
        <f t="shared" si="322"/>
        <v>19</v>
      </c>
      <c r="J2064" t="str">
        <f t="shared" si="323"/>
        <v>Evening</v>
      </c>
      <c r="K2064" t="str">
        <f t="shared" si="324"/>
        <v>Sunday</v>
      </c>
      <c r="L2064" t="str">
        <f t="shared" si="325"/>
        <v>Successful</v>
      </c>
      <c r="M2064">
        <f t="shared" si="326"/>
        <v>1</v>
      </c>
      <c r="N2064">
        <f t="shared" si="327"/>
        <v>0</v>
      </c>
      <c r="O2064">
        <v>1</v>
      </c>
      <c r="P2064" t="str">
        <f t="shared" si="328"/>
        <v>Airport Route</v>
      </c>
      <c r="Q2064">
        <f t="shared" si="329"/>
        <v>52.000000001862645</v>
      </c>
    </row>
    <row r="2065" spans="1:17">
      <c r="A2065">
        <v>1457</v>
      </c>
      <c r="B2065" t="s">
        <v>6</v>
      </c>
      <c r="C2065">
        <v>218</v>
      </c>
      <c r="D2065" t="s">
        <v>7</v>
      </c>
      <c r="E2065" s="1">
        <v>42563.206944444442</v>
      </c>
      <c r="F2065" s="1">
        <v>42563.226388888892</v>
      </c>
      <c r="G2065" s="3">
        <f t="shared" si="320"/>
        <v>42563</v>
      </c>
      <c r="H2065" s="2">
        <f t="shared" si="321"/>
        <v>0.2069444444423425</v>
      </c>
      <c r="I2065">
        <f t="shared" si="322"/>
        <v>4</v>
      </c>
      <c r="J2065" t="str">
        <f t="shared" si="323"/>
        <v>Early Morning</v>
      </c>
      <c r="K2065" t="str">
        <f t="shared" si="324"/>
        <v>Sunday</v>
      </c>
      <c r="L2065" t="str">
        <f t="shared" si="325"/>
        <v>Successful</v>
      </c>
      <c r="M2065">
        <f t="shared" si="326"/>
        <v>1</v>
      </c>
      <c r="N2065">
        <f t="shared" si="327"/>
        <v>0</v>
      </c>
      <c r="O2065">
        <v>1</v>
      </c>
      <c r="P2065" t="str">
        <f t="shared" si="328"/>
        <v>Airport Route</v>
      </c>
      <c r="Q2065">
        <f t="shared" si="329"/>
        <v>28.000000007450581</v>
      </c>
    </row>
    <row r="2066" spans="1:17">
      <c r="A2066">
        <v>3363</v>
      </c>
      <c r="B2066" t="s">
        <v>8</v>
      </c>
      <c r="C2066">
        <v>218</v>
      </c>
      <c r="D2066" t="s">
        <v>7</v>
      </c>
      <c r="E2066" s="1">
        <v>42564.566793981481</v>
      </c>
      <c r="F2066" s="1">
        <v>42564.607199074075</v>
      </c>
      <c r="G2066" s="3">
        <f t="shared" si="320"/>
        <v>42564</v>
      </c>
      <c r="H2066" s="2">
        <f t="shared" si="321"/>
        <v>0.56679398148116888</v>
      </c>
      <c r="I2066">
        <f t="shared" si="322"/>
        <v>13</v>
      </c>
      <c r="J2066" t="str">
        <f t="shared" si="323"/>
        <v>Day</v>
      </c>
      <c r="K2066" t="str">
        <f t="shared" si="324"/>
        <v>Tuesday</v>
      </c>
      <c r="L2066" t="str">
        <f t="shared" si="325"/>
        <v>Successful</v>
      </c>
      <c r="M2066">
        <f t="shared" si="326"/>
        <v>1</v>
      </c>
      <c r="N2066">
        <f t="shared" si="327"/>
        <v>0</v>
      </c>
      <c r="O2066">
        <v>1</v>
      </c>
      <c r="P2066" t="str">
        <f t="shared" si="328"/>
        <v>City Route</v>
      </c>
      <c r="Q2066">
        <f t="shared" si="329"/>
        <v>58.183333334745839</v>
      </c>
    </row>
    <row r="2067" spans="1:17">
      <c r="A2067">
        <v>3994</v>
      </c>
      <c r="B2067" t="s">
        <v>6</v>
      </c>
      <c r="C2067">
        <v>218</v>
      </c>
      <c r="D2067" t="s">
        <v>7</v>
      </c>
      <c r="E2067" s="1">
        <v>42564.973194444443</v>
      </c>
      <c r="F2067" s="1">
        <v>42565.005196759259</v>
      </c>
      <c r="G2067" s="3">
        <f t="shared" si="320"/>
        <v>42564</v>
      </c>
      <c r="H2067" s="2">
        <f t="shared" si="321"/>
        <v>0.97319444444292458</v>
      </c>
      <c r="I2067">
        <f t="shared" si="322"/>
        <v>23</v>
      </c>
      <c r="J2067" t="str">
        <f t="shared" si="323"/>
        <v>Night</v>
      </c>
      <c r="K2067" t="str">
        <f t="shared" si="324"/>
        <v>Wednesday</v>
      </c>
      <c r="L2067" t="str">
        <f t="shared" si="325"/>
        <v>Successful</v>
      </c>
      <c r="M2067">
        <f t="shared" si="326"/>
        <v>1</v>
      </c>
      <c r="N2067">
        <f t="shared" si="327"/>
        <v>0</v>
      </c>
      <c r="O2067">
        <v>1</v>
      </c>
      <c r="P2067" t="str">
        <f t="shared" si="328"/>
        <v>Airport Route</v>
      </c>
      <c r="Q2067">
        <f t="shared" si="329"/>
        <v>46.083333335118368</v>
      </c>
    </row>
    <row r="2068" spans="1:17">
      <c r="A2068">
        <v>4340</v>
      </c>
      <c r="B2068" t="s">
        <v>8</v>
      </c>
      <c r="C2068">
        <v>218</v>
      </c>
      <c r="D2068" t="s">
        <v>7</v>
      </c>
      <c r="E2068" s="1">
        <v>42565.301203703704</v>
      </c>
      <c r="F2068" s="1">
        <v>42565.338391203702</v>
      </c>
      <c r="G2068" s="3">
        <f t="shared" si="320"/>
        <v>42565</v>
      </c>
      <c r="H2068" s="2">
        <f t="shared" si="321"/>
        <v>0.30120370370423188</v>
      </c>
      <c r="I2068">
        <f t="shared" si="322"/>
        <v>7</v>
      </c>
      <c r="J2068" t="str">
        <f t="shared" si="323"/>
        <v>Morning</v>
      </c>
      <c r="K2068" t="str">
        <f t="shared" si="324"/>
        <v>Saturday</v>
      </c>
      <c r="L2068" t="str">
        <f t="shared" si="325"/>
        <v>Successful</v>
      </c>
      <c r="M2068">
        <f t="shared" si="326"/>
        <v>1</v>
      </c>
      <c r="N2068">
        <f t="shared" si="327"/>
        <v>0</v>
      </c>
      <c r="O2068">
        <v>1</v>
      </c>
      <c r="P2068" t="str">
        <f t="shared" si="328"/>
        <v>City Route</v>
      </c>
      <c r="Q2068">
        <f t="shared" si="329"/>
        <v>53.549999997485429</v>
      </c>
    </row>
    <row r="2069" spans="1:17">
      <c r="A2069">
        <v>4902</v>
      </c>
      <c r="B2069" t="s">
        <v>8</v>
      </c>
      <c r="C2069">
        <v>218</v>
      </c>
      <c r="D2069" t="s">
        <v>7</v>
      </c>
      <c r="E2069" s="1">
        <v>42565.752569444441</v>
      </c>
      <c r="F2069" s="1">
        <v>42565.799699074072</v>
      </c>
      <c r="G2069" s="3">
        <f t="shared" si="320"/>
        <v>42565</v>
      </c>
      <c r="H2069" s="2">
        <f t="shared" si="321"/>
        <v>0.75256944444117835</v>
      </c>
      <c r="I2069">
        <f t="shared" si="322"/>
        <v>18</v>
      </c>
      <c r="J2069" t="str">
        <f t="shared" si="323"/>
        <v>Evening</v>
      </c>
      <c r="K2069" t="str">
        <f t="shared" si="324"/>
        <v>Monday</v>
      </c>
      <c r="L2069" t="str">
        <f t="shared" si="325"/>
        <v>Successful</v>
      </c>
      <c r="M2069">
        <f t="shared" si="326"/>
        <v>1</v>
      </c>
      <c r="N2069">
        <f t="shared" si="327"/>
        <v>0</v>
      </c>
      <c r="O2069">
        <v>1</v>
      </c>
      <c r="P2069" t="str">
        <f t="shared" si="328"/>
        <v>City Route</v>
      </c>
      <c r="Q2069">
        <f t="shared" si="329"/>
        <v>67.866666668560356</v>
      </c>
    </row>
    <row r="2070" spans="1:17">
      <c r="A2070">
        <v>5360</v>
      </c>
      <c r="B2070" t="s">
        <v>6</v>
      </c>
      <c r="C2070">
        <v>218</v>
      </c>
      <c r="D2070" t="s">
        <v>7</v>
      </c>
      <c r="E2070" s="1">
        <v>42565.971701388888</v>
      </c>
      <c r="F2070" s="1">
        <v>42565.998900462961</v>
      </c>
      <c r="G2070" s="3">
        <f t="shared" si="320"/>
        <v>42565</v>
      </c>
      <c r="H2070" s="2">
        <f t="shared" si="321"/>
        <v>0.97170138888759539</v>
      </c>
      <c r="I2070">
        <f t="shared" si="322"/>
        <v>23</v>
      </c>
      <c r="J2070" t="str">
        <f t="shared" si="323"/>
        <v>Night</v>
      </c>
      <c r="K2070" t="str">
        <f t="shared" si="324"/>
        <v>Thursday</v>
      </c>
      <c r="L2070" t="str">
        <f t="shared" si="325"/>
        <v>Successful</v>
      </c>
      <c r="M2070">
        <f t="shared" si="326"/>
        <v>1</v>
      </c>
      <c r="N2070">
        <f t="shared" si="327"/>
        <v>0</v>
      </c>
      <c r="O2070">
        <v>1</v>
      </c>
      <c r="P2070" t="str">
        <f t="shared" si="328"/>
        <v>Airport Route</v>
      </c>
      <c r="Q2070">
        <f t="shared" si="329"/>
        <v>39.166666665114462</v>
      </c>
    </row>
    <row r="2071" spans="1:17">
      <c r="A2071">
        <v>5665</v>
      </c>
      <c r="B2071" t="s">
        <v>8</v>
      </c>
      <c r="C2071">
        <v>218</v>
      </c>
      <c r="D2071" t="s">
        <v>7</v>
      </c>
      <c r="E2071" s="1">
        <v>42566.293900462966</v>
      </c>
      <c r="F2071" s="1">
        <v>42566.335462962961</v>
      </c>
      <c r="G2071" s="3">
        <f t="shared" si="320"/>
        <v>42566</v>
      </c>
      <c r="H2071" s="2">
        <f t="shared" si="321"/>
        <v>0.29390046296612127</v>
      </c>
      <c r="I2071">
        <f t="shared" si="322"/>
        <v>7</v>
      </c>
      <c r="J2071" t="str">
        <f t="shared" si="323"/>
        <v>Morning</v>
      </c>
      <c r="K2071" t="str">
        <f t="shared" si="324"/>
        <v>Monday</v>
      </c>
      <c r="L2071" t="str">
        <f t="shared" si="325"/>
        <v>Successful</v>
      </c>
      <c r="M2071">
        <f t="shared" si="326"/>
        <v>1</v>
      </c>
      <c r="N2071">
        <f t="shared" si="327"/>
        <v>0</v>
      </c>
      <c r="O2071">
        <v>1</v>
      </c>
      <c r="P2071" t="str">
        <f t="shared" si="328"/>
        <v>City Route</v>
      </c>
      <c r="Q2071">
        <f t="shared" si="329"/>
        <v>59.849999992875382</v>
      </c>
    </row>
    <row r="2072" spans="1:17">
      <c r="A2072">
        <v>5977</v>
      </c>
      <c r="B2072" t="s">
        <v>8</v>
      </c>
      <c r="C2072">
        <v>218</v>
      </c>
      <c r="D2072" t="s">
        <v>7</v>
      </c>
      <c r="E2072" s="1">
        <v>42566.477465277778</v>
      </c>
      <c r="F2072" s="1">
        <v>42566.502951388888</v>
      </c>
      <c r="G2072" s="3">
        <f t="shared" si="320"/>
        <v>42566</v>
      </c>
      <c r="H2072" s="2">
        <f t="shared" si="321"/>
        <v>0.47746527777781012</v>
      </c>
      <c r="I2072">
        <f t="shared" si="322"/>
        <v>11</v>
      </c>
      <c r="J2072" t="str">
        <f t="shared" si="323"/>
        <v>Day</v>
      </c>
      <c r="K2072" t="str">
        <f t="shared" si="324"/>
        <v>Friday</v>
      </c>
      <c r="L2072" t="str">
        <f t="shared" si="325"/>
        <v>Successful</v>
      </c>
      <c r="M2072">
        <f t="shared" si="326"/>
        <v>1</v>
      </c>
      <c r="N2072">
        <f t="shared" si="327"/>
        <v>0</v>
      </c>
      <c r="O2072">
        <v>1</v>
      </c>
      <c r="P2072" t="str">
        <f t="shared" si="328"/>
        <v>City Route</v>
      </c>
      <c r="Q2072">
        <f t="shared" si="329"/>
        <v>36.699999998090789</v>
      </c>
    </row>
    <row r="2073" spans="1:17">
      <c r="A2073">
        <v>6742</v>
      </c>
      <c r="B2073" t="s">
        <v>8</v>
      </c>
      <c r="C2073">
        <v>218</v>
      </c>
      <c r="D2073" t="s">
        <v>7</v>
      </c>
      <c r="E2073" s="1">
        <v>42566.984953703701</v>
      </c>
      <c r="F2073" s="1">
        <v>42567.02752314815</v>
      </c>
      <c r="G2073" s="3">
        <f t="shared" si="320"/>
        <v>42566</v>
      </c>
      <c r="H2073" s="2">
        <f t="shared" si="321"/>
        <v>0.98495370370073942</v>
      </c>
      <c r="I2073">
        <f t="shared" si="322"/>
        <v>23</v>
      </c>
      <c r="J2073" t="str">
        <f t="shared" si="323"/>
        <v>Night</v>
      </c>
      <c r="K2073" t="str">
        <f t="shared" si="324"/>
        <v>Sunday</v>
      </c>
      <c r="L2073" t="str">
        <f t="shared" si="325"/>
        <v>Successful</v>
      </c>
      <c r="M2073">
        <f t="shared" si="326"/>
        <v>1</v>
      </c>
      <c r="N2073">
        <f t="shared" si="327"/>
        <v>0</v>
      </c>
      <c r="O2073">
        <v>1</v>
      </c>
      <c r="P2073" t="str">
        <f t="shared" si="328"/>
        <v>City Route</v>
      </c>
      <c r="Q2073">
        <f t="shared" si="329"/>
        <v>61.300000007031485</v>
      </c>
    </row>
    <row r="2074" spans="1:17">
      <c r="A2074">
        <v>280</v>
      </c>
      <c r="B2074" t="s">
        <v>6</v>
      </c>
      <c r="C2074">
        <v>219</v>
      </c>
      <c r="D2074" t="s">
        <v>7</v>
      </c>
      <c r="E2074" s="1">
        <v>42562.295138888891</v>
      </c>
      <c r="F2074" s="1">
        <v>42562.320138888892</v>
      </c>
      <c r="G2074" s="3">
        <f t="shared" si="320"/>
        <v>42562</v>
      </c>
      <c r="H2074" s="2">
        <f t="shared" si="321"/>
        <v>0.29513888889050577</v>
      </c>
      <c r="I2074">
        <f t="shared" si="322"/>
        <v>7</v>
      </c>
      <c r="J2074" t="str">
        <f t="shared" si="323"/>
        <v>Morning</v>
      </c>
      <c r="K2074" t="str">
        <f t="shared" si="324"/>
        <v>Saturday</v>
      </c>
      <c r="L2074" t="str">
        <f t="shared" si="325"/>
        <v>Successful</v>
      </c>
      <c r="M2074">
        <f t="shared" si="326"/>
        <v>1</v>
      </c>
      <c r="N2074">
        <f t="shared" si="327"/>
        <v>0</v>
      </c>
      <c r="O2074">
        <v>1</v>
      </c>
      <c r="P2074" t="str">
        <f t="shared" si="328"/>
        <v>Airport Route</v>
      </c>
      <c r="Q2074">
        <f t="shared" si="329"/>
        <v>36.000000002095476</v>
      </c>
    </row>
    <row r="2075" spans="1:17">
      <c r="A2075">
        <v>475</v>
      </c>
      <c r="B2075" t="s">
        <v>6</v>
      </c>
      <c r="C2075">
        <v>219</v>
      </c>
      <c r="D2075" t="s">
        <v>7</v>
      </c>
      <c r="E2075" s="1">
        <v>42562.39166666667</v>
      </c>
      <c r="F2075" s="1">
        <v>42562.431250000001</v>
      </c>
      <c r="G2075" s="3">
        <f t="shared" si="320"/>
        <v>42562</v>
      </c>
      <c r="H2075" s="2">
        <f t="shared" si="321"/>
        <v>0.39166666667006211</v>
      </c>
      <c r="I2075">
        <f t="shared" si="322"/>
        <v>9</v>
      </c>
      <c r="J2075" t="str">
        <f t="shared" si="323"/>
        <v>Morning</v>
      </c>
      <c r="K2075" t="str">
        <f t="shared" si="324"/>
        <v>Friday</v>
      </c>
      <c r="L2075" t="str">
        <f t="shared" si="325"/>
        <v>Successful</v>
      </c>
      <c r="M2075">
        <f t="shared" si="326"/>
        <v>1</v>
      </c>
      <c r="N2075">
        <f t="shared" si="327"/>
        <v>0</v>
      </c>
      <c r="O2075">
        <v>1</v>
      </c>
      <c r="P2075" t="str">
        <f t="shared" si="328"/>
        <v>Airport Route</v>
      </c>
      <c r="Q2075">
        <f t="shared" si="329"/>
        <v>56.999999997206032</v>
      </c>
    </row>
    <row r="2076" spans="1:17">
      <c r="A2076">
        <v>1350</v>
      </c>
      <c r="B2076" t="s">
        <v>8</v>
      </c>
      <c r="C2076">
        <v>219</v>
      </c>
      <c r="D2076" t="s">
        <v>7</v>
      </c>
      <c r="E2076" s="1">
        <v>42562.986111111109</v>
      </c>
      <c r="F2076" s="1">
        <v>42563.018055555556</v>
      </c>
      <c r="G2076" s="3">
        <f t="shared" si="320"/>
        <v>42562</v>
      </c>
      <c r="H2076" s="2">
        <f t="shared" si="321"/>
        <v>0.98611111110949423</v>
      </c>
      <c r="I2076">
        <f t="shared" si="322"/>
        <v>23</v>
      </c>
      <c r="J2076" t="str">
        <f t="shared" si="323"/>
        <v>Night</v>
      </c>
      <c r="K2076" t="str">
        <f t="shared" si="324"/>
        <v>Friday</v>
      </c>
      <c r="L2076" t="str">
        <f t="shared" si="325"/>
        <v>Successful</v>
      </c>
      <c r="M2076">
        <f t="shared" si="326"/>
        <v>1</v>
      </c>
      <c r="N2076">
        <f t="shared" si="327"/>
        <v>0</v>
      </c>
      <c r="O2076">
        <v>1</v>
      </c>
      <c r="P2076" t="str">
        <f t="shared" si="328"/>
        <v>City Route</v>
      </c>
      <c r="Q2076">
        <f t="shared" si="329"/>
        <v>46.000000003259629</v>
      </c>
    </row>
    <row r="2077" spans="1:17">
      <c r="A2077">
        <v>2707</v>
      </c>
      <c r="B2077" t="s">
        <v>6</v>
      </c>
      <c r="C2077">
        <v>219</v>
      </c>
      <c r="D2077" t="s">
        <v>7</v>
      </c>
      <c r="E2077" s="1">
        <v>42564.054108796299</v>
      </c>
      <c r="F2077" s="1">
        <v>42564.108310185184</v>
      </c>
      <c r="G2077" s="3">
        <f t="shared" si="320"/>
        <v>42564</v>
      </c>
      <c r="H2077" s="2">
        <f t="shared" si="321"/>
        <v>5.4108796299260575E-2</v>
      </c>
      <c r="I2077">
        <f t="shared" si="322"/>
        <v>1</v>
      </c>
      <c r="J2077" t="str">
        <f t="shared" si="323"/>
        <v>Early Morning</v>
      </c>
      <c r="K2077" t="str">
        <f t="shared" si="324"/>
        <v>Thursday</v>
      </c>
      <c r="L2077" t="str">
        <f t="shared" si="325"/>
        <v>Successful</v>
      </c>
      <c r="M2077">
        <f t="shared" si="326"/>
        <v>1</v>
      </c>
      <c r="N2077">
        <f t="shared" si="327"/>
        <v>0</v>
      </c>
      <c r="O2077">
        <v>1</v>
      </c>
      <c r="P2077" t="str">
        <f t="shared" si="328"/>
        <v>Airport Route</v>
      </c>
      <c r="Q2077">
        <f t="shared" si="329"/>
        <v>78.049999993527308</v>
      </c>
    </row>
    <row r="2078" spans="1:17">
      <c r="A2078">
        <v>2928</v>
      </c>
      <c r="B2078" t="s">
        <v>6</v>
      </c>
      <c r="C2078">
        <v>219</v>
      </c>
      <c r="D2078" t="s">
        <v>7</v>
      </c>
      <c r="E2078" s="1">
        <v>42564.268310185187</v>
      </c>
      <c r="F2078" s="1">
        <v>42564.304548611108</v>
      </c>
      <c r="G2078" s="3">
        <f t="shared" si="320"/>
        <v>42564</v>
      </c>
      <c r="H2078" s="2">
        <f t="shared" si="321"/>
        <v>0.268310185187147</v>
      </c>
      <c r="I2078">
        <f t="shared" si="322"/>
        <v>6</v>
      </c>
      <c r="J2078" t="str">
        <f t="shared" si="323"/>
        <v>Morning</v>
      </c>
      <c r="K2078" t="str">
        <f t="shared" si="324"/>
        <v>Monday</v>
      </c>
      <c r="L2078" t="str">
        <f t="shared" si="325"/>
        <v>Successful</v>
      </c>
      <c r="M2078">
        <f t="shared" si="326"/>
        <v>1</v>
      </c>
      <c r="N2078">
        <f t="shared" si="327"/>
        <v>0</v>
      </c>
      <c r="O2078">
        <v>1</v>
      </c>
      <c r="P2078" t="str">
        <f t="shared" si="328"/>
        <v>Airport Route</v>
      </c>
      <c r="Q2078">
        <f t="shared" si="329"/>
        <v>52.183333325665444</v>
      </c>
    </row>
    <row r="2079" spans="1:17">
      <c r="A2079">
        <v>4534</v>
      </c>
      <c r="B2079" t="s">
        <v>8</v>
      </c>
      <c r="C2079">
        <v>219</v>
      </c>
      <c r="D2079" t="s">
        <v>7</v>
      </c>
      <c r="E2079" s="1">
        <v>42565.39576388889</v>
      </c>
      <c r="F2079" s="1">
        <v>42565.428194444445</v>
      </c>
      <c r="G2079" s="3">
        <f t="shared" si="320"/>
        <v>42565</v>
      </c>
      <c r="H2079" s="2">
        <f t="shared" si="321"/>
        <v>0.39576388888963265</v>
      </c>
      <c r="I2079">
        <f t="shared" si="322"/>
        <v>9</v>
      </c>
      <c r="J2079" t="str">
        <f t="shared" si="323"/>
        <v>Morning</v>
      </c>
      <c r="K2079" t="str">
        <f t="shared" si="324"/>
        <v>Thursday</v>
      </c>
      <c r="L2079" t="str">
        <f t="shared" si="325"/>
        <v>Successful</v>
      </c>
      <c r="M2079">
        <f t="shared" si="326"/>
        <v>1</v>
      </c>
      <c r="N2079">
        <f t="shared" si="327"/>
        <v>0</v>
      </c>
      <c r="O2079">
        <v>1</v>
      </c>
      <c r="P2079" t="str">
        <f t="shared" si="328"/>
        <v>City Route</v>
      </c>
      <c r="Q2079">
        <f t="shared" si="329"/>
        <v>46.699999999254942</v>
      </c>
    </row>
    <row r="2080" spans="1:17">
      <c r="A2080">
        <v>4715</v>
      </c>
      <c r="B2080" t="s">
        <v>8</v>
      </c>
      <c r="C2080">
        <v>219</v>
      </c>
      <c r="D2080" t="s">
        <v>7</v>
      </c>
      <c r="E2080" s="1">
        <v>42565.557199074072</v>
      </c>
      <c r="F2080" s="1">
        <v>42565.602500000001</v>
      </c>
      <c r="G2080" s="3">
        <f t="shared" si="320"/>
        <v>42565</v>
      </c>
      <c r="H2080" s="2">
        <f t="shared" si="321"/>
        <v>0.557199074071832</v>
      </c>
      <c r="I2080">
        <f t="shared" si="322"/>
        <v>13</v>
      </c>
      <c r="J2080" t="str">
        <f t="shared" si="323"/>
        <v>Day</v>
      </c>
      <c r="K2080" t="str">
        <f t="shared" si="324"/>
        <v>Wednesday</v>
      </c>
      <c r="L2080" t="str">
        <f t="shared" si="325"/>
        <v>Successful</v>
      </c>
      <c r="M2080">
        <f t="shared" si="326"/>
        <v>1</v>
      </c>
      <c r="N2080">
        <f t="shared" si="327"/>
        <v>0</v>
      </c>
      <c r="O2080">
        <v>1</v>
      </c>
      <c r="P2080" t="str">
        <f t="shared" si="328"/>
        <v>City Route</v>
      </c>
      <c r="Q2080">
        <f t="shared" si="329"/>
        <v>65.233333337819204</v>
      </c>
    </row>
    <row r="2081" spans="1:17">
      <c r="A2081">
        <v>4814</v>
      </c>
      <c r="B2081" t="s">
        <v>6</v>
      </c>
      <c r="C2081">
        <v>219</v>
      </c>
      <c r="D2081" t="s">
        <v>7</v>
      </c>
      <c r="E2081" s="1">
        <v>42565.720497685186</v>
      </c>
      <c r="F2081" s="1">
        <v>42565.749305555553</v>
      </c>
      <c r="G2081" s="3">
        <f t="shared" si="320"/>
        <v>42565</v>
      </c>
      <c r="H2081" s="2">
        <f t="shared" si="321"/>
        <v>0.72049768518627388</v>
      </c>
      <c r="I2081">
        <f t="shared" si="322"/>
        <v>17</v>
      </c>
      <c r="J2081" t="str">
        <f t="shared" si="323"/>
        <v>Evening</v>
      </c>
      <c r="K2081" t="str">
        <f t="shared" si="324"/>
        <v>Thursday</v>
      </c>
      <c r="L2081" t="str">
        <f t="shared" si="325"/>
        <v>Successful</v>
      </c>
      <c r="M2081">
        <f t="shared" si="326"/>
        <v>1</v>
      </c>
      <c r="N2081">
        <f t="shared" si="327"/>
        <v>0</v>
      </c>
      <c r="O2081">
        <v>1</v>
      </c>
      <c r="P2081" t="str">
        <f t="shared" si="328"/>
        <v>Airport Route</v>
      </c>
      <c r="Q2081">
        <f t="shared" si="329"/>
        <v>41.483333328505978</v>
      </c>
    </row>
    <row r="2082" spans="1:17">
      <c r="A2082">
        <v>5878</v>
      </c>
      <c r="B2082" t="s">
        <v>8</v>
      </c>
      <c r="C2082">
        <v>219</v>
      </c>
      <c r="D2082" t="s">
        <v>7</v>
      </c>
      <c r="E2082" s="1">
        <v>42566.398310185185</v>
      </c>
      <c r="F2082" s="1">
        <v>42566.437800925924</v>
      </c>
      <c r="G2082" s="3">
        <f t="shared" si="320"/>
        <v>42566</v>
      </c>
      <c r="H2082" s="2">
        <f t="shared" si="321"/>
        <v>0.39831018518452765</v>
      </c>
      <c r="I2082">
        <f t="shared" si="322"/>
        <v>9</v>
      </c>
      <c r="J2082" t="str">
        <f t="shared" si="323"/>
        <v>Morning</v>
      </c>
      <c r="K2082" t="str">
        <f t="shared" si="324"/>
        <v>Thursday</v>
      </c>
      <c r="L2082" t="str">
        <f t="shared" si="325"/>
        <v>Successful</v>
      </c>
      <c r="M2082">
        <f t="shared" si="326"/>
        <v>1</v>
      </c>
      <c r="N2082">
        <f t="shared" si="327"/>
        <v>0</v>
      </c>
      <c r="O2082">
        <v>1</v>
      </c>
      <c r="P2082" t="str">
        <f t="shared" si="328"/>
        <v>City Route</v>
      </c>
      <c r="Q2082">
        <f t="shared" si="329"/>
        <v>56.866666664136574</v>
      </c>
    </row>
    <row r="2083" spans="1:17">
      <c r="A2083">
        <v>6076</v>
      </c>
      <c r="B2083" t="s">
        <v>6</v>
      </c>
      <c r="C2083">
        <v>219</v>
      </c>
      <c r="D2083" t="s">
        <v>7</v>
      </c>
      <c r="E2083" s="1">
        <v>42566.592800925922</v>
      </c>
      <c r="F2083" s="1">
        <v>42566.614895833336</v>
      </c>
      <c r="G2083" s="3">
        <f t="shared" si="320"/>
        <v>42566</v>
      </c>
      <c r="H2083" s="2">
        <f t="shared" si="321"/>
        <v>0.59280092592234723</v>
      </c>
      <c r="I2083">
        <f t="shared" si="322"/>
        <v>14</v>
      </c>
      <c r="J2083" t="str">
        <f t="shared" si="323"/>
        <v>Day</v>
      </c>
      <c r="K2083" t="str">
        <f t="shared" si="324"/>
        <v>Saturday</v>
      </c>
      <c r="L2083" t="str">
        <f t="shared" si="325"/>
        <v>Successful</v>
      </c>
      <c r="M2083">
        <f t="shared" si="326"/>
        <v>1</v>
      </c>
      <c r="N2083">
        <f t="shared" si="327"/>
        <v>0</v>
      </c>
      <c r="O2083">
        <v>1</v>
      </c>
      <c r="P2083" t="str">
        <f t="shared" si="328"/>
        <v>Airport Route</v>
      </c>
      <c r="Q2083">
        <f t="shared" si="329"/>
        <v>31.81666667573154</v>
      </c>
    </row>
    <row r="2084" spans="1:17">
      <c r="A2084">
        <v>609</v>
      </c>
      <c r="B2084" t="s">
        <v>8</v>
      </c>
      <c r="C2084">
        <v>220</v>
      </c>
      <c r="D2084" t="s">
        <v>7</v>
      </c>
      <c r="E2084" s="1">
        <v>42562.494444444441</v>
      </c>
      <c r="F2084" s="1">
        <v>42562.532638888886</v>
      </c>
      <c r="G2084" s="3">
        <f t="shared" si="320"/>
        <v>42562</v>
      </c>
      <c r="H2084" s="2">
        <f t="shared" si="321"/>
        <v>0.49444444444088731</v>
      </c>
      <c r="I2084">
        <f t="shared" si="322"/>
        <v>11</v>
      </c>
      <c r="J2084" t="str">
        <f t="shared" si="323"/>
        <v>Day</v>
      </c>
      <c r="K2084" t="str">
        <f t="shared" si="324"/>
        <v>Saturday</v>
      </c>
      <c r="L2084" t="str">
        <f t="shared" si="325"/>
        <v>Successful</v>
      </c>
      <c r="M2084">
        <f t="shared" si="326"/>
        <v>1</v>
      </c>
      <c r="N2084">
        <f t="shared" si="327"/>
        <v>0</v>
      </c>
      <c r="O2084">
        <v>1</v>
      </c>
      <c r="P2084" t="str">
        <f t="shared" si="328"/>
        <v>City Route</v>
      </c>
      <c r="Q2084">
        <f t="shared" si="329"/>
        <v>55.000000001164153</v>
      </c>
    </row>
    <row r="2085" spans="1:17">
      <c r="A2085">
        <v>1414</v>
      </c>
      <c r="B2085" t="s">
        <v>6</v>
      </c>
      <c r="C2085">
        <v>220</v>
      </c>
      <c r="D2085" t="s">
        <v>7</v>
      </c>
      <c r="E2085" s="1">
        <v>42563.142361111109</v>
      </c>
      <c r="F2085" s="1">
        <v>42563.189583333333</v>
      </c>
      <c r="G2085" s="3">
        <f t="shared" si="320"/>
        <v>42563</v>
      </c>
      <c r="H2085" s="2">
        <f t="shared" si="321"/>
        <v>0.14236111110949423</v>
      </c>
      <c r="I2085">
        <f t="shared" si="322"/>
        <v>3</v>
      </c>
      <c r="J2085" t="str">
        <f t="shared" si="323"/>
        <v>Early Morning</v>
      </c>
      <c r="K2085" t="str">
        <f t="shared" si="324"/>
        <v>Saturday</v>
      </c>
      <c r="L2085" t="str">
        <f t="shared" si="325"/>
        <v>Successful</v>
      </c>
      <c r="M2085">
        <f t="shared" si="326"/>
        <v>1</v>
      </c>
      <c r="N2085">
        <f t="shared" si="327"/>
        <v>0</v>
      </c>
      <c r="O2085">
        <v>1</v>
      </c>
      <c r="P2085" t="str">
        <f t="shared" si="328"/>
        <v>Airport Route</v>
      </c>
      <c r="Q2085">
        <f t="shared" si="329"/>
        <v>68.000000001629815</v>
      </c>
    </row>
    <row r="2086" spans="1:17">
      <c r="A2086">
        <v>1713</v>
      </c>
      <c r="B2086" t="s">
        <v>6</v>
      </c>
      <c r="C2086">
        <v>220</v>
      </c>
      <c r="D2086" t="s">
        <v>7</v>
      </c>
      <c r="E2086" s="1">
        <v>42563.338888888888</v>
      </c>
      <c r="F2086" s="1">
        <v>42563.364583333336</v>
      </c>
      <c r="G2086" s="3">
        <f t="shared" si="320"/>
        <v>42563</v>
      </c>
      <c r="H2086" s="2">
        <f t="shared" si="321"/>
        <v>0.33888888888759539</v>
      </c>
      <c r="I2086">
        <f t="shared" si="322"/>
        <v>8</v>
      </c>
      <c r="J2086" t="str">
        <f t="shared" si="323"/>
        <v>Morning</v>
      </c>
      <c r="K2086" t="str">
        <f t="shared" si="324"/>
        <v>Thursday</v>
      </c>
      <c r="L2086" t="str">
        <f t="shared" si="325"/>
        <v>Successful</v>
      </c>
      <c r="M2086">
        <f t="shared" si="326"/>
        <v>1</v>
      </c>
      <c r="N2086">
        <f t="shared" si="327"/>
        <v>0</v>
      </c>
      <c r="O2086">
        <v>1</v>
      </c>
      <c r="P2086" t="str">
        <f t="shared" si="328"/>
        <v>Airport Route</v>
      </c>
      <c r="Q2086">
        <f t="shared" si="329"/>
        <v>37.000000005355105</v>
      </c>
    </row>
    <row r="2087" spans="1:17">
      <c r="A2087">
        <v>1991</v>
      </c>
      <c r="B2087" t="s">
        <v>8</v>
      </c>
      <c r="C2087">
        <v>220</v>
      </c>
      <c r="D2087" t="s">
        <v>7</v>
      </c>
      <c r="E2087" s="1">
        <v>42563.522222222222</v>
      </c>
      <c r="F2087" s="1">
        <v>42563.556250000001</v>
      </c>
      <c r="G2087" s="3">
        <f t="shared" si="320"/>
        <v>42563</v>
      </c>
      <c r="H2087" s="2">
        <f t="shared" si="321"/>
        <v>0.52222222222189885</v>
      </c>
      <c r="I2087">
        <f t="shared" si="322"/>
        <v>12</v>
      </c>
      <c r="J2087" t="str">
        <f t="shared" si="323"/>
        <v>Day</v>
      </c>
      <c r="K2087" t="str">
        <f t="shared" si="324"/>
        <v>Tuesday</v>
      </c>
      <c r="L2087" t="str">
        <f t="shared" si="325"/>
        <v>Successful</v>
      </c>
      <c r="M2087">
        <f t="shared" si="326"/>
        <v>1</v>
      </c>
      <c r="N2087">
        <f t="shared" si="327"/>
        <v>0</v>
      </c>
      <c r="O2087">
        <v>1</v>
      </c>
      <c r="P2087" t="str">
        <f t="shared" si="328"/>
        <v>City Route</v>
      </c>
      <c r="Q2087">
        <f t="shared" si="329"/>
        <v>49.000000002561137</v>
      </c>
    </row>
    <row r="2088" spans="1:17">
      <c r="A2088">
        <v>2082</v>
      </c>
      <c r="B2088" t="s">
        <v>6</v>
      </c>
      <c r="C2088">
        <v>220</v>
      </c>
      <c r="D2088" t="s">
        <v>7</v>
      </c>
      <c r="E2088" s="1">
        <v>42563.654166666667</v>
      </c>
      <c r="F2088" s="1">
        <v>42563.693055555559</v>
      </c>
      <c r="G2088" s="3">
        <f t="shared" si="320"/>
        <v>42563</v>
      </c>
      <c r="H2088" s="2">
        <f t="shared" si="321"/>
        <v>0.65416666666715173</v>
      </c>
      <c r="I2088">
        <f t="shared" si="322"/>
        <v>15</v>
      </c>
      <c r="J2088" t="str">
        <f t="shared" si="323"/>
        <v>Day</v>
      </c>
      <c r="K2088" t="str">
        <f t="shared" si="324"/>
        <v>Tuesday</v>
      </c>
      <c r="L2088" t="str">
        <f t="shared" si="325"/>
        <v>Successful</v>
      </c>
      <c r="M2088">
        <f t="shared" si="326"/>
        <v>1</v>
      </c>
      <c r="N2088">
        <f t="shared" si="327"/>
        <v>0</v>
      </c>
      <c r="O2088">
        <v>1</v>
      </c>
      <c r="P2088" t="str">
        <f t="shared" si="328"/>
        <v>Airport Route</v>
      </c>
      <c r="Q2088">
        <f t="shared" si="329"/>
        <v>56.000000004423782</v>
      </c>
    </row>
    <row r="2089" spans="1:17">
      <c r="A2089">
        <v>2798</v>
      </c>
      <c r="B2089" t="s">
        <v>8</v>
      </c>
      <c r="C2089">
        <v>220</v>
      </c>
      <c r="D2089" t="s">
        <v>7</v>
      </c>
      <c r="E2089" s="1">
        <v>42564.202349537038</v>
      </c>
      <c r="F2089" s="1">
        <v>42564.226064814815</v>
      </c>
      <c r="G2089" s="3">
        <f t="shared" si="320"/>
        <v>42564</v>
      </c>
      <c r="H2089" s="2">
        <f t="shared" si="321"/>
        <v>0.20234953703766223</v>
      </c>
      <c r="I2089">
        <f t="shared" si="322"/>
        <v>4</v>
      </c>
      <c r="J2089" t="str">
        <f t="shared" si="323"/>
        <v>Early Morning</v>
      </c>
      <c r="K2089" t="str">
        <f t="shared" si="324"/>
        <v>Thursday</v>
      </c>
      <c r="L2089" t="str">
        <f t="shared" si="325"/>
        <v>Successful</v>
      </c>
      <c r="M2089">
        <f t="shared" si="326"/>
        <v>1</v>
      </c>
      <c r="N2089">
        <f t="shared" si="327"/>
        <v>0</v>
      </c>
      <c r="O2089">
        <v>1</v>
      </c>
      <c r="P2089" t="str">
        <f t="shared" si="328"/>
        <v>City Route</v>
      </c>
      <c r="Q2089">
        <f t="shared" si="329"/>
        <v>34.149999999208376</v>
      </c>
    </row>
    <row r="2090" spans="1:17">
      <c r="A2090">
        <v>3763</v>
      </c>
      <c r="B2090" t="s">
        <v>8</v>
      </c>
      <c r="C2090">
        <v>220</v>
      </c>
      <c r="D2090" t="s">
        <v>7</v>
      </c>
      <c r="E2090" s="1">
        <v>42564.858067129629</v>
      </c>
      <c r="F2090" s="1">
        <v>42564.902233796296</v>
      </c>
      <c r="G2090" s="3">
        <f t="shared" si="320"/>
        <v>42564</v>
      </c>
      <c r="H2090" s="2">
        <f t="shared" si="321"/>
        <v>0.8580671296294895</v>
      </c>
      <c r="I2090">
        <f t="shared" si="322"/>
        <v>20</v>
      </c>
      <c r="J2090" t="str">
        <f t="shared" si="323"/>
        <v>Evening</v>
      </c>
      <c r="K2090" t="str">
        <f t="shared" si="324"/>
        <v>Wednesday</v>
      </c>
      <c r="L2090" t="str">
        <f t="shared" si="325"/>
        <v>Successful</v>
      </c>
      <c r="M2090">
        <f t="shared" si="326"/>
        <v>1</v>
      </c>
      <c r="N2090">
        <f t="shared" si="327"/>
        <v>0</v>
      </c>
      <c r="O2090">
        <v>1</v>
      </c>
      <c r="P2090" t="str">
        <f t="shared" si="328"/>
        <v>City Route</v>
      </c>
      <c r="Q2090">
        <f t="shared" si="329"/>
        <v>63.599999999860302</v>
      </c>
    </row>
    <row r="2091" spans="1:17">
      <c r="A2091">
        <v>4091</v>
      </c>
      <c r="B2091" t="s">
        <v>6</v>
      </c>
      <c r="C2091">
        <v>220</v>
      </c>
      <c r="D2091" t="s">
        <v>7</v>
      </c>
      <c r="E2091" s="1">
        <v>42565.125231481485</v>
      </c>
      <c r="F2091" s="1">
        <v>42565.15048611111</v>
      </c>
      <c r="G2091" s="3">
        <f t="shared" si="320"/>
        <v>42565</v>
      </c>
      <c r="H2091" s="2">
        <f t="shared" si="321"/>
        <v>0.12523148148466134</v>
      </c>
      <c r="I2091">
        <f t="shared" si="322"/>
        <v>3</v>
      </c>
      <c r="J2091" t="str">
        <f t="shared" si="323"/>
        <v>Early Morning</v>
      </c>
      <c r="K2091" t="str">
        <f t="shared" si="324"/>
        <v>Tuesday</v>
      </c>
      <c r="L2091" t="str">
        <f t="shared" si="325"/>
        <v>Successful</v>
      </c>
      <c r="M2091">
        <f t="shared" si="326"/>
        <v>1</v>
      </c>
      <c r="N2091">
        <f t="shared" si="327"/>
        <v>0</v>
      </c>
      <c r="O2091">
        <v>1</v>
      </c>
      <c r="P2091" t="str">
        <f t="shared" si="328"/>
        <v>Airport Route</v>
      </c>
      <c r="Q2091">
        <f t="shared" si="329"/>
        <v>36.366666660178453</v>
      </c>
    </row>
    <row r="2092" spans="1:17">
      <c r="A2092">
        <v>4372</v>
      </c>
      <c r="B2092" t="s">
        <v>8</v>
      </c>
      <c r="C2092">
        <v>220</v>
      </c>
      <c r="D2092" t="s">
        <v>7</v>
      </c>
      <c r="E2092" s="1">
        <v>42565.31449074074</v>
      </c>
      <c r="F2092" s="1">
        <v>42565.367997685185</v>
      </c>
      <c r="G2092" s="3">
        <f t="shared" si="320"/>
        <v>42565</v>
      </c>
      <c r="H2092" s="2">
        <f t="shared" si="321"/>
        <v>0.31449074074043892</v>
      </c>
      <c r="I2092">
        <f t="shared" si="322"/>
        <v>7</v>
      </c>
      <c r="J2092" t="str">
        <f t="shared" si="323"/>
        <v>Morning</v>
      </c>
      <c r="K2092" t="str">
        <f t="shared" si="324"/>
        <v>Wednesday</v>
      </c>
      <c r="L2092" t="str">
        <f t="shared" si="325"/>
        <v>Successful</v>
      </c>
      <c r="M2092">
        <f t="shared" si="326"/>
        <v>1</v>
      </c>
      <c r="N2092">
        <f t="shared" si="327"/>
        <v>0</v>
      </c>
      <c r="O2092">
        <v>1</v>
      </c>
      <c r="P2092" t="str">
        <f t="shared" si="328"/>
        <v>City Route</v>
      </c>
      <c r="Q2092">
        <f t="shared" si="329"/>
        <v>77.050000000745058</v>
      </c>
    </row>
    <row r="2093" spans="1:17">
      <c r="A2093">
        <v>4609</v>
      </c>
      <c r="B2093" t="s">
        <v>8</v>
      </c>
      <c r="C2093">
        <v>220</v>
      </c>
      <c r="D2093" t="s">
        <v>7</v>
      </c>
      <c r="E2093" s="1">
        <v>42565.434988425928</v>
      </c>
      <c r="F2093" s="1">
        <v>42565.480775462966</v>
      </c>
      <c r="G2093" s="3">
        <f t="shared" si="320"/>
        <v>42565</v>
      </c>
      <c r="H2093" s="2">
        <f t="shared" si="321"/>
        <v>0.434988425928168</v>
      </c>
      <c r="I2093">
        <f t="shared" si="322"/>
        <v>10</v>
      </c>
      <c r="J2093" t="str">
        <f t="shared" si="323"/>
        <v>Day</v>
      </c>
      <c r="K2093" t="str">
        <f t="shared" si="324"/>
        <v>Tuesday</v>
      </c>
      <c r="L2093" t="str">
        <f t="shared" si="325"/>
        <v>Successful</v>
      </c>
      <c r="M2093">
        <f t="shared" si="326"/>
        <v>1</v>
      </c>
      <c r="N2093">
        <f t="shared" si="327"/>
        <v>0</v>
      </c>
      <c r="O2093">
        <v>1</v>
      </c>
      <c r="P2093" t="str">
        <f t="shared" si="328"/>
        <v>City Route</v>
      </c>
      <c r="Q2093">
        <f t="shared" si="329"/>
        <v>65.933333333814517</v>
      </c>
    </row>
    <row r="2094" spans="1:17">
      <c r="A2094">
        <v>4949</v>
      </c>
      <c r="B2094" t="s">
        <v>6</v>
      </c>
      <c r="C2094">
        <v>220</v>
      </c>
      <c r="D2094" t="s">
        <v>7</v>
      </c>
      <c r="E2094" s="1">
        <v>42565.769780092596</v>
      </c>
      <c r="F2094" s="1">
        <v>42565.790567129632</v>
      </c>
      <c r="G2094" s="3">
        <f t="shared" si="320"/>
        <v>42565</v>
      </c>
      <c r="H2094" s="2">
        <f t="shared" si="321"/>
        <v>0.76978009259619284</v>
      </c>
      <c r="I2094">
        <f t="shared" si="322"/>
        <v>18</v>
      </c>
      <c r="J2094" t="str">
        <f t="shared" si="323"/>
        <v>Evening</v>
      </c>
      <c r="K2094" t="str">
        <f t="shared" si="324"/>
        <v>Saturday</v>
      </c>
      <c r="L2094" t="str">
        <f t="shared" si="325"/>
        <v>Successful</v>
      </c>
      <c r="M2094">
        <f t="shared" si="326"/>
        <v>1</v>
      </c>
      <c r="N2094">
        <f t="shared" si="327"/>
        <v>0</v>
      </c>
      <c r="O2094">
        <v>1</v>
      </c>
      <c r="P2094" t="str">
        <f t="shared" si="328"/>
        <v>Airport Route</v>
      </c>
      <c r="Q2094">
        <f t="shared" si="329"/>
        <v>29.933333331719041</v>
      </c>
    </row>
    <row r="2095" spans="1:17">
      <c r="A2095">
        <v>6004</v>
      </c>
      <c r="B2095" t="s">
        <v>6</v>
      </c>
      <c r="C2095">
        <v>220</v>
      </c>
      <c r="D2095" t="s">
        <v>7</v>
      </c>
      <c r="E2095" s="1">
        <v>42566.508981481478</v>
      </c>
      <c r="F2095" s="1">
        <v>42566.559421296297</v>
      </c>
      <c r="G2095" s="3">
        <f t="shared" si="320"/>
        <v>42566</v>
      </c>
      <c r="H2095" s="2">
        <f t="shared" si="321"/>
        <v>0.5089814814782585</v>
      </c>
      <c r="I2095">
        <f t="shared" si="322"/>
        <v>12</v>
      </c>
      <c r="J2095" t="str">
        <f t="shared" si="323"/>
        <v>Day</v>
      </c>
      <c r="K2095" t="str">
        <f t="shared" si="324"/>
        <v>Thursday</v>
      </c>
      <c r="L2095" t="str">
        <f t="shared" si="325"/>
        <v>Successful</v>
      </c>
      <c r="M2095">
        <f t="shared" si="326"/>
        <v>1</v>
      </c>
      <c r="N2095">
        <f t="shared" si="327"/>
        <v>0</v>
      </c>
      <c r="O2095">
        <v>1</v>
      </c>
      <c r="P2095" t="str">
        <f t="shared" si="328"/>
        <v>Airport Route</v>
      </c>
      <c r="Q2095">
        <f t="shared" si="329"/>
        <v>72.633333338890225</v>
      </c>
    </row>
    <row r="2096" spans="1:17">
      <c r="A2096">
        <v>304</v>
      </c>
      <c r="B2096" t="s">
        <v>8</v>
      </c>
      <c r="C2096">
        <v>221</v>
      </c>
      <c r="D2096" t="s">
        <v>7</v>
      </c>
      <c r="E2096" s="1">
        <v>42562.306250000001</v>
      </c>
      <c r="F2096" s="1">
        <v>42562.326388888891</v>
      </c>
      <c r="G2096" s="3">
        <f t="shared" si="320"/>
        <v>42562</v>
      </c>
      <c r="H2096" s="2">
        <f t="shared" si="321"/>
        <v>0.30625000000145519</v>
      </c>
      <c r="I2096">
        <f t="shared" si="322"/>
        <v>7</v>
      </c>
      <c r="J2096" t="str">
        <f t="shared" si="323"/>
        <v>Morning</v>
      </c>
      <c r="K2096" t="str">
        <f t="shared" si="324"/>
        <v>Tuesday</v>
      </c>
      <c r="L2096" t="str">
        <f t="shared" si="325"/>
        <v>Successful</v>
      </c>
      <c r="M2096">
        <f t="shared" si="326"/>
        <v>1</v>
      </c>
      <c r="N2096">
        <f t="shared" si="327"/>
        <v>0</v>
      </c>
      <c r="O2096">
        <v>1</v>
      </c>
      <c r="P2096" t="str">
        <f t="shared" si="328"/>
        <v>City Route</v>
      </c>
      <c r="Q2096">
        <f t="shared" si="329"/>
        <v>29.000000000232831</v>
      </c>
    </row>
    <row r="2097" spans="1:17">
      <c r="A2097">
        <v>700</v>
      </c>
      <c r="B2097" t="s">
        <v>8</v>
      </c>
      <c r="C2097">
        <v>221</v>
      </c>
      <c r="D2097" t="s">
        <v>7</v>
      </c>
      <c r="E2097" s="1">
        <v>42562.586805555555</v>
      </c>
      <c r="F2097" s="1">
        <v>42562.611111111109</v>
      </c>
      <c r="G2097" s="3">
        <f t="shared" si="320"/>
        <v>42562</v>
      </c>
      <c r="H2097" s="2">
        <f t="shared" si="321"/>
        <v>0.58680555555474712</v>
      </c>
      <c r="I2097">
        <f t="shared" si="322"/>
        <v>14</v>
      </c>
      <c r="J2097" t="str">
        <f t="shared" si="323"/>
        <v>Day</v>
      </c>
      <c r="K2097" t="str">
        <f t="shared" si="324"/>
        <v>Saturday</v>
      </c>
      <c r="L2097" t="str">
        <f t="shared" si="325"/>
        <v>Successful</v>
      </c>
      <c r="M2097">
        <f t="shared" si="326"/>
        <v>1</v>
      </c>
      <c r="N2097">
        <f t="shared" si="327"/>
        <v>0</v>
      </c>
      <c r="O2097">
        <v>1</v>
      </c>
      <c r="P2097" t="str">
        <f t="shared" si="328"/>
        <v>City Route</v>
      </c>
      <c r="Q2097">
        <f t="shared" si="329"/>
        <v>34.999999998835847</v>
      </c>
    </row>
    <row r="2098" spans="1:17">
      <c r="A2098">
        <v>1708</v>
      </c>
      <c r="B2098" t="s">
        <v>6</v>
      </c>
      <c r="C2098">
        <v>221</v>
      </c>
      <c r="D2098" t="s">
        <v>7</v>
      </c>
      <c r="E2098" s="1">
        <v>42563.340277777781</v>
      </c>
      <c r="F2098" s="1">
        <v>42563.36041666667</v>
      </c>
      <c r="G2098" s="3">
        <f t="shared" si="320"/>
        <v>42563</v>
      </c>
      <c r="H2098" s="2">
        <f t="shared" si="321"/>
        <v>0.34027777778101154</v>
      </c>
      <c r="I2098">
        <f t="shared" si="322"/>
        <v>8</v>
      </c>
      <c r="J2098" t="str">
        <f t="shared" si="323"/>
        <v>Morning</v>
      </c>
      <c r="K2098" t="str">
        <f t="shared" si="324"/>
        <v>Saturday</v>
      </c>
      <c r="L2098" t="str">
        <f t="shared" si="325"/>
        <v>Successful</v>
      </c>
      <c r="M2098">
        <f t="shared" si="326"/>
        <v>1</v>
      </c>
      <c r="N2098">
        <f t="shared" si="327"/>
        <v>0</v>
      </c>
      <c r="O2098">
        <v>1</v>
      </c>
      <c r="P2098" t="str">
        <f t="shared" si="328"/>
        <v>Airport Route</v>
      </c>
      <c r="Q2098">
        <f t="shared" si="329"/>
        <v>29.000000000232831</v>
      </c>
    </row>
    <row r="2099" spans="1:17">
      <c r="A2099">
        <v>1918</v>
      </c>
      <c r="B2099" t="s">
        <v>8</v>
      </c>
      <c r="C2099">
        <v>221</v>
      </c>
      <c r="D2099" t="s">
        <v>7</v>
      </c>
      <c r="E2099" s="1">
        <v>42563.455555555556</v>
      </c>
      <c r="F2099" s="1">
        <v>42563.506944444445</v>
      </c>
      <c r="G2099" s="3">
        <f t="shared" si="320"/>
        <v>42563</v>
      </c>
      <c r="H2099" s="2">
        <f t="shared" si="321"/>
        <v>0.45555555555620231</v>
      </c>
      <c r="I2099">
        <f t="shared" si="322"/>
        <v>10</v>
      </c>
      <c r="J2099" t="str">
        <f t="shared" si="323"/>
        <v>Day</v>
      </c>
      <c r="K2099" t="str">
        <f t="shared" si="324"/>
        <v>Saturday</v>
      </c>
      <c r="L2099" t="str">
        <f t="shared" si="325"/>
        <v>Successful</v>
      </c>
      <c r="M2099">
        <f t="shared" si="326"/>
        <v>1</v>
      </c>
      <c r="N2099">
        <f t="shared" si="327"/>
        <v>0</v>
      </c>
      <c r="O2099">
        <v>1</v>
      </c>
      <c r="P2099" t="str">
        <f t="shared" si="328"/>
        <v>City Route</v>
      </c>
      <c r="Q2099">
        <f t="shared" si="329"/>
        <v>74.000000000232831</v>
      </c>
    </row>
    <row r="2100" spans="1:17">
      <c r="A2100">
        <v>2067</v>
      </c>
      <c r="B2100" t="s">
        <v>6</v>
      </c>
      <c r="C2100">
        <v>221</v>
      </c>
      <c r="D2100" t="s">
        <v>7</v>
      </c>
      <c r="E2100" s="1">
        <v>42563.634027777778</v>
      </c>
      <c r="F2100" s="1">
        <v>42563.676388888889</v>
      </c>
      <c r="G2100" s="3">
        <f t="shared" si="320"/>
        <v>42563</v>
      </c>
      <c r="H2100" s="2">
        <f t="shared" si="321"/>
        <v>0.63402777777810115</v>
      </c>
      <c r="I2100">
        <f t="shared" si="322"/>
        <v>15</v>
      </c>
      <c r="J2100" t="str">
        <f t="shared" si="323"/>
        <v>Day</v>
      </c>
      <c r="K2100" t="str">
        <f t="shared" si="324"/>
        <v>Monday</v>
      </c>
      <c r="L2100" t="str">
        <f t="shared" si="325"/>
        <v>Successful</v>
      </c>
      <c r="M2100">
        <f t="shared" si="326"/>
        <v>1</v>
      </c>
      <c r="N2100">
        <f t="shared" si="327"/>
        <v>0</v>
      </c>
      <c r="O2100">
        <v>1</v>
      </c>
      <c r="P2100" t="str">
        <f t="shared" si="328"/>
        <v>Airport Route</v>
      </c>
      <c r="Q2100">
        <f t="shared" si="329"/>
        <v>60.999999999767169</v>
      </c>
    </row>
    <row r="2101" spans="1:17">
      <c r="A2101">
        <v>3632</v>
      </c>
      <c r="B2101" t="s">
        <v>8</v>
      </c>
      <c r="C2101">
        <v>221</v>
      </c>
      <c r="D2101" t="s">
        <v>7</v>
      </c>
      <c r="E2101" s="1">
        <v>42564.793541666666</v>
      </c>
      <c r="F2101" s="1">
        <v>42564.838229166664</v>
      </c>
      <c r="G2101" s="3">
        <f t="shared" si="320"/>
        <v>42564</v>
      </c>
      <c r="H2101" s="2">
        <f t="shared" si="321"/>
        <v>0.79354166666598758</v>
      </c>
      <c r="I2101">
        <f t="shared" si="322"/>
        <v>19</v>
      </c>
      <c r="J2101" t="str">
        <f t="shared" si="323"/>
        <v>Evening</v>
      </c>
      <c r="K2101" t="str">
        <f t="shared" si="324"/>
        <v>Friday</v>
      </c>
      <c r="L2101" t="str">
        <f t="shared" si="325"/>
        <v>Successful</v>
      </c>
      <c r="M2101">
        <f t="shared" si="326"/>
        <v>1</v>
      </c>
      <c r="N2101">
        <f t="shared" si="327"/>
        <v>0</v>
      </c>
      <c r="O2101">
        <v>1</v>
      </c>
      <c r="P2101" t="str">
        <f t="shared" si="328"/>
        <v>City Route</v>
      </c>
      <c r="Q2101">
        <f t="shared" si="329"/>
        <v>64.349999997066334</v>
      </c>
    </row>
    <row r="2102" spans="1:17">
      <c r="A2102">
        <v>4332</v>
      </c>
      <c r="B2102" t="s">
        <v>8</v>
      </c>
      <c r="C2102">
        <v>221</v>
      </c>
      <c r="D2102" t="s">
        <v>7</v>
      </c>
      <c r="E2102" s="1">
        <v>42565.299247685187</v>
      </c>
      <c r="F2102" s="1">
        <v>42565.338020833333</v>
      </c>
      <c r="G2102" s="3">
        <f t="shared" si="320"/>
        <v>42565</v>
      </c>
      <c r="H2102" s="2">
        <f t="shared" si="321"/>
        <v>0.29924768518685596</v>
      </c>
      <c r="I2102">
        <f t="shared" si="322"/>
        <v>7</v>
      </c>
      <c r="J2102" t="str">
        <f t="shared" si="323"/>
        <v>Morning</v>
      </c>
      <c r="K2102" t="str">
        <f t="shared" si="324"/>
        <v>Friday</v>
      </c>
      <c r="L2102" t="str">
        <f t="shared" si="325"/>
        <v>Successful</v>
      </c>
      <c r="M2102">
        <f t="shared" si="326"/>
        <v>1</v>
      </c>
      <c r="N2102">
        <f t="shared" si="327"/>
        <v>0</v>
      </c>
      <c r="O2102">
        <v>1</v>
      </c>
      <c r="P2102" t="str">
        <f t="shared" si="328"/>
        <v>City Route</v>
      </c>
      <c r="Q2102">
        <f t="shared" si="329"/>
        <v>55.833333330228925</v>
      </c>
    </row>
    <row r="2103" spans="1:17">
      <c r="A2103">
        <v>4875</v>
      </c>
      <c r="B2103" t="s">
        <v>8</v>
      </c>
      <c r="C2103">
        <v>221</v>
      </c>
      <c r="D2103" t="s">
        <v>7</v>
      </c>
      <c r="E2103" s="1">
        <v>42565.743333333332</v>
      </c>
      <c r="F2103" s="1">
        <v>42565.772048611114</v>
      </c>
      <c r="G2103" s="3">
        <f t="shared" si="320"/>
        <v>42565</v>
      </c>
      <c r="H2103" s="2">
        <f t="shared" si="321"/>
        <v>0.74333333333197515</v>
      </c>
      <c r="I2103">
        <f t="shared" si="322"/>
        <v>17</v>
      </c>
      <c r="J2103" t="str">
        <f t="shared" si="323"/>
        <v>Evening</v>
      </c>
      <c r="K2103" t="str">
        <f t="shared" si="324"/>
        <v>Tuesday</v>
      </c>
      <c r="L2103" t="str">
        <f t="shared" si="325"/>
        <v>Successful</v>
      </c>
      <c r="M2103">
        <f t="shared" si="326"/>
        <v>1</v>
      </c>
      <c r="N2103">
        <f t="shared" si="327"/>
        <v>0</v>
      </c>
      <c r="O2103">
        <v>1</v>
      </c>
      <c r="P2103" t="str">
        <f t="shared" si="328"/>
        <v>City Route</v>
      </c>
      <c r="Q2103">
        <f t="shared" si="329"/>
        <v>41.350000005913898</v>
      </c>
    </row>
    <row r="2104" spans="1:17">
      <c r="A2104">
        <v>5108</v>
      </c>
      <c r="B2104" t="s">
        <v>8</v>
      </c>
      <c r="C2104">
        <v>221</v>
      </c>
      <c r="D2104" t="s">
        <v>7</v>
      </c>
      <c r="E2104" s="1">
        <v>42565.836053240739</v>
      </c>
      <c r="F2104" s="1">
        <v>42565.854733796295</v>
      </c>
      <c r="G2104" s="3">
        <f t="shared" si="320"/>
        <v>42565</v>
      </c>
      <c r="H2104" s="2">
        <f t="shared" si="321"/>
        <v>0.83605324073869269</v>
      </c>
      <c r="I2104">
        <f t="shared" si="322"/>
        <v>20</v>
      </c>
      <c r="J2104" t="str">
        <f t="shared" si="323"/>
        <v>Evening</v>
      </c>
      <c r="K2104" t="str">
        <f t="shared" si="324"/>
        <v>Thursday</v>
      </c>
      <c r="L2104" t="str">
        <f t="shared" si="325"/>
        <v>Successful</v>
      </c>
      <c r="M2104">
        <f t="shared" si="326"/>
        <v>1</v>
      </c>
      <c r="N2104">
        <f t="shared" si="327"/>
        <v>0</v>
      </c>
      <c r="O2104">
        <v>1</v>
      </c>
      <c r="P2104" t="str">
        <f t="shared" si="328"/>
        <v>City Route</v>
      </c>
      <c r="Q2104">
        <f t="shared" si="329"/>
        <v>26.900000001769513</v>
      </c>
    </row>
    <row r="2105" spans="1:17">
      <c r="A2105">
        <v>5683</v>
      </c>
      <c r="B2105" t="s">
        <v>6</v>
      </c>
      <c r="C2105">
        <v>221</v>
      </c>
      <c r="D2105" t="s">
        <v>7</v>
      </c>
      <c r="E2105" s="1">
        <v>42566.302731481483</v>
      </c>
      <c r="F2105" s="1">
        <v>42566.333449074074</v>
      </c>
      <c r="G2105" s="3">
        <f t="shared" si="320"/>
        <v>42566</v>
      </c>
      <c r="H2105" s="2">
        <f t="shared" si="321"/>
        <v>0.30273148148262408</v>
      </c>
      <c r="I2105">
        <f t="shared" si="322"/>
        <v>7</v>
      </c>
      <c r="J2105" t="str">
        <f t="shared" si="323"/>
        <v>Morning</v>
      </c>
      <c r="K2105" t="str">
        <f t="shared" si="324"/>
        <v>Friday</v>
      </c>
      <c r="L2105" t="str">
        <f t="shared" si="325"/>
        <v>Successful</v>
      </c>
      <c r="M2105">
        <f t="shared" si="326"/>
        <v>1</v>
      </c>
      <c r="N2105">
        <f t="shared" si="327"/>
        <v>0</v>
      </c>
      <c r="O2105">
        <v>1</v>
      </c>
      <c r="P2105" t="str">
        <f t="shared" si="328"/>
        <v>Airport Route</v>
      </c>
      <c r="Q2105">
        <f t="shared" si="329"/>
        <v>44.233333332231268</v>
      </c>
    </row>
    <row r="2106" spans="1:17">
      <c r="A2106">
        <v>5976</v>
      </c>
      <c r="B2106" t="s">
        <v>6</v>
      </c>
      <c r="C2106">
        <v>221</v>
      </c>
      <c r="D2106" t="s">
        <v>7</v>
      </c>
      <c r="E2106" s="1">
        <v>42566.465439814812</v>
      </c>
      <c r="F2106" s="1">
        <v>42566.522430555553</v>
      </c>
      <c r="G2106" s="3">
        <f t="shared" si="320"/>
        <v>42566</v>
      </c>
      <c r="H2106" s="2">
        <f t="shared" si="321"/>
        <v>0.46543981481227092</v>
      </c>
      <c r="I2106">
        <f t="shared" si="322"/>
        <v>11</v>
      </c>
      <c r="J2106" t="str">
        <f t="shared" si="323"/>
        <v>Day</v>
      </c>
      <c r="K2106" t="str">
        <f t="shared" si="324"/>
        <v>Thursday</v>
      </c>
      <c r="L2106" t="str">
        <f t="shared" si="325"/>
        <v>Successful</v>
      </c>
      <c r="M2106">
        <f t="shared" si="326"/>
        <v>1</v>
      </c>
      <c r="N2106">
        <f t="shared" si="327"/>
        <v>0</v>
      </c>
      <c r="O2106">
        <v>1</v>
      </c>
      <c r="P2106" t="str">
        <f t="shared" si="328"/>
        <v>Airport Route</v>
      </c>
      <c r="Q2106">
        <f t="shared" si="329"/>
        <v>82.066666666651145</v>
      </c>
    </row>
    <row r="2107" spans="1:17">
      <c r="A2107">
        <v>6229</v>
      </c>
      <c r="B2107" t="s">
        <v>8</v>
      </c>
      <c r="C2107">
        <v>221</v>
      </c>
      <c r="D2107" t="s">
        <v>7</v>
      </c>
      <c r="E2107" s="1">
        <v>42566.738425925927</v>
      </c>
      <c r="F2107" s="1">
        <v>42566.772083333337</v>
      </c>
      <c r="G2107" s="3">
        <f t="shared" si="320"/>
        <v>42566</v>
      </c>
      <c r="H2107" s="2">
        <f t="shared" si="321"/>
        <v>0.73842592592700385</v>
      </c>
      <c r="I2107">
        <f t="shared" si="322"/>
        <v>17</v>
      </c>
      <c r="J2107" t="str">
        <f t="shared" si="323"/>
        <v>Evening</v>
      </c>
      <c r="K2107" t="str">
        <f t="shared" si="324"/>
        <v>Friday</v>
      </c>
      <c r="L2107" t="str">
        <f t="shared" si="325"/>
        <v>Successful</v>
      </c>
      <c r="M2107">
        <f t="shared" si="326"/>
        <v>1</v>
      </c>
      <c r="N2107">
        <f t="shared" si="327"/>
        <v>0</v>
      </c>
      <c r="O2107">
        <v>1</v>
      </c>
      <c r="P2107" t="str">
        <f t="shared" si="328"/>
        <v>City Route</v>
      </c>
      <c r="Q2107">
        <f t="shared" si="329"/>
        <v>48.466666670283303</v>
      </c>
    </row>
    <row r="2108" spans="1:17">
      <c r="A2108">
        <v>6478</v>
      </c>
      <c r="B2108" t="s">
        <v>6</v>
      </c>
      <c r="C2108">
        <v>221</v>
      </c>
      <c r="D2108" t="s">
        <v>7</v>
      </c>
      <c r="E2108" s="1">
        <v>42566.843078703707</v>
      </c>
      <c r="F2108" s="1">
        <v>42566.873703703706</v>
      </c>
      <c r="G2108" s="3">
        <f t="shared" si="320"/>
        <v>42566</v>
      </c>
      <c r="H2108" s="2">
        <f t="shared" si="321"/>
        <v>0.84307870370685123</v>
      </c>
      <c r="I2108">
        <f t="shared" si="322"/>
        <v>20</v>
      </c>
      <c r="J2108" t="str">
        <f t="shared" si="323"/>
        <v>Evening</v>
      </c>
      <c r="K2108" t="str">
        <f t="shared" si="324"/>
        <v>Tuesday</v>
      </c>
      <c r="L2108" t="str">
        <f t="shared" si="325"/>
        <v>Successful</v>
      </c>
      <c r="M2108">
        <f t="shared" si="326"/>
        <v>1</v>
      </c>
      <c r="N2108">
        <f t="shared" si="327"/>
        <v>0</v>
      </c>
      <c r="O2108">
        <v>1</v>
      </c>
      <c r="P2108" t="str">
        <f t="shared" si="328"/>
        <v>Airport Route</v>
      </c>
      <c r="Q2108">
        <f t="shared" si="329"/>
        <v>44.09999999916181</v>
      </c>
    </row>
    <row r="2109" spans="1:17">
      <c r="A2109">
        <v>1295</v>
      </c>
      <c r="B2109" t="s">
        <v>8</v>
      </c>
      <c r="C2109">
        <v>222</v>
      </c>
      <c r="D2109" t="s">
        <v>7</v>
      </c>
      <c r="E2109" s="1">
        <v>42562.934027777781</v>
      </c>
      <c r="F2109" s="1">
        <v>42562.960416666669</v>
      </c>
      <c r="G2109" s="3">
        <f t="shared" si="320"/>
        <v>42562</v>
      </c>
      <c r="H2109" s="2">
        <f t="shared" si="321"/>
        <v>0.93402777778101154</v>
      </c>
      <c r="I2109">
        <f t="shared" si="322"/>
        <v>22</v>
      </c>
      <c r="J2109" t="str">
        <f t="shared" si="323"/>
        <v>Night</v>
      </c>
      <c r="K2109" t="str">
        <f t="shared" si="324"/>
        <v>Saturday</v>
      </c>
      <c r="L2109" t="str">
        <f t="shared" si="325"/>
        <v>Successful</v>
      </c>
      <c r="M2109">
        <f t="shared" si="326"/>
        <v>1</v>
      </c>
      <c r="N2109">
        <f t="shared" si="327"/>
        <v>0</v>
      </c>
      <c r="O2109">
        <v>1</v>
      </c>
      <c r="P2109" t="str">
        <f t="shared" si="328"/>
        <v>City Route</v>
      </c>
      <c r="Q2109">
        <f t="shared" si="329"/>
        <v>37.999999998137355</v>
      </c>
    </row>
    <row r="2110" spans="1:17">
      <c r="A2110">
        <v>1829</v>
      </c>
      <c r="B2110" t="s">
        <v>6</v>
      </c>
      <c r="C2110">
        <v>222</v>
      </c>
      <c r="D2110" t="s">
        <v>7</v>
      </c>
      <c r="E2110" s="1">
        <v>42563.397916666669</v>
      </c>
      <c r="F2110" s="1">
        <v>42563.430555555555</v>
      </c>
      <c r="G2110" s="3">
        <f t="shared" si="320"/>
        <v>42563</v>
      </c>
      <c r="H2110" s="2">
        <f t="shared" si="321"/>
        <v>0.39791666666860692</v>
      </c>
      <c r="I2110">
        <f t="shared" si="322"/>
        <v>9</v>
      </c>
      <c r="J2110" t="str">
        <f t="shared" si="323"/>
        <v>Morning</v>
      </c>
      <c r="K2110" t="str">
        <f t="shared" si="324"/>
        <v>Monday</v>
      </c>
      <c r="L2110" t="str">
        <f t="shared" si="325"/>
        <v>Successful</v>
      </c>
      <c r="M2110">
        <f t="shared" si="326"/>
        <v>1</v>
      </c>
      <c r="N2110">
        <f t="shared" si="327"/>
        <v>0</v>
      </c>
      <c r="O2110">
        <v>1</v>
      </c>
      <c r="P2110" t="str">
        <f t="shared" si="328"/>
        <v>Airport Route</v>
      </c>
      <c r="Q2110">
        <f t="shared" si="329"/>
        <v>46.999999996041879</v>
      </c>
    </row>
    <row r="2111" spans="1:17">
      <c r="A2111">
        <v>2135</v>
      </c>
      <c r="B2111" t="s">
        <v>8</v>
      </c>
      <c r="C2111">
        <v>222</v>
      </c>
      <c r="D2111" t="s">
        <v>7</v>
      </c>
      <c r="E2111" s="1">
        <v>42563.716666666667</v>
      </c>
      <c r="F2111" s="1">
        <v>42563.748611111114</v>
      </c>
      <c r="G2111" s="3">
        <f t="shared" si="320"/>
        <v>42563</v>
      </c>
      <c r="H2111" s="2">
        <f t="shared" si="321"/>
        <v>0.71666666666715173</v>
      </c>
      <c r="I2111">
        <f t="shared" si="322"/>
        <v>17</v>
      </c>
      <c r="J2111" t="str">
        <f t="shared" si="323"/>
        <v>Evening</v>
      </c>
      <c r="K2111" t="str">
        <f t="shared" si="324"/>
        <v>Saturday</v>
      </c>
      <c r="L2111" t="str">
        <f t="shared" si="325"/>
        <v>Successful</v>
      </c>
      <c r="M2111">
        <f t="shared" si="326"/>
        <v>1</v>
      </c>
      <c r="N2111">
        <f t="shared" si="327"/>
        <v>0</v>
      </c>
      <c r="O2111">
        <v>1</v>
      </c>
      <c r="P2111" t="str">
        <f t="shared" si="328"/>
        <v>City Route</v>
      </c>
      <c r="Q2111">
        <f t="shared" si="329"/>
        <v>46.000000003259629</v>
      </c>
    </row>
    <row r="2112" spans="1:17">
      <c r="A2112">
        <v>2719</v>
      </c>
      <c r="B2112" t="s">
        <v>8</v>
      </c>
      <c r="C2112">
        <v>222</v>
      </c>
      <c r="D2112" t="s">
        <v>7</v>
      </c>
      <c r="E2112" s="1">
        <v>42564.090543981481</v>
      </c>
      <c r="F2112" s="1">
        <v>42564.119513888887</v>
      </c>
      <c r="G2112" s="3">
        <f t="shared" si="320"/>
        <v>42564</v>
      </c>
      <c r="H2112" s="2">
        <f t="shared" si="321"/>
        <v>9.0543981481459923E-2</v>
      </c>
      <c r="I2112">
        <f t="shared" si="322"/>
        <v>2</v>
      </c>
      <c r="J2112" t="str">
        <f t="shared" si="323"/>
        <v>Early Morning</v>
      </c>
      <c r="K2112" t="str">
        <f t="shared" si="324"/>
        <v>Tuesday</v>
      </c>
      <c r="L2112" t="str">
        <f t="shared" si="325"/>
        <v>Successful</v>
      </c>
      <c r="M2112">
        <f t="shared" si="326"/>
        <v>1</v>
      </c>
      <c r="N2112">
        <f t="shared" si="327"/>
        <v>0</v>
      </c>
      <c r="O2112">
        <v>1</v>
      </c>
      <c r="P2112" t="str">
        <f t="shared" si="328"/>
        <v>City Route</v>
      </c>
      <c r="Q2112">
        <f t="shared" si="329"/>
        <v>41.716666663996875</v>
      </c>
    </row>
    <row r="2113" spans="1:17">
      <c r="A2113">
        <v>3016</v>
      </c>
      <c r="B2113" t="s">
        <v>6</v>
      </c>
      <c r="C2113">
        <v>222</v>
      </c>
      <c r="D2113" t="s">
        <v>7</v>
      </c>
      <c r="E2113" s="1">
        <v>42564.312511574077</v>
      </c>
      <c r="F2113" s="1">
        <v>42564.341261574074</v>
      </c>
      <c r="G2113" s="3">
        <f t="shared" si="320"/>
        <v>42564</v>
      </c>
      <c r="H2113" s="2">
        <f t="shared" si="321"/>
        <v>0.31251157407677965</v>
      </c>
      <c r="I2113">
        <f t="shared" si="322"/>
        <v>7</v>
      </c>
      <c r="J2113" t="str">
        <f t="shared" si="323"/>
        <v>Morning</v>
      </c>
      <c r="K2113" t="str">
        <f t="shared" si="324"/>
        <v>Friday</v>
      </c>
      <c r="L2113" t="str">
        <f t="shared" si="325"/>
        <v>Successful</v>
      </c>
      <c r="M2113">
        <f t="shared" si="326"/>
        <v>1</v>
      </c>
      <c r="N2113">
        <f t="shared" si="327"/>
        <v>0</v>
      </c>
      <c r="O2113">
        <v>1</v>
      </c>
      <c r="P2113" t="str">
        <f t="shared" si="328"/>
        <v>Airport Route</v>
      </c>
      <c r="Q2113">
        <f t="shared" si="329"/>
        <v>41.399999996647239</v>
      </c>
    </row>
    <row r="2114" spans="1:17">
      <c r="A2114">
        <v>4065</v>
      </c>
      <c r="B2114" t="s">
        <v>8</v>
      </c>
      <c r="C2114">
        <v>222</v>
      </c>
      <c r="D2114" t="s">
        <v>7</v>
      </c>
      <c r="E2114" s="1">
        <v>42565.079259259262</v>
      </c>
      <c r="F2114" s="1">
        <v>42565.113506944443</v>
      </c>
      <c r="G2114" s="3">
        <f t="shared" ref="G2114:G2177" si="330">INT(E2114)</f>
        <v>42565</v>
      </c>
      <c r="H2114" s="2">
        <f t="shared" ref="H2114:H2177" si="331">MOD(E2114,1)</f>
        <v>7.925925926247146E-2</v>
      </c>
      <c r="I2114">
        <f t="shared" ref="I2114:I2177" si="332">HOUR(E2114)</f>
        <v>1</v>
      </c>
      <c r="J2114" t="str">
        <f t="shared" ref="J2114:J2177" si="333">IF(I2114&lt;5,"Early Morning",
IF(I2114&lt;10,"Morning",
IF(I2114&lt;17,"Day",
IF(I2114&lt;21,"Evening","Night"))))</f>
        <v>Early Morning</v>
      </c>
      <c r="K2114" t="str">
        <f t="shared" ref="K2114:K2177" si="334">TEXT(A2114,"dddd")</f>
        <v>Thursday</v>
      </c>
      <c r="L2114" t="str">
        <f t="shared" ref="L2114:L2177" si="335">IF(D2114="Trip Completed","Successful","Failed")</f>
        <v>Successful</v>
      </c>
      <c r="M2114">
        <f t="shared" ref="M2114:M2177" si="336">IF(D2114="Trip Completed",1,0)</f>
        <v>1</v>
      </c>
      <c r="N2114">
        <f t="shared" ref="N2114:N2177" si="337">IF(D2114="Trip Completed",0,1)</f>
        <v>0</v>
      </c>
      <c r="O2114">
        <v>1</v>
      </c>
      <c r="P2114" t="str">
        <f t="shared" ref="P2114:P2177" si="338">IF(B2114="Airport","Airport Route","City Route")</f>
        <v>City Route</v>
      </c>
      <c r="Q2114">
        <f t="shared" ref="Q2114:Q2177" si="339">IFERROR((F2114-E2114)*1440,"")</f>
        <v>49.316666659433395</v>
      </c>
    </row>
    <row r="2115" spans="1:17">
      <c r="A2115">
        <v>4911</v>
      </c>
      <c r="B2115" t="s">
        <v>8</v>
      </c>
      <c r="C2115">
        <v>222</v>
      </c>
      <c r="D2115" t="s">
        <v>7</v>
      </c>
      <c r="E2115" s="1">
        <v>42565.756782407407</v>
      </c>
      <c r="F2115" s="1">
        <v>42565.7965625</v>
      </c>
      <c r="G2115" s="3">
        <f t="shared" si="330"/>
        <v>42565</v>
      </c>
      <c r="H2115" s="2">
        <f t="shared" si="331"/>
        <v>0.75678240740671754</v>
      </c>
      <c r="I2115">
        <f t="shared" si="332"/>
        <v>18</v>
      </c>
      <c r="J2115" t="str">
        <f t="shared" si="333"/>
        <v>Evening</v>
      </c>
      <c r="K2115" t="str">
        <f t="shared" si="334"/>
        <v>Wednesday</v>
      </c>
      <c r="L2115" t="str">
        <f t="shared" si="335"/>
        <v>Successful</v>
      </c>
      <c r="M2115">
        <f t="shared" si="336"/>
        <v>1</v>
      </c>
      <c r="N2115">
        <f t="shared" si="337"/>
        <v>0</v>
      </c>
      <c r="O2115">
        <v>1</v>
      </c>
      <c r="P2115" t="str">
        <f t="shared" si="338"/>
        <v>City Route</v>
      </c>
      <c r="Q2115">
        <f t="shared" si="339"/>
        <v>57.283333333907649</v>
      </c>
    </row>
    <row r="2116" spans="1:17">
      <c r="A2116">
        <v>5338</v>
      </c>
      <c r="B2116" t="s">
        <v>6</v>
      </c>
      <c r="C2116">
        <v>222</v>
      </c>
      <c r="D2116" t="s">
        <v>7</v>
      </c>
      <c r="E2116" s="1">
        <v>42565.935567129629</v>
      </c>
      <c r="F2116" s="1">
        <v>42565.98201388889</v>
      </c>
      <c r="G2116" s="3">
        <f t="shared" si="330"/>
        <v>42565</v>
      </c>
      <c r="H2116" s="2">
        <f t="shared" si="331"/>
        <v>0.93556712962890742</v>
      </c>
      <c r="I2116">
        <f t="shared" si="332"/>
        <v>22</v>
      </c>
      <c r="J2116" t="str">
        <f t="shared" si="333"/>
        <v>Night</v>
      </c>
      <c r="K2116" t="str">
        <f t="shared" si="334"/>
        <v>Wednesday</v>
      </c>
      <c r="L2116" t="str">
        <f t="shared" si="335"/>
        <v>Successful</v>
      </c>
      <c r="M2116">
        <f t="shared" si="336"/>
        <v>1</v>
      </c>
      <c r="N2116">
        <f t="shared" si="337"/>
        <v>0</v>
      </c>
      <c r="O2116">
        <v>1</v>
      </c>
      <c r="P2116" t="str">
        <f t="shared" si="338"/>
        <v>Airport Route</v>
      </c>
      <c r="Q2116">
        <f t="shared" si="339"/>
        <v>66.883333335863426</v>
      </c>
    </row>
    <row r="2117" spans="1:17">
      <c r="A2117">
        <v>6086</v>
      </c>
      <c r="B2117" t="s">
        <v>8</v>
      </c>
      <c r="C2117">
        <v>222</v>
      </c>
      <c r="D2117" t="s">
        <v>7</v>
      </c>
      <c r="E2117" s="1">
        <v>42566.598738425928</v>
      </c>
      <c r="F2117" s="1">
        <v>42566.637916666667</v>
      </c>
      <c r="G2117" s="3">
        <f t="shared" si="330"/>
        <v>42566</v>
      </c>
      <c r="H2117" s="2">
        <f t="shared" si="331"/>
        <v>0.59873842592787696</v>
      </c>
      <c r="I2117">
        <f t="shared" si="332"/>
        <v>14</v>
      </c>
      <c r="J2117" t="str">
        <f t="shared" si="333"/>
        <v>Day</v>
      </c>
      <c r="K2117" t="str">
        <f t="shared" si="334"/>
        <v>Tuesday</v>
      </c>
      <c r="L2117" t="str">
        <f t="shared" si="335"/>
        <v>Successful</v>
      </c>
      <c r="M2117">
        <f t="shared" si="336"/>
        <v>1</v>
      </c>
      <c r="N2117">
        <f t="shared" si="337"/>
        <v>0</v>
      </c>
      <c r="O2117">
        <v>1</v>
      </c>
      <c r="P2117" t="str">
        <f t="shared" si="338"/>
        <v>City Route</v>
      </c>
      <c r="Q2117">
        <f t="shared" si="339"/>
        <v>56.416666663717479</v>
      </c>
    </row>
    <row r="2118" spans="1:17">
      <c r="A2118">
        <v>6457</v>
      </c>
      <c r="B2118" t="s">
        <v>6</v>
      </c>
      <c r="C2118">
        <v>222</v>
      </c>
      <c r="D2118" t="s">
        <v>7</v>
      </c>
      <c r="E2118" s="1">
        <v>42566.837916666664</v>
      </c>
      <c r="F2118" s="1">
        <v>42566.888784722221</v>
      </c>
      <c r="G2118" s="3">
        <f t="shared" si="330"/>
        <v>42566</v>
      </c>
      <c r="H2118" s="2">
        <f t="shared" si="331"/>
        <v>0.83791666666365927</v>
      </c>
      <c r="I2118">
        <f t="shared" si="332"/>
        <v>20</v>
      </c>
      <c r="J2118" t="str">
        <f t="shared" si="333"/>
        <v>Evening</v>
      </c>
      <c r="K2118" t="str">
        <f t="shared" si="334"/>
        <v>Tuesday</v>
      </c>
      <c r="L2118" t="str">
        <f t="shared" si="335"/>
        <v>Successful</v>
      </c>
      <c r="M2118">
        <f t="shared" si="336"/>
        <v>1</v>
      </c>
      <c r="N2118">
        <f t="shared" si="337"/>
        <v>0</v>
      </c>
      <c r="O2118">
        <v>1</v>
      </c>
      <c r="P2118" t="str">
        <f t="shared" si="338"/>
        <v>Airport Route</v>
      </c>
      <c r="Q2118">
        <f t="shared" si="339"/>
        <v>73.250000003026798</v>
      </c>
    </row>
    <row r="2119" spans="1:17">
      <c r="A2119">
        <v>330</v>
      </c>
      <c r="B2119" t="s">
        <v>6</v>
      </c>
      <c r="C2119">
        <v>223</v>
      </c>
      <c r="D2119" t="s">
        <v>7</v>
      </c>
      <c r="E2119" s="1">
        <v>42562.318749999999</v>
      </c>
      <c r="F2119" s="1">
        <v>42562.369444444441</v>
      </c>
      <c r="G2119" s="3">
        <f t="shared" si="330"/>
        <v>42562</v>
      </c>
      <c r="H2119" s="2">
        <f t="shared" si="331"/>
        <v>0.31874999999854481</v>
      </c>
      <c r="I2119">
        <f t="shared" si="332"/>
        <v>7</v>
      </c>
      <c r="J2119" t="str">
        <f t="shared" si="333"/>
        <v>Morning</v>
      </c>
      <c r="K2119" t="str">
        <f t="shared" si="334"/>
        <v>Sunday</v>
      </c>
      <c r="L2119" t="str">
        <f t="shared" si="335"/>
        <v>Successful</v>
      </c>
      <c r="M2119">
        <f t="shared" si="336"/>
        <v>1</v>
      </c>
      <c r="N2119">
        <f t="shared" si="337"/>
        <v>0</v>
      </c>
      <c r="O2119">
        <v>1</v>
      </c>
      <c r="P2119" t="str">
        <f t="shared" si="338"/>
        <v>Airport Route</v>
      </c>
      <c r="Q2119">
        <f t="shared" si="339"/>
        <v>72.999999996973202</v>
      </c>
    </row>
    <row r="2120" spans="1:17">
      <c r="A2120">
        <v>626</v>
      </c>
      <c r="B2120" t="s">
        <v>6</v>
      </c>
      <c r="C2120">
        <v>223</v>
      </c>
      <c r="D2120" t="s">
        <v>7</v>
      </c>
      <c r="E2120" s="1">
        <v>42562.506944444445</v>
      </c>
      <c r="F2120" s="1">
        <v>42562.541666666664</v>
      </c>
      <c r="G2120" s="3">
        <f t="shared" si="330"/>
        <v>42562</v>
      </c>
      <c r="H2120" s="2">
        <f t="shared" si="331"/>
        <v>0.50694444444525288</v>
      </c>
      <c r="I2120">
        <f t="shared" si="332"/>
        <v>12</v>
      </c>
      <c r="J2120" t="str">
        <f t="shared" si="333"/>
        <v>Day</v>
      </c>
      <c r="K2120" t="str">
        <f t="shared" si="334"/>
        <v>Tuesday</v>
      </c>
      <c r="L2120" t="str">
        <f t="shared" si="335"/>
        <v>Successful</v>
      </c>
      <c r="M2120">
        <f t="shared" si="336"/>
        <v>1</v>
      </c>
      <c r="N2120">
        <f t="shared" si="337"/>
        <v>0</v>
      </c>
      <c r="O2120">
        <v>1</v>
      </c>
      <c r="P2120" t="str">
        <f t="shared" si="338"/>
        <v>Airport Route</v>
      </c>
      <c r="Q2120">
        <f t="shared" si="339"/>
        <v>49.999999995343387</v>
      </c>
    </row>
    <row r="2121" spans="1:17">
      <c r="A2121">
        <v>857</v>
      </c>
      <c r="B2121" t="s">
        <v>8</v>
      </c>
      <c r="C2121">
        <v>223</v>
      </c>
      <c r="D2121" t="s">
        <v>7</v>
      </c>
      <c r="E2121" s="1">
        <v>42562.744444444441</v>
      </c>
      <c r="F2121" s="1">
        <v>42562.779166666667</v>
      </c>
      <c r="G2121" s="3">
        <f t="shared" si="330"/>
        <v>42562</v>
      </c>
      <c r="H2121" s="2">
        <f t="shared" si="331"/>
        <v>0.74444444444088731</v>
      </c>
      <c r="I2121">
        <f t="shared" si="332"/>
        <v>17</v>
      </c>
      <c r="J2121" t="str">
        <f t="shared" si="333"/>
        <v>Evening</v>
      </c>
      <c r="K2121" t="str">
        <f t="shared" si="334"/>
        <v>Tuesday</v>
      </c>
      <c r="L2121" t="str">
        <f t="shared" si="335"/>
        <v>Successful</v>
      </c>
      <c r="M2121">
        <f t="shared" si="336"/>
        <v>1</v>
      </c>
      <c r="N2121">
        <f t="shared" si="337"/>
        <v>0</v>
      </c>
      <c r="O2121">
        <v>1</v>
      </c>
      <c r="P2121" t="str">
        <f t="shared" si="338"/>
        <v>City Route</v>
      </c>
      <c r="Q2121">
        <f t="shared" si="339"/>
        <v>50.000000005820766</v>
      </c>
    </row>
    <row r="2122" spans="1:17">
      <c r="A2122">
        <v>2679</v>
      </c>
      <c r="B2122" t="s">
        <v>6</v>
      </c>
      <c r="C2122">
        <v>223</v>
      </c>
      <c r="D2122" t="s">
        <v>7</v>
      </c>
      <c r="E2122" s="1">
        <v>42563.995833333334</v>
      </c>
      <c r="F2122" s="1">
        <v>42564.049039351848</v>
      </c>
      <c r="G2122" s="3">
        <f t="shared" si="330"/>
        <v>42563</v>
      </c>
      <c r="H2122" s="2">
        <f t="shared" si="331"/>
        <v>0.99583333333430346</v>
      </c>
      <c r="I2122">
        <f t="shared" si="332"/>
        <v>23</v>
      </c>
      <c r="J2122" t="str">
        <f t="shared" si="333"/>
        <v>Night</v>
      </c>
      <c r="K2122" t="str">
        <f t="shared" si="334"/>
        <v>Thursday</v>
      </c>
      <c r="L2122" t="str">
        <f t="shared" si="335"/>
        <v>Successful</v>
      </c>
      <c r="M2122">
        <f t="shared" si="336"/>
        <v>1</v>
      </c>
      <c r="N2122">
        <f t="shared" si="337"/>
        <v>0</v>
      </c>
      <c r="O2122">
        <v>1</v>
      </c>
      <c r="P2122" t="str">
        <f t="shared" si="338"/>
        <v>Airport Route</v>
      </c>
      <c r="Q2122">
        <f t="shared" si="339"/>
        <v>76.616666660411283</v>
      </c>
    </row>
    <row r="2123" spans="1:17">
      <c r="A2123">
        <v>3098</v>
      </c>
      <c r="B2123" t="s">
        <v>6</v>
      </c>
      <c r="C2123">
        <v>223</v>
      </c>
      <c r="D2123" t="s">
        <v>7</v>
      </c>
      <c r="E2123" s="1">
        <v>42564.349039351851</v>
      </c>
      <c r="F2123" s="1">
        <v>42564.371192129627</v>
      </c>
      <c r="G2123" s="3">
        <f t="shared" si="330"/>
        <v>42564</v>
      </c>
      <c r="H2123" s="2">
        <f t="shared" si="331"/>
        <v>0.34903935185138835</v>
      </c>
      <c r="I2123">
        <f t="shared" si="332"/>
        <v>8</v>
      </c>
      <c r="J2123" t="str">
        <f t="shared" si="333"/>
        <v>Morning</v>
      </c>
      <c r="K2123" t="str">
        <f t="shared" si="334"/>
        <v>Wednesday</v>
      </c>
      <c r="L2123" t="str">
        <f t="shared" si="335"/>
        <v>Successful</v>
      </c>
      <c r="M2123">
        <f t="shared" si="336"/>
        <v>1</v>
      </c>
      <c r="N2123">
        <f t="shared" si="337"/>
        <v>0</v>
      </c>
      <c r="O2123">
        <v>1</v>
      </c>
      <c r="P2123" t="str">
        <f t="shared" si="338"/>
        <v>Airport Route</v>
      </c>
      <c r="Q2123">
        <f t="shared" si="339"/>
        <v>31.8999999971129</v>
      </c>
    </row>
    <row r="2124" spans="1:17">
      <c r="A2124">
        <v>3344</v>
      </c>
      <c r="B2124" t="s">
        <v>6</v>
      </c>
      <c r="C2124">
        <v>223</v>
      </c>
      <c r="D2124" t="s">
        <v>7</v>
      </c>
      <c r="E2124" s="1">
        <v>42564.543969907405</v>
      </c>
      <c r="F2124" s="1">
        <v>42564.580578703702</v>
      </c>
      <c r="G2124" s="3">
        <f t="shared" si="330"/>
        <v>42564</v>
      </c>
      <c r="H2124" s="2">
        <f t="shared" si="331"/>
        <v>0.54396990740497131</v>
      </c>
      <c r="I2124">
        <f t="shared" si="332"/>
        <v>13</v>
      </c>
      <c r="J2124" t="str">
        <f t="shared" si="333"/>
        <v>Day</v>
      </c>
      <c r="K2124" t="str">
        <f t="shared" si="334"/>
        <v>Thursday</v>
      </c>
      <c r="L2124" t="str">
        <f t="shared" si="335"/>
        <v>Successful</v>
      </c>
      <c r="M2124">
        <f t="shared" si="336"/>
        <v>1</v>
      </c>
      <c r="N2124">
        <f t="shared" si="337"/>
        <v>0</v>
      </c>
      <c r="O2124">
        <v>1</v>
      </c>
      <c r="P2124" t="str">
        <f t="shared" si="338"/>
        <v>Airport Route</v>
      </c>
      <c r="Q2124">
        <f t="shared" si="339"/>
        <v>52.716666668420658</v>
      </c>
    </row>
    <row r="2125" spans="1:17">
      <c r="A2125">
        <v>4428</v>
      </c>
      <c r="B2125" t="s">
        <v>8</v>
      </c>
      <c r="C2125">
        <v>223</v>
      </c>
      <c r="D2125" t="s">
        <v>7</v>
      </c>
      <c r="E2125" s="1">
        <v>42565.346006944441</v>
      </c>
      <c r="F2125" s="1">
        <v>42565.388819444444</v>
      </c>
      <c r="G2125" s="3">
        <f t="shared" si="330"/>
        <v>42565</v>
      </c>
      <c r="H2125" s="2">
        <f t="shared" si="331"/>
        <v>0.34600694444088731</v>
      </c>
      <c r="I2125">
        <f t="shared" si="332"/>
        <v>8</v>
      </c>
      <c r="J2125" t="str">
        <f t="shared" si="333"/>
        <v>Morning</v>
      </c>
      <c r="K2125" t="str">
        <f t="shared" si="334"/>
        <v>Wednesday</v>
      </c>
      <c r="L2125" t="str">
        <f t="shared" si="335"/>
        <v>Successful</v>
      </c>
      <c r="M2125">
        <f t="shared" si="336"/>
        <v>1</v>
      </c>
      <c r="N2125">
        <f t="shared" si="337"/>
        <v>0</v>
      </c>
      <c r="O2125">
        <v>1</v>
      </c>
      <c r="P2125" t="str">
        <f t="shared" si="338"/>
        <v>City Route</v>
      </c>
      <c r="Q2125">
        <f t="shared" si="339"/>
        <v>61.650000005029142</v>
      </c>
    </row>
    <row r="2126" spans="1:17">
      <c r="A2126">
        <v>5198</v>
      </c>
      <c r="B2126" t="s">
        <v>6</v>
      </c>
      <c r="C2126">
        <v>223</v>
      </c>
      <c r="D2126" t="s">
        <v>7</v>
      </c>
      <c r="E2126" s="1">
        <v>42565.864814814813</v>
      </c>
      <c r="F2126" s="1">
        <v>42565.901469907411</v>
      </c>
      <c r="G2126" s="3">
        <f t="shared" si="330"/>
        <v>42565</v>
      </c>
      <c r="H2126" s="2">
        <f t="shared" si="331"/>
        <v>0.86481481481314404</v>
      </c>
      <c r="I2126">
        <f t="shared" si="332"/>
        <v>20</v>
      </c>
      <c r="J2126" t="str">
        <f t="shared" si="333"/>
        <v>Evening</v>
      </c>
      <c r="K2126" t="str">
        <f t="shared" si="334"/>
        <v>Wednesday</v>
      </c>
      <c r="L2126" t="str">
        <f t="shared" si="335"/>
        <v>Successful</v>
      </c>
      <c r="M2126">
        <f t="shared" si="336"/>
        <v>1</v>
      </c>
      <c r="N2126">
        <f t="shared" si="337"/>
        <v>0</v>
      </c>
      <c r="O2126">
        <v>1</v>
      </c>
      <c r="P2126" t="str">
        <f t="shared" si="338"/>
        <v>Airport Route</v>
      </c>
      <c r="Q2126">
        <f t="shared" si="339"/>
        <v>52.783333340194076</v>
      </c>
    </row>
    <row r="2127" spans="1:17">
      <c r="A2127">
        <v>5368</v>
      </c>
      <c r="B2127" t="s">
        <v>8</v>
      </c>
      <c r="C2127">
        <v>223</v>
      </c>
      <c r="D2127" t="s">
        <v>7</v>
      </c>
      <c r="E2127" s="1">
        <v>42565.983472222222</v>
      </c>
      <c r="F2127" s="1">
        <v>42566.01939814815</v>
      </c>
      <c r="G2127" s="3">
        <f t="shared" si="330"/>
        <v>42565</v>
      </c>
      <c r="H2127" s="2">
        <f t="shared" si="331"/>
        <v>0.98347222222218988</v>
      </c>
      <c r="I2127">
        <f t="shared" si="332"/>
        <v>23</v>
      </c>
      <c r="J2127" t="str">
        <f t="shared" si="333"/>
        <v>Night</v>
      </c>
      <c r="K2127" t="str">
        <f t="shared" si="334"/>
        <v>Friday</v>
      </c>
      <c r="L2127" t="str">
        <f t="shared" si="335"/>
        <v>Successful</v>
      </c>
      <c r="M2127">
        <f t="shared" si="336"/>
        <v>1</v>
      </c>
      <c r="N2127">
        <f t="shared" si="337"/>
        <v>0</v>
      </c>
      <c r="O2127">
        <v>1</v>
      </c>
      <c r="P2127" t="str">
        <f t="shared" si="338"/>
        <v>City Route</v>
      </c>
      <c r="Q2127">
        <f t="shared" si="339"/>
        <v>51.733333335723728</v>
      </c>
    </row>
    <row r="2128" spans="1:17">
      <c r="A2128">
        <v>5513</v>
      </c>
      <c r="B2128" t="s">
        <v>6</v>
      </c>
      <c r="C2128">
        <v>223</v>
      </c>
      <c r="D2128" t="s">
        <v>7</v>
      </c>
      <c r="E2128" s="1">
        <v>42566.211400462962</v>
      </c>
      <c r="F2128" s="1">
        <v>42566.243981481479</v>
      </c>
      <c r="G2128" s="3">
        <f t="shared" si="330"/>
        <v>42566</v>
      </c>
      <c r="H2128" s="2">
        <f t="shared" si="331"/>
        <v>0.21140046296204673</v>
      </c>
      <c r="I2128">
        <f t="shared" si="332"/>
        <v>5</v>
      </c>
      <c r="J2128" t="str">
        <f t="shared" si="333"/>
        <v>Morning</v>
      </c>
      <c r="K2128" t="str">
        <f t="shared" si="334"/>
        <v>Wednesday</v>
      </c>
      <c r="L2128" t="str">
        <f t="shared" si="335"/>
        <v>Successful</v>
      </c>
      <c r="M2128">
        <f t="shared" si="336"/>
        <v>1</v>
      </c>
      <c r="N2128">
        <f t="shared" si="337"/>
        <v>0</v>
      </c>
      <c r="O2128">
        <v>1</v>
      </c>
      <c r="P2128" t="str">
        <f t="shared" si="338"/>
        <v>Airport Route</v>
      </c>
      <c r="Q2128">
        <f t="shared" si="339"/>
        <v>46.91666666418314</v>
      </c>
    </row>
    <row r="2129" spans="1:17">
      <c r="A2129">
        <v>5742</v>
      </c>
      <c r="B2129" t="s">
        <v>8</v>
      </c>
      <c r="C2129">
        <v>223</v>
      </c>
      <c r="D2129" t="s">
        <v>7</v>
      </c>
      <c r="E2129" s="1">
        <v>42566.327986111108</v>
      </c>
      <c r="F2129" s="1">
        <v>42566.369317129633</v>
      </c>
      <c r="G2129" s="3">
        <f t="shared" si="330"/>
        <v>42566</v>
      </c>
      <c r="H2129" s="2">
        <f t="shared" si="331"/>
        <v>0.327986111107748</v>
      </c>
      <c r="I2129">
        <f t="shared" si="332"/>
        <v>7</v>
      </c>
      <c r="J2129" t="str">
        <f t="shared" si="333"/>
        <v>Morning</v>
      </c>
      <c r="K2129" t="str">
        <f t="shared" si="334"/>
        <v>Monday</v>
      </c>
      <c r="L2129" t="str">
        <f t="shared" si="335"/>
        <v>Successful</v>
      </c>
      <c r="M2129">
        <f t="shared" si="336"/>
        <v>1</v>
      </c>
      <c r="N2129">
        <f t="shared" si="337"/>
        <v>0</v>
      </c>
      <c r="O2129">
        <v>1</v>
      </c>
      <c r="P2129" t="str">
        <f t="shared" si="338"/>
        <v>City Route</v>
      </c>
      <c r="Q2129">
        <f t="shared" si="339"/>
        <v>59.516666675917804</v>
      </c>
    </row>
    <row r="2130" spans="1:17">
      <c r="A2130">
        <v>6107</v>
      </c>
      <c r="B2130" t="s">
        <v>6</v>
      </c>
      <c r="C2130">
        <v>223</v>
      </c>
      <c r="D2130" t="s">
        <v>7</v>
      </c>
      <c r="E2130" s="1">
        <v>42566.623310185183</v>
      </c>
      <c r="F2130" s="1">
        <v>42566.663611111115</v>
      </c>
      <c r="G2130" s="3">
        <f t="shared" si="330"/>
        <v>42566</v>
      </c>
      <c r="H2130" s="2">
        <f t="shared" si="331"/>
        <v>0.62331018518307246</v>
      </c>
      <c r="I2130">
        <f t="shared" si="332"/>
        <v>14</v>
      </c>
      <c r="J2130" t="str">
        <f t="shared" si="333"/>
        <v>Day</v>
      </c>
      <c r="K2130" t="str">
        <f t="shared" si="334"/>
        <v>Tuesday</v>
      </c>
      <c r="L2130" t="str">
        <f t="shared" si="335"/>
        <v>Successful</v>
      </c>
      <c r="M2130">
        <f t="shared" si="336"/>
        <v>1</v>
      </c>
      <c r="N2130">
        <f t="shared" si="337"/>
        <v>0</v>
      </c>
      <c r="O2130">
        <v>1</v>
      </c>
      <c r="P2130" t="str">
        <f t="shared" si="338"/>
        <v>Airport Route</v>
      </c>
      <c r="Q2130">
        <f t="shared" si="339"/>
        <v>58.03333334159106</v>
      </c>
    </row>
    <row r="2131" spans="1:17">
      <c r="A2131">
        <v>6729</v>
      </c>
      <c r="B2131" t="s">
        <v>8</v>
      </c>
      <c r="C2131">
        <v>223</v>
      </c>
      <c r="D2131" t="s">
        <v>7</v>
      </c>
      <c r="E2131" s="1">
        <v>42566.971608796295</v>
      </c>
      <c r="F2131" s="1">
        <v>42567.017418981479</v>
      </c>
      <c r="G2131" s="3">
        <f t="shared" si="330"/>
        <v>42566</v>
      </c>
      <c r="H2131" s="2">
        <f t="shared" si="331"/>
        <v>0.97160879629518604</v>
      </c>
      <c r="I2131">
        <f t="shared" si="332"/>
        <v>23</v>
      </c>
      <c r="J2131" t="str">
        <f t="shared" si="333"/>
        <v>Night</v>
      </c>
      <c r="K2131" t="str">
        <f t="shared" si="334"/>
        <v>Monday</v>
      </c>
      <c r="L2131" t="str">
        <f t="shared" si="335"/>
        <v>Successful</v>
      </c>
      <c r="M2131">
        <f t="shared" si="336"/>
        <v>1</v>
      </c>
      <c r="N2131">
        <f t="shared" si="337"/>
        <v>0</v>
      </c>
      <c r="O2131">
        <v>1</v>
      </c>
      <c r="P2131" t="str">
        <f t="shared" si="338"/>
        <v>City Route</v>
      </c>
      <c r="Q2131">
        <f t="shared" si="339"/>
        <v>65.966666664462537</v>
      </c>
    </row>
    <row r="2132" spans="1:17">
      <c r="A2132">
        <v>904</v>
      </c>
      <c r="B2132" t="s">
        <v>6</v>
      </c>
      <c r="C2132">
        <v>224</v>
      </c>
      <c r="D2132" t="s">
        <v>7</v>
      </c>
      <c r="E2132" s="1">
        <v>42562.757638888892</v>
      </c>
      <c r="F2132" s="1">
        <v>42562.807638888888</v>
      </c>
      <c r="G2132" s="3">
        <f t="shared" si="330"/>
        <v>42562</v>
      </c>
      <c r="H2132" s="2">
        <f t="shared" si="331"/>
        <v>0.75763888889196096</v>
      </c>
      <c r="I2132">
        <f t="shared" si="332"/>
        <v>18</v>
      </c>
      <c r="J2132" t="str">
        <f t="shared" si="333"/>
        <v>Evening</v>
      </c>
      <c r="K2132" t="str">
        <f t="shared" si="334"/>
        <v>Sunday</v>
      </c>
      <c r="L2132" t="str">
        <f t="shared" si="335"/>
        <v>Successful</v>
      </c>
      <c r="M2132">
        <f t="shared" si="336"/>
        <v>1</v>
      </c>
      <c r="N2132">
        <f t="shared" si="337"/>
        <v>0</v>
      </c>
      <c r="O2132">
        <v>1</v>
      </c>
      <c r="P2132" t="str">
        <f t="shared" si="338"/>
        <v>Airport Route</v>
      </c>
      <c r="Q2132">
        <f t="shared" si="339"/>
        <v>71.999999993713573</v>
      </c>
    </row>
    <row r="2133" spans="1:17">
      <c r="A2133">
        <v>1459</v>
      </c>
      <c r="B2133" t="s">
        <v>6</v>
      </c>
      <c r="C2133">
        <v>224</v>
      </c>
      <c r="D2133" t="s">
        <v>7</v>
      </c>
      <c r="E2133" s="1">
        <v>42563.207638888889</v>
      </c>
      <c r="F2133" s="1">
        <v>42563.236805555556</v>
      </c>
      <c r="G2133" s="3">
        <f t="shared" si="330"/>
        <v>42563</v>
      </c>
      <c r="H2133" s="2">
        <f t="shared" si="331"/>
        <v>0.20763888888905058</v>
      </c>
      <c r="I2133">
        <f t="shared" si="332"/>
        <v>4</v>
      </c>
      <c r="J2133" t="str">
        <f t="shared" si="333"/>
        <v>Early Morning</v>
      </c>
      <c r="K2133" t="str">
        <f t="shared" si="334"/>
        <v>Tuesday</v>
      </c>
      <c r="L2133" t="str">
        <f t="shared" si="335"/>
        <v>Successful</v>
      </c>
      <c r="M2133">
        <f t="shared" si="336"/>
        <v>1</v>
      </c>
      <c r="N2133">
        <f t="shared" si="337"/>
        <v>0</v>
      </c>
      <c r="O2133">
        <v>1</v>
      </c>
      <c r="P2133" t="str">
        <f t="shared" si="338"/>
        <v>Airport Route</v>
      </c>
      <c r="Q2133">
        <f t="shared" si="339"/>
        <v>42.000000000698492</v>
      </c>
    </row>
    <row r="2134" spans="1:17">
      <c r="A2134">
        <v>2636</v>
      </c>
      <c r="B2134" t="s">
        <v>6</v>
      </c>
      <c r="C2134">
        <v>224</v>
      </c>
      <c r="D2134" t="s">
        <v>7</v>
      </c>
      <c r="E2134" s="1">
        <v>42563.929166666669</v>
      </c>
      <c r="F2134" s="1">
        <v>42563.978472222225</v>
      </c>
      <c r="G2134" s="3">
        <f t="shared" si="330"/>
        <v>42563</v>
      </c>
      <c r="H2134" s="2">
        <f t="shared" si="331"/>
        <v>0.92916666666860692</v>
      </c>
      <c r="I2134">
        <f t="shared" si="332"/>
        <v>22</v>
      </c>
      <c r="J2134" t="str">
        <f t="shared" si="333"/>
        <v>Night</v>
      </c>
      <c r="K2134" t="str">
        <f t="shared" si="334"/>
        <v>Wednesday</v>
      </c>
      <c r="L2134" t="str">
        <f t="shared" si="335"/>
        <v>Successful</v>
      </c>
      <c r="M2134">
        <f t="shared" si="336"/>
        <v>1</v>
      </c>
      <c r="N2134">
        <f t="shared" si="337"/>
        <v>0</v>
      </c>
      <c r="O2134">
        <v>1</v>
      </c>
      <c r="P2134" t="str">
        <f t="shared" si="338"/>
        <v>Airport Route</v>
      </c>
      <c r="Q2134">
        <f t="shared" si="339"/>
        <v>71.000000000931323</v>
      </c>
    </row>
    <row r="2135" spans="1:17">
      <c r="A2135">
        <v>2816</v>
      </c>
      <c r="B2135" t="s">
        <v>8</v>
      </c>
      <c r="C2135">
        <v>224</v>
      </c>
      <c r="D2135" t="s">
        <v>7</v>
      </c>
      <c r="E2135" s="1">
        <v>42564.216840277775</v>
      </c>
      <c r="F2135" s="1">
        <v>42564.255706018521</v>
      </c>
      <c r="G2135" s="3">
        <f t="shared" si="330"/>
        <v>42564</v>
      </c>
      <c r="H2135" s="2">
        <f t="shared" si="331"/>
        <v>0.21684027777519077</v>
      </c>
      <c r="I2135">
        <f t="shared" si="332"/>
        <v>5</v>
      </c>
      <c r="J2135" t="str">
        <f t="shared" si="333"/>
        <v>Morning</v>
      </c>
      <c r="K2135" t="str">
        <f t="shared" si="334"/>
        <v>Monday</v>
      </c>
      <c r="L2135" t="str">
        <f t="shared" si="335"/>
        <v>Successful</v>
      </c>
      <c r="M2135">
        <f t="shared" si="336"/>
        <v>1</v>
      </c>
      <c r="N2135">
        <f t="shared" si="337"/>
        <v>0</v>
      </c>
      <c r="O2135">
        <v>1</v>
      </c>
      <c r="P2135" t="str">
        <f t="shared" si="338"/>
        <v>City Route</v>
      </c>
      <c r="Q2135">
        <f t="shared" si="339"/>
        <v>55.966666673775762</v>
      </c>
    </row>
    <row r="2136" spans="1:17">
      <c r="A2136">
        <v>3341</v>
      </c>
      <c r="B2136" t="s">
        <v>6</v>
      </c>
      <c r="C2136">
        <v>224</v>
      </c>
      <c r="D2136" t="s">
        <v>7</v>
      </c>
      <c r="E2136" s="1">
        <v>42564.53570601852</v>
      </c>
      <c r="F2136" s="1">
        <v>42564.564201388886</v>
      </c>
      <c r="G2136" s="3">
        <f t="shared" si="330"/>
        <v>42564</v>
      </c>
      <c r="H2136" s="2">
        <f t="shared" si="331"/>
        <v>0.53570601851970423</v>
      </c>
      <c r="I2136">
        <f t="shared" si="332"/>
        <v>12</v>
      </c>
      <c r="J2136" t="str">
        <f t="shared" si="333"/>
        <v>Day</v>
      </c>
      <c r="K2136" t="str">
        <f t="shared" si="334"/>
        <v>Monday</v>
      </c>
      <c r="L2136" t="str">
        <f t="shared" si="335"/>
        <v>Successful</v>
      </c>
      <c r="M2136">
        <f t="shared" si="336"/>
        <v>1</v>
      </c>
      <c r="N2136">
        <f t="shared" si="337"/>
        <v>0</v>
      </c>
      <c r="O2136">
        <v>1</v>
      </c>
      <c r="P2136" t="str">
        <f t="shared" si="338"/>
        <v>Airport Route</v>
      </c>
      <c r="Q2136">
        <f t="shared" si="339"/>
        <v>41.033333328086883</v>
      </c>
    </row>
    <row r="2137" spans="1:17">
      <c r="A2137">
        <v>3657</v>
      </c>
      <c r="B2137" t="s">
        <v>6</v>
      </c>
      <c r="C2137">
        <v>224</v>
      </c>
      <c r="D2137" t="s">
        <v>7</v>
      </c>
      <c r="E2137" s="1">
        <v>42564.806192129632</v>
      </c>
      <c r="F2137" s="1">
        <v>42564.856273148151</v>
      </c>
      <c r="G2137" s="3">
        <f t="shared" si="330"/>
        <v>42564</v>
      </c>
      <c r="H2137" s="2">
        <f t="shared" si="331"/>
        <v>0.80619212963210884</v>
      </c>
      <c r="I2137">
        <f t="shared" si="332"/>
        <v>19</v>
      </c>
      <c r="J2137" t="str">
        <f t="shared" si="333"/>
        <v>Evening</v>
      </c>
      <c r="K2137" t="str">
        <f t="shared" si="334"/>
        <v>Tuesday</v>
      </c>
      <c r="L2137" t="str">
        <f t="shared" si="335"/>
        <v>Successful</v>
      </c>
      <c r="M2137">
        <f t="shared" si="336"/>
        <v>1</v>
      </c>
      <c r="N2137">
        <f t="shared" si="337"/>
        <v>0</v>
      </c>
      <c r="O2137">
        <v>1</v>
      </c>
      <c r="P2137" t="str">
        <f t="shared" si="338"/>
        <v>Airport Route</v>
      </c>
      <c r="Q2137">
        <f t="shared" si="339"/>
        <v>72.116666666697711</v>
      </c>
    </row>
    <row r="2138" spans="1:17">
      <c r="A2138">
        <v>5032</v>
      </c>
      <c r="B2138" t="s">
        <v>8</v>
      </c>
      <c r="C2138">
        <v>224</v>
      </c>
      <c r="D2138" t="s">
        <v>7</v>
      </c>
      <c r="E2138" s="1">
        <v>42565.797025462962</v>
      </c>
      <c r="F2138" s="1">
        <v>42565.82240740741</v>
      </c>
      <c r="G2138" s="3">
        <f t="shared" si="330"/>
        <v>42565</v>
      </c>
      <c r="H2138" s="2">
        <f t="shared" si="331"/>
        <v>0.79702546296175569</v>
      </c>
      <c r="I2138">
        <f t="shared" si="332"/>
        <v>19</v>
      </c>
      <c r="J2138" t="str">
        <f t="shared" si="333"/>
        <v>Evening</v>
      </c>
      <c r="K2138" t="str">
        <f t="shared" si="334"/>
        <v>Friday</v>
      </c>
      <c r="L2138" t="str">
        <f t="shared" si="335"/>
        <v>Successful</v>
      </c>
      <c r="M2138">
        <f t="shared" si="336"/>
        <v>1</v>
      </c>
      <c r="N2138">
        <f t="shared" si="337"/>
        <v>0</v>
      </c>
      <c r="O2138">
        <v>1</v>
      </c>
      <c r="P2138" t="str">
        <f t="shared" si="338"/>
        <v>City Route</v>
      </c>
      <c r="Q2138">
        <f t="shared" si="339"/>
        <v>36.55000000493601</v>
      </c>
    </row>
    <row r="2139" spans="1:17">
      <c r="A2139">
        <v>6763</v>
      </c>
      <c r="B2139" t="s">
        <v>8</v>
      </c>
      <c r="C2139">
        <v>224</v>
      </c>
      <c r="D2139" t="s">
        <v>7</v>
      </c>
      <c r="E2139" s="1">
        <v>42566.003287037034</v>
      </c>
      <c r="F2139" s="1">
        <v>42566.046319444446</v>
      </c>
      <c r="G2139" s="3">
        <f t="shared" si="330"/>
        <v>42566</v>
      </c>
      <c r="H2139" s="2">
        <f t="shared" si="331"/>
        <v>3.2870370341697708E-3</v>
      </c>
      <c r="I2139">
        <f t="shared" si="332"/>
        <v>0</v>
      </c>
      <c r="J2139" t="str">
        <f t="shared" si="333"/>
        <v>Early Morning</v>
      </c>
      <c r="K2139" t="str">
        <f t="shared" si="334"/>
        <v>Sunday</v>
      </c>
      <c r="L2139" t="str">
        <f t="shared" si="335"/>
        <v>Successful</v>
      </c>
      <c r="M2139">
        <f t="shared" si="336"/>
        <v>1</v>
      </c>
      <c r="N2139">
        <f t="shared" si="337"/>
        <v>0</v>
      </c>
      <c r="O2139">
        <v>1</v>
      </c>
      <c r="P2139" t="str">
        <f t="shared" si="338"/>
        <v>City Route</v>
      </c>
      <c r="Q2139">
        <f t="shared" si="339"/>
        <v>61.966666672378778</v>
      </c>
    </row>
    <row r="2140" spans="1:17">
      <c r="A2140">
        <v>5649</v>
      </c>
      <c r="B2140" t="s">
        <v>6</v>
      </c>
      <c r="C2140">
        <v>224</v>
      </c>
      <c r="D2140" t="s">
        <v>7</v>
      </c>
      <c r="E2140" s="1">
        <v>42566.286087962966</v>
      </c>
      <c r="F2140" s="1">
        <v>42566.322534722225</v>
      </c>
      <c r="G2140" s="3">
        <f t="shared" si="330"/>
        <v>42566</v>
      </c>
      <c r="H2140" s="2">
        <f t="shared" si="331"/>
        <v>0.28608796296612127</v>
      </c>
      <c r="I2140">
        <f t="shared" si="332"/>
        <v>6</v>
      </c>
      <c r="J2140" t="str">
        <f t="shared" si="333"/>
        <v>Morning</v>
      </c>
      <c r="K2140" t="str">
        <f t="shared" si="334"/>
        <v>Saturday</v>
      </c>
      <c r="L2140" t="str">
        <f t="shared" si="335"/>
        <v>Successful</v>
      </c>
      <c r="M2140">
        <f t="shared" si="336"/>
        <v>1</v>
      </c>
      <c r="N2140">
        <f t="shared" si="337"/>
        <v>0</v>
      </c>
      <c r="O2140">
        <v>1</v>
      </c>
      <c r="P2140" t="str">
        <f t="shared" si="338"/>
        <v>Airport Route</v>
      </c>
      <c r="Q2140">
        <f t="shared" si="339"/>
        <v>52.48333333292976</v>
      </c>
    </row>
    <row r="2141" spans="1:17">
      <c r="A2141">
        <v>6430</v>
      </c>
      <c r="B2141" t="s">
        <v>8</v>
      </c>
      <c r="C2141">
        <v>224</v>
      </c>
      <c r="D2141" t="s">
        <v>7</v>
      </c>
      <c r="E2141" s="1">
        <v>42566.827534722222</v>
      </c>
      <c r="F2141" s="1">
        <v>42566.87228009259</v>
      </c>
      <c r="G2141" s="3">
        <f t="shared" si="330"/>
        <v>42566</v>
      </c>
      <c r="H2141" s="2">
        <f t="shared" si="331"/>
        <v>0.82753472222248092</v>
      </c>
      <c r="I2141">
        <f t="shared" si="332"/>
        <v>19</v>
      </c>
      <c r="J2141" t="str">
        <f t="shared" si="333"/>
        <v>Evening</v>
      </c>
      <c r="K2141" t="str">
        <f t="shared" si="334"/>
        <v>Wednesday</v>
      </c>
      <c r="L2141" t="str">
        <f t="shared" si="335"/>
        <v>Successful</v>
      </c>
      <c r="M2141">
        <f t="shared" si="336"/>
        <v>1</v>
      </c>
      <c r="N2141">
        <f t="shared" si="337"/>
        <v>0</v>
      </c>
      <c r="O2141">
        <v>1</v>
      </c>
      <c r="P2141" t="str">
        <f t="shared" si="338"/>
        <v>City Route</v>
      </c>
      <c r="Q2141">
        <f t="shared" si="339"/>
        <v>64.433333328925073</v>
      </c>
    </row>
    <row r="2142" spans="1:17">
      <c r="A2142">
        <v>182</v>
      </c>
      <c r="B2142" t="s">
        <v>6</v>
      </c>
      <c r="C2142">
        <v>225</v>
      </c>
      <c r="D2142" t="s">
        <v>7</v>
      </c>
      <c r="E2142" s="1">
        <v>42562.240277777775</v>
      </c>
      <c r="F2142" s="1">
        <v>42562.290277777778</v>
      </c>
      <c r="G2142" s="3">
        <f t="shared" si="330"/>
        <v>42562</v>
      </c>
      <c r="H2142" s="2">
        <f t="shared" si="331"/>
        <v>0.24027777777519077</v>
      </c>
      <c r="I2142">
        <f t="shared" si="332"/>
        <v>5</v>
      </c>
      <c r="J2142" t="str">
        <f t="shared" si="333"/>
        <v>Morning</v>
      </c>
      <c r="K2142" t="str">
        <f t="shared" si="334"/>
        <v>Saturday</v>
      </c>
      <c r="L2142" t="str">
        <f t="shared" si="335"/>
        <v>Successful</v>
      </c>
      <c r="M2142">
        <f t="shared" si="336"/>
        <v>1</v>
      </c>
      <c r="N2142">
        <f t="shared" si="337"/>
        <v>0</v>
      </c>
      <c r="O2142">
        <v>1</v>
      </c>
      <c r="P2142" t="str">
        <f t="shared" si="338"/>
        <v>Airport Route</v>
      </c>
      <c r="Q2142">
        <f t="shared" si="339"/>
        <v>72.000000004190952</v>
      </c>
    </row>
    <row r="2143" spans="1:17">
      <c r="A2143">
        <v>621</v>
      </c>
      <c r="B2143" t="s">
        <v>6</v>
      </c>
      <c r="C2143">
        <v>225</v>
      </c>
      <c r="D2143" t="s">
        <v>7</v>
      </c>
      <c r="E2143" s="1">
        <v>42562.504861111112</v>
      </c>
      <c r="F2143" s="1">
        <v>42562.544444444444</v>
      </c>
      <c r="G2143" s="3">
        <f t="shared" si="330"/>
        <v>42562</v>
      </c>
      <c r="H2143" s="2">
        <f t="shared" si="331"/>
        <v>0.50486111111240461</v>
      </c>
      <c r="I2143">
        <f t="shared" si="332"/>
        <v>12</v>
      </c>
      <c r="J2143" t="str">
        <f t="shared" si="333"/>
        <v>Day</v>
      </c>
      <c r="K2143" t="str">
        <f t="shared" si="334"/>
        <v>Thursday</v>
      </c>
      <c r="L2143" t="str">
        <f t="shared" si="335"/>
        <v>Successful</v>
      </c>
      <c r="M2143">
        <f t="shared" si="336"/>
        <v>1</v>
      </c>
      <c r="N2143">
        <f t="shared" si="337"/>
        <v>0</v>
      </c>
      <c r="O2143">
        <v>1</v>
      </c>
      <c r="P2143" t="str">
        <f t="shared" si="338"/>
        <v>Airport Route</v>
      </c>
      <c r="Q2143">
        <f t="shared" si="339"/>
        <v>56.999999997206032</v>
      </c>
    </row>
    <row r="2144" spans="1:17">
      <c r="A2144">
        <v>967</v>
      </c>
      <c r="B2144" t="s">
        <v>6</v>
      </c>
      <c r="C2144">
        <v>225</v>
      </c>
      <c r="D2144" t="s">
        <v>7</v>
      </c>
      <c r="E2144" s="1">
        <v>42562.779166666667</v>
      </c>
      <c r="F2144" s="1">
        <v>42562.814583333333</v>
      </c>
      <c r="G2144" s="3">
        <f t="shared" si="330"/>
        <v>42562</v>
      </c>
      <c r="H2144" s="2">
        <f t="shared" si="331"/>
        <v>0.77916666666715173</v>
      </c>
      <c r="I2144">
        <f t="shared" si="332"/>
        <v>18</v>
      </c>
      <c r="J2144" t="str">
        <f t="shared" si="333"/>
        <v>Evening</v>
      </c>
      <c r="K2144" t="str">
        <f t="shared" si="334"/>
        <v>Sunday</v>
      </c>
      <c r="L2144" t="str">
        <f t="shared" si="335"/>
        <v>Successful</v>
      </c>
      <c r="M2144">
        <f t="shared" si="336"/>
        <v>1</v>
      </c>
      <c r="N2144">
        <f t="shared" si="337"/>
        <v>0</v>
      </c>
      <c r="O2144">
        <v>1</v>
      </c>
      <c r="P2144" t="str">
        <f t="shared" si="338"/>
        <v>Airport Route</v>
      </c>
      <c r="Q2144">
        <f t="shared" si="339"/>
        <v>50.999999998603016</v>
      </c>
    </row>
    <row r="2145" spans="1:17">
      <c r="A2145">
        <v>1422</v>
      </c>
      <c r="B2145" t="s">
        <v>6</v>
      </c>
      <c r="C2145">
        <v>225</v>
      </c>
      <c r="D2145" t="s">
        <v>7</v>
      </c>
      <c r="E2145" s="1">
        <v>42563.171527777777</v>
      </c>
      <c r="F2145" s="1">
        <v>42563.222222222219</v>
      </c>
      <c r="G2145" s="3">
        <f t="shared" si="330"/>
        <v>42563</v>
      </c>
      <c r="H2145" s="2">
        <f t="shared" si="331"/>
        <v>0.17152777777664596</v>
      </c>
      <c r="I2145">
        <f t="shared" si="332"/>
        <v>4</v>
      </c>
      <c r="J2145" t="str">
        <f t="shared" si="333"/>
        <v>Early Morning</v>
      </c>
      <c r="K2145" t="str">
        <f t="shared" si="334"/>
        <v>Sunday</v>
      </c>
      <c r="L2145" t="str">
        <f t="shared" si="335"/>
        <v>Successful</v>
      </c>
      <c r="M2145">
        <f t="shared" si="336"/>
        <v>1</v>
      </c>
      <c r="N2145">
        <f t="shared" si="337"/>
        <v>0</v>
      </c>
      <c r="O2145">
        <v>1</v>
      </c>
      <c r="P2145" t="str">
        <f t="shared" si="338"/>
        <v>Airport Route</v>
      </c>
      <c r="Q2145">
        <f t="shared" si="339"/>
        <v>72.999999996973202</v>
      </c>
    </row>
    <row r="2146" spans="1:17">
      <c r="A2146">
        <v>1891</v>
      </c>
      <c r="B2146" t="s">
        <v>8</v>
      </c>
      <c r="C2146">
        <v>225</v>
      </c>
      <c r="D2146" t="s">
        <v>7</v>
      </c>
      <c r="E2146" s="1">
        <v>42563.429861111108</v>
      </c>
      <c r="F2146" s="1">
        <v>42563.46875</v>
      </c>
      <c r="G2146" s="3">
        <f t="shared" si="330"/>
        <v>42563</v>
      </c>
      <c r="H2146" s="2">
        <f t="shared" si="331"/>
        <v>0.42986111110803904</v>
      </c>
      <c r="I2146">
        <f t="shared" si="332"/>
        <v>10</v>
      </c>
      <c r="J2146" t="str">
        <f t="shared" si="333"/>
        <v>Day</v>
      </c>
      <c r="K2146" t="str">
        <f t="shared" si="334"/>
        <v>Sunday</v>
      </c>
      <c r="L2146" t="str">
        <f t="shared" si="335"/>
        <v>Successful</v>
      </c>
      <c r="M2146">
        <f t="shared" si="336"/>
        <v>1</v>
      </c>
      <c r="N2146">
        <f t="shared" si="337"/>
        <v>0</v>
      </c>
      <c r="O2146">
        <v>1</v>
      </c>
      <c r="P2146" t="str">
        <f t="shared" si="338"/>
        <v>City Route</v>
      </c>
      <c r="Q2146">
        <f t="shared" si="339"/>
        <v>56.000000004423782</v>
      </c>
    </row>
    <row r="2147" spans="1:17">
      <c r="A2147">
        <v>2307</v>
      </c>
      <c r="B2147" t="s">
        <v>8</v>
      </c>
      <c r="C2147">
        <v>225</v>
      </c>
      <c r="D2147" t="s">
        <v>7</v>
      </c>
      <c r="E2147" s="1">
        <v>42563.790277777778</v>
      </c>
      <c r="F2147" s="1">
        <v>42563.825694444444</v>
      </c>
      <c r="G2147" s="3">
        <f t="shared" si="330"/>
        <v>42563</v>
      </c>
      <c r="H2147" s="2">
        <f t="shared" si="331"/>
        <v>0.79027777777810115</v>
      </c>
      <c r="I2147">
        <f t="shared" si="332"/>
        <v>18</v>
      </c>
      <c r="J2147" t="str">
        <f t="shared" si="333"/>
        <v>Evening</v>
      </c>
      <c r="K2147" t="str">
        <f t="shared" si="334"/>
        <v>Wednesday</v>
      </c>
      <c r="L2147" t="str">
        <f t="shared" si="335"/>
        <v>Successful</v>
      </c>
      <c r="M2147">
        <f t="shared" si="336"/>
        <v>1</v>
      </c>
      <c r="N2147">
        <f t="shared" si="337"/>
        <v>0</v>
      </c>
      <c r="O2147">
        <v>1</v>
      </c>
      <c r="P2147" t="str">
        <f t="shared" si="338"/>
        <v>City Route</v>
      </c>
      <c r="Q2147">
        <f t="shared" si="339"/>
        <v>50.999999998603016</v>
      </c>
    </row>
    <row r="2148" spans="1:17">
      <c r="A2148">
        <v>3245</v>
      </c>
      <c r="B2148" t="s">
        <v>6</v>
      </c>
      <c r="C2148">
        <v>225</v>
      </c>
      <c r="D2148" t="s">
        <v>7</v>
      </c>
      <c r="E2148" s="1">
        <v>42564.422488425924</v>
      </c>
      <c r="F2148" s="1">
        <v>42564.44798611111</v>
      </c>
      <c r="G2148" s="3">
        <f t="shared" si="330"/>
        <v>42564</v>
      </c>
      <c r="H2148" s="2">
        <f t="shared" si="331"/>
        <v>0.42248842592380242</v>
      </c>
      <c r="I2148">
        <f t="shared" si="332"/>
        <v>10</v>
      </c>
      <c r="J2148" t="str">
        <f t="shared" si="333"/>
        <v>Day</v>
      </c>
      <c r="K2148" t="str">
        <f t="shared" si="334"/>
        <v>Wednesday</v>
      </c>
      <c r="L2148" t="str">
        <f t="shared" si="335"/>
        <v>Successful</v>
      </c>
      <c r="M2148">
        <f t="shared" si="336"/>
        <v>1</v>
      </c>
      <c r="N2148">
        <f t="shared" si="337"/>
        <v>0</v>
      </c>
      <c r="O2148">
        <v>1</v>
      </c>
      <c r="P2148" t="str">
        <f t="shared" si="338"/>
        <v>Airport Route</v>
      </c>
      <c r="Q2148">
        <f t="shared" si="339"/>
        <v>36.716666668653488</v>
      </c>
    </row>
    <row r="2149" spans="1:17">
      <c r="A2149">
        <v>3319</v>
      </c>
      <c r="B2149" t="s">
        <v>6</v>
      </c>
      <c r="C2149">
        <v>225</v>
      </c>
      <c r="D2149" t="s">
        <v>7</v>
      </c>
      <c r="E2149" s="1">
        <v>42564.511990740742</v>
      </c>
      <c r="F2149" s="1">
        <v>42564.549293981479</v>
      </c>
      <c r="G2149" s="3">
        <f t="shared" si="330"/>
        <v>42564</v>
      </c>
      <c r="H2149" s="2">
        <f t="shared" si="331"/>
        <v>0.51199074074247619</v>
      </c>
      <c r="I2149">
        <f t="shared" si="332"/>
        <v>12</v>
      </c>
      <c r="J2149" t="str">
        <f t="shared" si="333"/>
        <v>Day</v>
      </c>
      <c r="K2149" t="str">
        <f t="shared" si="334"/>
        <v>Sunday</v>
      </c>
      <c r="L2149" t="str">
        <f t="shared" si="335"/>
        <v>Successful</v>
      </c>
      <c r="M2149">
        <f t="shared" si="336"/>
        <v>1</v>
      </c>
      <c r="N2149">
        <f t="shared" si="337"/>
        <v>0</v>
      </c>
      <c r="O2149">
        <v>1</v>
      </c>
      <c r="P2149" t="str">
        <f t="shared" si="338"/>
        <v>Airport Route</v>
      </c>
      <c r="Q2149">
        <f t="shared" si="339"/>
        <v>53.716666661202908</v>
      </c>
    </row>
    <row r="2150" spans="1:17">
      <c r="A2150">
        <v>3970</v>
      </c>
      <c r="B2150" t="s">
        <v>6</v>
      </c>
      <c r="C2150">
        <v>225</v>
      </c>
      <c r="D2150" t="s">
        <v>7</v>
      </c>
      <c r="E2150" s="1">
        <v>42564.956296296295</v>
      </c>
      <c r="F2150" s="1">
        <v>42565.009409722225</v>
      </c>
      <c r="G2150" s="3">
        <f t="shared" si="330"/>
        <v>42564</v>
      </c>
      <c r="H2150" s="2">
        <f t="shared" si="331"/>
        <v>0.95629629629547708</v>
      </c>
      <c r="I2150">
        <f t="shared" si="332"/>
        <v>22</v>
      </c>
      <c r="J2150" t="str">
        <f t="shared" si="333"/>
        <v>Night</v>
      </c>
      <c r="K2150" t="str">
        <f t="shared" si="334"/>
        <v>Sunday</v>
      </c>
      <c r="L2150" t="str">
        <f t="shared" si="335"/>
        <v>Successful</v>
      </c>
      <c r="M2150">
        <f t="shared" si="336"/>
        <v>1</v>
      </c>
      <c r="N2150">
        <f t="shared" si="337"/>
        <v>0</v>
      </c>
      <c r="O2150">
        <v>1</v>
      </c>
      <c r="P2150" t="str">
        <f t="shared" si="338"/>
        <v>Airport Route</v>
      </c>
      <c r="Q2150">
        <f t="shared" si="339"/>
        <v>76.483333337819204</v>
      </c>
    </row>
    <row r="2151" spans="1:17">
      <c r="A2151">
        <v>4303</v>
      </c>
      <c r="B2151" t="s">
        <v>8</v>
      </c>
      <c r="C2151">
        <v>225</v>
      </c>
      <c r="D2151" t="s">
        <v>7</v>
      </c>
      <c r="E2151" s="1">
        <v>42565.280891203707</v>
      </c>
      <c r="F2151" s="1">
        <v>42565.320555555554</v>
      </c>
      <c r="G2151" s="3">
        <f t="shared" si="330"/>
        <v>42565</v>
      </c>
      <c r="H2151" s="2">
        <f t="shared" si="331"/>
        <v>0.28089120370714227</v>
      </c>
      <c r="I2151">
        <f t="shared" si="332"/>
        <v>6</v>
      </c>
      <c r="J2151" t="str">
        <f t="shared" si="333"/>
        <v>Morning</v>
      </c>
      <c r="K2151" t="str">
        <f t="shared" si="334"/>
        <v>Thursday</v>
      </c>
      <c r="L2151" t="str">
        <f t="shared" si="335"/>
        <v>Successful</v>
      </c>
      <c r="M2151">
        <f t="shared" si="336"/>
        <v>1</v>
      </c>
      <c r="N2151">
        <f t="shared" si="337"/>
        <v>0</v>
      </c>
      <c r="O2151">
        <v>1</v>
      </c>
      <c r="P2151" t="str">
        <f t="shared" si="338"/>
        <v>City Route</v>
      </c>
      <c r="Q2151">
        <f t="shared" si="339"/>
        <v>57.116666659712791</v>
      </c>
    </row>
    <row r="2152" spans="1:17">
      <c r="A2152">
        <v>5358</v>
      </c>
      <c r="B2152" t="s">
        <v>6</v>
      </c>
      <c r="C2152">
        <v>225</v>
      </c>
      <c r="D2152" t="s">
        <v>7</v>
      </c>
      <c r="E2152" s="1">
        <v>42565.970370370371</v>
      </c>
      <c r="F2152" s="1">
        <v>42566.002384259256</v>
      </c>
      <c r="G2152" s="3">
        <f t="shared" si="330"/>
        <v>42565</v>
      </c>
      <c r="H2152" s="2">
        <f t="shared" si="331"/>
        <v>0.97037037037080154</v>
      </c>
      <c r="I2152">
        <f t="shared" si="332"/>
        <v>23</v>
      </c>
      <c r="J2152" t="str">
        <f t="shared" si="333"/>
        <v>Night</v>
      </c>
      <c r="K2152" t="str">
        <f t="shared" si="334"/>
        <v>Tuesday</v>
      </c>
      <c r="L2152" t="str">
        <f t="shared" si="335"/>
        <v>Successful</v>
      </c>
      <c r="M2152">
        <f t="shared" si="336"/>
        <v>1</v>
      </c>
      <c r="N2152">
        <f t="shared" si="337"/>
        <v>0</v>
      </c>
      <c r="O2152">
        <v>1</v>
      </c>
      <c r="P2152" t="str">
        <f t="shared" si="338"/>
        <v>Airport Route</v>
      </c>
      <c r="Q2152">
        <f t="shared" si="339"/>
        <v>46.099999995203689</v>
      </c>
    </row>
    <row r="2153" spans="1:17">
      <c r="A2153">
        <v>5793</v>
      </c>
      <c r="B2153" t="s">
        <v>6</v>
      </c>
      <c r="C2153">
        <v>225</v>
      </c>
      <c r="D2153" t="s">
        <v>7</v>
      </c>
      <c r="E2153" s="1">
        <v>42566.360381944447</v>
      </c>
      <c r="F2153" s="1">
        <v>42566.404120370367</v>
      </c>
      <c r="G2153" s="3">
        <f t="shared" si="330"/>
        <v>42566</v>
      </c>
      <c r="H2153" s="2">
        <f t="shared" si="331"/>
        <v>0.36038194444699911</v>
      </c>
      <c r="I2153">
        <f t="shared" si="332"/>
        <v>8</v>
      </c>
      <c r="J2153" t="str">
        <f t="shared" si="333"/>
        <v>Morning</v>
      </c>
      <c r="K2153" t="str">
        <f t="shared" si="334"/>
        <v>Wednesday</v>
      </c>
      <c r="L2153" t="str">
        <f t="shared" si="335"/>
        <v>Successful</v>
      </c>
      <c r="M2153">
        <f t="shared" si="336"/>
        <v>1</v>
      </c>
      <c r="N2153">
        <f t="shared" si="337"/>
        <v>0</v>
      </c>
      <c r="O2153">
        <v>1</v>
      </c>
      <c r="P2153" t="str">
        <f t="shared" si="338"/>
        <v>Airport Route</v>
      </c>
      <c r="Q2153">
        <f t="shared" si="339"/>
        <v>62.983333325246349</v>
      </c>
    </row>
    <row r="2154" spans="1:17">
      <c r="A2154">
        <v>6203</v>
      </c>
      <c r="B2154" t="s">
        <v>6</v>
      </c>
      <c r="C2154">
        <v>225</v>
      </c>
      <c r="D2154" t="s">
        <v>7</v>
      </c>
      <c r="E2154" s="1">
        <v>42566.722118055557</v>
      </c>
      <c r="F2154" s="1">
        <v>42566.756192129629</v>
      </c>
      <c r="G2154" s="3">
        <f t="shared" si="330"/>
        <v>42566</v>
      </c>
      <c r="H2154" s="2">
        <f t="shared" si="331"/>
        <v>0.72211805555707542</v>
      </c>
      <c r="I2154">
        <f t="shared" si="332"/>
        <v>17</v>
      </c>
      <c r="J2154" t="str">
        <f t="shared" si="333"/>
        <v>Evening</v>
      </c>
      <c r="K2154" t="str">
        <f t="shared" si="334"/>
        <v>Sunday</v>
      </c>
      <c r="L2154" t="str">
        <f t="shared" si="335"/>
        <v>Successful</v>
      </c>
      <c r="M2154">
        <f t="shared" si="336"/>
        <v>1</v>
      </c>
      <c r="N2154">
        <f t="shared" si="337"/>
        <v>0</v>
      </c>
      <c r="O2154">
        <v>1</v>
      </c>
      <c r="P2154" t="str">
        <f t="shared" si="338"/>
        <v>Airport Route</v>
      </c>
      <c r="Q2154">
        <f t="shared" si="339"/>
        <v>49.066666663857177</v>
      </c>
    </row>
    <row r="2155" spans="1:17">
      <c r="A2155">
        <v>642</v>
      </c>
      <c r="B2155" t="s">
        <v>8</v>
      </c>
      <c r="C2155">
        <v>226</v>
      </c>
      <c r="D2155" t="s">
        <v>7</v>
      </c>
      <c r="E2155" s="1">
        <v>42562.523611111108</v>
      </c>
      <c r="F2155" s="1">
        <v>42562.57708333333</v>
      </c>
      <c r="G2155" s="3">
        <f t="shared" si="330"/>
        <v>42562</v>
      </c>
      <c r="H2155" s="2">
        <f t="shared" si="331"/>
        <v>0.52361111110803904</v>
      </c>
      <c r="I2155">
        <f t="shared" si="332"/>
        <v>12</v>
      </c>
      <c r="J2155" t="str">
        <f t="shared" si="333"/>
        <v>Day</v>
      </c>
      <c r="K2155" t="str">
        <f t="shared" si="334"/>
        <v>Thursday</v>
      </c>
      <c r="L2155" t="str">
        <f t="shared" si="335"/>
        <v>Successful</v>
      </c>
      <c r="M2155">
        <f t="shared" si="336"/>
        <v>1</v>
      </c>
      <c r="N2155">
        <f t="shared" si="337"/>
        <v>0</v>
      </c>
      <c r="O2155">
        <v>1</v>
      </c>
      <c r="P2155" t="str">
        <f t="shared" si="338"/>
        <v>City Route</v>
      </c>
      <c r="Q2155">
        <f t="shared" si="339"/>
        <v>76.999999999534339</v>
      </c>
    </row>
    <row r="2156" spans="1:17">
      <c r="A2156">
        <v>1119</v>
      </c>
      <c r="B2156" t="s">
        <v>6</v>
      </c>
      <c r="C2156">
        <v>226</v>
      </c>
      <c r="D2156" t="s">
        <v>7</v>
      </c>
      <c r="E2156" s="1">
        <v>42562.854861111111</v>
      </c>
      <c r="F2156" s="1">
        <v>42562.884027777778</v>
      </c>
      <c r="G2156" s="3">
        <f t="shared" si="330"/>
        <v>42562</v>
      </c>
      <c r="H2156" s="2">
        <f t="shared" si="331"/>
        <v>0.85486111111094942</v>
      </c>
      <c r="I2156">
        <f t="shared" si="332"/>
        <v>20</v>
      </c>
      <c r="J2156" t="str">
        <f t="shared" si="333"/>
        <v>Evening</v>
      </c>
      <c r="K2156" t="str">
        <f t="shared" si="334"/>
        <v>Friday</v>
      </c>
      <c r="L2156" t="str">
        <f t="shared" si="335"/>
        <v>Successful</v>
      </c>
      <c r="M2156">
        <f t="shared" si="336"/>
        <v>1</v>
      </c>
      <c r="N2156">
        <f t="shared" si="337"/>
        <v>0</v>
      </c>
      <c r="O2156">
        <v>1</v>
      </c>
      <c r="P2156" t="str">
        <f t="shared" si="338"/>
        <v>Airport Route</v>
      </c>
      <c r="Q2156">
        <f t="shared" si="339"/>
        <v>42.000000000698492</v>
      </c>
    </row>
    <row r="2157" spans="1:17">
      <c r="A2157">
        <v>1861</v>
      </c>
      <c r="B2157" t="s">
        <v>8</v>
      </c>
      <c r="C2157">
        <v>226</v>
      </c>
      <c r="D2157" t="s">
        <v>7</v>
      </c>
      <c r="E2157" s="1">
        <v>42563.413888888892</v>
      </c>
      <c r="F2157" s="1">
        <v>42563.44027777778</v>
      </c>
      <c r="G2157" s="3">
        <f t="shared" si="330"/>
        <v>42563</v>
      </c>
      <c r="H2157" s="2">
        <f t="shared" si="331"/>
        <v>0.41388888889196096</v>
      </c>
      <c r="I2157">
        <f t="shared" si="332"/>
        <v>9</v>
      </c>
      <c r="J2157" t="str">
        <f t="shared" si="333"/>
        <v>Morning</v>
      </c>
      <c r="K2157" t="str">
        <f t="shared" si="334"/>
        <v>Friday</v>
      </c>
      <c r="L2157" t="str">
        <f t="shared" si="335"/>
        <v>Successful</v>
      </c>
      <c r="M2157">
        <f t="shared" si="336"/>
        <v>1</v>
      </c>
      <c r="N2157">
        <f t="shared" si="337"/>
        <v>0</v>
      </c>
      <c r="O2157">
        <v>1</v>
      </c>
      <c r="P2157" t="str">
        <f t="shared" si="338"/>
        <v>City Route</v>
      </c>
      <c r="Q2157">
        <f t="shared" si="339"/>
        <v>37.999999998137355</v>
      </c>
    </row>
    <row r="2158" spans="1:17">
      <c r="A2158">
        <v>2168</v>
      </c>
      <c r="B2158" t="s">
        <v>6</v>
      </c>
      <c r="C2158">
        <v>226</v>
      </c>
      <c r="D2158" t="s">
        <v>7</v>
      </c>
      <c r="E2158" s="1">
        <v>42563.728472222225</v>
      </c>
      <c r="F2158" s="1">
        <v>42563.772222222222</v>
      </c>
      <c r="G2158" s="3">
        <f t="shared" si="330"/>
        <v>42563</v>
      </c>
      <c r="H2158" s="2">
        <f t="shared" si="331"/>
        <v>0.72847222222480923</v>
      </c>
      <c r="I2158">
        <f t="shared" si="332"/>
        <v>17</v>
      </c>
      <c r="J2158" t="str">
        <f t="shared" si="333"/>
        <v>Evening</v>
      </c>
      <c r="K2158" t="str">
        <f t="shared" si="334"/>
        <v>Thursday</v>
      </c>
      <c r="L2158" t="str">
        <f t="shared" si="335"/>
        <v>Successful</v>
      </c>
      <c r="M2158">
        <f t="shared" si="336"/>
        <v>1</v>
      </c>
      <c r="N2158">
        <f t="shared" si="337"/>
        <v>0</v>
      </c>
      <c r="O2158">
        <v>1</v>
      </c>
      <c r="P2158" t="str">
        <f t="shared" si="338"/>
        <v>Airport Route</v>
      </c>
      <c r="Q2158">
        <f t="shared" si="339"/>
        <v>62.999999995809048</v>
      </c>
    </row>
    <row r="2159" spans="1:17">
      <c r="A2159">
        <v>2853</v>
      </c>
      <c r="B2159" t="s">
        <v>6</v>
      </c>
      <c r="C2159">
        <v>226</v>
      </c>
      <c r="D2159" t="s">
        <v>7</v>
      </c>
      <c r="E2159" s="1">
        <v>42564.233842592592</v>
      </c>
      <c r="F2159" s="1">
        <v>42564.267870370371</v>
      </c>
      <c r="G2159" s="3">
        <f t="shared" si="330"/>
        <v>42564</v>
      </c>
      <c r="H2159" s="2">
        <f t="shared" si="331"/>
        <v>0.23384259259182727</v>
      </c>
      <c r="I2159">
        <f t="shared" si="332"/>
        <v>5</v>
      </c>
      <c r="J2159" t="str">
        <f t="shared" si="333"/>
        <v>Morning</v>
      </c>
      <c r="K2159" t="str">
        <f t="shared" si="334"/>
        <v>Wednesday</v>
      </c>
      <c r="L2159" t="str">
        <f t="shared" si="335"/>
        <v>Successful</v>
      </c>
      <c r="M2159">
        <f t="shared" si="336"/>
        <v>1</v>
      </c>
      <c r="N2159">
        <f t="shared" si="337"/>
        <v>0</v>
      </c>
      <c r="O2159">
        <v>1</v>
      </c>
      <c r="P2159" t="str">
        <f t="shared" si="338"/>
        <v>Airport Route</v>
      </c>
      <c r="Q2159">
        <f t="shared" si="339"/>
        <v>49.000000002561137</v>
      </c>
    </row>
    <row r="2160" spans="1:17">
      <c r="A2160">
        <v>3299</v>
      </c>
      <c r="B2160" t="s">
        <v>8</v>
      </c>
      <c r="C2160">
        <v>226</v>
      </c>
      <c r="D2160" t="s">
        <v>7</v>
      </c>
      <c r="E2160" s="1">
        <v>42564.488993055558</v>
      </c>
      <c r="F2160" s="1">
        <v>42564.514456018522</v>
      </c>
      <c r="G2160" s="3">
        <f t="shared" si="330"/>
        <v>42564</v>
      </c>
      <c r="H2160" s="2">
        <f t="shared" si="331"/>
        <v>0.48899305555823958</v>
      </c>
      <c r="I2160">
        <f t="shared" si="332"/>
        <v>11</v>
      </c>
      <c r="J2160" t="str">
        <f t="shared" si="333"/>
        <v>Day</v>
      </c>
      <c r="K2160" t="str">
        <f t="shared" si="334"/>
        <v>Monday</v>
      </c>
      <c r="L2160" t="str">
        <f t="shared" si="335"/>
        <v>Successful</v>
      </c>
      <c r="M2160">
        <f t="shared" si="336"/>
        <v>1</v>
      </c>
      <c r="N2160">
        <f t="shared" si="337"/>
        <v>0</v>
      </c>
      <c r="O2160">
        <v>1</v>
      </c>
      <c r="P2160" t="str">
        <f t="shared" si="338"/>
        <v>City Route</v>
      </c>
      <c r="Q2160">
        <f t="shared" si="339"/>
        <v>36.666666667442769</v>
      </c>
    </row>
    <row r="2161" spans="1:17">
      <c r="A2161">
        <v>4285</v>
      </c>
      <c r="B2161" t="s">
        <v>8</v>
      </c>
      <c r="C2161">
        <v>226</v>
      </c>
      <c r="D2161" t="s">
        <v>7</v>
      </c>
      <c r="E2161" s="1">
        <v>42565.273460648146</v>
      </c>
      <c r="F2161" s="1">
        <v>42565.323495370372</v>
      </c>
      <c r="G2161" s="3">
        <f t="shared" si="330"/>
        <v>42565</v>
      </c>
      <c r="H2161" s="2">
        <f t="shared" si="331"/>
        <v>0.27346064814628335</v>
      </c>
      <c r="I2161">
        <f t="shared" si="332"/>
        <v>6</v>
      </c>
      <c r="J2161" t="str">
        <f t="shared" si="333"/>
        <v>Morning</v>
      </c>
      <c r="K2161" t="str">
        <f t="shared" si="334"/>
        <v>Sunday</v>
      </c>
      <c r="L2161" t="str">
        <f t="shared" si="335"/>
        <v>Successful</v>
      </c>
      <c r="M2161">
        <f t="shared" si="336"/>
        <v>1</v>
      </c>
      <c r="N2161">
        <f t="shared" si="337"/>
        <v>0</v>
      </c>
      <c r="O2161">
        <v>1</v>
      </c>
      <c r="P2161" t="str">
        <f t="shared" si="338"/>
        <v>City Route</v>
      </c>
      <c r="Q2161">
        <f t="shared" si="339"/>
        <v>72.050000005401671</v>
      </c>
    </row>
    <row r="2162" spans="1:17">
      <c r="A2162">
        <v>5210</v>
      </c>
      <c r="B2162" t="s">
        <v>8</v>
      </c>
      <c r="C2162">
        <v>226</v>
      </c>
      <c r="D2162" t="s">
        <v>7</v>
      </c>
      <c r="E2162" s="1">
        <v>42565.872581018521</v>
      </c>
      <c r="F2162" s="1">
        <v>42565.922372685185</v>
      </c>
      <c r="G2162" s="3">
        <f t="shared" si="330"/>
        <v>42565</v>
      </c>
      <c r="H2162" s="2">
        <f t="shared" si="331"/>
        <v>0.87258101852057735</v>
      </c>
      <c r="I2162">
        <f t="shared" si="332"/>
        <v>20</v>
      </c>
      <c r="J2162" t="str">
        <f t="shared" si="333"/>
        <v>Evening</v>
      </c>
      <c r="K2162" t="str">
        <f t="shared" si="334"/>
        <v>Monday</v>
      </c>
      <c r="L2162" t="str">
        <f t="shared" si="335"/>
        <v>Successful</v>
      </c>
      <c r="M2162">
        <f t="shared" si="336"/>
        <v>1</v>
      </c>
      <c r="N2162">
        <f t="shared" si="337"/>
        <v>0</v>
      </c>
      <c r="O2162">
        <v>1</v>
      </c>
      <c r="P2162" t="str">
        <f t="shared" si="338"/>
        <v>City Route</v>
      </c>
      <c r="Q2162">
        <f t="shared" si="339"/>
        <v>71.699999996926636</v>
      </c>
    </row>
    <row r="2163" spans="1:17">
      <c r="A2163">
        <v>5400</v>
      </c>
      <c r="B2163" t="s">
        <v>6</v>
      </c>
      <c r="C2163">
        <v>226</v>
      </c>
      <c r="D2163" t="s">
        <v>7</v>
      </c>
      <c r="E2163" s="1">
        <v>42566.045370370368</v>
      </c>
      <c r="F2163" s="1">
        <v>42566.086168981485</v>
      </c>
      <c r="G2163" s="3">
        <f t="shared" si="330"/>
        <v>42566</v>
      </c>
      <c r="H2163" s="2">
        <f t="shared" si="331"/>
        <v>4.5370370367891155E-2</v>
      </c>
      <c r="I2163">
        <f t="shared" si="332"/>
        <v>1</v>
      </c>
      <c r="J2163" t="str">
        <f t="shared" si="333"/>
        <v>Early Morning</v>
      </c>
      <c r="K2163" t="str">
        <f t="shared" si="334"/>
        <v>Tuesday</v>
      </c>
      <c r="L2163" t="str">
        <f t="shared" si="335"/>
        <v>Successful</v>
      </c>
      <c r="M2163">
        <f t="shared" si="336"/>
        <v>1</v>
      </c>
      <c r="N2163">
        <f t="shared" si="337"/>
        <v>0</v>
      </c>
      <c r="O2163">
        <v>1</v>
      </c>
      <c r="P2163" t="str">
        <f t="shared" si="338"/>
        <v>Airport Route</v>
      </c>
      <c r="Q2163">
        <f t="shared" si="339"/>
        <v>58.750000008149073</v>
      </c>
    </row>
    <row r="2164" spans="1:17">
      <c r="A2164">
        <v>5553</v>
      </c>
      <c r="B2164" t="s">
        <v>6</v>
      </c>
      <c r="C2164">
        <v>226</v>
      </c>
      <c r="D2164" t="s">
        <v>7</v>
      </c>
      <c r="E2164" s="1">
        <v>42566.232175925928</v>
      </c>
      <c r="F2164" s="1">
        <v>42566.263206018521</v>
      </c>
      <c r="G2164" s="3">
        <f t="shared" si="330"/>
        <v>42566</v>
      </c>
      <c r="H2164" s="2">
        <f t="shared" si="331"/>
        <v>0.23217592592845904</v>
      </c>
      <c r="I2164">
        <f t="shared" si="332"/>
        <v>5</v>
      </c>
      <c r="J2164" t="str">
        <f t="shared" si="333"/>
        <v>Morning</v>
      </c>
      <c r="K2164" t="str">
        <f t="shared" si="334"/>
        <v>Monday</v>
      </c>
      <c r="L2164" t="str">
        <f t="shared" si="335"/>
        <v>Successful</v>
      </c>
      <c r="M2164">
        <f t="shared" si="336"/>
        <v>1</v>
      </c>
      <c r="N2164">
        <f t="shared" si="337"/>
        <v>0</v>
      </c>
      <c r="O2164">
        <v>1</v>
      </c>
      <c r="P2164" t="str">
        <f t="shared" si="338"/>
        <v>Airport Route</v>
      </c>
      <c r="Q2164">
        <f t="shared" si="339"/>
        <v>44.683333332650363</v>
      </c>
    </row>
    <row r="2165" spans="1:17">
      <c r="A2165">
        <v>6031</v>
      </c>
      <c r="B2165" t="s">
        <v>6</v>
      </c>
      <c r="C2165">
        <v>226</v>
      </c>
      <c r="D2165" t="s">
        <v>7</v>
      </c>
      <c r="E2165" s="1">
        <v>42566.537106481483</v>
      </c>
      <c r="F2165" s="1">
        <v>42566.577696759261</v>
      </c>
      <c r="G2165" s="3">
        <f t="shared" si="330"/>
        <v>42566</v>
      </c>
      <c r="H2165" s="2">
        <f t="shared" si="331"/>
        <v>0.53710648148262408</v>
      </c>
      <c r="I2165">
        <f t="shared" si="332"/>
        <v>12</v>
      </c>
      <c r="J2165" t="str">
        <f t="shared" si="333"/>
        <v>Day</v>
      </c>
      <c r="K2165" t="str">
        <f t="shared" si="334"/>
        <v>Wednesday</v>
      </c>
      <c r="L2165" t="str">
        <f t="shared" si="335"/>
        <v>Successful</v>
      </c>
      <c r="M2165">
        <f t="shared" si="336"/>
        <v>1</v>
      </c>
      <c r="N2165">
        <f t="shared" si="337"/>
        <v>0</v>
      </c>
      <c r="O2165">
        <v>1</v>
      </c>
      <c r="P2165" t="str">
        <f t="shared" si="338"/>
        <v>Airport Route</v>
      </c>
      <c r="Q2165">
        <f t="shared" si="339"/>
        <v>58.450000000884756</v>
      </c>
    </row>
    <row r="2166" spans="1:17">
      <c r="A2166">
        <v>919</v>
      </c>
      <c r="B2166" t="s">
        <v>6</v>
      </c>
      <c r="C2166">
        <v>227</v>
      </c>
      <c r="D2166" t="s">
        <v>7</v>
      </c>
      <c r="E2166" s="1">
        <v>42562.767361111109</v>
      </c>
      <c r="F2166" s="1">
        <v>42562.793749999997</v>
      </c>
      <c r="G2166" s="3">
        <f t="shared" si="330"/>
        <v>42562</v>
      </c>
      <c r="H2166" s="2">
        <f t="shared" si="331"/>
        <v>0.76736111110949423</v>
      </c>
      <c r="I2166">
        <f t="shared" si="332"/>
        <v>18</v>
      </c>
      <c r="J2166" t="str">
        <f t="shared" si="333"/>
        <v>Evening</v>
      </c>
      <c r="K2166" t="str">
        <f t="shared" si="334"/>
        <v>Monday</v>
      </c>
      <c r="L2166" t="str">
        <f t="shared" si="335"/>
        <v>Successful</v>
      </c>
      <c r="M2166">
        <f t="shared" si="336"/>
        <v>1</v>
      </c>
      <c r="N2166">
        <f t="shared" si="337"/>
        <v>0</v>
      </c>
      <c r="O2166">
        <v>1</v>
      </c>
      <c r="P2166" t="str">
        <f t="shared" si="338"/>
        <v>Airport Route</v>
      </c>
      <c r="Q2166">
        <f t="shared" si="339"/>
        <v>37.999999998137355</v>
      </c>
    </row>
    <row r="2167" spans="1:17">
      <c r="A2167">
        <v>1097</v>
      </c>
      <c r="B2167" t="s">
        <v>8</v>
      </c>
      <c r="C2167">
        <v>227</v>
      </c>
      <c r="D2167" t="s">
        <v>7</v>
      </c>
      <c r="E2167" s="1">
        <v>42562.84097222222</v>
      </c>
      <c r="F2167" s="1">
        <v>42562.876388888886</v>
      </c>
      <c r="G2167" s="3">
        <f t="shared" si="330"/>
        <v>42562</v>
      </c>
      <c r="H2167" s="2">
        <f t="shared" si="331"/>
        <v>0.84097222222044365</v>
      </c>
      <c r="I2167">
        <f t="shared" si="332"/>
        <v>20</v>
      </c>
      <c r="J2167" t="str">
        <f t="shared" si="333"/>
        <v>Evening</v>
      </c>
      <c r="K2167" t="str">
        <f t="shared" si="334"/>
        <v>Thursday</v>
      </c>
      <c r="L2167" t="str">
        <f t="shared" si="335"/>
        <v>Successful</v>
      </c>
      <c r="M2167">
        <f t="shared" si="336"/>
        <v>1</v>
      </c>
      <c r="N2167">
        <f t="shared" si="337"/>
        <v>0</v>
      </c>
      <c r="O2167">
        <v>1</v>
      </c>
      <c r="P2167" t="str">
        <f t="shared" si="338"/>
        <v>City Route</v>
      </c>
      <c r="Q2167">
        <f t="shared" si="339"/>
        <v>50.999999998603016</v>
      </c>
    </row>
    <row r="2168" spans="1:17">
      <c r="A2168">
        <v>1447</v>
      </c>
      <c r="B2168" t="s">
        <v>6</v>
      </c>
      <c r="C2168">
        <v>227</v>
      </c>
      <c r="D2168" t="s">
        <v>7</v>
      </c>
      <c r="E2168" s="1">
        <v>42563.198611111111</v>
      </c>
      <c r="F2168" s="1">
        <v>42563.225694444445</v>
      </c>
      <c r="G2168" s="3">
        <f t="shared" si="330"/>
        <v>42563</v>
      </c>
      <c r="H2168" s="2">
        <f t="shared" si="331"/>
        <v>0.19861111111094942</v>
      </c>
      <c r="I2168">
        <f t="shared" si="332"/>
        <v>4</v>
      </c>
      <c r="J2168" t="str">
        <f t="shared" si="333"/>
        <v>Early Morning</v>
      </c>
      <c r="K2168" t="str">
        <f t="shared" si="334"/>
        <v>Thursday</v>
      </c>
      <c r="L2168" t="str">
        <f t="shared" si="335"/>
        <v>Successful</v>
      </c>
      <c r="M2168">
        <f t="shared" si="336"/>
        <v>1</v>
      </c>
      <c r="N2168">
        <f t="shared" si="337"/>
        <v>0</v>
      </c>
      <c r="O2168">
        <v>1</v>
      </c>
      <c r="P2168" t="str">
        <f t="shared" si="338"/>
        <v>Airport Route</v>
      </c>
      <c r="Q2168">
        <f t="shared" si="339"/>
        <v>39.000000001396984</v>
      </c>
    </row>
    <row r="2169" spans="1:17">
      <c r="A2169">
        <v>2105</v>
      </c>
      <c r="B2169" t="s">
        <v>8</v>
      </c>
      <c r="C2169">
        <v>227</v>
      </c>
      <c r="D2169" t="s">
        <v>7</v>
      </c>
      <c r="E2169" s="1">
        <v>42563.672222222223</v>
      </c>
      <c r="F2169" s="1">
        <v>42563.723611111112</v>
      </c>
      <c r="G2169" s="3">
        <f t="shared" si="330"/>
        <v>42563</v>
      </c>
      <c r="H2169" s="2">
        <f t="shared" si="331"/>
        <v>0.67222222222335404</v>
      </c>
      <c r="I2169">
        <f t="shared" si="332"/>
        <v>16</v>
      </c>
      <c r="J2169" t="str">
        <f t="shared" si="333"/>
        <v>Day</v>
      </c>
      <c r="K2169" t="str">
        <f t="shared" si="334"/>
        <v>Thursday</v>
      </c>
      <c r="L2169" t="str">
        <f t="shared" si="335"/>
        <v>Successful</v>
      </c>
      <c r="M2169">
        <f t="shared" si="336"/>
        <v>1</v>
      </c>
      <c r="N2169">
        <f t="shared" si="337"/>
        <v>0</v>
      </c>
      <c r="O2169">
        <v>1</v>
      </c>
      <c r="P2169" t="str">
        <f t="shared" si="338"/>
        <v>City Route</v>
      </c>
      <c r="Q2169">
        <f t="shared" si="339"/>
        <v>74.000000000232831</v>
      </c>
    </row>
    <row r="2170" spans="1:17">
      <c r="A2170">
        <v>2598</v>
      </c>
      <c r="B2170" t="s">
        <v>6</v>
      </c>
      <c r="C2170">
        <v>227</v>
      </c>
      <c r="D2170" t="s">
        <v>7</v>
      </c>
      <c r="E2170" s="1">
        <v>42563.909722222219</v>
      </c>
      <c r="F2170" s="1">
        <v>42563.931250000001</v>
      </c>
      <c r="G2170" s="3">
        <f t="shared" si="330"/>
        <v>42563</v>
      </c>
      <c r="H2170" s="2">
        <f t="shared" si="331"/>
        <v>0.90972222221898846</v>
      </c>
      <c r="I2170">
        <f t="shared" si="332"/>
        <v>21</v>
      </c>
      <c r="J2170" t="str">
        <f t="shared" si="333"/>
        <v>Night</v>
      </c>
      <c r="K2170" t="str">
        <f t="shared" si="334"/>
        <v>Sunday</v>
      </c>
      <c r="L2170" t="str">
        <f t="shared" si="335"/>
        <v>Successful</v>
      </c>
      <c r="M2170">
        <f t="shared" si="336"/>
        <v>1</v>
      </c>
      <c r="N2170">
        <f t="shared" si="337"/>
        <v>0</v>
      </c>
      <c r="O2170">
        <v>1</v>
      </c>
      <c r="P2170" t="str">
        <f t="shared" si="338"/>
        <v>Airport Route</v>
      </c>
      <c r="Q2170">
        <f t="shared" si="339"/>
        <v>31.000000006752089</v>
      </c>
    </row>
    <row r="2171" spans="1:17">
      <c r="A2171">
        <v>3469</v>
      </c>
      <c r="B2171" t="s">
        <v>6</v>
      </c>
      <c r="C2171">
        <v>227</v>
      </c>
      <c r="D2171" t="s">
        <v>7</v>
      </c>
      <c r="E2171" s="1">
        <v>42564.7184375</v>
      </c>
      <c r="F2171" s="1">
        <v>42564.762916666667</v>
      </c>
      <c r="G2171" s="3">
        <f t="shared" si="330"/>
        <v>42564</v>
      </c>
      <c r="H2171" s="2">
        <f t="shared" si="331"/>
        <v>0.71843749999970896</v>
      </c>
      <c r="I2171">
        <f t="shared" si="332"/>
        <v>17</v>
      </c>
      <c r="J2171" t="str">
        <f t="shared" si="333"/>
        <v>Evening</v>
      </c>
      <c r="K2171" t="str">
        <f t="shared" si="334"/>
        <v>Wednesday</v>
      </c>
      <c r="L2171" t="str">
        <f t="shared" si="335"/>
        <v>Successful</v>
      </c>
      <c r="M2171">
        <f t="shared" si="336"/>
        <v>1</v>
      </c>
      <c r="N2171">
        <f t="shared" si="337"/>
        <v>0</v>
      </c>
      <c r="O2171">
        <v>1</v>
      </c>
      <c r="P2171" t="str">
        <f t="shared" si="338"/>
        <v>Airport Route</v>
      </c>
      <c r="Q2171">
        <f t="shared" si="339"/>
        <v>64.050000000279397</v>
      </c>
    </row>
    <row r="2172" spans="1:17">
      <c r="A2172">
        <v>3932</v>
      </c>
      <c r="B2172" t="s">
        <v>6</v>
      </c>
      <c r="C2172">
        <v>227</v>
      </c>
      <c r="D2172" t="s">
        <v>7</v>
      </c>
      <c r="E2172" s="1">
        <v>42564.932916666665</v>
      </c>
      <c r="F2172" s="1">
        <v>42564.981990740744</v>
      </c>
      <c r="G2172" s="3">
        <f t="shared" si="330"/>
        <v>42564</v>
      </c>
      <c r="H2172" s="2">
        <f t="shared" si="331"/>
        <v>0.93291666666482342</v>
      </c>
      <c r="I2172">
        <f t="shared" si="332"/>
        <v>22</v>
      </c>
      <c r="J2172" t="str">
        <f t="shared" si="333"/>
        <v>Night</v>
      </c>
      <c r="K2172" t="str">
        <f t="shared" si="334"/>
        <v>Thursday</v>
      </c>
      <c r="L2172" t="str">
        <f t="shared" si="335"/>
        <v>Successful</v>
      </c>
      <c r="M2172">
        <f t="shared" si="336"/>
        <v>1</v>
      </c>
      <c r="N2172">
        <f t="shared" si="337"/>
        <v>0</v>
      </c>
      <c r="O2172">
        <v>1</v>
      </c>
      <c r="P2172" t="str">
        <f t="shared" si="338"/>
        <v>Airport Route</v>
      </c>
      <c r="Q2172">
        <f t="shared" si="339"/>
        <v>70.666666673496366</v>
      </c>
    </row>
    <row r="2173" spans="1:17">
      <c r="A2173">
        <v>5344</v>
      </c>
      <c r="B2173" t="s">
        <v>6</v>
      </c>
      <c r="C2173">
        <v>227</v>
      </c>
      <c r="D2173" t="s">
        <v>7</v>
      </c>
      <c r="E2173" s="1">
        <v>42565.94295138889</v>
      </c>
      <c r="F2173" s="1">
        <v>42565.982800925929</v>
      </c>
      <c r="G2173" s="3">
        <f t="shared" si="330"/>
        <v>42565</v>
      </c>
      <c r="H2173" s="2">
        <f t="shared" si="331"/>
        <v>0.94295138888992369</v>
      </c>
      <c r="I2173">
        <f t="shared" si="332"/>
        <v>22</v>
      </c>
      <c r="J2173" t="str">
        <f t="shared" si="333"/>
        <v>Night</v>
      </c>
      <c r="K2173" t="str">
        <f t="shared" si="334"/>
        <v>Tuesday</v>
      </c>
      <c r="L2173" t="str">
        <f t="shared" si="335"/>
        <v>Successful</v>
      </c>
      <c r="M2173">
        <f t="shared" si="336"/>
        <v>1</v>
      </c>
      <c r="N2173">
        <f t="shared" si="337"/>
        <v>0</v>
      </c>
      <c r="O2173">
        <v>1</v>
      </c>
      <c r="P2173" t="str">
        <f t="shared" si="338"/>
        <v>Airport Route</v>
      </c>
      <c r="Q2173">
        <f t="shared" si="339"/>
        <v>57.383333336329088</v>
      </c>
    </row>
    <row r="2174" spans="1:17">
      <c r="A2174">
        <v>6707</v>
      </c>
      <c r="B2174" t="s">
        <v>6</v>
      </c>
      <c r="C2174">
        <v>227</v>
      </c>
      <c r="D2174" t="s">
        <v>7</v>
      </c>
      <c r="E2174" s="1">
        <v>42566.956805555557</v>
      </c>
      <c r="F2174" s="1">
        <v>42567.009675925925</v>
      </c>
      <c r="G2174" s="3">
        <f t="shared" si="330"/>
        <v>42566</v>
      </c>
      <c r="H2174" s="2">
        <f t="shared" si="331"/>
        <v>0.95680555555736646</v>
      </c>
      <c r="I2174">
        <f t="shared" si="332"/>
        <v>22</v>
      </c>
      <c r="J2174" t="str">
        <f t="shared" si="333"/>
        <v>Night</v>
      </c>
      <c r="K2174" t="str">
        <f t="shared" si="334"/>
        <v>Sunday</v>
      </c>
      <c r="L2174" t="str">
        <f t="shared" si="335"/>
        <v>Successful</v>
      </c>
      <c r="M2174">
        <f t="shared" si="336"/>
        <v>1</v>
      </c>
      <c r="N2174">
        <f t="shared" si="337"/>
        <v>0</v>
      </c>
      <c r="O2174">
        <v>1</v>
      </c>
      <c r="P2174" t="str">
        <f t="shared" si="338"/>
        <v>Airport Route</v>
      </c>
      <c r="Q2174">
        <f t="shared" si="339"/>
        <v>76.133333329344168</v>
      </c>
    </row>
    <row r="2175" spans="1:17">
      <c r="A2175">
        <v>10</v>
      </c>
      <c r="B2175" t="s">
        <v>8</v>
      </c>
      <c r="C2175">
        <v>228</v>
      </c>
      <c r="D2175" t="s">
        <v>7</v>
      </c>
      <c r="E2175" s="1">
        <v>42562.037499999999</v>
      </c>
      <c r="F2175" s="1">
        <v>42562.082638888889</v>
      </c>
      <c r="G2175" s="3">
        <f t="shared" si="330"/>
        <v>42562</v>
      </c>
      <c r="H2175" s="2">
        <f t="shared" si="331"/>
        <v>3.7499999998544808E-2</v>
      </c>
      <c r="I2175">
        <f t="shared" si="332"/>
        <v>0</v>
      </c>
      <c r="J2175" t="str">
        <f t="shared" si="333"/>
        <v>Early Morning</v>
      </c>
      <c r="K2175" t="str">
        <f t="shared" si="334"/>
        <v>Tuesday</v>
      </c>
      <c r="L2175" t="str">
        <f t="shared" si="335"/>
        <v>Successful</v>
      </c>
      <c r="M2175">
        <f t="shared" si="336"/>
        <v>1</v>
      </c>
      <c r="N2175">
        <f t="shared" si="337"/>
        <v>0</v>
      </c>
      <c r="O2175">
        <v>1</v>
      </c>
      <c r="P2175" t="str">
        <f t="shared" si="338"/>
        <v>City Route</v>
      </c>
      <c r="Q2175">
        <f t="shared" si="339"/>
        <v>65.000000002328306</v>
      </c>
    </row>
    <row r="2176" spans="1:17">
      <c r="A2176">
        <v>387</v>
      </c>
      <c r="B2176" t="s">
        <v>6</v>
      </c>
      <c r="C2176">
        <v>228</v>
      </c>
      <c r="D2176" t="s">
        <v>7</v>
      </c>
      <c r="E2176" s="1">
        <v>42562.34652777778</v>
      </c>
      <c r="F2176" s="1">
        <v>42562.379861111112</v>
      </c>
      <c r="G2176" s="3">
        <f t="shared" si="330"/>
        <v>42562</v>
      </c>
      <c r="H2176" s="2">
        <f t="shared" si="331"/>
        <v>0.34652777777955635</v>
      </c>
      <c r="I2176">
        <f t="shared" si="332"/>
        <v>8</v>
      </c>
      <c r="J2176" t="str">
        <f t="shared" si="333"/>
        <v>Morning</v>
      </c>
      <c r="K2176" t="str">
        <f t="shared" si="334"/>
        <v>Monday</v>
      </c>
      <c r="L2176" t="str">
        <f t="shared" si="335"/>
        <v>Successful</v>
      </c>
      <c r="M2176">
        <f t="shared" si="336"/>
        <v>1</v>
      </c>
      <c r="N2176">
        <f t="shared" si="337"/>
        <v>0</v>
      </c>
      <c r="O2176">
        <v>1</v>
      </c>
      <c r="P2176" t="str">
        <f t="shared" si="338"/>
        <v>Airport Route</v>
      </c>
      <c r="Q2176">
        <f t="shared" si="339"/>
        <v>47.999999999301508</v>
      </c>
    </row>
    <row r="2177" spans="1:17">
      <c r="A2177">
        <v>586</v>
      </c>
      <c r="B2177" t="s">
        <v>8</v>
      </c>
      <c r="C2177">
        <v>228</v>
      </c>
      <c r="D2177" t="s">
        <v>7</v>
      </c>
      <c r="E2177" s="1">
        <v>42562.467361111114</v>
      </c>
      <c r="F2177" s="1">
        <v>42562.493750000001</v>
      </c>
      <c r="G2177" s="3">
        <f t="shared" si="330"/>
        <v>42562</v>
      </c>
      <c r="H2177" s="2">
        <f t="shared" si="331"/>
        <v>0.46736111111385981</v>
      </c>
      <c r="I2177">
        <f t="shared" si="332"/>
        <v>11</v>
      </c>
      <c r="J2177" t="str">
        <f t="shared" si="333"/>
        <v>Day</v>
      </c>
      <c r="K2177" t="str">
        <f t="shared" si="334"/>
        <v>Thursday</v>
      </c>
      <c r="L2177" t="str">
        <f t="shared" si="335"/>
        <v>Successful</v>
      </c>
      <c r="M2177">
        <f t="shared" si="336"/>
        <v>1</v>
      </c>
      <c r="N2177">
        <f t="shared" si="337"/>
        <v>0</v>
      </c>
      <c r="O2177">
        <v>1</v>
      </c>
      <c r="P2177" t="str">
        <f t="shared" si="338"/>
        <v>City Route</v>
      </c>
      <c r="Q2177">
        <f t="shared" si="339"/>
        <v>37.999999998137355</v>
      </c>
    </row>
    <row r="2178" spans="1:17">
      <c r="A2178">
        <v>710</v>
      </c>
      <c r="B2178" t="s">
        <v>8</v>
      </c>
      <c r="C2178">
        <v>228</v>
      </c>
      <c r="D2178" t="s">
        <v>7</v>
      </c>
      <c r="E2178" s="1">
        <v>42562.592361111114</v>
      </c>
      <c r="F2178" s="1">
        <v>42562.632638888892</v>
      </c>
      <c r="G2178" s="3">
        <f t="shared" ref="G2178:G2241" si="340">INT(E2178)</f>
        <v>42562</v>
      </c>
      <c r="H2178" s="2">
        <f t="shared" ref="H2178:H2241" si="341">MOD(E2178,1)</f>
        <v>0.59236111111385981</v>
      </c>
      <c r="I2178">
        <f t="shared" ref="I2178:I2241" si="342">HOUR(E2178)</f>
        <v>14</v>
      </c>
      <c r="J2178" t="str">
        <f t="shared" ref="J2178:J2241" si="343">IF(I2178&lt;5,"Early Morning",
IF(I2178&lt;10,"Morning",
IF(I2178&lt;17,"Day",
IF(I2178&lt;21,"Evening","Night"))))</f>
        <v>Day</v>
      </c>
      <c r="K2178" t="str">
        <f t="shared" ref="K2178:K2241" si="344">TEXT(A2178,"dddd")</f>
        <v>Tuesday</v>
      </c>
      <c r="L2178" t="str">
        <f t="shared" ref="L2178:L2241" si="345">IF(D2178="Trip Completed","Successful","Failed")</f>
        <v>Successful</v>
      </c>
      <c r="M2178">
        <f t="shared" ref="M2178:M2241" si="346">IF(D2178="Trip Completed",1,0)</f>
        <v>1</v>
      </c>
      <c r="N2178">
        <f t="shared" ref="N2178:N2241" si="347">IF(D2178="Trip Completed",0,1)</f>
        <v>0</v>
      </c>
      <c r="O2178">
        <v>1</v>
      </c>
      <c r="P2178" t="str">
        <f t="shared" ref="P2178:P2241" si="348">IF(B2178="Airport","Airport Route","City Route")</f>
        <v>City Route</v>
      </c>
      <c r="Q2178">
        <f t="shared" ref="Q2178:Q2241" si="349">IFERROR((F2178-E2178)*1440,"")</f>
        <v>58.000000000465661</v>
      </c>
    </row>
    <row r="2179" spans="1:17">
      <c r="A2179">
        <v>1658</v>
      </c>
      <c r="B2179" t="s">
        <v>6</v>
      </c>
      <c r="C2179">
        <v>228</v>
      </c>
      <c r="D2179" t="s">
        <v>7</v>
      </c>
      <c r="E2179" s="1">
        <v>42563.311805555553</v>
      </c>
      <c r="F2179" s="1">
        <v>42563.36041666667</v>
      </c>
      <c r="G2179" s="3">
        <f t="shared" si="340"/>
        <v>42563</v>
      </c>
      <c r="H2179" s="2">
        <f t="shared" si="341"/>
        <v>0.31180555555329192</v>
      </c>
      <c r="I2179">
        <f t="shared" si="342"/>
        <v>7</v>
      </c>
      <c r="J2179" t="str">
        <f t="shared" si="343"/>
        <v>Morning</v>
      </c>
      <c r="K2179" t="str">
        <f t="shared" si="344"/>
        <v>Friday</v>
      </c>
      <c r="L2179" t="str">
        <f t="shared" si="345"/>
        <v>Successful</v>
      </c>
      <c r="M2179">
        <f t="shared" si="346"/>
        <v>1</v>
      </c>
      <c r="N2179">
        <f t="shared" si="347"/>
        <v>0</v>
      </c>
      <c r="O2179">
        <v>1</v>
      </c>
      <c r="P2179" t="str">
        <f t="shared" si="348"/>
        <v>Airport Route</v>
      </c>
      <c r="Q2179">
        <f t="shared" si="349"/>
        <v>70.000000008149073</v>
      </c>
    </row>
    <row r="2180" spans="1:17">
      <c r="A2180">
        <v>2227</v>
      </c>
      <c r="B2180" t="s">
        <v>8</v>
      </c>
      <c r="C2180">
        <v>228</v>
      </c>
      <c r="D2180" t="s">
        <v>7</v>
      </c>
      <c r="E2180" s="1">
        <v>42563.755555555559</v>
      </c>
      <c r="F2180" s="1">
        <v>42563.776388888888</v>
      </c>
      <c r="G2180" s="3">
        <f t="shared" si="340"/>
        <v>42563</v>
      </c>
      <c r="H2180" s="2">
        <f t="shared" si="341"/>
        <v>0.75555555555911269</v>
      </c>
      <c r="I2180">
        <f t="shared" si="342"/>
        <v>18</v>
      </c>
      <c r="J2180" t="str">
        <f t="shared" si="343"/>
        <v>Evening</v>
      </c>
      <c r="K2180" t="str">
        <f t="shared" si="344"/>
        <v>Sunday</v>
      </c>
      <c r="L2180" t="str">
        <f t="shared" si="345"/>
        <v>Successful</v>
      </c>
      <c r="M2180">
        <f t="shared" si="346"/>
        <v>1</v>
      </c>
      <c r="N2180">
        <f t="shared" si="347"/>
        <v>0</v>
      </c>
      <c r="O2180">
        <v>1</v>
      </c>
      <c r="P2180" t="str">
        <f t="shared" si="348"/>
        <v>City Route</v>
      </c>
      <c r="Q2180">
        <f t="shared" si="349"/>
        <v>29.999999993015081</v>
      </c>
    </row>
    <row r="2181" spans="1:17">
      <c r="A2181">
        <v>2668</v>
      </c>
      <c r="B2181" t="s">
        <v>6</v>
      </c>
      <c r="C2181">
        <v>228</v>
      </c>
      <c r="D2181" t="s">
        <v>7</v>
      </c>
      <c r="E2181" s="1">
        <v>42563.982638888891</v>
      </c>
      <c r="F2181" s="1">
        <v>42564.011631944442</v>
      </c>
      <c r="G2181" s="3">
        <f t="shared" si="340"/>
        <v>42563</v>
      </c>
      <c r="H2181" s="2">
        <f t="shared" si="341"/>
        <v>0.98263888889050577</v>
      </c>
      <c r="I2181">
        <f t="shared" si="342"/>
        <v>23</v>
      </c>
      <c r="J2181" t="str">
        <f t="shared" si="343"/>
        <v>Night</v>
      </c>
      <c r="K2181" t="str">
        <f t="shared" si="344"/>
        <v>Sunday</v>
      </c>
      <c r="L2181" t="str">
        <f t="shared" si="345"/>
        <v>Successful</v>
      </c>
      <c r="M2181">
        <f t="shared" si="346"/>
        <v>1</v>
      </c>
      <c r="N2181">
        <f t="shared" si="347"/>
        <v>0</v>
      </c>
      <c r="O2181">
        <v>1</v>
      </c>
      <c r="P2181" t="str">
        <f t="shared" si="348"/>
        <v>Airport Route</v>
      </c>
      <c r="Q2181">
        <f t="shared" si="349"/>
        <v>41.749999994644895</v>
      </c>
    </row>
    <row r="2182" spans="1:17">
      <c r="A2182">
        <v>3312</v>
      </c>
      <c r="B2182" t="s">
        <v>6</v>
      </c>
      <c r="C2182">
        <v>228</v>
      </c>
      <c r="D2182" t="s">
        <v>7</v>
      </c>
      <c r="E2182" s="1">
        <v>42564.50273148148</v>
      </c>
      <c r="F2182" s="1">
        <v>42564.541076388887</v>
      </c>
      <c r="G2182" s="3">
        <f t="shared" si="340"/>
        <v>42564</v>
      </c>
      <c r="H2182" s="2">
        <f t="shared" si="341"/>
        <v>0.50273148147971369</v>
      </c>
      <c r="I2182">
        <f t="shared" si="342"/>
        <v>12</v>
      </c>
      <c r="J2182" t="str">
        <f t="shared" si="343"/>
        <v>Day</v>
      </c>
      <c r="K2182" t="str">
        <f t="shared" si="344"/>
        <v>Sunday</v>
      </c>
      <c r="L2182" t="str">
        <f t="shared" si="345"/>
        <v>Successful</v>
      </c>
      <c r="M2182">
        <f t="shared" si="346"/>
        <v>1</v>
      </c>
      <c r="N2182">
        <f t="shared" si="347"/>
        <v>0</v>
      </c>
      <c r="O2182">
        <v>1</v>
      </c>
      <c r="P2182" t="str">
        <f t="shared" si="348"/>
        <v>Airport Route</v>
      </c>
      <c r="Q2182">
        <f t="shared" si="349"/>
        <v>55.216666666092351</v>
      </c>
    </row>
    <row r="2183" spans="1:17">
      <c r="A2183">
        <v>4212</v>
      </c>
      <c r="B2183" t="s">
        <v>8</v>
      </c>
      <c r="C2183">
        <v>228</v>
      </c>
      <c r="D2183" t="s">
        <v>7</v>
      </c>
      <c r="E2183" s="1">
        <v>42565.231770833336</v>
      </c>
      <c r="F2183" s="1">
        <v>42565.258900462963</v>
      </c>
      <c r="G2183" s="3">
        <f t="shared" si="340"/>
        <v>42565</v>
      </c>
      <c r="H2183" s="2">
        <f t="shared" si="341"/>
        <v>0.23177083333575865</v>
      </c>
      <c r="I2183">
        <f t="shared" si="342"/>
        <v>5</v>
      </c>
      <c r="J2183" t="str">
        <f t="shared" si="343"/>
        <v>Morning</v>
      </c>
      <c r="K2183" t="str">
        <f t="shared" si="344"/>
        <v>Thursday</v>
      </c>
      <c r="L2183" t="str">
        <f t="shared" si="345"/>
        <v>Successful</v>
      </c>
      <c r="M2183">
        <f t="shared" si="346"/>
        <v>1</v>
      </c>
      <c r="N2183">
        <f t="shared" si="347"/>
        <v>0</v>
      </c>
      <c r="O2183">
        <v>1</v>
      </c>
      <c r="P2183" t="str">
        <f t="shared" si="348"/>
        <v>City Route</v>
      </c>
      <c r="Q2183">
        <f t="shared" si="349"/>
        <v>39.066666662693024</v>
      </c>
    </row>
    <row r="2184" spans="1:17">
      <c r="A2184">
        <v>6250</v>
      </c>
      <c r="B2184" t="s">
        <v>8</v>
      </c>
      <c r="C2184">
        <v>228</v>
      </c>
      <c r="D2184" t="s">
        <v>7</v>
      </c>
      <c r="E2184" s="1">
        <v>42566.749895833331</v>
      </c>
      <c r="F2184" s="1">
        <v>42566.796875</v>
      </c>
      <c r="G2184" s="3">
        <f t="shared" si="340"/>
        <v>42566</v>
      </c>
      <c r="H2184" s="2">
        <f t="shared" si="341"/>
        <v>0.749895833330811</v>
      </c>
      <c r="I2184">
        <f t="shared" si="342"/>
        <v>17</v>
      </c>
      <c r="J2184" t="str">
        <f t="shared" si="343"/>
        <v>Evening</v>
      </c>
      <c r="K2184" t="str">
        <f t="shared" si="344"/>
        <v>Friday</v>
      </c>
      <c r="L2184" t="str">
        <f t="shared" si="345"/>
        <v>Successful</v>
      </c>
      <c r="M2184">
        <f t="shared" si="346"/>
        <v>1</v>
      </c>
      <c r="N2184">
        <f t="shared" si="347"/>
        <v>0</v>
      </c>
      <c r="O2184">
        <v>1</v>
      </c>
      <c r="P2184" t="str">
        <f t="shared" si="348"/>
        <v>City Route</v>
      </c>
      <c r="Q2184">
        <f t="shared" si="349"/>
        <v>67.650000003632158</v>
      </c>
    </row>
    <row r="2185" spans="1:17">
      <c r="A2185">
        <v>6692</v>
      </c>
      <c r="B2185" t="s">
        <v>8</v>
      </c>
      <c r="C2185">
        <v>228</v>
      </c>
      <c r="D2185" t="s">
        <v>7</v>
      </c>
      <c r="E2185" s="1">
        <v>42566.949872685182</v>
      </c>
      <c r="F2185" s="1">
        <v>42566.998645833337</v>
      </c>
      <c r="G2185" s="3">
        <f t="shared" si="340"/>
        <v>42566</v>
      </c>
      <c r="H2185" s="2">
        <f t="shared" si="341"/>
        <v>0.94987268518161727</v>
      </c>
      <c r="I2185">
        <f t="shared" si="342"/>
        <v>22</v>
      </c>
      <c r="J2185" t="str">
        <f t="shared" si="343"/>
        <v>Night</v>
      </c>
      <c r="K2185" t="str">
        <f t="shared" si="344"/>
        <v>Saturday</v>
      </c>
      <c r="L2185" t="str">
        <f t="shared" si="345"/>
        <v>Successful</v>
      </c>
      <c r="M2185">
        <f t="shared" si="346"/>
        <v>1</v>
      </c>
      <c r="N2185">
        <f t="shared" si="347"/>
        <v>0</v>
      </c>
      <c r="O2185">
        <v>1</v>
      </c>
      <c r="P2185" t="str">
        <f t="shared" si="348"/>
        <v>City Route</v>
      </c>
      <c r="Q2185">
        <f t="shared" si="349"/>
        <v>70.23333334363997</v>
      </c>
    </row>
    <row r="2186" spans="1:17">
      <c r="A2186">
        <v>1960</v>
      </c>
      <c r="B2186" t="s">
        <v>6</v>
      </c>
      <c r="C2186">
        <v>229</v>
      </c>
      <c r="D2186" t="s">
        <v>7</v>
      </c>
      <c r="E2186" s="1">
        <v>42563.490972222222</v>
      </c>
      <c r="F2186" s="1">
        <v>42563.533333333333</v>
      </c>
      <c r="G2186" s="3">
        <f t="shared" si="340"/>
        <v>42563</v>
      </c>
      <c r="H2186" s="2">
        <f t="shared" si="341"/>
        <v>0.49097222222189885</v>
      </c>
      <c r="I2186">
        <f t="shared" si="342"/>
        <v>11</v>
      </c>
      <c r="J2186" t="str">
        <f t="shared" si="343"/>
        <v>Day</v>
      </c>
      <c r="K2186" t="str">
        <f t="shared" si="344"/>
        <v>Saturday</v>
      </c>
      <c r="L2186" t="str">
        <f t="shared" si="345"/>
        <v>Successful</v>
      </c>
      <c r="M2186">
        <f t="shared" si="346"/>
        <v>1</v>
      </c>
      <c r="N2186">
        <f t="shared" si="347"/>
        <v>0</v>
      </c>
      <c r="O2186">
        <v>1</v>
      </c>
      <c r="P2186" t="str">
        <f t="shared" si="348"/>
        <v>Airport Route</v>
      </c>
      <c r="Q2186">
        <f t="shared" si="349"/>
        <v>60.999999999767169</v>
      </c>
    </row>
    <row r="2187" spans="1:17">
      <c r="A2187">
        <v>3460</v>
      </c>
      <c r="B2187" t="s">
        <v>8</v>
      </c>
      <c r="C2187">
        <v>229</v>
      </c>
      <c r="D2187" t="s">
        <v>7</v>
      </c>
      <c r="E2187" s="1">
        <v>42564.71398148148</v>
      </c>
      <c r="F2187" s="1">
        <v>42564.734097222223</v>
      </c>
      <c r="G2187" s="3">
        <f t="shared" si="340"/>
        <v>42564</v>
      </c>
      <c r="H2187" s="2">
        <f t="shared" si="341"/>
        <v>0.71398148148000473</v>
      </c>
      <c r="I2187">
        <f t="shared" si="342"/>
        <v>17</v>
      </c>
      <c r="J2187" t="str">
        <f t="shared" si="343"/>
        <v>Evening</v>
      </c>
      <c r="K2187" t="str">
        <f t="shared" si="344"/>
        <v>Monday</v>
      </c>
      <c r="L2187" t="str">
        <f t="shared" si="345"/>
        <v>Successful</v>
      </c>
      <c r="M2187">
        <f t="shared" si="346"/>
        <v>1</v>
      </c>
      <c r="N2187">
        <f t="shared" si="347"/>
        <v>0</v>
      </c>
      <c r="O2187">
        <v>1</v>
      </c>
      <c r="P2187" t="str">
        <f t="shared" si="348"/>
        <v>City Route</v>
      </c>
      <c r="Q2187">
        <f t="shared" si="349"/>
        <v>28.966666669584811</v>
      </c>
    </row>
    <row r="2188" spans="1:17">
      <c r="A2188">
        <v>4250</v>
      </c>
      <c r="B2188" t="s">
        <v>8</v>
      </c>
      <c r="C2188">
        <v>229</v>
      </c>
      <c r="D2188" t="s">
        <v>7</v>
      </c>
      <c r="E2188" s="1">
        <v>42565.248819444445</v>
      </c>
      <c r="F2188" s="1">
        <v>42565.272546296299</v>
      </c>
      <c r="G2188" s="3">
        <f t="shared" si="340"/>
        <v>42565</v>
      </c>
      <c r="H2188" s="2">
        <f t="shared" si="341"/>
        <v>0.24881944444496185</v>
      </c>
      <c r="I2188">
        <f t="shared" si="342"/>
        <v>5</v>
      </c>
      <c r="J2188" t="str">
        <f t="shared" si="343"/>
        <v>Morning</v>
      </c>
      <c r="K2188" t="str">
        <f t="shared" si="344"/>
        <v>Sunday</v>
      </c>
      <c r="L2188" t="str">
        <f t="shared" si="345"/>
        <v>Successful</v>
      </c>
      <c r="M2188">
        <f t="shared" si="346"/>
        <v>1</v>
      </c>
      <c r="N2188">
        <f t="shared" si="347"/>
        <v>0</v>
      </c>
      <c r="O2188">
        <v>1</v>
      </c>
      <c r="P2188" t="str">
        <f t="shared" si="348"/>
        <v>City Route</v>
      </c>
      <c r="Q2188">
        <f t="shared" si="349"/>
        <v>34.166666669771075</v>
      </c>
    </row>
    <row r="2189" spans="1:17">
      <c r="A2189">
        <v>4504</v>
      </c>
      <c r="B2189" t="s">
        <v>6</v>
      </c>
      <c r="C2189">
        <v>229</v>
      </c>
      <c r="D2189" t="s">
        <v>7</v>
      </c>
      <c r="E2189" s="1">
        <v>42565.381493055553</v>
      </c>
      <c r="F2189" s="1">
        <v>42565.417604166665</v>
      </c>
      <c r="G2189" s="3">
        <f t="shared" si="340"/>
        <v>42565</v>
      </c>
      <c r="H2189" s="2">
        <f t="shared" si="341"/>
        <v>0.38149305555270985</v>
      </c>
      <c r="I2189">
        <f t="shared" si="342"/>
        <v>9</v>
      </c>
      <c r="J2189" t="str">
        <f t="shared" si="343"/>
        <v>Morning</v>
      </c>
      <c r="K2189" t="str">
        <f t="shared" si="344"/>
        <v>Tuesday</v>
      </c>
      <c r="L2189" t="str">
        <f t="shared" si="345"/>
        <v>Successful</v>
      </c>
      <c r="M2189">
        <f t="shared" si="346"/>
        <v>1</v>
      </c>
      <c r="N2189">
        <f t="shared" si="347"/>
        <v>0</v>
      </c>
      <c r="O2189">
        <v>1</v>
      </c>
      <c r="P2189" t="str">
        <f t="shared" si="348"/>
        <v>Airport Route</v>
      </c>
      <c r="Q2189">
        <f t="shared" si="349"/>
        <v>52.000000001862645</v>
      </c>
    </row>
    <row r="2190" spans="1:17">
      <c r="A2190">
        <v>5089</v>
      </c>
      <c r="B2190" t="s">
        <v>8</v>
      </c>
      <c r="C2190">
        <v>229</v>
      </c>
      <c r="D2190" t="s">
        <v>7</v>
      </c>
      <c r="E2190" s="1">
        <v>42565.824594907404</v>
      </c>
      <c r="F2190" s="1">
        <v>42565.865578703706</v>
      </c>
      <c r="G2190" s="3">
        <f t="shared" si="340"/>
        <v>42565</v>
      </c>
      <c r="H2190" s="2">
        <f t="shared" si="341"/>
        <v>0.82459490740438923</v>
      </c>
      <c r="I2190">
        <f t="shared" si="342"/>
        <v>19</v>
      </c>
      <c r="J2190" t="str">
        <f t="shared" si="343"/>
        <v>Evening</v>
      </c>
      <c r="K2190" t="str">
        <f t="shared" si="344"/>
        <v>Saturday</v>
      </c>
      <c r="L2190" t="str">
        <f t="shared" si="345"/>
        <v>Successful</v>
      </c>
      <c r="M2190">
        <f t="shared" si="346"/>
        <v>1</v>
      </c>
      <c r="N2190">
        <f t="shared" si="347"/>
        <v>0</v>
      </c>
      <c r="O2190">
        <v>1</v>
      </c>
      <c r="P2190" t="str">
        <f t="shared" si="348"/>
        <v>City Route</v>
      </c>
      <c r="Q2190">
        <f t="shared" si="349"/>
        <v>59.01666667428799</v>
      </c>
    </row>
    <row r="2191" spans="1:17">
      <c r="A2191">
        <v>5950</v>
      </c>
      <c r="B2191" t="s">
        <v>8</v>
      </c>
      <c r="C2191">
        <v>229</v>
      </c>
      <c r="D2191" t="s">
        <v>7</v>
      </c>
      <c r="E2191" s="1">
        <v>42566.449062500003</v>
      </c>
      <c r="F2191" s="1">
        <v>42566.482986111114</v>
      </c>
      <c r="G2191" s="3">
        <f t="shared" si="340"/>
        <v>42566</v>
      </c>
      <c r="H2191" s="2">
        <f t="shared" si="341"/>
        <v>0.44906250000349246</v>
      </c>
      <c r="I2191">
        <f t="shared" si="342"/>
        <v>10</v>
      </c>
      <c r="J2191" t="str">
        <f t="shared" si="343"/>
        <v>Day</v>
      </c>
      <c r="K2191" t="str">
        <f t="shared" si="344"/>
        <v>Saturday</v>
      </c>
      <c r="L2191" t="str">
        <f t="shared" si="345"/>
        <v>Successful</v>
      </c>
      <c r="M2191">
        <f t="shared" si="346"/>
        <v>1</v>
      </c>
      <c r="N2191">
        <f t="shared" si="347"/>
        <v>0</v>
      </c>
      <c r="O2191">
        <v>1</v>
      </c>
      <c r="P2191" t="str">
        <f t="shared" si="348"/>
        <v>City Route</v>
      </c>
      <c r="Q2191">
        <f t="shared" si="349"/>
        <v>48.849999998928979</v>
      </c>
    </row>
    <row r="2192" spans="1:17">
      <c r="A2192">
        <v>205</v>
      </c>
      <c r="B2192" t="s">
        <v>6</v>
      </c>
      <c r="C2192">
        <v>230</v>
      </c>
      <c r="D2192" t="s">
        <v>7</v>
      </c>
      <c r="E2192" s="1">
        <v>42562.256944444445</v>
      </c>
      <c r="F2192" s="1">
        <v>42562.298611111109</v>
      </c>
      <c r="G2192" s="3">
        <f t="shared" si="340"/>
        <v>42562</v>
      </c>
      <c r="H2192" s="2">
        <f t="shared" si="341"/>
        <v>0.25694444444525288</v>
      </c>
      <c r="I2192">
        <f t="shared" si="342"/>
        <v>6</v>
      </c>
      <c r="J2192" t="str">
        <f t="shared" si="343"/>
        <v>Morning</v>
      </c>
      <c r="K2192" t="str">
        <f t="shared" si="344"/>
        <v>Monday</v>
      </c>
      <c r="L2192" t="str">
        <f t="shared" si="345"/>
        <v>Successful</v>
      </c>
      <c r="M2192">
        <f t="shared" si="346"/>
        <v>1</v>
      </c>
      <c r="N2192">
        <f t="shared" si="347"/>
        <v>0</v>
      </c>
      <c r="O2192">
        <v>1</v>
      </c>
      <c r="P2192" t="str">
        <f t="shared" si="348"/>
        <v>Airport Route</v>
      </c>
      <c r="Q2192">
        <f t="shared" si="349"/>
        <v>59.99999999650754</v>
      </c>
    </row>
    <row r="2193" spans="1:17">
      <c r="A2193">
        <v>853</v>
      </c>
      <c r="B2193" t="s">
        <v>6</v>
      </c>
      <c r="C2193">
        <v>230</v>
      </c>
      <c r="D2193" t="s">
        <v>7</v>
      </c>
      <c r="E2193" s="1">
        <v>42562.741666666669</v>
      </c>
      <c r="F2193" s="1">
        <v>42562.790972222225</v>
      </c>
      <c r="G2193" s="3">
        <f t="shared" si="340"/>
        <v>42562</v>
      </c>
      <c r="H2193" s="2">
        <f t="shared" si="341"/>
        <v>0.74166666666860692</v>
      </c>
      <c r="I2193">
        <f t="shared" si="342"/>
        <v>17</v>
      </c>
      <c r="J2193" t="str">
        <f t="shared" si="343"/>
        <v>Evening</v>
      </c>
      <c r="K2193" t="str">
        <f t="shared" si="344"/>
        <v>Friday</v>
      </c>
      <c r="L2193" t="str">
        <f t="shared" si="345"/>
        <v>Successful</v>
      </c>
      <c r="M2193">
        <f t="shared" si="346"/>
        <v>1</v>
      </c>
      <c r="N2193">
        <f t="shared" si="347"/>
        <v>0</v>
      </c>
      <c r="O2193">
        <v>1</v>
      </c>
      <c r="P2193" t="str">
        <f t="shared" si="348"/>
        <v>Airport Route</v>
      </c>
      <c r="Q2193">
        <f t="shared" si="349"/>
        <v>71.000000000931323</v>
      </c>
    </row>
    <row r="2194" spans="1:17">
      <c r="A2194">
        <v>1196</v>
      </c>
      <c r="B2194" t="s">
        <v>8</v>
      </c>
      <c r="C2194">
        <v>230</v>
      </c>
      <c r="D2194" t="s">
        <v>7</v>
      </c>
      <c r="E2194" s="1">
        <v>42562.884722222225</v>
      </c>
      <c r="F2194" s="1">
        <v>42562.920138888891</v>
      </c>
      <c r="G2194" s="3">
        <f t="shared" si="340"/>
        <v>42562</v>
      </c>
      <c r="H2194" s="2">
        <f t="shared" si="341"/>
        <v>0.88472222222480923</v>
      </c>
      <c r="I2194">
        <f t="shared" si="342"/>
        <v>21</v>
      </c>
      <c r="J2194" t="str">
        <f t="shared" si="343"/>
        <v>Night</v>
      </c>
      <c r="K2194" t="str">
        <f t="shared" si="344"/>
        <v>Friday</v>
      </c>
      <c r="L2194" t="str">
        <f t="shared" si="345"/>
        <v>Successful</v>
      </c>
      <c r="M2194">
        <f t="shared" si="346"/>
        <v>1</v>
      </c>
      <c r="N2194">
        <f t="shared" si="347"/>
        <v>0</v>
      </c>
      <c r="O2194">
        <v>1</v>
      </c>
      <c r="P2194" t="str">
        <f t="shared" si="348"/>
        <v>City Route</v>
      </c>
      <c r="Q2194">
        <f t="shared" si="349"/>
        <v>50.999999998603016</v>
      </c>
    </row>
    <row r="2195" spans="1:17">
      <c r="A2195">
        <v>1598</v>
      </c>
      <c r="B2195" t="s">
        <v>6</v>
      </c>
      <c r="C2195">
        <v>230</v>
      </c>
      <c r="D2195" t="s">
        <v>7</v>
      </c>
      <c r="E2195" s="1">
        <v>42563.276388888888</v>
      </c>
      <c r="F2195" s="1">
        <v>42563.313194444447</v>
      </c>
      <c r="G2195" s="3">
        <f t="shared" si="340"/>
        <v>42563</v>
      </c>
      <c r="H2195" s="2">
        <f t="shared" si="341"/>
        <v>0.27638888888759539</v>
      </c>
      <c r="I2195">
        <f t="shared" si="342"/>
        <v>6</v>
      </c>
      <c r="J2195" t="str">
        <f t="shared" si="343"/>
        <v>Morning</v>
      </c>
      <c r="K2195" t="str">
        <f t="shared" si="344"/>
        <v>Monday</v>
      </c>
      <c r="L2195" t="str">
        <f t="shared" si="345"/>
        <v>Successful</v>
      </c>
      <c r="M2195">
        <f t="shared" si="346"/>
        <v>1</v>
      </c>
      <c r="N2195">
        <f t="shared" si="347"/>
        <v>0</v>
      </c>
      <c r="O2195">
        <v>1</v>
      </c>
      <c r="P2195" t="str">
        <f t="shared" si="348"/>
        <v>Airport Route</v>
      </c>
      <c r="Q2195">
        <f t="shared" si="349"/>
        <v>53.000000005122274</v>
      </c>
    </row>
    <row r="2196" spans="1:17">
      <c r="A2196">
        <v>2406</v>
      </c>
      <c r="B2196" t="s">
        <v>8</v>
      </c>
      <c r="C2196">
        <v>230</v>
      </c>
      <c r="D2196" t="s">
        <v>7</v>
      </c>
      <c r="E2196" s="1">
        <v>42563.830555555556</v>
      </c>
      <c r="F2196" s="1">
        <v>42563.85833333333</v>
      </c>
      <c r="G2196" s="3">
        <f t="shared" si="340"/>
        <v>42563</v>
      </c>
      <c r="H2196" s="2">
        <f t="shared" si="341"/>
        <v>0.83055555555620231</v>
      </c>
      <c r="I2196">
        <f t="shared" si="342"/>
        <v>19</v>
      </c>
      <c r="J2196" t="str">
        <f t="shared" si="343"/>
        <v>Evening</v>
      </c>
      <c r="K2196" t="str">
        <f t="shared" si="344"/>
        <v>Thursday</v>
      </c>
      <c r="L2196" t="str">
        <f t="shared" si="345"/>
        <v>Successful</v>
      </c>
      <c r="M2196">
        <f t="shared" si="346"/>
        <v>1</v>
      </c>
      <c r="N2196">
        <f t="shared" si="347"/>
        <v>0</v>
      </c>
      <c r="O2196">
        <v>1</v>
      </c>
      <c r="P2196" t="str">
        <f t="shared" si="348"/>
        <v>City Route</v>
      </c>
      <c r="Q2196">
        <f t="shared" si="349"/>
        <v>39.999999994179234</v>
      </c>
    </row>
    <row r="2197" spans="1:17">
      <c r="A2197">
        <v>4299</v>
      </c>
      <c r="B2197" t="s">
        <v>8</v>
      </c>
      <c r="C2197">
        <v>230</v>
      </c>
      <c r="D2197" t="s">
        <v>7</v>
      </c>
      <c r="E2197" s="1">
        <v>42565.278194444443</v>
      </c>
      <c r="F2197" s="1">
        <v>42565.317210648151</v>
      </c>
      <c r="G2197" s="3">
        <f t="shared" si="340"/>
        <v>42565</v>
      </c>
      <c r="H2197" s="2">
        <f t="shared" si="341"/>
        <v>0.27819444444321562</v>
      </c>
      <c r="I2197">
        <f t="shared" si="342"/>
        <v>6</v>
      </c>
      <c r="J2197" t="str">
        <f t="shared" si="343"/>
        <v>Morning</v>
      </c>
      <c r="K2197" t="str">
        <f t="shared" si="344"/>
        <v>Sunday</v>
      </c>
      <c r="L2197" t="str">
        <f t="shared" si="345"/>
        <v>Successful</v>
      </c>
      <c r="M2197">
        <f t="shared" si="346"/>
        <v>1</v>
      </c>
      <c r="N2197">
        <f t="shared" si="347"/>
        <v>0</v>
      </c>
      <c r="O2197">
        <v>1</v>
      </c>
      <c r="P2197" t="str">
        <f t="shared" si="348"/>
        <v>City Route</v>
      </c>
      <c r="Q2197">
        <f t="shared" si="349"/>
        <v>56.18333333870396</v>
      </c>
    </row>
    <row r="2198" spans="1:17">
      <c r="A2198">
        <v>4721</v>
      </c>
      <c r="B2198" t="s">
        <v>8</v>
      </c>
      <c r="C2198">
        <v>230</v>
      </c>
      <c r="D2198" t="s">
        <v>7</v>
      </c>
      <c r="E2198" s="1">
        <v>42565.573865740742</v>
      </c>
      <c r="F2198" s="1">
        <v>42565.626354166663</v>
      </c>
      <c r="G2198" s="3">
        <f t="shared" si="340"/>
        <v>42565</v>
      </c>
      <c r="H2198" s="2">
        <f t="shared" si="341"/>
        <v>0.57386574074189411</v>
      </c>
      <c r="I2198">
        <f t="shared" si="342"/>
        <v>13</v>
      </c>
      <c r="J2198" t="str">
        <f t="shared" si="343"/>
        <v>Day</v>
      </c>
      <c r="K2198" t="str">
        <f t="shared" si="344"/>
        <v>Tuesday</v>
      </c>
      <c r="L2198" t="str">
        <f t="shared" si="345"/>
        <v>Successful</v>
      </c>
      <c r="M2198">
        <f t="shared" si="346"/>
        <v>1</v>
      </c>
      <c r="N2198">
        <f t="shared" si="347"/>
        <v>0</v>
      </c>
      <c r="O2198">
        <v>1</v>
      </c>
      <c r="P2198" t="str">
        <f t="shared" si="348"/>
        <v>City Route</v>
      </c>
      <c r="Q2198">
        <f t="shared" si="349"/>
        <v>75.583333326503634</v>
      </c>
    </row>
    <row r="2199" spans="1:17">
      <c r="A2199">
        <v>4886</v>
      </c>
      <c r="B2199" t="s">
        <v>8</v>
      </c>
      <c r="C2199">
        <v>230</v>
      </c>
      <c r="D2199" t="s">
        <v>7</v>
      </c>
      <c r="E2199" s="1">
        <v>42565.746354166666</v>
      </c>
      <c r="F2199" s="1">
        <v>42565.773668981485</v>
      </c>
      <c r="G2199" s="3">
        <f t="shared" si="340"/>
        <v>42565</v>
      </c>
      <c r="H2199" s="2">
        <f t="shared" si="341"/>
        <v>0.74635416666569654</v>
      </c>
      <c r="I2199">
        <f t="shared" si="342"/>
        <v>17</v>
      </c>
      <c r="J2199" t="str">
        <f t="shared" si="343"/>
        <v>Evening</v>
      </c>
      <c r="K2199" t="str">
        <f t="shared" si="344"/>
        <v>Saturday</v>
      </c>
      <c r="L2199" t="str">
        <f t="shared" si="345"/>
        <v>Successful</v>
      </c>
      <c r="M2199">
        <f t="shared" si="346"/>
        <v>1</v>
      </c>
      <c r="N2199">
        <f t="shared" si="347"/>
        <v>0</v>
      </c>
      <c r="O2199">
        <v>1</v>
      </c>
      <c r="P2199" t="str">
        <f t="shared" si="348"/>
        <v>City Route</v>
      </c>
      <c r="Q2199">
        <f t="shared" si="349"/>
        <v>39.33333333930932</v>
      </c>
    </row>
    <row r="2200" spans="1:17">
      <c r="A2200">
        <v>5851</v>
      </c>
      <c r="B2200" t="s">
        <v>6</v>
      </c>
      <c r="C2200">
        <v>230</v>
      </c>
      <c r="D2200" t="s">
        <v>7</v>
      </c>
      <c r="E2200" s="1">
        <v>42566.377569444441</v>
      </c>
      <c r="F2200" s="1">
        <v>42566.430439814816</v>
      </c>
      <c r="G2200" s="3">
        <f t="shared" si="340"/>
        <v>42566</v>
      </c>
      <c r="H2200" s="2">
        <f t="shared" si="341"/>
        <v>0.37756944444117835</v>
      </c>
      <c r="I2200">
        <f t="shared" si="342"/>
        <v>9</v>
      </c>
      <c r="J2200" t="str">
        <f t="shared" si="343"/>
        <v>Morning</v>
      </c>
      <c r="K2200" t="str">
        <f t="shared" si="344"/>
        <v>Friday</v>
      </c>
      <c r="L2200" t="str">
        <f t="shared" si="345"/>
        <v>Successful</v>
      </c>
      <c r="M2200">
        <f t="shared" si="346"/>
        <v>1</v>
      </c>
      <c r="N2200">
        <f t="shared" si="347"/>
        <v>0</v>
      </c>
      <c r="O2200">
        <v>1</v>
      </c>
      <c r="P2200" t="str">
        <f t="shared" si="348"/>
        <v>Airport Route</v>
      </c>
      <c r="Q2200">
        <f t="shared" si="349"/>
        <v>76.133333339821547</v>
      </c>
    </row>
    <row r="2201" spans="1:17">
      <c r="A2201">
        <v>6303</v>
      </c>
      <c r="B2201" t="s">
        <v>6</v>
      </c>
      <c r="C2201">
        <v>230</v>
      </c>
      <c r="D2201" t="s">
        <v>7</v>
      </c>
      <c r="E2201" s="1">
        <v>42566.769432870373</v>
      </c>
      <c r="F2201" s="1">
        <v>42566.802824074075</v>
      </c>
      <c r="G2201" s="3">
        <f t="shared" si="340"/>
        <v>42566</v>
      </c>
      <c r="H2201" s="2">
        <f t="shared" si="341"/>
        <v>0.76943287037283881</v>
      </c>
      <c r="I2201">
        <f t="shared" si="342"/>
        <v>18</v>
      </c>
      <c r="J2201" t="str">
        <f t="shared" si="343"/>
        <v>Evening</v>
      </c>
      <c r="K2201" t="str">
        <f t="shared" si="344"/>
        <v>Tuesday</v>
      </c>
      <c r="L2201" t="str">
        <f t="shared" si="345"/>
        <v>Successful</v>
      </c>
      <c r="M2201">
        <f t="shared" si="346"/>
        <v>1</v>
      </c>
      <c r="N2201">
        <f t="shared" si="347"/>
        <v>0</v>
      </c>
      <c r="O2201">
        <v>1</v>
      </c>
      <c r="P2201" t="str">
        <f t="shared" si="348"/>
        <v>Airport Route</v>
      </c>
      <c r="Q2201">
        <f t="shared" si="349"/>
        <v>48.083333331160247</v>
      </c>
    </row>
    <row r="2202" spans="1:17">
      <c r="A2202">
        <v>292</v>
      </c>
      <c r="B2202" t="s">
        <v>8</v>
      </c>
      <c r="C2202">
        <v>231</v>
      </c>
      <c r="D2202" t="s">
        <v>7</v>
      </c>
      <c r="E2202" s="1">
        <v>42562.301388888889</v>
      </c>
      <c r="F2202" s="1">
        <v>42562.32708333333</v>
      </c>
      <c r="G2202" s="3">
        <f t="shared" si="340"/>
        <v>42562</v>
      </c>
      <c r="H2202" s="2">
        <f t="shared" si="341"/>
        <v>0.30138888888905058</v>
      </c>
      <c r="I2202">
        <f t="shared" si="342"/>
        <v>7</v>
      </c>
      <c r="J2202" t="str">
        <f t="shared" si="343"/>
        <v>Morning</v>
      </c>
      <c r="K2202" t="str">
        <f t="shared" si="344"/>
        <v>Thursday</v>
      </c>
      <c r="L2202" t="str">
        <f t="shared" si="345"/>
        <v>Successful</v>
      </c>
      <c r="M2202">
        <f t="shared" si="346"/>
        <v>1</v>
      </c>
      <c r="N2202">
        <f t="shared" si="347"/>
        <v>0</v>
      </c>
      <c r="O2202">
        <v>1</v>
      </c>
      <c r="P2202" t="str">
        <f t="shared" si="348"/>
        <v>City Route</v>
      </c>
      <c r="Q2202">
        <f t="shared" si="349"/>
        <v>36.999999994877726</v>
      </c>
    </row>
    <row r="2203" spans="1:17">
      <c r="A2203">
        <v>384</v>
      </c>
      <c r="B2203" t="s">
        <v>6</v>
      </c>
      <c r="C2203">
        <v>231</v>
      </c>
      <c r="D2203" t="s">
        <v>7</v>
      </c>
      <c r="E2203" s="1">
        <v>42562.345833333333</v>
      </c>
      <c r="F2203" s="1">
        <v>42562.370833333334</v>
      </c>
      <c r="G2203" s="3">
        <f t="shared" si="340"/>
        <v>42562</v>
      </c>
      <c r="H2203" s="2">
        <f t="shared" si="341"/>
        <v>0.34583333333284827</v>
      </c>
      <c r="I2203">
        <f t="shared" si="342"/>
        <v>8</v>
      </c>
      <c r="J2203" t="str">
        <f t="shared" si="343"/>
        <v>Morning</v>
      </c>
      <c r="K2203" t="str">
        <f t="shared" si="344"/>
        <v>Friday</v>
      </c>
      <c r="L2203" t="str">
        <f t="shared" si="345"/>
        <v>Successful</v>
      </c>
      <c r="M2203">
        <f t="shared" si="346"/>
        <v>1</v>
      </c>
      <c r="N2203">
        <f t="shared" si="347"/>
        <v>0</v>
      </c>
      <c r="O2203">
        <v>1</v>
      </c>
      <c r="P2203" t="str">
        <f t="shared" si="348"/>
        <v>Airport Route</v>
      </c>
      <c r="Q2203">
        <f t="shared" si="349"/>
        <v>36.000000002095476</v>
      </c>
    </row>
    <row r="2204" spans="1:17">
      <c r="A2204">
        <v>1296</v>
      </c>
      <c r="B2204" t="s">
        <v>6</v>
      </c>
      <c r="C2204">
        <v>231</v>
      </c>
      <c r="D2204" t="s">
        <v>7</v>
      </c>
      <c r="E2204" s="1">
        <v>42562.935416666667</v>
      </c>
      <c r="F2204" s="1">
        <v>42562.984027777777</v>
      </c>
      <c r="G2204" s="3">
        <f t="shared" si="340"/>
        <v>42562</v>
      </c>
      <c r="H2204" s="2">
        <f t="shared" si="341"/>
        <v>0.93541666666715173</v>
      </c>
      <c r="I2204">
        <f t="shared" si="342"/>
        <v>22</v>
      </c>
      <c r="J2204" t="str">
        <f t="shared" si="343"/>
        <v>Night</v>
      </c>
      <c r="K2204" t="str">
        <f t="shared" si="344"/>
        <v>Sunday</v>
      </c>
      <c r="L2204" t="str">
        <f t="shared" si="345"/>
        <v>Successful</v>
      </c>
      <c r="M2204">
        <f t="shared" si="346"/>
        <v>1</v>
      </c>
      <c r="N2204">
        <f t="shared" si="347"/>
        <v>0</v>
      </c>
      <c r="O2204">
        <v>1</v>
      </c>
      <c r="P2204" t="str">
        <f t="shared" si="348"/>
        <v>Airport Route</v>
      </c>
      <c r="Q2204">
        <f t="shared" si="349"/>
        <v>69.999999997671694</v>
      </c>
    </row>
    <row r="2205" spans="1:17">
      <c r="A2205">
        <v>1978</v>
      </c>
      <c r="B2205" t="s">
        <v>8</v>
      </c>
      <c r="C2205">
        <v>231</v>
      </c>
      <c r="D2205" t="s">
        <v>7</v>
      </c>
      <c r="E2205" s="1">
        <v>42563.513888888891</v>
      </c>
      <c r="F2205" s="1">
        <v>42563.540972222225</v>
      </c>
      <c r="G2205" s="3">
        <f t="shared" si="340"/>
        <v>42563</v>
      </c>
      <c r="H2205" s="2">
        <f t="shared" si="341"/>
        <v>0.51388888889050577</v>
      </c>
      <c r="I2205">
        <f t="shared" si="342"/>
        <v>12</v>
      </c>
      <c r="J2205" t="str">
        <f t="shared" si="343"/>
        <v>Day</v>
      </c>
      <c r="K2205" t="str">
        <f t="shared" si="344"/>
        <v>Wednesday</v>
      </c>
      <c r="L2205" t="str">
        <f t="shared" si="345"/>
        <v>Successful</v>
      </c>
      <c r="M2205">
        <f t="shared" si="346"/>
        <v>1</v>
      </c>
      <c r="N2205">
        <f t="shared" si="347"/>
        <v>0</v>
      </c>
      <c r="O2205">
        <v>1</v>
      </c>
      <c r="P2205" t="str">
        <f t="shared" si="348"/>
        <v>City Route</v>
      </c>
      <c r="Q2205">
        <f t="shared" si="349"/>
        <v>39.000000001396984</v>
      </c>
    </row>
    <row r="2206" spans="1:17">
      <c r="A2206">
        <v>3303</v>
      </c>
      <c r="B2206" t="s">
        <v>8</v>
      </c>
      <c r="C2206">
        <v>231</v>
      </c>
      <c r="D2206" t="s">
        <v>7</v>
      </c>
      <c r="E2206" s="1">
        <v>42564.491122685184</v>
      </c>
      <c r="F2206" s="1">
        <v>42564.544016203705</v>
      </c>
      <c r="G2206" s="3">
        <f t="shared" si="340"/>
        <v>42564</v>
      </c>
      <c r="H2206" s="2">
        <f t="shared" si="341"/>
        <v>0.49112268518365454</v>
      </c>
      <c r="I2206">
        <f t="shared" si="342"/>
        <v>11</v>
      </c>
      <c r="J2206" t="str">
        <f t="shared" si="343"/>
        <v>Day</v>
      </c>
      <c r="K2206" t="str">
        <f t="shared" si="344"/>
        <v>Friday</v>
      </c>
      <c r="L2206" t="str">
        <f t="shared" si="345"/>
        <v>Successful</v>
      </c>
      <c r="M2206">
        <f t="shared" si="346"/>
        <v>1</v>
      </c>
      <c r="N2206">
        <f t="shared" si="347"/>
        <v>0</v>
      </c>
      <c r="O2206">
        <v>1</v>
      </c>
      <c r="P2206" t="str">
        <f t="shared" si="348"/>
        <v>City Route</v>
      </c>
      <c r="Q2206">
        <f t="shared" si="349"/>
        <v>76.166666670469567</v>
      </c>
    </row>
    <row r="2207" spans="1:17">
      <c r="A2207">
        <v>3953</v>
      </c>
      <c r="B2207" t="s">
        <v>6</v>
      </c>
      <c r="C2207">
        <v>231</v>
      </c>
      <c r="D2207" t="s">
        <v>7</v>
      </c>
      <c r="E2207" s="1">
        <v>42564.951018518521</v>
      </c>
      <c r="F2207" s="1">
        <v>42564.994814814818</v>
      </c>
      <c r="G2207" s="3">
        <f t="shared" si="340"/>
        <v>42564</v>
      </c>
      <c r="H2207" s="2">
        <f t="shared" si="341"/>
        <v>0.95101851852086838</v>
      </c>
      <c r="I2207">
        <f t="shared" si="342"/>
        <v>22</v>
      </c>
      <c r="J2207" t="str">
        <f t="shared" si="343"/>
        <v>Night</v>
      </c>
      <c r="K2207" t="str">
        <f t="shared" si="344"/>
        <v>Thursday</v>
      </c>
      <c r="L2207" t="str">
        <f t="shared" si="345"/>
        <v>Successful</v>
      </c>
      <c r="M2207">
        <f t="shared" si="346"/>
        <v>1</v>
      </c>
      <c r="N2207">
        <f t="shared" si="347"/>
        <v>0</v>
      </c>
      <c r="O2207">
        <v>1</v>
      </c>
      <c r="P2207" t="str">
        <f t="shared" si="348"/>
        <v>Airport Route</v>
      </c>
      <c r="Q2207">
        <f t="shared" si="349"/>
        <v>63.066666667582467</v>
      </c>
    </row>
    <row r="2208" spans="1:17">
      <c r="A2208">
        <v>4199</v>
      </c>
      <c r="B2208" t="s">
        <v>8</v>
      </c>
      <c r="C2208">
        <v>231</v>
      </c>
      <c r="D2208" t="s">
        <v>7</v>
      </c>
      <c r="E2208" s="1">
        <v>42565.230821759258</v>
      </c>
      <c r="F2208" s="1">
        <v>42565.270254629628</v>
      </c>
      <c r="G2208" s="3">
        <f t="shared" si="340"/>
        <v>42565</v>
      </c>
      <c r="H2208" s="2">
        <f t="shared" si="341"/>
        <v>0.23082175925810589</v>
      </c>
      <c r="I2208">
        <f t="shared" si="342"/>
        <v>5</v>
      </c>
      <c r="J2208" t="str">
        <f t="shared" si="343"/>
        <v>Morning</v>
      </c>
      <c r="K2208" t="str">
        <f t="shared" si="344"/>
        <v>Friday</v>
      </c>
      <c r="L2208" t="str">
        <f t="shared" si="345"/>
        <v>Successful</v>
      </c>
      <c r="M2208">
        <f t="shared" si="346"/>
        <v>1</v>
      </c>
      <c r="N2208">
        <f t="shared" si="347"/>
        <v>0</v>
      </c>
      <c r="O2208">
        <v>1</v>
      </c>
      <c r="P2208" t="str">
        <f t="shared" si="348"/>
        <v>City Route</v>
      </c>
      <c r="Q2208">
        <f t="shared" si="349"/>
        <v>56.783333332277834</v>
      </c>
    </row>
    <row r="2209" spans="1:17">
      <c r="A2209">
        <v>4773</v>
      </c>
      <c r="B2209" t="s">
        <v>6</v>
      </c>
      <c r="C2209">
        <v>231</v>
      </c>
      <c r="D2209" t="s">
        <v>7</v>
      </c>
      <c r="E2209" s="1">
        <v>42565.663368055553</v>
      </c>
      <c r="F2209" s="1">
        <v>42565.704432870371</v>
      </c>
      <c r="G2209" s="3">
        <f t="shared" si="340"/>
        <v>42565</v>
      </c>
      <c r="H2209" s="2">
        <f t="shared" si="341"/>
        <v>0.66336805555329192</v>
      </c>
      <c r="I2209">
        <f t="shared" si="342"/>
        <v>15</v>
      </c>
      <c r="J2209" t="str">
        <f t="shared" si="343"/>
        <v>Day</v>
      </c>
      <c r="K2209" t="str">
        <f t="shared" si="344"/>
        <v>Friday</v>
      </c>
      <c r="L2209" t="str">
        <f t="shared" si="345"/>
        <v>Successful</v>
      </c>
      <c r="M2209">
        <f t="shared" si="346"/>
        <v>1</v>
      </c>
      <c r="N2209">
        <f t="shared" si="347"/>
        <v>0</v>
      </c>
      <c r="O2209">
        <v>1</v>
      </c>
      <c r="P2209" t="str">
        <f t="shared" si="348"/>
        <v>Airport Route</v>
      </c>
      <c r="Q2209">
        <f t="shared" si="349"/>
        <v>59.133333336794749</v>
      </c>
    </row>
    <row r="2210" spans="1:17">
      <c r="A2210">
        <v>5217</v>
      </c>
      <c r="B2210" t="s">
        <v>8</v>
      </c>
      <c r="C2210">
        <v>231</v>
      </c>
      <c r="D2210" t="s">
        <v>7</v>
      </c>
      <c r="E2210" s="1">
        <v>42565.870428240742</v>
      </c>
      <c r="F2210" s="1">
        <v>42565.902430555558</v>
      </c>
      <c r="G2210" s="3">
        <f t="shared" si="340"/>
        <v>42565</v>
      </c>
      <c r="H2210" s="2">
        <f t="shared" si="341"/>
        <v>0.87042824074160308</v>
      </c>
      <c r="I2210">
        <f t="shared" si="342"/>
        <v>20</v>
      </c>
      <c r="J2210" t="str">
        <f t="shared" si="343"/>
        <v>Evening</v>
      </c>
      <c r="K2210" t="str">
        <f t="shared" si="344"/>
        <v>Monday</v>
      </c>
      <c r="L2210" t="str">
        <f t="shared" si="345"/>
        <v>Successful</v>
      </c>
      <c r="M2210">
        <f t="shared" si="346"/>
        <v>1</v>
      </c>
      <c r="N2210">
        <f t="shared" si="347"/>
        <v>0</v>
      </c>
      <c r="O2210">
        <v>1</v>
      </c>
      <c r="P2210" t="str">
        <f t="shared" si="348"/>
        <v>City Route</v>
      </c>
      <c r="Q2210">
        <f t="shared" si="349"/>
        <v>46.083333335118368</v>
      </c>
    </row>
    <row r="2211" spans="1:17">
      <c r="A2211">
        <v>5870</v>
      </c>
      <c r="B2211" t="s">
        <v>6</v>
      </c>
      <c r="C2211">
        <v>231</v>
      </c>
      <c r="D2211" t="s">
        <v>7</v>
      </c>
      <c r="E2211" s="1">
        <v>42566.391423611109</v>
      </c>
      <c r="F2211" s="1">
        <v>42566.429062499999</v>
      </c>
      <c r="G2211" s="3">
        <f t="shared" si="340"/>
        <v>42566</v>
      </c>
      <c r="H2211" s="2">
        <f t="shared" si="341"/>
        <v>0.39142361110862112</v>
      </c>
      <c r="I2211">
        <f t="shared" si="342"/>
        <v>9</v>
      </c>
      <c r="J2211" t="str">
        <f t="shared" si="343"/>
        <v>Morning</v>
      </c>
      <c r="K2211" t="str">
        <f t="shared" si="344"/>
        <v>Wednesday</v>
      </c>
      <c r="L2211" t="str">
        <f t="shared" si="345"/>
        <v>Successful</v>
      </c>
      <c r="M2211">
        <f t="shared" si="346"/>
        <v>1</v>
      </c>
      <c r="N2211">
        <f t="shared" si="347"/>
        <v>0</v>
      </c>
      <c r="O2211">
        <v>1</v>
      </c>
      <c r="P2211" t="str">
        <f t="shared" si="348"/>
        <v>Airport Route</v>
      </c>
      <c r="Q2211">
        <f t="shared" si="349"/>
        <v>54.200000002747402</v>
      </c>
    </row>
    <row r="2212" spans="1:17">
      <c r="A2212">
        <v>5964</v>
      </c>
      <c r="B2212" t="s">
        <v>8</v>
      </c>
      <c r="C2212">
        <v>231</v>
      </c>
      <c r="D2212" t="s">
        <v>7</v>
      </c>
      <c r="E2212" s="1">
        <v>42566.453067129631</v>
      </c>
      <c r="F2212" s="1">
        <v>42566.493969907409</v>
      </c>
      <c r="G2212" s="3">
        <f t="shared" si="340"/>
        <v>42566</v>
      </c>
      <c r="H2212" s="2">
        <f t="shared" si="341"/>
        <v>0.45306712963065365</v>
      </c>
      <c r="I2212">
        <f t="shared" si="342"/>
        <v>10</v>
      </c>
      <c r="J2212" t="str">
        <f t="shared" si="343"/>
        <v>Day</v>
      </c>
      <c r="K2212" t="str">
        <f t="shared" si="344"/>
        <v>Saturday</v>
      </c>
      <c r="L2212" t="str">
        <f t="shared" si="345"/>
        <v>Successful</v>
      </c>
      <c r="M2212">
        <f t="shared" si="346"/>
        <v>1</v>
      </c>
      <c r="N2212">
        <f t="shared" si="347"/>
        <v>0</v>
      </c>
      <c r="O2212">
        <v>1</v>
      </c>
      <c r="P2212" t="str">
        <f t="shared" si="348"/>
        <v>City Route</v>
      </c>
      <c r="Q2212">
        <f t="shared" si="349"/>
        <v>58.900000001303852</v>
      </c>
    </row>
    <row r="2213" spans="1:17">
      <c r="A2213">
        <v>6082</v>
      </c>
      <c r="B2213" t="s">
        <v>8</v>
      </c>
      <c r="C2213">
        <v>231</v>
      </c>
      <c r="D2213" t="s">
        <v>7</v>
      </c>
      <c r="E2213" s="1">
        <v>42566.595960648148</v>
      </c>
      <c r="F2213" s="1">
        <v>42566.644224537034</v>
      </c>
      <c r="G2213" s="3">
        <f t="shared" si="340"/>
        <v>42566</v>
      </c>
      <c r="H2213" s="2">
        <f t="shared" si="341"/>
        <v>0.59596064814832062</v>
      </c>
      <c r="I2213">
        <f t="shared" si="342"/>
        <v>14</v>
      </c>
      <c r="J2213" t="str">
        <f t="shared" si="343"/>
        <v>Day</v>
      </c>
      <c r="K2213" t="str">
        <f t="shared" si="344"/>
        <v>Friday</v>
      </c>
      <c r="L2213" t="str">
        <f t="shared" si="345"/>
        <v>Successful</v>
      </c>
      <c r="M2213">
        <f t="shared" si="346"/>
        <v>1</v>
      </c>
      <c r="N2213">
        <f t="shared" si="347"/>
        <v>0</v>
      </c>
      <c r="O2213">
        <v>1</v>
      </c>
      <c r="P2213" t="str">
        <f t="shared" si="348"/>
        <v>City Route</v>
      </c>
      <c r="Q2213">
        <f t="shared" si="349"/>
        <v>69.499999996041879</v>
      </c>
    </row>
    <row r="2214" spans="1:17">
      <c r="A2214">
        <v>206</v>
      </c>
      <c r="B2214" t="s">
        <v>8</v>
      </c>
      <c r="C2214">
        <v>232</v>
      </c>
      <c r="D2214" t="s">
        <v>7</v>
      </c>
      <c r="E2214" s="1">
        <v>42562.254861111112</v>
      </c>
      <c r="F2214" s="1">
        <v>42562.275694444441</v>
      </c>
      <c r="G2214" s="3">
        <f t="shared" si="340"/>
        <v>42562</v>
      </c>
      <c r="H2214" s="2">
        <f t="shared" si="341"/>
        <v>0.25486111111240461</v>
      </c>
      <c r="I2214">
        <f t="shared" si="342"/>
        <v>6</v>
      </c>
      <c r="J2214" t="str">
        <f t="shared" si="343"/>
        <v>Morning</v>
      </c>
      <c r="K2214" t="str">
        <f t="shared" si="344"/>
        <v>Tuesday</v>
      </c>
      <c r="L2214" t="str">
        <f t="shared" si="345"/>
        <v>Successful</v>
      </c>
      <c r="M2214">
        <f t="shared" si="346"/>
        <v>1</v>
      </c>
      <c r="N2214">
        <f t="shared" si="347"/>
        <v>0</v>
      </c>
      <c r="O2214">
        <v>1</v>
      </c>
      <c r="P2214" t="str">
        <f t="shared" si="348"/>
        <v>City Route</v>
      </c>
      <c r="Q2214">
        <f t="shared" si="349"/>
        <v>29.999999993015081</v>
      </c>
    </row>
    <row r="2215" spans="1:17">
      <c r="A2215">
        <v>595</v>
      </c>
      <c r="B2215" t="s">
        <v>8</v>
      </c>
      <c r="C2215">
        <v>232</v>
      </c>
      <c r="D2215" t="s">
        <v>7</v>
      </c>
      <c r="E2215" s="1">
        <v>42562.479861111111</v>
      </c>
      <c r="F2215" s="1">
        <v>42562.52847222222</v>
      </c>
      <c r="G2215" s="3">
        <f t="shared" si="340"/>
        <v>42562</v>
      </c>
      <c r="H2215" s="2">
        <f t="shared" si="341"/>
        <v>0.47986111111094942</v>
      </c>
      <c r="I2215">
        <f t="shared" si="342"/>
        <v>11</v>
      </c>
      <c r="J2215" t="str">
        <f t="shared" si="343"/>
        <v>Day</v>
      </c>
      <c r="K2215" t="str">
        <f t="shared" si="344"/>
        <v>Saturday</v>
      </c>
      <c r="L2215" t="str">
        <f t="shared" si="345"/>
        <v>Successful</v>
      </c>
      <c r="M2215">
        <f t="shared" si="346"/>
        <v>1</v>
      </c>
      <c r="N2215">
        <f t="shared" si="347"/>
        <v>0</v>
      </c>
      <c r="O2215">
        <v>1</v>
      </c>
      <c r="P2215" t="str">
        <f t="shared" si="348"/>
        <v>City Route</v>
      </c>
      <c r="Q2215">
        <f t="shared" si="349"/>
        <v>69.999999997671694</v>
      </c>
    </row>
    <row r="2216" spans="1:17">
      <c r="A2216">
        <v>2310</v>
      </c>
      <c r="B2216" t="s">
        <v>8</v>
      </c>
      <c r="C2216">
        <v>232</v>
      </c>
      <c r="D2216" t="s">
        <v>7</v>
      </c>
      <c r="E2216" s="1">
        <v>42563.788888888892</v>
      </c>
      <c r="F2216" s="1">
        <v>42563.835416666669</v>
      </c>
      <c r="G2216" s="3">
        <f t="shared" si="340"/>
        <v>42563</v>
      </c>
      <c r="H2216" s="2">
        <f t="shared" si="341"/>
        <v>0.78888888889196096</v>
      </c>
      <c r="I2216">
        <f t="shared" si="342"/>
        <v>18</v>
      </c>
      <c r="J2216" t="str">
        <f t="shared" si="343"/>
        <v>Evening</v>
      </c>
      <c r="K2216" t="str">
        <f t="shared" si="344"/>
        <v>Saturday</v>
      </c>
      <c r="L2216" t="str">
        <f t="shared" si="345"/>
        <v>Successful</v>
      </c>
      <c r="M2216">
        <f t="shared" si="346"/>
        <v>1</v>
      </c>
      <c r="N2216">
        <f t="shared" si="347"/>
        <v>0</v>
      </c>
      <c r="O2216">
        <v>1</v>
      </c>
      <c r="P2216" t="str">
        <f t="shared" si="348"/>
        <v>City Route</v>
      </c>
      <c r="Q2216">
        <f t="shared" si="349"/>
        <v>66.999999998370185</v>
      </c>
    </row>
    <row r="2217" spans="1:17">
      <c r="A2217">
        <v>2880</v>
      </c>
      <c r="B2217" t="s">
        <v>6</v>
      </c>
      <c r="C2217">
        <v>232</v>
      </c>
      <c r="D2217" t="s">
        <v>7</v>
      </c>
      <c r="E2217" s="1">
        <v>42564.245717592596</v>
      </c>
      <c r="F2217" s="1">
        <v>42564.29184027778</v>
      </c>
      <c r="G2217" s="3">
        <f t="shared" si="340"/>
        <v>42564</v>
      </c>
      <c r="H2217" s="2">
        <f t="shared" si="341"/>
        <v>0.24571759259561077</v>
      </c>
      <c r="I2217">
        <f t="shared" si="342"/>
        <v>5</v>
      </c>
      <c r="J2217" t="str">
        <f t="shared" si="343"/>
        <v>Morning</v>
      </c>
      <c r="K2217" t="str">
        <f t="shared" si="344"/>
        <v>Tuesday</v>
      </c>
      <c r="L2217" t="str">
        <f t="shared" si="345"/>
        <v>Successful</v>
      </c>
      <c r="M2217">
        <f t="shared" si="346"/>
        <v>1</v>
      </c>
      <c r="N2217">
        <f t="shared" si="347"/>
        <v>0</v>
      </c>
      <c r="O2217">
        <v>1</v>
      </c>
      <c r="P2217" t="str">
        <f t="shared" si="348"/>
        <v>Airport Route</v>
      </c>
      <c r="Q2217">
        <f t="shared" si="349"/>
        <v>66.416666664881632</v>
      </c>
    </row>
    <row r="2218" spans="1:17">
      <c r="A2218">
        <v>3585</v>
      </c>
      <c r="B2218" t="s">
        <v>8</v>
      </c>
      <c r="C2218">
        <v>232</v>
      </c>
      <c r="D2218" t="s">
        <v>7</v>
      </c>
      <c r="E2218" s="1">
        <v>42564.770798611113</v>
      </c>
      <c r="F2218" s="1">
        <v>42564.815081018518</v>
      </c>
      <c r="G2218" s="3">
        <f t="shared" si="340"/>
        <v>42564</v>
      </c>
      <c r="H2218" s="2">
        <f t="shared" si="341"/>
        <v>0.77079861111269565</v>
      </c>
      <c r="I2218">
        <f t="shared" si="342"/>
        <v>18</v>
      </c>
      <c r="J2218" t="str">
        <f t="shared" si="343"/>
        <v>Evening</v>
      </c>
      <c r="K2218" t="str">
        <f t="shared" si="344"/>
        <v>Sunday</v>
      </c>
      <c r="L2218" t="str">
        <f t="shared" si="345"/>
        <v>Successful</v>
      </c>
      <c r="M2218">
        <f t="shared" si="346"/>
        <v>1</v>
      </c>
      <c r="N2218">
        <f t="shared" si="347"/>
        <v>0</v>
      </c>
      <c r="O2218">
        <v>1</v>
      </c>
      <c r="P2218" t="str">
        <f t="shared" si="348"/>
        <v>City Route</v>
      </c>
      <c r="Q2218">
        <f t="shared" si="349"/>
        <v>63.76666666357778</v>
      </c>
    </row>
    <row r="2219" spans="1:17">
      <c r="A2219">
        <v>4515</v>
      </c>
      <c r="B2219" t="s">
        <v>8</v>
      </c>
      <c r="C2219">
        <v>232</v>
      </c>
      <c r="D2219" t="s">
        <v>7</v>
      </c>
      <c r="E2219" s="1">
        <v>42565.386180555557</v>
      </c>
      <c r="F2219" s="1">
        <v>42565.433067129627</v>
      </c>
      <c r="G2219" s="3">
        <f t="shared" si="340"/>
        <v>42565</v>
      </c>
      <c r="H2219" s="2">
        <f t="shared" si="341"/>
        <v>0.38618055555707542</v>
      </c>
      <c r="I2219">
        <f t="shared" si="342"/>
        <v>9</v>
      </c>
      <c r="J2219" t="str">
        <f t="shared" si="343"/>
        <v>Morning</v>
      </c>
      <c r="K2219" t="str">
        <f t="shared" si="344"/>
        <v>Saturday</v>
      </c>
      <c r="L2219" t="str">
        <f t="shared" si="345"/>
        <v>Successful</v>
      </c>
      <c r="M2219">
        <f t="shared" si="346"/>
        <v>1</v>
      </c>
      <c r="N2219">
        <f t="shared" si="347"/>
        <v>0</v>
      </c>
      <c r="O2219">
        <v>1</v>
      </c>
      <c r="P2219" t="str">
        <f t="shared" si="348"/>
        <v>City Route</v>
      </c>
      <c r="Q2219">
        <f t="shared" si="349"/>
        <v>67.51666666008532</v>
      </c>
    </row>
    <row r="2220" spans="1:17">
      <c r="A2220">
        <v>5636</v>
      </c>
      <c r="B2220" t="s">
        <v>8</v>
      </c>
      <c r="C2220">
        <v>232</v>
      </c>
      <c r="D2220" t="s">
        <v>7</v>
      </c>
      <c r="E2220" s="1">
        <v>42566.277071759258</v>
      </c>
      <c r="F2220" s="1">
        <v>42566.315601851849</v>
      </c>
      <c r="G2220" s="3">
        <f t="shared" si="340"/>
        <v>42566</v>
      </c>
      <c r="H2220" s="2">
        <f t="shared" si="341"/>
        <v>0.27707175925752381</v>
      </c>
      <c r="I2220">
        <f t="shared" si="342"/>
        <v>6</v>
      </c>
      <c r="J2220" t="str">
        <f t="shared" si="343"/>
        <v>Morning</v>
      </c>
      <c r="K2220" t="str">
        <f t="shared" si="344"/>
        <v>Sunday</v>
      </c>
      <c r="L2220" t="str">
        <f t="shared" si="345"/>
        <v>Successful</v>
      </c>
      <c r="M2220">
        <f t="shared" si="346"/>
        <v>1</v>
      </c>
      <c r="N2220">
        <f t="shared" si="347"/>
        <v>0</v>
      </c>
      <c r="O2220">
        <v>1</v>
      </c>
      <c r="P2220" t="str">
        <f t="shared" si="348"/>
        <v>City Route</v>
      </c>
      <c r="Q2220">
        <f t="shared" si="349"/>
        <v>55.483333332231268</v>
      </c>
    </row>
    <row r="2221" spans="1:17">
      <c r="A2221">
        <v>6132</v>
      </c>
      <c r="B2221" t="s">
        <v>6</v>
      </c>
      <c r="C2221">
        <v>232</v>
      </c>
      <c r="D2221" t="s">
        <v>7</v>
      </c>
      <c r="E2221" s="1">
        <v>42566.650740740741</v>
      </c>
      <c r="F2221" s="1">
        <v>42566.686006944445</v>
      </c>
      <c r="G2221" s="3">
        <f t="shared" si="340"/>
        <v>42566</v>
      </c>
      <c r="H2221" s="2">
        <f t="shared" si="341"/>
        <v>0.65074074074072996</v>
      </c>
      <c r="I2221">
        <f t="shared" si="342"/>
        <v>15</v>
      </c>
      <c r="J2221" t="str">
        <f t="shared" si="343"/>
        <v>Day</v>
      </c>
      <c r="K2221" t="str">
        <f t="shared" si="344"/>
        <v>Saturday</v>
      </c>
      <c r="L2221" t="str">
        <f t="shared" si="345"/>
        <v>Successful</v>
      </c>
      <c r="M2221">
        <f t="shared" si="346"/>
        <v>1</v>
      </c>
      <c r="N2221">
        <f t="shared" si="347"/>
        <v>0</v>
      </c>
      <c r="O2221">
        <v>1</v>
      </c>
      <c r="P2221" t="str">
        <f t="shared" si="348"/>
        <v>Airport Route</v>
      </c>
      <c r="Q2221">
        <f t="shared" si="349"/>
        <v>50.783333333674818</v>
      </c>
    </row>
    <row r="2222" spans="1:17">
      <c r="A2222">
        <v>6540</v>
      </c>
      <c r="B2222" t="s">
        <v>8</v>
      </c>
      <c r="C2222">
        <v>232</v>
      </c>
      <c r="D2222" t="s">
        <v>7</v>
      </c>
      <c r="E2222" s="1">
        <v>42566.87300925926</v>
      </c>
      <c r="F2222" s="1">
        <v>42566.921597222223</v>
      </c>
      <c r="G2222" s="3">
        <f t="shared" si="340"/>
        <v>42566</v>
      </c>
      <c r="H2222" s="2">
        <f t="shared" si="341"/>
        <v>0.87300925925956108</v>
      </c>
      <c r="I2222">
        <f t="shared" si="342"/>
        <v>20</v>
      </c>
      <c r="J2222" t="str">
        <f t="shared" si="343"/>
        <v>Evening</v>
      </c>
      <c r="K2222" t="str">
        <f t="shared" si="344"/>
        <v>Monday</v>
      </c>
      <c r="L2222" t="str">
        <f t="shared" si="345"/>
        <v>Successful</v>
      </c>
      <c r="M2222">
        <f t="shared" si="346"/>
        <v>1</v>
      </c>
      <c r="N2222">
        <f t="shared" si="347"/>
        <v>0</v>
      </c>
      <c r="O2222">
        <v>1</v>
      </c>
      <c r="P2222" t="str">
        <f t="shared" si="348"/>
        <v>City Route</v>
      </c>
      <c r="Q2222">
        <f t="shared" si="349"/>
        <v>69.966666667023674</v>
      </c>
    </row>
    <row r="2223" spans="1:17">
      <c r="A2223">
        <v>301</v>
      </c>
      <c r="B2223" t="s">
        <v>8</v>
      </c>
      <c r="C2223">
        <v>233</v>
      </c>
      <c r="D2223" t="s">
        <v>7</v>
      </c>
      <c r="E2223" s="1">
        <v>42562.303472222222</v>
      </c>
      <c r="F2223" s="1">
        <v>42562.345833333333</v>
      </c>
      <c r="G2223" s="3">
        <f t="shared" si="340"/>
        <v>42562</v>
      </c>
      <c r="H2223" s="2">
        <f t="shared" si="341"/>
        <v>0.30347222222189885</v>
      </c>
      <c r="I2223">
        <f t="shared" si="342"/>
        <v>7</v>
      </c>
      <c r="J2223" t="str">
        <f t="shared" si="343"/>
        <v>Morning</v>
      </c>
      <c r="K2223" t="str">
        <f t="shared" si="344"/>
        <v>Saturday</v>
      </c>
      <c r="L2223" t="str">
        <f t="shared" si="345"/>
        <v>Successful</v>
      </c>
      <c r="M2223">
        <f t="shared" si="346"/>
        <v>1</v>
      </c>
      <c r="N2223">
        <f t="shared" si="347"/>
        <v>0</v>
      </c>
      <c r="O2223">
        <v>1</v>
      </c>
      <c r="P2223" t="str">
        <f t="shared" si="348"/>
        <v>City Route</v>
      </c>
      <c r="Q2223">
        <f t="shared" si="349"/>
        <v>60.999999999767169</v>
      </c>
    </row>
    <row r="2224" spans="1:17">
      <c r="A2224">
        <v>1057</v>
      </c>
      <c r="B2224" t="s">
        <v>6</v>
      </c>
      <c r="C2224">
        <v>233</v>
      </c>
      <c r="D2224" t="s">
        <v>7</v>
      </c>
      <c r="E2224" s="1">
        <v>42562.828472222223</v>
      </c>
      <c r="F2224" s="1">
        <v>42562.862500000003</v>
      </c>
      <c r="G2224" s="3">
        <f t="shared" si="340"/>
        <v>42562</v>
      </c>
      <c r="H2224" s="2">
        <f t="shared" si="341"/>
        <v>0.82847222222335404</v>
      </c>
      <c r="I2224">
        <f t="shared" si="342"/>
        <v>19</v>
      </c>
      <c r="J2224" t="str">
        <f t="shared" si="343"/>
        <v>Evening</v>
      </c>
      <c r="K2224" t="str">
        <f t="shared" si="344"/>
        <v>Saturday</v>
      </c>
      <c r="L2224" t="str">
        <f t="shared" si="345"/>
        <v>Successful</v>
      </c>
      <c r="M2224">
        <f t="shared" si="346"/>
        <v>1</v>
      </c>
      <c r="N2224">
        <f t="shared" si="347"/>
        <v>0</v>
      </c>
      <c r="O2224">
        <v>1</v>
      </c>
      <c r="P2224" t="str">
        <f t="shared" si="348"/>
        <v>Airport Route</v>
      </c>
      <c r="Q2224">
        <f t="shared" si="349"/>
        <v>49.000000002561137</v>
      </c>
    </row>
    <row r="2225" spans="1:17">
      <c r="A2225">
        <v>1408</v>
      </c>
      <c r="B2225" t="s">
        <v>6</v>
      </c>
      <c r="C2225">
        <v>233</v>
      </c>
      <c r="D2225" t="s">
        <v>7</v>
      </c>
      <c r="E2225" s="1">
        <v>42563.134027777778</v>
      </c>
      <c r="F2225" s="1">
        <v>42563.172222222223</v>
      </c>
      <c r="G2225" s="3">
        <f t="shared" si="340"/>
        <v>42563</v>
      </c>
      <c r="H2225" s="2">
        <f t="shared" si="341"/>
        <v>0.13402777777810115</v>
      </c>
      <c r="I2225">
        <f t="shared" si="342"/>
        <v>3</v>
      </c>
      <c r="J2225" t="str">
        <f t="shared" si="343"/>
        <v>Early Morning</v>
      </c>
      <c r="K2225" t="str">
        <f t="shared" si="344"/>
        <v>Sunday</v>
      </c>
      <c r="L2225" t="str">
        <f t="shared" si="345"/>
        <v>Successful</v>
      </c>
      <c r="M2225">
        <f t="shared" si="346"/>
        <v>1</v>
      </c>
      <c r="N2225">
        <f t="shared" si="347"/>
        <v>0</v>
      </c>
      <c r="O2225">
        <v>1</v>
      </c>
      <c r="P2225" t="str">
        <f t="shared" si="348"/>
        <v>Airport Route</v>
      </c>
      <c r="Q2225">
        <f t="shared" si="349"/>
        <v>55.000000001164153</v>
      </c>
    </row>
    <row r="2226" spans="1:17">
      <c r="A2226">
        <v>1453</v>
      </c>
      <c r="B2226" t="s">
        <v>8</v>
      </c>
      <c r="C2226">
        <v>233</v>
      </c>
      <c r="D2226" t="s">
        <v>7</v>
      </c>
      <c r="E2226" s="1">
        <v>42563.203472222223</v>
      </c>
      <c r="F2226" s="1">
        <v>42563.245833333334</v>
      </c>
      <c r="G2226" s="3">
        <f t="shared" si="340"/>
        <v>42563</v>
      </c>
      <c r="H2226" s="2">
        <f t="shared" si="341"/>
        <v>0.20347222222335404</v>
      </c>
      <c r="I2226">
        <f t="shared" si="342"/>
        <v>4</v>
      </c>
      <c r="J2226" t="str">
        <f t="shared" si="343"/>
        <v>Early Morning</v>
      </c>
      <c r="K2226" t="str">
        <f t="shared" si="344"/>
        <v>Wednesday</v>
      </c>
      <c r="L2226" t="str">
        <f t="shared" si="345"/>
        <v>Successful</v>
      </c>
      <c r="M2226">
        <f t="shared" si="346"/>
        <v>1</v>
      </c>
      <c r="N2226">
        <f t="shared" si="347"/>
        <v>0</v>
      </c>
      <c r="O2226">
        <v>1</v>
      </c>
      <c r="P2226" t="str">
        <f t="shared" si="348"/>
        <v>City Route</v>
      </c>
      <c r="Q2226">
        <f t="shared" si="349"/>
        <v>60.999999999767169</v>
      </c>
    </row>
    <row r="2227" spans="1:17">
      <c r="A2227">
        <v>1882</v>
      </c>
      <c r="B2227" t="s">
        <v>6</v>
      </c>
      <c r="C2227">
        <v>233</v>
      </c>
      <c r="D2227" t="s">
        <v>7</v>
      </c>
      <c r="E2227" s="1">
        <v>42563.416666666664</v>
      </c>
      <c r="F2227" s="1">
        <v>42563.461805555555</v>
      </c>
      <c r="G2227" s="3">
        <f t="shared" si="340"/>
        <v>42563</v>
      </c>
      <c r="H2227" s="2">
        <f t="shared" si="341"/>
        <v>0.41666666666424135</v>
      </c>
      <c r="I2227">
        <f t="shared" si="342"/>
        <v>10</v>
      </c>
      <c r="J2227" t="str">
        <f t="shared" si="343"/>
        <v>Day</v>
      </c>
      <c r="K2227" t="str">
        <f t="shared" si="344"/>
        <v>Friday</v>
      </c>
      <c r="L2227" t="str">
        <f t="shared" si="345"/>
        <v>Successful</v>
      </c>
      <c r="M2227">
        <f t="shared" si="346"/>
        <v>1</v>
      </c>
      <c r="N2227">
        <f t="shared" si="347"/>
        <v>0</v>
      </c>
      <c r="O2227">
        <v>1</v>
      </c>
      <c r="P2227" t="str">
        <f t="shared" si="348"/>
        <v>Airport Route</v>
      </c>
      <c r="Q2227">
        <f t="shared" si="349"/>
        <v>65.000000002328306</v>
      </c>
    </row>
    <row r="2228" spans="1:17">
      <c r="A2228">
        <v>2111</v>
      </c>
      <c r="B2228" t="s">
        <v>6</v>
      </c>
      <c r="C2228">
        <v>233</v>
      </c>
      <c r="D2228" t="s">
        <v>7</v>
      </c>
      <c r="E2228" s="1">
        <v>42563.684027777781</v>
      </c>
      <c r="F2228" s="1">
        <v>42563.725694444445</v>
      </c>
      <c r="G2228" s="3">
        <f t="shared" si="340"/>
        <v>42563</v>
      </c>
      <c r="H2228" s="2">
        <f t="shared" si="341"/>
        <v>0.68402777778101154</v>
      </c>
      <c r="I2228">
        <f t="shared" si="342"/>
        <v>16</v>
      </c>
      <c r="J2228" t="str">
        <f t="shared" si="343"/>
        <v>Day</v>
      </c>
      <c r="K2228" t="str">
        <f t="shared" si="344"/>
        <v>Wednesday</v>
      </c>
      <c r="L2228" t="str">
        <f t="shared" si="345"/>
        <v>Successful</v>
      </c>
      <c r="M2228">
        <f t="shared" si="346"/>
        <v>1</v>
      </c>
      <c r="N2228">
        <f t="shared" si="347"/>
        <v>0</v>
      </c>
      <c r="O2228">
        <v>1</v>
      </c>
      <c r="P2228" t="str">
        <f t="shared" si="348"/>
        <v>Airport Route</v>
      </c>
      <c r="Q2228">
        <f t="shared" si="349"/>
        <v>59.99999999650754</v>
      </c>
    </row>
    <row r="2229" spans="1:17">
      <c r="A2229">
        <v>2360</v>
      </c>
      <c r="B2229" t="s">
        <v>8</v>
      </c>
      <c r="C2229">
        <v>233</v>
      </c>
      <c r="D2229" t="s">
        <v>7</v>
      </c>
      <c r="E2229" s="1">
        <v>42563.810416666667</v>
      </c>
      <c r="F2229" s="1">
        <v>42563.832638888889</v>
      </c>
      <c r="G2229" s="3">
        <f t="shared" si="340"/>
        <v>42563</v>
      </c>
      <c r="H2229" s="2">
        <f t="shared" si="341"/>
        <v>0.81041666666715173</v>
      </c>
      <c r="I2229">
        <f t="shared" si="342"/>
        <v>19</v>
      </c>
      <c r="J2229" t="str">
        <f t="shared" si="343"/>
        <v>Evening</v>
      </c>
      <c r="K2229" t="str">
        <f t="shared" si="344"/>
        <v>Sunday</v>
      </c>
      <c r="L2229" t="str">
        <f t="shared" si="345"/>
        <v>Successful</v>
      </c>
      <c r="M2229">
        <f t="shared" si="346"/>
        <v>1</v>
      </c>
      <c r="N2229">
        <f t="shared" si="347"/>
        <v>0</v>
      </c>
      <c r="O2229">
        <v>1</v>
      </c>
      <c r="P2229" t="str">
        <f t="shared" si="348"/>
        <v>City Route</v>
      </c>
      <c r="Q2229">
        <f t="shared" si="349"/>
        <v>31.999999999534339</v>
      </c>
    </row>
    <row r="2230" spans="1:17">
      <c r="A2230">
        <v>3207</v>
      </c>
      <c r="B2230" t="s">
        <v>8</v>
      </c>
      <c r="C2230">
        <v>233</v>
      </c>
      <c r="D2230" t="s">
        <v>7</v>
      </c>
      <c r="E2230" s="1">
        <v>42564.406180555554</v>
      </c>
      <c r="F2230" s="1">
        <v>42564.443912037037</v>
      </c>
      <c r="G2230" s="3">
        <f t="shared" si="340"/>
        <v>42564</v>
      </c>
      <c r="H2230" s="2">
        <f t="shared" si="341"/>
        <v>0.406180555553874</v>
      </c>
      <c r="I2230">
        <f t="shared" si="342"/>
        <v>9</v>
      </c>
      <c r="J2230" t="str">
        <f t="shared" si="343"/>
        <v>Morning</v>
      </c>
      <c r="K2230" t="str">
        <f t="shared" si="344"/>
        <v>Sunday</v>
      </c>
      <c r="L2230" t="str">
        <f t="shared" si="345"/>
        <v>Successful</v>
      </c>
      <c r="M2230">
        <f t="shared" si="346"/>
        <v>1</v>
      </c>
      <c r="N2230">
        <f t="shared" si="347"/>
        <v>0</v>
      </c>
      <c r="O2230">
        <v>1</v>
      </c>
      <c r="P2230" t="str">
        <f t="shared" si="348"/>
        <v>City Route</v>
      </c>
      <c r="Q2230">
        <f t="shared" si="349"/>
        <v>54.33333333581686</v>
      </c>
    </row>
    <row r="2231" spans="1:17">
      <c r="A2231">
        <v>3304</v>
      </c>
      <c r="B2231" t="s">
        <v>6</v>
      </c>
      <c r="C2231">
        <v>233</v>
      </c>
      <c r="D2231" t="s">
        <v>7</v>
      </c>
      <c r="E2231" s="1">
        <v>42564.488912037035</v>
      </c>
      <c r="F2231" s="1">
        <v>42564.519895833335</v>
      </c>
      <c r="G2231" s="3">
        <f t="shared" si="340"/>
        <v>42564</v>
      </c>
      <c r="H2231" s="2">
        <f t="shared" si="341"/>
        <v>0.48891203703533392</v>
      </c>
      <c r="I2231">
        <f t="shared" si="342"/>
        <v>11</v>
      </c>
      <c r="J2231" t="str">
        <f t="shared" si="343"/>
        <v>Day</v>
      </c>
      <c r="K2231" t="str">
        <f t="shared" si="344"/>
        <v>Saturday</v>
      </c>
      <c r="L2231" t="str">
        <f t="shared" si="345"/>
        <v>Successful</v>
      </c>
      <c r="M2231">
        <f t="shared" si="346"/>
        <v>1</v>
      </c>
      <c r="N2231">
        <f t="shared" si="347"/>
        <v>0</v>
      </c>
      <c r="O2231">
        <v>1</v>
      </c>
      <c r="P2231" t="str">
        <f t="shared" si="348"/>
        <v>Airport Route</v>
      </c>
      <c r="Q2231">
        <f t="shared" si="349"/>
        <v>44.616666671354324</v>
      </c>
    </row>
    <row r="2232" spans="1:17">
      <c r="A2232">
        <v>4122</v>
      </c>
      <c r="B2232" t="s">
        <v>6</v>
      </c>
      <c r="C2232">
        <v>233</v>
      </c>
      <c r="D2232" t="s">
        <v>7</v>
      </c>
      <c r="E2232" s="1">
        <v>42565.187893518516</v>
      </c>
      <c r="F2232" s="1">
        <v>42565.22552083333</v>
      </c>
      <c r="G2232" s="3">
        <f t="shared" si="340"/>
        <v>42565</v>
      </c>
      <c r="H2232" s="2">
        <f t="shared" si="341"/>
        <v>0.18789351851592073</v>
      </c>
      <c r="I2232">
        <f t="shared" si="342"/>
        <v>4</v>
      </c>
      <c r="J2232" t="str">
        <f t="shared" si="343"/>
        <v>Early Morning</v>
      </c>
      <c r="K2232" t="str">
        <f t="shared" si="344"/>
        <v>Friday</v>
      </c>
      <c r="L2232" t="str">
        <f t="shared" si="345"/>
        <v>Successful</v>
      </c>
      <c r="M2232">
        <f t="shared" si="346"/>
        <v>1</v>
      </c>
      <c r="N2232">
        <f t="shared" si="347"/>
        <v>0</v>
      </c>
      <c r="O2232">
        <v>1</v>
      </c>
      <c r="P2232" t="str">
        <f t="shared" si="348"/>
        <v>Airport Route</v>
      </c>
      <c r="Q2232">
        <f t="shared" si="349"/>
        <v>54.183333332184702</v>
      </c>
    </row>
    <row r="2233" spans="1:17">
      <c r="A2233">
        <v>4683</v>
      </c>
      <c r="B2233" t="s">
        <v>8</v>
      </c>
      <c r="C2233">
        <v>233</v>
      </c>
      <c r="D2233" t="s">
        <v>7</v>
      </c>
      <c r="E2233" s="1">
        <v>42565.533518518518</v>
      </c>
      <c r="F2233" s="1">
        <v>42565.565208333333</v>
      </c>
      <c r="G2233" s="3">
        <f t="shared" si="340"/>
        <v>42565</v>
      </c>
      <c r="H2233" s="2">
        <f t="shared" si="341"/>
        <v>0.53351851851766696</v>
      </c>
      <c r="I2233">
        <f t="shared" si="342"/>
        <v>12</v>
      </c>
      <c r="J2233" t="str">
        <f t="shared" si="343"/>
        <v>Day</v>
      </c>
      <c r="K2233" t="str">
        <f t="shared" si="344"/>
        <v>Saturday</v>
      </c>
      <c r="L2233" t="str">
        <f t="shared" si="345"/>
        <v>Successful</v>
      </c>
      <c r="M2233">
        <f t="shared" si="346"/>
        <v>1</v>
      </c>
      <c r="N2233">
        <f t="shared" si="347"/>
        <v>0</v>
      </c>
      <c r="O2233">
        <v>1</v>
      </c>
      <c r="P2233" t="str">
        <f t="shared" si="348"/>
        <v>City Route</v>
      </c>
      <c r="Q2233">
        <f t="shared" si="349"/>
        <v>45.633333334699273</v>
      </c>
    </row>
    <row r="2234" spans="1:17">
      <c r="A2234">
        <v>5470</v>
      </c>
      <c r="B2234" t="s">
        <v>8</v>
      </c>
      <c r="C2234">
        <v>233</v>
      </c>
      <c r="D2234" t="s">
        <v>7</v>
      </c>
      <c r="E2234" s="1">
        <v>42566.198206018518</v>
      </c>
      <c r="F2234" s="1">
        <v>42566.250520833331</v>
      </c>
      <c r="G2234" s="3">
        <f t="shared" si="340"/>
        <v>42566</v>
      </c>
      <c r="H2234" s="2">
        <f t="shared" si="341"/>
        <v>0.19820601851824904</v>
      </c>
      <c r="I2234">
        <f t="shared" si="342"/>
        <v>4</v>
      </c>
      <c r="J2234" t="str">
        <f t="shared" si="343"/>
        <v>Early Morning</v>
      </c>
      <c r="K2234" t="str">
        <f t="shared" si="344"/>
        <v>Tuesday</v>
      </c>
      <c r="L2234" t="str">
        <f t="shared" si="345"/>
        <v>Successful</v>
      </c>
      <c r="M2234">
        <f t="shared" si="346"/>
        <v>1</v>
      </c>
      <c r="N2234">
        <f t="shared" si="347"/>
        <v>0</v>
      </c>
      <c r="O2234">
        <v>1</v>
      </c>
      <c r="P2234" t="str">
        <f t="shared" si="348"/>
        <v>City Route</v>
      </c>
      <c r="Q2234">
        <f t="shared" si="349"/>
        <v>75.333333330927417</v>
      </c>
    </row>
    <row r="2235" spans="1:17">
      <c r="A2235">
        <v>6116</v>
      </c>
      <c r="B2235" t="s">
        <v>8</v>
      </c>
      <c r="C2235">
        <v>233</v>
      </c>
      <c r="D2235" t="s">
        <v>7</v>
      </c>
      <c r="E2235" s="1">
        <v>42566.637199074074</v>
      </c>
      <c r="F2235" s="1">
        <v>42566.657060185185</v>
      </c>
      <c r="G2235" s="3">
        <f t="shared" si="340"/>
        <v>42566</v>
      </c>
      <c r="H2235" s="2">
        <f t="shared" si="341"/>
        <v>0.63719907407357823</v>
      </c>
      <c r="I2235">
        <f t="shared" si="342"/>
        <v>15</v>
      </c>
      <c r="J2235" t="str">
        <f t="shared" si="343"/>
        <v>Day</v>
      </c>
      <c r="K2235" t="str">
        <f t="shared" si="344"/>
        <v>Thursday</v>
      </c>
      <c r="L2235" t="str">
        <f t="shared" si="345"/>
        <v>Successful</v>
      </c>
      <c r="M2235">
        <f t="shared" si="346"/>
        <v>1</v>
      </c>
      <c r="N2235">
        <f t="shared" si="347"/>
        <v>0</v>
      </c>
      <c r="O2235">
        <v>1</v>
      </c>
      <c r="P2235" t="str">
        <f t="shared" si="348"/>
        <v>City Route</v>
      </c>
      <c r="Q2235">
        <f t="shared" si="349"/>
        <v>28.600000001024455</v>
      </c>
    </row>
    <row r="2236" spans="1:17">
      <c r="A2236">
        <v>6393</v>
      </c>
      <c r="B2236" t="s">
        <v>6</v>
      </c>
      <c r="C2236">
        <v>233</v>
      </c>
      <c r="D2236" t="s">
        <v>7</v>
      </c>
      <c r="E2236" s="1">
        <v>42566.806064814817</v>
      </c>
      <c r="F2236" s="1">
        <v>42566.846539351849</v>
      </c>
      <c r="G2236" s="3">
        <f t="shared" si="340"/>
        <v>42566</v>
      </c>
      <c r="H2236" s="2">
        <f t="shared" si="341"/>
        <v>0.8060648148166365</v>
      </c>
      <c r="I2236">
        <f t="shared" si="342"/>
        <v>19</v>
      </c>
      <c r="J2236" t="str">
        <f t="shared" si="343"/>
        <v>Evening</v>
      </c>
      <c r="K2236" t="str">
        <f t="shared" si="344"/>
        <v>Monday</v>
      </c>
      <c r="L2236" t="str">
        <f t="shared" si="345"/>
        <v>Successful</v>
      </c>
      <c r="M2236">
        <f t="shared" si="346"/>
        <v>1</v>
      </c>
      <c r="N2236">
        <f t="shared" si="347"/>
        <v>0</v>
      </c>
      <c r="O2236">
        <v>1</v>
      </c>
      <c r="P2236" t="str">
        <f t="shared" si="348"/>
        <v>Airport Route</v>
      </c>
      <c r="Q2236">
        <f t="shared" si="349"/>
        <v>58.283333326689899</v>
      </c>
    </row>
    <row r="2237" spans="1:17">
      <c r="A2237">
        <v>6643</v>
      </c>
      <c r="B2237" t="s">
        <v>8</v>
      </c>
      <c r="C2237">
        <v>233</v>
      </c>
      <c r="D2237" t="s">
        <v>7</v>
      </c>
      <c r="E2237" s="1">
        <v>42566.922546296293</v>
      </c>
      <c r="F2237" s="1">
        <v>42566.950995370367</v>
      </c>
      <c r="G2237" s="3">
        <f t="shared" si="340"/>
        <v>42566</v>
      </c>
      <c r="H2237" s="2">
        <f t="shared" si="341"/>
        <v>0.92254629629314877</v>
      </c>
      <c r="I2237">
        <f t="shared" si="342"/>
        <v>22</v>
      </c>
      <c r="J2237" t="str">
        <f t="shared" si="343"/>
        <v>Night</v>
      </c>
      <c r="K2237" t="str">
        <f t="shared" si="344"/>
        <v>Saturday</v>
      </c>
      <c r="L2237" t="str">
        <f t="shared" si="345"/>
        <v>Successful</v>
      </c>
      <c r="M2237">
        <f t="shared" si="346"/>
        <v>1</v>
      </c>
      <c r="N2237">
        <f t="shared" si="347"/>
        <v>0</v>
      </c>
      <c r="O2237">
        <v>1</v>
      </c>
      <c r="P2237" t="str">
        <f t="shared" si="348"/>
        <v>City Route</v>
      </c>
      <c r="Q2237">
        <f t="shared" si="349"/>
        <v>40.966666666790843</v>
      </c>
    </row>
    <row r="2238" spans="1:17">
      <c r="A2238">
        <v>91</v>
      </c>
      <c r="B2238" t="s">
        <v>6</v>
      </c>
      <c r="C2238">
        <v>234</v>
      </c>
      <c r="D2238" t="s">
        <v>7</v>
      </c>
      <c r="E2238" s="1">
        <v>42562.200694444444</v>
      </c>
      <c r="F2238" s="1">
        <v>42562.23541666667</v>
      </c>
      <c r="G2238" s="3">
        <f t="shared" si="340"/>
        <v>42562</v>
      </c>
      <c r="H2238" s="2">
        <f t="shared" si="341"/>
        <v>0.20069444444379769</v>
      </c>
      <c r="I2238">
        <f t="shared" si="342"/>
        <v>4</v>
      </c>
      <c r="J2238" t="str">
        <f t="shared" si="343"/>
        <v>Early Morning</v>
      </c>
      <c r="K2238" t="str">
        <f t="shared" si="344"/>
        <v>Saturday</v>
      </c>
      <c r="L2238" t="str">
        <f t="shared" si="345"/>
        <v>Successful</v>
      </c>
      <c r="M2238">
        <f t="shared" si="346"/>
        <v>1</v>
      </c>
      <c r="N2238">
        <f t="shared" si="347"/>
        <v>0</v>
      </c>
      <c r="O2238">
        <v>1</v>
      </c>
      <c r="P2238" t="str">
        <f t="shared" si="348"/>
        <v>Airport Route</v>
      </c>
      <c r="Q2238">
        <f t="shared" si="349"/>
        <v>50.000000005820766</v>
      </c>
    </row>
    <row r="2239" spans="1:17">
      <c r="A2239">
        <v>756</v>
      </c>
      <c r="B2239" t="s">
        <v>6</v>
      </c>
      <c r="C2239">
        <v>234</v>
      </c>
      <c r="D2239" t="s">
        <v>7</v>
      </c>
      <c r="E2239" s="1">
        <v>42562.669444444444</v>
      </c>
      <c r="F2239" s="1">
        <v>42562.693055555559</v>
      </c>
      <c r="G2239" s="3">
        <f t="shared" si="340"/>
        <v>42562</v>
      </c>
      <c r="H2239" s="2">
        <f t="shared" si="341"/>
        <v>0.66944444444379769</v>
      </c>
      <c r="I2239">
        <f t="shared" si="342"/>
        <v>16</v>
      </c>
      <c r="J2239" t="str">
        <f t="shared" si="343"/>
        <v>Day</v>
      </c>
      <c r="K2239" t="str">
        <f t="shared" si="344"/>
        <v>Saturday</v>
      </c>
      <c r="L2239" t="str">
        <f t="shared" si="345"/>
        <v>Successful</v>
      </c>
      <c r="M2239">
        <f t="shared" si="346"/>
        <v>1</v>
      </c>
      <c r="N2239">
        <f t="shared" si="347"/>
        <v>0</v>
      </c>
      <c r="O2239">
        <v>1</v>
      </c>
      <c r="P2239" t="str">
        <f t="shared" si="348"/>
        <v>Airport Route</v>
      </c>
      <c r="Q2239">
        <f t="shared" si="349"/>
        <v>34.000000006053597</v>
      </c>
    </row>
    <row r="2240" spans="1:17">
      <c r="A2240">
        <v>1680</v>
      </c>
      <c r="B2240" t="s">
        <v>8</v>
      </c>
      <c r="C2240">
        <v>234</v>
      </c>
      <c r="D2240" t="s">
        <v>7</v>
      </c>
      <c r="E2240" s="1">
        <v>42563.324999999997</v>
      </c>
      <c r="F2240" s="1">
        <v>42563.364583333336</v>
      </c>
      <c r="G2240" s="3">
        <f t="shared" si="340"/>
        <v>42563</v>
      </c>
      <c r="H2240" s="2">
        <f t="shared" si="341"/>
        <v>0.32499999999708962</v>
      </c>
      <c r="I2240">
        <f t="shared" si="342"/>
        <v>7</v>
      </c>
      <c r="J2240" t="str">
        <f t="shared" si="343"/>
        <v>Morning</v>
      </c>
      <c r="K2240" t="str">
        <f t="shared" si="344"/>
        <v>Saturday</v>
      </c>
      <c r="L2240" t="str">
        <f t="shared" si="345"/>
        <v>Successful</v>
      </c>
      <c r="M2240">
        <f t="shared" si="346"/>
        <v>1</v>
      </c>
      <c r="N2240">
        <f t="shared" si="347"/>
        <v>0</v>
      </c>
      <c r="O2240">
        <v>1</v>
      </c>
      <c r="P2240" t="str">
        <f t="shared" si="348"/>
        <v>City Route</v>
      </c>
      <c r="Q2240">
        <f t="shared" si="349"/>
        <v>57.000000007683411</v>
      </c>
    </row>
    <row r="2241" spans="1:17">
      <c r="A2241">
        <v>2047</v>
      </c>
      <c r="B2241" t="s">
        <v>8</v>
      </c>
      <c r="C2241">
        <v>234</v>
      </c>
      <c r="D2241" t="s">
        <v>7</v>
      </c>
      <c r="E2241" s="1">
        <v>42563.612500000003</v>
      </c>
      <c r="F2241" s="1">
        <v>42563.64166666667</v>
      </c>
      <c r="G2241" s="3">
        <f t="shared" si="340"/>
        <v>42563</v>
      </c>
      <c r="H2241" s="2">
        <f t="shared" si="341"/>
        <v>0.61250000000291038</v>
      </c>
      <c r="I2241">
        <f t="shared" si="342"/>
        <v>14</v>
      </c>
      <c r="J2241" t="str">
        <f t="shared" si="343"/>
        <v>Day</v>
      </c>
      <c r="K2241" t="str">
        <f t="shared" si="344"/>
        <v>Tuesday</v>
      </c>
      <c r="L2241" t="str">
        <f t="shared" si="345"/>
        <v>Successful</v>
      </c>
      <c r="M2241">
        <f t="shared" si="346"/>
        <v>1</v>
      </c>
      <c r="N2241">
        <f t="shared" si="347"/>
        <v>0</v>
      </c>
      <c r="O2241">
        <v>1</v>
      </c>
      <c r="P2241" t="str">
        <f t="shared" si="348"/>
        <v>City Route</v>
      </c>
      <c r="Q2241">
        <f t="shared" si="349"/>
        <v>42.000000000698492</v>
      </c>
    </row>
    <row r="2242" spans="1:17">
      <c r="A2242">
        <v>2866</v>
      </c>
      <c r="B2242" t="s">
        <v>6</v>
      </c>
      <c r="C2242">
        <v>234</v>
      </c>
      <c r="D2242" t="s">
        <v>7</v>
      </c>
      <c r="E2242" s="1">
        <v>42564.235798611109</v>
      </c>
      <c r="F2242" s="1">
        <v>42564.260717592595</v>
      </c>
      <c r="G2242" s="3">
        <f t="shared" ref="G2242:G2305" si="350">INT(E2242)</f>
        <v>42564</v>
      </c>
      <c r="H2242" s="2">
        <f t="shared" ref="H2242:H2305" si="351">MOD(E2242,1)</f>
        <v>0.23579861110920319</v>
      </c>
      <c r="I2242">
        <f t="shared" ref="I2242:I2305" si="352">HOUR(E2242)</f>
        <v>5</v>
      </c>
      <c r="J2242" t="str">
        <f t="shared" ref="J2242:J2305" si="353">IF(I2242&lt;5,"Early Morning",
IF(I2242&lt;10,"Morning",
IF(I2242&lt;17,"Day",
IF(I2242&lt;21,"Evening","Night"))))</f>
        <v>Morning</v>
      </c>
      <c r="K2242" t="str">
        <f t="shared" ref="K2242:K2305" si="354">TEXT(A2242,"dddd")</f>
        <v>Tuesday</v>
      </c>
      <c r="L2242" t="str">
        <f t="shared" ref="L2242:L2305" si="355">IF(D2242="Trip Completed","Successful","Failed")</f>
        <v>Successful</v>
      </c>
      <c r="M2242">
        <f t="shared" ref="M2242:M2305" si="356">IF(D2242="Trip Completed",1,0)</f>
        <v>1</v>
      </c>
      <c r="N2242">
        <f t="shared" ref="N2242:N2305" si="357">IF(D2242="Trip Completed",0,1)</f>
        <v>0</v>
      </c>
      <c r="O2242">
        <v>1</v>
      </c>
      <c r="P2242" t="str">
        <f t="shared" ref="P2242:P2305" si="358">IF(B2242="Airport","Airport Route","City Route")</f>
        <v>Airport Route</v>
      </c>
      <c r="Q2242">
        <f t="shared" ref="Q2242:Q2305" si="359">IFERROR((F2242-E2242)*1440,"")</f>
        <v>35.883333339588717</v>
      </c>
    </row>
    <row r="2243" spans="1:17">
      <c r="A2243">
        <v>3631</v>
      </c>
      <c r="B2243" t="s">
        <v>8</v>
      </c>
      <c r="C2243">
        <v>234</v>
      </c>
      <c r="D2243" t="s">
        <v>7</v>
      </c>
      <c r="E2243" s="1">
        <v>42564.793078703704</v>
      </c>
      <c r="F2243" s="1">
        <v>42564.832557870373</v>
      </c>
      <c r="G2243" s="3">
        <f t="shared" si="350"/>
        <v>42564</v>
      </c>
      <c r="H2243" s="2">
        <f t="shared" si="351"/>
        <v>0.79307870370394085</v>
      </c>
      <c r="I2243">
        <f t="shared" si="352"/>
        <v>19</v>
      </c>
      <c r="J2243" t="str">
        <f t="shared" si="353"/>
        <v>Evening</v>
      </c>
      <c r="K2243" t="str">
        <f t="shared" si="354"/>
        <v>Thursday</v>
      </c>
      <c r="L2243" t="str">
        <f t="shared" si="355"/>
        <v>Successful</v>
      </c>
      <c r="M2243">
        <f t="shared" si="356"/>
        <v>1</v>
      </c>
      <c r="N2243">
        <f t="shared" si="357"/>
        <v>0</v>
      </c>
      <c r="O2243">
        <v>1</v>
      </c>
      <c r="P2243" t="str">
        <f t="shared" si="358"/>
        <v>City Route</v>
      </c>
      <c r="Q2243">
        <f t="shared" si="359"/>
        <v>56.850000004051253</v>
      </c>
    </row>
    <row r="2244" spans="1:17">
      <c r="A2244">
        <v>4316</v>
      </c>
      <c r="B2244" t="s">
        <v>8</v>
      </c>
      <c r="C2244">
        <v>234</v>
      </c>
      <c r="D2244" t="s">
        <v>7</v>
      </c>
      <c r="E2244" s="1">
        <v>42565.287557870368</v>
      </c>
      <c r="F2244" s="1">
        <v>42565.338553240741</v>
      </c>
      <c r="G2244" s="3">
        <f t="shared" si="350"/>
        <v>42565</v>
      </c>
      <c r="H2244" s="2">
        <f t="shared" si="351"/>
        <v>0.28755787036789116</v>
      </c>
      <c r="I2244">
        <f t="shared" si="352"/>
        <v>6</v>
      </c>
      <c r="J2244" t="str">
        <f t="shared" si="353"/>
        <v>Morning</v>
      </c>
      <c r="K2244" t="str">
        <f t="shared" si="354"/>
        <v>Wednesday</v>
      </c>
      <c r="L2244" t="str">
        <f t="shared" si="355"/>
        <v>Successful</v>
      </c>
      <c r="M2244">
        <f t="shared" si="356"/>
        <v>1</v>
      </c>
      <c r="N2244">
        <f t="shared" si="357"/>
        <v>0</v>
      </c>
      <c r="O2244">
        <v>1</v>
      </c>
      <c r="P2244" t="str">
        <f t="shared" si="358"/>
        <v>City Route</v>
      </c>
      <c r="Q2244">
        <f t="shared" si="359"/>
        <v>73.433333337306976</v>
      </c>
    </row>
    <row r="2245" spans="1:17">
      <c r="A2245">
        <v>5364</v>
      </c>
      <c r="B2245" t="s">
        <v>8</v>
      </c>
      <c r="C2245">
        <v>234</v>
      </c>
      <c r="D2245" t="s">
        <v>7</v>
      </c>
      <c r="E2245" s="1">
        <v>42565.975555555553</v>
      </c>
      <c r="F2245" s="1">
        <v>42566.003009259257</v>
      </c>
      <c r="G2245" s="3">
        <f t="shared" si="350"/>
        <v>42565</v>
      </c>
      <c r="H2245" s="2">
        <f t="shared" si="351"/>
        <v>0.97555555555300089</v>
      </c>
      <c r="I2245">
        <f t="shared" si="352"/>
        <v>23</v>
      </c>
      <c r="J2245" t="str">
        <f t="shared" si="353"/>
        <v>Night</v>
      </c>
      <c r="K2245" t="str">
        <f t="shared" si="354"/>
        <v>Monday</v>
      </c>
      <c r="L2245" t="str">
        <f t="shared" si="355"/>
        <v>Successful</v>
      </c>
      <c r="M2245">
        <f t="shared" si="356"/>
        <v>1</v>
      </c>
      <c r="N2245">
        <f t="shared" si="357"/>
        <v>0</v>
      </c>
      <c r="O2245">
        <v>1</v>
      </c>
      <c r="P2245" t="str">
        <f t="shared" si="358"/>
        <v>City Route</v>
      </c>
      <c r="Q2245">
        <f t="shared" si="359"/>
        <v>39.533333333674818</v>
      </c>
    </row>
    <row r="2246" spans="1:17">
      <c r="A2246">
        <v>5605</v>
      </c>
      <c r="B2246" t="s">
        <v>8</v>
      </c>
      <c r="C2246">
        <v>234</v>
      </c>
      <c r="D2246" t="s">
        <v>7</v>
      </c>
      <c r="E2246" s="1">
        <v>42566.260451388887</v>
      </c>
      <c r="F2246" s="1">
        <v>42566.294004629628</v>
      </c>
      <c r="G2246" s="3">
        <f t="shared" si="350"/>
        <v>42566</v>
      </c>
      <c r="H2246" s="2">
        <f t="shared" si="351"/>
        <v>0.26045138888730435</v>
      </c>
      <c r="I2246">
        <f t="shared" si="352"/>
        <v>6</v>
      </c>
      <c r="J2246" t="str">
        <f t="shared" si="353"/>
        <v>Morning</v>
      </c>
      <c r="K2246" t="str">
        <f t="shared" si="354"/>
        <v>Thursday</v>
      </c>
      <c r="L2246" t="str">
        <f t="shared" si="355"/>
        <v>Successful</v>
      </c>
      <c r="M2246">
        <f t="shared" si="356"/>
        <v>1</v>
      </c>
      <c r="N2246">
        <f t="shared" si="357"/>
        <v>0</v>
      </c>
      <c r="O2246">
        <v>1</v>
      </c>
      <c r="P2246" t="str">
        <f t="shared" si="358"/>
        <v>City Route</v>
      </c>
      <c r="Q2246">
        <f t="shared" si="359"/>
        <v>48.316666666651145</v>
      </c>
    </row>
    <row r="2247" spans="1:17">
      <c r="A2247">
        <v>9</v>
      </c>
      <c r="B2247" t="s">
        <v>6</v>
      </c>
      <c r="C2247">
        <v>235</v>
      </c>
      <c r="D2247" t="s">
        <v>7</v>
      </c>
      <c r="E2247" s="1">
        <v>42562.03125</v>
      </c>
      <c r="F2247" s="1">
        <v>42562.083333333336</v>
      </c>
      <c r="G2247" s="3">
        <f t="shared" si="350"/>
        <v>42562</v>
      </c>
      <c r="H2247" s="2">
        <f t="shared" si="351"/>
        <v>3.125E-2</v>
      </c>
      <c r="I2247">
        <f t="shared" si="352"/>
        <v>0</v>
      </c>
      <c r="J2247" t="str">
        <f t="shared" si="353"/>
        <v>Early Morning</v>
      </c>
      <c r="K2247" t="str">
        <f t="shared" si="354"/>
        <v>Monday</v>
      </c>
      <c r="L2247" t="str">
        <f t="shared" si="355"/>
        <v>Successful</v>
      </c>
      <c r="M2247">
        <f t="shared" si="356"/>
        <v>1</v>
      </c>
      <c r="N2247">
        <f t="shared" si="357"/>
        <v>0</v>
      </c>
      <c r="O2247">
        <v>1</v>
      </c>
      <c r="P2247" t="str">
        <f t="shared" si="358"/>
        <v>Airport Route</v>
      </c>
      <c r="Q2247">
        <f t="shared" si="359"/>
        <v>75.00000000349246</v>
      </c>
    </row>
    <row r="2248" spans="1:17">
      <c r="A2248">
        <v>448</v>
      </c>
      <c r="B2248" t="s">
        <v>8</v>
      </c>
      <c r="C2248">
        <v>235</v>
      </c>
      <c r="D2248" t="s">
        <v>7</v>
      </c>
      <c r="E2248" s="1">
        <v>42562.384027777778</v>
      </c>
      <c r="F2248" s="1">
        <v>42562.422222222223</v>
      </c>
      <c r="G2248" s="3">
        <f t="shared" si="350"/>
        <v>42562</v>
      </c>
      <c r="H2248" s="2">
        <f t="shared" si="351"/>
        <v>0.38402777777810115</v>
      </c>
      <c r="I2248">
        <f t="shared" si="352"/>
        <v>9</v>
      </c>
      <c r="J2248" t="str">
        <f t="shared" si="353"/>
        <v>Morning</v>
      </c>
      <c r="K2248" t="str">
        <f t="shared" si="354"/>
        <v>Saturday</v>
      </c>
      <c r="L2248" t="str">
        <f t="shared" si="355"/>
        <v>Successful</v>
      </c>
      <c r="M2248">
        <f t="shared" si="356"/>
        <v>1</v>
      </c>
      <c r="N2248">
        <f t="shared" si="357"/>
        <v>0</v>
      </c>
      <c r="O2248">
        <v>1</v>
      </c>
      <c r="P2248" t="str">
        <f t="shared" si="358"/>
        <v>City Route</v>
      </c>
      <c r="Q2248">
        <f t="shared" si="359"/>
        <v>55.000000001164153</v>
      </c>
    </row>
    <row r="2249" spans="1:17">
      <c r="A2249">
        <v>1203</v>
      </c>
      <c r="B2249" t="s">
        <v>8</v>
      </c>
      <c r="C2249">
        <v>235</v>
      </c>
      <c r="D2249" t="s">
        <v>7</v>
      </c>
      <c r="E2249" s="1">
        <v>42562.887499999997</v>
      </c>
      <c r="F2249" s="1">
        <v>42562.938194444447</v>
      </c>
      <c r="G2249" s="3">
        <f t="shared" si="350"/>
        <v>42562</v>
      </c>
      <c r="H2249" s="2">
        <f t="shared" si="351"/>
        <v>0.88749999999708962</v>
      </c>
      <c r="I2249">
        <f t="shared" si="352"/>
        <v>21</v>
      </c>
      <c r="J2249" t="str">
        <f t="shared" si="353"/>
        <v>Night</v>
      </c>
      <c r="K2249" t="str">
        <f t="shared" si="354"/>
        <v>Friday</v>
      </c>
      <c r="L2249" t="str">
        <f t="shared" si="355"/>
        <v>Successful</v>
      </c>
      <c r="M2249">
        <f t="shared" si="356"/>
        <v>1</v>
      </c>
      <c r="N2249">
        <f t="shared" si="357"/>
        <v>0</v>
      </c>
      <c r="O2249">
        <v>1</v>
      </c>
      <c r="P2249" t="str">
        <f t="shared" si="358"/>
        <v>City Route</v>
      </c>
      <c r="Q2249">
        <f t="shared" si="359"/>
        <v>73.000000007450581</v>
      </c>
    </row>
    <row r="2250" spans="1:17">
      <c r="A2250">
        <v>2010</v>
      </c>
      <c r="B2250" t="s">
        <v>6</v>
      </c>
      <c r="C2250">
        <v>235</v>
      </c>
      <c r="D2250" t="s">
        <v>7</v>
      </c>
      <c r="E2250" s="1">
        <v>42563.561111111114</v>
      </c>
      <c r="F2250" s="1">
        <v>42563.584722222222</v>
      </c>
      <c r="G2250" s="3">
        <f t="shared" si="350"/>
        <v>42563</v>
      </c>
      <c r="H2250" s="2">
        <f t="shared" si="351"/>
        <v>0.56111111111385981</v>
      </c>
      <c r="I2250">
        <f t="shared" si="352"/>
        <v>13</v>
      </c>
      <c r="J2250" t="str">
        <f t="shared" si="353"/>
        <v>Day</v>
      </c>
      <c r="K2250" t="str">
        <f t="shared" si="354"/>
        <v>Sunday</v>
      </c>
      <c r="L2250" t="str">
        <f t="shared" si="355"/>
        <v>Successful</v>
      </c>
      <c r="M2250">
        <f t="shared" si="356"/>
        <v>1</v>
      </c>
      <c r="N2250">
        <f t="shared" si="357"/>
        <v>0</v>
      </c>
      <c r="O2250">
        <v>1</v>
      </c>
      <c r="P2250" t="str">
        <f t="shared" si="358"/>
        <v>Airport Route</v>
      </c>
      <c r="Q2250">
        <f t="shared" si="359"/>
        <v>33.999999995576218</v>
      </c>
    </row>
    <row r="2251" spans="1:17">
      <c r="A2251">
        <v>4305</v>
      </c>
      <c r="B2251" t="s">
        <v>8</v>
      </c>
      <c r="C2251">
        <v>235</v>
      </c>
      <c r="D2251" t="s">
        <v>7</v>
      </c>
      <c r="E2251" s="1">
        <v>42565.282314814816</v>
      </c>
      <c r="F2251" s="1">
        <v>42565.332280092596</v>
      </c>
      <c r="G2251" s="3">
        <f t="shared" si="350"/>
        <v>42565</v>
      </c>
      <c r="H2251" s="2">
        <f t="shared" si="351"/>
        <v>0.28231481481634546</v>
      </c>
      <c r="I2251">
        <f t="shared" si="352"/>
        <v>6</v>
      </c>
      <c r="J2251" t="str">
        <f t="shared" si="353"/>
        <v>Morning</v>
      </c>
      <c r="K2251" t="str">
        <f t="shared" si="354"/>
        <v>Saturday</v>
      </c>
      <c r="L2251" t="str">
        <f t="shared" si="355"/>
        <v>Successful</v>
      </c>
      <c r="M2251">
        <f t="shared" si="356"/>
        <v>1</v>
      </c>
      <c r="N2251">
        <f t="shared" si="357"/>
        <v>0</v>
      </c>
      <c r="O2251">
        <v>1</v>
      </c>
      <c r="P2251" t="str">
        <f t="shared" si="358"/>
        <v>City Route</v>
      </c>
      <c r="Q2251">
        <f t="shared" si="359"/>
        <v>71.950000002980232</v>
      </c>
    </row>
    <row r="2252" spans="1:17">
      <c r="A2252">
        <v>4687</v>
      </c>
      <c r="B2252" t="s">
        <v>6</v>
      </c>
      <c r="C2252">
        <v>235</v>
      </c>
      <c r="D2252" t="s">
        <v>7</v>
      </c>
      <c r="E2252" s="1">
        <v>42565.541273148148</v>
      </c>
      <c r="F2252" s="1">
        <v>42565.583148148151</v>
      </c>
      <c r="G2252" s="3">
        <f t="shared" si="350"/>
        <v>42565</v>
      </c>
      <c r="H2252" s="2">
        <f t="shared" si="351"/>
        <v>0.54127314814832062</v>
      </c>
      <c r="I2252">
        <f t="shared" si="352"/>
        <v>12</v>
      </c>
      <c r="J2252" t="str">
        <f t="shared" si="353"/>
        <v>Day</v>
      </c>
      <c r="K2252" t="str">
        <f t="shared" si="354"/>
        <v>Wednesday</v>
      </c>
      <c r="L2252" t="str">
        <f t="shared" si="355"/>
        <v>Successful</v>
      </c>
      <c r="M2252">
        <f t="shared" si="356"/>
        <v>1</v>
      </c>
      <c r="N2252">
        <f t="shared" si="357"/>
        <v>0</v>
      </c>
      <c r="O2252">
        <v>1</v>
      </c>
      <c r="P2252" t="str">
        <f t="shared" si="358"/>
        <v>Airport Route</v>
      </c>
      <c r="Q2252">
        <f t="shared" si="359"/>
        <v>60.300000003771856</v>
      </c>
    </row>
    <row r="2253" spans="1:17">
      <c r="A2253">
        <v>4940</v>
      </c>
      <c r="B2253" t="s">
        <v>8</v>
      </c>
      <c r="C2253">
        <v>235</v>
      </c>
      <c r="D2253" t="s">
        <v>7</v>
      </c>
      <c r="E2253" s="1">
        <v>42565.767152777778</v>
      </c>
      <c r="F2253" s="1">
        <v>42565.788599537038</v>
      </c>
      <c r="G2253" s="3">
        <f t="shared" si="350"/>
        <v>42565</v>
      </c>
      <c r="H2253" s="2">
        <f t="shared" si="351"/>
        <v>0.76715277777839219</v>
      </c>
      <c r="I2253">
        <f t="shared" si="352"/>
        <v>18</v>
      </c>
      <c r="J2253" t="str">
        <f t="shared" si="353"/>
        <v>Evening</v>
      </c>
      <c r="K2253" t="str">
        <f t="shared" si="354"/>
        <v>Thursday</v>
      </c>
      <c r="L2253" t="str">
        <f t="shared" si="355"/>
        <v>Successful</v>
      </c>
      <c r="M2253">
        <f t="shared" si="356"/>
        <v>1</v>
      </c>
      <c r="N2253">
        <f t="shared" si="357"/>
        <v>0</v>
      </c>
      <c r="O2253">
        <v>1</v>
      </c>
      <c r="P2253" t="str">
        <f t="shared" si="358"/>
        <v>City Route</v>
      </c>
      <c r="Q2253">
        <f t="shared" si="359"/>
        <v>30.883333333767951</v>
      </c>
    </row>
    <row r="2254" spans="1:17">
      <c r="A2254">
        <v>5175</v>
      </c>
      <c r="B2254" t="s">
        <v>8</v>
      </c>
      <c r="C2254">
        <v>235</v>
      </c>
      <c r="D2254" t="s">
        <v>7</v>
      </c>
      <c r="E2254" s="1">
        <v>42565.852592592593</v>
      </c>
      <c r="F2254" s="1">
        <v>42565.902997685182</v>
      </c>
      <c r="G2254" s="3">
        <f t="shared" si="350"/>
        <v>42565</v>
      </c>
      <c r="H2254" s="2">
        <f t="shared" si="351"/>
        <v>0.85259259259328246</v>
      </c>
      <c r="I2254">
        <f t="shared" si="352"/>
        <v>20</v>
      </c>
      <c r="J2254" t="str">
        <f t="shared" si="353"/>
        <v>Evening</v>
      </c>
      <c r="K2254" t="str">
        <f t="shared" si="354"/>
        <v>Monday</v>
      </c>
      <c r="L2254" t="str">
        <f t="shared" si="355"/>
        <v>Successful</v>
      </c>
      <c r="M2254">
        <f t="shared" si="356"/>
        <v>1</v>
      </c>
      <c r="N2254">
        <f t="shared" si="357"/>
        <v>0</v>
      </c>
      <c r="O2254">
        <v>1</v>
      </c>
      <c r="P2254" t="str">
        <f t="shared" si="358"/>
        <v>City Route</v>
      </c>
      <c r="Q2254">
        <f t="shared" si="359"/>
        <v>72.583333327202126</v>
      </c>
    </row>
    <row r="2255" spans="1:17">
      <c r="A2255">
        <v>5753</v>
      </c>
      <c r="B2255" t="s">
        <v>8</v>
      </c>
      <c r="C2255">
        <v>235</v>
      </c>
      <c r="D2255" t="s">
        <v>7</v>
      </c>
      <c r="E2255" s="1">
        <v>42566.337002314816</v>
      </c>
      <c r="F2255" s="1">
        <v>42566.36377314815</v>
      </c>
      <c r="G2255" s="3">
        <f t="shared" si="350"/>
        <v>42566</v>
      </c>
      <c r="H2255" s="2">
        <f t="shared" si="351"/>
        <v>0.33700231481634546</v>
      </c>
      <c r="I2255">
        <f t="shared" si="352"/>
        <v>8</v>
      </c>
      <c r="J2255" t="str">
        <f t="shared" si="353"/>
        <v>Morning</v>
      </c>
      <c r="K2255" t="str">
        <f t="shared" si="354"/>
        <v>Friday</v>
      </c>
      <c r="L2255" t="str">
        <f t="shared" si="355"/>
        <v>Successful</v>
      </c>
      <c r="M2255">
        <f t="shared" si="356"/>
        <v>1</v>
      </c>
      <c r="N2255">
        <f t="shared" si="357"/>
        <v>0</v>
      </c>
      <c r="O2255">
        <v>1</v>
      </c>
      <c r="P2255" t="str">
        <f t="shared" si="358"/>
        <v>City Route</v>
      </c>
      <c r="Q2255">
        <f t="shared" si="359"/>
        <v>38.550000000977889</v>
      </c>
    </row>
    <row r="2256" spans="1:17">
      <c r="A2256">
        <v>5996</v>
      </c>
      <c r="B2256" t="s">
        <v>6</v>
      </c>
      <c r="C2256">
        <v>235</v>
      </c>
      <c r="D2256" t="s">
        <v>7</v>
      </c>
      <c r="E2256" s="1">
        <v>42566.496770833335</v>
      </c>
      <c r="F2256" s="1">
        <v>42566.528194444443</v>
      </c>
      <c r="G2256" s="3">
        <f t="shared" si="350"/>
        <v>42566</v>
      </c>
      <c r="H2256" s="2">
        <f t="shared" si="351"/>
        <v>0.49677083333517658</v>
      </c>
      <c r="I2256">
        <f t="shared" si="352"/>
        <v>11</v>
      </c>
      <c r="J2256" t="str">
        <f t="shared" si="353"/>
        <v>Day</v>
      </c>
      <c r="K2256" t="str">
        <f t="shared" si="354"/>
        <v>Wednesday</v>
      </c>
      <c r="L2256" t="str">
        <f t="shared" si="355"/>
        <v>Successful</v>
      </c>
      <c r="M2256">
        <f t="shared" si="356"/>
        <v>1</v>
      </c>
      <c r="N2256">
        <f t="shared" si="357"/>
        <v>0</v>
      </c>
      <c r="O2256">
        <v>1</v>
      </c>
      <c r="P2256" t="str">
        <f t="shared" si="358"/>
        <v>Airport Route</v>
      </c>
      <c r="Q2256">
        <f t="shared" si="359"/>
        <v>45.249999995576218</v>
      </c>
    </row>
    <row r="2257" spans="1:17">
      <c r="A2257">
        <v>6435</v>
      </c>
      <c r="B2257" t="s">
        <v>8</v>
      </c>
      <c r="C2257">
        <v>235</v>
      </c>
      <c r="D2257" t="s">
        <v>7</v>
      </c>
      <c r="E2257" s="1">
        <v>42566.828194444446</v>
      </c>
      <c r="F2257" s="1">
        <v>42566.86277777778</v>
      </c>
      <c r="G2257" s="3">
        <f t="shared" si="350"/>
        <v>42566</v>
      </c>
      <c r="H2257" s="2">
        <f t="shared" si="351"/>
        <v>0.828194444446126</v>
      </c>
      <c r="I2257">
        <f t="shared" si="352"/>
        <v>19</v>
      </c>
      <c r="J2257" t="str">
        <f t="shared" si="353"/>
        <v>Evening</v>
      </c>
      <c r="K2257" t="str">
        <f t="shared" si="354"/>
        <v>Monday</v>
      </c>
      <c r="L2257" t="str">
        <f t="shared" si="355"/>
        <v>Successful</v>
      </c>
      <c r="M2257">
        <f t="shared" si="356"/>
        <v>1</v>
      </c>
      <c r="N2257">
        <f t="shared" si="357"/>
        <v>0</v>
      </c>
      <c r="O2257">
        <v>1</v>
      </c>
      <c r="P2257" t="str">
        <f t="shared" si="358"/>
        <v>City Route</v>
      </c>
      <c r="Q2257">
        <f t="shared" si="359"/>
        <v>49.800000000977889</v>
      </c>
    </row>
    <row r="2258" spans="1:17">
      <c r="A2258">
        <v>6562</v>
      </c>
      <c r="B2258" t="s">
        <v>6</v>
      </c>
      <c r="C2258">
        <v>235</v>
      </c>
      <c r="D2258" t="s">
        <v>7</v>
      </c>
      <c r="E2258" s="1">
        <v>42566.87777777778</v>
      </c>
      <c r="F2258" s="1">
        <v>42566.89984953704</v>
      </c>
      <c r="G2258" s="3">
        <f t="shared" si="350"/>
        <v>42566</v>
      </c>
      <c r="H2258" s="2">
        <f t="shared" si="351"/>
        <v>0.87777777777955635</v>
      </c>
      <c r="I2258">
        <f t="shared" si="352"/>
        <v>21</v>
      </c>
      <c r="J2258" t="str">
        <f t="shared" si="353"/>
        <v>Night</v>
      </c>
      <c r="K2258" t="str">
        <f t="shared" si="354"/>
        <v>Tuesday</v>
      </c>
      <c r="L2258" t="str">
        <f t="shared" si="355"/>
        <v>Successful</v>
      </c>
      <c r="M2258">
        <f t="shared" si="356"/>
        <v>1</v>
      </c>
      <c r="N2258">
        <f t="shared" si="357"/>
        <v>0</v>
      </c>
      <c r="O2258">
        <v>1</v>
      </c>
      <c r="P2258" t="str">
        <f t="shared" si="358"/>
        <v>Airport Route</v>
      </c>
      <c r="Q2258">
        <f t="shared" si="359"/>
        <v>31.783333334606141</v>
      </c>
    </row>
    <row r="2259" spans="1:17">
      <c r="A2259">
        <v>872</v>
      </c>
      <c r="B2259" t="s">
        <v>6</v>
      </c>
      <c r="C2259">
        <v>236</v>
      </c>
      <c r="D2259" t="s">
        <v>7</v>
      </c>
      <c r="E2259" s="1">
        <v>42562.747916666667</v>
      </c>
      <c r="F2259" s="1">
        <v>42562.777083333334</v>
      </c>
      <c r="G2259" s="3">
        <f t="shared" si="350"/>
        <v>42562</v>
      </c>
      <c r="H2259" s="2">
        <f t="shared" si="351"/>
        <v>0.74791666666715173</v>
      </c>
      <c r="I2259">
        <f t="shared" si="352"/>
        <v>17</v>
      </c>
      <c r="J2259" t="str">
        <f t="shared" si="353"/>
        <v>Evening</v>
      </c>
      <c r="K2259" t="str">
        <f t="shared" si="354"/>
        <v>Wednesday</v>
      </c>
      <c r="L2259" t="str">
        <f t="shared" si="355"/>
        <v>Successful</v>
      </c>
      <c r="M2259">
        <f t="shared" si="356"/>
        <v>1</v>
      </c>
      <c r="N2259">
        <f t="shared" si="357"/>
        <v>0</v>
      </c>
      <c r="O2259">
        <v>1</v>
      </c>
      <c r="P2259" t="str">
        <f t="shared" si="358"/>
        <v>Airport Route</v>
      </c>
      <c r="Q2259">
        <f t="shared" si="359"/>
        <v>42.000000000698492</v>
      </c>
    </row>
    <row r="2260" spans="1:17">
      <c r="A2260">
        <v>1652</v>
      </c>
      <c r="B2260" t="s">
        <v>6</v>
      </c>
      <c r="C2260">
        <v>236</v>
      </c>
      <c r="D2260" t="s">
        <v>7</v>
      </c>
      <c r="E2260" s="1">
        <v>42563.302777777775</v>
      </c>
      <c r="F2260" s="1">
        <v>42563.350694444445</v>
      </c>
      <c r="G2260" s="3">
        <f t="shared" si="350"/>
        <v>42563</v>
      </c>
      <c r="H2260" s="2">
        <f t="shared" si="351"/>
        <v>0.30277777777519077</v>
      </c>
      <c r="I2260">
        <f t="shared" si="352"/>
        <v>7</v>
      </c>
      <c r="J2260" t="str">
        <f t="shared" si="353"/>
        <v>Morning</v>
      </c>
      <c r="K2260" t="str">
        <f t="shared" si="354"/>
        <v>Saturday</v>
      </c>
      <c r="L2260" t="str">
        <f t="shared" si="355"/>
        <v>Successful</v>
      </c>
      <c r="M2260">
        <f t="shared" si="356"/>
        <v>1</v>
      </c>
      <c r="N2260">
        <f t="shared" si="357"/>
        <v>0</v>
      </c>
      <c r="O2260">
        <v>1</v>
      </c>
      <c r="P2260" t="str">
        <f t="shared" si="358"/>
        <v>Airport Route</v>
      </c>
      <c r="Q2260">
        <f t="shared" si="359"/>
        <v>69.000000004889444</v>
      </c>
    </row>
    <row r="2261" spans="1:17">
      <c r="A2261">
        <v>2000</v>
      </c>
      <c r="B2261" t="s">
        <v>6</v>
      </c>
      <c r="C2261">
        <v>236</v>
      </c>
      <c r="D2261" t="s">
        <v>7</v>
      </c>
      <c r="E2261" s="1">
        <v>42563.540972222225</v>
      </c>
      <c r="F2261" s="1">
        <v>42563.571527777778</v>
      </c>
      <c r="G2261" s="3">
        <f t="shared" si="350"/>
        <v>42563</v>
      </c>
      <c r="H2261" s="2">
        <f t="shared" si="351"/>
        <v>0.54097222222480923</v>
      </c>
      <c r="I2261">
        <f t="shared" si="352"/>
        <v>12</v>
      </c>
      <c r="J2261" t="str">
        <f t="shared" si="353"/>
        <v>Day</v>
      </c>
      <c r="K2261" t="str">
        <f t="shared" si="354"/>
        <v>Thursday</v>
      </c>
      <c r="L2261" t="str">
        <f t="shared" si="355"/>
        <v>Successful</v>
      </c>
      <c r="M2261">
        <f t="shared" si="356"/>
        <v>1</v>
      </c>
      <c r="N2261">
        <f t="shared" si="357"/>
        <v>0</v>
      </c>
      <c r="O2261">
        <v>1</v>
      </c>
      <c r="P2261" t="str">
        <f t="shared" si="358"/>
        <v>Airport Route</v>
      </c>
      <c r="Q2261">
        <f t="shared" si="359"/>
        <v>43.999999996740371</v>
      </c>
    </row>
    <row r="2262" spans="1:17">
      <c r="A2262">
        <v>3380</v>
      </c>
      <c r="B2262" t="s">
        <v>6</v>
      </c>
      <c r="C2262">
        <v>236</v>
      </c>
      <c r="D2262" t="s">
        <v>7</v>
      </c>
      <c r="E2262" s="1">
        <v>42564.599733796298</v>
      </c>
      <c r="F2262" s="1">
        <v>42564.646805555552</v>
      </c>
      <c r="G2262" s="3">
        <f t="shared" si="350"/>
        <v>42564</v>
      </c>
      <c r="H2262" s="2">
        <f t="shared" si="351"/>
        <v>0.59973379629809642</v>
      </c>
      <c r="I2262">
        <f t="shared" si="352"/>
        <v>14</v>
      </c>
      <c r="J2262" t="str">
        <f t="shared" si="353"/>
        <v>Day</v>
      </c>
      <c r="K2262" t="str">
        <f t="shared" si="354"/>
        <v>Friday</v>
      </c>
      <c r="L2262" t="str">
        <f t="shared" si="355"/>
        <v>Successful</v>
      </c>
      <c r="M2262">
        <f t="shared" si="356"/>
        <v>1</v>
      </c>
      <c r="N2262">
        <f t="shared" si="357"/>
        <v>0</v>
      </c>
      <c r="O2262">
        <v>1</v>
      </c>
      <c r="P2262" t="str">
        <f t="shared" si="358"/>
        <v>Airport Route</v>
      </c>
      <c r="Q2262">
        <f t="shared" si="359"/>
        <v>67.783333326224238</v>
      </c>
    </row>
    <row r="2263" spans="1:17">
      <c r="A2263">
        <v>4060</v>
      </c>
      <c r="B2263" t="s">
        <v>8</v>
      </c>
      <c r="C2263">
        <v>236</v>
      </c>
      <c r="D2263" t="s">
        <v>7</v>
      </c>
      <c r="E2263" s="1">
        <v>42565.067800925928</v>
      </c>
      <c r="F2263" s="1">
        <v>42565.108240740738</v>
      </c>
      <c r="G2263" s="3">
        <f t="shared" si="350"/>
        <v>42565</v>
      </c>
      <c r="H2263" s="2">
        <f t="shared" si="351"/>
        <v>6.7800925928167999E-2</v>
      </c>
      <c r="I2263">
        <f t="shared" si="352"/>
        <v>1</v>
      </c>
      <c r="J2263" t="str">
        <f t="shared" si="353"/>
        <v>Early Morning</v>
      </c>
      <c r="K2263" t="str">
        <f t="shared" si="354"/>
        <v>Saturday</v>
      </c>
      <c r="L2263" t="str">
        <f t="shared" si="355"/>
        <v>Successful</v>
      </c>
      <c r="M2263">
        <f t="shared" si="356"/>
        <v>1</v>
      </c>
      <c r="N2263">
        <f t="shared" si="357"/>
        <v>0</v>
      </c>
      <c r="O2263">
        <v>1</v>
      </c>
      <c r="P2263" t="str">
        <f t="shared" si="358"/>
        <v>City Route</v>
      </c>
      <c r="Q2263">
        <f t="shared" si="359"/>
        <v>58.23333332547918</v>
      </c>
    </row>
    <row r="2264" spans="1:17">
      <c r="A2264">
        <v>4177</v>
      </c>
      <c r="B2264" t="s">
        <v>8</v>
      </c>
      <c r="C2264">
        <v>236</v>
      </c>
      <c r="D2264" t="s">
        <v>7</v>
      </c>
      <c r="E2264" s="1">
        <v>42565.220243055555</v>
      </c>
      <c r="F2264" s="1">
        <v>42565.268182870372</v>
      </c>
      <c r="G2264" s="3">
        <f t="shared" si="350"/>
        <v>42565</v>
      </c>
      <c r="H2264" s="2">
        <f t="shared" si="351"/>
        <v>0.22024305555532919</v>
      </c>
      <c r="I2264">
        <f t="shared" si="352"/>
        <v>5</v>
      </c>
      <c r="J2264" t="str">
        <f t="shared" si="353"/>
        <v>Morning</v>
      </c>
      <c r="K2264" t="str">
        <f t="shared" si="354"/>
        <v>Thursday</v>
      </c>
      <c r="L2264" t="str">
        <f t="shared" si="355"/>
        <v>Successful</v>
      </c>
      <c r="M2264">
        <f t="shared" si="356"/>
        <v>1</v>
      </c>
      <c r="N2264">
        <f t="shared" si="357"/>
        <v>0</v>
      </c>
      <c r="O2264">
        <v>1</v>
      </c>
      <c r="P2264" t="str">
        <f t="shared" si="358"/>
        <v>City Route</v>
      </c>
      <c r="Q2264">
        <f t="shared" si="359"/>
        <v>69.033333335537463</v>
      </c>
    </row>
    <row r="2265" spans="1:17">
      <c r="A2265">
        <v>4635</v>
      </c>
      <c r="B2265" t="s">
        <v>8</v>
      </c>
      <c r="C2265">
        <v>236</v>
      </c>
      <c r="D2265" t="s">
        <v>7</v>
      </c>
      <c r="E2265" s="1">
        <v>42565.479490740741</v>
      </c>
      <c r="F2265" s="1">
        <v>42565.523032407407</v>
      </c>
      <c r="G2265" s="3">
        <f t="shared" si="350"/>
        <v>42565</v>
      </c>
      <c r="H2265" s="2">
        <f t="shared" si="351"/>
        <v>0.47949074074131204</v>
      </c>
      <c r="I2265">
        <f t="shared" si="352"/>
        <v>11</v>
      </c>
      <c r="J2265" t="str">
        <f t="shared" si="353"/>
        <v>Day</v>
      </c>
      <c r="K2265" t="str">
        <f t="shared" si="354"/>
        <v>Sunday</v>
      </c>
      <c r="L2265" t="str">
        <f t="shared" si="355"/>
        <v>Successful</v>
      </c>
      <c r="M2265">
        <f t="shared" si="356"/>
        <v>1</v>
      </c>
      <c r="N2265">
        <f t="shared" si="357"/>
        <v>0</v>
      </c>
      <c r="O2265">
        <v>1</v>
      </c>
      <c r="P2265" t="str">
        <f t="shared" si="358"/>
        <v>City Route</v>
      </c>
      <c r="Q2265">
        <f t="shared" si="359"/>
        <v>62.699999999022111</v>
      </c>
    </row>
    <row r="2266" spans="1:17">
      <c r="A2266">
        <v>6568</v>
      </c>
      <c r="B2266" t="s">
        <v>6</v>
      </c>
      <c r="C2266">
        <v>236</v>
      </c>
      <c r="D2266" t="s">
        <v>7</v>
      </c>
      <c r="E2266" s="1">
        <v>42566.881041666667</v>
      </c>
      <c r="F2266" s="1">
        <v>42566.925150462965</v>
      </c>
      <c r="G2266" s="3">
        <f t="shared" si="350"/>
        <v>42566</v>
      </c>
      <c r="H2266" s="2">
        <f t="shared" si="351"/>
        <v>0.88104166666744277</v>
      </c>
      <c r="I2266">
        <f t="shared" si="352"/>
        <v>21</v>
      </c>
      <c r="J2266" t="str">
        <f t="shared" si="353"/>
        <v>Night</v>
      </c>
      <c r="K2266" t="str">
        <f t="shared" si="354"/>
        <v>Monday</v>
      </c>
      <c r="L2266" t="str">
        <f t="shared" si="355"/>
        <v>Successful</v>
      </c>
      <c r="M2266">
        <f t="shared" si="356"/>
        <v>1</v>
      </c>
      <c r="N2266">
        <f t="shared" si="357"/>
        <v>0</v>
      </c>
      <c r="O2266">
        <v>1</v>
      </c>
      <c r="P2266" t="str">
        <f t="shared" si="358"/>
        <v>Airport Route</v>
      </c>
      <c r="Q2266">
        <f t="shared" si="359"/>
        <v>63.516666668001562</v>
      </c>
    </row>
    <row r="2267" spans="1:17">
      <c r="A2267">
        <v>6743</v>
      </c>
      <c r="B2267" t="s">
        <v>6</v>
      </c>
      <c r="C2267">
        <v>236</v>
      </c>
      <c r="D2267" t="s">
        <v>7</v>
      </c>
      <c r="E2267" s="1">
        <v>42566.989155092589</v>
      </c>
      <c r="F2267" s="1">
        <v>42567.021365740744</v>
      </c>
      <c r="G2267" s="3">
        <f t="shared" si="350"/>
        <v>42566</v>
      </c>
      <c r="H2267" s="2">
        <f t="shared" si="351"/>
        <v>0.98915509258949896</v>
      </c>
      <c r="I2267">
        <f t="shared" si="352"/>
        <v>23</v>
      </c>
      <c r="J2267" t="str">
        <f t="shared" si="353"/>
        <v>Night</v>
      </c>
      <c r="K2267" t="str">
        <f t="shared" si="354"/>
        <v>Monday</v>
      </c>
      <c r="L2267" t="str">
        <f t="shared" si="355"/>
        <v>Successful</v>
      </c>
      <c r="M2267">
        <f t="shared" si="356"/>
        <v>1</v>
      </c>
      <c r="N2267">
        <f t="shared" si="357"/>
        <v>0</v>
      </c>
      <c r="O2267">
        <v>1</v>
      </c>
      <c r="P2267" t="str">
        <f t="shared" si="358"/>
        <v>Airport Route</v>
      </c>
      <c r="Q2267">
        <f t="shared" si="359"/>
        <v>46.383333342382684</v>
      </c>
    </row>
    <row r="2268" spans="1:17">
      <c r="A2268">
        <v>1343</v>
      </c>
      <c r="B2268" t="s">
        <v>8</v>
      </c>
      <c r="C2268">
        <v>237</v>
      </c>
      <c r="D2268" t="s">
        <v>7</v>
      </c>
      <c r="E2268" s="1">
        <v>42562.984027777777</v>
      </c>
      <c r="F2268" s="1">
        <v>42563.022222222222</v>
      </c>
      <c r="G2268" s="3">
        <f t="shared" si="350"/>
        <v>42562</v>
      </c>
      <c r="H2268" s="2">
        <f t="shared" si="351"/>
        <v>0.98402777777664596</v>
      </c>
      <c r="I2268">
        <f t="shared" si="352"/>
        <v>23</v>
      </c>
      <c r="J2268" t="str">
        <f t="shared" si="353"/>
        <v>Night</v>
      </c>
      <c r="K2268" t="str">
        <f t="shared" si="354"/>
        <v>Friday</v>
      </c>
      <c r="L2268" t="str">
        <f t="shared" si="355"/>
        <v>Successful</v>
      </c>
      <c r="M2268">
        <f t="shared" si="356"/>
        <v>1</v>
      </c>
      <c r="N2268">
        <f t="shared" si="357"/>
        <v>0</v>
      </c>
      <c r="O2268">
        <v>1</v>
      </c>
      <c r="P2268" t="str">
        <f t="shared" si="358"/>
        <v>City Route</v>
      </c>
      <c r="Q2268">
        <f t="shared" si="359"/>
        <v>55.000000001164153</v>
      </c>
    </row>
    <row r="2269" spans="1:17">
      <c r="A2269">
        <v>1519</v>
      </c>
      <c r="B2269" t="s">
        <v>6</v>
      </c>
      <c r="C2269">
        <v>237</v>
      </c>
      <c r="D2269" t="s">
        <v>7</v>
      </c>
      <c r="E2269" s="1">
        <v>42563.238194444442</v>
      </c>
      <c r="F2269" s="1">
        <v>42563.265277777777</v>
      </c>
      <c r="G2269" s="3">
        <f t="shared" si="350"/>
        <v>42563</v>
      </c>
      <c r="H2269" s="2">
        <f t="shared" si="351"/>
        <v>0.2381944444423425</v>
      </c>
      <c r="I2269">
        <f t="shared" si="352"/>
        <v>5</v>
      </c>
      <c r="J2269" t="str">
        <f t="shared" si="353"/>
        <v>Morning</v>
      </c>
      <c r="K2269" t="str">
        <f t="shared" si="354"/>
        <v>Saturday</v>
      </c>
      <c r="L2269" t="str">
        <f t="shared" si="355"/>
        <v>Successful</v>
      </c>
      <c r="M2269">
        <f t="shared" si="356"/>
        <v>1</v>
      </c>
      <c r="N2269">
        <f t="shared" si="357"/>
        <v>0</v>
      </c>
      <c r="O2269">
        <v>1</v>
      </c>
      <c r="P2269" t="str">
        <f t="shared" si="358"/>
        <v>Airport Route</v>
      </c>
      <c r="Q2269">
        <f t="shared" si="359"/>
        <v>39.000000001396984</v>
      </c>
    </row>
    <row r="2270" spans="1:17">
      <c r="A2270">
        <v>2076</v>
      </c>
      <c r="B2270" t="s">
        <v>6</v>
      </c>
      <c r="C2270">
        <v>237</v>
      </c>
      <c r="D2270" t="s">
        <v>7</v>
      </c>
      <c r="E2270" s="1">
        <v>42563.646527777775</v>
      </c>
      <c r="F2270" s="1">
        <v>42563.699305555558</v>
      </c>
      <c r="G2270" s="3">
        <f t="shared" si="350"/>
        <v>42563</v>
      </c>
      <c r="H2270" s="2">
        <f t="shared" si="351"/>
        <v>0.64652777777519077</v>
      </c>
      <c r="I2270">
        <f t="shared" si="352"/>
        <v>15</v>
      </c>
      <c r="J2270" t="str">
        <f t="shared" si="353"/>
        <v>Day</v>
      </c>
      <c r="K2270" t="str">
        <f t="shared" si="354"/>
        <v>Wednesday</v>
      </c>
      <c r="L2270" t="str">
        <f t="shared" si="355"/>
        <v>Successful</v>
      </c>
      <c r="M2270">
        <f t="shared" si="356"/>
        <v>1</v>
      </c>
      <c r="N2270">
        <f t="shared" si="357"/>
        <v>0</v>
      </c>
      <c r="O2270">
        <v>1</v>
      </c>
      <c r="P2270" t="str">
        <f t="shared" si="358"/>
        <v>Airport Route</v>
      </c>
      <c r="Q2270">
        <f t="shared" si="359"/>
        <v>76.000000006752089</v>
      </c>
    </row>
    <row r="2271" spans="1:17">
      <c r="A2271">
        <v>2136</v>
      </c>
      <c r="B2271" t="s">
        <v>8</v>
      </c>
      <c r="C2271">
        <v>237</v>
      </c>
      <c r="D2271" t="s">
        <v>7</v>
      </c>
      <c r="E2271" s="1">
        <v>42563.71875</v>
      </c>
      <c r="F2271" s="1">
        <v>42563.759027777778</v>
      </c>
      <c r="G2271" s="3">
        <f t="shared" si="350"/>
        <v>42563</v>
      </c>
      <c r="H2271" s="2">
        <f t="shared" si="351"/>
        <v>0.71875</v>
      </c>
      <c r="I2271">
        <f t="shared" si="352"/>
        <v>17</v>
      </c>
      <c r="J2271" t="str">
        <f t="shared" si="353"/>
        <v>Evening</v>
      </c>
      <c r="K2271" t="str">
        <f t="shared" si="354"/>
        <v>Sunday</v>
      </c>
      <c r="L2271" t="str">
        <f t="shared" si="355"/>
        <v>Successful</v>
      </c>
      <c r="M2271">
        <f t="shared" si="356"/>
        <v>1</v>
      </c>
      <c r="N2271">
        <f t="shared" si="357"/>
        <v>0</v>
      </c>
      <c r="O2271">
        <v>1</v>
      </c>
      <c r="P2271" t="str">
        <f t="shared" si="358"/>
        <v>City Route</v>
      </c>
      <c r="Q2271">
        <f t="shared" si="359"/>
        <v>58.000000000465661</v>
      </c>
    </row>
    <row r="2272" spans="1:17">
      <c r="A2272">
        <v>2650</v>
      </c>
      <c r="B2272" t="s">
        <v>6</v>
      </c>
      <c r="C2272">
        <v>237</v>
      </c>
      <c r="D2272" t="s">
        <v>7</v>
      </c>
      <c r="E2272" s="1">
        <v>42563.95416666667</v>
      </c>
      <c r="F2272" s="1">
        <v>42563.986111111109</v>
      </c>
      <c r="G2272" s="3">
        <f t="shared" si="350"/>
        <v>42563</v>
      </c>
      <c r="H2272" s="2">
        <f t="shared" si="351"/>
        <v>0.95416666667006211</v>
      </c>
      <c r="I2272">
        <f t="shared" si="352"/>
        <v>22</v>
      </c>
      <c r="J2272" t="str">
        <f t="shared" si="353"/>
        <v>Night</v>
      </c>
      <c r="K2272" t="str">
        <f t="shared" si="354"/>
        <v>Wednesday</v>
      </c>
      <c r="L2272" t="str">
        <f t="shared" si="355"/>
        <v>Successful</v>
      </c>
      <c r="M2272">
        <f t="shared" si="356"/>
        <v>1</v>
      </c>
      <c r="N2272">
        <f t="shared" si="357"/>
        <v>0</v>
      </c>
      <c r="O2272">
        <v>1</v>
      </c>
      <c r="P2272" t="str">
        <f t="shared" si="358"/>
        <v>Airport Route</v>
      </c>
      <c r="Q2272">
        <f t="shared" si="359"/>
        <v>45.99999999278225</v>
      </c>
    </row>
    <row r="2273" spans="1:17">
      <c r="A2273">
        <v>2793</v>
      </c>
      <c r="B2273" t="s">
        <v>6</v>
      </c>
      <c r="C2273">
        <v>237</v>
      </c>
      <c r="D2273" t="s">
        <v>7</v>
      </c>
      <c r="E2273" s="1">
        <v>42564.204502314817</v>
      </c>
      <c r="F2273" s="1">
        <v>42564.241956018515</v>
      </c>
      <c r="G2273" s="3">
        <f t="shared" si="350"/>
        <v>42564</v>
      </c>
      <c r="H2273" s="2">
        <f t="shared" si="351"/>
        <v>0.2045023148166365</v>
      </c>
      <c r="I2273">
        <f t="shared" si="352"/>
        <v>4</v>
      </c>
      <c r="J2273" t="str">
        <f t="shared" si="353"/>
        <v>Early Morning</v>
      </c>
      <c r="K2273" t="str">
        <f t="shared" si="354"/>
        <v>Saturday</v>
      </c>
      <c r="L2273" t="str">
        <f t="shared" si="355"/>
        <v>Successful</v>
      </c>
      <c r="M2273">
        <f t="shared" si="356"/>
        <v>1</v>
      </c>
      <c r="N2273">
        <f t="shared" si="357"/>
        <v>0</v>
      </c>
      <c r="O2273">
        <v>1</v>
      </c>
      <c r="P2273" t="str">
        <f t="shared" si="358"/>
        <v>Airport Route</v>
      </c>
      <c r="Q2273">
        <f t="shared" si="359"/>
        <v>53.933333326131105</v>
      </c>
    </row>
    <row r="2274" spans="1:17">
      <c r="A2274">
        <v>3012</v>
      </c>
      <c r="B2274" t="s">
        <v>8</v>
      </c>
      <c r="C2274">
        <v>237</v>
      </c>
      <c r="D2274" t="s">
        <v>7</v>
      </c>
      <c r="E2274" s="1">
        <v>42564.306956018518</v>
      </c>
      <c r="F2274" s="1">
        <v>42564.33865740741</v>
      </c>
      <c r="G2274" s="3">
        <f t="shared" si="350"/>
        <v>42564</v>
      </c>
      <c r="H2274" s="2">
        <f t="shared" si="351"/>
        <v>0.30695601851766696</v>
      </c>
      <c r="I2274">
        <f t="shared" si="352"/>
        <v>7</v>
      </c>
      <c r="J2274" t="str">
        <f t="shared" si="353"/>
        <v>Morning</v>
      </c>
      <c r="K2274" t="str">
        <f t="shared" si="354"/>
        <v>Monday</v>
      </c>
      <c r="L2274" t="str">
        <f t="shared" si="355"/>
        <v>Successful</v>
      </c>
      <c r="M2274">
        <f t="shared" si="356"/>
        <v>1</v>
      </c>
      <c r="N2274">
        <f t="shared" si="357"/>
        <v>0</v>
      </c>
      <c r="O2274">
        <v>1</v>
      </c>
      <c r="P2274" t="str">
        <f t="shared" si="358"/>
        <v>City Route</v>
      </c>
      <c r="Q2274">
        <f t="shared" si="359"/>
        <v>45.650000005261973</v>
      </c>
    </row>
    <row r="2275" spans="1:17">
      <c r="A2275">
        <v>3847</v>
      </c>
      <c r="B2275" t="s">
        <v>6</v>
      </c>
      <c r="C2275">
        <v>237</v>
      </c>
      <c r="D2275" t="s">
        <v>7</v>
      </c>
      <c r="E2275" s="1">
        <v>42564.900659722225</v>
      </c>
      <c r="F2275" s="1">
        <v>42564.939641203702</v>
      </c>
      <c r="G2275" s="3">
        <f t="shared" si="350"/>
        <v>42564</v>
      </c>
      <c r="H2275" s="2">
        <f t="shared" si="351"/>
        <v>0.90065972222510027</v>
      </c>
      <c r="I2275">
        <f t="shared" si="352"/>
        <v>21</v>
      </c>
      <c r="J2275" t="str">
        <f t="shared" si="353"/>
        <v>Night</v>
      </c>
      <c r="K2275" t="str">
        <f t="shared" si="354"/>
        <v>Wednesday</v>
      </c>
      <c r="L2275" t="str">
        <f t="shared" si="355"/>
        <v>Successful</v>
      </c>
      <c r="M2275">
        <f t="shared" si="356"/>
        <v>1</v>
      </c>
      <c r="N2275">
        <f t="shared" si="357"/>
        <v>0</v>
      </c>
      <c r="O2275">
        <v>1</v>
      </c>
      <c r="P2275" t="str">
        <f t="shared" si="358"/>
        <v>Airport Route</v>
      </c>
      <c r="Q2275">
        <f t="shared" si="359"/>
        <v>56.133333327015862</v>
      </c>
    </row>
    <row r="2276" spans="1:17">
      <c r="A2276">
        <v>4607</v>
      </c>
      <c r="B2276" t="s">
        <v>8</v>
      </c>
      <c r="C2276">
        <v>237</v>
      </c>
      <c r="D2276" t="s">
        <v>7</v>
      </c>
      <c r="E2276" s="1">
        <v>42565.436631944445</v>
      </c>
      <c r="F2276" s="1">
        <v>42565.451064814813</v>
      </c>
      <c r="G2276" s="3">
        <f t="shared" si="350"/>
        <v>42565</v>
      </c>
      <c r="H2276" s="2">
        <f t="shared" si="351"/>
        <v>0.43663194444525288</v>
      </c>
      <c r="I2276">
        <f t="shared" si="352"/>
        <v>10</v>
      </c>
      <c r="J2276" t="str">
        <f t="shared" si="353"/>
        <v>Day</v>
      </c>
      <c r="K2276" t="str">
        <f t="shared" si="354"/>
        <v>Sunday</v>
      </c>
      <c r="L2276" t="str">
        <f t="shared" si="355"/>
        <v>Successful</v>
      </c>
      <c r="M2276">
        <f t="shared" si="356"/>
        <v>1</v>
      </c>
      <c r="N2276">
        <f t="shared" si="357"/>
        <v>0</v>
      </c>
      <c r="O2276">
        <v>1</v>
      </c>
      <c r="P2276" t="str">
        <f t="shared" si="358"/>
        <v>City Route</v>
      </c>
      <c r="Q2276">
        <f t="shared" si="359"/>
        <v>20.783333330182359</v>
      </c>
    </row>
    <row r="2277" spans="1:17">
      <c r="A2277">
        <v>4654</v>
      </c>
      <c r="B2277" t="s">
        <v>6</v>
      </c>
      <c r="C2277">
        <v>237</v>
      </c>
      <c r="D2277" t="s">
        <v>7</v>
      </c>
      <c r="E2277" s="1">
        <v>42565.498067129629</v>
      </c>
      <c r="F2277" s="1">
        <v>42565.548460648148</v>
      </c>
      <c r="G2277" s="3">
        <f t="shared" si="350"/>
        <v>42565</v>
      </c>
      <c r="H2277" s="2">
        <f t="shared" si="351"/>
        <v>0.49806712962890742</v>
      </c>
      <c r="I2277">
        <f t="shared" si="352"/>
        <v>11</v>
      </c>
      <c r="J2277" t="str">
        <f t="shared" si="353"/>
        <v>Day</v>
      </c>
      <c r="K2277" t="str">
        <f t="shared" si="354"/>
        <v>Friday</v>
      </c>
      <c r="L2277" t="str">
        <f t="shared" si="355"/>
        <v>Successful</v>
      </c>
      <c r="M2277">
        <f t="shared" si="356"/>
        <v>1</v>
      </c>
      <c r="N2277">
        <f t="shared" si="357"/>
        <v>0</v>
      </c>
      <c r="O2277">
        <v>1</v>
      </c>
      <c r="P2277" t="str">
        <f t="shared" si="358"/>
        <v>Airport Route</v>
      </c>
      <c r="Q2277">
        <f t="shared" si="359"/>
        <v>72.566666667116806</v>
      </c>
    </row>
    <row r="2278" spans="1:17">
      <c r="A2278">
        <v>4941</v>
      </c>
      <c r="B2278" t="s">
        <v>6</v>
      </c>
      <c r="C2278">
        <v>237</v>
      </c>
      <c r="D2278" t="s">
        <v>7</v>
      </c>
      <c r="E2278" s="1">
        <v>42565.766458333332</v>
      </c>
      <c r="F2278" s="1">
        <v>42565.819409722222</v>
      </c>
      <c r="G2278" s="3">
        <f t="shared" si="350"/>
        <v>42565</v>
      </c>
      <c r="H2278" s="2">
        <f t="shared" si="351"/>
        <v>0.76645833333168412</v>
      </c>
      <c r="I2278">
        <f t="shared" si="352"/>
        <v>18</v>
      </c>
      <c r="J2278" t="str">
        <f t="shared" si="353"/>
        <v>Evening</v>
      </c>
      <c r="K2278" t="str">
        <f t="shared" si="354"/>
        <v>Friday</v>
      </c>
      <c r="L2278" t="str">
        <f t="shared" si="355"/>
        <v>Successful</v>
      </c>
      <c r="M2278">
        <f t="shared" si="356"/>
        <v>1</v>
      </c>
      <c r="N2278">
        <f t="shared" si="357"/>
        <v>0</v>
      </c>
      <c r="O2278">
        <v>1</v>
      </c>
      <c r="P2278" t="str">
        <f t="shared" si="358"/>
        <v>Airport Route</v>
      </c>
      <c r="Q2278">
        <f t="shared" si="359"/>
        <v>76.250000002328306</v>
      </c>
    </row>
    <row r="2279" spans="1:17">
      <c r="A2279">
        <v>1526</v>
      </c>
      <c r="B2279" t="s">
        <v>8</v>
      </c>
      <c r="C2279">
        <v>238</v>
      </c>
      <c r="D2279" t="s">
        <v>7</v>
      </c>
      <c r="E2279" s="1">
        <v>42563.24722222222</v>
      </c>
      <c r="F2279" s="1">
        <v>42563.286111111112</v>
      </c>
      <c r="G2279" s="3">
        <f t="shared" si="350"/>
        <v>42563</v>
      </c>
      <c r="H2279" s="2">
        <f t="shared" si="351"/>
        <v>0.24722222222044365</v>
      </c>
      <c r="I2279">
        <f t="shared" si="352"/>
        <v>5</v>
      </c>
      <c r="J2279" t="str">
        <f t="shared" si="353"/>
        <v>Morning</v>
      </c>
      <c r="K2279" t="str">
        <f t="shared" si="354"/>
        <v>Saturday</v>
      </c>
      <c r="L2279" t="str">
        <f t="shared" si="355"/>
        <v>Successful</v>
      </c>
      <c r="M2279">
        <f t="shared" si="356"/>
        <v>1</v>
      </c>
      <c r="N2279">
        <f t="shared" si="357"/>
        <v>0</v>
      </c>
      <c r="O2279">
        <v>1</v>
      </c>
      <c r="P2279" t="str">
        <f t="shared" si="358"/>
        <v>City Route</v>
      </c>
      <c r="Q2279">
        <f t="shared" si="359"/>
        <v>56.000000004423782</v>
      </c>
    </row>
    <row r="2280" spans="1:17">
      <c r="A2280">
        <v>1839</v>
      </c>
      <c r="B2280" t="s">
        <v>8</v>
      </c>
      <c r="C2280">
        <v>238</v>
      </c>
      <c r="D2280" t="s">
        <v>7</v>
      </c>
      <c r="E2280" s="1">
        <v>42563.405555555553</v>
      </c>
      <c r="F2280" s="1">
        <v>42563.45416666667</v>
      </c>
      <c r="G2280" s="3">
        <f t="shared" si="350"/>
        <v>42563</v>
      </c>
      <c r="H2280" s="2">
        <f t="shared" si="351"/>
        <v>0.40555555555329192</v>
      </c>
      <c r="I2280">
        <f t="shared" si="352"/>
        <v>9</v>
      </c>
      <c r="J2280" t="str">
        <f t="shared" si="353"/>
        <v>Morning</v>
      </c>
      <c r="K2280" t="str">
        <f t="shared" si="354"/>
        <v>Thursday</v>
      </c>
      <c r="L2280" t="str">
        <f t="shared" si="355"/>
        <v>Successful</v>
      </c>
      <c r="M2280">
        <f t="shared" si="356"/>
        <v>1</v>
      </c>
      <c r="N2280">
        <f t="shared" si="357"/>
        <v>0</v>
      </c>
      <c r="O2280">
        <v>1</v>
      </c>
      <c r="P2280" t="str">
        <f t="shared" si="358"/>
        <v>City Route</v>
      </c>
      <c r="Q2280">
        <f t="shared" si="359"/>
        <v>70.000000008149073</v>
      </c>
    </row>
    <row r="2281" spans="1:17">
      <c r="A2281">
        <v>2268</v>
      </c>
      <c r="B2281" t="s">
        <v>8</v>
      </c>
      <c r="C2281">
        <v>238</v>
      </c>
      <c r="D2281" t="s">
        <v>7</v>
      </c>
      <c r="E2281" s="1">
        <v>42563.774305555555</v>
      </c>
      <c r="F2281" s="1">
        <v>42563.811111111114</v>
      </c>
      <c r="G2281" s="3">
        <f t="shared" si="350"/>
        <v>42563</v>
      </c>
      <c r="H2281" s="2">
        <f t="shared" si="351"/>
        <v>0.77430555555474712</v>
      </c>
      <c r="I2281">
        <f t="shared" si="352"/>
        <v>18</v>
      </c>
      <c r="J2281" t="str">
        <f t="shared" si="353"/>
        <v>Evening</v>
      </c>
      <c r="K2281" t="str">
        <f t="shared" si="354"/>
        <v>Saturday</v>
      </c>
      <c r="L2281" t="str">
        <f t="shared" si="355"/>
        <v>Successful</v>
      </c>
      <c r="M2281">
        <f t="shared" si="356"/>
        <v>1</v>
      </c>
      <c r="N2281">
        <f t="shared" si="357"/>
        <v>0</v>
      </c>
      <c r="O2281">
        <v>1</v>
      </c>
      <c r="P2281" t="str">
        <f t="shared" si="358"/>
        <v>City Route</v>
      </c>
      <c r="Q2281">
        <f t="shared" si="359"/>
        <v>53.000000005122274</v>
      </c>
    </row>
    <row r="2282" spans="1:17">
      <c r="A2282">
        <v>3069</v>
      </c>
      <c r="B2282" t="s">
        <v>8</v>
      </c>
      <c r="C2282">
        <v>238</v>
      </c>
      <c r="D2282" t="s">
        <v>7</v>
      </c>
      <c r="E2282" s="1">
        <v>42564.333553240744</v>
      </c>
      <c r="F2282" s="1">
        <v>42564.370648148149</v>
      </c>
      <c r="G2282" s="3">
        <f t="shared" si="350"/>
        <v>42564</v>
      </c>
      <c r="H2282" s="2">
        <f t="shared" si="351"/>
        <v>0.33355324074364034</v>
      </c>
      <c r="I2282">
        <f t="shared" si="352"/>
        <v>8</v>
      </c>
      <c r="J2282" t="str">
        <f t="shared" si="353"/>
        <v>Morning</v>
      </c>
      <c r="K2282" t="str">
        <f t="shared" si="354"/>
        <v>Tuesday</v>
      </c>
      <c r="L2282" t="str">
        <f t="shared" si="355"/>
        <v>Successful</v>
      </c>
      <c r="M2282">
        <f t="shared" si="356"/>
        <v>1</v>
      </c>
      <c r="N2282">
        <f t="shared" si="357"/>
        <v>0</v>
      </c>
      <c r="O2282">
        <v>1</v>
      </c>
      <c r="P2282" t="str">
        <f t="shared" si="358"/>
        <v>City Route</v>
      </c>
      <c r="Q2282">
        <f t="shared" si="359"/>
        <v>53.41666666441597</v>
      </c>
    </row>
    <row r="2283" spans="1:17">
      <c r="A2283">
        <v>4039</v>
      </c>
      <c r="B2283" t="s">
        <v>8</v>
      </c>
      <c r="C2283">
        <v>238</v>
      </c>
      <c r="D2283" t="s">
        <v>7</v>
      </c>
      <c r="E2283" s="1">
        <v>42565.026643518519</v>
      </c>
      <c r="F2283" s="1">
        <v>42565.074999999997</v>
      </c>
      <c r="G2283" s="3">
        <f t="shared" si="350"/>
        <v>42565</v>
      </c>
      <c r="H2283" s="2">
        <f t="shared" si="351"/>
        <v>2.6643518518540077E-2</v>
      </c>
      <c r="I2283">
        <f t="shared" si="352"/>
        <v>0</v>
      </c>
      <c r="J2283" t="str">
        <f t="shared" si="353"/>
        <v>Early Morning</v>
      </c>
      <c r="K2283" t="str">
        <f t="shared" si="354"/>
        <v>Saturday</v>
      </c>
      <c r="L2283" t="str">
        <f t="shared" si="355"/>
        <v>Successful</v>
      </c>
      <c r="M2283">
        <f t="shared" si="356"/>
        <v>1</v>
      </c>
      <c r="N2283">
        <f t="shared" si="357"/>
        <v>0</v>
      </c>
      <c r="O2283">
        <v>1</v>
      </c>
      <c r="P2283" t="str">
        <f t="shared" si="358"/>
        <v>City Route</v>
      </c>
      <c r="Q2283">
        <f t="shared" si="359"/>
        <v>69.633333329111338</v>
      </c>
    </row>
    <row r="2284" spans="1:17">
      <c r="A2284">
        <v>4446</v>
      </c>
      <c r="B2284" t="s">
        <v>6</v>
      </c>
      <c r="C2284">
        <v>238</v>
      </c>
      <c r="D2284" t="s">
        <v>7</v>
      </c>
      <c r="E2284" s="1">
        <v>42565.355000000003</v>
      </c>
      <c r="F2284" s="1">
        <v>42565.375983796293</v>
      </c>
      <c r="G2284" s="3">
        <f t="shared" si="350"/>
        <v>42565</v>
      </c>
      <c r="H2284" s="2">
        <f t="shared" si="351"/>
        <v>0.35500000000320142</v>
      </c>
      <c r="I2284">
        <f t="shared" si="352"/>
        <v>8</v>
      </c>
      <c r="J2284" t="str">
        <f t="shared" si="353"/>
        <v>Morning</v>
      </c>
      <c r="K2284" t="str">
        <f t="shared" si="354"/>
        <v>Sunday</v>
      </c>
      <c r="L2284" t="str">
        <f t="shared" si="355"/>
        <v>Successful</v>
      </c>
      <c r="M2284">
        <f t="shared" si="356"/>
        <v>1</v>
      </c>
      <c r="N2284">
        <f t="shared" si="357"/>
        <v>0</v>
      </c>
      <c r="O2284">
        <v>1</v>
      </c>
      <c r="P2284" t="str">
        <f t="shared" si="358"/>
        <v>Airport Route</v>
      </c>
      <c r="Q2284">
        <f t="shared" si="359"/>
        <v>30.216666657943279</v>
      </c>
    </row>
    <row r="2285" spans="1:17">
      <c r="A2285">
        <v>6021</v>
      </c>
      <c r="B2285" t="s">
        <v>6</v>
      </c>
      <c r="C2285">
        <v>238</v>
      </c>
      <c r="D2285" t="s">
        <v>7</v>
      </c>
      <c r="E2285" s="1">
        <v>42566.531157407408</v>
      </c>
      <c r="F2285" s="1">
        <v>42566.550081018519</v>
      </c>
      <c r="G2285" s="3">
        <f t="shared" si="350"/>
        <v>42566</v>
      </c>
      <c r="H2285" s="2">
        <f t="shared" si="351"/>
        <v>0.53115740740759065</v>
      </c>
      <c r="I2285">
        <f t="shared" si="352"/>
        <v>12</v>
      </c>
      <c r="J2285" t="str">
        <f t="shared" si="353"/>
        <v>Day</v>
      </c>
      <c r="K2285" t="str">
        <f t="shared" si="354"/>
        <v>Sunday</v>
      </c>
      <c r="L2285" t="str">
        <f t="shared" si="355"/>
        <v>Successful</v>
      </c>
      <c r="M2285">
        <f t="shared" si="356"/>
        <v>1</v>
      </c>
      <c r="N2285">
        <f t="shared" si="357"/>
        <v>0</v>
      </c>
      <c r="O2285">
        <v>1</v>
      </c>
      <c r="P2285" t="str">
        <f t="shared" si="358"/>
        <v>Airport Route</v>
      </c>
      <c r="Q2285">
        <f t="shared" si="359"/>
        <v>27.249999999767169</v>
      </c>
    </row>
    <row r="2286" spans="1:17">
      <c r="A2286">
        <v>74</v>
      </c>
      <c r="B2286" t="s">
        <v>6</v>
      </c>
      <c r="C2286">
        <v>239</v>
      </c>
      <c r="D2286" t="s">
        <v>7</v>
      </c>
      <c r="E2286" s="1">
        <v>42562.193055555559</v>
      </c>
      <c r="F2286" s="1">
        <v>42562.238888888889</v>
      </c>
      <c r="G2286" s="3">
        <f t="shared" si="350"/>
        <v>42562</v>
      </c>
      <c r="H2286" s="2">
        <f t="shared" si="351"/>
        <v>0.19305555555911269</v>
      </c>
      <c r="I2286">
        <f t="shared" si="352"/>
        <v>4</v>
      </c>
      <c r="J2286" t="str">
        <f t="shared" si="353"/>
        <v>Early Morning</v>
      </c>
      <c r="K2286" t="str">
        <f t="shared" si="354"/>
        <v>Wednesday</v>
      </c>
      <c r="L2286" t="str">
        <f t="shared" si="355"/>
        <v>Successful</v>
      </c>
      <c r="M2286">
        <f t="shared" si="356"/>
        <v>1</v>
      </c>
      <c r="N2286">
        <f t="shared" si="357"/>
        <v>0</v>
      </c>
      <c r="O2286">
        <v>1</v>
      </c>
      <c r="P2286" t="str">
        <f t="shared" si="358"/>
        <v>Airport Route</v>
      </c>
      <c r="Q2286">
        <f t="shared" si="359"/>
        <v>65.999999995110556</v>
      </c>
    </row>
    <row r="2287" spans="1:17">
      <c r="A2287">
        <v>1959</v>
      </c>
      <c r="B2287" t="s">
        <v>8</v>
      </c>
      <c r="C2287">
        <v>239</v>
      </c>
      <c r="D2287" t="s">
        <v>7</v>
      </c>
      <c r="E2287" s="1">
        <v>42563.491666666669</v>
      </c>
      <c r="F2287" s="1">
        <v>42563.513888888891</v>
      </c>
      <c r="G2287" s="3">
        <f t="shared" si="350"/>
        <v>42563</v>
      </c>
      <c r="H2287" s="2">
        <f t="shared" si="351"/>
        <v>0.49166666666860692</v>
      </c>
      <c r="I2287">
        <f t="shared" si="352"/>
        <v>11</v>
      </c>
      <c r="J2287" t="str">
        <f t="shared" si="353"/>
        <v>Day</v>
      </c>
      <c r="K2287" t="str">
        <f t="shared" si="354"/>
        <v>Friday</v>
      </c>
      <c r="L2287" t="str">
        <f t="shared" si="355"/>
        <v>Successful</v>
      </c>
      <c r="M2287">
        <f t="shared" si="356"/>
        <v>1</v>
      </c>
      <c r="N2287">
        <f t="shared" si="357"/>
        <v>0</v>
      </c>
      <c r="O2287">
        <v>1</v>
      </c>
      <c r="P2287" t="str">
        <f t="shared" si="358"/>
        <v>City Route</v>
      </c>
      <c r="Q2287">
        <f t="shared" si="359"/>
        <v>31.999999999534339</v>
      </c>
    </row>
    <row r="2288" spans="1:17">
      <c r="A2288">
        <v>2169</v>
      </c>
      <c r="B2288" t="s">
        <v>6</v>
      </c>
      <c r="C2288">
        <v>239</v>
      </c>
      <c r="D2288" t="s">
        <v>7</v>
      </c>
      <c r="E2288" s="1">
        <v>42563.729166666664</v>
      </c>
      <c r="F2288" s="1">
        <v>42563.785416666666</v>
      </c>
      <c r="G2288" s="3">
        <f t="shared" si="350"/>
        <v>42563</v>
      </c>
      <c r="H2288" s="2">
        <f t="shared" si="351"/>
        <v>0.72916666666424135</v>
      </c>
      <c r="I2288">
        <f t="shared" si="352"/>
        <v>17</v>
      </c>
      <c r="J2288" t="str">
        <f t="shared" si="353"/>
        <v>Evening</v>
      </c>
      <c r="K2288" t="str">
        <f t="shared" si="354"/>
        <v>Friday</v>
      </c>
      <c r="L2288" t="str">
        <f t="shared" si="355"/>
        <v>Successful</v>
      </c>
      <c r="M2288">
        <f t="shared" si="356"/>
        <v>1</v>
      </c>
      <c r="N2288">
        <f t="shared" si="357"/>
        <v>0</v>
      </c>
      <c r="O2288">
        <v>1</v>
      </c>
      <c r="P2288" t="str">
        <f t="shared" si="358"/>
        <v>Airport Route</v>
      </c>
      <c r="Q2288">
        <f t="shared" si="359"/>
        <v>81.000000002095476</v>
      </c>
    </row>
    <row r="2289" spans="1:17">
      <c r="A2289">
        <v>3422</v>
      </c>
      <c r="B2289" t="s">
        <v>8</v>
      </c>
      <c r="C2289">
        <v>239</v>
      </c>
      <c r="D2289" t="s">
        <v>7</v>
      </c>
      <c r="E2289" s="1">
        <v>42564.656006944446</v>
      </c>
      <c r="F2289" s="1">
        <v>42564.674791666665</v>
      </c>
      <c r="G2289" s="3">
        <f t="shared" si="350"/>
        <v>42564</v>
      </c>
      <c r="H2289" s="2">
        <f t="shared" si="351"/>
        <v>0.65600694444583496</v>
      </c>
      <c r="I2289">
        <f t="shared" si="352"/>
        <v>15</v>
      </c>
      <c r="J2289" t="str">
        <f t="shared" si="353"/>
        <v>Day</v>
      </c>
      <c r="K2289" t="str">
        <f t="shared" si="354"/>
        <v>Friday</v>
      </c>
      <c r="L2289" t="str">
        <f t="shared" si="355"/>
        <v>Successful</v>
      </c>
      <c r="M2289">
        <f t="shared" si="356"/>
        <v>1</v>
      </c>
      <c r="N2289">
        <f t="shared" si="357"/>
        <v>0</v>
      </c>
      <c r="O2289">
        <v>1</v>
      </c>
      <c r="P2289" t="str">
        <f t="shared" si="358"/>
        <v>City Route</v>
      </c>
      <c r="Q2289">
        <f t="shared" si="359"/>
        <v>27.049999994924292</v>
      </c>
    </row>
    <row r="2290" spans="1:17">
      <c r="A2290">
        <v>3613</v>
      </c>
      <c r="B2290" t="s">
        <v>6</v>
      </c>
      <c r="C2290">
        <v>239</v>
      </c>
      <c r="D2290" t="s">
        <v>7</v>
      </c>
      <c r="E2290" s="1">
        <v>42564.782789351855</v>
      </c>
      <c r="F2290" s="1">
        <v>42564.838078703702</v>
      </c>
      <c r="G2290" s="3">
        <f t="shared" si="350"/>
        <v>42564</v>
      </c>
      <c r="H2290" s="2">
        <f t="shared" si="351"/>
        <v>0.78278935185517184</v>
      </c>
      <c r="I2290">
        <f t="shared" si="352"/>
        <v>18</v>
      </c>
      <c r="J2290" t="str">
        <f t="shared" si="353"/>
        <v>Evening</v>
      </c>
      <c r="K2290" t="str">
        <f t="shared" si="354"/>
        <v>Sunday</v>
      </c>
      <c r="L2290" t="str">
        <f t="shared" si="355"/>
        <v>Successful</v>
      </c>
      <c r="M2290">
        <f t="shared" si="356"/>
        <v>1</v>
      </c>
      <c r="N2290">
        <f t="shared" si="357"/>
        <v>0</v>
      </c>
      <c r="O2290">
        <v>1</v>
      </c>
      <c r="P2290" t="str">
        <f t="shared" si="358"/>
        <v>Airport Route</v>
      </c>
      <c r="Q2290">
        <f t="shared" si="359"/>
        <v>79.616666659712791</v>
      </c>
    </row>
    <row r="2291" spans="1:17">
      <c r="A2291">
        <v>4485</v>
      </c>
      <c r="B2291" t="s">
        <v>6</v>
      </c>
      <c r="C2291">
        <v>239</v>
      </c>
      <c r="D2291" t="s">
        <v>7</v>
      </c>
      <c r="E2291" s="1">
        <v>42565.373078703706</v>
      </c>
      <c r="F2291" s="1">
        <v>42565.406157407408</v>
      </c>
      <c r="G2291" s="3">
        <f t="shared" si="350"/>
        <v>42565</v>
      </c>
      <c r="H2291" s="2">
        <f t="shared" si="351"/>
        <v>0.37307870370568708</v>
      </c>
      <c r="I2291">
        <f t="shared" si="352"/>
        <v>8</v>
      </c>
      <c r="J2291" t="str">
        <f t="shared" si="353"/>
        <v>Morning</v>
      </c>
      <c r="K2291" t="str">
        <f t="shared" si="354"/>
        <v>Thursday</v>
      </c>
      <c r="L2291" t="str">
        <f t="shared" si="355"/>
        <v>Successful</v>
      </c>
      <c r="M2291">
        <f t="shared" si="356"/>
        <v>1</v>
      </c>
      <c r="N2291">
        <f t="shared" si="357"/>
        <v>0</v>
      </c>
      <c r="O2291">
        <v>1</v>
      </c>
      <c r="P2291" t="str">
        <f t="shared" si="358"/>
        <v>Airport Route</v>
      </c>
      <c r="Q2291">
        <f t="shared" si="359"/>
        <v>47.633333330741152</v>
      </c>
    </row>
    <row r="2292" spans="1:17">
      <c r="A2292">
        <v>4929</v>
      </c>
      <c r="B2292" t="s">
        <v>8</v>
      </c>
      <c r="C2292">
        <v>239</v>
      </c>
      <c r="D2292" t="s">
        <v>7</v>
      </c>
      <c r="E2292" s="1">
        <v>42565.767152777778</v>
      </c>
      <c r="F2292" s="1">
        <v>42565.785844907405</v>
      </c>
      <c r="G2292" s="3">
        <f t="shared" si="350"/>
        <v>42565</v>
      </c>
      <c r="H2292" s="2">
        <f t="shared" si="351"/>
        <v>0.76715277777839219</v>
      </c>
      <c r="I2292">
        <f t="shared" si="352"/>
        <v>18</v>
      </c>
      <c r="J2292" t="str">
        <f t="shared" si="353"/>
        <v>Evening</v>
      </c>
      <c r="K2292" t="str">
        <f t="shared" si="354"/>
        <v>Sunday</v>
      </c>
      <c r="L2292" t="str">
        <f t="shared" si="355"/>
        <v>Successful</v>
      </c>
      <c r="M2292">
        <f t="shared" si="356"/>
        <v>1</v>
      </c>
      <c r="N2292">
        <f t="shared" si="357"/>
        <v>0</v>
      </c>
      <c r="O2292">
        <v>1</v>
      </c>
      <c r="P2292" t="str">
        <f t="shared" si="358"/>
        <v>City Route</v>
      </c>
      <c r="Q2292">
        <f t="shared" si="359"/>
        <v>26.916666661854833</v>
      </c>
    </row>
    <row r="2293" spans="1:17">
      <c r="A2293">
        <v>5676</v>
      </c>
      <c r="B2293" t="s">
        <v>8</v>
      </c>
      <c r="C2293">
        <v>239</v>
      </c>
      <c r="D2293" t="s">
        <v>7</v>
      </c>
      <c r="E2293" s="1">
        <v>42566.298842592594</v>
      </c>
      <c r="F2293" s="1">
        <v>42566.349537037036</v>
      </c>
      <c r="G2293" s="3">
        <f t="shared" si="350"/>
        <v>42566</v>
      </c>
      <c r="H2293" s="2">
        <f t="shared" si="351"/>
        <v>0.29884259259415558</v>
      </c>
      <c r="I2293">
        <f t="shared" si="352"/>
        <v>7</v>
      </c>
      <c r="J2293" t="str">
        <f t="shared" si="353"/>
        <v>Morning</v>
      </c>
      <c r="K2293" t="str">
        <f t="shared" si="354"/>
        <v>Friday</v>
      </c>
      <c r="L2293" t="str">
        <f t="shared" si="355"/>
        <v>Successful</v>
      </c>
      <c r="M2293">
        <f t="shared" si="356"/>
        <v>1</v>
      </c>
      <c r="N2293">
        <f t="shared" si="357"/>
        <v>0</v>
      </c>
      <c r="O2293">
        <v>1</v>
      </c>
      <c r="P2293" t="str">
        <f t="shared" si="358"/>
        <v>City Route</v>
      </c>
      <c r="Q2293">
        <f t="shared" si="359"/>
        <v>72.999999996973202</v>
      </c>
    </row>
    <row r="2294" spans="1:17">
      <c r="A2294">
        <v>6590</v>
      </c>
      <c r="B2294" t="s">
        <v>8</v>
      </c>
      <c r="C2294">
        <v>239</v>
      </c>
      <c r="D2294" t="s">
        <v>7</v>
      </c>
      <c r="E2294" s="1">
        <v>42566.898541666669</v>
      </c>
      <c r="F2294" s="1">
        <v>42566.93482638889</v>
      </c>
      <c r="G2294" s="3">
        <f t="shared" si="350"/>
        <v>42566</v>
      </c>
      <c r="H2294" s="2">
        <f t="shared" si="351"/>
        <v>0.898541666669189</v>
      </c>
      <c r="I2294">
        <f t="shared" si="352"/>
        <v>21</v>
      </c>
      <c r="J2294" t="str">
        <f t="shared" si="353"/>
        <v>Night</v>
      </c>
      <c r="K2294" t="str">
        <f t="shared" si="354"/>
        <v>Tuesday</v>
      </c>
      <c r="L2294" t="str">
        <f t="shared" si="355"/>
        <v>Successful</v>
      </c>
      <c r="M2294">
        <f t="shared" si="356"/>
        <v>1</v>
      </c>
      <c r="N2294">
        <f t="shared" si="357"/>
        <v>0</v>
      </c>
      <c r="O2294">
        <v>1</v>
      </c>
      <c r="P2294" t="str">
        <f t="shared" si="358"/>
        <v>City Route</v>
      </c>
      <c r="Q2294">
        <f t="shared" si="359"/>
        <v>52.249999997438863</v>
      </c>
    </row>
    <row r="2295" spans="1:17">
      <c r="A2295">
        <v>1496</v>
      </c>
      <c r="B2295" t="s">
        <v>6</v>
      </c>
      <c r="C2295">
        <v>240</v>
      </c>
      <c r="D2295" t="s">
        <v>7</v>
      </c>
      <c r="E2295" s="1">
        <v>42563.231249999997</v>
      </c>
      <c r="F2295" s="1">
        <v>42563.256944444445</v>
      </c>
      <c r="G2295" s="3">
        <f t="shared" si="350"/>
        <v>42563</v>
      </c>
      <c r="H2295" s="2">
        <f t="shared" si="351"/>
        <v>0.23124999999708962</v>
      </c>
      <c r="I2295">
        <f t="shared" si="352"/>
        <v>5</v>
      </c>
      <c r="J2295" t="str">
        <f t="shared" si="353"/>
        <v>Morning</v>
      </c>
      <c r="K2295" t="str">
        <f t="shared" si="354"/>
        <v>Thursday</v>
      </c>
      <c r="L2295" t="str">
        <f t="shared" si="355"/>
        <v>Successful</v>
      </c>
      <c r="M2295">
        <f t="shared" si="356"/>
        <v>1</v>
      </c>
      <c r="N2295">
        <f t="shared" si="357"/>
        <v>0</v>
      </c>
      <c r="O2295">
        <v>1</v>
      </c>
      <c r="P2295" t="str">
        <f t="shared" si="358"/>
        <v>Airport Route</v>
      </c>
      <c r="Q2295">
        <f t="shared" si="359"/>
        <v>37.000000005355105</v>
      </c>
    </row>
    <row r="2296" spans="1:17">
      <c r="A2296">
        <v>2589</v>
      </c>
      <c r="B2296" t="s">
        <v>8</v>
      </c>
      <c r="C2296">
        <v>240</v>
      </c>
      <c r="D2296" t="s">
        <v>7</v>
      </c>
      <c r="E2296" s="1">
        <v>42563.907638888886</v>
      </c>
      <c r="F2296" s="1">
        <v>42563.956944444442</v>
      </c>
      <c r="G2296" s="3">
        <f t="shared" si="350"/>
        <v>42563</v>
      </c>
      <c r="H2296" s="2">
        <f t="shared" si="351"/>
        <v>0.90763888888614019</v>
      </c>
      <c r="I2296">
        <f t="shared" si="352"/>
        <v>21</v>
      </c>
      <c r="J2296" t="str">
        <f t="shared" si="353"/>
        <v>Night</v>
      </c>
      <c r="K2296" t="str">
        <f t="shared" si="354"/>
        <v>Friday</v>
      </c>
      <c r="L2296" t="str">
        <f t="shared" si="355"/>
        <v>Successful</v>
      </c>
      <c r="M2296">
        <f t="shared" si="356"/>
        <v>1</v>
      </c>
      <c r="N2296">
        <f t="shared" si="357"/>
        <v>0</v>
      </c>
      <c r="O2296">
        <v>1</v>
      </c>
      <c r="P2296" t="str">
        <f t="shared" si="358"/>
        <v>City Route</v>
      </c>
      <c r="Q2296">
        <f t="shared" si="359"/>
        <v>71.000000000931323</v>
      </c>
    </row>
    <row r="2297" spans="1:17">
      <c r="A2297">
        <v>3668</v>
      </c>
      <c r="B2297" t="s">
        <v>6</v>
      </c>
      <c r="C2297">
        <v>240</v>
      </c>
      <c r="D2297" t="s">
        <v>7</v>
      </c>
      <c r="E2297" s="1">
        <v>42564.810300925928</v>
      </c>
      <c r="F2297" s="1">
        <v>42564.856064814812</v>
      </c>
      <c r="G2297" s="3">
        <f t="shared" si="350"/>
        <v>42564</v>
      </c>
      <c r="H2297" s="2">
        <f t="shared" si="351"/>
        <v>0.81030092592845904</v>
      </c>
      <c r="I2297">
        <f t="shared" si="352"/>
        <v>19</v>
      </c>
      <c r="J2297" t="str">
        <f t="shared" si="353"/>
        <v>Evening</v>
      </c>
      <c r="K2297" t="str">
        <f t="shared" si="354"/>
        <v>Saturday</v>
      </c>
      <c r="L2297" t="str">
        <f t="shared" si="355"/>
        <v>Successful</v>
      </c>
      <c r="M2297">
        <f t="shared" si="356"/>
        <v>1</v>
      </c>
      <c r="N2297">
        <f t="shared" si="357"/>
        <v>0</v>
      </c>
      <c r="O2297">
        <v>1</v>
      </c>
      <c r="P2297" t="str">
        <f t="shared" si="358"/>
        <v>Airport Route</v>
      </c>
      <c r="Q2297">
        <f t="shared" si="359"/>
        <v>65.899999992689118</v>
      </c>
    </row>
    <row r="2298" spans="1:17">
      <c r="A2298">
        <v>4978</v>
      </c>
      <c r="B2298" t="s">
        <v>8</v>
      </c>
      <c r="C2298">
        <v>240</v>
      </c>
      <c r="D2298" t="s">
        <v>7</v>
      </c>
      <c r="E2298" s="1">
        <v>42565.779432870368</v>
      </c>
      <c r="F2298" s="1">
        <v>42565.811643518522</v>
      </c>
      <c r="G2298" s="3">
        <f t="shared" si="350"/>
        <v>42565</v>
      </c>
      <c r="H2298" s="2">
        <f t="shared" si="351"/>
        <v>0.77943287036760012</v>
      </c>
      <c r="I2298">
        <f t="shared" si="352"/>
        <v>18</v>
      </c>
      <c r="J2298" t="str">
        <f t="shared" si="353"/>
        <v>Evening</v>
      </c>
      <c r="K2298" t="str">
        <f t="shared" si="354"/>
        <v>Sunday</v>
      </c>
      <c r="L2298" t="str">
        <f t="shared" si="355"/>
        <v>Successful</v>
      </c>
      <c r="M2298">
        <f t="shared" si="356"/>
        <v>1</v>
      </c>
      <c r="N2298">
        <f t="shared" si="357"/>
        <v>0</v>
      </c>
      <c r="O2298">
        <v>1</v>
      </c>
      <c r="P2298" t="str">
        <f t="shared" si="358"/>
        <v>City Route</v>
      </c>
      <c r="Q2298">
        <f t="shared" si="359"/>
        <v>46.383333342382684</v>
      </c>
    </row>
    <row r="2299" spans="1:17">
      <c r="A2299">
        <v>5487</v>
      </c>
      <c r="B2299" t="s">
        <v>8</v>
      </c>
      <c r="C2299">
        <v>240</v>
      </c>
      <c r="D2299" t="s">
        <v>7</v>
      </c>
      <c r="E2299" s="1">
        <v>42566.202013888891</v>
      </c>
      <c r="F2299" s="1">
        <v>42566.252141203702</v>
      </c>
      <c r="G2299" s="3">
        <f t="shared" si="350"/>
        <v>42566</v>
      </c>
      <c r="H2299" s="2">
        <f t="shared" si="351"/>
        <v>0.20201388889108784</v>
      </c>
      <c r="I2299">
        <f t="shared" si="352"/>
        <v>4</v>
      </c>
      <c r="J2299" t="str">
        <f t="shared" si="353"/>
        <v>Early Morning</v>
      </c>
      <c r="K2299" t="str">
        <f t="shared" si="354"/>
        <v>Friday</v>
      </c>
      <c r="L2299" t="str">
        <f t="shared" si="355"/>
        <v>Successful</v>
      </c>
      <c r="M2299">
        <f t="shared" si="356"/>
        <v>1</v>
      </c>
      <c r="N2299">
        <f t="shared" si="357"/>
        <v>0</v>
      </c>
      <c r="O2299">
        <v>1</v>
      </c>
      <c r="P2299" t="str">
        <f t="shared" si="358"/>
        <v>City Route</v>
      </c>
      <c r="Q2299">
        <f t="shared" si="359"/>
        <v>72.183333327993751</v>
      </c>
    </row>
    <row r="2300" spans="1:17">
      <c r="A2300">
        <v>6270</v>
      </c>
      <c r="B2300" t="s">
        <v>8</v>
      </c>
      <c r="C2300">
        <v>240</v>
      </c>
      <c r="D2300" t="s">
        <v>7</v>
      </c>
      <c r="E2300" s="1">
        <v>42566.755937499998</v>
      </c>
      <c r="F2300" s="1">
        <v>42566.795358796298</v>
      </c>
      <c r="G2300" s="3">
        <f t="shared" si="350"/>
        <v>42566</v>
      </c>
      <c r="H2300" s="2">
        <f t="shared" si="351"/>
        <v>0.75593749999825377</v>
      </c>
      <c r="I2300">
        <f t="shared" si="352"/>
        <v>18</v>
      </c>
      <c r="J2300" t="str">
        <f t="shared" si="353"/>
        <v>Evening</v>
      </c>
      <c r="K2300" t="str">
        <f t="shared" si="354"/>
        <v>Thursday</v>
      </c>
      <c r="L2300" t="str">
        <f t="shared" si="355"/>
        <v>Successful</v>
      </c>
      <c r="M2300">
        <f t="shared" si="356"/>
        <v>1</v>
      </c>
      <c r="N2300">
        <f t="shared" si="357"/>
        <v>0</v>
      </c>
      <c r="O2300">
        <v>1</v>
      </c>
      <c r="P2300" t="str">
        <f t="shared" si="358"/>
        <v>City Route</v>
      </c>
      <c r="Q2300">
        <f t="shared" si="359"/>
        <v>56.766666672192514</v>
      </c>
    </row>
    <row r="2301" spans="1:17">
      <c r="A2301">
        <v>884</v>
      </c>
      <c r="B2301" t="s">
        <v>6</v>
      </c>
      <c r="C2301">
        <v>241</v>
      </c>
      <c r="D2301" t="s">
        <v>7</v>
      </c>
      <c r="E2301" s="1">
        <v>42562.752083333333</v>
      </c>
      <c r="F2301" s="1">
        <v>42562.775694444441</v>
      </c>
      <c r="G2301" s="3">
        <f t="shared" si="350"/>
        <v>42562</v>
      </c>
      <c r="H2301" s="2">
        <f t="shared" si="351"/>
        <v>0.75208333333284827</v>
      </c>
      <c r="I2301">
        <f t="shared" si="352"/>
        <v>18</v>
      </c>
      <c r="J2301" t="str">
        <f t="shared" si="353"/>
        <v>Evening</v>
      </c>
      <c r="K2301" t="str">
        <f t="shared" si="354"/>
        <v>Monday</v>
      </c>
      <c r="L2301" t="str">
        <f t="shared" si="355"/>
        <v>Successful</v>
      </c>
      <c r="M2301">
        <f t="shared" si="356"/>
        <v>1</v>
      </c>
      <c r="N2301">
        <f t="shared" si="357"/>
        <v>0</v>
      </c>
      <c r="O2301">
        <v>1</v>
      </c>
      <c r="P2301" t="str">
        <f t="shared" si="358"/>
        <v>Airport Route</v>
      </c>
      <c r="Q2301">
        <f t="shared" si="359"/>
        <v>33.999999995576218</v>
      </c>
    </row>
    <row r="2302" spans="1:17">
      <c r="A2302">
        <v>1495</v>
      </c>
      <c r="B2302" t="s">
        <v>6</v>
      </c>
      <c r="C2302">
        <v>241</v>
      </c>
      <c r="D2302" t="s">
        <v>7</v>
      </c>
      <c r="E2302" s="1">
        <v>42563.228472222225</v>
      </c>
      <c r="F2302" s="1">
        <v>42563.254861111112</v>
      </c>
      <c r="G2302" s="3">
        <f t="shared" si="350"/>
        <v>42563</v>
      </c>
      <c r="H2302" s="2">
        <f t="shared" si="351"/>
        <v>0.22847222222480923</v>
      </c>
      <c r="I2302">
        <f t="shared" si="352"/>
        <v>5</v>
      </c>
      <c r="J2302" t="str">
        <f t="shared" si="353"/>
        <v>Morning</v>
      </c>
      <c r="K2302" t="str">
        <f t="shared" si="354"/>
        <v>Wednesday</v>
      </c>
      <c r="L2302" t="str">
        <f t="shared" si="355"/>
        <v>Successful</v>
      </c>
      <c r="M2302">
        <f t="shared" si="356"/>
        <v>1</v>
      </c>
      <c r="N2302">
        <f t="shared" si="357"/>
        <v>0</v>
      </c>
      <c r="O2302">
        <v>1</v>
      </c>
      <c r="P2302" t="str">
        <f t="shared" si="358"/>
        <v>Airport Route</v>
      </c>
      <c r="Q2302">
        <f t="shared" si="359"/>
        <v>37.999999998137355</v>
      </c>
    </row>
    <row r="2303" spans="1:17">
      <c r="A2303">
        <v>1782</v>
      </c>
      <c r="B2303" t="s">
        <v>6</v>
      </c>
      <c r="C2303">
        <v>241</v>
      </c>
      <c r="D2303" t="s">
        <v>7</v>
      </c>
      <c r="E2303" s="1">
        <v>42563.373611111114</v>
      </c>
      <c r="F2303" s="1">
        <v>42563.406944444447</v>
      </c>
      <c r="G2303" s="3">
        <f t="shared" si="350"/>
        <v>42563</v>
      </c>
      <c r="H2303" s="2">
        <f t="shared" si="351"/>
        <v>0.37361111111385981</v>
      </c>
      <c r="I2303">
        <f t="shared" si="352"/>
        <v>8</v>
      </c>
      <c r="J2303" t="str">
        <f t="shared" si="353"/>
        <v>Morning</v>
      </c>
      <c r="K2303" t="str">
        <f t="shared" si="354"/>
        <v>Wednesday</v>
      </c>
      <c r="L2303" t="str">
        <f t="shared" si="355"/>
        <v>Successful</v>
      </c>
      <c r="M2303">
        <f t="shared" si="356"/>
        <v>1</v>
      </c>
      <c r="N2303">
        <f t="shared" si="357"/>
        <v>0</v>
      </c>
      <c r="O2303">
        <v>1</v>
      </c>
      <c r="P2303" t="str">
        <f t="shared" si="358"/>
        <v>Airport Route</v>
      </c>
      <c r="Q2303">
        <f t="shared" si="359"/>
        <v>47.999999999301508</v>
      </c>
    </row>
    <row r="2304" spans="1:17">
      <c r="A2304">
        <v>1928</v>
      </c>
      <c r="B2304" t="s">
        <v>8</v>
      </c>
      <c r="C2304">
        <v>241</v>
      </c>
      <c r="D2304" t="s">
        <v>7</v>
      </c>
      <c r="E2304" s="1">
        <v>42563.463888888888</v>
      </c>
      <c r="F2304" s="1">
        <v>42563.48541666667</v>
      </c>
      <c r="G2304" s="3">
        <f t="shared" si="350"/>
        <v>42563</v>
      </c>
      <c r="H2304" s="2">
        <f t="shared" si="351"/>
        <v>0.46388888888759539</v>
      </c>
      <c r="I2304">
        <f t="shared" si="352"/>
        <v>11</v>
      </c>
      <c r="J2304" t="str">
        <f t="shared" si="353"/>
        <v>Day</v>
      </c>
      <c r="K2304" t="str">
        <f t="shared" si="354"/>
        <v>Tuesday</v>
      </c>
      <c r="L2304" t="str">
        <f t="shared" si="355"/>
        <v>Successful</v>
      </c>
      <c r="M2304">
        <f t="shared" si="356"/>
        <v>1</v>
      </c>
      <c r="N2304">
        <f t="shared" si="357"/>
        <v>0</v>
      </c>
      <c r="O2304">
        <v>1</v>
      </c>
      <c r="P2304" t="str">
        <f t="shared" si="358"/>
        <v>City Route</v>
      </c>
      <c r="Q2304">
        <f t="shared" si="359"/>
        <v>31.000000006752089</v>
      </c>
    </row>
    <row r="2305" spans="1:17">
      <c r="A2305">
        <v>2195</v>
      </c>
      <c r="B2305" t="s">
        <v>6</v>
      </c>
      <c r="C2305">
        <v>241</v>
      </c>
      <c r="D2305" t="s">
        <v>7</v>
      </c>
      <c r="E2305" s="1">
        <v>42563.738888888889</v>
      </c>
      <c r="F2305" s="1">
        <v>42563.779166666667</v>
      </c>
      <c r="G2305" s="3">
        <f t="shared" si="350"/>
        <v>42563</v>
      </c>
      <c r="H2305" s="2">
        <f t="shared" si="351"/>
        <v>0.73888888888905058</v>
      </c>
      <c r="I2305">
        <f t="shared" si="352"/>
        <v>17</v>
      </c>
      <c r="J2305" t="str">
        <f t="shared" si="353"/>
        <v>Evening</v>
      </c>
      <c r="K2305" t="str">
        <f t="shared" si="354"/>
        <v>Wednesday</v>
      </c>
      <c r="L2305" t="str">
        <f t="shared" si="355"/>
        <v>Successful</v>
      </c>
      <c r="M2305">
        <f t="shared" si="356"/>
        <v>1</v>
      </c>
      <c r="N2305">
        <f t="shared" si="357"/>
        <v>0</v>
      </c>
      <c r="O2305">
        <v>1</v>
      </c>
      <c r="P2305" t="str">
        <f t="shared" si="358"/>
        <v>Airport Route</v>
      </c>
      <c r="Q2305">
        <f t="shared" si="359"/>
        <v>58.000000000465661</v>
      </c>
    </row>
    <row r="2306" spans="1:17">
      <c r="A2306">
        <v>4005</v>
      </c>
      <c r="B2306" t="s">
        <v>6</v>
      </c>
      <c r="C2306">
        <v>241</v>
      </c>
      <c r="D2306" t="s">
        <v>7</v>
      </c>
      <c r="E2306" s="1">
        <v>42564.989432870374</v>
      </c>
      <c r="F2306" s="1">
        <v>42565.033564814818</v>
      </c>
      <c r="G2306" s="3">
        <f t="shared" ref="G2306:G2369" si="360">INT(E2306)</f>
        <v>42564</v>
      </c>
      <c r="H2306" s="2">
        <f t="shared" ref="H2306:H2369" si="361">MOD(E2306,1)</f>
        <v>0.98943287037400296</v>
      </c>
      <c r="I2306">
        <f t="shared" ref="I2306:I2369" si="362">HOUR(E2306)</f>
        <v>23</v>
      </c>
      <c r="J2306" t="str">
        <f t="shared" ref="J2306:J2369" si="363">IF(I2306&lt;5,"Early Morning",
IF(I2306&lt;10,"Morning",
IF(I2306&lt;17,"Day",
IF(I2306&lt;21,"Evening","Night"))))</f>
        <v>Night</v>
      </c>
      <c r="K2306" t="str">
        <f t="shared" ref="K2306:K2369" si="364">TEXT(A2306,"dddd")</f>
        <v>Sunday</v>
      </c>
      <c r="L2306" t="str">
        <f t="shared" ref="L2306:L2369" si="365">IF(D2306="Trip Completed","Successful","Failed")</f>
        <v>Successful</v>
      </c>
      <c r="M2306">
        <f t="shared" ref="M2306:M2369" si="366">IF(D2306="Trip Completed",1,0)</f>
        <v>1</v>
      </c>
      <c r="N2306">
        <f t="shared" ref="N2306:N2369" si="367">IF(D2306="Trip Completed",0,1)</f>
        <v>0</v>
      </c>
      <c r="O2306">
        <v>1</v>
      </c>
      <c r="P2306" t="str">
        <f t="shared" ref="P2306:P2369" si="368">IF(B2306="Airport","Airport Route","City Route")</f>
        <v>Airport Route</v>
      </c>
      <c r="Q2306">
        <f t="shared" ref="Q2306:Q2369" si="369">IFERROR((F2306-E2306)*1440,"")</f>
        <v>63.549999998649582</v>
      </c>
    </row>
    <row r="2307" spans="1:17">
      <c r="A2307">
        <v>4759</v>
      </c>
      <c r="B2307" t="s">
        <v>6</v>
      </c>
      <c r="C2307">
        <v>241</v>
      </c>
      <c r="D2307" t="s">
        <v>7</v>
      </c>
      <c r="E2307" s="1">
        <v>42565.641562500001</v>
      </c>
      <c r="F2307" s="1">
        <v>42565.683240740742</v>
      </c>
      <c r="G2307" s="3">
        <f t="shared" si="360"/>
        <v>42565</v>
      </c>
      <c r="H2307" s="2">
        <f t="shared" si="361"/>
        <v>0.64156250000087311</v>
      </c>
      <c r="I2307">
        <f t="shared" si="362"/>
        <v>15</v>
      </c>
      <c r="J2307" t="str">
        <f t="shared" si="363"/>
        <v>Day</v>
      </c>
      <c r="K2307" t="str">
        <f t="shared" si="364"/>
        <v>Friday</v>
      </c>
      <c r="L2307" t="str">
        <f t="shared" si="365"/>
        <v>Successful</v>
      </c>
      <c r="M2307">
        <f t="shared" si="366"/>
        <v>1</v>
      </c>
      <c r="N2307">
        <f t="shared" si="367"/>
        <v>0</v>
      </c>
      <c r="O2307">
        <v>1</v>
      </c>
      <c r="P2307" t="str">
        <f t="shared" si="368"/>
        <v>Airport Route</v>
      </c>
      <c r="Q2307">
        <f t="shared" si="369"/>
        <v>60.01666666707024</v>
      </c>
    </row>
    <row r="2308" spans="1:17">
      <c r="A2308">
        <v>4933</v>
      </c>
      <c r="B2308" t="s">
        <v>8</v>
      </c>
      <c r="C2308">
        <v>241</v>
      </c>
      <c r="D2308" t="s">
        <v>7</v>
      </c>
      <c r="E2308" s="1">
        <v>42565.764236111114</v>
      </c>
      <c r="F2308" s="1">
        <v>42565.809884259259</v>
      </c>
      <c r="G2308" s="3">
        <f t="shared" si="360"/>
        <v>42565</v>
      </c>
      <c r="H2308" s="2">
        <f t="shared" si="361"/>
        <v>0.76423611111385981</v>
      </c>
      <c r="I2308">
        <f t="shared" si="362"/>
        <v>18</v>
      </c>
      <c r="J2308" t="str">
        <f t="shared" si="363"/>
        <v>Evening</v>
      </c>
      <c r="K2308" t="str">
        <f t="shared" si="364"/>
        <v>Thursday</v>
      </c>
      <c r="L2308" t="str">
        <f t="shared" si="365"/>
        <v>Successful</v>
      </c>
      <c r="M2308">
        <f t="shared" si="366"/>
        <v>1</v>
      </c>
      <c r="N2308">
        <f t="shared" si="367"/>
        <v>0</v>
      </c>
      <c r="O2308">
        <v>1</v>
      </c>
      <c r="P2308" t="str">
        <f t="shared" si="368"/>
        <v>City Route</v>
      </c>
      <c r="Q2308">
        <f t="shared" si="369"/>
        <v>65.733333328971639</v>
      </c>
    </row>
    <row r="2309" spans="1:17">
      <c r="A2309">
        <v>648</v>
      </c>
      <c r="B2309" t="s">
        <v>8</v>
      </c>
      <c r="C2309">
        <v>242</v>
      </c>
      <c r="D2309" t="s">
        <v>7</v>
      </c>
      <c r="E2309" s="1">
        <v>42562.52847222222</v>
      </c>
      <c r="F2309" s="1">
        <v>42562.5625</v>
      </c>
      <c r="G2309" s="3">
        <f t="shared" si="360"/>
        <v>42562</v>
      </c>
      <c r="H2309" s="2">
        <f t="shared" si="361"/>
        <v>0.52847222222044365</v>
      </c>
      <c r="I2309">
        <f t="shared" si="362"/>
        <v>12</v>
      </c>
      <c r="J2309" t="str">
        <f t="shared" si="363"/>
        <v>Day</v>
      </c>
      <c r="K2309" t="str">
        <f t="shared" si="364"/>
        <v>Wednesday</v>
      </c>
      <c r="L2309" t="str">
        <f t="shared" si="365"/>
        <v>Successful</v>
      </c>
      <c r="M2309">
        <f t="shared" si="366"/>
        <v>1</v>
      </c>
      <c r="N2309">
        <f t="shared" si="367"/>
        <v>0</v>
      </c>
      <c r="O2309">
        <v>1</v>
      </c>
      <c r="P2309" t="str">
        <f t="shared" si="368"/>
        <v>City Route</v>
      </c>
      <c r="Q2309">
        <f t="shared" si="369"/>
        <v>49.000000002561137</v>
      </c>
    </row>
    <row r="2310" spans="1:17">
      <c r="A2310">
        <v>1171</v>
      </c>
      <c r="B2310" t="s">
        <v>8</v>
      </c>
      <c r="C2310">
        <v>242</v>
      </c>
      <c r="D2310" t="s">
        <v>7</v>
      </c>
      <c r="E2310" s="1">
        <v>42562.867361111108</v>
      </c>
      <c r="F2310" s="1">
        <v>42562.908333333333</v>
      </c>
      <c r="G2310" s="3">
        <f t="shared" si="360"/>
        <v>42562</v>
      </c>
      <c r="H2310" s="2">
        <f t="shared" si="361"/>
        <v>0.86736111110803904</v>
      </c>
      <c r="I2310">
        <f t="shared" si="362"/>
        <v>20</v>
      </c>
      <c r="J2310" t="str">
        <f t="shared" si="363"/>
        <v>Evening</v>
      </c>
      <c r="K2310" t="str">
        <f t="shared" si="364"/>
        <v>Monday</v>
      </c>
      <c r="L2310" t="str">
        <f t="shared" si="365"/>
        <v>Successful</v>
      </c>
      <c r="M2310">
        <f t="shared" si="366"/>
        <v>1</v>
      </c>
      <c r="N2310">
        <f t="shared" si="367"/>
        <v>0</v>
      </c>
      <c r="O2310">
        <v>1</v>
      </c>
      <c r="P2310" t="str">
        <f t="shared" si="368"/>
        <v>City Route</v>
      </c>
      <c r="Q2310">
        <f t="shared" si="369"/>
        <v>59.00000000372529</v>
      </c>
    </row>
    <row r="2311" spans="1:17">
      <c r="A2311">
        <v>1354</v>
      </c>
      <c r="B2311" t="s">
        <v>8</v>
      </c>
      <c r="C2311">
        <v>242</v>
      </c>
      <c r="D2311" t="s">
        <v>7</v>
      </c>
      <c r="E2311" s="1">
        <v>42562.989583333336</v>
      </c>
      <c r="F2311" s="1">
        <v>42563.036111111112</v>
      </c>
      <c r="G2311" s="3">
        <f t="shared" si="360"/>
        <v>42562</v>
      </c>
      <c r="H2311" s="2">
        <f t="shared" si="361"/>
        <v>0.98958333333575865</v>
      </c>
      <c r="I2311">
        <f t="shared" si="362"/>
        <v>23</v>
      </c>
      <c r="J2311" t="str">
        <f t="shared" si="363"/>
        <v>Night</v>
      </c>
      <c r="K2311" t="str">
        <f t="shared" si="364"/>
        <v>Tuesday</v>
      </c>
      <c r="L2311" t="str">
        <f t="shared" si="365"/>
        <v>Successful</v>
      </c>
      <c r="M2311">
        <f t="shared" si="366"/>
        <v>1</v>
      </c>
      <c r="N2311">
        <f t="shared" si="367"/>
        <v>0</v>
      </c>
      <c r="O2311">
        <v>1</v>
      </c>
      <c r="P2311" t="str">
        <f t="shared" si="368"/>
        <v>City Route</v>
      </c>
      <c r="Q2311">
        <f t="shared" si="369"/>
        <v>66.999999998370185</v>
      </c>
    </row>
    <row r="2312" spans="1:17">
      <c r="A2312">
        <v>1901</v>
      </c>
      <c r="B2312" t="s">
        <v>6</v>
      </c>
      <c r="C2312">
        <v>242</v>
      </c>
      <c r="D2312" t="s">
        <v>7</v>
      </c>
      <c r="E2312" s="1">
        <v>42563.436805555553</v>
      </c>
      <c r="F2312" s="1">
        <v>42563.481944444444</v>
      </c>
      <c r="G2312" s="3">
        <f t="shared" si="360"/>
        <v>42563</v>
      </c>
      <c r="H2312" s="2">
        <f t="shared" si="361"/>
        <v>0.43680555555329192</v>
      </c>
      <c r="I2312">
        <f t="shared" si="362"/>
        <v>10</v>
      </c>
      <c r="J2312" t="str">
        <f t="shared" si="363"/>
        <v>Day</v>
      </c>
      <c r="K2312" t="str">
        <f t="shared" si="364"/>
        <v>Wednesday</v>
      </c>
      <c r="L2312" t="str">
        <f t="shared" si="365"/>
        <v>Successful</v>
      </c>
      <c r="M2312">
        <f t="shared" si="366"/>
        <v>1</v>
      </c>
      <c r="N2312">
        <f t="shared" si="367"/>
        <v>0</v>
      </c>
      <c r="O2312">
        <v>1</v>
      </c>
      <c r="P2312" t="str">
        <f t="shared" si="368"/>
        <v>Airport Route</v>
      </c>
      <c r="Q2312">
        <f t="shared" si="369"/>
        <v>65.000000002328306</v>
      </c>
    </row>
    <row r="2313" spans="1:17">
      <c r="A2313">
        <v>2181</v>
      </c>
      <c r="B2313" t="s">
        <v>6</v>
      </c>
      <c r="C2313">
        <v>242</v>
      </c>
      <c r="D2313" t="s">
        <v>7</v>
      </c>
      <c r="E2313" s="1">
        <v>42563.73541666667</v>
      </c>
      <c r="F2313" s="1">
        <v>42563.769444444442</v>
      </c>
      <c r="G2313" s="3">
        <f t="shared" si="360"/>
        <v>42563</v>
      </c>
      <c r="H2313" s="2">
        <f t="shared" si="361"/>
        <v>0.73541666667006211</v>
      </c>
      <c r="I2313">
        <f t="shared" si="362"/>
        <v>17</v>
      </c>
      <c r="J2313" t="str">
        <f t="shared" si="363"/>
        <v>Evening</v>
      </c>
      <c r="K2313" t="str">
        <f t="shared" si="364"/>
        <v>Wednesday</v>
      </c>
      <c r="L2313" t="str">
        <f t="shared" si="365"/>
        <v>Successful</v>
      </c>
      <c r="M2313">
        <f t="shared" si="366"/>
        <v>1</v>
      </c>
      <c r="N2313">
        <f t="shared" si="367"/>
        <v>0</v>
      </c>
      <c r="O2313">
        <v>1</v>
      </c>
      <c r="P2313" t="str">
        <f t="shared" si="368"/>
        <v>Airport Route</v>
      </c>
      <c r="Q2313">
        <f t="shared" si="369"/>
        <v>48.999999992083758</v>
      </c>
    </row>
    <row r="2314" spans="1:17">
      <c r="A2314">
        <v>3051</v>
      </c>
      <c r="B2314" t="s">
        <v>8</v>
      </c>
      <c r="C2314">
        <v>242</v>
      </c>
      <c r="D2314" t="s">
        <v>7</v>
      </c>
      <c r="E2314" s="1">
        <v>42564.320914351854</v>
      </c>
      <c r="F2314" s="1">
        <v>42564.361886574072</v>
      </c>
      <c r="G2314" s="3">
        <f t="shared" si="360"/>
        <v>42564</v>
      </c>
      <c r="H2314" s="2">
        <f t="shared" si="361"/>
        <v>0.32091435185429873</v>
      </c>
      <c r="I2314">
        <f t="shared" si="362"/>
        <v>7</v>
      </c>
      <c r="J2314" t="str">
        <f t="shared" si="363"/>
        <v>Morning</v>
      </c>
      <c r="K2314" t="str">
        <f t="shared" si="364"/>
        <v>Friday</v>
      </c>
      <c r="L2314" t="str">
        <f t="shared" si="365"/>
        <v>Successful</v>
      </c>
      <c r="M2314">
        <f t="shared" si="366"/>
        <v>1</v>
      </c>
      <c r="N2314">
        <f t="shared" si="367"/>
        <v>0</v>
      </c>
      <c r="O2314">
        <v>1</v>
      </c>
      <c r="P2314" t="str">
        <f t="shared" si="368"/>
        <v>City Route</v>
      </c>
      <c r="Q2314">
        <f t="shared" si="369"/>
        <v>58.999999993247911</v>
      </c>
    </row>
    <row r="2315" spans="1:17">
      <c r="A2315">
        <v>3203</v>
      </c>
      <c r="B2315" t="s">
        <v>6</v>
      </c>
      <c r="C2315">
        <v>242</v>
      </c>
      <c r="D2315" t="s">
        <v>7</v>
      </c>
      <c r="E2315" s="1">
        <v>42564.407881944448</v>
      </c>
      <c r="F2315" s="1">
        <v>42564.422592592593</v>
      </c>
      <c r="G2315" s="3">
        <f t="shared" si="360"/>
        <v>42564</v>
      </c>
      <c r="H2315" s="2">
        <f t="shared" si="361"/>
        <v>0.40788194444758119</v>
      </c>
      <c r="I2315">
        <f t="shared" si="362"/>
        <v>9</v>
      </c>
      <c r="J2315" t="str">
        <f t="shared" si="363"/>
        <v>Morning</v>
      </c>
      <c r="K2315" t="str">
        <f t="shared" si="364"/>
        <v>Wednesday</v>
      </c>
      <c r="L2315" t="str">
        <f t="shared" si="365"/>
        <v>Successful</v>
      </c>
      <c r="M2315">
        <f t="shared" si="366"/>
        <v>1</v>
      </c>
      <c r="N2315">
        <f t="shared" si="367"/>
        <v>0</v>
      </c>
      <c r="O2315">
        <v>1</v>
      </c>
      <c r="P2315" t="str">
        <f t="shared" si="368"/>
        <v>Airport Route</v>
      </c>
      <c r="Q2315">
        <f t="shared" si="369"/>
        <v>21.183333329390734</v>
      </c>
    </row>
    <row r="2316" spans="1:17">
      <c r="A2316">
        <v>3843</v>
      </c>
      <c r="B2316" t="s">
        <v>8</v>
      </c>
      <c r="C2316">
        <v>242</v>
      </c>
      <c r="D2316" t="s">
        <v>7</v>
      </c>
      <c r="E2316" s="1">
        <v>42564.890590277777</v>
      </c>
      <c r="F2316" s="1">
        <v>42564.927384259259</v>
      </c>
      <c r="G2316" s="3">
        <f t="shared" si="360"/>
        <v>42564</v>
      </c>
      <c r="H2316" s="2">
        <f t="shared" si="361"/>
        <v>0.890590277776937</v>
      </c>
      <c r="I2316">
        <f t="shared" si="362"/>
        <v>21</v>
      </c>
      <c r="J2316" t="str">
        <f t="shared" si="363"/>
        <v>Night</v>
      </c>
      <c r="K2316" t="str">
        <f t="shared" si="364"/>
        <v>Saturday</v>
      </c>
      <c r="L2316" t="str">
        <f t="shared" si="365"/>
        <v>Successful</v>
      </c>
      <c r="M2316">
        <f t="shared" si="366"/>
        <v>1</v>
      </c>
      <c r="N2316">
        <f t="shared" si="367"/>
        <v>0</v>
      </c>
      <c r="O2316">
        <v>1</v>
      </c>
      <c r="P2316" t="str">
        <f t="shared" si="368"/>
        <v>City Route</v>
      </c>
      <c r="Q2316">
        <f t="shared" si="369"/>
        <v>52.983333334559575</v>
      </c>
    </row>
    <row r="2317" spans="1:17">
      <c r="A2317">
        <v>5698</v>
      </c>
      <c r="B2317" t="s">
        <v>6</v>
      </c>
      <c r="C2317">
        <v>242</v>
      </c>
      <c r="D2317" t="s">
        <v>7</v>
      </c>
      <c r="E2317" s="1">
        <v>42566.313738425924</v>
      </c>
      <c r="F2317" s="1">
        <v>42566.36383101852</v>
      </c>
      <c r="G2317" s="3">
        <f t="shared" si="360"/>
        <v>42566</v>
      </c>
      <c r="H2317" s="2">
        <f t="shared" si="361"/>
        <v>0.3137384259243845</v>
      </c>
      <c r="I2317">
        <f t="shared" si="362"/>
        <v>7</v>
      </c>
      <c r="J2317" t="str">
        <f t="shared" si="363"/>
        <v>Morning</v>
      </c>
      <c r="K2317" t="str">
        <f t="shared" si="364"/>
        <v>Saturday</v>
      </c>
      <c r="L2317" t="str">
        <f t="shared" si="365"/>
        <v>Successful</v>
      </c>
      <c r="M2317">
        <f t="shared" si="366"/>
        <v>1</v>
      </c>
      <c r="N2317">
        <f t="shared" si="367"/>
        <v>0</v>
      </c>
      <c r="O2317">
        <v>1</v>
      </c>
      <c r="P2317" t="str">
        <f t="shared" si="368"/>
        <v>Airport Route</v>
      </c>
      <c r="Q2317">
        <f t="shared" si="369"/>
        <v>72.13333333726041</v>
      </c>
    </row>
    <row r="2318" spans="1:17">
      <c r="A2318">
        <v>6653</v>
      </c>
      <c r="B2318" t="s">
        <v>8</v>
      </c>
      <c r="C2318">
        <v>242</v>
      </c>
      <c r="D2318" t="s">
        <v>7</v>
      </c>
      <c r="E2318" s="1">
        <v>42566.925821759258</v>
      </c>
      <c r="F2318" s="1">
        <v>42566.967916666668</v>
      </c>
      <c r="G2318" s="3">
        <f t="shared" si="360"/>
        <v>42566</v>
      </c>
      <c r="H2318" s="2">
        <f t="shared" si="361"/>
        <v>0.92582175925781485</v>
      </c>
      <c r="I2318">
        <f t="shared" si="362"/>
        <v>22</v>
      </c>
      <c r="J2318" t="str">
        <f t="shared" si="363"/>
        <v>Night</v>
      </c>
      <c r="K2318" t="str">
        <f t="shared" si="364"/>
        <v>Tuesday</v>
      </c>
      <c r="L2318" t="str">
        <f t="shared" si="365"/>
        <v>Successful</v>
      </c>
      <c r="M2318">
        <f t="shared" si="366"/>
        <v>1</v>
      </c>
      <c r="N2318">
        <f t="shared" si="367"/>
        <v>0</v>
      </c>
      <c r="O2318">
        <v>1</v>
      </c>
      <c r="P2318" t="str">
        <f t="shared" si="368"/>
        <v>City Route</v>
      </c>
      <c r="Q2318">
        <f t="shared" si="369"/>
        <v>60.616666671121493</v>
      </c>
    </row>
    <row r="2319" spans="1:17">
      <c r="A2319">
        <v>271</v>
      </c>
      <c r="B2319" t="s">
        <v>6</v>
      </c>
      <c r="C2319">
        <v>243</v>
      </c>
      <c r="D2319" t="s">
        <v>7</v>
      </c>
      <c r="E2319" s="1">
        <v>42562.286805555559</v>
      </c>
      <c r="F2319" s="1">
        <v>42562.313194444447</v>
      </c>
      <c r="G2319" s="3">
        <f t="shared" si="360"/>
        <v>42562</v>
      </c>
      <c r="H2319" s="2">
        <f t="shared" si="361"/>
        <v>0.28680555555911269</v>
      </c>
      <c r="I2319">
        <f t="shared" si="362"/>
        <v>6</v>
      </c>
      <c r="J2319" t="str">
        <f t="shared" si="363"/>
        <v>Morning</v>
      </c>
      <c r="K2319" t="str">
        <f t="shared" si="364"/>
        <v>Thursday</v>
      </c>
      <c r="L2319" t="str">
        <f t="shared" si="365"/>
        <v>Successful</v>
      </c>
      <c r="M2319">
        <f t="shared" si="366"/>
        <v>1</v>
      </c>
      <c r="N2319">
        <f t="shared" si="367"/>
        <v>0</v>
      </c>
      <c r="O2319">
        <v>1</v>
      </c>
      <c r="P2319" t="str">
        <f t="shared" si="368"/>
        <v>Airport Route</v>
      </c>
      <c r="Q2319">
        <f t="shared" si="369"/>
        <v>37.999999998137355</v>
      </c>
    </row>
    <row r="2320" spans="1:17">
      <c r="A2320">
        <v>1238</v>
      </c>
      <c r="B2320" t="s">
        <v>8</v>
      </c>
      <c r="C2320">
        <v>243</v>
      </c>
      <c r="D2320" t="s">
        <v>7</v>
      </c>
      <c r="E2320" s="1">
        <v>42562.904861111114</v>
      </c>
      <c r="F2320" s="1">
        <v>42562.95416666667</v>
      </c>
      <c r="G2320" s="3">
        <f t="shared" si="360"/>
        <v>42562</v>
      </c>
      <c r="H2320" s="2">
        <f t="shared" si="361"/>
        <v>0.90486111111385981</v>
      </c>
      <c r="I2320">
        <f t="shared" si="362"/>
        <v>21</v>
      </c>
      <c r="J2320" t="str">
        <f t="shared" si="363"/>
        <v>Night</v>
      </c>
      <c r="K2320" t="str">
        <f t="shared" si="364"/>
        <v>Friday</v>
      </c>
      <c r="L2320" t="str">
        <f t="shared" si="365"/>
        <v>Successful</v>
      </c>
      <c r="M2320">
        <f t="shared" si="366"/>
        <v>1</v>
      </c>
      <c r="N2320">
        <f t="shared" si="367"/>
        <v>0</v>
      </c>
      <c r="O2320">
        <v>1</v>
      </c>
      <c r="P2320" t="str">
        <f t="shared" si="368"/>
        <v>City Route</v>
      </c>
      <c r="Q2320">
        <f t="shared" si="369"/>
        <v>71.000000000931323</v>
      </c>
    </row>
    <row r="2321" spans="1:17">
      <c r="A2321">
        <v>1802</v>
      </c>
      <c r="B2321" t="s">
        <v>6</v>
      </c>
      <c r="C2321">
        <v>243</v>
      </c>
      <c r="D2321" t="s">
        <v>7</v>
      </c>
      <c r="E2321" s="1">
        <v>42563.382638888892</v>
      </c>
      <c r="F2321" s="1">
        <v>42563.434027777781</v>
      </c>
      <c r="G2321" s="3">
        <f t="shared" si="360"/>
        <v>42563</v>
      </c>
      <c r="H2321" s="2">
        <f t="shared" si="361"/>
        <v>0.38263888889196096</v>
      </c>
      <c r="I2321">
        <f t="shared" si="362"/>
        <v>9</v>
      </c>
      <c r="J2321" t="str">
        <f t="shared" si="363"/>
        <v>Morning</v>
      </c>
      <c r="K2321" t="str">
        <f t="shared" si="364"/>
        <v>Tuesday</v>
      </c>
      <c r="L2321" t="str">
        <f t="shared" si="365"/>
        <v>Successful</v>
      </c>
      <c r="M2321">
        <f t="shared" si="366"/>
        <v>1</v>
      </c>
      <c r="N2321">
        <f t="shared" si="367"/>
        <v>0</v>
      </c>
      <c r="O2321">
        <v>1</v>
      </c>
      <c r="P2321" t="str">
        <f t="shared" si="368"/>
        <v>Airport Route</v>
      </c>
      <c r="Q2321">
        <f t="shared" si="369"/>
        <v>74.000000000232831</v>
      </c>
    </row>
    <row r="2322" spans="1:17">
      <c r="A2322">
        <v>3145</v>
      </c>
      <c r="B2322" t="s">
        <v>6</v>
      </c>
      <c r="C2322">
        <v>243</v>
      </c>
      <c r="D2322" t="s">
        <v>7</v>
      </c>
      <c r="E2322" s="1">
        <v>42564.371689814812</v>
      </c>
      <c r="F2322" s="1">
        <v>42564.397951388892</v>
      </c>
      <c r="G2322" s="3">
        <f t="shared" si="360"/>
        <v>42564</v>
      </c>
      <c r="H2322" s="2">
        <f t="shared" si="361"/>
        <v>0.37168981481227092</v>
      </c>
      <c r="I2322">
        <f t="shared" si="362"/>
        <v>8</v>
      </c>
      <c r="J2322" t="str">
        <f t="shared" si="363"/>
        <v>Morning</v>
      </c>
      <c r="K2322" t="str">
        <f t="shared" si="364"/>
        <v>Monday</v>
      </c>
      <c r="L2322" t="str">
        <f t="shared" si="365"/>
        <v>Successful</v>
      </c>
      <c r="M2322">
        <f t="shared" si="366"/>
        <v>1</v>
      </c>
      <c r="N2322">
        <f t="shared" si="367"/>
        <v>0</v>
      </c>
      <c r="O2322">
        <v>1</v>
      </c>
      <c r="P2322" t="str">
        <f t="shared" si="368"/>
        <v>Airport Route</v>
      </c>
      <c r="Q2322">
        <f t="shared" si="369"/>
        <v>37.816666674334556</v>
      </c>
    </row>
    <row r="2323" spans="1:17">
      <c r="A2323">
        <v>3336</v>
      </c>
      <c r="B2323" t="s">
        <v>6</v>
      </c>
      <c r="C2323">
        <v>243</v>
      </c>
      <c r="D2323" t="s">
        <v>7</v>
      </c>
      <c r="E2323" s="1">
        <v>42564.525949074072</v>
      </c>
      <c r="F2323" s="1">
        <v>42564.558425925927</v>
      </c>
      <c r="G2323" s="3">
        <f t="shared" si="360"/>
        <v>42564</v>
      </c>
      <c r="H2323" s="2">
        <f t="shared" si="361"/>
        <v>0.525949074071832</v>
      </c>
      <c r="I2323">
        <f t="shared" si="362"/>
        <v>12</v>
      </c>
      <c r="J2323" t="str">
        <f t="shared" si="363"/>
        <v>Day</v>
      </c>
      <c r="K2323" t="str">
        <f t="shared" si="364"/>
        <v>Wednesday</v>
      </c>
      <c r="L2323" t="str">
        <f t="shared" si="365"/>
        <v>Successful</v>
      </c>
      <c r="M2323">
        <f t="shared" si="366"/>
        <v>1</v>
      </c>
      <c r="N2323">
        <f t="shared" si="367"/>
        <v>0</v>
      </c>
      <c r="O2323">
        <v>1</v>
      </c>
      <c r="P2323" t="str">
        <f t="shared" si="368"/>
        <v>Airport Route</v>
      </c>
      <c r="Q2323">
        <f t="shared" si="369"/>
        <v>46.766666671028361</v>
      </c>
    </row>
    <row r="2324" spans="1:17">
      <c r="A2324">
        <v>3506</v>
      </c>
      <c r="B2324" t="s">
        <v>6</v>
      </c>
      <c r="C2324">
        <v>243</v>
      </c>
      <c r="D2324" t="s">
        <v>7</v>
      </c>
      <c r="E2324" s="1">
        <v>42564.733425925922</v>
      </c>
      <c r="F2324" s="1">
        <v>42564.784722222219</v>
      </c>
      <c r="G2324" s="3">
        <f t="shared" si="360"/>
        <v>42564</v>
      </c>
      <c r="H2324" s="2">
        <f t="shared" si="361"/>
        <v>0.73342592592234723</v>
      </c>
      <c r="I2324">
        <f t="shared" si="362"/>
        <v>17</v>
      </c>
      <c r="J2324" t="str">
        <f t="shared" si="363"/>
        <v>Evening</v>
      </c>
      <c r="K2324" t="str">
        <f t="shared" si="364"/>
        <v>Friday</v>
      </c>
      <c r="L2324" t="str">
        <f t="shared" si="365"/>
        <v>Successful</v>
      </c>
      <c r="M2324">
        <f t="shared" si="366"/>
        <v>1</v>
      </c>
      <c r="N2324">
        <f t="shared" si="367"/>
        <v>0</v>
      </c>
      <c r="O2324">
        <v>1</v>
      </c>
      <c r="P2324" t="str">
        <f t="shared" si="368"/>
        <v>Airport Route</v>
      </c>
      <c r="Q2324">
        <f t="shared" si="369"/>
        <v>73.866666667163372</v>
      </c>
    </row>
    <row r="2325" spans="1:17">
      <c r="A2325">
        <v>4325</v>
      </c>
      <c r="B2325" t="s">
        <v>8</v>
      </c>
      <c r="C2325">
        <v>243</v>
      </c>
      <c r="D2325" t="s">
        <v>7</v>
      </c>
      <c r="E2325" s="1">
        <v>42565.298715277779</v>
      </c>
      <c r="F2325" s="1">
        <v>42565.339571759258</v>
      </c>
      <c r="G2325" s="3">
        <f t="shared" si="360"/>
        <v>42565</v>
      </c>
      <c r="H2325" s="2">
        <f t="shared" si="361"/>
        <v>0.29871527777868323</v>
      </c>
      <c r="I2325">
        <f t="shared" si="362"/>
        <v>7</v>
      </c>
      <c r="J2325" t="str">
        <f t="shared" si="363"/>
        <v>Morning</v>
      </c>
      <c r="K2325" t="str">
        <f t="shared" si="364"/>
        <v>Friday</v>
      </c>
      <c r="L2325" t="str">
        <f t="shared" si="365"/>
        <v>Successful</v>
      </c>
      <c r="M2325">
        <f t="shared" si="366"/>
        <v>1</v>
      </c>
      <c r="N2325">
        <f t="shared" si="367"/>
        <v>0</v>
      </c>
      <c r="O2325">
        <v>1</v>
      </c>
      <c r="P2325" t="str">
        <f t="shared" si="368"/>
        <v>City Route</v>
      </c>
      <c r="Q2325">
        <f t="shared" si="369"/>
        <v>58.833333329530433</v>
      </c>
    </row>
    <row r="2326" spans="1:17">
      <c r="A2326">
        <v>6764</v>
      </c>
      <c r="B2326" t="s">
        <v>8</v>
      </c>
      <c r="C2326">
        <v>243</v>
      </c>
      <c r="D2326" t="s">
        <v>7</v>
      </c>
      <c r="E2326" s="1">
        <v>42566.004305555558</v>
      </c>
      <c r="F2326" s="1">
        <v>42566.054085648146</v>
      </c>
      <c r="G2326" s="3">
        <f t="shared" si="360"/>
        <v>42566</v>
      </c>
      <c r="H2326" s="2">
        <f t="shared" si="361"/>
        <v>4.3055555579485372E-3</v>
      </c>
      <c r="I2326">
        <f t="shared" si="362"/>
        <v>0</v>
      </c>
      <c r="J2326" t="str">
        <f t="shared" si="363"/>
        <v>Early Morning</v>
      </c>
      <c r="K2326" t="str">
        <f t="shared" si="364"/>
        <v>Monday</v>
      </c>
      <c r="L2326" t="str">
        <f t="shared" si="365"/>
        <v>Successful</v>
      </c>
      <c r="M2326">
        <f t="shared" si="366"/>
        <v>1</v>
      </c>
      <c r="N2326">
        <f t="shared" si="367"/>
        <v>0</v>
      </c>
      <c r="O2326">
        <v>1</v>
      </c>
      <c r="P2326" t="str">
        <f t="shared" si="368"/>
        <v>City Route</v>
      </c>
      <c r="Q2326">
        <f t="shared" si="369"/>
        <v>71.683333326363936</v>
      </c>
    </row>
    <row r="2327" spans="1:17">
      <c r="A2327">
        <v>5421</v>
      </c>
      <c r="B2327" t="s">
        <v>6</v>
      </c>
      <c r="C2327">
        <v>243</v>
      </c>
      <c r="D2327" t="s">
        <v>7</v>
      </c>
      <c r="E2327" s="1">
        <v>42566.08934027778</v>
      </c>
      <c r="F2327" s="1">
        <v>42566.133750000001</v>
      </c>
      <c r="G2327" s="3">
        <f t="shared" si="360"/>
        <v>42566</v>
      </c>
      <c r="H2327" s="2">
        <f t="shared" si="361"/>
        <v>8.9340277780138422E-2</v>
      </c>
      <c r="I2327">
        <f t="shared" si="362"/>
        <v>2</v>
      </c>
      <c r="J2327" t="str">
        <f t="shared" si="363"/>
        <v>Early Morning</v>
      </c>
      <c r="K2327" t="str">
        <f t="shared" si="364"/>
        <v>Tuesday</v>
      </c>
      <c r="L2327" t="str">
        <f t="shared" si="365"/>
        <v>Successful</v>
      </c>
      <c r="M2327">
        <f t="shared" si="366"/>
        <v>1</v>
      </c>
      <c r="N2327">
        <f t="shared" si="367"/>
        <v>0</v>
      </c>
      <c r="O2327">
        <v>1</v>
      </c>
      <c r="P2327" t="str">
        <f t="shared" si="368"/>
        <v>Airport Route</v>
      </c>
      <c r="Q2327">
        <f t="shared" si="369"/>
        <v>63.949999997857958</v>
      </c>
    </row>
    <row r="2328" spans="1:17">
      <c r="A2328">
        <v>6108</v>
      </c>
      <c r="B2328" t="s">
        <v>8</v>
      </c>
      <c r="C2328">
        <v>243</v>
      </c>
      <c r="D2328" t="s">
        <v>7</v>
      </c>
      <c r="E2328" s="1">
        <v>42566.626689814817</v>
      </c>
      <c r="F2328" s="1">
        <v>42566.653020833335</v>
      </c>
      <c r="G2328" s="3">
        <f t="shared" si="360"/>
        <v>42566</v>
      </c>
      <c r="H2328" s="2">
        <f t="shared" si="361"/>
        <v>0.62668981481692754</v>
      </c>
      <c r="I2328">
        <f t="shared" si="362"/>
        <v>15</v>
      </c>
      <c r="J2328" t="str">
        <f t="shared" si="363"/>
        <v>Day</v>
      </c>
      <c r="K2328" t="str">
        <f t="shared" si="364"/>
        <v>Wednesday</v>
      </c>
      <c r="L2328" t="str">
        <f t="shared" si="365"/>
        <v>Successful</v>
      </c>
      <c r="M2328">
        <f t="shared" si="366"/>
        <v>1</v>
      </c>
      <c r="N2328">
        <f t="shared" si="367"/>
        <v>0</v>
      </c>
      <c r="O2328">
        <v>1</v>
      </c>
      <c r="P2328" t="str">
        <f t="shared" si="368"/>
        <v>City Route</v>
      </c>
      <c r="Q2328">
        <f t="shared" si="369"/>
        <v>37.916666666278616</v>
      </c>
    </row>
    <row r="2329" spans="1:17">
      <c r="A2329">
        <v>6379</v>
      </c>
      <c r="B2329" t="s">
        <v>8</v>
      </c>
      <c r="C2329">
        <v>243</v>
      </c>
      <c r="D2329" t="s">
        <v>7</v>
      </c>
      <c r="E2329" s="1">
        <v>42566.803020833337</v>
      </c>
      <c r="F2329" s="1">
        <v>42566.834305555552</v>
      </c>
      <c r="G2329" s="3">
        <f t="shared" si="360"/>
        <v>42566</v>
      </c>
      <c r="H2329" s="2">
        <f t="shared" si="361"/>
        <v>0.80302083333663177</v>
      </c>
      <c r="I2329">
        <f t="shared" si="362"/>
        <v>19</v>
      </c>
      <c r="J2329" t="str">
        <f t="shared" si="363"/>
        <v>Evening</v>
      </c>
      <c r="K2329" t="str">
        <f t="shared" si="364"/>
        <v>Monday</v>
      </c>
      <c r="L2329" t="str">
        <f t="shared" si="365"/>
        <v>Successful</v>
      </c>
      <c r="M2329">
        <f t="shared" si="366"/>
        <v>1</v>
      </c>
      <c r="N2329">
        <f t="shared" si="367"/>
        <v>0</v>
      </c>
      <c r="O2329">
        <v>1</v>
      </c>
      <c r="P2329" t="str">
        <f t="shared" si="368"/>
        <v>City Route</v>
      </c>
      <c r="Q2329">
        <f t="shared" si="369"/>
        <v>45.04999999073334</v>
      </c>
    </row>
    <row r="2330" spans="1:17">
      <c r="A2330">
        <v>656</v>
      </c>
      <c r="B2330" t="s">
        <v>6</v>
      </c>
      <c r="C2330">
        <v>244</v>
      </c>
      <c r="D2330" t="s">
        <v>7</v>
      </c>
      <c r="E2330" s="1">
        <v>42562.539583333331</v>
      </c>
      <c r="F2330" s="1">
        <v>42562.560416666667</v>
      </c>
      <c r="G2330" s="3">
        <f t="shared" si="360"/>
        <v>42562</v>
      </c>
      <c r="H2330" s="2">
        <f t="shared" si="361"/>
        <v>0.53958333333139308</v>
      </c>
      <c r="I2330">
        <f t="shared" si="362"/>
        <v>12</v>
      </c>
      <c r="J2330" t="str">
        <f t="shared" si="363"/>
        <v>Day</v>
      </c>
      <c r="K2330" t="str">
        <f t="shared" si="364"/>
        <v>Thursday</v>
      </c>
      <c r="L2330" t="str">
        <f t="shared" si="365"/>
        <v>Successful</v>
      </c>
      <c r="M2330">
        <f t="shared" si="366"/>
        <v>1</v>
      </c>
      <c r="N2330">
        <f t="shared" si="367"/>
        <v>0</v>
      </c>
      <c r="O2330">
        <v>1</v>
      </c>
      <c r="P2330" t="str">
        <f t="shared" si="368"/>
        <v>Airport Route</v>
      </c>
      <c r="Q2330">
        <f t="shared" si="369"/>
        <v>30.00000000349246</v>
      </c>
    </row>
    <row r="2331" spans="1:17">
      <c r="A2331">
        <v>715</v>
      </c>
      <c r="B2331" t="s">
        <v>8</v>
      </c>
      <c r="C2331">
        <v>244</v>
      </c>
      <c r="D2331" t="s">
        <v>7</v>
      </c>
      <c r="E2331" s="1">
        <v>42562.611111111109</v>
      </c>
      <c r="F2331" s="1">
        <v>42562.661805555559</v>
      </c>
      <c r="G2331" s="3">
        <f t="shared" si="360"/>
        <v>42562</v>
      </c>
      <c r="H2331" s="2">
        <f t="shared" si="361"/>
        <v>0.61111111110949423</v>
      </c>
      <c r="I2331">
        <f t="shared" si="362"/>
        <v>14</v>
      </c>
      <c r="J2331" t="str">
        <f t="shared" si="363"/>
        <v>Day</v>
      </c>
      <c r="K2331" t="str">
        <f t="shared" si="364"/>
        <v>Sunday</v>
      </c>
      <c r="L2331" t="str">
        <f t="shared" si="365"/>
        <v>Successful</v>
      </c>
      <c r="M2331">
        <f t="shared" si="366"/>
        <v>1</v>
      </c>
      <c r="N2331">
        <f t="shared" si="367"/>
        <v>0</v>
      </c>
      <c r="O2331">
        <v>1</v>
      </c>
      <c r="P2331" t="str">
        <f t="shared" si="368"/>
        <v>City Route</v>
      </c>
      <c r="Q2331">
        <f t="shared" si="369"/>
        <v>73.000000007450581</v>
      </c>
    </row>
    <row r="2332" spans="1:17">
      <c r="A2332">
        <v>1086</v>
      </c>
      <c r="B2332" t="s">
        <v>6</v>
      </c>
      <c r="C2332">
        <v>244</v>
      </c>
      <c r="D2332" t="s">
        <v>7</v>
      </c>
      <c r="E2332" s="1">
        <v>42562.834722222222</v>
      </c>
      <c r="F2332" s="1">
        <v>42562.856944444444</v>
      </c>
      <c r="G2332" s="3">
        <f t="shared" si="360"/>
        <v>42562</v>
      </c>
      <c r="H2332" s="2">
        <f t="shared" si="361"/>
        <v>0.83472222222189885</v>
      </c>
      <c r="I2332">
        <f t="shared" si="362"/>
        <v>20</v>
      </c>
      <c r="J2332" t="str">
        <f t="shared" si="363"/>
        <v>Evening</v>
      </c>
      <c r="K2332" t="str">
        <f t="shared" si="364"/>
        <v>Sunday</v>
      </c>
      <c r="L2332" t="str">
        <f t="shared" si="365"/>
        <v>Successful</v>
      </c>
      <c r="M2332">
        <f t="shared" si="366"/>
        <v>1</v>
      </c>
      <c r="N2332">
        <f t="shared" si="367"/>
        <v>0</v>
      </c>
      <c r="O2332">
        <v>1</v>
      </c>
      <c r="P2332" t="str">
        <f t="shared" si="368"/>
        <v>Airport Route</v>
      </c>
      <c r="Q2332">
        <f t="shared" si="369"/>
        <v>31.999999999534339</v>
      </c>
    </row>
    <row r="2333" spans="1:17">
      <c r="A2333">
        <v>1504</v>
      </c>
      <c r="B2333" t="s">
        <v>6</v>
      </c>
      <c r="C2333">
        <v>244</v>
      </c>
      <c r="D2333" t="s">
        <v>7</v>
      </c>
      <c r="E2333" s="1">
        <v>42563.234027777777</v>
      </c>
      <c r="F2333" s="1">
        <v>42563.251388888886</v>
      </c>
      <c r="G2333" s="3">
        <f t="shared" si="360"/>
        <v>42563</v>
      </c>
      <c r="H2333" s="2">
        <f t="shared" si="361"/>
        <v>0.23402777777664596</v>
      </c>
      <c r="I2333">
        <f t="shared" si="362"/>
        <v>5</v>
      </c>
      <c r="J2333" t="str">
        <f t="shared" si="363"/>
        <v>Morning</v>
      </c>
      <c r="K2333" t="str">
        <f t="shared" si="364"/>
        <v>Friday</v>
      </c>
      <c r="L2333" t="str">
        <f t="shared" si="365"/>
        <v>Successful</v>
      </c>
      <c r="M2333">
        <f t="shared" si="366"/>
        <v>1</v>
      </c>
      <c r="N2333">
        <f t="shared" si="367"/>
        <v>0</v>
      </c>
      <c r="O2333">
        <v>1</v>
      </c>
      <c r="P2333" t="str">
        <f t="shared" si="368"/>
        <v>Airport Route</v>
      </c>
      <c r="Q2333">
        <f t="shared" si="369"/>
        <v>24.999999997671694</v>
      </c>
    </row>
    <row r="2334" spans="1:17">
      <c r="A2334">
        <v>1675</v>
      </c>
      <c r="B2334" t="s">
        <v>6</v>
      </c>
      <c r="C2334">
        <v>244</v>
      </c>
      <c r="D2334" t="s">
        <v>7</v>
      </c>
      <c r="E2334" s="1">
        <v>42563.315972222219</v>
      </c>
      <c r="F2334" s="1">
        <v>42563.348611111112</v>
      </c>
      <c r="G2334" s="3">
        <f t="shared" si="360"/>
        <v>42563</v>
      </c>
      <c r="H2334" s="2">
        <f t="shared" si="361"/>
        <v>0.31597222221898846</v>
      </c>
      <c r="I2334">
        <f t="shared" si="362"/>
        <v>7</v>
      </c>
      <c r="J2334" t="str">
        <f t="shared" si="363"/>
        <v>Morning</v>
      </c>
      <c r="K2334" t="str">
        <f t="shared" si="364"/>
        <v>Monday</v>
      </c>
      <c r="L2334" t="str">
        <f t="shared" si="365"/>
        <v>Successful</v>
      </c>
      <c r="M2334">
        <f t="shared" si="366"/>
        <v>1</v>
      </c>
      <c r="N2334">
        <f t="shared" si="367"/>
        <v>0</v>
      </c>
      <c r="O2334">
        <v>1</v>
      </c>
      <c r="P2334" t="str">
        <f t="shared" si="368"/>
        <v>Airport Route</v>
      </c>
      <c r="Q2334">
        <f t="shared" si="369"/>
        <v>47.000000006519258</v>
      </c>
    </row>
    <row r="2335" spans="1:17">
      <c r="A2335">
        <v>3041</v>
      </c>
      <c r="B2335" t="s">
        <v>6</v>
      </c>
      <c r="C2335">
        <v>244</v>
      </c>
      <c r="D2335" t="s">
        <v>7</v>
      </c>
      <c r="E2335" s="1">
        <v>42564.31962962963</v>
      </c>
      <c r="F2335" s="1">
        <v>42564.372627314813</v>
      </c>
      <c r="G2335" s="3">
        <f t="shared" si="360"/>
        <v>42564</v>
      </c>
      <c r="H2335" s="2">
        <f t="shared" si="361"/>
        <v>0.31962962963007158</v>
      </c>
      <c r="I2335">
        <f t="shared" si="362"/>
        <v>7</v>
      </c>
      <c r="J2335" t="str">
        <f t="shared" si="363"/>
        <v>Morning</v>
      </c>
      <c r="K2335" t="str">
        <f t="shared" si="364"/>
        <v>Tuesday</v>
      </c>
      <c r="L2335" t="str">
        <f t="shared" si="365"/>
        <v>Successful</v>
      </c>
      <c r="M2335">
        <f t="shared" si="366"/>
        <v>1</v>
      </c>
      <c r="N2335">
        <f t="shared" si="367"/>
        <v>0</v>
      </c>
      <c r="O2335">
        <v>1</v>
      </c>
      <c r="P2335" t="str">
        <f t="shared" si="368"/>
        <v>Airport Route</v>
      </c>
      <c r="Q2335">
        <f t="shared" si="369"/>
        <v>76.316666663624346</v>
      </c>
    </row>
    <row r="2336" spans="1:17">
      <c r="A2336">
        <v>4214</v>
      </c>
      <c r="B2336" t="s">
        <v>8</v>
      </c>
      <c r="C2336">
        <v>244</v>
      </c>
      <c r="D2336" t="s">
        <v>7</v>
      </c>
      <c r="E2336" s="1">
        <v>42565.239629629628</v>
      </c>
      <c r="F2336" s="1">
        <v>42565.258912037039</v>
      </c>
      <c r="G2336" s="3">
        <f t="shared" si="360"/>
        <v>42565</v>
      </c>
      <c r="H2336" s="2">
        <f t="shared" si="361"/>
        <v>0.23962962962832535</v>
      </c>
      <c r="I2336">
        <f t="shared" si="362"/>
        <v>5</v>
      </c>
      <c r="J2336" t="str">
        <f t="shared" si="363"/>
        <v>Morning</v>
      </c>
      <c r="K2336" t="str">
        <f t="shared" si="364"/>
        <v>Saturday</v>
      </c>
      <c r="L2336" t="str">
        <f t="shared" si="365"/>
        <v>Successful</v>
      </c>
      <c r="M2336">
        <f t="shared" si="366"/>
        <v>1</v>
      </c>
      <c r="N2336">
        <f t="shared" si="367"/>
        <v>0</v>
      </c>
      <c r="O2336">
        <v>1</v>
      </c>
      <c r="P2336" t="str">
        <f t="shared" si="368"/>
        <v>City Route</v>
      </c>
      <c r="Q2336">
        <f t="shared" si="369"/>
        <v>27.766666671959683</v>
      </c>
    </row>
    <row r="2337" spans="1:17">
      <c r="A2337">
        <v>5915</v>
      </c>
      <c r="B2337" t="s">
        <v>8</v>
      </c>
      <c r="C2337">
        <v>244</v>
      </c>
      <c r="D2337" t="s">
        <v>7</v>
      </c>
      <c r="E2337" s="1">
        <v>42566.416979166665</v>
      </c>
      <c r="F2337" s="1">
        <v>42566.460115740738</v>
      </c>
      <c r="G2337" s="3">
        <f t="shared" si="360"/>
        <v>42566</v>
      </c>
      <c r="H2337" s="2">
        <f t="shared" si="361"/>
        <v>0.41697916666453239</v>
      </c>
      <c r="I2337">
        <f t="shared" si="362"/>
        <v>10</v>
      </c>
      <c r="J2337" t="str">
        <f t="shared" si="363"/>
        <v>Day</v>
      </c>
      <c r="K2337" t="str">
        <f t="shared" si="364"/>
        <v>Saturday</v>
      </c>
      <c r="L2337" t="str">
        <f t="shared" si="365"/>
        <v>Successful</v>
      </c>
      <c r="M2337">
        <f t="shared" si="366"/>
        <v>1</v>
      </c>
      <c r="N2337">
        <f t="shared" si="367"/>
        <v>0</v>
      </c>
      <c r="O2337">
        <v>1</v>
      </c>
      <c r="P2337" t="str">
        <f t="shared" si="368"/>
        <v>City Route</v>
      </c>
      <c r="Q2337">
        <f t="shared" si="369"/>
        <v>62.116666665533558</v>
      </c>
    </row>
    <row r="2338" spans="1:17">
      <c r="A2338">
        <v>6064</v>
      </c>
      <c r="B2338" t="s">
        <v>8</v>
      </c>
      <c r="C2338">
        <v>244</v>
      </c>
      <c r="D2338" t="s">
        <v>7</v>
      </c>
      <c r="E2338" s="1">
        <v>42566.576122685183</v>
      </c>
      <c r="F2338" s="1">
        <v>42566.614699074074</v>
      </c>
      <c r="G2338" s="3">
        <f t="shared" si="360"/>
        <v>42566</v>
      </c>
      <c r="H2338" s="2">
        <f t="shared" si="361"/>
        <v>0.57612268518278142</v>
      </c>
      <c r="I2338">
        <f t="shared" si="362"/>
        <v>13</v>
      </c>
      <c r="J2338" t="str">
        <f t="shared" si="363"/>
        <v>Day</v>
      </c>
      <c r="K2338" t="str">
        <f t="shared" si="364"/>
        <v>Monday</v>
      </c>
      <c r="L2338" t="str">
        <f t="shared" si="365"/>
        <v>Successful</v>
      </c>
      <c r="M2338">
        <f t="shared" si="366"/>
        <v>1</v>
      </c>
      <c r="N2338">
        <f t="shared" si="367"/>
        <v>0</v>
      </c>
      <c r="O2338">
        <v>1</v>
      </c>
      <c r="P2338" t="str">
        <f t="shared" si="368"/>
        <v>City Route</v>
      </c>
      <c r="Q2338">
        <f t="shared" si="369"/>
        <v>55.550000004004687</v>
      </c>
    </row>
    <row r="2339" spans="1:17">
      <c r="A2339">
        <v>225</v>
      </c>
      <c r="B2339" t="s">
        <v>8</v>
      </c>
      <c r="C2339">
        <v>245</v>
      </c>
      <c r="D2339" t="s">
        <v>7</v>
      </c>
      <c r="E2339" s="1">
        <v>42562.261111111111</v>
      </c>
      <c r="F2339" s="1">
        <v>42562.311111111114</v>
      </c>
      <c r="G2339" s="3">
        <f t="shared" si="360"/>
        <v>42562</v>
      </c>
      <c r="H2339" s="2">
        <f t="shared" si="361"/>
        <v>0.26111111111094942</v>
      </c>
      <c r="I2339">
        <f t="shared" si="362"/>
        <v>6</v>
      </c>
      <c r="J2339" t="str">
        <f t="shared" si="363"/>
        <v>Morning</v>
      </c>
      <c r="K2339" t="str">
        <f t="shared" si="364"/>
        <v>Sunday</v>
      </c>
      <c r="L2339" t="str">
        <f t="shared" si="365"/>
        <v>Successful</v>
      </c>
      <c r="M2339">
        <f t="shared" si="366"/>
        <v>1</v>
      </c>
      <c r="N2339">
        <f t="shared" si="367"/>
        <v>0</v>
      </c>
      <c r="O2339">
        <v>1</v>
      </c>
      <c r="P2339" t="str">
        <f t="shared" si="368"/>
        <v>City Route</v>
      </c>
      <c r="Q2339">
        <f t="shared" si="369"/>
        <v>72.000000004190952</v>
      </c>
    </row>
    <row r="2340" spans="1:17">
      <c r="A2340">
        <v>1163</v>
      </c>
      <c r="B2340" t="s">
        <v>8</v>
      </c>
      <c r="C2340">
        <v>245</v>
      </c>
      <c r="D2340" t="s">
        <v>7</v>
      </c>
      <c r="E2340" s="1">
        <v>42562.865972222222</v>
      </c>
      <c r="F2340" s="1">
        <v>42562.910416666666</v>
      </c>
      <c r="G2340" s="3">
        <f t="shared" si="360"/>
        <v>42562</v>
      </c>
      <c r="H2340" s="2">
        <f t="shared" si="361"/>
        <v>0.86597222222189885</v>
      </c>
      <c r="I2340">
        <f t="shared" si="362"/>
        <v>20</v>
      </c>
      <c r="J2340" t="str">
        <f t="shared" si="363"/>
        <v>Evening</v>
      </c>
      <c r="K2340" t="str">
        <f t="shared" si="364"/>
        <v>Sunday</v>
      </c>
      <c r="L2340" t="str">
        <f t="shared" si="365"/>
        <v>Successful</v>
      </c>
      <c r="M2340">
        <f t="shared" si="366"/>
        <v>1</v>
      </c>
      <c r="N2340">
        <f t="shared" si="367"/>
        <v>0</v>
      </c>
      <c r="O2340">
        <v>1</v>
      </c>
      <c r="P2340" t="str">
        <f t="shared" si="368"/>
        <v>City Route</v>
      </c>
      <c r="Q2340">
        <f t="shared" si="369"/>
        <v>63.999999999068677</v>
      </c>
    </row>
    <row r="2341" spans="1:17">
      <c r="A2341">
        <v>2200</v>
      </c>
      <c r="B2341" t="s">
        <v>8</v>
      </c>
      <c r="C2341">
        <v>245</v>
      </c>
      <c r="D2341" t="s">
        <v>7</v>
      </c>
      <c r="E2341" s="1">
        <v>42563.746527777781</v>
      </c>
      <c r="F2341" s="1">
        <v>42563.773611111108</v>
      </c>
      <c r="G2341" s="3">
        <f t="shared" si="360"/>
        <v>42563</v>
      </c>
      <c r="H2341" s="2">
        <f t="shared" si="361"/>
        <v>0.74652777778101154</v>
      </c>
      <c r="I2341">
        <f t="shared" si="362"/>
        <v>17</v>
      </c>
      <c r="J2341" t="str">
        <f t="shared" si="363"/>
        <v>Evening</v>
      </c>
      <c r="K2341" t="str">
        <f t="shared" si="364"/>
        <v>Monday</v>
      </c>
      <c r="L2341" t="str">
        <f t="shared" si="365"/>
        <v>Successful</v>
      </c>
      <c r="M2341">
        <f t="shared" si="366"/>
        <v>1</v>
      </c>
      <c r="N2341">
        <f t="shared" si="367"/>
        <v>0</v>
      </c>
      <c r="O2341">
        <v>1</v>
      </c>
      <c r="P2341" t="str">
        <f t="shared" si="368"/>
        <v>City Route</v>
      </c>
      <c r="Q2341">
        <f t="shared" si="369"/>
        <v>38.999999990919605</v>
      </c>
    </row>
    <row r="2342" spans="1:17">
      <c r="A2342">
        <v>2382</v>
      </c>
      <c r="B2342" t="s">
        <v>6</v>
      </c>
      <c r="C2342">
        <v>245</v>
      </c>
      <c r="D2342" t="s">
        <v>7</v>
      </c>
      <c r="E2342" s="1">
        <v>42563.820138888892</v>
      </c>
      <c r="F2342" s="1">
        <v>42563.861111111109</v>
      </c>
      <c r="G2342" s="3">
        <f t="shared" si="360"/>
        <v>42563</v>
      </c>
      <c r="H2342" s="2">
        <f t="shared" si="361"/>
        <v>0.82013888889196096</v>
      </c>
      <c r="I2342">
        <f t="shared" si="362"/>
        <v>19</v>
      </c>
      <c r="J2342" t="str">
        <f t="shared" si="363"/>
        <v>Evening</v>
      </c>
      <c r="K2342" t="str">
        <f t="shared" si="364"/>
        <v>Monday</v>
      </c>
      <c r="L2342" t="str">
        <f t="shared" si="365"/>
        <v>Successful</v>
      </c>
      <c r="M2342">
        <f t="shared" si="366"/>
        <v>1</v>
      </c>
      <c r="N2342">
        <f t="shared" si="367"/>
        <v>0</v>
      </c>
      <c r="O2342">
        <v>1</v>
      </c>
      <c r="P2342" t="str">
        <f t="shared" si="368"/>
        <v>Airport Route</v>
      </c>
      <c r="Q2342">
        <f t="shared" si="369"/>
        <v>58.999999993247911</v>
      </c>
    </row>
    <row r="2343" spans="1:17">
      <c r="A2343">
        <v>2957</v>
      </c>
      <c r="B2343" t="s">
        <v>8</v>
      </c>
      <c r="C2343">
        <v>245</v>
      </c>
      <c r="D2343" t="s">
        <v>7</v>
      </c>
      <c r="E2343" s="1">
        <v>42564.279317129629</v>
      </c>
      <c r="F2343" s="1">
        <v>42564.304097222222</v>
      </c>
      <c r="G2343" s="3">
        <f t="shared" si="360"/>
        <v>42564</v>
      </c>
      <c r="H2343" s="2">
        <f t="shared" si="361"/>
        <v>0.27931712962890742</v>
      </c>
      <c r="I2343">
        <f t="shared" si="362"/>
        <v>6</v>
      </c>
      <c r="J2343" t="str">
        <f t="shared" si="363"/>
        <v>Morning</v>
      </c>
      <c r="K2343" t="str">
        <f t="shared" si="364"/>
        <v>Tuesday</v>
      </c>
      <c r="L2343" t="str">
        <f t="shared" si="365"/>
        <v>Successful</v>
      </c>
      <c r="M2343">
        <f t="shared" si="366"/>
        <v>1</v>
      </c>
      <c r="N2343">
        <f t="shared" si="367"/>
        <v>0</v>
      </c>
      <c r="O2343">
        <v>1</v>
      </c>
      <c r="P2343" t="str">
        <f t="shared" si="368"/>
        <v>City Route</v>
      </c>
      <c r="Q2343">
        <f t="shared" si="369"/>
        <v>35.683333334745839</v>
      </c>
    </row>
    <row r="2344" spans="1:17">
      <c r="A2344">
        <v>4626</v>
      </c>
      <c r="B2344" t="s">
        <v>8</v>
      </c>
      <c r="C2344">
        <v>245</v>
      </c>
      <c r="D2344" t="s">
        <v>7</v>
      </c>
      <c r="E2344" s="1">
        <v>42565.465428240743</v>
      </c>
      <c r="F2344" s="1">
        <v>42565.512303240743</v>
      </c>
      <c r="G2344" s="3">
        <f t="shared" si="360"/>
        <v>42565</v>
      </c>
      <c r="H2344" s="2">
        <f t="shared" si="361"/>
        <v>0.46542824074276723</v>
      </c>
      <c r="I2344">
        <f t="shared" si="362"/>
        <v>11</v>
      </c>
      <c r="J2344" t="str">
        <f t="shared" si="363"/>
        <v>Day</v>
      </c>
      <c r="K2344" t="str">
        <f t="shared" si="364"/>
        <v>Friday</v>
      </c>
      <c r="L2344" t="str">
        <f t="shared" si="365"/>
        <v>Successful</v>
      </c>
      <c r="M2344">
        <f t="shared" si="366"/>
        <v>1</v>
      </c>
      <c r="N2344">
        <f t="shared" si="367"/>
        <v>0</v>
      </c>
      <c r="O2344">
        <v>1</v>
      </c>
      <c r="P2344" t="str">
        <f t="shared" si="368"/>
        <v>City Route</v>
      </c>
      <c r="Q2344">
        <f t="shared" si="369"/>
        <v>67.5</v>
      </c>
    </row>
    <row r="2345" spans="1:17">
      <c r="A2345">
        <v>5392</v>
      </c>
      <c r="B2345" t="s">
        <v>8</v>
      </c>
      <c r="C2345">
        <v>245</v>
      </c>
      <c r="D2345" t="s">
        <v>7</v>
      </c>
      <c r="E2345" s="1">
        <v>42566.020312499997</v>
      </c>
      <c r="F2345" s="1">
        <v>42566.047094907408</v>
      </c>
      <c r="G2345" s="3">
        <f t="shared" si="360"/>
        <v>42566</v>
      </c>
      <c r="H2345" s="2">
        <f t="shared" si="361"/>
        <v>2.0312499997089617E-2</v>
      </c>
      <c r="I2345">
        <f t="shared" si="362"/>
        <v>0</v>
      </c>
      <c r="J2345" t="str">
        <f t="shared" si="363"/>
        <v>Early Morning</v>
      </c>
      <c r="K2345" t="str">
        <f t="shared" si="364"/>
        <v>Monday</v>
      </c>
      <c r="L2345" t="str">
        <f t="shared" si="365"/>
        <v>Successful</v>
      </c>
      <c r="M2345">
        <f t="shared" si="366"/>
        <v>1</v>
      </c>
      <c r="N2345">
        <f t="shared" si="367"/>
        <v>0</v>
      </c>
      <c r="O2345">
        <v>1</v>
      </c>
      <c r="P2345" t="str">
        <f t="shared" si="368"/>
        <v>City Route</v>
      </c>
      <c r="Q2345">
        <f t="shared" si="369"/>
        <v>38.566666671540588</v>
      </c>
    </row>
    <row r="2346" spans="1:17">
      <c r="A2346">
        <v>6114</v>
      </c>
      <c r="B2346" t="s">
        <v>8</v>
      </c>
      <c r="C2346">
        <v>245</v>
      </c>
      <c r="D2346" t="s">
        <v>7</v>
      </c>
      <c r="E2346" s="1">
        <v>42566.634097222224</v>
      </c>
      <c r="F2346" s="1">
        <v>42566.67386574074</v>
      </c>
      <c r="G2346" s="3">
        <f t="shared" si="360"/>
        <v>42566</v>
      </c>
      <c r="H2346" s="2">
        <f t="shared" si="361"/>
        <v>0.63409722222422715</v>
      </c>
      <c r="I2346">
        <f t="shared" si="362"/>
        <v>15</v>
      </c>
      <c r="J2346" t="str">
        <f t="shared" si="363"/>
        <v>Day</v>
      </c>
      <c r="K2346" t="str">
        <f t="shared" si="364"/>
        <v>Tuesday</v>
      </c>
      <c r="L2346" t="str">
        <f t="shared" si="365"/>
        <v>Successful</v>
      </c>
      <c r="M2346">
        <f t="shared" si="366"/>
        <v>1</v>
      </c>
      <c r="N2346">
        <f t="shared" si="367"/>
        <v>0</v>
      </c>
      <c r="O2346">
        <v>1</v>
      </c>
      <c r="P2346" t="str">
        <f t="shared" si="368"/>
        <v>City Route</v>
      </c>
      <c r="Q2346">
        <f t="shared" si="369"/>
        <v>57.266666663344949</v>
      </c>
    </row>
    <row r="2347" spans="1:17">
      <c r="A2347">
        <v>481</v>
      </c>
      <c r="B2347" t="s">
        <v>8</v>
      </c>
      <c r="C2347">
        <v>246</v>
      </c>
      <c r="D2347" t="s">
        <v>7</v>
      </c>
      <c r="E2347" s="1">
        <v>42562.393750000003</v>
      </c>
      <c r="F2347" s="1">
        <v>42562.42083333333</v>
      </c>
      <c r="G2347" s="3">
        <f t="shared" si="360"/>
        <v>42562</v>
      </c>
      <c r="H2347" s="2">
        <f t="shared" si="361"/>
        <v>0.39375000000291038</v>
      </c>
      <c r="I2347">
        <f t="shared" si="362"/>
        <v>9</v>
      </c>
      <c r="J2347" t="str">
        <f t="shared" si="363"/>
        <v>Morning</v>
      </c>
      <c r="K2347" t="str">
        <f t="shared" si="364"/>
        <v>Thursday</v>
      </c>
      <c r="L2347" t="str">
        <f t="shared" si="365"/>
        <v>Successful</v>
      </c>
      <c r="M2347">
        <f t="shared" si="366"/>
        <v>1</v>
      </c>
      <c r="N2347">
        <f t="shared" si="367"/>
        <v>0</v>
      </c>
      <c r="O2347">
        <v>1</v>
      </c>
      <c r="P2347" t="str">
        <f t="shared" si="368"/>
        <v>City Route</v>
      </c>
      <c r="Q2347">
        <f t="shared" si="369"/>
        <v>38.999999990919605</v>
      </c>
    </row>
    <row r="2348" spans="1:17">
      <c r="A2348">
        <v>739</v>
      </c>
      <c r="B2348" t="s">
        <v>6</v>
      </c>
      <c r="C2348">
        <v>246</v>
      </c>
      <c r="D2348" t="s">
        <v>7</v>
      </c>
      <c r="E2348" s="1">
        <v>42562.65</v>
      </c>
      <c r="F2348" s="1">
        <v>42562.680555555555</v>
      </c>
      <c r="G2348" s="3">
        <f t="shared" si="360"/>
        <v>42562</v>
      </c>
      <c r="H2348" s="2">
        <f t="shared" si="361"/>
        <v>0.65000000000145519</v>
      </c>
      <c r="I2348">
        <f t="shared" si="362"/>
        <v>15</v>
      </c>
      <c r="J2348" t="str">
        <f t="shared" si="363"/>
        <v>Day</v>
      </c>
      <c r="K2348" t="str">
        <f t="shared" si="364"/>
        <v>Wednesday</v>
      </c>
      <c r="L2348" t="str">
        <f t="shared" si="365"/>
        <v>Successful</v>
      </c>
      <c r="M2348">
        <f t="shared" si="366"/>
        <v>1</v>
      </c>
      <c r="N2348">
        <f t="shared" si="367"/>
        <v>0</v>
      </c>
      <c r="O2348">
        <v>1</v>
      </c>
      <c r="P2348" t="str">
        <f t="shared" si="368"/>
        <v>Airport Route</v>
      </c>
      <c r="Q2348">
        <f t="shared" si="369"/>
        <v>43.999999996740371</v>
      </c>
    </row>
    <row r="2349" spans="1:17">
      <c r="A2349">
        <v>834</v>
      </c>
      <c r="B2349" t="s">
        <v>8</v>
      </c>
      <c r="C2349">
        <v>246</v>
      </c>
      <c r="D2349" t="s">
        <v>7</v>
      </c>
      <c r="E2349" s="1">
        <v>42562.736111111109</v>
      </c>
      <c r="F2349" s="1">
        <v>42562.756249999999</v>
      </c>
      <c r="G2349" s="3">
        <f t="shared" si="360"/>
        <v>42562</v>
      </c>
      <c r="H2349" s="2">
        <f t="shared" si="361"/>
        <v>0.73611111110949423</v>
      </c>
      <c r="I2349">
        <f t="shared" si="362"/>
        <v>17</v>
      </c>
      <c r="J2349" t="str">
        <f t="shared" si="363"/>
        <v>Evening</v>
      </c>
      <c r="K2349" t="str">
        <f t="shared" si="364"/>
        <v>Sunday</v>
      </c>
      <c r="L2349" t="str">
        <f t="shared" si="365"/>
        <v>Successful</v>
      </c>
      <c r="M2349">
        <f t="shared" si="366"/>
        <v>1</v>
      </c>
      <c r="N2349">
        <f t="shared" si="367"/>
        <v>0</v>
      </c>
      <c r="O2349">
        <v>1</v>
      </c>
      <c r="P2349" t="str">
        <f t="shared" si="368"/>
        <v>City Route</v>
      </c>
      <c r="Q2349">
        <f t="shared" si="369"/>
        <v>29.000000000232831</v>
      </c>
    </row>
    <row r="2350" spans="1:17">
      <c r="A2350">
        <v>1175</v>
      </c>
      <c r="B2350" t="s">
        <v>8</v>
      </c>
      <c r="C2350">
        <v>246</v>
      </c>
      <c r="D2350" t="s">
        <v>7</v>
      </c>
      <c r="E2350" s="1">
        <v>42562.872916666667</v>
      </c>
      <c r="F2350" s="1">
        <v>42562.920138888891</v>
      </c>
      <c r="G2350" s="3">
        <f t="shared" si="360"/>
        <v>42562</v>
      </c>
      <c r="H2350" s="2">
        <f t="shared" si="361"/>
        <v>0.87291666666715173</v>
      </c>
      <c r="I2350">
        <f t="shared" si="362"/>
        <v>20</v>
      </c>
      <c r="J2350" t="str">
        <f t="shared" si="363"/>
        <v>Evening</v>
      </c>
      <c r="K2350" t="str">
        <f t="shared" si="364"/>
        <v>Friday</v>
      </c>
      <c r="L2350" t="str">
        <f t="shared" si="365"/>
        <v>Successful</v>
      </c>
      <c r="M2350">
        <f t="shared" si="366"/>
        <v>1</v>
      </c>
      <c r="N2350">
        <f t="shared" si="367"/>
        <v>0</v>
      </c>
      <c r="O2350">
        <v>1</v>
      </c>
      <c r="P2350" t="str">
        <f t="shared" si="368"/>
        <v>City Route</v>
      </c>
      <c r="Q2350">
        <f t="shared" si="369"/>
        <v>68.000000001629815</v>
      </c>
    </row>
    <row r="2351" spans="1:17">
      <c r="A2351">
        <v>1425</v>
      </c>
      <c r="B2351" t="s">
        <v>6</v>
      </c>
      <c r="C2351">
        <v>246</v>
      </c>
      <c r="D2351" t="s">
        <v>7</v>
      </c>
      <c r="E2351" s="1">
        <v>42563.179861111108</v>
      </c>
      <c r="F2351" s="1">
        <v>42563.231944444444</v>
      </c>
      <c r="G2351" s="3">
        <f t="shared" si="360"/>
        <v>42563</v>
      </c>
      <c r="H2351" s="2">
        <f t="shared" si="361"/>
        <v>0.17986111110803904</v>
      </c>
      <c r="I2351">
        <f t="shared" si="362"/>
        <v>4</v>
      </c>
      <c r="J2351" t="str">
        <f t="shared" si="363"/>
        <v>Early Morning</v>
      </c>
      <c r="K2351" t="str">
        <f t="shared" si="364"/>
        <v>Wednesday</v>
      </c>
      <c r="L2351" t="str">
        <f t="shared" si="365"/>
        <v>Successful</v>
      </c>
      <c r="M2351">
        <f t="shared" si="366"/>
        <v>1</v>
      </c>
      <c r="N2351">
        <f t="shared" si="367"/>
        <v>0</v>
      </c>
      <c r="O2351">
        <v>1</v>
      </c>
      <c r="P2351" t="str">
        <f t="shared" si="368"/>
        <v>Airport Route</v>
      </c>
      <c r="Q2351">
        <f t="shared" si="369"/>
        <v>75.00000000349246</v>
      </c>
    </row>
    <row r="2352" spans="1:17">
      <c r="A2352">
        <v>2327</v>
      </c>
      <c r="B2352" t="s">
        <v>8</v>
      </c>
      <c r="C2352">
        <v>246</v>
      </c>
      <c r="D2352" t="s">
        <v>7</v>
      </c>
      <c r="E2352" s="1">
        <v>42563.79791666667</v>
      </c>
      <c r="F2352" s="1">
        <v>42563.842361111114</v>
      </c>
      <c r="G2352" s="3">
        <f t="shared" si="360"/>
        <v>42563</v>
      </c>
      <c r="H2352" s="2">
        <f t="shared" si="361"/>
        <v>0.79791666667006211</v>
      </c>
      <c r="I2352">
        <f t="shared" si="362"/>
        <v>19</v>
      </c>
      <c r="J2352" t="str">
        <f t="shared" si="363"/>
        <v>Evening</v>
      </c>
      <c r="K2352" t="str">
        <f t="shared" si="364"/>
        <v>Tuesday</v>
      </c>
      <c r="L2352" t="str">
        <f t="shared" si="365"/>
        <v>Successful</v>
      </c>
      <c r="M2352">
        <f t="shared" si="366"/>
        <v>1</v>
      </c>
      <c r="N2352">
        <f t="shared" si="367"/>
        <v>0</v>
      </c>
      <c r="O2352">
        <v>1</v>
      </c>
      <c r="P2352" t="str">
        <f t="shared" si="368"/>
        <v>City Route</v>
      </c>
      <c r="Q2352">
        <f t="shared" si="369"/>
        <v>63.999999999068677</v>
      </c>
    </row>
    <row r="2353" spans="1:17">
      <c r="A2353">
        <v>2535</v>
      </c>
      <c r="B2353" t="s">
        <v>6</v>
      </c>
      <c r="C2353">
        <v>246</v>
      </c>
      <c r="D2353" t="s">
        <v>7</v>
      </c>
      <c r="E2353" s="1">
        <v>42563.887499999997</v>
      </c>
      <c r="F2353" s="1">
        <v>42563.925694444442</v>
      </c>
      <c r="G2353" s="3">
        <f t="shared" si="360"/>
        <v>42563</v>
      </c>
      <c r="H2353" s="2">
        <f t="shared" si="361"/>
        <v>0.88749999999708962</v>
      </c>
      <c r="I2353">
        <f t="shared" si="362"/>
        <v>21</v>
      </c>
      <c r="J2353" t="str">
        <f t="shared" si="363"/>
        <v>Night</v>
      </c>
      <c r="K2353" t="str">
        <f t="shared" si="364"/>
        <v>Sunday</v>
      </c>
      <c r="L2353" t="str">
        <f t="shared" si="365"/>
        <v>Successful</v>
      </c>
      <c r="M2353">
        <f t="shared" si="366"/>
        <v>1</v>
      </c>
      <c r="N2353">
        <f t="shared" si="367"/>
        <v>0</v>
      </c>
      <c r="O2353">
        <v>1</v>
      </c>
      <c r="P2353" t="str">
        <f t="shared" si="368"/>
        <v>Airport Route</v>
      </c>
      <c r="Q2353">
        <f t="shared" si="369"/>
        <v>55.000000001164153</v>
      </c>
    </row>
    <row r="2354" spans="1:17">
      <c r="A2354">
        <v>2963</v>
      </c>
      <c r="B2354" t="s">
        <v>6</v>
      </c>
      <c r="C2354">
        <v>246</v>
      </c>
      <c r="D2354" t="s">
        <v>7</v>
      </c>
      <c r="E2354" s="1">
        <v>42564.282037037039</v>
      </c>
      <c r="F2354" s="1">
        <v>42564.324861111112</v>
      </c>
      <c r="G2354" s="3">
        <f t="shared" si="360"/>
        <v>42564</v>
      </c>
      <c r="H2354" s="2">
        <f t="shared" si="361"/>
        <v>0.28203703703911742</v>
      </c>
      <c r="I2354">
        <f t="shared" si="362"/>
        <v>6</v>
      </c>
      <c r="J2354" t="str">
        <f t="shared" si="363"/>
        <v>Morning</v>
      </c>
      <c r="K2354" t="str">
        <f t="shared" si="364"/>
        <v>Monday</v>
      </c>
      <c r="L2354" t="str">
        <f t="shared" si="365"/>
        <v>Successful</v>
      </c>
      <c r="M2354">
        <f t="shared" si="366"/>
        <v>1</v>
      </c>
      <c r="N2354">
        <f t="shared" si="367"/>
        <v>0</v>
      </c>
      <c r="O2354">
        <v>1</v>
      </c>
      <c r="P2354" t="str">
        <f t="shared" si="368"/>
        <v>Airport Route</v>
      </c>
      <c r="Q2354">
        <f t="shared" si="369"/>
        <v>61.666666665114462</v>
      </c>
    </row>
    <row r="2355" spans="1:17">
      <c r="A2355">
        <v>4535</v>
      </c>
      <c r="B2355" t="s">
        <v>8</v>
      </c>
      <c r="C2355">
        <v>246</v>
      </c>
      <c r="D2355" t="s">
        <v>7</v>
      </c>
      <c r="E2355" s="1">
        <v>42565.400729166664</v>
      </c>
      <c r="F2355" s="1">
        <v>42565.42895833333</v>
      </c>
      <c r="G2355" s="3">
        <f t="shared" si="360"/>
        <v>42565</v>
      </c>
      <c r="H2355" s="2">
        <f t="shared" si="361"/>
        <v>0.40072916666395031</v>
      </c>
      <c r="I2355">
        <f t="shared" si="362"/>
        <v>9</v>
      </c>
      <c r="J2355" t="str">
        <f t="shared" si="363"/>
        <v>Morning</v>
      </c>
      <c r="K2355" t="str">
        <f t="shared" si="364"/>
        <v>Friday</v>
      </c>
      <c r="L2355" t="str">
        <f t="shared" si="365"/>
        <v>Successful</v>
      </c>
      <c r="M2355">
        <f t="shared" si="366"/>
        <v>1</v>
      </c>
      <c r="N2355">
        <f t="shared" si="367"/>
        <v>0</v>
      </c>
      <c r="O2355">
        <v>1</v>
      </c>
      <c r="P2355" t="str">
        <f t="shared" si="368"/>
        <v>City Route</v>
      </c>
      <c r="Q2355">
        <f t="shared" si="369"/>
        <v>40.649999999441206</v>
      </c>
    </row>
    <row r="2356" spans="1:17">
      <c r="A2356">
        <v>5284</v>
      </c>
      <c r="B2356" t="s">
        <v>8</v>
      </c>
      <c r="C2356">
        <v>246</v>
      </c>
      <c r="D2356" t="s">
        <v>7</v>
      </c>
      <c r="E2356" s="1">
        <v>42565.903958333336</v>
      </c>
      <c r="F2356" s="1">
        <v>42565.948310185187</v>
      </c>
      <c r="G2356" s="3">
        <f t="shared" si="360"/>
        <v>42565</v>
      </c>
      <c r="H2356" s="2">
        <f t="shared" si="361"/>
        <v>0.90395833333604969</v>
      </c>
      <c r="I2356">
        <f t="shared" si="362"/>
        <v>21</v>
      </c>
      <c r="J2356" t="str">
        <f t="shared" si="363"/>
        <v>Night</v>
      </c>
      <c r="K2356" t="str">
        <f t="shared" si="364"/>
        <v>Friday</v>
      </c>
      <c r="L2356" t="str">
        <f t="shared" si="365"/>
        <v>Successful</v>
      </c>
      <c r="M2356">
        <f t="shared" si="366"/>
        <v>1</v>
      </c>
      <c r="N2356">
        <f t="shared" si="367"/>
        <v>0</v>
      </c>
      <c r="O2356">
        <v>1</v>
      </c>
      <c r="P2356" t="str">
        <f t="shared" si="368"/>
        <v>City Route</v>
      </c>
      <c r="Q2356">
        <f t="shared" si="369"/>
        <v>63.866666665999219</v>
      </c>
    </row>
    <row r="2357" spans="1:17">
      <c r="A2357">
        <v>6491</v>
      </c>
      <c r="B2357" t="s">
        <v>8</v>
      </c>
      <c r="C2357">
        <v>246</v>
      </c>
      <c r="D2357" t="s">
        <v>7</v>
      </c>
      <c r="E2357" s="1">
        <v>42566.856319444443</v>
      </c>
      <c r="F2357" s="1">
        <v>42566.87773148148</v>
      </c>
      <c r="G2357" s="3">
        <f t="shared" si="360"/>
        <v>42566</v>
      </c>
      <c r="H2357" s="2">
        <f t="shared" si="361"/>
        <v>0.85631944444321562</v>
      </c>
      <c r="I2357">
        <f t="shared" si="362"/>
        <v>20</v>
      </c>
      <c r="J2357" t="str">
        <f t="shared" si="363"/>
        <v>Evening</v>
      </c>
      <c r="K2357" t="str">
        <f t="shared" si="364"/>
        <v>Monday</v>
      </c>
      <c r="L2357" t="str">
        <f t="shared" si="365"/>
        <v>Successful</v>
      </c>
      <c r="M2357">
        <f t="shared" si="366"/>
        <v>1</v>
      </c>
      <c r="N2357">
        <f t="shared" si="367"/>
        <v>0</v>
      </c>
      <c r="O2357">
        <v>1</v>
      </c>
      <c r="P2357" t="str">
        <f t="shared" si="368"/>
        <v>City Route</v>
      </c>
      <c r="Q2357">
        <f t="shared" si="369"/>
        <v>30.833333332557231</v>
      </c>
    </row>
    <row r="2358" spans="1:17">
      <c r="A2358">
        <v>222</v>
      </c>
      <c r="B2358" t="s">
        <v>6</v>
      </c>
      <c r="C2358">
        <v>247</v>
      </c>
      <c r="D2358" t="s">
        <v>7</v>
      </c>
      <c r="E2358" s="1">
        <v>42562.263888888891</v>
      </c>
      <c r="F2358" s="1">
        <v>42562.298611111109</v>
      </c>
      <c r="G2358" s="3">
        <f t="shared" si="360"/>
        <v>42562</v>
      </c>
      <c r="H2358" s="2">
        <f t="shared" si="361"/>
        <v>0.26388888889050577</v>
      </c>
      <c r="I2358">
        <f t="shared" si="362"/>
        <v>6</v>
      </c>
      <c r="J2358" t="str">
        <f t="shared" si="363"/>
        <v>Morning</v>
      </c>
      <c r="K2358" t="str">
        <f t="shared" si="364"/>
        <v>Thursday</v>
      </c>
      <c r="L2358" t="str">
        <f t="shared" si="365"/>
        <v>Successful</v>
      </c>
      <c r="M2358">
        <f t="shared" si="366"/>
        <v>1</v>
      </c>
      <c r="N2358">
        <f t="shared" si="367"/>
        <v>0</v>
      </c>
      <c r="O2358">
        <v>1</v>
      </c>
      <c r="P2358" t="str">
        <f t="shared" si="368"/>
        <v>Airport Route</v>
      </c>
      <c r="Q2358">
        <f t="shared" si="369"/>
        <v>49.999999995343387</v>
      </c>
    </row>
    <row r="2359" spans="1:17">
      <c r="A2359">
        <v>720</v>
      </c>
      <c r="B2359" t="s">
        <v>6</v>
      </c>
      <c r="C2359">
        <v>247</v>
      </c>
      <c r="D2359" t="s">
        <v>7</v>
      </c>
      <c r="E2359" s="1">
        <v>42562.618750000001</v>
      </c>
      <c r="F2359" s="1">
        <v>42562.649305555555</v>
      </c>
      <c r="G2359" s="3">
        <f t="shared" si="360"/>
        <v>42562</v>
      </c>
      <c r="H2359" s="2">
        <f t="shared" si="361"/>
        <v>0.61875000000145519</v>
      </c>
      <c r="I2359">
        <f t="shared" si="362"/>
        <v>14</v>
      </c>
      <c r="J2359" t="str">
        <f t="shared" si="363"/>
        <v>Day</v>
      </c>
      <c r="K2359" t="str">
        <f t="shared" si="364"/>
        <v>Friday</v>
      </c>
      <c r="L2359" t="str">
        <f t="shared" si="365"/>
        <v>Successful</v>
      </c>
      <c r="M2359">
        <f t="shared" si="366"/>
        <v>1</v>
      </c>
      <c r="N2359">
        <f t="shared" si="367"/>
        <v>0</v>
      </c>
      <c r="O2359">
        <v>1</v>
      </c>
      <c r="P2359" t="str">
        <f t="shared" si="368"/>
        <v>Airport Route</v>
      </c>
      <c r="Q2359">
        <f t="shared" si="369"/>
        <v>43.999999996740371</v>
      </c>
    </row>
    <row r="2360" spans="1:17">
      <c r="A2360">
        <v>1573</v>
      </c>
      <c r="B2360" t="s">
        <v>6</v>
      </c>
      <c r="C2360">
        <v>247</v>
      </c>
      <c r="D2360" t="s">
        <v>7</v>
      </c>
      <c r="E2360" s="1">
        <v>42563.268750000003</v>
      </c>
      <c r="F2360" s="1">
        <v>42563.311805555553</v>
      </c>
      <c r="G2360" s="3">
        <f t="shared" si="360"/>
        <v>42563</v>
      </c>
      <c r="H2360" s="2">
        <f t="shared" si="361"/>
        <v>0.26875000000291038</v>
      </c>
      <c r="I2360">
        <f t="shared" si="362"/>
        <v>6</v>
      </c>
      <c r="J2360" t="str">
        <f t="shared" si="363"/>
        <v>Morning</v>
      </c>
      <c r="K2360" t="str">
        <f t="shared" si="364"/>
        <v>Thursday</v>
      </c>
      <c r="L2360" t="str">
        <f t="shared" si="365"/>
        <v>Successful</v>
      </c>
      <c r="M2360">
        <f t="shared" si="366"/>
        <v>1</v>
      </c>
      <c r="N2360">
        <f t="shared" si="367"/>
        <v>0</v>
      </c>
      <c r="O2360">
        <v>1</v>
      </c>
      <c r="P2360" t="str">
        <f t="shared" si="368"/>
        <v>Airport Route</v>
      </c>
      <c r="Q2360">
        <f t="shared" si="369"/>
        <v>61.999999992549419</v>
      </c>
    </row>
    <row r="2361" spans="1:17">
      <c r="A2361">
        <v>2070</v>
      </c>
      <c r="B2361" t="s">
        <v>6</v>
      </c>
      <c r="C2361">
        <v>247</v>
      </c>
      <c r="D2361" t="s">
        <v>7</v>
      </c>
      <c r="E2361" s="1">
        <v>42563.637499999997</v>
      </c>
      <c r="F2361" s="1">
        <v>42563.672222222223</v>
      </c>
      <c r="G2361" s="3">
        <f t="shared" si="360"/>
        <v>42563</v>
      </c>
      <c r="H2361" s="2">
        <f t="shared" si="361"/>
        <v>0.63749999999708962</v>
      </c>
      <c r="I2361">
        <f t="shared" si="362"/>
        <v>15</v>
      </c>
      <c r="J2361" t="str">
        <f t="shared" si="363"/>
        <v>Day</v>
      </c>
      <c r="K2361" t="str">
        <f t="shared" si="364"/>
        <v>Thursday</v>
      </c>
      <c r="L2361" t="str">
        <f t="shared" si="365"/>
        <v>Successful</v>
      </c>
      <c r="M2361">
        <f t="shared" si="366"/>
        <v>1</v>
      </c>
      <c r="N2361">
        <f t="shared" si="367"/>
        <v>0</v>
      </c>
      <c r="O2361">
        <v>1</v>
      </c>
      <c r="P2361" t="str">
        <f t="shared" si="368"/>
        <v>Airport Route</v>
      </c>
      <c r="Q2361">
        <f t="shared" si="369"/>
        <v>50.000000005820766</v>
      </c>
    </row>
    <row r="2362" spans="1:17">
      <c r="A2362">
        <v>3276</v>
      </c>
      <c r="B2362" t="s">
        <v>6</v>
      </c>
      <c r="C2362">
        <v>247</v>
      </c>
      <c r="D2362" t="s">
        <v>7</v>
      </c>
      <c r="E2362" s="1">
        <v>42564.44635416667</v>
      </c>
      <c r="F2362" s="1">
        <v>42564.462326388886</v>
      </c>
      <c r="G2362" s="3">
        <f t="shared" si="360"/>
        <v>42564</v>
      </c>
      <c r="H2362" s="2">
        <f t="shared" si="361"/>
        <v>0.44635416667006211</v>
      </c>
      <c r="I2362">
        <f t="shared" si="362"/>
        <v>10</v>
      </c>
      <c r="J2362" t="str">
        <f t="shared" si="363"/>
        <v>Day</v>
      </c>
      <c r="K2362" t="str">
        <f t="shared" si="364"/>
        <v>Saturday</v>
      </c>
      <c r="L2362" t="str">
        <f t="shared" si="365"/>
        <v>Successful</v>
      </c>
      <c r="M2362">
        <f t="shared" si="366"/>
        <v>1</v>
      </c>
      <c r="N2362">
        <f t="shared" si="367"/>
        <v>0</v>
      </c>
      <c r="O2362">
        <v>1</v>
      </c>
      <c r="P2362" t="str">
        <f t="shared" si="368"/>
        <v>Airport Route</v>
      </c>
      <c r="Q2362">
        <f t="shared" si="369"/>
        <v>22.999999991152436</v>
      </c>
    </row>
    <row r="2363" spans="1:17">
      <c r="A2363">
        <v>3795</v>
      </c>
      <c r="B2363" t="s">
        <v>8</v>
      </c>
      <c r="C2363">
        <v>247</v>
      </c>
      <c r="D2363" t="s">
        <v>7</v>
      </c>
      <c r="E2363" s="1">
        <v>42564.868333333332</v>
      </c>
      <c r="F2363" s="1">
        <v>42564.894074074073</v>
      </c>
      <c r="G2363" s="3">
        <f t="shared" si="360"/>
        <v>42564</v>
      </c>
      <c r="H2363" s="2">
        <f t="shared" si="361"/>
        <v>0.86833333333197515</v>
      </c>
      <c r="I2363">
        <f t="shared" si="362"/>
        <v>20</v>
      </c>
      <c r="J2363" t="str">
        <f t="shared" si="363"/>
        <v>Evening</v>
      </c>
      <c r="K2363" t="str">
        <f t="shared" si="364"/>
        <v>Sunday</v>
      </c>
      <c r="L2363" t="str">
        <f t="shared" si="365"/>
        <v>Successful</v>
      </c>
      <c r="M2363">
        <f t="shared" si="366"/>
        <v>1</v>
      </c>
      <c r="N2363">
        <f t="shared" si="367"/>
        <v>0</v>
      </c>
      <c r="O2363">
        <v>1</v>
      </c>
      <c r="P2363" t="str">
        <f t="shared" si="368"/>
        <v>City Route</v>
      </c>
      <c r="Q2363">
        <f t="shared" si="369"/>
        <v>37.066666666651145</v>
      </c>
    </row>
    <row r="2364" spans="1:17">
      <c r="A2364">
        <v>4615</v>
      </c>
      <c r="B2364" t="s">
        <v>8</v>
      </c>
      <c r="C2364">
        <v>247</v>
      </c>
      <c r="D2364" t="s">
        <v>7</v>
      </c>
      <c r="E2364" s="1">
        <v>42565.452627314815</v>
      </c>
      <c r="F2364" s="1">
        <v>42565.50277777778</v>
      </c>
      <c r="G2364" s="3">
        <f t="shared" si="360"/>
        <v>42565</v>
      </c>
      <c r="H2364" s="2">
        <f t="shared" si="361"/>
        <v>0.45262731481489027</v>
      </c>
      <c r="I2364">
        <f t="shared" si="362"/>
        <v>10</v>
      </c>
      <c r="J2364" t="str">
        <f t="shared" si="363"/>
        <v>Day</v>
      </c>
      <c r="K2364" t="str">
        <f t="shared" si="364"/>
        <v>Monday</v>
      </c>
      <c r="L2364" t="str">
        <f t="shared" si="365"/>
        <v>Successful</v>
      </c>
      <c r="M2364">
        <f t="shared" si="366"/>
        <v>1</v>
      </c>
      <c r="N2364">
        <f t="shared" si="367"/>
        <v>0</v>
      </c>
      <c r="O2364">
        <v>1</v>
      </c>
      <c r="P2364" t="str">
        <f t="shared" si="368"/>
        <v>City Route</v>
      </c>
      <c r="Q2364">
        <f t="shared" si="369"/>
        <v>72.216666669119149</v>
      </c>
    </row>
    <row r="2365" spans="1:17">
      <c r="A2365">
        <v>6301</v>
      </c>
      <c r="B2365" t="s">
        <v>8</v>
      </c>
      <c r="C2365">
        <v>247</v>
      </c>
      <c r="D2365" t="s">
        <v>7</v>
      </c>
      <c r="E2365" s="1">
        <v>42566.765972222223</v>
      </c>
      <c r="F2365" s="1">
        <v>42566.808912037035</v>
      </c>
      <c r="G2365" s="3">
        <f t="shared" si="360"/>
        <v>42566</v>
      </c>
      <c r="H2365" s="2">
        <f t="shared" si="361"/>
        <v>0.76597222222335404</v>
      </c>
      <c r="I2365">
        <f t="shared" si="362"/>
        <v>18</v>
      </c>
      <c r="J2365" t="str">
        <f t="shared" si="363"/>
        <v>Evening</v>
      </c>
      <c r="K2365" t="str">
        <f t="shared" si="364"/>
        <v>Sunday</v>
      </c>
      <c r="L2365" t="str">
        <f t="shared" si="365"/>
        <v>Successful</v>
      </c>
      <c r="M2365">
        <f t="shared" si="366"/>
        <v>1</v>
      </c>
      <c r="N2365">
        <f t="shared" si="367"/>
        <v>0</v>
      </c>
      <c r="O2365">
        <v>1</v>
      </c>
      <c r="P2365" t="str">
        <f t="shared" si="368"/>
        <v>City Route</v>
      </c>
      <c r="Q2365">
        <f t="shared" si="369"/>
        <v>61.833333328831941</v>
      </c>
    </row>
    <row r="2366" spans="1:17">
      <c r="A2366">
        <v>338</v>
      </c>
      <c r="B2366" t="s">
        <v>8</v>
      </c>
      <c r="C2366">
        <v>248</v>
      </c>
      <c r="D2366" t="s">
        <v>7</v>
      </c>
      <c r="E2366" s="1">
        <v>42562.326388888891</v>
      </c>
      <c r="F2366" s="1">
        <v>42562.371527777781</v>
      </c>
      <c r="G2366" s="3">
        <f t="shared" si="360"/>
        <v>42562</v>
      </c>
      <c r="H2366" s="2">
        <f t="shared" si="361"/>
        <v>0.32638888889050577</v>
      </c>
      <c r="I2366">
        <f t="shared" si="362"/>
        <v>7</v>
      </c>
      <c r="J2366" t="str">
        <f t="shared" si="363"/>
        <v>Morning</v>
      </c>
      <c r="K2366" t="str">
        <f t="shared" si="364"/>
        <v>Monday</v>
      </c>
      <c r="L2366" t="str">
        <f t="shared" si="365"/>
        <v>Successful</v>
      </c>
      <c r="M2366">
        <f t="shared" si="366"/>
        <v>1</v>
      </c>
      <c r="N2366">
        <f t="shared" si="367"/>
        <v>0</v>
      </c>
      <c r="O2366">
        <v>1</v>
      </c>
      <c r="P2366" t="str">
        <f t="shared" si="368"/>
        <v>City Route</v>
      </c>
      <c r="Q2366">
        <f t="shared" si="369"/>
        <v>65.000000002328306</v>
      </c>
    </row>
    <row r="2367" spans="1:17">
      <c r="A2367">
        <v>661</v>
      </c>
      <c r="B2367" t="s">
        <v>6</v>
      </c>
      <c r="C2367">
        <v>248</v>
      </c>
      <c r="D2367" t="s">
        <v>7</v>
      </c>
      <c r="E2367" s="1">
        <v>42562.537499999999</v>
      </c>
      <c r="F2367" s="1">
        <v>42562.590277777781</v>
      </c>
      <c r="G2367" s="3">
        <f t="shared" si="360"/>
        <v>42562</v>
      </c>
      <c r="H2367" s="2">
        <f t="shared" si="361"/>
        <v>0.53749999999854481</v>
      </c>
      <c r="I2367">
        <f t="shared" si="362"/>
        <v>12</v>
      </c>
      <c r="J2367" t="str">
        <f t="shared" si="363"/>
        <v>Day</v>
      </c>
      <c r="K2367" t="str">
        <f t="shared" si="364"/>
        <v>Tuesday</v>
      </c>
      <c r="L2367" t="str">
        <f t="shared" si="365"/>
        <v>Successful</v>
      </c>
      <c r="M2367">
        <f t="shared" si="366"/>
        <v>1</v>
      </c>
      <c r="N2367">
        <f t="shared" si="367"/>
        <v>0</v>
      </c>
      <c r="O2367">
        <v>1</v>
      </c>
      <c r="P2367" t="str">
        <f t="shared" si="368"/>
        <v>Airport Route</v>
      </c>
      <c r="Q2367">
        <f t="shared" si="369"/>
        <v>76.000000006752089</v>
      </c>
    </row>
    <row r="2368" spans="1:17">
      <c r="A2368">
        <v>1187</v>
      </c>
      <c r="B2368" t="s">
        <v>6</v>
      </c>
      <c r="C2368">
        <v>248</v>
      </c>
      <c r="D2368" t="s">
        <v>7</v>
      </c>
      <c r="E2368" s="1">
        <v>42562.881944444445</v>
      </c>
      <c r="F2368" s="1">
        <v>42562.911805555559</v>
      </c>
      <c r="G2368" s="3">
        <f t="shared" si="360"/>
        <v>42562</v>
      </c>
      <c r="H2368" s="2">
        <f t="shared" si="361"/>
        <v>0.88194444444525288</v>
      </c>
      <c r="I2368">
        <f t="shared" si="362"/>
        <v>21</v>
      </c>
      <c r="J2368" t="str">
        <f t="shared" si="363"/>
        <v>Night</v>
      </c>
      <c r="K2368" t="str">
        <f t="shared" si="364"/>
        <v>Wednesday</v>
      </c>
      <c r="L2368" t="str">
        <f t="shared" si="365"/>
        <v>Successful</v>
      </c>
      <c r="M2368">
        <f t="shared" si="366"/>
        <v>1</v>
      </c>
      <c r="N2368">
        <f t="shared" si="367"/>
        <v>0</v>
      </c>
      <c r="O2368">
        <v>1</v>
      </c>
      <c r="P2368" t="str">
        <f t="shared" si="368"/>
        <v>Airport Route</v>
      </c>
      <c r="Q2368">
        <f t="shared" si="369"/>
        <v>43.000000003958121</v>
      </c>
    </row>
    <row r="2369" spans="1:17">
      <c r="A2369">
        <v>1510</v>
      </c>
      <c r="B2369" t="s">
        <v>6</v>
      </c>
      <c r="C2369">
        <v>248</v>
      </c>
      <c r="D2369" t="s">
        <v>7</v>
      </c>
      <c r="E2369" s="1">
        <v>42563.237500000003</v>
      </c>
      <c r="F2369" s="1">
        <v>42563.265277777777</v>
      </c>
      <c r="G2369" s="3">
        <f t="shared" si="360"/>
        <v>42563</v>
      </c>
      <c r="H2369" s="2">
        <f t="shared" si="361"/>
        <v>0.23750000000291038</v>
      </c>
      <c r="I2369">
        <f t="shared" si="362"/>
        <v>5</v>
      </c>
      <c r="J2369" t="str">
        <f t="shared" si="363"/>
        <v>Morning</v>
      </c>
      <c r="K2369" t="str">
        <f t="shared" si="364"/>
        <v>Thursday</v>
      </c>
      <c r="L2369" t="str">
        <f t="shared" si="365"/>
        <v>Successful</v>
      </c>
      <c r="M2369">
        <f t="shared" si="366"/>
        <v>1</v>
      </c>
      <c r="N2369">
        <f t="shared" si="367"/>
        <v>0</v>
      </c>
      <c r="O2369">
        <v>1</v>
      </c>
      <c r="P2369" t="str">
        <f t="shared" si="368"/>
        <v>Airport Route</v>
      </c>
      <c r="Q2369">
        <f t="shared" si="369"/>
        <v>39.999999994179234</v>
      </c>
    </row>
    <row r="2370" spans="1:17">
      <c r="A2370">
        <v>1645</v>
      </c>
      <c r="B2370" t="s">
        <v>8</v>
      </c>
      <c r="C2370">
        <v>248</v>
      </c>
      <c r="D2370" t="s">
        <v>7</v>
      </c>
      <c r="E2370" s="1">
        <v>42563.303472222222</v>
      </c>
      <c r="F2370" s="1">
        <v>42563.354166666664</v>
      </c>
      <c r="G2370" s="3">
        <f t="shared" ref="G2370:G2433" si="370">INT(E2370)</f>
        <v>42563</v>
      </c>
      <c r="H2370" s="2">
        <f t="shared" ref="H2370:H2433" si="371">MOD(E2370,1)</f>
        <v>0.30347222222189885</v>
      </c>
      <c r="I2370">
        <f t="shared" ref="I2370:I2433" si="372">HOUR(E2370)</f>
        <v>7</v>
      </c>
      <c r="J2370" t="str">
        <f t="shared" ref="J2370:J2433" si="373">IF(I2370&lt;5,"Early Morning",
IF(I2370&lt;10,"Morning",
IF(I2370&lt;17,"Day",
IF(I2370&lt;21,"Evening","Night"))))</f>
        <v>Morning</v>
      </c>
      <c r="K2370" t="str">
        <f t="shared" ref="K2370:K2433" si="374">TEXT(A2370,"dddd")</f>
        <v>Saturday</v>
      </c>
      <c r="L2370" t="str">
        <f t="shared" ref="L2370:L2433" si="375">IF(D2370="Trip Completed","Successful","Failed")</f>
        <v>Successful</v>
      </c>
      <c r="M2370">
        <f t="shared" ref="M2370:M2433" si="376">IF(D2370="Trip Completed",1,0)</f>
        <v>1</v>
      </c>
      <c r="N2370">
        <f t="shared" ref="N2370:N2433" si="377">IF(D2370="Trip Completed",0,1)</f>
        <v>0</v>
      </c>
      <c r="O2370">
        <v>1</v>
      </c>
      <c r="P2370" t="str">
        <f t="shared" ref="P2370:P2433" si="378">IF(B2370="Airport","Airport Route","City Route")</f>
        <v>City Route</v>
      </c>
      <c r="Q2370">
        <f t="shared" ref="Q2370:Q2433" si="379">IFERROR((F2370-E2370)*1440,"")</f>
        <v>72.999999996973202</v>
      </c>
    </row>
    <row r="2371" spans="1:17">
      <c r="A2371">
        <v>2356</v>
      </c>
      <c r="B2371" t="s">
        <v>8</v>
      </c>
      <c r="C2371">
        <v>248</v>
      </c>
      <c r="D2371" t="s">
        <v>7</v>
      </c>
      <c r="E2371" s="1">
        <v>42563.814583333333</v>
      </c>
      <c r="F2371" s="1">
        <v>42563.834722222222</v>
      </c>
      <c r="G2371" s="3">
        <f t="shared" si="370"/>
        <v>42563</v>
      </c>
      <c r="H2371" s="2">
        <f t="shared" si="371"/>
        <v>0.81458333333284827</v>
      </c>
      <c r="I2371">
        <f t="shared" si="372"/>
        <v>19</v>
      </c>
      <c r="J2371" t="str">
        <f t="shared" si="373"/>
        <v>Evening</v>
      </c>
      <c r="K2371" t="str">
        <f t="shared" si="374"/>
        <v>Wednesday</v>
      </c>
      <c r="L2371" t="str">
        <f t="shared" si="375"/>
        <v>Successful</v>
      </c>
      <c r="M2371">
        <f t="shared" si="376"/>
        <v>1</v>
      </c>
      <c r="N2371">
        <f t="shared" si="377"/>
        <v>0</v>
      </c>
      <c r="O2371">
        <v>1</v>
      </c>
      <c r="P2371" t="str">
        <f t="shared" si="378"/>
        <v>City Route</v>
      </c>
      <c r="Q2371">
        <f t="shared" si="379"/>
        <v>29.000000000232831</v>
      </c>
    </row>
    <row r="2372" spans="1:17">
      <c r="A2372">
        <v>3306</v>
      </c>
      <c r="B2372" t="s">
        <v>8</v>
      </c>
      <c r="C2372">
        <v>248</v>
      </c>
      <c r="D2372" t="s">
        <v>7</v>
      </c>
      <c r="E2372" s="1">
        <v>42564.495798611111</v>
      </c>
      <c r="F2372" s="1">
        <v>42564.526053240741</v>
      </c>
      <c r="G2372" s="3">
        <f t="shared" si="370"/>
        <v>42564</v>
      </c>
      <c r="H2372" s="2">
        <f t="shared" si="371"/>
        <v>0.49579861111124046</v>
      </c>
      <c r="I2372">
        <f t="shared" si="372"/>
        <v>11</v>
      </c>
      <c r="J2372" t="str">
        <f t="shared" si="373"/>
        <v>Day</v>
      </c>
      <c r="K2372" t="str">
        <f t="shared" si="374"/>
        <v>Monday</v>
      </c>
      <c r="L2372" t="str">
        <f t="shared" si="375"/>
        <v>Successful</v>
      </c>
      <c r="M2372">
        <f t="shared" si="376"/>
        <v>1</v>
      </c>
      <c r="N2372">
        <f t="shared" si="377"/>
        <v>0</v>
      </c>
      <c r="O2372">
        <v>1</v>
      </c>
      <c r="P2372" t="str">
        <f t="shared" si="378"/>
        <v>City Route</v>
      </c>
      <c r="Q2372">
        <f t="shared" si="379"/>
        <v>43.566666666883975</v>
      </c>
    </row>
    <row r="2373" spans="1:17">
      <c r="A2373">
        <v>6700</v>
      </c>
      <c r="B2373" t="s">
        <v>8</v>
      </c>
      <c r="C2373">
        <v>248</v>
      </c>
      <c r="D2373" t="s">
        <v>7</v>
      </c>
      <c r="E2373" s="1">
        <v>42566.951307870368</v>
      </c>
      <c r="F2373" s="1">
        <v>42567.001423611109</v>
      </c>
      <c r="G2373" s="3">
        <f t="shared" si="370"/>
        <v>42566</v>
      </c>
      <c r="H2373" s="2">
        <f t="shared" si="371"/>
        <v>0.95130787036760012</v>
      </c>
      <c r="I2373">
        <f t="shared" si="372"/>
        <v>22</v>
      </c>
      <c r="J2373" t="str">
        <f t="shared" si="373"/>
        <v>Night</v>
      </c>
      <c r="K2373" t="str">
        <f t="shared" si="374"/>
        <v>Sunday</v>
      </c>
      <c r="L2373" t="str">
        <f t="shared" si="375"/>
        <v>Successful</v>
      </c>
      <c r="M2373">
        <f t="shared" si="376"/>
        <v>1</v>
      </c>
      <c r="N2373">
        <f t="shared" si="377"/>
        <v>0</v>
      </c>
      <c r="O2373">
        <v>1</v>
      </c>
      <c r="P2373" t="str">
        <f t="shared" si="378"/>
        <v>City Route</v>
      </c>
      <c r="Q2373">
        <f t="shared" si="379"/>
        <v>72.16666666790843</v>
      </c>
    </row>
    <row r="2374" spans="1:17">
      <c r="A2374">
        <v>198</v>
      </c>
      <c r="B2374" t="s">
        <v>6</v>
      </c>
      <c r="C2374">
        <v>249</v>
      </c>
      <c r="D2374" t="s">
        <v>7</v>
      </c>
      <c r="E2374" s="1">
        <v>42562.252083333333</v>
      </c>
      <c r="F2374" s="1">
        <v>42562.280555555553</v>
      </c>
      <c r="G2374" s="3">
        <f t="shared" si="370"/>
        <v>42562</v>
      </c>
      <c r="H2374" s="2">
        <f t="shared" si="371"/>
        <v>0.25208333333284827</v>
      </c>
      <c r="I2374">
        <f t="shared" si="372"/>
        <v>6</v>
      </c>
      <c r="J2374" t="str">
        <f t="shared" si="373"/>
        <v>Morning</v>
      </c>
      <c r="K2374" t="str">
        <f t="shared" si="374"/>
        <v>Monday</v>
      </c>
      <c r="L2374" t="str">
        <f t="shared" si="375"/>
        <v>Successful</v>
      </c>
      <c r="M2374">
        <f t="shared" si="376"/>
        <v>1</v>
      </c>
      <c r="N2374">
        <f t="shared" si="377"/>
        <v>0</v>
      </c>
      <c r="O2374">
        <v>1</v>
      </c>
      <c r="P2374" t="str">
        <f t="shared" si="378"/>
        <v>Airport Route</v>
      </c>
      <c r="Q2374">
        <f t="shared" si="379"/>
        <v>40.999999997438863</v>
      </c>
    </row>
    <row r="2375" spans="1:17">
      <c r="A2375">
        <v>513</v>
      </c>
      <c r="B2375" t="s">
        <v>6</v>
      </c>
      <c r="C2375">
        <v>249</v>
      </c>
      <c r="D2375" t="s">
        <v>7</v>
      </c>
      <c r="E2375" s="1">
        <v>42562.402083333334</v>
      </c>
      <c r="F2375" s="1">
        <v>42562.454861111109</v>
      </c>
      <c r="G2375" s="3">
        <f t="shared" si="370"/>
        <v>42562</v>
      </c>
      <c r="H2375" s="2">
        <f t="shared" si="371"/>
        <v>0.40208333333430346</v>
      </c>
      <c r="I2375">
        <f t="shared" si="372"/>
        <v>9</v>
      </c>
      <c r="J2375" t="str">
        <f t="shared" si="373"/>
        <v>Morning</v>
      </c>
      <c r="K2375" t="str">
        <f t="shared" si="374"/>
        <v>Monday</v>
      </c>
      <c r="L2375" t="str">
        <f t="shared" si="375"/>
        <v>Successful</v>
      </c>
      <c r="M2375">
        <f t="shared" si="376"/>
        <v>1</v>
      </c>
      <c r="N2375">
        <f t="shared" si="377"/>
        <v>0</v>
      </c>
      <c r="O2375">
        <v>1</v>
      </c>
      <c r="P2375" t="str">
        <f t="shared" si="378"/>
        <v>Airport Route</v>
      </c>
      <c r="Q2375">
        <f t="shared" si="379"/>
        <v>75.99999999627471</v>
      </c>
    </row>
    <row r="2376" spans="1:17">
      <c r="A2376">
        <v>727</v>
      </c>
      <c r="B2376" t="s">
        <v>6</v>
      </c>
      <c r="C2376">
        <v>249</v>
      </c>
      <c r="D2376" t="s">
        <v>7</v>
      </c>
      <c r="E2376" s="1">
        <v>42562.629861111112</v>
      </c>
      <c r="F2376" s="1">
        <v>42562.684027777781</v>
      </c>
      <c r="G2376" s="3">
        <f t="shared" si="370"/>
        <v>42562</v>
      </c>
      <c r="H2376" s="2">
        <f t="shared" si="371"/>
        <v>0.62986111111240461</v>
      </c>
      <c r="I2376">
        <f t="shared" si="372"/>
        <v>15</v>
      </c>
      <c r="J2376" t="str">
        <f t="shared" si="373"/>
        <v>Day</v>
      </c>
      <c r="K2376" t="str">
        <f t="shared" si="374"/>
        <v>Friday</v>
      </c>
      <c r="L2376" t="str">
        <f t="shared" si="375"/>
        <v>Successful</v>
      </c>
      <c r="M2376">
        <f t="shared" si="376"/>
        <v>1</v>
      </c>
      <c r="N2376">
        <f t="shared" si="377"/>
        <v>0</v>
      </c>
      <c r="O2376">
        <v>1</v>
      </c>
      <c r="P2376" t="str">
        <f t="shared" si="378"/>
        <v>Airport Route</v>
      </c>
      <c r="Q2376">
        <f t="shared" si="379"/>
        <v>78.000000002793968</v>
      </c>
    </row>
    <row r="2377" spans="1:17">
      <c r="A2377">
        <v>1094</v>
      </c>
      <c r="B2377" t="s">
        <v>6</v>
      </c>
      <c r="C2377">
        <v>249</v>
      </c>
      <c r="D2377" t="s">
        <v>7</v>
      </c>
      <c r="E2377" s="1">
        <v>42562.841666666667</v>
      </c>
      <c r="F2377" s="1">
        <v>42562.887499999997</v>
      </c>
      <c r="G2377" s="3">
        <f t="shared" si="370"/>
        <v>42562</v>
      </c>
      <c r="H2377" s="2">
        <f t="shared" si="371"/>
        <v>0.84166666666715173</v>
      </c>
      <c r="I2377">
        <f t="shared" si="372"/>
        <v>20</v>
      </c>
      <c r="J2377" t="str">
        <f t="shared" si="373"/>
        <v>Evening</v>
      </c>
      <c r="K2377" t="str">
        <f t="shared" si="374"/>
        <v>Monday</v>
      </c>
      <c r="L2377" t="str">
        <f t="shared" si="375"/>
        <v>Successful</v>
      </c>
      <c r="M2377">
        <f t="shared" si="376"/>
        <v>1</v>
      </c>
      <c r="N2377">
        <f t="shared" si="377"/>
        <v>0</v>
      </c>
      <c r="O2377">
        <v>1</v>
      </c>
      <c r="P2377" t="str">
        <f t="shared" si="378"/>
        <v>Airport Route</v>
      </c>
      <c r="Q2377">
        <f t="shared" si="379"/>
        <v>65.999999995110556</v>
      </c>
    </row>
    <row r="2378" spans="1:17">
      <c r="A2378">
        <v>1508</v>
      </c>
      <c r="B2378" t="s">
        <v>6</v>
      </c>
      <c r="C2378">
        <v>249</v>
      </c>
      <c r="D2378" t="s">
        <v>7</v>
      </c>
      <c r="E2378" s="1">
        <v>42563.241666666669</v>
      </c>
      <c r="F2378" s="1">
        <v>42563.272916666669</v>
      </c>
      <c r="G2378" s="3">
        <f t="shared" si="370"/>
        <v>42563</v>
      </c>
      <c r="H2378" s="2">
        <f t="shared" si="371"/>
        <v>0.24166666666860692</v>
      </c>
      <c r="I2378">
        <f t="shared" si="372"/>
        <v>5</v>
      </c>
      <c r="J2378" t="str">
        <f t="shared" si="373"/>
        <v>Morning</v>
      </c>
      <c r="K2378" t="str">
        <f t="shared" si="374"/>
        <v>Tuesday</v>
      </c>
      <c r="L2378" t="str">
        <f t="shared" si="375"/>
        <v>Successful</v>
      </c>
      <c r="M2378">
        <f t="shared" si="376"/>
        <v>1</v>
      </c>
      <c r="N2378">
        <f t="shared" si="377"/>
        <v>0</v>
      </c>
      <c r="O2378">
        <v>1</v>
      </c>
      <c r="P2378" t="str">
        <f t="shared" si="378"/>
        <v>Airport Route</v>
      </c>
      <c r="Q2378">
        <f t="shared" si="379"/>
        <v>45</v>
      </c>
    </row>
    <row r="2379" spans="1:17">
      <c r="A2379">
        <v>2987</v>
      </c>
      <c r="B2379" t="s">
        <v>6</v>
      </c>
      <c r="C2379">
        <v>249</v>
      </c>
      <c r="D2379" t="s">
        <v>7</v>
      </c>
      <c r="E2379" s="1">
        <v>42564.294374999998</v>
      </c>
      <c r="F2379" s="1">
        <v>42564.322326388887</v>
      </c>
      <c r="G2379" s="3">
        <f t="shared" si="370"/>
        <v>42564</v>
      </c>
      <c r="H2379" s="2">
        <f t="shared" si="371"/>
        <v>0.29437499999767169</v>
      </c>
      <c r="I2379">
        <f t="shared" si="372"/>
        <v>7</v>
      </c>
      <c r="J2379" t="str">
        <f t="shared" si="373"/>
        <v>Morning</v>
      </c>
      <c r="K2379" t="str">
        <f t="shared" si="374"/>
        <v>Thursday</v>
      </c>
      <c r="L2379" t="str">
        <f t="shared" si="375"/>
        <v>Successful</v>
      </c>
      <c r="M2379">
        <f t="shared" si="376"/>
        <v>1</v>
      </c>
      <c r="N2379">
        <f t="shared" si="377"/>
        <v>0</v>
      </c>
      <c r="O2379">
        <v>1</v>
      </c>
      <c r="P2379" t="str">
        <f t="shared" si="378"/>
        <v>Airport Route</v>
      </c>
      <c r="Q2379">
        <f t="shared" si="379"/>
        <v>40.250000000232831</v>
      </c>
    </row>
    <row r="2380" spans="1:17">
      <c r="A2380">
        <v>3485</v>
      </c>
      <c r="B2380" t="s">
        <v>8</v>
      </c>
      <c r="C2380">
        <v>249</v>
      </c>
      <c r="D2380" t="s">
        <v>7</v>
      </c>
      <c r="E2380" s="1">
        <v>42564.728460648148</v>
      </c>
      <c r="F2380" s="1">
        <v>42564.759421296294</v>
      </c>
      <c r="G2380" s="3">
        <f t="shared" si="370"/>
        <v>42564</v>
      </c>
      <c r="H2380" s="2">
        <f t="shared" si="371"/>
        <v>0.72846064814802958</v>
      </c>
      <c r="I2380">
        <f t="shared" si="372"/>
        <v>17</v>
      </c>
      <c r="J2380" t="str">
        <f t="shared" si="373"/>
        <v>Evening</v>
      </c>
      <c r="K2380" t="str">
        <f t="shared" si="374"/>
        <v>Friday</v>
      </c>
      <c r="L2380" t="str">
        <f t="shared" si="375"/>
        <v>Successful</v>
      </c>
      <c r="M2380">
        <f t="shared" si="376"/>
        <v>1</v>
      </c>
      <c r="N2380">
        <f t="shared" si="377"/>
        <v>0</v>
      </c>
      <c r="O2380">
        <v>1</v>
      </c>
      <c r="P2380" t="str">
        <f t="shared" si="378"/>
        <v>City Route</v>
      </c>
      <c r="Q2380">
        <f t="shared" si="379"/>
        <v>44.583333330228925</v>
      </c>
    </row>
    <row r="2381" spans="1:17">
      <c r="A2381">
        <v>4971</v>
      </c>
      <c r="B2381" t="s">
        <v>8</v>
      </c>
      <c r="C2381">
        <v>249</v>
      </c>
      <c r="D2381" t="s">
        <v>7</v>
      </c>
      <c r="E2381" s="1">
        <v>42565.778703703705</v>
      </c>
      <c r="F2381" s="1">
        <v>42565.818368055552</v>
      </c>
      <c r="G2381" s="3">
        <f t="shared" si="370"/>
        <v>42565</v>
      </c>
      <c r="H2381" s="2">
        <f t="shared" si="371"/>
        <v>0.778703703705105</v>
      </c>
      <c r="I2381">
        <f t="shared" si="372"/>
        <v>18</v>
      </c>
      <c r="J2381" t="str">
        <f t="shared" si="373"/>
        <v>Evening</v>
      </c>
      <c r="K2381" t="str">
        <f t="shared" si="374"/>
        <v>Sunday</v>
      </c>
      <c r="L2381" t="str">
        <f t="shared" si="375"/>
        <v>Successful</v>
      </c>
      <c r="M2381">
        <f t="shared" si="376"/>
        <v>1</v>
      </c>
      <c r="N2381">
        <f t="shared" si="377"/>
        <v>0</v>
      </c>
      <c r="O2381">
        <v>1</v>
      </c>
      <c r="P2381" t="str">
        <f t="shared" si="378"/>
        <v>City Route</v>
      </c>
      <c r="Q2381">
        <f t="shared" si="379"/>
        <v>57.116666659712791</v>
      </c>
    </row>
    <row r="2382" spans="1:17">
      <c r="A2382">
        <v>6617</v>
      </c>
      <c r="B2382" t="s">
        <v>8</v>
      </c>
      <c r="C2382">
        <v>249</v>
      </c>
      <c r="D2382" t="s">
        <v>7</v>
      </c>
      <c r="E2382" s="1">
        <v>42566.911145833335</v>
      </c>
      <c r="F2382" s="1">
        <v>42566.945416666669</v>
      </c>
      <c r="G2382" s="3">
        <f t="shared" si="370"/>
        <v>42566</v>
      </c>
      <c r="H2382" s="2">
        <f t="shared" si="371"/>
        <v>0.91114583333546761</v>
      </c>
      <c r="I2382">
        <f t="shared" si="372"/>
        <v>21</v>
      </c>
      <c r="J2382" t="str">
        <f t="shared" si="373"/>
        <v>Night</v>
      </c>
      <c r="K2382" t="str">
        <f t="shared" si="374"/>
        <v>Monday</v>
      </c>
      <c r="L2382" t="str">
        <f t="shared" si="375"/>
        <v>Successful</v>
      </c>
      <c r="M2382">
        <f t="shared" si="376"/>
        <v>1</v>
      </c>
      <c r="N2382">
        <f t="shared" si="377"/>
        <v>0</v>
      </c>
      <c r="O2382">
        <v>1</v>
      </c>
      <c r="P2382" t="str">
        <f t="shared" si="378"/>
        <v>City Route</v>
      </c>
      <c r="Q2382">
        <f t="shared" si="379"/>
        <v>49.350000000558794</v>
      </c>
    </row>
    <row r="2383" spans="1:17">
      <c r="A2383">
        <v>1735</v>
      </c>
      <c r="B2383" t="s">
        <v>8</v>
      </c>
      <c r="C2383">
        <v>250</v>
      </c>
      <c r="D2383" t="s">
        <v>7</v>
      </c>
      <c r="E2383" s="1">
        <v>42563.352777777778</v>
      </c>
      <c r="F2383" s="1">
        <v>42563.397916666669</v>
      </c>
      <c r="G2383" s="3">
        <f t="shared" si="370"/>
        <v>42563</v>
      </c>
      <c r="H2383" s="2">
        <f t="shared" si="371"/>
        <v>0.35277777777810115</v>
      </c>
      <c r="I2383">
        <f t="shared" si="372"/>
        <v>8</v>
      </c>
      <c r="J2383" t="str">
        <f t="shared" si="373"/>
        <v>Morning</v>
      </c>
      <c r="K2383" t="str">
        <f t="shared" si="374"/>
        <v>Friday</v>
      </c>
      <c r="L2383" t="str">
        <f t="shared" si="375"/>
        <v>Successful</v>
      </c>
      <c r="M2383">
        <f t="shared" si="376"/>
        <v>1</v>
      </c>
      <c r="N2383">
        <f t="shared" si="377"/>
        <v>0</v>
      </c>
      <c r="O2383">
        <v>1</v>
      </c>
      <c r="P2383" t="str">
        <f t="shared" si="378"/>
        <v>City Route</v>
      </c>
      <c r="Q2383">
        <f t="shared" si="379"/>
        <v>65.000000002328306</v>
      </c>
    </row>
    <row r="2384" spans="1:17">
      <c r="A2384">
        <v>3311</v>
      </c>
      <c r="B2384" t="s">
        <v>8</v>
      </c>
      <c r="C2384">
        <v>250</v>
      </c>
      <c r="D2384" t="s">
        <v>7</v>
      </c>
      <c r="E2384" s="1">
        <v>42564.496006944442</v>
      </c>
      <c r="F2384" s="1">
        <v>42564.544907407406</v>
      </c>
      <c r="G2384" s="3">
        <f t="shared" si="370"/>
        <v>42564</v>
      </c>
      <c r="H2384" s="2">
        <f t="shared" si="371"/>
        <v>0.4960069444423425</v>
      </c>
      <c r="I2384">
        <f t="shared" si="372"/>
        <v>11</v>
      </c>
      <c r="J2384" t="str">
        <f t="shared" si="373"/>
        <v>Day</v>
      </c>
      <c r="K2384" t="str">
        <f t="shared" si="374"/>
        <v>Saturday</v>
      </c>
      <c r="L2384" t="str">
        <f t="shared" si="375"/>
        <v>Successful</v>
      </c>
      <c r="M2384">
        <f t="shared" si="376"/>
        <v>1</v>
      </c>
      <c r="N2384">
        <f t="shared" si="377"/>
        <v>0</v>
      </c>
      <c r="O2384">
        <v>1</v>
      </c>
      <c r="P2384" t="str">
        <f t="shared" si="378"/>
        <v>City Route</v>
      </c>
      <c r="Q2384">
        <f t="shared" si="379"/>
        <v>70.416666667442769</v>
      </c>
    </row>
    <row r="2385" spans="1:17">
      <c r="A2385">
        <v>3455</v>
      </c>
      <c r="B2385" t="s">
        <v>8</v>
      </c>
      <c r="C2385">
        <v>250</v>
      </c>
      <c r="D2385" t="s">
        <v>7</v>
      </c>
      <c r="E2385" s="1">
        <v>42564.705914351849</v>
      </c>
      <c r="F2385" s="1">
        <v>42564.747141203705</v>
      </c>
      <c r="G2385" s="3">
        <f t="shared" si="370"/>
        <v>42564</v>
      </c>
      <c r="H2385" s="2">
        <f t="shared" si="371"/>
        <v>0.70591435184906004</v>
      </c>
      <c r="I2385">
        <f t="shared" si="372"/>
        <v>16</v>
      </c>
      <c r="J2385" t="str">
        <f t="shared" si="373"/>
        <v>Day</v>
      </c>
      <c r="K2385" t="str">
        <f t="shared" si="374"/>
        <v>Wednesday</v>
      </c>
      <c r="L2385" t="str">
        <f t="shared" si="375"/>
        <v>Successful</v>
      </c>
      <c r="M2385">
        <f t="shared" si="376"/>
        <v>1</v>
      </c>
      <c r="N2385">
        <f t="shared" si="377"/>
        <v>0</v>
      </c>
      <c r="O2385">
        <v>1</v>
      </c>
      <c r="P2385" t="str">
        <f t="shared" si="378"/>
        <v>City Route</v>
      </c>
      <c r="Q2385">
        <f t="shared" si="379"/>
        <v>59.366666672285646</v>
      </c>
    </row>
    <row r="2386" spans="1:17">
      <c r="A2386">
        <v>4009</v>
      </c>
      <c r="B2386" t="s">
        <v>6</v>
      </c>
      <c r="C2386">
        <v>250</v>
      </c>
      <c r="D2386" t="s">
        <v>7</v>
      </c>
      <c r="E2386" s="1">
        <v>42564.993136574078</v>
      </c>
      <c r="F2386" s="1">
        <v>42565.015983796293</v>
      </c>
      <c r="G2386" s="3">
        <f t="shared" si="370"/>
        <v>42564</v>
      </c>
      <c r="H2386" s="2">
        <f t="shared" si="371"/>
        <v>0.99313657407765277</v>
      </c>
      <c r="I2386">
        <f t="shared" si="372"/>
        <v>23</v>
      </c>
      <c r="J2386" t="str">
        <f t="shared" si="373"/>
        <v>Night</v>
      </c>
      <c r="K2386" t="str">
        <f t="shared" si="374"/>
        <v>Thursday</v>
      </c>
      <c r="L2386" t="str">
        <f t="shared" si="375"/>
        <v>Successful</v>
      </c>
      <c r="M2386">
        <f t="shared" si="376"/>
        <v>1</v>
      </c>
      <c r="N2386">
        <f t="shared" si="377"/>
        <v>0</v>
      </c>
      <c r="O2386">
        <v>1</v>
      </c>
      <c r="P2386" t="str">
        <f t="shared" si="378"/>
        <v>Airport Route</v>
      </c>
      <c r="Q2386">
        <f t="shared" si="379"/>
        <v>32.89999998989515</v>
      </c>
    </row>
    <row r="2387" spans="1:17">
      <c r="A2387">
        <v>5444</v>
      </c>
      <c r="B2387" t="s">
        <v>8</v>
      </c>
      <c r="C2387">
        <v>250</v>
      </c>
      <c r="D2387" t="s">
        <v>7</v>
      </c>
      <c r="E2387" s="1">
        <v>42566.128981481481</v>
      </c>
      <c r="F2387" s="1">
        <v>42566.158634259256</v>
      </c>
      <c r="G2387" s="3">
        <f t="shared" si="370"/>
        <v>42566</v>
      </c>
      <c r="H2387" s="2">
        <f t="shared" si="371"/>
        <v>0.12898148148087785</v>
      </c>
      <c r="I2387">
        <f t="shared" si="372"/>
        <v>3</v>
      </c>
      <c r="J2387" t="str">
        <f t="shared" si="373"/>
        <v>Early Morning</v>
      </c>
      <c r="K2387" t="str">
        <f t="shared" si="374"/>
        <v>Thursday</v>
      </c>
      <c r="L2387" t="str">
        <f t="shared" si="375"/>
        <v>Successful</v>
      </c>
      <c r="M2387">
        <f t="shared" si="376"/>
        <v>1</v>
      </c>
      <c r="N2387">
        <f t="shared" si="377"/>
        <v>0</v>
      </c>
      <c r="O2387">
        <v>1</v>
      </c>
      <c r="P2387" t="str">
        <f t="shared" si="378"/>
        <v>City Route</v>
      </c>
      <c r="Q2387">
        <f t="shared" si="379"/>
        <v>42.699999996693805</v>
      </c>
    </row>
    <row r="2388" spans="1:17">
      <c r="A2388">
        <v>5700</v>
      </c>
      <c r="B2388" t="s">
        <v>6</v>
      </c>
      <c r="C2388">
        <v>250</v>
      </c>
      <c r="D2388" t="s">
        <v>7</v>
      </c>
      <c r="E2388" s="1">
        <v>42566.316631944443</v>
      </c>
      <c r="F2388" s="1">
        <v>42566.339224537034</v>
      </c>
      <c r="G2388" s="3">
        <f t="shared" si="370"/>
        <v>42566</v>
      </c>
      <c r="H2388" s="2">
        <f t="shared" si="371"/>
        <v>0.31663194444263354</v>
      </c>
      <c r="I2388">
        <f t="shared" si="372"/>
        <v>7</v>
      </c>
      <c r="J2388" t="str">
        <f t="shared" si="373"/>
        <v>Morning</v>
      </c>
      <c r="K2388" t="str">
        <f t="shared" si="374"/>
        <v>Monday</v>
      </c>
      <c r="L2388" t="str">
        <f t="shared" si="375"/>
        <v>Successful</v>
      </c>
      <c r="M2388">
        <f t="shared" si="376"/>
        <v>1</v>
      </c>
      <c r="N2388">
        <f t="shared" si="377"/>
        <v>0</v>
      </c>
      <c r="O2388">
        <v>1</v>
      </c>
      <c r="P2388" t="str">
        <f t="shared" si="378"/>
        <v>Airport Route</v>
      </c>
      <c r="Q2388">
        <f t="shared" si="379"/>
        <v>32.533333331812173</v>
      </c>
    </row>
    <row r="2389" spans="1:17">
      <c r="A2389">
        <v>5897</v>
      </c>
      <c r="B2389" t="s">
        <v>8</v>
      </c>
      <c r="C2389">
        <v>250</v>
      </c>
      <c r="D2389" t="s">
        <v>7</v>
      </c>
      <c r="E2389" s="1">
        <v>42566.411990740744</v>
      </c>
      <c r="F2389" s="1">
        <v>42566.452847222223</v>
      </c>
      <c r="G2389" s="3">
        <f t="shared" si="370"/>
        <v>42566</v>
      </c>
      <c r="H2389" s="2">
        <f t="shared" si="371"/>
        <v>0.41199074074393138</v>
      </c>
      <c r="I2389">
        <f t="shared" si="372"/>
        <v>9</v>
      </c>
      <c r="J2389" t="str">
        <f t="shared" si="373"/>
        <v>Morning</v>
      </c>
      <c r="K2389" t="str">
        <f t="shared" si="374"/>
        <v>Tuesday</v>
      </c>
      <c r="L2389" t="str">
        <f t="shared" si="375"/>
        <v>Successful</v>
      </c>
      <c r="M2389">
        <f t="shared" si="376"/>
        <v>1</v>
      </c>
      <c r="N2389">
        <f t="shared" si="377"/>
        <v>0</v>
      </c>
      <c r="O2389">
        <v>1</v>
      </c>
      <c r="P2389" t="str">
        <f t="shared" si="378"/>
        <v>City Route</v>
      </c>
      <c r="Q2389">
        <f t="shared" si="379"/>
        <v>58.833333329530433</v>
      </c>
    </row>
    <row r="2390" spans="1:17">
      <c r="A2390">
        <v>6573</v>
      </c>
      <c r="B2390" t="s">
        <v>8</v>
      </c>
      <c r="C2390">
        <v>250</v>
      </c>
      <c r="D2390" t="s">
        <v>7</v>
      </c>
      <c r="E2390" s="1">
        <v>42566.88484953704</v>
      </c>
      <c r="F2390" s="1">
        <v>42566.917280092595</v>
      </c>
      <c r="G2390" s="3">
        <f t="shared" si="370"/>
        <v>42566</v>
      </c>
      <c r="H2390" s="2">
        <f t="shared" si="371"/>
        <v>0.88484953704028158</v>
      </c>
      <c r="I2390">
        <f t="shared" si="372"/>
        <v>21</v>
      </c>
      <c r="J2390" t="str">
        <f t="shared" si="373"/>
        <v>Night</v>
      </c>
      <c r="K2390" t="str">
        <f t="shared" si="374"/>
        <v>Saturday</v>
      </c>
      <c r="L2390" t="str">
        <f t="shared" si="375"/>
        <v>Successful</v>
      </c>
      <c r="M2390">
        <f t="shared" si="376"/>
        <v>1</v>
      </c>
      <c r="N2390">
        <f t="shared" si="377"/>
        <v>0</v>
      </c>
      <c r="O2390">
        <v>1</v>
      </c>
      <c r="P2390" t="str">
        <f t="shared" si="378"/>
        <v>City Route</v>
      </c>
      <c r="Q2390">
        <f t="shared" si="379"/>
        <v>46.699999999254942</v>
      </c>
    </row>
    <row r="2391" spans="1:17">
      <c r="A2391">
        <v>515</v>
      </c>
      <c r="B2391" t="s">
        <v>6</v>
      </c>
      <c r="C2391">
        <v>251</v>
      </c>
      <c r="D2391" t="s">
        <v>7</v>
      </c>
      <c r="E2391" s="1">
        <v>42562.40625</v>
      </c>
      <c r="F2391" s="1">
        <v>42562.455555555556</v>
      </c>
      <c r="G2391" s="3">
        <f t="shared" si="370"/>
        <v>42562</v>
      </c>
      <c r="H2391" s="2">
        <f t="shared" si="371"/>
        <v>0.40625</v>
      </c>
      <c r="I2391">
        <f t="shared" si="372"/>
        <v>9</v>
      </c>
      <c r="J2391" t="str">
        <f t="shared" si="373"/>
        <v>Morning</v>
      </c>
      <c r="K2391" t="str">
        <f t="shared" si="374"/>
        <v>Wednesday</v>
      </c>
      <c r="L2391" t="str">
        <f t="shared" si="375"/>
        <v>Successful</v>
      </c>
      <c r="M2391">
        <f t="shared" si="376"/>
        <v>1</v>
      </c>
      <c r="N2391">
        <f t="shared" si="377"/>
        <v>0</v>
      </c>
      <c r="O2391">
        <v>1</v>
      </c>
      <c r="P2391" t="str">
        <f t="shared" si="378"/>
        <v>Airport Route</v>
      </c>
      <c r="Q2391">
        <f t="shared" si="379"/>
        <v>71.000000000931323</v>
      </c>
    </row>
    <row r="2392" spans="1:17">
      <c r="A2392">
        <v>697</v>
      </c>
      <c r="B2392" t="s">
        <v>8</v>
      </c>
      <c r="C2392">
        <v>251</v>
      </c>
      <c r="D2392" t="s">
        <v>7</v>
      </c>
      <c r="E2392" s="1">
        <v>42562.580555555556</v>
      </c>
      <c r="F2392" s="1">
        <v>42562.620833333334</v>
      </c>
      <c r="G2392" s="3">
        <f t="shared" si="370"/>
        <v>42562</v>
      </c>
      <c r="H2392" s="2">
        <f t="shared" si="371"/>
        <v>0.58055555555620231</v>
      </c>
      <c r="I2392">
        <f t="shared" si="372"/>
        <v>13</v>
      </c>
      <c r="J2392" t="str">
        <f t="shared" si="373"/>
        <v>Day</v>
      </c>
      <c r="K2392" t="str">
        <f t="shared" si="374"/>
        <v>Wednesday</v>
      </c>
      <c r="L2392" t="str">
        <f t="shared" si="375"/>
        <v>Successful</v>
      </c>
      <c r="M2392">
        <f t="shared" si="376"/>
        <v>1</v>
      </c>
      <c r="N2392">
        <f t="shared" si="377"/>
        <v>0</v>
      </c>
      <c r="O2392">
        <v>1</v>
      </c>
      <c r="P2392" t="str">
        <f t="shared" si="378"/>
        <v>City Route</v>
      </c>
      <c r="Q2392">
        <f t="shared" si="379"/>
        <v>58.000000000465661</v>
      </c>
    </row>
    <row r="2393" spans="1:17">
      <c r="A2393">
        <v>2591</v>
      </c>
      <c r="B2393" t="s">
        <v>8</v>
      </c>
      <c r="C2393">
        <v>251</v>
      </c>
      <c r="D2393" t="s">
        <v>7</v>
      </c>
      <c r="E2393" s="1">
        <v>42563.90902777778</v>
      </c>
      <c r="F2393" s="1">
        <v>42563.956250000003</v>
      </c>
      <c r="G2393" s="3">
        <f t="shared" si="370"/>
        <v>42563</v>
      </c>
      <c r="H2393" s="2">
        <f t="shared" si="371"/>
        <v>0.90902777777955635</v>
      </c>
      <c r="I2393">
        <f t="shared" si="372"/>
        <v>21</v>
      </c>
      <c r="J2393" t="str">
        <f t="shared" si="373"/>
        <v>Night</v>
      </c>
      <c r="K2393" t="str">
        <f t="shared" si="374"/>
        <v>Sunday</v>
      </c>
      <c r="L2393" t="str">
        <f t="shared" si="375"/>
        <v>Successful</v>
      </c>
      <c r="M2393">
        <f t="shared" si="376"/>
        <v>1</v>
      </c>
      <c r="N2393">
        <f t="shared" si="377"/>
        <v>0</v>
      </c>
      <c r="O2393">
        <v>1</v>
      </c>
      <c r="P2393" t="str">
        <f t="shared" si="378"/>
        <v>City Route</v>
      </c>
      <c r="Q2393">
        <f t="shared" si="379"/>
        <v>68.000000001629815</v>
      </c>
    </row>
    <row r="2394" spans="1:17">
      <c r="A2394">
        <v>3009</v>
      </c>
      <c r="B2394" t="s">
        <v>6</v>
      </c>
      <c r="C2394">
        <v>251</v>
      </c>
      <c r="D2394" t="s">
        <v>7</v>
      </c>
      <c r="E2394" s="1">
        <v>42564.306516203702</v>
      </c>
      <c r="F2394" s="1">
        <v>42564.348090277781</v>
      </c>
      <c r="G2394" s="3">
        <f t="shared" si="370"/>
        <v>42564</v>
      </c>
      <c r="H2394" s="2">
        <f t="shared" si="371"/>
        <v>0.30651620370190358</v>
      </c>
      <c r="I2394">
        <f t="shared" si="372"/>
        <v>7</v>
      </c>
      <c r="J2394" t="str">
        <f t="shared" si="373"/>
        <v>Morning</v>
      </c>
      <c r="K2394" t="str">
        <f t="shared" si="374"/>
        <v>Friday</v>
      </c>
      <c r="L2394" t="str">
        <f t="shared" si="375"/>
        <v>Successful</v>
      </c>
      <c r="M2394">
        <f t="shared" si="376"/>
        <v>1</v>
      </c>
      <c r="N2394">
        <f t="shared" si="377"/>
        <v>0</v>
      </c>
      <c r="O2394">
        <v>1</v>
      </c>
      <c r="P2394" t="str">
        <f t="shared" si="378"/>
        <v>Airport Route</v>
      </c>
      <c r="Q2394">
        <f t="shared" si="379"/>
        <v>59.866666673915461</v>
      </c>
    </row>
    <row r="2395" spans="1:17">
      <c r="A2395">
        <v>3281</v>
      </c>
      <c r="B2395" t="s">
        <v>8</v>
      </c>
      <c r="C2395">
        <v>251</v>
      </c>
      <c r="D2395" t="s">
        <v>7</v>
      </c>
      <c r="E2395" s="1">
        <v>42564.44809027778</v>
      </c>
      <c r="F2395" s="1">
        <v>42564.470254629632</v>
      </c>
      <c r="G2395" s="3">
        <f t="shared" si="370"/>
        <v>42564</v>
      </c>
      <c r="H2395" s="2">
        <f t="shared" si="371"/>
        <v>0.44809027777955635</v>
      </c>
      <c r="I2395">
        <f t="shared" si="372"/>
        <v>10</v>
      </c>
      <c r="J2395" t="str">
        <f t="shared" si="373"/>
        <v>Day</v>
      </c>
      <c r="K2395" t="str">
        <f t="shared" si="374"/>
        <v>Thursday</v>
      </c>
      <c r="L2395" t="str">
        <f t="shared" si="375"/>
        <v>Successful</v>
      </c>
      <c r="M2395">
        <f t="shared" si="376"/>
        <v>1</v>
      </c>
      <c r="N2395">
        <f t="shared" si="377"/>
        <v>0</v>
      </c>
      <c r="O2395">
        <v>1</v>
      </c>
      <c r="P2395" t="str">
        <f t="shared" si="378"/>
        <v>City Route</v>
      </c>
      <c r="Q2395">
        <f t="shared" si="379"/>
        <v>31.916666667675599</v>
      </c>
    </row>
    <row r="2396" spans="1:17">
      <c r="A2396">
        <v>3323</v>
      </c>
      <c r="B2396" t="s">
        <v>6</v>
      </c>
      <c r="C2396">
        <v>251</v>
      </c>
      <c r="D2396" t="s">
        <v>7</v>
      </c>
      <c r="E2396" s="1">
        <v>42564.520254629628</v>
      </c>
      <c r="F2396" s="1">
        <v>42564.563692129632</v>
      </c>
      <c r="G2396" s="3">
        <f t="shared" si="370"/>
        <v>42564</v>
      </c>
      <c r="H2396" s="2">
        <f t="shared" si="371"/>
        <v>0.52025462962774327</v>
      </c>
      <c r="I2396">
        <f t="shared" si="372"/>
        <v>12</v>
      </c>
      <c r="J2396" t="str">
        <f t="shared" si="373"/>
        <v>Day</v>
      </c>
      <c r="K2396" t="str">
        <f t="shared" si="374"/>
        <v>Thursday</v>
      </c>
      <c r="L2396" t="str">
        <f t="shared" si="375"/>
        <v>Successful</v>
      </c>
      <c r="M2396">
        <f t="shared" si="376"/>
        <v>1</v>
      </c>
      <c r="N2396">
        <f t="shared" si="377"/>
        <v>0</v>
      </c>
      <c r="O2396">
        <v>1</v>
      </c>
      <c r="P2396" t="str">
        <f t="shared" si="378"/>
        <v>Airport Route</v>
      </c>
      <c r="Q2396">
        <f t="shared" si="379"/>
        <v>62.550000005867332</v>
      </c>
    </row>
    <row r="2397" spans="1:17">
      <c r="A2397">
        <v>3872</v>
      </c>
      <c r="B2397" t="s">
        <v>8</v>
      </c>
      <c r="C2397">
        <v>251</v>
      </c>
      <c r="D2397" t="s">
        <v>7</v>
      </c>
      <c r="E2397" s="1">
        <v>42564.910682870373</v>
      </c>
      <c r="F2397" s="1">
        <v>42564.954733796294</v>
      </c>
      <c r="G2397" s="3">
        <f t="shared" si="370"/>
        <v>42564</v>
      </c>
      <c r="H2397" s="2">
        <f t="shared" si="371"/>
        <v>0.91068287037342088</v>
      </c>
      <c r="I2397">
        <f t="shared" si="372"/>
        <v>21</v>
      </c>
      <c r="J2397" t="str">
        <f t="shared" si="373"/>
        <v>Night</v>
      </c>
      <c r="K2397" t="str">
        <f t="shared" si="374"/>
        <v>Sunday</v>
      </c>
      <c r="L2397" t="str">
        <f t="shared" si="375"/>
        <v>Successful</v>
      </c>
      <c r="M2397">
        <f t="shared" si="376"/>
        <v>1</v>
      </c>
      <c r="N2397">
        <f t="shared" si="377"/>
        <v>0</v>
      </c>
      <c r="O2397">
        <v>1</v>
      </c>
      <c r="P2397" t="str">
        <f t="shared" si="378"/>
        <v>City Route</v>
      </c>
      <c r="Q2397">
        <f t="shared" si="379"/>
        <v>63.433333325665444</v>
      </c>
    </row>
    <row r="2398" spans="1:17">
      <c r="A2398">
        <v>4288</v>
      </c>
      <c r="B2398" t="s">
        <v>8</v>
      </c>
      <c r="C2398">
        <v>251</v>
      </c>
      <c r="D2398" t="s">
        <v>7</v>
      </c>
      <c r="E2398" s="1">
        <v>42565.274733796294</v>
      </c>
      <c r="F2398" s="1">
        <v>42565.301666666666</v>
      </c>
      <c r="G2398" s="3">
        <f t="shared" si="370"/>
        <v>42565</v>
      </c>
      <c r="H2398" s="2">
        <f t="shared" si="371"/>
        <v>0.27473379629373085</v>
      </c>
      <c r="I2398">
        <f t="shared" si="372"/>
        <v>6</v>
      </c>
      <c r="J2398" t="str">
        <f t="shared" si="373"/>
        <v>Morning</v>
      </c>
      <c r="K2398" t="str">
        <f t="shared" si="374"/>
        <v>Wednesday</v>
      </c>
      <c r="L2398" t="str">
        <f t="shared" si="375"/>
        <v>Successful</v>
      </c>
      <c r="M2398">
        <f t="shared" si="376"/>
        <v>1</v>
      </c>
      <c r="N2398">
        <f t="shared" si="377"/>
        <v>0</v>
      </c>
      <c r="O2398">
        <v>1</v>
      </c>
      <c r="P2398" t="str">
        <f t="shared" si="378"/>
        <v>City Route</v>
      </c>
      <c r="Q2398">
        <f t="shared" si="379"/>
        <v>38.783333336468786</v>
      </c>
    </row>
    <row r="2399" spans="1:17">
      <c r="A2399">
        <v>5145</v>
      </c>
      <c r="B2399" t="s">
        <v>8</v>
      </c>
      <c r="C2399">
        <v>251</v>
      </c>
      <c r="D2399" t="s">
        <v>7</v>
      </c>
      <c r="E2399" s="1">
        <v>42565.847187500003</v>
      </c>
      <c r="F2399" s="1">
        <v>42565.891759259262</v>
      </c>
      <c r="G2399" s="3">
        <f t="shared" si="370"/>
        <v>42565</v>
      </c>
      <c r="H2399" s="2">
        <f t="shared" si="371"/>
        <v>0.84718750000320142</v>
      </c>
      <c r="I2399">
        <f t="shared" si="372"/>
        <v>20</v>
      </c>
      <c r="J2399" t="str">
        <f t="shared" si="373"/>
        <v>Evening</v>
      </c>
      <c r="K2399" t="str">
        <f t="shared" si="374"/>
        <v>Saturday</v>
      </c>
      <c r="L2399" t="str">
        <f t="shared" si="375"/>
        <v>Successful</v>
      </c>
      <c r="M2399">
        <f t="shared" si="376"/>
        <v>1</v>
      </c>
      <c r="N2399">
        <f t="shared" si="377"/>
        <v>0</v>
      </c>
      <c r="O2399">
        <v>1</v>
      </c>
      <c r="P2399" t="str">
        <f t="shared" si="378"/>
        <v>City Route</v>
      </c>
      <c r="Q2399">
        <f t="shared" si="379"/>
        <v>64.183333333348855</v>
      </c>
    </row>
    <row r="2400" spans="1:17">
      <c r="A2400">
        <v>5586</v>
      </c>
      <c r="B2400" t="s">
        <v>8</v>
      </c>
      <c r="C2400">
        <v>251</v>
      </c>
      <c r="D2400" t="s">
        <v>7</v>
      </c>
      <c r="E2400" s="1">
        <v>42566.247754629629</v>
      </c>
      <c r="F2400" s="1">
        <v>42566.272986111115</v>
      </c>
      <c r="G2400" s="3">
        <f t="shared" si="370"/>
        <v>42566</v>
      </c>
      <c r="H2400" s="2">
        <f t="shared" si="371"/>
        <v>0.24775462962861639</v>
      </c>
      <c r="I2400">
        <f t="shared" si="372"/>
        <v>5</v>
      </c>
      <c r="J2400" t="str">
        <f t="shared" si="373"/>
        <v>Morning</v>
      </c>
      <c r="K2400" t="str">
        <f t="shared" si="374"/>
        <v>Saturday</v>
      </c>
      <c r="L2400" t="str">
        <f t="shared" si="375"/>
        <v>Successful</v>
      </c>
      <c r="M2400">
        <f t="shared" si="376"/>
        <v>1</v>
      </c>
      <c r="N2400">
        <f t="shared" si="377"/>
        <v>0</v>
      </c>
      <c r="O2400">
        <v>1</v>
      </c>
      <c r="P2400" t="str">
        <f t="shared" si="378"/>
        <v>City Route</v>
      </c>
      <c r="Q2400">
        <f t="shared" si="379"/>
        <v>36.333333340007812</v>
      </c>
    </row>
    <row r="2401" spans="1:17">
      <c r="A2401">
        <v>6000</v>
      </c>
      <c r="B2401" t="s">
        <v>6</v>
      </c>
      <c r="C2401">
        <v>251</v>
      </c>
      <c r="D2401" t="s">
        <v>7</v>
      </c>
      <c r="E2401" s="1">
        <v>42566.502939814818</v>
      </c>
      <c r="F2401" s="1">
        <v>42566.524664351855</v>
      </c>
      <c r="G2401" s="3">
        <f t="shared" si="370"/>
        <v>42566</v>
      </c>
      <c r="H2401" s="2">
        <f t="shared" si="371"/>
        <v>0.50293981481809169</v>
      </c>
      <c r="I2401">
        <f t="shared" si="372"/>
        <v>12</v>
      </c>
      <c r="J2401" t="str">
        <f t="shared" si="373"/>
        <v>Day</v>
      </c>
      <c r="K2401" t="str">
        <f t="shared" si="374"/>
        <v>Sunday</v>
      </c>
      <c r="L2401" t="str">
        <f t="shared" si="375"/>
        <v>Successful</v>
      </c>
      <c r="M2401">
        <f t="shared" si="376"/>
        <v>1</v>
      </c>
      <c r="N2401">
        <f t="shared" si="377"/>
        <v>0</v>
      </c>
      <c r="O2401">
        <v>1</v>
      </c>
      <c r="P2401" t="str">
        <f t="shared" si="378"/>
        <v>Airport Route</v>
      </c>
      <c r="Q2401">
        <f t="shared" si="379"/>
        <v>31.283333332976326</v>
      </c>
    </row>
    <row r="2402" spans="1:17">
      <c r="A2402">
        <v>6488</v>
      </c>
      <c r="B2402" t="s">
        <v>8</v>
      </c>
      <c r="C2402">
        <v>251</v>
      </c>
      <c r="D2402" t="s">
        <v>7</v>
      </c>
      <c r="E2402" s="1">
        <v>42566.850659722222</v>
      </c>
      <c r="F2402" s="1">
        <v>42566.89398148148</v>
      </c>
      <c r="G2402" s="3">
        <f t="shared" si="370"/>
        <v>42566</v>
      </c>
      <c r="H2402" s="2">
        <f t="shared" si="371"/>
        <v>0.85065972222218988</v>
      </c>
      <c r="I2402">
        <f t="shared" si="372"/>
        <v>20</v>
      </c>
      <c r="J2402" t="str">
        <f t="shared" si="373"/>
        <v>Evening</v>
      </c>
      <c r="K2402" t="str">
        <f t="shared" si="374"/>
        <v>Friday</v>
      </c>
      <c r="L2402" t="str">
        <f t="shared" si="375"/>
        <v>Successful</v>
      </c>
      <c r="M2402">
        <f t="shared" si="376"/>
        <v>1</v>
      </c>
      <c r="N2402">
        <f t="shared" si="377"/>
        <v>0</v>
      </c>
      <c r="O2402">
        <v>1</v>
      </c>
      <c r="P2402" t="str">
        <f t="shared" si="378"/>
        <v>City Route</v>
      </c>
      <c r="Q2402">
        <f t="shared" si="379"/>
        <v>62.383333331672475</v>
      </c>
    </row>
    <row r="2403" spans="1:17">
      <c r="A2403">
        <v>6757</v>
      </c>
      <c r="B2403" t="s">
        <v>6</v>
      </c>
      <c r="C2403">
        <v>251</v>
      </c>
      <c r="D2403" t="s">
        <v>7</v>
      </c>
      <c r="E2403" s="1">
        <v>42566.999976851854</v>
      </c>
      <c r="F2403" s="1">
        <v>42567.02103009259</v>
      </c>
      <c r="G2403" s="3">
        <f t="shared" si="370"/>
        <v>42566</v>
      </c>
      <c r="H2403" s="2">
        <f t="shared" si="371"/>
        <v>0.99997685185371665</v>
      </c>
      <c r="I2403">
        <f t="shared" si="372"/>
        <v>23</v>
      </c>
      <c r="J2403" t="str">
        <f t="shared" si="373"/>
        <v>Night</v>
      </c>
      <c r="K2403" t="str">
        <f t="shared" si="374"/>
        <v>Monday</v>
      </c>
      <c r="L2403" t="str">
        <f t="shared" si="375"/>
        <v>Successful</v>
      </c>
      <c r="M2403">
        <f t="shared" si="376"/>
        <v>1</v>
      </c>
      <c r="N2403">
        <f t="shared" si="377"/>
        <v>0</v>
      </c>
      <c r="O2403">
        <v>1</v>
      </c>
      <c r="P2403" t="str">
        <f t="shared" si="378"/>
        <v>Airport Route</v>
      </c>
      <c r="Q2403">
        <f t="shared" si="379"/>
        <v>30.316666660364717</v>
      </c>
    </row>
    <row r="2404" spans="1:17">
      <c r="A2404">
        <v>183</v>
      </c>
      <c r="B2404" t="s">
        <v>8</v>
      </c>
      <c r="C2404">
        <v>252</v>
      </c>
      <c r="D2404" t="s">
        <v>7</v>
      </c>
      <c r="E2404" s="1">
        <v>42562.242361111108</v>
      </c>
      <c r="F2404" s="1">
        <v>42562.270138888889</v>
      </c>
      <c r="G2404" s="3">
        <f t="shared" si="370"/>
        <v>42562</v>
      </c>
      <c r="H2404" s="2">
        <f t="shared" si="371"/>
        <v>0.24236111110803904</v>
      </c>
      <c r="I2404">
        <f t="shared" si="372"/>
        <v>5</v>
      </c>
      <c r="J2404" t="str">
        <f t="shared" si="373"/>
        <v>Morning</v>
      </c>
      <c r="K2404" t="str">
        <f t="shared" si="374"/>
        <v>Sunday</v>
      </c>
      <c r="L2404" t="str">
        <f t="shared" si="375"/>
        <v>Successful</v>
      </c>
      <c r="M2404">
        <f t="shared" si="376"/>
        <v>1</v>
      </c>
      <c r="N2404">
        <f t="shared" si="377"/>
        <v>0</v>
      </c>
      <c r="O2404">
        <v>1</v>
      </c>
      <c r="P2404" t="str">
        <f t="shared" si="378"/>
        <v>City Route</v>
      </c>
      <c r="Q2404">
        <f t="shared" si="379"/>
        <v>40.000000004656613</v>
      </c>
    </row>
    <row r="2405" spans="1:17">
      <c r="A2405">
        <v>1210</v>
      </c>
      <c r="B2405" t="s">
        <v>6</v>
      </c>
      <c r="C2405">
        <v>252</v>
      </c>
      <c r="D2405" t="s">
        <v>7</v>
      </c>
      <c r="E2405" s="1">
        <v>42562.89166666667</v>
      </c>
      <c r="F2405" s="1">
        <v>42562.939583333333</v>
      </c>
      <c r="G2405" s="3">
        <f t="shared" si="370"/>
        <v>42562</v>
      </c>
      <c r="H2405" s="2">
        <f t="shared" si="371"/>
        <v>0.89166666667006211</v>
      </c>
      <c r="I2405">
        <f t="shared" si="372"/>
        <v>21</v>
      </c>
      <c r="J2405" t="str">
        <f t="shared" si="373"/>
        <v>Night</v>
      </c>
      <c r="K2405" t="str">
        <f t="shared" si="374"/>
        <v>Friday</v>
      </c>
      <c r="L2405" t="str">
        <f t="shared" si="375"/>
        <v>Successful</v>
      </c>
      <c r="M2405">
        <f t="shared" si="376"/>
        <v>1</v>
      </c>
      <c r="N2405">
        <f t="shared" si="377"/>
        <v>0</v>
      </c>
      <c r="O2405">
        <v>1</v>
      </c>
      <c r="P2405" t="str">
        <f t="shared" si="378"/>
        <v>Airport Route</v>
      </c>
      <c r="Q2405">
        <f t="shared" si="379"/>
        <v>68.999999994412065</v>
      </c>
    </row>
    <row r="2406" spans="1:17">
      <c r="A2406">
        <v>1382</v>
      </c>
      <c r="B2406" t="s">
        <v>8</v>
      </c>
      <c r="C2406">
        <v>252</v>
      </c>
      <c r="D2406" t="s">
        <v>7</v>
      </c>
      <c r="E2406" s="1">
        <v>42563.043749999997</v>
      </c>
      <c r="F2406" s="1">
        <v>42563.068055555559</v>
      </c>
      <c r="G2406" s="3">
        <f t="shared" si="370"/>
        <v>42563</v>
      </c>
      <c r="H2406" s="2">
        <f t="shared" si="371"/>
        <v>4.3749999997089617E-2</v>
      </c>
      <c r="I2406">
        <f t="shared" si="372"/>
        <v>1</v>
      </c>
      <c r="J2406" t="str">
        <f t="shared" si="373"/>
        <v>Early Morning</v>
      </c>
      <c r="K2406" t="str">
        <f t="shared" si="374"/>
        <v>Tuesday</v>
      </c>
      <c r="L2406" t="str">
        <f t="shared" si="375"/>
        <v>Successful</v>
      </c>
      <c r="M2406">
        <f t="shared" si="376"/>
        <v>1</v>
      </c>
      <c r="N2406">
        <f t="shared" si="377"/>
        <v>0</v>
      </c>
      <c r="O2406">
        <v>1</v>
      </c>
      <c r="P2406" t="str">
        <f t="shared" si="378"/>
        <v>City Route</v>
      </c>
      <c r="Q2406">
        <f t="shared" si="379"/>
        <v>35.000000009313226</v>
      </c>
    </row>
    <row r="2407" spans="1:17">
      <c r="A2407">
        <v>1899</v>
      </c>
      <c r="B2407" t="s">
        <v>8</v>
      </c>
      <c r="C2407">
        <v>252</v>
      </c>
      <c r="D2407" t="s">
        <v>7</v>
      </c>
      <c r="E2407" s="1">
        <v>42563.43472222222</v>
      </c>
      <c r="F2407" s="1">
        <v>42563.480555555558</v>
      </c>
      <c r="G2407" s="3">
        <f t="shared" si="370"/>
        <v>42563</v>
      </c>
      <c r="H2407" s="2">
        <f t="shared" si="371"/>
        <v>0.43472222222044365</v>
      </c>
      <c r="I2407">
        <f t="shared" si="372"/>
        <v>10</v>
      </c>
      <c r="J2407" t="str">
        <f t="shared" si="373"/>
        <v>Day</v>
      </c>
      <c r="K2407" t="str">
        <f t="shared" si="374"/>
        <v>Monday</v>
      </c>
      <c r="L2407" t="str">
        <f t="shared" si="375"/>
        <v>Successful</v>
      </c>
      <c r="M2407">
        <f t="shared" si="376"/>
        <v>1</v>
      </c>
      <c r="N2407">
        <f t="shared" si="377"/>
        <v>0</v>
      </c>
      <c r="O2407">
        <v>1</v>
      </c>
      <c r="P2407" t="str">
        <f t="shared" si="378"/>
        <v>City Route</v>
      </c>
      <c r="Q2407">
        <f t="shared" si="379"/>
        <v>66.000000005587935</v>
      </c>
    </row>
    <row r="2408" spans="1:17">
      <c r="A2408">
        <v>3369</v>
      </c>
      <c r="B2408" t="s">
        <v>8</v>
      </c>
      <c r="C2408">
        <v>252</v>
      </c>
      <c r="D2408" t="s">
        <v>7</v>
      </c>
      <c r="E2408" s="1">
        <v>42564.580196759256</v>
      </c>
      <c r="F2408" s="1">
        <v>42564.615902777776</v>
      </c>
      <c r="G2408" s="3">
        <f t="shared" si="370"/>
        <v>42564</v>
      </c>
      <c r="H2408" s="2">
        <f t="shared" si="371"/>
        <v>0.58019675925606862</v>
      </c>
      <c r="I2408">
        <f t="shared" si="372"/>
        <v>13</v>
      </c>
      <c r="J2408" t="str">
        <f t="shared" si="373"/>
        <v>Day</v>
      </c>
      <c r="K2408" t="str">
        <f t="shared" si="374"/>
        <v>Monday</v>
      </c>
      <c r="L2408" t="str">
        <f t="shared" si="375"/>
        <v>Successful</v>
      </c>
      <c r="M2408">
        <f t="shared" si="376"/>
        <v>1</v>
      </c>
      <c r="N2408">
        <f t="shared" si="377"/>
        <v>0</v>
      </c>
      <c r="O2408">
        <v>1</v>
      </c>
      <c r="P2408" t="str">
        <f t="shared" si="378"/>
        <v>City Route</v>
      </c>
      <c r="Q2408">
        <f t="shared" si="379"/>
        <v>51.416666668374091</v>
      </c>
    </row>
    <row r="2409" spans="1:17">
      <c r="A2409">
        <v>4498</v>
      </c>
      <c r="B2409" t="s">
        <v>8</v>
      </c>
      <c r="C2409">
        <v>252</v>
      </c>
      <c r="D2409" t="s">
        <v>7</v>
      </c>
      <c r="E2409" s="1">
        <v>42565.380902777775</v>
      </c>
      <c r="F2409" s="1">
        <v>42565.413935185185</v>
      </c>
      <c r="G2409" s="3">
        <f t="shared" si="370"/>
        <v>42565</v>
      </c>
      <c r="H2409" s="2">
        <f t="shared" si="371"/>
        <v>0.38090277777519077</v>
      </c>
      <c r="I2409">
        <f t="shared" si="372"/>
        <v>9</v>
      </c>
      <c r="J2409" t="str">
        <f t="shared" si="373"/>
        <v>Morning</v>
      </c>
      <c r="K2409" t="str">
        <f t="shared" si="374"/>
        <v>Wednesday</v>
      </c>
      <c r="L2409" t="str">
        <f t="shared" si="375"/>
        <v>Successful</v>
      </c>
      <c r="M2409">
        <f t="shared" si="376"/>
        <v>1</v>
      </c>
      <c r="N2409">
        <f t="shared" si="377"/>
        <v>0</v>
      </c>
      <c r="O2409">
        <v>1</v>
      </c>
      <c r="P2409" t="str">
        <f t="shared" si="378"/>
        <v>City Route</v>
      </c>
      <c r="Q2409">
        <f t="shared" si="379"/>
        <v>47.566666669445112</v>
      </c>
    </row>
    <row r="2410" spans="1:17">
      <c r="A2410">
        <v>5947</v>
      </c>
      <c r="B2410" t="s">
        <v>6</v>
      </c>
      <c r="C2410">
        <v>252</v>
      </c>
      <c r="D2410" t="s">
        <v>7</v>
      </c>
      <c r="E2410" s="1">
        <v>42566.439930555556</v>
      </c>
      <c r="F2410" s="1">
        <v>42566.471990740742</v>
      </c>
      <c r="G2410" s="3">
        <f t="shared" si="370"/>
        <v>42566</v>
      </c>
      <c r="H2410" s="2">
        <f t="shared" si="371"/>
        <v>0.43993055555620231</v>
      </c>
      <c r="I2410">
        <f t="shared" si="372"/>
        <v>10</v>
      </c>
      <c r="J2410" t="str">
        <f t="shared" si="373"/>
        <v>Day</v>
      </c>
      <c r="K2410" t="str">
        <f t="shared" si="374"/>
        <v>Wednesday</v>
      </c>
      <c r="L2410" t="str">
        <f t="shared" si="375"/>
        <v>Successful</v>
      </c>
      <c r="M2410">
        <f t="shared" si="376"/>
        <v>1</v>
      </c>
      <c r="N2410">
        <f t="shared" si="377"/>
        <v>0</v>
      </c>
      <c r="O2410">
        <v>1</v>
      </c>
      <c r="P2410" t="str">
        <f t="shared" si="378"/>
        <v>Airport Route</v>
      </c>
      <c r="Q2410">
        <f t="shared" si="379"/>
        <v>46.166666666977108</v>
      </c>
    </row>
    <row r="2411" spans="1:17">
      <c r="A2411">
        <v>6141</v>
      </c>
      <c r="B2411" t="s">
        <v>6</v>
      </c>
      <c r="C2411">
        <v>252</v>
      </c>
      <c r="D2411" t="s">
        <v>7</v>
      </c>
      <c r="E2411" s="1">
        <v>42566.661990740744</v>
      </c>
      <c r="F2411" s="1">
        <v>42566.685717592591</v>
      </c>
      <c r="G2411" s="3">
        <f t="shared" si="370"/>
        <v>42566</v>
      </c>
      <c r="H2411" s="2">
        <f t="shared" si="371"/>
        <v>0.66199074074393138</v>
      </c>
      <c r="I2411">
        <f t="shared" si="372"/>
        <v>15</v>
      </c>
      <c r="J2411" t="str">
        <f t="shared" si="373"/>
        <v>Day</v>
      </c>
      <c r="K2411" t="str">
        <f t="shared" si="374"/>
        <v>Monday</v>
      </c>
      <c r="L2411" t="str">
        <f t="shared" si="375"/>
        <v>Successful</v>
      </c>
      <c r="M2411">
        <f t="shared" si="376"/>
        <v>1</v>
      </c>
      <c r="N2411">
        <f t="shared" si="377"/>
        <v>0</v>
      </c>
      <c r="O2411">
        <v>1</v>
      </c>
      <c r="P2411" t="str">
        <f t="shared" si="378"/>
        <v>Airport Route</v>
      </c>
      <c r="Q2411">
        <f t="shared" si="379"/>
        <v>34.166666659293696</v>
      </c>
    </row>
    <row r="2412" spans="1:17">
      <c r="A2412">
        <v>382</v>
      </c>
      <c r="B2412" t="s">
        <v>8</v>
      </c>
      <c r="C2412">
        <v>253</v>
      </c>
      <c r="D2412" t="s">
        <v>7</v>
      </c>
      <c r="E2412" s="1">
        <v>42562.345138888886</v>
      </c>
      <c r="F2412" s="1">
        <v>42562.382638888892</v>
      </c>
      <c r="G2412" s="3">
        <f t="shared" si="370"/>
        <v>42562</v>
      </c>
      <c r="H2412" s="2">
        <f t="shared" si="371"/>
        <v>0.34513888888614019</v>
      </c>
      <c r="I2412">
        <f t="shared" si="372"/>
        <v>8</v>
      </c>
      <c r="J2412" t="str">
        <f t="shared" si="373"/>
        <v>Morning</v>
      </c>
      <c r="K2412" t="str">
        <f t="shared" si="374"/>
        <v>Wednesday</v>
      </c>
      <c r="L2412" t="str">
        <f t="shared" si="375"/>
        <v>Successful</v>
      </c>
      <c r="M2412">
        <f t="shared" si="376"/>
        <v>1</v>
      </c>
      <c r="N2412">
        <f t="shared" si="377"/>
        <v>0</v>
      </c>
      <c r="O2412">
        <v>1</v>
      </c>
      <c r="P2412" t="str">
        <f t="shared" si="378"/>
        <v>City Route</v>
      </c>
      <c r="Q2412">
        <f t="shared" si="379"/>
        <v>54.000000008381903</v>
      </c>
    </row>
    <row r="2413" spans="1:17">
      <c r="A2413">
        <v>2035</v>
      </c>
      <c r="B2413" t="s">
        <v>8</v>
      </c>
      <c r="C2413">
        <v>253</v>
      </c>
      <c r="D2413" t="s">
        <v>7</v>
      </c>
      <c r="E2413" s="1">
        <v>42563.59375</v>
      </c>
      <c r="F2413" s="1">
        <v>42563.629166666666</v>
      </c>
      <c r="G2413" s="3">
        <f t="shared" si="370"/>
        <v>42563</v>
      </c>
      <c r="H2413" s="2">
        <f t="shared" si="371"/>
        <v>0.59375</v>
      </c>
      <c r="I2413">
        <f t="shared" si="372"/>
        <v>14</v>
      </c>
      <c r="J2413" t="str">
        <f t="shared" si="373"/>
        <v>Day</v>
      </c>
      <c r="K2413" t="str">
        <f t="shared" si="374"/>
        <v>Thursday</v>
      </c>
      <c r="L2413" t="str">
        <f t="shared" si="375"/>
        <v>Successful</v>
      </c>
      <c r="M2413">
        <f t="shared" si="376"/>
        <v>1</v>
      </c>
      <c r="N2413">
        <f t="shared" si="377"/>
        <v>0</v>
      </c>
      <c r="O2413">
        <v>1</v>
      </c>
      <c r="P2413" t="str">
        <f t="shared" si="378"/>
        <v>City Route</v>
      </c>
      <c r="Q2413">
        <f t="shared" si="379"/>
        <v>50.999999998603016</v>
      </c>
    </row>
    <row r="2414" spans="1:17">
      <c r="A2414">
        <v>2762</v>
      </c>
      <c r="B2414" t="s">
        <v>6</v>
      </c>
      <c r="C2414">
        <v>253</v>
      </c>
      <c r="D2414" t="s">
        <v>7</v>
      </c>
      <c r="E2414" s="1">
        <v>42564.163819444446</v>
      </c>
      <c r="F2414" s="1">
        <v>42564.196111111109</v>
      </c>
      <c r="G2414" s="3">
        <f t="shared" si="370"/>
        <v>42564</v>
      </c>
      <c r="H2414" s="2">
        <f t="shared" si="371"/>
        <v>0.16381944444583496</v>
      </c>
      <c r="I2414">
        <f t="shared" si="372"/>
        <v>3</v>
      </c>
      <c r="J2414" t="str">
        <f t="shared" si="373"/>
        <v>Early Morning</v>
      </c>
      <c r="K2414" t="str">
        <f t="shared" si="374"/>
        <v>Wednesday</v>
      </c>
      <c r="L2414" t="str">
        <f t="shared" si="375"/>
        <v>Successful</v>
      </c>
      <c r="M2414">
        <f t="shared" si="376"/>
        <v>1</v>
      </c>
      <c r="N2414">
        <f t="shared" si="377"/>
        <v>0</v>
      </c>
      <c r="O2414">
        <v>1</v>
      </c>
      <c r="P2414" t="str">
        <f t="shared" si="378"/>
        <v>Airport Route</v>
      </c>
      <c r="Q2414">
        <f t="shared" si="379"/>
        <v>46.499999994412065</v>
      </c>
    </row>
    <row r="2415" spans="1:17">
      <c r="A2415">
        <v>2857</v>
      </c>
      <c r="B2415" t="s">
        <v>8</v>
      </c>
      <c r="C2415">
        <v>253</v>
      </c>
      <c r="D2415" t="s">
        <v>7</v>
      </c>
      <c r="E2415" s="1">
        <v>42564.233113425929</v>
      </c>
      <c r="F2415" s="1">
        <v>42564.267256944448</v>
      </c>
      <c r="G2415" s="3">
        <f t="shared" si="370"/>
        <v>42564</v>
      </c>
      <c r="H2415" s="2">
        <f t="shared" si="371"/>
        <v>0.23311342592933215</v>
      </c>
      <c r="I2415">
        <f t="shared" si="372"/>
        <v>5</v>
      </c>
      <c r="J2415" t="str">
        <f t="shared" si="373"/>
        <v>Morning</v>
      </c>
      <c r="K2415" t="str">
        <f t="shared" si="374"/>
        <v>Sunday</v>
      </c>
      <c r="L2415" t="str">
        <f t="shared" si="375"/>
        <v>Successful</v>
      </c>
      <c r="M2415">
        <f t="shared" si="376"/>
        <v>1</v>
      </c>
      <c r="N2415">
        <f t="shared" si="377"/>
        <v>0</v>
      </c>
      <c r="O2415">
        <v>1</v>
      </c>
      <c r="P2415" t="str">
        <f t="shared" si="378"/>
        <v>City Route</v>
      </c>
      <c r="Q2415">
        <f t="shared" si="379"/>
        <v>49.166666666278616</v>
      </c>
    </row>
    <row r="2416" spans="1:17">
      <c r="A2416">
        <v>3236</v>
      </c>
      <c r="B2416" t="s">
        <v>8</v>
      </c>
      <c r="C2416">
        <v>253</v>
      </c>
      <c r="D2416" t="s">
        <v>7</v>
      </c>
      <c r="E2416" s="1">
        <v>42564.422256944446</v>
      </c>
      <c r="F2416" s="1">
        <v>42564.467800925922</v>
      </c>
      <c r="G2416" s="3">
        <f t="shared" si="370"/>
        <v>42564</v>
      </c>
      <c r="H2416" s="2">
        <f t="shared" si="371"/>
        <v>0.42225694444641704</v>
      </c>
      <c r="I2416">
        <f t="shared" si="372"/>
        <v>10</v>
      </c>
      <c r="J2416" t="str">
        <f t="shared" si="373"/>
        <v>Day</v>
      </c>
      <c r="K2416" t="str">
        <f t="shared" si="374"/>
        <v>Monday</v>
      </c>
      <c r="L2416" t="str">
        <f t="shared" si="375"/>
        <v>Successful</v>
      </c>
      <c r="M2416">
        <f t="shared" si="376"/>
        <v>1</v>
      </c>
      <c r="N2416">
        <f t="shared" si="377"/>
        <v>0</v>
      </c>
      <c r="O2416">
        <v>1</v>
      </c>
      <c r="P2416" t="str">
        <f t="shared" si="378"/>
        <v>City Route</v>
      </c>
      <c r="Q2416">
        <f t="shared" si="379"/>
        <v>65.583333325339481</v>
      </c>
    </row>
    <row r="2417" spans="1:17">
      <c r="A2417">
        <v>5056</v>
      </c>
      <c r="B2417" t="s">
        <v>6</v>
      </c>
      <c r="C2417">
        <v>253</v>
      </c>
      <c r="D2417" t="s">
        <v>7</v>
      </c>
      <c r="E2417" s="1">
        <v>42565.809791666667</v>
      </c>
      <c r="F2417" s="1">
        <v>42565.830312500002</v>
      </c>
      <c r="G2417" s="3">
        <f t="shared" si="370"/>
        <v>42565</v>
      </c>
      <c r="H2417" s="2">
        <f t="shared" si="371"/>
        <v>0.80979166666656965</v>
      </c>
      <c r="I2417">
        <f t="shared" si="372"/>
        <v>19</v>
      </c>
      <c r="J2417" t="str">
        <f t="shared" si="373"/>
        <v>Evening</v>
      </c>
      <c r="K2417" t="str">
        <f t="shared" si="374"/>
        <v>Monday</v>
      </c>
      <c r="L2417" t="str">
        <f t="shared" si="375"/>
        <v>Successful</v>
      </c>
      <c r="M2417">
        <f t="shared" si="376"/>
        <v>1</v>
      </c>
      <c r="N2417">
        <f t="shared" si="377"/>
        <v>0</v>
      </c>
      <c r="O2417">
        <v>1</v>
      </c>
      <c r="P2417" t="str">
        <f t="shared" si="378"/>
        <v>Airport Route</v>
      </c>
      <c r="Q2417">
        <f t="shared" si="379"/>
        <v>29.550000003073364</v>
      </c>
    </row>
    <row r="2418" spans="1:17">
      <c r="A2418">
        <v>6221</v>
      </c>
      <c r="B2418" t="s">
        <v>8</v>
      </c>
      <c r="C2418">
        <v>253</v>
      </c>
      <c r="D2418" t="s">
        <v>7</v>
      </c>
      <c r="E2418" s="1">
        <v>42566.733310185184</v>
      </c>
      <c r="F2418" s="1">
        <v>42566.760277777779</v>
      </c>
      <c r="G2418" s="3">
        <f t="shared" si="370"/>
        <v>42566</v>
      </c>
      <c r="H2418" s="2">
        <f t="shared" si="371"/>
        <v>0.73331018518365454</v>
      </c>
      <c r="I2418">
        <f t="shared" si="372"/>
        <v>17</v>
      </c>
      <c r="J2418" t="str">
        <f t="shared" si="373"/>
        <v>Evening</v>
      </c>
      <c r="K2418" t="str">
        <f t="shared" si="374"/>
        <v>Thursday</v>
      </c>
      <c r="L2418" t="str">
        <f t="shared" si="375"/>
        <v>Successful</v>
      </c>
      <c r="M2418">
        <f t="shared" si="376"/>
        <v>1</v>
      </c>
      <c r="N2418">
        <f t="shared" si="377"/>
        <v>0</v>
      </c>
      <c r="O2418">
        <v>1</v>
      </c>
      <c r="P2418" t="str">
        <f t="shared" si="378"/>
        <v>City Route</v>
      </c>
      <c r="Q2418">
        <f t="shared" si="379"/>
        <v>38.833333337679505</v>
      </c>
    </row>
    <row r="2419" spans="1:17">
      <c r="A2419">
        <v>329</v>
      </c>
      <c r="B2419" t="s">
        <v>6</v>
      </c>
      <c r="C2419">
        <v>254</v>
      </c>
      <c r="D2419" t="s">
        <v>7</v>
      </c>
      <c r="E2419" s="1">
        <v>42562.320833333331</v>
      </c>
      <c r="F2419" s="1">
        <v>42562.367361111108</v>
      </c>
      <c r="G2419" s="3">
        <f t="shared" si="370"/>
        <v>42562</v>
      </c>
      <c r="H2419" s="2">
        <f t="shared" si="371"/>
        <v>0.32083333333139308</v>
      </c>
      <c r="I2419">
        <f t="shared" si="372"/>
        <v>7</v>
      </c>
      <c r="J2419" t="str">
        <f t="shared" si="373"/>
        <v>Morning</v>
      </c>
      <c r="K2419" t="str">
        <f t="shared" si="374"/>
        <v>Saturday</v>
      </c>
      <c r="L2419" t="str">
        <f t="shared" si="375"/>
        <v>Successful</v>
      </c>
      <c r="M2419">
        <f t="shared" si="376"/>
        <v>1</v>
      </c>
      <c r="N2419">
        <f t="shared" si="377"/>
        <v>0</v>
      </c>
      <c r="O2419">
        <v>1</v>
      </c>
      <c r="P2419" t="str">
        <f t="shared" si="378"/>
        <v>Airport Route</v>
      </c>
      <c r="Q2419">
        <f t="shared" si="379"/>
        <v>66.999999998370185</v>
      </c>
    </row>
    <row r="2420" spans="1:17">
      <c r="A2420">
        <v>465</v>
      </c>
      <c r="B2420" t="s">
        <v>8</v>
      </c>
      <c r="C2420">
        <v>254</v>
      </c>
      <c r="D2420" t="s">
        <v>7</v>
      </c>
      <c r="E2420" s="1">
        <v>42562.385416666664</v>
      </c>
      <c r="F2420" s="1">
        <v>42562.413194444445</v>
      </c>
      <c r="G2420" s="3">
        <f t="shared" si="370"/>
        <v>42562</v>
      </c>
      <c r="H2420" s="2">
        <f t="shared" si="371"/>
        <v>0.38541666666424135</v>
      </c>
      <c r="I2420">
        <f t="shared" si="372"/>
        <v>9</v>
      </c>
      <c r="J2420" t="str">
        <f t="shared" si="373"/>
        <v>Morning</v>
      </c>
      <c r="K2420" t="str">
        <f t="shared" si="374"/>
        <v>Tuesday</v>
      </c>
      <c r="L2420" t="str">
        <f t="shared" si="375"/>
        <v>Successful</v>
      </c>
      <c r="M2420">
        <f t="shared" si="376"/>
        <v>1</v>
      </c>
      <c r="N2420">
        <f t="shared" si="377"/>
        <v>0</v>
      </c>
      <c r="O2420">
        <v>1</v>
      </c>
      <c r="P2420" t="str">
        <f t="shared" si="378"/>
        <v>City Route</v>
      </c>
      <c r="Q2420">
        <f t="shared" si="379"/>
        <v>40.000000004656613</v>
      </c>
    </row>
    <row r="2421" spans="1:17">
      <c r="A2421">
        <v>650</v>
      </c>
      <c r="B2421" t="s">
        <v>8</v>
      </c>
      <c r="C2421">
        <v>254</v>
      </c>
      <c r="D2421" t="s">
        <v>7</v>
      </c>
      <c r="E2421" s="1">
        <v>42562.529166666667</v>
      </c>
      <c r="F2421" s="1">
        <v>42562.580555555556</v>
      </c>
      <c r="G2421" s="3">
        <f t="shared" si="370"/>
        <v>42562</v>
      </c>
      <c r="H2421" s="2">
        <f t="shared" si="371"/>
        <v>0.52916666666715173</v>
      </c>
      <c r="I2421">
        <f t="shared" si="372"/>
        <v>12</v>
      </c>
      <c r="J2421" t="str">
        <f t="shared" si="373"/>
        <v>Day</v>
      </c>
      <c r="K2421" t="str">
        <f t="shared" si="374"/>
        <v>Friday</v>
      </c>
      <c r="L2421" t="str">
        <f t="shared" si="375"/>
        <v>Successful</v>
      </c>
      <c r="M2421">
        <f t="shared" si="376"/>
        <v>1</v>
      </c>
      <c r="N2421">
        <f t="shared" si="377"/>
        <v>0</v>
      </c>
      <c r="O2421">
        <v>1</v>
      </c>
      <c r="P2421" t="str">
        <f t="shared" si="378"/>
        <v>City Route</v>
      </c>
      <c r="Q2421">
        <f t="shared" si="379"/>
        <v>74.000000000232831</v>
      </c>
    </row>
    <row r="2422" spans="1:17">
      <c r="A2422">
        <v>900</v>
      </c>
      <c r="B2422" t="s">
        <v>6</v>
      </c>
      <c r="C2422">
        <v>254</v>
      </c>
      <c r="D2422" t="s">
        <v>7</v>
      </c>
      <c r="E2422" s="1">
        <v>42562.759027777778</v>
      </c>
      <c r="F2422" s="1">
        <v>42562.785416666666</v>
      </c>
      <c r="G2422" s="3">
        <f t="shared" si="370"/>
        <v>42562</v>
      </c>
      <c r="H2422" s="2">
        <f t="shared" si="371"/>
        <v>0.75902777777810115</v>
      </c>
      <c r="I2422">
        <f t="shared" si="372"/>
        <v>18</v>
      </c>
      <c r="J2422" t="str">
        <f t="shared" si="373"/>
        <v>Evening</v>
      </c>
      <c r="K2422" t="str">
        <f t="shared" si="374"/>
        <v>Wednesday</v>
      </c>
      <c r="L2422" t="str">
        <f t="shared" si="375"/>
        <v>Successful</v>
      </c>
      <c r="M2422">
        <f t="shared" si="376"/>
        <v>1</v>
      </c>
      <c r="N2422">
        <f t="shared" si="377"/>
        <v>0</v>
      </c>
      <c r="O2422">
        <v>1</v>
      </c>
      <c r="P2422" t="str">
        <f t="shared" si="378"/>
        <v>Airport Route</v>
      </c>
      <c r="Q2422">
        <f t="shared" si="379"/>
        <v>37.999999998137355</v>
      </c>
    </row>
    <row r="2423" spans="1:17">
      <c r="A2423">
        <v>1309</v>
      </c>
      <c r="B2423" t="s">
        <v>8</v>
      </c>
      <c r="C2423">
        <v>254</v>
      </c>
      <c r="D2423" t="s">
        <v>7</v>
      </c>
      <c r="E2423" s="1">
        <v>42562.944444444445</v>
      </c>
      <c r="F2423" s="1">
        <v>42562.96875</v>
      </c>
      <c r="G2423" s="3">
        <f t="shared" si="370"/>
        <v>42562</v>
      </c>
      <c r="H2423" s="2">
        <f t="shared" si="371"/>
        <v>0.94444444444525288</v>
      </c>
      <c r="I2423">
        <f t="shared" si="372"/>
        <v>22</v>
      </c>
      <c r="J2423" t="str">
        <f t="shared" si="373"/>
        <v>Night</v>
      </c>
      <c r="K2423" t="str">
        <f t="shared" si="374"/>
        <v>Saturday</v>
      </c>
      <c r="L2423" t="str">
        <f t="shared" si="375"/>
        <v>Successful</v>
      </c>
      <c r="M2423">
        <f t="shared" si="376"/>
        <v>1</v>
      </c>
      <c r="N2423">
        <f t="shared" si="377"/>
        <v>0</v>
      </c>
      <c r="O2423">
        <v>1</v>
      </c>
      <c r="P2423" t="str">
        <f t="shared" si="378"/>
        <v>City Route</v>
      </c>
      <c r="Q2423">
        <f t="shared" si="379"/>
        <v>34.999999998835847</v>
      </c>
    </row>
    <row r="2424" spans="1:17">
      <c r="A2424">
        <v>2340</v>
      </c>
      <c r="B2424" t="s">
        <v>6</v>
      </c>
      <c r="C2424">
        <v>254</v>
      </c>
      <c r="D2424" t="s">
        <v>7</v>
      </c>
      <c r="E2424" s="1">
        <v>42563.802777777775</v>
      </c>
      <c r="F2424" s="1">
        <v>42563.824999999997</v>
      </c>
      <c r="G2424" s="3">
        <f t="shared" si="370"/>
        <v>42563</v>
      </c>
      <c r="H2424" s="2">
        <f t="shared" si="371"/>
        <v>0.80277777777519077</v>
      </c>
      <c r="I2424">
        <f t="shared" si="372"/>
        <v>19</v>
      </c>
      <c r="J2424" t="str">
        <f t="shared" si="373"/>
        <v>Evening</v>
      </c>
      <c r="K2424" t="str">
        <f t="shared" si="374"/>
        <v>Monday</v>
      </c>
      <c r="L2424" t="str">
        <f t="shared" si="375"/>
        <v>Successful</v>
      </c>
      <c r="M2424">
        <f t="shared" si="376"/>
        <v>1</v>
      </c>
      <c r="N2424">
        <f t="shared" si="377"/>
        <v>0</v>
      </c>
      <c r="O2424">
        <v>1</v>
      </c>
      <c r="P2424" t="str">
        <f t="shared" si="378"/>
        <v>Airport Route</v>
      </c>
      <c r="Q2424">
        <f t="shared" si="379"/>
        <v>31.999999999534339</v>
      </c>
    </row>
    <row r="2425" spans="1:17">
      <c r="A2425">
        <v>4043</v>
      </c>
      <c r="B2425" t="s">
        <v>8</v>
      </c>
      <c r="C2425">
        <v>254</v>
      </c>
      <c r="D2425" t="s">
        <v>7</v>
      </c>
      <c r="E2425" s="1">
        <v>42565.029849537037</v>
      </c>
      <c r="F2425" s="1">
        <v>42565.077476851853</v>
      </c>
      <c r="G2425" s="3">
        <f t="shared" si="370"/>
        <v>42565</v>
      </c>
      <c r="H2425" s="2">
        <f t="shared" si="371"/>
        <v>2.9849537037080154E-2</v>
      </c>
      <c r="I2425">
        <f t="shared" si="372"/>
        <v>0</v>
      </c>
      <c r="J2425" t="str">
        <f t="shared" si="373"/>
        <v>Early Morning</v>
      </c>
      <c r="K2425" t="str">
        <f t="shared" si="374"/>
        <v>Wednesday</v>
      </c>
      <c r="L2425" t="str">
        <f t="shared" si="375"/>
        <v>Successful</v>
      </c>
      <c r="M2425">
        <f t="shared" si="376"/>
        <v>1</v>
      </c>
      <c r="N2425">
        <f t="shared" si="377"/>
        <v>0</v>
      </c>
      <c r="O2425">
        <v>1</v>
      </c>
      <c r="P2425" t="str">
        <f t="shared" si="378"/>
        <v>City Route</v>
      </c>
      <c r="Q2425">
        <f t="shared" si="379"/>
        <v>68.583333335118368</v>
      </c>
    </row>
    <row r="2426" spans="1:17">
      <c r="A2426">
        <v>4264</v>
      </c>
      <c r="B2426" t="s">
        <v>8</v>
      </c>
      <c r="C2426">
        <v>254</v>
      </c>
      <c r="D2426" t="s">
        <v>7</v>
      </c>
      <c r="E2426" s="1">
        <v>42565.260509259257</v>
      </c>
      <c r="F2426" s="1">
        <v>42565.288900462961</v>
      </c>
      <c r="G2426" s="3">
        <f t="shared" si="370"/>
        <v>42565</v>
      </c>
      <c r="H2426" s="2">
        <f t="shared" si="371"/>
        <v>0.26050925925665069</v>
      </c>
      <c r="I2426">
        <f t="shared" si="372"/>
        <v>6</v>
      </c>
      <c r="J2426" t="str">
        <f t="shared" si="373"/>
        <v>Morning</v>
      </c>
      <c r="K2426" t="str">
        <f t="shared" si="374"/>
        <v>Sunday</v>
      </c>
      <c r="L2426" t="str">
        <f t="shared" si="375"/>
        <v>Successful</v>
      </c>
      <c r="M2426">
        <f t="shared" si="376"/>
        <v>1</v>
      </c>
      <c r="N2426">
        <f t="shared" si="377"/>
        <v>0</v>
      </c>
      <c r="O2426">
        <v>1</v>
      </c>
      <c r="P2426" t="str">
        <f t="shared" si="378"/>
        <v>City Route</v>
      </c>
      <c r="Q2426">
        <f t="shared" si="379"/>
        <v>40.883333334932104</v>
      </c>
    </row>
    <row r="2427" spans="1:17">
      <c r="A2427">
        <v>4788</v>
      </c>
      <c r="B2427" t="s">
        <v>8</v>
      </c>
      <c r="C2427">
        <v>254</v>
      </c>
      <c r="D2427" t="s">
        <v>7</v>
      </c>
      <c r="E2427" s="1">
        <v>42565.69390046296</v>
      </c>
      <c r="F2427" s="1">
        <v>42565.716238425928</v>
      </c>
      <c r="G2427" s="3">
        <f t="shared" si="370"/>
        <v>42565</v>
      </c>
      <c r="H2427" s="2">
        <f t="shared" si="371"/>
        <v>0.6939004629603005</v>
      </c>
      <c r="I2427">
        <f t="shared" si="372"/>
        <v>16</v>
      </c>
      <c r="J2427" t="str">
        <f t="shared" si="373"/>
        <v>Day</v>
      </c>
      <c r="K2427" t="str">
        <f t="shared" si="374"/>
        <v>Saturday</v>
      </c>
      <c r="L2427" t="str">
        <f t="shared" si="375"/>
        <v>Successful</v>
      </c>
      <c r="M2427">
        <f t="shared" si="376"/>
        <v>1</v>
      </c>
      <c r="N2427">
        <f t="shared" si="377"/>
        <v>0</v>
      </c>
      <c r="O2427">
        <v>1</v>
      </c>
      <c r="P2427" t="str">
        <f t="shared" si="378"/>
        <v>City Route</v>
      </c>
      <c r="Q2427">
        <f t="shared" si="379"/>
        <v>32.166666673729196</v>
      </c>
    </row>
    <row r="2428" spans="1:17">
      <c r="A2428">
        <v>6046</v>
      </c>
      <c r="B2428" t="s">
        <v>8</v>
      </c>
      <c r="C2428">
        <v>254</v>
      </c>
      <c r="D2428" t="s">
        <v>7</v>
      </c>
      <c r="E2428" s="1">
        <v>42566.556238425925</v>
      </c>
      <c r="F2428" s="1">
        <v>42566.593923611108</v>
      </c>
      <c r="G2428" s="3">
        <f t="shared" si="370"/>
        <v>42566</v>
      </c>
      <c r="H2428" s="2">
        <f t="shared" si="371"/>
        <v>0.55623842592467554</v>
      </c>
      <c r="I2428">
        <f t="shared" si="372"/>
        <v>13</v>
      </c>
      <c r="J2428" t="str">
        <f t="shared" si="373"/>
        <v>Day</v>
      </c>
      <c r="K2428" t="str">
        <f t="shared" si="374"/>
        <v>Thursday</v>
      </c>
      <c r="L2428" t="str">
        <f t="shared" si="375"/>
        <v>Successful</v>
      </c>
      <c r="M2428">
        <f t="shared" si="376"/>
        <v>1</v>
      </c>
      <c r="N2428">
        <f t="shared" si="377"/>
        <v>0</v>
      </c>
      <c r="O2428">
        <v>1</v>
      </c>
      <c r="P2428" t="str">
        <f t="shared" si="378"/>
        <v>City Route</v>
      </c>
      <c r="Q2428">
        <f t="shared" si="379"/>
        <v>54.266666664043441</v>
      </c>
    </row>
    <row r="2429" spans="1:17">
      <c r="A2429">
        <v>6182</v>
      </c>
      <c r="B2429" t="s">
        <v>8</v>
      </c>
      <c r="C2429">
        <v>254</v>
      </c>
      <c r="D2429" t="s">
        <v>7</v>
      </c>
      <c r="E2429" s="1">
        <v>42566.712916666664</v>
      </c>
      <c r="F2429" s="1">
        <v>42566.766921296294</v>
      </c>
      <c r="G2429" s="3">
        <f t="shared" si="370"/>
        <v>42566</v>
      </c>
      <c r="H2429" s="2">
        <f t="shared" si="371"/>
        <v>0.71291666666365927</v>
      </c>
      <c r="I2429">
        <f t="shared" si="372"/>
        <v>17</v>
      </c>
      <c r="J2429" t="str">
        <f t="shared" si="373"/>
        <v>Evening</v>
      </c>
      <c r="K2429" t="str">
        <f t="shared" si="374"/>
        <v>Sunday</v>
      </c>
      <c r="L2429" t="str">
        <f t="shared" si="375"/>
        <v>Successful</v>
      </c>
      <c r="M2429">
        <f t="shared" si="376"/>
        <v>1</v>
      </c>
      <c r="N2429">
        <f t="shared" si="377"/>
        <v>0</v>
      </c>
      <c r="O2429">
        <v>1</v>
      </c>
      <c r="P2429" t="str">
        <f t="shared" si="378"/>
        <v>City Route</v>
      </c>
      <c r="Q2429">
        <f t="shared" si="379"/>
        <v>77.76666666730307</v>
      </c>
    </row>
    <row r="2430" spans="1:17">
      <c r="A2430">
        <v>66</v>
      </c>
      <c r="B2430" t="s">
        <v>8</v>
      </c>
      <c r="C2430">
        <v>255</v>
      </c>
      <c r="D2430" t="s">
        <v>7</v>
      </c>
      <c r="E2430" s="1">
        <v>42562.181250000001</v>
      </c>
      <c r="F2430" s="1">
        <v>42562.20416666667</v>
      </c>
      <c r="G2430" s="3">
        <f t="shared" si="370"/>
        <v>42562</v>
      </c>
      <c r="H2430" s="2">
        <f t="shared" si="371"/>
        <v>0.18125000000145519</v>
      </c>
      <c r="I2430">
        <f t="shared" si="372"/>
        <v>4</v>
      </c>
      <c r="J2430" t="str">
        <f t="shared" si="373"/>
        <v>Early Morning</v>
      </c>
      <c r="K2430" t="str">
        <f t="shared" si="374"/>
        <v>Tuesday</v>
      </c>
      <c r="L2430" t="str">
        <f t="shared" si="375"/>
        <v>Successful</v>
      </c>
      <c r="M2430">
        <f t="shared" si="376"/>
        <v>1</v>
      </c>
      <c r="N2430">
        <f t="shared" si="377"/>
        <v>0</v>
      </c>
      <c r="O2430">
        <v>1</v>
      </c>
      <c r="P2430" t="str">
        <f t="shared" si="378"/>
        <v>City Route</v>
      </c>
      <c r="Q2430">
        <f t="shared" si="379"/>
        <v>33.000000002793968</v>
      </c>
    </row>
    <row r="2431" spans="1:17">
      <c r="A2431">
        <v>688</v>
      </c>
      <c r="B2431" t="s">
        <v>6</v>
      </c>
      <c r="C2431">
        <v>255</v>
      </c>
      <c r="D2431" t="s">
        <v>7</v>
      </c>
      <c r="E2431" s="1">
        <v>42562.570138888892</v>
      </c>
      <c r="F2431" s="1">
        <v>42562.602083333331</v>
      </c>
      <c r="G2431" s="3">
        <f t="shared" si="370"/>
        <v>42562</v>
      </c>
      <c r="H2431" s="2">
        <f t="shared" si="371"/>
        <v>0.57013888889196096</v>
      </c>
      <c r="I2431">
        <f t="shared" si="372"/>
        <v>13</v>
      </c>
      <c r="J2431" t="str">
        <f t="shared" si="373"/>
        <v>Day</v>
      </c>
      <c r="K2431" t="str">
        <f t="shared" si="374"/>
        <v>Monday</v>
      </c>
      <c r="L2431" t="str">
        <f t="shared" si="375"/>
        <v>Successful</v>
      </c>
      <c r="M2431">
        <f t="shared" si="376"/>
        <v>1</v>
      </c>
      <c r="N2431">
        <f t="shared" si="377"/>
        <v>0</v>
      </c>
      <c r="O2431">
        <v>1</v>
      </c>
      <c r="P2431" t="str">
        <f t="shared" si="378"/>
        <v>Airport Route</v>
      </c>
      <c r="Q2431">
        <f t="shared" si="379"/>
        <v>45.99999999278225</v>
      </c>
    </row>
    <row r="2432" spans="1:17">
      <c r="A2432">
        <v>1924</v>
      </c>
      <c r="B2432" t="s">
        <v>8</v>
      </c>
      <c r="C2432">
        <v>255</v>
      </c>
      <c r="D2432" t="s">
        <v>7</v>
      </c>
      <c r="E2432" s="1">
        <v>42563.459722222222</v>
      </c>
      <c r="F2432" s="1">
        <v>42563.488888888889</v>
      </c>
      <c r="G2432" s="3">
        <f t="shared" si="370"/>
        <v>42563</v>
      </c>
      <c r="H2432" s="2">
        <f t="shared" si="371"/>
        <v>0.45972222222189885</v>
      </c>
      <c r="I2432">
        <f t="shared" si="372"/>
        <v>11</v>
      </c>
      <c r="J2432" t="str">
        <f t="shared" si="373"/>
        <v>Day</v>
      </c>
      <c r="K2432" t="str">
        <f t="shared" si="374"/>
        <v>Friday</v>
      </c>
      <c r="L2432" t="str">
        <f t="shared" si="375"/>
        <v>Successful</v>
      </c>
      <c r="M2432">
        <f t="shared" si="376"/>
        <v>1</v>
      </c>
      <c r="N2432">
        <f t="shared" si="377"/>
        <v>0</v>
      </c>
      <c r="O2432">
        <v>1</v>
      </c>
      <c r="P2432" t="str">
        <f t="shared" si="378"/>
        <v>City Route</v>
      </c>
      <c r="Q2432">
        <f t="shared" si="379"/>
        <v>42.000000000698492</v>
      </c>
    </row>
    <row r="2433" spans="1:17">
      <c r="A2433">
        <v>2463</v>
      </c>
      <c r="B2433" t="s">
        <v>8</v>
      </c>
      <c r="C2433">
        <v>255</v>
      </c>
      <c r="D2433" t="s">
        <v>7</v>
      </c>
      <c r="E2433" s="1">
        <v>42563.856249999997</v>
      </c>
      <c r="F2433" s="1">
        <v>42563.899305555555</v>
      </c>
      <c r="G2433" s="3">
        <f t="shared" si="370"/>
        <v>42563</v>
      </c>
      <c r="H2433" s="2">
        <f t="shared" si="371"/>
        <v>0.85624999999708962</v>
      </c>
      <c r="I2433">
        <f t="shared" si="372"/>
        <v>20</v>
      </c>
      <c r="J2433" t="str">
        <f t="shared" si="373"/>
        <v>Evening</v>
      </c>
      <c r="K2433" t="str">
        <f t="shared" si="374"/>
        <v>Friday</v>
      </c>
      <c r="L2433" t="str">
        <f t="shared" si="375"/>
        <v>Successful</v>
      </c>
      <c r="M2433">
        <f t="shared" si="376"/>
        <v>1</v>
      </c>
      <c r="N2433">
        <f t="shared" si="377"/>
        <v>0</v>
      </c>
      <c r="O2433">
        <v>1</v>
      </c>
      <c r="P2433" t="str">
        <f t="shared" si="378"/>
        <v>City Route</v>
      </c>
      <c r="Q2433">
        <f t="shared" si="379"/>
        <v>62.000000003026798</v>
      </c>
    </row>
    <row r="2434" spans="1:17">
      <c r="A2434">
        <v>3679</v>
      </c>
      <c r="B2434" t="s">
        <v>6</v>
      </c>
      <c r="C2434">
        <v>255</v>
      </c>
      <c r="D2434" t="s">
        <v>7</v>
      </c>
      <c r="E2434" s="1">
        <v>42564.81287037037</v>
      </c>
      <c r="F2434" s="1">
        <v>42564.841886574075</v>
      </c>
      <c r="G2434" s="3">
        <f t="shared" ref="G2434:G2497" si="380">INT(E2434)</f>
        <v>42564</v>
      </c>
      <c r="H2434" s="2">
        <f t="shared" ref="H2434:H2497" si="381">MOD(E2434,1)</f>
        <v>0.81287037036963739</v>
      </c>
      <c r="I2434">
        <f t="shared" ref="I2434:I2497" si="382">HOUR(E2434)</f>
        <v>19</v>
      </c>
      <c r="J2434" t="str">
        <f t="shared" ref="J2434:J2497" si="383">IF(I2434&lt;5,"Early Morning",
IF(I2434&lt;10,"Morning",
IF(I2434&lt;17,"Day",
IF(I2434&lt;21,"Evening","Night"))))</f>
        <v>Evening</v>
      </c>
      <c r="K2434" t="str">
        <f t="shared" ref="K2434:K2497" si="384">TEXT(A2434,"dddd")</f>
        <v>Wednesday</v>
      </c>
      <c r="L2434" t="str">
        <f t="shared" ref="L2434:L2497" si="385">IF(D2434="Trip Completed","Successful","Failed")</f>
        <v>Successful</v>
      </c>
      <c r="M2434">
        <f t="shared" ref="M2434:M2497" si="386">IF(D2434="Trip Completed",1,0)</f>
        <v>1</v>
      </c>
      <c r="N2434">
        <f t="shared" ref="N2434:N2497" si="387">IF(D2434="Trip Completed",0,1)</f>
        <v>0</v>
      </c>
      <c r="O2434">
        <v>1</v>
      </c>
      <c r="P2434" t="str">
        <f t="shared" ref="P2434:P2497" si="388">IF(B2434="Airport","Airport Route","City Route")</f>
        <v>Airport Route</v>
      </c>
      <c r="Q2434">
        <f t="shared" ref="Q2434:Q2497" si="389">IFERROR((F2434-E2434)*1440,"")</f>
        <v>41.783333335770294</v>
      </c>
    </row>
    <row r="2435" spans="1:17">
      <c r="A2435">
        <v>4351</v>
      </c>
      <c r="B2435" t="s">
        <v>6</v>
      </c>
      <c r="C2435">
        <v>255</v>
      </c>
      <c r="D2435" t="s">
        <v>7</v>
      </c>
      <c r="E2435" s="1">
        <v>42565.308888888889</v>
      </c>
      <c r="F2435" s="1">
        <v>42565.345752314817</v>
      </c>
      <c r="G2435" s="3">
        <f t="shared" si="380"/>
        <v>42565</v>
      </c>
      <c r="H2435" s="2">
        <f t="shared" si="381"/>
        <v>0.30888888888875954</v>
      </c>
      <c r="I2435">
        <f t="shared" si="382"/>
        <v>7</v>
      </c>
      <c r="J2435" t="str">
        <f t="shared" si="383"/>
        <v>Morning</v>
      </c>
      <c r="K2435" t="str">
        <f t="shared" si="384"/>
        <v>Wednesday</v>
      </c>
      <c r="L2435" t="str">
        <f t="shared" si="385"/>
        <v>Successful</v>
      </c>
      <c r="M2435">
        <f t="shared" si="386"/>
        <v>1</v>
      </c>
      <c r="N2435">
        <f t="shared" si="387"/>
        <v>0</v>
      </c>
      <c r="O2435">
        <v>1</v>
      </c>
      <c r="P2435" t="str">
        <f t="shared" si="388"/>
        <v>Airport Route</v>
      </c>
      <c r="Q2435">
        <f t="shared" si="389"/>
        <v>53.083333336981013</v>
      </c>
    </row>
    <row r="2436" spans="1:17">
      <c r="A2436">
        <v>4699</v>
      </c>
      <c r="B2436" t="s">
        <v>8</v>
      </c>
      <c r="C2436">
        <v>255</v>
      </c>
      <c r="D2436" t="s">
        <v>7</v>
      </c>
      <c r="E2436" s="1">
        <v>42565.548750000002</v>
      </c>
      <c r="F2436" s="1">
        <v>42565.594212962962</v>
      </c>
      <c r="G2436" s="3">
        <f t="shared" si="380"/>
        <v>42565</v>
      </c>
      <c r="H2436" s="2">
        <f t="shared" si="381"/>
        <v>0.54875000000174623</v>
      </c>
      <c r="I2436">
        <f t="shared" si="382"/>
        <v>13</v>
      </c>
      <c r="J2436" t="str">
        <f t="shared" si="383"/>
        <v>Day</v>
      </c>
      <c r="K2436" t="str">
        <f t="shared" si="384"/>
        <v>Monday</v>
      </c>
      <c r="L2436" t="str">
        <f t="shared" si="385"/>
        <v>Successful</v>
      </c>
      <c r="M2436">
        <f t="shared" si="386"/>
        <v>1</v>
      </c>
      <c r="N2436">
        <f t="shared" si="387"/>
        <v>0</v>
      </c>
      <c r="O2436">
        <v>1</v>
      </c>
      <c r="P2436" t="str">
        <f t="shared" si="388"/>
        <v>City Route</v>
      </c>
      <c r="Q2436">
        <f t="shared" si="389"/>
        <v>65.466666662832722</v>
      </c>
    </row>
    <row r="2437" spans="1:17">
      <c r="A2437">
        <v>5313</v>
      </c>
      <c r="B2437" t="s">
        <v>6</v>
      </c>
      <c r="C2437">
        <v>255</v>
      </c>
      <c r="D2437" t="s">
        <v>7</v>
      </c>
      <c r="E2437" s="1">
        <v>42565.918217592596</v>
      </c>
      <c r="F2437" s="1">
        <v>42565.947222222225</v>
      </c>
      <c r="G2437" s="3">
        <f t="shared" si="380"/>
        <v>42565</v>
      </c>
      <c r="H2437" s="2">
        <f t="shared" si="381"/>
        <v>0.91821759259619284</v>
      </c>
      <c r="I2437">
        <f t="shared" si="382"/>
        <v>22</v>
      </c>
      <c r="J2437" t="str">
        <f t="shared" si="383"/>
        <v>Night</v>
      </c>
      <c r="K2437" t="str">
        <f t="shared" si="384"/>
        <v>Saturday</v>
      </c>
      <c r="L2437" t="str">
        <f t="shared" si="385"/>
        <v>Successful</v>
      </c>
      <c r="M2437">
        <f t="shared" si="386"/>
        <v>1</v>
      </c>
      <c r="N2437">
        <f t="shared" si="387"/>
        <v>0</v>
      </c>
      <c r="O2437">
        <v>1</v>
      </c>
      <c r="P2437" t="str">
        <f t="shared" si="388"/>
        <v>Airport Route</v>
      </c>
      <c r="Q2437">
        <f t="shared" si="389"/>
        <v>41.766666665207595</v>
      </c>
    </row>
    <row r="2438" spans="1:17">
      <c r="A2438">
        <v>100</v>
      </c>
      <c r="B2438" t="s">
        <v>8</v>
      </c>
      <c r="C2438">
        <v>256</v>
      </c>
      <c r="D2438" t="s">
        <v>7</v>
      </c>
      <c r="E2438" s="1">
        <v>42562.208333333336</v>
      </c>
      <c r="F2438" s="1">
        <v>42562.240972222222</v>
      </c>
      <c r="G2438" s="3">
        <f t="shared" si="380"/>
        <v>42562</v>
      </c>
      <c r="H2438" s="2">
        <f t="shared" si="381"/>
        <v>0.20833333333575865</v>
      </c>
      <c r="I2438">
        <f t="shared" si="382"/>
        <v>5</v>
      </c>
      <c r="J2438" t="str">
        <f t="shared" si="383"/>
        <v>Morning</v>
      </c>
      <c r="K2438" t="str">
        <f t="shared" si="384"/>
        <v>Monday</v>
      </c>
      <c r="L2438" t="str">
        <f t="shared" si="385"/>
        <v>Successful</v>
      </c>
      <c r="M2438">
        <f t="shared" si="386"/>
        <v>1</v>
      </c>
      <c r="N2438">
        <f t="shared" si="387"/>
        <v>0</v>
      </c>
      <c r="O2438">
        <v>1</v>
      </c>
      <c r="P2438" t="str">
        <f t="shared" si="388"/>
        <v>City Route</v>
      </c>
      <c r="Q2438">
        <f t="shared" si="389"/>
        <v>46.999999996041879</v>
      </c>
    </row>
    <row r="2439" spans="1:17">
      <c r="A2439">
        <v>1129</v>
      </c>
      <c r="B2439" t="s">
        <v>6</v>
      </c>
      <c r="C2439">
        <v>256</v>
      </c>
      <c r="D2439" t="s">
        <v>7</v>
      </c>
      <c r="E2439" s="1">
        <v>42562.852083333331</v>
      </c>
      <c r="F2439" s="1">
        <v>42562.899305555555</v>
      </c>
      <c r="G2439" s="3">
        <f t="shared" si="380"/>
        <v>42562</v>
      </c>
      <c r="H2439" s="2">
        <f t="shared" si="381"/>
        <v>0.85208333333139308</v>
      </c>
      <c r="I2439">
        <f t="shared" si="382"/>
        <v>20</v>
      </c>
      <c r="J2439" t="str">
        <f t="shared" si="383"/>
        <v>Evening</v>
      </c>
      <c r="K2439" t="str">
        <f t="shared" si="384"/>
        <v>Monday</v>
      </c>
      <c r="L2439" t="str">
        <f t="shared" si="385"/>
        <v>Successful</v>
      </c>
      <c r="M2439">
        <f t="shared" si="386"/>
        <v>1</v>
      </c>
      <c r="N2439">
        <f t="shared" si="387"/>
        <v>0</v>
      </c>
      <c r="O2439">
        <v>1</v>
      </c>
      <c r="P2439" t="str">
        <f t="shared" si="388"/>
        <v>Airport Route</v>
      </c>
      <c r="Q2439">
        <f t="shared" si="389"/>
        <v>68.000000001629815</v>
      </c>
    </row>
    <row r="2440" spans="1:17">
      <c r="A2440">
        <v>2560</v>
      </c>
      <c r="B2440" t="s">
        <v>8</v>
      </c>
      <c r="C2440">
        <v>256</v>
      </c>
      <c r="D2440" t="s">
        <v>7</v>
      </c>
      <c r="E2440" s="1">
        <v>42563.895138888889</v>
      </c>
      <c r="F2440" s="1">
        <v>42563.923611111109</v>
      </c>
      <c r="G2440" s="3">
        <f t="shared" si="380"/>
        <v>42563</v>
      </c>
      <c r="H2440" s="2">
        <f t="shared" si="381"/>
        <v>0.89513888888905058</v>
      </c>
      <c r="I2440">
        <f t="shared" si="382"/>
        <v>21</v>
      </c>
      <c r="J2440" t="str">
        <f t="shared" si="383"/>
        <v>Night</v>
      </c>
      <c r="K2440" t="str">
        <f t="shared" si="384"/>
        <v>Thursday</v>
      </c>
      <c r="L2440" t="str">
        <f t="shared" si="385"/>
        <v>Successful</v>
      </c>
      <c r="M2440">
        <f t="shared" si="386"/>
        <v>1</v>
      </c>
      <c r="N2440">
        <f t="shared" si="387"/>
        <v>0</v>
      </c>
      <c r="O2440">
        <v>1</v>
      </c>
      <c r="P2440" t="str">
        <f t="shared" si="388"/>
        <v>City Route</v>
      </c>
      <c r="Q2440">
        <f t="shared" si="389"/>
        <v>40.999999997438863</v>
      </c>
    </row>
    <row r="2441" spans="1:17">
      <c r="A2441">
        <v>2662</v>
      </c>
      <c r="B2441" t="s">
        <v>6</v>
      </c>
      <c r="C2441">
        <v>256</v>
      </c>
      <c r="D2441" t="s">
        <v>7</v>
      </c>
      <c r="E2441" s="1">
        <v>42563.973611111112</v>
      </c>
      <c r="F2441" s="1">
        <v>42564.008703703701</v>
      </c>
      <c r="G2441" s="3">
        <f t="shared" si="380"/>
        <v>42563</v>
      </c>
      <c r="H2441" s="2">
        <f t="shared" si="381"/>
        <v>0.97361111111240461</v>
      </c>
      <c r="I2441">
        <f t="shared" si="382"/>
        <v>23</v>
      </c>
      <c r="J2441" t="str">
        <f t="shared" si="383"/>
        <v>Night</v>
      </c>
      <c r="K2441" t="str">
        <f t="shared" si="384"/>
        <v>Monday</v>
      </c>
      <c r="L2441" t="str">
        <f t="shared" si="385"/>
        <v>Successful</v>
      </c>
      <c r="M2441">
        <f t="shared" si="386"/>
        <v>1</v>
      </c>
      <c r="N2441">
        <f t="shared" si="387"/>
        <v>0</v>
      </c>
      <c r="O2441">
        <v>1</v>
      </c>
      <c r="P2441" t="str">
        <f t="shared" si="388"/>
        <v>Airport Route</v>
      </c>
      <c r="Q2441">
        <f t="shared" si="389"/>
        <v>50.533333327621222</v>
      </c>
    </row>
    <row r="2442" spans="1:17">
      <c r="A2442">
        <v>2959</v>
      </c>
      <c r="B2442" t="s">
        <v>6</v>
      </c>
      <c r="C2442">
        <v>256</v>
      </c>
      <c r="D2442" t="s">
        <v>7</v>
      </c>
      <c r="E2442" s="1">
        <v>42564.278449074074</v>
      </c>
      <c r="F2442" s="1">
        <v>42564.317499999997</v>
      </c>
      <c r="G2442" s="3">
        <f t="shared" si="380"/>
        <v>42564</v>
      </c>
      <c r="H2442" s="2">
        <f t="shared" si="381"/>
        <v>0.27844907407416031</v>
      </c>
      <c r="I2442">
        <f t="shared" si="382"/>
        <v>6</v>
      </c>
      <c r="J2442" t="str">
        <f t="shared" si="383"/>
        <v>Morning</v>
      </c>
      <c r="K2442" t="str">
        <f t="shared" si="384"/>
        <v>Thursday</v>
      </c>
      <c r="L2442" t="str">
        <f t="shared" si="385"/>
        <v>Successful</v>
      </c>
      <c r="M2442">
        <f t="shared" si="386"/>
        <v>1</v>
      </c>
      <c r="N2442">
        <f t="shared" si="387"/>
        <v>0</v>
      </c>
      <c r="O2442">
        <v>1</v>
      </c>
      <c r="P2442" t="str">
        <f t="shared" si="388"/>
        <v>Airport Route</v>
      </c>
      <c r="Q2442">
        <f t="shared" si="389"/>
        <v>56.233333329437301</v>
      </c>
    </row>
    <row r="2443" spans="1:17">
      <c r="A2443">
        <v>4747</v>
      </c>
      <c r="B2443" t="s">
        <v>8</v>
      </c>
      <c r="C2443">
        <v>256</v>
      </c>
      <c r="D2443" t="s">
        <v>7</v>
      </c>
      <c r="E2443" s="1">
        <v>42565.632488425923</v>
      </c>
      <c r="F2443" s="1">
        <v>42565.675219907411</v>
      </c>
      <c r="G2443" s="3">
        <f t="shared" si="380"/>
        <v>42565</v>
      </c>
      <c r="H2443" s="2">
        <f t="shared" si="381"/>
        <v>0.63248842592292931</v>
      </c>
      <c r="I2443">
        <f t="shared" si="382"/>
        <v>15</v>
      </c>
      <c r="J2443" t="str">
        <f t="shared" si="383"/>
        <v>Day</v>
      </c>
      <c r="K2443" t="str">
        <f t="shared" si="384"/>
        <v>Sunday</v>
      </c>
      <c r="L2443" t="str">
        <f t="shared" si="385"/>
        <v>Successful</v>
      </c>
      <c r="M2443">
        <f t="shared" si="386"/>
        <v>1</v>
      </c>
      <c r="N2443">
        <f t="shared" si="387"/>
        <v>0</v>
      </c>
      <c r="O2443">
        <v>1</v>
      </c>
      <c r="P2443" t="str">
        <f t="shared" si="388"/>
        <v>City Route</v>
      </c>
      <c r="Q2443">
        <f t="shared" si="389"/>
        <v>61.533333342522383</v>
      </c>
    </row>
    <row r="2444" spans="1:17">
      <c r="A2444">
        <v>5481</v>
      </c>
      <c r="B2444" t="s">
        <v>8</v>
      </c>
      <c r="C2444">
        <v>256</v>
      </c>
      <c r="D2444" t="s">
        <v>7</v>
      </c>
      <c r="E2444" s="1">
        <v>42566.200219907405</v>
      </c>
      <c r="F2444" s="1">
        <v>42566.230231481481</v>
      </c>
      <c r="G2444" s="3">
        <f t="shared" si="380"/>
        <v>42566</v>
      </c>
      <c r="H2444" s="2">
        <f t="shared" si="381"/>
        <v>0.20021990740497131</v>
      </c>
      <c r="I2444">
        <f t="shared" si="382"/>
        <v>4</v>
      </c>
      <c r="J2444" t="str">
        <f t="shared" si="383"/>
        <v>Early Morning</v>
      </c>
      <c r="K2444" t="str">
        <f t="shared" si="384"/>
        <v>Saturday</v>
      </c>
      <c r="L2444" t="str">
        <f t="shared" si="385"/>
        <v>Successful</v>
      </c>
      <c r="M2444">
        <f t="shared" si="386"/>
        <v>1</v>
      </c>
      <c r="N2444">
        <f t="shared" si="387"/>
        <v>0</v>
      </c>
      <c r="O2444">
        <v>1</v>
      </c>
      <c r="P2444" t="str">
        <f t="shared" si="388"/>
        <v>City Route</v>
      </c>
      <c r="Q2444">
        <f t="shared" si="389"/>
        <v>43.216666668886319</v>
      </c>
    </row>
    <row r="2445" spans="1:17">
      <c r="A2445">
        <v>6089</v>
      </c>
      <c r="B2445" t="s">
        <v>8</v>
      </c>
      <c r="C2445">
        <v>256</v>
      </c>
      <c r="D2445" t="s">
        <v>7</v>
      </c>
      <c r="E2445" s="1">
        <v>42566.608842592592</v>
      </c>
      <c r="F2445" s="1">
        <v>42566.650231481479</v>
      </c>
      <c r="G2445" s="3">
        <f t="shared" si="380"/>
        <v>42566</v>
      </c>
      <c r="H2445" s="2">
        <f t="shared" si="381"/>
        <v>0.60884259259182727</v>
      </c>
      <c r="I2445">
        <f t="shared" si="382"/>
        <v>14</v>
      </c>
      <c r="J2445" t="str">
        <f t="shared" si="383"/>
        <v>Day</v>
      </c>
      <c r="K2445" t="str">
        <f t="shared" si="384"/>
        <v>Friday</v>
      </c>
      <c r="L2445" t="str">
        <f t="shared" si="385"/>
        <v>Successful</v>
      </c>
      <c r="M2445">
        <f t="shared" si="386"/>
        <v>1</v>
      </c>
      <c r="N2445">
        <f t="shared" si="387"/>
        <v>0</v>
      </c>
      <c r="O2445">
        <v>1</v>
      </c>
      <c r="P2445" t="str">
        <f t="shared" si="388"/>
        <v>City Route</v>
      </c>
      <c r="Q2445">
        <f t="shared" si="389"/>
        <v>59.599999997299165</v>
      </c>
    </row>
    <row r="2446" spans="1:17">
      <c r="A2446">
        <v>1310</v>
      </c>
      <c r="B2446" t="s">
        <v>8</v>
      </c>
      <c r="C2446">
        <v>257</v>
      </c>
      <c r="D2446" t="s">
        <v>7</v>
      </c>
      <c r="E2446" s="1">
        <v>42562.947916666664</v>
      </c>
      <c r="F2446" s="1">
        <v>42562.98333333333</v>
      </c>
      <c r="G2446" s="3">
        <f t="shared" si="380"/>
        <v>42562</v>
      </c>
      <c r="H2446" s="2">
        <f t="shared" si="381"/>
        <v>0.94791666666424135</v>
      </c>
      <c r="I2446">
        <f t="shared" si="382"/>
        <v>22</v>
      </c>
      <c r="J2446" t="str">
        <f t="shared" si="383"/>
        <v>Night</v>
      </c>
      <c r="K2446" t="str">
        <f t="shared" si="384"/>
        <v>Sunday</v>
      </c>
      <c r="L2446" t="str">
        <f t="shared" si="385"/>
        <v>Successful</v>
      </c>
      <c r="M2446">
        <f t="shared" si="386"/>
        <v>1</v>
      </c>
      <c r="N2446">
        <f t="shared" si="387"/>
        <v>0</v>
      </c>
      <c r="O2446">
        <v>1</v>
      </c>
      <c r="P2446" t="str">
        <f t="shared" si="388"/>
        <v>City Route</v>
      </c>
      <c r="Q2446">
        <f t="shared" si="389"/>
        <v>50.999999998603016</v>
      </c>
    </row>
    <row r="2447" spans="1:17">
      <c r="A2447">
        <v>1497</v>
      </c>
      <c r="B2447" t="s">
        <v>8</v>
      </c>
      <c r="C2447">
        <v>257</v>
      </c>
      <c r="D2447" t="s">
        <v>7</v>
      </c>
      <c r="E2447" s="1">
        <v>42563.231944444444</v>
      </c>
      <c r="F2447" s="1">
        <v>42563.28125</v>
      </c>
      <c r="G2447" s="3">
        <f t="shared" si="380"/>
        <v>42563</v>
      </c>
      <c r="H2447" s="2">
        <f t="shared" si="381"/>
        <v>0.23194444444379769</v>
      </c>
      <c r="I2447">
        <f t="shared" si="382"/>
        <v>5</v>
      </c>
      <c r="J2447" t="str">
        <f t="shared" si="383"/>
        <v>Morning</v>
      </c>
      <c r="K2447" t="str">
        <f t="shared" si="384"/>
        <v>Friday</v>
      </c>
      <c r="L2447" t="str">
        <f t="shared" si="385"/>
        <v>Successful</v>
      </c>
      <c r="M2447">
        <f t="shared" si="386"/>
        <v>1</v>
      </c>
      <c r="N2447">
        <f t="shared" si="387"/>
        <v>0</v>
      </c>
      <c r="O2447">
        <v>1</v>
      </c>
      <c r="P2447" t="str">
        <f t="shared" si="388"/>
        <v>City Route</v>
      </c>
      <c r="Q2447">
        <f t="shared" si="389"/>
        <v>71.000000000931323</v>
      </c>
    </row>
    <row r="2448" spans="1:17">
      <c r="A2448">
        <v>3154</v>
      </c>
      <c r="B2448" t="s">
        <v>8</v>
      </c>
      <c r="C2448">
        <v>257</v>
      </c>
      <c r="D2448" t="s">
        <v>7</v>
      </c>
      <c r="E2448" s="1">
        <v>42564.379374999997</v>
      </c>
      <c r="F2448" s="1">
        <v>42564.429537037038</v>
      </c>
      <c r="G2448" s="3">
        <f t="shared" si="380"/>
        <v>42564</v>
      </c>
      <c r="H2448" s="2">
        <f t="shared" si="381"/>
        <v>0.37937499999679858</v>
      </c>
      <c r="I2448">
        <f t="shared" si="382"/>
        <v>9</v>
      </c>
      <c r="J2448" t="str">
        <f t="shared" si="383"/>
        <v>Morning</v>
      </c>
      <c r="K2448" t="str">
        <f t="shared" si="384"/>
        <v>Wednesday</v>
      </c>
      <c r="L2448" t="str">
        <f t="shared" si="385"/>
        <v>Successful</v>
      </c>
      <c r="M2448">
        <f t="shared" si="386"/>
        <v>1</v>
      </c>
      <c r="N2448">
        <f t="shared" si="387"/>
        <v>0</v>
      </c>
      <c r="O2448">
        <v>1</v>
      </c>
      <c r="P2448" t="str">
        <f t="shared" si="388"/>
        <v>City Route</v>
      </c>
      <c r="Q2448">
        <f t="shared" si="389"/>
        <v>72.233333339681849</v>
      </c>
    </row>
    <row r="2449" spans="1:17">
      <c r="A2449">
        <v>3263</v>
      </c>
      <c r="B2449" t="s">
        <v>6</v>
      </c>
      <c r="C2449">
        <v>257</v>
      </c>
      <c r="D2449" t="s">
        <v>7</v>
      </c>
      <c r="E2449" s="1">
        <v>42564.431539351855</v>
      </c>
      <c r="F2449" s="1">
        <v>42564.482662037037</v>
      </c>
      <c r="G2449" s="3">
        <f t="shared" si="380"/>
        <v>42564</v>
      </c>
      <c r="H2449" s="2">
        <f t="shared" si="381"/>
        <v>0.43153935185546288</v>
      </c>
      <c r="I2449">
        <f t="shared" si="382"/>
        <v>10</v>
      </c>
      <c r="J2449" t="str">
        <f t="shared" si="383"/>
        <v>Day</v>
      </c>
      <c r="K2449" t="str">
        <f t="shared" si="384"/>
        <v>Sunday</v>
      </c>
      <c r="L2449" t="str">
        <f t="shared" si="385"/>
        <v>Successful</v>
      </c>
      <c r="M2449">
        <f t="shared" si="386"/>
        <v>1</v>
      </c>
      <c r="N2449">
        <f t="shared" si="387"/>
        <v>0</v>
      </c>
      <c r="O2449">
        <v>1</v>
      </c>
      <c r="P2449" t="str">
        <f t="shared" si="388"/>
        <v>Airport Route</v>
      </c>
      <c r="Q2449">
        <f t="shared" si="389"/>
        <v>73.616666661109775</v>
      </c>
    </row>
    <row r="2450" spans="1:17">
      <c r="A2450">
        <v>4377</v>
      </c>
      <c r="B2450" t="s">
        <v>8</v>
      </c>
      <c r="C2450">
        <v>257</v>
      </c>
      <c r="D2450" t="s">
        <v>7</v>
      </c>
      <c r="E2450" s="1">
        <v>42565.324293981481</v>
      </c>
      <c r="F2450" s="1">
        <v>42565.340925925928</v>
      </c>
      <c r="G2450" s="3">
        <f t="shared" si="380"/>
        <v>42565</v>
      </c>
      <c r="H2450" s="2">
        <f t="shared" si="381"/>
        <v>0.32429398148087785</v>
      </c>
      <c r="I2450">
        <f t="shared" si="382"/>
        <v>7</v>
      </c>
      <c r="J2450" t="str">
        <f t="shared" si="383"/>
        <v>Morning</v>
      </c>
      <c r="K2450" t="str">
        <f t="shared" si="384"/>
        <v>Monday</v>
      </c>
      <c r="L2450" t="str">
        <f t="shared" si="385"/>
        <v>Successful</v>
      </c>
      <c r="M2450">
        <f t="shared" si="386"/>
        <v>1</v>
      </c>
      <c r="N2450">
        <f t="shared" si="387"/>
        <v>0</v>
      </c>
      <c r="O2450">
        <v>1</v>
      </c>
      <c r="P2450" t="str">
        <f t="shared" si="388"/>
        <v>City Route</v>
      </c>
      <c r="Q2450">
        <f t="shared" si="389"/>
        <v>23.950000003678724</v>
      </c>
    </row>
    <row r="2451" spans="1:17">
      <c r="A2451">
        <v>6158</v>
      </c>
      <c r="B2451" t="s">
        <v>6</v>
      </c>
      <c r="C2451">
        <v>257</v>
      </c>
      <c r="D2451" t="s">
        <v>7</v>
      </c>
      <c r="E2451" s="1">
        <v>42566.690462962964</v>
      </c>
      <c r="F2451" s="1">
        <v>42566.743217592593</v>
      </c>
      <c r="G2451" s="3">
        <f t="shared" si="380"/>
        <v>42566</v>
      </c>
      <c r="H2451" s="2">
        <f t="shared" si="381"/>
        <v>0.69046296296437504</v>
      </c>
      <c r="I2451">
        <f t="shared" si="382"/>
        <v>16</v>
      </c>
      <c r="J2451" t="str">
        <f t="shared" si="383"/>
        <v>Day</v>
      </c>
      <c r="K2451" t="str">
        <f t="shared" si="384"/>
        <v>Thursday</v>
      </c>
      <c r="L2451" t="str">
        <f t="shared" si="385"/>
        <v>Successful</v>
      </c>
      <c r="M2451">
        <f t="shared" si="386"/>
        <v>1</v>
      </c>
      <c r="N2451">
        <f t="shared" si="387"/>
        <v>0</v>
      </c>
      <c r="O2451">
        <v>1</v>
      </c>
      <c r="P2451" t="str">
        <f t="shared" si="388"/>
        <v>Airport Route</v>
      </c>
      <c r="Q2451">
        <f t="shared" si="389"/>
        <v>75.96666666562669</v>
      </c>
    </row>
    <row r="2452" spans="1:17">
      <c r="A2452">
        <v>6471</v>
      </c>
      <c r="B2452" t="s">
        <v>6</v>
      </c>
      <c r="C2452">
        <v>257</v>
      </c>
      <c r="D2452" t="s">
        <v>7</v>
      </c>
      <c r="E2452" s="1">
        <v>42566.845208333332</v>
      </c>
      <c r="F2452" s="1">
        <v>42566.896550925929</v>
      </c>
      <c r="G2452" s="3">
        <f t="shared" si="380"/>
        <v>42566</v>
      </c>
      <c r="H2452" s="2">
        <f t="shared" si="381"/>
        <v>0.84520833333226619</v>
      </c>
      <c r="I2452">
        <f t="shared" si="382"/>
        <v>20</v>
      </c>
      <c r="J2452" t="str">
        <f t="shared" si="383"/>
        <v>Evening</v>
      </c>
      <c r="K2452" t="str">
        <f t="shared" si="384"/>
        <v>Tuesday</v>
      </c>
      <c r="L2452" t="str">
        <f t="shared" si="385"/>
        <v>Successful</v>
      </c>
      <c r="M2452">
        <f t="shared" si="386"/>
        <v>1</v>
      </c>
      <c r="N2452">
        <f t="shared" si="387"/>
        <v>0</v>
      </c>
      <c r="O2452">
        <v>1</v>
      </c>
      <c r="P2452" t="str">
        <f t="shared" si="388"/>
        <v>Airport Route</v>
      </c>
      <c r="Q2452">
        <f t="shared" si="389"/>
        <v>73.933333338936791</v>
      </c>
    </row>
    <row r="2453" spans="1:17">
      <c r="A2453">
        <v>6719</v>
      </c>
      <c r="B2453" t="s">
        <v>8</v>
      </c>
      <c r="C2453">
        <v>257</v>
      </c>
      <c r="D2453" t="s">
        <v>7</v>
      </c>
      <c r="E2453" s="1">
        <v>42566.970543981479</v>
      </c>
      <c r="F2453" s="1">
        <v>42566.992650462962</v>
      </c>
      <c r="G2453" s="3">
        <f t="shared" si="380"/>
        <v>42566</v>
      </c>
      <c r="H2453" s="2">
        <f t="shared" si="381"/>
        <v>0.97054398147884058</v>
      </c>
      <c r="I2453">
        <f t="shared" si="382"/>
        <v>23</v>
      </c>
      <c r="J2453" t="str">
        <f t="shared" si="383"/>
        <v>Night</v>
      </c>
      <c r="K2453" t="str">
        <f t="shared" si="384"/>
        <v>Friday</v>
      </c>
      <c r="L2453" t="str">
        <f t="shared" si="385"/>
        <v>Successful</v>
      </c>
      <c r="M2453">
        <f t="shared" si="386"/>
        <v>1</v>
      </c>
      <c r="N2453">
        <f t="shared" si="387"/>
        <v>0</v>
      </c>
      <c r="O2453">
        <v>1</v>
      </c>
      <c r="P2453" t="str">
        <f t="shared" si="388"/>
        <v>City Route</v>
      </c>
      <c r="Q2453">
        <f t="shared" si="389"/>
        <v>31.83333333581686</v>
      </c>
    </row>
    <row r="2454" spans="1:17">
      <c r="A2454">
        <v>663</v>
      </c>
      <c r="B2454" t="s">
        <v>6</v>
      </c>
      <c r="C2454">
        <v>258</v>
      </c>
      <c r="D2454" t="s">
        <v>7</v>
      </c>
      <c r="E2454" s="1">
        <v>42562.540277777778</v>
      </c>
      <c r="F2454" s="1">
        <v>42562.576388888891</v>
      </c>
      <c r="G2454" s="3">
        <f t="shared" si="380"/>
        <v>42562</v>
      </c>
      <c r="H2454" s="2">
        <f t="shared" si="381"/>
        <v>0.54027777777810115</v>
      </c>
      <c r="I2454">
        <f t="shared" si="382"/>
        <v>12</v>
      </c>
      <c r="J2454" t="str">
        <f t="shared" si="383"/>
        <v>Day</v>
      </c>
      <c r="K2454" t="str">
        <f t="shared" si="384"/>
        <v>Thursday</v>
      </c>
      <c r="L2454" t="str">
        <f t="shared" si="385"/>
        <v>Successful</v>
      </c>
      <c r="M2454">
        <f t="shared" si="386"/>
        <v>1</v>
      </c>
      <c r="N2454">
        <f t="shared" si="387"/>
        <v>0</v>
      </c>
      <c r="O2454">
        <v>1</v>
      </c>
      <c r="P2454" t="str">
        <f t="shared" si="388"/>
        <v>Airport Route</v>
      </c>
      <c r="Q2454">
        <f t="shared" si="389"/>
        <v>52.000000001862645</v>
      </c>
    </row>
    <row r="2455" spans="1:17">
      <c r="A2455">
        <v>1059</v>
      </c>
      <c r="B2455" t="s">
        <v>6</v>
      </c>
      <c r="C2455">
        <v>258</v>
      </c>
      <c r="D2455" t="s">
        <v>7</v>
      </c>
      <c r="E2455" s="1">
        <v>42562.825694444444</v>
      </c>
      <c r="F2455" s="1">
        <v>42562.877083333333</v>
      </c>
      <c r="G2455" s="3">
        <f t="shared" si="380"/>
        <v>42562</v>
      </c>
      <c r="H2455" s="2">
        <f t="shared" si="381"/>
        <v>0.82569444444379769</v>
      </c>
      <c r="I2455">
        <f t="shared" si="382"/>
        <v>19</v>
      </c>
      <c r="J2455" t="str">
        <f t="shared" si="383"/>
        <v>Evening</v>
      </c>
      <c r="K2455" t="str">
        <f t="shared" si="384"/>
        <v>Monday</v>
      </c>
      <c r="L2455" t="str">
        <f t="shared" si="385"/>
        <v>Successful</v>
      </c>
      <c r="M2455">
        <f t="shared" si="386"/>
        <v>1</v>
      </c>
      <c r="N2455">
        <f t="shared" si="387"/>
        <v>0</v>
      </c>
      <c r="O2455">
        <v>1</v>
      </c>
      <c r="P2455" t="str">
        <f t="shared" si="388"/>
        <v>Airport Route</v>
      </c>
      <c r="Q2455">
        <f t="shared" si="389"/>
        <v>74.000000000232831</v>
      </c>
    </row>
    <row r="2456" spans="1:17">
      <c r="A2456">
        <v>1279</v>
      </c>
      <c r="B2456" t="s">
        <v>8</v>
      </c>
      <c r="C2456">
        <v>258</v>
      </c>
      <c r="D2456" t="s">
        <v>7</v>
      </c>
      <c r="E2456" s="1">
        <v>42562.924305555556</v>
      </c>
      <c r="F2456" s="1">
        <v>42562.941666666666</v>
      </c>
      <c r="G2456" s="3">
        <f t="shared" si="380"/>
        <v>42562</v>
      </c>
      <c r="H2456" s="2">
        <f t="shared" si="381"/>
        <v>0.92430555555620231</v>
      </c>
      <c r="I2456">
        <f t="shared" si="382"/>
        <v>22</v>
      </c>
      <c r="J2456" t="str">
        <f t="shared" si="383"/>
        <v>Night</v>
      </c>
      <c r="K2456" t="str">
        <f t="shared" si="384"/>
        <v>Thursday</v>
      </c>
      <c r="L2456" t="str">
        <f t="shared" si="385"/>
        <v>Successful</v>
      </c>
      <c r="M2456">
        <f t="shared" si="386"/>
        <v>1</v>
      </c>
      <c r="N2456">
        <f t="shared" si="387"/>
        <v>0</v>
      </c>
      <c r="O2456">
        <v>1</v>
      </c>
      <c r="P2456" t="str">
        <f t="shared" si="388"/>
        <v>City Route</v>
      </c>
      <c r="Q2456">
        <f t="shared" si="389"/>
        <v>24.999999997671694</v>
      </c>
    </row>
    <row r="2457" spans="1:17">
      <c r="A2457">
        <v>2683</v>
      </c>
      <c r="B2457" t="s">
        <v>8</v>
      </c>
      <c r="C2457">
        <v>258</v>
      </c>
      <c r="D2457" t="s">
        <v>7</v>
      </c>
      <c r="E2457" s="1">
        <v>42563.007638888892</v>
      </c>
      <c r="F2457" s="1">
        <v>42563.036111111112</v>
      </c>
      <c r="G2457" s="3">
        <f t="shared" si="380"/>
        <v>42563</v>
      </c>
      <c r="H2457" s="2">
        <f t="shared" si="381"/>
        <v>7.6388888919609599E-3</v>
      </c>
      <c r="I2457">
        <f t="shared" si="382"/>
        <v>0</v>
      </c>
      <c r="J2457" t="str">
        <f t="shared" si="383"/>
        <v>Early Morning</v>
      </c>
      <c r="K2457" t="str">
        <f t="shared" si="384"/>
        <v>Monday</v>
      </c>
      <c r="L2457" t="str">
        <f t="shared" si="385"/>
        <v>Successful</v>
      </c>
      <c r="M2457">
        <f t="shared" si="386"/>
        <v>1</v>
      </c>
      <c r="N2457">
        <f t="shared" si="387"/>
        <v>0</v>
      </c>
      <c r="O2457">
        <v>1</v>
      </c>
      <c r="P2457" t="str">
        <f t="shared" si="388"/>
        <v>City Route</v>
      </c>
      <c r="Q2457">
        <f t="shared" si="389"/>
        <v>40.999999997438863</v>
      </c>
    </row>
    <row r="2458" spans="1:17">
      <c r="A2458">
        <v>1940</v>
      </c>
      <c r="B2458" t="s">
        <v>6</v>
      </c>
      <c r="C2458">
        <v>258</v>
      </c>
      <c r="D2458" t="s">
        <v>7</v>
      </c>
      <c r="E2458" s="1">
        <v>42563.472222222219</v>
      </c>
      <c r="F2458" s="1">
        <v>42563.525694444441</v>
      </c>
      <c r="G2458" s="3">
        <f t="shared" si="380"/>
        <v>42563</v>
      </c>
      <c r="H2458" s="2">
        <f t="shared" si="381"/>
        <v>0.47222222221898846</v>
      </c>
      <c r="I2458">
        <f t="shared" si="382"/>
        <v>11</v>
      </c>
      <c r="J2458" t="str">
        <f t="shared" si="383"/>
        <v>Day</v>
      </c>
      <c r="K2458" t="str">
        <f t="shared" si="384"/>
        <v>Sunday</v>
      </c>
      <c r="L2458" t="str">
        <f t="shared" si="385"/>
        <v>Successful</v>
      </c>
      <c r="M2458">
        <f t="shared" si="386"/>
        <v>1</v>
      </c>
      <c r="N2458">
        <f t="shared" si="387"/>
        <v>0</v>
      </c>
      <c r="O2458">
        <v>1</v>
      </c>
      <c r="P2458" t="str">
        <f t="shared" si="388"/>
        <v>Airport Route</v>
      </c>
      <c r="Q2458">
        <f t="shared" si="389"/>
        <v>76.999999999534339</v>
      </c>
    </row>
    <row r="2459" spans="1:17">
      <c r="A2459">
        <v>3420</v>
      </c>
      <c r="B2459" t="s">
        <v>8</v>
      </c>
      <c r="C2459">
        <v>258</v>
      </c>
      <c r="D2459" t="s">
        <v>7</v>
      </c>
      <c r="E2459" s="1">
        <v>42564.65353009259</v>
      </c>
      <c r="F2459" s="1">
        <v>42564.679988425924</v>
      </c>
      <c r="G2459" s="3">
        <f t="shared" si="380"/>
        <v>42564</v>
      </c>
      <c r="H2459" s="2">
        <f t="shared" si="381"/>
        <v>0.65353009258979</v>
      </c>
      <c r="I2459">
        <f t="shared" si="382"/>
        <v>15</v>
      </c>
      <c r="J2459" t="str">
        <f t="shared" si="383"/>
        <v>Day</v>
      </c>
      <c r="K2459" t="str">
        <f t="shared" si="384"/>
        <v>Wednesday</v>
      </c>
      <c r="L2459" t="str">
        <f t="shared" si="385"/>
        <v>Successful</v>
      </c>
      <c r="M2459">
        <f t="shared" si="386"/>
        <v>1</v>
      </c>
      <c r="N2459">
        <f t="shared" si="387"/>
        <v>0</v>
      </c>
      <c r="O2459">
        <v>1</v>
      </c>
      <c r="P2459" t="str">
        <f t="shared" si="388"/>
        <v>City Route</v>
      </c>
      <c r="Q2459">
        <f t="shared" si="389"/>
        <v>38.100000000558794</v>
      </c>
    </row>
    <row r="2460" spans="1:17">
      <c r="A2460">
        <v>3905</v>
      </c>
      <c r="B2460" t="s">
        <v>8</v>
      </c>
      <c r="C2460">
        <v>258</v>
      </c>
      <c r="D2460" t="s">
        <v>7</v>
      </c>
      <c r="E2460" s="1">
        <v>42564.920983796299</v>
      </c>
      <c r="F2460" s="1">
        <v>42564.950624999998</v>
      </c>
      <c r="G2460" s="3">
        <f t="shared" si="380"/>
        <v>42564</v>
      </c>
      <c r="H2460" s="2">
        <f t="shared" si="381"/>
        <v>0.92098379629896954</v>
      </c>
      <c r="I2460">
        <f t="shared" si="382"/>
        <v>22</v>
      </c>
      <c r="J2460" t="str">
        <f t="shared" si="383"/>
        <v>Night</v>
      </c>
      <c r="K2460" t="str">
        <f t="shared" si="384"/>
        <v>Friday</v>
      </c>
      <c r="L2460" t="str">
        <f t="shared" si="385"/>
        <v>Successful</v>
      </c>
      <c r="M2460">
        <f t="shared" si="386"/>
        <v>1</v>
      </c>
      <c r="N2460">
        <f t="shared" si="387"/>
        <v>0</v>
      </c>
      <c r="O2460">
        <v>1</v>
      </c>
      <c r="P2460" t="str">
        <f t="shared" si="388"/>
        <v>City Route</v>
      </c>
      <c r="Q2460">
        <f t="shared" si="389"/>
        <v>42.683333326131105</v>
      </c>
    </row>
    <row r="2461" spans="1:17">
      <c r="A2461">
        <v>4665</v>
      </c>
      <c r="B2461" t="s">
        <v>8</v>
      </c>
      <c r="C2461">
        <v>258</v>
      </c>
      <c r="D2461" t="s">
        <v>7</v>
      </c>
      <c r="E2461" s="1">
        <v>42565.51458333333</v>
      </c>
      <c r="F2461" s="1">
        <v>42565.551006944443</v>
      </c>
      <c r="G2461" s="3">
        <f t="shared" si="380"/>
        <v>42565</v>
      </c>
      <c r="H2461" s="2">
        <f t="shared" si="381"/>
        <v>0.51458333332993789</v>
      </c>
      <c r="I2461">
        <f t="shared" si="382"/>
        <v>12</v>
      </c>
      <c r="J2461" t="str">
        <f t="shared" si="383"/>
        <v>Day</v>
      </c>
      <c r="K2461" t="str">
        <f t="shared" si="384"/>
        <v>Tuesday</v>
      </c>
      <c r="L2461" t="str">
        <f t="shared" si="385"/>
        <v>Successful</v>
      </c>
      <c r="M2461">
        <f t="shared" si="386"/>
        <v>1</v>
      </c>
      <c r="N2461">
        <f t="shared" si="387"/>
        <v>0</v>
      </c>
      <c r="O2461">
        <v>1</v>
      </c>
      <c r="P2461" t="str">
        <f t="shared" si="388"/>
        <v>City Route</v>
      </c>
      <c r="Q2461">
        <f t="shared" si="389"/>
        <v>52.45000000228174</v>
      </c>
    </row>
    <row r="2462" spans="1:17">
      <c r="A2462">
        <v>5970</v>
      </c>
      <c r="B2462" t="s">
        <v>8</v>
      </c>
      <c r="C2462">
        <v>258</v>
      </c>
      <c r="D2462" t="s">
        <v>7</v>
      </c>
      <c r="E2462" s="1">
        <v>42566.460532407407</v>
      </c>
      <c r="F2462" s="1">
        <v>42566.500358796293</v>
      </c>
      <c r="G2462" s="3">
        <f t="shared" si="380"/>
        <v>42566</v>
      </c>
      <c r="H2462" s="2">
        <f t="shared" si="381"/>
        <v>0.46053240740729962</v>
      </c>
      <c r="I2462">
        <f t="shared" si="382"/>
        <v>11</v>
      </c>
      <c r="J2462" t="str">
        <f t="shared" si="383"/>
        <v>Day</v>
      </c>
      <c r="K2462" t="str">
        <f t="shared" si="384"/>
        <v>Friday</v>
      </c>
      <c r="L2462" t="str">
        <f t="shared" si="385"/>
        <v>Successful</v>
      </c>
      <c r="M2462">
        <f t="shared" si="386"/>
        <v>1</v>
      </c>
      <c r="N2462">
        <f t="shared" si="387"/>
        <v>0</v>
      </c>
      <c r="O2462">
        <v>1</v>
      </c>
      <c r="P2462" t="str">
        <f t="shared" si="388"/>
        <v>City Route</v>
      </c>
      <c r="Q2462">
        <f t="shared" si="389"/>
        <v>57.349999995203689</v>
      </c>
    </row>
    <row r="2463" spans="1:17">
      <c r="A2463">
        <v>6232</v>
      </c>
      <c r="B2463" t="s">
        <v>8</v>
      </c>
      <c r="C2463">
        <v>258</v>
      </c>
      <c r="D2463" t="s">
        <v>7</v>
      </c>
      <c r="E2463" s="1">
        <v>42566.739363425928</v>
      </c>
      <c r="F2463" s="1">
        <v>42566.786111111112</v>
      </c>
      <c r="G2463" s="3">
        <f t="shared" si="380"/>
        <v>42566</v>
      </c>
      <c r="H2463" s="2">
        <f t="shared" si="381"/>
        <v>0.73936342592787696</v>
      </c>
      <c r="I2463">
        <f t="shared" si="382"/>
        <v>17</v>
      </c>
      <c r="J2463" t="str">
        <f t="shared" si="383"/>
        <v>Evening</v>
      </c>
      <c r="K2463" t="str">
        <f t="shared" si="384"/>
        <v>Monday</v>
      </c>
      <c r="L2463" t="str">
        <f t="shared" si="385"/>
        <v>Successful</v>
      </c>
      <c r="M2463">
        <f t="shared" si="386"/>
        <v>1</v>
      </c>
      <c r="N2463">
        <f t="shared" si="387"/>
        <v>0</v>
      </c>
      <c r="O2463">
        <v>1</v>
      </c>
      <c r="P2463" t="str">
        <f t="shared" si="388"/>
        <v>City Route</v>
      </c>
      <c r="Q2463">
        <f t="shared" si="389"/>
        <v>67.316666665719822</v>
      </c>
    </row>
    <row r="2464" spans="1:17">
      <c r="A2464">
        <v>694</v>
      </c>
      <c r="B2464" t="s">
        <v>8</v>
      </c>
      <c r="C2464">
        <v>259</v>
      </c>
      <c r="D2464" t="s">
        <v>7</v>
      </c>
      <c r="E2464" s="1">
        <v>42562.573611111111</v>
      </c>
      <c r="F2464" s="1">
        <v>42562.603472222225</v>
      </c>
      <c r="G2464" s="3">
        <f t="shared" si="380"/>
        <v>42562</v>
      </c>
      <c r="H2464" s="2">
        <f t="shared" si="381"/>
        <v>0.57361111111094942</v>
      </c>
      <c r="I2464">
        <f t="shared" si="382"/>
        <v>13</v>
      </c>
      <c r="J2464" t="str">
        <f t="shared" si="383"/>
        <v>Day</v>
      </c>
      <c r="K2464" t="str">
        <f t="shared" si="384"/>
        <v>Sunday</v>
      </c>
      <c r="L2464" t="str">
        <f t="shared" si="385"/>
        <v>Successful</v>
      </c>
      <c r="M2464">
        <f t="shared" si="386"/>
        <v>1</v>
      </c>
      <c r="N2464">
        <f t="shared" si="387"/>
        <v>0</v>
      </c>
      <c r="O2464">
        <v>1</v>
      </c>
      <c r="P2464" t="str">
        <f t="shared" si="388"/>
        <v>City Route</v>
      </c>
      <c r="Q2464">
        <f t="shared" si="389"/>
        <v>43.000000003958121</v>
      </c>
    </row>
    <row r="2465" spans="1:17">
      <c r="A2465">
        <v>1515</v>
      </c>
      <c r="B2465" t="s">
        <v>8</v>
      </c>
      <c r="C2465">
        <v>259</v>
      </c>
      <c r="D2465" t="s">
        <v>7</v>
      </c>
      <c r="E2465" s="1">
        <v>42563.239583333336</v>
      </c>
      <c r="F2465" s="1">
        <v>42563.263888888891</v>
      </c>
      <c r="G2465" s="3">
        <f t="shared" si="380"/>
        <v>42563</v>
      </c>
      <c r="H2465" s="2">
        <f t="shared" si="381"/>
        <v>0.23958333333575865</v>
      </c>
      <c r="I2465">
        <f t="shared" si="382"/>
        <v>5</v>
      </c>
      <c r="J2465" t="str">
        <f t="shared" si="383"/>
        <v>Morning</v>
      </c>
      <c r="K2465" t="str">
        <f t="shared" si="384"/>
        <v>Tuesday</v>
      </c>
      <c r="L2465" t="str">
        <f t="shared" si="385"/>
        <v>Successful</v>
      </c>
      <c r="M2465">
        <f t="shared" si="386"/>
        <v>1</v>
      </c>
      <c r="N2465">
        <f t="shared" si="387"/>
        <v>0</v>
      </c>
      <c r="O2465">
        <v>1</v>
      </c>
      <c r="P2465" t="str">
        <f t="shared" si="388"/>
        <v>City Route</v>
      </c>
      <c r="Q2465">
        <f t="shared" si="389"/>
        <v>34.999999998835847</v>
      </c>
    </row>
    <row r="2466" spans="1:17">
      <c r="A2466">
        <v>1581</v>
      </c>
      <c r="B2466" t="s">
        <v>6</v>
      </c>
      <c r="C2466">
        <v>259</v>
      </c>
      <c r="D2466" t="s">
        <v>7</v>
      </c>
      <c r="E2466" s="1">
        <v>42563.268750000003</v>
      </c>
      <c r="F2466" s="1">
        <v>42563.310416666667</v>
      </c>
      <c r="G2466" s="3">
        <f t="shared" si="380"/>
        <v>42563</v>
      </c>
      <c r="H2466" s="2">
        <f t="shared" si="381"/>
        <v>0.26875000000291038</v>
      </c>
      <c r="I2466">
        <f t="shared" si="382"/>
        <v>6</v>
      </c>
      <c r="J2466" t="str">
        <f t="shared" si="383"/>
        <v>Morning</v>
      </c>
      <c r="K2466" t="str">
        <f t="shared" si="384"/>
        <v>Friday</v>
      </c>
      <c r="L2466" t="str">
        <f t="shared" si="385"/>
        <v>Successful</v>
      </c>
      <c r="M2466">
        <f t="shared" si="386"/>
        <v>1</v>
      </c>
      <c r="N2466">
        <f t="shared" si="387"/>
        <v>0</v>
      </c>
      <c r="O2466">
        <v>1</v>
      </c>
      <c r="P2466" t="str">
        <f t="shared" si="388"/>
        <v>Airport Route</v>
      </c>
      <c r="Q2466">
        <f t="shared" si="389"/>
        <v>59.99999999650754</v>
      </c>
    </row>
    <row r="2467" spans="1:17">
      <c r="A2467">
        <v>3006</v>
      </c>
      <c r="B2467" t="s">
        <v>8</v>
      </c>
      <c r="C2467">
        <v>259</v>
      </c>
      <c r="D2467" t="s">
        <v>7</v>
      </c>
      <c r="E2467" s="1">
        <v>42564.301550925928</v>
      </c>
      <c r="F2467" s="1">
        <v>42564.353495370371</v>
      </c>
      <c r="G2467" s="3">
        <f t="shared" si="380"/>
        <v>42564</v>
      </c>
      <c r="H2467" s="2">
        <f t="shared" si="381"/>
        <v>0.30155092592758592</v>
      </c>
      <c r="I2467">
        <f t="shared" si="382"/>
        <v>7</v>
      </c>
      <c r="J2467" t="str">
        <f t="shared" si="383"/>
        <v>Morning</v>
      </c>
      <c r="K2467" t="str">
        <f t="shared" si="384"/>
        <v>Tuesday</v>
      </c>
      <c r="L2467" t="str">
        <f t="shared" si="385"/>
        <v>Successful</v>
      </c>
      <c r="M2467">
        <f t="shared" si="386"/>
        <v>1</v>
      </c>
      <c r="N2467">
        <f t="shared" si="387"/>
        <v>0</v>
      </c>
      <c r="O2467">
        <v>1</v>
      </c>
      <c r="P2467" t="str">
        <f t="shared" si="388"/>
        <v>City Route</v>
      </c>
      <c r="Q2467">
        <f t="shared" si="389"/>
        <v>74.799999998649582</v>
      </c>
    </row>
    <row r="2468" spans="1:17">
      <c r="A2468">
        <v>3271</v>
      </c>
      <c r="B2468" t="s">
        <v>6</v>
      </c>
      <c r="C2468">
        <v>259</v>
      </c>
      <c r="D2468" t="s">
        <v>7</v>
      </c>
      <c r="E2468" s="1">
        <v>42564.436238425929</v>
      </c>
      <c r="F2468" s="1">
        <v>42564.488078703704</v>
      </c>
      <c r="G2468" s="3">
        <f t="shared" si="380"/>
        <v>42564</v>
      </c>
      <c r="H2468" s="2">
        <f t="shared" si="381"/>
        <v>0.43623842592933215</v>
      </c>
      <c r="I2468">
        <f t="shared" si="382"/>
        <v>10</v>
      </c>
      <c r="J2468" t="str">
        <f t="shared" si="383"/>
        <v>Day</v>
      </c>
      <c r="K2468" t="str">
        <f t="shared" si="384"/>
        <v>Monday</v>
      </c>
      <c r="L2468" t="str">
        <f t="shared" si="385"/>
        <v>Successful</v>
      </c>
      <c r="M2468">
        <f t="shared" si="386"/>
        <v>1</v>
      </c>
      <c r="N2468">
        <f t="shared" si="387"/>
        <v>0</v>
      </c>
      <c r="O2468">
        <v>1</v>
      </c>
      <c r="P2468" t="str">
        <f t="shared" si="388"/>
        <v>Airport Route</v>
      </c>
      <c r="Q2468">
        <f t="shared" si="389"/>
        <v>74.649999995017424</v>
      </c>
    </row>
    <row r="2469" spans="1:17">
      <c r="A2469">
        <v>4879</v>
      </c>
      <c r="B2469" t="s">
        <v>6</v>
      </c>
      <c r="C2469">
        <v>259</v>
      </c>
      <c r="D2469" t="s">
        <v>7</v>
      </c>
      <c r="E2469" s="1">
        <v>42565.742604166669</v>
      </c>
      <c r="F2469" s="1">
        <v>42565.774837962963</v>
      </c>
      <c r="G2469" s="3">
        <f t="shared" si="380"/>
        <v>42565</v>
      </c>
      <c r="H2469" s="2">
        <f t="shared" si="381"/>
        <v>0.74260416666948004</v>
      </c>
      <c r="I2469">
        <f t="shared" si="382"/>
        <v>17</v>
      </c>
      <c r="J2469" t="str">
        <f t="shared" si="383"/>
        <v>Evening</v>
      </c>
      <c r="K2469" t="str">
        <f t="shared" si="384"/>
        <v>Saturday</v>
      </c>
      <c r="L2469" t="str">
        <f t="shared" si="385"/>
        <v>Successful</v>
      </c>
      <c r="M2469">
        <f t="shared" si="386"/>
        <v>1</v>
      </c>
      <c r="N2469">
        <f t="shared" si="387"/>
        <v>0</v>
      </c>
      <c r="O2469">
        <v>1</v>
      </c>
      <c r="P2469" t="str">
        <f t="shared" si="388"/>
        <v>Airport Route</v>
      </c>
      <c r="Q2469">
        <f t="shared" si="389"/>
        <v>46.416666662553325</v>
      </c>
    </row>
    <row r="2470" spans="1:17">
      <c r="A2470">
        <v>5276</v>
      </c>
      <c r="B2470" t="s">
        <v>8</v>
      </c>
      <c r="C2470">
        <v>259</v>
      </c>
      <c r="D2470" t="s">
        <v>7</v>
      </c>
      <c r="E2470" s="1">
        <v>42565.899837962963</v>
      </c>
      <c r="F2470" s="1">
        <v>42565.949606481481</v>
      </c>
      <c r="G2470" s="3">
        <f t="shared" si="380"/>
        <v>42565</v>
      </c>
      <c r="H2470" s="2">
        <f t="shared" si="381"/>
        <v>0.89983796296291985</v>
      </c>
      <c r="I2470">
        <f t="shared" si="382"/>
        <v>21</v>
      </c>
      <c r="J2470" t="str">
        <f t="shared" si="383"/>
        <v>Night</v>
      </c>
      <c r="K2470" t="str">
        <f t="shared" si="384"/>
        <v>Thursday</v>
      </c>
      <c r="L2470" t="str">
        <f t="shared" si="385"/>
        <v>Successful</v>
      </c>
      <c r="M2470">
        <f t="shared" si="386"/>
        <v>1</v>
      </c>
      <c r="N2470">
        <f t="shared" si="387"/>
        <v>0</v>
      </c>
      <c r="O2470">
        <v>1</v>
      </c>
      <c r="P2470" t="str">
        <f t="shared" si="388"/>
        <v>City Route</v>
      </c>
      <c r="Q2470">
        <f t="shared" si="389"/>
        <v>71.666666666278616</v>
      </c>
    </row>
    <row r="2471" spans="1:17">
      <c r="A2471">
        <v>6658</v>
      </c>
      <c r="B2471" t="s">
        <v>6</v>
      </c>
      <c r="C2471">
        <v>259</v>
      </c>
      <c r="D2471" t="s">
        <v>7</v>
      </c>
      <c r="E2471" s="1">
        <v>42566.927106481482</v>
      </c>
      <c r="F2471" s="1">
        <v>42566.966874999998</v>
      </c>
      <c r="G2471" s="3">
        <f t="shared" si="380"/>
        <v>42566</v>
      </c>
      <c r="H2471" s="2">
        <f t="shared" si="381"/>
        <v>0.927106481482042</v>
      </c>
      <c r="I2471">
        <f t="shared" si="382"/>
        <v>22</v>
      </c>
      <c r="J2471" t="str">
        <f t="shared" si="383"/>
        <v>Night</v>
      </c>
      <c r="K2471" t="str">
        <f t="shared" si="384"/>
        <v>Sunday</v>
      </c>
      <c r="L2471" t="str">
        <f t="shared" si="385"/>
        <v>Successful</v>
      </c>
      <c r="M2471">
        <f t="shared" si="386"/>
        <v>1</v>
      </c>
      <c r="N2471">
        <f t="shared" si="387"/>
        <v>0</v>
      </c>
      <c r="O2471">
        <v>1</v>
      </c>
      <c r="P2471" t="str">
        <f t="shared" si="388"/>
        <v>Airport Route</v>
      </c>
      <c r="Q2471">
        <f t="shared" si="389"/>
        <v>57.266666663344949</v>
      </c>
    </row>
    <row r="2472" spans="1:17">
      <c r="A2472">
        <v>394</v>
      </c>
      <c r="B2472" t="s">
        <v>6</v>
      </c>
      <c r="C2472">
        <v>260</v>
      </c>
      <c r="D2472" t="s">
        <v>7</v>
      </c>
      <c r="E2472" s="1">
        <v>42562.348611111112</v>
      </c>
      <c r="F2472" s="1">
        <v>42562.374305555553</v>
      </c>
      <c r="G2472" s="3">
        <f t="shared" si="380"/>
        <v>42562</v>
      </c>
      <c r="H2472" s="2">
        <f t="shared" si="381"/>
        <v>0.34861111111240461</v>
      </c>
      <c r="I2472">
        <f t="shared" si="382"/>
        <v>8</v>
      </c>
      <c r="J2472" t="str">
        <f t="shared" si="383"/>
        <v>Morning</v>
      </c>
      <c r="K2472" t="str">
        <f t="shared" si="384"/>
        <v>Monday</v>
      </c>
      <c r="L2472" t="str">
        <f t="shared" si="385"/>
        <v>Successful</v>
      </c>
      <c r="M2472">
        <f t="shared" si="386"/>
        <v>1</v>
      </c>
      <c r="N2472">
        <f t="shared" si="387"/>
        <v>0</v>
      </c>
      <c r="O2472">
        <v>1</v>
      </c>
      <c r="P2472" t="str">
        <f t="shared" si="388"/>
        <v>Airport Route</v>
      </c>
      <c r="Q2472">
        <f t="shared" si="389"/>
        <v>36.999999994877726</v>
      </c>
    </row>
    <row r="2473" spans="1:17">
      <c r="A2473">
        <v>1442</v>
      </c>
      <c r="B2473" t="s">
        <v>6</v>
      </c>
      <c r="C2473">
        <v>260</v>
      </c>
      <c r="D2473" t="s">
        <v>7</v>
      </c>
      <c r="E2473" s="1">
        <v>42563.200694444444</v>
      </c>
      <c r="F2473" s="1">
        <v>42563.237500000003</v>
      </c>
      <c r="G2473" s="3">
        <f t="shared" si="380"/>
        <v>42563</v>
      </c>
      <c r="H2473" s="2">
        <f t="shared" si="381"/>
        <v>0.20069444444379769</v>
      </c>
      <c r="I2473">
        <f t="shared" si="382"/>
        <v>4</v>
      </c>
      <c r="J2473" t="str">
        <f t="shared" si="383"/>
        <v>Early Morning</v>
      </c>
      <c r="K2473" t="str">
        <f t="shared" si="384"/>
        <v>Saturday</v>
      </c>
      <c r="L2473" t="str">
        <f t="shared" si="385"/>
        <v>Successful</v>
      </c>
      <c r="M2473">
        <f t="shared" si="386"/>
        <v>1</v>
      </c>
      <c r="N2473">
        <f t="shared" si="387"/>
        <v>0</v>
      </c>
      <c r="O2473">
        <v>1</v>
      </c>
      <c r="P2473" t="str">
        <f t="shared" si="388"/>
        <v>Airport Route</v>
      </c>
      <c r="Q2473">
        <f t="shared" si="389"/>
        <v>53.000000005122274</v>
      </c>
    </row>
    <row r="2474" spans="1:17">
      <c r="A2474">
        <v>3274</v>
      </c>
      <c r="B2474" t="s">
        <v>6</v>
      </c>
      <c r="C2474">
        <v>260</v>
      </c>
      <c r="D2474" t="s">
        <v>7</v>
      </c>
      <c r="E2474" s="1">
        <v>42564.442349537036</v>
      </c>
      <c r="F2474" s="1">
        <v>42564.482662037037</v>
      </c>
      <c r="G2474" s="3">
        <f t="shared" si="380"/>
        <v>42564</v>
      </c>
      <c r="H2474" s="2">
        <f t="shared" si="381"/>
        <v>0.44234953703562496</v>
      </c>
      <c r="I2474">
        <f t="shared" si="382"/>
        <v>10</v>
      </c>
      <c r="J2474" t="str">
        <f t="shared" si="383"/>
        <v>Day</v>
      </c>
      <c r="K2474" t="str">
        <f t="shared" si="384"/>
        <v>Thursday</v>
      </c>
      <c r="L2474" t="str">
        <f t="shared" si="385"/>
        <v>Successful</v>
      </c>
      <c r="M2474">
        <f t="shared" si="386"/>
        <v>1</v>
      </c>
      <c r="N2474">
        <f t="shared" si="387"/>
        <v>0</v>
      </c>
      <c r="O2474">
        <v>1</v>
      </c>
      <c r="P2474" t="str">
        <f t="shared" si="388"/>
        <v>Airport Route</v>
      </c>
      <c r="Q2474">
        <f t="shared" si="389"/>
        <v>58.050000001676381</v>
      </c>
    </row>
    <row r="2475" spans="1:17">
      <c r="A2475">
        <v>5051</v>
      </c>
      <c r="B2475" t="s">
        <v>6</v>
      </c>
      <c r="C2475">
        <v>260</v>
      </c>
      <c r="D2475" t="s">
        <v>7</v>
      </c>
      <c r="E2475" s="1">
        <v>42565.806932870371</v>
      </c>
      <c r="F2475" s="1">
        <v>42565.843078703707</v>
      </c>
      <c r="G2475" s="3">
        <f t="shared" si="380"/>
        <v>42565</v>
      </c>
      <c r="H2475" s="2">
        <f t="shared" si="381"/>
        <v>0.80693287037138361</v>
      </c>
      <c r="I2475">
        <f t="shared" si="382"/>
        <v>19</v>
      </c>
      <c r="J2475" t="str">
        <f t="shared" si="383"/>
        <v>Evening</v>
      </c>
      <c r="K2475" t="str">
        <f t="shared" si="384"/>
        <v>Wednesday</v>
      </c>
      <c r="L2475" t="str">
        <f t="shared" si="385"/>
        <v>Successful</v>
      </c>
      <c r="M2475">
        <f t="shared" si="386"/>
        <v>1</v>
      </c>
      <c r="N2475">
        <f t="shared" si="387"/>
        <v>0</v>
      </c>
      <c r="O2475">
        <v>1</v>
      </c>
      <c r="P2475" t="str">
        <f t="shared" si="388"/>
        <v>Airport Route</v>
      </c>
      <c r="Q2475">
        <f t="shared" si="389"/>
        <v>52.050000003073364</v>
      </c>
    </row>
    <row r="2476" spans="1:17">
      <c r="A2476">
        <v>5345</v>
      </c>
      <c r="B2476" t="s">
        <v>6</v>
      </c>
      <c r="C2476">
        <v>260</v>
      </c>
      <c r="D2476" t="s">
        <v>7</v>
      </c>
      <c r="E2476" s="1">
        <v>42565.947083333333</v>
      </c>
      <c r="F2476" s="1">
        <v>42565.98678240741</v>
      </c>
      <c r="G2476" s="3">
        <f t="shared" si="380"/>
        <v>42565</v>
      </c>
      <c r="H2476" s="2">
        <f t="shared" si="381"/>
        <v>0.94708333333255723</v>
      </c>
      <c r="I2476">
        <f t="shared" si="382"/>
        <v>22</v>
      </c>
      <c r="J2476" t="str">
        <f t="shared" si="383"/>
        <v>Night</v>
      </c>
      <c r="K2476" t="str">
        <f t="shared" si="384"/>
        <v>Wednesday</v>
      </c>
      <c r="L2476" t="str">
        <f t="shared" si="385"/>
        <v>Successful</v>
      </c>
      <c r="M2476">
        <f t="shared" si="386"/>
        <v>1</v>
      </c>
      <c r="N2476">
        <f t="shared" si="387"/>
        <v>0</v>
      </c>
      <c r="O2476">
        <v>1</v>
      </c>
      <c r="P2476" t="str">
        <f t="shared" si="388"/>
        <v>Airport Route</v>
      </c>
      <c r="Q2476">
        <f t="shared" si="389"/>
        <v>57.16666667140089</v>
      </c>
    </row>
    <row r="2477" spans="1:17">
      <c r="A2477">
        <v>6499</v>
      </c>
      <c r="B2477" t="s">
        <v>8</v>
      </c>
      <c r="C2477">
        <v>260</v>
      </c>
      <c r="D2477" t="s">
        <v>7</v>
      </c>
      <c r="E2477" s="1">
        <v>42566.857789351852</v>
      </c>
      <c r="F2477" s="1">
        <v>42566.886979166666</v>
      </c>
      <c r="G2477" s="3">
        <f t="shared" si="380"/>
        <v>42566</v>
      </c>
      <c r="H2477" s="2">
        <f t="shared" si="381"/>
        <v>0.85778935185226146</v>
      </c>
      <c r="I2477">
        <f t="shared" si="382"/>
        <v>20</v>
      </c>
      <c r="J2477" t="str">
        <f t="shared" si="383"/>
        <v>Evening</v>
      </c>
      <c r="K2477" t="str">
        <f t="shared" si="384"/>
        <v>Tuesday</v>
      </c>
      <c r="L2477" t="str">
        <f t="shared" si="385"/>
        <v>Successful</v>
      </c>
      <c r="M2477">
        <f t="shared" si="386"/>
        <v>1</v>
      </c>
      <c r="N2477">
        <f t="shared" si="387"/>
        <v>0</v>
      </c>
      <c r="O2477">
        <v>1</v>
      </c>
      <c r="P2477" t="str">
        <f t="shared" si="388"/>
        <v>City Route</v>
      </c>
      <c r="Q2477">
        <f t="shared" si="389"/>
        <v>42.033333331346512</v>
      </c>
    </row>
    <row r="2478" spans="1:17">
      <c r="A2478">
        <v>273</v>
      </c>
      <c r="B2478" t="s">
        <v>6</v>
      </c>
      <c r="C2478">
        <v>261</v>
      </c>
      <c r="D2478" t="s">
        <v>7</v>
      </c>
      <c r="E2478" s="1">
        <v>42562.285416666666</v>
      </c>
      <c r="F2478" s="1">
        <v>42562.329861111109</v>
      </c>
      <c r="G2478" s="3">
        <f t="shared" si="380"/>
        <v>42562</v>
      </c>
      <c r="H2478" s="2">
        <f t="shared" si="381"/>
        <v>0.28541666666569654</v>
      </c>
      <c r="I2478">
        <f t="shared" si="382"/>
        <v>6</v>
      </c>
      <c r="J2478" t="str">
        <f t="shared" si="383"/>
        <v>Morning</v>
      </c>
      <c r="K2478" t="str">
        <f t="shared" si="384"/>
        <v>Saturday</v>
      </c>
      <c r="L2478" t="str">
        <f t="shared" si="385"/>
        <v>Successful</v>
      </c>
      <c r="M2478">
        <f t="shared" si="386"/>
        <v>1</v>
      </c>
      <c r="N2478">
        <f t="shared" si="387"/>
        <v>0</v>
      </c>
      <c r="O2478">
        <v>1</v>
      </c>
      <c r="P2478" t="str">
        <f t="shared" si="388"/>
        <v>Airport Route</v>
      </c>
      <c r="Q2478">
        <f t="shared" si="389"/>
        <v>63.999999999068677</v>
      </c>
    </row>
    <row r="2479" spans="1:17">
      <c r="A2479">
        <v>794</v>
      </c>
      <c r="B2479" t="s">
        <v>8</v>
      </c>
      <c r="C2479">
        <v>261</v>
      </c>
      <c r="D2479" t="s">
        <v>7</v>
      </c>
      <c r="E2479" s="1">
        <v>42562.711111111108</v>
      </c>
      <c r="F2479" s="1">
        <v>42562.744444444441</v>
      </c>
      <c r="G2479" s="3">
        <f t="shared" si="380"/>
        <v>42562</v>
      </c>
      <c r="H2479" s="2">
        <f t="shared" si="381"/>
        <v>0.71111111110803904</v>
      </c>
      <c r="I2479">
        <f t="shared" si="382"/>
        <v>17</v>
      </c>
      <c r="J2479" t="str">
        <f t="shared" si="383"/>
        <v>Evening</v>
      </c>
      <c r="K2479" t="str">
        <f t="shared" si="384"/>
        <v>Tuesday</v>
      </c>
      <c r="L2479" t="str">
        <f t="shared" si="385"/>
        <v>Successful</v>
      </c>
      <c r="M2479">
        <f t="shared" si="386"/>
        <v>1</v>
      </c>
      <c r="N2479">
        <f t="shared" si="387"/>
        <v>0</v>
      </c>
      <c r="O2479">
        <v>1</v>
      </c>
      <c r="P2479" t="str">
        <f t="shared" si="388"/>
        <v>City Route</v>
      </c>
      <c r="Q2479">
        <f t="shared" si="389"/>
        <v>47.999999999301508</v>
      </c>
    </row>
    <row r="2480" spans="1:17">
      <c r="A2480">
        <v>1044</v>
      </c>
      <c r="B2480" t="s">
        <v>8</v>
      </c>
      <c r="C2480">
        <v>261</v>
      </c>
      <c r="D2480" t="s">
        <v>7</v>
      </c>
      <c r="E2480" s="1">
        <v>42562.815972222219</v>
      </c>
      <c r="F2480" s="1">
        <v>42562.845833333333</v>
      </c>
      <c r="G2480" s="3">
        <f t="shared" si="380"/>
        <v>42562</v>
      </c>
      <c r="H2480" s="2">
        <f t="shared" si="381"/>
        <v>0.81597222221898846</v>
      </c>
      <c r="I2480">
        <f t="shared" si="382"/>
        <v>19</v>
      </c>
      <c r="J2480" t="str">
        <f t="shared" si="383"/>
        <v>Evening</v>
      </c>
      <c r="K2480" t="str">
        <f t="shared" si="384"/>
        <v>Sunday</v>
      </c>
      <c r="L2480" t="str">
        <f t="shared" si="385"/>
        <v>Successful</v>
      </c>
      <c r="M2480">
        <f t="shared" si="386"/>
        <v>1</v>
      </c>
      <c r="N2480">
        <f t="shared" si="387"/>
        <v>0</v>
      </c>
      <c r="O2480">
        <v>1</v>
      </c>
      <c r="P2480" t="str">
        <f t="shared" si="388"/>
        <v>City Route</v>
      </c>
      <c r="Q2480">
        <f t="shared" si="389"/>
        <v>43.000000003958121</v>
      </c>
    </row>
    <row r="2481" spans="1:17">
      <c r="A2481">
        <v>1629</v>
      </c>
      <c r="B2481" t="s">
        <v>6</v>
      </c>
      <c r="C2481">
        <v>261</v>
      </c>
      <c r="D2481" t="s">
        <v>7</v>
      </c>
      <c r="E2481" s="1">
        <v>42563.294444444444</v>
      </c>
      <c r="F2481" s="1">
        <v>42563.329861111109</v>
      </c>
      <c r="G2481" s="3">
        <f t="shared" si="380"/>
        <v>42563</v>
      </c>
      <c r="H2481" s="2">
        <f t="shared" si="381"/>
        <v>0.29444444444379769</v>
      </c>
      <c r="I2481">
        <f t="shared" si="382"/>
        <v>7</v>
      </c>
      <c r="J2481" t="str">
        <f t="shared" si="383"/>
        <v>Morning</v>
      </c>
      <c r="K2481" t="str">
        <f t="shared" si="384"/>
        <v>Thursday</v>
      </c>
      <c r="L2481" t="str">
        <f t="shared" si="385"/>
        <v>Successful</v>
      </c>
      <c r="M2481">
        <f t="shared" si="386"/>
        <v>1</v>
      </c>
      <c r="N2481">
        <f t="shared" si="387"/>
        <v>0</v>
      </c>
      <c r="O2481">
        <v>1</v>
      </c>
      <c r="P2481" t="str">
        <f t="shared" si="388"/>
        <v>Airport Route</v>
      </c>
      <c r="Q2481">
        <f t="shared" si="389"/>
        <v>50.999999998603016</v>
      </c>
    </row>
    <row r="2482" spans="1:17">
      <c r="A2482">
        <v>2050</v>
      </c>
      <c r="B2482" t="s">
        <v>6</v>
      </c>
      <c r="C2482">
        <v>261</v>
      </c>
      <c r="D2482" t="s">
        <v>7</v>
      </c>
      <c r="E2482" s="1">
        <v>42563.618055555555</v>
      </c>
      <c r="F2482" s="1">
        <v>42563.650694444441</v>
      </c>
      <c r="G2482" s="3">
        <f t="shared" si="380"/>
        <v>42563</v>
      </c>
      <c r="H2482" s="2">
        <f t="shared" si="381"/>
        <v>0.61805555555474712</v>
      </c>
      <c r="I2482">
        <f t="shared" si="382"/>
        <v>14</v>
      </c>
      <c r="J2482" t="str">
        <f t="shared" si="383"/>
        <v>Day</v>
      </c>
      <c r="K2482" t="str">
        <f t="shared" si="384"/>
        <v>Friday</v>
      </c>
      <c r="L2482" t="str">
        <f t="shared" si="385"/>
        <v>Successful</v>
      </c>
      <c r="M2482">
        <f t="shared" si="386"/>
        <v>1</v>
      </c>
      <c r="N2482">
        <f t="shared" si="387"/>
        <v>0</v>
      </c>
      <c r="O2482">
        <v>1</v>
      </c>
      <c r="P2482" t="str">
        <f t="shared" si="388"/>
        <v>Airport Route</v>
      </c>
      <c r="Q2482">
        <f t="shared" si="389"/>
        <v>46.999999996041879</v>
      </c>
    </row>
    <row r="2483" spans="1:17">
      <c r="A2483">
        <v>2209</v>
      </c>
      <c r="B2483" t="s">
        <v>8</v>
      </c>
      <c r="C2483">
        <v>261</v>
      </c>
      <c r="D2483" t="s">
        <v>7</v>
      </c>
      <c r="E2483" s="1">
        <v>42563.746527777781</v>
      </c>
      <c r="F2483" s="1">
        <v>42563.777777777781</v>
      </c>
      <c r="G2483" s="3">
        <f t="shared" si="380"/>
        <v>42563</v>
      </c>
      <c r="H2483" s="2">
        <f t="shared" si="381"/>
        <v>0.74652777778101154</v>
      </c>
      <c r="I2483">
        <f t="shared" si="382"/>
        <v>17</v>
      </c>
      <c r="J2483" t="str">
        <f t="shared" si="383"/>
        <v>Evening</v>
      </c>
      <c r="K2483" t="str">
        <f t="shared" si="384"/>
        <v>Wednesday</v>
      </c>
      <c r="L2483" t="str">
        <f t="shared" si="385"/>
        <v>Successful</v>
      </c>
      <c r="M2483">
        <f t="shared" si="386"/>
        <v>1</v>
      </c>
      <c r="N2483">
        <f t="shared" si="387"/>
        <v>0</v>
      </c>
      <c r="O2483">
        <v>1</v>
      </c>
      <c r="P2483" t="str">
        <f t="shared" si="388"/>
        <v>City Route</v>
      </c>
      <c r="Q2483">
        <f t="shared" si="389"/>
        <v>45</v>
      </c>
    </row>
    <row r="2484" spans="1:17">
      <c r="A2484">
        <v>2953</v>
      </c>
      <c r="B2484" t="s">
        <v>8</v>
      </c>
      <c r="C2484">
        <v>261</v>
      </c>
      <c r="D2484" t="s">
        <v>7</v>
      </c>
      <c r="E2484" s="1">
        <v>42564.277453703704</v>
      </c>
      <c r="F2484" s="1">
        <v>42564.330069444448</v>
      </c>
      <c r="G2484" s="3">
        <f t="shared" si="380"/>
        <v>42564</v>
      </c>
      <c r="H2484" s="2">
        <f t="shared" si="381"/>
        <v>0.27745370370394085</v>
      </c>
      <c r="I2484">
        <f t="shared" si="382"/>
        <v>6</v>
      </c>
      <c r="J2484" t="str">
        <f t="shared" si="383"/>
        <v>Morning</v>
      </c>
      <c r="K2484" t="str">
        <f t="shared" si="384"/>
        <v>Friday</v>
      </c>
      <c r="L2484" t="str">
        <f t="shared" si="385"/>
        <v>Successful</v>
      </c>
      <c r="M2484">
        <f t="shared" si="386"/>
        <v>1</v>
      </c>
      <c r="N2484">
        <f t="shared" si="387"/>
        <v>0</v>
      </c>
      <c r="O2484">
        <v>1</v>
      </c>
      <c r="P2484" t="str">
        <f t="shared" si="388"/>
        <v>City Route</v>
      </c>
      <c r="Q2484">
        <f t="shared" si="389"/>
        <v>75.766666671261191</v>
      </c>
    </row>
    <row r="2485" spans="1:17">
      <c r="A2485">
        <v>3508</v>
      </c>
      <c r="B2485" t="s">
        <v>8</v>
      </c>
      <c r="C2485">
        <v>261</v>
      </c>
      <c r="D2485" t="s">
        <v>7</v>
      </c>
      <c r="E2485" s="1">
        <v>42564.737071759257</v>
      </c>
      <c r="F2485" s="1">
        <v>42564.782314814816</v>
      </c>
      <c r="G2485" s="3">
        <f t="shared" si="380"/>
        <v>42564</v>
      </c>
      <c r="H2485" s="2">
        <f t="shared" si="381"/>
        <v>0.73707175925665069</v>
      </c>
      <c r="I2485">
        <f t="shared" si="382"/>
        <v>17</v>
      </c>
      <c r="J2485" t="str">
        <f t="shared" si="383"/>
        <v>Evening</v>
      </c>
      <c r="K2485" t="str">
        <f t="shared" si="384"/>
        <v>Sunday</v>
      </c>
      <c r="L2485" t="str">
        <f t="shared" si="385"/>
        <v>Successful</v>
      </c>
      <c r="M2485">
        <f t="shared" si="386"/>
        <v>1</v>
      </c>
      <c r="N2485">
        <f t="shared" si="387"/>
        <v>0</v>
      </c>
      <c r="O2485">
        <v>1</v>
      </c>
      <c r="P2485" t="str">
        <f t="shared" si="388"/>
        <v>City Route</v>
      </c>
      <c r="Q2485">
        <f t="shared" si="389"/>
        <v>65.150000005960464</v>
      </c>
    </row>
    <row r="2486" spans="1:17">
      <c r="A2486">
        <v>4674</v>
      </c>
      <c r="B2486" t="s">
        <v>8</v>
      </c>
      <c r="C2486">
        <v>261</v>
      </c>
      <c r="D2486" t="s">
        <v>7</v>
      </c>
      <c r="E2486" s="1">
        <v>42565.52579861111</v>
      </c>
      <c r="F2486" s="1">
        <v>42565.556840277779</v>
      </c>
      <c r="G2486" s="3">
        <f t="shared" si="380"/>
        <v>42565</v>
      </c>
      <c r="H2486" s="2">
        <f t="shared" si="381"/>
        <v>0.52579861111007631</v>
      </c>
      <c r="I2486">
        <f t="shared" si="382"/>
        <v>12</v>
      </c>
      <c r="J2486" t="str">
        <f t="shared" si="383"/>
        <v>Day</v>
      </c>
      <c r="K2486" t="str">
        <f t="shared" si="384"/>
        <v>Thursday</v>
      </c>
      <c r="L2486" t="str">
        <f t="shared" si="385"/>
        <v>Successful</v>
      </c>
      <c r="M2486">
        <f t="shared" si="386"/>
        <v>1</v>
      </c>
      <c r="N2486">
        <f t="shared" si="387"/>
        <v>0</v>
      </c>
      <c r="O2486">
        <v>1</v>
      </c>
      <c r="P2486" t="str">
        <f t="shared" si="388"/>
        <v>City Route</v>
      </c>
      <c r="Q2486">
        <f t="shared" si="389"/>
        <v>44.700000003213063</v>
      </c>
    </row>
    <row r="2487" spans="1:17">
      <c r="A2487">
        <v>5786</v>
      </c>
      <c r="B2487" t="s">
        <v>8</v>
      </c>
      <c r="C2487">
        <v>261</v>
      </c>
      <c r="D2487" t="s">
        <v>7</v>
      </c>
      <c r="E2487" s="1">
        <v>42566.354837962965</v>
      </c>
      <c r="F2487" s="1">
        <v>42566.397418981483</v>
      </c>
      <c r="G2487" s="3">
        <f t="shared" si="380"/>
        <v>42566</v>
      </c>
      <c r="H2487" s="2">
        <f t="shared" si="381"/>
        <v>0.35483796296466608</v>
      </c>
      <c r="I2487">
        <f t="shared" si="382"/>
        <v>8</v>
      </c>
      <c r="J2487" t="str">
        <f t="shared" si="383"/>
        <v>Morning</v>
      </c>
      <c r="K2487" t="str">
        <f t="shared" si="384"/>
        <v>Wednesday</v>
      </c>
      <c r="L2487" t="str">
        <f t="shared" si="385"/>
        <v>Successful</v>
      </c>
      <c r="M2487">
        <f t="shared" si="386"/>
        <v>1</v>
      </c>
      <c r="N2487">
        <f t="shared" si="387"/>
        <v>0</v>
      </c>
      <c r="O2487">
        <v>1</v>
      </c>
      <c r="P2487" t="str">
        <f t="shared" si="388"/>
        <v>City Route</v>
      </c>
      <c r="Q2487">
        <f t="shared" si="389"/>
        <v>61.316666667116806</v>
      </c>
    </row>
    <row r="2488" spans="1:17">
      <c r="A2488">
        <v>6017</v>
      </c>
      <c r="B2488" t="s">
        <v>6</v>
      </c>
      <c r="C2488">
        <v>261</v>
      </c>
      <c r="D2488" t="s">
        <v>7</v>
      </c>
      <c r="E2488" s="1">
        <v>42566.526412037034</v>
      </c>
      <c r="F2488" s="1">
        <v>42566.576319444444</v>
      </c>
      <c r="G2488" s="3">
        <f t="shared" si="380"/>
        <v>42566</v>
      </c>
      <c r="H2488" s="2">
        <f t="shared" si="381"/>
        <v>0.52641203703387873</v>
      </c>
      <c r="I2488">
        <f t="shared" si="382"/>
        <v>12</v>
      </c>
      <c r="J2488" t="str">
        <f t="shared" si="383"/>
        <v>Day</v>
      </c>
      <c r="K2488" t="str">
        <f t="shared" si="384"/>
        <v>Wednesday</v>
      </c>
      <c r="L2488" t="str">
        <f t="shared" si="385"/>
        <v>Successful</v>
      </c>
      <c r="M2488">
        <f t="shared" si="386"/>
        <v>1</v>
      </c>
      <c r="N2488">
        <f t="shared" si="387"/>
        <v>0</v>
      </c>
      <c r="O2488">
        <v>1</v>
      </c>
      <c r="P2488" t="str">
        <f t="shared" si="388"/>
        <v>Airport Route</v>
      </c>
      <c r="Q2488">
        <f t="shared" si="389"/>
        <v>71.866666671121493</v>
      </c>
    </row>
    <row r="2489" spans="1:17">
      <c r="A2489">
        <v>6613</v>
      </c>
      <c r="B2489" t="s">
        <v>8</v>
      </c>
      <c r="C2489">
        <v>261</v>
      </c>
      <c r="D2489" t="s">
        <v>7</v>
      </c>
      <c r="E2489" s="1">
        <v>42566.907326388886</v>
      </c>
      <c r="F2489" s="1">
        <v>42566.934895833336</v>
      </c>
      <c r="G2489" s="3">
        <f t="shared" si="380"/>
        <v>42566</v>
      </c>
      <c r="H2489" s="2">
        <f t="shared" si="381"/>
        <v>0.90732638888584916</v>
      </c>
      <c r="I2489">
        <f t="shared" si="382"/>
        <v>21</v>
      </c>
      <c r="J2489" t="str">
        <f t="shared" si="383"/>
        <v>Night</v>
      </c>
      <c r="K2489" t="str">
        <f t="shared" si="384"/>
        <v>Thursday</v>
      </c>
      <c r="L2489" t="str">
        <f t="shared" si="385"/>
        <v>Successful</v>
      </c>
      <c r="M2489">
        <f t="shared" si="386"/>
        <v>1</v>
      </c>
      <c r="N2489">
        <f t="shared" si="387"/>
        <v>0</v>
      </c>
      <c r="O2489">
        <v>1</v>
      </c>
      <c r="P2489" t="str">
        <f t="shared" si="388"/>
        <v>City Route</v>
      </c>
      <c r="Q2489">
        <f t="shared" si="389"/>
        <v>39.700000007869676</v>
      </c>
    </row>
    <row r="2490" spans="1:17">
      <c r="A2490">
        <v>361</v>
      </c>
      <c r="B2490" t="s">
        <v>8</v>
      </c>
      <c r="C2490">
        <v>262</v>
      </c>
      <c r="D2490" t="s">
        <v>7</v>
      </c>
      <c r="E2490" s="1">
        <v>42562.336805555555</v>
      </c>
      <c r="F2490" s="1">
        <v>42562.366666666669</v>
      </c>
      <c r="G2490" s="3">
        <f t="shared" si="380"/>
        <v>42562</v>
      </c>
      <c r="H2490" s="2">
        <f t="shared" si="381"/>
        <v>0.33680555555474712</v>
      </c>
      <c r="I2490">
        <f t="shared" si="382"/>
        <v>8</v>
      </c>
      <c r="J2490" t="str">
        <f t="shared" si="383"/>
        <v>Morning</v>
      </c>
      <c r="K2490" t="str">
        <f t="shared" si="384"/>
        <v>Wednesday</v>
      </c>
      <c r="L2490" t="str">
        <f t="shared" si="385"/>
        <v>Successful</v>
      </c>
      <c r="M2490">
        <f t="shared" si="386"/>
        <v>1</v>
      </c>
      <c r="N2490">
        <f t="shared" si="387"/>
        <v>0</v>
      </c>
      <c r="O2490">
        <v>1</v>
      </c>
      <c r="P2490" t="str">
        <f t="shared" si="388"/>
        <v>City Route</v>
      </c>
      <c r="Q2490">
        <f t="shared" si="389"/>
        <v>43.000000003958121</v>
      </c>
    </row>
    <row r="2491" spans="1:17">
      <c r="A2491">
        <v>1101</v>
      </c>
      <c r="B2491" t="s">
        <v>8</v>
      </c>
      <c r="C2491">
        <v>262</v>
      </c>
      <c r="D2491" t="s">
        <v>7</v>
      </c>
      <c r="E2491" s="1">
        <v>42562.838194444441</v>
      </c>
      <c r="F2491" s="1">
        <v>42562.875694444447</v>
      </c>
      <c r="G2491" s="3">
        <f t="shared" si="380"/>
        <v>42562</v>
      </c>
      <c r="H2491" s="2">
        <f t="shared" si="381"/>
        <v>0.83819444444088731</v>
      </c>
      <c r="I2491">
        <f t="shared" si="382"/>
        <v>20</v>
      </c>
      <c r="J2491" t="str">
        <f t="shared" si="383"/>
        <v>Evening</v>
      </c>
      <c r="K2491" t="str">
        <f t="shared" si="384"/>
        <v>Monday</v>
      </c>
      <c r="L2491" t="str">
        <f t="shared" si="385"/>
        <v>Successful</v>
      </c>
      <c r="M2491">
        <f t="shared" si="386"/>
        <v>1</v>
      </c>
      <c r="N2491">
        <f t="shared" si="387"/>
        <v>0</v>
      </c>
      <c r="O2491">
        <v>1</v>
      </c>
      <c r="P2491" t="str">
        <f t="shared" si="388"/>
        <v>City Route</v>
      </c>
      <c r="Q2491">
        <f t="shared" si="389"/>
        <v>54.000000008381903</v>
      </c>
    </row>
    <row r="2492" spans="1:17">
      <c r="A2492">
        <v>1272</v>
      </c>
      <c r="B2492" t="s">
        <v>6</v>
      </c>
      <c r="C2492">
        <v>262</v>
      </c>
      <c r="D2492" t="s">
        <v>7</v>
      </c>
      <c r="E2492" s="1">
        <v>42562.916666666664</v>
      </c>
      <c r="F2492" s="1">
        <v>42562.955555555556</v>
      </c>
      <c r="G2492" s="3">
        <f t="shared" si="380"/>
        <v>42562</v>
      </c>
      <c r="H2492" s="2">
        <f t="shared" si="381"/>
        <v>0.91666666666424135</v>
      </c>
      <c r="I2492">
        <f t="shared" si="382"/>
        <v>22</v>
      </c>
      <c r="J2492" t="str">
        <f t="shared" si="383"/>
        <v>Night</v>
      </c>
      <c r="K2492" t="str">
        <f t="shared" si="384"/>
        <v>Thursday</v>
      </c>
      <c r="L2492" t="str">
        <f t="shared" si="385"/>
        <v>Successful</v>
      </c>
      <c r="M2492">
        <f t="shared" si="386"/>
        <v>1</v>
      </c>
      <c r="N2492">
        <f t="shared" si="387"/>
        <v>0</v>
      </c>
      <c r="O2492">
        <v>1</v>
      </c>
      <c r="P2492" t="str">
        <f t="shared" si="388"/>
        <v>Airport Route</v>
      </c>
      <c r="Q2492">
        <f t="shared" si="389"/>
        <v>56.000000004423782</v>
      </c>
    </row>
    <row r="2493" spans="1:17">
      <c r="A2493">
        <v>2106</v>
      </c>
      <c r="B2493" t="s">
        <v>8</v>
      </c>
      <c r="C2493">
        <v>262</v>
      </c>
      <c r="D2493" t="s">
        <v>7</v>
      </c>
      <c r="E2493" s="1">
        <v>42563.676388888889</v>
      </c>
      <c r="F2493" s="1">
        <v>42563.704861111109</v>
      </c>
      <c r="G2493" s="3">
        <f t="shared" si="380"/>
        <v>42563</v>
      </c>
      <c r="H2493" s="2">
        <f t="shared" si="381"/>
        <v>0.67638888888905058</v>
      </c>
      <c r="I2493">
        <f t="shared" si="382"/>
        <v>16</v>
      </c>
      <c r="J2493" t="str">
        <f t="shared" si="383"/>
        <v>Day</v>
      </c>
      <c r="K2493" t="str">
        <f t="shared" si="384"/>
        <v>Friday</v>
      </c>
      <c r="L2493" t="str">
        <f t="shared" si="385"/>
        <v>Successful</v>
      </c>
      <c r="M2493">
        <f t="shared" si="386"/>
        <v>1</v>
      </c>
      <c r="N2493">
        <f t="shared" si="387"/>
        <v>0</v>
      </c>
      <c r="O2493">
        <v>1</v>
      </c>
      <c r="P2493" t="str">
        <f t="shared" si="388"/>
        <v>City Route</v>
      </c>
      <c r="Q2493">
        <f t="shared" si="389"/>
        <v>40.999999997438863</v>
      </c>
    </row>
    <row r="2494" spans="1:17">
      <c r="A2494">
        <v>2584</v>
      </c>
      <c r="B2494" t="s">
        <v>6</v>
      </c>
      <c r="C2494">
        <v>262</v>
      </c>
      <c r="D2494" t="s">
        <v>7</v>
      </c>
      <c r="E2494" s="1">
        <v>42563.904861111114</v>
      </c>
      <c r="F2494" s="1">
        <v>42563.941666666666</v>
      </c>
      <c r="G2494" s="3">
        <f t="shared" si="380"/>
        <v>42563</v>
      </c>
      <c r="H2494" s="2">
        <f t="shared" si="381"/>
        <v>0.90486111111385981</v>
      </c>
      <c r="I2494">
        <f t="shared" si="382"/>
        <v>21</v>
      </c>
      <c r="J2494" t="str">
        <f t="shared" si="383"/>
        <v>Night</v>
      </c>
      <c r="K2494" t="str">
        <f t="shared" si="384"/>
        <v>Sunday</v>
      </c>
      <c r="L2494" t="str">
        <f t="shared" si="385"/>
        <v>Successful</v>
      </c>
      <c r="M2494">
        <f t="shared" si="386"/>
        <v>1</v>
      </c>
      <c r="N2494">
        <f t="shared" si="387"/>
        <v>0</v>
      </c>
      <c r="O2494">
        <v>1</v>
      </c>
      <c r="P2494" t="str">
        <f t="shared" si="388"/>
        <v>Airport Route</v>
      </c>
      <c r="Q2494">
        <f t="shared" si="389"/>
        <v>52.999999994644895</v>
      </c>
    </row>
    <row r="2495" spans="1:17">
      <c r="A2495">
        <v>3305</v>
      </c>
      <c r="B2495" t="s">
        <v>8</v>
      </c>
      <c r="C2495">
        <v>262</v>
      </c>
      <c r="D2495" t="s">
        <v>7</v>
      </c>
      <c r="E2495" s="1">
        <v>42564.495474537034</v>
      </c>
      <c r="F2495" s="1">
        <v>42564.535254629627</v>
      </c>
      <c r="G2495" s="3">
        <f t="shared" si="380"/>
        <v>42564</v>
      </c>
      <c r="H2495" s="2">
        <f t="shared" si="381"/>
        <v>0.49547453703416977</v>
      </c>
      <c r="I2495">
        <f t="shared" si="382"/>
        <v>11</v>
      </c>
      <c r="J2495" t="str">
        <f t="shared" si="383"/>
        <v>Day</v>
      </c>
      <c r="K2495" t="str">
        <f t="shared" si="384"/>
        <v>Sunday</v>
      </c>
      <c r="L2495" t="str">
        <f t="shared" si="385"/>
        <v>Successful</v>
      </c>
      <c r="M2495">
        <f t="shared" si="386"/>
        <v>1</v>
      </c>
      <c r="N2495">
        <f t="shared" si="387"/>
        <v>0</v>
      </c>
      <c r="O2495">
        <v>1</v>
      </c>
      <c r="P2495" t="str">
        <f t="shared" si="388"/>
        <v>City Route</v>
      </c>
      <c r="Q2495">
        <f t="shared" si="389"/>
        <v>57.283333333907649</v>
      </c>
    </row>
    <row r="2496" spans="1:17">
      <c r="A2496">
        <v>4733</v>
      </c>
      <c r="B2496" t="s">
        <v>8</v>
      </c>
      <c r="C2496">
        <v>262</v>
      </c>
      <c r="D2496" t="s">
        <v>7</v>
      </c>
      <c r="E2496" s="1">
        <v>42565.601504629631</v>
      </c>
      <c r="F2496" s="1">
        <v>42565.639756944445</v>
      </c>
      <c r="G2496" s="3">
        <f t="shared" si="380"/>
        <v>42565</v>
      </c>
      <c r="H2496" s="2">
        <f t="shared" si="381"/>
        <v>0.60150462963065365</v>
      </c>
      <c r="I2496">
        <f t="shared" si="382"/>
        <v>14</v>
      </c>
      <c r="J2496" t="str">
        <f t="shared" si="383"/>
        <v>Day</v>
      </c>
      <c r="K2496" t="str">
        <f t="shared" si="384"/>
        <v>Sunday</v>
      </c>
      <c r="L2496" t="str">
        <f t="shared" si="385"/>
        <v>Successful</v>
      </c>
      <c r="M2496">
        <f t="shared" si="386"/>
        <v>1</v>
      </c>
      <c r="N2496">
        <f t="shared" si="387"/>
        <v>0</v>
      </c>
      <c r="O2496">
        <v>1</v>
      </c>
      <c r="P2496" t="str">
        <f t="shared" si="388"/>
        <v>City Route</v>
      </c>
      <c r="Q2496">
        <f t="shared" si="389"/>
        <v>55.083333333022892</v>
      </c>
    </row>
    <row r="2497" spans="1:17">
      <c r="A2497">
        <v>6124</v>
      </c>
      <c r="B2497" t="s">
        <v>6</v>
      </c>
      <c r="C2497">
        <v>262</v>
      </c>
      <c r="D2497" t="s">
        <v>7</v>
      </c>
      <c r="E2497" s="1">
        <v>42566.646354166667</v>
      </c>
      <c r="F2497" s="1">
        <v>42566.671875</v>
      </c>
      <c r="G2497" s="3">
        <f t="shared" si="380"/>
        <v>42566</v>
      </c>
      <c r="H2497" s="2">
        <f t="shared" si="381"/>
        <v>0.64635416666715173</v>
      </c>
      <c r="I2497">
        <f t="shared" si="382"/>
        <v>15</v>
      </c>
      <c r="J2497" t="str">
        <f t="shared" si="383"/>
        <v>Day</v>
      </c>
      <c r="K2497" t="str">
        <f t="shared" si="384"/>
        <v>Friday</v>
      </c>
      <c r="L2497" t="str">
        <f t="shared" si="385"/>
        <v>Successful</v>
      </c>
      <c r="M2497">
        <f t="shared" si="386"/>
        <v>1</v>
      </c>
      <c r="N2497">
        <f t="shared" si="387"/>
        <v>0</v>
      </c>
      <c r="O2497">
        <v>1</v>
      </c>
      <c r="P2497" t="str">
        <f t="shared" si="388"/>
        <v>Airport Route</v>
      </c>
      <c r="Q2497">
        <f t="shared" si="389"/>
        <v>36.749999999301508</v>
      </c>
    </row>
    <row r="2498" spans="1:17">
      <c r="A2498">
        <v>751</v>
      </c>
      <c r="B2498" t="s">
        <v>6</v>
      </c>
      <c r="C2498">
        <v>263</v>
      </c>
      <c r="D2498" t="s">
        <v>7</v>
      </c>
      <c r="E2498" s="1">
        <v>42562.666666666664</v>
      </c>
      <c r="F2498" s="1">
        <v>42562.689583333333</v>
      </c>
      <c r="G2498" s="3">
        <f t="shared" ref="G2498:G2561" si="390">INT(E2498)</f>
        <v>42562</v>
      </c>
      <c r="H2498" s="2">
        <f t="shared" ref="H2498:H2561" si="391">MOD(E2498,1)</f>
        <v>0.66666666666424135</v>
      </c>
      <c r="I2498">
        <f t="shared" ref="I2498:I2561" si="392">HOUR(E2498)</f>
        <v>16</v>
      </c>
      <c r="J2498" t="str">
        <f t="shared" ref="J2498:J2561" si="393">IF(I2498&lt;5,"Early Morning",
IF(I2498&lt;10,"Morning",
IF(I2498&lt;17,"Day",
IF(I2498&lt;21,"Evening","Night"))))</f>
        <v>Day</v>
      </c>
      <c r="K2498" t="str">
        <f t="shared" ref="K2498:K2561" si="394">TEXT(A2498,"dddd")</f>
        <v>Monday</v>
      </c>
      <c r="L2498" t="str">
        <f t="shared" ref="L2498:L2561" si="395">IF(D2498="Trip Completed","Successful","Failed")</f>
        <v>Successful</v>
      </c>
      <c r="M2498">
        <f t="shared" ref="M2498:M2561" si="396">IF(D2498="Trip Completed",1,0)</f>
        <v>1</v>
      </c>
      <c r="N2498">
        <f t="shared" ref="N2498:N2561" si="397">IF(D2498="Trip Completed",0,1)</f>
        <v>0</v>
      </c>
      <c r="O2498">
        <v>1</v>
      </c>
      <c r="P2498" t="str">
        <f t="shared" ref="P2498:P2561" si="398">IF(B2498="Airport","Airport Route","City Route")</f>
        <v>Airport Route</v>
      </c>
      <c r="Q2498">
        <f t="shared" ref="Q2498:Q2561" si="399">IFERROR((F2498-E2498)*1440,"")</f>
        <v>33.000000002793968</v>
      </c>
    </row>
    <row r="2499" spans="1:17">
      <c r="A2499">
        <v>992</v>
      </c>
      <c r="B2499" t="s">
        <v>8</v>
      </c>
      <c r="C2499">
        <v>263</v>
      </c>
      <c r="D2499" t="s">
        <v>7</v>
      </c>
      <c r="E2499" s="1">
        <v>42562.791666666664</v>
      </c>
      <c r="F2499" s="1">
        <v>42562.841666666667</v>
      </c>
      <c r="G2499" s="3">
        <f t="shared" si="390"/>
        <v>42562</v>
      </c>
      <c r="H2499" s="2">
        <f t="shared" si="391"/>
        <v>0.79166666666424135</v>
      </c>
      <c r="I2499">
        <f t="shared" si="392"/>
        <v>19</v>
      </c>
      <c r="J2499" t="str">
        <f t="shared" si="393"/>
        <v>Evening</v>
      </c>
      <c r="K2499" t="str">
        <f t="shared" si="394"/>
        <v>Thursday</v>
      </c>
      <c r="L2499" t="str">
        <f t="shared" si="395"/>
        <v>Successful</v>
      </c>
      <c r="M2499">
        <f t="shared" si="396"/>
        <v>1</v>
      </c>
      <c r="N2499">
        <f t="shared" si="397"/>
        <v>0</v>
      </c>
      <c r="O2499">
        <v>1</v>
      </c>
      <c r="P2499" t="str">
        <f t="shared" si="398"/>
        <v>City Route</v>
      </c>
      <c r="Q2499">
        <f t="shared" si="399"/>
        <v>72.000000004190952</v>
      </c>
    </row>
    <row r="2500" spans="1:17">
      <c r="A2500">
        <v>1247</v>
      </c>
      <c r="B2500" t="s">
        <v>6</v>
      </c>
      <c r="C2500">
        <v>263</v>
      </c>
      <c r="D2500" t="s">
        <v>7</v>
      </c>
      <c r="E2500" s="1">
        <v>42562.910416666666</v>
      </c>
      <c r="F2500" s="1">
        <v>42562.949305555558</v>
      </c>
      <c r="G2500" s="3">
        <f t="shared" si="390"/>
        <v>42562</v>
      </c>
      <c r="H2500" s="2">
        <f t="shared" si="391"/>
        <v>0.91041666666569654</v>
      </c>
      <c r="I2500">
        <f t="shared" si="392"/>
        <v>21</v>
      </c>
      <c r="J2500" t="str">
        <f t="shared" si="393"/>
        <v>Night</v>
      </c>
      <c r="K2500" t="str">
        <f t="shared" si="394"/>
        <v>Sunday</v>
      </c>
      <c r="L2500" t="str">
        <f t="shared" si="395"/>
        <v>Successful</v>
      </c>
      <c r="M2500">
        <f t="shared" si="396"/>
        <v>1</v>
      </c>
      <c r="N2500">
        <f t="shared" si="397"/>
        <v>0</v>
      </c>
      <c r="O2500">
        <v>1</v>
      </c>
      <c r="P2500" t="str">
        <f t="shared" si="398"/>
        <v>Airport Route</v>
      </c>
      <c r="Q2500">
        <f t="shared" si="399"/>
        <v>56.000000004423782</v>
      </c>
    </row>
    <row r="2501" spans="1:17">
      <c r="A2501">
        <v>1465</v>
      </c>
      <c r="B2501" t="s">
        <v>8</v>
      </c>
      <c r="C2501">
        <v>263</v>
      </c>
      <c r="D2501" t="s">
        <v>7</v>
      </c>
      <c r="E2501" s="1">
        <v>42563.207638888889</v>
      </c>
      <c r="F2501" s="1">
        <v>42563.261805555558</v>
      </c>
      <c r="G2501" s="3">
        <f t="shared" si="390"/>
        <v>42563</v>
      </c>
      <c r="H2501" s="2">
        <f t="shared" si="391"/>
        <v>0.20763888888905058</v>
      </c>
      <c r="I2501">
        <f t="shared" si="392"/>
        <v>4</v>
      </c>
      <c r="J2501" t="str">
        <f t="shared" si="393"/>
        <v>Early Morning</v>
      </c>
      <c r="K2501" t="str">
        <f t="shared" si="394"/>
        <v>Monday</v>
      </c>
      <c r="L2501" t="str">
        <f t="shared" si="395"/>
        <v>Successful</v>
      </c>
      <c r="M2501">
        <f t="shared" si="396"/>
        <v>1</v>
      </c>
      <c r="N2501">
        <f t="shared" si="397"/>
        <v>0</v>
      </c>
      <c r="O2501">
        <v>1</v>
      </c>
      <c r="P2501" t="str">
        <f t="shared" si="398"/>
        <v>City Route</v>
      </c>
      <c r="Q2501">
        <f t="shared" si="399"/>
        <v>78.000000002793968</v>
      </c>
    </row>
    <row r="2502" spans="1:17">
      <c r="A2502">
        <v>1686</v>
      </c>
      <c r="B2502" t="s">
        <v>8</v>
      </c>
      <c r="C2502">
        <v>263</v>
      </c>
      <c r="D2502" t="s">
        <v>7</v>
      </c>
      <c r="E2502" s="1">
        <v>42563.325694444444</v>
      </c>
      <c r="F2502" s="1">
        <v>42563.376388888886</v>
      </c>
      <c r="G2502" s="3">
        <f t="shared" si="390"/>
        <v>42563</v>
      </c>
      <c r="H2502" s="2">
        <f t="shared" si="391"/>
        <v>0.32569444444379769</v>
      </c>
      <c r="I2502">
        <f t="shared" si="392"/>
        <v>7</v>
      </c>
      <c r="J2502" t="str">
        <f t="shared" si="393"/>
        <v>Morning</v>
      </c>
      <c r="K2502" t="str">
        <f t="shared" si="394"/>
        <v>Friday</v>
      </c>
      <c r="L2502" t="str">
        <f t="shared" si="395"/>
        <v>Successful</v>
      </c>
      <c r="M2502">
        <f t="shared" si="396"/>
        <v>1</v>
      </c>
      <c r="N2502">
        <f t="shared" si="397"/>
        <v>0</v>
      </c>
      <c r="O2502">
        <v>1</v>
      </c>
      <c r="P2502" t="str">
        <f t="shared" si="398"/>
        <v>City Route</v>
      </c>
      <c r="Q2502">
        <f t="shared" si="399"/>
        <v>72.999999996973202</v>
      </c>
    </row>
    <row r="2503" spans="1:17">
      <c r="A2503">
        <v>2642</v>
      </c>
      <c r="B2503" t="s">
        <v>8</v>
      </c>
      <c r="C2503">
        <v>263</v>
      </c>
      <c r="D2503" t="s">
        <v>7</v>
      </c>
      <c r="E2503" s="1">
        <v>42563.939583333333</v>
      </c>
      <c r="F2503" s="1">
        <v>42563.981944444444</v>
      </c>
      <c r="G2503" s="3">
        <f t="shared" si="390"/>
        <v>42563</v>
      </c>
      <c r="H2503" s="2">
        <f t="shared" si="391"/>
        <v>0.93958333333284827</v>
      </c>
      <c r="I2503">
        <f t="shared" si="392"/>
        <v>22</v>
      </c>
      <c r="J2503" t="str">
        <f t="shared" si="393"/>
        <v>Night</v>
      </c>
      <c r="K2503" t="str">
        <f t="shared" si="394"/>
        <v>Tuesday</v>
      </c>
      <c r="L2503" t="str">
        <f t="shared" si="395"/>
        <v>Successful</v>
      </c>
      <c r="M2503">
        <f t="shared" si="396"/>
        <v>1</v>
      </c>
      <c r="N2503">
        <f t="shared" si="397"/>
        <v>0</v>
      </c>
      <c r="O2503">
        <v>1</v>
      </c>
      <c r="P2503" t="str">
        <f t="shared" si="398"/>
        <v>City Route</v>
      </c>
      <c r="Q2503">
        <f t="shared" si="399"/>
        <v>60.999999999767169</v>
      </c>
    </row>
    <row r="2504" spans="1:17">
      <c r="A2504">
        <v>2907</v>
      </c>
      <c r="B2504" t="s">
        <v>6</v>
      </c>
      <c r="C2504">
        <v>263</v>
      </c>
      <c r="D2504" t="s">
        <v>7</v>
      </c>
      <c r="E2504" s="1">
        <v>42564.253969907404</v>
      </c>
      <c r="F2504" s="1">
        <v>42564.299942129626</v>
      </c>
      <c r="G2504" s="3">
        <f t="shared" si="390"/>
        <v>42564</v>
      </c>
      <c r="H2504" s="2">
        <f t="shared" si="391"/>
        <v>0.25396990740409819</v>
      </c>
      <c r="I2504">
        <f t="shared" si="392"/>
        <v>6</v>
      </c>
      <c r="J2504" t="str">
        <f t="shared" si="393"/>
        <v>Morning</v>
      </c>
      <c r="K2504" t="str">
        <f t="shared" si="394"/>
        <v>Monday</v>
      </c>
      <c r="L2504" t="str">
        <f t="shared" si="395"/>
        <v>Successful</v>
      </c>
      <c r="M2504">
        <f t="shared" si="396"/>
        <v>1</v>
      </c>
      <c r="N2504">
        <f t="shared" si="397"/>
        <v>0</v>
      </c>
      <c r="O2504">
        <v>1</v>
      </c>
      <c r="P2504" t="str">
        <f t="shared" si="398"/>
        <v>Airport Route</v>
      </c>
      <c r="Q2504">
        <f t="shared" si="399"/>
        <v>66.199999999953434</v>
      </c>
    </row>
    <row r="2505" spans="1:17">
      <c r="A2505">
        <v>3408</v>
      </c>
      <c r="B2505" t="s">
        <v>8</v>
      </c>
      <c r="C2505">
        <v>263</v>
      </c>
      <c r="D2505" t="s">
        <v>7</v>
      </c>
      <c r="E2505" s="1">
        <v>42564.643946759257</v>
      </c>
      <c r="F2505" s="1">
        <v>42564.678888888891</v>
      </c>
      <c r="G2505" s="3">
        <f t="shared" si="390"/>
        <v>42564</v>
      </c>
      <c r="H2505" s="2">
        <f t="shared" si="391"/>
        <v>0.64394675925723277</v>
      </c>
      <c r="I2505">
        <f t="shared" si="392"/>
        <v>15</v>
      </c>
      <c r="J2505" t="str">
        <f t="shared" si="393"/>
        <v>Day</v>
      </c>
      <c r="K2505" t="str">
        <f t="shared" si="394"/>
        <v>Friday</v>
      </c>
      <c r="L2505" t="str">
        <f t="shared" si="395"/>
        <v>Successful</v>
      </c>
      <c r="M2505">
        <f t="shared" si="396"/>
        <v>1</v>
      </c>
      <c r="N2505">
        <f t="shared" si="397"/>
        <v>0</v>
      </c>
      <c r="O2505">
        <v>1</v>
      </c>
      <c r="P2505" t="str">
        <f t="shared" si="398"/>
        <v>City Route</v>
      </c>
      <c r="Q2505">
        <f t="shared" si="399"/>
        <v>50.316666673170403</v>
      </c>
    </row>
    <row r="2506" spans="1:17">
      <c r="A2506">
        <v>4488</v>
      </c>
      <c r="B2506" t="s">
        <v>8</v>
      </c>
      <c r="C2506">
        <v>263</v>
      </c>
      <c r="D2506" t="s">
        <v>7</v>
      </c>
      <c r="E2506" s="1">
        <v>42565.374305555553</v>
      </c>
      <c r="F2506" s="1">
        <v>42565.399201388886</v>
      </c>
      <c r="G2506" s="3">
        <f t="shared" si="390"/>
        <v>42565</v>
      </c>
      <c r="H2506" s="2">
        <f t="shared" si="391"/>
        <v>0.37430555555329192</v>
      </c>
      <c r="I2506">
        <f t="shared" si="392"/>
        <v>8</v>
      </c>
      <c r="J2506" t="str">
        <f t="shared" si="393"/>
        <v>Morning</v>
      </c>
      <c r="K2506" t="str">
        <f t="shared" si="394"/>
        <v>Sunday</v>
      </c>
      <c r="L2506" t="str">
        <f t="shared" si="395"/>
        <v>Successful</v>
      </c>
      <c r="M2506">
        <f t="shared" si="396"/>
        <v>1</v>
      </c>
      <c r="N2506">
        <f t="shared" si="397"/>
        <v>0</v>
      </c>
      <c r="O2506">
        <v>1</v>
      </c>
      <c r="P2506" t="str">
        <f t="shared" si="398"/>
        <v>City Route</v>
      </c>
      <c r="Q2506">
        <f t="shared" si="399"/>
        <v>35.849999998463318</v>
      </c>
    </row>
    <row r="2507" spans="1:17">
      <c r="A2507">
        <v>6470</v>
      </c>
      <c r="B2507" t="s">
        <v>8</v>
      </c>
      <c r="C2507">
        <v>263</v>
      </c>
      <c r="D2507" t="s">
        <v>7</v>
      </c>
      <c r="E2507" s="1">
        <v>42566.845196759263</v>
      </c>
      <c r="F2507" s="1">
        <v>42566.886134259257</v>
      </c>
      <c r="G2507" s="3">
        <f t="shared" si="390"/>
        <v>42566</v>
      </c>
      <c r="H2507" s="2">
        <f t="shared" si="391"/>
        <v>0.8451967592627625</v>
      </c>
      <c r="I2507">
        <f t="shared" si="392"/>
        <v>20</v>
      </c>
      <c r="J2507" t="str">
        <f t="shared" si="393"/>
        <v>Evening</v>
      </c>
      <c r="K2507" t="str">
        <f t="shared" si="394"/>
        <v>Monday</v>
      </c>
      <c r="L2507" t="str">
        <f t="shared" si="395"/>
        <v>Successful</v>
      </c>
      <c r="M2507">
        <f t="shared" si="396"/>
        <v>1</v>
      </c>
      <c r="N2507">
        <f t="shared" si="397"/>
        <v>0</v>
      </c>
      <c r="O2507">
        <v>1</v>
      </c>
      <c r="P2507" t="str">
        <f t="shared" si="398"/>
        <v>City Route</v>
      </c>
      <c r="Q2507">
        <f t="shared" si="399"/>
        <v>58.949999992037192</v>
      </c>
    </row>
    <row r="2508" spans="1:17">
      <c r="A2508">
        <v>5</v>
      </c>
      <c r="B2508" t="s">
        <v>6</v>
      </c>
      <c r="C2508">
        <v>264</v>
      </c>
      <c r="D2508" t="s">
        <v>7</v>
      </c>
      <c r="E2508" s="1">
        <v>42562.025000000001</v>
      </c>
      <c r="F2508" s="1">
        <v>42562.065972222219</v>
      </c>
      <c r="G2508" s="3">
        <f t="shared" si="390"/>
        <v>42562</v>
      </c>
      <c r="H2508" s="2">
        <f t="shared" si="391"/>
        <v>2.5000000001455192E-2</v>
      </c>
      <c r="I2508">
        <f t="shared" si="392"/>
        <v>0</v>
      </c>
      <c r="J2508" t="str">
        <f t="shared" si="393"/>
        <v>Early Morning</v>
      </c>
      <c r="K2508" t="str">
        <f t="shared" si="394"/>
        <v>Thursday</v>
      </c>
      <c r="L2508" t="str">
        <f t="shared" si="395"/>
        <v>Successful</v>
      </c>
      <c r="M2508">
        <f t="shared" si="396"/>
        <v>1</v>
      </c>
      <c r="N2508">
        <f t="shared" si="397"/>
        <v>0</v>
      </c>
      <c r="O2508">
        <v>1</v>
      </c>
      <c r="P2508" t="str">
        <f t="shared" si="398"/>
        <v>Airport Route</v>
      </c>
      <c r="Q2508">
        <f t="shared" si="399"/>
        <v>58.999999993247911</v>
      </c>
    </row>
    <row r="2509" spans="1:17">
      <c r="A2509">
        <v>374</v>
      </c>
      <c r="B2509" t="s">
        <v>6</v>
      </c>
      <c r="C2509">
        <v>264</v>
      </c>
      <c r="D2509" t="s">
        <v>7</v>
      </c>
      <c r="E2509" s="1">
        <v>42562.340277777781</v>
      </c>
      <c r="F2509" s="1">
        <v>42562.377083333333</v>
      </c>
      <c r="G2509" s="3">
        <f t="shared" si="390"/>
        <v>42562</v>
      </c>
      <c r="H2509" s="2">
        <f t="shared" si="391"/>
        <v>0.34027777778101154</v>
      </c>
      <c r="I2509">
        <f t="shared" si="392"/>
        <v>8</v>
      </c>
      <c r="J2509" t="str">
        <f t="shared" si="393"/>
        <v>Morning</v>
      </c>
      <c r="K2509" t="str">
        <f t="shared" si="394"/>
        <v>Tuesday</v>
      </c>
      <c r="L2509" t="str">
        <f t="shared" si="395"/>
        <v>Successful</v>
      </c>
      <c r="M2509">
        <f t="shared" si="396"/>
        <v>1</v>
      </c>
      <c r="N2509">
        <f t="shared" si="397"/>
        <v>0</v>
      </c>
      <c r="O2509">
        <v>1</v>
      </c>
      <c r="P2509" t="str">
        <f t="shared" si="398"/>
        <v>Airport Route</v>
      </c>
      <c r="Q2509">
        <f t="shared" si="399"/>
        <v>52.999999994644895</v>
      </c>
    </row>
    <row r="2510" spans="1:17">
      <c r="A2510">
        <v>721</v>
      </c>
      <c r="B2510" t="s">
        <v>8</v>
      </c>
      <c r="C2510">
        <v>264</v>
      </c>
      <c r="D2510" t="s">
        <v>7</v>
      </c>
      <c r="E2510" s="1">
        <v>42562.62222222222</v>
      </c>
      <c r="F2510" s="1">
        <v>42562.656944444447</v>
      </c>
      <c r="G2510" s="3">
        <f t="shared" si="390"/>
        <v>42562</v>
      </c>
      <c r="H2510" s="2">
        <f t="shared" si="391"/>
        <v>0.62222222222044365</v>
      </c>
      <c r="I2510">
        <f t="shared" si="392"/>
        <v>14</v>
      </c>
      <c r="J2510" t="str">
        <f t="shared" si="393"/>
        <v>Day</v>
      </c>
      <c r="K2510" t="str">
        <f t="shared" si="394"/>
        <v>Saturday</v>
      </c>
      <c r="L2510" t="str">
        <f t="shared" si="395"/>
        <v>Successful</v>
      </c>
      <c r="M2510">
        <f t="shared" si="396"/>
        <v>1</v>
      </c>
      <c r="N2510">
        <f t="shared" si="397"/>
        <v>0</v>
      </c>
      <c r="O2510">
        <v>1</v>
      </c>
      <c r="P2510" t="str">
        <f t="shared" si="398"/>
        <v>City Route</v>
      </c>
      <c r="Q2510">
        <f t="shared" si="399"/>
        <v>50.000000005820766</v>
      </c>
    </row>
    <row r="2511" spans="1:17">
      <c r="A2511">
        <v>1130</v>
      </c>
      <c r="B2511" t="s">
        <v>8</v>
      </c>
      <c r="C2511">
        <v>264</v>
      </c>
      <c r="D2511" t="s">
        <v>7</v>
      </c>
      <c r="E2511" s="1">
        <v>42562.852083333331</v>
      </c>
      <c r="F2511" s="1">
        <v>42562.904166666667</v>
      </c>
      <c r="G2511" s="3">
        <f t="shared" si="390"/>
        <v>42562</v>
      </c>
      <c r="H2511" s="2">
        <f t="shared" si="391"/>
        <v>0.85208333333139308</v>
      </c>
      <c r="I2511">
        <f t="shared" si="392"/>
        <v>20</v>
      </c>
      <c r="J2511" t="str">
        <f t="shared" si="393"/>
        <v>Evening</v>
      </c>
      <c r="K2511" t="str">
        <f t="shared" si="394"/>
        <v>Tuesday</v>
      </c>
      <c r="L2511" t="str">
        <f t="shared" si="395"/>
        <v>Successful</v>
      </c>
      <c r="M2511">
        <f t="shared" si="396"/>
        <v>1</v>
      </c>
      <c r="N2511">
        <f t="shared" si="397"/>
        <v>0</v>
      </c>
      <c r="O2511">
        <v>1</v>
      </c>
      <c r="P2511" t="str">
        <f t="shared" si="398"/>
        <v>City Route</v>
      </c>
      <c r="Q2511">
        <f t="shared" si="399"/>
        <v>75.00000000349246</v>
      </c>
    </row>
    <row r="2512" spans="1:17">
      <c r="A2512">
        <v>2449</v>
      </c>
      <c r="B2512" t="s">
        <v>6</v>
      </c>
      <c r="C2512">
        <v>264</v>
      </c>
      <c r="D2512" t="s">
        <v>7</v>
      </c>
      <c r="E2512" s="1">
        <v>42563.851388888892</v>
      </c>
      <c r="F2512" s="1">
        <v>42563.885416666664</v>
      </c>
      <c r="G2512" s="3">
        <f t="shared" si="390"/>
        <v>42563</v>
      </c>
      <c r="H2512" s="2">
        <f t="shared" si="391"/>
        <v>0.85138888889196096</v>
      </c>
      <c r="I2512">
        <f t="shared" si="392"/>
        <v>20</v>
      </c>
      <c r="J2512" t="str">
        <f t="shared" si="393"/>
        <v>Evening</v>
      </c>
      <c r="K2512" t="str">
        <f t="shared" si="394"/>
        <v>Friday</v>
      </c>
      <c r="L2512" t="str">
        <f t="shared" si="395"/>
        <v>Successful</v>
      </c>
      <c r="M2512">
        <f t="shared" si="396"/>
        <v>1</v>
      </c>
      <c r="N2512">
        <f t="shared" si="397"/>
        <v>0</v>
      </c>
      <c r="O2512">
        <v>1</v>
      </c>
      <c r="P2512" t="str">
        <f t="shared" si="398"/>
        <v>Airport Route</v>
      </c>
      <c r="Q2512">
        <f t="shared" si="399"/>
        <v>48.999999992083758</v>
      </c>
    </row>
    <row r="2513" spans="1:17">
      <c r="A2513">
        <v>3755</v>
      </c>
      <c r="B2513" t="s">
        <v>6</v>
      </c>
      <c r="C2513">
        <v>264</v>
      </c>
      <c r="D2513" t="s">
        <v>7</v>
      </c>
      <c r="E2513" s="1">
        <v>42564.856770833336</v>
      </c>
      <c r="F2513" s="1">
        <v>42564.899039351854</v>
      </c>
      <c r="G2513" s="3">
        <f t="shared" si="390"/>
        <v>42564</v>
      </c>
      <c r="H2513" s="2">
        <f t="shared" si="391"/>
        <v>0.85677083333575865</v>
      </c>
      <c r="I2513">
        <f t="shared" si="392"/>
        <v>20</v>
      </c>
      <c r="J2513" t="str">
        <f t="shared" si="393"/>
        <v>Evening</v>
      </c>
      <c r="K2513" t="str">
        <f t="shared" si="394"/>
        <v>Tuesday</v>
      </c>
      <c r="L2513" t="str">
        <f t="shared" si="395"/>
        <v>Successful</v>
      </c>
      <c r="M2513">
        <f t="shared" si="396"/>
        <v>1</v>
      </c>
      <c r="N2513">
        <f t="shared" si="397"/>
        <v>0</v>
      </c>
      <c r="O2513">
        <v>1</v>
      </c>
      <c r="P2513" t="str">
        <f t="shared" si="398"/>
        <v>Airport Route</v>
      </c>
      <c r="Q2513">
        <f t="shared" si="399"/>
        <v>60.866666666697711</v>
      </c>
    </row>
    <row r="2514" spans="1:17">
      <c r="A2514">
        <v>4521</v>
      </c>
      <c r="B2514" t="s">
        <v>8</v>
      </c>
      <c r="C2514">
        <v>264</v>
      </c>
      <c r="D2514" t="s">
        <v>7</v>
      </c>
      <c r="E2514" s="1">
        <v>42565.386041666665</v>
      </c>
      <c r="F2514" s="1">
        <v>42565.439201388886</v>
      </c>
      <c r="G2514" s="3">
        <f t="shared" si="390"/>
        <v>42565</v>
      </c>
      <c r="H2514" s="2">
        <f t="shared" si="391"/>
        <v>0.38604166666482342</v>
      </c>
      <c r="I2514">
        <f t="shared" si="392"/>
        <v>9</v>
      </c>
      <c r="J2514" t="str">
        <f t="shared" si="393"/>
        <v>Morning</v>
      </c>
      <c r="K2514" t="str">
        <f t="shared" si="394"/>
        <v>Friday</v>
      </c>
      <c r="L2514" t="str">
        <f t="shared" si="395"/>
        <v>Successful</v>
      </c>
      <c r="M2514">
        <f t="shared" si="396"/>
        <v>1</v>
      </c>
      <c r="N2514">
        <f t="shared" si="397"/>
        <v>0</v>
      </c>
      <c r="O2514">
        <v>1</v>
      </c>
      <c r="P2514" t="str">
        <f t="shared" si="398"/>
        <v>City Route</v>
      </c>
      <c r="Q2514">
        <f t="shared" si="399"/>
        <v>76.549999999115244</v>
      </c>
    </row>
    <row r="2515" spans="1:17">
      <c r="A2515">
        <v>4977</v>
      </c>
      <c r="B2515" t="s">
        <v>8</v>
      </c>
      <c r="C2515">
        <v>264</v>
      </c>
      <c r="D2515" t="s">
        <v>7</v>
      </c>
      <c r="E2515" s="1">
        <v>42565.780648148146</v>
      </c>
      <c r="F2515" s="1">
        <v>42565.808356481481</v>
      </c>
      <c r="G2515" s="3">
        <f t="shared" si="390"/>
        <v>42565</v>
      </c>
      <c r="H2515" s="2">
        <f t="shared" si="391"/>
        <v>0.78064814814570127</v>
      </c>
      <c r="I2515">
        <f t="shared" si="392"/>
        <v>18</v>
      </c>
      <c r="J2515" t="str">
        <f t="shared" si="393"/>
        <v>Evening</v>
      </c>
      <c r="K2515" t="str">
        <f t="shared" si="394"/>
        <v>Saturday</v>
      </c>
      <c r="L2515" t="str">
        <f t="shared" si="395"/>
        <v>Successful</v>
      </c>
      <c r="M2515">
        <f t="shared" si="396"/>
        <v>1</v>
      </c>
      <c r="N2515">
        <f t="shared" si="397"/>
        <v>0</v>
      </c>
      <c r="O2515">
        <v>1</v>
      </c>
      <c r="P2515" t="str">
        <f t="shared" si="398"/>
        <v>City Route</v>
      </c>
      <c r="Q2515">
        <f t="shared" si="399"/>
        <v>39.900000002235174</v>
      </c>
    </row>
    <row r="2516" spans="1:17">
      <c r="A2516">
        <v>94</v>
      </c>
      <c r="B2516" t="s">
        <v>8</v>
      </c>
      <c r="C2516">
        <v>265</v>
      </c>
      <c r="D2516" t="s">
        <v>7</v>
      </c>
      <c r="E2516" s="1">
        <v>42562.207638888889</v>
      </c>
      <c r="F2516" s="1">
        <v>42562.248611111114</v>
      </c>
      <c r="G2516" s="3">
        <f t="shared" si="390"/>
        <v>42562</v>
      </c>
      <c r="H2516" s="2">
        <f t="shared" si="391"/>
        <v>0.20763888888905058</v>
      </c>
      <c r="I2516">
        <f t="shared" si="392"/>
        <v>4</v>
      </c>
      <c r="J2516" t="str">
        <f t="shared" si="393"/>
        <v>Early Morning</v>
      </c>
      <c r="K2516" t="str">
        <f t="shared" si="394"/>
        <v>Tuesday</v>
      </c>
      <c r="L2516" t="str">
        <f t="shared" si="395"/>
        <v>Successful</v>
      </c>
      <c r="M2516">
        <f t="shared" si="396"/>
        <v>1</v>
      </c>
      <c r="N2516">
        <f t="shared" si="397"/>
        <v>0</v>
      </c>
      <c r="O2516">
        <v>1</v>
      </c>
      <c r="P2516" t="str">
        <f t="shared" si="398"/>
        <v>City Route</v>
      </c>
      <c r="Q2516">
        <f t="shared" si="399"/>
        <v>59.00000000372529</v>
      </c>
    </row>
    <row r="2517" spans="1:17">
      <c r="A2517">
        <v>1197</v>
      </c>
      <c r="B2517" t="s">
        <v>8</v>
      </c>
      <c r="C2517">
        <v>265</v>
      </c>
      <c r="D2517" t="s">
        <v>7</v>
      </c>
      <c r="E2517" s="1">
        <v>42562.882638888892</v>
      </c>
      <c r="F2517" s="1">
        <v>42562.917361111111</v>
      </c>
      <c r="G2517" s="3">
        <f t="shared" si="390"/>
        <v>42562</v>
      </c>
      <c r="H2517" s="2">
        <f t="shared" si="391"/>
        <v>0.88263888889196096</v>
      </c>
      <c r="I2517">
        <f t="shared" si="392"/>
        <v>21</v>
      </c>
      <c r="J2517" t="str">
        <f t="shared" si="393"/>
        <v>Night</v>
      </c>
      <c r="K2517" t="str">
        <f t="shared" si="394"/>
        <v>Saturday</v>
      </c>
      <c r="L2517" t="str">
        <f t="shared" si="395"/>
        <v>Successful</v>
      </c>
      <c r="M2517">
        <f t="shared" si="396"/>
        <v>1</v>
      </c>
      <c r="N2517">
        <f t="shared" si="397"/>
        <v>0</v>
      </c>
      <c r="O2517">
        <v>1</v>
      </c>
      <c r="P2517" t="str">
        <f t="shared" si="398"/>
        <v>City Route</v>
      </c>
      <c r="Q2517">
        <f t="shared" si="399"/>
        <v>49.999999995343387</v>
      </c>
    </row>
    <row r="2518" spans="1:17">
      <c r="A2518">
        <v>1633</v>
      </c>
      <c r="B2518" t="s">
        <v>6</v>
      </c>
      <c r="C2518">
        <v>265</v>
      </c>
      <c r="D2518" t="s">
        <v>7</v>
      </c>
      <c r="E2518" s="1">
        <v>42563.296527777777</v>
      </c>
      <c r="F2518" s="1">
        <v>42563.338194444441</v>
      </c>
      <c r="G2518" s="3">
        <f t="shared" si="390"/>
        <v>42563</v>
      </c>
      <c r="H2518" s="2">
        <f t="shared" si="391"/>
        <v>0.29652777777664596</v>
      </c>
      <c r="I2518">
        <f t="shared" si="392"/>
        <v>7</v>
      </c>
      <c r="J2518" t="str">
        <f t="shared" si="393"/>
        <v>Morning</v>
      </c>
      <c r="K2518" t="str">
        <f t="shared" si="394"/>
        <v>Monday</v>
      </c>
      <c r="L2518" t="str">
        <f t="shared" si="395"/>
        <v>Successful</v>
      </c>
      <c r="M2518">
        <f t="shared" si="396"/>
        <v>1</v>
      </c>
      <c r="N2518">
        <f t="shared" si="397"/>
        <v>0</v>
      </c>
      <c r="O2518">
        <v>1</v>
      </c>
      <c r="P2518" t="str">
        <f t="shared" si="398"/>
        <v>Airport Route</v>
      </c>
      <c r="Q2518">
        <f t="shared" si="399"/>
        <v>59.99999999650754</v>
      </c>
    </row>
    <row r="2519" spans="1:17">
      <c r="A2519">
        <v>1930</v>
      </c>
      <c r="B2519" t="s">
        <v>8</v>
      </c>
      <c r="C2519">
        <v>265</v>
      </c>
      <c r="D2519" t="s">
        <v>7</v>
      </c>
      <c r="E2519" s="1">
        <v>42563.468055555553</v>
      </c>
      <c r="F2519" s="1">
        <v>42563.509027777778</v>
      </c>
      <c r="G2519" s="3">
        <f t="shared" si="390"/>
        <v>42563</v>
      </c>
      <c r="H2519" s="2">
        <f t="shared" si="391"/>
        <v>0.46805555555329192</v>
      </c>
      <c r="I2519">
        <f t="shared" si="392"/>
        <v>11</v>
      </c>
      <c r="J2519" t="str">
        <f t="shared" si="393"/>
        <v>Day</v>
      </c>
      <c r="K2519" t="str">
        <f t="shared" si="394"/>
        <v>Thursday</v>
      </c>
      <c r="L2519" t="str">
        <f t="shared" si="395"/>
        <v>Successful</v>
      </c>
      <c r="M2519">
        <f t="shared" si="396"/>
        <v>1</v>
      </c>
      <c r="N2519">
        <f t="shared" si="397"/>
        <v>0</v>
      </c>
      <c r="O2519">
        <v>1</v>
      </c>
      <c r="P2519" t="str">
        <f t="shared" si="398"/>
        <v>City Route</v>
      </c>
      <c r="Q2519">
        <f t="shared" si="399"/>
        <v>59.00000000372529</v>
      </c>
    </row>
    <row r="2520" spans="1:17">
      <c r="A2520">
        <v>6451</v>
      </c>
      <c r="B2520" t="s">
        <v>8</v>
      </c>
      <c r="C2520">
        <v>265</v>
      </c>
      <c r="D2520" t="s">
        <v>7</v>
      </c>
      <c r="E2520" s="1">
        <v>42566.838460648149</v>
      </c>
      <c r="F2520" s="1">
        <v>42566.878796296296</v>
      </c>
      <c r="G2520" s="3">
        <f t="shared" si="390"/>
        <v>42566</v>
      </c>
      <c r="H2520" s="2">
        <f t="shared" si="391"/>
        <v>0.83846064814861165</v>
      </c>
      <c r="I2520">
        <f t="shared" si="392"/>
        <v>20</v>
      </c>
      <c r="J2520" t="str">
        <f t="shared" si="393"/>
        <v>Evening</v>
      </c>
      <c r="K2520" t="str">
        <f t="shared" si="394"/>
        <v>Wednesday</v>
      </c>
      <c r="L2520" t="str">
        <f t="shared" si="395"/>
        <v>Successful</v>
      </c>
      <c r="M2520">
        <f t="shared" si="396"/>
        <v>1</v>
      </c>
      <c r="N2520">
        <f t="shared" si="397"/>
        <v>0</v>
      </c>
      <c r="O2520">
        <v>1</v>
      </c>
      <c r="P2520" t="str">
        <f t="shared" si="398"/>
        <v>City Route</v>
      </c>
      <c r="Q2520">
        <f t="shared" si="399"/>
        <v>58.083333332324401</v>
      </c>
    </row>
    <row r="2521" spans="1:17">
      <c r="A2521">
        <v>389</v>
      </c>
      <c r="B2521" t="s">
        <v>8</v>
      </c>
      <c r="C2521">
        <v>266</v>
      </c>
      <c r="D2521" t="s">
        <v>7</v>
      </c>
      <c r="E2521" s="1">
        <v>42562.347222222219</v>
      </c>
      <c r="F2521" s="1">
        <v>42562.386805555558</v>
      </c>
      <c r="G2521" s="3">
        <f t="shared" si="390"/>
        <v>42562</v>
      </c>
      <c r="H2521" s="2">
        <f t="shared" si="391"/>
        <v>0.34722222221898846</v>
      </c>
      <c r="I2521">
        <f t="shared" si="392"/>
        <v>8</v>
      </c>
      <c r="J2521" t="str">
        <f t="shared" si="393"/>
        <v>Morning</v>
      </c>
      <c r="K2521" t="str">
        <f t="shared" si="394"/>
        <v>Wednesday</v>
      </c>
      <c r="L2521" t="str">
        <f t="shared" si="395"/>
        <v>Successful</v>
      </c>
      <c r="M2521">
        <f t="shared" si="396"/>
        <v>1</v>
      </c>
      <c r="N2521">
        <f t="shared" si="397"/>
        <v>0</v>
      </c>
      <c r="O2521">
        <v>1</v>
      </c>
      <c r="P2521" t="str">
        <f t="shared" si="398"/>
        <v>City Route</v>
      </c>
      <c r="Q2521">
        <f t="shared" si="399"/>
        <v>57.000000007683411</v>
      </c>
    </row>
    <row r="2522" spans="1:17">
      <c r="A2522">
        <v>712</v>
      </c>
      <c r="B2522" t="s">
        <v>6</v>
      </c>
      <c r="C2522">
        <v>266</v>
      </c>
      <c r="D2522" t="s">
        <v>7</v>
      </c>
      <c r="E2522" s="1">
        <v>42562.604861111111</v>
      </c>
      <c r="F2522" s="1">
        <v>42562.625694444447</v>
      </c>
      <c r="G2522" s="3">
        <f t="shared" si="390"/>
        <v>42562</v>
      </c>
      <c r="H2522" s="2">
        <f t="shared" si="391"/>
        <v>0.60486111111094942</v>
      </c>
      <c r="I2522">
        <f t="shared" si="392"/>
        <v>14</v>
      </c>
      <c r="J2522" t="str">
        <f t="shared" si="393"/>
        <v>Day</v>
      </c>
      <c r="K2522" t="str">
        <f t="shared" si="394"/>
        <v>Thursday</v>
      </c>
      <c r="L2522" t="str">
        <f t="shared" si="395"/>
        <v>Successful</v>
      </c>
      <c r="M2522">
        <f t="shared" si="396"/>
        <v>1</v>
      </c>
      <c r="N2522">
        <f t="shared" si="397"/>
        <v>0</v>
      </c>
      <c r="O2522">
        <v>1</v>
      </c>
      <c r="P2522" t="str">
        <f t="shared" si="398"/>
        <v>Airport Route</v>
      </c>
      <c r="Q2522">
        <f t="shared" si="399"/>
        <v>30.00000000349246</v>
      </c>
    </row>
    <row r="2523" spans="1:17">
      <c r="A2523">
        <v>972</v>
      </c>
      <c r="B2523" t="s">
        <v>6</v>
      </c>
      <c r="C2523">
        <v>266</v>
      </c>
      <c r="D2523" t="s">
        <v>7</v>
      </c>
      <c r="E2523" s="1">
        <v>42562.786111111112</v>
      </c>
      <c r="F2523" s="1">
        <v>42562.822222222225</v>
      </c>
      <c r="G2523" s="3">
        <f t="shared" si="390"/>
        <v>42562</v>
      </c>
      <c r="H2523" s="2">
        <f t="shared" si="391"/>
        <v>0.78611111111240461</v>
      </c>
      <c r="I2523">
        <f t="shared" si="392"/>
        <v>18</v>
      </c>
      <c r="J2523" t="str">
        <f t="shared" si="393"/>
        <v>Evening</v>
      </c>
      <c r="K2523" t="str">
        <f t="shared" si="394"/>
        <v>Friday</v>
      </c>
      <c r="L2523" t="str">
        <f t="shared" si="395"/>
        <v>Successful</v>
      </c>
      <c r="M2523">
        <f t="shared" si="396"/>
        <v>1</v>
      </c>
      <c r="N2523">
        <f t="shared" si="397"/>
        <v>0</v>
      </c>
      <c r="O2523">
        <v>1</v>
      </c>
      <c r="P2523" t="str">
        <f t="shared" si="398"/>
        <v>Airport Route</v>
      </c>
      <c r="Q2523">
        <f t="shared" si="399"/>
        <v>52.000000001862645</v>
      </c>
    </row>
    <row r="2524" spans="1:17">
      <c r="A2524">
        <v>1811</v>
      </c>
      <c r="B2524" t="s">
        <v>8</v>
      </c>
      <c r="C2524">
        <v>266</v>
      </c>
      <c r="D2524" t="s">
        <v>7</v>
      </c>
      <c r="E2524" s="1">
        <v>42563.384722222225</v>
      </c>
      <c r="F2524" s="1">
        <v>42563.421527777777</v>
      </c>
      <c r="G2524" s="3">
        <f t="shared" si="390"/>
        <v>42563</v>
      </c>
      <c r="H2524" s="2">
        <f t="shared" si="391"/>
        <v>0.38472222222480923</v>
      </c>
      <c r="I2524">
        <f t="shared" si="392"/>
        <v>9</v>
      </c>
      <c r="J2524" t="str">
        <f t="shared" si="393"/>
        <v>Morning</v>
      </c>
      <c r="K2524" t="str">
        <f t="shared" si="394"/>
        <v>Thursday</v>
      </c>
      <c r="L2524" t="str">
        <f t="shared" si="395"/>
        <v>Successful</v>
      </c>
      <c r="M2524">
        <f t="shared" si="396"/>
        <v>1</v>
      </c>
      <c r="N2524">
        <f t="shared" si="397"/>
        <v>0</v>
      </c>
      <c r="O2524">
        <v>1</v>
      </c>
      <c r="P2524" t="str">
        <f t="shared" si="398"/>
        <v>City Route</v>
      </c>
      <c r="Q2524">
        <f t="shared" si="399"/>
        <v>52.999999994644895</v>
      </c>
    </row>
    <row r="2525" spans="1:17">
      <c r="A2525">
        <v>2126</v>
      </c>
      <c r="B2525" t="s">
        <v>8</v>
      </c>
      <c r="C2525">
        <v>266</v>
      </c>
      <c r="D2525" t="s">
        <v>7</v>
      </c>
      <c r="E2525" s="1">
        <v>42563.702777777777</v>
      </c>
      <c r="F2525" s="1">
        <v>42563.751388888886</v>
      </c>
      <c r="G2525" s="3">
        <f t="shared" si="390"/>
        <v>42563</v>
      </c>
      <c r="H2525" s="2">
        <f t="shared" si="391"/>
        <v>0.70277777777664596</v>
      </c>
      <c r="I2525">
        <f t="shared" si="392"/>
        <v>16</v>
      </c>
      <c r="J2525" t="str">
        <f t="shared" si="393"/>
        <v>Day</v>
      </c>
      <c r="K2525" t="str">
        <f t="shared" si="394"/>
        <v>Thursday</v>
      </c>
      <c r="L2525" t="str">
        <f t="shared" si="395"/>
        <v>Successful</v>
      </c>
      <c r="M2525">
        <f t="shared" si="396"/>
        <v>1</v>
      </c>
      <c r="N2525">
        <f t="shared" si="397"/>
        <v>0</v>
      </c>
      <c r="O2525">
        <v>1</v>
      </c>
      <c r="P2525" t="str">
        <f t="shared" si="398"/>
        <v>City Route</v>
      </c>
      <c r="Q2525">
        <f t="shared" si="399"/>
        <v>69.999999997671694</v>
      </c>
    </row>
    <row r="2526" spans="1:17">
      <c r="A2526">
        <v>3383</v>
      </c>
      <c r="B2526" t="s">
        <v>8</v>
      </c>
      <c r="C2526">
        <v>266</v>
      </c>
      <c r="D2526" t="s">
        <v>7</v>
      </c>
      <c r="E2526" s="1">
        <v>42564.601400462961</v>
      </c>
      <c r="F2526" s="1">
        <v>42564.629942129628</v>
      </c>
      <c r="G2526" s="3">
        <f t="shared" si="390"/>
        <v>42564</v>
      </c>
      <c r="H2526" s="2">
        <f t="shared" si="391"/>
        <v>0.60140046296146465</v>
      </c>
      <c r="I2526">
        <f t="shared" si="392"/>
        <v>14</v>
      </c>
      <c r="J2526" t="str">
        <f t="shared" si="393"/>
        <v>Day</v>
      </c>
      <c r="K2526" t="str">
        <f t="shared" si="394"/>
        <v>Monday</v>
      </c>
      <c r="L2526" t="str">
        <f t="shared" si="395"/>
        <v>Successful</v>
      </c>
      <c r="M2526">
        <f t="shared" si="396"/>
        <v>1</v>
      </c>
      <c r="N2526">
        <f t="shared" si="397"/>
        <v>0</v>
      </c>
      <c r="O2526">
        <v>1</v>
      </c>
      <c r="P2526" t="str">
        <f t="shared" si="398"/>
        <v>City Route</v>
      </c>
      <c r="Q2526">
        <f t="shared" si="399"/>
        <v>41.099999999860302</v>
      </c>
    </row>
    <row r="2527" spans="1:17">
      <c r="A2527">
        <v>3594</v>
      </c>
      <c r="B2527" t="s">
        <v>8</v>
      </c>
      <c r="C2527">
        <v>266</v>
      </c>
      <c r="D2527" t="s">
        <v>7</v>
      </c>
      <c r="E2527" s="1">
        <v>42564.771932870368</v>
      </c>
      <c r="F2527" s="1">
        <v>42564.81890046296</v>
      </c>
      <c r="G2527" s="3">
        <f t="shared" si="390"/>
        <v>42564</v>
      </c>
      <c r="H2527" s="2">
        <f t="shared" si="391"/>
        <v>0.77193287036789116</v>
      </c>
      <c r="I2527">
        <f t="shared" si="392"/>
        <v>18</v>
      </c>
      <c r="J2527" t="str">
        <f t="shared" si="393"/>
        <v>Evening</v>
      </c>
      <c r="K2527" t="str">
        <f t="shared" si="394"/>
        <v>Tuesday</v>
      </c>
      <c r="L2527" t="str">
        <f t="shared" si="395"/>
        <v>Successful</v>
      </c>
      <c r="M2527">
        <f t="shared" si="396"/>
        <v>1</v>
      </c>
      <c r="N2527">
        <f t="shared" si="397"/>
        <v>0</v>
      </c>
      <c r="O2527">
        <v>1</v>
      </c>
      <c r="P2527" t="str">
        <f t="shared" si="398"/>
        <v>City Route</v>
      </c>
      <c r="Q2527">
        <f t="shared" si="399"/>
        <v>67.633333333069459</v>
      </c>
    </row>
    <row r="2528" spans="1:17">
      <c r="A2528">
        <v>4337</v>
      </c>
      <c r="B2528" t="s">
        <v>8</v>
      </c>
      <c r="C2528">
        <v>266</v>
      </c>
      <c r="D2528" t="s">
        <v>7</v>
      </c>
      <c r="E2528" s="1">
        <v>42565.299247685187</v>
      </c>
      <c r="F2528" s="1">
        <v>42565.321030092593</v>
      </c>
      <c r="G2528" s="3">
        <f t="shared" si="390"/>
        <v>42565</v>
      </c>
      <c r="H2528" s="2">
        <f t="shared" si="391"/>
        <v>0.29924768518685596</v>
      </c>
      <c r="I2528">
        <f t="shared" si="392"/>
        <v>7</v>
      </c>
      <c r="J2528" t="str">
        <f t="shared" si="393"/>
        <v>Morning</v>
      </c>
      <c r="K2528" t="str">
        <f t="shared" si="394"/>
        <v>Wednesday</v>
      </c>
      <c r="L2528" t="str">
        <f t="shared" si="395"/>
        <v>Successful</v>
      </c>
      <c r="M2528">
        <f t="shared" si="396"/>
        <v>1</v>
      </c>
      <c r="N2528">
        <f t="shared" si="397"/>
        <v>0</v>
      </c>
      <c r="O2528">
        <v>1</v>
      </c>
      <c r="P2528" t="str">
        <f t="shared" si="398"/>
        <v>City Route</v>
      </c>
      <c r="Q2528">
        <f t="shared" si="399"/>
        <v>31.366666664835066</v>
      </c>
    </row>
    <row r="2529" spans="1:17">
      <c r="A2529">
        <v>4694</v>
      </c>
      <c r="B2529" t="s">
        <v>6</v>
      </c>
      <c r="C2529">
        <v>266</v>
      </c>
      <c r="D2529" t="s">
        <v>7</v>
      </c>
      <c r="E2529" s="1">
        <v>42565.543032407404</v>
      </c>
      <c r="F2529" s="1">
        <v>42565.568229166667</v>
      </c>
      <c r="G2529" s="3">
        <f t="shared" si="390"/>
        <v>42565</v>
      </c>
      <c r="H2529" s="2">
        <f t="shared" si="391"/>
        <v>0.54303240740409819</v>
      </c>
      <c r="I2529">
        <f t="shared" si="392"/>
        <v>13</v>
      </c>
      <c r="J2529" t="str">
        <f t="shared" si="393"/>
        <v>Day</v>
      </c>
      <c r="K2529" t="str">
        <f t="shared" si="394"/>
        <v>Wednesday</v>
      </c>
      <c r="L2529" t="str">
        <f t="shared" si="395"/>
        <v>Successful</v>
      </c>
      <c r="M2529">
        <f t="shared" si="396"/>
        <v>1</v>
      </c>
      <c r="N2529">
        <f t="shared" si="397"/>
        <v>0</v>
      </c>
      <c r="O2529">
        <v>1</v>
      </c>
      <c r="P2529" t="str">
        <f t="shared" si="398"/>
        <v>Airport Route</v>
      </c>
      <c r="Q2529">
        <f t="shared" si="399"/>
        <v>36.283333338797092</v>
      </c>
    </row>
    <row r="2530" spans="1:17">
      <c r="A2530">
        <v>5891</v>
      </c>
      <c r="B2530" t="s">
        <v>6</v>
      </c>
      <c r="C2530">
        <v>266</v>
      </c>
      <c r="D2530" t="s">
        <v>7</v>
      </c>
      <c r="E2530" s="1">
        <v>42566.401226851849</v>
      </c>
      <c r="F2530" s="1">
        <v>42566.44054398148</v>
      </c>
      <c r="G2530" s="3">
        <f t="shared" si="390"/>
        <v>42566</v>
      </c>
      <c r="H2530" s="2">
        <f t="shared" si="391"/>
        <v>0.40122685184906004</v>
      </c>
      <c r="I2530">
        <f t="shared" si="392"/>
        <v>9</v>
      </c>
      <c r="J2530" t="str">
        <f t="shared" si="393"/>
        <v>Morning</v>
      </c>
      <c r="K2530" t="str">
        <f t="shared" si="394"/>
        <v>Wednesday</v>
      </c>
      <c r="L2530" t="str">
        <f t="shared" si="395"/>
        <v>Successful</v>
      </c>
      <c r="M2530">
        <f t="shared" si="396"/>
        <v>1</v>
      </c>
      <c r="N2530">
        <f t="shared" si="397"/>
        <v>0</v>
      </c>
      <c r="O2530">
        <v>1</v>
      </c>
      <c r="P2530" t="str">
        <f t="shared" si="398"/>
        <v>Airport Route</v>
      </c>
      <c r="Q2530">
        <f t="shared" si="399"/>
        <v>56.616666668560356</v>
      </c>
    </row>
    <row r="2531" spans="1:17">
      <c r="A2531">
        <v>6035</v>
      </c>
      <c r="B2531" t="s">
        <v>6</v>
      </c>
      <c r="C2531">
        <v>266</v>
      </c>
      <c r="D2531" t="s">
        <v>7</v>
      </c>
      <c r="E2531" s="1">
        <v>42566.541550925926</v>
      </c>
      <c r="F2531" s="1">
        <v>42566.577384259261</v>
      </c>
      <c r="G2531" s="3">
        <f t="shared" si="390"/>
        <v>42566</v>
      </c>
      <c r="H2531" s="2">
        <f t="shared" si="391"/>
        <v>0.54155092592554865</v>
      </c>
      <c r="I2531">
        <f t="shared" si="392"/>
        <v>12</v>
      </c>
      <c r="J2531" t="str">
        <f t="shared" si="393"/>
        <v>Day</v>
      </c>
      <c r="K2531" t="str">
        <f t="shared" si="394"/>
        <v>Sunday</v>
      </c>
      <c r="L2531" t="str">
        <f t="shared" si="395"/>
        <v>Successful</v>
      </c>
      <c r="M2531">
        <f t="shared" si="396"/>
        <v>1</v>
      </c>
      <c r="N2531">
        <f t="shared" si="397"/>
        <v>0</v>
      </c>
      <c r="O2531">
        <v>1</v>
      </c>
      <c r="P2531" t="str">
        <f t="shared" si="398"/>
        <v>Airport Route</v>
      </c>
      <c r="Q2531">
        <f t="shared" si="399"/>
        <v>51.600000002654269</v>
      </c>
    </row>
    <row r="2532" spans="1:17">
      <c r="A2532">
        <v>2604</v>
      </c>
      <c r="B2532" t="s">
        <v>8</v>
      </c>
      <c r="C2532">
        <v>267</v>
      </c>
      <c r="D2532" t="s">
        <v>7</v>
      </c>
      <c r="E2532" s="1">
        <v>42563.920138888891</v>
      </c>
      <c r="F2532" s="1">
        <v>42563.95208333333</v>
      </c>
      <c r="G2532" s="3">
        <f t="shared" si="390"/>
        <v>42563</v>
      </c>
      <c r="H2532" s="2">
        <f t="shared" si="391"/>
        <v>0.92013888889050577</v>
      </c>
      <c r="I2532">
        <f t="shared" si="392"/>
        <v>22</v>
      </c>
      <c r="J2532" t="str">
        <f t="shared" si="393"/>
        <v>Night</v>
      </c>
      <c r="K2532" t="str">
        <f t="shared" si="394"/>
        <v>Saturday</v>
      </c>
      <c r="L2532" t="str">
        <f t="shared" si="395"/>
        <v>Successful</v>
      </c>
      <c r="M2532">
        <f t="shared" si="396"/>
        <v>1</v>
      </c>
      <c r="N2532">
        <f t="shared" si="397"/>
        <v>0</v>
      </c>
      <c r="O2532">
        <v>1</v>
      </c>
      <c r="P2532" t="str">
        <f t="shared" si="398"/>
        <v>City Route</v>
      </c>
      <c r="Q2532">
        <f t="shared" si="399"/>
        <v>45.99999999278225</v>
      </c>
    </row>
    <row r="2533" spans="1:17">
      <c r="A2533">
        <v>2761</v>
      </c>
      <c r="B2533" t="s">
        <v>8</v>
      </c>
      <c r="C2533">
        <v>267</v>
      </c>
      <c r="D2533" t="s">
        <v>7</v>
      </c>
      <c r="E2533" s="1">
        <v>42564.163310185184</v>
      </c>
      <c r="F2533" s="1">
        <v>42564.21297453704</v>
      </c>
      <c r="G2533" s="3">
        <f t="shared" si="390"/>
        <v>42564</v>
      </c>
      <c r="H2533" s="2">
        <f t="shared" si="391"/>
        <v>0.16331018518394558</v>
      </c>
      <c r="I2533">
        <f t="shared" si="392"/>
        <v>3</v>
      </c>
      <c r="J2533" t="str">
        <f t="shared" si="393"/>
        <v>Early Morning</v>
      </c>
      <c r="K2533" t="str">
        <f t="shared" si="394"/>
        <v>Tuesday</v>
      </c>
      <c r="L2533" t="str">
        <f t="shared" si="395"/>
        <v>Successful</v>
      </c>
      <c r="M2533">
        <f t="shared" si="396"/>
        <v>1</v>
      </c>
      <c r="N2533">
        <f t="shared" si="397"/>
        <v>0</v>
      </c>
      <c r="O2533">
        <v>1</v>
      </c>
      <c r="P2533" t="str">
        <f t="shared" si="398"/>
        <v>City Route</v>
      </c>
      <c r="Q2533">
        <f t="shared" si="399"/>
        <v>71.516666673123837</v>
      </c>
    </row>
    <row r="2534" spans="1:17">
      <c r="A2534">
        <v>3496</v>
      </c>
      <c r="B2534" t="s">
        <v>6</v>
      </c>
      <c r="C2534">
        <v>267</v>
      </c>
      <c r="D2534" t="s">
        <v>7</v>
      </c>
      <c r="E2534" s="1">
        <v>42564.734398148146</v>
      </c>
      <c r="F2534" s="1">
        <v>42564.773344907408</v>
      </c>
      <c r="G2534" s="3">
        <f t="shared" si="390"/>
        <v>42564</v>
      </c>
      <c r="H2534" s="2">
        <f t="shared" si="391"/>
        <v>0.73439814814628335</v>
      </c>
      <c r="I2534">
        <f t="shared" si="392"/>
        <v>17</v>
      </c>
      <c r="J2534" t="str">
        <f t="shared" si="393"/>
        <v>Evening</v>
      </c>
      <c r="K2534" t="str">
        <f t="shared" si="394"/>
        <v>Tuesday</v>
      </c>
      <c r="L2534" t="str">
        <f t="shared" si="395"/>
        <v>Successful</v>
      </c>
      <c r="M2534">
        <f t="shared" si="396"/>
        <v>1</v>
      </c>
      <c r="N2534">
        <f t="shared" si="397"/>
        <v>0</v>
      </c>
      <c r="O2534">
        <v>1</v>
      </c>
      <c r="P2534" t="str">
        <f t="shared" si="398"/>
        <v>Airport Route</v>
      </c>
      <c r="Q2534">
        <f t="shared" si="399"/>
        <v>56.083333336282521</v>
      </c>
    </row>
    <row r="2535" spans="1:17">
      <c r="A2535">
        <v>4950</v>
      </c>
      <c r="B2535" t="s">
        <v>8</v>
      </c>
      <c r="C2535">
        <v>267</v>
      </c>
      <c r="D2535" t="s">
        <v>7</v>
      </c>
      <c r="E2535" s="1">
        <v>42565.770775462966</v>
      </c>
      <c r="F2535" s="1">
        <v>42565.809016203704</v>
      </c>
      <c r="G2535" s="3">
        <f t="shared" si="390"/>
        <v>42565</v>
      </c>
      <c r="H2535" s="2">
        <f t="shared" si="391"/>
        <v>0.77077546296641231</v>
      </c>
      <c r="I2535">
        <f t="shared" si="392"/>
        <v>18</v>
      </c>
      <c r="J2535" t="str">
        <f t="shared" si="393"/>
        <v>Evening</v>
      </c>
      <c r="K2535" t="str">
        <f t="shared" si="394"/>
        <v>Sunday</v>
      </c>
      <c r="L2535" t="str">
        <f t="shared" si="395"/>
        <v>Successful</v>
      </c>
      <c r="M2535">
        <f t="shared" si="396"/>
        <v>1</v>
      </c>
      <c r="N2535">
        <f t="shared" si="397"/>
        <v>0</v>
      </c>
      <c r="O2535">
        <v>1</v>
      </c>
      <c r="P2535" t="str">
        <f t="shared" si="398"/>
        <v>City Route</v>
      </c>
      <c r="Q2535">
        <f t="shared" si="399"/>
        <v>55.066666662460193</v>
      </c>
    </row>
    <row r="2536" spans="1:17">
      <c r="A2536">
        <v>6762</v>
      </c>
      <c r="B2536" t="s">
        <v>6</v>
      </c>
      <c r="C2536">
        <v>267</v>
      </c>
      <c r="D2536" t="s">
        <v>7</v>
      </c>
      <c r="E2536" s="1">
        <v>42566.005196759259</v>
      </c>
      <c r="F2536" s="1">
        <v>42566.036689814813</v>
      </c>
      <c r="G2536" s="3">
        <f t="shared" si="390"/>
        <v>42566</v>
      </c>
      <c r="H2536" s="2">
        <f t="shared" si="391"/>
        <v>5.1967592589790002E-3</v>
      </c>
      <c r="I2536">
        <f t="shared" si="392"/>
        <v>0</v>
      </c>
      <c r="J2536" t="str">
        <f t="shared" si="393"/>
        <v>Early Morning</v>
      </c>
      <c r="K2536" t="str">
        <f t="shared" si="394"/>
        <v>Saturday</v>
      </c>
      <c r="L2536" t="str">
        <f t="shared" si="395"/>
        <v>Successful</v>
      </c>
      <c r="M2536">
        <f t="shared" si="396"/>
        <v>1</v>
      </c>
      <c r="N2536">
        <f t="shared" si="397"/>
        <v>0</v>
      </c>
      <c r="O2536">
        <v>1</v>
      </c>
      <c r="P2536" t="str">
        <f t="shared" si="398"/>
        <v>Airport Route</v>
      </c>
      <c r="Q2536">
        <f t="shared" si="399"/>
        <v>45.349999997997656</v>
      </c>
    </row>
    <row r="2537" spans="1:17">
      <c r="A2537">
        <v>5825</v>
      </c>
      <c r="B2537" t="s">
        <v>6</v>
      </c>
      <c r="C2537">
        <v>267</v>
      </c>
      <c r="D2537" t="s">
        <v>7</v>
      </c>
      <c r="E2537" s="1">
        <v>42566.371435185189</v>
      </c>
      <c r="F2537" s="1">
        <v>42566.411469907405</v>
      </c>
      <c r="G2537" s="3">
        <f t="shared" si="390"/>
        <v>42566</v>
      </c>
      <c r="H2537" s="2">
        <f t="shared" si="391"/>
        <v>0.37143518518860219</v>
      </c>
      <c r="I2537">
        <f t="shared" si="392"/>
        <v>8</v>
      </c>
      <c r="J2537" t="str">
        <f t="shared" si="393"/>
        <v>Morning</v>
      </c>
      <c r="K2537" t="str">
        <f t="shared" si="394"/>
        <v>Sunday</v>
      </c>
      <c r="L2537" t="str">
        <f t="shared" si="395"/>
        <v>Successful</v>
      </c>
      <c r="M2537">
        <f t="shared" si="396"/>
        <v>1</v>
      </c>
      <c r="N2537">
        <f t="shared" si="397"/>
        <v>0</v>
      </c>
      <c r="O2537">
        <v>1</v>
      </c>
      <c r="P2537" t="str">
        <f t="shared" si="398"/>
        <v>Airport Route</v>
      </c>
      <c r="Q2537">
        <f t="shared" si="399"/>
        <v>57.649999991990626</v>
      </c>
    </row>
    <row r="2538" spans="1:17">
      <c r="A2538">
        <v>251</v>
      </c>
      <c r="B2538" t="s">
        <v>6</v>
      </c>
      <c r="C2538">
        <v>268</v>
      </c>
      <c r="D2538" t="s">
        <v>7</v>
      </c>
      <c r="E2538" s="1">
        <v>42562.275000000001</v>
      </c>
      <c r="F2538" s="1">
        <v>42562.297222222223</v>
      </c>
      <c r="G2538" s="3">
        <f t="shared" si="390"/>
        <v>42562</v>
      </c>
      <c r="H2538" s="2">
        <f t="shared" si="391"/>
        <v>0.27500000000145519</v>
      </c>
      <c r="I2538">
        <f t="shared" si="392"/>
        <v>6</v>
      </c>
      <c r="J2538" t="str">
        <f t="shared" si="393"/>
        <v>Morning</v>
      </c>
      <c r="K2538" t="str">
        <f t="shared" si="394"/>
        <v>Friday</v>
      </c>
      <c r="L2538" t="str">
        <f t="shared" si="395"/>
        <v>Successful</v>
      </c>
      <c r="M2538">
        <f t="shared" si="396"/>
        <v>1</v>
      </c>
      <c r="N2538">
        <f t="shared" si="397"/>
        <v>0</v>
      </c>
      <c r="O2538">
        <v>1</v>
      </c>
      <c r="P2538" t="str">
        <f t="shared" si="398"/>
        <v>Airport Route</v>
      </c>
      <c r="Q2538">
        <f t="shared" si="399"/>
        <v>31.999999999534339</v>
      </c>
    </row>
    <row r="2539" spans="1:17">
      <c r="A2539">
        <v>618</v>
      </c>
      <c r="B2539" t="s">
        <v>8</v>
      </c>
      <c r="C2539">
        <v>268</v>
      </c>
      <c r="D2539" t="s">
        <v>7</v>
      </c>
      <c r="E2539" s="1">
        <v>42562.500694444447</v>
      </c>
      <c r="F2539" s="1">
        <v>42562.543749999997</v>
      </c>
      <c r="G2539" s="3">
        <f t="shared" si="390"/>
        <v>42562</v>
      </c>
      <c r="H2539" s="2">
        <f t="shared" si="391"/>
        <v>0.50069444444670808</v>
      </c>
      <c r="I2539">
        <f t="shared" si="392"/>
        <v>12</v>
      </c>
      <c r="J2539" t="str">
        <f t="shared" si="393"/>
        <v>Day</v>
      </c>
      <c r="K2539" t="str">
        <f t="shared" si="394"/>
        <v>Monday</v>
      </c>
      <c r="L2539" t="str">
        <f t="shared" si="395"/>
        <v>Successful</v>
      </c>
      <c r="M2539">
        <f t="shared" si="396"/>
        <v>1</v>
      </c>
      <c r="N2539">
        <f t="shared" si="397"/>
        <v>0</v>
      </c>
      <c r="O2539">
        <v>1</v>
      </c>
      <c r="P2539" t="str">
        <f t="shared" si="398"/>
        <v>City Route</v>
      </c>
      <c r="Q2539">
        <f t="shared" si="399"/>
        <v>61.999999992549419</v>
      </c>
    </row>
    <row r="2540" spans="1:17">
      <c r="A2540">
        <v>1595</v>
      </c>
      <c r="B2540" t="s">
        <v>6</v>
      </c>
      <c r="C2540">
        <v>268</v>
      </c>
      <c r="D2540" t="s">
        <v>7</v>
      </c>
      <c r="E2540" s="1">
        <v>42563.273611111108</v>
      </c>
      <c r="F2540" s="1">
        <v>42563.298611111109</v>
      </c>
      <c r="G2540" s="3">
        <f t="shared" si="390"/>
        <v>42563</v>
      </c>
      <c r="H2540" s="2">
        <f t="shared" si="391"/>
        <v>0.27361111110803904</v>
      </c>
      <c r="I2540">
        <f t="shared" si="392"/>
        <v>6</v>
      </c>
      <c r="J2540" t="str">
        <f t="shared" si="393"/>
        <v>Morning</v>
      </c>
      <c r="K2540" t="str">
        <f t="shared" si="394"/>
        <v>Friday</v>
      </c>
      <c r="L2540" t="str">
        <f t="shared" si="395"/>
        <v>Successful</v>
      </c>
      <c r="M2540">
        <f t="shared" si="396"/>
        <v>1</v>
      </c>
      <c r="N2540">
        <f t="shared" si="397"/>
        <v>0</v>
      </c>
      <c r="O2540">
        <v>1</v>
      </c>
      <c r="P2540" t="str">
        <f t="shared" si="398"/>
        <v>Airport Route</v>
      </c>
      <c r="Q2540">
        <f t="shared" si="399"/>
        <v>36.000000002095476</v>
      </c>
    </row>
    <row r="2541" spans="1:17">
      <c r="A2541">
        <v>2087</v>
      </c>
      <c r="B2541" t="s">
        <v>6</v>
      </c>
      <c r="C2541">
        <v>268</v>
      </c>
      <c r="D2541" t="s">
        <v>7</v>
      </c>
      <c r="E2541" s="1">
        <v>42563.65902777778</v>
      </c>
      <c r="F2541" s="1">
        <v>42563.705555555556</v>
      </c>
      <c r="G2541" s="3">
        <f t="shared" si="390"/>
        <v>42563</v>
      </c>
      <c r="H2541" s="2">
        <f t="shared" si="391"/>
        <v>0.65902777777955635</v>
      </c>
      <c r="I2541">
        <f t="shared" si="392"/>
        <v>15</v>
      </c>
      <c r="J2541" t="str">
        <f t="shared" si="393"/>
        <v>Day</v>
      </c>
      <c r="K2541" t="str">
        <f t="shared" si="394"/>
        <v>Sunday</v>
      </c>
      <c r="L2541" t="str">
        <f t="shared" si="395"/>
        <v>Successful</v>
      </c>
      <c r="M2541">
        <f t="shared" si="396"/>
        <v>1</v>
      </c>
      <c r="N2541">
        <f t="shared" si="397"/>
        <v>0</v>
      </c>
      <c r="O2541">
        <v>1</v>
      </c>
      <c r="P2541" t="str">
        <f t="shared" si="398"/>
        <v>Airport Route</v>
      </c>
      <c r="Q2541">
        <f t="shared" si="399"/>
        <v>66.999999998370185</v>
      </c>
    </row>
    <row r="2542" spans="1:17">
      <c r="A2542">
        <v>3334</v>
      </c>
      <c r="B2542" t="s">
        <v>6</v>
      </c>
      <c r="C2542">
        <v>268</v>
      </c>
      <c r="D2542" t="s">
        <v>7</v>
      </c>
      <c r="E2542" s="1">
        <v>42564.524664351855</v>
      </c>
      <c r="F2542" s="1">
        <v>42564.562708333331</v>
      </c>
      <c r="G2542" s="3">
        <f t="shared" si="390"/>
        <v>42564</v>
      </c>
      <c r="H2542" s="2">
        <f t="shared" si="391"/>
        <v>0.52466435185488081</v>
      </c>
      <c r="I2542">
        <f t="shared" si="392"/>
        <v>12</v>
      </c>
      <c r="J2542" t="str">
        <f t="shared" si="393"/>
        <v>Day</v>
      </c>
      <c r="K2542" t="str">
        <f t="shared" si="394"/>
        <v>Monday</v>
      </c>
      <c r="L2542" t="str">
        <f t="shared" si="395"/>
        <v>Successful</v>
      </c>
      <c r="M2542">
        <f t="shared" si="396"/>
        <v>1</v>
      </c>
      <c r="N2542">
        <f t="shared" si="397"/>
        <v>0</v>
      </c>
      <c r="O2542">
        <v>1</v>
      </c>
      <c r="P2542" t="str">
        <f t="shared" si="398"/>
        <v>Airport Route</v>
      </c>
      <c r="Q2542">
        <f t="shared" si="399"/>
        <v>54.783333325758576</v>
      </c>
    </row>
    <row r="2543" spans="1:17">
      <c r="A2543">
        <v>3950</v>
      </c>
      <c r="B2543" t="s">
        <v>8</v>
      </c>
      <c r="C2543">
        <v>268</v>
      </c>
      <c r="D2543" t="s">
        <v>7</v>
      </c>
      <c r="E2543" s="1">
        <v>42564.945717592593</v>
      </c>
      <c r="F2543" s="1">
        <v>42564.982222222221</v>
      </c>
      <c r="G2543" s="3">
        <f t="shared" si="390"/>
        <v>42564</v>
      </c>
      <c r="H2543" s="2">
        <f t="shared" si="391"/>
        <v>0.94571759259270038</v>
      </c>
      <c r="I2543">
        <f t="shared" si="392"/>
        <v>22</v>
      </c>
      <c r="J2543" t="str">
        <f t="shared" si="393"/>
        <v>Night</v>
      </c>
      <c r="K2543" t="str">
        <f t="shared" si="394"/>
        <v>Monday</v>
      </c>
      <c r="L2543" t="str">
        <f t="shared" si="395"/>
        <v>Successful</v>
      </c>
      <c r="M2543">
        <f t="shared" si="396"/>
        <v>1</v>
      </c>
      <c r="N2543">
        <f t="shared" si="397"/>
        <v>0</v>
      </c>
      <c r="O2543">
        <v>1</v>
      </c>
      <c r="P2543" t="str">
        <f t="shared" si="398"/>
        <v>City Route</v>
      </c>
      <c r="Q2543">
        <f t="shared" si="399"/>
        <v>52.566666664788499</v>
      </c>
    </row>
    <row r="2544" spans="1:17">
      <c r="A2544">
        <v>4378</v>
      </c>
      <c r="B2544" t="s">
        <v>8</v>
      </c>
      <c r="C2544">
        <v>268</v>
      </c>
      <c r="D2544" t="s">
        <v>7</v>
      </c>
      <c r="E2544" s="1">
        <v>42565.31722222222</v>
      </c>
      <c r="F2544" s="1">
        <v>42565.34878472222</v>
      </c>
      <c r="G2544" s="3">
        <f t="shared" si="390"/>
        <v>42565</v>
      </c>
      <c r="H2544" s="2">
        <f t="shared" si="391"/>
        <v>0.31722222222015262</v>
      </c>
      <c r="I2544">
        <f t="shared" si="392"/>
        <v>7</v>
      </c>
      <c r="J2544" t="str">
        <f t="shared" si="393"/>
        <v>Morning</v>
      </c>
      <c r="K2544" t="str">
        <f t="shared" si="394"/>
        <v>Tuesday</v>
      </c>
      <c r="L2544" t="str">
        <f t="shared" si="395"/>
        <v>Successful</v>
      </c>
      <c r="M2544">
        <f t="shared" si="396"/>
        <v>1</v>
      </c>
      <c r="N2544">
        <f t="shared" si="397"/>
        <v>0</v>
      </c>
      <c r="O2544">
        <v>1</v>
      </c>
      <c r="P2544" t="str">
        <f t="shared" si="398"/>
        <v>City Route</v>
      </c>
      <c r="Q2544">
        <f t="shared" si="399"/>
        <v>45.450000000419095</v>
      </c>
    </row>
    <row r="2545" spans="1:17">
      <c r="A2545">
        <v>4714</v>
      </c>
      <c r="B2545" t="s">
        <v>8</v>
      </c>
      <c r="C2545">
        <v>268</v>
      </c>
      <c r="D2545" t="s">
        <v>7</v>
      </c>
      <c r="E2545" s="1">
        <v>42565.562777777777</v>
      </c>
      <c r="F2545" s="1">
        <v>42565.586342592593</v>
      </c>
      <c r="G2545" s="3">
        <f t="shared" si="390"/>
        <v>42565</v>
      </c>
      <c r="H2545" s="2">
        <f t="shared" si="391"/>
        <v>0.56277777777722804</v>
      </c>
      <c r="I2545">
        <f t="shared" si="392"/>
        <v>13</v>
      </c>
      <c r="J2545" t="str">
        <f t="shared" si="393"/>
        <v>Day</v>
      </c>
      <c r="K2545" t="str">
        <f t="shared" si="394"/>
        <v>Tuesday</v>
      </c>
      <c r="L2545" t="str">
        <f t="shared" si="395"/>
        <v>Successful</v>
      </c>
      <c r="M2545">
        <f t="shared" si="396"/>
        <v>1</v>
      </c>
      <c r="N2545">
        <f t="shared" si="397"/>
        <v>0</v>
      </c>
      <c r="O2545">
        <v>1</v>
      </c>
      <c r="P2545" t="str">
        <f t="shared" si="398"/>
        <v>City Route</v>
      </c>
      <c r="Q2545">
        <f t="shared" si="399"/>
        <v>33.933333334280178</v>
      </c>
    </row>
    <row r="2546" spans="1:17">
      <c r="A2546">
        <v>4777</v>
      </c>
      <c r="B2546" t="s">
        <v>8</v>
      </c>
      <c r="C2546">
        <v>268</v>
      </c>
      <c r="D2546" t="s">
        <v>7</v>
      </c>
      <c r="E2546" s="1">
        <v>42565.681342592594</v>
      </c>
      <c r="F2546" s="1">
        <v>42565.703101851854</v>
      </c>
      <c r="G2546" s="3">
        <f t="shared" si="390"/>
        <v>42565</v>
      </c>
      <c r="H2546" s="2">
        <f t="shared" si="391"/>
        <v>0.68134259259386454</v>
      </c>
      <c r="I2546">
        <f t="shared" si="392"/>
        <v>16</v>
      </c>
      <c r="J2546" t="str">
        <f t="shared" si="393"/>
        <v>Day</v>
      </c>
      <c r="K2546" t="str">
        <f t="shared" si="394"/>
        <v>Tuesday</v>
      </c>
      <c r="L2546" t="str">
        <f t="shared" si="395"/>
        <v>Successful</v>
      </c>
      <c r="M2546">
        <f t="shared" si="396"/>
        <v>1</v>
      </c>
      <c r="N2546">
        <f t="shared" si="397"/>
        <v>0</v>
      </c>
      <c r="O2546">
        <v>1</v>
      </c>
      <c r="P2546" t="str">
        <f t="shared" si="398"/>
        <v>City Route</v>
      </c>
      <c r="Q2546">
        <f t="shared" si="399"/>
        <v>31.333333334187046</v>
      </c>
    </row>
    <row r="2547" spans="1:17">
      <c r="A2547">
        <v>5619</v>
      </c>
      <c r="B2547" t="s">
        <v>6</v>
      </c>
      <c r="C2547">
        <v>268</v>
      </c>
      <c r="D2547" t="s">
        <v>7</v>
      </c>
      <c r="E2547" s="1">
        <v>42566.27107638889</v>
      </c>
      <c r="F2547" s="1">
        <v>42566.319166666668</v>
      </c>
      <c r="G2547" s="3">
        <f t="shared" si="390"/>
        <v>42566</v>
      </c>
      <c r="H2547" s="2">
        <f t="shared" si="391"/>
        <v>0.27107638888992369</v>
      </c>
      <c r="I2547">
        <f t="shared" si="392"/>
        <v>6</v>
      </c>
      <c r="J2547" t="str">
        <f t="shared" si="393"/>
        <v>Morning</v>
      </c>
      <c r="K2547" t="str">
        <f t="shared" si="394"/>
        <v>Thursday</v>
      </c>
      <c r="L2547" t="str">
        <f t="shared" si="395"/>
        <v>Successful</v>
      </c>
      <c r="M2547">
        <f t="shared" si="396"/>
        <v>1</v>
      </c>
      <c r="N2547">
        <f t="shared" si="397"/>
        <v>0</v>
      </c>
      <c r="O2547">
        <v>1</v>
      </c>
      <c r="P2547" t="str">
        <f t="shared" si="398"/>
        <v>Airport Route</v>
      </c>
      <c r="Q2547">
        <f t="shared" si="399"/>
        <v>69.250000000465661</v>
      </c>
    </row>
    <row r="2548" spans="1:17">
      <c r="A2548">
        <v>6649</v>
      </c>
      <c r="B2548" t="s">
        <v>6</v>
      </c>
      <c r="C2548">
        <v>268</v>
      </c>
      <c r="D2548" t="s">
        <v>7</v>
      </c>
      <c r="E2548" s="1">
        <v>42566.922175925924</v>
      </c>
      <c r="F2548" s="1">
        <v>42566.974814814814</v>
      </c>
      <c r="G2548" s="3">
        <f t="shared" si="390"/>
        <v>42566</v>
      </c>
      <c r="H2548" s="2">
        <f t="shared" si="391"/>
        <v>0.92217592592351139</v>
      </c>
      <c r="I2548">
        <f t="shared" si="392"/>
        <v>22</v>
      </c>
      <c r="J2548" t="str">
        <f t="shared" si="393"/>
        <v>Night</v>
      </c>
      <c r="K2548" t="str">
        <f t="shared" si="394"/>
        <v>Friday</v>
      </c>
      <c r="L2548" t="str">
        <f t="shared" si="395"/>
        <v>Successful</v>
      </c>
      <c r="M2548">
        <f t="shared" si="396"/>
        <v>1</v>
      </c>
      <c r="N2548">
        <f t="shared" si="397"/>
        <v>0</v>
      </c>
      <c r="O2548">
        <v>1</v>
      </c>
      <c r="P2548" t="str">
        <f t="shared" si="398"/>
        <v>Airport Route</v>
      </c>
      <c r="Q2548">
        <f t="shared" si="399"/>
        <v>75.800000001909211</v>
      </c>
    </row>
    <row r="2549" spans="1:17">
      <c r="A2549">
        <v>596</v>
      </c>
      <c r="B2549" t="s">
        <v>8</v>
      </c>
      <c r="C2549">
        <v>269</v>
      </c>
      <c r="D2549" t="s">
        <v>7</v>
      </c>
      <c r="E2549" s="1">
        <v>42562.479166666664</v>
      </c>
      <c r="F2549" s="1">
        <v>42562.519444444442</v>
      </c>
      <c r="G2549" s="3">
        <f t="shared" si="390"/>
        <v>42562</v>
      </c>
      <c r="H2549" s="2">
        <f t="shared" si="391"/>
        <v>0.47916666666424135</v>
      </c>
      <c r="I2549">
        <f t="shared" si="392"/>
        <v>11</v>
      </c>
      <c r="J2549" t="str">
        <f t="shared" si="393"/>
        <v>Day</v>
      </c>
      <c r="K2549" t="str">
        <f t="shared" si="394"/>
        <v>Sunday</v>
      </c>
      <c r="L2549" t="str">
        <f t="shared" si="395"/>
        <v>Successful</v>
      </c>
      <c r="M2549">
        <f t="shared" si="396"/>
        <v>1</v>
      </c>
      <c r="N2549">
        <f t="shared" si="397"/>
        <v>0</v>
      </c>
      <c r="O2549">
        <v>1</v>
      </c>
      <c r="P2549" t="str">
        <f t="shared" si="398"/>
        <v>City Route</v>
      </c>
      <c r="Q2549">
        <f t="shared" si="399"/>
        <v>58.000000000465661</v>
      </c>
    </row>
    <row r="2550" spans="1:17">
      <c r="A2550">
        <v>910</v>
      </c>
      <c r="B2550" t="s">
        <v>6</v>
      </c>
      <c r="C2550">
        <v>269</v>
      </c>
      <c r="D2550" t="s">
        <v>7</v>
      </c>
      <c r="E2550" s="1">
        <v>42562.76458333333</v>
      </c>
      <c r="F2550" s="1">
        <v>42562.792361111111</v>
      </c>
      <c r="G2550" s="3">
        <f t="shared" si="390"/>
        <v>42562</v>
      </c>
      <c r="H2550" s="2">
        <f t="shared" si="391"/>
        <v>0.76458333332993789</v>
      </c>
      <c r="I2550">
        <f t="shared" si="392"/>
        <v>18</v>
      </c>
      <c r="J2550" t="str">
        <f t="shared" si="393"/>
        <v>Evening</v>
      </c>
      <c r="K2550" t="str">
        <f t="shared" si="394"/>
        <v>Saturday</v>
      </c>
      <c r="L2550" t="str">
        <f t="shared" si="395"/>
        <v>Successful</v>
      </c>
      <c r="M2550">
        <f t="shared" si="396"/>
        <v>1</v>
      </c>
      <c r="N2550">
        <f t="shared" si="397"/>
        <v>0</v>
      </c>
      <c r="O2550">
        <v>1</v>
      </c>
      <c r="P2550" t="str">
        <f t="shared" si="398"/>
        <v>Airport Route</v>
      </c>
      <c r="Q2550">
        <f t="shared" si="399"/>
        <v>40.000000004656613</v>
      </c>
    </row>
    <row r="2551" spans="1:17">
      <c r="A2551">
        <v>1751</v>
      </c>
      <c r="B2551" t="s">
        <v>6</v>
      </c>
      <c r="C2551">
        <v>269</v>
      </c>
      <c r="D2551" t="s">
        <v>7</v>
      </c>
      <c r="E2551" s="1">
        <v>42563.36041666667</v>
      </c>
      <c r="F2551" s="1">
        <v>42563.395138888889</v>
      </c>
      <c r="G2551" s="3">
        <f t="shared" si="390"/>
        <v>42563</v>
      </c>
      <c r="H2551" s="2">
        <f t="shared" si="391"/>
        <v>0.36041666667006211</v>
      </c>
      <c r="I2551">
        <f t="shared" si="392"/>
        <v>8</v>
      </c>
      <c r="J2551" t="str">
        <f t="shared" si="393"/>
        <v>Morning</v>
      </c>
      <c r="K2551" t="str">
        <f t="shared" si="394"/>
        <v>Sunday</v>
      </c>
      <c r="L2551" t="str">
        <f t="shared" si="395"/>
        <v>Successful</v>
      </c>
      <c r="M2551">
        <f t="shared" si="396"/>
        <v>1</v>
      </c>
      <c r="N2551">
        <f t="shared" si="397"/>
        <v>0</v>
      </c>
      <c r="O2551">
        <v>1</v>
      </c>
      <c r="P2551" t="str">
        <f t="shared" si="398"/>
        <v>Airport Route</v>
      </c>
      <c r="Q2551">
        <f t="shared" si="399"/>
        <v>49.999999995343387</v>
      </c>
    </row>
    <row r="2552" spans="1:17">
      <c r="A2552">
        <v>1952</v>
      </c>
      <c r="B2552" t="s">
        <v>8</v>
      </c>
      <c r="C2552">
        <v>269</v>
      </c>
      <c r="D2552" t="s">
        <v>7</v>
      </c>
      <c r="E2552" s="1">
        <v>42563.479166666664</v>
      </c>
      <c r="F2552" s="1">
        <v>42563.51458333333</v>
      </c>
      <c r="G2552" s="3">
        <f t="shared" si="390"/>
        <v>42563</v>
      </c>
      <c r="H2552" s="2">
        <f t="shared" si="391"/>
        <v>0.47916666666424135</v>
      </c>
      <c r="I2552">
        <f t="shared" si="392"/>
        <v>11</v>
      </c>
      <c r="J2552" t="str">
        <f t="shared" si="393"/>
        <v>Day</v>
      </c>
      <c r="K2552" t="str">
        <f t="shared" si="394"/>
        <v>Friday</v>
      </c>
      <c r="L2552" t="str">
        <f t="shared" si="395"/>
        <v>Successful</v>
      </c>
      <c r="M2552">
        <f t="shared" si="396"/>
        <v>1</v>
      </c>
      <c r="N2552">
        <f t="shared" si="397"/>
        <v>0</v>
      </c>
      <c r="O2552">
        <v>1</v>
      </c>
      <c r="P2552" t="str">
        <f t="shared" si="398"/>
        <v>City Route</v>
      </c>
      <c r="Q2552">
        <f t="shared" si="399"/>
        <v>50.999999998603016</v>
      </c>
    </row>
    <row r="2553" spans="1:17">
      <c r="A2553">
        <v>2814</v>
      </c>
      <c r="B2553" t="s">
        <v>8</v>
      </c>
      <c r="C2553">
        <v>269</v>
      </c>
      <c r="D2553" t="s">
        <v>7</v>
      </c>
      <c r="E2553" s="1">
        <v>42564.215138888889</v>
      </c>
      <c r="F2553" s="1">
        <v>42564.256006944444</v>
      </c>
      <c r="G2553" s="3">
        <f t="shared" si="390"/>
        <v>42564</v>
      </c>
      <c r="H2553" s="2">
        <f t="shared" si="391"/>
        <v>0.21513888888875954</v>
      </c>
      <c r="I2553">
        <f t="shared" si="392"/>
        <v>5</v>
      </c>
      <c r="J2553" t="str">
        <f t="shared" si="393"/>
        <v>Morning</v>
      </c>
      <c r="K2553" t="str">
        <f t="shared" si="394"/>
        <v>Saturday</v>
      </c>
      <c r="L2553" t="str">
        <f t="shared" si="395"/>
        <v>Successful</v>
      </c>
      <c r="M2553">
        <f t="shared" si="396"/>
        <v>1</v>
      </c>
      <c r="N2553">
        <f t="shared" si="397"/>
        <v>0</v>
      </c>
      <c r="O2553">
        <v>1</v>
      </c>
      <c r="P2553" t="str">
        <f t="shared" si="398"/>
        <v>City Route</v>
      </c>
      <c r="Q2553">
        <f t="shared" si="399"/>
        <v>58.850000000093132</v>
      </c>
    </row>
    <row r="2554" spans="1:17">
      <c r="A2554">
        <v>3425</v>
      </c>
      <c r="B2554" t="s">
        <v>8</v>
      </c>
      <c r="C2554">
        <v>269</v>
      </c>
      <c r="D2554" t="s">
        <v>7</v>
      </c>
      <c r="E2554" s="1">
        <v>42564.661111111112</v>
      </c>
      <c r="F2554" s="1">
        <v>42564.683055555557</v>
      </c>
      <c r="G2554" s="3">
        <f t="shared" si="390"/>
        <v>42564</v>
      </c>
      <c r="H2554" s="2">
        <f t="shared" si="391"/>
        <v>0.66111111111240461</v>
      </c>
      <c r="I2554">
        <f t="shared" si="392"/>
        <v>15</v>
      </c>
      <c r="J2554" t="str">
        <f t="shared" si="393"/>
        <v>Day</v>
      </c>
      <c r="K2554" t="str">
        <f t="shared" si="394"/>
        <v>Monday</v>
      </c>
      <c r="L2554" t="str">
        <f t="shared" si="395"/>
        <v>Successful</v>
      </c>
      <c r="M2554">
        <f t="shared" si="396"/>
        <v>1</v>
      </c>
      <c r="N2554">
        <f t="shared" si="397"/>
        <v>0</v>
      </c>
      <c r="O2554">
        <v>1</v>
      </c>
      <c r="P2554" t="str">
        <f t="shared" si="398"/>
        <v>City Route</v>
      </c>
      <c r="Q2554">
        <f t="shared" si="399"/>
        <v>31.600000000325963</v>
      </c>
    </row>
    <row r="2555" spans="1:17">
      <c r="A2555">
        <v>4525</v>
      </c>
      <c r="B2555" t="s">
        <v>6</v>
      </c>
      <c r="C2555">
        <v>269</v>
      </c>
      <c r="D2555" t="s">
        <v>7</v>
      </c>
      <c r="E2555" s="1">
        <v>42565.394062500003</v>
      </c>
      <c r="F2555" s="1">
        <v>42565.429479166669</v>
      </c>
      <c r="G2555" s="3">
        <f t="shared" si="390"/>
        <v>42565</v>
      </c>
      <c r="H2555" s="2">
        <f t="shared" si="391"/>
        <v>0.39406250000320142</v>
      </c>
      <c r="I2555">
        <f t="shared" si="392"/>
        <v>9</v>
      </c>
      <c r="J2555" t="str">
        <f t="shared" si="393"/>
        <v>Morning</v>
      </c>
      <c r="K2555" t="str">
        <f t="shared" si="394"/>
        <v>Tuesday</v>
      </c>
      <c r="L2555" t="str">
        <f t="shared" si="395"/>
        <v>Successful</v>
      </c>
      <c r="M2555">
        <f t="shared" si="396"/>
        <v>1</v>
      </c>
      <c r="N2555">
        <f t="shared" si="397"/>
        <v>0</v>
      </c>
      <c r="O2555">
        <v>1</v>
      </c>
      <c r="P2555" t="str">
        <f t="shared" si="398"/>
        <v>Airport Route</v>
      </c>
      <c r="Q2555">
        <f t="shared" si="399"/>
        <v>50.999999998603016</v>
      </c>
    </row>
    <row r="2556" spans="1:17">
      <c r="A2556">
        <v>4661</v>
      </c>
      <c r="B2556" t="s">
        <v>8</v>
      </c>
      <c r="C2556">
        <v>269</v>
      </c>
      <c r="D2556" t="s">
        <v>7</v>
      </c>
      <c r="E2556" s="1">
        <v>42565.514479166668</v>
      </c>
      <c r="F2556" s="1">
        <v>42565.539652777778</v>
      </c>
      <c r="G2556" s="3">
        <f t="shared" si="390"/>
        <v>42565</v>
      </c>
      <c r="H2556" s="2">
        <f t="shared" si="391"/>
        <v>0.51447916666802485</v>
      </c>
      <c r="I2556">
        <f t="shared" si="392"/>
        <v>12</v>
      </c>
      <c r="J2556" t="str">
        <f t="shared" si="393"/>
        <v>Day</v>
      </c>
      <c r="K2556" t="str">
        <f t="shared" si="394"/>
        <v>Friday</v>
      </c>
      <c r="L2556" t="str">
        <f t="shared" si="395"/>
        <v>Successful</v>
      </c>
      <c r="M2556">
        <f t="shared" si="396"/>
        <v>1</v>
      </c>
      <c r="N2556">
        <f t="shared" si="397"/>
        <v>0</v>
      </c>
      <c r="O2556">
        <v>1</v>
      </c>
      <c r="P2556" t="str">
        <f t="shared" si="398"/>
        <v>City Route</v>
      </c>
      <c r="Q2556">
        <f t="shared" si="399"/>
        <v>36.249999997671694</v>
      </c>
    </row>
    <row r="2557" spans="1:17">
      <c r="A2557">
        <v>5533</v>
      </c>
      <c r="B2557" t="s">
        <v>8</v>
      </c>
      <c r="C2557">
        <v>269</v>
      </c>
      <c r="D2557" t="s">
        <v>7</v>
      </c>
      <c r="E2557" s="1">
        <v>42566.222650462965</v>
      </c>
      <c r="F2557" s="1">
        <v>42566.267893518518</v>
      </c>
      <c r="G2557" s="3">
        <f t="shared" si="390"/>
        <v>42566</v>
      </c>
      <c r="H2557" s="2">
        <f t="shared" si="391"/>
        <v>0.22265046296524815</v>
      </c>
      <c r="I2557">
        <f t="shared" si="392"/>
        <v>5</v>
      </c>
      <c r="J2557" t="str">
        <f t="shared" si="393"/>
        <v>Morning</v>
      </c>
      <c r="K2557" t="str">
        <f t="shared" si="394"/>
        <v>Tuesday</v>
      </c>
      <c r="L2557" t="str">
        <f t="shared" si="395"/>
        <v>Successful</v>
      </c>
      <c r="M2557">
        <f t="shared" si="396"/>
        <v>1</v>
      </c>
      <c r="N2557">
        <f t="shared" si="397"/>
        <v>0</v>
      </c>
      <c r="O2557">
        <v>1</v>
      </c>
      <c r="P2557" t="str">
        <f t="shared" si="398"/>
        <v>City Route</v>
      </c>
      <c r="Q2557">
        <f t="shared" si="399"/>
        <v>65.149999995483086</v>
      </c>
    </row>
    <row r="2558" spans="1:17">
      <c r="A2558">
        <v>6101</v>
      </c>
      <c r="B2558" t="s">
        <v>8</v>
      </c>
      <c r="C2558">
        <v>269</v>
      </c>
      <c r="D2558" t="s">
        <v>7</v>
      </c>
      <c r="E2558" s="1">
        <v>42566.619467592594</v>
      </c>
      <c r="F2558" s="1">
        <v>42566.669386574074</v>
      </c>
      <c r="G2558" s="3">
        <f t="shared" si="390"/>
        <v>42566</v>
      </c>
      <c r="H2558" s="2">
        <f t="shared" si="391"/>
        <v>0.61946759259444661</v>
      </c>
      <c r="I2558">
        <f t="shared" si="392"/>
        <v>14</v>
      </c>
      <c r="J2558" t="str">
        <f t="shared" si="393"/>
        <v>Day</v>
      </c>
      <c r="K2558" t="str">
        <f t="shared" si="394"/>
        <v>Wednesday</v>
      </c>
      <c r="L2558" t="str">
        <f t="shared" si="395"/>
        <v>Successful</v>
      </c>
      <c r="M2558">
        <f t="shared" si="396"/>
        <v>1</v>
      </c>
      <c r="N2558">
        <f t="shared" si="397"/>
        <v>0</v>
      </c>
      <c r="O2558">
        <v>1</v>
      </c>
      <c r="P2558" t="str">
        <f t="shared" si="398"/>
        <v>City Route</v>
      </c>
      <c r="Q2558">
        <f t="shared" si="399"/>
        <v>71.883333331206813</v>
      </c>
    </row>
    <row r="2559" spans="1:17">
      <c r="A2559">
        <v>95</v>
      </c>
      <c r="B2559" t="s">
        <v>6</v>
      </c>
      <c r="C2559">
        <v>270</v>
      </c>
      <c r="D2559" t="s">
        <v>7</v>
      </c>
      <c r="E2559" s="1">
        <v>42562.20416666667</v>
      </c>
      <c r="F2559" s="1">
        <v>42562.252083333333</v>
      </c>
      <c r="G2559" s="3">
        <f t="shared" si="390"/>
        <v>42562</v>
      </c>
      <c r="H2559" s="2">
        <f t="shared" si="391"/>
        <v>0.20416666667006211</v>
      </c>
      <c r="I2559">
        <f t="shared" si="392"/>
        <v>4</v>
      </c>
      <c r="J2559" t="str">
        <f t="shared" si="393"/>
        <v>Early Morning</v>
      </c>
      <c r="K2559" t="str">
        <f t="shared" si="394"/>
        <v>Wednesday</v>
      </c>
      <c r="L2559" t="str">
        <f t="shared" si="395"/>
        <v>Successful</v>
      </c>
      <c r="M2559">
        <f t="shared" si="396"/>
        <v>1</v>
      </c>
      <c r="N2559">
        <f t="shared" si="397"/>
        <v>0</v>
      </c>
      <c r="O2559">
        <v>1</v>
      </c>
      <c r="P2559" t="str">
        <f t="shared" si="398"/>
        <v>Airport Route</v>
      </c>
      <c r="Q2559">
        <f t="shared" si="399"/>
        <v>68.999999994412065</v>
      </c>
    </row>
    <row r="2560" spans="1:17">
      <c r="A2560">
        <v>944</v>
      </c>
      <c r="B2560" t="s">
        <v>8</v>
      </c>
      <c r="C2560">
        <v>270</v>
      </c>
      <c r="D2560" t="s">
        <v>7</v>
      </c>
      <c r="E2560" s="1">
        <v>42562.774305555555</v>
      </c>
      <c r="F2560" s="1">
        <v>42562.79791666667</v>
      </c>
      <c r="G2560" s="3">
        <f t="shared" si="390"/>
        <v>42562</v>
      </c>
      <c r="H2560" s="2">
        <f t="shared" si="391"/>
        <v>0.77430555555474712</v>
      </c>
      <c r="I2560">
        <f t="shared" si="392"/>
        <v>18</v>
      </c>
      <c r="J2560" t="str">
        <f t="shared" si="393"/>
        <v>Evening</v>
      </c>
      <c r="K2560" t="str">
        <f t="shared" si="394"/>
        <v>Friday</v>
      </c>
      <c r="L2560" t="str">
        <f t="shared" si="395"/>
        <v>Successful</v>
      </c>
      <c r="M2560">
        <f t="shared" si="396"/>
        <v>1</v>
      </c>
      <c r="N2560">
        <f t="shared" si="397"/>
        <v>0</v>
      </c>
      <c r="O2560">
        <v>1</v>
      </c>
      <c r="P2560" t="str">
        <f t="shared" si="398"/>
        <v>City Route</v>
      </c>
      <c r="Q2560">
        <f t="shared" si="399"/>
        <v>34.000000006053597</v>
      </c>
    </row>
    <row r="2561" spans="1:17">
      <c r="A2561">
        <v>1066</v>
      </c>
      <c r="B2561" t="s">
        <v>6</v>
      </c>
      <c r="C2561">
        <v>270</v>
      </c>
      <c r="D2561" t="s">
        <v>7</v>
      </c>
      <c r="E2561" s="1">
        <v>42562.831944444442</v>
      </c>
      <c r="F2561" s="1">
        <v>42562.868750000001</v>
      </c>
      <c r="G2561" s="3">
        <f t="shared" si="390"/>
        <v>42562</v>
      </c>
      <c r="H2561" s="2">
        <f t="shared" si="391"/>
        <v>0.8319444444423425</v>
      </c>
      <c r="I2561">
        <f t="shared" si="392"/>
        <v>19</v>
      </c>
      <c r="J2561" t="str">
        <f t="shared" si="393"/>
        <v>Evening</v>
      </c>
      <c r="K2561" t="str">
        <f t="shared" si="394"/>
        <v>Monday</v>
      </c>
      <c r="L2561" t="str">
        <f t="shared" si="395"/>
        <v>Successful</v>
      </c>
      <c r="M2561">
        <f t="shared" si="396"/>
        <v>1</v>
      </c>
      <c r="N2561">
        <f t="shared" si="397"/>
        <v>0</v>
      </c>
      <c r="O2561">
        <v>1</v>
      </c>
      <c r="P2561" t="str">
        <f t="shared" si="398"/>
        <v>Airport Route</v>
      </c>
      <c r="Q2561">
        <f t="shared" si="399"/>
        <v>53.000000005122274</v>
      </c>
    </row>
    <row r="2562" spans="1:17">
      <c r="A2562">
        <v>1592</v>
      </c>
      <c r="B2562" t="s">
        <v>8</v>
      </c>
      <c r="C2562">
        <v>270</v>
      </c>
      <c r="D2562" t="s">
        <v>7</v>
      </c>
      <c r="E2562" s="1">
        <v>42563.275694444441</v>
      </c>
      <c r="F2562" s="1">
        <v>42563.324999999997</v>
      </c>
      <c r="G2562" s="3">
        <f t="shared" ref="G2562:G2625" si="400">INT(E2562)</f>
        <v>42563</v>
      </c>
      <c r="H2562" s="2">
        <f t="shared" ref="H2562:H2625" si="401">MOD(E2562,1)</f>
        <v>0.27569444444088731</v>
      </c>
      <c r="I2562">
        <f t="shared" ref="I2562:I2625" si="402">HOUR(E2562)</f>
        <v>6</v>
      </c>
      <c r="J2562" t="str">
        <f t="shared" ref="J2562:J2625" si="403">IF(I2562&lt;5,"Early Morning",
IF(I2562&lt;10,"Morning",
IF(I2562&lt;17,"Day",
IF(I2562&lt;21,"Evening","Night"))))</f>
        <v>Morning</v>
      </c>
      <c r="K2562" t="str">
        <f t="shared" ref="K2562:K2625" si="404">TEXT(A2562,"dddd")</f>
        <v>Tuesday</v>
      </c>
      <c r="L2562" t="str">
        <f t="shared" ref="L2562:L2625" si="405">IF(D2562="Trip Completed","Successful","Failed")</f>
        <v>Successful</v>
      </c>
      <c r="M2562">
        <f t="shared" ref="M2562:M2625" si="406">IF(D2562="Trip Completed",1,0)</f>
        <v>1</v>
      </c>
      <c r="N2562">
        <f t="shared" ref="N2562:N2625" si="407">IF(D2562="Trip Completed",0,1)</f>
        <v>0</v>
      </c>
      <c r="O2562">
        <v>1</v>
      </c>
      <c r="P2562" t="str">
        <f t="shared" ref="P2562:P2625" si="408">IF(B2562="Airport","Airport Route","City Route")</f>
        <v>City Route</v>
      </c>
      <c r="Q2562">
        <f t="shared" ref="Q2562:Q2625" si="409">IFERROR((F2562-E2562)*1440,"")</f>
        <v>71.000000000931323</v>
      </c>
    </row>
    <row r="2563" spans="1:17">
      <c r="A2563">
        <v>2461</v>
      </c>
      <c r="B2563" t="s">
        <v>6</v>
      </c>
      <c r="C2563">
        <v>270</v>
      </c>
      <c r="D2563" t="s">
        <v>7</v>
      </c>
      <c r="E2563" s="1">
        <v>42563.855555555558</v>
      </c>
      <c r="F2563" s="1">
        <v>42563.897222222222</v>
      </c>
      <c r="G2563" s="3">
        <f t="shared" si="400"/>
        <v>42563</v>
      </c>
      <c r="H2563" s="2">
        <f t="shared" si="401"/>
        <v>0.8555555555576575</v>
      </c>
      <c r="I2563">
        <f t="shared" si="402"/>
        <v>20</v>
      </c>
      <c r="J2563" t="str">
        <f t="shared" si="403"/>
        <v>Evening</v>
      </c>
      <c r="K2563" t="str">
        <f t="shared" si="404"/>
        <v>Wednesday</v>
      </c>
      <c r="L2563" t="str">
        <f t="shared" si="405"/>
        <v>Successful</v>
      </c>
      <c r="M2563">
        <f t="shared" si="406"/>
        <v>1</v>
      </c>
      <c r="N2563">
        <f t="shared" si="407"/>
        <v>0</v>
      </c>
      <c r="O2563">
        <v>1</v>
      </c>
      <c r="P2563" t="str">
        <f t="shared" si="408"/>
        <v>Airport Route</v>
      </c>
      <c r="Q2563">
        <f t="shared" si="409"/>
        <v>59.99999999650754</v>
      </c>
    </row>
    <row r="2564" spans="1:17">
      <c r="A2564">
        <v>3039</v>
      </c>
      <c r="B2564" t="s">
        <v>6</v>
      </c>
      <c r="C2564">
        <v>270</v>
      </c>
      <c r="D2564" t="s">
        <v>7</v>
      </c>
      <c r="E2564" s="1">
        <v>42564.315844907411</v>
      </c>
      <c r="F2564" s="1">
        <v>42564.343460648146</v>
      </c>
      <c r="G2564" s="3">
        <f t="shared" si="400"/>
        <v>42564</v>
      </c>
      <c r="H2564" s="2">
        <f t="shared" si="401"/>
        <v>0.31584490741079208</v>
      </c>
      <c r="I2564">
        <f t="shared" si="402"/>
        <v>7</v>
      </c>
      <c r="J2564" t="str">
        <f t="shared" si="403"/>
        <v>Morning</v>
      </c>
      <c r="K2564" t="str">
        <f t="shared" si="404"/>
        <v>Sunday</v>
      </c>
      <c r="L2564" t="str">
        <f t="shared" si="405"/>
        <v>Successful</v>
      </c>
      <c r="M2564">
        <f t="shared" si="406"/>
        <v>1</v>
      </c>
      <c r="N2564">
        <f t="shared" si="407"/>
        <v>0</v>
      </c>
      <c r="O2564">
        <v>1</v>
      </c>
      <c r="P2564" t="str">
        <f t="shared" si="408"/>
        <v>Airport Route</v>
      </c>
      <c r="Q2564">
        <f t="shared" si="409"/>
        <v>39.766666658688337</v>
      </c>
    </row>
    <row r="2565" spans="1:17">
      <c r="A2565">
        <v>3768</v>
      </c>
      <c r="B2565" t="s">
        <v>8</v>
      </c>
      <c r="C2565">
        <v>270</v>
      </c>
      <c r="D2565" t="s">
        <v>7</v>
      </c>
      <c r="E2565" s="1">
        <v>42564.860532407409</v>
      </c>
      <c r="F2565" s="1">
        <v>42564.891828703701</v>
      </c>
      <c r="G2565" s="3">
        <f t="shared" si="400"/>
        <v>42564</v>
      </c>
      <c r="H2565" s="2">
        <f t="shared" si="401"/>
        <v>0.86053240740875481</v>
      </c>
      <c r="I2565">
        <f t="shared" si="402"/>
        <v>20</v>
      </c>
      <c r="J2565" t="str">
        <f t="shared" si="403"/>
        <v>Evening</v>
      </c>
      <c r="K2565" t="str">
        <f t="shared" si="404"/>
        <v>Monday</v>
      </c>
      <c r="L2565" t="str">
        <f t="shared" si="405"/>
        <v>Successful</v>
      </c>
      <c r="M2565">
        <f t="shared" si="406"/>
        <v>1</v>
      </c>
      <c r="N2565">
        <f t="shared" si="407"/>
        <v>0</v>
      </c>
      <c r="O2565">
        <v>1</v>
      </c>
      <c r="P2565" t="str">
        <f t="shared" si="408"/>
        <v>City Route</v>
      </c>
      <c r="Q2565">
        <f t="shared" si="409"/>
        <v>45.06666666129604</v>
      </c>
    </row>
    <row r="2566" spans="1:17">
      <c r="A2566">
        <v>4277</v>
      </c>
      <c r="B2566" t="s">
        <v>8</v>
      </c>
      <c r="C2566">
        <v>270</v>
      </c>
      <c r="D2566" t="s">
        <v>7</v>
      </c>
      <c r="E2566" s="1">
        <v>42565.265833333331</v>
      </c>
      <c r="F2566" s="1">
        <v>42565.305092592593</v>
      </c>
      <c r="G2566" s="3">
        <f t="shared" si="400"/>
        <v>42565</v>
      </c>
      <c r="H2566" s="2">
        <f t="shared" si="401"/>
        <v>0.26583333333110204</v>
      </c>
      <c r="I2566">
        <f t="shared" si="402"/>
        <v>6</v>
      </c>
      <c r="J2566" t="str">
        <f t="shared" si="403"/>
        <v>Morning</v>
      </c>
      <c r="K2566" t="str">
        <f t="shared" si="404"/>
        <v>Saturday</v>
      </c>
      <c r="L2566" t="str">
        <f t="shared" si="405"/>
        <v>Successful</v>
      </c>
      <c r="M2566">
        <f t="shared" si="406"/>
        <v>1</v>
      </c>
      <c r="N2566">
        <f t="shared" si="407"/>
        <v>0</v>
      </c>
      <c r="O2566">
        <v>1</v>
      </c>
      <c r="P2566" t="str">
        <f t="shared" si="408"/>
        <v>City Route</v>
      </c>
      <c r="Q2566">
        <f t="shared" si="409"/>
        <v>56.533333336701617</v>
      </c>
    </row>
    <row r="2567" spans="1:17">
      <c r="A2567">
        <v>4658</v>
      </c>
      <c r="B2567" t="s">
        <v>8</v>
      </c>
      <c r="C2567">
        <v>270</v>
      </c>
      <c r="D2567" t="s">
        <v>7</v>
      </c>
      <c r="E2567" s="1">
        <v>42565.506099537037</v>
      </c>
      <c r="F2567" s="1">
        <v>42565.545659722222</v>
      </c>
      <c r="G2567" s="3">
        <f t="shared" si="400"/>
        <v>42565</v>
      </c>
      <c r="H2567" s="2">
        <f t="shared" si="401"/>
        <v>0.50609953703678912</v>
      </c>
      <c r="I2567">
        <f t="shared" si="402"/>
        <v>12</v>
      </c>
      <c r="J2567" t="str">
        <f t="shared" si="403"/>
        <v>Day</v>
      </c>
      <c r="K2567" t="str">
        <f t="shared" si="404"/>
        <v>Tuesday</v>
      </c>
      <c r="L2567" t="str">
        <f t="shared" si="405"/>
        <v>Successful</v>
      </c>
      <c r="M2567">
        <f t="shared" si="406"/>
        <v>1</v>
      </c>
      <c r="N2567">
        <f t="shared" si="407"/>
        <v>0</v>
      </c>
      <c r="O2567">
        <v>1</v>
      </c>
      <c r="P2567" t="str">
        <f t="shared" si="408"/>
        <v>City Route</v>
      </c>
      <c r="Q2567">
        <f t="shared" si="409"/>
        <v>56.966666666558012</v>
      </c>
    </row>
    <row r="2568" spans="1:17">
      <c r="A2568">
        <v>6111</v>
      </c>
      <c r="B2568" t="s">
        <v>8</v>
      </c>
      <c r="C2568">
        <v>270</v>
      </c>
      <c r="D2568" t="s">
        <v>7</v>
      </c>
      <c r="E2568" s="1">
        <v>42566.627337962964</v>
      </c>
      <c r="F2568" s="1">
        <v>42566.677499999998</v>
      </c>
      <c r="G2568" s="3">
        <f t="shared" si="400"/>
        <v>42566</v>
      </c>
      <c r="H2568" s="2">
        <f t="shared" si="401"/>
        <v>0.62733796296379296</v>
      </c>
      <c r="I2568">
        <f t="shared" si="402"/>
        <v>15</v>
      </c>
      <c r="J2568" t="str">
        <f t="shared" si="403"/>
        <v>Day</v>
      </c>
      <c r="K2568" t="str">
        <f t="shared" si="404"/>
        <v>Saturday</v>
      </c>
      <c r="L2568" t="str">
        <f t="shared" si="405"/>
        <v>Successful</v>
      </c>
      <c r="M2568">
        <f t="shared" si="406"/>
        <v>1</v>
      </c>
      <c r="N2568">
        <f t="shared" si="407"/>
        <v>0</v>
      </c>
      <c r="O2568">
        <v>1</v>
      </c>
      <c r="P2568" t="str">
        <f t="shared" si="408"/>
        <v>City Route</v>
      </c>
      <c r="Q2568">
        <f t="shared" si="409"/>
        <v>72.23333332920447</v>
      </c>
    </row>
    <row r="2569" spans="1:17">
      <c r="A2569">
        <v>559</v>
      </c>
      <c r="B2569" t="s">
        <v>8</v>
      </c>
      <c r="C2569">
        <v>271</v>
      </c>
      <c r="D2569" t="s">
        <v>7</v>
      </c>
      <c r="E2569" s="1">
        <v>42562.426388888889</v>
      </c>
      <c r="F2569" s="1">
        <v>42562.460416666669</v>
      </c>
      <c r="G2569" s="3">
        <f t="shared" si="400"/>
        <v>42562</v>
      </c>
      <c r="H2569" s="2">
        <f t="shared" si="401"/>
        <v>0.42638888888905058</v>
      </c>
      <c r="I2569">
        <f t="shared" si="402"/>
        <v>10</v>
      </c>
      <c r="J2569" t="str">
        <f t="shared" si="403"/>
        <v>Day</v>
      </c>
      <c r="K2569" t="str">
        <f t="shared" si="404"/>
        <v>Friday</v>
      </c>
      <c r="L2569" t="str">
        <f t="shared" si="405"/>
        <v>Successful</v>
      </c>
      <c r="M2569">
        <f t="shared" si="406"/>
        <v>1</v>
      </c>
      <c r="N2569">
        <f t="shared" si="407"/>
        <v>0</v>
      </c>
      <c r="O2569">
        <v>1</v>
      </c>
      <c r="P2569" t="str">
        <f t="shared" si="408"/>
        <v>City Route</v>
      </c>
      <c r="Q2569">
        <f t="shared" si="409"/>
        <v>49.000000002561137</v>
      </c>
    </row>
    <row r="2570" spans="1:17">
      <c r="A2570">
        <v>860</v>
      </c>
      <c r="B2570" t="s">
        <v>8</v>
      </c>
      <c r="C2570">
        <v>271</v>
      </c>
      <c r="D2570" t="s">
        <v>7</v>
      </c>
      <c r="E2570" s="1">
        <v>42562.74722222222</v>
      </c>
      <c r="F2570" s="1">
        <v>42562.777083333334</v>
      </c>
      <c r="G2570" s="3">
        <f t="shared" si="400"/>
        <v>42562</v>
      </c>
      <c r="H2570" s="2">
        <f t="shared" si="401"/>
        <v>0.74722222222044365</v>
      </c>
      <c r="I2570">
        <f t="shared" si="402"/>
        <v>17</v>
      </c>
      <c r="J2570" t="str">
        <f t="shared" si="403"/>
        <v>Evening</v>
      </c>
      <c r="K2570" t="str">
        <f t="shared" si="404"/>
        <v>Friday</v>
      </c>
      <c r="L2570" t="str">
        <f t="shared" si="405"/>
        <v>Successful</v>
      </c>
      <c r="M2570">
        <f t="shared" si="406"/>
        <v>1</v>
      </c>
      <c r="N2570">
        <f t="shared" si="407"/>
        <v>0</v>
      </c>
      <c r="O2570">
        <v>1</v>
      </c>
      <c r="P2570" t="str">
        <f t="shared" si="408"/>
        <v>City Route</v>
      </c>
      <c r="Q2570">
        <f t="shared" si="409"/>
        <v>43.000000003958121</v>
      </c>
    </row>
    <row r="2571" spans="1:17">
      <c r="A2571">
        <v>1724</v>
      </c>
      <c r="B2571" t="s">
        <v>8</v>
      </c>
      <c r="C2571">
        <v>271</v>
      </c>
      <c r="D2571" t="s">
        <v>7</v>
      </c>
      <c r="E2571" s="1">
        <v>42563.34652777778</v>
      </c>
      <c r="F2571" s="1">
        <v>42563.393750000003</v>
      </c>
      <c r="G2571" s="3">
        <f t="shared" si="400"/>
        <v>42563</v>
      </c>
      <c r="H2571" s="2">
        <f t="shared" si="401"/>
        <v>0.34652777777955635</v>
      </c>
      <c r="I2571">
        <f t="shared" si="402"/>
        <v>8</v>
      </c>
      <c r="J2571" t="str">
        <f t="shared" si="403"/>
        <v>Morning</v>
      </c>
      <c r="K2571" t="str">
        <f t="shared" si="404"/>
        <v>Monday</v>
      </c>
      <c r="L2571" t="str">
        <f t="shared" si="405"/>
        <v>Successful</v>
      </c>
      <c r="M2571">
        <f t="shared" si="406"/>
        <v>1</v>
      </c>
      <c r="N2571">
        <f t="shared" si="407"/>
        <v>0</v>
      </c>
      <c r="O2571">
        <v>1</v>
      </c>
      <c r="P2571" t="str">
        <f t="shared" si="408"/>
        <v>City Route</v>
      </c>
      <c r="Q2571">
        <f t="shared" si="409"/>
        <v>68.000000001629815</v>
      </c>
    </row>
    <row r="2572" spans="1:17">
      <c r="A2572">
        <v>4409</v>
      </c>
      <c r="B2572" t="s">
        <v>8</v>
      </c>
      <c r="C2572">
        <v>271</v>
      </c>
      <c r="D2572" t="s">
        <v>7</v>
      </c>
      <c r="E2572" s="1">
        <v>42565.340914351851</v>
      </c>
      <c r="F2572" s="1">
        <v>42565.387314814812</v>
      </c>
      <c r="G2572" s="3">
        <f t="shared" si="400"/>
        <v>42565</v>
      </c>
      <c r="H2572" s="2">
        <f t="shared" si="401"/>
        <v>0.34091435185109731</v>
      </c>
      <c r="I2572">
        <f t="shared" si="402"/>
        <v>8</v>
      </c>
      <c r="J2572" t="str">
        <f t="shared" si="403"/>
        <v>Morning</v>
      </c>
      <c r="K2572" t="str">
        <f t="shared" si="404"/>
        <v>Friday</v>
      </c>
      <c r="L2572" t="str">
        <f t="shared" si="405"/>
        <v>Successful</v>
      </c>
      <c r="M2572">
        <f t="shared" si="406"/>
        <v>1</v>
      </c>
      <c r="N2572">
        <f t="shared" si="407"/>
        <v>0</v>
      </c>
      <c r="O2572">
        <v>1</v>
      </c>
      <c r="P2572" t="str">
        <f t="shared" si="408"/>
        <v>City Route</v>
      </c>
      <c r="Q2572">
        <f t="shared" si="409"/>
        <v>66.816666664090008</v>
      </c>
    </row>
    <row r="2573" spans="1:17">
      <c r="A2573">
        <v>5534</v>
      </c>
      <c r="B2573" t="s">
        <v>8</v>
      </c>
      <c r="C2573">
        <v>271</v>
      </c>
      <c r="D2573" t="s">
        <v>7</v>
      </c>
      <c r="E2573" s="1">
        <v>42566.222314814811</v>
      </c>
      <c r="F2573" s="1">
        <v>42566.246134259258</v>
      </c>
      <c r="G2573" s="3">
        <f t="shared" si="400"/>
        <v>42566</v>
      </c>
      <c r="H2573" s="2">
        <f t="shared" si="401"/>
        <v>0.22231481481139781</v>
      </c>
      <c r="I2573">
        <f t="shared" si="402"/>
        <v>5</v>
      </c>
      <c r="J2573" t="str">
        <f t="shared" si="403"/>
        <v>Morning</v>
      </c>
      <c r="K2573" t="str">
        <f t="shared" si="404"/>
        <v>Wednesday</v>
      </c>
      <c r="L2573" t="str">
        <f t="shared" si="405"/>
        <v>Successful</v>
      </c>
      <c r="M2573">
        <f t="shared" si="406"/>
        <v>1</v>
      </c>
      <c r="N2573">
        <f t="shared" si="407"/>
        <v>0</v>
      </c>
      <c r="O2573">
        <v>1</v>
      </c>
      <c r="P2573" t="str">
        <f t="shared" si="408"/>
        <v>City Route</v>
      </c>
      <c r="Q2573">
        <f t="shared" si="409"/>
        <v>34.300000002840534</v>
      </c>
    </row>
    <row r="2574" spans="1:17">
      <c r="A2574">
        <v>5908</v>
      </c>
      <c r="B2574" t="s">
        <v>6</v>
      </c>
      <c r="C2574">
        <v>271</v>
      </c>
      <c r="D2574" t="s">
        <v>7</v>
      </c>
      <c r="E2574" s="1">
        <v>42566.414131944446</v>
      </c>
      <c r="F2574" s="1">
        <v>42566.464108796295</v>
      </c>
      <c r="G2574" s="3">
        <f t="shared" si="400"/>
        <v>42566</v>
      </c>
      <c r="H2574" s="2">
        <f t="shared" si="401"/>
        <v>0.414131944446126</v>
      </c>
      <c r="I2574">
        <f t="shared" si="402"/>
        <v>9</v>
      </c>
      <c r="J2574" t="str">
        <f t="shared" si="403"/>
        <v>Morning</v>
      </c>
      <c r="K2574" t="str">
        <f t="shared" si="404"/>
        <v>Saturday</v>
      </c>
      <c r="L2574" t="str">
        <f t="shared" si="405"/>
        <v>Successful</v>
      </c>
      <c r="M2574">
        <f t="shared" si="406"/>
        <v>1</v>
      </c>
      <c r="N2574">
        <f t="shared" si="407"/>
        <v>0</v>
      </c>
      <c r="O2574">
        <v>1</v>
      </c>
      <c r="P2574" t="str">
        <f t="shared" si="408"/>
        <v>Airport Route</v>
      </c>
      <c r="Q2574">
        <f t="shared" si="409"/>
        <v>71.966666663065553</v>
      </c>
    </row>
    <row r="2575" spans="1:17">
      <c r="A2575">
        <v>597</v>
      </c>
      <c r="B2575" t="s">
        <v>6</v>
      </c>
      <c r="C2575">
        <v>272</v>
      </c>
      <c r="D2575" t="s">
        <v>7</v>
      </c>
      <c r="E2575" s="1">
        <v>42562.479166666664</v>
      </c>
      <c r="F2575" s="1">
        <v>42562.508333333331</v>
      </c>
      <c r="G2575" s="3">
        <f t="shared" si="400"/>
        <v>42562</v>
      </c>
      <c r="H2575" s="2">
        <f t="shared" si="401"/>
        <v>0.47916666666424135</v>
      </c>
      <c r="I2575">
        <f t="shared" si="402"/>
        <v>11</v>
      </c>
      <c r="J2575" t="str">
        <f t="shared" si="403"/>
        <v>Day</v>
      </c>
      <c r="K2575" t="str">
        <f t="shared" si="404"/>
        <v>Monday</v>
      </c>
      <c r="L2575" t="str">
        <f t="shared" si="405"/>
        <v>Successful</v>
      </c>
      <c r="M2575">
        <f t="shared" si="406"/>
        <v>1</v>
      </c>
      <c r="N2575">
        <f t="shared" si="407"/>
        <v>0</v>
      </c>
      <c r="O2575">
        <v>1</v>
      </c>
      <c r="P2575" t="str">
        <f t="shared" si="408"/>
        <v>Airport Route</v>
      </c>
      <c r="Q2575">
        <f t="shared" si="409"/>
        <v>42.000000000698492</v>
      </c>
    </row>
    <row r="2576" spans="1:17">
      <c r="A2576">
        <v>1417</v>
      </c>
      <c r="B2576" t="s">
        <v>8</v>
      </c>
      <c r="C2576">
        <v>272</v>
      </c>
      <c r="D2576" t="s">
        <v>7</v>
      </c>
      <c r="E2576" s="1">
        <v>42563.150694444441</v>
      </c>
      <c r="F2576" s="1">
        <v>42563.17291666667</v>
      </c>
      <c r="G2576" s="3">
        <f t="shared" si="400"/>
        <v>42563</v>
      </c>
      <c r="H2576" s="2">
        <f t="shared" si="401"/>
        <v>0.15069444444088731</v>
      </c>
      <c r="I2576">
        <f t="shared" si="402"/>
        <v>3</v>
      </c>
      <c r="J2576" t="str">
        <f t="shared" si="403"/>
        <v>Early Morning</v>
      </c>
      <c r="K2576" t="str">
        <f t="shared" si="404"/>
        <v>Tuesday</v>
      </c>
      <c r="L2576" t="str">
        <f t="shared" si="405"/>
        <v>Successful</v>
      </c>
      <c r="M2576">
        <f t="shared" si="406"/>
        <v>1</v>
      </c>
      <c r="N2576">
        <f t="shared" si="407"/>
        <v>0</v>
      </c>
      <c r="O2576">
        <v>1</v>
      </c>
      <c r="P2576" t="str">
        <f t="shared" si="408"/>
        <v>City Route</v>
      </c>
      <c r="Q2576">
        <f t="shared" si="409"/>
        <v>32.000000010011718</v>
      </c>
    </row>
    <row r="2577" spans="1:17">
      <c r="A2577">
        <v>1714</v>
      </c>
      <c r="B2577" t="s">
        <v>6</v>
      </c>
      <c r="C2577">
        <v>272</v>
      </c>
      <c r="D2577" t="s">
        <v>7</v>
      </c>
      <c r="E2577" s="1">
        <v>42563.343055555553</v>
      </c>
      <c r="F2577" s="1">
        <v>42563.390277777777</v>
      </c>
      <c r="G2577" s="3">
        <f t="shared" si="400"/>
        <v>42563</v>
      </c>
      <c r="H2577" s="2">
        <f t="shared" si="401"/>
        <v>0.34305555555329192</v>
      </c>
      <c r="I2577">
        <f t="shared" si="402"/>
        <v>8</v>
      </c>
      <c r="J2577" t="str">
        <f t="shared" si="403"/>
        <v>Morning</v>
      </c>
      <c r="K2577" t="str">
        <f t="shared" si="404"/>
        <v>Friday</v>
      </c>
      <c r="L2577" t="str">
        <f t="shared" si="405"/>
        <v>Successful</v>
      </c>
      <c r="M2577">
        <f t="shared" si="406"/>
        <v>1</v>
      </c>
      <c r="N2577">
        <f t="shared" si="407"/>
        <v>0</v>
      </c>
      <c r="O2577">
        <v>1</v>
      </c>
      <c r="P2577" t="str">
        <f t="shared" si="408"/>
        <v>Airport Route</v>
      </c>
      <c r="Q2577">
        <f t="shared" si="409"/>
        <v>68.000000001629815</v>
      </c>
    </row>
    <row r="2578" spans="1:17">
      <c r="A2578">
        <v>1919</v>
      </c>
      <c r="B2578" t="s">
        <v>8</v>
      </c>
      <c r="C2578">
        <v>272</v>
      </c>
      <c r="D2578" t="s">
        <v>7</v>
      </c>
      <c r="E2578" s="1">
        <v>42563.457638888889</v>
      </c>
      <c r="F2578" s="1">
        <v>42563.509027777778</v>
      </c>
      <c r="G2578" s="3">
        <f t="shared" si="400"/>
        <v>42563</v>
      </c>
      <c r="H2578" s="2">
        <f t="shared" si="401"/>
        <v>0.45763888888905058</v>
      </c>
      <c r="I2578">
        <f t="shared" si="402"/>
        <v>10</v>
      </c>
      <c r="J2578" t="str">
        <f t="shared" si="403"/>
        <v>Day</v>
      </c>
      <c r="K2578" t="str">
        <f t="shared" si="404"/>
        <v>Sunday</v>
      </c>
      <c r="L2578" t="str">
        <f t="shared" si="405"/>
        <v>Successful</v>
      </c>
      <c r="M2578">
        <f t="shared" si="406"/>
        <v>1</v>
      </c>
      <c r="N2578">
        <f t="shared" si="407"/>
        <v>0</v>
      </c>
      <c r="O2578">
        <v>1</v>
      </c>
      <c r="P2578" t="str">
        <f t="shared" si="408"/>
        <v>City Route</v>
      </c>
      <c r="Q2578">
        <f t="shared" si="409"/>
        <v>74.000000000232831</v>
      </c>
    </row>
    <row r="2579" spans="1:17">
      <c r="A2579">
        <v>3256</v>
      </c>
      <c r="B2579" t="s">
        <v>6</v>
      </c>
      <c r="C2579">
        <v>272</v>
      </c>
      <c r="D2579" t="s">
        <v>7</v>
      </c>
      <c r="E2579" s="1">
        <v>42564.422256944446</v>
      </c>
      <c r="F2579" s="1">
        <v>42564.450335648151</v>
      </c>
      <c r="G2579" s="3">
        <f t="shared" si="400"/>
        <v>42564</v>
      </c>
      <c r="H2579" s="2">
        <f t="shared" si="401"/>
        <v>0.42225694444641704</v>
      </c>
      <c r="I2579">
        <f t="shared" si="402"/>
        <v>10</v>
      </c>
      <c r="J2579" t="str">
        <f t="shared" si="403"/>
        <v>Day</v>
      </c>
      <c r="K2579" t="str">
        <f t="shared" si="404"/>
        <v>Sunday</v>
      </c>
      <c r="L2579" t="str">
        <f t="shared" si="405"/>
        <v>Successful</v>
      </c>
      <c r="M2579">
        <f t="shared" si="406"/>
        <v>1</v>
      </c>
      <c r="N2579">
        <f t="shared" si="407"/>
        <v>0</v>
      </c>
      <c r="O2579">
        <v>1</v>
      </c>
      <c r="P2579" t="str">
        <f t="shared" si="408"/>
        <v>Airport Route</v>
      </c>
      <c r="Q2579">
        <f t="shared" si="409"/>
        <v>40.433333334513009</v>
      </c>
    </row>
    <row r="2580" spans="1:17">
      <c r="A2580">
        <v>5286</v>
      </c>
      <c r="B2580" t="s">
        <v>8</v>
      </c>
      <c r="C2580">
        <v>272</v>
      </c>
      <c r="D2580" t="s">
        <v>7</v>
      </c>
      <c r="E2580" s="1">
        <v>42565.903333333335</v>
      </c>
      <c r="F2580" s="1">
        <v>42565.936527777776</v>
      </c>
      <c r="G2580" s="3">
        <f t="shared" si="400"/>
        <v>42565</v>
      </c>
      <c r="H2580" s="2">
        <f t="shared" si="401"/>
        <v>0.90333333333546761</v>
      </c>
      <c r="I2580">
        <f t="shared" si="402"/>
        <v>21</v>
      </c>
      <c r="J2580" t="str">
        <f t="shared" si="403"/>
        <v>Night</v>
      </c>
      <c r="K2580" t="str">
        <f t="shared" si="404"/>
        <v>Sunday</v>
      </c>
      <c r="L2580" t="str">
        <f t="shared" si="405"/>
        <v>Successful</v>
      </c>
      <c r="M2580">
        <f t="shared" si="406"/>
        <v>1</v>
      </c>
      <c r="N2580">
        <f t="shared" si="407"/>
        <v>0</v>
      </c>
      <c r="O2580">
        <v>1</v>
      </c>
      <c r="P2580" t="str">
        <f t="shared" si="408"/>
        <v>City Route</v>
      </c>
      <c r="Q2580">
        <f t="shared" si="409"/>
        <v>47.799999994458631</v>
      </c>
    </row>
    <row r="2581" spans="1:17">
      <c r="A2581">
        <v>5526</v>
      </c>
      <c r="B2581" t="s">
        <v>8</v>
      </c>
      <c r="C2581">
        <v>272</v>
      </c>
      <c r="D2581" t="s">
        <v>7</v>
      </c>
      <c r="E2581" s="1">
        <v>42566.22152777778</v>
      </c>
      <c r="F2581" s="1">
        <v>42566.25949074074</v>
      </c>
      <c r="G2581" s="3">
        <f t="shared" si="400"/>
        <v>42566</v>
      </c>
      <c r="H2581" s="2">
        <f t="shared" si="401"/>
        <v>0.22152777777955635</v>
      </c>
      <c r="I2581">
        <f t="shared" si="402"/>
        <v>5</v>
      </c>
      <c r="J2581" t="str">
        <f t="shared" si="403"/>
        <v>Morning</v>
      </c>
      <c r="K2581" t="str">
        <f t="shared" si="404"/>
        <v>Tuesday</v>
      </c>
      <c r="L2581" t="str">
        <f t="shared" si="405"/>
        <v>Successful</v>
      </c>
      <c r="M2581">
        <f t="shared" si="406"/>
        <v>1</v>
      </c>
      <c r="N2581">
        <f t="shared" si="407"/>
        <v>0</v>
      </c>
      <c r="O2581">
        <v>1</v>
      </c>
      <c r="P2581" t="str">
        <f t="shared" si="408"/>
        <v>City Route</v>
      </c>
      <c r="Q2581">
        <f t="shared" si="409"/>
        <v>54.666666663251817</v>
      </c>
    </row>
    <row r="2582" spans="1:17">
      <c r="A2582">
        <v>5905</v>
      </c>
      <c r="B2582" t="s">
        <v>6</v>
      </c>
      <c r="C2582">
        <v>272</v>
      </c>
      <c r="D2582" t="s">
        <v>7</v>
      </c>
      <c r="E2582" s="1">
        <v>42566.410486111112</v>
      </c>
      <c r="F2582" s="1">
        <v>42566.436874999999</v>
      </c>
      <c r="G2582" s="3">
        <f t="shared" si="400"/>
        <v>42566</v>
      </c>
      <c r="H2582" s="2">
        <f t="shared" si="401"/>
        <v>0.41048611111182254</v>
      </c>
      <c r="I2582">
        <f t="shared" si="402"/>
        <v>9</v>
      </c>
      <c r="J2582" t="str">
        <f t="shared" si="403"/>
        <v>Morning</v>
      </c>
      <c r="K2582" t="str">
        <f t="shared" si="404"/>
        <v>Wednesday</v>
      </c>
      <c r="L2582" t="str">
        <f t="shared" si="405"/>
        <v>Successful</v>
      </c>
      <c r="M2582">
        <f t="shared" si="406"/>
        <v>1</v>
      </c>
      <c r="N2582">
        <f t="shared" si="407"/>
        <v>0</v>
      </c>
      <c r="O2582">
        <v>1</v>
      </c>
      <c r="P2582" t="str">
        <f t="shared" si="408"/>
        <v>Airport Route</v>
      </c>
      <c r="Q2582">
        <f t="shared" si="409"/>
        <v>37.999999998137355</v>
      </c>
    </row>
    <row r="2583" spans="1:17">
      <c r="A2583">
        <v>6231</v>
      </c>
      <c r="B2583" t="s">
        <v>6</v>
      </c>
      <c r="C2583">
        <v>272</v>
      </c>
      <c r="D2583" t="s">
        <v>7</v>
      </c>
      <c r="E2583" s="1">
        <v>42566.739872685182</v>
      </c>
      <c r="F2583" s="1">
        <v>42566.767175925925</v>
      </c>
      <c r="G2583" s="3">
        <f t="shared" si="400"/>
        <v>42566</v>
      </c>
      <c r="H2583" s="2">
        <f t="shared" si="401"/>
        <v>0.73987268518249039</v>
      </c>
      <c r="I2583">
        <f t="shared" si="402"/>
        <v>17</v>
      </c>
      <c r="J2583" t="str">
        <f t="shared" si="403"/>
        <v>Evening</v>
      </c>
      <c r="K2583" t="str">
        <f t="shared" si="404"/>
        <v>Sunday</v>
      </c>
      <c r="L2583" t="str">
        <f t="shared" si="405"/>
        <v>Successful</v>
      </c>
      <c r="M2583">
        <f t="shared" si="406"/>
        <v>1</v>
      </c>
      <c r="N2583">
        <f t="shared" si="407"/>
        <v>0</v>
      </c>
      <c r="O2583">
        <v>1</v>
      </c>
      <c r="P2583" t="str">
        <f t="shared" si="408"/>
        <v>Airport Route</v>
      </c>
      <c r="Q2583">
        <f t="shared" si="409"/>
        <v>39.31666666874662</v>
      </c>
    </row>
    <row r="2584" spans="1:17">
      <c r="A2584">
        <v>258</v>
      </c>
      <c r="B2584" t="s">
        <v>6</v>
      </c>
      <c r="C2584">
        <v>273</v>
      </c>
      <c r="D2584" t="s">
        <v>7</v>
      </c>
      <c r="E2584" s="1">
        <v>42562.275000000001</v>
      </c>
      <c r="F2584" s="1">
        <v>42562.304861111108</v>
      </c>
      <c r="G2584" s="3">
        <f t="shared" si="400"/>
        <v>42562</v>
      </c>
      <c r="H2584" s="2">
        <f t="shared" si="401"/>
        <v>0.27500000000145519</v>
      </c>
      <c r="I2584">
        <f t="shared" si="402"/>
        <v>6</v>
      </c>
      <c r="J2584" t="str">
        <f t="shared" si="403"/>
        <v>Morning</v>
      </c>
      <c r="K2584" t="str">
        <f t="shared" si="404"/>
        <v>Friday</v>
      </c>
      <c r="L2584" t="str">
        <f t="shared" si="405"/>
        <v>Successful</v>
      </c>
      <c r="M2584">
        <f t="shared" si="406"/>
        <v>1</v>
      </c>
      <c r="N2584">
        <f t="shared" si="407"/>
        <v>0</v>
      </c>
      <c r="O2584">
        <v>1</v>
      </c>
      <c r="P2584" t="str">
        <f t="shared" si="408"/>
        <v>Airport Route</v>
      </c>
      <c r="Q2584">
        <f t="shared" si="409"/>
        <v>42.999999993480742</v>
      </c>
    </row>
    <row r="2585" spans="1:17">
      <c r="A2585">
        <v>723</v>
      </c>
      <c r="B2585" t="s">
        <v>8</v>
      </c>
      <c r="C2585">
        <v>273</v>
      </c>
      <c r="D2585" t="s">
        <v>7</v>
      </c>
      <c r="E2585" s="1">
        <v>42562.627083333333</v>
      </c>
      <c r="F2585" s="1">
        <v>42562.662499999999</v>
      </c>
      <c r="G2585" s="3">
        <f t="shared" si="400"/>
        <v>42562</v>
      </c>
      <c r="H2585" s="2">
        <f t="shared" si="401"/>
        <v>0.62708333333284827</v>
      </c>
      <c r="I2585">
        <f t="shared" si="402"/>
        <v>15</v>
      </c>
      <c r="J2585" t="str">
        <f t="shared" si="403"/>
        <v>Day</v>
      </c>
      <c r="K2585" t="str">
        <f t="shared" si="404"/>
        <v>Monday</v>
      </c>
      <c r="L2585" t="str">
        <f t="shared" si="405"/>
        <v>Successful</v>
      </c>
      <c r="M2585">
        <f t="shared" si="406"/>
        <v>1</v>
      </c>
      <c r="N2585">
        <f t="shared" si="407"/>
        <v>0</v>
      </c>
      <c r="O2585">
        <v>1</v>
      </c>
      <c r="P2585" t="str">
        <f t="shared" si="408"/>
        <v>City Route</v>
      </c>
      <c r="Q2585">
        <f t="shared" si="409"/>
        <v>50.999999998603016</v>
      </c>
    </row>
    <row r="2586" spans="1:17">
      <c r="A2586">
        <v>930</v>
      </c>
      <c r="B2586" t="s">
        <v>8</v>
      </c>
      <c r="C2586">
        <v>273</v>
      </c>
      <c r="D2586" t="s">
        <v>7</v>
      </c>
      <c r="E2586" s="1">
        <v>42562.768750000003</v>
      </c>
      <c r="F2586" s="1">
        <v>42562.797222222223</v>
      </c>
      <c r="G2586" s="3">
        <f t="shared" si="400"/>
        <v>42562</v>
      </c>
      <c r="H2586" s="2">
        <f t="shared" si="401"/>
        <v>0.76875000000291038</v>
      </c>
      <c r="I2586">
        <f t="shared" si="402"/>
        <v>18</v>
      </c>
      <c r="J2586" t="str">
        <f t="shared" si="403"/>
        <v>Evening</v>
      </c>
      <c r="K2586" t="str">
        <f t="shared" si="404"/>
        <v>Friday</v>
      </c>
      <c r="L2586" t="str">
        <f t="shared" si="405"/>
        <v>Successful</v>
      </c>
      <c r="M2586">
        <f t="shared" si="406"/>
        <v>1</v>
      </c>
      <c r="N2586">
        <f t="shared" si="407"/>
        <v>0</v>
      </c>
      <c r="O2586">
        <v>1</v>
      </c>
      <c r="P2586" t="str">
        <f t="shared" si="408"/>
        <v>City Route</v>
      </c>
      <c r="Q2586">
        <f t="shared" si="409"/>
        <v>40.999999997438863</v>
      </c>
    </row>
    <row r="2587" spans="1:17">
      <c r="A2587">
        <v>1498</v>
      </c>
      <c r="B2587" t="s">
        <v>8</v>
      </c>
      <c r="C2587">
        <v>273</v>
      </c>
      <c r="D2587" t="s">
        <v>7</v>
      </c>
      <c r="E2587" s="1">
        <v>42563.229166666664</v>
      </c>
      <c r="F2587" s="1">
        <v>42563.260416666664</v>
      </c>
      <c r="G2587" s="3">
        <f t="shared" si="400"/>
        <v>42563</v>
      </c>
      <c r="H2587" s="2">
        <f t="shared" si="401"/>
        <v>0.22916666666424135</v>
      </c>
      <c r="I2587">
        <f t="shared" si="402"/>
        <v>5</v>
      </c>
      <c r="J2587" t="str">
        <f t="shared" si="403"/>
        <v>Morning</v>
      </c>
      <c r="K2587" t="str">
        <f t="shared" si="404"/>
        <v>Saturday</v>
      </c>
      <c r="L2587" t="str">
        <f t="shared" si="405"/>
        <v>Successful</v>
      </c>
      <c r="M2587">
        <f t="shared" si="406"/>
        <v>1</v>
      </c>
      <c r="N2587">
        <f t="shared" si="407"/>
        <v>0</v>
      </c>
      <c r="O2587">
        <v>1</v>
      </c>
      <c r="P2587" t="str">
        <f t="shared" si="408"/>
        <v>City Route</v>
      </c>
      <c r="Q2587">
        <f t="shared" si="409"/>
        <v>45</v>
      </c>
    </row>
    <row r="2588" spans="1:17">
      <c r="A2588">
        <v>2553</v>
      </c>
      <c r="B2588" t="s">
        <v>6</v>
      </c>
      <c r="C2588">
        <v>273</v>
      </c>
      <c r="D2588" t="s">
        <v>7</v>
      </c>
      <c r="E2588" s="1">
        <v>42563.890972222223</v>
      </c>
      <c r="F2588" s="1">
        <v>42563.947222222225</v>
      </c>
      <c r="G2588" s="3">
        <f t="shared" si="400"/>
        <v>42563</v>
      </c>
      <c r="H2588" s="2">
        <f t="shared" si="401"/>
        <v>0.89097222222335404</v>
      </c>
      <c r="I2588">
        <f t="shared" si="402"/>
        <v>21</v>
      </c>
      <c r="J2588" t="str">
        <f t="shared" si="403"/>
        <v>Night</v>
      </c>
      <c r="K2588" t="str">
        <f t="shared" si="404"/>
        <v>Thursday</v>
      </c>
      <c r="L2588" t="str">
        <f t="shared" si="405"/>
        <v>Successful</v>
      </c>
      <c r="M2588">
        <f t="shared" si="406"/>
        <v>1</v>
      </c>
      <c r="N2588">
        <f t="shared" si="407"/>
        <v>0</v>
      </c>
      <c r="O2588">
        <v>1</v>
      </c>
      <c r="P2588" t="str">
        <f t="shared" si="408"/>
        <v>Airport Route</v>
      </c>
      <c r="Q2588">
        <f t="shared" si="409"/>
        <v>81.000000002095476</v>
      </c>
    </row>
    <row r="2589" spans="1:17">
      <c r="A2589">
        <v>3777</v>
      </c>
      <c r="B2589" t="s">
        <v>6</v>
      </c>
      <c r="C2589">
        <v>273</v>
      </c>
      <c r="D2589" t="s">
        <v>7</v>
      </c>
      <c r="E2589" s="1">
        <v>42564.866331018522</v>
      </c>
      <c r="F2589" s="1">
        <v>42564.894525462965</v>
      </c>
      <c r="G2589" s="3">
        <f t="shared" si="400"/>
        <v>42564</v>
      </c>
      <c r="H2589" s="2">
        <f t="shared" si="401"/>
        <v>0.86633101852203254</v>
      </c>
      <c r="I2589">
        <f t="shared" si="402"/>
        <v>20</v>
      </c>
      <c r="J2589" t="str">
        <f t="shared" si="403"/>
        <v>Evening</v>
      </c>
      <c r="K2589" t="str">
        <f t="shared" si="404"/>
        <v>Wednesday</v>
      </c>
      <c r="L2589" t="str">
        <f t="shared" si="405"/>
        <v>Successful</v>
      </c>
      <c r="M2589">
        <f t="shared" si="406"/>
        <v>1</v>
      </c>
      <c r="N2589">
        <f t="shared" si="407"/>
        <v>0</v>
      </c>
      <c r="O2589">
        <v>1</v>
      </c>
      <c r="P2589" t="str">
        <f t="shared" si="408"/>
        <v>Airport Route</v>
      </c>
      <c r="Q2589">
        <f t="shared" si="409"/>
        <v>40.599999998230487</v>
      </c>
    </row>
    <row r="2590" spans="1:17">
      <c r="A2590">
        <v>3914</v>
      </c>
      <c r="B2590" t="s">
        <v>8</v>
      </c>
      <c r="C2590">
        <v>273</v>
      </c>
      <c r="D2590" t="s">
        <v>7</v>
      </c>
      <c r="E2590" s="1">
        <v>42564.923530092594</v>
      </c>
      <c r="F2590" s="1">
        <v>42564.94494212963</v>
      </c>
      <c r="G2590" s="3">
        <f t="shared" si="400"/>
        <v>42564</v>
      </c>
      <c r="H2590" s="2">
        <f t="shared" si="401"/>
        <v>0.92353009259386454</v>
      </c>
      <c r="I2590">
        <f t="shared" si="402"/>
        <v>22</v>
      </c>
      <c r="J2590" t="str">
        <f t="shared" si="403"/>
        <v>Night</v>
      </c>
      <c r="K2590" t="str">
        <f t="shared" si="404"/>
        <v>Sunday</v>
      </c>
      <c r="L2590" t="str">
        <f t="shared" si="405"/>
        <v>Successful</v>
      </c>
      <c r="M2590">
        <f t="shared" si="406"/>
        <v>1</v>
      </c>
      <c r="N2590">
        <f t="shared" si="407"/>
        <v>0</v>
      </c>
      <c r="O2590">
        <v>1</v>
      </c>
      <c r="P2590" t="str">
        <f t="shared" si="408"/>
        <v>City Route</v>
      </c>
      <c r="Q2590">
        <f t="shared" si="409"/>
        <v>30.833333332557231</v>
      </c>
    </row>
    <row r="2591" spans="1:17">
      <c r="A2591">
        <v>4114</v>
      </c>
      <c r="B2591" t="s">
        <v>8</v>
      </c>
      <c r="C2591">
        <v>273</v>
      </c>
      <c r="D2591" t="s">
        <v>7</v>
      </c>
      <c r="E2591" s="1">
        <v>42565.169942129629</v>
      </c>
      <c r="F2591" s="1">
        <v>42565.196030092593</v>
      </c>
      <c r="G2591" s="3">
        <f t="shared" si="400"/>
        <v>42565</v>
      </c>
      <c r="H2591" s="2">
        <f t="shared" si="401"/>
        <v>0.16994212962890742</v>
      </c>
      <c r="I2591">
        <f t="shared" si="402"/>
        <v>4</v>
      </c>
      <c r="J2591" t="str">
        <f t="shared" si="403"/>
        <v>Early Morning</v>
      </c>
      <c r="K2591" t="str">
        <f t="shared" si="404"/>
        <v>Thursday</v>
      </c>
      <c r="L2591" t="str">
        <f t="shared" si="405"/>
        <v>Successful</v>
      </c>
      <c r="M2591">
        <f t="shared" si="406"/>
        <v>1</v>
      </c>
      <c r="N2591">
        <f t="shared" si="407"/>
        <v>0</v>
      </c>
      <c r="O2591">
        <v>1</v>
      </c>
      <c r="P2591" t="str">
        <f t="shared" si="408"/>
        <v>City Route</v>
      </c>
      <c r="Q2591">
        <f t="shared" si="409"/>
        <v>37.566666668280959</v>
      </c>
    </row>
    <row r="2592" spans="1:17">
      <c r="A2592">
        <v>5703</v>
      </c>
      <c r="B2592" t="s">
        <v>6</v>
      </c>
      <c r="C2592">
        <v>273</v>
      </c>
      <c r="D2592" t="s">
        <v>7</v>
      </c>
      <c r="E2592" s="1">
        <v>42566.311030092591</v>
      </c>
      <c r="F2592" s="1">
        <v>42566.349456018521</v>
      </c>
      <c r="G2592" s="3">
        <f t="shared" si="400"/>
        <v>42566</v>
      </c>
      <c r="H2592" s="2">
        <f t="shared" si="401"/>
        <v>0.31103009259095415</v>
      </c>
      <c r="I2592">
        <f t="shared" si="402"/>
        <v>7</v>
      </c>
      <c r="J2592" t="str">
        <f t="shared" si="403"/>
        <v>Morning</v>
      </c>
      <c r="K2592" t="str">
        <f t="shared" si="404"/>
        <v>Thursday</v>
      </c>
      <c r="L2592" t="str">
        <f t="shared" si="405"/>
        <v>Successful</v>
      </c>
      <c r="M2592">
        <f t="shared" si="406"/>
        <v>1</v>
      </c>
      <c r="N2592">
        <f t="shared" si="407"/>
        <v>0</v>
      </c>
      <c r="O2592">
        <v>1</v>
      </c>
      <c r="P2592" t="str">
        <f t="shared" si="408"/>
        <v>Airport Route</v>
      </c>
      <c r="Q2592">
        <f t="shared" si="409"/>
        <v>55.333333339076489</v>
      </c>
    </row>
    <row r="2593" spans="1:17">
      <c r="A2593">
        <v>5888</v>
      </c>
      <c r="B2593" t="s">
        <v>8</v>
      </c>
      <c r="C2593">
        <v>273</v>
      </c>
      <c r="D2593" t="s">
        <v>7</v>
      </c>
      <c r="E2593" s="1">
        <v>42566.401458333334</v>
      </c>
      <c r="F2593" s="1">
        <v>42566.441412037035</v>
      </c>
      <c r="G2593" s="3">
        <f t="shared" si="400"/>
        <v>42566</v>
      </c>
      <c r="H2593" s="2">
        <f t="shared" si="401"/>
        <v>0.40145833333372138</v>
      </c>
      <c r="I2593">
        <f t="shared" si="402"/>
        <v>9</v>
      </c>
      <c r="J2593" t="str">
        <f t="shared" si="403"/>
        <v>Morning</v>
      </c>
      <c r="K2593" t="str">
        <f t="shared" si="404"/>
        <v>Sunday</v>
      </c>
      <c r="L2593" t="str">
        <f t="shared" si="405"/>
        <v>Successful</v>
      </c>
      <c r="M2593">
        <f t="shared" si="406"/>
        <v>1</v>
      </c>
      <c r="N2593">
        <f t="shared" si="407"/>
        <v>0</v>
      </c>
      <c r="O2593">
        <v>1</v>
      </c>
      <c r="P2593" t="str">
        <f t="shared" si="408"/>
        <v>City Route</v>
      </c>
      <c r="Q2593">
        <f t="shared" si="409"/>
        <v>57.533333329483867</v>
      </c>
    </row>
    <row r="2594" spans="1:17">
      <c r="A2594">
        <v>6042</v>
      </c>
      <c r="B2594" t="s">
        <v>6</v>
      </c>
      <c r="C2594">
        <v>273</v>
      </c>
      <c r="D2594" t="s">
        <v>7</v>
      </c>
      <c r="E2594" s="1">
        <v>42566.548414351855</v>
      </c>
      <c r="F2594" s="1">
        <v>42566.604745370372</v>
      </c>
      <c r="G2594" s="3">
        <f t="shared" si="400"/>
        <v>42566</v>
      </c>
      <c r="H2594" s="2">
        <f t="shared" si="401"/>
        <v>0.54841435185517184</v>
      </c>
      <c r="I2594">
        <f t="shared" si="402"/>
        <v>13</v>
      </c>
      <c r="J2594" t="str">
        <f t="shared" si="403"/>
        <v>Day</v>
      </c>
      <c r="K2594" t="str">
        <f t="shared" si="404"/>
        <v>Sunday</v>
      </c>
      <c r="L2594" t="str">
        <f t="shared" si="405"/>
        <v>Successful</v>
      </c>
      <c r="M2594">
        <f t="shared" si="406"/>
        <v>1</v>
      </c>
      <c r="N2594">
        <f t="shared" si="407"/>
        <v>0</v>
      </c>
      <c r="O2594">
        <v>1</v>
      </c>
      <c r="P2594" t="str">
        <f t="shared" si="408"/>
        <v>Airport Route</v>
      </c>
      <c r="Q2594">
        <f t="shared" si="409"/>
        <v>81.116666664602235</v>
      </c>
    </row>
    <row r="2595" spans="1:17">
      <c r="A2595">
        <v>6150</v>
      </c>
      <c r="B2595" t="s">
        <v>6</v>
      </c>
      <c r="C2595">
        <v>273</v>
      </c>
      <c r="D2595" t="s">
        <v>7</v>
      </c>
      <c r="E2595" s="1">
        <v>42566.681747685187</v>
      </c>
      <c r="F2595" s="1">
        <v>42566.722592592596</v>
      </c>
      <c r="G2595" s="3">
        <f t="shared" si="400"/>
        <v>42566</v>
      </c>
      <c r="H2595" s="2">
        <f t="shared" si="401"/>
        <v>0.68174768518656492</v>
      </c>
      <c r="I2595">
        <f t="shared" si="402"/>
        <v>16</v>
      </c>
      <c r="J2595" t="str">
        <f t="shared" si="403"/>
        <v>Day</v>
      </c>
      <c r="K2595" t="str">
        <f t="shared" si="404"/>
        <v>Wednesday</v>
      </c>
      <c r="L2595" t="str">
        <f t="shared" si="405"/>
        <v>Successful</v>
      </c>
      <c r="M2595">
        <f t="shared" si="406"/>
        <v>1</v>
      </c>
      <c r="N2595">
        <f t="shared" si="407"/>
        <v>0</v>
      </c>
      <c r="O2595">
        <v>1</v>
      </c>
      <c r="P2595" t="str">
        <f t="shared" si="408"/>
        <v>Airport Route</v>
      </c>
      <c r="Q2595">
        <f t="shared" si="409"/>
        <v>58.816666669445112</v>
      </c>
    </row>
    <row r="2596" spans="1:17">
      <c r="A2596">
        <v>410</v>
      </c>
      <c r="B2596" t="s">
        <v>8</v>
      </c>
      <c r="C2596">
        <v>274</v>
      </c>
      <c r="D2596" t="s">
        <v>7</v>
      </c>
      <c r="E2596" s="1">
        <v>42562.356944444444</v>
      </c>
      <c r="F2596" s="1">
        <v>42562.392361111109</v>
      </c>
      <c r="G2596" s="3">
        <f t="shared" si="400"/>
        <v>42562</v>
      </c>
      <c r="H2596" s="2">
        <f t="shared" si="401"/>
        <v>0.35694444444379769</v>
      </c>
      <c r="I2596">
        <f t="shared" si="402"/>
        <v>8</v>
      </c>
      <c r="J2596" t="str">
        <f t="shared" si="403"/>
        <v>Morning</v>
      </c>
      <c r="K2596" t="str">
        <f t="shared" si="404"/>
        <v>Wednesday</v>
      </c>
      <c r="L2596" t="str">
        <f t="shared" si="405"/>
        <v>Successful</v>
      </c>
      <c r="M2596">
        <f t="shared" si="406"/>
        <v>1</v>
      </c>
      <c r="N2596">
        <f t="shared" si="407"/>
        <v>0</v>
      </c>
      <c r="O2596">
        <v>1</v>
      </c>
      <c r="P2596" t="str">
        <f t="shared" si="408"/>
        <v>City Route</v>
      </c>
      <c r="Q2596">
        <f t="shared" si="409"/>
        <v>50.999999998603016</v>
      </c>
    </row>
    <row r="2597" spans="1:17">
      <c r="A2597">
        <v>610</v>
      </c>
      <c r="B2597" t="s">
        <v>6</v>
      </c>
      <c r="C2597">
        <v>274</v>
      </c>
      <c r="D2597" t="s">
        <v>7</v>
      </c>
      <c r="E2597" s="1">
        <v>42562.492361111108</v>
      </c>
      <c r="F2597" s="1">
        <v>42562.540277777778</v>
      </c>
      <c r="G2597" s="3">
        <f t="shared" si="400"/>
        <v>42562</v>
      </c>
      <c r="H2597" s="2">
        <f t="shared" si="401"/>
        <v>0.49236111110803904</v>
      </c>
      <c r="I2597">
        <f t="shared" si="402"/>
        <v>11</v>
      </c>
      <c r="J2597" t="str">
        <f t="shared" si="403"/>
        <v>Day</v>
      </c>
      <c r="K2597" t="str">
        <f t="shared" si="404"/>
        <v>Sunday</v>
      </c>
      <c r="L2597" t="str">
        <f t="shared" si="405"/>
        <v>Successful</v>
      </c>
      <c r="M2597">
        <f t="shared" si="406"/>
        <v>1</v>
      </c>
      <c r="N2597">
        <f t="shared" si="407"/>
        <v>0</v>
      </c>
      <c r="O2597">
        <v>1</v>
      </c>
      <c r="P2597" t="str">
        <f t="shared" si="408"/>
        <v>Airport Route</v>
      </c>
      <c r="Q2597">
        <f t="shared" si="409"/>
        <v>69.000000004889444</v>
      </c>
    </row>
    <row r="2598" spans="1:17">
      <c r="A2598">
        <v>719</v>
      </c>
      <c r="B2598" t="s">
        <v>6</v>
      </c>
      <c r="C2598">
        <v>274</v>
      </c>
      <c r="D2598" t="s">
        <v>7</v>
      </c>
      <c r="E2598" s="1">
        <v>42562.619444444441</v>
      </c>
      <c r="F2598" s="1">
        <v>42562.647222222222</v>
      </c>
      <c r="G2598" s="3">
        <f t="shared" si="400"/>
        <v>42562</v>
      </c>
      <c r="H2598" s="2">
        <f t="shared" si="401"/>
        <v>0.61944444444088731</v>
      </c>
      <c r="I2598">
        <f t="shared" si="402"/>
        <v>14</v>
      </c>
      <c r="J2598" t="str">
        <f t="shared" si="403"/>
        <v>Day</v>
      </c>
      <c r="K2598" t="str">
        <f t="shared" si="404"/>
        <v>Thursday</v>
      </c>
      <c r="L2598" t="str">
        <f t="shared" si="405"/>
        <v>Successful</v>
      </c>
      <c r="M2598">
        <f t="shared" si="406"/>
        <v>1</v>
      </c>
      <c r="N2598">
        <f t="shared" si="407"/>
        <v>0</v>
      </c>
      <c r="O2598">
        <v>1</v>
      </c>
      <c r="P2598" t="str">
        <f t="shared" si="408"/>
        <v>Airport Route</v>
      </c>
      <c r="Q2598">
        <f t="shared" si="409"/>
        <v>40.000000004656613</v>
      </c>
    </row>
    <row r="2599" spans="1:17">
      <c r="A2599">
        <v>1060</v>
      </c>
      <c r="B2599" t="s">
        <v>8</v>
      </c>
      <c r="C2599">
        <v>274</v>
      </c>
      <c r="D2599" t="s">
        <v>7</v>
      </c>
      <c r="E2599" s="1">
        <v>42562.826388888891</v>
      </c>
      <c r="F2599" s="1">
        <v>42562.866666666669</v>
      </c>
      <c r="G2599" s="3">
        <f t="shared" si="400"/>
        <v>42562</v>
      </c>
      <c r="H2599" s="2">
        <f t="shared" si="401"/>
        <v>0.82638888889050577</v>
      </c>
      <c r="I2599">
        <f t="shared" si="402"/>
        <v>19</v>
      </c>
      <c r="J2599" t="str">
        <f t="shared" si="403"/>
        <v>Evening</v>
      </c>
      <c r="K2599" t="str">
        <f t="shared" si="404"/>
        <v>Tuesday</v>
      </c>
      <c r="L2599" t="str">
        <f t="shared" si="405"/>
        <v>Successful</v>
      </c>
      <c r="M2599">
        <f t="shared" si="406"/>
        <v>1</v>
      </c>
      <c r="N2599">
        <f t="shared" si="407"/>
        <v>0</v>
      </c>
      <c r="O2599">
        <v>1</v>
      </c>
      <c r="P2599" t="str">
        <f t="shared" si="408"/>
        <v>City Route</v>
      </c>
      <c r="Q2599">
        <f t="shared" si="409"/>
        <v>58.000000000465661</v>
      </c>
    </row>
    <row r="2600" spans="1:17">
      <c r="A2600">
        <v>1929</v>
      </c>
      <c r="B2600" t="s">
        <v>8</v>
      </c>
      <c r="C2600">
        <v>274</v>
      </c>
      <c r="D2600" t="s">
        <v>7</v>
      </c>
      <c r="E2600" s="1">
        <v>42563.470833333333</v>
      </c>
      <c r="F2600" s="1">
        <v>42563.511111111111</v>
      </c>
      <c r="G2600" s="3">
        <f t="shared" si="400"/>
        <v>42563</v>
      </c>
      <c r="H2600" s="2">
        <f t="shared" si="401"/>
        <v>0.47083333333284827</v>
      </c>
      <c r="I2600">
        <f t="shared" si="402"/>
        <v>11</v>
      </c>
      <c r="J2600" t="str">
        <f t="shared" si="403"/>
        <v>Day</v>
      </c>
      <c r="K2600" t="str">
        <f t="shared" si="404"/>
        <v>Wednesday</v>
      </c>
      <c r="L2600" t="str">
        <f t="shared" si="405"/>
        <v>Successful</v>
      </c>
      <c r="M2600">
        <f t="shared" si="406"/>
        <v>1</v>
      </c>
      <c r="N2600">
        <f t="shared" si="407"/>
        <v>0</v>
      </c>
      <c r="O2600">
        <v>1</v>
      </c>
      <c r="P2600" t="str">
        <f t="shared" si="408"/>
        <v>City Route</v>
      </c>
      <c r="Q2600">
        <f t="shared" si="409"/>
        <v>58.000000000465661</v>
      </c>
    </row>
    <row r="2601" spans="1:17">
      <c r="A2601">
        <v>2101</v>
      </c>
      <c r="B2601" t="s">
        <v>8</v>
      </c>
      <c r="C2601">
        <v>274</v>
      </c>
      <c r="D2601" t="s">
        <v>7</v>
      </c>
      <c r="E2601" s="1">
        <v>42563.673611111109</v>
      </c>
      <c r="F2601" s="1">
        <v>42563.715277777781</v>
      </c>
      <c r="G2601" s="3">
        <f t="shared" si="400"/>
        <v>42563</v>
      </c>
      <c r="H2601" s="2">
        <f t="shared" si="401"/>
        <v>0.67361111110949423</v>
      </c>
      <c r="I2601">
        <f t="shared" si="402"/>
        <v>16</v>
      </c>
      <c r="J2601" t="str">
        <f t="shared" si="403"/>
        <v>Day</v>
      </c>
      <c r="K2601" t="str">
        <f t="shared" si="404"/>
        <v>Sunday</v>
      </c>
      <c r="L2601" t="str">
        <f t="shared" si="405"/>
        <v>Successful</v>
      </c>
      <c r="M2601">
        <f t="shared" si="406"/>
        <v>1</v>
      </c>
      <c r="N2601">
        <f t="shared" si="407"/>
        <v>0</v>
      </c>
      <c r="O2601">
        <v>1</v>
      </c>
      <c r="P2601" t="str">
        <f t="shared" si="408"/>
        <v>City Route</v>
      </c>
      <c r="Q2601">
        <f t="shared" si="409"/>
        <v>60.000000006984919</v>
      </c>
    </row>
    <row r="2602" spans="1:17">
      <c r="A2602">
        <v>2282</v>
      </c>
      <c r="B2602" t="s">
        <v>8</v>
      </c>
      <c r="C2602">
        <v>274</v>
      </c>
      <c r="D2602" t="s">
        <v>7</v>
      </c>
      <c r="E2602" s="1">
        <v>42563.779166666667</v>
      </c>
      <c r="F2602" s="1">
        <v>42563.822916666664</v>
      </c>
      <c r="G2602" s="3">
        <f t="shared" si="400"/>
        <v>42563</v>
      </c>
      <c r="H2602" s="2">
        <f t="shared" si="401"/>
        <v>0.77916666666715173</v>
      </c>
      <c r="I2602">
        <f t="shared" si="402"/>
        <v>18</v>
      </c>
      <c r="J2602" t="str">
        <f t="shared" si="403"/>
        <v>Evening</v>
      </c>
      <c r="K2602" t="str">
        <f t="shared" si="404"/>
        <v>Saturday</v>
      </c>
      <c r="L2602" t="str">
        <f t="shared" si="405"/>
        <v>Successful</v>
      </c>
      <c r="M2602">
        <f t="shared" si="406"/>
        <v>1</v>
      </c>
      <c r="N2602">
        <f t="shared" si="407"/>
        <v>0</v>
      </c>
      <c r="O2602">
        <v>1</v>
      </c>
      <c r="P2602" t="str">
        <f t="shared" si="408"/>
        <v>City Route</v>
      </c>
      <c r="Q2602">
        <f t="shared" si="409"/>
        <v>62.999999995809048</v>
      </c>
    </row>
    <row r="2603" spans="1:17">
      <c r="A2603">
        <v>3190</v>
      </c>
      <c r="B2603" t="s">
        <v>8</v>
      </c>
      <c r="C2603">
        <v>274</v>
      </c>
      <c r="D2603" t="s">
        <v>7</v>
      </c>
      <c r="E2603" s="1">
        <v>42564.394629629627</v>
      </c>
      <c r="F2603" s="1">
        <v>42564.447488425925</v>
      </c>
      <c r="G2603" s="3">
        <f t="shared" si="400"/>
        <v>42564</v>
      </c>
      <c r="H2603" s="2">
        <f t="shared" si="401"/>
        <v>0.39462962962716119</v>
      </c>
      <c r="I2603">
        <f t="shared" si="402"/>
        <v>9</v>
      </c>
      <c r="J2603" t="str">
        <f t="shared" si="403"/>
        <v>Morning</v>
      </c>
      <c r="K2603" t="str">
        <f t="shared" si="404"/>
        <v>Thursday</v>
      </c>
      <c r="L2603" t="str">
        <f t="shared" si="405"/>
        <v>Successful</v>
      </c>
      <c r="M2603">
        <f t="shared" si="406"/>
        <v>1</v>
      </c>
      <c r="N2603">
        <f t="shared" si="407"/>
        <v>0</v>
      </c>
      <c r="O2603">
        <v>1</v>
      </c>
      <c r="P2603" t="str">
        <f t="shared" si="408"/>
        <v>City Route</v>
      </c>
      <c r="Q2603">
        <f t="shared" si="409"/>
        <v>76.116666669258848</v>
      </c>
    </row>
    <row r="2604" spans="1:17">
      <c r="A2604">
        <v>3412</v>
      </c>
      <c r="B2604" t="s">
        <v>8</v>
      </c>
      <c r="C2604">
        <v>274</v>
      </c>
      <c r="D2604" t="s">
        <v>7</v>
      </c>
      <c r="E2604" s="1">
        <v>42564.643483796295</v>
      </c>
      <c r="F2604" s="1">
        <v>42564.67</v>
      </c>
      <c r="G2604" s="3">
        <f t="shared" si="400"/>
        <v>42564</v>
      </c>
      <c r="H2604" s="2">
        <f t="shared" si="401"/>
        <v>0.64348379629518604</v>
      </c>
      <c r="I2604">
        <f t="shared" si="402"/>
        <v>15</v>
      </c>
      <c r="J2604" t="str">
        <f t="shared" si="403"/>
        <v>Day</v>
      </c>
      <c r="K2604" t="str">
        <f t="shared" si="404"/>
        <v>Tuesday</v>
      </c>
      <c r="L2604" t="str">
        <f t="shared" si="405"/>
        <v>Successful</v>
      </c>
      <c r="M2604">
        <f t="shared" si="406"/>
        <v>1</v>
      </c>
      <c r="N2604">
        <f t="shared" si="407"/>
        <v>0</v>
      </c>
      <c r="O2604">
        <v>1</v>
      </c>
      <c r="P2604" t="str">
        <f t="shared" si="408"/>
        <v>City Route</v>
      </c>
      <c r="Q2604">
        <f t="shared" si="409"/>
        <v>38.183333332417533</v>
      </c>
    </row>
    <row r="2605" spans="1:17">
      <c r="A2605">
        <v>3725</v>
      </c>
      <c r="B2605" t="s">
        <v>8</v>
      </c>
      <c r="C2605">
        <v>274</v>
      </c>
      <c r="D2605" t="s">
        <v>7</v>
      </c>
      <c r="E2605" s="1">
        <v>42564.834004629629</v>
      </c>
      <c r="F2605" s="1">
        <v>42564.884456018517</v>
      </c>
      <c r="G2605" s="3">
        <f t="shared" si="400"/>
        <v>42564</v>
      </c>
      <c r="H2605" s="2">
        <f t="shared" si="401"/>
        <v>0.83400462962890742</v>
      </c>
      <c r="I2605">
        <f t="shared" si="402"/>
        <v>20</v>
      </c>
      <c r="J2605" t="str">
        <f t="shared" si="403"/>
        <v>Evening</v>
      </c>
      <c r="K2605" t="str">
        <f t="shared" si="404"/>
        <v>Sunday</v>
      </c>
      <c r="L2605" t="str">
        <f t="shared" si="405"/>
        <v>Successful</v>
      </c>
      <c r="M2605">
        <f t="shared" si="406"/>
        <v>1</v>
      </c>
      <c r="N2605">
        <f t="shared" si="407"/>
        <v>0</v>
      </c>
      <c r="O2605">
        <v>1</v>
      </c>
      <c r="P2605" t="str">
        <f t="shared" si="408"/>
        <v>City Route</v>
      </c>
      <c r="Q2605">
        <f t="shared" si="409"/>
        <v>72.649999998975545</v>
      </c>
    </row>
    <row r="2606" spans="1:17">
      <c r="A2606">
        <v>4612</v>
      </c>
      <c r="B2606" t="s">
        <v>8</v>
      </c>
      <c r="C2606">
        <v>274</v>
      </c>
      <c r="D2606" t="s">
        <v>7</v>
      </c>
      <c r="E2606" s="1">
        <v>42565.445462962962</v>
      </c>
      <c r="F2606" s="1">
        <v>42565.480358796296</v>
      </c>
      <c r="G2606" s="3">
        <f t="shared" si="400"/>
        <v>42565</v>
      </c>
      <c r="H2606" s="2">
        <f t="shared" si="401"/>
        <v>0.44546296296175569</v>
      </c>
      <c r="I2606">
        <f t="shared" si="402"/>
        <v>10</v>
      </c>
      <c r="J2606" t="str">
        <f t="shared" si="403"/>
        <v>Day</v>
      </c>
      <c r="K2606" t="str">
        <f t="shared" si="404"/>
        <v>Friday</v>
      </c>
      <c r="L2606" t="str">
        <f t="shared" si="405"/>
        <v>Successful</v>
      </c>
      <c r="M2606">
        <f t="shared" si="406"/>
        <v>1</v>
      </c>
      <c r="N2606">
        <f t="shared" si="407"/>
        <v>0</v>
      </c>
      <c r="O2606">
        <v>1</v>
      </c>
      <c r="P2606" t="str">
        <f t="shared" si="408"/>
        <v>City Route</v>
      </c>
      <c r="Q2606">
        <f t="shared" si="409"/>
        <v>50.250000001396984</v>
      </c>
    </row>
    <row r="2607" spans="1:17">
      <c r="A2607">
        <v>5033</v>
      </c>
      <c r="B2607" t="s">
        <v>6</v>
      </c>
      <c r="C2607">
        <v>274</v>
      </c>
      <c r="D2607" t="s">
        <v>7</v>
      </c>
      <c r="E2607" s="1">
        <v>42565.802905092591</v>
      </c>
      <c r="F2607" s="1">
        <v>42565.837500000001</v>
      </c>
      <c r="G2607" s="3">
        <f t="shared" si="400"/>
        <v>42565</v>
      </c>
      <c r="H2607" s="2">
        <f t="shared" si="401"/>
        <v>0.80290509259066312</v>
      </c>
      <c r="I2607">
        <f t="shared" si="402"/>
        <v>19</v>
      </c>
      <c r="J2607" t="str">
        <f t="shared" si="403"/>
        <v>Evening</v>
      </c>
      <c r="K2607" t="str">
        <f t="shared" si="404"/>
        <v>Saturday</v>
      </c>
      <c r="L2607" t="str">
        <f t="shared" si="405"/>
        <v>Successful</v>
      </c>
      <c r="M2607">
        <f t="shared" si="406"/>
        <v>1</v>
      </c>
      <c r="N2607">
        <f t="shared" si="407"/>
        <v>0</v>
      </c>
      <c r="O2607">
        <v>1</v>
      </c>
      <c r="P2607" t="str">
        <f t="shared" si="408"/>
        <v>Airport Route</v>
      </c>
      <c r="Q2607">
        <f t="shared" si="409"/>
        <v>49.816666671540588</v>
      </c>
    </row>
    <row r="2608" spans="1:17">
      <c r="A2608">
        <v>5764</v>
      </c>
      <c r="B2608" t="s">
        <v>8</v>
      </c>
      <c r="C2608">
        <v>274</v>
      </c>
      <c r="D2608" t="s">
        <v>7</v>
      </c>
      <c r="E2608" s="1">
        <v>42566.345497685186</v>
      </c>
      <c r="F2608" s="1">
        <v>42566.376226851855</v>
      </c>
      <c r="G2608" s="3">
        <f t="shared" si="400"/>
        <v>42566</v>
      </c>
      <c r="H2608" s="2">
        <f t="shared" si="401"/>
        <v>0.34549768518627388</v>
      </c>
      <c r="I2608">
        <f t="shared" si="402"/>
        <v>8</v>
      </c>
      <c r="J2608" t="str">
        <f t="shared" si="403"/>
        <v>Morning</v>
      </c>
      <c r="K2608" t="str">
        <f t="shared" si="404"/>
        <v>Tuesday</v>
      </c>
      <c r="L2608" t="str">
        <f t="shared" si="405"/>
        <v>Successful</v>
      </c>
      <c r="M2608">
        <f t="shared" si="406"/>
        <v>1</v>
      </c>
      <c r="N2608">
        <f t="shared" si="407"/>
        <v>0</v>
      </c>
      <c r="O2608">
        <v>1</v>
      </c>
      <c r="P2608" t="str">
        <f t="shared" si="408"/>
        <v>City Route</v>
      </c>
      <c r="Q2608">
        <f t="shared" si="409"/>
        <v>44.250000002793968</v>
      </c>
    </row>
    <row r="2609" spans="1:17">
      <c r="A2609">
        <v>6750</v>
      </c>
      <c r="B2609" t="s">
        <v>6</v>
      </c>
      <c r="C2609">
        <v>274</v>
      </c>
      <c r="D2609" t="s">
        <v>7</v>
      </c>
      <c r="E2609" s="1">
        <v>42566.99423611111</v>
      </c>
      <c r="F2609" s="1">
        <v>42567.03465277778</v>
      </c>
      <c r="G2609" s="3">
        <f t="shared" si="400"/>
        <v>42566</v>
      </c>
      <c r="H2609" s="2">
        <f t="shared" si="401"/>
        <v>0.99423611110978527</v>
      </c>
      <c r="I2609">
        <f t="shared" si="402"/>
        <v>23</v>
      </c>
      <c r="J2609" t="str">
        <f t="shared" si="403"/>
        <v>Night</v>
      </c>
      <c r="K2609" t="str">
        <f t="shared" si="404"/>
        <v>Monday</v>
      </c>
      <c r="L2609" t="str">
        <f t="shared" si="405"/>
        <v>Successful</v>
      </c>
      <c r="M2609">
        <f t="shared" si="406"/>
        <v>1</v>
      </c>
      <c r="N2609">
        <f t="shared" si="407"/>
        <v>0</v>
      </c>
      <c r="O2609">
        <v>1</v>
      </c>
      <c r="P2609" t="str">
        <f t="shared" si="408"/>
        <v>Airport Route</v>
      </c>
      <c r="Q2609">
        <f t="shared" si="409"/>
        <v>58.200000005308539</v>
      </c>
    </row>
    <row r="2610" spans="1:17">
      <c r="A2610">
        <v>314</v>
      </c>
      <c r="B2610" t="s">
        <v>6</v>
      </c>
      <c r="C2610">
        <v>275</v>
      </c>
      <c r="D2610" t="s">
        <v>7</v>
      </c>
      <c r="E2610" s="1">
        <v>42562.311111111114</v>
      </c>
      <c r="F2610" s="1">
        <v>42562.34375</v>
      </c>
      <c r="G2610" s="3">
        <f t="shared" si="400"/>
        <v>42562</v>
      </c>
      <c r="H2610" s="2">
        <f t="shared" si="401"/>
        <v>0.31111111111385981</v>
      </c>
      <c r="I2610">
        <f t="shared" si="402"/>
        <v>7</v>
      </c>
      <c r="J2610" t="str">
        <f t="shared" si="403"/>
        <v>Morning</v>
      </c>
      <c r="K2610" t="str">
        <f t="shared" si="404"/>
        <v>Friday</v>
      </c>
      <c r="L2610" t="str">
        <f t="shared" si="405"/>
        <v>Successful</v>
      </c>
      <c r="M2610">
        <f t="shared" si="406"/>
        <v>1</v>
      </c>
      <c r="N2610">
        <f t="shared" si="407"/>
        <v>0</v>
      </c>
      <c r="O2610">
        <v>1</v>
      </c>
      <c r="P2610" t="str">
        <f t="shared" si="408"/>
        <v>Airport Route</v>
      </c>
      <c r="Q2610">
        <f t="shared" si="409"/>
        <v>46.999999996041879</v>
      </c>
    </row>
    <row r="2611" spans="1:17">
      <c r="A2611">
        <v>757</v>
      </c>
      <c r="B2611" t="s">
        <v>6</v>
      </c>
      <c r="C2611">
        <v>275</v>
      </c>
      <c r="D2611" t="s">
        <v>7</v>
      </c>
      <c r="E2611" s="1">
        <v>42562.667361111111</v>
      </c>
      <c r="F2611" s="1">
        <v>42562.702777777777</v>
      </c>
      <c r="G2611" s="3">
        <f t="shared" si="400"/>
        <v>42562</v>
      </c>
      <c r="H2611" s="2">
        <f t="shared" si="401"/>
        <v>0.66736111111094942</v>
      </c>
      <c r="I2611">
        <f t="shared" si="402"/>
        <v>16</v>
      </c>
      <c r="J2611" t="str">
        <f t="shared" si="403"/>
        <v>Day</v>
      </c>
      <c r="K2611" t="str">
        <f t="shared" si="404"/>
        <v>Sunday</v>
      </c>
      <c r="L2611" t="str">
        <f t="shared" si="405"/>
        <v>Successful</v>
      </c>
      <c r="M2611">
        <f t="shared" si="406"/>
        <v>1</v>
      </c>
      <c r="N2611">
        <f t="shared" si="407"/>
        <v>0</v>
      </c>
      <c r="O2611">
        <v>1</v>
      </c>
      <c r="P2611" t="str">
        <f t="shared" si="408"/>
        <v>Airport Route</v>
      </c>
      <c r="Q2611">
        <f t="shared" si="409"/>
        <v>50.999999998603016</v>
      </c>
    </row>
    <row r="2612" spans="1:17">
      <c r="A2612">
        <v>2123</v>
      </c>
      <c r="B2612" t="s">
        <v>8</v>
      </c>
      <c r="C2612">
        <v>275</v>
      </c>
      <c r="D2612" t="s">
        <v>7</v>
      </c>
      <c r="E2612" s="1">
        <v>42563.697916666664</v>
      </c>
      <c r="F2612" s="1">
        <v>42563.736111111109</v>
      </c>
      <c r="G2612" s="3">
        <f t="shared" si="400"/>
        <v>42563</v>
      </c>
      <c r="H2612" s="2">
        <f t="shared" si="401"/>
        <v>0.69791666666424135</v>
      </c>
      <c r="I2612">
        <f t="shared" si="402"/>
        <v>16</v>
      </c>
      <c r="J2612" t="str">
        <f t="shared" si="403"/>
        <v>Day</v>
      </c>
      <c r="K2612" t="str">
        <f t="shared" si="404"/>
        <v>Monday</v>
      </c>
      <c r="L2612" t="str">
        <f t="shared" si="405"/>
        <v>Successful</v>
      </c>
      <c r="M2612">
        <f t="shared" si="406"/>
        <v>1</v>
      </c>
      <c r="N2612">
        <f t="shared" si="407"/>
        <v>0</v>
      </c>
      <c r="O2612">
        <v>1</v>
      </c>
      <c r="P2612" t="str">
        <f t="shared" si="408"/>
        <v>City Route</v>
      </c>
      <c r="Q2612">
        <f t="shared" si="409"/>
        <v>55.000000001164153</v>
      </c>
    </row>
    <row r="2613" spans="1:17">
      <c r="A2613">
        <v>2824</v>
      </c>
      <c r="B2613" t="s">
        <v>8</v>
      </c>
      <c r="C2613">
        <v>275</v>
      </c>
      <c r="D2613" t="s">
        <v>7</v>
      </c>
      <c r="E2613" s="1">
        <v>42564.215601851851</v>
      </c>
      <c r="F2613" s="1">
        <v>42564.27034722222</v>
      </c>
      <c r="G2613" s="3">
        <f t="shared" si="400"/>
        <v>42564</v>
      </c>
      <c r="H2613" s="2">
        <f t="shared" si="401"/>
        <v>0.21560185185080627</v>
      </c>
      <c r="I2613">
        <f t="shared" si="402"/>
        <v>5</v>
      </c>
      <c r="J2613" t="str">
        <f t="shared" si="403"/>
        <v>Morning</v>
      </c>
      <c r="K2613" t="str">
        <f t="shared" si="404"/>
        <v>Tuesday</v>
      </c>
      <c r="L2613" t="str">
        <f t="shared" si="405"/>
        <v>Successful</v>
      </c>
      <c r="M2613">
        <f t="shared" si="406"/>
        <v>1</v>
      </c>
      <c r="N2613">
        <f t="shared" si="407"/>
        <v>0</v>
      </c>
      <c r="O2613">
        <v>1</v>
      </c>
      <c r="P2613" t="str">
        <f t="shared" si="408"/>
        <v>City Route</v>
      </c>
      <c r="Q2613">
        <f t="shared" si="409"/>
        <v>78.833333331858739</v>
      </c>
    </row>
    <row r="2614" spans="1:17">
      <c r="A2614">
        <v>3445</v>
      </c>
      <c r="B2614" t="s">
        <v>6</v>
      </c>
      <c r="C2614">
        <v>275</v>
      </c>
      <c r="D2614" t="s">
        <v>7</v>
      </c>
      <c r="E2614" s="1">
        <v>42564.694351851853</v>
      </c>
      <c r="F2614" s="1">
        <v>42564.723912037036</v>
      </c>
      <c r="G2614" s="3">
        <f t="shared" si="400"/>
        <v>42564</v>
      </c>
      <c r="H2614" s="2">
        <f t="shared" si="401"/>
        <v>0.69435185185284354</v>
      </c>
      <c r="I2614">
        <f t="shared" si="402"/>
        <v>16</v>
      </c>
      <c r="J2614" t="str">
        <f t="shared" si="403"/>
        <v>Day</v>
      </c>
      <c r="K2614" t="str">
        <f t="shared" si="404"/>
        <v>Sunday</v>
      </c>
      <c r="L2614" t="str">
        <f t="shared" si="405"/>
        <v>Successful</v>
      </c>
      <c r="M2614">
        <f t="shared" si="406"/>
        <v>1</v>
      </c>
      <c r="N2614">
        <f t="shared" si="407"/>
        <v>0</v>
      </c>
      <c r="O2614">
        <v>1</v>
      </c>
      <c r="P2614" t="str">
        <f t="shared" si="408"/>
        <v>Airport Route</v>
      </c>
      <c r="Q2614">
        <f t="shared" si="409"/>
        <v>42.566666663624346</v>
      </c>
    </row>
    <row r="2615" spans="1:17">
      <c r="A2615">
        <v>3690</v>
      </c>
      <c r="B2615" t="s">
        <v>6</v>
      </c>
      <c r="C2615">
        <v>275</v>
      </c>
      <c r="D2615" t="s">
        <v>7</v>
      </c>
      <c r="E2615" s="1">
        <v>42564.821909722225</v>
      </c>
      <c r="F2615" s="1">
        <v>42564.86681712963</v>
      </c>
      <c r="G2615" s="3">
        <f t="shared" si="400"/>
        <v>42564</v>
      </c>
      <c r="H2615" s="2">
        <f t="shared" si="401"/>
        <v>0.82190972222451819</v>
      </c>
      <c r="I2615">
        <f t="shared" si="402"/>
        <v>19</v>
      </c>
      <c r="J2615" t="str">
        <f t="shared" si="403"/>
        <v>Evening</v>
      </c>
      <c r="K2615" t="str">
        <f t="shared" si="404"/>
        <v>Sunday</v>
      </c>
      <c r="L2615" t="str">
        <f t="shared" si="405"/>
        <v>Successful</v>
      </c>
      <c r="M2615">
        <f t="shared" si="406"/>
        <v>1</v>
      </c>
      <c r="N2615">
        <f t="shared" si="407"/>
        <v>0</v>
      </c>
      <c r="O2615">
        <v>1</v>
      </c>
      <c r="P2615" t="str">
        <f t="shared" si="408"/>
        <v>Airport Route</v>
      </c>
      <c r="Q2615">
        <f t="shared" si="409"/>
        <v>64.66666666441597</v>
      </c>
    </row>
    <row r="2616" spans="1:17">
      <c r="A2616">
        <v>5440</v>
      </c>
      <c r="B2616" t="s">
        <v>6</v>
      </c>
      <c r="C2616">
        <v>275</v>
      </c>
      <c r="D2616" t="s">
        <v>7</v>
      </c>
      <c r="E2616" s="1">
        <v>42566.128148148149</v>
      </c>
      <c r="F2616" s="1">
        <v>42566.169675925928</v>
      </c>
      <c r="G2616" s="3">
        <f t="shared" si="400"/>
        <v>42566</v>
      </c>
      <c r="H2616" s="2">
        <f t="shared" si="401"/>
        <v>0.12814814814919373</v>
      </c>
      <c r="I2616">
        <f t="shared" si="402"/>
        <v>3</v>
      </c>
      <c r="J2616" t="str">
        <f t="shared" si="403"/>
        <v>Early Morning</v>
      </c>
      <c r="K2616" t="str">
        <f t="shared" si="404"/>
        <v>Sunday</v>
      </c>
      <c r="L2616" t="str">
        <f t="shared" si="405"/>
        <v>Successful</v>
      </c>
      <c r="M2616">
        <f t="shared" si="406"/>
        <v>1</v>
      </c>
      <c r="N2616">
        <f t="shared" si="407"/>
        <v>0</v>
      </c>
      <c r="O2616">
        <v>1</v>
      </c>
      <c r="P2616" t="str">
        <f t="shared" si="408"/>
        <v>Airport Route</v>
      </c>
      <c r="Q2616">
        <f t="shared" si="409"/>
        <v>59.800000002142042</v>
      </c>
    </row>
    <row r="2617" spans="1:17">
      <c r="A2617">
        <v>6090</v>
      </c>
      <c r="B2617" t="s">
        <v>6</v>
      </c>
      <c r="C2617">
        <v>275</v>
      </c>
      <c r="D2617" t="s">
        <v>7</v>
      </c>
      <c r="E2617" s="1">
        <v>42566.605405092596</v>
      </c>
      <c r="F2617" s="1">
        <v>42566.631504629629</v>
      </c>
      <c r="G2617" s="3">
        <f t="shared" si="400"/>
        <v>42566</v>
      </c>
      <c r="H2617" s="2">
        <f t="shared" si="401"/>
        <v>0.60540509259590181</v>
      </c>
      <c r="I2617">
        <f t="shared" si="402"/>
        <v>14</v>
      </c>
      <c r="J2617" t="str">
        <f t="shared" si="403"/>
        <v>Day</v>
      </c>
      <c r="K2617" t="str">
        <f t="shared" si="404"/>
        <v>Saturday</v>
      </c>
      <c r="L2617" t="str">
        <f t="shared" si="405"/>
        <v>Successful</v>
      </c>
      <c r="M2617">
        <f t="shared" si="406"/>
        <v>1</v>
      </c>
      <c r="N2617">
        <f t="shared" si="407"/>
        <v>0</v>
      </c>
      <c r="O2617">
        <v>1</v>
      </c>
      <c r="P2617" t="str">
        <f t="shared" si="408"/>
        <v>Airport Route</v>
      </c>
      <c r="Q2617">
        <f t="shared" si="409"/>
        <v>37.58333332836628</v>
      </c>
    </row>
    <row r="2618" spans="1:17">
      <c r="A2618">
        <v>303</v>
      </c>
      <c r="B2618" t="s">
        <v>6</v>
      </c>
      <c r="C2618">
        <v>276</v>
      </c>
      <c r="D2618" t="s">
        <v>7</v>
      </c>
      <c r="E2618" s="1">
        <v>42562.304861111108</v>
      </c>
      <c r="F2618" s="1">
        <v>42562.334027777775</v>
      </c>
      <c r="G2618" s="3">
        <f t="shared" si="400"/>
        <v>42562</v>
      </c>
      <c r="H2618" s="2">
        <f t="shared" si="401"/>
        <v>0.30486111110803904</v>
      </c>
      <c r="I2618">
        <f t="shared" si="402"/>
        <v>7</v>
      </c>
      <c r="J2618" t="str">
        <f t="shared" si="403"/>
        <v>Morning</v>
      </c>
      <c r="K2618" t="str">
        <f t="shared" si="404"/>
        <v>Monday</v>
      </c>
      <c r="L2618" t="str">
        <f t="shared" si="405"/>
        <v>Successful</v>
      </c>
      <c r="M2618">
        <f t="shared" si="406"/>
        <v>1</v>
      </c>
      <c r="N2618">
        <f t="shared" si="407"/>
        <v>0</v>
      </c>
      <c r="O2618">
        <v>1</v>
      </c>
      <c r="P2618" t="str">
        <f t="shared" si="408"/>
        <v>Airport Route</v>
      </c>
      <c r="Q2618">
        <f t="shared" si="409"/>
        <v>42.000000000698492</v>
      </c>
    </row>
    <row r="2619" spans="1:17">
      <c r="A2619">
        <v>560</v>
      </c>
      <c r="B2619" t="s">
        <v>6</v>
      </c>
      <c r="C2619">
        <v>276</v>
      </c>
      <c r="D2619" t="s">
        <v>7</v>
      </c>
      <c r="E2619" s="1">
        <v>42562.427777777775</v>
      </c>
      <c r="F2619" s="1">
        <v>42562.475694444445</v>
      </c>
      <c r="G2619" s="3">
        <f t="shared" si="400"/>
        <v>42562</v>
      </c>
      <c r="H2619" s="2">
        <f t="shared" si="401"/>
        <v>0.42777777777519077</v>
      </c>
      <c r="I2619">
        <f t="shared" si="402"/>
        <v>10</v>
      </c>
      <c r="J2619" t="str">
        <f t="shared" si="403"/>
        <v>Day</v>
      </c>
      <c r="K2619" t="str">
        <f t="shared" si="404"/>
        <v>Saturday</v>
      </c>
      <c r="L2619" t="str">
        <f t="shared" si="405"/>
        <v>Successful</v>
      </c>
      <c r="M2619">
        <f t="shared" si="406"/>
        <v>1</v>
      </c>
      <c r="N2619">
        <f t="shared" si="407"/>
        <v>0</v>
      </c>
      <c r="O2619">
        <v>1</v>
      </c>
      <c r="P2619" t="str">
        <f t="shared" si="408"/>
        <v>Airport Route</v>
      </c>
      <c r="Q2619">
        <f t="shared" si="409"/>
        <v>69.000000004889444</v>
      </c>
    </row>
    <row r="2620" spans="1:17">
      <c r="A2620">
        <v>1319</v>
      </c>
      <c r="B2620" t="s">
        <v>8</v>
      </c>
      <c r="C2620">
        <v>276</v>
      </c>
      <c r="D2620" t="s">
        <v>7</v>
      </c>
      <c r="E2620" s="1">
        <v>42562.95</v>
      </c>
      <c r="F2620" s="1">
        <v>42562.988194444442</v>
      </c>
      <c r="G2620" s="3">
        <f t="shared" si="400"/>
        <v>42562</v>
      </c>
      <c r="H2620" s="2">
        <f t="shared" si="401"/>
        <v>0.94999999999708962</v>
      </c>
      <c r="I2620">
        <f t="shared" si="402"/>
        <v>22</v>
      </c>
      <c r="J2620" t="str">
        <f t="shared" si="403"/>
        <v>Night</v>
      </c>
      <c r="K2620" t="str">
        <f t="shared" si="404"/>
        <v>Tuesday</v>
      </c>
      <c r="L2620" t="str">
        <f t="shared" si="405"/>
        <v>Successful</v>
      </c>
      <c r="M2620">
        <f t="shared" si="406"/>
        <v>1</v>
      </c>
      <c r="N2620">
        <f t="shared" si="407"/>
        <v>0</v>
      </c>
      <c r="O2620">
        <v>1</v>
      </c>
      <c r="P2620" t="str">
        <f t="shared" si="408"/>
        <v>City Route</v>
      </c>
      <c r="Q2620">
        <f t="shared" si="409"/>
        <v>55.000000001164153</v>
      </c>
    </row>
    <row r="2621" spans="1:17">
      <c r="A2621">
        <v>1493</v>
      </c>
      <c r="B2621" t="s">
        <v>6</v>
      </c>
      <c r="C2621">
        <v>276</v>
      </c>
      <c r="D2621" t="s">
        <v>7</v>
      </c>
      <c r="E2621" s="1">
        <v>42563.227777777778</v>
      </c>
      <c r="F2621" s="1">
        <v>42563.265277777777</v>
      </c>
      <c r="G2621" s="3">
        <f t="shared" si="400"/>
        <v>42563</v>
      </c>
      <c r="H2621" s="2">
        <f t="shared" si="401"/>
        <v>0.22777777777810115</v>
      </c>
      <c r="I2621">
        <f t="shared" si="402"/>
        <v>5</v>
      </c>
      <c r="J2621" t="str">
        <f t="shared" si="403"/>
        <v>Morning</v>
      </c>
      <c r="K2621" t="str">
        <f t="shared" si="404"/>
        <v>Monday</v>
      </c>
      <c r="L2621" t="str">
        <f t="shared" si="405"/>
        <v>Successful</v>
      </c>
      <c r="M2621">
        <f t="shared" si="406"/>
        <v>1</v>
      </c>
      <c r="N2621">
        <f t="shared" si="407"/>
        <v>0</v>
      </c>
      <c r="O2621">
        <v>1</v>
      </c>
      <c r="P2621" t="str">
        <f t="shared" si="408"/>
        <v>Airport Route</v>
      </c>
      <c r="Q2621">
        <f t="shared" si="409"/>
        <v>53.999999997904524</v>
      </c>
    </row>
    <row r="2622" spans="1:17">
      <c r="A2622">
        <v>1662</v>
      </c>
      <c r="B2622" t="s">
        <v>8</v>
      </c>
      <c r="C2622">
        <v>276</v>
      </c>
      <c r="D2622" t="s">
        <v>7</v>
      </c>
      <c r="E2622" s="1">
        <v>42563.310416666667</v>
      </c>
      <c r="F2622" s="1">
        <v>42563.355555555558</v>
      </c>
      <c r="G2622" s="3">
        <f t="shared" si="400"/>
        <v>42563</v>
      </c>
      <c r="H2622" s="2">
        <f t="shared" si="401"/>
        <v>0.31041666666715173</v>
      </c>
      <c r="I2622">
        <f t="shared" si="402"/>
        <v>7</v>
      </c>
      <c r="J2622" t="str">
        <f t="shared" si="403"/>
        <v>Morning</v>
      </c>
      <c r="K2622" t="str">
        <f t="shared" si="404"/>
        <v>Tuesday</v>
      </c>
      <c r="L2622" t="str">
        <f t="shared" si="405"/>
        <v>Successful</v>
      </c>
      <c r="M2622">
        <f t="shared" si="406"/>
        <v>1</v>
      </c>
      <c r="N2622">
        <f t="shared" si="407"/>
        <v>0</v>
      </c>
      <c r="O2622">
        <v>1</v>
      </c>
      <c r="P2622" t="str">
        <f t="shared" si="408"/>
        <v>City Route</v>
      </c>
      <c r="Q2622">
        <f t="shared" si="409"/>
        <v>65.000000002328306</v>
      </c>
    </row>
    <row r="2623" spans="1:17">
      <c r="A2623">
        <v>2020</v>
      </c>
      <c r="B2623" t="s">
        <v>8</v>
      </c>
      <c r="C2623">
        <v>276</v>
      </c>
      <c r="D2623" t="s">
        <v>7</v>
      </c>
      <c r="E2623" s="1">
        <v>42563.569444444445</v>
      </c>
      <c r="F2623" s="1">
        <v>42563.609027777777</v>
      </c>
      <c r="G2623" s="3">
        <f t="shared" si="400"/>
        <v>42563</v>
      </c>
      <c r="H2623" s="2">
        <f t="shared" si="401"/>
        <v>0.56944444444525288</v>
      </c>
      <c r="I2623">
        <f t="shared" si="402"/>
        <v>13</v>
      </c>
      <c r="J2623" t="str">
        <f t="shared" si="403"/>
        <v>Day</v>
      </c>
      <c r="K2623" t="str">
        <f t="shared" si="404"/>
        <v>Wednesday</v>
      </c>
      <c r="L2623" t="str">
        <f t="shared" si="405"/>
        <v>Successful</v>
      </c>
      <c r="M2623">
        <f t="shared" si="406"/>
        <v>1</v>
      </c>
      <c r="N2623">
        <f t="shared" si="407"/>
        <v>0</v>
      </c>
      <c r="O2623">
        <v>1</v>
      </c>
      <c r="P2623" t="str">
        <f t="shared" si="408"/>
        <v>City Route</v>
      </c>
      <c r="Q2623">
        <f t="shared" si="409"/>
        <v>56.999999997206032</v>
      </c>
    </row>
    <row r="2624" spans="1:17">
      <c r="A2624">
        <v>2407</v>
      </c>
      <c r="B2624" t="s">
        <v>8</v>
      </c>
      <c r="C2624">
        <v>276</v>
      </c>
      <c r="D2624" t="s">
        <v>7</v>
      </c>
      <c r="E2624" s="1">
        <v>42563.831250000003</v>
      </c>
      <c r="F2624" s="1">
        <v>42563.865972222222</v>
      </c>
      <c r="G2624" s="3">
        <f t="shared" si="400"/>
        <v>42563</v>
      </c>
      <c r="H2624" s="2">
        <f t="shared" si="401"/>
        <v>0.83125000000291038</v>
      </c>
      <c r="I2624">
        <f t="shared" si="402"/>
        <v>19</v>
      </c>
      <c r="J2624" t="str">
        <f t="shared" si="403"/>
        <v>Evening</v>
      </c>
      <c r="K2624" t="str">
        <f t="shared" si="404"/>
        <v>Friday</v>
      </c>
      <c r="L2624" t="str">
        <f t="shared" si="405"/>
        <v>Successful</v>
      </c>
      <c r="M2624">
        <f t="shared" si="406"/>
        <v>1</v>
      </c>
      <c r="N2624">
        <f t="shared" si="407"/>
        <v>0</v>
      </c>
      <c r="O2624">
        <v>1</v>
      </c>
      <c r="P2624" t="str">
        <f t="shared" si="408"/>
        <v>City Route</v>
      </c>
      <c r="Q2624">
        <f t="shared" si="409"/>
        <v>49.999999995343387</v>
      </c>
    </row>
    <row r="2625" spans="1:17">
      <c r="A2625">
        <v>2818</v>
      </c>
      <c r="B2625" t="s">
        <v>6</v>
      </c>
      <c r="C2625">
        <v>276</v>
      </c>
      <c r="D2625" t="s">
        <v>7</v>
      </c>
      <c r="E2625" s="1">
        <v>42564.212488425925</v>
      </c>
      <c r="F2625" s="1">
        <v>42564.234351851854</v>
      </c>
      <c r="G2625" s="3">
        <f t="shared" si="400"/>
        <v>42564</v>
      </c>
      <c r="H2625" s="2">
        <f t="shared" si="401"/>
        <v>0.21248842592467554</v>
      </c>
      <c r="I2625">
        <f t="shared" si="402"/>
        <v>5</v>
      </c>
      <c r="J2625" t="str">
        <f t="shared" si="403"/>
        <v>Morning</v>
      </c>
      <c r="K2625" t="str">
        <f t="shared" si="404"/>
        <v>Wednesday</v>
      </c>
      <c r="L2625" t="str">
        <f t="shared" si="405"/>
        <v>Successful</v>
      </c>
      <c r="M2625">
        <f t="shared" si="406"/>
        <v>1</v>
      </c>
      <c r="N2625">
        <f t="shared" si="407"/>
        <v>0</v>
      </c>
      <c r="O2625">
        <v>1</v>
      </c>
      <c r="P2625" t="str">
        <f t="shared" si="408"/>
        <v>Airport Route</v>
      </c>
      <c r="Q2625">
        <f t="shared" si="409"/>
        <v>31.483333337819204</v>
      </c>
    </row>
    <row r="2626" spans="1:17">
      <c r="A2626">
        <v>3827</v>
      </c>
      <c r="B2626" t="s">
        <v>8</v>
      </c>
      <c r="C2626">
        <v>276</v>
      </c>
      <c r="D2626" t="s">
        <v>7</v>
      </c>
      <c r="E2626" s="1">
        <v>42564.882349537038</v>
      </c>
      <c r="F2626" s="1">
        <v>42564.923125000001</v>
      </c>
      <c r="G2626" s="3">
        <f t="shared" ref="G2626:G2689" si="410">INT(E2626)</f>
        <v>42564</v>
      </c>
      <c r="H2626" s="2">
        <f t="shared" ref="H2626:H2689" si="411">MOD(E2626,1)</f>
        <v>0.88234953703795327</v>
      </c>
      <c r="I2626">
        <f t="shared" ref="I2626:I2689" si="412">HOUR(E2626)</f>
        <v>21</v>
      </c>
      <c r="J2626" t="str">
        <f t="shared" ref="J2626:J2689" si="413">IF(I2626&lt;5,"Early Morning",
IF(I2626&lt;10,"Morning",
IF(I2626&lt;17,"Day",
IF(I2626&lt;21,"Evening","Night"))))</f>
        <v>Night</v>
      </c>
      <c r="K2626" t="str">
        <f t="shared" ref="K2626:K2689" si="414">TEXT(A2626,"dddd")</f>
        <v>Thursday</v>
      </c>
      <c r="L2626" t="str">
        <f t="shared" ref="L2626:L2689" si="415">IF(D2626="Trip Completed","Successful","Failed")</f>
        <v>Successful</v>
      </c>
      <c r="M2626">
        <f t="shared" ref="M2626:M2689" si="416">IF(D2626="Trip Completed",1,0)</f>
        <v>1</v>
      </c>
      <c r="N2626">
        <f t="shared" ref="N2626:N2689" si="417">IF(D2626="Trip Completed",0,1)</f>
        <v>0</v>
      </c>
      <c r="O2626">
        <v>1</v>
      </c>
      <c r="P2626" t="str">
        <f t="shared" ref="P2626:P2689" si="418">IF(B2626="Airport","Airport Route","City Route")</f>
        <v>City Route</v>
      </c>
      <c r="Q2626">
        <f t="shared" ref="Q2626:Q2689" si="419">IFERROR((F2626-E2626)*1440,"")</f>
        <v>58.716666667023674</v>
      </c>
    </row>
    <row r="2627" spans="1:17">
      <c r="A2627">
        <v>4421</v>
      </c>
      <c r="B2627" t="s">
        <v>8</v>
      </c>
      <c r="C2627">
        <v>276</v>
      </c>
      <c r="D2627" t="s">
        <v>7</v>
      </c>
      <c r="E2627" s="1">
        <v>42565.34511574074</v>
      </c>
      <c r="F2627" s="1">
        <v>42565.389351851853</v>
      </c>
      <c r="G2627" s="3">
        <f t="shared" si="410"/>
        <v>42565</v>
      </c>
      <c r="H2627" s="2">
        <f t="shared" si="411"/>
        <v>0.34511574073985685</v>
      </c>
      <c r="I2627">
        <f t="shared" si="412"/>
        <v>8</v>
      </c>
      <c r="J2627" t="str">
        <f t="shared" si="413"/>
        <v>Morning</v>
      </c>
      <c r="K2627" t="str">
        <f t="shared" si="414"/>
        <v>Wednesday</v>
      </c>
      <c r="L2627" t="str">
        <f t="shared" si="415"/>
        <v>Successful</v>
      </c>
      <c r="M2627">
        <f t="shared" si="416"/>
        <v>1</v>
      </c>
      <c r="N2627">
        <f t="shared" si="417"/>
        <v>0</v>
      </c>
      <c r="O2627">
        <v>1</v>
      </c>
      <c r="P2627" t="str">
        <f t="shared" si="418"/>
        <v>City Route</v>
      </c>
      <c r="Q2627">
        <f t="shared" si="419"/>
        <v>63.70000000228174</v>
      </c>
    </row>
    <row r="2628" spans="1:17">
      <c r="A2628">
        <v>5673</v>
      </c>
      <c r="B2628" t="s">
        <v>6</v>
      </c>
      <c r="C2628">
        <v>276</v>
      </c>
      <c r="D2628" t="s">
        <v>7</v>
      </c>
      <c r="E2628" s="1">
        <v>42566.295358796298</v>
      </c>
      <c r="F2628" s="1">
        <v>42566.31931712963</v>
      </c>
      <c r="G2628" s="3">
        <f t="shared" si="410"/>
        <v>42566</v>
      </c>
      <c r="H2628" s="2">
        <f t="shared" si="411"/>
        <v>0.29535879629838746</v>
      </c>
      <c r="I2628">
        <f t="shared" si="412"/>
        <v>7</v>
      </c>
      <c r="J2628" t="str">
        <f t="shared" si="413"/>
        <v>Morning</v>
      </c>
      <c r="K2628" t="str">
        <f t="shared" si="414"/>
        <v>Tuesday</v>
      </c>
      <c r="L2628" t="str">
        <f t="shared" si="415"/>
        <v>Successful</v>
      </c>
      <c r="M2628">
        <f t="shared" si="416"/>
        <v>1</v>
      </c>
      <c r="N2628">
        <f t="shared" si="417"/>
        <v>0</v>
      </c>
      <c r="O2628">
        <v>1</v>
      </c>
      <c r="P2628" t="str">
        <f t="shared" si="418"/>
        <v>Airport Route</v>
      </c>
      <c r="Q2628">
        <f t="shared" si="419"/>
        <v>34.499999997206032</v>
      </c>
    </row>
    <row r="2629" spans="1:17">
      <c r="A2629">
        <v>6372</v>
      </c>
      <c r="B2629" t="s">
        <v>6</v>
      </c>
      <c r="C2629">
        <v>276</v>
      </c>
      <c r="D2629" t="s">
        <v>7</v>
      </c>
      <c r="E2629" s="1">
        <v>42566.798321759263</v>
      </c>
      <c r="F2629" s="1">
        <v>42566.81763888889</v>
      </c>
      <c r="G2629" s="3">
        <f t="shared" si="410"/>
        <v>42566</v>
      </c>
      <c r="H2629" s="2">
        <f t="shared" si="411"/>
        <v>0.7983217592627625</v>
      </c>
      <c r="I2629">
        <f t="shared" si="412"/>
        <v>19</v>
      </c>
      <c r="J2629" t="str">
        <f t="shared" si="413"/>
        <v>Evening</v>
      </c>
      <c r="K2629" t="str">
        <f t="shared" si="414"/>
        <v>Monday</v>
      </c>
      <c r="L2629" t="str">
        <f t="shared" si="415"/>
        <v>Successful</v>
      </c>
      <c r="M2629">
        <f t="shared" si="416"/>
        <v>1</v>
      </c>
      <c r="N2629">
        <f t="shared" si="417"/>
        <v>0</v>
      </c>
      <c r="O2629">
        <v>1</v>
      </c>
      <c r="P2629" t="str">
        <f t="shared" si="418"/>
        <v>Airport Route</v>
      </c>
      <c r="Q2629">
        <f t="shared" si="419"/>
        <v>27.816666662693024</v>
      </c>
    </row>
    <row r="2630" spans="1:17">
      <c r="A2630">
        <v>6563</v>
      </c>
      <c r="B2630" t="s">
        <v>8</v>
      </c>
      <c r="C2630">
        <v>276</v>
      </c>
      <c r="D2630" t="s">
        <v>7</v>
      </c>
      <c r="E2630" s="1">
        <v>42566.877638888887</v>
      </c>
      <c r="F2630" s="1">
        <v>42566.931504629632</v>
      </c>
      <c r="G2630" s="3">
        <f t="shared" si="410"/>
        <v>42566</v>
      </c>
      <c r="H2630" s="2">
        <f t="shared" si="411"/>
        <v>0.87763888888730435</v>
      </c>
      <c r="I2630">
        <f t="shared" si="412"/>
        <v>21</v>
      </c>
      <c r="J2630" t="str">
        <f t="shared" si="413"/>
        <v>Night</v>
      </c>
      <c r="K2630" t="str">
        <f t="shared" si="414"/>
        <v>Wednesday</v>
      </c>
      <c r="L2630" t="str">
        <f t="shared" si="415"/>
        <v>Successful</v>
      </c>
      <c r="M2630">
        <f t="shared" si="416"/>
        <v>1</v>
      </c>
      <c r="N2630">
        <f t="shared" si="417"/>
        <v>0</v>
      </c>
      <c r="O2630">
        <v>1</v>
      </c>
      <c r="P2630" t="str">
        <f t="shared" si="418"/>
        <v>City Route</v>
      </c>
      <c r="Q2630">
        <f t="shared" si="419"/>
        <v>77.566666672937572</v>
      </c>
    </row>
    <row r="2631" spans="1:17">
      <c r="A2631">
        <v>579</v>
      </c>
      <c r="B2631" t="s">
        <v>8</v>
      </c>
      <c r="C2631">
        <v>277</v>
      </c>
      <c r="D2631" t="s">
        <v>7</v>
      </c>
      <c r="E2631" s="1">
        <v>42562.461111111108</v>
      </c>
      <c r="F2631" s="1">
        <v>42562.501388888886</v>
      </c>
      <c r="G2631" s="3">
        <f t="shared" si="410"/>
        <v>42562</v>
      </c>
      <c r="H2631" s="2">
        <f t="shared" si="411"/>
        <v>0.46111111110803904</v>
      </c>
      <c r="I2631">
        <f t="shared" si="412"/>
        <v>11</v>
      </c>
      <c r="J2631" t="str">
        <f t="shared" si="413"/>
        <v>Day</v>
      </c>
      <c r="K2631" t="str">
        <f t="shared" si="414"/>
        <v>Thursday</v>
      </c>
      <c r="L2631" t="str">
        <f t="shared" si="415"/>
        <v>Successful</v>
      </c>
      <c r="M2631">
        <f t="shared" si="416"/>
        <v>1</v>
      </c>
      <c r="N2631">
        <f t="shared" si="417"/>
        <v>0</v>
      </c>
      <c r="O2631">
        <v>1</v>
      </c>
      <c r="P2631" t="str">
        <f t="shared" si="418"/>
        <v>City Route</v>
      </c>
      <c r="Q2631">
        <f t="shared" si="419"/>
        <v>58.000000000465661</v>
      </c>
    </row>
    <row r="2632" spans="1:17">
      <c r="A2632">
        <v>689</v>
      </c>
      <c r="B2632" t="s">
        <v>8</v>
      </c>
      <c r="C2632">
        <v>277</v>
      </c>
      <c r="D2632" t="s">
        <v>7</v>
      </c>
      <c r="E2632" s="1">
        <v>42562.572916666664</v>
      </c>
      <c r="F2632" s="1">
        <v>42562.59652777778</v>
      </c>
      <c r="G2632" s="3">
        <f t="shared" si="410"/>
        <v>42562</v>
      </c>
      <c r="H2632" s="2">
        <f t="shared" si="411"/>
        <v>0.57291666666424135</v>
      </c>
      <c r="I2632">
        <f t="shared" si="412"/>
        <v>13</v>
      </c>
      <c r="J2632" t="str">
        <f t="shared" si="413"/>
        <v>Day</v>
      </c>
      <c r="K2632" t="str">
        <f t="shared" si="414"/>
        <v>Tuesday</v>
      </c>
      <c r="L2632" t="str">
        <f t="shared" si="415"/>
        <v>Successful</v>
      </c>
      <c r="M2632">
        <f t="shared" si="416"/>
        <v>1</v>
      </c>
      <c r="N2632">
        <f t="shared" si="417"/>
        <v>0</v>
      </c>
      <c r="O2632">
        <v>1</v>
      </c>
      <c r="P2632" t="str">
        <f t="shared" si="418"/>
        <v>City Route</v>
      </c>
      <c r="Q2632">
        <f t="shared" si="419"/>
        <v>34.000000006053597</v>
      </c>
    </row>
    <row r="2633" spans="1:17">
      <c r="A2633">
        <v>724</v>
      </c>
      <c r="B2633" t="s">
        <v>6</v>
      </c>
      <c r="C2633">
        <v>277</v>
      </c>
      <c r="D2633" t="s">
        <v>7</v>
      </c>
      <c r="E2633" s="1">
        <v>42562.629166666666</v>
      </c>
      <c r="F2633" s="1">
        <v>42562.654166666667</v>
      </c>
      <c r="G2633" s="3">
        <f t="shared" si="410"/>
        <v>42562</v>
      </c>
      <c r="H2633" s="2">
        <f t="shared" si="411"/>
        <v>0.62916666666569654</v>
      </c>
      <c r="I2633">
        <f t="shared" si="412"/>
        <v>15</v>
      </c>
      <c r="J2633" t="str">
        <f t="shared" si="413"/>
        <v>Day</v>
      </c>
      <c r="K2633" t="str">
        <f t="shared" si="414"/>
        <v>Tuesday</v>
      </c>
      <c r="L2633" t="str">
        <f t="shared" si="415"/>
        <v>Successful</v>
      </c>
      <c r="M2633">
        <f t="shared" si="416"/>
        <v>1</v>
      </c>
      <c r="N2633">
        <f t="shared" si="417"/>
        <v>0</v>
      </c>
      <c r="O2633">
        <v>1</v>
      </c>
      <c r="P2633" t="str">
        <f t="shared" si="418"/>
        <v>Airport Route</v>
      </c>
      <c r="Q2633">
        <f t="shared" si="419"/>
        <v>36.000000002095476</v>
      </c>
    </row>
    <row r="2634" spans="1:17">
      <c r="A2634">
        <v>1499</v>
      </c>
      <c r="B2634" t="s">
        <v>8</v>
      </c>
      <c r="C2634">
        <v>277</v>
      </c>
      <c r="D2634" t="s">
        <v>7</v>
      </c>
      <c r="E2634" s="1">
        <v>42563.229166666664</v>
      </c>
      <c r="F2634" s="1">
        <v>42563.262499999997</v>
      </c>
      <c r="G2634" s="3">
        <f t="shared" si="410"/>
        <v>42563</v>
      </c>
      <c r="H2634" s="2">
        <f t="shared" si="411"/>
        <v>0.22916666666424135</v>
      </c>
      <c r="I2634">
        <f t="shared" si="412"/>
        <v>5</v>
      </c>
      <c r="J2634" t="str">
        <f t="shared" si="413"/>
        <v>Morning</v>
      </c>
      <c r="K2634" t="str">
        <f t="shared" si="414"/>
        <v>Sunday</v>
      </c>
      <c r="L2634" t="str">
        <f t="shared" si="415"/>
        <v>Successful</v>
      </c>
      <c r="M2634">
        <f t="shared" si="416"/>
        <v>1</v>
      </c>
      <c r="N2634">
        <f t="shared" si="417"/>
        <v>0</v>
      </c>
      <c r="O2634">
        <v>1</v>
      </c>
      <c r="P2634" t="str">
        <f t="shared" si="418"/>
        <v>City Route</v>
      </c>
      <c r="Q2634">
        <f t="shared" si="419"/>
        <v>47.999999999301508</v>
      </c>
    </row>
    <row r="2635" spans="1:17">
      <c r="A2635">
        <v>3960</v>
      </c>
      <c r="B2635" t="s">
        <v>6</v>
      </c>
      <c r="C2635">
        <v>277</v>
      </c>
      <c r="D2635" t="s">
        <v>7</v>
      </c>
      <c r="E2635" s="1">
        <v>42564.953252314815</v>
      </c>
      <c r="F2635" s="1">
        <v>42564.981759259259</v>
      </c>
      <c r="G2635" s="3">
        <f t="shared" si="410"/>
        <v>42564</v>
      </c>
      <c r="H2635" s="2">
        <f t="shared" si="411"/>
        <v>0.95325231481547235</v>
      </c>
      <c r="I2635">
        <f t="shared" si="412"/>
        <v>22</v>
      </c>
      <c r="J2635" t="str">
        <f t="shared" si="413"/>
        <v>Night</v>
      </c>
      <c r="K2635" t="str">
        <f t="shared" si="414"/>
        <v>Thursday</v>
      </c>
      <c r="L2635" t="str">
        <f t="shared" si="415"/>
        <v>Successful</v>
      </c>
      <c r="M2635">
        <f t="shared" si="416"/>
        <v>1</v>
      </c>
      <c r="N2635">
        <f t="shared" si="417"/>
        <v>0</v>
      </c>
      <c r="O2635">
        <v>1</v>
      </c>
      <c r="P2635" t="str">
        <f t="shared" si="418"/>
        <v>Airport Route</v>
      </c>
      <c r="Q2635">
        <f t="shared" si="419"/>
        <v>41.049999998649582</v>
      </c>
    </row>
    <row r="2636" spans="1:17">
      <c r="A2636">
        <v>4919</v>
      </c>
      <c r="B2636" t="s">
        <v>6</v>
      </c>
      <c r="C2636">
        <v>277</v>
      </c>
      <c r="D2636" t="s">
        <v>7</v>
      </c>
      <c r="E2636" s="1">
        <v>42565.761655092596</v>
      </c>
      <c r="F2636" s="1">
        <v>42565.788090277776</v>
      </c>
      <c r="G2636" s="3">
        <f t="shared" si="410"/>
        <v>42565</v>
      </c>
      <c r="H2636" s="2">
        <f t="shared" si="411"/>
        <v>0.76165509259590181</v>
      </c>
      <c r="I2636">
        <f t="shared" si="412"/>
        <v>18</v>
      </c>
      <c r="J2636" t="str">
        <f t="shared" si="413"/>
        <v>Evening</v>
      </c>
      <c r="K2636" t="str">
        <f t="shared" si="414"/>
        <v>Thursday</v>
      </c>
      <c r="L2636" t="str">
        <f t="shared" si="415"/>
        <v>Successful</v>
      </c>
      <c r="M2636">
        <f t="shared" si="416"/>
        <v>1</v>
      </c>
      <c r="N2636">
        <f t="shared" si="417"/>
        <v>0</v>
      </c>
      <c r="O2636">
        <v>1</v>
      </c>
      <c r="P2636" t="str">
        <f t="shared" si="418"/>
        <v>Airport Route</v>
      </c>
      <c r="Q2636">
        <f t="shared" si="419"/>
        <v>38.066666659433395</v>
      </c>
    </row>
    <row r="2637" spans="1:17">
      <c r="A2637">
        <v>6334</v>
      </c>
      <c r="B2637" t="s">
        <v>6</v>
      </c>
      <c r="C2637">
        <v>277</v>
      </c>
      <c r="D2637" t="s">
        <v>7</v>
      </c>
      <c r="E2637" s="1">
        <v>42566.780092592591</v>
      </c>
      <c r="F2637" s="1">
        <v>42566.826597222222</v>
      </c>
      <c r="G2637" s="3">
        <f t="shared" si="410"/>
        <v>42566</v>
      </c>
      <c r="H2637" s="2">
        <f t="shared" si="411"/>
        <v>0.78009259259124519</v>
      </c>
      <c r="I2637">
        <f t="shared" si="412"/>
        <v>18</v>
      </c>
      <c r="J2637" t="str">
        <f t="shared" si="413"/>
        <v>Evening</v>
      </c>
      <c r="K2637" t="str">
        <f t="shared" si="414"/>
        <v>Friday</v>
      </c>
      <c r="L2637" t="str">
        <f t="shared" si="415"/>
        <v>Successful</v>
      </c>
      <c r="M2637">
        <f t="shared" si="416"/>
        <v>1</v>
      </c>
      <c r="N2637">
        <f t="shared" si="417"/>
        <v>0</v>
      </c>
      <c r="O2637">
        <v>1</v>
      </c>
      <c r="P2637" t="str">
        <f t="shared" si="418"/>
        <v>Airport Route</v>
      </c>
      <c r="Q2637">
        <f t="shared" si="419"/>
        <v>66.966666667722166</v>
      </c>
    </row>
    <row r="2638" spans="1:17">
      <c r="A2638">
        <v>1577</v>
      </c>
      <c r="B2638" t="s">
        <v>6</v>
      </c>
      <c r="C2638">
        <v>278</v>
      </c>
      <c r="D2638" t="s">
        <v>7</v>
      </c>
      <c r="E2638" s="1">
        <v>42563.265277777777</v>
      </c>
      <c r="F2638" s="1">
        <v>42563.317361111112</v>
      </c>
      <c r="G2638" s="3">
        <f t="shared" si="410"/>
        <v>42563</v>
      </c>
      <c r="H2638" s="2">
        <f t="shared" si="411"/>
        <v>0.26527777777664596</v>
      </c>
      <c r="I2638">
        <f t="shared" si="412"/>
        <v>6</v>
      </c>
      <c r="J2638" t="str">
        <f t="shared" si="413"/>
        <v>Morning</v>
      </c>
      <c r="K2638" t="str">
        <f t="shared" si="414"/>
        <v>Monday</v>
      </c>
      <c r="L2638" t="str">
        <f t="shared" si="415"/>
        <v>Successful</v>
      </c>
      <c r="M2638">
        <f t="shared" si="416"/>
        <v>1</v>
      </c>
      <c r="N2638">
        <f t="shared" si="417"/>
        <v>0</v>
      </c>
      <c r="O2638">
        <v>1</v>
      </c>
      <c r="P2638" t="str">
        <f t="shared" si="418"/>
        <v>Airport Route</v>
      </c>
      <c r="Q2638">
        <f t="shared" si="419"/>
        <v>75.00000000349246</v>
      </c>
    </row>
    <row r="2639" spans="1:17">
      <c r="A2639">
        <v>2197</v>
      </c>
      <c r="B2639" t="s">
        <v>6</v>
      </c>
      <c r="C2639">
        <v>278</v>
      </c>
      <c r="D2639" t="s">
        <v>7</v>
      </c>
      <c r="E2639" s="1">
        <v>42563.745138888888</v>
      </c>
      <c r="F2639" s="1">
        <v>42563.768750000003</v>
      </c>
      <c r="G2639" s="3">
        <f t="shared" si="410"/>
        <v>42563</v>
      </c>
      <c r="H2639" s="2">
        <f t="shared" si="411"/>
        <v>0.74513888888759539</v>
      </c>
      <c r="I2639">
        <f t="shared" si="412"/>
        <v>17</v>
      </c>
      <c r="J2639" t="str">
        <f t="shared" si="413"/>
        <v>Evening</v>
      </c>
      <c r="K2639" t="str">
        <f t="shared" si="414"/>
        <v>Friday</v>
      </c>
      <c r="L2639" t="str">
        <f t="shared" si="415"/>
        <v>Successful</v>
      </c>
      <c r="M2639">
        <f t="shared" si="416"/>
        <v>1</v>
      </c>
      <c r="N2639">
        <f t="shared" si="417"/>
        <v>0</v>
      </c>
      <c r="O2639">
        <v>1</v>
      </c>
      <c r="P2639" t="str">
        <f t="shared" si="418"/>
        <v>Airport Route</v>
      </c>
      <c r="Q2639">
        <f t="shared" si="419"/>
        <v>34.000000006053597</v>
      </c>
    </row>
    <row r="2640" spans="1:17">
      <c r="A2640">
        <v>2509</v>
      </c>
      <c r="B2640" t="s">
        <v>8</v>
      </c>
      <c r="C2640">
        <v>278</v>
      </c>
      <c r="D2640" t="s">
        <v>7</v>
      </c>
      <c r="E2640" s="1">
        <v>42563.875694444447</v>
      </c>
      <c r="F2640" s="1">
        <v>42563.910416666666</v>
      </c>
      <c r="G2640" s="3">
        <f t="shared" si="410"/>
        <v>42563</v>
      </c>
      <c r="H2640" s="2">
        <f t="shared" si="411"/>
        <v>0.87569444444670808</v>
      </c>
      <c r="I2640">
        <f t="shared" si="412"/>
        <v>21</v>
      </c>
      <c r="J2640" t="str">
        <f t="shared" si="413"/>
        <v>Night</v>
      </c>
      <c r="K2640" t="str">
        <f t="shared" si="414"/>
        <v>Tuesday</v>
      </c>
      <c r="L2640" t="str">
        <f t="shared" si="415"/>
        <v>Successful</v>
      </c>
      <c r="M2640">
        <f t="shared" si="416"/>
        <v>1</v>
      </c>
      <c r="N2640">
        <f t="shared" si="417"/>
        <v>0</v>
      </c>
      <c r="O2640">
        <v>1</v>
      </c>
      <c r="P2640" t="str">
        <f t="shared" si="418"/>
        <v>City Route</v>
      </c>
      <c r="Q2640">
        <f t="shared" si="419"/>
        <v>49.999999995343387</v>
      </c>
    </row>
    <row r="2641" spans="1:17">
      <c r="A2641">
        <v>3514</v>
      </c>
      <c r="B2641" t="s">
        <v>6</v>
      </c>
      <c r="C2641">
        <v>278</v>
      </c>
      <c r="D2641" t="s">
        <v>7</v>
      </c>
      <c r="E2641" s="1">
        <v>42564.737638888888</v>
      </c>
      <c r="F2641" s="1">
        <v>42564.770694444444</v>
      </c>
      <c r="G2641" s="3">
        <f t="shared" si="410"/>
        <v>42564</v>
      </c>
      <c r="H2641" s="2">
        <f t="shared" si="411"/>
        <v>0.73763888888788642</v>
      </c>
      <c r="I2641">
        <f t="shared" si="412"/>
        <v>17</v>
      </c>
      <c r="J2641" t="str">
        <f t="shared" si="413"/>
        <v>Evening</v>
      </c>
      <c r="K2641" t="str">
        <f t="shared" si="414"/>
        <v>Saturday</v>
      </c>
      <c r="L2641" t="str">
        <f t="shared" si="415"/>
        <v>Successful</v>
      </c>
      <c r="M2641">
        <f t="shared" si="416"/>
        <v>1</v>
      </c>
      <c r="N2641">
        <f t="shared" si="417"/>
        <v>0</v>
      </c>
      <c r="O2641">
        <v>1</v>
      </c>
      <c r="P2641" t="str">
        <f t="shared" si="418"/>
        <v>Airport Route</v>
      </c>
      <c r="Q2641">
        <f t="shared" si="419"/>
        <v>47.600000000093132</v>
      </c>
    </row>
    <row r="2642" spans="1:17">
      <c r="A2642">
        <v>4588</v>
      </c>
      <c r="B2642" t="s">
        <v>8</v>
      </c>
      <c r="C2642">
        <v>278</v>
      </c>
      <c r="D2642" t="s">
        <v>7</v>
      </c>
      <c r="E2642" s="1">
        <v>42565.417685185188</v>
      </c>
      <c r="F2642" s="1">
        <v>42565.466261574074</v>
      </c>
      <c r="G2642" s="3">
        <f t="shared" si="410"/>
        <v>42565</v>
      </c>
      <c r="H2642" s="2">
        <f t="shared" si="411"/>
        <v>0.41768518518802011</v>
      </c>
      <c r="I2642">
        <f t="shared" si="412"/>
        <v>10</v>
      </c>
      <c r="J2642" t="str">
        <f t="shared" si="413"/>
        <v>Day</v>
      </c>
      <c r="K2642" t="str">
        <f t="shared" si="414"/>
        <v>Tuesday</v>
      </c>
      <c r="L2642" t="str">
        <f t="shared" si="415"/>
        <v>Successful</v>
      </c>
      <c r="M2642">
        <f t="shared" si="416"/>
        <v>1</v>
      </c>
      <c r="N2642">
        <f t="shared" si="417"/>
        <v>0</v>
      </c>
      <c r="O2642">
        <v>1</v>
      </c>
      <c r="P2642" t="str">
        <f t="shared" si="418"/>
        <v>City Route</v>
      </c>
      <c r="Q2642">
        <f t="shared" si="419"/>
        <v>69.949999996460974</v>
      </c>
    </row>
    <row r="2643" spans="1:17">
      <c r="A2643">
        <v>5929</v>
      </c>
      <c r="B2643" t="s">
        <v>6</v>
      </c>
      <c r="C2643">
        <v>278</v>
      </c>
      <c r="D2643" t="s">
        <v>7</v>
      </c>
      <c r="E2643" s="1">
        <v>42566.421261574076</v>
      </c>
      <c r="F2643" s="1">
        <v>42566.453923611109</v>
      </c>
      <c r="G2643" s="3">
        <f t="shared" si="410"/>
        <v>42566</v>
      </c>
      <c r="H2643" s="2">
        <f t="shared" si="411"/>
        <v>0.42126157407619758</v>
      </c>
      <c r="I2643">
        <f t="shared" si="412"/>
        <v>10</v>
      </c>
      <c r="J2643" t="str">
        <f t="shared" si="413"/>
        <v>Day</v>
      </c>
      <c r="K2643" t="str">
        <f t="shared" si="414"/>
        <v>Saturday</v>
      </c>
      <c r="L2643" t="str">
        <f t="shared" si="415"/>
        <v>Successful</v>
      </c>
      <c r="M2643">
        <f t="shared" si="416"/>
        <v>1</v>
      </c>
      <c r="N2643">
        <f t="shared" si="417"/>
        <v>0</v>
      </c>
      <c r="O2643">
        <v>1</v>
      </c>
      <c r="P2643" t="str">
        <f t="shared" si="418"/>
        <v>Airport Route</v>
      </c>
      <c r="Q2643">
        <f t="shared" si="419"/>
        <v>47.033333326689899</v>
      </c>
    </row>
    <row r="2644" spans="1:17">
      <c r="A2644">
        <v>6335</v>
      </c>
      <c r="B2644" t="s">
        <v>8</v>
      </c>
      <c r="C2644">
        <v>278</v>
      </c>
      <c r="D2644" t="s">
        <v>7</v>
      </c>
      <c r="E2644" s="1">
        <v>42566.781921296293</v>
      </c>
      <c r="F2644" s="1">
        <v>42566.804479166669</v>
      </c>
      <c r="G2644" s="3">
        <f t="shared" si="410"/>
        <v>42566</v>
      </c>
      <c r="H2644" s="2">
        <f t="shared" si="411"/>
        <v>0.78192129629314877</v>
      </c>
      <c r="I2644">
        <f t="shared" si="412"/>
        <v>18</v>
      </c>
      <c r="J2644" t="str">
        <f t="shared" si="413"/>
        <v>Evening</v>
      </c>
      <c r="K2644" t="str">
        <f t="shared" si="414"/>
        <v>Saturday</v>
      </c>
      <c r="L2644" t="str">
        <f t="shared" si="415"/>
        <v>Successful</v>
      </c>
      <c r="M2644">
        <f t="shared" si="416"/>
        <v>1</v>
      </c>
      <c r="N2644">
        <f t="shared" si="417"/>
        <v>0</v>
      </c>
      <c r="O2644">
        <v>1</v>
      </c>
      <c r="P2644" t="str">
        <f t="shared" si="418"/>
        <v>City Route</v>
      </c>
      <c r="Q2644">
        <f t="shared" si="419"/>
        <v>32.483333341078833</v>
      </c>
    </row>
    <row r="2645" spans="1:17">
      <c r="A2645">
        <v>375</v>
      </c>
      <c r="B2645" t="s">
        <v>6</v>
      </c>
      <c r="C2645">
        <v>279</v>
      </c>
      <c r="D2645" t="s">
        <v>7</v>
      </c>
      <c r="E2645" s="1">
        <v>42562.338194444441</v>
      </c>
      <c r="F2645" s="1">
        <v>42562.393055555556</v>
      </c>
      <c r="G2645" s="3">
        <f t="shared" si="410"/>
        <v>42562</v>
      </c>
      <c r="H2645" s="2">
        <f t="shared" si="411"/>
        <v>0.33819444444088731</v>
      </c>
      <c r="I2645">
        <f t="shared" si="412"/>
        <v>8</v>
      </c>
      <c r="J2645" t="str">
        <f t="shared" si="413"/>
        <v>Morning</v>
      </c>
      <c r="K2645" t="str">
        <f t="shared" si="414"/>
        <v>Wednesday</v>
      </c>
      <c r="L2645" t="str">
        <f t="shared" si="415"/>
        <v>Successful</v>
      </c>
      <c r="M2645">
        <f t="shared" si="416"/>
        <v>1</v>
      </c>
      <c r="N2645">
        <f t="shared" si="417"/>
        <v>0</v>
      </c>
      <c r="O2645">
        <v>1</v>
      </c>
      <c r="P2645" t="str">
        <f t="shared" si="418"/>
        <v>Airport Route</v>
      </c>
      <c r="Q2645">
        <f t="shared" si="419"/>
        <v>79.000000006053597</v>
      </c>
    </row>
    <row r="2646" spans="1:17">
      <c r="A2646">
        <v>555</v>
      </c>
      <c r="B2646" t="s">
        <v>8</v>
      </c>
      <c r="C2646">
        <v>279</v>
      </c>
      <c r="D2646" t="s">
        <v>7</v>
      </c>
      <c r="E2646" s="1">
        <v>42562.427777777775</v>
      </c>
      <c r="F2646" s="1">
        <v>42562.459027777775</v>
      </c>
      <c r="G2646" s="3">
        <f t="shared" si="410"/>
        <v>42562</v>
      </c>
      <c r="H2646" s="2">
        <f t="shared" si="411"/>
        <v>0.42777777777519077</v>
      </c>
      <c r="I2646">
        <f t="shared" si="412"/>
        <v>10</v>
      </c>
      <c r="J2646" t="str">
        <f t="shared" si="413"/>
        <v>Day</v>
      </c>
      <c r="K2646" t="str">
        <f t="shared" si="414"/>
        <v>Monday</v>
      </c>
      <c r="L2646" t="str">
        <f t="shared" si="415"/>
        <v>Successful</v>
      </c>
      <c r="M2646">
        <f t="shared" si="416"/>
        <v>1</v>
      </c>
      <c r="N2646">
        <f t="shared" si="417"/>
        <v>0</v>
      </c>
      <c r="O2646">
        <v>1</v>
      </c>
      <c r="P2646" t="str">
        <f t="shared" si="418"/>
        <v>City Route</v>
      </c>
      <c r="Q2646">
        <f t="shared" si="419"/>
        <v>45</v>
      </c>
    </row>
    <row r="2647" spans="1:17">
      <c r="A2647">
        <v>622</v>
      </c>
      <c r="B2647" t="s">
        <v>6</v>
      </c>
      <c r="C2647">
        <v>279</v>
      </c>
      <c r="D2647" t="s">
        <v>7</v>
      </c>
      <c r="E2647" s="1">
        <v>42562.500694444447</v>
      </c>
      <c r="F2647" s="1">
        <v>42562.552083333336</v>
      </c>
      <c r="G2647" s="3">
        <f t="shared" si="410"/>
        <v>42562</v>
      </c>
      <c r="H2647" s="2">
        <f t="shared" si="411"/>
        <v>0.50069444444670808</v>
      </c>
      <c r="I2647">
        <f t="shared" si="412"/>
        <v>12</v>
      </c>
      <c r="J2647" t="str">
        <f t="shared" si="413"/>
        <v>Day</v>
      </c>
      <c r="K2647" t="str">
        <f t="shared" si="414"/>
        <v>Friday</v>
      </c>
      <c r="L2647" t="str">
        <f t="shared" si="415"/>
        <v>Successful</v>
      </c>
      <c r="M2647">
        <f t="shared" si="416"/>
        <v>1</v>
      </c>
      <c r="N2647">
        <f t="shared" si="417"/>
        <v>0</v>
      </c>
      <c r="O2647">
        <v>1</v>
      </c>
      <c r="P2647" t="str">
        <f t="shared" si="418"/>
        <v>Airport Route</v>
      </c>
      <c r="Q2647">
        <f t="shared" si="419"/>
        <v>74.000000000232831</v>
      </c>
    </row>
    <row r="2648" spans="1:17">
      <c r="A2648">
        <v>1975</v>
      </c>
      <c r="B2648" t="s">
        <v>8</v>
      </c>
      <c r="C2648">
        <v>279</v>
      </c>
      <c r="D2648" t="s">
        <v>7</v>
      </c>
      <c r="E2648" s="1">
        <v>42563.511805555558</v>
      </c>
      <c r="F2648" s="1">
        <v>42563.56527777778</v>
      </c>
      <c r="G2648" s="3">
        <f t="shared" si="410"/>
        <v>42563</v>
      </c>
      <c r="H2648" s="2">
        <f t="shared" si="411"/>
        <v>0.5118055555576575</v>
      </c>
      <c r="I2648">
        <f t="shared" si="412"/>
        <v>12</v>
      </c>
      <c r="J2648" t="str">
        <f t="shared" si="413"/>
        <v>Day</v>
      </c>
      <c r="K2648" t="str">
        <f t="shared" si="414"/>
        <v>Sunday</v>
      </c>
      <c r="L2648" t="str">
        <f t="shared" si="415"/>
        <v>Successful</v>
      </c>
      <c r="M2648">
        <f t="shared" si="416"/>
        <v>1</v>
      </c>
      <c r="N2648">
        <f t="shared" si="417"/>
        <v>0</v>
      </c>
      <c r="O2648">
        <v>1</v>
      </c>
      <c r="P2648" t="str">
        <f t="shared" si="418"/>
        <v>City Route</v>
      </c>
      <c r="Q2648">
        <f t="shared" si="419"/>
        <v>76.999999999534339</v>
      </c>
    </row>
    <row r="2649" spans="1:17">
      <c r="A2649">
        <v>2831</v>
      </c>
      <c r="B2649" t="s">
        <v>6</v>
      </c>
      <c r="C2649">
        <v>279</v>
      </c>
      <c r="D2649" t="s">
        <v>7</v>
      </c>
      <c r="E2649" s="1">
        <v>42564.223807870374</v>
      </c>
      <c r="F2649" s="1">
        <v>42564.268125000002</v>
      </c>
      <c r="G2649" s="3">
        <f t="shared" si="410"/>
        <v>42564</v>
      </c>
      <c r="H2649" s="2">
        <f t="shared" si="411"/>
        <v>0.22380787037400296</v>
      </c>
      <c r="I2649">
        <f t="shared" si="412"/>
        <v>5</v>
      </c>
      <c r="J2649" t="str">
        <f t="shared" si="413"/>
        <v>Morning</v>
      </c>
      <c r="K2649" t="str">
        <f t="shared" si="414"/>
        <v>Tuesday</v>
      </c>
      <c r="L2649" t="str">
        <f t="shared" si="415"/>
        <v>Successful</v>
      </c>
      <c r="M2649">
        <f t="shared" si="416"/>
        <v>1</v>
      </c>
      <c r="N2649">
        <f t="shared" si="417"/>
        <v>0</v>
      </c>
      <c r="O2649">
        <v>1</v>
      </c>
      <c r="P2649" t="str">
        <f t="shared" si="418"/>
        <v>Airport Route</v>
      </c>
      <c r="Q2649">
        <f t="shared" si="419"/>
        <v>63.816666664788499</v>
      </c>
    </row>
    <row r="2650" spans="1:17">
      <c r="A2650">
        <v>3085</v>
      </c>
      <c r="B2650" t="s">
        <v>6</v>
      </c>
      <c r="C2650">
        <v>279</v>
      </c>
      <c r="D2650" t="s">
        <v>7</v>
      </c>
      <c r="E2650" s="1">
        <v>42564.346458333333</v>
      </c>
      <c r="F2650" s="1">
        <v>42564.371886574074</v>
      </c>
      <c r="G2650" s="3">
        <f t="shared" si="410"/>
        <v>42564</v>
      </c>
      <c r="H2650" s="2">
        <f t="shared" si="411"/>
        <v>0.34645833333343035</v>
      </c>
      <c r="I2650">
        <f t="shared" si="412"/>
        <v>8</v>
      </c>
      <c r="J2650" t="str">
        <f t="shared" si="413"/>
        <v>Morning</v>
      </c>
      <c r="K2650" t="str">
        <f t="shared" si="414"/>
        <v>Thursday</v>
      </c>
      <c r="L2650" t="str">
        <f t="shared" si="415"/>
        <v>Successful</v>
      </c>
      <c r="M2650">
        <f t="shared" si="416"/>
        <v>1</v>
      </c>
      <c r="N2650">
        <f t="shared" si="417"/>
        <v>0</v>
      </c>
      <c r="O2650">
        <v>1</v>
      </c>
      <c r="P2650" t="str">
        <f t="shared" si="418"/>
        <v>Airport Route</v>
      </c>
      <c r="Q2650">
        <f t="shared" si="419"/>
        <v>36.616666666232049</v>
      </c>
    </row>
    <row r="2651" spans="1:17">
      <c r="A2651">
        <v>3418</v>
      </c>
      <c r="B2651" t="s">
        <v>8</v>
      </c>
      <c r="C2651">
        <v>279</v>
      </c>
      <c r="D2651" t="s">
        <v>7</v>
      </c>
      <c r="E2651" s="1">
        <v>42564.650879629633</v>
      </c>
      <c r="F2651" s="1">
        <v>42564.698576388888</v>
      </c>
      <c r="G2651" s="3">
        <f t="shared" si="410"/>
        <v>42564</v>
      </c>
      <c r="H2651" s="2">
        <f t="shared" si="411"/>
        <v>0.65087962963298196</v>
      </c>
      <c r="I2651">
        <f t="shared" si="412"/>
        <v>15</v>
      </c>
      <c r="J2651" t="str">
        <f t="shared" si="413"/>
        <v>Day</v>
      </c>
      <c r="K2651" t="str">
        <f t="shared" si="414"/>
        <v>Monday</v>
      </c>
      <c r="L2651" t="str">
        <f t="shared" si="415"/>
        <v>Successful</v>
      </c>
      <c r="M2651">
        <f t="shared" si="416"/>
        <v>1</v>
      </c>
      <c r="N2651">
        <f t="shared" si="417"/>
        <v>0</v>
      </c>
      <c r="O2651">
        <v>1</v>
      </c>
      <c r="P2651" t="str">
        <f t="shared" si="418"/>
        <v>City Route</v>
      </c>
      <c r="Q2651">
        <f t="shared" si="419"/>
        <v>68.683333327062428</v>
      </c>
    </row>
    <row r="2652" spans="1:17">
      <c r="A2652">
        <v>3915</v>
      </c>
      <c r="B2652" t="s">
        <v>8</v>
      </c>
      <c r="C2652">
        <v>279</v>
      </c>
      <c r="D2652" t="s">
        <v>7</v>
      </c>
      <c r="E2652" s="1">
        <v>42564.922581018516</v>
      </c>
      <c r="F2652" s="1">
        <v>42564.976990740739</v>
      </c>
      <c r="G2652" s="3">
        <f t="shared" si="410"/>
        <v>42564</v>
      </c>
      <c r="H2652" s="2">
        <f t="shared" si="411"/>
        <v>0.92258101851621177</v>
      </c>
      <c r="I2652">
        <f t="shared" si="412"/>
        <v>22</v>
      </c>
      <c r="J2652" t="str">
        <f t="shared" si="413"/>
        <v>Night</v>
      </c>
      <c r="K2652" t="str">
        <f t="shared" si="414"/>
        <v>Monday</v>
      </c>
      <c r="L2652" t="str">
        <f t="shared" si="415"/>
        <v>Successful</v>
      </c>
      <c r="M2652">
        <f t="shared" si="416"/>
        <v>1</v>
      </c>
      <c r="N2652">
        <f t="shared" si="417"/>
        <v>0</v>
      </c>
      <c r="O2652">
        <v>1</v>
      </c>
      <c r="P2652" t="str">
        <f t="shared" si="418"/>
        <v>City Route</v>
      </c>
      <c r="Q2652">
        <f t="shared" si="419"/>
        <v>78.350000000791624</v>
      </c>
    </row>
    <row r="2653" spans="1:17">
      <c r="A2653">
        <v>4443</v>
      </c>
      <c r="B2653" t="s">
        <v>6</v>
      </c>
      <c r="C2653">
        <v>279</v>
      </c>
      <c r="D2653" t="s">
        <v>7</v>
      </c>
      <c r="E2653" s="1">
        <v>42565.353981481479</v>
      </c>
      <c r="F2653" s="1">
        <v>42565.403009259258</v>
      </c>
      <c r="G2653" s="3">
        <f t="shared" si="410"/>
        <v>42565</v>
      </c>
      <c r="H2653" s="2">
        <f t="shared" si="411"/>
        <v>0.35398148147942265</v>
      </c>
      <c r="I2653">
        <f t="shared" si="412"/>
        <v>8</v>
      </c>
      <c r="J2653" t="str">
        <f t="shared" si="413"/>
        <v>Morning</v>
      </c>
      <c r="K2653" t="str">
        <f t="shared" si="414"/>
        <v>Thursday</v>
      </c>
      <c r="L2653" t="str">
        <f t="shared" si="415"/>
        <v>Successful</v>
      </c>
      <c r="M2653">
        <f t="shared" si="416"/>
        <v>1</v>
      </c>
      <c r="N2653">
        <f t="shared" si="417"/>
        <v>0</v>
      </c>
      <c r="O2653">
        <v>1</v>
      </c>
      <c r="P2653" t="str">
        <f t="shared" si="418"/>
        <v>Airport Route</v>
      </c>
      <c r="Q2653">
        <f t="shared" si="419"/>
        <v>70.600000001722947</v>
      </c>
    </row>
    <row r="2654" spans="1:17">
      <c r="A2654">
        <v>5686</v>
      </c>
      <c r="B2654" t="s">
        <v>8</v>
      </c>
      <c r="C2654">
        <v>279</v>
      </c>
      <c r="D2654" t="s">
        <v>7</v>
      </c>
      <c r="E2654" s="1">
        <v>42566.305011574077</v>
      </c>
      <c r="F2654" s="1">
        <v>42566.349120370367</v>
      </c>
      <c r="G2654" s="3">
        <f t="shared" si="410"/>
        <v>42566</v>
      </c>
      <c r="H2654" s="2">
        <f t="shared" si="411"/>
        <v>0.30501157407707069</v>
      </c>
      <c r="I2654">
        <f t="shared" si="412"/>
        <v>7</v>
      </c>
      <c r="J2654" t="str">
        <f t="shared" si="413"/>
        <v>Morning</v>
      </c>
      <c r="K2654" t="str">
        <f t="shared" si="414"/>
        <v>Monday</v>
      </c>
      <c r="L2654" t="str">
        <f t="shared" si="415"/>
        <v>Successful</v>
      </c>
      <c r="M2654">
        <f t="shared" si="416"/>
        <v>1</v>
      </c>
      <c r="N2654">
        <f t="shared" si="417"/>
        <v>0</v>
      </c>
      <c r="O2654">
        <v>1</v>
      </c>
      <c r="P2654" t="str">
        <f t="shared" si="418"/>
        <v>City Route</v>
      </c>
      <c r="Q2654">
        <f t="shared" si="419"/>
        <v>63.516666657524183</v>
      </c>
    </row>
    <row r="2655" spans="1:17">
      <c r="A2655">
        <v>6120</v>
      </c>
      <c r="B2655" t="s">
        <v>6</v>
      </c>
      <c r="C2655">
        <v>279</v>
      </c>
      <c r="D2655" t="s">
        <v>7</v>
      </c>
      <c r="E2655" s="1">
        <v>42566.640034722222</v>
      </c>
      <c r="F2655" s="1">
        <v>42566.670891203707</v>
      </c>
      <c r="G2655" s="3">
        <f t="shared" si="410"/>
        <v>42566</v>
      </c>
      <c r="H2655" s="2">
        <f t="shared" si="411"/>
        <v>0.64003472222248092</v>
      </c>
      <c r="I2655">
        <f t="shared" si="412"/>
        <v>15</v>
      </c>
      <c r="J2655" t="str">
        <f t="shared" si="413"/>
        <v>Day</v>
      </c>
      <c r="K2655" t="str">
        <f t="shared" si="414"/>
        <v>Monday</v>
      </c>
      <c r="L2655" t="str">
        <f t="shared" si="415"/>
        <v>Successful</v>
      </c>
      <c r="M2655">
        <f t="shared" si="416"/>
        <v>1</v>
      </c>
      <c r="N2655">
        <f t="shared" si="417"/>
        <v>0</v>
      </c>
      <c r="O2655">
        <v>1</v>
      </c>
      <c r="P2655" t="str">
        <f t="shared" si="418"/>
        <v>Airport Route</v>
      </c>
      <c r="Q2655">
        <f t="shared" si="419"/>
        <v>44.433333337074146</v>
      </c>
    </row>
    <row r="2656" spans="1:17">
      <c r="A2656">
        <v>6274</v>
      </c>
      <c r="B2656" t="s">
        <v>6</v>
      </c>
      <c r="C2656">
        <v>279</v>
      </c>
      <c r="D2656" t="s">
        <v>7</v>
      </c>
      <c r="E2656" s="1">
        <v>42566.76289351852</v>
      </c>
      <c r="F2656" s="1">
        <v>42566.79351851852</v>
      </c>
      <c r="G2656" s="3">
        <f t="shared" si="410"/>
        <v>42566</v>
      </c>
      <c r="H2656" s="2">
        <f t="shared" si="411"/>
        <v>0.76289351852028631</v>
      </c>
      <c r="I2656">
        <f t="shared" si="412"/>
        <v>18</v>
      </c>
      <c r="J2656" t="str">
        <f t="shared" si="413"/>
        <v>Evening</v>
      </c>
      <c r="K2656" t="str">
        <f t="shared" si="414"/>
        <v>Monday</v>
      </c>
      <c r="L2656" t="str">
        <f t="shared" si="415"/>
        <v>Successful</v>
      </c>
      <c r="M2656">
        <f t="shared" si="416"/>
        <v>1</v>
      </c>
      <c r="N2656">
        <f t="shared" si="417"/>
        <v>0</v>
      </c>
      <c r="O2656">
        <v>1</v>
      </c>
      <c r="P2656" t="str">
        <f t="shared" si="418"/>
        <v>Airport Route</v>
      </c>
      <c r="Q2656">
        <f t="shared" si="419"/>
        <v>44.09999999916181</v>
      </c>
    </row>
    <row r="2657" spans="1:17">
      <c r="A2657">
        <v>6364</v>
      </c>
      <c r="B2657" t="s">
        <v>8</v>
      </c>
      <c r="C2657">
        <v>279</v>
      </c>
      <c r="D2657" t="s">
        <v>7</v>
      </c>
      <c r="E2657" s="1">
        <v>42566.799513888887</v>
      </c>
      <c r="F2657" s="1">
        <v>42566.826840277776</v>
      </c>
      <c r="G2657" s="3">
        <f t="shared" si="410"/>
        <v>42566</v>
      </c>
      <c r="H2657" s="2">
        <f t="shared" si="411"/>
        <v>0.79951388888730435</v>
      </c>
      <c r="I2657">
        <f t="shared" si="412"/>
        <v>19</v>
      </c>
      <c r="J2657" t="str">
        <f t="shared" si="413"/>
        <v>Evening</v>
      </c>
      <c r="K2657" t="str">
        <f t="shared" si="414"/>
        <v>Sunday</v>
      </c>
      <c r="L2657" t="str">
        <f t="shared" si="415"/>
        <v>Successful</v>
      </c>
      <c r="M2657">
        <f t="shared" si="416"/>
        <v>1</v>
      </c>
      <c r="N2657">
        <f t="shared" si="417"/>
        <v>0</v>
      </c>
      <c r="O2657">
        <v>1</v>
      </c>
      <c r="P2657" t="str">
        <f t="shared" si="418"/>
        <v>City Route</v>
      </c>
      <c r="Q2657">
        <f t="shared" si="419"/>
        <v>39.34999999939464</v>
      </c>
    </row>
    <row r="2658" spans="1:17">
      <c r="A2658">
        <v>89</v>
      </c>
      <c r="B2658" t="s">
        <v>8</v>
      </c>
      <c r="C2658">
        <v>280</v>
      </c>
      <c r="D2658" t="s">
        <v>7</v>
      </c>
      <c r="E2658" s="1">
        <v>42562.202777777777</v>
      </c>
      <c r="F2658" s="1">
        <v>42562.243750000001</v>
      </c>
      <c r="G2658" s="3">
        <f t="shared" si="410"/>
        <v>42562</v>
      </c>
      <c r="H2658" s="2">
        <f t="shared" si="411"/>
        <v>0.20277777777664596</v>
      </c>
      <c r="I2658">
        <f t="shared" si="412"/>
        <v>4</v>
      </c>
      <c r="J2658" t="str">
        <f t="shared" si="413"/>
        <v>Early Morning</v>
      </c>
      <c r="K2658" t="str">
        <f t="shared" si="414"/>
        <v>Thursday</v>
      </c>
      <c r="L2658" t="str">
        <f t="shared" si="415"/>
        <v>Successful</v>
      </c>
      <c r="M2658">
        <f t="shared" si="416"/>
        <v>1</v>
      </c>
      <c r="N2658">
        <f t="shared" si="417"/>
        <v>0</v>
      </c>
      <c r="O2658">
        <v>1</v>
      </c>
      <c r="P2658" t="str">
        <f t="shared" si="418"/>
        <v>City Route</v>
      </c>
      <c r="Q2658">
        <f t="shared" si="419"/>
        <v>59.00000000372529</v>
      </c>
    </row>
    <row r="2659" spans="1:17">
      <c r="A2659">
        <v>805</v>
      </c>
      <c r="B2659" t="s">
        <v>6</v>
      </c>
      <c r="C2659">
        <v>280</v>
      </c>
      <c r="D2659" t="s">
        <v>7</v>
      </c>
      <c r="E2659" s="1">
        <v>42562.72152777778</v>
      </c>
      <c r="F2659" s="1">
        <v>42562.762499999997</v>
      </c>
      <c r="G2659" s="3">
        <f t="shared" si="410"/>
        <v>42562</v>
      </c>
      <c r="H2659" s="2">
        <f t="shared" si="411"/>
        <v>0.72152777777955635</v>
      </c>
      <c r="I2659">
        <f t="shared" si="412"/>
        <v>17</v>
      </c>
      <c r="J2659" t="str">
        <f t="shared" si="413"/>
        <v>Evening</v>
      </c>
      <c r="K2659" t="str">
        <f t="shared" si="414"/>
        <v>Saturday</v>
      </c>
      <c r="L2659" t="str">
        <f t="shared" si="415"/>
        <v>Successful</v>
      </c>
      <c r="M2659">
        <f t="shared" si="416"/>
        <v>1</v>
      </c>
      <c r="N2659">
        <f t="shared" si="417"/>
        <v>0</v>
      </c>
      <c r="O2659">
        <v>1</v>
      </c>
      <c r="P2659" t="str">
        <f t="shared" si="418"/>
        <v>Airport Route</v>
      </c>
      <c r="Q2659">
        <f t="shared" si="419"/>
        <v>58.999999993247911</v>
      </c>
    </row>
    <row r="2660" spans="1:17">
      <c r="A2660">
        <v>2836</v>
      </c>
      <c r="B2660" t="s">
        <v>8</v>
      </c>
      <c r="C2660">
        <v>280</v>
      </c>
      <c r="D2660" t="s">
        <v>7</v>
      </c>
      <c r="E2660" s="1">
        <v>42564.222361111111</v>
      </c>
      <c r="F2660" s="1">
        <v>42564.265949074077</v>
      </c>
      <c r="G2660" s="3">
        <f t="shared" si="410"/>
        <v>42564</v>
      </c>
      <c r="H2660" s="2">
        <f t="shared" si="411"/>
        <v>0.22236111111124046</v>
      </c>
      <c r="I2660">
        <f t="shared" si="412"/>
        <v>5</v>
      </c>
      <c r="J2660" t="str">
        <f t="shared" si="413"/>
        <v>Morning</v>
      </c>
      <c r="K2660" t="str">
        <f t="shared" si="414"/>
        <v>Sunday</v>
      </c>
      <c r="L2660" t="str">
        <f t="shared" si="415"/>
        <v>Successful</v>
      </c>
      <c r="M2660">
        <f t="shared" si="416"/>
        <v>1</v>
      </c>
      <c r="N2660">
        <f t="shared" si="417"/>
        <v>0</v>
      </c>
      <c r="O2660">
        <v>1</v>
      </c>
      <c r="P2660" t="str">
        <f t="shared" si="418"/>
        <v>City Route</v>
      </c>
      <c r="Q2660">
        <f t="shared" si="419"/>
        <v>62.76666667079553</v>
      </c>
    </row>
    <row r="2661" spans="1:17">
      <c r="A2661">
        <v>3298</v>
      </c>
      <c r="B2661" t="s">
        <v>8</v>
      </c>
      <c r="C2661">
        <v>280</v>
      </c>
      <c r="D2661" t="s">
        <v>7</v>
      </c>
      <c r="E2661" s="1">
        <v>42564.488958333335</v>
      </c>
      <c r="F2661" s="1">
        <v>42564.532847222225</v>
      </c>
      <c r="G2661" s="3">
        <f t="shared" si="410"/>
        <v>42564</v>
      </c>
      <c r="H2661" s="2">
        <f t="shared" si="411"/>
        <v>0.48895833333517658</v>
      </c>
      <c r="I2661">
        <f t="shared" si="412"/>
        <v>11</v>
      </c>
      <c r="J2661" t="str">
        <f t="shared" si="413"/>
        <v>Day</v>
      </c>
      <c r="K2661" t="str">
        <f t="shared" si="414"/>
        <v>Sunday</v>
      </c>
      <c r="L2661" t="str">
        <f t="shared" si="415"/>
        <v>Successful</v>
      </c>
      <c r="M2661">
        <f t="shared" si="416"/>
        <v>1</v>
      </c>
      <c r="N2661">
        <f t="shared" si="417"/>
        <v>0</v>
      </c>
      <c r="O2661">
        <v>1</v>
      </c>
      <c r="P2661" t="str">
        <f t="shared" si="418"/>
        <v>City Route</v>
      </c>
      <c r="Q2661">
        <f t="shared" si="419"/>
        <v>63.200000000651926</v>
      </c>
    </row>
    <row r="2662" spans="1:17">
      <c r="A2662">
        <v>5506</v>
      </c>
      <c r="B2662" t="s">
        <v>8</v>
      </c>
      <c r="C2662">
        <v>280</v>
      </c>
      <c r="D2662" t="s">
        <v>7</v>
      </c>
      <c r="E2662" s="1">
        <v>42566.212708333333</v>
      </c>
      <c r="F2662" s="1">
        <v>42566.23704861111</v>
      </c>
      <c r="G2662" s="3">
        <f t="shared" si="410"/>
        <v>42566</v>
      </c>
      <c r="H2662" s="2">
        <f t="shared" si="411"/>
        <v>0.21270833333255723</v>
      </c>
      <c r="I2662">
        <f t="shared" si="412"/>
        <v>5</v>
      </c>
      <c r="J2662" t="str">
        <f t="shared" si="413"/>
        <v>Morning</v>
      </c>
      <c r="K2662" t="str">
        <f t="shared" si="414"/>
        <v>Wednesday</v>
      </c>
      <c r="L2662" t="str">
        <f t="shared" si="415"/>
        <v>Successful</v>
      </c>
      <c r="M2662">
        <f t="shared" si="416"/>
        <v>1</v>
      </c>
      <c r="N2662">
        <f t="shared" si="417"/>
        <v>0</v>
      </c>
      <c r="O2662">
        <v>1</v>
      </c>
      <c r="P2662" t="str">
        <f t="shared" si="418"/>
        <v>City Route</v>
      </c>
      <c r="Q2662">
        <f t="shared" si="419"/>
        <v>35.050000000046566</v>
      </c>
    </row>
    <row r="2663" spans="1:17">
      <c r="A2663">
        <v>6159</v>
      </c>
      <c r="B2663" t="s">
        <v>8</v>
      </c>
      <c r="C2663">
        <v>280</v>
      </c>
      <c r="D2663" t="s">
        <v>7</v>
      </c>
      <c r="E2663" s="1">
        <v>42566.691377314812</v>
      </c>
      <c r="F2663" s="1">
        <v>42566.724641203706</v>
      </c>
      <c r="G2663" s="3">
        <f t="shared" si="410"/>
        <v>42566</v>
      </c>
      <c r="H2663" s="2">
        <f t="shared" si="411"/>
        <v>0.69137731481168885</v>
      </c>
      <c r="I2663">
        <f t="shared" si="412"/>
        <v>16</v>
      </c>
      <c r="J2663" t="str">
        <f t="shared" si="413"/>
        <v>Day</v>
      </c>
      <c r="K2663" t="str">
        <f t="shared" si="414"/>
        <v>Friday</v>
      </c>
      <c r="L2663" t="str">
        <f t="shared" si="415"/>
        <v>Successful</v>
      </c>
      <c r="M2663">
        <f t="shared" si="416"/>
        <v>1</v>
      </c>
      <c r="N2663">
        <f t="shared" si="417"/>
        <v>0</v>
      </c>
      <c r="O2663">
        <v>1</v>
      </c>
      <c r="P2663" t="str">
        <f t="shared" si="418"/>
        <v>City Route</v>
      </c>
      <c r="Q2663">
        <f t="shared" si="419"/>
        <v>47.900000007357448</v>
      </c>
    </row>
    <row r="2664" spans="1:17">
      <c r="A2664">
        <v>6492</v>
      </c>
      <c r="B2664" t="s">
        <v>8</v>
      </c>
      <c r="C2664">
        <v>280</v>
      </c>
      <c r="D2664" t="s">
        <v>7</v>
      </c>
      <c r="E2664" s="1">
        <v>42566.855196759258</v>
      </c>
      <c r="F2664" s="1">
        <v>42566.88784722222</v>
      </c>
      <c r="G2664" s="3">
        <f t="shared" si="410"/>
        <v>42566</v>
      </c>
      <c r="H2664" s="2">
        <f t="shared" si="411"/>
        <v>0.85519675925752381</v>
      </c>
      <c r="I2664">
        <f t="shared" si="412"/>
        <v>20</v>
      </c>
      <c r="J2664" t="str">
        <f t="shared" si="413"/>
        <v>Evening</v>
      </c>
      <c r="K2664" t="str">
        <f t="shared" si="414"/>
        <v>Tuesday</v>
      </c>
      <c r="L2664" t="str">
        <f t="shared" si="415"/>
        <v>Successful</v>
      </c>
      <c r="M2664">
        <f t="shared" si="416"/>
        <v>1</v>
      </c>
      <c r="N2664">
        <f t="shared" si="417"/>
        <v>0</v>
      </c>
      <c r="O2664">
        <v>1</v>
      </c>
      <c r="P2664" t="str">
        <f t="shared" si="418"/>
        <v>City Route</v>
      </c>
      <c r="Q2664">
        <f t="shared" si="419"/>
        <v>47.016666666604578</v>
      </c>
    </row>
    <row r="2665" spans="1:17">
      <c r="A2665">
        <v>592</v>
      </c>
      <c r="B2665" t="s">
        <v>8</v>
      </c>
      <c r="C2665">
        <v>281</v>
      </c>
      <c r="D2665" t="s">
        <v>7</v>
      </c>
      <c r="E2665" s="1">
        <v>42562.470833333333</v>
      </c>
      <c r="F2665" s="1">
        <v>42562.495833333334</v>
      </c>
      <c r="G2665" s="3">
        <f t="shared" si="410"/>
        <v>42562</v>
      </c>
      <c r="H2665" s="2">
        <f t="shared" si="411"/>
        <v>0.47083333333284827</v>
      </c>
      <c r="I2665">
        <f t="shared" si="412"/>
        <v>11</v>
      </c>
      <c r="J2665" t="str">
        <f t="shared" si="413"/>
        <v>Day</v>
      </c>
      <c r="K2665" t="str">
        <f t="shared" si="414"/>
        <v>Wednesday</v>
      </c>
      <c r="L2665" t="str">
        <f t="shared" si="415"/>
        <v>Successful</v>
      </c>
      <c r="M2665">
        <f t="shared" si="416"/>
        <v>1</v>
      </c>
      <c r="N2665">
        <f t="shared" si="417"/>
        <v>0</v>
      </c>
      <c r="O2665">
        <v>1</v>
      </c>
      <c r="P2665" t="str">
        <f t="shared" si="418"/>
        <v>City Route</v>
      </c>
      <c r="Q2665">
        <f t="shared" si="419"/>
        <v>36.000000002095476</v>
      </c>
    </row>
    <row r="2666" spans="1:17">
      <c r="A2666">
        <v>737</v>
      </c>
      <c r="B2666" t="s">
        <v>6</v>
      </c>
      <c r="C2666">
        <v>281</v>
      </c>
      <c r="D2666" t="s">
        <v>7</v>
      </c>
      <c r="E2666" s="1">
        <v>42562.645833333336</v>
      </c>
      <c r="F2666" s="1">
        <v>42562.669444444444</v>
      </c>
      <c r="G2666" s="3">
        <f t="shared" si="410"/>
        <v>42562</v>
      </c>
      <c r="H2666" s="2">
        <f t="shared" si="411"/>
        <v>0.64583333333575865</v>
      </c>
      <c r="I2666">
        <f t="shared" si="412"/>
        <v>15</v>
      </c>
      <c r="J2666" t="str">
        <f t="shared" si="413"/>
        <v>Day</v>
      </c>
      <c r="K2666" t="str">
        <f t="shared" si="414"/>
        <v>Monday</v>
      </c>
      <c r="L2666" t="str">
        <f t="shared" si="415"/>
        <v>Successful</v>
      </c>
      <c r="M2666">
        <f t="shared" si="416"/>
        <v>1</v>
      </c>
      <c r="N2666">
        <f t="shared" si="417"/>
        <v>0</v>
      </c>
      <c r="O2666">
        <v>1</v>
      </c>
      <c r="P2666" t="str">
        <f t="shared" si="418"/>
        <v>Airport Route</v>
      </c>
      <c r="Q2666">
        <f t="shared" si="419"/>
        <v>33.999999995576218</v>
      </c>
    </row>
    <row r="2667" spans="1:17">
      <c r="A2667">
        <v>1108</v>
      </c>
      <c r="B2667" t="s">
        <v>8</v>
      </c>
      <c r="C2667">
        <v>281</v>
      </c>
      <c r="D2667" t="s">
        <v>7</v>
      </c>
      <c r="E2667" s="1">
        <v>42562.84097222222</v>
      </c>
      <c r="F2667" s="1">
        <v>42562.870138888888</v>
      </c>
      <c r="G2667" s="3">
        <f t="shared" si="410"/>
        <v>42562</v>
      </c>
      <c r="H2667" s="2">
        <f t="shared" si="411"/>
        <v>0.84097222222044365</v>
      </c>
      <c r="I2667">
        <f t="shared" si="412"/>
        <v>20</v>
      </c>
      <c r="J2667" t="str">
        <f t="shared" si="413"/>
        <v>Evening</v>
      </c>
      <c r="K2667" t="str">
        <f t="shared" si="414"/>
        <v>Monday</v>
      </c>
      <c r="L2667" t="str">
        <f t="shared" si="415"/>
        <v>Successful</v>
      </c>
      <c r="M2667">
        <f t="shared" si="416"/>
        <v>1</v>
      </c>
      <c r="N2667">
        <f t="shared" si="417"/>
        <v>0</v>
      </c>
      <c r="O2667">
        <v>1</v>
      </c>
      <c r="P2667" t="str">
        <f t="shared" si="418"/>
        <v>City Route</v>
      </c>
      <c r="Q2667">
        <f t="shared" si="419"/>
        <v>42.000000000698492</v>
      </c>
    </row>
    <row r="2668" spans="1:17">
      <c r="A2668">
        <v>1387</v>
      </c>
      <c r="B2668" t="s">
        <v>6</v>
      </c>
      <c r="C2668">
        <v>281</v>
      </c>
      <c r="D2668" t="s">
        <v>7</v>
      </c>
      <c r="E2668" s="1">
        <v>42563.064583333333</v>
      </c>
      <c r="F2668" s="1">
        <v>42563.095833333333</v>
      </c>
      <c r="G2668" s="3">
        <f t="shared" si="410"/>
        <v>42563</v>
      </c>
      <c r="H2668" s="2">
        <f t="shared" si="411"/>
        <v>6.4583333332848269E-2</v>
      </c>
      <c r="I2668">
        <f t="shared" si="412"/>
        <v>1</v>
      </c>
      <c r="J2668" t="str">
        <f t="shared" si="413"/>
        <v>Early Morning</v>
      </c>
      <c r="K2668" t="str">
        <f t="shared" si="414"/>
        <v>Sunday</v>
      </c>
      <c r="L2668" t="str">
        <f t="shared" si="415"/>
        <v>Successful</v>
      </c>
      <c r="M2668">
        <f t="shared" si="416"/>
        <v>1</v>
      </c>
      <c r="N2668">
        <f t="shared" si="417"/>
        <v>0</v>
      </c>
      <c r="O2668">
        <v>1</v>
      </c>
      <c r="P2668" t="str">
        <f t="shared" si="418"/>
        <v>Airport Route</v>
      </c>
      <c r="Q2668">
        <f t="shared" si="419"/>
        <v>45</v>
      </c>
    </row>
    <row r="2669" spans="1:17">
      <c r="A2669">
        <v>2311</v>
      </c>
      <c r="B2669" t="s">
        <v>6</v>
      </c>
      <c r="C2669">
        <v>281</v>
      </c>
      <c r="D2669" t="s">
        <v>7</v>
      </c>
      <c r="E2669" s="1">
        <v>42563.791666666664</v>
      </c>
      <c r="F2669" s="1">
        <v>42563.830555555556</v>
      </c>
      <c r="G2669" s="3">
        <f t="shared" si="410"/>
        <v>42563</v>
      </c>
      <c r="H2669" s="2">
        <f t="shared" si="411"/>
        <v>0.79166666666424135</v>
      </c>
      <c r="I2669">
        <f t="shared" si="412"/>
        <v>19</v>
      </c>
      <c r="J2669" t="str">
        <f t="shared" si="413"/>
        <v>Evening</v>
      </c>
      <c r="K2669" t="str">
        <f t="shared" si="414"/>
        <v>Sunday</v>
      </c>
      <c r="L2669" t="str">
        <f t="shared" si="415"/>
        <v>Successful</v>
      </c>
      <c r="M2669">
        <f t="shared" si="416"/>
        <v>1</v>
      </c>
      <c r="N2669">
        <f t="shared" si="417"/>
        <v>0</v>
      </c>
      <c r="O2669">
        <v>1</v>
      </c>
      <c r="P2669" t="str">
        <f t="shared" si="418"/>
        <v>Airport Route</v>
      </c>
      <c r="Q2669">
        <f t="shared" si="419"/>
        <v>56.000000004423782</v>
      </c>
    </row>
    <row r="2670" spans="1:17">
      <c r="A2670">
        <v>2887</v>
      </c>
      <c r="B2670" t="s">
        <v>8</v>
      </c>
      <c r="C2670">
        <v>281</v>
      </c>
      <c r="D2670" t="s">
        <v>7</v>
      </c>
      <c r="E2670" s="1">
        <v>42564.243634259263</v>
      </c>
      <c r="F2670" s="1">
        <v>42564.269872685189</v>
      </c>
      <c r="G2670" s="3">
        <f t="shared" si="410"/>
        <v>42564</v>
      </c>
      <c r="H2670" s="2">
        <f t="shared" si="411"/>
        <v>0.2436342592627625</v>
      </c>
      <c r="I2670">
        <f t="shared" si="412"/>
        <v>5</v>
      </c>
      <c r="J2670" t="str">
        <f t="shared" si="413"/>
        <v>Morning</v>
      </c>
      <c r="K2670" t="str">
        <f t="shared" si="414"/>
        <v>Tuesday</v>
      </c>
      <c r="L2670" t="str">
        <f t="shared" si="415"/>
        <v>Successful</v>
      </c>
      <c r="M2670">
        <f t="shared" si="416"/>
        <v>1</v>
      </c>
      <c r="N2670">
        <f t="shared" si="417"/>
        <v>0</v>
      </c>
      <c r="O2670">
        <v>1</v>
      </c>
      <c r="P2670" t="str">
        <f t="shared" si="418"/>
        <v>City Route</v>
      </c>
      <c r="Q2670">
        <f t="shared" si="419"/>
        <v>37.783333333209157</v>
      </c>
    </row>
    <row r="2671" spans="1:17">
      <c r="A2671">
        <v>3283</v>
      </c>
      <c r="B2671" t="s">
        <v>8</v>
      </c>
      <c r="C2671">
        <v>281</v>
      </c>
      <c r="D2671" t="s">
        <v>7</v>
      </c>
      <c r="E2671" s="1">
        <v>42564.45239583333</v>
      </c>
      <c r="F2671" s="1">
        <v>42564.483495370368</v>
      </c>
      <c r="G2671" s="3">
        <f t="shared" si="410"/>
        <v>42564</v>
      </c>
      <c r="H2671" s="2">
        <f t="shared" si="411"/>
        <v>0.45239583333022892</v>
      </c>
      <c r="I2671">
        <f t="shared" si="412"/>
        <v>10</v>
      </c>
      <c r="J2671" t="str">
        <f t="shared" si="413"/>
        <v>Day</v>
      </c>
      <c r="K2671" t="str">
        <f t="shared" si="414"/>
        <v>Saturday</v>
      </c>
      <c r="L2671" t="str">
        <f t="shared" si="415"/>
        <v>Successful</v>
      </c>
      <c r="M2671">
        <f t="shared" si="416"/>
        <v>1</v>
      </c>
      <c r="N2671">
        <f t="shared" si="417"/>
        <v>0</v>
      </c>
      <c r="O2671">
        <v>1</v>
      </c>
      <c r="P2671" t="str">
        <f t="shared" si="418"/>
        <v>City Route</v>
      </c>
      <c r="Q2671">
        <f t="shared" si="419"/>
        <v>44.783333335071802</v>
      </c>
    </row>
    <row r="2672" spans="1:17">
      <c r="A2672">
        <v>4341</v>
      </c>
      <c r="B2672" t="s">
        <v>8</v>
      </c>
      <c r="C2672">
        <v>281</v>
      </c>
      <c r="D2672" t="s">
        <v>7</v>
      </c>
      <c r="E2672" s="1">
        <v>42565.301504629628</v>
      </c>
      <c r="F2672" s="1">
        <v>42565.351423611108</v>
      </c>
      <c r="G2672" s="3">
        <f t="shared" si="410"/>
        <v>42565</v>
      </c>
      <c r="H2672" s="2">
        <f t="shared" si="411"/>
        <v>0.30150462962774327</v>
      </c>
      <c r="I2672">
        <f t="shared" si="412"/>
        <v>7</v>
      </c>
      <c r="J2672" t="str">
        <f t="shared" si="413"/>
        <v>Morning</v>
      </c>
      <c r="K2672" t="str">
        <f t="shared" si="414"/>
        <v>Sunday</v>
      </c>
      <c r="L2672" t="str">
        <f t="shared" si="415"/>
        <v>Successful</v>
      </c>
      <c r="M2672">
        <f t="shared" si="416"/>
        <v>1</v>
      </c>
      <c r="N2672">
        <f t="shared" si="417"/>
        <v>0</v>
      </c>
      <c r="O2672">
        <v>1</v>
      </c>
      <c r="P2672" t="str">
        <f t="shared" si="418"/>
        <v>City Route</v>
      </c>
      <c r="Q2672">
        <f t="shared" si="419"/>
        <v>71.883333331206813</v>
      </c>
    </row>
    <row r="2673" spans="1:17">
      <c r="A2673">
        <v>5025</v>
      </c>
      <c r="B2673" t="s">
        <v>6</v>
      </c>
      <c r="C2673">
        <v>281</v>
      </c>
      <c r="D2673" t="s">
        <v>7</v>
      </c>
      <c r="E2673" s="1">
        <v>42565.795810185184</v>
      </c>
      <c r="F2673" s="1">
        <v>42565.838888888888</v>
      </c>
      <c r="G2673" s="3">
        <f t="shared" si="410"/>
        <v>42565</v>
      </c>
      <c r="H2673" s="2">
        <f t="shared" si="411"/>
        <v>0.79581018518365454</v>
      </c>
      <c r="I2673">
        <f t="shared" si="412"/>
        <v>19</v>
      </c>
      <c r="J2673" t="str">
        <f t="shared" si="413"/>
        <v>Evening</v>
      </c>
      <c r="K2673" t="str">
        <f t="shared" si="414"/>
        <v>Friday</v>
      </c>
      <c r="L2673" t="str">
        <f t="shared" si="415"/>
        <v>Successful</v>
      </c>
      <c r="M2673">
        <f t="shared" si="416"/>
        <v>1</v>
      </c>
      <c r="N2673">
        <f t="shared" si="417"/>
        <v>0</v>
      </c>
      <c r="O2673">
        <v>1</v>
      </c>
      <c r="P2673" t="str">
        <f t="shared" si="418"/>
        <v>Airport Route</v>
      </c>
      <c r="Q2673">
        <f t="shared" si="419"/>
        <v>62.033333333674818</v>
      </c>
    </row>
    <row r="2674" spans="1:17">
      <c r="A2674">
        <v>5437</v>
      </c>
      <c r="B2674" t="s">
        <v>6</v>
      </c>
      <c r="C2674">
        <v>281</v>
      </c>
      <c r="D2674" t="s">
        <v>7</v>
      </c>
      <c r="E2674" s="1">
        <v>42566.124884259261</v>
      </c>
      <c r="F2674" s="1">
        <v>42566.164976851855</v>
      </c>
      <c r="G2674" s="3">
        <f t="shared" si="410"/>
        <v>42566</v>
      </c>
      <c r="H2674" s="2">
        <f t="shared" si="411"/>
        <v>0.12488425926130731</v>
      </c>
      <c r="I2674">
        <f t="shared" si="412"/>
        <v>2</v>
      </c>
      <c r="J2674" t="str">
        <f t="shared" si="413"/>
        <v>Early Morning</v>
      </c>
      <c r="K2674" t="str">
        <f t="shared" si="414"/>
        <v>Thursday</v>
      </c>
      <c r="L2674" t="str">
        <f t="shared" si="415"/>
        <v>Successful</v>
      </c>
      <c r="M2674">
        <f t="shared" si="416"/>
        <v>1</v>
      </c>
      <c r="N2674">
        <f t="shared" si="417"/>
        <v>0</v>
      </c>
      <c r="O2674">
        <v>1</v>
      </c>
      <c r="P2674" t="str">
        <f t="shared" si="418"/>
        <v>Airport Route</v>
      </c>
      <c r="Q2674">
        <f t="shared" si="419"/>
        <v>57.733333334326744</v>
      </c>
    </row>
    <row r="2675" spans="1:17">
      <c r="A2675">
        <v>5652</v>
      </c>
      <c r="B2675" t="s">
        <v>8</v>
      </c>
      <c r="C2675">
        <v>281</v>
      </c>
      <c r="D2675" t="s">
        <v>7</v>
      </c>
      <c r="E2675" s="1">
        <v>42566.288969907408</v>
      </c>
      <c r="F2675" s="1">
        <v>42566.338680555556</v>
      </c>
      <c r="G2675" s="3">
        <f t="shared" si="410"/>
        <v>42566</v>
      </c>
      <c r="H2675" s="2">
        <f t="shared" si="411"/>
        <v>0.28896990740759065</v>
      </c>
      <c r="I2675">
        <f t="shared" si="412"/>
        <v>6</v>
      </c>
      <c r="J2675" t="str">
        <f t="shared" si="413"/>
        <v>Morning</v>
      </c>
      <c r="K2675" t="str">
        <f t="shared" si="414"/>
        <v>Tuesday</v>
      </c>
      <c r="L2675" t="str">
        <f t="shared" si="415"/>
        <v>Successful</v>
      </c>
      <c r="M2675">
        <f t="shared" si="416"/>
        <v>1</v>
      </c>
      <c r="N2675">
        <f t="shared" si="417"/>
        <v>0</v>
      </c>
      <c r="O2675">
        <v>1</v>
      </c>
      <c r="P2675" t="str">
        <f t="shared" si="418"/>
        <v>City Route</v>
      </c>
      <c r="Q2675">
        <f t="shared" si="419"/>
        <v>71.583333334419876</v>
      </c>
    </row>
    <row r="2676" spans="1:17">
      <c r="A2676">
        <v>672</v>
      </c>
      <c r="B2676" t="s">
        <v>6</v>
      </c>
      <c r="C2676">
        <v>282</v>
      </c>
      <c r="D2676" t="s">
        <v>7</v>
      </c>
      <c r="E2676" s="1">
        <v>42562.555555555555</v>
      </c>
      <c r="F2676" s="1">
        <v>42562.598611111112</v>
      </c>
      <c r="G2676" s="3">
        <f t="shared" si="410"/>
        <v>42562</v>
      </c>
      <c r="H2676" s="2">
        <f t="shared" si="411"/>
        <v>0.55555555555474712</v>
      </c>
      <c r="I2676">
        <f t="shared" si="412"/>
        <v>13</v>
      </c>
      <c r="J2676" t="str">
        <f t="shared" si="413"/>
        <v>Day</v>
      </c>
      <c r="K2676" t="str">
        <f t="shared" si="414"/>
        <v>Saturday</v>
      </c>
      <c r="L2676" t="str">
        <f t="shared" si="415"/>
        <v>Successful</v>
      </c>
      <c r="M2676">
        <f t="shared" si="416"/>
        <v>1</v>
      </c>
      <c r="N2676">
        <f t="shared" si="417"/>
        <v>0</v>
      </c>
      <c r="O2676">
        <v>1</v>
      </c>
      <c r="P2676" t="str">
        <f t="shared" si="418"/>
        <v>Airport Route</v>
      </c>
      <c r="Q2676">
        <f t="shared" si="419"/>
        <v>62.000000003026798</v>
      </c>
    </row>
    <row r="2677" spans="1:17">
      <c r="A2677">
        <v>1578</v>
      </c>
      <c r="B2677" t="s">
        <v>6</v>
      </c>
      <c r="C2677">
        <v>282</v>
      </c>
      <c r="D2677" t="s">
        <v>7</v>
      </c>
      <c r="E2677" s="1">
        <v>42563.267361111109</v>
      </c>
      <c r="F2677" s="1">
        <v>42563.320833333331</v>
      </c>
      <c r="G2677" s="3">
        <f t="shared" si="410"/>
        <v>42563</v>
      </c>
      <c r="H2677" s="2">
        <f t="shared" si="411"/>
        <v>0.26736111110949423</v>
      </c>
      <c r="I2677">
        <f t="shared" si="412"/>
        <v>6</v>
      </c>
      <c r="J2677" t="str">
        <f t="shared" si="413"/>
        <v>Morning</v>
      </c>
      <c r="K2677" t="str">
        <f t="shared" si="414"/>
        <v>Tuesday</v>
      </c>
      <c r="L2677" t="str">
        <f t="shared" si="415"/>
        <v>Successful</v>
      </c>
      <c r="M2677">
        <f t="shared" si="416"/>
        <v>1</v>
      </c>
      <c r="N2677">
        <f t="shared" si="417"/>
        <v>0</v>
      </c>
      <c r="O2677">
        <v>1</v>
      </c>
      <c r="P2677" t="str">
        <f t="shared" si="418"/>
        <v>Airport Route</v>
      </c>
      <c r="Q2677">
        <f t="shared" si="419"/>
        <v>76.999999999534339</v>
      </c>
    </row>
    <row r="2678" spans="1:17">
      <c r="A2678">
        <v>4506</v>
      </c>
      <c r="B2678" t="s">
        <v>8</v>
      </c>
      <c r="C2678">
        <v>282</v>
      </c>
      <c r="D2678" t="s">
        <v>7</v>
      </c>
      <c r="E2678" s="1">
        <v>42565.381736111114</v>
      </c>
      <c r="F2678" s="1">
        <v>42565.422418981485</v>
      </c>
      <c r="G2678" s="3">
        <f t="shared" si="410"/>
        <v>42565</v>
      </c>
      <c r="H2678" s="2">
        <f t="shared" si="411"/>
        <v>0.38173611111415084</v>
      </c>
      <c r="I2678">
        <f t="shared" si="412"/>
        <v>9</v>
      </c>
      <c r="J2678" t="str">
        <f t="shared" si="413"/>
        <v>Morning</v>
      </c>
      <c r="K2678" t="str">
        <f t="shared" si="414"/>
        <v>Thursday</v>
      </c>
      <c r="L2678" t="str">
        <f t="shared" si="415"/>
        <v>Successful</v>
      </c>
      <c r="M2678">
        <f t="shared" si="416"/>
        <v>1</v>
      </c>
      <c r="N2678">
        <f t="shared" si="417"/>
        <v>0</v>
      </c>
      <c r="O2678">
        <v>1</v>
      </c>
      <c r="P2678" t="str">
        <f t="shared" si="418"/>
        <v>City Route</v>
      </c>
      <c r="Q2678">
        <f t="shared" si="419"/>
        <v>58.583333333954215</v>
      </c>
    </row>
    <row r="2679" spans="1:17">
      <c r="A2679">
        <v>4762</v>
      </c>
      <c r="B2679" t="s">
        <v>8</v>
      </c>
      <c r="C2679">
        <v>282</v>
      </c>
      <c r="D2679" t="s">
        <v>7</v>
      </c>
      <c r="E2679" s="1">
        <v>42565.640416666669</v>
      </c>
      <c r="F2679" s="1">
        <v>42565.680173611108</v>
      </c>
      <c r="G2679" s="3">
        <f t="shared" si="410"/>
        <v>42565</v>
      </c>
      <c r="H2679" s="2">
        <f t="shared" si="411"/>
        <v>0.64041666666889796</v>
      </c>
      <c r="I2679">
        <f t="shared" si="412"/>
        <v>15</v>
      </c>
      <c r="J2679" t="str">
        <f t="shared" si="413"/>
        <v>Day</v>
      </c>
      <c r="K2679" t="str">
        <f t="shared" si="414"/>
        <v>Monday</v>
      </c>
      <c r="L2679" t="str">
        <f t="shared" si="415"/>
        <v>Successful</v>
      </c>
      <c r="M2679">
        <f t="shared" si="416"/>
        <v>1</v>
      </c>
      <c r="N2679">
        <f t="shared" si="417"/>
        <v>0</v>
      </c>
      <c r="O2679">
        <v>1</v>
      </c>
      <c r="P2679" t="str">
        <f t="shared" si="418"/>
        <v>City Route</v>
      </c>
      <c r="Q2679">
        <f t="shared" si="419"/>
        <v>57.24999999278225</v>
      </c>
    </row>
    <row r="2680" spans="1:17">
      <c r="A2680">
        <v>6081</v>
      </c>
      <c r="B2680" t="s">
        <v>8</v>
      </c>
      <c r="C2680">
        <v>282</v>
      </c>
      <c r="D2680" t="s">
        <v>7</v>
      </c>
      <c r="E2680" s="1">
        <v>42566.599166666667</v>
      </c>
      <c r="F2680" s="1">
        <v>42566.633564814816</v>
      </c>
      <c r="G2680" s="3">
        <f t="shared" si="410"/>
        <v>42566</v>
      </c>
      <c r="H2680" s="2">
        <f t="shared" si="411"/>
        <v>0.59916666666686069</v>
      </c>
      <c r="I2680">
        <f t="shared" si="412"/>
        <v>14</v>
      </c>
      <c r="J2680" t="str">
        <f t="shared" si="413"/>
        <v>Day</v>
      </c>
      <c r="K2680" t="str">
        <f t="shared" si="414"/>
        <v>Thursday</v>
      </c>
      <c r="L2680" t="str">
        <f t="shared" si="415"/>
        <v>Successful</v>
      </c>
      <c r="M2680">
        <f t="shared" si="416"/>
        <v>1</v>
      </c>
      <c r="N2680">
        <f t="shared" si="417"/>
        <v>0</v>
      </c>
      <c r="O2680">
        <v>1</v>
      </c>
      <c r="P2680" t="str">
        <f t="shared" si="418"/>
        <v>City Route</v>
      </c>
      <c r="Q2680">
        <f t="shared" si="419"/>
        <v>49.533333334838971</v>
      </c>
    </row>
    <row r="2681" spans="1:17">
      <c r="A2681">
        <v>6503</v>
      </c>
      <c r="B2681" t="s">
        <v>8</v>
      </c>
      <c r="C2681">
        <v>282</v>
      </c>
      <c r="D2681" t="s">
        <v>7</v>
      </c>
      <c r="E2681" s="1">
        <v>42566.854560185187</v>
      </c>
      <c r="F2681" s="1">
        <v>42566.890659722223</v>
      </c>
      <c r="G2681" s="3">
        <f t="shared" si="410"/>
        <v>42566</v>
      </c>
      <c r="H2681" s="2">
        <f t="shared" si="411"/>
        <v>0.85456018518743804</v>
      </c>
      <c r="I2681">
        <f t="shared" si="412"/>
        <v>20</v>
      </c>
      <c r="J2681" t="str">
        <f t="shared" si="413"/>
        <v>Evening</v>
      </c>
      <c r="K2681" t="str">
        <f t="shared" si="414"/>
        <v>Saturday</v>
      </c>
      <c r="L2681" t="str">
        <f t="shared" si="415"/>
        <v>Successful</v>
      </c>
      <c r="M2681">
        <f t="shared" si="416"/>
        <v>1</v>
      </c>
      <c r="N2681">
        <f t="shared" si="417"/>
        <v>0</v>
      </c>
      <c r="O2681">
        <v>1</v>
      </c>
      <c r="P2681" t="str">
        <f t="shared" si="418"/>
        <v>City Route</v>
      </c>
      <c r="Q2681">
        <f t="shared" si="419"/>
        <v>51.983333331299946</v>
      </c>
    </row>
    <row r="2682" spans="1:17">
      <c r="A2682">
        <v>649</v>
      </c>
      <c r="B2682" t="s">
        <v>8</v>
      </c>
      <c r="C2682">
        <v>283</v>
      </c>
      <c r="D2682" t="s">
        <v>7</v>
      </c>
      <c r="E2682" s="1">
        <v>42562.529166666667</v>
      </c>
      <c r="F2682" s="1">
        <v>42562.552777777775</v>
      </c>
      <c r="G2682" s="3">
        <f t="shared" si="410"/>
        <v>42562</v>
      </c>
      <c r="H2682" s="2">
        <f t="shared" si="411"/>
        <v>0.52916666666715173</v>
      </c>
      <c r="I2682">
        <f t="shared" si="412"/>
        <v>12</v>
      </c>
      <c r="J2682" t="str">
        <f t="shared" si="413"/>
        <v>Day</v>
      </c>
      <c r="K2682" t="str">
        <f t="shared" si="414"/>
        <v>Thursday</v>
      </c>
      <c r="L2682" t="str">
        <f t="shared" si="415"/>
        <v>Successful</v>
      </c>
      <c r="M2682">
        <f t="shared" si="416"/>
        <v>1</v>
      </c>
      <c r="N2682">
        <f t="shared" si="417"/>
        <v>0</v>
      </c>
      <c r="O2682">
        <v>1</v>
      </c>
      <c r="P2682" t="str">
        <f t="shared" si="418"/>
        <v>City Route</v>
      </c>
      <c r="Q2682">
        <f t="shared" si="419"/>
        <v>33.999999995576218</v>
      </c>
    </row>
    <row r="2683" spans="1:17">
      <c r="A2683">
        <v>1040</v>
      </c>
      <c r="B2683" t="s">
        <v>8</v>
      </c>
      <c r="C2683">
        <v>283</v>
      </c>
      <c r="D2683" t="s">
        <v>7</v>
      </c>
      <c r="E2683" s="1">
        <v>42562.814583333333</v>
      </c>
      <c r="F2683" s="1">
        <v>42562.84375</v>
      </c>
      <c r="G2683" s="3">
        <f t="shared" si="410"/>
        <v>42562</v>
      </c>
      <c r="H2683" s="2">
        <f t="shared" si="411"/>
        <v>0.81458333333284827</v>
      </c>
      <c r="I2683">
        <f t="shared" si="412"/>
        <v>19</v>
      </c>
      <c r="J2683" t="str">
        <f t="shared" si="413"/>
        <v>Evening</v>
      </c>
      <c r="K2683" t="str">
        <f t="shared" si="414"/>
        <v>Wednesday</v>
      </c>
      <c r="L2683" t="str">
        <f t="shared" si="415"/>
        <v>Successful</v>
      </c>
      <c r="M2683">
        <f t="shared" si="416"/>
        <v>1</v>
      </c>
      <c r="N2683">
        <f t="shared" si="417"/>
        <v>0</v>
      </c>
      <c r="O2683">
        <v>1</v>
      </c>
      <c r="P2683" t="str">
        <f t="shared" si="418"/>
        <v>City Route</v>
      </c>
      <c r="Q2683">
        <f t="shared" si="419"/>
        <v>42.000000000698492</v>
      </c>
    </row>
    <row r="2684" spans="1:17">
      <c r="A2684">
        <v>1461</v>
      </c>
      <c r="B2684" t="s">
        <v>6</v>
      </c>
      <c r="C2684">
        <v>283</v>
      </c>
      <c r="D2684" t="s">
        <v>7</v>
      </c>
      <c r="E2684" s="1">
        <v>42563.206944444442</v>
      </c>
      <c r="F2684" s="1">
        <v>42563.256944444445</v>
      </c>
      <c r="G2684" s="3">
        <f t="shared" si="410"/>
        <v>42563</v>
      </c>
      <c r="H2684" s="2">
        <f t="shared" si="411"/>
        <v>0.2069444444423425</v>
      </c>
      <c r="I2684">
        <f t="shared" si="412"/>
        <v>4</v>
      </c>
      <c r="J2684" t="str">
        <f t="shared" si="413"/>
        <v>Early Morning</v>
      </c>
      <c r="K2684" t="str">
        <f t="shared" si="414"/>
        <v>Thursday</v>
      </c>
      <c r="L2684" t="str">
        <f t="shared" si="415"/>
        <v>Successful</v>
      </c>
      <c r="M2684">
        <f t="shared" si="416"/>
        <v>1</v>
      </c>
      <c r="N2684">
        <f t="shared" si="417"/>
        <v>0</v>
      </c>
      <c r="O2684">
        <v>1</v>
      </c>
      <c r="P2684" t="str">
        <f t="shared" si="418"/>
        <v>Airport Route</v>
      </c>
      <c r="Q2684">
        <f t="shared" si="419"/>
        <v>72.000000004190952</v>
      </c>
    </row>
    <row r="2685" spans="1:17">
      <c r="A2685">
        <v>2497</v>
      </c>
      <c r="B2685" t="s">
        <v>8</v>
      </c>
      <c r="C2685">
        <v>283</v>
      </c>
      <c r="D2685" t="s">
        <v>7</v>
      </c>
      <c r="E2685" s="1">
        <v>42563.872916666667</v>
      </c>
      <c r="F2685" s="1">
        <v>42563.904166666667</v>
      </c>
      <c r="G2685" s="3">
        <f t="shared" si="410"/>
        <v>42563</v>
      </c>
      <c r="H2685" s="2">
        <f t="shared" si="411"/>
        <v>0.87291666666715173</v>
      </c>
      <c r="I2685">
        <f t="shared" si="412"/>
        <v>20</v>
      </c>
      <c r="J2685" t="str">
        <f t="shared" si="413"/>
        <v>Evening</v>
      </c>
      <c r="K2685" t="str">
        <f t="shared" si="414"/>
        <v>Thursday</v>
      </c>
      <c r="L2685" t="str">
        <f t="shared" si="415"/>
        <v>Successful</v>
      </c>
      <c r="M2685">
        <f t="shared" si="416"/>
        <v>1</v>
      </c>
      <c r="N2685">
        <f t="shared" si="417"/>
        <v>0</v>
      </c>
      <c r="O2685">
        <v>1</v>
      </c>
      <c r="P2685" t="str">
        <f t="shared" si="418"/>
        <v>City Route</v>
      </c>
      <c r="Q2685">
        <f t="shared" si="419"/>
        <v>45</v>
      </c>
    </row>
    <row r="2686" spans="1:17">
      <c r="A2686">
        <v>2758</v>
      </c>
      <c r="B2686" t="s">
        <v>8</v>
      </c>
      <c r="C2686">
        <v>283</v>
      </c>
      <c r="D2686" t="s">
        <v>7</v>
      </c>
      <c r="E2686" s="1">
        <v>42564.158576388887</v>
      </c>
      <c r="F2686" s="1">
        <v>42564.181863425925</v>
      </c>
      <c r="G2686" s="3">
        <f t="shared" si="410"/>
        <v>42564</v>
      </c>
      <c r="H2686" s="2">
        <f t="shared" si="411"/>
        <v>0.15857638888701331</v>
      </c>
      <c r="I2686">
        <f t="shared" si="412"/>
        <v>3</v>
      </c>
      <c r="J2686" t="str">
        <f t="shared" si="413"/>
        <v>Early Morning</v>
      </c>
      <c r="K2686" t="str">
        <f t="shared" si="414"/>
        <v>Saturday</v>
      </c>
      <c r="L2686" t="str">
        <f t="shared" si="415"/>
        <v>Successful</v>
      </c>
      <c r="M2686">
        <f t="shared" si="416"/>
        <v>1</v>
      </c>
      <c r="N2686">
        <f t="shared" si="417"/>
        <v>0</v>
      </c>
      <c r="O2686">
        <v>1</v>
      </c>
      <c r="P2686" t="str">
        <f t="shared" si="418"/>
        <v>City Route</v>
      </c>
      <c r="Q2686">
        <f t="shared" si="419"/>
        <v>33.533333335071802</v>
      </c>
    </row>
    <row r="2687" spans="1:17">
      <c r="A2687">
        <v>2991</v>
      </c>
      <c r="B2687" t="s">
        <v>6</v>
      </c>
      <c r="C2687">
        <v>283</v>
      </c>
      <c r="D2687" t="s">
        <v>7</v>
      </c>
      <c r="E2687" s="1">
        <v>42564.296863425923</v>
      </c>
      <c r="F2687" s="1">
        <v>42564.338449074072</v>
      </c>
      <c r="G2687" s="3">
        <f t="shared" si="410"/>
        <v>42564</v>
      </c>
      <c r="H2687" s="2">
        <f t="shared" si="411"/>
        <v>0.29686342592322035</v>
      </c>
      <c r="I2687">
        <f t="shared" si="412"/>
        <v>7</v>
      </c>
      <c r="J2687" t="str">
        <f t="shared" si="413"/>
        <v>Morning</v>
      </c>
      <c r="K2687" t="str">
        <f t="shared" si="414"/>
        <v>Monday</v>
      </c>
      <c r="L2687" t="str">
        <f t="shared" si="415"/>
        <v>Successful</v>
      </c>
      <c r="M2687">
        <f t="shared" si="416"/>
        <v>1</v>
      </c>
      <c r="N2687">
        <f t="shared" si="417"/>
        <v>0</v>
      </c>
      <c r="O2687">
        <v>1</v>
      </c>
      <c r="P2687" t="str">
        <f t="shared" si="418"/>
        <v>Airport Route</v>
      </c>
      <c r="Q2687">
        <f t="shared" si="419"/>
        <v>59.883333334000781</v>
      </c>
    </row>
    <row r="2688" spans="1:17">
      <c r="A2688">
        <v>3458</v>
      </c>
      <c r="B2688" t="s">
        <v>8</v>
      </c>
      <c r="C2688">
        <v>283</v>
      </c>
      <c r="D2688" t="s">
        <v>7</v>
      </c>
      <c r="E2688" s="1">
        <v>42564.711446759262</v>
      </c>
      <c r="F2688" s="1">
        <v>42564.752025462964</v>
      </c>
      <c r="G2688" s="3">
        <f t="shared" si="410"/>
        <v>42564</v>
      </c>
      <c r="H2688" s="2">
        <f t="shared" si="411"/>
        <v>0.71144675926188938</v>
      </c>
      <c r="I2688">
        <f t="shared" si="412"/>
        <v>17</v>
      </c>
      <c r="J2688" t="str">
        <f t="shared" si="413"/>
        <v>Evening</v>
      </c>
      <c r="K2688" t="str">
        <f t="shared" si="414"/>
        <v>Saturday</v>
      </c>
      <c r="L2688" t="str">
        <f t="shared" si="415"/>
        <v>Successful</v>
      </c>
      <c r="M2688">
        <f t="shared" si="416"/>
        <v>1</v>
      </c>
      <c r="N2688">
        <f t="shared" si="417"/>
        <v>0</v>
      </c>
      <c r="O2688">
        <v>1</v>
      </c>
      <c r="P2688" t="str">
        <f t="shared" si="418"/>
        <v>City Route</v>
      </c>
      <c r="Q2688">
        <f t="shared" si="419"/>
        <v>58.433333330322057</v>
      </c>
    </row>
    <row r="2689" spans="1:17">
      <c r="A2689">
        <v>3830</v>
      </c>
      <c r="B2689" t="s">
        <v>6</v>
      </c>
      <c r="C2689">
        <v>283</v>
      </c>
      <c r="D2689" t="s">
        <v>7</v>
      </c>
      <c r="E2689" s="1">
        <v>42564.885023148148</v>
      </c>
      <c r="F2689" s="1">
        <v>42564.918171296296</v>
      </c>
      <c r="G2689" s="3">
        <f t="shared" si="410"/>
        <v>42564</v>
      </c>
      <c r="H2689" s="2">
        <f t="shared" si="411"/>
        <v>0.88502314814832062</v>
      </c>
      <c r="I2689">
        <f t="shared" si="412"/>
        <v>21</v>
      </c>
      <c r="J2689" t="str">
        <f t="shared" si="413"/>
        <v>Night</v>
      </c>
      <c r="K2689" t="str">
        <f t="shared" si="414"/>
        <v>Sunday</v>
      </c>
      <c r="L2689" t="str">
        <f t="shared" si="415"/>
        <v>Successful</v>
      </c>
      <c r="M2689">
        <f t="shared" si="416"/>
        <v>1</v>
      </c>
      <c r="N2689">
        <f t="shared" si="417"/>
        <v>0</v>
      </c>
      <c r="O2689">
        <v>1</v>
      </c>
      <c r="P2689" t="str">
        <f t="shared" si="418"/>
        <v>Airport Route</v>
      </c>
      <c r="Q2689">
        <f t="shared" si="419"/>
        <v>47.733333333162591</v>
      </c>
    </row>
    <row r="2690" spans="1:17">
      <c r="A2690">
        <v>6685</v>
      </c>
      <c r="B2690" t="s">
        <v>6</v>
      </c>
      <c r="C2690">
        <v>283</v>
      </c>
      <c r="D2690" t="s">
        <v>7</v>
      </c>
      <c r="E2690" s="1">
        <v>42566.94091435185</v>
      </c>
      <c r="F2690" s="1">
        <v>42566.977685185186</v>
      </c>
      <c r="G2690" s="3">
        <f t="shared" ref="G2690:G2753" si="420">INT(E2690)</f>
        <v>42566</v>
      </c>
      <c r="H2690" s="2">
        <f t="shared" ref="H2690:H2753" si="421">MOD(E2690,1)</f>
        <v>0.94091435184964212</v>
      </c>
      <c r="I2690">
        <f t="shared" ref="I2690:I2753" si="422">HOUR(E2690)</f>
        <v>22</v>
      </c>
      <c r="J2690" t="str">
        <f t="shared" ref="J2690:J2753" si="423">IF(I2690&lt;5,"Early Morning",
IF(I2690&lt;10,"Morning",
IF(I2690&lt;17,"Day",
IF(I2690&lt;21,"Evening","Night"))))</f>
        <v>Night</v>
      </c>
      <c r="K2690" t="str">
        <f t="shared" ref="K2690:K2753" si="424">TEXT(A2690,"dddd")</f>
        <v>Saturday</v>
      </c>
      <c r="L2690" t="str">
        <f t="shared" ref="L2690:L2753" si="425">IF(D2690="Trip Completed","Successful","Failed")</f>
        <v>Successful</v>
      </c>
      <c r="M2690">
        <f t="shared" ref="M2690:M2753" si="426">IF(D2690="Trip Completed",1,0)</f>
        <v>1</v>
      </c>
      <c r="N2690">
        <f t="shared" ref="N2690:N2753" si="427">IF(D2690="Trip Completed",0,1)</f>
        <v>0</v>
      </c>
      <c r="O2690">
        <v>1</v>
      </c>
      <c r="P2690" t="str">
        <f t="shared" ref="P2690:P2753" si="428">IF(B2690="Airport","Airport Route","City Route")</f>
        <v>Airport Route</v>
      </c>
      <c r="Q2690">
        <f t="shared" ref="Q2690:Q2753" si="429">IFERROR((F2690-E2690)*1440,"")</f>
        <v>52.950000003911555</v>
      </c>
    </row>
    <row r="2691" spans="1:17">
      <c r="A2691">
        <v>420</v>
      </c>
      <c r="B2691" t="s">
        <v>8</v>
      </c>
      <c r="C2691">
        <v>284</v>
      </c>
      <c r="D2691" t="s">
        <v>7</v>
      </c>
      <c r="E2691" s="1">
        <v>42562.359027777777</v>
      </c>
      <c r="F2691" s="1">
        <v>42562.393750000003</v>
      </c>
      <c r="G2691" s="3">
        <f t="shared" si="420"/>
        <v>42562</v>
      </c>
      <c r="H2691" s="2">
        <f t="shared" si="421"/>
        <v>0.35902777777664596</v>
      </c>
      <c r="I2691">
        <f t="shared" si="422"/>
        <v>8</v>
      </c>
      <c r="J2691" t="str">
        <f t="shared" si="423"/>
        <v>Morning</v>
      </c>
      <c r="K2691" t="str">
        <f t="shared" si="424"/>
        <v>Saturday</v>
      </c>
      <c r="L2691" t="str">
        <f t="shared" si="425"/>
        <v>Successful</v>
      </c>
      <c r="M2691">
        <f t="shared" si="426"/>
        <v>1</v>
      </c>
      <c r="N2691">
        <f t="shared" si="427"/>
        <v>0</v>
      </c>
      <c r="O2691">
        <v>1</v>
      </c>
      <c r="P2691" t="str">
        <f t="shared" si="428"/>
        <v>City Route</v>
      </c>
      <c r="Q2691">
        <f t="shared" si="429"/>
        <v>50.000000005820766</v>
      </c>
    </row>
    <row r="2692" spans="1:17">
      <c r="A2692">
        <v>662</v>
      </c>
      <c r="B2692" t="s">
        <v>8</v>
      </c>
      <c r="C2692">
        <v>284</v>
      </c>
      <c r="D2692" t="s">
        <v>7</v>
      </c>
      <c r="E2692" s="1">
        <v>42562.540277777778</v>
      </c>
      <c r="F2692" s="1">
        <v>42562.584722222222</v>
      </c>
      <c r="G2692" s="3">
        <f t="shared" si="420"/>
        <v>42562</v>
      </c>
      <c r="H2692" s="2">
        <f t="shared" si="421"/>
        <v>0.54027777777810115</v>
      </c>
      <c r="I2692">
        <f t="shared" si="422"/>
        <v>12</v>
      </c>
      <c r="J2692" t="str">
        <f t="shared" si="423"/>
        <v>Day</v>
      </c>
      <c r="K2692" t="str">
        <f t="shared" si="424"/>
        <v>Wednesday</v>
      </c>
      <c r="L2692" t="str">
        <f t="shared" si="425"/>
        <v>Successful</v>
      </c>
      <c r="M2692">
        <f t="shared" si="426"/>
        <v>1</v>
      </c>
      <c r="N2692">
        <f t="shared" si="427"/>
        <v>0</v>
      </c>
      <c r="O2692">
        <v>1</v>
      </c>
      <c r="P2692" t="str">
        <f t="shared" si="428"/>
        <v>City Route</v>
      </c>
      <c r="Q2692">
        <f t="shared" si="429"/>
        <v>63.999999999068677</v>
      </c>
    </row>
    <row r="2693" spans="1:17">
      <c r="A2693">
        <v>791</v>
      </c>
      <c r="B2693" t="s">
        <v>6</v>
      </c>
      <c r="C2693">
        <v>284</v>
      </c>
      <c r="D2693" t="s">
        <v>7</v>
      </c>
      <c r="E2693" s="1">
        <v>42562.704861111109</v>
      </c>
      <c r="F2693" s="1">
        <v>42562.732638888891</v>
      </c>
      <c r="G2693" s="3">
        <f t="shared" si="420"/>
        <v>42562</v>
      </c>
      <c r="H2693" s="2">
        <f t="shared" si="421"/>
        <v>0.70486111110949423</v>
      </c>
      <c r="I2693">
        <f t="shared" si="422"/>
        <v>16</v>
      </c>
      <c r="J2693" t="str">
        <f t="shared" si="423"/>
        <v>Day</v>
      </c>
      <c r="K2693" t="str">
        <f t="shared" si="424"/>
        <v>Saturday</v>
      </c>
      <c r="L2693" t="str">
        <f t="shared" si="425"/>
        <v>Successful</v>
      </c>
      <c r="M2693">
        <f t="shared" si="426"/>
        <v>1</v>
      </c>
      <c r="N2693">
        <f t="shared" si="427"/>
        <v>0</v>
      </c>
      <c r="O2693">
        <v>1</v>
      </c>
      <c r="P2693" t="str">
        <f t="shared" si="428"/>
        <v>Airport Route</v>
      </c>
      <c r="Q2693">
        <f t="shared" si="429"/>
        <v>40.000000004656613</v>
      </c>
    </row>
    <row r="2694" spans="1:17">
      <c r="A2694">
        <v>1164</v>
      </c>
      <c r="B2694" t="s">
        <v>8</v>
      </c>
      <c r="C2694">
        <v>284</v>
      </c>
      <c r="D2694" t="s">
        <v>7</v>
      </c>
      <c r="E2694" s="1">
        <v>42562.868055555555</v>
      </c>
      <c r="F2694" s="1">
        <v>42562.902083333334</v>
      </c>
      <c r="G2694" s="3">
        <f t="shared" si="420"/>
        <v>42562</v>
      </c>
      <c r="H2694" s="2">
        <f t="shared" si="421"/>
        <v>0.86805555555474712</v>
      </c>
      <c r="I2694">
        <f t="shared" si="422"/>
        <v>20</v>
      </c>
      <c r="J2694" t="str">
        <f t="shared" si="423"/>
        <v>Evening</v>
      </c>
      <c r="K2694" t="str">
        <f t="shared" si="424"/>
        <v>Monday</v>
      </c>
      <c r="L2694" t="str">
        <f t="shared" si="425"/>
        <v>Successful</v>
      </c>
      <c r="M2694">
        <f t="shared" si="426"/>
        <v>1</v>
      </c>
      <c r="N2694">
        <f t="shared" si="427"/>
        <v>0</v>
      </c>
      <c r="O2694">
        <v>1</v>
      </c>
      <c r="P2694" t="str">
        <f t="shared" si="428"/>
        <v>City Route</v>
      </c>
      <c r="Q2694">
        <f t="shared" si="429"/>
        <v>49.000000002561137</v>
      </c>
    </row>
    <row r="2695" spans="1:17">
      <c r="A2695">
        <v>2939</v>
      </c>
      <c r="B2695" t="s">
        <v>8</v>
      </c>
      <c r="C2695">
        <v>284</v>
      </c>
      <c r="D2695" t="s">
        <v>7</v>
      </c>
      <c r="E2695" s="1">
        <v>42564.267534722225</v>
      </c>
      <c r="F2695" s="1">
        <v>42564.295243055552</v>
      </c>
      <c r="G2695" s="3">
        <f t="shared" si="420"/>
        <v>42564</v>
      </c>
      <c r="H2695" s="2">
        <f t="shared" si="421"/>
        <v>0.26753472222480923</v>
      </c>
      <c r="I2695">
        <f t="shared" si="422"/>
        <v>6</v>
      </c>
      <c r="J2695" t="str">
        <f t="shared" si="423"/>
        <v>Morning</v>
      </c>
      <c r="K2695" t="str">
        <f t="shared" si="424"/>
        <v>Friday</v>
      </c>
      <c r="L2695" t="str">
        <f t="shared" si="425"/>
        <v>Successful</v>
      </c>
      <c r="M2695">
        <f t="shared" si="426"/>
        <v>1</v>
      </c>
      <c r="N2695">
        <f t="shared" si="427"/>
        <v>0</v>
      </c>
      <c r="O2695">
        <v>1</v>
      </c>
      <c r="P2695" t="str">
        <f t="shared" si="428"/>
        <v>City Route</v>
      </c>
      <c r="Q2695">
        <f t="shared" si="429"/>
        <v>39.899999991757795</v>
      </c>
    </row>
    <row r="2696" spans="1:17">
      <c r="A2696">
        <v>3867</v>
      </c>
      <c r="B2696" t="s">
        <v>8</v>
      </c>
      <c r="C2696">
        <v>284</v>
      </c>
      <c r="D2696" t="s">
        <v>7</v>
      </c>
      <c r="E2696" s="1">
        <v>42564.906412037039</v>
      </c>
      <c r="F2696" s="1">
        <v>42564.933796296296</v>
      </c>
      <c r="G2696" s="3">
        <f t="shared" si="420"/>
        <v>42564</v>
      </c>
      <c r="H2696" s="2">
        <f t="shared" si="421"/>
        <v>0.90641203703853535</v>
      </c>
      <c r="I2696">
        <f t="shared" si="422"/>
        <v>21</v>
      </c>
      <c r="J2696" t="str">
        <f t="shared" si="423"/>
        <v>Night</v>
      </c>
      <c r="K2696" t="str">
        <f t="shared" si="424"/>
        <v>Tuesday</v>
      </c>
      <c r="L2696" t="str">
        <f t="shared" si="425"/>
        <v>Successful</v>
      </c>
      <c r="M2696">
        <f t="shared" si="426"/>
        <v>1</v>
      </c>
      <c r="N2696">
        <f t="shared" si="427"/>
        <v>0</v>
      </c>
      <c r="O2696">
        <v>1</v>
      </c>
      <c r="P2696" t="str">
        <f t="shared" si="428"/>
        <v>City Route</v>
      </c>
      <c r="Q2696">
        <f t="shared" si="429"/>
        <v>39.43333333125338</v>
      </c>
    </row>
    <row r="2697" spans="1:17">
      <c r="A2697">
        <v>4290</v>
      </c>
      <c r="B2697" t="s">
        <v>8</v>
      </c>
      <c r="C2697">
        <v>284</v>
      </c>
      <c r="D2697" t="s">
        <v>7</v>
      </c>
      <c r="E2697" s="1">
        <v>42565.275011574071</v>
      </c>
      <c r="F2697" s="1">
        <v>42565.316712962966</v>
      </c>
      <c r="G2697" s="3">
        <f t="shared" si="420"/>
        <v>42565</v>
      </c>
      <c r="H2697" s="2">
        <f t="shared" si="421"/>
        <v>0.27501157407095889</v>
      </c>
      <c r="I2697">
        <f t="shared" si="422"/>
        <v>6</v>
      </c>
      <c r="J2697" t="str">
        <f t="shared" si="423"/>
        <v>Morning</v>
      </c>
      <c r="K2697" t="str">
        <f t="shared" si="424"/>
        <v>Friday</v>
      </c>
      <c r="L2697" t="str">
        <f t="shared" si="425"/>
        <v>Successful</v>
      </c>
      <c r="M2697">
        <f t="shared" si="426"/>
        <v>1</v>
      </c>
      <c r="N2697">
        <f t="shared" si="427"/>
        <v>0</v>
      </c>
      <c r="O2697">
        <v>1</v>
      </c>
      <c r="P2697" t="str">
        <f t="shared" si="428"/>
        <v>City Route</v>
      </c>
      <c r="Q2697">
        <f t="shared" si="429"/>
        <v>60.050000008195639</v>
      </c>
    </row>
    <row r="2698" spans="1:17">
      <c r="A2698">
        <v>4400</v>
      </c>
      <c r="B2698" t="s">
        <v>6</v>
      </c>
      <c r="C2698">
        <v>284</v>
      </c>
      <c r="D2698" t="s">
        <v>7</v>
      </c>
      <c r="E2698" s="1">
        <v>42565.334710648145</v>
      </c>
      <c r="F2698" s="1">
        <v>42565.364039351851</v>
      </c>
      <c r="G2698" s="3">
        <f t="shared" si="420"/>
        <v>42565</v>
      </c>
      <c r="H2698" s="2">
        <f t="shared" si="421"/>
        <v>0.33471064814511919</v>
      </c>
      <c r="I2698">
        <f t="shared" si="422"/>
        <v>8</v>
      </c>
      <c r="J2698" t="str">
        <f t="shared" si="423"/>
        <v>Morning</v>
      </c>
      <c r="K2698" t="str">
        <f t="shared" si="424"/>
        <v>Wednesday</v>
      </c>
      <c r="L2698" t="str">
        <f t="shared" si="425"/>
        <v>Successful</v>
      </c>
      <c r="M2698">
        <f t="shared" si="426"/>
        <v>1</v>
      </c>
      <c r="N2698">
        <f t="shared" si="427"/>
        <v>0</v>
      </c>
      <c r="O2698">
        <v>1</v>
      </c>
      <c r="P2698" t="str">
        <f t="shared" si="428"/>
        <v>Airport Route</v>
      </c>
      <c r="Q2698">
        <f t="shared" si="429"/>
        <v>42.233333336189389</v>
      </c>
    </row>
    <row r="2699" spans="1:17">
      <c r="A2699">
        <v>5100</v>
      </c>
      <c r="B2699" t="s">
        <v>6</v>
      </c>
      <c r="C2699">
        <v>284</v>
      </c>
      <c r="D2699" t="s">
        <v>7</v>
      </c>
      <c r="E2699" s="1">
        <v>42565.832037037035</v>
      </c>
      <c r="F2699" s="1">
        <v>42565.863541666666</v>
      </c>
      <c r="G2699" s="3">
        <f t="shared" si="420"/>
        <v>42565</v>
      </c>
      <c r="H2699" s="2">
        <f t="shared" si="421"/>
        <v>0.83203703703475185</v>
      </c>
      <c r="I2699">
        <f t="shared" si="422"/>
        <v>19</v>
      </c>
      <c r="J2699" t="str">
        <f t="shared" si="423"/>
        <v>Evening</v>
      </c>
      <c r="K2699" t="str">
        <f t="shared" si="424"/>
        <v>Wednesday</v>
      </c>
      <c r="L2699" t="str">
        <f t="shared" si="425"/>
        <v>Successful</v>
      </c>
      <c r="M2699">
        <f t="shared" si="426"/>
        <v>1</v>
      </c>
      <c r="N2699">
        <f t="shared" si="427"/>
        <v>0</v>
      </c>
      <c r="O2699">
        <v>1</v>
      </c>
      <c r="P2699" t="str">
        <f t="shared" si="428"/>
        <v>Airport Route</v>
      </c>
      <c r="Q2699">
        <f t="shared" si="429"/>
        <v>45.366666668560356</v>
      </c>
    </row>
    <row r="2700" spans="1:17">
      <c r="A2700">
        <v>5956</v>
      </c>
      <c r="B2700" t="s">
        <v>8</v>
      </c>
      <c r="C2700">
        <v>284</v>
      </c>
      <c r="D2700" t="s">
        <v>7</v>
      </c>
      <c r="E2700" s="1">
        <v>42566.445532407408</v>
      </c>
      <c r="F2700" s="1">
        <v>42566.488935185182</v>
      </c>
      <c r="G2700" s="3">
        <f t="shared" si="420"/>
        <v>42566</v>
      </c>
      <c r="H2700" s="2">
        <f t="shared" si="421"/>
        <v>0.44553240740788169</v>
      </c>
      <c r="I2700">
        <f t="shared" si="422"/>
        <v>10</v>
      </c>
      <c r="J2700" t="str">
        <f t="shared" si="423"/>
        <v>Day</v>
      </c>
      <c r="K2700" t="str">
        <f t="shared" si="424"/>
        <v>Friday</v>
      </c>
      <c r="L2700" t="str">
        <f t="shared" si="425"/>
        <v>Successful</v>
      </c>
      <c r="M2700">
        <f t="shared" si="426"/>
        <v>1</v>
      </c>
      <c r="N2700">
        <f t="shared" si="427"/>
        <v>0</v>
      </c>
      <c r="O2700">
        <v>1</v>
      </c>
      <c r="P2700" t="str">
        <f t="shared" si="428"/>
        <v>City Route</v>
      </c>
      <c r="Q2700">
        <f t="shared" si="429"/>
        <v>62.499999994179234</v>
      </c>
    </row>
    <row r="2701" spans="1:17">
      <c r="A2701">
        <v>6701</v>
      </c>
      <c r="B2701" t="s">
        <v>8</v>
      </c>
      <c r="C2701">
        <v>284</v>
      </c>
      <c r="D2701" t="s">
        <v>7</v>
      </c>
      <c r="E2701" s="1">
        <v>42566.954942129632</v>
      </c>
      <c r="F2701" s="1">
        <v>42566.984432870369</v>
      </c>
      <c r="G2701" s="3">
        <f t="shared" si="420"/>
        <v>42566</v>
      </c>
      <c r="H2701" s="2">
        <f t="shared" si="421"/>
        <v>0.95494212963239988</v>
      </c>
      <c r="I2701">
        <f t="shared" si="422"/>
        <v>22</v>
      </c>
      <c r="J2701" t="str">
        <f t="shared" si="423"/>
        <v>Night</v>
      </c>
      <c r="K2701" t="str">
        <f t="shared" si="424"/>
        <v>Monday</v>
      </c>
      <c r="L2701" t="str">
        <f t="shared" si="425"/>
        <v>Successful</v>
      </c>
      <c r="M2701">
        <f t="shared" si="426"/>
        <v>1</v>
      </c>
      <c r="N2701">
        <f t="shared" si="427"/>
        <v>0</v>
      </c>
      <c r="O2701">
        <v>1</v>
      </c>
      <c r="P2701" t="str">
        <f t="shared" si="428"/>
        <v>City Route</v>
      </c>
      <c r="Q2701">
        <f t="shared" si="429"/>
        <v>42.466666661202908</v>
      </c>
    </row>
    <row r="2702" spans="1:17">
      <c r="A2702">
        <v>1</v>
      </c>
      <c r="B2702" t="s">
        <v>6</v>
      </c>
      <c r="C2702">
        <v>285</v>
      </c>
      <c r="D2702" t="s">
        <v>7</v>
      </c>
      <c r="E2702" s="1">
        <v>42562.013888888891</v>
      </c>
      <c r="F2702" s="1">
        <v>42562.035416666666</v>
      </c>
      <c r="G2702" s="3">
        <f t="shared" si="420"/>
        <v>42562</v>
      </c>
      <c r="H2702" s="2">
        <f t="shared" si="421"/>
        <v>1.3888888890505768E-2</v>
      </c>
      <c r="I2702">
        <f t="shared" si="422"/>
        <v>0</v>
      </c>
      <c r="J2702" t="str">
        <f t="shared" si="423"/>
        <v>Early Morning</v>
      </c>
      <c r="K2702" t="str">
        <f t="shared" si="424"/>
        <v>Sunday</v>
      </c>
      <c r="L2702" t="str">
        <f t="shared" si="425"/>
        <v>Successful</v>
      </c>
      <c r="M2702">
        <f t="shared" si="426"/>
        <v>1</v>
      </c>
      <c r="N2702">
        <f t="shared" si="427"/>
        <v>0</v>
      </c>
      <c r="O2702">
        <v>1</v>
      </c>
      <c r="P2702" t="str">
        <f t="shared" si="428"/>
        <v>Airport Route</v>
      </c>
      <c r="Q2702">
        <f t="shared" si="429"/>
        <v>30.99999999627471</v>
      </c>
    </row>
    <row r="2703" spans="1:17">
      <c r="A2703">
        <v>1923</v>
      </c>
      <c r="B2703" t="s">
        <v>8</v>
      </c>
      <c r="C2703">
        <v>285</v>
      </c>
      <c r="D2703" t="s">
        <v>7</v>
      </c>
      <c r="E2703" s="1">
        <v>42563.458333333336</v>
      </c>
      <c r="F2703" s="1">
        <v>42563.5</v>
      </c>
      <c r="G2703" s="3">
        <f t="shared" si="420"/>
        <v>42563</v>
      </c>
      <c r="H2703" s="2">
        <f t="shared" si="421"/>
        <v>0.45833333333575865</v>
      </c>
      <c r="I2703">
        <f t="shared" si="422"/>
        <v>11</v>
      </c>
      <c r="J2703" t="str">
        <f t="shared" si="423"/>
        <v>Day</v>
      </c>
      <c r="K2703" t="str">
        <f t="shared" si="424"/>
        <v>Thursday</v>
      </c>
      <c r="L2703" t="str">
        <f t="shared" si="425"/>
        <v>Successful</v>
      </c>
      <c r="M2703">
        <f t="shared" si="426"/>
        <v>1</v>
      </c>
      <c r="N2703">
        <f t="shared" si="427"/>
        <v>0</v>
      </c>
      <c r="O2703">
        <v>1</v>
      </c>
      <c r="P2703" t="str">
        <f t="shared" si="428"/>
        <v>City Route</v>
      </c>
      <c r="Q2703">
        <f t="shared" si="429"/>
        <v>59.99999999650754</v>
      </c>
    </row>
    <row r="2704" spans="1:17">
      <c r="A2704">
        <v>3804</v>
      </c>
      <c r="B2704" t="s">
        <v>6</v>
      </c>
      <c r="C2704">
        <v>285</v>
      </c>
      <c r="D2704" t="s">
        <v>7</v>
      </c>
      <c r="E2704" s="1">
        <v>42564.875625000001</v>
      </c>
      <c r="F2704" s="1">
        <v>42564.90121527778</v>
      </c>
      <c r="G2704" s="3">
        <f t="shared" si="420"/>
        <v>42564</v>
      </c>
      <c r="H2704" s="2">
        <f t="shared" si="421"/>
        <v>0.87562500000058208</v>
      </c>
      <c r="I2704">
        <f t="shared" si="422"/>
        <v>21</v>
      </c>
      <c r="J2704" t="str">
        <f t="shared" si="423"/>
        <v>Night</v>
      </c>
      <c r="K2704" t="str">
        <f t="shared" si="424"/>
        <v>Tuesday</v>
      </c>
      <c r="L2704" t="str">
        <f t="shared" si="425"/>
        <v>Successful</v>
      </c>
      <c r="M2704">
        <f t="shared" si="426"/>
        <v>1</v>
      </c>
      <c r="N2704">
        <f t="shared" si="427"/>
        <v>0</v>
      </c>
      <c r="O2704">
        <v>1</v>
      </c>
      <c r="P2704" t="str">
        <f t="shared" si="428"/>
        <v>Airport Route</v>
      </c>
      <c r="Q2704">
        <f t="shared" si="429"/>
        <v>36.850000001722947</v>
      </c>
    </row>
    <row r="2705" spans="1:17">
      <c r="A2705">
        <v>4876</v>
      </c>
      <c r="B2705" t="s">
        <v>6</v>
      </c>
      <c r="C2705">
        <v>285</v>
      </c>
      <c r="D2705" t="s">
        <v>7</v>
      </c>
      <c r="E2705" s="1">
        <v>42565.740405092591</v>
      </c>
      <c r="F2705" s="1">
        <v>42565.766168981485</v>
      </c>
      <c r="G2705" s="3">
        <f t="shared" si="420"/>
        <v>42565</v>
      </c>
      <c r="H2705" s="2">
        <f t="shared" si="421"/>
        <v>0.74040509259066312</v>
      </c>
      <c r="I2705">
        <f t="shared" si="422"/>
        <v>17</v>
      </c>
      <c r="J2705" t="str">
        <f t="shared" si="423"/>
        <v>Evening</v>
      </c>
      <c r="K2705" t="str">
        <f t="shared" si="424"/>
        <v>Wednesday</v>
      </c>
      <c r="L2705" t="str">
        <f t="shared" si="425"/>
        <v>Successful</v>
      </c>
      <c r="M2705">
        <f t="shared" si="426"/>
        <v>1</v>
      </c>
      <c r="N2705">
        <f t="shared" si="427"/>
        <v>0</v>
      </c>
      <c r="O2705">
        <v>1</v>
      </c>
      <c r="P2705" t="str">
        <f t="shared" si="428"/>
        <v>Airport Route</v>
      </c>
      <c r="Q2705">
        <f t="shared" si="429"/>
        <v>37.100000007776543</v>
      </c>
    </row>
    <row r="2706" spans="1:17">
      <c r="A2706">
        <v>5428</v>
      </c>
      <c r="B2706" t="s">
        <v>6</v>
      </c>
      <c r="C2706">
        <v>285</v>
      </c>
      <c r="D2706" t="s">
        <v>7</v>
      </c>
      <c r="E2706" s="1">
        <v>42566.103171296294</v>
      </c>
      <c r="F2706" s="1">
        <v>42566.128171296295</v>
      </c>
      <c r="G2706" s="3">
        <f t="shared" si="420"/>
        <v>42566</v>
      </c>
      <c r="H2706" s="2">
        <f t="shared" si="421"/>
        <v>0.10317129629402189</v>
      </c>
      <c r="I2706">
        <f t="shared" si="422"/>
        <v>2</v>
      </c>
      <c r="J2706" t="str">
        <f t="shared" si="423"/>
        <v>Early Morning</v>
      </c>
      <c r="K2706" t="str">
        <f t="shared" si="424"/>
        <v>Tuesday</v>
      </c>
      <c r="L2706" t="str">
        <f t="shared" si="425"/>
        <v>Successful</v>
      </c>
      <c r="M2706">
        <f t="shared" si="426"/>
        <v>1</v>
      </c>
      <c r="N2706">
        <f t="shared" si="427"/>
        <v>0</v>
      </c>
      <c r="O2706">
        <v>1</v>
      </c>
      <c r="P2706" t="str">
        <f t="shared" si="428"/>
        <v>Airport Route</v>
      </c>
      <c r="Q2706">
        <f t="shared" si="429"/>
        <v>36.000000002095476</v>
      </c>
    </row>
    <row r="2707" spans="1:17">
      <c r="A2707">
        <v>6452</v>
      </c>
      <c r="B2707" t="s">
        <v>8</v>
      </c>
      <c r="C2707">
        <v>285</v>
      </c>
      <c r="D2707" t="s">
        <v>7</v>
      </c>
      <c r="E2707" s="1">
        <v>42566.838576388887</v>
      </c>
      <c r="F2707" s="1">
        <v>42566.866724537038</v>
      </c>
      <c r="G2707" s="3">
        <f t="shared" si="420"/>
        <v>42566</v>
      </c>
      <c r="H2707" s="2">
        <f t="shared" si="421"/>
        <v>0.83857638888730435</v>
      </c>
      <c r="I2707">
        <f t="shared" si="422"/>
        <v>20</v>
      </c>
      <c r="J2707" t="str">
        <f t="shared" si="423"/>
        <v>Evening</v>
      </c>
      <c r="K2707" t="str">
        <f t="shared" si="424"/>
        <v>Thursday</v>
      </c>
      <c r="L2707" t="str">
        <f t="shared" si="425"/>
        <v>Successful</v>
      </c>
      <c r="M2707">
        <f t="shared" si="426"/>
        <v>1</v>
      </c>
      <c r="N2707">
        <f t="shared" si="427"/>
        <v>0</v>
      </c>
      <c r="O2707">
        <v>1</v>
      </c>
      <c r="P2707" t="str">
        <f t="shared" si="428"/>
        <v>City Route</v>
      </c>
      <c r="Q2707">
        <f t="shared" si="429"/>
        <v>40.533333336934447</v>
      </c>
    </row>
    <row r="2708" spans="1:17">
      <c r="A2708">
        <v>6703</v>
      </c>
      <c r="B2708" t="s">
        <v>8</v>
      </c>
      <c r="C2708">
        <v>285</v>
      </c>
      <c r="D2708" t="s">
        <v>7</v>
      </c>
      <c r="E2708" s="1">
        <v>42566.952719907407</v>
      </c>
      <c r="F2708" s="1">
        <v>42566.984432870369</v>
      </c>
      <c r="G2708" s="3">
        <f t="shared" si="420"/>
        <v>42566</v>
      </c>
      <c r="H2708" s="2">
        <f t="shared" si="421"/>
        <v>0.95271990740729962</v>
      </c>
      <c r="I2708">
        <f t="shared" si="422"/>
        <v>22</v>
      </c>
      <c r="J2708" t="str">
        <f t="shared" si="423"/>
        <v>Night</v>
      </c>
      <c r="K2708" t="str">
        <f t="shared" si="424"/>
        <v>Wednesday</v>
      </c>
      <c r="L2708" t="str">
        <f t="shared" si="425"/>
        <v>Successful</v>
      </c>
      <c r="M2708">
        <f t="shared" si="426"/>
        <v>1</v>
      </c>
      <c r="N2708">
        <f t="shared" si="427"/>
        <v>0</v>
      </c>
      <c r="O2708">
        <v>1</v>
      </c>
      <c r="P2708" t="str">
        <f t="shared" si="428"/>
        <v>City Route</v>
      </c>
      <c r="Q2708">
        <f t="shared" si="429"/>
        <v>45.666666665347293</v>
      </c>
    </row>
    <row r="2709" spans="1:17">
      <c r="A2709">
        <v>116</v>
      </c>
      <c r="B2709" t="s">
        <v>6</v>
      </c>
      <c r="C2709">
        <v>286</v>
      </c>
      <c r="D2709" t="s">
        <v>7</v>
      </c>
      <c r="E2709" s="1">
        <v>42562.213194444441</v>
      </c>
      <c r="F2709" s="1">
        <v>42562.245138888888</v>
      </c>
      <c r="G2709" s="3">
        <f t="shared" si="420"/>
        <v>42562</v>
      </c>
      <c r="H2709" s="2">
        <f t="shared" si="421"/>
        <v>0.21319444444088731</v>
      </c>
      <c r="I2709">
        <f t="shared" si="422"/>
        <v>5</v>
      </c>
      <c r="J2709" t="str">
        <f t="shared" si="423"/>
        <v>Morning</v>
      </c>
      <c r="K2709" t="str">
        <f t="shared" si="424"/>
        <v>Wednesday</v>
      </c>
      <c r="L2709" t="str">
        <f t="shared" si="425"/>
        <v>Successful</v>
      </c>
      <c r="M2709">
        <f t="shared" si="426"/>
        <v>1</v>
      </c>
      <c r="N2709">
        <f t="shared" si="427"/>
        <v>0</v>
      </c>
      <c r="O2709">
        <v>1</v>
      </c>
      <c r="P2709" t="str">
        <f t="shared" si="428"/>
        <v>Airport Route</v>
      </c>
      <c r="Q2709">
        <f t="shared" si="429"/>
        <v>46.000000003259629</v>
      </c>
    </row>
    <row r="2710" spans="1:17">
      <c r="A2710">
        <v>761</v>
      </c>
      <c r="B2710" t="s">
        <v>6</v>
      </c>
      <c r="C2710">
        <v>286</v>
      </c>
      <c r="D2710" t="s">
        <v>7</v>
      </c>
      <c r="E2710" s="1">
        <v>42562.674305555556</v>
      </c>
      <c r="F2710" s="1">
        <v>42562.716666666667</v>
      </c>
      <c r="G2710" s="3">
        <f t="shared" si="420"/>
        <v>42562</v>
      </c>
      <c r="H2710" s="2">
        <f t="shared" si="421"/>
        <v>0.67430555555620231</v>
      </c>
      <c r="I2710">
        <f t="shared" si="422"/>
        <v>16</v>
      </c>
      <c r="J2710" t="str">
        <f t="shared" si="423"/>
        <v>Day</v>
      </c>
      <c r="K2710" t="str">
        <f t="shared" si="424"/>
        <v>Thursday</v>
      </c>
      <c r="L2710" t="str">
        <f t="shared" si="425"/>
        <v>Successful</v>
      </c>
      <c r="M2710">
        <f t="shared" si="426"/>
        <v>1</v>
      </c>
      <c r="N2710">
        <f t="shared" si="427"/>
        <v>0</v>
      </c>
      <c r="O2710">
        <v>1</v>
      </c>
      <c r="P2710" t="str">
        <f t="shared" si="428"/>
        <v>Airport Route</v>
      </c>
      <c r="Q2710">
        <f t="shared" si="429"/>
        <v>60.999999999767169</v>
      </c>
    </row>
    <row r="2711" spans="1:17">
      <c r="A2711">
        <v>932</v>
      </c>
      <c r="B2711" t="s">
        <v>8</v>
      </c>
      <c r="C2711">
        <v>286</v>
      </c>
      <c r="D2711" t="s">
        <v>7</v>
      </c>
      <c r="E2711" s="1">
        <v>42562.769444444442</v>
      </c>
      <c r="F2711" s="1">
        <v>42562.805555555555</v>
      </c>
      <c r="G2711" s="3">
        <f t="shared" si="420"/>
        <v>42562</v>
      </c>
      <c r="H2711" s="2">
        <f t="shared" si="421"/>
        <v>0.7694444444423425</v>
      </c>
      <c r="I2711">
        <f t="shared" si="422"/>
        <v>18</v>
      </c>
      <c r="J2711" t="str">
        <f t="shared" si="423"/>
        <v>Evening</v>
      </c>
      <c r="K2711" t="str">
        <f t="shared" si="424"/>
        <v>Sunday</v>
      </c>
      <c r="L2711" t="str">
        <f t="shared" si="425"/>
        <v>Successful</v>
      </c>
      <c r="M2711">
        <f t="shared" si="426"/>
        <v>1</v>
      </c>
      <c r="N2711">
        <f t="shared" si="427"/>
        <v>0</v>
      </c>
      <c r="O2711">
        <v>1</v>
      </c>
      <c r="P2711" t="str">
        <f t="shared" si="428"/>
        <v>City Route</v>
      </c>
      <c r="Q2711">
        <f t="shared" si="429"/>
        <v>52.000000001862645</v>
      </c>
    </row>
    <row r="2712" spans="1:17">
      <c r="A2712">
        <v>1217</v>
      </c>
      <c r="B2712" t="s">
        <v>8</v>
      </c>
      <c r="C2712">
        <v>286</v>
      </c>
      <c r="D2712" t="s">
        <v>7</v>
      </c>
      <c r="E2712" s="1">
        <v>42562.890972222223</v>
      </c>
      <c r="F2712" s="1">
        <v>42562.943749999999</v>
      </c>
      <c r="G2712" s="3">
        <f t="shared" si="420"/>
        <v>42562</v>
      </c>
      <c r="H2712" s="2">
        <f t="shared" si="421"/>
        <v>0.89097222222335404</v>
      </c>
      <c r="I2712">
        <f t="shared" si="422"/>
        <v>21</v>
      </c>
      <c r="J2712" t="str">
        <f t="shared" si="423"/>
        <v>Night</v>
      </c>
      <c r="K2712" t="str">
        <f t="shared" si="424"/>
        <v>Friday</v>
      </c>
      <c r="L2712" t="str">
        <f t="shared" si="425"/>
        <v>Successful</v>
      </c>
      <c r="M2712">
        <f t="shared" si="426"/>
        <v>1</v>
      </c>
      <c r="N2712">
        <f t="shared" si="427"/>
        <v>0</v>
      </c>
      <c r="O2712">
        <v>1</v>
      </c>
      <c r="P2712" t="str">
        <f t="shared" si="428"/>
        <v>City Route</v>
      </c>
      <c r="Q2712">
        <f t="shared" si="429"/>
        <v>75.99999999627471</v>
      </c>
    </row>
    <row r="2713" spans="1:17">
      <c r="A2713">
        <v>1617</v>
      </c>
      <c r="B2713" t="s">
        <v>6</v>
      </c>
      <c r="C2713">
        <v>286</v>
      </c>
      <c r="D2713" t="s">
        <v>7</v>
      </c>
      <c r="E2713" s="1">
        <v>42563.286805555559</v>
      </c>
      <c r="F2713" s="1">
        <v>42563.307638888888</v>
      </c>
      <c r="G2713" s="3">
        <f t="shared" si="420"/>
        <v>42563</v>
      </c>
      <c r="H2713" s="2">
        <f t="shared" si="421"/>
        <v>0.28680555555911269</v>
      </c>
      <c r="I2713">
        <f t="shared" si="422"/>
        <v>6</v>
      </c>
      <c r="J2713" t="str">
        <f t="shared" si="423"/>
        <v>Morning</v>
      </c>
      <c r="K2713" t="str">
        <f t="shared" si="424"/>
        <v>Saturday</v>
      </c>
      <c r="L2713" t="str">
        <f t="shared" si="425"/>
        <v>Successful</v>
      </c>
      <c r="M2713">
        <f t="shared" si="426"/>
        <v>1</v>
      </c>
      <c r="N2713">
        <f t="shared" si="427"/>
        <v>0</v>
      </c>
      <c r="O2713">
        <v>1</v>
      </c>
      <c r="P2713" t="str">
        <f t="shared" si="428"/>
        <v>Airport Route</v>
      </c>
      <c r="Q2713">
        <f t="shared" si="429"/>
        <v>29.999999993015081</v>
      </c>
    </row>
    <row r="2714" spans="1:17">
      <c r="A2714">
        <v>1849</v>
      </c>
      <c r="B2714" t="s">
        <v>6</v>
      </c>
      <c r="C2714">
        <v>286</v>
      </c>
      <c r="D2714" t="s">
        <v>7</v>
      </c>
      <c r="E2714" s="1">
        <v>42563.404166666667</v>
      </c>
      <c r="F2714" s="1">
        <v>42563.436111111114</v>
      </c>
      <c r="G2714" s="3">
        <f t="shared" si="420"/>
        <v>42563</v>
      </c>
      <c r="H2714" s="2">
        <f t="shared" si="421"/>
        <v>0.40416666666715173</v>
      </c>
      <c r="I2714">
        <f t="shared" si="422"/>
        <v>9</v>
      </c>
      <c r="J2714" t="str">
        <f t="shared" si="423"/>
        <v>Morning</v>
      </c>
      <c r="K2714" t="str">
        <f t="shared" si="424"/>
        <v>Sunday</v>
      </c>
      <c r="L2714" t="str">
        <f t="shared" si="425"/>
        <v>Successful</v>
      </c>
      <c r="M2714">
        <f t="shared" si="426"/>
        <v>1</v>
      </c>
      <c r="N2714">
        <f t="shared" si="427"/>
        <v>0</v>
      </c>
      <c r="O2714">
        <v>1</v>
      </c>
      <c r="P2714" t="str">
        <f t="shared" si="428"/>
        <v>Airport Route</v>
      </c>
      <c r="Q2714">
        <f t="shared" si="429"/>
        <v>46.000000003259629</v>
      </c>
    </row>
    <row r="2715" spans="1:17">
      <c r="A2715">
        <v>2055</v>
      </c>
      <c r="B2715" t="s">
        <v>8</v>
      </c>
      <c r="C2715">
        <v>286</v>
      </c>
      <c r="D2715" t="s">
        <v>7</v>
      </c>
      <c r="E2715" s="1">
        <v>42563.620833333334</v>
      </c>
      <c r="F2715" s="1">
        <v>42563.654861111114</v>
      </c>
      <c r="G2715" s="3">
        <f t="shared" si="420"/>
        <v>42563</v>
      </c>
      <c r="H2715" s="2">
        <f t="shared" si="421"/>
        <v>0.62083333333430346</v>
      </c>
      <c r="I2715">
        <f t="shared" si="422"/>
        <v>14</v>
      </c>
      <c r="J2715" t="str">
        <f t="shared" si="423"/>
        <v>Day</v>
      </c>
      <c r="K2715" t="str">
        <f t="shared" si="424"/>
        <v>Wednesday</v>
      </c>
      <c r="L2715" t="str">
        <f t="shared" si="425"/>
        <v>Successful</v>
      </c>
      <c r="M2715">
        <f t="shared" si="426"/>
        <v>1</v>
      </c>
      <c r="N2715">
        <f t="shared" si="427"/>
        <v>0</v>
      </c>
      <c r="O2715">
        <v>1</v>
      </c>
      <c r="P2715" t="str">
        <f t="shared" si="428"/>
        <v>City Route</v>
      </c>
      <c r="Q2715">
        <f t="shared" si="429"/>
        <v>49.000000002561137</v>
      </c>
    </row>
    <row r="2716" spans="1:17">
      <c r="A2716">
        <v>2841</v>
      </c>
      <c r="B2716" t="s">
        <v>6</v>
      </c>
      <c r="C2716">
        <v>286</v>
      </c>
      <c r="D2716" t="s">
        <v>7</v>
      </c>
      <c r="E2716" s="1">
        <v>42564.224409722221</v>
      </c>
      <c r="F2716" s="1">
        <v>42564.245300925926</v>
      </c>
      <c r="G2716" s="3">
        <f t="shared" si="420"/>
        <v>42564</v>
      </c>
      <c r="H2716" s="2">
        <f t="shared" si="421"/>
        <v>0.22440972222102573</v>
      </c>
      <c r="I2716">
        <f t="shared" si="422"/>
        <v>5</v>
      </c>
      <c r="J2716" t="str">
        <f t="shared" si="423"/>
        <v>Morning</v>
      </c>
      <c r="K2716" t="str">
        <f t="shared" si="424"/>
        <v>Friday</v>
      </c>
      <c r="L2716" t="str">
        <f t="shared" si="425"/>
        <v>Successful</v>
      </c>
      <c r="M2716">
        <f t="shared" si="426"/>
        <v>1</v>
      </c>
      <c r="N2716">
        <f t="shared" si="427"/>
        <v>0</v>
      </c>
      <c r="O2716">
        <v>1</v>
      </c>
      <c r="P2716" t="str">
        <f t="shared" si="428"/>
        <v>Airport Route</v>
      </c>
      <c r="Q2716">
        <f t="shared" si="429"/>
        <v>30.083333335351199</v>
      </c>
    </row>
    <row r="2717" spans="1:17">
      <c r="A2717">
        <v>5983</v>
      </c>
      <c r="B2717" t="s">
        <v>8</v>
      </c>
      <c r="C2717">
        <v>286</v>
      </c>
      <c r="D2717" t="s">
        <v>7</v>
      </c>
      <c r="E2717" s="1">
        <v>42566.486886574072</v>
      </c>
      <c r="F2717" s="1">
        <v>42566.509004629632</v>
      </c>
      <c r="G2717" s="3">
        <f t="shared" si="420"/>
        <v>42566</v>
      </c>
      <c r="H2717" s="2">
        <f t="shared" si="421"/>
        <v>0.486886574071832</v>
      </c>
      <c r="I2717">
        <f t="shared" si="422"/>
        <v>11</v>
      </c>
      <c r="J2717" t="str">
        <f t="shared" si="423"/>
        <v>Day</v>
      </c>
      <c r="K2717" t="str">
        <f t="shared" si="424"/>
        <v>Thursday</v>
      </c>
      <c r="L2717" t="str">
        <f t="shared" si="425"/>
        <v>Successful</v>
      </c>
      <c r="M2717">
        <f t="shared" si="426"/>
        <v>1</v>
      </c>
      <c r="N2717">
        <f t="shared" si="427"/>
        <v>0</v>
      </c>
      <c r="O2717">
        <v>1</v>
      </c>
      <c r="P2717" t="str">
        <f t="shared" si="428"/>
        <v>City Route</v>
      </c>
      <c r="Q2717">
        <f t="shared" si="429"/>
        <v>31.85000000637956</v>
      </c>
    </row>
    <row r="2718" spans="1:17">
      <c r="A2718">
        <v>6016</v>
      </c>
      <c r="B2718" t="s">
        <v>6</v>
      </c>
      <c r="C2718">
        <v>286</v>
      </c>
      <c r="D2718" t="s">
        <v>7</v>
      </c>
      <c r="E2718" s="1">
        <v>42566.522013888891</v>
      </c>
      <c r="F2718" s="1">
        <v>42566.555428240739</v>
      </c>
      <c r="G2718" s="3">
        <f t="shared" si="420"/>
        <v>42566</v>
      </c>
      <c r="H2718" s="2">
        <f t="shared" si="421"/>
        <v>0.52201388889079681</v>
      </c>
      <c r="I2718">
        <f t="shared" si="422"/>
        <v>12</v>
      </c>
      <c r="J2718" t="str">
        <f t="shared" si="423"/>
        <v>Day</v>
      </c>
      <c r="K2718" t="str">
        <f t="shared" si="424"/>
        <v>Tuesday</v>
      </c>
      <c r="L2718" t="str">
        <f t="shared" si="425"/>
        <v>Successful</v>
      </c>
      <c r="M2718">
        <f t="shared" si="426"/>
        <v>1</v>
      </c>
      <c r="N2718">
        <f t="shared" si="427"/>
        <v>0</v>
      </c>
      <c r="O2718">
        <v>1</v>
      </c>
      <c r="P2718" t="str">
        <f t="shared" si="428"/>
        <v>Airport Route</v>
      </c>
      <c r="Q2718">
        <f t="shared" si="429"/>
        <v>48.116666661808267</v>
      </c>
    </row>
    <row r="2719" spans="1:17">
      <c r="A2719">
        <v>845</v>
      </c>
      <c r="B2719" t="s">
        <v>8</v>
      </c>
      <c r="C2719">
        <v>287</v>
      </c>
      <c r="D2719" t="s">
        <v>7</v>
      </c>
      <c r="E2719" s="1">
        <v>42562.736805555556</v>
      </c>
      <c r="F2719" s="1">
        <v>42562.789583333331</v>
      </c>
      <c r="G2719" s="3">
        <f t="shared" si="420"/>
        <v>42562</v>
      </c>
      <c r="H2719" s="2">
        <f t="shared" si="421"/>
        <v>0.73680555555620231</v>
      </c>
      <c r="I2719">
        <f t="shared" si="422"/>
        <v>17</v>
      </c>
      <c r="J2719" t="str">
        <f t="shared" si="423"/>
        <v>Evening</v>
      </c>
      <c r="K2719" t="str">
        <f t="shared" si="424"/>
        <v>Thursday</v>
      </c>
      <c r="L2719" t="str">
        <f t="shared" si="425"/>
        <v>Successful</v>
      </c>
      <c r="M2719">
        <f t="shared" si="426"/>
        <v>1</v>
      </c>
      <c r="N2719">
        <f t="shared" si="427"/>
        <v>0</v>
      </c>
      <c r="O2719">
        <v>1</v>
      </c>
      <c r="P2719" t="str">
        <f t="shared" si="428"/>
        <v>City Route</v>
      </c>
      <c r="Q2719">
        <f t="shared" si="429"/>
        <v>75.99999999627471</v>
      </c>
    </row>
    <row r="2720" spans="1:17">
      <c r="A2720">
        <v>1832</v>
      </c>
      <c r="B2720" t="s">
        <v>6</v>
      </c>
      <c r="C2720">
        <v>287</v>
      </c>
      <c r="D2720" t="s">
        <v>7</v>
      </c>
      <c r="E2720" s="1">
        <v>42563.4</v>
      </c>
      <c r="F2720" s="1">
        <v>42563.422222222223</v>
      </c>
      <c r="G2720" s="3">
        <f t="shared" si="420"/>
        <v>42563</v>
      </c>
      <c r="H2720" s="2">
        <f t="shared" si="421"/>
        <v>0.40000000000145519</v>
      </c>
      <c r="I2720">
        <f t="shared" si="422"/>
        <v>9</v>
      </c>
      <c r="J2720" t="str">
        <f t="shared" si="423"/>
        <v>Morning</v>
      </c>
      <c r="K2720" t="str">
        <f t="shared" si="424"/>
        <v>Thursday</v>
      </c>
      <c r="L2720" t="str">
        <f t="shared" si="425"/>
        <v>Successful</v>
      </c>
      <c r="M2720">
        <f t="shared" si="426"/>
        <v>1</v>
      </c>
      <c r="N2720">
        <f t="shared" si="427"/>
        <v>0</v>
      </c>
      <c r="O2720">
        <v>1</v>
      </c>
      <c r="P2720" t="str">
        <f t="shared" si="428"/>
        <v>Airport Route</v>
      </c>
      <c r="Q2720">
        <f t="shared" si="429"/>
        <v>31.999999999534339</v>
      </c>
    </row>
    <row r="2721" spans="1:17">
      <c r="A2721">
        <v>2740</v>
      </c>
      <c r="B2721" t="s">
        <v>6</v>
      </c>
      <c r="C2721">
        <v>287</v>
      </c>
      <c r="D2721" t="s">
        <v>7</v>
      </c>
      <c r="E2721" s="1">
        <v>42564.123379629629</v>
      </c>
      <c r="F2721" s="1">
        <v>42564.171122685184</v>
      </c>
      <c r="G2721" s="3">
        <f t="shared" si="420"/>
        <v>42564</v>
      </c>
      <c r="H2721" s="2">
        <f t="shared" si="421"/>
        <v>0.12337962962919846</v>
      </c>
      <c r="I2721">
        <f t="shared" si="422"/>
        <v>2</v>
      </c>
      <c r="J2721" t="str">
        <f t="shared" si="423"/>
        <v>Early Morning</v>
      </c>
      <c r="K2721" t="str">
        <f t="shared" si="424"/>
        <v>Tuesday</v>
      </c>
      <c r="L2721" t="str">
        <f t="shared" si="425"/>
        <v>Successful</v>
      </c>
      <c r="M2721">
        <f t="shared" si="426"/>
        <v>1</v>
      </c>
      <c r="N2721">
        <f t="shared" si="427"/>
        <v>0</v>
      </c>
      <c r="O2721">
        <v>1</v>
      </c>
      <c r="P2721" t="str">
        <f t="shared" si="428"/>
        <v>Airport Route</v>
      </c>
      <c r="Q2721">
        <f t="shared" si="429"/>
        <v>68.749999998835847</v>
      </c>
    </row>
    <row r="2722" spans="1:17">
      <c r="A2722">
        <v>3622</v>
      </c>
      <c r="B2722" t="s">
        <v>6</v>
      </c>
      <c r="C2722">
        <v>287</v>
      </c>
      <c r="D2722" t="s">
        <v>7</v>
      </c>
      <c r="E2722" s="1">
        <v>42564.79010416667</v>
      </c>
      <c r="F2722" s="1">
        <v>42564.843912037039</v>
      </c>
      <c r="G2722" s="3">
        <f t="shared" si="420"/>
        <v>42564</v>
      </c>
      <c r="H2722" s="2">
        <f t="shared" si="421"/>
        <v>0.79010416667006211</v>
      </c>
      <c r="I2722">
        <f t="shared" si="422"/>
        <v>18</v>
      </c>
      <c r="J2722" t="str">
        <f t="shared" si="423"/>
        <v>Evening</v>
      </c>
      <c r="K2722" t="str">
        <f t="shared" si="424"/>
        <v>Tuesday</v>
      </c>
      <c r="L2722" t="str">
        <f t="shared" si="425"/>
        <v>Successful</v>
      </c>
      <c r="M2722">
        <f t="shared" si="426"/>
        <v>1</v>
      </c>
      <c r="N2722">
        <f t="shared" si="427"/>
        <v>0</v>
      </c>
      <c r="O2722">
        <v>1</v>
      </c>
      <c r="P2722" t="str">
        <f t="shared" si="428"/>
        <v>Airport Route</v>
      </c>
      <c r="Q2722">
        <f t="shared" si="429"/>
        <v>77.483333330601454</v>
      </c>
    </row>
    <row r="2723" spans="1:17">
      <c r="A2723">
        <v>3979</v>
      </c>
      <c r="B2723" t="s">
        <v>8</v>
      </c>
      <c r="C2723">
        <v>287</v>
      </c>
      <c r="D2723" t="s">
        <v>7</v>
      </c>
      <c r="E2723" s="1">
        <v>42564.969756944447</v>
      </c>
      <c r="F2723" s="1">
        <v>42564.990370370368</v>
      </c>
      <c r="G2723" s="3">
        <f t="shared" si="420"/>
        <v>42564</v>
      </c>
      <c r="H2723" s="2">
        <f t="shared" si="421"/>
        <v>0.96975694444699911</v>
      </c>
      <c r="I2723">
        <f t="shared" si="422"/>
        <v>23</v>
      </c>
      <c r="J2723" t="str">
        <f t="shared" si="423"/>
        <v>Night</v>
      </c>
      <c r="K2723" t="str">
        <f t="shared" si="424"/>
        <v>Tuesday</v>
      </c>
      <c r="L2723" t="str">
        <f t="shared" si="425"/>
        <v>Successful</v>
      </c>
      <c r="M2723">
        <f t="shared" si="426"/>
        <v>1</v>
      </c>
      <c r="N2723">
        <f t="shared" si="427"/>
        <v>0</v>
      </c>
      <c r="O2723">
        <v>1</v>
      </c>
      <c r="P2723" t="str">
        <f t="shared" si="428"/>
        <v>City Route</v>
      </c>
      <c r="Q2723">
        <f t="shared" si="429"/>
        <v>29.683333325665444</v>
      </c>
    </row>
    <row r="2724" spans="1:17">
      <c r="A2724">
        <v>5749</v>
      </c>
      <c r="B2724" t="s">
        <v>6</v>
      </c>
      <c r="C2724">
        <v>287</v>
      </c>
      <c r="D2724" t="s">
        <v>7</v>
      </c>
      <c r="E2724" s="1">
        <v>42566.332800925928</v>
      </c>
      <c r="F2724" s="1">
        <v>42566.3672337963</v>
      </c>
      <c r="G2724" s="3">
        <f t="shared" si="420"/>
        <v>42566</v>
      </c>
      <c r="H2724" s="2">
        <f t="shared" si="421"/>
        <v>0.33280092592758592</v>
      </c>
      <c r="I2724">
        <f t="shared" si="422"/>
        <v>7</v>
      </c>
      <c r="J2724" t="str">
        <f t="shared" si="423"/>
        <v>Morning</v>
      </c>
      <c r="K2724" t="str">
        <f t="shared" si="424"/>
        <v>Monday</v>
      </c>
      <c r="L2724" t="str">
        <f t="shared" si="425"/>
        <v>Successful</v>
      </c>
      <c r="M2724">
        <f t="shared" si="426"/>
        <v>1</v>
      </c>
      <c r="N2724">
        <f t="shared" si="427"/>
        <v>0</v>
      </c>
      <c r="O2724">
        <v>1</v>
      </c>
      <c r="P2724" t="str">
        <f t="shared" si="428"/>
        <v>Airport Route</v>
      </c>
      <c r="Q2724">
        <f t="shared" si="429"/>
        <v>49.583333336049691</v>
      </c>
    </row>
    <row r="2725" spans="1:17">
      <c r="A2725">
        <v>6633</v>
      </c>
      <c r="B2725" t="s">
        <v>8</v>
      </c>
      <c r="C2725">
        <v>287</v>
      </c>
      <c r="D2725" t="s">
        <v>7</v>
      </c>
      <c r="E2725" s="1">
        <v>42566.915231481478</v>
      </c>
      <c r="F2725" s="1">
        <v>42566.951064814813</v>
      </c>
      <c r="G2725" s="3">
        <f t="shared" si="420"/>
        <v>42566</v>
      </c>
      <c r="H2725" s="2">
        <f t="shared" si="421"/>
        <v>0.9152314814782585</v>
      </c>
      <c r="I2725">
        <f t="shared" si="422"/>
        <v>21</v>
      </c>
      <c r="J2725" t="str">
        <f t="shared" si="423"/>
        <v>Night</v>
      </c>
      <c r="K2725" t="str">
        <f t="shared" si="424"/>
        <v>Wednesday</v>
      </c>
      <c r="L2725" t="str">
        <f t="shared" si="425"/>
        <v>Successful</v>
      </c>
      <c r="M2725">
        <f t="shared" si="426"/>
        <v>1</v>
      </c>
      <c r="N2725">
        <f t="shared" si="427"/>
        <v>0</v>
      </c>
      <c r="O2725">
        <v>1</v>
      </c>
      <c r="P2725" t="str">
        <f t="shared" si="428"/>
        <v>City Route</v>
      </c>
      <c r="Q2725">
        <f t="shared" si="429"/>
        <v>51.600000002654269</v>
      </c>
    </row>
    <row r="2726" spans="1:17">
      <c r="A2726">
        <v>1301</v>
      </c>
      <c r="B2726" t="s">
        <v>6</v>
      </c>
      <c r="C2726">
        <v>288</v>
      </c>
      <c r="D2726" t="s">
        <v>7</v>
      </c>
      <c r="E2726" s="1">
        <v>42562.9375</v>
      </c>
      <c r="F2726" s="1">
        <v>42562.967361111114</v>
      </c>
      <c r="G2726" s="3">
        <f t="shared" si="420"/>
        <v>42562</v>
      </c>
      <c r="H2726" s="2">
        <f t="shared" si="421"/>
        <v>0.9375</v>
      </c>
      <c r="I2726">
        <f t="shared" si="422"/>
        <v>22</v>
      </c>
      <c r="J2726" t="str">
        <f t="shared" si="423"/>
        <v>Night</v>
      </c>
      <c r="K2726" t="str">
        <f t="shared" si="424"/>
        <v>Friday</v>
      </c>
      <c r="L2726" t="str">
        <f t="shared" si="425"/>
        <v>Successful</v>
      </c>
      <c r="M2726">
        <f t="shared" si="426"/>
        <v>1</v>
      </c>
      <c r="N2726">
        <f t="shared" si="427"/>
        <v>0</v>
      </c>
      <c r="O2726">
        <v>1</v>
      </c>
      <c r="P2726" t="str">
        <f t="shared" si="428"/>
        <v>Airport Route</v>
      </c>
      <c r="Q2726">
        <f t="shared" si="429"/>
        <v>43.000000003958121</v>
      </c>
    </row>
    <row r="2727" spans="1:17">
      <c r="A2727">
        <v>2203</v>
      </c>
      <c r="B2727" t="s">
        <v>8</v>
      </c>
      <c r="C2727">
        <v>288</v>
      </c>
      <c r="D2727" t="s">
        <v>7</v>
      </c>
      <c r="E2727" s="1">
        <v>42563.745138888888</v>
      </c>
      <c r="F2727" s="1">
        <v>42563.770833333336</v>
      </c>
      <c r="G2727" s="3">
        <f t="shared" si="420"/>
        <v>42563</v>
      </c>
      <c r="H2727" s="2">
        <f t="shared" si="421"/>
        <v>0.74513888888759539</v>
      </c>
      <c r="I2727">
        <f t="shared" si="422"/>
        <v>17</v>
      </c>
      <c r="J2727" t="str">
        <f t="shared" si="423"/>
        <v>Evening</v>
      </c>
      <c r="K2727" t="str">
        <f t="shared" si="424"/>
        <v>Thursday</v>
      </c>
      <c r="L2727" t="str">
        <f t="shared" si="425"/>
        <v>Successful</v>
      </c>
      <c r="M2727">
        <f t="shared" si="426"/>
        <v>1</v>
      </c>
      <c r="N2727">
        <f t="shared" si="427"/>
        <v>0</v>
      </c>
      <c r="O2727">
        <v>1</v>
      </c>
      <c r="P2727" t="str">
        <f t="shared" si="428"/>
        <v>City Route</v>
      </c>
      <c r="Q2727">
        <f t="shared" si="429"/>
        <v>37.000000005355105</v>
      </c>
    </row>
    <row r="2728" spans="1:17">
      <c r="A2728">
        <v>2569</v>
      </c>
      <c r="B2728" t="s">
        <v>8</v>
      </c>
      <c r="C2728">
        <v>288</v>
      </c>
      <c r="D2728" t="s">
        <v>7</v>
      </c>
      <c r="E2728" s="1">
        <v>42563.900694444441</v>
      </c>
      <c r="F2728" s="1">
        <v>42563.921527777777</v>
      </c>
      <c r="G2728" s="3">
        <f t="shared" si="420"/>
        <v>42563</v>
      </c>
      <c r="H2728" s="2">
        <f t="shared" si="421"/>
        <v>0.90069444444088731</v>
      </c>
      <c r="I2728">
        <f t="shared" si="422"/>
        <v>21</v>
      </c>
      <c r="J2728" t="str">
        <f t="shared" si="423"/>
        <v>Night</v>
      </c>
      <c r="K2728" t="str">
        <f t="shared" si="424"/>
        <v>Saturday</v>
      </c>
      <c r="L2728" t="str">
        <f t="shared" si="425"/>
        <v>Successful</v>
      </c>
      <c r="M2728">
        <f t="shared" si="426"/>
        <v>1</v>
      </c>
      <c r="N2728">
        <f t="shared" si="427"/>
        <v>0</v>
      </c>
      <c r="O2728">
        <v>1</v>
      </c>
      <c r="P2728" t="str">
        <f t="shared" si="428"/>
        <v>City Route</v>
      </c>
      <c r="Q2728">
        <f t="shared" si="429"/>
        <v>30.00000000349246</v>
      </c>
    </row>
    <row r="2729" spans="1:17">
      <c r="A2729">
        <v>3621</v>
      </c>
      <c r="B2729" t="s">
        <v>6</v>
      </c>
      <c r="C2729">
        <v>288</v>
      </c>
      <c r="D2729" t="s">
        <v>7</v>
      </c>
      <c r="E2729" s="1">
        <v>42564.789120370369</v>
      </c>
      <c r="F2729" s="1">
        <v>42564.816377314812</v>
      </c>
      <c r="G2729" s="3">
        <f t="shared" si="420"/>
        <v>42564</v>
      </c>
      <c r="H2729" s="2">
        <f t="shared" si="421"/>
        <v>0.78912037036934635</v>
      </c>
      <c r="I2729">
        <f t="shared" si="422"/>
        <v>18</v>
      </c>
      <c r="J2729" t="str">
        <f t="shared" si="423"/>
        <v>Evening</v>
      </c>
      <c r="K2729" t="str">
        <f t="shared" si="424"/>
        <v>Monday</v>
      </c>
      <c r="L2729" t="str">
        <f t="shared" si="425"/>
        <v>Successful</v>
      </c>
      <c r="M2729">
        <f t="shared" si="426"/>
        <v>1</v>
      </c>
      <c r="N2729">
        <f t="shared" si="427"/>
        <v>0</v>
      </c>
      <c r="O2729">
        <v>1</v>
      </c>
      <c r="P2729" t="str">
        <f t="shared" si="428"/>
        <v>Airport Route</v>
      </c>
      <c r="Q2729">
        <f t="shared" si="429"/>
        <v>39.249999996973202</v>
      </c>
    </row>
    <row r="2730" spans="1:17">
      <c r="A2730">
        <v>4051</v>
      </c>
      <c r="B2730" t="s">
        <v>8</v>
      </c>
      <c r="C2730">
        <v>288</v>
      </c>
      <c r="D2730" t="s">
        <v>7</v>
      </c>
      <c r="E2730" s="1">
        <v>42565.048368055555</v>
      </c>
      <c r="F2730" s="1">
        <v>42565.090127314812</v>
      </c>
      <c r="G2730" s="3">
        <f t="shared" si="420"/>
        <v>42565</v>
      </c>
      <c r="H2730" s="2">
        <f t="shared" si="421"/>
        <v>4.8368055555329192E-2</v>
      </c>
      <c r="I2730">
        <f t="shared" si="422"/>
        <v>1</v>
      </c>
      <c r="J2730" t="str">
        <f t="shared" si="423"/>
        <v>Early Morning</v>
      </c>
      <c r="K2730" t="str">
        <f t="shared" si="424"/>
        <v>Thursday</v>
      </c>
      <c r="L2730" t="str">
        <f t="shared" si="425"/>
        <v>Successful</v>
      </c>
      <c r="M2730">
        <f t="shared" si="426"/>
        <v>1</v>
      </c>
      <c r="N2730">
        <f t="shared" si="427"/>
        <v>0</v>
      </c>
      <c r="O2730">
        <v>1</v>
      </c>
      <c r="P2730" t="str">
        <f t="shared" si="428"/>
        <v>City Route</v>
      </c>
      <c r="Q2730">
        <f t="shared" si="429"/>
        <v>60.133333329576999</v>
      </c>
    </row>
    <row r="2731" spans="1:17">
      <c r="A2731">
        <v>4831</v>
      </c>
      <c r="B2731" t="s">
        <v>8</v>
      </c>
      <c r="C2731">
        <v>288</v>
      </c>
      <c r="D2731" t="s">
        <v>7</v>
      </c>
      <c r="E2731" s="1">
        <v>42565.725995370369</v>
      </c>
      <c r="F2731" s="1">
        <v>42565.771886574075</v>
      </c>
      <c r="G2731" s="3">
        <f t="shared" si="420"/>
        <v>42565</v>
      </c>
      <c r="H2731" s="2">
        <f t="shared" si="421"/>
        <v>0.72599537036876427</v>
      </c>
      <c r="I2731">
        <f t="shared" si="422"/>
        <v>17</v>
      </c>
      <c r="J2731" t="str">
        <f t="shared" si="423"/>
        <v>Evening</v>
      </c>
      <c r="K2731" t="str">
        <f t="shared" si="424"/>
        <v>Sunday</v>
      </c>
      <c r="L2731" t="str">
        <f t="shared" si="425"/>
        <v>Successful</v>
      </c>
      <c r="M2731">
        <f t="shared" si="426"/>
        <v>1</v>
      </c>
      <c r="N2731">
        <f t="shared" si="427"/>
        <v>0</v>
      </c>
      <c r="O2731">
        <v>1</v>
      </c>
      <c r="P2731" t="str">
        <f t="shared" si="428"/>
        <v>City Route</v>
      </c>
      <c r="Q2731">
        <f t="shared" si="429"/>
        <v>66.083333337446675</v>
      </c>
    </row>
    <row r="2732" spans="1:17">
      <c r="A2732">
        <v>158</v>
      </c>
      <c r="B2732" t="s">
        <v>8</v>
      </c>
      <c r="C2732">
        <v>289</v>
      </c>
      <c r="D2732" t="s">
        <v>7</v>
      </c>
      <c r="E2732" s="1">
        <v>42562.232638888891</v>
      </c>
      <c r="F2732" s="1">
        <v>42562.27847222222</v>
      </c>
      <c r="G2732" s="3">
        <f t="shared" si="420"/>
        <v>42562</v>
      </c>
      <c r="H2732" s="2">
        <f t="shared" si="421"/>
        <v>0.23263888889050577</v>
      </c>
      <c r="I2732">
        <f t="shared" si="422"/>
        <v>5</v>
      </c>
      <c r="J2732" t="str">
        <f t="shared" si="423"/>
        <v>Morning</v>
      </c>
      <c r="K2732" t="str">
        <f t="shared" si="424"/>
        <v>Wednesday</v>
      </c>
      <c r="L2732" t="str">
        <f t="shared" si="425"/>
        <v>Successful</v>
      </c>
      <c r="M2732">
        <f t="shared" si="426"/>
        <v>1</v>
      </c>
      <c r="N2732">
        <f t="shared" si="427"/>
        <v>0</v>
      </c>
      <c r="O2732">
        <v>1</v>
      </c>
      <c r="P2732" t="str">
        <f t="shared" si="428"/>
        <v>City Route</v>
      </c>
      <c r="Q2732">
        <f t="shared" si="429"/>
        <v>65.999999995110556</v>
      </c>
    </row>
    <row r="2733" spans="1:17">
      <c r="A2733">
        <v>1290</v>
      </c>
      <c r="B2733" t="s">
        <v>8</v>
      </c>
      <c r="C2733">
        <v>289</v>
      </c>
      <c r="D2733" t="s">
        <v>7</v>
      </c>
      <c r="E2733" s="1">
        <v>42562.932638888888</v>
      </c>
      <c r="F2733" s="1">
        <v>42562.958333333336</v>
      </c>
      <c r="G2733" s="3">
        <f t="shared" si="420"/>
        <v>42562</v>
      </c>
      <c r="H2733" s="2">
        <f t="shared" si="421"/>
        <v>0.93263888888759539</v>
      </c>
      <c r="I2733">
        <f t="shared" si="422"/>
        <v>22</v>
      </c>
      <c r="J2733" t="str">
        <f t="shared" si="423"/>
        <v>Night</v>
      </c>
      <c r="K2733" t="str">
        <f t="shared" si="424"/>
        <v>Monday</v>
      </c>
      <c r="L2733" t="str">
        <f t="shared" si="425"/>
        <v>Successful</v>
      </c>
      <c r="M2733">
        <f t="shared" si="426"/>
        <v>1</v>
      </c>
      <c r="N2733">
        <f t="shared" si="427"/>
        <v>0</v>
      </c>
      <c r="O2733">
        <v>1</v>
      </c>
      <c r="P2733" t="str">
        <f t="shared" si="428"/>
        <v>City Route</v>
      </c>
      <c r="Q2733">
        <f t="shared" si="429"/>
        <v>37.000000005355105</v>
      </c>
    </row>
    <row r="2734" spans="1:17">
      <c r="A2734">
        <v>2441</v>
      </c>
      <c r="B2734" t="s">
        <v>8</v>
      </c>
      <c r="C2734">
        <v>289</v>
      </c>
      <c r="D2734" t="s">
        <v>7</v>
      </c>
      <c r="E2734" s="1">
        <v>42563.849305555559</v>
      </c>
      <c r="F2734" s="1">
        <v>42563.892361111109</v>
      </c>
      <c r="G2734" s="3">
        <f t="shared" si="420"/>
        <v>42563</v>
      </c>
      <c r="H2734" s="2">
        <f t="shared" si="421"/>
        <v>0.84930555555911269</v>
      </c>
      <c r="I2734">
        <f t="shared" si="422"/>
        <v>20</v>
      </c>
      <c r="J2734" t="str">
        <f t="shared" si="423"/>
        <v>Evening</v>
      </c>
      <c r="K2734" t="str">
        <f t="shared" si="424"/>
        <v>Thursday</v>
      </c>
      <c r="L2734" t="str">
        <f t="shared" si="425"/>
        <v>Successful</v>
      </c>
      <c r="M2734">
        <f t="shared" si="426"/>
        <v>1</v>
      </c>
      <c r="N2734">
        <f t="shared" si="427"/>
        <v>0</v>
      </c>
      <c r="O2734">
        <v>1</v>
      </c>
      <c r="P2734" t="str">
        <f t="shared" si="428"/>
        <v>City Route</v>
      </c>
      <c r="Q2734">
        <f t="shared" si="429"/>
        <v>61.999999992549419</v>
      </c>
    </row>
    <row r="2735" spans="1:17">
      <c r="A2735">
        <v>3681</v>
      </c>
      <c r="B2735" t="s">
        <v>6</v>
      </c>
      <c r="C2735">
        <v>289</v>
      </c>
      <c r="D2735" t="s">
        <v>7</v>
      </c>
      <c r="E2735" s="1">
        <v>42564.813634259262</v>
      </c>
      <c r="F2735" s="1">
        <v>42564.855532407404</v>
      </c>
      <c r="G2735" s="3">
        <f t="shared" si="420"/>
        <v>42564</v>
      </c>
      <c r="H2735" s="2">
        <f t="shared" si="421"/>
        <v>0.81363425926247146</v>
      </c>
      <c r="I2735">
        <f t="shared" si="422"/>
        <v>19</v>
      </c>
      <c r="J2735" t="str">
        <f t="shared" si="423"/>
        <v>Evening</v>
      </c>
      <c r="K2735" t="str">
        <f t="shared" si="424"/>
        <v>Friday</v>
      </c>
      <c r="L2735" t="str">
        <f t="shared" si="425"/>
        <v>Successful</v>
      </c>
      <c r="M2735">
        <f t="shared" si="426"/>
        <v>1</v>
      </c>
      <c r="N2735">
        <f t="shared" si="427"/>
        <v>0</v>
      </c>
      <c r="O2735">
        <v>1</v>
      </c>
      <c r="P2735" t="str">
        <f t="shared" si="428"/>
        <v>Airport Route</v>
      </c>
      <c r="Q2735">
        <f t="shared" si="429"/>
        <v>60.333333323942497</v>
      </c>
    </row>
    <row r="2736" spans="1:17">
      <c r="A2736">
        <v>4511</v>
      </c>
      <c r="B2736" t="s">
        <v>6</v>
      </c>
      <c r="C2736">
        <v>289</v>
      </c>
      <c r="D2736" t="s">
        <v>7</v>
      </c>
      <c r="E2736" s="1">
        <v>42565.382534722223</v>
      </c>
      <c r="F2736" s="1">
        <v>42565.429837962962</v>
      </c>
      <c r="G2736" s="3">
        <f t="shared" si="420"/>
        <v>42565</v>
      </c>
      <c r="H2736" s="2">
        <f t="shared" si="421"/>
        <v>0.38253472222277196</v>
      </c>
      <c r="I2736">
        <f t="shared" si="422"/>
        <v>9</v>
      </c>
      <c r="J2736" t="str">
        <f t="shared" si="423"/>
        <v>Morning</v>
      </c>
      <c r="K2736" t="str">
        <f t="shared" si="424"/>
        <v>Tuesday</v>
      </c>
      <c r="L2736" t="str">
        <f t="shared" si="425"/>
        <v>Successful</v>
      </c>
      <c r="M2736">
        <f t="shared" si="426"/>
        <v>1</v>
      </c>
      <c r="N2736">
        <f t="shared" si="427"/>
        <v>0</v>
      </c>
      <c r="O2736">
        <v>1</v>
      </c>
      <c r="P2736" t="str">
        <f t="shared" si="428"/>
        <v>Airport Route</v>
      </c>
      <c r="Q2736">
        <f t="shared" si="429"/>
        <v>68.116666664136574</v>
      </c>
    </row>
    <row r="2737" spans="1:17">
      <c r="A2737">
        <v>4684</v>
      </c>
      <c r="B2737" t="s">
        <v>8</v>
      </c>
      <c r="C2737">
        <v>289</v>
      </c>
      <c r="D2737" t="s">
        <v>7</v>
      </c>
      <c r="E2737" s="1">
        <v>42565.536840277775</v>
      </c>
      <c r="F2737" s="1">
        <v>42565.561400462961</v>
      </c>
      <c r="G2737" s="3">
        <f t="shared" si="420"/>
        <v>42565</v>
      </c>
      <c r="H2737" s="2">
        <f t="shared" si="421"/>
        <v>0.53684027777489973</v>
      </c>
      <c r="I2737">
        <f t="shared" si="422"/>
        <v>12</v>
      </c>
      <c r="J2737" t="str">
        <f t="shared" si="423"/>
        <v>Day</v>
      </c>
      <c r="K2737" t="str">
        <f t="shared" si="424"/>
        <v>Sunday</v>
      </c>
      <c r="L2737" t="str">
        <f t="shared" si="425"/>
        <v>Successful</v>
      </c>
      <c r="M2737">
        <f t="shared" si="426"/>
        <v>1</v>
      </c>
      <c r="N2737">
        <f t="shared" si="427"/>
        <v>0</v>
      </c>
      <c r="O2737">
        <v>1</v>
      </c>
      <c r="P2737" t="str">
        <f t="shared" si="428"/>
        <v>City Route</v>
      </c>
      <c r="Q2737">
        <f t="shared" si="429"/>
        <v>35.366666667396203</v>
      </c>
    </row>
    <row r="2738" spans="1:17">
      <c r="A2738">
        <v>5606</v>
      </c>
      <c r="B2738" t="s">
        <v>8</v>
      </c>
      <c r="C2738">
        <v>289</v>
      </c>
      <c r="D2738" t="s">
        <v>7</v>
      </c>
      <c r="E2738" s="1">
        <v>42566.256550925929</v>
      </c>
      <c r="F2738" s="1">
        <v>42566.308009259257</v>
      </c>
      <c r="G2738" s="3">
        <f t="shared" si="420"/>
        <v>42566</v>
      </c>
      <c r="H2738" s="2">
        <f t="shared" si="421"/>
        <v>0.25655092592933215</v>
      </c>
      <c r="I2738">
        <f t="shared" si="422"/>
        <v>6</v>
      </c>
      <c r="J2738" t="str">
        <f t="shared" si="423"/>
        <v>Morning</v>
      </c>
      <c r="K2738" t="str">
        <f t="shared" si="424"/>
        <v>Friday</v>
      </c>
      <c r="L2738" t="str">
        <f t="shared" si="425"/>
        <v>Successful</v>
      </c>
      <c r="M2738">
        <f t="shared" si="426"/>
        <v>1</v>
      </c>
      <c r="N2738">
        <f t="shared" si="427"/>
        <v>0</v>
      </c>
      <c r="O2738">
        <v>1</v>
      </c>
      <c r="P2738" t="str">
        <f t="shared" si="428"/>
        <v>City Route</v>
      </c>
      <c r="Q2738">
        <f t="shared" si="429"/>
        <v>74.09999999217689</v>
      </c>
    </row>
    <row r="2739" spans="1:17">
      <c r="A2739">
        <v>5708</v>
      </c>
      <c r="B2739" t="s">
        <v>6</v>
      </c>
      <c r="C2739">
        <v>289</v>
      </c>
      <c r="D2739" t="s">
        <v>7</v>
      </c>
      <c r="E2739" s="1">
        <v>42566.316006944442</v>
      </c>
      <c r="F2739" s="1">
        <v>42566.338796296295</v>
      </c>
      <c r="G2739" s="3">
        <f t="shared" si="420"/>
        <v>42566</v>
      </c>
      <c r="H2739" s="2">
        <f t="shared" si="421"/>
        <v>0.31600694444205146</v>
      </c>
      <c r="I2739">
        <f t="shared" si="422"/>
        <v>7</v>
      </c>
      <c r="J2739" t="str">
        <f t="shared" si="423"/>
        <v>Morning</v>
      </c>
      <c r="K2739" t="str">
        <f t="shared" si="424"/>
        <v>Tuesday</v>
      </c>
      <c r="L2739" t="str">
        <f t="shared" si="425"/>
        <v>Successful</v>
      </c>
      <c r="M2739">
        <f t="shared" si="426"/>
        <v>1</v>
      </c>
      <c r="N2739">
        <f t="shared" si="427"/>
        <v>0</v>
      </c>
      <c r="O2739">
        <v>1</v>
      </c>
      <c r="P2739" t="str">
        <f t="shared" si="428"/>
        <v>Airport Route</v>
      </c>
      <c r="Q2739">
        <f t="shared" si="429"/>
        <v>32.81666666851379</v>
      </c>
    </row>
    <row r="2740" spans="1:17">
      <c r="A2740">
        <v>5960</v>
      </c>
      <c r="B2740" t="s">
        <v>6</v>
      </c>
      <c r="C2740">
        <v>289</v>
      </c>
      <c r="D2740" t="s">
        <v>7</v>
      </c>
      <c r="E2740" s="1">
        <v>42566.452800925923</v>
      </c>
      <c r="F2740" s="1">
        <v>42566.478634259256</v>
      </c>
      <c r="G2740" s="3">
        <f t="shared" si="420"/>
        <v>42566</v>
      </c>
      <c r="H2740" s="2">
        <f t="shared" si="421"/>
        <v>0.45280092592292931</v>
      </c>
      <c r="I2740">
        <f t="shared" si="422"/>
        <v>10</v>
      </c>
      <c r="J2740" t="str">
        <f t="shared" si="423"/>
        <v>Day</v>
      </c>
      <c r="K2740" t="str">
        <f t="shared" si="424"/>
        <v>Tuesday</v>
      </c>
      <c r="L2740" t="str">
        <f t="shared" si="425"/>
        <v>Successful</v>
      </c>
      <c r="M2740">
        <f t="shared" si="426"/>
        <v>1</v>
      </c>
      <c r="N2740">
        <f t="shared" si="427"/>
        <v>0</v>
      </c>
      <c r="O2740">
        <v>1</v>
      </c>
      <c r="P2740" t="str">
        <f t="shared" si="428"/>
        <v>Airport Route</v>
      </c>
      <c r="Q2740">
        <f t="shared" si="429"/>
        <v>37.199999999720603</v>
      </c>
    </row>
    <row r="2741" spans="1:17">
      <c r="A2741">
        <v>6014</v>
      </c>
      <c r="B2741" t="s">
        <v>8</v>
      </c>
      <c r="C2741">
        <v>289</v>
      </c>
      <c r="D2741" t="s">
        <v>7</v>
      </c>
      <c r="E2741" s="1">
        <v>42566.521631944444</v>
      </c>
      <c r="F2741" s="1">
        <v>42566.557013888887</v>
      </c>
      <c r="G2741" s="3">
        <f t="shared" si="420"/>
        <v>42566</v>
      </c>
      <c r="H2741" s="2">
        <f t="shared" si="421"/>
        <v>0.52163194444437977</v>
      </c>
      <c r="I2741">
        <f t="shared" si="422"/>
        <v>12</v>
      </c>
      <c r="J2741" t="str">
        <f t="shared" si="423"/>
        <v>Day</v>
      </c>
      <c r="K2741" t="str">
        <f t="shared" si="424"/>
        <v>Sunday</v>
      </c>
      <c r="L2741" t="str">
        <f t="shared" si="425"/>
        <v>Successful</v>
      </c>
      <c r="M2741">
        <f t="shared" si="426"/>
        <v>1</v>
      </c>
      <c r="N2741">
        <f t="shared" si="427"/>
        <v>0</v>
      </c>
      <c r="O2741">
        <v>1</v>
      </c>
      <c r="P2741" t="str">
        <f t="shared" si="428"/>
        <v>City Route</v>
      </c>
      <c r="Q2741">
        <f t="shared" si="429"/>
        <v>50.949999997392297</v>
      </c>
    </row>
    <row r="2742" spans="1:17">
      <c r="A2742">
        <v>6193</v>
      </c>
      <c r="B2742" t="s">
        <v>8</v>
      </c>
      <c r="C2742">
        <v>289</v>
      </c>
      <c r="D2742" t="s">
        <v>7</v>
      </c>
      <c r="E2742" s="1">
        <v>42566.722013888888</v>
      </c>
      <c r="F2742" s="1">
        <v>42566.75445601852</v>
      </c>
      <c r="G2742" s="3">
        <f t="shared" si="420"/>
        <v>42566</v>
      </c>
      <c r="H2742" s="2">
        <f t="shared" si="421"/>
        <v>0.72201388888788642</v>
      </c>
      <c r="I2742">
        <f t="shared" si="422"/>
        <v>17</v>
      </c>
      <c r="J2742" t="str">
        <f t="shared" si="423"/>
        <v>Evening</v>
      </c>
      <c r="K2742" t="str">
        <f t="shared" si="424"/>
        <v>Thursday</v>
      </c>
      <c r="L2742" t="str">
        <f t="shared" si="425"/>
        <v>Successful</v>
      </c>
      <c r="M2742">
        <f t="shared" si="426"/>
        <v>1</v>
      </c>
      <c r="N2742">
        <f t="shared" si="427"/>
        <v>0</v>
      </c>
      <c r="O2742">
        <v>1</v>
      </c>
      <c r="P2742" t="str">
        <f t="shared" si="428"/>
        <v>City Route</v>
      </c>
      <c r="Q2742">
        <f t="shared" si="429"/>
        <v>46.716666669817641</v>
      </c>
    </row>
    <row r="2743" spans="1:17">
      <c r="A2743">
        <v>6635</v>
      </c>
      <c r="B2743" t="s">
        <v>8</v>
      </c>
      <c r="C2743">
        <v>289</v>
      </c>
      <c r="D2743" t="s">
        <v>7</v>
      </c>
      <c r="E2743" s="1">
        <v>42566.91746527778</v>
      </c>
      <c r="F2743" s="1">
        <v>42566.961747685185</v>
      </c>
      <c r="G2743" s="3">
        <f t="shared" si="420"/>
        <v>42566</v>
      </c>
      <c r="H2743" s="2">
        <f t="shared" si="421"/>
        <v>0.91746527778013842</v>
      </c>
      <c r="I2743">
        <f t="shared" si="422"/>
        <v>22</v>
      </c>
      <c r="J2743" t="str">
        <f t="shared" si="423"/>
        <v>Night</v>
      </c>
      <c r="K2743" t="str">
        <f t="shared" si="424"/>
        <v>Friday</v>
      </c>
      <c r="L2743" t="str">
        <f t="shared" si="425"/>
        <v>Successful</v>
      </c>
      <c r="M2743">
        <f t="shared" si="426"/>
        <v>1</v>
      </c>
      <c r="N2743">
        <f t="shared" si="427"/>
        <v>0</v>
      </c>
      <c r="O2743">
        <v>1</v>
      </c>
      <c r="P2743" t="str">
        <f t="shared" si="428"/>
        <v>City Route</v>
      </c>
      <c r="Q2743">
        <f t="shared" si="429"/>
        <v>63.76666666357778</v>
      </c>
    </row>
    <row r="2744" spans="1:17">
      <c r="A2744">
        <v>82</v>
      </c>
      <c r="B2744" t="s">
        <v>6</v>
      </c>
      <c r="C2744">
        <v>290</v>
      </c>
      <c r="D2744" t="s">
        <v>7</v>
      </c>
      <c r="E2744" s="1">
        <v>42562.199305555558</v>
      </c>
      <c r="F2744" s="1">
        <v>42562.224305555559</v>
      </c>
      <c r="G2744" s="3">
        <f t="shared" si="420"/>
        <v>42562</v>
      </c>
      <c r="H2744" s="2">
        <f t="shared" si="421"/>
        <v>0.1993055555576575</v>
      </c>
      <c r="I2744">
        <f t="shared" si="422"/>
        <v>4</v>
      </c>
      <c r="J2744" t="str">
        <f t="shared" si="423"/>
        <v>Early Morning</v>
      </c>
      <c r="K2744" t="str">
        <f t="shared" si="424"/>
        <v>Thursday</v>
      </c>
      <c r="L2744" t="str">
        <f t="shared" si="425"/>
        <v>Successful</v>
      </c>
      <c r="M2744">
        <f t="shared" si="426"/>
        <v>1</v>
      </c>
      <c r="N2744">
        <f t="shared" si="427"/>
        <v>0</v>
      </c>
      <c r="O2744">
        <v>1</v>
      </c>
      <c r="P2744" t="str">
        <f t="shared" si="428"/>
        <v>Airport Route</v>
      </c>
      <c r="Q2744">
        <f t="shared" si="429"/>
        <v>36.000000002095476</v>
      </c>
    </row>
    <row r="2745" spans="1:17">
      <c r="A2745">
        <v>2518</v>
      </c>
      <c r="B2745" t="s">
        <v>6</v>
      </c>
      <c r="C2745">
        <v>290</v>
      </c>
      <c r="D2745" t="s">
        <v>7</v>
      </c>
      <c r="E2745" s="1">
        <v>42563.879861111112</v>
      </c>
      <c r="F2745" s="1">
        <v>42563.923611111109</v>
      </c>
      <c r="G2745" s="3">
        <f t="shared" si="420"/>
        <v>42563</v>
      </c>
      <c r="H2745" s="2">
        <f t="shared" si="421"/>
        <v>0.87986111111240461</v>
      </c>
      <c r="I2745">
        <f t="shared" si="422"/>
        <v>21</v>
      </c>
      <c r="J2745" t="str">
        <f t="shared" si="423"/>
        <v>Night</v>
      </c>
      <c r="K2745" t="str">
        <f t="shared" si="424"/>
        <v>Thursday</v>
      </c>
      <c r="L2745" t="str">
        <f t="shared" si="425"/>
        <v>Successful</v>
      </c>
      <c r="M2745">
        <f t="shared" si="426"/>
        <v>1</v>
      </c>
      <c r="N2745">
        <f t="shared" si="427"/>
        <v>0</v>
      </c>
      <c r="O2745">
        <v>1</v>
      </c>
      <c r="P2745" t="str">
        <f t="shared" si="428"/>
        <v>Airport Route</v>
      </c>
      <c r="Q2745">
        <f t="shared" si="429"/>
        <v>62.999999995809048</v>
      </c>
    </row>
    <row r="2746" spans="1:17">
      <c r="A2746">
        <v>2644</v>
      </c>
      <c r="B2746" t="s">
        <v>8</v>
      </c>
      <c r="C2746">
        <v>290</v>
      </c>
      <c r="D2746" t="s">
        <v>7</v>
      </c>
      <c r="E2746" s="1">
        <v>42563.943749999999</v>
      </c>
      <c r="F2746" s="1">
        <v>42563.972222222219</v>
      </c>
      <c r="G2746" s="3">
        <f t="shared" si="420"/>
        <v>42563</v>
      </c>
      <c r="H2746" s="2">
        <f t="shared" si="421"/>
        <v>0.94374999999854481</v>
      </c>
      <c r="I2746">
        <f t="shared" si="422"/>
        <v>22</v>
      </c>
      <c r="J2746" t="str">
        <f t="shared" si="423"/>
        <v>Night</v>
      </c>
      <c r="K2746" t="str">
        <f t="shared" si="424"/>
        <v>Thursday</v>
      </c>
      <c r="L2746" t="str">
        <f t="shared" si="425"/>
        <v>Successful</v>
      </c>
      <c r="M2746">
        <f t="shared" si="426"/>
        <v>1</v>
      </c>
      <c r="N2746">
        <f t="shared" si="427"/>
        <v>0</v>
      </c>
      <c r="O2746">
        <v>1</v>
      </c>
      <c r="P2746" t="str">
        <f t="shared" si="428"/>
        <v>City Route</v>
      </c>
      <c r="Q2746">
        <f t="shared" si="429"/>
        <v>40.999999997438863</v>
      </c>
    </row>
    <row r="2747" spans="1:17">
      <c r="A2747">
        <v>3280</v>
      </c>
      <c r="B2747" t="s">
        <v>6</v>
      </c>
      <c r="C2747">
        <v>290</v>
      </c>
      <c r="D2747" t="s">
        <v>7</v>
      </c>
      <c r="E2747" s="1">
        <v>42564.446875000001</v>
      </c>
      <c r="F2747" s="1">
        <v>42564.474918981483</v>
      </c>
      <c r="G2747" s="3">
        <f t="shared" si="420"/>
        <v>42564</v>
      </c>
      <c r="H2747" s="2">
        <f t="shared" si="421"/>
        <v>0.44687500000145519</v>
      </c>
      <c r="I2747">
        <f t="shared" si="422"/>
        <v>10</v>
      </c>
      <c r="J2747" t="str">
        <f t="shared" si="423"/>
        <v>Day</v>
      </c>
      <c r="K2747" t="str">
        <f t="shared" si="424"/>
        <v>Wednesday</v>
      </c>
      <c r="L2747" t="str">
        <f t="shared" si="425"/>
        <v>Successful</v>
      </c>
      <c r="M2747">
        <f t="shared" si="426"/>
        <v>1</v>
      </c>
      <c r="N2747">
        <f t="shared" si="427"/>
        <v>0</v>
      </c>
      <c r="O2747">
        <v>1</v>
      </c>
      <c r="P2747" t="str">
        <f t="shared" si="428"/>
        <v>Airport Route</v>
      </c>
      <c r="Q2747">
        <f t="shared" si="429"/>
        <v>40.383333333302289</v>
      </c>
    </row>
    <row r="2748" spans="1:17">
      <c r="A2748">
        <v>3486</v>
      </c>
      <c r="B2748" t="s">
        <v>8</v>
      </c>
      <c r="C2748">
        <v>290</v>
      </c>
      <c r="D2748" t="s">
        <v>7</v>
      </c>
      <c r="E2748" s="1">
        <v>42564.724918981483</v>
      </c>
      <c r="F2748" s="1">
        <v>42564.766446759262</v>
      </c>
      <c r="G2748" s="3">
        <f t="shared" si="420"/>
        <v>42564</v>
      </c>
      <c r="H2748" s="2">
        <f t="shared" si="421"/>
        <v>0.72491898148291511</v>
      </c>
      <c r="I2748">
        <f t="shared" si="422"/>
        <v>17</v>
      </c>
      <c r="J2748" t="str">
        <f t="shared" si="423"/>
        <v>Evening</v>
      </c>
      <c r="K2748" t="str">
        <f t="shared" si="424"/>
        <v>Saturday</v>
      </c>
      <c r="L2748" t="str">
        <f t="shared" si="425"/>
        <v>Successful</v>
      </c>
      <c r="M2748">
        <f t="shared" si="426"/>
        <v>1</v>
      </c>
      <c r="N2748">
        <f t="shared" si="427"/>
        <v>0</v>
      </c>
      <c r="O2748">
        <v>1</v>
      </c>
      <c r="P2748" t="str">
        <f t="shared" si="428"/>
        <v>City Route</v>
      </c>
      <c r="Q2748">
        <f t="shared" si="429"/>
        <v>59.800000002142042</v>
      </c>
    </row>
    <row r="2749" spans="1:17">
      <c r="A2749">
        <v>5297</v>
      </c>
      <c r="B2749" t="s">
        <v>8</v>
      </c>
      <c r="C2749">
        <v>290</v>
      </c>
      <c r="D2749" t="s">
        <v>7</v>
      </c>
      <c r="E2749" s="1">
        <v>42565.910949074074</v>
      </c>
      <c r="F2749" s="1">
        <v>42565.93414351852</v>
      </c>
      <c r="G2749" s="3">
        <f t="shared" si="420"/>
        <v>42565</v>
      </c>
      <c r="H2749" s="2">
        <f t="shared" si="421"/>
        <v>0.91094907407386927</v>
      </c>
      <c r="I2749">
        <f t="shared" si="422"/>
        <v>21</v>
      </c>
      <c r="J2749" t="str">
        <f t="shared" si="423"/>
        <v>Night</v>
      </c>
      <c r="K2749" t="str">
        <f t="shared" si="424"/>
        <v>Thursday</v>
      </c>
      <c r="L2749" t="str">
        <f t="shared" si="425"/>
        <v>Successful</v>
      </c>
      <c r="M2749">
        <f t="shared" si="426"/>
        <v>1</v>
      </c>
      <c r="N2749">
        <f t="shared" si="427"/>
        <v>0</v>
      </c>
      <c r="O2749">
        <v>1</v>
      </c>
      <c r="P2749" t="str">
        <f t="shared" si="428"/>
        <v>City Route</v>
      </c>
      <c r="Q2749">
        <f t="shared" si="429"/>
        <v>33.400000002002344</v>
      </c>
    </row>
    <row r="2750" spans="1:17">
      <c r="A2750">
        <v>5802</v>
      </c>
      <c r="B2750" t="s">
        <v>8</v>
      </c>
      <c r="C2750">
        <v>290</v>
      </c>
      <c r="D2750" t="s">
        <v>7</v>
      </c>
      <c r="E2750" s="1">
        <v>42566.363437499997</v>
      </c>
      <c r="F2750" s="1">
        <v>42566.380694444444</v>
      </c>
      <c r="G2750" s="3">
        <f t="shared" si="420"/>
        <v>42566</v>
      </c>
      <c r="H2750" s="2">
        <f t="shared" si="421"/>
        <v>0.36343749999650754</v>
      </c>
      <c r="I2750">
        <f t="shared" si="422"/>
        <v>8</v>
      </c>
      <c r="J2750" t="str">
        <f t="shared" si="423"/>
        <v>Morning</v>
      </c>
      <c r="K2750" t="str">
        <f t="shared" si="424"/>
        <v>Friday</v>
      </c>
      <c r="L2750" t="str">
        <f t="shared" si="425"/>
        <v>Successful</v>
      </c>
      <c r="M2750">
        <f t="shared" si="426"/>
        <v>1</v>
      </c>
      <c r="N2750">
        <f t="shared" si="427"/>
        <v>0</v>
      </c>
      <c r="O2750">
        <v>1</v>
      </c>
      <c r="P2750" t="str">
        <f t="shared" si="428"/>
        <v>City Route</v>
      </c>
      <c r="Q2750">
        <f t="shared" si="429"/>
        <v>24.850000004516914</v>
      </c>
    </row>
    <row r="2751" spans="1:17">
      <c r="A2751">
        <v>6675</v>
      </c>
      <c r="B2751" t="s">
        <v>8</v>
      </c>
      <c r="C2751">
        <v>290</v>
      </c>
      <c r="D2751" t="s">
        <v>7</v>
      </c>
      <c r="E2751" s="1">
        <v>42566.931689814817</v>
      </c>
      <c r="F2751" s="1">
        <v>42566.973495370374</v>
      </c>
      <c r="G2751" s="3">
        <f t="shared" si="420"/>
        <v>42566</v>
      </c>
      <c r="H2751" s="2">
        <f t="shared" si="421"/>
        <v>0.93168981481721858</v>
      </c>
      <c r="I2751">
        <f t="shared" si="422"/>
        <v>22</v>
      </c>
      <c r="J2751" t="str">
        <f t="shared" si="423"/>
        <v>Night</v>
      </c>
      <c r="K2751" t="str">
        <f t="shared" si="424"/>
        <v>Wednesday</v>
      </c>
      <c r="L2751" t="str">
        <f t="shared" si="425"/>
        <v>Successful</v>
      </c>
      <c r="M2751">
        <f t="shared" si="426"/>
        <v>1</v>
      </c>
      <c r="N2751">
        <f t="shared" si="427"/>
        <v>0</v>
      </c>
      <c r="O2751">
        <v>1</v>
      </c>
      <c r="P2751" t="str">
        <f t="shared" si="428"/>
        <v>City Route</v>
      </c>
      <c r="Q2751">
        <f t="shared" si="429"/>
        <v>60.200000001350418</v>
      </c>
    </row>
    <row r="2752" spans="1:17">
      <c r="A2752">
        <v>2025</v>
      </c>
      <c r="B2752" t="s">
        <v>8</v>
      </c>
      <c r="C2752">
        <v>291</v>
      </c>
      <c r="D2752" t="s">
        <v>7</v>
      </c>
      <c r="E2752" s="1">
        <v>42563.580555555556</v>
      </c>
      <c r="F2752" s="1">
        <v>42563.623611111114</v>
      </c>
      <c r="G2752" s="3">
        <f t="shared" si="420"/>
        <v>42563</v>
      </c>
      <c r="H2752" s="2">
        <f t="shared" si="421"/>
        <v>0.58055555555620231</v>
      </c>
      <c r="I2752">
        <f t="shared" si="422"/>
        <v>13</v>
      </c>
      <c r="J2752" t="str">
        <f t="shared" si="423"/>
        <v>Day</v>
      </c>
      <c r="K2752" t="str">
        <f t="shared" si="424"/>
        <v>Monday</v>
      </c>
      <c r="L2752" t="str">
        <f t="shared" si="425"/>
        <v>Successful</v>
      </c>
      <c r="M2752">
        <f t="shared" si="426"/>
        <v>1</v>
      </c>
      <c r="N2752">
        <f t="shared" si="427"/>
        <v>0</v>
      </c>
      <c r="O2752">
        <v>1</v>
      </c>
      <c r="P2752" t="str">
        <f t="shared" si="428"/>
        <v>City Route</v>
      </c>
      <c r="Q2752">
        <f t="shared" si="429"/>
        <v>62.000000003026798</v>
      </c>
    </row>
    <row r="2753" spans="1:17">
      <c r="A2753">
        <v>2270</v>
      </c>
      <c r="B2753" t="s">
        <v>8</v>
      </c>
      <c r="C2753">
        <v>291</v>
      </c>
      <c r="D2753" t="s">
        <v>7</v>
      </c>
      <c r="E2753" s="1">
        <v>42563.769444444442</v>
      </c>
      <c r="F2753" s="1">
        <v>42563.803472222222</v>
      </c>
      <c r="G2753" s="3">
        <f t="shared" si="420"/>
        <v>42563</v>
      </c>
      <c r="H2753" s="2">
        <f t="shared" si="421"/>
        <v>0.7694444444423425</v>
      </c>
      <c r="I2753">
        <f t="shared" si="422"/>
        <v>18</v>
      </c>
      <c r="J2753" t="str">
        <f t="shared" si="423"/>
        <v>Evening</v>
      </c>
      <c r="K2753" t="str">
        <f t="shared" si="424"/>
        <v>Monday</v>
      </c>
      <c r="L2753" t="str">
        <f t="shared" si="425"/>
        <v>Successful</v>
      </c>
      <c r="M2753">
        <f t="shared" si="426"/>
        <v>1</v>
      </c>
      <c r="N2753">
        <f t="shared" si="427"/>
        <v>0</v>
      </c>
      <c r="O2753">
        <v>1</v>
      </c>
      <c r="P2753" t="str">
        <f t="shared" si="428"/>
        <v>City Route</v>
      </c>
      <c r="Q2753">
        <f t="shared" si="429"/>
        <v>49.000000002561137</v>
      </c>
    </row>
    <row r="2754" spans="1:17">
      <c r="A2754">
        <v>3701</v>
      </c>
      <c r="B2754" t="s">
        <v>6</v>
      </c>
      <c r="C2754">
        <v>291</v>
      </c>
      <c r="D2754" t="s">
        <v>7</v>
      </c>
      <c r="E2754" s="1">
        <v>42564.824016203704</v>
      </c>
      <c r="F2754" s="1">
        <v>42564.868784722225</v>
      </c>
      <c r="G2754" s="3">
        <f t="shared" ref="G2754:G2817" si="430">INT(E2754)</f>
        <v>42564</v>
      </c>
      <c r="H2754" s="2">
        <f t="shared" ref="H2754:H2817" si="431">MOD(E2754,1)</f>
        <v>0.82401620370364981</v>
      </c>
      <c r="I2754">
        <f t="shared" ref="I2754:I2817" si="432">HOUR(E2754)</f>
        <v>19</v>
      </c>
      <c r="J2754" t="str">
        <f t="shared" ref="J2754:J2817" si="433">IF(I2754&lt;5,"Early Morning",
IF(I2754&lt;10,"Morning",
IF(I2754&lt;17,"Day",
IF(I2754&lt;21,"Evening","Night"))))</f>
        <v>Evening</v>
      </c>
      <c r="K2754" t="str">
        <f t="shared" ref="K2754:K2817" si="434">TEXT(A2754,"dddd")</f>
        <v>Thursday</v>
      </c>
      <c r="L2754" t="str">
        <f t="shared" ref="L2754:L2817" si="435">IF(D2754="Trip Completed","Successful","Failed")</f>
        <v>Successful</v>
      </c>
      <c r="M2754">
        <f t="shared" ref="M2754:M2817" si="436">IF(D2754="Trip Completed",1,0)</f>
        <v>1</v>
      </c>
      <c r="N2754">
        <f t="shared" ref="N2754:N2817" si="437">IF(D2754="Trip Completed",0,1)</f>
        <v>0</v>
      </c>
      <c r="O2754">
        <v>1</v>
      </c>
      <c r="P2754" t="str">
        <f t="shared" ref="P2754:P2817" si="438">IF(B2754="Airport","Airport Route","City Route")</f>
        <v>Airport Route</v>
      </c>
      <c r="Q2754">
        <f t="shared" ref="Q2754:Q2817" si="439">IFERROR((F2754-E2754)*1440,"")</f>
        <v>64.466666670050472</v>
      </c>
    </row>
    <row r="2755" spans="1:17">
      <c r="A2755">
        <v>4618</v>
      </c>
      <c r="B2755" t="s">
        <v>8</v>
      </c>
      <c r="C2755">
        <v>291</v>
      </c>
      <c r="D2755" t="s">
        <v>7</v>
      </c>
      <c r="E2755" s="1">
        <v>42565.459780092591</v>
      </c>
      <c r="F2755" s="1">
        <v>42565.486689814818</v>
      </c>
      <c r="G2755" s="3">
        <f t="shared" si="430"/>
        <v>42565</v>
      </c>
      <c r="H2755" s="2">
        <f t="shared" si="431"/>
        <v>0.45978009259124519</v>
      </c>
      <c r="I2755">
        <f t="shared" si="432"/>
        <v>11</v>
      </c>
      <c r="J2755" t="str">
        <f t="shared" si="433"/>
        <v>Day</v>
      </c>
      <c r="K2755" t="str">
        <f t="shared" si="434"/>
        <v>Thursday</v>
      </c>
      <c r="L2755" t="str">
        <f t="shared" si="435"/>
        <v>Successful</v>
      </c>
      <c r="M2755">
        <f t="shared" si="436"/>
        <v>1</v>
      </c>
      <c r="N2755">
        <f t="shared" si="437"/>
        <v>0</v>
      </c>
      <c r="O2755">
        <v>1</v>
      </c>
      <c r="P2755" t="str">
        <f t="shared" si="438"/>
        <v>City Route</v>
      </c>
      <c r="Q2755">
        <f t="shared" si="439"/>
        <v>38.750000005820766</v>
      </c>
    </row>
    <row r="2756" spans="1:17">
      <c r="A2756">
        <v>4909</v>
      </c>
      <c r="B2756" t="s">
        <v>6</v>
      </c>
      <c r="C2756">
        <v>291</v>
      </c>
      <c r="D2756" t="s">
        <v>7</v>
      </c>
      <c r="E2756" s="1">
        <v>42565.752696759257</v>
      </c>
      <c r="F2756" s="1">
        <v>42565.7737037037</v>
      </c>
      <c r="G2756" s="3">
        <f t="shared" si="430"/>
        <v>42565</v>
      </c>
      <c r="H2756" s="2">
        <f t="shared" si="431"/>
        <v>0.75269675925665069</v>
      </c>
      <c r="I2756">
        <f t="shared" si="432"/>
        <v>18</v>
      </c>
      <c r="J2756" t="str">
        <f t="shared" si="433"/>
        <v>Evening</v>
      </c>
      <c r="K2756" t="str">
        <f t="shared" si="434"/>
        <v>Monday</v>
      </c>
      <c r="L2756" t="str">
        <f t="shared" si="435"/>
        <v>Successful</v>
      </c>
      <c r="M2756">
        <f t="shared" si="436"/>
        <v>1</v>
      </c>
      <c r="N2756">
        <f t="shared" si="437"/>
        <v>0</v>
      </c>
      <c r="O2756">
        <v>1</v>
      </c>
      <c r="P2756" t="str">
        <f t="shared" si="438"/>
        <v>Airport Route</v>
      </c>
      <c r="Q2756">
        <f t="shared" si="439"/>
        <v>30.249999999068677</v>
      </c>
    </row>
    <row r="2757" spans="1:17">
      <c r="A2757">
        <v>5578</v>
      </c>
      <c r="B2757" t="s">
        <v>8</v>
      </c>
      <c r="C2757">
        <v>291</v>
      </c>
      <c r="D2757" t="s">
        <v>7</v>
      </c>
      <c r="E2757" s="1">
        <v>42566.241701388892</v>
      </c>
      <c r="F2757" s="1">
        <v>42566.280023148145</v>
      </c>
      <c r="G2757" s="3">
        <f t="shared" si="430"/>
        <v>42566</v>
      </c>
      <c r="H2757" s="2">
        <f t="shared" si="431"/>
        <v>0.24170138889166992</v>
      </c>
      <c r="I2757">
        <f t="shared" si="432"/>
        <v>5</v>
      </c>
      <c r="J2757" t="str">
        <f t="shared" si="433"/>
        <v>Morning</v>
      </c>
      <c r="K2757" t="str">
        <f t="shared" si="434"/>
        <v>Friday</v>
      </c>
      <c r="L2757" t="str">
        <f t="shared" si="435"/>
        <v>Successful</v>
      </c>
      <c r="M2757">
        <f t="shared" si="436"/>
        <v>1</v>
      </c>
      <c r="N2757">
        <f t="shared" si="437"/>
        <v>0</v>
      </c>
      <c r="O2757">
        <v>1</v>
      </c>
      <c r="P2757" t="str">
        <f t="shared" si="438"/>
        <v>City Route</v>
      </c>
      <c r="Q2757">
        <f t="shared" si="439"/>
        <v>55.183333324966952</v>
      </c>
    </row>
    <row r="2758" spans="1:17">
      <c r="A2758">
        <v>6404</v>
      </c>
      <c r="B2758" t="s">
        <v>6</v>
      </c>
      <c r="C2758">
        <v>291</v>
      </c>
      <c r="D2758" t="s">
        <v>7</v>
      </c>
      <c r="E2758" s="1">
        <v>42566.809016203704</v>
      </c>
      <c r="F2758" s="1">
        <v>42566.835833333331</v>
      </c>
      <c r="G2758" s="3">
        <f t="shared" si="430"/>
        <v>42566</v>
      </c>
      <c r="H2758" s="2">
        <f t="shared" si="431"/>
        <v>0.80901620370423188</v>
      </c>
      <c r="I2758">
        <f t="shared" si="432"/>
        <v>19</v>
      </c>
      <c r="J2758" t="str">
        <f t="shared" si="433"/>
        <v>Evening</v>
      </c>
      <c r="K2758" t="str">
        <f t="shared" si="434"/>
        <v>Friday</v>
      </c>
      <c r="L2758" t="str">
        <f t="shared" si="435"/>
        <v>Successful</v>
      </c>
      <c r="M2758">
        <f t="shared" si="436"/>
        <v>1</v>
      </c>
      <c r="N2758">
        <f t="shared" si="437"/>
        <v>0</v>
      </c>
      <c r="O2758">
        <v>1</v>
      </c>
      <c r="P2758" t="str">
        <f t="shared" si="438"/>
        <v>Airport Route</v>
      </c>
      <c r="Q2758">
        <f t="shared" si="439"/>
        <v>38.616666662273929</v>
      </c>
    </row>
    <row r="2759" spans="1:17">
      <c r="A2759">
        <v>6623</v>
      </c>
      <c r="B2759" t="s">
        <v>8</v>
      </c>
      <c r="C2759">
        <v>291</v>
      </c>
      <c r="D2759" t="s">
        <v>7</v>
      </c>
      <c r="E2759" s="1">
        <v>42566.910833333335</v>
      </c>
      <c r="F2759" s="1">
        <v>42566.966736111113</v>
      </c>
      <c r="G2759" s="3">
        <f t="shared" si="430"/>
        <v>42566</v>
      </c>
      <c r="H2759" s="2">
        <f t="shared" si="431"/>
        <v>0.91083333333517658</v>
      </c>
      <c r="I2759">
        <f t="shared" si="432"/>
        <v>21</v>
      </c>
      <c r="J2759" t="str">
        <f t="shared" si="433"/>
        <v>Night</v>
      </c>
      <c r="K2759" t="str">
        <f t="shared" si="434"/>
        <v>Sunday</v>
      </c>
      <c r="L2759" t="str">
        <f t="shared" si="435"/>
        <v>Successful</v>
      </c>
      <c r="M2759">
        <f t="shared" si="436"/>
        <v>1</v>
      </c>
      <c r="N2759">
        <f t="shared" si="437"/>
        <v>0</v>
      </c>
      <c r="O2759">
        <v>1</v>
      </c>
      <c r="P2759" t="str">
        <f t="shared" si="438"/>
        <v>City Route</v>
      </c>
      <c r="Q2759">
        <f t="shared" si="439"/>
        <v>80.500000000465661</v>
      </c>
    </row>
    <row r="2760" spans="1:17">
      <c r="A2760">
        <v>6738</v>
      </c>
      <c r="B2760" t="s">
        <v>6</v>
      </c>
      <c r="C2760">
        <v>291</v>
      </c>
      <c r="D2760" t="s">
        <v>7</v>
      </c>
      <c r="E2760" s="1">
        <v>42566.989733796298</v>
      </c>
      <c r="F2760" s="1">
        <v>42567.024826388886</v>
      </c>
      <c r="G2760" s="3">
        <f t="shared" si="430"/>
        <v>42566</v>
      </c>
      <c r="H2760" s="2">
        <f t="shared" si="431"/>
        <v>0.98973379629751435</v>
      </c>
      <c r="I2760">
        <f t="shared" si="432"/>
        <v>23</v>
      </c>
      <c r="J2760" t="str">
        <f t="shared" si="433"/>
        <v>Night</v>
      </c>
      <c r="K2760" t="str">
        <f t="shared" si="434"/>
        <v>Wednesday</v>
      </c>
      <c r="L2760" t="str">
        <f t="shared" si="435"/>
        <v>Successful</v>
      </c>
      <c r="M2760">
        <f t="shared" si="436"/>
        <v>1</v>
      </c>
      <c r="N2760">
        <f t="shared" si="437"/>
        <v>0</v>
      </c>
      <c r="O2760">
        <v>1</v>
      </c>
      <c r="P2760" t="str">
        <f t="shared" si="438"/>
        <v>Airport Route</v>
      </c>
      <c r="Q2760">
        <f t="shared" si="439"/>
        <v>50.533333327621222</v>
      </c>
    </row>
    <row r="2761" spans="1:17">
      <c r="A2761">
        <v>497</v>
      </c>
      <c r="B2761" t="s">
        <v>8</v>
      </c>
      <c r="C2761">
        <v>292</v>
      </c>
      <c r="D2761" t="s">
        <v>7</v>
      </c>
      <c r="E2761" s="1">
        <v>42562.397916666669</v>
      </c>
      <c r="F2761" s="1">
        <v>42562.42291666667</v>
      </c>
      <c r="G2761" s="3">
        <f t="shared" si="430"/>
        <v>42562</v>
      </c>
      <c r="H2761" s="2">
        <f t="shared" si="431"/>
        <v>0.39791666666860692</v>
      </c>
      <c r="I2761">
        <f t="shared" si="432"/>
        <v>9</v>
      </c>
      <c r="J2761" t="str">
        <f t="shared" si="433"/>
        <v>Morning</v>
      </c>
      <c r="K2761" t="str">
        <f t="shared" si="434"/>
        <v>Saturday</v>
      </c>
      <c r="L2761" t="str">
        <f t="shared" si="435"/>
        <v>Successful</v>
      </c>
      <c r="M2761">
        <f t="shared" si="436"/>
        <v>1</v>
      </c>
      <c r="N2761">
        <f t="shared" si="437"/>
        <v>0</v>
      </c>
      <c r="O2761">
        <v>1</v>
      </c>
      <c r="P2761" t="str">
        <f t="shared" si="438"/>
        <v>City Route</v>
      </c>
      <c r="Q2761">
        <f t="shared" si="439"/>
        <v>36.000000002095476</v>
      </c>
    </row>
    <row r="2762" spans="1:17">
      <c r="A2762">
        <v>1071</v>
      </c>
      <c r="B2762" t="s">
        <v>6</v>
      </c>
      <c r="C2762">
        <v>292</v>
      </c>
      <c r="D2762" t="s">
        <v>7</v>
      </c>
      <c r="E2762" s="1">
        <v>42562.831944444442</v>
      </c>
      <c r="F2762" s="1">
        <v>42562.855555555558</v>
      </c>
      <c r="G2762" s="3">
        <f t="shared" si="430"/>
        <v>42562</v>
      </c>
      <c r="H2762" s="2">
        <f t="shared" si="431"/>
        <v>0.8319444444423425</v>
      </c>
      <c r="I2762">
        <f t="shared" si="432"/>
        <v>19</v>
      </c>
      <c r="J2762" t="str">
        <f t="shared" si="433"/>
        <v>Evening</v>
      </c>
      <c r="K2762" t="str">
        <f t="shared" si="434"/>
        <v>Saturday</v>
      </c>
      <c r="L2762" t="str">
        <f t="shared" si="435"/>
        <v>Successful</v>
      </c>
      <c r="M2762">
        <f t="shared" si="436"/>
        <v>1</v>
      </c>
      <c r="N2762">
        <f t="shared" si="437"/>
        <v>0</v>
      </c>
      <c r="O2762">
        <v>1</v>
      </c>
      <c r="P2762" t="str">
        <f t="shared" si="438"/>
        <v>Airport Route</v>
      </c>
      <c r="Q2762">
        <f t="shared" si="439"/>
        <v>34.000000006053597</v>
      </c>
    </row>
    <row r="2763" spans="1:17">
      <c r="A2763">
        <v>1709</v>
      </c>
      <c r="B2763" t="s">
        <v>8</v>
      </c>
      <c r="C2763">
        <v>292</v>
      </c>
      <c r="D2763" t="s">
        <v>7</v>
      </c>
      <c r="E2763" s="1">
        <v>42563.339583333334</v>
      </c>
      <c r="F2763" s="1">
        <v>42563.382638888892</v>
      </c>
      <c r="G2763" s="3">
        <f t="shared" si="430"/>
        <v>42563</v>
      </c>
      <c r="H2763" s="2">
        <f t="shared" si="431"/>
        <v>0.33958333333430346</v>
      </c>
      <c r="I2763">
        <f t="shared" si="432"/>
        <v>8</v>
      </c>
      <c r="J2763" t="str">
        <f t="shared" si="433"/>
        <v>Morning</v>
      </c>
      <c r="K2763" t="str">
        <f t="shared" si="434"/>
        <v>Sunday</v>
      </c>
      <c r="L2763" t="str">
        <f t="shared" si="435"/>
        <v>Successful</v>
      </c>
      <c r="M2763">
        <f t="shared" si="436"/>
        <v>1</v>
      </c>
      <c r="N2763">
        <f t="shared" si="437"/>
        <v>0</v>
      </c>
      <c r="O2763">
        <v>1</v>
      </c>
      <c r="P2763" t="str">
        <f t="shared" si="438"/>
        <v>City Route</v>
      </c>
      <c r="Q2763">
        <f t="shared" si="439"/>
        <v>62.000000003026798</v>
      </c>
    </row>
    <row r="2764" spans="1:17">
      <c r="A2764">
        <v>2348</v>
      </c>
      <c r="B2764" t="s">
        <v>8</v>
      </c>
      <c r="C2764">
        <v>292</v>
      </c>
      <c r="D2764" t="s">
        <v>7</v>
      </c>
      <c r="E2764" s="1">
        <v>42563.806250000001</v>
      </c>
      <c r="F2764" s="1">
        <v>42563.851388888892</v>
      </c>
      <c r="G2764" s="3">
        <f t="shared" si="430"/>
        <v>42563</v>
      </c>
      <c r="H2764" s="2">
        <f t="shared" si="431"/>
        <v>0.80625000000145519</v>
      </c>
      <c r="I2764">
        <f t="shared" si="432"/>
        <v>19</v>
      </c>
      <c r="J2764" t="str">
        <f t="shared" si="433"/>
        <v>Evening</v>
      </c>
      <c r="K2764" t="str">
        <f t="shared" si="434"/>
        <v>Tuesday</v>
      </c>
      <c r="L2764" t="str">
        <f t="shared" si="435"/>
        <v>Successful</v>
      </c>
      <c r="M2764">
        <f t="shared" si="436"/>
        <v>1</v>
      </c>
      <c r="N2764">
        <f t="shared" si="437"/>
        <v>0</v>
      </c>
      <c r="O2764">
        <v>1</v>
      </c>
      <c r="P2764" t="str">
        <f t="shared" si="438"/>
        <v>City Route</v>
      </c>
      <c r="Q2764">
        <f t="shared" si="439"/>
        <v>65.000000002328306</v>
      </c>
    </row>
    <row r="2765" spans="1:17">
      <c r="A2765">
        <v>3342</v>
      </c>
      <c r="B2765" t="s">
        <v>6</v>
      </c>
      <c r="C2765">
        <v>292</v>
      </c>
      <c r="D2765" t="s">
        <v>7</v>
      </c>
      <c r="E2765" s="1">
        <v>42564.535567129627</v>
      </c>
      <c r="F2765" s="1">
        <v>42564.565972222219</v>
      </c>
      <c r="G2765" s="3">
        <f t="shared" si="430"/>
        <v>42564</v>
      </c>
      <c r="H2765" s="2">
        <f t="shared" si="431"/>
        <v>0.53556712962745223</v>
      </c>
      <c r="I2765">
        <f t="shared" si="432"/>
        <v>12</v>
      </c>
      <c r="J2765" t="str">
        <f t="shared" si="433"/>
        <v>Day</v>
      </c>
      <c r="K2765" t="str">
        <f t="shared" si="434"/>
        <v>Tuesday</v>
      </c>
      <c r="L2765" t="str">
        <f t="shared" si="435"/>
        <v>Successful</v>
      </c>
      <c r="M2765">
        <f t="shared" si="436"/>
        <v>1</v>
      </c>
      <c r="N2765">
        <f t="shared" si="437"/>
        <v>0</v>
      </c>
      <c r="O2765">
        <v>1</v>
      </c>
      <c r="P2765" t="str">
        <f t="shared" si="438"/>
        <v>Airport Route</v>
      </c>
      <c r="Q2765">
        <f t="shared" si="439"/>
        <v>43.783333331812173</v>
      </c>
    </row>
    <row r="2766" spans="1:17">
      <c r="A2766">
        <v>1008</v>
      </c>
      <c r="B2766" t="s">
        <v>6</v>
      </c>
      <c r="C2766">
        <v>293</v>
      </c>
      <c r="D2766" t="s">
        <v>7</v>
      </c>
      <c r="E2766" s="1">
        <v>42562.795138888891</v>
      </c>
      <c r="F2766" s="1">
        <v>42562.839583333334</v>
      </c>
      <c r="G2766" s="3">
        <f t="shared" si="430"/>
        <v>42562</v>
      </c>
      <c r="H2766" s="2">
        <f t="shared" si="431"/>
        <v>0.79513888889050577</v>
      </c>
      <c r="I2766">
        <f t="shared" si="432"/>
        <v>19</v>
      </c>
      <c r="J2766" t="str">
        <f t="shared" si="433"/>
        <v>Evening</v>
      </c>
      <c r="K2766" t="str">
        <f t="shared" si="434"/>
        <v>Saturday</v>
      </c>
      <c r="L2766" t="str">
        <f t="shared" si="435"/>
        <v>Successful</v>
      </c>
      <c r="M2766">
        <f t="shared" si="436"/>
        <v>1</v>
      </c>
      <c r="N2766">
        <f t="shared" si="437"/>
        <v>0</v>
      </c>
      <c r="O2766">
        <v>1</v>
      </c>
      <c r="P2766" t="str">
        <f t="shared" si="438"/>
        <v>Airport Route</v>
      </c>
      <c r="Q2766">
        <f t="shared" si="439"/>
        <v>63.999999999068677</v>
      </c>
    </row>
    <row r="2767" spans="1:17">
      <c r="A2767">
        <v>2430</v>
      </c>
      <c r="B2767" t="s">
        <v>8</v>
      </c>
      <c r="C2767">
        <v>293</v>
      </c>
      <c r="D2767" t="s">
        <v>7</v>
      </c>
      <c r="E2767" s="1">
        <v>42563.841666666667</v>
      </c>
      <c r="F2767" s="1">
        <v>42563.863888888889</v>
      </c>
      <c r="G2767" s="3">
        <f t="shared" si="430"/>
        <v>42563</v>
      </c>
      <c r="H2767" s="2">
        <f t="shared" si="431"/>
        <v>0.84166666666715173</v>
      </c>
      <c r="I2767">
        <f t="shared" si="432"/>
        <v>20</v>
      </c>
      <c r="J2767" t="str">
        <f t="shared" si="433"/>
        <v>Evening</v>
      </c>
      <c r="K2767" t="str">
        <f t="shared" si="434"/>
        <v>Sunday</v>
      </c>
      <c r="L2767" t="str">
        <f t="shared" si="435"/>
        <v>Successful</v>
      </c>
      <c r="M2767">
        <f t="shared" si="436"/>
        <v>1</v>
      </c>
      <c r="N2767">
        <f t="shared" si="437"/>
        <v>0</v>
      </c>
      <c r="O2767">
        <v>1</v>
      </c>
      <c r="P2767" t="str">
        <f t="shared" si="438"/>
        <v>City Route</v>
      </c>
      <c r="Q2767">
        <f t="shared" si="439"/>
        <v>31.999999999534339</v>
      </c>
    </row>
    <row r="2768" spans="1:17">
      <c r="A2768">
        <v>3352</v>
      </c>
      <c r="B2768" t="s">
        <v>8</v>
      </c>
      <c r="C2768">
        <v>293</v>
      </c>
      <c r="D2768" t="s">
        <v>7</v>
      </c>
      <c r="E2768" s="1">
        <v>42564.560057870367</v>
      </c>
      <c r="F2768" s="1">
        <v>42564.586689814816</v>
      </c>
      <c r="G2768" s="3">
        <f t="shared" si="430"/>
        <v>42564</v>
      </c>
      <c r="H2768" s="2">
        <f t="shared" si="431"/>
        <v>0.56005787036701804</v>
      </c>
      <c r="I2768">
        <f t="shared" si="432"/>
        <v>13</v>
      </c>
      <c r="J2768" t="str">
        <f t="shared" si="433"/>
        <v>Day</v>
      </c>
      <c r="K2768" t="str">
        <f t="shared" si="434"/>
        <v>Friday</v>
      </c>
      <c r="L2768" t="str">
        <f t="shared" si="435"/>
        <v>Successful</v>
      </c>
      <c r="M2768">
        <f t="shared" si="436"/>
        <v>1</v>
      </c>
      <c r="N2768">
        <f t="shared" si="437"/>
        <v>0</v>
      </c>
      <c r="O2768">
        <v>1</v>
      </c>
      <c r="P2768" t="str">
        <f t="shared" si="438"/>
        <v>City Route</v>
      </c>
      <c r="Q2768">
        <f t="shared" si="439"/>
        <v>38.35000000661239</v>
      </c>
    </row>
    <row r="2769" spans="1:17">
      <c r="A2769">
        <v>3748</v>
      </c>
      <c r="B2769" t="s">
        <v>8</v>
      </c>
      <c r="C2769">
        <v>293</v>
      </c>
      <c r="D2769" t="s">
        <v>7</v>
      </c>
      <c r="E2769" s="1">
        <v>42564.849687499998</v>
      </c>
      <c r="F2769" s="1">
        <v>42564.893182870372</v>
      </c>
      <c r="G2769" s="3">
        <f t="shared" si="430"/>
        <v>42564</v>
      </c>
      <c r="H2769" s="2">
        <f t="shared" si="431"/>
        <v>0.84968749999825377</v>
      </c>
      <c r="I2769">
        <f t="shared" si="432"/>
        <v>20</v>
      </c>
      <c r="J2769" t="str">
        <f t="shared" si="433"/>
        <v>Evening</v>
      </c>
      <c r="K2769" t="str">
        <f t="shared" si="434"/>
        <v>Tuesday</v>
      </c>
      <c r="L2769" t="str">
        <f t="shared" si="435"/>
        <v>Successful</v>
      </c>
      <c r="M2769">
        <f t="shared" si="436"/>
        <v>1</v>
      </c>
      <c r="N2769">
        <f t="shared" si="437"/>
        <v>0</v>
      </c>
      <c r="O2769">
        <v>1</v>
      </c>
      <c r="P2769" t="str">
        <f t="shared" si="438"/>
        <v>City Route</v>
      </c>
      <c r="Q2769">
        <f t="shared" si="439"/>
        <v>62.633333337726071</v>
      </c>
    </row>
    <row r="2770" spans="1:17">
      <c r="A2770">
        <v>5687</v>
      </c>
      <c r="B2770" t="s">
        <v>8</v>
      </c>
      <c r="C2770">
        <v>293</v>
      </c>
      <c r="D2770" t="s">
        <v>7</v>
      </c>
      <c r="E2770" s="1">
        <v>42566.302187499998</v>
      </c>
      <c r="F2770" s="1">
        <v>42566.334351851852</v>
      </c>
      <c r="G2770" s="3">
        <f t="shared" si="430"/>
        <v>42566</v>
      </c>
      <c r="H2770" s="2">
        <f t="shared" si="431"/>
        <v>0.30218749999767169</v>
      </c>
      <c r="I2770">
        <f t="shared" si="432"/>
        <v>7</v>
      </c>
      <c r="J2770" t="str">
        <f t="shared" si="433"/>
        <v>Morning</v>
      </c>
      <c r="K2770" t="str">
        <f t="shared" si="434"/>
        <v>Tuesday</v>
      </c>
      <c r="L2770" t="str">
        <f t="shared" si="435"/>
        <v>Successful</v>
      </c>
      <c r="M2770">
        <f t="shared" si="436"/>
        <v>1</v>
      </c>
      <c r="N2770">
        <f t="shared" si="437"/>
        <v>0</v>
      </c>
      <c r="O2770">
        <v>1</v>
      </c>
      <c r="P2770" t="str">
        <f t="shared" si="438"/>
        <v>City Route</v>
      </c>
      <c r="Q2770">
        <f t="shared" si="439"/>
        <v>46.316666670609266</v>
      </c>
    </row>
    <row r="2771" spans="1:17">
      <c r="A2771">
        <v>6724</v>
      </c>
      <c r="B2771" t="s">
        <v>6</v>
      </c>
      <c r="C2771">
        <v>293</v>
      </c>
      <c r="D2771" t="s">
        <v>7</v>
      </c>
      <c r="E2771" s="1">
        <v>42566.972638888888</v>
      </c>
      <c r="F2771" s="1">
        <v>42567.00712962963</v>
      </c>
      <c r="G2771" s="3">
        <f t="shared" si="430"/>
        <v>42566</v>
      </c>
      <c r="H2771" s="2">
        <f t="shared" si="431"/>
        <v>0.9726388888884685</v>
      </c>
      <c r="I2771">
        <f t="shared" si="432"/>
        <v>23</v>
      </c>
      <c r="J2771" t="str">
        <f t="shared" si="433"/>
        <v>Night</v>
      </c>
      <c r="K2771" t="str">
        <f t="shared" si="434"/>
        <v>Wednesday</v>
      </c>
      <c r="L2771" t="str">
        <f t="shared" si="435"/>
        <v>Successful</v>
      </c>
      <c r="M2771">
        <f t="shared" si="436"/>
        <v>1</v>
      </c>
      <c r="N2771">
        <f t="shared" si="437"/>
        <v>0</v>
      </c>
      <c r="O2771">
        <v>1</v>
      </c>
      <c r="P2771" t="str">
        <f t="shared" si="438"/>
        <v>Airport Route</v>
      </c>
      <c r="Q2771">
        <f t="shared" si="439"/>
        <v>49.66666666790843</v>
      </c>
    </row>
    <row r="2772" spans="1:17">
      <c r="A2772">
        <v>152</v>
      </c>
      <c r="B2772" t="s">
        <v>8</v>
      </c>
      <c r="C2772">
        <v>294</v>
      </c>
      <c r="D2772" t="s">
        <v>7</v>
      </c>
      <c r="E2772" s="1">
        <v>42562.228472222225</v>
      </c>
      <c r="F2772" s="1">
        <v>42562.261111111111</v>
      </c>
      <c r="G2772" s="3">
        <f t="shared" si="430"/>
        <v>42562</v>
      </c>
      <c r="H2772" s="2">
        <f t="shared" si="431"/>
        <v>0.22847222222480923</v>
      </c>
      <c r="I2772">
        <f t="shared" si="432"/>
        <v>5</v>
      </c>
      <c r="J2772" t="str">
        <f t="shared" si="433"/>
        <v>Morning</v>
      </c>
      <c r="K2772" t="str">
        <f t="shared" si="434"/>
        <v>Thursday</v>
      </c>
      <c r="L2772" t="str">
        <f t="shared" si="435"/>
        <v>Successful</v>
      </c>
      <c r="M2772">
        <f t="shared" si="436"/>
        <v>1</v>
      </c>
      <c r="N2772">
        <f t="shared" si="437"/>
        <v>0</v>
      </c>
      <c r="O2772">
        <v>1</v>
      </c>
      <c r="P2772" t="str">
        <f t="shared" si="438"/>
        <v>City Route</v>
      </c>
      <c r="Q2772">
        <f t="shared" si="439"/>
        <v>46.999999996041879</v>
      </c>
    </row>
    <row r="2773" spans="1:17">
      <c r="A2773">
        <v>1207</v>
      </c>
      <c r="B2773" t="s">
        <v>6</v>
      </c>
      <c r="C2773">
        <v>294</v>
      </c>
      <c r="D2773" t="s">
        <v>7</v>
      </c>
      <c r="E2773" s="1">
        <v>42562.890972222223</v>
      </c>
      <c r="F2773" s="1">
        <v>42562.938888888886</v>
      </c>
      <c r="G2773" s="3">
        <f t="shared" si="430"/>
        <v>42562</v>
      </c>
      <c r="H2773" s="2">
        <f t="shared" si="431"/>
        <v>0.89097222222335404</v>
      </c>
      <c r="I2773">
        <f t="shared" si="432"/>
        <v>21</v>
      </c>
      <c r="J2773" t="str">
        <f t="shared" si="433"/>
        <v>Night</v>
      </c>
      <c r="K2773" t="str">
        <f t="shared" si="434"/>
        <v>Tuesday</v>
      </c>
      <c r="L2773" t="str">
        <f t="shared" si="435"/>
        <v>Successful</v>
      </c>
      <c r="M2773">
        <f t="shared" si="436"/>
        <v>1</v>
      </c>
      <c r="N2773">
        <f t="shared" si="437"/>
        <v>0</v>
      </c>
      <c r="O2773">
        <v>1</v>
      </c>
      <c r="P2773" t="str">
        <f t="shared" si="438"/>
        <v>Airport Route</v>
      </c>
      <c r="Q2773">
        <f t="shared" si="439"/>
        <v>68.999999994412065</v>
      </c>
    </row>
    <row r="2774" spans="1:17">
      <c r="A2774">
        <v>1377</v>
      </c>
      <c r="B2774" t="s">
        <v>6</v>
      </c>
      <c r="C2774">
        <v>294</v>
      </c>
      <c r="D2774" t="s">
        <v>7</v>
      </c>
      <c r="E2774" s="1">
        <v>42563.037499999999</v>
      </c>
      <c r="F2774" s="1">
        <v>42563.079861111109</v>
      </c>
      <c r="G2774" s="3">
        <f t="shared" si="430"/>
        <v>42563</v>
      </c>
      <c r="H2774" s="2">
        <f t="shared" si="431"/>
        <v>3.7499999998544808E-2</v>
      </c>
      <c r="I2774">
        <f t="shared" si="432"/>
        <v>0</v>
      </c>
      <c r="J2774" t="str">
        <f t="shared" si="433"/>
        <v>Early Morning</v>
      </c>
      <c r="K2774" t="str">
        <f t="shared" si="434"/>
        <v>Thursday</v>
      </c>
      <c r="L2774" t="str">
        <f t="shared" si="435"/>
        <v>Successful</v>
      </c>
      <c r="M2774">
        <f t="shared" si="436"/>
        <v>1</v>
      </c>
      <c r="N2774">
        <f t="shared" si="437"/>
        <v>0</v>
      </c>
      <c r="O2774">
        <v>1</v>
      </c>
      <c r="P2774" t="str">
        <f t="shared" si="438"/>
        <v>Airport Route</v>
      </c>
      <c r="Q2774">
        <f t="shared" si="439"/>
        <v>60.999999999767169</v>
      </c>
    </row>
    <row r="2775" spans="1:17">
      <c r="A2775">
        <v>1606</v>
      </c>
      <c r="B2775" t="s">
        <v>6</v>
      </c>
      <c r="C2775">
        <v>294</v>
      </c>
      <c r="D2775" t="s">
        <v>7</v>
      </c>
      <c r="E2775" s="1">
        <v>42563.28125</v>
      </c>
      <c r="F2775" s="1">
        <v>42563.326388888891</v>
      </c>
      <c r="G2775" s="3">
        <f t="shared" si="430"/>
        <v>42563</v>
      </c>
      <c r="H2775" s="2">
        <f t="shared" si="431"/>
        <v>0.28125</v>
      </c>
      <c r="I2775">
        <f t="shared" si="432"/>
        <v>6</v>
      </c>
      <c r="J2775" t="str">
        <f t="shared" si="433"/>
        <v>Morning</v>
      </c>
      <c r="K2775" t="str">
        <f t="shared" si="434"/>
        <v>Tuesday</v>
      </c>
      <c r="L2775" t="str">
        <f t="shared" si="435"/>
        <v>Successful</v>
      </c>
      <c r="M2775">
        <f t="shared" si="436"/>
        <v>1</v>
      </c>
      <c r="N2775">
        <f t="shared" si="437"/>
        <v>0</v>
      </c>
      <c r="O2775">
        <v>1</v>
      </c>
      <c r="P2775" t="str">
        <f t="shared" si="438"/>
        <v>Airport Route</v>
      </c>
      <c r="Q2775">
        <f t="shared" si="439"/>
        <v>65.000000002328306</v>
      </c>
    </row>
    <row r="2776" spans="1:17">
      <c r="A2776">
        <v>1920</v>
      </c>
      <c r="B2776" t="s">
        <v>8</v>
      </c>
      <c r="C2776">
        <v>294</v>
      </c>
      <c r="D2776" t="s">
        <v>7</v>
      </c>
      <c r="E2776" s="1">
        <v>42563.455555555556</v>
      </c>
      <c r="F2776" s="1">
        <v>42563.498611111114</v>
      </c>
      <c r="G2776" s="3">
        <f t="shared" si="430"/>
        <v>42563</v>
      </c>
      <c r="H2776" s="2">
        <f t="shared" si="431"/>
        <v>0.45555555555620231</v>
      </c>
      <c r="I2776">
        <f t="shared" si="432"/>
        <v>10</v>
      </c>
      <c r="J2776" t="str">
        <f t="shared" si="433"/>
        <v>Day</v>
      </c>
      <c r="K2776" t="str">
        <f t="shared" si="434"/>
        <v>Monday</v>
      </c>
      <c r="L2776" t="str">
        <f t="shared" si="435"/>
        <v>Successful</v>
      </c>
      <c r="M2776">
        <f t="shared" si="436"/>
        <v>1</v>
      </c>
      <c r="N2776">
        <f t="shared" si="437"/>
        <v>0</v>
      </c>
      <c r="O2776">
        <v>1</v>
      </c>
      <c r="P2776" t="str">
        <f t="shared" si="438"/>
        <v>City Route</v>
      </c>
      <c r="Q2776">
        <f t="shared" si="439"/>
        <v>62.000000003026798</v>
      </c>
    </row>
    <row r="2777" spans="1:17">
      <c r="A2777">
        <v>2856</v>
      </c>
      <c r="B2777" t="s">
        <v>6</v>
      </c>
      <c r="C2777">
        <v>294</v>
      </c>
      <c r="D2777" t="s">
        <v>7</v>
      </c>
      <c r="E2777" s="1">
        <v>42564.232627314814</v>
      </c>
      <c r="F2777" s="1">
        <v>42564.282546296294</v>
      </c>
      <c r="G2777" s="3">
        <f t="shared" si="430"/>
        <v>42564</v>
      </c>
      <c r="H2777" s="2">
        <f t="shared" si="431"/>
        <v>0.23262731481372612</v>
      </c>
      <c r="I2777">
        <f t="shared" si="432"/>
        <v>5</v>
      </c>
      <c r="J2777" t="str">
        <f t="shared" si="433"/>
        <v>Morning</v>
      </c>
      <c r="K2777" t="str">
        <f t="shared" si="434"/>
        <v>Saturday</v>
      </c>
      <c r="L2777" t="str">
        <f t="shared" si="435"/>
        <v>Successful</v>
      </c>
      <c r="M2777">
        <f t="shared" si="436"/>
        <v>1</v>
      </c>
      <c r="N2777">
        <f t="shared" si="437"/>
        <v>0</v>
      </c>
      <c r="O2777">
        <v>1</v>
      </c>
      <c r="P2777" t="str">
        <f t="shared" si="438"/>
        <v>Airport Route</v>
      </c>
      <c r="Q2777">
        <f t="shared" si="439"/>
        <v>71.883333331206813</v>
      </c>
    </row>
    <row r="2778" spans="1:17">
      <c r="A2778">
        <v>3277</v>
      </c>
      <c r="B2778" t="s">
        <v>8</v>
      </c>
      <c r="C2778">
        <v>294</v>
      </c>
      <c r="D2778" t="s">
        <v>7</v>
      </c>
      <c r="E2778" s="1">
        <v>42564.445775462962</v>
      </c>
      <c r="F2778" s="1">
        <v>42564.462719907409</v>
      </c>
      <c r="G2778" s="3">
        <f t="shared" si="430"/>
        <v>42564</v>
      </c>
      <c r="H2778" s="2">
        <f t="shared" si="431"/>
        <v>0.44577546296204673</v>
      </c>
      <c r="I2778">
        <f t="shared" si="432"/>
        <v>10</v>
      </c>
      <c r="J2778" t="str">
        <f t="shared" si="433"/>
        <v>Day</v>
      </c>
      <c r="K2778" t="str">
        <f t="shared" si="434"/>
        <v>Sunday</v>
      </c>
      <c r="L2778" t="str">
        <f t="shared" si="435"/>
        <v>Successful</v>
      </c>
      <c r="M2778">
        <f t="shared" si="436"/>
        <v>1</v>
      </c>
      <c r="N2778">
        <f t="shared" si="437"/>
        <v>0</v>
      </c>
      <c r="O2778">
        <v>1</v>
      </c>
      <c r="P2778" t="str">
        <f t="shared" si="438"/>
        <v>City Route</v>
      </c>
      <c r="Q2778">
        <f t="shared" si="439"/>
        <v>24.400000004097819</v>
      </c>
    </row>
    <row r="2779" spans="1:17">
      <c r="A2779">
        <v>4501</v>
      </c>
      <c r="B2779" t="s">
        <v>8</v>
      </c>
      <c r="C2779">
        <v>294</v>
      </c>
      <c r="D2779" t="s">
        <v>7</v>
      </c>
      <c r="E2779" s="1">
        <v>42565.376006944447</v>
      </c>
      <c r="F2779" s="1">
        <v>42565.411087962966</v>
      </c>
      <c r="G2779" s="3">
        <f t="shared" si="430"/>
        <v>42565</v>
      </c>
      <c r="H2779" s="2">
        <f t="shared" si="431"/>
        <v>0.37600694444699911</v>
      </c>
      <c r="I2779">
        <f t="shared" si="432"/>
        <v>9</v>
      </c>
      <c r="J2779" t="str">
        <f t="shared" si="433"/>
        <v>Morning</v>
      </c>
      <c r="K2779" t="str">
        <f t="shared" si="434"/>
        <v>Saturday</v>
      </c>
      <c r="L2779" t="str">
        <f t="shared" si="435"/>
        <v>Successful</v>
      </c>
      <c r="M2779">
        <f t="shared" si="436"/>
        <v>1</v>
      </c>
      <c r="N2779">
        <f t="shared" si="437"/>
        <v>0</v>
      </c>
      <c r="O2779">
        <v>1</v>
      </c>
      <c r="P2779" t="str">
        <f t="shared" si="438"/>
        <v>City Route</v>
      </c>
      <c r="Q2779">
        <f t="shared" si="439"/>
        <v>50.516666667535901</v>
      </c>
    </row>
    <row r="2780" spans="1:17">
      <c r="A2780">
        <v>5194</v>
      </c>
      <c r="B2780" t="s">
        <v>8</v>
      </c>
      <c r="C2780">
        <v>294</v>
      </c>
      <c r="D2780" t="s">
        <v>7</v>
      </c>
      <c r="E2780" s="1">
        <v>42565.86309027778</v>
      </c>
      <c r="F2780" s="1">
        <v>42565.893622685187</v>
      </c>
      <c r="G2780" s="3">
        <f t="shared" si="430"/>
        <v>42565</v>
      </c>
      <c r="H2780" s="2">
        <f t="shared" si="431"/>
        <v>0.86309027778042946</v>
      </c>
      <c r="I2780">
        <f t="shared" si="432"/>
        <v>20</v>
      </c>
      <c r="J2780" t="str">
        <f t="shared" si="433"/>
        <v>Evening</v>
      </c>
      <c r="K2780" t="str">
        <f t="shared" si="434"/>
        <v>Saturday</v>
      </c>
      <c r="L2780" t="str">
        <f t="shared" si="435"/>
        <v>Successful</v>
      </c>
      <c r="M2780">
        <f t="shared" si="436"/>
        <v>1</v>
      </c>
      <c r="N2780">
        <f t="shared" si="437"/>
        <v>0</v>
      </c>
      <c r="O2780">
        <v>1</v>
      </c>
      <c r="P2780" t="str">
        <f t="shared" si="438"/>
        <v>City Route</v>
      </c>
      <c r="Q2780">
        <f t="shared" si="439"/>
        <v>43.966666666092351</v>
      </c>
    </row>
    <row r="2781" spans="1:17">
      <c r="A2781">
        <v>5519</v>
      </c>
      <c r="B2781" t="s">
        <v>6</v>
      </c>
      <c r="C2781">
        <v>294</v>
      </c>
      <c r="D2781" t="s">
        <v>7</v>
      </c>
      <c r="E2781" s="1">
        <v>42566.216631944444</v>
      </c>
      <c r="F2781" s="1">
        <v>42566.247164351851</v>
      </c>
      <c r="G2781" s="3">
        <f t="shared" si="430"/>
        <v>42566</v>
      </c>
      <c r="H2781" s="2">
        <f t="shared" si="431"/>
        <v>0.21663194444408873</v>
      </c>
      <c r="I2781">
        <f t="shared" si="432"/>
        <v>5</v>
      </c>
      <c r="J2781" t="str">
        <f t="shared" si="433"/>
        <v>Morning</v>
      </c>
      <c r="K2781" t="str">
        <f t="shared" si="434"/>
        <v>Tuesday</v>
      </c>
      <c r="L2781" t="str">
        <f t="shared" si="435"/>
        <v>Successful</v>
      </c>
      <c r="M2781">
        <f t="shared" si="436"/>
        <v>1</v>
      </c>
      <c r="N2781">
        <f t="shared" si="437"/>
        <v>0</v>
      </c>
      <c r="O2781">
        <v>1</v>
      </c>
      <c r="P2781" t="str">
        <f t="shared" si="438"/>
        <v>Airport Route</v>
      </c>
      <c r="Q2781">
        <f t="shared" si="439"/>
        <v>43.966666666092351</v>
      </c>
    </row>
    <row r="2782" spans="1:17">
      <c r="A2782">
        <v>6509</v>
      </c>
      <c r="B2782" t="s">
        <v>8</v>
      </c>
      <c r="C2782">
        <v>294</v>
      </c>
      <c r="D2782" t="s">
        <v>7</v>
      </c>
      <c r="E2782" s="1">
        <v>42566.856157407405</v>
      </c>
      <c r="F2782" s="1">
        <v>42566.910138888888</v>
      </c>
      <c r="G2782" s="3">
        <f t="shared" si="430"/>
        <v>42566</v>
      </c>
      <c r="H2782" s="2">
        <f t="shared" si="431"/>
        <v>0.85615740740468027</v>
      </c>
      <c r="I2782">
        <f t="shared" si="432"/>
        <v>20</v>
      </c>
      <c r="J2782" t="str">
        <f t="shared" si="433"/>
        <v>Evening</v>
      </c>
      <c r="K2782" t="str">
        <f t="shared" si="434"/>
        <v>Friday</v>
      </c>
      <c r="L2782" t="str">
        <f t="shared" si="435"/>
        <v>Successful</v>
      </c>
      <c r="M2782">
        <f t="shared" si="436"/>
        <v>1</v>
      </c>
      <c r="N2782">
        <f t="shared" si="437"/>
        <v>0</v>
      </c>
      <c r="O2782">
        <v>1</v>
      </c>
      <c r="P2782" t="str">
        <f t="shared" si="438"/>
        <v>City Route</v>
      </c>
      <c r="Q2782">
        <f t="shared" si="439"/>
        <v>77.733333336655051</v>
      </c>
    </row>
    <row r="2783" spans="1:17">
      <c r="A2783">
        <v>476</v>
      </c>
      <c r="B2783" t="s">
        <v>8</v>
      </c>
      <c r="C2783">
        <v>295</v>
      </c>
      <c r="D2783" t="s">
        <v>7</v>
      </c>
      <c r="E2783" s="1">
        <v>42562.39166666667</v>
      </c>
      <c r="F2783" s="1">
        <v>42562.418055555558</v>
      </c>
      <c r="G2783" s="3">
        <f t="shared" si="430"/>
        <v>42562</v>
      </c>
      <c r="H2783" s="2">
        <f t="shared" si="431"/>
        <v>0.39166666667006211</v>
      </c>
      <c r="I2783">
        <f t="shared" si="432"/>
        <v>9</v>
      </c>
      <c r="J2783" t="str">
        <f t="shared" si="433"/>
        <v>Morning</v>
      </c>
      <c r="K2783" t="str">
        <f t="shared" si="434"/>
        <v>Saturday</v>
      </c>
      <c r="L2783" t="str">
        <f t="shared" si="435"/>
        <v>Successful</v>
      </c>
      <c r="M2783">
        <f t="shared" si="436"/>
        <v>1</v>
      </c>
      <c r="N2783">
        <f t="shared" si="437"/>
        <v>0</v>
      </c>
      <c r="O2783">
        <v>1</v>
      </c>
      <c r="P2783" t="str">
        <f t="shared" si="438"/>
        <v>City Route</v>
      </c>
      <c r="Q2783">
        <f t="shared" si="439"/>
        <v>37.999999998137355</v>
      </c>
    </row>
    <row r="2784" spans="1:17">
      <c r="A2784">
        <v>1052</v>
      </c>
      <c r="B2784" t="s">
        <v>6</v>
      </c>
      <c r="C2784">
        <v>295</v>
      </c>
      <c r="D2784" t="s">
        <v>7</v>
      </c>
      <c r="E2784" s="1">
        <v>42562.820833333331</v>
      </c>
      <c r="F2784" s="1">
        <v>42562.870833333334</v>
      </c>
      <c r="G2784" s="3">
        <f t="shared" si="430"/>
        <v>42562</v>
      </c>
      <c r="H2784" s="2">
        <f t="shared" si="431"/>
        <v>0.82083333333139308</v>
      </c>
      <c r="I2784">
        <f t="shared" si="432"/>
        <v>19</v>
      </c>
      <c r="J2784" t="str">
        <f t="shared" si="433"/>
        <v>Evening</v>
      </c>
      <c r="K2784" t="str">
        <f t="shared" si="434"/>
        <v>Monday</v>
      </c>
      <c r="L2784" t="str">
        <f t="shared" si="435"/>
        <v>Successful</v>
      </c>
      <c r="M2784">
        <f t="shared" si="436"/>
        <v>1</v>
      </c>
      <c r="N2784">
        <f t="shared" si="437"/>
        <v>0</v>
      </c>
      <c r="O2784">
        <v>1</v>
      </c>
      <c r="P2784" t="str">
        <f t="shared" si="438"/>
        <v>Airport Route</v>
      </c>
      <c r="Q2784">
        <f t="shared" si="439"/>
        <v>72.000000004190952</v>
      </c>
    </row>
    <row r="2785" spans="1:17">
      <c r="A2785">
        <v>1743</v>
      </c>
      <c r="B2785" t="s">
        <v>6</v>
      </c>
      <c r="C2785">
        <v>295</v>
      </c>
      <c r="D2785" t="s">
        <v>7</v>
      </c>
      <c r="E2785" s="1">
        <v>42563.352777777778</v>
      </c>
      <c r="F2785" s="1">
        <v>42563.381944444445</v>
      </c>
      <c r="G2785" s="3">
        <f t="shared" si="430"/>
        <v>42563</v>
      </c>
      <c r="H2785" s="2">
        <f t="shared" si="431"/>
        <v>0.35277777777810115</v>
      </c>
      <c r="I2785">
        <f t="shared" si="432"/>
        <v>8</v>
      </c>
      <c r="J2785" t="str">
        <f t="shared" si="433"/>
        <v>Morning</v>
      </c>
      <c r="K2785" t="str">
        <f t="shared" si="434"/>
        <v>Saturday</v>
      </c>
      <c r="L2785" t="str">
        <f t="shared" si="435"/>
        <v>Successful</v>
      </c>
      <c r="M2785">
        <f t="shared" si="436"/>
        <v>1</v>
      </c>
      <c r="N2785">
        <f t="shared" si="437"/>
        <v>0</v>
      </c>
      <c r="O2785">
        <v>1</v>
      </c>
      <c r="P2785" t="str">
        <f t="shared" si="438"/>
        <v>Airport Route</v>
      </c>
      <c r="Q2785">
        <f t="shared" si="439"/>
        <v>42.000000000698492</v>
      </c>
    </row>
    <row r="2786" spans="1:17">
      <c r="A2786">
        <v>3157</v>
      </c>
      <c r="B2786" t="s">
        <v>6</v>
      </c>
      <c r="C2786">
        <v>295</v>
      </c>
      <c r="D2786" t="s">
        <v>7</v>
      </c>
      <c r="E2786" s="1">
        <v>42564.376932870371</v>
      </c>
      <c r="F2786" s="1">
        <v>42564.408182870371</v>
      </c>
      <c r="G2786" s="3">
        <f t="shared" si="430"/>
        <v>42564</v>
      </c>
      <c r="H2786" s="2">
        <f t="shared" si="431"/>
        <v>0.37693287037109258</v>
      </c>
      <c r="I2786">
        <f t="shared" si="432"/>
        <v>9</v>
      </c>
      <c r="J2786" t="str">
        <f t="shared" si="433"/>
        <v>Morning</v>
      </c>
      <c r="K2786" t="str">
        <f t="shared" si="434"/>
        <v>Saturday</v>
      </c>
      <c r="L2786" t="str">
        <f t="shared" si="435"/>
        <v>Successful</v>
      </c>
      <c r="M2786">
        <f t="shared" si="436"/>
        <v>1</v>
      </c>
      <c r="N2786">
        <f t="shared" si="437"/>
        <v>0</v>
      </c>
      <c r="O2786">
        <v>1</v>
      </c>
      <c r="P2786" t="str">
        <f t="shared" si="438"/>
        <v>Airport Route</v>
      </c>
      <c r="Q2786">
        <f t="shared" si="439"/>
        <v>45</v>
      </c>
    </row>
    <row r="2787" spans="1:17">
      <c r="A2787">
        <v>5255</v>
      </c>
      <c r="B2787" t="s">
        <v>6</v>
      </c>
      <c r="C2787">
        <v>295</v>
      </c>
      <c r="D2787" t="s">
        <v>7</v>
      </c>
      <c r="E2787" s="1">
        <v>42565.888715277775</v>
      </c>
      <c r="F2787" s="1">
        <v>42565.923333333332</v>
      </c>
      <c r="G2787" s="3">
        <f t="shared" si="430"/>
        <v>42565</v>
      </c>
      <c r="H2787" s="2">
        <f t="shared" si="431"/>
        <v>0.88871527777519077</v>
      </c>
      <c r="I2787">
        <f t="shared" si="432"/>
        <v>21</v>
      </c>
      <c r="J2787" t="str">
        <f t="shared" si="433"/>
        <v>Night</v>
      </c>
      <c r="K2787" t="str">
        <f t="shared" si="434"/>
        <v>Thursday</v>
      </c>
      <c r="L2787" t="str">
        <f t="shared" si="435"/>
        <v>Successful</v>
      </c>
      <c r="M2787">
        <f t="shared" si="436"/>
        <v>1</v>
      </c>
      <c r="N2787">
        <f t="shared" si="437"/>
        <v>0</v>
      </c>
      <c r="O2787">
        <v>1</v>
      </c>
      <c r="P2787" t="str">
        <f t="shared" si="438"/>
        <v>Airport Route</v>
      </c>
      <c r="Q2787">
        <f t="shared" si="439"/>
        <v>49.850000002188608</v>
      </c>
    </row>
    <row r="2788" spans="1:17">
      <c r="A2788">
        <v>6475</v>
      </c>
      <c r="B2788" t="s">
        <v>8</v>
      </c>
      <c r="C2788">
        <v>295</v>
      </c>
      <c r="D2788" t="s">
        <v>7</v>
      </c>
      <c r="E2788" s="1">
        <v>42566.847337962965</v>
      </c>
      <c r="F2788" s="1">
        <v>42566.87667824074</v>
      </c>
      <c r="G2788" s="3">
        <f t="shared" si="430"/>
        <v>42566</v>
      </c>
      <c r="H2788" s="2">
        <f t="shared" si="431"/>
        <v>0.84733796296495711</v>
      </c>
      <c r="I2788">
        <f t="shared" si="432"/>
        <v>20</v>
      </c>
      <c r="J2788" t="str">
        <f t="shared" si="433"/>
        <v>Evening</v>
      </c>
      <c r="K2788" t="str">
        <f t="shared" si="434"/>
        <v>Saturday</v>
      </c>
      <c r="L2788" t="str">
        <f t="shared" si="435"/>
        <v>Successful</v>
      </c>
      <c r="M2788">
        <f t="shared" si="436"/>
        <v>1</v>
      </c>
      <c r="N2788">
        <f t="shared" si="437"/>
        <v>0</v>
      </c>
      <c r="O2788">
        <v>1</v>
      </c>
      <c r="P2788" t="str">
        <f t="shared" si="438"/>
        <v>City Route</v>
      </c>
      <c r="Q2788">
        <f t="shared" si="439"/>
        <v>42.24999999627471</v>
      </c>
    </row>
    <row r="2789" spans="1:17">
      <c r="A2789">
        <v>477</v>
      </c>
      <c r="B2789" t="s">
        <v>8</v>
      </c>
      <c r="C2789">
        <v>296</v>
      </c>
      <c r="D2789" t="s">
        <v>7</v>
      </c>
      <c r="E2789" s="1">
        <v>42562.394444444442</v>
      </c>
      <c r="F2789" s="1">
        <v>42562.445138888892</v>
      </c>
      <c r="G2789" s="3">
        <f t="shared" si="430"/>
        <v>42562</v>
      </c>
      <c r="H2789" s="2">
        <f t="shared" si="431"/>
        <v>0.3944444444423425</v>
      </c>
      <c r="I2789">
        <f t="shared" si="432"/>
        <v>9</v>
      </c>
      <c r="J2789" t="str">
        <f t="shared" si="433"/>
        <v>Morning</v>
      </c>
      <c r="K2789" t="str">
        <f t="shared" si="434"/>
        <v>Sunday</v>
      </c>
      <c r="L2789" t="str">
        <f t="shared" si="435"/>
        <v>Successful</v>
      </c>
      <c r="M2789">
        <f t="shared" si="436"/>
        <v>1</v>
      </c>
      <c r="N2789">
        <f t="shared" si="437"/>
        <v>0</v>
      </c>
      <c r="O2789">
        <v>1</v>
      </c>
      <c r="P2789" t="str">
        <f t="shared" si="438"/>
        <v>City Route</v>
      </c>
      <c r="Q2789">
        <f t="shared" si="439"/>
        <v>73.000000007450581</v>
      </c>
    </row>
    <row r="2790" spans="1:17">
      <c r="A2790">
        <v>643</v>
      </c>
      <c r="B2790" t="s">
        <v>8</v>
      </c>
      <c r="C2790">
        <v>296</v>
      </c>
      <c r="D2790" t="s">
        <v>7</v>
      </c>
      <c r="E2790" s="1">
        <v>42562.524305555555</v>
      </c>
      <c r="F2790" s="1">
        <v>42562.555555555555</v>
      </c>
      <c r="G2790" s="3">
        <f t="shared" si="430"/>
        <v>42562</v>
      </c>
      <c r="H2790" s="2">
        <f t="shared" si="431"/>
        <v>0.52430555555474712</v>
      </c>
      <c r="I2790">
        <f t="shared" si="432"/>
        <v>12</v>
      </c>
      <c r="J2790" t="str">
        <f t="shared" si="433"/>
        <v>Day</v>
      </c>
      <c r="K2790" t="str">
        <f t="shared" si="434"/>
        <v>Friday</v>
      </c>
      <c r="L2790" t="str">
        <f t="shared" si="435"/>
        <v>Successful</v>
      </c>
      <c r="M2790">
        <f t="shared" si="436"/>
        <v>1</v>
      </c>
      <c r="N2790">
        <f t="shared" si="437"/>
        <v>0</v>
      </c>
      <c r="O2790">
        <v>1</v>
      </c>
      <c r="P2790" t="str">
        <f t="shared" si="438"/>
        <v>City Route</v>
      </c>
      <c r="Q2790">
        <f t="shared" si="439"/>
        <v>45</v>
      </c>
    </row>
    <row r="2791" spans="1:17">
      <c r="A2791">
        <v>1152</v>
      </c>
      <c r="B2791" t="s">
        <v>6</v>
      </c>
      <c r="C2791">
        <v>296</v>
      </c>
      <c r="D2791" t="s">
        <v>7</v>
      </c>
      <c r="E2791" s="1">
        <v>42562.86041666667</v>
      </c>
      <c r="F2791" s="1">
        <v>42562.894444444442</v>
      </c>
      <c r="G2791" s="3">
        <f t="shared" si="430"/>
        <v>42562</v>
      </c>
      <c r="H2791" s="2">
        <f t="shared" si="431"/>
        <v>0.86041666667006211</v>
      </c>
      <c r="I2791">
        <f t="shared" si="432"/>
        <v>20</v>
      </c>
      <c r="J2791" t="str">
        <f t="shared" si="433"/>
        <v>Evening</v>
      </c>
      <c r="K2791" t="str">
        <f t="shared" si="434"/>
        <v>Wednesday</v>
      </c>
      <c r="L2791" t="str">
        <f t="shared" si="435"/>
        <v>Successful</v>
      </c>
      <c r="M2791">
        <f t="shared" si="436"/>
        <v>1</v>
      </c>
      <c r="N2791">
        <f t="shared" si="437"/>
        <v>0</v>
      </c>
      <c r="O2791">
        <v>1</v>
      </c>
      <c r="P2791" t="str">
        <f t="shared" si="438"/>
        <v>Airport Route</v>
      </c>
      <c r="Q2791">
        <f t="shared" si="439"/>
        <v>48.999999992083758</v>
      </c>
    </row>
    <row r="2792" spans="1:17">
      <c r="A2792">
        <v>1333</v>
      </c>
      <c r="B2792" t="s">
        <v>8</v>
      </c>
      <c r="C2792">
        <v>296</v>
      </c>
      <c r="D2792" t="s">
        <v>7</v>
      </c>
      <c r="E2792" s="1">
        <v>42562.970138888886</v>
      </c>
      <c r="F2792" s="1">
        <v>42563.010416666664</v>
      </c>
      <c r="G2792" s="3">
        <f t="shared" si="430"/>
        <v>42562</v>
      </c>
      <c r="H2792" s="2">
        <f t="shared" si="431"/>
        <v>0.97013888888614019</v>
      </c>
      <c r="I2792">
        <f t="shared" si="432"/>
        <v>23</v>
      </c>
      <c r="J2792" t="str">
        <f t="shared" si="433"/>
        <v>Night</v>
      </c>
      <c r="K2792" t="str">
        <f t="shared" si="434"/>
        <v>Tuesday</v>
      </c>
      <c r="L2792" t="str">
        <f t="shared" si="435"/>
        <v>Successful</v>
      </c>
      <c r="M2792">
        <f t="shared" si="436"/>
        <v>1</v>
      </c>
      <c r="N2792">
        <f t="shared" si="437"/>
        <v>0</v>
      </c>
      <c r="O2792">
        <v>1</v>
      </c>
      <c r="P2792" t="str">
        <f t="shared" si="438"/>
        <v>City Route</v>
      </c>
      <c r="Q2792">
        <f t="shared" si="439"/>
        <v>58.000000000465661</v>
      </c>
    </row>
    <row r="2793" spans="1:17">
      <c r="A2793">
        <v>1659</v>
      </c>
      <c r="B2793" t="s">
        <v>8</v>
      </c>
      <c r="C2793">
        <v>296</v>
      </c>
      <c r="D2793" t="s">
        <v>7</v>
      </c>
      <c r="E2793" s="1">
        <v>42563.308333333334</v>
      </c>
      <c r="F2793" s="1">
        <v>42563.343055555553</v>
      </c>
      <c r="G2793" s="3">
        <f t="shared" si="430"/>
        <v>42563</v>
      </c>
      <c r="H2793" s="2">
        <f t="shared" si="431"/>
        <v>0.30833333333430346</v>
      </c>
      <c r="I2793">
        <f t="shared" si="432"/>
        <v>7</v>
      </c>
      <c r="J2793" t="str">
        <f t="shared" si="433"/>
        <v>Morning</v>
      </c>
      <c r="K2793" t="str">
        <f t="shared" si="434"/>
        <v>Saturday</v>
      </c>
      <c r="L2793" t="str">
        <f t="shared" si="435"/>
        <v>Successful</v>
      </c>
      <c r="M2793">
        <f t="shared" si="436"/>
        <v>1</v>
      </c>
      <c r="N2793">
        <f t="shared" si="437"/>
        <v>0</v>
      </c>
      <c r="O2793">
        <v>1</v>
      </c>
      <c r="P2793" t="str">
        <f t="shared" si="438"/>
        <v>City Route</v>
      </c>
      <c r="Q2793">
        <f t="shared" si="439"/>
        <v>49.999999995343387</v>
      </c>
    </row>
    <row r="2794" spans="1:17">
      <c r="A2794">
        <v>2657</v>
      </c>
      <c r="B2794" t="s">
        <v>6</v>
      </c>
      <c r="C2794">
        <v>296</v>
      </c>
      <c r="D2794" t="s">
        <v>7</v>
      </c>
      <c r="E2794" s="1">
        <v>42563.96597222222</v>
      </c>
      <c r="F2794" s="1">
        <v>42564.019826388889</v>
      </c>
      <c r="G2794" s="3">
        <f t="shared" si="430"/>
        <v>42563</v>
      </c>
      <c r="H2794" s="2">
        <f t="shared" si="431"/>
        <v>0.96597222222044365</v>
      </c>
      <c r="I2794">
        <f t="shared" si="432"/>
        <v>23</v>
      </c>
      <c r="J2794" t="str">
        <f t="shared" si="433"/>
        <v>Night</v>
      </c>
      <c r="K2794" t="str">
        <f t="shared" si="434"/>
        <v>Wednesday</v>
      </c>
      <c r="L2794" t="str">
        <f t="shared" si="435"/>
        <v>Successful</v>
      </c>
      <c r="M2794">
        <f t="shared" si="436"/>
        <v>1</v>
      </c>
      <c r="N2794">
        <f t="shared" si="437"/>
        <v>0</v>
      </c>
      <c r="O2794">
        <v>1</v>
      </c>
      <c r="P2794" t="str">
        <f t="shared" si="438"/>
        <v>Airport Route</v>
      </c>
      <c r="Q2794">
        <f t="shared" si="439"/>
        <v>77.550000002374873</v>
      </c>
    </row>
    <row r="2795" spans="1:17">
      <c r="A2795">
        <v>2898</v>
      </c>
      <c r="B2795" t="s">
        <v>6</v>
      </c>
      <c r="C2795">
        <v>296</v>
      </c>
      <c r="D2795" t="s">
        <v>7</v>
      </c>
      <c r="E2795" s="1">
        <v>42564.250821759262</v>
      </c>
      <c r="F2795" s="1">
        <v>42564.294895833336</v>
      </c>
      <c r="G2795" s="3">
        <f t="shared" si="430"/>
        <v>42564</v>
      </c>
      <c r="H2795" s="2">
        <f t="shared" si="431"/>
        <v>0.25082175926218042</v>
      </c>
      <c r="I2795">
        <f t="shared" si="432"/>
        <v>6</v>
      </c>
      <c r="J2795" t="str">
        <f t="shared" si="433"/>
        <v>Morning</v>
      </c>
      <c r="K2795" t="str">
        <f t="shared" si="434"/>
        <v>Saturday</v>
      </c>
      <c r="L2795" t="str">
        <f t="shared" si="435"/>
        <v>Successful</v>
      </c>
      <c r="M2795">
        <f t="shared" si="436"/>
        <v>1</v>
      </c>
      <c r="N2795">
        <f t="shared" si="437"/>
        <v>0</v>
      </c>
      <c r="O2795">
        <v>1</v>
      </c>
      <c r="P2795" t="str">
        <f t="shared" si="438"/>
        <v>Airport Route</v>
      </c>
      <c r="Q2795">
        <f t="shared" si="439"/>
        <v>63.466666666790843</v>
      </c>
    </row>
    <row r="2796" spans="1:17">
      <c r="A2796">
        <v>3852</v>
      </c>
      <c r="B2796" t="s">
        <v>6</v>
      </c>
      <c r="C2796">
        <v>296</v>
      </c>
      <c r="D2796" t="s">
        <v>7</v>
      </c>
      <c r="E2796" s="1">
        <v>42564.901620370372</v>
      </c>
      <c r="F2796" s="1">
        <v>42564.933935185189</v>
      </c>
      <c r="G2796" s="3">
        <f t="shared" si="430"/>
        <v>42564</v>
      </c>
      <c r="H2796" s="2">
        <f t="shared" si="431"/>
        <v>0.90162037037225673</v>
      </c>
      <c r="I2796">
        <f t="shared" si="432"/>
        <v>21</v>
      </c>
      <c r="J2796" t="str">
        <f t="shared" si="433"/>
        <v>Night</v>
      </c>
      <c r="K2796" t="str">
        <f t="shared" si="434"/>
        <v>Monday</v>
      </c>
      <c r="L2796" t="str">
        <f t="shared" si="435"/>
        <v>Successful</v>
      </c>
      <c r="M2796">
        <f t="shared" si="436"/>
        <v>1</v>
      </c>
      <c r="N2796">
        <f t="shared" si="437"/>
        <v>0</v>
      </c>
      <c r="O2796">
        <v>1</v>
      </c>
      <c r="P2796" t="str">
        <f t="shared" si="438"/>
        <v>Airport Route</v>
      </c>
      <c r="Q2796">
        <f t="shared" si="439"/>
        <v>46.533333335537463</v>
      </c>
    </row>
    <row r="2797" spans="1:17">
      <c r="A2797">
        <v>5342</v>
      </c>
      <c r="B2797" t="s">
        <v>8</v>
      </c>
      <c r="C2797">
        <v>296</v>
      </c>
      <c r="D2797" t="s">
        <v>7</v>
      </c>
      <c r="E2797" s="1">
        <v>42565.943495370368</v>
      </c>
      <c r="F2797" s="1">
        <v>42565.973171296297</v>
      </c>
      <c r="G2797" s="3">
        <f t="shared" si="430"/>
        <v>42565</v>
      </c>
      <c r="H2797" s="2">
        <f t="shared" si="431"/>
        <v>0.94349537036760012</v>
      </c>
      <c r="I2797">
        <f t="shared" si="432"/>
        <v>22</v>
      </c>
      <c r="J2797" t="str">
        <f t="shared" si="433"/>
        <v>Night</v>
      </c>
      <c r="K2797" t="str">
        <f t="shared" si="434"/>
        <v>Sunday</v>
      </c>
      <c r="L2797" t="str">
        <f t="shared" si="435"/>
        <v>Successful</v>
      </c>
      <c r="M2797">
        <f t="shared" si="436"/>
        <v>1</v>
      </c>
      <c r="N2797">
        <f t="shared" si="437"/>
        <v>0</v>
      </c>
      <c r="O2797">
        <v>1</v>
      </c>
      <c r="P2797" t="str">
        <f t="shared" si="438"/>
        <v>City Route</v>
      </c>
      <c r="Q2797">
        <f t="shared" si="439"/>
        <v>42.733333337819204</v>
      </c>
    </row>
    <row r="2798" spans="1:17">
      <c r="A2798">
        <v>5634</v>
      </c>
      <c r="B2798" t="s">
        <v>6</v>
      </c>
      <c r="C2798">
        <v>296</v>
      </c>
      <c r="D2798" t="s">
        <v>7</v>
      </c>
      <c r="E2798" s="1">
        <v>42566.280740740738</v>
      </c>
      <c r="F2798" s="1">
        <v>42566.299178240741</v>
      </c>
      <c r="G2798" s="3">
        <f t="shared" si="430"/>
        <v>42566</v>
      </c>
      <c r="H2798" s="2">
        <f t="shared" si="431"/>
        <v>0.28074074073811062</v>
      </c>
      <c r="I2798">
        <f t="shared" si="432"/>
        <v>6</v>
      </c>
      <c r="J2798" t="str">
        <f t="shared" si="433"/>
        <v>Morning</v>
      </c>
      <c r="K2798" t="str">
        <f t="shared" si="434"/>
        <v>Friday</v>
      </c>
      <c r="L2798" t="str">
        <f t="shared" si="435"/>
        <v>Successful</v>
      </c>
      <c r="M2798">
        <f t="shared" si="436"/>
        <v>1</v>
      </c>
      <c r="N2798">
        <f t="shared" si="437"/>
        <v>0</v>
      </c>
      <c r="O2798">
        <v>1</v>
      </c>
      <c r="P2798" t="str">
        <f t="shared" si="438"/>
        <v>Airport Route</v>
      </c>
      <c r="Q2798">
        <f t="shared" si="439"/>
        <v>26.550000003771856</v>
      </c>
    </row>
    <row r="2799" spans="1:17">
      <c r="A2799">
        <v>30</v>
      </c>
      <c r="B2799" t="s">
        <v>6</v>
      </c>
      <c r="C2799">
        <v>297</v>
      </c>
      <c r="D2799" t="s">
        <v>7</v>
      </c>
      <c r="E2799" s="1">
        <v>42562.086111111108</v>
      </c>
      <c r="F2799" s="1">
        <v>42562.109027777777</v>
      </c>
      <c r="G2799" s="3">
        <f t="shared" si="430"/>
        <v>42562</v>
      </c>
      <c r="H2799" s="2">
        <f t="shared" si="431"/>
        <v>8.611111110803904E-2</v>
      </c>
      <c r="I2799">
        <f t="shared" si="432"/>
        <v>2</v>
      </c>
      <c r="J2799" t="str">
        <f t="shared" si="433"/>
        <v>Early Morning</v>
      </c>
      <c r="K2799" t="str">
        <f t="shared" si="434"/>
        <v>Monday</v>
      </c>
      <c r="L2799" t="str">
        <f t="shared" si="435"/>
        <v>Successful</v>
      </c>
      <c r="M2799">
        <f t="shared" si="436"/>
        <v>1</v>
      </c>
      <c r="N2799">
        <f t="shared" si="437"/>
        <v>0</v>
      </c>
      <c r="O2799">
        <v>1</v>
      </c>
      <c r="P2799" t="str">
        <f t="shared" si="438"/>
        <v>Airport Route</v>
      </c>
      <c r="Q2799">
        <f t="shared" si="439"/>
        <v>33.000000002793968</v>
      </c>
    </row>
    <row r="2800" spans="1:17">
      <c r="A2800">
        <v>195</v>
      </c>
      <c r="B2800" t="s">
        <v>8</v>
      </c>
      <c r="C2800">
        <v>297</v>
      </c>
      <c r="D2800" t="s">
        <v>7</v>
      </c>
      <c r="E2800" s="1">
        <v>42562.253472222219</v>
      </c>
      <c r="F2800" s="1">
        <v>42562.286111111112</v>
      </c>
      <c r="G2800" s="3">
        <f t="shared" si="430"/>
        <v>42562</v>
      </c>
      <c r="H2800" s="2">
        <f t="shared" si="431"/>
        <v>0.25347222221898846</v>
      </c>
      <c r="I2800">
        <f t="shared" si="432"/>
        <v>6</v>
      </c>
      <c r="J2800" t="str">
        <f t="shared" si="433"/>
        <v>Morning</v>
      </c>
      <c r="K2800" t="str">
        <f t="shared" si="434"/>
        <v>Friday</v>
      </c>
      <c r="L2800" t="str">
        <f t="shared" si="435"/>
        <v>Successful</v>
      </c>
      <c r="M2800">
        <f t="shared" si="436"/>
        <v>1</v>
      </c>
      <c r="N2800">
        <f t="shared" si="437"/>
        <v>0</v>
      </c>
      <c r="O2800">
        <v>1</v>
      </c>
      <c r="P2800" t="str">
        <f t="shared" si="438"/>
        <v>City Route</v>
      </c>
      <c r="Q2800">
        <f t="shared" si="439"/>
        <v>47.000000006519258</v>
      </c>
    </row>
    <row r="2801" spans="1:17">
      <c r="A2801">
        <v>993</v>
      </c>
      <c r="B2801" t="s">
        <v>8</v>
      </c>
      <c r="C2801">
        <v>297</v>
      </c>
      <c r="D2801" t="s">
        <v>7</v>
      </c>
      <c r="E2801" s="1">
        <v>42562.791666666664</v>
      </c>
      <c r="F2801" s="1">
        <v>42562.820138888892</v>
      </c>
      <c r="G2801" s="3">
        <f t="shared" si="430"/>
        <v>42562</v>
      </c>
      <c r="H2801" s="2">
        <f t="shared" si="431"/>
        <v>0.79166666666424135</v>
      </c>
      <c r="I2801">
        <f t="shared" si="432"/>
        <v>19</v>
      </c>
      <c r="J2801" t="str">
        <f t="shared" si="433"/>
        <v>Evening</v>
      </c>
      <c r="K2801" t="str">
        <f t="shared" si="434"/>
        <v>Friday</v>
      </c>
      <c r="L2801" t="str">
        <f t="shared" si="435"/>
        <v>Successful</v>
      </c>
      <c r="M2801">
        <f t="shared" si="436"/>
        <v>1</v>
      </c>
      <c r="N2801">
        <f t="shared" si="437"/>
        <v>0</v>
      </c>
      <c r="O2801">
        <v>1</v>
      </c>
      <c r="P2801" t="str">
        <f t="shared" si="438"/>
        <v>City Route</v>
      </c>
      <c r="Q2801">
        <f t="shared" si="439"/>
        <v>41.000000007916242</v>
      </c>
    </row>
    <row r="2802" spans="1:17">
      <c r="A2802">
        <v>1774</v>
      </c>
      <c r="B2802" t="s">
        <v>6</v>
      </c>
      <c r="C2802">
        <v>297</v>
      </c>
      <c r="D2802" t="s">
        <v>7</v>
      </c>
      <c r="E2802" s="1">
        <v>42563.370138888888</v>
      </c>
      <c r="F2802" s="1">
        <v>42563.416666666664</v>
      </c>
      <c r="G2802" s="3">
        <f t="shared" si="430"/>
        <v>42563</v>
      </c>
      <c r="H2802" s="2">
        <f t="shared" si="431"/>
        <v>0.37013888888759539</v>
      </c>
      <c r="I2802">
        <f t="shared" si="432"/>
        <v>8</v>
      </c>
      <c r="J2802" t="str">
        <f t="shared" si="433"/>
        <v>Morning</v>
      </c>
      <c r="K2802" t="str">
        <f t="shared" si="434"/>
        <v>Tuesday</v>
      </c>
      <c r="L2802" t="str">
        <f t="shared" si="435"/>
        <v>Successful</v>
      </c>
      <c r="M2802">
        <f t="shared" si="436"/>
        <v>1</v>
      </c>
      <c r="N2802">
        <f t="shared" si="437"/>
        <v>0</v>
      </c>
      <c r="O2802">
        <v>1</v>
      </c>
      <c r="P2802" t="str">
        <f t="shared" si="438"/>
        <v>Airport Route</v>
      </c>
      <c r="Q2802">
        <f t="shared" si="439"/>
        <v>66.999999998370185</v>
      </c>
    </row>
    <row r="2803" spans="1:17">
      <c r="A2803">
        <v>2648</v>
      </c>
      <c r="B2803" t="s">
        <v>8</v>
      </c>
      <c r="C2803">
        <v>297</v>
      </c>
      <c r="D2803" t="s">
        <v>7</v>
      </c>
      <c r="E2803" s="1">
        <v>42563.951388888891</v>
      </c>
      <c r="F2803" s="1">
        <v>42563.988888888889</v>
      </c>
      <c r="G2803" s="3">
        <f t="shared" si="430"/>
        <v>42563</v>
      </c>
      <c r="H2803" s="2">
        <f t="shared" si="431"/>
        <v>0.95138888889050577</v>
      </c>
      <c r="I2803">
        <f t="shared" si="432"/>
        <v>22</v>
      </c>
      <c r="J2803" t="str">
        <f t="shared" si="433"/>
        <v>Night</v>
      </c>
      <c r="K2803" t="str">
        <f t="shared" si="434"/>
        <v>Monday</v>
      </c>
      <c r="L2803" t="str">
        <f t="shared" si="435"/>
        <v>Successful</v>
      </c>
      <c r="M2803">
        <f t="shared" si="436"/>
        <v>1</v>
      </c>
      <c r="N2803">
        <f t="shared" si="437"/>
        <v>0</v>
      </c>
      <c r="O2803">
        <v>1</v>
      </c>
      <c r="P2803" t="str">
        <f t="shared" si="438"/>
        <v>City Route</v>
      </c>
      <c r="Q2803">
        <f t="shared" si="439"/>
        <v>53.999999997904524</v>
      </c>
    </row>
    <row r="2804" spans="1:17">
      <c r="A2804">
        <v>2979</v>
      </c>
      <c r="B2804" t="s">
        <v>6</v>
      </c>
      <c r="C2804">
        <v>297</v>
      </c>
      <c r="D2804" t="s">
        <v>7</v>
      </c>
      <c r="E2804" s="1">
        <v>42564.290312500001</v>
      </c>
      <c r="F2804" s="1">
        <v>42564.332337962966</v>
      </c>
      <c r="G2804" s="3">
        <f t="shared" si="430"/>
        <v>42564</v>
      </c>
      <c r="H2804" s="2">
        <f t="shared" si="431"/>
        <v>0.29031250000116415</v>
      </c>
      <c r="I2804">
        <f t="shared" si="432"/>
        <v>6</v>
      </c>
      <c r="J2804" t="str">
        <f t="shared" si="433"/>
        <v>Morning</v>
      </c>
      <c r="K2804" t="str">
        <f t="shared" si="434"/>
        <v>Wednesday</v>
      </c>
      <c r="L2804" t="str">
        <f t="shared" si="435"/>
        <v>Successful</v>
      </c>
      <c r="M2804">
        <f t="shared" si="436"/>
        <v>1</v>
      </c>
      <c r="N2804">
        <f t="shared" si="437"/>
        <v>0</v>
      </c>
      <c r="O2804">
        <v>1</v>
      </c>
      <c r="P2804" t="str">
        <f t="shared" si="438"/>
        <v>Airport Route</v>
      </c>
      <c r="Q2804">
        <f t="shared" si="439"/>
        <v>60.516666668700054</v>
      </c>
    </row>
    <row r="2805" spans="1:17">
      <c r="A2805">
        <v>3676</v>
      </c>
      <c r="B2805" t="s">
        <v>8</v>
      </c>
      <c r="C2805">
        <v>297</v>
      </c>
      <c r="D2805" t="s">
        <v>7</v>
      </c>
      <c r="E2805" s="1">
        <v>42564.811342592591</v>
      </c>
      <c r="F2805" s="1">
        <v>42564.854722222219</v>
      </c>
      <c r="G2805" s="3">
        <f t="shared" si="430"/>
        <v>42564</v>
      </c>
      <c r="H2805" s="2">
        <f t="shared" si="431"/>
        <v>0.81134259259124519</v>
      </c>
      <c r="I2805">
        <f t="shared" si="432"/>
        <v>19</v>
      </c>
      <c r="J2805" t="str">
        <f t="shared" si="433"/>
        <v>Evening</v>
      </c>
      <c r="K2805" t="str">
        <f t="shared" si="434"/>
        <v>Sunday</v>
      </c>
      <c r="L2805" t="str">
        <f t="shared" si="435"/>
        <v>Successful</v>
      </c>
      <c r="M2805">
        <f t="shared" si="436"/>
        <v>1</v>
      </c>
      <c r="N2805">
        <f t="shared" si="437"/>
        <v>0</v>
      </c>
      <c r="O2805">
        <v>1</v>
      </c>
      <c r="P2805" t="str">
        <f t="shared" si="438"/>
        <v>City Route</v>
      </c>
      <c r="Q2805">
        <f t="shared" si="439"/>
        <v>62.466666663531214</v>
      </c>
    </row>
    <row r="2806" spans="1:17">
      <c r="A2806">
        <v>4041</v>
      </c>
      <c r="B2806" t="s">
        <v>6</v>
      </c>
      <c r="C2806">
        <v>297</v>
      </c>
      <c r="D2806" t="s">
        <v>7</v>
      </c>
      <c r="E2806" s="1">
        <v>42565.026724537034</v>
      </c>
      <c r="F2806" s="1">
        <v>42565.050243055557</v>
      </c>
      <c r="G2806" s="3">
        <f t="shared" si="430"/>
        <v>42565</v>
      </c>
      <c r="H2806" s="2">
        <f t="shared" si="431"/>
        <v>2.6724537034169771E-2</v>
      </c>
      <c r="I2806">
        <f t="shared" si="432"/>
        <v>0</v>
      </c>
      <c r="J2806" t="str">
        <f t="shared" si="433"/>
        <v>Early Morning</v>
      </c>
      <c r="K2806" t="str">
        <f t="shared" si="434"/>
        <v>Monday</v>
      </c>
      <c r="L2806" t="str">
        <f t="shared" si="435"/>
        <v>Successful</v>
      </c>
      <c r="M2806">
        <f t="shared" si="436"/>
        <v>1</v>
      </c>
      <c r="N2806">
        <f t="shared" si="437"/>
        <v>0</v>
      </c>
      <c r="O2806">
        <v>1</v>
      </c>
      <c r="P2806" t="str">
        <f t="shared" si="438"/>
        <v>Airport Route</v>
      </c>
      <c r="Q2806">
        <f t="shared" si="439"/>
        <v>33.866666672984138</v>
      </c>
    </row>
    <row r="2807" spans="1:17">
      <c r="A2807">
        <v>4147</v>
      </c>
      <c r="B2807" t="s">
        <v>6</v>
      </c>
      <c r="C2807">
        <v>297</v>
      </c>
      <c r="D2807" t="s">
        <v>7</v>
      </c>
      <c r="E2807" s="1">
        <v>42565.204247685186</v>
      </c>
      <c r="F2807" s="1">
        <v>42565.250127314815</v>
      </c>
      <c r="G2807" s="3">
        <f t="shared" si="430"/>
        <v>42565</v>
      </c>
      <c r="H2807" s="2">
        <f t="shared" si="431"/>
        <v>0.20424768518569181</v>
      </c>
      <c r="I2807">
        <f t="shared" si="432"/>
        <v>4</v>
      </c>
      <c r="J2807" t="str">
        <f t="shared" si="433"/>
        <v>Early Morning</v>
      </c>
      <c r="K2807" t="str">
        <f t="shared" si="434"/>
        <v>Tuesday</v>
      </c>
      <c r="L2807" t="str">
        <f t="shared" si="435"/>
        <v>Successful</v>
      </c>
      <c r="M2807">
        <f t="shared" si="436"/>
        <v>1</v>
      </c>
      <c r="N2807">
        <f t="shared" si="437"/>
        <v>0</v>
      </c>
      <c r="O2807">
        <v>1</v>
      </c>
      <c r="P2807" t="str">
        <f t="shared" si="438"/>
        <v>Airport Route</v>
      </c>
      <c r="Q2807">
        <f t="shared" si="439"/>
        <v>66.066666666883975</v>
      </c>
    </row>
    <row r="2808" spans="1:17">
      <c r="A2808">
        <v>4859</v>
      </c>
      <c r="B2808" t="s">
        <v>6</v>
      </c>
      <c r="C2808">
        <v>297</v>
      </c>
      <c r="D2808" t="s">
        <v>7</v>
      </c>
      <c r="E2808" s="1">
        <v>42565.732129629629</v>
      </c>
      <c r="F2808" s="1">
        <v>42565.77138888889</v>
      </c>
      <c r="G2808" s="3">
        <f t="shared" si="430"/>
        <v>42565</v>
      </c>
      <c r="H2808" s="2">
        <f t="shared" si="431"/>
        <v>0.73212962962861639</v>
      </c>
      <c r="I2808">
        <f t="shared" si="432"/>
        <v>17</v>
      </c>
      <c r="J2808" t="str">
        <f t="shared" si="433"/>
        <v>Evening</v>
      </c>
      <c r="K2808" t="str">
        <f t="shared" si="434"/>
        <v>Sunday</v>
      </c>
      <c r="L2808" t="str">
        <f t="shared" si="435"/>
        <v>Successful</v>
      </c>
      <c r="M2808">
        <f t="shared" si="436"/>
        <v>1</v>
      </c>
      <c r="N2808">
        <f t="shared" si="437"/>
        <v>0</v>
      </c>
      <c r="O2808">
        <v>1</v>
      </c>
      <c r="P2808" t="str">
        <f t="shared" si="438"/>
        <v>Airport Route</v>
      </c>
      <c r="Q2808">
        <f t="shared" si="439"/>
        <v>56.533333336701617</v>
      </c>
    </row>
    <row r="2809" spans="1:17">
      <c r="A2809">
        <v>6067</v>
      </c>
      <c r="B2809" t="s">
        <v>6</v>
      </c>
      <c r="C2809">
        <v>297</v>
      </c>
      <c r="D2809" t="s">
        <v>7</v>
      </c>
      <c r="E2809" s="1">
        <v>42566.580011574071</v>
      </c>
      <c r="F2809" s="1">
        <v>42566.622245370374</v>
      </c>
      <c r="G2809" s="3">
        <f t="shared" si="430"/>
        <v>42566</v>
      </c>
      <c r="H2809" s="2">
        <f t="shared" si="431"/>
        <v>0.58001157407124992</v>
      </c>
      <c r="I2809">
        <f t="shared" si="432"/>
        <v>13</v>
      </c>
      <c r="J2809" t="str">
        <f t="shared" si="433"/>
        <v>Day</v>
      </c>
      <c r="K2809" t="str">
        <f t="shared" si="434"/>
        <v>Thursday</v>
      </c>
      <c r="L2809" t="str">
        <f t="shared" si="435"/>
        <v>Successful</v>
      </c>
      <c r="M2809">
        <f t="shared" si="436"/>
        <v>1</v>
      </c>
      <c r="N2809">
        <f t="shared" si="437"/>
        <v>0</v>
      </c>
      <c r="O2809">
        <v>1</v>
      </c>
      <c r="P2809" t="str">
        <f t="shared" si="438"/>
        <v>Airport Route</v>
      </c>
      <c r="Q2809">
        <f t="shared" si="439"/>
        <v>60.81666667596437</v>
      </c>
    </row>
    <row r="2810" spans="1:17">
      <c r="A2810">
        <v>1690</v>
      </c>
      <c r="B2810" t="s">
        <v>6</v>
      </c>
      <c r="C2810">
        <v>298</v>
      </c>
      <c r="D2810" t="s">
        <v>7</v>
      </c>
      <c r="E2810" s="1">
        <v>42563.327777777777</v>
      </c>
      <c r="F2810" s="1">
        <v>42563.37222222222</v>
      </c>
      <c r="G2810" s="3">
        <f t="shared" si="430"/>
        <v>42563</v>
      </c>
      <c r="H2810" s="2">
        <f t="shared" si="431"/>
        <v>0.32777777777664596</v>
      </c>
      <c r="I2810">
        <f t="shared" si="432"/>
        <v>7</v>
      </c>
      <c r="J2810" t="str">
        <f t="shared" si="433"/>
        <v>Morning</v>
      </c>
      <c r="K2810" t="str">
        <f t="shared" si="434"/>
        <v>Tuesday</v>
      </c>
      <c r="L2810" t="str">
        <f t="shared" si="435"/>
        <v>Successful</v>
      </c>
      <c r="M2810">
        <f t="shared" si="436"/>
        <v>1</v>
      </c>
      <c r="N2810">
        <f t="shared" si="437"/>
        <v>0</v>
      </c>
      <c r="O2810">
        <v>1</v>
      </c>
      <c r="P2810" t="str">
        <f t="shared" si="438"/>
        <v>Airport Route</v>
      </c>
      <c r="Q2810">
        <f t="shared" si="439"/>
        <v>63.999999999068677</v>
      </c>
    </row>
    <row r="2811" spans="1:17">
      <c r="A2811">
        <v>2404</v>
      </c>
      <c r="B2811" t="s">
        <v>6</v>
      </c>
      <c r="C2811">
        <v>298</v>
      </c>
      <c r="D2811" t="s">
        <v>7</v>
      </c>
      <c r="E2811" s="1">
        <v>42563.833333333336</v>
      </c>
      <c r="F2811" s="1">
        <v>42563.87222222222</v>
      </c>
      <c r="G2811" s="3">
        <f t="shared" si="430"/>
        <v>42563</v>
      </c>
      <c r="H2811" s="2">
        <f t="shared" si="431"/>
        <v>0.83333333333575865</v>
      </c>
      <c r="I2811">
        <f t="shared" si="432"/>
        <v>20</v>
      </c>
      <c r="J2811" t="str">
        <f t="shared" si="433"/>
        <v>Evening</v>
      </c>
      <c r="K2811" t="str">
        <f t="shared" si="434"/>
        <v>Tuesday</v>
      </c>
      <c r="L2811" t="str">
        <f t="shared" si="435"/>
        <v>Successful</v>
      </c>
      <c r="M2811">
        <f t="shared" si="436"/>
        <v>1</v>
      </c>
      <c r="N2811">
        <f t="shared" si="437"/>
        <v>0</v>
      </c>
      <c r="O2811">
        <v>1</v>
      </c>
      <c r="P2811" t="str">
        <f t="shared" si="438"/>
        <v>Airport Route</v>
      </c>
      <c r="Q2811">
        <f t="shared" si="439"/>
        <v>55.999999993946403</v>
      </c>
    </row>
    <row r="2812" spans="1:17">
      <c r="A2812">
        <v>3313</v>
      </c>
      <c r="B2812" t="s">
        <v>8</v>
      </c>
      <c r="C2812">
        <v>298</v>
      </c>
      <c r="D2812" t="s">
        <v>7</v>
      </c>
      <c r="E2812" s="1">
        <v>42564.501087962963</v>
      </c>
      <c r="F2812" s="1">
        <v>42564.53833333333</v>
      </c>
      <c r="G2812" s="3">
        <f t="shared" si="430"/>
        <v>42564</v>
      </c>
      <c r="H2812" s="2">
        <f t="shared" si="431"/>
        <v>0.50108796296262881</v>
      </c>
      <c r="I2812">
        <f t="shared" si="432"/>
        <v>12</v>
      </c>
      <c r="J2812" t="str">
        <f t="shared" si="433"/>
        <v>Day</v>
      </c>
      <c r="K2812" t="str">
        <f t="shared" si="434"/>
        <v>Monday</v>
      </c>
      <c r="L2812" t="str">
        <f t="shared" si="435"/>
        <v>Successful</v>
      </c>
      <c r="M2812">
        <f t="shared" si="436"/>
        <v>1</v>
      </c>
      <c r="N2812">
        <f t="shared" si="437"/>
        <v>0</v>
      </c>
      <c r="O2812">
        <v>1</v>
      </c>
      <c r="P2812" t="str">
        <f t="shared" si="438"/>
        <v>City Route</v>
      </c>
      <c r="Q2812">
        <f t="shared" si="439"/>
        <v>53.633333329344168</v>
      </c>
    </row>
    <row r="2813" spans="1:17">
      <c r="A2813">
        <v>3559</v>
      </c>
      <c r="B2813" t="s">
        <v>8</v>
      </c>
      <c r="C2813">
        <v>298</v>
      </c>
      <c r="D2813" t="s">
        <v>7</v>
      </c>
      <c r="E2813" s="1">
        <v>42564.761331018519</v>
      </c>
      <c r="F2813" s="1">
        <v>42564.809282407405</v>
      </c>
      <c r="G2813" s="3">
        <f t="shared" si="430"/>
        <v>42564</v>
      </c>
      <c r="H2813" s="2">
        <f t="shared" si="431"/>
        <v>0.76133101851883112</v>
      </c>
      <c r="I2813">
        <f t="shared" si="432"/>
        <v>18</v>
      </c>
      <c r="J2813" t="str">
        <f t="shared" si="433"/>
        <v>Evening</v>
      </c>
      <c r="K2813" t="str">
        <f t="shared" si="434"/>
        <v>Tuesday</v>
      </c>
      <c r="L2813" t="str">
        <f t="shared" si="435"/>
        <v>Successful</v>
      </c>
      <c r="M2813">
        <f t="shared" si="436"/>
        <v>1</v>
      </c>
      <c r="N2813">
        <f t="shared" si="437"/>
        <v>0</v>
      </c>
      <c r="O2813">
        <v>1</v>
      </c>
      <c r="P2813" t="str">
        <f t="shared" si="438"/>
        <v>City Route</v>
      </c>
      <c r="Q2813">
        <f t="shared" si="439"/>
        <v>69.049999995622784</v>
      </c>
    </row>
    <row r="2814" spans="1:17">
      <c r="A2814">
        <v>4018</v>
      </c>
      <c r="B2814" t="s">
        <v>6</v>
      </c>
      <c r="C2814">
        <v>298</v>
      </c>
      <c r="D2814" t="s">
        <v>7</v>
      </c>
      <c r="E2814" s="1">
        <v>42564.99827546296</v>
      </c>
      <c r="F2814" s="1">
        <v>42565.043333333335</v>
      </c>
      <c r="G2814" s="3">
        <f t="shared" si="430"/>
        <v>42564</v>
      </c>
      <c r="H2814" s="2">
        <f t="shared" si="431"/>
        <v>0.99827546296000946</v>
      </c>
      <c r="I2814">
        <f t="shared" si="432"/>
        <v>23</v>
      </c>
      <c r="J2814" t="str">
        <f t="shared" si="433"/>
        <v>Night</v>
      </c>
      <c r="K2814" t="str">
        <f t="shared" si="434"/>
        <v>Saturday</v>
      </c>
      <c r="L2814" t="str">
        <f t="shared" si="435"/>
        <v>Successful</v>
      </c>
      <c r="M2814">
        <f t="shared" si="436"/>
        <v>1</v>
      </c>
      <c r="N2814">
        <f t="shared" si="437"/>
        <v>0</v>
      </c>
      <c r="O2814">
        <v>1</v>
      </c>
      <c r="P2814" t="str">
        <f t="shared" si="438"/>
        <v>Airport Route</v>
      </c>
      <c r="Q2814">
        <f t="shared" si="439"/>
        <v>64.883333339821547</v>
      </c>
    </row>
    <row r="2815" spans="1:17">
      <c r="A2815">
        <v>4121</v>
      </c>
      <c r="B2815" t="s">
        <v>6</v>
      </c>
      <c r="C2815">
        <v>298</v>
      </c>
      <c r="D2815" t="s">
        <v>7</v>
      </c>
      <c r="E2815" s="1">
        <v>42565.187326388892</v>
      </c>
      <c r="F2815" s="1">
        <v>42565.213541666664</v>
      </c>
      <c r="G2815" s="3">
        <f t="shared" si="430"/>
        <v>42565</v>
      </c>
      <c r="H2815" s="2">
        <f t="shared" si="431"/>
        <v>0.18732638889196096</v>
      </c>
      <c r="I2815">
        <f t="shared" si="432"/>
        <v>4</v>
      </c>
      <c r="J2815" t="str">
        <f t="shared" si="433"/>
        <v>Early Morning</v>
      </c>
      <c r="K2815" t="str">
        <f t="shared" si="434"/>
        <v>Thursday</v>
      </c>
      <c r="L2815" t="str">
        <f t="shared" si="435"/>
        <v>Successful</v>
      </c>
      <c r="M2815">
        <f t="shared" si="436"/>
        <v>1</v>
      </c>
      <c r="N2815">
        <f t="shared" si="437"/>
        <v>0</v>
      </c>
      <c r="O2815">
        <v>1</v>
      </c>
      <c r="P2815" t="str">
        <f t="shared" si="438"/>
        <v>Airport Route</v>
      </c>
      <c r="Q2815">
        <f t="shared" si="439"/>
        <v>37.749999992083758</v>
      </c>
    </row>
    <row r="2816" spans="1:17">
      <c r="A2816">
        <v>4224</v>
      </c>
      <c r="B2816" t="s">
        <v>8</v>
      </c>
      <c r="C2816">
        <v>298</v>
      </c>
      <c r="D2816" t="s">
        <v>7</v>
      </c>
      <c r="E2816" s="1">
        <v>42565.242546296293</v>
      </c>
      <c r="F2816" s="1">
        <v>42565.288159722222</v>
      </c>
      <c r="G2816" s="3">
        <f t="shared" si="430"/>
        <v>42565</v>
      </c>
      <c r="H2816" s="2">
        <f t="shared" si="431"/>
        <v>0.24254629629285773</v>
      </c>
      <c r="I2816">
        <f t="shared" si="432"/>
        <v>5</v>
      </c>
      <c r="J2816" t="str">
        <f t="shared" si="433"/>
        <v>Morning</v>
      </c>
      <c r="K2816" t="str">
        <f t="shared" si="434"/>
        <v>Tuesday</v>
      </c>
      <c r="L2816" t="str">
        <f t="shared" si="435"/>
        <v>Successful</v>
      </c>
      <c r="M2816">
        <f t="shared" si="436"/>
        <v>1</v>
      </c>
      <c r="N2816">
        <f t="shared" si="437"/>
        <v>0</v>
      </c>
      <c r="O2816">
        <v>1</v>
      </c>
      <c r="P2816" t="str">
        <f t="shared" si="438"/>
        <v>City Route</v>
      </c>
      <c r="Q2816">
        <f t="shared" si="439"/>
        <v>65.683333338238299</v>
      </c>
    </row>
    <row r="2817" spans="1:17">
      <c r="A2817">
        <v>4810</v>
      </c>
      <c r="B2817" t="s">
        <v>8</v>
      </c>
      <c r="C2817">
        <v>298</v>
      </c>
      <c r="D2817" t="s">
        <v>7</v>
      </c>
      <c r="E2817" s="1">
        <v>42565.719687500001</v>
      </c>
      <c r="F2817" s="1">
        <v>42565.751018518517</v>
      </c>
      <c r="G2817" s="3">
        <f t="shared" si="430"/>
        <v>42565</v>
      </c>
      <c r="H2817" s="2">
        <f t="shared" si="431"/>
        <v>0.71968750000087311</v>
      </c>
      <c r="I2817">
        <f t="shared" si="432"/>
        <v>17</v>
      </c>
      <c r="J2817" t="str">
        <f t="shared" si="433"/>
        <v>Evening</v>
      </c>
      <c r="K2817" t="str">
        <f t="shared" si="434"/>
        <v>Sunday</v>
      </c>
      <c r="L2817" t="str">
        <f t="shared" si="435"/>
        <v>Successful</v>
      </c>
      <c r="M2817">
        <f t="shared" si="436"/>
        <v>1</v>
      </c>
      <c r="N2817">
        <f t="shared" si="437"/>
        <v>0</v>
      </c>
      <c r="O2817">
        <v>1</v>
      </c>
      <c r="P2817" t="str">
        <f t="shared" si="438"/>
        <v>City Route</v>
      </c>
      <c r="Q2817">
        <f t="shared" si="439"/>
        <v>45.116666662506759</v>
      </c>
    </row>
    <row r="2818" spans="1:17">
      <c r="A2818">
        <v>5295</v>
      </c>
      <c r="B2818" t="s">
        <v>8</v>
      </c>
      <c r="C2818">
        <v>298</v>
      </c>
      <c r="D2818" t="s">
        <v>7</v>
      </c>
      <c r="E2818" s="1">
        <v>42565.909016203703</v>
      </c>
      <c r="F2818" s="1">
        <v>42565.945694444446</v>
      </c>
      <c r="G2818" s="3">
        <f t="shared" ref="G2818:G2881" si="440">INT(E2818)</f>
        <v>42565</v>
      </c>
      <c r="H2818" s="2">
        <f t="shared" ref="H2818:H2881" si="441">MOD(E2818,1)</f>
        <v>0.90901620370277669</v>
      </c>
      <c r="I2818">
        <f t="shared" ref="I2818:I2881" si="442">HOUR(E2818)</f>
        <v>21</v>
      </c>
      <c r="J2818" t="str">
        <f t="shared" ref="J2818:J2881" si="443">IF(I2818&lt;5,"Early Morning",
IF(I2818&lt;10,"Morning",
IF(I2818&lt;17,"Day",
IF(I2818&lt;21,"Evening","Night"))))</f>
        <v>Night</v>
      </c>
      <c r="K2818" t="str">
        <f t="shared" ref="K2818:K2881" si="444">TEXT(A2818,"dddd")</f>
        <v>Tuesday</v>
      </c>
      <c r="L2818" t="str">
        <f t="shared" ref="L2818:L2881" si="445">IF(D2818="Trip Completed","Successful","Failed")</f>
        <v>Successful</v>
      </c>
      <c r="M2818">
        <f t="shared" ref="M2818:M2881" si="446">IF(D2818="Trip Completed",1,0)</f>
        <v>1</v>
      </c>
      <c r="N2818">
        <f t="shared" ref="N2818:N2881" si="447">IF(D2818="Trip Completed",0,1)</f>
        <v>0</v>
      </c>
      <c r="O2818">
        <v>1</v>
      </c>
      <c r="P2818" t="str">
        <f t="shared" ref="P2818:P2881" si="448">IF(B2818="Airport","Airport Route","City Route")</f>
        <v>City Route</v>
      </c>
      <c r="Q2818">
        <f t="shared" ref="Q2818:Q2881" si="449">IFERROR((F2818-E2818)*1440,"")</f>
        <v>52.816666670842096</v>
      </c>
    </row>
    <row r="2819" spans="1:17">
      <c r="A2819">
        <v>5381</v>
      </c>
      <c r="B2819" t="s">
        <v>6</v>
      </c>
      <c r="C2819">
        <v>298</v>
      </c>
      <c r="D2819" t="s">
        <v>7</v>
      </c>
      <c r="E2819" s="1">
        <v>42565.997696759259</v>
      </c>
      <c r="F2819" s="1">
        <v>42566.027361111112</v>
      </c>
      <c r="G2819" s="3">
        <f t="shared" si="440"/>
        <v>42565</v>
      </c>
      <c r="H2819" s="2">
        <f t="shared" si="441"/>
        <v>0.99769675925927004</v>
      </c>
      <c r="I2819">
        <f t="shared" si="442"/>
        <v>23</v>
      </c>
      <c r="J2819" t="str">
        <f t="shared" si="443"/>
        <v>Night</v>
      </c>
      <c r="K2819" t="str">
        <f t="shared" si="444"/>
        <v>Thursday</v>
      </c>
      <c r="L2819" t="str">
        <f t="shared" si="445"/>
        <v>Successful</v>
      </c>
      <c r="M2819">
        <f t="shared" si="446"/>
        <v>1</v>
      </c>
      <c r="N2819">
        <f t="shared" si="447"/>
        <v>0</v>
      </c>
      <c r="O2819">
        <v>1</v>
      </c>
      <c r="P2819" t="str">
        <f t="shared" si="448"/>
        <v>Airport Route</v>
      </c>
      <c r="Q2819">
        <f t="shared" si="449"/>
        <v>42.716666667256504</v>
      </c>
    </row>
    <row r="2820" spans="1:17">
      <c r="A2820">
        <v>6271</v>
      </c>
      <c r="B2820" t="s">
        <v>8</v>
      </c>
      <c r="C2820">
        <v>298</v>
      </c>
      <c r="D2820" t="s">
        <v>7</v>
      </c>
      <c r="E2820" s="1">
        <v>42566.760370370372</v>
      </c>
      <c r="F2820" s="1">
        <v>42566.79109953704</v>
      </c>
      <c r="G2820" s="3">
        <f t="shared" si="440"/>
        <v>42566</v>
      </c>
      <c r="H2820" s="2">
        <f t="shared" si="441"/>
        <v>0.76037037037167465</v>
      </c>
      <c r="I2820">
        <f t="shared" si="442"/>
        <v>18</v>
      </c>
      <c r="J2820" t="str">
        <f t="shared" si="443"/>
        <v>Evening</v>
      </c>
      <c r="K2820" t="str">
        <f t="shared" si="444"/>
        <v>Friday</v>
      </c>
      <c r="L2820" t="str">
        <f t="shared" si="445"/>
        <v>Successful</v>
      </c>
      <c r="M2820">
        <f t="shared" si="446"/>
        <v>1</v>
      </c>
      <c r="N2820">
        <f t="shared" si="447"/>
        <v>0</v>
      </c>
      <c r="O2820">
        <v>1</v>
      </c>
      <c r="P2820" t="str">
        <f t="shared" si="448"/>
        <v>City Route</v>
      </c>
      <c r="Q2820">
        <f t="shared" si="449"/>
        <v>44.250000002793968</v>
      </c>
    </row>
    <row r="2821" spans="1:17">
      <c r="A2821">
        <v>1244</v>
      </c>
      <c r="B2821" t="s">
        <v>8</v>
      </c>
      <c r="C2821">
        <v>299</v>
      </c>
      <c r="D2821" t="s">
        <v>7</v>
      </c>
      <c r="E2821" s="1">
        <v>42562.901388888888</v>
      </c>
      <c r="F2821" s="1">
        <v>42562.927083333336</v>
      </c>
      <c r="G2821" s="3">
        <f t="shared" si="440"/>
        <v>42562</v>
      </c>
      <c r="H2821" s="2">
        <f t="shared" si="441"/>
        <v>0.90138888888759539</v>
      </c>
      <c r="I2821">
        <f t="shared" si="442"/>
        <v>21</v>
      </c>
      <c r="J2821" t="str">
        <f t="shared" si="443"/>
        <v>Night</v>
      </c>
      <c r="K2821" t="str">
        <f t="shared" si="444"/>
        <v>Thursday</v>
      </c>
      <c r="L2821" t="str">
        <f t="shared" si="445"/>
        <v>Successful</v>
      </c>
      <c r="M2821">
        <f t="shared" si="446"/>
        <v>1</v>
      </c>
      <c r="N2821">
        <f t="shared" si="447"/>
        <v>0</v>
      </c>
      <c r="O2821">
        <v>1</v>
      </c>
      <c r="P2821" t="str">
        <f t="shared" si="448"/>
        <v>City Route</v>
      </c>
      <c r="Q2821">
        <f t="shared" si="449"/>
        <v>37.000000005355105</v>
      </c>
    </row>
    <row r="2822" spans="1:17">
      <c r="A2822">
        <v>2249</v>
      </c>
      <c r="B2822" t="s">
        <v>8</v>
      </c>
      <c r="C2822">
        <v>299</v>
      </c>
      <c r="D2822" t="s">
        <v>7</v>
      </c>
      <c r="E2822" s="1">
        <v>42563.76666666667</v>
      </c>
      <c r="F2822" s="1">
        <v>42563.79791666667</v>
      </c>
      <c r="G2822" s="3">
        <f t="shared" si="440"/>
        <v>42563</v>
      </c>
      <c r="H2822" s="2">
        <f t="shared" si="441"/>
        <v>0.76666666667006211</v>
      </c>
      <c r="I2822">
        <f t="shared" si="442"/>
        <v>18</v>
      </c>
      <c r="J2822" t="str">
        <f t="shared" si="443"/>
        <v>Evening</v>
      </c>
      <c r="K2822" t="str">
        <f t="shared" si="444"/>
        <v>Monday</v>
      </c>
      <c r="L2822" t="str">
        <f t="shared" si="445"/>
        <v>Successful</v>
      </c>
      <c r="M2822">
        <f t="shared" si="446"/>
        <v>1</v>
      </c>
      <c r="N2822">
        <f t="shared" si="447"/>
        <v>0</v>
      </c>
      <c r="O2822">
        <v>1</v>
      </c>
      <c r="P2822" t="str">
        <f t="shared" si="448"/>
        <v>City Route</v>
      </c>
      <c r="Q2822">
        <f t="shared" si="449"/>
        <v>45</v>
      </c>
    </row>
    <row r="2823" spans="1:17">
      <c r="A2823">
        <v>3045</v>
      </c>
      <c r="B2823" t="s">
        <v>6</v>
      </c>
      <c r="C2823">
        <v>299</v>
      </c>
      <c r="D2823" t="s">
        <v>7</v>
      </c>
      <c r="E2823" s="1">
        <v>42564.319351851853</v>
      </c>
      <c r="F2823" s="1">
        <v>42564.354826388888</v>
      </c>
      <c r="G2823" s="3">
        <f t="shared" si="440"/>
        <v>42564</v>
      </c>
      <c r="H2823" s="2">
        <f t="shared" si="441"/>
        <v>0.31935185185284354</v>
      </c>
      <c r="I2823">
        <f t="shared" si="442"/>
        <v>7</v>
      </c>
      <c r="J2823" t="str">
        <f t="shared" si="443"/>
        <v>Morning</v>
      </c>
      <c r="K2823" t="str">
        <f t="shared" si="444"/>
        <v>Saturday</v>
      </c>
      <c r="L2823" t="str">
        <f t="shared" si="445"/>
        <v>Successful</v>
      </c>
      <c r="M2823">
        <f t="shared" si="446"/>
        <v>1</v>
      </c>
      <c r="N2823">
        <f t="shared" si="447"/>
        <v>0</v>
      </c>
      <c r="O2823">
        <v>1</v>
      </c>
      <c r="P2823" t="str">
        <f t="shared" si="448"/>
        <v>Airport Route</v>
      </c>
      <c r="Q2823">
        <f t="shared" si="449"/>
        <v>51.083333330461755</v>
      </c>
    </row>
    <row r="2824" spans="1:17">
      <c r="A2824">
        <v>3817</v>
      </c>
      <c r="B2824" t="s">
        <v>6</v>
      </c>
      <c r="C2824">
        <v>299</v>
      </c>
      <c r="D2824" t="s">
        <v>7</v>
      </c>
      <c r="E2824" s="1">
        <v>42564.883831018517</v>
      </c>
      <c r="F2824" s="1">
        <v>42564.920532407406</v>
      </c>
      <c r="G2824" s="3">
        <f t="shared" si="440"/>
        <v>42564</v>
      </c>
      <c r="H2824" s="2">
        <f t="shared" si="441"/>
        <v>0.88383101851650281</v>
      </c>
      <c r="I2824">
        <f t="shared" si="442"/>
        <v>21</v>
      </c>
      <c r="J2824" t="str">
        <f t="shared" si="443"/>
        <v>Night</v>
      </c>
      <c r="K2824" t="str">
        <f t="shared" si="444"/>
        <v>Monday</v>
      </c>
      <c r="L2824" t="str">
        <f t="shared" si="445"/>
        <v>Successful</v>
      </c>
      <c r="M2824">
        <f t="shared" si="446"/>
        <v>1</v>
      </c>
      <c r="N2824">
        <f t="shared" si="447"/>
        <v>0</v>
      </c>
      <c r="O2824">
        <v>1</v>
      </c>
      <c r="P2824" t="str">
        <f t="shared" si="448"/>
        <v>Airport Route</v>
      </c>
      <c r="Q2824">
        <f t="shared" si="449"/>
        <v>52.850000001490116</v>
      </c>
    </row>
    <row r="2825" spans="1:17">
      <c r="A2825">
        <v>4481</v>
      </c>
      <c r="B2825" t="s">
        <v>8</v>
      </c>
      <c r="C2825">
        <v>299</v>
      </c>
      <c r="D2825" t="s">
        <v>7</v>
      </c>
      <c r="E2825" s="1">
        <v>42565.365624999999</v>
      </c>
      <c r="F2825" s="1">
        <v>42565.413148148145</v>
      </c>
      <c r="G2825" s="3">
        <f t="shared" si="440"/>
        <v>42565</v>
      </c>
      <c r="H2825" s="2">
        <f t="shared" si="441"/>
        <v>0.36562499999854481</v>
      </c>
      <c r="I2825">
        <f t="shared" si="442"/>
        <v>8</v>
      </c>
      <c r="J2825" t="str">
        <f t="shared" si="443"/>
        <v>Morning</v>
      </c>
      <c r="K2825" t="str">
        <f t="shared" si="444"/>
        <v>Sunday</v>
      </c>
      <c r="L2825" t="str">
        <f t="shared" si="445"/>
        <v>Successful</v>
      </c>
      <c r="M2825">
        <f t="shared" si="446"/>
        <v>1</v>
      </c>
      <c r="N2825">
        <f t="shared" si="447"/>
        <v>0</v>
      </c>
      <c r="O2825">
        <v>1</v>
      </c>
      <c r="P2825" t="str">
        <f t="shared" si="448"/>
        <v>City Route</v>
      </c>
      <c r="Q2825">
        <f t="shared" si="449"/>
        <v>68.43333333148621</v>
      </c>
    </row>
    <row r="2826" spans="1:17">
      <c r="A2826">
        <v>5160</v>
      </c>
      <c r="B2826" t="s">
        <v>8</v>
      </c>
      <c r="C2826">
        <v>299</v>
      </c>
      <c r="D2826" t="s">
        <v>7</v>
      </c>
      <c r="E2826" s="1">
        <v>42565.853148148148</v>
      </c>
      <c r="F2826" s="1">
        <v>42565.883888888886</v>
      </c>
      <c r="G2826" s="3">
        <f t="shared" si="440"/>
        <v>42565</v>
      </c>
      <c r="H2826" s="2">
        <f t="shared" si="441"/>
        <v>0.85314814814773854</v>
      </c>
      <c r="I2826">
        <f t="shared" si="442"/>
        <v>20</v>
      </c>
      <c r="J2826" t="str">
        <f t="shared" si="443"/>
        <v>Evening</v>
      </c>
      <c r="K2826" t="str">
        <f t="shared" si="444"/>
        <v>Sunday</v>
      </c>
      <c r="L2826" t="str">
        <f t="shared" si="445"/>
        <v>Successful</v>
      </c>
      <c r="M2826">
        <f t="shared" si="446"/>
        <v>1</v>
      </c>
      <c r="N2826">
        <f t="shared" si="447"/>
        <v>0</v>
      </c>
      <c r="O2826">
        <v>1</v>
      </c>
      <c r="P2826" t="str">
        <f t="shared" si="448"/>
        <v>City Route</v>
      </c>
      <c r="Q2826">
        <f t="shared" si="449"/>
        <v>44.266666662879288</v>
      </c>
    </row>
    <row r="2827" spans="1:17">
      <c r="A2827">
        <v>6304</v>
      </c>
      <c r="B2827" t="s">
        <v>8</v>
      </c>
      <c r="C2827">
        <v>299</v>
      </c>
      <c r="D2827" t="s">
        <v>7</v>
      </c>
      <c r="E2827" s="1">
        <v>42566.771886574075</v>
      </c>
      <c r="F2827" s="1">
        <v>42566.805208333331</v>
      </c>
      <c r="G2827" s="3">
        <f t="shared" si="440"/>
        <v>42566</v>
      </c>
      <c r="H2827" s="2">
        <f t="shared" si="441"/>
        <v>0.77188657407532446</v>
      </c>
      <c r="I2827">
        <f t="shared" si="442"/>
        <v>18</v>
      </c>
      <c r="J2827" t="str">
        <f t="shared" si="443"/>
        <v>Evening</v>
      </c>
      <c r="K2827" t="str">
        <f t="shared" si="444"/>
        <v>Wednesday</v>
      </c>
      <c r="L2827" t="str">
        <f t="shared" si="445"/>
        <v>Successful</v>
      </c>
      <c r="M2827">
        <f t="shared" si="446"/>
        <v>1</v>
      </c>
      <c r="N2827">
        <f t="shared" si="447"/>
        <v>0</v>
      </c>
      <c r="O2827">
        <v>1</v>
      </c>
      <c r="P2827" t="str">
        <f t="shared" si="448"/>
        <v>City Route</v>
      </c>
      <c r="Q2827">
        <f t="shared" si="449"/>
        <v>47.983333328738809</v>
      </c>
    </row>
    <row r="2828" spans="1:17">
      <c r="A2828">
        <v>1315</v>
      </c>
      <c r="B2828" t="s">
        <v>6</v>
      </c>
      <c r="C2828">
        <v>300</v>
      </c>
      <c r="D2828" t="s">
        <v>7</v>
      </c>
      <c r="E2828" s="1">
        <v>42562.95416666667</v>
      </c>
      <c r="F2828" s="1">
        <v>42562.982638888891</v>
      </c>
      <c r="G2828" s="3">
        <f t="shared" si="440"/>
        <v>42562</v>
      </c>
      <c r="H2828" s="2">
        <f t="shared" si="441"/>
        <v>0.95416666667006211</v>
      </c>
      <c r="I2828">
        <f t="shared" si="442"/>
        <v>22</v>
      </c>
      <c r="J2828" t="str">
        <f t="shared" si="443"/>
        <v>Night</v>
      </c>
      <c r="K2828" t="str">
        <f t="shared" si="444"/>
        <v>Friday</v>
      </c>
      <c r="L2828" t="str">
        <f t="shared" si="445"/>
        <v>Successful</v>
      </c>
      <c r="M2828">
        <f t="shared" si="446"/>
        <v>1</v>
      </c>
      <c r="N2828">
        <f t="shared" si="447"/>
        <v>0</v>
      </c>
      <c r="O2828">
        <v>1</v>
      </c>
      <c r="P2828" t="str">
        <f t="shared" si="448"/>
        <v>Airport Route</v>
      </c>
      <c r="Q2828">
        <f t="shared" si="449"/>
        <v>40.999999997438863</v>
      </c>
    </row>
    <row r="2829" spans="1:17">
      <c r="A2829">
        <v>2924</v>
      </c>
      <c r="B2829" t="s">
        <v>8</v>
      </c>
      <c r="C2829">
        <v>300</v>
      </c>
      <c r="D2829" t="s">
        <v>7</v>
      </c>
      <c r="E2829" s="1">
        <v>42564.271782407406</v>
      </c>
      <c r="F2829" s="1">
        <v>42564.306157407409</v>
      </c>
      <c r="G2829" s="3">
        <f t="shared" si="440"/>
        <v>42564</v>
      </c>
      <c r="H2829" s="2">
        <f t="shared" si="441"/>
        <v>0.27178240740613546</v>
      </c>
      <c r="I2829">
        <f t="shared" si="442"/>
        <v>6</v>
      </c>
      <c r="J2829" t="str">
        <f t="shared" si="443"/>
        <v>Morning</v>
      </c>
      <c r="K2829" t="str">
        <f t="shared" si="444"/>
        <v>Thursday</v>
      </c>
      <c r="L2829" t="str">
        <f t="shared" si="445"/>
        <v>Successful</v>
      </c>
      <c r="M2829">
        <f t="shared" si="446"/>
        <v>1</v>
      </c>
      <c r="N2829">
        <f t="shared" si="447"/>
        <v>0</v>
      </c>
      <c r="O2829">
        <v>1</v>
      </c>
      <c r="P2829" t="str">
        <f t="shared" si="448"/>
        <v>City Route</v>
      </c>
      <c r="Q2829">
        <f t="shared" si="449"/>
        <v>49.500000004190952</v>
      </c>
    </row>
    <row r="2830" spans="1:17">
      <c r="A2830">
        <v>3324</v>
      </c>
      <c r="B2830" t="s">
        <v>6</v>
      </c>
      <c r="C2830">
        <v>300</v>
      </c>
      <c r="D2830" t="s">
        <v>7</v>
      </c>
      <c r="E2830" s="1">
        <v>42564.523159722223</v>
      </c>
      <c r="F2830" s="1">
        <v>42564.552812499998</v>
      </c>
      <c r="G2830" s="3">
        <f t="shared" si="440"/>
        <v>42564</v>
      </c>
      <c r="H2830" s="2">
        <f t="shared" si="441"/>
        <v>0.52315972222277196</v>
      </c>
      <c r="I2830">
        <f t="shared" si="442"/>
        <v>12</v>
      </c>
      <c r="J2830" t="str">
        <f t="shared" si="443"/>
        <v>Day</v>
      </c>
      <c r="K2830" t="str">
        <f t="shared" si="444"/>
        <v>Friday</v>
      </c>
      <c r="L2830" t="str">
        <f t="shared" si="445"/>
        <v>Successful</v>
      </c>
      <c r="M2830">
        <f t="shared" si="446"/>
        <v>1</v>
      </c>
      <c r="N2830">
        <f t="shared" si="447"/>
        <v>0</v>
      </c>
      <c r="O2830">
        <v>1</v>
      </c>
      <c r="P2830" t="str">
        <f t="shared" si="448"/>
        <v>Airport Route</v>
      </c>
      <c r="Q2830">
        <f t="shared" si="449"/>
        <v>42.699999996693805</v>
      </c>
    </row>
    <row r="2831" spans="1:17">
      <c r="A2831">
        <v>3935</v>
      </c>
      <c r="B2831" t="s">
        <v>6</v>
      </c>
      <c r="C2831">
        <v>300</v>
      </c>
      <c r="D2831" t="s">
        <v>7</v>
      </c>
      <c r="E2831" s="1">
        <v>42564.934814814813</v>
      </c>
      <c r="F2831" s="1">
        <v>42564.988344907404</v>
      </c>
      <c r="G2831" s="3">
        <f t="shared" si="440"/>
        <v>42564</v>
      </c>
      <c r="H2831" s="2">
        <f t="shared" si="441"/>
        <v>0.934814814812853</v>
      </c>
      <c r="I2831">
        <f t="shared" si="442"/>
        <v>22</v>
      </c>
      <c r="J2831" t="str">
        <f t="shared" si="443"/>
        <v>Night</v>
      </c>
      <c r="K2831" t="str">
        <f t="shared" si="444"/>
        <v>Sunday</v>
      </c>
      <c r="L2831" t="str">
        <f t="shared" si="445"/>
        <v>Successful</v>
      </c>
      <c r="M2831">
        <f t="shared" si="446"/>
        <v>1</v>
      </c>
      <c r="N2831">
        <f t="shared" si="447"/>
        <v>0</v>
      </c>
      <c r="O2831">
        <v>1</v>
      </c>
      <c r="P2831" t="str">
        <f t="shared" si="448"/>
        <v>Airport Route</v>
      </c>
      <c r="Q2831">
        <f t="shared" si="449"/>
        <v>77.083333331393078</v>
      </c>
    </row>
    <row r="2832" spans="1:17">
      <c r="A2832">
        <v>5844</v>
      </c>
      <c r="B2832" t="s">
        <v>6</v>
      </c>
      <c r="C2832">
        <v>300</v>
      </c>
      <c r="D2832" t="s">
        <v>7</v>
      </c>
      <c r="E2832" s="1">
        <v>42566.379965277774</v>
      </c>
      <c r="F2832" s="1">
        <v>42566.413969907408</v>
      </c>
      <c r="G2832" s="3">
        <f t="shared" si="440"/>
        <v>42566</v>
      </c>
      <c r="H2832" s="2">
        <f t="shared" si="441"/>
        <v>0.37996527777431766</v>
      </c>
      <c r="I2832">
        <f t="shared" si="442"/>
        <v>9</v>
      </c>
      <c r="J2832" t="str">
        <f t="shared" si="443"/>
        <v>Morning</v>
      </c>
      <c r="K2832" t="str">
        <f t="shared" si="444"/>
        <v>Friday</v>
      </c>
      <c r="L2832" t="str">
        <f t="shared" si="445"/>
        <v>Successful</v>
      </c>
      <c r="M2832">
        <f t="shared" si="446"/>
        <v>1</v>
      </c>
      <c r="N2832">
        <f t="shared" si="447"/>
        <v>0</v>
      </c>
      <c r="O2832">
        <v>1</v>
      </c>
      <c r="P2832" t="str">
        <f t="shared" si="448"/>
        <v>Airport Route</v>
      </c>
      <c r="Q2832">
        <f t="shared" si="449"/>
        <v>48.966666671913117</v>
      </c>
    </row>
    <row r="2833" spans="1:17">
      <c r="A2833">
        <v>2905</v>
      </c>
      <c r="B2833" t="s">
        <v>8</v>
      </c>
      <c r="C2833">
        <v>1</v>
      </c>
      <c r="D2833" t="s">
        <v>9</v>
      </c>
      <c r="E2833" s="1">
        <v>42564.256030092591</v>
      </c>
      <c r="F2833" t="s">
        <v>10</v>
      </c>
      <c r="G2833" s="3">
        <f t="shared" si="440"/>
        <v>42564</v>
      </c>
      <c r="H2833" s="2">
        <f t="shared" si="441"/>
        <v>0.25603009259066312</v>
      </c>
      <c r="I2833">
        <f t="shared" si="442"/>
        <v>6</v>
      </c>
      <c r="J2833" t="str">
        <f t="shared" si="443"/>
        <v>Morning</v>
      </c>
      <c r="K2833" t="str">
        <f t="shared" si="444"/>
        <v>Saturday</v>
      </c>
      <c r="L2833" t="str">
        <f t="shared" si="445"/>
        <v>Failed</v>
      </c>
      <c r="M2833">
        <f t="shared" si="446"/>
        <v>0</v>
      </c>
      <c r="N2833">
        <f t="shared" si="447"/>
        <v>1</v>
      </c>
      <c r="O2833">
        <v>1</v>
      </c>
      <c r="P2833" t="str">
        <f t="shared" si="448"/>
        <v>City Route</v>
      </c>
      <c r="Q2833" t="str">
        <f t="shared" si="449"/>
        <v/>
      </c>
    </row>
    <row r="2834" spans="1:17">
      <c r="A2834">
        <v>4805</v>
      </c>
      <c r="B2834" t="s">
        <v>8</v>
      </c>
      <c r="C2834">
        <v>1</v>
      </c>
      <c r="D2834" t="s">
        <v>9</v>
      </c>
      <c r="E2834" s="1">
        <v>42565.713865740741</v>
      </c>
      <c r="F2834" t="s">
        <v>10</v>
      </c>
      <c r="G2834" s="3">
        <f t="shared" si="440"/>
        <v>42565</v>
      </c>
      <c r="H2834" s="2">
        <f t="shared" si="441"/>
        <v>0.71386574074131204</v>
      </c>
      <c r="I2834">
        <f t="shared" si="442"/>
        <v>17</v>
      </c>
      <c r="J2834" t="str">
        <f t="shared" si="443"/>
        <v>Evening</v>
      </c>
      <c r="K2834" t="str">
        <f t="shared" si="444"/>
        <v>Tuesday</v>
      </c>
      <c r="L2834" t="str">
        <f t="shared" si="445"/>
        <v>Failed</v>
      </c>
      <c r="M2834">
        <f t="shared" si="446"/>
        <v>0</v>
      </c>
      <c r="N2834">
        <f t="shared" si="447"/>
        <v>1</v>
      </c>
      <c r="O2834">
        <v>1</v>
      </c>
      <c r="P2834" t="str">
        <f t="shared" si="448"/>
        <v>City Route</v>
      </c>
      <c r="Q2834" t="str">
        <f t="shared" si="449"/>
        <v/>
      </c>
    </row>
    <row r="2835" spans="1:17">
      <c r="A2835">
        <v>5202</v>
      </c>
      <c r="B2835" t="s">
        <v>6</v>
      </c>
      <c r="C2835">
        <v>1</v>
      </c>
      <c r="D2835" t="s">
        <v>9</v>
      </c>
      <c r="E2835" s="1">
        <v>42565.86917824074</v>
      </c>
      <c r="F2835" t="s">
        <v>10</v>
      </c>
      <c r="G2835" s="3">
        <f t="shared" si="440"/>
        <v>42565</v>
      </c>
      <c r="H2835" s="2">
        <f t="shared" si="441"/>
        <v>0.86917824074043892</v>
      </c>
      <c r="I2835">
        <f t="shared" si="442"/>
        <v>20</v>
      </c>
      <c r="J2835" t="str">
        <f t="shared" si="443"/>
        <v>Evening</v>
      </c>
      <c r="K2835" t="str">
        <f t="shared" si="444"/>
        <v>Sunday</v>
      </c>
      <c r="L2835" t="str">
        <f t="shared" si="445"/>
        <v>Failed</v>
      </c>
      <c r="M2835">
        <f t="shared" si="446"/>
        <v>0</v>
      </c>
      <c r="N2835">
        <f t="shared" si="447"/>
        <v>1</v>
      </c>
      <c r="O2835">
        <v>1</v>
      </c>
      <c r="P2835" t="str">
        <f t="shared" si="448"/>
        <v>Airport Route</v>
      </c>
      <c r="Q2835" t="str">
        <f t="shared" si="449"/>
        <v/>
      </c>
    </row>
    <row r="2836" spans="1:17">
      <c r="A2836">
        <v>5927</v>
      </c>
      <c r="B2836" t="s">
        <v>8</v>
      </c>
      <c r="C2836">
        <v>1</v>
      </c>
      <c r="D2836" t="s">
        <v>9</v>
      </c>
      <c r="E2836" s="1">
        <v>42566.425462962965</v>
      </c>
      <c r="F2836" t="s">
        <v>10</v>
      </c>
      <c r="G2836" s="3">
        <f t="shared" si="440"/>
        <v>42566</v>
      </c>
      <c r="H2836" s="2">
        <f t="shared" si="441"/>
        <v>0.42546296296495711</v>
      </c>
      <c r="I2836">
        <f t="shared" si="442"/>
        <v>10</v>
      </c>
      <c r="J2836" t="str">
        <f t="shared" si="443"/>
        <v>Day</v>
      </c>
      <c r="K2836" t="str">
        <f t="shared" si="444"/>
        <v>Thursday</v>
      </c>
      <c r="L2836" t="str">
        <f t="shared" si="445"/>
        <v>Failed</v>
      </c>
      <c r="M2836">
        <f t="shared" si="446"/>
        <v>0</v>
      </c>
      <c r="N2836">
        <f t="shared" si="447"/>
        <v>1</v>
      </c>
      <c r="O2836">
        <v>1</v>
      </c>
      <c r="P2836" t="str">
        <f t="shared" si="448"/>
        <v>City Route</v>
      </c>
      <c r="Q2836" t="str">
        <f t="shared" si="449"/>
        <v/>
      </c>
    </row>
    <row r="2837" spans="1:17">
      <c r="A2837">
        <v>2347</v>
      </c>
      <c r="B2837" t="s">
        <v>6</v>
      </c>
      <c r="C2837">
        <v>2</v>
      </c>
      <c r="D2837" t="s">
        <v>9</v>
      </c>
      <c r="E2837" s="1">
        <v>42563.801388888889</v>
      </c>
      <c r="F2837" t="s">
        <v>10</v>
      </c>
      <c r="G2837" s="3">
        <f t="shared" si="440"/>
        <v>42563</v>
      </c>
      <c r="H2837" s="2">
        <f t="shared" si="441"/>
        <v>0.80138888888905058</v>
      </c>
      <c r="I2837">
        <f t="shared" si="442"/>
        <v>19</v>
      </c>
      <c r="J2837" t="str">
        <f t="shared" si="443"/>
        <v>Evening</v>
      </c>
      <c r="K2837" t="str">
        <f t="shared" si="444"/>
        <v>Monday</v>
      </c>
      <c r="L2837" t="str">
        <f t="shared" si="445"/>
        <v>Failed</v>
      </c>
      <c r="M2837">
        <f t="shared" si="446"/>
        <v>0</v>
      </c>
      <c r="N2837">
        <f t="shared" si="447"/>
        <v>1</v>
      </c>
      <c r="O2837">
        <v>1</v>
      </c>
      <c r="P2837" t="str">
        <f t="shared" si="448"/>
        <v>Airport Route</v>
      </c>
      <c r="Q2837" t="str">
        <f t="shared" si="449"/>
        <v/>
      </c>
    </row>
    <row r="2838" spans="1:17">
      <c r="A2838">
        <v>3806</v>
      </c>
      <c r="B2838" t="s">
        <v>6</v>
      </c>
      <c r="C2838">
        <v>2</v>
      </c>
      <c r="D2838" t="s">
        <v>9</v>
      </c>
      <c r="E2838" s="1">
        <v>42564.873483796298</v>
      </c>
      <c r="F2838" t="s">
        <v>10</v>
      </c>
      <c r="G2838" s="3">
        <f t="shared" si="440"/>
        <v>42564</v>
      </c>
      <c r="H2838" s="2">
        <f t="shared" si="441"/>
        <v>0.87348379629838746</v>
      </c>
      <c r="I2838">
        <f t="shared" si="442"/>
        <v>20</v>
      </c>
      <c r="J2838" t="str">
        <f t="shared" si="443"/>
        <v>Evening</v>
      </c>
      <c r="K2838" t="str">
        <f t="shared" si="444"/>
        <v>Thursday</v>
      </c>
      <c r="L2838" t="str">
        <f t="shared" si="445"/>
        <v>Failed</v>
      </c>
      <c r="M2838">
        <f t="shared" si="446"/>
        <v>0</v>
      </c>
      <c r="N2838">
        <f t="shared" si="447"/>
        <v>1</v>
      </c>
      <c r="O2838">
        <v>1</v>
      </c>
      <c r="P2838" t="str">
        <f t="shared" si="448"/>
        <v>Airport Route</v>
      </c>
      <c r="Q2838" t="str">
        <f t="shared" si="449"/>
        <v/>
      </c>
    </row>
    <row r="2839" spans="1:17">
      <c r="A2839">
        <v>4451</v>
      </c>
      <c r="B2839" t="s">
        <v>8</v>
      </c>
      <c r="C2839">
        <v>2</v>
      </c>
      <c r="D2839" t="s">
        <v>9</v>
      </c>
      <c r="E2839" s="1">
        <v>42565.360162037039</v>
      </c>
      <c r="F2839" t="s">
        <v>10</v>
      </c>
      <c r="G2839" s="3">
        <f t="shared" si="440"/>
        <v>42565</v>
      </c>
      <c r="H2839" s="2">
        <f t="shared" si="441"/>
        <v>0.36016203703911742</v>
      </c>
      <c r="I2839">
        <f t="shared" si="442"/>
        <v>8</v>
      </c>
      <c r="J2839" t="str">
        <f t="shared" si="443"/>
        <v>Morning</v>
      </c>
      <c r="K2839" t="str">
        <f t="shared" si="444"/>
        <v>Friday</v>
      </c>
      <c r="L2839" t="str">
        <f t="shared" si="445"/>
        <v>Failed</v>
      </c>
      <c r="M2839">
        <f t="shared" si="446"/>
        <v>0</v>
      </c>
      <c r="N2839">
        <f t="shared" si="447"/>
        <v>1</v>
      </c>
      <c r="O2839">
        <v>1</v>
      </c>
      <c r="P2839" t="str">
        <f t="shared" si="448"/>
        <v>City Route</v>
      </c>
      <c r="Q2839" t="str">
        <f t="shared" si="449"/>
        <v/>
      </c>
    </row>
    <row r="2840" spans="1:17">
      <c r="A2840">
        <v>5023</v>
      </c>
      <c r="B2840" t="s">
        <v>6</v>
      </c>
      <c r="C2840">
        <v>2</v>
      </c>
      <c r="D2840" t="s">
        <v>9</v>
      </c>
      <c r="E2840" s="1">
        <v>42565.794537037036</v>
      </c>
      <c r="F2840" t="s">
        <v>10</v>
      </c>
      <c r="G2840" s="3">
        <f t="shared" si="440"/>
        <v>42565</v>
      </c>
      <c r="H2840" s="2">
        <f t="shared" si="441"/>
        <v>0.79453703703620704</v>
      </c>
      <c r="I2840">
        <f t="shared" si="442"/>
        <v>19</v>
      </c>
      <c r="J2840" t="str">
        <f t="shared" si="443"/>
        <v>Evening</v>
      </c>
      <c r="K2840" t="str">
        <f t="shared" si="444"/>
        <v>Wednesday</v>
      </c>
      <c r="L2840" t="str">
        <f t="shared" si="445"/>
        <v>Failed</v>
      </c>
      <c r="M2840">
        <f t="shared" si="446"/>
        <v>0</v>
      </c>
      <c r="N2840">
        <f t="shared" si="447"/>
        <v>1</v>
      </c>
      <c r="O2840">
        <v>1</v>
      </c>
      <c r="P2840" t="str">
        <f t="shared" si="448"/>
        <v>Airport Route</v>
      </c>
      <c r="Q2840" t="str">
        <f t="shared" si="449"/>
        <v/>
      </c>
    </row>
    <row r="2841" spans="1:17">
      <c r="A2841">
        <v>80</v>
      </c>
      <c r="B2841" t="s">
        <v>8</v>
      </c>
      <c r="C2841">
        <v>3</v>
      </c>
      <c r="D2841" t="s">
        <v>9</v>
      </c>
      <c r="E2841" s="1">
        <v>42562.199305555558</v>
      </c>
      <c r="F2841" t="s">
        <v>10</v>
      </c>
      <c r="G2841" s="3">
        <f t="shared" si="440"/>
        <v>42562</v>
      </c>
      <c r="H2841" s="2">
        <f t="shared" si="441"/>
        <v>0.1993055555576575</v>
      </c>
      <c r="I2841">
        <f t="shared" si="442"/>
        <v>4</v>
      </c>
      <c r="J2841" t="str">
        <f t="shared" si="443"/>
        <v>Early Morning</v>
      </c>
      <c r="K2841" t="str">
        <f t="shared" si="444"/>
        <v>Tuesday</v>
      </c>
      <c r="L2841" t="str">
        <f t="shared" si="445"/>
        <v>Failed</v>
      </c>
      <c r="M2841">
        <f t="shared" si="446"/>
        <v>0</v>
      </c>
      <c r="N2841">
        <f t="shared" si="447"/>
        <v>1</v>
      </c>
      <c r="O2841">
        <v>1</v>
      </c>
      <c r="P2841" t="str">
        <f t="shared" si="448"/>
        <v>City Route</v>
      </c>
      <c r="Q2841" t="str">
        <f t="shared" si="449"/>
        <v/>
      </c>
    </row>
    <row r="2842" spans="1:17">
      <c r="A2842">
        <v>534</v>
      </c>
      <c r="B2842" t="s">
        <v>8</v>
      </c>
      <c r="C2842">
        <v>3</v>
      </c>
      <c r="D2842" t="s">
        <v>9</v>
      </c>
      <c r="E2842" s="1">
        <v>42562.417361111111</v>
      </c>
      <c r="F2842" t="s">
        <v>10</v>
      </c>
      <c r="G2842" s="3">
        <f t="shared" si="440"/>
        <v>42562</v>
      </c>
      <c r="H2842" s="2">
        <f t="shared" si="441"/>
        <v>0.41736111111094942</v>
      </c>
      <c r="I2842">
        <f t="shared" si="442"/>
        <v>10</v>
      </c>
      <c r="J2842" t="str">
        <f t="shared" si="443"/>
        <v>Day</v>
      </c>
      <c r="K2842" t="str">
        <f t="shared" si="444"/>
        <v>Monday</v>
      </c>
      <c r="L2842" t="str">
        <f t="shared" si="445"/>
        <v>Failed</v>
      </c>
      <c r="M2842">
        <f t="shared" si="446"/>
        <v>0</v>
      </c>
      <c r="N2842">
        <f t="shared" si="447"/>
        <v>1</v>
      </c>
      <c r="O2842">
        <v>1</v>
      </c>
      <c r="P2842" t="str">
        <f t="shared" si="448"/>
        <v>City Route</v>
      </c>
      <c r="Q2842" t="str">
        <f t="shared" si="449"/>
        <v/>
      </c>
    </row>
    <row r="2843" spans="1:17">
      <c r="A2843">
        <v>1867</v>
      </c>
      <c r="B2843" t="s">
        <v>6</v>
      </c>
      <c r="C2843">
        <v>3</v>
      </c>
      <c r="D2843" t="s">
        <v>9</v>
      </c>
      <c r="E2843" s="1">
        <v>42563.415972222225</v>
      </c>
      <c r="F2843" t="s">
        <v>10</v>
      </c>
      <c r="G2843" s="3">
        <f t="shared" si="440"/>
        <v>42563</v>
      </c>
      <c r="H2843" s="2">
        <f t="shared" si="441"/>
        <v>0.41597222222480923</v>
      </c>
      <c r="I2843">
        <f t="shared" si="442"/>
        <v>9</v>
      </c>
      <c r="J2843" t="str">
        <f t="shared" si="443"/>
        <v>Morning</v>
      </c>
      <c r="K2843" t="str">
        <f t="shared" si="444"/>
        <v>Thursday</v>
      </c>
      <c r="L2843" t="str">
        <f t="shared" si="445"/>
        <v>Failed</v>
      </c>
      <c r="M2843">
        <f t="shared" si="446"/>
        <v>0</v>
      </c>
      <c r="N2843">
        <f t="shared" si="447"/>
        <v>1</v>
      </c>
      <c r="O2843">
        <v>1</v>
      </c>
      <c r="P2843" t="str">
        <f t="shared" si="448"/>
        <v>Airport Route</v>
      </c>
      <c r="Q2843" t="str">
        <f t="shared" si="449"/>
        <v/>
      </c>
    </row>
    <row r="2844" spans="1:17">
      <c r="A2844">
        <v>4383</v>
      </c>
      <c r="B2844" t="s">
        <v>8</v>
      </c>
      <c r="C2844">
        <v>3</v>
      </c>
      <c r="D2844" t="s">
        <v>9</v>
      </c>
      <c r="E2844" s="1">
        <v>42565.325358796297</v>
      </c>
      <c r="F2844" t="s">
        <v>10</v>
      </c>
      <c r="G2844" s="3">
        <f t="shared" si="440"/>
        <v>42565</v>
      </c>
      <c r="H2844" s="2">
        <f t="shared" si="441"/>
        <v>0.32535879629722331</v>
      </c>
      <c r="I2844">
        <f t="shared" si="442"/>
        <v>7</v>
      </c>
      <c r="J2844" t="str">
        <f t="shared" si="443"/>
        <v>Morning</v>
      </c>
      <c r="K2844" t="str">
        <f t="shared" si="444"/>
        <v>Sunday</v>
      </c>
      <c r="L2844" t="str">
        <f t="shared" si="445"/>
        <v>Failed</v>
      </c>
      <c r="M2844">
        <f t="shared" si="446"/>
        <v>0</v>
      </c>
      <c r="N2844">
        <f t="shared" si="447"/>
        <v>1</v>
      </c>
      <c r="O2844">
        <v>1</v>
      </c>
      <c r="P2844" t="str">
        <f t="shared" si="448"/>
        <v>City Route</v>
      </c>
      <c r="Q2844" t="str">
        <f t="shared" si="449"/>
        <v/>
      </c>
    </row>
    <row r="2845" spans="1:17">
      <c r="A2845">
        <v>748</v>
      </c>
      <c r="B2845" t="s">
        <v>8</v>
      </c>
      <c r="C2845">
        <v>4</v>
      </c>
      <c r="D2845" t="s">
        <v>9</v>
      </c>
      <c r="E2845" s="1">
        <v>42562.65902777778</v>
      </c>
      <c r="F2845" t="s">
        <v>10</v>
      </c>
      <c r="G2845" s="3">
        <f t="shared" si="440"/>
        <v>42562</v>
      </c>
      <c r="H2845" s="2">
        <f t="shared" si="441"/>
        <v>0.65902777777955635</v>
      </c>
      <c r="I2845">
        <f t="shared" si="442"/>
        <v>15</v>
      </c>
      <c r="J2845" t="str">
        <f t="shared" si="443"/>
        <v>Day</v>
      </c>
      <c r="K2845" t="str">
        <f t="shared" si="444"/>
        <v>Friday</v>
      </c>
      <c r="L2845" t="str">
        <f t="shared" si="445"/>
        <v>Failed</v>
      </c>
      <c r="M2845">
        <f t="shared" si="446"/>
        <v>0</v>
      </c>
      <c r="N2845">
        <f t="shared" si="447"/>
        <v>1</v>
      </c>
      <c r="O2845">
        <v>1</v>
      </c>
      <c r="P2845" t="str">
        <f t="shared" si="448"/>
        <v>City Route</v>
      </c>
      <c r="Q2845" t="str">
        <f t="shared" si="449"/>
        <v/>
      </c>
    </row>
    <row r="2846" spans="1:17">
      <c r="A2846">
        <v>1254</v>
      </c>
      <c r="B2846" t="s">
        <v>6</v>
      </c>
      <c r="C2846">
        <v>4</v>
      </c>
      <c r="D2846" t="s">
        <v>9</v>
      </c>
      <c r="E2846" s="1">
        <v>42562.911805555559</v>
      </c>
      <c r="F2846" t="s">
        <v>10</v>
      </c>
      <c r="G2846" s="3">
        <f t="shared" si="440"/>
        <v>42562</v>
      </c>
      <c r="H2846" s="2">
        <f t="shared" si="441"/>
        <v>0.91180555555911269</v>
      </c>
      <c r="I2846">
        <f t="shared" si="442"/>
        <v>21</v>
      </c>
      <c r="J2846" t="str">
        <f t="shared" si="443"/>
        <v>Night</v>
      </c>
      <c r="K2846" t="str">
        <f t="shared" si="444"/>
        <v>Sunday</v>
      </c>
      <c r="L2846" t="str">
        <f t="shared" si="445"/>
        <v>Failed</v>
      </c>
      <c r="M2846">
        <f t="shared" si="446"/>
        <v>0</v>
      </c>
      <c r="N2846">
        <f t="shared" si="447"/>
        <v>1</v>
      </c>
      <c r="O2846">
        <v>1</v>
      </c>
      <c r="P2846" t="str">
        <f t="shared" si="448"/>
        <v>Airport Route</v>
      </c>
      <c r="Q2846" t="str">
        <f t="shared" si="449"/>
        <v/>
      </c>
    </row>
    <row r="2847" spans="1:17">
      <c r="A2847">
        <v>3807</v>
      </c>
      <c r="B2847" t="s">
        <v>6</v>
      </c>
      <c r="C2847">
        <v>4</v>
      </c>
      <c r="D2847" t="s">
        <v>9</v>
      </c>
      <c r="E2847" s="1">
        <v>42564.873611111114</v>
      </c>
      <c r="F2847" t="s">
        <v>10</v>
      </c>
      <c r="G2847" s="3">
        <f t="shared" si="440"/>
        <v>42564</v>
      </c>
      <c r="H2847" s="2">
        <f t="shared" si="441"/>
        <v>0.87361111111385981</v>
      </c>
      <c r="I2847">
        <f t="shared" si="442"/>
        <v>20</v>
      </c>
      <c r="J2847" t="str">
        <f t="shared" si="443"/>
        <v>Evening</v>
      </c>
      <c r="K2847" t="str">
        <f t="shared" si="444"/>
        <v>Friday</v>
      </c>
      <c r="L2847" t="str">
        <f t="shared" si="445"/>
        <v>Failed</v>
      </c>
      <c r="M2847">
        <f t="shared" si="446"/>
        <v>0</v>
      </c>
      <c r="N2847">
        <f t="shared" si="447"/>
        <v>1</v>
      </c>
      <c r="O2847">
        <v>1</v>
      </c>
      <c r="P2847" t="str">
        <f t="shared" si="448"/>
        <v>Airport Route</v>
      </c>
      <c r="Q2847" t="str">
        <f t="shared" si="449"/>
        <v/>
      </c>
    </row>
    <row r="2848" spans="1:17">
      <c r="A2848">
        <v>4280</v>
      </c>
      <c r="B2848" t="s">
        <v>8</v>
      </c>
      <c r="C2848">
        <v>4</v>
      </c>
      <c r="D2848" t="s">
        <v>9</v>
      </c>
      <c r="E2848" s="1">
        <v>42565.273020833331</v>
      </c>
      <c r="F2848" t="s">
        <v>10</v>
      </c>
      <c r="G2848" s="3">
        <f t="shared" si="440"/>
        <v>42565</v>
      </c>
      <c r="H2848" s="2">
        <f t="shared" si="441"/>
        <v>0.27302083333051996</v>
      </c>
      <c r="I2848">
        <f t="shared" si="442"/>
        <v>6</v>
      </c>
      <c r="J2848" t="str">
        <f t="shared" si="443"/>
        <v>Morning</v>
      </c>
      <c r="K2848" t="str">
        <f t="shared" si="444"/>
        <v>Tuesday</v>
      </c>
      <c r="L2848" t="str">
        <f t="shared" si="445"/>
        <v>Failed</v>
      </c>
      <c r="M2848">
        <f t="shared" si="446"/>
        <v>0</v>
      </c>
      <c r="N2848">
        <f t="shared" si="447"/>
        <v>1</v>
      </c>
      <c r="O2848">
        <v>1</v>
      </c>
      <c r="P2848" t="str">
        <f t="shared" si="448"/>
        <v>City Route</v>
      </c>
      <c r="Q2848" t="str">
        <f t="shared" si="449"/>
        <v/>
      </c>
    </row>
    <row r="2849" spans="1:17">
      <c r="A2849">
        <v>4533</v>
      </c>
      <c r="B2849" t="s">
        <v>8</v>
      </c>
      <c r="C2849">
        <v>4</v>
      </c>
      <c r="D2849" t="s">
        <v>9</v>
      </c>
      <c r="E2849" s="1">
        <v>42565.396620370368</v>
      </c>
      <c r="F2849" t="s">
        <v>10</v>
      </c>
      <c r="G2849" s="3">
        <f t="shared" si="440"/>
        <v>42565</v>
      </c>
      <c r="H2849" s="2">
        <f t="shared" si="441"/>
        <v>0.39662037036760012</v>
      </c>
      <c r="I2849">
        <f t="shared" si="442"/>
        <v>9</v>
      </c>
      <c r="J2849" t="str">
        <f t="shared" si="443"/>
        <v>Morning</v>
      </c>
      <c r="K2849" t="str">
        <f t="shared" si="444"/>
        <v>Wednesday</v>
      </c>
      <c r="L2849" t="str">
        <f t="shared" si="445"/>
        <v>Failed</v>
      </c>
      <c r="M2849">
        <f t="shared" si="446"/>
        <v>0</v>
      </c>
      <c r="N2849">
        <f t="shared" si="447"/>
        <v>1</v>
      </c>
      <c r="O2849">
        <v>1</v>
      </c>
      <c r="P2849" t="str">
        <f t="shared" si="448"/>
        <v>City Route</v>
      </c>
      <c r="Q2849" t="str">
        <f t="shared" si="449"/>
        <v/>
      </c>
    </row>
    <row r="2850" spans="1:17">
      <c r="A2850">
        <v>3230</v>
      </c>
      <c r="B2850" t="s">
        <v>8</v>
      </c>
      <c r="C2850">
        <v>5</v>
      </c>
      <c r="D2850" t="s">
        <v>9</v>
      </c>
      <c r="E2850" s="1">
        <v>42564.418020833335</v>
      </c>
      <c r="F2850" t="s">
        <v>10</v>
      </c>
      <c r="G2850" s="3">
        <f t="shared" si="440"/>
        <v>42564</v>
      </c>
      <c r="H2850" s="2">
        <f t="shared" si="441"/>
        <v>0.4180208333345945</v>
      </c>
      <c r="I2850">
        <f t="shared" si="442"/>
        <v>10</v>
      </c>
      <c r="J2850" t="str">
        <f t="shared" si="443"/>
        <v>Day</v>
      </c>
      <c r="K2850" t="str">
        <f t="shared" si="444"/>
        <v>Tuesday</v>
      </c>
      <c r="L2850" t="str">
        <f t="shared" si="445"/>
        <v>Failed</v>
      </c>
      <c r="M2850">
        <f t="shared" si="446"/>
        <v>0</v>
      </c>
      <c r="N2850">
        <f t="shared" si="447"/>
        <v>1</v>
      </c>
      <c r="O2850">
        <v>1</v>
      </c>
      <c r="P2850" t="str">
        <f t="shared" si="448"/>
        <v>City Route</v>
      </c>
      <c r="Q2850" t="str">
        <f t="shared" si="449"/>
        <v/>
      </c>
    </row>
    <row r="2851" spans="1:17">
      <c r="A2851">
        <v>4296</v>
      </c>
      <c r="B2851" t="s">
        <v>8</v>
      </c>
      <c r="C2851">
        <v>5</v>
      </c>
      <c r="D2851" t="s">
        <v>9</v>
      </c>
      <c r="E2851" s="1">
        <v>42565.277384259258</v>
      </c>
      <c r="F2851" t="s">
        <v>10</v>
      </c>
      <c r="G2851" s="3">
        <f t="shared" si="440"/>
        <v>42565</v>
      </c>
      <c r="H2851" s="2">
        <f t="shared" si="441"/>
        <v>0.27738425925781485</v>
      </c>
      <c r="I2851">
        <f t="shared" si="442"/>
        <v>6</v>
      </c>
      <c r="J2851" t="str">
        <f t="shared" si="443"/>
        <v>Morning</v>
      </c>
      <c r="K2851" t="str">
        <f t="shared" si="444"/>
        <v>Thursday</v>
      </c>
      <c r="L2851" t="str">
        <f t="shared" si="445"/>
        <v>Failed</v>
      </c>
      <c r="M2851">
        <f t="shared" si="446"/>
        <v>0</v>
      </c>
      <c r="N2851">
        <f t="shared" si="447"/>
        <v>1</v>
      </c>
      <c r="O2851">
        <v>1</v>
      </c>
      <c r="P2851" t="str">
        <f t="shared" si="448"/>
        <v>City Route</v>
      </c>
      <c r="Q2851" t="str">
        <f t="shared" si="449"/>
        <v/>
      </c>
    </row>
    <row r="2852" spans="1:17">
      <c r="A2852">
        <v>3059</v>
      </c>
      <c r="B2852" t="s">
        <v>8</v>
      </c>
      <c r="C2852">
        <v>6</v>
      </c>
      <c r="D2852" t="s">
        <v>9</v>
      </c>
      <c r="E2852" s="1">
        <v>42564.33084490741</v>
      </c>
      <c r="F2852" t="s">
        <v>10</v>
      </c>
      <c r="G2852" s="3">
        <f t="shared" si="440"/>
        <v>42564</v>
      </c>
      <c r="H2852" s="2">
        <f t="shared" si="441"/>
        <v>0.33084490741021</v>
      </c>
      <c r="I2852">
        <f t="shared" si="442"/>
        <v>7</v>
      </c>
      <c r="J2852" t="str">
        <f t="shared" si="443"/>
        <v>Morning</v>
      </c>
      <c r="K2852" t="str">
        <f t="shared" si="444"/>
        <v>Saturday</v>
      </c>
      <c r="L2852" t="str">
        <f t="shared" si="445"/>
        <v>Failed</v>
      </c>
      <c r="M2852">
        <f t="shared" si="446"/>
        <v>0</v>
      </c>
      <c r="N2852">
        <f t="shared" si="447"/>
        <v>1</v>
      </c>
      <c r="O2852">
        <v>1</v>
      </c>
      <c r="P2852" t="str">
        <f t="shared" si="448"/>
        <v>City Route</v>
      </c>
      <c r="Q2852" t="str">
        <f t="shared" si="449"/>
        <v/>
      </c>
    </row>
    <row r="2853" spans="1:17">
      <c r="A2853">
        <v>5547</v>
      </c>
      <c r="B2853" t="s">
        <v>8</v>
      </c>
      <c r="C2853">
        <v>6</v>
      </c>
      <c r="D2853" t="s">
        <v>9</v>
      </c>
      <c r="E2853" s="1">
        <v>42566.229525462964</v>
      </c>
      <c r="F2853" t="s">
        <v>10</v>
      </c>
      <c r="G2853" s="3">
        <f t="shared" si="440"/>
        <v>42566</v>
      </c>
      <c r="H2853" s="2">
        <f t="shared" si="441"/>
        <v>0.22952546296437504</v>
      </c>
      <c r="I2853">
        <f t="shared" si="442"/>
        <v>5</v>
      </c>
      <c r="J2853" t="str">
        <f t="shared" si="443"/>
        <v>Morning</v>
      </c>
      <c r="K2853" t="str">
        <f t="shared" si="444"/>
        <v>Tuesday</v>
      </c>
      <c r="L2853" t="str">
        <f t="shared" si="445"/>
        <v>Failed</v>
      </c>
      <c r="M2853">
        <f t="shared" si="446"/>
        <v>0</v>
      </c>
      <c r="N2853">
        <f t="shared" si="447"/>
        <v>1</v>
      </c>
      <c r="O2853">
        <v>1</v>
      </c>
      <c r="P2853" t="str">
        <f t="shared" si="448"/>
        <v>City Route</v>
      </c>
      <c r="Q2853" t="str">
        <f t="shared" si="449"/>
        <v/>
      </c>
    </row>
    <row r="2854" spans="1:17">
      <c r="A2854">
        <v>5699</v>
      </c>
      <c r="B2854" t="s">
        <v>8</v>
      </c>
      <c r="C2854">
        <v>6</v>
      </c>
      <c r="D2854" t="s">
        <v>9</v>
      </c>
      <c r="E2854" s="1">
        <v>42566.309641203705</v>
      </c>
      <c r="F2854" t="s">
        <v>10</v>
      </c>
      <c r="G2854" s="3">
        <f t="shared" si="440"/>
        <v>42566</v>
      </c>
      <c r="H2854" s="2">
        <f t="shared" si="441"/>
        <v>0.30964120370481396</v>
      </c>
      <c r="I2854">
        <f t="shared" si="442"/>
        <v>7</v>
      </c>
      <c r="J2854" t="str">
        <f t="shared" si="443"/>
        <v>Morning</v>
      </c>
      <c r="K2854" t="str">
        <f t="shared" si="444"/>
        <v>Sunday</v>
      </c>
      <c r="L2854" t="str">
        <f t="shared" si="445"/>
        <v>Failed</v>
      </c>
      <c r="M2854">
        <f t="shared" si="446"/>
        <v>0</v>
      </c>
      <c r="N2854">
        <f t="shared" si="447"/>
        <v>1</v>
      </c>
      <c r="O2854">
        <v>1</v>
      </c>
      <c r="P2854" t="str">
        <f t="shared" si="448"/>
        <v>City Route</v>
      </c>
      <c r="Q2854" t="str">
        <f t="shared" si="449"/>
        <v/>
      </c>
    </row>
    <row r="2855" spans="1:17">
      <c r="A2855">
        <v>5701</v>
      </c>
      <c r="B2855" t="s">
        <v>8</v>
      </c>
      <c r="C2855">
        <v>6</v>
      </c>
      <c r="D2855" t="s">
        <v>9</v>
      </c>
      <c r="E2855" s="1">
        <v>42566.31527777778</v>
      </c>
      <c r="F2855" t="s">
        <v>10</v>
      </c>
      <c r="G2855" s="3">
        <f t="shared" si="440"/>
        <v>42566</v>
      </c>
      <c r="H2855" s="2">
        <f t="shared" si="441"/>
        <v>0.31527777777955635</v>
      </c>
      <c r="I2855">
        <f t="shared" si="442"/>
        <v>7</v>
      </c>
      <c r="J2855" t="str">
        <f t="shared" si="443"/>
        <v>Morning</v>
      </c>
      <c r="K2855" t="str">
        <f t="shared" si="444"/>
        <v>Tuesday</v>
      </c>
      <c r="L2855" t="str">
        <f t="shared" si="445"/>
        <v>Failed</v>
      </c>
      <c r="M2855">
        <f t="shared" si="446"/>
        <v>0</v>
      </c>
      <c r="N2855">
        <f t="shared" si="447"/>
        <v>1</v>
      </c>
      <c r="O2855">
        <v>1</v>
      </c>
      <c r="P2855" t="str">
        <f t="shared" si="448"/>
        <v>City Route</v>
      </c>
      <c r="Q2855" t="str">
        <f t="shared" si="449"/>
        <v/>
      </c>
    </row>
    <row r="2856" spans="1:17">
      <c r="A2856">
        <v>247</v>
      </c>
      <c r="B2856" t="s">
        <v>8</v>
      </c>
      <c r="C2856">
        <v>7</v>
      </c>
      <c r="D2856" t="s">
        <v>9</v>
      </c>
      <c r="E2856" s="1">
        <v>42562.272916666669</v>
      </c>
      <c r="F2856" t="s">
        <v>10</v>
      </c>
      <c r="G2856" s="3">
        <f t="shared" si="440"/>
        <v>42562</v>
      </c>
      <c r="H2856" s="2">
        <f t="shared" si="441"/>
        <v>0.27291666666860692</v>
      </c>
      <c r="I2856">
        <f t="shared" si="442"/>
        <v>6</v>
      </c>
      <c r="J2856" t="str">
        <f t="shared" si="443"/>
        <v>Morning</v>
      </c>
      <c r="K2856" t="str">
        <f t="shared" si="444"/>
        <v>Monday</v>
      </c>
      <c r="L2856" t="str">
        <f t="shared" si="445"/>
        <v>Failed</v>
      </c>
      <c r="M2856">
        <f t="shared" si="446"/>
        <v>0</v>
      </c>
      <c r="N2856">
        <f t="shared" si="447"/>
        <v>1</v>
      </c>
      <c r="O2856">
        <v>1</v>
      </c>
      <c r="P2856" t="str">
        <f t="shared" si="448"/>
        <v>City Route</v>
      </c>
      <c r="Q2856" t="str">
        <f t="shared" si="449"/>
        <v/>
      </c>
    </row>
    <row r="2857" spans="1:17">
      <c r="A2857">
        <v>2582</v>
      </c>
      <c r="B2857" t="s">
        <v>6</v>
      </c>
      <c r="C2857">
        <v>7</v>
      </c>
      <c r="D2857" t="s">
        <v>9</v>
      </c>
      <c r="E2857" s="1">
        <v>42563.904166666667</v>
      </c>
      <c r="F2857" t="s">
        <v>10</v>
      </c>
      <c r="G2857" s="3">
        <f t="shared" si="440"/>
        <v>42563</v>
      </c>
      <c r="H2857" s="2">
        <f t="shared" si="441"/>
        <v>0.90416666666715173</v>
      </c>
      <c r="I2857">
        <f t="shared" si="442"/>
        <v>21</v>
      </c>
      <c r="J2857" t="str">
        <f t="shared" si="443"/>
        <v>Night</v>
      </c>
      <c r="K2857" t="str">
        <f t="shared" si="444"/>
        <v>Friday</v>
      </c>
      <c r="L2857" t="str">
        <f t="shared" si="445"/>
        <v>Failed</v>
      </c>
      <c r="M2857">
        <f t="shared" si="446"/>
        <v>0</v>
      </c>
      <c r="N2857">
        <f t="shared" si="447"/>
        <v>1</v>
      </c>
      <c r="O2857">
        <v>1</v>
      </c>
      <c r="P2857" t="str">
        <f t="shared" si="448"/>
        <v>Airport Route</v>
      </c>
      <c r="Q2857" t="str">
        <f t="shared" si="449"/>
        <v/>
      </c>
    </row>
    <row r="2858" spans="1:17">
      <c r="A2858">
        <v>3184</v>
      </c>
      <c r="B2858" t="s">
        <v>8</v>
      </c>
      <c r="C2858">
        <v>7</v>
      </c>
      <c r="D2858" t="s">
        <v>9</v>
      </c>
      <c r="E2858" s="1">
        <v>42564.39</v>
      </c>
      <c r="F2858" t="s">
        <v>10</v>
      </c>
      <c r="G2858" s="3">
        <f t="shared" si="440"/>
        <v>42564</v>
      </c>
      <c r="H2858" s="2">
        <f t="shared" si="441"/>
        <v>0.38999999999941792</v>
      </c>
      <c r="I2858">
        <f t="shared" si="442"/>
        <v>9</v>
      </c>
      <c r="J2858" t="str">
        <f t="shared" si="443"/>
        <v>Morning</v>
      </c>
      <c r="K2858" t="str">
        <f t="shared" si="444"/>
        <v>Friday</v>
      </c>
      <c r="L2858" t="str">
        <f t="shared" si="445"/>
        <v>Failed</v>
      </c>
      <c r="M2858">
        <f t="shared" si="446"/>
        <v>0</v>
      </c>
      <c r="N2858">
        <f t="shared" si="447"/>
        <v>1</v>
      </c>
      <c r="O2858">
        <v>1</v>
      </c>
      <c r="P2858" t="str">
        <f t="shared" si="448"/>
        <v>City Route</v>
      </c>
      <c r="Q2858" t="str">
        <f t="shared" si="449"/>
        <v/>
      </c>
    </row>
    <row r="2859" spans="1:17">
      <c r="A2859">
        <v>1687</v>
      </c>
      <c r="B2859" t="s">
        <v>8</v>
      </c>
      <c r="C2859">
        <v>8</v>
      </c>
      <c r="D2859" t="s">
        <v>9</v>
      </c>
      <c r="E2859" s="1">
        <v>42563.32708333333</v>
      </c>
      <c r="F2859" t="s">
        <v>10</v>
      </c>
      <c r="G2859" s="3">
        <f t="shared" si="440"/>
        <v>42563</v>
      </c>
      <c r="H2859" s="2">
        <f t="shared" si="441"/>
        <v>0.32708333332993789</v>
      </c>
      <c r="I2859">
        <f t="shared" si="442"/>
        <v>7</v>
      </c>
      <c r="J2859" t="str">
        <f t="shared" si="443"/>
        <v>Morning</v>
      </c>
      <c r="K2859" t="str">
        <f t="shared" si="444"/>
        <v>Saturday</v>
      </c>
      <c r="L2859" t="str">
        <f t="shared" si="445"/>
        <v>Failed</v>
      </c>
      <c r="M2859">
        <f t="shared" si="446"/>
        <v>0</v>
      </c>
      <c r="N2859">
        <f t="shared" si="447"/>
        <v>1</v>
      </c>
      <c r="O2859">
        <v>1</v>
      </c>
      <c r="P2859" t="str">
        <f t="shared" si="448"/>
        <v>City Route</v>
      </c>
      <c r="Q2859" t="str">
        <f t="shared" si="449"/>
        <v/>
      </c>
    </row>
    <row r="2860" spans="1:17">
      <c r="A2860">
        <v>4174</v>
      </c>
      <c r="B2860" t="s">
        <v>8</v>
      </c>
      <c r="C2860">
        <v>8</v>
      </c>
      <c r="D2860" t="s">
        <v>9</v>
      </c>
      <c r="E2860" s="1">
        <v>42565.222210648149</v>
      </c>
      <c r="F2860" t="s">
        <v>10</v>
      </c>
      <c r="G2860" s="3">
        <f t="shared" si="440"/>
        <v>42565</v>
      </c>
      <c r="H2860" s="2">
        <f t="shared" si="441"/>
        <v>0.22221064814948477</v>
      </c>
      <c r="I2860">
        <f t="shared" si="442"/>
        <v>5</v>
      </c>
      <c r="J2860" t="str">
        <f t="shared" si="443"/>
        <v>Morning</v>
      </c>
      <c r="K2860" t="str">
        <f t="shared" si="444"/>
        <v>Monday</v>
      </c>
      <c r="L2860" t="str">
        <f t="shared" si="445"/>
        <v>Failed</v>
      </c>
      <c r="M2860">
        <f t="shared" si="446"/>
        <v>0</v>
      </c>
      <c r="N2860">
        <f t="shared" si="447"/>
        <v>1</v>
      </c>
      <c r="O2860">
        <v>1</v>
      </c>
      <c r="P2860" t="str">
        <f t="shared" si="448"/>
        <v>City Route</v>
      </c>
      <c r="Q2860" t="str">
        <f t="shared" si="449"/>
        <v/>
      </c>
    </row>
    <row r="2861" spans="1:17">
      <c r="A2861">
        <v>4335</v>
      </c>
      <c r="B2861" t="s">
        <v>8</v>
      </c>
      <c r="C2861">
        <v>8</v>
      </c>
      <c r="D2861" t="s">
        <v>9</v>
      </c>
      <c r="E2861" s="1">
        <v>42565.301296296297</v>
      </c>
      <c r="F2861" t="s">
        <v>10</v>
      </c>
      <c r="G2861" s="3">
        <f t="shared" si="440"/>
        <v>42565</v>
      </c>
      <c r="H2861" s="2">
        <f t="shared" si="441"/>
        <v>0.30129629629664123</v>
      </c>
      <c r="I2861">
        <f t="shared" si="442"/>
        <v>7</v>
      </c>
      <c r="J2861" t="str">
        <f t="shared" si="443"/>
        <v>Morning</v>
      </c>
      <c r="K2861" t="str">
        <f t="shared" si="444"/>
        <v>Monday</v>
      </c>
      <c r="L2861" t="str">
        <f t="shared" si="445"/>
        <v>Failed</v>
      </c>
      <c r="M2861">
        <f t="shared" si="446"/>
        <v>0</v>
      </c>
      <c r="N2861">
        <f t="shared" si="447"/>
        <v>1</v>
      </c>
      <c r="O2861">
        <v>1</v>
      </c>
      <c r="P2861" t="str">
        <f t="shared" si="448"/>
        <v>City Route</v>
      </c>
      <c r="Q2861" t="str">
        <f t="shared" si="449"/>
        <v/>
      </c>
    </row>
    <row r="2862" spans="1:17">
      <c r="A2862">
        <v>150</v>
      </c>
      <c r="B2862" t="s">
        <v>8</v>
      </c>
      <c r="C2862">
        <v>9</v>
      </c>
      <c r="D2862" t="s">
        <v>9</v>
      </c>
      <c r="E2862" s="1">
        <v>42562.224999999999</v>
      </c>
      <c r="F2862" t="s">
        <v>10</v>
      </c>
      <c r="G2862" s="3">
        <f t="shared" si="440"/>
        <v>42562</v>
      </c>
      <c r="H2862" s="2">
        <f t="shared" si="441"/>
        <v>0.22499999999854481</v>
      </c>
      <c r="I2862">
        <f t="shared" si="442"/>
        <v>5</v>
      </c>
      <c r="J2862" t="str">
        <f t="shared" si="443"/>
        <v>Morning</v>
      </c>
      <c r="K2862" t="str">
        <f t="shared" si="444"/>
        <v>Tuesday</v>
      </c>
      <c r="L2862" t="str">
        <f t="shared" si="445"/>
        <v>Failed</v>
      </c>
      <c r="M2862">
        <f t="shared" si="446"/>
        <v>0</v>
      </c>
      <c r="N2862">
        <f t="shared" si="447"/>
        <v>1</v>
      </c>
      <c r="O2862">
        <v>1</v>
      </c>
      <c r="P2862" t="str">
        <f t="shared" si="448"/>
        <v>City Route</v>
      </c>
      <c r="Q2862" t="str">
        <f t="shared" si="449"/>
        <v/>
      </c>
    </row>
    <row r="2863" spans="1:17">
      <c r="A2863">
        <v>233</v>
      </c>
      <c r="B2863" t="s">
        <v>8</v>
      </c>
      <c r="C2863">
        <v>9</v>
      </c>
      <c r="D2863" t="s">
        <v>9</v>
      </c>
      <c r="E2863" s="1">
        <v>42562.268750000003</v>
      </c>
      <c r="F2863" t="s">
        <v>10</v>
      </c>
      <c r="G2863" s="3">
        <f t="shared" si="440"/>
        <v>42562</v>
      </c>
      <c r="H2863" s="2">
        <f t="shared" si="441"/>
        <v>0.26875000000291038</v>
      </c>
      <c r="I2863">
        <f t="shared" si="442"/>
        <v>6</v>
      </c>
      <c r="J2863" t="str">
        <f t="shared" si="443"/>
        <v>Morning</v>
      </c>
      <c r="K2863" t="str">
        <f t="shared" si="444"/>
        <v>Monday</v>
      </c>
      <c r="L2863" t="str">
        <f t="shared" si="445"/>
        <v>Failed</v>
      </c>
      <c r="M2863">
        <f t="shared" si="446"/>
        <v>0</v>
      </c>
      <c r="N2863">
        <f t="shared" si="447"/>
        <v>1</v>
      </c>
      <c r="O2863">
        <v>1</v>
      </c>
      <c r="P2863" t="str">
        <f t="shared" si="448"/>
        <v>City Route</v>
      </c>
      <c r="Q2863" t="str">
        <f t="shared" si="449"/>
        <v/>
      </c>
    </row>
    <row r="2864" spans="1:17">
      <c r="A2864">
        <v>1880</v>
      </c>
      <c r="B2864" t="s">
        <v>8</v>
      </c>
      <c r="C2864">
        <v>9</v>
      </c>
      <c r="D2864" t="s">
        <v>9</v>
      </c>
      <c r="E2864" s="1">
        <v>42563.417361111111</v>
      </c>
      <c r="F2864" t="s">
        <v>10</v>
      </c>
      <c r="G2864" s="3">
        <f t="shared" si="440"/>
        <v>42563</v>
      </c>
      <c r="H2864" s="2">
        <f t="shared" si="441"/>
        <v>0.41736111111094942</v>
      </c>
      <c r="I2864">
        <f t="shared" si="442"/>
        <v>10</v>
      </c>
      <c r="J2864" t="str">
        <f t="shared" si="443"/>
        <v>Day</v>
      </c>
      <c r="K2864" t="str">
        <f t="shared" si="444"/>
        <v>Wednesday</v>
      </c>
      <c r="L2864" t="str">
        <f t="shared" si="445"/>
        <v>Failed</v>
      </c>
      <c r="M2864">
        <f t="shared" si="446"/>
        <v>0</v>
      </c>
      <c r="N2864">
        <f t="shared" si="447"/>
        <v>1</v>
      </c>
      <c r="O2864">
        <v>1</v>
      </c>
      <c r="P2864" t="str">
        <f t="shared" si="448"/>
        <v>City Route</v>
      </c>
      <c r="Q2864" t="str">
        <f t="shared" si="449"/>
        <v/>
      </c>
    </row>
    <row r="2865" spans="1:17">
      <c r="A2865">
        <v>2986</v>
      </c>
      <c r="B2865" t="s">
        <v>8</v>
      </c>
      <c r="C2865">
        <v>9</v>
      </c>
      <c r="D2865" t="s">
        <v>9</v>
      </c>
      <c r="E2865" s="1">
        <v>42564.294999999998</v>
      </c>
      <c r="F2865" t="s">
        <v>10</v>
      </c>
      <c r="G2865" s="3">
        <f t="shared" si="440"/>
        <v>42564</v>
      </c>
      <c r="H2865" s="2">
        <f t="shared" si="441"/>
        <v>0.29499999999825377</v>
      </c>
      <c r="I2865">
        <f t="shared" si="442"/>
        <v>7</v>
      </c>
      <c r="J2865" t="str">
        <f t="shared" si="443"/>
        <v>Morning</v>
      </c>
      <c r="K2865" t="str">
        <f t="shared" si="444"/>
        <v>Wednesday</v>
      </c>
      <c r="L2865" t="str">
        <f t="shared" si="445"/>
        <v>Failed</v>
      </c>
      <c r="M2865">
        <f t="shared" si="446"/>
        <v>0</v>
      </c>
      <c r="N2865">
        <f t="shared" si="447"/>
        <v>1</v>
      </c>
      <c r="O2865">
        <v>1</v>
      </c>
      <c r="P2865" t="str">
        <f t="shared" si="448"/>
        <v>City Route</v>
      </c>
      <c r="Q2865" t="str">
        <f t="shared" si="449"/>
        <v/>
      </c>
    </row>
    <row r="2866" spans="1:17">
      <c r="A2866">
        <v>3549</v>
      </c>
      <c r="B2866" t="s">
        <v>8</v>
      </c>
      <c r="C2866">
        <v>9</v>
      </c>
      <c r="D2866" t="s">
        <v>9</v>
      </c>
      <c r="E2866" s="1">
        <v>42564.752430555556</v>
      </c>
      <c r="F2866" t="s">
        <v>10</v>
      </c>
      <c r="G2866" s="3">
        <f t="shared" si="440"/>
        <v>42564</v>
      </c>
      <c r="H2866" s="2">
        <f t="shared" si="441"/>
        <v>0.75243055555620231</v>
      </c>
      <c r="I2866">
        <f t="shared" si="442"/>
        <v>18</v>
      </c>
      <c r="J2866" t="str">
        <f t="shared" si="443"/>
        <v>Evening</v>
      </c>
      <c r="K2866" t="str">
        <f t="shared" si="444"/>
        <v>Saturday</v>
      </c>
      <c r="L2866" t="str">
        <f t="shared" si="445"/>
        <v>Failed</v>
      </c>
      <c r="M2866">
        <f t="shared" si="446"/>
        <v>0</v>
      </c>
      <c r="N2866">
        <f t="shared" si="447"/>
        <v>1</v>
      </c>
      <c r="O2866">
        <v>1</v>
      </c>
      <c r="P2866" t="str">
        <f t="shared" si="448"/>
        <v>City Route</v>
      </c>
      <c r="Q2866" t="str">
        <f t="shared" si="449"/>
        <v/>
      </c>
    </row>
    <row r="2867" spans="1:17">
      <c r="A2867">
        <v>4463</v>
      </c>
      <c r="B2867" t="s">
        <v>8</v>
      </c>
      <c r="C2867">
        <v>9</v>
      </c>
      <c r="D2867" t="s">
        <v>9</v>
      </c>
      <c r="E2867" s="1">
        <v>42565.363275462965</v>
      </c>
      <c r="F2867" t="s">
        <v>10</v>
      </c>
      <c r="G2867" s="3">
        <f t="shared" si="440"/>
        <v>42565</v>
      </c>
      <c r="H2867" s="2">
        <f t="shared" si="441"/>
        <v>0.36327546296524815</v>
      </c>
      <c r="I2867">
        <f t="shared" si="442"/>
        <v>8</v>
      </c>
      <c r="J2867" t="str">
        <f t="shared" si="443"/>
        <v>Morning</v>
      </c>
      <c r="K2867" t="str">
        <f t="shared" si="444"/>
        <v>Wednesday</v>
      </c>
      <c r="L2867" t="str">
        <f t="shared" si="445"/>
        <v>Failed</v>
      </c>
      <c r="M2867">
        <f t="shared" si="446"/>
        <v>0</v>
      </c>
      <c r="N2867">
        <f t="shared" si="447"/>
        <v>1</v>
      </c>
      <c r="O2867">
        <v>1</v>
      </c>
      <c r="P2867" t="str">
        <f t="shared" si="448"/>
        <v>City Route</v>
      </c>
      <c r="Q2867" t="str">
        <f t="shared" si="449"/>
        <v/>
      </c>
    </row>
    <row r="2868" spans="1:17">
      <c r="A2868">
        <v>4178</v>
      </c>
      <c r="B2868" t="s">
        <v>8</v>
      </c>
      <c r="C2868">
        <v>10</v>
      </c>
      <c r="D2868" t="s">
        <v>9</v>
      </c>
      <c r="E2868" s="1">
        <v>42565.22420138889</v>
      </c>
      <c r="F2868" t="s">
        <v>10</v>
      </c>
      <c r="G2868" s="3">
        <f t="shared" si="440"/>
        <v>42565</v>
      </c>
      <c r="H2868" s="2">
        <f t="shared" si="441"/>
        <v>0.22420138888992369</v>
      </c>
      <c r="I2868">
        <f t="shared" si="442"/>
        <v>5</v>
      </c>
      <c r="J2868" t="str">
        <f t="shared" si="443"/>
        <v>Morning</v>
      </c>
      <c r="K2868" t="str">
        <f t="shared" si="444"/>
        <v>Friday</v>
      </c>
      <c r="L2868" t="str">
        <f t="shared" si="445"/>
        <v>Failed</v>
      </c>
      <c r="M2868">
        <f t="shared" si="446"/>
        <v>0</v>
      </c>
      <c r="N2868">
        <f t="shared" si="447"/>
        <v>1</v>
      </c>
      <c r="O2868">
        <v>1</v>
      </c>
      <c r="P2868" t="str">
        <f t="shared" si="448"/>
        <v>City Route</v>
      </c>
      <c r="Q2868" t="str">
        <f t="shared" si="449"/>
        <v/>
      </c>
    </row>
    <row r="2869" spans="1:17">
      <c r="A2869">
        <v>4599</v>
      </c>
      <c r="B2869" t="s">
        <v>8</v>
      </c>
      <c r="C2869">
        <v>10</v>
      </c>
      <c r="D2869" t="s">
        <v>9</v>
      </c>
      <c r="E2869" s="1">
        <v>42565.422719907408</v>
      </c>
      <c r="F2869" t="s">
        <v>10</v>
      </c>
      <c r="G2869" s="3">
        <f t="shared" si="440"/>
        <v>42565</v>
      </c>
      <c r="H2869" s="2">
        <f t="shared" si="441"/>
        <v>0.42271990740846377</v>
      </c>
      <c r="I2869">
        <f t="shared" si="442"/>
        <v>10</v>
      </c>
      <c r="J2869" t="str">
        <f t="shared" si="443"/>
        <v>Day</v>
      </c>
      <c r="K2869" t="str">
        <f t="shared" si="444"/>
        <v>Saturday</v>
      </c>
      <c r="L2869" t="str">
        <f t="shared" si="445"/>
        <v>Failed</v>
      </c>
      <c r="M2869">
        <f t="shared" si="446"/>
        <v>0</v>
      </c>
      <c r="N2869">
        <f t="shared" si="447"/>
        <v>1</v>
      </c>
      <c r="O2869">
        <v>1</v>
      </c>
      <c r="P2869" t="str">
        <f t="shared" si="448"/>
        <v>City Route</v>
      </c>
      <c r="Q2869" t="str">
        <f t="shared" si="449"/>
        <v/>
      </c>
    </row>
    <row r="2870" spans="1:17">
      <c r="A2870">
        <v>4667</v>
      </c>
      <c r="B2870" t="s">
        <v>6</v>
      </c>
      <c r="C2870">
        <v>10</v>
      </c>
      <c r="D2870" t="s">
        <v>9</v>
      </c>
      <c r="E2870" s="1">
        <v>42565.516053240739</v>
      </c>
      <c r="F2870" t="s">
        <v>10</v>
      </c>
      <c r="G2870" s="3">
        <f t="shared" si="440"/>
        <v>42565</v>
      </c>
      <c r="H2870" s="2">
        <f t="shared" si="441"/>
        <v>0.51605324073898373</v>
      </c>
      <c r="I2870">
        <f t="shared" si="442"/>
        <v>12</v>
      </c>
      <c r="J2870" t="str">
        <f t="shared" si="443"/>
        <v>Day</v>
      </c>
      <c r="K2870" t="str">
        <f t="shared" si="444"/>
        <v>Thursday</v>
      </c>
      <c r="L2870" t="str">
        <f t="shared" si="445"/>
        <v>Failed</v>
      </c>
      <c r="M2870">
        <f t="shared" si="446"/>
        <v>0</v>
      </c>
      <c r="N2870">
        <f t="shared" si="447"/>
        <v>1</v>
      </c>
      <c r="O2870">
        <v>1</v>
      </c>
      <c r="P2870" t="str">
        <f t="shared" si="448"/>
        <v>Airport Route</v>
      </c>
      <c r="Q2870" t="str">
        <f t="shared" si="449"/>
        <v/>
      </c>
    </row>
    <row r="2871" spans="1:17">
      <c r="A2871">
        <v>570</v>
      </c>
      <c r="B2871" t="s">
        <v>8</v>
      </c>
      <c r="C2871">
        <v>13</v>
      </c>
      <c r="D2871" t="s">
        <v>9</v>
      </c>
      <c r="E2871" s="1">
        <v>42562.441666666666</v>
      </c>
      <c r="F2871" t="s">
        <v>10</v>
      </c>
      <c r="G2871" s="3">
        <f t="shared" si="440"/>
        <v>42562</v>
      </c>
      <c r="H2871" s="2">
        <f t="shared" si="441"/>
        <v>0.44166666666569654</v>
      </c>
      <c r="I2871">
        <f t="shared" si="442"/>
        <v>10</v>
      </c>
      <c r="J2871" t="str">
        <f t="shared" si="443"/>
        <v>Day</v>
      </c>
      <c r="K2871" t="str">
        <f t="shared" si="444"/>
        <v>Tuesday</v>
      </c>
      <c r="L2871" t="str">
        <f t="shared" si="445"/>
        <v>Failed</v>
      </c>
      <c r="M2871">
        <f t="shared" si="446"/>
        <v>0</v>
      </c>
      <c r="N2871">
        <f t="shared" si="447"/>
        <v>1</v>
      </c>
      <c r="O2871">
        <v>1</v>
      </c>
      <c r="P2871" t="str">
        <f t="shared" si="448"/>
        <v>City Route</v>
      </c>
      <c r="Q2871" t="str">
        <f t="shared" si="449"/>
        <v/>
      </c>
    </row>
    <row r="2872" spans="1:17">
      <c r="A2872">
        <v>1691</v>
      </c>
      <c r="B2872" t="s">
        <v>8</v>
      </c>
      <c r="C2872">
        <v>13</v>
      </c>
      <c r="D2872" t="s">
        <v>9</v>
      </c>
      <c r="E2872" s="1">
        <v>42563.32916666667</v>
      </c>
      <c r="F2872" t="s">
        <v>10</v>
      </c>
      <c r="G2872" s="3">
        <f t="shared" si="440"/>
        <v>42563</v>
      </c>
      <c r="H2872" s="2">
        <f t="shared" si="441"/>
        <v>0.32916666667006211</v>
      </c>
      <c r="I2872">
        <f t="shared" si="442"/>
        <v>7</v>
      </c>
      <c r="J2872" t="str">
        <f t="shared" si="443"/>
        <v>Morning</v>
      </c>
      <c r="K2872" t="str">
        <f t="shared" si="444"/>
        <v>Wednesday</v>
      </c>
      <c r="L2872" t="str">
        <f t="shared" si="445"/>
        <v>Failed</v>
      </c>
      <c r="M2872">
        <f t="shared" si="446"/>
        <v>0</v>
      </c>
      <c r="N2872">
        <f t="shared" si="447"/>
        <v>1</v>
      </c>
      <c r="O2872">
        <v>1</v>
      </c>
      <c r="P2872" t="str">
        <f t="shared" si="448"/>
        <v>City Route</v>
      </c>
      <c r="Q2872" t="str">
        <f t="shared" si="449"/>
        <v/>
      </c>
    </row>
    <row r="2873" spans="1:17">
      <c r="A2873">
        <v>3499</v>
      </c>
      <c r="B2873" t="s">
        <v>8</v>
      </c>
      <c r="C2873">
        <v>13</v>
      </c>
      <c r="D2873" t="s">
        <v>9</v>
      </c>
      <c r="E2873" s="1">
        <v>42564.740555555552</v>
      </c>
      <c r="F2873" t="s">
        <v>10</v>
      </c>
      <c r="G2873" s="3">
        <f t="shared" si="440"/>
        <v>42564</v>
      </c>
      <c r="H2873" s="2">
        <f t="shared" si="441"/>
        <v>0.74055555555241881</v>
      </c>
      <c r="I2873">
        <f t="shared" si="442"/>
        <v>17</v>
      </c>
      <c r="J2873" t="str">
        <f t="shared" si="443"/>
        <v>Evening</v>
      </c>
      <c r="K2873" t="str">
        <f t="shared" si="444"/>
        <v>Friday</v>
      </c>
      <c r="L2873" t="str">
        <f t="shared" si="445"/>
        <v>Failed</v>
      </c>
      <c r="M2873">
        <f t="shared" si="446"/>
        <v>0</v>
      </c>
      <c r="N2873">
        <f t="shared" si="447"/>
        <v>1</v>
      </c>
      <c r="O2873">
        <v>1</v>
      </c>
      <c r="P2873" t="str">
        <f t="shared" si="448"/>
        <v>City Route</v>
      </c>
      <c r="Q2873" t="str">
        <f t="shared" si="449"/>
        <v/>
      </c>
    </row>
    <row r="2874" spans="1:17">
      <c r="A2874">
        <v>4467</v>
      </c>
      <c r="B2874" t="s">
        <v>8</v>
      </c>
      <c r="C2874">
        <v>13</v>
      </c>
      <c r="D2874" t="s">
        <v>9</v>
      </c>
      <c r="E2874" s="1">
        <v>42565.362627314818</v>
      </c>
      <c r="F2874" t="s">
        <v>10</v>
      </c>
      <c r="G2874" s="3">
        <f t="shared" si="440"/>
        <v>42565</v>
      </c>
      <c r="H2874" s="2">
        <f t="shared" si="441"/>
        <v>0.36262731481838273</v>
      </c>
      <c r="I2874">
        <f t="shared" si="442"/>
        <v>8</v>
      </c>
      <c r="J2874" t="str">
        <f t="shared" si="443"/>
        <v>Morning</v>
      </c>
      <c r="K2874" t="str">
        <f t="shared" si="444"/>
        <v>Sunday</v>
      </c>
      <c r="L2874" t="str">
        <f t="shared" si="445"/>
        <v>Failed</v>
      </c>
      <c r="M2874">
        <f t="shared" si="446"/>
        <v>0</v>
      </c>
      <c r="N2874">
        <f t="shared" si="447"/>
        <v>1</v>
      </c>
      <c r="O2874">
        <v>1</v>
      </c>
      <c r="P2874" t="str">
        <f t="shared" si="448"/>
        <v>City Route</v>
      </c>
      <c r="Q2874" t="str">
        <f t="shared" si="449"/>
        <v/>
      </c>
    </row>
    <row r="2875" spans="1:17">
      <c r="A2875">
        <v>2799</v>
      </c>
      <c r="B2875" t="s">
        <v>8</v>
      </c>
      <c r="C2875">
        <v>14</v>
      </c>
      <c r="D2875" t="s">
        <v>9</v>
      </c>
      <c r="E2875" s="1">
        <v>42564.207824074074</v>
      </c>
      <c r="F2875" t="s">
        <v>10</v>
      </c>
      <c r="G2875" s="3">
        <f t="shared" si="440"/>
        <v>42564</v>
      </c>
      <c r="H2875" s="2">
        <f t="shared" si="441"/>
        <v>0.20782407407386927</v>
      </c>
      <c r="I2875">
        <f t="shared" si="442"/>
        <v>4</v>
      </c>
      <c r="J2875" t="str">
        <f t="shared" si="443"/>
        <v>Early Morning</v>
      </c>
      <c r="K2875" t="str">
        <f t="shared" si="444"/>
        <v>Friday</v>
      </c>
      <c r="L2875" t="str">
        <f t="shared" si="445"/>
        <v>Failed</v>
      </c>
      <c r="M2875">
        <f t="shared" si="446"/>
        <v>0</v>
      </c>
      <c r="N2875">
        <f t="shared" si="447"/>
        <v>1</v>
      </c>
      <c r="O2875">
        <v>1</v>
      </c>
      <c r="P2875" t="str">
        <f t="shared" si="448"/>
        <v>City Route</v>
      </c>
      <c r="Q2875" t="str">
        <f t="shared" si="449"/>
        <v/>
      </c>
    </row>
    <row r="2876" spans="1:17">
      <c r="A2876">
        <v>3822</v>
      </c>
      <c r="B2876" t="s">
        <v>6</v>
      </c>
      <c r="C2876">
        <v>14</v>
      </c>
      <c r="D2876" t="s">
        <v>9</v>
      </c>
      <c r="E2876" s="1">
        <v>42564.8825462963</v>
      </c>
      <c r="F2876" t="s">
        <v>10</v>
      </c>
      <c r="G2876" s="3">
        <f t="shared" si="440"/>
        <v>42564</v>
      </c>
      <c r="H2876" s="2">
        <f t="shared" si="441"/>
        <v>0.88254629629955161</v>
      </c>
      <c r="I2876">
        <f t="shared" si="442"/>
        <v>21</v>
      </c>
      <c r="J2876" t="str">
        <f t="shared" si="443"/>
        <v>Night</v>
      </c>
      <c r="K2876" t="str">
        <f t="shared" si="444"/>
        <v>Saturday</v>
      </c>
      <c r="L2876" t="str">
        <f t="shared" si="445"/>
        <v>Failed</v>
      </c>
      <c r="M2876">
        <f t="shared" si="446"/>
        <v>0</v>
      </c>
      <c r="N2876">
        <f t="shared" si="447"/>
        <v>1</v>
      </c>
      <c r="O2876">
        <v>1</v>
      </c>
      <c r="P2876" t="str">
        <f t="shared" si="448"/>
        <v>Airport Route</v>
      </c>
      <c r="Q2876" t="str">
        <f t="shared" si="449"/>
        <v/>
      </c>
    </row>
    <row r="2877" spans="1:17">
      <c r="A2877">
        <v>4456</v>
      </c>
      <c r="B2877" t="s">
        <v>8</v>
      </c>
      <c r="C2877">
        <v>14</v>
      </c>
      <c r="D2877" t="s">
        <v>9</v>
      </c>
      <c r="E2877" s="1">
        <v>42565.356030092589</v>
      </c>
      <c r="F2877" t="s">
        <v>10</v>
      </c>
      <c r="G2877" s="3">
        <f t="shared" si="440"/>
        <v>42565</v>
      </c>
      <c r="H2877" s="2">
        <f t="shared" si="441"/>
        <v>0.35603009258920792</v>
      </c>
      <c r="I2877">
        <f t="shared" si="442"/>
        <v>8</v>
      </c>
      <c r="J2877" t="str">
        <f t="shared" si="443"/>
        <v>Morning</v>
      </c>
      <c r="K2877" t="str">
        <f t="shared" si="444"/>
        <v>Wednesday</v>
      </c>
      <c r="L2877" t="str">
        <f t="shared" si="445"/>
        <v>Failed</v>
      </c>
      <c r="M2877">
        <f t="shared" si="446"/>
        <v>0</v>
      </c>
      <c r="N2877">
        <f t="shared" si="447"/>
        <v>1</v>
      </c>
      <c r="O2877">
        <v>1</v>
      </c>
      <c r="P2877" t="str">
        <f t="shared" si="448"/>
        <v>City Route</v>
      </c>
      <c r="Q2877" t="str">
        <f t="shared" si="449"/>
        <v/>
      </c>
    </row>
    <row r="2878" spans="1:17">
      <c r="A2878">
        <v>4685</v>
      </c>
      <c r="B2878" t="s">
        <v>6</v>
      </c>
      <c r="C2878">
        <v>14</v>
      </c>
      <c r="D2878" t="s">
        <v>9</v>
      </c>
      <c r="E2878" s="1">
        <v>42565.542118055557</v>
      </c>
      <c r="F2878" t="s">
        <v>10</v>
      </c>
      <c r="G2878" s="3">
        <f t="shared" si="440"/>
        <v>42565</v>
      </c>
      <c r="H2878" s="2">
        <f t="shared" si="441"/>
        <v>0.54211805555678438</v>
      </c>
      <c r="I2878">
        <f t="shared" si="442"/>
        <v>13</v>
      </c>
      <c r="J2878" t="str">
        <f t="shared" si="443"/>
        <v>Day</v>
      </c>
      <c r="K2878" t="str">
        <f t="shared" si="444"/>
        <v>Monday</v>
      </c>
      <c r="L2878" t="str">
        <f t="shared" si="445"/>
        <v>Failed</v>
      </c>
      <c r="M2878">
        <f t="shared" si="446"/>
        <v>0</v>
      </c>
      <c r="N2878">
        <f t="shared" si="447"/>
        <v>1</v>
      </c>
      <c r="O2878">
        <v>1</v>
      </c>
      <c r="P2878" t="str">
        <f t="shared" si="448"/>
        <v>Airport Route</v>
      </c>
      <c r="Q2878" t="str">
        <f t="shared" si="449"/>
        <v/>
      </c>
    </row>
    <row r="2879" spans="1:17">
      <c r="A2879">
        <v>306</v>
      </c>
      <c r="B2879" t="s">
        <v>8</v>
      </c>
      <c r="C2879">
        <v>15</v>
      </c>
      <c r="D2879" t="s">
        <v>9</v>
      </c>
      <c r="E2879" s="1">
        <v>42562.305555555555</v>
      </c>
      <c r="F2879" t="s">
        <v>10</v>
      </c>
      <c r="G2879" s="3">
        <f t="shared" si="440"/>
        <v>42562</v>
      </c>
      <c r="H2879" s="2">
        <f t="shared" si="441"/>
        <v>0.30555555555474712</v>
      </c>
      <c r="I2879">
        <f t="shared" si="442"/>
        <v>7</v>
      </c>
      <c r="J2879" t="str">
        <f t="shared" si="443"/>
        <v>Morning</v>
      </c>
      <c r="K2879" t="str">
        <f t="shared" si="444"/>
        <v>Thursday</v>
      </c>
      <c r="L2879" t="str">
        <f t="shared" si="445"/>
        <v>Failed</v>
      </c>
      <c r="M2879">
        <f t="shared" si="446"/>
        <v>0</v>
      </c>
      <c r="N2879">
        <f t="shared" si="447"/>
        <v>1</v>
      </c>
      <c r="O2879">
        <v>1</v>
      </c>
      <c r="P2879" t="str">
        <f t="shared" si="448"/>
        <v>City Route</v>
      </c>
      <c r="Q2879" t="str">
        <f t="shared" si="449"/>
        <v/>
      </c>
    </row>
    <row r="2880" spans="1:17">
      <c r="A2880">
        <v>2888</v>
      </c>
      <c r="B2880" t="s">
        <v>8</v>
      </c>
      <c r="C2880">
        <v>15</v>
      </c>
      <c r="D2880" t="s">
        <v>9</v>
      </c>
      <c r="E2880" s="1">
        <v>42564.248449074075</v>
      </c>
      <c r="F2880" t="s">
        <v>10</v>
      </c>
      <c r="G2880" s="3">
        <f t="shared" si="440"/>
        <v>42564</v>
      </c>
      <c r="H2880" s="2">
        <f t="shared" si="441"/>
        <v>0.24844907407532446</v>
      </c>
      <c r="I2880">
        <f t="shared" si="442"/>
        <v>5</v>
      </c>
      <c r="J2880" t="str">
        <f t="shared" si="443"/>
        <v>Morning</v>
      </c>
      <c r="K2880" t="str">
        <f t="shared" si="444"/>
        <v>Wednesday</v>
      </c>
      <c r="L2880" t="str">
        <f t="shared" si="445"/>
        <v>Failed</v>
      </c>
      <c r="M2880">
        <f t="shared" si="446"/>
        <v>0</v>
      </c>
      <c r="N2880">
        <f t="shared" si="447"/>
        <v>1</v>
      </c>
      <c r="O2880">
        <v>1</v>
      </c>
      <c r="P2880" t="str">
        <f t="shared" si="448"/>
        <v>City Route</v>
      </c>
      <c r="Q2880" t="str">
        <f t="shared" si="449"/>
        <v/>
      </c>
    </row>
    <row r="2881" spans="1:17">
      <c r="A2881">
        <v>92</v>
      </c>
      <c r="B2881" t="s">
        <v>8</v>
      </c>
      <c r="C2881">
        <v>16</v>
      </c>
      <c r="D2881" t="s">
        <v>9</v>
      </c>
      <c r="E2881" s="1">
        <v>42562.203472222223</v>
      </c>
      <c r="F2881" t="s">
        <v>10</v>
      </c>
      <c r="G2881" s="3">
        <f t="shared" si="440"/>
        <v>42562</v>
      </c>
      <c r="H2881" s="2">
        <f t="shared" si="441"/>
        <v>0.20347222222335404</v>
      </c>
      <c r="I2881">
        <f t="shared" si="442"/>
        <v>4</v>
      </c>
      <c r="J2881" t="str">
        <f t="shared" si="443"/>
        <v>Early Morning</v>
      </c>
      <c r="K2881" t="str">
        <f t="shared" si="444"/>
        <v>Sunday</v>
      </c>
      <c r="L2881" t="str">
        <f t="shared" si="445"/>
        <v>Failed</v>
      </c>
      <c r="M2881">
        <f t="shared" si="446"/>
        <v>0</v>
      </c>
      <c r="N2881">
        <f t="shared" si="447"/>
        <v>1</v>
      </c>
      <c r="O2881">
        <v>1</v>
      </c>
      <c r="P2881" t="str">
        <f t="shared" si="448"/>
        <v>City Route</v>
      </c>
      <c r="Q2881" t="str">
        <f t="shared" si="449"/>
        <v/>
      </c>
    </row>
    <row r="2882" spans="1:17">
      <c r="A2882">
        <v>3138</v>
      </c>
      <c r="B2882" t="s">
        <v>8</v>
      </c>
      <c r="C2882">
        <v>16</v>
      </c>
      <c r="D2882" t="s">
        <v>9</v>
      </c>
      <c r="E2882" s="1">
        <v>42564.368344907409</v>
      </c>
      <c r="F2882" t="s">
        <v>10</v>
      </c>
      <c r="G2882" s="3">
        <f t="shared" ref="G2882:G2945" si="450">INT(E2882)</f>
        <v>42564</v>
      </c>
      <c r="H2882" s="2">
        <f t="shared" ref="H2882:H2945" si="451">MOD(E2882,1)</f>
        <v>0.36834490740875481</v>
      </c>
      <c r="I2882">
        <f t="shared" ref="I2882:I2945" si="452">HOUR(E2882)</f>
        <v>8</v>
      </c>
      <c r="J2882" t="str">
        <f t="shared" ref="J2882:J2945" si="453">IF(I2882&lt;5,"Early Morning",
IF(I2882&lt;10,"Morning",
IF(I2882&lt;17,"Day",
IF(I2882&lt;21,"Evening","Night"))))</f>
        <v>Morning</v>
      </c>
      <c r="K2882" t="str">
        <f t="shared" ref="K2882:K2945" si="454">TEXT(A2882,"dddd")</f>
        <v>Monday</v>
      </c>
      <c r="L2882" t="str">
        <f t="shared" ref="L2882:L2945" si="455">IF(D2882="Trip Completed","Successful","Failed")</f>
        <v>Failed</v>
      </c>
      <c r="M2882">
        <f t="shared" ref="M2882:M2945" si="456">IF(D2882="Trip Completed",1,0)</f>
        <v>0</v>
      </c>
      <c r="N2882">
        <f t="shared" ref="N2882:N2945" si="457">IF(D2882="Trip Completed",0,1)</f>
        <v>1</v>
      </c>
      <c r="O2882">
        <v>1</v>
      </c>
      <c r="P2882" t="str">
        <f t="shared" ref="P2882:P2945" si="458">IF(B2882="Airport","Airport Route","City Route")</f>
        <v>City Route</v>
      </c>
      <c r="Q2882" t="str">
        <f t="shared" ref="Q2882:Q2945" si="459">IFERROR((F2882-E2882)*1440,"")</f>
        <v/>
      </c>
    </row>
    <row r="2883" spans="1:17">
      <c r="A2883">
        <v>3810</v>
      </c>
      <c r="B2883" t="s">
        <v>8</v>
      </c>
      <c r="C2883">
        <v>16</v>
      </c>
      <c r="D2883" t="s">
        <v>9</v>
      </c>
      <c r="E2883" s="1">
        <v>42564.879421296297</v>
      </c>
      <c r="F2883" t="s">
        <v>10</v>
      </c>
      <c r="G2883" s="3">
        <f t="shared" si="450"/>
        <v>42564</v>
      </c>
      <c r="H2883" s="2">
        <f t="shared" si="451"/>
        <v>0.87942129629664123</v>
      </c>
      <c r="I2883">
        <f t="shared" si="452"/>
        <v>21</v>
      </c>
      <c r="J2883" t="str">
        <f t="shared" si="453"/>
        <v>Night</v>
      </c>
      <c r="K2883" t="str">
        <f t="shared" si="454"/>
        <v>Monday</v>
      </c>
      <c r="L2883" t="str">
        <f t="shared" si="455"/>
        <v>Failed</v>
      </c>
      <c r="M2883">
        <f t="shared" si="456"/>
        <v>0</v>
      </c>
      <c r="N2883">
        <f t="shared" si="457"/>
        <v>1</v>
      </c>
      <c r="O2883">
        <v>1</v>
      </c>
      <c r="P2883" t="str">
        <f t="shared" si="458"/>
        <v>City Route</v>
      </c>
      <c r="Q2883" t="str">
        <f t="shared" si="459"/>
        <v/>
      </c>
    </row>
    <row r="2884" spans="1:17">
      <c r="A2884">
        <v>4580</v>
      </c>
      <c r="B2884" t="s">
        <v>8</v>
      </c>
      <c r="C2884">
        <v>16</v>
      </c>
      <c r="D2884" t="s">
        <v>9</v>
      </c>
      <c r="E2884" s="1">
        <v>42565.416435185187</v>
      </c>
      <c r="F2884" t="s">
        <v>10</v>
      </c>
      <c r="G2884" s="3">
        <f t="shared" si="450"/>
        <v>42565</v>
      </c>
      <c r="H2884" s="2">
        <f t="shared" si="451"/>
        <v>0.41643518518685596</v>
      </c>
      <c r="I2884">
        <f t="shared" si="452"/>
        <v>9</v>
      </c>
      <c r="J2884" t="str">
        <f t="shared" si="453"/>
        <v>Morning</v>
      </c>
      <c r="K2884" t="str">
        <f t="shared" si="454"/>
        <v>Monday</v>
      </c>
      <c r="L2884" t="str">
        <f t="shared" si="455"/>
        <v>Failed</v>
      </c>
      <c r="M2884">
        <f t="shared" si="456"/>
        <v>0</v>
      </c>
      <c r="N2884">
        <f t="shared" si="457"/>
        <v>1</v>
      </c>
      <c r="O2884">
        <v>1</v>
      </c>
      <c r="P2884" t="str">
        <f t="shared" si="458"/>
        <v>City Route</v>
      </c>
      <c r="Q2884" t="str">
        <f t="shared" si="459"/>
        <v/>
      </c>
    </row>
    <row r="2885" spans="1:17">
      <c r="A2885">
        <v>5784</v>
      </c>
      <c r="B2885" t="s">
        <v>8</v>
      </c>
      <c r="C2885">
        <v>16</v>
      </c>
      <c r="D2885" t="s">
        <v>9</v>
      </c>
      <c r="E2885" s="1">
        <v>42566.357627314814</v>
      </c>
      <c r="F2885" t="s">
        <v>10</v>
      </c>
      <c r="G2885" s="3">
        <f t="shared" si="450"/>
        <v>42566</v>
      </c>
      <c r="H2885" s="2">
        <f t="shared" si="451"/>
        <v>0.35762731481372612</v>
      </c>
      <c r="I2885">
        <f t="shared" si="452"/>
        <v>8</v>
      </c>
      <c r="J2885" t="str">
        <f t="shared" si="453"/>
        <v>Morning</v>
      </c>
      <c r="K2885" t="str">
        <f t="shared" si="454"/>
        <v>Monday</v>
      </c>
      <c r="L2885" t="str">
        <f t="shared" si="455"/>
        <v>Failed</v>
      </c>
      <c r="M2885">
        <f t="shared" si="456"/>
        <v>0</v>
      </c>
      <c r="N2885">
        <f t="shared" si="457"/>
        <v>1</v>
      </c>
      <c r="O2885">
        <v>1</v>
      </c>
      <c r="P2885" t="str">
        <f t="shared" si="458"/>
        <v>City Route</v>
      </c>
      <c r="Q2885" t="str">
        <f t="shared" si="459"/>
        <v/>
      </c>
    </row>
    <row r="2886" spans="1:17">
      <c r="A2886">
        <v>1648</v>
      </c>
      <c r="B2886" t="s">
        <v>8</v>
      </c>
      <c r="C2886">
        <v>17</v>
      </c>
      <c r="D2886" t="s">
        <v>9</v>
      </c>
      <c r="E2886" s="1">
        <v>42563.305555555555</v>
      </c>
      <c r="F2886" t="s">
        <v>10</v>
      </c>
      <c r="G2886" s="3">
        <f t="shared" si="450"/>
        <v>42563</v>
      </c>
      <c r="H2886" s="2">
        <f t="shared" si="451"/>
        <v>0.30555555555474712</v>
      </c>
      <c r="I2886">
        <f t="shared" si="452"/>
        <v>7</v>
      </c>
      <c r="J2886" t="str">
        <f t="shared" si="453"/>
        <v>Morning</v>
      </c>
      <c r="K2886" t="str">
        <f t="shared" si="454"/>
        <v>Tuesday</v>
      </c>
      <c r="L2886" t="str">
        <f t="shared" si="455"/>
        <v>Failed</v>
      </c>
      <c r="M2886">
        <f t="shared" si="456"/>
        <v>0</v>
      </c>
      <c r="N2886">
        <f t="shared" si="457"/>
        <v>1</v>
      </c>
      <c r="O2886">
        <v>1</v>
      </c>
      <c r="P2886" t="str">
        <f t="shared" si="458"/>
        <v>City Route</v>
      </c>
      <c r="Q2886" t="str">
        <f t="shared" si="459"/>
        <v/>
      </c>
    </row>
    <row r="2887" spans="1:17">
      <c r="A2887">
        <v>2883</v>
      </c>
      <c r="B2887" t="s">
        <v>8</v>
      </c>
      <c r="C2887">
        <v>17</v>
      </c>
      <c r="D2887" t="s">
        <v>9</v>
      </c>
      <c r="E2887" s="1">
        <v>42564.246307870373</v>
      </c>
      <c r="F2887" t="s">
        <v>10</v>
      </c>
      <c r="G2887" s="3">
        <f t="shared" si="450"/>
        <v>42564</v>
      </c>
      <c r="H2887" s="2">
        <f t="shared" si="451"/>
        <v>0.24630787037312984</v>
      </c>
      <c r="I2887">
        <f t="shared" si="452"/>
        <v>5</v>
      </c>
      <c r="J2887" t="str">
        <f t="shared" si="453"/>
        <v>Morning</v>
      </c>
      <c r="K2887" t="str">
        <f t="shared" si="454"/>
        <v>Friday</v>
      </c>
      <c r="L2887" t="str">
        <f t="shared" si="455"/>
        <v>Failed</v>
      </c>
      <c r="M2887">
        <f t="shared" si="456"/>
        <v>0</v>
      </c>
      <c r="N2887">
        <f t="shared" si="457"/>
        <v>1</v>
      </c>
      <c r="O2887">
        <v>1</v>
      </c>
      <c r="P2887" t="str">
        <f t="shared" si="458"/>
        <v>City Route</v>
      </c>
      <c r="Q2887" t="str">
        <f t="shared" si="459"/>
        <v/>
      </c>
    </row>
    <row r="2888" spans="1:17">
      <c r="A2888">
        <v>4272</v>
      </c>
      <c r="B2888" t="s">
        <v>8</v>
      </c>
      <c r="C2888">
        <v>17</v>
      </c>
      <c r="D2888" t="s">
        <v>9</v>
      </c>
      <c r="E2888" s="1">
        <v>42565.266469907408</v>
      </c>
      <c r="F2888" t="s">
        <v>10</v>
      </c>
      <c r="G2888" s="3">
        <f t="shared" si="450"/>
        <v>42565</v>
      </c>
      <c r="H2888" s="2">
        <f t="shared" si="451"/>
        <v>0.26646990740846377</v>
      </c>
      <c r="I2888">
        <f t="shared" si="452"/>
        <v>6</v>
      </c>
      <c r="J2888" t="str">
        <f t="shared" si="453"/>
        <v>Morning</v>
      </c>
      <c r="K2888" t="str">
        <f t="shared" si="454"/>
        <v>Monday</v>
      </c>
      <c r="L2888" t="str">
        <f t="shared" si="455"/>
        <v>Failed</v>
      </c>
      <c r="M2888">
        <f t="shared" si="456"/>
        <v>0</v>
      </c>
      <c r="N2888">
        <f t="shared" si="457"/>
        <v>1</v>
      </c>
      <c r="O2888">
        <v>1</v>
      </c>
      <c r="P2888" t="str">
        <f t="shared" si="458"/>
        <v>City Route</v>
      </c>
      <c r="Q2888" t="str">
        <f t="shared" si="459"/>
        <v/>
      </c>
    </row>
    <row r="2889" spans="1:17">
      <c r="A2889">
        <v>5621</v>
      </c>
      <c r="B2889" t="s">
        <v>8</v>
      </c>
      <c r="C2889">
        <v>17</v>
      </c>
      <c r="D2889" t="s">
        <v>9</v>
      </c>
      <c r="E2889" s="1">
        <v>42566.270127314812</v>
      </c>
      <c r="F2889" t="s">
        <v>10</v>
      </c>
      <c r="G2889" s="3">
        <f t="shared" si="450"/>
        <v>42566</v>
      </c>
      <c r="H2889" s="2">
        <f t="shared" si="451"/>
        <v>0.27012731481227092</v>
      </c>
      <c r="I2889">
        <f t="shared" si="452"/>
        <v>6</v>
      </c>
      <c r="J2889" t="str">
        <f t="shared" si="453"/>
        <v>Morning</v>
      </c>
      <c r="K2889" t="str">
        <f t="shared" si="454"/>
        <v>Saturday</v>
      </c>
      <c r="L2889" t="str">
        <f t="shared" si="455"/>
        <v>Failed</v>
      </c>
      <c r="M2889">
        <f t="shared" si="456"/>
        <v>0</v>
      </c>
      <c r="N2889">
        <f t="shared" si="457"/>
        <v>1</v>
      </c>
      <c r="O2889">
        <v>1</v>
      </c>
      <c r="P2889" t="str">
        <f t="shared" si="458"/>
        <v>City Route</v>
      </c>
      <c r="Q2889" t="str">
        <f t="shared" si="459"/>
        <v/>
      </c>
    </row>
    <row r="2890" spans="1:17">
      <c r="A2890">
        <v>5696</v>
      </c>
      <c r="B2890" t="s">
        <v>8</v>
      </c>
      <c r="C2890">
        <v>17</v>
      </c>
      <c r="D2890" t="s">
        <v>9</v>
      </c>
      <c r="E2890" s="1">
        <v>42566.314097222225</v>
      </c>
      <c r="F2890" t="s">
        <v>10</v>
      </c>
      <c r="G2890" s="3">
        <f t="shared" si="450"/>
        <v>42566</v>
      </c>
      <c r="H2890" s="2">
        <f t="shared" si="451"/>
        <v>0.31409722222451819</v>
      </c>
      <c r="I2890">
        <f t="shared" si="452"/>
        <v>7</v>
      </c>
      <c r="J2890" t="str">
        <f t="shared" si="453"/>
        <v>Morning</v>
      </c>
      <c r="K2890" t="str">
        <f t="shared" si="454"/>
        <v>Thursday</v>
      </c>
      <c r="L2890" t="str">
        <f t="shared" si="455"/>
        <v>Failed</v>
      </c>
      <c r="M2890">
        <f t="shared" si="456"/>
        <v>0</v>
      </c>
      <c r="N2890">
        <f t="shared" si="457"/>
        <v>1</v>
      </c>
      <c r="O2890">
        <v>1</v>
      </c>
      <c r="P2890" t="str">
        <f t="shared" si="458"/>
        <v>City Route</v>
      </c>
      <c r="Q2890" t="str">
        <f t="shared" si="459"/>
        <v/>
      </c>
    </row>
    <row r="2891" spans="1:17">
      <c r="A2891">
        <v>5662</v>
      </c>
      <c r="B2891" t="s">
        <v>8</v>
      </c>
      <c r="C2891">
        <v>18</v>
      </c>
      <c r="D2891" t="s">
        <v>9</v>
      </c>
      <c r="E2891" s="1">
        <v>42566.295127314814</v>
      </c>
      <c r="F2891" t="s">
        <v>10</v>
      </c>
      <c r="G2891" s="3">
        <f t="shared" si="450"/>
        <v>42566</v>
      </c>
      <c r="H2891" s="2">
        <f t="shared" si="451"/>
        <v>0.29512731481372612</v>
      </c>
      <c r="I2891">
        <f t="shared" si="452"/>
        <v>7</v>
      </c>
      <c r="J2891" t="str">
        <f t="shared" si="453"/>
        <v>Morning</v>
      </c>
      <c r="K2891" t="str">
        <f t="shared" si="454"/>
        <v>Friday</v>
      </c>
      <c r="L2891" t="str">
        <f t="shared" si="455"/>
        <v>Failed</v>
      </c>
      <c r="M2891">
        <f t="shared" si="456"/>
        <v>0</v>
      </c>
      <c r="N2891">
        <f t="shared" si="457"/>
        <v>1</v>
      </c>
      <c r="O2891">
        <v>1</v>
      </c>
      <c r="P2891" t="str">
        <f t="shared" si="458"/>
        <v>City Route</v>
      </c>
      <c r="Q2891" t="str">
        <f t="shared" si="459"/>
        <v/>
      </c>
    </row>
    <row r="2892" spans="1:17">
      <c r="A2892">
        <v>1894</v>
      </c>
      <c r="B2892" t="s">
        <v>6</v>
      </c>
      <c r="C2892">
        <v>19</v>
      </c>
      <c r="D2892" t="s">
        <v>9</v>
      </c>
      <c r="E2892" s="1">
        <v>42563.429861111108</v>
      </c>
      <c r="F2892" t="s">
        <v>10</v>
      </c>
      <c r="G2892" s="3">
        <f t="shared" si="450"/>
        <v>42563</v>
      </c>
      <c r="H2892" s="2">
        <f t="shared" si="451"/>
        <v>0.42986111110803904</v>
      </c>
      <c r="I2892">
        <f t="shared" si="452"/>
        <v>10</v>
      </c>
      <c r="J2892" t="str">
        <f t="shared" si="453"/>
        <v>Day</v>
      </c>
      <c r="K2892" t="str">
        <f t="shared" si="454"/>
        <v>Wednesday</v>
      </c>
      <c r="L2892" t="str">
        <f t="shared" si="455"/>
        <v>Failed</v>
      </c>
      <c r="M2892">
        <f t="shared" si="456"/>
        <v>0</v>
      </c>
      <c r="N2892">
        <f t="shared" si="457"/>
        <v>1</v>
      </c>
      <c r="O2892">
        <v>1</v>
      </c>
      <c r="P2892" t="str">
        <f t="shared" si="458"/>
        <v>Airport Route</v>
      </c>
      <c r="Q2892" t="str">
        <f t="shared" si="459"/>
        <v/>
      </c>
    </row>
    <row r="2893" spans="1:17">
      <c r="A2893">
        <v>2854</v>
      </c>
      <c r="B2893" t="s">
        <v>8</v>
      </c>
      <c r="C2893">
        <v>19</v>
      </c>
      <c r="D2893" t="s">
        <v>9</v>
      </c>
      <c r="E2893" s="1">
        <v>42564.234351851854</v>
      </c>
      <c r="F2893" t="s">
        <v>10</v>
      </c>
      <c r="G2893" s="3">
        <f t="shared" si="450"/>
        <v>42564</v>
      </c>
      <c r="H2893" s="2">
        <f t="shared" si="451"/>
        <v>0.23435185185371665</v>
      </c>
      <c r="I2893">
        <f t="shared" si="452"/>
        <v>5</v>
      </c>
      <c r="J2893" t="str">
        <f t="shared" si="453"/>
        <v>Morning</v>
      </c>
      <c r="K2893" t="str">
        <f t="shared" si="454"/>
        <v>Thursday</v>
      </c>
      <c r="L2893" t="str">
        <f t="shared" si="455"/>
        <v>Failed</v>
      </c>
      <c r="M2893">
        <f t="shared" si="456"/>
        <v>0</v>
      </c>
      <c r="N2893">
        <f t="shared" si="457"/>
        <v>1</v>
      </c>
      <c r="O2893">
        <v>1</v>
      </c>
      <c r="P2893" t="str">
        <f t="shared" si="458"/>
        <v>City Route</v>
      </c>
      <c r="Q2893" t="str">
        <f t="shared" si="459"/>
        <v/>
      </c>
    </row>
    <row r="2894" spans="1:17">
      <c r="A2894">
        <v>4968</v>
      </c>
      <c r="B2894" t="s">
        <v>8</v>
      </c>
      <c r="C2894">
        <v>19</v>
      </c>
      <c r="D2894" t="s">
        <v>9</v>
      </c>
      <c r="E2894" s="1">
        <v>42565.778287037036</v>
      </c>
      <c r="F2894" t="s">
        <v>10</v>
      </c>
      <c r="G2894" s="3">
        <f t="shared" si="450"/>
        <v>42565</v>
      </c>
      <c r="H2894" s="2">
        <f t="shared" si="451"/>
        <v>0.77828703703562496</v>
      </c>
      <c r="I2894">
        <f t="shared" si="452"/>
        <v>18</v>
      </c>
      <c r="J2894" t="str">
        <f t="shared" si="453"/>
        <v>Evening</v>
      </c>
      <c r="K2894" t="str">
        <f t="shared" si="454"/>
        <v>Thursday</v>
      </c>
      <c r="L2894" t="str">
        <f t="shared" si="455"/>
        <v>Failed</v>
      </c>
      <c r="M2894">
        <f t="shared" si="456"/>
        <v>0</v>
      </c>
      <c r="N2894">
        <f t="shared" si="457"/>
        <v>1</v>
      </c>
      <c r="O2894">
        <v>1</v>
      </c>
      <c r="P2894" t="str">
        <f t="shared" si="458"/>
        <v>City Route</v>
      </c>
      <c r="Q2894" t="str">
        <f t="shared" si="459"/>
        <v/>
      </c>
    </row>
    <row r="2895" spans="1:17">
      <c r="A2895">
        <v>352</v>
      </c>
      <c r="B2895" t="s">
        <v>8</v>
      </c>
      <c r="C2895">
        <v>20</v>
      </c>
      <c r="D2895" t="s">
        <v>9</v>
      </c>
      <c r="E2895" s="1">
        <v>42562.32916666667</v>
      </c>
      <c r="F2895" t="s">
        <v>10</v>
      </c>
      <c r="G2895" s="3">
        <f t="shared" si="450"/>
        <v>42562</v>
      </c>
      <c r="H2895" s="2">
        <f t="shared" si="451"/>
        <v>0.32916666667006211</v>
      </c>
      <c r="I2895">
        <f t="shared" si="452"/>
        <v>7</v>
      </c>
      <c r="J2895" t="str">
        <f t="shared" si="453"/>
        <v>Morning</v>
      </c>
      <c r="K2895" t="str">
        <f t="shared" si="454"/>
        <v>Monday</v>
      </c>
      <c r="L2895" t="str">
        <f t="shared" si="455"/>
        <v>Failed</v>
      </c>
      <c r="M2895">
        <f t="shared" si="456"/>
        <v>0</v>
      </c>
      <c r="N2895">
        <f t="shared" si="457"/>
        <v>1</v>
      </c>
      <c r="O2895">
        <v>1</v>
      </c>
      <c r="P2895" t="str">
        <f t="shared" si="458"/>
        <v>City Route</v>
      </c>
      <c r="Q2895" t="str">
        <f t="shared" si="459"/>
        <v/>
      </c>
    </row>
    <row r="2896" spans="1:17">
      <c r="A2896">
        <v>1841</v>
      </c>
      <c r="B2896" t="s">
        <v>8</v>
      </c>
      <c r="C2896">
        <v>20</v>
      </c>
      <c r="D2896" t="s">
        <v>9</v>
      </c>
      <c r="E2896" s="1">
        <v>42563.40347222222</v>
      </c>
      <c r="F2896" t="s">
        <v>10</v>
      </c>
      <c r="G2896" s="3">
        <f t="shared" si="450"/>
        <v>42563</v>
      </c>
      <c r="H2896" s="2">
        <f t="shared" si="451"/>
        <v>0.40347222222044365</v>
      </c>
      <c r="I2896">
        <f t="shared" si="452"/>
        <v>9</v>
      </c>
      <c r="J2896" t="str">
        <f t="shared" si="453"/>
        <v>Morning</v>
      </c>
      <c r="K2896" t="str">
        <f t="shared" si="454"/>
        <v>Saturday</v>
      </c>
      <c r="L2896" t="str">
        <f t="shared" si="455"/>
        <v>Failed</v>
      </c>
      <c r="M2896">
        <f t="shared" si="456"/>
        <v>0</v>
      </c>
      <c r="N2896">
        <f t="shared" si="457"/>
        <v>1</v>
      </c>
      <c r="O2896">
        <v>1</v>
      </c>
      <c r="P2896" t="str">
        <f t="shared" si="458"/>
        <v>City Route</v>
      </c>
      <c r="Q2896" t="str">
        <f t="shared" si="459"/>
        <v/>
      </c>
    </row>
    <row r="2897" spans="1:17">
      <c r="A2897">
        <v>1885</v>
      </c>
      <c r="B2897" t="s">
        <v>8</v>
      </c>
      <c r="C2897">
        <v>20</v>
      </c>
      <c r="D2897" t="s">
        <v>9</v>
      </c>
      <c r="E2897" s="1">
        <v>42563.419444444444</v>
      </c>
      <c r="F2897" t="s">
        <v>10</v>
      </c>
      <c r="G2897" s="3">
        <f t="shared" si="450"/>
        <v>42563</v>
      </c>
      <c r="H2897" s="2">
        <f t="shared" si="451"/>
        <v>0.41944444444379769</v>
      </c>
      <c r="I2897">
        <f t="shared" si="452"/>
        <v>10</v>
      </c>
      <c r="J2897" t="str">
        <f t="shared" si="453"/>
        <v>Day</v>
      </c>
      <c r="K2897" t="str">
        <f t="shared" si="454"/>
        <v>Monday</v>
      </c>
      <c r="L2897" t="str">
        <f t="shared" si="455"/>
        <v>Failed</v>
      </c>
      <c r="M2897">
        <f t="shared" si="456"/>
        <v>0</v>
      </c>
      <c r="N2897">
        <f t="shared" si="457"/>
        <v>1</v>
      </c>
      <c r="O2897">
        <v>1</v>
      </c>
      <c r="P2897" t="str">
        <f t="shared" si="458"/>
        <v>City Route</v>
      </c>
      <c r="Q2897" t="str">
        <f t="shared" si="459"/>
        <v/>
      </c>
    </row>
    <row r="2898" spans="1:17">
      <c r="A2898">
        <v>3170</v>
      </c>
      <c r="B2898" t="s">
        <v>8</v>
      </c>
      <c r="C2898">
        <v>20</v>
      </c>
      <c r="D2898" t="s">
        <v>9</v>
      </c>
      <c r="E2898" s="1">
        <v>42564.381898148145</v>
      </c>
      <c r="F2898" t="s">
        <v>10</v>
      </c>
      <c r="G2898" s="3">
        <f t="shared" si="450"/>
        <v>42564</v>
      </c>
      <c r="H2898" s="2">
        <f t="shared" si="451"/>
        <v>0.38189814814541023</v>
      </c>
      <c r="I2898">
        <f t="shared" si="452"/>
        <v>9</v>
      </c>
      <c r="J2898" t="str">
        <f t="shared" si="453"/>
        <v>Morning</v>
      </c>
      <c r="K2898" t="str">
        <f t="shared" si="454"/>
        <v>Friday</v>
      </c>
      <c r="L2898" t="str">
        <f t="shared" si="455"/>
        <v>Failed</v>
      </c>
      <c r="M2898">
        <f t="shared" si="456"/>
        <v>0</v>
      </c>
      <c r="N2898">
        <f t="shared" si="457"/>
        <v>1</v>
      </c>
      <c r="O2898">
        <v>1</v>
      </c>
      <c r="P2898" t="str">
        <f t="shared" si="458"/>
        <v>City Route</v>
      </c>
      <c r="Q2898" t="str">
        <f t="shared" si="459"/>
        <v/>
      </c>
    </row>
    <row r="2899" spans="1:17">
      <c r="A2899">
        <v>4586</v>
      </c>
      <c r="B2899" t="s">
        <v>8</v>
      </c>
      <c r="C2899">
        <v>20</v>
      </c>
      <c r="D2899" t="s">
        <v>9</v>
      </c>
      <c r="E2899" s="1">
        <v>42565.423425925925</v>
      </c>
      <c r="F2899" t="s">
        <v>10</v>
      </c>
      <c r="G2899" s="3">
        <f t="shared" si="450"/>
        <v>42565</v>
      </c>
      <c r="H2899" s="2">
        <f t="shared" si="451"/>
        <v>0.42342592592467554</v>
      </c>
      <c r="I2899">
        <f t="shared" si="452"/>
        <v>10</v>
      </c>
      <c r="J2899" t="str">
        <f t="shared" si="453"/>
        <v>Day</v>
      </c>
      <c r="K2899" t="str">
        <f t="shared" si="454"/>
        <v>Sunday</v>
      </c>
      <c r="L2899" t="str">
        <f t="shared" si="455"/>
        <v>Failed</v>
      </c>
      <c r="M2899">
        <f t="shared" si="456"/>
        <v>0</v>
      </c>
      <c r="N2899">
        <f t="shared" si="457"/>
        <v>1</v>
      </c>
      <c r="O2899">
        <v>1</v>
      </c>
      <c r="P2899" t="str">
        <f t="shared" si="458"/>
        <v>City Route</v>
      </c>
      <c r="Q2899" t="str">
        <f t="shared" si="459"/>
        <v/>
      </c>
    </row>
    <row r="2900" spans="1:17">
      <c r="A2900">
        <v>5208</v>
      </c>
      <c r="B2900" t="s">
        <v>6</v>
      </c>
      <c r="C2900">
        <v>20</v>
      </c>
      <c r="D2900" t="s">
        <v>9</v>
      </c>
      <c r="E2900" s="1">
        <v>42565.872187499997</v>
      </c>
      <c r="F2900" t="s">
        <v>10</v>
      </c>
      <c r="G2900" s="3">
        <f t="shared" si="450"/>
        <v>42565</v>
      </c>
      <c r="H2900" s="2">
        <f t="shared" si="451"/>
        <v>0.87218749999738066</v>
      </c>
      <c r="I2900">
        <f t="shared" si="452"/>
        <v>20</v>
      </c>
      <c r="J2900" t="str">
        <f t="shared" si="453"/>
        <v>Evening</v>
      </c>
      <c r="K2900" t="str">
        <f t="shared" si="454"/>
        <v>Saturday</v>
      </c>
      <c r="L2900" t="str">
        <f t="shared" si="455"/>
        <v>Failed</v>
      </c>
      <c r="M2900">
        <f t="shared" si="456"/>
        <v>0</v>
      </c>
      <c r="N2900">
        <f t="shared" si="457"/>
        <v>1</v>
      </c>
      <c r="O2900">
        <v>1</v>
      </c>
      <c r="P2900" t="str">
        <f t="shared" si="458"/>
        <v>Airport Route</v>
      </c>
      <c r="Q2900" t="str">
        <f t="shared" si="459"/>
        <v/>
      </c>
    </row>
    <row r="2901" spans="1:17">
      <c r="A2901">
        <v>5472</v>
      </c>
      <c r="B2901" t="s">
        <v>8</v>
      </c>
      <c r="C2901">
        <v>20</v>
      </c>
      <c r="D2901" t="s">
        <v>9</v>
      </c>
      <c r="E2901" s="1">
        <v>42566.20113425926</v>
      </c>
      <c r="F2901" t="s">
        <v>10</v>
      </c>
      <c r="G2901" s="3">
        <f t="shared" si="450"/>
        <v>42566</v>
      </c>
      <c r="H2901" s="2">
        <f t="shared" si="451"/>
        <v>0.20113425925956108</v>
      </c>
      <c r="I2901">
        <f t="shared" si="452"/>
        <v>4</v>
      </c>
      <c r="J2901" t="str">
        <f t="shared" si="453"/>
        <v>Early Morning</v>
      </c>
      <c r="K2901" t="str">
        <f t="shared" si="454"/>
        <v>Thursday</v>
      </c>
      <c r="L2901" t="str">
        <f t="shared" si="455"/>
        <v>Failed</v>
      </c>
      <c r="M2901">
        <f t="shared" si="456"/>
        <v>0</v>
      </c>
      <c r="N2901">
        <f t="shared" si="457"/>
        <v>1</v>
      </c>
      <c r="O2901">
        <v>1</v>
      </c>
      <c r="P2901" t="str">
        <f t="shared" si="458"/>
        <v>City Route</v>
      </c>
      <c r="Q2901" t="str">
        <f t="shared" si="459"/>
        <v/>
      </c>
    </row>
    <row r="2902" spans="1:17">
      <c r="A2902">
        <v>96</v>
      </c>
      <c r="B2902" t="s">
        <v>8</v>
      </c>
      <c r="C2902">
        <v>21</v>
      </c>
      <c r="D2902" t="s">
        <v>9</v>
      </c>
      <c r="E2902" s="1">
        <v>42562.206944444442</v>
      </c>
      <c r="F2902" t="s">
        <v>10</v>
      </c>
      <c r="G2902" s="3">
        <f t="shared" si="450"/>
        <v>42562</v>
      </c>
      <c r="H2902" s="2">
        <f t="shared" si="451"/>
        <v>0.2069444444423425</v>
      </c>
      <c r="I2902">
        <f t="shared" si="452"/>
        <v>4</v>
      </c>
      <c r="J2902" t="str">
        <f t="shared" si="453"/>
        <v>Early Morning</v>
      </c>
      <c r="K2902" t="str">
        <f t="shared" si="454"/>
        <v>Thursday</v>
      </c>
      <c r="L2902" t="str">
        <f t="shared" si="455"/>
        <v>Failed</v>
      </c>
      <c r="M2902">
        <f t="shared" si="456"/>
        <v>0</v>
      </c>
      <c r="N2902">
        <f t="shared" si="457"/>
        <v>1</v>
      </c>
      <c r="O2902">
        <v>1</v>
      </c>
      <c r="P2902" t="str">
        <f t="shared" si="458"/>
        <v>City Route</v>
      </c>
      <c r="Q2902" t="str">
        <f t="shared" si="459"/>
        <v/>
      </c>
    </row>
    <row r="2903" spans="1:17">
      <c r="A2903">
        <v>132</v>
      </c>
      <c r="B2903" t="s">
        <v>8</v>
      </c>
      <c r="C2903">
        <v>21</v>
      </c>
      <c r="D2903" t="s">
        <v>9</v>
      </c>
      <c r="E2903" s="1">
        <v>42562.21875</v>
      </c>
      <c r="F2903" t="s">
        <v>10</v>
      </c>
      <c r="G2903" s="3">
        <f t="shared" si="450"/>
        <v>42562</v>
      </c>
      <c r="H2903" s="2">
        <f t="shared" si="451"/>
        <v>0.21875</v>
      </c>
      <c r="I2903">
        <f t="shared" si="452"/>
        <v>5</v>
      </c>
      <c r="J2903" t="str">
        <f t="shared" si="453"/>
        <v>Morning</v>
      </c>
      <c r="K2903" t="str">
        <f t="shared" si="454"/>
        <v>Friday</v>
      </c>
      <c r="L2903" t="str">
        <f t="shared" si="455"/>
        <v>Failed</v>
      </c>
      <c r="M2903">
        <f t="shared" si="456"/>
        <v>0</v>
      </c>
      <c r="N2903">
        <f t="shared" si="457"/>
        <v>1</v>
      </c>
      <c r="O2903">
        <v>1</v>
      </c>
      <c r="P2903" t="str">
        <f t="shared" si="458"/>
        <v>City Route</v>
      </c>
      <c r="Q2903" t="str">
        <f t="shared" si="459"/>
        <v/>
      </c>
    </row>
    <row r="2904" spans="1:17">
      <c r="A2904">
        <v>2899</v>
      </c>
      <c r="B2904" t="s">
        <v>8</v>
      </c>
      <c r="C2904">
        <v>21</v>
      </c>
      <c r="D2904" t="s">
        <v>9</v>
      </c>
      <c r="E2904" s="1">
        <v>42564.249965277777</v>
      </c>
      <c r="F2904" t="s">
        <v>10</v>
      </c>
      <c r="G2904" s="3">
        <f t="shared" si="450"/>
        <v>42564</v>
      </c>
      <c r="H2904" s="2">
        <f t="shared" si="451"/>
        <v>0.249965277776937</v>
      </c>
      <c r="I2904">
        <f t="shared" si="452"/>
        <v>5</v>
      </c>
      <c r="J2904" t="str">
        <f t="shared" si="453"/>
        <v>Morning</v>
      </c>
      <c r="K2904" t="str">
        <f t="shared" si="454"/>
        <v>Sunday</v>
      </c>
      <c r="L2904" t="str">
        <f t="shared" si="455"/>
        <v>Failed</v>
      </c>
      <c r="M2904">
        <f t="shared" si="456"/>
        <v>0</v>
      </c>
      <c r="N2904">
        <f t="shared" si="457"/>
        <v>1</v>
      </c>
      <c r="O2904">
        <v>1</v>
      </c>
      <c r="P2904" t="str">
        <f t="shared" si="458"/>
        <v>City Route</v>
      </c>
      <c r="Q2904" t="str">
        <f t="shared" si="459"/>
        <v/>
      </c>
    </row>
    <row r="2905" spans="1:17">
      <c r="A2905">
        <v>3166</v>
      </c>
      <c r="B2905" t="s">
        <v>8</v>
      </c>
      <c r="C2905">
        <v>21</v>
      </c>
      <c r="D2905" t="s">
        <v>9</v>
      </c>
      <c r="E2905" s="1">
        <v>42564.381342592591</v>
      </c>
      <c r="F2905" t="s">
        <v>10</v>
      </c>
      <c r="G2905" s="3">
        <f t="shared" si="450"/>
        <v>42564</v>
      </c>
      <c r="H2905" s="2">
        <f t="shared" si="451"/>
        <v>0.38134259259095415</v>
      </c>
      <c r="I2905">
        <f t="shared" si="452"/>
        <v>9</v>
      </c>
      <c r="J2905" t="str">
        <f t="shared" si="453"/>
        <v>Morning</v>
      </c>
      <c r="K2905" t="str">
        <f t="shared" si="454"/>
        <v>Monday</v>
      </c>
      <c r="L2905" t="str">
        <f t="shared" si="455"/>
        <v>Failed</v>
      </c>
      <c r="M2905">
        <f t="shared" si="456"/>
        <v>0</v>
      </c>
      <c r="N2905">
        <f t="shared" si="457"/>
        <v>1</v>
      </c>
      <c r="O2905">
        <v>1</v>
      </c>
      <c r="P2905" t="str">
        <f t="shared" si="458"/>
        <v>City Route</v>
      </c>
      <c r="Q2905" t="str">
        <f t="shared" si="459"/>
        <v/>
      </c>
    </row>
    <row r="2906" spans="1:17">
      <c r="A2906">
        <v>232</v>
      </c>
      <c r="B2906" t="s">
        <v>8</v>
      </c>
      <c r="C2906">
        <v>22</v>
      </c>
      <c r="D2906" t="s">
        <v>9</v>
      </c>
      <c r="E2906" s="1">
        <v>42562.268055555556</v>
      </c>
      <c r="F2906" t="s">
        <v>10</v>
      </c>
      <c r="G2906" s="3">
        <f t="shared" si="450"/>
        <v>42562</v>
      </c>
      <c r="H2906" s="2">
        <f t="shared" si="451"/>
        <v>0.26805555555620231</v>
      </c>
      <c r="I2906">
        <f t="shared" si="452"/>
        <v>6</v>
      </c>
      <c r="J2906" t="str">
        <f t="shared" si="453"/>
        <v>Morning</v>
      </c>
      <c r="K2906" t="str">
        <f t="shared" si="454"/>
        <v>Sunday</v>
      </c>
      <c r="L2906" t="str">
        <f t="shared" si="455"/>
        <v>Failed</v>
      </c>
      <c r="M2906">
        <f t="shared" si="456"/>
        <v>0</v>
      </c>
      <c r="N2906">
        <f t="shared" si="457"/>
        <v>1</v>
      </c>
      <c r="O2906">
        <v>1</v>
      </c>
      <c r="P2906" t="str">
        <f t="shared" si="458"/>
        <v>City Route</v>
      </c>
      <c r="Q2906" t="str">
        <f t="shared" si="459"/>
        <v/>
      </c>
    </row>
    <row r="2907" spans="1:17">
      <c r="A2907">
        <v>275</v>
      </c>
      <c r="B2907" t="s">
        <v>8</v>
      </c>
      <c r="C2907">
        <v>22</v>
      </c>
      <c r="D2907" t="s">
        <v>9</v>
      </c>
      <c r="E2907" s="1">
        <v>42562.291666666664</v>
      </c>
      <c r="F2907" t="s">
        <v>10</v>
      </c>
      <c r="G2907" s="3">
        <f t="shared" si="450"/>
        <v>42562</v>
      </c>
      <c r="H2907" s="2">
        <f t="shared" si="451"/>
        <v>0.29166666666424135</v>
      </c>
      <c r="I2907">
        <f t="shared" si="452"/>
        <v>7</v>
      </c>
      <c r="J2907" t="str">
        <f t="shared" si="453"/>
        <v>Morning</v>
      </c>
      <c r="K2907" t="str">
        <f t="shared" si="454"/>
        <v>Monday</v>
      </c>
      <c r="L2907" t="str">
        <f t="shared" si="455"/>
        <v>Failed</v>
      </c>
      <c r="M2907">
        <f t="shared" si="456"/>
        <v>0</v>
      </c>
      <c r="N2907">
        <f t="shared" si="457"/>
        <v>1</v>
      </c>
      <c r="O2907">
        <v>1</v>
      </c>
      <c r="P2907" t="str">
        <f t="shared" si="458"/>
        <v>City Route</v>
      </c>
      <c r="Q2907" t="str">
        <f t="shared" si="459"/>
        <v/>
      </c>
    </row>
    <row r="2908" spans="1:17">
      <c r="A2908">
        <v>554</v>
      </c>
      <c r="B2908" t="s">
        <v>8</v>
      </c>
      <c r="C2908">
        <v>22</v>
      </c>
      <c r="D2908" t="s">
        <v>9</v>
      </c>
      <c r="E2908" s="1">
        <v>42562.425694444442</v>
      </c>
      <c r="F2908" t="s">
        <v>10</v>
      </c>
      <c r="G2908" s="3">
        <f t="shared" si="450"/>
        <v>42562</v>
      </c>
      <c r="H2908" s="2">
        <f t="shared" si="451"/>
        <v>0.4256944444423425</v>
      </c>
      <c r="I2908">
        <f t="shared" si="452"/>
        <v>10</v>
      </c>
      <c r="J2908" t="str">
        <f t="shared" si="453"/>
        <v>Day</v>
      </c>
      <c r="K2908" t="str">
        <f t="shared" si="454"/>
        <v>Sunday</v>
      </c>
      <c r="L2908" t="str">
        <f t="shared" si="455"/>
        <v>Failed</v>
      </c>
      <c r="M2908">
        <f t="shared" si="456"/>
        <v>0</v>
      </c>
      <c r="N2908">
        <f t="shared" si="457"/>
        <v>1</v>
      </c>
      <c r="O2908">
        <v>1</v>
      </c>
      <c r="P2908" t="str">
        <f t="shared" si="458"/>
        <v>City Route</v>
      </c>
      <c r="Q2908" t="str">
        <f t="shared" si="459"/>
        <v/>
      </c>
    </row>
    <row r="2909" spans="1:17">
      <c r="A2909">
        <v>4326</v>
      </c>
      <c r="B2909" t="s">
        <v>8</v>
      </c>
      <c r="C2909">
        <v>22</v>
      </c>
      <c r="D2909" t="s">
        <v>9</v>
      </c>
      <c r="E2909" s="1">
        <v>42565.297893518517</v>
      </c>
      <c r="F2909" t="s">
        <v>10</v>
      </c>
      <c r="G2909" s="3">
        <f t="shared" si="450"/>
        <v>42565</v>
      </c>
      <c r="H2909" s="2">
        <f t="shared" si="451"/>
        <v>0.29789351851650281</v>
      </c>
      <c r="I2909">
        <f t="shared" si="452"/>
        <v>7</v>
      </c>
      <c r="J2909" t="str">
        <f t="shared" si="453"/>
        <v>Morning</v>
      </c>
      <c r="K2909" t="str">
        <f t="shared" si="454"/>
        <v>Saturday</v>
      </c>
      <c r="L2909" t="str">
        <f t="shared" si="455"/>
        <v>Failed</v>
      </c>
      <c r="M2909">
        <f t="shared" si="456"/>
        <v>0</v>
      </c>
      <c r="N2909">
        <f t="shared" si="457"/>
        <v>1</v>
      </c>
      <c r="O2909">
        <v>1</v>
      </c>
      <c r="P2909" t="str">
        <f t="shared" si="458"/>
        <v>City Route</v>
      </c>
      <c r="Q2909" t="str">
        <f t="shared" si="459"/>
        <v/>
      </c>
    </row>
    <row r="2910" spans="1:17">
      <c r="A2910">
        <v>5723</v>
      </c>
      <c r="B2910" t="s">
        <v>8</v>
      </c>
      <c r="C2910">
        <v>22</v>
      </c>
      <c r="D2910" t="s">
        <v>9</v>
      </c>
      <c r="E2910" s="1">
        <v>42566.322743055556</v>
      </c>
      <c r="F2910" t="s">
        <v>10</v>
      </c>
      <c r="G2910" s="3">
        <f t="shared" si="450"/>
        <v>42566</v>
      </c>
      <c r="H2910" s="2">
        <f t="shared" si="451"/>
        <v>0.32274305555620231</v>
      </c>
      <c r="I2910">
        <f t="shared" si="452"/>
        <v>7</v>
      </c>
      <c r="J2910" t="str">
        <f t="shared" si="453"/>
        <v>Morning</v>
      </c>
      <c r="K2910" t="str">
        <f t="shared" si="454"/>
        <v>Wednesday</v>
      </c>
      <c r="L2910" t="str">
        <f t="shared" si="455"/>
        <v>Failed</v>
      </c>
      <c r="M2910">
        <f t="shared" si="456"/>
        <v>0</v>
      </c>
      <c r="N2910">
        <f t="shared" si="457"/>
        <v>1</v>
      </c>
      <c r="O2910">
        <v>1</v>
      </c>
      <c r="P2910" t="str">
        <f t="shared" si="458"/>
        <v>City Route</v>
      </c>
      <c r="Q2910" t="str">
        <f t="shared" si="459"/>
        <v/>
      </c>
    </row>
    <row r="2911" spans="1:17">
      <c r="A2911">
        <v>1462</v>
      </c>
      <c r="B2911" t="s">
        <v>6</v>
      </c>
      <c r="C2911">
        <v>23</v>
      </c>
      <c r="D2911" t="s">
        <v>9</v>
      </c>
      <c r="E2911" s="1">
        <v>42563.209027777775</v>
      </c>
      <c r="F2911" t="s">
        <v>10</v>
      </c>
      <c r="G2911" s="3">
        <f t="shared" si="450"/>
        <v>42563</v>
      </c>
      <c r="H2911" s="2">
        <f t="shared" si="451"/>
        <v>0.20902777777519077</v>
      </c>
      <c r="I2911">
        <f t="shared" si="452"/>
        <v>5</v>
      </c>
      <c r="J2911" t="str">
        <f t="shared" si="453"/>
        <v>Morning</v>
      </c>
      <c r="K2911" t="str">
        <f t="shared" si="454"/>
        <v>Friday</v>
      </c>
      <c r="L2911" t="str">
        <f t="shared" si="455"/>
        <v>Failed</v>
      </c>
      <c r="M2911">
        <f t="shared" si="456"/>
        <v>0</v>
      </c>
      <c r="N2911">
        <f t="shared" si="457"/>
        <v>1</v>
      </c>
      <c r="O2911">
        <v>1</v>
      </c>
      <c r="P2911" t="str">
        <f t="shared" si="458"/>
        <v>Airport Route</v>
      </c>
      <c r="Q2911" t="str">
        <f t="shared" si="459"/>
        <v/>
      </c>
    </row>
    <row r="2912" spans="1:17">
      <c r="A2912">
        <v>196</v>
      </c>
      <c r="B2912" t="s">
        <v>6</v>
      </c>
      <c r="C2912">
        <v>24</v>
      </c>
      <c r="D2912" t="s">
        <v>9</v>
      </c>
      <c r="E2912" s="1">
        <v>42562.254861111112</v>
      </c>
      <c r="F2912" t="s">
        <v>10</v>
      </c>
      <c r="G2912" s="3">
        <f t="shared" si="450"/>
        <v>42562</v>
      </c>
      <c r="H2912" s="2">
        <f t="shared" si="451"/>
        <v>0.25486111111240461</v>
      </c>
      <c r="I2912">
        <f t="shared" si="452"/>
        <v>6</v>
      </c>
      <c r="J2912" t="str">
        <f t="shared" si="453"/>
        <v>Morning</v>
      </c>
      <c r="K2912" t="str">
        <f t="shared" si="454"/>
        <v>Saturday</v>
      </c>
      <c r="L2912" t="str">
        <f t="shared" si="455"/>
        <v>Failed</v>
      </c>
      <c r="M2912">
        <f t="shared" si="456"/>
        <v>0</v>
      </c>
      <c r="N2912">
        <f t="shared" si="457"/>
        <v>1</v>
      </c>
      <c r="O2912">
        <v>1</v>
      </c>
      <c r="P2912" t="str">
        <f t="shared" si="458"/>
        <v>Airport Route</v>
      </c>
      <c r="Q2912" t="str">
        <f t="shared" si="459"/>
        <v/>
      </c>
    </row>
    <row r="2913" spans="1:17">
      <c r="A2913">
        <v>236</v>
      </c>
      <c r="B2913" t="s">
        <v>8</v>
      </c>
      <c r="C2913">
        <v>24</v>
      </c>
      <c r="D2913" t="s">
        <v>9</v>
      </c>
      <c r="E2913" s="1">
        <v>42562.272222222222</v>
      </c>
      <c r="F2913" t="s">
        <v>10</v>
      </c>
      <c r="G2913" s="3">
        <f t="shared" si="450"/>
        <v>42562</v>
      </c>
      <c r="H2913" s="2">
        <f t="shared" si="451"/>
        <v>0.27222222222189885</v>
      </c>
      <c r="I2913">
        <f t="shared" si="452"/>
        <v>6</v>
      </c>
      <c r="J2913" t="str">
        <f t="shared" si="453"/>
        <v>Morning</v>
      </c>
      <c r="K2913" t="str">
        <f t="shared" si="454"/>
        <v>Thursday</v>
      </c>
      <c r="L2913" t="str">
        <f t="shared" si="455"/>
        <v>Failed</v>
      </c>
      <c r="M2913">
        <f t="shared" si="456"/>
        <v>0</v>
      </c>
      <c r="N2913">
        <f t="shared" si="457"/>
        <v>1</v>
      </c>
      <c r="O2913">
        <v>1</v>
      </c>
      <c r="P2913" t="str">
        <f t="shared" si="458"/>
        <v>City Route</v>
      </c>
      <c r="Q2913" t="str">
        <f t="shared" si="459"/>
        <v/>
      </c>
    </row>
    <row r="2914" spans="1:17">
      <c r="A2914">
        <v>1502</v>
      </c>
      <c r="B2914" t="s">
        <v>8</v>
      </c>
      <c r="C2914">
        <v>24</v>
      </c>
      <c r="D2914" t="s">
        <v>9</v>
      </c>
      <c r="E2914" s="1">
        <v>42563.234027777777</v>
      </c>
      <c r="F2914" t="s">
        <v>10</v>
      </c>
      <c r="G2914" s="3">
        <f t="shared" si="450"/>
        <v>42563</v>
      </c>
      <c r="H2914" s="2">
        <f t="shared" si="451"/>
        <v>0.23402777777664596</v>
      </c>
      <c r="I2914">
        <f t="shared" si="452"/>
        <v>5</v>
      </c>
      <c r="J2914" t="str">
        <f t="shared" si="453"/>
        <v>Morning</v>
      </c>
      <c r="K2914" t="str">
        <f t="shared" si="454"/>
        <v>Wednesday</v>
      </c>
      <c r="L2914" t="str">
        <f t="shared" si="455"/>
        <v>Failed</v>
      </c>
      <c r="M2914">
        <f t="shared" si="456"/>
        <v>0</v>
      </c>
      <c r="N2914">
        <f t="shared" si="457"/>
        <v>1</v>
      </c>
      <c r="O2914">
        <v>1</v>
      </c>
      <c r="P2914" t="str">
        <f t="shared" si="458"/>
        <v>City Route</v>
      </c>
      <c r="Q2914" t="str">
        <f t="shared" si="459"/>
        <v/>
      </c>
    </row>
    <row r="2915" spans="1:17">
      <c r="A2915">
        <v>1615</v>
      </c>
      <c r="B2915" t="s">
        <v>8</v>
      </c>
      <c r="C2915">
        <v>24</v>
      </c>
      <c r="D2915" t="s">
        <v>9</v>
      </c>
      <c r="E2915" s="1">
        <v>42563.286111111112</v>
      </c>
      <c r="F2915" t="s">
        <v>10</v>
      </c>
      <c r="G2915" s="3">
        <f t="shared" si="450"/>
        <v>42563</v>
      </c>
      <c r="H2915" s="2">
        <f t="shared" si="451"/>
        <v>0.28611111111240461</v>
      </c>
      <c r="I2915">
        <f t="shared" si="452"/>
        <v>6</v>
      </c>
      <c r="J2915" t="str">
        <f t="shared" si="453"/>
        <v>Morning</v>
      </c>
      <c r="K2915" t="str">
        <f t="shared" si="454"/>
        <v>Thursday</v>
      </c>
      <c r="L2915" t="str">
        <f t="shared" si="455"/>
        <v>Failed</v>
      </c>
      <c r="M2915">
        <f t="shared" si="456"/>
        <v>0</v>
      </c>
      <c r="N2915">
        <f t="shared" si="457"/>
        <v>1</v>
      </c>
      <c r="O2915">
        <v>1</v>
      </c>
      <c r="P2915" t="str">
        <f t="shared" si="458"/>
        <v>City Route</v>
      </c>
      <c r="Q2915" t="str">
        <f t="shared" si="459"/>
        <v/>
      </c>
    </row>
    <row r="2916" spans="1:17">
      <c r="A2916">
        <v>3079</v>
      </c>
      <c r="B2916" t="s">
        <v>8</v>
      </c>
      <c r="C2916">
        <v>24</v>
      </c>
      <c r="D2916" t="s">
        <v>9</v>
      </c>
      <c r="E2916" s="1">
        <v>42564.342476851853</v>
      </c>
      <c r="F2916" t="s">
        <v>10</v>
      </c>
      <c r="G2916" s="3">
        <f t="shared" si="450"/>
        <v>42564</v>
      </c>
      <c r="H2916" s="2">
        <f t="shared" si="451"/>
        <v>0.3424768518525525</v>
      </c>
      <c r="I2916">
        <f t="shared" si="452"/>
        <v>8</v>
      </c>
      <c r="J2916" t="str">
        <f t="shared" si="453"/>
        <v>Morning</v>
      </c>
      <c r="K2916" t="str">
        <f t="shared" si="454"/>
        <v>Friday</v>
      </c>
      <c r="L2916" t="str">
        <f t="shared" si="455"/>
        <v>Failed</v>
      </c>
      <c r="M2916">
        <f t="shared" si="456"/>
        <v>0</v>
      </c>
      <c r="N2916">
        <f t="shared" si="457"/>
        <v>1</v>
      </c>
      <c r="O2916">
        <v>1</v>
      </c>
      <c r="P2916" t="str">
        <f t="shared" si="458"/>
        <v>City Route</v>
      </c>
      <c r="Q2916" t="str">
        <f t="shared" si="459"/>
        <v/>
      </c>
    </row>
    <row r="2917" spans="1:17">
      <c r="A2917">
        <v>6249</v>
      </c>
      <c r="B2917" t="s">
        <v>6</v>
      </c>
      <c r="C2917">
        <v>24</v>
      </c>
      <c r="D2917" t="s">
        <v>9</v>
      </c>
      <c r="E2917" s="1">
        <v>42566.74690972222</v>
      </c>
      <c r="F2917" t="s">
        <v>10</v>
      </c>
      <c r="G2917" s="3">
        <f t="shared" si="450"/>
        <v>42566</v>
      </c>
      <c r="H2917" s="2">
        <f t="shared" si="451"/>
        <v>0.74690972222015262</v>
      </c>
      <c r="I2917">
        <f t="shared" si="452"/>
        <v>17</v>
      </c>
      <c r="J2917" t="str">
        <f t="shared" si="453"/>
        <v>Evening</v>
      </c>
      <c r="K2917" t="str">
        <f t="shared" si="454"/>
        <v>Thursday</v>
      </c>
      <c r="L2917" t="str">
        <f t="shared" si="455"/>
        <v>Failed</v>
      </c>
      <c r="M2917">
        <f t="shared" si="456"/>
        <v>0</v>
      </c>
      <c r="N2917">
        <f t="shared" si="457"/>
        <v>1</v>
      </c>
      <c r="O2917">
        <v>1</v>
      </c>
      <c r="P2917" t="str">
        <f t="shared" si="458"/>
        <v>Airport Route</v>
      </c>
      <c r="Q2917" t="str">
        <f t="shared" si="459"/>
        <v/>
      </c>
    </row>
    <row r="2918" spans="1:17">
      <c r="A2918">
        <v>1794</v>
      </c>
      <c r="B2918" t="s">
        <v>8</v>
      </c>
      <c r="C2918">
        <v>25</v>
      </c>
      <c r="D2918" t="s">
        <v>9</v>
      </c>
      <c r="E2918" s="1">
        <v>42563.377083333333</v>
      </c>
      <c r="F2918" t="s">
        <v>10</v>
      </c>
      <c r="G2918" s="3">
        <f t="shared" si="450"/>
        <v>42563</v>
      </c>
      <c r="H2918" s="2">
        <f t="shared" si="451"/>
        <v>0.37708333333284827</v>
      </c>
      <c r="I2918">
        <f t="shared" si="452"/>
        <v>9</v>
      </c>
      <c r="J2918" t="str">
        <f t="shared" si="453"/>
        <v>Morning</v>
      </c>
      <c r="K2918" t="str">
        <f t="shared" si="454"/>
        <v>Monday</v>
      </c>
      <c r="L2918" t="str">
        <f t="shared" si="455"/>
        <v>Failed</v>
      </c>
      <c r="M2918">
        <f t="shared" si="456"/>
        <v>0</v>
      </c>
      <c r="N2918">
        <f t="shared" si="457"/>
        <v>1</v>
      </c>
      <c r="O2918">
        <v>1</v>
      </c>
      <c r="P2918" t="str">
        <f t="shared" si="458"/>
        <v>City Route</v>
      </c>
      <c r="Q2918" t="str">
        <f t="shared" si="459"/>
        <v/>
      </c>
    </row>
    <row r="2919" spans="1:17">
      <c r="A2919">
        <v>4546</v>
      </c>
      <c r="B2919" t="s">
        <v>8</v>
      </c>
      <c r="C2919">
        <v>25</v>
      </c>
      <c r="D2919" t="s">
        <v>9</v>
      </c>
      <c r="E2919" s="1">
        <v>42565.398865740739</v>
      </c>
      <c r="F2919" t="s">
        <v>10</v>
      </c>
      <c r="G2919" s="3">
        <f t="shared" si="450"/>
        <v>42565</v>
      </c>
      <c r="H2919" s="2">
        <f t="shared" si="451"/>
        <v>0.39886574073898373</v>
      </c>
      <c r="I2919">
        <f t="shared" si="452"/>
        <v>9</v>
      </c>
      <c r="J2919" t="str">
        <f t="shared" si="453"/>
        <v>Morning</v>
      </c>
      <c r="K2919" t="str">
        <f t="shared" si="454"/>
        <v>Tuesday</v>
      </c>
      <c r="L2919" t="str">
        <f t="shared" si="455"/>
        <v>Failed</v>
      </c>
      <c r="M2919">
        <f t="shared" si="456"/>
        <v>0</v>
      </c>
      <c r="N2919">
        <f t="shared" si="457"/>
        <v>1</v>
      </c>
      <c r="O2919">
        <v>1</v>
      </c>
      <c r="P2919" t="str">
        <f t="shared" si="458"/>
        <v>City Route</v>
      </c>
      <c r="Q2919" t="str">
        <f t="shared" si="459"/>
        <v/>
      </c>
    </row>
    <row r="2920" spans="1:17">
      <c r="A2920">
        <v>2913</v>
      </c>
      <c r="B2920" t="s">
        <v>8</v>
      </c>
      <c r="C2920">
        <v>26</v>
      </c>
      <c r="D2920" t="s">
        <v>9</v>
      </c>
      <c r="E2920" s="1">
        <v>42564.260810185187</v>
      </c>
      <c r="F2920" t="s">
        <v>10</v>
      </c>
      <c r="G2920" s="3">
        <f t="shared" si="450"/>
        <v>42564</v>
      </c>
      <c r="H2920" s="2">
        <f t="shared" si="451"/>
        <v>0.26081018518743804</v>
      </c>
      <c r="I2920">
        <f t="shared" si="452"/>
        <v>6</v>
      </c>
      <c r="J2920" t="str">
        <f t="shared" si="453"/>
        <v>Morning</v>
      </c>
      <c r="K2920" t="str">
        <f t="shared" si="454"/>
        <v>Sunday</v>
      </c>
      <c r="L2920" t="str">
        <f t="shared" si="455"/>
        <v>Failed</v>
      </c>
      <c r="M2920">
        <f t="shared" si="456"/>
        <v>0</v>
      </c>
      <c r="N2920">
        <f t="shared" si="457"/>
        <v>1</v>
      </c>
      <c r="O2920">
        <v>1</v>
      </c>
      <c r="P2920" t="str">
        <f t="shared" si="458"/>
        <v>City Route</v>
      </c>
      <c r="Q2920" t="str">
        <f t="shared" si="459"/>
        <v/>
      </c>
    </row>
    <row r="2921" spans="1:17">
      <c r="A2921">
        <v>276</v>
      </c>
      <c r="B2921" t="s">
        <v>8</v>
      </c>
      <c r="C2921">
        <v>27</v>
      </c>
      <c r="D2921" t="s">
        <v>9</v>
      </c>
      <c r="E2921" s="1">
        <v>42562.286111111112</v>
      </c>
      <c r="F2921" t="s">
        <v>10</v>
      </c>
      <c r="G2921" s="3">
        <f t="shared" si="450"/>
        <v>42562</v>
      </c>
      <c r="H2921" s="2">
        <f t="shared" si="451"/>
        <v>0.28611111111240461</v>
      </c>
      <c r="I2921">
        <f t="shared" si="452"/>
        <v>6</v>
      </c>
      <c r="J2921" t="str">
        <f t="shared" si="453"/>
        <v>Morning</v>
      </c>
      <c r="K2921" t="str">
        <f t="shared" si="454"/>
        <v>Tuesday</v>
      </c>
      <c r="L2921" t="str">
        <f t="shared" si="455"/>
        <v>Failed</v>
      </c>
      <c r="M2921">
        <f t="shared" si="456"/>
        <v>0</v>
      </c>
      <c r="N2921">
        <f t="shared" si="457"/>
        <v>1</v>
      </c>
      <c r="O2921">
        <v>1</v>
      </c>
      <c r="P2921" t="str">
        <f t="shared" si="458"/>
        <v>City Route</v>
      </c>
      <c r="Q2921" t="str">
        <f t="shared" si="459"/>
        <v/>
      </c>
    </row>
    <row r="2922" spans="1:17">
      <c r="A2922">
        <v>1613</v>
      </c>
      <c r="B2922" t="s">
        <v>8</v>
      </c>
      <c r="C2922">
        <v>27</v>
      </c>
      <c r="D2922" t="s">
        <v>9</v>
      </c>
      <c r="E2922" s="1">
        <v>42563.282638888886</v>
      </c>
      <c r="F2922" t="s">
        <v>10</v>
      </c>
      <c r="G2922" s="3">
        <f t="shared" si="450"/>
        <v>42563</v>
      </c>
      <c r="H2922" s="2">
        <f t="shared" si="451"/>
        <v>0.28263888888614019</v>
      </c>
      <c r="I2922">
        <f t="shared" si="452"/>
        <v>6</v>
      </c>
      <c r="J2922" t="str">
        <f t="shared" si="453"/>
        <v>Morning</v>
      </c>
      <c r="K2922" t="str">
        <f t="shared" si="454"/>
        <v>Tuesday</v>
      </c>
      <c r="L2922" t="str">
        <f t="shared" si="455"/>
        <v>Failed</v>
      </c>
      <c r="M2922">
        <f t="shared" si="456"/>
        <v>0</v>
      </c>
      <c r="N2922">
        <f t="shared" si="457"/>
        <v>1</v>
      </c>
      <c r="O2922">
        <v>1</v>
      </c>
      <c r="P2922" t="str">
        <f t="shared" si="458"/>
        <v>City Route</v>
      </c>
      <c r="Q2922" t="str">
        <f t="shared" si="459"/>
        <v/>
      </c>
    </row>
    <row r="2923" spans="1:17">
      <c r="A2923">
        <v>3150</v>
      </c>
      <c r="B2923" t="s">
        <v>8</v>
      </c>
      <c r="C2923">
        <v>27</v>
      </c>
      <c r="D2923" t="s">
        <v>9</v>
      </c>
      <c r="E2923" s="1">
        <v>42564.374837962961</v>
      </c>
      <c r="F2923" t="s">
        <v>10</v>
      </c>
      <c r="G2923" s="3">
        <f t="shared" si="450"/>
        <v>42564</v>
      </c>
      <c r="H2923" s="2">
        <f t="shared" si="451"/>
        <v>0.37483796296146465</v>
      </c>
      <c r="I2923">
        <f t="shared" si="452"/>
        <v>8</v>
      </c>
      <c r="J2923" t="str">
        <f t="shared" si="453"/>
        <v>Morning</v>
      </c>
      <c r="K2923" t="str">
        <f t="shared" si="454"/>
        <v>Saturday</v>
      </c>
      <c r="L2923" t="str">
        <f t="shared" si="455"/>
        <v>Failed</v>
      </c>
      <c r="M2923">
        <f t="shared" si="456"/>
        <v>0</v>
      </c>
      <c r="N2923">
        <f t="shared" si="457"/>
        <v>1</v>
      </c>
      <c r="O2923">
        <v>1</v>
      </c>
      <c r="P2923" t="str">
        <f t="shared" si="458"/>
        <v>City Route</v>
      </c>
      <c r="Q2923" t="str">
        <f t="shared" si="459"/>
        <v/>
      </c>
    </row>
    <row r="2924" spans="1:17">
      <c r="A2924">
        <v>3217</v>
      </c>
      <c r="B2924" t="s">
        <v>8</v>
      </c>
      <c r="C2924">
        <v>27</v>
      </c>
      <c r="D2924" t="s">
        <v>9</v>
      </c>
      <c r="E2924" s="1">
        <v>42564.40834490741</v>
      </c>
      <c r="F2924" t="s">
        <v>10</v>
      </c>
      <c r="G2924" s="3">
        <f t="shared" si="450"/>
        <v>42564</v>
      </c>
      <c r="H2924" s="2">
        <f t="shared" si="451"/>
        <v>0.40834490740962792</v>
      </c>
      <c r="I2924">
        <f t="shared" si="452"/>
        <v>9</v>
      </c>
      <c r="J2924" t="str">
        <f t="shared" si="453"/>
        <v>Morning</v>
      </c>
      <c r="K2924" t="str">
        <f t="shared" si="454"/>
        <v>Wednesday</v>
      </c>
      <c r="L2924" t="str">
        <f t="shared" si="455"/>
        <v>Failed</v>
      </c>
      <c r="M2924">
        <f t="shared" si="456"/>
        <v>0</v>
      </c>
      <c r="N2924">
        <f t="shared" si="457"/>
        <v>1</v>
      </c>
      <c r="O2924">
        <v>1</v>
      </c>
      <c r="P2924" t="str">
        <f t="shared" si="458"/>
        <v>City Route</v>
      </c>
      <c r="Q2924" t="str">
        <f t="shared" si="459"/>
        <v/>
      </c>
    </row>
    <row r="2925" spans="1:17">
      <c r="A2925">
        <v>4523</v>
      </c>
      <c r="B2925" t="s">
        <v>8</v>
      </c>
      <c r="C2925">
        <v>27</v>
      </c>
      <c r="D2925" t="s">
        <v>9</v>
      </c>
      <c r="E2925" s="1">
        <v>42565.390416666669</v>
      </c>
      <c r="F2925" t="s">
        <v>10</v>
      </c>
      <c r="G2925" s="3">
        <f t="shared" si="450"/>
        <v>42565</v>
      </c>
      <c r="H2925" s="2">
        <f t="shared" si="451"/>
        <v>0.39041666666889796</v>
      </c>
      <c r="I2925">
        <f t="shared" si="452"/>
        <v>9</v>
      </c>
      <c r="J2925" t="str">
        <f t="shared" si="453"/>
        <v>Morning</v>
      </c>
      <c r="K2925" t="str">
        <f t="shared" si="454"/>
        <v>Sunday</v>
      </c>
      <c r="L2925" t="str">
        <f t="shared" si="455"/>
        <v>Failed</v>
      </c>
      <c r="M2925">
        <f t="shared" si="456"/>
        <v>0</v>
      </c>
      <c r="N2925">
        <f t="shared" si="457"/>
        <v>1</v>
      </c>
      <c r="O2925">
        <v>1</v>
      </c>
      <c r="P2925" t="str">
        <f t="shared" si="458"/>
        <v>City Route</v>
      </c>
      <c r="Q2925" t="str">
        <f t="shared" si="459"/>
        <v/>
      </c>
    </row>
    <row r="2926" spans="1:17">
      <c r="A2926">
        <v>4593</v>
      </c>
      <c r="B2926" t="s">
        <v>8</v>
      </c>
      <c r="C2926">
        <v>27</v>
      </c>
      <c r="D2926" t="s">
        <v>9</v>
      </c>
      <c r="E2926" s="1">
        <v>42565.423449074071</v>
      </c>
      <c r="F2926" t="s">
        <v>10</v>
      </c>
      <c r="G2926" s="3">
        <f t="shared" si="450"/>
        <v>42565</v>
      </c>
      <c r="H2926" s="2">
        <f t="shared" si="451"/>
        <v>0.42344907407095889</v>
      </c>
      <c r="I2926">
        <f t="shared" si="452"/>
        <v>10</v>
      </c>
      <c r="J2926" t="str">
        <f t="shared" si="453"/>
        <v>Day</v>
      </c>
      <c r="K2926" t="str">
        <f t="shared" si="454"/>
        <v>Sunday</v>
      </c>
      <c r="L2926" t="str">
        <f t="shared" si="455"/>
        <v>Failed</v>
      </c>
      <c r="M2926">
        <f t="shared" si="456"/>
        <v>0</v>
      </c>
      <c r="N2926">
        <f t="shared" si="457"/>
        <v>1</v>
      </c>
      <c r="O2926">
        <v>1</v>
      </c>
      <c r="P2926" t="str">
        <f t="shared" si="458"/>
        <v>City Route</v>
      </c>
      <c r="Q2926" t="str">
        <f t="shared" si="459"/>
        <v/>
      </c>
    </row>
    <row r="2927" spans="1:17">
      <c r="A2927">
        <v>5476</v>
      </c>
      <c r="B2927" t="s">
        <v>6</v>
      </c>
      <c r="C2927">
        <v>27</v>
      </c>
      <c r="D2927" t="s">
        <v>9</v>
      </c>
      <c r="E2927" s="1">
        <v>42566.198541666665</v>
      </c>
      <c r="F2927" t="s">
        <v>10</v>
      </c>
      <c r="G2927" s="3">
        <f t="shared" si="450"/>
        <v>42566</v>
      </c>
      <c r="H2927" s="2">
        <f t="shared" si="451"/>
        <v>0.19854166666482342</v>
      </c>
      <c r="I2927">
        <f t="shared" si="452"/>
        <v>4</v>
      </c>
      <c r="J2927" t="str">
        <f t="shared" si="453"/>
        <v>Early Morning</v>
      </c>
      <c r="K2927" t="str">
        <f t="shared" si="454"/>
        <v>Monday</v>
      </c>
      <c r="L2927" t="str">
        <f t="shared" si="455"/>
        <v>Failed</v>
      </c>
      <c r="M2927">
        <f t="shared" si="456"/>
        <v>0</v>
      </c>
      <c r="N2927">
        <f t="shared" si="457"/>
        <v>1</v>
      </c>
      <c r="O2927">
        <v>1</v>
      </c>
      <c r="P2927" t="str">
        <f t="shared" si="458"/>
        <v>Airport Route</v>
      </c>
      <c r="Q2927" t="str">
        <f t="shared" si="459"/>
        <v/>
      </c>
    </row>
    <row r="2928" spans="1:17">
      <c r="A2928">
        <v>5477</v>
      </c>
      <c r="B2928" t="s">
        <v>8</v>
      </c>
      <c r="C2928">
        <v>27</v>
      </c>
      <c r="D2928" t="s">
        <v>9</v>
      </c>
      <c r="E2928" s="1">
        <v>42566.200590277775</v>
      </c>
      <c r="F2928" t="s">
        <v>10</v>
      </c>
      <c r="G2928" s="3">
        <f t="shared" si="450"/>
        <v>42566</v>
      </c>
      <c r="H2928" s="2">
        <f t="shared" si="451"/>
        <v>0.20059027777460869</v>
      </c>
      <c r="I2928">
        <f t="shared" si="452"/>
        <v>4</v>
      </c>
      <c r="J2928" t="str">
        <f t="shared" si="453"/>
        <v>Early Morning</v>
      </c>
      <c r="K2928" t="str">
        <f t="shared" si="454"/>
        <v>Tuesday</v>
      </c>
      <c r="L2928" t="str">
        <f t="shared" si="455"/>
        <v>Failed</v>
      </c>
      <c r="M2928">
        <f t="shared" si="456"/>
        <v>0</v>
      </c>
      <c r="N2928">
        <f t="shared" si="457"/>
        <v>1</v>
      </c>
      <c r="O2928">
        <v>1</v>
      </c>
      <c r="P2928" t="str">
        <f t="shared" si="458"/>
        <v>City Route</v>
      </c>
      <c r="Q2928" t="str">
        <f t="shared" si="459"/>
        <v/>
      </c>
    </row>
    <row r="2929" spans="1:17">
      <c r="A2929">
        <v>5846</v>
      </c>
      <c r="B2929" t="s">
        <v>8</v>
      </c>
      <c r="C2929">
        <v>27</v>
      </c>
      <c r="D2929" t="s">
        <v>9</v>
      </c>
      <c r="E2929" s="1">
        <v>42566.378668981481</v>
      </c>
      <c r="F2929" t="s">
        <v>10</v>
      </c>
      <c r="G2929" s="3">
        <f t="shared" si="450"/>
        <v>42566</v>
      </c>
      <c r="H2929" s="2">
        <f t="shared" si="451"/>
        <v>0.37866898148058681</v>
      </c>
      <c r="I2929">
        <f t="shared" si="452"/>
        <v>9</v>
      </c>
      <c r="J2929" t="str">
        <f t="shared" si="453"/>
        <v>Morning</v>
      </c>
      <c r="K2929" t="str">
        <f t="shared" si="454"/>
        <v>Sunday</v>
      </c>
      <c r="L2929" t="str">
        <f t="shared" si="455"/>
        <v>Failed</v>
      </c>
      <c r="M2929">
        <f t="shared" si="456"/>
        <v>0</v>
      </c>
      <c r="N2929">
        <f t="shared" si="457"/>
        <v>1</v>
      </c>
      <c r="O2929">
        <v>1</v>
      </c>
      <c r="P2929" t="str">
        <f t="shared" si="458"/>
        <v>City Route</v>
      </c>
      <c r="Q2929" t="str">
        <f t="shared" si="459"/>
        <v/>
      </c>
    </row>
    <row r="2930" spans="1:17">
      <c r="A2930">
        <v>1539</v>
      </c>
      <c r="B2930" t="s">
        <v>8</v>
      </c>
      <c r="C2930">
        <v>28</v>
      </c>
      <c r="D2930" t="s">
        <v>9</v>
      </c>
      <c r="E2930" s="1">
        <v>42563.25277777778</v>
      </c>
      <c r="F2930" t="s">
        <v>10</v>
      </c>
      <c r="G2930" s="3">
        <f t="shared" si="450"/>
        <v>42563</v>
      </c>
      <c r="H2930" s="2">
        <f t="shared" si="451"/>
        <v>0.25277777777955635</v>
      </c>
      <c r="I2930">
        <f t="shared" si="452"/>
        <v>6</v>
      </c>
      <c r="J2930" t="str">
        <f t="shared" si="453"/>
        <v>Morning</v>
      </c>
      <c r="K2930" t="str">
        <f t="shared" si="454"/>
        <v>Friday</v>
      </c>
      <c r="L2930" t="str">
        <f t="shared" si="455"/>
        <v>Failed</v>
      </c>
      <c r="M2930">
        <f t="shared" si="456"/>
        <v>0</v>
      </c>
      <c r="N2930">
        <f t="shared" si="457"/>
        <v>1</v>
      </c>
      <c r="O2930">
        <v>1</v>
      </c>
      <c r="P2930" t="str">
        <f t="shared" si="458"/>
        <v>City Route</v>
      </c>
      <c r="Q2930" t="str">
        <f t="shared" si="459"/>
        <v/>
      </c>
    </row>
    <row r="2931" spans="1:17">
      <c r="A2931">
        <v>1770</v>
      </c>
      <c r="B2931" t="s">
        <v>8</v>
      </c>
      <c r="C2931">
        <v>28</v>
      </c>
      <c r="D2931" t="s">
        <v>9</v>
      </c>
      <c r="E2931" s="1">
        <v>42563.368055555555</v>
      </c>
      <c r="F2931" t="s">
        <v>10</v>
      </c>
      <c r="G2931" s="3">
        <f t="shared" si="450"/>
        <v>42563</v>
      </c>
      <c r="H2931" s="2">
        <f t="shared" si="451"/>
        <v>0.36805555555474712</v>
      </c>
      <c r="I2931">
        <f t="shared" si="452"/>
        <v>8</v>
      </c>
      <c r="J2931" t="str">
        <f t="shared" si="453"/>
        <v>Morning</v>
      </c>
      <c r="K2931" t="str">
        <f t="shared" si="454"/>
        <v>Friday</v>
      </c>
      <c r="L2931" t="str">
        <f t="shared" si="455"/>
        <v>Failed</v>
      </c>
      <c r="M2931">
        <f t="shared" si="456"/>
        <v>0</v>
      </c>
      <c r="N2931">
        <f t="shared" si="457"/>
        <v>1</v>
      </c>
      <c r="O2931">
        <v>1</v>
      </c>
      <c r="P2931" t="str">
        <f t="shared" si="458"/>
        <v>City Route</v>
      </c>
      <c r="Q2931" t="str">
        <f t="shared" si="459"/>
        <v/>
      </c>
    </row>
    <row r="2932" spans="1:17">
      <c r="A2932">
        <v>1921</v>
      </c>
      <c r="B2932" t="s">
        <v>8</v>
      </c>
      <c r="C2932">
        <v>28</v>
      </c>
      <c r="D2932" t="s">
        <v>9</v>
      </c>
      <c r="E2932" s="1">
        <v>42563.456944444442</v>
      </c>
      <c r="F2932" t="s">
        <v>10</v>
      </c>
      <c r="G2932" s="3">
        <f t="shared" si="450"/>
        <v>42563</v>
      </c>
      <c r="H2932" s="2">
        <f t="shared" si="451"/>
        <v>0.4569444444423425</v>
      </c>
      <c r="I2932">
        <f t="shared" si="452"/>
        <v>10</v>
      </c>
      <c r="J2932" t="str">
        <f t="shared" si="453"/>
        <v>Day</v>
      </c>
      <c r="K2932" t="str">
        <f t="shared" si="454"/>
        <v>Tuesday</v>
      </c>
      <c r="L2932" t="str">
        <f t="shared" si="455"/>
        <v>Failed</v>
      </c>
      <c r="M2932">
        <f t="shared" si="456"/>
        <v>0</v>
      </c>
      <c r="N2932">
        <f t="shared" si="457"/>
        <v>1</v>
      </c>
      <c r="O2932">
        <v>1</v>
      </c>
      <c r="P2932" t="str">
        <f t="shared" si="458"/>
        <v>City Route</v>
      </c>
      <c r="Q2932" t="str">
        <f t="shared" si="459"/>
        <v/>
      </c>
    </row>
    <row r="2933" spans="1:17">
      <c r="A2933">
        <v>3073</v>
      </c>
      <c r="B2933" t="s">
        <v>8</v>
      </c>
      <c r="C2933">
        <v>28</v>
      </c>
      <c r="D2933" t="s">
        <v>9</v>
      </c>
      <c r="E2933" s="1">
        <v>42564.334039351852</v>
      </c>
      <c r="F2933" t="s">
        <v>10</v>
      </c>
      <c r="G2933" s="3">
        <f t="shared" si="450"/>
        <v>42564</v>
      </c>
      <c r="H2933" s="2">
        <f t="shared" si="451"/>
        <v>0.33403935185197042</v>
      </c>
      <c r="I2933">
        <f t="shared" si="452"/>
        <v>8</v>
      </c>
      <c r="J2933" t="str">
        <f t="shared" si="453"/>
        <v>Morning</v>
      </c>
      <c r="K2933" t="str">
        <f t="shared" si="454"/>
        <v>Saturday</v>
      </c>
      <c r="L2933" t="str">
        <f t="shared" si="455"/>
        <v>Failed</v>
      </c>
      <c r="M2933">
        <f t="shared" si="456"/>
        <v>0</v>
      </c>
      <c r="N2933">
        <f t="shared" si="457"/>
        <v>1</v>
      </c>
      <c r="O2933">
        <v>1</v>
      </c>
      <c r="P2933" t="str">
        <f t="shared" si="458"/>
        <v>City Route</v>
      </c>
      <c r="Q2933" t="str">
        <f t="shared" si="459"/>
        <v/>
      </c>
    </row>
    <row r="2934" spans="1:17">
      <c r="A2934">
        <v>4795</v>
      </c>
      <c r="B2934" t="s">
        <v>6</v>
      </c>
      <c r="C2934">
        <v>28</v>
      </c>
      <c r="D2934" t="s">
        <v>9</v>
      </c>
      <c r="E2934" s="1">
        <v>42565.70517361111</v>
      </c>
      <c r="F2934" t="s">
        <v>10</v>
      </c>
      <c r="G2934" s="3">
        <f t="shared" si="450"/>
        <v>42565</v>
      </c>
      <c r="H2934" s="2">
        <f t="shared" si="451"/>
        <v>0.70517361110978527</v>
      </c>
      <c r="I2934">
        <f t="shared" si="452"/>
        <v>16</v>
      </c>
      <c r="J2934" t="str">
        <f t="shared" si="453"/>
        <v>Day</v>
      </c>
      <c r="K2934" t="str">
        <f t="shared" si="454"/>
        <v>Saturday</v>
      </c>
      <c r="L2934" t="str">
        <f t="shared" si="455"/>
        <v>Failed</v>
      </c>
      <c r="M2934">
        <f t="shared" si="456"/>
        <v>0</v>
      </c>
      <c r="N2934">
        <f t="shared" si="457"/>
        <v>1</v>
      </c>
      <c r="O2934">
        <v>1</v>
      </c>
      <c r="P2934" t="str">
        <f t="shared" si="458"/>
        <v>Airport Route</v>
      </c>
      <c r="Q2934" t="str">
        <f t="shared" si="459"/>
        <v/>
      </c>
    </row>
    <row r="2935" spans="1:17">
      <c r="A2935">
        <v>2079</v>
      </c>
      <c r="B2935" t="s">
        <v>6</v>
      </c>
      <c r="C2935">
        <v>29</v>
      </c>
      <c r="D2935" t="s">
        <v>9</v>
      </c>
      <c r="E2935" s="1">
        <v>42563.654861111114</v>
      </c>
      <c r="F2935" t="s">
        <v>10</v>
      </c>
      <c r="G2935" s="3">
        <f t="shared" si="450"/>
        <v>42563</v>
      </c>
      <c r="H2935" s="2">
        <f t="shared" si="451"/>
        <v>0.65486111111385981</v>
      </c>
      <c r="I2935">
        <f t="shared" si="452"/>
        <v>15</v>
      </c>
      <c r="J2935" t="str">
        <f t="shared" si="453"/>
        <v>Day</v>
      </c>
      <c r="K2935" t="str">
        <f t="shared" si="454"/>
        <v>Saturday</v>
      </c>
      <c r="L2935" t="str">
        <f t="shared" si="455"/>
        <v>Failed</v>
      </c>
      <c r="M2935">
        <f t="shared" si="456"/>
        <v>0</v>
      </c>
      <c r="N2935">
        <f t="shared" si="457"/>
        <v>1</v>
      </c>
      <c r="O2935">
        <v>1</v>
      </c>
      <c r="P2935" t="str">
        <f t="shared" si="458"/>
        <v>Airport Route</v>
      </c>
      <c r="Q2935" t="str">
        <f t="shared" si="459"/>
        <v/>
      </c>
    </row>
    <row r="2936" spans="1:17">
      <c r="A2936">
        <v>3179</v>
      </c>
      <c r="B2936" t="s">
        <v>8</v>
      </c>
      <c r="C2936">
        <v>29</v>
      </c>
      <c r="D2936" t="s">
        <v>9</v>
      </c>
      <c r="E2936" s="1">
        <v>42564.38616898148</v>
      </c>
      <c r="F2936" t="s">
        <v>10</v>
      </c>
      <c r="G2936" s="3">
        <f t="shared" si="450"/>
        <v>42564</v>
      </c>
      <c r="H2936" s="2">
        <f t="shared" si="451"/>
        <v>0.38616898148029577</v>
      </c>
      <c r="I2936">
        <f t="shared" si="452"/>
        <v>9</v>
      </c>
      <c r="J2936" t="str">
        <f t="shared" si="453"/>
        <v>Morning</v>
      </c>
      <c r="K2936" t="str">
        <f t="shared" si="454"/>
        <v>Sunday</v>
      </c>
      <c r="L2936" t="str">
        <f t="shared" si="455"/>
        <v>Failed</v>
      </c>
      <c r="M2936">
        <f t="shared" si="456"/>
        <v>0</v>
      </c>
      <c r="N2936">
        <f t="shared" si="457"/>
        <v>1</v>
      </c>
      <c r="O2936">
        <v>1</v>
      </c>
      <c r="P2936" t="str">
        <f t="shared" si="458"/>
        <v>City Route</v>
      </c>
      <c r="Q2936" t="str">
        <f t="shared" si="459"/>
        <v/>
      </c>
    </row>
    <row r="2937" spans="1:17">
      <c r="A2937">
        <v>5872</v>
      </c>
      <c r="B2937" t="s">
        <v>8</v>
      </c>
      <c r="C2937">
        <v>29</v>
      </c>
      <c r="D2937" t="s">
        <v>9</v>
      </c>
      <c r="E2937" s="1">
        <v>42566.389143518521</v>
      </c>
      <c r="F2937" t="s">
        <v>10</v>
      </c>
      <c r="G2937" s="3">
        <f t="shared" si="450"/>
        <v>42566</v>
      </c>
      <c r="H2937" s="2">
        <f t="shared" si="451"/>
        <v>0.38914351852145046</v>
      </c>
      <c r="I2937">
        <f t="shared" si="452"/>
        <v>9</v>
      </c>
      <c r="J2937" t="str">
        <f t="shared" si="453"/>
        <v>Morning</v>
      </c>
      <c r="K2937" t="str">
        <f t="shared" si="454"/>
        <v>Friday</v>
      </c>
      <c r="L2937" t="str">
        <f t="shared" si="455"/>
        <v>Failed</v>
      </c>
      <c r="M2937">
        <f t="shared" si="456"/>
        <v>0</v>
      </c>
      <c r="N2937">
        <f t="shared" si="457"/>
        <v>1</v>
      </c>
      <c r="O2937">
        <v>1</v>
      </c>
      <c r="P2937" t="str">
        <f t="shared" si="458"/>
        <v>City Route</v>
      </c>
      <c r="Q2937" t="str">
        <f t="shared" si="459"/>
        <v/>
      </c>
    </row>
    <row r="2938" spans="1:17">
      <c r="A2938">
        <v>218</v>
      </c>
      <c r="B2938" t="s">
        <v>8</v>
      </c>
      <c r="C2938">
        <v>30</v>
      </c>
      <c r="D2938" t="s">
        <v>9</v>
      </c>
      <c r="E2938" s="1">
        <v>42562.259722222225</v>
      </c>
      <c r="F2938" t="s">
        <v>10</v>
      </c>
      <c r="G2938" s="3">
        <f t="shared" si="450"/>
        <v>42562</v>
      </c>
      <c r="H2938" s="2">
        <f t="shared" si="451"/>
        <v>0.25972222222480923</v>
      </c>
      <c r="I2938">
        <f t="shared" si="452"/>
        <v>6</v>
      </c>
      <c r="J2938" t="str">
        <f t="shared" si="453"/>
        <v>Morning</v>
      </c>
      <c r="K2938" t="str">
        <f t="shared" si="454"/>
        <v>Sunday</v>
      </c>
      <c r="L2938" t="str">
        <f t="shared" si="455"/>
        <v>Failed</v>
      </c>
      <c r="M2938">
        <f t="shared" si="456"/>
        <v>0</v>
      </c>
      <c r="N2938">
        <f t="shared" si="457"/>
        <v>1</v>
      </c>
      <c r="O2938">
        <v>1</v>
      </c>
      <c r="P2938" t="str">
        <f t="shared" si="458"/>
        <v>City Route</v>
      </c>
      <c r="Q2938" t="str">
        <f t="shared" si="459"/>
        <v/>
      </c>
    </row>
    <row r="2939" spans="1:17">
      <c r="A2939">
        <v>840</v>
      </c>
      <c r="B2939" t="s">
        <v>6</v>
      </c>
      <c r="C2939">
        <v>30</v>
      </c>
      <c r="D2939" t="s">
        <v>9</v>
      </c>
      <c r="E2939" s="1">
        <v>42562.736805555556</v>
      </c>
      <c r="F2939" t="s">
        <v>10</v>
      </c>
      <c r="G2939" s="3">
        <f t="shared" si="450"/>
        <v>42562</v>
      </c>
      <c r="H2939" s="2">
        <f t="shared" si="451"/>
        <v>0.73680555555620231</v>
      </c>
      <c r="I2939">
        <f t="shared" si="452"/>
        <v>17</v>
      </c>
      <c r="J2939" t="str">
        <f t="shared" si="453"/>
        <v>Evening</v>
      </c>
      <c r="K2939" t="str">
        <f t="shared" si="454"/>
        <v>Saturday</v>
      </c>
      <c r="L2939" t="str">
        <f t="shared" si="455"/>
        <v>Failed</v>
      </c>
      <c r="M2939">
        <f t="shared" si="456"/>
        <v>0</v>
      </c>
      <c r="N2939">
        <f t="shared" si="457"/>
        <v>1</v>
      </c>
      <c r="O2939">
        <v>1</v>
      </c>
      <c r="P2939" t="str">
        <f t="shared" si="458"/>
        <v>Airport Route</v>
      </c>
      <c r="Q2939" t="str">
        <f t="shared" si="459"/>
        <v/>
      </c>
    </row>
    <row r="2940" spans="1:17">
      <c r="A2940">
        <v>1642</v>
      </c>
      <c r="B2940" t="s">
        <v>8</v>
      </c>
      <c r="C2940">
        <v>30</v>
      </c>
      <c r="D2940" t="s">
        <v>9</v>
      </c>
      <c r="E2940" s="1">
        <v>42563.303472222222</v>
      </c>
      <c r="F2940" t="s">
        <v>10</v>
      </c>
      <c r="G2940" s="3">
        <f t="shared" si="450"/>
        <v>42563</v>
      </c>
      <c r="H2940" s="2">
        <f t="shared" si="451"/>
        <v>0.30347222222189885</v>
      </c>
      <c r="I2940">
        <f t="shared" si="452"/>
        <v>7</v>
      </c>
      <c r="J2940" t="str">
        <f t="shared" si="453"/>
        <v>Morning</v>
      </c>
      <c r="K2940" t="str">
        <f t="shared" si="454"/>
        <v>Wednesday</v>
      </c>
      <c r="L2940" t="str">
        <f t="shared" si="455"/>
        <v>Failed</v>
      </c>
      <c r="M2940">
        <f t="shared" si="456"/>
        <v>0</v>
      </c>
      <c r="N2940">
        <f t="shared" si="457"/>
        <v>1</v>
      </c>
      <c r="O2940">
        <v>1</v>
      </c>
      <c r="P2940" t="str">
        <f t="shared" si="458"/>
        <v>City Route</v>
      </c>
      <c r="Q2940" t="str">
        <f t="shared" si="459"/>
        <v/>
      </c>
    </row>
    <row r="2941" spans="1:17">
      <c r="A2941">
        <v>3307</v>
      </c>
      <c r="B2941" t="s">
        <v>8</v>
      </c>
      <c r="C2941">
        <v>30</v>
      </c>
      <c r="D2941" t="s">
        <v>9</v>
      </c>
      <c r="E2941" s="1">
        <v>42564.501967592594</v>
      </c>
      <c r="F2941" t="s">
        <v>10</v>
      </c>
      <c r="G2941" s="3">
        <f t="shared" si="450"/>
        <v>42564</v>
      </c>
      <c r="H2941" s="2">
        <f t="shared" si="451"/>
        <v>0.50196759259415558</v>
      </c>
      <c r="I2941">
        <f t="shared" si="452"/>
        <v>12</v>
      </c>
      <c r="J2941" t="str">
        <f t="shared" si="453"/>
        <v>Day</v>
      </c>
      <c r="K2941" t="str">
        <f t="shared" si="454"/>
        <v>Tuesday</v>
      </c>
      <c r="L2941" t="str">
        <f t="shared" si="455"/>
        <v>Failed</v>
      </c>
      <c r="M2941">
        <f t="shared" si="456"/>
        <v>0</v>
      </c>
      <c r="N2941">
        <f t="shared" si="457"/>
        <v>1</v>
      </c>
      <c r="O2941">
        <v>1</v>
      </c>
      <c r="P2941" t="str">
        <f t="shared" si="458"/>
        <v>City Route</v>
      </c>
      <c r="Q2941" t="str">
        <f t="shared" si="459"/>
        <v/>
      </c>
    </row>
    <row r="2942" spans="1:17">
      <c r="A2942">
        <v>1475</v>
      </c>
      <c r="B2942" t="s">
        <v>8</v>
      </c>
      <c r="C2942">
        <v>31</v>
      </c>
      <c r="D2942" t="s">
        <v>9</v>
      </c>
      <c r="E2942" s="1">
        <v>42563.216666666667</v>
      </c>
      <c r="F2942" t="s">
        <v>10</v>
      </c>
      <c r="G2942" s="3">
        <f t="shared" si="450"/>
        <v>42563</v>
      </c>
      <c r="H2942" s="2">
        <f t="shared" si="451"/>
        <v>0.21666666666715173</v>
      </c>
      <c r="I2942">
        <f t="shared" si="452"/>
        <v>5</v>
      </c>
      <c r="J2942" t="str">
        <f t="shared" si="453"/>
        <v>Morning</v>
      </c>
      <c r="K2942" t="str">
        <f t="shared" si="454"/>
        <v>Thursday</v>
      </c>
      <c r="L2942" t="str">
        <f t="shared" si="455"/>
        <v>Failed</v>
      </c>
      <c r="M2942">
        <f t="shared" si="456"/>
        <v>0</v>
      </c>
      <c r="N2942">
        <f t="shared" si="457"/>
        <v>1</v>
      </c>
      <c r="O2942">
        <v>1</v>
      </c>
      <c r="P2942" t="str">
        <f t="shared" si="458"/>
        <v>City Route</v>
      </c>
      <c r="Q2942" t="str">
        <f t="shared" si="459"/>
        <v/>
      </c>
    </row>
    <row r="2943" spans="1:17">
      <c r="A2943">
        <v>2179</v>
      </c>
      <c r="B2943" t="s">
        <v>6</v>
      </c>
      <c r="C2943">
        <v>31</v>
      </c>
      <c r="D2943" t="s">
        <v>9</v>
      </c>
      <c r="E2943" s="1">
        <v>42563.73333333333</v>
      </c>
      <c r="F2943" t="s">
        <v>10</v>
      </c>
      <c r="G2943" s="3">
        <f t="shared" si="450"/>
        <v>42563</v>
      </c>
      <c r="H2943" s="2">
        <f t="shared" si="451"/>
        <v>0.73333333332993789</v>
      </c>
      <c r="I2943">
        <f t="shared" si="452"/>
        <v>17</v>
      </c>
      <c r="J2943" t="str">
        <f t="shared" si="453"/>
        <v>Evening</v>
      </c>
      <c r="K2943" t="str">
        <f t="shared" si="454"/>
        <v>Monday</v>
      </c>
      <c r="L2943" t="str">
        <f t="shared" si="455"/>
        <v>Failed</v>
      </c>
      <c r="M2943">
        <f t="shared" si="456"/>
        <v>0</v>
      </c>
      <c r="N2943">
        <f t="shared" si="457"/>
        <v>1</v>
      </c>
      <c r="O2943">
        <v>1</v>
      </c>
      <c r="P2943" t="str">
        <f t="shared" si="458"/>
        <v>Airport Route</v>
      </c>
      <c r="Q2943" t="str">
        <f t="shared" si="459"/>
        <v/>
      </c>
    </row>
    <row r="2944" spans="1:17">
      <c r="A2944">
        <v>3080</v>
      </c>
      <c r="B2944" t="s">
        <v>8</v>
      </c>
      <c r="C2944">
        <v>31</v>
      </c>
      <c r="D2944" t="s">
        <v>9</v>
      </c>
      <c r="E2944" s="1">
        <v>42564.341122685182</v>
      </c>
      <c r="F2944" t="s">
        <v>10</v>
      </c>
      <c r="G2944" s="3">
        <f t="shared" si="450"/>
        <v>42564</v>
      </c>
      <c r="H2944" s="2">
        <f t="shared" si="451"/>
        <v>0.34112268518219935</v>
      </c>
      <c r="I2944">
        <f t="shared" si="452"/>
        <v>8</v>
      </c>
      <c r="J2944" t="str">
        <f t="shared" si="453"/>
        <v>Morning</v>
      </c>
      <c r="K2944" t="str">
        <f t="shared" si="454"/>
        <v>Saturday</v>
      </c>
      <c r="L2944" t="str">
        <f t="shared" si="455"/>
        <v>Failed</v>
      </c>
      <c r="M2944">
        <f t="shared" si="456"/>
        <v>0</v>
      </c>
      <c r="N2944">
        <f t="shared" si="457"/>
        <v>1</v>
      </c>
      <c r="O2944">
        <v>1</v>
      </c>
      <c r="P2944" t="str">
        <f t="shared" si="458"/>
        <v>City Route</v>
      </c>
      <c r="Q2944" t="str">
        <f t="shared" si="459"/>
        <v/>
      </c>
    </row>
    <row r="2945" spans="1:17">
      <c r="A2945">
        <v>3771</v>
      </c>
      <c r="B2945" t="s">
        <v>6</v>
      </c>
      <c r="C2945">
        <v>31</v>
      </c>
      <c r="D2945" t="s">
        <v>9</v>
      </c>
      <c r="E2945" s="1">
        <v>42564.862581018519</v>
      </c>
      <c r="F2945" t="s">
        <v>10</v>
      </c>
      <c r="G2945" s="3">
        <f t="shared" si="450"/>
        <v>42564</v>
      </c>
      <c r="H2945" s="2">
        <f t="shared" si="451"/>
        <v>0.86258101851854008</v>
      </c>
      <c r="I2945">
        <f t="shared" si="452"/>
        <v>20</v>
      </c>
      <c r="J2945" t="str">
        <f t="shared" si="453"/>
        <v>Evening</v>
      </c>
      <c r="K2945" t="str">
        <f t="shared" si="454"/>
        <v>Thursday</v>
      </c>
      <c r="L2945" t="str">
        <f t="shared" si="455"/>
        <v>Failed</v>
      </c>
      <c r="M2945">
        <f t="shared" si="456"/>
        <v>0</v>
      </c>
      <c r="N2945">
        <f t="shared" si="457"/>
        <v>1</v>
      </c>
      <c r="O2945">
        <v>1</v>
      </c>
      <c r="P2945" t="str">
        <f t="shared" si="458"/>
        <v>Airport Route</v>
      </c>
      <c r="Q2945" t="str">
        <f t="shared" si="459"/>
        <v/>
      </c>
    </row>
    <row r="2946" spans="1:17">
      <c r="A2946">
        <v>5847</v>
      </c>
      <c r="B2946" t="s">
        <v>6</v>
      </c>
      <c r="C2946">
        <v>31</v>
      </c>
      <c r="D2946" t="s">
        <v>9</v>
      </c>
      <c r="E2946" s="1">
        <v>42566.378912037035</v>
      </c>
      <c r="F2946" t="s">
        <v>10</v>
      </c>
      <c r="G2946" s="3">
        <f t="shared" ref="G2946:G3009" si="460">INT(E2946)</f>
        <v>42566</v>
      </c>
      <c r="H2946" s="2">
        <f t="shared" ref="H2946:H3009" si="461">MOD(E2946,1)</f>
        <v>0.37891203703475185</v>
      </c>
      <c r="I2946">
        <f t="shared" ref="I2946:I3009" si="462">HOUR(E2946)</f>
        <v>9</v>
      </c>
      <c r="J2946" t="str">
        <f t="shared" ref="J2946:J3009" si="463">IF(I2946&lt;5,"Early Morning",
IF(I2946&lt;10,"Morning",
IF(I2946&lt;17,"Day",
IF(I2946&lt;21,"Evening","Night"))))</f>
        <v>Morning</v>
      </c>
      <c r="K2946" t="str">
        <f t="shared" ref="K2946:K3009" si="464">TEXT(A2946,"dddd")</f>
        <v>Monday</v>
      </c>
      <c r="L2946" t="str">
        <f t="shared" ref="L2946:L3009" si="465">IF(D2946="Trip Completed","Successful","Failed")</f>
        <v>Failed</v>
      </c>
      <c r="M2946">
        <f t="shared" ref="M2946:M3009" si="466">IF(D2946="Trip Completed",1,0)</f>
        <v>0</v>
      </c>
      <c r="N2946">
        <f t="shared" ref="N2946:N3009" si="467">IF(D2946="Trip Completed",0,1)</f>
        <v>1</v>
      </c>
      <c r="O2946">
        <v>1</v>
      </c>
      <c r="P2946" t="str">
        <f t="shared" ref="P2946:P3009" si="468">IF(B2946="Airport","Airport Route","City Route")</f>
        <v>Airport Route</v>
      </c>
      <c r="Q2946" t="str">
        <f t="shared" ref="Q2946:Q3009" si="469">IFERROR((F2946-E2946)*1440,"")</f>
        <v/>
      </c>
    </row>
    <row r="2947" spans="1:17">
      <c r="A2947">
        <v>5875</v>
      </c>
      <c r="B2947" t="s">
        <v>8</v>
      </c>
      <c r="C2947">
        <v>31</v>
      </c>
      <c r="D2947" t="s">
        <v>9</v>
      </c>
      <c r="E2947" s="1">
        <v>42566.390659722223</v>
      </c>
      <c r="F2947" t="s">
        <v>10</v>
      </c>
      <c r="G2947" s="3">
        <f t="shared" si="460"/>
        <v>42566</v>
      </c>
      <c r="H2947" s="2">
        <f t="shared" si="461"/>
        <v>0.390659722223063</v>
      </c>
      <c r="I2947">
        <f t="shared" si="462"/>
        <v>9</v>
      </c>
      <c r="J2947" t="str">
        <f t="shared" si="463"/>
        <v>Morning</v>
      </c>
      <c r="K2947" t="str">
        <f t="shared" si="464"/>
        <v>Monday</v>
      </c>
      <c r="L2947" t="str">
        <f t="shared" si="465"/>
        <v>Failed</v>
      </c>
      <c r="M2947">
        <f t="shared" si="466"/>
        <v>0</v>
      </c>
      <c r="N2947">
        <f t="shared" si="467"/>
        <v>1</v>
      </c>
      <c r="O2947">
        <v>1</v>
      </c>
      <c r="P2947" t="str">
        <f t="shared" si="468"/>
        <v>City Route</v>
      </c>
      <c r="Q2947" t="str">
        <f t="shared" si="469"/>
        <v/>
      </c>
    </row>
    <row r="2948" spans="1:17">
      <c r="A2948">
        <v>400</v>
      </c>
      <c r="B2948" t="s">
        <v>8</v>
      </c>
      <c r="C2948">
        <v>32</v>
      </c>
      <c r="D2948" t="s">
        <v>9</v>
      </c>
      <c r="E2948" s="1">
        <v>42562.353472222225</v>
      </c>
      <c r="F2948" t="s">
        <v>10</v>
      </c>
      <c r="G2948" s="3">
        <f t="shared" si="460"/>
        <v>42562</v>
      </c>
      <c r="H2948" s="2">
        <f t="shared" si="461"/>
        <v>0.35347222222480923</v>
      </c>
      <c r="I2948">
        <f t="shared" si="462"/>
        <v>8</v>
      </c>
      <c r="J2948" t="str">
        <f t="shared" si="463"/>
        <v>Morning</v>
      </c>
      <c r="K2948" t="str">
        <f t="shared" si="464"/>
        <v>Sunday</v>
      </c>
      <c r="L2948" t="str">
        <f t="shared" si="465"/>
        <v>Failed</v>
      </c>
      <c r="M2948">
        <f t="shared" si="466"/>
        <v>0</v>
      </c>
      <c r="N2948">
        <f t="shared" si="467"/>
        <v>1</v>
      </c>
      <c r="O2948">
        <v>1</v>
      </c>
      <c r="P2948" t="str">
        <f t="shared" si="468"/>
        <v>City Route</v>
      </c>
      <c r="Q2948" t="str">
        <f t="shared" si="469"/>
        <v/>
      </c>
    </row>
    <row r="2949" spans="1:17">
      <c r="A2949">
        <v>2146</v>
      </c>
      <c r="B2949" t="s">
        <v>6</v>
      </c>
      <c r="C2949">
        <v>32</v>
      </c>
      <c r="D2949" t="s">
        <v>9</v>
      </c>
      <c r="E2949" s="1">
        <v>42563.722916666666</v>
      </c>
      <c r="F2949" t="s">
        <v>10</v>
      </c>
      <c r="G2949" s="3">
        <f t="shared" si="460"/>
        <v>42563</v>
      </c>
      <c r="H2949" s="2">
        <f t="shared" si="461"/>
        <v>0.72291666666569654</v>
      </c>
      <c r="I2949">
        <f t="shared" si="462"/>
        <v>17</v>
      </c>
      <c r="J2949" t="str">
        <f t="shared" si="463"/>
        <v>Evening</v>
      </c>
      <c r="K2949" t="str">
        <f t="shared" si="464"/>
        <v>Wednesday</v>
      </c>
      <c r="L2949" t="str">
        <f t="shared" si="465"/>
        <v>Failed</v>
      </c>
      <c r="M2949">
        <f t="shared" si="466"/>
        <v>0</v>
      </c>
      <c r="N2949">
        <f t="shared" si="467"/>
        <v>1</v>
      </c>
      <c r="O2949">
        <v>1</v>
      </c>
      <c r="P2949" t="str">
        <f t="shared" si="468"/>
        <v>Airport Route</v>
      </c>
      <c r="Q2949" t="str">
        <f t="shared" si="469"/>
        <v/>
      </c>
    </row>
    <row r="2950" spans="1:17">
      <c r="A2950">
        <v>2942</v>
      </c>
      <c r="B2950" t="s">
        <v>8</v>
      </c>
      <c r="C2950">
        <v>32</v>
      </c>
      <c r="D2950" t="s">
        <v>9</v>
      </c>
      <c r="E2950" s="1">
        <v>42564.276030092595</v>
      </c>
      <c r="F2950" t="s">
        <v>10</v>
      </c>
      <c r="G2950" s="3">
        <f t="shared" si="460"/>
        <v>42564</v>
      </c>
      <c r="H2950" s="2">
        <f t="shared" si="461"/>
        <v>0.27603009259473765</v>
      </c>
      <c r="I2950">
        <f t="shared" si="462"/>
        <v>6</v>
      </c>
      <c r="J2950" t="str">
        <f t="shared" si="463"/>
        <v>Morning</v>
      </c>
      <c r="K2950" t="str">
        <f t="shared" si="464"/>
        <v>Monday</v>
      </c>
      <c r="L2950" t="str">
        <f t="shared" si="465"/>
        <v>Failed</v>
      </c>
      <c r="M2950">
        <f t="shared" si="466"/>
        <v>0</v>
      </c>
      <c r="N2950">
        <f t="shared" si="467"/>
        <v>1</v>
      </c>
      <c r="O2950">
        <v>1</v>
      </c>
      <c r="P2950" t="str">
        <f t="shared" si="468"/>
        <v>City Route</v>
      </c>
      <c r="Q2950" t="str">
        <f t="shared" si="469"/>
        <v/>
      </c>
    </row>
    <row r="2951" spans="1:17">
      <c r="A2951">
        <v>4418</v>
      </c>
      <c r="B2951" t="s">
        <v>8</v>
      </c>
      <c r="C2951">
        <v>32</v>
      </c>
      <c r="D2951" t="s">
        <v>9</v>
      </c>
      <c r="E2951" s="1">
        <v>42565.346180555556</v>
      </c>
      <c r="F2951" t="s">
        <v>10</v>
      </c>
      <c r="G2951" s="3">
        <f t="shared" si="460"/>
        <v>42565</v>
      </c>
      <c r="H2951" s="2">
        <f t="shared" si="461"/>
        <v>0.34618055555620231</v>
      </c>
      <c r="I2951">
        <f t="shared" si="462"/>
        <v>8</v>
      </c>
      <c r="J2951" t="str">
        <f t="shared" si="463"/>
        <v>Morning</v>
      </c>
      <c r="K2951" t="str">
        <f t="shared" si="464"/>
        <v>Sunday</v>
      </c>
      <c r="L2951" t="str">
        <f t="shared" si="465"/>
        <v>Failed</v>
      </c>
      <c r="M2951">
        <f t="shared" si="466"/>
        <v>0</v>
      </c>
      <c r="N2951">
        <f t="shared" si="467"/>
        <v>1</v>
      </c>
      <c r="O2951">
        <v>1</v>
      </c>
      <c r="P2951" t="str">
        <f t="shared" si="468"/>
        <v>City Route</v>
      </c>
      <c r="Q2951" t="str">
        <f t="shared" si="469"/>
        <v/>
      </c>
    </row>
    <row r="2952" spans="1:17">
      <c r="A2952">
        <v>2305</v>
      </c>
      <c r="B2952" t="s">
        <v>8</v>
      </c>
      <c r="C2952">
        <v>33</v>
      </c>
      <c r="D2952" t="s">
        <v>9</v>
      </c>
      <c r="E2952" s="1">
        <v>42563.788888888892</v>
      </c>
      <c r="F2952" t="s">
        <v>10</v>
      </c>
      <c r="G2952" s="3">
        <f t="shared" si="460"/>
        <v>42563</v>
      </c>
      <c r="H2952" s="2">
        <f t="shared" si="461"/>
        <v>0.78888888889196096</v>
      </c>
      <c r="I2952">
        <f t="shared" si="462"/>
        <v>18</v>
      </c>
      <c r="J2952" t="str">
        <f t="shared" si="463"/>
        <v>Evening</v>
      </c>
      <c r="K2952" t="str">
        <f t="shared" si="464"/>
        <v>Monday</v>
      </c>
      <c r="L2952" t="str">
        <f t="shared" si="465"/>
        <v>Failed</v>
      </c>
      <c r="M2952">
        <f t="shared" si="466"/>
        <v>0</v>
      </c>
      <c r="N2952">
        <f t="shared" si="467"/>
        <v>1</v>
      </c>
      <c r="O2952">
        <v>1</v>
      </c>
      <c r="P2952" t="str">
        <f t="shared" si="468"/>
        <v>City Route</v>
      </c>
      <c r="Q2952" t="str">
        <f t="shared" si="469"/>
        <v/>
      </c>
    </row>
    <row r="2953" spans="1:17">
      <c r="A2953">
        <v>5637</v>
      </c>
      <c r="B2953" t="s">
        <v>8</v>
      </c>
      <c r="C2953">
        <v>33</v>
      </c>
      <c r="D2953" t="s">
        <v>9</v>
      </c>
      <c r="E2953" s="1">
        <v>42566.280694444446</v>
      </c>
      <c r="F2953" t="s">
        <v>10</v>
      </c>
      <c r="G2953" s="3">
        <f t="shared" si="460"/>
        <v>42566</v>
      </c>
      <c r="H2953" s="2">
        <f t="shared" si="461"/>
        <v>0.28069444444554392</v>
      </c>
      <c r="I2953">
        <f t="shared" si="462"/>
        <v>6</v>
      </c>
      <c r="J2953" t="str">
        <f t="shared" si="463"/>
        <v>Morning</v>
      </c>
      <c r="K2953" t="str">
        <f t="shared" si="464"/>
        <v>Monday</v>
      </c>
      <c r="L2953" t="str">
        <f t="shared" si="465"/>
        <v>Failed</v>
      </c>
      <c r="M2953">
        <f t="shared" si="466"/>
        <v>0</v>
      </c>
      <c r="N2953">
        <f t="shared" si="467"/>
        <v>1</v>
      </c>
      <c r="O2953">
        <v>1</v>
      </c>
      <c r="P2953" t="str">
        <f t="shared" si="468"/>
        <v>City Route</v>
      </c>
      <c r="Q2953" t="str">
        <f t="shared" si="469"/>
        <v/>
      </c>
    </row>
    <row r="2954" spans="1:17">
      <c r="A2954">
        <v>5838</v>
      </c>
      <c r="B2954" t="s">
        <v>8</v>
      </c>
      <c r="C2954">
        <v>33</v>
      </c>
      <c r="D2954" t="s">
        <v>9</v>
      </c>
      <c r="E2954" s="1">
        <v>42566.376828703702</v>
      </c>
      <c r="F2954" t="s">
        <v>10</v>
      </c>
      <c r="G2954" s="3">
        <f t="shared" si="460"/>
        <v>42566</v>
      </c>
      <c r="H2954" s="2">
        <f t="shared" si="461"/>
        <v>0.37682870370190358</v>
      </c>
      <c r="I2954">
        <f t="shared" si="462"/>
        <v>9</v>
      </c>
      <c r="J2954" t="str">
        <f t="shared" si="463"/>
        <v>Morning</v>
      </c>
      <c r="K2954" t="str">
        <f t="shared" si="464"/>
        <v>Saturday</v>
      </c>
      <c r="L2954" t="str">
        <f t="shared" si="465"/>
        <v>Failed</v>
      </c>
      <c r="M2954">
        <f t="shared" si="466"/>
        <v>0</v>
      </c>
      <c r="N2954">
        <f t="shared" si="467"/>
        <v>1</v>
      </c>
      <c r="O2954">
        <v>1</v>
      </c>
      <c r="P2954" t="str">
        <f t="shared" si="468"/>
        <v>City Route</v>
      </c>
      <c r="Q2954" t="str">
        <f t="shared" si="469"/>
        <v/>
      </c>
    </row>
    <row r="2955" spans="1:17">
      <c r="A2955">
        <v>457</v>
      </c>
      <c r="B2955" t="s">
        <v>8</v>
      </c>
      <c r="C2955">
        <v>34</v>
      </c>
      <c r="D2955" t="s">
        <v>9</v>
      </c>
      <c r="E2955" s="1">
        <v>42562.386805555558</v>
      </c>
      <c r="F2955" t="s">
        <v>10</v>
      </c>
      <c r="G2955" s="3">
        <f t="shared" si="460"/>
        <v>42562</v>
      </c>
      <c r="H2955" s="2">
        <f t="shared" si="461"/>
        <v>0.3868055555576575</v>
      </c>
      <c r="I2955">
        <f t="shared" si="462"/>
        <v>9</v>
      </c>
      <c r="J2955" t="str">
        <f t="shared" si="463"/>
        <v>Morning</v>
      </c>
      <c r="K2955" t="str">
        <f t="shared" si="464"/>
        <v>Monday</v>
      </c>
      <c r="L2955" t="str">
        <f t="shared" si="465"/>
        <v>Failed</v>
      </c>
      <c r="M2955">
        <f t="shared" si="466"/>
        <v>0</v>
      </c>
      <c r="N2955">
        <f t="shared" si="467"/>
        <v>1</v>
      </c>
      <c r="O2955">
        <v>1</v>
      </c>
      <c r="P2955" t="str">
        <f t="shared" si="468"/>
        <v>City Route</v>
      </c>
      <c r="Q2955" t="str">
        <f t="shared" si="469"/>
        <v/>
      </c>
    </row>
    <row r="2956" spans="1:17">
      <c r="A2956">
        <v>511</v>
      </c>
      <c r="B2956" t="s">
        <v>8</v>
      </c>
      <c r="C2956">
        <v>34</v>
      </c>
      <c r="D2956" t="s">
        <v>9</v>
      </c>
      <c r="E2956" s="1">
        <v>42562.402777777781</v>
      </c>
      <c r="F2956" t="s">
        <v>10</v>
      </c>
      <c r="G2956" s="3">
        <f t="shared" si="460"/>
        <v>42562</v>
      </c>
      <c r="H2956" s="2">
        <f t="shared" si="461"/>
        <v>0.40277777778101154</v>
      </c>
      <c r="I2956">
        <f t="shared" si="462"/>
        <v>9</v>
      </c>
      <c r="J2956" t="str">
        <f t="shared" si="463"/>
        <v>Morning</v>
      </c>
      <c r="K2956" t="str">
        <f t="shared" si="464"/>
        <v>Saturday</v>
      </c>
      <c r="L2956" t="str">
        <f t="shared" si="465"/>
        <v>Failed</v>
      </c>
      <c r="M2956">
        <f t="shared" si="466"/>
        <v>0</v>
      </c>
      <c r="N2956">
        <f t="shared" si="467"/>
        <v>1</v>
      </c>
      <c r="O2956">
        <v>1</v>
      </c>
      <c r="P2956" t="str">
        <f t="shared" si="468"/>
        <v>City Route</v>
      </c>
      <c r="Q2956" t="str">
        <f t="shared" si="469"/>
        <v/>
      </c>
    </row>
    <row r="2957" spans="1:17">
      <c r="A2957">
        <v>4146</v>
      </c>
      <c r="B2957" t="s">
        <v>8</v>
      </c>
      <c r="C2957">
        <v>34</v>
      </c>
      <c r="D2957" t="s">
        <v>9</v>
      </c>
      <c r="E2957" s="1">
        <v>42565.2030787037</v>
      </c>
      <c r="F2957" t="s">
        <v>10</v>
      </c>
      <c r="G2957" s="3">
        <f t="shared" si="460"/>
        <v>42565</v>
      </c>
      <c r="H2957" s="2">
        <f t="shared" si="461"/>
        <v>0.20307870370015735</v>
      </c>
      <c r="I2957">
        <f t="shared" si="462"/>
        <v>4</v>
      </c>
      <c r="J2957" t="str">
        <f t="shared" si="463"/>
        <v>Early Morning</v>
      </c>
      <c r="K2957" t="str">
        <f t="shared" si="464"/>
        <v>Monday</v>
      </c>
      <c r="L2957" t="str">
        <f t="shared" si="465"/>
        <v>Failed</v>
      </c>
      <c r="M2957">
        <f t="shared" si="466"/>
        <v>0</v>
      </c>
      <c r="N2957">
        <f t="shared" si="467"/>
        <v>1</v>
      </c>
      <c r="O2957">
        <v>1</v>
      </c>
      <c r="P2957" t="str">
        <f t="shared" si="468"/>
        <v>City Route</v>
      </c>
      <c r="Q2957" t="str">
        <f t="shared" si="469"/>
        <v/>
      </c>
    </row>
    <row r="2958" spans="1:17">
      <c r="A2958">
        <v>4242</v>
      </c>
      <c r="B2958" t="s">
        <v>8</v>
      </c>
      <c r="C2958">
        <v>34</v>
      </c>
      <c r="D2958" t="s">
        <v>9</v>
      </c>
      <c r="E2958" s="1">
        <v>42565.252268518518</v>
      </c>
      <c r="F2958" t="s">
        <v>10</v>
      </c>
      <c r="G2958" s="3">
        <f t="shared" si="460"/>
        <v>42565</v>
      </c>
      <c r="H2958" s="2">
        <f t="shared" si="461"/>
        <v>0.25226851851766696</v>
      </c>
      <c r="I2958">
        <f t="shared" si="462"/>
        <v>6</v>
      </c>
      <c r="J2958" t="str">
        <f t="shared" si="463"/>
        <v>Morning</v>
      </c>
      <c r="K2958" t="str">
        <f t="shared" si="464"/>
        <v>Saturday</v>
      </c>
      <c r="L2958" t="str">
        <f t="shared" si="465"/>
        <v>Failed</v>
      </c>
      <c r="M2958">
        <f t="shared" si="466"/>
        <v>0</v>
      </c>
      <c r="N2958">
        <f t="shared" si="467"/>
        <v>1</v>
      </c>
      <c r="O2958">
        <v>1</v>
      </c>
      <c r="P2958" t="str">
        <f t="shared" si="468"/>
        <v>City Route</v>
      </c>
      <c r="Q2958" t="str">
        <f t="shared" si="469"/>
        <v/>
      </c>
    </row>
    <row r="2959" spans="1:17">
      <c r="A2959">
        <v>4470</v>
      </c>
      <c r="B2959" t="s">
        <v>8</v>
      </c>
      <c r="C2959">
        <v>34</v>
      </c>
      <c r="D2959" t="s">
        <v>9</v>
      </c>
      <c r="E2959" s="1">
        <v>42565.366111111114</v>
      </c>
      <c r="F2959" t="s">
        <v>10</v>
      </c>
      <c r="G2959" s="3">
        <f t="shared" si="460"/>
        <v>42565</v>
      </c>
      <c r="H2959" s="2">
        <f t="shared" si="461"/>
        <v>0.36611111111415084</v>
      </c>
      <c r="I2959">
        <f t="shared" si="462"/>
        <v>8</v>
      </c>
      <c r="J2959" t="str">
        <f t="shared" si="463"/>
        <v>Morning</v>
      </c>
      <c r="K2959" t="str">
        <f t="shared" si="464"/>
        <v>Wednesday</v>
      </c>
      <c r="L2959" t="str">
        <f t="shared" si="465"/>
        <v>Failed</v>
      </c>
      <c r="M2959">
        <f t="shared" si="466"/>
        <v>0</v>
      </c>
      <c r="N2959">
        <f t="shared" si="467"/>
        <v>1</v>
      </c>
      <c r="O2959">
        <v>1</v>
      </c>
      <c r="P2959" t="str">
        <f t="shared" si="468"/>
        <v>City Route</v>
      </c>
      <c r="Q2959" t="str">
        <f t="shared" si="469"/>
        <v/>
      </c>
    </row>
    <row r="2960" spans="1:17">
      <c r="A2960">
        <v>2530</v>
      </c>
      <c r="B2960" t="s">
        <v>8</v>
      </c>
      <c r="C2960">
        <v>35</v>
      </c>
      <c r="D2960" t="s">
        <v>9</v>
      </c>
      <c r="E2960" s="1">
        <v>42563.879861111112</v>
      </c>
      <c r="F2960" t="s">
        <v>10</v>
      </c>
      <c r="G2960" s="3">
        <f t="shared" si="460"/>
        <v>42563</v>
      </c>
      <c r="H2960" s="2">
        <f t="shared" si="461"/>
        <v>0.87986111111240461</v>
      </c>
      <c r="I2960">
        <f t="shared" si="462"/>
        <v>21</v>
      </c>
      <c r="J2960" t="str">
        <f t="shared" si="463"/>
        <v>Night</v>
      </c>
      <c r="K2960" t="str">
        <f t="shared" si="464"/>
        <v>Tuesday</v>
      </c>
      <c r="L2960" t="str">
        <f t="shared" si="465"/>
        <v>Failed</v>
      </c>
      <c r="M2960">
        <f t="shared" si="466"/>
        <v>0</v>
      </c>
      <c r="N2960">
        <f t="shared" si="467"/>
        <v>1</v>
      </c>
      <c r="O2960">
        <v>1</v>
      </c>
      <c r="P2960" t="str">
        <f t="shared" si="468"/>
        <v>City Route</v>
      </c>
      <c r="Q2960" t="str">
        <f t="shared" si="469"/>
        <v/>
      </c>
    </row>
    <row r="2961" spans="1:17">
      <c r="A2961">
        <v>2596</v>
      </c>
      <c r="B2961" t="s">
        <v>8</v>
      </c>
      <c r="C2961">
        <v>35</v>
      </c>
      <c r="D2961" t="s">
        <v>9</v>
      </c>
      <c r="E2961" s="1">
        <v>42563.911805555559</v>
      </c>
      <c r="F2961" t="s">
        <v>10</v>
      </c>
      <c r="G2961" s="3">
        <f t="shared" si="460"/>
        <v>42563</v>
      </c>
      <c r="H2961" s="2">
        <f t="shared" si="461"/>
        <v>0.91180555555911269</v>
      </c>
      <c r="I2961">
        <f t="shared" si="462"/>
        <v>21</v>
      </c>
      <c r="J2961" t="str">
        <f t="shared" si="463"/>
        <v>Night</v>
      </c>
      <c r="K2961" t="str">
        <f t="shared" si="464"/>
        <v>Friday</v>
      </c>
      <c r="L2961" t="str">
        <f t="shared" si="465"/>
        <v>Failed</v>
      </c>
      <c r="M2961">
        <f t="shared" si="466"/>
        <v>0</v>
      </c>
      <c r="N2961">
        <f t="shared" si="467"/>
        <v>1</v>
      </c>
      <c r="O2961">
        <v>1</v>
      </c>
      <c r="P2961" t="str">
        <f t="shared" si="468"/>
        <v>City Route</v>
      </c>
      <c r="Q2961" t="str">
        <f t="shared" si="469"/>
        <v/>
      </c>
    </row>
    <row r="2962" spans="1:17">
      <c r="A2962">
        <v>5754</v>
      </c>
      <c r="B2962" t="s">
        <v>8</v>
      </c>
      <c r="C2962">
        <v>35</v>
      </c>
      <c r="D2962" t="s">
        <v>9</v>
      </c>
      <c r="E2962" s="1">
        <v>42566.33697916667</v>
      </c>
      <c r="F2962" t="s">
        <v>10</v>
      </c>
      <c r="G2962" s="3">
        <f t="shared" si="460"/>
        <v>42566</v>
      </c>
      <c r="H2962" s="2">
        <f t="shared" si="461"/>
        <v>0.33697916667006211</v>
      </c>
      <c r="I2962">
        <f t="shared" si="462"/>
        <v>8</v>
      </c>
      <c r="J2962" t="str">
        <f t="shared" si="463"/>
        <v>Morning</v>
      </c>
      <c r="K2962" t="str">
        <f t="shared" si="464"/>
        <v>Saturday</v>
      </c>
      <c r="L2962" t="str">
        <f t="shared" si="465"/>
        <v>Failed</v>
      </c>
      <c r="M2962">
        <f t="shared" si="466"/>
        <v>0</v>
      </c>
      <c r="N2962">
        <f t="shared" si="467"/>
        <v>1</v>
      </c>
      <c r="O2962">
        <v>1</v>
      </c>
      <c r="P2962" t="str">
        <f t="shared" si="468"/>
        <v>City Route</v>
      </c>
      <c r="Q2962" t="str">
        <f t="shared" si="469"/>
        <v/>
      </c>
    </row>
    <row r="2963" spans="1:17">
      <c r="A2963">
        <v>200</v>
      </c>
      <c r="B2963" t="s">
        <v>8</v>
      </c>
      <c r="C2963">
        <v>36</v>
      </c>
      <c r="D2963" t="s">
        <v>9</v>
      </c>
      <c r="E2963" s="1">
        <v>42562.256944444445</v>
      </c>
      <c r="F2963" t="s">
        <v>10</v>
      </c>
      <c r="G2963" s="3">
        <f t="shared" si="460"/>
        <v>42562</v>
      </c>
      <c r="H2963" s="2">
        <f t="shared" si="461"/>
        <v>0.25694444444525288</v>
      </c>
      <c r="I2963">
        <f t="shared" si="462"/>
        <v>6</v>
      </c>
      <c r="J2963" t="str">
        <f t="shared" si="463"/>
        <v>Morning</v>
      </c>
      <c r="K2963" t="str">
        <f t="shared" si="464"/>
        <v>Wednesday</v>
      </c>
      <c r="L2963" t="str">
        <f t="shared" si="465"/>
        <v>Failed</v>
      </c>
      <c r="M2963">
        <f t="shared" si="466"/>
        <v>0</v>
      </c>
      <c r="N2963">
        <f t="shared" si="467"/>
        <v>1</v>
      </c>
      <c r="O2963">
        <v>1</v>
      </c>
      <c r="P2963" t="str">
        <f t="shared" si="468"/>
        <v>City Route</v>
      </c>
      <c r="Q2963" t="str">
        <f t="shared" si="469"/>
        <v/>
      </c>
    </row>
    <row r="2964" spans="1:17">
      <c r="A2964">
        <v>1531</v>
      </c>
      <c r="B2964" t="s">
        <v>8</v>
      </c>
      <c r="C2964">
        <v>36</v>
      </c>
      <c r="D2964" t="s">
        <v>9</v>
      </c>
      <c r="E2964" s="1">
        <v>42563.245833333334</v>
      </c>
      <c r="F2964" t="s">
        <v>10</v>
      </c>
      <c r="G2964" s="3">
        <f t="shared" si="460"/>
        <v>42563</v>
      </c>
      <c r="H2964" s="2">
        <f t="shared" si="461"/>
        <v>0.24583333333430346</v>
      </c>
      <c r="I2964">
        <f t="shared" si="462"/>
        <v>5</v>
      </c>
      <c r="J2964" t="str">
        <f t="shared" si="463"/>
        <v>Morning</v>
      </c>
      <c r="K2964" t="str">
        <f t="shared" si="464"/>
        <v>Thursday</v>
      </c>
      <c r="L2964" t="str">
        <f t="shared" si="465"/>
        <v>Failed</v>
      </c>
      <c r="M2964">
        <f t="shared" si="466"/>
        <v>0</v>
      </c>
      <c r="N2964">
        <f t="shared" si="467"/>
        <v>1</v>
      </c>
      <c r="O2964">
        <v>1</v>
      </c>
      <c r="P2964" t="str">
        <f t="shared" si="468"/>
        <v>City Route</v>
      </c>
      <c r="Q2964" t="str">
        <f t="shared" si="469"/>
        <v/>
      </c>
    </row>
    <row r="2965" spans="1:17">
      <c r="A2965">
        <v>5715</v>
      </c>
      <c r="B2965" t="s">
        <v>8</v>
      </c>
      <c r="C2965">
        <v>36</v>
      </c>
      <c r="D2965" t="s">
        <v>9</v>
      </c>
      <c r="E2965" s="1">
        <v>42566.321018518516</v>
      </c>
      <c r="F2965" t="s">
        <v>10</v>
      </c>
      <c r="G2965" s="3">
        <f t="shared" si="460"/>
        <v>42566</v>
      </c>
      <c r="H2965" s="2">
        <f t="shared" si="461"/>
        <v>0.32101851851621177</v>
      </c>
      <c r="I2965">
        <f t="shared" si="462"/>
        <v>7</v>
      </c>
      <c r="J2965" t="str">
        <f t="shared" si="463"/>
        <v>Morning</v>
      </c>
      <c r="K2965" t="str">
        <f t="shared" si="464"/>
        <v>Tuesday</v>
      </c>
      <c r="L2965" t="str">
        <f t="shared" si="465"/>
        <v>Failed</v>
      </c>
      <c r="M2965">
        <f t="shared" si="466"/>
        <v>0</v>
      </c>
      <c r="N2965">
        <f t="shared" si="467"/>
        <v>1</v>
      </c>
      <c r="O2965">
        <v>1</v>
      </c>
      <c r="P2965" t="str">
        <f t="shared" si="468"/>
        <v>City Route</v>
      </c>
      <c r="Q2965" t="str">
        <f t="shared" si="469"/>
        <v/>
      </c>
    </row>
    <row r="2966" spans="1:17">
      <c r="A2966">
        <v>3130</v>
      </c>
      <c r="B2966" t="s">
        <v>8</v>
      </c>
      <c r="C2966">
        <v>37</v>
      </c>
      <c r="D2966" t="s">
        <v>9</v>
      </c>
      <c r="E2966" s="1">
        <v>42564.363310185188</v>
      </c>
      <c r="F2966" t="s">
        <v>10</v>
      </c>
      <c r="G2966" s="3">
        <f t="shared" si="460"/>
        <v>42564</v>
      </c>
      <c r="H2966" s="2">
        <f t="shared" si="461"/>
        <v>0.36331018518831115</v>
      </c>
      <c r="I2966">
        <f t="shared" si="462"/>
        <v>8</v>
      </c>
      <c r="J2966" t="str">
        <f t="shared" si="463"/>
        <v>Morning</v>
      </c>
      <c r="K2966" t="str">
        <f t="shared" si="464"/>
        <v>Sunday</v>
      </c>
      <c r="L2966" t="str">
        <f t="shared" si="465"/>
        <v>Failed</v>
      </c>
      <c r="M2966">
        <f t="shared" si="466"/>
        <v>0</v>
      </c>
      <c r="N2966">
        <f t="shared" si="467"/>
        <v>1</v>
      </c>
      <c r="O2966">
        <v>1</v>
      </c>
      <c r="P2966" t="str">
        <f t="shared" si="468"/>
        <v>City Route</v>
      </c>
      <c r="Q2966" t="str">
        <f t="shared" si="469"/>
        <v/>
      </c>
    </row>
    <row r="2967" spans="1:17">
      <c r="A2967">
        <v>4133</v>
      </c>
      <c r="B2967" t="s">
        <v>8</v>
      </c>
      <c r="C2967">
        <v>37</v>
      </c>
      <c r="D2967" t="s">
        <v>9</v>
      </c>
      <c r="E2967" s="1">
        <v>42565.198576388888</v>
      </c>
      <c r="F2967" t="s">
        <v>10</v>
      </c>
      <c r="G2967" s="3">
        <f t="shared" si="460"/>
        <v>42565</v>
      </c>
      <c r="H2967" s="2">
        <f t="shared" si="461"/>
        <v>0.19857638888788642</v>
      </c>
      <c r="I2967">
        <f t="shared" si="462"/>
        <v>4</v>
      </c>
      <c r="J2967" t="str">
        <f t="shared" si="463"/>
        <v>Early Morning</v>
      </c>
      <c r="K2967" t="str">
        <f t="shared" si="464"/>
        <v>Tuesday</v>
      </c>
      <c r="L2967" t="str">
        <f t="shared" si="465"/>
        <v>Failed</v>
      </c>
      <c r="M2967">
        <f t="shared" si="466"/>
        <v>0</v>
      </c>
      <c r="N2967">
        <f t="shared" si="467"/>
        <v>1</v>
      </c>
      <c r="O2967">
        <v>1</v>
      </c>
      <c r="P2967" t="str">
        <f t="shared" si="468"/>
        <v>City Route</v>
      </c>
      <c r="Q2967" t="str">
        <f t="shared" si="469"/>
        <v/>
      </c>
    </row>
    <row r="2968" spans="1:17">
      <c r="A2968">
        <v>4419</v>
      </c>
      <c r="B2968" t="s">
        <v>8</v>
      </c>
      <c r="C2968">
        <v>37</v>
      </c>
      <c r="D2968" t="s">
        <v>9</v>
      </c>
      <c r="E2968" s="1">
        <v>42565.345300925925</v>
      </c>
      <c r="F2968" t="s">
        <v>10</v>
      </c>
      <c r="G2968" s="3">
        <f t="shared" si="460"/>
        <v>42565</v>
      </c>
      <c r="H2968" s="2">
        <f t="shared" si="461"/>
        <v>0.34530092592467554</v>
      </c>
      <c r="I2968">
        <f t="shared" si="462"/>
        <v>8</v>
      </c>
      <c r="J2968" t="str">
        <f t="shared" si="463"/>
        <v>Morning</v>
      </c>
      <c r="K2968" t="str">
        <f t="shared" si="464"/>
        <v>Monday</v>
      </c>
      <c r="L2968" t="str">
        <f t="shared" si="465"/>
        <v>Failed</v>
      </c>
      <c r="M2968">
        <f t="shared" si="466"/>
        <v>0</v>
      </c>
      <c r="N2968">
        <f t="shared" si="467"/>
        <v>1</v>
      </c>
      <c r="O2968">
        <v>1</v>
      </c>
      <c r="P2968" t="str">
        <f t="shared" si="468"/>
        <v>City Route</v>
      </c>
      <c r="Q2968" t="str">
        <f t="shared" si="469"/>
        <v/>
      </c>
    </row>
    <row r="2969" spans="1:17">
      <c r="A2969">
        <v>4547</v>
      </c>
      <c r="B2969" t="s">
        <v>8</v>
      </c>
      <c r="C2969">
        <v>37</v>
      </c>
      <c r="D2969" t="s">
        <v>9</v>
      </c>
      <c r="E2969" s="1">
        <v>42565.402696759258</v>
      </c>
      <c r="F2969" t="s">
        <v>10</v>
      </c>
      <c r="G2969" s="3">
        <f t="shared" si="460"/>
        <v>42565</v>
      </c>
      <c r="H2969" s="2">
        <f t="shared" si="461"/>
        <v>0.40269675925810589</v>
      </c>
      <c r="I2969">
        <f t="shared" si="462"/>
        <v>9</v>
      </c>
      <c r="J2969" t="str">
        <f t="shared" si="463"/>
        <v>Morning</v>
      </c>
      <c r="K2969" t="str">
        <f t="shared" si="464"/>
        <v>Wednesday</v>
      </c>
      <c r="L2969" t="str">
        <f t="shared" si="465"/>
        <v>Failed</v>
      </c>
      <c r="M2969">
        <f t="shared" si="466"/>
        <v>0</v>
      </c>
      <c r="N2969">
        <f t="shared" si="467"/>
        <v>1</v>
      </c>
      <c r="O2969">
        <v>1</v>
      </c>
      <c r="P2969" t="str">
        <f t="shared" si="468"/>
        <v>City Route</v>
      </c>
      <c r="Q2969" t="str">
        <f t="shared" si="469"/>
        <v/>
      </c>
    </row>
    <row r="2970" spans="1:17">
      <c r="A2970">
        <v>5613</v>
      </c>
      <c r="B2970" t="s">
        <v>8</v>
      </c>
      <c r="C2970">
        <v>37</v>
      </c>
      <c r="D2970" t="s">
        <v>9</v>
      </c>
      <c r="E2970" s="1">
        <v>42566.262199074074</v>
      </c>
      <c r="F2970" t="s">
        <v>10</v>
      </c>
      <c r="G2970" s="3">
        <f t="shared" si="460"/>
        <v>42566</v>
      </c>
      <c r="H2970" s="2">
        <f t="shared" si="461"/>
        <v>0.26219907407357823</v>
      </c>
      <c r="I2970">
        <f t="shared" si="462"/>
        <v>6</v>
      </c>
      <c r="J2970" t="str">
        <f t="shared" si="463"/>
        <v>Morning</v>
      </c>
      <c r="K2970" t="str">
        <f t="shared" si="464"/>
        <v>Friday</v>
      </c>
      <c r="L2970" t="str">
        <f t="shared" si="465"/>
        <v>Failed</v>
      </c>
      <c r="M2970">
        <f t="shared" si="466"/>
        <v>0</v>
      </c>
      <c r="N2970">
        <f t="shared" si="467"/>
        <v>1</v>
      </c>
      <c r="O2970">
        <v>1</v>
      </c>
      <c r="P2970" t="str">
        <f t="shared" si="468"/>
        <v>City Route</v>
      </c>
      <c r="Q2970" t="str">
        <f t="shared" si="469"/>
        <v/>
      </c>
    </row>
    <row r="2971" spans="1:17">
      <c r="A2971">
        <v>572</v>
      </c>
      <c r="B2971" t="s">
        <v>6</v>
      </c>
      <c r="C2971">
        <v>38</v>
      </c>
      <c r="D2971" t="s">
        <v>9</v>
      </c>
      <c r="E2971" s="1">
        <v>42562.45</v>
      </c>
      <c r="F2971" t="s">
        <v>10</v>
      </c>
      <c r="G2971" s="3">
        <f t="shared" si="460"/>
        <v>42562</v>
      </c>
      <c r="H2971" s="2">
        <f t="shared" si="461"/>
        <v>0.44999999999708962</v>
      </c>
      <c r="I2971">
        <f t="shared" si="462"/>
        <v>10</v>
      </c>
      <c r="J2971" t="str">
        <f t="shared" si="463"/>
        <v>Day</v>
      </c>
      <c r="K2971" t="str">
        <f t="shared" si="464"/>
        <v>Thursday</v>
      </c>
      <c r="L2971" t="str">
        <f t="shared" si="465"/>
        <v>Failed</v>
      </c>
      <c r="M2971">
        <f t="shared" si="466"/>
        <v>0</v>
      </c>
      <c r="N2971">
        <f t="shared" si="467"/>
        <v>1</v>
      </c>
      <c r="O2971">
        <v>1</v>
      </c>
      <c r="P2971" t="str">
        <f t="shared" si="468"/>
        <v>Airport Route</v>
      </c>
      <c r="Q2971" t="str">
        <f t="shared" si="469"/>
        <v/>
      </c>
    </row>
    <row r="2972" spans="1:17">
      <c r="A2972">
        <v>1566</v>
      </c>
      <c r="B2972" t="s">
        <v>8</v>
      </c>
      <c r="C2972">
        <v>38</v>
      </c>
      <c r="D2972" t="s">
        <v>9</v>
      </c>
      <c r="E2972" s="1">
        <v>42563.265277777777</v>
      </c>
      <c r="F2972" t="s">
        <v>10</v>
      </c>
      <c r="G2972" s="3">
        <f t="shared" si="460"/>
        <v>42563</v>
      </c>
      <c r="H2972" s="2">
        <f t="shared" si="461"/>
        <v>0.26527777777664596</v>
      </c>
      <c r="I2972">
        <f t="shared" si="462"/>
        <v>6</v>
      </c>
      <c r="J2972" t="str">
        <f t="shared" si="463"/>
        <v>Morning</v>
      </c>
      <c r="K2972" t="str">
        <f t="shared" si="464"/>
        <v>Thursday</v>
      </c>
      <c r="L2972" t="str">
        <f t="shared" si="465"/>
        <v>Failed</v>
      </c>
      <c r="M2972">
        <f t="shared" si="466"/>
        <v>0</v>
      </c>
      <c r="N2972">
        <f t="shared" si="467"/>
        <v>1</v>
      </c>
      <c r="O2972">
        <v>1</v>
      </c>
      <c r="P2972" t="str">
        <f t="shared" si="468"/>
        <v>City Route</v>
      </c>
      <c r="Q2972" t="str">
        <f t="shared" si="469"/>
        <v/>
      </c>
    </row>
    <row r="2973" spans="1:17">
      <c r="A2973">
        <v>2266</v>
      </c>
      <c r="B2973" t="s">
        <v>6</v>
      </c>
      <c r="C2973">
        <v>38</v>
      </c>
      <c r="D2973" t="s">
        <v>9</v>
      </c>
      <c r="E2973" s="1">
        <v>42563.772916666669</v>
      </c>
      <c r="F2973" t="s">
        <v>10</v>
      </c>
      <c r="G2973" s="3">
        <f t="shared" si="460"/>
        <v>42563</v>
      </c>
      <c r="H2973" s="2">
        <f t="shared" si="461"/>
        <v>0.77291666666860692</v>
      </c>
      <c r="I2973">
        <f t="shared" si="462"/>
        <v>18</v>
      </c>
      <c r="J2973" t="str">
        <f t="shared" si="463"/>
        <v>Evening</v>
      </c>
      <c r="K2973" t="str">
        <f t="shared" si="464"/>
        <v>Thursday</v>
      </c>
      <c r="L2973" t="str">
        <f t="shared" si="465"/>
        <v>Failed</v>
      </c>
      <c r="M2973">
        <f t="shared" si="466"/>
        <v>0</v>
      </c>
      <c r="N2973">
        <f t="shared" si="467"/>
        <v>1</v>
      </c>
      <c r="O2973">
        <v>1</v>
      </c>
      <c r="P2973" t="str">
        <f t="shared" si="468"/>
        <v>Airport Route</v>
      </c>
      <c r="Q2973" t="str">
        <f t="shared" si="469"/>
        <v/>
      </c>
    </row>
    <row r="2974" spans="1:17">
      <c r="A2974">
        <v>4390</v>
      </c>
      <c r="B2974" t="s">
        <v>8</v>
      </c>
      <c r="C2974">
        <v>38</v>
      </c>
      <c r="D2974" t="s">
        <v>9</v>
      </c>
      <c r="E2974" s="1">
        <v>42565.33421296296</v>
      </c>
      <c r="F2974" t="s">
        <v>10</v>
      </c>
      <c r="G2974" s="3">
        <f t="shared" si="460"/>
        <v>42565</v>
      </c>
      <c r="H2974" s="2">
        <f t="shared" si="461"/>
        <v>0.33421296296000946</v>
      </c>
      <c r="I2974">
        <f t="shared" si="462"/>
        <v>8</v>
      </c>
      <c r="J2974" t="str">
        <f t="shared" si="463"/>
        <v>Morning</v>
      </c>
      <c r="K2974" t="str">
        <f t="shared" si="464"/>
        <v>Sunday</v>
      </c>
      <c r="L2974" t="str">
        <f t="shared" si="465"/>
        <v>Failed</v>
      </c>
      <c r="M2974">
        <f t="shared" si="466"/>
        <v>0</v>
      </c>
      <c r="N2974">
        <f t="shared" si="467"/>
        <v>1</v>
      </c>
      <c r="O2974">
        <v>1</v>
      </c>
      <c r="P2974" t="str">
        <f t="shared" si="468"/>
        <v>City Route</v>
      </c>
      <c r="Q2974" t="str">
        <f t="shared" si="469"/>
        <v/>
      </c>
    </row>
    <row r="2975" spans="1:17">
      <c r="A2975">
        <v>4545</v>
      </c>
      <c r="B2975" t="s">
        <v>8</v>
      </c>
      <c r="C2975">
        <v>38</v>
      </c>
      <c r="D2975" t="s">
        <v>9</v>
      </c>
      <c r="E2975" s="1">
        <v>42565.405266203707</v>
      </c>
      <c r="F2975" t="s">
        <v>10</v>
      </c>
      <c r="G2975" s="3">
        <f t="shared" si="460"/>
        <v>42565</v>
      </c>
      <c r="H2975" s="2">
        <f t="shared" si="461"/>
        <v>0.40526620370656019</v>
      </c>
      <c r="I2975">
        <f t="shared" si="462"/>
        <v>9</v>
      </c>
      <c r="J2975" t="str">
        <f t="shared" si="463"/>
        <v>Morning</v>
      </c>
      <c r="K2975" t="str">
        <f t="shared" si="464"/>
        <v>Monday</v>
      </c>
      <c r="L2975" t="str">
        <f t="shared" si="465"/>
        <v>Failed</v>
      </c>
      <c r="M2975">
        <f t="shared" si="466"/>
        <v>0</v>
      </c>
      <c r="N2975">
        <f t="shared" si="467"/>
        <v>1</v>
      </c>
      <c r="O2975">
        <v>1</v>
      </c>
      <c r="P2975" t="str">
        <f t="shared" si="468"/>
        <v>City Route</v>
      </c>
      <c r="Q2975" t="str">
        <f t="shared" si="469"/>
        <v/>
      </c>
    </row>
    <row r="2976" spans="1:17">
      <c r="A2976">
        <v>4572</v>
      </c>
      <c r="B2976" t="s">
        <v>8</v>
      </c>
      <c r="C2976">
        <v>38</v>
      </c>
      <c r="D2976" t="s">
        <v>9</v>
      </c>
      <c r="E2976" s="1">
        <v>42565.411481481482</v>
      </c>
      <c r="F2976" t="s">
        <v>10</v>
      </c>
      <c r="G2976" s="3">
        <f t="shared" si="460"/>
        <v>42565</v>
      </c>
      <c r="H2976" s="2">
        <f t="shared" si="461"/>
        <v>0.411481481482042</v>
      </c>
      <c r="I2976">
        <f t="shared" si="462"/>
        <v>9</v>
      </c>
      <c r="J2976" t="str">
        <f t="shared" si="463"/>
        <v>Morning</v>
      </c>
      <c r="K2976" t="str">
        <f t="shared" si="464"/>
        <v>Sunday</v>
      </c>
      <c r="L2976" t="str">
        <f t="shared" si="465"/>
        <v>Failed</v>
      </c>
      <c r="M2976">
        <f t="shared" si="466"/>
        <v>0</v>
      </c>
      <c r="N2976">
        <f t="shared" si="467"/>
        <v>1</v>
      </c>
      <c r="O2976">
        <v>1</v>
      </c>
      <c r="P2976" t="str">
        <f t="shared" si="468"/>
        <v>City Route</v>
      </c>
      <c r="Q2976" t="str">
        <f t="shared" si="469"/>
        <v/>
      </c>
    </row>
    <row r="2977" spans="1:17">
      <c r="A2977">
        <v>1649</v>
      </c>
      <c r="B2977" t="s">
        <v>8</v>
      </c>
      <c r="C2977">
        <v>39</v>
      </c>
      <c r="D2977" t="s">
        <v>9</v>
      </c>
      <c r="E2977" s="1">
        <v>42563.308333333334</v>
      </c>
      <c r="F2977" t="s">
        <v>10</v>
      </c>
      <c r="G2977" s="3">
        <f t="shared" si="460"/>
        <v>42563</v>
      </c>
      <c r="H2977" s="2">
        <f t="shared" si="461"/>
        <v>0.30833333333430346</v>
      </c>
      <c r="I2977">
        <f t="shared" si="462"/>
        <v>7</v>
      </c>
      <c r="J2977" t="str">
        <f t="shared" si="463"/>
        <v>Morning</v>
      </c>
      <c r="K2977" t="str">
        <f t="shared" si="464"/>
        <v>Wednesday</v>
      </c>
      <c r="L2977" t="str">
        <f t="shared" si="465"/>
        <v>Failed</v>
      </c>
      <c r="M2977">
        <f t="shared" si="466"/>
        <v>0</v>
      </c>
      <c r="N2977">
        <f t="shared" si="467"/>
        <v>1</v>
      </c>
      <c r="O2977">
        <v>1</v>
      </c>
      <c r="P2977" t="str">
        <f t="shared" si="468"/>
        <v>City Route</v>
      </c>
      <c r="Q2977" t="str">
        <f t="shared" si="469"/>
        <v/>
      </c>
    </row>
    <row r="2978" spans="1:17">
      <c r="A2978">
        <v>3008</v>
      </c>
      <c r="B2978" t="s">
        <v>8</v>
      </c>
      <c r="C2978">
        <v>39</v>
      </c>
      <c r="D2978" t="s">
        <v>9</v>
      </c>
      <c r="E2978" s="1">
        <v>42564.307650462964</v>
      </c>
      <c r="F2978" t="s">
        <v>10</v>
      </c>
      <c r="G2978" s="3">
        <f t="shared" si="460"/>
        <v>42564</v>
      </c>
      <c r="H2978" s="2">
        <f t="shared" si="461"/>
        <v>0.30765046296437504</v>
      </c>
      <c r="I2978">
        <f t="shared" si="462"/>
        <v>7</v>
      </c>
      <c r="J2978" t="str">
        <f t="shared" si="463"/>
        <v>Morning</v>
      </c>
      <c r="K2978" t="str">
        <f t="shared" si="464"/>
        <v>Thursday</v>
      </c>
      <c r="L2978" t="str">
        <f t="shared" si="465"/>
        <v>Failed</v>
      </c>
      <c r="M2978">
        <f t="shared" si="466"/>
        <v>0</v>
      </c>
      <c r="N2978">
        <f t="shared" si="467"/>
        <v>1</v>
      </c>
      <c r="O2978">
        <v>1</v>
      </c>
      <c r="P2978" t="str">
        <f t="shared" si="468"/>
        <v>City Route</v>
      </c>
      <c r="Q2978" t="str">
        <f t="shared" si="469"/>
        <v/>
      </c>
    </row>
    <row r="2979" spans="1:17">
      <c r="A2979">
        <v>4480</v>
      </c>
      <c r="B2979" t="s">
        <v>8</v>
      </c>
      <c r="C2979">
        <v>39</v>
      </c>
      <c r="D2979" t="s">
        <v>9</v>
      </c>
      <c r="E2979" s="1">
        <v>42565.365671296298</v>
      </c>
      <c r="F2979" t="s">
        <v>10</v>
      </c>
      <c r="G2979" s="3">
        <f t="shared" si="460"/>
        <v>42565</v>
      </c>
      <c r="H2979" s="2">
        <f t="shared" si="461"/>
        <v>0.36567129629838746</v>
      </c>
      <c r="I2979">
        <f t="shared" si="462"/>
        <v>8</v>
      </c>
      <c r="J2979" t="str">
        <f t="shared" si="463"/>
        <v>Morning</v>
      </c>
      <c r="K2979" t="str">
        <f t="shared" si="464"/>
        <v>Saturday</v>
      </c>
      <c r="L2979" t="str">
        <f t="shared" si="465"/>
        <v>Failed</v>
      </c>
      <c r="M2979">
        <f t="shared" si="466"/>
        <v>0</v>
      </c>
      <c r="N2979">
        <f t="shared" si="467"/>
        <v>1</v>
      </c>
      <c r="O2979">
        <v>1</v>
      </c>
      <c r="P2979" t="str">
        <f t="shared" si="468"/>
        <v>City Route</v>
      </c>
      <c r="Q2979" t="str">
        <f t="shared" si="469"/>
        <v/>
      </c>
    </row>
    <row r="2980" spans="1:17">
      <c r="A2980">
        <v>5713</v>
      </c>
      <c r="B2980" t="s">
        <v>8</v>
      </c>
      <c r="C2980">
        <v>39</v>
      </c>
      <c r="D2980" t="s">
        <v>9</v>
      </c>
      <c r="E2980" s="1">
        <v>42566.321840277778</v>
      </c>
      <c r="F2980" t="s">
        <v>10</v>
      </c>
      <c r="G2980" s="3">
        <f t="shared" si="460"/>
        <v>42566</v>
      </c>
      <c r="H2980" s="2">
        <f t="shared" si="461"/>
        <v>0.32184027777839219</v>
      </c>
      <c r="I2980">
        <f t="shared" si="462"/>
        <v>7</v>
      </c>
      <c r="J2980" t="str">
        <f t="shared" si="463"/>
        <v>Morning</v>
      </c>
      <c r="K2980" t="str">
        <f t="shared" si="464"/>
        <v>Sunday</v>
      </c>
      <c r="L2980" t="str">
        <f t="shared" si="465"/>
        <v>Failed</v>
      </c>
      <c r="M2980">
        <f t="shared" si="466"/>
        <v>0</v>
      </c>
      <c r="N2980">
        <f t="shared" si="467"/>
        <v>1</v>
      </c>
      <c r="O2980">
        <v>1</v>
      </c>
      <c r="P2980" t="str">
        <f t="shared" si="468"/>
        <v>City Route</v>
      </c>
      <c r="Q2980" t="str">
        <f t="shared" si="469"/>
        <v/>
      </c>
    </row>
    <row r="2981" spans="1:17">
      <c r="A2981">
        <v>5866</v>
      </c>
      <c r="B2981" t="s">
        <v>8</v>
      </c>
      <c r="C2981">
        <v>39</v>
      </c>
      <c r="D2981" t="s">
        <v>9</v>
      </c>
      <c r="E2981" s="1">
        <v>42566.388240740744</v>
      </c>
      <c r="F2981" t="s">
        <v>10</v>
      </c>
      <c r="G2981" s="3">
        <f t="shared" si="460"/>
        <v>42566</v>
      </c>
      <c r="H2981" s="2">
        <f t="shared" si="461"/>
        <v>0.38824074074364034</v>
      </c>
      <c r="I2981">
        <f t="shared" si="462"/>
        <v>9</v>
      </c>
      <c r="J2981" t="str">
        <f t="shared" si="463"/>
        <v>Morning</v>
      </c>
      <c r="K2981" t="str">
        <f t="shared" si="464"/>
        <v>Saturday</v>
      </c>
      <c r="L2981" t="str">
        <f t="shared" si="465"/>
        <v>Failed</v>
      </c>
      <c r="M2981">
        <f t="shared" si="466"/>
        <v>0</v>
      </c>
      <c r="N2981">
        <f t="shared" si="467"/>
        <v>1</v>
      </c>
      <c r="O2981">
        <v>1</v>
      </c>
      <c r="P2981" t="str">
        <f t="shared" si="468"/>
        <v>City Route</v>
      </c>
      <c r="Q2981" t="str">
        <f t="shared" si="469"/>
        <v/>
      </c>
    </row>
    <row r="2982" spans="1:17">
      <c r="A2982">
        <v>5945</v>
      </c>
      <c r="B2982" t="s">
        <v>6</v>
      </c>
      <c r="C2982">
        <v>39</v>
      </c>
      <c r="D2982" t="s">
        <v>9</v>
      </c>
      <c r="E2982" s="1">
        <v>42566.436099537037</v>
      </c>
      <c r="F2982" t="s">
        <v>10</v>
      </c>
      <c r="G2982" s="3">
        <f t="shared" si="460"/>
        <v>42566</v>
      </c>
      <c r="H2982" s="2">
        <f t="shared" si="461"/>
        <v>0.43609953703708015</v>
      </c>
      <c r="I2982">
        <f t="shared" si="462"/>
        <v>10</v>
      </c>
      <c r="J2982" t="str">
        <f t="shared" si="463"/>
        <v>Day</v>
      </c>
      <c r="K2982" t="str">
        <f t="shared" si="464"/>
        <v>Monday</v>
      </c>
      <c r="L2982" t="str">
        <f t="shared" si="465"/>
        <v>Failed</v>
      </c>
      <c r="M2982">
        <f t="shared" si="466"/>
        <v>0</v>
      </c>
      <c r="N2982">
        <f t="shared" si="467"/>
        <v>1</v>
      </c>
      <c r="O2982">
        <v>1</v>
      </c>
      <c r="P2982" t="str">
        <f t="shared" si="468"/>
        <v>Airport Route</v>
      </c>
      <c r="Q2982" t="str">
        <f t="shared" si="469"/>
        <v/>
      </c>
    </row>
    <row r="2983" spans="1:17">
      <c r="A2983">
        <v>126</v>
      </c>
      <c r="B2983" t="s">
        <v>8</v>
      </c>
      <c r="C2983">
        <v>40</v>
      </c>
      <c r="D2983" t="s">
        <v>9</v>
      </c>
      <c r="E2983" s="1">
        <v>42562.211805555555</v>
      </c>
      <c r="F2983" t="s">
        <v>10</v>
      </c>
      <c r="G2983" s="3">
        <f t="shared" si="460"/>
        <v>42562</v>
      </c>
      <c r="H2983" s="2">
        <f t="shared" si="461"/>
        <v>0.21180555555474712</v>
      </c>
      <c r="I2983">
        <f t="shared" si="462"/>
        <v>5</v>
      </c>
      <c r="J2983" t="str">
        <f t="shared" si="463"/>
        <v>Morning</v>
      </c>
      <c r="K2983" t="str">
        <f t="shared" si="464"/>
        <v>Saturday</v>
      </c>
      <c r="L2983" t="str">
        <f t="shared" si="465"/>
        <v>Failed</v>
      </c>
      <c r="M2983">
        <f t="shared" si="466"/>
        <v>0</v>
      </c>
      <c r="N2983">
        <f t="shared" si="467"/>
        <v>1</v>
      </c>
      <c r="O2983">
        <v>1</v>
      </c>
      <c r="P2983" t="str">
        <f t="shared" si="468"/>
        <v>City Route</v>
      </c>
      <c r="Q2983" t="str">
        <f t="shared" si="469"/>
        <v/>
      </c>
    </row>
    <row r="2984" spans="1:17">
      <c r="A2984">
        <v>436</v>
      </c>
      <c r="B2984" t="s">
        <v>8</v>
      </c>
      <c r="C2984">
        <v>40</v>
      </c>
      <c r="D2984" t="s">
        <v>9</v>
      </c>
      <c r="E2984" s="1">
        <v>42562.371527777781</v>
      </c>
      <c r="F2984" t="s">
        <v>10</v>
      </c>
      <c r="G2984" s="3">
        <f t="shared" si="460"/>
        <v>42562</v>
      </c>
      <c r="H2984" s="2">
        <f t="shared" si="461"/>
        <v>0.37152777778101154</v>
      </c>
      <c r="I2984">
        <f t="shared" si="462"/>
        <v>8</v>
      </c>
      <c r="J2984" t="str">
        <f t="shared" si="463"/>
        <v>Morning</v>
      </c>
      <c r="K2984" t="str">
        <f t="shared" si="464"/>
        <v>Monday</v>
      </c>
      <c r="L2984" t="str">
        <f t="shared" si="465"/>
        <v>Failed</v>
      </c>
      <c r="M2984">
        <f t="shared" si="466"/>
        <v>0</v>
      </c>
      <c r="N2984">
        <f t="shared" si="467"/>
        <v>1</v>
      </c>
      <c r="O2984">
        <v>1</v>
      </c>
      <c r="P2984" t="str">
        <f t="shared" si="468"/>
        <v>City Route</v>
      </c>
      <c r="Q2984" t="str">
        <f t="shared" si="469"/>
        <v/>
      </c>
    </row>
    <row r="2985" spans="1:17">
      <c r="A2985">
        <v>1620</v>
      </c>
      <c r="B2985" t="s">
        <v>8</v>
      </c>
      <c r="C2985">
        <v>40</v>
      </c>
      <c r="D2985" t="s">
        <v>9</v>
      </c>
      <c r="E2985" s="1">
        <v>42563.288194444445</v>
      </c>
      <c r="F2985" t="s">
        <v>10</v>
      </c>
      <c r="G2985" s="3">
        <f t="shared" si="460"/>
        <v>42563</v>
      </c>
      <c r="H2985" s="2">
        <f t="shared" si="461"/>
        <v>0.28819444444525288</v>
      </c>
      <c r="I2985">
        <f t="shared" si="462"/>
        <v>6</v>
      </c>
      <c r="J2985" t="str">
        <f t="shared" si="463"/>
        <v>Morning</v>
      </c>
      <c r="K2985" t="str">
        <f t="shared" si="464"/>
        <v>Tuesday</v>
      </c>
      <c r="L2985" t="str">
        <f t="shared" si="465"/>
        <v>Failed</v>
      </c>
      <c r="M2985">
        <f t="shared" si="466"/>
        <v>0</v>
      </c>
      <c r="N2985">
        <f t="shared" si="467"/>
        <v>1</v>
      </c>
      <c r="O2985">
        <v>1</v>
      </c>
      <c r="P2985" t="str">
        <f t="shared" si="468"/>
        <v>City Route</v>
      </c>
      <c r="Q2985" t="str">
        <f t="shared" si="469"/>
        <v/>
      </c>
    </row>
    <row r="2986" spans="1:17">
      <c r="A2986">
        <v>2206</v>
      </c>
      <c r="B2986" t="s">
        <v>8</v>
      </c>
      <c r="C2986">
        <v>40</v>
      </c>
      <c r="D2986" t="s">
        <v>9</v>
      </c>
      <c r="E2986" s="1">
        <v>42563.746527777781</v>
      </c>
      <c r="F2986" t="s">
        <v>10</v>
      </c>
      <c r="G2986" s="3">
        <f t="shared" si="460"/>
        <v>42563</v>
      </c>
      <c r="H2986" s="2">
        <f t="shared" si="461"/>
        <v>0.74652777778101154</v>
      </c>
      <c r="I2986">
        <f t="shared" si="462"/>
        <v>17</v>
      </c>
      <c r="J2986" t="str">
        <f t="shared" si="463"/>
        <v>Evening</v>
      </c>
      <c r="K2986" t="str">
        <f t="shared" si="464"/>
        <v>Sunday</v>
      </c>
      <c r="L2986" t="str">
        <f t="shared" si="465"/>
        <v>Failed</v>
      </c>
      <c r="M2986">
        <f t="shared" si="466"/>
        <v>0</v>
      </c>
      <c r="N2986">
        <f t="shared" si="467"/>
        <v>1</v>
      </c>
      <c r="O2986">
        <v>1</v>
      </c>
      <c r="P2986" t="str">
        <f t="shared" si="468"/>
        <v>City Route</v>
      </c>
      <c r="Q2986" t="str">
        <f t="shared" si="469"/>
        <v/>
      </c>
    </row>
    <row r="2987" spans="1:17">
      <c r="A2987">
        <v>3221</v>
      </c>
      <c r="B2987" t="s">
        <v>8</v>
      </c>
      <c r="C2987">
        <v>40</v>
      </c>
      <c r="D2987" t="s">
        <v>9</v>
      </c>
      <c r="E2987" s="1">
        <v>42564.413356481484</v>
      </c>
      <c r="F2987" t="s">
        <v>10</v>
      </c>
      <c r="G2987" s="3">
        <f t="shared" si="460"/>
        <v>42564</v>
      </c>
      <c r="H2987" s="2">
        <f t="shared" si="461"/>
        <v>0.41335648148378823</v>
      </c>
      <c r="I2987">
        <f t="shared" si="462"/>
        <v>9</v>
      </c>
      <c r="J2987" t="str">
        <f t="shared" si="463"/>
        <v>Morning</v>
      </c>
      <c r="K2987" t="str">
        <f t="shared" si="464"/>
        <v>Sunday</v>
      </c>
      <c r="L2987" t="str">
        <f t="shared" si="465"/>
        <v>Failed</v>
      </c>
      <c r="M2987">
        <f t="shared" si="466"/>
        <v>0</v>
      </c>
      <c r="N2987">
        <f t="shared" si="467"/>
        <v>1</v>
      </c>
      <c r="O2987">
        <v>1</v>
      </c>
      <c r="P2987" t="str">
        <f t="shared" si="468"/>
        <v>City Route</v>
      </c>
      <c r="Q2987" t="str">
        <f t="shared" si="469"/>
        <v/>
      </c>
    </row>
    <row r="2988" spans="1:17">
      <c r="A2988">
        <v>5583</v>
      </c>
      <c r="B2988" t="s">
        <v>8</v>
      </c>
      <c r="C2988">
        <v>40</v>
      </c>
      <c r="D2988" t="s">
        <v>9</v>
      </c>
      <c r="E2988" s="1">
        <v>42566.248784722222</v>
      </c>
      <c r="F2988" t="s">
        <v>10</v>
      </c>
      <c r="G2988" s="3">
        <f t="shared" si="460"/>
        <v>42566</v>
      </c>
      <c r="H2988" s="2">
        <f t="shared" si="461"/>
        <v>0.24878472222189885</v>
      </c>
      <c r="I2988">
        <f t="shared" si="462"/>
        <v>5</v>
      </c>
      <c r="J2988" t="str">
        <f t="shared" si="463"/>
        <v>Morning</v>
      </c>
      <c r="K2988" t="str">
        <f t="shared" si="464"/>
        <v>Wednesday</v>
      </c>
      <c r="L2988" t="str">
        <f t="shared" si="465"/>
        <v>Failed</v>
      </c>
      <c r="M2988">
        <f t="shared" si="466"/>
        <v>0</v>
      </c>
      <c r="N2988">
        <f t="shared" si="467"/>
        <v>1</v>
      </c>
      <c r="O2988">
        <v>1</v>
      </c>
      <c r="P2988" t="str">
        <f t="shared" si="468"/>
        <v>City Route</v>
      </c>
      <c r="Q2988" t="str">
        <f t="shared" si="469"/>
        <v/>
      </c>
    </row>
    <row r="2989" spans="1:17">
      <c r="A2989">
        <v>2131</v>
      </c>
      <c r="B2989" t="s">
        <v>8</v>
      </c>
      <c r="C2989">
        <v>41</v>
      </c>
      <c r="D2989" t="s">
        <v>9</v>
      </c>
      <c r="E2989" s="1">
        <v>42563.711111111108</v>
      </c>
      <c r="F2989" t="s">
        <v>10</v>
      </c>
      <c r="G2989" s="3">
        <f t="shared" si="460"/>
        <v>42563</v>
      </c>
      <c r="H2989" s="2">
        <f t="shared" si="461"/>
        <v>0.71111111110803904</v>
      </c>
      <c r="I2989">
        <f t="shared" si="462"/>
        <v>17</v>
      </c>
      <c r="J2989" t="str">
        <f t="shared" si="463"/>
        <v>Evening</v>
      </c>
      <c r="K2989" t="str">
        <f t="shared" si="464"/>
        <v>Tuesday</v>
      </c>
      <c r="L2989" t="str">
        <f t="shared" si="465"/>
        <v>Failed</v>
      </c>
      <c r="M2989">
        <f t="shared" si="466"/>
        <v>0</v>
      </c>
      <c r="N2989">
        <f t="shared" si="467"/>
        <v>1</v>
      </c>
      <c r="O2989">
        <v>1</v>
      </c>
      <c r="P2989" t="str">
        <f t="shared" si="468"/>
        <v>City Route</v>
      </c>
      <c r="Q2989" t="str">
        <f t="shared" si="469"/>
        <v/>
      </c>
    </row>
    <row r="2990" spans="1:17">
      <c r="A2990">
        <v>401</v>
      </c>
      <c r="B2990" t="s">
        <v>8</v>
      </c>
      <c r="C2990">
        <v>43</v>
      </c>
      <c r="D2990" t="s">
        <v>9</v>
      </c>
      <c r="E2990" s="1">
        <v>42562.352083333331</v>
      </c>
      <c r="F2990" t="s">
        <v>10</v>
      </c>
      <c r="G2990" s="3">
        <f t="shared" si="460"/>
        <v>42562</v>
      </c>
      <c r="H2990" s="2">
        <f t="shared" si="461"/>
        <v>0.35208333333139308</v>
      </c>
      <c r="I2990">
        <f t="shared" si="462"/>
        <v>8</v>
      </c>
      <c r="J2990" t="str">
        <f t="shared" si="463"/>
        <v>Morning</v>
      </c>
      <c r="K2990" t="str">
        <f t="shared" si="464"/>
        <v>Monday</v>
      </c>
      <c r="L2990" t="str">
        <f t="shared" si="465"/>
        <v>Failed</v>
      </c>
      <c r="M2990">
        <f t="shared" si="466"/>
        <v>0</v>
      </c>
      <c r="N2990">
        <f t="shared" si="467"/>
        <v>1</v>
      </c>
      <c r="O2990">
        <v>1</v>
      </c>
      <c r="P2990" t="str">
        <f t="shared" si="468"/>
        <v>City Route</v>
      </c>
      <c r="Q2990" t="str">
        <f t="shared" si="469"/>
        <v/>
      </c>
    </row>
    <row r="2991" spans="1:17">
      <c r="A2991">
        <v>461</v>
      </c>
      <c r="B2991" t="s">
        <v>8</v>
      </c>
      <c r="C2991">
        <v>43</v>
      </c>
      <c r="D2991" t="s">
        <v>9</v>
      </c>
      <c r="E2991" s="1">
        <v>42562.385416666664</v>
      </c>
      <c r="F2991" t="s">
        <v>10</v>
      </c>
      <c r="G2991" s="3">
        <f t="shared" si="460"/>
        <v>42562</v>
      </c>
      <c r="H2991" s="2">
        <f t="shared" si="461"/>
        <v>0.38541666666424135</v>
      </c>
      <c r="I2991">
        <f t="shared" si="462"/>
        <v>9</v>
      </c>
      <c r="J2991" t="str">
        <f t="shared" si="463"/>
        <v>Morning</v>
      </c>
      <c r="K2991" t="str">
        <f t="shared" si="464"/>
        <v>Friday</v>
      </c>
      <c r="L2991" t="str">
        <f t="shared" si="465"/>
        <v>Failed</v>
      </c>
      <c r="M2991">
        <f t="shared" si="466"/>
        <v>0</v>
      </c>
      <c r="N2991">
        <f t="shared" si="467"/>
        <v>1</v>
      </c>
      <c r="O2991">
        <v>1</v>
      </c>
      <c r="P2991" t="str">
        <f t="shared" si="468"/>
        <v>City Route</v>
      </c>
      <c r="Q2991" t="str">
        <f t="shared" si="469"/>
        <v/>
      </c>
    </row>
    <row r="2992" spans="1:17">
      <c r="A2992">
        <v>2946</v>
      </c>
      <c r="B2992" t="s">
        <v>8</v>
      </c>
      <c r="C2992">
        <v>43</v>
      </c>
      <c r="D2992" t="s">
        <v>9</v>
      </c>
      <c r="E2992" s="1">
        <v>42564.27416666667</v>
      </c>
      <c r="F2992" t="s">
        <v>10</v>
      </c>
      <c r="G2992" s="3">
        <f t="shared" si="460"/>
        <v>42564</v>
      </c>
      <c r="H2992" s="2">
        <f t="shared" si="461"/>
        <v>0.27416666666977108</v>
      </c>
      <c r="I2992">
        <f t="shared" si="462"/>
        <v>6</v>
      </c>
      <c r="J2992" t="str">
        <f t="shared" si="463"/>
        <v>Morning</v>
      </c>
      <c r="K2992" t="str">
        <f t="shared" si="464"/>
        <v>Friday</v>
      </c>
      <c r="L2992" t="str">
        <f t="shared" si="465"/>
        <v>Failed</v>
      </c>
      <c r="M2992">
        <f t="shared" si="466"/>
        <v>0</v>
      </c>
      <c r="N2992">
        <f t="shared" si="467"/>
        <v>1</v>
      </c>
      <c r="O2992">
        <v>1</v>
      </c>
      <c r="P2992" t="str">
        <f t="shared" si="468"/>
        <v>City Route</v>
      </c>
      <c r="Q2992" t="str">
        <f t="shared" si="469"/>
        <v/>
      </c>
    </row>
    <row r="2993" spans="1:17">
      <c r="A2993">
        <v>289</v>
      </c>
      <c r="B2993" t="s">
        <v>8</v>
      </c>
      <c r="C2993">
        <v>44</v>
      </c>
      <c r="D2993" t="s">
        <v>9</v>
      </c>
      <c r="E2993" s="1">
        <v>42562.29791666667</v>
      </c>
      <c r="F2993" t="s">
        <v>10</v>
      </c>
      <c r="G2993" s="3">
        <f t="shared" si="460"/>
        <v>42562</v>
      </c>
      <c r="H2993" s="2">
        <f t="shared" si="461"/>
        <v>0.29791666667006211</v>
      </c>
      <c r="I2993">
        <f t="shared" si="462"/>
        <v>7</v>
      </c>
      <c r="J2993" t="str">
        <f t="shared" si="463"/>
        <v>Morning</v>
      </c>
      <c r="K2993" t="str">
        <f t="shared" si="464"/>
        <v>Monday</v>
      </c>
      <c r="L2993" t="str">
        <f t="shared" si="465"/>
        <v>Failed</v>
      </c>
      <c r="M2993">
        <f t="shared" si="466"/>
        <v>0</v>
      </c>
      <c r="N2993">
        <f t="shared" si="467"/>
        <v>1</v>
      </c>
      <c r="O2993">
        <v>1</v>
      </c>
      <c r="P2993" t="str">
        <f t="shared" si="468"/>
        <v>City Route</v>
      </c>
      <c r="Q2993" t="str">
        <f t="shared" si="469"/>
        <v/>
      </c>
    </row>
    <row r="2994" spans="1:17">
      <c r="A2994">
        <v>1303</v>
      </c>
      <c r="B2994" t="s">
        <v>8</v>
      </c>
      <c r="C2994">
        <v>44</v>
      </c>
      <c r="D2994" t="s">
        <v>9</v>
      </c>
      <c r="E2994" s="1">
        <v>42562.935416666667</v>
      </c>
      <c r="F2994" t="s">
        <v>10</v>
      </c>
      <c r="G2994" s="3">
        <f t="shared" si="460"/>
        <v>42562</v>
      </c>
      <c r="H2994" s="2">
        <f t="shared" si="461"/>
        <v>0.93541666666715173</v>
      </c>
      <c r="I2994">
        <f t="shared" si="462"/>
        <v>22</v>
      </c>
      <c r="J2994" t="str">
        <f t="shared" si="463"/>
        <v>Night</v>
      </c>
      <c r="K2994" t="str">
        <f t="shared" si="464"/>
        <v>Sunday</v>
      </c>
      <c r="L2994" t="str">
        <f t="shared" si="465"/>
        <v>Failed</v>
      </c>
      <c r="M2994">
        <f t="shared" si="466"/>
        <v>0</v>
      </c>
      <c r="N2994">
        <f t="shared" si="467"/>
        <v>1</v>
      </c>
      <c r="O2994">
        <v>1</v>
      </c>
      <c r="P2994" t="str">
        <f t="shared" si="468"/>
        <v>City Route</v>
      </c>
      <c r="Q2994" t="str">
        <f t="shared" si="469"/>
        <v/>
      </c>
    </row>
    <row r="2995" spans="1:17">
      <c r="A2995">
        <v>1817</v>
      </c>
      <c r="B2995" t="s">
        <v>8</v>
      </c>
      <c r="C2995">
        <v>44</v>
      </c>
      <c r="D2995" t="s">
        <v>9</v>
      </c>
      <c r="E2995" s="1">
        <v>42563.395138888889</v>
      </c>
      <c r="F2995" t="s">
        <v>10</v>
      </c>
      <c r="G2995" s="3">
        <f t="shared" si="460"/>
        <v>42563</v>
      </c>
      <c r="H2995" s="2">
        <f t="shared" si="461"/>
        <v>0.39513888888905058</v>
      </c>
      <c r="I2995">
        <f t="shared" si="462"/>
        <v>9</v>
      </c>
      <c r="J2995" t="str">
        <f t="shared" si="463"/>
        <v>Morning</v>
      </c>
      <c r="K2995" t="str">
        <f t="shared" si="464"/>
        <v>Wednesday</v>
      </c>
      <c r="L2995" t="str">
        <f t="shared" si="465"/>
        <v>Failed</v>
      </c>
      <c r="M2995">
        <f t="shared" si="466"/>
        <v>0</v>
      </c>
      <c r="N2995">
        <f t="shared" si="467"/>
        <v>1</v>
      </c>
      <c r="O2995">
        <v>1</v>
      </c>
      <c r="P2995" t="str">
        <f t="shared" si="468"/>
        <v>City Route</v>
      </c>
      <c r="Q2995" t="str">
        <f t="shared" si="469"/>
        <v/>
      </c>
    </row>
    <row r="2996" spans="1:17">
      <c r="A2996">
        <v>2970</v>
      </c>
      <c r="B2996" t="s">
        <v>8</v>
      </c>
      <c r="C2996">
        <v>44</v>
      </c>
      <c r="D2996" t="s">
        <v>9</v>
      </c>
      <c r="E2996" s="1">
        <v>42564.289027777777</v>
      </c>
      <c r="F2996" t="s">
        <v>10</v>
      </c>
      <c r="G2996" s="3">
        <f t="shared" si="460"/>
        <v>42564</v>
      </c>
      <c r="H2996" s="2">
        <f t="shared" si="461"/>
        <v>0.289027777776937</v>
      </c>
      <c r="I2996">
        <f t="shared" si="462"/>
        <v>6</v>
      </c>
      <c r="J2996" t="str">
        <f t="shared" si="463"/>
        <v>Morning</v>
      </c>
      <c r="K2996" t="str">
        <f t="shared" si="464"/>
        <v>Monday</v>
      </c>
      <c r="L2996" t="str">
        <f t="shared" si="465"/>
        <v>Failed</v>
      </c>
      <c r="M2996">
        <f t="shared" si="466"/>
        <v>0</v>
      </c>
      <c r="N2996">
        <f t="shared" si="467"/>
        <v>1</v>
      </c>
      <c r="O2996">
        <v>1</v>
      </c>
      <c r="P2996" t="str">
        <f t="shared" si="468"/>
        <v>City Route</v>
      </c>
      <c r="Q2996" t="str">
        <f t="shared" si="469"/>
        <v/>
      </c>
    </row>
    <row r="2997" spans="1:17">
      <c r="A2997">
        <v>4519</v>
      </c>
      <c r="B2997" t="s">
        <v>8</v>
      </c>
      <c r="C2997">
        <v>44</v>
      </c>
      <c r="D2997" t="s">
        <v>9</v>
      </c>
      <c r="E2997" s="1">
        <v>42565.390983796293</v>
      </c>
      <c r="F2997" t="s">
        <v>10</v>
      </c>
      <c r="G2997" s="3">
        <f t="shared" si="460"/>
        <v>42565</v>
      </c>
      <c r="H2997" s="2">
        <f t="shared" si="461"/>
        <v>0.39098379629285773</v>
      </c>
      <c r="I2997">
        <f t="shared" si="462"/>
        <v>9</v>
      </c>
      <c r="J2997" t="str">
        <f t="shared" si="463"/>
        <v>Morning</v>
      </c>
      <c r="K2997" t="str">
        <f t="shared" si="464"/>
        <v>Wednesday</v>
      </c>
      <c r="L2997" t="str">
        <f t="shared" si="465"/>
        <v>Failed</v>
      </c>
      <c r="M2997">
        <f t="shared" si="466"/>
        <v>0</v>
      </c>
      <c r="N2997">
        <f t="shared" si="467"/>
        <v>1</v>
      </c>
      <c r="O2997">
        <v>1</v>
      </c>
      <c r="P2997" t="str">
        <f t="shared" si="468"/>
        <v>City Route</v>
      </c>
      <c r="Q2997" t="str">
        <f t="shared" si="469"/>
        <v/>
      </c>
    </row>
    <row r="2998" spans="1:17">
      <c r="A2998">
        <v>5830</v>
      </c>
      <c r="B2998" t="s">
        <v>8</v>
      </c>
      <c r="C2998">
        <v>44</v>
      </c>
      <c r="D2998" t="s">
        <v>9</v>
      </c>
      <c r="E2998" s="1">
        <v>42566.371886574074</v>
      </c>
      <c r="F2998" t="s">
        <v>10</v>
      </c>
      <c r="G2998" s="3">
        <f t="shared" si="460"/>
        <v>42566</v>
      </c>
      <c r="H2998" s="2">
        <f t="shared" si="461"/>
        <v>0.37188657407386927</v>
      </c>
      <c r="I2998">
        <f t="shared" si="462"/>
        <v>8</v>
      </c>
      <c r="J2998" t="str">
        <f t="shared" si="463"/>
        <v>Morning</v>
      </c>
      <c r="K2998" t="str">
        <f t="shared" si="464"/>
        <v>Friday</v>
      </c>
      <c r="L2998" t="str">
        <f t="shared" si="465"/>
        <v>Failed</v>
      </c>
      <c r="M2998">
        <f t="shared" si="466"/>
        <v>0</v>
      </c>
      <c r="N2998">
        <f t="shared" si="467"/>
        <v>1</v>
      </c>
      <c r="O2998">
        <v>1</v>
      </c>
      <c r="P2998" t="str">
        <f t="shared" si="468"/>
        <v>City Route</v>
      </c>
      <c r="Q2998" t="str">
        <f t="shared" si="469"/>
        <v/>
      </c>
    </row>
    <row r="2999" spans="1:17">
      <c r="A2999">
        <v>5880</v>
      </c>
      <c r="B2999" t="s">
        <v>8</v>
      </c>
      <c r="C2999">
        <v>44</v>
      </c>
      <c r="D2999" t="s">
        <v>9</v>
      </c>
      <c r="E2999" s="1">
        <v>42566.401967592596</v>
      </c>
      <c r="F2999" t="s">
        <v>10</v>
      </c>
      <c r="G2999" s="3">
        <f t="shared" si="460"/>
        <v>42566</v>
      </c>
      <c r="H2999" s="2">
        <f t="shared" si="461"/>
        <v>0.40196759259561077</v>
      </c>
      <c r="I2999">
        <f t="shared" si="462"/>
        <v>9</v>
      </c>
      <c r="J2999" t="str">
        <f t="shared" si="463"/>
        <v>Morning</v>
      </c>
      <c r="K2999" t="str">
        <f t="shared" si="464"/>
        <v>Saturday</v>
      </c>
      <c r="L2999" t="str">
        <f t="shared" si="465"/>
        <v>Failed</v>
      </c>
      <c r="M2999">
        <f t="shared" si="466"/>
        <v>0</v>
      </c>
      <c r="N2999">
        <f t="shared" si="467"/>
        <v>1</v>
      </c>
      <c r="O2999">
        <v>1</v>
      </c>
      <c r="P2999" t="str">
        <f t="shared" si="468"/>
        <v>City Route</v>
      </c>
      <c r="Q2999" t="str">
        <f t="shared" si="469"/>
        <v/>
      </c>
    </row>
    <row r="3000" spans="1:17">
      <c r="A3000">
        <v>1520</v>
      </c>
      <c r="B3000" t="s">
        <v>8</v>
      </c>
      <c r="C3000">
        <v>45</v>
      </c>
      <c r="D3000" t="s">
        <v>9</v>
      </c>
      <c r="E3000" s="1">
        <v>42563.237500000003</v>
      </c>
      <c r="F3000" t="s">
        <v>10</v>
      </c>
      <c r="G3000" s="3">
        <f t="shared" si="460"/>
        <v>42563</v>
      </c>
      <c r="H3000" s="2">
        <f t="shared" si="461"/>
        <v>0.23750000000291038</v>
      </c>
      <c r="I3000">
        <f t="shared" si="462"/>
        <v>5</v>
      </c>
      <c r="J3000" t="str">
        <f t="shared" si="463"/>
        <v>Morning</v>
      </c>
      <c r="K3000" t="str">
        <f t="shared" si="464"/>
        <v>Sunday</v>
      </c>
      <c r="L3000" t="str">
        <f t="shared" si="465"/>
        <v>Failed</v>
      </c>
      <c r="M3000">
        <f t="shared" si="466"/>
        <v>0</v>
      </c>
      <c r="N3000">
        <f t="shared" si="467"/>
        <v>1</v>
      </c>
      <c r="O3000">
        <v>1</v>
      </c>
      <c r="P3000" t="str">
        <f t="shared" si="468"/>
        <v>City Route</v>
      </c>
      <c r="Q3000" t="str">
        <f t="shared" si="469"/>
        <v/>
      </c>
    </row>
    <row r="3001" spans="1:17">
      <c r="A3001">
        <v>1789</v>
      </c>
      <c r="B3001" t="s">
        <v>8</v>
      </c>
      <c r="C3001">
        <v>45</v>
      </c>
      <c r="D3001" t="s">
        <v>9</v>
      </c>
      <c r="E3001" s="1">
        <v>42563.381944444445</v>
      </c>
      <c r="F3001" t="s">
        <v>10</v>
      </c>
      <c r="G3001" s="3">
        <f t="shared" si="460"/>
        <v>42563</v>
      </c>
      <c r="H3001" s="2">
        <f t="shared" si="461"/>
        <v>0.38194444444525288</v>
      </c>
      <c r="I3001">
        <f t="shared" si="462"/>
        <v>9</v>
      </c>
      <c r="J3001" t="str">
        <f t="shared" si="463"/>
        <v>Morning</v>
      </c>
      <c r="K3001" t="str">
        <f t="shared" si="464"/>
        <v>Wednesday</v>
      </c>
      <c r="L3001" t="str">
        <f t="shared" si="465"/>
        <v>Failed</v>
      </c>
      <c r="M3001">
        <f t="shared" si="466"/>
        <v>0</v>
      </c>
      <c r="N3001">
        <f t="shared" si="467"/>
        <v>1</v>
      </c>
      <c r="O3001">
        <v>1</v>
      </c>
      <c r="P3001" t="str">
        <f t="shared" si="468"/>
        <v>City Route</v>
      </c>
      <c r="Q3001" t="str">
        <f t="shared" si="469"/>
        <v/>
      </c>
    </row>
    <row r="3002" spans="1:17">
      <c r="A3002">
        <v>2484</v>
      </c>
      <c r="B3002" t="s">
        <v>6</v>
      </c>
      <c r="C3002">
        <v>45</v>
      </c>
      <c r="D3002" t="s">
        <v>9</v>
      </c>
      <c r="E3002" s="1">
        <v>42563.861805555556</v>
      </c>
      <c r="F3002" t="s">
        <v>10</v>
      </c>
      <c r="G3002" s="3">
        <f t="shared" si="460"/>
        <v>42563</v>
      </c>
      <c r="H3002" s="2">
        <f t="shared" si="461"/>
        <v>0.86180555555620231</v>
      </c>
      <c r="I3002">
        <f t="shared" si="462"/>
        <v>20</v>
      </c>
      <c r="J3002" t="str">
        <f t="shared" si="463"/>
        <v>Evening</v>
      </c>
      <c r="K3002" t="str">
        <f t="shared" si="464"/>
        <v>Friday</v>
      </c>
      <c r="L3002" t="str">
        <f t="shared" si="465"/>
        <v>Failed</v>
      </c>
      <c r="M3002">
        <f t="shared" si="466"/>
        <v>0</v>
      </c>
      <c r="N3002">
        <f t="shared" si="467"/>
        <v>1</v>
      </c>
      <c r="O3002">
        <v>1</v>
      </c>
      <c r="P3002" t="str">
        <f t="shared" si="468"/>
        <v>Airport Route</v>
      </c>
      <c r="Q3002" t="str">
        <f t="shared" si="469"/>
        <v/>
      </c>
    </row>
    <row r="3003" spans="1:17">
      <c r="A3003">
        <v>4312</v>
      </c>
      <c r="B3003" t="s">
        <v>8</v>
      </c>
      <c r="C3003">
        <v>45</v>
      </c>
      <c r="D3003" t="s">
        <v>9</v>
      </c>
      <c r="E3003" s="1">
        <v>42565.284131944441</v>
      </c>
      <c r="F3003" t="s">
        <v>10</v>
      </c>
      <c r="G3003" s="3">
        <f t="shared" si="460"/>
        <v>42565</v>
      </c>
      <c r="H3003" s="2">
        <f t="shared" si="461"/>
        <v>0.28413194444146939</v>
      </c>
      <c r="I3003">
        <f t="shared" si="462"/>
        <v>6</v>
      </c>
      <c r="J3003" t="str">
        <f t="shared" si="463"/>
        <v>Morning</v>
      </c>
      <c r="K3003" t="str">
        <f t="shared" si="464"/>
        <v>Saturday</v>
      </c>
      <c r="L3003" t="str">
        <f t="shared" si="465"/>
        <v>Failed</v>
      </c>
      <c r="M3003">
        <f t="shared" si="466"/>
        <v>0</v>
      </c>
      <c r="N3003">
        <f t="shared" si="467"/>
        <v>1</v>
      </c>
      <c r="O3003">
        <v>1</v>
      </c>
      <c r="P3003" t="str">
        <f t="shared" si="468"/>
        <v>City Route</v>
      </c>
      <c r="Q3003" t="str">
        <f t="shared" si="469"/>
        <v/>
      </c>
    </row>
    <row r="3004" spans="1:17">
      <c r="A3004">
        <v>4363</v>
      </c>
      <c r="B3004" t="s">
        <v>8</v>
      </c>
      <c r="C3004">
        <v>45</v>
      </c>
      <c r="D3004" t="s">
        <v>9</v>
      </c>
      <c r="E3004" s="1">
        <v>42565.312071759261</v>
      </c>
      <c r="F3004" t="s">
        <v>10</v>
      </c>
      <c r="G3004" s="3">
        <f t="shared" si="460"/>
        <v>42565</v>
      </c>
      <c r="H3004" s="2">
        <f t="shared" si="461"/>
        <v>0.31207175926101627</v>
      </c>
      <c r="I3004">
        <f t="shared" si="462"/>
        <v>7</v>
      </c>
      <c r="J3004" t="str">
        <f t="shared" si="463"/>
        <v>Morning</v>
      </c>
      <c r="K3004" t="str">
        <f t="shared" si="464"/>
        <v>Monday</v>
      </c>
      <c r="L3004" t="str">
        <f t="shared" si="465"/>
        <v>Failed</v>
      </c>
      <c r="M3004">
        <f t="shared" si="466"/>
        <v>0</v>
      </c>
      <c r="N3004">
        <f t="shared" si="467"/>
        <v>1</v>
      </c>
      <c r="O3004">
        <v>1</v>
      </c>
      <c r="P3004" t="str">
        <f t="shared" si="468"/>
        <v>City Route</v>
      </c>
      <c r="Q3004" t="str">
        <f t="shared" si="469"/>
        <v/>
      </c>
    </row>
    <row r="3005" spans="1:17">
      <c r="A3005">
        <v>5716</v>
      </c>
      <c r="B3005" t="s">
        <v>8</v>
      </c>
      <c r="C3005">
        <v>45</v>
      </c>
      <c r="D3005" t="s">
        <v>9</v>
      </c>
      <c r="E3005" s="1">
        <v>42566.317361111112</v>
      </c>
      <c r="F3005" t="s">
        <v>10</v>
      </c>
      <c r="G3005" s="3">
        <f t="shared" si="460"/>
        <v>42566</v>
      </c>
      <c r="H3005" s="2">
        <f t="shared" si="461"/>
        <v>0.31736111111240461</v>
      </c>
      <c r="I3005">
        <f t="shared" si="462"/>
        <v>7</v>
      </c>
      <c r="J3005" t="str">
        <f t="shared" si="463"/>
        <v>Morning</v>
      </c>
      <c r="K3005" t="str">
        <f t="shared" si="464"/>
        <v>Wednesday</v>
      </c>
      <c r="L3005" t="str">
        <f t="shared" si="465"/>
        <v>Failed</v>
      </c>
      <c r="M3005">
        <f t="shared" si="466"/>
        <v>0</v>
      </c>
      <c r="N3005">
        <f t="shared" si="467"/>
        <v>1</v>
      </c>
      <c r="O3005">
        <v>1</v>
      </c>
      <c r="P3005" t="str">
        <f t="shared" si="468"/>
        <v>City Route</v>
      </c>
      <c r="Q3005" t="str">
        <f t="shared" si="469"/>
        <v/>
      </c>
    </row>
    <row r="3006" spans="1:17">
      <c r="A3006">
        <v>5775</v>
      </c>
      <c r="B3006" t="s">
        <v>8</v>
      </c>
      <c r="C3006">
        <v>45</v>
      </c>
      <c r="D3006" t="s">
        <v>9</v>
      </c>
      <c r="E3006" s="1">
        <v>42566.350011574075</v>
      </c>
      <c r="F3006" t="s">
        <v>10</v>
      </c>
      <c r="G3006" s="3">
        <f t="shared" si="460"/>
        <v>42566</v>
      </c>
      <c r="H3006" s="2">
        <f t="shared" si="461"/>
        <v>0.35001157407532446</v>
      </c>
      <c r="I3006">
        <f t="shared" si="462"/>
        <v>8</v>
      </c>
      <c r="J3006" t="str">
        <f t="shared" si="463"/>
        <v>Morning</v>
      </c>
      <c r="K3006" t="str">
        <f t="shared" si="464"/>
        <v>Saturday</v>
      </c>
      <c r="L3006" t="str">
        <f t="shared" si="465"/>
        <v>Failed</v>
      </c>
      <c r="M3006">
        <f t="shared" si="466"/>
        <v>0</v>
      </c>
      <c r="N3006">
        <f t="shared" si="467"/>
        <v>1</v>
      </c>
      <c r="O3006">
        <v>1</v>
      </c>
      <c r="P3006" t="str">
        <f t="shared" si="468"/>
        <v>City Route</v>
      </c>
      <c r="Q3006" t="str">
        <f t="shared" si="469"/>
        <v/>
      </c>
    </row>
    <row r="3007" spans="1:17">
      <c r="A3007">
        <v>424</v>
      </c>
      <c r="B3007" t="s">
        <v>8</v>
      </c>
      <c r="C3007">
        <v>46</v>
      </c>
      <c r="D3007" t="s">
        <v>9</v>
      </c>
      <c r="E3007" s="1">
        <v>42562.365972222222</v>
      </c>
      <c r="F3007" t="s">
        <v>10</v>
      </c>
      <c r="G3007" s="3">
        <f t="shared" si="460"/>
        <v>42562</v>
      </c>
      <c r="H3007" s="2">
        <f t="shared" si="461"/>
        <v>0.36597222222189885</v>
      </c>
      <c r="I3007">
        <f t="shared" si="462"/>
        <v>8</v>
      </c>
      <c r="J3007" t="str">
        <f t="shared" si="463"/>
        <v>Morning</v>
      </c>
      <c r="K3007" t="str">
        <f t="shared" si="464"/>
        <v>Wednesday</v>
      </c>
      <c r="L3007" t="str">
        <f t="shared" si="465"/>
        <v>Failed</v>
      </c>
      <c r="M3007">
        <f t="shared" si="466"/>
        <v>0</v>
      </c>
      <c r="N3007">
        <f t="shared" si="467"/>
        <v>1</v>
      </c>
      <c r="O3007">
        <v>1</v>
      </c>
      <c r="P3007" t="str">
        <f t="shared" si="468"/>
        <v>City Route</v>
      </c>
      <c r="Q3007" t="str">
        <f t="shared" si="469"/>
        <v/>
      </c>
    </row>
    <row r="3008" spans="1:17">
      <c r="A3008">
        <v>377</v>
      </c>
      <c r="B3008" t="s">
        <v>8</v>
      </c>
      <c r="C3008">
        <v>47</v>
      </c>
      <c r="D3008" t="s">
        <v>9</v>
      </c>
      <c r="E3008" s="1">
        <v>42562.34097222222</v>
      </c>
      <c r="F3008" t="s">
        <v>10</v>
      </c>
      <c r="G3008" s="3">
        <f t="shared" si="460"/>
        <v>42562</v>
      </c>
      <c r="H3008" s="2">
        <f t="shared" si="461"/>
        <v>0.34097222222044365</v>
      </c>
      <c r="I3008">
        <f t="shared" si="462"/>
        <v>8</v>
      </c>
      <c r="J3008" t="str">
        <f t="shared" si="463"/>
        <v>Morning</v>
      </c>
      <c r="K3008" t="str">
        <f t="shared" si="464"/>
        <v>Friday</v>
      </c>
      <c r="L3008" t="str">
        <f t="shared" si="465"/>
        <v>Failed</v>
      </c>
      <c r="M3008">
        <f t="shared" si="466"/>
        <v>0</v>
      </c>
      <c r="N3008">
        <f t="shared" si="467"/>
        <v>1</v>
      </c>
      <c r="O3008">
        <v>1</v>
      </c>
      <c r="P3008" t="str">
        <f t="shared" si="468"/>
        <v>City Route</v>
      </c>
      <c r="Q3008" t="str">
        <f t="shared" si="469"/>
        <v/>
      </c>
    </row>
    <row r="3009" spans="1:17">
      <c r="A3009">
        <v>454</v>
      </c>
      <c r="B3009" t="s">
        <v>8</v>
      </c>
      <c r="C3009">
        <v>47</v>
      </c>
      <c r="D3009" t="s">
        <v>9</v>
      </c>
      <c r="E3009" s="1">
        <v>42562.381944444445</v>
      </c>
      <c r="F3009" t="s">
        <v>10</v>
      </c>
      <c r="G3009" s="3">
        <f t="shared" si="460"/>
        <v>42562</v>
      </c>
      <c r="H3009" s="2">
        <f t="shared" si="461"/>
        <v>0.38194444444525288</v>
      </c>
      <c r="I3009">
        <f t="shared" si="462"/>
        <v>9</v>
      </c>
      <c r="J3009" t="str">
        <f t="shared" si="463"/>
        <v>Morning</v>
      </c>
      <c r="K3009" t="str">
        <f t="shared" si="464"/>
        <v>Friday</v>
      </c>
      <c r="L3009" t="str">
        <f t="shared" si="465"/>
        <v>Failed</v>
      </c>
      <c r="M3009">
        <f t="shared" si="466"/>
        <v>0</v>
      </c>
      <c r="N3009">
        <f t="shared" si="467"/>
        <v>1</v>
      </c>
      <c r="O3009">
        <v>1</v>
      </c>
      <c r="P3009" t="str">
        <f t="shared" si="468"/>
        <v>City Route</v>
      </c>
      <c r="Q3009" t="str">
        <f t="shared" si="469"/>
        <v/>
      </c>
    </row>
    <row r="3010" spans="1:17">
      <c r="A3010">
        <v>1603</v>
      </c>
      <c r="B3010" t="s">
        <v>8</v>
      </c>
      <c r="C3010">
        <v>47</v>
      </c>
      <c r="D3010" t="s">
        <v>9</v>
      </c>
      <c r="E3010" s="1">
        <v>42563.27847222222</v>
      </c>
      <c r="F3010" t="s">
        <v>10</v>
      </c>
      <c r="G3010" s="3">
        <f t="shared" ref="G3010:G3073" si="470">INT(E3010)</f>
        <v>42563</v>
      </c>
      <c r="H3010" s="2">
        <f t="shared" ref="H3010:H3073" si="471">MOD(E3010,1)</f>
        <v>0.27847222222044365</v>
      </c>
      <c r="I3010">
        <f t="shared" ref="I3010:I3073" si="472">HOUR(E3010)</f>
        <v>6</v>
      </c>
      <c r="J3010" t="str">
        <f t="shared" ref="J3010:J3073" si="473">IF(I3010&lt;5,"Early Morning",
IF(I3010&lt;10,"Morning",
IF(I3010&lt;17,"Day",
IF(I3010&lt;21,"Evening","Night"))))</f>
        <v>Morning</v>
      </c>
      <c r="K3010" t="str">
        <f t="shared" ref="K3010:K3073" si="474">TEXT(A3010,"dddd")</f>
        <v>Saturday</v>
      </c>
      <c r="L3010" t="str">
        <f t="shared" ref="L3010:L3073" si="475">IF(D3010="Trip Completed","Successful","Failed")</f>
        <v>Failed</v>
      </c>
      <c r="M3010">
        <f t="shared" ref="M3010:M3073" si="476">IF(D3010="Trip Completed",1,0)</f>
        <v>0</v>
      </c>
      <c r="N3010">
        <f t="shared" ref="N3010:N3073" si="477">IF(D3010="Trip Completed",0,1)</f>
        <v>1</v>
      </c>
      <c r="O3010">
        <v>1</v>
      </c>
      <c r="P3010" t="str">
        <f t="shared" ref="P3010:P3073" si="478">IF(B3010="Airport","Airport Route","City Route")</f>
        <v>City Route</v>
      </c>
      <c r="Q3010" t="str">
        <f t="shared" ref="Q3010:Q3073" si="479">IFERROR((F3010-E3010)*1440,"")</f>
        <v/>
      </c>
    </row>
    <row r="3011" spans="1:17">
      <c r="A3011">
        <v>5300</v>
      </c>
      <c r="B3011" t="s">
        <v>6</v>
      </c>
      <c r="C3011">
        <v>47</v>
      </c>
      <c r="D3011" t="s">
        <v>9</v>
      </c>
      <c r="E3011" s="1">
        <v>42565.911377314813</v>
      </c>
      <c r="F3011" t="s">
        <v>10</v>
      </c>
      <c r="G3011" s="3">
        <f t="shared" si="470"/>
        <v>42565</v>
      </c>
      <c r="H3011" s="2">
        <f t="shared" si="471"/>
        <v>0.911377314812853</v>
      </c>
      <c r="I3011">
        <f t="shared" si="472"/>
        <v>21</v>
      </c>
      <c r="J3011" t="str">
        <f t="shared" si="473"/>
        <v>Night</v>
      </c>
      <c r="K3011" t="str">
        <f t="shared" si="474"/>
        <v>Sunday</v>
      </c>
      <c r="L3011" t="str">
        <f t="shared" si="475"/>
        <v>Failed</v>
      </c>
      <c r="M3011">
        <f t="shared" si="476"/>
        <v>0</v>
      </c>
      <c r="N3011">
        <f t="shared" si="477"/>
        <v>1</v>
      </c>
      <c r="O3011">
        <v>1</v>
      </c>
      <c r="P3011" t="str">
        <f t="shared" si="478"/>
        <v>Airport Route</v>
      </c>
      <c r="Q3011" t="str">
        <f t="shared" si="479"/>
        <v/>
      </c>
    </row>
    <row r="3012" spans="1:17">
      <c r="A3012">
        <v>6560</v>
      </c>
      <c r="B3012" t="s">
        <v>8</v>
      </c>
      <c r="C3012">
        <v>47</v>
      </c>
      <c r="D3012" t="s">
        <v>9</v>
      </c>
      <c r="E3012" s="1">
        <v>42566.878506944442</v>
      </c>
      <c r="F3012" t="s">
        <v>10</v>
      </c>
      <c r="G3012" s="3">
        <f t="shared" si="470"/>
        <v>42566</v>
      </c>
      <c r="H3012" s="2">
        <f t="shared" si="471"/>
        <v>0.87850694444205146</v>
      </c>
      <c r="I3012">
        <f t="shared" si="472"/>
        <v>21</v>
      </c>
      <c r="J3012" t="str">
        <f t="shared" si="473"/>
        <v>Night</v>
      </c>
      <c r="K3012" t="str">
        <f t="shared" si="474"/>
        <v>Sunday</v>
      </c>
      <c r="L3012" t="str">
        <f t="shared" si="475"/>
        <v>Failed</v>
      </c>
      <c r="M3012">
        <f t="shared" si="476"/>
        <v>0</v>
      </c>
      <c r="N3012">
        <f t="shared" si="477"/>
        <v>1</v>
      </c>
      <c r="O3012">
        <v>1</v>
      </c>
      <c r="P3012" t="str">
        <f t="shared" si="478"/>
        <v>City Route</v>
      </c>
      <c r="Q3012" t="str">
        <f t="shared" si="479"/>
        <v/>
      </c>
    </row>
    <row r="3013" spans="1:17">
      <c r="A3013">
        <v>2526</v>
      </c>
      <c r="B3013" t="s">
        <v>6</v>
      </c>
      <c r="C3013">
        <v>48</v>
      </c>
      <c r="D3013" t="s">
        <v>9</v>
      </c>
      <c r="E3013" s="1">
        <v>42563.879166666666</v>
      </c>
      <c r="F3013" t="s">
        <v>10</v>
      </c>
      <c r="G3013" s="3">
        <f t="shared" si="470"/>
        <v>42563</v>
      </c>
      <c r="H3013" s="2">
        <f t="shared" si="471"/>
        <v>0.87916666666569654</v>
      </c>
      <c r="I3013">
        <f t="shared" si="472"/>
        <v>21</v>
      </c>
      <c r="J3013" t="str">
        <f t="shared" si="473"/>
        <v>Night</v>
      </c>
      <c r="K3013" t="str">
        <f t="shared" si="474"/>
        <v>Friday</v>
      </c>
      <c r="L3013" t="str">
        <f t="shared" si="475"/>
        <v>Failed</v>
      </c>
      <c r="M3013">
        <f t="shared" si="476"/>
        <v>0</v>
      </c>
      <c r="N3013">
        <f t="shared" si="477"/>
        <v>1</v>
      </c>
      <c r="O3013">
        <v>1</v>
      </c>
      <c r="P3013" t="str">
        <f t="shared" si="478"/>
        <v>Airport Route</v>
      </c>
      <c r="Q3013" t="str">
        <f t="shared" si="479"/>
        <v/>
      </c>
    </row>
    <row r="3014" spans="1:17">
      <c r="A3014">
        <v>2926</v>
      </c>
      <c r="B3014" t="s">
        <v>8</v>
      </c>
      <c r="C3014">
        <v>48</v>
      </c>
      <c r="D3014" t="s">
        <v>9</v>
      </c>
      <c r="E3014" s="1">
        <v>42564.269189814811</v>
      </c>
      <c r="F3014" t="s">
        <v>10</v>
      </c>
      <c r="G3014" s="3">
        <f t="shared" si="470"/>
        <v>42564</v>
      </c>
      <c r="H3014" s="2">
        <f t="shared" si="471"/>
        <v>0.26918981481139781</v>
      </c>
      <c r="I3014">
        <f t="shared" si="472"/>
        <v>6</v>
      </c>
      <c r="J3014" t="str">
        <f t="shared" si="473"/>
        <v>Morning</v>
      </c>
      <c r="K3014" t="str">
        <f t="shared" si="474"/>
        <v>Saturday</v>
      </c>
      <c r="L3014" t="str">
        <f t="shared" si="475"/>
        <v>Failed</v>
      </c>
      <c r="M3014">
        <f t="shared" si="476"/>
        <v>0</v>
      </c>
      <c r="N3014">
        <f t="shared" si="477"/>
        <v>1</v>
      </c>
      <c r="O3014">
        <v>1</v>
      </c>
      <c r="P3014" t="str">
        <f t="shared" si="478"/>
        <v>City Route</v>
      </c>
      <c r="Q3014" t="str">
        <f t="shared" si="479"/>
        <v/>
      </c>
    </row>
    <row r="3015" spans="1:17">
      <c r="A3015">
        <v>141</v>
      </c>
      <c r="B3015" t="s">
        <v>8</v>
      </c>
      <c r="C3015">
        <v>49</v>
      </c>
      <c r="D3015" t="s">
        <v>9</v>
      </c>
      <c r="E3015" s="1">
        <v>42562.222222222219</v>
      </c>
      <c r="F3015" t="s">
        <v>10</v>
      </c>
      <c r="G3015" s="3">
        <f t="shared" si="470"/>
        <v>42562</v>
      </c>
      <c r="H3015" s="2">
        <f t="shared" si="471"/>
        <v>0.22222222221898846</v>
      </c>
      <c r="I3015">
        <f t="shared" si="472"/>
        <v>5</v>
      </c>
      <c r="J3015" t="str">
        <f t="shared" si="473"/>
        <v>Morning</v>
      </c>
      <c r="K3015" t="str">
        <f t="shared" si="474"/>
        <v>Sunday</v>
      </c>
      <c r="L3015" t="str">
        <f t="shared" si="475"/>
        <v>Failed</v>
      </c>
      <c r="M3015">
        <f t="shared" si="476"/>
        <v>0</v>
      </c>
      <c r="N3015">
        <f t="shared" si="477"/>
        <v>1</v>
      </c>
      <c r="O3015">
        <v>1</v>
      </c>
      <c r="P3015" t="str">
        <f t="shared" si="478"/>
        <v>City Route</v>
      </c>
      <c r="Q3015" t="str">
        <f t="shared" si="479"/>
        <v/>
      </c>
    </row>
    <row r="3016" spans="1:17">
      <c r="A3016">
        <v>491</v>
      </c>
      <c r="B3016" t="s">
        <v>8</v>
      </c>
      <c r="C3016">
        <v>49</v>
      </c>
      <c r="D3016" t="s">
        <v>9</v>
      </c>
      <c r="E3016" s="1">
        <v>42562.395138888889</v>
      </c>
      <c r="F3016" t="s">
        <v>10</v>
      </c>
      <c r="G3016" s="3">
        <f t="shared" si="470"/>
        <v>42562</v>
      </c>
      <c r="H3016" s="2">
        <f t="shared" si="471"/>
        <v>0.39513888888905058</v>
      </c>
      <c r="I3016">
        <f t="shared" si="472"/>
        <v>9</v>
      </c>
      <c r="J3016" t="str">
        <f t="shared" si="473"/>
        <v>Morning</v>
      </c>
      <c r="K3016" t="str">
        <f t="shared" si="474"/>
        <v>Sunday</v>
      </c>
      <c r="L3016" t="str">
        <f t="shared" si="475"/>
        <v>Failed</v>
      </c>
      <c r="M3016">
        <f t="shared" si="476"/>
        <v>0</v>
      </c>
      <c r="N3016">
        <f t="shared" si="477"/>
        <v>1</v>
      </c>
      <c r="O3016">
        <v>1</v>
      </c>
      <c r="P3016" t="str">
        <f t="shared" si="478"/>
        <v>City Route</v>
      </c>
      <c r="Q3016" t="str">
        <f t="shared" si="479"/>
        <v/>
      </c>
    </row>
    <row r="3017" spans="1:17">
      <c r="A3017">
        <v>1875</v>
      </c>
      <c r="B3017" t="s">
        <v>8</v>
      </c>
      <c r="C3017">
        <v>49</v>
      </c>
      <c r="D3017" t="s">
        <v>9</v>
      </c>
      <c r="E3017" s="1">
        <v>42563.418055555558</v>
      </c>
      <c r="F3017" t="s">
        <v>10</v>
      </c>
      <c r="G3017" s="3">
        <f t="shared" si="470"/>
        <v>42563</v>
      </c>
      <c r="H3017" s="2">
        <f t="shared" si="471"/>
        <v>0.4180555555576575</v>
      </c>
      <c r="I3017">
        <f t="shared" si="472"/>
        <v>10</v>
      </c>
      <c r="J3017" t="str">
        <f t="shared" si="473"/>
        <v>Day</v>
      </c>
      <c r="K3017" t="str">
        <f t="shared" si="474"/>
        <v>Friday</v>
      </c>
      <c r="L3017" t="str">
        <f t="shared" si="475"/>
        <v>Failed</v>
      </c>
      <c r="M3017">
        <f t="shared" si="476"/>
        <v>0</v>
      </c>
      <c r="N3017">
        <f t="shared" si="477"/>
        <v>1</v>
      </c>
      <c r="O3017">
        <v>1</v>
      </c>
      <c r="P3017" t="str">
        <f t="shared" si="478"/>
        <v>City Route</v>
      </c>
      <c r="Q3017" t="str">
        <f t="shared" si="479"/>
        <v/>
      </c>
    </row>
    <row r="3018" spans="1:17">
      <c r="A3018">
        <v>4906</v>
      </c>
      <c r="B3018" t="s">
        <v>8</v>
      </c>
      <c r="C3018">
        <v>49</v>
      </c>
      <c r="D3018" t="s">
        <v>9</v>
      </c>
      <c r="E3018" s="1">
        <v>42565.75236111111</v>
      </c>
      <c r="F3018" t="s">
        <v>10</v>
      </c>
      <c r="G3018" s="3">
        <f t="shared" si="470"/>
        <v>42565</v>
      </c>
      <c r="H3018" s="2">
        <f t="shared" si="471"/>
        <v>0.75236111111007631</v>
      </c>
      <c r="I3018">
        <f t="shared" si="472"/>
        <v>18</v>
      </c>
      <c r="J3018" t="str">
        <f t="shared" si="473"/>
        <v>Evening</v>
      </c>
      <c r="K3018" t="str">
        <f t="shared" si="474"/>
        <v>Friday</v>
      </c>
      <c r="L3018" t="str">
        <f t="shared" si="475"/>
        <v>Failed</v>
      </c>
      <c r="M3018">
        <f t="shared" si="476"/>
        <v>0</v>
      </c>
      <c r="N3018">
        <f t="shared" si="477"/>
        <v>1</v>
      </c>
      <c r="O3018">
        <v>1</v>
      </c>
      <c r="P3018" t="str">
        <f t="shared" si="478"/>
        <v>City Route</v>
      </c>
      <c r="Q3018" t="str">
        <f t="shared" si="479"/>
        <v/>
      </c>
    </row>
    <row r="3019" spans="1:17">
      <c r="A3019">
        <v>209</v>
      </c>
      <c r="B3019" t="s">
        <v>8</v>
      </c>
      <c r="C3019">
        <v>50</v>
      </c>
      <c r="D3019" t="s">
        <v>9</v>
      </c>
      <c r="E3019" s="1">
        <v>42562.257638888892</v>
      </c>
      <c r="F3019" t="s">
        <v>10</v>
      </c>
      <c r="G3019" s="3">
        <f t="shared" si="470"/>
        <v>42562</v>
      </c>
      <c r="H3019" s="2">
        <f t="shared" si="471"/>
        <v>0.25763888889196096</v>
      </c>
      <c r="I3019">
        <f t="shared" si="472"/>
        <v>6</v>
      </c>
      <c r="J3019" t="str">
        <f t="shared" si="473"/>
        <v>Morning</v>
      </c>
      <c r="K3019" t="str">
        <f t="shared" si="474"/>
        <v>Friday</v>
      </c>
      <c r="L3019" t="str">
        <f t="shared" si="475"/>
        <v>Failed</v>
      </c>
      <c r="M3019">
        <f t="shared" si="476"/>
        <v>0</v>
      </c>
      <c r="N3019">
        <f t="shared" si="477"/>
        <v>1</v>
      </c>
      <c r="O3019">
        <v>1</v>
      </c>
      <c r="P3019" t="str">
        <f t="shared" si="478"/>
        <v>City Route</v>
      </c>
      <c r="Q3019" t="str">
        <f t="shared" si="479"/>
        <v/>
      </c>
    </row>
    <row r="3020" spans="1:17">
      <c r="A3020">
        <v>278</v>
      </c>
      <c r="B3020" t="s">
        <v>8</v>
      </c>
      <c r="C3020">
        <v>50</v>
      </c>
      <c r="D3020" t="s">
        <v>9</v>
      </c>
      <c r="E3020" s="1">
        <v>42562.288194444445</v>
      </c>
      <c r="F3020" t="s">
        <v>10</v>
      </c>
      <c r="G3020" s="3">
        <f t="shared" si="470"/>
        <v>42562</v>
      </c>
      <c r="H3020" s="2">
        <f t="shared" si="471"/>
        <v>0.28819444444525288</v>
      </c>
      <c r="I3020">
        <f t="shared" si="472"/>
        <v>6</v>
      </c>
      <c r="J3020" t="str">
        <f t="shared" si="473"/>
        <v>Morning</v>
      </c>
      <c r="K3020" t="str">
        <f t="shared" si="474"/>
        <v>Thursday</v>
      </c>
      <c r="L3020" t="str">
        <f t="shared" si="475"/>
        <v>Failed</v>
      </c>
      <c r="M3020">
        <f t="shared" si="476"/>
        <v>0</v>
      </c>
      <c r="N3020">
        <f t="shared" si="477"/>
        <v>1</v>
      </c>
      <c r="O3020">
        <v>1</v>
      </c>
      <c r="P3020" t="str">
        <f t="shared" si="478"/>
        <v>City Route</v>
      </c>
      <c r="Q3020" t="str">
        <f t="shared" si="479"/>
        <v/>
      </c>
    </row>
    <row r="3021" spans="1:17">
      <c r="A3021">
        <v>1381</v>
      </c>
      <c r="B3021" t="s">
        <v>8</v>
      </c>
      <c r="C3021">
        <v>50</v>
      </c>
      <c r="D3021" t="s">
        <v>9</v>
      </c>
      <c r="E3021" s="1">
        <v>42563.046527777777</v>
      </c>
      <c r="F3021" t="s">
        <v>10</v>
      </c>
      <c r="G3021" s="3">
        <f t="shared" si="470"/>
        <v>42563</v>
      </c>
      <c r="H3021" s="2">
        <f t="shared" si="471"/>
        <v>4.6527777776645962E-2</v>
      </c>
      <c r="I3021">
        <f t="shared" si="472"/>
        <v>1</v>
      </c>
      <c r="J3021" t="str">
        <f t="shared" si="473"/>
        <v>Early Morning</v>
      </c>
      <c r="K3021" t="str">
        <f t="shared" si="474"/>
        <v>Monday</v>
      </c>
      <c r="L3021" t="str">
        <f t="shared" si="475"/>
        <v>Failed</v>
      </c>
      <c r="M3021">
        <f t="shared" si="476"/>
        <v>0</v>
      </c>
      <c r="N3021">
        <f t="shared" si="477"/>
        <v>1</v>
      </c>
      <c r="O3021">
        <v>1</v>
      </c>
      <c r="P3021" t="str">
        <f t="shared" si="478"/>
        <v>City Route</v>
      </c>
      <c r="Q3021" t="str">
        <f t="shared" si="479"/>
        <v/>
      </c>
    </row>
    <row r="3022" spans="1:17">
      <c r="A3022">
        <v>5473</v>
      </c>
      <c r="B3022" t="s">
        <v>8</v>
      </c>
      <c r="C3022">
        <v>50</v>
      </c>
      <c r="D3022" t="s">
        <v>9</v>
      </c>
      <c r="E3022" s="1">
        <v>42566.197222222225</v>
      </c>
      <c r="F3022" t="s">
        <v>10</v>
      </c>
      <c r="G3022" s="3">
        <f t="shared" si="470"/>
        <v>42566</v>
      </c>
      <c r="H3022" s="2">
        <f t="shared" si="471"/>
        <v>0.19722222222480923</v>
      </c>
      <c r="I3022">
        <f t="shared" si="472"/>
        <v>4</v>
      </c>
      <c r="J3022" t="str">
        <f t="shared" si="473"/>
        <v>Early Morning</v>
      </c>
      <c r="K3022" t="str">
        <f t="shared" si="474"/>
        <v>Friday</v>
      </c>
      <c r="L3022" t="str">
        <f t="shared" si="475"/>
        <v>Failed</v>
      </c>
      <c r="M3022">
        <f t="shared" si="476"/>
        <v>0</v>
      </c>
      <c r="N3022">
        <f t="shared" si="477"/>
        <v>1</v>
      </c>
      <c r="O3022">
        <v>1</v>
      </c>
      <c r="P3022" t="str">
        <f t="shared" si="478"/>
        <v>City Route</v>
      </c>
      <c r="Q3022" t="str">
        <f t="shared" si="479"/>
        <v/>
      </c>
    </row>
    <row r="3023" spans="1:17">
      <c r="A3023">
        <v>5479</v>
      </c>
      <c r="B3023" t="s">
        <v>8</v>
      </c>
      <c r="C3023">
        <v>50</v>
      </c>
      <c r="D3023" t="s">
        <v>9</v>
      </c>
      <c r="E3023" s="1">
        <v>42566.201874999999</v>
      </c>
      <c r="F3023" t="s">
        <v>10</v>
      </c>
      <c r="G3023" s="3">
        <f t="shared" si="470"/>
        <v>42566</v>
      </c>
      <c r="H3023" s="2">
        <f t="shared" si="471"/>
        <v>0.20187499999883585</v>
      </c>
      <c r="I3023">
        <f t="shared" si="472"/>
        <v>4</v>
      </c>
      <c r="J3023" t="str">
        <f t="shared" si="473"/>
        <v>Early Morning</v>
      </c>
      <c r="K3023" t="str">
        <f t="shared" si="474"/>
        <v>Thursday</v>
      </c>
      <c r="L3023" t="str">
        <f t="shared" si="475"/>
        <v>Failed</v>
      </c>
      <c r="M3023">
        <f t="shared" si="476"/>
        <v>0</v>
      </c>
      <c r="N3023">
        <f t="shared" si="477"/>
        <v>1</v>
      </c>
      <c r="O3023">
        <v>1</v>
      </c>
      <c r="P3023" t="str">
        <f t="shared" si="478"/>
        <v>City Route</v>
      </c>
      <c r="Q3023" t="str">
        <f t="shared" si="479"/>
        <v/>
      </c>
    </row>
    <row r="3024" spans="1:17">
      <c r="A3024">
        <v>6228</v>
      </c>
      <c r="B3024" t="s">
        <v>8</v>
      </c>
      <c r="C3024">
        <v>50</v>
      </c>
      <c r="D3024" t="s">
        <v>9</v>
      </c>
      <c r="E3024" s="1">
        <v>42566.738518518519</v>
      </c>
      <c r="F3024" t="s">
        <v>10</v>
      </c>
      <c r="G3024" s="3">
        <f t="shared" si="470"/>
        <v>42566</v>
      </c>
      <c r="H3024" s="2">
        <f t="shared" si="471"/>
        <v>0.73851851851941319</v>
      </c>
      <c r="I3024">
        <f t="shared" si="472"/>
        <v>17</v>
      </c>
      <c r="J3024" t="str">
        <f t="shared" si="473"/>
        <v>Evening</v>
      </c>
      <c r="K3024" t="str">
        <f t="shared" si="474"/>
        <v>Thursday</v>
      </c>
      <c r="L3024" t="str">
        <f t="shared" si="475"/>
        <v>Failed</v>
      </c>
      <c r="M3024">
        <f t="shared" si="476"/>
        <v>0</v>
      </c>
      <c r="N3024">
        <f t="shared" si="477"/>
        <v>1</v>
      </c>
      <c r="O3024">
        <v>1</v>
      </c>
      <c r="P3024" t="str">
        <f t="shared" si="478"/>
        <v>City Route</v>
      </c>
      <c r="Q3024" t="str">
        <f t="shared" si="479"/>
        <v/>
      </c>
    </row>
    <row r="3025" spans="1:17">
      <c r="A3025">
        <v>2940</v>
      </c>
      <c r="B3025" t="s">
        <v>8</v>
      </c>
      <c r="C3025">
        <v>51</v>
      </c>
      <c r="D3025" t="s">
        <v>9</v>
      </c>
      <c r="E3025" s="1">
        <v>42564.274548611109</v>
      </c>
      <c r="F3025" t="s">
        <v>10</v>
      </c>
      <c r="G3025" s="3">
        <f t="shared" si="470"/>
        <v>42564</v>
      </c>
      <c r="H3025" s="2">
        <f t="shared" si="471"/>
        <v>0.27454861110891216</v>
      </c>
      <c r="I3025">
        <f t="shared" si="472"/>
        <v>6</v>
      </c>
      <c r="J3025" t="str">
        <f t="shared" si="473"/>
        <v>Morning</v>
      </c>
      <c r="K3025" t="str">
        <f t="shared" si="474"/>
        <v>Saturday</v>
      </c>
      <c r="L3025" t="str">
        <f t="shared" si="475"/>
        <v>Failed</v>
      </c>
      <c r="M3025">
        <f t="shared" si="476"/>
        <v>0</v>
      </c>
      <c r="N3025">
        <f t="shared" si="477"/>
        <v>1</v>
      </c>
      <c r="O3025">
        <v>1</v>
      </c>
      <c r="P3025" t="str">
        <f t="shared" si="478"/>
        <v>City Route</v>
      </c>
      <c r="Q3025" t="str">
        <f t="shared" si="479"/>
        <v/>
      </c>
    </row>
    <row r="3026" spans="1:17">
      <c r="A3026">
        <v>5780</v>
      </c>
      <c r="B3026" t="s">
        <v>8</v>
      </c>
      <c r="C3026">
        <v>51</v>
      </c>
      <c r="D3026" t="s">
        <v>9</v>
      </c>
      <c r="E3026" s="1">
        <v>42566.353518518517</v>
      </c>
      <c r="F3026" t="s">
        <v>10</v>
      </c>
      <c r="G3026" s="3">
        <f t="shared" si="470"/>
        <v>42566</v>
      </c>
      <c r="H3026" s="2">
        <f t="shared" si="471"/>
        <v>0.35351851851737592</v>
      </c>
      <c r="I3026">
        <f t="shared" si="472"/>
        <v>8</v>
      </c>
      <c r="J3026" t="str">
        <f t="shared" si="473"/>
        <v>Morning</v>
      </c>
      <c r="K3026" t="str">
        <f t="shared" si="474"/>
        <v>Thursday</v>
      </c>
      <c r="L3026" t="str">
        <f t="shared" si="475"/>
        <v>Failed</v>
      </c>
      <c r="M3026">
        <f t="shared" si="476"/>
        <v>0</v>
      </c>
      <c r="N3026">
        <f t="shared" si="477"/>
        <v>1</v>
      </c>
      <c r="O3026">
        <v>1</v>
      </c>
      <c r="P3026" t="str">
        <f t="shared" si="478"/>
        <v>City Route</v>
      </c>
      <c r="Q3026" t="str">
        <f t="shared" si="479"/>
        <v/>
      </c>
    </row>
    <row r="3027" spans="1:17">
      <c r="A3027">
        <v>1781</v>
      </c>
      <c r="B3027" t="s">
        <v>8</v>
      </c>
      <c r="C3027">
        <v>52</v>
      </c>
      <c r="D3027" t="s">
        <v>9</v>
      </c>
      <c r="E3027" s="1">
        <v>42563.375694444447</v>
      </c>
      <c r="F3027" t="s">
        <v>10</v>
      </c>
      <c r="G3027" s="3">
        <f t="shared" si="470"/>
        <v>42563</v>
      </c>
      <c r="H3027" s="2">
        <f t="shared" si="471"/>
        <v>0.37569444444670808</v>
      </c>
      <c r="I3027">
        <f t="shared" si="472"/>
        <v>9</v>
      </c>
      <c r="J3027" t="str">
        <f t="shared" si="473"/>
        <v>Morning</v>
      </c>
      <c r="K3027" t="str">
        <f t="shared" si="474"/>
        <v>Tuesday</v>
      </c>
      <c r="L3027" t="str">
        <f t="shared" si="475"/>
        <v>Failed</v>
      </c>
      <c r="M3027">
        <f t="shared" si="476"/>
        <v>0</v>
      </c>
      <c r="N3027">
        <f t="shared" si="477"/>
        <v>1</v>
      </c>
      <c r="O3027">
        <v>1</v>
      </c>
      <c r="P3027" t="str">
        <f t="shared" si="478"/>
        <v>City Route</v>
      </c>
      <c r="Q3027" t="str">
        <f t="shared" si="479"/>
        <v/>
      </c>
    </row>
    <row r="3028" spans="1:17">
      <c r="A3028">
        <v>1787</v>
      </c>
      <c r="B3028" t="s">
        <v>8</v>
      </c>
      <c r="C3028">
        <v>52</v>
      </c>
      <c r="D3028" t="s">
        <v>9</v>
      </c>
      <c r="E3028" s="1">
        <v>42563.380555555559</v>
      </c>
      <c r="F3028" t="s">
        <v>10</v>
      </c>
      <c r="G3028" s="3">
        <f t="shared" si="470"/>
        <v>42563</v>
      </c>
      <c r="H3028" s="2">
        <f t="shared" si="471"/>
        <v>0.38055555555911269</v>
      </c>
      <c r="I3028">
        <f t="shared" si="472"/>
        <v>9</v>
      </c>
      <c r="J3028" t="str">
        <f t="shared" si="473"/>
        <v>Morning</v>
      </c>
      <c r="K3028" t="str">
        <f t="shared" si="474"/>
        <v>Monday</v>
      </c>
      <c r="L3028" t="str">
        <f t="shared" si="475"/>
        <v>Failed</v>
      </c>
      <c r="M3028">
        <f t="shared" si="476"/>
        <v>0</v>
      </c>
      <c r="N3028">
        <f t="shared" si="477"/>
        <v>1</v>
      </c>
      <c r="O3028">
        <v>1</v>
      </c>
      <c r="P3028" t="str">
        <f t="shared" si="478"/>
        <v>City Route</v>
      </c>
      <c r="Q3028" t="str">
        <f t="shared" si="479"/>
        <v/>
      </c>
    </row>
    <row r="3029" spans="1:17">
      <c r="A3029">
        <v>2423</v>
      </c>
      <c r="B3029" t="s">
        <v>6</v>
      </c>
      <c r="C3029">
        <v>52</v>
      </c>
      <c r="D3029" t="s">
        <v>9</v>
      </c>
      <c r="E3029" s="1">
        <v>42563.836805555555</v>
      </c>
      <c r="F3029" t="s">
        <v>10</v>
      </c>
      <c r="G3029" s="3">
        <f t="shared" si="470"/>
        <v>42563</v>
      </c>
      <c r="H3029" s="2">
        <f t="shared" si="471"/>
        <v>0.83680555555474712</v>
      </c>
      <c r="I3029">
        <f t="shared" si="472"/>
        <v>20</v>
      </c>
      <c r="J3029" t="str">
        <f t="shared" si="473"/>
        <v>Evening</v>
      </c>
      <c r="K3029" t="str">
        <f t="shared" si="474"/>
        <v>Sunday</v>
      </c>
      <c r="L3029" t="str">
        <f t="shared" si="475"/>
        <v>Failed</v>
      </c>
      <c r="M3029">
        <f t="shared" si="476"/>
        <v>0</v>
      </c>
      <c r="N3029">
        <f t="shared" si="477"/>
        <v>1</v>
      </c>
      <c r="O3029">
        <v>1</v>
      </c>
      <c r="P3029" t="str">
        <f t="shared" si="478"/>
        <v>Airport Route</v>
      </c>
      <c r="Q3029" t="str">
        <f t="shared" si="479"/>
        <v/>
      </c>
    </row>
    <row r="3030" spans="1:17">
      <c r="A3030">
        <v>4148</v>
      </c>
      <c r="B3030" t="s">
        <v>8</v>
      </c>
      <c r="C3030">
        <v>52</v>
      </c>
      <c r="D3030" t="s">
        <v>9</v>
      </c>
      <c r="E3030" s="1">
        <v>42565.206504629627</v>
      </c>
      <c r="F3030" t="s">
        <v>10</v>
      </c>
      <c r="G3030" s="3">
        <f t="shared" si="470"/>
        <v>42565</v>
      </c>
      <c r="H3030" s="2">
        <f t="shared" si="471"/>
        <v>0.20650462962657912</v>
      </c>
      <c r="I3030">
        <f t="shared" si="472"/>
        <v>4</v>
      </c>
      <c r="J3030" t="str">
        <f t="shared" si="473"/>
        <v>Early Morning</v>
      </c>
      <c r="K3030" t="str">
        <f t="shared" si="474"/>
        <v>Wednesday</v>
      </c>
      <c r="L3030" t="str">
        <f t="shared" si="475"/>
        <v>Failed</v>
      </c>
      <c r="M3030">
        <f t="shared" si="476"/>
        <v>0</v>
      </c>
      <c r="N3030">
        <f t="shared" si="477"/>
        <v>1</v>
      </c>
      <c r="O3030">
        <v>1</v>
      </c>
      <c r="P3030" t="str">
        <f t="shared" si="478"/>
        <v>City Route</v>
      </c>
      <c r="Q3030" t="str">
        <f t="shared" si="479"/>
        <v/>
      </c>
    </row>
    <row r="3031" spans="1:17">
      <c r="A3031">
        <v>411</v>
      </c>
      <c r="B3031" t="s">
        <v>8</v>
      </c>
      <c r="C3031">
        <v>53</v>
      </c>
      <c r="D3031" t="s">
        <v>9</v>
      </c>
      <c r="E3031" s="1">
        <v>42562.359027777777</v>
      </c>
      <c r="F3031" t="s">
        <v>10</v>
      </c>
      <c r="G3031" s="3">
        <f t="shared" si="470"/>
        <v>42562</v>
      </c>
      <c r="H3031" s="2">
        <f t="shared" si="471"/>
        <v>0.35902777777664596</v>
      </c>
      <c r="I3031">
        <f t="shared" si="472"/>
        <v>8</v>
      </c>
      <c r="J3031" t="str">
        <f t="shared" si="473"/>
        <v>Morning</v>
      </c>
      <c r="K3031" t="str">
        <f t="shared" si="474"/>
        <v>Thursday</v>
      </c>
      <c r="L3031" t="str">
        <f t="shared" si="475"/>
        <v>Failed</v>
      </c>
      <c r="M3031">
        <f t="shared" si="476"/>
        <v>0</v>
      </c>
      <c r="N3031">
        <f t="shared" si="477"/>
        <v>1</v>
      </c>
      <c r="O3031">
        <v>1</v>
      </c>
      <c r="P3031" t="str">
        <f t="shared" si="478"/>
        <v>City Route</v>
      </c>
      <c r="Q3031" t="str">
        <f t="shared" si="479"/>
        <v/>
      </c>
    </row>
    <row r="3032" spans="1:17">
      <c r="A3032">
        <v>3727</v>
      </c>
      <c r="B3032" t="s">
        <v>6</v>
      </c>
      <c r="C3032">
        <v>53</v>
      </c>
      <c r="D3032" t="s">
        <v>9</v>
      </c>
      <c r="E3032" s="1">
        <v>42564.837060185186</v>
      </c>
      <c r="F3032" t="s">
        <v>10</v>
      </c>
      <c r="G3032" s="3">
        <f t="shared" si="470"/>
        <v>42564</v>
      </c>
      <c r="H3032" s="2">
        <f t="shared" si="471"/>
        <v>0.83706018518569181</v>
      </c>
      <c r="I3032">
        <f t="shared" si="472"/>
        <v>20</v>
      </c>
      <c r="J3032" t="str">
        <f t="shared" si="473"/>
        <v>Evening</v>
      </c>
      <c r="K3032" t="str">
        <f t="shared" si="474"/>
        <v>Tuesday</v>
      </c>
      <c r="L3032" t="str">
        <f t="shared" si="475"/>
        <v>Failed</v>
      </c>
      <c r="M3032">
        <f t="shared" si="476"/>
        <v>0</v>
      </c>
      <c r="N3032">
        <f t="shared" si="477"/>
        <v>1</v>
      </c>
      <c r="O3032">
        <v>1</v>
      </c>
      <c r="P3032" t="str">
        <f t="shared" si="478"/>
        <v>Airport Route</v>
      </c>
      <c r="Q3032" t="str">
        <f t="shared" si="479"/>
        <v/>
      </c>
    </row>
    <row r="3033" spans="1:17">
      <c r="A3033">
        <v>4847</v>
      </c>
      <c r="B3033" t="s">
        <v>8</v>
      </c>
      <c r="C3033">
        <v>53</v>
      </c>
      <c r="D3033" t="s">
        <v>9</v>
      </c>
      <c r="E3033" s="1">
        <v>42565.734583333331</v>
      </c>
      <c r="F3033" t="s">
        <v>10</v>
      </c>
      <c r="G3033" s="3">
        <f t="shared" si="470"/>
        <v>42565</v>
      </c>
      <c r="H3033" s="2">
        <f t="shared" si="471"/>
        <v>0.73458333333110204</v>
      </c>
      <c r="I3033">
        <f t="shared" si="472"/>
        <v>17</v>
      </c>
      <c r="J3033" t="str">
        <f t="shared" si="473"/>
        <v>Evening</v>
      </c>
      <c r="K3033" t="str">
        <f t="shared" si="474"/>
        <v>Tuesday</v>
      </c>
      <c r="L3033" t="str">
        <f t="shared" si="475"/>
        <v>Failed</v>
      </c>
      <c r="M3033">
        <f t="shared" si="476"/>
        <v>0</v>
      </c>
      <c r="N3033">
        <f t="shared" si="477"/>
        <v>1</v>
      </c>
      <c r="O3033">
        <v>1</v>
      </c>
      <c r="P3033" t="str">
        <f t="shared" si="478"/>
        <v>City Route</v>
      </c>
      <c r="Q3033" t="str">
        <f t="shared" si="479"/>
        <v/>
      </c>
    </row>
    <row r="3034" spans="1:17">
      <c r="A3034">
        <v>216</v>
      </c>
      <c r="B3034" t="s">
        <v>8</v>
      </c>
      <c r="C3034">
        <v>54</v>
      </c>
      <c r="D3034" t="s">
        <v>9</v>
      </c>
      <c r="E3034" s="1">
        <v>42562.259027777778</v>
      </c>
      <c r="F3034" t="s">
        <v>10</v>
      </c>
      <c r="G3034" s="3">
        <f t="shared" si="470"/>
        <v>42562</v>
      </c>
      <c r="H3034" s="2">
        <f t="shared" si="471"/>
        <v>0.25902777777810115</v>
      </c>
      <c r="I3034">
        <f t="shared" si="472"/>
        <v>6</v>
      </c>
      <c r="J3034" t="str">
        <f t="shared" si="473"/>
        <v>Morning</v>
      </c>
      <c r="K3034" t="str">
        <f t="shared" si="474"/>
        <v>Friday</v>
      </c>
      <c r="L3034" t="str">
        <f t="shared" si="475"/>
        <v>Failed</v>
      </c>
      <c r="M3034">
        <f t="shared" si="476"/>
        <v>0</v>
      </c>
      <c r="N3034">
        <f t="shared" si="477"/>
        <v>1</v>
      </c>
      <c r="O3034">
        <v>1</v>
      </c>
      <c r="P3034" t="str">
        <f t="shared" si="478"/>
        <v>City Route</v>
      </c>
      <c r="Q3034" t="str">
        <f t="shared" si="479"/>
        <v/>
      </c>
    </row>
    <row r="3035" spans="1:17">
      <c r="A3035">
        <v>1898</v>
      </c>
      <c r="B3035" t="s">
        <v>8</v>
      </c>
      <c r="C3035">
        <v>54</v>
      </c>
      <c r="D3035" t="s">
        <v>9</v>
      </c>
      <c r="E3035" s="1">
        <v>42563.435416666667</v>
      </c>
      <c r="F3035" t="s">
        <v>10</v>
      </c>
      <c r="G3035" s="3">
        <f t="shared" si="470"/>
        <v>42563</v>
      </c>
      <c r="H3035" s="2">
        <f t="shared" si="471"/>
        <v>0.43541666666715173</v>
      </c>
      <c r="I3035">
        <f t="shared" si="472"/>
        <v>10</v>
      </c>
      <c r="J3035" t="str">
        <f t="shared" si="473"/>
        <v>Day</v>
      </c>
      <c r="K3035" t="str">
        <f t="shared" si="474"/>
        <v>Sunday</v>
      </c>
      <c r="L3035" t="str">
        <f t="shared" si="475"/>
        <v>Failed</v>
      </c>
      <c r="M3035">
        <f t="shared" si="476"/>
        <v>0</v>
      </c>
      <c r="N3035">
        <f t="shared" si="477"/>
        <v>1</v>
      </c>
      <c r="O3035">
        <v>1</v>
      </c>
      <c r="P3035" t="str">
        <f t="shared" si="478"/>
        <v>City Route</v>
      </c>
      <c r="Q3035" t="str">
        <f t="shared" si="479"/>
        <v/>
      </c>
    </row>
    <row r="3036" spans="1:17">
      <c r="A3036">
        <v>2077</v>
      </c>
      <c r="B3036" t="s">
        <v>8</v>
      </c>
      <c r="C3036">
        <v>54</v>
      </c>
      <c r="D3036" t="s">
        <v>9</v>
      </c>
      <c r="E3036" s="1">
        <v>42563.652777777781</v>
      </c>
      <c r="F3036" t="s">
        <v>10</v>
      </c>
      <c r="G3036" s="3">
        <f t="shared" si="470"/>
        <v>42563</v>
      </c>
      <c r="H3036" s="2">
        <f t="shared" si="471"/>
        <v>0.65277777778101154</v>
      </c>
      <c r="I3036">
        <f t="shared" si="472"/>
        <v>15</v>
      </c>
      <c r="J3036" t="str">
        <f t="shared" si="473"/>
        <v>Day</v>
      </c>
      <c r="K3036" t="str">
        <f t="shared" si="474"/>
        <v>Thursday</v>
      </c>
      <c r="L3036" t="str">
        <f t="shared" si="475"/>
        <v>Failed</v>
      </c>
      <c r="M3036">
        <f t="shared" si="476"/>
        <v>0</v>
      </c>
      <c r="N3036">
        <f t="shared" si="477"/>
        <v>1</v>
      </c>
      <c r="O3036">
        <v>1</v>
      </c>
      <c r="P3036" t="str">
        <f t="shared" si="478"/>
        <v>City Route</v>
      </c>
      <c r="Q3036" t="str">
        <f t="shared" si="479"/>
        <v/>
      </c>
    </row>
    <row r="3037" spans="1:17">
      <c r="A3037">
        <v>2486</v>
      </c>
      <c r="B3037" t="s">
        <v>6</v>
      </c>
      <c r="C3037">
        <v>54</v>
      </c>
      <c r="D3037" t="s">
        <v>9</v>
      </c>
      <c r="E3037" s="1">
        <v>42563.868055555555</v>
      </c>
      <c r="F3037" t="s">
        <v>10</v>
      </c>
      <c r="G3037" s="3">
        <f t="shared" si="470"/>
        <v>42563</v>
      </c>
      <c r="H3037" s="2">
        <f t="shared" si="471"/>
        <v>0.86805555555474712</v>
      </c>
      <c r="I3037">
        <f t="shared" si="472"/>
        <v>20</v>
      </c>
      <c r="J3037" t="str">
        <f t="shared" si="473"/>
        <v>Evening</v>
      </c>
      <c r="K3037" t="str">
        <f t="shared" si="474"/>
        <v>Sunday</v>
      </c>
      <c r="L3037" t="str">
        <f t="shared" si="475"/>
        <v>Failed</v>
      </c>
      <c r="M3037">
        <f t="shared" si="476"/>
        <v>0</v>
      </c>
      <c r="N3037">
        <f t="shared" si="477"/>
        <v>1</v>
      </c>
      <c r="O3037">
        <v>1</v>
      </c>
      <c r="P3037" t="str">
        <f t="shared" si="478"/>
        <v>Airport Route</v>
      </c>
      <c r="Q3037" t="str">
        <f t="shared" si="479"/>
        <v/>
      </c>
    </row>
    <row r="3038" spans="1:17">
      <c r="A3038">
        <v>2809</v>
      </c>
      <c r="B3038" t="s">
        <v>8</v>
      </c>
      <c r="C3038">
        <v>54</v>
      </c>
      <c r="D3038" t="s">
        <v>9</v>
      </c>
      <c r="E3038" s="1">
        <v>42564.211944444447</v>
      </c>
      <c r="F3038" t="s">
        <v>10</v>
      </c>
      <c r="G3038" s="3">
        <f t="shared" si="470"/>
        <v>42564</v>
      </c>
      <c r="H3038" s="2">
        <f t="shared" si="471"/>
        <v>0.21194444444699911</v>
      </c>
      <c r="I3038">
        <f t="shared" si="472"/>
        <v>5</v>
      </c>
      <c r="J3038" t="str">
        <f t="shared" si="473"/>
        <v>Morning</v>
      </c>
      <c r="K3038" t="str">
        <f t="shared" si="474"/>
        <v>Monday</v>
      </c>
      <c r="L3038" t="str">
        <f t="shared" si="475"/>
        <v>Failed</v>
      </c>
      <c r="M3038">
        <f t="shared" si="476"/>
        <v>0</v>
      </c>
      <c r="N3038">
        <f t="shared" si="477"/>
        <v>1</v>
      </c>
      <c r="O3038">
        <v>1</v>
      </c>
      <c r="P3038" t="str">
        <f t="shared" si="478"/>
        <v>City Route</v>
      </c>
      <c r="Q3038" t="str">
        <f t="shared" si="479"/>
        <v/>
      </c>
    </row>
    <row r="3039" spans="1:17">
      <c r="A3039">
        <v>2900</v>
      </c>
      <c r="B3039" t="s">
        <v>8</v>
      </c>
      <c r="C3039">
        <v>54</v>
      </c>
      <c r="D3039" t="s">
        <v>9</v>
      </c>
      <c r="E3039" s="1">
        <v>42564.251331018517</v>
      </c>
      <c r="F3039" t="s">
        <v>10</v>
      </c>
      <c r="G3039" s="3">
        <f t="shared" si="470"/>
        <v>42564</v>
      </c>
      <c r="H3039" s="2">
        <f t="shared" si="471"/>
        <v>0.25133101851679385</v>
      </c>
      <c r="I3039">
        <f t="shared" si="472"/>
        <v>6</v>
      </c>
      <c r="J3039" t="str">
        <f t="shared" si="473"/>
        <v>Morning</v>
      </c>
      <c r="K3039" t="str">
        <f t="shared" si="474"/>
        <v>Monday</v>
      </c>
      <c r="L3039" t="str">
        <f t="shared" si="475"/>
        <v>Failed</v>
      </c>
      <c r="M3039">
        <f t="shared" si="476"/>
        <v>0</v>
      </c>
      <c r="N3039">
        <f t="shared" si="477"/>
        <v>1</v>
      </c>
      <c r="O3039">
        <v>1</v>
      </c>
      <c r="P3039" t="str">
        <f t="shared" si="478"/>
        <v>City Route</v>
      </c>
      <c r="Q3039" t="str">
        <f t="shared" si="479"/>
        <v/>
      </c>
    </row>
    <row r="3040" spans="1:17">
      <c r="A3040">
        <v>3022</v>
      </c>
      <c r="B3040" t="s">
        <v>8</v>
      </c>
      <c r="C3040">
        <v>54</v>
      </c>
      <c r="D3040" t="s">
        <v>9</v>
      </c>
      <c r="E3040" s="1">
        <v>42564.315439814818</v>
      </c>
      <c r="F3040" t="s">
        <v>10</v>
      </c>
      <c r="G3040" s="3">
        <f t="shared" si="470"/>
        <v>42564</v>
      </c>
      <c r="H3040" s="2">
        <f t="shared" si="471"/>
        <v>0.31543981481809169</v>
      </c>
      <c r="I3040">
        <f t="shared" si="472"/>
        <v>7</v>
      </c>
      <c r="J3040" t="str">
        <f t="shared" si="473"/>
        <v>Morning</v>
      </c>
      <c r="K3040" t="str">
        <f t="shared" si="474"/>
        <v>Thursday</v>
      </c>
      <c r="L3040" t="str">
        <f t="shared" si="475"/>
        <v>Failed</v>
      </c>
      <c r="M3040">
        <f t="shared" si="476"/>
        <v>0</v>
      </c>
      <c r="N3040">
        <f t="shared" si="477"/>
        <v>1</v>
      </c>
      <c r="O3040">
        <v>1</v>
      </c>
      <c r="P3040" t="str">
        <f t="shared" si="478"/>
        <v>City Route</v>
      </c>
      <c r="Q3040" t="str">
        <f t="shared" si="479"/>
        <v/>
      </c>
    </row>
    <row r="3041" spans="1:17">
      <c r="A3041">
        <v>3211</v>
      </c>
      <c r="B3041" t="s">
        <v>8</v>
      </c>
      <c r="C3041">
        <v>54</v>
      </c>
      <c r="D3041" t="s">
        <v>9</v>
      </c>
      <c r="E3041" s="1">
        <v>42564.408726851849</v>
      </c>
      <c r="F3041" t="s">
        <v>10</v>
      </c>
      <c r="G3041" s="3">
        <f t="shared" si="470"/>
        <v>42564</v>
      </c>
      <c r="H3041" s="2">
        <f t="shared" si="471"/>
        <v>0.408726851848769</v>
      </c>
      <c r="I3041">
        <f t="shared" si="472"/>
        <v>9</v>
      </c>
      <c r="J3041" t="str">
        <f t="shared" si="473"/>
        <v>Morning</v>
      </c>
      <c r="K3041" t="str">
        <f t="shared" si="474"/>
        <v>Thursday</v>
      </c>
      <c r="L3041" t="str">
        <f t="shared" si="475"/>
        <v>Failed</v>
      </c>
      <c r="M3041">
        <f t="shared" si="476"/>
        <v>0</v>
      </c>
      <c r="N3041">
        <f t="shared" si="477"/>
        <v>1</v>
      </c>
      <c r="O3041">
        <v>1</v>
      </c>
      <c r="P3041" t="str">
        <f t="shared" si="478"/>
        <v>City Route</v>
      </c>
      <c r="Q3041" t="str">
        <f t="shared" si="479"/>
        <v/>
      </c>
    </row>
    <row r="3042" spans="1:17">
      <c r="A3042">
        <v>4356</v>
      </c>
      <c r="B3042" t="s">
        <v>8</v>
      </c>
      <c r="C3042">
        <v>54</v>
      </c>
      <c r="D3042" t="s">
        <v>9</v>
      </c>
      <c r="E3042" s="1">
        <v>42565.308055555557</v>
      </c>
      <c r="F3042" t="s">
        <v>10</v>
      </c>
      <c r="G3042" s="3">
        <f t="shared" si="470"/>
        <v>42565</v>
      </c>
      <c r="H3042" s="2">
        <f t="shared" si="471"/>
        <v>0.30805555555707542</v>
      </c>
      <c r="I3042">
        <f t="shared" si="472"/>
        <v>7</v>
      </c>
      <c r="J3042" t="str">
        <f t="shared" si="473"/>
        <v>Morning</v>
      </c>
      <c r="K3042" t="str">
        <f t="shared" si="474"/>
        <v>Monday</v>
      </c>
      <c r="L3042" t="str">
        <f t="shared" si="475"/>
        <v>Failed</v>
      </c>
      <c r="M3042">
        <f t="shared" si="476"/>
        <v>0</v>
      </c>
      <c r="N3042">
        <f t="shared" si="477"/>
        <v>1</v>
      </c>
      <c r="O3042">
        <v>1</v>
      </c>
      <c r="P3042" t="str">
        <f t="shared" si="478"/>
        <v>City Route</v>
      </c>
      <c r="Q3042" t="str">
        <f t="shared" si="479"/>
        <v/>
      </c>
    </row>
    <row r="3043" spans="1:17">
      <c r="A3043">
        <v>6208</v>
      </c>
      <c r="B3043" t="s">
        <v>8</v>
      </c>
      <c r="C3043">
        <v>54</v>
      </c>
      <c r="D3043" t="s">
        <v>9</v>
      </c>
      <c r="E3043" s="1">
        <v>42566.727210648147</v>
      </c>
      <c r="F3043" t="s">
        <v>10</v>
      </c>
      <c r="G3043" s="3">
        <f t="shared" si="470"/>
        <v>42566</v>
      </c>
      <c r="H3043" s="2">
        <f t="shared" si="471"/>
        <v>0.72721064814686542</v>
      </c>
      <c r="I3043">
        <f t="shared" si="472"/>
        <v>17</v>
      </c>
      <c r="J3043" t="str">
        <f t="shared" si="473"/>
        <v>Evening</v>
      </c>
      <c r="K3043" t="str">
        <f t="shared" si="474"/>
        <v>Friday</v>
      </c>
      <c r="L3043" t="str">
        <f t="shared" si="475"/>
        <v>Failed</v>
      </c>
      <c r="M3043">
        <f t="shared" si="476"/>
        <v>0</v>
      </c>
      <c r="N3043">
        <f t="shared" si="477"/>
        <v>1</v>
      </c>
      <c r="O3043">
        <v>1</v>
      </c>
      <c r="P3043" t="str">
        <f t="shared" si="478"/>
        <v>City Route</v>
      </c>
      <c r="Q3043" t="str">
        <f t="shared" si="479"/>
        <v/>
      </c>
    </row>
    <row r="3044" spans="1:17">
      <c r="A3044">
        <v>6571</v>
      </c>
      <c r="B3044" t="s">
        <v>8</v>
      </c>
      <c r="C3044">
        <v>54</v>
      </c>
      <c r="D3044" t="s">
        <v>9</v>
      </c>
      <c r="E3044" s="1">
        <v>42566.886643518519</v>
      </c>
      <c r="F3044" t="s">
        <v>10</v>
      </c>
      <c r="G3044" s="3">
        <f t="shared" si="470"/>
        <v>42566</v>
      </c>
      <c r="H3044" s="2">
        <f t="shared" si="471"/>
        <v>0.88664351851912215</v>
      </c>
      <c r="I3044">
        <f t="shared" si="472"/>
        <v>21</v>
      </c>
      <c r="J3044" t="str">
        <f t="shared" si="473"/>
        <v>Night</v>
      </c>
      <c r="K3044" t="str">
        <f t="shared" si="474"/>
        <v>Thursday</v>
      </c>
      <c r="L3044" t="str">
        <f t="shared" si="475"/>
        <v>Failed</v>
      </c>
      <c r="M3044">
        <f t="shared" si="476"/>
        <v>0</v>
      </c>
      <c r="N3044">
        <f t="shared" si="477"/>
        <v>1</v>
      </c>
      <c r="O3044">
        <v>1</v>
      </c>
      <c r="P3044" t="str">
        <f t="shared" si="478"/>
        <v>City Route</v>
      </c>
      <c r="Q3044" t="str">
        <f t="shared" si="479"/>
        <v/>
      </c>
    </row>
    <row r="3045" spans="1:17">
      <c r="A3045">
        <v>237</v>
      </c>
      <c r="B3045" t="s">
        <v>8</v>
      </c>
      <c r="C3045">
        <v>56</v>
      </c>
      <c r="D3045" t="s">
        <v>9</v>
      </c>
      <c r="E3045" s="1">
        <v>42562.270138888889</v>
      </c>
      <c r="F3045" t="s">
        <v>10</v>
      </c>
      <c r="G3045" s="3">
        <f t="shared" si="470"/>
        <v>42562</v>
      </c>
      <c r="H3045" s="2">
        <f t="shared" si="471"/>
        <v>0.27013888888905058</v>
      </c>
      <c r="I3045">
        <f t="shared" si="472"/>
        <v>6</v>
      </c>
      <c r="J3045" t="str">
        <f t="shared" si="473"/>
        <v>Morning</v>
      </c>
      <c r="K3045" t="str">
        <f t="shared" si="474"/>
        <v>Friday</v>
      </c>
      <c r="L3045" t="str">
        <f t="shared" si="475"/>
        <v>Failed</v>
      </c>
      <c r="M3045">
        <f t="shared" si="476"/>
        <v>0</v>
      </c>
      <c r="N3045">
        <f t="shared" si="477"/>
        <v>1</v>
      </c>
      <c r="O3045">
        <v>1</v>
      </c>
      <c r="P3045" t="str">
        <f t="shared" si="478"/>
        <v>City Route</v>
      </c>
      <c r="Q3045" t="str">
        <f t="shared" si="479"/>
        <v/>
      </c>
    </row>
    <row r="3046" spans="1:17">
      <c r="A3046">
        <v>4328</v>
      </c>
      <c r="B3046" t="s">
        <v>8</v>
      </c>
      <c r="C3046">
        <v>56</v>
      </c>
      <c r="D3046" t="s">
        <v>9</v>
      </c>
      <c r="E3046" s="1">
        <v>42565.297060185185</v>
      </c>
      <c r="F3046" t="s">
        <v>10</v>
      </c>
      <c r="G3046" s="3">
        <f t="shared" si="470"/>
        <v>42565</v>
      </c>
      <c r="H3046" s="2">
        <f t="shared" si="471"/>
        <v>0.29706018518481869</v>
      </c>
      <c r="I3046">
        <f t="shared" si="472"/>
        <v>7</v>
      </c>
      <c r="J3046" t="str">
        <f t="shared" si="473"/>
        <v>Morning</v>
      </c>
      <c r="K3046" t="str">
        <f t="shared" si="474"/>
        <v>Monday</v>
      </c>
      <c r="L3046" t="str">
        <f t="shared" si="475"/>
        <v>Failed</v>
      </c>
      <c r="M3046">
        <f t="shared" si="476"/>
        <v>0</v>
      </c>
      <c r="N3046">
        <f t="shared" si="477"/>
        <v>1</v>
      </c>
      <c r="O3046">
        <v>1</v>
      </c>
      <c r="P3046" t="str">
        <f t="shared" si="478"/>
        <v>City Route</v>
      </c>
      <c r="Q3046" t="str">
        <f t="shared" si="479"/>
        <v/>
      </c>
    </row>
    <row r="3047" spans="1:17">
      <c r="A3047">
        <v>4757</v>
      </c>
      <c r="B3047" t="s">
        <v>6</v>
      </c>
      <c r="C3047">
        <v>56</v>
      </c>
      <c r="D3047" t="s">
        <v>9</v>
      </c>
      <c r="E3047" s="1">
        <v>42565.645902777775</v>
      </c>
      <c r="F3047" t="s">
        <v>10</v>
      </c>
      <c r="G3047" s="3">
        <f t="shared" si="470"/>
        <v>42565</v>
      </c>
      <c r="H3047" s="2">
        <f t="shared" si="471"/>
        <v>0.64590277777460869</v>
      </c>
      <c r="I3047">
        <f t="shared" si="472"/>
        <v>15</v>
      </c>
      <c r="J3047" t="str">
        <f t="shared" si="473"/>
        <v>Day</v>
      </c>
      <c r="K3047" t="str">
        <f t="shared" si="474"/>
        <v>Wednesday</v>
      </c>
      <c r="L3047" t="str">
        <f t="shared" si="475"/>
        <v>Failed</v>
      </c>
      <c r="M3047">
        <f t="shared" si="476"/>
        <v>0</v>
      </c>
      <c r="N3047">
        <f t="shared" si="477"/>
        <v>1</v>
      </c>
      <c r="O3047">
        <v>1</v>
      </c>
      <c r="P3047" t="str">
        <f t="shared" si="478"/>
        <v>Airport Route</v>
      </c>
      <c r="Q3047" t="str">
        <f t="shared" si="479"/>
        <v/>
      </c>
    </row>
    <row r="3048" spans="1:17">
      <c r="A3048">
        <v>323</v>
      </c>
      <c r="B3048" t="s">
        <v>8</v>
      </c>
      <c r="C3048">
        <v>57</v>
      </c>
      <c r="D3048" t="s">
        <v>9</v>
      </c>
      <c r="E3048" s="1">
        <v>42562.316666666666</v>
      </c>
      <c r="F3048" t="s">
        <v>10</v>
      </c>
      <c r="G3048" s="3">
        <f t="shared" si="470"/>
        <v>42562</v>
      </c>
      <c r="H3048" s="2">
        <f t="shared" si="471"/>
        <v>0.31666666666569654</v>
      </c>
      <c r="I3048">
        <f t="shared" si="472"/>
        <v>7</v>
      </c>
      <c r="J3048" t="str">
        <f t="shared" si="473"/>
        <v>Morning</v>
      </c>
      <c r="K3048" t="str">
        <f t="shared" si="474"/>
        <v>Sunday</v>
      </c>
      <c r="L3048" t="str">
        <f t="shared" si="475"/>
        <v>Failed</v>
      </c>
      <c r="M3048">
        <f t="shared" si="476"/>
        <v>0</v>
      </c>
      <c r="N3048">
        <f t="shared" si="477"/>
        <v>1</v>
      </c>
      <c r="O3048">
        <v>1</v>
      </c>
      <c r="P3048" t="str">
        <f t="shared" si="478"/>
        <v>City Route</v>
      </c>
      <c r="Q3048" t="str">
        <f t="shared" si="479"/>
        <v/>
      </c>
    </row>
    <row r="3049" spans="1:17">
      <c r="A3049">
        <v>421</v>
      </c>
      <c r="B3049" t="s">
        <v>8</v>
      </c>
      <c r="C3049">
        <v>57</v>
      </c>
      <c r="D3049" t="s">
        <v>9</v>
      </c>
      <c r="E3049" s="1">
        <v>42562.363194444442</v>
      </c>
      <c r="F3049" t="s">
        <v>10</v>
      </c>
      <c r="G3049" s="3">
        <f t="shared" si="470"/>
        <v>42562</v>
      </c>
      <c r="H3049" s="2">
        <f t="shared" si="471"/>
        <v>0.3631944444423425</v>
      </c>
      <c r="I3049">
        <f t="shared" si="472"/>
        <v>8</v>
      </c>
      <c r="J3049" t="str">
        <f t="shared" si="473"/>
        <v>Morning</v>
      </c>
      <c r="K3049" t="str">
        <f t="shared" si="474"/>
        <v>Sunday</v>
      </c>
      <c r="L3049" t="str">
        <f t="shared" si="475"/>
        <v>Failed</v>
      </c>
      <c r="M3049">
        <f t="shared" si="476"/>
        <v>0</v>
      </c>
      <c r="N3049">
        <f t="shared" si="477"/>
        <v>1</v>
      </c>
      <c r="O3049">
        <v>1</v>
      </c>
      <c r="P3049" t="str">
        <f t="shared" si="478"/>
        <v>City Route</v>
      </c>
      <c r="Q3049" t="str">
        <f t="shared" si="479"/>
        <v/>
      </c>
    </row>
    <row r="3050" spans="1:17">
      <c r="A3050">
        <v>1458</v>
      </c>
      <c r="B3050" t="s">
        <v>8</v>
      </c>
      <c r="C3050">
        <v>57</v>
      </c>
      <c r="D3050" t="s">
        <v>9</v>
      </c>
      <c r="E3050" s="1">
        <v>42563.202777777777</v>
      </c>
      <c r="F3050" t="s">
        <v>10</v>
      </c>
      <c r="G3050" s="3">
        <f t="shared" si="470"/>
        <v>42563</v>
      </c>
      <c r="H3050" s="2">
        <f t="shared" si="471"/>
        <v>0.20277777777664596</v>
      </c>
      <c r="I3050">
        <f t="shared" si="472"/>
        <v>4</v>
      </c>
      <c r="J3050" t="str">
        <f t="shared" si="473"/>
        <v>Early Morning</v>
      </c>
      <c r="K3050" t="str">
        <f t="shared" si="474"/>
        <v>Monday</v>
      </c>
      <c r="L3050" t="str">
        <f t="shared" si="475"/>
        <v>Failed</v>
      </c>
      <c r="M3050">
        <f t="shared" si="476"/>
        <v>0</v>
      </c>
      <c r="N3050">
        <f t="shared" si="477"/>
        <v>1</v>
      </c>
      <c r="O3050">
        <v>1</v>
      </c>
      <c r="P3050" t="str">
        <f t="shared" si="478"/>
        <v>City Route</v>
      </c>
      <c r="Q3050" t="str">
        <f t="shared" si="479"/>
        <v/>
      </c>
    </row>
    <row r="3051" spans="1:17">
      <c r="A3051">
        <v>3920</v>
      </c>
      <c r="B3051" t="s">
        <v>8</v>
      </c>
      <c r="C3051">
        <v>57</v>
      </c>
      <c r="D3051" t="s">
        <v>9</v>
      </c>
      <c r="E3051" s="1">
        <v>42564.928368055553</v>
      </c>
      <c r="F3051" t="s">
        <v>10</v>
      </c>
      <c r="G3051" s="3">
        <f t="shared" si="470"/>
        <v>42564</v>
      </c>
      <c r="H3051" s="2">
        <f t="shared" si="471"/>
        <v>0.92836805555270985</v>
      </c>
      <c r="I3051">
        <f t="shared" si="472"/>
        <v>22</v>
      </c>
      <c r="J3051" t="str">
        <f t="shared" si="473"/>
        <v>Night</v>
      </c>
      <c r="K3051" t="str">
        <f t="shared" si="474"/>
        <v>Saturday</v>
      </c>
      <c r="L3051" t="str">
        <f t="shared" si="475"/>
        <v>Failed</v>
      </c>
      <c r="M3051">
        <f t="shared" si="476"/>
        <v>0</v>
      </c>
      <c r="N3051">
        <f t="shared" si="477"/>
        <v>1</v>
      </c>
      <c r="O3051">
        <v>1</v>
      </c>
      <c r="P3051" t="str">
        <f t="shared" si="478"/>
        <v>City Route</v>
      </c>
      <c r="Q3051" t="str">
        <f t="shared" si="479"/>
        <v/>
      </c>
    </row>
    <row r="3052" spans="1:17">
      <c r="A3052">
        <v>4401</v>
      </c>
      <c r="B3052" t="s">
        <v>8</v>
      </c>
      <c r="C3052">
        <v>57</v>
      </c>
      <c r="D3052" t="s">
        <v>9</v>
      </c>
      <c r="E3052" s="1">
        <v>42565.335868055554</v>
      </c>
      <c r="F3052" t="s">
        <v>10</v>
      </c>
      <c r="G3052" s="3">
        <f t="shared" si="470"/>
        <v>42565</v>
      </c>
      <c r="H3052" s="2">
        <f t="shared" si="471"/>
        <v>0.335868055553874</v>
      </c>
      <c r="I3052">
        <f t="shared" si="472"/>
        <v>8</v>
      </c>
      <c r="J3052" t="str">
        <f t="shared" si="473"/>
        <v>Morning</v>
      </c>
      <c r="K3052" t="str">
        <f t="shared" si="474"/>
        <v>Thursday</v>
      </c>
      <c r="L3052" t="str">
        <f t="shared" si="475"/>
        <v>Failed</v>
      </c>
      <c r="M3052">
        <f t="shared" si="476"/>
        <v>0</v>
      </c>
      <c r="N3052">
        <f t="shared" si="477"/>
        <v>1</v>
      </c>
      <c r="O3052">
        <v>1</v>
      </c>
      <c r="P3052" t="str">
        <f t="shared" si="478"/>
        <v>City Route</v>
      </c>
      <c r="Q3052" t="str">
        <f t="shared" si="479"/>
        <v/>
      </c>
    </row>
    <row r="3053" spans="1:17">
      <c r="A3053">
        <v>1034</v>
      </c>
      <c r="B3053" t="s">
        <v>6</v>
      </c>
      <c r="C3053">
        <v>58</v>
      </c>
      <c r="D3053" t="s">
        <v>9</v>
      </c>
      <c r="E3053" s="1">
        <v>42562.810416666667</v>
      </c>
      <c r="F3053" t="s">
        <v>10</v>
      </c>
      <c r="G3053" s="3">
        <f t="shared" si="470"/>
        <v>42562</v>
      </c>
      <c r="H3053" s="2">
        <f t="shared" si="471"/>
        <v>0.81041666666715173</v>
      </c>
      <c r="I3053">
        <f t="shared" si="472"/>
        <v>19</v>
      </c>
      <c r="J3053" t="str">
        <f t="shared" si="473"/>
        <v>Evening</v>
      </c>
      <c r="K3053" t="str">
        <f t="shared" si="474"/>
        <v>Thursday</v>
      </c>
      <c r="L3053" t="str">
        <f t="shared" si="475"/>
        <v>Failed</v>
      </c>
      <c r="M3053">
        <f t="shared" si="476"/>
        <v>0</v>
      </c>
      <c r="N3053">
        <f t="shared" si="477"/>
        <v>1</v>
      </c>
      <c r="O3053">
        <v>1</v>
      </c>
      <c r="P3053" t="str">
        <f t="shared" si="478"/>
        <v>Airport Route</v>
      </c>
      <c r="Q3053" t="str">
        <f t="shared" si="479"/>
        <v/>
      </c>
    </row>
    <row r="3054" spans="1:17">
      <c r="A3054">
        <v>1543</v>
      </c>
      <c r="B3054" t="s">
        <v>8</v>
      </c>
      <c r="C3054">
        <v>58</v>
      </c>
      <c r="D3054" t="s">
        <v>9</v>
      </c>
      <c r="E3054" s="1">
        <v>42563.251388888886</v>
      </c>
      <c r="F3054" t="s">
        <v>10</v>
      </c>
      <c r="G3054" s="3">
        <f t="shared" si="470"/>
        <v>42563</v>
      </c>
      <c r="H3054" s="2">
        <f t="shared" si="471"/>
        <v>0.25138888888614019</v>
      </c>
      <c r="I3054">
        <f t="shared" si="472"/>
        <v>6</v>
      </c>
      <c r="J3054" t="str">
        <f t="shared" si="473"/>
        <v>Morning</v>
      </c>
      <c r="K3054" t="str">
        <f t="shared" si="474"/>
        <v>Tuesday</v>
      </c>
      <c r="L3054" t="str">
        <f t="shared" si="475"/>
        <v>Failed</v>
      </c>
      <c r="M3054">
        <f t="shared" si="476"/>
        <v>0</v>
      </c>
      <c r="N3054">
        <f t="shared" si="477"/>
        <v>1</v>
      </c>
      <c r="O3054">
        <v>1</v>
      </c>
      <c r="P3054" t="str">
        <f t="shared" si="478"/>
        <v>City Route</v>
      </c>
      <c r="Q3054" t="str">
        <f t="shared" si="479"/>
        <v/>
      </c>
    </row>
    <row r="3055" spans="1:17">
      <c r="A3055">
        <v>2909</v>
      </c>
      <c r="B3055" t="s">
        <v>8</v>
      </c>
      <c r="C3055">
        <v>58</v>
      </c>
      <c r="D3055" t="s">
        <v>9</v>
      </c>
      <c r="E3055" s="1">
        <v>42564.257627314815</v>
      </c>
      <c r="F3055" t="s">
        <v>10</v>
      </c>
      <c r="G3055" s="3">
        <f t="shared" si="470"/>
        <v>42564</v>
      </c>
      <c r="H3055" s="2">
        <f t="shared" si="471"/>
        <v>0.25762731481518131</v>
      </c>
      <c r="I3055">
        <f t="shared" si="472"/>
        <v>6</v>
      </c>
      <c r="J3055" t="str">
        <f t="shared" si="473"/>
        <v>Morning</v>
      </c>
      <c r="K3055" t="str">
        <f t="shared" si="474"/>
        <v>Wednesday</v>
      </c>
      <c r="L3055" t="str">
        <f t="shared" si="475"/>
        <v>Failed</v>
      </c>
      <c r="M3055">
        <f t="shared" si="476"/>
        <v>0</v>
      </c>
      <c r="N3055">
        <f t="shared" si="477"/>
        <v>1</v>
      </c>
      <c r="O3055">
        <v>1</v>
      </c>
      <c r="P3055" t="str">
        <f t="shared" si="478"/>
        <v>City Route</v>
      </c>
      <c r="Q3055" t="str">
        <f t="shared" si="479"/>
        <v/>
      </c>
    </row>
    <row r="3056" spans="1:17">
      <c r="A3056">
        <v>3015</v>
      </c>
      <c r="B3056" t="s">
        <v>8</v>
      </c>
      <c r="C3056">
        <v>58</v>
      </c>
      <c r="D3056" t="s">
        <v>9</v>
      </c>
      <c r="E3056" s="1">
        <v>42564.315289351849</v>
      </c>
      <c r="F3056" t="s">
        <v>10</v>
      </c>
      <c r="G3056" s="3">
        <f t="shared" si="470"/>
        <v>42564</v>
      </c>
      <c r="H3056" s="2">
        <f t="shared" si="471"/>
        <v>0.31528935184906004</v>
      </c>
      <c r="I3056">
        <f t="shared" si="472"/>
        <v>7</v>
      </c>
      <c r="J3056" t="str">
        <f t="shared" si="473"/>
        <v>Morning</v>
      </c>
      <c r="K3056" t="str">
        <f t="shared" si="474"/>
        <v>Thursday</v>
      </c>
      <c r="L3056" t="str">
        <f t="shared" si="475"/>
        <v>Failed</v>
      </c>
      <c r="M3056">
        <f t="shared" si="476"/>
        <v>0</v>
      </c>
      <c r="N3056">
        <f t="shared" si="477"/>
        <v>1</v>
      </c>
      <c r="O3056">
        <v>1</v>
      </c>
      <c r="P3056" t="str">
        <f t="shared" si="478"/>
        <v>City Route</v>
      </c>
      <c r="Q3056" t="str">
        <f t="shared" si="479"/>
        <v/>
      </c>
    </row>
    <row r="3057" spans="1:17">
      <c r="A3057">
        <v>4165</v>
      </c>
      <c r="B3057" t="s">
        <v>8</v>
      </c>
      <c r="C3057">
        <v>58</v>
      </c>
      <c r="D3057" t="s">
        <v>9</v>
      </c>
      <c r="E3057" s="1">
        <v>42565.213564814818</v>
      </c>
      <c r="F3057" t="s">
        <v>10</v>
      </c>
      <c r="G3057" s="3">
        <f t="shared" si="470"/>
        <v>42565</v>
      </c>
      <c r="H3057" s="2">
        <f t="shared" si="471"/>
        <v>0.21356481481780065</v>
      </c>
      <c r="I3057">
        <f t="shared" si="472"/>
        <v>5</v>
      </c>
      <c r="J3057" t="str">
        <f t="shared" si="473"/>
        <v>Morning</v>
      </c>
      <c r="K3057" t="str">
        <f t="shared" si="474"/>
        <v>Saturday</v>
      </c>
      <c r="L3057" t="str">
        <f t="shared" si="475"/>
        <v>Failed</v>
      </c>
      <c r="M3057">
        <f t="shared" si="476"/>
        <v>0</v>
      </c>
      <c r="N3057">
        <f t="shared" si="477"/>
        <v>1</v>
      </c>
      <c r="O3057">
        <v>1</v>
      </c>
      <c r="P3057" t="str">
        <f t="shared" si="478"/>
        <v>City Route</v>
      </c>
      <c r="Q3057" t="str">
        <f t="shared" si="479"/>
        <v/>
      </c>
    </row>
    <row r="3058" spans="1:17">
      <c r="A3058">
        <v>5410</v>
      </c>
      <c r="B3058" t="s">
        <v>8</v>
      </c>
      <c r="C3058">
        <v>58</v>
      </c>
      <c r="D3058" t="s">
        <v>9</v>
      </c>
      <c r="E3058" s="1">
        <v>42566.073414351849</v>
      </c>
      <c r="F3058" t="s">
        <v>10</v>
      </c>
      <c r="G3058" s="3">
        <f t="shared" si="470"/>
        <v>42566</v>
      </c>
      <c r="H3058" s="2">
        <f t="shared" si="471"/>
        <v>7.3414351849351078E-2</v>
      </c>
      <c r="I3058">
        <f t="shared" si="472"/>
        <v>1</v>
      </c>
      <c r="J3058" t="str">
        <f t="shared" si="473"/>
        <v>Early Morning</v>
      </c>
      <c r="K3058" t="str">
        <f t="shared" si="474"/>
        <v>Friday</v>
      </c>
      <c r="L3058" t="str">
        <f t="shared" si="475"/>
        <v>Failed</v>
      </c>
      <c r="M3058">
        <f t="shared" si="476"/>
        <v>0</v>
      </c>
      <c r="N3058">
        <f t="shared" si="477"/>
        <v>1</v>
      </c>
      <c r="O3058">
        <v>1</v>
      </c>
      <c r="P3058" t="str">
        <f t="shared" si="478"/>
        <v>City Route</v>
      </c>
      <c r="Q3058" t="str">
        <f t="shared" si="479"/>
        <v/>
      </c>
    </row>
    <row r="3059" spans="1:17">
      <c r="A3059">
        <v>328</v>
      </c>
      <c r="B3059" t="s">
        <v>8</v>
      </c>
      <c r="C3059">
        <v>59</v>
      </c>
      <c r="D3059" t="s">
        <v>9</v>
      </c>
      <c r="E3059" s="1">
        <v>42562.314583333333</v>
      </c>
      <c r="F3059" t="s">
        <v>10</v>
      </c>
      <c r="G3059" s="3">
        <f t="shared" si="470"/>
        <v>42562</v>
      </c>
      <c r="H3059" s="2">
        <f t="shared" si="471"/>
        <v>0.31458333333284827</v>
      </c>
      <c r="I3059">
        <f t="shared" si="472"/>
        <v>7</v>
      </c>
      <c r="J3059" t="str">
        <f t="shared" si="473"/>
        <v>Morning</v>
      </c>
      <c r="K3059" t="str">
        <f t="shared" si="474"/>
        <v>Friday</v>
      </c>
      <c r="L3059" t="str">
        <f t="shared" si="475"/>
        <v>Failed</v>
      </c>
      <c r="M3059">
        <f t="shared" si="476"/>
        <v>0</v>
      </c>
      <c r="N3059">
        <f t="shared" si="477"/>
        <v>1</v>
      </c>
      <c r="O3059">
        <v>1</v>
      </c>
      <c r="P3059" t="str">
        <f t="shared" si="478"/>
        <v>City Route</v>
      </c>
      <c r="Q3059" t="str">
        <f t="shared" si="479"/>
        <v/>
      </c>
    </row>
    <row r="3060" spans="1:17">
      <c r="A3060">
        <v>580</v>
      </c>
      <c r="B3060" t="s">
        <v>8</v>
      </c>
      <c r="C3060">
        <v>59</v>
      </c>
      <c r="D3060" t="s">
        <v>9</v>
      </c>
      <c r="E3060" s="1">
        <v>42562.457638888889</v>
      </c>
      <c r="F3060" t="s">
        <v>10</v>
      </c>
      <c r="G3060" s="3">
        <f t="shared" si="470"/>
        <v>42562</v>
      </c>
      <c r="H3060" s="2">
        <f t="shared" si="471"/>
        <v>0.45763888888905058</v>
      </c>
      <c r="I3060">
        <f t="shared" si="472"/>
        <v>10</v>
      </c>
      <c r="J3060" t="str">
        <f t="shared" si="473"/>
        <v>Day</v>
      </c>
      <c r="K3060" t="str">
        <f t="shared" si="474"/>
        <v>Friday</v>
      </c>
      <c r="L3060" t="str">
        <f t="shared" si="475"/>
        <v>Failed</v>
      </c>
      <c r="M3060">
        <f t="shared" si="476"/>
        <v>0</v>
      </c>
      <c r="N3060">
        <f t="shared" si="477"/>
        <v>1</v>
      </c>
      <c r="O3060">
        <v>1</v>
      </c>
      <c r="P3060" t="str">
        <f t="shared" si="478"/>
        <v>City Route</v>
      </c>
      <c r="Q3060" t="str">
        <f t="shared" si="479"/>
        <v/>
      </c>
    </row>
    <row r="3061" spans="1:17">
      <c r="A3061">
        <v>4357</v>
      </c>
      <c r="B3061" t="s">
        <v>8</v>
      </c>
      <c r="C3061">
        <v>59</v>
      </c>
      <c r="D3061" t="s">
        <v>9</v>
      </c>
      <c r="E3061" s="1">
        <v>42565.313599537039</v>
      </c>
      <c r="F3061" t="s">
        <v>10</v>
      </c>
      <c r="G3061" s="3">
        <f t="shared" si="470"/>
        <v>42565</v>
      </c>
      <c r="H3061" s="2">
        <f t="shared" si="471"/>
        <v>0.31359953703940846</v>
      </c>
      <c r="I3061">
        <f t="shared" si="472"/>
        <v>7</v>
      </c>
      <c r="J3061" t="str">
        <f t="shared" si="473"/>
        <v>Morning</v>
      </c>
      <c r="K3061" t="str">
        <f t="shared" si="474"/>
        <v>Tuesday</v>
      </c>
      <c r="L3061" t="str">
        <f t="shared" si="475"/>
        <v>Failed</v>
      </c>
      <c r="M3061">
        <f t="shared" si="476"/>
        <v>0</v>
      </c>
      <c r="N3061">
        <f t="shared" si="477"/>
        <v>1</v>
      </c>
      <c r="O3061">
        <v>1</v>
      </c>
      <c r="P3061" t="str">
        <f t="shared" si="478"/>
        <v>City Route</v>
      </c>
      <c r="Q3061" t="str">
        <f t="shared" si="479"/>
        <v/>
      </c>
    </row>
    <row r="3062" spans="1:17">
      <c r="A3062">
        <v>4560</v>
      </c>
      <c r="B3062" t="s">
        <v>8</v>
      </c>
      <c r="C3062">
        <v>59</v>
      </c>
      <c r="D3062" t="s">
        <v>9</v>
      </c>
      <c r="E3062" s="1">
        <v>42565.408750000002</v>
      </c>
      <c r="F3062" t="s">
        <v>10</v>
      </c>
      <c r="G3062" s="3">
        <f t="shared" si="470"/>
        <v>42565</v>
      </c>
      <c r="H3062" s="2">
        <f t="shared" si="471"/>
        <v>0.40875000000232831</v>
      </c>
      <c r="I3062">
        <f t="shared" si="472"/>
        <v>9</v>
      </c>
      <c r="J3062" t="str">
        <f t="shared" si="473"/>
        <v>Morning</v>
      </c>
      <c r="K3062" t="str">
        <f t="shared" si="474"/>
        <v>Tuesday</v>
      </c>
      <c r="L3062" t="str">
        <f t="shared" si="475"/>
        <v>Failed</v>
      </c>
      <c r="M3062">
        <f t="shared" si="476"/>
        <v>0</v>
      </c>
      <c r="N3062">
        <f t="shared" si="477"/>
        <v>1</v>
      </c>
      <c r="O3062">
        <v>1</v>
      </c>
      <c r="P3062" t="str">
        <f t="shared" si="478"/>
        <v>City Route</v>
      </c>
      <c r="Q3062" t="str">
        <f t="shared" si="479"/>
        <v/>
      </c>
    </row>
    <row r="3063" spans="1:17">
      <c r="A3063">
        <v>5647</v>
      </c>
      <c r="B3063" t="s">
        <v>8</v>
      </c>
      <c r="C3063">
        <v>59</v>
      </c>
      <c r="D3063" t="s">
        <v>9</v>
      </c>
      <c r="E3063" s="1">
        <v>42566.285532407404</v>
      </c>
      <c r="F3063" t="s">
        <v>10</v>
      </c>
      <c r="G3063" s="3">
        <f t="shared" si="470"/>
        <v>42566</v>
      </c>
      <c r="H3063" s="2">
        <f t="shared" si="471"/>
        <v>0.28553240740438923</v>
      </c>
      <c r="I3063">
        <f t="shared" si="472"/>
        <v>6</v>
      </c>
      <c r="J3063" t="str">
        <f t="shared" si="473"/>
        <v>Morning</v>
      </c>
      <c r="K3063" t="str">
        <f t="shared" si="474"/>
        <v>Thursday</v>
      </c>
      <c r="L3063" t="str">
        <f t="shared" si="475"/>
        <v>Failed</v>
      </c>
      <c r="M3063">
        <f t="shared" si="476"/>
        <v>0</v>
      </c>
      <c r="N3063">
        <f t="shared" si="477"/>
        <v>1</v>
      </c>
      <c r="O3063">
        <v>1</v>
      </c>
      <c r="P3063" t="str">
        <f t="shared" si="478"/>
        <v>City Route</v>
      </c>
      <c r="Q3063" t="str">
        <f t="shared" si="479"/>
        <v/>
      </c>
    </row>
    <row r="3064" spans="1:17">
      <c r="A3064">
        <v>5704</v>
      </c>
      <c r="B3064" t="s">
        <v>8</v>
      </c>
      <c r="C3064">
        <v>59</v>
      </c>
      <c r="D3064" t="s">
        <v>9</v>
      </c>
      <c r="E3064" s="1">
        <v>42566.315185185187</v>
      </c>
      <c r="F3064" t="s">
        <v>10</v>
      </c>
      <c r="G3064" s="3">
        <f t="shared" si="470"/>
        <v>42566</v>
      </c>
      <c r="H3064" s="2">
        <f t="shared" si="471"/>
        <v>0.315185185187147</v>
      </c>
      <c r="I3064">
        <f t="shared" si="472"/>
        <v>7</v>
      </c>
      <c r="J3064" t="str">
        <f t="shared" si="473"/>
        <v>Morning</v>
      </c>
      <c r="K3064" t="str">
        <f t="shared" si="474"/>
        <v>Friday</v>
      </c>
      <c r="L3064" t="str">
        <f t="shared" si="475"/>
        <v>Failed</v>
      </c>
      <c r="M3064">
        <f t="shared" si="476"/>
        <v>0</v>
      </c>
      <c r="N3064">
        <f t="shared" si="477"/>
        <v>1</v>
      </c>
      <c r="O3064">
        <v>1</v>
      </c>
      <c r="P3064" t="str">
        <f t="shared" si="478"/>
        <v>City Route</v>
      </c>
      <c r="Q3064" t="str">
        <f t="shared" si="479"/>
        <v/>
      </c>
    </row>
    <row r="3065" spans="1:17">
      <c r="A3065">
        <v>2855</v>
      </c>
      <c r="B3065" t="s">
        <v>8</v>
      </c>
      <c r="C3065">
        <v>60</v>
      </c>
      <c r="D3065" t="s">
        <v>9</v>
      </c>
      <c r="E3065" s="1">
        <v>42564.233182870368</v>
      </c>
      <c r="F3065" t="s">
        <v>10</v>
      </c>
      <c r="G3065" s="3">
        <f t="shared" si="470"/>
        <v>42564</v>
      </c>
      <c r="H3065" s="2">
        <f t="shared" si="471"/>
        <v>0.23318287036818219</v>
      </c>
      <c r="I3065">
        <f t="shared" si="472"/>
        <v>5</v>
      </c>
      <c r="J3065" t="str">
        <f t="shared" si="473"/>
        <v>Morning</v>
      </c>
      <c r="K3065" t="str">
        <f t="shared" si="474"/>
        <v>Friday</v>
      </c>
      <c r="L3065" t="str">
        <f t="shared" si="475"/>
        <v>Failed</v>
      </c>
      <c r="M3065">
        <f t="shared" si="476"/>
        <v>0</v>
      </c>
      <c r="N3065">
        <f t="shared" si="477"/>
        <v>1</v>
      </c>
      <c r="O3065">
        <v>1</v>
      </c>
      <c r="P3065" t="str">
        <f t="shared" si="478"/>
        <v>City Route</v>
      </c>
      <c r="Q3065" t="str">
        <f t="shared" si="479"/>
        <v/>
      </c>
    </row>
    <row r="3066" spans="1:17">
      <c r="A3066">
        <v>5565</v>
      </c>
      <c r="B3066" t="s">
        <v>8</v>
      </c>
      <c r="C3066">
        <v>60</v>
      </c>
      <c r="D3066" t="s">
        <v>9</v>
      </c>
      <c r="E3066" s="1">
        <v>42566.23978009259</v>
      </c>
      <c r="F3066" t="s">
        <v>10</v>
      </c>
      <c r="G3066" s="3">
        <f t="shared" si="470"/>
        <v>42566</v>
      </c>
      <c r="H3066" s="2">
        <f t="shared" si="471"/>
        <v>0.23978009259008104</v>
      </c>
      <c r="I3066">
        <f t="shared" si="472"/>
        <v>5</v>
      </c>
      <c r="J3066" t="str">
        <f t="shared" si="473"/>
        <v>Morning</v>
      </c>
      <c r="K3066" t="str">
        <f t="shared" si="474"/>
        <v>Saturday</v>
      </c>
      <c r="L3066" t="str">
        <f t="shared" si="475"/>
        <v>Failed</v>
      </c>
      <c r="M3066">
        <f t="shared" si="476"/>
        <v>0</v>
      </c>
      <c r="N3066">
        <f t="shared" si="477"/>
        <v>1</v>
      </c>
      <c r="O3066">
        <v>1</v>
      </c>
      <c r="P3066" t="str">
        <f t="shared" si="478"/>
        <v>City Route</v>
      </c>
      <c r="Q3066" t="str">
        <f t="shared" si="479"/>
        <v/>
      </c>
    </row>
    <row r="3067" spans="1:17">
      <c r="A3067">
        <v>235</v>
      </c>
      <c r="B3067" t="s">
        <v>8</v>
      </c>
      <c r="C3067">
        <v>61</v>
      </c>
      <c r="D3067" t="s">
        <v>9</v>
      </c>
      <c r="E3067" s="1">
        <v>42562.265277777777</v>
      </c>
      <c r="F3067" t="s">
        <v>10</v>
      </c>
      <c r="G3067" s="3">
        <f t="shared" si="470"/>
        <v>42562</v>
      </c>
      <c r="H3067" s="2">
        <f t="shared" si="471"/>
        <v>0.26527777777664596</v>
      </c>
      <c r="I3067">
        <f t="shared" si="472"/>
        <v>6</v>
      </c>
      <c r="J3067" t="str">
        <f t="shared" si="473"/>
        <v>Morning</v>
      </c>
      <c r="K3067" t="str">
        <f t="shared" si="474"/>
        <v>Wednesday</v>
      </c>
      <c r="L3067" t="str">
        <f t="shared" si="475"/>
        <v>Failed</v>
      </c>
      <c r="M3067">
        <f t="shared" si="476"/>
        <v>0</v>
      </c>
      <c r="N3067">
        <f t="shared" si="477"/>
        <v>1</v>
      </c>
      <c r="O3067">
        <v>1</v>
      </c>
      <c r="P3067" t="str">
        <f t="shared" si="478"/>
        <v>City Route</v>
      </c>
      <c r="Q3067" t="str">
        <f t="shared" si="479"/>
        <v/>
      </c>
    </row>
    <row r="3068" spans="1:17">
      <c r="A3068">
        <v>2109</v>
      </c>
      <c r="B3068" t="s">
        <v>6</v>
      </c>
      <c r="C3068">
        <v>61</v>
      </c>
      <c r="D3068" t="s">
        <v>9</v>
      </c>
      <c r="E3068" s="1">
        <v>42563.680555555555</v>
      </c>
      <c r="F3068" t="s">
        <v>10</v>
      </c>
      <c r="G3068" s="3">
        <f t="shared" si="470"/>
        <v>42563</v>
      </c>
      <c r="H3068" s="2">
        <f t="shared" si="471"/>
        <v>0.68055555555474712</v>
      </c>
      <c r="I3068">
        <f t="shared" si="472"/>
        <v>16</v>
      </c>
      <c r="J3068" t="str">
        <f t="shared" si="473"/>
        <v>Day</v>
      </c>
      <c r="K3068" t="str">
        <f t="shared" si="474"/>
        <v>Monday</v>
      </c>
      <c r="L3068" t="str">
        <f t="shared" si="475"/>
        <v>Failed</v>
      </c>
      <c r="M3068">
        <f t="shared" si="476"/>
        <v>0</v>
      </c>
      <c r="N3068">
        <f t="shared" si="477"/>
        <v>1</v>
      </c>
      <c r="O3068">
        <v>1</v>
      </c>
      <c r="P3068" t="str">
        <f t="shared" si="478"/>
        <v>Airport Route</v>
      </c>
      <c r="Q3068" t="str">
        <f t="shared" si="479"/>
        <v/>
      </c>
    </row>
    <row r="3069" spans="1:17">
      <c r="A3069">
        <v>4230</v>
      </c>
      <c r="B3069" t="s">
        <v>8</v>
      </c>
      <c r="C3069">
        <v>61</v>
      </c>
      <c r="D3069" t="s">
        <v>9</v>
      </c>
      <c r="E3069" s="1">
        <v>42565.243171296293</v>
      </c>
      <c r="F3069" t="s">
        <v>10</v>
      </c>
      <c r="G3069" s="3">
        <f t="shared" si="470"/>
        <v>42565</v>
      </c>
      <c r="H3069" s="2">
        <f t="shared" si="471"/>
        <v>0.24317129629343981</v>
      </c>
      <c r="I3069">
        <f t="shared" si="472"/>
        <v>5</v>
      </c>
      <c r="J3069" t="str">
        <f t="shared" si="473"/>
        <v>Morning</v>
      </c>
      <c r="K3069" t="str">
        <f t="shared" si="474"/>
        <v>Monday</v>
      </c>
      <c r="L3069" t="str">
        <f t="shared" si="475"/>
        <v>Failed</v>
      </c>
      <c r="M3069">
        <f t="shared" si="476"/>
        <v>0</v>
      </c>
      <c r="N3069">
        <f t="shared" si="477"/>
        <v>1</v>
      </c>
      <c r="O3069">
        <v>1</v>
      </c>
      <c r="P3069" t="str">
        <f t="shared" si="478"/>
        <v>City Route</v>
      </c>
      <c r="Q3069" t="str">
        <f t="shared" si="479"/>
        <v/>
      </c>
    </row>
    <row r="3070" spans="1:17">
      <c r="A3070">
        <v>111</v>
      </c>
      <c r="B3070" t="s">
        <v>8</v>
      </c>
      <c r="C3070">
        <v>62</v>
      </c>
      <c r="D3070" t="s">
        <v>9</v>
      </c>
      <c r="E3070" s="1">
        <v>42562.212500000001</v>
      </c>
      <c r="F3070" t="s">
        <v>10</v>
      </c>
      <c r="G3070" s="3">
        <f t="shared" si="470"/>
        <v>42562</v>
      </c>
      <c r="H3070" s="2">
        <f t="shared" si="471"/>
        <v>0.21250000000145519</v>
      </c>
      <c r="I3070">
        <f t="shared" si="472"/>
        <v>5</v>
      </c>
      <c r="J3070" t="str">
        <f t="shared" si="473"/>
        <v>Morning</v>
      </c>
      <c r="K3070" t="str">
        <f t="shared" si="474"/>
        <v>Friday</v>
      </c>
      <c r="L3070" t="str">
        <f t="shared" si="475"/>
        <v>Failed</v>
      </c>
      <c r="M3070">
        <f t="shared" si="476"/>
        <v>0</v>
      </c>
      <c r="N3070">
        <f t="shared" si="477"/>
        <v>1</v>
      </c>
      <c r="O3070">
        <v>1</v>
      </c>
      <c r="P3070" t="str">
        <f t="shared" si="478"/>
        <v>City Route</v>
      </c>
      <c r="Q3070" t="str">
        <f t="shared" si="479"/>
        <v/>
      </c>
    </row>
    <row r="3071" spans="1:17">
      <c r="A3071">
        <v>168</v>
      </c>
      <c r="B3071" t="s">
        <v>8</v>
      </c>
      <c r="C3071">
        <v>62</v>
      </c>
      <c r="D3071" t="s">
        <v>9</v>
      </c>
      <c r="E3071" s="1">
        <v>42562.234027777777</v>
      </c>
      <c r="F3071" t="s">
        <v>10</v>
      </c>
      <c r="G3071" s="3">
        <f t="shared" si="470"/>
        <v>42562</v>
      </c>
      <c r="H3071" s="2">
        <f t="shared" si="471"/>
        <v>0.23402777777664596</v>
      </c>
      <c r="I3071">
        <f t="shared" si="472"/>
        <v>5</v>
      </c>
      <c r="J3071" t="str">
        <f t="shared" si="473"/>
        <v>Morning</v>
      </c>
      <c r="K3071" t="str">
        <f t="shared" si="474"/>
        <v>Saturday</v>
      </c>
      <c r="L3071" t="str">
        <f t="shared" si="475"/>
        <v>Failed</v>
      </c>
      <c r="M3071">
        <f t="shared" si="476"/>
        <v>0</v>
      </c>
      <c r="N3071">
        <f t="shared" si="477"/>
        <v>1</v>
      </c>
      <c r="O3071">
        <v>1</v>
      </c>
      <c r="P3071" t="str">
        <f t="shared" si="478"/>
        <v>City Route</v>
      </c>
      <c r="Q3071" t="str">
        <f t="shared" si="479"/>
        <v/>
      </c>
    </row>
    <row r="3072" spans="1:17">
      <c r="A3072">
        <v>187</v>
      </c>
      <c r="B3072" t="s">
        <v>8</v>
      </c>
      <c r="C3072">
        <v>62</v>
      </c>
      <c r="D3072" t="s">
        <v>9</v>
      </c>
      <c r="E3072" s="1">
        <v>42562.247916666667</v>
      </c>
      <c r="F3072" t="s">
        <v>10</v>
      </c>
      <c r="G3072" s="3">
        <f t="shared" si="470"/>
        <v>42562</v>
      </c>
      <c r="H3072" s="2">
        <f t="shared" si="471"/>
        <v>0.24791666666715173</v>
      </c>
      <c r="I3072">
        <f t="shared" si="472"/>
        <v>5</v>
      </c>
      <c r="J3072" t="str">
        <f t="shared" si="473"/>
        <v>Morning</v>
      </c>
      <c r="K3072" t="str">
        <f t="shared" si="474"/>
        <v>Thursday</v>
      </c>
      <c r="L3072" t="str">
        <f t="shared" si="475"/>
        <v>Failed</v>
      </c>
      <c r="M3072">
        <f t="shared" si="476"/>
        <v>0</v>
      </c>
      <c r="N3072">
        <f t="shared" si="477"/>
        <v>1</v>
      </c>
      <c r="O3072">
        <v>1</v>
      </c>
      <c r="P3072" t="str">
        <f t="shared" si="478"/>
        <v>City Route</v>
      </c>
      <c r="Q3072" t="str">
        <f t="shared" si="479"/>
        <v/>
      </c>
    </row>
    <row r="3073" spans="1:17">
      <c r="A3073">
        <v>1492</v>
      </c>
      <c r="B3073" t="s">
        <v>8</v>
      </c>
      <c r="C3073">
        <v>62</v>
      </c>
      <c r="D3073" t="s">
        <v>9</v>
      </c>
      <c r="E3073" s="1">
        <v>42563.229166666664</v>
      </c>
      <c r="F3073" t="s">
        <v>10</v>
      </c>
      <c r="G3073" s="3">
        <f t="shared" si="470"/>
        <v>42563</v>
      </c>
      <c r="H3073" s="2">
        <f t="shared" si="471"/>
        <v>0.22916666666424135</v>
      </c>
      <c r="I3073">
        <f t="shared" si="472"/>
        <v>5</v>
      </c>
      <c r="J3073" t="str">
        <f t="shared" si="473"/>
        <v>Morning</v>
      </c>
      <c r="K3073" t="str">
        <f t="shared" si="474"/>
        <v>Sunday</v>
      </c>
      <c r="L3073" t="str">
        <f t="shared" si="475"/>
        <v>Failed</v>
      </c>
      <c r="M3073">
        <f t="shared" si="476"/>
        <v>0</v>
      </c>
      <c r="N3073">
        <f t="shared" si="477"/>
        <v>1</v>
      </c>
      <c r="O3073">
        <v>1</v>
      </c>
      <c r="P3073" t="str">
        <f t="shared" si="478"/>
        <v>City Route</v>
      </c>
      <c r="Q3073" t="str">
        <f t="shared" si="479"/>
        <v/>
      </c>
    </row>
    <row r="3074" spans="1:17">
      <c r="A3074">
        <v>2992</v>
      </c>
      <c r="B3074" t="s">
        <v>8</v>
      </c>
      <c r="C3074">
        <v>62</v>
      </c>
      <c r="D3074" t="s">
        <v>9</v>
      </c>
      <c r="E3074" s="1">
        <v>42564.299826388888</v>
      </c>
      <c r="F3074" t="s">
        <v>10</v>
      </c>
      <c r="G3074" s="3">
        <f t="shared" ref="G3074:G3137" si="480">INT(E3074)</f>
        <v>42564</v>
      </c>
      <c r="H3074" s="2">
        <f t="shared" ref="H3074:H3137" si="481">MOD(E3074,1)</f>
        <v>0.29982638888759539</v>
      </c>
      <c r="I3074">
        <f t="shared" ref="I3074:I3137" si="482">HOUR(E3074)</f>
        <v>7</v>
      </c>
      <c r="J3074" t="str">
        <f t="shared" ref="J3074:J3137" si="483">IF(I3074&lt;5,"Early Morning",
IF(I3074&lt;10,"Morning",
IF(I3074&lt;17,"Day",
IF(I3074&lt;21,"Evening","Night"))))</f>
        <v>Morning</v>
      </c>
      <c r="K3074" t="str">
        <f t="shared" ref="K3074:K3137" si="484">TEXT(A3074,"dddd")</f>
        <v>Tuesday</v>
      </c>
      <c r="L3074" t="str">
        <f t="shared" ref="L3074:L3137" si="485">IF(D3074="Trip Completed","Successful","Failed")</f>
        <v>Failed</v>
      </c>
      <c r="M3074">
        <f t="shared" ref="M3074:M3137" si="486">IF(D3074="Trip Completed",1,0)</f>
        <v>0</v>
      </c>
      <c r="N3074">
        <f t="shared" ref="N3074:N3137" si="487">IF(D3074="Trip Completed",0,1)</f>
        <v>1</v>
      </c>
      <c r="O3074">
        <v>1</v>
      </c>
      <c r="P3074" t="str">
        <f t="shared" ref="P3074:P3137" si="488">IF(B3074="Airport","Airport Route","City Route")</f>
        <v>City Route</v>
      </c>
      <c r="Q3074" t="str">
        <f t="shared" ref="Q3074:Q3137" si="489">IFERROR((F3074-E3074)*1440,"")</f>
        <v/>
      </c>
    </row>
    <row r="3075" spans="1:17">
      <c r="A3075">
        <v>3433</v>
      </c>
      <c r="B3075" t="s">
        <v>6</v>
      </c>
      <c r="C3075">
        <v>62</v>
      </c>
      <c r="D3075" t="s">
        <v>9</v>
      </c>
      <c r="E3075" s="1">
        <v>42564.667685185188</v>
      </c>
      <c r="F3075" t="s">
        <v>10</v>
      </c>
      <c r="G3075" s="3">
        <f t="shared" si="480"/>
        <v>42564</v>
      </c>
      <c r="H3075" s="2">
        <f t="shared" si="481"/>
        <v>0.66768518518802011</v>
      </c>
      <c r="I3075">
        <f t="shared" si="482"/>
        <v>16</v>
      </c>
      <c r="J3075" t="str">
        <f t="shared" si="483"/>
        <v>Day</v>
      </c>
      <c r="K3075" t="str">
        <f t="shared" si="484"/>
        <v>Tuesday</v>
      </c>
      <c r="L3075" t="str">
        <f t="shared" si="485"/>
        <v>Failed</v>
      </c>
      <c r="M3075">
        <f t="shared" si="486"/>
        <v>0</v>
      </c>
      <c r="N3075">
        <f t="shared" si="487"/>
        <v>1</v>
      </c>
      <c r="O3075">
        <v>1</v>
      </c>
      <c r="P3075" t="str">
        <f t="shared" si="488"/>
        <v>Airport Route</v>
      </c>
      <c r="Q3075" t="str">
        <f t="shared" si="489"/>
        <v/>
      </c>
    </row>
    <row r="3076" spans="1:17">
      <c r="A3076">
        <v>5536</v>
      </c>
      <c r="B3076" t="s">
        <v>8</v>
      </c>
      <c r="C3076">
        <v>62</v>
      </c>
      <c r="D3076" t="s">
        <v>9</v>
      </c>
      <c r="E3076" s="1">
        <v>42566.230023148149</v>
      </c>
      <c r="F3076" t="s">
        <v>10</v>
      </c>
      <c r="G3076" s="3">
        <f t="shared" si="480"/>
        <v>42566</v>
      </c>
      <c r="H3076" s="2">
        <f t="shared" si="481"/>
        <v>0.23002314814948477</v>
      </c>
      <c r="I3076">
        <f t="shared" si="482"/>
        <v>5</v>
      </c>
      <c r="J3076" t="str">
        <f t="shared" si="483"/>
        <v>Morning</v>
      </c>
      <c r="K3076" t="str">
        <f t="shared" si="484"/>
        <v>Friday</v>
      </c>
      <c r="L3076" t="str">
        <f t="shared" si="485"/>
        <v>Failed</v>
      </c>
      <c r="M3076">
        <f t="shared" si="486"/>
        <v>0</v>
      </c>
      <c r="N3076">
        <f t="shared" si="487"/>
        <v>1</v>
      </c>
      <c r="O3076">
        <v>1</v>
      </c>
      <c r="P3076" t="str">
        <f t="shared" si="488"/>
        <v>City Route</v>
      </c>
      <c r="Q3076" t="str">
        <f t="shared" si="489"/>
        <v/>
      </c>
    </row>
    <row r="3077" spans="1:17">
      <c r="A3077">
        <v>474</v>
      </c>
      <c r="B3077" t="s">
        <v>8</v>
      </c>
      <c r="C3077">
        <v>63</v>
      </c>
      <c r="D3077" t="s">
        <v>9</v>
      </c>
      <c r="E3077" s="1">
        <v>42562.39166666667</v>
      </c>
      <c r="F3077" t="s">
        <v>10</v>
      </c>
      <c r="G3077" s="3">
        <f t="shared" si="480"/>
        <v>42562</v>
      </c>
      <c r="H3077" s="2">
        <f t="shared" si="481"/>
        <v>0.39166666667006211</v>
      </c>
      <c r="I3077">
        <f t="shared" si="482"/>
        <v>9</v>
      </c>
      <c r="J3077" t="str">
        <f t="shared" si="483"/>
        <v>Morning</v>
      </c>
      <c r="K3077" t="str">
        <f t="shared" si="484"/>
        <v>Thursday</v>
      </c>
      <c r="L3077" t="str">
        <f t="shared" si="485"/>
        <v>Failed</v>
      </c>
      <c r="M3077">
        <f t="shared" si="486"/>
        <v>0</v>
      </c>
      <c r="N3077">
        <f t="shared" si="487"/>
        <v>1</v>
      </c>
      <c r="O3077">
        <v>1</v>
      </c>
      <c r="P3077" t="str">
        <f t="shared" si="488"/>
        <v>City Route</v>
      </c>
      <c r="Q3077" t="str">
        <f t="shared" si="489"/>
        <v/>
      </c>
    </row>
    <row r="3078" spans="1:17">
      <c r="A3078">
        <v>1722</v>
      </c>
      <c r="B3078" t="s">
        <v>8</v>
      </c>
      <c r="C3078">
        <v>63</v>
      </c>
      <c r="D3078" t="s">
        <v>9</v>
      </c>
      <c r="E3078" s="1">
        <v>42563.345138888886</v>
      </c>
      <c r="F3078" t="s">
        <v>10</v>
      </c>
      <c r="G3078" s="3">
        <f t="shared" si="480"/>
        <v>42563</v>
      </c>
      <c r="H3078" s="2">
        <f t="shared" si="481"/>
        <v>0.34513888888614019</v>
      </c>
      <c r="I3078">
        <f t="shared" si="482"/>
        <v>8</v>
      </c>
      <c r="J3078" t="str">
        <f t="shared" si="483"/>
        <v>Morning</v>
      </c>
      <c r="K3078" t="str">
        <f t="shared" si="484"/>
        <v>Saturday</v>
      </c>
      <c r="L3078" t="str">
        <f t="shared" si="485"/>
        <v>Failed</v>
      </c>
      <c r="M3078">
        <f t="shared" si="486"/>
        <v>0</v>
      </c>
      <c r="N3078">
        <f t="shared" si="487"/>
        <v>1</v>
      </c>
      <c r="O3078">
        <v>1</v>
      </c>
      <c r="P3078" t="str">
        <f t="shared" si="488"/>
        <v>City Route</v>
      </c>
      <c r="Q3078" t="str">
        <f t="shared" si="489"/>
        <v/>
      </c>
    </row>
    <row r="3079" spans="1:17">
      <c r="A3079">
        <v>2978</v>
      </c>
      <c r="B3079" t="s">
        <v>8</v>
      </c>
      <c r="C3079">
        <v>63</v>
      </c>
      <c r="D3079" t="s">
        <v>9</v>
      </c>
      <c r="E3079" s="1">
        <v>42564.288171296299</v>
      </c>
      <c r="F3079" t="s">
        <v>10</v>
      </c>
      <c r="G3079" s="3">
        <f t="shared" si="480"/>
        <v>42564</v>
      </c>
      <c r="H3079" s="2">
        <f t="shared" si="481"/>
        <v>0.28817129629896954</v>
      </c>
      <c r="I3079">
        <f t="shared" si="482"/>
        <v>6</v>
      </c>
      <c r="J3079" t="str">
        <f t="shared" si="483"/>
        <v>Morning</v>
      </c>
      <c r="K3079" t="str">
        <f t="shared" si="484"/>
        <v>Tuesday</v>
      </c>
      <c r="L3079" t="str">
        <f t="shared" si="485"/>
        <v>Failed</v>
      </c>
      <c r="M3079">
        <f t="shared" si="486"/>
        <v>0</v>
      </c>
      <c r="N3079">
        <f t="shared" si="487"/>
        <v>1</v>
      </c>
      <c r="O3079">
        <v>1</v>
      </c>
      <c r="P3079" t="str">
        <f t="shared" si="488"/>
        <v>City Route</v>
      </c>
      <c r="Q3079" t="str">
        <f t="shared" si="489"/>
        <v/>
      </c>
    </row>
    <row r="3080" spans="1:17">
      <c r="A3080">
        <v>2983</v>
      </c>
      <c r="B3080" t="s">
        <v>8</v>
      </c>
      <c r="C3080">
        <v>63</v>
      </c>
      <c r="D3080" t="s">
        <v>9</v>
      </c>
      <c r="E3080" s="1">
        <v>42564.297638888886</v>
      </c>
      <c r="F3080" t="s">
        <v>10</v>
      </c>
      <c r="G3080" s="3">
        <f t="shared" si="480"/>
        <v>42564</v>
      </c>
      <c r="H3080" s="2">
        <f t="shared" si="481"/>
        <v>0.29763888888555812</v>
      </c>
      <c r="I3080">
        <f t="shared" si="482"/>
        <v>7</v>
      </c>
      <c r="J3080" t="str">
        <f t="shared" si="483"/>
        <v>Morning</v>
      </c>
      <c r="K3080" t="str">
        <f t="shared" si="484"/>
        <v>Sunday</v>
      </c>
      <c r="L3080" t="str">
        <f t="shared" si="485"/>
        <v>Failed</v>
      </c>
      <c r="M3080">
        <f t="shared" si="486"/>
        <v>0</v>
      </c>
      <c r="N3080">
        <f t="shared" si="487"/>
        <v>1</v>
      </c>
      <c r="O3080">
        <v>1</v>
      </c>
      <c r="P3080" t="str">
        <f t="shared" si="488"/>
        <v>City Route</v>
      </c>
      <c r="Q3080" t="str">
        <f t="shared" si="489"/>
        <v/>
      </c>
    </row>
    <row r="3081" spans="1:17">
      <c r="A3081">
        <v>3866</v>
      </c>
      <c r="B3081" t="s">
        <v>6</v>
      </c>
      <c r="C3081">
        <v>63</v>
      </c>
      <c r="D3081" t="s">
        <v>9</v>
      </c>
      <c r="E3081" s="1">
        <v>42564.903414351851</v>
      </c>
      <c r="F3081" t="s">
        <v>10</v>
      </c>
      <c r="G3081" s="3">
        <f t="shared" si="480"/>
        <v>42564</v>
      </c>
      <c r="H3081" s="2">
        <f t="shared" si="481"/>
        <v>0.90341435185109731</v>
      </c>
      <c r="I3081">
        <f t="shared" si="482"/>
        <v>21</v>
      </c>
      <c r="J3081" t="str">
        <f t="shared" si="483"/>
        <v>Night</v>
      </c>
      <c r="K3081" t="str">
        <f t="shared" si="484"/>
        <v>Monday</v>
      </c>
      <c r="L3081" t="str">
        <f t="shared" si="485"/>
        <v>Failed</v>
      </c>
      <c r="M3081">
        <f t="shared" si="486"/>
        <v>0</v>
      </c>
      <c r="N3081">
        <f t="shared" si="487"/>
        <v>1</v>
      </c>
      <c r="O3081">
        <v>1</v>
      </c>
      <c r="P3081" t="str">
        <f t="shared" si="488"/>
        <v>Airport Route</v>
      </c>
      <c r="Q3081" t="str">
        <f t="shared" si="489"/>
        <v/>
      </c>
    </row>
    <row r="3082" spans="1:17">
      <c r="A3082">
        <v>4491</v>
      </c>
      <c r="B3082" t="s">
        <v>8</v>
      </c>
      <c r="C3082">
        <v>63</v>
      </c>
      <c r="D3082" t="s">
        <v>9</v>
      </c>
      <c r="E3082" s="1">
        <v>42565.372465277775</v>
      </c>
      <c r="F3082" t="s">
        <v>10</v>
      </c>
      <c r="G3082" s="3">
        <f t="shared" si="480"/>
        <v>42565</v>
      </c>
      <c r="H3082" s="2">
        <f t="shared" si="481"/>
        <v>0.37246527777460869</v>
      </c>
      <c r="I3082">
        <f t="shared" si="482"/>
        <v>8</v>
      </c>
      <c r="J3082" t="str">
        <f t="shared" si="483"/>
        <v>Morning</v>
      </c>
      <c r="K3082" t="str">
        <f t="shared" si="484"/>
        <v>Wednesday</v>
      </c>
      <c r="L3082" t="str">
        <f t="shared" si="485"/>
        <v>Failed</v>
      </c>
      <c r="M3082">
        <f t="shared" si="486"/>
        <v>0</v>
      </c>
      <c r="N3082">
        <f t="shared" si="487"/>
        <v>1</v>
      </c>
      <c r="O3082">
        <v>1</v>
      </c>
      <c r="P3082" t="str">
        <f t="shared" si="488"/>
        <v>City Route</v>
      </c>
      <c r="Q3082" t="str">
        <f t="shared" si="489"/>
        <v/>
      </c>
    </row>
    <row r="3083" spans="1:17">
      <c r="A3083">
        <v>4603</v>
      </c>
      <c r="B3083" t="s">
        <v>6</v>
      </c>
      <c r="C3083">
        <v>63</v>
      </c>
      <c r="D3083" t="s">
        <v>9</v>
      </c>
      <c r="E3083" s="1">
        <v>42565.43246527778</v>
      </c>
      <c r="F3083" t="s">
        <v>10</v>
      </c>
      <c r="G3083" s="3">
        <f t="shared" si="480"/>
        <v>42565</v>
      </c>
      <c r="H3083" s="2">
        <f t="shared" si="481"/>
        <v>0.43246527777955635</v>
      </c>
      <c r="I3083">
        <f t="shared" si="482"/>
        <v>10</v>
      </c>
      <c r="J3083" t="str">
        <f t="shared" si="483"/>
        <v>Day</v>
      </c>
      <c r="K3083" t="str">
        <f t="shared" si="484"/>
        <v>Wednesday</v>
      </c>
      <c r="L3083" t="str">
        <f t="shared" si="485"/>
        <v>Failed</v>
      </c>
      <c r="M3083">
        <f t="shared" si="486"/>
        <v>0</v>
      </c>
      <c r="N3083">
        <f t="shared" si="487"/>
        <v>1</v>
      </c>
      <c r="O3083">
        <v>1</v>
      </c>
      <c r="P3083" t="str">
        <f t="shared" si="488"/>
        <v>Airport Route</v>
      </c>
      <c r="Q3083" t="str">
        <f t="shared" si="489"/>
        <v/>
      </c>
    </row>
    <row r="3084" spans="1:17">
      <c r="A3084">
        <v>1325</v>
      </c>
      <c r="B3084" t="s">
        <v>8</v>
      </c>
      <c r="C3084">
        <v>64</v>
      </c>
      <c r="D3084" t="s">
        <v>9</v>
      </c>
      <c r="E3084" s="1">
        <v>42562.962500000001</v>
      </c>
      <c r="F3084" t="s">
        <v>10</v>
      </c>
      <c r="G3084" s="3">
        <f t="shared" si="480"/>
        <v>42562</v>
      </c>
      <c r="H3084" s="2">
        <f t="shared" si="481"/>
        <v>0.96250000000145519</v>
      </c>
      <c r="I3084">
        <f t="shared" si="482"/>
        <v>23</v>
      </c>
      <c r="J3084" t="str">
        <f t="shared" si="483"/>
        <v>Night</v>
      </c>
      <c r="K3084" t="str">
        <f t="shared" si="484"/>
        <v>Monday</v>
      </c>
      <c r="L3084" t="str">
        <f t="shared" si="485"/>
        <v>Failed</v>
      </c>
      <c r="M3084">
        <f t="shared" si="486"/>
        <v>0</v>
      </c>
      <c r="N3084">
        <f t="shared" si="487"/>
        <v>1</v>
      </c>
      <c r="O3084">
        <v>1</v>
      </c>
      <c r="P3084" t="str">
        <f t="shared" si="488"/>
        <v>City Route</v>
      </c>
      <c r="Q3084" t="str">
        <f t="shared" si="489"/>
        <v/>
      </c>
    </row>
    <row r="3085" spans="1:17">
      <c r="A3085">
        <v>3450</v>
      </c>
      <c r="B3085" t="s">
        <v>6</v>
      </c>
      <c r="C3085">
        <v>64</v>
      </c>
      <c r="D3085" t="s">
        <v>9</v>
      </c>
      <c r="E3085" s="1">
        <v>42564.700868055559</v>
      </c>
      <c r="F3085" t="s">
        <v>10</v>
      </c>
      <c r="G3085" s="3">
        <f t="shared" si="480"/>
        <v>42564</v>
      </c>
      <c r="H3085" s="2">
        <f t="shared" si="481"/>
        <v>0.70086805555911269</v>
      </c>
      <c r="I3085">
        <f t="shared" si="482"/>
        <v>16</v>
      </c>
      <c r="J3085" t="str">
        <f t="shared" si="483"/>
        <v>Day</v>
      </c>
      <c r="K3085" t="str">
        <f t="shared" si="484"/>
        <v>Friday</v>
      </c>
      <c r="L3085" t="str">
        <f t="shared" si="485"/>
        <v>Failed</v>
      </c>
      <c r="M3085">
        <f t="shared" si="486"/>
        <v>0</v>
      </c>
      <c r="N3085">
        <f t="shared" si="487"/>
        <v>1</v>
      </c>
      <c r="O3085">
        <v>1</v>
      </c>
      <c r="P3085" t="str">
        <f t="shared" si="488"/>
        <v>Airport Route</v>
      </c>
      <c r="Q3085" t="str">
        <f t="shared" si="489"/>
        <v/>
      </c>
    </row>
    <row r="3086" spans="1:17">
      <c r="A3086">
        <v>4329</v>
      </c>
      <c r="B3086" t="s">
        <v>8</v>
      </c>
      <c r="C3086">
        <v>64</v>
      </c>
      <c r="D3086" t="s">
        <v>9</v>
      </c>
      <c r="E3086" s="1">
        <v>42565.297685185185</v>
      </c>
      <c r="F3086" t="s">
        <v>10</v>
      </c>
      <c r="G3086" s="3">
        <f t="shared" si="480"/>
        <v>42565</v>
      </c>
      <c r="H3086" s="2">
        <f t="shared" si="481"/>
        <v>0.29768518518540077</v>
      </c>
      <c r="I3086">
        <f t="shared" si="482"/>
        <v>7</v>
      </c>
      <c r="J3086" t="str">
        <f t="shared" si="483"/>
        <v>Morning</v>
      </c>
      <c r="K3086" t="str">
        <f t="shared" si="484"/>
        <v>Tuesday</v>
      </c>
      <c r="L3086" t="str">
        <f t="shared" si="485"/>
        <v>Failed</v>
      </c>
      <c r="M3086">
        <f t="shared" si="486"/>
        <v>0</v>
      </c>
      <c r="N3086">
        <f t="shared" si="487"/>
        <v>1</v>
      </c>
      <c r="O3086">
        <v>1</v>
      </c>
      <c r="P3086" t="str">
        <f t="shared" si="488"/>
        <v>City Route</v>
      </c>
      <c r="Q3086" t="str">
        <f t="shared" si="489"/>
        <v/>
      </c>
    </row>
    <row r="3087" spans="1:17">
      <c r="A3087">
        <v>1723</v>
      </c>
      <c r="B3087" t="s">
        <v>8</v>
      </c>
      <c r="C3087">
        <v>65</v>
      </c>
      <c r="D3087" t="s">
        <v>9</v>
      </c>
      <c r="E3087" s="1">
        <v>42563.345833333333</v>
      </c>
      <c r="F3087" t="s">
        <v>10</v>
      </c>
      <c r="G3087" s="3">
        <f t="shared" si="480"/>
        <v>42563</v>
      </c>
      <c r="H3087" s="2">
        <f t="shared" si="481"/>
        <v>0.34583333333284827</v>
      </c>
      <c r="I3087">
        <f t="shared" si="482"/>
        <v>8</v>
      </c>
      <c r="J3087" t="str">
        <f t="shared" si="483"/>
        <v>Morning</v>
      </c>
      <c r="K3087" t="str">
        <f t="shared" si="484"/>
        <v>Sunday</v>
      </c>
      <c r="L3087" t="str">
        <f t="shared" si="485"/>
        <v>Failed</v>
      </c>
      <c r="M3087">
        <f t="shared" si="486"/>
        <v>0</v>
      </c>
      <c r="N3087">
        <f t="shared" si="487"/>
        <v>1</v>
      </c>
      <c r="O3087">
        <v>1</v>
      </c>
      <c r="P3087" t="str">
        <f t="shared" si="488"/>
        <v>City Route</v>
      </c>
      <c r="Q3087" t="str">
        <f t="shared" si="489"/>
        <v/>
      </c>
    </row>
    <row r="3088" spans="1:17">
      <c r="A3088">
        <v>3261</v>
      </c>
      <c r="B3088" t="s">
        <v>6</v>
      </c>
      <c r="C3088">
        <v>65</v>
      </c>
      <c r="D3088" t="s">
        <v>9</v>
      </c>
      <c r="E3088" s="1">
        <v>42564.430960648147</v>
      </c>
      <c r="F3088" t="s">
        <v>10</v>
      </c>
      <c r="G3088" s="3">
        <f t="shared" si="480"/>
        <v>42564</v>
      </c>
      <c r="H3088" s="2">
        <f t="shared" si="481"/>
        <v>0.4309606481474475</v>
      </c>
      <c r="I3088">
        <f t="shared" si="482"/>
        <v>10</v>
      </c>
      <c r="J3088" t="str">
        <f t="shared" si="483"/>
        <v>Day</v>
      </c>
      <c r="K3088" t="str">
        <f t="shared" si="484"/>
        <v>Friday</v>
      </c>
      <c r="L3088" t="str">
        <f t="shared" si="485"/>
        <v>Failed</v>
      </c>
      <c r="M3088">
        <f t="shared" si="486"/>
        <v>0</v>
      </c>
      <c r="N3088">
        <f t="shared" si="487"/>
        <v>1</v>
      </c>
      <c r="O3088">
        <v>1</v>
      </c>
      <c r="P3088" t="str">
        <f t="shared" si="488"/>
        <v>Airport Route</v>
      </c>
      <c r="Q3088" t="str">
        <f t="shared" si="489"/>
        <v/>
      </c>
    </row>
    <row r="3089" spans="1:17">
      <c r="A3089">
        <v>3309</v>
      </c>
      <c r="B3089" t="s">
        <v>8</v>
      </c>
      <c r="C3089">
        <v>65</v>
      </c>
      <c r="D3089" t="s">
        <v>9</v>
      </c>
      <c r="E3089" s="1">
        <v>42564.499548611115</v>
      </c>
      <c r="F3089" t="s">
        <v>10</v>
      </c>
      <c r="G3089" s="3">
        <f t="shared" si="480"/>
        <v>42564</v>
      </c>
      <c r="H3089" s="2">
        <f t="shared" si="481"/>
        <v>0.49954861111473292</v>
      </c>
      <c r="I3089">
        <f t="shared" si="482"/>
        <v>11</v>
      </c>
      <c r="J3089" t="str">
        <f t="shared" si="483"/>
        <v>Day</v>
      </c>
      <c r="K3089" t="str">
        <f t="shared" si="484"/>
        <v>Thursday</v>
      </c>
      <c r="L3089" t="str">
        <f t="shared" si="485"/>
        <v>Failed</v>
      </c>
      <c r="M3089">
        <f t="shared" si="486"/>
        <v>0</v>
      </c>
      <c r="N3089">
        <f t="shared" si="487"/>
        <v>1</v>
      </c>
      <c r="O3089">
        <v>1</v>
      </c>
      <c r="P3089" t="str">
        <f t="shared" si="488"/>
        <v>City Route</v>
      </c>
      <c r="Q3089" t="str">
        <f t="shared" si="489"/>
        <v/>
      </c>
    </row>
    <row r="3090" spans="1:17">
      <c r="A3090">
        <v>3666</v>
      </c>
      <c r="B3090" t="s">
        <v>8</v>
      </c>
      <c r="C3090">
        <v>65</v>
      </c>
      <c r="D3090" t="s">
        <v>9</v>
      </c>
      <c r="E3090" s="1">
        <v>42564.809363425928</v>
      </c>
      <c r="F3090" t="s">
        <v>10</v>
      </c>
      <c r="G3090" s="3">
        <f t="shared" si="480"/>
        <v>42564</v>
      </c>
      <c r="H3090" s="2">
        <f t="shared" si="481"/>
        <v>0.80936342592758592</v>
      </c>
      <c r="I3090">
        <f t="shared" si="482"/>
        <v>19</v>
      </c>
      <c r="J3090" t="str">
        <f t="shared" si="483"/>
        <v>Evening</v>
      </c>
      <c r="K3090" t="str">
        <f t="shared" si="484"/>
        <v>Thursday</v>
      </c>
      <c r="L3090" t="str">
        <f t="shared" si="485"/>
        <v>Failed</v>
      </c>
      <c r="M3090">
        <f t="shared" si="486"/>
        <v>0</v>
      </c>
      <c r="N3090">
        <f t="shared" si="487"/>
        <v>1</v>
      </c>
      <c r="O3090">
        <v>1</v>
      </c>
      <c r="P3090" t="str">
        <f t="shared" si="488"/>
        <v>City Route</v>
      </c>
      <c r="Q3090" t="str">
        <f t="shared" si="489"/>
        <v/>
      </c>
    </row>
    <row r="3091" spans="1:17">
      <c r="A3091">
        <v>6129</v>
      </c>
      <c r="B3091" t="s">
        <v>6</v>
      </c>
      <c r="C3091">
        <v>65</v>
      </c>
      <c r="D3091" t="s">
        <v>9</v>
      </c>
      <c r="E3091" s="1">
        <v>42566.650196759256</v>
      </c>
      <c r="F3091" t="s">
        <v>10</v>
      </c>
      <c r="G3091" s="3">
        <f t="shared" si="480"/>
        <v>42566</v>
      </c>
      <c r="H3091" s="2">
        <f t="shared" si="481"/>
        <v>0.65019675925577758</v>
      </c>
      <c r="I3091">
        <f t="shared" si="482"/>
        <v>15</v>
      </c>
      <c r="J3091" t="str">
        <f t="shared" si="483"/>
        <v>Day</v>
      </c>
      <c r="K3091" t="str">
        <f t="shared" si="484"/>
        <v>Wednesday</v>
      </c>
      <c r="L3091" t="str">
        <f t="shared" si="485"/>
        <v>Failed</v>
      </c>
      <c r="M3091">
        <f t="shared" si="486"/>
        <v>0</v>
      </c>
      <c r="N3091">
        <f t="shared" si="487"/>
        <v>1</v>
      </c>
      <c r="O3091">
        <v>1</v>
      </c>
      <c r="P3091" t="str">
        <f t="shared" si="488"/>
        <v>Airport Route</v>
      </c>
      <c r="Q3091" t="str">
        <f t="shared" si="489"/>
        <v/>
      </c>
    </row>
    <row r="3092" spans="1:17">
      <c r="A3092">
        <v>1513</v>
      </c>
      <c r="B3092" t="s">
        <v>8</v>
      </c>
      <c r="C3092">
        <v>66</v>
      </c>
      <c r="D3092" t="s">
        <v>9</v>
      </c>
      <c r="E3092" s="1">
        <v>42563.238888888889</v>
      </c>
      <c r="F3092" t="s">
        <v>10</v>
      </c>
      <c r="G3092" s="3">
        <f t="shared" si="480"/>
        <v>42563</v>
      </c>
      <c r="H3092" s="2">
        <f t="shared" si="481"/>
        <v>0.23888888888905058</v>
      </c>
      <c r="I3092">
        <f t="shared" si="482"/>
        <v>5</v>
      </c>
      <c r="J3092" t="str">
        <f t="shared" si="483"/>
        <v>Morning</v>
      </c>
      <c r="K3092" t="str">
        <f t="shared" si="484"/>
        <v>Sunday</v>
      </c>
      <c r="L3092" t="str">
        <f t="shared" si="485"/>
        <v>Failed</v>
      </c>
      <c r="M3092">
        <f t="shared" si="486"/>
        <v>0</v>
      </c>
      <c r="N3092">
        <f t="shared" si="487"/>
        <v>1</v>
      </c>
      <c r="O3092">
        <v>1</v>
      </c>
      <c r="P3092" t="str">
        <f t="shared" si="488"/>
        <v>City Route</v>
      </c>
      <c r="Q3092" t="str">
        <f t="shared" si="489"/>
        <v/>
      </c>
    </row>
    <row r="3093" spans="1:17">
      <c r="A3093">
        <v>2011</v>
      </c>
      <c r="B3093" t="s">
        <v>8</v>
      </c>
      <c r="C3093">
        <v>66</v>
      </c>
      <c r="D3093" t="s">
        <v>9</v>
      </c>
      <c r="E3093" s="1">
        <v>42563.5625</v>
      </c>
      <c r="F3093" t="s">
        <v>10</v>
      </c>
      <c r="G3093" s="3">
        <f t="shared" si="480"/>
        <v>42563</v>
      </c>
      <c r="H3093" s="2">
        <f t="shared" si="481"/>
        <v>0.5625</v>
      </c>
      <c r="I3093">
        <f t="shared" si="482"/>
        <v>13</v>
      </c>
      <c r="J3093" t="str">
        <f t="shared" si="483"/>
        <v>Day</v>
      </c>
      <c r="K3093" t="str">
        <f t="shared" si="484"/>
        <v>Monday</v>
      </c>
      <c r="L3093" t="str">
        <f t="shared" si="485"/>
        <v>Failed</v>
      </c>
      <c r="M3093">
        <f t="shared" si="486"/>
        <v>0</v>
      </c>
      <c r="N3093">
        <f t="shared" si="487"/>
        <v>1</v>
      </c>
      <c r="O3093">
        <v>1</v>
      </c>
      <c r="P3093" t="str">
        <f t="shared" si="488"/>
        <v>City Route</v>
      </c>
      <c r="Q3093" t="str">
        <f t="shared" si="489"/>
        <v/>
      </c>
    </row>
    <row r="3094" spans="1:17">
      <c r="A3094">
        <v>2931</v>
      </c>
      <c r="B3094" t="s">
        <v>8</v>
      </c>
      <c r="C3094">
        <v>66</v>
      </c>
      <c r="D3094" t="s">
        <v>9</v>
      </c>
      <c r="E3094" s="1">
        <v>42564.271562499998</v>
      </c>
      <c r="F3094" t="s">
        <v>10</v>
      </c>
      <c r="G3094" s="3">
        <f t="shared" si="480"/>
        <v>42564</v>
      </c>
      <c r="H3094" s="2">
        <f t="shared" si="481"/>
        <v>0.27156249999825377</v>
      </c>
      <c r="I3094">
        <f t="shared" si="482"/>
        <v>6</v>
      </c>
      <c r="J3094" t="str">
        <f t="shared" si="483"/>
        <v>Morning</v>
      </c>
      <c r="K3094" t="str">
        <f t="shared" si="484"/>
        <v>Thursday</v>
      </c>
      <c r="L3094" t="str">
        <f t="shared" si="485"/>
        <v>Failed</v>
      </c>
      <c r="M3094">
        <f t="shared" si="486"/>
        <v>0</v>
      </c>
      <c r="N3094">
        <f t="shared" si="487"/>
        <v>1</v>
      </c>
      <c r="O3094">
        <v>1</v>
      </c>
      <c r="P3094" t="str">
        <f t="shared" si="488"/>
        <v>City Route</v>
      </c>
      <c r="Q3094" t="str">
        <f t="shared" si="489"/>
        <v/>
      </c>
    </row>
    <row r="3095" spans="1:17">
      <c r="A3095">
        <v>6397</v>
      </c>
      <c r="B3095" t="s">
        <v>8</v>
      </c>
      <c r="C3095">
        <v>66</v>
      </c>
      <c r="D3095" t="s">
        <v>9</v>
      </c>
      <c r="E3095" s="1">
        <v>42566.812002314815</v>
      </c>
      <c r="F3095" t="s">
        <v>10</v>
      </c>
      <c r="G3095" s="3">
        <f t="shared" si="480"/>
        <v>42566</v>
      </c>
      <c r="H3095" s="2">
        <f t="shared" si="481"/>
        <v>0.81200231481489027</v>
      </c>
      <c r="I3095">
        <f t="shared" si="482"/>
        <v>19</v>
      </c>
      <c r="J3095" t="str">
        <f t="shared" si="483"/>
        <v>Evening</v>
      </c>
      <c r="K3095" t="str">
        <f t="shared" si="484"/>
        <v>Friday</v>
      </c>
      <c r="L3095" t="str">
        <f t="shared" si="485"/>
        <v>Failed</v>
      </c>
      <c r="M3095">
        <f t="shared" si="486"/>
        <v>0</v>
      </c>
      <c r="N3095">
        <f t="shared" si="487"/>
        <v>1</v>
      </c>
      <c r="O3095">
        <v>1</v>
      </c>
      <c r="P3095" t="str">
        <f t="shared" si="488"/>
        <v>City Route</v>
      </c>
      <c r="Q3095" t="str">
        <f t="shared" si="489"/>
        <v/>
      </c>
    </row>
    <row r="3096" spans="1:17">
      <c r="A3096">
        <v>176</v>
      </c>
      <c r="B3096" t="s">
        <v>8</v>
      </c>
      <c r="C3096">
        <v>67</v>
      </c>
      <c r="D3096" t="s">
        <v>9</v>
      </c>
      <c r="E3096" s="1">
        <v>42562.237500000003</v>
      </c>
      <c r="F3096" t="s">
        <v>10</v>
      </c>
      <c r="G3096" s="3">
        <f t="shared" si="480"/>
        <v>42562</v>
      </c>
      <c r="H3096" s="2">
        <f t="shared" si="481"/>
        <v>0.23750000000291038</v>
      </c>
      <c r="I3096">
        <f t="shared" si="482"/>
        <v>5</v>
      </c>
      <c r="J3096" t="str">
        <f t="shared" si="483"/>
        <v>Morning</v>
      </c>
      <c r="K3096" t="str">
        <f t="shared" si="484"/>
        <v>Sunday</v>
      </c>
      <c r="L3096" t="str">
        <f t="shared" si="485"/>
        <v>Failed</v>
      </c>
      <c r="M3096">
        <f t="shared" si="486"/>
        <v>0</v>
      </c>
      <c r="N3096">
        <f t="shared" si="487"/>
        <v>1</v>
      </c>
      <c r="O3096">
        <v>1</v>
      </c>
      <c r="P3096" t="str">
        <f t="shared" si="488"/>
        <v>City Route</v>
      </c>
      <c r="Q3096" t="str">
        <f t="shared" si="489"/>
        <v/>
      </c>
    </row>
    <row r="3097" spans="1:17">
      <c r="A3097">
        <v>3180</v>
      </c>
      <c r="B3097" t="s">
        <v>8</v>
      </c>
      <c r="C3097">
        <v>67</v>
      </c>
      <c r="D3097" t="s">
        <v>9</v>
      </c>
      <c r="E3097" s="1">
        <v>42564.391527777778</v>
      </c>
      <c r="F3097" t="s">
        <v>10</v>
      </c>
      <c r="G3097" s="3">
        <f t="shared" si="480"/>
        <v>42564</v>
      </c>
      <c r="H3097" s="2">
        <f t="shared" si="481"/>
        <v>0.39152777777781012</v>
      </c>
      <c r="I3097">
        <f t="shared" si="482"/>
        <v>9</v>
      </c>
      <c r="J3097" t="str">
        <f t="shared" si="483"/>
        <v>Morning</v>
      </c>
      <c r="K3097" t="str">
        <f t="shared" si="484"/>
        <v>Monday</v>
      </c>
      <c r="L3097" t="str">
        <f t="shared" si="485"/>
        <v>Failed</v>
      </c>
      <c r="M3097">
        <f t="shared" si="486"/>
        <v>0</v>
      </c>
      <c r="N3097">
        <f t="shared" si="487"/>
        <v>1</v>
      </c>
      <c r="O3097">
        <v>1</v>
      </c>
      <c r="P3097" t="str">
        <f t="shared" si="488"/>
        <v>City Route</v>
      </c>
      <c r="Q3097" t="str">
        <f t="shared" si="489"/>
        <v/>
      </c>
    </row>
    <row r="3098" spans="1:17">
      <c r="A3098">
        <v>3238</v>
      </c>
      <c r="B3098" t="s">
        <v>8</v>
      </c>
      <c r="C3098">
        <v>67</v>
      </c>
      <c r="D3098" t="s">
        <v>9</v>
      </c>
      <c r="E3098" s="1">
        <v>42564.419652777775</v>
      </c>
      <c r="F3098" t="s">
        <v>10</v>
      </c>
      <c r="G3098" s="3">
        <f t="shared" si="480"/>
        <v>42564</v>
      </c>
      <c r="H3098" s="2">
        <f t="shared" si="481"/>
        <v>0.41965277777489973</v>
      </c>
      <c r="I3098">
        <f t="shared" si="482"/>
        <v>10</v>
      </c>
      <c r="J3098" t="str">
        <f t="shared" si="483"/>
        <v>Day</v>
      </c>
      <c r="K3098" t="str">
        <f t="shared" si="484"/>
        <v>Wednesday</v>
      </c>
      <c r="L3098" t="str">
        <f t="shared" si="485"/>
        <v>Failed</v>
      </c>
      <c r="M3098">
        <f t="shared" si="486"/>
        <v>0</v>
      </c>
      <c r="N3098">
        <f t="shared" si="487"/>
        <v>1</v>
      </c>
      <c r="O3098">
        <v>1</v>
      </c>
      <c r="P3098" t="str">
        <f t="shared" si="488"/>
        <v>City Route</v>
      </c>
      <c r="Q3098" t="str">
        <f t="shared" si="489"/>
        <v/>
      </c>
    </row>
    <row r="3099" spans="1:17">
      <c r="A3099">
        <v>4360</v>
      </c>
      <c r="B3099" t="s">
        <v>8</v>
      </c>
      <c r="C3099">
        <v>67</v>
      </c>
      <c r="D3099" t="s">
        <v>9</v>
      </c>
      <c r="E3099" s="1">
        <v>42565.312847222223</v>
      </c>
      <c r="F3099" t="s">
        <v>10</v>
      </c>
      <c r="G3099" s="3">
        <f t="shared" si="480"/>
        <v>42565</v>
      </c>
      <c r="H3099" s="2">
        <f t="shared" si="481"/>
        <v>0.31284722222335404</v>
      </c>
      <c r="I3099">
        <f t="shared" si="482"/>
        <v>7</v>
      </c>
      <c r="J3099" t="str">
        <f t="shared" si="483"/>
        <v>Morning</v>
      </c>
      <c r="K3099" t="str">
        <f t="shared" si="484"/>
        <v>Friday</v>
      </c>
      <c r="L3099" t="str">
        <f t="shared" si="485"/>
        <v>Failed</v>
      </c>
      <c r="M3099">
        <f t="shared" si="486"/>
        <v>0</v>
      </c>
      <c r="N3099">
        <f t="shared" si="487"/>
        <v>1</v>
      </c>
      <c r="O3099">
        <v>1</v>
      </c>
      <c r="P3099" t="str">
        <f t="shared" si="488"/>
        <v>City Route</v>
      </c>
      <c r="Q3099" t="str">
        <f t="shared" si="489"/>
        <v/>
      </c>
    </row>
    <row r="3100" spans="1:17">
      <c r="A3100">
        <v>6717</v>
      </c>
      <c r="B3100" t="s">
        <v>8</v>
      </c>
      <c r="C3100">
        <v>67</v>
      </c>
      <c r="D3100" t="s">
        <v>9</v>
      </c>
      <c r="E3100" s="1">
        <v>42566.966909722221</v>
      </c>
      <c r="F3100" t="s">
        <v>10</v>
      </c>
      <c r="G3100" s="3">
        <f t="shared" si="480"/>
        <v>42566</v>
      </c>
      <c r="H3100" s="2">
        <f t="shared" si="481"/>
        <v>0.96690972222131677</v>
      </c>
      <c r="I3100">
        <f t="shared" si="482"/>
        <v>23</v>
      </c>
      <c r="J3100" t="str">
        <f t="shared" si="483"/>
        <v>Night</v>
      </c>
      <c r="K3100" t="str">
        <f t="shared" si="484"/>
        <v>Wednesday</v>
      </c>
      <c r="L3100" t="str">
        <f t="shared" si="485"/>
        <v>Failed</v>
      </c>
      <c r="M3100">
        <f t="shared" si="486"/>
        <v>0</v>
      </c>
      <c r="N3100">
        <f t="shared" si="487"/>
        <v>1</v>
      </c>
      <c r="O3100">
        <v>1</v>
      </c>
      <c r="P3100" t="str">
        <f t="shared" si="488"/>
        <v>City Route</v>
      </c>
      <c r="Q3100" t="str">
        <f t="shared" si="489"/>
        <v/>
      </c>
    </row>
    <row r="3101" spans="1:17">
      <c r="A3101">
        <v>386</v>
      </c>
      <c r="B3101" t="s">
        <v>8</v>
      </c>
      <c r="C3101">
        <v>68</v>
      </c>
      <c r="D3101" t="s">
        <v>9</v>
      </c>
      <c r="E3101" s="1">
        <v>42562.353472222225</v>
      </c>
      <c r="F3101" t="s">
        <v>10</v>
      </c>
      <c r="G3101" s="3">
        <f t="shared" si="480"/>
        <v>42562</v>
      </c>
      <c r="H3101" s="2">
        <f t="shared" si="481"/>
        <v>0.35347222222480923</v>
      </c>
      <c r="I3101">
        <f t="shared" si="482"/>
        <v>8</v>
      </c>
      <c r="J3101" t="str">
        <f t="shared" si="483"/>
        <v>Morning</v>
      </c>
      <c r="K3101" t="str">
        <f t="shared" si="484"/>
        <v>Sunday</v>
      </c>
      <c r="L3101" t="str">
        <f t="shared" si="485"/>
        <v>Failed</v>
      </c>
      <c r="M3101">
        <f t="shared" si="486"/>
        <v>0</v>
      </c>
      <c r="N3101">
        <f t="shared" si="487"/>
        <v>1</v>
      </c>
      <c r="O3101">
        <v>1</v>
      </c>
      <c r="P3101" t="str">
        <f t="shared" si="488"/>
        <v>City Route</v>
      </c>
      <c r="Q3101" t="str">
        <f t="shared" si="489"/>
        <v/>
      </c>
    </row>
    <row r="3102" spans="1:17">
      <c r="A3102">
        <v>528</v>
      </c>
      <c r="B3102" t="s">
        <v>8</v>
      </c>
      <c r="C3102">
        <v>68</v>
      </c>
      <c r="D3102" t="s">
        <v>9</v>
      </c>
      <c r="E3102" s="1">
        <v>42562.409722222219</v>
      </c>
      <c r="F3102" t="s">
        <v>10</v>
      </c>
      <c r="G3102" s="3">
        <f t="shared" si="480"/>
        <v>42562</v>
      </c>
      <c r="H3102" s="2">
        <f t="shared" si="481"/>
        <v>0.40972222221898846</v>
      </c>
      <c r="I3102">
        <f t="shared" si="482"/>
        <v>9</v>
      </c>
      <c r="J3102" t="str">
        <f t="shared" si="483"/>
        <v>Morning</v>
      </c>
      <c r="K3102" t="str">
        <f t="shared" si="484"/>
        <v>Tuesday</v>
      </c>
      <c r="L3102" t="str">
        <f t="shared" si="485"/>
        <v>Failed</v>
      </c>
      <c r="M3102">
        <f t="shared" si="486"/>
        <v>0</v>
      </c>
      <c r="N3102">
        <f t="shared" si="487"/>
        <v>1</v>
      </c>
      <c r="O3102">
        <v>1</v>
      </c>
      <c r="P3102" t="str">
        <f t="shared" si="488"/>
        <v>City Route</v>
      </c>
      <c r="Q3102" t="str">
        <f t="shared" si="489"/>
        <v/>
      </c>
    </row>
    <row r="3103" spans="1:17">
      <c r="A3103">
        <v>2556</v>
      </c>
      <c r="B3103" t="s">
        <v>6</v>
      </c>
      <c r="C3103">
        <v>68</v>
      </c>
      <c r="D3103" t="s">
        <v>9</v>
      </c>
      <c r="E3103" s="1">
        <v>42563.89166666667</v>
      </c>
      <c r="F3103" t="s">
        <v>10</v>
      </c>
      <c r="G3103" s="3">
        <f t="shared" si="480"/>
        <v>42563</v>
      </c>
      <c r="H3103" s="2">
        <f t="shared" si="481"/>
        <v>0.89166666667006211</v>
      </c>
      <c r="I3103">
        <f t="shared" si="482"/>
        <v>21</v>
      </c>
      <c r="J3103" t="str">
        <f t="shared" si="483"/>
        <v>Night</v>
      </c>
      <c r="K3103" t="str">
        <f t="shared" si="484"/>
        <v>Sunday</v>
      </c>
      <c r="L3103" t="str">
        <f t="shared" si="485"/>
        <v>Failed</v>
      </c>
      <c r="M3103">
        <f t="shared" si="486"/>
        <v>0</v>
      </c>
      <c r="N3103">
        <f t="shared" si="487"/>
        <v>1</v>
      </c>
      <c r="O3103">
        <v>1</v>
      </c>
      <c r="P3103" t="str">
        <f t="shared" si="488"/>
        <v>Airport Route</v>
      </c>
      <c r="Q3103" t="str">
        <f t="shared" si="489"/>
        <v/>
      </c>
    </row>
    <row r="3104" spans="1:17">
      <c r="A3104">
        <v>3286</v>
      </c>
      <c r="B3104" t="s">
        <v>8</v>
      </c>
      <c r="C3104">
        <v>68</v>
      </c>
      <c r="D3104" t="s">
        <v>9</v>
      </c>
      <c r="E3104" s="1">
        <v>42564.465810185182</v>
      </c>
      <c r="F3104" t="s">
        <v>10</v>
      </c>
      <c r="G3104" s="3">
        <f t="shared" si="480"/>
        <v>42564</v>
      </c>
      <c r="H3104" s="2">
        <f t="shared" si="481"/>
        <v>0.46581018518190831</v>
      </c>
      <c r="I3104">
        <f t="shared" si="482"/>
        <v>11</v>
      </c>
      <c r="J3104" t="str">
        <f t="shared" si="483"/>
        <v>Day</v>
      </c>
      <c r="K3104" t="str">
        <f t="shared" si="484"/>
        <v>Tuesday</v>
      </c>
      <c r="L3104" t="str">
        <f t="shared" si="485"/>
        <v>Failed</v>
      </c>
      <c r="M3104">
        <f t="shared" si="486"/>
        <v>0</v>
      </c>
      <c r="N3104">
        <f t="shared" si="487"/>
        <v>1</v>
      </c>
      <c r="O3104">
        <v>1</v>
      </c>
      <c r="P3104" t="str">
        <f t="shared" si="488"/>
        <v>City Route</v>
      </c>
      <c r="Q3104" t="str">
        <f t="shared" si="489"/>
        <v/>
      </c>
    </row>
    <row r="3105" spans="1:17">
      <c r="A3105">
        <v>5805</v>
      </c>
      <c r="B3105" t="s">
        <v>8</v>
      </c>
      <c r="C3105">
        <v>68</v>
      </c>
      <c r="D3105" t="s">
        <v>9</v>
      </c>
      <c r="E3105" s="1">
        <v>42566.358900462961</v>
      </c>
      <c r="F3105" t="s">
        <v>10</v>
      </c>
      <c r="G3105" s="3">
        <f t="shared" si="480"/>
        <v>42566</v>
      </c>
      <c r="H3105" s="2">
        <f t="shared" si="481"/>
        <v>0.35890046296117362</v>
      </c>
      <c r="I3105">
        <f t="shared" si="482"/>
        <v>8</v>
      </c>
      <c r="J3105" t="str">
        <f t="shared" si="483"/>
        <v>Morning</v>
      </c>
      <c r="K3105" t="str">
        <f t="shared" si="484"/>
        <v>Monday</v>
      </c>
      <c r="L3105" t="str">
        <f t="shared" si="485"/>
        <v>Failed</v>
      </c>
      <c r="M3105">
        <f t="shared" si="486"/>
        <v>0</v>
      </c>
      <c r="N3105">
        <f t="shared" si="487"/>
        <v>1</v>
      </c>
      <c r="O3105">
        <v>1</v>
      </c>
      <c r="P3105" t="str">
        <f t="shared" si="488"/>
        <v>City Route</v>
      </c>
      <c r="Q3105" t="str">
        <f t="shared" si="489"/>
        <v/>
      </c>
    </row>
    <row r="3106" spans="1:17">
      <c r="A3106">
        <v>5911</v>
      </c>
      <c r="B3106" t="s">
        <v>8</v>
      </c>
      <c r="C3106">
        <v>68</v>
      </c>
      <c r="D3106" t="s">
        <v>9</v>
      </c>
      <c r="E3106" s="1">
        <v>42566.412442129629</v>
      </c>
      <c r="F3106" t="s">
        <v>10</v>
      </c>
      <c r="G3106" s="3">
        <f t="shared" si="480"/>
        <v>42566</v>
      </c>
      <c r="H3106" s="2">
        <f t="shared" si="481"/>
        <v>0.41244212962919846</v>
      </c>
      <c r="I3106">
        <f t="shared" si="482"/>
        <v>9</v>
      </c>
      <c r="J3106" t="str">
        <f t="shared" si="483"/>
        <v>Morning</v>
      </c>
      <c r="K3106" t="str">
        <f t="shared" si="484"/>
        <v>Tuesday</v>
      </c>
      <c r="L3106" t="str">
        <f t="shared" si="485"/>
        <v>Failed</v>
      </c>
      <c r="M3106">
        <f t="shared" si="486"/>
        <v>0</v>
      </c>
      <c r="N3106">
        <f t="shared" si="487"/>
        <v>1</v>
      </c>
      <c r="O3106">
        <v>1</v>
      </c>
      <c r="P3106" t="str">
        <f t="shared" si="488"/>
        <v>City Route</v>
      </c>
      <c r="Q3106" t="str">
        <f t="shared" si="489"/>
        <v/>
      </c>
    </row>
    <row r="3107" spans="1:17">
      <c r="A3107">
        <v>245</v>
      </c>
      <c r="B3107" t="s">
        <v>8</v>
      </c>
      <c r="C3107">
        <v>69</v>
      </c>
      <c r="D3107" t="s">
        <v>9</v>
      </c>
      <c r="E3107" s="1">
        <v>42562.272916666669</v>
      </c>
      <c r="F3107" t="s">
        <v>10</v>
      </c>
      <c r="G3107" s="3">
        <f t="shared" si="480"/>
        <v>42562</v>
      </c>
      <c r="H3107" s="2">
        <f t="shared" si="481"/>
        <v>0.27291666666860692</v>
      </c>
      <c r="I3107">
        <f t="shared" si="482"/>
        <v>6</v>
      </c>
      <c r="J3107" t="str">
        <f t="shared" si="483"/>
        <v>Morning</v>
      </c>
      <c r="K3107" t="str">
        <f t="shared" si="484"/>
        <v>Saturday</v>
      </c>
      <c r="L3107" t="str">
        <f t="shared" si="485"/>
        <v>Failed</v>
      </c>
      <c r="M3107">
        <f t="shared" si="486"/>
        <v>0</v>
      </c>
      <c r="N3107">
        <f t="shared" si="487"/>
        <v>1</v>
      </c>
      <c r="O3107">
        <v>1</v>
      </c>
      <c r="P3107" t="str">
        <f t="shared" si="488"/>
        <v>City Route</v>
      </c>
      <c r="Q3107" t="str">
        <f t="shared" si="489"/>
        <v/>
      </c>
    </row>
    <row r="3108" spans="1:17">
      <c r="A3108">
        <v>1532</v>
      </c>
      <c r="B3108" t="s">
        <v>8</v>
      </c>
      <c r="C3108">
        <v>69</v>
      </c>
      <c r="D3108" t="s">
        <v>9</v>
      </c>
      <c r="E3108" s="1">
        <v>42563.245833333334</v>
      </c>
      <c r="F3108" t="s">
        <v>10</v>
      </c>
      <c r="G3108" s="3">
        <f t="shared" si="480"/>
        <v>42563</v>
      </c>
      <c r="H3108" s="2">
        <f t="shared" si="481"/>
        <v>0.24583333333430346</v>
      </c>
      <c r="I3108">
        <f t="shared" si="482"/>
        <v>5</v>
      </c>
      <c r="J3108" t="str">
        <f t="shared" si="483"/>
        <v>Morning</v>
      </c>
      <c r="K3108" t="str">
        <f t="shared" si="484"/>
        <v>Friday</v>
      </c>
      <c r="L3108" t="str">
        <f t="shared" si="485"/>
        <v>Failed</v>
      </c>
      <c r="M3108">
        <f t="shared" si="486"/>
        <v>0</v>
      </c>
      <c r="N3108">
        <f t="shared" si="487"/>
        <v>1</v>
      </c>
      <c r="O3108">
        <v>1</v>
      </c>
      <c r="P3108" t="str">
        <f t="shared" si="488"/>
        <v>City Route</v>
      </c>
      <c r="Q3108" t="str">
        <f t="shared" si="489"/>
        <v/>
      </c>
    </row>
    <row r="3109" spans="1:17">
      <c r="A3109">
        <v>3161</v>
      </c>
      <c r="B3109" t="s">
        <v>8</v>
      </c>
      <c r="C3109">
        <v>69</v>
      </c>
      <c r="D3109" t="s">
        <v>9</v>
      </c>
      <c r="E3109" s="1">
        <v>42564.379131944443</v>
      </c>
      <c r="F3109" t="s">
        <v>10</v>
      </c>
      <c r="G3109" s="3">
        <f t="shared" si="480"/>
        <v>42564</v>
      </c>
      <c r="H3109" s="2">
        <f t="shared" si="481"/>
        <v>0.37913194444263354</v>
      </c>
      <c r="I3109">
        <f t="shared" si="482"/>
        <v>9</v>
      </c>
      <c r="J3109" t="str">
        <f t="shared" si="483"/>
        <v>Morning</v>
      </c>
      <c r="K3109" t="str">
        <f t="shared" si="484"/>
        <v>Wednesday</v>
      </c>
      <c r="L3109" t="str">
        <f t="shared" si="485"/>
        <v>Failed</v>
      </c>
      <c r="M3109">
        <f t="shared" si="486"/>
        <v>0</v>
      </c>
      <c r="N3109">
        <f t="shared" si="487"/>
        <v>1</v>
      </c>
      <c r="O3109">
        <v>1</v>
      </c>
      <c r="P3109" t="str">
        <f t="shared" si="488"/>
        <v>City Route</v>
      </c>
      <c r="Q3109" t="str">
        <f t="shared" si="489"/>
        <v/>
      </c>
    </row>
    <row r="3110" spans="1:17">
      <c r="A3110">
        <v>3523</v>
      </c>
      <c r="B3110" t="s">
        <v>6</v>
      </c>
      <c r="C3110">
        <v>69</v>
      </c>
      <c r="D3110" t="s">
        <v>9</v>
      </c>
      <c r="E3110" s="1">
        <v>42564.74150462963</v>
      </c>
      <c r="F3110" t="s">
        <v>10</v>
      </c>
      <c r="G3110" s="3">
        <f t="shared" si="480"/>
        <v>42564</v>
      </c>
      <c r="H3110" s="2">
        <f t="shared" si="481"/>
        <v>0.74150462963007158</v>
      </c>
      <c r="I3110">
        <f t="shared" si="482"/>
        <v>17</v>
      </c>
      <c r="J3110" t="str">
        <f t="shared" si="483"/>
        <v>Evening</v>
      </c>
      <c r="K3110" t="str">
        <f t="shared" si="484"/>
        <v>Monday</v>
      </c>
      <c r="L3110" t="str">
        <f t="shared" si="485"/>
        <v>Failed</v>
      </c>
      <c r="M3110">
        <f t="shared" si="486"/>
        <v>0</v>
      </c>
      <c r="N3110">
        <f t="shared" si="487"/>
        <v>1</v>
      </c>
      <c r="O3110">
        <v>1</v>
      </c>
      <c r="P3110" t="str">
        <f t="shared" si="488"/>
        <v>Airport Route</v>
      </c>
      <c r="Q3110" t="str">
        <f t="shared" si="489"/>
        <v/>
      </c>
    </row>
    <row r="3111" spans="1:17">
      <c r="A3111">
        <v>4278</v>
      </c>
      <c r="B3111" t="s">
        <v>8</v>
      </c>
      <c r="C3111">
        <v>69</v>
      </c>
      <c r="D3111" t="s">
        <v>9</v>
      </c>
      <c r="E3111" s="1">
        <v>42565.268171296295</v>
      </c>
      <c r="F3111" t="s">
        <v>10</v>
      </c>
      <c r="G3111" s="3">
        <f t="shared" si="480"/>
        <v>42565</v>
      </c>
      <c r="H3111" s="2">
        <f t="shared" si="481"/>
        <v>0.268171296294895</v>
      </c>
      <c r="I3111">
        <f t="shared" si="482"/>
        <v>6</v>
      </c>
      <c r="J3111" t="str">
        <f t="shared" si="483"/>
        <v>Morning</v>
      </c>
      <c r="K3111" t="str">
        <f t="shared" si="484"/>
        <v>Sunday</v>
      </c>
      <c r="L3111" t="str">
        <f t="shared" si="485"/>
        <v>Failed</v>
      </c>
      <c r="M3111">
        <f t="shared" si="486"/>
        <v>0</v>
      </c>
      <c r="N3111">
        <f t="shared" si="487"/>
        <v>1</v>
      </c>
      <c r="O3111">
        <v>1</v>
      </c>
      <c r="P3111" t="str">
        <f t="shared" si="488"/>
        <v>City Route</v>
      </c>
      <c r="Q3111" t="str">
        <f t="shared" si="489"/>
        <v/>
      </c>
    </row>
    <row r="3112" spans="1:17">
      <c r="A3112">
        <v>5835</v>
      </c>
      <c r="B3112" t="s">
        <v>8</v>
      </c>
      <c r="C3112">
        <v>69</v>
      </c>
      <c r="D3112" t="s">
        <v>9</v>
      </c>
      <c r="E3112" s="1">
        <v>42566.370706018519</v>
      </c>
      <c r="F3112" t="s">
        <v>10</v>
      </c>
      <c r="G3112" s="3">
        <f t="shared" si="480"/>
        <v>42566</v>
      </c>
      <c r="H3112" s="2">
        <f t="shared" si="481"/>
        <v>0.37070601851883112</v>
      </c>
      <c r="I3112">
        <f t="shared" si="482"/>
        <v>8</v>
      </c>
      <c r="J3112" t="str">
        <f t="shared" si="483"/>
        <v>Morning</v>
      </c>
      <c r="K3112" t="str">
        <f t="shared" si="484"/>
        <v>Wednesday</v>
      </c>
      <c r="L3112" t="str">
        <f t="shared" si="485"/>
        <v>Failed</v>
      </c>
      <c r="M3112">
        <f t="shared" si="486"/>
        <v>0</v>
      </c>
      <c r="N3112">
        <f t="shared" si="487"/>
        <v>1</v>
      </c>
      <c r="O3112">
        <v>1</v>
      </c>
      <c r="P3112" t="str">
        <f t="shared" si="488"/>
        <v>City Route</v>
      </c>
      <c r="Q3112" t="str">
        <f t="shared" si="489"/>
        <v/>
      </c>
    </row>
    <row r="3113" spans="1:17">
      <c r="A3113">
        <v>99</v>
      </c>
      <c r="B3113" t="s">
        <v>8</v>
      </c>
      <c r="C3113">
        <v>70</v>
      </c>
      <c r="D3113" t="s">
        <v>9</v>
      </c>
      <c r="E3113" s="1">
        <v>42562.208333333336</v>
      </c>
      <c r="F3113" t="s">
        <v>10</v>
      </c>
      <c r="G3113" s="3">
        <f t="shared" si="480"/>
        <v>42562</v>
      </c>
      <c r="H3113" s="2">
        <f t="shared" si="481"/>
        <v>0.20833333333575865</v>
      </c>
      <c r="I3113">
        <f t="shared" si="482"/>
        <v>5</v>
      </c>
      <c r="J3113" t="str">
        <f t="shared" si="483"/>
        <v>Morning</v>
      </c>
      <c r="K3113" t="str">
        <f t="shared" si="484"/>
        <v>Sunday</v>
      </c>
      <c r="L3113" t="str">
        <f t="shared" si="485"/>
        <v>Failed</v>
      </c>
      <c r="M3113">
        <f t="shared" si="486"/>
        <v>0</v>
      </c>
      <c r="N3113">
        <f t="shared" si="487"/>
        <v>1</v>
      </c>
      <c r="O3113">
        <v>1</v>
      </c>
      <c r="P3113" t="str">
        <f t="shared" si="488"/>
        <v>City Route</v>
      </c>
      <c r="Q3113" t="str">
        <f t="shared" si="489"/>
        <v/>
      </c>
    </row>
    <row r="3114" spans="1:17">
      <c r="A3114">
        <v>162</v>
      </c>
      <c r="B3114" t="s">
        <v>8</v>
      </c>
      <c r="C3114">
        <v>70</v>
      </c>
      <c r="D3114" t="s">
        <v>9</v>
      </c>
      <c r="E3114" s="1">
        <v>42562.231944444444</v>
      </c>
      <c r="F3114" t="s">
        <v>10</v>
      </c>
      <c r="G3114" s="3">
        <f t="shared" si="480"/>
        <v>42562</v>
      </c>
      <c r="H3114" s="2">
        <f t="shared" si="481"/>
        <v>0.23194444444379769</v>
      </c>
      <c r="I3114">
        <f t="shared" si="482"/>
        <v>5</v>
      </c>
      <c r="J3114" t="str">
        <f t="shared" si="483"/>
        <v>Morning</v>
      </c>
      <c r="K3114" t="str">
        <f t="shared" si="484"/>
        <v>Sunday</v>
      </c>
      <c r="L3114" t="str">
        <f t="shared" si="485"/>
        <v>Failed</v>
      </c>
      <c r="M3114">
        <f t="shared" si="486"/>
        <v>0</v>
      </c>
      <c r="N3114">
        <f t="shared" si="487"/>
        <v>1</v>
      </c>
      <c r="O3114">
        <v>1</v>
      </c>
      <c r="P3114" t="str">
        <f t="shared" si="488"/>
        <v>City Route</v>
      </c>
      <c r="Q3114" t="str">
        <f t="shared" si="489"/>
        <v/>
      </c>
    </row>
    <row r="3115" spans="1:17">
      <c r="A3115">
        <v>307</v>
      </c>
      <c r="B3115" t="s">
        <v>8</v>
      </c>
      <c r="C3115">
        <v>70</v>
      </c>
      <c r="D3115" t="s">
        <v>9</v>
      </c>
      <c r="E3115" s="1">
        <v>42562.305555555555</v>
      </c>
      <c r="F3115" t="s">
        <v>10</v>
      </c>
      <c r="G3115" s="3">
        <f t="shared" si="480"/>
        <v>42562</v>
      </c>
      <c r="H3115" s="2">
        <f t="shared" si="481"/>
        <v>0.30555555555474712</v>
      </c>
      <c r="I3115">
        <f t="shared" si="482"/>
        <v>7</v>
      </c>
      <c r="J3115" t="str">
        <f t="shared" si="483"/>
        <v>Morning</v>
      </c>
      <c r="K3115" t="str">
        <f t="shared" si="484"/>
        <v>Friday</v>
      </c>
      <c r="L3115" t="str">
        <f t="shared" si="485"/>
        <v>Failed</v>
      </c>
      <c r="M3115">
        <f t="shared" si="486"/>
        <v>0</v>
      </c>
      <c r="N3115">
        <f t="shared" si="487"/>
        <v>1</v>
      </c>
      <c r="O3115">
        <v>1</v>
      </c>
      <c r="P3115" t="str">
        <f t="shared" si="488"/>
        <v>City Route</v>
      </c>
      <c r="Q3115" t="str">
        <f t="shared" si="489"/>
        <v/>
      </c>
    </row>
    <row r="3116" spans="1:17">
      <c r="A3116">
        <v>1767</v>
      </c>
      <c r="B3116" t="s">
        <v>8</v>
      </c>
      <c r="C3116">
        <v>70</v>
      </c>
      <c r="D3116" t="s">
        <v>9</v>
      </c>
      <c r="E3116" s="1">
        <v>42563.365277777775</v>
      </c>
      <c r="F3116" t="s">
        <v>10</v>
      </c>
      <c r="G3116" s="3">
        <f t="shared" si="480"/>
        <v>42563</v>
      </c>
      <c r="H3116" s="2">
        <f t="shared" si="481"/>
        <v>0.36527777777519077</v>
      </c>
      <c r="I3116">
        <f t="shared" si="482"/>
        <v>8</v>
      </c>
      <c r="J3116" t="str">
        <f t="shared" si="483"/>
        <v>Morning</v>
      </c>
      <c r="K3116" t="str">
        <f t="shared" si="484"/>
        <v>Tuesday</v>
      </c>
      <c r="L3116" t="str">
        <f t="shared" si="485"/>
        <v>Failed</v>
      </c>
      <c r="M3116">
        <f t="shared" si="486"/>
        <v>0</v>
      </c>
      <c r="N3116">
        <f t="shared" si="487"/>
        <v>1</v>
      </c>
      <c r="O3116">
        <v>1</v>
      </c>
      <c r="P3116" t="str">
        <f t="shared" si="488"/>
        <v>City Route</v>
      </c>
      <c r="Q3116" t="str">
        <f t="shared" si="489"/>
        <v/>
      </c>
    </row>
    <row r="3117" spans="1:17">
      <c r="A3117">
        <v>5502</v>
      </c>
      <c r="B3117" t="s">
        <v>8</v>
      </c>
      <c r="C3117">
        <v>70</v>
      </c>
      <c r="D3117" t="s">
        <v>9</v>
      </c>
      <c r="E3117" s="1">
        <v>42566.210717592592</v>
      </c>
      <c r="F3117" t="s">
        <v>10</v>
      </c>
      <c r="G3117" s="3">
        <f t="shared" si="480"/>
        <v>42566</v>
      </c>
      <c r="H3117" s="2">
        <f t="shared" si="481"/>
        <v>0.21071759259211831</v>
      </c>
      <c r="I3117">
        <f t="shared" si="482"/>
        <v>5</v>
      </c>
      <c r="J3117" t="str">
        <f t="shared" si="483"/>
        <v>Morning</v>
      </c>
      <c r="K3117" t="str">
        <f t="shared" si="484"/>
        <v>Saturday</v>
      </c>
      <c r="L3117" t="str">
        <f t="shared" si="485"/>
        <v>Failed</v>
      </c>
      <c r="M3117">
        <f t="shared" si="486"/>
        <v>0</v>
      </c>
      <c r="N3117">
        <f t="shared" si="487"/>
        <v>1</v>
      </c>
      <c r="O3117">
        <v>1</v>
      </c>
      <c r="P3117" t="str">
        <f t="shared" si="488"/>
        <v>City Route</v>
      </c>
      <c r="Q3117" t="str">
        <f t="shared" si="489"/>
        <v/>
      </c>
    </row>
    <row r="3118" spans="1:17">
      <c r="A3118">
        <v>5644</v>
      </c>
      <c r="B3118" t="s">
        <v>8</v>
      </c>
      <c r="C3118">
        <v>70</v>
      </c>
      <c r="D3118" t="s">
        <v>9</v>
      </c>
      <c r="E3118" s="1">
        <v>42566.285115740742</v>
      </c>
      <c r="F3118" t="s">
        <v>10</v>
      </c>
      <c r="G3118" s="3">
        <f t="shared" si="480"/>
        <v>42566</v>
      </c>
      <c r="H3118" s="2">
        <f t="shared" si="481"/>
        <v>0.28511574074218515</v>
      </c>
      <c r="I3118">
        <f t="shared" si="482"/>
        <v>6</v>
      </c>
      <c r="J3118" t="str">
        <f t="shared" si="483"/>
        <v>Morning</v>
      </c>
      <c r="K3118" t="str">
        <f t="shared" si="484"/>
        <v>Monday</v>
      </c>
      <c r="L3118" t="str">
        <f t="shared" si="485"/>
        <v>Failed</v>
      </c>
      <c r="M3118">
        <f t="shared" si="486"/>
        <v>0</v>
      </c>
      <c r="N3118">
        <f t="shared" si="487"/>
        <v>1</v>
      </c>
      <c r="O3118">
        <v>1</v>
      </c>
      <c r="P3118" t="str">
        <f t="shared" si="488"/>
        <v>City Route</v>
      </c>
      <c r="Q3118" t="str">
        <f t="shared" si="489"/>
        <v/>
      </c>
    </row>
    <row r="3119" spans="1:17">
      <c r="A3119">
        <v>5736</v>
      </c>
      <c r="B3119" t="s">
        <v>8</v>
      </c>
      <c r="C3119">
        <v>70</v>
      </c>
      <c r="D3119" t="s">
        <v>9</v>
      </c>
      <c r="E3119" s="1">
        <v>42566.326886574076</v>
      </c>
      <c r="F3119" t="s">
        <v>10</v>
      </c>
      <c r="G3119" s="3">
        <f t="shared" si="480"/>
        <v>42566</v>
      </c>
      <c r="H3119" s="2">
        <f t="shared" si="481"/>
        <v>0.3268865740756155</v>
      </c>
      <c r="I3119">
        <f t="shared" si="482"/>
        <v>7</v>
      </c>
      <c r="J3119" t="str">
        <f t="shared" si="483"/>
        <v>Morning</v>
      </c>
      <c r="K3119" t="str">
        <f t="shared" si="484"/>
        <v>Tuesday</v>
      </c>
      <c r="L3119" t="str">
        <f t="shared" si="485"/>
        <v>Failed</v>
      </c>
      <c r="M3119">
        <f t="shared" si="486"/>
        <v>0</v>
      </c>
      <c r="N3119">
        <f t="shared" si="487"/>
        <v>1</v>
      </c>
      <c r="O3119">
        <v>1</v>
      </c>
      <c r="P3119" t="str">
        <f t="shared" si="488"/>
        <v>City Route</v>
      </c>
      <c r="Q3119" t="str">
        <f t="shared" si="489"/>
        <v/>
      </c>
    </row>
    <row r="3120" spans="1:17">
      <c r="A3120">
        <v>3808</v>
      </c>
      <c r="B3120" t="s">
        <v>6</v>
      </c>
      <c r="C3120">
        <v>71</v>
      </c>
      <c r="D3120" t="s">
        <v>9</v>
      </c>
      <c r="E3120" s="1">
        <v>42564.874074074076</v>
      </c>
      <c r="F3120" t="s">
        <v>10</v>
      </c>
      <c r="G3120" s="3">
        <f t="shared" si="480"/>
        <v>42564</v>
      </c>
      <c r="H3120" s="2">
        <f t="shared" si="481"/>
        <v>0.87407407407590654</v>
      </c>
      <c r="I3120">
        <f t="shared" si="482"/>
        <v>20</v>
      </c>
      <c r="J3120" t="str">
        <f t="shared" si="483"/>
        <v>Evening</v>
      </c>
      <c r="K3120" t="str">
        <f t="shared" si="484"/>
        <v>Saturday</v>
      </c>
      <c r="L3120" t="str">
        <f t="shared" si="485"/>
        <v>Failed</v>
      </c>
      <c r="M3120">
        <f t="shared" si="486"/>
        <v>0</v>
      </c>
      <c r="N3120">
        <f t="shared" si="487"/>
        <v>1</v>
      </c>
      <c r="O3120">
        <v>1</v>
      </c>
      <c r="P3120" t="str">
        <f t="shared" si="488"/>
        <v>Airport Route</v>
      </c>
      <c r="Q3120" t="str">
        <f t="shared" si="489"/>
        <v/>
      </c>
    </row>
    <row r="3121" spans="1:17">
      <c r="A3121">
        <v>5831</v>
      </c>
      <c r="B3121" t="s">
        <v>8</v>
      </c>
      <c r="C3121">
        <v>71</v>
      </c>
      <c r="D3121" t="s">
        <v>9</v>
      </c>
      <c r="E3121" s="1">
        <v>42566.37226851852</v>
      </c>
      <c r="F3121" t="s">
        <v>10</v>
      </c>
      <c r="G3121" s="3">
        <f t="shared" si="480"/>
        <v>42566</v>
      </c>
      <c r="H3121" s="2">
        <f t="shared" si="481"/>
        <v>0.37226851852028631</v>
      </c>
      <c r="I3121">
        <f t="shared" si="482"/>
        <v>8</v>
      </c>
      <c r="J3121" t="str">
        <f t="shared" si="483"/>
        <v>Morning</v>
      </c>
      <c r="K3121" t="str">
        <f t="shared" si="484"/>
        <v>Saturday</v>
      </c>
      <c r="L3121" t="str">
        <f t="shared" si="485"/>
        <v>Failed</v>
      </c>
      <c r="M3121">
        <f t="shared" si="486"/>
        <v>0</v>
      </c>
      <c r="N3121">
        <f t="shared" si="487"/>
        <v>1</v>
      </c>
      <c r="O3121">
        <v>1</v>
      </c>
      <c r="P3121" t="str">
        <f t="shared" si="488"/>
        <v>City Route</v>
      </c>
      <c r="Q3121" t="str">
        <f t="shared" si="489"/>
        <v/>
      </c>
    </row>
    <row r="3122" spans="1:17">
      <c r="A3122">
        <v>5980</v>
      </c>
      <c r="B3122" t="s">
        <v>8</v>
      </c>
      <c r="C3122">
        <v>71</v>
      </c>
      <c r="D3122" t="s">
        <v>9</v>
      </c>
      <c r="E3122" s="1">
        <v>42566.486087962963</v>
      </c>
      <c r="F3122" t="s">
        <v>10</v>
      </c>
      <c r="G3122" s="3">
        <f t="shared" si="480"/>
        <v>42566</v>
      </c>
      <c r="H3122" s="2">
        <f t="shared" si="481"/>
        <v>0.48608796296321088</v>
      </c>
      <c r="I3122">
        <f t="shared" si="482"/>
        <v>11</v>
      </c>
      <c r="J3122" t="str">
        <f t="shared" si="483"/>
        <v>Day</v>
      </c>
      <c r="K3122" t="str">
        <f t="shared" si="484"/>
        <v>Monday</v>
      </c>
      <c r="L3122" t="str">
        <f t="shared" si="485"/>
        <v>Failed</v>
      </c>
      <c r="M3122">
        <f t="shared" si="486"/>
        <v>0</v>
      </c>
      <c r="N3122">
        <f t="shared" si="487"/>
        <v>1</v>
      </c>
      <c r="O3122">
        <v>1</v>
      </c>
      <c r="P3122" t="str">
        <f t="shared" si="488"/>
        <v>City Route</v>
      </c>
      <c r="Q3122" t="str">
        <f t="shared" si="489"/>
        <v/>
      </c>
    </row>
    <row r="3123" spans="1:17">
      <c r="A3123">
        <v>353</v>
      </c>
      <c r="B3123" t="s">
        <v>8</v>
      </c>
      <c r="C3123">
        <v>72</v>
      </c>
      <c r="D3123" t="s">
        <v>9</v>
      </c>
      <c r="E3123" s="1">
        <v>42562.329861111109</v>
      </c>
      <c r="F3123" t="s">
        <v>10</v>
      </c>
      <c r="G3123" s="3">
        <f t="shared" si="480"/>
        <v>42562</v>
      </c>
      <c r="H3123" s="2">
        <f t="shared" si="481"/>
        <v>0.32986111110949423</v>
      </c>
      <c r="I3123">
        <f t="shared" si="482"/>
        <v>7</v>
      </c>
      <c r="J3123" t="str">
        <f t="shared" si="483"/>
        <v>Morning</v>
      </c>
      <c r="K3123" t="str">
        <f t="shared" si="484"/>
        <v>Tuesday</v>
      </c>
      <c r="L3123" t="str">
        <f t="shared" si="485"/>
        <v>Failed</v>
      </c>
      <c r="M3123">
        <f t="shared" si="486"/>
        <v>0</v>
      </c>
      <c r="N3123">
        <f t="shared" si="487"/>
        <v>1</v>
      </c>
      <c r="O3123">
        <v>1</v>
      </c>
      <c r="P3123" t="str">
        <f t="shared" si="488"/>
        <v>City Route</v>
      </c>
      <c r="Q3123" t="str">
        <f t="shared" si="489"/>
        <v/>
      </c>
    </row>
    <row r="3124" spans="1:17">
      <c r="A3124">
        <v>397</v>
      </c>
      <c r="B3124" t="s">
        <v>8</v>
      </c>
      <c r="C3124">
        <v>72</v>
      </c>
      <c r="D3124" t="s">
        <v>9</v>
      </c>
      <c r="E3124" s="1">
        <v>42562.349305555559</v>
      </c>
      <c r="F3124" t="s">
        <v>10</v>
      </c>
      <c r="G3124" s="3">
        <f t="shared" si="480"/>
        <v>42562</v>
      </c>
      <c r="H3124" s="2">
        <f t="shared" si="481"/>
        <v>0.34930555555911269</v>
      </c>
      <c r="I3124">
        <f t="shared" si="482"/>
        <v>8</v>
      </c>
      <c r="J3124" t="str">
        <f t="shared" si="483"/>
        <v>Morning</v>
      </c>
      <c r="K3124" t="str">
        <f t="shared" si="484"/>
        <v>Thursday</v>
      </c>
      <c r="L3124" t="str">
        <f t="shared" si="485"/>
        <v>Failed</v>
      </c>
      <c r="M3124">
        <f t="shared" si="486"/>
        <v>0</v>
      </c>
      <c r="N3124">
        <f t="shared" si="487"/>
        <v>1</v>
      </c>
      <c r="O3124">
        <v>1</v>
      </c>
      <c r="P3124" t="str">
        <f t="shared" si="488"/>
        <v>City Route</v>
      </c>
      <c r="Q3124" t="str">
        <f t="shared" si="489"/>
        <v/>
      </c>
    </row>
    <row r="3125" spans="1:17">
      <c r="A3125">
        <v>1843</v>
      </c>
      <c r="B3125" t="s">
        <v>8</v>
      </c>
      <c r="C3125">
        <v>72</v>
      </c>
      <c r="D3125" t="s">
        <v>9</v>
      </c>
      <c r="E3125" s="1">
        <v>42563.402083333334</v>
      </c>
      <c r="F3125" t="s">
        <v>10</v>
      </c>
      <c r="G3125" s="3">
        <f t="shared" si="480"/>
        <v>42563</v>
      </c>
      <c r="H3125" s="2">
        <f t="shared" si="481"/>
        <v>0.40208333333430346</v>
      </c>
      <c r="I3125">
        <f t="shared" si="482"/>
        <v>9</v>
      </c>
      <c r="J3125" t="str">
        <f t="shared" si="483"/>
        <v>Morning</v>
      </c>
      <c r="K3125" t="str">
        <f t="shared" si="484"/>
        <v>Monday</v>
      </c>
      <c r="L3125" t="str">
        <f t="shared" si="485"/>
        <v>Failed</v>
      </c>
      <c r="M3125">
        <f t="shared" si="486"/>
        <v>0</v>
      </c>
      <c r="N3125">
        <f t="shared" si="487"/>
        <v>1</v>
      </c>
      <c r="O3125">
        <v>1</v>
      </c>
      <c r="P3125" t="str">
        <f t="shared" si="488"/>
        <v>City Route</v>
      </c>
      <c r="Q3125" t="str">
        <f t="shared" si="489"/>
        <v/>
      </c>
    </row>
    <row r="3126" spans="1:17">
      <c r="A3126">
        <v>2019</v>
      </c>
      <c r="B3126" t="s">
        <v>8</v>
      </c>
      <c r="C3126">
        <v>72</v>
      </c>
      <c r="D3126" t="s">
        <v>9</v>
      </c>
      <c r="E3126" s="1">
        <v>42563.573611111111</v>
      </c>
      <c r="F3126" t="s">
        <v>10</v>
      </c>
      <c r="G3126" s="3">
        <f t="shared" si="480"/>
        <v>42563</v>
      </c>
      <c r="H3126" s="2">
        <f t="shared" si="481"/>
        <v>0.57361111111094942</v>
      </c>
      <c r="I3126">
        <f t="shared" si="482"/>
        <v>13</v>
      </c>
      <c r="J3126" t="str">
        <f t="shared" si="483"/>
        <v>Day</v>
      </c>
      <c r="K3126" t="str">
        <f t="shared" si="484"/>
        <v>Tuesday</v>
      </c>
      <c r="L3126" t="str">
        <f t="shared" si="485"/>
        <v>Failed</v>
      </c>
      <c r="M3126">
        <f t="shared" si="486"/>
        <v>0</v>
      </c>
      <c r="N3126">
        <f t="shared" si="487"/>
        <v>1</v>
      </c>
      <c r="O3126">
        <v>1</v>
      </c>
      <c r="P3126" t="str">
        <f t="shared" si="488"/>
        <v>City Route</v>
      </c>
      <c r="Q3126" t="str">
        <f t="shared" si="489"/>
        <v/>
      </c>
    </row>
    <row r="3127" spans="1:17">
      <c r="A3127">
        <v>1732</v>
      </c>
      <c r="B3127" t="s">
        <v>8</v>
      </c>
      <c r="C3127">
        <v>73</v>
      </c>
      <c r="D3127" t="s">
        <v>9</v>
      </c>
      <c r="E3127" s="1">
        <v>42563.34652777778</v>
      </c>
      <c r="F3127" t="s">
        <v>10</v>
      </c>
      <c r="G3127" s="3">
        <f t="shared" si="480"/>
        <v>42563</v>
      </c>
      <c r="H3127" s="2">
        <f t="shared" si="481"/>
        <v>0.34652777777955635</v>
      </c>
      <c r="I3127">
        <f t="shared" si="482"/>
        <v>8</v>
      </c>
      <c r="J3127" t="str">
        <f t="shared" si="483"/>
        <v>Morning</v>
      </c>
      <c r="K3127" t="str">
        <f t="shared" si="484"/>
        <v>Tuesday</v>
      </c>
      <c r="L3127" t="str">
        <f t="shared" si="485"/>
        <v>Failed</v>
      </c>
      <c r="M3127">
        <f t="shared" si="486"/>
        <v>0</v>
      </c>
      <c r="N3127">
        <f t="shared" si="487"/>
        <v>1</v>
      </c>
      <c r="O3127">
        <v>1</v>
      </c>
      <c r="P3127" t="str">
        <f t="shared" si="488"/>
        <v>City Route</v>
      </c>
      <c r="Q3127" t="str">
        <f t="shared" si="489"/>
        <v/>
      </c>
    </row>
    <row r="3128" spans="1:17">
      <c r="A3128">
        <v>1984</v>
      </c>
      <c r="B3128" t="s">
        <v>8</v>
      </c>
      <c r="C3128">
        <v>73</v>
      </c>
      <c r="D3128" t="s">
        <v>9</v>
      </c>
      <c r="E3128" s="1">
        <v>42563.520833333336</v>
      </c>
      <c r="F3128" t="s">
        <v>10</v>
      </c>
      <c r="G3128" s="3">
        <f t="shared" si="480"/>
        <v>42563</v>
      </c>
      <c r="H3128" s="2">
        <f t="shared" si="481"/>
        <v>0.52083333333575865</v>
      </c>
      <c r="I3128">
        <f t="shared" si="482"/>
        <v>12</v>
      </c>
      <c r="J3128" t="str">
        <f t="shared" si="483"/>
        <v>Day</v>
      </c>
      <c r="K3128" t="str">
        <f t="shared" si="484"/>
        <v>Tuesday</v>
      </c>
      <c r="L3128" t="str">
        <f t="shared" si="485"/>
        <v>Failed</v>
      </c>
      <c r="M3128">
        <f t="shared" si="486"/>
        <v>0</v>
      </c>
      <c r="N3128">
        <f t="shared" si="487"/>
        <v>1</v>
      </c>
      <c r="O3128">
        <v>1</v>
      </c>
      <c r="P3128" t="str">
        <f t="shared" si="488"/>
        <v>City Route</v>
      </c>
      <c r="Q3128" t="str">
        <f t="shared" si="489"/>
        <v/>
      </c>
    </row>
    <row r="3129" spans="1:17">
      <c r="A3129">
        <v>5886</v>
      </c>
      <c r="B3129" t="s">
        <v>8</v>
      </c>
      <c r="C3129">
        <v>73</v>
      </c>
      <c r="D3129" t="s">
        <v>9</v>
      </c>
      <c r="E3129" s="1">
        <v>42566.397997685184</v>
      </c>
      <c r="F3129" t="s">
        <v>10</v>
      </c>
      <c r="G3129" s="3">
        <f t="shared" si="480"/>
        <v>42566</v>
      </c>
      <c r="H3129" s="2">
        <f t="shared" si="481"/>
        <v>0.39799768518423662</v>
      </c>
      <c r="I3129">
        <f t="shared" si="482"/>
        <v>9</v>
      </c>
      <c r="J3129" t="str">
        <f t="shared" si="483"/>
        <v>Morning</v>
      </c>
      <c r="K3129" t="str">
        <f t="shared" si="484"/>
        <v>Friday</v>
      </c>
      <c r="L3129" t="str">
        <f t="shared" si="485"/>
        <v>Failed</v>
      </c>
      <c r="M3129">
        <f t="shared" si="486"/>
        <v>0</v>
      </c>
      <c r="N3129">
        <f t="shared" si="487"/>
        <v>1</v>
      </c>
      <c r="O3129">
        <v>1</v>
      </c>
      <c r="P3129" t="str">
        <f t="shared" si="488"/>
        <v>City Route</v>
      </c>
      <c r="Q3129" t="str">
        <f t="shared" si="489"/>
        <v/>
      </c>
    </row>
    <row r="3130" spans="1:17">
      <c r="A3130">
        <v>6098</v>
      </c>
      <c r="B3130" t="s">
        <v>6</v>
      </c>
      <c r="C3130">
        <v>73</v>
      </c>
      <c r="D3130" t="s">
        <v>9</v>
      </c>
      <c r="E3130" s="1">
        <v>42566.611203703702</v>
      </c>
      <c r="F3130" t="s">
        <v>10</v>
      </c>
      <c r="G3130" s="3">
        <f t="shared" si="480"/>
        <v>42566</v>
      </c>
      <c r="H3130" s="2">
        <f t="shared" si="481"/>
        <v>0.61120370370190358</v>
      </c>
      <c r="I3130">
        <f t="shared" si="482"/>
        <v>14</v>
      </c>
      <c r="J3130" t="str">
        <f t="shared" si="483"/>
        <v>Day</v>
      </c>
      <c r="K3130" t="str">
        <f t="shared" si="484"/>
        <v>Sunday</v>
      </c>
      <c r="L3130" t="str">
        <f t="shared" si="485"/>
        <v>Failed</v>
      </c>
      <c r="M3130">
        <f t="shared" si="486"/>
        <v>0</v>
      </c>
      <c r="N3130">
        <f t="shared" si="487"/>
        <v>1</v>
      </c>
      <c r="O3130">
        <v>1</v>
      </c>
      <c r="P3130" t="str">
        <f t="shared" si="488"/>
        <v>Airport Route</v>
      </c>
      <c r="Q3130" t="str">
        <f t="shared" si="489"/>
        <v/>
      </c>
    </row>
    <row r="3131" spans="1:17">
      <c r="A3131">
        <v>2048</v>
      </c>
      <c r="B3131" t="s">
        <v>6</v>
      </c>
      <c r="C3131">
        <v>74</v>
      </c>
      <c r="D3131" t="s">
        <v>9</v>
      </c>
      <c r="E3131" s="1">
        <v>42563.611111111109</v>
      </c>
      <c r="F3131" t="s">
        <v>10</v>
      </c>
      <c r="G3131" s="3">
        <f t="shared" si="480"/>
        <v>42563</v>
      </c>
      <c r="H3131" s="2">
        <f t="shared" si="481"/>
        <v>0.61111111110949423</v>
      </c>
      <c r="I3131">
        <f t="shared" si="482"/>
        <v>14</v>
      </c>
      <c r="J3131" t="str">
        <f t="shared" si="483"/>
        <v>Day</v>
      </c>
      <c r="K3131" t="str">
        <f t="shared" si="484"/>
        <v>Wednesday</v>
      </c>
      <c r="L3131" t="str">
        <f t="shared" si="485"/>
        <v>Failed</v>
      </c>
      <c r="M3131">
        <f t="shared" si="486"/>
        <v>0</v>
      </c>
      <c r="N3131">
        <f t="shared" si="487"/>
        <v>1</v>
      </c>
      <c r="O3131">
        <v>1</v>
      </c>
      <c r="P3131" t="str">
        <f t="shared" si="488"/>
        <v>Airport Route</v>
      </c>
      <c r="Q3131" t="str">
        <f t="shared" si="489"/>
        <v/>
      </c>
    </row>
    <row r="3132" spans="1:17">
      <c r="A3132">
        <v>2844</v>
      </c>
      <c r="B3132" t="s">
        <v>6</v>
      </c>
      <c r="C3132">
        <v>74</v>
      </c>
      <c r="D3132" t="s">
        <v>9</v>
      </c>
      <c r="E3132" s="1">
        <v>42564.227916666663</v>
      </c>
      <c r="F3132" t="s">
        <v>10</v>
      </c>
      <c r="G3132" s="3">
        <f t="shared" si="480"/>
        <v>42564</v>
      </c>
      <c r="H3132" s="2">
        <f t="shared" si="481"/>
        <v>0.22791666666307719</v>
      </c>
      <c r="I3132">
        <f t="shared" si="482"/>
        <v>5</v>
      </c>
      <c r="J3132" t="str">
        <f t="shared" si="483"/>
        <v>Morning</v>
      </c>
      <c r="K3132" t="str">
        <f t="shared" si="484"/>
        <v>Monday</v>
      </c>
      <c r="L3132" t="str">
        <f t="shared" si="485"/>
        <v>Failed</v>
      </c>
      <c r="M3132">
        <f t="shared" si="486"/>
        <v>0</v>
      </c>
      <c r="N3132">
        <f t="shared" si="487"/>
        <v>1</v>
      </c>
      <c r="O3132">
        <v>1</v>
      </c>
      <c r="P3132" t="str">
        <f t="shared" si="488"/>
        <v>Airport Route</v>
      </c>
      <c r="Q3132" t="str">
        <f t="shared" si="489"/>
        <v/>
      </c>
    </row>
    <row r="3133" spans="1:17">
      <c r="A3133">
        <v>1426</v>
      </c>
      <c r="B3133" t="s">
        <v>8</v>
      </c>
      <c r="C3133">
        <v>76</v>
      </c>
      <c r="D3133" t="s">
        <v>9</v>
      </c>
      <c r="E3133" s="1">
        <v>42563.183333333334</v>
      </c>
      <c r="F3133" t="s">
        <v>10</v>
      </c>
      <c r="G3133" s="3">
        <f t="shared" si="480"/>
        <v>42563</v>
      </c>
      <c r="H3133" s="2">
        <f t="shared" si="481"/>
        <v>0.18333333333430346</v>
      </c>
      <c r="I3133">
        <f t="shared" si="482"/>
        <v>4</v>
      </c>
      <c r="J3133" t="str">
        <f t="shared" si="483"/>
        <v>Early Morning</v>
      </c>
      <c r="K3133" t="str">
        <f t="shared" si="484"/>
        <v>Thursday</v>
      </c>
      <c r="L3133" t="str">
        <f t="shared" si="485"/>
        <v>Failed</v>
      </c>
      <c r="M3133">
        <f t="shared" si="486"/>
        <v>0</v>
      </c>
      <c r="N3133">
        <f t="shared" si="487"/>
        <v>1</v>
      </c>
      <c r="O3133">
        <v>1</v>
      </c>
      <c r="P3133" t="str">
        <f t="shared" si="488"/>
        <v>City Route</v>
      </c>
      <c r="Q3133" t="str">
        <f t="shared" si="489"/>
        <v/>
      </c>
    </row>
    <row r="3134" spans="1:17">
      <c r="A3134">
        <v>2969</v>
      </c>
      <c r="B3134" t="s">
        <v>8</v>
      </c>
      <c r="C3134">
        <v>76</v>
      </c>
      <c r="D3134" t="s">
        <v>9</v>
      </c>
      <c r="E3134" s="1">
        <v>42564.286226851851</v>
      </c>
      <c r="F3134" t="s">
        <v>10</v>
      </c>
      <c r="G3134" s="3">
        <f t="shared" si="480"/>
        <v>42564</v>
      </c>
      <c r="H3134" s="2">
        <f t="shared" si="481"/>
        <v>0.28622685185109731</v>
      </c>
      <c r="I3134">
        <f t="shared" si="482"/>
        <v>6</v>
      </c>
      <c r="J3134" t="str">
        <f t="shared" si="483"/>
        <v>Morning</v>
      </c>
      <c r="K3134" t="str">
        <f t="shared" si="484"/>
        <v>Sunday</v>
      </c>
      <c r="L3134" t="str">
        <f t="shared" si="485"/>
        <v>Failed</v>
      </c>
      <c r="M3134">
        <f t="shared" si="486"/>
        <v>0</v>
      </c>
      <c r="N3134">
        <f t="shared" si="487"/>
        <v>1</v>
      </c>
      <c r="O3134">
        <v>1</v>
      </c>
      <c r="P3134" t="str">
        <f t="shared" si="488"/>
        <v>City Route</v>
      </c>
      <c r="Q3134" t="str">
        <f t="shared" si="489"/>
        <v/>
      </c>
    </row>
    <row r="3135" spans="1:17">
      <c r="A3135">
        <v>5584</v>
      </c>
      <c r="B3135" t="s">
        <v>8</v>
      </c>
      <c r="C3135">
        <v>76</v>
      </c>
      <c r="D3135" t="s">
        <v>9</v>
      </c>
      <c r="E3135" s="1">
        <v>42566.245763888888</v>
      </c>
      <c r="F3135" t="s">
        <v>10</v>
      </c>
      <c r="G3135" s="3">
        <f t="shared" si="480"/>
        <v>42566</v>
      </c>
      <c r="H3135" s="2">
        <f t="shared" si="481"/>
        <v>0.24576388888817746</v>
      </c>
      <c r="I3135">
        <f t="shared" si="482"/>
        <v>5</v>
      </c>
      <c r="J3135" t="str">
        <f t="shared" si="483"/>
        <v>Morning</v>
      </c>
      <c r="K3135" t="str">
        <f t="shared" si="484"/>
        <v>Thursday</v>
      </c>
      <c r="L3135" t="str">
        <f t="shared" si="485"/>
        <v>Failed</v>
      </c>
      <c r="M3135">
        <f t="shared" si="486"/>
        <v>0</v>
      </c>
      <c r="N3135">
        <f t="shared" si="487"/>
        <v>1</v>
      </c>
      <c r="O3135">
        <v>1</v>
      </c>
      <c r="P3135" t="str">
        <f t="shared" si="488"/>
        <v>City Route</v>
      </c>
      <c r="Q3135" t="str">
        <f t="shared" si="489"/>
        <v/>
      </c>
    </row>
    <row r="3136" spans="1:17">
      <c r="A3136">
        <v>1704</v>
      </c>
      <c r="B3136" t="s">
        <v>8</v>
      </c>
      <c r="C3136">
        <v>77</v>
      </c>
      <c r="D3136" t="s">
        <v>9</v>
      </c>
      <c r="E3136" s="1">
        <v>42563.332638888889</v>
      </c>
      <c r="F3136" t="s">
        <v>10</v>
      </c>
      <c r="G3136" s="3">
        <f t="shared" si="480"/>
        <v>42563</v>
      </c>
      <c r="H3136" s="2">
        <f t="shared" si="481"/>
        <v>0.33263888888905058</v>
      </c>
      <c r="I3136">
        <f t="shared" si="482"/>
        <v>7</v>
      </c>
      <c r="J3136" t="str">
        <f t="shared" si="483"/>
        <v>Morning</v>
      </c>
      <c r="K3136" t="str">
        <f t="shared" si="484"/>
        <v>Tuesday</v>
      </c>
      <c r="L3136" t="str">
        <f t="shared" si="485"/>
        <v>Failed</v>
      </c>
      <c r="M3136">
        <f t="shared" si="486"/>
        <v>0</v>
      </c>
      <c r="N3136">
        <f t="shared" si="487"/>
        <v>1</v>
      </c>
      <c r="O3136">
        <v>1</v>
      </c>
      <c r="P3136" t="str">
        <f t="shared" si="488"/>
        <v>City Route</v>
      </c>
      <c r="Q3136" t="str">
        <f t="shared" si="489"/>
        <v/>
      </c>
    </row>
    <row r="3137" spans="1:17">
      <c r="A3137">
        <v>3399</v>
      </c>
      <c r="B3137" t="s">
        <v>8</v>
      </c>
      <c r="C3137">
        <v>77</v>
      </c>
      <c r="D3137" t="s">
        <v>9</v>
      </c>
      <c r="E3137" s="1">
        <v>42564.628819444442</v>
      </c>
      <c r="F3137" t="s">
        <v>10</v>
      </c>
      <c r="G3137" s="3">
        <f t="shared" si="480"/>
        <v>42564</v>
      </c>
      <c r="H3137" s="2">
        <f t="shared" si="481"/>
        <v>0.6288194444423425</v>
      </c>
      <c r="I3137">
        <f t="shared" si="482"/>
        <v>15</v>
      </c>
      <c r="J3137" t="str">
        <f t="shared" si="483"/>
        <v>Day</v>
      </c>
      <c r="K3137" t="str">
        <f t="shared" si="484"/>
        <v>Wednesday</v>
      </c>
      <c r="L3137" t="str">
        <f t="shared" si="485"/>
        <v>Failed</v>
      </c>
      <c r="M3137">
        <f t="shared" si="486"/>
        <v>0</v>
      </c>
      <c r="N3137">
        <f t="shared" si="487"/>
        <v>1</v>
      </c>
      <c r="O3137">
        <v>1</v>
      </c>
      <c r="P3137" t="str">
        <f t="shared" si="488"/>
        <v>City Route</v>
      </c>
      <c r="Q3137" t="str">
        <f t="shared" si="489"/>
        <v/>
      </c>
    </row>
    <row r="3138" spans="1:17">
      <c r="A3138">
        <v>4298</v>
      </c>
      <c r="B3138" t="s">
        <v>8</v>
      </c>
      <c r="C3138">
        <v>77</v>
      </c>
      <c r="D3138" t="s">
        <v>9</v>
      </c>
      <c r="E3138" s="1">
        <v>42565.278113425928</v>
      </c>
      <c r="F3138" t="s">
        <v>10</v>
      </c>
      <c r="G3138" s="3">
        <f t="shared" ref="G3138:G3201" si="490">INT(E3138)</f>
        <v>42565</v>
      </c>
      <c r="H3138" s="2">
        <f t="shared" ref="H3138:H3201" si="491">MOD(E3138,1)</f>
        <v>0.27811342592758592</v>
      </c>
      <c r="I3138">
        <f t="shared" ref="I3138:I3201" si="492">HOUR(E3138)</f>
        <v>6</v>
      </c>
      <c r="J3138" t="str">
        <f t="shared" ref="J3138:J3201" si="493">IF(I3138&lt;5,"Early Morning",
IF(I3138&lt;10,"Morning",
IF(I3138&lt;17,"Day",
IF(I3138&lt;21,"Evening","Night"))))</f>
        <v>Morning</v>
      </c>
      <c r="K3138" t="str">
        <f t="shared" ref="K3138:K3201" si="494">TEXT(A3138,"dddd")</f>
        <v>Saturday</v>
      </c>
      <c r="L3138" t="str">
        <f t="shared" ref="L3138:L3201" si="495">IF(D3138="Trip Completed","Successful","Failed")</f>
        <v>Failed</v>
      </c>
      <c r="M3138">
        <f t="shared" ref="M3138:M3201" si="496">IF(D3138="Trip Completed",1,0)</f>
        <v>0</v>
      </c>
      <c r="N3138">
        <f t="shared" ref="N3138:N3201" si="497">IF(D3138="Trip Completed",0,1)</f>
        <v>1</v>
      </c>
      <c r="O3138">
        <v>1</v>
      </c>
      <c r="P3138" t="str">
        <f t="shared" ref="P3138:P3201" si="498">IF(B3138="Airport","Airport Route","City Route")</f>
        <v>City Route</v>
      </c>
      <c r="Q3138" t="str">
        <f t="shared" ref="Q3138:Q3201" si="499">IFERROR((F3138-E3138)*1440,"")</f>
        <v/>
      </c>
    </row>
    <row r="3139" spans="1:17">
      <c r="A3139">
        <v>4019</v>
      </c>
      <c r="B3139" t="s">
        <v>8</v>
      </c>
      <c r="C3139">
        <v>78</v>
      </c>
      <c r="D3139" t="s">
        <v>9</v>
      </c>
      <c r="E3139" s="1">
        <v>42564.000277777777</v>
      </c>
      <c r="F3139" t="s">
        <v>10</v>
      </c>
      <c r="G3139" s="3">
        <f t="shared" si="490"/>
        <v>42564</v>
      </c>
      <c r="H3139" s="2">
        <f t="shared" si="491"/>
        <v>2.7777777722803876E-4</v>
      </c>
      <c r="I3139">
        <f t="shared" si="492"/>
        <v>0</v>
      </c>
      <c r="J3139" t="str">
        <f t="shared" si="493"/>
        <v>Early Morning</v>
      </c>
      <c r="K3139" t="str">
        <f t="shared" si="494"/>
        <v>Sunday</v>
      </c>
      <c r="L3139" t="str">
        <f t="shared" si="495"/>
        <v>Failed</v>
      </c>
      <c r="M3139">
        <f t="shared" si="496"/>
        <v>0</v>
      </c>
      <c r="N3139">
        <f t="shared" si="497"/>
        <v>1</v>
      </c>
      <c r="O3139">
        <v>1</v>
      </c>
      <c r="P3139" t="str">
        <f t="shared" si="498"/>
        <v>City Route</v>
      </c>
      <c r="Q3139" t="str">
        <f t="shared" si="499"/>
        <v/>
      </c>
    </row>
    <row r="3140" spans="1:17">
      <c r="A3140">
        <v>3197</v>
      </c>
      <c r="B3140" t="s">
        <v>8</v>
      </c>
      <c r="C3140">
        <v>78</v>
      </c>
      <c r="D3140" t="s">
        <v>9</v>
      </c>
      <c r="E3140" s="1">
        <v>42564.406157407408</v>
      </c>
      <c r="F3140" t="s">
        <v>10</v>
      </c>
      <c r="G3140" s="3">
        <f t="shared" si="490"/>
        <v>42564</v>
      </c>
      <c r="H3140" s="2">
        <f t="shared" si="491"/>
        <v>0.40615740740759065</v>
      </c>
      <c r="I3140">
        <f t="shared" si="492"/>
        <v>9</v>
      </c>
      <c r="J3140" t="str">
        <f t="shared" si="493"/>
        <v>Morning</v>
      </c>
      <c r="K3140" t="str">
        <f t="shared" si="494"/>
        <v>Thursday</v>
      </c>
      <c r="L3140" t="str">
        <f t="shared" si="495"/>
        <v>Failed</v>
      </c>
      <c r="M3140">
        <f t="shared" si="496"/>
        <v>0</v>
      </c>
      <c r="N3140">
        <f t="shared" si="497"/>
        <v>1</v>
      </c>
      <c r="O3140">
        <v>1</v>
      </c>
      <c r="P3140" t="str">
        <f t="shared" si="498"/>
        <v>City Route</v>
      </c>
      <c r="Q3140" t="str">
        <f t="shared" si="499"/>
        <v/>
      </c>
    </row>
    <row r="3141" spans="1:17">
      <c r="A3141">
        <v>4166</v>
      </c>
      <c r="B3141" t="s">
        <v>8</v>
      </c>
      <c r="C3141">
        <v>78</v>
      </c>
      <c r="D3141" t="s">
        <v>9</v>
      </c>
      <c r="E3141" s="1">
        <v>42565.215752314813</v>
      </c>
      <c r="F3141" t="s">
        <v>10</v>
      </c>
      <c r="G3141" s="3">
        <f t="shared" si="490"/>
        <v>42565</v>
      </c>
      <c r="H3141" s="2">
        <f t="shared" si="491"/>
        <v>0.21575231481256196</v>
      </c>
      <c r="I3141">
        <f t="shared" si="492"/>
        <v>5</v>
      </c>
      <c r="J3141" t="str">
        <f t="shared" si="493"/>
        <v>Morning</v>
      </c>
      <c r="K3141" t="str">
        <f t="shared" si="494"/>
        <v>Sunday</v>
      </c>
      <c r="L3141" t="str">
        <f t="shared" si="495"/>
        <v>Failed</v>
      </c>
      <c r="M3141">
        <f t="shared" si="496"/>
        <v>0</v>
      </c>
      <c r="N3141">
        <f t="shared" si="497"/>
        <v>1</v>
      </c>
      <c r="O3141">
        <v>1</v>
      </c>
      <c r="P3141" t="str">
        <f t="shared" si="498"/>
        <v>City Route</v>
      </c>
      <c r="Q3141" t="str">
        <f t="shared" si="499"/>
        <v/>
      </c>
    </row>
    <row r="3142" spans="1:17">
      <c r="A3142">
        <v>4238</v>
      </c>
      <c r="B3142" t="s">
        <v>8</v>
      </c>
      <c r="C3142">
        <v>78</v>
      </c>
      <c r="D3142" t="s">
        <v>9</v>
      </c>
      <c r="E3142" s="1">
        <v>42565.246307870373</v>
      </c>
      <c r="F3142" t="s">
        <v>10</v>
      </c>
      <c r="G3142" s="3">
        <f t="shared" si="490"/>
        <v>42565</v>
      </c>
      <c r="H3142" s="2">
        <f t="shared" si="491"/>
        <v>0.24630787037312984</v>
      </c>
      <c r="I3142">
        <f t="shared" si="492"/>
        <v>5</v>
      </c>
      <c r="J3142" t="str">
        <f t="shared" si="493"/>
        <v>Morning</v>
      </c>
      <c r="K3142" t="str">
        <f t="shared" si="494"/>
        <v>Tuesday</v>
      </c>
      <c r="L3142" t="str">
        <f t="shared" si="495"/>
        <v>Failed</v>
      </c>
      <c r="M3142">
        <f t="shared" si="496"/>
        <v>0</v>
      </c>
      <c r="N3142">
        <f t="shared" si="497"/>
        <v>1</v>
      </c>
      <c r="O3142">
        <v>1</v>
      </c>
      <c r="P3142" t="str">
        <f t="shared" si="498"/>
        <v>City Route</v>
      </c>
      <c r="Q3142" t="str">
        <f t="shared" si="499"/>
        <v/>
      </c>
    </row>
    <row r="3143" spans="1:17">
      <c r="A3143">
        <v>5894</v>
      </c>
      <c r="B3143" t="s">
        <v>8</v>
      </c>
      <c r="C3143">
        <v>78</v>
      </c>
      <c r="D3143" t="s">
        <v>9</v>
      </c>
      <c r="E3143" s="1">
        <v>42566.407106481478</v>
      </c>
      <c r="F3143" t="s">
        <v>10</v>
      </c>
      <c r="G3143" s="3">
        <f t="shared" si="490"/>
        <v>42566</v>
      </c>
      <c r="H3143" s="2">
        <f t="shared" si="491"/>
        <v>0.40710648147796746</v>
      </c>
      <c r="I3143">
        <f t="shared" si="492"/>
        <v>9</v>
      </c>
      <c r="J3143" t="str">
        <f t="shared" si="493"/>
        <v>Morning</v>
      </c>
      <c r="K3143" t="str">
        <f t="shared" si="494"/>
        <v>Saturday</v>
      </c>
      <c r="L3143" t="str">
        <f t="shared" si="495"/>
        <v>Failed</v>
      </c>
      <c r="M3143">
        <f t="shared" si="496"/>
        <v>0</v>
      </c>
      <c r="N3143">
        <f t="shared" si="497"/>
        <v>1</v>
      </c>
      <c r="O3143">
        <v>1</v>
      </c>
      <c r="P3143" t="str">
        <f t="shared" si="498"/>
        <v>City Route</v>
      </c>
      <c r="Q3143" t="str">
        <f t="shared" si="499"/>
        <v/>
      </c>
    </row>
    <row r="3144" spans="1:17">
      <c r="A3144">
        <v>6647</v>
      </c>
      <c r="B3144" t="s">
        <v>8</v>
      </c>
      <c r="C3144">
        <v>78</v>
      </c>
      <c r="D3144" t="s">
        <v>9</v>
      </c>
      <c r="E3144" s="1">
        <v>42566.918078703704</v>
      </c>
      <c r="F3144" t="s">
        <v>10</v>
      </c>
      <c r="G3144" s="3">
        <f t="shared" si="490"/>
        <v>42566</v>
      </c>
      <c r="H3144" s="2">
        <f t="shared" si="491"/>
        <v>0.91807870370394085</v>
      </c>
      <c r="I3144">
        <f t="shared" si="492"/>
        <v>22</v>
      </c>
      <c r="J3144" t="str">
        <f t="shared" si="493"/>
        <v>Night</v>
      </c>
      <c r="K3144" t="str">
        <f t="shared" si="494"/>
        <v>Wednesday</v>
      </c>
      <c r="L3144" t="str">
        <f t="shared" si="495"/>
        <v>Failed</v>
      </c>
      <c r="M3144">
        <f t="shared" si="496"/>
        <v>0</v>
      </c>
      <c r="N3144">
        <f t="shared" si="497"/>
        <v>1</v>
      </c>
      <c r="O3144">
        <v>1</v>
      </c>
      <c r="P3144" t="str">
        <f t="shared" si="498"/>
        <v>City Route</v>
      </c>
      <c r="Q3144" t="str">
        <f t="shared" si="499"/>
        <v/>
      </c>
    </row>
    <row r="3145" spans="1:17">
      <c r="A3145">
        <v>210</v>
      </c>
      <c r="B3145" t="s">
        <v>8</v>
      </c>
      <c r="C3145">
        <v>79</v>
      </c>
      <c r="D3145" t="s">
        <v>9</v>
      </c>
      <c r="E3145" s="1">
        <v>42562.258333333331</v>
      </c>
      <c r="F3145" t="s">
        <v>10</v>
      </c>
      <c r="G3145" s="3">
        <f t="shared" si="490"/>
        <v>42562</v>
      </c>
      <c r="H3145" s="2">
        <f t="shared" si="491"/>
        <v>0.25833333333139308</v>
      </c>
      <c r="I3145">
        <f t="shared" si="492"/>
        <v>6</v>
      </c>
      <c r="J3145" t="str">
        <f t="shared" si="493"/>
        <v>Morning</v>
      </c>
      <c r="K3145" t="str">
        <f t="shared" si="494"/>
        <v>Saturday</v>
      </c>
      <c r="L3145" t="str">
        <f t="shared" si="495"/>
        <v>Failed</v>
      </c>
      <c r="M3145">
        <f t="shared" si="496"/>
        <v>0</v>
      </c>
      <c r="N3145">
        <f t="shared" si="497"/>
        <v>1</v>
      </c>
      <c r="O3145">
        <v>1</v>
      </c>
      <c r="P3145" t="str">
        <f t="shared" si="498"/>
        <v>City Route</v>
      </c>
      <c r="Q3145" t="str">
        <f t="shared" si="499"/>
        <v/>
      </c>
    </row>
    <row r="3146" spans="1:17">
      <c r="A3146">
        <v>403</v>
      </c>
      <c r="B3146" t="s">
        <v>8</v>
      </c>
      <c r="C3146">
        <v>79</v>
      </c>
      <c r="D3146" t="s">
        <v>9</v>
      </c>
      <c r="E3146" s="1">
        <v>42562.357638888891</v>
      </c>
      <c r="F3146" t="s">
        <v>10</v>
      </c>
      <c r="G3146" s="3">
        <f t="shared" si="490"/>
        <v>42562</v>
      </c>
      <c r="H3146" s="2">
        <f t="shared" si="491"/>
        <v>0.35763888889050577</v>
      </c>
      <c r="I3146">
        <f t="shared" si="492"/>
        <v>8</v>
      </c>
      <c r="J3146" t="str">
        <f t="shared" si="493"/>
        <v>Morning</v>
      </c>
      <c r="K3146" t="str">
        <f t="shared" si="494"/>
        <v>Wednesday</v>
      </c>
      <c r="L3146" t="str">
        <f t="shared" si="495"/>
        <v>Failed</v>
      </c>
      <c r="M3146">
        <f t="shared" si="496"/>
        <v>0</v>
      </c>
      <c r="N3146">
        <f t="shared" si="497"/>
        <v>1</v>
      </c>
      <c r="O3146">
        <v>1</v>
      </c>
      <c r="P3146" t="str">
        <f t="shared" si="498"/>
        <v>City Route</v>
      </c>
      <c r="Q3146" t="str">
        <f t="shared" si="499"/>
        <v/>
      </c>
    </row>
    <row r="3147" spans="1:17">
      <c r="A3147">
        <v>568</v>
      </c>
      <c r="B3147" t="s">
        <v>6</v>
      </c>
      <c r="C3147">
        <v>79</v>
      </c>
      <c r="D3147" t="s">
        <v>9</v>
      </c>
      <c r="E3147" s="1">
        <v>42562.432638888888</v>
      </c>
      <c r="F3147" t="s">
        <v>10</v>
      </c>
      <c r="G3147" s="3">
        <f t="shared" si="490"/>
        <v>42562</v>
      </c>
      <c r="H3147" s="2">
        <f t="shared" si="491"/>
        <v>0.43263888888759539</v>
      </c>
      <c r="I3147">
        <f t="shared" si="492"/>
        <v>10</v>
      </c>
      <c r="J3147" t="str">
        <f t="shared" si="493"/>
        <v>Day</v>
      </c>
      <c r="K3147" t="str">
        <f t="shared" si="494"/>
        <v>Sunday</v>
      </c>
      <c r="L3147" t="str">
        <f t="shared" si="495"/>
        <v>Failed</v>
      </c>
      <c r="M3147">
        <f t="shared" si="496"/>
        <v>0</v>
      </c>
      <c r="N3147">
        <f t="shared" si="497"/>
        <v>1</v>
      </c>
      <c r="O3147">
        <v>1</v>
      </c>
      <c r="P3147" t="str">
        <f t="shared" si="498"/>
        <v>Airport Route</v>
      </c>
      <c r="Q3147" t="str">
        <f t="shared" si="499"/>
        <v/>
      </c>
    </row>
    <row r="3148" spans="1:17">
      <c r="A3148">
        <v>856</v>
      </c>
      <c r="B3148" t="s">
        <v>8</v>
      </c>
      <c r="C3148">
        <v>79</v>
      </c>
      <c r="D3148" t="s">
        <v>9</v>
      </c>
      <c r="E3148" s="1">
        <v>42562.740972222222</v>
      </c>
      <c r="F3148" t="s">
        <v>10</v>
      </c>
      <c r="G3148" s="3">
        <f t="shared" si="490"/>
        <v>42562</v>
      </c>
      <c r="H3148" s="2">
        <f t="shared" si="491"/>
        <v>0.74097222222189885</v>
      </c>
      <c r="I3148">
        <f t="shared" si="492"/>
        <v>17</v>
      </c>
      <c r="J3148" t="str">
        <f t="shared" si="493"/>
        <v>Evening</v>
      </c>
      <c r="K3148" t="str">
        <f t="shared" si="494"/>
        <v>Monday</v>
      </c>
      <c r="L3148" t="str">
        <f t="shared" si="495"/>
        <v>Failed</v>
      </c>
      <c r="M3148">
        <f t="shared" si="496"/>
        <v>0</v>
      </c>
      <c r="N3148">
        <f t="shared" si="497"/>
        <v>1</v>
      </c>
      <c r="O3148">
        <v>1</v>
      </c>
      <c r="P3148" t="str">
        <f t="shared" si="498"/>
        <v>City Route</v>
      </c>
      <c r="Q3148" t="str">
        <f t="shared" si="499"/>
        <v/>
      </c>
    </row>
    <row r="3149" spans="1:17">
      <c r="A3149">
        <v>1757</v>
      </c>
      <c r="B3149" t="s">
        <v>8</v>
      </c>
      <c r="C3149">
        <v>79</v>
      </c>
      <c r="D3149" t="s">
        <v>9</v>
      </c>
      <c r="E3149" s="1">
        <v>42563.359722222223</v>
      </c>
      <c r="F3149" t="s">
        <v>10</v>
      </c>
      <c r="G3149" s="3">
        <f t="shared" si="490"/>
        <v>42563</v>
      </c>
      <c r="H3149" s="2">
        <f t="shared" si="491"/>
        <v>0.35972222222335404</v>
      </c>
      <c r="I3149">
        <f t="shared" si="492"/>
        <v>8</v>
      </c>
      <c r="J3149" t="str">
        <f t="shared" si="493"/>
        <v>Morning</v>
      </c>
      <c r="K3149" t="str">
        <f t="shared" si="494"/>
        <v>Saturday</v>
      </c>
      <c r="L3149" t="str">
        <f t="shared" si="495"/>
        <v>Failed</v>
      </c>
      <c r="M3149">
        <f t="shared" si="496"/>
        <v>0</v>
      </c>
      <c r="N3149">
        <f t="shared" si="497"/>
        <v>1</v>
      </c>
      <c r="O3149">
        <v>1</v>
      </c>
      <c r="P3149" t="str">
        <f t="shared" si="498"/>
        <v>City Route</v>
      </c>
      <c r="Q3149" t="str">
        <f t="shared" si="499"/>
        <v/>
      </c>
    </row>
    <row r="3150" spans="1:17">
      <c r="A3150">
        <v>2842</v>
      </c>
      <c r="B3150" t="s">
        <v>8</v>
      </c>
      <c r="C3150">
        <v>79</v>
      </c>
      <c r="D3150" t="s">
        <v>9</v>
      </c>
      <c r="E3150" s="1">
        <v>42564.220231481479</v>
      </c>
      <c r="F3150" t="s">
        <v>10</v>
      </c>
      <c r="G3150" s="3">
        <f t="shared" si="490"/>
        <v>42564</v>
      </c>
      <c r="H3150" s="2">
        <f t="shared" si="491"/>
        <v>0.22023148147854954</v>
      </c>
      <c r="I3150">
        <f t="shared" si="492"/>
        <v>5</v>
      </c>
      <c r="J3150" t="str">
        <f t="shared" si="493"/>
        <v>Morning</v>
      </c>
      <c r="K3150" t="str">
        <f t="shared" si="494"/>
        <v>Saturday</v>
      </c>
      <c r="L3150" t="str">
        <f t="shared" si="495"/>
        <v>Failed</v>
      </c>
      <c r="M3150">
        <f t="shared" si="496"/>
        <v>0</v>
      </c>
      <c r="N3150">
        <f t="shared" si="497"/>
        <v>1</v>
      </c>
      <c r="O3150">
        <v>1</v>
      </c>
      <c r="P3150" t="str">
        <f t="shared" si="498"/>
        <v>City Route</v>
      </c>
      <c r="Q3150" t="str">
        <f t="shared" si="499"/>
        <v/>
      </c>
    </row>
    <row r="3151" spans="1:17">
      <c r="A3151">
        <v>3147</v>
      </c>
      <c r="B3151" t="s">
        <v>8</v>
      </c>
      <c r="C3151">
        <v>80</v>
      </c>
      <c r="D3151" t="s">
        <v>9</v>
      </c>
      <c r="E3151" s="1">
        <v>42564.372083333335</v>
      </c>
      <c r="F3151" t="s">
        <v>10</v>
      </c>
      <c r="G3151" s="3">
        <f t="shared" si="490"/>
        <v>42564</v>
      </c>
      <c r="H3151" s="2">
        <f t="shared" si="491"/>
        <v>0.37208333333546761</v>
      </c>
      <c r="I3151">
        <f t="shared" si="492"/>
        <v>8</v>
      </c>
      <c r="J3151" t="str">
        <f t="shared" si="493"/>
        <v>Morning</v>
      </c>
      <c r="K3151" t="str">
        <f t="shared" si="494"/>
        <v>Wednesday</v>
      </c>
      <c r="L3151" t="str">
        <f t="shared" si="495"/>
        <v>Failed</v>
      </c>
      <c r="M3151">
        <f t="shared" si="496"/>
        <v>0</v>
      </c>
      <c r="N3151">
        <f t="shared" si="497"/>
        <v>1</v>
      </c>
      <c r="O3151">
        <v>1</v>
      </c>
      <c r="P3151" t="str">
        <f t="shared" si="498"/>
        <v>City Route</v>
      </c>
      <c r="Q3151" t="str">
        <f t="shared" si="499"/>
        <v/>
      </c>
    </row>
    <row r="3152" spans="1:17">
      <c r="A3152">
        <v>4497</v>
      </c>
      <c r="B3152" t="s">
        <v>8</v>
      </c>
      <c r="C3152">
        <v>80</v>
      </c>
      <c r="D3152" t="s">
        <v>9</v>
      </c>
      <c r="E3152" s="1">
        <v>42565.374826388892</v>
      </c>
      <c r="F3152" t="s">
        <v>10</v>
      </c>
      <c r="G3152" s="3">
        <f t="shared" si="490"/>
        <v>42565</v>
      </c>
      <c r="H3152" s="2">
        <f t="shared" si="491"/>
        <v>0.37482638889196096</v>
      </c>
      <c r="I3152">
        <f t="shared" si="492"/>
        <v>8</v>
      </c>
      <c r="J3152" t="str">
        <f t="shared" si="493"/>
        <v>Morning</v>
      </c>
      <c r="K3152" t="str">
        <f t="shared" si="494"/>
        <v>Tuesday</v>
      </c>
      <c r="L3152" t="str">
        <f t="shared" si="495"/>
        <v>Failed</v>
      </c>
      <c r="M3152">
        <f t="shared" si="496"/>
        <v>0</v>
      </c>
      <c r="N3152">
        <f t="shared" si="497"/>
        <v>1</v>
      </c>
      <c r="O3152">
        <v>1</v>
      </c>
      <c r="P3152" t="str">
        <f t="shared" si="498"/>
        <v>City Route</v>
      </c>
      <c r="Q3152" t="str">
        <f t="shared" si="499"/>
        <v/>
      </c>
    </row>
    <row r="3153" spans="1:17">
      <c r="A3153">
        <v>4770</v>
      </c>
      <c r="B3153" t="s">
        <v>8</v>
      </c>
      <c r="C3153">
        <v>80</v>
      </c>
      <c r="D3153" t="s">
        <v>9</v>
      </c>
      <c r="E3153" s="1">
        <v>42565.661585648151</v>
      </c>
      <c r="F3153" t="s">
        <v>10</v>
      </c>
      <c r="G3153" s="3">
        <f t="shared" si="490"/>
        <v>42565</v>
      </c>
      <c r="H3153" s="2">
        <f t="shared" si="491"/>
        <v>0.661585648151231</v>
      </c>
      <c r="I3153">
        <f t="shared" si="492"/>
        <v>15</v>
      </c>
      <c r="J3153" t="str">
        <f t="shared" si="493"/>
        <v>Day</v>
      </c>
      <c r="K3153" t="str">
        <f t="shared" si="494"/>
        <v>Tuesday</v>
      </c>
      <c r="L3153" t="str">
        <f t="shared" si="495"/>
        <v>Failed</v>
      </c>
      <c r="M3153">
        <f t="shared" si="496"/>
        <v>0</v>
      </c>
      <c r="N3153">
        <f t="shared" si="497"/>
        <v>1</v>
      </c>
      <c r="O3153">
        <v>1</v>
      </c>
      <c r="P3153" t="str">
        <f t="shared" si="498"/>
        <v>City Route</v>
      </c>
      <c r="Q3153" t="str">
        <f t="shared" si="499"/>
        <v/>
      </c>
    </row>
    <row r="3154" spans="1:17">
      <c r="A3154">
        <v>5493</v>
      </c>
      <c r="B3154" t="s">
        <v>8</v>
      </c>
      <c r="C3154">
        <v>80</v>
      </c>
      <c r="D3154" t="s">
        <v>9</v>
      </c>
      <c r="E3154" s="1">
        <v>42566.209432870368</v>
      </c>
      <c r="F3154" t="s">
        <v>10</v>
      </c>
      <c r="G3154" s="3">
        <f t="shared" si="490"/>
        <v>42566</v>
      </c>
      <c r="H3154" s="2">
        <f t="shared" si="491"/>
        <v>0.20943287036789116</v>
      </c>
      <c r="I3154">
        <f t="shared" si="492"/>
        <v>5</v>
      </c>
      <c r="J3154" t="str">
        <f t="shared" si="493"/>
        <v>Morning</v>
      </c>
      <c r="K3154" t="str">
        <f t="shared" si="494"/>
        <v>Thursday</v>
      </c>
      <c r="L3154" t="str">
        <f t="shared" si="495"/>
        <v>Failed</v>
      </c>
      <c r="M3154">
        <f t="shared" si="496"/>
        <v>0</v>
      </c>
      <c r="N3154">
        <f t="shared" si="497"/>
        <v>1</v>
      </c>
      <c r="O3154">
        <v>1</v>
      </c>
      <c r="P3154" t="str">
        <f t="shared" si="498"/>
        <v>City Route</v>
      </c>
      <c r="Q3154" t="str">
        <f t="shared" si="499"/>
        <v/>
      </c>
    </row>
    <row r="3155" spans="1:17">
      <c r="A3155">
        <v>5540</v>
      </c>
      <c r="B3155" t="s">
        <v>8</v>
      </c>
      <c r="C3155">
        <v>80</v>
      </c>
      <c r="D3155" t="s">
        <v>9</v>
      </c>
      <c r="E3155" s="1">
        <v>42566.227627314816</v>
      </c>
      <c r="F3155" t="s">
        <v>10</v>
      </c>
      <c r="G3155" s="3">
        <f t="shared" si="490"/>
        <v>42566</v>
      </c>
      <c r="H3155" s="2">
        <f t="shared" si="491"/>
        <v>0.22762731481634546</v>
      </c>
      <c r="I3155">
        <f t="shared" si="492"/>
        <v>5</v>
      </c>
      <c r="J3155" t="str">
        <f t="shared" si="493"/>
        <v>Morning</v>
      </c>
      <c r="K3155" t="str">
        <f t="shared" si="494"/>
        <v>Tuesday</v>
      </c>
      <c r="L3155" t="str">
        <f t="shared" si="495"/>
        <v>Failed</v>
      </c>
      <c r="M3155">
        <f t="shared" si="496"/>
        <v>0</v>
      </c>
      <c r="N3155">
        <f t="shared" si="497"/>
        <v>1</v>
      </c>
      <c r="O3155">
        <v>1</v>
      </c>
      <c r="P3155" t="str">
        <f t="shared" si="498"/>
        <v>City Route</v>
      </c>
      <c r="Q3155" t="str">
        <f t="shared" si="499"/>
        <v/>
      </c>
    </row>
    <row r="3156" spans="1:17">
      <c r="A3156">
        <v>2003</v>
      </c>
      <c r="B3156" t="s">
        <v>6</v>
      </c>
      <c r="C3156">
        <v>81</v>
      </c>
      <c r="D3156" t="s">
        <v>9</v>
      </c>
      <c r="E3156" s="1">
        <v>42563.554861111108</v>
      </c>
      <c r="F3156" t="s">
        <v>10</v>
      </c>
      <c r="G3156" s="3">
        <f t="shared" si="490"/>
        <v>42563</v>
      </c>
      <c r="H3156" s="2">
        <f t="shared" si="491"/>
        <v>0.55486111110803904</v>
      </c>
      <c r="I3156">
        <f t="shared" si="492"/>
        <v>13</v>
      </c>
      <c r="J3156" t="str">
        <f t="shared" si="493"/>
        <v>Day</v>
      </c>
      <c r="K3156" t="str">
        <f t="shared" si="494"/>
        <v>Sunday</v>
      </c>
      <c r="L3156" t="str">
        <f t="shared" si="495"/>
        <v>Failed</v>
      </c>
      <c r="M3156">
        <f t="shared" si="496"/>
        <v>0</v>
      </c>
      <c r="N3156">
        <f t="shared" si="497"/>
        <v>1</v>
      </c>
      <c r="O3156">
        <v>1</v>
      </c>
      <c r="P3156" t="str">
        <f t="shared" si="498"/>
        <v>Airport Route</v>
      </c>
      <c r="Q3156" t="str">
        <f t="shared" si="499"/>
        <v/>
      </c>
    </row>
    <row r="3157" spans="1:17">
      <c r="A3157">
        <v>4179</v>
      </c>
      <c r="B3157" t="s">
        <v>8</v>
      </c>
      <c r="C3157">
        <v>81</v>
      </c>
      <c r="D3157" t="s">
        <v>9</v>
      </c>
      <c r="E3157" s="1">
        <v>42565.227384259262</v>
      </c>
      <c r="F3157" t="s">
        <v>10</v>
      </c>
      <c r="G3157" s="3">
        <f t="shared" si="490"/>
        <v>42565</v>
      </c>
      <c r="H3157" s="2">
        <f t="shared" si="491"/>
        <v>0.22738425926218042</v>
      </c>
      <c r="I3157">
        <f t="shared" si="492"/>
        <v>5</v>
      </c>
      <c r="J3157" t="str">
        <f t="shared" si="493"/>
        <v>Morning</v>
      </c>
      <c r="K3157" t="str">
        <f t="shared" si="494"/>
        <v>Saturday</v>
      </c>
      <c r="L3157" t="str">
        <f t="shared" si="495"/>
        <v>Failed</v>
      </c>
      <c r="M3157">
        <f t="shared" si="496"/>
        <v>0</v>
      </c>
      <c r="N3157">
        <f t="shared" si="497"/>
        <v>1</v>
      </c>
      <c r="O3157">
        <v>1</v>
      </c>
      <c r="P3157" t="str">
        <f t="shared" si="498"/>
        <v>City Route</v>
      </c>
      <c r="Q3157" t="str">
        <f t="shared" si="499"/>
        <v/>
      </c>
    </row>
    <row r="3158" spans="1:17">
      <c r="A3158">
        <v>4561</v>
      </c>
      <c r="B3158" t="s">
        <v>8</v>
      </c>
      <c r="C3158">
        <v>81</v>
      </c>
      <c r="D3158" t="s">
        <v>9</v>
      </c>
      <c r="E3158" s="1">
        <v>42565.405289351853</v>
      </c>
      <c r="F3158" t="s">
        <v>10</v>
      </c>
      <c r="G3158" s="3">
        <f t="shared" si="490"/>
        <v>42565</v>
      </c>
      <c r="H3158" s="2">
        <f t="shared" si="491"/>
        <v>0.40528935185284354</v>
      </c>
      <c r="I3158">
        <f t="shared" si="492"/>
        <v>9</v>
      </c>
      <c r="J3158" t="str">
        <f t="shared" si="493"/>
        <v>Morning</v>
      </c>
      <c r="K3158" t="str">
        <f t="shared" si="494"/>
        <v>Wednesday</v>
      </c>
      <c r="L3158" t="str">
        <f t="shared" si="495"/>
        <v>Failed</v>
      </c>
      <c r="M3158">
        <f t="shared" si="496"/>
        <v>0</v>
      </c>
      <c r="N3158">
        <f t="shared" si="497"/>
        <v>1</v>
      </c>
      <c r="O3158">
        <v>1</v>
      </c>
      <c r="P3158" t="str">
        <f t="shared" si="498"/>
        <v>City Route</v>
      </c>
      <c r="Q3158" t="str">
        <f t="shared" si="499"/>
        <v/>
      </c>
    </row>
    <row r="3159" spans="1:17">
      <c r="A3159">
        <v>5806</v>
      </c>
      <c r="B3159" t="s">
        <v>6</v>
      </c>
      <c r="C3159">
        <v>81</v>
      </c>
      <c r="D3159" t="s">
        <v>9</v>
      </c>
      <c r="E3159" s="1">
        <v>42566.365659722222</v>
      </c>
      <c r="F3159" t="s">
        <v>10</v>
      </c>
      <c r="G3159" s="3">
        <f t="shared" si="490"/>
        <v>42566</v>
      </c>
      <c r="H3159" s="2">
        <f t="shared" si="491"/>
        <v>0.36565972222160781</v>
      </c>
      <c r="I3159">
        <f t="shared" si="492"/>
        <v>8</v>
      </c>
      <c r="J3159" t="str">
        <f t="shared" si="493"/>
        <v>Morning</v>
      </c>
      <c r="K3159" t="str">
        <f t="shared" si="494"/>
        <v>Tuesday</v>
      </c>
      <c r="L3159" t="str">
        <f t="shared" si="495"/>
        <v>Failed</v>
      </c>
      <c r="M3159">
        <f t="shared" si="496"/>
        <v>0</v>
      </c>
      <c r="N3159">
        <f t="shared" si="497"/>
        <v>1</v>
      </c>
      <c r="O3159">
        <v>1</v>
      </c>
      <c r="P3159" t="str">
        <f t="shared" si="498"/>
        <v>Airport Route</v>
      </c>
      <c r="Q3159" t="str">
        <f t="shared" si="499"/>
        <v/>
      </c>
    </row>
    <row r="3160" spans="1:17">
      <c r="A3160">
        <v>1881</v>
      </c>
      <c r="B3160" t="s">
        <v>8</v>
      </c>
      <c r="C3160">
        <v>82</v>
      </c>
      <c r="D3160" t="s">
        <v>9</v>
      </c>
      <c r="E3160" s="1">
        <v>42563.419444444444</v>
      </c>
      <c r="F3160" t="s">
        <v>10</v>
      </c>
      <c r="G3160" s="3">
        <f t="shared" si="490"/>
        <v>42563</v>
      </c>
      <c r="H3160" s="2">
        <f t="shared" si="491"/>
        <v>0.41944444444379769</v>
      </c>
      <c r="I3160">
        <f t="shared" si="492"/>
        <v>10</v>
      </c>
      <c r="J3160" t="str">
        <f t="shared" si="493"/>
        <v>Day</v>
      </c>
      <c r="K3160" t="str">
        <f t="shared" si="494"/>
        <v>Thursday</v>
      </c>
      <c r="L3160" t="str">
        <f t="shared" si="495"/>
        <v>Failed</v>
      </c>
      <c r="M3160">
        <f t="shared" si="496"/>
        <v>0</v>
      </c>
      <c r="N3160">
        <f t="shared" si="497"/>
        <v>1</v>
      </c>
      <c r="O3160">
        <v>1</v>
      </c>
      <c r="P3160" t="str">
        <f t="shared" si="498"/>
        <v>City Route</v>
      </c>
      <c r="Q3160" t="str">
        <f t="shared" si="499"/>
        <v/>
      </c>
    </row>
    <row r="3161" spans="1:17">
      <c r="A3161">
        <v>3235</v>
      </c>
      <c r="B3161" t="s">
        <v>8</v>
      </c>
      <c r="C3161">
        <v>82</v>
      </c>
      <c r="D3161" t="s">
        <v>9</v>
      </c>
      <c r="E3161" s="1">
        <v>42564.417384259257</v>
      </c>
      <c r="F3161" t="s">
        <v>10</v>
      </c>
      <c r="G3161" s="3">
        <f t="shared" si="490"/>
        <v>42564</v>
      </c>
      <c r="H3161" s="2">
        <f t="shared" si="491"/>
        <v>0.41738425925723277</v>
      </c>
      <c r="I3161">
        <f t="shared" si="492"/>
        <v>10</v>
      </c>
      <c r="J3161" t="str">
        <f t="shared" si="493"/>
        <v>Day</v>
      </c>
      <c r="K3161" t="str">
        <f t="shared" si="494"/>
        <v>Sunday</v>
      </c>
      <c r="L3161" t="str">
        <f t="shared" si="495"/>
        <v>Failed</v>
      </c>
      <c r="M3161">
        <f t="shared" si="496"/>
        <v>0</v>
      </c>
      <c r="N3161">
        <f t="shared" si="497"/>
        <v>1</v>
      </c>
      <c r="O3161">
        <v>1</v>
      </c>
      <c r="P3161" t="str">
        <f t="shared" si="498"/>
        <v>City Route</v>
      </c>
      <c r="Q3161" t="str">
        <f t="shared" si="499"/>
        <v/>
      </c>
    </row>
    <row r="3162" spans="1:17">
      <c r="A3162">
        <v>5604</v>
      </c>
      <c r="B3162" t="s">
        <v>8</v>
      </c>
      <c r="C3162">
        <v>82</v>
      </c>
      <c r="D3162" t="s">
        <v>9</v>
      </c>
      <c r="E3162" s="1">
        <v>42566.255902777775</v>
      </c>
      <c r="F3162" t="s">
        <v>10</v>
      </c>
      <c r="G3162" s="3">
        <f t="shared" si="490"/>
        <v>42566</v>
      </c>
      <c r="H3162" s="2">
        <f t="shared" si="491"/>
        <v>0.25590277777519077</v>
      </c>
      <c r="I3162">
        <f t="shared" si="492"/>
        <v>6</v>
      </c>
      <c r="J3162" t="str">
        <f t="shared" si="493"/>
        <v>Morning</v>
      </c>
      <c r="K3162" t="str">
        <f t="shared" si="494"/>
        <v>Wednesday</v>
      </c>
      <c r="L3162" t="str">
        <f t="shared" si="495"/>
        <v>Failed</v>
      </c>
      <c r="M3162">
        <f t="shared" si="496"/>
        <v>0</v>
      </c>
      <c r="N3162">
        <f t="shared" si="497"/>
        <v>1</v>
      </c>
      <c r="O3162">
        <v>1</v>
      </c>
      <c r="P3162" t="str">
        <f t="shared" si="498"/>
        <v>City Route</v>
      </c>
      <c r="Q3162" t="str">
        <f t="shared" si="499"/>
        <v/>
      </c>
    </row>
    <row r="3163" spans="1:17">
      <c r="A3163">
        <v>1557</v>
      </c>
      <c r="B3163" t="s">
        <v>8</v>
      </c>
      <c r="C3163">
        <v>83</v>
      </c>
      <c r="D3163" t="s">
        <v>9</v>
      </c>
      <c r="E3163" s="1">
        <v>42563.261805555558</v>
      </c>
      <c r="F3163" t="s">
        <v>10</v>
      </c>
      <c r="G3163" s="3">
        <f t="shared" si="490"/>
        <v>42563</v>
      </c>
      <c r="H3163" s="2">
        <f t="shared" si="491"/>
        <v>0.2618055555576575</v>
      </c>
      <c r="I3163">
        <f t="shared" si="492"/>
        <v>6</v>
      </c>
      <c r="J3163" t="str">
        <f t="shared" si="493"/>
        <v>Morning</v>
      </c>
      <c r="K3163" t="str">
        <f t="shared" si="494"/>
        <v>Tuesday</v>
      </c>
      <c r="L3163" t="str">
        <f t="shared" si="495"/>
        <v>Failed</v>
      </c>
      <c r="M3163">
        <f t="shared" si="496"/>
        <v>0</v>
      </c>
      <c r="N3163">
        <f t="shared" si="497"/>
        <v>1</v>
      </c>
      <c r="O3163">
        <v>1</v>
      </c>
      <c r="P3163" t="str">
        <f t="shared" si="498"/>
        <v>City Route</v>
      </c>
      <c r="Q3163" t="str">
        <f t="shared" si="499"/>
        <v/>
      </c>
    </row>
    <row r="3164" spans="1:17">
      <c r="A3164">
        <v>1661</v>
      </c>
      <c r="B3164" t="s">
        <v>8</v>
      </c>
      <c r="C3164">
        <v>83</v>
      </c>
      <c r="D3164" t="s">
        <v>9</v>
      </c>
      <c r="E3164" s="1">
        <v>42563.3125</v>
      </c>
      <c r="F3164" t="s">
        <v>10</v>
      </c>
      <c r="G3164" s="3">
        <f t="shared" si="490"/>
        <v>42563</v>
      </c>
      <c r="H3164" s="2">
        <f t="shared" si="491"/>
        <v>0.3125</v>
      </c>
      <c r="I3164">
        <f t="shared" si="492"/>
        <v>7</v>
      </c>
      <c r="J3164" t="str">
        <f t="shared" si="493"/>
        <v>Morning</v>
      </c>
      <c r="K3164" t="str">
        <f t="shared" si="494"/>
        <v>Monday</v>
      </c>
      <c r="L3164" t="str">
        <f t="shared" si="495"/>
        <v>Failed</v>
      </c>
      <c r="M3164">
        <f t="shared" si="496"/>
        <v>0</v>
      </c>
      <c r="N3164">
        <f t="shared" si="497"/>
        <v>1</v>
      </c>
      <c r="O3164">
        <v>1</v>
      </c>
      <c r="P3164" t="str">
        <f t="shared" si="498"/>
        <v>City Route</v>
      </c>
      <c r="Q3164" t="str">
        <f t="shared" si="499"/>
        <v/>
      </c>
    </row>
    <row r="3165" spans="1:17">
      <c r="A3165">
        <v>2022</v>
      </c>
      <c r="B3165" t="s">
        <v>8</v>
      </c>
      <c r="C3165">
        <v>83</v>
      </c>
      <c r="D3165" t="s">
        <v>9</v>
      </c>
      <c r="E3165" s="1">
        <v>42563.572916666664</v>
      </c>
      <c r="F3165" t="s">
        <v>10</v>
      </c>
      <c r="G3165" s="3">
        <f t="shared" si="490"/>
        <v>42563</v>
      </c>
      <c r="H3165" s="2">
        <f t="shared" si="491"/>
        <v>0.57291666666424135</v>
      </c>
      <c r="I3165">
        <f t="shared" si="492"/>
        <v>13</v>
      </c>
      <c r="J3165" t="str">
        <f t="shared" si="493"/>
        <v>Day</v>
      </c>
      <c r="K3165" t="str">
        <f t="shared" si="494"/>
        <v>Friday</v>
      </c>
      <c r="L3165" t="str">
        <f t="shared" si="495"/>
        <v>Failed</v>
      </c>
      <c r="M3165">
        <f t="shared" si="496"/>
        <v>0</v>
      </c>
      <c r="N3165">
        <f t="shared" si="497"/>
        <v>1</v>
      </c>
      <c r="O3165">
        <v>1</v>
      </c>
      <c r="P3165" t="str">
        <f t="shared" si="498"/>
        <v>City Route</v>
      </c>
      <c r="Q3165" t="str">
        <f t="shared" si="499"/>
        <v/>
      </c>
    </row>
    <row r="3166" spans="1:17">
      <c r="A3166">
        <v>3188</v>
      </c>
      <c r="B3166" t="s">
        <v>8</v>
      </c>
      <c r="C3166">
        <v>83</v>
      </c>
      <c r="D3166" t="s">
        <v>9</v>
      </c>
      <c r="E3166" s="1">
        <v>42564.398865740739</v>
      </c>
      <c r="F3166" t="s">
        <v>10</v>
      </c>
      <c r="G3166" s="3">
        <f t="shared" si="490"/>
        <v>42564</v>
      </c>
      <c r="H3166" s="2">
        <f t="shared" si="491"/>
        <v>0.39886574073898373</v>
      </c>
      <c r="I3166">
        <f t="shared" si="492"/>
        <v>9</v>
      </c>
      <c r="J3166" t="str">
        <f t="shared" si="493"/>
        <v>Morning</v>
      </c>
      <c r="K3166" t="str">
        <f t="shared" si="494"/>
        <v>Tuesday</v>
      </c>
      <c r="L3166" t="str">
        <f t="shared" si="495"/>
        <v>Failed</v>
      </c>
      <c r="M3166">
        <f t="shared" si="496"/>
        <v>0</v>
      </c>
      <c r="N3166">
        <f t="shared" si="497"/>
        <v>1</v>
      </c>
      <c r="O3166">
        <v>1</v>
      </c>
      <c r="P3166" t="str">
        <f t="shared" si="498"/>
        <v>City Route</v>
      </c>
      <c r="Q3166" t="str">
        <f t="shared" si="499"/>
        <v/>
      </c>
    </row>
    <row r="3167" spans="1:17">
      <c r="A3167">
        <v>5655</v>
      </c>
      <c r="B3167" t="s">
        <v>8</v>
      </c>
      <c r="C3167">
        <v>83</v>
      </c>
      <c r="D3167" t="s">
        <v>9</v>
      </c>
      <c r="E3167" s="1">
        <v>42566.291516203702</v>
      </c>
      <c r="F3167" t="s">
        <v>10</v>
      </c>
      <c r="G3167" s="3">
        <f t="shared" si="490"/>
        <v>42566</v>
      </c>
      <c r="H3167" s="2">
        <f t="shared" si="491"/>
        <v>0.29151620370248565</v>
      </c>
      <c r="I3167">
        <f t="shared" si="492"/>
        <v>6</v>
      </c>
      <c r="J3167" t="str">
        <f t="shared" si="493"/>
        <v>Morning</v>
      </c>
      <c r="K3167" t="str">
        <f t="shared" si="494"/>
        <v>Friday</v>
      </c>
      <c r="L3167" t="str">
        <f t="shared" si="495"/>
        <v>Failed</v>
      </c>
      <c r="M3167">
        <f t="shared" si="496"/>
        <v>0</v>
      </c>
      <c r="N3167">
        <f t="shared" si="497"/>
        <v>1</v>
      </c>
      <c r="O3167">
        <v>1</v>
      </c>
      <c r="P3167" t="str">
        <f t="shared" si="498"/>
        <v>City Route</v>
      </c>
      <c r="Q3167" t="str">
        <f t="shared" si="499"/>
        <v/>
      </c>
    </row>
    <row r="3168" spans="1:17">
      <c r="A3168">
        <v>5903</v>
      </c>
      <c r="B3168" t="s">
        <v>8</v>
      </c>
      <c r="C3168">
        <v>83</v>
      </c>
      <c r="D3168" t="s">
        <v>9</v>
      </c>
      <c r="E3168" s="1">
        <v>42566.415312500001</v>
      </c>
      <c r="F3168" t="s">
        <v>10</v>
      </c>
      <c r="G3168" s="3">
        <f t="shared" si="490"/>
        <v>42566</v>
      </c>
      <c r="H3168" s="2">
        <f t="shared" si="491"/>
        <v>0.41531250000116415</v>
      </c>
      <c r="I3168">
        <f t="shared" si="492"/>
        <v>9</v>
      </c>
      <c r="J3168" t="str">
        <f t="shared" si="493"/>
        <v>Morning</v>
      </c>
      <c r="K3168" t="str">
        <f t="shared" si="494"/>
        <v>Monday</v>
      </c>
      <c r="L3168" t="str">
        <f t="shared" si="495"/>
        <v>Failed</v>
      </c>
      <c r="M3168">
        <f t="shared" si="496"/>
        <v>0</v>
      </c>
      <c r="N3168">
        <f t="shared" si="497"/>
        <v>1</v>
      </c>
      <c r="O3168">
        <v>1</v>
      </c>
      <c r="P3168" t="str">
        <f t="shared" si="498"/>
        <v>City Route</v>
      </c>
      <c r="Q3168" t="str">
        <f t="shared" si="499"/>
        <v/>
      </c>
    </row>
    <row r="3169" spans="1:17">
      <c r="A3169">
        <v>6209</v>
      </c>
      <c r="B3169" t="s">
        <v>6</v>
      </c>
      <c r="C3169">
        <v>83</v>
      </c>
      <c r="D3169" t="s">
        <v>9</v>
      </c>
      <c r="E3169" s="1">
        <v>42566.731180555558</v>
      </c>
      <c r="F3169" t="s">
        <v>10</v>
      </c>
      <c r="G3169" s="3">
        <f t="shared" si="490"/>
        <v>42566</v>
      </c>
      <c r="H3169" s="2">
        <f t="shared" si="491"/>
        <v>0.73118055555823958</v>
      </c>
      <c r="I3169">
        <f t="shared" si="492"/>
        <v>17</v>
      </c>
      <c r="J3169" t="str">
        <f t="shared" si="493"/>
        <v>Evening</v>
      </c>
      <c r="K3169" t="str">
        <f t="shared" si="494"/>
        <v>Saturday</v>
      </c>
      <c r="L3169" t="str">
        <f t="shared" si="495"/>
        <v>Failed</v>
      </c>
      <c r="M3169">
        <f t="shared" si="496"/>
        <v>0</v>
      </c>
      <c r="N3169">
        <f t="shared" si="497"/>
        <v>1</v>
      </c>
      <c r="O3169">
        <v>1</v>
      </c>
      <c r="P3169" t="str">
        <f t="shared" si="498"/>
        <v>Airport Route</v>
      </c>
      <c r="Q3169" t="str">
        <f t="shared" si="499"/>
        <v/>
      </c>
    </row>
    <row r="3170" spans="1:17">
      <c r="A3170">
        <v>536</v>
      </c>
      <c r="B3170" t="s">
        <v>8</v>
      </c>
      <c r="C3170">
        <v>84</v>
      </c>
      <c r="D3170" t="s">
        <v>9</v>
      </c>
      <c r="E3170" s="1">
        <v>42562.415972222225</v>
      </c>
      <c r="F3170" t="s">
        <v>10</v>
      </c>
      <c r="G3170" s="3">
        <f t="shared" si="490"/>
        <v>42562</v>
      </c>
      <c r="H3170" s="2">
        <f t="shared" si="491"/>
        <v>0.41597222222480923</v>
      </c>
      <c r="I3170">
        <f t="shared" si="492"/>
        <v>9</v>
      </c>
      <c r="J3170" t="str">
        <f t="shared" si="493"/>
        <v>Morning</v>
      </c>
      <c r="K3170" t="str">
        <f t="shared" si="494"/>
        <v>Wednesday</v>
      </c>
      <c r="L3170" t="str">
        <f t="shared" si="495"/>
        <v>Failed</v>
      </c>
      <c r="M3170">
        <f t="shared" si="496"/>
        <v>0</v>
      </c>
      <c r="N3170">
        <f t="shared" si="497"/>
        <v>1</v>
      </c>
      <c r="O3170">
        <v>1</v>
      </c>
      <c r="P3170" t="str">
        <f t="shared" si="498"/>
        <v>City Route</v>
      </c>
      <c r="Q3170" t="str">
        <f t="shared" si="499"/>
        <v/>
      </c>
    </row>
    <row r="3171" spans="1:17">
      <c r="A3171">
        <v>1134</v>
      </c>
      <c r="B3171" t="s">
        <v>6</v>
      </c>
      <c r="C3171">
        <v>84</v>
      </c>
      <c r="D3171" t="s">
        <v>9</v>
      </c>
      <c r="E3171" s="1">
        <v>42562.856249999997</v>
      </c>
      <c r="F3171" t="s">
        <v>10</v>
      </c>
      <c r="G3171" s="3">
        <f t="shared" si="490"/>
        <v>42562</v>
      </c>
      <c r="H3171" s="2">
        <f t="shared" si="491"/>
        <v>0.85624999999708962</v>
      </c>
      <c r="I3171">
        <f t="shared" si="492"/>
        <v>20</v>
      </c>
      <c r="J3171" t="str">
        <f t="shared" si="493"/>
        <v>Evening</v>
      </c>
      <c r="K3171" t="str">
        <f t="shared" si="494"/>
        <v>Saturday</v>
      </c>
      <c r="L3171" t="str">
        <f t="shared" si="495"/>
        <v>Failed</v>
      </c>
      <c r="M3171">
        <f t="shared" si="496"/>
        <v>0</v>
      </c>
      <c r="N3171">
        <f t="shared" si="497"/>
        <v>1</v>
      </c>
      <c r="O3171">
        <v>1</v>
      </c>
      <c r="P3171" t="str">
        <f t="shared" si="498"/>
        <v>Airport Route</v>
      </c>
      <c r="Q3171" t="str">
        <f t="shared" si="499"/>
        <v/>
      </c>
    </row>
    <row r="3172" spans="1:17">
      <c r="A3172">
        <v>1604</v>
      </c>
      <c r="B3172" t="s">
        <v>8</v>
      </c>
      <c r="C3172">
        <v>84</v>
      </c>
      <c r="D3172" t="s">
        <v>9</v>
      </c>
      <c r="E3172" s="1">
        <v>42563.275694444441</v>
      </c>
      <c r="F3172" t="s">
        <v>10</v>
      </c>
      <c r="G3172" s="3">
        <f t="shared" si="490"/>
        <v>42563</v>
      </c>
      <c r="H3172" s="2">
        <f t="shared" si="491"/>
        <v>0.27569444444088731</v>
      </c>
      <c r="I3172">
        <f t="shared" si="492"/>
        <v>6</v>
      </c>
      <c r="J3172" t="str">
        <f t="shared" si="493"/>
        <v>Morning</v>
      </c>
      <c r="K3172" t="str">
        <f t="shared" si="494"/>
        <v>Sunday</v>
      </c>
      <c r="L3172" t="str">
        <f t="shared" si="495"/>
        <v>Failed</v>
      </c>
      <c r="M3172">
        <f t="shared" si="496"/>
        <v>0</v>
      </c>
      <c r="N3172">
        <f t="shared" si="497"/>
        <v>1</v>
      </c>
      <c r="O3172">
        <v>1</v>
      </c>
      <c r="P3172" t="str">
        <f t="shared" si="498"/>
        <v>City Route</v>
      </c>
      <c r="Q3172" t="str">
        <f t="shared" si="499"/>
        <v/>
      </c>
    </row>
    <row r="3173" spans="1:17">
      <c r="A3173">
        <v>1653</v>
      </c>
      <c r="B3173" t="s">
        <v>8</v>
      </c>
      <c r="C3173">
        <v>84</v>
      </c>
      <c r="D3173" t="s">
        <v>9</v>
      </c>
      <c r="E3173" s="1">
        <v>42563.310416666667</v>
      </c>
      <c r="F3173" t="s">
        <v>10</v>
      </c>
      <c r="G3173" s="3">
        <f t="shared" si="490"/>
        <v>42563</v>
      </c>
      <c r="H3173" s="2">
        <f t="shared" si="491"/>
        <v>0.31041666666715173</v>
      </c>
      <c r="I3173">
        <f t="shared" si="492"/>
        <v>7</v>
      </c>
      <c r="J3173" t="str">
        <f t="shared" si="493"/>
        <v>Morning</v>
      </c>
      <c r="K3173" t="str">
        <f t="shared" si="494"/>
        <v>Sunday</v>
      </c>
      <c r="L3173" t="str">
        <f t="shared" si="495"/>
        <v>Failed</v>
      </c>
      <c r="M3173">
        <f t="shared" si="496"/>
        <v>0</v>
      </c>
      <c r="N3173">
        <f t="shared" si="497"/>
        <v>1</v>
      </c>
      <c r="O3173">
        <v>1</v>
      </c>
      <c r="P3173" t="str">
        <f t="shared" si="498"/>
        <v>City Route</v>
      </c>
      <c r="Q3173" t="str">
        <f t="shared" si="499"/>
        <v/>
      </c>
    </row>
    <row r="3174" spans="1:17">
      <c r="A3174">
        <v>1695</v>
      </c>
      <c r="B3174" t="s">
        <v>8</v>
      </c>
      <c r="C3174">
        <v>84</v>
      </c>
      <c r="D3174" t="s">
        <v>9</v>
      </c>
      <c r="E3174" s="1">
        <v>42563.331250000003</v>
      </c>
      <c r="F3174" t="s">
        <v>10</v>
      </c>
      <c r="G3174" s="3">
        <f t="shared" si="490"/>
        <v>42563</v>
      </c>
      <c r="H3174" s="2">
        <f t="shared" si="491"/>
        <v>0.33125000000291038</v>
      </c>
      <c r="I3174">
        <f t="shared" si="492"/>
        <v>7</v>
      </c>
      <c r="J3174" t="str">
        <f t="shared" si="493"/>
        <v>Morning</v>
      </c>
      <c r="K3174" t="str">
        <f t="shared" si="494"/>
        <v>Sunday</v>
      </c>
      <c r="L3174" t="str">
        <f t="shared" si="495"/>
        <v>Failed</v>
      </c>
      <c r="M3174">
        <f t="shared" si="496"/>
        <v>0</v>
      </c>
      <c r="N3174">
        <f t="shared" si="497"/>
        <v>1</v>
      </c>
      <c r="O3174">
        <v>1</v>
      </c>
      <c r="P3174" t="str">
        <f t="shared" si="498"/>
        <v>City Route</v>
      </c>
      <c r="Q3174" t="str">
        <f t="shared" si="499"/>
        <v/>
      </c>
    </row>
    <row r="3175" spans="1:17">
      <c r="A3175">
        <v>2750</v>
      </c>
      <c r="B3175" t="s">
        <v>8</v>
      </c>
      <c r="C3175">
        <v>84</v>
      </c>
      <c r="D3175" t="s">
        <v>9</v>
      </c>
      <c r="E3175" s="1">
        <v>42564.141944444447</v>
      </c>
      <c r="F3175" t="s">
        <v>10</v>
      </c>
      <c r="G3175" s="3">
        <f t="shared" si="490"/>
        <v>42564</v>
      </c>
      <c r="H3175" s="2">
        <f t="shared" si="491"/>
        <v>0.14194444444729015</v>
      </c>
      <c r="I3175">
        <f t="shared" si="492"/>
        <v>3</v>
      </c>
      <c r="J3175" t="str">
        <f t="shared" si="493"/>
        <v>Early Morning</v>
      </c>
      <c r="K3175" t="str">
        <f t="shared" si="494"/>
        <v>Friday</v>
      </c>
      <c r="L3175" t="str">
        <f t="shared" si="495"/>
        <v>Failed</v>
      </c>
      <c r="M3175">
        <f t="shared" si="496"/>
        <v>0</v>
      </c>
      <c r="N3175">
        <f t="shared" si="497"/>
        <v>1</v>
      </c>
      <c r="O3175">
        <v>1</v>
      </c>
      <c r="P3175" t="str">
        <f t="shared" si="498"/>
        <v>City Route</v>
      </c>
      <c r="Q3175" t="str">
        <f t="shared" si="499"/>
        <v/>
      </c>
    </row>
    <row r="3176" spans="1:17">
      <c r="A3176">
        <v>2884</v>
      </c>
      <c r="B3176" t="s">
        <v>8</v>
      </c>
      <c r="C3176">
        <v>84</v>
      </c>
      <c r="D3176" t="s">
        <v>9</v>
      </c>
      <c r="E3176" s="1">
        <v>42564.246342592596</v>
      </c>
      <c r="F3176" t="s">
        <v>10</v>
      </c>
      <c r="G3176" s="3">
        <f t="shared" si="490"/>
        <v>42564</v>
      </c>
      <c r="H3176" s="2">
        <f t="shared" si="491"/>
        <v>0.24634259259619284</v>
      </c>
      <c r="I3176">
        <f t="shared" si="492"/>
        <v>5</v>
      </c>
      <c r="J3176" t="str">
        <f t="shared" si="493"/>
        <v>Morning</v>
      </c>
      <c r="K3176" t="str">
        <f t="shared" si="494"/>
        <v>Saturday</v>
      </c>
      <c r="L3176" t="str">
        <f t="shared" si="495"/>
        <v>Failed</v>
      </c>
      <c r="M3176">
        <f t="shared" si="496"/>
        <v>0</v>
      </c>
      <c r="N3176">
        <f t="shared" si="497"/>
        <v>1</v>
      </c>
      <c r="O3176">
        <v>1</v>
      </c>
      <c r="P3176" t="str">
        <f t="shared" si="498"/>
        <v>City Route</v>
      </c>
      <c r="Q3176" t="str">
        <f t="shared" si="499"/>
        <v/>
      </c>
    </row>
    <row r="3177" spans="1:17">
      <c r="A3177">
        <v>3191</v>
      </c>
      <c r="B3177" t="s">
        <v>8</v>
      </c>
      <c r="C3177">
        <v>84</v>
      </c>
      <c r="D3177" t="s">
        <v>9</v>
      </c>
      <c r="E3177" s="1">
        <v>42564.397430555553</v>
      </c>
      <c r="F3177" t="s">
        <v>10</v>
      </c>
      <c r="G3177" s="3">
        <f t="shared" si="490"/>
        <v>42564</v>
      </c>
      <c r="H3177" s="2">
        <f t="shared" si="491"/>
        <v>0.39743055555300089</v>
      </c>
      <c r="I3177">
        <f t="shared" si="492"/>
        <v>9</v>
      </c>
      <c r="J3177" t="str">
        <f t="shared" si="493"/>
        <v>Morning</v>
      </c>
      <c r="K3177" t="str">
        <f t="shared" si="494"/>
        <v>Friday</v>
      </c>
      <c r="L3177" t="str">
        <f t="shared" si="495"/>
        <v>Failed</v>
      </c>
      <c r="M3177">
        <f t="shared" si="496"/>
        <v>0</v>
      </c>
      <c r="N3177">
        <f t="shared" si="497"/>
        <v>1</v>
      </c>
      <c r="O3177">
        <v>1</v>
      </c>
      <c r="P3177" t="str">
        <f t="shared" si="498"/>
        <v>City Route</v>
      </c>
      <c r="Q3177" t="str">
        <f t="shared" si="499"/>
        <v/>
      </c>
    </row>
    <row r="3178" spans="1:17">
      <c r="A3178">
        <v>3193</v>
      </c>
      <c r="B3178" t="s">
        <v>8</v>
      </c>
      <c r="C3178">
        <v>84</v>
      </c>
      <c r="D3178" t="s">
        <v>9</v>
      </c>
      <c r="E3178" s="1">
        <v>42564.398159722223</v>
      </c>
      <c r="F3178" t="s">
        <v>10</v>
      </c>
      <c r="G3178" s="3">
        <f t="shared" si="490"/>
        <v>42564</v>
      </c>
      <c r="H3178" s="2">
        <f t="shared" si="491"/>
        <v>0.39815972222277196</v>
      </c>
      <c r="I3178">
        <f t="shared" si="492"/>
        <v>9</v>
      </c>
      <c r="J3178" t="str">
        <f t="shared" si="493"/>
        <v>Morning</v>
      </c>
      <c r="K3178" t="str">
        <f t="shared" si="494"/>
        <v>Sunday</v>
      </c>
      <c r="L3178" t="str">
        <f t="shared" si="495"/>
        <v>Failed</v>
      </c>
      <c r="M3178">
        <f t="shared" si="496"/>
        <v>0</v>
      </c>
      <c r="N3178">
        <f t="shared" si="497"/>
        <v>1</v>
      </c>
      <c r="O3178">
        <v>1</v>
      </c>
      <c r="P3178" t="str">
        <f t="shared" si="498"/>
        <v>City Route</v>
      </c>
      <c r="Q3178" t="str">
        <f t="shared" si="499"/>
        <v/>
      </c>
    </row>
    <row r="3179" spans="1:17">
      <c r="A3179">
        <v>3524</v>
      </c>
      <c r="B3179" t="s">
        <v>8</v>
      </c>
      <c r="C3179">
        <v>84</v>
      </c>
      <c r="D3179" t="s">
        <v>9</v>
      </c>
      <c r="E3179" s="1">
        <v>42564.743923611109</v>
      </c>
      <c r="F3179" t="s">
        <v>10</v>
      </c>
      <c r="G3179" s="3">
        <f t="shared" si="490"/>
        <v>42564</v>
      </c>
      <c r="H3179" s="2">
        <f t="shared" si="491"/>
        <v>0.74392361110949423</v>
      </c>
      <c r="I3179">
        <f t="shared" si="492"/>
        <v>17</v>
      </c>
      <c r="J3179" t="str">
        <f t="shared" si="493"/>
        <v>Evening</v>
      </c>
      <c r="K3179" t="str">
        <f t="shared" si="494"/>
        <v>Tuesday</v>
      </c>
      <c r="L3179" t="str">
        <f t="shared" si="495"/>
        <v>Failed</v>
      </c>
      <c r="M3179">
        <f t="shared" si="496"/>
        <v>0</v>
      </c>
      <c r="N3179">
        <f t="shared" si="497"/>
        <v>1</v>
      </c>
      <c r="O3179">
        <v>1</v>
      </c>
      <c r="P3179" t="str">
        <f t="shared" si="498"/>
        <v>City Route</v>
      </c>
      <c r="Q3179" t="str">
        <f t="shared" si="499"/>
        <v/>
      </c>
    </row>
    <row r="3180" spans="1:17">
      <c r="A3180">
        <v>4294</v>
      </c>
      <c r="B3180" t="s">
        <v>8</v>
      </c>
      <c r="C3180">
        <v>84</v>
      </c>
      <c r="D3180" t="s">
        <v>9</v>
      </c>
      <c r="E3180" s="1">
        <v>42565.278402777774</v>
      </c>
      <c r="F3180" t="s">
        <v>10</v>
      </c>
      <c r="G3180" s="3">
        <f t="shared" si="490"/>
        <v>42565</v>
      </c>
      <c r="H3180" s="2">
        <f t="shared" si="491"/>
        <v>0.27840277777431766</v>
      </c>
      <c r="I3180">
        <f t="shared" si="492"/>
        <v>6</v>
      </c>
      <c r="J3180" t="str">
        <f t="shared" si="493"/>
        <v>Morning</v>
      </c>
      <c r="K3180" t="str">
        <f t="shared" si="494"/>
        <v>Tuesday</v>
      </c>
      <c r="L3180" t="str">
        <f t="shared" si="495"/>
        <v>Failed</v>
      </c>
      <c r="M3180">
        <f t="shared" si="496"/>
        <v>0</v>
      </c>
      <c r="N3180">
        <f t="shared" si="497"/>
        <v>1</v>
      </c>
      <c r="O3180">
        <v>1</v>
      </c>
      <c r="P3180" t="str">
        <f t="shared" si="498"/>
        <v>City Route</v>
      </c>
      <c r="Q3180" t="str">
        <f t="shared" si="499"/>
        <v/>
      </c>
    </row>
    <row r="3181" spans="1:17">
      <c r="A3181">
        <v>4484</v>
      </c>
      <c r="B3181" t="s">
        <v>8</v>
      </c>
      <c r="C3181">
        <v>84</v>
      </c>
      <c r="D3181" t="s">
        <v>9</v>
      </c>
      <c r="E3181" s="1">
        <v>42565.371874999997</v>
      </c>
      <c r="F3181" t="s">
        <v>10</v>
      </c>
      <c r="G3181" s="3">
        <f t="shared" si="490"/>
        <v>42565</v>
      </c>
      <c r="H3181" s="2">
        <f t="shared" si="491"/>
        <v>0.37187499999708962</v>
      </c>
      <c r="I3181">
        <f t="shared" si="492"/>
        <v>8</v>
      </c>
      <c r="J3181" t="str">
        <f t="shared" si="493"/>
        <v>Morning</v>
      </c>
      <c r="K3181" t="str">
        <f t="shared" si="494"/>
        <v>Wednesday</v>
      </c>
      <c r="L3181" t="str">
        <f t="shared" si="495"/>
        <v>Failed</v>
      </c>
      <c r="M3181">
        <f t="shared" si="496"/>
        <v>0</v>
      </c>
      <c r="N3181">
        <f t="shared" si="497"/>
        <v>1</v>
      </c>
      <c r="O3181">
        <v>1</v>
      </c>
      <c r="P3181" t="str">
        <f t="shared" si="498"/>
        <v>City Route</v>
      </c>
      <c r="Q3181" t="str">
        <f t="shared" si="499"/>
        <v/>
      </c>
    </row>
    <row r="3182" spans="1:17">
      <c r="A3182">
        <v>324</v>
      </c>
      <c r="B3182" t="s">
        <v>8</v>
      </c>
      <c r="C3182">
        <v>85</v>
      </c>
      <c r="D3182" t="s">
        <v>9</v>
      </c>
      <c r="E3182" s="1">
        <v>42562.319444444445</v>
      </c>
      <c r="F3182" t="s">
        <v>10</v>
      </c>
      <c r="G3182" s="3">
        <f t="shared" si="490"/>
        <v>42562</v>
      </c>
      <c r="H3182" s="2">
        <f t="shared" si="491"/>
        <v>0.31944444444525288</v>
      </c>
      <c r="I3182">
        <f t="shared" si="492"/>
        <v>7</v>
      </c>
      <c r="J3182" t="str">
        <f t="shared" si="493"/>
        <v>Morning</v>
      </c>
      <c r="K3182" t="str">
        <f t="shared" si="494"/>
        <v>Monday</v>
      </c>
      <c r="L3182" t="str">
        <f t="shared" si="495"/>
        <v>Failed</v>
      </c>
      <c r="M3182">
        <f t="shared" si="496"/>
        <v>0</v>
      </c>
      <c r="N3182">
        <f t="shared" si="497"/>
        <v>1</v>
      </c>
      <c r="O3182">
        <v>1</v>
      </c>
      <c r="P3182" t="str">
        <f t="shared" si="498"/>
        <v>City Route</v>
      </c>
      <c r="Q3182" t="str">
        <f t="shared" si="499"/>
        <v/>
      </c>
    </row>
    <row r="3183" spans="1:17">
      <c r="A3183">
        <v>3351</v>
      </c>
      <c r="B3183" t="s">
        <v>6</v>
      </c>
      <c r="C3183">
        <v>85</v>
      </c>
      <c r="D3183" t="s">
        <v>9</v>
      </c>
      <c r="E3183" s="1">
        <v>42564.555798611109</v>
      </c>
      <c r="F3183" t="s">
        <v>10</v>
      </c>
      <c r="G3183" s="3">
        <f t="shared" si="490"/>
        <v>42564</v>
      </c>
      <c r="H3183" s="2">
        <f t="shared" si="491"/>
        <v>0.55579861110891216</v>
      </c>
      <c r="I3183">
        <f t="shared" si="492"/>
        <v>13</v>
      </c>
      <c r="J3183" t="str">
        <f t="shared" si="493"/>
        <v>Day</v>
      </c>
      <c r="K3183" t="str">
        <f t="shared" si="494"/>
        <v>Thursday</v>
      </c>
      <c r="L3183" t="str">
        <f t="shared" si="495"/>
        <v>Failed</v>
      </c>
      <c r="M3183">
        <f t="shared" si="496"/>
        <v>0</v>
      </c>
      <c r="N3183">
        <f t="shared" si="497"/>
        <v>1</v>
      </c>
      <c r="O3183">
        <v>1</v>
      </c>
      <c r="P3183" t="str">
        <f t="shared" si="498"/>
        <v>Airport Route</v>
      </c>
      <c r="Q3183" t="str">
        <f t="shared" si="499"/>
        <v/>
      </c>
    </row>
    <row r="3184" spans="1:17">
      <c r="A3184">
        <v>4195</v>
      </c>
      <c r="B3184" t="s">
        <v>8</v>
      </c>
      <c r="C3184">
        <v>85</v>
      </c>
      <c r="D3184" t="s">
        <v>9</v>
      </c>
      <c r="E3184" s="1">
        <v>42565.228101851855</v>
      </c>
      <c r="F3184" t="s">
        <v>10</v>
      </c>
      <c r="G3184" s="3">
        <f t="shared" si="490"/>
        <v>42565</v>
      </c>
      <c r="H3184" s="2">
        <f t="shared" si="491"/>
        <v>0.22810185185517184</v>
      </c>
      <c r="I3184">
        <f t="shared" si="492"/>
        <v>5</v>
      </c>
      <c r="J3184" t="str">
        <f t="shared" si="493"/>
        <v>Morning</v>
      </c>
      <c r="K3184" t="str">
        <f t="shared" si="494"/>
        <v>Monday</v>
      </c>
      <c r="L3184" t="str">
        <f t="shared" si="495"/>
        <v>Failed</v>
      </c>
      <c r="M3184">
        <f t="shared" si="496"/>
        <v>0</v>
      </c>
      <c r="N3184">
        <f t="shared" si="497"/>
        <v>1</v>
      </c>
      <c r="O3184">
        <v>1</v>
      </c>
      <c r="P3184" t="str">
        <f t="shared" si="498"/>
        <v>City Route</v>
      </c>
      <c r="Q3184" t="str">
        <f t="shared" si="499"/>
        <v/>
      </c>
    </row>
    <row r="3185" spans="1:17">
      <c r="A3185">
        <v>5685</v>
      </c>
      <c r="B3185" t="s">
        <v>8</v>
      </c>
      <c r="C3185">
        <v>85</v>
      </c>
      <c r="D3185" t="s">
        <v>9</v>
      </c>
      <c r="E3185" s="1">
        <v>42566.303495370368</v>
      </c>
      <c r="F3185" t="s">
        <v>10</v>
      </c>
      <c r="G3185" s="3">
        <f t="shared" si="490"/>
        <v>42566</v>
      </c>
      <c r="H3185" s="2">
        <f t="shared" si="491"/>
        <v>0.30349537036818219</v>
      </c>
      <c r="I3185">
        <f t="shared" si="492"/>
        <v>7</v>
      </c>
      <c r="J3185" t="str">
        <f t="shared" si="493"/>
        <v>Morning</v>
      </c>
      <c r="K3185" t="str">
        <f t="shared" si="494"/>
        <v>Sunday</v>
      </c>
      <c r="L3185" t="str">
        <f t="shared" si="495"/>
        <v>Failed</v>
      </c>
      <c r="M3185">
        <f t="shared" si="496"/>
        <v>0</v>
      </c>
      <c r="N3185">
        <f t="shared" si="497"/>
        <v>1</v>
      </c>
      <c r="O3185">
        <v>1</v>
      </c>
      <c r="P3185" t="str">
        <f t="shared" si="498"/>
        <v>City Route</v>
      </c>
      <c r="Q3185" t="str">
        <f t="shared" si="499"/>
        <v/>
      </c>
    </row>
    <row r="3186" spans="1:17">
      <c r="A3186">
        <v>2889</v>
      </c>
      <c r="B3186" t="s">
        <v>8</v>
      </c>
      <c r="C3186">
        <v>86</v>
      </c>
      <c r="D3186" t="s">
        <v>9</v>
      </c>
      <c r="E3186" s="1">
        <v>42564.246944444443</v>
      </c>
      <c r="F3186" t="s">
        <v>10</v>
      </c>
      <c r="G3186" s="3">
        <f t="shared" si="490"/>
        <v>42564</v>
      </c>
      <c r="H3186" s="2">
        <f t="shared" si="491"/>
        <v>0.24694444444321562</v>
      </c>
      <c r="I3186">
        <f t="shared" si="492"/>
        <v>5</v>
      </c>
      <c r="J3186" t="str">
        <f t="shared" si="493"/>
        <v>Morning</v>
      </c>
      <c r="K3186" t="str">
        <f t="shared" si="494"/>
        <v>Thursday</v>
      </c>
      <c r="L3186" t="str">
        <f t="shared" si="495"/>
        <v>Failed</v>
      </c>
      <c r="M3186">
        <f t="shared" si="496"/>
        <v>0</v>
      </c>
      <c r="N3186">
        <f t="shared" si="497"/>
        <v>1</v>
      </c>
      <c r="O3186">
        <v>1</v>
      </c>
      <c r="P3186" t="str">
        <f t="shared" si="498"/>
        <v>City Route</v>
      </c>
      <c r="Q3186" t="str">
        <f t="shared" si="499"/>
        <v/>
      </c>
    </row>
    <row r="3187" spans="1:17">
      <c r="A3187">
        <v>4301</v>
      </c>
      <c r="B3187" t="s">
        <v>8</v>
      </c>
      <c r="C3187">
        <v>86</v>
      </c>
      <c r="D3187" t="s">
        <v>9</v>
      </c>
      <c r="E3187" s="1">
        <v>42565.282418981478</v>
      </c>
      <c r="F3187" t="s">
        <v>10</v>
      </c>
      <c r="G3187" s="3">
        <f t="shared" si="490"/>
        <v>42565</v>
      </c>
      <c r="H3187" s="2">
        <f t="shared" si="491"/>
        <v>0.2824189814782585</v>
      </c>
      <c r="I3187">
        <f t="shared" si="492"/>
        <v>6</v>
      </c>
      <c r="J3187" t="str">
        <f t="shared" si="493"/>
        <v>Morning</v>
      </c>
      <c r="K3187" t="str">
        <f t="shared" si="494"/>
        <v>Tuesday</v>
      </c>
      <c r="L3187" t="str">
        <f t="shared" si="495"/>
        <v>Failed</v>
      </c>
      <c r="M3187">
        <f t="shared" si="496"/>
        <v>0</v>
      </c>
      <c r="N3187">
        <f t="shared" si="497"/>
        <v>1</v>
      </c>
      <c r="O3187">
        <v>1</v>
      </c>
      <c r="P3187" t="str">
        <f t="shared" si="498"/>
        <v>City Route</v>
      </c>
      <c r="Q3187" t="str">
        <f t="shared" si="499"/>
        <v/>
      </c>
    </row>
    <row r="3188" spans="1:17">
      <c r="A3188">
        <v>1294</v>
      </c>
      <c r="B3188" t="s">
        <v>8</v>
      </c>
      <c r="C3188">
        <v>87</v>
      </c>
      <c r="D3188" t="s">
        <v>9</v>
      </c>
      <c r="E3188" s="1">
        <v>42562.93472222222</v>
      </c>
      <c r="F3188" t="s">
        <v>10</v>
      </c>
      <c r="G3188" s="3">
        <f t="shared" si="490"/>
        <v>42562</v>
      </c>
      <c r="H3188" s="2">
        <f t="shared" si="491"/>
        <v>0.93472222222044365</v>
      </c>
      <c r="I3188">
        <f t="shared" si="492"/>
        <v>22</v>
      </c>
      <c r="J3188" t="str">
        <f t="shared" si="493"/>
        <v>Night</v>
      </c>
      <c r="K3188" t="str">
        <f t="shared" si="494"/>
        <v>Friday</v>
      </c>
      <c r="L3188" t="str">
        <f t="shared" si="495"/>
        <v>Failed</v>
      </c>
      <c r="M3188">
        <f t="shared" si="496"/>
        <v>0</v>
      </c>
      <c r="N3188">
        <f t="shared" si="497"/>
        <v>1</v>
      </c>
      <c r="O3188">
        <v>1</v>
      </c>
      <c r="P3188" t="str">
        <f t="shared" si="498"/>
        <v>City Route</v>
      </c>
      <c r="Q3188" t="str">
        <f t="shared" si="499"/>
        <v/>
      </c>
    </row>
    <row r="3189" spans="1:17">
      <c r="A3189">
        <v>5935</v>
      </c>
      <c r="B3189" t="s">
        <v>8</v>
      </c>
      <c r="C3189">
        <v>87</v>
      </c>
      <c r="D3189" t="s">
        <v>9</v>
      </c>
      <c r="E3189" s="1">
        <v>42566.426226851851</v>
      </c>
      <c r="F3189" t="s">
        <v>10</v>
      </c>
      <c r="G3189" s="3">
        <f t="shared" si="490"/>
        <v>42566</v>
      </c>
      <c r="H3189" s="2">
        <f t="shared" si="491"/>
        <v>0.42622685185051523</v>
      </c>
      <c r="I3189">
        <f t="shared" si="492"/>
        <v>10</v>
      </c>
      <c r="J3189" t="str">
        <f t="shared" si="493"/>
        <v>Day</v>
      </c>
      <c r="K3189" t="str">
        <f t="shared" si="494"/>
        <v>Friday</v>
      </c>
      <c r="L3189" t="str">
        <f t="shared" si="495"/>
        <v>Failed</v>
      </c>
      <c r="M3189">
        <f t="shared" si="496"/>
        <v>0</v>
      </c>
      <c r="N3189">
        <f t="shared" si="497"/>
        <v>1</v>
      </c>
      <c r="O3189">
        <v>1</v>
      </c>
      <c r="P3189" t="str">
        <f t="shared" si="498"/>
        <v>City Route</v>
      </c>
      <c r="Q3189" t="str">
        <f t="shared" si="499"/>
        <v/>
      </c>
    </row>
    <row r="3190" spans="1:17">
      <c r="A3190">
        <v>428</v>
      </c>
      <c r="B3190" t="s">
        <v>8</v>
      </c>
      <c r="C3190">
        <v>88</v>
      </c>
      <c r="D3190" t="s">
        <v>9</v>
      </c>
      <c r="E3190" s="1">
        <v>42562.366666666669</v>
      </c>
      <c r="F3190" t="s">
        <v>10</v>
      </c>
      <c r="G3190" s="3">
        <f t="shared" si="490"/>
        <v>42562</v>
      </c>
      <c r="H3190" s="2">
        <f t="shared" si="491"/>
        <v>0.36666666666860692</v>
      </c>
      <c r="I3190">
        <f t="shared" si="492"/>
        <v>8</v>
      </c>
      <c r="J3190" t="str">
        <f t="shared" si="493"/>
        <v>Morning</v>
      </c>
      <c r="K3190" t="str">
        <f t="shared" si="494"/>
        <v>Sunday</v>
      </c>
      <c r="L3190" t="str">
        <f t="shared" si="495"/>
        <v>Failed</v>
      </c>
      <c r="M3190">
        <f t="shared" si="496"/>
        <v>0</v>
      </c>
      <c r="N3190">
        <f t="shared" si="497"/>
        <v>1</v>
      </c>
      <c r="O3190">
        <v>1</v>
      </c>
      <c r="P3190" t="str">
        <f t="shared" si="498"/>
        <v>City Route</v>
      </c>
      <c r="Q3190" t="str">
        <f t="shared" si="499"/>
        <v/>
      </c>
    </row>
    <row r="3191" spans="1:17">
      <c r="A3191">
        <v>450</v>
      </c>
      <c r="B3191" t="s">
        <v>8</v>
      </c>
      <c r="C3191">
        <v>88</v>
      </c>
      <c r="D3191" t="s">
        <v>9</v>
      </c>
      <c r="E3191" s="1">
        <v>42562.382638888892</v>
      </c>
      <c r="F3191" t="s">
        <v>10</v>
      </c>
      <c r="G3191" s="3">
        <f t="shared" si="490"/>
        <v>42562</v>
      </c>
      <c r="H3191" s="2">
        <f t="shared" si="491"/>
        <v>0.38263888889196096</v>
      </c>
      <c r="I3191">
        <f t="shared" si="492"/>
        <v>9</v>
      </c>
      <c r="J3191" t="str">
        <f t="shared" si="493"/>
        <v>Morning</v>
      </c>
      <c r="K3191" t="str">
        <f t="shared" si="494"/>
        <v>Monday</v>
      </c>
      <c r="L3191" t="str">
        <f t="shared" si="495"/>
        <v>Failed</v>
      </c>
      <c r="M3191">
        <f t="shared" si="496"/>
        <v>0</v>
      </c>
      <c r="N3191">
        <f t="shared" si="497"/>
        <v>1</v>
      </c>
      <c r="O3191">
        <v>1</v>
      </c>
      <c r="P3191" t="str">
        <f t="shared" si="498"/>
        <v>City Route</v>
      </c>
      <c r="Q3191" t="str">
        <f t="shared" si="499"/>
        <v/>
      </c>
    </row>
    <row r="3192" spans="1:17">
      <c r="A3192">
        <v>4510</v>
      </c>
      <c r="B3192" t="s">
        <v>8</v>
      </c>
      <c r="C3192">
        <v>88</v>
      </c>
      <c r="D3192" t="s">
        <v>9</v>
      </c>
      <c r="E3192" s="1">
        <v>42565.380393518521</v>
      </c>
      <c r="F3192" t="s">
        <v>10</v>
      </c>
      <c r="G3192" s="3">
        <f t="shared" si="490"/>
        <v>42565</v>
      </c>
      <c r="H3192" s="2">
        <f t="shared" si="491"/>
        <v>0.38039351852057735</v>
      </c>
      <c r="I3192">
        <f t="shared" si="492"/>
        <v>9</v>
      </c>
      <c r="J3192" t="str">
        <f t="shared" si="493"/>
        <v>Morning</v>
      </c>
      <c r="K3192" t="str">
        <f t="shared" si="494"/>
        <v>Monday</v>
      </c>
      <c r="L3192" t="str">
        <f t="shared" si="495"/>
        <v>Failed</v>
      </c>
      <c r="M3192">
        <f t="shared" si="496"/>
        <v>0</v>
      </c>
      <c r="N3192">
        <f t="shared" si="497"/>
        <v>1</v>
      </c>
      <c r="O3192">
        <v>1</v>
      </c>
      <c r="P3192" t="str">
        <f t="shared" si="498"/>
        <v>City Route</v>
      </c>
      <c r="Q3192" t="str">
        <f t="shared" si="499"/>
        <v/>
      </c>
    </row>
    <row r="3193" spans="1:17">
      <c r="A3193">
        <v>432</v>
      </c>
      <c r="B3193" t="s">
        <v>8</v>
      </c>
      <c r="C3193">
        <v>89</v>
      </c>
      <c r="D3193" t="s">
        <v>9</v>
      </c>
      <c r="E3193" s="1">
        <v>42562.369444444441</v>
      </c>
      <c r="F3193" t="s">
        <v>10</v>
      </c>
      <c r="G3193" s="3">
        <f t="shared" si="490"/>
        <v>42562</v>
      </c>
      <c r="H3193" s="2">
        <f t="shared" si="491"/>
        <v>0.36944444444088731</v>
      </c>
      <c r="I3193">
        <f t="shared" si="492"/>
        <v>8</v>
      </c>
      <c r="J3193" t="str">
        <f t="shared" si="493"/>
        <v>Morning</v>
      </c>
      <c r="K3193" t="str">
        <f t="shared" si="494"/>
        <v>Thursday</v>
      </c>
      <c r="L3193" t="str">
        <f t="shared" si="495"/>
        <v>Failed</v>
      </c>
      <c r="M3193">
        <f t="shared" si="496"/>
        <v>0</v>
      </c>
      <c r="N3193">
        <f t="shared" si="497"/>
        <v>1</v>
      </c>
      <c r="O3193">
        <v>1</v>
      </c>
      <c r="P3193" t="str">
        <f t="shared" si="498"/>
        <v>City Route</v>
      </c>
      <c r="Q3193" t="str">
        <f t="shared" si="499"/>
        <v/>
      </c>
    </row>
    <row r="3194" spans="1:17">
      <c r="A3194">
        <v>2491</v>
      </c>
      <c r="B3194" t="s">
        <v>6</v>
      </c>
      <c r="C3194">
        <v>89</v>
      </c>
      <c r="D3194" t="s">
        <v>9</v>
      </c>
      <c r="E3194" s="1">
        <v>42563.871527777781</v>
      </c>
      <c r="F3194" t="s">
        <v>10</v>
      </c>
      <c r="G3194" s="3">
        <f t="shared" si="490"/>
        <v>42563</v>
      </c>
      <c r="H3194" s="2">
        <f t="shared" si="491"/>
        <v>0.87152777778101154</v>
      </c>
      <c r="I3194">
        <f t="shared" si="492"/>
        <v>20</v>
      </c>
      <c r="J3194" t="str">
        <f t="shared" si="493"/>
        <v>Evening</v>
      </c>
      <c r="K3194" t="str">
        <f t="shared" si="494"/>
        <v>Friday</v>
      </c>
      <c r="L3194" t="str">
        <f t="shared" si="495"/>
        <v>Failed</v>
      </c>
      <c r="M3194">
        <f t="shared" si="496"/>
        <v>0</v>
      </c>
      <c r="N3194">
        <f t="shared" si="497"/>
        <v>1</v>
      </c>
      <c r="O3194">
        <v>1</v>
      </c>
      <c r="P3194" t="str">
        <f t="shared" si="498"/>
        <v>Airport Route</v>
      </c>
      <c r="Q3194" t="str">
        <f t="shared" si="499"/>
        <v/>
      </c>
    </row>
    <row r="3195" spans="1:17">
      <c r="A3195">
        <v>5569</v>
      </c>
      <c r="B3195" t="s">
        <v>8</v>
      </c>
      <c r="C3195">
        <v>89</v>
      </c>
      <c r="D3195" t="s">
        <v>9</v>
      </c>
      <c r="E3195" s="1">
        <v>42566.237326388888</v>
      </c>
      <c r="F3195" t="s">
        <v>10</v>
      </c>
      <c r="G3195" s="3">
        <f t="shared" si="490"/>
        <v>42566</v>
      </c>
      <c r="H3195" s="2">
        <f t="shared" si="491"/>
        <v>0.23732638888759539</v>
      </c>
      <c r="I3195">
        <f t="shared" si="492"/>
        <v>5</v>
      </c>
      <c r="J3195" t="str">
        <f t="shared" si="493"/>
        <v>Morning</v>
      </c>
      <c r="K3195" t="str">
        <f t="shared" si="494"/>
        <v>Wednesday</v>
      </c>
      <c r="L3195" t="str">
        <f t="shared" si="495"/>
        <v>Failed</v>
      </c>
      <c r="M3195">
        <f t="shared" si="496"/>
        <v>0</v>
      </c>
      <c r="N3195">
        <f t="shared" si="497"/>
        <v>1</v>
      </c>
      <c r="O3195">
        <v>1</v>
      </c>
      <c r="P3195" t="str">
        <f t="shared" si="498"/>
        <v>City Route</v>
      </c>
      <c r="Q3195" t="str">
        <f t="shared" si="499"/>
        <v/>
      </c>
    </row>
    <row r="3196" spans="1:17">
      <c r="A3196">
        <v>5671</v>
      </c>
      <c r="B3196" t="s">
        <v>8</v>
      </c>
      <c r="C3196">
        <v>89</v>
      </c>
      <c r="D3196" t="s">
        <v>9</v>
      </c>
      <c r="E3196" s="1">
        <v>42566.295266203706</v>
      </c>
      <c r="F3196" t="s">
        <v>10</v>
      </c>
      <c r="G3196" s="3">
        <f t="shared" si="490"/>
        <v>42566</v>
      </c>
      <c r="H3196" s="2">
        <f t="shared" si="491"/>
        <v>0.29526620370597811</v>
      </c>
      <c r="I3196">
        <f t="shared" si="492"/>
        <v>7</v>
      </c>
      <c r="J3196" t="str">
        <f t="shared" si="493"/>
        <v>Morning</v>
      </c>
      <c r="K3196" t="str">
        <f t="shared" si="494"/>
        <v>Sunday</v>
      </c>
      <c r="L3196" t="str">
        <f t="shared" si="495"/>
        <v>Failed</v>
      </c>
      <c r="M3196">
        <f t="shared" si="496"/>
        <v>0</v>
      </c>
      <c r="N3196">
        <f t="shared" si="497"/>
        <v>1</v>
      </c>
      <c r="O3196">
        <v>1</v>
      </c>
      <c r="P3196" t="str">
        <f t="shared" si="498"/>
        <v>City Route</v>
      </c>
      <c r="Q3196" t="str">
        <f t="shared" si="499"/>
        <v/>
      </c>
    </row>
    <row r="3197" spans="1:17">
      <c r="A3197">
        <v>6374</v>
      </c>
      <c r="B3197" t="s">
        <v>8</v>
      </c>
      <c r="C3197">
        <v>89</v>
      </c>
      <c r="D3197" t="s">
        <v>9</v>
      </c>
      <c r="E3197" s="1">
        <v>42566.798634259256</v>
      </c>
      <c r="F3197" t="s">
        <v>10</v>
      </c>
      <c r="G3197" s="3">
        <f t="shared" si="490"/>
        <v>42566</v>
      </c>
      <c r="H3197" s="2">
        <f t="shared" si="491"/>
        <v>0.79863425925577758</v>
      </c>
      <c r="I3197">
        <f t="shared" si="492"/>
        <v>19</v>
      </c>
      <c r="J3197" t="str">
        <f t="shared" si="493"/>
        <v>Evening</v>
      </c>
      <c r="K3197" t="str">
        <f t="shared" si="494"/>
        <v>Wednesday</v>
      </c>
      <c r="L3197" t="str">
        <f t="shared" si="495"/>
        <v>Failed</v>
      </c>
      <c r="M3197">
        <f t="shared" si="496"/>
        <v>0</v>
      </c>
      <c r="N3197">
        <f t="shared" si="497"/>
        <v>1</v>
      </c>
      <c r="O3197">
        <v>1</v>
      </c>
      <c r="P3197" t="str">
        <f t="shared" si="498"/>
        <v>City Route</v>
      </c>
      <c r="Q3197" t="str">
        <f t="shared" si="499"/>
        <v/>
      </c>
    </row>
    <row r="3198" spans="1:17">
      <c r="A3198">
        <v>4464</v>
      </c>
      <c r="B3198" t="s">
        <v>8</v>
      </c>
      <c r="C3198">
        <v>90</v>
      </c>
      <c r="D3198" t="s">
        <v>9</v>
      </c>
      <c r="E3198" s="1">
        <v>42565.363032407404</v>
      </c>
      <c r="F3198" t="s">
        <v>10</v>
      </c>
      <c r="G3198" s="3">
        <f t="shared" si="490"/>
        <v>42565</v>
      </c>
      <c r="H3198" s="2">
        <f t="shared" si="491"/>
        <v>0.36303240740380716</v>
      </c>
      <c r="I3198">
        <f t="shared" si="492"/>
        <v>8</v>
      </c>
      <c r="J3198" t="str">
        <f t="shared" si="493"/>
        <v>Morning</v>
      </c>
      <c r="K3198" t="str">
        <f t="shared" si="494"/>
        <v>Thursday</v>
      </c>
      <c r="L3198" t="str">
        <f t="shared" si="495"/>
        <v>Failed</v>
      </c>
      <c r="M3198">
        <f t="shared" si="496"/>
        <v>0</v>
      </c>
      <c r="N3198">
        <f t="shared" si="497"/>
        <v>1</v>
      </c>
      <c r="O3198">
        <v>1</v>
      </c>
      <c r="P3198" t="str">
        <f t="shared" si="498"/>
        <v>City Route</v>
      </c>
      <c r="Q3198" t="str">
        <f t="shared" si="499"/>
        <v/>
      </c>
    </row>
    <row r="3199" spans="1:17">
      <c r="A3199">
        <v>5609</v>
      </c>
      <c r="B3199" t="s">
        <v>8</v>
      </c>
      <c r="C3199">
        <v>90</v>
      </c>
      <c r="D3199" t="s">
        <v>9</v>
      </c>
      <c r="E3199" s="1">
        <v>42566.260879629626</v>
      </c>
      <c r="F3199" t="s">
        <v>10</v>
      </c>
      <c r="G3199" s="3">
        <f t="shared" si="490"/>
        <v>42566</v>
      </c>
      <c r="H3199" s="2">
        <f t="shared" si="491"/>
        <v>0.26087962962628808</v>
      </c>
      <c r="I3199">
        <f t="shared" si="492"/>
        <v>6</v>
      </c>
      <c r="J3199" t="str">
        <f t="shared" si="493"/>
        <v>Morning</v>
      </c>
      <c r="K3199" t="str">
        <f t="shared" si="494"/>
        <v>Monday</v>
      </c>
      <c r="L3199" t="str">
        <f t="shared" si="495"/>
        <v>Failed</v>
      </c>
      <c r="M3199">
        <f t="shared" si="496"/>
        <v>0</v>
      </c>
      <c r="N3199">
        <f t="shared" si="497"/>
        <v>1</v>
      </c>
      <c r="O3199">
        <v>1</v>
      </c>
      <c r="P3199" t="str">
        <f t="shared" si="498"/>
        <v>City Route</v>
      </c>
      <c r="Q3199" t="str">
        <f t="shared" si="499"/>
        <v/>
      </c>
    </row>
    <row r="3200" spans="1:17">
      <c r="A3200">
        <v>5848</v>
      </c>
      <c r="B3200" t="s">
        <v>8</v>
      </c>
      <c r="C3200">
        <v>90</v>
      </c>
      <c r="D3200" t="s">
        <v>9</v>
      </c>
      <c r="E3200" s="1">
        <v>42566.37835648148</v>
      </c>
      <c r="F3200" t="s">
        <v>10</v>
      </c>
      <c r="G3200" s="3">
        <f t="shared" si="490"/>
        <v>42566</v>
      </c>
      <c r="H3200" s="2">
        <f t="shared" si="491"/>
        <v>0.37835648148029577</v>
      </c>
      <c r="I3200">
        <f t="shared" si="492"/>
        <v>9</v>
      </c>
      <c r="J3200" t="str">
        <f t="shared" si="493"/>
        <v>Morning</v>
      </c>
      <c r="K3200" t="str">
        <f t="shared" si="494"/>
        <v>Tuesday</v>
      </c>
      <c r="L3200" t="str">
        <f t="shared" si="495"/>
        <v>Failed</v>
      </c>
      <c r="M3200">
        <f t="shared" si="496"/>
        <v>0</v>
      </c>
      <c r="N3200">
        <f t="shared" si="497"/>
        <v>1</v>
      </c>
      <c r="O3200">
        <v>1</v>
      </c>
      <c r="P3200" t="str">
        <f t="shared" si="498"/>
        <v>City Route</v>
      </c>
      <c r="Q3200" t="str">
        <f t="shared" si="499"/>
        <v/>
      </c>
    </row>
    <row r="3201" spans="1:17">
      <c r="A3201">
        <v>543</v>
      </c>
      <c r="B3201" t="s">
        <v>8</v>
      </c>
      <c r="C3201">
        <v>91</v>
      </c>
      <c r="D3201" t="s">
        <v>9</v>
      </c>
      <c r="E3201" s="1">
        <v>42562.418749999997</v>
      </c>
      <c r="F3201" t="s">
        <v>10</v>
      </c>
      <c r="G3201" s="3">
        <f t="shared" si="490"/>
        <v>42562</v>
      </c>
      <c r="H3201" s="2">
        <f t="shared" si="491"/>
        <v>0.41874999999708962</v>
      </c>
      <c r="I3201">
        <f t="shared" si="492"/>
        <v>10</v>
      </c>
      <c r="J3201" t="str">
        <f t="shared" si="493"/>
        <v>Day</v>
      </c>
      <c r="K3201" t="str">
        <f t="shared" si="494"/>
        <v>Wednesday</v>
      </c>
      <c r="L3201" t="str">
        <f t="shared" si="495"/>
        <v>Failed</v>
      </c>
      <c r="M3201">
        <f t="shared" si="496"/>
        <v>0</v>
      </c>
      <c r="N3201">
        <f t="shared" si="497"/>
        <v>1</v>
      </c>
      <c r="O3201">
        <v>1</v>
      </c>
      <c r="P3201" t="str">
        <f t="shared" si="498"/>
        <v>City Route</v>
      </c>
      <c r="Q3201" t="str">
        <f t="shared" si="499"/>
        <v/>
      </c>
    </row>
    <row r="3202" spans="1:17">
      <c r="A3202">
        <v>2828</v>
      </c>
      <c r="B3202" t="s">
        <v>8</v>
      </c>
      <c r="C3202">
        <v>92</v>
      </c>
      <c r="D3202" t="s">
        <v>9</v>
      </c>
      <c r="E3202" s="1">
        <v>42564.222349537034</v>
      </c>
      <c r="F3202" t="s">
        <v>10</v>
      </c>
      <c r="G3202" s="3">
        <f t="shared" ref="G3202:G3265" si="500">INT(E3202)</f>
        <v>42564</v>
      </c>
      <c r="H3202" s="2">
        <f t="shared" ref="H3202:H3265" si="501">MOD(E3202,1)</f>
        <v>0.22234953703446081</v>
      </c>
      <c r="I3202">
        <f t="shared" ref="I3202:I3265" si="502">HOUR(E3202)</f>
        <v>5</v>
      </c>
      <c r="J3202" t="str">
        <f t="shared" ref="J3202:J3265" si="503">IF(I3202&lt;5,"Early Morning",
IF(I3202&lt;10,"Morning",
IF(I3202&lt;17,"Day",
IF(I3202&lt;21,"Evening","Night"))))</f>
        <v>Morning</v>
      </c>
      <c r="K3202" t="str">
        <f t="shared" ref="K3202:K3265" si="504">TEXT(A3202,"dddd")</f>
        <v>Saturday</v>
      </c>
      <c r="L3202" t="str">
        <f t="shared" ref="L3202:L3265" si="505">IF(D3202="Trip Completed","Successful","Failed")</f>
        <v>Failed</v>
      </c>
      <c r="M3202">
        <f t="shared" ref="M3202:M3265" si="506">IF(D3202="Trip Completed",1,0)</f>
        <v>0</v>
      </c>
      <c r="N3202">
        <f t="shared" ref="N3202:N3265" si="507">IF(D3202="Trip Completed",0,1)</f>
        <v>1</v>
      </c>
      <c r="O3202">
        <v>1</v>
      </c>
      <c r="P3202" t="str">
        <f t="shared" ref="P3202:P3265" si="508">IF(B3202="Airport","Airport Route","City Route")</f>
        <v>City Route</v>
      </c>
      <c r="Q3202" t="str">
        <f t="shared" ref="Q3202:Q3265" si="509">IFERROR((F3202-E3202)*1440,"")</f>
        <v/>
      </c>
    </row>
    <row r="3203" spans="1:17">
      <c r="A3203">
        <v>2993</v>
      </c>
      <c r="B3203" t="s">
        <v>8</v>
      </c>
      <c r="C3203">
        <v>92</v>
      </c>
      <c r="D3203" t="s">
        <v>9</v>
      </c>
      <c r="E3203" s="1">
        <v>42564.295775462961</v>
      </c>
      <c r="F3203" t="s">
        <v>10</v>
      </c>
      <c r="G3203" s="3">
        <f t="shared" si="500"/>
        <v>42564</v>
      </c>
      <c r="H3203" s="2">
        <f t="shared" si="501"/>
        <v>0.29577546296059154</v>
      </c>
      <c r="I3203">
        <f t="shared" si="502"/>
        <v>7</v>
      </c>
      <c r="J3203" t="str">
        <f t="shared" si="503"/>
        <v>Morning</v>
      </c>
      <c r="K3203" t="str">
        <f t="shared" si="504"/>
        <v>Wednesday</v>
      </c>
      <c r="L3203" t="str">
        <f t="shared" si="505"/>
        <v>Failed</v>
      </c>
      <c r="M3203">
        <f t="shared" si="506"/>
        <v>0</v>
      </c>
      <c r="N3203">
        <f t="shared" si="507"/>
        <v>1</v>
      </c>
      <c r="O3203">
        <v>1</v>
      </c>
      <c r="P3203" t="str">
        <f t="shared" si="508"/>
        <v>City Route</v>
      </c>
      <c r="Q3203" t="str">
        <f t="shared" si="509"/>
        <v/>
      </c>
    </row>
    <row r="3204" spans="1:17">
      <c r="A3204">
        <v>3018</v>
      </c>
      <c r="B3204" t="s">
        <v>6</v>
      </c>
      <c r="C3204">
        <v>92</v>
      </c>
      <c r="D3204" t="s">
        <v>9</v>
      </c>
      <c r="E3204" s="1">
        <v>42564.310925925929</v>
      </c>
      <c r="F3204" t="s">
        <v>10</v>
      </c>
      <c r="G3204" s="3">
        <f t="shared" si="500"/>
        <v>42564</v>
      </c>
      <c r="H3204" s="2">
        <f t="shared" si="501"/>
        <v>0.31092592592904111</v>
      </c>
      <c r="I3204">
        <f t="shared" si="502"/>
        <v>7</v>
      </c>
      <c r="J3204" t="str">
        <f t="shared" si="503"/>
        <v>Morning</v>
      </c>
      <c r="K3204" t="str">
        <f t="shared" si="504"/>
        <v>Sunday</v>
      </c>
      <c r="L3204" t="str">
        <f t="shared" si="505"/>
        <v>Failed</v>
      </c>
      <c r="M3204">
        <f t="shared" si="506"/>
        <v>0</v>
      </c>
      <c r="N3204">
        <f t="shared" si="507"/>
        <v>1</v>
      </c>
      <c r="O3204">
        <v>1</v>
      </c>
      <c r="P3204" t="str">
        <f t="shared" si="508"/>
        <v>Airport Route</v>
      </c>
      <c r="Q3204" t="str">
        <f t="shared" si="509"/>
        <v/>
      </c>
    </row>
    <row r="3205" spans="1:17">
      <c r="A3205">
        <v>4155</v>
      </c>
      <c r="B3205" t="s">
        <v>8</v>
      </c>
      <c r="C3205">
        <v>92</v>
      </c>
      <c r="D3205" t="s">
        <v>9</v>
      </c>
      <c r="E3205" s="1">
        <v>42565.212905092594</v>
      </c>
      <c r="F3205" t="s">
        <v>10</v>
      </c>
      <c r="G3205" s="3">
        <f t="shared" si="500"/>
        <v>42565</v>
      </c>
      <c r="H3205" s="2">
        <f t="shared" si="501"/>
        <v>0.21290509259415558</v>
      </c>
      <c r="I3205">
        <f t="shared" si="502"/>
        <v>5</v>
      </c>
      <c r="J3205" t="str">
        <f t="shared" si="503"/>
        <v>Morning</v>
      </c>
      <c r="K3205" t="str">
        <f t="shared" si="504"/>
        <v>Wednesday</v>
      </c>
      <c r="L3205" t="str">
        <f t="shared" si="505"/>
        <v>Failed</v>
      </c>
      <c r="M3205">
        <f t="shared" si="506"/>
        <v>0</v>
      </c>
      <c r="N3205">
        <f t="shared" si="507"/>
        <v>1</v>
      </c>
      <c r="O3205">
        <v>1</v>
      </c>
      <c r="P3205" t="str">
        <f t="shared" si="508"/>
        <v>City Route</v>
      </c>
      <c r="Q3205" t="str">
        <f t="shared" si="509"/>
        <v/>
      </c>
    </row>
    <row r="3206" spans="1:17">
      <c r="A3206">
        <v>2552</v>
      </c>
      <c r="B3206" t="s">
        <v>8</v>
      </c>
      <c r="C3206">
        <v>93</v>
      </c>
      <c r="D3206" t="s">
        <v>9</v>
      </c>
      <c r="E3206" s="1">
        <v>42563.890972222223</v>
      </c>
      <c r="F3206" t="s">
        <v>10</v>
      </c>
      <c r="G3206" s="3">
        <f t="shared" si="500"/>
        <v>42563</v>
      </c>
      <c r="H3206" s="2">
        <f t="shared" si="501"/>
        <v>0.89097222222335404</v>
      </c>
      <c r="I3206">
        <f t="shared" si="502"/>
        <v>21</v>
      </c>
      <c r="J3206" t="str">
        <f t="shared" si="503"/>
        <v>Night</v>
      </c>
      <c r="K3206" t="str">
        <f t="shared" si="504"/>
        <v>Wednesday</v>
      </c>
      <c r="L3206" t="str">
        <f t="shared" si="505"/>
        <v>Failed</v>
      </c>
      <c r="M3206">
        <f t="shared" si="506"/>
        <v>0</v>
      </c>
      <c r="N3206">
        <f t="shared" si="507"/>
        <v>1</v>
      </c>
      <c r="O3206">
        <v>1</v>
      </c>
      <c r="P3206" t="str">
        <f t="shared" si="508"/>
        <v>City Route</v>
      </c>
      <c r="Q3206" t="str">
        <f t="shared" si="509"/>
        <v/>
      </c>
    </row>
    <row r="3207" spans="1:17">
      <c r="A3207">
        <v>3430</v>
      </c>
      <c r="B3207" t="s">
        <v>6</v>
      </c>
      <c r="C3207">
        <v>93</v>
      </c>
      <c r="D3207" t="s">
        <v>9</v>
      </c>
      <c r="E3207" s="1">
        <v>42564.667986111112</v>
      </c>
      <c r="F3207" t="s">
        <v>10</v>
      </c>
      <c r="G3207" s="3">
        <f t="shared" si="500"/>
        <v>42564</v>
      </c>
      <c r="H3207" s="2">
        <f t="shared" si="501"/>
        <v>0.6679861111115315</v>
      </c>
      <c r="I3207">
        <f t="shared" si="502"/>
        <v>16</v>
      </c>
      <c r="J3207" t="str">
        <f t="shared" si="503"/>
        <v>Day</v>
      </c>
      <c r="K3207" t="str">
        <f t="shared" si="504"/>
        <v>Saturday</v>
      </c>
      <c r="L3207" t="str">
        <f t="shared" si="505"/>
        <v>Failed</v>
      </c>
      <c r="M3207">
        <f t="shared" si="506"/>
        <v>0</v>
      </c>
      <c r="N3207">
        <f t="shared" si="507"/>
        <v>1</v>
      </c>
      <c r="O3207">
        <v>1</v>
      </c>
      <c r="P3207" t="str">
        <f t="shared" si="508"/>
        <v>Airport Route</v>
      </c>
      <c r="Q3207" t="str">
        <f t="shared" si="509"/>
        <v/>
      </c>
    </row>
    <row r="3208" spans="1:17">
      <c r="A3208">
        <v>4167</v>
      </c>
      <c r="B3208" t="s">
        <v>8</v>
      </c>
      <c r="C3208">
        <v>93</v>
      </c>
      <c r="D3208" t="s">
        <v>9</v>
      </c>
      <c r="E3208" s="1">
        <v>42565.217881944445</v>
      </c>
      <c r="F3208" t="s">
        <v>10</v>
      </c>
      <c r="G3208" s="3">
        <f t="shared" si="500"/>
        <v>42565</v>
      </c>
      <c r="H3208" s="2">
        <f t="shared" si="501"/>
        <v>0.21788194444525288</v>
      </c>
      <c r="I3208">
        <f t="shared" si="502"/>
        <v>5</v>
      </c>
      <c r="J3208" t="str">
        <f t="shared" si="503"/>
        <v>Morning</v>
      </c>
      <c r="K3208" t="str">
        <f t="shared" si="504"/>
        <v>Monday</v>
      </c>
      <c r="L3208" t="str">
        <f t="shared" si="505"/>
        <v>Failed</v>
      </c>
      <c r="M3208">
        <f t="shared" si="506"/>
        <v>0</v>
      </c>
      <c r="N3208">
        <f t="shared" si="507"/>
        <v>1</v>
      </c>
      <c r="O3208">
        <v>1</v>
      </c>
      <c r="P3208" t="str">
        <f t="shared" si="508"/>
        <v>City Route</v>
      </c>
      <c r="Q3208" t="str">
        <f t="shared" si="509"/>
        <v/>
      </c>
    </row>
    <row r="3209" spans="1:17">
      <c r="A3209">
        <v>5508</v>
      </c>
      <c r="B3209" t="s">
        <v>8</v>
      </c>
      <c r="C3209">
        <v>93</v>
      </c>
      <c r="D3209" t="s">
        <v>9</v>
      </c>
      <c r="E3209" s="1">
        <v>42566.21166666667</v>
      </c>
      <c r="F3209" t="s">
        <v>10</v>
      </c>
      <c r="G3209" s="3">
        <f t="shared" si="500"/>
        <v>42566</v>
      </c>
      <c r="H3209" s="2">
        <f t="shared" si="501"/>
        <v>0.21166666666977108</v>
      </c>
      <c r="I3209">
        <f t="shared" si="502"/>
        <v>5</v>
      </c>
      <c r="J3209" t="str">
        <f t="shared" si="503"/>
        <v>Morning</v>
      </c>
      <c r="K3209" t="str">
        <f t="shared" si="504"/>
        <v>Friday</v>
      </c>
      <c r="L3209" t="str">
        <f t="shared" si="505"/>
        <v>Failed</v>
      </c>
      <c r="M3209">
        <f t="shared" si="506"/>
        <v>0</v>
      </c>
      <c r="N3209">
        <f t="shared" si="507"/>
        <v>1</v>
      </c>
      <c r="O3209">
        <v>1</v>
      </c>
      <c r="P3209" t="str">
        <f t="shared" si="508"/>
        <v>City Route</v>
      </c>
      <c r="Q3209" t="str">
        <f t="shared" si="509"/>
        <v/>
      </c>
    </row>
    <row r="3210" spans="1:17">
      <c r="A3210">
        <v>5729</v>
      </c>
      <c r="B3210" t="s">
        <v>8</v>
      </c>
      <c r="C3210">
        <v>93</v>
      </c>
      <c r="D3210" t="s">
        <v>9</v>
      </c>
      <c r="E3210" s="1">
        <v>42566.326006944444</v>
      </c>
      <c r="F3210" t="s">
        <v>10</v>
      </c>
      <c r="G3210" s="3">
        <f t="shared" si="500"/>
        <v>42566</v>
      </c>
      <c r="H3210" s="2">
        <f t="shared" si="501"/>
        <v>0.32600694444408873</v>
      </c>
      <c r="I3210">
        <f t="shared" si="502"/>
        <v>7</v>
      </c>
      <c r="J3210" t="str">
        <f t="shared" si="503"/>
        <v>Morning</v>
      </c>
      <c r="K3210" t="str">
        <f t="shared" si="504"/>
        <v>Tuesday</v>
      </c>
      <c r="L3210" t="str">
        <f t="shared" si="505"/>
        <v>Failed</v>
      </c>
      <c r="M3210">
        <f t="shared" si="506"/>
        <v>0</v>
      </c>
      <c r="N3210">
        <f t="shared" si="507"/>
        <v>1</v>
      </c>
      <c r="O3210">
        <v>1</v>
      </c>
      <c r="P3210" t="str">
        <f t="shared" si="508"/>
        <v>City Route</v>
      </c>
      <c r="Q3210" t="str">
        <f t="shared" si="509"/>
        <v/>
      </c>
    </row>
    <row r="3211" spans="1:17">
      <c r="A3211">
        <v>202</v>
      </c>
      <c r="B3211" t="s">
        <v>8</v>
      </c>
      <c r="C3211">
        <v>94</v>
      </c>
      <c r="D3211" t="s">
        <v>9</v>
      </c>
      <c r="E3211" s="1">
        <v>42562.256249999999</v>
      </c>
      <c r="F3211" t="s">
        <v>10</v>
      </c>
      <c r="G3211" s="3">
        <f t="shared" si="500"/>
        <v>42562</v>
      </c>
      <c r="H3211" s="2">
        <f t="shared" si="501"/>
        <v>0.25624999999854481</v>
      </c>
      <c r="I3211">
        <f t="shared" si="502"/>
        <v>6</v>
      </c>
      <c r="J3211" t="str">
        <f t="shared" si="503"/>
        <v>Morning</v>
      </c>
      <c r="K3211" t="str">
        <f t="shared" si="504"/>
        <v>Friday</v>
      </c>
      <c r="L3211" t="str">
        <f t="shared" si="505"/>
        <v>Failed</v>
      </c>
      <c r="M3211">
        <f t="shared" si="506"/>
        <v>0</v>
      </c>
      <c r="N3211">
        <f t="shared" si="507"/>
        <v>1</v>
      </c>
      <c r="O3211">
        <v>1</v>
      </c>
      <c r="P3211" t="str">
        <f t="shared" si="508"/>
        <v>City Route</v>
      </c>
      <c r="Q3211" t="str">
        <f t="shared" si="509"/>
        <v/>
      </c>
    </row>
    <row r="3212" spans="1:17">
      <c r="A3212">
        <v>341</v>
      </c>
      <c r="B3212" t="s">
        <v>8</v>
      </c>
      <c r="C3212">
        <v>94</v>
      </c>
      <c r="D3212" t="s">
        <v>9</v>
      </c>
      <c r="E3212" s="1">
        <v>42562.323611111111</v>
      </c>
      <c r="F3212" t="s">
        <v>10</v>
      </c>
      <c r="G3212" s="3">
        <f t="shared" si="500"/>
        <v>42562</v>
      </c>
      <c r="H3212" s="2">
        <f t="shared" si="501"/>
        <v>0.32361111111094942</v>
      </c>
      <c r="I3212">
        <f t="shared" si="502"/>
        <v>7</v>
      </c>
      <c r="J3212" t="str">
        <f t="shared" si="503"/>
        <v>Morning</v>
      </c>
      <c r="K3212" t="str">
        <f t="shared" si="504"/>
        <v>Thursday</v>
      </c>
      <c r="L3212" t="str">
        <f t="shared" si="505"/>
        <v>Failed</v>
      </c>
      <c r="M3212">
        <f t="shared" si="506"/>
        <v>0</v>
      </c>
      <c r="N3212">
        <f t="shared" si="507"/>
        <v>1</v>
      </c>
      <c r="O3212">
        <v>1</v>
      </c>
      <c r="P3212" t="str">
        <f t="shared" si="508"/>
        <v>City Route</v>
      </c>
      <c r="Q3212" t="str">
        <f t="shared" si="509"/>
        <v/>
      </c>
    </row>
    <row r="3213" spans="1:17">
      <c r="A3213">
        <v>3049</v>
      </c>
      <c r="B3213" t="s">
        <v>8</v>
      </c>
      <c r="C3213">
        <v>94</v>
      </c>
      <c r="D3213" t="s">
        <v>9</v>
      </c>
      <c r="E3213" s="1">
        <v>42564.322094907409</v>
      </c>
      <c r="F3213" t="s">
        <v>10</v>
      </c>
      <c r="G3213" s="3">
        <f t="shared" si="500"/>
        <v>42564</v>
      </c>
      <c r="H3213" s="2">
        <f t="shared" si="501"/>
        <v>0.32209490740933688</v>
      </c>
      <c r="I3213">
        <f t="shared" si="502"/>
        <v>7</v>
      </c>
      <c r="J3213" t="str">
        <f t="shared" si="503"/>
        <v>Morning</v>
      </c>
      <c r="K3213" t="str">
        <f t="shared" si="504"/>
        <v>Wednesday</v>
      </c>
      <c r="L3213" t="str">
        <f t="shared" si="505"/>
        <v>Failed</v>
      </c>
      <c r="M3213">
        <f t="shared" si="506"/>
        <v>0</v>
      </c>
      <c r="N3213">
        <f t="shared" si="507"/>
        <v>1</v>
      </c>
      <c r="O3213">
        <v>1</v>
      </c>
      <c r="P3213" t="str">
        <f t="shared" si="508"/>
        <v>City Route</v>
      </c>
      <c r="Q3213" t="str">
        <f t="shared" si="509"/>
        <v/>
      </c>
    </row>
    <row r="3214" spans="1:17">
      <c r="A3214">
        <v>6323</v>
      </c>
      <c r="B3214" t="s">
        <v>6</v>
      </c>
      <c r="C3214">
        <v>94</v>
      </c>
      <c r="D3214" t="s">
        <v>9</v>
      </c>
      <c r="E3214" s="1">
        <v>42566.77753472222</v>
      </c>
      <c r="F3214" t="s">
        <v>10</v>
      </c>
      <c r="G3214" s="3">
        <f t="shared" si="500"/>
        <v>42566</v>
      </c>
      <c r="H3214" s="2">
        <f t="shared" si="501"/>
        <v>0.77753472221957054</v>
      </c>
      <c r="I3214">
        <f t="shared" si="502"/>
        <v>18</v>
      </c>
      <c r="J3214" t="str">
        <f t="shared" si="503"/>
        <v>Evening</v>
      </c>
      <c r="K3214" t="str">
        <f t="shared" si="504"/>
        <v>Monday</v>
      </c>
      <c r="L3214" t="str">
        <f t="shared" si="505"/>
        <v>Failed</v>
      </c>
      <c r="M3214">
        <f t="shared" si="506"/>
        <v>0</v>
      </c>
      <c r="N3214">
        <f t="shared" si="507"/>
        <v>1</v>
      </c>
      <c r="O3214">
        <v>1</v>
      </c>
      <c r="P3214" t="str">
        <f t="shared" si="508"/>
        <v>Airport Route</v>
      </c>
      <c r="Q3214" t="str">
        <f t="shared" si="509"/>
        <v/>
      </c>
    </row>
    <row r="3215" spans="1:17">
      <c r="A3215">
        <v>6462</v>
      </c>
      <c r="B3215" t="s">
        <v>8</v>
      </c>
      <c r="C3215">
        <v>94</v>
      </c>
      <c r="D3215" t="s">
        <v>9</v>
      </c>
      <c r="E3215" s="1">
        <v>42566.84138888889</v>
      </c>
      <c r="F3215" t="s">
        <v>10</v>
      </c>
      <c r="G3215" s="3">
        <f t="shared" si="500"/>
        <v>42566</v>
      </c>
      <c r="H3215" s="2">
        <f t="shared" si="501"/>
        <v>0.84138888888992369</v>
      </c>
      <c r="I3215">
        <f t="shared" si="502"/>
        <v>20</v>
      </c>
      <c r="J3215" t="str">
        <f t="shared" si="503"/>
        <v>Evening</v>
      </c>
      <c r="K3215" t="str">
        <f t="shared" si="504"/>
        <v>Sunday</v>
      </c>
      <c r="L3215" t="str">
        <f t="shared" si="505"/>
        <v>Failed</v>
      </c>
      <c r="M3215">
        <f t="shared" si="506"/>
        <v>0</v>
      </c>
      <c r="N3215">
        <f t="shared" si="507"/>
        <v>1</v>
      </c>
      <c r="O3215">
        <v>1</v>
      </c>
      <c r="P3215" t="str">
        <f t="shared" si="508"/>
        <v>City Route</v>
      </c>
      <c r="Q3215" t="str">
        <f t="shared" si="509"/>
        <v/>
      </c>
    </row>
    <row r="3216" spans="1:17">
      <c r="A3216">
        <v>3242</v>
      </c>
      <c r="B3216" t="s">
        <v>8</v>
      </c>
      <c r="C3216">
        <v>95</v>
      </c>
      <c r="D3216" t="s">
        <v>9</v>
      </c>
      <c r="E3216" s="1">
        <v>42564.422337962962</v>
      </c>
      <c r="F3216" t="s">
        <v>10</v>
      </c>
      <c r="G3216" s="3">
        <f t="shared" si="500"/>
        <v>42564</v>
      </c>
      <c r="H3216" s="2">
        <f t="shared" si="501"/>
        <v>0.42233796296204673</v>
      </c>
      <c r="I3216">
        <f t="shared" si="502"/>
        <v>10</v>
      </c>
      <c r="J3216" t="str">
        <f t="shared" si="503"/>
        <v>Day</v>
      </c>
      <c r="K3216" t="str">
        <f t="shared" si="504"/>
        <v>Sunday</v>
      </c>
      <c r="L3216" t="str">
        <f t="shared" si="505"/>
        <v>Failed</v>
      </c>
      <c r="M3216">
        <f t="shared" si="506"/>
        <v>0</v>
      </c>
      <c r="N3216">
        <f t="shared" si="507"/>
        <v>1</v>
      </c>
      <c r="O3216">
        <v>1</v>
      </c>
      <c r="P3216" t="str">
        <f t="shared" si="508"/>
        <v>City Route</v>
      </c>
      <c r="Q3216" t="str">
        <f t="shared" si="509"/>
        <v/>
      </c>
    </row>
    <row r="3217" spans="1:17">
      <c r="A3217">
        <v>4499</v>
      </c>
      <c r="B3217" t="s">
        <v>8</v>
      </c>
      <c r="C3217">
        <v>95</v>
      </c>
      <c r="D3217" t="s">
        <v>9</v>
      </c>
      <c r="E3217" s="1">
        <v>42565.376319444447</v>
      </c>
      <c r="F3217" t="s">
        <v>10</v>
      </c>
      <c r="G3217" s="3">
        <f t="shared" si="500"/>
        <v>42565</v>
      </c>
      <c r="H3217" s="2">
        <f t="shared" si="501"/>
        <v>0.37631944444729015</v>
      </c>
      <c r="I3217">
        <f t="shared" si="502"/>
        <v>9</v>
      </c>
      <c r="J3217" t="str">
        <f t="shared" si="503"/>
        <v>Morning</v>
      </c>
      <c r="K3217" t="str">
        <f t="shared" si="504"/>
        <v>Thursday</v>
      </c>
      <c r="L3217" t="str">
        <f t="shared" si="505"/>
        <v>Failed</v>
      </c>
      <c r="M3217">
        <f t="shared" si="506"/>
        <v>0</v>
      </c>
      <c r="N3217">
        <f t="shared" si="507"/>
        <v>1</v>
      </c>
      <c r="O3217">
        <v>1</v>
      </c>
      <c r="P3217" t="str">
        <f t="shared" si="508"/>
        <v>City Route</v>
      </c>
      <c r="Q3217" t="str">
        <f t="shared" si="509"/>
        <v/>
      </c>
    </row>
    <row r="3218" spans="1:17">
      <c r="A3218">
        <v>3182</v>
      </c>
      <c r="B3218" t="s">
        <v>8</v>
      </c>
      <c r="C3218">
        <v>96</v>
      </c>
      <c r="D3218" t="s">
        <v>9</v>
      </c>
      <c r="E3218" s="1">
        <v>42564.392326388886</v>
      </c>
      <c r="F3218" t="s">
        <v>10</v>
      </c>
      <c r="G3218" s="3">
        <f t="shared" si="500"/>
        <v>42564</v>
      </c>
      <c r="H3218" s="2">
        <f t="shared" si="501"/>
        <v>0.39232638888643123</v>
      </c>
      <c r="I3218">
        <f t="shared" si="502"/>
        <v>9</v>
      </c>
      <c r="J3218" t="str">
        <f t="shared" si="503"/>
        <v>Morning</v>
      </c>
      <c r="K3218" t="str">
        <f t="shared" si="504"/>
        <v>Wednesday</v>
      </c>
      <c r="L3218" t="str">
        <f t="shared" si="505"/>
        <v>Failed</v>
      </c>
      <c r="M3218">
        <f t="shared" si="506"/>
        <v>0</v>
      </c>
      <c r="N3218">
        <f t="shared" si="507"/>
        <v>1</v>
      </c>
      <c r="O3218">
        <v>1</v>
      </c>
      <c r="P3218" t="str">
        <f t="shared" si="508"/>
        <v>City Route</v>
      </c>
      <c r="Q3218" t="str">
        <f t="shared" si="509"/>
        <v/>
      </c>
    </row>
    <row r="3219" spans="1:17">
      <c r="A3219">
        <v>4173</v>
      </c>
      <c r="B3219" t="s">
        <v>8</v>
      </c>
      <c r="C3219">
        <v>96</v>
      </c>
      <c r="D3219" t="s">
        <v>9</v>
      </c>
      <c r="E3219" s="1">
        <v>42565.213923611111</v>
      </c>
      <c r="F3219" t="s">
        <v>10</v>
      </c>
      <c r="G3219" s="3">
        <f t="shared" si="500"/>
        <v>42565</v>
      </c>
      <c r="H3219" s="2">
        <f t="shared" si="501"/>
        <v>0.21392361111065838</v>
      </c>
      <c r="I3219">
        <f t="shared" si="502"/>
        <v>5</v>
      </c>
      <c r="J3219" t="str">
        <f t="shared" si="503"/>
        <v>Morning</v>
      </c>
      <c r="K3219" t="str">
        <f t="shared" si="504"/>
        <v>Sunday</v>
      </c>
      <c r="L3219" t="str">
        <f t="shared" si="505"/>
        <v>Failed</v>
      </c>
      <c r="M3219">
        <f t="shared" si="506"/>
        <v>0</v>
      </c>
      <c r="N3219">
        <f t="shared" si="507"/>
        <v>1</v>
      </c>
      <c r="O3219">
        <v>1</v>
      </c>
      <c r="P3219" t="str">
        <f t="shared" si="508"/>
        <v>City Route</v>
      </c>
      <c r="Q3219" t="str">
        <f t="shared" si="509"/>
        <v/>
      </c>
    </row>
    <row r="3220" spans="1:17">
      <c r="A3220">
        <v>4189</v>
      </c>
      <c r="B3220" t="s">
        <v>8</v>
      </c>
      <c r="C3220">
        <v>96</v>
      </c>
      <c r="D3220" t="s">
        <v>9</v>
      </c>
      <c r="E3220" s="1">
        <v>42565.226331018515</v>
      </c>
      <c r="F3220" t="s">
        <v>10</v>
      </c>
      <c r="G3220" s="3">
        <f t="shared" si="500"/>
        <v>42565</v>
      </c>
      <c r="H3220" s="2">
        <f t="shared" si="501"/>
        <v>0.22633101851533866</v>
      </c>
      <c r="I3220">
        <f t="shared" si="502"/>
        <v>5</v>
      </c>
      <c r="J3220" t="str">
        <f t="shared" si="503"/>
        <v>Morning</v>
      </c>
      <c r="K3220" t="str">
        <f t="shared" si="504"/>
        <v>Tuesday</v>
      </c>
      <c r="L3220" t="str">
        <f t="shared" si="505"/>
        <v>Failed</v>
      </c>
      <c r="M3220">
        <f t="shared" si="506"/>
        <v>0</v>
      </c>
      <c r="N3220">
        <f t="shared" si="507"/>
        <v>1</v>
      </c>
      <c r="O3220">
        <v>1</v>
      </c>
      <c r="P3220" t="str">
        <f t="shared" si="508"/>
        <v>City Route</v>
      </c>
      <c r="Q3220" t="str">
        <f t="shared" si="509"/>
        <v/>
      </c>
    </row>
    <row r="3221" spans="1:17">
      <c r="A3221">
        <v>6390</v>
      </c>
      <c r="B3221" t="s">
        <v>6</v>
      </c>
      <c r="C3221">
        <v>96</v>
      </c>
      <c r="D3221" t="s">
        <v>9</v>
      </c>
      <c r="E3221" s="1">
        <v>42566.805162037039</v>
      </c>
      <c r="F3221" t="s">
        <v>10</v>
      </c>
      <c r="G3221" s="3">
        <f t="shared" si="500"/>
        <v>42566</v>
      </c>
      <c r="H3221" s="2">
        <f t="shared" si="501"/>
        <v>0.80516203703882638</v>
      </c>
      <c r="I3221">
        <f t="shared" si="502"/>
        <v>19</v>
      </c>
      <c r="J3221" t="str">
        <f t="shared" si="503"/>
        <v>Evening</v>
      </c>
      <c r="K3221" t="str">
        <f t="shared" si="504"/>
        <v>Friday</v>
      </c>
      <c r="L3221" t="str">
        <f t="shared" si="505"/>
        <v>Failed</v>
      </c>
      <c r="M3221">
        <f t="shared" si="506"/>
        <v>0</v>
      </c>
      <c r="N3221">
        <f t="shared" si="507"/>
        <v>1</v>
      </c>
      <c r="O3221">
        <v>1</v>
      </c>
      <c r="P3221" t="str">
        <f t="shared" si="508"/>
        <v>Airport Route</v>
      </c>
      <c r="Q3221" t="str">
        <f t="shared" si="509"/>
        <v/>
      </c>
    </row>
    <row r="3222" spans="1:17">
      <c r="A3222">
        <v>1231</v>
      </c>
      <c r="B3222" t="s">
        <v>8</v>
      </c>
      <c r="C3222">
        <v>97</v>
      </c>
      <c r="D3222" t="s">
        <v>9</v>
      </c>
      <c r="E3222" s="1">
        <v>42562.898611111108</v>
      </c>
      <c r="F3222" t="s">
        <v>10</v>
      </c>
      <c r="G3222" s="3">
        <f t="shared" si="500"/>
        <v>42562</v>
      </c>
      <c r="H3222" s="2">
        <f t="shared" si="501"/>
        <v>0.89861111110803904</v>
      </c>
      <c r="I3222">
        <f t="shared" si="502"/>
        <v>21</v>
      </c>
      <c r="J3222" t="str">
        <f t="shared" si="503"/>
        <v>Night</v>
      </c>
      <c r="K3222" t="str">
        <f t="shared" si="504"/>
        <v>Friday</v>
      </c>
      <c r="L3222" t="str">
        <f t="shared" si="505"/>
        <v>Failed</v>
      </c>
      <c r="M3222">
        <f t="shared" si="506"/>
        <v>0</v>
      </c>
      <c r="N3222">
        <f t="shared" si="507"/>
        <v>1</v>
      </c>
      <c r="O3222">
        <v>1</v>
      </c>
      <c r="P3222" t="str">
        <f t="shared" si="508"/>
        <v>City Route</v>
      </c>
      <c r="Q3222" t="str">
        <f t="shared" si="509"/>
        <v/>
      </c>
    </row>
    <row r="3223" spans="1:17">
      <c r="A3223">
        <v>1589</v>
      </c>
      <c r="B3223" t="s">
        <v>8</v>
      </c>
      <c r="C3223">
        <v>97</v>
      </c>
      <c r="D3223" t="s">
        <v>9</v>
      </c>
      <c r="E3223" s="1">
        <v>42563.274305555555</v>
      </c>
      <c r="F3223" t="s">
        <v>10</v>
      </c>
      <c r="G3223" s="3">
        <f t="shared" si="500"/>
        <v>42563</v>
      </c>
      <c r="H3223" s="2">
        <f t="shared" si="501"/>
        <v>0.27430555555474712</v>
      </c>
      <c r="I3223">
        <f t="shared" si="502"/>
        <v>6</v>
      </c>
      <c r="J3223" t="str">
        <f t="shared" si="503"/>
        <v>Morning</v>
      </c>
      <c r="K3223" t="str">
        <f t="shared" si="504"/>
        <v>Saturday</v>
      </c>
      <c r="L3223" t="str">
        <f t="shared" si="505"/>
        <v>Failed</v>
      </c>
      <c r="M3223">
        <f t="shared" si="506"/>
        <v>0</v>
      </c>
      <c r="N3223">
        <f t="shared" si="507"/>
        <v>1</v>
      </c>
      <c r="O3223">
        <v>1</v>
      </c>
      <c r="P3223" t="str">
        <f t="shared" si="508"/>
        <v>City Route</v>
      </c>
      <c r="Q3223" t="str">
        <f t="shared" si="509"/>
        <v/>
      </c>
    </row>
    <row r="3224" spans="1:17">
      <c r="A3224">
        <v>1815</v>
      </c>
      <c r="B3224" t="s">
        <v>8</v>
      </c>
      <c r="C3224">
        <v>97</v>
      </c>
      <c r="D3224" t="s">
        <v>9</v>
      </c>
      <c r="E3224" s="1">
        <v>42563.388888888891</v>
      </c>
      <c r="F3224" t="s">
        <v>10</v>
      </c>
      <c r="G3224" s="3">
        <f t="shared" si="500"/>
        <v>42563</v>
      </c>
      <c r="H3224" s="2">
        <f t="shared" si="501"/>
        <v>0.38888888889050577</v>
      </c>
      <c r="I3224">
        <f t="shared" si="502"/>
        <v>9</v>
      </c>
      <c r="J3224" t="str">
        <f t="shared" si="503"/>
        <v>Morning</v>
      </c>
      <c r="K3224" t="str">
        <f t="shared" si="504"/>
        <v>Monday</v>
      </c>
      <c r="L3224" t="str">
        <f t="shared" si="505"/>
        <v>Failed</v>
      </c>
      <c r="M3224">
        <f t="shared" si="506"/>
        <v>0</v>
      </c>
      <c r="N3224">
        <f t="shared" si="507"/>
        <v>1</v>
      </c>
      <c r="O3224">
        <v>1</v>
      </c>
      <c r="P3224" t="str">
        <f t="shared" si="508"/>
        <v>City Route</v>
      </c>
      <c r="Q3224" t="str">
        <f t="shared" si="509"/>
        <v/>
      </c>
    </row>
    <row r="3225" spans="1:17">
      <c r="A3225">
        <v>5678</v>
      </c>
      <c r="B3225" t="s">
        <v>8</v>
      </c>
      <c r="C3225">
        <v>97</v>
      </c>
      <c r="D3225" t="s">
        <v>9</v>
      </c>
      <c r="E3225" s="1">
        <v>42566.298055555555</v>
      </c>
      <c r="F3225" t="s">
        <v>10</v>
      </c>
      <c r="G3225" s="3">
        <f t="shared" si="500"/>
        <v>42566</v>
      </c>
      <c r="H3225" s="2">
        <f t="shared" si="501"/>
        <v>0.29805555555503815</v>
      </c>
      <c r="I3225">
        <f t="shared" si="502"/>
        <v>7</v>
      </c>
      <c r="J3225" t="str">
        <f t="shared" si="503"/>
        <v>Morning</v>
      </c>
      <c r="K3225" t="str">
        <f t="shared" si="504"/>
        <v>Sunday</v>
      </c>
      <c r="L3225" t="str">
        <f t="shared" si="505"/>
        <v>Failed</v>
      </c>
      <c r="M3225">
        <f t="shared" si="506"/>
        <v>0</v>
      </c>
      <c r="N3225">
        <f t="shared" si="507"/>
        <v>1</v>
      </c>
      <c r="O3225">
        <v>1</v>
      </c>
      <c r="P3225" t="str">
        <f t="shared" si="508"/>
        <v>City Route</v>
      </c>
      <c r="Q3225" t="str">
        <f t="shared" si="509"/>
        <v/>
      </c>
    </row>
    <row r="3226" spans="1:17">
      <c r="A3226">
        <v>239</v>
      </c>
      <c r="B3226" t="s">
        <v>8</v>
      </c>
      <c r="C3226">
        <v>98</v>
      </c>
      <c r="D3226" t="s">
        <v>9</v>
      </c>
      <c r="E3226" s="1">
        <v>42562.267361111109</v>
      </c>
      <c r="F3226" t="s">
        <v>10</v>
      </c>
      <c r="G3226" s="3">
        <f t="shared" si="500"/>
        <v>42562</v>
      </c>
      <c r="H3226" s="2">
        <f t="shared" si="501"/>
        <v>0.26736111110949423</v>
      </c>
      <c r="I3226">
        <f t="shared" si="502"/>
        <v>6</v>
      </c>
      <c r="J3226" t="str">
        <f t="shared" si="503"/>
        <v>Morning</v>
      </c>
      <c r="K3226" t="str">
        <f t="shared" si="504"/>
        <v>Sunday</v>
      </c>
      <c r="L3226" t="str">
        <f t="shared" si="505"/>
        <v>Failed</v>
      </c>
      <c r="M3226">
        <f t="shared" si="506"/>
        <v>0</v>
      </c>
      <c r="N3226">
        <f t="shared" si="507"/>
        <v>1</v>
      </c>
      <c r="O3226">
        <v>1</v>
      </c>
      <c r="P3226" t="str">
        <f t="shared" si="508"/>
        <v>City Route</v>
      </c>
      <c r="Q3226" t="str">
        <f t="shared" si="509"/>
        <v/>
      </c>
    </row>
    <row r="3227" spans="1:17">
      <c r="A3227">
        <v>551</v>
      </c>
      <c r="B3227" t="s">
        <v>8</v>
      </c>
      <c r="C3227">
        <v>98</v>
      </c>
      <c r="D3227" t="s">
        <v>9</v>
      </c>
      <c r="E3227" s="1">
        <v>42562.423611111109</v>
      </c>
      <c r="F3227" t="s">
        <v>10</v>
      </c>
      <c r="G3227" s="3">
        <f t="shared" si="500"/>
        <v>42562</v>
      </c>
      <c r="H3227" s="2">
        <f t="shared" si="501"/>
        <v>0.42361111110949423</v>
      </c>
      <c r="I3227">
        <f t="shared" si="502"/>
        <v>10</v>
      </c>
      <c r="J3227" t="str">
        <f t="shared" si="503"/>
        <v>Day</v>
      </c>
      <c r="K3227" t="str">
        <f t="shared" si="504"/>
        <v>Thursday</v>
      </c>
      <c r="L3227" t="str">
        <f t="shared" si="505"/>
        <v>Failed</v>
      </c>
      <c r="M3227">
        <f t="shared" si="506"/>
        <v>0</v>
      </c>
      <c r="N3227">
        <f t="shared" si="507"/>
        <v>1</v>
      </c>
      <c r="O3227">
        <v>1</v>
      </c>
      <c r="P3227" t="str">
        <f t="shared" si="508"/>
        <v>City Route</v>
      </c>
      <c r="Q3227" t="str">
        <f t="shared" si="509"/>
        <v/>
      </c>
    </row>
    <row r="3228" spans="1:17">
      <c r="A3228">
        <v>2097</v>
      </c>
      <c r="B3228" t="s">
        <v>6</v>
      </c>
      <c r="C3228">
        <v>98</v>
      </c>
      <c r="D3228" t="s">
        <v>9</v>
      </c>
      <c r="E3228" s="1">
        <v>42563.668749999997</v>
      </c>
      <c r="F3228" t="s">
        <v>10</v>
      </c>
      <c r="G3228" s="3">
        <f t="shared" si="500"/>
        <v>42563</v>
      </c>
      <c r="H3228" s="2">
        <f t="shared" si="501"/>
        <v>0.66874999999708962</v>
      </c>
      <c r="I3228">
        <f t="shared" si="502"/>
        <v>16</v>
      </c>
      <c r="J3228" t="str">
        <f t="shared" si="503"/>
        <v>Day</v>
      </c>
      <c r="K3228" t="str">
        <f t="shared" si="504"/>
        <v>Wednesday</v>
      </c>
      <c r="L3228" t="str">
        <f t="shared" si="505"/>
        <v>Failed</v>
      </c>
      <c r="M3228">
        <f t="shared" si="506"/>
        <v>0</v>
      </c>
      <c r="N3228">
        <f t="shared" si="507"/>
        <v>1</v>
      </c>
      <c r="O3228">
        <v>1</v>
      </c>
      <c r="P3228" t="str">
        <f t="shared" si="508"/>
        <v>Airport Route</v>
      </c>
      <c r="Q3228" t="str">
        <f t="shared" si="509"/>
        <v/>
      </c>
    </row>
    <row r="3229" spans="1:17">
      <c r="A3229">
        <v>2613</v>
      </c>
      <c r="B3229" t="s">
        <v>6</v>
      </c>
      <c r="C3229">
        <v>98</v>
      </c>
      <c r="D3229" t="s">
        <v>9</v>
      </c>
      <c r="E3229" s="1">
        <v>42563.92083333333</v>
      </c>
      <c r="F3229" t="s">
        <v>10</v>
      </c>
      <c r="G3229" s="3">
        <f t="shared" si="500"/>
        <v>42563</v>
      </c>
      <c r="H3229" s="2">
        <f t="shared" si="501"/>
        <v>0.92083333332993789</v>
      </c>
      <c r="I3229">
        <f t="shared" si="502"/>
        <v>22</v>
      </c>
      <c r="J3229" t="str">
        <f t="shared" si="503"/>
        <v>Night</v>
      </c>
      <c r="K3229" t="str">
        <f t="shared" si="504"/>
        <v>Monday</v>
      </c>
      <c r="L3229" t="str">
        <f t="shared" si="505"/>
        <v>Failed</v>
      </c>
      <c r="M3229">
        <f t="shared" si="506"/>
        <v>0</v>
      </c>
      <c r="N3229">
        <f t="shared" si="507"/>
        <v>1</v>
      </c>
      <c r="O3229">
        <v>1</v>
      </c>
      <c r="P3229" t="str">
        <f t="shared" si="508"/>
        <v>Airport Route</v>
      </c>
      <c r="Q3229" t="str">
        <f t="shared" si="509"/>
        <v/>
      </c>
    </row>
    <row r="3230" spans="1:17">
      <c r="A3230">
        <v>5497</v>
      </c>
      <c r="B3230" t="s">
        <v>8</v>
      </c>
      <c r="C3230">
        <v>98</v>
      </c>
      <c r="D3230" t="s">
        <v>9</v>
      </c>
      <c r="E3230" s="1">
        <v>42566.208680555559</v>
      </c>
      <c r="F3230" t="s">
        <v>10</v>
      </c>
      <c r="G3230" s="3">
        <f t="shared" si="500"/>
        <v>42566</v>
      </c>
      <c r="H3230" s="2">
        <f t="shared" si="501"/>
        <v>0.20868055555911269</v>
      </c>
      <c r="I3230">
        <f t="shared" si="502"/>
        <v>5</v>
      </c>
      <c r="J3230" t="str">
        <f t="shared" si="503"/>
        <v>Morning</v>
      </c>
      <c r="K3230" t="str">
        <f t="shared" si="504"/>
        <v>Monday</v>
      </c>
      <c r="L3230" t="str">
        <f t="shared" si="505"/>
        <v>Failed</v>
      </c>
      <c r="M3230">
        <f t="shared" si="506"/>
        <v>0</v>
      </c>
      <c r="N3230">
        <f t="shared" si="507"/>
        <v>1</v>
      </c>
      <c r="O3230">
        <v>1</v>
      </c>
      <c r="P3230" t="str">
        <f t="shared" si="508"/>
        <v>City Route</v>
      </c>
      <c r="Q3230" t="str">
        <f t="shared" si="509"/>
        <v/>
      </c>
    </row>
    <row r="3231" spans="1:17">
      <c r="A3231">
        <v>5668</v>
      </c>
      <c r="B3231" t="s">
        <v>8</v>
      </c>
      <c r="C3231">
        <v>98</v>
      </c>
      <c r="D3231" t="s">
        <v>9</v>
      </c>
      <c r="E3231" s="1">
        <v>42566.29650462963</v>
      </c>
      <c r="F3231" t="s">
        <v>10</v>
      </c>
      <c r="G3231" s="3">
        <f t="shared" si="500"/>
        <v>42566</v>
      </c>
      <c r="H3231" s="2">
        <f t="shared" si="501"/>
        <v>0.29650462963036261</v>
      </c>
      <c r="I3231">
        <f t="shared" si="502"/>
        <v>7</v>
      </c>
      <c r="J3231" t="str">
        <f t="shared" si="503"/>
        <v>Morning</v>
      </c>
      <c r="K3231" t="str">
        <f t="shared" si="504"/>
        <v>Thursday</v>
      </c>
      <c r="L3231" t="str">
        <f t="shared" si="505"/>
        <v>Failed</v>
      </c>
      <c r="M3231">
        <f t="shared" si="506"/>
        <v>0</v>
      </c>
      <c r="N3231">
        <f t="shared" si="507"/>
        <v>1</v>
      </c>
      <c r="O3231">
        <v>1</v>
      </c>
      <c r="P3231" t="str">
        <f t="shared" si="508"/>
        <v>City Route</v>
      </c>
      <c r="Q3231" t="str">
        <f t="shared" si="509"/>
        <v/>
      </c>
    </row>
    <row r="3232" spans="1:17">
      <c r="A3232">
        <v>482</v>
      </c>
      <c r="B3232" t="s">
        <v>8</v>
      </c>
      <c r="C3232">
        <v>99</v>
      </c>
      <c r="D3232" t="s">
        <v>9</v>
      </c>
      <c r="E3232" s="1">
        <v>42562.392361111109</v>
      </c>
      <c r="F3232" t="s">
        <v>10</v>
      </c>
      <c r="G3232" s="3">
        <f t="shared" si="500"/>
        <v>42562</v>
      </c>
      <c r="H3232" s="2">
        <f t="shared" si="501"/>
        <v>0.39236111110949423</v>
      </c>
      <c r="I3232">
        <f t="shared" si="502"/>
        <v>9</v>
      </c>
      <c r="J3232" t="str">
        <f t="shared" si="503"/>
        <v>Morning</v>
      </c>
      <c r="K3232" t="str">
        <f t="shared" si="504"/>
        <v>Friday</v>
      </c>
      <c r="L3232" t="str">
        <f t="shared" si="505"/>
        <v>Failed</v>
      </c>
      <c r="M3232">
        <f t="shared" si="506"/>
        <v>0</v>
      </c>
      <c r="N3232">
        <f t="shared" si="507"/>
        <v>1</v>
      </c>
      <c r="O3232">
        <v>1</v>
      </c>
      <c r="P3232" t="str">
        <f t="shared" si="508"/>
        <v>City Route</v>
      </c>
      <c r="Q3232" t="str">
        <f t="shared" si="509"/>
        <v/>
      </c>
    </row>
    <row r="3233" spans="1:17">
      <c r="A3233">
        <v>544</v>
      </c>
      <c r="B3233" t="s">
        <v>8</v>
      </c>
      <c r="C3233">
        <v>99</v>
      </c>
      <c r="D3233" t="s">
        <v>9</v>
      </c>
      <c r="E3233" s="1">
        <v>42562.421527777777</v>
      </c>
      <c r="F3233" t="s">
        <v>10</v>
      </c>
      <c r="G3233" s="3">
        <f t="shared" si="500"/>
        <v>42562</v>
      </c>
      <c r="H3233" s="2">
        <f t="shared" si="501"/>
        <v>0.42152777777664596</v>
      </c>
      <c r="I3233">
        <f t="shared" si="502"/>
        <v>10</v>
      </c>
      <c r="J3233" t="str">
        <f t="shared" si="503"/>
        <v>Day</v>
      </c>
      <c r="K3233" t="str">
        <f t="shared" si="504"/>
        <v>Thursday</v>
      </c>
      <c r="L3233" t="str">
        <f t="shared" si="505"/>
        <v>Failed</v>
      </c>
      <c r="M3233">
        <f t="shared" si="506"/>
        <v>0</v>
      </c>
      <c r="N3233">
        <f t="shared" si="507"/>
        <v>1</v>
      </c>
      <c r="O3233">
        <v>1</v>
      </c>
      <c r="P3233" t="str">
        <f t="shared" si="508"/>
        <v>City Route</v>
      </c>
      <c r="Q3233" t="str">
        <f t="shared" si="509"/>
        <v/>
      </c>
    </row>
    <row r="3234" spans="1:17">
      <c r="A3234">
        <v>1227</v>
      </c>
      <c r="B3234" t="s">
        <v>6</v>
      </c>
      <c r="C3234">
        <v>99</v>
      </c>
      <c r="D3234" t="s">
        <v>9</v>
      </c>
      <c r="E3234" s="1">
        <v>42562.897222222222</v>
      </c>
      <c r="F3234" t="s">
        <v>10</v>
      </c>
      <c r="G3234" s="3">
        <f t="shared" si="500"/>
        <v>42562</v>
      </c>
      <c r="H3234" s="2">
        <f t="shared" si="501"/>
        <v>0.89722222222189885</v>
      </c>
      <c r="I3234">
        <f t="shared" si="502"/>
        <v>21</v>
      </c>
      <c r="J3234" t="str">
        <f t="shared" si="503"/>
        <v>Night</v>
      </c>
      <c r="K3234" t="str">
        <f t="shared" si="504"/>
        <v>Monday</v>
      </c>
      <c r="L3234" t="str">
        <f t="shared" si="505"/>
        <v>Failed</v>
      </c>
      <c r="M3234">
        <f t="shared" si="506"/>
        <v>0</v>
      </c>
      <c r="N3234">
        <f t="shared" si="507"/>
        <v>1</v>
      </c>
      <c r="O3234">
        <v>1</v>
      </c>
      <c r="P3234" t="str">
        <f t="shared" si="508"/>
        <v>Airport Route</v>
      </c>
      <c r="Q3234" t="str">
        <f t="shared" si="509"/>
        <v/>
      </c>
    </row>
    <row r="3235" spans="1:17">
      <c r="A3235">
        <v>1489</v>
      </c>
      <c r="B3235" t="s">
        <v>8</v>
      </c>
      <c r="C3235">
        <v>99</v>
      </c>
      <c r="D3235" t="s">
        <v>9</v>
      </c>
      <c r="E3235" s="1">
        <v>42563.222916666666</v>
      </c>
      <c r="F3235" t="s">
        <v>10</v>
      </c>
      <c r="G3235" s="3">
        <f t="shared" si="500"/>
        <v>42563</v>
      </c>
      <c r="H3235" s="2">
        <f t="shared" si="501"/>
        <v>0.22291666666569654</v>
      </c>
      <c r="I3235">
        <f t="shared" si="502"/>
        <v>5</v>
      </c>
      <c r="J3235" t="str">
        <f t="shared" si="503"/>
        <v>Morning</v>
      </c>
      <c r="K3235" t="str">
        <f t="shared" si="504"/>
        <v>Thursday</v>
      </c>
      <c r="L3235" t="str">
        <f t="shared" si="505"/>
        <v>Failed</v>
      </c>
      <c r="M3235">
        <f t="shared" si="506"/>
        <v>0</v>
      </c>
      <c r="N3235">
        <f t="shared" si="507"/>
        <v>1</v>
      </c>
      <c r="O3235">
        <v>1</v>
      </c>
      <c r="P3235" t="str">
        <f t="shared" si="508"/>
        <v>City Route</v>
      </c>
      <c r="Q3235" t="str">
        <f t="shared" si="509"/>
        <v/>
      </c>
    </row>
    <row r="3236" spans="1:17">
      <c r="A3236">
        <v>2588</v>
      </c>
      <c r="B3236" t="s">
        <v>6</v>
      </c>
      <c r="C3236">
        <v>99</v>
      </c>
      <c r="D3236" t="s">
        <v>9</v>
      </c>
      <c r="E3236" s="1">
        <v>42563.90625</v>
      </c>
      <c r="F3236" t="s">
        <v>10</v>
      </c>
      <c r="G3236" s="3">
        <f t="shared" si="500"/>
        <v>42563</v>
      </c>
      <c r="H3236" s="2">
        <f t="shared" si="501"/>
        <v>0.90625</v>
      </c>
      <c r="I3236">
        <f t="shared" si="502"/>
        <v>21</v>
      </c>
      <c r="J3236" t="str">
        <f t="shared" si="503"/>
        <v>Night</v>
      </c>
      <c r="K3236" t="str">
        <f t="shared" si="504"/>
        <v>Thursday</v>
      </c>
      <c r="L3236" t="str">
        <f t="shared" si="505"/>
        <v>Failed</v>
      </c>
      <c r="M3236">
        <f t="shared" si="506"/>
        <v>0</v>
      </c>
      <c r="N3236">
        <f t="shared" si="507"/>
        <v>1</v>
      </c>
      <c r="O3236">
        <v>1</v>
      </c>
      <c r="P3236" t="str">
        <f t="shared" si="508"/>
        <v>Airport Route</v>
      </c>
      <c r="Q3236" t="str">
        <f t="shared" si="509"/>
        <v/>
      </c>
    </row>
    <row r="3237" spans="1:17">
      <c r="A3237">
        <v>3152</v>
      </c>
      <c r="B3237" t="s">
        <v>8</v>
      </c>
      <c r="C3237">
        <v>99</v>
      </c>
      <c r="D3237" t="s">
        <v>9</v>
      </c>
      <c r="E3237" s="1">
        <v>42564.373460648145</v>
      </c>
      <c r="F3237" t="s">
        <v>10</v>
      </c>
      <c r="G3237" s="3">
        <f t="shared" si="500"/>
        <v>42564</v>
      </c>
      <c r="H3237" s="2">
        <f t="shared" si="501"/>
        <v>0.37346064814482816</v>
      </c>
      <c r="I3237">
        <f t="shared" si="502"/>
        <v>8</v>
      </c>
      <c r="J3237" t="str">
        <f t="shared" si="503"/>
        <v>Morning</v>
      </c>
      <c r="K3237" t="str">
        <f t="shared" si="504"/>
        <v>Monday</v>
      </c>
      <c r="L3237" t="str">
        <f t="shared" si="505"/>
        <v>Failed</v>
      </c>
      <c r="M3237">
        <f t="shared" si="506"/>
        <v>0</v>
      </c>
      <c r="N3237">
        <f t="shared" si="507"/>
        <v>1</v>
      </c>
      <c r="O3237">
        <v>1</v>
      </c>
      <c r="P3237" t="str">
        <f t="shared" si="508"/>
        <v>City Route</v>
      </c>
      <c r="Q3237" t="str">
        <f t="shared" si="509"/>
        <v/>
      </c>
    </row>
    <row r="3238" spans="1:17">
      <c r="A3238">
        <v>5853</v>
      </c>
      <c r="B3238" t="s">
        <v>8</v>
      </c>
      <c r="C3238">
        <v>99</v>
      </c>
      <c r="D3238" t="s">
        <v>9</v>
      </c>
      <c r="E3238" s="1">
        <v>42566.38208333333</v>
      </c>
      <c r="F3238" t="s">
        <v>10</v>
      </c>
      <c r="G3238" s="3">
        <f t="shared" si="500"/>
        <v>42566</v>
      </c>
      <c r="H3238" s="2">
        <f t="shared" si="501"/>
        <v>0.38208333333022892</v>
      </c>
      <c r="I3238">
        <f t="shared" si="502"/>
        <v>9</v>
      </c>
      <c r="J3238" t="str">
        <f t="shared" si="503"/>
        <v>Morning</v>
      </c>
      <c r="K3238" t="str">
        <f t="shared" si="504"/>
        <v>Sunday</v>
      </c>
      <c r="L3238" t="str">
        <f t="shared" si="505"/>
        <v>Failed</v>
      </c>
      <c r="M3238">
        <f t="shared" si="506"/>
        <v>0</v>
      </c>
      <c r="N3238">
        <f t="shared" si="507"/>
        <v>1</v>
      </c>
      <c r="O3238">
        <v>1</v>
      </c>
      <c r="P3238" t="str">
        <f t="shared" si="508"/>
        <v>City Route</v>
      </c>
      <c r="Q3238" t="str">
        <f t="shared" si="509"/>
        <v/>
      </c>
    </row>
    <row r="3239" spans="1:17">
      <c r="A3239">
        <v>2933</v>
      </c>
      <c r="B3239" t="s">
        <v>8</v>
      </c>
      <c r="C3239">
        <v>100</v>
      </c>
      <c r="D3239" t="s">
        <v>9</v>
      </c>
      <c r="E3239" s="1">
        <v>42564.268263888887</v>
      </c>
      <c r="F3239" t="s">
        <v>10</v>
      </c>
      <c r="G3239" s="3">
        <f t="shared" si="500"/>
        <v>42564</v>
      </c>
      <c r="H3239" s="2">
        <f t="shared" si="501"/>
        <v>0.26826388888730435</v>
      </c>
      <c r="I3239">
        <f t="shared" si="502"/>
        <v>6</v>
      </c>
      <c r="J3239" t="str">
        <f t="shared" si="503"/>
        <v>Morning</v>
      </c>
      <c r="K3239" t="str">
        <f t="shared" si="504"/>
        <v>Saturday</v>
      </c>
      <c r="L3239" t="str">
        <f t="shared" si="505"/>
        <v>Failed</v>
      </c>
      <c r="M3239">
        <f t="shared" si="506"/>
        <v>0</v>
      </c>
      <c r="N3239">
        <f t="shared" si="507"/>
        <v>1</v>
      </c>
      <c r="O3239">
        <v>1</v>
      </c>
      <c r="P3239" t="str">
        <f t="shared" si="508"/>
        <v>City Route</v>
      </c>
      <c r="Q3239" t="str">
        <f t="shared" si="509"/>
        <v/>
      </c>
    </row>
    <row r="3240" spans="1:17">
      <c r="A3240">
        <v>5543</v>
      </c>
      <c r="B3240" t="s">
        <v>8</v>
      </c>
      <c r="C3240">
        <v>100</v>
      </c>
      <c r="D3240" t="s">
        <v>9</v>
      </c>
      <c r="E3240" s="1">
        <v>42566.229780092595</v>
      </c>
      <c r="F3240" t="s">
        <v>10</v>
      </c>
      <c r="G3240" s="3">
        <f t="shared" si="500"/>
        <v>42566</v>
      </c>
      <c r="H3240" s="2">
        <f t="shared" si="501"/>
        <v>0.22978009259531973</v>
      </c>
      <c r="I3240">
        <f t="shared" si="502"/>
        <v>5</v>
      </c>
      <c r="J3240" t="str">
        <f t="shared" si="503"/>
        <v>Morning</v>
      </c>
      <c r="K3240" t="str">
        <f t="shared" si="504"/>
        <v>Friday</v>
      </c>
      <c r="L3240" t="str">
        <f t="shared" si="505"/>
        <v>Failed</v>
      </c>
      <c r="M3240">
        <f t="shared" si="506"/>
        <v>0</v>
      </c>
      <c r="N3240">
        <f t="shared" si="507"/>
        <v>1</v>
      </c>
      <c r="O3240">
        <v>1</v>
      </c>
      <c r="P3240" t="str">
        <f t="shared" si="508"/>
        <v>City Route</v>
      </c>
      <c r="Q3240" t="str">
        <f t="shared" si="509"/>
        <v/>
      </c>
    </row>
    <row r="3241" spans="1:17">
      <c r="A3241">
        <v>1356</v>
      </c>
      <c r="B3241" t="s">
        <v>8</v>
      </c>
      <c r="C3241">
        <v>101</v>
      </c>
      <c r="D3241" t="s">
        <v>9</v>
      </c>
      <c r="E3241" s="1">
        <v>42562.987500000003</v>
      </c>
      <c r="F3241" t="s">
        <v>10</v>
      </c>
      <c r="G3241" s="3">
        <f t="shared" si="500"/>
        <v>42562</v>
      </c>
      <c r="H3241" s="2">
        <f t="shared" si="501"/>
        <v>0.98750000000291038</v>
      </c>
      <c r="I3241">
        <f t="shared" si="502"/>
        <v>23</v>
      </c>
      <c r="J3241" t="str">
        <f t="shared" si="503"/>
        <v>Night</v>
      </c>
      <c r="K3241" t="str">
        <f t="shared" si="504"/>
        <v>Thursday</v>
      </c>
      <c r="L3241" t="str">
        <f t="shared" si="505"/>
        <v>Failed</v>
      </c>
      <c r="M3241">
        <f t="shared" si="506"/>
        <v>0</v>
      </c>
      <c r="N3241">
        <f t="shared" si="507"/>
        <v>1</v>
      </c>
      <c r="O3241">
        <v>1</v>
      </c>
      <c r="P3241" t="str">
        <f t="shared" si="508"/>
        <v>City Route</v>
      </c>
      <c r="Q3241" t="str">
        <f t="shared" si="509"/>
        <v/>
      </c>
    </row>
    <row r="3242" spans="1:17">
      <c r="A3242">
        <v>1403</v>
      </c>
      <c r="B3242" t="s">
        <v>8</v>
      </c>
      <c r="C3242">
        <v>101</v>
      </c>
      <c r="D3242" t="s">
        <v>9</v>
      </c>
      <c r="E3242" s="1">
        <v>42563.11041666667</v>
      </c>
      <c r="F3242" t="s">
        <v>10</v>
      </c>
      <c r="G3242" s="3">
        <f t="shared" si="500"/>
        <v>42563</v>
      </c>
      <c r="H3242" s="2">
        <f t="shared" si="501"/>
        <v>0.11041666667006211</v>
      </c>
      <c r="I3242">
        <f t="shared" si="502"/>
        <v>2</v>
      </c>
      <c r="J3242" t="str">
        <f t="shared" si="503"/>
        <v>Early Morning</v>
      </c>
      <c r="K3242" t="str">
        <f t="shared" si="504"/>
        <v>Tuesday</v>
      </c>
      <c r="L3242" t="str">
        <f t="shared" si="505"/>
        <v>Failed</v>
      </c>
      <c r="M3242">
        <f t="shared" si="506"/>
        <v>0</v>
      </c>
      <c r="N3242">
        <f t="shared" si="507"/>
        <v>1</v>
      </c>
      <c r="O3242">
        <v>1</v>
      </c>
      <c r="P3242" t="str">
        <f t="shared" si="508"/>
        <v>City Route</v>
      </c>
      <c r="Q3242" t="str">
        <f t="shared" si="509"/>
        <v/>
      </c>
    </row>
    <row r="3243" spans="1:17">
      <c r="A3243">
        <v>2459</v>
      </c>
      <c r="B3243" t="s">
        <v>6</v>
      </c>
      <c r="C3243">
        <v>101</v>
      </c>
      <c r="D3243" t="s">
        <v>9</v>
      </c>
      <c r="E3243" s="1">
        <v>42563.854166666664</v>
      </c>
      <c r="F3243" t="s">
        <v>10</v>
      </c>
      <c r="G3243" s="3">
        <f t="shared" si="500"/>
        <v>42563</v>
      </c>
      <c r="H3243" s="2">
        <f t="shared" si="501"/>
        <v>0.85416666666424135</v>
      </c>
      <c r="I3243">
        <f t="shared" si="502"/>
        <v>20</v>
      </c>
      <c r="J3243" t="str">
        <f t="shared" si="503"/>
        <v>Evening</v>
      </c>
      <c r="K3243" t="str">
        <f t="shared" si="504"/>
        <v>Monday</v>
      </c>
      <c r="L3243" t="str">
        <f t="shared" si="505"/>
        <v>Failed</v>
      </c>
      <c r="M3243">
        <f t="shared" si="506"/>
        <v>0</v>
      </c>
      <c r="N3243">
        <f t="shared" si="507"/>
        <v>1</v>
      </c>
      <c r="O3243">
        <v>1</v>
      </c>
      <c r="P3243" t="str">
        <f t="shared" si="508"/>
        <v>Airport Route</v>
      </c>
      <c r="Q3243" t="str">
        <f t="shared" si="509"/>
        <v/>
      </c>
    </row>
    <row r="3244" spans="1:17">
      <c r="A3244">
        <v>3023</v>
      </c>
      <c r="B3244" t="s">
        <v>8</v>
      </c>
      <c r="C3244">
        <v>101</v>
      </c>
      <c r="D3244" t="s">
        <v>9</v>
      </c>
      <c r="E3244" s="1">
        <v>42564.310879629629</v>
      </c>
      <c r="F3244" t="s">
        <v>10</v>
      </c>
      <c r="G3244" s="3">
        <f t="shared" si="500"/>
        <v>42564</v>
      </c>
      <c r="H3244" s="2">
        <f t="shared" si="501"/>
        <v>0.31087962962919846</v>
      </c>
      <c r="I3244">
        <f t="shared" si="502"/>
        <v>7</v>
      </c>
      <c r="J3244" t="str">
        <f t="shared" si="503"/>
        <v>Morning</v>
      </c>
      <c r="K3244" t="str">
        <f t="shared" si="504"/>
        <v>Friday</v>
      </c>
      <c r="L3244" t="str">
        <f t="shared" si="505"/>
        <v>Failed</v>
      </c>
      <c r="M3244">
        <f t="shared" si="506"/>
        <v>0</v>
      </c>
      <c r="N3244">
        <f t="shared" si="507"/>
        <v>1</v>
      </c>
      <c r="O3244">
        <v>1</v>
      </c>
      <c r="P3244" t="str">
        <f t="shared" si="508"/>
        <v>City Route</v>
      </c>
      <c r="Q3244" t="str">
        <f t="shared" si="509"/>
        <v/>
      </c>
    </row>
    <row r="3245" spans="1:17">
      <c r="A3245">
        <v>4444</v>
      </c>
      <c r="B3245" t="s">
        <v>8</v>
      </c>
      <c r="C3245">
        <v>101</v>
      </c>
      <c r="D3245" t="s">
        <v>9</v>
      </c>
      <c r="E3245" s="1">
        <v>42565.353020833332</v>
      </c>
      <c r="F3245" t="s">
        <v>10</v>
      </c>
      <c r="G3245" s="3">
        <f t="shared" si="500"/>
        <v>42565</v>
      </c>
      <c r="H3245" s="2">
        <f t="shared" si="501"/>
        <v>0.35302083333226619</v>
      </c>
      <c r="I3245">
        <f t="shared" si="502"/>
        <v>8</v>
      </c>
      <c r="J3245" t="str">
        <f t="shared" si="503"/>
        <v>Morning</v>
      </c>
      <c r="K3245" t="str">
        <f t="shared" si="504"/>
        <v>Friday</v>
      </c>
      <c r="L3245" t="str">
        <f t="shared" si="505"/>
        <v>Failed</v>
      </c>
      <c r="M3245">
        <f t="shared" si="506"/>
        <v>0</v>
      </c>
      <c r="N3245">
        <f t="shared" si="507"/>
        <v>1</v>
      </c>
      <c r="O3245">
        <v>1</v>
      </c>
      <c r="P3245" t="str">
        <f t="shared" si="508"/>
        <v>City Route</v>
      </c>
      <c r="Q3245" t="str">
        <f t="shared" si="509"/>
        <v/>
      </c>
    </row>
    <row r="3246" spans="1:17">
      <c r="A3246">
        <v>1733</v>
      </c>
      <c r="B3246" t="s">
        <v>8</v>
      </c>
      <c r="C3246">
        <v>102</v>
      </c>
      <c r="D3246" t="s">
        <v>9</v>
      </c>
      <c r="E3246" s="1">
        <v>42563.349305555559</v>
      </c>
      <c r="F3246" t="s">
        <v>10</v>
      </c>
      <c r="G3246" s="3">
        <f t="shared" si="500"/>
        <v>42563</v>
      </c>
      <c r="H3246" s="2">
        <f t="shared" si="501"/>
        <v>0.34930555555911269</v>
      </c>
      <c r="I3246">
        <f t="shared" si="502"/>
        <v>8</v>
      </c>
      <c r="J3246" t="str">
        <f t="shared" si="503"/>
        <v>Morning</v>
      </c>
      <c r="K3246" t="str">
        <f t="shared" si="504"/>
        <v>Wednesday</v>
      </c>
      <c r="L3246" t="str">
        <f t="shared" si="505"/>
        <v>Failed</v>
      </c>
      <c r="M3246">
        <f t="shared" si="506"/>
        <v>0</v>
      </c>
      <c r="N3246">
        <f t="shared" si="507"/>
        <v>1</v>
      </c>
      <c r="O3246">
        <v>1</v>
      </c>
      <c r="P3246" t="str">
        <f t="shared" si="508"/>
        <v>City Route</v>
      </c>
      <c r="Q3246" t="str">
        <f t="shared" si="509"/>
        <v/>
      </c>
    </row>
    <row r="3247" spans="1:17">
      <c r="A3247">
        <v>1937</v>
      </c>
      <c r="B3247" t="s">
        <v>6</v>
      </c>
      <c r="C3247">
        <v>102</v>
      </c>
      <c r="D3247" t="s">
        <v>9</v>
      </c>
      <c r="E3247" s="1">
        <v>42563.476388888892</v>
      </c>
      <c r="F3247" t="s">
        <v>10</v>
      </c>
      <c r="G3247" s="3">
        <f t="shared" si="500"/>
        <v>42563</v>
      </c>
      <c r="H3247" s="2">
        <f t="shared" si="501"/>
        <v>0.47638888889196096</v>
      </c>
      <c r="I3247">
        <f t="shared" si="502"/>
        <v>11</v>
      </c>
      <c r="J3247" t="str">
        <f t="shared" si="503"/>
        <v>Day</v>
      </c>
      <c r="K3247" t="str">
        <f t="shared" si="504"/>
        <v>Thursday</v>
      </c>
      <c r="L3247" t="str">
        <f t="shared" si="505"/>
        <v>Failed</v>
      </c>
      <c r="M3247">
        <f t="shared" si="506"/>
        <v>0</v>
      </c>
      <c r="N3247">
        <f t="shared" si="507"/>
        <v>1</v>
      </c>
      <c r="O3247">
        <v>1</v>
      </c>
      <c r="P3247" t="str">
        <f t="shared" si="508"/>
        <v>Airport Route</v>
      </c>
      <c r="Q3247" t="str">
        <f t="shared" si="509"/>
        <v/>
      </c>
    </row>
    <row r="3248" spans="1:17">
      <c r="A3248">
        <v>5614</v>
      </c>
      <c r="B3248" t="s">
        <v>8</v>
      </c>
      <c r="C3248">
        <v>102</v>
      </c>
      <c r="D3248" t="s">
        <v>9</v>
      </c>
      <c r="E3248" s="1">
        <v>42566.26017361111</v>
      </c>
      <c r="F3248" t="s">
        <v>10</v>
      </c>
      <c r="G3248" s="3">
        <f t="shared" si="500"/>
        <v>42566</v>
      </c>
      <c r="H3248" s="2">
        <f t="shared" si="501"/>
        <v>0.26017361111007631</v>
      </c>
      <c r="I3248">
        <f t="shared" si="502"/>
        <v>6</v>
      </c>
      <c r="J3248" t="str">
        <f t="shared" si="503"/>
        <v>Morning</v>
      </c>
      <c r="K3248" t="str">
        <f t="shared" si="504"/>
        <v>Saturday</v>
      </c>
      <c r="L3248" t="str">
        <f t="shared" si="505"/>
        <v>Failed</v>
      </c>
      <c r="M3248">
        <f t="shared" si="506"/>
        <v>0</v>
      </c>
      <c r="N3248">
        <f t="shared" si="507"/>
        <v>1</v>
      </c>
      <c r="O3248">
        <v>1</v>
      </c>
      <c r="P3248" t="str">
        <f t="shared" si="508"/>
        <v>City Route</v>
      </c>
      <c r="Q3248" t="str">
        <f t="shared" si="509"/>
        <v/>
      </c>
    </row>
    <row r="3249" spans="1:17">
      <c r="A3249">
        <v>5718</v>
      </c>
      <c r="B3249" t="s">
        <v>8</v>
      </c>
      <c r="C3249">
        <v>102</v>
      </c>
      <c r="D3249" t="s">
        <v>9</v>
      </c>
      <c r="E3249" s="1">
        <v>42566.318888888891</v>
      </c>
      <c r="F3249" t="s">
        <v>10</v>
      </c>
      <c r="G3249" s="3">
        <f t="shared" si="500"/>
        <v>42566</v>
      </c>
      <c r="H3249" s="2">
        <f t="shared" si="501"/>
        <v>0.31888888889079681</v>
      </c>
      <c r="I3249">
        <f t="shared" si="502"/>
        <v>7</v>
      </c>
      <c r="J3249" t="str">
        <f t="shared" si="503"/>
        <v>Morning</v>
      </c>
      <c r="K3249" t="str">
        <f t="shared" si="504"/>
        <v>Friday</v>
      </c>
      <c r="L3249" t="str">
        <f t="shared" si="505"/>
        <v>Failed</v>
      </c>
      <c r="M3249">
        <f t="shared" si="506"/>
        <v>0</v>
      </c>
      <c r="N3249">
        <f t="shared" si="507"/>
        <v>1</v>
      </c>
      <c r="O3249">
        <v>1</v>
      </c>
      <c r="P3249" t="str">
        <f t="shared" si="508"/>
        <v>City Route</v>
      </c>
      <c r="Q3249" t="str">
        <f t="shared" si="509"/>
        <v/>
      </c>
    </row>
    <row r="3250" spans="1:17">
      <c r="A3250">
        <v>334</v>
      </c>
      <c r="B3250" t="s">
        <v>8</v>
      </c>
      <c r="C3250">
        <v>103</v>
      </c>
      <c r="D3250" t="s">
        <v>9</v>
      </c>
      <c r="E3250" s="1">
        <v>42562.319444444445</v>
      </c>
      <c r="F3250" t="s">
        <v>10</v>
      </c>
      <c r="G3250" s="3">
        <f t="shared" si="500"/>
        <v>42562</v>
      </c>
      <c r="H3250" s="2">
        <f t="shared" si="501"/>
        <v>0.31944444444525288</v>
      </c>
      <c r="I3250">
        <f t="shared" si="502"/>
        <v>7</v>
      </c>
      <c r="J3250" t="str">
        <f t="shared" si="503"/>
        <v>Morning</v>
      </c>
      <c r="K3250" t="str">
        <f t="shared" si="504"/>
        <v>Thursday</v>
      </c>
      <c r="L3250" t="str">
        <f t="shared" si="505"/>
        <v>Failed</v>
      </c>
      <c r="M3250">
        <f t="shared" si="506"/>
        <v>0</v>
      </c>
      <c r="N3250">
        <f t="shared" si="507"/>
        <v>1</v>
      </c>
      <c r="O3250">
        <v>1</v>
      </c>
      <c r="P3250" t="str">
        <f t="shared" si="508"/>
        <v>City Route</v>
      </c>
      <c r="Q3250" t="str">
        <f t="shared" si="509"/>
        <v/>
      </c>
    </row>
    <row r="3251" spans="1:17">
      <c r="A3251">
        <v>1107</v>
      </c>
      <c r="B3251" t="s">
        <v>8</v>
      </c>
      <c r="C3251">
        <v>103</v>
      </c>
      <c r="D3251" t="s">
        <v>9</v>
      </c>
      <c r="E3251" s="1">
        <v>42562.843055555553</v>
      </c>
      <c r="F3251" t="s">
        <v>10</v>
      </c>
      <c r="G3251" s="3">
        <f t="shared" si="500"/>
        <v>42562</v>
      </c>
      <c r="H3251" s="2">
        <f t="shared" si="501"/>
        <v>0.84305555555329192</v>
      </c>
      <c r="I3251">
        <f t="shared" si="502"/>
        <v>20</v>
      </c>
      <c r="J3251" t="str">
        <f t="shared" si="503"/>
        <v>Evening</v>
      </c>
      <c r="K3251" t="str">
        <f t="shared" si="504"/>
        <v>Sunday</v>
      </c>
      <c r="L3251" t="str">
        <f t="shared" si="505"/>
        <v>Failed</v>
      </c>
      <c r="M3251">
        <f t="shared" si="506"/>
        <v>0</v>
      </c>
      <c r="N3251">
        <f t="shared" si="507"/>
        <v>1</v>
      </c>
      <c r="O3251">
        <v>1</v>
      </c>
      <c r="P3251" t="str">
        <f t="shared" si="508"/>
        <v>City Route</v>
      </c>
      <c r="Q3251" t="str">
        <f t="shared" si="509"/>
        <v/>
      </c>
    </row>
    <row r="3252" spans="1:17">
      <c r="A3252">
        <v>3033</v>
      </c>
      <c r="B3252" t="s">
        <v>8</v>
      </c>
      <c r="C3252">
        <v>103</v>
      </c>
      <c r="D3252" t="s">
        <v>9</v>
      </c>
      <c r="E3252" s="1">
        <v>42564.316157407404</v>
      </c>
      <c r="F3252" t="s">
        <v>10</v>
      </c>
      <c r="G3252" s="3">
        <f t="shared" si="500"/>
        <v>42564</v>
      </c>
      <c r="H3252" s="2">
        <f t="shared" si="501"/>
        <v>0.31615740740380716</v>
      </c>
      <c r="I3252">
        <f t="shared" si="502"/>
        <v>7</v>
      </c>
      <c r="J3252" t="str">
        <f t="shared" si="503"/>
        <v>Morning</v>
      </c>
      <c r="K3252" t="str">
        <f t="shared" si="504"/>
        <v>Monday</v>
      </c>
      <c r="L3252" t="str">
        <f t="shared" si="505"/>
        <v>Failed</v>
      </c>
      <c r="M3252">
        <f t="shared" si="506"/>
        <v>0</v>
      </c>
      <c r="N3252">
        <f t="shared" si="507"/>
        <v>1</v>
      </c>
      <c r="O3252">
        <v>1</v>
      </c>
      <c r="P3252" t="str">
        <f t="shared" si="508"/>
        <v>City Route</v>
      </c>
      <c r="Q3252" t="str">
        <f t="shared" si="509"/>
        <v/>
      </c>
    </row>
    <row r="3253" spans="1:17">
      <c r="A3253">
        <v>3099</v>
      </c>
      <c r="B3253" t="s">
        <v>8</v>
      </c>
      <c r="C3253">
        <v>103</v>
      </c>
      <c r="D3253" t="s">
        <v>9</v>
      </c>
      <c r="E3253" s="1">
        <v>42564.348761574074</v>
      </c>
      <c r="F3253" t="s">
        <v>10</v>
      </c>
      <c r="G3253" s="3">
        <f t="shared" si="500"/>
        <v>42564</v>
      </c>
      <c r="H3253" s="2">
        <f t="shared" si="501"/>
        <v>0.34876157407416031</v>
      </c>
      <c r="I3253">
        <f t="shared" si="502"/>
        <v>8</v>
      </c>
      <c r="J3253" t="str">
        <f t="shared" si="503"/>
        <v>Morning</v>
      </c>
      <c r="K3253" t="str">
        <f t="shared" si="504"/>
        <v>Thursday</v>
      </c>
      <c r="L3253" t="str">
        <f t="shared" si="505"/>
        <v>Failed</v>
      </c>
      <c r="M3253">
        <f t="shared" si="506"/>
        <v>0</v>
      </c>
      <c r="N3253">
        <f t="shared" si="507"/>
        <v>1</v>
      </c>
      <c r="O3253">
        <v>1</v>
      </c>
      <c r="P3253" t="str">
        <f t="shared" si="508"/>
        <v>City Route</v>
      </c>
      <c r="Q3253" t="str">
        <f t="shared" si="509"/>
        <v/>
      </c>
    </row>
    <row r="3254" spans="1:17">
      <c r="A3254">
        <v>4302</v>
      </c>
      <c r="B3254" t="s">
        <v>8</v>
      </c>
      <c r="C3254">
        <v>103</v>
      </c>
      <c r="D3254" t="s">
        <v>9</v>
      </c>
      <c r="E3254" s="1">
        <v>42565.284016203703</v>
      </c>
      <c r="F3254" t="s">
        <v>10</v>
      </c>
      <c r="G3254" s="3">
        <f t="shared" si="500"/>
        <v>42565</v>
      </c>
      <c r="H3254" s="2">
        <f t="shared" si="501"/>
        <v>0.28401620370277669</v>
      </c>
      <c r="I3254">
        <f t="shared" si="502"/>
        <v>6</v>
      </c>
      <c r="J3254" t="str">
        <f t="shared" si="503"/>
        <v>Morning</v>
      </c>
      <c r="K3254" t="str">
        <f t="shared" si="504"/>
        <v>Wednesday</v>
      </c>
      <c r="L3254" t="str">
        <f t="shared" si="505"/>
        <v>Failed</v>
      </c>
      <c r="M3254">
        <f t="shared" si="506"/>
        <v>0</v>
      </c>
      <c r="N3254">
        <f t="shared" si="507"/>
        <v>1</v>
      </c>
      <c r="O3254">
        <v>1</v>
      </c>
      <c r="P3254" t="str">
        <f t="shared" si="508"/>
        <v>City Route</v>
      </c>
      <c r="Q3254" t="str">
        <f t="shared" si="509"/>
        <v/>
      </c>
    </row>
    <row r="3255" spans="1:17">
      <c r="A3255">
        <v>4829</v>
      </c>
      <c r="B3255" t="s">
        <v>8</v>
      </c>
      <c r="C3255">
        <v>103</v>
      </c>
      <c r="D3255" t="s">
        <v>9</v>
      </c>
      <c r="E3255" s="1">
        <v>42565.726261574076</v>
      </c>
      <c r="F3255" t="s">
        <v>10</v>
      </c>
      <c r="G3255" s="3">
        <f t="shared" si="500"/>
        <v>42565</v>
      </c>
      <c r="H3255" s="2">
        <f t="shared" si="501"/>
        <v>0.72626157407648861</v>
      </c>
      <c r="I3255">
        <f t="shared" si="502"/>
        <v>17</v>
      </c>
      <c r="J3255" t="str">
        <f t="shared" si="503"/>
        <v>Evening</v>
      </c>
      <c r="K3255" t="str">
        <f t="shared" si="504"/>
        <v>Friday</v>
      </c>
      <c r="L3255" t="str">
        <f t="shared" si="505"/>
        <v>Failed</v>
      </c>
      <c r="M3255">
        <f t="shared" si="506"/>
        <v>0</v>
      </c>
      <c r="N3255">
        <f t="shared" si="507"/>
        <v>1</v>
      </c>
      <c r="O3255">
        <v>1</v>
      </c>
      <c r="P3255" t="str">
        <f t="shared" si="508"/>
        <v>City Route</v>
      </c>
      <c r="Q3255" t="str">
        <f t="shared" si="509"/>
        <v/>
      </c>
    </row>
    <row r="3256" spans="1:17">
      <c r="A3256">
        <v>5854</v>
      </c>
      <c r="B3256" t="s">
        <v>6</v>
      </c>
      <c r="C3256">
        <v>103</v>
      </c>
      <c r="D3256" t="s">
        <v>9</v>
      </c>
      <c r="E3256" s="1">
        <v>42566.381620370368</v>
      </c>
      <c r="F3256" t="s">
        <v>10</v>
      </c>
      <c r="G3256" s="3">
        <f t="shared" si="500"/>
        <v>42566</v>
      </c>
      <c r="H3256" s="2">
        <f t="shared" si="501"/>
        <v>0.38162037036818219</v>
      </c>
      <c r="I3256">
        <f t="shared" si="502"/>
        <v>9</v>
      </c>
      <c r="J3256" t="str">
        <f t="shared" si="503"/>
        <v>Morning</v>
      </c>
      <c r="K3256" t="str">
        <f t="shared" si="504"/>
        <v>Monday</v>
      </c>
      <c r="L3256" t="str">
        <f t="shared" si="505"/>
        <v>Failed</v>
      </c>
      <c r="M3256">
        <f t="shared" si="506"/>
        <v>0</v>
      </c>
      <c r="N3256">
        <f t="shared" si="507"/>
        <v>1</v>
      </c>
      <c r="O3256">
        <v>1</v>
      </c>
      <c r="P3256" t="str">
        <f t="shared" si="508"/>
        <v>Airport Route</v>
      </c>
      <c r="Q3256" t="str">
        <f t="shared" si="509"/>
        <v/>
      </c>
    </row>
    <row r="3257" spans="1:17">
      <c r="A3257">
        <v>427</v>
      </c>
      <c r="B3257" t="s">
        <v>8</v>
      </c>
      <c r="C3257">
        <v>104</v>
      </c>
      <c r="D3257" t="s">
        <v>9</v>
      </c>
      <c r="E3257" s="1">
        <v>42562.366666666669</v>
      </c>
      <c r="F3257" t="s">
        <v>10</v>
      </c>
      <c r="G3257" s="3">
        <f t="shared" si="500"/>
        <v>42562</v>
      </c>
      <c r="H3257" s="2">
        <f t="shared" si="501"/>
        <v>0.36666666666860692</v>
      </c>
      <c r="I3257">
        <f t="shared" si="502"/>
        <v>8</v>
      </c>
      <c r="J3257" t="str">
        <f t="shared" si="503"/>
        <v>Morning</v>
      </c>
      <c r="K3257" t="str">
        <f t="shared" si="504"/>
        <v>Saturday</v>
      </c>
      <c r="L3257" t="str">
        <f t="shared" si="505"/>
        <v>Failed</v>
      </c>
      <c r="M3257">
        <f t="shared" si="506"/>
        <v>0</v>
      </c>
      <c r="N3257">
        <f t="shared" si="507"/>
        <v>1</v>
      </c>
      <c r="O3257">
        <v>1</v>
      </c>
      <c r="P3257" t="str">
        <f t="shared" si="508"/>
        <v>City Route</v>
      </c>
      <c r="Q3257" t="str">
        <f t="shared" si="509"/>
        <v/>
      </c>
    </row>
    <row r="3258" spans="1:17">
      <c r="A3258">
        <v>852</v>
      </c>
      <c r="B3258" t="s">
        <v>6</v>
      </c>
      <c r="C3258">
        <v>104</v>
      </c>
      <c r="D3258" t="s">
        <v>9</v>
      </c>
      <c r="E3258" s="1">
        <v>42562.741666666669</v>
      </c>
      <c r="F3258" t="s">
        <v>10</v>
      </c>
      <c r="G3258" s="3">
        <f t="shared" si="500"/>
        <v>42562</v>
      </c>
      <c r="H3258" s="2">
        <f t="shared" si="501"/>
        <v>0.74166666666860692</v>
      </c>
      <c r="I3258">
        <f t="shared" si="502"/>
        <v>17</v>
      </c>
      <c r="J3258" t="str">
        <f t="shared" si="503"/>
        <v>Evening</v>
      </c>
      <c r="K3258" t="str">
        <f t="shared" si="504"/>
        <v>Thursday</v>
      </c>
      <c r="L3258" t="str">
        <f t="shared" si="505"/>
        <v>Failed</v>
      </c>
      <c r="M3258">
        <f t="shared" si="506"/>
        <v>0</v>
      </c>
      <c r="N3258">
        <f t="shared" si="507"/>
        <v>1</v>
      </c>
      <c r="O3258">
        <v>1</v>
      </c>
      <c r="P3258" t="str">
        <f t="shared" si="508"/>
        <v>Airport Route</v>
      </c>
      <c r="Q3258" t="str">
        <f t="shared" si="509"/>
        <v/>
      </c>
    </row>
    <row r="3259" spans="1:17">
      <c r="A3259">
        <v>1931</v>
      </c>
      <c r="B3259" t="s">
        <v>8</v>
      </c>
      <c r="C3259">
        <v>104</v>
      </c>
      <c r="D3259" t="s">
        <v>9</v>
      </c>
      <c r="E3259" s="1">
        <v>42563.467361111114</v>
      </c>
      <c r="F3259" t="s">
        <v>10</v>
      </c>
      <c r="G3259" s="3">
        <f t="shared" si="500"/>
        <v>42563</v>
      </c>
      <c r="H3259" s="2">
        <f t="shared" si="501"/>
        <v>0.46736111111385981</v>
      </c>
      <c r="I3259">
        <f t="shared" si="502"/>
        <v>11</v>
      </c>
      <c r="J3259" t="str">
        <f t="shared" si="503"/>
        <v>Day</v>
      </c>
      <c r="K3259" t="str">
        <f t="shared" si="504"/>
        <v>Friday</v>
      </c>
      <c r="L3259" t="str">
        <f t="shared" si="505"/>
        <v>Failed</v>
      </c>
      <c r="M3259">
        <f t="shared" si="506"/>
        <v>0</v>
      </c>
      <c r="N3259">
        <f t="shared" si="507"/>
        <v>1</v>
      </c>
      <c r="O3259">
        <v>1</v>
      </c>
      <c r="P3259" t="str">
        <f t="shared" si="508"/>
        <v>City Route</v>
      </c>
      <c r="Q3259" t="str">
        <f t="shared" si="509"/>
        <v/>
      </c>
    </row>
    <row r="3260" spans="1:17">
      <c r="A3260">
        <v>3292</v>
      </c>
      <c r="B3260" t="s">
        <v>6</v>
      </c>
      <c r="C3260">
        <v>104</v>
      </c>
      <c r="D3260" t="s">
        <v>9</v>
      </c>
      <c r="E3260" s="1">
        <v>42564.47146990741</v>
      </c>
      <c r="F3260" t="s">
        <v>10</v>
      </c>
      <c r="G3260" s="3">
        <f t="shared" si="500"/>
        <v>42564</v>
      </c>
      <c r="H3260" s="2">
        <f t="shared" si="501"/>
        <v>0.47146990741021</v>
      </c>
      <c r="I3260">
        <f t="shared" si="502"/>
        <v>11</v>
      </c>
      <c r="J3260" t="str">
        <f t="shared" si="503"/>
        <v>Day</v>
      </c>
      <c r="K3260" t="str">
        <f t="shared" si="504"/>
        <v>Monday</v>
      </c>
      <c r="L3260" t="str">
        <f t="shared" si="505"/>
        <v>Failed</v>
      </c>
      <c r="M3260">
        <f t="shared" si="506"/>
        <v>0</v>
      </c>
      <c r="N3260">
        <f t="shared" si="507"/>
        <v>1</v>
      </c>
      <c r="O3260">
        <v>1</v>
      </c>
      <c r="P3260" t="str">
        <f t="shared" si="508"/>
        <v>Airport Route</v>
      </c>
      <c r="Q3260" t="str">
        <f t="shared" si="509"/>
        <v/>
      </c>
    </row>
    <row r="3261" spans="1:17">
      <c r="A3261">
        <v>5154</v>
      </c>
      <c r="B3261" t="s">
        <v>6</v>
      </c>
      <c r="C3261">
        <v>104</v>
      </c>
      <c r="D3261" t="s">
        <v>9</v>
      </c>
      <c r="E3261" s="1">
        <v>42565.846828703703</v>
      </c>
      <c r="F3261" t="s">
        <v>10</v>
      </c>
      <c r="G3261" s="3">
        <f t="shared" si="500"/>
        <v>42565</v>
      </c>
      <c r="H3261" s="2">
        <f t="shared" si="501"/>
        <v>0.84682870370306773</v>
      </c>
      <c r="I3261">
        <f t="shared" si="502"/>
        <v>20</v>
      </c>
      <c r="J3261" t="str">
        <f t="shared" si="503"/>
        <v>Evening</v>
      </c>
      <c r="K3261" t="str">
        <f t="shared" si="504"/>
        <v>Monday</v>
      </c>
      <c r="L3261" t="str">
        <f t="shared" si="505"/>
        <v>Failed</v>
      </c>
      <c r="M3261">
        <f t="shared" si="506"/>
        <v>0</v>
      </c>
      <c r="N3261">
        <f t="shared" si="507"/>
        <v>1</v>
      </c>
      <c r="O3261">
        <v>1</v>
      </c>
      <c r="P3261" t="str">
        <f t="shared" si="508"/>
        <v>Airport Route</v>
      </c>
      <c r="Q3261" t="str">
        <f t="shared" si="509"/>
        <v/>
      </c>
    </row>
    <row r="3262" spans="1:17">
      <c r="A3262">
        <v>5627</v>
      </c>
      <c r="B3262" t="s">
        <v>8</v>
      </c>
      <c r="C3262">
        <v>104</v>
      </c>
      <c r="D3262" t="s">
        <v>9</v>
      </c>
      <c r="E3262" s="1">
        <v>42566.273715277777</v>
      </c>
      <c r="F3262" t="s">
        <v>10</v>
      </c>
      <c r="G3262" s="3">
        <f t="shared" si="500"/>
        <v>42566</v>
      </c>
      <c r="H3262" s="2">
        <f t="shared" si="501"/>
        <v>0.27371527777722804</v>
      </c>
      <c r="I3262">
        <f t="shared" si="502"/>
        <v>6</v>
      </c>
      <c r="J3262" t="str">
        <f t="shared" si="503"/>
        <v>Morning</v>
      </c>
      <c r="K3262" t="str">
        <f t="shared" si="504"/>
        <v>Friday</v>
      </c>
      <c r="L3262" t="str">
        <f t="shared" si="505"/>
        <v>Failed</v>
      </c>
      <c r="M3262">
        <f t="shared" si="506"/>
        <v>0</v>
      </c>
      <c r="N3262">
        <f t="shared" si="507"/>
        <v>1</v>
      </c>
      <c r="O3262">
        <v>1</v>
      </c>
      <c r="P3262" t="str">
        <f t="shared" si="508"/>
        <v>City Route</v>
      </c>
      <c r="Q3262" t="str">
        <f t="shared" si="509"/>
        <v/>
      </c>
    </row>
    <row r="3263" spans="1:17">
      <c r="A3263">
        <v>5751</v>
      </c>
      <c r="B3263" t="s">
        <v>8</v>
      </c>
      <c r="C3263">
        <v>104</v>
      </c>
      <c r="D3263" t="s">
        <v>9</v>
      </c>
      <c r="E3263" s="1">
        <v>42566.335428240738</v>
      </c>
      <c r="F3263" t="s">
        <v>10</v>
      </c>
      <c r="G3263" s="3">
        <f t="shared" si="500"/>
        <v>42566</v>
      </c>
      <c r="H3263" s="2">
        <f t="shared" si="501"/>
        <v>0.33542824073811062</v>
      </c>
      <c r="I3263">
        <f t="shared" si="502"/>
        <v>8</v>
      </c>
      <c r="J3263" t="str">
        <f t="shared" si="503"/>
        <v>Morning</v>
      </c>
      <c r="K3263" t="str">
        <f t="shared" si="504"/>
        <v>Wednesday</v>
      </c>
      <c r="L3263" t="str">
        <f t="shared" si="505"/>
        <v>Failed</v>
      </c>
      <c r="M3263">
        <f t="shared" si="506"/>
        <v>0</v>
      </c>
      <c r="N3263">
        <f t="shared" si="507"/>
        <v>1</v>
      </c>
      <c r="O3263">
        <v>1</v>
      </c>
      <c r="P3263" t="str">
        <f t="shared" si="508"/>
        <v>City Route</v>
      </c>
      <c r="Q3263" t="str">
        <f t="shared" si="509"/>
        <v/>
      </c>
    </row>
    <row r="3264" spans="1:17">
      <c r="A3264">
        <v>308</v>
      </c>
      <c r="B3264" t="s">
        <v>8</v>
      </c>
      <c r="C3264">
        <v>105</v>
      </c>
      <c r="D3264" t="s">
        <v>9</v>
      </c>
      <c r="E3264" s="1">
        <v>42562.306944444441</v>
      </c>
      <c r="F3264" t="s">
        <v>10</v>
      </c>
      <c r="G3264" s="3">
        <f t="shared" si="500"/>
        <v>42562</v>
      </c>
      <c r="H3264" s="2">
        <f t="shared" si="501"/>
        <v>0.30694444444088731</v>
      </c>
      <c r="I3264">
        <f t="shared" si="502"/>
        <v>7</v>
      </c>
      <c r="J3264" t="str">
        <f t="shared" si="503"/>
        <v>Morning</v>
      </c>
      <c r="K3264" t="str">
        <f t="shared" si="504"/>
        <v>Saturday</v>
      </c>
      <c r="L3264" t="str">
        <f t="shared" si="505"/>
        <v>Failed</v>
      </c>
      <c r="M3264">
        <f t="shared" si="506"/>
        <v>0</v>
      </c>
      <c r="N3264">
        <f t="shared" si="507"/>
        <v>1</v>
      </c>
      <c r="O3264">
        <v>1</v>
      </c>
      <c r="P3264" t="str">
        <f t="shared" si="508"/>
        <v>City Route</v>
      </c>
      <c r="Q3264" t="str">
        <f t="shared" si="509"/>
        <v/>
      </c>
    </row>
    <row r="3265" spans="1:17">
      <c r="A3265">
        <v>2890</v>
      </c>
      <c r="B3265" t="s">
        <v>8</v>
      </c>
      <c r="C3265">
        <v>105</v>
      </c>
      <c r="D3265" t="s">
        <v>9</v>
      </c>
      <c r="E3265" s="1">
        <v>42564.246759259258</v>
      </c>
      <c r="F3265" t="s">
        <v>10</v>
      </c>
      <c r="G3265" s="3">
        <f t="shared" si="500"/>
        <v>42564</v>
      </c>
      <c r="H3265" s="2">
        <f t="shared" si="501"/>
        <v>0.24675925925839692</v>
      </c>
      <c r="I3265">
        <f t="shared" si="502"/>
        <v>5</v>
      </c>
      <c r="J3265" t="str">
        <f t="shared" si="503"/>
        <v>Morning</v>
      </c>
      <c r="K3265" t="str">
        <f t="shared" si="504"/>
        <v>Friday</v>
      </c>
      <c r="L3265" t="str">
        <f t="shared" si="505"/>
        <v>Failed</v>
      </c>
      <c r="M3265">
        <f t="shared" si="506"/>
        <v>0</v>
      </c>
      <c r="N3265">
        <f t="shared" si="507"/>
        <v>1</v>
      </c>
      <c r="O3265">
        <v>1</v>
      </c>
      <c r="P3265" t="str">
        <f t="shared" si="508"/>
        <v>City Route</v>
      </c>
      <c r="Q3265" t="str">
        <f t="shared" si="509"/>
        <v/>
      </c>
    </row>
    <row r="3266" spans="1:17">
      <c r="A3266">
        <v>4245</v>
      </c>
      <c r="B3266" t="s">
        <v>8</v>
      </c>
      <c r="C3266">
        <v>105</v>
      </c>
      <c r="D3266" t="s">
        <v>9</v>
      </c>
      <c r="E3266" s="1">
        <v>42565.248888888891</v>
      </c>
      <c r="F3266" t="s">
        <v>10</v>
      </c>
      <c r="G3266" s="3">
        <f t="shared" ref="G3266:G3329" si="510">INT(E3266)</f>
        <v>42565</v>
      </c>
      <c r="H3266" s="2">
        <f t="shared" ref="H3266:H3329" si="511">MOD(E3266,1)</f>
        <v>0.24888888889108784</v>
      </c>
      <c r="I3266">
        <f t="shared" ref="I3266:I3329" si="512">HOUR(E3266)</f>
        <v>5</v>
      </c>
      <c r="J3266" t="str">
        <f t="shared" ref="J3266:J3329" si="513">IF(I3266&lt;5,"Early Morning",
IF(I3266&lt;10,"Morning",
IF(I3266&lt;17,"Day",
IF(I3266&lt;21,"Evening","Night"))))</f>
        <v>Morning</v>
      </c>
      <c r="K3266" t="str">
        <f t="shared" ref="K3266:K3329" si="514">TEXT(A3266,"dddd")</f>
        <v>Tuesday</v>
      </c>
      <c r="L3266" t="str">
        <f t="shared" ref="L3266:L3329" si="515">IF(D3266="Trip Completed","Successful","Failed")</f>
        <v>Failed</v>
      </c>
      <c r="M3266">
        <f t="shared" ref="M3266:M3329" si="516">IF(D3266="Trip Completed",1,0)</f>
        <v>0</v>
      </c>
      <c r="N3266">
        <f t="shared" ref="N3266:N3329" si="517">IF(D3266="Trip Completed",0,1)</f>
        <v>1</v>
      </c>
      <c r="O3266">
        <v>1</v>
      </c>
      <c r="P3266" t="str">
        <f t="shared" ref="P3266:P3329" si="518">IF(B3266="Airport","Airport Route","City Route")</f>
        <v>City Route</v>
      </c>
      <c r="Q3266" t="str">
        <f t="shared" ref="Q3266:Q3329" si="519">IFERROR((F3266-E3266)*1440,"")</f>
        <v/>
      </c>
    </row>
    <row r="3267" spans="1:17">
      <c r="A3267">
        <v>4423</v>
      </c>
      <c r="B3267" t="s">
        <v>8</v>
      </c>
      <c r="C3267">
        <v>105</v>
      </c>
      <c r="D3267" t="s">
        <v>9</v>
      </c>
      <c r="E3267" s="1">
        <v>42565.346365740741</v>
      </c>
      <c r="F3267" t="s">
        <v>10</v>
      </c>
      <c r="G3267" s="3">
        <f t="shared" si="510"/>
        <v>42565</v>
      </c>
      <c r="H3267" s="2">
        <f t="shared" si="511"/>
        <v>0.346365740741021</v>
      </c>
      <c r="I3267">
        <f t="shared" si="512"/>
        <v>8</v>
      </c>
      <c r="J3267" t="str">
        <f t="shared" si="513"/>
        <v>Morning</v>
      </c>
      <c r="K3267" t="str">
        <f t="shared" si="514"/>
        <v>Friday</v>
      </c>
      <c r="L3267" t="str">
        <f t="shared" si="515"/>
        <v>Failed</v>
      </c>
      <c r="M3267">
        <f t="shared" si="516"/>
        <v>0</v>
      </c>
      <c r="N3267">
        <f t="shared" si="517"/>
        <v>1</v>
      </c>
      <c r="O3267">
        <v>1</v>
      </c>
      <c r="P3267" t="str">
        <f t="shared" si="518"/>
        <v>City Route</v>
      </c>
      <c r="Q3267" t="str">
        <f t="shared" si="519"/>
        <v/>
      </c>
    </row>
    <row r="3268" spans="1:17">
      <c r="A3268">
        <v>212</v>
      </c>
      <c r="B3268" t="s">
        <v>8</v>
      </c>
      <c r="C3268">
        <v>106</v>
      </c>
      <c r="D3268" t="s">
        <v>9</v>
      </c>
      <c r="E3268" s="1">
        <v>42562.256249999999</v>
      </c>
      <c r="F3268" t="s">
        <v>10</v>
      </c>
      <c r="G3268" s="3">
        <f t="shared" si="510"/>
        <v>42562</v>
      </c>
      <c r="H3268" s="2">
        <f t="shared" si="511"/>
        <v>0.25624999999854481</v>
      </c>
      <c r="I3268">
        <f t="shared" si="512"/>
        <v>6</v>
      </c>
      <c r="J3268" t="str">
        <f t="shared" si="513"/>
        <v>Morning</v>
      </c>
      <c r="K3268" t="str">
        <f t="shared" si="514"/>
        <v>Monday</v>
      </c>
      <c r="L3268" t="str">
        <f t="shared" si="515"/>
        <v>Failed</v>
      </c>
      <c r="M3268">
        <f t="shared" si="516"/>
        <v>0</v>
      </c>
      <c r="N3268">
        <f t="shared" si="517"/>
        <v>1</v>
      </c>
      <c r="O3268">
        <v>1</v>
      </c>
      <c r="P3268" t="str">
        <f t="shared" si="518"/>
        <v>City Route</v>
      </c>
      <c r="Q3268" t="str">
        <f t="shared" si="519"/>
        <v/>
      </c>
    </row>
    <row r="3269" spans="1:17">
      <c r="A3269">
        <v>3034</v>
      </c>
      <c r="B3269" t="s">
        <v>8</v>
      </c>
      <c r="C3269">
        <v>106</v>
      </c>
      <c r="D3269" t="s">
        <v>9</v>
      </c>
      <c r="E3269" s="1">
        <v>42564.31925925926</v>
      </c>
      <c r="F3269" t="s">
        <v>10</v>
      </c>
      <c r="G3269" s="3">
        <f t="shared" si="510"/>
        <v>42564</v>
      </c>
      <c r="H3269" s="2">
        <f t="shared" si="511"/>
        <v>0.31925925926043419</v>
      </c>
      <c r="I3269">
        <f t="shared" si="512"/>
        <v>7</v>
      </c>
      <c r="J3269" t="str">
        <f t="shared" si="513"/>
        <v>Morning</v>
      </c>
      <c r="K3269" t="str">
        <f t="shared" si="514"/>
        <v>Tuesday</v>
      </c>
      <c r="L3269" t="str">
        <f t="shared" si="515"/>
        <v>Failed</v>
      </c>
      <c r="M3269">
        <f t="shared" si="516"/>
        <v>0</v>
      </c>
      <c r="N3269">
        <f t="shared" si="517"/>
        <v>1</v>
      </c>
      <c r="O3269">
        <v>1</v>
      </c>
      <c r="P3269" t="str">
        <f t="shared" si="518"/>
        <v>City Route</v>
      </c>
      <c r="Q3269" t="str">
        <f t="shared" si="519"/>
        <v/>
      </c>
    </row>
    <row r="3270" spans="1:17">
      <c r="A3270">
        <v>6669</v>
      </c>
      <c r="B3270" t="s">
        <v>8</v>
      </c>
      <c r="C3270">
        <v>106</v>
      </c>
      <c r="D3270" t="s">
        <v>9</v>
      </c>
      <c r="E3270" s="1">
        <v>42566.925000000003</v>
      </c>
      <c r="F3270" t="s">
        <v>10</v>
      </c>
      <c r="G3270" s="3">
        <f t="shared" si="510"/>
        <v>42566</v>
      </c>
      <c r="H3270" s="2">
        <f t="shared" si="511"/>
        <v>0.92500000000291038</v>
      </c>
      <c r="I3270">
        <f t="shared" si="512"/>
        <v>22</v>
      </c>
      <c r="J3270" t="str">
        <f t="shared" si="513"/>
        <v>Night</v>
      </c>
      <c r="K3270" t="str">
        <f t="shared" si="514"/>
        <v>Thursday</v>
      </c>
      <c r="L3270" t="str">
        <f t="shared" si="515"/>
        <v>Failed</v>
      </c>
      <c r="M3270">
        <f t="shared" si="516"/>
        <v>0</v>
      </c>
      <c r="N3270">
        <f t="shared" si="517"/>
        <v>1</v>
      </c>
      <c r="O3270">
        <v>1</v>
      </c>
      <c r="P3270" t="str">
        <f t="shared" si="518"/>
        <v>City Route</v>
      </c>
      <c r="Q3270" t="str">
        <f t="shared" si="519"/>
        <v/>
      </c>
    </row>
    <row r="3271" spans="1:17">
      <c r="A3271">
        <v>252</v>
      </c>
      <c r="B3271" t="s">
        <v>8</v>
      </c>
      <c r="C3271">
        <v>107</v>
      </c>
      <c r="D3271" t="s">
        <v>9</v>
      </c>
      <c r="E3271" s="1">
        <v>42562.275000000001</v>
      </c>
      <c r="F3271" t="s">
        <v>10</v>
      </c>
      <c r="G3271" s="3">
        <f t="shared" si="510"/>
        <v>42562</v>
      </c>
      <c r="H3271" s="2">
        <f t="shared" si="511"/>
        <v>0.27500000000145519</v>
      </c>
      <c r="I3271">
        <f t="shared" si="512"/>
        <v>6</v>
      </c>
      <c r="J3271" t="str">
        <f t="shared" si="513"/>
        <v>Morning</v>
      </c>
      <c r="K3271" t="str">
        <f t="shared" si="514"/>
        <v>Saturday</v>
      </c>
      <c r="L3271" t="str">
        <f t="shared" si="515"/>
        <v>Failed</v>
      </c>
      <c r="M3271">
        <f t="shared" si="516"/>
        <v>0</v>
      </c>
      <c r="N3271">
        <f t="shared" si="517"/>
        <v>1</v>
      </c>
      <c r="O3271">
        <v>1</v>
      </c>
      <c r="P3271" t="str">
        <f t="shared" si="518"/>
        <v>City Route</v>
      </c>
      <c r="Q3271" t="str">
        <f t="shared" si="519"/>
        <v/>
      </c>
    </row>
    <row r="3272" spans="1:17">
      <c r="A3272">
        <v>391</v>
      </c>
      <c r="B3272" t="s">
        <v>8</v>
      </c>
      <c r="C3272">
        <v>107</v>
      </c>
      <c r="D3272" t="s">
        <v>9</v>
      </c>
      <c r="E3272" s="1">
        <v>42562.35</v>
      </c>
      <c r="F3272" t="s">
        <v>10</v>
      </c>
      <c r="G3272" s="3">
        <f t="shared" si="510"/>
        <v>42562</v>
      </c>
      <c r="H3272" s="2">
        <f t="shared" si="511"/>
        <v>0.34999999999854481</v>
      </c>
      <c r="I3272">
        <f t="shared" si="512"/>
        <v>8</v>
      </c>
      <c r="J3272" t="str">
        <f t="shared" si="513"/>
        <v>Morning</v>
      </c>
      <c r="K3272" t="str">
        <f t="shared" si="514"/>
        <v>Friday</v>
      </c>
      <c r="L3272" t="str">
        <f t="shared" si="515"/>
        <v>Failed</v>
      </c>
      <c r="M3272">
        <f t="shared" si="516"/>
        <v>0</v>
      </c>
      <c r="N3272">
        <f t="shared" si="517"/>
        <v>1</v>
      </c>
      <c r="O3272">
        <v>1</v>
      </c>
      <c r="P3272" t="str">
        <f t="shared" si="518"/>
        <v>City Route</v>
      </c>
      <c r="Q3272" t="str">
        <f t="shared" si="519"/>
        <v/>
      </c>
    </row>
    <row r="3273" spans="1:17">
      <c r="A3273">
        <v>412</v>
      </c>
      <c r="B3273" t="s">
        <v>8</v>
      </c>
      <c r="C3273">
        <v>107</v>
      </c>
      <c r="D3273" t="s">
        <v>9</v>
      </c>
      <c r="E3273" s="1">
        <v>42562.359027777777</v>
      </c>
      <c r="F3273" t="s">
        <v>10</v>
      </c>
      <c r="G3273" s="3">
        <f t="shared" si="510"/>
        <v>42562</v>
      </c>
      <c r="H3273" s="2">
        <f t="shared" si="511"/>
        <v>0.35902777777664596</v>
      </c>
      <c r="I3273">
        <f t="shared" si="512"/>
        <v>8</v>
      </c>
      <c r="J3273" t="str">
        <f t="shared" si="513"/>
        <v>Morning</v>
      </c>
      <c r="K3273" t="str">
        <f t="shared" si="514"/>
        <v>Friday</v>
      </c>
      <c r="L3273" t="str">
        <f t="shared" si="515"/>
        <v>Failed</v>
      </c>
      <c r="M3273">
        <f t="shared" si="516"/>
        <v>0</v>
      </c>
      <c r="N3273">
        <f t="shared" si="517"/>
        <v>1</v>
      </c>
      <c r="O3273">
        <v>1</v>
      </c>
      <c r="P3273" t="str">
        <f t="shared" si="518"/>
        <v>City Route</v>
      </c>
      <c r="Q3273" t="str">
        <f t="shared" si="519"/>
        <v/>
      </c>
    </row>
    <row r="3274" spans="1:17">
      <c r="A3274">
        <v>5709</v>
      </c>
      <c r="B3274" t="s">
        <v>8</v>
      </c>
      <c r="C3274">
        <v>107</v>
      </c>
      <c r="D3274" t="s">
        <v>9</v>
      </c>
      <c r="E3274" s="1">
        <v>42566.322858796295</v>
      </c>
      <c r="F3274" t="s">
        <v>10</v>
      </c>
      <c r="G3274" s="3">
        <f t="shared" si="510"/>
        <v>42566</v>
      </c>
      <c r="H3274" s="2">
        <f t="shared" si="511"/>
        <v>0.322858796294895</v>
      </c>
      <c r="I3274">
        <f t="shared" si="512"/>
        <v>7</v>
      </c>
      <c r="J3274" t="str">
        <f t="shared" si="513"/>
        <v>Morning</v>
      </c>
      <c r="K3274" t="str">
        <f t="shared" si="514"/>
        <v>Wednesday</v>
      </c>
      <c r="L3274" t="str">
        <f t="shared" si="515"/>
        <v>Failed</v>
      </c>
      <c r="M3274">
        <f t="shared" si="516"/>
        <v>0</v>
      </c>
      <c r="N3274">
        <f t="shared" si="517"/>
        <v>1</v>
      </c>
      <c r="O3274">
        <v>1</v>
      </c>
      <c r="P3274" t="str">
        <f t="shared" si="518"/>
        <v>City Route</v>
      </c>
      <c r="Q3274" t="str">
        <f t="shared" si="519"/>
        <v/>
      </c>
    </row>
    <row r="3275" spans="1:17">
      <c r="A3275">
        <v>6300</v>
      </c>
      <c r="B3275" t="s">
        <v>6</v>
      </c>
      <c r="C3275">
        <v>107</v>
      </c>
      <c r="D3275" t="s">
        <v>9</v>
      </c>
      <c r="E3275" s="1">
        <v>42566.764236111114</v>
      </c>
      <c r="F3275" t="s">
        <v>10</v>
      </c>
      <c r="G3275" s="3">
        <f t="shared" si="510"/>
        <v>42566</v>
      </c>
      <c r="H3275" s="2">
        <f t="shared" si="511"/>
        <v>0.76423611111385981</v>
      </c>
      <c r="I3275">
        <f t="shared" si="512"/>
        <v>18</v>
      </c>
      <c r="J3275" t="str">
        <f t="shared" si="513"/>
        <v>Evening</v>
      </c>
      <c r="K3275" t="str">
        <f t="shared" si="514"/>
        <v>Saturday</v>
      </c>
      <c r="L3275" t="str">
        <f t="shared" si="515"/>
        <v>Failed</v>
      </c>
      <c r="M3275">
        <f t="shared" si="516"/>
        <v>0</v>
      </c>
      <c r="N3275">
        <f t="shared" si="517"/>
        <v>1</v>
      </c>
      <c r="O3275">
        <v>1</v>
      </c>
      <c r="P3275" t="str">
        <f t="shared" si="518"/>
        <v>Airport Route</v>
      </c>
      <c r="Q3275" t="str">
        <f t="shared" si="519"/>
        <v/>
      </c>
    </row>
    <row r="3276" spans="1:17">
      <c r="A3276">
        <v>381</v>
      </c>
      <c r="B3276" t="s">
        <v>8</v>
      </c>
      <c r="C3276">
        <v>108</v>
      </c>
      <c r="D3276" t="s">
        <v>9</v>
      </c>
      <c r="E3276" s="1">
        <v>42562.344444444447</v>
      </c>
      <c r="F3276" t="s">
        <v>10</v>
      </c>
      <c r="G3276" s="3">
        <f t="shared" si="510"/>
        <v>42562</v>
      </c>
      <c r="H3276" s="2">
        <f t="shared" si="511"/>
        <v>0.34444444444670808</v>
      </c>
      <c r="I3276">
        <f t="shared" si="512"/>
        <v>8</v>
      </c>
      <c r="J3276" t="str">
        <f t="shared" si="513"/>
        <v>Morning</v>
      </c>
      <c r="K3276" t="str">
        <f t="shared" si="514"/>
        <v>Tuesday</v>
      </c>
      <c r="L3276" t="str">
        <f t="shared" si="515"/>
        <v>Failed</v>
      </c>
      <c r="M3276">
        <f t="shared" si="516"/>
        <v>0</v>
      </c>
      <c r="N3276">
        <f t="shared" si="517"/>
        <v>1</v>
      </c>
      <c r="O3276">
        <v>1</v>
      </c>
      <c r="P3276" t="str">
        <f t="shared" si="518"/>
        <v>City Route</v>
      </c>
      <c r="Q3276" t="str">
        <f t="shared" si="519"/>
        <v/>
      </c>
    </row>
    <row r="3277" spans="1:17">
      <c r="A3277">
        <v>3030</v>
      </c>
      <c r="B3277" t="s">
        <v>8</v>
      </c>
      <c r="C3277">
        <v>108</v>
      </c>
      <c r="D3277" t="s">
        <v>9</v>
      </c>
      <c r="E3277" s="1">
        <v>42564.313958333332</v>
      </c>
      <c r="F3277" t="s">
        <v>10</v>
      </c>
      <c r="G3277" s="3">
        <f t="shared" si="510"/>
        <v>42564</v>
      </c>
      <c r="H3277" s="2">
        <f t="shared" si="511"/>
        <v>0.31395833333226619</v>
      </c>
      <c r="I3277">
        <f t="shared" si="512"/>
        <v>7</v>
      </c>
      <c r="J3277" t="str">
        <f t="shared" si="513"/>
        <v>Morning</v>
      </c>
      <c r="K3277" t="str">
        <f t="shared" si="514"/>
        <v>Friday</v>
      </c>
      <c r="L3277" t="str">
        <f t="shared" si="515"/>
        <v>Failed</v>
      </c>
      <c r="M3277">
        <f t="shared" si="516"/>
        <v>0</v>
      </c>
      <c r="N3277">
        <f t="shared" si="517"/>
        <v>1</v>
      </c>
      <c r="O3277">
        <v>1</v>
      </c>
      <c r="P3277" t="str">
        <f t="shared" si="518"/>
        <v>City Route</v>
      </c>
      <c r="Q3277" t="str">
        <f t="shared" si="519"/>
        <v/>
      </c>
    </row>
    <row r="3278" spans="1:17">
      <c r="A3278">
        <v>3671</v>
      </c>
      <c r="B3278" t="s">
        <v>6</v>
      </c>
      <c r="C3278">
        <v>108</v>
      </c>
      <c r="D3278" t="s">
        <v>9</v>
      </c>
      <c r="E3278" s="1">
        <v>42564.811168981483</v>
      </c>
      <c r="F3278" t="s">
        <v>10</v>
      </c>
      <c r="G3278" s="3">
        <f t="shared" si="510"/>
        <v>42564</v>
      </c>
      <c r="H3278" s="2">
        <f t="shared" si="511"/>
        <v>0.81116898148320615</v>
      </c>
      <c r="I3278">
        <f t="shared" si="512"/>
        <v>19</v>
      </c>
      <c r="J3278" t="str">
        <f t="shared" si="513"/>
        <v>Evening</v>
      </c>
      <c r="K3278" t="str">
        <f t="shared" si="514"/>
        <v>Tuesday</v>
      </c>
      <c r="L3278" t="str">
        <f t="shared" si="515"/>
        <v>Failed</v>
      </c>
      <c r="M3278">
        <f t="shared" si="516"/>
        <v>0</v>
      </c>
      <c r="N3278">
        <f t="shared" si="517"/>
        <v>1</v>
      </c>
      <c r="O3278">
        <v>1</v>
      </c>
      <c r="P3278" t="str">
        <f t="shared" si="518"/>
        <v>Airport Route</v>
      </c>
      <c r="Q3278" t="str">
        <f t="shared" si="519"/>
        <v/>
      </c>
    </row>
    <row r="3279" spans="1:17">
      <c r="A3279">
        <v>4186</v>
      </c>
      <c r="B3279" t="s">
        <v>8</v>
      </c>
      <c r="C3279">
        <v>108</v>
      </c>
      <c r="D3279" t="s">
        <v>9</v>
      </c>
      <c r="E3279" s="1">
        <v>42565.225393518522</v>
      </c>
      <c r="F3279" t="s">
        <v>10</v>
      </c>
      <c r="G3279" s="3">
        <f t="shared" si="510"/>
        <v>42565</v>
      </c>
      <c r="H3279" s="2">
        <f t="shared" si="511"/>
        <v>0.2253935185217415</v>
      </c>
      <c r="I3279">
        <f t="shared" si="512"/>
        <v>5</v>
      </c>
      <c r="J3279" t="str">
        <f t="shared" si="513"/>
        <v>Morning</v>
      </c>
      <c r="K3279" t="str">
        <f t="shared" si="514"/>
        <v>Saturday</v>
      </c>
      <c r="L3279" t="str">
        <f t="shared" si="515"/>
        <v>Failed</v>
      </c>
      <c r="M3279">
        <f t="shared" si="516"/>
        <v>0</v>
      </c>
      <c r="N3279">
        <f t="shared" si="517"/>
        <v>1</v>
      </c>
      <c r="O3279">
        <v>1</v>
      </c>
      <c r="P3279" t="str">
        <f t="shared" si="518"/>
        <v>City Route</v>
      </c>
      <c r="Q3279" t="str">
        <f t="shared" si="519"/>
        <v/>
      </c>
    </row>
    <row r="3280" spans="1:17">
      <c r="A3280">
        <v>4281</v>
      </c>
      <c r="B3280" t="s">
        <v>8</v>
      </c>
      <c r="C3280">
        <v>108</v>
      </c>
      <c r="D3280" t="s">
        <v>9</v>
      </c>
      <c r="E3280" s="1">
        <v>42565.266203703701</v>
      </c>
      <c r="F3280" t="s">
        <v>10</v>
      </c>
      <c r="G3280" s="3">
        <f t="shared" si="510"/>
        <v>42565</v>
      </c>
      <c r="H3280" s="2">
        <f t="shared" si="511"/>
        <v>0.26620370370073942</v>
      </c>
      <c r="I3280">
        <f t="shared" si="512"/>
        <v>6</v>
      </c>
      <c r="J3280" t="str">
        <f t="shared" si="513"/>
        <v>Morning</v>
      </c>
      <c r="K3280" t="str">
        <f t="shared" si="514"/>
        <v>Wednesday</v>
      </c>
      <c r="L3280" t="str">
        <f t="shared" si="515"/>
        <v>Failed</v>
      </c>
      <c r="M3280">
        <f t="shared" si="516"/>
        <v>0</v>
      </c>
      <c r="N3280">
        <f t="shared" si="517"/>
        <v>1</v>
      </c>
      <c r="O3280">
        <v>1</v>
      </c>
      <c r="P3280" t="str">
        <f t="shared" si="518"/>
        <v>City Route</v>
      </c>
      <c r="Q3280" t="str">
        <f t="shared" si="519"/>
        <v/>
      </c>
    </row>
    <row r="3281" spans="1:17">
      <c r="A3281">
        <v>1864</v>
      </c>
      <c r="B3281" t="s">
        <v>8</v>
      </c>
      <c r="C3281">
        <v>109</v>
      </c>
      <c r="D3281" t="s">
        <v>9</v>
      </c>
      <c r="E3281" s="1">
        <v>42563.412499999999</v>
      </c>
      <c r="F3281" t="s">
        <v>10</v>
      </c>
      <c r="G3281" s="3">
        <f t="shared" si="510"/>
        <v>42563</v>
      </c>
      <c r="H3281" s="2">
        <f t="shared" si="511"/>
        <v>0.41249999999854481</v>
      </c>
      <c r="I3281">
        <f t="shared" si="512"/>
        <v>9</v>
      </c>
      <c r="J3281" t="str">
        <f t="shared" si="513"/>
        <v>Morning</v>
      </c>
      <c r="K3281" t="str">
        <f t="shared" si="514"/>
        <v>Monday</v>
      </c>
      <c r="L3281" t="str">
        <f t="shared" si="515"/>
        <v>Failed</v>
      </c>
      <c r="M3281">
        <f t="shared" si="516"/>
        <v>0</v>
      </c>
      <c r="N3281">
        <f t="shared" si="517"/>
        <v>1</v>
      </c>
      <c r="O3281">
        <v>1</v>
      </c>
      <c r="P3281" t="str">
        <f t="shared" si="518"/>
        <v>City Route</v>
      </c>
      <c r="Q3281" t="str">
        <f t="shared" si="519"/>
        <v/>
      </c>
    </row>
    <row r="3282" spans="1:17">
      <c r="A3282">
        <v>2073</v>
      </c>
      <c r="B3282" t="s">
        <v>8</v>
      </c>
      <c r="C3282">
        <v>109</v>
      </c>
      <c r="D3282" t="s">
        <v>9</v>
      </c>
      <c r="E3282" s="1">
        <v>42563.643750000003</v>
      </c>
      <c r="F3282" t="s">
        <v>10</v>
      </c>
      <c r="G3282" s="3">
        <f t="shared" si="510"/>
        <v>42563</v>
      </c>
      <c r="H3282" s="2">
        <f t="shared" si="511"/>
        <v>0.64375000000291038</v>
      </c>
      <c r="I3282">
        <f t="shared" si="512"/>
        <v>15</v>
      </c>
      <c r="J3282" t="str">
        <f t="shared" si="513"/>
        <v>Day</v>
      </c>
      <c r="K3282" t="str">
        <f t="shared" si="514"/>
        <v>Sunday</v>
      </c>
      <c r="L3282" t="str">
        <f t="shared" si="515"/>
        <v>Failed</v>
      </c>
      <c r="M3282">
        <f t="shared" si="516"/>
        <v>0</v>
      </c>
      <c r="N3282">
        <f t="shared" si="517"/>
        <v>1</v>
      </c>
      <c r="O3282">
        <v>1</v>
      </c>
      <c r="P3282" t="str">
        <f t="shared" si="518"/>
        <v>City Route</v>
      </c>
      <c r="Q3282" t="str">
        <f t="shared" si="519"/>
        <v/>
      </c>
    </row>
    <row r="3283" spans="1:17">
      <c r="A3283">
        <v>3113</v>
      </c>
      <c r="B3283" t="s">
        <v>8</v>
      </c>
      <c r="C3283">
        <v>109</v>
      </c>
      <c r="D3283" t="s">
        <v>9</v>
      </c>
      <c r="E3283" s="1">
        <v>42564.358472222222</v>
      </c>
      <c r="F3283" t="s">
        <v>10</v>
      </c>
      <c r="G3283" s="3">
        <f t="shared" si="510"/>
        <v>42564</v>
      </c>
      <c r="H3283" s="2">
        <f t="shared" si="511"/>
        <v>0.35847222222218988</v>
      </c>
      <c r="I3283">
        <f t="shared" si="512"/>
        <v>8</v>
      </c>
      <c r="J3283" t="str">
        <f t="shared" si="513"/>
        <v>Morning</v>
      </c>
      <c r="K3283" t="str">
        <f t="shared" si="514"/>
        <v>Thursday</v>
      </c>
      <c r="L3283" t="str">
        <f t="shared" si="515"/>
        <v>Failed</v>
      </c>
      <c r="M3283">
        <f t="shared" si="516"/>
        <v>0</v>
      </c>
      <c r="N3283">
        <f t="shared" si="517"/>
        <v>1</v>
      </c>
      <c r="O3283">
        <v>1</v>
      </c>
      <c r="P3283" t="str">
        <f t="shared" si="518"/>
        <v>City Route</v>
      </c>
      <c r="Q3283" t="str">
        <f t="shared" si="519"/>
        <v/>
      </c>
    </row>
    <row r="3284" spans="1:17">
      <c r="A3284">
        <v>4885</v>
      </c>
      <c r="B3284" t="s">
        <v>8</v>
      </c>
      <c r="C3284">
        <v>109</v>
      </c>
      <c r="D3284" t="s">
        <v>9</v>
      </c>
      <c r="E3284" s="1">
        <v>42565.747442129628</v>
      </c>
      <c r="F3284" t="s">
        <v>10</v>
      </c>
      <c r="G3284" s="3">
        <f t="shared" si="510"/>
        <v>42565</v>
      </c>
      <c r="H3284" s="2">
        <f t="shared" si="511"/>
        <v>0.74744212962832535</v>
      </c>
      <c r="I3284">
        <f t="shared" si="512"/>
        <v>17</v>
      </c>
      <c r="J3284" t="str">
        <f t="shared" si="513"/>
        <v>Evening</v>
      </c>
      <c r="K3284" t="str">
        <f t="shared" si="514"/>
        <v>Friday</v>
      </c>
      <c r="L3284" t="str">
        <f t="shared" si="515"/>
        <v>Failed</v>
      </c>
      <c r="M3284">
        <f t="shared" si="516"/>
        <v>0</v>
      </c>
      <c r="N3284">
        <f t="shared" si="517"/>
        <v>1</v>
      </c>
      <c r="O3284">
        <v>1</v>
      </c>
      <c r="P3284" t="str">
        <f t="shared" si="518"/>
        <v>City Route</v>
      </c>
      <c r="Q3284" t="str">
        <f t="shared" si="519"/>
        <v/>
      </c>
    </row>
    <row r="3285" spans="1:17">
      <c r="A3285">
        <v>326</v>
      </c>
      <c r="B3285" t="s">
        <v>8</v>
      </c>
      <c r="C3285">
        <v>110</v>
      </c>
      <c r="D3285" t="s">
        <v>9</v>
      </c>
      <c r="E3285" s="1">
        <v>42562.314583333333</v>
      </c>
      <c r="F3285" t="s">
        <v>10</v>
      </c>
      <c r="G3285" s="3">
        <f t="shared" si="510"/>
        <v>42562</v>
      </c>
      <c r="H3285" s="2">
        <f t="shared" si="511"/>
        <v>0.31458333333284827</v>
      </c>
      <c r="I3285">
        <f t="shared" si="512"/>
        <v>7</v>
      </c>
      <c r="J3285" t="str">
        <f t="shared" si="513"/>
        <v>Morning</v>
      </c>
      <c r="K3285" t="str">
        <f t="shared" si="514"/>
        <v>Wednesday</v>
      </c>
      <c r="L3285" t="str">
        <f t="shared" si="515"/>
        <v>Failed</v>
      </c>
      <c r="M3285">
        <f t="shared" si="516"/>
        <v>0</v>
      </c>
      <c r="N3285">
        <f t="shared" si="517"/>
        <v>1</v>
      </c>
      <c r="O3285">
        <v>1</v>
      </c>
      <c r="P3285" t="str">
        <f t="shared" si="518"/>
        <v>City Route</v>
      </c>
      <c r="Q3285" t="str">
        <f t="shared" si="519"/>
        <v/>
      </c>
    </row>
    <row r="3286" spans="1:17">
      <c r="A3286">
        <v>1401</v>
      </c>
      <c r="B3286" t="s">
        <v>8</v>
      </c>
      <c r="C3286">
        <v>110</v>
      </c>
      <c r="D3286" t="s">
        <v>9</v>
      </c>
      <c r="E3286" s="1">
        <v>42563.112500000003</v>
      </c>
      <c r="F3286" t="s">
        <v>10</v>
      </c>
      <c r="G3286" s="3">
        <f t="shared" si="510"/>
        <v>42563</v>
      </c>
      <c r="H3286" s="2">
        <f t="shared" si="511"/>
        <v>0.11250000000291038</v>
      </c>
      <c r="I3286">
        <f t="shared" si="512"/>
        <v>2</v>
      </c>
      <c r="J3286" t="str">
        <f t="shared" si="513"/>
        <v>Early Morning</v>
      </c>
      <c r="K3286" t="str">
        <f t="shared" si="514"/>
        <v>Sunday</v>
      </c>
      <c r="L3286" t="str">
        <f t="shared" si="515"/>
        <v>Failed</v>
      </c>
      <c r="M3286">
        <f t="shared" si="516"/>
        <v>0</v>
      </c>
      <c r="N3286">
        <f t="shared" si="517"/>
        <v>1</v>
      </c>
      <c r="O3286">
        <v>1</v>
      </c>
      <c r="P3286" t="str">
        <f t="shared" si="518"/>
        <v>City Route</v>
      </c>
      <c r="Q3286" t="str">
        <f t="shared" si="519"/>
        <v/>
      </c>
    </row>
    <row r="3287" spans="1:17">
      <c r="A3287">
        <v>2792</v>
      </c>
      <c r="B3287" t="s">
        <v>8</v>
      </c>
      <c r="C3287">
        <v>110</v>
      </c>
      <c r="D3287" t="s">
        <v>9</v>
      </c>
      <c r="E3287" s="1">
        <v>42564.207013888888</v>
      </c>
      <c r="F3287" t="s">
        <v>10</v>
      </c>
      <c r="G3287" s="3">
        <f t="shared" si="510"/>
        <v>42564</v>
      </c>
      <c r="H3287" s="2">
        <f t="shared" si="511"/>
        <v>0.2070138888884685</v>
      </c>
      <c r="I3287">
        <f t="shared" si="512"/>
        <v>4</v>
      </c>
      <c r="J3287" t="str">
        <f t="shared" si="513"/>
        <v>Early Morning</v>
      </c>
      <c r="K3287" t="str">
        <f t="shared" si="514"/>
        <v>Friday</v>
      </c>
      <c r="L3287" t="str">
        <f t="shared" si="515"/>
        <v>Failed</v>
      </c>
      <c r="M3287">
        <f t="shared" si="516"/>
        <v>0</v>
      </c>
      <c r="N3287">
        <f t="shared" si="517"/>
        <v>1</v>
      </c>
      <c r="O3287">
        <v>1</v>
      </c>
      <c r="P3287" t="str">
        <f t="shared" si="518"/>
        <v>City Route</v>
      </c>
      <c r="Q3287" t="str">
        <f t="shared" si="519"/>
        <v/>
      </c>
    </row>
    <row r="3288" spans="1:17">
      <c r="A3288">
        <v>149</v>
      </c>
      <c r="B3288" t="s">
        <v>8</v>
      </c>
      <c r="C3288">
        <v>111</v>
      </c>
      <c r="D3288" t="s">
        <v>9</v>
      </c>
      <c r="E3288" s="1">
        <v>42562.228472222225</v>
      </c>
      <c r="F3288" t="s">
        <v>10</v>
      </c>
      <c r="G3288" s="3">
        <f t="shared" si="510"/>
        <v>42562</v>
      </c>
      <c r="H3288" s="2">
        <f t="shared" si="511"/>
        <v>0.22847222222480923</v>
      </c>
      <c r="I3288">
        <f t="shared" si="512"/>
        <v>5</v>
      </c>
      <c r="J3288" t="str">
        <f t="shared" si="513"/>
        <v>Morning</v>
      </c>
      <c r="K3288" t="str">
        <f t="shared" si="514"/>
        <v>Monday</v>
      </c>
      <c r="L3288" t="str">
        <f t="shared" si="515"/>
        <v>Failed</v>
      </c>
      <c r="M3288">
        <f t="shared" si="516"/>
        <v>0</v>
      </c>
      <c r="N3288">
        <f t="shared" si="517"/>
        <v>1</v>
      </c>
      <c r="O3288">
        <v>1</v>
      </c>
      <c r="P3288" t="str">
        <f t="shared" si="518"/>
        <v>City Route</v>
      </c>
      <c r="Q3288" t="str">
        <f t="shared" si="519"/>
        <v/>
      </c>
    </row>
    <row r="3289" spans="1:17">
      <c r="A3289">
        <v>368</v>
      </c>
      <c r="B3289" t="s">
        <v>8</v>
      </c>
      <c r="C3289">
        <v>111</v>
      </c>
      <c r="D3289" t="s">
        <v>9</v>
      </c>
      <c r="E3289" s="1">
        <v>42562.337500000001</v>
      </c>
      <c r="F3289" t="s">
        <v>10</v>
      </c>
      <c r="G3289" s="3">
        <f t="shared" si="510"/>
        <v>42562</v>
      </c>
      <c r="H3289" s="2">
        <f t="shared" si="511"/>
        <v>0.33750000000145519</v>
      </c>
      <c r="I3289">
        <f t="shared" si="512"/>
        <v>8</v>
      </c>
      <c r="J3289" t="str">
        <f t="shared" si="513"/>
        <v>Morning</v>
      </c>
      <c r="K3289" t="str">
        <f t="shared" si="514"/>
        <v>Wednesday</v>
      </c>
      <c r="L3289" t="str">
        <f t="shared" si="515"/>
        <v>Failed</v>
      </c>
      <c r="M3289">
        <f t="shared" si="516"/>
        <v>0</v>
      </c>
      <c r="N3289">
        <f t="shared" si="517"/>
        <v>1</v>
      </c>
      <c r="O3289">
        <v>1</v>
      </c>
      <c r="P3289" t="str">
        <f t="shared" si="518"/>
        <v>City Route</v>
      </c>
      <c r="Q3289" t="str">
        <f t="shared" si="519"/>
        <v/>
      </c>
    </row>
    <row r="3290" spans="1:17">
      <c r="A3290">
        <v>1927</v>
      </c>
      <c r="B3290" t="s">
        <v>8</v>
      </c>
      <c r="C3290">
        <v>111</v>
      </c>
      <c r="D3290" t="s">
        <v>9</v>
      </c>
      <c r="E3290" s="1">
        <v>42563.463888888888</v>
      </c>
      <c r="F3290" t="s">
        <v>10</v>
      </c>
      <c r="G3290" s="3">
        <f t="shared" si="510"/>
        <v>42563</v>
      </c>
      <c r="H3290" s="2">
        <f t="shared" si="511"/>
        <v>0.46388888888759539</v>
      </c>
      <c r="I3290">
        <f t="shared" si="512"/>
        <v>11</v>
      </c>
      <c r="J3290" t="str">
        <f t="shared" si="513"/>
        <v>Day</v>
      </c>
      <c r="K3290" t="str">
        <f t="shared" si="514"/>
        <v>Monday</v>
      </c>
      <c r="L3290" t="str">
        <f t="shared" si="515"/>
        <v>Failed</v>
      </c>
      <c r="M3290">
        <f t="shared" si="516"/>
        <v>0</v>
      </c>
      <c r="N3290">
        <f t="shared" si="517"/>
        <v>1</v>
      </c>
      <c r="O3290">
        <v>1</v>
      </c>
      <c r="P3290" t="str">
        <f t="shared" si="518"/>
        <v>City Route</v>
      </c>
      <c r="Q3290" t="str">
        <f t="shared" si="519"/>
        <v/>
      </c>
    </row>
    <row r="3291" spans="1:17">
      <c r="A3291">
        <v>2068</v>
      </c>
      <c r="B3291" t="s">
        <v>6</v>
      </c>
      <c r="C3291">
        <v>112</v>
      </c>
      <c r="D3291" t="s">
        <v>9</v>
      </c>
      <c r="E3291" s="1">
        <v>42563.634027777778</v>
      </c>
      <c r="F3291" t="s">
        <v>10</v>
      </c>
      <c r="G3291" s="3">
        <f t="shared" si="510"/>
        <v>42563</v>
      </c>
      <c r="H3291" s="2">
        <f t="shared" si="511"/>
        <v>0.63402777777810115</v>
      </c>
      <c r="I3291">
        <f t="shared" si="512"/>
        <v>15</v>
      </c>
      <c r="J3291" t="str">
        <f t="shared" si="513"/>
        <v>Day</v>
      </c>
      <c r="K3291" t="str">
        <f t="shared" si="514"/>
        <v>Tuesday</v>
      </c>
      <c r="L3291" t="str">
        <f t="shared" si="515"/>
        <v>Failed</v>
      </c>
      <c r="M3291">
        <f t="shared" si="516"/>
        <v>0</v>
      </c>
      <c r="N3291">
        <f t="shared" si="517"/>
        <v>1</v>
      </c>
      <c r="O3291">
        <v>1</v>
      </c>
      <c r="P3291" t="str">
        <f t="shared" si="518"/>
        <v>Airport Route</v>
      </c>
      <c r="Q3291" t="str">
        <f t="shared" si="519"/>
        <v/>
      </c>
    </row>
    <row r="3292" spans="1:17">
      <c r="A3292">
        <v>2396</v>
      </c>
      <c r="B3292" t="s">
        <v>6</v>
      </c>
      <c r="C3292">
        <v>112</v>
      </c>
      <c r="D3292" t="s">
        <v>9</v>
      </c>
      <c r="E3292" s="1">
        <v>42563.827777777777</v>
      </c>
      <c r="F3292" t="s">
        <v>10</v>
      </c>
      <c r="G3292" s="3">
        <f t="shared" si="510"/>
        <v>42563</v>
      </c>
      <c r="H3292" s="2">
        <f t="shared" si="511"/>
        <v>0.82777777777664596</v>
      </c>
      <c r="I3292">
        <f t="shared" si="512"/>
        <v>19</v>
      </c>
      <c r="J3292" t="str">
        <f t="shared" si="513"/>
        <v>Evening</v>
      </c>
      <c r="K3292" t="str">
        <f t="shared" si="514"/>
        <v>Monday</v>
      </c>
      <c r="L3292" t="str">
        <f t="shared" si="515"/>
        <v>Failed</v>
      </c>
      <c r="M3292">
        <f t="shared" si="516"/>
        <v>0</v>
      </c>
      <c r="N3292">
        <f t="shared" si="517"/>
        <v>1</v>
      </c>
      <c r="O3292">
        <v>1</v>
      </c>
      <c r="P3292" t="str">
        <f t="shared" si="518"/>
        <v>Airport Route</v>
      </c>
      <c r="Q3292" t="str">
        <f t="shared" si="519"/>
        <v/>
      </c>
    </row>
    <row r="3293" spans="1:17">
      <c r="A3293">
        <v>4890</v>
      </c>
      <c r="B3293" t="s">
        <v>8</v>
      </c>
      <c r="C3293">
        <v>112</v>
      </c>
      <c r="D3293" t="s">
        <v>9</v>
      </c>
      <c r="E3293" s="1">
        <v>42565.747118055559</v>
      </c>
      <c r="F3293" t="s">
        <v>10</v>
      </c>
      <c r="G3293" s="3">
        <f t="shared" si="510"/>
        <v>42565</v>
      </c>
      <c r="H3293" s="2">
        <f t="shared" si="511"/>
        <v>0.74711805555853061</v>
      </c>
      <c r="I3293">
        <f t="shared" si="512"/>
        <v>17</v>
      </c>
      <c r="J3293" t="str">
        <f t="shared" si="513"/>
        <v>Evening</v>
      </c>
      <c r="K3293" t="str">
        <f t="shared" si="514"/>
        <v>Wednesday</v>
      </c>
      <c r="L3293" t="str">
        <f t="shared" si="515"/>
        <v>Failed</v>
      </c>
      <c r="M3293">
        <f t="shared" si="516"/>
        <v>0</v>
      </c>
      <c r="N3293">
        <f t="shared" si="517"/>
        <v>1</v>
      </c>
      <c r="O3293">
        <v>1</v>
      </c>
      <c r="P3293" t="str">
        <f t="shared" si="518"/>
        <v>City Route</v>
      </c>
      <c r="Q3293" t="str">
        <f t="shared" si="519"/>
        <v/>
      </c>
    </row>
    <row r="3294" spans="1:17">
      <c r="A3294">
        <v>2117</v>
      </c>
      <c r="B3294" t="s">
        <v>8</v>
      </c>
      <c r="C3294">
        <v>113</v>
      </c>
      <c r="D3294" t="s">
        <v>9</v>
      </c>
      <c r="E3294" s="1">
        <v>42563.689583333333</v>
      </c>
      <c r="F3294" t="s">
        <v>10</v>
      </c>
      <c r="G3294" s="3">
        <f t="shared" si="510"/>
        <v>42563</v>
      </c>
      <c r="H3294" s="2">
        <f t="shared" si="511"/>
        <v>0.68958333333284827</v>
      </c>
      <c r="I3294">
        <f t="shared" si="512"/>
        <v>16</v>
      </c>
      <c r="J3294" t="str">
        <f t="shared" si="513"/>
        <v>Day</v>
      </c>
      <c r="K3294" t="str">
        <f t="shared" si="514"/>
        <v>Tuesday</v>
      </c>
      <c r="L3294" t="str">
        <f t="shared" si="515"/>
        <v>Failed</v>
      </c>
      <c r="M3294">
        <f t="shared" si="516"/>
        <v>0</v>
      </c>
      <c r="N3294">
        <f t="shared" si="517"/>
        <v>1</v>
      </c>
      <c r="O3294">
        <v>1</v>
      </c>
      <c r="P3294" t="str">
        <f t="shared" si="518"/>
        <v>City Route</v>
      </c>
      <c r="Q3294" t="str">
        <f t="shared" si="519"/>
        <v/>
      </c>
    </row>
    <row r="3295" spans="1:17">
      <c r="A3295">
        <v>2780</v>
      </c>
      <c r="B3295" t="s">
        <v>8</v>
      </c>
      <c r="C3295">
        <v>113</v>
      </c>
      <c r="D3295" t="s">
        <v>9</v>
      </c>
      <c r="E3295" s="1">
        <v>42564.196898148148</v>
      </c>
      <c r="F3295" t="s">
        <v>10</v>
      </c>
      <c r="G3295" s="3">
        <f t="shared" si="510"/>
        <v>42564</v>
      </c>
      <c r="H3295" s="2">
        <f t="shared" si="511"/>
        <v>0.19689814814773854</v>
      </c>
      <c r="I3295">
        <f t="shared" si="512"/>
        <v>4</v>
      </c>
      <c r="J3295" t="str">
        <f t="shared" si="513"/>
        <v>Early Morning</v>
      </c>
      <c r="K3295" t="str">
        <f t="shared" si="514"/>
        <v>Sunday</v>
      </c>
      <c r="L3295" t="str">
        <f t="shared" si="515"/>
        <v>Failed</v>
      </c>
      <c r="M3295">
        <f t="shared" si="516"/>
        <v>0</v>
      </c>
      <c r="N3295">
        <f t="shared" si="517"/>
        <v>1</v>
      </c>
      <c r="O3295">
        <v>1</v>
      </c>
      <c r="P3295" t="str">
        <f t="shared" si="518"/>
        <v>City Route</v>
      </c>
      <c r="Q3295" t="str">
        <f t="shared" si="519"/>
        <v/>
      </c>
    </row>
    <row r="3296" spans="1:17">
      <c r="A3296">
        <v>4863</v>
      </c>
      <c r="B3296" t="s">
        <v>6</v>
      </c>
      <c r="C3296">
        <v>113</v>
      </c>
      <c r="D3296" t="s">
        <v>9</v>
      </c>
      <c r="E3296" s="1">
        <v>42565.736273148148</v>
      </c>
      <c r="F3296" t="s">
        <v>10</v>
      </c>
      <c r="G3296" s="3">
        <f t="shared" si="510"/>
        <v>42565</v>
      </c>
      <c r="H3296" s="2">
        <f t="shared" si="511"/>
        <v>0.73627314814802958</v>
      </c>
      <c r="I3296">
        <f t="shared" si="512"/>
        <v>17</v>
      </c>
      <c r="J3296" t="str">
        <f t="shared" si="513"/>
        <v>Evening</v>
      </c>
      <c r="K3296" t="str">
        <f t="shared" si="514"/>
        <v>Thursday</v>
      </c>
      <c r="L3296" t="str">
        <f t="shared" si="515"/>
        <v>Failed</v>
      </c>
      <c r="M3296">
        <f t="shared" si="516"/>
        <v>0</v>
      </c>
      <c r="N3296">
        <f t="shared" si="517"/>
        <v>1</v>
      </c>
      <c r="O3296">
        <v>1</v>
      </c>
      <c r="P3296" t="str">
        <f t="shared" si="518"/>
        <v>Airport Route</v>
      </c>
      <c r="Q3296" t="str">
        <f t="shared" si="519"/>
        <v/>
      </c>
    </row>
    <row r="3297" spans="1:17">
      <c r="A3297">
        <v>5782</v>
      </c>
      <c r="B3297" t="s">
        <v>8</v>
      </c>
      <c r="C3297">
        <v>113</v>
      </c>
      <c r="D3297" t="s">
        <v>9</v>
      </c>
      <c r="E3297" s="1">
        <v>42566.357997685183</v>
      </c>
      <c r="F3297" t="s">
        <v>10</v>
      </c>
      <c r="G3297" s="3">
        <f t="shared" si="510"/>
        <v>42566</v>
      </c>
      <c r="H3297" s="2">
        <f t="shared" si="511"/>
        <v>0.3579976851833635</v>
      </c>
      <c r="I3297">
        <f t="shared" si="512"/>
        <v>8</v>
      </c>
      <c r="J3297" t="str">
        <f t="shared" si="513"/>
        <v>Morning</v>
      </c>
      <c r="K3297" t="str">
        <f t="shared" si="514"/>
        <v>Saturday</v>
      </c>
      <c r="L3297" t="str">
        <f t="shared" si="515"/>
        <v>Failed</v>
      </c>
      <c r="M3297">
        <f t="shared" si="516"/>
        <v>0</v>
      </c>
      <c r="N3297">
        <f t="shared" si="517"/>
        <v>1</v>
      </c>
      <c r="O3297">
        <v>1</v>
      </c>
      <c r="P3297" t="str">
        <f t="shared" si="518"/>
        <v>City Route</v>
      </c>
      <c r="Q3297" t="str">
        <f t="shared" si="519"/>
        <v/>
      </c>
    </row>
    <row r="3298" spans="1:17">
      <c r="A3298">
        <v>188</v>
      </c>
      <c r="B3298" t="s">
        <v>8</v>
      </c>
      <c r="C3298">
        <v>114</v>
      </c>
      <c r="D3298" t="s">
        <v>9</v>
      </c>
      <c r="E3298" s="1">
        <v>42562.245833333334</v>
      </c>
      <c r="F3298" t="s">
        <v>10</v>
      </c>
      <c r="G3298" s="3">
        <f t="shared" si="510"/>
        <v>42562</v>
      </c>
      <c r="H3298" s="2">
        <f t="shared" si="511"/>
        <v>0.24583333333430346</v>
      </c>
      <c r="I3298">
        <f t="shared" si="512"/>
        <v>5</v>
      </c>
      <c r="J3298" t="str">
        <f t="shared" si="513"/>
        <v>Morning</v>
      </c>
      <c r="K3298" t="str">
        <f t="shared" si="514"/>
        <v>Friday</v>
      </c>
      <c r="L3298" t="str">
        <f t="shared" si="515"/>
        <v>Failed</v>
      </c>
      <c r="M3298">
        <f t="shared" si="516"/>
        <v>0</v>
      </c>
      <c r="N3298">
        <f t="shared" si="517"/>
        <v>1</v>
      </c>
      <c r="O3298">
        <v>1</v>
      </c>
      <c r="P3298" t="str">
        <f t="shared" si="518"/>
        <v>City Route</v>
      </c>
      <c r="Q3298" t="str">
        <f t="shared" si="519"/>
        <v/>
      </c>
    </row>
    <row r="3299" spans="1:17">
      <c r="A3299">
        <v>1699</v>
      </c>
      <c r="B3299" t="s">
        <v>8</v>
      </c>
      <c r="C3299">
        <v>114</v>
      </c>
      <c r="D3299" t="s">
        <v>9</v>
      </c>
      <c r="E3299" s="1">
        <v>42563.334722222222</v>
      </c>
      <c r="F3299" t="s">
        <v>10</v>
      </c>
      <c r="G3299" s="3">
        <f t="shared" si="510"/>
        <v>42563</v>
      </c>
      <c r="H3299" s="2">
        <f t="shared" si="511"/>
        <v>0.33472222222189885</v>
      </c>
      <c r="I3299">
        <f t="shared" si="512"/>
        <v>8</v>
      </c>
      <c r="J3299" t="str">
        <f t="shared" si="513"/>
        <v>Morning</v>
      </c>
      <c r="K3299" t="str">
        <f t="shared" si="514"/>
        <v>Thursday</v>
      </c>
      <c r="L3299" t="str">
        <f t="shared" si="515"/>
        <v>Failed</v>
      </c>
      <c r="M3299">
        <f t="shared" si="516"/>
        <v>0</v>
      </c>
      <c r="N3299">
        <f t="shared" si="517"/>
        <v>1</v>
      </c>
      <c r="O3299">
        <v>1</v>
      </c>
      <c r="P3299" t="str">
        <f t="shared" si="518"/>
        <v>City Route</v>
      </c>
      <c r="Q3299" t="str">
        <f t="shared" si="519"/>
        <v/>
      </c>
    </row>
    <row r="3300" spans="1:17">
      <c r="A3300">
        <v>3043</v>
      </c>
      <c r="B3300" t="s">
        <v>8</v>
      </c>
      <c r="C3300">
        <v>114</v>
      </c>
      <c r="D3300" t="s">
        <v>9</v>
      </c>
      <c r="E3300" s="1">
        <v>42564.321203703701</v>
      </c>
      <c r="F3300" t="s">
        <v>10</v>
      </c>
      <c r="G3300" s="3">
        <f t="shared" si="510"/>
        <v>42564</v>
      </c>
      <c r="H3300" s="2">
        <f t="shared" si="511"/>
        <v>0.32120370370103046</v>
      </c>
      <c r="I3300">
        <f t="shared" si="512"/>
        <v>7</v>
      </c>
      <c r="J3300" t="str">
        <f t="shared" si="513"/>
        <v>Morning</v>
      </c>
      <c r="K3300" t="str">
        <f t="shared" si="514"/>
        <v>Thursday</v>
      </c>
      <c r="L3300" t="str">
        <f t="shared" si="515"/>
        <v>Failed</v>
      </c>
      <c r="M3300">
        <f t="shared" si="516"/>
        <v>0</v>
      </c>
      <c r="N3300">
        <f t="shared" si="517"/>
        <v>1</v>
      </c>
      <c r="O3300">
        <v>1</v>
      </c>
      <c r="P3300" t="str">
        <f t="shared" si="518"/>
        <v>City Route</v>
      </c>
      <c r="Q3300" t="str">
        <f t="shared" si="519"/>
        <v/>
      </c>
    </row>
    <row r="3301" spans="1:17">
      <c r="A3301">
        <v>3818</v>
      </c>
      <c r="B3301" t="s">
        <v>6</v>
      </c>
      <c r="C3301">
        <v>114</v>
      </c>
      <c r="D3301" t="s">
        <v>9</v>
      </c>
      <c r="E3301" s="1">
        <v>42564.879849537036</v>
      </c>
      <c r="F3301" t="s">
        <v>10</v>
      </c>
      <c r="G3301" s="3">
        <f t="shared" si="510"/>
        <v>42564</v>
      </c>
      <c r="H3301" s="2">
        <f t="shared" si="511"/>
        <v>0.87984953703562496</v>
      </c>
      <c r="I3301">
        <f t="shared" si="512"/>
        <v>21</v>
      </c>
      <c r="J3301" t="str">
        <f t="shared" si="513"/>
        <v>Night</v>
      </c>
      <c r="K3301" t="str">
        <f t="shared" si="514"/>
        <v>Tuesday</v>
      </c>
      <c r="L3301" t="str">
        <f t="shared" si="515"/>
        <v>Failed</v>
      </c>
      <c r="M3301">
        <f t="shared" si="516"/>
        <v>0</v>
      </c>
      <c r="N3301">
        <f t="shared" si="517"/>
        <v>1</v>
      </c>
      <c r="O3301">
        <v>1</v>
      </c>
      <c r="P3301" t="str">
        <f t="shared" si="518"/>
        <v>Airport Route</v>
      </c>
      <c r="Q3301" t="str">
        <f t="shared" si="519"/>
        <v/>
      </c>
    </row>
    <row r="3302" spans="1:17">
      <c r="A3302">
        <v>4187</v>
      </c>
      <c r="B3302" t="s">
        <v>8</v>
      </c>
      <c r="C3302">
        <v>114</v>
      </c>
      <c r="D3302" t="s">
        <v>9</v>
      </c>
      <c r="E3302" s="1">
        <v>42565.227523148147</v>
      </c>
      <c r="F3302" t="s">
        <v>10</v>
      </c>
      <c r="G3302" s="3">
        <f t="shared" si="510"/>
        <v>42565</v>
      </c>
      <c r="H3302" s="2">
        <f t="shared" si="511"/>
        <v>0.22752314814715646</v>
      </c>
      <c r="I3302">
        <f t="shared" si="512"/>
        <v>5</v>
      </c>
      <c r="J3302" t="str">
        <f t="shared" si="513"/>
        <v>Morning</v>
      </c>
      <c r="K3302" t="str">
        <f t="shared" si="514"/>
        <v>Sunday</v>
      </c>
      <c r="L3302" t="str">
        <f t="shared" si="515"/>
        <v>Failed</v>
      </c>
      <c r="M3302">
        <f t="shared" si="516"/>
        <v>0</v>
      </c>
      <c r="N3302">
        <f t="shared" si="517"/>
        <v>1</v>
      </c>
      <c r="O3302">
        <v>1</v>
      </c>
      <c r="P3302" t="str">
        <f t="shared" si="518"/>
        <v>City Route</v>
      </c>
      <c r="Q3302" t="str">
        <f t="shared" si="519"/>
        <v/>
      </c>
    </row>
    <row r="3303" spans="1:17">
      <c r="A3303">
        <v>4381</v>
      </c>
      <c r="B3303" t="s">
        <v>8</v>
      </c>
      <c r="C3303">
        <v>114</v>
      </c>
      <c r="D3303" t="s">
        <v>9</v>
      </c>
      <c r="E3303" s="1">
        <v>42565.323391203703</v>
      </c>
      <c r="F3303" t="s">
        <v>10</v>
      </c>
      <c r="G3303" s="3">
        <f t="shared" si="510"/>
        <v>42565</v>
      </c>
      <c r="H3303" s="2">
        <f t="shared" si="511"/>
        <v>0.32339120370306773</v>
      </c>
      <c r="I3303">
        <f t="shared" si="512"/>
        <v>7</v>
      </c>
      <c r="J3303" t="str">
        <f t="shared" si="513"/>
        <v>Morning</v>
      </c>
      <c r="K3303" t="str">
        <f t="shared" si="514"/>
        <v>Friday</v>
      </c>
      <c r="L3303" t="str">
        <f t="shared" si="515"/>
        <v>Failed</v>
      </c>
      <c r="M3303">
        <f t="shared" si="516"/>
        <v>0</v>
      </c>
      <c r="N3303">
        <f t="shared" si="517"/>
        <v>1</v>
      </c>
      <c r="O3303">
        <v>1</v>
      </c>
      <c r="P3303" t="str">
        <f t="shared" si="518"/>
        <v>City Route</v>
      </c>
      <c r="Q3303" t="str">
        <f t="shared" si="519"/>
        <v/>
      </c>
    </row>
    <row r="3304" spans="1:17">
      <c r="A3304">
        <v>4530</v>
      </c>
      <c r="B3304" t="s">
        <v>8</v>
      </c>
      <c r="C3304">
        <v>114</v>
      </c>
      <c r="D3304" t="s">
        <v>9</v>
      </c>
      <c r="E3304" s="1">
        <v>42565.398344907408</v>
      </c>
      <c r="F3304" t="s">
        <v>10</v>
      </c>
      <c r="G3304" s="3">
        <f t="shared" si="510"/>
        <v>42565</v>
      </c>
      <c r="H3304" s="2">
        <f t="shared" si="511"/>
        <v>0.39834490740759065</v>
      </c>
      <c r="I3304">
        <f t="shared" si="512"/>
        <v>9</v>
      </c>
      <c r="J3304" t="str">
        <f t="shared" si="513"/>
        <v>Morning</v>
      </c>
      <c r="K3304" t="str">
        <f t="shared" si="514"/>
        <v>Sunday</v>
      </c>
      <c r="L3304" t="str">
        <f t="shared" si="515"/>
        <v>Failed</v>
      </c>
      <c r="M3304">
        <f t="shared" si="516"/>
        <v>0</v>
      </c>
      <c r="N3304">
        <f t="shared" si="517"/>
        <v>1</v>
      </c>
      <c r="O3304">
        <v>1</v>
      </c>
      <c r="P3304" t="str">
        <f t="shared" si="518"/>
        <v>City Route</v>
      </c>
      <c r="Q3304" t="str">
        <f t="shared" si="519"/>
        <v/>
      </c>
    </row>
    <row r="3305" spans="1:17">
      <c r="A3305">
        <v>4774</v>
      </c>
      <c r="B3305" t="s">
        <v>6</v>
      </c>
      <c r="C3305">
        <v>114</v>
      </c>
      <c r="D3305" t="s">
        <v>9</v>
      </c>
      <c r="E3305" s="1">
        <v>42565.666018518517</v>
      </c>
      <c r="F3305" t="s">
        <v>10</v>
      </c>
      <c r="G3305" s="3">
        <f t="shared" si="510"/>
        <v>42565</v>
      </c>
      <c r="H3305" s="2">
        <f t="shared" si="511"/>
        <v>0.66601851851737592</v>
      </c>
      <c r="I3305">
        <f t="shared" si="512"/>
        <v>15</v>
      </c>
      <c r="J3305" t="str">
        <f t="shared" si="513"/>
        <v>Day</v>
      </c>
      <c r="K3305" t="str">
        <f t="shared" si="514"/>
        <v>Saturday</v>
      </c>
      <c r="L3305" t="str">
        <f t="shared" si="515"/>
        <v>Failed</v>
      </c>
      <c r="M3305">
        <f t="shared" si="516"/>
        <v>0</v>
      </c>
      <c r="N3305">
        <f t="shared" si="517"/>
        <v>1</v>
      </c>
      <c r="O3305">
        <v>1</v>
      </c>
      <c r="P3305" t="str">
        <f t="shared" si="518"/>
        <v>Airport Route</v>
      </c>
      <c r="Q3305" t="str">
        <f t="shared" si="519"/>
        <v/>
      </c>
    </row>
    <row r="3306" spans="1:17">
      <c r="A3306">
        <v>5423</v>
      </c>
      <c r="B3306" t="s">
        <v>8</v>
      </c>
      <c r="C3306">
        <v>114</v>
      </c>
      <c r="D3306" t="s">
        <v>9</v>
      </c>
      <c r="E3306" s="1">
        <v>42566.091087962966</v>
      </c>
      <c r="F3306" t="s">
        <v>10</v>
      </c>
      <c r="G3306" s="3">
        <f t="shared" si="510"/>
        <v>42566</v>
      </c>
      <c r="H3306" s="2">
        <f t="shared" si="511"/>
        <v>9.1087962966412306E-2</v>
      </c>
      <c r="I3306">
        <f t="shared" si="512"/>
        <v>2</v>
      </c>
      <c r="J3306" t="str">
        <f t="shared" si="513"/>
        <v>Early Morning</v>
      </c>
      <c r="K3306" t="str">
        <f t="shared" si="514"/>
        <v>Thursday</v>
      </c>
      <c r="L3306" t="str">
        <f t="shared" si="515"/>
        <v>Failed</v>
      </c>
      <c r="M3306">
        <f t="shared" si="516"/>
        <v>0</v>
      </c>
      <c r="N3306">
        <f t="shared" si="517"/>
        <v>1</v>
      </c>
      <c r="O3306">
        <v>1</v>
      </c>
      <c r="P3306" t="str">
        <f t="shared" si="518"/>
        <v>City Route</v>
      </c>
      <c r="Q3306" t="str">
        <f t="shared" si="519"/>
        <v/>
      </c>
    </row>
    <row r="3307" spans="1:17">
      <c r="A3307">
        <v>4011</v>
      </c>
      <c r="B3307" t="s">
        <v>8</v>
      </c>
      <c r="C3307">
        <v>115</v>
      </c>
      <c r="D3307" t="s">
        <v>9</v>
      </c>
      <c r="E3307" s="1">
        <v>42564.989884259259</v>
      </c>
      <c r="F3307" t="s">
        <v>10</v>
      </c>
      <c r="G3307" s="3">
        <f t="shared" si="510"/>
        <v>42564</v>
      </c>
      <c r="H3307" s="2">
        <f t="shared" si="511"/>
        <v>0.98988425925927004</v>
      </c>
      <c r="I3307">
        <f t="shared" si="512"/>
        <v>23</v>
      </c>
      <c r="J3307" t="str">
        <f t="shared" si="513"/>
        <v>Night</v>
      </c>
      <c r="K3307" t="str">
        <f t="shared" si="514"/>
        <v>Saturday</v>
      </c>
      <c r="L3307" t="str">
        <f t="shared" si="515"/>
        <v>Failed</v>
      </c>
      <c r="M3307">
        <f t="shared" si="516"/>
        <v>0</v>
      </c>
      <c r="N3307">
        <f t="shared" si="517"/>
        <v>1</v>
      </c>
      <c r="O3307">
        <v>1</v>
      </c>
      <c r="P3307" t="str">
        <f t="shared" si="518"/>
        <v>City Route</v>
      </c>
      <c r="Q3307" t="str">
        <f t="shared" si="519"/>
        <v/>
      </c>
    </row>
    <row r="3308" spans="1:17">
      <c r="A3308">
        <v>4556</v>
      </c>
      <c r="B3308" t="s">
        <v>8</v>
      </c>
      <c r="C3308">
        <v>115</v>
      </c>
      <c r="D3308" t="s">
        <v>9</v>
      </c>
      <c r="E3308" s="1">
        <v>42565.403344907405</v>
      </c>
      <c r="F3308" t="s">
        <v>10</v>
      </c>
      <c r="G3308" s="3">
        <f t="shared" si="510"/>
        <v>42565</v>
      </c>
      <c r="H3308" s="2">
        <f t="shared" si="511"/>
        <v>0.40334490740497131</v>
      </c>
      <c r="I3308">
        <f t="shared" si="512"/>
        <v>9</v>
      </c>
      <c r="J3308" t="str">
        <f t="shared" si="513"/>
        <v>Morning</v>
      </c>
      <c r="K3308" t="str">
        <f t="shared" si="514"/>
        <v>Friday</v>
      </c>
      <c r="L3308" t="str">
        <f t="shared" si="515"/>
        <v>Failed</v>
      </c>
      <c r="M3308">
        <f t="shared" si="516"/>
        <v>0</v>
      </c>
      <c r="N3308">
        <f t="shared" si="517"/>
        <v>1</v>
      </c>
      <c r="O3308">
        <v>1</v>
      </c>
      <c r="P3308" t="str">
        <f t="shared" si="518"/>
        <v>City Route</v>
      </c>
      <c r="Q3308" t="str">
        <f t="shared" si="519"/>
        <v/>
      </c>
    </row>
    <row r="3309" spans="1:17">
      <c r="A3309">
        <v>354</v>
      </c>
      <c r="B3309" t="s">
        <v>8</v>
      </c>
      <c r="C3309">
        <v>116</v>
      </c>
      <c r="D3309" t="s">
        <v>9</v>
      </c>
      <c r="E3309" s="1">
        <v>42562.332638888889</v>
      </c>
      <c r="F3309" t="s">
        <v>10</v>
      </c>
      <c r="G3309" s="3">
        <f t="shared" si="510"/>
        <v>42562</v>
      </c>
      <c r="H3309" s="2">
        <f t="shared" si="511"/>
        <v>0.33263888888905058</v>
      </c>
      <c r="I3309">
        <f t="shared" si="512"/>
        <v>7</v>
      </c>
      <c r="J3309" t="str">
        <f t="shared" si="513"/>
        <v>Morning</v>
      </c>
      <c r="K3309" t="str">
        <f t="shared" si="514"/>
        <v>Wednesday</v>
      </c>
      <c r="L3309" t="str">
        <f t="shared" si="515"/>
        <v>Failed</v>
      </c>
      <c r="M3309">
        <f t="shared" si="516"/>
        <v>0</v>
      </c>
      <c r="N3309">
        <f t="shared" si="517"/>
        <v>1</v>
      </c>
      <c r="O3309">
        <v>1</v>
      </c>
      <c r="P3309" t="str">
        <f t="shared" si="518"/>
        <v>City Route</v>
      </c>
      <c r="Q3309" t="str">
        <f t="shared" si="519"/>
        <v/>
      </c>
    </row>
    <row r="3310" spans="1:17">
      <c r="A3310">
        <v>1618</v>
      </c>
      <c r="B3310" t="s">
        <v>8</v>
      </c>
      <c r="C3310">
        <v>116</v>
      </c>
      <c r="D3310" t="s">
        <v>9</v>
      </c>
      <c r="E3310" s="1">
        <v>42563.286111111112</v>
      </c>
      <c r="F3310" t="s">
        <v>10</v>
      </c>
      <c r="G3310" s="3">
        <f t="shared" si="510"/>
        <v>42563</v>
      </c>
      <c r="H3310" s="2">
        <f t="shared" si="511"/>
        <v>0.28611111111240461</v>
      </c>
      <c r="I3310">
        <f t="shared" si="512"/>
        <v>6</v>
      </c>
      <c r="J3310" t="str">
        <f t="shared" si="513"/>
        <v>Morning</v>
      </c>
      <c r="K3310" t="str">
        <f t="shared" si="514"/>
        <v>Sunday</v>
      </c>
      <c r="L3310" t="str">
        <f t="shared" si="515"/>
        <v>Failed</v>
      </c>
      <c r="M3310">
        <f t="shared" si="516"/>
        <v>0</v>
      </c>
      <c r="N3310">
        <f t="shared" si="517"/>
        <v>1</v>
      </c>
      <c r="O3310">
        <v>1</v>
      </c>
      <c r="P3310" t="str">
        <f t="shared" si="518"/>
        <v>City Route</v>
      </c>
      <c r="Q3310" t="str">
        <f t="shared" si="519"/>
        <v/>
      </c>
    </row>
    <row r="3311" spans="1:17">
      <c r="A3311">
        <v>3019</v>
      </c>
      <c r="B3311" t="s">
        <v>8</v>
      </c>
      <c r="C3311">
        <v>117</v>
      </c>
      <c r="D3311" t="s">
        <v>9</v>
      </c>
      <c r="E3311" s="1">
        <v>42564.309583333335</v>
      </c>
      <c r="F3311" t="s">
        <v>10</v>
      </c>
      <c r="G3311" s="3">
        <f t="shared" si="510"/>
        <v>42564</v>
      </c>
      <c r="H3311" s="2">
        <f t="shared" si="511"/>
        <v>0.30958333333546761</v>
      </c>
      <c r="I3311">
        <f t="shared" si="512"/>
        <v>7</v>
      </c>
      <c r="J3311" t="str">
        <f t="shared" si="513"/>
        <v>Morning</v>
      </c>
      <c r="K3311" t="str">
        <f t="shared" si="514"/>
        <v>Monday</v>
      </c>
      <c r="L3311" t="str">
        <f t="shared" si="515"/>
        <v>Failed</v>
      </c>
      <c r="M3311">
        <f t="shared" si="516"/>
        <v>0</v>
      </c>
      <c r="N3311">
        <f t="shared" si="517"/>
        <v>1</v>
      </c>
      <c r="O3311">
        <v>1</v>
      </c>
      <c r="P3311" t="str">
        <f t="shared" si="518"/>
        <v>City Route</v>
      </c>
      <c r="Q3311" t="str">
        <f t="shared" si="519"/>
        <v/>
      </c>
    </row>
    <row r="3312" spans="1:17">
      <c r="A3312">
        <v>5469</v>
      </c>
      <c r="B3312" t="s">
        <v>8</v>
      </c>
      <c r="C3312">
        <v>117</v>
      </c>
      <c r="D3312" t="s">
        <v>9</v>
      </c>
      <c r="E3312" s="1">
        <v>42566.196469907409</v>
      </c>
      <c r="F3312" t="s">
        <v>10</v>
      </c>
      <c r="G3312" s="3">
        <f t="shared" si="510"/>
        <v>42566</v>
      </c>
      <c r="H3312" s="2">
        <f t="shared" si="511"/>
        <v>0.19646990740875481</v>
      </c>
      <c r="I3312">
        <f t="shared" si="512"/>
        <v>4</v>
      </c>
      <c r="J3312" t="str">
        <f t="shared" si="513"/>
        <v>Early Morning</v>
      </c>
      <c r="K3312" t="str">
        <f t="shared" si="514"/>
        <v>Monday</v>
      </c>
      <c r="L3312" t="str">
        <f t="shared" si="515"/>
        <v>Failed</v>
      </c>
      <c r="M3312">
        <f t="shared" si="516"/>
        <v>0</v>
      </c>
      <c r="N3312">
        <f t="shared" si="517"/>
        <v>1</v>
      </c>
      <c r="O3312">
        <v>1</v>
      </c>
      <c r="P3312" t="str">
        <f t="shared" si="518"/>
        <v>City Route</v>
      </c>
      <c r="Q3312" t="str">
        <f t="shared" si="519"/>
        <v/>
      </c>
    </row>
    <row r="3313" spans="1:17">
      <c r="A3313">
        <v>5731</v>
      </c>
      <c r="B3313" t="s">
        <v>8</v>
      </c>
      <c r="C3313">
        <v>117</v>
      </c>
      <c r="D3313" t="s">
        <v>9</v>
      </c>
      <c r="E3313" s="1">
        <v>42566.324675925927</v>
      </c>
      <c r="F3313" t="s">
        <v>10</v>
      </c>
      <c r="G3313" s="3">
        <f t="shared" si="510"/>
        <v>42566</v>
      </c>
      <c r="H3313" s="2">
        <f t="shared" si="511"/>
        <v>0.32467592592729488</v>
      </c>
      <c r="I3313">
        <f t="shared" si="512"/>
        <v>7</v>
      </c>
      <c r="J3313" t="str">
        <f t="shared" si="513"/>
        <v>Morning</v>
      </c>
      <c r="K3313" t="str">
        <f t="shared" si="514"/>
        <v>Thursday</v>
      </c>
      <c r="L3313" t="str">
        <f t="shared" si="515"/>
        <v>Failed</v>
      </c>
      <c r="M3313">
        <f t="shared" si="516"/>
        <v>0</v>
      </c>
      <c r="N3313">
        <f t="shared" si="517"/>
        <v>1</v>
      </c>
      <c r="O3313">
        <v>1</v>
      </c>
      <c r="P3313" t="str">
        <f t="shared" si="518"/>
        <v>City Route</v>
      </c>
      <c r="Q3313" t="str">
        <f t="shared" si="519"/>
        <v/>
      </c>
    </row>
    <row r="3314" spans="1:17">
      <c r="A3314">
        <v>5839</v>
      </c>
      <c r="B3314" t="s">
        <v>8</v>
      </c>
      <c r="C3314">
        <v>117</v>
      </c>
      <c r="D3314" t="s">
        <v>9</v>
      </c>
      <c r="E3314" s="1">
        <v>42566.373240740744</v>
      </c>
      <c r="F3314" t="s">
        <v>10</v>
      </c>
      <c r="G3314" s="3">
        <f t="shared" si="510"/>
        <v>42566</v>
      </c>
      <c r="H3314" s="2">
        <f t="shared" si="511"/>
        <v>0.37324074074422242</v>
      </c>
      <c r="I3314">
        <f t="shared" si="512"/>
        <v>8</v>
      </c>
      <c r="J3314" t="str">
        <f t="shared" si="513"/>
        <v>Morning</v>
      </c>
      <c r="K3314" t="str">
        <f t="shared" si="514"/>
        <v>Sunday</v>
      </c>
      <c r="L3314" t="str">
        <f t="shared" si="515"/>
        <v>Failed</v>
      </c>
      <c r="M3314">
        <f t="shared" si="516"/>
        <v>0</v>
      </c>
      <c r="N3314">
        <f t="shared" si="517"/>
        <v>1</v>
      </c>
      <c r="O3314">
        <v>1</v>
      </c>
      <c r="P3314" t="str">
        <f t="shared" si="518"/>
        <v>City Route</v>
      </c>
      <c r="Q3314" t="str">
        <f t="shared" si="519"/>
        <v/>
      </c>
    </row>
    <row r="3315" spans="1:17">
      <c r="A3315">
        <v>1660</v>
      </c>
      <c r="B3315" t="s">
        <v>8</v>
      </c>
      <c r="C3315">
        <v>118</v>
      </c>
      <c r="D3315" t="s">
        <v>9</v>
      </c>
      <c r="E3315" s="1">
        <v>42563.30972222222</v>
      </c>
      <c r="F3315" t="s">
        <v>10</v>
      </c>
      <c r="G3315" s="3">
        <f t="shared" si="510"/>
        <v>42563</v>
      </c>
      <c r="H3315" s="2">
        <f t="shared" si="511"/>
        <v>0.30972222222044365</v>
      </c>
      <c r="I3315">
        <f t="shared" si="512"/>
        <v>7</v>
      </c>
      <c r="J3315" t="str">
        <f t="shared" si="513"/>
        <v>Morning</v>
      </c>
      <c r="K3315" t="str">
        <f t="shared" si="514"/>
        <v>Sunday</v>
      </c>
      <c r="L3315" t="str">
        <f t="shared" si="515"/>
        <v>Failed</v>
      </c>
      <c r="M3315">
        <f t="shared" si="516"/>
        <v>0</v>
      </c>
      <c r="N3315">
        <f t="shared" si="517"/>
        <v>1</v>
      </c>
      <c r="O3315">
        <v>1</v>
      </c>
      <c r="P3315" t="str">
        <f t="shared" si="518"/>
        <v>City Route</v>
      </c>
      <c r="Q3315" t="str">
        <f t="shared" si="519"/>
        <v/>
      </c>
    </row>
    <row r="3316" spans="1:17">
      <c r="A3316">
        <v>3146</v>
      </c>
      <c r="B3316" t="s">
        <v>8</v>
      </c>
      <c r="C3316">
        <v>118</v>
      </c>
      <c r="D3316" t="s">
        <v>9</v>
      </c>
      <c r="E3316" s="1">
        <v>42564.372789351852</v>
      </c>
      <c r="F3316" t="s">
        <v>10</v>
      </c>
      <c r="G3316" s="3">
        <f t="shared" si="510"/>
        <v>42564</v>
      </c>
      <c r="H3316" s="2">
        <f t="shared" si="511"/>
        <v>0.37278935185167938</v>
      </c>
      <c r="I3316">
        <f t="shared" si="512"/>
        <v>8</v>
      </c>
      <c r="J3316" t="str">
        <f t="shared" si="513"/>
        <v>Morning</v>
      </c>
      <c r="K3316" t="str">
        <f t="shared" si="514"/>
        <v>Tuesday</v>
      </c>
      <c r="L3316" t="str">
        <f t="shared" si="515"/>
        <v>Failed</v>
      </c>
      <c r="M3316">
        <f t="shared" si="516"/>
        <v>0</v>
      </c>
      <c r="N3316">
        <f t="shared" si="517"/>
        <v>1</v>
      </c>
      <c r="O3316">
        <v>1</v>
      </c>
      <c r="P3316" t="str">
        <f t="shared" si="518"/>
        <v>City Route</v>
      </c>
      <c r="Q3316" t="str">
        <f t="shared" si="519"/>
        <v/>
      </c>
    </row>
    <row r="3317" spans="1:17">
      <c r="A3317">
        <v>174</v>
      </c>
      <c r="B3317" t="s">
        <v>6</v>
      </c>
      <c r="C3317">
        <v>119</v>
      </c>
      <c r="D3317" t="s">
        <v>9</v>
      </c>
      <c r="E3317" s="1">
        <v>42562.238888888889</v>
      </c>
      <c r="F3317" t="s">
        <v>10</v>
      </c>
      <c r="G3317" s="3">
        <f t="shared" si="510"/>
        <v>42562</v>
      </c>
      <c r="H3317" s="2">
        <f t="shared" si="511"/>
        <v>0.23888888888905058</v>
      </c>
      <c r="I3317">
        <f t="shared" si="512"/>
        <v>5</v>
      </c>
      <c r="J3317" t="str">
        <f t="shared" si="513"/>
        <v>Morning</v>
      </c>
      <c r="K3317" t="str">
        <f t="shared" si="514"/>
        <v>Friday</v>
      </c>
      <c r="L3317" t="str">
        <f t="shared" si="515"/>
        <v>Failed</v>
      </c>
      <c r="M3317">
        <f t="shared" si="516"/>
        <v>0</v>
      </c>
      <c r="N3317">
        <f t="shared" si="517"/>
        <v>1</v>
      </c>
      <c r="O3317">
        <v>1</v>
      </c>
      <c r="P3317" t="str">
        <f t="shared" si="518"/>
        <v>Airport Route</v>
      </c>
      <c r="Q3317" t="str">
        <f t="shared" si="519"/>
        <v/>
      </c>
    </row>
    <row r="3318" spans="1:17">
      <c r="A3318">
        <v>321</v>
      </c>
      <c r="B3318" t="s">
        <v>8</v>
      </c>
      <c r="C3318">
        <v>119</v>
      </c>
      <c r="D3318" t="s">
        <v>9</v>
      </c>
      <c r="E3318" s="1">
        <v>42562.3125</v>
      </c>
      <c r="F3318" t="s">
        <v>10</v>
      </c>
      <c r="G3318" s="3">
        <f t="shared" si="510"/>
        <v>42562</v>
      </c>
      <c r="H3318" s="2">
        <f t="shared" si="511"/>
        <v>0.3125</v>
      </c>
      <c r="I3318">
        <f t="shared" si="512"/>
        <v>7</v>
      </c>
      <c r="J3318" t="str">
        <f t="shared" si="513"/>
        <v>Morning</v>
      </c>
      <c r="K3318" t="str">
        <f t="shared" si="514"/>
        <v>Friday</v>
      </c>
      <c r="L3318" t="str">
        <f t="shared" si="515"/>
        <v>Failed</v>
      </c>
      <c r="M3318">
        <f t="shared" si="516"/>
        <v>0</v>
      </c>
      <c r="N3318">
        <f t="shared" si="517"/>
        <v>1</v>
      </c>
      <c r="O3318">
        <v>1</v>
      </c>
      <c r="P3318" t="str">
        <f t="shared" si="518"/>
        <v>City Route</v>
      </c>
      <c r="Q3318" t="str">
        <f t="shared" si="519"/>
        <v/>
      </c>
    </row>
    <row r="3319" spans="1:17">
      <c r="A3319">
        <v>2973</v>
      </c>
      <c r="B3319" t="s">
        <v>8</v>
      </c>
      <c r="C3319">
        <v>119</v>
      </c>
      <c r="D3319" t="s">
        <v>9</v>
      </c>
      <c r="E3319" s="1">
        <v>42564.290231481478</v>
      </c>
      <c r="F3319" t="s">
        <v>10</v>
      </c>
      <c r="G3319" s="3">
        <f t="shared" si="510"/>
        <v>42564</v>
      </c>
      <c r="H3319" s="2">
        <f t="shared" si="511"/>
        <v>0.2902314814782585</v>
      </c>
      <c r="I3319">
        <f t="shared" si="512"/>
        <v>6</v>
      </c>
      <c r="J3319" t="str">
        <f t="shared" si="513"/>
        <v>Morning</v>
      </c>
      <c r="K3319" t="str">
        <f t="shared" si="514"/>
        <v>Thursday</v>
      </c>
      <c r="L3319" t="str">
        <f t="shared" si="515"/>
        <v>Failed</v>
      </c>
      <c r="M3319">
        <f t="shared" si="516"/>
        <v>0</v>
      </c>
      <c r="N3319">
        <f t="shared" si="517"/>
        <v>1</v>
      </c>
      <c r="O3319">
        <v>1</v>
      </c>
      <c r="P3319" t="str">
        <f t="shared" si="518"/>
        <v>City Route</v>
      </c>
      <c r="Q3319" t="str">
        <f t="shared" si="519"/>
        <v/>
      </c>
    </row>
    <row r="3320" spans="1:17">
      <c r="A3320">
        <v>5691</v>
      </c>
      <c r="B3320" t="s">
        <v>8</v>
      </c>
      <c r="C3320">
        <v>119</v>
      </c>
      <c r="D3320" t="s">
        <v>9</v>
      </c>
      <c r="E3320" s="1">
        <v>42566.31009259259</v>
      </c>
      <c r="F3320" t="s">
        <v>10</v>
      </c>
      <c r="G3320" s="3">
        <f t="shared" si="510"/>
        <v>42566</v>
      </c>
      <c r="H3320" s="2">
        <f t="shared" si="511"/>
        <v>0.31009259259008104</v>
      </c>
      <c r="I3320">
        <f t="shared" si="512"/>
        <v>7</v>
      </c>
      <c r="J3320" t="str">
        <f t="shared" si="513"/>
        <v>Morning</v>
      </c>
      <c r="K3320" t="str">
        <f t="shared" si="514"/>
        <v>Saturday</v>
      </c>
      <c r="L3320" t="str">
        <f t="shared" si="515"/>
        <v>Failed</v>
      </c>
      <c r="M3320">
        <f t="shared" si="516"/>
        <v>0</v>
      </c>
      <c r="N3320">
        <f t="shared" si="517"/>
        <v>1</v>
      </c>
      <c r="O3320">
        <v>1</v>
      </c>
      <c r="P3320" t="str">
        <f t="shared" si="518"/>
        <v>City Route</v>
      </c>
      <c r="Q3320" t="str">
        <f t="shared" si="519"/>
        <v/>
      </c>
    </row>
    <row r="3321" spans="1:17">
      <c r="A3321">
        <v>5748</v>
      </c>
      <c r="B3321" t="s">
        <v>8</v>
      </c>
      <c r="C3321">
        <v>119</v>
      </c>
      <c r="D3321" t="s">
        <v>9</v>
      </c>
      <c r="E3321" s="1">
        <v>42566.331921296296</v>
      </c>
      <c r="F3321" t="s">
        <v>10</v>
      </c>
      <c r="G3321" s="3">
        <f t="shared" si="510"/>
        <v>42566</v>
      </c>
      <c r="H3321" s="2">
        <f t="shared" si="511"/>
        <v>0.33192129629605915</v>
      </c>
      <c r="I3321">
        <f t="shared" si="512"/>
        <v>7</v>
      </c>
      <c r="J3321" t="str">
        <f t="shared" si="513"/>
        <v>Morning</v>
      </c>
      <c r="K3321" t="str">
        <f t="shared" si="514"/>
        <v>Sunday</v>
      </c>
      <c r="L3321" t="str">
        <f t="shared" si="515"/>
        <v>Failed</v>
      </c>
      <c r="M3321">
        <f t="shared" si="516"/>
        <v>0</v>
      </c>
      <c r="N3321">
        <f t="shared" si="517"/>
        <v>1</v>
      </c>
      <c r="O3321">
        <v>1</v>
      </c>
      <c r="P3321" t="str">
        <f t="shared" si="518"/>
        <v>City Route</v>
      </c>
      <c r="Q3321" t="str">
        <f t="shared" si="519"/>
        <v/>
      </c>
    </row>
    <row r="3322" spans="1:17">
      <c r="A3322">
        <v>404</v>
      </c>
      <c r="B3322" t="s">
        <v>8</v>
      </c>
      <c r="C3322">
        <v>120</v>
      </c>
      <c r="D3322" t="s">
        <v>9</v>
      </c>
      <c r="E3322" s="1">
        <v>42562.36041666667</v>
      </c>
      <c r="F3322" t="s">
        <v>10</v>
      </c>
      <c r="G3322" s="3">
        <f t="shared" si="510"/>
        <v>42562</v>
      </c>
      <c r="H3322" s="2">
        <f t="shared" si="511"/>
        <v>0.36041666667006211</v>
      </c>
      <c r="I3322">
        <f t="shared" si="512"/>
        <v>8</v>
      </c>
      <c r="J3322" t="str">
        <f t="shared" si="513"/>
        <v>Morning</v>
      </c>
      <c r="K3322" t="str">
        <f t="shared" si="514"/>
        <v>Thursday</v>
      </c>
      <c r="L3322" t="str">
        <f t="shared" si="515"/>
        <v>Failed</v>
      </c>
      <c r="M3322">
        <f t="shared" si="516"/>
        <v>0</v>
      </c>
      <c r="N3322">
        <f t="shared" si="517"/>
        <v>1</v>
      </c>
      <c r="O3322">
        <v>1</v>
      </c>
      <c r="P3322" t="str">
        <f t="shared" si="518"/>
        <v>City Route</v>
      </c>
      <c r="Q3322" t="str">
        <f t="shared" si="519"/>
        <v/>
      </c>
    </row>
    <row r="3323" spans="1:17">
      <c r="A3323">
        <v>2474</v>
      </c>
      <c r="B3323" t="s">
        <v>6</v>
      </c>
      <c r="C3323">
        <v>120</v>
      </c>
      <c r="D3323" t="s">
        <v>9</v>
      </c>
      <c r="E3323" s="1">
        <v>42563.857638888891</v>
      </c>
      <c r="F3323" t="s">
        <v>10</v>
      </c>
      <c r="G3323" s="3">
        <f t="shared" si="510"/>
        <v>42563</v>
      </c>
      <c r="H3323" s="2">
        <f t="shared" si="511"/>
        <v>0.85763888889050577</v>
      </c>
      <c r="I3323">
        <f t="shared" si="512"/>
        <v>20</v>
      </c>
      <c r="J3323" t="str">
        <f t="shared" si="513"/>
        <v>Evening</v>
      </c>
      <c r="K3323" t="str">
        <f t="shared" si="514"/>
        <v>Tuesday</v>
      </c>
      <c r="L3323" t="str">
        <f t="shared" si="515"/>
        <v>Failed</v>
      </c>
      <c r="M3323">
        <f t="shared" si="516"/>
        <v>0</v>
      </c>
      <c r="N3323">
        <f t="shared" si="517"/>
        <v>1</v>
      </c>
      <c r="O3323">
        <v>1</v>
      </c>
      <c r="P3323" t="str">
        <f t="shared" si="518"/>
        <v>Airport Route</v>
      </c>
      <c r="Q3323" t="str">
        <f t="shared" si="519"/>
        <v/>
      </c>
    </row>
    <row r="3324" spans="1:17">
      <c r="A3324">
        <v>4374</v>
      </c>
      <c r="B3324" t="s">
        <v>8</v>
      </c>
      <c r="C3324">
        <v>120</v>
      </c>
      <c r="D3324" t="s">
        <v>9</v>
      </c>
      <c r="E3324" s="1">
        <v>42565.316423611112</v>
      </c>
      <c r="F3324" t="s">
        <v>10</v>
      </c>
      <c r="G3324" s="3">
        <f t="shared" si="510"/>
        <v>42565</v>
      </c>
      <c r="H3324" s="2">
        <f t="shared" si="511"/>
        <v>0.3164236111115315</v>
      </c>
      <c r="I3324">
        <f t="shared" si="512"/>
        <v>7</v>
      </c>
      <c r="J3324" t="str">
        <f t="shared" si="513"/>
        <v>Morning</v>
      </c>
      <c r="K3324" t="str">
        <f t="shared" si="514"/>
        <v>Friday</v>
      </c>
      <c r="L3324" t="str">
        <f t="shared" si="515"/>
        <v>Failed</v>
      </c>
      <c r="M3324">
        <f t="shared" si="516"/>
        <v>0</v>
      </c>
      <c r="N3324">
        <f t="shared" si="517"/>
        <v>1</v>
      </c>
      <c r="O3324">
        <v>1</v>
      </c>
      <c r="P3324" t="str">
        <f t="shared" si="518"/>
        <v>City Route</v>
      </c>
      <c r="Q3324" t="str">
        <f t="shared" si="519"/>
        <v/>
      </c>
    </row>
    <row r="3325" spans="1:17">
      <c r="A3325">
        <v>4461</v>
      </c>
      <c r="B3325" t="s">
        <v>8</v>
      </c>
      <c r="C3325">
        <v>120</v>
      </c>
      <c r="D3325" t="s">
        <v>9</v>
      </c>
      <c r="E3325" s="1">
        <v>42565.358981481484</v>
      </c>
      <c r="F3325" t="s">
        <v>10</v>
      </c>
      <c r="G3325" s="3">
        <f t="shared" si="510"/>
        <v>42565</v>
      </c>
      <c r="H3325" s="2">
        <f t="shared" si="511"/>
        <v>0.35898148148407927</v>
      </c>
      <c r="I3325">
        <f t="shared" si="512"/>
        <v>8</v>
      </c>
      <c r="J3325" t="str">
        <f t="shared" si="513"/>
        <v>Morning</v>
      </c>
      <c r="K3325" t="str">
        <f t="shared" si="514"/>
        <v>Monday</v>
      </c>
      <c r="L3325" t="str">
        <f t="shared" si="515"/>
        <v>Failed</v>
      </c>
      <c r="M3325">
        <f t="shared" si="516"/>
        <v>0</v>
      </c>
      <c r="N3325">
        <f t="shared" si="517"/>
        <v>1</v>
      </c>
      <c r="O3325">
        <v>1</v>
      </c>
      <c r="P3325" t="str">
        <f t="shared" si="518"/>
        <v>City Route</v>
      </c>
      <c r="Q3325" t="str">
        <f t="shared" si="519"/>
        <v/>
      </c>
    </row>
    <row r="3326" spans="1:17">
      <c r="A3326">
        <v>4731</v>
      </c>
      <c r="B3326" t="s">
        <v>8</v>
      </c>
      <c r="C3326">
        <v>120</v>
      </c>
      <c r="D3326" t="s">
        <v>9</v>
      </c>
      <c r="E3326" s="1">
        <v>42565.589849537035</v>
      </c>
      <c r="F3326" t="s">
        <v>10</v>
      </c>
      <c r="G3326" s="3">
        <f t="shared" si="510"/>
        <v>42565</v>
      </c>
      <c r="H3326" s="2">
        <f t="shared" si="511"/>
        <v>0.58984953703475185</v>
      </c>
      <c r="I3326">
        <f t="shared" si="512"/>
        <v>14</v>
      </c>
      <c r="J3326" t="str">
        <f t="shared" si="513"/>
        <v>Day</v>
      </c>
      <c r="K3326" t="str">
        <f t="shared" si="514"/>
        <v>Friday</v>
      </c>
      <c r="L3326" t="str">
        <f t="shared" si="515"/>
        <v>Failed</v>
      </c>
      <c r="M3326">
        <f t="shared" si="516"/>
        <v>0</v>
      </c>
      <c r="N3326">
        <f t="shared" si="517"/>
        <v>1</v>
      </c>
      <c r="O3326">
        <v>1</v>
      </c>
      <c r="P3326" t="str">
        <f t="shared" si="518"/>
        <v>City Route</v>
      </c>
      <c r="Q3326" t="str">
        <f t="shared" si="519"/>
        <v/>
      </c>
    </row>
    <row r="3327" spans="1:17">
      <c r="A3327">
        <v>5798</v>
      </c>
      <c r="B3327" t="s">
        <v>8</v>
      </c>
      <c r="C3327">
        <v>120</v>
      </c>
      <c r="D3327" t="s">
        <v>9</v>
      </c>
      <c r="E3327" s="1">
        <v>42566.361550925925</v>
      </c>
      <c r="F3327" t="s">
        <v>10</v>
      </c>
      <c r="G3327" s="3">
        <f t="shared" si="510"/>
        <v>42566</v>
      </c>
      <c r="H3327" s="2">
        <f t="shared" si="511"/>
        <v>0.36155092592525762</v>
      </c>
      <c r="I3327">
        <f t="shared" si="512"/>
        <v>8</v>
      </c>
      <c r="J3327" t="str">
        <f t="shared" si="513"/>
        <v>Morning</v>
      </c>
      <c r="K3327" t="str">
        <f t="shared" si="514"/>
        <v>Monday</v>
      </c>
      <c r="L3327" t="str">
        <f t="shared" si="515"/>
        <v>Failed</v>
      </c>
      <c r="M3327">
        <f t="shared" si="516"/>
        <v>0</v>
      </c>
      <c r="N3327">
        <f t="shared" si="517"/>
        <v>1</v>
      </c>
      <c r="O3327">
        <v>1</v>
      </c>
      <c r="P3327" t="str">
        <f t="shared" si="518"/>
        <v>City Route</v>
      </c>
      <c r="Q3327" t="str">
        <f t="shared" si="519"/>
        <v/>
      </c>
    </row>
    <row r="3328" spans="1:17">
      <c r="A3328">
        <v>3849</v>
      </c>
      <c r="B3328" t="s">
        <v>8</v>
      </c>
      <c r="C3328">
        <v>121</v>
      </c>
      <c r="D3328" t="s">
        <v>9</v>
      </c>
      <c r="E3328" s="1">
        <v>42564.900543981479</v>
      </c>
      <c r="F3328" t="s">
        <v>10</v>
      </c>
      <c r="G3328" s="3">
        <f t="shared" si="510"/>
        <v>42564</v>
      </c>
      <c r="H3328" s="2">
        <f t="shared" si="511"/>
        <v>0.90054398147913162</v>
      </c>
      <c r="I3328">
        <f t="shared" si="512"/>
        <v>21</v>
      </c>
      <c r="J3328" t="str">
        <f t="shared" si="513"/>
        <v>Night</v>
      </c>
      <c r="K3328" t="str">
        <f t="shared" si="514"/>
        <v>Friday</v>
      </c>
      <c r="L3328" t="str">
        <f t="shared" si="515"/>
        <v>Failed</v>
      </c>
      <c r="M3328">
        <f t="shared" si="516"/>
        <v>0</v>
      </c>
      <c r="N3328">
        <f t="shared" si="517"/>
        <v>1</v>
      </c>
      <c r="O3328">
        <v>1</v>
      </c>
      <c r="P3328" t="str">
        <f t="shared" si="518"/>
        <v>City Route</v>
      </c>
      <c r="Q3328" t="str">
        <f t="shared" si="519"/>
        <v/>
      </c>
    </row>
    <row r="3329" spans="1:17">
      <c r="A3329">
        <v>5763</v>
      </c>
      <c r="B3329" t="s">
        <v>8</v>
      </c>
      <c r="C3329">
        <v>121</v>
      </c>
      <c r="D3329" t="s">
        <v>9</v>
      </c>
      <c r="E3329" s="1">
        <v>42566.347604166665</v>
      </c>
      <c r="F3329" t="s">
        <v>10</v>
      </c>
      <c r="G3329" s="3">
        <f t="shared" si="510"/>
        <v>42566</v>
      </c>
      <c r="H3329" s="2">
        <f t="shared" si="511"/>
        <v>0.3476041666654055</v>
      </c>
      <c r="I3329">
        <f t="shared" si="512"/>
        <v>8</v>
      </c>
      <c r="J3329" t="str">
        <f t="shared" si="513"/>
        <v>Morning</v>
      </c>
      <c r="K3329" t="str">
        <f t="shared" si="514"/>
        <v>Monday</v>
      </c>
      <c r="L3329" t="str">
        <f t="shared" si="515"/>
        <v>Failed</v>
      </c>
      <c r="M3329">
        <f t="shared" si="516"/>
        <v>0</v>
      </c>
      <c r="N3329">
        <f t="shared" si="517"/>
        <v>1</v>
      </c>
      <c r="O3329">
        <v>1</v>
      </c>
      <c r="P3329" t="str">
        <f t="shared" si="518"/>
        <v>City Route</v>
      </c>
      <c r="Q3329" t="str">
        <f t="shared" si="519"/>
        <v/>
      </c>
    </row>
    <row r="3330" spans="1:17">
      <c r="A3330">
        <v>5815</v>
      </c>
      <c r="B3330" t="s">
        <v>8</v>
      </c>
      <c r="C3330">
        <v>121</v>
      </c>
      <c r="D3330" t="s">
        <v>9</v>
      </c>
      <c r="E3330" s="1">
        <v>42566.36613425926</v>
      </c>
      <c r="F3330" t="s">
        <v>10</v>
      </c>
      <c r="G3330" s="3">
        <f t="shared" ref="G3330:G3393" si="520">INT(E3330)</f>
        <v>42566</v>
      </c>
      <c r="H3330" s="2">
        <f t="shared" ref="H3330:H3393" si="521">MOD(E3330,1)</f>
        <v>0.36613425926043419</v>
      </c>
      <c r="I3330">
        <f t="shared" ref="I3330:I3393" si="522">HOUR(E3330)</f>
        <v>8</v>
      </c>
      <c r="J3330" t="str">
        <f t="shared" ref="J3330:J3393" si="523">IF(I3330&lt;5,"Early Morning",
IF(I3330&lt;10,"Morning",
IF(I3330&lt;17,"Day",
IF(I3330&lt;21,"Evening","Night"))))</f>
        <v>Morning</v>
      </c>
      <c r="K3330" t="str">
        <f t="shared" ref="K3330:K3393" si="524">TEXT(A3330,"dddd")</f>
        <v>Thursday</v>
      </c>
      <c r="L3330" t="str">
        <f t="shared" ref="L3330:L3393" si="525">IF(D3330="Trip Completed","Successful","Failed")</f>
        <v>Failed</v>
      </c>
      <c r="M3330">
        <f t="shared" ref="M3330:M3393" si="526">IF(D3330="Trip Completed",1,0)</f>
        <v>0</v>
      </c>
      <c r="N3330">
        <f t="shared" ref="N3330:N3393" si="527">IF(D3330="Trip Completed",0,1)</f>
        <v>1</v>
      </c>
      <c r="O3330">
        <v>1</v>
      </c>
      <c r="P3330" t="str">
        <f t="shared" ref="P3330:P3393" si="528">IF(B3330="Airport","Airport Route","City Route")</f>
        <v>City Route</v>
      </c>
      <c r="Q3330" t="str">
        <f t="shared" ref="Q3330:Q3393" si="529">IFERROR((F3330-E3330)*1440,"")</f>
        <v/>
      </c>
    </row>
    <row r="3331" spans="1:17">
      <c r="A3331">
        <v>5826</v>
      </c>
      <c r="B3331" t="s">
        <v>8</v>
      </c>
      <c r="C3331">
        <v>121</v>
      </c>
      <c r="D3331" t="s">
        <v>9</v>
      </c>
      <c r="E3331" s="1">
        <v>42566.368657407409</v>
      </c>
      <c r="F3331" t="s">
        <v>10</v>
      </c>
      <c r="G3331" s="3">
        <f t="shared" si="520"/>
        <v>42566</v>
      </c>
      <c r="H3331" s="2">
        <f t="shared" si="521"/>
        <v>0.36865740740904585</v>
      </c>
      <c r="I3331">
        <f t="shared" si="522"/>
        <v>8</v>
      </c>
      <c r="J3331" t="str">
        <f t="shared" si="523"/>
        <v>Morning</v>
      </c>
      <c r="K3331" t="str">
        <f t="shared" si="524"/>
        <v>Monday</v>
      </c>
      <c r="L3331" t="str">
        <f t="shared" si="525"/>
        <v>Failed</v>
      </c>
      <c r="M3331">
        <f t="shared" si="526"/>
        <v>0</v>
      </c>
      <c r="N3331">
        <f t="shared" si="527"/>
        <v>1</v>
      </c>
      <c r="O3331">
        <v>1</v>
      </c>
      <c r="P3331" t="str">
        <f t="shared" si="528"/>
        <v>City Route</v>
      </c>
      <c r="Q3331" t="str">
        <f t="shared" si="529"/>
        <v/>
      </c>
    </row>
    <row r="3332" spans="1:17">
      <c r="A3332">
        <v>3782</v>
      </c>
      <c r="B3332" t="s">
        <v>8</v>
      </c>
      <c r="C3332">
        <v>122</v>
      </c>
      <c r="D3332" t="s">
        <v>9</v>
      </c>
      <c r="E3332" s="1">
        <v>42564.86515046296</v>
      </c>
      <c r="F3332" t="s">
        <v>10</v>
      </c>
      <c r="G3332" s="3">
        <f t="shared" si="520"/>
        <v>42564</v>
      </c>
      <c r="H3332" s="2">
        <f t="shared" si="521"/>
        <v>0.86515046295971842</v>
      </c>
      <c r="I3332">
        <f t="shared" si="522"/>
        <v>20</v>
      </c>
      <c r="J3332" t="str">
        <f t="shared" si="523"/>
        <v>Evening</v>
      </c>
      <c r="K3332" t="str">
        <f t="shared" si="524"/>
        <v>Monday</v>
      </c>
      <c r="L3332" t="str">
        <f t="shared" si="525"/>
        <v>Failed</v>
      </c>
      <c r="M3332">
        <f t="shared" si="526"/>
        <v>0</v>
      </c>
      <c r="N3332">
        <f t="shared" si="527"/>
        <v>1</v>
      </c>
      <c r="O3332">
        <v>1</v>
      </c>
      <c r="P3332" t="str">
        <f t="shared" si="528"/>
        <v>City Route</v>
      </c>
      <c r="Q3332" t="str">
        <f t="shared" si="529"/>
        <v/>
      </c>
    </row>
    <row r="3333" spans="1:17">
      <c r="A3333">
        <v>4630</v>
      </c>
      <c r="B3333" t="s">
        <v>8</v>
      </c>
      <c r="C3333">
        <v>122</v>
      </c>
      <c r="D3333" t="s">
        <v>9</v>
      </c>
      <c r="E3333" s="1">
        <v>42565.470370370371</v>
      </c>
      <c r="F3333" t="s">
        <v>10</v>
      </c>
      <c r="G3333" s="3">
        <f t="shared" si="520"/>
        <v>42565</v>
      </c>
      <c r="H3333" s="2">
        <f t="shared" si="521"/>
        <v>0.47037037037080154</v>
      </c>
      <c r="I3333">
        <f t="shared" si="522"/>
        <v>11</v>
      </c>
      <c r="J3333" t="str">
        <f t="shared" si="523"/>
        <v>Day</v>
      </c>
      <c r="K3333" t="str">
        <f t="shared" si="524"/>
        <v>Tuesday</v>
      </c>
      <c r="L3333" t="str">
        <f t="shared" si="525"/>
        <v>Failed</v>
      </c>
      <c r="M3333">
        <f t="shared" si="526"/>
        <v>0</v>
      </c>
      <c r="N3333">
        <f t="shared" si="527"/>
        <v>1</v>
      </c>
      <c r="O3333">
        <v>1</v>
      </c>
      <c r="P3333" t="str">
        <f t="shared" si="528"/>
        <v>City Route</v>
      </c>
      <c r="Q3333" t="str">
        <f t="shared" si="529"/>
        <v/>
      </c>
    </row>
    <row r="3334" spans="1:17">
      <c r="A3334">
        <v>437</v>
      </c>
      <c r="B3334" t="s">
        <v>8</v>
      </c>
      <c r="C3334">
        <v>123</v>
      </c>
      <c r="D3334" t="s">
        <v>9</v>
      </c>
      <c r="E3334" s="1">
        <v>42562.374305555553</v>
      </c>
      <c r="F3334" t="s">
        <v>10</v>
      </c>
      <c r="G3334" s="3">
        <f t="shared" si="520"/>
        <v>42562</v>
      </c>
      <c r="H3334" s="2">
        <f t="shared" si="521"/>
        <v>0.37430555555329192</v>
      </c>
      <c r="I3334">
        <f t="shared" si="522"/>
        <v>8</v>
      </c>
      <c r="J3334" t="str">
        <f t="shared" si="523"/>
        <v>Morning</v>
      </c>
      <c r="K3334" t="str">
        <f t="shared" si="524"/>
        <v>Tuesday</v>
      </c>
      <c r="L3334" t="str">
        <f t="shared" si="525"/>
        <v>Failed</v>
      </c>
      <c r="M3334">
        <f t="shared" si="526"/>
        <v>0</v>
      </c>
      <c r="N3334">
        <f t="shared" si="527"/>
        <v>1</v>
      </c>
      <c r="O3334">
        <v>1</v>
      </c>
      <c r="P3334" t="str">
        <f t="shared" si="528"/>
        <v>City Route</v>
      </c>
      <c r="Q3334" t="str">
        <f t="shared" si="529"/>
        <v/>
      </c>
    </row>
    <row r="3335" spans="1:17">
      <c r="A3335">
        <v>122</v>
      </c>
      <c r="B3335" t="s">
        <v>8</v>
      </c>
      <c r="C3335">
        <v>124</v>
      </c>
      <c r="D3335" t="s">
        <v>9</v>
      </c>
      <c r="E3335" s="1">
        <v>42562.218055555553</v>
      </c>
      <c r="F3335" t="s">
        <v>10</v>
      </c>
      <c r="G3335" s="3">
        <f t="shared" si="520"/>
        <v>42562</v>
      </c>
      <c r="H3335" s="2">
        <f t="shared" si="521"/>
        <v>0.21805555555329192</v>
      </c>
      <c r="I3335">
        <f t="shared" si="522"/>
        <v>5</v>
      </c>
      <c r="J3335" t="str">
        <f t="shared" si="523"/>
        <v>Morning</v>
      </c>
      <c r="K3335" t="str">
        <f t="shared" si="524"/>
        <v>Tuesday</v>
      </c>
      <c r="L3335" t="str">
        <f t="shared" si="525"/>
        <v>Failed</v>
      </c>
      <c r="M3335">
        <f t="shared" si="526"/>
        <v>0</v>
      </c>
      <c r="N3335">
        <f t="shared" si="527"/>
        <v>1</v>
      </c>
      <c r="O3335">
        <v>1</v>
      </c>
      <c r="P3335" t="str">
        <f t="shared" si="528"/>
        <v>City Route</v>
      </c>
      <c r="Q3335" t="str">
        <f t="shared" si="529"/>
        <v/>
      </c>
    </row>
    <row r="3336" spans="1:17">
      <c r="A3336">
        <v>4487</v>
      </c>
      <c r="B3336" t="s">
        <v>8</v>
      </c>
      <c r="C3336">
        <v>124</v>
      </c>
      <c r="D3336" t="s">
        <v>9</v>
      </c>
      <c r="E3336" s="1">
        <v>42565.370821759258</v>
      </c>
      <c r="F3336" t="s">
        <v>10</v>
      </c>
      <c r="G3336" s="3">
        <f t="shared" si="520"/>
        <v>42565</v>
      </c>
      <c r="H3336" s="2">
        <f t="shared" si="521"/>
        <v>0.37082175925752381</v>
      </c>
      <c r="I3336">
        <f t="shared" si="522"/>
        <v>8</v>
      </c>
      <c r="J3336" t="str">
        <f t="shared" si="523"/>
        <v>Morning</v>
      </c>
      <c r="K3336" t="str">
        <f t="shared" si="524"/>
        <v>Saturday</v>
      </c>
      <c r="L3336" t="str">
        <f t="shared" si="525"/>
        <v>Failed</v>
      </c>
      <c r="M3336">
        <f t="shared" si="526"/>
        <v>0</v>
      </c>
      <c r="N3336">
        <f t="shared" si="527"/>
        <v>1</v>
      </c>
      <c r="O3336">
        <v>1</v>
      </c>
      <c r="P3336" t="str">
        <f t="shared" si="528"/>
        <v>City Route</v>
      </c>
      <c r="Q3336" t="str">
        <f t="shared" si="529"/>
        <v/>
      </c>
    </row>
    <row r="3337" spans="1:17">
      <c r="A3337">
        <v>5551</v>
      </c>
      <c r="B3337" t="s">
        <v>8</v>
      </c>
      <c r="C3337">
        <v>124</v>
      </c>
      <c r="D3337" t="s">
        <v>9</v>
      </c>
      <c r="E3337" s="1">
        <v>42566.229363425926</v>
      </c>
      <c r="F3337" t="s">
        <v>10</v>
      </c>
      <c r="G3337" s="3">
        <f t="shared" si="520"/>
        <v>42566</v>
      </c>
      <c r="H3337" s="2">
        <f t="shared" si="521"/>
        <v>0.22936342592583969</v>
      </c>
      <c r="I3337">
        <f t="shared" si="522"/>
        <v>5</v>
      </c>
      <c r="J3337" t="str">
        <f t="shared" si="523"/>
        <v>Morning</v>
      </c>
      <c r="K3337" t="str">
        <f t="shared" si="524"/>
        <v>Saturday</v>
      </c>
      <c r="L3337" t="str">
        <f t="shared" si="525"/>
        <v>Failed</v>
      </c>
      <c r="M3337">
        <f t="shared" si="526"/>
        <v>0</v>
      </c>
      <c r="N3337">
        <f t="shared" si="527"/>
        <v>1</v>
      </c>
      <c r="O3337">
        <v>1</v>
      </c>
      <c r="P3337" t="str">
        <f t="shared" si="528"/>
        <v>City Route</v>
      </c>
      <c r="Q3337" t="str">
        <f t="shared" si="529"/>
        <v/>
      </c>
    </row>
    <row r="3338" spans="1:17">
      <c r="A3338">
        <v>2927</v>
      </c>
      <c r="B3338" t="s">
        <v>8</v>
      </c>
      <c r="C3338">
        <v>125</v>
      </c>
      <c r="D3338" t="s">
        <v>9</v>
      </c>
      <c r="E3338" s="1">
        <v>42564.263784722221</v>
      </c>
      <c r="F3338" t="s">
        <v>10</v>
      </c>
      <c r="G3338" s="3">
        <f t="shared" si="520"/>
        <v>42564</v>
      </c>
      <c r="H3338" s="2">
        <f t="shared" si="521"/>
        <v>0.26378472222131677</v>
      </c>
      <c r="I3338">
        <f t="shared" si="522"/>
        <v>6</v>
      </c>
      <c r="J3338" t="str">
        <f t="shared" si="523"/>
        <v>Morning</v>
      </c>
      <c r="K3338" t="str">
        <f t="shared" si="524"/>
        <v>Sunday</v>
      </c>
      <c r="L3338" t="str">
        <f t="shared" si="525"/>
        <v>Failed</v>
      </c>
      <c r="M3338">
        <f t="shared" si="526"/>
        <v>0</v>
      </c>
      <c r="N3338">
        <f t="shared" si="527"/>
        <v>1</v>
      </c>
      <c r="O3338">
        <v>1</v>
      </c>
      <c r="P3338" t="str">
        <f t="shared" si="528"/>
        <v>City Route</v>
      </c>
      <c r="Q3338" t="str">
        <f t="shared" si="529"/>
        <v/>
      </c>
    </row>
    <row r="3339" spans="1:17">
      <c r="A3339">
        <v>3176</v>
      </c>
      <c r="B3339" t="s">
        <v>8</v>
      </c>
      <c r="C3339">
        <v>125</v>
      </c>
      <c r="D3339" t="s">
        <v>9</v>
      </c>
      <c r="E3339" s="1">
        <v>42564.38212962963</v>
      </c>
      <c r="F3339" t="s">
        <v>10</v>
      </c>
      <c r="G3339" s="3">
        <f t="shared" si="520"/>
        <v>42564</v>
      </c>
      <c r="H3339" s="2">
        <f t="shared" si="521"/>
        <v>0.38212962963007158</v>
      </c>
      <c r="I3339">
        <f t="shared" si="522"/>
        <v>9</v>
      </c>
      <c r="J3339" t="str">
        <f t="shared" si="523"/>
        <v>Morning</v>
      </c>
      <c r="K3339" t="str">
        <f t="shared" si="524"/>
        <v>Thursday</v>
      </c>
      <c r="L3339" t="str">
        <f t="shared" si="525"/>
        <v>Failed</v>
      </c>
      <c r="M3339">
        <f t="shared" si="526"/>
        <v>0</v>
      </c>
      <c r="N3339">
        <f t="shared" si="527"/>
        <v>1</v>
      </c>
      <c r="O3339">
        <v>1</v>
      </c>
      <c r="P3339" t="str">
        <f t="shared" si="528"/>
        <v>City Route</v>
      </c>
      <c r="Q3339" t="str">
        <f t="shared" si="529"/>
        <v/>
      </c>
    </row>
    <row r="3340" spans="1:17">
      <c r="A3340">
        <v>3253</v>
      </c>
      <c r="B3340" t="s">
        <v>8</v>
      </c>
      <c r="C3340">
        <v>125</v>
      </c>
      <c r="D3340" t="s">
        <v>9</v>
      </c>
      <c r="E3340" s="1">
        <v>42564.430231481485</v>
      </c>
      <c r="F3340" t="s">
        <v>10</v>
      </c>
      <c r="G3340" s="3">
        <f t="shared" si="520"/>
        <v>42564</v>
      </c>
      <c r="H3340" s="2">
        <f t="shared" si="521"/>
        <v>0.43023148148495238</v>
      </c>
      <c r="I3340">
        <f t="shared" si="522"/>
        <v>10</v>
      </c>
      <c r="J3340" t="str">
        <f t="shared" si="523"/>
        <v>Day</v>
      </c>
      <c r="K3340" t="str">
        <f t="shared" si="524"/>
        <v>Thursday</v>
      </c>
      <c r="L3340" t="str">
        <f t="shared" si="525"/>
        <v>Failed</v>
      </c>
      <c r="M3340">
        <f t="shared" si="526"/>
        <v>0</v>
      </c>
      <c r="N3340">
        <f t="shared" si="527"/>
        <v>1</v>
      </c>
      <c r="O3340">
        <v>1</v>
      </c>
      <c r="P3340" t="str">
        <f t="shared" si="528"/>
        <v>City Route</v>
      </c>
      <c r="Q3340" t="str">
        <f t="shared" si="529"/>
        <v/>
      </c>
    </row>
    <row r="3341" spans="1:17">
      <c r="A3341">
        <v>6759</v>
      </c>
      <c r="B3341" t="s">
        <v>8</v>
      </c>
      <c r="C3341">
        <v>125</v>
      </c>
      <c r="D3341" t="s">
        <v>9</v>
      </c>
      <c r="E3341" s="1">
        <v>42566.999641203707</v>
      </c>
      <c r="F3341" t="s">
        <v>10</v>
      </c>
      <c r="G3341" s="3">
        <f t="shared" si="520"/>
        <v>42566</v>
      </c>
      <c r="H3341" s="2">
        <f t="shared" si="521"/>
        <v>0.99964120370714227</v>
      </c>
      <c r="I3341">
        <f t="shared" si="522"/>
        <v>23</v>
      </c>
      <c r="J3341" t="str">
        <f t="shared" si="523"/>
        <v>Night</v>
      </c>
      <c r="K3341" t="str">
        <f t="shared" si="524"/>
        <v>Wednesday</v>
      </c>
      <c r="L3341" t="str">
        <f t="shared" si="525"/>
        <v>Failed</v>
      </c>
      <c r="M3341">
        <f t="shared" si="526"/>
        <v>0</v>
      </c>
      <c r="N3341">
        <f t="shared" si="527"/>
        <v>1</v>
      </c>
      <c r="O3341">
        <v>1</v>
      </c>
      <c r="P3341" t="str">
        <f t="shared" si="528"/>
        <v>City Route</v>
      </c>
      <c r="Q3341" t="str">
        <f t="shared" si="529"/>
        <v/>
      </c>
    </row>
    <row r="3342" spans="1:17">
      <c r="A3342">
        <v>848</v>
      </c>
      <c r="B3342" t="s">
        <v>6</v>
      </c>
      <c r="C3342">
        <v>126</v>
      </c>
      <c r="D3342" t="s">
        <v>9</v>
      </c>
      <c r="E3342" s="1">
        <v>42562.738888888889</v>
      </c>
      <c r="F3342" t="s">
        <v>10</v>
      </c>
      <c r="G3342" s="3">
        <f t="shared" si="520"/>
        <v>42562</v>
      </c>
      <c r="H3342" s="2">
        <f t="shared" si="521"/>
        <v>0.73888888888905058</v>
      </c>
      <c r="I3342">
        <f t="shared" si="522"/>
        <v>17</v>
      </c>
      <c r="J3342" t="str">
        <f t="shared" si="523"/>
        <v>Evening</v>
      </c>
      <c r="K3342" t="str">
        <f t="shared" si="524"/>
        <v>Sunday</v>
      </c>
      <c r="L3342" t="str">
        <f t="shared" si="525"/>
        <v>Failed</v>
      </c>
      <c r="M3342">
        <f t="shared" si="526"/>
        <v>0</v>
      </c>
      <c r="N3342">
        <f t="shared" si="527"/>
        <v>1</v>
      </c>
      <c r="O3342">
        <v>1</v>
      </c>
      <c r="P3342" t="str">
        <f t="shared" si="528"/>
        <v>Airport Route</v>
      </c>
      <c r="Q3342" t="str">
        <f t="shared" si="529"/>
        <v/>
      </c>
    </row>
    <row r="3343" spans="1:17">
      <c r="A3343">
        <v>1674</v>
      </c>
      <c r="B3343" t="s">
        <v>8</v>
      </c>
      <c r="C3343">
        <v>126</v>
      </c>
      <c r="D3343" t="s">
        <v>9</v>
      </c>
      <c r="E3343" s="1">
        <v>42563.324305555558</v>
      </c>
      <c r="F3343" t="s">
        <v>10</v>
      </c>
      <c r="G3343" s="3">
        <f t="shared" si="520"/>
        <v>42563</v>
      </c>
      <c r="H3343" s="2">
        <f t="shared" si="521"/>
        <v>0.3243055555576575</v>
      </c>
      <c r="I3343">
        <f t="shared" si="522"/>
        <v>7</v>
      </c>
      <c r="J3343" t="str">
        <f t="shared" si="523"/>
        <v>Morning</v>
      </c>
      <c r="K3343" t="str">
        <f t="shared" si="524"/>
        <v>Sunday</v>
      </c>
      <c r="L3343" t="str">
        <f t="shared" si="525"/>
        <v>Failed</v>
      </c>
      <c r="M3343">
        <f t="shared" si="526"/>
        <v>0</v>
      </c>
      <c r="N3343">
        <f t="shared" si="527"/>
        <v>1</v>
      </c>
      <c r="O3343">
        <v>1</v>
      </c>
      <c r="P3343" t="str">
        <f t="shared" si="528"/>
        <v>City Route</v>
      </c>
      <c r="Q3343" t="str">
        <f t="shared" si="529"/>
        <v/>
      </c>
    </row>
    <row r="3344" spans="1:17">
      <c r="A3344">
        <v>3159</v>
      </c>
      <c r="B3344" t="s">
        <v>8</v>
      </c>
      <c r="C3344">
        <v>126</v>
      </c>
      <c r="D3344" t="s">
        <v>9</v>
      </c>
      <c r="E3344" s="1">
        <v>42564.382893518516</v>
      </c>
      <c r="F3344" t="s">
        <v>10</v>
      </c>
      <c r="G3344" s="3">
        <f t="shared" si="520"/>
        <v>42564</v>
      </c>
      <c r="H3344" s="2">
        <f t="shared" si="521"/>
        <v>0.38289351851562969</v>
      </c>
      <c r="I3344">
        <f t="shared" si="522"/>
        <v>9</v>
      </c>
      <c r="J3344" t="str">
        <f t="shared" si="523"/>
        <v>Morning</v>
      </c>
      <c r="K3344" t="str">
        <f t="shared" si="524"/>
        <v>Monday</v>
      </c>
      <c r="L3344" t="str">
        <f t="shared" si="525"/>
        <v>Failed</v>
      </c>
      <c r="M3344">
        <f t="shared" si="526"/>
        <v>0</v>
      </c>
      <c r="N3344">
        <f t="shared" si="527"/>
        <v>1</v>
      </c>
      <c r="O3344">
        <v>1</v>
      </c>
      <c r="P3344" t="str">
        <f t="shared" si="528"/>
        <v>City Route</v>
      </c>
      <c r="Q3344" t="str">
        <f t="shared" si="529"/>
        <v/>
      </c>
    </row>
    <row r="3345" spans="1:17">
      <c r="A3345">
        <v>3208</v>
      </c>
      <c r="B3345" t="s">
        <v>8</v>
      </c>
      <c r="C3345">
        <v>126</v>
      </c>
      <c r="D3345" t="s">
        <v>9</v>
      </c>
      <c r="E3345" s="1">
        <v>42564.406493055554</v>
      </c>
      <c r="F3345" t="s">
        <v>10</v>
      </c>
      <c r="G3345" s="3">
        <f t="shared" si="520"/>
        <v>42564</v>
      </c>
      <c r="H3345" s="2">
        <f t="shared" si="521"/>
        <v>0.40649305555416504</v>
      </c>
      <c r="I3345">
        <f t="shared" si="522"/>
        <v>9</v>
      </c>
      <c r="J3345" t="str">
        <f t="shared" si="523"/>
        <v>Morning</v>
      </c>
      <c r="K3345" t="str">
        <f t="shared" si="524"/>
        <v>Monday</v>
      </c>
      <c r="L3345" t="str">
        <f t="shared" si="525"/>
        <v>Failed</v>
      </c>
      <c r="M3345">
        <f t="shared" si="526"/>
        <v>0</v>
      </c>
      <c r="N3345">
        <f t="shared" si="527"/>
        <v>1</v>
      </c>
      <c r="O3345">
        <v>1</v>
      </c>
      <c r="P3345" t="str">
        <f t="shared" si="528"/>
        <v>City Route</v>
      </c>
      <c r="Q3345" t="str">
        <f t="shared" si="529"/>
        <v/>
      </c>
    </row>
    <row r="3346" spans="1:17">
      <c r="A3346">
        <v>2803</v>
      </c>
      <c r="B3346" t="s">
        <v>8</v>
      </c>
      <c r="C3346">
        <v>127</v>
      </c>
      <c r="D3346" t="s">
        <v>9</v>
      </c>
      <c r="E3346" s="1">
        <v>42564.207187499997</v>
      </c>
      <c r="F3346" t="s">
        <v>10</v>
      </c>
      <c r="G3346" s="3">
        <f t="shared" si="520"/>
        <v>42564</v>
      </c>
      <c r="H3346" s="2">
        <f t="shared" si="521"/>
        <v>0.20718749999650754</v>
      </c>
      <c r="I3346">
        <f t="shared" si="522"/>
        <v>4</v>
      </c>
      <c r="J3346" t="str">
        <f t="shared" si="523"/>
        <v>Early Morning</v>
      </c>
      <c r="K3346" t="str">
        <f t="shared" si="524"/>
        <v>Tuesday</v>
      </c>
      <c r="L3346" t="str">
        <f t="shared" si="525"/>
        <v>Failed</v>
      </c>
      <c r="M3346">
        <f t="shared" si="526"/>
        <v>0</v>
      </c>
      <c r="N3346">
        <f t="shared" si="527"/>
        <v>1</v>
      </c>
      <c r="O3346">
        <v>1</v>
      </c>
      <c r="P3346" t="str">
        <f t="shared" si="528"/>
        <v>City Route</v>
      </c>
      <c r="Q3346" t="str">
        <f t="shared" si="529"/>
        <v/>
      </c>
    </row>
    <row r="3347" spans="1:17">
      <c r="A3347">
        <v>3232</v>
      </c>
      <c r="B3347" t="s">
        <v>6</v>
      </c>
      <c r="C3347">
        <v>127</v>
      </c>
      <c r="D3347" t="s">
        <v>9</v>
      </c>
      <c r="E3347" s="1">
        <v>42564.418206018519</v>
      </c>
      <c r="F3347" t="s">
        <v>10</v>
      </c>
      <c r="G3347" s="3">
        <f t="shared" si="520"/>
        <v>42564</v>
      </c>
      <c r="H3347" s="2">
        <f t="shared" si="521"/>
        <v>0.41820601851941319</v>
      </c>
      <c r="I3347">
        <f t="shared" si="522"/>
        <v>10</v>
      </c>
      <c r="J3347" t="str">
        <f t="shared" si="523"/>
        <v>Day</v>
      </c>
      <c r="K3347" t="str">
        <f t="shared" si="524"/>
        <v>Thursday</v>
      </c>
      <c r="L3347" t="str">
        <f t="shared" si="525"/>
        <v>Failed</v>
      </c>
      <c r="M3347">
        <f t="shared" si="526"/>
        <v>0</v>
      </c>
      <c r="N3347">
        <f t="shared" si="527"/>
        <v>1</v>
      </c>
      <c r="O3347">
        <v>1</v>
      </c>
      <c r="P3347" t="str">
        <f t="shared" si="528"/>
        <v>Airport Route</v>
      </c>
      <c r="Q3347" t="str">
        <f t="shared" si="529"/>
        <v/>
      </c>
    </row>
    <row r="3348" spans="1:17">
      <c r="A3348">
        <v>4271</v>
      </c>
      <c r="B3348" t="s">
        <v>8</v>
      </c>
      <c r="C3348">
        <v>127</v>
      </c>
      <c r="D3348" t="s">
        <v>9</v>
      </c>
      <c r="E3348" s="1">
        <v>42565.259571759256</v>
      </c>
      <c r="F3348" t="s">
        <v>10</v>
      </c>
      <c r="G3348" s="3">
        <f t="shared" si="520"/>
        <v>42565</v>
      </c>
      <c r="H3348" s="2">
        <f t="shared" si="521"/>
        <v>0.25957175925577758</v>
      </c>
      <c r="I3348">
        <f t="shared" si="522"/>
        <v>6</v>
      </c>
      <c r="J3348" t="str">
        <f t="shared" si="523"/>
        <v>Morning</v>
      </c>
      <c r="K3348" t="str">
        <f t="shared" si="524"/>
        <v>Sunday</v>
      </c>
      <c r="L3348" t="str">
        <f t="shared" si="525"/>
        <v>Failed</v>
      </c>
      <c r="M3348">
        <f t="shared" si="526"/>
        <v>0</v>
      </c>
      <c r="N3348">
        <f t="shared" si="527"/>
        <v>1</v>
      </c>
      <c r="O3348">
        <v>1</v>
      </c>
      <c r="P3348" t="str">
        <f t="shared" si="528"/>
        <v>City Route</v>
      </c>
      <c r="Q3348" t="str">
        <f t="shared" si="529"/>
        <v/>
      </c>
    </row>
    <row r="3349" spans="1:17">
      <c r="A3349">
        <v>5591</v>
      </c>
      <c r="B3349" t="s">
        <v>8</v>
      </c>
      <c r="C3349">
        <v>127</v>
      </c>
      <c r="D3349" t="s">
        <v>9</v>
      </c>
      <c r="E3349" s="1">
        <v>42566.248819444445</v>
      </c>
      <c r="F3349" t="s">
        <v>10</v>
      </c>
      <c r="G3349" s="3">
        <f t="shared" si="520"/>
        <v>42566</v>
      </c>
      <c r="H3349" s="2">
        <f t="shared" si="521"/>
        <v>0.24881944444496185</v>
      </c>
      <c r="I3349">
        <f t="shared" si="522"/>
        <v>5</v>
      </c>
      <c r="J3349" t="str">
        <f t="shared" si="523"/>
        <v>Morning</v>
      </c>
      <c r="K3349" t="str">
        <f t="shared" si="524"/>
        <v>Thursday</v>
      </c>
      <c r="L3349" t="str">
        <f t="shared" si="525"/>
        <v>Failed</v>
      </c>
      <c r="M3349">
        <f t="shared" si="526"/>
        <v>0</v>
      </c>
      <c r="N3349">
        <f t="shared" si="527"/>
        <v>1</v>
      </c>
      <c r="O3349">
        <v>1</v>
      </c>
      <c r="P3349" t="str">
        <f t="shared" si="528"/>
        <v>City Route</v>
      </c>
      <c r="Q3349" t="str">
        <f t="shared" si="529"/>
        <v/>
      </c>
    </row>
    <row r="3350" spans="1:17">
      <c r="A3350">
        <v>549</v>
      </c>
      <c r="B3350" t="s">
        <v>8</v>
      </c>
      <c r="C3350">
        <v>128</v>
      </c>
      <c r="D3350" t="s">
        <v>9</v>
      </c>
      <c r="E3350" s="1">
        <v>42562.419444444444</v>
      </c>
      <c r="F3350" t="s">
        <v>10</v>
      </c>
      <c r="G3350" s="3">
        <f t="shared" si="520"/>
        <v>42562</v>
      </c>
      <c r="H3350" s="2">
        <f t="shared" si="521"/>
        <v>0.41944444444379769</v>
      </c>
      <c r="I3350">
        <f t="shared" si="522"/>
        <v>10</v>
      </c>
      <c r="J3350" t="str">
        <f t="shared" si="523"/>
        <v>Day</v>
      </c>
      <c r="K3350" t="str">
        <f t="shared" si="524"/>
        <v>Tuesday</v>
      </c>
      <c r="L3350" t="str">
        <f t="shared" si="525"/>
        <v>Failed</v>
      </c>
      <c r="M3350">
        <f t="shared" si="526"/>
        <v>0</v>
      </c>
      <c r="N3350">
        <f t="shared" si="527"/>
        <v>1</v>
      </c>
      <c r="O3350">
        <v>1</v>
      </c>
      <c r="P3350" t="str">
        <f t="shared" si="528"/>
        <v>City Route</v>
      </c>
      <c r="Q3350" t="str">
        <f t="shared" si="529"/>
        <v/>
      </c>
    </row>
    <row r="3351" spans="1:17">
      <c r="A3351">
        <v>1776</v>
      </c>
      <c r="B3351" t="s">
        <v>6</v>
      </c>
      <c r="C3351">
        <v>128</v>
      </c>
      <c r="D3351" t="s">
        <v>9</v>
      </c>
      <c r="E3351" s="1">
        <v>42563.376388888886</v>
      </c>
      <c r="F3351" t="s">
        <v>10</v>
      </c>
      <c r="G3351" s="3">
        <f t="shared" si="520"/>
        <v>42563</v>
      </c>
      <c r="H3351" s="2">
        <f t="shared" si="521"/>
        <v>0.37638888888614019</v>
      </c>
      <c r="I3351">
        <f t="shared" si="522"/>
        <v>9</v>
      </c>
      <c r="J3351" t="str">
        <f t="shared" si="523"/>
        <v>Morning</v>
      </c>
      <c r="K3351" t="str">
        <f t="shared" si="524"/>
        <v>Thursday</v>
      </c>
      <c r="L3351" t="str">
        <f t="shared" si="525"/>
        <v>Failed</v>
      </c>
      <c r="M3351">
        <f t="shared" si="526"/>
        <v>0</v>
      </c>
      <c r="N3351">
        <f t="shared" si="527"/>
        <v>1</v>
      </c>
      <c r="O3351">
        <v>1</v>
      </c>
      <c r="P3351" t="str">
        <f t="shared" si="528"/>
        <v>Airport Route</v>
      </c>
      <c r="Q3351" t="str">
        <f t="shared" si="529"/>
        <v/>
      </c>
    </row>
    <row r="3352" spans="1:17">
      <c r="A3352">
        <v>2910</v>
      </c>
      <c r="B3352" t="s">
        <v>8</v>
      </c>
      <c r="C3352">
        <v>128</v>
      </c>
      <c r="D3352" t="s">
        <v>9</v>
      </c>
      <c r="E3352" s="1">
        <v>42564.258680555555</v>
      </c>
      <c r="F3352" t="s">
        <v>10</v>
      </c>
      <c r="G3352" s="3">
        <f t="shared" si="520"/>
        <v>42564</v>
      </c>
      <c r="H3352" s="2">
        <f t="shared" si="521"/>
        <v>0.25868055555474712</v>
      </c>
      <c r="I3352">
        <f t="shared" si="522"/>
        <v>6</v>
      </c>
      <c r="J3352" t="str">
        <f t="shared" si="523"/>
        <v>Morning</v>
      </c>
      <c r="K3352" t="str">
        <f t="shared" si="524"/>
        <v>Thursday</v>
      </c>
      <c r="L3352" t="str">
        <f t="shared" si="525"/>
        <v>Failed</v>
      </c>
      <c r="M3352">
        <f t="shared" si="526"/>
        <v>0</v>
      </c>
      <c r="N3352">
        <f t="shared" si="527"/>
        <v>1</v>
      </c>
      <c r="O3352">
        <v>1</v>
      </c>
      <c r="P3352" t="str">
        <f t="shared" si="528"/>
        <v>City Route</v>
      </c>
      <c r="Q3352" t="str">
        <f t="shared" si="529"/>
        <v/>
      </c>
    </row>
    <row r="3353" spans="1:17">
      <c r="A3353">
        <v>492</v>
      </c>
      <c r="B3353" t="s">
        <v>8</v>
      </c>
      <c r="C3353">
        <v>129</v>
      </c>
      <c r="D3353" t="s">
        <v>9</v>
      </c>
      <c r="E3353" s="1">
        <v>42562.397222222222</v>
      </c>
      <c r="F3353" t="s">
        <v>10</v>
      </c>
      <c r="G3353" s="3">
        <f t="shared" si="520"/>
        <v>42562</v>
      </c>
      <c r="H3353" s="2">
        <f t="shared" si="521"/>
        <v>0.39722222222189885</v>
      </c>
      <c r="I3353">
        <f t="shared" si="522"/>
        <v>9</v>
      </c>
      <c r="J3353" t="str">
        <f t="shared" si="523"/>
        <v>Morning</v>
      </c>
      <c r="K3353" t="str">
        <f t="shared" si="524"/>
        <v>Monday</v>
      </c>
      <c r="L3353" t="str">
        <f t="shared" si="525"/>
        <v>Failed</v>
      </c>
      <c r="M3353">
        <f t="shared" si="526"/>
        <v>0</v>
      </c>
      <c r="N3353">
        <f t="shared" si="527"/>
        <v>1</v>
      </c>
      <c r="O3353">
        <v>1</v>
      </c>
      <c r="P3353" t="str">
        <f t="shared" si="528"/>
        <v>City Route</v>
      </c>
      <c r="Q3353" t="str">
        <f t="shared" si="529"/>
        <v/>
      </c>
    </row>
    <row r="3354" spans="1:17">
      <c r="A3354">
        <v>963</v>
      </c>
      <c r="B3354" t="s">
        <v>6</v>
      </c>
      <c r="C3354">
        <v>129</v>
      </c>
      <c r="D3354" t="s">
        <v>9</v>
      </c>
      <c r="E3354" s="1">
        <v>42562.780555555553</v>
      </c>
      <c r="F3354" t="s">
        <v>10</v>
      </c>
      <c r="G3354" s="3">
        <f t="shared" si="520"/>
        <v>42562</v>
      </c>
      <c r="H3354" s="2">
        <f t="shared" si="521"/>
        <v>0.78055555555329192</v>
      </c>
      <c r="I3354">
        <f t="shared" si="522"/>
        <v>18</v>
      </c>
      <c r="J3354" t="str">
        <f t="shared" si="523"/>
        <v>Evening</v>
      </c>
      <c r="K3354" t="str">
        <f t="shared" si="524"/>
        <v>Wednesday</v>
      </c>
      <c r="L3354" t="str">
        <f t="shared" si="525"/>
        <v>Failed</v>
      </c>
      <c r="M3354">
        <f t="shared" si="526"/>
        <v>0</v>
      </c>
      <c r="N3354">
        <f t="shared" si="527"/>
        <v>1</v>
      </c>
      <c r="O3354">
        <v>1</v>
      </c>
      <c r="P3354" t="str">
        <f t="shared" si="528"/>
        <v>Airport Route</v>
      </c>
      <c r="Q3354" t="str">
        <f t="shared" si="529"/>
        <v/>
      </c>
    </row>
    <row r="3355" spans="1:17">
      <c r="A3355">
        <v>1505</v>
      </c>
      <c r="B3355" t="s">
        <v>8</v>
      </c>
      <c r="C3355">
        <v>129</v>
      </c>
      <c r="D3355" t="s">
        <v>9</v>
      </c>
      <c r="E3355" s="1">
        <v>42563.23541666667</v>
      </c>
      <c r="F3355" t="s">
        <v>10</v>
      </c>
      <c r="G3355" s="3">
        <f t="shared" si="520"/>
        <v>42563</v>
      </c>
      <c r="H3355" s="2">
        <f t="shared" si="521"/>
        <v>0.23541666667006211</v>
      </c>
      <c r="I3355">
        <f t="shared" si="522"/>
        <v>5</v>
      </c>
      <c r="J3355" t="str">
        <f t="shared" si="523"/>
        <v>Morning</v>
      </c>
      <c r="K3355" t="str">
        <f t="shared" si="524"/>
        <v>Saturday</v>
      </c>
      <c r="L3355" t="str">
        <f t="shared" si="525"/>
        <v>Failed</v>
      </c>
      <c r="M3355">
        <f t="shared" si="526"/>
        <v>0</v>
      </c>
      <c r="N3355">
        <f t="shared" si="527"/>
        <v>1</v>
      </c>
      <c r="O3355">
        <v>1</v>
      </c>
      <c r="P3355" t="str">
        <f t="shared" si="528"/>
        <v>City Route</v>
      </c>
      <c r="Q3355" t="str">
        <f t="shared" si="529"/>
        <v/>
      </c>
    </row>
    <row r="3356" spans="1:17">
      <c r="A3356">
        <v>2923</v>
      </c>
      <c r="B3356" t="s">
        <v>8</v>
      </c>
      <c r="C3356">
        <v>129</v>
      </c>
      <c r="D3356" t="s">
        <v>9</v>
      </c>
      <c r="E3356" s="1">
        <v>42564.266238425924</v>
      </c>
      <c r="F3356" t="s">
        <v>10</v>
      </c>
      <c r="G3356" s="3">
        <f t="shared" si="520"/>
        <v>42564</v>
      </c>
      <c r="H3356" s="2">
        <f t="shared" si="521"/>
        <v>0.26623842592380242</v>
      </c>
      <c r="I3356">
        <f t="shared" si="522"/>
        <v>6</v>
      </c>
      <c r="J3356" t="str">
        <f t="shared" si="523"/>
        <v>Morning</v>
      </c>
      <c r="K3356" t="str">
        <f t="shared" si="524"/>
        <v>Wednesday</v>
      </c>
      <c r="L3356" t="str">
        <f t="shared" si="525"/>
        <v>Failed</v>
      </c>
      <c r="M3356">
        <f t="shared" si="526"/>
        <v>0</v>
      </c>
      <c r="N3356">
        <f t="shared" si="527"/>
        <v>1</v>
      </c>
      <c r="O3356">
        <v>1</v>
      </c>
      <c r="P3356" t="str">
        <f t="shared" si="528"/>
        <v>City Route</v>
      </c>
      <c r="Q3356" t="str">
        <f t="shared" si="529"/>
        <v/>
      </c>
    </row>
    <row r="3357" spans="1:17">
      <c r="A3357">
        <v>4396</v>
      </c>
      <c r="B3357" t="s">
        <v>8</v>
      </c>
      <c r="C3357">
        <v>129</v>
      </c>
      <c r="D3357" t="s">
        <v>9</v>
      </c>
      <c r="E3357" s="1">
        <v>42565.33053240741</v>
      </c>
      <c r="F3357" t="s">
        <v>10</v>
      </c>
      <c r="G3357" s="3">
        <f t="shared" si="520"/>
        <v>42565</v>
      </c>
      <c r="H3357" s="2">
        <f t="shared" si="521"/>
        <v>0.33053240740991896</v>
      </c>
      <c r="I3357">
        <f t="shared" si="522"/>
        <v>7</v>
      </c>
      <c r="J3357" t="str">
        <f t="shared" si="523"/>
        <v>Morning</v>
      </c>
      <c r="K3357" t="str">
        <f t="shared" si="524"/>
        <v>Saturday</v>
      </c>
      <c r="L3357" t="str">
        <f t="shared" si="525"/>
        <v>Failed</v>
      </c>
      <c r="M3357">
        <f t="shared" si="526"/>
        <v>0</v>
      </c>
      <c r="N3357">
        <f t="shared" si="527"/>
        <v>1</v>
      </c>
      <c r="O3357">
        <v>1</v>
      </c>
      <c r="P3357" t="str">
        <f t="shared" si="528"/>
        <v>City Route</v>
      </c>
      <c r="Q3357" t="str">
        <f t="shared" si="529"/>
        <v/>
      </c>
    </row>
    <row r="3358" spans="1:17">
      <c r="A3358">
        <v>5639</v>
      </c>
      <c r="B3358" t="s">
        <v>8</v>
      </c>
      <c r="C3358">
        <v>129</v>
      </c>
      <c r="D3358" t="s">
        <v>9</v>
      </c>
      <c r="E3358" s="1">
        <v>42566.280590277776</v>
      </c>
      <c r="F3358" t="s">
        <v>10</v>
      </c>
      <c r="G3358" s="3">
        <f t="shared" si="520"/>
        <v>42566</v>
      </c>
      <c r="H3358" s="2">
        <f t="shared" si="521"/>
        <v>0.28059027777635492</v>
      </c>
      <c r="I3358">
        <f t="shared" si="522"/>
        <v>6</v>
      </c>
      <c r="J3358" t="str">
        <f t="shared" si="523"/>
        <v>Morning</v>
      </c>
      <c r="K3358" t="str">
        <f t="shared" si="524"/>
        <v>Wednesday</v>
      </c>
      <c r="L3358" t="str">
        <f t="shared" si="525"/>
        <v>Failed</v>
      </c>
      <c r="M3358">
        <f t="shared" si="526"/>
        <v>0</v>
      </c>
      <c r="N3358">
        <f t="shared" si="527"/>
        <v>1</v>
      </c>
      <c r="O3358">
        <v>1</v>
      </c>
      <c r="P3358" t="str">
        <f t="shared" si="528"/>
        <v>City Route</v>
      </c>
      <c r="Q3358" t="str">
        <f t="shared" si="529"/>
        <v/>
      </c>
    </row>
    <row r="3359" spans="1:17">
      <c r="A3359">
        <v>6348</v>
      </c>
      <c r="B3359" t="s">
        <v>6</v>
      </c>
      <c r="C3359">
        <v>129</v>
      </c>
      <c r="D3359" t="s">
        <v>9</v>
      </c>
      <c r="E3359" s="1">
        <v>42566.785405092596</v>
      </c>
      <c r="F3359" t="s">
        <v>10</v>
      </c>
      <c r="G3359" s="3">
        <f t="shared" si="520"/>
        <v>42566</v>
      </c>
      <c r="H3359" s="2">
        <f t="shared" si="521"/>
        <v>0.78540509259619284</v>
      </c>
      <c r="I3359">
        <f t="shared" si="522"/>
        <v>18</v>
      </c>
      <c r="J3359" t="str">
        <f t="shared" si="523"/>
        <v>Evening</v>
      </c>
      <c r="K3359" t="str">
        <f t="shared" si="524"/>
        <v>Friday</v>
      </c>
      <c r="L3359" t="str">
        <f t="shared" si="525"/>
        <v>Failed</v>
      </c>
      <c r="M3359">
        <f t="shared" si="526"/>
        <v>0</v>
      </c>
      <c r="N3359">
        <f t="shared" si="527"/>
        <v>1</v>
      </c>
      <c r="O3359">
        <v>1</v>
      </c>
      <c r="P3359" t="str">
        <f t="shared" si="528"/>
        <v>Airport Route</v>
      </c>
      <c r="Q3359" t="str">
        <f t="shared" si="529"/>
        <v/>
      </c>
    </row>
    <row r="3360" spans="1:17">
      <c r="A3360">
        <v>253</v>
      </c>
      <c r="B3360" t="s">
        <v>8</v>
      </c>
      <c r="C3360">
        <v>130</v>
      </c>
      <c r="D3360" t="s">
        <v>9</v>
      </c>
      <c r="E3360" s="1">
        <v>42562.279861111114</v>
      </c>
      <c r="F3360" t="s">
        <v>10</v>
      </c>
      <c r="G3360" s="3">
        <f t="shared" si="520"/>
        <v>42562</v>
      </c>
      <c r="H3360" s="2">
        <f t="shared" si="521"/>
        <v>0.27986111111385981</v>
      </c>
      <c r="I3360">
        <f t="shared" si="522"/>
        <v>6</v>
      </c>
      <c r="J3360" t="str">
        <f t="shared" si="523"/>
        <v>Morning</v>
      </c>
      <c r="K3360" t="str">
        <f t="shared" si="524"/>
        <v>Sunday</v>
      </c>
      <c r="L3360" t="str">
        <f t="shared" si="525"/>
        <v>Failed</v>
      </c>
      <c r="M3360">
        <f t="shared" si="526"/>
        <v>0</v>
      </c>
      <c r="N3360">
        <f t="shared" si="527"/>
        <v>1</v>
      </c>
      <c r="O3360">
        <v>1</v>
      </c>
      <c r="P3360" t="str">
        <f t="shared" si="528"/>
        <v>City Route</v>
      </c>
      <c r="Q3360" t="str">
        <f t="shared" si="529"/>
        <v/>
      </c>
    </row>
    <row r="3361" spans="1:17">
      <c r="A3361">
        <v>379</v>
      </c>
      <c r="B3361" t="s">
        <v>8</v>
      </c>
      <c r="C3361">
        <v>130</v>
      </c>
      <c r="D3361" t="s">
        <v>9</v>
      </c>
      <c r="E3361" s="1">
        <v>42562.345833333333</v>
      </c>
      <c r="F3361" t="s">
        <v>10</v>
      </c>
      <c r="G3361" s="3">
        <f t="shared" si="520"/>
        <v>42562</v>
      </c>
      <c r="H3361" s="2">
        <f t="shared" si="521"/>
        <v>0.34583333333284827</v>
      </c>
      <c r="I3361">
        <f t="shared" si="522"/>
        <v>8</v>
      </c>
      <c r="J3361" t="str">
        <f t="shared" si="523"/>
        <v>Morning</v>
      </c>
      <c r="K3361" t="str">
        <f t="shared" si="524"/>
        <v>Sunday</v>
      </c>
      <c r="L3361" t="str">
        <f t="shared" si="525"/>
        <v>Failed</v>
      </c>
      <c r="M3361">
        <f t="shared" si="526"/>
        <v>0</v>
      </c>
      <c r="N3361">
        <f t="shared" si="527"/>
        <v>1</v>
      </c>
      <c r="O3361">
        <v>1</v>
      </c>
      <c r="P3361" t="str">
        <f t="shared" si="528"/>
        <v>City Route</v>
      </c>
      <c r="Q3361" t="str">
        <f t="shared" si="529"/>
        <v/>
      </c>
    </row>
    <row r="3362" spans="1:17">
      <c r="A3362">
        <v>463</v>
      </c>
      <c r="B3362" t="s">
        <v>8</v>
      </c>
      <c r="C3362">
        <v>130</v>
      </c>
      <c r="D3362" t="s">
        <v>9</v>
      </c>
      <c r="E3362" s="1">
        <v>42562.383333333331</v>
      </c>
      <c r="F3362" t="s">
        <v>10</v>
      </c>
      <c r="G3362" s="3">
        <f t="shared" si="520"/>
        <v>42562</v>
      </c>
      <c r="H3362" s="2">
        <f t="shared" si="521"/>
        <v>0.38333333333139308</v>
      </c>
      <c r="I3362">
        <f t="shared" si="522"/>
        <v>9</v>
      </c>
      <c r="J3362" t="str">
        <f t="shared" si="523"/>
        <v>Morning</v>
      </c>
      <c r="K3362" t="str">
        <f t="shared" si="524"/>
        <v>Sunday</v>
      </c>
      <c r="L3362" t="str">
        <f t="shared" si="525"/>
        <v>Failed</v>
      </c>
      <c r="M3362">
        <f t="shared" si="526"/>
        <v>0</v>
      </c>
      <c r="N3362">
        <f t="shared" si="527"/>
        <v>1</v>
      </c>
      <c r="O3362">
        <v>1</v>
      </c>
      <c r="P3362" t="str">
        <f t="shared" si="528"/>
        <v>City Route</v>
      </c>
      <c r="Q3362" t="str">
        <f t="shared" si="529"/>
        <v/>
      </c>
    </row>
    <row r="3363" spans="1:17">
      <c r="A3363">
        <v>1848</v>
      </c>
      <c r="B3363" t="s">
        <v>8</v>
      </c>
      <c r="C3363">
        <v>130</v>
      </c>
      <c r="D3363" t="s">
        <v>9</v>
      </c>
      <c r="E3363" s="1">
        <v>42563.40347222222</v>
      </c>
      <c r="F3363" t="s">
        <v>10</v>
      </c>
      <c r="G3363" s="3">
        <f t="shared" si="520"/>
        <v>42563</v>
      </c>
      <c r="H3363" s="2">
        <f t="shared" si="521"/>
        <v>0.40347222222044365</v>
      </c>
      <c r="I3363">
        <f t="shared" si="522"/>
        <v>9</v>
      </c>
      <c r="J3363" t="str">
        <f t="shared" si="523"/>
        <v>Morning</v>
      </c>
      <c r="K3363" t="str">
        <f t="shared" si="524"/>
        <v>Saturday</v>
      </c>
      <c r="L3363" t="str">
        <f t="shared" si="525"/>
        <v>Failed</v>
      </c>
      <c r="M3363">
        <f t="shared" si="526"/>
        <v>0</v>
      </c>
      <c r="N3363">
        <f t="shared" si="527"/>
        <v>1</v>
      </c>
      <c r="O3363">
        <v>1</v>
      </c>
      <c r="P3363" t="str">
        <f t="shared" si="528"/>
        <v>City Route</v>
      </c>
      <c r="Q3363" t="str">
        <f t="shared" si="529"/>
        <v/>
      </c>
    </row>
    <row r="3364" spans="1:17">
      <c r="A3364">
        <v>2897</v>
      </c>
      <c r="B3364" t="s">
        <v>8</v>
      </c>
      <c r="C3364">
        <v>130</v>
      </c>
      <c r="D3364" t="s">
        <v>9</v>
      </c>
      <c r="E3364" s="1">
        <v>42564.250324074077</v>
      </c>
      <c r="F3364" t="s">
        <v>10</v>
      </c>
      <c r="G3364" s="3">
        <f t="shared" si="520"/>
        <v>42564</v>
      </c>
      <c r="H3364" s="2">
        <f t="shared" si="521"/>
        <v>0.25032407407707069</v>
      </c>
      <c r="I3364">
        <f t="shared" si="522"/>
        <v>6</v>
      </c>
      <c r="J3364" t="str">
        <f t="shared" si="523"/>
        <v>Morning</v>
      </c>
      <c r="K3364" t="str">
        <f t="shared" si="524"/>
        <v>Friday</v>
      </c>
      <c r="L3364" t="str">
        <f t="shared" si="525"/>
        <v>Failed</v>
      </c>
      <c r="M3364">
        <f t="shared" si="526"/>
        <v>0</v>
      </c>
      <c r="N3364">
        <f t="shared" si="527"/>
        <v>1</v>
      </c>
      <c r="O3364">
        <v>1</v>
      </c>
      <c r="P3364" t="str">
        <f t="shared" si="528"/>
        <v>City Route</v>
      </c>
      <c r="Q3364" t="str">
        <f t="shared" si="529"/>
        <v/>
      </c>
    </row>
    <row r="3365" spans="1:17">
      <c r="A3365">
        <v>6398</v>
      </c>
      <c r="B3365" t="s">
        <v>6</v>
      </c>
      <c r="C3365">
        <v>130</v>
      </c>
      <c r="D3365" t="s">
        <v>9</v>
      </c>
      <c r="E3365" s="1">
        <v>42566.808229166665</v>
      </c>
      <c r="F3365" t="s">
        <v>10</v>
      </c>
      <c r="G3365" s="3">
        <f t="shared" si="520"/>
        <v>42566</v>
      </c>
      <c r="H3365" s="2">
        <f t="shared" si="521"/>
        <v>0.80822916666511446</v>
      </c>
      <c r="I3365">
        <f t="shared" si="522"/>
        <v>19</v>
      </c>
      <c r="J3365" t="str">
        <f t="shared" si="523"/>
        <v>Evening</v>
      </c>
      <c r="K3365" t="str">
        <f t="shared" si="524"/>
        <v>Saturday</v>
      </c>
      <c r="L3365" t="str">
        <f t="shared" si="525"/>
        <v>Failed</v>
      </c>
      <c r="M3365">
        <f t="shared" si="526"/>
        <v>0</v>
      </c>
      <c r="N3365">
        <f t="shared" si="527"/>
        <v>1</v>
      </c>
      <c r="O3365">
        <v>1</v>
      </c>
      <c r="P3365" t="str">
        <f t="shared" si="528"/>
        <v>Airport Route</v>
      </c>
      <c r="Q3365" t="str">
        <f t="shared" si="529"/>
        <v/>
      </c>
    </row>
    <row r="3366" spans="1:17">
      <c r="A3366">
        <v>229</v>
      </c>
      <c r="B3366" t="s">
        <v>8</v>
      </c>
      <c r="C3366">
        <v>131</v>
      </c>
      <c r="D3366" t="s">
        <v>9</v>
      </c>
      <c r="E3366" s="1">
        <v>42562.265972222223</v>
      </c>
      <c r="F3366" t="s">
        <v>10</v>
      </c>
      <c r="G3366" s="3">
        <f t="shared" si="520"/>
        <v>42562</v>
      </c>
      <c r="H3366" s="2">
        <f t="shared" si="521"/>
        <v>0.26597222222335404</v>
      </c>
      <c r="I3366">
        <f t="shared" si="522"/>
        <v>6</v>
      </c>
      <c r="J3366" t="str">
        <f t="shared" si="523"/>
        <v>Morning</v>
      </c>
      <c r="K3366" t="str">
        <f t="shared" si="524"/>
        <v>Thursday</v>
      </c>
      <c r="L3366" t="str">
        <f t="shared" si="525"/>
        <v>Failed</v>
      </c>
      <c r="M3366">
        <f t="shared" si="526"/>
        <v>0</v>
      </c>
      <c r="N3366">
        <f t="shared" si="527"/>
        <v>1</v>
      </c>
      <c r="O3366">
        <v>1</v>
      </c>
      <c r="P3366" t="str">
        <f t="shared" si="528"/>
        <v>City Route</v>
      </c>
      <c r="Q3366" t="str">
        <f t="shared" si="529"/>
        <v/>
      </c>
    </row>
    <row r="3367" spans="1:17">
      <c r="A3367">
        <v>1683</v>
      </c>
      <c r="B3367" t="s">
        <v>8</v>
      </c>
      <c r="C3367">
        <v>131</v>
      </c>
      <c r="D3367" t="s">
        <v>9</v>
      </c>
      <c r="E3367" s="1">
        <v>42563.331250000003</v>
      </c>
      <c r="F3367" t="s">
        <v>10</v>
      </c>
      <c r="G3367" s="3">
        <f t="shared" si="520"/>
        <v>42563</v>
      </c>
      <c r="H3367" s="2">
        <f t="shared" si="521"/>
        <v>0.33125000000291038</v>
      </c>
      <c r="I3367">
        <f t="shared" si="522"/>
        <v>7</v>
      </c>
      <c r="J3367" t="str">
        <f t="shared" si="523"/>
        <v>Morning</v>
      </c>
      <c r="K3367" t="str">
        <f t="shared" si="524"/>
        <v>Tuesday</v>
      </c>
      <c r="L3367" t="str">
        <f t="shared" si="525"/>
        <v>Failed</v>
      </c>
      <c r="M3367">
        <f t="shared" si="526"/>
        <v>0</v>
      </c>
      <c r="N3367">
        <f t="shared" si="527"/>
        <v>1</v>
      </c>
      <c r="O3367">
        <v>1</v>
      </c>
      <c r="P3367" t="str">
        <f t="shared" si="528"/>
        <v>City Route</v>
      </c>
      <c r="Q3367" t="str">
        <f t="shared" si="529"/>
        <v/>
      </c>
    </row>
    <row r="3368" spans="1:17">
      <c r="A3368">
        <v>1728</v>
      </c>
      <c r="B3368" t="s">
        <v>8</v>
      </c>
      <c r="C3368">
        <v>131</v>
      </c>
      <c r="D3368" t="s">
        <v>9</v>
      </c>
      <c r="E3368" s="1">
        <v>42563.347222222219</v>
      </c>
      <c r="F3368" t="s">
        <v>10</v>
      </c>
      <c r="G3368" s="3">
        <f t="shared" si="520"/>
        <v>42563</v>
      </c>
      <c r="H3368" s="2">
        <f t="shared" si="521"/>
        <v>0.34722222221898846</v>
      </c>
      <c r="I3368">
        <f t="shared" si="522"/>
        <v>8</v>
      </c>
      <c r="J3368" t="str">
        <f t="shared" si="523"/>
        <v>Morning</v>
      </c>
      <c r="K3368" t="str">
        <f t="shared" si="524"/>
        <v>Friday</v>
      </c>
      <c r="L3368" t="str">
        <f t="shared" si="525"/>
        <v>Failed</v>
      </c>
      <c r="M3368">
        <f t="shared" si="526"/>
        <v>0</v>
      </c>
      <c r="N3368">
        <f t="shared" si="527"/>
        <v>1</v>
      </c>
      <c r="O3368">
        <v>1</v>
      </c>
      <c r="P3368" t="str">
        <f t="shared" si="528"/>
        <v>City Route</v>
      </c>
      <c r="Q3368" t="str">
        <f t="shared" si="529"/>
        <v/>
      </c>
    </row>
    <row r="3369" spans="1:17">
      <c r="A3369">
        <v>1777</v>
      </c>
      <c r="B3369" t="s">
        <v>8</v>
      </c>
      <c r="C3369">
        <v>131</v>
      </c>
      <c r="D3369" t="s">
        <v>9</v>
      </c>
      <c r="E3369" s="1">
        <v>42563.373611111114</v>
      </c>
      <c r="F3369" t="s">
        <v>10</v>
      </c>
      <c r="G3369" s="3">
        <f t="shared" si="520"/>
        <v>42563</v>
      </c>
      <c r="H3369" s="2">
        <f t="shared" si="521"/>
        <v>0.37361111111385981</v>
      </c>
      <c r="I3369">
        <f t="shared" si="522"/>
        <v>8</v>
      </c>
      <c r="J3369" t="str">
        <f t="shared" si="523"/>
        <v>Morning</v>
      </c>
      <c r="K3369" t="str">
        <f t="shared" si="524"/>
        <v>Friday</v>
      </c>
      <c r="L3369" t="str">
        <f t="shared" si="525"/>
        <v>Failed</v>
      </c>
      <c r="M3369">
        <f t="shared" si="526"/>
        <v>0</v>
      </c>
      <c r="N3369">
        <f t="shared" si="527"/>
        <v>1</v>
      </c>
      <c r="O3369">
        <v>1</v>
      </c>
      <c r="P3369" t="str">
        <f t="shared" si="528"/>
        <v>City Route</v>
      </c>
      <c r="Q3369" t="str">
        <f t="shared" si="529"/>
        <v/>
      </c>
    </row>
    <row r="3370" spans="1:17">
      <c r="A3370">
        <v>1868</v>
      </c>
      <c r="B3370" t="s">
        <v>8</v>
      </c>
      <c r="C3370">
        <v>131</v>
      </c>
      <c r="D3370" t="s">
        <v>9</v>
      </c>
      <c r="E3370" s="1">
        <v>42563.415972222225</v>
      </c>
      <c r="F3370" t="s">
        <v>10</v>
      </c>
      <c r="G3370" s="3">
        <f t="shared" si="520"/>
        <v>42563</v>
      </c>
      <c r="H3370" s="2">
        <f t="shared" si="521"/>
        <v>0.41597222222480923</v>
      </c>
      <c r="I3370">
        <f t="shared" si="522"/>
        <v>9</v>
      </c>
      <c r="J3370" t="str">
        <f t="shared" si="523"/>
        <v>Morning</v>
      </c>
      <c r="K3370" t="str">
        <f t="shared" si="524"/>
        <v>Friday</v>
      </c>
      <c r="L3370" t="str">
        <f t="shared" si="525"/>
        <v>Failed</v>
      </c>
      <c r="M3370">
        <f t="shared" si="526"/>
        <v>0</v>
      </c>
      <c r="N3370">
        <f t="shared" si="527"/>
        <v>1</v>
      </c>
      <c r="O3370">
        <v>1</v>
      </c>
      <c r="P3370" t="str">
        <f t="shared" si="528"/>
        <v>City Route</v>
      </c>
      <c r="Q3370" t="str">
        <f t="shared" si="529"/>
        <v/>
      </c>
    </row>
    <row r="3371" spans="1:17">
      <c r="A3371">
        <v>2801</v>
      </c>
      <c r="B3371" t="s">
        <v>8</v>
      </c>
      <c r="C3371">
        <v>131</v>
      </c>
      <c r="D3371" t="s">
        <v>9</v>
      </c>
      <c r="E3371" s="1">
        <v>42564.206284722219</v>
      </c>
      <c r="F3371" t="s">
        <v>10</v>
      </c>
      <c r="G3371" s="3">
        <f t="shared" si="520"/>
        <v>42564</v>
      </c>
      <c r="H3371" s="2">
        <f t="shared" si="521"/>
        <v>0.20628472221869742</v>
      </c>
      <c r="I3371">
        <f t="shared" si="522"/>
        <v>4</v>
      </c>
      <c r="J3371" t="str">
        <f t="shared" si="523"/>
        <v>Early Morning</v>
      </c>
      <c r="K3371" t="str">
        <f t="shared" si="524"/>
        <v>Sunday</v>
      </c>
      <c r="L3371" t="str">
        <f t="shared" si="525"/>
        <v>Failed</v>
      </c>
      <c r="M3371">
        <f t="shared" si="526"/>
        <v>0</v>
      </c>
      <c r="N3371">
        <f t="shared" si="527"/>
        <v>1</v>
      </c>
      <c r="O3371">
        <v>1</v>
      </c>
      <c r="P3371" t="str">
        <f t="shared" si="528"/>
        <v>City Route</v>
      </c>
      <c r="Q3371" t="str">
        <f t="shared" si="529"/>
        <v/>
      </c>
    </row>
    <row r="3372" spans="1:17">
      <c r="A3372">
        <v>2920</v>
      </c>
      <c r="B3372" t="s">
        <v>8</v>
      </c>
      <c r="C3372">
        <v>131</v>
      </c>
      <c r="D3372" t="s">
        <v>9</v>
      </c>
      <c r="E3372" s="1">
        <v>42564.265520833331</v>
      </c>
      <c r="F3372" t="s">
        <v>10</v>
      </c>
      <c r="G3372" s="3">
        <f t="shared" si="520"/>
        <v>42564</v>
      </c>
      <c r="H3372" s="2">
        <f t="shared" si="521"/>
        <v>0.265520833330811</v>
      </c>
      <c r="I3372">
        <f t="shared" si="522"/>
        <v>6</v>
      </c>
      <c r="J3372" t="str">
        <f t="shared" si="523"/>
        <v>Morning</v>
      </c>
      <c r="K3372" t="str">
        <f t="shared" si="524"/>
        <v>Sunday</v>
      </c>
      <c r="L3372" t="str">
        <f t="shared" si="525"/>
        <v>Failed</v>
      </c>
      <c r="M3372">
        <f t="shared" si="526"/>
        <v>0</v>
      </c>
      <c r="N3372">
        <f t="shared" si="527"/>
        <v>1</v>
      </c>
      <c r="O3372">
        <v>1</v>
      </c>
      <c r="P3372" t="str">
        <f t="shared" si="528"/>
        <v>City Route</v>
      </c>
      <c r="Q3372" t="str">
        <f t="shared" si="529"/>
        <v/>
      </c>
    </row>
    <row r="3373" spans="1:17">
      <c r="A3373">
        <v>5849</v>
      </c>
      <c r="B3373" t="s">
        <v>8</v>
      </c>
      <c r="C3373">
        <v>131</v>
      </c>
      <c r="D3373" t="s">
        <v>9</v>
      </c>
      <c r="E3373" s="1">
        <v>42566.381712962961</v>
      </c>
      <c r="F3373" t="s">
        <v>10</v>
      </c>
      <c r="G3373" s="3">
        <f t="shared" si="520"/>
        <v>42566</v>
      </c>
      <c r="H3373" s="2">
        <f t="shared" si="521"/>
        <v>0.38171296296059154</v>
      </c>
      <c r="I3373">
        <f t="shared" si="522"/>
        <v>9</v>
      </c>
      <c r="J3373" t="str">
        <f t="shared" si="523"/>
        <v>Morning</v>
      </c>
      <c r="K3373" t="str">
        <f t="shared" si="524"/>
        <v>Wednesday</v>
      </c>
      <c r="L3373" t="str">
        <f t="shared" si="525"/>
        <v>Failed</v>
      </c>
      <c r="M3373">
        <f t="shared" si="526"/>
        <v>0</v>
      </c>
      <c r="N3373">
        <f t="shared" si="527"/>
        <v>1</v>
      </c>
      <c r="O3373">
        <v>1</v>
      </c>
      <c r="P3373" t="str">
        <f t="shared" si="528"/>
        <v>City Route</v>
      </c>
      <c r="Q3373" t="str">
        <f t="shared" si="529"/>
        <v/>
      </c>
    </row>
    <row r="3374" spans="1:17">
      <c r="A3374">
        <v>1738</v>
      </c>
      <c r="B3374" t="s">
        <v>8</v>
      </c>
      <c r="C3374">
        <v>132</v>
      </c>
      <c r="D3374" t="s">
        <v>9</v>
      </c>
      <c r="E3374" s="1">
        <v>42563.351388888892</v>
      </c>
      <c r="F3374" t="s">
        <v>10</v>
      </c>
      <c r="G3374" s="3">
        <f t="shared" si="520"/>
        <v>42563</v>
      </c>
      <c r="H3374" s="2">
        <f t="shared" si="521"/>
        <v>0.35138888889196096</v>
      </c>
      <c r="I3374">
        <f t="shared" si="522"/>
        <v>8</v>
      </c>
      <c r="J3374" t="str">
        <f t="shared" si="523"/>
        <v>Morning</v>
      </c>
      <c r="K3374" t="str">
        <f t="shared" si="524"/>
        <v>Monday</v>
      </c>
      <c r="L3374" t="str">
        <f t="shared" si="525"/>
        <v>Failed</v>
      </c>
      <c r="M3374">
        <f t="shared" si="526"/>
        <v>0</v>
      </c>
      <c r="N3374">
        <f t="shared" si="527"/>
        <v>1</v>
      </c>
      <c r="O3374">
        <v>1</v>
      </c>
      <c r="P3374" t="str">
        <f t="shared" si="528"/>
        <v>City Route</v>
      </c>
      <c r="Q3374" t="str">
        <f t="shared" si="529"/>
        <v/>
      </c>
    </row>
    <row r="3375" spans="1:17">
      <c r="A3375">
        <v>3107</v>
      </c>
      <c r="B3375" t="s">
        <v>8</v>
      </c>
      <c r="C3375">
        <v>132</v>
      </c>
      <c r="D3375" t="s">
        <v>9</v>
      </c>
      <c r="E3375" s="1">
        <v>42564.353206018517</v>
      </c>
      <c r="F3375" t="s">
        <v>10</v>
      </c>
      <c r="G3375" s="3">
        <f t="shared" si="520"/>
        <v>42564</v>
      </c>
      <c r="H3375" s="2">
        <f t="shared" si="521"/>
        <v>0.35320601851708489</v>
      </c>
      <c r="I3375">
        <f t="shared" si="522"/>
        <v>8</v>
      </c>
      <c r="J3375" t="str">
        <f t="shared" si="523"/>
        <v>Morning</v>
      </c>
      <c r="K3375" t="str">
        <f t="shared" si="524"/>
        <v>Friday</v>
      </c>
      <c r="L3375" t="str">
        <f t="shared" si="525"/>
        <v>Failed</v>
      </c>
      <c r="M3375">
        <f t="shared" si="526"/>
        <v>0</v>
      </c>
      <c r="N3375">
        <f t="shared" si="527"/>
        <v>1</v>
      </c>
      <c r="O3375">
        <v>1</v>
      </c>
      <c r="P3375" t="str">
        <f t="shared" si="528"/>
        <v>City Route</v>
      </c>
      <c r="Q3375" t="str">
        <f t="shared" si="529"/>
        <v/>
      </c>
    </row>
    <row r="3376" spans="1:17">
      <c r="A3376">
        <v>3359</v>
      </c>
      <c r="B3376" t="s">
        <v>6</v>
      </c>
      <c r="C3376">
        <v>132</v>
      </c>
      <c r="D3376" t="s">
        <v>9</v>
      </c>
      <c r="E3376" s="1">
        <v>42564.562291666669</v>
      </c>
      <c r="F3376" t="s">
        <v>10</v>
      </c>
      <c r="G3376" s="3">
        <f t="shared" si="520"/>
        <v>42564</v>
      </c>
      <c r="H3376" s="2">
        <f t="shared" si="521"/>
        <v>0.56229166666889796</v>
      </c>
      <c r="I3376">
        <f t="shared" si="522"/>
        <v>13</v>
      </c>
      <c r="J3376" t="str">
        <f t="shared" si="523"/>
        <v>Day</v>
      </c>
      <c r="K3376" t="str">
        <f t="shared" si="524"/>
        <v>Friday</v>
      </c>
      <c r="L3376" t="str">
        <f t="shared" si="525"/>
        <v>Failed</v>
      </c>
      <c r="M3376">
        <f t="shared" si="526"/>
        <v>0</v>
      </c>
      <c r="N3376">
        <f t="shared" si="527"/>
        <v>1</v>
      </c>
      <c r="O3376">
        <v>1</v>
      </c>
      <c r="P3376" t="str">
        <f t="shared" si="528"/>
        <v>Airport Route</v>
      </c>
      <c r="Q3376" t="str">
        <f t="shared" si="529"/>
        <v/>
      </c>
    </row>
    <row r="3377" spans="1:17">
      <c r="A3377">
        <v>4021</v>
      </c>
      <c r="B3377" t="s">
        <v>8</v>
      </c>
      <c r="C3377">
        <v>132</v>
      </c>
      <c r="D3377" t="s">
        <v>9</v>
      </c>
      <c r="E3377" s="1">
        <v>42564.997372685182</v>
      </c>
      <c r="F3377" t="s">
        <v>10</v>
      </c>
      <c r="G3377" s="3">
        <f t="shared" si="520"/>
        <v>42564</v>
      </c>
      <c r="H3377" s="2">
        <f t="shared" si="521"/>
        <v>0.99737268518219935</v>
      </c>
      <c r="I3377">
        <f t="shared" si="522"/>
        <v>23</v>
      </c>
      <c r="J3377" t="str">
        <f t="shared" si="523"/>
        <v>Night</v>
      </c>
      <c r="K3377" t="str">
        <f t="shared" si="524"/>
        <v>Tuesday</v>
      </c>
      <c r="L3377" t="str">
        <f t="shared" si="525"/>
        <v>Failed</v>
      </c>
      <c r="M3377">
        <f t="shared" si="526"/>
        <v>0</v>
      </c>
      <c r="N3377">
        <f t="shared" si="527"/>
        <v>1</v>
      </c>
      <c r="O3377">
        <v>1</v>
      </c>
      <c r="P3377" t="str">
        <f t="shared" si="528"/>
        <v>City Route</v>
      </c>
      <c r="Q3377" t="str">
        <f t="shared" si="529"/>
        <v/>
      </c>
    </row>
    <row r="3378" spans="1:17">
      <c r="A3378">
        <v>4163</v>
      </c>
      <c r="B3378" t="s">
        <v>6</v>
      </c>
      <c r="C3378">
        <v>132</v>
      </c>
      <c r="D3378" t="s">
        <v>9</v>
      </c>
      <c r="E3378" s="1">
        <v>42565.214212962965</v>
      </c>
      <c r="F3378" t="s">
        <v>10</v>
      </c>
      <c r="G3378" s="3">
        <f t="shared" si="520"/>
        <v>42565</v>
      </c>
      <c r="H3378" s="2">
        <f t="shared" si="521"/>
        <v>0.21421296296466608</v>
      </c>
      <c r="I3378">
        <f t="shared" si="522"/>
        <v>5</v>
      </c>
      <c r="J3378" t="str">
        <f t="shared" si="523"/>
        <v>Morning</v>
      </c>
      <c r="K3378" t="str">
        <f t="shared" si="524"/>
        <v>Thursday</v>
      </c>
      <c r="L3378" t="str">
        <f t="shared" si="525"/>
        <v>Failed</v>
      </c>
      <c r="M3378">
        <f t="shared" si="526"/>
        <v>0</v>
      </c>
      <c r="N3378">
        <f t="shared" si="527"/>
        <v>1</v>
      </c>
      <c r="O3378">
        <v>1</v>
      </c>
      <c r="P3378" t="str">
        <f t="shared" si="528"/>
        <v>Airport Route</v>
      </c>
      <c r="Q3378" t="str">
        <f t="shared" si="529"/>
        <v/>
      </c>
    </row>
    <row r="3379" spans="1:17">
      <c r="A3379">
        <v>4314</v>
      </c>
      <c r="B3379" t="s">
        <v>8</v>
      </c>
      <c r="C3379">
        <v>133</v>
      </c>
      <c r="D3379" t="s">
        <v>9</v>
      </c>
      <c r="E3379" s="1">
        <v>42565.285543981481</v>
      </c>
      <c r="F3379" t="s">
        <v>10</v>
      </c>
      <c r="G3379" s="3">
        <f t="shared" si="520"/>
        <v>42565</v>
      </c>
      <c r="H3379" s="2">
        <f t="shared" si="521"/>
        <v>0.28554398148116888</v>
      </c>
      <c r="I3379">
        <f t="shared" si="522"/>
        <v>6</v>
      </c>
      <c r="J3379" t="str">
        <f t="shared" si="523"/>
        <v>Morning</v>
      </c>
      <c r="K3379" t="str">
        <f t="shared" si="524"/>
        <v>Monday</v>
      </c>
      <c r="L3379" t="str">
        <f t="shared" si="525"/>
        <v>Failed</v>
      </c>
      <c r="M3379">
        <f t="shared" si="526"/>
        <v>0</v>
      </c>
      <c r="N3379">
        <f t="shared" si="527"/>
        <v>1</v>
      </c>
      <c r="O3379">
        <v>1</v>
      </c>
      <c r="P3379" t="str">
        <f t="shared" si="528"/>
        <v>City Route</v>
      </c>
      <c r="Q3379" t="str">
        <f t="shared" si="529"/>
        <v/>
      </c>
    </row>
    <row r="3380" spans="1:17">
      <c r="A3380">
        <v>5116</v>
      </c>
      <c r="B3380" t="s">
        <v>8</v>
      </c>
      <c r="C3380">
        <v>133</v>
      </c>
      <c r="D3380" t="s">
        <v>9</v>
      </c>
      <c r="E3380" s="1">
        <v>42565.839050925926</v>
      </c>
      <c r="F3380" t="s">
        <v>10</v>
      </c>
      <c r="G3380" s="3">
        <f t="shared" si="520"/>
        <v>42565</v>
      </c>
      <c r="H3380" s="2">
        <f t="shared" si="521"/>
        <v>0.83905092592613073</v>
      </c>
      <c r="I3380">
        <f t="shared" si="522"/>
        <v>20</v>
      </c>
      <c r="J3380" t="str">
        <f t="shared" si="523"/>
        <v>Evening</v>
      </c>
      <c r="K3380" t="str">
        <f t="shared" si="524"/>
        <v>Friday</v>
      </c>
      <c r="L3380" t="str">
        <f t="shared" si="525"/>
        <v>Failed</v>
      </c>
      <c r="M3380">
        <f t="shared" si="526"/>
        <v>0</v>
      </c>
      <c r="N3380">
        <f t="shared" si="527"/>
        <v>1</v>
      </c>
      <c r="O3380">
        <v>1</v>
      </c>
      <c r="P3380" t="str">
        <f t="shared" si="528"/>
        <v>City Route</v>
      </c>
      <c r="Q3380" t="str">
        <f t="shared" si="529"/>
        <v/>
      </c>
    </row>
    <row r="3381" spans="1:17">
      <c r="A3381">
        <v>1114</v>
      </c>
      <c r="B3381" t="s">
        <v>6</v>
      </c>
      <c r="C3381">
        <v>134</v>
      </c>
      <c r="D3381" t="s">
        <v>9</v>
      </c>
      <c r="E3381" s="1">
        <v>42562.84652777778</v>
      </c>
      <c r="F3381" t="s">
        <v>10</v>
      </c>
      <c r="G3381" s="3">
        <f t="shared" si="520"/>
        <v>42562</v>
      </c>
      <c r="H3381" s="2">
        <f t="shared" si="521"/>
        <v>0.84652777777955635</v>
      </c>
      <c r="I3381">
        <f t="shared" si="522"/>
        <v>20</v>
      </c>
      <c r="J3381" t="str">
        <f t="shared" si="523"/>
        <v>Evening</v>
      </c>
      <c r="K3381" t="str">
        <f t="shared" si="524"/>
        <v>Sunday</v>
      </c>
      <c r="L3381" t="str">
        <f t="shared" si="525"/>
        <v>Failed</v>
      </c>
      <c r="M3381">
        <f t="shared" si="526"/>
        <v>0</v>
      </c>
      <c r="N3381">
        <f t="shared" si="527"/>
        <v>1</v>
      </c>
      <c r="O3381">
        <v>1</v>
      </c>
      <c r="P3381" t="str">
        <f t="shared" si="528"/>
        <v>Airport Route</v>
      </c>
      <c r="Q3381" t="str">
        <f t="shared" si="529"/>
        <v/>
      </c>
    </row>
    <row r="3382" spans="1:17">
      <c r="A3382">
        <v>5221</v>
      </c>
      <c r="B3382" t="s">
        <v>6</v>
      </c>
      <c r="C3382">
        <v>134</v>
      </c>
      <c r="D3382" t="s">
        <v>9</v>
      </c>
      <c r="E3382" s="1">
        <v>42565.876087962963</v>
      </c>
      <c r="F3382" t="s">
        <v>10</v>
      </c>
      <c r="G3382" s="3">
        <f t="shared" si="520"/>
        <v>42565</v>
      </c>
      <c r="H3382" s="2">
        <f t="shared" si="521"/>
        <v>0.87608796296262881</v>
      </c>
      <c r="I3382">
        <f t="shared" si="522"/>
        <v>21</v>
      </c>
      <c r="J3382" t="str">
        <f t="shared" si="523"/>
        <v>Night</v>
      </c>
      <c r="K3382" t="str">
        <f t="shared" si="524"/>
        <v>Friday</v>
      </c>
      <c r="L3382" t="str">
        <f t="shared" si="525"/>
        <v>Failed</v>
      </c>
      <c r="M3382">
        <f t="shared" si="526"/>
        <v>0</v>
      </c>
      <c r="N3382">
        <f t="shared" si="527"/>
        <v>1</v>
      </c>
      <c r="O3382">
        <v>1</v>
      </c>
      <c r="P3382" t="str">
        <f t="shared" si="528"/>
        <v>Airport Route</v>
      </c>
      <c r="Q3382" t="str">
        <f t="shared" si="529"/>
        <v/>
      </c>
    </row>
    <row r="3383" spans="1:17">
      <c r="A3383">
        <v>5643</v>
      </c>
      <c r="B3383" t="s">
        <v>8</v>
      </c>
      <c r="C3383">
        <v>134</v>
      </c>
      <c r="D3383" t="s">
        <v>9</v>
      </c>
      <c r="E3383" s="1">
        <v>42566.284884259258</v>
      </c>
      <c r="F3383" t="s">
        <v>10</v>
      </c>
      <c r="G3383" s="3">
        <f t="shared" si="520"/>
        <v>42566</v>
      </c>
      <c r="H3383" s="2">
        <f t="shared" si="521"/>
        <v>0.28488425925752381</v>
      </c>
      <c r="I3383">
        <f t="shared" si="522"/>
        <v>6</v>
      </c>
      <c r="J3383" t="str">
        <f t="shared" si="523"/>
        <v>Morning</v>
      </c>
      <c r="K3383" t="str">
        <f t="shared" si="524"/>
        <v>Sunday</v>
      </c>
      <c r="L3383" t="str">
        <f t="shared" si="525"/>
        <v>Failed</v>
      </c>
      <c r="M3383">
        <f t="shared" si="526"/>
        <v>0</v>
      </c>
      <c r="N3383">
        <f t="shared" si="527"/>
        <v>1</v>
      </c>
      <c r="O3383">
        <v>1</v>
      </c>
      <c r="P3383" t="str">
        <f t="shared" si="528"/>
        <v>City Route</v>
      </c>
      <c r="Q3383" t="str">
        <f t="shared" si="529"/>
        <v/>
      </c>
    </row>
    <row r="3384" spans="1:17">
      <c r="A3384">
        <v>1742</v>
      </c>
      <c r="B3384" t="s">
        <v>8</v>
      </c>
      <c r="C3384">
        <v>135</v>
      </c>
      <c r="D3384" t="s">
        <v>9</v>
      </c>
      <c r="E3384" s="1">
        <v>42563.354166666664</v>
      </c>
      <c r="F3384" t="s">
        <v>10</v>
      </c>
      <c r="G3384" s="3">
        <f t="shared" si="520"/>
        <v>42563</v>
      </c>
      <c r="H3384" s="2">
        <f t="shared" si="521"/>
        <v>0.35416666666424135</v>
      </c>
      <c r="I3384">
        <f t="shared" si="522"/>
        <v>8</v>
      </c>
      <c r="J3384" t="str">
        <f t="shared" si="523"/>
        <v>Morning</v>
      </c>
      <c r="K3384" t="str">
        <f t="shared" si="524"/>
        <v>Friday</v>
      </c>
      <c r="L3384" t="str">
        <f t="shared" si="525"/>
        <v>Failed</v>
      </c>
      <c r="M3384">
        <f t="shared" si="526"/>
        <v>0</v>
      </c>
      <c r="N3384">
        <f t="shared" si="527"/>
        <v>1</v>
      </c>
      <c r="O3384">
        <v>1</v>
      </c>
      <c r="P3384" t="str">
        <f t="shared" si="528"/>
        <v>City Route</v>
      </c>
      <c r="Q3384" t="str">
        <f t="shared" si="529"/>
        <v/>
      </c>
    </row>
    <row r="3385" spans="1:17">
      <c r="A3385">
        <v>1979</v>
      </c>
      <c r="B3385" t="s">
        <v>6</v>
      </c>
      <c r="C3385">
        <v>135</v>
      </c>
      <c r="D3385" t="s">
        <v>9</v>
      </c>
      <c r="E3385" s="1">
        <v>42563.517361111109</v>
      </c>
      <c r="F3385" t="s">
        <v>10</v>
      </c>
      <c r="G3385" s="3">
        <f t="shared" si="520"/>
        <v>42563</v>
      </c>
      <c r="H3385" s="2">
        <f t="shared" si="521"/>
        <v>0.51736111110949423</v>
      </c>
      <c r="I3385">
        <f t="shared" si="522"/>
        <v>12</v>
      </c>
      <c r="J3385" t="str">
        <f t="shared" si="523"/>
        <v>Day</v>
      </c>
      <c r="K3385" t="str">
        <f t="shared" si="524"/>
        <v>Thursday</v>
      </c>
      <c r="L3385" t="str">
        <f t="shared" si="525"/>
        <v>Failed</v>
      </c>
      <c r="M3385">
        <f t="shared" si="526"/>
        <v>0</v>
      </c>
      <c r="N3385">
        <f t="shared" si="527"/>
        <v>1</v>
      </c>
      <c r="O3385">
        <v>1</v>
      </c>
      <c r="P3385" t="str">
        <f t="shared" si="528"/>
        <v>Airport Route</v>
      </c>
      <c r="Q3385" t="str">
        <f t="shared" si="529"/>
        <v/>
      </c>
    </row>
    <row r="3386" spans="1:17">
      <c r="A3386">
        <v>2860</v>
      </c>
      <c r="B3386" t="s">
        <v>8</v>
      </c>
      <c r="C3386">
        <v>135</v>
      </c>
      <c r="D3386" t="s">
        <v>9</v>
      </c>
      <c r="E3386" s="1">
        <v>42564.237303240741</v>
      </c>
      <c r="F3386" t="s">
        <v>10</v>
      </c>
      <c r="G3386" s="3">
        <f t="shared" si="520"/>
        <v>42564</v>
      </c>
      <c r="H3386" s="2">
        <f t="shared" si="521"/>
        <v>0.23730324074131204</v>
      </c>
      <c r="I3386">
        <f t="shared" si="522"/>
        <v>5</v>
      </c>
      <c r="J3386" t="str">
        <f t="shared" si="523"/>
        <v>Morning</v>
      </c>
      <c r="K3386" t="str">
        <f t="shared" si="524"/>
        <v>Wednesday</v>
      </c>
      <c r="L3386" t="str">
        <f t="shared" si="525"/>
        <v>Failed</v>
      </c>
      <c r="M3386">
        <f t="shared" si="526"/>
        <v>0</v>
      </c>
      <c r="N3386">
        <f t="shared" si="527"/>
        <v>1</v>
      </c>
      <c r="O3386">
        <v>1</v>
      </c>
      <c r="P3386" t="str">
        <f t="shared" si="528"/>
        <v>City Route</v>
      </c>
      <c r="Q3386" t="str">
        <f t="shared" si="529"/>
        <v/>
      </c>
    </row>
    <row r="3387" spans="1:17">
      <c r="A3387">
        <v>3206</v>
      </c>
      <c r="B3387" t="s">
        <v>8</v>
      </c>
      <c r="C3387">
        <v>135</v>
      </c>
      <c r="D3387" t="s">
        <v>9</v>
      </c>
      <c r="E3387" s="1">
        <v>42564.403773148151</v>
      </c>
      <c r="F3387" t="s">
        <v>10</v>
      </c>
      <c r="G3387" s="3">
        <f t="shared" si="520"/>
        <v>42564</v>
      </c>
      <c r="H3387" s="2">
        <f t="shared" si="521"/>
        <v>0.403773148151231</v>
      </c>
      <c r="I3387">
        <f t="shared" si="522"/>
        <v>9</v>
      </c>
      <c r="J3387" t="str">
        <f t="shared" si="523"/>
        <v>Morning</v>
      </c>
      <c r="K3387" t="str">
        <f t="shared" si="524"/>
        <v>Saturday</v>
      </c>
      <c r="L3387" t="str">
        <f t="shared" si="525"/>
        <v>Failed</v>
      </c>
      <c r="M3387">
        <f t="shared" si="526"/>
        <v>0</v>
      </c>
      <c r="N3387">
        <f t="shared" si="527"/>
        <v>1</v>
      </c>
      <c r="O3387">
        <v>1</v>
      </c>
      <c r="P3387" t="str">
        <f t="shared" si="528"/>
        <v>City Route</v>
      </c>
      <c r="Q3387" t="str">
        <f t="shared" si="529"/>
        <v/>
      </c>
    </row>
    <row r="3388" spans="1:17">
      <c r="A3388">
        <v>5475</v>
      </c>
      <c r="B3388" t="s">
        <v>8</v>
      </c>
      <c r="C3388">
        <v>135</v>
      </c>
      <c r="D3388" t="s">
        <v>9</v>
      </c>
      <c r="E3388" s="1">
        <v>42566.201354166667</v>
      </c>
      <c r="F3388" t="s">
        <v>10</v>
      </c>
      <c r="G3388" s="3">
        <f t="shared" si="520"/>
        <v>42566</v>
      </c>
      <c r="H3388" s="2">
        <f t="shared" si="521"/>
        <v>0.20135416666744277</v>
      </c>
      <c r="I3388">
        <f t="shared" si="522"/>
        <v>4</v>
      </c>
      <c r="J3388" t="str">
        <f t="shared" si="523"/>
        <v>Early Morning</v>
      </c>
      <c r="K3388" t="str">
        <f t="shared" si="524"/>
        <v>Sunday</v>
      </c>
      <c r="L3388" t="str">
        <f t="shared" si="525"/>
        <v>Failed</v>
      </c>
      <c r="M3388">
        <f t="shared" si="526"/>
        <v>0</v>
      </c>
      <c r="N3388">
        <f t="shared" si="527"/>
        <v>1</v>
      </c>
      <c r="O3388">
        <v>1</v>
      </c>
      <c r="P3388" t="str">
        <f t="shared" si="528"/>
        <v>City Route</v>
      </c>
      <c r="Q3388" t="str">
        <f t="shared" si="529"/>
        <v/>
      </c>
    </row>
    <row r="3389" spans="1:17">
      <c r="A3389">
        <v>5710</v>
      </c>
      <c r="B3389" t="s">
        <v>8</v>
      </c>
      <c r="C3389">
        <v>135</v>
      </c>
      <c r="D3389" t="s">
        <v>9</v>
      </c>
      <c r="E3389" s="1">
        <v>42566.318506944444</v>
      </c>
      <c r="F3389" t="s">
        <v>10</v>
      </c>
      <c r="G3389" s="3">
        <f t="shared" si="520"/>
        <v>42566</v>
      </c>
      <c r="H3389" s="2">
        <f t="shared" si="521"/>
        <v>0.31850694444437977</v>
      </c>
      <c r="I3389">
        <f t="shared" si="522"/>
        <v>7</v>
      </c>
      <c r="J3389" t="str">
        <f t="shared" si="523"/>
        <v>Morning</v>
      </c>
      <c r="K3389" t="str">
        <f t="shared" si="524"/>
        <v>Thursday</v>
      </c>
      <c r="L3389" t="str">
        <f t="shared" si="525"/>
        <v>Failed</v>
      </c>
      <c r="M3389">
        <f t="shared" si="526"/>
        <v>0</v>
      </c>
      <c r="N3389">
        <f t="shared" si="527"/>
        <v>1</v>
      </c>
      <c r="O3389">
        <v>1</v>
      </c>
      <c r="P3389" t="str">
        <f t="shared" si="528"/>
        <v>City Route</v>
      </c>
      <c r="Q3389" t="str">
        <f t="shared" si="529"/>
        <v/>
      </c>
    </row>
    <row r="3390" spans="1:17">
      <c r="A3390">
        <v>1555</v>
      </c>
      <c r="B3390" t="s">
        <v>6</v>
      </c>
      <c r="C3390">
        <v>136</v>
      </c>
      <c r="D3390" t="s">
        <v>9</v>
      </c>
      <c r="E3390" s="1">
        <v>42563.256944444445</v>
      </c>
      <c r="F3390" t="s">
        <v>10</v>
      </c>
      <c r="G3390" s="3">
        <f t="shared" si="520"/>
        <v>42563</v>
      </c>
      <c r="H3390" s="2">
        <f t="shared" si="521"/>
        <v>0.25694444444525288</v>
      </c>
      <c r="I3390">
        <f t="shared" si="522"/>
        <v>6</v>
      </c>
      <c r="J3390" t="str">
        <f t="shared" si="523"/>
        <v>Morning</v>
      </c>
      <c r="K3390" t="str">
        <f t="shared" si="524"/>
        <v>Sunday</v>
      </c>
      <c r="L3390" t="str">
        <f t="shared" si="525"/>
        <v>Failed</v>
      </c>
      <c r="M3390">
        <f t="shared" si="526"/>
        <v>0</v>
      </c>
      <c r="N3390">
        <f t="shared" si="527"/>
        <v>1</v>
      </c>
      <c r="O3390">
        <v>1</v>
      </c>
      <c r="P3390" t="str">
        <f t="shared" si="528"/>
        <v>Airport Route</v>
      </c>
      <c r="Q3390" t="str">
        <f t="shared" si="529"/>
        <v/>
      </c>
    </row>
    <row r="3391" spans="1:17">
      <c r="A3391">
        <v>2672</v>
      </c>
      <c r="B3391" t="s">
        <v>8</v>
      </c>
      <c r="C3391">
        <v>136</v>
      </c>
      <c r="D3391" t="s">
        <v>9</v>
      </c>
      <c r="E3391" s="1">
        <v>42563.986805555556</v>
      </c>
      <c r="F3391" t="s">
        <v>10</v>
      </c>
      <c r="G3391" s="3">
        <f t="shared" si="520"/>
        <v>42563</v>
      </c>
      <c r="H3391" s="2">
        <f t="shared" si="521"/>
        <v>0.98680555555620231</v>
      </c>
      <c r="I3391">
        <f t="shared" si="522"/>
        <v>23</v>
      </c>
      <c r="J3391" t="str">
        <f t="shared" si="523"/>
        <v>Night</v>
      </c>
      <c r="K3391" t="str">
        <f t="shared" si="524"/>
        <v>Thursday</v>
      </c>
      <c r="L3391" t="str">
        <f t="shared" si="525"/>
        <v>Failed</v>
      </c>
      <c r="M3391">
        <f t="shared" si="526"/>
        <v>0</v>
      </c>
      <c r="N3391">
        <f t="shared" si="527"/>
        <v>1</v>
      </c>
      <c r="O3391">
        <v>1</v>
      </c>
      <c r="P3391" t="str">
        <f t="shared" si="528"/>
        <v>City Route</v>
      </c>
      <c r="Q3391" t="str">
        <f t="shared" si="529"/>
        <v/>
      </c>
    </row>
    <row r="3392" spans="1:17">
      <c r="A3392">
        <v>3697</v>
      </c>
      <c r="B3392" t="s">
        <v>6</v>
      </c>
      <c r="C3392">
        <v>136</v>
      </c>
      <c r="D3392" t="s">
        <v>9</v>
      </c>
      <c r="E3392" s="1">
        <v>42564.825891203705</v>
      </c>
      <c r="F3392" t="s">
        <v>10</v>
      </c>
      <c r="G3392" s="3">
        <f t="shared" si="520"/>
        <v>42564</v>
      </c>
      <c r="H3392" s="2">
        <f t="shared" si="521"/>
        <v>0.82589120370539604</v>
      </c>
      <c r="I3392">
        <f t="shared" si="522"/>
        <v>19</v>
      </c>
      <c r="J3392" t="str">
        <f t="shared" si="523"/>
        <v>Evening</v>
      </c>
      <c r="K3392" t="str">
        <f t="shared" si="524"/>
        <v>Sunday</v>
      </c>
      <c r="L3392" t="str">
        <f t="shared" si="525"/>
        <v>Failed</v>
      </c>
      <c r="M3392">
        <f t="shared" si="526"/>
        <v>0</v>
      </c>
      <c r="N3392">
        <f t="shared" si="527"/>
        <v>1</v>
      </c>
      <c r="O3392">
        <v>1</v>
      </c>
      <c r="P3392" t="str">
        <f t="shared" si="528"/>
        <v>Airport Route</v>
      </c>
      <c r="Q3392" t="str">
        <f t="shared" si="529"/>
        <v/>
      </c>
    </row>
    <row r="3393" spans="1:17">
      <c r="A3393">
        <v>4928</v>
      </c>
      <c r="B3393" t="s">
        <v>6</v>
      </c>
      <c r="C3393">
        <v>136</v>
      </c>
      <c r="D3393" t="s">
        <v>9</v>
      </c>
      <c r="E3393" s="1">
        <v>42565.761145833334</v>
      </c>
      <c r="F3393" t="s">
        <v>10</v>
      </c>
      <c r="G3393" s="3">
        <f t="shared" si="520"/>
        <v>42565</v>
      </c>
      <c r="H3393" s="2">
        <f t="shared" si="521"/>
        <v>0.76114583333401242</v>
      </c>
      <c r="I3393">
        <f t="shared" si="522"/>
        <v>18</v>
      </c>
      <c r="J3393" t="str">
        <f t="shared" si="523"/>
        <v>Evening</v>
      </c>
      <c r="K3393" t="str">
        <f t="shared" si="524"/>
        <v>Saturday</v>
      </c>
      <c r="L3393" t="str">
        <f t="shared" si="525"/>
        <v>Failed</v>
      </c>
      <c r="M3393">
        <f t="shared" si="526"/>
        <v>0</v>
      </c>
      <c r="N3393">
        <f t="shared" si="527"/>
        <v>1</v>
      </c>
      <c r="O3393">
        <v>1</v>
      </c>
      <c r="P3393" t="str">
        <f t="shared" si="528"/>
        <v>Airport Route</v>
      </c>
      <c r="Q3393" t="str">
        <f t="shared" si="529"/>
        <v/>
      </c>
    </row>
    <row r="3394" spans="1:17">
      <c r="A3394">
        <v>5663</v>
      </c>
      <c r="B3394" t="s">
        <v>8</v>
      </c>
      <c r="C3394">
        <v>136</v>
      </c>
      <c r="D3394" t="s">
        <v>9</v>
      </c>
      <c r="E3394" s="1">
        <v>42566.293182870373</v>
      </c>
      <c r="F3394" t="s">
        <v>10</v>
      </c>
      <c r="G3394" s="3">
        <f t="shared" ref="G3394:G3457" si="530">INT(E3394)</f>
        <v>42566</v>
      </c>
      <c r="H3394" s="2">
        <f t="shared" ref="H3394:H3457" si="531">MOD(E3394,1)</f>
        <v>0.29318287037312984</v>
      </c>
      <c r="I3394">
        <f t="shared" ref="I3394:I3457" si="532">HOUR(E3394)</f>
        <v>7</v>
      </c>
      <c r="J3394" t="str">
        <f t="shared" ref="J3394:J3457" si="533">IF(I3394&lt;5,"Early Morning",
IF(I3394&lt;10,"Morning",
IF(I3394&lt;17,"Day",
IF(I3394&lt;21,"Evening","Night"))))</f>
        <v>Morning</v>
      </c>
      <c r="K3394" t="str">
        <f t="shared" ref="K3394:K3457" si="534">TEXT(A3394,"dddd")</f>
        <v>Saturday</v>
      </c>
      <c r="L3394" t="str">
        <f t="shared" ref="L3394:L3457" si="535">IF(D3394="Trip Completed","Successful","Failed")</f>
        <v>Failed</v>
      </c>
      <c r="M3394">
        <f t="shared" ref="M3394:M3457" si="536">IF(D3394="Trip Completed",1,0)</f>
        <v>0</v>
      </c>
      <c r="N3394">
        <f t="shared" ref="N3394:N3457" si="537">IF(D3394="Trip Completed",0,1)</f>
        <v>1</v>
      </c>
      <c r="O3394">
        <v>1</v>
      </c>
      <c r="P3394" t="str">
        <f t="shared" ref="P3394:P3457" si="538">IF(B3394="Airport","Airport Route","City Route")</f>
        <v>City Route</v>
      </c>
      <c r="Q3394" t="str">
        <f t="shared" ref="Q3394:Q3457" si="539">IFERROR((F3394-E3394)*1440,"")</f>
        <v/>
      </c>
    </row>
    <row r="3395" spans="1:17">
      <c r="A3395">
        <v>164</v>
      </c>
      <c r="B3395" t="s">
        <v>8</v>
      </c>
      <c r="C3395">
        <v>137</v>
      </c>
      <c r="D3395" t="s">
        <v>9</v>
      </c>
      <c r="E3395" s="1">
        <v>42562.236111111109</v>
      </c>
      <c r="F3395" t="s">
        <v>10</v>
      </c>
      <c r="G3395" s="3">
        <f t="shared" si="530"/>
        <v>42562</v>
      </c>
      <c r="H3395" s="2">
        <f t="shared" si="531"/>
        <v>0.23611111110949423</v>
      </c>
      <c r="I3395">
        <f t="shared" si="532"/>
        <v>5</v>
      </c>
      <c r="J3395" t="str">
        <f t="shared" si="533"/>
        <v>Morning</v>
      </c>
      <c r="K3395" t="str">
        <f t="shared" si="534"/>
        <v>Tuesday</v>
      </c>
      <c r="L3395" t="str">
        <f t="shared" si="535"/>
        <v>Failed</v>
      </c>
      <c r="M3395">
        <f t="shared" si="536"/>
        <v>0</v>
      </c>
      <c r="N3395">
        <f t="shared" si="537"/>
        <v>1</v>
      </c>
      <c r="O3395">
        <v>1</v>
      </c>
      <c r="P3395" t="str">
        <f t="shared" si="538"/>
        <v>City Route</v>
      </c>
      <c r="Q3395" t="str">
        <f t="shared" si="539"/>
        <v/>
      </c>
    </row>
    <row r="3396" spans="1:17">
      <c r="A3396">
        <v>2985</v>
      </c>
      <c r="B3396" t="s">
        <v>8</v>
      </c>
      <c r="C3396">
        <v>137</v>
      </c>
      <c r="D3396" t="s">
        <v>9</v>
      </c>
      <c r="E3396" s="1">
        <v>42564.295266203706</v>
      </c>
      <c r="F3396" t="s">
        <v>10</v>
      </c>
      <c r="G3396" s="3">
        <f t="shared" si="530"/>
        <v>42564</v>
      </c>
      <c r="H3396" s="2">
        <f t="shared" si="531"/>
        <v>0.29526620370597811</v>
      </c>
      <c r="I3396">
        <f t="shared" si="532"/>
        <v>7</v>
      </c>
      <c r="J3396" t="str">
        <f t="shared" si="533"/>
        <v>Morning</v>
      </c>
      <c r="K3396" t="str">
        <f t="shared" si="534"/>
        <v>Tuesday</v>
      </c>
      <c r="L3396" t="str">
        <f t="shared" si="535"/>
        <v>Failed</v>
      </c>
      <c r="M3396">
        <f t="shared" si="536"/>
        <v>0</v>
      </c>
      <c r="N3396">
        <f t="shared" si="537"/>
        <v>1</v>
      </c>
      <c r="O3396">
        <v>1</v>
      </c>
      <c r="P3396" t="str">
        <f t="shared" si="538"/>
        <v>City Route</v>
      </c>
      <c r="Q3396" t="str">
        <f t="shared" si="539"/>
        <v/>
      </c>
    </row>
    <row r="3397" spans="1:17">
      <c r="A3397">
        <v>3248</v>
      </c>
      <c r="B3397" t="s">
        <v>8</v>
      </c>
      <c r="C3397">
        <v>137</v>
      </c>
      <c r="D3397" t="s">
        <v>9</v>
      </c>
      <c r="E3397" s="1">
        <v>42564.428715277776</v>
      </c>
      <c r="F3397" t="s">
        <v>10</v>
      </c>
      <c r="G3397" s="3">
        <f t="shared" si="530"/>
        <v>42564</v>
      </c>
      <c r="H3397" s="2">
        <f t="shared" si="531"/>
        <v>0.42871527777606389</v>
      </c>
      <c r="I3397">
        <f t="shared" si="532"/>
        <v>10</v>
      </c>
      <c r="J3397" t="str">
        <f t="shared" si="533"/>
        <v>Day</v>
      </c>
      <c r="K3397" t="str">
        <f t="shared" si="534"/>
        <v>Saturday</v>
      </c>
      <c r="L3397" t="str">
        <f t="shared" si="535"/>
        <v>Failed</v>
      </c>
      <c r="M3397">
        <f t="shared" si="536"/>
        <v>0</v>
      </c>
      <c r="N3397">
        <f t="shared" si="537"/>
        <v>1</v>
      </c>
      <c r="O3397">
        <v>1</v>
      </c>
      <c r="P3397" t="str">
        <f t="shared" si="538"/>
        <v>City Route</v>
      </c>
      <c r="Q3397" t="str">
        <f t="shared" si="539"/>
        <v/>
      </c>
    </row>
    <row r="3398" spans="1:17">
      <c r="A3398">
        <v>3794</v>
      </c>
      <c r="B3398" t="s">
        <v>8</v>
      </c>
      <c r="C3398">
        <v>137</v>
      </c>
      <c r="D3398" t="s">
        <v>9</v>
      </c>
      <c r="E3398" s="1">
        <v>42564.871180555558</v>
      </c>
      <c r="F3398" t="s">
        <v>10</v>
      </c>
      <c r="G3398" s="3">
        <f t="shared" si="530"/>
        <v>42564</v>
      </c>
      <c r="H3398" s="2">
        <f t="shared" si="531"/>
        <v>0.8711805555576575</v>
      </c>
      <c r="I3398">
        <f t="shared" si="532"/>
        <v>20</v>
      </c>
      <c r="J3398" t="str">
        <f t="shared" si="533"/>
        <v>Evening</v>
      </c>
      <c r="K3398" t="str">
        <f t="shared" si="534"/>
        <v>Saturday</v>
      </c>
      <c r="L3398" t="str">
        <f t="shared" si="535"/>
        <v>Failed</v>
      </c>
      <c r="M3398">
        <f t="shared" si="536"/>
        <v>0</v>
      </c>
      <c r="N3398">
        <f t="shared" si="537"/>
        <v>1</v>
      </c>
      <c r="O3398">
        <v>1</v>
      </c>
      <c r="P3398" t="str">
        <f t="shared" si="538"/>
        <v>City Route</v>
      </c>
      <c r="Q3398" t="str">
        <f t="shared" si="539"/>
        <v/>
      </c>
    </row>
    <row r="3399" spans="1:17">
      <c r="A3399">
        <v>4834</v>
      </c>
      <c r="B3399" t="s">
        <v>6</v>
      </c>
      <c r="C3399">
        <v>137</v>
      </c>
      <c r="D3399" t="s">
        <v>9</v>
      </c>
      <c r="E3399" s="1">
        <v>42565.728645833333</v>
      </c>
      <c r="F3399" t="s">
        <v>10</v>
      </c>
      <c r="G3399" s="3">
        <f t="shared" si="530"/>
        <v>42565</v>
      </c>
      <c r="H3399" s="2">
        <f t="shared" si="531"/>
        <v>0.72864583333284827</v>
      </c>
      <c r="I3399">
        <f t="shared" si="532"/>
        <v>17</v>
      </c>
      <c r="J3399" t="str">
        <f t="shared" si="533"/>
        <v>Evening</v>
      </c>
      <c r="K3399" t="str">
        <f t="shared" si="534"/>
        <v>Wednesday</v>
      </c>
      <c r="L3399" t="str">
        <f t="shared" si="535"/>
        <v>Failed</v>
      </c>
      <c r="M3399">
        <f t="shared" si="536"/>
        <v>0</v>
      </c>
      <c r="N3399">
        <f t="shared" si="537"/>
        <v>1</v>
      </c>
      <c r="O3399">
        <v>1</v>
      </c>
      <c r="P3399" t="str">
        <f t="shared" si="538"/>
        <v>Airport Route</v>
      </c>
      <c r="Q3399" t="str">
        <f t="shared" si="539"/>
        <v/>
      </c>
    </row>
    <row r="3400" spans="1:17">
      <c r="A3400">
        <v>5517</v>
      </c>
      <c r="B3400" t="s">
        <v>8</v>
      </c>
      <c r="C3400">
        <v>137</v>
      </c>
      <c r="D3400" t="s">
        <v>9</v>
      </c>
      <c r="E3400" s="1">
        <v>42566.21607638889</v>
      </c>
      <c r="F3400" t="s">
        <v>10</v>
      </c>
      <c r="G3400" s="3">
        <f t="shared" si="530"/>
        <v>42566</v>
      </c>
      <c r="H3400" s="2">
        <f t="shared" si="531"/>
        <v>0.21607638888963265</v>
      </c>
      <c r="I3400">
        <f t="shared" si="532"/>
        <v>5</v>
      </c>
      <c r="J3400" t="str">
        <f t="shared" si="533"/>
        <v>Morning</v>
      </c>
      <c r="K3400" t="str">
        <f t="shared" si="534"/>
        <v>Sunday</v>
      </c>
      <c r="L3400" t="str">
        <f t="shared" si="535"/>
        <v>Failed</v>
      </c>
      <c r="M3400">
        <f t="shared" si="536"/>
        <v>0</v>
      </c>
      <c r="N3400">
        <f t="shared" si="537"/>
        <v>1</v>
      </c>
      <c r="O3400">
        <v>1</v>
      </c>
      <c r="P3400" t="str">
        <f t="shared" si="538"/>
        <v>City Route</v>
      </c>
      <c r="Q3400" t="str">
        <f t="shared" si="539"/>
        <v/>
      </c>
    </row>
    <row r="3401" spans="1:17">
      <c r="A3401">
        <v>466</v>
      </c>
      <c r="B3401" t="s">
        <v>8</v>
      </c>
      <c r="C3401">
        <v>138</v>
      </c>
      <c r="D3401" t="s">
        <v>9</v>
      </c>
      <c r="E3401" s="1">
        <v>42562.384722222225</v>
      </c>
      <c r="F3401" t="s">
        <v>10</v>
      </c>
      <c r="G3401" s="3">
        <f t="shared" si="530"/>
        <v>42562</v>
      </c>
      <c r="H3401" s="2">
        <f t="shared" si="531"/>
        <v>0.38472222222480923</v>
      </c>
      <c r="I3401">
        <f t="shared" si="532"/>
        <v>9</v>
      </c>
      <c r="J3401" t="str">
        <f t="shared" si="533"/>
        <v>Morning</v>
      </c>
      <c r="K3401" t="str">
        <f t="shared" si="534"/>
        <v>Wednesday</v>
      </c>
      <c r="L3401" t="str">
        <f t="shared" si="535"/>
        <v>Failed</v>
      </c>
      <c r="M3401">
        <f t="shared" si="536"/>
        <v>0</v>
      </c>
      <c r="N3401">
        <f t="shared" si="537"/>
        <v>1</v>
      </c>
      <c r="O3401">
        <v>1</v>
      </c>
      <c r="P3401" t="str">
        <f t="shared" si="538"/>
        <v>City Route</v>
      </c>
      <c r="Q3401" t="str">
        <f t="shared" si="539"/>
        <v/>
      </c>
    </row>
    <row r="3402" spans="1:17">
      <c r="A3402">
        <v>1678</v>
      </c>
      <c r="B3402" t="s">
        <v>8</v>
      </c>
      <c r="C3402">
        <v>138</v>
      </c>
      <c r="D3402" t="s">
        <v>9</v>
      </c>
      <c r="E3402" s="1">
        <v>42563.318749999999</v>
      </c>
      <c r="F3402" t="s">
        <v>10</v>
      </c>
      <c r="G3402" s="3">
        <f t="shared" si="530"/>
        <v>42563</v>
      </c>
      <c r="H3402" s="2">
        <f t="shared" si="531"/>
        <v>0.31874999999854481</v>
      </c>
      <c r="I3402">
        <f t="shared" si="532"/>
        <v>7</v>
      </c>
      <c r="J3402" t="str">
        <f t="shared" si="533"/>
        <v>Morning</v>
      </c>
      <c r="K3402" t="str">
        <f t="shared" si="534"/>
        <v>Thursday</v>
      </c>
      <c r="L3402" t="str">
        <f t="shared" si="535"/>
        <v>Failed</v>
      </c>
      <c r="M3402">
        <f t="shared" si="536"/>
        <v>0</v>
      </c>
      <c r="N3402">
        <f t="shared" si="537"/>
        <v>1</v>
      </c>
      <c r="O3402">
        <v>1</v>
      </c>
      <c r="P3402" t="str">
        <f t="shared" si="538"/>
        <v>City Route</v>
      </c>
      <c r="Q3402" t="str">
        <f t="shared" si="539"/>
        <v/>
      </c>
    </row>
    <row r="3403" spans="1:17">
      <c r="A3403">
        <v>1801</v>
      </c>
      <c r="B3403" t="s">
        <v>8</v>
      </c>
      <c r="C3403">
        <v>138</v>
      </c>
      <c r="D3403" t="s">
        <v>9</v>
      </c>
      <c r="E3403" s="1">
        <v>42563.387499999997</v>
      </c>
      <c r="F3403" t="s">
        <v>10</v>
      </c>
      <c r="G3403" s="3">
        <f t="shared" si="530"/>
        <v>42563</v>
      </c>
      <c r="H3403" s="2">
        <f t="shared" si="531"/>
        <v>0.38749999999708962</v>
      </c>
      <c r="I3403">
        <f t="shared" si="532"/>
        <v>9</v>
      </c>
      <c r="J3403" t="str">
        <f t="shared" si="533"/>
        <v>Morning</v>
      </c>
      <c r="K3403" t="str">
        <f t="shared" si="534"/>
        <v>Monday</v>
      </c>
      <c r="L3403" t="str">
        <f t="shared" si="535"/>
        <v>Failed</v>
      </c>
      <c r="M3403">
        <f t="shared" si="536"/>
        <v>0</v>
      </c>
      <c r="N3403">
        <f t="shared" si="537"/>
        <v>1</v>
      </c>
      <c r="O3403">
        <v>1</v>
      </c>
      <c r="P3403" t="str">
        <f t="shared" si="538"/>
        <v>City Route</v>
      </c>
      <c r="Q3403" t="str">
        <f t="shared" si="539"/>
        <v/>
      </c>
    </row>
    <row r="3404" spans="1:17">
      <c r="A3404">
        <v>1819</v>
      </c>
      <c r="B3404" t="s">
        <v>8</v>
      </c>
      <c r="C3404">
        <v>138</v>
      </c>
      <c r="D3404" t="s">
        <v>9</v>
      </c>
      <c r="E3404" s="1">
        <v>42563.392361111109</v>
      </c>
      <c r="F3404" t="s">
        <v>10</v>
      </c>
      <c r="G3404" s="3">
        <f t="shared" si="530"/>
        <v>42563</v>
      </c>
      <c r="H3404" s="2">
        <f t="shared" si="531"/>
        <v>0.39236111110949423</v>
      </c>
      <c r="I3404">
        <f t="shared" si="532"/>
        <v>9</v>
      </c>
      <c r="J3404" t="str">
        <f t="shared" si="533"/>
        <v>Morning</v>
      </c>
      <c r="K3404" t="str">
        <f t="shared" si="534"/>
        <v>Friday</v>
      </c>
      <c r="L3404" t="str">
        <f t="shared" si="535"/>
        <v>Failed</v>
      </c>
      <c r="M3404">
        <f t="shared" si="536"/>
        <v>0</v>
      </c>
      <c r="N3404">
        <f t="shared" si="537"/>
        <v>1</v>
      </c>
      <c r="O3404">
        <v>1</v>
      </c>
      <c r="P3404" t="str">
        <f t="shared" si="538"/>
        <v>City Route</v>
      </c>
      <c r="Q3404" t="str">
        <f t="shared" si="539"/>
        <v/>
      </c>
    </row>
    <row r="3405" spans="1:17">
      <c r="A3405">
        <v>3020</v>
      </c>
      <c r="B3405" t="s">
        <v>8</v>
      </c>
      <c r="C3405">
        <v>138</v>
      </c>
      <c r="D3405" t="s">
        <v>9</v>
      </c>
      <c r="E3405" s="1">
        <v>42564.312800925924</v>
      </c>
      <c r="F3405" t="s">
        <v>10</v>
      </c>
      <c r="G3405" s="3">
        <f t="shared" si="530"/>
        <v>42564</v>
      </c>
      <c r="H3405" s="2">
        <f t="shared" si="531"/>
        <v>0.31280092592351139</v>
      </c>
      <c r="I3405">
        <f t="shared" si="532"/>
        <v>7</v>
      </c>
      <c r="J3405" t="str">
        <f t="shared" si="533"/>
        <v>Morning</v>
      </c>
      <c r="K3405" t="str">
        <f t="shared" si="534"/>
        <v>Tuesday</v>
      </c>
      <c r="L3405" t="str">
        <f t="shared" si="535"/>
        <v>Failed</v>
      </c>
      <c r="M3405">
        <f t="shared" si="536"/>
        <v>0</v>
      </c>
      <c r="N3405">
        <f t="shared" si="537"/>
        <v>1</v>
      </c>
      <c r="O3405">
        <v>1</v>
      </c>
      <c r="P3405" t="str">
        <f t="shared" si="538"/>
        <v>City Route</v>
      </c>
      <c r="Q3405" t="str">
        <f t="shared" si="539"/>
        <v/>
      </c>
    </row>
    <row r="3406" spans="1:17">
      <c r="A3406">
        <v>3169</v>
      </c>
      <c r="B3406" t="s">
        <v>6</v>
      </c>
      <c r="C3406">
        <v>138</v>
      </c>
      <c r="D3406" t="s">
        <v>9</v>
      </c>
      <c r="E3406" s="1">
        <v>42564.384236111109</v>
      </c>
      <c r="F3406" t="s">
        <v>10</v>
      </c>
      <c r="G3406" s="3">
        <f t="shared" si="530"/>
        <v>42564</v>
      </c>
      <c r="H3406" s="2">
        <f t="shared" si="531"/>
        <v>0.38423611110920319</v>
      </c>
      <c r="I3406">
        <f t="shared" si="532"/>
        <v>9</v>
      </c>
      <c r="J3406" t="str">
        <f t="shared" si="533"/>
        <v>Morning</v>
      </c>
      <c r="K3406" t="str">
        <f t="shared" si="534"/>
        <v>Thursday</v>
      </c>
      <c r="L3406" t="str">
        <f t="shared" si="535"/>
        <v>Failed</v>
      </c>
      <c r="M3406">
        <f t="shared" si="536"/>
        <v>0</v>
      </c>
      <c r="N3406">
        <f t="shared" si="537"/>
        <v>1</v>
      </c>
      <c r="O3406">
        <v>1</v>
      </c>
      <c r="P3406" t="str">
        <f t="shared" si="538"/>
        <v>Airport Route</v>
      </c>
      <c r="Q3406" t="str">
        <f t="shared" si="539"/>
        <v/>
      </c>
    </row>
    <row r="3407" spans="1:17">
      <c r="A3407">
        <v>3495</v>
      </c>
      <c r="B3407" t="s">
        <v>6</v>
      </c>
      <c r="C3407">
        <v>138</v>
      </c>
      <c r="D3407" t="s">
        <v>9</v>
      </c>
      <c r="E3407" s="1">
        <v>42564.730925925927</v>
      </c>
      <c r="F3407" t="s">
        <v>10</v>
      </c>
      <c r="G3407" s="3">
        <f t="shared" si="530"/>
        <v>42564</v>
      </c>
      <c r="H3407" s="2">
        <f t="shared" si="531"/>
        <v>0.73092592592729488</v>
      </c>
      <c r="I3407">
        <f t="shared" si="532"/>
        <v>17</v>
      </c>
      <c r="J3407" t="str">
        <f t="shared" si="533"/>
        <v>Evening</v>
      </c>
      <c r="K3407" t="str">
        <f t="shared" si="534"/>
        <v>Monday</v>
      </c>
      <c r="L3407" t="str">
        <f t="shared" si="535"/>
        <v>Failed</v>
      </c>
      <c r="M3407">
        <f t="shared" si="536"/>
        <v>0</v>
      </c>
      <c r="N3407">
        <f t="shared" si="537"/>
        <v>1</v>
      </c>
      <c r="O3407">
        <v>1</v>
      </c>
      <c r="P3407" t="str">
        <f t="shared" si="538"/>
        <v>Airport Route</v>
      </c>
      <c r="Q3407" t="str">
        <f t="shared" si="539"/>
        <v/>
      </c>
    </row>
    <row r="3408" spans="1:17">
      <c r="A3408">
        <v>4365</v>
      </c>
      <c r="B3408" t="s">
        <v>8</v>
      </c>
      <c r="C3408">
        <v>138</v>
      </c>
      <c r="D3408" t="s">
        <v>9</v>
      </c>
      <c r="E3408" s="1">
        <v>42565.311585648145</v>
      </c>
      <c r="F3408" t="s">
        <v>10</v>
      </c>
      <c r="G3408" s="3">
        <f t="shared" si="530"/>
        <v>42565</v>
      </c>
      <c r="H3408" s="2">
        <f t="shared" si="531"/>
        <v>0.31158564814541023</v>
      </c>
      <c r="I3408">
        <f t="shared" si="532"/>
        <v>7</v>
      </c>
      <c r="J3408" t="str">
        <f t="shared" si="533"/>
        <v>Morning</v>
      </c>
      <c r="K3408" t="str">
        <f t="shared" si="534"/>
        <v>Wednesday</v>
      </c>
      <c r="L3408" t="str">
        <f t="shared" si="535"/>
        <v>Failed</v>
      </c>
      <c r="M3408">
        <f t="shared" si="536"/>
        <v>0</v>
      </c>
      <c r="N3408">
        <f t="shared" si="537"/>
        <v>1</v>
      </c>
      <c r="O3408">
        <v>1</v>
      </c>
      <c r="P3408" t="str">
        <f t="shared" si="538"/>
        <v>City Route</v>
      </c>
      <c r="Q3408" t="str">
        <f t="shared" si="539"/>
        <v/>
      </c>
    </row>
    <row r="3409" spans="1:17">
      <c r="A3409">
        <v>4562</v>
      </c>
      <c r="B3409" t="s">
        <v>8</v>
      </c>
      <c r="C3409">
        <v>138</v>
      </c>
      <c r="D3409" t="s">
        <v>9</v>
      </c>
      <c r="E3409" s="1">
        <v>42565.408425925925</v>
      </c>
      <c r="F3409" t="s">
        <v>10</v>
      </c>
      <c r="G3409" s="3">
        <f t="shared" si="530"/>
        <v>42565</v>
      </c>
      <c r="H3409" s="2">
        <f t="shared" si="531"/>
        <v>0.40842592592525762</v>
      </c>
      <c r="I3409">
        <f t="shared" si="532"/>
        <v>9</v>
      </c>
      <c r="J3409" t="str">
        <f t="shared" si="533"/>
        <v>Morning</v>
      </c>
      <c r="K3409" t="str">
        <f t="shared" si="534"/>
        <v>Thursday</v>
      </c>
      <c r="L3409" t="str">
        <f t="shared" si="535"/>
        <v>Failed</v>
      </c>
      <c r="M3409">
        <f t="shared" si="536"/>
        <v>0</v>
      </c>
      <c r="N3409">
        <f t="shared" si="537"/>
        <v>1</v>
      </c>
      <c r="O3409">
        <v>1</v>
      </c>
      <c r="P3409" t="str">
        <f t="shared" si="538"/>
        <v>City Route</v>
      </c>
      <c r="Q3409" t="str">
        <f t="shared" si="539"/>
        <v/>
      </c>
    </row>
    <row r="3410" spans="1:17">
      <c r="A3410">
        <v>1697</v>
      </c>
      <c r="B3410" t="s">
        <v>8</v>
      </c>
      <c r="C3410">
        <v>139</v>
      </c>
      <c r="D3410" t="s">
        <v>9</v>
      </c>
      <c r="E3410" s="1">
        <v>42563.332638888889</v>
      </c>
      <c r="F3410" t="s">
        <v>10</v>
      </c>
      <c r="G3410" s="3">
        <f t="shared" si="530"/>
        <v>42563</v>
      </c>
      <c r="H3410" s="2">
        <f t="shared" si="531"/>
        <v>0.33263888888905058</v>
      </c>
      <c r="I3410">
        <f t="shared" si="532"/>
        <v>7</v>
      </c>
      <c r="J3410" t="str">
        <f t="shared" si="533"/>
        <v>Morning</v>
      </c>
      <c r="K3410" t="str">
        <f t="shared" si="534"/>
        <v>Tuesday</v>
      </c>
      <c r="L3410" t="str">
        <f t="shared" si="535"/>
        <v>Failed</v>
      </c>
      <c r="M3410">
        <f t="shared" si="536"/>
        <v>0</v>
      </c>
      <c r="N3410">
        <f t="shared" si="537"/>
        <v>1</v>
      </c>
      <c r="O3410">
        <v>1</v>
      </c>
      <c r="P3410" t="str">
        <f t="shared" si="538"/>
        <v>City Route</v>
      </c>
      <c r="Q3410" t="str">
        <f t="shared" si="539"/>
        <v/>
      </c>
    </row>
    <row r="3411" spans="1:17">
      <c r="A3411">
        <v>1853</v>
      </c>
      <c r="B3411" t="s">
        <v>8</v>
      </c>
      <c r="C3411">
        <v>139</v>
      </c>
      <c r="D3411" t="s">
        <v>9</v>
      </c>
      <c r="E3411" s="1">
        <v>42563.410416666666</v>
      </c>
      <c r="F3411" t="s">
        <v>10</v>
      </c>
      <c r="G3411" s="3">
        <f t="shared" si="530"/>
        <v>42563</v>
      </c>
      <c r="H3411" s="2">
        <f t="shared" si="531"/>
        <v>0.41041666666569654</v>
      </c>
      <c r="I3411">
        <f t="shared" si="532"/>
        <v>9</v>
      </c>
      <c r="J3411" t="str">
        <f t="shared" si="533"/>
        <v>Morning</v>
      </c>
      <c r="K3411" t="str">
        <f t="shared" si="534"/>
        <v>Thursday</v>
      </c>
      <c r="L3411" t="str">
        <f t="shared" si="535"/>
        <v>Failed</v>
      </c>
      <c r="M3411">
        <f t="shared" si="536"/>
        <v>0</v>
      </c>
      <c r="N3411">
        <f t="shared" si="537"/>
        <v>1</v>
      </c>
      <c r="O3411">
        <v>1</v>
      </c>
      <c r="P3411" t="str">
        <f t="shared" si="538"/>
        <v>City Route</v>
      </c>
      <c r="Q3411" t="str">
        <f t="shared" si="539"/>
        <v/>
      </c>
    </row>
    <row r="3412" spans="1:17">
      <c r="A3412">
        <v>2848</v>
      </c>
      <c r="B3412" t="s">
        <v>8</v>
      </c>
      <c r="C3412">
        <v>139</v>
      </c>
      <c r="D3412" t="s">
        <v>9</v>
      </c>
      <c r="E3412" s="1">
        <v>42564.233437499999</v>
      </c>
      <c r="F3412" t="s">
        <v>10</v>
      </c>
      <c r="G3412" s="3">
        <f t="shared" si="530"/>
        <v>42564</v>
      </c>
      <c r="H3412" s="2">
        <f t="shared" si="531"/>
        <v>0.23343749999912689</v>
      </c>
      <c r="I3412">
        <f t="shared" si="532"/>
        <v>5</v>
      </c>
      <c r="J3412" t="str">
        <f t="shared" si="533"/>
        <v>Morning</v>
      </c>
      <c r="K3412" t="str">
        <f t="shared" si="534"/>
        <v>Friday</v>
      </c>
      <c r="L3412" t="str">
        <f t="shared" si="535"/>
        <v>Failed</v>
      </c>
      <c r="M3412">
        <f t="shared" si="536"/>
        <v>0</v>
      </c>
      <c r="N3412">
        <f t="shared" si="537"/>
        <v>1</v>
      </c>
      <c r="O3412">
        <v>1</v>
      </c>
      <c r="P3412" t="str">
        <f t="shared" si="538"/>
        <v>City Route</v>
      </c>
      <c r="Q3412" t="str">
        <f t="shared" si="539"/>
        <v/>
      </c>
    </row>
    <row r="3413" spans="1:17">
      <c r="A3413">
        <v>4327</v>
      </c>
      <c r="B3413" t="s">
        <v>8</v>
      </c>
      <c r="C3413">
        <v>139</v>
      </c>
      <c r="D3413" t="s">
        <v>9</v>
      </c>
      <c r="E3413" s="1">
        <v>42565.296585648146</v>
      </c>
      <c r="F3413" t="s">
        <v>10</v>
      </c>
      <c r="G3413" s="3">
        <f t="shared" si="530"/>
        <v>42565</v>
      </c>
      <c r="H3413" s="2">
        <f t="shared" si="531"/>
        <v>0.29658564814599231</v>
      </c>
      <c r="I3413">
        <f t="shared" si="532"/>
        <v>7</v>
      </c>
      <c r="J3413" t="str">
        <f t="shared" si="533"/>
        <v>Morning</v>
      </c>
      <c r="K3413" t="str">
        <f t="shared" si="534"/>
        <v>Sunday</v>
      </c>
      <c r="L3413" t="str">
        <f t="shared" si="535"/>
        <v>Failed</v>
      </c>
      <c r="M3413">
        <f t="shared" si="536"/>
        <v>0</v>
      </c>
      <c r="N3413">
        <f t="shared" si="537"/>
        <v>1</v>
      </c>
      <c r="O3413">
        <v>1</v>
      </c>
      <c r="P3413" t="str">
        <f t="shared" si="538"/>
        <v>City Route</v>
      </c>
      <c r="Q3413" t="str">
        <f t="shared" si="539"/>
        <v/>
      </c>
    </row>
    <row r="3414" spans="1:17">
      <c r="A3414">
        <v>4345</v>
      </c>
      <c r="B3414" t="s">
        <v>8</v>
      </c>
      <c r="C3414">
        <v>139</v>
      </c>
      <c r="D3414" t="s">
        <v>9</v>
      </c>
      <c r="E3414" s="1">
        <v>42565.307129629633</v>
      </c>
      <c r="F3414" t="s">
        <v>10</v>
      </c>
      <c r="G3414" s="3">
        <f t="shared" si="530"/>
        <v>42565</v>
      </c>
      <c r="H3414" s="2">
        <f t="shared" si="531"/>
        <v>0.30712962963298196</v>
      </c>
      <c r="I3414">
        <f t="shared" si="532"/>
        <v>7</v>
      </c>
      <c r="J3414" t="str">
        <f t="shared" si="533"/>
        <v>Morning</v>
      </c>
      <c r="K3414" t="str">
        <f t="shared" si="534"/>
        <v>Thursday</v>
      </c>
      <c r="L3414" t="str">
        <f t="shared" si="535"/>
        <v>Failed</v>
      </c>
      <c r="M3414">
        <f t="shared" si="536"/>
        <v>0</v>
      </c>
      <c r="N3414">
        <f t="shared" si="537"/>
        <v>1</v>
      </c>
      <c r="O3414">
        <v>1</v>
      </c>
      <c r="P3414" t="str">
        <f t="shared" si="538"/>
        <v>City Route</v>
      </c>
      <c r="Q3414" t="str">
        <f t="shared" si="539"/>
        <v/>
      </c>
    </row>
    <row r="3415" spans="1:17">
      <c r="A3415">
        <v>4802</v>
      </c>
      <c r="B3415" t="s">
        <v>8</v>
      </c>
      <c r="C3415">
        <v>139</v>
      </c>
      <c r="D3415" t="s">
        <v>9</v>
      </c>
      <c r="E3415" s="1">
        <v>42565.713217592594</v>
      </c>
      <c r="F3415" t="s">
        <v>10</v>
      </c>
      <c r="G3415" s="3">
        <f t="shared" si="530"/>
        <v>42565</v>
      </c>
      <c r="H3415" s="2">
        <f t="shared" si="531"/>
        <v>0.71321759259444661</v>
      </c>
      <c r="I3415">
        <f t="shared" si="532"/>
        <v>17</v>
      </c>
      <c r="J3415" t="str">
        <f t="shared" si="533"/>
        <v>Evening</v>
      </c>
      <c r="K3415" t="str">
        <f t="shared" si="534"/>
        <v>Saturday</v>
      </c>
      <c r="L3415" t="str">
        <f t="shared" si="535"/>
        <v>Failed</v>
      </c>
      <c r="M3415">
        <f t="shared" si="536"/>
        <v>0</v>
      </c>
      <c r="N3415">
        <f t="shared" si="537"/>
        <v>1</v>
      </c>
      <c r="O3415">
        <v>1</v>
      </c>
      <c r="P3415" t="str">
        <f t="shared" si="538"/>
        <v>City Route</v>
      </c>
      <c r="Q3415" t="str">
        <f t="shared" si="539"/>
        <v/>
      </c>
    </row>
    <row r="3416" spans="1:17">
      <c r="A3416">
        <v>1955</v>
      </c>
      <c r="B3416" t="s">
        <v>6</v>
      </c>
      <c r="C3416">
        <v>140</v>
      </c>
      <c r="D3416" t="s">
        <v>9</v>
      </c>
      <c r="E3416" s="1">
        <v>42563.490972222222</v>
      </c>
      <c r="F3416" t="s">
        <v>10</v>
      </c>
      <c r="G3416" s="3">
        <f t="shared" si="530"/>
        <v>42563</v>
      </c>
      <c r="H3416" s="2">
        <f t="shared" si="531"/>
        <v>0.49097222222189885</v>
      </c>
      <c r="I3416">
        <f t="shared" si="532"/>
        <v>11</v>
      </c>
      <c r="J3416" t="str">
        <f t="shared" si="533"/>
        <v>Day</v>
      </c>
      <c r="K3416" t="str">
        <f t="shared" si="534"/>
        <v>Monday</v>
      </c>
      <c r="L3416" t="str">
        <f t="shared" si="535"/>
        <v>Failed</v>
      </c>
      <c r="M3416">
        <f t="shared" si="536"/>
        <v>0</v>
      </c>
      <c r="N3416">
        <f t="shared" si="537"/>
        <v>1</v>
      </c>
      <c r="O3416">
        <v>1</v>
      </c>
      <c r="P3416" t="str">
        <f t="shared" si="538"/>
        <v>Airport Route</v>
      </c>
      <c r="Q3416" t="str">
        <f t="shared" si="539"/>
        <v/>
      </c>
    </row>
    <row r="3417" spans="1:17">
      <c r="A3417">
        <v>3840</v>
      </c>
      <c r="B3417" t="s">
        <v>6</v>
      </c>
      <c r="C3417">
        <v>140</v>
      </c>
      <c r="D3417" t="s">
        <v>9</v>
      </c>
      <c r="E3417" s="1">
        <v>42564.898472222223</v>
      </c>
      <c r="F3417" t="s">
        <v>10</v>
      </c>
      <c r="G3417" s="3">
        <f t="shared" si="530"/>
        <v>42564</v>
      </c>
      <c r="H3417" s="2">
        <f t="shared" si="531"/>
        <v>0.898472222223063</v>
      </c>
      <c r="I3417">
        <f t="shared" si="532"/>
        <v>21</v>
      </c>
      <c r="J3417" t="str">
        <f t="shared" si="533"/>
        <v>Night</v>
      </c>
      <c r="K3417" t="str">
        <f t="shared" si="534"/>
        <v>Wednesday</v>
      </c>
      <c r="L3417" t="str">
        <f t="shared" si="535"/>
        <v>Failed</v>
      </c>
      <c r="M3417">
        <f t="shared" si="536"/>
        <v>0</v>
      </c>
      <c r="N3417">
        <f t="shared" si="537"/>
        <v>1</v>
      </c>
      <c r="O3417">
        <v>1</v>
      </c>
      <c r="P3417" t="str">
        <f t="shared" si="538"/>
        <v>Airport Route</v>
      </c>
      <c r="Q3417" t="str">
        <f t="shared" si="539"/>
        <v/>
      </c>
    </row>
    <row r="3418" spans="1:17">
      <c r="A3418">
        <v>4183</v>
      </c>
      <c r="B3418" t="s">
        <v>8</v>
      </c>
      <c r="C3418">
        <v>140</v>
      </c>
      <c r="D3418" t="s">
        <v>9</v>
      </c>
      <c r="E3418" s="1">
        <v>42565.222708333335</v>
      </c>
      <c r="F3418" t="s">
        <v>10</v>
      </c>
      <c r="G3418" s="3">
        <f t="shared" si="530"/>
        <v>42565</v>
      </c>
      <c r="H3418" s="2">
        <f t="shared" si="531"/>
        <v>0.2227083333345945</v>
      </c>
      <c r="I3418">
        <f t="shared" si="532"/>
        <v>5</v>
      </c>
      <c r="J3418" t="str">
        <f t="shared" si="533"/>
        <v>Morning</v>
      </c>
      <c r="K3418" t="str">
        <f t="shared" si="534"/>
        <v>Wednesday</v>
      </c>
      <c r="L3418" t="str">
        <f t="shared" si="535"/>
        <v>Failed</v>
      </c>
      <c r="M3418">
        <f t="shared" si="536"/>
        <v>0</v>
      </c>
      <c r="N3418">
        <f t="shared" si="537"/>
        <v>1</v>
      </c>
      <c r="O3418">
        <v>1</v>
      </c>
      <c r="P3418" t="str">
        <f t="shared" si="538"/>
        <v>City Route</v>
      </c>
      <c r="Q3418" t="str">
        <f t="shared" si="539"/>
        <v/>
      </c>
    </row>
    <row r="3419" spans="1:17">
      <c r="A3419">
        <v>4465</v>
      </c>
      <c r="B3419" t="s">
        <v>8</v>
      </c>
      <c r="C3419">
        <v>140</v>
      </c>
      <c r="D3419" t="s">
        <v>9</v>
      </c>
      <c r="E3419" s="1">
        <v>42565.361041666663</v>
      </c>
      <c r="F3419" t="s">
        <v>10</v>
      </c>
      <c r="G3419" s="3">
        <f t="shared" si="530"/>
        <v>42565</v>
      </c>
      <c r="H3419" s="2">
        <f t="shared" si="531"/>
        <v>0.36104166666336823</v>
      </c>
      <c r="I3419">
        <f t="shared" si="532"/>
        <v>8</v>
      </c>
      <c r="J3419" t="str">
        <f t="shared" si="533"/>
        <v>Morning</v>
      </c>
      <c r="K3419" t="str">
        <f t="shared" si="534"/>
        <v>Friday</v>
      </c>
      <c r="L3419" t="str">
        <f t="shared" si="535"/>
        <v>Failed</v>
      </c>
      <c r="M3419">
        <f t="shared" si="536"/>
        <v>0</v>
      </c>
      <c r="N3419">
        <f t="shared" si="537"/>
        <v>1</v>
      </c>
      <c r="O3419">
        <v>1</v>
      </c>
      <c r="P3419" t="str">
        <f t="shared" si="538"/>
        <v>City Route</v>
      </c>
      <c r="Q3419" t="str">
        <f t="shared" si="539"/>
        <v/>
      </c>
    </row>
    <row r="3420" spans="1:17">
      <c r="A3420">
        <v>1795</v>
      </c>
      <c r="B3420" t="s">
        <v>8</v>
      </c>
      <c r="C3420">
        <v>141</v>
      </c>
      <c r="D3420" t="s">
        <v>9</v>
      </c>
      <c r="E3420" s="1">
        <v>42563.377083333333</v>
      </c>
      <c r="F3420" t="s">
        <v>10</v>
      </c>
      <c r="G3420" s="3">
        <f t="shared" si="530"/>
        <v>42563</v>
      </c>
      <c r="H3420" s="2">
        <f t="shared" si="531"/>
        <v>0.37708333333284827</v>
      </c>
      <c r="I3420">
        <f t="shared" si="532"/>
        <v>9</v>
      </c>
      <c r="J3420" t="str">
        <f t="shared" si="533"/>
        <v>Morning</v>
      </c>
      <c r="K3420" t="str">
        <f t="shared" si="534"/>
        <v>Tuesday</v>
      </c>
      <c r="L3420" t="str">
        <f t="shared" si="535"/>
        <v>Failed</v>
      </c>
      <c r="M3420">
        <f t="shared" si="536"/>
        <v>0</v>
      </c>
      <c r="N3420">
        <f t="shared" si="537"/>
        <v>1</v>
      </c>
      <c r="O3420">
        <v>1</v>
      </c>
      <c r="P3420" t="str">
        <f t="shared" si="538"/>
        <v>City Route</v>
      </c>
      <c r="Q3420" t="str">
        <f t="shared" si="539"/>
        <v/>
      </c>
    </row>
    <row r="3421" spans="1:17">
      <c r="A3421">
        <v>2049</v>
      </c>
      <c r="B3421" t="s">
        <v>6</v>
      </c>
      <c r="C3421">
        <v>141</v>
      </c>
      <c r="D3421" t="s">
        <v>9</v>
      </c>
      <c r="E3421" s="1">
        <v>42563.614583333336</v>
      </c>
      <c r="F3421" t="s">
        <v>10</v>
      </c>
      <c r="G3421" s="3">
        <f t="shared" si="530"/>
        <v>42563</v>
      </c>
      <c r="H3421" s="2">
        <f t="shared" si="531"/>
        <v>0.61458333333575865</v>
      </c>
      <c r="I3421">
        <f t="shared" si="532"/>
        <v>14</v>
      </c>
      <c r="J3421" t="str">
        <f t="shared" si="533"/>
        <v>Day</v>
      </c>
      <c r="K3421" t="str">
        <f t="shared" si="534"/>
        <v>Thursday</v>
      </c>
      <c r="L3421" t="str">
        <f t="shared" si="535"/>
        <v>Failed</v>
      </c>
      <c r="M3421">
        <f t="shared" si="536"/>
        <v>0</v>
      </c>
      <c r="N3421">
        <f t="shared" si="537"/>
        <v>1</v>
      </c>
      <c r="O3421">
        <v>1</v>
      </c>
      <c r="P3421" t="str">
        <f t="shared" si="538"/>
        <v>Airport Route</v>
      </c>
      <c r="Q3421" t="str">
        <f t="shared" si="539"/>
        <v/>
      </c>
    </row>
    <row r="3422" spans="1:17">
      <c r="A3422">
        <v>2811</v>
      </c>
      <c r="B3422" t="s">
        <v>8</v>
      </c>
      <c r="C3422">
        <v>141</v>
      </c>
      <c r="D3422" t="s">
        <v>9</v>
      </c>
      <c r="E3422" s="1">
        <v>42564.212233796294</v>
      </c>
      <c r="F3422" t="s">
        <v>10</v>
      </c>
      <c r="G3422" s="3">
        <f t="shared" si="530"/>
        <v>42564</v>
      </c>
      <c r="H3422" s="2">
        <f t="shared" si="531"/>
        <v>0.21223379629373085</v>
      </c>
      <c r="I3422">
        <f t="shared" si="532"/>
        <v>5</v>
      </c>
      <c r="J3422" t="str">
        <f t="shared" si="533"/>
        <v>Morning</v>
      </c>
      <c r="K3422" t="str">
        <f t="shared" si="534"/>
        <v>Wednesday</v>
      </c>
      <c r="L3422" t="str">
        <f t="shared" si="535"/>
        <v>Failed</v>
      </c>
      <c r="M3422">
        <f t="shared" si="536"/>
        <v>0</v>
      </c>
      <c r="N3422">
        <f t="shared" si="537"/>
        <v>1</v>
      </c>
      <c r="O3422">
        <v>1</v>
      </c>
      <c r="P3422" t="str">
        <f t="shared" si="538"/>
        <v>City Route</v>
      </c>
      <c r="Q3422" t="str">
        <f t="shared" si="539"/>
        <v/>
      </c>
    </row>
    <row r="3423" spans="1:17">
      <c r="A3423">
        <v>3171</v>
      </c>
      <c r="B3423" t="s">
        <v>6</v>
      </c>
      <c r="C3423">
        <v>141</v>
      </c>
      <c r="D3423" t="s">
        <v>9</v>
      </c>
      <c r="E3423" s="1">
        <v>42564.387430555558</v>
      </c>
      <c r="F3423" t="s">
        <v>10</v>
      </c>
      <c r="G3423" s="3">
        <f t="shared" si="530"/>
        <v>42564</v>
      </c>
      <c r="H3423" s="2">
        <f t="shared" si="531"/>
        <v>0.38743055555823958</v>
      </c>
      <c r="I3423">
        <f t="shared" si="532"/>
        <v>9</v>
      </c>
      <c r="J3423" t="str">
        <f t="shared" si="533"/>
        <v>Morning</v>
      </c>
      <c r="K3423" t="str">
        <f t="shared" si="534"/>
        <v>Saturday</v>
      </c>
      <c r="L3423" t="str">
        <f t="shared" si="535"/>
        <v>Failed</v>
      </c>
      <c r="M3423">
        <f t="shared" si="536"/>
        <v>0</v>
      </c>
      <c r="N3423">
        <f t="shared" si="537"/>
        <v>1</v>
      </c>
      <c r="O3423">
        <v>1</v>
      </c>
      <c r="P3423" t="str">
        <f t="shared" si="538"/>
        <v>Airport Route</v>
      </c>
      <c r="Q3423" t="str">
        <f t="shared" si="539"/>
        <v/>
      </c>
    </row>
    <row r="3424" spans="1:17">
      <c r="A3424">
        <v>4557</v>
      </c>
      <c r="B3424" t="s">
        <v>8</v>
      </c>
      <c r="C3424">
        <v>141</v>
      </c>
      <c r="D3424" t="s">
        <v>9</v>
      </c>
      <c r="E3424" s="1">
        <v>42565.404641203706</v>
      </c>
      <c r="F3424" t="s">
        <v>10</v>
      </c>
      <c r="G3424" s="3">
        <f t="shared" si="530"/>
        <v>42565</v>
      </c>
      <c r="H3424" s="2">
        <f t="shared" si="531"/>
        <v>0.40464120370597811</v>
      </c>
      <c r="I3424">
        <f t="shared" si="532"/>
        <v>9</v>
      </c>
      <c r="J3424" t="str">
        <f t="shared" si="533"/>
        <v>Morning</v>
      </c>
      <c r="K3424" t="str">
        <f t="shared" si="534"/>
        <v>Saturday</v>
      </c>
      <c r="L3424" t="str">
        <f t="shared" si="535"/>
        <v>Failed</v>
      </c>
      <c r="M3424">
        <f t="shared" si="536"/>
        <v>0</v>
      </c>
      <c r="N3424">
        <f t="shared" si="537"/>
        <v>1</v>
      </c>
      <c r="O3424">
        <v>1</v>
      </c>
      <c r="P3424" t="str">
        <f t="shared" si="538"/>
        <v>City Route</v>
      </c>
      <c r="Q3424" t="str">
        <f t="shared" si="539"/>
        <v/>
      </c>
    </row>
    <row r="3425" spans="1:17">
      <c r="A3425">
        <v>5538</v>
      </c>
      <c r="B3425" t="s">
        <v>8</v>
      </c>
      <c r="C3425">
        <v>141</v>
      </c>
      <c r="D3425" t="s">
        <v>9</v>
      </c>
      <c r="E3425" s="1">
        <v>42566.228043981479</v>
      </c>
      <c r="F3425" t="s">
        <v>10</v>
      </c>
      <c r="G3425" s="3">
        <f t="shared" si="530"/>
        <v>42566</v>
      </c>
      <c r="H3425" s="2">
        <f t="shared" si="531"/>
        <v>0.22804398147854954</v>
      </c>
      <c r="I3425">
        <f t="shared" si="532"/>
        <v>5</v>
      </c>
      <c r="J3425" t="str">
        <f t="shared" si="533"/>
        <v>Morning</v>
      </c>
      <c r="K3425" t="str">
        <f t="shared" si="534"/>
        <v>Sunday</v>
      </c>
      <c r="L3425" t="str">
        <f t="shared" si="535"/>
        <v>Failed</v>
      </c>
      <c r="M3425">
        <f t="shared" si="536"/>
        <v>0</v>
      </c>
      <c r="N3425">
        <f t="shared" si="537"/>
        <v>1</v>
      </c>
      <c r="O3425">
        <v>1</v>
      </c>
      <c r="P3425" t="str">
        <f t="shared" si="538"/>
        <v>City Route</v>
      </c>
      <c r="Q3425" t="str">
        <f t="shared" si="539"/>
        <v/>
      </c>
    </row>
    <row r="3426" spans="1:17">
      <c r="A3426">
        <v>556</v>
      </c>
      <c r="B3426" t="s">
        <v>8</v>
      </c>
      <c r="C3426">
        <v>142</v>
      </c>
      <c r="D3426" t="s">
        <v>9</v>
      </c>
      <c r="E3426" s="1">
        <v>42562.424305555556</v>
      </c>
      <c r="F3426" t="s">
        <v>10</v>
      </c>
      <c r="G3426" s="3">
        <f t="shared" si="530"/>
        <v>42562</v>
      </c>
      <c r="H3426" s="2">
        <f t="shared" si="531"/>
        <v>0.42430555555620231</v>
      </c>
      <c r="I3426">
        <f t="shared" si="532"/>
        <v>10</v>
      </c>
      <c r="J3426" t="str">
        <f t="shared" si="533"/>
        <v>Day</v>
      </c>
      <c r="K3426" t="str">
        <f t="shared" si="534"/>
        <v>Tuesday</v>
      </c>
      <c r="L3426" t="str">
        <f t="shared" si="535"/>
        <v>Failed</v>
      </c>
      <c r="M3426">
        <f t="shared" si="536"/>
        <v>0</v>
      </c>
      <c r="N3426">
        <f t="shared" si="537"/>
        <v>1</v>
      </c>
      <c r="O3426">
        <v>1</v>
      </c>
      <c r="P3426" t="str">
        <f t="shared" si="538"/>
        <v>City Route</v>
      </c>
      <c r="Q3426" t="str">
        <f t="shared" si="539"/>
        <v/>
      </c>
    </row>
    <row r="3427" spans="1:17">
      <c r="A3427">
        <v>1854</v>
      </c>
      <c r="B3427" t="s">
        <v>8</v>
      </c>
      <c r="C3427">
        <v>142</v>
      </c>
      <c r="D3427" t="s">
        <v>9</v>
      </c>
      <c r="E3427" s="1">
        <v>42563.407638888886</v>
      </c>
      <c r="F3427" t="s">
        <v>10</v>
      </c>
      <c r="G3427" s="3">
        <f t="shared" si="530"/>
        <v>42563</v>
      </c>
      <c r="H3427" s="2">
        <f t="shared" si="531"/>
        <v>0.40763888888614019</v>
      </c>
      <c r="I3427">
        <f t="shared" si="532"/>
        <v>9</v>
      </c>
      <c r="J3427" t="str">
        <f t="shared" si="533"/>
        <v>Morning</v>
      </c>
      <c r="K3427" t="str">
        <f t="shared" si="534"/>
        <v>Friday</v>
      </c>
      <c r="L3427" t="str">
        <f t="shared" si="535"/>
        <v>Failed</v>
      </c>
      <c r="M3427">
        <f t="shared" si="536"/>
        <v>0</v>
      </c>
      <c r="N3427">
        <f t="shared" si="537"/>
        <v>1</v>
      </c>
      <c r="O3427">
        <v>1</v>
      </c>
      <c r="P3427" t="str">
        <f t="shared" si="538"/>
        <v>City Route</v>
      </c>
      <c r="Q3427" t="str">
        <f t="shared" si="539"/>
        <v/>
      </c>
    </row>
    <row r="3428" spans="1:17">
      <c r="A3428">
        <v>1897</v>
      </c>
      <c r="B3428" t="s">
        <v>8</v>
      </c>
      <c r="C3428">
        <v>142</v>
      </c>
      <c r="D3428" t="s">
        <v>9</v>
      </c>
      <c r="E3428" s="1">
        <v>42563.432638888888</v>
      </c>
      <c r="F3428" t="s">
        <v>10</v>
      </c>
      <c r="G3428" s="3">
        <f t="shared" si="530"/>
        <v>42563</v>
      </c>
      <c r="H3428" s="2">
        <f t="shared" si="531"/>
        <v>0.43263888888759539</v>
      </c>
      <c r="I3428">
        <f t="shared" si="532"/>
        <v>10</v>
      </c>
      <c r="J3428" t="str">
        <f t="shared" si="533"/>
        <v>Day</v>
      </c>
      <c r="K3428" t="str">
        <f t="shared" si="534"/>
        <v>Saturday</v>
      </c>
      <c r="L3428" t="str">
        <f t="shared" si="535"/>
        <v>Failed</v>
      </c>
      <c r="M3428">
        <f t="shared" si="536"/>
        <v>0</v>
      </c>
      <c r="N3428">
        <f t="shared" si="537"/>
        <v>1</v>
      </c>
      <c r="O3428">
        <v>1</v>
      </c>
      <c r="P3428" t="str">
        <f t="shared" si="538"/>
        <v>City Route</v>
      </c>
      <c r="Q3428" t="str">
        <f t="shared" si="539"/>
        <v/>
      </c>
    </row>
    <row r="3429" spans="1:17">
      <c r="A3429">
        <v>2537</v>
      </c>
      <c r="B3429" t="s">
        <v>8</v>
      </c>
      <c r="C3429">
        <v>142</v>
      </c>
      <c r="D3429" t="s">
        <v>9</v>
      </c>
      <c r="E3429" s="1">
        <v>42563.884027777778</v>
      </c>
      <c r="F3429" t="s">
        <v>10</v>
      </c>
      <c r="G3429" s="3">
        <f t="shared" si="530"/>
        <v>42563</v>
      </c>
      <c r="H3429" s="2">
        <f t="shared" si="531"/>
        <v>0.88402777777810115</v>
      </c>
      <c r="I3429">
        <f t="shared" si="532"/>
        <v>21</v>
      </c>
      <c r="J3429" t="str">
        <f t="shared" si="533"/>
        <v>Night</v>
      </c>
      <c r="K3429" t="str">
        <f t="shared" si="534"/>
        <v>Tuesday</v>
      </c>
      <c r="L3429" t="str">
        <f t="shared" si="535"/>
        <v>Failed</v>
      </c>
      <c r="M3429">
        <f t="shared" si="536"/>
        <v>0</v>
      </c>
      <c r="N3429">
        <f t="shared" si="537"/>
        <v>1</v>
      </c>
      <c r="O3429">
        <v>1</v>
      </c>
      <c r="P3429" t="str">
        <f t="shared" si="538"/>
        <v>City Route</v>
      </c>
      <c r="Q3429" t="str">
        <f t="shared" si="539"/>
        <v/>
      </c>
    </row>
    <row r="3430" spans="1:17">
      <c r="A3430">
        <v>3053</v>
      </c>
      <c r="B3430" t="s">
        <v>8</v>
      </c>
      <c r="C3430">
        <v>142</v>
      </c>
      <c r="D3430" t="s">
        <v>9</v>
      </c>
      <c r="E3430" s="1">
        <v>42564.322800925926</v>
      </c>
      <c r="F3430" t="s">
        <v>10</v>
      </c>
      <c r="G3430" s="3">
        <f t="shared" si="530"/>
        <v>42564</v>
      </c>
      <c r="H3430" s="2">
        <f t="shared" si="531"/>
        <v>0.32280092592554865</v>
      </c>
      <c r="I3430">
        <f t="shared" si="532"/>
        <v>7</v>
      </c>
      <c r="J3430" t="str">
        <f t="shared" si="533"/>
        <v>Morning</v>
      </c>
      <c r="K3430" t="str">
        <f t="shared" si="534"/>
        <v>Sunday</v>
      </c>
      <c r="L3430" t="str">
        <f t="shared" si="535"/>
        <v>Failed</v>
      </c>
      <c r="M3430">
        <f t="shared" si="536"/>
        <v>0</v>
      </c>
      <c r="N3430">
        <f t="shared" si="537"/>
        <v>1</v>
      </c>
      <c r="O3430">
        <v>1</v>
      </c>
      <c r="P3430" t="str">
        <f t="shared" si="538"/>
        <v>City Route</v>
      </c>
      <c r="Q3430" t="str">
        <f t="shared" si="539"/>
        <v/>
      </c>
    </row>
    <row r="3431" spans="1:17">
      <c r="A3431">
        <v>3050</v>
      </c>
      <c r="B3431" t="s">
        <v>8</v>
      </c>
      <c r="C3431">
        <v>142</v>
      </c>
      <c r="D3431" t="s">
        <v>9</v>
      </c>
      <c r="E3431" s="1">
        <v>42564.325069444443</v>
      </c>
      <c r="F3431" t="s">
        <v>10</v>
      </c>
      <c r="G3431" s="3">
        <f t="shared" si="530"/>
        <v>42564</v>
      </c>
      <c r="H3431" s="2">
        <f t="shared" si="531"/>
        <v>0.32506944444321562</v>
      </c>
      <c r="I3431">
        <f t="shared" si="532"/>
        <v>7</v>
      </c>
      <c r="J3431" t="str">
        <f t="shared" si="533"/>
        <v>Morning</v>
      </c>
      <c r="K3431" t="str">
        <f t="shared" si="534"/>
        <v>Thursday</v>
      </c>
      <c r="L3431" t="str">
        <f t="shared" si="535"/>
        <v>Failed</v>
      </c>
      <c r="M3431">
        <f t="shared" si="536"/>
        <v>0</v>
      </c>
      <c r="N3431">
        <f t="shared" si="537"/>
        <v>1</v>
      </c>
      <c r="O3431">
        <v>1</v>
      </c>
      <c r="P3431" t="str">
        <f t="shared" si="538"/>
        <v>City Route</v>
      </c>
      <c r="Q3431" t="str">
        <f t="shared" si="539"/>
        <v/>
      </c>
    </row>
    <row r="3432" spans="1:17">
      <c r="A3432">
        <v>3110</v>
      </c>
      <c r="B3432" t="s">
        <v>8</v>
      </c>
      <c r="C3432">
        <v>142</v>
      </c>
      <c r="D3432" t="s">
        <v>9</v>
      </c>
      <c r="E3432" s="1">
        <v>42564.357233796298</v>
      </c>
      <c r="F3432" t="s">
        <v>10</v>
      </c>
      <c r="G3432" s="3">
        <f t="shared" si="530"/>
        <v>42564</v>
      </c>
      <c r="H3432" s="2">
        <f t="shared" si="531"/>
        <v>0.35723379629780538</v>
      </c>
      <c r="I3432">
        <f t="shared" si="532"/>
        <v>8</v>
      </c>
      <c r="J3432" t="str">
        <f t="shared" si="533"/>
        <v>Morning</v>
      </c>
      <c r="K3432" t="str">
        <f t="shared" si="534"/>
        <v>Monday</v>
      </c>
      <c r="L3432" t="str">
        <f t="shared" si="535"/>
        <v>Failed</v>
      </c>
      <c r="M3432">
        <f t="shared" si="536"/>
        <v>0</v>
      </c>
      <c r="N3432">
        <f t="shared" si="537"/>
        <v>1</v>
      </c>
      <c r="O3432">
        <v>1</v>
      </c>
      <c r="P3432" t="str">
        <f t="shared" si="538"/>
        <v>City Route</v>
      </c>
      <c r="Q3432" t="str">
        <f t="shared" si="539"/>
        <v/>
      </c>
    </row>
    <row r="3433" spans="1:17">
      <c r="A3433">
        <v>5524</v>
      </c>
      <c r="B3433" t="s">
        <v>8</v>
      </c>
      <c r="C3433">
        <v>142</v>
      </c>
      <c r="D3433" t="s">
        <v>9</v>
      </c>
      <c r="E3433" s="1">
        <v>42566.21769675926</v>
      </c>
      <c r="F3433" t="s">
        <v>10</v>
      </c>
      <c r="G3433" s="3">
        <f t="shared" si="530"/>
        <v>42566</v>
      </c>
      <c r="H3433" s="2">
        <f t="shared" si="531"/>
        <v>0.21769675926043419</v>
      </c>
      <c r="I3433">
        <f t="shared" si="532"/>
        <v>5</v>
      </c>
      <c r="J3433" t="str">
        <f t="shared" si="533"/>
        <v>Morning</v>
      </c>
      <c r="K3433" t="str">
        <f t="shared" si="534"/>
        <v>Sunday</v>
      </c>
      <c r="L3433" t="str">
        <f t="shared" si="535"/>
        <v>Failed</v>
      </c>
      <c r="M3433">
        <f t="shared" si="536"/>
        <v>0</v>
      </c>
      <c r="N3433">
        <f t="shared" si="537"/>
        <v>1</v>
      </c>
      <c r="O3433">
        <v>1</v>
      </c>
      <c r="P3433" t="str">
        <f t="shared" si="538"/>
        <v>City Route</v>
      </c>
      <c r="Q3433" t="str">
        <f t="shared" si="539"/>
        <v/>
      </c>
    </row>
    <row r="3434" spans="1:17">
      <c r="A3434">
        <v>5714</v>
      </c>
      <c r="B3434" t="s">
        <v>8</v>
      </c>
      <c r="C3434">
        <v>142</v>
      </c>
      <c r="D3434" t="s">
        <v>9</v>
      </c>
      <c r="E3434" s="1">
        <v>42566.31517361111</v>
      </c>
      <c r="F3434" t="s">
        <v>10</v>
      </c>
      <c r="G3434" s="3">
        <f t="shared" si="530"/>
        <v>42566</v>
      </c>
      <c r="H3434" s="2">
        <f t="shared" si="531"/>
        <v>0.31517361111036735</v>
      </c>
      <c r="I3434">
        <f t="shared" si="532"/>
        <v>7</v>
      </c>
      <c r="J3434" t="str">
        <f t="shared" si="533"/>
        <v>Morning</v>
      </c>
      <c r="K3434" t="str">
        <f t="shared" si="534"/>
        <v>Monday</v>
      </c>
      <c r="L3434" t="str">
        <f t="shared" si="535"/>
        <v>Failed</v>
      </c>
      <c r="M3434">
        <f t="shared" si="536"/>
        <v>0</v>
      </c>
      <c r="N3434">
        <f t="shared" si="537"/>
        <v>1</v>
      </c>
      <c r="O3434">
        <v>1</v>
      </c>
      <c r="P3434" t="str">
        <f t="shared" si="538"/>
        <v>City Route</v>
      </c>
      <c r="Q3434" t="str">
        <f t="shared" si="539"/>
        <v/>
      </c>
    </row>
    <row r="3435" spans="1:17">
      <c r="A3435">
        <v>5783</v>
      </c>
      <c r="B3435" t="s">
        <v>8</v>
      </c>
      <c r="C3435">
        <v>142</v>
      </c>
      <c r="D3435" t="s">
        <v>9</v>
      </c>
      <c r="E3435" s="1">
        <v>42566.354328703703</v>
      </c>
      <c r="F3435" t="s">
        <v>10</v>
      </c>
      <c r="G3435" s="3">
        <f t="shared" si="530"/>
        <v>42566</v>
      </c>
      <c r="H3435" s="2">
        <f t="shared" si="531"/>
        <v>0.35432870370277669</v>
      </c>
      <c r="I3435">
        <f t="shared" si="532"/>
        <v>8</v>
      </c>
      <c r="J3435" t="str">
        <f t="shared" si="533"/>
        <v>Morning</v>
      </c>
      <c r="K3435" t="str">
        <f t="shared" si="534"/>
        <v>Sunday</v>
      </c>
      <c r="L3435" t="str">
        <f t="shared" si="535"/>
        <v>Failed</v>
      </c>
      <c r="M3435">
        <f t="shared" si="536"/>
        <v>0</v>
      </c>
      <c r="N3435">
        <f t="shared" si="537"/>
        <v>1</v>
      </c>
      <c r="O3435">
        <v>1</v>
      </c>
      <c r="P3435" t="str">
        <f t="shared" si="538"/>
        <v>City Route</v>
      </c>
      <c r="Q3435" t="str">
        <f t="shared" si="539"/>
        <v/>
      </c>
    </row>
    <row r="3436" spans="1:17">
      <c r="A3436">
        <v>1982</v>
      </c>
      <c r="B3436" t="s">
        <v>8</v>
      </c>
      <c r="C3436">
        <v>143</v>
      </c>
      <c r="D3436" t="s">
        <v>9</v>
      </c>
      <c r="E3436" s="1">
        <v>42563.513888888891</v>
      </c>
      <c r="F3436" t="s">
        <v>10</v>
      </c>
      <c r="G3436" s="3">
        <f t="shared" si="530"/>
        <v>42563</v>
      </c>
      <c r="H3436" s="2">
        <f t="shared" si="531"/>
        <v>0.51388888889050577</v>
      </c>
      <c r="I3436">
        <f t="shared" si="532"/>
        <v>12</v>
      </c>
      <c r="J3436" t="str">
        <f t="shared" si="533"/>
        <v>Day</v>
      </c>
      <c r="K3436" t="str">
        <f t="shared" si="534"/>
        <v>Sunday</v>
      </c>
      <c r="L3436" t="str">
        <f t="shared" si="535"/>
        <v>Failed</v>
      </c>
      <c r="M3436">
        <f t="shared" si="536"/>
        <v>0</v>
      </c>
      <c r="N3436">
        <f t="shared" si="537"/>
        <v>1</v>
      </c>
      <c r="O3436">
        <v>1</v>
      </c>
      <c r="P3436" t="str">
        <f t="shared" si="538"/>
        <v>City Route</v>
      </c>
      <c r="Q3436" t="str">
        <f t="shared" si="539"/>
        <v/>
      </c>
    </row>
    <row r="3437" spans="1:17">
      <c r="A3437">
        <v>5251</v>
      </c>
      <c r="B3437" t="s">
        <v>6</v>
      </c>
      <c r="C3437">
        <v>143</v>
      </c>
      <c r="D3437" t="s">
        <v>9</v>
      </c>
      <c r="E3437" s="1">
        <v>42565.887395833335</v>
      </c>
      <c r="F3437" t="s">
        <v>10</v>
      </c>
      <c r="G3437" s="3">
        <f t="shared" si="530"/>
        <v>42565</v>
      </c>
      <c r="H3437" s="2">
        <f t="shared" si="531"/>
        <v>0.88739583333517658</v>
      </c>
      <c r="I3437">
        <f t="shared" si="532"/>
        <v>21</v>
      </c>
      <c r="J3437" t="str">
        <f t="shared" si="533"/>
        <v>Night</v>
      </c>
      <c r="K3437" t="str">
        <f t="shared" si="534"/>
        <v>Sunday</v>
      </c>
      <c r="L3437" t="str">
        <f t="shared" si="535"/>
        <v>Failed</v>
      </c>
      <c r="M3437">
        <f t="shared" si="536"/>
        <v>0</v>
      </c>
      <c r="N3437">
        <f t="shared" si="537"/>
        <v>1</v>
      </c>
      <c r="O3437">
        <v>1</v>
      </c>
      <c r="P3437" t="str">
        <f t="shared" si="538"/>
        <v>Airport Route</v>
      </c>
      <c r="Q3437" t="str">
        <f t="shared" si="539"/>
        <v/>
      </c>
    </row>
    <row r="3438" spans="1:17">
      <c r="A3438">
        <v>85</v>
      </c>
      <c r="B3438" t="s">
        <v>8</v>
      </c>
      <c r="C3438">
        <v>144</v>
      </c>
      <c r="D3438" t="s">
        <v>9</v>
      </c>
      <c r="E3438" s="1">
        <v>42562.199305555558</v>
      </c>
      <c r="F3438" t="s">
        <v>10</v>
      </c>
      <c r="G3438" s="3">
        <f t="shared" si="530"/>
        <v>42562</v>
      </c>
      <c r="H3438" s="2">
        <f t="shared" si="531"/>
        <v>0.1993055555576575</v>
      </c>
      <c r="I3438">
        <f t="shared" si="532"/>
        <v>4</v>
      </c>
      <c r="J3438" t="str">
        <f t="shared" si="533"/>
        <v>Early Morning</v>
      </c>
      <c r="K3438" t="str">
        <f t="shared" si="534"/>
        <v>Sunday</v>
      </c>
      <c r="L3438" t="str">
        <f t="shared" si="535"/>
        <v>Failed</v>
      </c>
      <c r="M3438">
        <f t="shared" si="536"/>
        <v>0</v>
      </c>
      <c r="N3438">
        <f t="shared" si="537"/>
        <v>1</v>
      </c>
      <c r="O3438">
        <v>1</v>
      </c>
      <c r="P3438" t="str">
        <f t="shared" si="538"/>
        <v>City Route</v>
      </c>
      <c r="Q3438" t="str">
        <f t="shared" si="539"/>
        <v/>
      </c>
    </row>
    <row r="3439" spans="1:17">
      <c r="A3439">
        <v>459</v>
      </c>
      <c r="B3439" t="s">
        <v>8</v>
      </c>
      <c r="C3439">
        <v>144</v>
      </c>
      <c r="D3439" t="s">
        <v>9</v>
      </c>
      <c r="E3439" s="1">
        <v>42562.386805555558</v>
      </c>
      <c r="F3439" t="s">
        <v>10</v>
      </c>
      <c r="G3439" s="3">
        <f t="shared" si="530"/>
        <v>42562</v>
      </c>
      <c r="H3439" s="2">
        <f t="shared" si="531"/>
        <v>0.3868055555576575</v>
      </c>
      <c r="I3439">
        <f t="shared" si="532"/>
        <v>9</v>
      </c>
      <c r="J3439" t="str">
        <f t="shared" si="533"/>
        <v>Morning</v>
      </c>
      <c r="K3439" t="str">
        <f t="shared" si="534"/>
        <v>Wednesday</v>
      </c>
      <c r="L3439" t="str">
        <f t="shared" si="535"/>
        <v>Failed</v>
      </c>
      <c r="M3439">
        <f t="shared" si="536"/>
        <v>0</v>
      </c>
      <c r="N3439">
        <f t="shared" si="537"/>
        <v>1</v>
      </c>
      <c r="O3439">
        <v>1</v>
      </c>
      <c r="P3439" t="str">
        <f t="shared" si="538"/>
        <v>City Route</v>
      </c>
      <c r="Q3439" t="str">
        <f t="shared" si="539"/>
        <v/>
      </c>
    </row>
    <row r="3440" spans="1:17">
      <c r="A3440">
        <v>1507</v>
      </c>
      <c r="B3440" t="s">
        <v>8</v>
      </c>
      <c r="C3440">
        <v>144</v>
      </c>
      <c r="D3440" t="s">
        <v>9</v>
      </c>
      <c r="E3440" s="1">
        <v>42563.238888888889</v>
      </c>
      <c r="F3440" t="s">
        <v>10</v>
      </c>
      <c r="G3440" s="3">
        <f t="shared" si="530"/>
        <v>42563</v>
      </c>
      <c r="H3440" s="2">
        <f t="shared" si="531"/>
        <v>0.23888888888905058</v>
      </c>
      <c r="I3440">
        <f t="shared" si="532"/>
        <v>5</v>
      </c>
      <c r="J3440" t="str">
        <f t="shared" si="533"/>
        <v>Morning</v>
      </c>
      <c r="K3440" t="str">
        <f t="shared" si="534"/>
        <v>Monday</v>
      </c>
      <c r="L3440" t="str">
        <f t="shared" si="535"/>
        <v>Failed</v>
      </c>
      <c r="M3440">
        <f t="shared" si="536"/>
        <v>0</v>
      </c>
      <c r="N3440">
        <f t="shared" si="537"/>
        <v>1</v>
      </c>
      <c r="O3440">
        <v>1</v>
      </c>
      <c r="P3440" t="str">
        <f t="shared" si="538"/>
        <v>City Route</v>
      </c>
      <c r="Q3440" t="str">
        <f t="shared" si="539"/>
        <v/>
      </c>
    </row>
    <row r="3441" spans="1:17">
      <c r="A3441">
        <v>4231</v>
      </c>
      <c r="B3441" t="s">
        <v>8</v>
      </c>
      <c r="C3441">
        <v>144</v>
      </c>
      <c r="D3441" t="s">
        <v>9</v>
      </c>
      <c r="E3441" s="1">
        <v>42565.247604166667</v>
      </c>
      <c r="F3441" t="s">
        <v>10</v>
      </c>
      <c r="G3441" s="3">
        <f t="shared" si="530"/>
        <v>42565</v>
      </c>
      <c r="H3441" s="2">
        <f t="shared" si="531"/>
        <v>0.24760416666686069</v>
      </c>
      <c r="I3441">
        <f t="shared" si="532"/>
        <v>5</v>
      </c>
      <c r="J3441" t="str">
        <f t="shared" si="533"/>
        <v>Morning</v>
      </c>
      <c r="K3441" t="str">
        <f t="shared" si="534"/>
        <v>Tuesday</v>
      </c>
      <c r="L3441" t="str">
        <f t="shared" si="535"/>
        <v>Failed</v>
      </c>
      <c r="M3441">
        <f t="shared" si="536"/>
        <v>0</v>
      </c>
      <c r="N3441">
        <f t="shared" si="537"/>
        <v>1</v>
      </c>
      <c r="O3441">
        <v>1</v>
      </c>
      <c r="P3441" t="str">
        <f t="shared" si="538"/>
        <v>City Route</v>
      </c>
      <c r="Q3441" t="str">
        <f t="shared" si="539"/>
        <v/>
      </c>
    </row>
    <row r="3442" spans="1:17">
      <c r="A3442">
        <v>4427</v>
      </c>
      <c r="B3442" t="s">
        <v>8</v>
      </c>
      <c r="C3442">
        <v>144</v>
      </c>
      <c r="D3442" t="s">
        <v>9</v>
      </c>
      <c r="E3442" s="1">
        <v>42565.349224537036</v>
      </c>
      <c r="F3442" t="s">
        <v>10</v>
      </c>
      <c r="G3442" s="3">
        <f t="shared" si="530"/>
        <v>42565</v>
      </c>
      <c r="H3442" s="2">
        <f t="shared" si="531"/>
        <v>0.34922453703620704</v>
      </c>
      <c r="I3442">
        <f t="shared" si="532"/>
        <v>8</v>
      </c>
      <c r="J3442" t="str">
        <f t="shared" si="533"/>
        <v>Morning</v>
      </c>
      <c r="K3442" t="str">
        <f t="shared" si="534"/>
        <v>Tuesday</v>
      </c>
      <c r="L3442" t="str">
        <f t="shared" si="535"/>
        <v>Failed</v>
      </c>
      <c r="M3442">
        <f t="shared" si="536"/>
        <v>0</v>
      </c>
      <c r="N3442">
        <f t="shared" si="537"/>
        <v>1</v>
      </c>
      <c r="O3442">
        <v>1</v>
      </c>
      <c r="P3442" t="str">
        <f t="shared" si="538"/>
        <v>City Route</v>
      </c>
      <c r="Q3442" t="str">
        <f t="shared" si="539"/>
        <v/>
      </c>
    </row>
    <row r="3443" spans="1:17">
      <c r="A3443">
        <v>5640</v>
      </c>
      <c r="B3443" t="s">
        <v>8</v>
      </c>
      <c r="C3443">
        <v>144</v>
      </c>
      <c r="D3443" t="s">
        <v>9</v>
      </c>
      <c r="E3443" s="1">
        <v>42566.279467592591</v>
      </c>
      <c r="F3443" t="s">
        <v>10</v>
      </c>
      <c r="G3443" s="3">
        <f t="shared" si="530"/>
        <v>42566</v>
      </c>
      <c r="H3443" s="2">
        <f t="shared" si="531"/>
        <v>0.27946759259066312</v>
      </c>
      <c r="I3443">
        <f t="shared" si="532"/>
        <v>6</v>
      </c>
      <c r="J3443" t="str">
        <f t="shared" si="533"/>
        <v>Morning</v>
      </c>
      <c r="K3443" t="str">
        <f t="shared" si="534"/>
        <v>Thursday</v>
      </c>
      <c r="L3443" t="str">
        <f t="shared" si="535"/>
        <v>Failed</v>
      </c>
      <c r="M3443">
        <f t="shared" si="536"/>
        <v>0</v>
      </c>
      <c r="N3443">
        <f t="shared" si="537"/>
        <v>1</v>
      </c>
      <c r="O3443">
        <v>1</v>
      </c>
      <c r="P3443" t="str">
        <f t="shared" si="538"/>
        <v>City Route</v>
      </c>
      <c r="Q3443" t="str">
        <f t="shared" si="539"/>
        <v/>
      </c>
    </row>
    <row r="3444" spans="1:17">
      <c r="A3444">
        <v>317</v>
      </c>
      <c r="B3444" t="s">
        <v>8</v>
      </c>
      <c r="C3444">
        <v>145</v>
      </c>
      <c r="D3444" t="s">
        <v>9</v>
      </c>
      <c r="E3444" s="1">
        <v>42562.311805555553</v>
      </c>
      <c r="F3444" t="s">
        <v>10</v>
      </c>
      <c r="G3444" s="3">
        <f t="shared" si="530"/>
        <v>42562</v>
      </c>
      <c r="H3444" s="2">
        <f t="shared" si="531"/>
        <v>0.31180555555329192</v>
      </c>
      <c r="I3444">
        <f t="shared" si="532"/>
        <v>7</v>
      </c>
      <c r="J3444" t="str">
        <f t="shared" si="533"/>
        <v>Morning</v>
      </c>
      <c r="K3444" t="str">
        <f t="shared" si="534"/>
        <v>Monday</v>
      </c>
      <c r="L3444" t="str">
        <f t="shared" si="535"/>
        <v>Failed</v>
      </c>
      <c r="M3444">
        <f t="shared" si="536"/>
        <v>0</v>
      </c>
      <c r="N3444">
        <f t="shared" si="537"/>
        <v>1</v>
      </c>
      <c r="O3444">
        <v>1</v>
      </c>
      <c r="P3444" t="str">
        <f t="shared" si="538"/>
        <v>City Route</v>
      </c>
      <c r="Q3444" t="str">
        <f t="shared" si="539"/>
        <v/>
      </c>
    </row>
    <row r="3445" spans="1:17">
      <c r="A3445">
        <v>5581</v>
      </c>
      <c r="B3445" t="s">
        <v>8</v>
      </c>
      <c r="C3445">
        <v>145</v>
      </c>
      <c r="D3445" t="s">
        <v>9</v>
      </c>
      <c r="E3445" s="1">
        <v>42566.245706018519</v>
      </c>
      <c r="F3445" t="s">
        <v>10</v>
      </c>
      <c r="G3445" s="3">
        <f t="shared" si="530"/>
        <v>42566</v>
      </c>
      <c r="H3445" s="2">
        <f t="shared" si="531"/>
        <v>0.24570601851883112</v>
      </c>
      <c r="I3445">
        <f t="shared" si="532"/>
        <v>5</v>
      </c>
      <c r="J3445" t="str">
        <f t="shared" si="533"/>
        <v>Morning</v>
      </c>
      <c r="K3445" t="str">
        <f t="shared" si="534"/>
        <v>Monday</v>
      </c>
      <c r="L3445" t="str">
        <f t="shared" si="535"/>
        <v>Failed</v>
      </c>
      <c r="M3445">
        <f t="shared" si="536"/>
        <v>0</v>
      </c>
      <c r="N3445">
        <f t="shared" si="537"/>
        <v>1</v>
      </c>
      <c r="O3445">
        <v>1</v>
      </c>
      <c r="P3445" t="str">
        <f t="shared" si="538"/>
        <v>City Route</v>
      </c>
      <c r="Q3445" t="str">
        <f t="shared" si="539"/>
        <v/>
      </c>
    </row>
    <row r="3446" spans="1:17">
      <c r="A3446">
        <v>6288</v>
      </c>
      <c r="B3446" t="s">
        <v>8</v>
      </c>
      <c r="C3446">
        <v>145</v>
      </c>
      <c r="D3446" t="s">
        <v>9</v>
      </c>
      <c r="E3446" s="1">
        <v>42566.762384259258</v>
      </c>
      <c r="F3446" t="s">
        <v>10</v>
      </c>
      <c r="G3446" s="3">
        <f t="shared" si="530"/>
        <v>42566</v>
      </c>
      <c r="H3446" s="2">
        <f t="shared" si="531"/>
        <v>0.76238425925839692</v>
      </c>
      <c r="I3446">
        <f t="shared" si="532"/>
        <v>18</v>
      </c>
      <c r="J3446" t="str">
        <f t="shared" si="533"/>
        <v>Evening</v>
      </c>
      <c r="K3446" t="str">
        <f t="shared" si="534"/>
        <v>Monday</v>
      </c>
      <c r="L3446" t="str">
        <f t="shared" si="535"/>
        <v>Failed</v>
      </c>
      <c r="M3446">
        <f t="shared" si="536"/>
        <v>0</v>
      </c>
      <c r="N3446">
        <f t="shared" si="537"/>
        <v>1</v>
      </c>
      <c r="O3446">
        <v>1</v>
      </c>
      <c r="P3446" t="str">
        <f t="shared" si="538"/>
        <v>City Route</v>
      </c>
      <c r="Q3446" t="str">
        <f t="shared" si="539"/>
        <v/>
      </c>
    </row>
    <row r="3447" spans="1:17">
      <c r="A3447">
        <v>1267</v>
      </c>
      <c r="B3447" t="s">
        <v>8</v>
      </c>
      <c r="C3447">
        <v>146</v>
      </c>
      <c r="D3447" t="s">
        <v>9</v>
      </c>
      <c r="E3447" s="1">
        <v>42562.917361111111</v>
      </c>
      <c r="F3447" t="s">
        <v>10</v>
      </c>
      <c r="G3447" s="3">
        <f t="shared" si="530"/>
        <v>42562</v>
      </c>
      <c r="H3447" s="2">
        <f t="shared" si="531"/>
        <v>0.91736111111094942</v>
      </c>
      <c r="I3447">
        <f t="shared" si="532"/>
        <v>22</v>
      </c>
      <c r="J3447" t="str">
        <f t="shared" si="533"/>
        <v>Night</v>
      </c>
      <c r="K3447" t="str">
        <f t="shared" si="534"/>
        <v>Saturday</v>
      </c>
      <c r="L3447" t="str">
        <f t="shared" si="535"/>
        <v>Failed</v>
      </c>
      <c r="M3447">
        <f t="shared" si="536"/>
        <v>0</v>
      </c>
      <c r="N3447">
        <f t="shared" si="537"/>
        <v>1</v>
      </c>
      <c r="O3447">
        <v>1</v>
      </c>
      <c r="P3447" t="str">
        <f t="shared" si="538"/>
        <v>City Route</v>
      </c>
      <c r="Q3447" t="str">
        <f t="shared" si="539"/>
        <v/>
      </c>
    </row>
    <row r="3448" spans="1:17">
      <c r="A3448">
        <v>2026</v>
      </c>
      <c r="B3448" t="s">
        <v>6</v>
      </c>
      <c r="C3448">
        <v>146</v>
      </c>
      <c r="D3448" t="s">
        <v>9</v>
      </c>
      <c r="E3448" s="1">
        <v>42563.583333333336</v>
      </c>
      <c r="F3448" t="s">
        <v>10</v>
      </c>
      <c r="G3448" s="3">
        <f t="shared" si="530"/>
        <v>42563</v>
      </c>
      <c r="H3448" s="2">
        <f t="shared" si="531"/>
        <v>0.58333333333575865</v>
      </c>
      <c r="I3448">
        <f t="shared" si="532"/>
        <v>14</v>
      </c>
      <c r="J3448" t="str">
        <f t="shared" si="533"/>
        <v>Day</v>
      </c>
      <c r="K3448" t="str">
        <f t="shared" si="534"/>
        <v>Tuesday</v>
      </c>
      <c r="L3448" t="str">
        <f t="shared" si="535"/>
        <v>Failed</v>
      </c>
      <c r="M3448">
        <f t="shared" si="536"/>
        <v>0</v>
      </c>
      <c r="N3448">
        <f t="shared" si="537"/>
        <v>1</v>
      </c>
      <c r="O3448">
        <v>1</v>
      </c>
      <c r="P3448" t="str">
        <f t="shared" si="538"/>
        <v>Airport Route</v>
      </c>
      <c r="Q3448" t="str">
        <f t="shared" si="539"/>
        <v/>
      </c>
    </row>
    <row r="3449" spans="1:17">
      <c r="A3449">
        <v>2150</v>
      </c>
      <c r="B3449" t="s">
        <v>8</v>
      </c>
      <c r="C3449">
        <v>146</v>
      </c>
      <c r="D3449" t="s">
        <v>9</v>
      </c>
      <c r="E3449" s="1">
        <v>42563.719444444447</v>
      </c>
      <c r="F3449" t="s">
        <v>10</v>
      </c>
      <c r="G3449" s="3">
        <f t="shared" si="530"/>
        <v>42563</v>
      </c>
      <c r="H3449" s="2">
        <f t="shared" si="531"/>
        <v>0.71944444444670808</v>
      </c>
      <c r="I3449">
        <f t="shared" si="532"/>
        <v>17</v>
      </c>
      <c r="J3449" t="str">
        <f t="shared" si="533"/>
        <v>Evening</v>
      </c>
      <c r="K3449" t="str">
        <f t="shared" si="534"/>
        <v>Sunday</v>
      </c>
      <c r="L3449" t="str">
        <f t="shared" si="535"/>
        <v>Failed</v>
      </c>
      <c r="M3449">
        <f t="shared" si="536"/>
        <v>0</v>
      </c>
      <c r="N3449">
        <f t="shared" si="537"/>
        <v>1</v>
      </c>
      <c r="O3449">
        <v>1</v>
      </c>
      <c r="P3449" t="str">
        <f t="shared" si="538"/>
        <v>City Route</v>
      </c>
      <c r="Q3449" t="str">
        <f t="shared" si="539"/>
        <v/>
      </c>
    </row>
    <row r="3450" spans="1:17">
      <c r="A3450">
        <v>2389</v>
      </c>
      <c r="B3450" t="s">
        <v>8</v>
      </c>
      <c r="C3450">
        <v>146</v>
      </c>
      <c r="D3450" t="s">
        <v>9</v>
      </c>
      <c r="E3450" s="1">
        <v>42563.827777777777</v>
      </c>
      <c r="F3450" t="s">
        <v>10</v>
      </c>
      <c r="G3450" s="3">
        <f t="shared" si="530"/>
        <v>42563</v>
      </c>
      <c r="H3450" s="2">
        <f t="shared" si="531"/>
        <v>0.82777777777664596</v>
      </c>
      <c r="I3450">
        <f t="shared" si="532"/>
        <v>19</v>
      </c>
      <c r="J3450" t="str">
        <f t="shared" si="533"/>
        <v>Evening</v>
      </c>
      <c r="K3450" t="str">
        <f t="shared" si="534"/>
        <v>Monday</v>
      </c>
      <c r="L3450" t="str">
        <f t="shared" si="535"/>
        <v>Failed</v>
      </c>
      <c r="M3450">
        <f t="shared" si="536"/>
        <v>0</v>
      </c>
      <c r="N3450">
        <f t="shared" si="537"/>
        <v>1</v>
      </c>
      <c r="O3450">
        <v>1</v>
      </c>
      <c r="P3450" t="str">
        <f t="shared" si="538"/>
        <v>City Route</v>
      </c>
      <c r="Q3450" t="str">
        <f t="shared" si="539"/>
        <v/>
      </c>
    </row>
    <row r="3451" spans="1:17">
      <c r="A3451">
        <v>954</v>
      </c>
      <c r="B3451" t="s">
        <v>6</v>
      </c>
      <c r="C3451">
        <v>147</v>
      </c>
      <c r="D3451" t="s">
        <v>9</v>
      </c>
      <c r="E3451" s="1">
        <v>42562.774305555555</v>
      </c>
      <c r="F3451" t="s">
        <v>10</v>
      </c>
      <c r="G3451" s="3">
        <f t="shared" si="530"/>
        <v>42562</v>
      </c>
      <c r="H3451" s="2">
        <f t="shared" si="531"/>
        <v>0.77430555555474712</v>
      </c>
      <c r="I3451">
        <f t="shared" si="532"/>
        <v>18</v>
      </c>
      <c r="J3451" t="str">
        <f t="shared" si="533"/>
        <v>Evening</v>
      </c>
      <c r="K3451" t="str">
        <f t="shared" si="534"/>
        <v>Monday</v>
      </c>
      <c r="L3451" t="str">
        <f t="shared" si="535"/>
        <v>Failed</v>
      </c>
      <c r="M3451">
        <f t="shared" si="536"/>
        <v>0</v>
      </c>
      <c r="N3451">
        <f t="shared" si="537"/>
        <v>1</v>
      </c>
      <c r="O3451">
        <v>1</v>
      </c>
      <c r="P3451" t="str">
        <f t="shared" si="538"/>
        <v>Airport Route</v>
      </c>
      <c r="Q3451" t="str">
        <f t="shared" si="539"/>
        <v/>
      </c>
    </row>
    <row r="3452" spans="1:17">
      <c r="A3452">
        <v>2795</v>
      </c>
      <c r="B3452" t="s">
        <v>8</v>
      </c>
      <c r="C3452">
        <v>147</v>
      </c>
      <c r="D3452" t="s">
        <v>9</v>
      </c>
      <c r="E3452" s="1">
        <v>42564.205196759256</v>
      </c>
      <c r="F3452" t="s">
        <v>10</v>
      </c>
      <c r="G3452" s="3">
        <f t="shared" si="530"/>
        <v>42564</v>
      </c>
      <c r="H3452" s="2">
        <f t="shared" si="531"/>
        <v>0.20519675925606862</v>
      </c>
      <c r="I3452">
        <f t="shared" si="532"/>
        <v>4</v>
      </c>
      <c r="J3452" t="str">
        <f t="shared" si="533"/>
        <v>Early Morning</v>
      </c>
      <c r="K3452" t="str">
        <f t="shared" si="534"/>
        <v>Monday</v>
      </c>
      <c r="L3452" t="str">
        <f t="shared" si="535"/>
        <v>Failed</v>
      </c>
      <c r="M3452">
        <f t="shared" si="536"/>
        <v>0</v>
      </c>
      <c r="N3452">
        <f t="shared" si="537"/>
        <v>1</v>
      </c>
      <c r="O3452">
        <v>1</v>
      </c>
      <c r="P3452" t="str">
        <f t="shared" si="538"/>
        <v>City Route</v>
      </c>
      <c r="Q3452" t="str">
        <f t="shared" si="539"/>
        <v/>
      </c>
    </row>
    <row r="3453" spans="1:17">
      <c r="A3453">
        <v>4184</v>
      </c>
      <c r="B3453" t="s">
        <v>8</v>
      </c>
      <c r="C3453">
        <v>147</v>
      </c>
      <c r="D3453" t="s">
        <v>9</v>
      </c>
      <c r="E3453" s="1">
        <v>42565.221608796295</v>
      </c>
      <c r="F3453" t="s">
        <v>10</v>
      </c>
      <c r="G3453" s="3">
        <f t="shared" si="530"/>
        <v>42565</v>
      </c>
      <c r="H3453" s="2">
        <f t="shared" si="531"/>
        <v>0.22160879629518604</v>
      </c>
      <c r="I3453">
        <f t="shared" si="532"/>
        <v>5</v>
      </c>
      <c r="J3453" t="str">
        <f t="shared" si="533"/>
        <v>Morning</v>
      </c>
      <c r="K3453" t="str">
        <f t="shared" si="534"/>
        <v>Thursday</v>
      </c>
      <c r="L3453" t="str">
        <f t="shared" si="535"/>
        <v>Failed</v>
      </c>
      <c r="M3453">
        <f t="shared" si="536"/>
        <v>0</v>
      </c>
      <c r="N3453">
        <f t="shared" si="537"/>
        <v>1</v>
      </c>
      <c r="O3453">
        <v>1</v>
      </c>
      <c r="P3453" t="str">
        <f t="shared" si="538"/>
        <v>City Route</v>
      </c>
      <c r="Q3453" t="str">
        <f t="shared" si="539"/>
        <v/>
      </c>
    </row>
    <row r="3454" spans="1:17">
      <c r="A3454">
        <v>4563</v>
      </c>
      <c r="B3454" t="s">
        <v>8</v>
      </c>
      <c r="C3454">
        <v>147</v>
      </c>
      <c r="D3454" t="s">
        <v>9</v>
      </c>
      <c r="E3454" s="1">
        <v>42565.40730324074</v>
      </c>
      <c r="F3454" t="s">
        <v>10</v>
      </c>
      <c r="G3454" s="3">
        <f t="shared" si="530"/>
        <v>42565</v>
      </c>
      <c r="H3454" s="2">
        <f t="shared" si="531"/>
        <v>0.40730324073956581</v>
      </c>
      <c r="I3454">
        <f t="shared" si="532"/>
        <v>9</v>
      </c>
      <c r="J3454" t="str">
        <f t="shared" si="533"/>
        <v>Morning</v>
      </c>
      <c r="K3454" t="str">
        <f t="shared" si="534"/>
        <v>Friday</v>
      </c>
      <c r="L3454" t="str">
        <f t="shared" si="535"/>
        <v>Failed</v>
      </c>
      <c r="M3454">
        <f t="shared" si="536"/>
        <v>0</v>
      </c>
      <c r="N3454">
        <f t="shared" si="537"/>
        <v>1</v>
      </c>
      <c r="O3454">
        <v>1</v>
      </c>
      <c r="P3454" t="str">
        <f t="shared" si="538"/>
        <v>City Route</v>
      </c>
      <c r="Q3454" t="str">
        <f t="shared" si="539"/>
        <v/>
      </c>
    </row>
    <row r="3455" spans="1:17">
      <c r="A3455">
        <v>774</v>
      </c>
      <c r="B3455" t="s">
        <v>6</v>
      </c>
      <c r="C3455">
        <v>148</v>
      </c>
      <c r="D3455" t="s">
        <v>9</v>
      </c>
      <c r="E3455" s="1">
        <v>42562.686111111114</v>
      </c>
      <c r="F3455" t="s">
        <v>10</v>
      </c>
      <c r="G3455" s="3">
        <f t="shared" si="530"/>
        <v>42562</v>
      </c>
      <c r="H3455" s="2">
        <f t="shared" si="531"/>
        <v>0.68611111111385981</v>
      </c>
      <c r="I3455">
        <f t="shared" si="532"/>
        <v>16</v>
      </c>
      <c r="J3455" t="str">
        <f t="shared" si="533"/>
        <v>Day</v>
      </c>
      <c r="K3455" t="str">
        <f t="shared" si="534"/>
        <v>Wednesday</v>
      </c>
      <c r="L3455" t="str">
        <f t="shared" si="535"/>
        <v>Failed</v>
      </c>
      <c r="M3455">
        <f t="shared" si="536"/>
        <v>0</v>
      </c>
      <c r="N3455">
        <f t="shared" si="537"/>
        <v>1</v>
      </c>
      <c r="O3455">
        <v>1</v>
      </c>
      <c r="P3455" t="str">
        <f t="shared" si="538"/>
        <v>Airport Route</v>
      </c>
      <c r="Q3455" t="str">
        <f t="shared" si="539"/>
        <v/>
      </c>
    </row>
    <row r="3456" spans="1:17">
      <c r="A3456">
        <v>2777</v>
      </c>
      <c r="B3456" t="s">
        <v>8</v>
      </c>
      <c r="C3456">
        <v>148</v>
      </c>
      <c r="D3456" t="s">
        <v>9</v>
      </c>
      <c r="E3456" s="1">
        <v>42564.196932870371</v>
      </c>
      <c r="F3456" t="s">
        <v>10</v>
      </c>
      <c r="G3456" s="3">
        <f t="shared" si="530"/>
        <v>42564</v>
      </c>
      <c r="H3456" s="2">
        <f t="shared" si="531"/>
        <v>0.19693287037080154</v>
      </c>
      <c r="I3456">
        <f t="shared" si="532"/>
        <v>4</v>
      </c>
      <c r="J3456" t="str">
        <f t="shared" si="533"/>
        <v>Early Morning</v>
      </c>
      <c r="K3456" t="str">
        <f t="shared" si="534"/>
        <v>Thursday</v>
      </c>
      <c r="L3456" t="str">
        <f t="shared" si="535"/>
        <v>Failed</v>
      </c>
      <c r="M3456">
        <f t="shared" si="536"/>
        <v>0</v>
      </c>
      <c r="N3456">
        <f t="shared" si="537"/>
        <v>1</v>
      </c>
      <c r="O3456">
        <v>1</v>
      </c>
      <c r="P3456" t="str">
        <f t="shared" si="538"/>
        <v>City Route</v>
      </c>
      <c r="Q3456" t="str">
        <f t="shared" si="539"/>
        <v/>
      </c>
    </row>
    <row r="3457" spans="1:17">
      <c r="A3457">
        <v>2891</v>
      </c>
      <c r="B3457" t="s">
        <v>8</v>
      </c>
      <c r="C3457">
        <v>148</v>
      </c>
      <c r="D3457" t="s">
        <v>9</v>
      </c>
      <c r="E3457" s="1">
        <v>42564.245046296295</v>
      </c>
      <c r="F3457" t="s">
        <v>10</v>
      </c>
      <c r="G3457" s="3">
        <f t="shared" si="530"/>
        <v>42564</v>
      </c>
      <c r="H3457" s="2">
        <f t="shared" si="531"/>
        <v>0.24504629629518604</v>
      </c>
      <c r="I3457">
        <f t="shared" si="532"/>
        <v>5</v>
      </c>
      <c r="J3457" t="str">
        <f t="shared" si="533"/>
        <v>Morning</v>
      </c>
      <c r="K3457" t="str">
        <f t="shared" si="534"/>
        <v>Saturday</v>
      </c>
      <c r="L3457" t="str">
        <f t="shared" si="535"/>
        <v>Failed</v>
      </c>
      <c r="M3457">
        <f t="shared" si="536"/>
        <v>0</v>
      </c>
      <c r="N3457">
        <f t="shared" si="537"/>
        <v>1</v>
      </c>
      <c r="O3457">
        <v>1</v>
      </c>
      <c r="P3457" t="str">
        <f t="shared" si="538"/>
        <v>City Route</v>
      </c>
      <c r="Q3457" t="str">
        <f t="shared" si="539"/>
        <v/>
      </c>
    </row>
    <row r="3458" spans="1:17">
      <c r="A3458">
        <v>6377</v>
      </c>
      <c r="B3458" t="s">
        <v>8</v>
      </c>
      <c r="C3458">
        <v>148</v>
      </c>
      <c r="D3458" t="s">
        <v>9</v>
      </c>
      <c r="E3458" s="1">
        <v>42566.801828703705</v>
      </c>
      <c r="F3458" t="s">
        <v>10</v>
      </c>
      <c r="G3458" s="3">
        <f t="shared" ref="G3458:G3521" si="540">INT(E3458)</f>
        <v>42566</v>
      </c>
      <c r="H3458" s="2">
        <f t="shared" ref="H3458:H3521" si="541">MOD(E3458,1)</f>
        <v>0.80182870370481396</v>
      </c>
      <c r="I3458">
        <f t="shared" ref="I3458:I3521" si="542">HOUR(E3458)</f>
        <v>19</v>
      </c>
      <c r="J3458" t="str">
        <f t="shared" ref="J3458:J3521" si="543">IF(I3458&lt;5,"Early Morning",
IF(I3458&lt;10,"Morning",
IF(I3458&lt;17,"Day",
IF(I3458&lt;21,"Evening","Night"))))</f>
        <v>Evening</v>
      </c>
      <c r="K3458" t="str">
        <f t="shared" ref="K3458:K3521" si="544">TEXT(A3458,"dddd")</f>
        <v>Saturday</v>
      </c>
      <c r="L3458" t="str">
        <f t="shared" ref="L3458:L3521" si="545">IF(D3458="Trip Completed","Successful","Failed")</f>
        <v>Failed</v>
      </c>
      <c r="M3458">
        <f t="shared" ref="M3458:M3521" si="546">IF(D3458="Trip Completed",1,0)</f>
        <v>0</v>
      </c>
      <c r="N3458">
        <f t="shared" ref="N3458:N3521" si="547">IF(D3458="Trip Completed",0,1)</f>
        <v>1</v>
      </c>
      <c r="O3458">
        <v>1</v>
      </c>
      <c r="P3458" t="str">
        <f t="shared" ref="P3458:P3521" si="548">IF(B3458="Airport","Airport Route","City Route")</f>
        <v>City Route</v>
      </c>
      <c r="Q3458" t="str">
        <f t="shared" ref="Q3458:Q3521" si="549">IFERROR((F3458-E3458)*1440,"")</f>
        <v/>
      </c>
    </row>
    <row r="3459" spans="1:17">
      <c r="A3459">
        <v>1561</v>
      </c>
      <c r="B3459" t="s">
        <v>8</v>
      </c>
      <c r="C3459">
        <v>149</v>
      </c>
      <c r="D3459" t="s">
        <v>9</v>
      </c>
      <c r="E3459" s="1">
        <v>42563.259722222225</v>
      </c>
      <c r="F3459" t="s">
        <v>10</v>
      </c>
      <c r="G3459" s="3">
        <f t="shared" si="540"/>
        <v>42563</v>
      </c>
      <c r="H3459" s="2">
        <f t="shared" si="541"/>
        <v>0.25972222222480923</v>
      </c>
      <c r="I3459">
        <f t="shared" si="542"/>
        <v>6</v>
      </c>
      <c r="J3459" t="str">
        <f t="shared" si="543"/>
        <v>Morning</v>
      </c>
      <c r="K3459" t="str">
        <f t="shared" si="544"/>
        <v>Saturday</v>
      </c>
      <c r="L3459" t="str">
        <f t="shared" si="545"/>
        <v>Failed</v>
      </c>
      <c r="M3459">
        <f t="shared" si="546"/>
        <v>0</v>
      </c>
      <c r="N3459">
        <f t="shared" si="547"/>
        <v>1</v>
      </c>
      <c r="O3459">
        <v>1</v>
      </c>
      <c r="P3459" t="str">
        <f t="shared" si="548"/>
        <v>City Route</v>
      </c>
      <c r="Q3459" t="str">
        <f t="shared" si="549"/>
        <v/>
      </c>
    </row>
    <row r="3460" spans="1:17">
      <c r="A3460">
        <v>1888</v>
      </c>
      <c r="B3460" t="s">
        <v>8</v>
      </c>
      <c r="C3460">
        <v>149</v>
      </c>
      <c r="D3460" t="s">
        <v>9</v>
      </c>
      <c r="E3460" s="1">
        <v>42563.425000000003</v>
      </c>
      <c r="F3460" t="s">
        <v>10</v>
      </c>
      <c r="G3460" s="3">
        <f t="shared" si="540"/>
        <v>42563</v>
      </c>
      <c r="H3460" s="2">
        <f t="shared" si="541"/>
        <v>0.42500000000291038</v>
      </c>
      <c r="I3460">
        <f t="shared" si="542"/>
        <v>10</v>
      </c>
      <c r="J3460" t="str">
        <f t="shared" si="543"/>
        <v>Day</v>
      </c>
      <c r="K3460" t="str">
        <f t="shared" si="544"/>
        <v>Thursday</v>
      </c>
      <c r="L3460" t="str">
        <f t="shared" si="545"/>
        <v>Failed</v>
      </c>
      <c r="M3460">
        <f t="shared" si="546"/>
        <v>0</v>
      </c>
      <c r="N3460">
        <f t="shared" si="547"/>
        <v>1</v>
      </c>
      <c r="O3460">
        <v>1</v>
      </c>
      <c r="P3460" t="str">
        <f t="shared" si="548"/>
        <v>City Route</v>
      </c>
      <c r="Q3460" t="str">
        <f t="shared" si="549"/>
        <v/>
      </c>
    </row>
    <row r="3461" spans="1:17">
      <c r="A3461">
        <v>4192</v>
      </c>
      <c r="B3461" t="s">
        <v>8</v>
      </c>
      <c r="C3461">
        <v>149</v>
      </c>
      <c r="D3461" t="s">
        <v>9</v>
      </c>
      <c r="E3461" s="1">
        <v>42565.2262962963</v>
      </c>
      <c r="F3461" t="s">
        <v>10</v>
      </c>
      <c r="G3461" s="3">
        <f t="shared" si="540"/>
        <v>42565</v>
      </c>
      <c r="H3461" s="2">
        <f t="shared" si="541"/>
        <v>0.22629629629955161</v>
      </c>
      <c r="I3461">
        <f t="shared" si="542"/>
        <v>5</v>
      </c>
      <c r="J3461" t="str">
        <f t="shared" si="543"/>
        <v>Morning</v>
      </c>
      <c r="K3461" t="str">
        <f t="shared" si="544"/>
        <v>Friday</v>
      </c>
      <c r="L3461" t="str">
        <f t="shared" si="545"/>
        <v>Failed</v>
      </c>
      <c r="M3461">
        <f t="shared" si="546"/>
        <v>0</v>
      </c>
      <c r="N3461">
        <f t="shared" si="547"/>
        <v>1</v>
      </c>
      <c r="O3461">
        <v>1</v>
      </c>
      <c r="P3461" t="str">
        <f t="shared" si="548"/>
        <v>City Route</v>
      </c>
      <c r="Q3461" t="str">
        <f t="shared" si="549"/>
        <v/>
      </c>
    </row>
    <row r="3462" spans="1:17">
      <c r="A3462">
        <v>4455</v>
      </c>
      <c r="B3462" t="s">
        <v>8</v>
      </c>
      <c r="C3462">
        <v>149</v>
      </c>
      <c r="D3462" t="s">
        <v>9</v>
      </c>
      <c r="E3462" s="1">
        <v>42565.35665509259</v>
      </c>
      <c r="F3462" t="s">
        <v>10</v>
      </c>
      <c r="G3462" s="3">
        <f t="shared" si="540"/>
        <v>42565</v>
      </c>
      <c r="H3462" s="2">
        <f t="shared" si="541"/>
        <v>0.35665509258979</v>
      </c>
      <c r="I3462">
        <f t="shared" si="542"/>
        <v>8</v>
      </c>
      <c r="J3462" t="str">
        <f t="shared" si="543"/>
        <v>Morning</v>
      </c>
      <c r="K3462" t="str">
        <f t="shared" si="544"/>
        <v>Tuesday</v>
      </c>
      <c r="L3462" t="str">
        <f t="shared" si="545"/>
        <v>Failed</v>
      </c>
      <c r="M3462">
        <f t="shared" si="546"/>
        <v>0</v>
      </c>
      <c r="N3462">
        <f t="shared" si="547"/>
        <v>1</v>
      </c>
      <c r="O3462">
        <v>1</v>
      </c>
      <c r="P3462" t="str">
        <f t="shared" si="548"/>
        <v>City Route</v>
      </c>
      <c r="Q3462" t="str">
        <f t="shared" si="549"/>
        <v/>
      </c>
    </row>
    <row r="3463" spans="1:17">
      <c r="A3463">
        <v>4527</v>
      </c>
      <c r="B3463" t="s">
        <v>8</v>
      </c>
      <c r="C3463">
        <v>149</v>
      </c>
      <c r="D3463" t="s">
        <v>9</v>
      </c>
      <c r="E3463" s="1">
        <v>42565.394050925926</v>
      </c>
      <c r="F3463" t="s">
        <v>10</v>
      </c>
      <c r="G3463" s="3">
        <f t="shared" si="540"/>
        <v>42565</v>
      </c>
      <c r="H3463" s="2">
        <f t="shared" si="541"/>
        <v>0.39405092592642177</v>
      </c>
      <c r="I3463">
        <f t="shared" si="542"/>
        <v>9</v>
      </c>
      <c r="J3463" t="str">
        <f t="shared" si="543"/>
        <v>Morning</v>
      </c>
      <c r="K3463" t="str">
        <f t="shared" si="544"/>
        <v>Thursday</v>
      </c>
      <c r="L3463" t="str">
        <f t="shared" si="545"/>
        <v>Failed</v>
      </c>
      <c r="M3463">
        <f t="shared" si="546"/>
        <v>0</v>
      </c>
      <c r="N3463">
        <f t="shared" si="547"/>
        <v>1</v>
      </c>
      <c r="O3463">
        <v>1</v>
      </c>
      <c r="P3463" t="str">
        <f t="shared" si="548"/>
        <v>City Route</v>
      </c>
      <c r="Q3463" t="str">
        <f t="shared" si="549"/>
        <v/>
      </c>
    </row>
    <row r="3464" spans="1:17">
      <c r="A3464">
        <v>4575</v>
      </c>
      <c r="B3464" t="s">
        <v>8</v>
      </c>
      <c r="C3464">
        <v>149</v>
      </c>
      <c r="D3464" t="s">
        <v>9</v>
      </c>
      <c r="E3464" s="1">
        <v>42565.412881944445</v>
      </c>
      <c r="F3464" t="s">
        <v>10</v>
      </c>
      <c r="G3464" s="3">
        <f t="shared" si="540"/>
        <v>42565</v>
      </c>
      <c r="H3464" s="2">
        <f t="shared" si="541"/>
        <v>0.41288194444496185</v>
      </c>
      <c r="I3464">
        <f t="shared" si="542"/>
        <v>9</v>
      </c>
      <c r="J3464" t="str">
        <f t="shared" si="543"/>
        <v>Morning</v>
      </c>
      <c r="K3464" t="str">
        <f t="shared" si="544"/>
        <v>Wednesday</v>
      </c>
      <c r="L3464" t="str">
        <f t="shared" si="545"/>
        <v>Failed</v>
      </c>
      <c r="M3464">
        <f t="shared" si="546"/>
        <v>0</v>
      </c>
      <c r="N3464">
        <f t="shared" si="547"/>
        <v>1</v>
      </c>
      <c r="O3464">
        <v>1</v>
      </c>
      <c r="P3464" t="str">
        <f t="shared" si="548"/>
        <v>City Route</v>
      </c>
      <c r="Q3464" t="str">
        <f t="shared" si="549"/>
        <v/>
      </c>
    </row>
    <row r="3465" spans="1:17">
      <c r="A3465">
        <v>1116</v>
      </c>
      <c r="B3465" t="s">
        <v>6</v>
      </c>
      <c r="C3465">
        <v>150</v>
      </c>
      <c r="D3465" t="s">
        <v>9</v>
      </c>
      <c r="E3465" s="1">
        <v>42562.850694444445</v>
      </c>
      <c r="F3465" t="s">
        <v>10</v>
      </c>
      <c r="G3465" s="3">
        <f t="shared" si="540"/>
        <v>42562</v>
      </c>
      <c r="H3465" s="2">
        <f t="shared" si="541"/>
        <v>0.85069444444525288</v>
      </c>
      <c r="I3465">
        <f t="shared" si="542"/>
        <v>20</v>
      </c>
      <c r="J3465" t="str">
        <f t="shared" si="543"/>
        <v>Evening</v>
      </c>
      <c r="K3465" t="str">
        <f t="shared" si="544"/>
        <v>Tuesday</v>
      </c>
      <c r="L3465" t="str">
        <f t="shared" si="545"/>
        <v>Failed</v>
      </c>
      <c r="M3465">
        <f t="shared" si="546"/>
        <v>0</v>
      </c>
      <c r="N3465">
        <f t="shared" si="547"/>
        <v>1</v>
      </c>
      <c r="O3465">
        <v>1</v>
      </c>
      <c r="P3465" t="str">
        <f t="shared" si="548"/>
        <v>Airport Route</v>
      </c>
      <c r="Q3465" t="str">
        <f t="shared" si="549"/>
        <v/>
      </c>
    </row>
    <row r="3466" spans="1:17">
      <c r="A3466">
        <v>3061</v>
      </c>
      <c r="B3466" t="s">
        <v>8</v>
      </c>
      <c r="C3466">
        <v>150</v>
      </c>
      <c r="D3466" t="s">
        <v>9</v>
      </c>
      <c r="E3466" s="1">
        <v>42564.328483796293</v>
      </c>
      <c r="F3466" t="s">
        <v>10</v>
      </c>
      <c r="G3466" s="3">
        <f t="shared" si="540"/>
        <v>42564</v>
      </c>
      <c r="H3466" s="2">
        <f t="shared" si="541"/>
        <v>0.32848379629285773</v>
      </c>
      <c r="I3466">
        <f t="shared" si="542"/>
        <v>7</v>
      </c>
      <c r="J3466" t="str">
        <f t="shared" si="543"/>
        <v>Morning</v>
      </c>
      <c r="K3466" t="str">
        <f t="shared" si="544"/>
        <v>Monday</v>
      </c>
      <c r="L3466" t="str">
        <f t="shared" si="545"/>
        <v>Failed</v>
      </c>
      <c r="M3466">
        <f t="shared" si="546"/>
        <v>0</v>
      </c>
      <c r="N3466">
        <f t="shared" si="547"/>
        <v>1</v>
      </c>
      <c r="O3466">
        <v>1</v>
      </c>
      <c r="P3466" t="str">
        <f t="shared" si="548"/>
        <v>City Route</v>
      </c>
      <c r="Q3466" t="str">
        <f t="shared" si="549"/>
        <v/>
      </c>
    </row>
    <row r="3467" spans="1:17">
      <c r="A3467">
        <v>4431</v>
      </c>
      <c r="B3467" t="s">
        <v>8</v>
      </c>
      <c r="C3467">
        <v>150</v>
      </c>
      <c r="D3467" t="s">
        <v>9</v>
      </c>
      <c r="E3467" s="1">
        <v>42565.349826388891</v>
      </c>
      <c r="F3467" t="s">
        <v>10</v>
      </c>
      <c r="G3467" s="3">
        <f t="shared" si="540"/>
        <v>42565</v>
      </c>
      <c r="H3467" s="2">
        <f t="shared" si="541"/>
        <v>0.34982638889050577</v>
      </c>
      <c r="I3467">
        <f t="shared" si="542"/>
        <v>8</v>
      </c>
      <c r="J3467" t="str">
        <f t="shared" si="543"/>
        <v>Morning</v>
      </c>
      <c r="K3467" t="str">
        <f t="shared" si="544"/>
        <v>Saturday</v>
      </c>
      <c r="L3467" t="str">
        <f t="shared" si="545"/>
        <v>Failed</v>
      </c>
      <c r="M3467">
        <f t="shared" si="546"/>
        <v>0</v>
      </c>
      <c r="N3467">
        <f t="shared" si="547"/>
        <v>1</v>
      </c>
      <c r="O3467">
        <v>1</v>
      </c>
      <c r="P3467" t="str">
        <f t="shared" si="548"/>
        <v>City Route</v>
      </c>
      <c r="Q3467" t="str">
        <f t="shared" si="549"/>
        <v/>
      </c>
    </row>
    <row r="3468" spans="1:17">
      <c r="A3468">
        <v>227</v>
      </c>
      <c r="B3468" t="s">
        <v>6</v>
      </c>
      <c r="C3468">
        <v>151</v>
      </c>
      <c r="D3468" t="s">
        <v>9</v>
      </c>
      <c r="E3468" s="1">
        <v>42562.263888888891</v>
      </c>
      <c r="F3468" t="s">
        <v>10</v>
      </c>
      <c r="G3468" s="3">
        <f t="shared" si="540"/>
        <v>42562</v>
      </c>
      <c r="H3468" s="2">
        <f t="shared" si="541"/>
        <v>0.26388888889050577</v>
      </c>
      <c r="I3468">
        <f t="shared" si="542"/>
        <v>6</v>
      </c>
      <c r="J3468" t="str">
        <f t="shared" si="543"/>
        <v>Morning</v>
      </c>
      <c r="K3468" t="str">
        <f t="shared" si="544"/>
        <v>Tuesday</v>
      </c>
      <c r="L3468" t="str">
        <f t="shared" si="545"/>
        <v>Failed</v>
      </c>
      <c r="M3468">
        <f t="shared" si="546"/>
        <v>0</v>
      </c>
      <c r="N3468">
        <f t="shared" si="547"/>
        <v>1</v>
      </c>
      <c r="O3468">
        <v>1</v>
      </c>
      <c r="P3468" t="str">
        <f t="shared" si="548"/>
        <v>Airport Route</v>
      </c>
      <c r="Q3468" t="str">
        <f t="shared" si="549"/>
        <v/>
      </c>
    </row>
    <row r="3469" spans="1:17">
      <c r="A3469">
        <v>1434</v>
      </c>
      <c r="B3469" t="s">
        <v>8</v>
      </c>
      <c r="C3469">
        <v>151</v>
      </c>
      <c r="D3469" t="s">
        <v>9</v>
      </c>
      <c r="E3469" s="1">
        <v>42563.196527777778</v>
      </c>
      <c r="F3469" t="s">
        <v>10</v>
      </c>
      <c r="G3469" s="3">
        <f t="shared" si="540"/>
        <v>42563</v>
      </c>
      <c r="H3469" s="2">
        <f t="shared" si="541"/>
        <v>0.19652777777810115</v>
      </c>
      <c r="I3469">
        <f t="shared" si="542"/>
        <v>4</v>
      </c>
      <c r="J3469" t="str">
        <f t="shared" si="543"/>
        <v>Early Morning</v>
      </c>
      <c r="K3469" t="str">
        <f t="shared" si="544"/>
        <v>Friday</v>
      </c>
      <c r="L3469" t="str">
        <f t="shared" si="545"/>
        <v>Failed</v>
      </c>
      <c r="M3469">
        <f t="shared" si="546"/>
        <v>0</v>
      </c>
      <c r="N3469">
        <f t="shared" si="547"/>
        <v>1</v>
      </c>
      <c r="O3469">
        <v>1</v>
      </c>
      <c r="P3469" t="str">
        <f t="shared" si="548"/>
        <v>City Route</v>
      </c>
      <c r="Q3469" t="str">
        <f t="shared" si="549"/>
        <v/>
      </c>
    </row>
    <row r="3470" spans="1:17">
      <c r="A3470">
        <v>3040</v>
      </c>
      <c r="B3470" t="s">
        <v>8</v>
      </c>
      <c r="C3470">
        <v>151</v>
      </c>
      <c r="D3470" t="s">
        <v>9</v>
      </c>
      <c r="E3470" s="1">
        <v>42564.320497685185</v>
      </c>
      <c r="F3470" t="s">
        <v>10</v>
      </c>
      <c r="G3470" s="3">
        <f t="shared" si="540"/>
        <v>42564</v>
      </c>
      <c r="H3470" s="2">
        <f t="shared" si="541"/>
        <v>0.32049768518481869</v>
      </c>
      <c r="I3470">
        <f t="shared" si="542"/>
        <v>7</v>
      </c>
      <c r="J3470" t="str">
        <f t="shared" si="543"/>
        <v>Morning</v>
      </c>
      <c r="K3470" t="str">
        <f t="shared" si="544"/>
        <v>Monday</v>
      </c>
      <c r="L3470" t="str">
        <f t="shared" si="545"/>
        <v>Failed</v>
      </c>
      <c r="M3470">
        <f t="shared" si="546"/>
        <v>0</v>
      </c>
      <c r="N3470">
        <f t="shared" si="547"/>
        <v>1</v>
      </c>
      <c r="O3470">
        <v>1</v>
      </c>
      <c r="P3470" t="str">
        <f t="shared" si="548"/>
        <v>City Route</v>
      </c>
      <c r="Q3470" t="str">
        <f t="shared" si="549"/>
        <v/>
      </c>
    </row>
    <row r="3471" spans="1:17">
      <c r="A3471">
        <v>4366</v>
      </c>
      <c r="B3471" t="s">
        <v>8</v>
      </c>
      <c r="C3471">
        <v>152</v>
      </c>
      <c r="D3471" t="s">
        <v>9</v>
      </c>
      <c r="E3471" s="1">
        <v>42565.311967592592</v>
      </c>
      <c r="F3471" t="s">
        <v>10</v>
      </c>
      <c r="G3471" s="3">
        <f t="shared" si="540"/>
        <v>42565</v>
      </c>
      <c r="H3471" s="2">
        <f t="shared" si="541"/>
        <v>0.31196759259182727</v>
      </c>
      <c r="I3471">
        <f t="shared" si="542"/>
        <v>7</v>
      </c>
      <c r="J3471" t="str">
        <f t="shared" si="543"/>
        <v>Morning</v>
      </c>
      <c r="K3471" t="str">
        <f t="shared" si="544"/>
        <v>Thursday</v>
      </c>
      <c r="L3471" t="str">
        <f t="shared" si="545"/>
        <v>Failed</v>
      </c>
      <c r="M3471">
        <f t="shared" si="546"/>
        <v>0</v>
      </c>
      <c r="N3471">
        <f t="shared" si="547"/>
        <v>1</v>
      </c>
      <c r="O3471">
        <v>1</v>
      </c>
      <c r="P3471" t="str">
        <f t="shared" si="548"/>
        <v>City Route</v>
      </c>
      <c r="Q3471" t="str">
        <f t="shared" si="549"/>
        <v/>
      </c>
    </row>
    <row r="3472" spans="1:17">
      <c r="A3472">
        <v>4594</v>
      </c>
      <c r="B3472" t="s">
        <v>8</v>
      </c>
      <c r="C3472">
        <v>152</v>
      </c>
      <c r="D3472" t="s">
        <v>9</v>
      </c>
      <c r="E3472" s="1">
        <v>42565.421689814815</v>
      </c>
      <c r="F3472" t="s">
        <v>10</v>
      </c>
      <c r="G3472" s="3">
        <f t="shared" si="540"/>
        <v>42565</v>
      </c>
      <c r="H3472" s="2">
        <f t="shared" si="541"/>
        <v>0.42168981481518131</v>
      </c>
      <c r="I3472">
        <f t="shared" si="542"/>
        <v>10</v>
      </c>
      <c r="J3472" t="str">
        <f t="shared" si="543"/>
        <v>Day</v>
      </c>
      <c r="K3472" t="str">
        <f t="shared" si="544"/>
        <v>Monday</v>
      </c>
      <c r="L3472" t="str">
        <f t="shared" si="545"/>
        <v>Failed</v>
      </c>
      <c r="M3472">
        <f t="shared" si="546"/>
        <v>0</v>
      </c>
      <c r="N3472">
        <f t="shared" si="547"/>
        <v>1</v>
      </c>
      <c r="O3472">
        <v>1</v>
      </c>
      <c r="P3472" t="str">
        <f t="shared" si="548"/>
        <v>City Route</v>
      </c>
      <c r="Q3472" t="str">
        <f t="shared" si="549"/>
        <v/>
      </c>
    </row>
    <row r="3473" spans="1:17">
      <c r="A3473">
        <v>358</v>
      </c>
      <c r="B3473" t="s">
        <v>8</v>
      </c>
      <c r="C3473">
        <v>153</v>
      </c>
      <c r="D3473" t="s">
        <v>9</v>
      </c>
      <c r="E3473" s="1">
        <v>42562.333333333336</v>
      </c>
      <c r="F3473" t="s">
        <v>10</v>
      </c>
      <c r="G3473" s="3">
        <f t="shared" si="540"/>
        <v>42562</v>
      </c>
      <c r="H3473" s="2">
        <f t="shared" si="541"/>
        <v>0.33333333333575865</v>
      </c>
      <c r="I3473">
        <f t="shared" si="542"/>
        <v>8</v>
      </c>
      <c r="J3473" t="str">
        <f t="shared" si="543"/>
        <v>Morning</v>
      </c>
      <c r="K3473" t="str">
        <f t="shared" si="544"/>
        <v>Sunday</v>
      </c>
      <c r="L3473" t="str">
        <f t="shared" si="545"/>
        <v>Failed</v>
      </c>
      <c r="M3473">
        <f t="shared" si="546"/>
        <v>0</v>
      </c>
      <c r="N3473">
        <f t="shared" si="547"/>
        <v>1</v>
      </c>
      <c r="O3473">
        <v>1</v>
      </c>
      <c r="P3473" t="str">
        <f t="shared" si="548"/>
        <v>City Route</v>
      </c>
      <c r="Q3473" t="str">
        <f t="shared" si="549"/>
        <v/>
      </c>
    </row>
    <row r="3474" spans="1:17">
      <c r="A3474">
        <v>865</v>
      </c>
      <c r="B3474" t="s">
        <v>6</v>
      </c>
      <c r="C3474">
        <v>153</v>
      </c>
      <c r="D3474" t="s">
        <v>9</v>
      </c>
      <c r="E3474" s="1">
        <v>42562.748611111114</v>
      </c>
      <c r="F3474" t="s">
        <v>10</v>
      </c>
      <c r="G3474" s="3">
        <f t="shared" si="540"/>
        <v>42562</v>
      </c>
      <c r="H3474" s="2">
        <f t="shared" si="541"/>
        <v>0.74861111111385981</v>
      </c>
      <c r="I3474">
        <f t="shared" si="542"/>
        <v>17</v>
      </c>
      <c r="J3474" t="str">
        <f t="shared" si="543"/>
        <v>Evening</v>
      </c>
      <c r="K3474" t="str">
        <f t="shared" si="544"/>
        <v>Wednesday</v>
      </c>
      <c r="L3474" t="str">
        <f t="shared" si="545"/>
        <v>Failed</v>
      </c>
      <c r="M3474">
        <f t="shared" si="546"/>
        <v>0</v>
      </c>
      <c r="N3474">
        <f t="shared" si="547"/>
        <v>1</v>
      </c>
      <c r="O3474">
        <v>1</v>
      </c>
      <c r="P3474" t="str">
        <f t="shared" si="548"/>
        <v>Airport Route</v>
      </c>
      <c r="Q3474" t="str">
        <f t="shared" si="549"/>
        <v/>
      </c>
    </row>
    <row r="3475" spans="1:17">
      <c r="A3475">
        <v>4822</v>
      </c>
      <c r="B3475" t="s">
        <v>6</v>
      </c>
      <c r="C3475">
        <v>153</v>
      </c>
      <c r="D3475" t="s">
        <v>9</v>
      </c>
      <c r="E3475" s="1">
        <v>42565.722708333335</v>
      </c>
      <c r="F3475" t="s">
        <v>10</v>
      </c>
      <c r="G3475" s="3">
        <f t="shared" si="540"/>
        <v>42565</v>
      </c>
      <c r="H3475" s="2">
        <f t="shared" si="541"/>
        <v>0.7227083333345945</v>
      </c>
      <c r="I3475">
        <f t="shared" si="542"/>
        <v>17</v>
      </c>
      <c r="J3475" t="str">
        <f t="shared" si="543"/>
        <v>Evening</v>
      </c>
      <c r="K3475" t="str">
        <f t="shared" si="544"/>
        <v>Friday</v>
      </c>
      <c r="L3475" t="str">
        <f t="shared" si="545"/>
        <v>Failed</v>
      </c>
      <c r="M3475">
        <f t="shared" si="546"/>
        <v>0</v>
      </c>
      <c r="N3475">
        <f t="shared" si="547"/>
        <v>1</v>
      </c>
      <c r="O3475">
        <v>1</v>
      </c>
      <c r="P3475" t="str">
        <f t="shared" si="548"/>
        <v>Airport Route</v>
      </c>
      <c r="Q3475" t="str">
        <f t="shared" si="549"/>
        <v/>
      </c>
    </row>
    <row r="3476" spans="1:17">
      <c r="A3476">
        <v>5290</v>
      </c>
      <c r="B3476" t="s">
        <v>6</v>
      </c>
      <c r="C3476">
        <v>153</v>
      </c>
      <c r="D3476" t="s">
        <v>9</v>
      </c>
      <c r="E3476" s="1">
        <v>42565.909791666665</v>
      </c>
      <c r="F3476" t="s">
        <v>10</v>
      </c>
      <c r="G3476" s="3">
        <f t="shared" si="540"/>
        <v>42565</v>
      </c>
      <c r="H3476" s="2">
        <f t="shared" si="541"/>
        <v>0.90979166666511446</v>
      </c>
      <c r="I3476">
        <f t="shared" si="542"/>
        <v>21</v>
      </c>
      <c r="J3476" t="str">
        <f t="shared" si="543"/>
        <v>Night</v>
      </c>
      <c r="K3476" t="str">
        <f t="shared" si="544"/>
        <v>Thursday</v>
      </c>
      <c r="L3476" t="str">
        <f t="shared" si="545"/>
        <v>Failed</v>
      </c>
      <c r="M3476">
        <f t="shared" si="546"/>
        <v>0</v>
      </c>
      <c r="N3476">
        <f t="shared" si="547"/>
        <v>1</v>
      </c>
      <c r="O3476">
        <v>1</v>
      </c>
      <c r="P3476" t="str">
        <f t="shared" si="548"/>
        <v>Airport Route</v>
      </c>
      <c r="Q3476" t="str">
        <f t="shared" si="549"/>
        <v/>
      </c>
    </row>
    <row r="3477" spans="1:17">
      <c r="A3477">
        <v>1202</v>
      </c>
      <c r="B3477" t="s">
        <v>6</v>
      </c>
      <c r="C3477">
        <v>154</v>
      </c>
      <c r="D3477" t="s">
        <v>9</v>
      </c>
      <c r="E3477" s="1">
        <v>42562.888888888891</v>
      </c>
      <c r="F3477" t="s">
        <v>10</v>
      </c>
      <c r="G3477" s="3">
        <f t="shared" si="540"/>
        <v>42562</v>
      </c>
      <c r="H3477" s="2">
        <f t="shared" si="541"/>
        <v>0.88888888889050577</v>
      </c>
      <c r="I3477">
        <f t="shared" si="542"/>
        <v>21</v>
      </c>
      <c r="J3477" t="str">
        <f t="shared" si="543"/>
        <v>Night</v>
      </c>
      <c r="K3477" t="str">
        <f t="shared" si="544"/>
        <v>Thursday</v>
      </c>
      <c r="L3477" t="str">
        <f t="shared" si="545"/>
        <v>Failed</v>
      </c>
      <c r="M3477">
        <f t="shared" si="546"/>
        <v>0</v>
      </c>
      <c r="N3477">
        <f t="shared" si="547"/>
        <v>1</v>
      </c>
      <c r="O3477">
        <v>1</v>
      </c>
      <c r="P3477" t="str">
        <f t="shared" si="548"/>
        <v>Airport Route</v>
      </c>
      <c r="Q3477" t="str">
        <f t="shared" si="549"/>
        <v/>
      </c>
    </row>
    <row r="3478" spans="1:17">
      <c r="A3478">
        <v>2840</v>
      </c>
      <c r="B3478" t="s">
        <v>8</v>
      </c>
      <c r="C3478">
        <v>154</v>
      </c>
      <c r="D3478" t="s">
        <v>9</v>
      </c>
      <c r="E3478" s="1">
        <v>42564.226504629631</v>
      </c>
      <c r="F3478" t="s">
        <v>10</v>
      </c>
      <c r="G3478" s="3">
        <f t="shared" si="540"/>
        <v>42564</v>
      </c>
      <c r="H3478" s="2">
        <f t="shared" si="541"/>
        <v>0.22650462963065365</v>
      </c>
      <c r="I3478">
        <f t="shared" si="542"/>
        <v>5</v>
      </c>
      <c r="J3478" t="str">
        <f t="shared" si="543"/>
        <v>Morning</v>
      </c>
      <c r="K3478" t="str">
        <f t="shared" si="544"/>
        <v>Thursday</v>
      </c>
      <c r="L3478" t="str">
        <f t="shared" si="545"/>
        <v>Failed</v>
      </c>
      <c r="M3478">
        <f t="shared" si="546"/>
        <v>0</v>
      </c>
      <c r="N3478">
        <f t="shared" si="547"/>
        <v>1</v>
      </c>
      <c r="O3478">
        <v>1</v>
      </c>
      <c r="P3478" t="str">
        <f t="shared" si="548"/>
        <v>City Route</v>
      </c>
      <c r="Q3478" t="str">
        <f t="shared" si="549"/>
        <v/>
      </c>
    </row>
    <row r="3479" spans="1:17">
      <c r="A3479">
        <v>5642</v>
      </c>
      <c r="B3479" t="s">
        <v>8</v>
      </c>
      <c r="C3479">
        <v>154</v>
      </c>
      <c r="D3479" t="s">
        <v>9</v>
      </c>
      <c r="E3479" s="1">
        <v>42566.285914351851</v>
      </c>
      <c r="F3479" t="s">
        <v>10</v>
      </c>
      <c r="G3479" s="3">
        <f t="shared" si="540"/>
        <v>42566</v>
      </c>
      <c r="H3479" s="2">
        <f t="shared" si="541"/>
        <v>0.28591435185080627</v>
      </c>
      <c r="I3479">
        <f t="shared" si="542"/>
        <v>6</v>
      </c>
      <c r="J3479" t="str">
        <f t="shared" si="543"/>
        <v>Morning</v>
      </c>
      <c r="K3479" t="str">
        <f t="shared" si="544"/>
        <v>Saturday</v>
      </c>
      <c r="L3479" t="str">
        <f t="shared" si="545"/>
        <v>Failed</v>
      </c>
      <c r="M3479">
        <f t="shared" si="546"/>
        <v>0</v>
      </c>
      <c r="N3479">
        <f t="shared" si="547"/>
        <v>1</v>
      </c>
      <c r="O3479">
        <v>1</v>
      </c>
      <c r="P3479" t="str">
        <f t="shared" si="548"/>
        <v>City Route</v>
      </c>
      <c r="Q3479" t="str">
        <f t="shared" si="549"/>
        <v/>
      </c>
    </row>
    <row r="3480" spans="1:17">
      <c r="A3480">
        <v>5788</v>
      </c>
      <c r="B3480" t="s">
        <v>8</v>
      </c>
      <c r="C3480">
        <v>154</v>
      </c>
      <c r="D3480" t="s">
        <v>9</v>
      </c>
      <c r="E3480" s="1">
        <v>42566.355567129627</v>
      </c>
      <c r="F3480" t="s">
        <v>10</v>
      </c>
      <c r="G3480" s="3">
        <f t="shared" si="540"/>
        <v>42566</v>
      </c>
      <c r="H3480" s="2">
        <f t="shared" si="541"/>
        <v>0.35556712962716119</v>
      </c>
      <c r="I3480">
        <f t="shared" si="542"/>
        <v>8</v>
      </c>
      <c r="J3480" t="str">
        <f t="shared" si="543"/>
        <v>Morning</v>
      </c>
      <c r="K3480" t="str">
        <f t="shared" si="544"/>
        <v>Friday</v>
      </c>
      <c r="L3480" t="str">
        <f t="shared" si="545"/>
        <v>Failed</v>
      </c>
      <c r="M3480">
        <f t="shared" si="546"/>
        <v>0</v>
      </c>
      <c r="N3480">
        <f t="shared" si="547"/>
        <v>1</v>
      </c>
      <c r="O3480">
        <v>1</v>
      </c>
      <c r="P3480" t="str">
        <f t="shared" si="548"/>
        <v>City Route</v>
      </c>
      <c r="Q3480" t="str">
        <f t="shared" si="549"/>
        <v/>
      </c>
    </row>
    <row r="3481" spans="1:17">
      <c r="A3481">
        <v>5792</v>
      </c>
      <c r="B3481" t="s">
        <v>8</v>
      </c>
      <c r="C3481">
        <v>154</v>
      </c>
      <c r="D3481" t="s">
        <v>9</v>
      </c>
      <c r="E3481" s="1">
        <v>42566.359861111108</v>
      </c>
      <c r="F3481" t="s">
        <v>10</v>
      </c>
      <c r="G3481" s="3">
        <f t="shared" si="540"/>
        <v>42566</v>
      </c>
      <c r="H3481" s="2">
        <f t="shared" si="541"/>
        <v>0.35986111110833008</v>
      </c>
      <c r="I3481">
        <f t="shared" si="542"/>
        <v>8</v>
      </c>
      <c r="J3481" t="str">
        <f t="shared" si="543"/>
        <v>Morning</v>
      </c>
      <c r="K3481" t="str">
        <f t="shared" si="544"/>
        <v>Tuesday</v>
      </c>
      <c r="L3481" t="str">
        <f t="shared" si="545"/>
        <v>Failed</v>
      </c>
      <c r="M3481">
        <f t="shared" si="546"/>
        <v>0</v>
      </c>
      <c r="N3481">
        <f t="shared" si="547"/>
        <v>1</v>
      </c>
      <c r="O3481">
        <v>1</v>
      </c>
      <c r="P3481" t="str">
        <f t="shared" si="548"/>
        <v>City Route</v>
      </c>
      <c r="Q3481" t="str">
        <f t="shared" si="549"/>
        <v/>
      </c>
    </row>
    <row r="3482" spans="1:17">
      <c r="A3482">
        <v>1172</v>
      </c>
      <c r="B3482" t="s">
        <v>6</v>
      </c>
      <c r="C3482">
        <v>155</v>
      </c>
      <c r="D3482" t="s">
        <v>9</v>
      </c>
      <c r="E3482" s="1">
        <v>42562.867361111108</v>
      </c>
      <c r="F3482" t="s">
        <v>10</v>
      </c>
      <c r="G3482" s="3">
        <f t="shared" si="540"/>
        <v>42562</v>
      </c>
      <c r="H3482" s="2">
        <f t="shared" si="541"/>
        <v>0.86736111110803904</v>
      </c>
      <c r="I3482">
        <f t="shared" si="542"/>
        <v>20</v>
      </c>
      <c r="J3482" t="str">
        <f t="shared" si="543"/>
        <v>Evening</v>
      </c>
      <c r="K3482" t="str">
        <f t="shared" si="544"/>
        <v>Tuesday</v>
      </c>
      <c r="L3482" t="str">
        <f t="shared" si="545"/>
        <v>Failed</v>
      </c>
      <c r="M3482">
        <f t="shared" si="546"/>
        <v>0</v>
      </c>
      <c r="N3482">
        <f t="shared" si="547"/>
        <v>1</v>
      </c>
      <c r="O3482">
        <v>1</v>
      </c>
      <c r="P3482" t="str">
        <f t="shared" si="548"/>
        <v>Airport Route</v>
      </c>
      <c r="Q3482" t="str">
        <f t="shared" si="549"/>
        <v/>
      </c>
    </row>
    <row r="3483" spans="1:17">
      <c r="A3483">
        <v>5860</v>
      </c>
      <c r="B3483" t="s">
        <v>8</v>
      </c>
      <c r="C3483">
        <v>155</v>
      </c>
      <c r="D3483" t="s">
        <v>9</v>
      </c>
      <c r="E3483" s="1">
        <v>42566.384594907409</v>
      </c>
      <c r="F3483" t="s">
        <v>10</v>
      </c>
      <c r="G3483" s="3">
        <f t="shared" si="540"/>
        <v>42566</v>
      </c>
      <c r="H3483" s="2">
        <f t="shared" si="541"/>
        <v>0.38459490740933688</v>
      </c>
      <c r="I3483">
        <f t="shared" si="542"/>
        <v>9</v>
      </c>
      <c r="J3483" t="str">
        <f t="shared" si="543"/>
        <v>Morning</v>
      </c>
      <c r="K3483" t="str">
        <f t="shared" si="544"/>
        <v>Sunday</v>
      </c>
      <c r="L3483" t="str">
        <f t="shared" si="545"/>
        <v>Failed</v>
      </c>
      <c r="M3483">
        <f t="shared" si="546"/>
        <v>0</v>
      </c>
      <c r="N3483">
        <f t="shared" si="547"/>
        <v>1</v>
      </c>
      <c r="O3483">
        <v>1</v>
      </c>
      <c r="P3483" t="str">
        <f t="shared" si="548"/>
        <v>City Route</v>
      </c>
      <c r="Q3483" t="str">
        <f t="shared" si="549"/>
        <v/>
      </c>
    </row>
    <row r="3484" spans="1:17">
      <c r="A3484">
        <v>1245</v>
      </c>
      <c r="B3484" t="s">
        <v>6</v>
      </c>
      <c r="C3484">
        <v>156</v>
      </c>
      <c r="D3484" t="s">
        <v>9</v>
      </c>
      <c r="E3484" s="1">
        <v>42562.90347222222</v>
      </c>
      <c r="F3484" t="s">
        <v>10</v>
      </c>
      <c r="G3484" s="3">
        <f t="shared" si="540"/>
        <v>42562</v>
      </c>
      <c r="H3484" s="2">
        <f t="shared" si="541"/>
        <v>0.90347222222044365</v>
      </c>
      <c r="I3484">
        <f t="shared" si="542"/>
        <v>21</v>
      </c>
      <c r="J3484" t="str">
        <f t="shared" si="543"/>
        <v>Night</v>
      </c>
      <c r="K3484" t="str">
        <f t="shared" si="544"/>
        <v>Friday</v>
      </c>
      <c r="L3484" t="str">
        <f t="shared" si="545"/>
        <v>Failed</v>
      </c>
      <c r="M3484">
        <f t="shared" si="546"/>
        <v>0</v>
      </c>
      <c r="N3484">
        <f t="shared" si="547"/>
        <v>1</v>
      </c>
      <c r="O3484">
        <v>1</v>
      </c>
      <c r="P3484" t="str">
        <f t="shared" si="548"/>
        <v>Airport Route</v>
      </c>
      <c r="Q3484" t="str">
        <f t="shared" si="549"/>
        <v/>
      </c>
    </row>
    <row r="3485" spans="1:17">
      <c r="A3485">
        <v>1544</v>
      </c>
      <c r="B3485" t="s">
        <v>8</v>
      </c>
      <c r="C3485">
        <v>157</v>
      </c>
      <c r="D3485" t="s">
        <v>9</v>
      </c>
      <c r="E3485" s="1">
        <v>42563.25277777778</v>
      </c>
      <c r="F3485" t="s">
        <v>10</v>
      </c>
      <c r="G3485" s="3">
        <f t="shared" si="540"/>
        <v>42563</v>
      </c>
      <c r="H3485" s="2">
        <f t="shared" si="541"/>
        <v>0.25277777777955635</v>
      </c>
      <c r="I3485">
        <f t="shared" si="542"/>
        <v>6</v>
      </c>
      <c r="J3485" t="str">
        <f t="shared" si="543"/>
        <v>Morning</v>
      </c>
      <c r="K3485" t="str">
        <f t="shared" si="544"/>
        <v>Wednesday</v>
      </c>
      <c r="L3485" t="str">
        <f t="shared" si="545"/>
        <v>Failed</v>
      </c>
      <c r="M3485">
        <f t="shared" si="546"/>
        <v>0</v>
      </c>
      <c r="N3485">
        <f t="shared" si="547"/>
        <v>1</v>
      </c>
      <c r="O3485">
        <v>1</v>
      </c>
      <c r="P3485" t="str">
        <f t="shared" si="548"/>
        <v>City Route</v>
      </c>
      <c r="Q3485" t="str">
        <f t="shared" si="549"/>
        <v/>
      </c>
    </row>
    <row r="3486" spans="1:17">
      <c r="A3486">
        <v>4287</v>
      </c>
      <c r="B3486" t="s">
        <v>8</v>
      </c>
      <c r="C3486">
        <v>157</v>
      </c>
      <c r="D3486" t="s">
        <v>9</v>
      </c>
      <c r="E3486" s="1">
        <v>42565.273078703707</v>
      </c>
      <c r="F3486" t="s">
        <v>10</v>
      </c>
      <c r="G3486" s="3">
        <f t="shared" si="540"/>
        <v>42565</v>
      </c>
      <c r="H3486" s="2">
        <f t="shared" si="541"/>
        <v>0.27307870370714227</v>
      </c>
      <c r="I3486">
        <f t="shared" si="542"/>
        <v>6</v>
      </c>
      <c r="J3486" t="str">
        <f t="shared" si="543"/>
        <v>Morning</v>
      </c>
      <c r="K3486" t="str">
        <f t="shared" si="544"/>
        <v>Tuesday</v>
      </c>
      <c r="L3486" t="str">
        <f t="shared" si="545"/>
        <v>Failed</v>
      </c>
      <c r="M3486">
        <f t="shared" si="546"/>
        <v>0</v>
      </c>
      <c r="N3486">
        <f t="shared" si="547"/>
        <v>1</v>
      </c>
      <c r="O3486">
        <v>1</v>
      </c>
      <c r="P3486" t="str">
        <f t="shared" si="548"/>
        <v>City Route</v>
      </c>
      <c r="Q3486" t="str">
        <f t="shared" si="549"/>
        <v/>
      </c>
    </row>
    <row r="3487" spans="1:17">
      <c r="A3487">
        <v>4308</v>
      </c>
      <c r="B3487" t="s">
        <v>8</v>
      </c>
      <c r="C3487">
        <v>157</v>
      </c>
      <c r="D3487" t="s">
        <v>9</v>
      </c>
      <c r="E3487" s="1">
        <v>42565.284016203703</v>
      </c>
      <c r="F3487" t="s">
        <v>10</v>
      </c>
      <c r="G3487" s="3">
        <f t="shared" si="540"/>
        <v>42565</v>
      </c>
      <c r="H3487" s="2">
        <f t="shared" si="541"/>
        <v>0.28401620370277669</v>
      </c>
      <c r="I3487">
        <f t="shared" si="542"/>
        <v>6</v>
      </c>
      <c r="J3487" t="str">
        <f t="shared" si="543"/>
        <v>Morning</v>
      </c>
      <c r="K3487" t="str">
        <f t="shared" si="544"/>
        <v>Tuesday</v>
      </c>
      <c r="L3487" t="str">
        <f t="shared" si="545"/>
        <v>Failed</v>
      </c>
      <c r="M3487">
        <f t="shared" si="546"/>
        <v>0</v>
      </c>
      <c r="N3487">
        <f t="shared" si="547"/>
        <v>1</v>
      </c>
      <c r="O3487">
        <v>1</v>
      </c>
      <c r="P3487" t="str">
        <f t="shared" si="548"/>
        <v>City Route</v>
      </c>
      <c r="Q3487" t="str">
        <f t="shared" si="549"/>
        <v/>
      </c>
    </row>
    <row r="3488" spans="1:17">
      <c r="A3488">
        <v>5577</v>
      </c>
      <c r="B3488" t="s">
        <v>8</v>
      </c>
      <c r="C3488">
        <v>157</v>
      </c>
      <c r="D3488" t="s">
        <v>9</v>
      </c>
      <c r="E3488" s="1">
        <v>42566.246851851851</v>
      </c>
      <c r="F3488" t="s">
        <v>10</v>
      </c>
      <c r="G3488" s="3">
        <f t="shared" si="540"/>
        <v>42566</v>
      </c>
      <c r="H3488" s="2">
        <f t="shared" si="541"/>
        <v>0.24685185185080627</v>
      </c>
      <c r="I3488">
        <f t="shared" si="542"/>
        <v>5</v>
      </c>
      <c r="J3488" t="str">
        <f t="shared" si="543"/>
        <v>Morning</v>
      </c>
      <c r="K3488" t="str">
        <f t="shared" si="544"/>
        <v>Thursday</v>
      </c>
      <c r="L3488" t="str">
        <f t="shared" si="545"/>
        <v>Failed</v>
      </c>
      <c r="M3488">
        <f t="shared" si="546"/>
        <v>0</v>
      </c>
      <c r="N3488">
        <f t="shared" si="547"/>
        <v>1</v>
      </c>
      <c r="O3488">
        <v>1</v>
      </c>
      <c r="P3488" t="str">
        <f t="shared" si="548"/>
        <v>City Route</v>
      </c>
      <c r="Q3488" t="str">
        <f t="shared" si="549"/>
        <v/>
      </c>
    </row>
    <row r="3489" spans="1:17">
      <c r="A3489">
        <v>5760</v>
      </c>
      <c r="B3489" t="s">
        <v>8</v>
      </c>
      <c r="C3489">
        <v>157</v>
      </c>
      <c r="D3489" t="s">
        <v>9</v>
      </c>
      <c r="E3489" s="1">
        <v>42566.343402777777</v>
      </c>
      <c r="F3489" t="s">
        <v>10</v>
      </c>
      <c r="G3489" s="3">
        <f t="shared" si="540"/>
        <v>42566</v>
      </c>
      <c r="H3489" s="2">
        <f t="shared" si="541"/>
        <v>0.34340277777664596</v>
      </c>
      <c r="I3489">
        <f t="shared" si="542"/>
        <v>8</v>
      </c>
      <c r="J3489" t="str">
        <f t="shared" si="543"/>
        <v>Morning</v>
      </c>
      <c r="K3489" t="str">
        <f t="shared" si="544"/>
        <v>Friday</v>
      </c>
      <c r="L3489" t="str">
        <f t="shared" si="545"/>
        <v>Failed</v>
      </c>
      <c r="M3489">
        <f t="shared" si="546"/>
        <v>0</v>
      </c>
      <c r="N3489">
        <f t="shared" si="547"/>
        <v>1</v>
      </c>
      <c r="O3489">
        <v>1</v>
      </c>
      <c r="P3489" t="str">
        <f t="shared" si="548"/>
        <v>City Route</v>
      </c>
      <c r="Q3489" t="str">
        <f t="shared" si="549"/>
        <v/>
      </c>
    </row>
    <row r="3490" spans="1:17">
      <c r="A3490">
        <v>5855</v>
      </c>
      <c r="B3490" t="s">
        <v>8</v>
      </c>
      <c r="C3490">
        <v>157</v>
      </c>
      <c r="D3490" t="s">
        <v>9</v>
      </c>
      <c r="E3490" s="1">
        <v>42566.379699074074</v>
      </c>
      <c r="F3490" t="s">
        <v>10</v>
      </c>
      <c r="G3490" s="3">
        <f t="shared" si="540"/>
        <v>42566</v>
      </c>
      <c r="H3490" s="2">
        <f t="shared" si="541"/>
        <v>0.37969907407386927</v>
      </c>
      <c r="I3490">
        <f t="shared" si="542"/>
        <v>9</v>
      </c>
      <c r="J3490" t="str">
        <f t="shared" si="543"/>
        <v>Morning</v>
      </c>
      <c r="K3490" t="str">
        <f t="shared" si="544"/>
        <v>Tuesday</v>
      </c>
      <c r="L3490" t="str">
        <f t="shared" si="545"/>
        <v>Failed</v>
      </c>
      <c r="M3490">
        <f t="shared" si="546"/>
        <v>0</v>
      </c>
      <c r="N3490">
        <f t="shared" si="547"/>
        <v>1</v>
      </c>
      <c r="O3490">
        <v>1</v>
      </c>
      <c r="P3490" t="str">
        <f t="shared" si="548"/>
        <v>City Route</v>
      </c>
      <c r="Q3490" t="str">
        <f t="shared" si="549"/>
        <v/>
      </c>
    </row>
    <row r="3491" spans="1:17">
      <c r="A3491">
        <v>76</v>
      </c>
      <c r="B3491" t="s">
        <v>8</v>
      </c>
      <c r="C3491">
        <v>158</v>
      </c>
      <c r="D3491" t="s">
        <v>9</v>
      </c>
      <c r="E3491" s="1">
        <v>42562.197916666664</v>
      </c>
      <c r="F3491" t="s">
        <v>10</v>
      </c>
      <c r="G3491" s="3">
        <f t="shared" si="540"/>
        <v>42562</v>
      </c>
      <c r="H3491" s="2">
        <f t="shared" si="541"/>
        <v>0.19791666666424135</v>
      </c>
      <c r="I3491">
        <f t="shared" si="542"/>
        <v>4</v>
      </c>
      <c r="J3491" t="str">
        <f t="shared" si="543"/>
        <v>Early Morning</v>
      </c>
      <c r="K3491" t="str">
        <f t="shared" si="544"/>
        <v>Friday</v>
      </c>
      <c r="L3491" t="str">
        <f t="shared" si="545"/>
        <v>Failed</v>
      </c>
      <c r="M3491">
        <f t="shared" si="546"/>
        <v>0</v>
      </c>
      <c r="N3491">
        <f t="shared" si="547"/>
        <v>1</v>
      </c>
      <c r="O3491">
        <v>1</v>
      </c>
      <c r="P3491" t="str">
        <f t="shared" si="548"/>
        <v>City Route</v>
      </c>
      <c r="Q3491" t="str">
        <f t="shared" si="549"/>
        <v/>
      </c>
    </row>
    <row r="3492" spans="1:17">
      <c r="A3492">
        <v>366</v>
      </c>
      <c r="B3492" t="s">
        <v>8</v>
      </c>
      <c r="C3492">
        <v>158</v>
      </c>
      <c r="D3492" t="s">
        <v>9</v>
      </c>
      <c r="E3492" s="1">
        <v>42562.336111111108</v>
      </c>
      <c r="F3492" t="s">
        <v>10</v>
      </c>
      <c r="G3492" s="3">
        <f t="shared" si="540"/>
        <v>42562</v>
      </c>
      <c r="H3492" s="2">
        <f t="shared" si="541"/>
        <v>0.33611111110803904</v>
      </c>
      <c r="I3492">
        <f t="shared" si="542"/>
        <v>8</v>
      </c>
      <c r="J3492" t="str">
        <f t="shared" si="543"/>
        <v>Morning</v>
      </c>
      <c r="K3492" t="str">
        <f t="shared" si="544"/>
        <v>Monday</v>
      </c>
      <c r="L3492" t="str">
        <f t="shared" si="545"/>
        <v>Failed</v>
      </c>
      <c r="M3492">
        <f t="shared" si="546"/>
        <v>0</v>
      </c>
      <c r="N3492">
        <f t="shared" si="547"/>
        <v>1</v>
      </c>
      <c r="O3492">
        <v>1</v>
      </c>
      <c r="P3492" t="str">
        <f t="shared" si="548"/>
        <v>City Route</v>
      </c>
      <c r="Q3492" t="str">
        <f t="shared" si="549"/>
        <v/>
      </c>
    </row>
    <row r="3493" spans="1:17">
      <c r="A3493">
        <v>371</v>
      </c>
      <c r="B3493" t="s">
        <v>8</v>
      </c>
      <c r="C3493">
        <v>158</v>
      </c>
      <c r="D3493" t="s">
        <v>9</v>
      </c>
      <c r="E3493" s="1">
        <v>42562.338194444441</v>
      </c>
      <c r="F3493" t="s">
        <v>10</v>
      </c>
      <c r="G3493" s="3">
        <f t="shared" si="540"/>
        <v>42562</v>
      </c>
      <c r="H3493" s="2">
        <f t="shared" si="541"/>
        <v>0.33819444444088731</v>
      </c>
      <c r="I3493">
        <f t="shared" si="542"/>
        <v>8</v>
      </c>
      <c r="J3493" t="str">
        <f t="shared" si="543"/>
        <v>Morning</v>
      </c>
      <c r="K3493" t="str">
        <f t="shared" si="544"/>
        <v>Saturday</v>
      </c>
      <c r="L3493" t="str">
        <f t="shared" si="545"/>
        <v>Failed</v>
      </c>
      <c r="M3493">
        <f t="shared" si="546"/>
        <v>0</v>
      </c>
      <c r="N3493">
        <f t="shared" si="547"/>
        <v>1</v>
      </c>
      <c r="O3493">
        <v>1</v>
      </c>
      <c r="P3493" t="str">
        <f t="shared" si="548"/>
        <v>City Route</v>
      </c>
      <c r="Q3493" t="str">
        <f t="shared" si="549"/>
        <v/>
      </c>
    </row>
    <row r="3494" spans="1:17">
      <c r="A3494">
        <v>3564</v>
      </c>
      <c r="B3494" t="s">
        <v>6</v>
      </c>
      <c r="C3494">
        <v>158</v>
      </c>
      <c r="D3494" t="s">
        <v>9</v>
      </c>
      <c r="E3494" s="1">
        <v>42564.762812499997</v>
      </c>
      <c r="F3494" t="s">
        <v>10</v>
      </c>
      <c r="G3494" s="3">
        <f t="shared" si="540"/>
        <v>42564</v>
      </c>
      <c r="H3494" s="2">
        <f t="shared" si="541"/>
        <v>0.76281249999738066</v>
      </c>
      <c r="I3494">
        <f t="shared" si="542"/>
        <v>18</v>
      </c>
      <c r="J3494" t="str">
        <f t="shared" si="543"/>
        <v>Evening</v>
      </c>
      <c r="K3494" t="str">
        <f t="shared" si="544"/>
        <v>Sunday</v>
      </c>
      <c r="L3494" t="str">
        <f t="shared" si="545"/>
        <v>Failed</v>
      </c>
      <c r="M3494">
        <f t="shared" si="546"/>
        <v>0</v>
      </c>
      <c r="N3494">
        <f t="shared" si="547"/>
        <v>1</v>
      </c>
      <c r="O3494">
        <v>1</v>
      </c>
      <c r="P3494" t="str">
        <f t="shared" si="548"/>
        <v>Airport Route</v>
      </c>
      <c r="Q3494" t="str">
        <f t="shared" si="549"/>
        <v/>
      </c>
    </row>
    <row r="3495" spans="1:17">
      <c r="A3495">
        <v>181</v>
      </c>
      <c r="B3495" t="s">
        <v>8</v>
      </c>
      <c r="C3495">
        <v>159</v>
      </c>
      <c r="D3495" t="s">
        <v>9</v>
      </c>
      <c r="E3495" s="1">
        <v>42562.240277777775</v>
      </c>
      <c r="F3495" t="s">
        <v>10</v>
      </c>
      <c r="G3495" s="3">
        <f t="shared" si="540"/>
        <v>42562</v>
      </c>
      <c r="H3495" s="2">
        <f t="shared" si="541"/>
        <v>0.24027777777519077</v>
      </c>
      <c r="I3495">
        <f t="shared" si="542"/>
        <v>5</v>
      </c>
      <c r="J3495" t="str">
        <f t="shared" si="543"/>
        <v>Morning</v>
      </c>
      <c r="K3495" t="str">
        <f t="shared" si="544"/>
        <v>Friday</v>
      </c>
      <c r="L3495" t="str">
        <f t="shared" si="545"/>
        <v>Failed</v>
      </c>
      <c r="M3495">
        <f t="shared" si="546"/>
        <v>0</v>
      </c>
      <c r="N3495">
        <f t="shared" si="547"/>
        <v>1</v>
      </c>
      <c r="O3495">
        <v>1</v>
      </c>
      <c r="P3495" t="str">
        <f t="shared" si="548"/>
        <v>City Route</v>
      </c>
      <c r="Q3495" t="str">
        <f t="shared" si="549"/>
        <v/>
      </c>
    </row>
    <row r="3496" spans="1:17">
      <c r="A3496">
        <v>1503</v>
      </c>
      <c r="B3496" t="s">
        <v>8</v>
      </c>
      <c r="C3496">
        <v>159</v>
      </c>
      <c r="D3496" t="s">
        <v>9</v>
      </c>
      <c r="E3496" s="1">
        <v>42563.23541666667</v>
      </c>
      <c r="F3496" t="s">
        <v>10</v>
      </c>
      <c r="G3496" s="3">
        <f t="shared" si="540"/>
        <v>42563</v>
      </c>
      <c r="H3496" s="2">
        <f t="shared" si="541"/>
        <v>0.23541666667006211</v>
      </c>
      <c r="I3496">
        <f t="shared" si="542"/>
        <v>5</v>
      </c>
      <c r="J3496" t="str">
        <f t="shared" si="543"/>
        <v>Morning</v>
      </c>
      <c r="K3496" t="str">
        <f t="shared" si="544"/>
        <v>Thursday</v>
      </c>
      <c r="L3496" t="str">
        <f t="shared" si="545"/>
        <v>Failed</v>
      </c>
      <c r="M3496">
        <f t="shared" si="546"/>
        <v>0</v>
      </c>
      <c r="N3496">
        <f t="shared" si="547"/>
        <v>1</v>
      </c>
      <c r="O3496">
        <v>1</v>
      </c>
      <c r="P3496" t="str">
        <f t="shared" si="548"/>
        <v>City Route</v>
      </c>
      <c r="Q3496" t="str">
        <f t="shared" si="549"/>
        <v/>
      </c>
    </row>
    <row r="3497" spans="1:17">
      <c r="A3497">
        <v>1863</v>
      </c>
      <c r="B3497" t="s">
        <v>8</v>
      </c>
      <c r="C3497">
        <v>159</v>
      </c>
      <c r="D3497" t="s">
        <v>9</v>
      </c>
      <c r="E3497" s="1">
        <v>42563.413194444445</v>
      </c>
      <c r="F3497" t="s">
        <v>10</v>
      </c>
      <c r="G3497" s="3">
        <f t="shared" si="540"/>
        <v>42563</v>
      </c>
      <c r="H3497" s="2">
        <f t="shared" si="541"/>
        <v>0.41319444444525288</v>
      </c>
      <c r="I3497">
        <f t="shared" si="542"/>
        <v>9</v>
      </c>
      <c r="J3497" t="str">
        <f t="shared" si="543"/>
        <v>Morning</v>
      </c>
      <c r="K3497" t="str">
        <f t="shared" si="544"/>
        <v>Sunday</v>
      </c>
      <c r="L3497" t="str">
        <f t="shared" si="545"/>
        <v>Failed</v>
      </c>
      <c r="M3497">
        <f t="shared" si="546"/>
        <v>0</v>
      </c>
      <c r="N3497">
        <f t="shared" si="547"/>
        <v>1</v>
      </c>
      <c r="O3497">
        <v>1</v>
      </c>
      <c r="P3497" t="str">
        <f t="shared" si="548"/>
        <v>City Route</v>
      </c>
      <c r="Q3497" t="str">
        <f t="shared" si="549"/>
        <v/>
      </c>
    </row>
    <row r="3498" spans="1:17">
      <c r="A3498">
        <v>175</v>
      </c>
      <c r="B3498" t="s">
        <v>8</v>
      </c>
      <c r="C3498">
        <v>160</v>
      </c>
      <c r="D3498" t="s">
        <v>9</v>
      </c>
      <c r="E3498" s="1">
        <v>42562.239583333336</v>
      </c>
      <c r="F3498" t="s">
        <v>10</v>
      </c>
      <c r="G3498" s="3">
        <f t="shared" si="540"/>
        <v>42562</v>
      </c>
      <c r="H3498" s="2">
        <f t="shared" si="541"/>
        <v>0.23958333333575865</v>
      </c>
      <c r="I3498">
        <f t="shared" si="542"/>
        <v>5</v>
      </c>
      <c r="J3498" t="str">
        <f t="shared" si="543"/>
        <v>Morning</v>
      </c>
      <c r="K3498" t="str">
        <f t="shared" si="544"/>
        <v>Saturday</v>
      </c>
      <c r="L3498" t="str">
        <f t="shared" si="545"/>
        <v>Failed</v>
      </c>
      <c r="M3498">
        <f t="shared" si="546"/>
        <v>0</v>
      </c>
      <c r="N3498">
        <f t="shared" si="547"/>
        <v>1</v>
      </c>
      <c r="O3498">
        <v>1</v>
      </c>
      <c r="P3498" t="str">
        <f t="shared" si="548"/>
        <v>City Route</v>
      </c>
      <c r="Q3498" t="str">
        <f t="shared" si="549"/>
        <v/>
      </c>
    </row>
    <row r="3499" spans="1:17">
      <c r="A3499">
        <v>1749</v>
      </c>
      <c r="B3499" t="s">
        <v>8</v>
      </c>
      <c r="C3499">
        <v>160</v>
      </c>
      <c r="D3499" t="s">
        <v>9</v>
      </c>
      <c r="E3499" s="1">
        <v>42563.356249999997</v>
      </c>
      <c r="F3499" t="s">
        <v>10</v>
      </c>
      <c r="G3499" s="3">
        <f t="shared" si="540"/>
        <v>42563</v>
      </c>
      <c r="H3499" s="2">
        <f t="shared" si="541"/>
        <v>0.35624999999708962</v>
      </c>
      <c r="I3499">
        <f t="shared" si="542"/>
        <v>8</v>
      </c>
      <c r="J3499" t="str">
        <f t="shared" si="543"/>
        <v>Morning</v>
      </c>
      <c r="K3499" t="str">
        <f t="shared" si="544"/>
        <v>Friday</v>
      </c>
      <c r="L3499" t="str">
        <f t="shared" si="545"/>
        <v>Failed</v>
      </c>
      <c r="M3499">
        <f t="shared" si="546"/>
        <v>0</v>
      </c>
      <c r="N3499">
        <f t="shared" si="547"/>
        <v>1</v>
      </c>
      <c r="O3499">
        <v>1</v>
      </c>
      <c r="P3499" t="str">
        <f t="shared" si="548"/>
        <v>City Route</v>
      </c>
      <c r="Q3499" t="str">
        <f t="shared" si="549"/>
        <v/>
      </c>
    </row>
    <row r="3500" spans="1:17">
      <c r="A3500">
        <v>2781</v>
      </c>
      <c r="B3500" t="s">
        <v>8</v>
      </c>
      <c r="C3500">
        <v>160</v>
      </c>
      <c r="D3500" t="s">
        <v>9</v>
      </c>
      <c r="E3500" s="1">
        <v>42564.196064814816</v>
      </c>
      <c r="F3500" t="s">
        <v>10</v>
      </c>
      <c r="G3500" s="3">
        <f t="shared" si="540"/>
        <v>42564</v>
      </c>
      <c r="H3500" s="2">
        <f t="shared" si="541"/>
        <v>0.19606481481605442</v>
      </c>
      <c r="I3500">
        <f t="shared" si="542"/>
        <v>4</v>
      </c>
      <c r="J3500" t="str">
        <f t="shared" si="543"/>
        <v>Early Morning</v>
      </c>
      <c r="K3500" t="str">
        <f t="shared" si="544"/>
        <v>Monday</v>
      </c>
      <c r="L3500" t="str">
        <f t="shared" si="545"/>
        <v>Failed</v>
      </c>
      <c r="M3500">
        <f t="shared" si="546"/>
        <v>0</v>
      </c>
      <c r="N3500">
        <f t="shared" si="547"/>
        <v>1</v>
      </c>
      <c r="O3500">
        <v>1</v>
      </c>
      <c r="P3500" t="str">
        <f t="shared" si="548"/>
        <v>City Route</v>
      </c>
      <c r="Q3500" t="str">
        <f t="shared" si="549"/>
        <v/>
      </c>
    </row>
    <row r="3501" spans="1:17">
      <c r="A3501">
        <v>319</v>
      </c>
      <c r="B3501" t="s">
        <v>8</v>
      </c>
      <c r="C3501">
        <v>161</v>
      </c>
      <c r="D3501" t="s">
        <v>9</v>
      </c>
      <c r="E3501" s="1">
        <v>42562.314583333333</v>
      </c>
      <c r="F3501" t="s">
        <v>10</v>
      </c>
      <c r="G3501" s="3">
        <f t="shared" si="540"/>
        <v>42562</v>
      </c>
      <c r="H3501" s="2">
        <f t="shared" si="541"/>
        <v>0.31458333333284827</v>
      </c>
      <c r="I3501">
        <f t="shared" si="542"/>
        <v>7</v>
      </c>
      <c r="J3501" t="str">
        <f t="shared" si="543"/>
        <v>Morning</v>
      </c>
      <c r="K3501" t="str">
        <f t="shared" si="544"/>
        <v>Wednesday</v>
      </c>
      <c r="L3501" t="str">
        <f t="shared" si="545"/>
        <v>Failed</v>
      </c>
      <c r="M3501">
        <f t="shared" si="546"/>
        <v>0</v>
      </c>
      <c r="N3501">
        <f t="shared" si="547"/>
        <v>1</v>
      </c>
      <c r="O3501">
        <v>1</v>
      </c>
      <c r="P3501" t="str">
        <f t="shared" si="548"/>
        <v>City Route</v>
      </c>
      <c r="Q3501" t="str">
        <f t="shared" si="549"/>
        <v/>
      </c>
    </row>
    <row r="3502" spans="1:17">
      <c r="A3502">
        <v>439</v>
      </c>
      <c r="B3502" t="s">
        <v>8</v>
      </c>
      <c r="C3502">
        <v>161</v>
      </c>
      <c r="D3502" t="s">
        <v>9</v>
      </c>
      <c r="E3502" s="1">
        <v>42562.371527777781</v>
      </c>
      <c r="F3502" t="s">
        <v>10</v>
      </c>
      <c r="G3502" s="3">
        <f t="shared" si="540"/>
        <v>42562</v>
      </c>
      <c r="H3502" s="2">
        <f t="shared" si="541"/>
        <v>0.37152777778101154</v>
      </c>
      <c r="I3502">
        <f t="shared" si="542"/>
        <v>8</v>
      </c>
      <c r="J3502" t="str">
        <f t="shared" si="543"/>
        <v>Morning</v>
      </c>
      <c r="K3502" t="str">
        <f t="shared" si="544"/>
        <v>Thursday</v>
      </c>
      <c r="L3502" t="str">
        <f t="shared" si="545"/>
        <v>Failed</v>
      </c>
      <c r="M3502">
        <f t="shared" si="546"/>
        <v>0</v>
      </c>
      <c r="N3502">
        <f t="shared" si="547"/>
        <v>1</v>
      </c>
      <c r="O3502">
        <v>1</v>
      </c>
      <c r="P3502" t="str">
        <f t="shared" si="548"/>
        <v>City Route</v>
      </c>
      <c r="Q3502" t="str">
        <f t="shared" si="549"/>
        <v/>
      </c>
    </row>
    <row r="3503" spans="1:17">
      <c r="A3503">
        <v>4201</v>
      </c>
      <c r="B3503" t="s">
        <v>8</v>
      </c>
      <c r="C3503">
        <v>162</v>
      </c>
      <c r="D3503" t="s">
        <v>9</v>
      </c>
      <c r="E3503" s="1">
        <v>42565.230578703704</v>
      </c>
      <c r="F3503" t="s">
        <v>10</v>
      </c>
      <c r="G3503" s="3">
        <f t="shared" si="540"/>
        <v>42565</v>
      </c>
      <c r="H3503" s="2">
        <f t="shared" si="541"/>
        <v>0.23057870370394085</v>
      </c>
      <c r="I3503">
        <f t="shared" si="542"/>
        <v>5</v>
      </c>
      <c r="J3503" t="str">
        <f t="shared" si="543"/>
        <v>Morning</v>
      </c>
      <c r="K3503" t="str">
        <f t="shared" si="544"/>
        <v>Sunday</v>
      </c>
      <c r="L3503" t="str">
        <f t="shared" si="545"/>
        <v>Failed</v>
      </c>
      <c r="M3503">
        <f t="shared" si="546"/>
        <v>0</v>
      </c>
      <c r="N3503">
        <f t="shared" si="547"/>
        <v>1</v>
      </c>
      <c r="O3503">
        <v>1</v>
      </c>
      <c r="P3503" t="str">
        <f t="shared" si="548"/>
        <v>City Route</v>
      </c>
      <c r="Q3503" t="str">
        <f t="shared" si="549"/>
        <v/>
      </c>
    </row>
    <row r="3504" spans="1:17">
      <c r="A3504">
        <v>736</v>
      </c>
      <c r="B3504" t="s">
        <v>8</v>
      </c>
      <c r="C3504">
        <v>163</v>
      </c>
      <c r="D3504" t="s">
        <v>9</v>
      </c>
      <c r="E3504" s="1">
        <v>42562.643750000003</v>
      </c>
      <c r="F3504" t="s">
        <v>10</v>
      </c>
      <c r="G3504" s="3">
        <f t="shared" si="540"/>
        <v>42562</v>
      </c>
      <c r="H3504" s="2">
        <f t="shared" si="541"/>
        <v>0.64375000000291038</v>
      </c>
      <c r="I3504">
        <f t="shared" si="542"/>
        <v>15</v>
      </c>
      <c r="J3504" t="str">
        <f t="shared" si="543"/>
        <v>Day</v>
      </c>
      <c r="K3504" t="str">
        <f t="shared" si="544"/>
        <v>Sunday</v>
      </c>
      <c r="L3504" t="str">
        <f t="shared" si="545"/>
        <v>Failed</v>
      </c>
      <c r="M3504">
        <f t="shared" si="546"/>
        <v>0</v>
      </c>
      <c r="N3504">
        <f t="shared" si="547"/>
        <v>1</v>
      </c>
      <c r="O3504">
        <v>1</v>
      </c>
      <c r="P3504" t="str">
        <f t="shared" si="548"/>
        <v>City Route</v>
      </c>
      <c r="Q3504" t="str">
        <f t="shared" si="549"/>
        <v/>
      </c>
    </row>
    <row r="3505" spans="1:17">
      <c r="A3505">
        <v>929</v>
      </c>
      <c r="B3505" t="s">
        <v>6</v>
      </c>
      <c r="C3505">
        <v>163</v>
      </c>
      <c r="D3505" t="s">
        <v>9</v>
      </c>
      <c r="E3505" s="1">
        <v>42562.76666666667</v>
      </c>
      <c r="F3505" t="s">
        <v>10</v>
      </c>
      <c r="G3505" s="3">
        <f t="shared" si="540"/>
        <v>42562</v>
      </c>
      <c r="H3505" s="2">
        <f t="shared" si="541"/>
        <v>0.76666666667006211</v>
      </c>
      <c r="I3505">
        <f t="shared" si="542"/>
        <v>18</v>
      </c>
      <c r="J3505" t="str">
        <f t="shared" si="543"/>
        <v>Evening</v>
      </c>
      <c r="K3505" t="str">
        <f t="shared" si="544"/>
        <v>Thursday</v>
      </c>
      <c r="L3505" t="str">
        <f t="shared" si="545"/>
        <v>Failed</v>
      </c>
      <c r="M3505">
        <f t="shared" si="546"/>
        <v>0</v>
      </c>
      <c r="N3505">
        <f t="shared" si="547"/>
        <v>1</v>
      </c>
      <c r="O3505">
        <v>1</v>
      </c>
      <c r="P3505" t="str">
        <f t="shared" si="548"/>
        <v>Airport Route</v>
      </c>
      <c r="Q3505" t="str">
        <f t="shared" si="549"/>
        <v/>
      </c>
    </row>
    <row r="3506" spans="1:17">
      <c r="A3506">
        <v>1793</v>
      </c>
      <c r="B3506" t="s">
        <v>8</v>
      </c>
      <c r="C3506">
        <v>163</v>
      </c>
      <c r="D3506" t="s">
        <v>9</v>
      </c>
      <c r="E3506" s="1">
        <v>42563.384027777778</v>
      </c>
      <c r="F3506" t="s">
        <v>10</v>
      </c>
      <c r="G3506" s="3">
        <f t="shared" si="540"/>
        <v>42563</v>
      </c>
      <c r="H3506" s="2">
        <f t="shared" si="541"/>
        <v>0.38402777777810115</v>
      </c>
      <c r="I3506">
        <f t="shared" si="542"/>
        <v>9</v>
      </c>
      <c r="J3506" t="str">
        <f t="shared" si="543"/>
        <v>Morning</v>
      </c>
      <c r="K3506" t="str">
        <f t="shared" si="544"/>
        <v>Sunday</v>
      </c>
      <c r="L3506" t="str">
        <f t="shared" si="545"/>
        <v>Failed</v>
      </c>
      <c r="M3506">
        <f t="shared" si="546"/>
        <v>0</v>
      </c>
      <c r="N3506">
        <f t="shared" si="547"/>
        <v>1</v>
      </c>
      <c r="O3506">
        <v>1</v>
      </c>
      <c r="P3506" t="str">
        <f t="shared" si="548"/>
        <v>City Route</v>
      </c>
      <c r="Q3506" t="str">
        <f t="shared" si="549"/>
        <v/>
      </c>
    </row>
    <row r="3507" spans="1:17">
      <c r="A3507">
        <v>5926</v>
      </c>
      <c r="B3507" t="s">
        <v>8</v>
      </c>
      <c r="C3507">
        <v>163</v>
      </c>
      <c r="D3507" t="s">
        <v>9</v>
      </c>
      <c r="E3507" s="1">
        <v>42566.420555555553</v>
      </c>
      <c r="F3507" t="s">
        <v>10</v>
      </c>
      <c r="G3507" s="3">
        <f t="shared" si="540"/>
        <v>42566</v>
      </c>
      <c r="H3507" s="2">
        <f t="shared" si="541"/>
        <v>0.42055555555270985</v>
      </c>
      <c r="I3507">
        <f t="shared" si="542"/>
        <v>10</v>
      </c>
      <c r="J3507" t="str">
        <f t="shared" si="543"/>
        <v>Day</v>
      </c>
      <c r="K3507" t="str">
        <f t="shared" si="544"/>
        <v>Wednesday</v>
      </c>
      <c r="L3507" t="str">
        <f t="shared" si="545"/>
        <v>Failed</v>
      </c>
      <c r="M3507">
        <f t="shared" si="546"/>
        <v>0</v>
      </c>
      <c r="N3507">
        <f t="shared" si="547"/>
        <v>1</v>
      </c>
      <c r="O3507">
        <v>1</v>
      </c>
      <c r="P3507" t="str">
        <f t="shared" si="548"/>
        <v>City Route</v>
      </c>
      <c r="Q3507" t="str">
        <f t="shared" si="549"/>
        <v/>
      </c>
    </row>
    <row r="3508" spans="1:17">
      <c r="A3508">
        <v>345</v>
      </c>
      <c r="B3508" t="s">
        <v>8</v>
      </c>
      <c r="C3508">
        <v>164</v>
      </c>
      <c r="D3508" t="s">
        <v>9</v>
      </c>
      <c r="E3508" s="1">
        <v>42562.327777777777</v>
      </c>
      <c r="F3508" t="s">
        <v>10</v>
      </c>
      <c r="G3508" s="3">
        <f t="shared" si="540"/>
        <v>42562</v>
      </c>
      <c r="H3508" s="2">
        <f t="shared" si="541"/>
        <v>0.32777777777664596</v>
      </c>
      <c r="I3508">
        <f t="shared" si="542"/>
        <v>7</v>
      </c>
      <c r="J3508" t="str">
        <f t="shared" si="543"/>
        <v>Morning</v>
      </c>
      <c r="K3508" t="str">
        <f t="shared" si="544"/>
        <v>Monday</v>
      </c>
      <c r="L3508" t="str">
        <f t="shared" si="545"/>
        <v>Failed</v>
      </c>
      <c r="M3508">
        <f t="shared" si="546"/>
        <v>0</v>
      </c>
      <c r="N3508">
        <f t="shared" si="547"/>
        <v>1</v>
      </c>
      <c r="O3508">
        <v>1</v>
      </c>
      <c r="P3508" t="str">
        <f t="shared" si="548"/>
        <v>City Route</v>
      </c>
      <c r="Q3508" t="str">
        <f t="shared" si="549"/>
        <v/>
      </c>
    </row>
    <row r="3509" spans="1:17">
      <c r="A3509">
        <v>1051</v>
      </c>
      <c r="B3509" t="s">
        <v>6</v>
      </c>
      <c r="C3509">
        <v>164</v>
      </c>
      <c r="D3509" t="s">
        <v>9</v>
      </c>
      <c r="E3509" s="1">
        <v>42562.822222222225</v>
      </c>
      <c r="F3509" t="s">
        <v>10</v>
      </c>
      <c r="G3509" s="3">
        <f t="shared" si="540"/>
        <v>42562</v>
      </c>
      <c r="H3509" s="2">
        <f t="shared" si="541"/>
        <v>0.82222222222480923</v>
      </c>
      <c r="I3509">
        <f t="shared" si="542"/>
        <v>19</v>
      </c>
      <c r="J3509" t="str">
        <f t="shared" si="543"/>
        <v>Evening</v>
      </c>
      <c r="K3509" t="str">
        <f t="shared" si="544"/>
        <v>Sunday</v>
      </c>
      <c r="L3509" t="str">
        <f t="shared" si="545"/>
        <v>Failed</v>
      </c>
      <c r="M3509">
        <f t="shared" si="546"/>
        <v>0</v>
      </c>
      <c r="N3509">
        <f t="shared" si="547"/>
        <v>1</v>
      </c>
      <c r="O3509">
        <v>1</v>
      </c>
      <c r="P3509" t="str">
        <f t="shared" si="548"/>
        <v>Airport Route</v>
      </c>
      <c r="Q3509" t="str">
        <f t="shared" si="549"/>
        <v/>
      </c>
    </row>
    <row r="3510" spans="1:17">
      <c r="A3510">
        <v>3213</v>
      </c>
      <c r="B3510" t="s">
        <v>8</v>
      </c>
      <c r="C3510">
        <v>164</v>
      </c>
      <c r="D3510" t="s">
        <v>9</v>
      </c>
      <c r="E3510" s="1">
        <v>42564.405925925923</v>
      </c>
      <c r="F3510" t="s">
        <v>10</v>
      </c>
      <c r="G3510" s="3">
        <f t="shared" si="540"/>
        <v>42564</v>
      </c>
      <c r="H3510" s="2">
        <f t="shared" si="541"/>
        <v>0.40592592592292931</v>
      </c>
      <c r="I3510">
        <f t="shared" si="542"/>
        <v>9</v>
      </c>
      <c r="J3510" t="str">
        <f t="shared" si="543"/>
        <v>Morning</v>
      </c>
      <c r="K3510" t="str">
        <f t="shared" si="544"/>
        <v>Saturday</v>
      </c>
      <c r="L3510" t="str">
        <f t="shared" si="545"/>
        <v>Failed</v>
      </c>
      <c r="M3510">
        <f t="shared" si="546"/>
        <v>0</v>
      </c>
      <c r="N3510">
        <f t="shared" si="547"/>
        <v>1</v>
      </c>
      <c r="O3510">
        <v>1</v>
      </c>
      <c r="P3510" t="str">
        <f t="shared" si="548"/>
        <v>City Route</v>
      </c>
      <c r="Q3510" t="str">
        <f t="shared" si="549"/>
        <v/>
      </c>
    </row>
    <row r="3511" spans="1:17">
      <c r="A3511">
        <v>3841</v>
      </c>
      <c r="B3511" t="s">
        <v>6</v>
      </c>
      <c r="C3511">
        <v>164</v>
      </c>
      <c r="D3511" t="s">
        <v>9</v>
      </c>
      <c r="E3511" s="1">
        <v>42564.898182870369</v>
      </c>
      <c r="F3511" t="s">
        <v>10</v>
      </c>
      <c r="G3511" s="3">
        <f t="shared" si="540"/>
        <v>42564</v>
      </c>
      <c r="H3511" s="2">
        <f t="shared" si="541"/>
        <v>0.89818287036905531</v>
      </c>
      <c r="I3511">
        <f t="shared" si="542"/>
        <v>21</v>
      </c>
      <c r="J3511" t="str">
        <f t="shared" si="543"/>
        <v>Night</v>
      </c>
      <c r="K3511" t="str">
        <f t="shared" si="544"/>
        <v>Thursday</v>
      </c>
      <c r="L3511" t="str">
        <f t="shared" si="545"/>
        <v>Failed</v>
      </c>
      <c r="M3511">
        <f t="shared" si="546"/>
        <v>0</v>
      </c>
      <c r="N3511">
        <f t="shared" si="547"/>
        <v>1</v>
      </c>
      <c r="O3511">
        <v>1</v>
      </c>
      <c r="P3511" t="str">
        <f t="shared" si="548"/>
        <v>Airport Route</v>
      </c>
      <c r="Q3511" t="str">
        <f t="shared" si="549"/>
        <v/>
      </c>
    </row>
    <row r="3512" spans="1:17">
      <c r="A3512">
        <v>4168</v>
      </c>
      <c r="B3512" t="s">
        <v>8</v>
      </c>
      <c r="C3512">
        <v>164</v>
      </c>
      <c r="D3512" t="s">
        <v>9</v>
      </c>
      <c r="E3512" s="1">
        <v>42565.212164351855</v>
      </c>
      <c r="F3512" t="s">
        <v>10</v>
      </c>
      <c r="G3512" s="3">
        <f t="shared" si="540"/>
        <v>42565</v>
      </c>
      <c r="H3512" s="2">
        <f t="shared" si="541"/>
        <v>0.21216435185488081</v>
      </c>
      <c r="I3512">
        <f t="shared" si="542"/>
        <v>5</v>
      </c>
      <c r="J3512" t="str">
        <f t="shared" si="543"/>
        <v>Morning</v>
      </c>
      <c r="K3512" t="str">
        <f t="shared" si="544"/>
        <v>Tuesday</v>
      </c>
      <c r="L3512" t="str">
        <f t="shared" si="545"/>
        <v>Failed</v>
      </c>
      <c r="M3512">
        <f t="shared" si="546"/>
        <v>0</v>
      </c>
      <c r="N3512">
        <f t="shared" si="547"/>
        <v>1</v>
      </c>
      <c r="O3512">
        <v>1</v>
      </c>
      <c r="P3512" t="str">
        <f t="shared" si="548"/>
        <v>City Route</v>
      </c>
      <c r="Q3512" t="str">
        <f t="shared" si="549"/>
        <v/>
      </c>
    </row>
    <row r="3513" spans="1:17">
      <c r="A3513">
        <v>4657</v>
      </c>
      <c r="B3513" t="s">
        <v>6</v>
      </c>
      <c r="C3513">
        <v>164</v>
      </c>
      <c r="D3513" t="s">
        <v>9</v>
      </c>
      <c r="E3513" s="1">
        <v>42565.50037037037</v>
      </c>
      <c r="F3513" t="s">
        <v>10</v>
      </c>
      <c r="G3513" s="3">
        <f t="shared" si="540"/>
        <v>42565</v>
      </c>
      <c r="H3513" s="2">
        <f t="shared" si="541"/>
        <v>0.50037037036963739</v>
      </c>
      <c r="I3513">
        <f t="shared" si="542"/>
        <v>12</v>
      </c>
      <c r="J3513" t="str">
        <f t="shared" si="543"/>
        <v>Day</v>
      </c>
      <c r="K3513" t="str">
        <f t="shared" si="544"/>
        <v>Monday</v>
      </c>
      <c r="L3513" t="str">
        <f t="shared" si="545"/>
        <v>Failed</v>
      </c>
      <c r="M3513">
        <f t="shared" si="546"/>
        <v>0</v>
      </c>
      <c r="N3513">
        <f t="shared" si="547"/>
        <v>1</v>
      </c>
      <c r="O3513">
        <v>1</v>
      </c>
      <c r="P3513" t="str">
        <f t="shared" si="548"/>
        <v>Airport Route</v>
      </c>
      <c r="Q3513" t="str">
        <f t="shared" si="549"/>
        <v/>
      </c>
    </row>
    <row r="3514" spans="1:17">
      <c r="A3514">
        <v>5272</v>
      </c>
      <c r="B3514" t="s">
        <v>8</v>
      </c>
      <c r="C3514">
        <v>164</v>
      </c>
      <c r="D3514" t="s">
        <v>9</v>
      </c>
      <c r="E3514" s="1">
        <v>42565.895949074074</v>
      </c>
      <c r="F3514" t="s">
        <v>10</v>
      </c>
      <c r="G3514" s="3">
        <f t="shared" si="540"/>
        <v>42565</v>
      </c>
      <c r="H3514" s="2">
        <f t="shared" si="541"/>
        <v>0.89594907407445135</v>
      </c>
      <c r="I3514">
        <f t="shared" si="542"/>
        <v>21</v>
      </c>
      <c r="J3514" t="str">
        <f t="shared" si="543"/>
        <v>Night</v>
      </c>
      <c r="K3514" t="str">
        <f t="shared" si="544"/>
        <v>Sunday</v>
      </c>
      <c r="L3514" t="str">
        <f t="shared" si="545"/>
        <v>Failed</v>
      </c>
      <c r="M3514">
        <f t="shared" si="546"/>
        <v>0</v>
      </c>
      <c r="N3514">
        <f t="shared" si="547"/>
        <v>1</v>
      </c>
      <c r="O3514">
        <v>1</v>
      </c>
      <c r="P3514" t="str">
        <f t="shared" si="548"/>
        <v>City Route</v>
      </c>
      <c r="Q3514" t="str">
        <f t="shared" si="549"/>
        <v/>
      </c>
    </row>
    <row r="3515" spans="1:17">
      <c r="A3515">
        <v>5765</v>
      </c>
      <c r="B3515" t="s">
        <v>8</v>
      </c>
      <c r="C3515">
        <v>164</v>
      </c>
      <c r="D3515" t="s">
        <v>9</v>
      </c>
      <c r="E3515" s="1">
        <v>42566.345983796295</v>
      </c>
      <c r="F3515" t="s">
        <v>10</v>
      </c>
      <c r="G3515" s="3">
        <f t="shared" si="540"/>
        <v>42566</v>
      </c>
      <c r="H3515" s="2">
        <f t="shared" si="541"/>
        <v>0.34598379629460396</v>
      </c>
      <c r="I3515">
        <f t="shared" si="542"/>
        <v>8</v>
      </c>
      <c r="J3515" t="str">
        <f t="shared" si="543"/>
        <v>Morning</v>
      </c>
      <c r="K3515" t="str">
        <f t="shared" si="544"/>
        <v>Wednesday</v>
      </c>
      <c r="L3515" t="str">
        <f t="shared" si="545"/>
        <v>Failed</v>
      </c>
      <c r="M3515">
        <f t="shared" si="546"/>
        <v>0</v>
      </c>
      <c r="N3515">
        <f t="shared" si="547"/>
        <v>1</v>
      </c>
      <c r="O3515">
        <v>1</v>
      </c>
      <c r="P3515" t="str">
        <f t="shared" si="548"/>
        <v>City Route</v>
      </c>
      <c r="Q3515" t="str">
        <f t="shared" si="549"/>
        <v/>
      </c>
    </row>
    <row r="3516" spans="1:17">
      <c r="A3516">
        <v>261</v>
      </c>
      <c r="B3516" t="s">
        <v>8</v>
      </c>
      <c r="C3516">
        <v>165</v>
      </c>
      <c r="D3516" t="s">
        <v>9</v>
      </c>
      <c r="E3516" s="1">
        <v>42562.279166666667</v>
      </c>
      <c r="F3516" t="s">
        <v>10</v>
      </c>
      <c r="G3516" s="3">
        <f t="shared" si="540"/>
        <v>42562</v>
      </c>
      <c r="H3516" s="2">
        <f t="shared" si="541"/>
        <v>0.27916666666715173</v>
      </c>
      <c r="I3516">
        <f t="shared" si="542"/>
        <v>6</v>
      </c>
      <c r="J3516" t="str">
        <f t="shared" si="543"/>
        <v>Morning</v>
      </c>
      <c r="K3516" t="str">
        <f t="shared" si="544"/>
        <v>Monday</v>
      </c>
      <c r="L3516" t="str">
        <f t="shared" si="545"/>
        <v>Failed</v>
      </c>
      <c r="M3516">
        <f t="shared" si="546"/>
        <v>0</v>
      </c>
      <c r="N3516">
        <f t="shared" si="547"/>
        <v>1</v>
      </c>
      <c r="O3516">
        <v>1</v>
      </c>
      <c r="P3516" t="str">
        <f t="shared" si="548"/>
        <v>City Route</v>
      </c>
      <c r="Q3516" t="str">
        <f t="shared" si="549"/>
        <v/>
      </c>
    </row>
    <row r="3517" spans="1:17">
      <c r="A3517">
        <v>525</v>
      </c>
      <c r="B3517" t="s">
        <v>8</v>
      </c>
      <c r="C3517">
        <v>165</v>
      </c>
      <c r="D3517" t="s">
        <v>9</v>
      </c>
      <c r="E3517" s="1">
        <v>42562.411111111112</v>
      </c>
      <c r="F3517" t="s">
        <v>10</v>
      </c>
      <c r="G3517" s="3">
        <f t="shared" si="540"/>
        <v>42562</v>
      </c>
      <c r="H3517" s="2">
        <f t="shared" si="541"/>
        <v>0.41111111111240461</v>
      </c>
      <c r="I3517">
        <f t="shared" si="542"/>
        <v>9</v>
      </c>
      <c r="J3517" t="str">
        <f t="shared" si="543"/>
        <v>Morning</v>
      </c>
      <c r="K3517" t="str">
        <f t="shared" si="544"/>
        <v>Saturday</v>
      </c>
      <c r="L3517" t="str">
        <f t="shared" si="545"/>
        <v>Failed</v>
      </c>
      <c r="M3517">
        <f t="shared" si="546"/>
        <v>0</v>
      </c>
      <c r="N3517">
        <f t="shared" si="547"/>
        <v>1</v>
      </c>
      <c r="O3517">
        <v>1</v>
      </c>
      <c r="P3517" t="str">
        <f t="shared" si="548"/>
        <v>City Route</v>
      </c>
      <c r="Q3517" t="str">
        <f t="shared" si="549"/>
        <v/>
      </c>
    </row>
    <row r="3518" spans="1:17">
      <c r="A3518">
        <v>1500</v>
      </c>
      <c r="B3518" t="s">
        <v>8</v>
      </c>
      <c r="C3518">
        <v>165</v>
      </c>
      <c r="D3518" t="s">
        <v>9</v>
      </c>
      <c r="E3518" s="1">
        <v>42563.230555555558</v>
      </c>
      <c r="F3518" t="s">
        <v>10</v>
      </c>
      <c r="G3518" s="3">
        <f t="shared" si="540"/>
        <v>42563</v>
      </c>
      <c r="H3518" s="2">
        <f t="shared" si="541"/>
        <v>0.2305555555576575</v>
      </c>
      <c r="I3518">
        <f t="shared" si="542"/>
        <v>5</v>
      </c>
      <c r="J3518" t="str">
        <f t="shared" si="543"/>
        <v>Morning</v>
      </c>
      <c r="K3518" t="str">
        <f t="shared" si="544"/>
        <v>Monday</v>
      </c>
      <c r="L3518" t="str">
        <f t="shared" si="545"/>
        <v>Failed</v>
      </c>
      <c r="M3518">
        <f t="shared" si="546"/>
        <v>0</v>
      </c>
      <c r="N3518">
        <f t="shared" si="547"/>
        <v>1</v>
      </c>
      <c r="O3518">
        <v>1</v>
      </c>
      <c r="P3518" t="str">
        <f t="shared" si="548"/>
        <v>City Route</v>
      </c>
      <c r="Q3518" t="str">
        <f t="shared" si="549"/>
        <v/>
      </c>
    </row>
    <row r="3519" spans="1:17">
      <c r="A3519">
        <v>1640</v>
      </c>
      <c r="B3519" t="s">
        <v>8</v>
      </c>
      <c r="C3519">
        <v>165</v>
      </c>
      <c r="D3519" t="s">
        <v>9</v>
      </c>
      <c r="E3519" s="1">
        <v>42563.304166666669</v>
      </c>
      <c r="F3519" t="s">
        <v>10</v>
      </c>
      <c r="G3519" s="3">
        <f t="shared" si="540"/>
        <v>42563</v>
      </c>
      <c r="H3519" s="2">
        <f t="shared" si="541"/>
        <v>0.30416666666860692</v>
      </c>
      <c r="I3519">
        <f t="shared" si="542"/>
        <v>7</v>
      </c>
      <c r="J3519" t="str">
        <f t="shared" si="543"/>
        <v>Morning</v>
      </c>
      <c r="K3519" t="str">
        <f t="shared" si="544"/>
        <v>Monday</v>
      </c>
      <c r="L3519" t="str">
        <f t="shared" si="545"/>
        <v>Failed</v>
      </c>
      <c r="M3519">
        <f t="shared" si="546"/>
        <v>0</v>
      </c>
      <c r="N3519">
        <f t="shared" si="547"/>
        <v>1</v>
      </c>
      <c r="O3519">
        <v>1</v>
      </c>
      <c r="P3519" t="str">
        <f t="shared" si="548"/>
        <v>City Route</v>
      </c>
      <c r="Q3519" t="str">
        <f t="shared" si="549"/>
        <v/>
      </c>
    </row>
    <row r="3520" spans="1:17">
      <c r="A3520">
        <v>2885</v>
      </c>
      <c r="B3520" t="s">
        <v>8</v>
      </c>
      <c r="C3520">
        <v>165</v>
      </c>
      <c r="D3520" t="s">
        <v>9</v>
      </c>
      <c r="E3520" s="1">
        <v>42564.246469907404</v>
      </c>
      <c r="F3520" t="s">
        <v>10</v>
      </c>
      <c r="G3520" s="3">
        <f t="shared" si="540"/>
        <v>42564</v>
      </c>
      <c r="H3520" s="2">
        <f t="shared" si="541"/>
        <v>0.24646990740438923</v>
      </c>
      <c r="I3520">
        <f t="shared" si="542"/>
        <v>5</v>
      </c>
      <c r="J3520" t="str">
        <f t="shared" si="543"/>
        <v>Morning</v>
      </c>
      <c r="K3520" t="str">
        <f t="shared" si="544"/>
        <v>Sunday</v>
      </c>
      <c r="L3520" t="str">
        <f t="shared" si="545"/>
        <v>Failed</v>
      </c>
      <c r="M3520">
        <f t="shared" si="546"/>
        <v>0</v>
      </c>
      <c r="N3520">
        <f t="shared" si="547"/>
        <v>1</v>
      </c>
      <c r="O3520">
        <v>1</v>
      </c>
      <c r="P3520" t="str">
        <f t="shared" si="548"/>
        <v>City Route</v>
      </c>
      <c r="Q3520" t="str">
        <f t="shared" si="549"/>
        <v/>
      </c>
    </row>
    <row r="3521" spans="1:17">
      <c r="A3521">
        <v>4386</v>
      </c>
      <c r="B3521" t="s">
        <v>8</v>
      </c>
      <c r="C3521">
        <v>165</v>
      </c>
      <c r="D3521" t="s">
        <v>9</v>
      </c>
      <c r="E3521" s="1">
        <v>42565.325289351851</v>
      </c>
      <c r="F3521" t="s">
        <v>10</v>
      </c>
      <c r="G3521" s="3">
        <f t="shared" si="540"/>
        <v>42565</v>
      </c>
      <c r="H3521" s="2">
        <f t="shared" si="541"/>
        <v>0.32528935185109731</v>
      </c>
      <c r="I3521">
        <f t="shared" si="542"/>
        <v>7</v>
      </c>
      <c r="J3521" t="str">
        <f t="shared" si="543"/>
        <v>Morning</v>
      </c>
      <c r="K3521" t="str">
        <f t="shared" si="544"/>
        <v>Wednesday</v>
      </c>
      <c r="L3521" t="str">
        <f t="shared" si="545"/>
        <v>Failed</v>
      </c>
      <c r="M3521">
        <f t="shared" si="546"/>
        <v>0</v>
      </c>
      <c r="N3521">
        <f t="shared" si="547"/>
        <v>1</v>
      </c>
      <c r="O3521">
        <v>1</v>
      </c>
      <c r="P3521" t="str">
        <f t="shared" si="548"/>
        <v>City Route</v>
      </c>
      <c r="Q3521" t="str">
        <f t="shared" si="549"/>
        <v/>
      </c>
    </row>
    <row r="3522" spans="1:17">
      <c r="A3522">
        <v>1190</v>
      </c>
      <c r="B3522" t="s">
        <v>6</v>
      </c>
      <c r="C3522">
        <v>166</v>
      </c>
      <c r="D3522" t="s">
        <v>9</v>
      </c>
      <c r="E3522" s="1">
        <v>42562.884027777778</v>
      </c>
      <c r="F3522" t="s">
        <v>10</v>
      </c>
      <c r="G3522" s="3">
        <f t="shared" ref="G3522:G3585" si="550">INT(E3522)</f>
        <v>42562</v>
      </c>
      <c r="H3522" s="2">
        <f t="shared" ref="H3522:H3585" si="551">MOD(E3522,1)</f>
        <v>0.88402777777810115</v>
      </c>
      <c r="I3522">
        <f t="shared" ref="I3522:I3585" si="552">HOUR(E3522)</f>
        <v>21</v>
      </c>
      <c r="J3522" t="str">
        <f t="shared" ref="J3522:J3585" si="553">IF(I3522&lt;5,"Early Morning",
IF(I3522&lt;10,"Morning",
IF(I3522&lt;17,"Day",
IF(I3522&lt;21,"Evening","Night"))))</f>
        <v>Night</v>
      </c>
      <c r="K3522" t="str">
        <f t="shared" ref="K3522:K3585" si="554">TEXT(A3522,"dddd")</f>
        <v>Saturday</v>
      </c>
      <c r="L3522" t="str">
        <f t="shared" ref="L3522:L3585" si="555">IF(D3522="Trip Completed","Successful","Failed")</f>
        <v>Failed</v>
      </c>
      <c r="M3522">
        <f t="shared" ref="M3522:M3585" si="556">IF(D3522="Trip Completed",1,0)</f>
        <v>0</v>
      </c>
      <c r="N3522">
        <f t="shared" ref="N3522:N3585" si="557">IF(D3522="Trip Completed",0,1)</f>
        <v>1</v>
      </c>
      <c r="O3522">
        <v>1</v>
      </c>
      <c r="P3522" t="str">
        <f t="shared" ref="P3522:P3585" si="558">IF(B3522="Airport","Airport Route","City Route")</f>
        <v>Airport Route</v>
      </c>
      <c r="Q3522" t="str">
        <f t="shared" ref="Q3522:Q3585" si="559">IFERROR((F3522-E3522)*1440,"")</f>
        <v/>
      </c>
    </row>
    <row r="3523" spans="1:17">
      <c r="A3523">
        <v>1549</v>
      </c>
      <c r="B3523" t="s">
        <v>8</v>
      </c>
      <c r="C3523">
        <v>166</v>
      </c>
      <c r="D3523" t="s">
        <v>9</v>
      </c>
      <c r="E3523" s="1">
        <v>42563.251388888886</v>
      </c>
      <c r="F3523" t="s">
        <v>10</v>
      </c>
      <c r="G3523" s="3">
        <f t="shared" si="550"/>
        <v>42563</v>
      </c>
      <c r="H3523" s="2">
        <f t="shared" si="551"/>
        <v>0.25138888888614019</v>
      </c>
      <c r="I3523">
        <f t="shared" si="552"/>
        <v>6</v>
      </c>
      <c r="J3523" t="str">
        <f t="shared" si="553"/>
        <v>Morning</v>
      </c>
      <c r="K3523" t="str">
        <f t="shared" si="554"/>
        <v>Monday</v>
      </c>
      <c r="L3523" t="str">
        <f t="shared" si="555"/>
        <v>Failed</v>
      </c>
      <c r="M3523">
        <f t="shared" si="556"/>
        <v>0</v>
      </c>
      <c r="N3523">
        <f t="shared" si="557"/>
        <v>1</v>
      </c>
      <c r="O3523">
        <v>1</v>
      </c>
      <c r="P3523" t="str">
        <f t="shared" si="558"/>
        <v>City Route</v>
      </c>
      <c r="Q3523" t="str">
        <f t="shared" si="559"/>
        <v/>
      </c>
    </row>
    <row r="3524" spans="1:17">
      <c r="A3524">
        <v>2834</v>
      </c>
      <c r="B3524" t="s">
        <v>8</v>
      </c>
      <c r="C3524">
        <v>166</v>
      </c>
      <c r="D3524" t="s">
        <v>9</v>
      </c>
      <c r="E3524" s="1">
        <v>42564.223958333336</v>
      </c>
      <c r="F3524" t="s">
        <v>10</v>
      </c>
      <c r="G3524" s="3">
        <f t="shared" si="550"/>
        <v>42564</v>
      </c>
      <c r="H3524" s="2">
        <f t="shared" si="551"/>
        <v>0.22395833333575865</v>
      </c>
      <c r="I3524">
        <f t="shared" si="552"/>
        <v>5</v>
      </c>
      <c r="J3524" t="str">
        <f t="shared" si="553"/>
        <v>Morning</v>
      </c>
      <c r="K3524" t="str">
        <f t="shared" si="554"/>
        <v>Friday</v>
      </c>
      <c r="L3524" t="str">
        <f t="shared" si="555"/>
        <v>Failed</v>
      </c>
      <c r="M3524">
        <f t="shared" si="556"/>
        <v>0</v>
      </c>
      <c r="N3524">
        <f t="shared" si="557"/>
        <v>1</v>
      </c>
      <c r="O3524">
        <v>1</v>
      </c>
      <c r="P3524" t="str">
        <f t="shared" si="558"/>
        <v>City Route</v>
      </c>
      <c r="Q3524" t="str">
        <f t="shared" si="559"/>
        <v/>
      </c>
    </row>
    <row r="3525" spans="1:17">
      <c r="A3525">
        <v>2862</v>
      </c>
      <c r="B3525" t="s">
        <v>8</v>
      </c>
      <c r="C3525">
        <v>166</v>
      </c>
      <c r="D3525" t="s">
        <v>9</v>
      </c>
      <c r="E3525" s="1">
        <v>42564.237187500003</v>
      </c>
      <c r="F3525" t="s">
        <v>10</v>
      </c>
      <c r="G3525" s="3">
        <f t="shared" si="550"/>
        <v>42564</v>
      </c>
      <c r="H3525" s="2">
        <f t="shared" si="551"/>
        <v>0.23718750000261934</v>
      </c>
      <c r="I3525">
        <f t="shared" si="552"/>
        <v>5</v>
      </c>
      <c r="J3525" t="str">
        <f t="shared" si="553"/>
        <v>Morning</v>
      </c>
      <c r="K3525" t="str">
        <f t="shared" si="554"/>
        <v>Friday</v>
      </c>
      <c r="L3525" t="str">
        <f t="shared" si="555"/>
        <v>Failed</v>
      </c>
      <c r="M3525">
        <f t="shared" si="556"/>
        <v>0</v>
      </c>
      <c r="N3525">
        <f t="shared" si="557"/>
        <v>1</v>
      </c>
      <c r="O3525">
        <v>1</v>
      </c>
      <c r="P3525" t="str">
        <f t="shared" si="558"/>
        <v>City Route</v>
      </c>
      <c r="Q3525" t="str">
        <f t="shared" si="559"/>
        <v/>
      </c>
    </row>
    <row r="3526" spans="1:17">
      <c r="A3526">
        <v>3054</v>
      </c>
      <c r="B3526" t="s">
        <v>8</v>
      </c>
      <c r="C3526">
        <v>166</v>
      </c>
      <c r="D3526" t="s">
        <v>9</v>
      </c>
      <c r="E3526" s="1">
        <v>42564.325358796297</v>
      </c>
      <c r="F3526" t="s">
        <v>10</v>
      </c>
      <c r="G3526" s="3">
        <f t="shared" si="550"/>
        <v>42564</v>
      </c>
      <c r="H3526" s="2">
        <f t="shared" si="551"/>
        <v>0.32535879629722331</v>
      </c>
      <c r="I3526">
        <f t="shared" si="552"/>
        <v>7</v>
      </c>
      <c r="J3526" t="str">
        <f t="shared" si="553"/>
        <v>Morning</v>
      </c>
      <c r="K3526" t="str">
        <f t="shared" si="554"/>
        <v>Monday</v>
      </c>
      <c r="L3526" t="str">
        <f t="shared" si="555"/>
        <v>Failed</v>
      </c>
      <c r="M3526">
        <f t="shared" si="556"/>
        <v>0</v>
      </c>
      <c r="N3526">
        <f t="shared" si="557"/>
        <v>1</v>
      </c>
      <c r="O3526">
        <v>1</v>
      </c>
      <c r="P3526" t="str">
        <f t="shared" si="558"/>
        <v>City Route</v>
      </c>
      <c r="Q3526" t="str">
        <f t="shared" si="559"/>
        <v/>
      </c>
    </row>
    <row r="3527" spans="1:17">
      <c r="A3527">
        <v>3405</v>
      </c>
      <c r="B3527" t="s">
        <v>6</v>
      </c>
      <c r="C3527">
        <v>166</v>
      </c>
      <c r="D3527" t="s">
        <v>9</v>
      </c>
      <c r="E3527" s="1">
        <v>42564.634571759256</v>
      </c>
      <c r="F3527" t="s">
        <v>10</v>
      </c>
      <c r="G3527" s="3">
        <f t="shared" si="550"/>
        <v>42564</v>
      </c>
      <c r="H3527" s="2">
        <f t="shared" si="551"/>
        <v>0.63457175925577758</v>
      </c>
      <c r="I3527">
        <f t="shared" si="552"/>
        <v>15</v>
      </c>
      <c r="J3527" t="str">
        <f t="shared" si="553"/>
        <v>Day</v>
      </c>
      <c r="K3527" t="str">
        <f t="shared" si="554"/>
        <v>Tuesday</v>
      </c>
      <c r="L3527" t="str">
        <f t="shared" si="555"/>
        <v>Failed</v>
      </c>
      <c r="M3527">
        <f t="shared" si="556"/>
        <v>0</v>
      </c>
      <c r="N3527">
        <f t="shared" si="557"/>
        <v>1</v>
      </c>
      <c r="O3527">
        <v>1</v>
      </c>
      <c r="P3527" t="str">
        <f t="shared" si="558"/>
        <v>Airport Route</v>
      </c>
      <c r="Q3527" t="str">
        <f t="shared" si="559"/>
        <v/>
      </c>
    </row>
    <row r="3528" spans="1:17">
      <c r="A3528">
        <v>4153</v>
      </c>
      <c r="B3528" t="s">
        <v>8</v>
      </c>
      <c r="C3528">
        <v>166</v>
      </c>
      <c r="D3528" t="s">
        <v>9</v>
      </c>
      <c r="E3528" s="1">
        <v>42565.207824074074</v>
      </c>
      <c r="F3528" t="s">
        <v>10</v>
      </c>
      <c r="G3528" s="3">
        <f t="shared" si="550"/>
        <v>42565</v>
      </c>
      <c r="H3528" s="2">
        <f t="shared" si="551"/>
        <v>0.20782407407386927</v>
      </c>
      <c r="I3528">
        <f t="shared" si="552"/>
        <v>4</v>
      </c>
      <c r="J3528" t="str">
        <f t="shared" si="553"/>
        <v>Early Morning</v>
      </c>
      <c r="K3528" t="str">
        <f t="shared" si="554"/>
        <v>Monday</v>
      </c>
      <c r="L3528" t="str">
        <f t="shared" si="555"/>
        <v>Failed</v>
      </c>
      <c r="M3528">
        <f t="shared" si="556"/>
        <v>0</v>
      </c>
      <c r="N3528">
        <f t="shared" si="557"/>
        <v>1</v>
      </c>
      <c r="O3528">
        <v>1</v>
      </c>
      <c r="P3528" t="str">
        <f t="shared" si="558"/>
        <v>City Route</v>
      </c>
      <c r="Q3528" t="str">
        <f t="shared" si="559"/>
        <v/>
      </c>
    </row>
    <row r="3529" spans="1:17">
      <c r="A3529">
        <v>5424</v>
      </c>
      <c r="B3529" t="s">
        <v>8</v>
      </c>
      <c r="C3529">
        <v>166</v>
      </c>
      <c r="D3529" t="s">
        <v>9</v>
      </c>
      <c r="E3529" s="1">
        <v>42566.092453703706</v>
      </c>
      <c r="F3529" t="s">
        <v>10</v>
      </c>
      <c r="G3529" s="3">
        <f t="shared" si="550"/>
        <v>42566</v>
      </c>
      <c r="H3529" s="2">
        <f t="shared" si="551"/>
        <v>9.2453703706269152E-2</v>
      </c>
      <c r="I3529">
        <f t="shared" si="552"/>
        <v>2</v>
      </c>
      <c r="J3529" t="str">
        <f t="shared" si="553"/>
        <v>Early Morning</v>
      </c>
      <c r="K3529" t="str">
        <f t="shared" si="554"/>
        <v>Friday</v>
      </c>
      <c r="L3529" t="str">
        <f t="shared" si="555"/>
        <v>Failed</v>
      </c>
      <c r="M3529">
        <f t="shared" si="556"/>
        <v>0</v>
      </c>
      <c r="N3529">
        <f t="shared" si="557"/>
        <v>1</v>
      </c>
      <c r="O3529">
        <v>1</v>
      </c>
      <c r="P3529" t="str">
        <f t="shared" si="558"/>
        <v>City Route</v>
      </c>
      <c r="Q3529" t="str">
        <f t="shared" si="559"/>
        <v/>
      </c>
    </row>
    <row r="3530" spans="1:17">
      <c r="A3530">
        <v>6561</v>
      </c>
      <c r="B3530" t="s">
        <v>6</v>
      </c>
      <c r="C3530">
        <v>166</v>
      </c>
      <c r="D3530" t="s">
        <v>9</v>
      </c>
      <c r="E3530" s="1">
        <v>42566.881030092591</v>
      </c>
      <c r="F3530" t="s">
        <v>10</v>
      </c>
      <c r="G3530" s="3">
        <f t="shared" si="550"/>
        <v>42566</v>
      </c>
      <c r="H3530" s="2">
        <f t="shared" si="551"/>
        <v>0.88103009259066312</v>
      </c>
      <c r="I3530">
        <f t="shared" si="552"/>
        <v>21</v>
      </c>
      <c r="J3530" t="str">
        <f t="shared" si="553"/>
        <v>Night</v>
      </c>
      <c r="K3530" t="str">
        <f t="shared" si="554"/>
        <v>Monday</v>
      </c>
      <c r="L3530" t="str">
        <f t="shared" si="555"/>
        <v>Failed</v>
      </c>
      <c r="M3530">
        <f t="shared" si="556"/>
        <v>0</v>
      </c>
      <c r="N3530">
        <f t="shared" si="557"/>
        <v>1</v>
      </c>
      <c r="O3530">
        <v>1</v>
      </c>
      <c r="P3530" t="str">
        <f t="shared" si="558"/>
        <v>Airport Route</v>
      </c>
      <c r="Q3530" t="str">
        <f t="shared" si="559"/>
        <v/>
      </c>
    </row>
    <row r="3531" spans="1:17">
      <c r="A3531">
        <v>1623</v>
      </c>
      <c r="B3531" t="s">
        <v>8</v>
      </c>
      <c r="C3531">
        <v>167</v>
      </c>
      <c r="D3531" t="s">
        <v>9</v>
      </c>
      <c r="E3531" s="1">
        <v>42563.290277777778</v>
      </c>
      <c r="F3531" t="s">
        <v>10</v>
      </c>
      <c r="G3531" s="3">
        <f t="shared" si="550"/>
        <v>42563</v>
      </c>
      <c r="H3531" s="2">
        <f t="shared" si="551"/>
        <v>0.29027777777810115</v>
      </c>
      <c r="I3531">
        <f t="shared" si="552"/>
        <v>6</v>
      </c>
      <c r="J3531" t="str">
        <f t="shared" si="553"/>
        <v>Morning</v>
      </c>
      <c r="K3531" t="str">
        <f t="shared" si="554"/>
        <v>Friday</v>
      </c>
      <c r="L3531" t="str">
        <f t="shared" si="555"/>
        <v>Failed</v>
      </c>
      <c r="M3531">
        <f t="shared" si="556"/>
        <v>0</v>
      </c>
      <c r="N3531">
        <f t="shared" si="557"/>
        <v>1</v>
      </c>
      <c r="O3531">
        <v>1</v>
      </c>
      <c r="P3531" t="str">
        <f t="shared" si="558"/>
        <v>City Route</v>
      </c>
      <c r="Q3531" t="str">
        <f t="shared" si="559"/>
        <v/>
      </c>
    </row>
    <row r="3532" spans="1:17">
      <c r="A3532">
        <v>2061</v>
      </c>
      <c r="B3532" t="s">
        <v>8</v>
      </c>
      <c r="C3532">
        <v>167</v>
      </c>
      <c r="D3532" t="s">
        <v>9</v>
      </c>
      <c r="E3532" s="1">
        <v>42563.628472222219</v>
      </c>
      <c r="F3532" t="s">
        <v>10</v>
      </c>
      <c r="G3532" s="3">
        <f t="shared" si="550"/>
        <v>42563</v>
      </c>
      <c r="H3532" s="2">
        <f t="shared" si="551"/>
        <v>0.62847222221898846</v>
      </c>
      <c r="I3532">
        <f t="shared" si="552"/>
        <v>15</v>
      </c>
      <c r="J3532" t="str">
        <f t="shared" si="553"/>
        <v>Day</v>
      </c>
      <c r="K3532" t="str">
        <f t="shared" si="554"/>
        <v>Tuesday</v>
      </c>
      <c r="L3532" t="str">
        <f t="shared" si="555"/>
        <v>Failed</v>
      </c>
      <c r="M3532">
        <f t="shared" si="556"/>
        <v>0</v>
      </c>
      <c r="N3532">
        <f t="shared" si="557"/>
        <v>1</v>
      </c>
      <c r="O3532">
        <v>1</v>
      </c>
      <c r="P3532" t="str">
        <f t="shared" si="558"/>
        <v>City Route</v>
      </c>
      <c r="Q3532" t="str">
        <f t="shared" si="559"/>
        <v/>
      </c>
    </row>
    <row r="3533" spans="1:17">
      <c r="A3533">
        <v>3183</v>
      </c>
      <c r="B3533" t="s">
        <v>8</v>
      </c>
      <c r="C3533">
        <v>167</v>
      </c>
      <c r="D3533" t="s">
        <v>9</v>
      </c>
      <c r="E3533" s="1">
        <v>42564.389490740738</v>
      </c>
      <c r="F3533" t="s">
        <v>10</v>
      </c>
      <c r="G3533" s="3">
        <f t="shared" si="550"/>
        <v>42564</v>
      </c>
      <c r="H3533" s="2">
        <f t="shared" si="551"/>
        <v>0.38949074073752854</v>
      </c>
      <c r="I3533">
        <f t="shared" si="552"/>
        <v>9</v>
      </c>
      <c r="J3533" t="str">
        <f t="shared" si="553"/>
        <v>Morning</v>
      </c>
      <c r="K3533" t="str">
        <f t="shared" si="554"/>
        <v>Thursday</v>
      </c>
      <c r="L3533" t="str">
        <f t="shared" si="555"/>
        <v>Failed</v>
      </c>
      <c r="M3533">
        <f t="shared" si="556"/>
        <v>0</v>
      </c>
      <c r="N3533">
        <f t="shared" si="557"/>
        <v>1</v>
      </c>
      <c r="O3533">
        <v>1</v>
      </c>
      <c r="P3533" t="str">
        <f t="shared" si="558"/>
        <v>City Route</v>
      </c>
      <c r="Q3533" t="str">
        <f t="shared" si="559"/>
        <v/>
      </c>
    </row>
    <row r="3534" spans="1:17">
      <c r="A3534">
        <v>240</v>
      </c>
      <c r="B3534" t="s">
        <v>8</v>
      </c>
      <c r="C3534">
        <v>168</v>
      </c>
      <c r="D3534" t="s">
        <v>9</v>
      </c>
      <c r="E3534" s="1">
        <v>42562.270138888889</v>
      </c>
      <c r="F3534" t="s">
        <v>10</v>
      </c>
      <c r="G3534" s="3">
        <f t="shared" si="550"/>
        <v>42562</v>
      </c>
      <c r="H3534" s="2">
        <f t="shared" si="551"/>
        <v>0.27013888888905058</v>
      </c>
      <c r="I3534">
        <f t="shared" si="552"/>
        <v>6</v>
      </c>
      <c r="J3534" t="str">
        <f t="shared" si="553"/>
        <v>Morning</v>
      </c>
      <c r="K3534" t="str">
        <f t="shared" si="554"/>
        <v>Monday</v>
      </c>
      <c r="L3534" t="str">
        <f t="shared" si="555"/>
        <v>Failed</v>
      </c>
      <c r="M3534">
        <f t="shared" si="556"/>
        <v>0</v>
      </c>
      <c r="N3534">
        <f t="shared" si="557"/>
        <v>1</v>
      </c>
      <c r="O3534">
        <v>1</v>
      </c>
      <c r="P3534" t="str">
        <f t="shared" si="558"/>
        <v>City Route</v>
      </c>
      <c r="Q3534" t="str">
        <f t="shared" si="559"/>
        <v/>
      </c>
    </row>
    <row r="3535" spans="1:17">
      <c r="A3535">
        <v>1011</v>
      </c>
      <c r="B3535" t="s">
        <v>6</v>
      </c>
      <c r="C3535">
        <v>168</v>
      </c>
      <c r="D3535" t="s">
        <v>9</v>
      </c>
      <c r="E3535" s="1">
        <v>42562.797222222223</v>
      </c>
      <c r="F3535" t="s">
        <v>10</v>
      </c>
      <c r="G3535" s="3">
        <f t="shared" si="550"/>
        <v>42562</v>
      </c>
      <c r="H3535" s="2">
        <f t="shared" si="551"/>
        <v>0.79722222222335404</v>
      </c>
      <c r="I3535">
        <f t="shared" si="552"/>
        <v>19</v>
      </c>
      <c r="J3535" t="str">
        <f t="shared" si="553"/>
        <v>Evening</v>
      </c>
      <c r="K3535" t="str">
        <f t="shared" si="554"/>
        <v>Tuesday</v>
      </c>
      <c r="L3535" t="str">
        <f t="shared" si="555"/>
        <v>Failed</v>
      </c>
      <c r="M3535">
        <f t="shared" si="556"/>
        <v>0</v>
      </c>
      <c r="N3535">
        <f t="shared" si="557"/>
        <v>1</v>
      </c>
      <c r="O3535">
        <v>1</v>
      </c>
      <c r="P3535" t="str">
        <f t="shared" si="558"/>
        <v>Airport Route</v>
      </c>
      <c r="Q3535" t="str">
        <f t="shared" si="559"/>
        <v/>
      </c>
    </row>
    <row r="3536" spans="1:17">
      <c r="A3536">
        <v>1755</v>
      </c>
      <c r="B3536" t="s">
        <v>8</v>
      </c>
      <c r="C3536">
        <v>168</v>
      </c>
      <c r="D3536" t="s">
        <v>9</v>
      </c>
      <c r="E3536" s="1">
        <v>42563.361111111109</v>
      </c>
      <c r="F3536" t="s">
        <v>10</v>
      </c>
      <c r="G3536" s="3">
        <f t="shared" si="550"/>
        <v>42563</v>
      </c>
      <c r="H3536" s="2">
        <f t="shared" si="551"/>
        <v>0.36111111110949423</v>
      </c>
      <c r="I3536">
        <f t="shared" si="552"/>
        <v>8</v>
      </c>
      <c r="J3536" t="str">
        <f t="shared" si="553"/>
        <v>Morning</v>
      </c>
      <c r="K3536" t="str">
        <f t="shared" si="554"/>
        <v>Thursday</v>
      </c>
      <c r="L3536" t="str">
        <f t="shared" si="555"/>
        <v>Failed</v>
      </c>
      <c r="M3536">
        <f t="shared" si="556"/>
        <v>0</v>
      </c>
      <c r="N3536">
        <f t="shared" si="557"/>
        <v>1</v>
      </c>
      <c r="O3536">
        <v>1</v>
      </c>
      <c r="P3536" t="str">
        <f t="shared" si="558"/>
        <v>City Route</v>
      </c>
      <c r="Q3536" t="str">
        <f t="shared" si="559"/>
        <v/>
      </c>
    </row>
    <row r="3537" spans="1:17">
      <c r="A3537">
        <v>1893</v>
      </c>
      <c r="B3537" t="s">
        <v>8</v>
      </c>
      <c r="C3537">
        <v>168</v>
      </c>
      <c r="D3537" t="s">
        <v>9</v>
      </c>
      <c r="E3537" s="1">
        <v>42563.428472222222</v>
      </c>
      <c r="F3537" t="s">
        <v>10</v>
      </c>
      <c r="G3537" s="3">
        <f t="shared" si="550"/>
        <v>42563</v>
      </c>
      <c r="H3537" s="2">
        <f t="shared" si="551"/>
        <v>0.42847222222189885</v>
      </c>
      <c r="I3537">
        <f t="shared" si="552"/>
        <v>10</v>
      </c>
      <c r="J3537" t="str">
        <f t="shared" si="553"/>
        <v>Day</v>
      </c>
      <c r="K3537" t="str">
        <f t="shared" si="554"/>
        <v>Tuesday</v>
      </c>
      <c r="L3537" t="str">
        <f t="shared" si="555"/>
        <v>Failed</v>
      </c>
      <c r="M3537">
        <f t="shared" si="556"/>
        <v>0</v>
      </c>
      <c r="N3537">
        <f t="shared" si="557"/>
        <v>1</v>
      </c>
      <c r="O3537">
        <v>1</v>
      </c>
      <c r="P3537" t="str">
        <f t="shared" si="558"/>
        <v>City Route</v>
      </c>
      <c r="Q3537" t="str">
        <f t="shared" si="559"/>
        <v/>
      </c>
    </row>
    <row r="3538" spans="1:17">
      <c r="A3538">
        <v>177</v>
      </c>
      <c r="B3538" t="s">
        <v>8</v>
      </c>
      <c r="C3538">
        <v>169</v>
      </c>
      <c r="D3538" t="s">
        <v>9</v>
      </c>
      <c r="E3538" s="1">
        <v>42562.241666666669</v>
      </c>
      <c r="F3538" t="s">
        <v>10</v>
      </c>
      <c r="G3538" s="3">
        <f t="shared" si="550"/>
        <v>42562</v>
      </c>
      <c r="H3538" s="2">
        <f t="shared" si="551"/>
        <v>0.24166666666860692</v>
      </c>
      <c r="I3538">
        <f t="shared" si="552"/>
        <v>5</v>
      </c>
      <c r="J3538" t="str">
        <f t="shared" si="553"/>
        <v>Morning</v>
      </c>
      <c r="K3538" t="str">
        <f t="shared" si="554"/>
        <v>Monday</v>
      </c>
      <c r="L3538" t="str">
        <f t="shared" si="555"/>
        <v>Failed</v>
      </c>
      <c r="M3538">
        <f t="shared" si="556"/>
        <v>0</v>
      </c>
      <c r="N3538">
        <f t="shared" si="557"/>
        <v>1</v>
      </c>
      <c r="O3538">
        <v>1</v>
      </c>
      <c r="P3538" t="str">
        <f t="shared" si="558"/>
        <v>City Route</v>
      </c>
      <c r="Q3538" t="str">
        <f t="shared" si="559"/>
        <v/>
      </c>
    </row>
    <row r="3539" spans="1:17">
      <c r="A3539">
        <v>1162</v>
      </c>
      <c r="B3539" t="s">
        <v>6</v>
      </c>
      <c r="C3539">
        <v>169</v>
      </c>
      <c r="D3539" t="s">
        <v>9</v>
      </c>
      <c r="E3539" s="1">
        <v>42562.863194444442</v>
      </c>
      <c r="F3539" t="s">
        <v>10</v>
      </c>
      <c r="G3539" s="3">
        <f t="shared" si="550"/>
        <v>42562</v>
      </c>
      <c r="H3539" s="2">
        <f t="shared" si="551"/>
        <v>0.8631944444423425</v>
      </c>
      <c r="I3539">
        <f t="shared" si="552"/>
        <v>20</v>
      </c>
      <c r="J3539" t="str">
        <f t="shared" si="553"/>
        <v>Evening</v>
      </c>
      <c r="K3539" t="str">
        <f t="shared" si="554"/>
        <v>Saturday</v>
      </c>
      <c r="L3539" t="str">
        <f t="shared" si="555"/>
        <v>Failed</v>
      </c>
      <c r="M3539">
        <f t="shared" si="556"/>
        <v>0</v>
      </c>
      <c r="N3539">
        <f t="shared" si="557"/>
        <v>1</v>
      </c>
      <c r="O3539">
        <v>1</v>
      </c>
      <c r="P3539" t="str">
        <f t="shared" si="558"/>
        <v>Airport Route</v>
      </c>
      <c r="Q3539" t="str">
        <f t="shared" si="559"/>
        <v/>
      </c>
    </row>
    <row r="3540" spans="1:17">
      <c r="A3540">
        <v>1456</v>
      </c>
      <c r="B3540" t="s">
        <v>8</v>
      </c>
      <c r="C3540">
        <v>169</v>
      </c>
      <c r="D3540" t="s">
        <v>9</v>
      </c>
      <c r="E3540" s="1">
        <v>42563.205555555556</v>
      </c>
      <c r="F3540" t="s">
        <v>10</v>
      </c>
      <c r="G3540" s="3">
        <f t="shared" si="550"/>
        <v>42563</v>
      </c>
      <c r="H3540" s="2">
        <f t="shared" si="551"/>
        <v>0.20555555555620231</v>
      </c>
      <c r="I3540">
        <f t="shared" si="552"/>
        <v>4</v>
      </c>
      <c r="J3540" t="str">
        <f t="shared" si="553"/>
        <v>Early Morning</v>
      </c>
      <c r="K3540" t="str">
        <f t="shared" si="554"/>
        <v>Saturday</v>
      </c>
      <c r="L3540" t="str">
        <f t="shared" si="555"/>
        <v>Failed</v>
      </c>
      <c r="M3540">
        <f t="shared" si="556"/>
        <v>0</v>
      </c>
      <c r="N3540">
        <f t="shared" si="557"/>
        <v>1</v>
      </c>
      <c r="O3540">
        <v>1</v>
      </c>
      <c r="P3540" t="str">
        <f t="shared" si="558"/>
        <v>City Route</v>
      </c>
      <c r="Q3540" t="str">
        <f t="shared" si="559"/>
        <v/>
      </c>
    </row>
    <row r="3541" spans="1:17">
      <c r="A3541">
        <v>1472</v>
      </c>
      <c r="B3541" t="s">
        <v>8</v>
      </c>
      <c r="C3541">
        <v>169</v>
      </c>
      <c r="D3541" t="s">
        <v>9</v>
      </c>
      <c r="E3541" s="1">
        <v>42563.213888888888</v>
      </c>
      <c r="F3541" t="s">
        <v>10</v>
      </c>
      <c r="G3541" s="3">
        <f t="shared" si="550"/>
        <v>42563</v>
      </c>
      <c r="H3541" s="2">
        <f t="shared" si="551"/>
        <v>0.21388888888759539</v>
      </c>
      <c r="I3541">
        <f t="shared" si="552"/>
        <v>5</v>
      </c>
      <c r="J3541" t="str">
        <f t="shared" si="553"/>
        <v>Morning</v>
      </c>
      <c r="K3541" t="str">
        <f t="shared" si="554"/>
        <v>Monday</v>
      </c>
      <c r="L3541" t="str">
        <f t="shared" si="555"/>
        <v>Failed</v>
      </c>
      <c r="M3541">
        <f t="shared" si="556"/>
        <v>0</v>
      </c>
      <c r="N3541">
        <f t="shared" si="557"/>
        <v>1</v>
      </c>
      <c r="O3541">
        <v>1</v>
      </c>
      <c r="P3541" t="str">
        <f t="shared" si="558"/>
        <v>City Route</v>
      </c>
      <c r="Q3541" t="str">
        <f t="shared" si="559"/>
        <v/>
      </c>
    </row>
    <row r="3542" spans="1:17">
      <c r="A3542">
        <v>3024</v>
      </c>
      <c r="B3542" t="s">
        <v>8</v>
      </c>
      <c r="C3542">
        <v>169</v>
      </c>
      <c r="D3542" t="s">
        <v>9</v>
      </c>
      <c r="E3542" s="1">
        <v>42564.313958333332</v>
      </c>
      <c r="F3542" t="s">
        <v>10</v>
      </c>
      <c r="G3542" s="3">
        <f t="shared" si="550"/>
        <v>42564</v>
      </c>
      <c r="H3542" s="2">
        <f t="shared" si="551"/>
        <v>0.31395833333226619</v>
      </c>
      <c r="I3542">
        <f t="shared" si="552"/>
        <v>7</v>
      </c>
      <c r="J3542" t="str">
        <f t="shared" si="553"/>
        <v>Morning</v>
      </c>
      <c r="K3542" t="str">
        <f t="shared" si="554"/>
        <v>Saturday</v>
      </c>
      <c r="L3542" t="str">
        <f t="shared" si="555"/>
        <v>Failed</v>
      </c>
      <c r="M3542">
        <f t="shared" si="556"/>
        <v>0</v>
      </c>
      <c r="N3542">
        <f t="shared" si="557"/>
        <v>1</v>
      </c>
      <c r="O3542">
        <v>1</v>
      </c>
      <c r="P3542" t="str">
        <f t="shared" si="558"/>
        <v>City Route</v>
      </c>
      <c r="Q3542" t="str">
        <f t="shared" si="559"/>
        <v/>
      </c>
    </row>
    <row r="3543" spans="1:17">
      <c r="A3543">
        <v>903</v>
      </c>
      <c r="B3543" t="s">
        <v>8</v>
      </c>
      <c r="C3543">
        <v>170</v>
      </c>
      <c r="D3543" t="s">
        <v>9</v>
      </c>
      <c r="E3543" s="1">
        <v>42562.759722222225</v>
      </c>
      <c r="F3543" t="s">
        <v>10</v>
      </c>
      <c r="G3543" s="3">
        <f t="shared" si="550"/>
        <v>42562</v>
      </c>
      <c r="H3543" s="2">
        <f t="shared" si="551"/>
        <v>0.75972222222480923</v>
      </c>
      <c r="I3543">
        <f t="shared" si="552"/>
        <v>18</v>
      </c>
      <c r="J3543" t="str">
        <f t="shared" si="553"/>
        <v>Evening</v>
      </c>
      <c r="K3543" t="str">
        <f t="shared" si="554"/>
        <v>Saturday</v>
      </c>
      <c r="L3543" t="str">
        <f t="shared" si="555"/>
        <v>Failed</v>
      </c>
      <c r="M3543">
        <f t="shared" si="556"/>
        <v>0</v>
      </c>
      <c r="N3543">
        <f t="shared" si="557"/>
        <v>1</v>
      </c>
      <c r="O3543">
        <v>1</v>
      </c>
      <c r="P3543" t="str">
        <f t="shared" si="558"/>
        <v>City Route</v>
      </c>
      <c r="Q3543" t="str">
        <f t="shared" si="559"/>
        <v/>
      </c>
    </row>
    <row r="3544" spans="1:17">
      <c r="A3544">
        <v>1969</v>
      </c>
      <c r="B3544" t="s">
        <v>6</v>
      </c>
      <c r="C3544">
        <v>170</v>
      </c>
      <c r="D3544" t="s">
        <v>9</v>
      </c>
      <c r="E3544" s="1">
        <v>42563.504861111112</v>
      </c>
      <c r="F3544" t="s">
        <v>10</v>
      </c>
      <c r="G3544" s="3">
        <f t="shared" si="550"/>
        <v>42563</v>
      </c>
      <c r="H3544" s="2">
        <f t="shared" si="551"/>
        <v>0.50486111111240461</v>
      </c>
      <c r="I3544">
        <f t="shared" si="552"/>
        <v>12</v>
      </c>
      <c r="J3544" t="str">
        <f t="shared" si="553"/>
        <v>Day</v>
      </c>
      <c r="K3544" t="str">
        <f t="shared" si="554"/>
        <v>Monday</v>
      </c>
      <c r="L3544" t="str">
        <f t="shared" si="555"/>
        <v>Failed</v>
      </c>
      <c r="M3544">
        <f t="shared" si="556"/>
        <v>0</v>
      </c>
      <c r="N3544">
        <f t="shared" si="557"/>
        <v>1</v>
      </c>
      <c r="O3544">
        <v>1</v>
      </c>
      <c r="P3544" t="str">
        <f t="shared" si="558"/>
        <v>Airport Route</v>
      </c>
      <c r="Q3544" t="str">
        <f t="shared" si="559"/>
        <v/>
      </c>
    </row>
    <row r="3545" spans="1:17">
      <c r="A3545">
        <v>3457</v>
      </c>
      <c r="B3545" t="s">
        <v>6</v>
      </c>
      <c r="C3545">
        <v>170</v>
      </c>
      <c r="D3545" t="s">
        <v>9</v>
      </c>
      <c r="E3545" s="1">
        <v>42564.708402777775</v>
      </c>
      <c r="F3545" t="s">
        <v>10</v>
      </c>
      <c r="G3545" s="3">
        <f t="shared" si="550"/>
        <v>42564</v>
      </c>
      <c r="H3545" s="2">
        <f t="shared" si="551"/>
        <v>0.70840277777460869</v>
      </c>
      <c r="I3545">
        <f t="shared" si="552"/>
        <v>17</v>
      </c>
      <c r="J3545" t="str">
        <f t="shared" si="553"/>
        <v>Evening</v>
      </c>
      <c r="K3545" t="str">
        <f t="shared" si="554"/>
        <v>Friday</v>
      </c>
      <c r="L3545" t="str">
        <f t="shared" si="555"/>
        <v>Failed</v>
      </c>
      <c r="M3545">
        <f t="shared" si="556"/>
        <v>0</v>
      </c>
      <c r="N3545">
        <f t="shared" si="557"/>
        <v>1</v>
      </c>
      <c r="O3545">
        <v>1</v>
      </c>
      <c r="P3545" t="str">
        <f t="shared" si="558"/>
        <v>Airport Route</v>
      </c>
      <c r="Q3545" t="str">
        <f t="shared" si="559"/>
        <v/>
      </c>
    </row>
    <row r="3546" spans="1:17">
      <c r="A3546">
        <v>4567</v>
      </c>
      <c r="B3546" t="s">
        <v>8</v>
      </c>
      <c r="C3546">
        <v>170</v>
      </c>
      <c r="D3546" t="s">
        <v>9</v>
      </c>
      <c r="E3546" s="1">
        <v>42565.40730324074</v>
      </c>
      <c r="F3546" t="s">
        <v>10</v>
      </c>
      <c r="G3546" s="3">
        <f t="shared" si="550"/>
        <v>42565</v>
      </c>
      <c r="H3546" s="2">
        <f t="shared" si="551"/>
        <v>0.40730324073956581</v>
      </c>
      <c r="I3546">
        <f t="shared" si="552"/>
        <v>9</v>
      </c>
      <c r="J3546" t="str">
        <f t="shared" si="553"/>
        <v>Morning</v>
      </c>
      <c r="K3546" t="str">
        <f t="shared" si="554"/>
        <v>Tuesday</v>
      </c>
      <c r="L3546" t="str">
        <f t="shared" si="555"/>
        <v>Failed</v>
      </c>
      <c r="M3546">
        <f t="shared" si="556"/>
        <v>0</v>
      </c>
      <c r="N3546">
        <f t="shared" si="557"/>
        <v>1</v>
      </c>
      <c r="O3546">
        <v>1</v>
      </c>
      <c r="P3546" t="str">
        <f t="shared" si="558"/>
        <v>City Route</v>
      </c>
      <c r="Q3546" t="str">
        <f t="shared" si="559"/>
        <v/>
      </c>
    </row>
    <row r="3547" spans="1:17">
      <c r="A3547">
        <v>4696</v>
      </c>
      <c r="B3547" t="s">
        <v>6</v>
      </c>
      <c r="C3547">
        <v>170</v>
      </c>
      <c r="D3547" t="s">
        <v>9</v>
      </c>
      <c r="E3547" s="1">
        <v>42565.545810185184</v>
      </c>
      <c r="F3547" t="s">
        <v>10</v>
      </c>
      <c r="G3547" s="3">
        <f t="shared" si="550"/>
        <v>42565</v>
      </c>
      <c r="H3547" s="2">
        <f t="shared" si="551"/>
        <v>0.54581018518365454</v>
      </c>
      <c r="I3547">
        <f t="shared" si="552"/>
        <v>13</v>
      </c>
      <c r="J3547" t="str">
        <f t="shared" si="553"/>
        <v>Day</v>
      </c>
      <c r="K3547" t="str">
        <f t="shared" si="554"/>
        <v>Friday</v>
      </c>
      <c r="L3547" t="str">
        <f t="shared" si="555"/>
        <v>Failed</v>
      </c>
      <c r="M3547">
        <f t="shared" si="556"/>
        <v>0</v>
      </c>
      <c r="N3547">
        <f t="shared" si="557"/>
        <v>1</v>
      </c>
      <c r="O3547">
        <v>1</v>
      </c>
      <c r="P3547" t="str">
        <f t="shared" si="558"/>
        <v>Airport Route</v>
      </c>
      <c r="Q3547" t="str">
        <f t="shared" si="559"/>
        <v/>
      </c>
    </row>
    <row r="3548" spans="1:17">
      <c r="A3548">
        <v>4695</v>
      </c>
      <c r="B3548" t="s">
        <v>8</v>
      </c>
      <c r="C3548">
        <v>170</v>
      </c>
      <c r="D3548" t="s">
        <v>9</v>
      </c>
      <c r="E3548" s="1">
        <v>42565.549189814818</v>
      </c>
      <c r="F3548" t="s">
        <v>10</v>
      </c>
      <c r="G3548" s="3">
        <f t="shared" si="550"/>
        <v>42565</v>
      </c>
      <c r="H3548" s="2">
        <f t="shared" si="551"/>
        <v>0.54918981481750961</v>
      </c>
      <c r="I3548">
        <f t="shared" si="552"/>
        <v>13</v>
      </c>
      <c r="J3548" t="str">
        <f t="shared" si="553"/>
        <v>Day</v>
      </c>
      <c r="K3548" t="str">
        <f t="shared" si="554"/>
        <v>Thursday</v>
      </c>
      <c r="L3548" t="str">
        <f t="shared" si="555"/>
        <v>Failed</v>
      </c>
      <c r="M3548">
        <f t="shared" si="556"/>
        <v>0</v>
      </c>
      <c r="N3548">
        <f t="shared" si="557"/>
        <v>1</v>
      </c>
      <c r="O3548">
        <v>1</v>
      </c>
      <c r="P3548" t="str">
        <f t="shared" si="558"/>
        <v>City Route</v>
      </c>
      <c r="Q3548" t="str">
        <f t="shared" si="559"/>
        <v/>
      </c>
    </row>
    <row r="3549" spans="1:17">
      <c r="A3549">
        <v>77</v>
      </c>
      <c r="B3549" t="s">
        <v>8</v>
      </c>
      <c r="C3549">
        <v>171</v>
      </c>
      <c r="D3549" t="s">
        <v>9</v>
      </c>
      <c r="E3549" s="1">
        <v>42562.198611111111</v>
      </c>
      <c r="F3549" t="s">
        <v>10</v>
      </c>
      <c r="G3549" s="3">
        <f t="shared" si="550"/>
        <v>42562</v>
      </c>
      <c r="H3549" s="2">
        <f t="shared" si="551"/>
        <v>0.19861111111094942</v>
      </c>
      <c r="I3549">
        <f t="shared" si="552"/>
        <v>4</v>
      </c>
      <c r="J3549" t="str">
        <f t="shared" si="553"/>
        <v>Early Morning</v>
      </c>
      <c r="K3549" t="str">
        <f t="shared" si="554"/>
        <v>Saturday</v>
      </c>
      <c r="L3549" t="str">
        <f t="shared" si="555"/>
        <v>Failed</v>
      </c>
      <c r="M3549">
        <f t="shared" si="556"/>
        <v>0</v>
      </c>
      <c r="N3549">
        <f t="shared" si="557"/>
        <v>1</v>
      </c>
      <c r="O3549">
        <v>1</v>
      </c>
      <c r="P3549" t="str">
        <f t="shared" si="558"/>
        <v>City Route</v>
      </c>
      <c r="Q3549" t="str">
        <f t="shared" si="559"/>
        <v/>
      </c>
    </row>
    <row r="3550" spans="1:17">
      <c r="A3550">
        <v>3118</v>
      </c>
      <c r="B3550" t="s">
        <v>8</v>
      </c>
      <c r="C3550">
        <v>171</v>
      </c>
      <c r="D3550" t="s">
        <v>9</v>
      </c>
      <c r="E3550" s="1">
        <v>42564.359884259262</v>
      </c>
      <c r="F3550" t="s">
        <v>10</v>
      </c>
      <c r="G3550" s="3">
        <f t="shared" si="550"/>
        <v>42564</v>
      </c>
      <c r="H3550" s="2">
        <f t="shared" si="551"/>
        <v>0.35988425926188938</v>
      </c>
      <c r="I3550">
        <f t="shared" si="552"/>
        <v>8</v>
      </c>
      <c r="J3550" t="str">
        <f t="shared" si="553"/>
        <v>Morning</v>
      </c>
      <c r="K3550" t="str">
        <f t="shared" si="554"/>
        <v>Tuesday</v>
      </c>
      <c r="L3550" t="str">
        <f t="shared" si="555"/>
        <v>Failed</v>
      </c>
      <c r="M3550">
        <f t="shared" si="556"/>
        <v>0</v>
      </c>
      <c r="N3550">
        <f t="shared" si="557"/>
        <v>1</v>
      </c>
      <c r="O3550">
        <v>1</v>
      </c>
      <c r="P3550" t="str">
        <f t="shared" si="558"/>
        <v>City Route</v>
      </c>
      <c r="Q3550" t="str">
        <f t="shared" si="559"/>
        <v/>
      </c>
    </row>
    <row r="3551" spans="1:17">
      <c r="A3551">
        <v>3329</v>
      </c>
      <c r="B3551" t="s">
        <v>6</v>
      </c>
      <c r="C3551">
        <v>171</v>
      </c>
      <c r="D3551" t="s">
        <v>9</v>
      </c>
      <c r="E3551" s="1">
        <v>42564.51730324074</v>
      </c>
      <c r="F3551" t="s">
        <v>10</v>
      </c>
      <c r="G3551" s="3">
        <f t="shared" si="550"/>
        <v>42564</v>
      </c>
      <c r="H3551" s="2">
        <f t="shared" si="551"/>
        <v>0.51730324074014788</v>
      </c>
      <c r="I3551">
        <f t="shared" si="552"/>
        <v>12</v>
      </c>
      <c r="J3551" t="str">
        <f t="shared" si="553"/>
        <v>Day</v>
      </c>
      <c r="K3551" t="str">
        <f t="shared" si="554"/>
        <v>Wednesday</v>
      </c>
      <c r="L3551" t="str">
        <f t="shared" si="555"/>
        <v>Failed</v>
      </c>
      <c r="M3551">
        <f t="shared" si="556"/>
        <v>0</v>
      </c>
      <c r="N3551">
        <f t="shared" si="557"/>
        <v>1</v>
      </c>
      <c r="O3551">
        <v>1</v>
      </c>
      <c r="P3551" t="str">
        <f t="shared" si="558"/>
        <v>Airport Route</v>
      </c>
      <c r="Q3551" t="str">
        <f t="shared" si="559"/>
        <v/>
      </c>
    </row>
    <row r="3552" spans="1:17">
      <c r="A3552">
        <v>4403</v>
      </c>
      <c r="B3552" t="s">
        <v>8</v>
      </c>
      <c r="C3552">
        <v>171</v>
      </c>
      <c r="D3552" t="s">
        <v>9</v>
      </c>
      <c r="E3552" s="1">
        <v>42565.334143518521</v>
      </c>
      <c r="F3552" t="s">
        <v>10</v>
      </c>
      <c r="G3552" s="3">
        <f t="shared" si="550"/>
        <v>42565</v>
      </c>
      <c r="H3552" s="2">
        <f t="shared" si="551"/>
        <v>0.33414351852115942</v>
      </c>
      <c r="I3552">
        <f t="shared" si="552"/>
        <v>8</v>
      </c>
      <c r="J3552" t="str">
        <f t="shared" si="553"/>
        <v>Morning</v>
      </c>
      <c r="K3552" t="str">
        <f t="shared" si="554"/>
        <v>Saturday</v>
      </c>
      <c r="L3552" t="str">
        <f t="shared" si="555"/>
        <v>Failed</v>
      </c>
      <c r="M3552">
        <f t="shared" si="556"/>
        <v>0</v>
      </c>
      <c r="N3552">
        <f t="shared" si="557"/>
        <v>1</v>
      </c>
      <c r="O3552">
        <v>1</v>
      </c>
      <c r="P3552" t="str">
        <f t="shared" si="558"/>
        <v>City Route</v>
      </c>
      <c r="Q3552" t="str">
        <f t="shared" si="559"/>
        <v/>
      </c>
    </row>
    <row r="3553" spans="1:17">
      <c r="A3553">
        <v>4406</v>
      </c>
      <c r="B3553" t="s">
        <v>8</v>
      </c>
      <c r="C3553">
        <v>171</v>
      </c>
      <c r="D3553" t="s">
        <v>9</v>
      </c>
      <c r="E3553" s="1">
        <v>42565.335162037038</v>
      </c>
      <c r="F3553" t="s">
        <v>10</v>
      </c>
      <c r="G3553" s="3">
        <f t="shared" si="550"/>
        <v>42565</v>
      </c>
      <c r="H3553" s="2">
        <f t="shared" si="551"/>
        <v>0.33516203703766223</v>
      </c>
      <c r="I3553">
        <f t="shared" si="552"/>
        <v>8</v>
      </c>
      <c r="J3553" t="str">
        <f t="shared" si="553"/>
        <v>Morning</v>
      </c>
      <c r="K3553" t="str">
        <f t="shared" si="554"/>
        <v>Tuesday</v>
      </c>
      <c r="L3553" t="str">
        <f t="shared" si="555"/>
        <v>Failed</v>
      </c>
      <c r="M3553">
        <f t="shared" si="556"/>
        <v>0</v>
      </c>
      <c r="N3553">
        <f t="shared" si="557"/>
        <v>1</v>
      </c>
      <c r="O3553">
        <v>1</v>
      </c>
      <c r="P3553" t="str">
        <f t="shared" si="558"/>
        <v>City Route</v>
      </c>
      <c r="Q3553" t="str">
        <f t="shared" si="559"/>
        <v/>
      </c>
    </row>
    <row r="3554" spans="1:17">
      <c r="A3554">
        <v>1828</v>
      </c>
      <c r="B3554" t="s">
        <v>8</v>
      </c>
      <c r="C3554">
        <v>172</v>
      </c>
      <c r="D3554" t="s">
        <v>9</v>
      </c>
      <c r="E3554" s="1">
        <v>42563.397916666669</v>
      </c>
      <c r="F3554" t="s">
        <v>10</v>
      </c>
      <c r="G3554" s="3">
        <f t="shared" si="550"/>
        <v>42563</v>
      </c>
      <c r="H3554" s="2">
        <f t="shared" si="551"/>
        <v>0.39791666666860692</v>
      </c>
      <c r="I3554">
        <f t="shared" si="552"/>
        <v>9</v>
      </c>
      <c r="J3554" t="str">
        <f t="shared" si="553"/>
        <v>Morning</v>
      </c>
      <c r="K3554" t="str">
        <f t="shared" si="554"/>
        <v>Sunday</v>
      </c>
      <c r="L3554" t="str">
        <f t="shared" si="555"/>
        <v>Failed</v>
      </c>
      <c r="M3554">
        <f t="shared" si="556"/>
        <v>0</v>
      </c>
      <c r="N3554">
        <f t="shared" si="557"/>
        <v>1</v>
      </c>
      <c r="O3554">
        <v>1</v>
      </c>
      <c r="P3554" t="str">
        <f t="shared" si="558"/>
        <v>City Route</v>
      </c>
      <c r="Q3554" t="str">
        <f t="shared" si="559"/>
        <v/>
      </c>
    </row>
    <row r="3555" spans="1:17">
      <c r="A3555">
        <v>3084</v>
      </c>
      <c r="B3555" t="s">
        <v>8</v>
      </c>
      <c r="C3555">
        <v>172</v>
      </c>
      <c r="D3555" t="s">
        <v>9</v>
      </c>
      <c r="E3555" s="1">
        <v>42564.341851851852</v>
      </c>
      <c r="F3555" t="s">
        <v>10</v>
      </c>
      <c r="G3555" s="3">
        <f t="shared" si="550"/>
        <v>42564</v>
      </c>
      <c r="H3555" s="2">
        <f t="shared" si="551"/>
        <v>0.34185185185197042</v>
      </c>
      <c r="I3555">
        <f t="shared" si="552"/>
        <v>8</v>
      </c>
      <c r="J3555" t="str">
        <f t="shared" si="553"/>
        <v>Morning</v>
      </c>
      <c r="K3555" t="str">
        <f t="shared" si="554"/>
        <v>Wednesday</v>
      </c>
      <c r="L3555" t="str">
        <f t="shared" si="555"/>
        <v>Failed</v>
      </c>
      <c r="M3555">
        <f t="shared" si="556"/>
        <v>0</v>
      </c>
      <c r="N3555">
        <f t="shared" si="557"/>
        <v>1</v>
      </c>
      <c r="O3555">
        <v>1</v>
      </c>
      <c r="P3555" t="str">
        <f t="shared" si="558"/>
        <v>City Route</v>
      </c>
      <c r="Q3555" t="str">
        <f t="shared" si="559"/>
        <v/>
      </c>
    </row>
    <row r="3556" spans="1:17">
      <c r="A3556">
        <v>3890</v>
      </c>
      <c r="B3556" t="s">
        <v>6</v>
      </c>
      <c r="C3556">
        <v>172</v>
      </c>
      <c r="D3556" t="s">
        <v>9</v>
      </c>
      <c r="E3556" s="1">
        <v>42564.918032407404</v>
      </c>
      <c r="F3556" t="s">
        <v>10</v>
      </c>
      <c r="G3556" s="3">
        <f t="shared" si="550"/>
        <v>42564</v>
      </c>
      <c r="H3556" s="2">
        <f t="shared" si="551"/>
        <v>0.91803240740409819</v>
      </c>
      <c r="I3556">
        <f t="shared" si="552"/>
        <v>22</v>
      </c>
      <c r="J3556" t="str">
        <f t="shared" si="553"/>
        <v>Night</v>
      </c>
      <c r="K3556" t="str">
        <f t="shared" si="554"/>
        <v>Thursday</v>
      </c>
      <c r="L3556" t="str">
        <f t="shared" si="555"/>
        <v>Failed</v>
      </c>
      <c r="M3556">
        <f t="shared" si="556"/>
        <v>0</v>
      </c>
      <c r="N3556">
        <f t="shared" si="557"/>
        <v>1</v>
      </c>
      <c r="O3556">
        <v>1</v>
      </c>
      <c r="P3556" t="str">
        <f t="shared" si="558"/>
        <v>Airport Route</v>
      </c>
      <c r="Q3556" t="str">
        <f t="shared" si="559"/>
        <v/>
      </c>
    </row>
    <row r="3557" spans="1:17">
      <c r="A3557">
        <v>4410</v>
      </c>
      <c r="B3557" t="s">
        <v>8</v>
      </c>
      <c r="C3557">
        <v>172</v>
      </c>
      <c r="D3557" t="s">
        <v>9</v>
      </c>
      <c r="E3557" s="1">
        <v>42565.338055555556</v>
      </c>
      <c r="F3557" t="s">
        <v>10</v>
      </c>
      <c r="G3557" s="3">
        <f t="shared" si="550"/>
        <v>42565</v>
      </c>
      <c r="H3557" s="2">
        <f t="shared" si="551"/>
        <v>0.33805555555591127</v>
      </c>
      <c r="I3557">
        <f t="shared" si="552"/>
        <v>8</v>
      </c>
      <c r="J3557" t="str">
        <f t="shared" si="553"/>
        <v>Morning</v>
      </c>
      <c r="K3557" t="str">
        <f t="shared" si="554"/>
        <v>Saturday</v>
      </c>
      <c r="L3557" t="str">
        <f t="shared" si="555"/>
        <v>Failed</v>
      </c>
      <c r="M3557">
        <f t="shared" si="556"/>
        <v>0</v>
      </c>
      <c r="N3557">
        <f t="shared" si="557"/>
        <v>1</v>
      </c>
      <c r="O3557">
        <v>1</v>
      </c>
      <c r="P3557" t="str">
        <f t="shared" si="558"/>
        <v>City Route</v>
      </c>
      <c r="Q3557" t="str">
        <f t="shared" si="559"/>
        <v/>
      </c>
    </row>
    <row r="3558" spans="1:17">
      <c r="A3558">
        <v>127</v>
      </c>
      <c r="B3558" t="s">
        <v>8</v>
      </c>
      <c r="C3558">
        <v>173</v>
      </c>
      <c r="D3558" t="s">
        <v>9</v>
      </c>
      <c r="E3558" s="1">
        <v>42562.215277777781</v>
      </c>
      <c r="F3558" t="s">
        <v>10</v>
      </c>
      <c r="G3558" s="3">
        <f t="shared" si="550"/>
        <v>42562</v>
      </c>
      <c r="H3558" s="2">
        <f t="shared" si="551"/>
        <v>0.21527777778101154</v>
      </c>
      <c r="I3558">
        <f t="shared" si="552"/>
        <v>5</v>
      </c>
      <c r="J3558" t="str">
        <f t="shared" si="553"/>
        <v>Morning</v>
      </c>
      <c r="K3558" t="str">
        <f t="shared" si="554"/>
        <v>Sunday</v>
      </c>
      <c r="L3558" t="str">
        <f t="shared" si="555"/>
        <v>Failed</v>
      </c>
      <c r="M3558">
        <f t="shared" si="556"/>
        <v>0</v>
      </c>
      <c r="N3558">
        <f t="shared" si="557"/>
        <v>1</v>
      </c>
      <c r="O3558">
        <v>1</v>
      </c>
      <c r="P3558" t="str">
        <f t="shared" si="558"/>
        <v>City Route</v>
      </c>
      <c r="Q3558" t="str">
        <f t="shared" si="559"/>
        <v/>
      </c>
    </row>
    <row r="3559" spans="1:17">
      <c r="A3559">
        <v>3355</v>
      </c>
      <c r="B3559" t="s">
        <v>6</v>
      </c>
      <c r="C3559">
        <v>173</v>
      </c>
      <c r="D3559" t="s">
        <v>9</v>
      </c>
      <c r="E3559" s="1">
        <v>42564.560057870367</v>
      </c>
      <c r="F3559" t="s">
        <v>10</v>
      </c>
      <c r="G3559" s="3">
        <f t="shared" si="550"/>
        <v>42564</v>
      </c>
      <c r="H3559" s="2">
        <f t="shared" si="551"/>
        <v>0.56005787036701804</v>
      </c>
      <c r="I3559">
        <f t="shared" si="552"/>
        <v>13</v>
      </c>
      <c r="J3559" t="str">
        <f t="shared" si="553"/>
        <v>Day</v>
      </c>
      <c r="K3559" t="str">
        <f t="shared" si="554"/>
        <v>Monday</v>
      </c>
      <c r="L3559" t="str">
        <f t="shared" si="555"/>
        <v>Failed</v>
      </c>
      <c r="M3559">
        <f t="shared" si="556"/>
        <v>0</v>
      </c>
      <c r="N3559">
        <f t="shared" si="557"/>
        <v>1</v>
      </c>
      <c r="O3559">
        <v>1</v>
      </c>
      <c r="P3559" t="str">
        <f t="shared" si="558"/>
        <v>Airport Route</v>
      </c>
      <c r="Q3559" t="str">
        <f t="shared" si="559"/>
        <v/>
      </c>
    </row>
    <row r="3560" spans="1:17">
      <c r="A3560">
        <v>86</v>
      </c>
      <c r="B3560" t="s">
        <v>8</v>
      </c>
      <c r="C3560">
        <v>174</v>
      </c>
      <c r="D3560" t="s">
        <v>9</v>
      </c>
      <c r="E3560" s="1">
        <v>42562.20208333333</v>
      </c>
      <c r="F3560" t="s">
        <v>10</v>
      </c>
      <c r="G3560" s="3">
        <f t="shared" si="550"/>
        <v>42562</v>
      </c>
      <c r="H3560" s="2">
        <f t="shared" si="551"/>
        <v>0.20208333332993789</v>
      </c>
      <c r="I3560">
        <f t="shared" si="552"/>
        <v>4</v>
      </c>
      <c r="J3560" t="str">
        <f t="shared" si="553"/>
        <v>Early Morning</v>
      </c>
      <c r="K3560" t="str">
        <f t="shared" si="554"/>
        <v>Monday</v>
      </c>
      <c r="L3560" t="str">
        <f t="shared" si="555"/>
        <v>Failed</v>
      </c>
      <c r="M3560">
        <f t="shared" si="556"/>
        <v>0</v>
      </c>
      <c r="N3560">
        <f t="shared" si="557"/>
        <v>1</v>
      </c>
      <c r="O3560">
        <v>1</v>
      </c>
      <c r="P3560" t="str">
        <f t="shared" si="558"/>
        <v>City Route</v>
      </c>
      <c r="Q3560" t="str">
        <f t="shared" si="559"/>
        <v/>
      </c>
    </row>
    <row r="3561" spans="1:17">
      <c r="A3561">
        <v>550</v>
      </c>
      <c r="B3561" t="s">
        <v>8</v>
      </c>
      <c r="C3561">
        <v>174</v>
      </c>
      <c r="D3561" t="s">
        <v>9</v>
      </c>
      <c r="E3561" s="1">
        <v>42562.419444444444</v>
      </c>
      <c r="F3561" t="s">
        <v>10</v>
      </c>
      <c r="G3561" s="3">
        <f t="shared" si="550"/>
        <v>42562</v>
      </c>
      <c r="H3561" s="2">
        <f t="shared" si="551"/>
        <v>0.41944444444379769</v>
      </c>
      <c r="I3561">
        <f t="shared" si="552"/>
        <v>10</v>
      </c>
      <c r="J3561" t="str">
        <f t="shared" si="553"/>
        <v>Day</v>
      </c>
      <c r="K3561" t="str">
        <f t="shared" si="554"/>
        <v>Wednesday</v>
      </c>
      <c r="L3561" t="str">
        <f t="shared" si="555"/>
        <v>Failed</v>
      </c>
      <c r="M3561">
        <f t="shared" si="556"/>
        <v>0</v>
      </c>
      <c r="N3561">
        <f t="shared" si="557"/>
        <v>1</v>
      </c>
      <c r="O3561">
        <v>1</v>
      </c>
      <c r="P3561" t="str">
        <f t="shared" si="558"/>
        <v>City Route</v>
      </c>
      <c r="Q3561" t="str">
        <f t="shared" si="559"/>
        <v/>
      </c>
    </row>
    <row r="3562" spans="1:17">
      <c r="A3562">
        <v>2275</v>
      </c>
      <c r="B3562" t="s">
        <v>8</v>
      </c>
      <c r="C3562">
        <v>175</v>
      </c>
      <c r="D3562" t="s">
        <v>9</v>
      </c>
      <c r="E3562" s="1">
        <v>42563.773611111108</v>
      </c>
      <c r="F3562" t="s">
        <v>10</v>
      </c>
      <c r="G3562" s="3">
        <f t="shared" si="550"/>
        <v>42563</v>
      </c>
      <c r="H3562" s="2">
        <f t="shared" si="551"/>
        <v>0.77361111110803904</v>
      </c>
      <c r="I3562">
        <f t="shared" si="552"/>
        <v>18</v>
      </c>
      <c r="J3562" t="str">
        <f t="shared" si="553"/>
        <v>Evening</v>
      </c>
      <c r="K3562" t="str">
        <f t="shared" si="554"/>
        <v>Saturday</v>
      </c>
      <c r="L3562" t="str">
        <f t="shared" si="555"/>
        <v>Failed</v>
      </c>
      <c r="M3562">
        <f t="shared" si="556"/>
        <v>0</v>
      </c>
      <c r="N3562">
        <f t="shared" si="557"/>
        <v>1</v>
      </c>
      <c r="O3562">
        <v>1</v>
      </c>
      <c r="P3562" t="str">
        <f t="shared" si="558"/>
        <v>City Route</v>
      </c>
      <c r="Q3562" t="str">
        <f t="shared" si="559"/>
        <v/>
      </c>
    </row>
    <row r="3563" spans="1:17">
      <c r="A3563">
        <v>4399</v>
      </c>
      <c r="B3563" t="s">
        <v>8</v>
      </c>
      <c r="C3563">
        <v>175</v>
      </c>
      <c r="D3563" t="s">
        <v>9</v>
      </c>
      <c r="E3563" s="1">
        <v>42565.335231481484</v>
      </c>
      <c r="F3563" t="s">
        <v>10</v>
      </c>
      <c r="G3563" s="3">
        <f t="shared" si="550"/>
        <v>42565</v>
      </c>
      <c r="H3563" s="2">
        <f t="shared" si="551"/>
        <v>0.33523148148378823</v>
      </c>
      <c r="I3563">
        <f t="shared" si="552"/>
        <v>8</v>
      </c>
      <c r="J3563" t="str">
        <f t="shared" si="553"/>
        <v>Morning</v>
      </c>
      <c r="K3563" t="str">
        <f t="shared" si="554"/>
        <v>Tuesday</v>
      </c>
      <c r="L3563" t="str">
        <f t="shared" si="555"/>
        <v>Failed</v>
      </c>
      <c r="M3563">
        <f t="shared" si="556"/>
        <v>0</v>
      </c>
      <c r="N3563">
        <f t="shared" si="557"/>
        <v>1</v>
      </c>
      <c r="O3563">
        <v>1</v>
      </c>
      <c r="P3563" t="str">
        <f t="shared" si="558"/>
        <v>City Route</v>
      </c>
      <c r="Q3563" t="str">
        <f t="shared" si="559"/>
        <v/>
      </c>
    </row>
    <row r="3564" spans="1:17">
      <c r="A3564">
        <v>5598</v>
      </c>
      <c r="B3564" t="s">
        <v>8</v>
      </c>
      <c r="C3564">
        <v>175</v>
      </c>
      <c r="D3564" t="s">
        <v>9</v>
      </c>
      <c r="E3564" s="1">
        <v>42566.259618055556</v>
      </c>
      <c r="F3564" t="s">
        <v>10</v>
      </c>
      <c r="G3564" s="3">
        <f t="shared" si="550"/>
        <v>42566</v>
      </c>
      <c r="H3564" s="2">
        <f t="shared" si="551"/>
        <v>0.25961805555562023</v>
      </c>
      <c r="I3564">
        <f t="shared" si="552"/>
        <v>6</v>
      </c>
      <c r="J3564" t="str">
        <f t="shared" si="553"/>
        <v>Morning</v>
      </c>
      <c r="K3564" t="str">
        <f t="shared" si="554"/>
        <v>Thursday</v>
      </c>
      <c r="L3564" t="str">
        <f t="shared" si="555"/>
        <v>Failed</v>
      </c>
      <c r="M3564">
        <f t="shared" si="556"/>
        <v>0</v>
      </c>
      <c r="N3564">
        <f t="shared" si="557"/>
        <v>1</v>
      </c>
      <c r="O3564">
        <v>1</v>
      </c>
      <c r="P3564" t="str">
        <f t="shared" si="558"/>
        <v>City Route</v>
      </c>
      <c r="Q3564" t="str">
        <f t="shared" si="559"/>
        <v/>
      </c>
    </row>
    <row r="3565" spans="1:17">
      <c r="A3565">
        <v>293</v>
      </c>
      <c r="B3565" t="s">
        <v>8</v>
      </c>
      <c r="C3565">
        <v>176</v>
      </c>
      <c r="D3565" t="s">
        <v>9</v>
      </c>
      <c r="E3565" s="1">
        <v>42562.296527777777</v>
      </c>
      <c r="F3565" t="s">
        <v>10</v>
      </c>
      <c r="G3565" s="3">
        <f t="shared" si="550"/>
        <v>42562</v>
      </c>
      <c r="H3565" s="2">
        <f t="shared" si="551"/>
        <v>0.29652777777664596</v>
      </c>
      <c r="I3565">
        <f t="shared" si="552"/>
        <v>7</v>
      </c>
      <c r="J3565" t="str">
        <f t="shared" si="553"/>
        <v>Morning</v>
      </c>
      <c r="K3565" t="str">
        <f t="shared" si="554"/>
        <v>Friday</v>
      </c>
      <c r="L3565" t="str">
        <f t="shared" si="555"/>
        <v>Failed</v>
      </c>
      <c r="M3565">
        <f t="shared" si="556"/>
        <v>0</v>
      </c>
      <c r="N3565">
        <f t="shared" si="557"/>
        <v>1</v>
      </c>
      <c r="O3565">
        <v>1</v>
      </c>
      <c r="P3565" t="str">
        <f t="shared" si="558"/>
        <v>City Route</v>
      </c>
      <c r="Q3565" t="str">
        <f t="shared" si="559"/>
        <v/>
      </c>
    </row>
    <row r="3566" spans="1:17">
      <c r="A3566">
        <v>355</v>
      </c>
      <c r="B3566" t="s">
        <v>8</v>
      </c>
      <c r="C3566">
        <v>176</v>
      </c>
      <c r="D3566" t="s">
        <v>9</v>
      </c>
      <c r="E3566" s="1">
        <v>42562.32916666667</v>
      </c>
      <c r="F3566" t="s">
        <v>10</v>
      </c>
      <c r="G3566" s="3">
        <f t="shared" si="550"/>
        <v>42562</v>
      </c>
      <c r="H3566" s="2">
        <f t="shared" si="551"/>
        <v>0.32916666667006211</v>
      </c>
      <c r="I3566">
        <f t="shared" si="552"/>
        <v>7</v>
      </c>
      <c r="J3566" t="str">
        <f t="shared" si="553"/>
        <v>Morning</v>
      </c>
      <c r="K3566" t="str">
        <f t="shared" si="554"/>
        <v>Thursday</v>
      </c>
      <c r="L3566" t="str">
        <f t="shared" si="555"/>
        <v>Failed</v>
      </c>
      <c r="M3566">
        <f t="shared" si="556"/>
        <v>0</v>
      </c>
      <c r="N3566">
        <f t="shared" si="557"/>
        <v>1</v>
      </c>
      <c r="O3566">
        <v>1</v>
      </c>
      <c r="P3566" t="str">
        <f t="shared" si="558"/>
        <v>City Route</v>
      </c>
      <c r="Q3566" t="str">
        <f t="shared" si="559"/>
        <v/>
      </c>
    </row>
    <row r="3567" spans="1:17">
      <c r="A3567">
        <v>683</v>
      </c>
      <c r="B3567" t="s">
        <v>6</v>
      </c>
      <c r="C3567">
        <v>176</v>
      </c>
      <c r="D3567" t="s">
        <v>9</v>
      </c>
      <c r="E3567" s="1">
        <v>42562.569444444445</v>
      </c>
      <c r="F3567" t="s">
        <v>10</v>
      </c>
      <c r="G3567" s="3">
        <f t="shared" si="550"/>
        <v>42562</v>
      </c>
      <c r="H3567" s="2">
        <f t="shared" si="551"/>
        <v>0.56944444444525288</v>
      </c>
      <c r="I3567">
        <f t="shared" si="552"/>
        <v>13</v>
      </c>
      <c r="J3567" t="str">
        <f t="shared" si="553"/>
        <v>Day</v>
      </c>
      <c r="K3567" t="str">
        <f t="shared" si="554"/>
        <v>Wednesday</v>
      </c>
      <c r="L3567" t="str">
        <f t="shared" si="555"/>
        <v>Failed</v>
      </c>
      <c r="M3567">
        <f t="shared" si="556"/>
        <v>0</v>
      </c>
      <c r="N3567">
        <f t="shared" si="557"/>
        <v>1</v>
      </c>
      <c r="O3567">
        <v>1</v>
      </c>
      <c r="P3567" t="str">
        <f t="shared" si="558"/>
        <v>Airport Route</v>
      </c>
      <c r="Q3567" t="str">
        <f t="shared" si="559"/>
        <v/>
      </c>
    </row>
    <row r="3568" spans="1:17">
      <c r="A3568">
        <v>1490</v>
      </c>
      <c r="B3568" t="s">
        <v>8</v>
      </c>
      <c r="C3568">
        <v>176</v>
      </c>
      <c r="D3568" t="s">
        <v>9</v>
      </c>
      <c r="E3568" s="1">
        <v>42563.222916666666</v>
      </c>
      <c r="F3568" t="s">
        <v>10</v>
      </c>
      <c r="G3568" s="3">
        <f t="shared" si="550"/>
        <v>42563</v>
      </c>
      <c r="H3568" s="2">
        <f t="shared" si="551"/>
        <v>0.22291666666569654</v>
      </c>
      <c r="I3568">
        <f t="shared" si="552"/>
        <v>5</v>
      </c>
      <c r="J3568" t="str">
        <f t="shared" si="553"/>
        <v>Morning</v>
      </c>
      <c r="K3568" t="str">
        <f t="shared" si="554"/>
        <v>Friday</v>
      </c>
      <c r="L3568" t="str">
        <f t="shared" si="555"/>
        <v>Failed</v>
      </c>
      <c r="M3568">
        <f t="shared" si="556"/>
        <v>0</v>
      </c>
      <c r="N3568">
        <f t="shared" si="557"/>
        <v>1</v>
      </c>
      <c r="O3568">
        <v>1</v>
      </c>
      <c r="P3568" t="str">
        <f t="shared" si="558"/>
        <v>City Route</v>
      </c>
      <c r="Q3568" t="str">
        <f t="shared" si="559"/>
        <v/>
      </c>
    </row>
    <row r="3569" spans="1:17">
      <c r="A3569">
        <v>1796</v>
      </c>
      <c r="B3569" t="s">
        <v>8</v>
      </c>
      <c r="C3569">
        <v>176</v>
      </c>
      <c r="D3569" t="s">
        <v>9</v>
      </c>
      <c r="E3569" s="1">
        <v>42563.379166666666</v>
      </c>
      <c r="F3569" t="s">
        <v>10</v>
      </c>
      <c r="G3569" s="3">
        <f t="shared" si="550"/>
        <v>42563</v>
      </c>
      <c r="H3569" s="2">
        <f t="shared" si="551"/>
        <v>0.37916666666569654</v>
      </c>
      <c r="I3569">
        <f t="shared" si="552"/>
        <v>9</v>
      </c>
      <c r="J3569" t="str">
        <f t="shared" si="553"/>
        <v>Morning</v>
      </c>
      <c r="K3569" t="str">
        <f t="shared" si="554"/>
        <v>Wednesday</v>
      </c>
      <c r="L3569" t="str">
        <f t="shared" si="555"/>
        <v>Failed</v>
      </c>
      <c r="M3569">
        <f t="shared" si="556"/>
        <v>0</v>
      </c>
      <c r="N3569">
        <f t="shared" si="557"/>
        <v>1</v>
      </c>
      <c r="O3569">
        <v>1</v>
      </c>
      <c r="P3569" t="str">
        <f t="shared" si="558"/>
        <v>City Route</v>
      </c>
      <c r="Q3569" t="str">
        <f t="shared" si="559"/>
        <v/>
      </c>
    </row>
    <row r="3570" spans="1:17">
      <c r="A3570">
        <v>4529</v>
      </c>
      <c r="B3570" t="s">
        <v>8</v>
      </c>
      <c r="C3570">
        <v>176</v>
      </c>
      <c r="D3570" t="s">
        <v>9</v>
      </c>
      <c r="E3570" s="1">
        <v>42565.395891203705</v>
      </c>
      <c r="F3570" t="s">
        <v>10</v>
      </c>
      <c r="G3570" s="3">
        <f t="shared" si="550"/>
        <v>42565</v>
      </c>
      <c r="H3570" s="2">
        <f t="shared" si="551"/>
        <v>0.395891203705105</v>
      </c>
      <c r="I3570">
        <f t="shared" si="552"/>
        <v>9</v>
      </c>
      <c r="J3570" t="str">
        <f t="shared" si="553"/>
        <v>Morning</v>
      </c>
      <c r="K3570" t="str">
        <f t="shared" si="554"/>
        <v>Saturday</v>
      </c>
      <c r="L3570" t="str">
        <f t="shared" si="555"/>
        <v>Failed</v>
      </c>
      <c r="M3570">
        <f t="shared" si="556"/>
        <v>0</v>
      </c>
      <c r="N3570">
        <f t="shared" si="557"/>
        <v>1</v>
      </c>
      <c r="O3570">
        <v>1</v>
      </c>
      <c r="P3570" t="str">
        <f t="shared" si="558"/>
        <v>City Route</v>
      </c>
      <c r="Q3570" t="str">
        <f t="shared" si="559"/>
        <v/>
      </c>
    </row>
    <row r="3571" spans="1:17">
      <c r="A3571">
        <v>4536</v>
      </c>
      <c r="B3571" t="s">
        <v>8</v>
      </c>
      <c r="C3571">
        <v>176</v>
      </c>
      <c r="D3571" t="s">
        <v>9</v>
      </c>
      <c r="E3571" s="1">
        <v>42565.402418981481</v>
      </c>
      <c r="F3571" t="s">
        <v>10</v>
      </c>
      <c r="G3571" s="3">
        <f t="shared" si="550"/>
        <v>42565</v>
      </c>
      <c r="H3571" s="2">
        <f t="shared" si="551"/>
        <v>0.40241898148087785</v>
      </c>
      <c r="I3571">
        <f t="shared" si="552"/>
        <v>9</v>
      </c>
      <c r="J3571" t="str">
        <f t="shared" si="553"/>
        <v>Morning</v>
      </c>
      <c r="K3571" t="str">
        <f t="shared" si="554"/>
        <v>Saturday</v>
      </c>
      <c r="L3571" t="str">
        <f t="shared" si="555"/>
        <v>Failed</v>
      </c>
      <c r="M3571">
        <f t="shared" si="556"/>
        <v>0</v>
      </c>
      <c r="N3571">
        <f t="shared" si="557"/>
        <v>1</v>
      </c>
      <c r="O3571">
        <v>1</v>
      </c>
      <c r="P3571" t="str">
        <f t="shared" si="558"/>
        <v>City Route</v>
      </c>
      <c r="Q3571" t="str">
        <f t="shared" si="559"/>
        <v/>
      </c>
    </row>
    <row r="3572" spans="1:17">
      <c r="A3572">
        <v>433</v>
      </c>
      <c r="B3572" t="s">
        <v>8</v>
      </c>
      <c r="C3572">
        <v>177</v>
      </c>
      <c r="D3572" t="s">
        <v>9</v>
      </c>
      <c r="E3572" s="1">
        <v>42562.372916666667</v>
      </c>
      <c r="F3572" t="s">
        <v>10</v>
      </c>
      <c r="G3572" s="3">
        <f t="shared" si="550"/>
        <v>42562</v>
      </c>
      <c r="H3572" s="2">
        <f t="shared" si="551"/>
        <v>0.37291666666715173</v>
      </c>
      <c r="I3572">
        <f t="shared" si="552"/>
        <v>8</v>
      </c>
      <c r="J3572" t="str">
        <f t="shared" si="553"/>
        <v>Morning</v>
      </c>
      <c r="K3572" t="str">
        <f t="shared" si="554"/>
        <v>Friday</v>
      </c>
      <c r="L3572" t="str">
        <f t="shared" si="555"/>
        <v>Failed</v>
      </c>
      <c r="M3572">
        <f t="shared" si="556"/>
        <v>0</v>
      </c>
      <c r="N3572">
        <f t="shared" si="557"/>
        <v>1</v>
      </c>
      <c r="O3572">
        <v>1</v>
      </c>
      <c r="P3572" t="str">
        <f t="shared" si="558"/>
        <v>City Route</v>
      </c>
      <c r="Q3572" t="str">
        <f t="shared" si="559"/>
        <v/>
      </c>
    </row>
    <row r="3573" spans="1:17">
      <c r="A3573">
        <v>1607</v>
      </c>
      <c r="B3573" t="s">
        <v>8</v>
      </c>
      <c r="C3573">
        <v>177</v>
      </c>
      <c r="D3573" t="s">
        <v>9</v>
      </c>
      <c r="E3573" s="1">
        <v>42563.27847222222</v>
      </c>
      <c r="F3573" t="s">
        <v>10</v>
      </c>
      <c r="G3573" s="3">
        <f t="shared" si="550"/>
        <v>42563</v>
      </c>
      <c r="H3573" s="2">
        <f t="shared" si="551"/>
        <v>0.27847222222044365</v>
      </c>
      <c r="I3573">
        <f t="shared" si="552"/>
        <v>6</v>
      </c>
      <c r="J3573" t="str">
        <f t="shared" si="553"/>
        <v>Morning</v>
      </c>
      <c r="K3573" t="str">
        <f t="shared" si="554"/>
        <v>Wednesday</v>
      </c>
      <c r="L3573" t="str">
        <f t="shared" si="555"/>
        <v>Failed</v>
      </c>
      <c r="M3573">
        <f t="shared" si="556"/>
        <v>0</v>
      </c>
      <c r="N3573">
        <f t="shared" si="557"/>
        <v>1</v>
      </c>
      <c r="O3573">
        <v>1</v>
      </c>
      <c r="P3573" t="str">
        <f t="shared" si="558"/>
        <v>City Route</v>
      </c>
      <c r="Q3573" t="str">
        <f t="shared" si="559"/>
        <v/>
      </c>
    </row>
    <row r="3574" spans="1:17">
      <c r="A3574">
        <v>3189</v>
      </c>
      <c r="B3574" t="s">
        <v>8</v>
      </c>
      <c r="C3574">
        <v>177</v>
      </c>
      <c r="D3574" t="s">
        <v>9</v>
      </c>
      <c r="E3574" s="1">
        <v>42564.397789351853</v>
      </c>
      <c r="F3574" t="s">
        <v>10</v>
      </c>
      <c r="G3574" s="3">
        <f t="shared" si="550"/>
        <v>42564</v>
      </c>
      <c r="H3574" s="2">
        <f t="shared" si="551"/>
        <v>0.39778935185313458</v>
      </c>
      <c r="I3574">
        <f t="shared" si="552"/>
        <v>9</v>
      </c>
      <c r="J3574" t="str">
        <f t="shared" si="553"/>
        <v>Morning</v>
      </c>
      <c r="K3574" t="str">
        <f t="shared" si="554"/>
        <v>Wednesday</v>
      </c>
      <c r="L3574" t="str">
        <f t="shared" si="555"/>
        <v>Failed</v>
      </c>
      <c r="M3574">
        <f t="shared" si="556"/>
        <v>0</v>
      </c>
      <c r="N3574">
        <f t="shared" si="557"/>
        <v>1</v>
      </c>
      <c r="O3574">
        <v>1</v>
      </c>
      <c r="P3574" t="str">
        <f t="shared" si="558"/>
        <v>City Route</v>
      </c>
      <c r="Q3574" t="str">
        <f t="shared" si="559"/>
        <v/>
      </c>
    </row>
    <row r="3575" spans="1:17">
      <c r="A3575">
        <v>4128</v>
      </c>
      <c r="B3575" t="s">
        <v>8</v>
      </c>
      <c r="C3575">
        <v>177</v>
      </c>
      <c r="D3575" t="s">
        <v>9</v>
      </c>
      <c r="E3575" s="1">
        <v>42565.196273148147</v>
      </c>
      <c r="F3575" t="s">
        <v>10</v>
      </c>
      <c r="G3575" s="3">
        <f t="shared" si="550"/>
        <v>42565</v>
      </c>
      <c r="H3575" s="2">
        <f t="shared" si="551"/>
        <v>0.19627314814715646</v>
      </c>
      <c r="I3575">
        <f t="shared" si="552"/>
        <v>4</v>
      </c>
      <c r="J3575" t="str">
        <f t="shared" si="553"/>
        <v>Early Morning</v>
      </c>
      <c r="K3575" t="str">
        <f t="shared" si="554"/>
        <v>Thursday</v>
      </c>
      <c r="L3575" t="str">
        <f t="shared" si="555"/>
        <v>Failed</v>
      </c>
      <c r="M3575">
        <f t="shared" si="556"/>
        <v>0</v>
      </c>
      <c r="N3575">
        <f t="shared" si="557"/>
        <v>1</v>
      </c>
      <c r="O3575">
        <v>1</v>
      </c>
      <c r="P3575" t="str">
        <f t="shared" si="558"/>
        <v>City Route</v>
      </c>
      <c r="Q3575" t="str">
        <f t="shared" si="559"/>
        <v/>
      </c>
    </row>
    <row r="3576" spans="1:17">
      <c r="A3576">
        <v>4197</v>
      </c>
      <c r="B3576" t="s">
        <v>8</v>
      </c>
      <c r="C3576">
        <v>177</v>
      </c>
      <c r="D3576" t="s">
        <v>9</v>
      </c>
      <c r="E3576" s="1">
        <v>42565.227233796293</v>
      </c>
      <c r="F3576" t="s">
        <v>10</v>
      </c>
      <c r="G3576" s="3">
        <f t="shared" si="550"/>
        <v>42565</v>
      </c>
      <c r="H3576" s="2">
        <f t="shared" si="551"/>
        <v>0.22723379629314877</v>
      </c>
      <c r="I3576">
        <f t="shared" si="552"/>
        <v>5</v>
      </c>
      <c r="J3576" t="str">
        <f t="shared" si="553"/>
        <v>Morning</v>
      </c>
      <c r="K3576" t="str">
        <f t="shared" si="554"/>
        <v>Wednesday</v>
      </c>
      <c r="L3576" t="str">
        <f t="shared" si="555"/>
        <v>Failed</v>
      </c>
      <c r="M3576">
        <f t="shared" si="556"/>
        <v>0</v>
      </c>
      <c r="N3576">
        <f t="shared" si="557"/>
        <v>1</v>
      </c>
      <c r="O3576">
        <v>1</v>
      </c>
      <c r="P3576" t="str">
        <f t="shared" si="558"/>
        <v>City Route</v>
      </c>
      <c r="Q3576" t="str">
        <f t="shared" si="559"/>
        <v/>
      </c>
    </row>
    <row r="3577" spans="1:17">
      <c r="A3577">
        <v>4524</v>
      </c>
      <c r="B3577" t="s">
        <v>8</v>
      </c>
      <c r="C3577">
        <v>177</v>
      </c>
      <c r="D3577" t="s">
        <v>9</v>
      </c>
      <c r="E3577" s="1">
        <v>42565.393194444441</v>
      </c>
      <c r="F3577" t="s">
        <v>10</v>
      </c>
      <c r="G3577" s="3">
        <f t="shared" si="550"/>
        <v>42565</v>
      </c>
      <c r="H3577" s="2">
        <f t="shared" si="551"/>
        <v>0.39319444444117835</v>
      </c>
      <c r="I3577">
        <f t="shared" si="552"/>
        <v>9</v>
      </c>
      <c r="J3577" t="str">
        <f t="shared" si="553"/>
        <v>Morning</v>
      </c>
      <c r="K3577" t="str">
        <f t="shared" si="554"/>
        <v>Monday</v>
      </c>
      <c r="L3577" t="str">
        <f t="shared" si="555"/>
        <v>Failed</v>
      </c>
      <c r="M3577">
        <f t="shared" si="556"/>
        <v>0</v>
      </c>
      <c r="N3577">
        <f t="shared" si="557"/>
        <v>1</v>
      </c>
      <c r="O3577">
        <v>1</v>
      </c>
      <c r="P3577" t="str">
        <f t="shared" si="558"/>
        <v>City Route</v>
      </c>
      <c r="Q3577" t="str">
        <f t="shared" si="559"/>
        <v/>
      </c>
    </row>
    <row r="3578" spans="1:17">
      <c r="A3578">
        <v>5871</v>
      </c>
      <c r="B3578" t="s">
        <v>8</v>
      </c>
      <c r="C3578">
        <v>177</v>
      </c>
      <c r="D3578" t="s">
        <v>9</v>
      </c>
      <c r="E3578" s="1">
        <v>42566.391435185185</v>
      </c>
      <c r="F3578" t="s">
        <v>10</v>
      </c>
      <c r="G3578" s="3">
        <f t="shared" si="550"/>
        <v>42566</v>
      </c>
      <c r="H3578" s="2">
        <f t="shared" si="551"/>
        <v>0.39143518518540077</v>
      </c>
      <c r="I3578">
        <f t="shared" si="552"/>
        <v>9</v>
      </c>
      <c r="J3578" t="str">
        <f t="shared" si="553"/>
        <v>Morning</v>
      </c>
      <c r="K3578" t="str">
        <f t="shared" si="554"/>
        <v>Thursday</v>
      </c>
      <c r="L3578" t="str">
        <f t="shared" si="555"/>
        <v>Failed</v>
      </c>
      <c r="M3578">
        <f t="shared" si="556"/>
        <v>0</v>
      </c>
      <c r="N3578">
        <f t="shared" si="557"/>
        <v>1</v>
      </c>
      <c r="O3578">
        <v>1</v>
      </c>
      <c r="P3578" t="str">
        <f t="shared" si="558"/>
        <v>City Route</v>
      </c>
      <c r="Q3578" t="str">
        <f t="shared" si="559"/>
        <v/>
      </c>
    </row>
    <row r="3579" spans="1:17">
      <c r="A3579">
        <v>5912</v>
      </c>
      <c r="B3579" t="s">
        <v>8</v>
      </c>
      <c r="C3579">
        <v>177</v>
      </c>
      <c r="D3579" t="s">
        <v>9</v>
      </c>
      <c r="E3579" s="1">
        <v>42566.417222222219</v>
      </c>
      <c r="F3579" t="s">
        <v>10</v>
      </c>
      <c r="G3579" s="3">
        <f t="shared" si="550"/>
        <v>42566</v>
      </c>
      <c r="H3579" s="2">
        <f t="shared" si="551"/>
        <v>0.41722222221869742</v>
      </c>
      <c r="I3579">
        <f t="shared" si="552"/>
        <v>10</v>
      </c>
      <c r="J3579" t="str">
        <f t="shared" si="553"/>
        <v>Day</v>
      </c>
      <c r="K3579" t="str">
        <f t="shared" si="554"/>
        <v>Wednesday</v>
      </c>
      <c r="L3579" t="str">
        <f t="shared" si="555"/>
        <v>Failed</v>
      </c>
      <c r="M3579">
        <f t="shared" si="556"/>
        <v>0</v>
      </c>
      <c r="N3579">
        <f t="shared" si="557"/>
        <v>1</v>
      </c>
      <c r="O3579">
        <v>1</v>
      </c>
      <c r="P3579" t="str">
        <f t="shared" si="558"/>
        <v>City Route</v>
      </c>
      <c r="Q3579" t="str">
        <f t="shared" si="559"/>
        <v/>
      </c>
    </row>
    <row r="3580" spans="1:17">
      <c r="A3580">
        <v>2466</v>
      </c>
      <c r="B3580" t="s">
        <v>6</v>
      </c>
      <c r="C3580">
        <v>178</v>
      </c>
      <c r="D3580" t="s">
        <v>9</v>
      </c>
      <c r="E3580" s="1">
        <v>42563.856944444444</v>
      </c>
      <c r="F3580" t="s">
        <v>10</v>
      </c>
      <c r="G3580" s="3">
        <f t="shared" si="550"/>
        <v>42563</v>
      </c>
      <c r="H3580" s="2">
        <f t="shared" si="551"/>
        <v>0.85694444444379769</v>
      </c>
      <c r="I3580">
        <f t="shared" si="552"/>
        <v>20</v>
      </c>
      <c r="J3580" t="str">
        <f t="shared" si="553"/>
        <v>Evening</v>
      </c>
      <c r="K3580" t="str">
        <f t="shared" si="554"/>
        <v>Monday</v>
      </c>
      <c r="L3580" t="str">
        <f t="shared" si="555"/>
        <v>Failed</v>
      </c>
      <c r="M3580">
        <f t="shared" si="556"/>
        <v>0</v>
      </c>
      <c r="N3580">
        <f t="shared" si="557"/>
        <v>1</v>
      </c>
      <c r="O3580">
        <v>1</v>
      </c>
      <c r="P3580" t="str">
        <f t="shared" si="558"/>
        <v>Airport Route</v>
      </c>
      <c r="Q3580" t="str">
        <f t="shared" si="559"/>
        <v/>
      </c>
    </row>
    <row r="3581" spans="1:17">
      <c r="A3581">
        <v>2886</v>
      </c>
      <c r="B3581" t="s">
        <v>8</v>
      </c>
      <c r="C3581">
        <v>178</v>
      </c>
      <c r="D3581" t="s">
        <v>9</v>
      </c>
      <c r="E3581" s="1">
        <v>42564.251099537039</v>
      </c>
      <c r="F3581" t="s">
        <v>10</v>
      </c>
      <c r="G3581" s="3">
        <f t="shared" si="550"/>
        <v>42564</v>
      </c>
      <c r="H3581" s="2">
        <f t="shared" si="551"/>
        <v>0.25109953703940846</v>
      </c>
      <c r="I3581">
        <f t="shared" si="552"/>
        <v>6</v>
      </c>
      <c r="J3581" t="str">
        <f t="shared" si="553"/>
        <v>Morning</v>
      </c>
      <c r="K3581" t="str">
        <f t="shared" si="554"/>
        <v>Monday</v>
      </c>
      <c r="L3581" t="str">
        <f t="shared" si="555"/>
        <v>Failed</v>
      </c>
      <c r="M3581">
        <f t="shared" si="556"/>
        <v>0</v>
      </c>
      <c r="N3581">
        <f t="shared" si="557"/>
        <v>1</v>
      </c>
      <c r="O3581">
        <v>1</v>
      </c>
      <c r="P3581" t="str">
        <f t="shared" si="558"/>
        <v>City Route</v>
      </c>
      <c r="Q3581" t="str">
        <f t="shared" si="559"/>
        <v/>
      </c>
    </row>
    <row r="3582" spans="1:17">
      <c r="A3582">
        <v>5225</v>
      </c>
      <c r="B3582" t="s">
        <v>8</v>
      </c>
      <c r="C3582">
        <v>178</v>
      </c>
      <c r="D3582" t="s">
        <v>9</v>
      </c>
      <c r="E3582" s="1">
        <v>42565.879849537036</v>
      </c>
      <c r="F3582" t="s">
        <v>10</v>
      </c>
      <c r="G3582" s="3">
        <f t="shared" si="550"/>
        <v>42565</v>
      </c>
      <c r="H3582" s="2">
        <f t="shared" si="551"/>
        <v>0.87984953703562496</v>
      </c>
      <c r="I3582">
        <f t="shared" si="552"/>
        <v>21</v>
      </c>
      <c r="J3582" t="str">
        <f t="shared" si="553"/>
        <v>Night</v>
      </c>
      <c r="K3582" t="str">
        <f t="shared" si="554"/>
        <v>Tuesday</v>
      </c>
      <c r="L3582" t="str">
        <f t="shared" si="555"/>
        <v>Failed</v>
      </c>
      <c r="M3582">
        <f t="shared" si="556"/>
        <v>0</v>
      </c>
      <c r="N3582">
        <f t="shared" si="557"/>
        <v>1</v>
      </c>
      <c r="O3582">
        <v>1</v>
      </c>
      <c r="P3582" t="str">
        <f t="shared" si="558"/>
        <v>City Route</v>
      </c>
      <c r="Q3582" t="str">
        <f t="shared" si="559"/>
        <v/>
      </c>
    </row>
    <row r="3583" spans="1:17">
      <c r="A3583">
        <v>6505</v>
      </c>
      <c r="B3583" t="s">
        <v>8</v>
      </c>
      <c r="C3583">
        <v>178</v>
      </c>
      <c r="D3583" t="s">
        <v>9</v>
      </c>
      <c r="E3583" s="1">
        <v>42566.857708333337</v>
      </c>
      <c r="F3583" t="s">
        <v>10</v>
      </c>
      <c r="G3583" s="3">
        <f t="shared" si="550"/>
        <v>42566</v>
      </c>
      <c r="H3583" s="2">
        <f t="shared" si="551"/>
        <v>0.85770833333663177</v>
      </c>
      <c r="I3583">
        <f t="shared" si="552"/>
        <v>20</v>
      </c>
      <c r="J3583" t="str">
        <f t="shared" si="553"/>
        <v>Evening</v>
      </c>
      <c r="K3583" t="str">
        <f t="shared" si="554"/>
        <v>Monday</v>
      </c>
      <c r="L3583" t="str">
        <f t="shared" si="555"/>
        <v>Failed</v>
      </c>
      <c r="M3583">
        <f t="shared" si="556"/>
        <v>0</v>
      </c>
      <c r="N3583">
        <f t="shared" si="557"/>
        <v>1</v>
      </c>
      <c r="O3583">
        <v>1</v>
      </c>
      <c r="P3583" t="str">
        <f t="shared" si="558"/>
        <v>City Route</v>
      </c>
      <c r="Q3583" t="str">
        <f t="shared" si="559"/>
        <v/>
      </c>
    </row>
    <row r="3584" spans="1:17">
      <c r="A3584">
        <v>2785</v>
      </c>
      <c r="B3584" t="s">
        <v>8</v>
      </c>
      <c r="C3584">
        <v>179</v>
      </c>
      <c r="D3584" t="s">
        <v>9</v>
      </c>
      <c r="E3584" s="1">
        <v>42564.201863425929</v>
      </c>
      <c r="F3584" t="s">
        <v>10</v>
      </c>
      <c r="G3584" s="3">
        <f t="shared" si="550"/>
        <v>42564</v>
      </c>
      <c r="H3584" s="2">
        <f t="shared" si="551"/>
        <v>0.20186342592933215</v>
      </c>
      <c r="I3584">
        <f t="shared" si="552"/>
        <v>4</v>
      </c>
      <c r="J3584" t="str">
        <f t="shared" si="553"/>
        <v>Early Morning</v>
      </c>
      <c r="K3584" t="str">
        <f t="shared" si="554"/>
        <v>Friday</v>
      </c>
      <c r="L3584" t="str">
        <f t="shared" si="555"/>
        <v>Failed</v>
      </c>
      <c r="M3584">
        <f t="shared" si="556"/>
        <v>0</v>
      </c>
      <c r="N3584">
        <f t="shared" si="557"/>
        <v>1</v>
      </c>
      <c r="O3584">
        <v>1</v>
      </c>
      <c r="P3584" t="str">
        <f t="shared" si="558"/>
        <v>City Route</v>
      </c>
      <c r="Q3584" t="str">
        <f t="shared" si="559"/>
        <v/>
      </c>
    </row>
    <row r="3585" spans="1:17">
      <c r="A3585">
        <v>2806</v>
      </c>
      <c r="B3585" t="s">
        <v>8</v>
      </c>
      <c r="C3585">
        <v>179</v>
      </c>
      <c r="D3585" t="s">
        <v>9</v>
      </c>
      <c r="E3585" s="1">
        <v>42564.208449074074</v>
      </c>
      <c r="F3585" t="s">
        <v>10</v>
      </c>
      <c r="G3585" s="3">
        <f t="shared" si="550"/>
        <v>42564</v>
      </c>
      <c r="H3585" s="2">
        <f t="shared" si="551"/>
        <v>0.20844907407445135</v>
      </c>
      <c r="I3585">
        <f t="shared" si="552"/>
        <v>5</v>
      </c>
      <c r="J3585" t="str">
        <f t="shared" si="553"/>
        <v>Morning</v>
      </c>
      <c r="K3585" t="str">
        <f t="shared" si="554"/>
        <v>Friday</v>
      </c>
      <c r="L3585" t="str">
        <f t="shared" si="555"/>
        <v>Failed</v>
      </c>
      <c r="M3585">
        <f t="shared" si="556"/>
        <v>0</v>
      </c>
      <c r="N3585">
        <f t="shared" si="557"/>
        <v>1</v>
      </c>
      <c r="O3585">
        <v>1</v>
      </c>
      <c r="P3585" t="str">
        <f t="shared" si="558"/>
        <v>City Route</v>
      </c>
      <c r="Q3585" t="str">
        <f t="shared" si="559"/>
        <v/>
      </c>
    </row>
    <row r="3586" spans="1:17">
      <c r="A3586">
        <v>4459</v>
      </c>
      <c r="B3586" t="s">
        <v>8</v>
      </c>
      <c r="C3586">
        <v>179</v>
      </c>
      <c r="D3586" t="s">
        <v>9</v>
      </c>
      <c r="E3586" s="1">
        <v>42565.359409722223</v>
      </c>
      <c r="F3586" t="s">
        <v>10</v>
      </c>
      <c r="G3586" s="3">
        <f t="shared" ref="G3586:G3649" si="560">INT(E3586)</f>
        <v>42565</v>
      </c>
      <c r="H3586" s="2">
        <f t="shared" ref="H3586:H3649" si="561">MOD(E3586,1)</f>
        <v>0.359409722223063</v>
      </c>
      <c r="I3586">
        <f t="shared" ref="I3586:I3649" si="562">HOUR(E3586)</f>
        <v>8</v>
      </c>
      <c r="J3586" t="str">
        <f t="shared" ref="J3586:J3649" si="563">IF(I3586&lt;5,"Early Morning",
IF(I3586&lt;10,"Morning",
IF(I3586&lt;17,"Day",
IF(I3586&lt;21,"Evening","Night"))))</f>
        <v>Morning</v>
      </c>
      <c r="K3586" t="str">
        <f t="shared" ref="K3586:K3649" si="564">TEXT(A3586,"dddd")</f>
        <v>Saturday</v>
      </c>
      <c r="L3586" t="str">
        <f t="shared" ref="L3586:L3649" si="565">IF(D3586="Trip Completed","Successful","Failed")</f>
        <v>Failed</v>
      </c>
      <c r="M3586">
        <f t="shared" ref="M3586:M3649" si="566">IF(D3586="Trip Completed",1,0)</f>
        <v>0</v>
      </c>
      <c r="N3586">
        <f t="shared" ref="N3586:N3649" si="567">IF(D3586="Trip Completed",0,1)</f>
        <v>1</v>
      </c>
      <c r="O3586">
        <v>1</v>
      </c>
      <c r="P3586" t="str">
        <f t="shared" ref="P3586:P3649" si="568">IF(B3586="Airport","Airport Route","City Route")</f>
        <v>City Route</v>
      </c>
      <c r="Q3586" t="str">
        <f t="shared" ref="Q3586:Q3649" si="569">IFERROR((F3586-E3586)*1440,"")</f>
        <v/>
      </c>
    </row>
    <row r="3587" spans="1:17">
      <c r="A3587">
        <v>5653</v>
      </c>
      <c r="B3587" t="s">
        <v>8</v>
      </c>
      <c r="C3587">
        <v>179</v>
      </c>
      <c r="D3587" t="s">
        <v>9</v>
      </c>
      <c r="E3587" s="1">
        <v>42566.290590277778</v>
      </c>
      <c r="F3587" t="s">
        <v>10</v>
      </c>
      <c r="G3587" s="3">
        <f t="shared" si="560"/>
        <v>42566</v>
      </c>
      <c r="H3587" s="2">
        <f t="shared" si="561"/>
        <v>0.29059027777839219</v>
      </c>
      <c r="I3587">
        <f t="shared" si="562"/>
        <v>6</v>
      </c>
      <c r="J3587" t="str">
        <f t="shared" si="563"/>
        <v>Morning</v>
      </c>
      <c r="K3587" t="str">
        <f t="shared" si="564"/>
        <v>Wednesday</v>
      </c>
      <c r="L3587" t="str">
        <f t="shared" si="565"/>
        <v>Failed</v>
      </c>
      <c r="M3587">
        <f t="shared" si="566"/>
        <v>0</v>
      </c>
      <c r="N3587">
        <f t="shared" si="567"/>
        <v>1</v>
      </c>
      <c r="O3587">
        <v>1</v>
      </c>
      <c r="P3587" t="str">
        <f t="shared" si="568"/>
        <v>City Route</v>
      </c>
      <c r="Q3587" t="str">
        <f t="shared" si="569"/>
        <v/>
      </c>
    </row>
    <row r="3588" spans="1:17">
      <c r="A3588">
        <v>1650</v>
      </c>
      <c r="B3588" t="s">
        <v>8</v>
      </c>
      <c r="C3588">
        <v>180</v>
      </c>
      <c r="D3588" t="s">
        <v>9</v>
      </c>
      <c r="E3588" s="1">
        <v>42563.301388888889</v>
      </c>
      <c r="F3588" t="s">
        <v>10</v>
      </c>
      <c r="G3588" s="3">
        <f t="shared" si="560"/>
        <v>42563</v>
      </c>
      <c r="H3588" s="2">
        <f t="shared" si="561"/>
        <v>0.30138888888905058</v>
      </c>
      <c r="I3588">
        <f t="shared" si="562"/>
        <v>7</v>
      </c>
      <c r="J3588" t="str">
        <f t="shared" si="563"/>
        <v>Morning</v>
      </c>
      <c r="K3588" t="str">
        <f t="shared" si="564"/>
        <v>Thursday</v>
      </c>
      <c r="L3588" t="str">
        <f t="shared" si="565"/>
        <v>Failed</v>
      </c>
      <c r="M3588">
        <f t="shared" si="566"/>
        <v>0</v>
      </c>
      <c r="N3588">
        <f t="shared" si="567"/>
        <v>1</v>
      </c>
      <c r="O3588">
        <v>1</v>
      </c>
      <c r="P3588" t="str">
        <f t="shared" si="568"/>
        <v>City Route</v>
      </c>
      <c r="Q3588" t="str">
        <f t="shared" si="569"/>
        <v/>
      </c>
    </row>
    <row r="3589" spans="1:17">
      <c r="A3589">
        <v>3745</v>
      </c>
      <c r="B3589" t="s">
        <v>6</v>
      </c>
      <c r="C3589">
        <v>180</v>
      </c>
      <c r="D3589" t="s">
        <v>9</v>
      </c>
      <c r="E3589" s="1">
        <v>42564.852268518516</v>
      </c>
      <c r="F3589" t="s">
        <v>10</v>
      </c>
      <c r="G3589" s="3">
        <f t="shared" si="560"/>
        <v>42564</v>
      </c>
      <c r="H3589" s="2">
        <f t="shared" si="561"/>
        <v>0.85226851851621177</v>
      </c>
      <c r="I3589">
        <f t="shared" si="562"/>
        <v>20</v>
      </c>
      <c r="J3589" t="str">
        <f t="shared" si="563"/>
        <v>Evening</v>
      </c>
      <c r="K3589" t="str">
        <f t="shared" si="564"/>
        <v>Saturday</v>
      </c>
      <c r="L3589" t="str">
        <f t="shared" si="565"/>
        <v>Failed</v>
      </c>
      <c r="M3589">
        <f t="shared" si="566"/>
        <v>0</v>
      </c>
      <c r="N3589">
        <f t="shared" si="567"/>
        <v>1</v>
      </c>
      <c r="O3589">
        <v>1</v>
      </c>
      <c r="P3589" t="str">
        <f t="shared" si="568"/>
        <v>Airport Route</v>
      </c>
      <c r="Q3589" t="str">
        <f t="shared" si="569"/>
        <v/>
      </c>
    </row>
    <row r="3590" spans="1:17">
      <c r="A3590">
        <v>4796</v>
      </c>
      <c r="B3590" t="s">
        <v>6</v>
      </c>
      <c r="C3590">
        <v>180</v>
      </c>
      <c r="D3590" t="s">
        <v>9</v>
      </c>
      <c r="E3590" s="1">
        <v>42565.704745370371</v>
      </c>
      <c r="F3590" t="s">
        <v>10</v>
      </c>
      <c r="G3590" s="3">
        <f t="shared" si="560"/>
        <v>42565</v>
      </c>
      <c r="H3590" s="2">
        <f t="shared" si="561"/>
        <v>0.70474537037080154</v>
      </c>
      <c r="I3590">
        <f t="shared" si="562"/>
        <v>16</v>
      </c>
      <c r="J3590" t="str">
        <f t="shared" si="563"/>
        <v>Day</v>
      </c>
      <c r="K3590" t="str">
        <f t="shared" si="564"/>
        <v>Sunday</v>
      </c>
      <c r="L3590" t="str">
        <f t="shared" si="565"/>
        <v>Failed</v>
      </c>
      <c r="M3590">
        <f t="shared" si="566"/>
        <v>0</v>
      </c>
      <c r="N3590">
        <f t="shared" si="567"/>
        <v>1</v>
      </c>
      <c r="O3590">
        <v>1</v>
      </c>
      <c r="P3590" t="str">
        <f t="shared" si="568"/>
        <v>Airport Route</v>
      </c>
      <c r="Q3590" t="str">
        <f t="shared" si="569"/>
        <v/>
      </c>
    </row>
    <row r="3591" spans="1:17">
      <c r="A3591">
        <v>2119</v>
      </c>
      <c r="B3591" t="s">
        <v>8</v>
      </c>
      <c r="C3591">
        <v>181</v>
      </c>
      <c r="D3591" t="s">
        <v>9</v>
      </c>
      <c r="E3591" s="1">
        <v>42563.695138888892</v>
      </c>
      <c r="F3591" t="s">
        <v>10</v>
      </c>
      <c r="G3591" s="3">
        <f t="shared" si="560"/>
        <v>42563</v>
      </c>
      <c r="H3591" s="2">
        <f t="shared" si="561"/>
        <v>0.69513888889196096</v>
      </c>
      <c r="I3591">
        <f t="shared" si="562"/>
        <v>16</v>
      </c>
      <c r="J3591" t="str">
        <f t="shared" si="563"/>
        <v>Day</v>
      </c>
      <c r="K3591" t="str">
        <f t="shared" si="564"/>
        <v>Thursday</v>
      </c>
      <c r="L3591" t="str">
        <f t="shared" si="565"/>
        <v>Failed</v>
      </c>
      <c r="M3591">
        <f t="shared" si="566"/>
        <v>0</v>
      </c>
      <c r="N3591">
        <f t="shared" si="567"/>
        <v>1</v>
      </c>
      <c r="O3591">
        <v>1</v>
      </c>
      <c r="P3591" t="str">
        <f t="shared" si="568"/>
        <v>City Route</v>
      </c>
      <c r="Q3591" t="str">
        <f t="shared" si="569"/>
        <v/>
      </c>
    </row>
    <row r="3592" spans="1:17">
      <c r="A3592">
        <v>3013</v>
      </c>
      <c r="B3592" t="s">
        <v>8</v>
      </c>
      <c r="C3592">
        <v>181</v>
      </c>
      <c r="D3592" t="s">
        <v>9</v>
      </c>
      <c r="E3592" s="1">
        <v>42564.313240740739</v>
      </c>
      <c r="F3592" t="s">
        <v>10</v>
      </c>
      <c r="G3592" s="3">
        <f t="shared" si="560"/>
        <v>42564</v>
      </c>
      <c r="H3592" s="2">
        <f t="shared" si="561"/>
        <v>0.31324074073927477</v>
      </c>
      <c r="I3592">
        <f t="shared" si="562"/>
        <v>7</v>
      </c>
      <c r="J3592" t="str">
        <f t="shared" si="563"/>
        <v>Morning</v>
      </c>
      <c r="K3592" t="str">
        <f t="shared" si="564"/>
        <v>Tuesday</v>
      </c>
      <c r="L3592" t="str">
        <f t="shared" si="565"/>
        <v>Failed</v>
      </c>
      <c r="M3592">
        <f t="shared" si="566"/>
        <v>0</v>
      </c>
      <c r="N3592">
        <f t="shared" si="567"/>
        <v>1</v>
      </c>
      <c r="O3592">
        <v>1</v>
      </c>
      <c r="P3592" t="str">
        <f t="shared" si="568"/>
        <v>City Route</v>
      </c>
      <c r="Q3592" t="str">
        <f t="shared" si="569"/>
        <v/>
      </c>
    </row>
    <row r="3593" spans="1:17">
      <c r="A3593">
        <v>3126</v>
      </c>
      <c r="B3593" t="s">
        <v>8</v>
      </c>
      <c r="C3593">
        <v>181</v>
      </c>
      <c r="D3593" t="s">
        <v>9</v>
      </c>
      <c r="E3593" s="1">
        <v>42564.363391203704</v>
      </c>
      <c r="F3593" t="s">
        <v>10</v>
      </c>
      <c r="G3593" s="3">
        <f t="shared" si="560"/>
        <v>42564</v>
      </c>
      <c r="H3593" s="2">
        <f t="shared" si="561"/>
        <v>0.36339120370394085</v>
      </c>
      <c r="I3593">
        <f t="shared" si="562"/>
        <v>8</v>
      </c>
      <c r="J3593" t="str">
        <f t="shared" si="563"/>
        <v>Morning</v>
      </c>
      <c r="K3593" t="str">
        <f t="shared" si="564"/>
        <v>Wednesday</v>
      </c>
      <c r="L3593" t="str">
        <f t="shared" si="565"/>
        <v>Failed</v>
      </c>
      <c r="M3593">
        <f t="shared" si="566"/>
        <v>0</v>
      </c>
      <c r="N3593">
        <f t="shared" si="567"/>
        <v>1</v>
      </c>
      <c r="O3593">
        <v>1</v>
      </c>
      <c r="P3593" t="str">
        <f t="shared" si="568"/>
        <v>City Route</v>
      </c>
      <c r="Q3593" t="str">
        <f t="shared" si="569"/>
        <v/>
      </c>
    </row>
    <row r="3594" spans="1:17">
      <c r="A3594">
        <v>4235</v>
      </c>
      <c r="B3594" t="s">
        <v>8</v>
      </c>
      <c r="C3594">
        <v>181</v>
      </c>
      <c r="D3594" t="s">
        <v>9</v>
      </c>
      <c r="E3594" s="1">
        <v>42565.244386574072</v>
      </c>
      <c r="F3594" t="s">
        <v>10</v>
      </c>
      <c r="G3594" s="3">
        <f t="shared" si="560"/>
        <v>42565</v>
      </c>
      <c r="H3594" s="2">
        <f t="shared" si="561"/>
        <v>0.24438657407154096</v>
      </c>
      <c r="I3594">
        <f t="shared" si="562"/>
        <v>5</v>
      </c>
      <c r="J3594" t="str">
        <f t="shared" si="563"/>
        <v>Morning</v>
      </c>
      <c r="K3594" t="str">
        <f t="shared" si="564"/>
        <v>Saturday</v>
      </c>
      <c r="L3594" t="str">
        <f t="shared" si="565"/>
        <v>Failed</v>
      </c>
      <c r="M3594">
        <f t="shared" si="566"/>
        <v>0</v>
      </c>
      <c r="N3594">
        <f t="shared" si="567"/>
        <v>1</v>
      </c>
      <c r="O3594">
        <v>1</v>
      </c>
      <c r="P3594" t="str">
        <f t="shared" si="568"/>
        <v>City Route</v>
      </c>
      <c r="Q3594" t="str">
        <f t="shared" si="569"/>
        <v/>
      </c>
    </row>
    <row r="3595" spans="1:17">
      <c r="A3595">
        <v>105</v>
      </c>
      <c r="B3595" t="s">
        <v>8</v>
      </c>
      <c r="C3595">
        <v>182</v>
      </c>
      <c r="D3595" t="s">
        <v>9</v>
      </c>
      <c r="E3595" s="1">
        <v>42562.206944444442</v>
      </c>
      <c r="F3595" t="s">
        <v>10</v>
      </c>
      <c r="G3595" s="3">
        <f t="shared" si="560"/>
        <v>42562</v>
      </c>
      <c r="H3595" s="2">
        <f t="shared" si="561"/>
        <v>0.2069444444423425</v>
      </c>
      <c r="I3595">
        <f t="shared" si="562"/>
        <v>4</v>
      </c>
      <c r="J3595" t="str">
        <f t="shared" si="563"/>
        <v>Early Morning</v>
      </c>
      <c r="K3595" t="str">
        <f t="shared" si="564"/>
        <v>Saturday</v>
      </c>
      <c r="L3595" t="str">
        <f t="shared" si="565"/>
        <v>Failed</v>
      </c>
      <c r="M3595">
        <f t="shared" si="566"/>
        <v>0</v>
      </c>
      <c r="N3595">
        <f t="shared" si="567"/>
        <v>1</v>
      </c>
      <c r="O3595">
        <v>1</v>
      </c>
      <c r="P3595" t="str">
        <f t="shared" si="568"/>
        <v>City Route</v>
      </c>
      <c r="Q3595" t="str">
        <f t="shared" si="569"/>
        <v/>
      </c>
    </row>
    <row r="3596" spans="1:17">
      <c r="A3596">
        <v>1747</v>
      </c>
      <c r="B3596" t="s">
        <v>8</v>
      </c>
      <c r="C3596">
        <v>182</v>
      </c>
      <c r="D3596" t="s">
        <v>9</v>
      </c>
      <c r="E3596" s="1">
        <v>42563.352083333331</v>
      </c>
      <c r="F3596" t="s">
        <v>10</v>
      </c>
      <c r="G3596" s="3">
        <f t="shared" si="560"/>
        <v>42563</v>
      </c>
      <c r="H3596" s="2">
        <f t="shared" si="561"/>
        <v>0.35208333333139308</v>
      </c>
      <c r="I3596">
        <f t="shared" si="562"/>
        <v>8</v>
      </c>
      <c r="J3596" t="str">
        <f t="shared" si="563"/>
        <v>Morning</v>
      </c>
      <c r="K3596" t="str">
        <f t="shared" si="564"/>
        <v>Wednesday</v>
      </c>
      <c r="L3596" t="str">
        <f t="shared" si="565"/>
        <v>Failed</v>
      </c>
      <c r="M3596">
        <f t="shared" si="566"/>
        <v>0</v>
      </c>
      <c r="N3596">
        <f t="shared" si="567"/>
        <v>1</v>
      </c>
      <c r="O3596">
        <v>1</v>
      </c>
      <c r="P3596" t="str">
        <f t="shared" si="568"/>
        <v>City Route</v>
      </c>
      <c r="Q3596" t="str">
        <f t="shared" si="569"/>
        <v/>
      </c>
    </row>
    <row r="3597" spans="1:17">
      <c r="A3597">
        <v>4134</v>
      </c>
      <c r="B3597" t="s">
        <v>8</v>
      </c>
      <c r="C3597">
        <v>182</v>
      </c>
      <c r="D3597" t="s">
        <v>9</v>
      </c>
      <c r="E3597" s="1">
        <v>42565.198182870372</v>
      </c>
      <c r="F3597" t="s">
        <v>10</v>
      </c>
      <c r="G3597" s="3">
        <f t="shared" si="560"/>
        <v>42565</v>
      </c>
      <c r="H3597" s="2">
        <f t="shared" si="561"/>
        <v>0.19818287037196569</v>
      </c>
      <c r="I3597">
        <f t="shared" si="562"/>
        <v>4</v>
      </c>
      <c r="J3597" t="str">
        <f t="shared" si="563"/>
        <v>Early Morning</v>
      </c>
      <c r="K3597" t="str">
        <f t="shared" si="564"/>
        <v>Wednesday</v>
      </c>
      <c r="L3597" t="str">
        <f t="shared" si="565"/>
        <v>Failed</v>
      </c>
      <c r="M3597">
        <f t="shared" si="566"/>
        <v>0</v>
      </c>
      <c r="N3597">
        <f t="shared" si="567"/>
        <v>1</v>
      </c>
      <c r="O3597">
        <v>1</v>
      </c>
      <c r="P3597" t="str">
        <f t="shared" si="568"/>
        <v>City Route</v>
      </c>
      <c r="Q3597" t="str">
        <f t="shared" si="569"/>
        <v/>
      </c>
    </row>
    <row r="3598" spans="1:17">
      <c r="A3598">
        <v>217</v>
      </c>
      <c r="B3598" t="s">
        <v>8</v>
      </c>
      <c r="C3598">
        <v>183</v>
      </c>
      <c r="D3598" t="s">
        <v>9</v>
      </c>
      <c r="E3598" s="1">
        <v>42562.258333333331</v>
      </c>
      <c r="F3598" t="s">
        <v>10</v>
      </c>
      <c r="G3598" s="3">
        <f t="shared" si="560"/>
        <v>42562</v>
      </c>
      <c r="H3598" s="2">
        <f t="shared" si="561"/>
        <v>0.25833333333139308</v>
      </c>
      <c r="I3598">
        <f t="shared" si="562"/>
        <v>6</v>
      </c>
      <c r="J3598" t="str">
        <f t="shared" si="563"/>
        <v>Morning</v>
      </c>
      <c r="K3598" t="str">
        <f t="shared" si="564"/>
        <v>Saturday</v>
      </c>
      <c r="L3598" t="str">
        <f t="shared" si="565"/>
        <v>Failed</v>
      </c>
      <c r="M3598">
        <f t="shared" si="566"/>
        <v>0</v>
      </c>
      <c r="N3598">
        <f t="shared" si="567"/>
        <v>1</v>
      </c>
      <c r="O3598">
        <v>1</v>
      </c>
      <c r="P3598" t="str">
        <f t="shared" si="568"/>
        <v>City Route</v>
      </c>
      <c r="Q3598" t="str">
        <f t="shared" si="569"/>
        <v/>
      </c>
    </row>
    <row r="3599" spans="1:17">
      <c r="A3599">
        <v>4478</v>
      </c>
      <c r="B3599" t="s">
        <v>8</v>
      </c>
      <c r="C3599">
        <v>183</v>
      </c>
      <c r="D3599" t="s">
        <v>9</v>
      </c>
      <c r="E3599" s="1">
        <v>42565.364560185182</v>
      </c>
      <c r="F3599" t="s">
        <v>10</v>
      </c>
      <c r="G3599" s="3">
        <f t="shared" si="560"/>
        <v>42565</v>
      </c>
      <c r="H3599" s="2">
        <f t="shared" si="561"/>
        <v>0.36456018518219935</v>
      </c>
      <c r="I3599">
        <f t="shared" si="562"/>
        <v>8</v>
      </c>
      <c r="J3599" t="str">
        <f t="shared" si="563"/>
        <v>Morning</v>
      </c>
      <c r="K3599" t="str">
        <f t="shared" si="564"/>
        <v>Thursday</v>
      </c>
      <c r="L3599" t="str">
        <f t="shared" si="565"/>
        <v>Failed</v>
      </c>
      <c r="M3599">
        <f t="shared" si="566"/>
        <v>0</v>
      </c>
      <c r="N3599">
        <f t="shared" si="567"/>
        <v>1</v>
      </c>
      <c r="O3599">
        <v>1</v>
      </c>
      <c r="P3599" t="str">
        <f t="shared" si="568"/>
        <v>City Route</v>
      </c>
      <c r="Q3599" t="str">
        <f t="shared" si="569"/>
        <v/>
      </c>
    </row>
    <row r="3600" spans="1:17">
      <c r="A3600">
        <v>5248</v>
      </c>
      <c r="B3600" t="s">
        <v>8</v>
      </c>
      <c r="C3600">
        <v>183</v>
      </c>
      <c r="D3600" t="s">
        <v>9</v>
      </c>
      <c r="E3600" s="1">
        <v>42565.887766203705</v>
      </c>
      <c r="F3600" t="s">
        <v>10</v>
      </c>
      <c r="G3600" s="3">
        <f t="shared" si="560"/>
        <v>42565</v>
      </c>
      <c r="H3600" s="2">
        <f t="shared" si="561"/>
        <v>0.88776620370481396</v>
      </c>
      <c r="I3600">
        <f t="shared" si="562"/>
        <v>21</v>
      </c>
      <c r="J3600" t="str">
        <f t="shared" si="563"/>
        <v>Night</v>
      </c>
      <c r="K3600" t="str">
        <f t="shared" si="564"/>
        <v>Thursday</v>
      </c>
      <c r="L3600" t="str">
        <f t="shared" si="565"/>
        <v>Failed</v>
      </c>
      <c r="M3600">
        <f t="shared" si="566"/>
        <v>0</v>
      </c>
      <c r="N3600">
        <f t="shared" si="567"/>
        <v>1</v>
      </c>
      <c r="O3600">
        <v>1</v>
      </c>
      <c r="P3600" t="str">
        <f t="shared" si="568"/>
        <v>City Route</v>
      </c>
      <c r="Q3600" t="str">
        <f t="shared" si="569"/>
        <v/>
      </c>
    </row>
    <row r="3601" spans="1:17">
      <c r="A3601">
        <v>6032</v>
      </c>
      <c r="B3601" t="s">
        <v>6</v>
      </c>
      <c r="C3601">
        <v>183</v>
      </c>
      <c r="D3601" t="s">
        <v>9</v>
      </c>
      <c r="E3601" s="1">
        <v>42566.542141203703</v>
      </c>
      <c r="F3601" t="s">
        <v>10</v>
      </c>
      <c r="G3601" s="3">
        <f t="shared" si="560"/>
        <v>42566</v>
      </c>
      <c r="H3601" s="2">
        <f t="shared" si="561"/>
        <v>0.54214120370306773</v>
      </c>
      <c r="I3601">
        <f t="shared" si="562"/>
        <v>13</v>
      </c>
      <c r="J3601" t="str">
        <f t="shared" si="563"/>
        <v>Day</v>
      </c>
      <c r="K3601" t="str">
        <f t="shared" si="564"/>
        <v>Thursday</v>
      </c>
      <c r="L3601" t="str">
        <f t="shared" si="565"/>
        <v>Failed</v>
      </c>
      <c r="M3601">
        <f t="shared" si="566"/>
        <v>0</v>
      </c>
      <c r="N3601">
        <f t="shared" si="567"/>
        <v>1</v>
      </c>
      <c r="O3601">
        <v>1</v>
      </c>
      <c r="P3601" t="str">
        <f t="shared" si="568"/>
        <v>Airport Route</v>
      </c>
      <c r="Q3601" t="str">
        <f t="shared" si="569"/>
        <v/>
      </c>
    </row>
    <row r="3602" spans="1:17">
      <c r="A3602">
        <v>4206</v>
      </c>
      <c r="B3602" t="s">
        <v>8</v>
      </c>
      <c r="C3602">
        <v>184</v>
      </c>
      <c r="D3602" t="s">
        <v>9</v>
      </c>
      <c r="E3602" s="1">
        <v>42565.232592592591</v>
      </c>
      <c r="F3602" t="s">
        <v>10</v>
      </c>
      <c r="G3602" s="3">
        <f t="shared" si="560"/>
        <v>42565</v>
      </c>
      <c r="H3602" s="2">
        <f t="shared" si="561"/>
        <v>0.23259259259066312</v>
      </c>
      <c r="I3602">
        <f t="shared" si="562"/>
        <v>5</v>
      </c>
      <c r="J3602" t="str">
        <f t="shared" si="563"/>
        <v>Morning</v>
      </c>
      <c r="K3602" t="str">
        <f t="shared" si="564"/>
        <v>Friday</v>
      </c>
      <c r="L3602" t="str">
        <f t="shared" si="565"/>
        <v>Failed</v>
      </c>
      <c r="M3602">
        <f t="shared" si="566"/>
        <v>0</v>
      </c>
      <c r="N3602">
        <f t="shared" si="567"/>
        <v>1</v>
      </c>
      <c r="O3602">
        <v>1</v>
      </c>
      <c r="P3602" t="str">
        <f t="shared" si="568"/>
        <v>City Route</v>
      </c>
      <c r="Q3602" t="str">
        <f t="shared" si="569"/>
        <v/>
      </c>
    </row>
    <row r="3603" spans="1:17">
      <c r="A3603">
        <v>4387</v>
      </c>
      <c r="B3603" t="s">
        <v>8</v>
      </c>
      <c r="C3603">
        <v>184</v>
      </c>
      <c r="D3603" t="s">
        <v>9</v>
      </c>
      <c r="E3603" s="1">
        <v>42565.329375000001</v>
      </c>
      <c r="F3603" t="s">
        <v>10</v>
      </c>
      <c r="G3603" s="3">
        <f t="shared" si="560"/>
        <v>42565</v>
      </c>
      <c r="H3603" s="2">
        <f t="shared" si="561"/>
        <v>0.32937500000116415</v>
      </c>
      <c r="I3603">
        <f t="shared" si="562"/>
        <v>7</v>
      </c>
      <c r="J3603" t="str">
        <f t="shared" si="563"/>
        <v>Morning</v>
      </c>
      <c r="K3603" t="str">
        <f t="shared" si="564"/>
        <v>Thursday</v>
      </c>
      <c r="L3603" t="str">
        <f t="shared" si="565"/>
        <v>Failed</v>
      </c>
      <c r="M3603">
        <f t="shared" si="566"/>
        <v>0</v>
      </c>
      <c r="N3603">
        <f t="shared" si="567"/>
        <v>1</v>
      </c>
      <c r="O3603">
        <v>1</v>
      </c>
      <c r="P3603" t="str">
        <f t="shared" si="568"/>
        <v>City Route</v>
      </c>
      <c r="Q3603" t="str">
        <f t="shared" si="569"/>
        <v/>
      </c>
    </row>
    <row r="3604" spans="1:17">
      <c r="A3604">
        <v>113</v>
      </c>
      <c r="B3604" t="s">
        <v>8</v>
      </c>
      <c r="C3604">
        <v>185</v>
      </c>
      <c r="D3604" t="s">
        <v>9</v>
      </c>
      <c r="E3604" s="1">
        <v>42562.214583333334</v>
      </c>
      <c r="F3604" t="s">
        <v>10</v>
      </c>
      <c r="G3604" s="3">
        <f t="shared" si="560"/>
        <v>42562</v>
      </c>
      <c r="H3604" s="2">
        <f t="shared" si="561"/>
        <v>0.21458333333430346</v>
      </c>
      <c r="I3604">
        <f t="shared" si="562"/>
        <v>5</v>
      </c>
      <c r="J3604" t="str">
        <f t="shared" si="563"/>
        <v>Morning</v>
      </c>
      <c r="K3604" t="str">
        <f t="shared" si="564"/>
        <v>Sunday</v>
      </c>
      <c r="L3604" t="str">
        <f t="shared" si="565"/>
        <v>Failed</v>
      </c>
      <c r="M3604">
        <f t="shared" si="566"/>
        <v>0</v>
      </c>
      <c r="N3604">
        <f t="shared" si="567"/>
        <v>1</v>
      </c>
      <c r="O3604">
        <v>1</v>
      </c>
      <c r="P3604" t="str">
        <f t="shared" si="568"/>
        <v>City Route</v>
      </c>
      <c r="Q3604" t="str">
        <f t="shared" si="569"/>
        <v/>
      </c>
    </row>
    <row r="3605" spans="1:17">
      <c r="A3605">
        <v>1558</v>
      </c>
      <c r="B3605" t="s">
        <v>8</v>
      </c>
      <c r="C3605">
        <v>185</v>
      </c>
      <c r="D3605" t="s">
        <v>9</v>
      </c>
      <c r="E3605" s="1">
        <v>42563.259027777778</v>
      </c>
      <c r="F3605" t="s">
        <v>10</v>
      </c>
      <c r="G3605" s="3">
        <f t="shared" si="560"/>
        <v>42563</v>
      </c>
      <c r="H3605" s="2">
        <f t="shared" si="561"/>
        <v>0.25902777777810115</v>
      </c>
      <c r="I3605">
        <f t="shared" si="562"/>
        <v>6</v>
      </c>
      <c r="J3605" t="str">
        <f t="shared" si="563"/>
        <v>Morning</v>
      </c>
      <c r="K3605" t="str">
        <f t="shared" si="564"/>
        <v>Wednesday</v>
      </c>
      <c r="L3605" t="str">
        <f t="shared" si="565"/>
        <v>Failed</v>
      </c>
      <c r="M3605">
        <f t="shared" si="566"/>
        <v>0</v>
      </c>
      <c r="N3605">
        <f t="shared" si="567"/>
        <v>1</v>
      </c>
      <c r="O3605">
        <v>1</v>
      </c>
      <c r="P3605" t="str">
        <f t="shared" si="568"/>
        <v>City Route</v>
      </c>
      <c r="Q3605" t="str">
        <f t="shared" si="569"/>
        <v/>
      </c>
    </row>
    <row r="3606" spans="1:17">
      <c r="A3606">
        <v>2180</v>
      </c>
      <c r="B3606" t="s">
        <v>6</v>
      </c>
      <c r="C3606">
        <v>185</v>
      </c>
      <c r="D3606" t="s">
        <v>9</v>
      </c>
      <c r="E3606" s="1">
        <v>42563.737500000003</v>
      </c>
      <c r="F3606" t="s">
        <v>10</v>
      </c>
      <c r="G3606" s="3">
        <f t="shared" si="560"/>
        <v>42563</v>
      </c>
      <c r="H3606" s="2">
        <f t="shared" si="561"/>
        <v>0.73750000000291038</v>
      </c>
      <c r="I3606">
        <f t="shared" si="562"/>
        <v>17</v>
      </c>
      <c r="J3606" t="str">
        <f t="shared" si="563"/>
        <v>Evening</v>
      </c>
      <c r="K3606" t="str">
        <f t="shared" si="564"/>
        <v>Tuesday</v>
      </c>
      <c r="L3606" t="str">
        <f t="shared" si="565"/>
        <v>Failed</v>
      </c>
      <c r="M3606">
        <f t="shared" si="566"/>
        <v>0</v>
      </c>
      <c r="N3606">
        <f t="shared" si="567"/>
        <v>1</v>
      </c>
      <c r="O3606">
        <v>1</v>
      </c>
      <c r="P3606" t="str">
        <f t="shared" si="568"/>
        <v>Airport Route</v>
      </c>
      <c r="Q3606" t="str">
        <f t="shared" si="569"/>
        <v/>
      </c>
    </row>
    <row r="3607" spans="1:17">
      <c r="A3607">
        <v>3661</v>
      </c>
      <c r="B3607" t="s">
        <v>6</v>
      </c>
      <c r="C3607">
        <v>185</v>
      </c>
      <c r="D3607" t="s">
        <v>9</v>
      </c>
      <c r="E3607" s="1">
        <v>42564.811608796299</v>
      </c>
      <c r="F3607" t="s">
        <v>10</v>
      </c>
      <c r="G3607" s="3">
        <f t="shared" si="560"/>
        <v>42564</v>
      </c>
      <c r="H3607" s="2">
        <f t="shared" si="561"/>
        <v>0.81160879629896954</v>
      </c>
      <c r="I3607">
        <f t="shared" si="562"/>
        <v>19</v>
      </c>
      <c r="J3607" t="str">
        <f t="shared" si="563"/>
        <v>Evening</v>
      </c>
      <c r="K3607" t="str">
        <f t="shared" si="564"/>
        <v>Saturday</v>
      </c>
      <c r="L3607" t="str">
        <f t="shared" si="565"/>
        <v>Failed</v>
      </c>
      <c r="M3607">
        <f t="shared" si="566"/>
        <v>0</v>
      </c>
      <c r="N3607">
        <f t="shared" si="567"/>
        <v>1</v>
      </c>
      <c r="O3607">
        <v>1</v>
      </c>
      <c r="P3607" t="str">
        <f t="shared" si="568"/>
        <v>Airport Route</v>
      </c>
      <c r="Q3607" t="str">
        <f t="shared" si="569"/>
        <v/>
      </c>
    </row>
    <row r="3608" spans="1:17">
      <c r="A3608">
        <v>378</v>
      </c>
      <c r="B3608" t="s">
        <v>8</v>
      </c>
      <c r="C3608">
        <v>186</v>
      </c>
      <c r="D3608" t="s">
        <v>9</v>
      </c>
      <c r="E3608" s="1">
        <v>42562.338888888888</v>
      </c>
      <c r="F3608" t="s">
        <v>10</v>
      </c>
      <c r="G3608" s="3">
        <f t="shared" si="560"/>
        <v>42562</v>
      </c>
      <c r="H3608" s="2">
        <f t="shared" si="561"/>
        <v>0.33888888888759539</v>
      </c>
      <c r="I3608">
        <f t="shared" si="562"/>
        <v>8</v>
      </c>
      <c r="J3608" t="str">
        <f t="shared" si="563"/>
        <v>Morning</v>
      </c>
      <c r="K3608" t="str">
        <f t="shared" si="564"/>
        <v>Saturday</v>
      </c>
      <c r="L3608" t="str">
        <f t="shared" si="565"/>
        <v>Failed</v>
      </c>
      <c r="M3608">
        <f t="shared" si="566"/>
        <v>0</v>
      </c>
      <c r="N3608">
        <f t="shared" si="567"/>
        <v>1</v>
      </c>
      <c r="O3608">
        <v>1</v>
      </c>
      <c r="P3608" t="str">
        <f t="shared" si="568"/>
        <v>City Route</v>
      </c>
      <c r="Q3608" t="str">
        <f t="shared" si="569"/>
        <v/>
      </c>
    </row>
    <row r="3609" spans="1:17">
      <c r="A3609">
        <v>790</v>
      </c>
      <c r="B3609" t="s">
        <v>6</v>
      </c>
      <c r="C3609">
        <v>186</v>
      </c>
      <c r="D3609" t="s">
        <v>9</v>
      </c>
      <c r="E3609" s="1">
        <v>42562.705555555556</v>
      </c>
      <c r="F3609" t="s">
        <v>10</v>
      </c>
      <c r="G3609" s="3">
        <f t="shared" si="560"/>
        <v>42562</v>
      </c>
      <c r="H3609" s="2">
        <f t="shared" si="561"/>
        <v>0.70555555555620231</v>
      </c>
      <c r="I3609">
        <f t="shared" si="562"/>
        <v>16</v>
      </c>
      <c r="J3609" t="str">
        <f t="shared" si="563"/>
        <v>Day</v>
      </c>
      <c r="K3609" t="str">
        <f t="shared" si="564"/>
        <v>Friday</v>
      </c>
      <c r="L3609" t="str">
        <f t="shared" si="565"/>
        <v>Failed</v>
      </c>
      <c r="M3609">
        <f t="shared" si="566"/>
        <v>0</v>
      </c>
      <c r="N3609">
        <f t="shared" si="567"/>
        <v>1</v>
      </c>
      <c r="O3609">
        <v>1</v>
      </c>
      <c r="P3609" t="str">
        <f t="shared" si="568"/>
        <v>Airport Route</v>
      </c>
      <c r="Q3609" t="str">
        <f t="shared" si="569"/>
        <v/>
      </c>
    </row>
    <row r="3610" spans="1:17">
      <c r="A3610">
        <v>1700</v>
      </c>
      <c r="B3610" t="s">
        <v>8</v>
      </c>
      <c r="C3610">
        <v>186</v>
      </c>
      <c r="D3610" t="s">
        <v>9</v>
      </c>
      <c r="E3610" s="1">
        <v>42563.331944444442</v>
      </c>
      <c r="F3610" t="s">
        <v>10</v>
      </c>
      <c r="G3610" s="3">
        <f t="shared" si="560"/>
        <v>42563</v>
      </c>
      <c r="H3610" s="2">
        <f t="shared" si="561"/>
        <v>0.3319444444423425</v>
      </c>
      <c r="I3610">
        <f t="shared" si="562"/>
        <v>7</v>
      </c>
      <c r="J3610" t="str">
        <f t="shared" si="563"/>
        <v>Morning</v>
      </c>
      <c r="K3610" t="str">
        <f t="shared" si="564"/>
        <v>Friday</v>
      </c>
      <c r="L3610" t="str">
        <f t="shared" si="565"/>
        <v>Failed</v>
      </c>
      <c r="M3610">
        <f t="shared" si="566"/>
        <v>0</v>
      </c>
      <c r="N3610">
        <f t="shared" si="567"/>
        <v>1</v>
      </c>
      <c r="O3610">
        <v>1</v>
      </c>
      <c r="P3610" t="str">
        <f t="shared" si="568"/>
        <v>City Route</v>
      </c>
      <c r="Q3610" t="str">
        <f t="shared" si="569"/>
        <v/>
      </c>
    </row>
    <row r="3611" spans="1:17">
      <c r="A3611">
        <v>3788</v>
      </c>
      <c r="B3611" t="s">
        <v>6</v>
      </c>
      <c r="C3611">
        <v>186</v>
      </c>
      <c r="D3611" t="s">
        <v>9</v>
      </c>
      <c r="E3611" s="1">
        <v>42564.868298611109</v>
      </c>
      <c r="F3611" t="s">
        <v>10</v>
      </c>
      <c r="G3611" s="3">
        <f t="shared" si="560"/>
        <v>42564</v>
      </c>
      <c r="H3611" s="2">
        <f t="shared" si="561"/>
        <v>0.86829861110891216</v>
      </c>
      <c r="I3611">
        <f t="shared" si="562"/>
        <v>20</v>
      </c>
      <c r="J3611" t="str">
        <f t="shared" si="563"/>
        <v>Evening</v>
      </c>
      <c r="K3611" t="str">
        <f t="shared" si="564"/>
        <v>Sunday</v>
      </c>
      <c r="L3611" t="str">
        <f t="shared" si="565"/>
        <v>Failed</v>
      </c>
      <c r="M3611">
        <f t="shared" si="566"/>
        <v>0</v>
      </c>
      <c r="N3611">
        <f t="shared" si="567"/>
        <v>1</v>
      </c>
      <c r="O3611">
        <v>1</v>
      </c>
      <c r="P3611" t="str">
        <f t="shared" si="568"/>
        <v>Airport Route</v>
      </c>
      <c r="Q3611" t="str">
        <f t="shared" si="569"/>
        <v/>
      </c>
    </row>
    <row r="3612" spans="1:17">
      <c r="A3612">
        <v>480</v>
      </c>
      <c r="B3612" t="s">
        <v>8</v>
      </c>
      <c r="C3612">
        <v>187</v>
      </c>
      <c r="D3612" t="s">
        <v>9</v>
      </c>
      <c r="E3612" s="1">
        <v>42562.393055555556</v>
      </c>
      <c r="F3612" t="s">
        <v>10</v>
      </c>
      <c r="G3612" s="3">
        <f t="shared" si="560"/>
        <v>42562</v>
      </c>
      <c r="H3612" s="2">
        <f t="shared" si="561"/>
        <v>0.39305555555620231</v>
      </c>
      <c r="I3612">
        <f t="shared" si="562"/>
        <v>9</v>
      </c>
      <c r="J3612" t="str">
        <f t="shared" si="563"/>
        <v>Morning</v>
      </c>
      <c r="K3612" t="str">
        <f t="shared" si="564"/>
        <v>Wednesday</v>
      </c>
      <c r="L3612" t="str">
        <f t="shared" si="565"/>
        <v>Failed</v>
      </c>
      <c r="M3612">
        <f t="shared" si="566"/>
        <v>0</v>
      </c>
      <c r="N3612">
        <f t="shared" si="567"/>
        <v>1</v>
      </c>
      <c r="O3612">
        <v>1</v>
      </c>
      <c r="P3612" t="str">
        <f t="shared" si="568"/>
        <v>City Route</v>
      </c>
      <c r="Q3612" t="str">
        <f t="shared" si="569"/>
        <v/>
      </c>
    </row>
    <row r="3613" spans="1:17">
      <c r="A3613">
        <v>1632</v>
      </c>
      <c r="B3613" t="s">
        <v>8</v>
      </c>
      <c r="C3613">
        <v>187</v>
      </c>
      <c r="D3613" t="s">
        <v>9</v>
      </c>
      <c r="E3613" s="1">
        <v>42563.29583333333</v>
      </c>
      <c r="F3613" t="s">
        <v>10</v>
      </c>
      <c r="G3613" s="3">
        <f t="shared" si="560"/>
        <v>42563</v>
      </c>
      <c r="H3613" s="2">
        <f t="shared" si="561"/>
        <v>0.29583333332993789</v>
      </c>
      <c r="I3613">
        <f t="shared" si="562"/>
        <v>7</v>
      </c>
      <c r="J3613" t="str">
        <f t="shared" si="563"/>
        <v>Morning</v>
      </c>
      <c r="K3613" t="str">
        <f t="shared" si="564"/>
        <v>Sunday</v>
      </c>
      <c r="L3613" t="str">
        <f t="shared" si="565"/>
        <v>Failed</v>
      </c>
      <c r="M3613">
        <f t="shared" si="566"/>
        <v>0</v>
      </c>
      <c r="N3613">
        <f t="shared" si="567"/>
        <v>1</v>
      </c>
      <c r="O3613">
        <v>1</v>
      </c>
      <c r="P3613" t="str">
        <f t="shared" si="568"/>
        <v>City Route</v>
      </c>
      <c r="Q3613" t="str">
        <f t="shared" si="569"/>
        <v/>
      </c>
    </row>
    <row r="3614" spans="1:17">
      <c r="A3614">
        <v>3101</v>
      </c>
      <c r="B3614" t="s">
        <v>8</v>
      </c>
      <c r="C3614">
        <v>187</v>
      </c>
      <c r="D3614" t="s">
        <v>9</v>
      </c>
      <c r="E3614" s="1">
        <v>42564.352777777778</v>
      </c>
      <c r="F3614" t="s">
        <v>10</v>
      </c>
      <c r="G3614" s="3">
        <f t="shared" si="560"/>
        <v>42564</v>
      </c>
      <c r="H3614" s="2">
        <f t="shared" si="561"/>
        <v>0.35277777777810115</v>
      </c>
      <c r="I3614">
        <f t="shared" si="562"/>
        <v>8</v>
      </c>
      <c r="J3614" t="str">
        <f t="shared" si="563"/>
        <v>Morning</v>
      </c>
      <c r="K3614" t="str">
        <f t="shared" si="564"/>
        <v>Saturday</v>
      </c>
      <c r="L3614" t="str">
        <f t="shared" si="565"/>
        <v>Failed</v>
      </c>
      <c r="M3614">
        <f t="shared" si="566"/>
        <v>0</v>
      </c>
      <c r="N3614">
        <f t="shared" si="567"/>
        <v>1</v>
      </c>
      <c r="O3614">
        <v>1</v>
      </c>
      <c r="P3614" t="str">
        <f t="shared" si="568"/>
        <v>City Route</v>
      </c>
      <c r="Q3614" t="str">
        <f t="shared" si="569"/>
        <v/>
      </c>
    </row>
    <row r="3615" spans="1:17">
      <c r="A3615">
        <v>5706</v>
      </c>
      <c r="B3615" t="s">
        <v>8</v>
      </c>
      <c r="C3615">
        <v>187</v>
      </c>
      <c r="D3615" t="s">
        <v>9</v>
      </c>
      <c r="E3615" s="1">
        <v>42566.318101851852</v>
      </c>
      <c r="F3615" t="s">
        <v>10</v>
      </c>
      <c r="G3615" s="3">
        <f t="shared" si="560"/>
        <v>42566</v>
      </c>
      <c r="H3615" s="2">
        <f t="shared" si="561"/>
        <v>0.31810185185167938</v>
      </c>
      <c r="I3615">
        <f t="shared" si="562"/>
        <v>7</v>
      </c>
      <c r="J3615" t="str">
        <f t="shared" si="563"/>
        <v>Morning</v>
      </c>
      <c r="K3615" t="str">
        <f t="shared" si="564"/>
        <v>Sunday</v>
      </c>
      <c r="L3615" t="str">
        <f t="shared" si="565"/>
        <v>Failed</v>
      </c>
      <c r="M3615">
        <f t="shared" si="566"/>
        <v>0</v>
      </c>
      <c r="N3615">
        <f t="shared" si="567"/>
        <v>1</v>
      </c>
      <c r="O3615">
        <v>1</v>
      </c>
      <c r="P3615" t="str">
        <f t="shared" si="568"/>
        <v>City Route</v>
      </c>
      <c r="Q3615" t="str">
        <f t="shared" si="569"/>
        <v/>
      </c>
    </row>
    <row r="3616" spans="1:17">
      <c r="A3616">
        <v>5772</v>
      </c>
      <c r="B3616" t="s">
        <v>8</v>
      </c>
      <c r="C3616">
        <v>188</v>
      </c>
      <c r="D3616" t="s">
        <v>9</v>
      </c>
      <c r="E3616" s="1">
        <v>42566.349293981482</v>
      </c>
      <c r="F3616" t="s">
        <v>10</v>
      </c>
      <c r="G3616" s="3">
        <f t="shared" si="560"/>
        <v>42566</v>
      </c>
      <c r="H3616" s="2">
        <f t="shared" si="561"/>
        <v>0.34929398148233304</v>
      </c>
      <c r="I3616">
        <f t="shared" si="562"/>
        <v>8</v>
      </c>
      <c r="J3616" t="str">
        <f t="shared" si="563"/>
        <v>Morning</v>
      </c>
      <c r="K3616" t="str">
        <f t="shared" si="564"/>
        <v>Wednesday</v>
      </c>
      <c r="L3616" t="str">
        <f t="shared" si="565"/>
        <v>Failed</v>
      </c>
      <c r="M3616">
        <f t="shared" si="566"/>
        <v>0</v>
      </c>
      <c r="N3616">
        <f t="shared" si="567"/>
        <v>1</v>
      </c>
      <c r="O3616">
        <v>1</v>
      </c>
      <c r="P3616" t="str">
        <f t="shared" si="568"/>
        <v>City Route</v>
      </c>
      <c r="Q3616" t="str">
        <f t="shared" si="569"/>
        <v/>
      </c>
    </row>
    <row r="3617" spans="1:17">
      <c r="A3617">
        <v>129</v>
      </c>
      <c r="B3617" t="s">
        <v>8</v>
      </c>
      <c r="C3617">
        <v>189</v>
      </c>
      <c r="D3617" t="s">
        <v>9</v>
      </c>
      <c r="E3617" s="1">
        <v>42562.215277777781</v>
      </c>
      <c r="F3617" t="s">
        <v>10</v>
      </c>
      <c r="G3617" s="3">
        <f t="shared" si="560"/>
        <v>42562</v>
      </c>
      <c r="H3617" s="2">
        <f t="shared" si="561"/>
        <v>0.21527777778101154</v>
      </c>
      <c r="I3617">
        <f t="shared" si="562"/>
        <v>5</v>
      </c>
      <c r="J3617" t="str">
        <f t="shared" si="563"/>
        <v>Morning</v>
      </c>
      <c r="K3617" t="str">
        <f t="shared" si="564"/>
        <v>Tuesday</v>
      </c>
      <c r="L3617" t="str">
        <f t="shared" si="565"/>
        <v>Failed</v>
      </c>
      <c r="M3617">
        <f t="shared" si="566"/>
        <v>0</v>
      </c>
      <c r="N3617">
        <f t="shared" si="567"/>
        <v>1</v>
      </c>
      <c r="O3617">
        <v>1</v>
      </c>
      <c r="P3617" t="str">
        <f t="shared" si="568"/>
        <v>City Route</v>
      </c>
      <c r="Q3617" t="str">
        <f t="shared" si="569"/>
        <v/>
      </c>
    </row>
    <row r="3618" spans="1:17">
      <c r="A3618">
        <v>3119</v>
      </c>
      <c r="B3618" t="s">
        <v>8</v>
      </c>
      <c r="C3618">
        <v>189</v>
      </c>
      <c r="D3618" t="s">
        <v>9</v>
      </c>
      <c r="E3618" s="1">
        <v>42564.358020833337</v>
      </c>
      <c r="F3618" t="s">
        <v>10</v>
      </c>
      <c r="G3618" s="3">
        <f t="shared" si="560"/>
        <v>42564</v>
      </c>
      <c r="H3618" s="2">
        <f t="shared" si="561"/>
        <v>0.35802083333692281</v>
      </c>
      <c r="I3618">
        <f t="shared" si="562"/>
        <v>8</v>
      </c>
      <c r="J3618" t="str">
        <f t="shared" si="563"/>
        <v>Morning</v>
      </c>
      <c r="K3618" t="str">
        <f t="shared" si="564"/>
        <v>Wednesday</v>
      </c>
      <c r="L3618" t="str">
        <f t="shared" si="565"/>
        <v>Failed</v>
      </c>
      <c r="M3618">
        <f t="shared" si="566"/>
        <v>0</v>
      </c>
      <c r="N3618">
        <f t="shared" si="567"/>
        <v>1</v>
      </c>
      <c r="O3618">
        <v>1</v>
      </c>
      <c r="P3618" t="str">
        <f t="shared" si="568"/>
        <v>City Route</v>
      </c>
      <c r="Q3618" t="str">
        <f t="shared" si="569"/>
        <v/>
      </c>
    </row>
    <row r="3619" spans="1:17">
      <c r="A3619">
        <v>3228</v>
      </c>
      <c r="B3619" t="s">
        <v>8</v>
      </c>
      <c r="C3619">
        <v>189</v>
      </c>
      <c r="D3619" t="s">
        <v>9</v>
      </c>
      <c r="E3619" s="1">
        <v>42564.415601851855</v>
      </c>
      <c r="F3619" t="s">
        <v>10</v>
      </c>
      <c r="G3619" s="3">
        <f t="shared" si="560"/>
        <v>42564</v>
      </c>
      <c r="H3619" s="2">
        <f t="shared" si="561"/>
        <v>0.41560185185517184</v>
      </c>
      <c r="I3619">
        <f t="shared" si="562"/>
        <v>9</v>
      </c>
      <c r="J3619" t="str">
        <f t="shared" si="563"/>
        <v>Morning</v>
      </c>
      <c r="K3619" t="str">
        <f t="shared" si="564"/>
        <v>Sunday</v>
      </c>
      <c r="L3619" t="str">
        <f t="shared" si="565"/>
        <v>Failed</v>
      </c>
      <c r="M3619">
        <f t="shared" si="566"/>
        <v>0</v>
      </c>
      <c r="N3619">
        <f t="shared" si="567"/>
        <v>1</v>
      </c>
      <c r="O3619">
        <v>1</v>
      </c>
      <c r="P3619" t="str">
        <f t="shared" si="568"/>
        <v>City Route</v>
      </c>
      <c r="Q3619" t="str">
        <f t="shared" si="569"/>
        <v/>
      </c>
    </row>
    <row r="3620" spans="1:17">
      <c r="A3620">
        <v>1569</v>
      </c>
      <c r="B3620" t="s">
        <v>8</v>
      </c>
      <c r="C3620">
        <v>190</v>
      </c>
      <c r="D3620" t="s">
        <v>9</v>
      </c>
      <c r="E3620" s="1">
        <v>42563.26458333333</v>
      </c>
      <c r="F3620" t="s">
        <v>10</v>
      </c>
      <c r="G3620" s="3">
        <f t="shared" si="560"/>
        <v>42563</v>
      </c>
      <c r="H3620" s="2">
        <f t="shared" si="561"/>
        <v>0.26458333332993789</v>
      </c>
      <c r="I3620">
        <f t="shared" si="562"/>
        <v>6</v>
      </c>
      <c r="J3620" t="str">
        <f t="shared" si="563"/>
        <v>Morning</v>
      </c>
      <c r="K3620" t="str">
        <f t="shared" si="564"/>
        <v>Sunday</v>
      </c>
      <c r="L3620" t="str">
        <f t="shared" si="565"/>
        <v>Failed</v>
      </c>
      <c r="M3620">
        <f t="shared" si="566"/>
        <v>0</v>
      </c>
      <c r="N3620">
        <f t="shared" si="567"/>
        <v>1</v>
      </c>
      <c r="O3620">
        <v>1</v>
      </c>
      <c r="P3620" t="str">
        <f t="shared" si="568"/>
        <v>City Route</v>
      </c>
      <c r="Q3620" t="str">
        <f t="shared" si="569"/>
        <v/>
      </c>
    </row>
    <row r="3621" spans="1:17">
      <c r="A3621">
        <v>1820</v>
      </c>
      <c r="B3621" t="s">
        <v>8</v>
      </c>
      <c r="C3621">
        <v>190</v>
      </c>
      <c r="D3621" t="s">
        <v>9</v>
      </c>
      <c r="E3621" s="1">
        <v>42563.39166666667</v>
      </c>
      <c r="F3621" t="s">
        <v>10</v>
      </c>
      <c r="G3621" s="3">
        <f t="shared" si="560"/>
        <v>42563</v>
      </c>
      <c r="H3621" s="2">
        <f t="shared" si="561"/>
        <v>0.39166666667006211</v>
      </c>
      <c r="I3621">
        <f t="shared" si="562"/>
        <v>9</v>
      </c>
      <c r="J3621" t="str">
        <f t="shared" si="563"/>
        <v>Morning</v>
      </c>
      <c r="K3621" t="str">
        <f t="shared" si="564"/>
        <v>Saturday</v>
      </c>
      <c r="L3621" t="str">
        <f t="shared" si="565"/>
        <v>Failed</v>
      </c>
      <c r="M3621">
        <f t="shared" si="566"/>
        <v>0</v>
      </c>
      <c r="N3621">
        <f t="shared" si="567"/>
        <v>1</v>
      </c>
      <c r="O3621">
        <v>1</v>
      </c>
      <c r="P3621" t="str">
        <f t="shared" si="568"/>
        <v>City Route</v>
      </c>
      <c r="Q3621" t="str">
        <f t="shared" si="569"/>
        <v/>
      </c>
    </row>
    <row r="3622" spans="1:17">
      <c r="A3622">
        <v>1840</v>
      </c>
      <c r="B3622" t="s">
        <v>8</v>
      </c>
      <c r="C3622">
        <v>190</v>
      </c>
      <c r="D3622" t="s">
        <v>9</v>
      </c>
      <c r="E3622" s="1">
        <v>42563.400694444441</v>
      </c>
      <c r="F3622" t="s">
        <v>10</v>
      </c>
      <c r="G3622" s="3">
        <f t="shared" si="560"/>
        <v>42563</v>
      </c>
      <c r="H3622" s="2">
        <f t="shared" si="561"/>
        <v>0.40069444444088731</v>
      </c>
      <c r="I3622">
        <f t="shared" si="562"/>
        <v>9</v>
      </c>
      <c r="J3622" t="str">
        <f t="shared" si="563"/>
        <v>Morning</v>
      </c>
      <c r="K3622" t="str">
        <f t="shared" si="564"/>
        <v>Friday</v>
      </c>
      <c r="L3622" t="str">
        <f t="shared" si="565"/>
        <v>Failed</v>
      </c>
      <c r="M3622">
        <f t="shared" si="566"/>
        <v>0</v>
      </c>
      <c r="N3622">
        <f t="shared" si="567"/>
        <v>1</v>
      </c>
      <c r="O3622">
        <v>1</v>
      </c>
      <c r="P3622" t="str">
        <f t="shared" si="568"/>
        <v>City Route</v>
      </c>
      <c r="Q3622" t="str">
        <f t="shared" si="569"/>
        <v/>
      </c>
    </row>
    <row r="3623" spans="1:17">
      <c r="A3623">
        <v>4323</v>
      </c>
      <c r="B3623" t="s">
        <v>8</v>
      </c>
      <c r="C3623">
        <v>190</v>
      </c>
      <c r="D3623" t="s">
        <v>9</v>
      </c>
      <c r="E3623" s="1">
        <v>42565.291805555556</v>
      </c>
      <c r="F3623" t="s">
        <v>10</v>
      </c>
      <c r="G3623" s="3">
        <f t="shared" si="560"/>
        <v>42565</v>
      </c>
      <c r="H3623" s="2">
        <f t="shared" si="561"/>
        <v>0.29180555555649335</v>
      </c>
      <c r="I3623">
        <f t="shared" si="562"/>
        <v>7</v>
      </c>
      <c r="J3623" t="str">
        <f t="shared" si="563"/>
        <v>Morning</v>
      </c>
      <c r="K3623" t="str">
        <f t="shared" si="564"/>
        <v>Wednesday</v>
      </c>
      <c r="L3623" t="str">
        <f t="shared" si="565"/>
        <v>Failed</v>
      </c>
      <c r="M3623">
        <f t="shared" si="566"/>
        <v>0</v>
      </c>
      <c r="N3623">
        <f t="shared" si="567"/>
        <v>1</v>
      </c>
      <c r="O3623">
        <v>1</v>
      </c>
      <c r="P3623" t="str">
        <f t="shared" si="568"/>
        <v>City Route</v>
      </c>
      <c r="Q3623" t="str">
        <f t="shared" si="569"/>
        <v/>
      </c>
    </row>
    <row r="3624" spans="1:17">
      <c r="A3624">
        <v>4346</v>
      </c>
      <c r="B3624" t="s">
        <v>8</v>
      </c>
      <c r="C3624">
        <v>190</v>
      </c>
      <c r="D3624" t="s">
        <v>9</v>
      </c>
      <c r="E3624" s="1">
        <v>42565.306319444448</v>
      </c>
      <c r="F3624" t="s">
        <v>10</v>
      </c>
      <c r="G3624" s="3">
        <f t="shared" si="560"/>
        <v>42565</v>
      </c>
      <c r="H3624" s="2">
        <f t="shared" si="561"/>
        <v>0.30631944444758119</v>
      </c>
      <c r="I3624">
        <f t="shared" si="562"/>
        <v>7</v>
      </c>
      <c r="J3624" t="str">
        <f t="shared" si="563"/>
        <v>Morning</v>
      </c>
      <c r="K3624" t="str">
        <f t="shared" si="564"/>
        <v>Friday</v>
      </c>
      <c r="L3624" t="str">
        <f t="shared" si="565"/>
        <v>Failed</v>
      </c>
      <c r="M3624">
        <f t="shared" si="566"/>
        <v>0</v>
      </c>
      <c r="N3624">
        <f t="shared" si="567"/>
        <v>1</v>
      </c>
      <c r="O3624">
        <v>1</v>
      </c>
      <c r="P3624" t="str">
        <f t="shared" si="568"/>
        <v>City Route</v>
      </c>
      <c r="Q3624" t="str">
        <f t="shared" si="569"/>
        <v/>
      </c>
    </row>
    <row r="3625" spans="1:17">
      <c r="A3625">
        <v>5785</v>
      </c>
      <c r="B3625" t="s">
        <v>8</v>
      </c>
      <c r="C3625">
        <v>190</v>
      </c>
      <c r="D3625" t="s">
        <v>9</v>
      </c>
      <c r="E3625" s="1">
        <v>42566.356122685182</v>
      </c>
      <c r="F3625" t="s">
        <v>10</v>
      </c>
      <c r="G3625" s="3">
        <f t="shared" si="560"/>
        <v>42566</v>
      </c>
      <c r="H3625" s="2">
        <f t="shared" si="561"/>
        <v>0.35612268518161727</v>
      </c>
      <c r="I3625">
        <f t="shared" si="562"/>
        <v>8</v>
      </c>
      <c r="J3625" t="str">
        <f t="shared" si="563"/>
        <v>Morning</v>
      </c>
      <c r="K3625" t="str">
        <f t="shared" si="564"/>
        <v>Tuesday</v>
      </c>
      <c r="L3625" t="str">
        <f t="shared" si="565"/>
        <v>Failed</v>
      </c>
      <c r="M3625">
        <f t="shared" si="566"/>
        <v>0</v>
      </c>
      <c r="N3625">
        <f t="shared" si="567"/>
        <v>1</v>
      </c>
      <c r="O3625">
        <v>1</v>
      </c>
      <c r="P3625" t="str">
        <f t="shared" si="568"/>
        <v>City Route</v>
      </c>
      <c r="Q3625" t="str">
        <f t="shared" si="569"/>
        <v/>
      </c>
    </row>
    <row r="3626" spans="1:17">
      <c r="A3626">
        <v>6400</v>
      </c>
      <c r="B3626" t="s">
        <v>8</v>
      </c>
      <c r="C3626">
        <v>190</v>
      </c>
      <c r="D3626" t="s">
        <v>9</v>
      </c>
      <c r="E3626" s="1">
        <v>42566.804756944446</v>
      </c>
      <c r="F3626" t="s">
        <v>10</v>
      </c>
      <c r="G3626" s="3">
        <f t="shared" si="560"/>
        <v>42566</v>
      </c>
      <c r="H3626" s="2">
        <f t="shared" si="561"/>
        <v>0.804756944446126</v>
      </c>
      <c r="I3626">
        <f t="shared" si="562"/>
        <v>19</v>
      </c>
      <c r="J3626" t="str">
        <f t="shared" si="563"/>
        <v>Evening</v>
      </c>
      <c r="K3626" t="str">
        <f t="shared" si="564"/>
        <v>Monday</v>
      </c>
      <c r="L3626" t="str">
        <f t="shared" si="565"/>
        <v>Failed</v>
      </c>
      <c r="M3626">
        <f t="shared" si="566"/>
        <v>0</v>
      </c>
      <c r="N3626">
        <f t="shared" si="567"/>
        <v>1</v>
      </c>
      <c r="O3626">
        <v>1</v>
      </c>
      <c r="P3626" t="str">
        <f t="shared" si="568"/>
        <v>City Route</v>
      </c>
      <c r="Q3626" t="str">
        <f t="shared" si="569"/>
        <v/>
      </c>
    </row>
    <row r="3627" spans="1:17">
      <c r="A3627">
        <v>224</v>
      </c>
      <c r="B3627" t="s">
        <v>8</v>
      </c>
      <c r="C3627">
        <v>191</v>
      </c>
      <c r="D3627" t="s">
        <v>9</v>
      </c>
      <c r="E3627" s="1">
        <v>42562.261805555558</v>
      </c>
      <c r="F3627" t="s">
        <v>10</v>
      </c>
      <c r="G3627" s="3">
        <f t="shared" si="560"/>
        <v>42562</v>
      </c>
      <c r="H3627" s="2">
        <f t="shared" si="561"/>
        <v>0.2618055555576575</v>
      </c>
      <c r="I3627">
        <f t="shared" si="562"/>
        <v>6</v>
      </c>
      <c r="J3627" t="str">
        <f t="shared" si="563"/>
        <v>Morning</v>
      </c>
      <c r="K3627" t="str">
        <f t="shared" si="564"/>
        <v>Saturday</v>
      </c>
      <c r="L3627" t="str">
        <f t="shared" si="565"/>
        <v>Failed</v>
      </c>
      <c r="M3627">
        <f t="shared" si="566"/>
        <v>0</v>
      </c>
      <c r="N3627">
        <f t="shared" si="567"/>
        <v>1</v>
      </c>
      <c r="O3627">
        <v>1</v>
      </c>
      <c r="P3627" t="str">
        <f t="shared" si="568"/>
        <v>City Route</v>
      </c>
      <c r="Q3627" t="str">
        <f t="shared" si="569"/>
        <v/>
      </c>
    </row>
    <row r="3628" spans="1:17">
      <c r="A3628">
        <v>5913</v>
      </c>
      <c r="B3628" t="s">
        <v>8</v>
      </c>
      <c r="C3628">
        <v>191</v>
      </c>
      <c r="D3628" t="s">
        <v>9</v>
      </c>
      <c r="E3628" s="1">
        <v>42566.415868055556</v>
      </c>
      <c r="F3628" t="s">
        <v>10</v>
      </c>
      <c r="G3628" s="3">
        <f t="shared" si="560"/>
        <v>42566</v>
      </c>
      <c r="H3628" s="2">
        <f t="shared" si="561"/>
        <v>0.41586805555562023</v>
      </c>
      <c r="I3628">
        <f t="shared" si="562"/>
        <v>9</v>
      </c>
      <c r="J3628" t="str">
        <f t="shared" si="563"/>
        <v>Morning</v>
      </c>
      <c r="K3628" t="str">
        <f t="shared" si="564"/>
        <v>Thursday</v>
      </c>
      <c r="L3628" t="str">
        <f t="shared" si="565"/>
        <v>Failed</v>
      </c>
      <c r="M3628">
        <f t="shared" si="566"/>
        <v>0</v>
      </c>
      <c r="N3628">
        <f t="shared" si="567"/>
        <v>1</v>
      </c>
      <c r="O3628">
        <v>1</v>
      </c>
      <c r="P3628" t="str">
        <f t="shared" si="568"/>
        <v>City Route</v>
      </c>
      <c r="Q3628" t="str">
        <f t="shared" si="569"/>
        <v/>
      </c>
    </row>
    <row r="3629" spans="1:17">
      <c r="A3629">
        <v>1833</v>
      </c>
      <c r="B3629" t="s">
        <v>8</v>
      </c>
      <c r="C3629">
        <v>192</v>
      </c>
      <c r="D3629" t="s">
        <v>9</v>
      </c>
      <c r="E3629" s="1">
        <v>42563.398611111108</v>
      </c>
      <c r="F3629" t="s">
        <v>10</v>
      </c>
      <c r="G3629" s="3">
        <f t="shared" si="560"/>
        <v>42563</v>
      </c>
      <c r="H3629" s="2">
        <f t="shared" si="561"/>
        <v>0.39861111110803904</v>
      </c>
      <c r="I3629">
        <f t="shared" si="562"/>
        <v>9</v>
      </c>
      <c r="J3629" t="str">
        <f t="shared" si="563"/>
        <v>Morning</v>
      </c>
      <c r="K3629" t="str">
        <f t="shared" si="564"/>
        <v>Friday</v>
      </c>
      <c r="L3629" t="str">
        <f t="shared" si="565"/>
        <v>Failed</v>
      </c>
      <c r="M3629">
        <f t="shared" si="566"/>
        <v>0</v>
      </c>
      <c r="N3629">
        <f t="shared" si="567"/>
        <v>1</v>
      </c>
      <c r="O3629">
        <v>1</v>
      </c>
      <c r="P3629" t="str">
        <f t="shared" si="568"/>
        <v>City Route</v>
      </c>
      <c r="Q3629" t="str">
        <f t="shared" si="569"/>
        <v/>
      </c>
    </row>
    <row r="3630" spans="1:17">
      <c r="A3630">
        <v>2902</v>
      </c>
      <c r="B3630" t="s">
        <v>8</v>
      </c>
      <c r="C3630">
        <v>192</v>
      </c>
      <c r="D3630" t="s">
        <v>9</v>
      </c>
      <c r="E3630" s="1">
        <v>42564.249756944446</v>
      </c>
      <c r="F3630" t="s">
        <v>10</v>
      </c>
      <c r="G3630" s="3">
        <f t="shared" si="560"/>
        <v>42564</v>
      </c>
      <c r="H3630" s="2">
        <f t="shared" si="561"/>
        <v>0.24975694444583496</v>
      </c>
      <c r="I3630">
        <f t="shared" si="562"/>
        <v>5</v>
      </c>
      <c r="J3630" t="str">
        <f t="shared" si="563"/>
        <v>Morning</v>
      </c>
      <c r="K3630" t="str">
        <f t="shared" si="564"/>
        <v>Wednesday</v>
      </c>
      <c r="L3630" t="str">
        <f t="shared" si="565"/>
        <v>Failed</v>
      </c>
      <c r="M3630">
        <f t="shared" si="566"/>
        <v>0</v>
      </c>
      <c r="N3630">
        <f t="shared" si="567"/>
        <v>1</v>
      </c>
      <c r="O3630">
        <v>1</v>
      </c>
      <c r="P3630" t="str">
        <f t="shared" si="568"/>
        <v>City Route</v>
      </c>
      <c r="Q3630" t="str">
        <f t="shared" si="569"/>
        <v/>
      </c>
    </row>
    <row r="3631" spans="1:17">
      <c r="A3631">
        <v>4239</v>
      </c>
      <c r="B3631" t="s">
        <v>8</v>
      </c>
      <c r="C3631">
        <v>192</v>
      </c>
      <c r="D3631" t="s">
        <v>9</v>
      </c>
      <c r="E3631" s="1">
        <v>42565.24726851852</v>
      </c>
      <c r="F3631" t="s">
        <v>10</v>
      </c>
      <c r="G3631" s="3">
        <f t="shared" si="560"/>
        <v>42565</v>
      </c>
      <c r="H3631" s="2">
        <f t="shared" si="561"/>
        <v>0.24726851852028631</v>
      </c>
      <c r="I3631">
        <f t="shared" si="562"/>
        <v>5</v>
      </c>
      <c r="J3631" t="str">
        <f t="shared" si="563"/>
        <v>Morning</v>
      </c>
      <c r="K3631" t="str">
        <f t="shared" si="564"/>
        <v>Wednesday</v>
      </c>
      <c r="L3631" t="str">
        <f t="shared" si="565"/>
        <v>Failed</v>
      </c>
      <c r="M3631">
        <f t="shared" si="566"/>
        <v>0</v>
      </c>
      <c r="N3631">
        <f t="shared" si="567"/>
        <v>1</v>
      </c>
      <c r="O3631">
        <v>1</v>
      </c>
      <c r="P3631" t="str">
        <f t="shared" si="568"/>
        <v>City Route</v>
      </c>
      <c r="Q3631" t="str">
        <f t="shared" si="569"/>
        <v/>
      </c>
    </row>
    <row r="3632" spans="1:17">
      <c r="A3632">
        <v>265</v>
      </c>
      <c r="B3632" t="s">
        <v>8</v>
      </c>
      <c r="C3632">
        <v>193</v>
      </c>
      <c r="D3632" t="s">
        <v>9</v>
      </c>
      <c r="E3632" s="1">
        <v>42562.282638888886</v>
      </c>
      <c r="F3632" t="s">
        <v>10</v>
      </c>
      <c r="G3632" s="3">
        <f t="shared" si="560"/>
        <v>42562</v>
      </c>
      <c r="H3632" s="2">
        <f t="shared" si="561"/>
        <v>0.28263888888614019</v>
      </c>
      <c r="I3632">
        <f t="shared" si="562"/>
        <v>6</v>
      </c>
      <c r="J3632" t="str">
        <f t="shared" si="563"/>
        <v>Morning</v>
      </c>
      <c r="K3632" t="str">
        <f t="shared" si="564"/>
        <v>Friday</v>
      </c>
      <c r="L3632" t="str">
        <f t="shared" si="565"/>
        <v>Failed</v>
      </c>
      <c r="M3632">
        <f t="shared" si="566"/>
        <v>0</v>
      </c>
      <c r="N3632">
        <f t="shared" si="567"/>
        <v>1</v>
      </c>
      <c r="O3632">
        <v>1</v>
      </c>
      <c r="P3632" t="str">
        <f t="shared" si="568"/>
        <v>City Route</v>
      </c>
      <c r="Q3632" t="str">
        <f t="shared" si="569"/>
        <v/>
      </c>
    </row>
    <row r="3633" spans="1:17">
      <c r="A3633">
        <v>833</v>
      </c>
      <c r="B3633" t="s">
        <v>6</v>
      </c>
      <c r="C3633">
        <v>193</v>
      </c>
      <c r="D3633" t="s">
        <v>9</v>
      </c>
      <c r="E3633" s="1">
        <v>42562.734027777777</v>
      </c>
      <c r="F3633" t="s">
        <v>10</v>
      </c>
      <c r="G3633" s="3">
        <f t="shared" si="560"/>
        <v>42562</v>
      </c>
      <c r="H3633" s="2">
        <f t="shared" si="561"/>
        <v>0.73402777777664596</v>
      </c>
      <c r="I3633">
        <f t="shared" si="562"/>
        <v>17</v>
      </c>
      <c r="J3633" t="str">
        <f t="shared" si="563"/>
        <v>Evening</v>
      </c>
      <c r="K3633" t="str">
        <f t="shared" si="564"/>
        <v>Saturday</v>
      </c>
      <c r="L3633" t="str">
        <f t="shared" si="565"/>
        <v>Failed</v>
      </c>
      <c r="M3633">
        <f t="shared" si="566"/>
        <v>0</v>
      </c>
      <c r="N3633">
        <f t="shared" si="567"/>
        <v>1</v>
      </c>
      <c r="O3633">
        <v>1</v>
      </c>
      <c r="P3633" t="str">
        <f t="shared" si="568"/>
        <v>Airport Route</v>
      </c>
      <c r="Q3633" t="str">
        <f t="shared" si="569"/>
        <v/>
      </c>
    </row>
    <row r="3634" spans="1:17">
      <c r="A3634">
        <v>3249</v>
      </c>
      <c r="B3634" t="s">
        <v>8</v>
      </c>
      <c r="C3634">
        <v>193</v>
      </c>
      <c r="D3634" t="s">
        <v>9</v>
      </c>
      <c r="E3634" s="1">
        <v>42564.426377314812</v>
      </c>
      <c r="F3634" t="s">
        <v>10</v>
      </c>
      <c r="G3634" s="3">
        <f t="shared" si="560"/>
        <v>42564</v>
      </c>
      <c r="H3634" s="2">
        <f t="shared" si="561"/>
        <v>0.42637731481227092</v>
      </c>
      <c r="I3634">
        <f t="shared" si="562"/>
        <v>10</v>
      </c>
      <c r="J3634" t="str">
        <f t="shared" si="563"/>
        <v>Day</v>
      </c>
      <c r="K3634" t="str">
        <f t="shared" si="564"/>
        <v>Sunday</v>
      </c>
      <c r="L3634" t="str">
        <f t="shared" si="565"/>
        <v>Failed</v>
      </c>
      <c r="M3634">
        <f t="shared" si="566"/>
        <v>0</v>
      </c>
      <c r="N3634">
        <f t="shared" si="567"/>
        <v>1</v>
      </c>
      <c r="O3634">
        <v>1</v>
      </c>
      <c r="P3634" t="str">
        <f t="shared" si="568"/>
        <v>City Route</v>
      </c>
      <c r="Q3634" t="str">
        <f t="shared" si="569"/>
        <v/>
      </c>
    </row>
    <row r="3635" spans="1:17">
      <c r="A3635">
        <v>4226</v>
      </c>
      <c r="B3635" t="s">
        <v>8</v>
      </c>
      <c r="C3635">
        <v>193</v>
      </c>
      <c r="D3635" t="s">
        <v>9</v>
      </c>
      <c r="E3635" s="1">
        <v>42565.240868055553</v>
      </c>
      <c r="F3635" t="s">
        <v>10</v>
      </c>
      <c r="G3635" s="3">
        <f t="shared" si="560"/>
        <v>42565</v>
      </c>
      <c r="H3635" s="2">
        <f t="shared" si="561"/>
        <v>0.24086805555270985</v>
      </c>
      <c r="I3635">
        <f t="shared" si="562"/>
        <v>5</v>
      </c>
      <c r="J3635" t="str">
        <f t="shared" si="563"/>
        <v>Morning</v>
      </c>
      <c r="K3635" t="str">
        <f t="shared" si="564"/>
        <v>Thursday</v>
      </c>
      <c r="L3635" t="str">
        <f t="shared" si="565"/>
        <v>Failed</v>
      </c>
      <c r="M3635">
        <f t="shared" si="566"/>
        <v>0</v>
      </c>
      <c r="N3635">
        <f t="shared" si="567"/>
        <v>1</v>
      </c>
      <c r="O3635">
        <v>1</v>
      </c>
      <c r="P3635" t="str">
        <f t="shared" si="568"/>
        <v>City Route</v>
      </c>
      <c r="Q3635" t="str">
        <f t="shared" si="569"/>
        <v/>
      </c>
    </row>
    <row r="3636" spans="1:17">
      <c r="A3636">
        <v>5867</v>
      </c>
      <c r="B3636" t="s">
        <v>8</v>
      </c>
      <c r="C3636">
        <v>193</v>
      </c>
      <c r="D3636" t="s">
        <v>9</v>
      </c>
      <c r="E3636" s="1">
        <v>42566.38857638889</v>
      </c>
      <c r="F3636" t="s">
        <v>10</v>
      </c>
      <c r="G3636" s="3">
        <f t="shared" si="560"/>
        <v>42566</v>
      </c>
      <c r="H3636" s="2">
        <f t="shared" si="561"/>
        <v>0.38857638889021473</v>
      </c>
      <c r="I3636">
        <f t="shared" si="562"/>
        <v>9</v>
      </c>
      <c r="J3636" t="str">
        <f t="shared" si="563"/>
        <v>Morning</v>
      </c>
      <c r="K3636" t="str">
        <f t="shared" si="564"/>
        <v>Sunday</v>
      </c>
      <c r="L3636" t="str">
        <f t="shared" si="565"/>
        <v>Failed</v>
      </c>
      <c r="M3636">
        <f t="shared" si="566"/>
        <v>0</v>
      </c>
      <c r="N3636">
        <f t="shared" si="567"/>
        <v>1</v>
      </c>
      <c r="O3636">
        <v>1</v>
      </c>
      <c r="P3636" t="str">
        <f t="shared" si="568"/>
        <v>City Route</v>
      </c>
      <c r="Q3636" t="str">
        <f t="shared" si="569"/>
        <v/>
      </c>
    </row>
    <row r="3637" spans="1:17">
      <c r="A3637">
        <v>684</v>
      </c>
      <c r="B3637" t="s">
        <v>8</v>
      </c>
      <c r="C3637">
        <v>194</v>
      </c>
      <c r="D3637" t="s">
        <v>9</v>
      </c>
      <c r="E3637" s="1">
        <v>42562.563888888886</v>
      </c>
      <c r="F3637" t="s">
        <v>10</v>
      </c>
      <c r="G3637" s="3">
        <f t="shared" si="560"/>
        <v>42562</v>
      </c>
      <c r="H3637" s="2">
        <f t="shared" si="561"/>
        <v>0.56388888888614019</v>
      </c>
      <c r="I3637">
        <f t="shared" si="562"/>
        <v>13</v>
      </c>
      <c r="J3637" t="str">
        <f t="shared" si="563"/>
        <v>Day</v>
      </c>
      <c r="K3637" t="str">
        <f t="shared" si="564"/>
        <v>Thursday</v>
      </c>
      <c r="L3637" t="str">
        <f t="shared" si="565"/>
        <v>Failed</v>
      </c>
      <c r="M3637">
        <f t="shared" si="566"/>
        <v>0</v>
      </c>
      <c r="N3637">
        <f t="shared" si="567"/>
        <v>1</v>
      </c>
      <c r="O3637">
        <v>1</v>
      </c>
      <c r="P3637" t="str">
        <f t="shared" si="568"/>
        <v>City Route</v>
      </c>
      <c r="Q3637" t="str">
        <f t="shared" si="569"/>
        <v/>
      </c>
    </row>
    <row r="3638" spans="1:17">
      <c r="A3638">
        <v>718</v>
      </c>
      <c r="B3638" t="s">
        <v>8</v>
      </c>
      <c r="C3638">
        <v>194</v>
      </c>
      <c r="D3638" t="s">
        <v>9</v>
      </c>
      <c r="E3638" s="1">
        <v>42562.618750000001</v>
      </c>
      <c r="F3638" t="s">
        <v>10</v>
      </c>
      <c r="G3638" s="3">
        <f t="shared" si="560"/>
        <v>42562</v>
      </c>
      <c r="H3638" s="2">
        <f t="shared" si="561"/>
        <v>0.61875000000145519</v>
      </c>
      <c r="I3638">
        <f t="shared" si="562"/>
        <v>14</v>
      </c>
      <c r="J3638" t="str">
        <f t="shared" si="563"/>
        <v>Day</v>
      </c>
      <c r="K3638" t="str">
        <f t="shared" si="564"/>
        <v>Wednesday</v>
      </c>
      <c r="L3638" t="str">
        <f t="shared" si="565"/>
        <v>Failed</v>
      </c>
      <c r="M3638">
        <f t="shared" si="566"/>
        <v>0</v>
      </c>
      <c r="N3638">
        <f t="shared" si="567"/>
        <v>1</v>
      </c>
      <c r="O3638">
        <v>1</v>
      </c>
      <c r="P3638" t="str">
        <f t="shared" si="568"/>
        <v>City Route</v>
      </c>
      <c r="Q3638" t="str">
        <f t="shared" si="569"/>
        <v/>
      </c>
    </row>
    <row r="3639" spans="1:17">
      <c r="A3639">
        <v>4145</v>
      </c>
      <c r="B3639" t="s">
        <v>8</v>
      </c>
      <c r="C3639">
        <v>194</v>
      </c>
      <c r="D3639" t="s">
        <v>9</v>
      </c>
      <c r="E3639" s="1">
        <v>42565.206122685187</v>
      </c>
      <c r="F3639" t="s">
        <v>10</v>
      </c>
      <c r="G3639" s="3">
        <f t="shared" si="560"/>
        <v>42565</v>
      </c>
      <c r="H3639" s="2">
        <f t="shared" si="561"/>
        <v>0.20612268518743804</v>
      </c>
      <c r="I3639">
        <f t="shared" si="562"/>
        <v>4</v>
      </c>
      <c r="J3639" t="str">
        <f t="shared" si="563"/>
        <v>Early Morning</v>
      </c>
      <c r="K3639" t="str">
        <f t="shared" si="564"/>
        <v>Sunday</v>
      </c>
      <c r="L3639" t="str">
        <f t="shared" si="565"/>
        <v>Failed</v>
      </c>
      <c r="M3639">
        <f t="shared" si="566"/>
        <v>0</v>
      </c>
      <c r="N3639">
        <f t="shared" si="567"/>
        <v>1</v>
      </c>
      <c r="O3639">
        <v>1</v>
      </c>
      <c r="P3639" t="str">
        <f t="shared" si="568"/>
        <v>City Route</v>
      </c>
      <c r="Q3639" t="str">
        <f t="shared" si="569"/>
        <v/>
      </c>
    </row>
    <row r="3640" spans="1:17">
      <c r="A3640">
        <v>5489</v>
      </c>
      <c r="B3640" t="s">
        <v>8</v>
      </c>
      <c r="C3640">
        <v>194</v>
      </c>
      <c r="D3640" t="s">
        <v>9</v>
      </c>
      <c r="E3640" s="1">
        <v>42566.203229166669</v>
      </c>
      <c r="F3640" t="s">
        <v>10</v>
      </c>
      <c r="G3640" s="3">
        <f t="shared" si="560"/>
        <v>42566</v>
      </c>
      <c r="H3640" s="2">
        <f t="shared" si="561"/>
        <v>0.203229166669189</v>
      </c>
      <c r="I3640">
        <f t="shared" si="562"/>
        <v>4</v>
      </c>
      <c r="J3640" t="str">
        <f t="shared" si="563"/>
        <v>Early Morning</v>
      </c>
      <c r="K3640" t="str">
        <f t="shared" si="564"/>
        <v>Sunday</v>
      </c>
      <c r="L3640" t="str">
        <f t="shared" si="565"/>
        <v>Failed</v>
      </c>
      <c r="M3640">
        <f t="shared" si="566"/>
        <v>0</v>
      </c>
      <c r="N3640">
        <f t="shared" si="567"/>
        <v>1</v>
      </c>
      <c r="O3640">
        <v>1</v>
      </c>
      <c r="P3640" t="str">
        <f t="shared" si="568"/>
        <v>City Route</v>
      </c>
      <c r="Q3640" t="str">
        <f t="shared" si="569"/>
        <v/>
      </c>
    </row>
    <row r="3641" spans="1:17">
      <c r="A3641">
        <v>5651</v>
      </c>
      <c r="B3641" t="s">
        <v>8</v>
      </c>
      <c r="C3641">
        <v>194</v>
      </c>
      <c r="D3641" t="s">
        <v>9</v>
      </c>
      <c r="E3641" s="1">
        <v>42566.291759259257</v>
      </c>
      <c r="F3641" t="s">
        <v>10</v>
      </c>
      <c r="G3641" s="3">
        <f t="shared" si="560"/>
        <v>42566</v>
      </c>
      <c r="H3641" s="2">
        <f t="shared" si="561"/>
        <v>0.29175925925665069</v>
      </c>
      <c r="I3641">
        <f t="shared" si="562"/>
        <v>7</v>
      </c>
      <c r="J3641" t="str">
        <f t="shared" si="563"/>
        <v>Morning</v>
      </c>
      <c r="K3641" t="str">
        <f t="shared" si="564"/>
        <v>Monday</v>
      </c>
      <c r="L3641" t="str">
        <f t="shared" si="565"/>
        <v>Failed</v>
      </c>
      <c r="M3641">
        <f t="shared" si="566"/>
        <v>0</v>
      </c>
      <c r="N3641">
        <f t="shared" si="567"/>
        <v>1</v>
      </c>
      <c r="O3641">
        <v>1</v>
      </c>
      <c r="P3641" t="str">
        <f t="shared" si="568"/>
        <v>City Route</v>
      </c>
      <c r="Q3641" t="str">
        <f t="shared" si="569"/>
        <v/>
      </c>
    </row>
    <row r="3642" spans="1:17">
      <c r="A3642">
        <v>290</v>
      </c>
      <c r="B3642" t="s">
        <v>8</v>
      </c>
      <c r="C3642">
        <v>195</v>
      </c>
      <c r="D3642" t="s">
        <v>9</v>
      </c>
      <c r="E3642" s="1">
        <v>42562.300694444442</v>
      </c>
      <c r="F3642" t="s">
        <v>10</v>
      </c>
      <c r="G3642" s="3">
        <f t="shared" si="560"/>
        <v>42562</v>
      </c>
      <c r="H3642" s="2">
        <f t="shared" si="561"/>
        <v>0.3006944444423425</v>
      </c>
      <c r="I3642">
        <f t="shared" si="562"/>
        <v>7</v>
      </c>
      <c r="J3642" t="str">
        <f t="shared" si="563"/>
        <v>Morning</v>
      </c>
      <c r="K3642" t="str">
        <f t="shared" si="564"/>
        <v>Tuesday</v>
      </c>
      <c r="L3642" t="str">
        <f t="shared" si="565"/>
        <v>Failed</v>
      </c>
      <c r="M3642">
        <f t="shared" si="566"/>
        <v>0</v>
      </c>
      <c r="N3642">
        <f t="shared" si="567"/>
        <v>1</v>
      </c>
      <c r="O3642">
        <v>1</v>
      </c>
      <c r="P3642" t="str">
        <f t="shared" si="568"/>
        <v>City Route</v>
      </c>
      <c r="Q3642" t="str">
        <f t="shared" si="569"/>
        <v/>
      </c>
    </row>
    <row r="3643" spans="1:17">
      <c r="A3643">
        <v>1030</v>
      </c>
      <c r="B3643" t="s">
        <v>6</v>
      </c>
      <c r="C3643">
        <v>195</v>
      </c>
      <c r="D3643" t="s">
        <v>9</v>
      </c>
      <c r="E3643" s="1">
        <v>42562.801388888889</v>
      </c>
      <c r="F3643" t="s">
        <v>10</v>
      </c>
      <c r="G3643" s="3">
        <f t="shared" si="560"/>
        <v>42562</v>
      </c>
      <c r="H3643" s="2">
        <f t="shared" si="561"/>
        <v>0.80138888888905058</v>
      </c>
      <c r="I3643">
        <f t="shared" si="562"/>
        <v>19</v>
      </c>
      <c r="J3643" t="str">
        <f t="shared" si="563"/>
        <v>Evening</v>
      </c>
      <c r="K3643" t="str">
        <f t="shared" si="564"/>
        <v>Sunday</v>
      </c>
      <c r="L3643" t="str">
        <f t="shared" si="565"/>
        <v>Failed</v>
      </c>
      <c r="M3643">
        <f t="shared" si="566"/>
        <v>0</v>
      </c>
      <c r="N3643">
        <f t="shared" si="567"/>
        <v>1</v>
      </c>
      <c r="O3643">
        <v>1</v>
      </c>
      <c r="P3643" t="str">
        <f t="shared" si="568"/>
        <v>Airport Route</v>
      </c>
      <c r="Q3643" t="str">
        <f t="shared" si="569"/>
        <v/>
      </c>
    </row>
    <row r="3644" spans="1:17">
      <c r="A3644">
        <v>3062</v>
      </c>
      <c r="B3644" t="s">
        <v>8</v>
      </c>
      <c r="C3644">
        <v>195</v>
      </c>
      <c r="D3644" t="s">
        <v>9</v>
      </c>
      <c r="E3644" s="1">
        <v>42564.326805555553</v>
      </c>
      <c r="F3644" t="s">
        <v>10</v>
      </c>
      <c r="G3644" s="3">
        <f t="shared" si="560"/>
        <v>42564</v>
      </c>
      <c r="H3644" s="2">
        <f t="shared" si="561"/>
        <v>0.32680555555270985</v>
      </c>
      <c r="I3644">
        <f t="shared" si="562"/>
        <v>7</v>
      </c>
      <c r="J3644" t="str">
        <f t="shared" si="563"/>
        <v>Morning</v>
      </c>
      <c r="K3644" t="str">
        <f t="shared" si="564"/>
        <v>Tuesday</v>
      </c>
      <c r="L3644" t="str">
        <f t="shared" si="565"/>
        <v>Failed</v>
      </c>
      <c r="M3644">
        <f t="shared" si="566"/>
        <v>0</v>
      </c>
      <c r="N3644">
        <f t="shared" si="567"/>
        <v>1</v>
      </c>
      <c r="O3644">
        <v>1</v>
      </c>
      <c r="P3644" t="str">
        <f t="shared" si="568"/>
        <v>City Route</v>
      </c>
      <c r="Q3644" t="str">
        <f t="shared" si="569"/>
        <v/>
      </c>
    </row>
    <row r="3645" spans="1:17">
      <c r="A3645">
        <v>5635</v>
      </c>
      <c r="B3645" t="s">
        <v>8</v>
      </c>
      <c r="C3645">
        <v>195</v>
      </c>
      <c r="D3645" t="s">
        <v>9</v>
      </c>
      <c r="E3645" s="1">
        <v>42566.279907407406</v>
      </c>
      <c r="F3645" t="s">
        <v>10</v>
      </c>
      <c r="G3645" s="3">
        <f t="shared" si="560"/>
        <v>42566</v>
      </c>
      <c r="H3645" s="2">
        <f t="shared" si="561"/>
        <v>0.2799074074064265</v>
      </c>
      <c r="I3645">
        <f t="shared" si="562"/>
        <v>6</v>
      </c>
      <c r="J3645" t="str">
        <f t="shared" si="563"/>
        <v>Morning</v>
      </c>
      <c r="K3645" t="str">
        <f t="shared" si="564"/>
        <v>Saturday</v>
      </c>
      <c r="L3645" t="str">
        <f t="shared" si="565"/>
        <v>Failed</v>
      </c>
      <c r="M3645">
        <f t="shared" si="566"/>
        <v>0</v>
      </c>
      <c r="N3645">
        <f t="shared" si="567"/>
        <v>1</v>
      </c>
      <c r="O3645">
        <v>1</v>
      </c>
      <c r="P3645" t="str">
        <f t="shared" si="568"/>
        <v>City Route</v>
      </c>
      <c r="Q3645" t="str">
        <f t="shared" si="569"/>
        <v/>
      </c>
    </row>
    <row r="3646" spans="1:17">
      <c r="A3646">
        <v>5828</v>
      </c>
      <c r="B3646" t="s">
        <v>8</v>
      </c>
      <c r="C3646">
        <v>195</v>
      </c>
      <c r="D3646" t="s">
        <v>9</v>
      </c>
      <c r="E3646" s="1">
        <v>42566.375069444446</v>
      </c>
      <c r="F3646" t="s">
        <v>10</v>
      </c>
      <c r="G3646" s="3">
        <f t="shared" si="560"/>
        <v>42566</v>
      </c>
      <c r="H3646" s="2">
        <f t="shared" si="561"/>
        <v>0.375069444446126</v>
      </c>
      <c r="I3646">
        <f t="shared" si="562"/>
        <v>9</v>
      </c>
      <c r="J3646" t="str">
        <f t="shared" si="563"/>
        <v>Morning</v>
      </c>
      <c r="K3646" t="str">
        <f t="shared" si="564"/>
        <v>Wednesday</v>
      </c>
      <c r="L3646" t="str">
        <f t="shared" si="565"/>
        <v>Failed</v>
      </c>
      <c r="M3646">
        <f t="shared" si="566"/>
        <v>0</v>
      </c>
      <c r="N3646">
        <f t="shared" si="567"/>
        <v>1</v>
      </c>
      <c r="O3646">
        <v>1</v>
      </c>
      <c r="P3646" t="str">
        <f t="shared" si="568"/>
        <v>City Route</v>
      </c>
      <c r="Q3646" t="str">
        <f t="shared" si="569"/>
        <v/>
      </c>
    </row>
    <row r="3647" spans="1:17">
      <c r="A3647">
        <v>2823</v>
      </c>
      <c r="B3647" t="s">
        <v>8</v>
      </c>
      <c r="C3647">
        <v>196</v>
      </c>
      <c r="D3647" t="s">
        <v>9</v>
      </c>
      <c r="E3647" s="1">
        <v>42564.219259259262</v>
      </c>
      <c r="F3647" t="s">
        <v>10</v>
      </c>
      <c r="G3647" s="3">
        <f t="shared" si="560"/>
        <v>42564</v>
      </c>
      <c r="H3647" s="2">
        <f t="shared" si="561"/>
        <v>0.21925925926188938</v>
      </c>
      <c r="I3647">
        <f t="shared" si="562"/>
        <v>5</v>
      </c>
      <c r="J3647" t="str">
        <f t="shared" si="563"/>
        <v>Morning</v>
      </c>
      <c r="K3647" t="str">
        <f t="shared" si="564"/>
        <v>Monday</v>
      </c>
      <c r="L3647" t="str">
        <f t="shared" si="565"/>
        <v>Failed</v>
      </c>
      <c r="M3647">
        <f t="shared" si="566"/>
        <v>0</v>
      </c>
      <c r="N3647">
        <f t="shared" si="567"/>
        <v>1</v>
      </c>
      <c r="O3647">
        <v>1</v>
      </c>
      <c r="P3647" t="str">
        <f t="shared" si="568"/>
        <v>City Route</v>
      </c>
      <c r="Q3647" t="str">
        <f t="shared" si="569"/>
        <v/>
      </c>
    </row>
    <row r="3648" spans="1:17">
      <c r="A3648">
        <v>4558</v>
      </c>
      <c r="B3648" t="s">
        <v>8</v>
      </c>
      <c r="C3648">
        <v>196</v>
      </c>
      <c r="D3648" t="s">
        <v>9</v>
      </c>
      <c r="E3648" s="1">
        <v>42565.410486111112</v>
      </c>
      <c r="F3648" t="s">
        <v>10</v>
      </c>
      <c r="G3648" s="3">
        <f t="shared" si="560"/>
        <v>42565</v>
      </c>
      <c r="H3648" s="2">
        <f t="shared" si="561"/>
        <v>0.41048611111182254</v>
      </c>
      <c r="I3648">
        <f t="shared" si="562"/>
        <v>9</v>
      </c>
      <c r="J3648" t="str">
        <f t="shared" si="563"/>
        <v>Morning</v>
      </c>
      <c r="K3648" t="str">
        <f t="shared" si="564"/>
        <v>Sunday</v>
      </c>
      <c r="L3648" t="str">
        <f t="shared" si="565"/>
        <v>Failed</v>
      </c>
      <c r="M3648">
        <f t="shared" si="566"/>
        <v>0</v>
      </c>
      <c r="N3648">
        <f t="shared" si="567"/>
        <v>1</v>
      </c>
      <c r="O3648">
        <v>1</v>
      </c>
      <c r="P3648" t="str">
        <f t="shared" si="568"/>
        <v>City Route</v>
      </c>
      <c r="Q3648" t="str">
        <f t="shared" si="569"/>
        <v/>
      </c>
    </row>
    <row r="3649" spans="1:17">
      <c r="A3649">
        <v>5494</v>
      </c>
      <c r="B3649" t="s">
        <v>8</v>
      </c>
      <c r="C3649">
        <v>196</v>
      </c>
      <c r="D3649" t="s">
        <v>9</v>
      </c>
      <c r="E3649" s="1">
        <v>42566.205682870372</v>
      </c>
      <c r="F3649" t="s">
        <v>10</v>
      </c>
      <c r="G3649" s="3">
        <f t="shared" si="560"/>
        <v>42566</v>
      </c>
      <c r="H3649" s="2">
        <f t="shared" si="561"/>
        <v>0.20568287037167465</v>
      </c>
      <c r="I3649">
        <f t="shared" si="562"/>
        <v>4</v>
      </c>
      <c r="J3649" t="str">
        <f t="shared" si="563"/>
        <v>Early Morning</v>
      </c>
      <c r="K3649" t="str">
        <f t="shared" si="564"/>
        <v>Friday</v>
      </c>
      <c r="L3649" t="str">
        <f t="shared" si="565"/>
        <v>Failed</v>
      </c>
      <c r="M3649">
        <f t="shared" si="566"/>
        <v>0</v>
      </c>
      <c r="N3649">
        <f t="shared" si="567"/>
        <v>1</v>
      </c>
      <c r="O3649">
        <v>1</v>
      </c>
      <c r="P3649" t="str">
        <f t="shared" si="568"/>
        <v>City Route</v>
      </c>
      <c r="Q3649" t="str">
        <f t="shared" si="569"/>
        <v/>
      </c>
    </row>
    <row r="3650" spans="1:17">
      <c r="A3650">
        <v>5501</v>
      </c>
      <c r="B3650" t="s">
        <v>8</v>
      </c>
      <c r="C3650">
        <v>196</v>
      </c>
      <c r="D3650" t="s">
        <v>9</v>
      </c>
      <c r="E3650" s="1">
        <v>42566.21361111111</v>
      </c>
      <c r="F3650" t="s">
        <v>10</v>
      </c>
      <c r="G3650" s="3">
        <f t="shared" ref="G3650:G3713" si="570">INT(E3650)</f>
        <v>42566</v>
      </c>
      <c r="H3650" s="2">
        <f t="shared" ref="H3650:H3713" si="571">MOD(E3650,1)</f>
        <v>0.21361111111036735</v>
      </c>
      <c r="I3650">
        <f t="shared" ref="I3650:I3713" si="572">HOUR(E3650)</f>
        <v>5</v>
      </c>
      <c r="J3650" t="str">
        <f t="shared" ref="J3650:J3713" si="573">IF(I3650&lt;5,"Early Morning",
IF(I3650&lt;10,"Morning",
IF(I3650&lt;17,"Day",
IF(I3650&lt;21,"Evening","Night"))))</f>
        <v>Morning</v>
      </c>
      <c r="K3650" t="str">
        <f t="shared" ref="K3650:K3713" si="574">TEXT(A3650,"dddd")</f>
        <v>Friday</v>
      </c>
      <c r="L3650" t="str">
        <f t="shared" ref="L3650:L3713" si="575">IF(D3650="Trip Completed","Successful","Failed")</f>
        <v>Failed</v>
      </c>
      <c r="M3650">
        <f t="shared" ref="M3650:M3713" si="576">IF(D3650="Trip Completed",1,0)</f>
        <v>0</v>
      </c>
      <c r="N3650">
        <f t="shared" ref="N3650:N3713" si="577">IF(D3650="Trip Completed",0,1)</f>
        <v>1</v>
      </c>
      <c r="O3650">
        <v>1</v>
      </c>
      <c r="P3650" t="str">
        <f t="shared" ref="P3650:P3713" si="578">IF(B3650="Airport","Airport Route","City Route")</f>
        <v>City Route</v>
      </c>
      <c r="Q3650" t="str">
        <f t="shared" ref="Q3650:Q3713" si="579">IFERROR((F3650-E3650)*1440,"")</f>
        <v/>
      </c>
    </row>
    <row r="3651" spans="1:17">
      <c r="A3651">
        <v>526</v>
      </c>
      <c r="B3651" t="s">
        <v>8</v>
      </c>
      <c r="C3651">
        <v>197</v>
      </c>
      <c r="D3651" t="s">
        <v>9</v>
      </c>
      <c r="E3651" s="1">
        <v>42562.406944444447</v>
      </c>
      <c r="F3651" t="s">
        <v>10</v>
      </c>
      <c r="G3651" s="3">
        <f t="shared" si="570"/>
        <v>42562</v>
      </c>
      <c r="H3651" s="2">
        <f t="shared" si="571"/>
        <v>0.40694444444670808</v>
      </c>
      <c r="I3651">
        <f t="shared" si="572"/>
        <v>9</v>
      </c>
      <c r="J3651" t="str">
        <f t="shared" si="573"/>
        <v>Morning</v>
      </c>
      <c r="K3651" t="str">
        <f t="shared" si="574"/>
        <v>Sunday</v>
      </c>
      <c r="L3651" t="str">
        <f t="shared" si="575"/>
        <v>Failed</v>
      </c>
      <c r="M3651">
        <f t="shared" si="576"/>
        <v>0</v>
      </c>
      <c r="N3651">
        <f t="shared" si="577"/>
        <v>1</v>
      </c>
      <c r="O3651">
        <v>1</v>
      </c>
      <c r="P3651" t="str">
        <f t="shared" si="578"/>
        <v>City Route</v>
      </c>
      <c r="Q3651" t="str">
        <f t="shared" si="579"/>
        <v/>
      </c>
    </row>
    <row r="3652" spans="1:17">
      <c r="A3652">
        <v>1887</v>
      </c>
      <c r="B3652" t="s">
        <v>8</v>
      </c>
      <c r="C3652">
        <v>197</v>
      </c>
      <c r="D3652" t="s">
        <v>9</v>
      </c>
      <c r="E3652" s="1">
        <v>42563.422222222223</v>
      </c>
      <c r="F3652" t="s">
        <v>10</v>
      </c>
      <c r="G3652" s="3">
        <f t="shared" si="570"/>
        <v>42563</v>
      </c>
      <c r="H3652" s="2">
        <f t="shared" si="571"/>
        <v>0.42222222222335404</v>
      </c>
      <c r="I3652">
        <f t="shared" si="572"/>
        <v>10</v>
      </c>
      <c r="J3652" t="str">
        <f t="shared" si="573"/>
        <v>Day</v>
      </c>
      <c r="K3652" t="str">
        <f t="shared" si="574"/>
        <v>Wednesday</v>
      </c>
      <c r="L3652" t="str">
        <f t="shared" si="575"/>
        <v>Failed</v>
      </c>
      <c r="M3652">
        <f t="shared" si="576"/>
        <v>0</v>
      </c>
      <c r="N3652">
        <f t="shared" si="577"/>
        <v>1</v>
      </c>
      <c r="O3652">
        <v>1</v>
      </c>
      <c r="P3652" t="str">
        <f t="shared" si="578"/>
        <v>City Route</v>
      </c>
      <c r="Q3652" t="str">
        <f t="shared" si="579"/>
        <v/>
      </c>
    </row>
    <row r="3653" spans="1:17">
      <c r="A3653">
        <v>2944</v>
      </c>
      <c r="B3653" t="s">
        <v>8</v>
      </c>
      <c r="C3653">
        <v>197</v>
      </c>
      <c r="D3653" t="s">
        <v>9</v>
      </c>
      <c r="E3653" s="1">
        <v>42564.273414351854</v>
      </c>
      <c r="F3653" t="s">
        <v>10</v>
      </c>
      <c r="G3653" s="3">
        <f t="shared" si="570"/>
        <v>42564</v>
      </c>
      <c r="H3653" s="2">
        <f t="shared" si="571"/>
        <v>0.27341435185371665</v>
      </c>
      <c r="I3653">
        <f t="shared" si="572"/>
        <v>6</v>
      </c>
      <c r="J3653" t="str">
        <f t="shared" si="573"/>
        <v>Morning</v>
      </c>
      <c r="K3653" t="str">
        <f t="shared" si="574"/>
        <v>Wednesday</v>
      </c>
      <c r="L3653" t="str">
        <f t="shared" si="575"/>
        <v>Failed</v>
      </c>
      <c r="M3653">
        <f t="shared" si="576"/>
        <v>0</v>
      </c>
      <c r="N3653">
        <f t="shared" si="577"/>
        <v>1</v>
      </c>
      <c r="O3653">
        <v>1</v>
      </c>
      <c r="P3653" t="str">
        <f t="shared" si="578"/>
        <v>City Route</v>
      </c>
      <c r="Q3653" t="str">
        <f t="shared" si="579"/>
        <v/>
      </c>
    </row>
    <row r="3654" spans="1:17">
      <c r="A3654">
        <v>4413</v>
      </c>
      <c r="B3654" t="s">
        <v>8</v>
      </c>
      <c r="C3654">
        <v>197</v>
      </c>
      <c r="D3654" t="s">
        <v>9</v>
      </c>
      <c r="E3654" s="1">
        <v>42565.338703703703</v>
      </c>
      <c r="F3654" t="s">
        <v>10</v>
      </c>
      <c r="G3654" s="3">
        <f t="shared" si="570"/>
        <v>42565</v>
      </c>
      <c r="H3654" s="2">
        <f t="shared" si="571"/>
        <v>0.33870370370277669</v>
      </c>
      <c r="I3654">
        <f t="shared" si="572"/>
        <v>8</v>
      </c>
      <c r="J3654" t="str">
        <f t="shared" si="573"/>
        <v>Morning</v>
      </c>
      <c r="K3654" t="str">
        <f t="shared" si="574"/>
        <v>Tuesday</v>
      </c>
      <c r="L3654" t="str">
        <f t="shared" si="575"/>
        <v>Failed</v>
      </c>
      <c r="M3654">
        <f t="shared" si="576"/>
        <v>0</v>
      </c>
      <c r="N3654">
        <f t="shared" si="577"/>
        <v>1</v>
      </c>
      <c r="O3654">
        <v>1</v>
      </c>
      <c r="P3654" t="str">
        <f t="shared" si="578"/>
        <v>City Route</v>
      </c>
      <c r="Q3654" t="str">
        <f t="shared" si="579"/>
        <v/>
      </c>
    </row>
    <row r="3655" spans="1:17">
      <c r="A3655">
        <v>4420</v>
      </c>
      <c r="B3655" t="s">
        <v>8</v>
      </c>
      <c r="C3655">
        <v>197</v>
      </c>
      <c r="D3655" t="s">
        <v>9</v>
      </c>
      <c r="E3655" s="1">
        <v>42565.342939814815</v>
      </c>
      <c r="F3655" t="s">
        <v>10</v>
      </c>
      <c r="G3655" s="3">
        <f t="shared" si="570"/>
        <v>42565</v>
      </c>
      <c r="H3655" s="2">
        <f t="shared" si="571"/>
        <v>0.34293981481459923</v>
      </c>
      <c r="I3655">
        <f t="shared" si="572"/>
        <v>8</v>
      </c>
      <c r="J3655" t="str">
        <f t="shared" si="573"/>
        <v>Morning</v>
      </c>
      <c r="K3655" t="str">
        <f t="shared" si="574"/>
        <v>Tuesday</v>
      </c>
      <c r="L3655" t="str">
        <f t="shared" si="575"/>
        <v>Failed</v>
      </c>
      <c r="M3655">
        <f t="shared" si="576"/>
        <v>0</v>
      </c>
      <c r="N3655">
        <f t="shared" si="577"/>
        <v>1</v>
      </c>
      <c r="O3655">
        <v>1</v>
      </c>
      <c r="P3655" t="str">
        <f t="shared" si="578"/>
        <v>City Route</v>
      </c>
      <c r="Q3655" t="str">
        <f t="shared" si="579"/>
        <v/>
      </c>
    </row>
    <row r="3656" spans="1:17">
      <c r="A3656">
        <v>5486</v>
      </c>
      <c r="B3656" t="s">
        <v>8</v>
      </c>
      <c r="C3656">
        <v>197</v>
      </c>
      <c r="D3656" t="s">
        <v>9</v>
      </c>
      <c r="E3656" s="1">
        <v>42566.202280092592</v>
      </c>
      <c r="F3656" t="s">
        <v>10</v>
      </c>
      <c r="G3656" s="3">
        <f t="shared" si="570"/>
        <v>42566</v>
      </c>
      <c r="H3656" s="2">
        <f t="shared" si="571"/>
        <v>0.20228009259153623</v>
      </c>
      <c r="I3656">
        <f t="shared" si="572"/>
        <v>4</v>
      </c>
      <c r="J3656" t="str">
        <f t="shared" si="573"/>
        <v>Early Morning</v>
      </c>
      <c r="K3656" t="str">
        <f t="shared" si="574"/>
        <v>Thursday</v>
      </c>
      <c r="L3656" t="str">
        <f t="shared" si="575"/>
        <v>Failed</v>
      </c>
      <c r="M3656">
        <f t="shared" si="576"/>
        <v>0</v>
      </c>
      <c r="N3656">
        <f t="shared" si="577"/>
        <v>1</v>
      </c>
      <c r="O3656">
        <v>1</v>
      </c>
      <c r="P3656" t="str">
        <f t="shared" si="578"/>
        <v>City Route</v>
      </c>
      <c r="Q3656" t="str">
        <f t="shared" si="579"/>
        <v/>
      </c>
    </row>
    <row r="3657" spans="1:17">
      <c r="A3657">
        <v>6010</v>
      </c>
      <c r="B3657" t="s">
        <v>8</v>
      </c>
      <c r="C3657">
        <v>197</v>
      </c>
      <c r="D3657" t="s">
        <v>9</v>
      </c>
      <c r="E3657" s="1">
        <v>42566.517604166664</v>
      </c>
      <c r="F3657" t="s">
        <v>10</v>
      </c>
      <c r="G3657" s="3">
        <f t="shared" si="570"/>
        <v>42566</v>
      </c>
      <c r="H3657" s="2">
        <f t="shared" si="571"/>
        <v>0.51760416666365927</v>
      </c>
      <c r="I3657">
        <f t="shared" si="572"/>
        <v>12</v>
      </c>
      <c r="J3657" t="str">
        <f t="shared" si="573"/>
        <v>Day</v>
      </c>
      <c r="K3657" t="str">
        <f t="shared" si="574"/>
        <v>Wednesday</v>
      </c>
      <c r="L3657" t="str">
        <f t="shared" si="575"/>
        <v>Failed</v>
      </c>
      <c r="M3657">
        <f t="shared" si="576"/>
        <v>0</v>
      </c>
      <c r="N3657">
        <f t="shared" si="577"/>
        <v>1</v>
      </c>
      <c r="O3657">
        <v>1</v>
      </c>
      <c r="P3657" t="str">
        <f t="shared" si="578"/>
        <v>City Route</v>
      </c>
      <c r="Q3657" t="str">
        <f t="shared" si="579"/>
        <v/>
      </c>
    </row>
    <row r="3658" spans="1:17">
      <c r="A3658">
        <v>277</v>
      </c>
      <c r="B3658" t="s">
        <v>8</v>
      </c>
      <c r="C3658">
        <v>198</v>
      </c>
      <c r="D3658" t="s">
        <v>9</v>
      </c>
      <c r="E3658" s="1">
        <v>42562.290972222225</v>
      </c>
      <c r="F3658" t="s">
        <v>10</v>
      </c>
      <c r="G3658" s="3">
        <f t="shared" si="570"/>
        <v>42562</v>
      </c>
      <c r="H3658" s="2">
        <f t="shared" si="571"/>
        <v>0.29097222222480923</v>
      </c>
      <c r="I3658">
        <f t="shared" si="572"/>
        <v>6</v>
      </c>
      <c r="J3658" t="str">
        <f t="shared" si="573"/>
        <v>Morning</v>
      </c>
      <c r="K3658" t="str">
        <f t="shared" si="574"/>
        <v>Wednesday</v>
      </c>
      <c r="L3658" t="str">
        <f t="shared" si="575"/>
        <v>Failed</v>
      </c>
      <c r="M3658">
        <f t="shared" si="576"/>
        <v>0</v>
      </c>
      <c r="N3658">
        <f t="shared" si="577"/>
        <v>1</v>
      </c>
      <c r="O3658">
        <v>1</v>
      </c>
      <c r="P3658" t="str">
        <f t="shared" si="578"/>
        <v>City Route</v>
      </c>
      <c r="Q3658" t="str">
        <f t="shared" si="579"/>
        <v/>
      </c>
    </row>
    <row r="3659" spans="1:17">
      <c r="A3659">
        <v>2148</v>
      </c>
      <c r="B3659" t="s">
        <v>8</v>
      </c>
      <c r="C3659">
        <v>198</v>
      </c>
      <c r="D3659" t="s">
        <v>9</v>
      </c>
      <c r="E3659" s="1">
        <v>42563.723611111112</v>
      </c>
      <c r="F3659" t="s">
        <v>10</v>
      </c>
      <c r="G3659" s="3">
        <f t="shared" si="570"/>
        <v>42563</v>
      </c>
      <c r="H3659" s="2">
        <f t="shared" si="571"/>
        <v>0.72361111111240461</v>
      </c>
      <c r="I3659">
        <f t="shared" si="572"/>
        <v>17</v>
      </c>
      <c r="J3659" t="str">
        <f t="shared" si="573"/>
        <v>Evening</v>
      </c>
      <c r="K3659" t="str">
        <f t="shared" si="574"/>
        <v>Friday</v>
      </c>
      <c r="L3659" t="str">
        <f t="shared" si="575"/>
        <v>Failed</v>
      </c>
      <c r="M3659">
        <f t="shared" si="576"/>
        <v>0</v>
      </c>
      <c r="N3659">
        <f t="shared" si="577"/>
        <v>1</v>
      </c>
      <c r="O3659">
        <v>1</v>
      </c>
      <c r="P3659" t="str">
        <f t="shared" si="578"/>
        <v>City Route</v>
      </c>
      <c r="Q3659" t="str">
        <f t="shared" si="579"/>
        <v/>
      </c>
    </row>
    <row r="3660" spans="1:17">
      <c r="A3660">
        <v>2802</v>
      </c>
      <c r="B3660" t="s">
        <v>8</v>
      </c>
      <c r="C3660">
        <v>198</v>
      </c>
      <c r="D3660" t="s">
        <v>9</v>
      </c>
      <c r="E3660" s="1">
        <v>42564.202569444446</v>
      </c>
      <c r="F3660" t="s">
        <v>10</v>
      </c>
      <c r="G3660" s="3">
        <f t="shared" si="570"/>
        <v>42564</v>
      </c>
      <c r="H3660" s="2">
        <f t="shared" si="571"/>
        <v>0.20256944444554392</v>
      </c>
      <c r="I3660">
        <f t="shared" si="572"/>
        <v>4</v>
      </c>
      <c r="J3660" t="str">
        <f t="shared" si="573"/>
        <v>Early Morning</v>
      </c>
      <c r="K3660" t="str">
        <f t="shared" si="574"/>
        <v>Monday</v>
      </c>
      <c r="L3660" t="str">
        <f t="shared" si="575"/>
        <v>Failed</v>
      </c>
      <c r="M3660">
        <f t="shared" si="576"/>
        <v>0</v>
      </c>
      <c r="N3660">
        <f t="shared" si="577"/>
        <v>1</v>
      </c>
      <c r="O3660">
        <v>1</v>
      </c>
      <c r="P3660" t="str">
        <f t="shared" si="578"/>
        <v>City Route</v>
      </c>
      <c r="Q3660" t="str">
        <f t="shared" si="579"/>
        <v/>
      </c>
    </row>
    <row r="3661" spans="1:17">
      <c r="A3661">
        <v>4445</v>
      </c>
      <c r="B3661" t="s">
        <v>8</v>
      </c>
      <c r="C3661">
        <v>198</v>
      </c>
      <c r="D3661" t="s">
        <v>9</v>
      </c>
      <c r="E3661" s="1">
        <v>42565.358842592592</v>
      </c>
      <c r="F3661" t="s">
        <v>10</v>
      </c>
      <c r="G3661" s="3">
        <f t="shared" si="570"/>
        <v>42565</v>
      </c>
      <c r="H3661" s="2">
        <f t="shared" si="571"/>
        <v>0.35884259259182727</v>
      </c>
      <c r="I3661">
        <f t="shared" si="572"/>
        <v>8</v>
      </c>
      <c r="J3661" t="str">
        <f t="shared" si="573"/>
        <v>Morning</v>
      </c>
      <c r="K3661" t="str">
        <f t="shared" si="574"/>
        <v>Saturday</v>
      </c>
      <c r="L3661" t="str">
        <f t="shared" si="575"/>
        <v>Failed</v>
      </c>
      <c r="M3661">
        <f t="shared" si="576"/>
        <v>0</v>
      </c>
      <c r="N3661">
        <f t="shared" si="577"/>
        <v>1</v>
      </c>
      <c r="O3661">
        <v>1</v>
      </c>
      <c r="P3661" t="str">
        <f t="shared" si="578"/>
        <v>City Route</v>
      </c>
      <c r="Q3661" t="str">
        <f t="shared" si="579"/>
        <v/>
      </c>
    </row>
    <row r="3662" spans="1:17">
      <c r="A3662">
        <v>546</v>
      </c>
      <c r="B3662" t="s">
        <v>8</v>
      </c>
      <c r="C3662">
        <v>199</v>
      </c>
      <c r="D3662" t="s">
        <v>9</v>
      </c>
      <c r="E3662" s="1">
        <v>42562.419444444444</v>
      </c>
      <c r="F3662" t="s">
        <v>10</v>
      </c>
      <c r="G3662" s="3">
        <f t="shared" si="570"/>
        <v>42562</v>
      </c>
      <c r="H3662" s="2">
        <f t="shared" si="571"/>
        <v>0.41944444444379769</v>
      </c>
      <c r="I3662">
        <f t="shared" si="572"/>
        <v>10</v>
      </c>
      <c r="J3662" t="str">
        <f t="shared" si="573"/>
        <v>Day</v>
      </c>
      <c r="K3662" t="str">
        <f t="shared" si="574"/>
        <v>Saturday</v>
      </c>
      <c r="L3662" t="str">
        <f t="shared" si="575"/>
        <v>Failed</v>
      </c>
      <c r="M3662">
        <f t="shared" si="576"/>
        <v>0</v>
      </c>
      <c r="N3662">
        <f t="shared" si="577"/>
        <v>1</v>
      </c>
      <c r="O3662">
        <v>1</v>
      </c>
      <c r="P3662" t="str">
        <f t="shared" si="578"/>
        <v>City Route</v>
      </c>
      <c r="Q3662" t="str">
        <f t="shared" si="579"/>
        <v/>
      </c>
    </row>
    <row r="3663" spans="1:17">
      <c r="A3663">
        <v>1115</v>
      </c>
      <c r="B3663" t="s">
        <v>6</v>
      </c>
      <c r="C3663">
        <v>199</v>
      </c>
      <c r="D3663" t="s">
        <v>9</v>
      </c>
      <c r="E3663" s="1">
        <v>42562.849305555559</v>
      </c>
      <c r="F3663" t="s">
        <v>10</v>
      </c>
      <c r="G3663" s="3">
        <f t="shared" si="570"/>
        <v>42562</v>
      </c>
      <c r="H3663" s="2">
        <f t="shared" si="571"/>
        <v>0.84930555555911269</v>
      </c>
      <c r="I3663">
        <f t="shared" si="572"/>
        <v>20</v>
      </c>
      <c r="J3663" t="str">
        <f t="shared" si="573"/>
        <v>Evening</v>
      </c>
      <c r="K3663" t="str">
        <f t="shared" si="574"/>
        <v>Monday</v>
      </c>
      <c r="L3663" t="str">
        <f t="shared" si="575"/>
        <v>Failed</v>
      </c>
      <c r="M3663">
        <f t="shared" si="576"/>
        <v>0</v>
      </c>
      <c r="N3663">
        <f t="shared" si="577"/>
        <v>1</v>
      </c>
      <c r="O3663">
        <v>1</v>
      </c>
      <c r="P3663" t="str">
        <f t="shared" si="578"/>
        <v>Airport Route</v>
      </c>
      <c r="Q3663" t="str">
        <f t="shared" si="579"/>
        <v/>
      </c>
    </row>
    <row r="3664" spans="1:17">
      <c r="A3664">
        <v>3177</v>
      </c>
      <c r="B3664" t="s">
        <v>8</v>
      </c>
      <c r="C3664">
        <v>199</v>
      </c>
      <c r="D3664" t="s">
        <v>9</v>
      </c>
      <c r="E3664" s="1">
        <v>42564.384166666663</v>
      </c>
      <c r="F3664" t="s">
        <v>10</v>
      </c>
      <c r="G3664" s="3">
        <f t="shared" si="570"/>
        <v>42564</v>
      </c>
      <c r="H3664" s="2">
        <f t="shared" si="571"/>
        <v>0.38416666666307719</v>
      </c>
      <c r="I3664">
        <f t="shared" si="572"/>
        <v>9</v>
      </c>
      <c r="J3664" t="str">
        <f t="shared" si="573"/>
        <v>Morning</v>
      </c>
      <c r="K3664" t="str">
        <f t="shared" si="574"/>
        <v>Friday</v>
      </c>
      <c r="L3664" t="str">
        <f t="shared" si="575"/>
        <v>Failed</v>
      </c>
      <c r="M3664">
        <f t="shared" si="576"/>
        <v>0</v>
      </c>
      <c r="N3664">
        <f t="shared" si="577"/>
        <v>1</v>
      </c>
      <c r="O3664">
        <v>1</v>
      </c>
      <c r="P3664" t="str">
        <f t="shared" si="578"/>
        <v>City Route</v>
      </c>
      <c r="Q3664" t="str">
        <f t="shared" si="579"/>
        <v/>
      </c>
    </row>
    <row r="3665" spans="1:17">
      <c r="A3665">
        <v>5587</v>
      </c>
      <c r="B3665" t="s">
        <v>8</v>
      </c>
      <c r="C3665">
        <v>199</v>
      </c>
      <c r="D3665" t="s">
        <v>9</v>
      </c>
      <c r="E3665" s="1">
        <v>42566.249189814815</v>
      </c>
      <c r="F3665" t="s">
        <v>10</v>
      </c>
      <c r="G3665" s="3">
        <f t="shared" si="570"/>
        <v>42566</v>
      </c>
      <c r="H3665" s="2">
        <f t="shared" si="571"/>
        <v>0.24918981481459923</v>
      </c>
      <c r="I3665">
        <f t="shared" si="572"/>
        <v>5</v>
      </c>
      <c r="J3665" t="str">
        <f t="shared" si="573"/>
        <v>Morning</v>
      </c>
      <c r="K3665" t="str">
        <f t="shared" si="574"/>
        <v>Sunday</v>
      </c>
      <c r="L3665" t="str">
        <f t="shared" si="575"/>
        <v>Failed</v>
      </c>
      <c r="M3665">
        <f t="shared" si="576"/>
        <v>0</v>
      </c>
      <c r="N3665">
        <f t="shared" si="577"/>
        <v>1</v>
      </c>
      <c r="O3665">
        <v>1</v>
      </c>
      <c r="P3665" t="str">
        <f t="shared" si="578"/>
        <v>City Route</v>
      </c>
      <c r="Q3665" t="str">
        <f t="shared" si="579"/>
        <v/>
      </c>
    </row>
    <row r="3666" spans="1:17">
      <c r="A3666">
        <v>5628</v>
      </c>
      <c r="B3666" t="s">
        <v>8</v>
      </c>
      <c r="C3666">
        <v>199</v>
      </c>
      <c r="D3666" t="s">
        <v>9</v>
      </c>
      <c r="E3666" s="1">
        <v>42566.274074074077</v>
      </c>
      <c r="F3666" t="s">
        <v>10</v>
      </c>
      <c r="G3666" s="3">
        <f t="shared" si="570"/>
        <v>42566</v>
      </c>
      <c r="H3666" s="2">
        <f t="shared" si="571"/>
        <v>0.27407407407736173</v>
      </c>
      <c r="I3666">
        <f t="shared" si="572"/>
        <v>6</v>
      </c>
      <c r="J3666" t="str">
        <f t="shared" si="573"/>
        <v>Morning</v>
      </c>
      <c r="K3666" t="str">
        <f t="shared" si="574"/>
        <v>Saturday</v>
      </c>
      <c r="L3666" t="str">
        <f t="shared" si="575"/>
        <v>Failed</v>
      </c>
      <c r="M3666">
        <f t="shared" si="576"/>
        <v>0</v>
      </c>
      <c r="N3666">
        <f t="shared" si="577"/>
        <v>1</v>
      </c>
      <c r="O3666">
        <v>1</v>
      </c>
      <c r="P3666" t="str">
        <f t="shared" si="578"/>
        <v>City Route</v>
      </c>
      <c r="Q3666" t="str">
        <f t="shared" si="579"/>
        <v/>
      </c>
    </row>
    <row r="3667" spans="1:17">
      <c r="A3667">
        <v>6173</v>
      </c>
      <c r="B3667" t="s">
        <v>8</v>
      </c>
      <c r="C3667">
        <v>199</v>
      </c>
      <c r="D3667" t="s">
        <v>9</v>
      </c>
      <c r="E3667" s="1">
        <v>42566.698217592595</v>
      </c>
      <c r="F3667" t="s">
        <v>10</v>
      </c>
      <c r="G3667" s="3">
        <f t="shared" si="570"/>
        <v>42566</v>
      </c>
      <c r="H3667" s="2">
        <f t="shared" si="571"/>
        <v>0.69821759259502869</v>
      </c>
      <c r="I3667">
        <f t="shared" si="572"/>
        <v>16</v>
      </c>
      <c r="J3667" t="str">
        <f t="shared" si="573"/>
        <v>Day</v>
      </c>
      <c r="K3667" t="str">
        <f t="shared" si="574"/>
        <v>Friday</v>
      </c>
      <c r="L3667" t="str">
        <f t="shared" si="575"/>
        <v>Failed</v>
      </c>
      <c r="M3667">
        <f t="shared" si="576"/>
        <v>0</v>
      </c>
      <c r="N3667">
        <f t="shared" si="577"/>
        <v>1</v>
      </c>
      <c r="O3667">
        <v>1</v>
      </c>
      <c r="P3667" t="str">
        <f t="shared" si="578"/>
        <v>City Route</v>
      </c>
      <c r="Q3667" t="str">
        <f t="shared" si="579"/>
        <v/>
      </c>
    </row>
    <row r="3668" spans="1:17">
      <c r="A3668">
        <v>383</v>
      </c>
      <c r="B3668" t="s">
        <v>8</v>
      </c>
      <c r="C3668">
        <v>200</v>
      </c>
      <c r="D3668" t="s">
        <v>9</v>
      </c>
      <c r="E3668" s="1">
        <v>42562.347916666666</v>
      </c>
      <c r="F3668" t="s">
        <v>10</v>
      </c>
      <c r="G3668" s="3">
        <f t="shared" si="570"/>
        <v>42562</v>
      </c>
      <c r="H3668" s="2">
        <f t="shared" si="571"/>
        <v>0.34791666666569654</v>
      </c>
      <c r="I3668">
        <f t="shared" si="572"/>
        <v>8</v>
      </c>
      <c r="J3668" t="str">
        <f t="shared" si="573"/>
        <v>Morning</v>
      </c>
      <c r="K3668" t="str">
        <f t="shared" si="574"/>
        <v>Thursday</v>
      </c>
      <c r="L3668" t="str">
        <f t="shared" si="575"/>
        <v>Failed</v>
      </c>
      <c r="M3668">
        <f t="shared" si="576"/>
        <v>0</v>
      </c>
      <c r="N3668">
        <f t="shared" si="577"/>
        <v>1</v>
      </c>
      <c r="O3668">
        <v>1</v>
      </c>
      <c r="P3668" t="str">
        <f t="shared" si="578"/>
        <v>City Route</v>
      </c>
      <c r="Q3668" t="str">
        <f t="shared" si="579"/>
        <v/>
      </c>
    </row>
    <row r="3669" spans="1:17">
      <c r="A3669">
        <v>749</v>
      </c>
      <c r="B3669" t="s">
        <v>6</v>
      </c>
      <c r="C3669">
        <v>200</v>
      </c>
      <c r="D3669" t="s">
        <v>9</v>
      </c>
      <c r="E3669" s="1">
        <v>42562.658333333333</v>
      </c>
      <c r="F3669" t="s">
        <v>10</v>
      </c>
      <c r="G3669" s="3">
        <f t="shared" si="570"/>
        <v>42562</v>
      </c>
      <c r="H3669" s="2">
        <f t="shared" si="571"/>
        <v>0.65833333333284827</v>
      </c>
      <c r="I3669">
        <f t="shared" si="572"/>
        <v>15</v>
      </c>
      <c r="J3669" t="str">
        <f t="shared" si="573"/>
        <v>Day</v>
      </c>
      <c r="K3669" t="str">
        <f t="shared" si="574"/>
        <v>Saturday</v>
      </c>
      <c r="L3669" t="str">
        <f t="shared" si="575"/>
        <v>Failed</v>
      </c>
      <c r="M3669">
        <f t="shared" si="576"/>
        <v>0</v>
      </c>
      <c r="N3669">
        <f t="shared" si="577"/>
        <v>1</v>
      </c>
      <c r="O3669">
        <v>1</v>
      </c>
      <c r="P3669" t="str">
        <f t="shared" si="578"/>
        <v>Airport Route</v>
      </c>
      <c r="Q3669" t="str">
        <f t="shared" si="579"/>
        <v/>
      </c>
    </row>
    <row r="3670" spans="1:17">
      <c r="A3670">
        <v>5733</v>
      </c>
      <c r="B3670" t="s">
        <v>8</v>
      </c>
      <c r="C3670">
        <v>200</v>
      </c>
      <c r="D3670" t="s">
        <v>9</v>
      </c>
      <c r="E3670" s="1">
        <v>42566.327233796299</v>
      </c>
      <c r="F3670" t="s">
        <v>10</v>
      </c>
      <c r="G3670" s="3">
        <f t="shared" si="570"/>
        <v>42566</v>
      </c>
      <c r="H3670" s="2">
        <f t="shared" si="571"/>
        <v>0.32723379629896954</v>
      </c>
      <c r="I3670">
        <f t="shared" si="572"/>
        <v>7</v>
      </c>
      <c r="J3670" t="str">
        <f t="shared" si="573"/>
        <v>Morning</v>
      </c>
      <c r="K3670" t="str">
        <f t="shared" si="574"/>
        <v>Saturday</v>
      </c>
      <c r="L3670" t="str">
        <f t="shared" si="575"/>
        <v>Failed</v>
      </c>
      <c r="M3670">
        <f t="shared" si="576"/>
        <v>0</v>
      </c>
      <c r="N3670">
        <f t="shared" si="577"/>
        <v>1</v>
      </c>
      <c r="O3670">
        <v>1</v>
      </c>
      <c r="P3670" t="str">
        <f t="shared" si="578"/>
        <v>City Route</v>
      </c>
      <c r="Q3670" t="str">
        <f t="shared" si="579"/>
        <v/>
      </c>
    </row>
    <row r="3671" spans="1:17">
      <c r="A3671">
        <v>18</v>
      </c>
      <c r="B3671" t="s">
        <v>8</v>
      </c>
      <c r="C3671">
        <v>201</v>
      </c>
      <c r="D3671" t="s">
        <v>9</v>
      </c>
      <c r="E3671" s="1">
        <v>42562.052777777775</v>
      </c>
      <c r="F3671" t="s">
        <v>10</v>
      </c>
      <c r="G3671" s="3">
        <f t="shared" si="570"/>
        <v>42562</v>
      </c>
      <c r="H3671" s="2">
        <f t="shared" si="571"/>
        <v>5.2777777775190771E-2</v>
      </c>
      <c r="I3671">
        <f t="shared" si="572"/>
        <v>1</v>
      </c>
      <c r="J3671" t="str">
        <f t="shared" si="573"/>
        <v>Early Morning</v>
      </c>
      <c r="K3671" t="str">
        <f t="shared" si="574"/>
        <v>Wednesday</v>
      </c>
      <c r="L3671" t="str">
        <f t="shared" si="575"/>
        <v>Failed</v>
      </c>
      <c r="M3671">
        <f t="shared" si="576"/>
        <v>0</v>
      </c>
      <c r="N3671">
        <f t="shared" si="577"/>
        <v>1</v>
      </c>
      <c r="O3671">
        <v>1</v>
      </c>
      <c r="P3671" t="str">
        <f t="shared" si="578"/>
        <v>City Route</v>
      </c>
      <c r="Q3671" t="str">
        <f t="shared" si="579"/>
        <v/>
      </c>
    </row>
    <row r="3672" spans="1:17">
      <c r="A3672">
        <v>2125</v>
      </c>
      <c r="B3672" t="s">
        <v>6</v>
      </c>
      <c r="C3672">
        <v>201</v>
      </c>
      <c r="D3672" t="s">
        <v>9</v>
      </c>
      <c r="E3672" s="1">
        <v>42563.702777777777</v>
      </c>
      <c r="F3672" t="s">
        <v>10</v>
      </c>
      <c r="G3672" s="3">
        <f t="shared" si="570"/>
        <v>42563</v>
      </c>
      <c r="H3672" s="2">
        <f t="shared" si="571"/>
        <v>0.70277777777664596</v>
      </c>
      <c r="I3672">
        <f t="shared" si="572"/>
        <v>16</v>
      </c>
      <c r="J3672" t="str">
        <f t="shared" si="573"/>
        <v>Day</v>
      </c>
      <c r="K3672" t="str">
        <f t="shared" si="574"/>
        <v>Wednesday</v>
      </c>
      <c r="L3672" t="str">
        <f t="shared" si="575"/>
        <v>Failed</v>
      </c>
      <c r="M3672">
        <f t="shared" si="576"/>
        <v>0</v>
      </c>
      <c r="N3672">
        <f t="shared" si="577"/>
        <v>1</v>
      </c>
      <c r="O3672">
        <v>1</v>
      </c>
      <c r="P3672" t="str">
        <f t="shared" si="578"/>
        <v>Airport Route</v>
      </c>
      <c r="Q3672" t="str">
        <f t="shared" si="579"/>
        <v/>
      </c>
    </row>
    <row r="3673" spans="1:17">
      <c r="A3673">
        <v>5522</v>
      </c>
      <c r="B3673" t="s">
        <v>8</v>
      </c>
      <c r="C3673">
        <v>201</v>
      </c>
      <c r="D3673" t="s">
        <v>9</v>
      </c>
      <c r="E3673" s="1">
        <v>42566.223344907405</v>
      </c>
      <c r="F3673" t="s">
        <v>10</v>
      </c>
      <c r="G3673" s="3">
        <f t="shared" si="570"/>
        <v>42566</v>
      </c>
      <c r="H3673" s="2">
        <f t="shared" si="571"/>
        <v>0.22334490740468027</v>
      </c>
      <c r="I3673">
        <f t="shared" si="572"/>
        <v>5</v>
      </c>
      <c r="J3673" t="str">
        <f t="shared" si="573"/>
        <v>Morning</v>
      </c>
      <c r="K3673" t="str">
        <f t="shared" si="574"/>
        <v>Friday</v>
      </c>
      <c r="L3673" t="str">
        <f t="shared" si="575"/>
        <v>Failed</v>
      </c>
      <c r="M3673">
        <f t="shared" si="576"/>
        <v>0</v>
      </c>
      <c r="N3673">
        <f t="shared" si="577"/>
        <v>1</v>
      </c>
      <c r="O3673">
        <v>1</v>
      </c>
      <c r="P3673" t="str">
        <f t="shared" si="578"/>
        <v>City Route</v>
      </c>
      <c r="Q3673" t="str">
        <f t="shared" si="579"/>
        <v/>
      </c>
    </row>
    <row r="3674" spans="1:17">
      <c r="A3674">
        <v>5895</v>
      </c>
      <c r="B3674" t="s">
        <v>8</v>
      </c>
      <c r="C3674">
        <v>201</v>
      </c>
      <c r="D3674" t="s">
        <v>9</v>
      </c>
      <c r="E3674" s="1">
        <v>42566.409270833334</v>
      </c>
      <c r="F3674" t="s">
        <v>10</v>
      </c>
      <c r="G3674" s="3">
        <f t="shared" si="570"/>
        <v>42566</v>
      </c>
      <c r="H3674" s="2">
        <f t="shared" si="571"/>
        <v>0.40927083333372138</v>
      </c>
      <c r="I3674">
        <f t="shared" si="572"/>
        <v>9</v>
      </c>
      <c r="J3674" t="str">
        <f t="shared" si="573"/>
        <v>Morning</v>
      </c>
      <c r="K3674" t="str">
        <f t="shared" si="574"/>
        <v>Sunday</v>
      </c>
      <c r="L3674" t="str">
        <f t="shared" si="575"/>
        <v>Failed</v>
      </c>
      <c r="M3674">
        <f t="shared" si="576"/>
        <v>0</v>
      </c>
      <c r="N3674">
        <f t="shared" si="577"/>
        <v>1</v>
      </c>
      <c r="O3674">
        <v>1</v>
      </c>
      <c r="P3674" t="str">
        <f t="shared" si="578"/>
        <v>City Route</v>
      </c>
      <c r="Q3674" t="str">
        <f t="shared" si="579"/>
        <v/>
      </c>
    </row>
    <row r="3675" spans="1:17">
      <c r="A3675">
        <v>192</v>
      </c>
      <c r="B3675" t="s">
        <v>8</v>
      </c>
      <c r="C3675">
        <v>202</v>
      </c>
      <c r="D3675" t="s">
        <v>9</v>
      </c>
      <c r="E3675" s="1">
        <v>42562.24722222222</v>
      </c>
      <c r="F3675" t="s">
        <v>10</v>
      </c>
      <c r="G3675" s="3">
        <f t="shared" si="570"/>
        <v>42562</v>
      </c>
      <c r="H3675" s="2">
        <f t="shared" si="571"/>
        <v>0.24722222222044365</v>
      </c>
      <c r="I3675">
        <f t="shared" si="572"/>
        <v>5</v>
      </c>
      <c r="J3675" t="str">
        <f t="shared" si="573"/>
        <v>Morning</v>
      </c>
      <c r="K3675" t="str">
        <f t="shared" si="574"/>
        <v>Tuesday</v>
      </c>
      <c r="L3675" t="str">
        <f t="shared" si="575"/>
        <v>Failed</v>
      </c>
      <c r="M3675">
        <f t="shared" si="576"/>
        <v>0</v>
      </c>
      <c r="N3675">
        <f t="shared" si="577"/>
        <v>1</v>
      </c>
      <c r="O3675">
        <v>1</v>
      </c>
      <c r="P3675" t="str">
        <f t="shared" si="578"/>
        <v>City Route</v>
      </c>
      <c r="Q3675" t="str">
        <f t="shared" si="579"/>
        <v/>
      </c>
    </row>
    <row r="3676" spans="1:17">
      <c r="A3676">
        <v>1469</v>
      </c>
      <c r="B3676" t="s">
        <v>8</v>
      </c>
      <c r="C3676">
        <v>202</v>
      </c>
      <c r="D3676" t="s">
        <v>9</v>
      </c>
      <c r="E3676" s="1">
        <v>42563.211805555555</v>
      </c>
      <c r="F3676" t="s">
        <v>10</v>
      </c>
      <c r="G3676" s="3">
        <f t="shared" si="570"/>
        <v>42563</v>
      </c>
      <c r="H3676" s="2">
        <f t="shared" si="571"/>
        <v>0.21180555555474712</v>
      </c>
      <c r="I3676">
        <f t="shared" si="572"/>
        <v>5</v>
      </c>
      <c r="J3676" t="str">
        <f t="shared" si="573"/>
        <v>Morning</v>
      </c>
      <c r="K3676" t="str">
        <f t="shared" si="574"/>
        <v>Friday</v>
      </c>
      <c r="L3676" t="str">
        <f t="shared" si="575"/>
        <v>Failed</v>
      </c>
      <c r="M3676">
        <f t="shared" si="576"/>
        <v>0</v>
      </c>
      <c r="N3676">
        <f t="shared" si="577"/>
        <v>1</v>
      </c>
      <c r="O3676">
        <v>1</v>
      </c>
      <c r="P3676" t="str">
        <f t="shared" si="578"/>
        <v>City Route</v>
      </c>
      <c r="Q3676" t="str">
        <f t="shared" si="579"/>
        <v/>
      </c>
    </row>
    <row r="3677" spans="1:17">
      <c r="A3677">
        <v>1486</v>
      </c>
      <c r="B3677" t="s">
        <v>8</v>
      </c>
      <c r="C3677">
        <v>202</v>
      </c>
      <c r="D3677" t="s">
        <v>9</v>
      </c>
      <c r="E3677" s="1">
        <v>42563.222222222219</v>
      </c>
      <c r="F3677" t="s">
        <v>10</v>
      </c>
      <c r="G3677" s="3">
        <f t="shared" si="570"/>
        <v>42563</v>
      </c>
      <c r="H3677" s="2">
        <f t="shared" si="571"/>
        <v>0.22222222221898846</v>
      </c>
      <c r="I3677">
        <f t="shared" si="572"/>
        <v>5</v>
      </c>
      <c r="J3677" t="str">
        <f t="shared" si="573"/>
        <v>Morning</v>
      </c>
      <c r="K3677" t="str">
        <f t="shared" si="574"/>
        <v>Monday</v>
      </c>
      <c r="L3677" t="str">
        <f t="shared" si="575"/>
        <v>Failed</v>
      </c>
      <c r="M3677">
        <f t="shared" si="576"/>
        <v>0</v>
      </c>
      <c r="N3677">
        <f t="shared" si="577"/>
        <v>1</v>
      </c>
      <c r="O3677">
        <v>1</v>
      </c>
      <c r="P3677" t="str">
        <f t="shared" si="578"/>
        <v>City Route</v>
      </c>
      <c r="Q3677" t="str">
        <f t="shared" si="579"/>
        <v/>
      </c>
    </row>
    <row r="3678" spans="1:17">
      <c r="A3678">
        <v>2971</v>
      </c>
      <c r="B3678" t="s">
        <v>8</v>
      </c>
      <c r="C3678">
        <v>202</v>
      </c>
      <c r="D3678" t="s">
        <v>9</v>
      </c>
      <c r="E3678" s="1">
        <v>42564.286805555559</v>
      </c>
      <c r="F3678" t="s">
        <v>10</v>
      </c>
      <c r="G3678" s="3">
        <f t="shared" si="570"/>
        <v>42564</v>
      </c>
      <c r="H3678" s="2">
        <f t="shared" si="571"/>
        <v>0.28680555555911269</v>
      </c>
      <c r="I3678">
        <f t="shared" si="572"/>
        <v>6</v>
      </c>
      <c r="J3678" t="str">
        <f t="shared" si="573"/>
        <v>Morning</v>
      </c>
      <c r="K3678" t="str">
        <f t="shared" si="574"/>
        <v>Tuesday</v>
      </c>
      <c r="L3678" t="str">
        <f t="shared" si="575"/>
        <v>Failed</v>
      </c>
      <c r="M3678">
        <f t="shared" si="576"/>
        <v>0</v>
      </c>
      <c r="N3678">
        <f t="shared" si="577"/>
        <v>1</v>
      </c>
      <c r="O3678">
        <v>1</v>
      </c>
      <c r="P3678" t="str">
        <f t="shared" si="578"/>
        <v>City Route</v>
      </c>
      <c r="Q3678" t="str">
        <f t="shared" si="579"/>
        <v/>
      </c>
    </row>
    <row r="3679" spans="1:17">
      <c r="A3679">
        <v>4331</v>
      </c>
      <c r="B3679" t="s">
        <v>8</v>
      </c>
      <c r="C3679">
        <v>202</v>
      </c>
      <c r="D3679" t="s">
        <v>9</v>
      </c>
      <c r="E3679" s="1">
        <v>42565.299143518518</v>
      </c>
      <c r="F3679" t="s">
        <v>10</v>
      </c>
      <c r="G3679" s="3">
        <f t="shared" si="570"/>
        <v>42565</v>
      </c>
      <c r="H3679" s="2">
        <f t="shared" si="571"/>
        <v>0.29914351851766696</v>
      </c>
      <c r="I3679">
        <f t="shared" si="572"/>
        <v>7</v>
      </c>
      <c r="J3679" t="str">
        <f t="shared" si="573"/>
        <v>Morning</v>
      </c>
      <c r="K3679" t="str">
        <f t="shared" si="574"/>
        <v>Thursday</v>
      </c>
      <c r="L3679" t="str">
        <f t="shared" si="575"/>
        <v>Failed</v>
      </c>
      <c r="M3679">
        <f t="shared" si="576"/>
        <v>0</v>
      </c>
      <c r="N3679">
        <f t="shared" si="577"/>
        <v>1</v>
      </c>
      <c r="O3679">
        <v>1</v>
      </c>
      <c r="P3679" t="str">
        <f t="shared" si="578"/>
        <v>City Route</v>
      </c>
      <c r="Q3679" t="str">
        <f t="shared" si="579"/>
        <v/>
      </c>
    </row>
    <row r="3680" spans="1:17">
      <c r="A3680">
        <v>1739</v>
      </c>
      <c r="B3680" t="s">
        <v>8</v>
      </c>
      <c r="C3680">
        <v>203</v>
      </c>
      <c r="D3680" t="s">
        <v>9</v>
      </c>
      <c r="E3680" s="1">
        <v>42563.354166666664</v>
      </c>
      <c r="F3680" t="s">
        <v>10</v>
      </c>
      <c r="G3680" s="3">
        <f t="shared" si="570"/>
        <v>42563</v>
      </c>
      <c r="H3680" s="2">
        <f t="shared" si="571"/>
        <v>0.35416666666424135</v>
      </c>
      <c r="I3680">
        <f t="shared" si="572"/>
        <v>8</v>
      </c>
      <c r="J3680" t="str">
        <f t="shared" si="573"/>
        <v>Morning</v>
      </c>
      <c r="K3680" t="str">
        <f t="shared" si="574"/>
        <v>Tuesday</v>
      </c>
      <c r="L3680" t="str">
        <f t="shared" si="575"/>
        <v>Failed</v>
      </c>
      <c r="M3680">
        <f t="shared" si="576"/>
        <v>0</v>
      </c>
      <c r="N3680">
        <f t="shared" si="577"/>
        <v>1</v>
      </c>
      <c r="O3680">
        <v>1</v>
      </c>
      <c r="P3680" t="str">
        <f t="shared" si="578"/>
        <v>City Route</v>
      </c>
      <c r="Q3680" t="str">
        <f t="shared" si="579"/>
        <v/>
      </c>
    </row>
    <row r="3681" spans="1:17">
      <c r="A3681">
        <v>5679</v>
      </c>
      <c r="B3681" t="s">
        <v>8</v>
      </c>
      <c r="C3681">
        <v>203</v>
      </c>
      <c r="D3681" t="s">
        <v>9</v>
      </c>
      <c r="E3681" s="1">
        <v>42566.298055555555</v>
      </c>
      <c r="F3681" t="s">
        <v>10</v>
      </c>
      <c r="G3681" s="3">
        <f t="shared" si="570"/>
        <v>42566</v>
      </c>
      <c r="H3681" s="2">
        <f t="shared" si="571"/>
        <v>0.29805555555503815</v>
      </c>
      <c r="I3681">
        <f t="shared" si="572"/>
        <v>7</v>
      </c>
      <c r="J3681" t="str">
        <f t="shared" si="573"/>
        <v>Morning</v>
      </c>
      <c r="K3681" t="str">
        <f t="shared" si="574"/>
        <v>Monday</v>
      </c>
      <c r="L3681" t="str">
        <f t="shared" si="575"/>
        <v>Failed</v>
      </c>
      <c r="M3681">
        <f t="shared" si="576"/>
        <v>0</v>
      </c>
      <c r="N3681">
        <f t="shared" si="577"/>
        <v>1</v>
      </c>
      <c r="O3681">
        <v>1</v>
      </c>
      <c r="P3681" t="str">
        <f t="shared" si="578"/>
        <v>City Route</v>
      </c>
      <c r="Q3681" t="str">
        <f t="shared" si="579"/>
        <v/>
      </c>
    </row>
    <row r="3682" spans="1:17">
      <c r="A3682">
        <v>5750</v>
      </c>
      <c r="B3682" t="s">
        <v>8</v>
      </c>
      <c r="C3682">
        <v>203</v>
      </c>
      <c r="D3682" t="s">
        <v>9</v>
      </c>
      <c r="E3682" s="1">
        <v>42566.335625</v>
      </c>
      <c r="F3682" t="s">
        <v>10</v>
      </c>
      <c r="G3682" s="3">
        <f t="shared" si="570"/>
        <v>42566</v>
      </c>
      <c r="H3682" s="2">
        <f t="shared" si="571"/>
        <v>0.33562499999970896</v>
      </c>
      <c r="I3682">
        <f t="shared" si="572"/>
        <v>8</v>
      </c>
      <c r="J3682" t="str">
        <f t="shared" si="573"/>
        <v>Morning</v>
      </c>
      <c r="K3682" t="str">
        <f t="shared" si="574"/>
        <v>Tuesday</v>
      </c>
      <c r="L3682" t="str">
        <f t="shared" si="575"/>
        <v>Failed</v>
      </c>
      <c r="M3682">
        <f t="shared" si="576"/>
        <v>0</v>
      </c>
      <c r="N3682">
        <f t="shared" si="577"/>
        <v>1</v>
      </c>
      <c r="O3682">
        <v>1</v>
      </c>
      <c r="P3682" t="str">
        <f t="shared" si="578"/>
        <v>City Route</v>
      </c>
      <c r="Q3682" t="str">
        <f t="shared" si="579"/>
        <v/>
      </c>
    </row>
    <row r="3683" spans="1:17">
      <c r="A3683">
        <v>5856</v>
      </c>
      <c r="B3683" t="s">
        <v>8</v>
      </c>
      <c r="C3683">
        <v>203</v>
      </c>
      <c r="D3683" t="s">
        <v>9</v>
      </c>
      <c r="E3683" s="1">
        <v>42566.381053240744</v>
      </c>
      <c r="F3683" t="s">
        <v>10</v>
      </c>
      <c r="G3683" s="3">
        <f t="shared" si="570"/>
        <v>42566</v>
      </c>
      <c r="H3683" s="2">
        <f t="shared" si="571"/>
        <v>0.38105324074422242</v>
      </c>
      <c r="I3683">
        <f t="shared" si="572"/>
        <v>9</v>
      </c>
      <c r="J3683" t="str">
        <f t="shared" si="573"/>
        <v>Morning</v>
      </c>
      <c r="K3683" t="str">
        <f t="shared" si="574"/>
        <v>Wednesday</v>
      </c>
      <c r="L3683" t="str">
        <f t="shared" si="575"/>
        <v>Failed</v>
      </c>
      <c r="M3683">
        <f t="shared" si="576"/>
        <v>0</v>
      </c>
      <c r="N3683">
        <f t="shared" si="577"/>
        <v>1</v>
      </c>
      <c r="O3683">
        <v>1</v>
      </c>
      <c r="P3683" t="str">
        <f t="shared" si="578"/>
        <v>City Route</v>
      </c>
      <c r="Q3683" t="str">
        <f t="shared" si="579"/>
        <v/>
      </c>
    </row>
    <row r="3684" spans="1:17">
      <c r="A3684">
        <v>6033</v>
      </c>
      <c r="B3684" t="s">
        <v>6</v>
      </c>
      <c r="C3684">
        <v>203</v>
      </c>
      <c r="D3684" t="s">
        <v>9</v>
      </c>
      <c r="E3684" s="1">
        <v>42566.538865740738</v>
      </c>
      <c r="F3684" t="s">
        <v>10</v>
      </c>
      <c r="G3684" s="3">
        <f t="shared" si="570"/>
        <v>42566</v>
      </c>
      <c r="H3684" s="2">
        <f t="shared" si="571"/>
        <v>0.53886574073840166</v>
      </c>
      <c r="I3684">
        <f t="shared" si="572"/>
        <v>12</v>
      </c>
      <c r="J3684" t="str">
        <f t="shared" si="573"/>
        <v>Day</v>
      </c>
      <c r="K3684" t="str">
        <f t="shared" si="574"/>
        <v>Friday</v>
      </c>
      <c r="L3684" t="str">
        <f t="shared" si="575"/>
        <v>Failed</v>
      </c>
      <c r="M3684">
        <f t="shared" si="576"/>
        <v>0</v>
      </c>
      <c r="N3684">
        <f t="shared" si="577"/>
        <v>1</v>
      </c>
      <c r="O3684">
        <v>1</v>
      </c>
      <c r="P3684" t="str">
        <f t="shared" si="578"/>
        <v>Airport Route</v>
      </c>
      <c r="Q3684" t="str">
        <f t="shared" si="579"/>
        <v/>
      </c>
    </row>
    <row r="3685" spans="1:17">
      <c r="A3685">
        <v>119</v>
      </c>
      <c r="B3685" t="s">
        <v>8</v>
      </c>
      <c r="C3685">
        <v>204</v>
      </c>
      <c r="D3685" t="s">
        <v>9</v>
      </c>
      <c r="E3685" s="1">
        <v>42562.215277777781</v>
      </c>
      <c r="F3685" t="s">
        <v>10</v>
      </c>
      <c r="G3685" s="3">
        <f t="shared" si="570"/>
        <v>42562</v>
      </c>
      <c r="H3685" s="2">
        <f t="shared" si="571"/>
        <v>0.21527777778101154</v>
      </c>
      <c r="I3685">
        <f t="shared" si="572"/>
        <v>5</v>
      </c>
      <c r="J3685" t="str">
        <f t="shared" si="573"/>
        <v>Morning</v>
      </c>
      <c r="K3685" t="str">
        <f t="shared" si="574"/>
        <v>Saturday</v>
      </c>
      <c r="L3685" t="str">
        <f t="shared" si="575"/>
        <v>Failed</v>
      </c>
      <c r="M3685">
        <f t="shared" si="576"/>
        <v>0</v>
      </c>
      <c r="N3685">
        <f t="shared" si="577"/>
        <v>1</v>
      </c>
      <c r="O3685">
        <v>1</v>
      </c>
      <c r="P3685" t="str">
        <f t="shared" si="578"/>
        <v>City Route</v>
      </c>
      <c r="Q3685" t="str">
        <f t="shared" si="579"/>
        <v/>
      </c>
    </row>
    <row r="3686" spans="1:17">
      <c r="A3686">
        <v>641</v>
      </c>
      <c r="B3686" t="s">
        <v>8</v>
      </c>
      <c r="C3686">
        <v>204</v>
      </c>
      <c r="D3686" t="s">
        <v>9</v>
      </c>
      <c r="E3686" s="1">
        <v>42562.521527777775</v>
      </c>
      <c r="F3686" t="s">
        <v>10</v>
      </c>
      <c r="G3686" s="3">
        <f t="shared" si="570"/>
        <v>42562</v>
      </c>
      <c r="H3686" s="2">
        <f t="shared" si="571"/>
        <v>0.52152777777519077</v>
      </c>
      <c r="I3686">
        <f t="shared" si="572"/>
        <v>12</v>
      </c>
      <c r="J3686" t="str">
        <f t="shared" si="573"/>
        <v>Day</v>
      </c>
      <c r="K3686" t="str">
        <f t="shared" si="574"/>
        <v>Wednesday</v>
      </c>
      <c r="L3686" t="str">
        <f t="shared" si="575"/>
        <v>Failed</v>
      </c>
      <c r="M3686">
        <f t="shared" si="576"/>
        <v>0</v>
      </c>
      <c r="N3686">
        <f t="shared" si="577"/>
        <v>1</v>
      </c>
      <c r="O3686">
        <v>1</v>
      </c>
      <c r="P3686" t="str">
        <f t="shared" si="578"/>
        <v>City Route</v>
      </c>
      <c r="Q3686" t="str">
        <f t="shared" si="579"/>
        <v/>
      </c>
    </row>
    <row r="3687" spans="1:17">
      <c r="A3687">
        <v>3144</v>
      </c>
      <c r="B3687" t="s">
        <v>8</v>
      </c>
      <c r="C3687">
        <v>204</v>
      </c>
      <c r="D3687" t="s">
        <v>9</v>
      </c>
      <c r="E3687" s="1">
        <v>42564.372025462966</v>
      </c>
      <c r="F3687" t="s">
        <v>10</v>
      </c>
      <c r="G3687" s="3">
        <f t="shared" si="570"/>
        <v>42564</v>
      </c>
      <c r="H3687" s="2">
        <f t="shared" si="571"/>
        <v>0.37202546296612127</v>
      </c>
      <c r="I3687">
        <f t="shared" si="572"/>
        <v>8</v>
      </c>
      <c r="J3687" t="str">
        <f t="shared" si="573"/>
        <v>Morning</v>
      </c>
      <c r="K3687" t="str">
        <f t="shared" si="574"/>
        <v>Sunday</v>
      </c>
      <c r="L3687" t="str">
        <f t="shared" si="575"/>
        <v>Failed</v>
      </c>
      <c r="M3687">
        <f t="shared" si="576"/>
        <v>0</v>
      </c>
      <c r="N3687">
        <f t="shared" si="577"/>
        <v>1</v>
      </c>
      <c r="O3687">
        <v>1</v>
      </c>
      <c r="P3687" t="str">
        <f t="shared" si="578"/>
        <v>City Route</v>
      </c>
      <c r="Q3687" t="str">
        <f t="shared" si="579"/>
        <v/>
      </c>
    </row>
    <row r="3688" spans="1:17">
      <c r="A3688">
        <v>3404</v>
      </c>
      <c r="B3688" t="s">
        <v>6</v>
      </c>
      <c r="C3688">
        <v>204</v>
      </c>
      <c r="D3688" t="s">
        <v>9</v>
      </c>
      <c r="E3688" s="1">
        <v>42564.637881944444</v>
      </c>
      <c r="F3688" t="s">
        <v>10</v>
      </c>
      <c r="G3688" s="3">
        <f t="shared" si="570"/>
        <v>42564</v>
      </c>
      <c r="H3688" s="2">
        <f t="shared" si="571"/>
        <v>0.63788194444350665</v>
      </c>
      <c r="I3688">
        <f t="shared" si="572"/>
        <v>15</v>
      </c>
      <c r="J3688" t="str">
        <f t="shared" si="573"/>
        <v>Day</v>
      </c>
      <c r="K3688" t="str">
        <f t="shared" si="574"/>
        <v>Monday</v>
      </c>
      <c r="L3688" t="str">
        <f t="shared" si="575"/>
        <v>Failed</v>
      </c>
      <c r="M3688">
        <f t="shared" si="576"/>
        <v>0</v>
      </c>
      <c r="N3688">
        <f t="shared" si="577"/>
        <v>1</v>
      </c>
      <c r="O3688">
        <v>1</v>
      </c>
      <c r="P3688" t="str">
        <f t="shared" si="578"/>
        <v>Airport Route</v>
      </c>
      <c r="Q3688" t="str">
        <f t="shared" si="579"/>
        <v/>
      </c>
    </row>
    <row r="3689" spans="1:17">
      <c r="A3689">
        <v>4185</v>
      </c>
      <c r="B3689" t="s">
        <v>8</v>
      </c>
      <c r="C3689">
        <v>204</v>
      </c>
      <c r="D3689" t="s">
        <v>9</v>
      </c>
      <c r="E3689" s="1">
        <v>42565.219930555555</v>
      </c>
      <c r="F3689" t="s">
        <v>10</v>
      </c>
      <c r="G3689" s="3">
        <f t="shared" si="570"/>
        <v>42565</v>
      </c>
      <c r="H3689" s="2">
        <f t="shared" si="571"/>
        <v>0.21993055555503815</v>
      </c>
      <c r="I3689">
        <f t="shared" si="572"/>
        <v>5</v>
      </c>
      <c r="J3689" t="str">
        <f t="shared" si="573"/>
        <v>Morning</v>
      </c>
      <c r="K3689" t="str">
        <f t="shared" si="574"/>
        <v>Friday</v>
      </c>
      <c r="L3689" t="str">
        <f t="shared" si="575"/>
        <v>Failed</v>
      </c>
      <c r="M3689">
        <f t="shared" si="576"/>
        <v>0</v>
      </c>
      <c r="N3689">
        <f t="shared" si="577"/>
        <v>1</v>
      </c>
      <c r="O3689">
        <v>1</v>
      </c>
      <c r="P3689" t="str">
        <f t="shared" si="578"/>
        <v>City Route</v>
      </c>
      <c r="Q3689" t="str">
        <f t="shared" si="579"/>
        <v/>
      </c>
    </row>
    <row r="3690" spans="1:17">
      <c r="A3690">
        <v>5918</v>
      </c>
      <c r="B3690" t="s">
        <v>8</v>
      </c>
      <c r="C3690">
        <v>204</v>
      </c>
      <c r="D3690" t="s">
        <v>9</v>
      </c>
      <c r="E3690" s="1">
        <v>42566.417581018519</v>
      </c>
      <c r="F3690" t="s">
        <v>10</v>
      </c>
      <c r="G3690" s="3">
        <f t="shared" si="570"/>
        <v>42566</v>
      </c>
      <c r="H3690" s="2">
        <f t="shared" si="571"/>
        <v>0.41758101851883112</v>
      </c>
      <c r="I3690">
        <f t="shared" si="572"/>
        <v>10</v>
      </c>
      <c r="J3690" t="str">
        <f t="shared" si="573"/>
        <v>Day</v>
      </c>
      <c r="K3690" t="str">
        <f t="shared" si="574"/>
        <v>Tuesday</v>
      </c>
      <c r="L3690" t="str">
        <f t="shared" si="575"/>
        <v>Failed</v>
      </c>
      <c r="M3690">
        <f t="shared" si="576"/>
        <v>0</v>
      </c>
      <c r="N3690">
        <f t="shared" si="577"/>
        <v>1</v>
      </c>
      <c r="O3690">
        <v>1</v>
      </c>
      <c r="P3690" t="str">
        <f t="shared" si="578"/>
        <v>City Route</v>
      </c>
      <c r="Q3690" t="str">
        <f t="shared" si="579"/>
        <v/>
      </c>
    </row>
    <row r="3691" spans="1:17">
      <c r="A3691">
        <v>98</v>
      </c>
      <c r="B3691" t="s">
        <v>8</v>
      </c>
      <c r="C3691">
        <v>205</v>
      </c>
      <c r="D3691" t="s">
        <v>9</v>
      </c>
      <c r="E3691" s="1">
        <v>42562.206944444442</v>
      </c>
      <c r="F3691" t="s">
        <v>10</v>
      </c>
      <c r="G3691" s="3">
        <f t="shared" si="570"/>
        <v>42562</v>
      </c>
      <c r="H3691" s="2">
        <f t="shared" si="571"/>
        <v>0.2069444444423425</v>
      </c>
      <c r="I3691">
        <f t="shared" si="572"/>
        <v>4</v>
      </c>
      <c r="J3691" t="str">
        <f t="shared" si="573"/>
        <v>Early Morning</v>
      </c>
      <c r="K3691" t="str">
        <f t="shared" si="574"/>
        <v>Saturday</v>
      </c>
      <c r="L3691" t="str">
        <f t="shared" si="575"/>
        <v>Failed</v>
      </c>
      <c r="M3691">
        <f t="shared" si="576"/>
        <v>0</v>
      </c>
      <c r="N3691">
        <f t="shared" si="577"/>
        <v>1</v>
      </c>
      <c r="O3691">
        <v>1</v>
      </c>
      <c r="P3691" t="str">
        <f t="shared" si="578"/>
        <v>City Route</v>
      </c>
      <c r="Q3691" t="str">
        <f t="shared" si="579"/>
        <v/>
      </c>
    </row>
    <row r="3692" spans="1:17">
      <c r="A3692">
        <v>1541</v>
      </c>
      <c r="B3692" t="s">
        <v>8</v>
      </c>
      <c r="C3692">
        <v>205</v>
      </c>
      <c r="D3692" t="s">
        <v>9</v>
      </c>
      <c r="E3692" s="1">
        <v>42563.25277777778</v>
      </c>
      <c r="F3692" t="s">
        <v>10</v>
      </c>
      <c r="G3692" s="3">
        <f t="shared" si="570"/>
        <v>42563</v>
      </c>
      <c r="H3692" s="2">
        <f t="shared" si="571"/>
        <v>0.25277777777955635</v>
      </c>
      <c r="I3692">
        <f t="shared" si="572"/>
        <v>6</v>
      </c>
      <c r="J3692" t="str">
        <f t="shared" si="573"/>
        <v>Morning</v>
      </c>
      <c r="K3692" t="str">
        <f t="shared" si="574"/>
        <v>Sunday</v>
      </c>
      <c r="L3692" t="str">
        <f t="shared" si="575"/>
        <v>Failed</v>
      </c>
      <c r="M3692">
        <f t="shared" si="576"/>
        <v>0</v>
      </c>
      <c r="N3692">
        <f t="shared" si="577"/>
        <v>1</v>
      </c>
      <c r="O3692">
        <v>1</v>
      </c>
      <c r="P3692" t="str">
        <f t="shared" si="578"/>
        <v>City Route</v>
      </c>
      <c r="Q3692" t="str">
        <f t="shared" si="579"/>
        <v/>
      </c>
    </row>
    <row r="3693" spans="1:17">
      <c r="A3693">
        <v>2872</v>
      </c>
      <c r="B3693" t="s">
        <v>8</v>
      </c>
      <c r="C3693">
        <v>205</v>
      </c>
      <c r="D3693" t="s">
        <v>9</v>
      </c>
      <c r="E3693" s="1">
        <v>42564.237303240741</v>
      </c>
      <c r="F3693" t="s">
        <v>10</v>
      </c>
      <c r="G3693" s="3">
        <f t="shared" si="570"/>
        <v>42564</v>
      </c>
      <c r="H3693" s="2">
        <f t="shared" si="571"/>
        <v>0.23730324074131204</v>
      </c>
      <c r="I3693">
        <f t="shared" si="572"/>
        <v>5</v>
      </c>
      <c r="J3693" t="str">
        <f t="shared" si="573"/>
        <v>Morning</v>
      </c>
      <c r="K3693" t="str">
        <f t="shared" si="574"/>
        <v>Monday</v>
      </c>
      <c r="L3693" t="str">
        <f t="shared" si="575"/>
        <v>Failed</v>
      </c>
      <c r="M3693">
        <f t="shared" si="576"/>
        <v>0</v>
      </c>
      <c r="N3693">
        <f t="shared" si="577"/>
        <v>1</v>
      </c>
      <c r="O3693">
        <v>1</v>
      </c>
      <c r="P3693" t="str">
        <f t="shared" si="578"/>
        <v>City Route</v>
      </c>
      <c r="Q3693" t="str">
        <f t="shared" si="579"/>
        <v/>
      </c>
    </row>
    <row r="3694" spans="1:17">
      <c r="A3694">
        <v>3498</v>
      </c>
      <c r="B3694" t="s">
        <v>8</v>
      </c>
      <c r="C3694">
        <v>205</v>
      </c>
      <c r="D3694" t="s">
        <v>9</v>
      </c>
      <c r="E3694" s="1">
        <v>42564.733958333331</v>
      </c>
      <c r="F3694" t="s">
        <v>10</v>
      </c>
      <c r="G3694" s="3">
        <f t="shared" si="570"/>
        <v>42564</v>
      </c>
      <c r="H3694" s="2">
        <f t="shared" si="571"/>
        <v>0.73395833333051996</v>
      </c>
      <c r="I3694">
        <f t="shared" si="572"/>
        <v>17</v>
      </c>
      <c r="J3694" t="str">
        <f t="shared" si="573"/>
        <v>Evening</v>
      </c>
      <c r="K3694" t="str">
        <f t="shared" si="574"/>
        <v>Thursday</v>
      </c>
      <c r="L3694" t="str">
        <f t="shared" si="575"/>
        <v>Failed</v>
      </c>
      <c r="M3694">
        <f t="shared" si="576"/>
        <v>0</v>
      </c>
      <c r="N3694">
        <f t="shared" si="577"/>
        <v>1</v>
      </c>
      <c r="O3694">
        <v>1</v>
      </c>
      <c r="P3694" t="str">
        <f t="shared" si="578"/>
        <v>City Route</v>
      </c>
      <c r="Q3694" t="str">
        <f t="shared" si="579"/>
        <v/>
      </c>
    </row>
    <row r="3695" spans="1:17">
      <c r="A3695">
        <v>5646</v>
      </c>
      <c r="B3695" t="s">
        <v>8</v>
      </c>
      <c r="C3695">
        <v>205</v>
      </c>
      <c r="D3695" t="s">
        <v>9</v>
      </c>
      <c r="E3695" s="1">
        <v>42566.286736111113</v>
      </c>
      <c r="F3695" t="s">
        <v>10</v>
      </c>
      <c r="G3695" s="3">
        <f t="shared" si="570"/>
        <v>42566</v>
      </c>
      <c r="H3695" s="2">
        <f t="shared" si="571"/>
        <v>0.28673611111298669</v>
      </c>
      <c r="I3695">
        <f t="shared" si="572"/>
        <v>6</v>
      </c>
      <c r="J3695" t="str">
        <f t="shared" si="573"/>
        <v>Morning</v>
      </c>
      <c r="K3695" t="str">
        <f t="shared" si="574"/>
        <v>Wednesday</v>
      </c>
      <c r="L3695" t="str">
        <f t="shared" si="575"/>
        <v>Failed</v>
      </c>
      <c r="M3695">
        <f t="shared" si="576"/>
        <v>0</v>
      </c>
      <c r="N3695">
        <f t="shared" si="577"/>
        <v>1</v>
      </c>
      <c r="O3695">
        <v>1</v>
      </c>
      <c r="P3695" t="str">
        <f t="shared" si="578"/>
        <v>City Route</v>
      </c>
      <c r="Q3695" t="str">
        <f t="shared" si="579"/>
        <v/>
      </c>
    </row>
    <row r="3696" spans="1:17">
      <c r="A3696">
        <v>5656</v>
      </c>
      <c r="B3696" t="s">
        <v>8</v>
      </c>
      <c r="C3696">
        <v>205</v>
      </c>
      <c r="D3696" t="s">
        <v>9</v>
      </c>
      <c r="E3696" s="1">
        <v>42566.287557870368</v>
      </c>
      <c r="F3696" t="s">
        <v>10</v>
      </c>
      <c r="G3696" s="3">
        <f t="shared" si="570"/>
        <v>42566</v>
      </c>
      <c r="H3696" s="2">
        <f t="shared" si="571"/>
        <v>0.28755787036789116</v>
      </c>
      <c r="I3696">
        <f t="shared" si="572"/>
        <v>6</v>
      </c>
      <c r="J3696" t="str">
        <f t="shared" si="573"/>
        <v>Morning</v>
      </c>
      <c r="K3696" t="str">
        <f t="shared" si="574"/>
        <v>Saturday</v>
      </c>
      <c r="L3696" t="str">
        <f t="shared" si="575"/>
        <v>Failed</v>
      </c>
      <c r="M3696">
        <f t="shared" si="576"/>
        <v>0</v>
      </c>
      <c r="N3696">
        <f t="shared" si="577"/>
        <v>1</v>
      </c>
      <c r="O3696">
        <v>1</v>
      </c>
      <c r="P3696" t="str">
        <f t="shared" si="578"/>
        <v>City Route</v>
      </c>
      <c r="Q3696" t="str">
        <f t="shared" si="579"/>
        <v/>
      </c>
    </row>
    <row r="3697" spans="1:17">
      <c r="A3697">
        <v>130</v>
      </c>
      <c r="B3697" t="s">
        <v>8</v>
      </c>
      <c r="C3697">
        <v>206</v>
      </c>
      <c r="D3697" t="s">
        <v>9</v>
      </c>
      <c r="E3697" s="1">
        <v>42562.216666666667</v>
      </c>
      <c r="F3697" t="s">
        <v>10</v>
      </c>
      <c r="G3697" s="3">
        <f t="shared" si="570"/>
        <v>42562</v>
      </c>
      <c r="H3697" s="2">
        <f t="shared" si="571"/>
        <v>0.21666666666715173</v>
      </c>
      <c r="I3697">
        <f t="shared" si="572"/>
        <v>5</v>
      </c>
      <c r="J3697" t="str">
        <f t="shared" si="573"/>
        <v>Morning</v>
      </c>
      <c r="K3697" t="str">
        <f t="shared" si="574"/>
        <v>Wednesday</v>
      </c>
      <c r="L3697" t="str">
        <f t="shared" si="575"/>
        <v>Failed</v>
      </c>
      <c r="M3697">
        <f t="shared" si="576"/>
        <v>0</v>
      </c>
      <c r="N3697">
        <f t="shared" si="577"/>
        <v>1</v>
      </c>
      <c r="O3697">
        <v>1</v>
      </c>
      <c r="P3697" t="str">
        <f t="shared" si="578"/>
        <v>City Route</v>
      </c>
      <c r="Q3697" t="str">
        <f t="shared" si="579"/>
        <v/>
      </c>
    </row>
    <row r="3698" spans="1:17">
      <c r="A3698">
        <v>268</v>
      </c>
      <c r="B3698" t="s">
        <v>8</v>
      </c>
      <c r="C3698">
        <v>206</v>
      </c>
      <c r="D3698" t="s">
        <v>9</v>
      </c>
      <c r="E3698" s="1">
        <v>42562.286111111112</v>
      </c>
      <c r="F3698" t="s">
        <v>10</v>
      </c>
      <c r="G3698" s="3">
        <f t="shared" si="570"/>
        <v>42562</v>
      </c>
      <c r="H3698" s="2">
        <f t="shared" si="571"/>
        <v>0.28611111111240461</v>
      </c>
      <c r="I3698">
        <f t="shared" si="572"/>
        <v>6</v>
      </c>
      <c r="J3698" t="str">
        <f t="shared" si="573"/>
        <v>Morning</v>
      </c>
      <c r="K3698" t="str">
        <f t="shared" si="574"/>
        <v>Monday</v>
      </c>
      <c r="L3698" t="str">
        <f t="shared" si="575"/>
        <v>Failed</v>
      </c>
      <c r="M3698">
        <f t="shared" si="576"/>
        <v>0</v>
      </c>
      <c r="N3698">
        <f t="shared" si="577"/>
        <v>1</v>
      </c>
      <c r="O3698">
        <v>1</v>
      </c>
      <c r="P3698" t="str">
        <f t="shared" si="578"/>
        <v>City Route</v>
      </c>
      <c r="Q3698" t="str">
        <f t="shared" si="579"/>
        <v/>
      </c>
    </row>
    <row r="3699" spans="1:17">
      <c r="A3699">
        <v>644</v>
      </c>
      <c r="B3699" t="s">
        <v>6</v>
      </c>
      <c r="C3699">
        <v>206</v>
      </c>
      <c r="D3699" t="s">
        <v>9</v>
      </c>
      <c r="E3699" s="1">
        <v>42562.520138888889</v>
      </c>
      <c r="F3699" t="s">
        <v>10</v>
      </c>
      <c r="G3699" s="3">
        <f t="shared" si="570"/>
        <v>42562</v>
      </c>
      <c r="H3699" s="2">
        <f t="shared" si="571"/>
        <v>0.52013888888905058</v>
      </c>
      <c r="I3699">
        <f t="shared" si="572"/>
        <v>12</v>
      </c>
      <c r="J3699" t="str">
        <f t="shared" si="573"/>
        <v>Day</v>
      </c>
      <c r="K3699" t="str">
        <f t="shared" si="574"/>
        <v>Saturday</v>
      </c>
      <c r="L3699" t="str">
        <f t="shared" si="575"/>
        <v>Failed</v>
      </c>
      <c r="M3699">
        <f t="shared" si="576"/>
        <v>0</v>
      </c>
      <c r="N3699">
        <f t="shared" si="577"/>
        <v>1</v>
      </c>
      <c r="O3699">
        <v>1</v>
      </c>
      <c r="P3699" t="str">
        <f t="shared" si="578"/>
        <v>Airport Route</v>
      </c>
      <c r="Q3699" t="str">
        <f t="shared" si="579"/>
        <v/>
      </c>
    </row>
    <row r="3700" spans="1:17">
      <c r="A3700">
        <v>1572</v>
      </c>
      <c r="B3700" t="s">
        <v>8</v>
      </c>
      <c r="C3700">
        <v>206</v>
      </c>
      <c r="D3700" t="s">
        <v>9</v>
      </c>
      <c r="E3700" s="1">
        <v>42563.265277777777</v>
      </c>
      <c r="F3700" t="s">
        <v>10</v>
      </c>
      <c r="G3700" s="3">
        <f t="shared" si="570"/>
        <v>42563</v>
      </c>
      <c r="H3700" s="2">
        <f t="shared" si="571"/>
        <v>0.26527777777664596</v>
      </c>
      <c r="I3700">
        <f t="shared" si="572"/>
        <v>6</v>
      </c>
      <c r="J3700" t="str">
        <f t="shared" si="573"/>
        <v>Morning</v>
      </c>
      <c r="K3700" t="str">
        <f t="shared" si="574"/>
        <v>Wednesday</v>
      </c>
      <c r="L3700" t="str">
        <f t="shared" si="575"/>
        <v>Failed</v>
      </c>
      <c r="M3700">
        <f t="shared" si="576"/>
        <v>0</v>
      </c>
      <c r="N3700">
        <f t="shared" si="577"/>
        <v>1</v>
      </c>
      <c r="O3700">
        <v>1</v>
      </c>
      <c r="P3700" t="str">
        <f t="shared" si="578"/>
        <v>City Route</v>
      </c>
      <c r="Q3700" t="str">
        <f t="shared" si="579"/>
        <v/>
      </c>
    </row>
    <row r="3701" spans="1:17">
      <c r="A3701">
        <v>1619</v>
      </c>
      <c r="B3701" t="s">
        <v>8</v>
      </c>
      <c r="C3701">
        <v>206</v>
      </c>
      <c r="D3701" t="s">
        <v>9</v>
      </c>
      <c r="E3701" s="1">
        <v>42563.286805555559</v>
      </c>
      <c r="F3701" t="s">
        <v>10</v>
      </c>
      <c r="G3701" s="3">
        <f t="shared" si="570"/>
        <v>42563</v>
      </c>
      <c r="H3701" s="2">
        <f t="shared" si="571"/>
        <v>0.28680555555911269</v>
      </c>
      <c r="I3701">
        <f t="shared" si="572"/>
        <v>6</v>
      </c>
      <c r="J3701" t="str">
        <f t="shared" si="573"/>
        <v>Morning</v>
      </c>
      <c r="K3701" t="str">
        <f t="shared" si="574"/>
        <v>Monday</v>
      </c>
      <c r="L3701" t="str">
        <f t="shared" si="575"/>
        <v>Failed</v>
      </c>
      <c r="M3701">
        <f t="shared" si="576"/>
        <v>0</v>
      </c>
      <c r="N3701">
        <f t="shared" si="577"/>
        <v>1</v>
      </c>
      <c r="O3701">
        <v>1</v>
      </c>
      <c r="P3701" t="str">
        <f t="shared" si="578"/>
        <v>City Route</v>
      </c>
      <c r="Q3701" t="str">
        <f t="shared" si="579"/>
        <v/>
      </c>
    </row>
    <row r="3702" spans="1:17">
      <c r="A3702">
        <v>1668</v>
      </c>
      <c r="B3702" t="s">
        <v>8</v>
      </c>
      <c r="C3702">
        <v>206</v>
      </c>
      <c r="D3702" t="s">
        <v>9</v>
      </c>
      <c r="E3702" s="1">
        <v>42563.315972222219</v>
      </c>
      <c r="F3702" t="s">
        <v>10</v>
      </c>
      <c r="G3702" s="3">
        <f t="shared" si="570"/>
        <v>42563</v>
      </c>
      <c r="H3702" s="2">
        <f t="shared" si="571"/>
        <v>0.31597222221898846</v>
      </c>
      <c r="I3702">
        <f t="shared" si="572"/>
        <v>7</v>
      </c>
      <c r="J3702" t="str">
        <f t="shared" si="573"/>
        <v>Morning</v>
      </c>
      <c r="K3702" t="str">
        <f t="shared" si="574"/>
        <v>Monday</v>
      </c>
      <c r="L3702" t="str">
        <f t="shared" si="575"/>
        <v>Failed</v>
      </c>
      <c r="M3702">
        <f t="shared" si="576"/>
        <v>0</v>
      </c>
      <c r="N3702">
        <f t="shared" si="577"/>
        <v>1</v>
      </c>
      <c r="O3702">
        <v>1</v>
      </c>
      <c r="P3702" t="str">
        <f t="shared" si="578"/>
        <v>City Route</v>
      </c>
      <c r="Q3702" t="str">
        <f t="shared" si="579"/>
        <v/>
      </c>
    </row>
    <row r="3703" spans="1:17">
      <c r="A3703">
        <v>1707</v>
      </c>
      <c r="B3703" t="s">
        <v>8</v>
      </c>
      <c r="C3703">
        <v>206</v>
      </c>
      <c r="D3703" t="s">
        <v>9</v>
      </c>
      <c r="E3703" s="1">
        <v>42563.340277777781</v>
      </c>
      <c r="F3703" t="s">
        <v>10</v>
      </c>
      <c r="G3703" s="3">
        <f t="shared" si="570"/>
        <v>42563</v>
      </c>
      <c r="H3703" s="2">
        <f t="shared" si="571"/>
        <v>0.34027777778101154</v>
      </c>
      <c r="I3703">
        <f t="shared" si="572"/>
        <v>8</v>
      </c>
      <c r="J3703" t="str">
        <f t="shared" si="573"/>
        <v>Morning</v>
      </c>
      <c r="K3703" t="str">
        <f t="shared" si="574"/>
        <v>Friday</v>
      </c>
      <c r="L3703" t="str">
        <f t="shared" si="575"/>
        <v>Failed</v>
      </c>
      <c r="M3703">
        <f t="shared" si="576"/>
        <v>0</v>
      </c>
      <c r="N3703">
        <f t="shared" si="577"/>
        <v>1</v>
      </c>
      <c r="O3703">
        <v>1</v>
      </c>
      <c r="P3703" t="str">
        <f t="shared" si="578"/>
        <v>City Route</v>
      </c>
      <c r="Q3703" t="str">
        <f t="shared" si="579"/>
        <v/>
      </c>
    </row>
    <row r="3704" spans="1:17">
      <c r="A3704">
        <v>2113</v>
      </c>
      <c r="B3704" t="s">
        <v>6</v>
      </c>
      <c r="C3704">
        <v>206</v>
      </c>
      <c r="D3704" t="s">
        <v>9</v>
      </c>
      <c r="E3704" s="1">
        <v>42563.686805555553</v>
      </c>
      <c r="F3704" t="s">
        <v>10</v>
      </c>
      <c r="G3704" s="3">
        <f t="shared" si="570"/>
        <v>42563</v>
      </c>
      <c r="H3704" s="2">
        <f t="shared" si="571"/>
        <v>0.68680555555329192</v>
      </c>
      <c r="I3704">
        <f t="shared" si="572"/>
        <v>16</v>
      </c>
      <c r="J3704" t="str">
        <f t="shared" si="573"/>
        <v>Day</v>
      </c>
      <c r="K3704" t="str">
        <f t="shared" si="574"/>
        <v>Friday</v>
      </c>
      <c r="L3704" t="str">
        <f t="shared" si="575"/>
        <v>Failed</v>
      </c>
      <c r="M3704">
        <f t="shared" si="576"/>
        <v>0</v>
      </c>
      <c r="N3704">
        <f t="shared" si="577"/>
        <v>1</v>
      </c>
      <c r="O3704">
        <v>1</v>
      </c>
      <c r="P3704" t="str">
        <f t="shared" si="578"/>
        <v>Airport Route</v>
      </c>
      <c r="Q3704" t="str">
        <f t="shared" si="579"/>
        <v/>
      </c>
    </row>
    <row r="3705" spans="1:17">
      <c r="A3705">
        <v>4581</v>
      </c>
      <c r="B3705" t="s">
        <v>8</v>
      </c>
      <c r="C3705">
        <v>206</v>
      </c>
      <c r="D3705" t="s">
        <v>9</v>
      </c>
      <c r="E3705" s="1">
        <v>42565.41988425926</v>
      </c>
      <c r="F3705" t="s">
        <v>10</v>
      </c>
      <c r="G3705" s="3">
        <f t="shared" si="570"/>
        <v>42565</v>
      </c>
      <c r="H3705" s="2">
        <f t="shared" si="571"/>
        <v>0.41988425925956108</v>
      </c>
      <c r="I3705">
        <f t="shared" si="572"/>
        <v>10</v>
      </c>
      <c r="J3705" t="str">
        <f t="shared" si="573"/>
        <v>Day</v>
      </c>
      <c r="K3705" t="str">
        <f t="shared" si="574"/>
        <v>Tuesday</v>
      </c>
      <c r="L3705" t="str">
        <f t="shared" si="575"/>
        <v>Failed</v>
      </c>
      <c r="M3705">
        <f t="shared" si="576"/>
        <v>0</v>
      </c>
      <c r="N3705">
        <f t="shared" si="577"/>
        <v>1</v>
      </c>
      <c r="O3705">
        <v>1</v>
      </c>
      <c r="P3705" t="str">
        <f t="shared" si="578"/>
        <v>City Route</v>
      </c>
      <c r="Q3705" t="str">
        <f t="shared" si="579"/>
        <v/>
      </c>
    </row>
    <row r="3706" spans="1:17">
      <c r="A3706">
        <v>5626</v>
      </c>
      <c r="B3706" t="s">
        <v>8</v>
      </c>
      <c r="C3706">
        <v>206</v>
      </c>
      <c r="D3706" t="s">
        <v>9</v>
      </c>
      <c r="E3706" s="1">
        <v>42566.273414351854</v>
      </c>
      <c r="F3706" t="s">
        <v>10</v>
      </c>
      <c r="G3706" s="3">
        <f t="shared" si="570"/>
        <v>42566</v>
      </c>
      <c r="H3706" s="2">
        <f t="shared" si="571"/>
        <v>0.27341435185371665</v>
      </c>
      <c r="I3706">
        <f t="shared" si="572"/>
        <v>6</v>
      </c>
      <c r="J3706" t="str">
        <f t="shared" si="573"/>
        <v>Morning</v>
      </c>
      <c r="K3706" t="str">
        <f t="shared" si="574"/>
        <v>Thursday</v>
      </c>
      <c r="L3706" t="str">
        <f t="shared" si="575"/>
        <v>Failed</v>
      </c>
      <c r="M3706">
        <f t="shared" si="576"/>
        <v>0</v>
      </c>
      <c r="N3706">
        <f t="shared" si="577"/>
        <v>1</v>
      </c>
      <c r="O3706">
        <v>1</v>
      </c>
      <c r="P3706" t="str">
        <f t="shared" si="578"/>
        <v>City Route</v>
      </c>
      <c r="Q3706" t="str">
        <f t="shared" si="579"/>
        <v/>
      </c>
    </row>
    <row r="3707" spans="1:17">
      <c r="A3707">
        <v>4255</v>
      </c>
      <c r="B3707" t="s">
        <v>8</v>
      </c>
      <c r="C3707">
        <v>207</v>
      </c>
      <c r="D3707" t="s">
        <v>9</v>
      </c>
      <c r="E3707" s="1">
        <v>42565.255555555559</v>
      </c>
      <c r="F3707" t="s">
        <v>10</v>
      </c>
      <c r="G3707" s="3">
        <f t="shared" si="570"/>
        <v>42565</v>
      </c>
      <c r="H3707" s="2">
        <f t="shared" si="571"/>
        <v>0.25555555555911269</v>
      </c>
      <c r="I3707">
        <f t="shared" si="572"/>
        <v>6</v>
      </c>
      <c r="J3707" t="str">
        <f t="shared" si="573"/>
        <v>Morning</v>
      </c>
      <c r="K3707" t="str">
        <f t="shared" si="574"/>
        <v>Friday</v>
      </c>
      <c r="L3707" t="str">
        <f t="shared" si="575"/>
        <v>Failed</v>
      </c>
      <c r="M3707">
        <f t="shared" si="576"/>
        <v>0</v>
      </c>
      <c r="N3707">
        <f t="shared" si="577"/>
        <v>1</v>
      </c>
      <c r="O3707">
        <v>1</v>
      </c>
      <c r="P3707" t="str">
        <f t="shared" si="578"/>
        <v>City Route</v>
      </c>
      <c r="Q3707" t="str">
        <f t="shared" si="579"/>
        <v/>
      </c>
    </row>
    <row r="3708" spans="1:17">
      <c r="A3708">
        <v>5794</v>
      </c>
      <c r="B3708" t="s">
        <v>8</v>
      </c>
      <c r="C3708">
        <v>207</v>
      </c>
      <c r="D3708" t="s">
        <v>9</v>
      </c>
      <c r="E3708" s="1">
        <v>42566.360138888886</v>
      </c>
      <c r="F3708" t="s">
        <v>10</v>
      </c>
      <c r="G3708" s="3">
        <f t="shared" si="570"/>
        <v>42566</v>
      </c>
      <c r="H3708" s="2">
        <f t="shared" si="571"/>
        <v>0.36013888888555812</v>
      </c>
      <c r="I3708">
        <f t="shared" si="572"/>
        <v>8</v>
      </c>
      <c r="J3708" t="str">
        <f t="shared" si="573"/>
        <v>Morning</v>
      </c>
      <c r="K3708" t="str">
        <f t="shared" si="574"/>
        <v>Thursday</v>
      </c>
      <c r="L3708" t="str">
        <f t="shared" si="575"/>
        <v>Failed</v>
      </c>
      <c r="M3708">
        <f t="shared" si="576"/>
        <v>0</v>
      </c>
      <c r="N3708">
        <f t="shared" si="577"/>
        <v>1</v>
      </c>
      <c r="O3708">
        <v>1</v>
      </c>
      <c r="P3708" t="str">
        <f t="shared" si="578"/>
        <v>City Route</v>
      </c>
      <c r="Q3708" t="str">
        <f t="shared" si="579"/>
        <v/>
      </c>
    </row>
    <row r="3709" spans="1:17">
      <c r="A3709">
        <v>6103</v>
      </c>
      <c r="B3709" t="s">
        <v>6</v>
      </c>
      <c r="C3709">
        <v>208</v>
      </c>
      <c r="D3709" t="s">
        <v>9</v>
      </c>
      <c r="E3709" s="1">
        <v>42566.620127314818</v>
      </c>
      <c r="F3709" t="s">
        <v>10</v>
      </c>
      <c r="G3709" s="3">
        <f t="shared" si="570"/>
        <v>42566</v>
      </c>
      <c r="H3709" s="2">
        <f t="shared" si="571"/>
        <v>0.62012731481809169</v>
      </c>
      <c r="I3709">
        <f t="shared" si="572"/>
        <v>14</v>
      </c>
      <c r="J3709" t="str">
        <f t="shared" si="573"/>
        <v>Day</v>
      </c>
      <c r="K3709" t="str">
        <f t="shared" si="574"/>
        <v>Friday</v>
      </c>
      <c r="L3709" t="str">
        <f t="shared" si="575"/>
        <v>Failed</v>
      </c>
      <c r="M3709">
        <f t="shared" si="576"/>
        <v>0</v>
      </c>
      <c r="N3709">
        <f t="shared" si="577"/>
        <v>1</v>
      </c>
      <c r="O3709">
        <v>1</v>
      </c>
      <c r="P3709" t="str">
        <f t="shared" si="578"/>
        <v>Airport Route</v>
      </c>
      <c r="Q3709" t="str">
        <f t="shared" si="579"/>
        <v/>
      </c>
    </row>
    <row r="3710" spans="1:17">
      <c r="A3710">
        <v>302</v>
      </c>
      <c r="B3710" t="s">
        <v>8</v>
      </c>
      <c r="C3710">
        <v>209</v>
      </c>
      <c r="D3710" t="s">
        <v>9</v>
      </c>
      <c r="E3710" s="1">
        <v>42562.303472222222</v>
      </c>
      <c r="F3710" t="s">
        <v>10</v>
      </c>
      <c r="G3710" s="3">
        <f t="shared" si="570"/>
        <v>42562</v>
      </c>
      <c r="H3710" s="2">
        <f t="shared" si="571"/>
        <v>0.30347222222189885</v>
      </c>
      <c r="I3710">
        <f t="shared" si="572"/>
        <v>7</v>
      </c>
      <c r="J3710" t="str">
        <f t="shared" si="573"/>
        <v>Morning</v>
      </c>
      <c r="K3710" t="str">
        <f t="shared" si="574"/>
        <v>Sunday</v>
      </c>
      <c r="L3710" t="str">
        <f t="shared" si="575"/>
        <v>Failed</v>
      </c>
      <c r="M3710">
        <f t="shared" si="576"/>
        <v>0</v>
      </c>
      <c r="N3710">
        <f t="shared" si="577"/>
        <v>1</v>
      </c>
      <c r="O3710">
        <v>1</v>
      </c>
      <c r="P3710" t="str">
        <f t="shared" si="578"/>
        <v>City Route</v>
      </c>
      <c r="Q3710" t="str">
        <f t="shared" si="579"/>
        <v/>
      </c>
    </row>
    <row r="3711" spans="1:17">
      <c r="A3711">
        <v>1137</v>
      </c>
      <c r="B3711" t="s">
        <v>8</v>
      </c>
      <c r="C3711">
        <v>209</v>
      </c>
      <c r="D3711" t="s">
        <v>9</v>
      </c>
      <c r="E3711" s="1">
        <v>42562.855555555558</v>
      </c>
      <c r="F3711" t="s">
        <v>10</v>
      </c>
      <c r="G3711" s="3">
        <f t="shared" si="570"/>
        <v>42562</v>
      </c>
      <c r="H3711" s="2">
        <f t="shared" si="571"/>
        <v>0.8555555555576575</v>
      </c>
      <c r="I3711">
        <f t="shared" si="572"/>
        <v>20</v>
      </c>
      <c r="J3711" t="str">
        <f t="shared" si="573"/>
        <v>Evening</v>
      </c>
      <c r="K3711" t="str">
        <f t="shared" si="574"/>
        <v>Tuesday</v>
      </c>
      <c r="L3711" t="str">
        <f t="shared" si="575"/>
        <v>Failed</v>
      </c>
      <c r="M3711">
        <f t="shared" si="576"/>
        <v>0</v>
      </c>
      <c r="N3711">
        <f t="shared" si="577"/>
        <v>1</v>
      </c>
      <c r="O3711">
        <v>1</v>
      </c>
      <c r="P3711" t="str">
        <f t="shared" si="578"/>
        <v>City Route</v>
      </c>
      <c r="Q3711" t="str">
        <f t="shared" si="579"/>
        <v/>
      </c>
    </row>
    <row r="3712" spans="1:17">
      <c r="A3712">
        <v>4304</v>
      </c>
      <c r="B3712" t="s">
        <v>8</v>
      </c>
      <c r="C3712">
        <v>209</v>
      </c>
      <c r="D3712" t="s">
        <v>9</v>
      </c>
      <c r="E3712" s="1">
        <v>42565.285208333335</v>
      </c>
      <c r="F3712" t="s">
        <v>10</v>
      </c>
      <c r="G3712" s="3">
        <f t="shared" si="570"/>
        <v>42565</v>
      </c>
      <c r="H3712" s="2">
        <f t="shared" si="571"/>
        <v>0.2852083333345945</v>
      </c>
      <c r="I3712">
        <f t="shared" si="572"/>
        <v>6</v>
      </c>
      <c r="J3712" t="str">
        <f t="shared" si="573"/>
        <v>Morning</v>
      </c>
      <c r="K3712" t="str">
        <f t="shared" si="574"/>
        <v>Friday</v>
      </c>
      <c r="L3712" t="str">
        <f t="shared" si="575"/>
        <v>Failed</v>
      </c>
      <c r="M3712">
        <f t="shared" si="576"/>
        <v>0</v>
      </c>
      <c r="N3712">
        <f t="shared" si="577"/>
        <v>1</v>
      </c>
      <c r="O3712">
        <v>1</v>
      </c>
      <c r="P3712" t="str">
        <f t="shared" si="578"/>
        <v>City Route</v>
      </c>
      <c r="Q3712" t="str">
        <f t="shared" si="579"/>
        <v/>
      </c>
    </row>
    <row r="3713" spans="1:17">
      <c r="A3713">
        <v>1702</v>
      </c>
      <c r="B3713" t="s">
        <v>8</v>
      </c>
      <c r="C3713">
        <v>210</v>
      </c>
      <c r="D3713" t="s">
        <v>9</v>
      </c>
      <c r="E3713" s="1">
        <v>42563.334722222222</v>
      </c>
      <c r="F3713" t="s">
        <v>10</v>
      </c>
      <c r="G3713" s="3">
        <f t="shared" si="570"/>
        <v>42563</v>
      </c>
      <c r="H3713" s="2">
        <f t="shared" si="571"/>
        <v>0.33472222222189885</v>
      </c>
      <c r="I3713">
        <f t="shared" si="572"/>
        <v>8</v>
      </c>
      <c r="J3713" t="str">
        <f t="shared" si="573"/>
        <v>Morning</v>
      </c>
      <c r="K3713" t="str">
        <f t="shared" si="574"/>
        <v>Sunday</v>
      </c>
      <c r="L3713" t="str">
        <f t="shared" si="575"/>
        <v>Failed</v>
      </c>
      <c r="M3713">
        <f t="shared" si="576"/>
        <v>0</v>
      </c>
      <c r="N3713">
        <f t="shared" si="577"/>
        <v>1</v>
      </c>
      <c r="O3713">
        <v>1</v>
      </c>
      <c r="P3713" t="str">
        <f t="shared" si="578"/>
        <v>City Route</v>
      </c>
      <c r="Q3713" t="str">
        <f t="shared" si="579"/>
        <v/>
      </c>
    </row>
    <row r="3714" spans="1:17">
      <c r="A3714">
        <v>1762</v>
      </c>
      <c r="B3714" t="s">
        <v>8</v>
      </c>
      <c r="C3714">
        <v>210</v>
      </c>
      <c r="D3714" t="s">
        <v>9</v>
      </c>
      <c r="E3714" s="1">
        <v>42563.368055555555</v>
      </c>
      <c r="F3714" t="s">
        <v>10</v>
      </c>
      <c r="G3714" s="3">
        <f t="shared" ref="G3714:G3777" si="580">INT(E3714)</f>
        <v>42563</v>
      </c>
      <c r="H3714" s="2">
        <f t="shared" ref="H3714:H3777" si="581">MOD(E3714,1)</f>
        <v>0.36805555555474712</v>
      </c>
      <c r="I3714">
        <f t="shared" ref="I3714:I3777" si="582">HOUR(E3714)</f>
        <v>8</v>
      </c>
      <c r="J3714" t="str">
        <f t="shared" ref="J3714:J3777" si="583">IF(I3714&lt;5,"Early Morning",
IF(I3714&lt;10,"Morning",
IF(I3714&lt;17,"Day",
IF(I3714&lt;21,"Evening","Night"))))</f>
        <v>Morning</v>
      </c>
      <c r="K3714" t="str">
        <f t="shared" ref="K3714:K3777" si="584">TEXT(A3714,"dddd")</f>
        <v>Thursday</v>
      </c>
      <c r="L3714" t="str">
        <f t="shared" ref="L3714:L3777" si="585">IF(D3714="Trip Completed","Successful","Failed")</f>
        <v>Failed</v>
      </c>
      <c r="M3714">
        <f t="shared" ref="M3714:M3777" si="586">IF(D3714="Trip Completed",1,0)</f>
        <v>0</v>
      </c>
      <c r="N3714">
        <f t="shared" ref="N3714:N3777" si="587">IF(D3714="Trip Completed",0,1)</f>
        <v>1</v>
      </c>
      <c r="O3714">
        <v>1</v>
      </c>
      <c r="P3714" t="str">
        <f t="shared" ref="P3714:P3777" si="588">IF(B3714="Airport","Airport Route","City Route")</f>
        <v>City Route</v>
      </c>
      <c r="Q3714" t="str">
        <f t="shared" ref="Q3714:Q3777" si="589">IFERROR((F3714-E3714)*1440,"")</f>
        <v/>
      </c>
    </row>
    <row r="3715" spans="1:17">
      <c r="A3715">
        <v>2373</v>
      </c>
      <c r="B3715" t="s">
        <v>6</v>
      </c>
      <c r="C3715">
        <v>210</v>
      </c>
      <c r="D3715" t="s">
        <v>9</v>
      </c>
      <c r="E3715" s="1">
        <v>42563.816666666666</v>
      </c>
      <c r="F3715" t="s">
        <v>10</v>
      </c>
      <c r="G3715" s="3">
        <f t="shared" si="580"/>
        <v>42563</v>
      </c>
      <c r="H3715" s="2">
        <f t="shared" si="581"/>
        <v>0.81666666666569654</v>
      </c>
      <c r="I3715">
        <f t="shared" si="582"/>
        <v>19</v>
      </c>
      <c r="J3715" t="str">
        <f t="shared" si="583"/>
        <v>Evening</v>
      </c>
      <c r="K3715" t="str">
        <f t="shared" si="584"/>
        <v>Saturday</v>
      </c>
      <c r="L3715" t="str">
        <f t="shared" si="585"/>
        <v>Failed</v>
      </c>
      <c r="M3715">
        <f t="shared" si="586"/>
        <v>0</v>
      </c>
      <c r="N3715">
        <f t="shared" si="587"/>
        <v>1</v>
      </c>
      <c r="O3715">
        <v>1</v>
      </c>
      <c r="P3715" t="str">
        <f t="shared" si="588"/>
        <v>Airport Route</v>
      </c>
      <c r="Q3715" t="str">
        <f t="shared" si="589"/>
        <v/>
      </c>
    </row>
    <row r="3716" spans="1:17">
      <c r="A3716">
        <v>3005</v>
      </c>
      <c r="B3716" t="s">
        <v>8</v>
      </c>
      <c r="C3716">
        <v>210</v>
      </c>
      <c r="D3716" t="s">
        <v>9</v>
      </c>
      <c r="E3716" s="1">
        <v>42564.302488425928</v>
      </c>
      <c r="F3716" t="s">
        <v>10</v>
      </c>
      <c r="G3716" s="3">
        <f t="shared" si="580"/>
        <v>42564</v>
      </c>
      <c r="H3716" s="2">
        <f t="shared" si="581"/>
        <v>0.30248842592845904</v>
      </c>
      <c r="I3716">
        <f t="shared" si="582"/>
        <v>7</v>
      </c>
      <c r="J3716" t="str">
        <f t="shared" si="583"/>
        <v>Morning</v>
      </c>
      <c r="K3716" t="str">
        <f t="shared" si="584"/>
        <v>Monday</v>
      </c>
      <c r="L3716" t="str">
        <f t="shared" si="585"/>
        <v>Failed</v>
      </c>
      <c r="M3716">
        <f t="shared" si="586"/>
        <v>0</v>
      </c>
      <c r="N3716">
        <f t="shared" si="587"/>
        <v>1</v>
      </c>
      <c r="O3716">
        <v>1</v>
      </c>
      <c r="P3716" t="str">
        <f t="shared" si="588"/>
        <v>City Route</v>
      </c>
      <c r="Q3716" t="str">
        <f t="shared" si="589"/>
        <v/>
      </c>
    </row>
    <row r="3717" spans="1:17">
      <c r="A3717">
        <v>3131</v>
      </c>
      <c r="B3717" t="s">
        <v>8</v>
      </c>
      <c r="C3717">
        <v>210</v>
      </c>
      <c r="D3717" t="s">
        <v>9</v>
      </c>
      <c r="E3717" s="1">
        <v>42564.361689814818</v>
      </c>
      <c r="F3717" t="s">
        <v>10</v>
      </c>
      <c r="G3717" s="3">
        <f t="shared" si="580"/>
        <v>42564</v>
      </c>
      <c r="H3717" s="2">
        <f t="shared" si="581"/>
        <v>0.36168981481750961</v>
      </c>
      <c r="I3717">
        <f t="shared" si="582"/>
        <v>8</v>
      </c>
      <c r="J3717" t="str">
        <f t="shared" si="583"/>
        <v>Morning</v>
      </c>
      <c r="K3717" t="str">
        <f t="shared" si="584"/>
        <v>Monday</v>
      </c>
      <c r="L3717" t="str">
        <f t="shared" si="585"/>
        <v>Failed</v>
      </c>
      <c r="M3717">
        <f t="shared" si="586"/>
        <v>0</v>
      </c>
      <c r="N3717">
        <f t="shared" si="587"/>
        <v>1</v>
      </c>
      <c r="O3717">
        <v>1</v>
      </c>
      <c r="P3717" t="str">
        <f t="shared" si="588"/>
        <v>City Route</v>
      </c>
      <c r="Q3717" t="str">
        <f t="shared" si="589"/>
        <v/>
      </c>
    </row>
    <row r="3718" spans="1:17">
      <c r="A3718">
        <v>3883</v>
      </c>
      <c r="B3718" t="s">
        <v>6</v>
      </c>
      <c r="C3718">
        <v>210</v>
      </c>
      <c r="D3718" t="s">
        <v>9</v>
      </c>
      <c r="E3718" s="1">
        <v>42564.913946759261</v>
      </c>
      <c r="F3718" t="s">
        <v>10</v>
      </c>
      <c r="G3718" s="3">
        <f t="shared" si="580"/>
        <v>42564</v>
      </c>
      <c r="H3718" s="2">
        <f t="shared" si="581"/>
        <v>0.91394675926130731</v>
      </c>
      <c r="I3718">
        <f t="shared" si="582"/>
        <v>21</v>
      </c>
      <c r="J3718" t="str">
        <f t="shared" si="583"/>
        <v>Night</v>
      </c>
      <c r="K3718" t="str">
        <f t="shared" si="584"/>
        <v>Thursday</v>
      </c>
      <c r="L3718" t="str">
        <f t="shared" si="585"/>
        <v>Failed</v>
      </c>
      <c r="M3718">
        <f t="shared" si="586"/>
        <v>0</v>
      </c>
      <c r="N3718">
        <f t="shared" si="587"/>
        <v>1</v>
      </c>
      <c r="O3718">
        <v>1</v>
      </c>
      <c r="P3718" t="str">
        <f t="shared" si="588"/>
        <v>Airport Route</v>
      </c>
      <c r="Q3718" t="str">
        <f t="shared" si="589"/>
        <v/>
      </c>
    </row>
    <row r="3719" spans="1:17">
      <c r="A3719">
        <v>6131</v>
      </c>
      <c r="B3719" t="s">
        <v>6</v>
      </c>
      <c r="C3719">
        <v>210</v>
      </c>
      <c r="D3719" t="s">
        <v>9</v>
      </c>
      <c r="E3719" s="1">
        <v>42566.651655092595</v>
      </c>
      <c r="F3719" t="s">
        <v>10</v>
      </c>
      <c r="G3719" s="3">
        <f t="shared" si="580"/>
        <v>42566</v>
      </c>
      <c r="H3719" s="2">
        <f t="shared" si="581"/>
        <v>0.65165509259531973</v>
      </c>
      <c r="I3719">
        <f t="shared" si="582"/>
        <v>15</v>
      </c>
      <c r="J3719" t="str">
        <f t="shared" si="583"/>
        <v>Day</v>
      </c>
      <c r="K3719" t="str">
        <f t="shared" si="584"/>
        <v>Friday</v>
      </c>
      <c r="L3719" t="str">
        <f t="shared" si="585"/>
        <v>Failed</v>
      </c>
      <c r="M3719">
        <f t="shared" si="586"/>
        <v>0</v>
      </c>
      <c r="N3719">
        <f t="shared" si="587"/>
        <v>1</v>
      </c>
      <c r="O3719">
        <v>1</v>
      </c>
      <c r="P3719" t="str">
        <f t="shared" si="588"/>
        <v>Airport Route</v>
      </c>
      <c r="Q3719" t="str">
        <f t="shared" si="589"/>
        <v/>
      </c>
    </row>
    <row r="3720" spans="1:17">
      <c r="A3720">
        <v>6302</v>
      </c>
      <c r="B3720" t="s">
        <v>6</v>
      </c>
      <c r="C3720">
        <v>210</v>
      </c>
      <c r="D3720" t="s">
        <v>9</v>
      </c>
      <c r="E3720" s="1">
        <v>42566.770358796297</v>
      </c>
      <c r="F3720" t="s">
        <v>10</v>
      </c>
      <c r="G3720" s="3">
        <f t="shared" si="580"/>
        <v>42566</v>
      </c>
      <c r="H3720" s="2">
        <f t="shared" si="581"/>
        <v>0.77035879629693227</v>
      </c>
      <c r="I3720">
        <f t="shared" si="582"/>
        <v>18</v>
      </c>
      <c r="J3720" t="str">
        <f t="shared" si="583"/>
        <v>Evening</v>
      </c>
      <c r="K3720" t="str">
        <f t="shared" si="584"/>
        <v>Monday</v>
      </c>
      <c r="L3720" t="str">
        <f t="shared" si="585"/>
        <v>Failed</v>
      </c>
      <c r="M3720">
        <f t="shared" si="586"/>
        <v>0</v>
      </c>
      <c r="N3720">
        <f t="shared" si="587"/>
        <v>1</v>
      </c>
      <c r="O3720">
        <v>1</v>
      </c>
      <c r="P3720" t="str">
        <f t="shared" si="588"/>
        <v>Airport Route</v>
      </c>
      <c r="Q3720" t="str">
        <f t="shared" si="589"/>
        <v/>
      </c>
    </row>
    <row r="3721" spans="1:17">
      <c r="A3721">
        <v>6538</v>
      </c>
      <c r="B3721" t="s">
        <v>6</v>
      </c>
      <c r="C3721">
        <v>210</v>
      </c>
      <c r="D3721" t="s">
        <v>9</v>
      </c>
      <c r="E3721" s="1">
        <v>42566.871469907404</v>
      </c>
      <c r="F3721" t="s">
        <v>10</v>
      </c>
      <c r="G3721" s="3">
        <f t="shared" si="580"/>
        <v>42566</v>
      </c>
      <c r="H3721" s="2">
        <f t="shared" si="581"/>
        <v>0.87146990740438923</v>
      </c>
      <c r="I3721">
        <f t="shared" si="582"/>
        <v>20</v>
      </c>
      <c r="J3721" t="str">
        <f t="shared" si="583"/>
        <v>Evening</v>
      </c>
      <c r="K3721" t="str">
        <f t="shared" si="584"/>
        <v>Saturday</v>
      </c>
      <c r="L3721" t="str">
        <f t="shared" si="585"/>
        <v>Failed</v>
      </c>
      <c r="M3721">
        <f t="shared" si="586"/>
        <v>0</v>
      </c>
      <c r="N3721">
        <f t="shared" si="587"/>
        <v>1</v>
      </c>
      <c r="O3721">
        <v>1</v>
      </c>
      <c r="P3721" t="str">
        <f t="shared" si="588"/>
        <v>Airport Route</v>
      </c>
      <c r="Q3721" t="str">
        <f t="shared" si="589"/>
        <v/>
      </c>
    </row>
    <row r="3722" spans="1:17">
      <c r="A3722">
        <v>244</v>
      </c>
      <c r="B3722" t="s">
        <v>8</v>
      </c>
      <c r="C3722">
        <v>211</v>
      </c>
      <c r="D3722" t="s">
        <v>9</v>
      </c>
      <c r="E3722" s="1">
        <v>42562.271527777775</v>
      </c>
      <c r="F3722" t="s">
        <v>10</v>
      </c>
      <c r="G3722" s="3">
        <f t="shared" si="580"/>
        <v>42562</v>
      </c>
      <c r="H3722" s="2">
        <f t="shared" si="581"/>
        <v>0.27152777777519077</v>
      </c>
      <c r="I3722">
        <f t="shared" si="582"/>
        <v>6</v>
      </c>
      <c r="J3722" t="str">
        <f t="shared" si="583"/>
        <v>Morning</v>
      </c>
      <c r="K3722" t="str">
        <f t="shared" si="584"/>
        <v>Friday</v>
      </c>
      <c r="L3722" t="str">
        <f t="shared" si="585"/>
        <v>Failed</v>
      </c>
      <c r="M3722">
        <f t="shared" si="586"/>
        <v>0</v>
      </c>
      <c r="N3722">
        <f t="shared" si="587"/>
        <v>1</v>
      </c>
      <c r="O3722">
        <v>1</v>
      </c>
      <c r="P3722" t="str">
        <f t="shared" si="588"/>
        <v>City Route</v>
      </c>
      <c r="Q3722" t="str">
        <f t="shared" si="589"/>
        <v/>
      </c>
    </row>
    <row r="3723" spans="1:17">
      <c r="A3723">
        <v>1216</v>
      </c>
      <c r="B3723" t="s">
        <v>6</v>
      </c>
      <c r="C3723">
        <v>211</v>
      </c>
      <c r="D3723" t="s">
        <v>9</v>
      </c>
      <c r="E3723" s="1">
        <v>42562.897222222222</v>
      </c>
      <c r="F3723" t="s">
        <v>10</v>
      </c>
      <c r="G3723" s="3">
        <f t="shared" si="580"/>
        <v>42562</v>
      </c>
      <c r="H3723" s="2">
        <f t="shared" si="581"/>
        <v>0.89722222222189885</v>
      </c>
      <c r="I3723">
        <f t="shared" si="582"/>
        <v>21</v>
      </c>
      <c r="J3723" t="str">
        <f t="shared" si="583"/>
        <v>Night</v>
      </c>
      <c r="K3723" t="str">
        <f t="shared" si="584"/>
        <v>Thursday</v>
      </c>
      <c r="L3723" t="str">
        <f t="shared" si="585"/>
        <v>Failed</v>
      </c>
      <c r="M3723">
        <f t="shared" si="586"/>
        <v>0</v>
      </c>
      <c r="N3723">
        <f t="shared" si="587"/>
        <v>1</v>
      </c>
      <c r="O3723">
        <v>1</v>
      </c>
      <c r="P3723" t="str">
        <f t="shared" si="588"/>
        <v>Airport Route</v>
      </c>
      <c r="Q3723" t="str">
        <f t="shared" si="589"/>
        <v/>
      </c>
    </row>
    <row r="3724" spans="1:17">
      <c r="A3724">
        <v>4154</v>
      </c>
      <c r="B3724" t="s">
        <v>8</v>
      </c>
      <c r="C3724">
        <v>211</v>
      </c>
      <c r="D3724" t="s">
        <v>9</v>
      </c>
      <c r="E3724" s="1">
        <v>42565.213194444441</v>
      </c>
      <c r="F3724" t="s">
        <v>10</v>
      </c>
      <c r="G3724" s="3">
        <f t="shared" si="580"/>
        <v>42565</v>
      </c>
      <c r="H3724" s="2">
        <f t="shared" si="581"/>
        <v>0.21319444444088731</v>
      </c>
      <c r="I3724">
        <f t="shared" si="582"/>
        <v>5</v>
      </c>
      <c r="J3724" t="str">
        <f t="shared" si="583"/>
        <v>Morning</v>
      </c>
      <c r="K3724" t="str">
        <f t="shared" si="584"/>
        <v>Tuesday</v>
      </c>
      <c r="L3724" t="str">
        <f t="shared" si="585"/>
        <v>Failed</v>
      </c>
      <c r="M3724">
        <f t="shared" si="586"/>
        <v>0</v>
      </c>
      <c r="N3724">
        <f t="shared" si="587"/>
        <v>1</v>
      </c>
      <c r="O3724">
        <v>1</v>
      </c>
      <c r="P3724" t="str">
        <f t="shared" si="588"/>
        <v>City Route</v>
      </c>
      <c r="Q3724" t="str">
        <f t="shared" si="589"/>
        <v/>
      </c>
    </row>
    <row r="3725" spans="1:17">
      <c r="A3725">
        <v>393</v>
      </c>
      <c r="B3725" t="s">
        <v>8</v>
      </c>
      <c r="C3725">
        <v>212</v>
      </c>
      <c r="D3725" t="s">
        <v>9</v>
      </c>
      <c r="E3725" s="1">
        <v>42562.352083333331</v>
      </c>
      <c r="F3725" t="s">
        <v>10</v>
      </c>
      <c r="G3725" s="3">
        <f t="shared" si="580"/>
        <v>42562</v>
      </c>
      <c r="H3725" s="2">
        <f t="shared" si="581"/>
        <v>0.35208333333139308</v>
      </c>
      <c r="I3725">
        <f t="shared" si="582"/>
        <v>8</v>
      </c>
      <c r="J3725" t="str">
        <f t="shared" si="583"/>
        <v>Morning</v>
      </c>
      <c r="K3725" t="str">
        <f t="shared" si="584"/>
        <v>Sunday</v>
      </c>
      <c r="L3725" t="str">
        <f t="shared" si="585"/>
        <v>Failed</v>
      </c>
      <c r="M3725">
        <f t="shared" si="586"/>
        <v>0</v>
      </c>
      <c r="N3725">
        <f t="shared" si="587"/>
        <v>1</v>
      </c>
      <c r="O3725">
        <v>1</v>
      </c>
      <c r="P3725" t="str">
        <f t="shared" si="588"/>
        <v>City Route</v>
      </c>
      <c r="Q3725" t="str">
        <f t="shared" si="589"/>
        <v/>
      </c>
    </row>
    <row r="3726" spans="1:17">
      <c r="A3726">
        <v>419</v>
      </c>
      <c r="B3726" t="s">
        <v>8</v>
      </c>
      <c r="C3726">
        <v>212</v>
      </c>
      <c r="D3726" t="s">
        <v>9</v>
      </c>
      <c r="E3726" s="1">
        <v>42562.362500000003</v>
      </c>
      <c r="F3726" t="s">
        <v>10</v>
      </c>
      <c r="G3726" s="3">
        <f t="shared" si="580"/>
        <v>42562</v>
      </c>
      <c r="H3726" s="2">
        <f t="shared" si="581"/>
        <v>0.36250000000291038</v>
      </c>
      <c r="I3726">
        <f t="shared" si="582"/>
        <v>8</v>
      </c>
      <c r="J3726" t="str">
        <f t="shared" si="583"/>
        <v>Morning</v>
      </c>
      <c r="K3726" t="str">
        <f t="shared" si="584"/>
        <v>Friday</v>
      </c>
      <c r="L3726" t="str">
        <f t="shared" si="585"/>
        <v>Failed</v>
      </c>
      <c r="M3726">
        <f t="shared" si="586"/>
        <v>0</v>
      </c>
      <c r="N3726">
        <f t="shared" si="587"/>
        <v>1</v>
      </c>
      <c r="O3726">
        <v>1</v>
      </c>
      <c r="P3726" t="str">
        <f t="shared" si="588"/>
        <v>City Route</v>
      </c>
      <c r="Q3726" t="str">
        <f t="shared" si="589"/>
        <v/>
      </c>
    </row>
    <row r="3727" spans="1:17">
      <c r="A3727">
        <v>4311</v>
      </c>
      <c r="B3727" t="s">
        <v>8</v>
      </c>
      <c r="C3727">
        <v>212</v>
      </c>
      <c r="D3727" t="s">
        <v>9</v>
      </c>
      <c r="E3727" s="1">
        <v>42565.286689814813</v>
      </c>
      <c r="F3727" t="s">
        <v>10</v>
      </c>
      <c r="G3727" s="3">
        <f t="shared" si="580"/>
        <v>42565</v>
      </c>
      <c r="H3727" s="2">
        <f t="shared" si="581"/>
        <v>0.28668981481314404</v>
      </c>
      <c r="I3727">
        <f t="shared" si="582"/>
        <v>6</v>
      </c>
      <c r="J3727" t="str">
        <f t="shared" si="583"/>
        <v>Morning</v>
      </c>
      <c r="K3727" t="str">
        <f t="shared" si="584"/>
        <v>Friday</v>
      </c>
      <c r="L3727" t="str">
        <f t="shared" si="585"/>
        <v>Failed</v>
      </c>
      <c r="M3727">
        <f t="shared" si="586"/>
        <v>0</v>
      </c>
      <c r="N3727">
        <f t="shared" si="587"/>
        <v>1</v>
      </c>
      <c r="O3727">
        <v>1</v>
      </c>
      <c r="P3727" t="str">
        <f t="shared" si="588"/>
        <v>City Route</v>
      </c>
      <c r="Q3727" t="str">
        <f t="shared" si="589"/>
        <v/>
      </c>
    </row>
    <row r="3728" spans="1:17">
      <c r="A3728">
        <v>4404</v>
      </c>
      <c r="B3728" t="s">
        <v>8</v>
      </c>
      <c r="C3728">
        <v>212</v>
      </c>
      <c r="D3728" t="s">
        <v>9</v>
      </c>
      <c r="E3728" s="1">
        <v>42565.329861111109</v>
      </c>
      <c r="F3728" t="s">
        <v>10</v>
      </c>
      <c r="G3728" s="3">
        <f t="shared" si="580"/>
        <v>42565</v>
      </c>
      <c r="H3728" s="2">
        <f t="shared" si="581"/>
        <v>0.32986111110949423</v>
      </c>
      <c r="I3728">
        <f t="shared" si="582"/>
        <v>7</v>
      </c>
      <c r="J3728" t="str">
        <f t="shared" si="583"/>
        <v>Morning</v>
      </c>
      <c r="K3728" t="str">
        <f t="shared" si="584"/>
        <v>Sunday</v>
      </c>
      <c r="L3728" t="str">
        <f t="shared" si="585"/>
        <v>Failed</v>
      </c>
      <c r="M3728">
        <f t="shared" si="586"/>
        <v>0</v>
      </c>
      <c r="N3728">
        <f t="shared" si="587"/>
        <v>1</v>
      </c>
      <c r="O3728">
        <v>1</v>
      </c>
      <c r="P3728" t="str">
        <f t="shared" si="588"/>
        <v>City Route</v>
      </c>
      <c r="Q3728" t="str">
        <f t="shared" si="589"/>
        <v/>
      </c>
    </row>
    <row r="3729" spans="1:17">
      <c r="A3729">
        <v>5675</v>
      </c>
      <c r="B3729" t="s">
        <v>8</v>
      </c>
      <c r="C3729">
        <v>212</v>
      </c>
      <c r="D3729" t="s">
        <v>9</v>
      </c>
      <c r="E3729" s="1">
        <v>42566.297893518517</v>
      </c>
      <c r="F3729" t="s">
        <v>10</v>
      </c>
      <c r="G3729" s="3">
        <f t="shared" si="580"/>
        <v>42566</v>
      </c>
      <c r="H3729" s="2">
        <f t="shared" si="581"/>
        <v>0.29789351851650281</v>
      </c>
      <c r="I3729">
        <f t="shared" si="582"/>
        <v>7</v>
      </c>
      <c r="J3729" t="str">
        <f t="shared" si="583"/>
        <v>Morning</v>
      </c>
      <c r="K3729" t="str">
        <f t="shared" si="584"/>
        <v>Thursday</v>
      </c>
      <c r="L3729" t="str">
        <f t="shared" si="585"/>
        <v>Failed</v>
      </c>
      <c r="M3729">
        <f t="shared" si="586"/>
        <v>0</v>
      </c>
      <c r="N3729">
        <f t="shared" si="587"/>
        <v>1</v>
      </c>
      <c r="O3729">
        <v>1</v>
      </c>
      <c r="P3729" t="str">
        <f t="shared" si="588"/>
        <v>City Route</v>
      </c>
      <c r="Q3729" t="str">
        <f t="shared" si="589"/>
        <v/>
      </c>
    </row>
    <row r="3730" spans="1:17">
      <c r="A3730">
        <v>193</v>
      </c>
      <c r="B3730" t="s">
        <v>8</v>
      </c>
      <c r="C3730">
        <v>213</v>
      </c>
      <c r="D3730" t="s">
        <v>9</v>
      </c>
      <c r="E3730" s="1">
        <v>42562.248611111114</v>
      </c>
      <c r="F3730" t="s">
        <v>10</v>
      </c>
      <c r="G3730" s="3">
        <f t="shared" si="580"/>
        <v>42562</v>
      </c>
      <c r="H3730" s="2">
        <f t="shared" si="581"/>
        <v>0.24861111111385981</v>
      </c>
      <c r="I3730">
        <f t="shared" si="582"/>
        <v>5</v>
      </c>
      <c r="J3730" t="str">
        <f t="shared" si="583"/>
        <v>Morning</v>
      </c>
      <c r="K3730" t="str">
        <f t="shared" si="584"/>
        <v>Wednesday</v>
      </c>
      <c r="L3730" t="str">
        <f t="shared" si="585"/>
        <v>Failed</v>
      </c>
      <c r="M3730">
        <f t="shared" si="586"/>
        <v>0</v>
      </c>
      <c r="N3730">
        <f t="shared" si="587"/>
        <v>1</v>
      </c>
      <c r="O3730">
        <v>1</v>
      </c>
      <c r="P3730" t="str">
        <f t="shared" si="588"/>
        <v>City Route</v>
      </c>
      <c r="Q3730" t="str">
        <f t="shared" si="589"/>
        <v/>
      </c>
    </row>
    <row r="3731" spans="1:17">
      <c r="A3731">
        <v>1825</v>
      </c>
      <c r="B3731" t="s">
        <v>8</v>
      </c>
      <c r="C3731">
        <v>213</v>
      </c>
      <c r="D3731" t="s">
        <v>9</v>
      </c>
      <c r="E3731" s="1">
        <v>42563.399305555555</v>
      </c>
      <c r="F3731" t="s">
        <v>10</v>
      </c>
      <c r="G3731" s="3">
        <f t="shared" si="580"/>
        <v>42563</v>
      </c>
      <c r="H3731" s="2">
        <f t="shared" si="581"/>
        <v>0.39930555555474712</v>
      </c>
      <c r="I3731">
        <f t="shared" si="582"/>
        <v>9</v>
      </c>
      <c r="J3731" t="str">
        <f t="shared" si="583"/>
        <v>Morning</v>
      </c>
      <c r="K3731" t="str">
        <f t="shared" si="584"/>
        <v>Thursday</v>
      </c>
      <c r="L3731" t="str">
        <f t="shared" si="585"/>
        <v>Failed</v>
      </c>
      <c r="M3731">
        <f t="shared" si="586"/>
        <v>0</v>
      </c>
      <c r="N3731">
        <f t="shared" si="587"/>
        <v>1</v>
      </c>
      <c r="O3731">
        <v>1</v>
      </c>
      <c r="P3731" t="str">
        <f t="shared" si="588"/>
        <v>City Route</v>
      </c>
      <c r="Q3731" t="str">
        <f t="shared" si="589"/>
        <v/>
      </c>
    </row>
    <row r="3732" spans="1:17">
      <c r="A3732">
        <v>3111</v>
      </c>
      <c r="B3732" t="s">
        <v>8</v>
      </c>
      <c r="C3732">
        <v>213</v>
      </c>
      <c r="D3732" t="s">
        <v>9</v>
      </c>
      <c r="E3732" s="1">
        <v>42564.35533564815</v>
      </c>
      <c r="F3732" t="s">
        <v>10</v>
      </c>
      <c r="G3732" s="3">
        <f t="shared" si="580"/>
        <v>42564</v>
      </c>
      <c r="H3732" s="2">
        <f t="shared" si="581"/>
        <v>0.35533564814977581</v>
      </c>
      <c r="I3732">
        <f t="shared" si="582"/>
        <v>8</v>
      </c>
      <c r="J3732" t="str">
        <f t="shared" si="583"/>
        <v>Morning</v>
      </c>
      <c r="K3732" t="str">
        <f t="shared" si="584"/>
        <v>Tuesday</v>
      </c>
      <c r="L3732" t="str">
        <f t="shared" si="585"/>
        <v>Failed</v>
      </c>
      <c r="M3732">
        <f t="shared" si="586"/>
        <v>0</v>
      </c>
      <c r="N3732">
        <f t="shared" si="587"/>
        <v>1</v>
      </c>
      <c r="O3732">
        <v>1</v>
      </c>
      <c r="P3732" t="str">
        <f t="shared" si="588"/>
        <v>City Route</v>
      </c>
      <c r="Q3732" t="str">
        <f t="shared" si="589"/>
        <v/>
      </c>
    </row>
    <row r="3733" spans="1:17">
      <c r="A3733">
        <v>4160</v>
      </c>
      <c r="B3733" t="s">
        <v>8</v>
      </c>
      <c r="C3733">
        <v>213</v>
      </c>
      <c r="D3733" t="s">
        <v>9</v>
      </c>
      <c r="E3733" s="1">
        <v>42565.211944444447</v>
      </c>
      <c r="F3733" t="s">
        <v>10</v>
      </c>
      <c r="G3733" s="3">
        <f t="shared" si="580"/>
        <v>42565</v>
      </c>
      <c r="H3733" s="2">
        <f t="shared" si="581"/>
        <v>0.21194444444699911</v>
      </c>
      <c r="I3733">
        <f t="shared" si="582"/>
        <v>5</v>
      </c>
      <c r="J3733" t="str">
        <f t="shared" si="583"/>
        <v>Morning</v>
      </c>
      <c r="K3733" t="str">
        <f t="shared" si="584"/>
        <v>Monday</v>
      </c>
      <c r="L3733" t="str">
        <f t="shared" si="585"/>
        <v>Failed</v>
      </c>
      <c r="M3733">
        <f t="shared" si="586"/>
        <v>0</v>
      </c>
      <c r="N3733">
        <f t="shared" si="587"/>
        <v>1</v>
      </c>
      <c r="O3733">
        <v>1</v>
      </c>
      <c r="P3733" t="str">
        <f t="shared" si="588"/>
        <v>City Route</v>
      </c>
      <c r="Q3733" t="str">
        <f t="shared" si="589"/>
        <v/>
      </c>
    </row>
    <row r="3734" spans="1:17">
      <c r="A3734">
        <v>2846</v>
      </c>
      <c r="B3734" t="s">
        <v>8</v>
      </c>
      <c r="C3734">
        <v>214</v>
      </c>
      <c r="D3734" t="s">
        <v>9</v>
      </c>
      <c r="E3734" s="1">
        <v>42564.22519675926</v>
      </c>
      <c r="F3734" t="s">
        <v>10</v>
      </c>
      <c r="G3734" s="3">
        <f t="shared" si="580"/>
        <v>42564</v>
      </c>
      <c r="H3734" s="2">
        <f t="shared" si="581"/>
        <v>0.22519675926014315</v>
      </c>
      <c r="I3734">
        <f t="shared" si="582"/>
        <v>5</v>
      </c>
      <c r="J3734" t="str">
        <f t="shared" si="583"/>
        <v>Morning</v>
      </c>
      <c r="K3734" t="str">
        <f t="shared" si="584"/>
        <v>Wednesday</v>
      </c>
      <c r="L3734" t="str">
        <f t="shared" si="585"/>
        <v>Failed</v>
      </c>
      <c r="M3734">
        <f t="shared" si="586"/>
        <v>0</v>
      </c>
      <c r="N3734">
        <f t="shared" si="587"/>
        <v>1</v>
      </c>
      <c r="O3734">
        <v>1</v>
      </c>
      <c r="P3734" t="str">
        <f t="shared" si="588"/>
        <v>City Route</v>
      </c>
      <c r="Q3734" t="str">
        <f t="shared" si="589"/>
        <v/>
      </c>
    </row>
    <row r="3735" spans="1:17">
      <c r="A3735">
        <v>3163</v>
      </c>
      <c r="B3735" t="s">
        <v>8</v>
      </c>
      <c r="C3735">
        <v>214</v>
      </c>
      <c r="D3735" t="s">
        <v>9</v>
      </c>
      <c r="E3735" s="1">
        <v>42564.377812500003</v>
      </c>
      <c r="F3735" t="s">
        <v>10</v>
      </c>
      <c r="G3735" s="3">
        <f t="shared" si="580"/>
        <v>42564</v>
      </c>
      <c r="H3735" s="2">
        <f t="shared" si="581"/>
        <v>0.37781250000261934</v>
      </c>
      <c r="I3735">
        <f t="shared" si="582"/>
        <v>9</v>
      </c>
      <c r="J3735" t="str">
        <f t="shared" si="583"/>
        <v>Morning</v>
      </c>
      <c r="K3735" t="str">
        <f t="shared" si="584"/>
        <v>Friday</v>
      </c>
      <c r="L3735" t="str">
        <f t="shared" si="585"/>
        <v>Failed</v>
      </c>
      <c r="M3735">
        <f t="shared" si="586"/>
        <v>0</v>
      </c>
      <c r="N3735">
        <f t="shared" si="587"/>
        <v>1</v>
      </c>
      <c r="O3735">
        <v>1</v>
      </c>
      <c r="P3735" t="str">
        <f t="shared" si="588"/>
        <v>City Route</v>
      </c>
      <c r="Q3735" t="str">
        <f t="shared" si="589"/>
        <v/>
      </c>
    </row>
    <row r="3736" spans="1:17">
      <c r="A3736">
        <v>3446</v>
      </c>
      <c r="B3736" t="s">
        <v>8</v>
      </c>
      <c r="C3736">
        <v>214</v>
      </c>
      <c r="D3736" t="s">
        <v>9</v>
      </c>
      <c r="E3736" s="1">
        <v>42564.694166666668</v>
      </c>
      <c r="F3736" t="s">
        <v>10</v>
      </c>
      <c r="G3736" s="3">
        <f t="shared" si="580"/>
        <v>42564</v>
      </c>
      <c r="H3736" s="2">
        <f t="shared" si="581"/>
        <v>0.69416666666802485</v>
      </c>
      <c r="I3736">
        <f t="shared" si="582"/>
        <v>16</v>
      </c>
      <c r="J3736" t="str">
        <f t="shared" si="583"/>
        <v>Day</v>
      </c>
      <c r="K3736" t="str">
        <f t="shared" si="584"/>
        <v>Monday</v>
      </c>
      <c r="L3736" t="str">
        <f t="shared" si="585"/>
        <v>Failed</v>
      </c>
      <c r="M3736">
        <f t="shared" si="586"/>
        <v>0</v>
      </c>
      <c r="N3736">
        <f t="shared" si="587"/>
        <v>1</v>
      </c>
      <c r="O3736">
        <v>1</v>
      </c>
      <c r="P3736" t="str">
        <f t="shared" si="588"/>
        <v>City Route</v>
      </c>
      <c r="Q3736" t="str">
        <f t="shared" si="589"/>
        <v/>
      </c>
    </row>
    <row r="3737" spans="1:17">
      <c r="A3737">
        <v>4543</v>
      </c>
      <c r="B3737" t="s">
        <v>8</v>
      </c>
      <c r="C3737">
        <v>214</v>
      </c>
      <c r="D3737" t="s">
        <v>9</v>
      </c>
      <c r="E3737" s="1">
        <v>42565.40042824074</v>
      </c>
      <c r="F3737" t="s">
        <v>10</v>
      </c>
      <c r="G3737" s="3">
        <f t="shared" si="580"/>
        <v>42565</v>
      </c>
      <c r="H3737" s="2">
        <f t="shared" si="581"/>
        <v>0.40042824074043892</v>
      </c>
      <c r="I3737">
        <f t="shared" si="582"/>
        <v>9</v>
      </c>
      <c r="J3737" t="str">
        <f t="shared" si="583"/>
        <v>Morning</v>
      </c>
      <c r="K3737" t="str">
        <f t="shared" si="584"/>
        <v>Saturday</v>
      </c>
      <c r="L3737" t="str">
        <f t="shared" si="585"/>
        <v>Failed</v>
      </c>
      <c r="M3737">
        <f t="shared" si="586"/>
        <v>0</v>
      </c>
      <c r="N3737">
        <f t="shared" si="587"/>
        <v>1</v>
      </c>
      <c r="O3737">
        <v>1</v>
      </c>
      <c r="P3737" t="str">
        <f t="shared" si="588"/>
        <v>City Route</v>
      </c>
      <c r="Q3737" t="str">
        <f t="shared" si="589"/>
        <v/>
      </c>
    </row>
    <row r="3738" spans="1:17">
      <c r="A3738">
        <v>4800</v>
      </c>
      <c r="B3738" t="s">
        <v>6</v>
      </c>
      <c r="C3738">
        <v>214</v>
      </c>
      <c r="D3738" t="s">
        <v>9</v>
      </c>
      <c r="E3738" s="1">
        <v>42565.70789351852</v>
      </c>
      <c r="F3738" t="s">
        <v>10</v>
      </c>
      <c r="G3738" s="3">
        <f t="shared" si="580"/>
        <v>42565</v>
      </c>
      <c r="H3738" s="2">
        <f t="shared" si="581"/>
        <v>0.70789351851999527</v>
      </c>
      <c r="I3738">
        <f t="shared" si="582"/>
        <v>16</v>
      </c>
      <c r="J3738" t="str">
        <f t="shared" si="583"/>
        <v>Day</v>
      </c>
      <c r="K3738" t="str">
        <f t="shared" si="584"/>
        <v>Thursday</v>
      </c>
      <c r="L3738" t="str">
        <f t="shared" si="585"/>
        <v>Failed</v>
      </c>
      <c r="M3738">
        <f t="shared" si="586"/>
        <v>0</v>
      </c>
      <c r="N3738">
        <f t="shared" si="587"/>
        <v>1</v>
      </c>
      <c r="O3738">
        <v>1</v>
      </c>
      <c r="P3738" t="str">
        <f t="shared" si="588"/>
        <v>Airport Route</v>
      </c>
      <c r="Q3738" t="str">
        <f t="shared" si="589"/>
        <v/>
      </c>
    </row>
    <row r="3739" spans="1:17">
      <c r="A3739">
        <v>107</v>
      </c>
      <c r="B3739" t="s">
        <v>8</v>
      </c>
      <c r="C3739">
        <v>215</v>
      </c>
      <c r="D3739" t="s">
        <v>9</v>
      </c>
      <c r="E3739" s="1">
        <v>42562.209722222222</v>
      </c>
      <c r="F3739" t="s">
        <v>10</v>
      </c>
      <c r="G3739" s="3">
        <f t="shared" si="580"/>
        <v>42562</v>
      </c>
      <c r="H3739" s="2">
        <f t="shared" si="581"/>
        <v>0.20972222222189885</v>
      </c>
      <c r="I3739">
        <f t="shared" si="582"/>
        <v>5</v>
      </c>
      <c r="J3739" t="str">
        <f t="shared" si="583"/>
        <v>Morning</v>
      </c>
      <c r="K3739" t="str">
        <f t="shared" si="584"/>
        <v>Monday</v>
      </c>
      <c r="L3739" t="str">
        <f t="shared" si="585"/>
        <v>Failed</v>
      </c>
      <c r="M3739">
        <f t="shared" si="586"/>
        <v>0</v>
      </c>
      <c r="N3739">
        <f t="shared" si="587"/>
        <v>1</v>
      </c>
      <c r="O3739">
        <v>1</v>
      </c>
      <c r="P3739" t="str">
        <f t="shared" si="588"/>
        <v>City Route</v>
      </c>
      <c r="Q3739" t="str">
        <f t="shared" si="589"/>
        <v/>
      </c>
    </row>
    <row r="3740" spans="1:17">
      <c r="A3740">
        <v>1594</v>
      </c>
      <c r="B3740" t="s">
        <v>8</v>
      </c>
      <c r="C3740">
        <v>215</v>
      </c>
      <c r="D3740" t="s">
        <v>9</v>
      </c>
      <c r="E3740" s="1">
        <v>42563.27847222222</v>
      </c>
      <c r="F3740" t="s">
        <v>10</v>
      </c>
      <c r="G3740" s="3">
        <f t="shared" si="580"/>
        <v>42563</v>
      </c>
      <c r="H3740" s="2">
        <f t="shared" si="581"/>
        <v>0.27847222222044365</v>
      </c>
      <c r="I3740">
        <f t="shared" si="582"/>
        <v>6</v>
      </c>
      <c r="J3740" t="str">
        <f t="shared" si="583"/>
        <v>Morning</v>
      </c>
      <c r="K3740" t="str">
        <f t="shared" si="584"/>
        <v>Thursday</v>
      </c>
      <c r="L3740" t="str">
        <f t="shared" si="585"/>
        <v>Failed</v>
      </c>
      <c r="M3740">
        <f t="shared" si="586"/>
        <v>0</v>
      </c>
      <c r="N3740">
        <f t="shared" si="587"/>
        <v>1</v>
      </c>
      <c r="O3740">
        <v>1</v>
      </c>
      <c r="P3740" t="str">
        <f t="shared" si="588"/>
        <v>City Route</v>
      </c>
      <c r="Q3740" t="str">
        <f t="shared" si="589"/>
        <v/>
      </c>
    </row>
    <row r="3741" spans="1:17">
      <c r="A3741">
        <v>1791</v>
      </c>
      <c r="B3741" t="s">
        <v>8</v>
      </c>
      <c r="C3741">
        <v>215</v>
      </c>
      <c r="D3741" t="s">
        <v>9</v>
      </c>
      <c r="E3741" s="1">
        <v>42563.380555555559</v>
      </c>
      <c r="F3741" t="s">
        <v>10</v>
      </c>
      <c r="G3741" s="3">
        <f t="shared" si="580"/>
        <v>42563</v>
      </c>
      <c r="H3741" s="2">
        <f t="shared" si="581"/>
        <v>0.38055555555911269</v>
      </c>
      <c r="I3741">
        <f t="shared" si="582"/>
        <v>9</v>
      </c>
      <c r="J3741" t="str">
        <f t="shared" si="583"/>
        <v>Morning</v>
      </c>
      <c r="K3741" t="str">
        <f t="shared" si="584"/>
        <v>Friday</v>
      </c>
      <c r="L3741" t="str">
        <f t="shared" si="585"/>
        <v>Failed</v>
      </c>
      <c r="M3741">
        <f t="shared" si="586"/>
        <v>0</v>
      </c>
      <c r="N3741">
        <f t="shared" si="587"/>
        <v>1</v>
      </c>
      <c r="O3741">
        <v>1</v>
      </c>
      <c r="P3741" t="str">
        <f t="shared" si="588"/>
        <v>City Route</v>
      </c>
      <c r="Q3741" t="str">
        <f t="shared" si="589"/>
        <v/>
      </c>
    </row>
    <row r="3742" spans="1:17">
      <c r="A3742">
        <v>6050</v>
      </c>
      <c r="B3742" t="s">
        <v>8</v>
      </c>
      <c r="C3742">
        <v>215</v>
      </c>
      <c r="D3742" t="s">
        <v>9</v>
      </c>
      <c r="E3742" s="1">
        <v>42566.566006944442</v>
      </c>
      <c r="F3742" t="s">
        <v>10</v>
      </c>
      <c r="G3742" s="3">
        <f t="shared" si="580"/>
        <v>42566</v>
      </c>
      <c r="H3742" s="2">
        <f t="shared" si="581"/>
        <v>0.56600694444205146</v>
      </c>
      <c r="I3742">
        <f t="shared" si="582"/>
        <v>13</v>
      </c>
      <c r="J3742" t="str">
        <f t="shared" si="583"/>
        <v>Day</v>
      </c>
      <c r="K3742" t="str">
        <f t="shared" si="584"/>
        <v>Monday</v>
      </c>
      <c r="L3742" t="str">
        <f t="shared" si="585"/>
        <v>Failed</v>
      </c>
      <c r="M3742">
        <f t="shared" si="586"/>
        <v>0</v>
      </c>
      <c r="N3742">
        <f t="shared" si="587"/>
        <v>1</v>
      </c>
      <c r="O3742">
        <v>1</v>
      </c>
      <c r="P3742" t="str">
        <f t="shared" si="588"/>
        <v>City Route</v>
      </c>
      <c r="Q3742" t="str">
        <f t="shared" si="589"/>
        <v/>
      </c>
    </row>
    <row r="3743" spans="1:17">
      <c r="A3743">
        <v>409</v>
      </c>
      <c r="B3743" t="s">
        <v>8</v>
      </c>
      <c r="C3743">
        <v>216</v>
      </c>
      <c r="D3743" t="s">
        <v>9</v>
      </c>
      <c r="E3743" s="1">
        <v>42562.356944444444</v>
      </c>
      <c r="F3743" t="s">
        <v>10</v>
      </c>
      <c r="G3743" s="3">
        <f t="shared" si="580"/>
        <v>42562</v>
      </c>
      <c r="H3743" s="2">
        <f t="shared" si="581"/>
        <v>0.35694444444379769</v>
      </c>
      <c r="I3743">
        <f t="shared" si="582"/>
        <v>8</v>
      </c>
      <c r="J3743" t="str">
        <f t="shared" si="583"/>
        <v>Morning</v>
      </c>
      <c r="K3743" t="str">
        <f t="shared" si="584"/>
        <v>Tuesday</v>
      </c>
      <c r="L3743" t="str">
        <f t="shared" si="585"/>
        <v>Failed</v>
      </c>
      <c r="M3743">
        <f t="shared" si="586"/>
        <v>0</v>
      </c>
      <c r="N3743">
        <f t="shared" si="587"/>
        <v>1</v>
      </c>
      <c r="O3743">
        <v>1</v>
      </c>
      <c r="P3743" t="str">
        <f t="shared" si="588"/>
        <v>City Route</v>
      </c>
      <c r="Q3743" t="str">
        <f t="shared" si="589"/>
        <v/>
      </c>
    </row>
    <row r="3744" spans="1:17">
      <c r="A3744">
        <v>3137</v>
      </c>
      <c r="B3744" t="s">
        <v>8</v>
      </c>
      <c r="C3744">
        <v>216</v>
      </c>
      <c r="D3744" t="s">
        <v>9</v>
      </c>
      <c r="E3744" s="1">
        <v>42564.369791666664</v>
      </c>
      <c r="F3744" t="s">
        <v>10</v>
      </c>
      <c r="G3744" s="3">
        <f t="shared" si="580"/>
        <v>42564</v>
      </c>
      <c r="H3744" s="2">
        <f t="shared" si="581"/>
        <v>0.36979166666424135</v>
      </c>
      <c r="I3744">
        <f t="shared" si="582"/>
        <v>8</v>
      </c>
      <c r="J3744" t="str">
        <f t="shared" si="583"/>
        <v>Morning</v>
      </c>
      <c r="K3744" t="str">
        <f t="shared" si="584"/>
        <v>Sunday</v>
      </c>
      <c r="L3744" t="str">
        <f t="shared" si="585"/>
        <v>Failed</v>
      </c>
      <c r="M3744">
        <f t="shared" si="586"/>
        <v>0</v>
      </c>
      <c r="N3744">
        <f t="shared" si="587"/>
        <v>1</v>
      </c>
      <c r="O3744">
        <v>1</v>
      </c>
      <c r="P3744" t="str">
        <f t="shared" si="588"/>
        <v>City Route</v>
      </c>
      <c r="Q3744" t="str">
        <f t="shared" si="589"/>
        <v/>
      </c>
    </row>
    <row r="3745" spans="1:17">
      <c r="A3745">
        <v>4532</v>
      </c>
      <c r="B3745" t="s">
        <v>8</v>
      </c>
      <c r="C3745">
        <v>216</v>
      </c>
      <c r="D3745" t="s">
        <v>9</v>
      </c>
      <c r="E3745" s="1">
        <v>42565.399745370371</v>
      </c>
      <c r="F3745" t="s">
        <v>10</v>
      </c>
      <c r="G3745" s="3">
        <f t="shared" si="580"/>
        <v>42565</v>
      </c>
      <c r="H3745" s="2">
        <f t="shared" si="581"/>
        <v>0.3997453703705105</v>
      </c>
      <c r="I3745">
        <f t="shared" si="582"/>
        <v>9</v>
      </c>
      <c r="J3745" t="str">
        <f t="shared" si="583"/>
        <v>Morning</v>
      </c>
      <c r="K3745" t="str">
        <f t="shared" si="584"/>
        <v>Tuesday</v>
      </c>
      <c r="L3745" t="str">
        <f t="shared" si="585"/>
        <v>Failed</v>
      </c>
      <c r="M3745">
        <f t="shared" si="586"/>
        <v>0</v>
      </c>
      <c r="N3745">
        <f t="shared" si="587"/>
        <v>1</v>
      </c>
      <c r="O3745">
        <v>1</v>
      </c>
      <c r="P3745" t="str">
        <f t="shared" si="588"/>
        <v>City Route</v>
      </c>
      <c r="Q3745" t="str">
        <f t="shared" si="589"/>
        <v/>
      </c>
    </row>
    <row r="3746" spans="1:17">
      <c r="A3746">
        <v>5914</v>
      </c>
      <c r="B3746" t="s">
        <v>8</v>
      </c>
      <c r="C3746">
        <v>216</v>
      </c>
      <c r="D3746" t="s">
        <v>9</v>
      </c>
      <c r="E3746" s="1">
        <v>42566.415706018517</v>
      </c>
      <c r="F3746" t="s">
        <v>10</v>
      </c>
      <c r="G3746" s="3">
        <f t="shared" si="580"/>
        <v>42566</v>
      </c>
      <c r="H3746" s="2">
        <f t="shared" si="581"/>
        <v>0.41570601851708489</v>
      </c>
      <c r="I3746">
        <f t="shared" si="582"/>
        <v>9</v>
      </c>
      <c r="J3746" t="str">
        <f t="shared" si="583"/>
        <v>Morning</v>
      </c>
      <c r="K3746" t="str">
        <f t="shared" si="584"/>
        <v>Friday</v>
      </c>
      <c r="L3746" t="str">
        <f t="shared" si="585"/>
        <v>Failed</v>
      </c>
      <c r="M3746">
        <f t="shared" si="586"/>
        <v>0</v>
      </c>
      <c r="N3746">
        <f t="shared" si="587"/>
        <v>1</v>
      </c>
      <c r="O3746">
        <v>1</v>
      </c>
      <c r="P3746" t="str">
        <f t="shared" si="588"/>
        <v>City Route</v>
      </c>
      <c r="Q3746" t="str">
        <f t="shared" si="589"/>
        <v/>
      </c>
    </row>
    <row r="3747" spans="1:17">
      <c r="A3747">
        <v>5618</v>
      </c>
      <c r="B3747" t="s">
        <v>8</v>
      </c>
      <c r="C3747">
        <v>217</v>
      </c>
      <c r="D3747" t="s">
        <v>9</v>
      </c>
      <c r="E3747" s="1">
        <v>42566.267835648148</v>
      </c>
      <c r="F3747" t="s">
        <v>10</v>
      </c>
      <c r="G3747" s="3">
        <f t="shared" si="580"/>
        <v>42566</v>
      </c>
      <c r="H3747" s="2">
        <f t="shared" si="581"/>
        <v>0.26783564814832062</v>
      </c>
      <c r="I3747">
        <f t="shared" si="582"/>
        <v>6</v>
      </c>
      <c r="J3747" t="str">
        <f t="shared" si="583"/>
        <v>Morning</v>
      </c>
      <c r="K3747" t="str">
        <f t="shared" si="584"/>
        <v>Wednesday</v>
      </c>
      <c r="L3747" t="str">
        <f t="shared" si="585"/>
        <v>Failed</v>
      </c>
      <c r="M3747">
        <f t="shared" si="586"/>
        <v>0</v>
      </c>
      <c r="N3747">
        <f t="shared" si="587"/>
        <v>1</v>
      </c>
      <c r="O3747">
        <v>1</v>
      </c>
      <c r="P3747" t="str">
        <f t="shared" si="588"/>
        <v>City Route</v>
      </c>
      <c r="Q3747" t="str">
        <f t="shared" si="589"/>
        <v/>
      </c>
    </row>
    <row r="3748" spans="1:17">
      <c r="A3748">
        <v>5688</v>
      </c>
      <c r="B3748" t="s">
        <v>8</v>
      </c>
      <c r="C3748">
        <v>217</v>
      </c>
      <c r="D3748" t="s">
        <v>9</v>
      </c>
      <c r="E3748" s="1">
        <v>42566.30846064815</v>
      </c>
      <c r="F3748" t="s">
        <v>10</v>
      </c>
      <c r="G3748" s="3">
        <f t="shared" si="580"/>
        <v>42566</v>
      </c>
      <c r="H3748" s="2">
        <f t="shared" si="581"/>
        <v>0.30846064814977581</v>
      </c>
      <c r="I3748">
        <f t="shared" si="582"/>
        <v>7</v>
      </c>
      <c r="J3748" t="str">
        <f t="shared" si="583"/>
        <v>Morning</v>
      </c>
      <c r="K3748" t="str">
        <f t="shared" si="584"/>
        <v>Wednesday</v>
      </c>
      <c r="L3748" t="str">
        <f t="shared" si="585"/>
        <v>Failed</v>
      </c>
      <c r="M3748">
        <f t="shared" si="586"/>
        <v>0</v>
      </c>
      <c r="N3748">
        <f t="shared" si="587"/>
        <v>1</v>
      </c>
      <c r="O3748">
        <v>1</v>
      </c>
      <c r="P3748" t="str">
        <f t="shared" si="588"/>
        <v>City Route</v>
      </c>
      <c r="Q3748" t="str">
        <f t="shared" si="589"/>
        <v/>
      </c>
    </row>
    <row r="3749" spans="1:17">
      <c r="A3749">
        <v>6419</v>
      </c>
      <c r="B3749" t="s">
        <v>8</v>
      </c>
      <c r="C3749">
        <v>217</v>
      </c>
      <c r="D3749" t="s">
        <v>9</v>
      </c>
      <c r="E3749" s="1">
        <v>42566.824756944443</v>
      </c>
      <c r="F3749" t="s">
        <v>10</v>
      </c>
      <c r="G3749" s="3">
        <f t="shared" si="580"/>
        <v>42566</v>
      </c>
      <c r="H3749" s="2">
        <f t="shared" si="581"/>
        <v>0.82475694444292458</v>
      </c>
      <c r="I3749">
        <f t="shared" si="582"/>
        <v>19</v>
      </c>
      <c r="J3749" t="str">
        <f t="shared" si="583"/>
        <v>Evening</v>
      </c>
      <c r="K3749" t="str">
        <f t="shared" si="584"/>
        <v>Saturday</v>
      </c>
      <c r="L3749" t="str">
        <f t="shared" si="585"/>
        <v>Failed</v>
      </c>
      <c r="M3749">
        <f t="shared" si="586"/>
        <v>0</v>
      </c>
      <c r="N3749">
        <f t="shared" si="587"/>
        <v>1</v>
      </c>
      <c r="O3749">
        <v>1</v>
      </c>
      <c r="P3749" t="str">
        <f t="shared" si="588"/>
        <v>City Route</v>
      </c>
      <c r="Q3749" t="str">
        <f t="shared" si="589"/>
        <v/>
      </c>
    </row>
    <row r="3750" spans="1:17">
      <c r="A3750">
        <v>711</v>
      </c>
      <c r="B3750" t="s">
        <v>8</v>
      </c>
      <c r="C3750">
        <v>218</v>
      </c>
      <c r="D3750" t="s">
        <v>9</v>
      </c>
      <c r="E3750" s="1">
        <v>42562.598611111112</v>
      </c>
      <c r="F3750" t="s">
        <v>10</v>
      </c>
      <c r="G3750" s="3">
        <f t="shared" si="580"/>
        <v>42562</v>
      </c>
      <c r="H3750" s="2">
        <f t="shared" si="581"/>
        <v>0.59861111111240461</v>
      </c>
      <c r="I3750">
        <f t="shared" si="582"/>
        <v>14</v>
      </c>
      <c r="J3750" t="str">
        <f t="shared" si="583"/>
        <v>Day</v>
      </c>
      <c r="K3750" t="str">
        <f t="shared" si="584"/>
        <v>Wednesday</v>
      </c>
      <c r="L3750" t="str">
        <f t="shared" si="585"/>
        <v>Failed</v>
      </c>
      <c r="M3750">
        <f t="shared" si="586"/>
        <v>0</v>
      </c>
      <c r="N3750">
        <f t="shared" si="587"/>
        <v>1</v>
      </c>
      <c r="O3750">
        <v>1</v>
      </c>
      <c r="P3750" t="str">
        <f t="shared" si="588"/>
        <v>City Route</v>
      </c>
      <c r="Q3750" t="str">
        <f t="shared" si="589"/>
        <v/>
      </c>
    </row>
    <row r="3751" spans="1:17">
      <c r="A3751">
        <v>4415</v>
      </c>
      <c r="B3751" t="s">
        <v>8</v>
      </c>
      <c r="C3751">
        <v>218</v>
      </c>
      <c r="D3751" t="s">
        <v>9</v>
      </c>
      <c r="E3751" s="1">
        <v>42565.34138888889</v>
      </c>
      <c r="F3751" t="s">
        <v>10</v>
      </c>
      <c r="G3751" s="3">
        <f t="shared" si="580"/>
        <v>42565</v>
      </c>
      <c r="H3751" s="2">
        <f t="shared" si="581"/>
        <v>0.34138888888992369</v>
      </c>
      <c r="I3751">
        <f t="shared" si="582"/>
        <v>8</v>
      </c>
      <c r="J3751" t="str">
        <f t="shared" si="583"/>
        <v>Morning</v>
      </c>
      <c r="K3751" t="str">
        <f t="shared" si="584"/>
        <v>Thursday</v>
      </c>
      <c r="L3751" t="str">
        <f t="shared" si="585"/>
        <v>Failed</v>
      </c>
      <c r="M3751">
        <f t="shared" si="586"/>
        <v>0</v>
      </c>
      <c r="N3751">
        <f t="shared" si="587"/>
        <v>1</v>
      </c>
      <c r="O3751">
        <v>1</v>
      </c>
      <c r="P3751" t="str">
        <f t="shared" si="588"/>
        <v>City Route</v>
      </c>
      <c r="Q3751" t="str">
        <f t="shared" si="589"/>
        <v/>
      </c>
    </row>
    <row r="3752" spans="1:17">
      <c r="A3752">
        <v>4544</v>
      </c>
      <c r="B3752" t="s">
        <v>8</v>
      </c>
      <c r="C3752">
        <v>218</v>
      </c>
      <c r="D3752" t="s">
        <v>9</v>
      </c>
      <c r="E3752" s="1">
        <v>42565.398240740738</v>
      </c>
      <c r="F3752" t="s">
        <v>10</v>
      </c>
      <c r="G3752" s="3">
        <f t="shared" si="580"/>
        <v>42565</v>
      </c>
      <c r="H3752" s="2">
        <f t="shared" si="581"/>
        <v>0.39824074073840166</v>
      </c>
      <c r="I3752">
        <f t="shared" si="582"/>
        <v>9</v>
      </c>
      <c r="J3752" t="str">
        <f t="shared" si="583"/>
        <v>Morning</v>
      </c>
      <c r="K3752" t="str">
        <f t="shared" si="584"/>
        <v>Sunday</v>
      </c>
      <c r="L3752" t="str">
        <f t="shared" si="585"/>
        <v>Failed</v>
      </c>
      <c r="M3752">
        <f t="shared" si="586"/>
        <v>0</v>
      </c>
      <c r="N3752">
        <f t="shared" si="587"/>
        <v>1</v>
      </c>
      <c r="O3752">
        <v>1</v>
      </c>
      <c r="P3752" t="str">
        <f t="shared" si="588"/>
        <v>City Route</v>
      </c>
      <c r="Q3752" t="str">
        <f t="shared" si="589"/>
        <v/>
      </c>
    </row>
    <row r="3753" spans="1:17">
      <c r="A3753">
        <v>3173</v>
      </c>
      <c r="B3753" t="s">
        <v>8</v>
      </c>
      <c r="C3753">
        <v>219</v>
      </c>
      <c r="D3753" t="s">
        <v>9</v>
      </c>
      <c r="E3753" s="1">
        <v>42564.383553240739</v>
      </c>
      <c r="F3753" t="s">
        <v>10</v>
      </c>
      <c r="G3753" s="3">
        <f t="shared" si="580"/>
        <v>42564</v>
      </c>
      <c r="H3753" s="2">
        <f t="shared" si="581"/>
        <v>0.38355324073927477</v>
      </c>
      <c r="I3753">
        <f t="shared" si="582"/>
        <v>9</v>
      </c>
      <c r="J3753" t="str">
        <f t="shared" si="583"/>
        <v>Morning</v>
      </c>
      <c r="K3753" t="str">
        <f t="shared" si="584"/>
        <v>Monday</v>
      </c>
      <c r="L3753" t="str">
        <f t="shared" si="585"/>
        <v>Failed</v>
      </c>
      <c r="M3753">
        <f t="shared" si="586"/>
        <v>0</v>
      </c>
      <c r="N3753">
        <f t="shared" si="587"/>
        <v>1</v>
      </c>
      <c r="O3753">
        <v>1</v>
      </c>
      <c r="P3753" t="str">
        <f t="shared" si="588"/>
        <v>City Route</v>
      </c>
      <c r="Q3753" t="str">
        <f t="shared" si="589"/>
        <v/>
      </c>
    </row>
    <row r="3754" spans="1:17">
      <c r="A3754">
        <v>6262</v>
      </c>
      <c r="B3754" t="s">
        <v>6</v>
      </c>
      <c r="C3754">
        <v>219</v>
      </c>
      <c r="D3754" t="s">
        <v>9</v>
      </c>
      <c r="E3754" s="1">
        <v>42566.753900462965</v>
      </c>
      <c r="F3754" t="s">
        <v>10</v>
      </c>
      <c r="G3754" s="3">
        <f t="shared" si="580"/>
        <v>42566</v>
      </c>
      <c r="H3754" s="2">
        <f t="shared" si="581"/>
        <v>0.75390046296524815</v>
      </c>
      <c r="I3754">
        <f t="shared" si="582"/>
        <v>18</v>
      </c>
      <c r="J3754" t="str">
        <f t="shared" si="583"/>
        <v>Evening</v>
      </c>
      <c r="K3754" t="str">
        <f t="shared" si="584"/>
        <v>Wednesday</v>
      </c>
      <c r="L3754" t="str">
        <f t="shared" si="585"/>
        <v>Failed</v>
      </c>
      <c r="M3754">
        <f t="shared" si="586"/>
        <v>0</v>
      </c>
      <c r="N3754">
        <f t="shared" si="587"/>
        <v>1</v>
      </c>
      <c r="O3754">
        <v>1</v>
      </c>
      <c r="P3754" t="str">
        <f t="shared" si="588"/>
        <v>Airport Route</v>
      </c>
      <c r="Q3754" t="str">
        <f t="shared" si="589"/>
        <v/>
      </c>
    </row>
    <row r="3755" spans="1:17">
      <c r="A3755">
        <v>262</v>
      </c>
      <c r="B3755" t="s">
        <v>8</v>
      </c>
      <c r="C3755">
        <v>220</v>
      </c>
      <c r="D3755" t="s">
        <v>9</v>
      </c>
      <c r="E3755" s="1">
        <v>42562.27847222222</v>
      </c>
      <c r="F3755" t="s">
        <v>10</v>
      </c>
      <c r="G3755" s="3">
        <f t="shared" si="580"/>
        <v>42562</v>
      </c>
      <c r="H3755" s="2">
        <f t="shared" si="581"/>
        <v>0.27847222222044365</v>
      </c>
      <c r="I3755">
        <f t="shared" si="582"/>
        <v>6</v>
      </c>
      <c r="J3755" t="str">
        <f t="shared" si="583"/>
        <v>Morning</v>
      </c>
      <c r="K3755" t="str">
        <f t="shared" si="584"/>
        <v>Tuesday</v>
      </c>
      <c r="L3755" t="str">
        <f t="shared" si="585"/>
        <v>Failed</v>
      </c>
      <c r="M3755">
        <f t="shared" si="586"/>
        <v>0</v>
      </c>
      <c r="N3755">
        <f t="shared" si="587"/>
        <v>1</v>
      </c>
      <c r="O3755">
        <v>1</v>
      </c>
      <c r="P3755" t="str">
        <f t="shared" si="588"/>
        <v>City Route</v>
      </c>
      <c r="Q3755" t="str">
        <f t="shared" si="589"/>
        <v/>
      </c>
    </row>
    <row r="3756" spans="1:17">
      <c r="A3756">
        <v>529</v>
      </c>
      <c r="B3756" t="s">
        <v>8</v>
      </c>
      <c r="C3756">
        <v>220</v>
      </c>
      <c r="D3756" t="s">
        <v>9</v>
      </c>
      <c r="E3756" s="1">
        <v>42562.412499999999</v>
      </c>
      <c r="F3756" t="s">
        <v>10</v>
      </c>
      <c r="G3756" s="3">
        <f t="shared" si="580"/>
        <v>42562</v>
      </c>
      <c r="H3756" s="2">
        <f t="shared" si="581"/>
        <v>0.41249999999854481</v>
      </c>
      <c r="I3756">
        <f t="shared" si="582"/>
        <v>9</v>
      </c>
      <c r="J3756" t="str">
        <f t="shared" si="583"/>
        <v>Morning</v>
      </c>
      <c r="K3756" t="str">
        <f t="shared" si="584"/>
        <v>Wednesday</v>
      </c>
      <c r="L3756" t="str">
        <f t="shared" si="585"/>
        <v>Failed</v>
      </c>
      <c r="M3756">
        <f t="shared" si="586"/>
        <v>0</v>
      </c>
      <c r="N3756">
        <f t="shared" si="587"/>
        <v>1</v>
      </c>
      <c r="O3756">
        <v>1</v>
      </c>
      <c r="P3756" t="str">
        <f t="shared" si="588"/>
        <v>City Route</v>
      </c>
      <c r="Q3756" t="str">
        <f t="shared" si="589"/>
        <v/>
      </c>
    </row>
    <row r="3757" spans="1:17">
      <c r="A3757">
        <v>1537</v>
      </c>
      <c r="B3757" t="s">
        <v>8</v>
      </c>
      <c r="C3757">
        <v>220</v>
      </c>
      <c r="D3757" t="s">
        <v>9</v>
      </c>
      <c r="E3757" s="1">
        <v>42563.246527777781</v>
      </c>
      <c r="F3757" t="s">
        <v>10</v>
      </c>
      <c r="G3757" s="3">
        <f t="shared" si="580"/>
        <v>42563</v>
      </c>
      <c r="H3757" s="2">
        <f t="shared" si="581"/>
        <v>0.24652777778101154</v>
      </c>
      <c r="I3757">
        <f t="shared" si="582"/>
        <v>5</v>
      </c>
      <c r="J3757" t="str">
        <f t="shared" si="583"/>
        <v>Morning</v>
      </c>
      <c r="K3757" t="str">
        <f t="shared" si="584"/>
        <v>Wednesday</v>
      </c>
      <c r="L3757" t="str">
        <f t="shared" si="585"/>
        <v>Failed</v>
      </c>
      <c r="M3757">
        <f t="shared" si="586"/>
        <v>0</v>
      </c>
      <c r="N3757">
        <f t="shared" si="587"/>
        <v>1</v>
      </c>
      <c r="O3757">
        <v>1</v>
      </c>
      <c r="P3757" t="str">
        <f t="shared" si="588"/>
        <v>City Route</v>
      </c>
      <c r="Q3757" t="str">
        <f t="shared" si="589"/>
        <v/>
      </c>
    </row>
    <row r="3758" spans="1:17">
      <c r="A3758">
        <v>1788</v>
      </c>
      <c r="B3758" t="s">
        <v>8</v>
      </c>
      <c r="C3758">
        <v>220</v>
      </c>
      <c r="D3758" t="s">
        <v>9</v>
      </c>
      <c r="E3758" s="1">
        <v>42563.380555555559</v>
      </c>
      <c r="F3758" t="s">
        <v>10</v>
      </c>
      <c r="G3758" s="3">
        <f t="shared" si="580"/>
        <v>42563</v>
      </c>
      <c r="H3758" s="2">
        <f t="shared" si="581"/>
        <v>0.38055555555911269</v>
      </c>
      <c r="I3758">
        <f t="shared" si="582"/>
        <v>9</v>
      </c>
      <c r="J3758" t="str">
        <f t="shared" si="583"/>
        <v>Morning</v>
      </c>
      <c r="K3758" t="str">
        <f t="shared" si="584"/>
        <v>Tuesday</v>
      </c>
      <c r="L3758" t="str">
        <f t="shared" si="585"/>
        <v>Failed</v>
      </c>
      <c r="M3758">
        <f t="shared" si="586"/>
        <v>0</v>
      </c>
      <c r="N3758">
        <f t="shared" si="587"/>
        <v>1</v>
      </c>
      <c r="O3758">
        <v>1</v>
      </c>
      <c r="P3758" t="str">
        <f t="shared" si="588"/>
        <v>City Route</v>
      </c>
      <c r="Q3758" t="str">
        <f t="shared" si="589"/>
        <v/>
      </c>
    </row>
    <row r="3759" spans="1:17">
      <c r="A3759">
        <v>5816</v>
      </c>
      <c r="B3759" t="s">
        <v>8</v>
      </c>
      <c r="C3759">
        <v>220</v>
      </c>
      <c r="D3759" t="s">
        <v>9</v>
      </c>
      <c r="E3759" s="1">
        <v>42566.364560185182</v>
      </c>
      <c r="F3759" t="s">
        <v>10</v>
      </c>
      <c r="G3759" s="3">
        <f t="shared" si="580"/>
        <v>42566</v>
      </c>
      <c r="H3759" s="2">
        <f t="shared" si="581"/>
        <v>0.36456018518219935</v>
      </c>
      <c r="I3759">
        <f t="shared" si="582"/>
        <v>8</v>
      </c>
      <c r="J3759" t="str">
        <f t="shared" si="583"/>
        <v>Morning</v>
      </c>
      <c r="K3759" t="str">
        <f t="shared" si="584"/>
        <v>Friday</v>
      </c>
      <c r="L3759" t="str">
        <f t="shared" si="585"/>
        <v>Failed</v>
      </c>
      <c r="M3759">
        <f t="shared" si="586"/>
        <v>0</v>
      </c>
      <c r="N3759">
        <f t="shared" si="587"/>
        <v>1</v>
      </c>
      <c r="O3759">
        <v>1</v>
      </c>
      <c r="P3759" t="str">
        <f t="shared" si="588"/>
        <v>City Route</v>
      </c>
      <c r="Q3759" t="str">
        <f t="shared" si="589"/>
        <v/>
      </c>
    </row>
    <row r="3760" spans="1:17">
      <c r="A3760">
        <v>3260</v>
      </c>
      <c r="B3760" t="s">
        <v>8</v>
      </c>
      <c r="C3760">
        <v>221</v>
      </c>
      <c r="D3760" t="s">
        <v>9</v>
      </c>
      <c r="E3760" s="1">
        <v>42564.425983796296</v>
      </c>
      <c r="F3760" t="s">
        <v>10</v>
      </c>
      <c r="G3760" s="3">
        <f t="shared" si="580"/>
        <v>42564</v>
      </c>
      <c r="H3760" s="2">
        <f t="shared" si="581"/>
        <v>0.42598379629635019</v>
      </c>
      <c r="I3760">
        <f t="shared" si="582"/>
        <v>10</v>
      </c>
      <c r="J3760" t="str">
        <f t="shared" si="583"/>
        <v>Day</v>
      </c>
      <c r="K3760" t="str">
        <f t="shared" si="584"/>
        <v>Thursday</v>
      </c>
      <c r="L3760" t="str">
        <f t="shared" si="585"/>
        <v>Failed</v>
      </c>
      <c r="M3760">
        <f t="shared" si="586"/>
        <v>0</v>
      </c>
      <c r="N3760">
        <f t="shared" si="587"/>
        <v>1</v>
      </c>
      <c r="O3760">
        <v>1</v>
      </c>
      <c r="P3760" t="str">
        <f t="shared" si="588"/>
        <v>City Route</v>
      </c>
      <c r="Q3760" t="str">
        <f t="shared" si="589"/>
        <v/>
      </c>
    </row>
    <row r="3761" spans="1:17">
      <c r="A3761">
        <v>4008</v>
      </c>
      <c r="B3761" t="s">
        <v>8</v>
      </c>
      <c r="C3761">
        <v>221</v>
      </c>
      <c r="D3761" t="s">
        <v>9</v>
      </c>
      <c r="E3761" s="1">
        <v>42564.988229166665</v>
      </c>
      <c r="F3761" t="s">
        <v>10</v>
      </c>
      <c r="G3761" s="3">
        <f t="shared" si="580"/>
        <v>42564</v>
      </c>
      <c r="H3761" s="2">
        <f t="shared" si="581"/>
        <v>0.9882291666654055</v>
      </c>
      <c r="I3761">
        <f t="shared" si="582"/>
        <v>23</v>
      </c>
      <c r="J3761" t="str">
        <f t="shared" si="583"/>
        <v>Night</v>
      </c>
      <c r="K3761" t="str">
        <f t="shared" si="584"/>
        <v>Wednesday</v>
      </c>
      <c r="L3761" t="str">
        <f t="shared" si="585"/>
        <v>Failed</v>
      </c>
      <c r="M3761">
        <f t="shared" si="586"/>
        <v>0</v>
      </c>
      <c r="N3761">
        <f t="shared" si="587"/>
        <v>1</v>
      </c>
      <c r="O3761">
        <v>1</v>
      </c>
      <c r="P3761" t="str">
        <f t="shared" si="588"/>
        <v>City Route</v>
      </c>
      <c r="Q3761" t="str">
        <f t="shared" si="589"/>
        <v/>
      </c>
    </row>
    <row r="3762" spans="1:17">
      <c r="A3762">
        <v>4574</v>
      </c>
      <c r="B3762" t="s">
        <v>8</v>
      </c>
      <c r="C3762">
        <v>221</v>
      </c>
      <c r="D3762" t="s">
        <v>9</v>
      </c>
      <c r="E3762" s="1">
        <v>42565.41202546296</v>
      </c>
      <c r="F3762" t="s">
        <v>10</v>
      </c>
      <c r="G3762" s="3">
        <f t="shared" si="580"/>
        <v>42565</v>
      </c>
      <c r="H3762" s="2">
        <f t="shared" si="581"/>
        <v>0.41202546295971842</v>
      </c>
      <c r="I3762">
        <f t="shared" si="582"/>
        <v>9</v>
      </c>
      <c r="J3762" t="str">
        <f t="shared" si="583"/>
        <v>Morning</v>
      </c>
      <c r="K3762" t="str">
        <f t="shared" si="584"/>
        <v>Tuesday</v>
      </c>
      <c r="L3762" t="str">
        <f t="shared" si="585"/>
        <v>Failed</v>
      </c>
      <c r="M3762">
        <f t="shared" si="586"/>
        <v>0</v>
      </c>
      <c r="N3762">
        <f t="shared" si="587"/>
        <v>1</v>
      </c>
      <c r="O3762">
        <v>1</v>
      </c>
      <c r="P3762" t="str">
        <f t="shared" si="588"/>
        <v>City Route</v>
      </c>
      <c r="Q3762" t="str">
        <f t="shared" si="589"/>
        <v/>
      </c>
    </row>
    <row r="3763" spans="1:17">
      <c r="A3763">
        <v>1730</v>
      </c>
      <c r="B3763" t="s">
        <v>8</v>
      </c>
      <c r="C3763">
        <v>222</v>
      </c>
      <c r="D3763" t="s">
        <v>9</v>
      </c>
      <c r="E3763" s="1">
        <v>42563.350694444445</v>
      </c>
      <c r="F3763" t="s">
        <v>10</v>
      </c>
      <c r="G3763" s="3">
        <f t="shared" si="580"/>
        <v>42563</v>
      </c>
      <c r="H3763" s="2">
        <f t="shared" si="581"/>
        <v>0.35069444444525288</v>
      </c>
      <c r="I3763">
        <f t="shared" si="582"/>
        <v>8</v>
      </c>
      <c r="J3763" t="str">
        <f t="shared" si="583"/>
        <v>Morning</v>
      </c>
      <c r="K3763" t="str">
        <f t="shared" si="584"/>
        <v>Sunday</v>
      </c>
      <c r="L3763" t="str">
        <f t="shared" si="585"/>
        <v>Failed</v>
      </c>
      <c r="M3763">
        <f t="shared" si="586"/>
        <v>0</v>
      </c>
      <c r="N3763">
        <f t="shared" si="587"/>
        <v>1</v>
      </c>
      <c r="O3763">
        <v>1</v>
      </c>
      <c r="P3763" t="str">
        <f t="shared" si="588"/>
        <v>City Route</v>
      </c>
      <c r="Q3763" t="str">
        <f t="shared" si="589"/>
        <v/>
      </c>
    </row>
    <row r="3764" spans="1:17">
      <c r="A3764">
        <v>2448</v>
      </c>
      <c r="B3764" t="s">
        <v>6</v>
      </c>
      <c r="C3764">
        <v>222</v>
      </c>
      <c r="D3764" t="s">
        <v>9</v>
      </c>
      <c r="E3764" s="1">
        <v>42563.851388888892</v>
      </c>
      <c r="F3764" t="s">
        <v>10</v>
      </c>
      <c r="G3764" s="3">
        <f t="shared" si="580"/>
        <v>42563</v>
      </c>
      <c r="H3764" s="2">
        <f t="shared" si="581"/>
        <v>0.85138888889196096</v>
      </c>
      <c r="I3764">
        <f t="shared" si="582"/>
        <v>20</v>
      </c>
      <c r="J3764" t="str">
        <f t="shared" si="583"/>
        <v>Evening</v>
      </c>
      <c r="K3764" t="str">
        <f t="shared" si="584"/>
        <v>Thursday</v>
      </c>
      <c r="L3764" t="str">
        <f t="shared" si="585"/>
        <v>Failed</v>
      </c>
      <c r="M3764">
        <f t="shared" si="586"/>
        <v>0</v>
      </c>
      <c r="N3764">
        <f t="shared" si="587"/>
        <v>1</v>
      </c>
      <c r="O3764">
        <v>1</v>
      </c>
      <c r="P3764" t="str">
        <f t="shared" si="588"/>
        <v>Airport Route</v>
      </c>
      <c r="Q3764" t="str">
        <f t="shared" si="589"/>
        <v/>
      </c>
    </row>
    <row r="3765" spans="1:17">
      <c r="A3765">
        <v>4570</v>
      </c>
      <c r="B3765" t="s">
        <v>8</v>
      </c>
      <c r="C3765">
        <v>222</v>
      </c>
      <c r="D3765" t="s">
        <v>9</v>
      </c>
      <c r="E3765" s="1">
        <v>42565.410497685189</v>
      </c>
      <c r="F3765" t="s">
        <v>10</v>
      </c>
      <c r="G3765" s="3">
        <f t="shared" si="580"/>
        <v>42565</v>
      </c>
      <c r="H3765" s="2">
        <f t="shared" si="581"/>
        <v>0.41049768518860219</v>
      </c>
      <c r="I3765">
        <f t="shared" si="582"/>
        <v>9</v>
      </c>
      <c r="J3765" t="str">
        <f t="shared" si="583"/>
        <v>Morning</v>
      </c>
      <c r="K3765" t="str">
        <f t="shared" si="584"/>
        <v>Friday</v>
      </c>
      <c r="L3765" t="str">
        <f t="shared" si="585"/>
        <v>Failed</v>
      </c>
      <c r="M3765">
        <f t="shared" si="586"/>
        <v>0</v>
      </c>
      <c r="N3765">
        <f t="shared" si="587"/>
        <v>1</v>
      </c>
      <c r="O3765">
        <v>1</v>
      </c>
      <c r="P3765" t="str">
        <f t="shared" si="588"/>
        <v>City Route</v>
      </c>
      <c r="Q3765" t="str">
        <f t="shared" si="589"/>
        <v/>
      </c>
    </row>
    <row r="3766" spans="1:17">
      <c r="A3766">
        <v>5529</v>
      </c>
      <c r="B3766" t="s">
        <v>8</v>
      </c>
      <c r="C3766">
        <v>222</v>
      </c>
      <c r="D3766" t="s">
        <v>9</v>
      </c>
      <c r="E3766" s="1">
        <v>42566.225023148145</v>
      </c>
      <c r="F3766" t="s">
        <v>10</v>
      </c>
      <c r="G3766" s="3">
        <f t="shared" si="580"/>
        <v>42566</v>
      </c>
      <c r="H3766" s="2">
        <f t="shared" si="581"/>
        <v>0.22502314814482816</v>
      </c>
      <c r="I3766">
        <f t="shared" si="582"/>
        <v>5</v>
      </c>
      <c r="J3766" t="str">
        <f t="shared" si="583"/>
        <v>Morning</v>
      </c>
      <c r="K3766" t="str">
        <f t="shared" si="584"/>
        <v>Friday</v>
      </c>
      <c r="L3766" t="str">
        <f t="shared" si="585"/>
        <v>Failed</v>
      </c>
      <c r="M3766">
        <f t="shared" si="586"/>
        <v>0</v>
      </c>
      <c r="N3766">
        <f t="shared" si="587"/>
        <v>1</v>
      </c>
      <c r="O3766">
        <v>1</v>
      </c>
      <c r="P3766" t="str">
        <f t="shared" si="588"/>
        <v>City Route</v>
      </c>
      <c r="Q3766" t="str">
        <f t="shared" si="589"/>
        <v/>
      </c>
    </row>
    <row r="3767" spans="1:17">
      <c r="A3767">
        <v>1506</v>
      </c>
      <c r="B3767" t="s">
        <v>8</v>
      </c>
      <c r="C3767">
        <v>223</v>
      </c>
      <c r="D3767" t="s">
        <v>9</v>
      </c>
      <c r="E3767" s="1">
        <v>42563.234027777777</v>
      </c>
      <c r="F3767" t="s">
        <v>10</v>
      </c>
      <c r="G3767" s="3">
        <f t="shared" si="580"/>
        <v>42563</v>
      </c>
      <c r="H3767" s="2">
        <f t="shared" si="581"/>
        <v>0.23402777777664596</v>
      </c>
      <c r="I3767">
        <f t="shared" si="582"/>
        <v>5</v>
      </c>
      <c r="J3767" t="str">
        <f t="shared" si="583"/>
        <v>Morning</v>
      </c>
      <c r="K3767" t="str">
        <f t="shared" si="584"/>
        <v>Sunday</v>
      </c>
      <c r="L3767" t="str">
        <f t="shared" si="585"/>
        <v>Failed</v>
      </c>
      <c r="M3767">
        <f t="shared" si="586"/>
        <v>0</v>
      </c>
      <c r="N3767">
        <f t="shared" si="587"/>
        <v>1</v>
      </c>
      <c r="O3767">
        <v>1</v>
      </c>
      <c r="P3767" t="str">
        <f t="shared" si="588"/>
        <v>City Route</v>
      </c>
      <c r="Q3767" t="str">
        <f t="shared" si="589"/>
        <v/>
      </c>
    </row>
    <row r="3768" spans="1:17">
      <c r="A3768">
        <v>2651</v>
      </c>
      <c r="B3768" t="s">
        <v>8</v>
      </c>
      <c r="C3768">
        <v>223</v>
      </c>
      <c r="D3768" t="s">
        <v>9</v>
      </c>
      <c r="E3768" s="1">
        <v>42563.955555555556</v>
      </c>
      <c r="F3768" t="s">
        <v>10</v>
      </c>
      <c r="G3768" s="3">
        <f t="shared" si="580"/>
        <v>42563</v>
      </c>
      <c r="H3768" s="2">
        <f t="shared" si="581"/>
        <v>0.95555555555620231</v>
      </c>
      <c r="I3768">
        <f t="shared" si="582"/>
        <v>22</v>
      </c>
      <c r="J3768" t="str">
        <f t="shared" si="583"/>
        <v>Night</v>
      </c>
      <c r="K3768" t="str">
        <f t="shared" si="584"/>
        <v>Thursday</v>
      </c>
      <c r="L3768" t="str">
        <f t="shared" si="585"/>
        <v>Failed</v>
      </c>
      <c r="M3768">
        <f t="shared" si="586"/>
        <v>0</v>
      </c>
      <c r="N3768">
        <f t="shared" si="587"/>
        <v>1</v>
      </c>
      <c r="O3768">
        <v>1</v>
      </c>
      <c r="P3768" t="str">
        <f t="shared" si="588"/>
        <v>City Route</v>
      </c>
      <c r="Q3768" t="str">
        <f t="shared" si="589"/>
        <v/>
      </c>
    </row>
    <row r="3769" spans="1:17">
      <c r="A3769">
        <v>3185</v>
      </c>
      <c r="B3769" t="s">
        <v>8</v>
      </c>
      <c r="C3769">
        <v>223</v>
      </c>
      <c r="D3769" t="s">
        <v>9</v>
      </c>
      <c r="E3769" s="1">
        <v>42564.392199074071</v>
      </c>
      <c r="F3769" t="s">
        <v>10</v>
      </c>
      <c r="G3769" s="3">
        <f t="shared" si="580"/>
        <v>42564</v>
      </c>
      <c r="H3769" s="2">
        <f t="shared" si="581"/>
        <v>0.39219907407095889</v>
      </c>
      <c r="I3769">
        <f t="shared" si="582"/>
        <v>9</v>
      </c>
      <c r="J3769" t="str">
        <f t="shared" si="583"/>
        <v>Morning</v>
      </c>
      <c r="K3769" t="str">
        <f t="shared" si="584"/>
        <v>Saturday</v>
      </c>
      <c r="L3769" t="str">
        <f t="shared" si="585"/>
        <v>Failed</v>
      </c>
      <c r="M3769">
        <f t="shared" si="586"/>
        <v>0</v>
      </c>
      <c r="N3769">
        <f t="shared" si="587"/>
        <v>1</v>
      </c>
      <c r="O3769">
        <v>1</v>
      </c>
      <c r="P3769" t="str">
        <f t="shared" si="588"/>
        <v>City Route</v>
      </c>
      <c r="Q3769" t="str">
        <f t="shared" si="589"/>
        <v/>
      </c>
    </row>
    <row r="3770" spans="1:17">
      <c r="A3770">
        <v>3421</v>
      </c>
      <c r="B3770" t="s">
        <v>8</v>
      </c>
      <c r="C3770">
        <v>223</v>
      </c>
      <c r="D3770" t="s">
        <v>9</v>
      </c>
      <c r="E3770" s="1">
        <v>42564.654583333337</v>
      </c>
      <c r="F3770" t="s">
        <v>10</v>
      </c>
      <c r="G3770" s="3">
        <f t="shared" si="580"/>
        <v>42564</v>
      </c>
      <c r="H3770" s="2">
        <f t="shared" si="581"/>
        <v>0.65458333333663177</v>
      </c>
      <c r="I3770">
        <f t="shared" si="582"/>
        <v>15</v>
      </c>
      <c r="J3770" t="str">
        <f t="shared" si="583"/>
        <v>Day</v>
      </c>
      <c r="K3770" t="str">
        <f t="shared" si="584"/>
        <v>Thursday</v>
      </c>
      <c r="L3770" t="str">
        <f t="shared" si="585"/>
        <v>Failed</v>
      </c>
      <c r="M3770">
        <f t="shared" si="586"/>
        <v>0</v>
      </c>
      <c r="N3770">
        <f t="shared" si="587"/>
        <v>1</v>
      </c>
      <c r="O3770">
        <v>1</v>
      </c>
      <c r="P3770" t="str">
        <f t="shared" si="588"/>
        <v>City Route</v>
      </c>
      <c r="Q3770" t="str">
        <f t="shared" si="589"/>
        <v/>
      </c>
    </row>
    <row r="3771" spans="1:17">
      <c r="A3771">
        <v>291</v>
      </c>
      <c r="B3771" t="s">
        <v>8</v>
      </c>
      <c r="C3771">
        <v>224</v>
      </c>
      <c r="D3771" t="s">
        <v>9</v>
      </c>
      <c r="E3771" s="1">
        <v>42562.29583333333</v>
      </c>
      <c r="F3771" t="s">
        <v>10</v>
      </c>
      <c r="G3771" s="3">
        <f t="shared" si="580"/>
        <v>42562</v>
      </c>
      <c r="H3771" s="2">
        <f t="shared" si="581"/>
        <v>0.29583333332993789</v>
      </c>
      <c r="I3771">
        <f t="shared" si="582"/>
        <v>7</v>
      </c>
      <c r="J3771" t="str">
        <f t="shared" si="583"/>
        <v>Morning</v>
      </c>
      <c r="K3771" t="str">
        <f t="shared" si="584"/>
        <v>Wednesday</v>
      </c>
      <c r="L3771" t="str">
        <f t="shared" si="585"/>
        <v>Failed</v>
      </c>
      <c r="M3771">
        <f t="shared" si="586"/>
        <v>0</v>
      </c>
      <c r="N3771">
        <f t="shared" si="587"/>
        <v>1</v>
      </c>
      <c r="O3771">
        <v>1</v>
      </c>
      <c r="P3771" t="str">
        <f t="shared" si="588"/>
        <v>City Route</v>
      </c>
      <c r="Q3771" t="str">
        <f t="shared" si="589"/>
        <v/>
      </c>
    </row>
    <row r="3772" spans="1:17">
      <c r="A3772">
        <v>1669</v>
      </c>
      <c r="B3772" t="s">
        <v>8</v>
      </c>
      <c r="C3772">
        <v>224</v>
      </c>
      <c r="D3772" t="s">
        <v>9</v>
      </c>
      <c r="E3772" s="1">
        <v>42563.318749999999</v>
      </c>
      <c r="F3772" t="s">
        <v>10</v>
      </c>
      <c r="G3772" s="3">
        <f t="shared" si="580"/>
        <v>42563</v>
      </c>
      <c r="H3772" s="2">
        <f t="shared" si="581"/>
        <v>0.31874999999854481</v>
      </c>
      <c r="I3772">
        <f t="shared" si="582"/>
        <v>7</v>
      </c>
      <c r="J3772" t="str">
        <f t="shared" si="583"/>
        <v>Morning</v>
      </c>
      <c r="K3772" t="str">
        <f t="shared" si="584"/>
        <v>Tuesday</v>
      </c>
      <c r="L3772" t="str">
        <f t="shared" si="585"/>
        <v>Failed</v>
      </c>
      <c r="M3772">
        <f t="shared" si="586"/>
        <v>0</v>
      </c>
      <c r="N3772">
        <f t="shared" si="587"/>
        <v>1</v>
      </c>
      <c r="O3772">
        <v>1</v>
      </c>
      <c r="P3772" t="str">
        <f t="shared" si="588"/>
        <v>City Route</v>
      </c>
      <c r="Q3772" t="str">
        <f t="shared" si="589"/>
        <v/>
      </c>
    </row>
    <row r="3773" spans="1:17">
      <c r="A3773">
        <v>3974</v>
      </c>
      <c r="B3773" t="s">
        <v>8</v>
      </c>
      <c r="C3773">
        <v>224</v>
      </c>
      <c r="D3773" t="s">
        <v>9</v>
      </c>
      <c r="E3773" s="1">
        <v>42564.961273148147</v>
      </c>
      <c r="F3773" t="s">
        <v>10</v>
      </c>
      <c r="G3773" s="3">
        <f t="shared" si="580"/>
        <v>42564</v>
      </c>
      <c r="H3773" s="2">
        <f t="shared" si="581"/>
        <v>0.96127314814657439</v>
      </c>
      <c r="I3773">
        <f t="shared" si="582"/>
        <v>23</v>
      </c>
      <c r="J3773" t="str">
        <f t="shared" si="583"/>
        <v>Night</v>
      </c>
      <c r="K3773" t="str">
        <f t="shared" si="584"/>
        <v>Thursday</v>
      </c>
      <c r="L3773" t="str">
        <f t="shared" si="585"/>
        <v>Failed</v>
      </c>
      <c r="M3773">
        <f t="shared" si="586"/>
        <v>0</v>
      </c>
      <c r="N3773">
        <f t="shared" si="587"/>
        <v>1</v>
      </c>
      <c r="O3773">
        <v>1</v>
      </c>
      <c r="P3773" t="str">
        <f t="shared" si="588"/>
        <v>City Route</v>
      </c>
      <c r="Q3773" t="str">
        <f t="shared" si="589"/>
        <v/>
      </c>
    </row>
    <row r="3774" spans="1:17">
      <c r="A3774">
        <v>4349</v>
      </c>
      <c r="B3774" t="s">
        <v>8</v>
      </c>
      <c r="C3774">
        <v>224</v>
      </c>
      <c r="D3774" t="s">
        <v>9</v>
      </c>
      <c r="E3774" s="1">
        <v>42565.304386574076</v>
      </c>
      <c r="F3774" t="s">
        <v>10</v>
      </c>
      <c r="G3774" s="3">
        <f t="shared" si="580"/>
        <v>42565</v>
      </c>
      <c r="H3774" s="2">
        <f t="shared" si="581"/>
        <v>0.30438657407648861</v>
      </c>
      <c r="I3774">
        <f t="shared" si="582"/>
        <v>7</v>
      </c>
      <c r="J3774" t="str">
        <f t="shared" si="583"/>
        <v>Morning</v>
      </c>
      <c r="K3774" t="str">
        <f t="shared" si="584"/>
        <v>Monday</v>
      </c>
      <c r="L3774" t="str">
        <f t="shared" si="585"/>
        <v>Failed</v>
      </c>
      <c r="M3774">
        <f t="shared" si="586"/>
        <v>0</v>
      </c>
      <c r="N3774">
        <f t="shared" si="587"/>
        <v>1</v>
      </c>
      <c r="O3774">
        <v>1</v>
      </c>
      <c r="P3774" t="str">
        <f t="shared" si="588"/>
        <v>City Route</v>
      </c>
      <c r="Q3774" t="str">
        <f t="shared" si="589"/>
        <v/>
      </c>
    </row>
    <row r="3775" spans="1:17">
      <c r="A3775">
        <v>4442</v>
      </c>
      <c r="B3775" t="s">
        <v>8</v>
      </c>
      <c r="C3775">
        <v>224</v>
      </c>
      <c r="D3775" t="s">
        <v>9</v>
      </c>
      <c r="E3775" s="1">
        <v>42565.356365740743</v>
      </c>
      <c r="F3775" t="s">
        <v>10</v>
      </c>
      <c r="G3775" s="3">
        <f t="shared" si="580"/>
        <v>42565</v>
      </c>
      <c r="H3775" s="2">
        <f t="shared" si="581"/>
        <v>0.35636574074305827</v>
      </c>
      <c r="I3775">
        <f t="shared" si="582"/>
        <v>8</v>
      </c>
      <c r="J3775" t="str">
        <f t="shared" si="583"/>
        <v>Morning</v>
      </c>
      <c r="K3775" t="str">
        <f t="shared" si="584"/>
        <v>Wednesday</v>
      </c>
      <c r="L3775" t="str">
        <f t="shared" si="585"/>
        <v>Failed</v>
      </c>
      <c r="M3775">
        <f t="shared" si="586"/>
        <v>0</v>
      </c>
      <c r="N3775">
        <f t="shared" si="587"/>
        <v>1</v>
      </c>
      <c r="O3775">
        <v>1</v>
      </c>
      <c r="P3775" t="str">
        <f t="shared" si="588"/>
        <v>City Route</v>
      </c>
      <c r="Q3775" t="str">
        <f t="shared" si="589"/>
        <v/>
      </c>
    </row>
    <row r="3776" spans="1:17">
      <c r="A3776">
        <v>5327</v>
      </c>
      <c r="B3776" t="s">
        <v>6</v>
      </c>
      <c r="C3776">
        <v>224</v>
      </c>
      <c r="D3776" t="s">
        <v>9</v>
      </c>
      <c r="E3776" s="1">
        <v>42565.925405092596</v>
      </c>
      <c r="F3776" t="s">
        <v>10</v>
      </c>
      <c r="G3776" s="3">
        <f t="shared" si="580"/>
        <v>42565</v>
      </c>
      <c r="H3776" s="2">
        <f t="shared" si="581"/>
        <v>0.92540509259561077</v>
      </c>
      <c r="I3776">
        <f t="shared" si="582"/>
        <v>22</v>
      </c>
      <c r="J3776" t="str">
        <f t="shared" si="583"/>
        <v>Night</v>
      </c>
      <c r="K3776" t="str">
        <f t="shared" si="584"/>
        <v>Saturday</v>
      </c>
      <c r="L3776" t="str">
        <f t="shared" si="585"/>
        <v>Failed</v>
      </c>
      <c r="M3776">
        <f t="shared" si="586"/>
        <v>0</v>
      </c>
      <c r="N3776">
        <f t="shared" si="587"/>
        <v>1</v>
      </c>
      <c r="O3776">
        <v>1</v>
      </c>
      <c r="P3776" t="str">
        <f t="shared" si="588"/>
        <v>Airport Route</v>
      </c>
      <c r="Q3776" t="str">
        <f t="shared" si="589"/>
        <v/>
      </c>
    </row>
    <row r="3777" spans="1:17">
      <c r="A3777">
        <v>2929</v>
      </c>
      <c r="B3777" t="s">
        <v>8</v>
      </c>
      <c r="C3777">
        <v>225</v>
      </c>
      <c r="D3777" t="s">
        <v>9</v>
      </c>
      <c r="E3777" s="1">
        <v>42564.269918981481</v>
      </c>
      <c r="F3777" t="s">
        <v>10</v>
      </c>
      <c r="G3777" s="3">
        <f t="shared" si="580"/>
        <v>42564</v>
      </c>
      <c r="H3777" s="2">
        <f t="shared" si="581"/>
        <v>0.26991898148116888</v>
      </c>
      <c r="I3777">
        <f t="shared" si="582"/>
        <v>6</v>
      </c>
      <c r="J3777" t="str">
        <f t="shared" si="583"/>
        <v>Morning</v>
      </c>
      <c r="K3777" t="str">
        <f t="shared" si="584"/>
        <v>Tuesday</v>
      </c>
      <c r="L3777" t="str">
        <f t="shared" si="585"/>
        <v>Failed</v>
      </c>
      <c r="M3777">
        <f t="shared" si="586"/>
        <v>0</v>
      </c>
      <c r="N3777">
        <f t="shared" si="587"/>
        <v>1</v>
      </c>
      <c r="O3777">
        <v>1</v>
      </c>
      <c r="P3777" t="str">
        <f t="shared" si="588"/>
        <v>City Route</v>
      </c>
      <c r="Q3777" t="str">
        <f t="shared" si="589"/>
        <v/>
      </c>
    </row>
    <row r="3778" spans="1:17">
      <c r="A3778">
        <v>3186</v>
      </c>
      <c r="B3778" t="s">
        <v>8</v>
      </c>
      <c r="C3778">
        <v>225</v>
      </c>
      <c r="D3778" t="s">
        <v>9</v>
      </c>
      <c r="E3778" s="1">
        <v>42564.394780092596</v>
      </c>
      <c r="F3778" t="s">
        <v>10</v>
      </c>
      <c r="G3778" s="3">
        <f t="shared" ref="G3778:G3841" si="590">INT(E3778)</f>
        <v>42564</v>
      </c>
      <c r="H3778" s="2">
        <f t="shared" ref="H3778:H3841" si="591">MOD(E3778,1)</f>
        <v>0.39478009259619284</v>
      </c>
      <c r="I3778">
        <f t="shared" ref="I3778:I3841" si="592">HOUR(E3778)</f>
        <v>9</v>
      </c>
      <c r="J3778" t="str">
        <f t="shared" ref="J3778:J3841" si="593">IF(I3778&lt;5,"Early Morning",
IF(I3778&lt;10,"Morning",
IF(I3778&lt;17,"Day",
IF(I3778&lt;21,"Evening","Night"))))</f>
        <v>Morning</v>
      </c>
      <c r="K3778" t="str">
        <f t="shared" ref="K3778:K3841" si="594">TEXT(A3778,"dddd")</f>
        <v>Sunday</v>
      </c>
      <c r="L3778" t="str">
        <f t="shared" ref="L3778:L3841" si="595">IF(D3778="Trip Completed","Successful","Failed")</f>
        <v>Failed</v>
      </c>
      <c r="M3778">
        <f t="shared" ref="M3778:M3841" si="596">IF(D3778="Trip Completed",1,0)</f>
        <v>0</v>
      </c>
      <c r="N3778">
        <f t="shared" ref="N3778:N3841" si="597">IF(D3778="Trip Completed",0,1)</f>
        <v>1</v>
      </c>
      <c r="O3778">
        <v>1</v>
      </c>
      <c r="P3778" t="str">
        <f t="shared" ref="P3778:P3841" si="598">IF(B3778="Airport","Airport Route","City Route")</f>
        <v>City Route</v>
      </c>
      <c r="Q3778" t="str">
        <f t="shared" ref="Q3778:Q3841" si="599">IFERROR((F3778-E3778)*1440,"")</f>
        <v/>
      </c>
    </row>
    <row r="3779" spans="1:17">
      <c r="A3779">
        <v>4211</v>
      </c>
      <c r="B3779" t="s">
        <v>8</v>
      </c>
      <c r="C3779">
        <v>225</v>
      </c>
      <c r="D3779" t="s">
        <v>9</v>
      </c>
      <c r="E3779" s="1">
        <v>42565.234409722223</v>
      </c>
      <c r="F3779" t="s">
        <v>10</v>
      </c>
      <c r="G3779" s="3">
        <f t="shared" si="590"/>
        <v>42565</v>
      </c>
      <c r="H3779" s="2">
        <f t="shared" si="591"/>
        <v>0.234409722223063</v>
      </c>
      <c r="I3779">
        <f t="shared" si="592"/>
        <v>5</v>
      </c>
      <c r="J3779" t="str">
        <f t="shared" si="593"/>
        <v>Morning</v>
      </c>
      <c r="K3779" t="str">
        <f t="shared" si="594"/>
        <v>Wednesday</v>
      </c>
      <c r="L3779" t="str">
        <f t="shared" si="595"/>
        <v>Failed</v>
      </c>
      <c r="M3779">
        <f t="shared" si="596"/>
        <v>0</v>
      </c>
      <c r="N3779">
        <f t="shared" si="597"/>
        <v>1</v>
      </c>
      <c r="O3779">
        <v>1</v>
      </c>
      <c r="P3779" t="str">
        <f t="shared" si="598"/>
        <v>City Route</v>
      </c>
      <c r="Q3779" t="str">
        <f t="shared" si="599"/>
        <v/>
      </c>
    </row>
    <row r="3780" spans="1:17">
      <c r="A3780">
        <v>5273</v>
      </c>
      <c r="B3780" t="s">
        <v>6</v>
      </c>
      <c r="C3780">
        <v>225</v>
      </c>
      <c r="D3780" t="s">
        <v>9</v>
      </c>
      <c r="E3780" s="1">
        <v>42565.895555555559</v>
      </c>
      <c r="F3780" t="s">
        <v>10</v>
      </c>
      <c r="G3780" s="3">
        <f t="shared" si="590"/>
        <v>42565</v>
      </c>
      <c r="H3780" s="2">
        <f t="shared" si="591"/>
        <v>0.89555555555853061</v>
      </c>
      <c r="I3780">
        <f t="shared" si="592"/>
        <v>21</v>
      </c>
      <c r="J3780" t="str">
        <f t="shared" si="593"/>
        <v>Night</v>
      </c>
      <c r="K3780" t="str">
        <f t="shared" si="594"/>
        <v>Monday</v>
      </c>
      <c r="L3780" t="str">
        <f t="shared" si="595"/>
        <v>Failed</v>
      </c>
      <c r="M3780">
        <f t="shared" si="596"/>
        <v>0</v>
      </c>
      <c r="N3780">
        <f t="shared" si="597"/>
        <v>1</v>
      </c>
      <c r="O3780">
        <v>1</v>
      </c>
      <c r="P3780" t="str">
        <f t="shared" si="598"/>
        <v>Airport Route</v>
      </c>
      <c r="Q3780" t="str">
        <f t="shared" si="599"/>
        <v/>
      </c>
    </row>
    <row r="3781" spans="1:17">
      <c r="A3781">
        <v>6445</v>
      </c>
      <c r="B3781" t="s">
        <v>8</v>
      </c>
      <c r="C3781">
        <v>225</v>
      </c>
      <c r="D3781" t="s">
        <v>9</v>
      </c>
      <c r="E3781" s="1">
        <v>42566.834189814814</v>
      </c>
      <c r="F3781" t="s">
        <v>10</v>
      </c>
      <c r="G3781" s="3">
        <f t="shared" si="590"/>
        <v>42566</v>
      </c>
      <c r="H3781" s="2">
        <f t="shared" si="591"/>
        <v>0.83418981481372612</v>
      </c>
      <c r="I3781">
        <f t="shared" si="592"/>
        <v>20</v>
      </c>
      <c r="J3781" t="str">
        <f t="shared" si="593"/>
        <v>Evening</v>
      </c>
      <c r="K3781" t="str">
        <f t="shared" si="594"/>
        <v>Thursday</v>
      </c>
      <c r="L3781" t="str">
        <f t="shared" si="595"/>
        <v>Failed</v>
      </c>
      <c r="M3781">
        <f t="shared" si="596"/>
        <v>0</v>
      </c>
      <c r="N3781">
        <f t="shared" si="597"/>
        <v>1</v>
      </c>
      <c r="O3781">
        <v>1</v>
      </c>
      <c r="P3781" t="str">
        <f t="shared" si="598"/>
        <v>City Route</v>
      </c>
      <c r="Q3781" t="str">
        <f t="shared" si="599"/>
        <v/>
      </c>
    </row>
    <row r="3782" spans="1:17">
      <c r="A3782">
        <v>157</v>
      </c>
      <c r="B3782" t="s">
        <v>8</v>
      </c>
      <c r="C3782">
        <v>226</v>
      </c>
      <c r="D3782" t="s">
        <v>9</v>
      </c>
      <c r="E3782" s="1">
        <v>42562.234722222223</v>
      </c>
      <c r="F3782" t="s">
        <v>10</v>
      </c>
      <c r="G3782" s="3">
        <f t="shared" si="590"/>
        <v>42562</v>
      </c>
      <c r="H3782" s="2">
        <f t="shared" si="591"/>
        <v>0.23472222222335404</v>
      </c>
      <c r="I3782">
        <f t="shared" si="592"/>
        <v>5</v>
      </c>
      <c r="J3782" t="str">
        <f t="shared" si="593"/>
        <v>Morning</v>
      </c>
      <c r="K3782" t="str">
        <f t="shared" si="594"/>
        <v>Tuesday</v>
      </c>
      <c r="L3782" t="str">
        <f t="shared" si="595"/>
        <v>Failed</v>
      </c>
      <c r="M3782">
        <f t="shared" si="596"/>
        <v>0</v>
      </c>
      <c r="N3782">
        <f t="shared" si="597"/>
        <v>1</v>
      </c>
      <c r="O3782">
        <v>1</v>
      </c>
      <c r="P3782" t="str">
        <f t="shared" si="598"/>
        <v>City Route</v>
      </c>
      <c r="Q3782" t="str">
        <f t="shared" si="599"/>
        <v/>
      </c>
    </row>
    <row r="3783" spans="1:17">
      <c r="A3783">
        <v>2813</v>
      </c>
      <c r="B3783" t="s">
        <v>8</v>
      </c>
      <c r="C3783">
        <v>226</v>
      </c>
      <c r="D3783" t="s">
        <v>9</v>
      </c>
      <c r="E3783" s="1">
        <v>42564.212592592594</v>
      </c>
      <c r="F3783" t="s">
        <v>10</v>
      </c>
      <c r="G3783" s="3">
        <f t="shared" si="590"/>
        <v>42564</v>
      </c>
      <c r="H3783" s="2">
        <f t="shared" si="591"/>
        <v>0.21259259259386454</v>
      </c>
      <c r="I3783">
        <f t="shared" si="592"/>
        <v>5</v>
      </c>
      <c r="J3783" t="str">
        <f t="shared" si="593"/>
        <v>Morning</v>
      </c>
      <c r="K3783" t="str">
        <f t="shared" si="594"/>
        <v>Friday</v>
      </c>
      <c r="L3783" t="str">
        <f t="shared" si="595"/>
        <v>Failed</v>
      </c>
      <c r="M3783">
        <f t="shared" si="596"/>
        <v>0</v>
      </c>
      <c r="N3783">
        <f t="shared" si="597"/>
        <v>1</v>
      </c>
      <c r="O3783">
        <v>1</v>
      </c>
      <c r="P3783" t="str">
        <f t="shared" si="598"/>
        <v>City Route</v>
      </c>
      <c r="Q3783" t="str">
        <f t="shared" si="599"/>
        <v/>
      </c>
    </row>
    <row r="3784" spans="1:17">
      <c r="A3784">
        <v>3057</v>
      </c>
      <c r="B3784" t="s">
        <v>8</v>
      </c>
      <c r="C3784">
        <v>226</v>
      </c>
      <c r="D3784" t="s">
        <v>9</v>
      </c>
      <c r="E3784" s="1">
        <v>42564.326863425929</v>
      </c>
      <c r="F3784" t="s">
        <v>10</v>
      </c>
      <c r="G3784" s="3">
        <f t="shared" si="590"/>
        <v>42564</v>
      </c>
      <c r="H3784" s="2">
        <f t="shared" si="591"/>
        <v>0.32686342592933215</v>
      </c>
      <c r="I3784">
        <f t="shared" si="592"/>
        <v>7</v>
      </c>
      <c r="J3784" t="str">
        <f t="shared" si="593"/>
        <v>Morning</v>
      </c>
      <c r="K3784" t="str">
        <f t="shared" si="594"/>
        <v>Thursday</v>
      </c>
      <c r="L3784" t="str">
        <f t="shared" si="595"/>
        <v>Failed</v>
      </c>
      <c r="M3784">
        <f t="shared" si="596"/>
        <v>0</v>
      </c>
      <c r="N3784">
        <f t="shared" si="597"/>
        <v>1</v>
      </c>
      <c r="O3784">
        <v>1</v>
      </c>
      <c r="P3784" t="str">
        <f t="shared" si="598"/>
        <v>City Route</v>
      </c>
      <c r="Q3784" t="str">
        <f t="shared" si="599"/>
        <v/>
      </c>
    </row>
    <row r="3785" spans="1:17">
      <c r="A3785">
        <v>4641</v>
      </c>
      <c r="B3785" t="s">
        <v>8</v>
      </c>
      <c r="C3785">
        <v>226</v>
      </c>
      <c r="D3785" t="s">
        <v>9</v>
      </c>
      <c r="E3785" s="1">
        <v>42565.485497685186</v>
      </c>
      <c r="F3785" t="s">
        <v>10</v>
      </c>
      <c r="G3785" s="3">
        <f t="shared" si="590"/>
        <v>42565</v>
      </c>
      <c r="H3785" s="2">
        <f t="shared" si="591"/>
        <v>0.48549768518569181</v>
      </c>
      <c r="I3785">
        <f t="shared" si="592"/>
        <v>11</v>
      </c>
      <c r="J3785" t="str">
        <f t="shared" si="593"/>
        <v>Day</v>
      </c>
      <c r="K3785" t="str">
        <f t="shared" si="594"/>
        <v>Saturday</v>
      </c>
      <c r="L3785" t="str">
        <f t="shared" si="595"/>
        <v>Failed</v>
      </c>
      <c r="M3785">
        <f t="shared" si="596"/>
        <v>0</v>
      </c>
      <c r="N3785">
        <f t="shared" si="597"/>
        <v>1</v>
      </c>
      <c r="O3785">
        <v>1</v>
      </c>
      <c r="P3785" t="str">
        <f t="shared" si="598"/>
        <v>City Route</v>
      </c>
      <c r="Q3785" t="str">
        <f t="shared" si="599"/>
        <v/>
      </c>
    </row>
    <row r="3786" spans="1:17">
      <c r="A3786">
        <v>5884</v>
      </c>
      <c r="B3786" t="s">
        <v>8</v>
      </c>
      <c r="C3786">
        <v>226</v>
      </c>
      <c r="D3786" t="s">
        <v>9</v>
      </c>
      <c r="E3786" s="1">
        <v>42566.400196759256</v>
      </c>
      <c r="F3786" t="s">
        <v>10</v>
      </c>
      <c r="G3786" s="3">
        <f t="shared" si="590"/>
        <v>42566</v>
      </c>
      <c r="H3786" s="2">
        <f t="shared" si="591"/>
        <v>0.40019675925577758</v>
      </c>
      <c r="I3786">
        <f t="shared" si="592"/>
        <v>9</v>
      </c>
      <c r="J3786" t="str">
        <f t="shared" si="593"/>
        <v>Morning</v>
      </c>
      <c r="K3786" t="str">
        <f t="shared" si="594"/>
        <v>Wednesday</v>
      </c>
      <c r="L3786" t="str">
        <f t="shared" si="595"/>
        <v>Failed</v>
      </c>
      <c r="M3786">
        <f t="shared" si="596"/>
        <v>0</v>
      </c>
      <c r="N3786">
        <f t="shared" si="597"/>
        <v>1</v>
      </c>
      <c r="O3786">
        <v>1</v>
      </c>
      <c r="P3786" t="str">
        <f t="shared" si="598"/>
        <v>City Route</v>
      </c>
      <c r="Q3786" t="str">
        <f t="shared" si="599"/>
        <v/>
      </c>
    </row>
    <row r="3787" spans="1:17">
      <c r="A3787">
        <v>1837</v>
      </c>
      <c r="B3787" t="s">
        <v>8</v>
      </c>
      <c r="C3787">
        <v>227</v>
      </c>
      <c r="D3787" t="s">
        <v>9</v>
      </c>
      <c r="E3787" s="1">
        <v>42563.4</v>
      </c>
      <c r="F3787" t="s">
        <v>10</v>
      </c>
      <c r="G3787" s="3">
        <f t="shared" si="590"/>
        <v>42563</v>
      </c>
      <c r="H3787" s="2">
        <f t="shared" si="591"/>
        <v>0.40000000000145519</v>
      </c>
      <c r="I3787">
        <f t="shared" si="592"/>
        <v>9</v>
      </c>
      <c r="J3787" t="str">
        <f t="shared" si="593"/>
        <v>Morning</v>
      </c>
      <c r="K3787" t="str">
        <f t="shared" si="594"/>
        <v>Tuesday</v>
      </c>
      <c r="L3787" t="str">
        <f t="shared" si="595"/>
        <v>Failed</v>
      </c>
      <c r="M3787">
        <f t="shared" si="596"/>
        <v>0</v>
      </c>
      <c r="N3787">
        <f t="shared" si="597"/>
        <v>1</v>
      </c>
      <c r="O3787">
        <v>1</v>
      </c>
      <c r="P3787" t="str">
        <f t="shared" si="598"/>
        <v>City Route</v>
      </c>
      <c r="Q3787" t="str">
        <f t="shared" si="599"/>
        <v/>
      </c>
    </row>
    <row r="3788" spans="1:17">
      <c r="A3788">
        <v>4092</v>
      </c>
      <c r="B3788" t="s">
        <v>8</v>
      </c>
      <c r="C3788">
        <v>227</v>
      </c>
      <c r="D3788" t="s">
        <v>9</v>
      </c>
      <c r="E3788" s="1">
        <v>42565.121990740743</v>
      </c>
      <c r="F3788" t="s">
        <v>10</v>
      </c>
      <c r="G3788" s="3">
        <f t="shared" si="590"/>
        <v>42565</v>
      </c>
      <c r="H3788" s="2">
        <f t="shared" si="591"/>
        <v>0.12199074074305827</v>
      </c>
      <c r="I3788">
        <f t="shared" si="592"/>
        <v>2</v>
      </c>
      <c r="J3788" t="str">
        <f t="shared" si="593"/>
        <v>Early Morning</v>
      </c>
      <c r="K3788" t="str">
        <f t="shared" si="594"/>
        <v>Wednesday</v>
      </c>
      <c r="L3788" t="str">
        <f t="shared" si="595"/>
        <v>Failed</v>
      </c>
      <c r="M3788">
        <f t="shared" si="596"/>
        <v>0</v>
      </c>
      <c r="N3788">
        <f t="shared" si="597"/>
        <v>1</v>
      </c>
      <c r="O3788">
        <v>1</v>
      </c>
      <c r="P3788" t="str">
        <f t="shared" si="598"/>
        <v>City Route</v>
      </c>
      <c r="Q3788" t="str">
        <f t="shared" si="599"/>
        <v/>
      </c>
    </row>
    <row r="3789" spans="1:17">
      <c r="A3789">
        <v>4222</v>
      </c>
      <c r="B3789" t="s">
        <v>8</v>
      </c>
      <c r="C3789">
        <v>227</v>
      </c>
      <c r="D3789" t="s">
        <v>9</v>
      </c>
      <c r="E3789" s="1">
        <v>42565.238969907405</v>
      </c>
      <c r="F3789" t="s">
        <v>10</v>
      </c>
      <c r="G3789" s="3">
        <f t="shared" si="590"/>
        <v>42565</v>
      </c>
      <c r="H3789" s="2">
        <f t="shared" si="591"/>
        <v>0.23896990740468027</v>
      </c>
      <c r="I3789">
        <f t="shared" si="592"/>
        <v>5</v>
      </c>
      <c r="J3789" t="str">
        <f t="shared" si="593"/>
        <v>Morning</v>
      </c>
      <c r="K3789" t="str">
        <f t="shared" si="594"/>
        <v>Sunday</v>
      </c>
      <c r="L3789" t="str">
        <f t="shared" si="595"/>
        <v>Failed</v>
      </c>
      <c r="M3789">
        <f t="shared" si="596"/>
        <v>0</v>
      </c>
      <c r="N3789">
        <f t="shared" si="597"/>
        <v>1</v>
      </c>
      <c r="O3789">
        <v>1</v>
      </c>
      <c r="P3789" t="str">
        <f t="shared" si="598"/>
        <v>City Route</v>
      </c>
      <c r="Q3789" t="str">
        <f t="shared" si="599"/>
        <v/>
      </c>
    </row>
    <row r="3790" spans="1:17">
      <c r="A3790">
        <v>1509</v>
      </c>
      <c r="B3790" t="s">
        <v>8</v>
      </c>
      <c r="C3790">
        <v>228</v>
      </c>
      <c r="D3790" t="s">
        <v>9</v>
      </c>
      <c r="E3790" s="1">
        <v>42563.237500000003</v>
      </c>
      <c r="F3790" t="s">
        <v>10</v>
      </c>
      <c r="G3790" s="3">
        <f t="shared" si="590"/>
        <v>42563</v>
      </c>
      <c r="H3790" s="2">
        <f t="shared" si="591"/>
        <v>0.23750000000291038</v>
      </c>
      <c r="I3790">
        <f t="shared" si="592"/>
        <v>5</v>
      </c>
      <c r="J3790" t="str">
        <f t="shared" si="593"/>
        <v>Morning</v>
      </c>
      <c r="K3790" t="str">
        <f t="shared" si="594"/>
        <v>Wednesday</v>
      </c>
      <c r="L3790" t="str">
        <f t="shared" si="595"/>
        <v>Failed</v>
      </c>
      <c r="M3790">
        <f t="shared" si="596"/>
        <v>0</v>
      </c>
      <c r="N3790">
        <f t="shared" si="597"/>
        <v>1</v>
      </c>
      <c r="O3790">
        <v>1</v>
      </c>
      <c r="P3790" t="str">
        <f t="shared" si="598"/>
        <v>City Route</v>
      </c>
      <c r="Q3790" t="str">
        <f t="shared" si="599"/>
        <v/>
      </c>
    </row>
    <row r="3791" spans="1:17">
      <c r="A3791">
        <v>3194</v>
      </c>
      <c r="B3791" t="s">
        <v>8</v>
      </c>
      <c r="C3791">
        <v>228</v>
      </c>
      <c r="D3791" t="s">
        <v>9</v>
      </c>
      <c r="E3791" s="1">
        <v>42564.399629629632</v>
      </c>
      <c r="F3791" t="s">
        <v>10</v>
      </c>
      <c r="G3791" s="3">
        <f t="shared" si="590"/>
        <v>42564</v>
      </c>
      <c r="H3791" s="2">
        <f t="shared" si="591"/>
        <v>0.39962962963181781</v>
      </c>
      <c r="I3791">
        <f t="shared" si="592"/>
        <v>9</v>
      </c>
      <c r="J3791" t="str">
        <f t="shared" si="593"/>
        <v>Morning</v>
      </c>
      <c r="K3791" t="str">
        <f t="shared" si="594"/>
        <v>Monday</v>
      </c>
      <c r="L3791" t="str">
        <f t="shared" si="595"/>
        <v>Failed</v>
      </c>
      <c r="M3791">
        <f t="shared" si="596"/>
        <v>0</v>
      </c>
      <c r="N3791">
        <f t="shared" si="597"/>
        <v>1</v>
      </c>
      <c r="O3791">
        <v>1</v>
      </c>
      <c r="P3791" t="str">
        <f t="shared" si="598"/>
        <v>City Route</v>
      </c>
      <c r="Q3791" t="str">
        <f t="shared" si="599"/>
        <v/>
      </c>
    </row>
    <row r="3792" spans="1:17">
      <c r="A3792">
        <v>3541</v>
      </c>
      <c r="B3792" t="s">
        <v>6</v>
      </c>
      <c r="C3792">
        <v>228</v>
      </c>
      <c r="D3792" t="s">
        <v>9</v>
      </c>
      <c r="E3792" s="1">
        <v>42564.748067129629</v>
      </c>
      <c r="F3792" t="s">
        <v>10</v>
      </c>
      <c r="G3792" s="3">
        <f t="shared" si="590"/>
        <v>42564</v>
      </c>
      <c r="H3792" s="2">
        <f t="shared" si="591"/>
        <v>0.74806712962890742</v>
      </c>
      <c r="I3792">
        <f t="shared" si="592"/>
        <v>17</v>
      </c>
      <c r="J3792" t="str">
        <f t="shared" si="593"/>
        <v>Evening</v>
      </c>
      <c r="K3792" t="str">
        <f t="shared" si="594"/>
        <v>Friday</v>
      </c>
      <c r="L3792" t="str">
        <f t="shared" si="595"/>
        <v>Failed</v>
      </c>
      <c r="M3792">
        <f t="shared" si="596"/>
        <v>0</v>
      </c>
      <c r="N3792">
        <f t="shared" si="597"/>
        <v>1</v>
      </c>
      <c r="O3792">
        <v>1</v>
      </c>
      <c r="P3792" t="str">
        <f t="shared" si="598"/>
        <v>Airport Route</v>
      </c>
      <c r="Q3792" t="str">
        <f t="shared" si="599"/>
        <v/>
      </c>
    </row>
    <row r="3793" spans="1:17">
      <c r="A3793">
        <v>1365</v>
      </c>
      <c r="B3793" t="s">
        <v>8</v>
      </c>
      <c r="C3793">
        <v>229</v>
      </c>
      <c r="D3793" t="s">
        <v>9</v>
      </c>
      <c r="E3793" s="1">
        <v>42562.006249999999</v>
      </c>
      <c r="F3793" t="s">
        <v>10</v>
      </c>
      <c r="G3793" s="3">
        <f t="shared" si="590"/>
        <v>42562</v>
      </c>
      <c r="H3793" s="2">
        <f t="shared" si="591"/>
        <v>6.2499999985448085E-3</v>
      </c>
      <c r="I3793">
        <f t="shared" si="592"/>
        <v>0</v>
      </c>
      <c r="J3793" t="str">
        <f t="shared" si="593"/>
        <v>Early Morning</v>
      </c>
      <c r="K3793" t="str">
        <f t="shared" si="594"/>
        <v>Saturday</v>
      </c>
      <c r="L3793" t="str">
        <f t="shared" si="595"/>
        <v>Failed</v>
      </c>
      <c r="M3793">
        <f t="shared" si="596"/>
        <v>0</v>
      </c>
      <c r="N3793">
        <f t="shared" si="597"/>
        <v>1</v>
      </c>
      <c r="O3793">
        <v>1</v>
      </c>
      <c r="P3793" t="str">
        <f t="shared" si="598"/>
        <v>City Route</v>
      </c>
      <c r="Q3793" t="str">
        <f t="shared" si="599"/>
        <v/>
      </c>
    </row>
    <row r="3794" spans="1:17">
      <c r="A3794">
        <v>1834</v>
      </c>
      <c r="B3794" t="s">
        <v>8</v>
      </c>
      <c r="C3794">
        <v>229</v>
      </c>
      <c r="D3794" t="s">
        <v>9</v>
      </c>
      <c r="E3794" s="1">
        <v>42563.397916666669</v>
      </c>
      <c r="F3794" t="s">
        <v>10</v>
      </c>
      <c r="G3794" s="3">
        <f t="shared" si="590"/>
        <v>42563</v>
      </c>
      <c r="H3794" s="2">
        <f t="shared" si="591"/>
        <v>0.39791666666860692</v>
      </c>
      <c r="I3794">
        <f t="shared" si="592"/>
        <v>9</v>
      </c>
      <c r="J3794" t="str">
        <f t="shared" si="593"/>
        <v>Morning</v>
      </c>
      <c r="K3794" t="str">
        <f t="shared" si="594"/>
        <v>Saturday</v>
      </c>
      <c r="L3794" t="str">
        <f t="shared" si="595"/>
        <v>Failed</v>
      </c>
      <c r="M3794">
        <f t="shared" si="596"/>
        <v>0</v>
      </c>
      <c r="N3794">
        <f t="shared" si="597"/>
        <v>1</v>
      </c>
      <c r="O3794">
        <v>1</v>
      </c>
      <c r="P3794" t="str">
        <f t="shared" si="598"/>
        <v>City Route</v>
      </c>
      <c r="Q3794" t="str">
        <f t="shared" si="599"/>
        <v/>
      </c>
    </row>
    <row r="3795" spans="1:17">
      <c r="A3795">
        <v>4129</v>
      </c>
      <c r="B3795" t="s">
        <v>8</v>
      </c>
      <c r="C3795">
        <v>229</v>
      </c>
      <c r="D3795" t="s">
        <v>9</v>
      </c>
      <c r="E3795" s="1">
        <v>42565.196099537039</v>
      </c>
      <c r="F3795" t="s">
        <v>10</v>
      </c>
      <c r="G3795" s="3">
        <f t="shared" si="590"/>
        <v>42565</v>
      </c>
      <c r="H3795" s="2">
        <f t="shared" si="591"/>
        <v>0.19609953703911742</v>
      </c>
      <c r="I3795">
        <f t="shared" si="592"/>
        <v>4</v>
      </c>
      <c r="J3795" t="str">
        <f t="shared" si="593"/>
        <v>Early Morning</v>
      </c>
      <c r="K3795" t="str">
        <f t="shared" si="594"/>
        <v>Friday</v>
      </c>
      <c r="L3795" t="str">
        <f t="shared" si="595"/>
        <v>Failed</v>
      </c>
      <c r="M3795">
        <f t="shared" si="596"/>
        <v>0</v>
      </c>
      <c r="N3795">
        <f t="shared" si="597"/>
        <v>1</v>
      </c>
      <c r="O3795">
        <v>1</v>
      </c>
      <c r="P3795" t="str">
        <f t="shared" si="598"/>
        <v>City Route</v>
      </c>
      <c r="Q3795" t="str">
        <f t="shared" si="599"/>
        <v/>
      </c>
    </row>
    <row r="3796" spans="1:17">
      <c r="A3796">
        <v>4380</v>
      </c>
      <c r="B3796" t="s">
        <v>8</v>
      </c>
      <c r="C3796">
        <v>229</v>
      </c>
      <c r="D3796" t="s">
        <v>9</v>
      </c>
      <c r="E3796" s="1">
        <v>42565.324548611112</v>
      </c>
      <c r="F3796" t="s">
        <v>10</v>
      </c>
      <c r="G3796" s="3">
        <f t="shared" si="590"/>
        <v>42565</v>
      </c>
      <c r="H3796" s="2">
        <f t="shared" si="591"/>
        <v>0.32454861111182254</v>
      </c>
      <c r="I3796">
        <f t="shared" si="592"/>
        <v>7</v>
      </c>
      <c r="J3796" t="str">
        <f t="shared" si="593"/>
        <v>Morning</v>
      </c>
      <c r="K3796" t="str">
        <f t="shared" si="594"/>
        <v>Thursday</v>
      </c>
      <c r="L3796" t="str">
        <f t="shared" si="595"/>
        <v>Failed</v>
      </c>
      <c r="M3796">
        <f t="shared" si="596"/>
        <v>0</v>
      </c>
      <c r="N3796">
        <f t="shared" si="597"/>
        <v>1</v>
      </c>
      <c r="O3796">
        <v>1</v>
      </c>
      <c r="P3796" t="str">
        <f t="shared" si="598"/>
        <v>City Route</v>
      </c>
      <c r="Q3796" t="str">
        <f t="shared" si="599"/>
        <v/>
      </c>
    </row>
    <row r="3797" spans="1:17">
      <c r="A3797">
        <v>4434</v>
      </c>
      <c r="B3797" t="s">
        <v>8</v>
      </c>
      <c r="C3797">
        <v>229</v>
      </c>
      <c r="D3797" t="s">
        <v>9</v>
      </c>
      <c r="E3797" s="1">
        <v>42565.352210648147</v>
      </c>
      <c r="F3797" t="s">
        <v>10</v>
      </c>
      <c r="G3797" s="3">
        <f t="shared" si="590"/>
        <v>42565</v>
      </c>
      <c r="H3797" s="2">
        <f t="shared" si="591"/>
        <v>0.35221064814686542</v>
      </c>
      <c r="I3797">
        <f t="shared" si="592"/>
        <v>8</v>
      </c>
      <c r="J3797" t="str">
        <f t="shared" si="593"/>
        <v>Morning</v>
      </c>
      <c r="K3797" t="str">
        <f t="shared" si="594"/>
        <v>Tuesday</v>
      </c>
      <c r="L3797" t="str">
        <f t="shared" si="595"/>
        <v>Failed</v>
      </c>
      <c r="M3797">
        <f t="shared" si="596"/>
        <v>0</v>
      </c>
      <c r="N3797">
        <f t="shared" si="597"/>
        <v>1</v>
      </c>
      <c r="O3797">
        <v>1</v>
      </c>
      <c r="P3797" t="str">
        <f t="shared" si="598"/>
        <v>City Route</v>
      </c>
      <c r="Q3797" t="str">
        <f t="shared" si="599"/>
        <v/>
      </c>
    </row>
    <row r="3798" spans="1:17">
      <c r="A3798">
        <v>5735</v>
      </c>
      <c r="B3798" t="s">
        <v>8</v>
      </c>
      <c r="C3798">
        <v>229</v>
      </c>
      <c r="D3798" t="s">
        <v>9</v>
      </c>
      <c r="E3798" s="1">
        <v>42566.324571759258</v>
      </c>
      <c r="F3798" t="s">
        <v>10</v>
      </c>
      <c r="G3798" s="3">
        <f t="shared" si="590"/>
        <v>42566</v>
      </c>
      <c r="H3798" s="2">
        <f t="shared" si="591"/>
        <v>0.32457175925810589</v>
      </c>
      <c r="I3798">
        <f t="shared" si="592"/>
        <v>7</v>
      </c>
      <c r="J3798" t="str">
        <f t="shared" si="593"/>
        <v>Morning</v>
      </c>
      <c r="K3798" t="str">
        <f t="shared" si="594"/>
        <v>Monday</v>
      </c>
      <c r="L3798" t="str">
        <f t="shared" si="595"/>
        <v>Failed</v>
      </c>
      <c r="M3798">
        <f t="shared" si="596"/>
        <v>0</v>
      </c>
      <c r="N3798">
        <f t="shared" si="597"/>
        <v>1</v>
      </c>
      <c r="O3798">
        <v>1</v>
      </c>
      <c r="P3798" t="str">
        <f t="shared" si="598"/>
        <v>City Route</v>
      </c>
      <c r="Q3798" t="str">
        <f t="shared" si="599"/>
        <v/>
      </c>
    </row>
    <row r="3799" spans="1:17">
      <c r="A3799">
        <v>6434</v>
      </c>
      <c r="B3799" t="s">
        <v>6</v>
      </c>
      <c r="C3799">
        <v>229</v>
      </c>
      <c r="D3799" t="s">
        <v>9</v>
      </c>
      <c r="E3799" s="1">
        <v>42566.825983796298</v>
      </c>
      <c r="F3799" t="s">
        <v>10</v>
      </c>
      <c r="G3799" s="3">
        <f t="shared" si="590"/>
        <v>42566</v>
      </c>
      <c r="H3799" s="2">
        <f t="shared" si="591"/>
        <v>0.82598379629780538</v>
      </c>
      <c r="I3799">
        <f t="shared" si="592"/>
        <v>19</v>
      </c>
      <c r="J3799" t="str">
        <f t="shared" si="593"/>
        <v>Evening</v>
      </c>
      <c r="K3799" t="str">
        <f t="shared" si="594"/>
        <v>Sunday</v>
      </c>
      <c r="L3799" t="str">
        <f t="shared" si="595"/>
        <v>Failed</v>
      </c>
      <c r="M3799">
        <f t="shared" si="596"/>
        <v>0</v>
      </c>
      <c r="N3799">
        <f t="shared" si="597"/>
        <v>1</v>
      </c>
      <c r="O3799">
        <v>1</v>
      </c>
      <c r="P3799" t="str">
        <f t="shared" si="598"/>
        <v>Airport Route</v>
      </c>
      <c r="Q3799" t="str">
        <f t="shared" si="599"/>
        <v/>
      </c>
    </row>
    <row r="3800" spans="1:17">
      <c r="A3800">
        <v>623</v>
      </c>
      <c r="B3800" t="s">
        <v>6</v>
      </c>
      <c r="C3800">
        <v>230</v>
      </c>
      <c r="D3800" t="s">
        <v>9</v>
      </c>
      <c r="E3800" s="1">
        <v>42562.502083333333</v>
      </c>
      <c r="F3800" t="s">
        <v>10</v>
      </c>
      <c r="G3800" s="3">
        <f t="shared" si="590"/>
        <v>42562</v>
      </c>
      <c r="H3800" s="2">
        <f t="shared" si="591"/>
        <v>0.50208333333284827</v>
      </c>
      <c r="I3800">
        <f t="shared" si="592"/>
        <v>12</v>
      </c>
      <c r="J3800" t="str">
        <f t="shared" si="593"/>
        <v>Day</v>
      </c>
      <c r="K3800" t="str">
        <f t="shared" si="594"/>
        <v>Saturday</v>
      </c>
      <c r="L3800" t="str">
        <f t="shared" si="595"/>
        <v>Failed</v>
      </c>
      <c r="M3800">
        <f t="shared" si="596"/>
        <v>0</v>
      </c>
      <c r="N3800">
        <f t="shared" si="597"/>
        <v>1</v>
      </c>
      <c r="O3800">
        <v>1</v>
      </c>
      <c r="P3800" t="str">
        <f t="shared" si="598"/>
        <v>Airport Route</v>
      </c>
      <c r="Q3800" t="str">
        <f t="shared" si="599"/>
        <v/>
      </c>
    </row>
    <row r="3801" spans="1:17">
      <c r="A3801">
        <v>1521</v>
      </c>
      <c r="B3801" t="s">
        <v>8</v>
      </c>
      <c r="C3801">
        <v>230</v>
      </c>
      <c r="D3801" t="s">
        <v>9</v>
      </c>
      <c r="E3801" s="1">
        <v>42563.243055555555</v>
      </c>
      <c r="F3801" t="s">
        <v>10</v>
      </c>
      <c r="G3801" s="3">
        <f t="shared" si="590"/>
        <v>42563</v>
      </c>
      <c r="H3801" s="2">
        <f t="shared" si="591"/>
        <v>0.24305555555474712</v>
      </c>
      <c r="I3801">
        <f t="shared" si="592"/>
        <v>5</v>
      </c>
      <c r="J3801" t="str">
        <f t="shared" si="593"/>
        <v>Morning</v>
      </c>
      <c r="K3801" t="str">
        <f t="shared" si="594"/>
        <v>Monday</v>
      </c>
      <c r="L3801" t="str">
        <f t="shared" si="595"/>
        <v>Failed</v>
      </c>
      <c r="M3801">
        <f t="shared" si="596"/>
        <v>0</v>
      </c>
      <c r="N3801">
        <f t="shared" si="597"/>
        <v>1</v>
      </c>
      <c r="O3801">
        <v>1</v>
      </c>
      <c r="P3801" t="str">
        <f t="shared" si="598"/>
        <v>City Route</v>
      </c>
      <c r="Q3801" t="str">
        <f t="shared" si="599"/>
        <v/>
      </c>
    </row>
    <row r="3802" spans="1:17">
      <c r="A3802">
        <v>2771</v>
      </c>
      <c r="B3802" t="s">
        <v>8</v>
      </c>
      <c r="C3802">
        <v>230</v>
      </c>
      <c r="D3802" t="s">
        <v>9</v>
      </c>
      <c r="E3802" s="1">
        <v>42564.183749999997</v>
      </c>
      <c r="F3802" t="s">
        <v>10</v>
      </c>
      <c r="G3802" s="3">
        <f t="shared" si="590"/>
        <v>42564</v>
      </c>
      <c r="H3802" s="2">
        <f t="shared" si="591"/>
        <v>0.18374999999650754</v>
      </c>
      <c r="I3802">
        <f t="shared" si="592"/>
        <v>4</v>
      </c>
      <c r="J3802" t="str">
        <f t="shared" si="593"/>
        <v>Early Morning</v>
      </c>
      <c r="K3802" t="str">
        <f t="shared" si="594"/>
        <v>Friday</v>
      </c>
      <c r="L3802" t="str">
        <f t="shared" si="595"/>
        <v>Failed</v>
      </c>
      <c r="M3802">
        <f t="shared" si="596"/>
        <v>0</v>
      </c>
      <c r="N3802">
        <f t="shared" si="597"/>
        <v>1</v>
      </c>
      <c r="O3802">
        <v>1</v>
      </c>
      <c r="P3802" t="str">
        <f t="shared" si="598"/>
        <v>City Route</v>
      </c>
      <c r="Q3802" t="str">
        <f t="shared" si="599"/>
        <v/>
      </c>
    </row>
    <row r="3803" spans="1:17">
      <c r="A3803">
        <v>2873</v>
      </c>
      <c r="B3803" t="s">
        <v>8</v>
      </c>
      <c r="C3803">
        <v>230</v>
      </c>
      <c r="D3803" t="s">
        <v>9</v>
      </c>
      <c r="E3803" s="1">
        <v>42564.242337962962</v>
      </c>
      <c r="F3803" t="s">
        <v>10</v>
      </c>
      <c r="G3803" s="3">
        <f t="shared" si="590"/>
        <v>42564</v>
      </c>
      <c r="H3803" s="2">
        <f t="shared" si="591"/>
        <v>0.24233796296175569</v>
      </c>
      <c r="I3803">
        <f t="shared" si="592"/>
        <v>5</v>
      </c>
      <c r="J3803" t="str">
        <f t="shared" si="593"/>
        <v>Morning</v>
      </c>
      <c r="K3803" t="str">
        <f t="shared" si="594"/>
        <v>Tuesday</v>
      </c>
      <c r="L3803" t="str">
        <f t="shared" si="595"/>
        <v>Failed</v>
      </c>
      <c r="M3803">
        <f t="shared" si="596"/>
        <v>0</v>
      </c>
      <c r="N3803">
        <f t="shared" si="597"/>
        <v>1</v>
      </c>
      <c r="O3803">
        <v>1</v>
      </c>
      <c r="P3803" t="str">
        <f t="shared" si="598"/>
        <v>City Route</v>
      </c>
      <c r="Q3803" t="str">
        <f t="shared" si="599"/>
        <v/>
      </c>
    </row>
    <row r="3804" spans="1:17">
      <c r="A3804">
        <v>3320</v>
      </c>
      <c r="B3804" t="s">
        <v>6</v>
      </c>
      <c r="C3804">
        <v>230</v>
      </c>
      <c r="D3804" t="s">
        <v>9</v>
      </c>
      <c r="E3804" s="1">
        <v>42564.514710648145</v>
      </c>
      <c r="F3804" t="s">
        <v>10</v>
      </c>
      <c r="G3804" s="3">
        <f t="shared" si="590"/>
        <v>42564</v>
      </c>
      <c r="H3804" s="2">
        <f t="shared" si="591"/>
        <v>0.51471064814541023</v>
      </c>
      <c r="I3804">
        <f t="shared" si="592"/>
        <v>12</v>
      </c>
      <c r="J3804" t="str">
        <f t="shared" si="593"/>
        <v>Day</v>
      </c>
      <c r="K3804" t="str">
        <f t="shared" si="594"/>
        <v>Monday</v>
      </c>
      <c r="L3804" t="str">
        <f t="shared" si="595"/>
        <v>Failed</v>
      </c>
      <c r="M3804">
        <f t="shared" si="596"/>
        <v>0</v>
      </c>
      <c r="N3804">
        <f t="shared" si="597"/>
        <v>1</v>
      </c>
      <c r="O3804">
        <v>1</v>
      </c>
      <c r="P3804" t="str">
        <f t="shared" si="598"/>
        <v>Airport Route</v>
      </c>
      <c r="Q3804" t="str">
        <f t="shared" si="599"/>
        <v/>
      </c>
    </row>
    <row r="3805" spans="1:17">
      <c r="A3805">
        <v>4571</v>
      </c>
      <c r="B3805" t="s">
        <v>8</v>
      </c>
      <c r="C3805">
        <v>230</v>
      </c>
      <c r="D3805" t="s">
        <v>9</v>
      </c>
      <c r="E3805" s="1">
        <v>42565.409212962964</v>
      </c>
      <c r="F3805" t="s">
        <v>10</v>
      </c>
      <c r="G3805" s="3">
        <f t="shared" si="590"/>
        <v>42565</v>
      </c>
      <c r="H3805" s="2">
        <f t="shared" si="591"/>
        <v>0.40921296296437504</v>
      </c>
      <c r="I3805">
        <f t="shared" si="592"/>
        <v>9</v>
      </c>
      <c r="J3805" t="str">
        <f t="shared" si="593"/>
        <v>Morning</v>
      </c>
      <c r="K3805" t="str">
        <f t="shared" si="594"/>
        <v>Saturday</v>
      </c>
      <c r="L3805" t="str">
        <f t="shared" si="595"/>
        <v>Failed</v>
      </c>
      <c r="M3805">
        <f t="shared" si="596"/>
        <v>0</v>
      </c>
      <c r="N3805">
        <f t="shared" si="597"/>
        <v>1</v>
      </c>
      <c r="O3805">
        <v>1</v>
      </c>
      <c r="P3805" t="str">
        <f t="shared" si="598"/>
        <v>City Route</v>
      </c>
      <c r="Q3805" t="str">
        <f t="shared" si="599"/>
        <v/>
      </c>
    </row>
    <row r="3806" spans="1:17">
      <c r="A3806">
        <v>4600</v>
      </c>
      <c r="B3806" t="s">
        <v>8</v>
      </c>
      <c r="C3806">
        <v>230</v>
      </c>
      <c r="D3806" t="s">
        <v>9</v>
      </c>
      <c r="E3806" s="1">
        <v>42565.422569444447</v>
      </c>
      <c r="F3806" t="s">
        <v>10</v>
      </c>
      <c r="G3806" s="3">
        <f t="shared" si="590"/>
        <v>42565</v>
      </c>
      <c r="H3806" s="2">
        <f t="shared" si="591"/>
        <v>0.42256944444670808</v>
      </c>
      <c r="I3806">
        <f t="shared" si="592"/>
        <v>10</v>
      </c>
      <c r="J3806" t="str">
        <f t="shared" si="593"/>
        <v>Day</v>
      </c>
      <c r="K3806" t="str">
        <f t="shared" si="594"/>
        <v>Sunday</v>
      </c>
      <c r="L3806" t="str">
        <f t="shared" si="595"/>
        <v>Failed</v>
      </c>
      <c r="M3806">
        <f t="shared" si="596"/>
        <v>0</v>
      </c>
      <c r="N3806">
        <f t="shared" si="597"/>
        <v>1</v>
      </c>
      <c r="O3806">
        <v>1</v>
      </c>
      <c r="P3806" t="str">
        <f t="shared" si="598"/>
        <v>City Route</v>
      </c>
      <c r="Q3806" t="str">
        <f t="shared" si="599"/>
        <v/>
      </c>
    </row>
    <row r="3807" spans="1:17">
      <c r="A3807">
        <v>5341</v>
      </c>
      <c r="B3807" t="s">
        <v>8</v>
      </c>
      <c r="C3807">
        <v>230</v>
      </c>
      <c r="D3807" t="s">
        <v>9</v>
      </c>
      <c r="E3807" s="1">
        <v>42565.940659722219</v>
      </c>
      <c r="F3807" t="s">
        <v>10</v>
      </c>
      <c r="G3807" s="3">
        <f t="shared" si="590"/>
        <v>42565</v>
      </c>
      <c r="H3807" s="2">
        <f t="shared" si="591"/>
        <v>0.94065972221869742</v>
      </c>
      <c r="I3807">
        <f t="shared" si="592"/>
        <v>22</v>
      </c>
      <c r="J3807" t="str">
        <f t="shared" si="593"/>
        <v>Night</v>
      </c>
      <c r="K3807" t="str">
        <f t="shared" si="594"/>
        <v>Saturday</v>
      </c>
      <c r="L3807" t="str">
        <f t="shared" si="595"/>
        <v>Failed</v>
      </c>
      <c r="M3807">
        <f t="shared" si="596"/>
        <v>0</v>
      </c>
      <c r="N3807">
        <f t="shared" si="597"/>
        <v>1</v>
      </c>
      <c r="O3807">
        <v>1</v>
      </c>
      <c r="P3807" t="str">
        <f t="shared" si="598"/>
        <v>City Route</v>
      </c>
      <c r="Q3807" t="str">
        <f t="shared" si="599"/>
        <v/>
      </c>
    </row>
    <row r="3808" spans="1:17">
      <c r="A3808">
        <v>2435</v>
      </c>
      <c r="B3808" t="s">
        <v>8</v>
      </c>
      <c r="C3808">
        <v>231</v>
      </c>
      <c r="D3808" t="s">
        <v>9</v>
      </c>
      <c r="E3808" s="1">
        <v>42563.84097222222</v>
      </c>
      <c r="F3808" t="s">
        <v>10</v>
      </c>
      <c r="G3808" s="3">
        <f t="shared" si="590"/>
        <v>42563</v>
      </c>
      <c r="H3808" s="2">
        <f t="shared" si="591"/>
        <v>0.84097222222044365</v>
      </c>
      <c r="I3808">
        <f t="shared" si="592"/>
        <v>20</v>
      </c>
      <c r="J3808" t="str">
        <f t="shared" si="593"/>
        <v>Evening</v>
      </c>
      <c r="K3808" t="str">
        <f t="shared" si="594"/>
        <v>Friday</v>
      </c>
      <c r="L3808" t="str">
        <f t="shared" si="595"/>
        <v>Failed</v>
      </c>
      <c r="M3808">
        <f t="shared" si="596"/>
        <v>0</v>
      </c>
      <c r="N3808">
        <f t="shared" si="597"/>
        <v>1</v>
      </c>
      <c r="O3808">
        <v>1</v>
      </c>
      <c r="P3808" t="str">
        <f t="shared" si="598"/>
        <v>City Route</v>
      </c>
      <c r="Q3808" t="str">
        <f t="shared" si="599"/>
        <v/>
      </c>
    </row>
    <row r="3809" spans="1:17">
      <c r="A3809">
        <v>2919</v>
      </c>
      <c r="B3809" t="s">
        <v>8</v>
      </c>
      <c r="C3809">
        <v>231</v>
      </c>
      <c r="D3809" t="s">
        <v>9</v>
      </c>
      <c r="E3809" s="1">
        <v>42564.263229166667</v>
      </c>
      <c r="F3809" t="s">
        <v>10</v>
      </c>
      <c r="G3809" s="3">
        <f t="shared" si="590"/>
        <v>42564</v>
      </c>
      <c r="H3809" s="2">
        <f t="shared" si="591"/>
        <v>0.26322916666686069</v>
      </c>
      <c r="I3809">
        <f t="shared" si="592"/>
        <v>6</v>
      </c>
      <c r="J3809" t="str">
        <f t="shared" si="593"/>
        <v>Morning</v>
      </c>
      <c r="K3809" t="str">
        <f t="shared" si="594"/>
        <v>Saturday</v>
      </c>
      <c r="L3809" t="str">
        <f t="shared" si="595"/>
        <v>Failed</v>
      </c>
      <c r="M3809">
        <f t="shared" si="596"/>
        <v>0</v>
      </c>
      <c r="N3809">
        <f t="shared" si="597"/>
        <v>1</v>
      </c>
      <c r="O3809">
        <v>1</v>
      </c>
      <c r="P3809" t="str">
        <f t="shared" si="598"/>
        <v>City Route</v>
      </c>
      <c r="Q3809" t="str">
        <f t="shared" si="599"/>
        <v/>
      </c>
    </row>
    <row r="3810" spans="1:17">
      <c r="A3810">
        <v>4712</v>
      </c>
      <c r="B3810" t="s">
        <v>8</v>
      </c>
      <c r="C3810">
        <v>231</v>
      </c>
      <c r="D3810" t="s">
        <v>9</v>
      </c>
      <c r="E3810" s="1">
        <v>42565.558263888888</v>
      </c>
      <c r="F3810" t="s">
        <v>10</v>
      </c>
      <c r="G3810" s="3">
        <f t="shared" si="590"/>
        <v>42565</v>
      </c>
      <c r="H3810" s="2">
        <f t="shared" si="591"/>
        <v>0.55826388888817746</v>
      </c>
      <c r="I3810">
        <f t="shared" si="592"/>
        <v>13</v>
      </c>
      <c r="J3810" t="str">
        <f t="shared" si="593"/>
        <v>Day</v>
      </c>
      <c r="K3810" t="str">
        <f t="shared" si="594"/>
        <v>Sunday</v>
      </c>
      <c r="L3810" t="str">
        <f t="shared" si="595"/>
        <v>Failed</v>
      </c>
      <c r="M3810">
        <f t="shared" si="596"/>
        <v>0</v>
      </c>
      <c r="N3810">
        <f t="shared" si="597"/>
        <v>1</v>
      </c>
      <c r="O3810">
        <v>1</v>
      </c>
      <c r="P3810" t="str">
        <f t="shared" si="598"/>
        <v>City Route</v>
      </c>
      <c r="Q3810" t="str">
        <f t="shared" si="599"/>
        <v/>
      </c>
    </row>
    <row r="3811" spans="1:17">
      <c r="A3811">
        <v>399</v>
      </c>
      <c r="B3811" t="s">
        <v>8</v>
      </c>
      <c r="C3811">
        <v>232</v>
      </c>
      <c r="D3811" t="s">
        <v>9</v>
      </c>
      <c r="E3811" s="1">
        <v>42562.350694444445</v>
      </c>
      <c r="F3811" t="s">
        <v>10</v>
      </c>
      <c r="G3811" s="3">
        <f t="shared" si="590"/>
        <v>42562</v>
      </c>
      <c r="H3811" s="2">
        <f t="shared" si="591"/>
        <v>0.35069444444525288</v>
      </c>
      <c r="I3811">
        <f t="shared" si="592"/>
        <v>8</v>
      </c>
      <c r="J3811" t="str">
        <f t="shared" si="593"/>
        <v>Morning</v>
      </c>
      <c r="K3811" t="str">
        <f t="shared" si="594"/>
        <v>Saturday</v>
      </c>
      <c r="L3811" t="str">
        <f t="shared" si="595"/>
        <v>Failed</v>
      </c>
      <c r="M3811">
        <f t="shared" si="596"/>
        <v>0</v>
      </c>
      <c r="N3811">
        <f t="shared" si="597"/>
        <v>1</v>
      </c>
      <c r="O3811">
        <v>1</v>
      </c>
      <c r="P3811" t="str">
        <f t="shared" si="598"/>
        <v>City Route</v>
      </c>
      <c r="Q3811" t="str">
        <f t="shared" si="599"/>
        <v/>
      </c>
    </row>
    <row r="3812" spans="1:17">
      <c r="A3812">
        <v>2826</v>
      </c>
      <c r="B3812" t="s">
        <v>8</v>
      </c>
      <c r="C3812">
        <v>232</v>
      </c>
      <c r="D3812" t="s">
        <v>9</v>
      </c>
      <c r="E3812" s="1">
        <v>42564.217766203707</v>
      </c>
      <c r="F3812" t="s">
        <v>10</v>
      </c>
      <c r="G3812" s="3">
        <f t="shared" si="590"/>
        <v>42564</v>
      </c>
      <c r="H3812" s="2">
        <f t="shared" si="591"/>
        <v>0.21776620370656019</v>
      </c>
      <c r="I3812">
        <f t="shared" si="592"/>
        <v>5</v>
      </c>
      <c r="J3812" t="str">
        <f t="shared" si="593"/>
        <v>Morning</v>
      </c>
      <c r="K3812" t="str">
        <f t="shared" si="594"/>
        <v>Thursday</v>
      </c>
      <c r="L3812" t="str">
        <f t="shared" si="595"/>
        <v>Failed</v>
      </c>
      <c r="M3812">
        <f t="shared" si="596"/>
        <v>0</v>
      </c>
      <c r="N3812">
        <f t="shared" si="597"/>
        <v>1</v>
      </c>
      <c r="O3812">
        <v>1</v>
      </c>
      <c r="P3812" t="str">
        <f t="shared" si="598"/>
        <v>City Route</v>
      </c>
      <c r="Q3812" t="str">
        <f t="shared" si="599"/>
        <v/>
      </c>
    </row>
    <row r="3813" spans="1:17">
      <c r="A3813">
        <v>3090</v>
      </c>
      <c r="B3813" t="s">
        <v>8</v>
      </c>
      <c r="C3813">
        <v>232</v>
      </c>
      <c r="D3813" t="s">
        <v>9</v>
      </c>
      <c r="E3813" s="1">
        <v>42564.342835648145</v>
      </c>
      <c r="F3813" t="s">
        <v>10</v>
      </c>
      <c r="G3813" s="3">
        <f t="shared" si="590"/>
        <v>42564</v>
      </c>
      <c r="H3813" s="2">
        <f t="shared" si="591"/>
        <v>0.34283564814541023</v>
      </c>
      <c r="I3813">
        <f t="shared" si="592"/>
        <v>8</v>
      </c>
      <c r="J3813" t="str">
        <f t="shared" si="593"/>
        <v>Morning</v>
      </c>
      <c r="K3813" t="str">
        <f t="shared" si="594"/>
        <v>Tuesday</v>
      </c>
      <c r="L3813" t="str">
        <f t="shared" si="595"/>
        <v>Failed</v>
      </c>
      <c r="M3813">
        <f t="shared" si="596"/>
        <v>0</v>
      </c>
      <c r="N3813">
        <f t="shared" si="597"/>
        <v>1</v>
      </c>
      <c r="O3813">
        <v>1</v>
      </c>
      <c r="P3813" t="str">
        <f t="shared" si="598"/>
        <v>City Route</v>
      </c>
      <c r="Q3813" t="str">
        <f t="shared" si="599"/>
        <v/>
      </c>
    </row>
    <row r="3814" spans="1:17">
      <c r="A3814">
        <v>4141</v>
      </c>
      <c r="B3814" t="s">
        <v>8</v>
      </c>
      <c r="C3814">
        <v>232</v>
      </c>
      <c r="D3814" t="s">
        <v>9</v>
      </c>
      <c r="E3814" s="1">
        <v>42565.199074074073</v>
      </c>
      <c r="F3814" t="s">
        <v>10</v>
      </c>
      <c r="G3814" s="3">
        <f t="shared" si="590"/>
        <v>42565</v>
      </c>
      <c r="H3814" s="2">
        <f t="shared" si="591"/>
        <v>0.19907407407299615</v>
      </c>
      <c r="I3814">
        <f t="shared" si="592"/>
        <v>4</v>
      </c>
      <c r="J3814" t="str">
        <f t="shared" si="593"/>
        <v>Early Morning</v>
      </c>
      <c r="K3814" t="str">
        <f t="shared" si="594"/>
        <v>Wednesday</v>
      </c>
      <c r="L3814" t="str">
        <f t="shared" si="595"/>
        <v>Failed</v>
      </c>
      <c r="M3814">
        <f t="shared" si="596"/>
        <v>0</v>
      </c>
      <c r="N3814">
        <f t="shared" si="597"/>
        <v>1</v>
      </c>
      <c r="O3814">
        <v>1</v>
      </c>
      <c r="P3814" t="str">
        <f t="shared" si="598"/>
        <v>City Route</v>
      </c>
      <c r="Q3814" t="str">
        <f t="shared" si="599"/>
        <v/>
      </c>
    </row>
    <row r="3815" spans="1:17">
      <c r="A3815">
        <v>5817</v>
      </c>
      <c r="B3815" t="s">
        <v>8</v>
      </c>
      <c r="C3815">
        <v>232</v>
      </c>
      <c r="D3815" t="s">
        <v>9</v>
      </c>
      <c r="E3815" s="1">
        <v>42566.365601851852</v>
      </c>
      <c r="F3815" t="s">
        <v>10</v>
      </c>
      <c r="G3815" s="3">
        <f t="shared" si="590"/>
        <v>42566</v>
      </c>
      <c r="H3815" s="2">
        <f t="shared" si="591"/>
        <v>0.36560185185226146</v>
      </c>
      <c r="I3815">
        <f t="shared" si="592"/>
        <v>8</v>
      </c>
      <c r="J3815" t="str">
        <f t="shared" si="593"/>
        <v>Morning</v>
      </c>
      <c r="K3815" t="str">
        <f t="shared" si="594"/>
        <v>Saturday</v>
      </c>
      <c r="L3815" t="str">
        <f t="shared" si="595"/>
        <v>Failed</v>
      </c>
      <c r="M3815">
        <f t="shared" si="596"/>
        <v>0</v>
      </c>
      <c r="N3815">
        <f t="shared" si="597"/>
        <v>1</v>
      </c>
      <c r="O3815">
        <v>1</v>
      </c>
      <c r="P3815" t="str">
        <f t="shared" si="598"/>
        <v>City Route</v>
      </c>
      <c r="Q3815" t="str">
        <f t="shared" si="599"/>
        <v/>
      </c>
    </row>
    <row r="3816" spans="1:17">
      <c r="A3816">
        <v>1156</v>
      </c>
      <c r="B3816" t="s">
        <v>8</v>
      </c>
      <c r="C3816">
        <v>233</v>
      </c>
      <c r="D3816" t="s">
        <v>9</v>
      </c>
      <c r="E3816" s="1">
        <v>42562.865277777775</v>
      </c>
      <c r="F3816" t="s">
        <v>10</v>
      </c>
      <c r="G3816" s="3">
        <f t="shared" si="590"/>
        <v>42562</v>
      </c>
      <c r="H3816" s="2">
        <f t="shared" si="591"/>
        <v>0.86527777777519077</v>
      </c>
      <c r="I3816">
        <f t="shared" si="592"/>
        <v>20</v>
      </c>
      <c r="J3816" t="str">
        <f t="shared" si="593"/>
        <v>Evening</v>
      </c>
      <c r="K3816" t="str">
        <f t="shared" si="594"/>
        <v>Sunday</v>
      </c>
      <c r="L3816" t="str">
        <f t="shared" si="595"/>
        <v>Failed</v>
      </c>
      <c r="M3816">
        <f t="shared" si="596"/>
        <v>0</v>
      </c>
      <c r="N3816">
        <f t="shared" si="597"/>
        <v>1</v>
      </c>
      <c r="O3816">
        <v>1</v>
      </c>
      <c r="P3816" t="str">
        <f t="shared" si="598"/>
        <v>City Route</v>
      </c>
      <c r="Q3816" t="str">
        <f t="shared" si="599"/>
        <v/>
      </c>
    </row>
    <row r="3817" spans="1:17">
      <c r="A3817">
        <v>3155</v>
      </c>
      <c r="B3817" t="s">
        <v>8</v>
      </c>
      <c r="C3817">
        <v>233</v>
      </c>
      <c r="D3817" t="s">
        <v>9</v>
      </c>
      <c r="E3817" s="1">
        <v>42564.376886574071</v>
      </c>
      <c r="F3817" t="s">
        <v>10</v>
      </c>
      <c r="G3817" s="3">
        <f t="shared" si="590"/>
        <v>42564</v>
      </c>
      <c r="H3817" s="2">
        <f t="shared" si="591"/>
        <v>0.37688657407124992</v>
      </c>
      <c r="I3817">
        <f t="shared" si="592"/>
        <v>9</v>
      </c>
      <c r="J3817" t="str">
        <f t="shared" si="593"/>
        <v>Morning</v>
      </c>
      <c r="K3817" t="str">
        <f t="shared" si="594"/>
        <v>Thursday</v>
      </c>
      <c r="L3817" t="str">
        <f t="shared" si="595"/>
        <v>Failed</v>
      </c>
      <c r="M3817">
        <f t="shared" si="596"/>
        <v>0</v>
      </c>
      <c r="N3817">
        <f t="shared" si="597"/>
        <v>1</v>
      </c>
      <c r="O3817">
        <v>1</v>
      </c>
      <c r="P3817" t="str">
        <f t="shared" si="598"/>
        <v>City Route</v>
      </c>
      <c r="Q3817" t="str">
        <f t="shared" si="599"/>
        <v/>
      </c>
    </row>
    <row r="3818" spans="1:17">
      <c r="A3818">
        <v>5821</v>
      </c>
      <c r="B3818" t="s">
        <v>8</v>
      </c>
      <c r="C3818">
        <v>233</v>
      </c>
      <c r="D3818" t="s">
        <v>9</v>
      </c>
      <c r="E3818" s="1">
        <v>42566.371516203704</v>
      </c>
      <c r="F3818" t="s">
        <v>10</v>
      </c>
      <c r="G3818" s="3">
        <f t="shared" si="590"/>
        <v>42566</v>
      </c>
      <c r="H3818" s="2">
        <f t="shared" si="591"/>
        <v>0.37151620370423188</v>
      </c>
      <c r="I3818">
        <f t="shared" si="592"/>
        <v>8</v>
      </c>
      <c r="J3818" t="str">
        <f t="shared" si="593"/>
        <v>Morning</v>
      </c>
      <c r="K3818" t="str">
        <f t="shared" si="594"/>
        <v>Wednesday</v>
      </c>
      <c r="L3818" t="str">
        <f t="shared" si="595"/>
        <v>Failed</v>
      </c>
      <c r="M3818">
        <f t="shared" si="596"/>
        <v>0</v>
      </c>
      <c r="N3818">
        <f t="shared" si="597"/>
        <v>1</v>
      </c>
      <c r="O3818">
        <v>1</v>
      </c>
      <c r="P3818" t="str">
        <f t="shared" si="598"/>
        <v>City Route</v>
      </c>
      <c r="Q3818" t="str">
        <f t="shared" si="599"/>
        <v/>
      </c>
    </row>
    <row r="3819" spans="1:17">
      <c r="A3819">
        <v>552</v>
      </c>
      <c r="B3819" t="s">
        <v>8</v>
      </c>
      <c r="C3819">
        <v>234</v>
      </c>
      <c r="D3819" t="s">
        <v>9</v>
      </c>
      <c r="E3819" s="1">
        <v>42562.421527777777</v>
      </c>
      <c r="F3819" t="s">
        <v>10</v>
      </c>
      <c r="G3819" s="3">
        <f t="shared" si="590"/>
        <v>42562</v>
      </c>
      <c r="H3819" s="2">
        <f t="shared" si="591"/>
        <v>0.42152777777664596</v>
      </c>
      <c r="I3819">
        <f t="shared" si="592"/>
        <v>10</v>
      </c>
      <c r="J3819" t="str">
        <f t="shared" si="593"/>
        <v>Day</v>
      </c>
      <c r="K3819" t="str">
        <f t="shared" si="594"/>
        <v>Friday</v>
      </c>
      <c r="L3819" t="str">
        <f t="shared" si="595"/>
        <v>Failed</v>
      </c>
      <c r="M3819">
        <f t="shared" si="596"/>
        <v>0</v>
      </c>
      <c r="N3819">
        <f t="shared" si="597"/>
        <v>1</v>
      </c>
      <c r="O3819">
        <v>1</v>
      </c>
      <c r="P3819" t="str">
        <f t="shared" si="598"/>
        <v>City Route</v>
      </c>
      <c r="Q3819" t="str">
        <f t="shared" si="599"/>
        <v/>
      </c>
    </row>
    <row r="3820" spans="1:17">
      <c r="A3820">
        <v>589</v>
      </c>
      <c r="B3820" t="s">
        <v>6</v>
      </c>
      <c r="C3820">
        <v>234</v>
      </c>
      <c r="D3820" t="s">
        <v>9</v>
      </c>
      <c r="E3820" s="1">
        <v>42562.47152777778</v>
      </c>
      <c r="F3820" t="s">
        <v>10</v>
      </c>
      <c r="G3820" s="3">
        <f t="shared" si="590"/>
        <v>42562</v>
      </c>
      <c r="H3820" s="2">
        <f t="shared" si="591"/>
        <v>0.47152777777955635</v>
      </c>
      <c r="I3820">
        <f t="shared" si="592"/>
        <v>11</v>
      </c>
      <c r="J3820" t="str">
        <f t="shared" si="593"/>
        <v>Day</v>
      </c>
      <c r="K3820" t="str">
        <f t="shared" si="594"/>
        <v>Sunday</v>
      </c>
      <c r="L3820" t="str">
        <f t="shared" si="595"/>
        <v>Failed</v>
      </c>
      <c r="M3820">
        <f t="shared" si="596"/>
        <v>0</v>
      </c>
      <c r="N3820">
        <f t="shared" si="597"/>
        <v>1</v>
      </c>
      <c r="O3820">
        <v>1</v>
      </c>
      <c r="P3820" t="str">
        <f t="shared" si="598"/>
        <v>Airport Route</v>
      </c>
      <c r="Q3820" t="str">
        <f t="shared" si="599"/>
        <v/>
      </c>
    </row>
    <row r="3821" spans="1:17">
      <c r="A3821">
        <v>3218</v>
      </c>
      <c r="B3821" t="s">
        <v>8</v>
      </c>
      <c r="C3821">
        <v>234</v>
      </c>
      <c r="D3821" t="s">
        <v>9</v>
      </c>
      <c r="E3821" s="1">
        <v>42564.409710648149</v>
      </c>
      <c r="F3821" t="s">
        <v>10</v>
      </c>
      <c r="G3821" s="3">
        <f t="shared" si="590"/>
        <v>42564</v>
      </c>
      <c r="H3821" s="2">
        <f t="shared" si="591"/>
        <v>0.40971064814948477</v>
      </c>
      <c r="I3821">
        <f t="shared" si="592"/>
        <v>9</v>
      </c>
      <c r="J3821" t="str">
        <f t="shared" si="593"/>
        <v>Morning</v>
      </c>
      <c r="K3821" t="str">
        <f t="shared" si="594"/>
        <v>Thursday</v>
      </c>
      <c r="L3821" t="str">
        <f t="shared" si="595"/>
        <v>Failed</v>
      </c>
      <c r="M3821">
        <f t="shared" si="596"/>
        <v>0</v>
      </c>
      <c r="N3821">
        <f t="shared" si="597"/>
        <v>1</v>
      </c>
      <c r="O3821">
        <v>1</v>
      </c>
      <c r="P3821" t="str">
        <f t="shared" si="598"/>
        <v>City Route</v>
      </c>
      <c r="Q3821" t="str">
        <f t="shared" si="599"/>
        <v/>
      </c>
    </row>
    <row r="3822" spans="1:17">
      <c r="A3822">
        <v>3287</v>
      </c>
      <c r="B3822" t="s">
        <v>8</v>
      </c>
      <c r="C3822">
        <v>234</v>
      </c>
      <c r="D3822" t="s">
        <v>9</v>
      </c>
      <c r="E3822" s="1">
        <v>42564.468032407407</v>
      </c>
      <c r="F3822" t="s">
        <v>10</v>
      </c>
      <c r="G3822" s="3">
        <f t="shared" si="590"/>
        <v>42564</v>
      </c>
      <c r="H3822" s="2">
        <f t="shared" si="591"/>
        <v>0.46803240740700858</v>
      </c>
      <c r="I3822">
        <f t="shared" si="592"/>
        <v>11</v>
      </c>
      <c r="J3822" t="str">
        <f t="shared" si="593"/>
        <v>Day</v>
      </c>
      <c r="K3822" t="str">
        <f t="shared" si="594"/>
        <v>Wednesday</v>
      </c>
      <c r="L3822" t="str">
        <f t="shared" si="595"/>
        <v>Failed</v>
      </c>
      <c r="M3822">
        <f t="shared" si="596"/>
        <v>0</v>
      </c>
      <c r="N3822">
        <f t="shared" si="597"/>
        <v>1</v>
      </c>
      <c r="O3822">
        <v>1</v>
      </c>
      <c r="P3822" t="str">
        <f t="shared" si="598"/>
        <v>City Route</v>
      </c>
      <c r="Q3822" t="str">
        <f t="shared" si="599"/>
        <v/>
      </c>
    </row>
    <row r="3823" spans="1:17">
      <c r="A3823">
        <v>5557</v>
      </c>
      <c r="B3823" t="s">
        <v>8</v>
      </c>
      <c r="C3823">
        <v>234</v>
      </c>
      <c r="D3823" t="s">
        <v>9</v>
      </c>
      <c r="E3823" s="1">
        <v>42566.236006944448</v>
      </c>
      <c r="F3823" t="s">
        <v>10</v>
      </c>
      <c r="G3823" s="3">
        <f t="shared" si="590"/>
        <v>42566</v>
      </c>
      <c r="H3823" s="2">
        <f t="shared" si="591"/>
        <v>0.23600694444758119</v>
      </c>
      <c r="I3823">
        <f t="shared" si="592"/>
        <v>5</v>
      </c>
      <c r="J3823" t="str">
        <f t="shared" si="593"/>
        <v>Morning</v>
      </c>
      <c r="K3823" t="str">
        <f t="shared" si="594"/>
        <v>Friday</v>
      </c>
      <c r="L3823" t="str">
        <f t="shared" si="595"/>
        <v>Failed</v>
      </c>
      <c r="M3823">
        <f t="shared" si="596"/>
        <v>0</v>
      </c>
      <c r="N3823">
        <f t="shared" si="597"/>
        <v>1</v>
      </c>
      <c r="O3823">
        <v>1</v>
      </c>
      <c r="P3823" t="str">
        <f t="shared" si="598"/>
        <v>City Route</v>
      </c>
      <c r="Q3823" t="str">
        <f t="shared" si="599"/>
        <v/>
      </c>
    </row>
    <row r="3824" spans="1:17">
      <c r="A3824">
        <v>5874</v>
      </c>
      <c r="B3824" t="s">
        <v>8</v>
      </c>
      <c r="C3824">
        <v>234</v>
      </c>
      <c r="D3824" t="s">
        <v>9</v>
      </c>
      <c r="E3824" s="1">
        <v>42566.390011574076</v>
      </c>
      <c r="F3824" t="s">
        <v>10</v>
      </c>
      <c r="G3824" s="3">
        <f t="shared" si="590"/>
        <v>42566</v>
      </c>
      <c r="H3824" s="2">
        <f t="shared" si="591"/>
        <v>0.39001157407619758</v>
      </c>
      <c r="I3824">
        <f t="shared" si="592"/>
        <v>9</v>
      </c>
      <c r="J3824" t="str">
        <f t="shared" si="593"/>
        <v>Morning</v>
      </c>
      <c r="K3824" t="str">
        <f t="shared" si="594"/>
        <v>Sunday</v>
      </c>
      <c r="L3824" t="str">
        <f t="shared" si="595"/>
        <v>Failed</v>
      </c>
      <c r="M3824">
        <f t="shared" si="596"/>
        <v>0</v>
      </c>
      <c r="N3824">
        <f t="shared" si="597"/>
        <v>1</v>
      </c>
      <c r="O3824">
        <v>1</v>
      </c>
      <c r="P3824" t="str">
        <f t="shared" si="598"/>
        <v>City Route</v>
      </c>
      <c r="Q3824" t="str">
        <f t="shared" si="599"/>
        <v/>
      </c>
    </row>
    <row r="3825" spans="1:17">
      <c r="A3825">
        <v>1117</v>
      </c>
      <c r="B3825" t="s">
        <v>6</v>
      </c>
      <c r="C3825">
        <v>235</v>
      </c>
      <c r="D3825" t="s">
        <v>9</v>
      </c>
      <c r="E3825" s="1">
        <v>42562.845138888886</v>
      </c>
      <c r="F3825" t="s">
        <v>10</v>
      </c>
      <c r="G3825" s="3">
        <f t="shared" si="590"/>
        <v>42562</v>
      </c>
      <c r="H3825" s="2">
        <f t="shared" si="591"/>
        <v>0.84513888888614019</v>
      </c>
      <c r="I3825">
        <f t="shared" si="592"/>
        <v>20</v>
      </c>
      <c r="J3825" t="str">
        <f t="shared" si="593"/>
        <v>Evening</v>
      </c>
      <c r="K3825" t="str">
        <f t="shared" si="594"/>
        <v>Wednesday</v>
      </c>
      <c r="L3825" t="str">
        <f t="shared" si="595"/>
        <v>Failed</v>
      </c>
      <c r="M3825">
        <f t="shared" si="596"/>
        <v>0</v>
      </c>
      <c r="N3825">
        <f t="shared" si="597"/>
        <v>1</v>
      </c>
      <c r="O3825">
        <v>1</v>
      </c>
      <c r="P3825" t="str">
        <f t="shared" si="598"/>
        <v>Airport Route</v>
      </c>
      <c r="Q3825" t="str">
        <f t="shared" si="599"/>
        <v/>
      </c>
    </row>
    <row r="3826" spans="1:17">
      <c r="A3826">
        <v>2820</v>
      </c>
      <c r="B3826" t="s">
        <v>8</v>
      </c>
      <c r="C3826">
        <v>235</v>
      </c>
      <c r="D3826" t="s">
        <v>9</v>
      </c>
      <c r="E3826" s="1">
        <v>42564.218055555553</v>
      </c>
      <c r="F3826" t="s">
        <v>10</v>
      </c>
      <c r="G3826" s="3">
        <f t="shared" si="590"/>
        <v>42564</v>
      </c>
      <c r="H3826" s="2">
        <f t="shared" si="591"/>
        <v>0.21805555555329192</v>
      </c>
      <c r="I3826">
        <f t="shared" si="592"/>
        <v>5</v>
      </c>
      <c r="J3826" t="str">
        <f t="shared" si="593"/>
        <v>Morning</v>
      </c>
      <c r="K3826" t="str">
        <f t="shared" si="594"/>
        <v>Friday</v>
      </c>
      <c r="L3826" t="str">
        <f t="shared" si="595"/>
        <v>Failed</v>
      </c>
      <c r="M3826">
        <f t="shared" si="596"/>
        <v>0</v>
      </c>
      <c r="N3826">
        <f t="shared" si="597"/>
        <v>1</v>
      </c>
      <c r="O3826">
        <v>1</v>
      </c>
      <c r="P3826" t="str">
        <f t="shared" si="598"/>
        <v>City Route</v>
      </c>
      <c r="Q3826" t="str">
        <f t="shared" si="599"/>
        <v/>
      </c>
    </row>
    <row r="3827" spans="1:17">
      <c r="A3827">
        <v>3083</v>
      </c>
      <c r="B3827" t="s">
        <v>8</v>
      </c>
      <c r="C3827">
        <v>235</v>
      </c>
      <c r="D3827" t="s">
        <v>9</v>
      </c>
      <c r="E3827" s="1">
        <v>42564.344456018516</v>
      </c>
      <c r="F3827" t="s">
        <v>10</v>
      </c>
      <c r="G3827" s="3">
        <f t="shared" si="590"/>
        <v>42564</v>
      </c>
      <c r="H3827" s="2">
        <f t="shared" si="591"/>
        <v>0.34445601851621177</v>
      </c>
      <c r="I3827">
        <f t="shared" si="592"/>
        <v>8</v>
      </c>
      <c r="J3827" t="str">
        <f t="shared" si="593"/>
        <v>Morning</v>
      </c>
      <c r="K3827" t="str">
        <f t="shared" si="594"/>
        <v>Tuesday</v>
      </c>
      <c r="L3827" t="str">
        <f t="shared" si="595"/>
        <v>Failed</v>
      </c>
      <c r="M3827">
        <f t="shared" si="596"/>
        <v>0</v>
      </c>
      <c r="N3827">
        <f t="shared" si="597"/>
        <v>1</v>
      </c>
      <c r="O3827">
        <v>1</v>
      </c>
      <c r="P3827" t="str">
        <f t="shared" si="598"/>
        <v>City Route</v>
      </c>
      <c r="Q3827" t="str">
        <f t="shared" si="599"/>
        <v/>
      </c>
    </row>
    <row r="3828" spans="1:17">
      <c r="A3828">
        <v>185</v>
      </c>
      <c r="B3828" t="s">
        <v>8</v>
      </c>
      <c r="C3828">
        <v>236</v>
      </c>
      <c r="D3828" t="s">
        <v>9</v>
      </c>
      <c r="E3828" s="1">
        <v>42562.238194444442</v>
      </c>
      <c r="F3828" t="s">
        <v>10</v>
      </c>
      <c r="G3828" s="3">
        <f t="shared" si="590"/>
        <v>42562</v>
      </c>
      <c r="H3828" s="2">
        <f t="shared" si="591"/>
        <v>0.2381944444423425</v>
      </c>
      <c r="I3828">
        <f t="shared" si="592"/>
        <v>5</v>
      </c>
      <c r="J3828" t="str">
        <f t="shared" si="593"/>
        <v>Morning</v>
      </c>
      <c r="K3828" t="str">
        <f t="shared" si="594"/>
        <v>Tuesday</v>
      </c>
      <c r="L3828" t="str">
        <f t="shared" si="595"/>
        <v>Failed</v>
      </c>
      <c r="M3828">
        <f t="shared" si="596"/>
        <v>0</v>
      </c>
      <c r="N3828">
        <f t="shared" si="597"/>
        <v>1</v>
      </c>
      <c r="O3828">
        <v>1</v>
      </c>
      <c r="P3828" t="str">
        <f t="shared" si="598"/>
        <v>City Route</v>
      </c>
      <c r="Q3828" t="str">
        <f t="shared" si="599"/>
        <v/>
      </c>
    </row>
    <row r="3829" spans="1:17">
      <c r="A3829">
        <v>2922</v>
      </c>
      <c r="B3829" t="s">
        <v>8</v>
      </c>
      <c r="C3829">
        <v>236</v>
      </c>
      <c r="D3829" t="s">
        <v>9</v>
      </c>
      <c r="E3829" s="1">
        <v>42564.267905092594</v>
      </c>
      <c r="F3829" t="s">
        <v>10</v>
      </c>
      <c r="G3829" s="3">
        <f t="shared" si="590"/>
        <v>42564</v>
      </c>
      <c r="H3829" s="2">
        <f t="shared" si="591"/>
        <v>0.26790509259444661</v>
      </c>
      <c r="I3829">
        <f t="shared" si="592"/>
        <v>6</v>
      </c>
      <c r="J3829" t="str">
        <f t="shared" si="593"/>
        <v>Morning</v>
      </c>
      <c r="K3829" t="str">
        <f t="shared" si="594"/>
        <v>Tuesday</v>
      </c>
      <c r="L3829" t="str">
        <f t="shared" si="595"/>
        <v>Failed</v>
      </c>
      <c r="M3829">
        <f t="shared" si="596"/>
        <v>0</v>
      </c>
      <c r="N3829">
        <f t="shared" si="597"/>
        <v>1</v>
      </c>
      <c r="O3829">
        <v>1</v>
      </c>
      <c r="P3829" t="str">
        <f t="shared" si="598"/>
        <v>City Route</v>
      </c>
      <c r="Q3829" t="str">
        <f t="shared" si="599"/>
        <v/>
      </c>
    </row>
    <row r="3830" spans="1:17">
      <c r="A3830">
        <v>4379</v>
      </c>
      <c r="B3830" t="s">
        <v>8</v>
      </c>
      <c r="C3830">
        <v>236</v>
      </c>
      <c r="D3830" t="s">
        <v>9</v>
      </c>
      <c r="E3830" s="1">
        <v>42565.322187500002</v>
      </c>
      <c r="F3830" t="s">
        <v>10</v>
      </c>
      <c r="G3830" s="3">
        <f t="shared" si="590"/>
        <v>42565</v>
      </c>
      <c r="H3830" s="2">
        <f t="shared" si="591"/>
        <v>0.32218750000174623</v>
      </c>
      <c r="I3830">
        <f t="shared" si="592"/>
        <v>7</v>
      </c>
      <c r="J3830" t="str">
        <f t="shared" si="593"/>
        <v>Morning</v>
      </c>
      <c r="K3830" t="str">
        <f t="shared" si="594"/>
        <v>Wednesday</v>
      </c>
      <c r="L3830" t="str">
        <f t="shared" si="595"/>
        <v>Failed</v>
      </c>
      <c r="M3830">
        <f t="shared" si="596"/>
        <v>0</v>
      </c>
      <c r="N3830">
        <f t="shared" si="597"/>
        <v>1</v>
      </c>
      <c r="O3830">
        <v>1</v>
      </c>
      <c r="P3830" t="str">
        <f t="shared" si="598"/>
        <v>City Route</v>
      </c>
      <c r="Q3830" t="str">
        <f t="shared" si="599"/>
        <v/>
      </c>
    </row>
    <row r="3831" spans="1:17">
      <c r="A3831">
        <v>1846</v>
      </c>
      <c r="B3831" t="s">
        <v>8</v>
      </c>
      <c r="C3831">
        <v>237</v>
      </c>
      <c r="D3831" t="s">
        <v>9</v>
      </c>
      <c r="E3831" s="1">
        <v>42563.404861111114</v>
      </c>
      <c r="F3831" t="s">
        <v>10</v>
      </c>
      <c r="G3831" s="3">
        <f t="shared" si="590"/>
        <v>42563</v>
      </c>
      <c r="H3831" s="2">
        <f t="shared" si="591"/>
        <v>0.40486111111385981</v>
      </c>
      <c r="I3831">
        <f t="shared" si="592"/>
        <v>9</v>
      </c>
      <c r="J3831" t="str">
        <f t="shared" si="593"/>
        <v>Morning</v>
      </c>
      <c r="K3831" t="str">
        <f t="shared" si="594"/>
        <v>Thursday</v>
      </c>
      <c r="L3831" t="str">
        <f t="shared" si="595"/>
        <v>Failed</v>
      </c>
      <c r="M3831">
        <f t="shared" si="596"/>
        <v>0</v>
      </c>
      <c r="N3831">
        <f t="shared" si="597"/>
        <v>1</v>
      </c>
      <c r="O3831">
        <v>1</v>
      </c>
      <c r="P3831" t="str">
        <f t="shared" si="598"/>
        <v>City Route</v>
      </c>
      <c r="Q3831" t="str">
        <f t="shared" si="599"/>
        <v/>
      </c>
    </row>
    <row r="3832" spans="1:17">
      <c r="A3832">
        <v>2778</v>
      </c>
      <c r="B3832" t="s">
        <v>6</v>
      </c>
      <c r="C3832">
        <v>237</v>
      </c>
      <c r="D3832" t="s">
        <v>9</v>
      </c>
      <c r="E3832" s="1">
        <v>42564.198541666665</v>
      </c>
      <c r="F3832" t="s">
        <v>10</v>
      </c>
      <c r="G3832" s="3">
        <f t="shared" si="590"/>
        <v>42564</v>
      </c>
      <c r="H3832" s="2">
        <f t="shared" si="591"/>
        <v>0.19854166666482342</v>
      </c>
      <c r="I3832">
        <f t="shared" si="592"/>
        <v>4</v>
      </c>
      <c r="J3832" t="str">
        <f t="shared" si="593"/>
        <v>Early Morning</v>
      </c>
      <c r="K3832" t="str">
        <f t="shared" si="594"/>
        <v>Friday</v>
      </c>
      <c r="L3832" t="str">
        <f t="shared" si="595"/>
        <v>Failed</v>
      </c>
      <c r="M3832">
        <f t="shared" si="596"/>
        <v>0</v>
      </c>
      <c r="N3832">
        <f t="shared" si="597"/>
        <v>1</v>
      </c>
      <c r="O3832">
        <v>1</v>
      </c>
      <c r="P3832" t="str">
        <f t="shared" si="598"/>
        <v>Airport Route</v>
      </c>
      <c r="Q3832" t="str">
        <f t="shared" si="599"/>
        <v/>
      </c>
    </row>
    <row r="3833" spans="1:17">
      <c r="A3833">
        <v>4161</v>
      </c>
      <c r="B3833" t="s">
        <v>8</v>
      </c>
      <c r="C3833">
        <v>237</v>
      </c>
      <c r="D3833" t="s">
        <v>9</v>
      </c>
      <c r="E3833" s="1">
        <v>42565.212650462963</v>
      </c>
      <c r="F3833" t="s">
        <v>10</v>
      </c>
      <c r="G3833" s="3">
        <f t="shared" si="590"/>
        <v>42565</v>
      </c>
      <c r="H3833" s="2">
        <f t="shared" si="591"/>
        <v>0.21265046296321088</v>
      </c>
      <c r="I3833">
        <f t="shared" si="592"/>
        <v>5</v>
      </c>
      <c r="J3833" t="str">
        <f t="shared" si="593"/>
        <v>Morning</v>
      </c>
      <c r="K3833" t="str">
        <f t="shared" si="594"/>
        <v>Tuesday</v>
      </c>
      <c r="L3833" t="str">
        <f t="shared" si="595"/>
        <v>Failed</v>
      </c>
      <c r="M3833">
        <f t="shared" si="596"/>
        <v>0</v>
      </c>
      <c r="N3833">
        <f t="shared" si="597"/>
        <v>1</v>
      </c>
      <c r="O3833">
        <v>1</v>
      </c>
      <c r="P3833" t="str">
        <f t="shared" si="598"/>
        <v>City Route</v>
      </c>
      <c r="Q3833" t="str">
        <f t="shared" si="599"/>
        <v/>
      </c>
    </row>
    <row r="3834" spans="1:17">
      <c r="A3834">
        <v>5702</v>
      </c>
      <c r="B3834" t="s">
        <v>8</v>
      </c>
      <c r="C3834">
        <v>237</v>
      </c>
      <c r="D3834" t="s">
        <v>9</v>
      </c>
      <c r="E3834" s="1">
        <v>42566.317407407405</v>
      </c>
      <c r="F3834" t="s">
        <v>10</v>
      </c>
      <c r="G3834" s="3">
        <f t="shared" si="590"/>
        <v>42566</v>
      </c>
      <c r="H3834" s="2">
        <f t="shared" si="591"/>
        <v>0.31740740740497131</v>
      </c>
      <c r="I3834">
        <f t="shared" si="592"/>
        <v>7</v>
      </c>
      <c r="J3834" t="str">
        <f t="shared" si="593"/>
        <v>Morning</v>
      </c>
      <c r="K3834" t="str">
        <f t="shared" si="594"/>
        <v>Wednesday</v>
      </c>
      <c r="L3834" t="str">
        <f t="shared" si="595"/>
        <v>Failed</v>
      </c>
      <c r="M3834">
        <f t="shared" si="596"/>
        <v>0</v>
      </c>
      <c r="N3834">
        <f t="shared" si="597"/>
        <v>1</v>
      </c>
      <c r="O3834">
        <v>1</v>
      </c>
      <c r="P3834" t="str">
        <f t="shared" si="598"/>
        <v>City Route</v>
      </c>
      <c r="Q3834" t="str">
        <f t="shared" si="599"/>
        <v/>
      </c>
    </row>
    <row r="3835" spans="1:17">
      <c r="A3835">
        <v>5808</v>
      </c>
      <c r="B3835" t="s">
        <v>8</v>
      </c>
      <c r="C3835">
        <v>237</v>
      </c>
      <c r="D3835" t="s">
        <v>9</v>
      </c>
      <c r="E3835" s="1">
        <v>42566.361064814817</v>
      </c>
      <c r="F3835" t="s">
        <v>10</v>
      </c>
      <c r="G3835" s="3">
        <f t="shared" si="590"/>
        <v>42566</v>
      </c>
      <c r="H3835" s="2">
        <f t="shared" si="591"/>
        <v>0.36106481481692754</v>
      </c>
      <c r="I3835">
        <f t="shared" si="592"/>
        <v>8</v>
      </c>
      <c r="J3835" t="str">
        <f t="shared" si="593"/>
        <v>Morning</v>
      </c>
      <c r="K3835" t="str">
        <f t="shared" si="594"/>
        <v>Thursday</v>
      </c>
      <c r="L3835" t="str">
        <f t="shared" si="595"/>
        <v>Failed</v>
      </c>
      <c r="M3835">
        <f t="shared" si="596"/>
        <v>0</v>
      </c>
      <c r="N3835">
        <f t="shared" si="597"/>
        <v>1</v>
      </c>
      <c r="O3835">
        <v>1</v>
      </c>
      <c r="P3835" t="str">
        <f t="shared" si="598"/>
        <v>City Route</v>
      </c>
      <c r="Q3835" t="str">
        <f t="shared" si="599"/>
        <v/>
      </c>
    </row>
    <row r="3836" spans="1:17">
      <c r="A3836">
        <v>298</v>
      </c>
      <c r="B3836" t="s">
        <v>8</v>
      </c>
      <c r="C3836">
        <v>238</v>
      </c>
      <c r="D3836" t="s">
        <v>9</v>
      </c>
      <c r="E3836" s="1">
        <v>42562.302083333336</v>
      </c>
      <c r="F3836" t="s">
        <v>10</v>
      </c>
      <c r="G3836" s="3">
        <f t="shared" si="590"/>
        <v>42562</v>
      </c>
      <c r="H3836" s="2">
        <f t="shared" si="591"/>
        <v>0.30208333333575865</v>
      </c>
      <c r="I3836">
        <f t="shared" si="592"/>
        <v>7</v>
      </c>
      <c r="J3836" t="str">
        <f t="shared" si="593"/>
        <v>Morning</v>
      </c>
      <c r="K3836" t="str">
        <f t="shared" si="594"/>
        <v>Wednesday</v>
      </c>
      <c r="L3836" t="str">
        <f t="shared" si="595"/>
        <v>Failed</v>
      </c>
      <c r="M3836">
        <f t="shared" si="596"/>
        <v>0</v>
      </c>
      <c r="N3836">
        <f t="shared" si="597"/>
        <v>1</v>
      </c>
      <c r="O3836">
        <v>1</v>
      </c>
      <c r="P3836" t="str">
        <f t="shared" si="598"/>
        <v>City Route</v>
      </c>
      <c r="Q3836" t="str">
        <f t="shared" si="599"/>
        <v/>
      </c>
    </row>
    <row r="3837" spans="1:17">
      <c r="A3837">
        <v>4602</v>
      </c>
      <c r="B3837" t="s">
        <v>6</v>
      </c>
      <c r="C3837">
        <v>238</v>
      </c>
      <c r="D3837" t="s">
        <v>9</v>
      </c>
      <c r="E3837" s="1">
        <v>42565.425983796296</v>
      </c>
      <c r="F3837" t="s">
        <v>10</v>
      </c>
      <c r="G3837" s="3">
        <f t="shared" si="590"/>
        <v>42565</v>
      </c>
      <c r="H3837" s="2">
        <f t="shared" si="591"/>
        <v>0.42598379629635019</v>
      </c>
      <c r="I3837">
        <f t="shared" si="592"/>
        <v>10</v>
      </c>
      <c r="J3837" t="str">
        <f t="shared" si="593"/>
        <v>Day</v>
      </c>
      <c r="K3837" t="str">
        <f t="shared" si="594"/>
        <v>Tuesday</v>
      </c>
      <c r="L3837" t="str">
        <f t="shared" si="595"/>
        <v>Failed</v>
      </c>
      <c r="M3837">
        <f t="shared" si="596"/>
        <v>0</v>
      </c>
      <c r="N3837">
        <f t="shared" si="597"/>
        <v>1</v>
      </c>
      <c r="O3837">
        <v>1</v>
      </c>
      <c r="P3837" t="str">
        <f t="shared" si="598"/>
        <v>Airport Route</v>
      </c>
      <c r="Q3837" t="str">
        <f t="shared" si="599"/>
        <v/>
      </c>
    </row>
    <row r="3838" spans="1:17">
      <c r="A3838">
        <v>5650</v>
      </c>
      <c r="B3838" t="s">
        <v>8</v>
      </c>
      <c r="C3838">
        <v>238</v>
      </c>
      <c r="D3838" t="s">
        <v>9</v>
      </c>
      <c r="E3838" s="1">
        <v>42566.291226851848</v>
      </c>
      <c r="F3838" t="s">
        <v>10</v>
      </c>
      <c r="G3838" s="3">
        <f t="shared" si="590"/>
        <v>42566</v>
      </c>
      <c r="H3838" s="2">
        <f t="shared" si="591"/>
        <v>0.29122685184847796</v>
      </c>
      <c r="I3838">
        <f t="shared" si="592"/>
        <v>6</v>
      </c>
      <c r="J3838" t="str">
        <f t="shared" si="593"/>
        <v>Morning</v>
      </c>
      <c r="K3838" t="str">
        <f t="shared" si="594"/>
        <v>Sunday</v>
      </c>
      <c r="L3838" t="str">
        <f t="shared" si="595"/>
        <v>Failed</v>
      </c>
      <c r="M3838">
        <f t="shared" si="596"/>
        <v>0</v>
      </c>
      <c r="N3838">
        <f t="shared" si="597"/>
        <v>1</v>
      </c>
      <c r="O3838">
        <v>1</v>
      </c>
      <c r="P3838" t="str">
        <f t="shared" si="598"/>
        <v>City Route</v>
      </c>
      <c r="Q3838" t="str">
        <f t="shared" si="599"/>
        <v/>
      </c>
    </row>
    <row r="3839" spans="1:17">
      <c r="A3839">
        <v>508</v>
      </c>
      <c r="B3839" t="s">
        <v>8</v>
      </c>
      <c r="C3839">
        <v>239</v>
      </c>
      <c r="D3839" t="s">
        <v>9</v>
      </c>
      <c r="E3839" s="1">
        <v>42562.402777777781</v>
      </c>
      <c r="F3839" t="s">
        <v>10</v>
      </c>
      <c r="G3839" s="3">
        <f t="shared" si="590"/>
        <v>42562</v>
      </c>
      <c r="H3839" s="2">
        <f t="shared" si="591"/>
        <v>0.40277777778101154</v>
      </c>
      <c r="I3839">
        <f t="shared" si="592"/>
        <v>9</v>
      </c>
      <c r="J3839" t="str">
        <f t="shared" si="593"/>
        <v>Morning</v>
      </c>
      <c r="K3839" t="str">
        <f t="shared" si="594"/>
        <v>Wednesday</v>
      </c>
      <c r="L3839" t="str">
        <f t="shared" si="595"/>
        <v>Failed</v>
      </c>
      <c r="M3839">
        <f t="shared" si="596"/>
        <v>0</v>
      </c>
      <c r="N3839">
        <f t="shared" si="597"/>
        <v>1</v>
      </c>
      <c r="O3839">
        <v>1</v>
      </c>
      <c r="P3839" t="str">
        <f t="shared" si="598"/>
        <v>City Route</v>
      </c>
      <c r="Q3839" t="str">
        <f t="shared" si="599"/>
        <v/>
      </c>
    </row>
    <row r="3840" spans="1:17">
      <c r="A3840">
        <v>1419</v>
      </c>
      <c r="B3840" t="s">
        <v>8</v>
      </c>
      <c r="C3840">
        <v>239</v>
      </c>
      <c r="D3840" t="s">
        <v>9</v>
      </c>
      <c r="E3840" s="1">
        <v>42563.164583333331</v>
      </c>
      <c r="F3840" t="s">
        <v>10</v>
      </c>
      <c r="G3840" s="3">
        <f t="shared" si="590"/>
        <v>42563</v>
      </c>
      <c r="H3840" s="2">
        <f t="shared" si="591"/>
        <v>0.16458333333139308</v>
      </c>
      <c r="I3840">
        <f t="shared" si="592"/>
        <v>3</v>
      </c>
      <c r="J3840" t="str">
        <f t="shared" si="593"/>
        <v>Early Morning</v>
      </c>
      <c r="K3840" t="str">
        <f t="shared" si="594"/>
        <v>Thursday</v>
      </c>
      <c r="L3840" t="str">
        <f t="shared" si="595"/>
        <v>Failed</v>
      </c>
      <c r="M3840">
        <f t="shared" si="596"/>
        <v>0</v>
      </c>
      <c r="N3840">
        <f t="shared" si="597"/>
        <v>1</v>
      </c>
      <c r="O3840">
        <v>1</v>
      </c>
      <c r="P3840" t="str">
        <f t="shared" si="598"/>
        <v>City Route</v>
      </c>
      <c r="Q3840" t="str">
        <f t="shared" si="599"/>
        <v/>
      </c>
    </row>
    <row r="3841" spans="1:17">
      <c r="A3841">
        <v>3114</v>
      </c>
      <c r="B3841" t="s">
        <v>8</v>
      </c>
      <c r="C3841">
        <v>239</v>
      </c>
      <c r="D3841" t="s">
        <v>9</v>
      </c>
      <c r="E3841" s="1">
        <v>42564.359953703701</v>
      </c>
      <c r="F3841" t="s">
        <v>10</v>
      </c>
      <c r="G3841" s="3">
        <f t="shared" si="590"/>
        <v>42564</v>
      </c>
      <c r="H3841" s="2">
        <f t="shared" si="591"/>
        <v>0.35995370370073942</v>
      </c>
      <c r="I3841">
        <f t="shared" si="592"/>
        <v>8</v>
      </c>
      <c r="J3841" t="str">
        <f t="shared" si="593"/>
        <v>Morning</v>
      </c>
      <c r="K3841" t="str">
        <f t="shared" si="594"/>
        <v>Friday</v>
      </c>
      <c r="L3841" t="str">
        <f t="shared" si="595"/>
        <v>Failed</v>
      </c>
      <c r="M3841">
        <f t="shared" si="596"/>
        <v>0</v>
      </c>
      <c r="N3841">
        <f t="shared" si="597"/>
        <v>1</v>
      </c>
      <c r="O3841">
        <v>1</v>
      </c>
      <c r="P3841" t="str">
        <f t="shared" si="598"/>
        <v>City Route</v>
      </c>
      <c r="Q3841" t="str">
        <f t="shared" si="599"/>
        <v/>
      </c>
    </row>
    <row r="3842" spans="1:17">
      <c r="A3842">
        <v>309</v>
      </c>
      <c r="B3842" t="s">
        <v>8</v>
      </c>
      <c r="C3842">
        <v>240</v>
      </c>
      <c r="D3842" t="s">
        <v>9</v>
      </c>
      <c r="E3842" s="1">
        <v>42562.304166666669</v>
      </c>
      <c r="F3842" t="s">
        <v>10</v>
      </c>
      <c r="G3842" s="3">
        <f t="shared" ref="G3842:G3905" si="600">INT(E3842)</f>
        <v>42562</v>
      </c>
      <c r="H3842" s="2">
        <f t="shared" ref="H3842:H3905" si="601">MOD(E3842,1)</f>
        <v>0.30416666666860692</v>
      </c>
      <c r="I3842">
        <f t="shared" ref="I3842:I3905" si="602">HOUR(E3842)</f>
        <v>7</v>
      </c>
      <c r="J3842" t="str">
        <f t="shared" ref="J3842:J3905" si="603">IF(I3842&lt;5,"Early Morning",
IF(I3842&lt;10,"Morning",
IF(I3842&lt;17,"Day",
IF(I3842&lt;21,"Evening","Night"))))</f>
        <v>Morning</v>
      </c>
      <c r="K3842" t="str">
        <f t="shared" ref="K3842:K3905" si="604">TEXT(A3842,"dddd")</f>
        <v>Sunday</v>
      </c>
      <c r="L3842" t="str">
        <f t="shared" ref="L3842:L3905" si="605">IF(D3842="Trip Completed","Successful","Failed")</f>
        <v>Failed</v>
      </c>
      <c r="M3842">
        <f t="shared" ref="M3842:M3905" si="606">IF(D3842="Trip Completed",1,0)</f>
        <v>0</v>
      </c>
      <c r="N3842">
        <f t="shared" ref="N3842:N3905" si="607">IF(D3842="Trip Completed",0,1)</f>
        <v>1</v>
      </c>
      <c r="O3842">
        <v>1</v>
      </c>
      <c r="P3842" t="str">
        <f t="shared" ref="P3842:P3905" si="608">IF(B3842="Airport","Airport Route","City Route")</f>
        <v>City Route</v>
      </c>
      <c r="Q3842" t="str">
        <f t="shared" ref="Q3842:Q3905" si="609">IFERROR((F3842-E3842)*1440,"")</f>
        <v/>
      </c>
    </row>
    <row r="3843" spans="1:17">
      <c r="A3843">
        <v>327</v>
      </c>
      <c r="B3843" t="s">
        <v>8</v>
      </c>
      <c r="C3843">
        <v>240</v>
      </c>
      <c r="D3843" t="s">
        <v>9</v>
      </c>
      <c r="E3843" s="1">
        <v>42562.314583333333</v>
      </c>
      <c r="F3843" t="s">
        <v>10</v>
      </c>
      <c r="G3843" s="3">
        <f t="shared" si="600"/>
        <v>42562</v>
      </c>
      <c r="H3843" s="2">
        <f t="shared" si="601"/>
        <v>0.31458333333284827</v>
      </c>
      <c r="I3843">
        <f t="shared" si="602"/>
        <v>7</v>
      </c>
      <c r="J3843" t="str">
        <f t="shared" si="603"/>
        <v>Morning</v>
      </c>
      <c r="K3843" t="str">
        <f t="shared" si="604"/>
        <v>Thursday</v>
      </c>
      <c r="L3843" t="str">
        <f t="shared" si="605"/>
        <v>Failed</v>
      </c>
      <c r="M3843">
        <f t="shared" si="606"/>
        <v>0</v>
      </c>
      <c r="N3843">
        <f t="shared" si="607"/>
        <v>1</v>
      </c>
      <c r="O3843">
        <v>1</v>
      </c>
      <c r="P3843" t="str">
        <f t="shared" si="608"/>
        <v>City Route</v>
      </c>
      <c r="Q3843" t="str">
        <f t="shared" si="609"/>
        <v/>
      </c>
    </row>
    <row r="3844" spans="1:17">
      <c r="A3844">
        <v>1491</v>
      </c>
      <c r="B3844" t="s">
        <v>8</v>
      </c>
      <c r="C3844">
        <v>240</v>
      </c>
      <c r="D3844" t="s">
        <v>9</v>
      </c>
      <c r="E3844" s="1">
        <v>42563.23333333333</v>
      </c>
      <c r="F3844" t="s">
        <v>10</v>
      </c>
      <c r="G3844" s="3">
        <f t="shared" si="600"/>
        <v>42563</v>
      </c>
      <c r="H3844" s="2">
        <f t="shared" si="601"/>
        <v>0.23333333332993789</v>
      </c>
      <c r="I3844">
        <f t="shared" si="602"/>
        <v>5</v>
      </c>
      <c r="J3844" t="str">
        <f t="shared" si="603"/>
        <v>Morning</v>
      </c>
      <c r="K3844" t="str">
        <f t="shared" si="604"/>
        <v>Saturday</v>
      </c>
      <c r="L3844" t="str">
        <f t="shared" si="605"/>
        <v>Failed</v>
      </c>
      <c r="M3844">
        <f t="shared" si="606"/>
        <v>0</v>
      </c>
      <c r="N3844">
        <f t="shared" si="607"/>
        <v>1</v>
      </c>
      <c r="O3844">
        <v>1</v>
      </c>
      <c r="P3844" t="str">
        <f t="shared" si="608"/>
        <v>City Route</v>
      </c>
      <c r="Q3844" t="str">
        <f t="shared" si="609"/>
        <v/>
      </c>
    </row>
    <row r="3845" spans="1:17">
      <c r="A3845">
        <v>4392</v>
      </c>
      <c r="B3845" t="s">
        <v>8</v>
      </c>
      <c r="C3845">
        <v>240</v>
      </c>
      <c r="D3845" t="s">
        <v>9</v>
      </c>
      <c r="E3845" s="1">
        <v>42565.330752314818</v>
      </c>
      <c r="F3845" t="s">
        <v>10</v>
      </c>
      <c r="G3845" s="3">
        <f t="shared" si="600"/>
        <v>42565</v>
      </c>
      <c r="H3845" s="2">
        <f t="shared" si="601"/>
        <v>0.33075231481780065</v>
      </c>
      <c r="I3845">
        <f t="shared" si="602"/>
        <v>7</v>
      </c>
      <c r="J3845" t="str">
        <f t="shared" si="603"/>
        <v>Morning</v>
      </c>
      <c r="K3845" t="str">
        <f t="shared" si="604"/>
        <v>Tuesday</v>
      </c>
      <c r="L3845" t="str">
        <f t="shared" si="605"/>
        <v>Failed</v>
      </c>
      <c r="M3845">
        <f t="shared" si="606"/>
        <v>0</v>
      </c>
      <c r="N3845">
        <f t="shared" si="607"/>
        <v>1</v>
      </c>
      <c r="O3845">
        <v>1</v>
      </c>
      <c r="P3845" t="str">
        <f t="shared" si="608"/>
        <v>City Route</v>
      </c>
      <c r="Q3845" t="str">
        <f t="shared" si="609"/>
        <v/>
      </c>
    </row>
    <row r="3846" spans="1:17">
      <c r="A3846">
        <v>5396</v>
      </c>
      <c r="B3846" t="s">
        <v>8</v>
      </c>
      <c r="C3846">
        <v>240</v>
      </c>
      <c r="D3846" t="s">
        <v>9</v>
      </c>
      <c r="E3846" s="1">
        <v>42566.037638888891</v>
      </c>
      <c r="F3846" t="s">
        <v>10</v>
      </c>
      <c r="G3846" s="3">
        <f t="shared" si="600"/>
        <v>42566</v>
      </c>
      <c r="H3846" s="2">
        <f t="shared" si="601"/>
        <v>3.7638888890796807E-2</v>
      </c>
      <c r="I3846">
        <f t="shared" si="602"/>
        <v>0</v>
      </c>
      <c r="J3846" t="str">
        <f t="shared" si="603"/>
        <v>Early Morning</v>
      </c>
      <c r="K3846" t="str">
        <f t="shared" si="604"/>
        <v>Friday</v>
      </c>
      <c r="L3846" t="str">
        <f t="shared" si="605"/>
        <v>Failed</v>
      </c>
      <c r="M3846">
        <f t="shared" si="606"/>
        <v>0</v>
      </c>
      <c r="N3846">
        <f t="shared" si="607"/>
        <v>1</v>
      </c>
      <c r="O3846">
        <v>1</v>
      </c>
      <c r="P3846" t="str">
        <f t="shared" si="608"/>
        <v>City Route</v>
      </c>
      <c r="Q3846" t="str">
        <f t="shared" si="609"/>
        <v/>
      </c>
    </row>
    <row r="3847" spans="1:17">
      <c r="A3847">
        <v>5767</v>
      </c>
      <c r="B3847" t="s">
        <v>8</v>
      </c>
      <c r="C3847">
        <v>240</v>
      </c>
      <c r="D3847" t="s">
        <v>9</v>
      </c>
      <c r="E3847" s="1">
        <v>42566.347141203703</v>
      </c>
      <c r="F3847" t="s">
        <v>10</v>
      </c>
      <c r="G3847" s="3">
        <f t="shared" si="600"/>
        <v>42566</v>
      </c>
      <c r="H3847" s="2">
        <f t="shared" si="601"/>
        <v>0.34714120370335877</v>
      </c>
      <c r="I3847">
        <f t="shared" si="602"/>
        <v>8</v>
      </c>
      <c r="J3847" t="str">
        <f t="shared" si="603"/>
        <v>Morning</v>
      </c>
      <c r="K3847" t="str">
        <f t="shared" si="604"/>
        <v>Friday</v>
      </c>
      <c r="L3847" t="str">
        <f t="shared" si="605"/>
        <v>Failed</v>
      </c>
      <c r="M3847">
        <f t="shared" si="606"/>
        <v>0</v>
      </c>
      <c r="N3847">
        <f t="shared" si="607"/>
        <v>1</v>
      </c>
      <c r="O3847">
        <v>1</v>
      </c>
      <c r="P3847" t="str">
        <f t="shared" si="608"/>
        <v>City Route</v>
      </c>
      <c r="Q3847" t="str">
        <f t="shared" si="609"/>
        <v/>
      </c>
    </row>
    <row r="3848" spans="1:17">
      <c r="A3848">
        <v>5498</v>
      </c>
      <c r="B3848" t="s">
        <v>8</v>
      </c>
      <c r="C3848">
        <v>241</v>
      </c>
      <c r="D3848" t="s">
        <v>9</v>
      </c>
      <c r="E3848" s="1">
        <v>42566.205879629626</v>
      </c>
      <c r="F3848" t="s">
        <v>10</v>
      </c>
      <c r="G3848" s="3">
        <f t="shared" si="600"/>
        <v>42566</v>
      </c>
      <c r="H3848" s="2">
        <f t="shared" si="601"/>
        <v>0.20587962962599704</v>
      </c>
      <c r="I3848">
        <f t="shared" si="602"/>
        <v>4</v>
      </c>
      <c r="J3848" t="str">
        <f t="shared" si="603"/>
        <v>Early Morning</v>
      </c>
      <c r="K3848" t="str">
        <f t="shared" si="604"/>
        <v>Tuesday</v>
      </c>
      <c r="L3848" t="str">
        <f t="shared" si="605"/>
        <v>Failed</v>
      </c>
      <c r="M3848">
        <f t="shared" si="606"/>
        <v>0</v>
      </c>
      <c r="N3848">
        <f t="shared" si="607"/>
        <v>1</v>
      </c>
      <c r="O3848">
        <v>1</v>
      </c>
      <c r="P3848" t="str">
        <f t="shared" si="608"/>
        <v>City Route</v>
      </c>
      <c r="Q3848" t="str">
        <f t="shared" si="609"/>
        <v/>
      </c>
    </row>
    <row r="3849" spans="1:17">
      <c r="A3849">
        <v>5755</v>
      </c>
      <c r="B3849" t="s">
        <v>8</v>
      </c>
      <c r="C3849">
        <v>241</v>
      </c>
      <c r="D3849" t="s">
        <v>9</v>
      </c>
      <c r="E3849" s="1">
        <v>42566.337442129632</v>
      </c>
      <c r="F3849" t="s">
        <v>10</v>
      </c>
      <c r="G3849" s="3">
        <f t="shared" si="600"/>
        <v>42566</v>
      </c>
      <c r="H3849" s="2">
        <f t="shared" si="601"/>
        <v>0.33744212963210884</v>
      </c>
      <c r="I3849">
        <f t="shared" si="602"/>
        <v>8</v>
      </c>
      <c r="J3849" t="str">
        <f t="shared" si="603"/>
        <v>Morning</v>
      </c>
      <c r="K3849" t="str">
        <f t="shared" si="604"/>
        <v>Sunday</v>
      </c>
      <c r="L3849" t="str">
        <f t="shared" si="605"/>
        <v>Failed</v>
      </c>
      <c r="M3849">
        <f t="shared" si="606"/>
        <v>0</v>
      </c>
      <c r="N3849">
        <f t="shared" si="607"/>
        <v>1</v>
      </c>
      <c r="O3849">
        <v>1</v>
      </c>
      <c r="P3849" t="str">
        <f t="shared" si="608"/>
        <v>City Route</v>
      </c>
      <c r="Q3849" t="str">
        <f t="shared" si="609"/>
        <v/>
      </c>
    </row>
    <row r="3850" spans="1:17">
      <c r="A3850">
        <v>414</v>
      </c>
      <c r="B3850" t="s">
        <v>8</v>
      </c>
      <c r="C3850">
        <v>242</v>
      </c>
      <c r="D3850" t="s">
        <v>9</v>
      </c>
      <c r="E3850" s="1">
        <v>42562.361805555556</v>
      </c>
      <c r="F3850" t="s">
        <v>10</v>
      </c>
      <c r="G3850" s="3">
        <f t="shared" si="600"/>
        <v>42562</v>
      </c>
      <c r="H3850" s="2">
        <f t="shared" si="601"/>
        <v>0.36180555555620231</v>
      </c>
      <c r="I3850">
        <f t="shared" si="602"/>
        <v>8</v>
      </c>
      <c r="J3850" t="str">
        <f t="shared" si="603"/>
        <v>Morning</v>
      </c>
      <c r="K3850" t="str">
        <f t="shared" si="604"/>
        <v>Sunday</v>
      </c>
      <c r="L3850" t="str">
        <f t="shared" si="605"/>
        <v>Failed</v>
      </c>
      <c r="M3850">
        <f t="shared" si="606"/>
        <v>0</v>
      </c>
      <c r="N3850">
        <f t="shared" si="607"/>
        <v>1</v>
      </c>
      <c r="O3850">
        <v>1</v>
      </c>
      <c r="P3850" t="str">
        <f t="shared" si="608"/>
        <v>City Route</v>
      </c>
      <c r="Q3850" t="str">
        <f t="shared" si="609"/>
        <v/>
      </c>
    </row>
    <row r="3851" spans="1:17">
      <c r="A3851">
        <v>1621</v>
      </c>
      <c r="B3851" t="s">
        <v>8</v>
      </c>
      <c r="C3851">
        <v>242</v>
      </c>
      <c r="D3851" t="s">
        <v>9</v>
      </c>
      <c r="E3851" s="1">
        <v>42563.288888888892</v>
      </c>
      <c r="F3851" t="s">
        <v>10</v>
      </c>
      <c r="G3851" s="3">
        <f t="shared" si="600"/>
        <v>42563</v>
      </c>
      <c r="H3851" s="2">
        <f t="shared" si="601"/>
        <v>0.28888888889196096</v>
      </c>
      <c r="I3851">
        <f t="shared" si="602"/>
        <v>6</v>
      </c>
      <c r="J3851" t="str">
        <f t="shared" si="603"/>
        <v>Morning</v>
      </c>
      <c r="K3851" t="str">
        <f t="shared" si="604"/>
        <v>Wednesday</v>
      </c>
      <c r="L3851" t="str">
        <f t="shared" si="605"/>
        <v>Failed</v>
      </c>
      <c r="M3851">
        <f t="shared" si="606"/>
        <v>0</v>
      </c>
      <c r="N3851">
        <f t="shared" si="607"/>
        <v>1</v>
      </c>
      <c r="O3851">
        <v>1</v>
      </c>
      <c r="P3851" t="str">
        <f t="shared" si="608"/>
        <v>City Route</v>
      </c>
      <c r="Q3851" t="str">
        <f t="shared" si="609"/>
        <v/>
      </c>
    </row>
    <row r="3852" spans="1:17">
      <c r="A3852">
        <v>5288</v>
      </c>
      <c r="B3852" t="s">
        <v>6</v>
      </c>
      <c r="C3852">
        <v>242</v>
      </c>
      <c r="D3852" t="s">
        <v>9</v>
      </c>
      <c r="E3852" s="1">
        <v>42565.904386574075</v>
      </c>
      <c r="F3852" t="s">
        <v>10</v>
      </c>
      <c r="G3852" s="3">
        <f t="shared" si="600"/>
        <v>42565</v>
      </c>
      <c r="H3852" s="2">
        <f t="shared" si="601"/>
        <v>0.90438657407503342</v>
      </c>
      <c r="I3852">
        <f t="shared" si="602"/>
        <v>21</v>
      </c>
      <c r="J3852" t="str">
        <f t="shared" si="603"/>
        <v>Night</v>
      </c>
      <c r="K3852" t="str">
        <f t="shared" si="604"/>
        <v>Tuesday</v>
      </c>
      <c r="L3852" t="str">
        <f t="shared" si="605"/>
        <v>Failed</v>
      </c>
      <c r="M3852">
        <f t="shared" si="606"/>
        <v>0</v>
      </c>
      <c r="N3852">
        <f t="shared" si="607"/>
        <v>1</v>
      </c>
      <c r="O3852">
        <v>1</v>
      </c>
      <c r="P3852" t="str">
        <f t="shared" si="608"/>
        <v>Airport Route</v>
      </c>
      <c r="Q3852" t="str">
        <f t="shared" si="609"/>
        <v/>
      </c>
    </row>
    <row r="3853" spans="1:17">
      <c r="A3853">
        <v>1778</v>
      </c>
      <c r="B3853" t="s">
        <v>8</v>
      </c>
      <c r="C3853">
        <v>243</v>
      </c>
      <c r="D3853" t="s">
        <v>9</v>
      </c>
      <c r="E3853" s="1">
        <v>42563.375694444447</v>
      </c>
      <c r="F3853" t="s">
        <v>10</v>
      </c>
      <c r="G3853" s="3">
        <f t="shared" si="600"/>
        <v>42563</v>
      </c>
      <c r="H3853" s="2">
        <f t="shared" si="601"/>
        <v>0.37569444444670808</v>
      </c>
      <c r="I3853">
        <f t="shared" si="602"/>
        <v>9</v>
      </c>
      <c r="J3853" t="str">
        <f t="shared" si="603"/>
        <v>Morning</v>
      </c>
      <c r="K3853" t="str">
        <f t="shared" si="604"/>
        <v>Saturday</v>
      </c>
      <c r="L3853" t="str">
        <f t="shared" si="605"/>
        <v>Failed</v>
      </c>
      <c r="M3853">
        <f t="shared" si="606"/>
        <v>0</v>
      </c>
      <c r="N3853">
        <f t="shared" si="607"/>
        <v>1</v>
      </c>
      <c r="O3853">
        <v>1</v>
      </c>
      <c r="P3853" t="str">
        <f t="shared" si="608"/>
        <v>City Route</v>
      </c>
      <c r="Q3853" t="str">
        <f t="shared" si="609"/>
        <v/>
      </c>
    </row>
    <row r="3854" spans="1:17">
      <c r="A3854">
        <v>5266</v>
      </c>
      <c r="B3854" t="s">
        <v>6</v>
      </c>
      <c r="C3854">
        <v>243</v>
      </c>
      <c r="D3854" t="s">
        <v>9</v>
      </c>
      <c r="E3854" s="1">
        <v>42565.893564814818</v>
      </c>
      <c r="F3854" t="s">
        <v>10</v>
      </c>
      <c r="G3854" s="3">
        <f t="shared" si="600"/>
        <v>42565</v>
      </c>
      <c r="H3854" s="2">
        <f t="shared" si="601"/>
        <v>0.89356481481809169</v>
      </c>
      <c r="I3854">
        <f t="shared" si="602"/>
        <v>21</v>
      </c>
      <c r="J3854" t="str">
        <f t="shared" si="603"/>
        <v>Night</v>
      </c>
      <c r="K3854" t="str">
        <f t="shared" si="604"/>
        <v>Monday</v>
      </c>
      <c r="L3854" t="str">
        <f t="shared" si="605"/>
        <v>Failed</v>
      </c>
      <c r="M3854">
        <f t="shared" si="606"/>
        <v>0</v>
      </c>
      <c r="N3854">
        <f t="shared" si="607"/>
        <v>1</v>
      </c>
      <c r="O3854">
        <v>1</v>
      </c>
      <c r="P3854" t="str">
        <f t="shared" si="608"/>
        <v>Airport Route</v>
      </c>
      <c r="Q3854" t="str">
        <f t="shared" si="609"/>
        <v/>
      </c>
    </row>
    <row r="3855" spans="1:17">
      <c r="A3855">
        <v>5836</v>
      </c>
      <c r="B3855" t="s">
        <v>8</v>
      </c>
      <c r="C3855">
        <v>243</v>
      </c>
      <c r="D3855" t="s">
        <v>9</v>
      </c>
      <c r="E3855" s="1">
        <v>42566.376747685186</v>
      </c>
      <c r="F3855" t="s">
        <v>10</v>
      </c>
      <c r="G3855" s="3">
        <f t="shared" si="600"/>
        <v>42566</v>
      </c>
      <c r="H3855" s="2">
        <f t="shared" si="601"/>
        <v>0.37674768518627388</v>
      </c>
      <c r="I3855">
        <f t="shared" si="602"/>
        <v>9</v>
      </c>
      <c r="J3855" t="str">
        <f t="shared" si="603"/>
        <v>Morning</v>
      </c>
      <c r="K3855" t="str">
        <f t="shared" si="604"/>
        <v>Thursday</v>
      </c>
      <c r="L3855" t="str">
        <f t="shared" si="605"/>
        <v>Failed</v>
      </c>
      <c r="M3855">
        <f t="shared" si="606"/>
        <v>0</v>
      </c>
      <c r="N3855">
        <f t="shared" si="607"/>
        <v>1</v>
      </c>
      <c r="O3855">
        <v>1</v>
      </c>
      <c r="P3855" t="str">
        <f t="shared" si="608"/>
        <v>City Route</v>
      </c>
      <c r="Q3855" t="str">
        <f t="shared" si="609"/>
        <v/>
      </c>
    </row>
    <row r="3856" spans="1:17">
      <c r="A3856">
        <v>115</v>
      </c>
      <c r="B3856" t="s">
        <v>8</v>
      </c>
      <c r="C3856">
        <v>244</v>
      </c>
      <c r="D3856" t="s">
        <v>9</v>
      </c>
      <c r="E3856" s="1">
        <v>42562.218055555553</v>
      </c>
      <c r="F3856" t="s">
        <v>10</v>
      </c>
      <c r="G3856" s="3">
        <f t="shared" si="600"/>
        <v>42562</v>
      </c>
      <c r="H3856" s="2">
        <f t="shared" si="601"/>
        <v>0.21805555555329192</v>
      </c>
      <c r="I3856">
        <f t="shared" si="602"/>
        <v>5</v>
      </c>
      <c r="J3856" t="str">
        <f t="shared" si="603"/>
        <v>Morning</v>
      </c>
      <c r="K3856" t="str">
        <f t="shared" si="604"/>
        <v>Tuesday</v>
      </c>
      <c r="L3856" t="str">
        <f t="shared" si="605"/>
        <v>Failed</v>
      </c>
      <c r="M3856">
        <f t="shared" si="606"/>
        <v>0</v>
      </c>
      <c r="N3856">
        <f t="shared" si="607"/>
        <v>1</v>
      </c>
      <c r="O3856">
        <v>1</v>
      </c>
      <c r="P3856" t="str">
        <f t="shared" si="608"/>
        <v>City Route</v>
      </c>
      <c r="Q3856" t="str">
        <f t="shared" si="609"/>
        <v/>
      </c>
    </row>
    <row r="3857" spans="1:17">
      <c r="A3857">
        <v>4655</v>
      </c>
      <c r="B3857" t="s">
        <v>8</v>
      </c>
      <c r="C3857">
        <v>244</v>
      </c>
      <c r="D3857" t="s">
        <v>9</v>
      </c>
      <c r="E3857" s="1">
        <v>42565.502916666665</v>
      </c>
      <c r="F3857" t="s">
        <v>10</v>
      </c>
      <c r="G3857" s="3">
        <f t="shared" si="600"/>
        <v>42565</v>
      </c>
      <c r="H3857" s="2">
        <f t="shared" si="601"/>
        <v>0.50291666666453239</v>
      </c>
      <c r="I3857">
        <f t="shared" si="602"/>
        <v>12</v>
      </c>
      <c r="J3857" t="str">
        <f t="shared" si="603"/>
        <v>Day</v>
      </c>
      <c r="K3857" t="str">
        <f t="shared" si="604"/>
        <v>Saturday</v>
      </c>
      <c r="L3857" t="str">
        <f t="shared" si="605"/>
        <v>Failed</v>
      </c>
      <c r="M3857">
        <f t="shared" si="606"/>
        <v>0</v>
      </c>
      <c r="N3857">
        <f t="shared" si="607"/>
        <v>1</v>
      </c>
      <c r="O3857">
        <v>1</v>
      </c>
      <c r="P3857" t="str">
        <f t="shared" si="608"/>
        <v>City Route</v>
      </c>
      <c r="Q3857" t="str">
        <f t="shared" si="609"/>
        <v/>
      </c>
    </row>
    <row r="3858" spans="1:17">
      <c r="A3858">
        <v>5590</v>
      </c>
      <c r="B3858" t="s">
        <v>8</v>
      </c>
      <c r="C3858">
        <v>244</v>
      </c>
      <c r="D3858" t="s">
        <v>9</v>
      </c>
      <c r="E3858" s="1">
        <v>42566.251747685186</v>
      </c>
      <c r="F3858" t="s">
        <v>10</v>
      </c>
      <c r="G3858" s="3">
        <f t="shared" si="600"/>
        <v>42566</v>
      </c>
      <c r="H3858" s="2">
        <f t="shared" si="601"/>
        <v>0.25174768518627388</v>
      </c>
      <c r="I3858">
        <f t="shared" si="602"/>
        <v>6</v>
      </c>
      <c r="J3858" t="str">
        <f t="shared" si="603"/>
        <v>Morning</v>
      </c>
      <c r="K3858" t="str">
        <f t="shared" si="604"/>
        <v>Wednesday</v>
      </c>
      <c r="L3858" t="str">
        <f t="shared" si="605"/>
        <v>Failed</v>
      </c>
      <c r="M3858">
        <f t="shared" si="606"/>
        <v>0</v>
      </c>
      <c r="N3858">
        <f t="shared" si="607"/>
        <v>1</v>
      </c>
      <c r="O3858">
        <v>1</v>
      </c>
      <c r="P3858" t="str">
        <f t="shared" si="608"/>
        <v>City Route</v>
      </c>
      <c r="Q3858" t="str">
        <f t="shared" si="609"/>
        <v/>
      </c>
    </row>
    <row r="3859" spans="1:17">
      <c r="A3859">
        <v>1784</v>
      </c>
      <c r="B3859" t="s">
        <v>8</v>
      </c>
      <c r="C3859">
        <v>245</v>
      </c>
      <c r="D3859" t="s">
        <v>9</v>
      </c>
      <c r="E3859" s="1">
        <v>42563.376388888886</v>
      </c>
      <c r="F3859" t="s">
        <v>10</v>
      </c>
      <c r="G3859" s="3">
        <f t="shared" si="600"/>
        <v>42563</v>
      </c>
      <c r="H3859" s="2">
        <f t="shared" si="601"/>
        <v>0.37638888888614019</v>
      </c>
      <c r="I3859">
        <f t="shared" si="602"/>
        <v>9</v>
      </c>
      <c r="J3859" t="str">
        <f t="shared" si="603"/>
        <v>Morning</v>
      </c>
      <c r="K3859" t="str">
        <f t="shared" si="604"/>
        <v>Friday</v>
      </c>
      <c r="L3859" t="str">
        <f t="shared" si="605"/>
        <v>Failed</v>
      </c>
      <c r="M3859">
        <f t="shared" si="606"/>
        <v>0</v>
      </c>
      <c r="N3859">
        <f t="shared" si="607"/>
        <v>1</v>
      </c>
      <c r="O3859">
        <v>1</v>
      </c>
      <c r="P3859" t="str">
        <f t="shared" si="608"/>
        <v>City Route</v>
      </c>
      <c r="Q3859" t="str">
        <f t="shared" si="609"/>
        <v/>
      </c>
    </row>
    <row r="3860" spans="1:17">
      <c r="A3860">
        <v>3123</v>
      </c>
      <c r="B3860" t="s">
        <v>8</v>
      </c>
      <c r="C3860">
        <v>245</v>
      </c>
      <c r="D3860" t="s">
        <v>9</v>
      </c>
      <c r="E3860" s="1">
        <v>42564.36109953704</v>
      </c>
      <c r="F3860" t="s">
        <v>10</v>
      </c>
      <c r="G3860" s="3">
        <f t="shared" si="600"/>
        <v>42564</v>
      </c>
      <c r="H3860" s="2">
        <f t="shared" si="601"/>
        <v>0.36109953703999054</v>
      </c>
      <c r="I3860">
        <f t="shared" si="602"/>
        <v>8</v>
      </c>
      <c r="J3860" t="str">
        <f t="shared" si="603"/>
        <v>Morning</v>
      </c>
      <c r="K3860" t="str">
        <f t="shared" si="604"/>
        <v>Sunday</v>
      </c>
      <c r="L3860" t="str">
        <f t="shared" si="605"/>
        <v>Failed</v>
      </c>
      <c r="M3860">
        <f t="shared" si="606"/>
        <v>0</v>
      </c>
      <c r="N3860">
        <f t="shared" si="607"/>
        <v>1</v>
      </c>
      <c r="O3860">
        <v>1</v>
      </c>
      <c r="P3860" t="str">
        <f t="shared" si="608"/>
        <v>City Route</v>
      </c>
      <c r="Q3860" t="str">
        <f t="shared" si="609"/>
        <v/>
      </c>
    </row>
    <row r="3861" spans="1:17">
      <c r="A3861">
        <v>3330</v>
      </c>
      <c r="B3861" t="s">
        <v>8</v>
      </c>
      <c r="C3861">
        <v>245</v>
      </c>
      <c r="D3861" t="s">
        <v>9</v>
      </c>
      <c r="E3861" s="1">
        <v>42564.517442129632</v>
      </c>
      <c r="F3861" t="s">
        <v>10</v>
      </c>
      <c r="G3861" s="3">
        <f t="shared" si="600"/>
        <v>42564</v>
      </c>
      <c r="H3861" s="2">
        <f t="shared" si="601"/>
        <v>0.51744212963239988</v>
      </c>
      <c r="I3861">
        <f t="shared" si="602"/>
        <v>12</v>
      </c>
      <c r="J3861" t="str">
        <f t="shared" si="603"/>
        <v>Day</v>
      </c>
      <c r="K3861" t="str">
        <f t="shared" si="604"/>
        <v>Thursday</v>
      </c>
      <c r="L3861" t="str">
        <f t="shared" si="605"/>
        <v>Failed</v>
      </c>
      <c r="M3861">
        <f t="shared" si="606"/>
        <v>0</v>
      </c>
      <c r="N3861">
        <f t="shared" si="607"/>
        <v>1</v>
      </c>
      <c r="O3861">
        <v>1</v>
      </c>
      <c r="P3861" t="str">
        <f t="shared" si="608"/>
        <v>City Route</v>
      </c>
      <c r="Q3861" t="str">
        <f t="shared" si="609"/>
        <v/>
      </c>
    </row>
    <row r="3862" spans="1:17">
      <c r="A3862">
        <v>4376</v>
      </c>
      <c r="B3862" t="s">
        <v>8</v>
      </c>
      <c r="C3862">
        <v>245</v>
      </c>
      <c r="D3862" t="s">
        <v>9</v>
      </c>
      <c r="E3862" s="1">
        <v>42565.320613425924</v>
      </c>
      <c r="F3862" t="s">
        <v>10</v>
      </c>
      <c r="G3862" s="3">
        <f t="shared" si="600"/>
        <v>42565</v>
      </c>
      <c r="H3862" s="2">
        <f t="shared" si="601"/>
        <v>0.32061342592351139</v>
      </c>
      <c r="I3862">
        <f t="shared" si="602"/>
        <v>7</v>
      </c>
      <c r="J3862" t="str">
        <f t="shared" si="603"/>
        <v>Morning</v>
      </c>
      <c r="K3862" t="str">
        <f t="shared" si="604"/>
        <v>Sunday</v>
      </c>
      <c r="L3862" t="str">
        <f t="shared" si="605"/>
        <v>Failed</v>
      </c>
      <c r="M3862">
        <f t="shared" si="606"/>
        <v>0</v>
      </c>
      <c r="N3862">
        <f t="shared" si="607"/>
        <v>1</v>
      </c>
      <c r="O3862">
        <v>1</v>
      </c>
      <c r="P3862" t="str">
        <f t="shared" si="608"/>
        <v>City Route</v>
      </c>
      <c r="Q3862" t="str">
        <f t="shared" si="609"/>
        <v/>
      </c>
    </row>
    <row r="3863" spans="1:17">
      <c r="A3863">
        <v>4540</v>
      </c>
      <c r="B3863" t="s">
        <v>8</v>
      </c>
      <c r="C3863">
        <v>245</v>
      </c>
      <c r="D3863" t="s">
        <v>9</v>
      </c>
      <c r="E3863" s="1">
        <v>42565.401979166665</v>
      </c>
      <c r="F3863" t="s">
        <v>10</v>
      </c>
      <c r="G3863" s="3">
        <f t="shared" si="600"/>
        <v>42565</v>
      </c>
      <c r="H3863" s="2">
        <f t="shared" si="601"/>
        <v>0.40197916666511446</v>
      </c>
      <c r="I3863">
        <f t="shared" si="602"/>
        <v>9</v>
      </c>
      <c r="J3863" t="str">
        <f t="shared" si="603"/>
        <v>Morning</v>
      </c>
      <c r="K3863" t="str">
        <f t="shared" si="604"/>
        <v>Wednesday</v>
      </c>
      <c r="L3863" t="str">
        <f t="shared" si="605"/>
        <v>Failed</v>
      </c>
      <c r="M3863">
        <f t="shared" si="606"/>
        <v>0</v>
      </c>
      <c r="N3863">
        <f t="shared" si="607"/>
        <v>1</v>
      </c>
      <c r="O3863">
        <v>1</v>
      </c>
      <c r="P3863" t="str">
        <f t="shared" si="608"/>
        <v>City Route</v>
      </c>
      <c r="Q3863" t="str">
        <f t="shared" si="609"/>
        <v/>
      </c>
    </row>
    <row r="3864" spans="1:17">
      <c r="A3864">
        <v>431</v>
      </c>
      <c r="B3864" t="s">
        <v>8</v>
      </c>
      <c r="C3864">
        <v>246</v>
      </c>
      <c r="D3864" t="s">
        <v>9</v>
      </c>
      <c r="E3864" s="1">
        <v>42562.37222222222</v>
      </c>
      <c r="F3864" t="s">
        <v>10</v>
      </c>
      <c r="G3864" s="3">
        <f t="shared" si="600"/>
        <v>42562</v>
      </c>
      <c r="H3864" s="2">
        <f t="shared" si="601"/>
        <v>0.37222222222044365</v>
      </c>
      <c r="I3864">
        <f t="shared" si="602"/>
        <v>8</v>
      </c>
      <c r="J3864" t="str">
        <f t="shared" si="603"/>
        <v>Morning</v>
      </c>
      <c r="K3864" t="str">
        <f t="shared" si="604"/>
        <v>Wednesday</v>
      </c>
      <c r="L3864" t="str">
        <f t="shared" si="605"/>
        <v>Failed</v>
      </c>
      <c r="M3864">
        <f t="shared" si="606"/>
        <v>0</v>
      </c>
      <c r="N3864">
        <f t="shared" si="607"/>
        <v>1</v>
      </c>
      <c r="O3864">
        <v>1</v>
      </c>
      <c r="P3864" t="str">
        <f t="shared" si="608"/>
        <v>City Route</v>
      </c>
      <c r="Q3864" t="str">
        <f t="shared" si="609"/>
        <v/>
      </c>
    </row>
    <row r="3865" spans="1:17">
      <c r="A3865">
        <v>1599</v>
      </c>
      <c r="B3865" t="s">
        <v>8</v>
      </c>
      <c r="C3865">
        <v>246</v>
      </c>
      <c r="D3865" t="s">
        <v>9</v>
      </c>
      <c r="E3865" s="1">
        <v>42563.277083333334</v>
      </c>
      <c r="F3865" t="s">
        <v>10</v>
      </c>
      <c r="G3865" s="3">
        <f t="shared" si="600"/>
        <v>42563</v>
      </c>
      <c r="H3865" s="2">
        <f t="shared" si="601"/>
        <v>0.27708333333430346</v>
      </c>
      <c r="I3865">
        <f t="shared" si="602"/>
        <v>6</v>
      </c>
      <c r="J3865" t="str">
        <f t="shared" si="603"/>
        <v>Morning</v>
      </c>
      <c r="K3865" t="str">
        <f t="shared" si="604"/>
        <v>Tuesday</v>
      </c>
      <c r="L3865" t="str">
        <f t="shared" si="605"/>
        <v>Failed</v>
      </c>
      <c r="M3865">
        <f t="shared" si="606"/>
        <v>0</v>
      </c>
      <c r="N3865">
        <f t="shared" si="607"/>
        <v>1</v>
      </c>
      <c r="O3865">
        <v>1</v>
      </c>
      <c r="P3865" t="str">
        <f t="shared" si="608"/>
        <v>City Route</v>
      </c>
      <c r="Q3865" t="str">
        <f t="shared" si="609"/>
        <v/>
      </c>
    </row>
    <row r="3866" spans="1:17">
      <c r="A3866">
        <v>1725</v>
      </c>
      <c r="B3866" t="s">
        <v>8</v>
      </c>
      <c r="C3866">
        <v>246</v>
      </c>
      <c r="D3866" t="s">
        <v>9</v>
      </c>
      <c r="E3866" s="1">
        <v>42563.345138888886</v>
      </c>
      <c r="F3866" t="s">
        <v>10</v>
      </c>
      <c r="G3866" s="3">
        <f t="shared" si="600"/>
        <v>42563</v>
      </c>
      <c r="H3866" s="2">
        <f t="shared" si="601"/>
        <v>0.34513888888614019</v>
      </c>
      <c r="I3866">
        <f t="shared" si="602"/>
        <v>8</v>
      </c>
      <c r="J3866" t="str">
        <f t="shared" si="603"/>
        <v>Morning</v>
      </c>
      <c r="K3866" t="str">
        <f t="shared" si="604"/>
        <v>Tuesday</v>
      </c>
      <c r="L3866" t="str">
        <f t="shared" si="605"/>
        <v>Failed</v>
      </c>
      <c r="M3866">
        <f t="shared" si="606"/>
        <v>0</v>
      </c>
      <c r="N3866">
        <f t="shared" si="607"/>
        <v>1</v>
      </c>
      <c r="O3866">
        <v>1</v>
      </c>
      <c r="P3866" t="str">
        <f t="shared" si="608"/>
        <v>City Route</v>
      </c>
      <c r="Q3866" t="str">
        <f t="shared" si="609"/>
        <v/>
      </c>
    </row>
    <row r="3867" spans="1:17">
      <c r="A3867">
        <v>4248</v>
      </c>
      <c r="B3867" t="s">
        <v>8</v>
      </c>
      <c r="C3867">
        <v>246</v>
      </c>
      <c r="D3867" t="s">
        <v>9</v>
      </c>
      <c r="E3867" s="1">
        <v>42565.251863425925</v>
      </c>
      <c r="F3867" t="s">
        <v>10</v>
      </c>
      <c r="G3867" s="3">
        <f t="shared" si="600"/>
        <v>42565</v>
      </c>
      <c r="H3867" s="2">
        <f t="shared" si="601"/>
        <v>0.25186342592496658</v>
      </c>
      <c r="I3867">
        <f t="shared" si="602"/>
        <v>6</v>
      </c>
      <c r="J3867" t="str">
        <f t="shared" si="603"/>
        <v>Morning</v>
      </c>
      <c r="K3867" t="str">
        <f t="shared" si="604"/>
        <v>Friday</v>
      </c>
      <c r="L3867" t="str">
        <f t="shared" si="605"/>
        <v>Failed</v>
      </c>
      <c r="M3867">
        <f t="shared" si="606"/>
        <v>0</v>
      </c>
      <c r="N3867">
        <f t="shared" si="607"/>
        <v>1</v>
      </c>
      <c r="O3867">
        <v>1</v>
      </c>
      <c r="P3867" t="str">
        <f t="shared" si="608"/>
        <v>City Route</v>
      </c>
      <c r="Q3867" t="str">
        <f t="shared" si="609"/>
        <v/>
      </c>
    </row>
    <row r="3868" spans="1:17">
      <c r="A3868">
        <v>133</v>
      </c>
      <c r="B3868" t="s">
        <v>8</v>
      </c>
      <c r="C3868">
        <v>247</v>
      </c>
      <c r="D3868" t="s">
        <v>9</v>
      </c>
      <c r="E3868" s="1">
        <v>42562.218055555553</v>
      </c>
      <c r="F3868" t="s">
        <v>10</v>
      </c>
      <c r="G3868" s="3">
        <f t="shared" si="600"/>
        <v>42562</v>
      </c>
      <c r="H3868" s="2">
        <f t="shared" si="601"/>
        <v>0.21805555555329192</v>
      </c>
      <c r="I3868">
        <f t="shared" si="602"/>
        <v>5</v>
      </c>
      <c r="J3868" t="str">
        <f t="shared" si="603"/>
        <v>Morning</v>
      </c>
      <c r="K3868" t="str">
        <f t="shared" si="604"/>
        <v>Saturday</v>
      </c>
      <c r="L3868" t="str">
        <f t="shared" si="605"/>
        <v>Failed</v>
      </c>
      <c r="M3868">
        <f t="shared" si="606"/>
        <v>0</v>
      </c>
      <c r="N3868">
        <f t="shared" si="607"/>
        <v>1</v>
      </c>
      <c r="O3868">
        <v>1</v>
      </c>
      <c r="P3868" t="str">
        <f t="shared" si="608"/>
        <v>City Route</v>
      </c>
      <c r="Q3868" t="str">
        <f t="shared" si="609"/>
        <v/>
      </c>
    </row>
    <row r="3869" spans="1:17">
      <c r="A3869">
        <v>4170</v>
      </c>
      <c r="B3869" t="s">
        <v>8</v>
      </c>
      <c r="C3869">
        <v>247</v>
      </c>
      <c r="D3869" t="s">
        <v>9</v>
      </c>
      <c r="E3869" s="1">
        <v>42565.215069444443</v>
      </c>
      <c r="F3869" t="s">
        <v>10</v>
      </c>
      <c r="G3869" s="3">
        <f t="shared" si="600"/>
        <v>42565</v>
      </c>
      <c r="H3869" s="2">
        <f t="shared" si="601"/>
        <v>0.21506944444263354</v>
      </c>
      <c r="I3869">
        <f t="shared" si="602"/>
        <v>5</v>
      </c>
      <c r="J3869" t="str">
        <f t="shared" si="603"/>
        <v>Morning</v>
      </c>
      <c r="K3869" t="str">
        <f t="shared" si="604"/>
        <v>Thursday</v>
      </c>
      <c r="L3869" t="str">
        <f t="shared" si="605"/>
        <v>Failed</v>
      </c>
      <c r="M3869">
        <f t="shared" si="606"/>
        <v>0</v>
      </c>
      <c r="N3869">
        <f t="shared" si="607"/>
        <v>1</v>
      </c>
      <c r="O3869">
        <v>1</v>
      </c>
      <c r="P3869" t="str">
        <f t="shared" si="608"/>
        <v>City Route</v>
      </c>
      <c r="Q3869" t="str">
        <f t="shared" si="609"/>
        <v/>
      </c>
    </row>
    <row r="3870" spans="1:17">
      <c r="A3870">
        <v>6057</v>
      </c>
      <c r="B3870" t="s">
        <v>6</v>
      </c>
      <c r="C3870">
        <v>247</v>
      </c>
      <c r="D3870" t="s">
        <v>9</v>
      </c>
      <c r="E3870" s="1">
        <v>42566.570775462962</v>
      </c>
      <c r="F3870" t="s">
        <v>10</v>
      </c>
      <c r="G3870" s="3">
        <f t="shared" si="600"/>
        <v>42566</v>
      </c>
      <c r="H3870" s="2">
        <f t="shared" si="601"/>
        <v>0.57077546296204673</v>
      </c>
      <c r="I3870">
        <f t="shared" si="602"/>
        <v>13</v>
      </c>
      <c r="J3870" t="str">
        <f t="shared" si="603"/>
        <v>Day</v>
      </c>
      <c r="K3870" t="str">
        <f t="shared" si="604"/>
        <v>Monday</v>
      </c>
      <c r="L3870" t="str">
        <f t="shared" si="605"/>
        <v>Failed</v>
      </c>
      <c r="M3870">
        <f t="shared" si="606"/>
        <v>0</v>
      </c>
      <c r="N3870">
        <f t="shared" si="607"/>
        <v>1</v>
      </c>
      <c r="O3870">
        <v>1</v>
      </c>
      <c r="P3870" t="str">
        <f t="shared" si="608"/>
        <v>Airport Route</v>
      </c>
      <c r="Q3870" t="str">
        <f t="shared" si="609"/>
        <v/>
      </c>
    </row>
    <row r="3871" spans="1:17">
      <c r="A3871">
        <v>108</v>
      </c>
      <c r="B3871" t="s">
        <v>8</v>
      </c>
      <c r="C3871">
        <v>248</v>
      </c>
      <c r="D3871" t="s">
        <v>9</v>
      </c>
      <c r="E3871" s="1">
        <v>42562.214583333334</v>
      </c>
      <c r="F3871" t="s">
        <v>10</v>
      </c>
      <c r="G3871" s="3">
        <f t="shared" si="600"/>
        <v>42562</v>
      </c>
      <c r="H3871" s="2">
        <f t="shared" si="601"/>
        <v>0.21458333333430346</v>
      </c>
      <c r="I3871">
        <f t="shared" si="602"/>
        <v>5</v>
      </c>
      <c r="J3871" t="str">
        <f t="shared" si="603"/>
        <v>Morning</v>
      </c>
      <c r="K3871" t="str">
        <f t="shared" si="604"/>
        <v>Tuesday</v>
      </c>
      <c r="L3871" t="str">
        <f t="shared" si="605"/>
        <v>Failed</v>
      </c>
      <c r="M3871">
        <f t="shared" si="606"/>
        <v>0</v>
      </c>
      <c r="N3871">
        <f t="shared" si="607"/>
        <v>1</v>
      </c>
      <c r="O3871">
        <v>1</v>
      </c>
      <c r="P3871" t="str">
        <f t="shared" si="608"/>
        <v>City Route</v>
      </c>
      <c r="Q3871" t="str">
        <f t="shared" si="609"/>
        <v/>
      </c>
    </row>
    <row r="3872" spans="1:17">
      <c r="A3872">
        <v>1798</v>
      </c>
      <c r="B3872" t="s">
        <v>8</v>
      </c>
      <c r="C3872">
        <v>248</v>
      </c>
      <c r="D3872" t="s">
        <v>9</v>
      </c>
      <c r="E3872" s="1">
        <v>42563.381944444445</v>
      </c>
      <c r="F3872" t="s">
        <v>10</v>
      </c>
      <c r="G3872" s="3">
        <f t="shared" si="600"/>
        <v>42563</v>
      </c>
      <c r="H3872" s="2">
        <f t="shared" si="601"/>
        <v>0.38194444444525288</v>
      </c>
      <c r="I3872">
        <f t="shared" si="602"/>
        <v>9</v>
      </c>
      <c r="J3872" t="str">
        <f t="shared" si="603"/>
        <v>Morning</v>
      </c>
      <c r="K3872" t="str">
        <f t="shared" si="604"/>
        <v>Friday</v>
      </c>
      <c r="L3872" t="str">
        <f t="shared" si="605"/>
        <v>Failed</v>
      </c>
      <c r="M3872">
        <f t="shared" si="606"/>
        <v>0</v>
      </c>
      <c r="N3872">
        <f t="shared" si="607"/>
        <v>1</v>
      </c>
      <c r="O3872">
        <v>1</v>
      </c>
      <c r="P3872" t="str">
        <f t="shared" si="608"/>
        <v>City Route</v>
      </c>
      <c r="Q3872" t="str">
        <f t="shared" si="609"/>
        <v/>
      </c>
    </row>
    <row r="3873" spans="1:17">
      <c r="A3873">
        <v>1932</v>
      </c>
      <c r="B3873" t="s">
        <v>8</v>
      </c>
      <c r="C3873">
        <v>248</v>
      </c>
      <c r="D3873" t="s">
        <v>9</v>
      </c>
      <c r="E3873" s="1">
        <v>42563.467361111114</v>
      </c>
      <c r="F3873" t="s">
        <v>10</v>
      </c>
      <c r="G3873" s="3">
        <f t="shared" si="600"/>
        <v>42563</v>
      </c>
      <c r="H3873" s="2">
        <f t="shared" si="601"/>
        <v>0.46736111111385981</v>
      </c>
      <c r="I3873">
        <f t="shared" si="602"/>
        <v>11</v>
      </c>
      <c r="J3873" t="str">
        <f t="shared" si="603"/>
        <v>Day</v>
      </c>
      <c r="K3873" t="str">
        <f t="shared" si="604"/>
        <v>Saturday</v>
      </c>
      <c r="L3873" t="str">
        <f t="shared" si="605"/>
        <v>Failed</v>
      </c>
      <c r="M3873">
        <f t="shared" si="606"/>
        <v>0</v>
      </c>
      <c r="N3873">
        <f t="shared" si="607"/>
        <v>1</v>
      </c>
      <c r="O3873">
        <v>1</v>
      </c>
      <c r="P3873" t="str">
        <f t="shared" si="608"/>
        <v>City Route</v>
      </c>
      <c r="Q3873" t="str">
        <f t="shared" si="609"/>
        <v/>
      </c>
    </row>
    <row r="3874" spans="1:17">
      <c r="A3874">
        <v>5865</v>
      </c>
      <c r="B3874" t="s">
        <v>8</v>
      </c>
      <c r="C3874">
        <v>248</v>
      </c>
      <c r="D3874" t="s">
        <v>9</v>
      </c>
      <c r="E3874" s="1">
        <v>42566.388055555559</v>
      </c>
      <c r="F3874" t="s">
        <v>10</v>
      </c>
      <c r="G3874" s="3">
        <f t="shared" si="600"/>
        <v>42566</v>
      </c>
      <c r="H3874" s="2">
        <f t="shared" si="601"/>
        <v>0.38805555555882165</v>
      </c>
      <c r="I3874">
        <f t="shared" si="602"/>
        <v>9</v>
      </c>
      <c r="J3874" t="str">
        <f t="shared" si="603"/>
        <v>Morning</v>
      </c>
      <c r="K3874" t="str">
        <f t="shared" si="604"/>
        <v>Friday</v>
      </c>
      <c r="L3874" t="str">
        <f t="shared" si="605"/>
        <v>Failed</v>
      </c>
      <c r="M3874">
        <f t="shared" si="606"/>
        <v>0</v>
      </c>
      <c r="N3874">
        <f t="shared" si="607"/>
        <v>1</v>
      </c>
      <c r="O3874">
        <v>1</v>
      </c>
      <c r="P3874" t="str">
        <f t="shared" si="608"/>
        <v>City Route</v>
      </c>
      <c r="Q3874" t="str">
        <f t="shared" si="609"/>
        <v/>
      </c>
    </row>
    <row r="3875" spans="1:17">
      <c r="A3875">
        <v>5981</v>
      </c>
      <c r="B3875" t="s">
        <v>8</v>
      </c>
      <c r="C3875">
        <v>248</v>
      </c>
      <c r="D3875" t="s">
        <v>9</v>
      </c>
      <c r="E3875" s="1">
        <v>42566.486168981479</v>
      </c>
      <c r="F3875" t="s">
        <v>10</v>
      </c>
      <c r="G3875" s="3">
        <f t="shared" si="600"/>
        <v>42566</v>
      </c>
      <c r="H3875" s="2">
        <f t="shared" si="601"/>
        <v>0.48616898147884058</v>
      </c>
      <c r="I3875">
        <f t="shared" si="602"/>
        <v>11</v>
      </c>
      <c r="J3875" t="str">
        <f t="shared" si="603"/>
        <v>Day</v>
      </c>
      <c r="K3875" t="str">
        <f t="shared" si="604"/>
        <v>Tuesday</v>
      </c>
      <c r="L3875" t="str">
        <f t="shared" si="605"/>
        <v>Failed</v>
      </c>
      <c r="M3875">
        <f t="shared" si="606"/>
        <v>0</v>
      </c>
      <c r="N3875">
        <f t="shared" si="607"/>
        <v>1</v>
      </c>
      <c r="O3875">
        <v>1</v>
      </c>
      <c r="P3875" t="str">
        <f t="shared" si="608"/>
        <v>City Route</v>
      </c>
      <c r="Q3875" t="str">
        <f t="shared" si="609"/>
        <v/>
      </c>
    </row>
    <row r="3876" spans="1:17">
      <c r="A3876">
        <v>363</v>
      </c>
      <c r="B3876" t="s">
        <v>8</v>
      </c>
      <c r="C3876">
        <v>249</v>
      </c>
      <c r="D3876" t="s">
        <v>9</v>
      </c>
      <c r="E3876" s="1">
        <v>42562.334722222222</v>
      </c>
      <c r="F3876" t="s">
        <v>10</v>
      </c>
      <c r="G3876" s="3">
        <f t="shared" si="600"/>
        <v>42562</v>
      </c>
      <c r="H3876" s="2">
        <f t="shared" si="601"/>
        <v>0.33472222222189885</v>
      </c>
      <c r="I3876">
        <f t="shared" si="602"/>
        <v>8</v>
      </c>
      <c r="J3876" t="str">
        <f t="shared" si="603"/>
        <v>Morning</v>
      </c>
      <c r="K3876" t="str">
        <f t="shared" si="604"/>
        <v>Friday</v>
      </c>
      <c r="L3876" t="str">
        <f t="shared" si="605"/>
        <v>Failed</v>
      </c>
      <c r="M3876">
        <f t="shared" si="606"/>
        <v>0</v>
      </c>
      <c r="N3876">
        <f t="shared" si="607"/>
        <v>1</v>
      </c>
      <c r="O3876">
        <v>1</v>
      </c>
      <c r="P3876" t="str">
        <f t="shared" si="608"/>
        <v>City Route</v>
      </c>
      <c r="Q3876" t="str">
        <f t="shared" si="609"/>
        <v/>
      </c>
    </row>
    <row r="3877" spans="1:17">
      <c r="A3877">
        <v>3153</v>
      </c>
      <c r="B3877" t="s">
        <v>8</v>
      </c>
      <c r="C3877">
        <v>249</v>
      </c>
      <c r="D3877" t="s">
        <v>9</v>
      </c>
      <c r="E3877" s="1">
        <v>42564.377326388887</v>
      </c>
      <c r="F3877" t="s">
        <v>10</v>
      </c>
      <c r="G3877" s="3">
        <f t="shared" si="600"/>
        <v>42564</v>
      </c>
      <c r="H3877" s="2">
        <f t="shared" si="601"/>
        <v>0.37732638888701331</v>
      </c>
      <c r="I3877">
        <f t="shared" si="602"/>
        <v>9</v>
      </c>
      <c r="J3877" t="str">
        <f t="shared" si="603"/>
        <v>Morning</v>
      </c>
      <c r="K3877" t="str">
        <f t="shared" si="604"/>
        <v>Tuesday</v>
      </c>
      <c r="L3877" t="str">
        <f t="shared" si="605"/>
        <v>Failed</v>
      </c>
      <c r="M3877">
        <f t="shared" si="606"/>
        <v>0</v>
      </c>
      <c r="N3877">
        <f t="shared" si="607"/>
        <v>1</v>
      </c>
      <c r="O3877">
        <v>1</v>
      </c>
      <c r="P3877" t="str">
        <f t="shared" si="608"/>
        <v>City Route</v>
      </c>
      <c r="Q3877" t="str">
        <f t="shared" si="609"/>
        <v/>
      </c>
    </row>
    <row r="3878" spans="1:17">
      <c r="A3878">
        <v>3196</v>
      </c>
      <c r="B3878" t="s">
        <v>8</v>
      </c>
      <c r="C3878">
        <v>249</v>
      </c>
      <c r="D3878" t="s">
        <v>9</v>
      </c>
      <c r="E3878" s="1">
        <v>42564.400995370372</v>
      </c>
      <c r="F3878" t="s">
        <v>10</v>
      </c>
      <c r="G3878" s="3">
        <f t="shared" si="600"/>
        <v>42564</v>
      </c>
      <c r="H3878" s="2">
        <f t="shared" si="601"/>
        <v>0.40099537037167465</v>
      </c>
      <c r="I3878">
        <f t="shared" si="602"/>
        <v>9</v>
      </c>
      <c r="J3878" t="str">
        <f t="shared" si="603"/>
        <v>Morning</v>
      </c>
      <c r="K3878" t="str">
        <f t="shared" si="604"/>
        <v>Wednesday</v>
      </c>
      <c r="L3878" t="str">
        <f t="shared" si="605"/>
        <v>Failed</v>
      </c>
      <c r="M3878">
        <f t="shared" si="606"/>
        <v>0</v>
      </c>
      <c r="N3878">
        <f t="shared" si="607"/>
        <v>1</v>
      </c>
      <c r="O3878">
        <v>1</v>
      </c>
      <c r="P3878" t="str">
        <f t="shared" si="608"/>
        <v>City Route</v>
      </c>
      <c r="Q3878" t="str">
        <f t="shared" si="609"/>
        <v/>
      </c>
    </row>
    <row r="3879" spans="1:17">
      <c r="A3879">
        <v>3214</v>
      </c>
      <c r="B3879" t="s">
        <v>8</v>
      </c>
      <c r="C3879">
        <v>249</v>
      </c>
      <c r="D3879" t="s">
        <v>9</v>
      </c>
      <c r="E3879" s="1">
        <v>42564.407592592594</v>
      </c>
      <c r="F3879" t="s">
        <v>10</v>
      </c>
      <c r="G3879" s="3">
        <f t="shared" si="600"/>
        <v>42564</v>
      </c>
      <c r="H3879" s="2">
        <f t="shared" si="601"/>
        <v>0.4075925925935735</v>
      </c>
      <c r="I3879">
        <f t="shared" si="602"/>
        <v>9</v>
      </c>
      <c r="J3879" t="str">
        <f t="shared" si="603"/>
        <v>Morning</v>
      </c>
      <c r="K3879" t="str">
        <f t="shared" si="604"/>
        <v>Sunday</v>
      </c>
      <c r="L3879" t="str">
        <f t="shared" si="605"/>
        <v>Failed</v>
      </c>
      <c r="M3879">
        <f t="shared" si="606"/>
        <v>0</v>
      </c>
      <c r="N3879">
        <f t="shared" si="607"/>
        <v>1</v>
      </c>
      <c r="O3879">
        <v>1</v>
      </c>
      <c r="P3879" t="str">
        <f t="shared" si="608"/>
        <v>City Route</v>
      </c>
      <c r="Q3879" t="str">
        <f t="shared" si="609"/>
        <v/>
      </c>
    </row>
    <row r="3880" spans="1:17">
      <c r="A3880">
        <v>4171</v>
      </c>
      <c r="B3880" t="s">
        <v>8</v>
      </c>
      <c r="C3880">
        <v>249</v>
      </c>
      <c r="D3880" t="s">
        <v>9</v>
      </c>
      <c r="E3880" s="1">
        <v>42565.216423611113</v>
      </c>
      <c r="F3880" t="s">
        <v>10</v>
      </c>
      <c r="G3880" s="3">
        <f t="shared" si="600"/>
        <v>42565</v>
      </c>
      <c r="H3880" s="2">
        <f t="shared" si="601"/>
        <v>0.21642361111298669</v>
      </c>
      <c r="I3880">
        <f t="shared" si="602"/>
        <v>5</v>
      </c>
      <c r="J3880" t="str">
        <f t="shared" si="603"/>
        <v>Morning</v>
      </c>
      <c r="K3880" t="str">
        <f t="shared" si="604"/>
        <v>Friday</v>
      </c>
      <c r="L3880" t="str">
        <f t="shared" si="605"/>
        <v>Failed</v>
      </c>
      <c r="M3880">
        <f t="shared" si="606"/>
        <v>0</v>
      </c>
      <c r="N3880">
        <f t="shared" si="607"/>
        <v>1</v>
      </c>
      <c r="O3880">
        <v>1</v>
      </c>
      <c r="P3880" t="str">
        <f t="shared" si="608"/>
        <v>City Route</v>
      </c>
      <c r="Q3880" t="str">
        <f t="shared" si="609"/>
        <v/>
      </c>
    </row>
    <row r="3881" spans="1:17">
      <c r="A3881">
        <v>5824</v>
      </c>
      <c r="B3881" t="s">
        <v>8</v>
      </c>
      <c r="C3881">
        <v>249</v>
      </c>
      <c r="D3881" t="s">
        <v>9</v>
      </c>
      <c r="E3881" s="1">
        <v>42566.368368055555</v>
      </c>
      <c r="F3881" t="s">
        <v>10</v>
      </c>
      <c r="G3881" s="3">
        <f t="shared" si="600"/>
        <v>42566</v>
      </c>
      <c r="H3881" s="2">
        <f t="shared" si="601"/>
        <v>0.36836805555503815</v>
      </c>
      <c r="I3881">
        <f t="shared" si="602"/>
        <v>8</v>
      </c>
      <c r="J3881" t="str">
        <f t="shared" si="603"/>
        <v>Morning</v>
      </c>
      <c r="K3881" t="str">
        <f t="shared" si="604"/>
        <v>Saturday</v>
      </c>
      <c r="L3881" t="str">
        <f t="shared" si="605"/>
        <v>Failed</v>
      </c>
      <c r="M3881">
        <f t="shared" si="606"/>
        <v>0</v>
      </c>
      <c r="N3881">
        <f t="shared" si="607"/>
        <v>1</v>
      </c>
      <c r="O3881">
        <v>1</v>
      </c>
      <c r="P3881" t="str">
        <f t="shared" si="608"/>
        <v>City Route</v>
      </c>
      <c r="Q3881" t="str">
        <f t="shared" si="609"/>
        <v/>
      </c>
    </row>
    <row r="3882" spans="1:17">
      <c r="A3882">
        <v>1866</v>
      </c>
      <c r="B3882" t="s">
        <v>8</v>
      </c>
      <c r="C3882">
        <v>250</v>
      </c>
      <c r="D3882" t="s">
        <v>9</v>
      </c>
      <c r="E3882" s="1">
        <v>42563.411111111112</v>
      </c>
      <c r="F3882" t="s">
        <v>10</v>
      </c>
      <c r="G3882" s="3">
        <f t="shared" si="600"/>
        <v>42563</v>
      </c>
      <c r="H3882" s="2">
        <f t="shared" si="601"/>
        <v>0.41111111111240461</v>
      </c>
      <c r="I3882">
        <f t="shared" si="602"/>
        <v>9</v>
      </c>
      <c r="J3882" t="str">
        <f t="shared" si="603"/>
        <v>Morning</v>
      </c>
      <c r="K3882" t="str">
        <f t="shared" si="604"/>
        <v>Wednesday</v>
      </c>
      <c r="L3882" t="str">
        <f t="shared" si="605"/>
        <v>Failed</v>
      </c>
      <c r="M3882">
        <f t="shared" si="606"/>
        <v>0</v>
      </c>
      <c r="N3882">
        <f t="shared" si="607"/>
        <v>1</v>
      </c>
      <c r="O3882">
        <v>1</v>
      </c>
      <c r="P3882" t="str">
        <f t="shared" si="608"/>
        <v>City Route</v>
      </c>
      <c r="Q3882" t="str">
        <f t="shared" si="609"/>
        <v/>
      </c>
    </row>
    <row r="3883" spans="1:17">
      <c r="A3883">
        <v>2958</v>
      </c>
      <c r="B3883" t="s">
        <v>8</v>
      </c>
      <c r="C3883">
        <v>250</v>
      </c>
      <c r="D3883" t="s">
        <v>9</v>
      </c>
      <c r="E3883" s="1">
        <v>42564.281944444447</v>
      </c>
      <c r="F3883" t="s">
        <v>10</v>
      </c>
      <c r="G3883" s="3">
        <f t="shared" si="600"/>
        <v>42564</v>
      </c>
      <c r="H3883" s="2">
        <f t="shared" si="601"/>
        <v>0.28194444444670808</v>
      </c>
      <c r="I3883">
        <f t="shared" si="602"/>
        <v>6</v>
      </c>
      <c r="J3883" t="str">
        <f t="shared" si="603"/>
        <v>Morning</v>
      </c>
      <c r="K3883" t="str">
        <f t="shared" si="604"/>
        <v>Wednesday</v>
      </c>
      <c r="L3883" t="str">
        <f t="shared" si="605"/>
        <v>Failed</v>
      </c>
      <c r="M3883">
        <f t="shared" si="606"/>
        <v>0</v>
      </c>
      <c r="N3883">
        <f t="shared" si="607"/>
        <v>1</v>
      </c>
      <c r="O3883">
        <v>1</v>
      </c>
      <c r="P3883" t="str">
        <f t="shared" si="608"/>
        <v>City Route</v>
      </c>
      <c r="Q3883" t="str">
        <f t="shared" si="609"/>
        <v/>
      </c>
    </row>
    <row r="3884" spans="1:17">
      <c r="A3884">
        <v>3181</v>
      </c>
      <c r="B3884" t="s">
        <v>6</v>
      </c>
      <c r="C3884">
        <v>250</v>
      </c>
      <c r="D3884" t="s">
        <v>9</v>
      </c>
      <c r="E3884" s="1">
        <v>42564.388240740744</v>
      </c>
      <c r="F3884" t="s">
        <v>10</v>
      </c>
      <c r="G3884" s="3">
        <f t="shared" si="600"/>
        <v>42564</v>
      </c>
      <c r="H3884" s="2">
        <f t="shared" si="601"/>
        <v>0.38824074074364034</v>
      </c>
      <c r="I3884">
        <f t="shared" si="602"/>
        <v>9</v>
      </c>
      <c r="J3884" t="str">
        <f t="shared" si="603"/>
        <v>Morning</v>
      </c>
      <c r="K3884" t="str">
        <f t="shared" si="604"/>
        <v>Tuesday</v>
      </c>
      <c r="L3884" t="str">
        <f t="shared" si="605"/>
        <v>Failed</v>
      </c>
      <c r="M3884">
        <f t="shared" si="606"/>
        <v>0</v>
      </c>
      <c r="N3884">
        <f t="shared" si="607"/>
        <v>1</v>
      </c>
      <c r="O3884">
        <v>1</v>
      </c>
      <c r="P3884" t="str">
        <f t="shared" si="608"/>
        <v>Airport Route</v>
      </c>
      <c r="Q3884" t="str">
        <f t="shared" si="609"/>
        <v/>
      </c>
    </row>
    <row r="3885" spans="1:17">
      <c r="A3885">
        <v>5833</v>
      </c>
      <c r="B3885" t="s">
        <v>8</v>
      </c>
      <c r="C3885">
        <v>250</v>
      </c>
      <c r="D3885" t="s">
        <v>9</v>
      </c>
      <c r="E3885" s="1">
        <v>42566.373229166667</v>
      </c>
      <c r="F3885" t="s">
        <v>10</v>
      </c>
      <c r="G3885" s="3">
        <f t="shared" si="600"/>
        <v>42566</v>
      </c>
      <c r="H3885" s="2">
        <f t="shared" si="601"/>
        <v>0.37322916666744277</v>
      </c>
      <c r="I3885">
        <f t="shared" si="602"/>
        <v>8</v>
      </c>
      <c r="J3885" t="str">
        <f t="shared" si="603"/>
        <v>Morning</v>
      </c>
      <c r="K3885" t="str">
        <f t="shared" si="604"/>
        <v>Monday</v>
      </c>
      <c r="L3885" t="str">
        <f t="shared" si="605"/>
        <v>Failed</v>
      </c>
      <c r="M3885">
        <f t="shared" si="606"/>
        <v>0</v>
      </c>
      <c r="N3885">
        <f t="shared" si="607"/>
        <v>1</v>
      </c>
      <c r="O3885">
        <v>1</v>
      </c>
      <c r="P3885" t="str">
        <f t="shared" si="608"/>
        <v>City Route</v>
      </c>
      <c r="Q3885" t="str">
        <f t="shared" si="609"/>
        <v/>
      </c>
    </row>
    <row r="3886" spans="1:17">
      <c r="A3886">
        <v>5873</v>
      </c>
      <c r="B3886" t="s">
        <v>8</v>
      </c>
      <c r="C3886">
        <v>250</v>
      </c>
      <c r="D3886" t="s">
        <v>9</v>
      </c>
      <c r="E3886" s="1">
        <v>42566.389351851853</v>
      </c>
      <c r="F3886" t="s">
        <v>10</v>
      </c>
      <c r="G3886" s="3">
        <f t="shared" si="600"/>
        <v>42566</v>
      </c>
      <c r="H3886" s="2">
        <f t="shared" si="601"/>
        <v>0.3893518518525525</v>
      </c>
      <c r="I3886">
        <f t="shared" si="602"/>
        <v>9</v>
      </c>
      <c r="J3886" t="str">
        <f t="shared" si="603"/>
        <v>Morning</v>
      </c>
      <c r="K3886" t="str">
        <f t="shared" si="604"/>
        <v>Saturday</v>
      </c>
      <c r="L3886" t="str">
        <f t="shared" si="605"/>
        <v>Failed</v>
      </c>
      <c r="M3886">
        <f t="shared" si="606"/>
        <v>0</v>
      </c>
      <c r="N3886">
        <f t="shared" si="607"/>
        <v>1</v>
      </c>
      <c r="O3886">
        <v>1</v>
      </c>
      <c r="P3886" t="str">
        <f t="shared" si="608"/>
        <v>City Route</v>
      </c>
      <c r="Q3886" t="str">
        <f t="shared" si="609"/>
        <v/>
      </c>
    </row>
    <row r="3887" spans="1:17">
      <c r="A3887">
        <v>415</v>
      </c>
      <c r="B3887" t="s">
        <v>6</v>
      </c>
      <c r="C3887">
        <v>251</v>
      </c>
      <c r="D3887" t="s">
        <v>9</v>
      </c>
      <c r="E3887" s="1">
        <v>42562.359027777777</v>
      </c>
      <c r="F3887" t="s">
        <v>10</v>
      </c>
      <c r="G3887" s="3">
        <f t="shared" si="600"/>
        <v>42562</v>
      </c>
      <c r="H3887" s="2">
        <f t="shared" si="601"/>
        <v>0.35902777777664596</v>
      </c>
      <c r="I3887">
        <f t="shared" si="602"/>
        <v>8</v>
      </c>
      <c r="J3887" t="str">
        <f t="shared" si="603"/>
        <v>Morning</v>
      </c>
      <c r="K3887" t="str">
        <f t="shared" si="604"/>
        <v>Monday</v>
      </c>
      <c r="L3887" t="str">
        <f t="shared" si="605"/>
        <v>Failed</v>
      </c>
      <c r="M3887">
        <f t="shared" si="606"/>
        <v>0</v>
      </c>
      <c r="N3887">
        <f t="shared" si="607"/>
        <v>1</v>
      </c>
      <c r="O3887">
        <v>1</v>
      </c>
      <c r="P3887" t="str">
        <f t="shared" si="608"/>
        <v>Airport Route</v>
      </c>
      <c r="Q3887" t="str">
        <f t="shared" si="609"/>
        <v/>
      </c>
    </row>
    <row r="3888" spans="1:17">
      <c r="A3888">
        <v>4439</v>
      </c>
      <c r="B3888" t="s">
        <v>8</v>
      </c>
      <c r="C3888">
        <v>251</v>
      </c>
      <c r="D3888" t="s">
        <v>9</v>
      </c>
      <c r="E3888" s="1">
        <v>42565.352673611109</v>
      </c>
      <c r="F3888" t="s">
        <v>10</v>
      </c>
      <c r="G3888" s="3">
        <f t="shared" si="600"/>
        <v>42565</v>
      </c>
      <c r="H3888" s="2">
        <f t="shared" si="601"/>
        <v>0.35267361110891216</v>
      </c>
      <c r="I3888">
        <f t="shared" si="602"/>
        <v>8</v>
      </c>
      <c r="J3888" t="str">
        <f t="shared" si="603"/>
        <v>Morning</v>
      </c>
      <c r="K3888" t="str">
        <f t="shared" si="604"/>
        <v>Sunday</v>
      </c>
      <c r="L3888" t="str">
        <f t="shared" si="605"/>
        <v>Failed</v>
      </c>
      <c r="M3888">
        <f t="shared" si="606"/>
        <v>0</v>
      </c>
      <c r="N3888">
        <f t="shared" si="607"/>
        <v>1</v>
      </c>
      <c r="O3888">
        <v>1</v>
      </c>
      <c r="P3888" t="str">
        <f t="shared" si="608"/>
        <v>City Route</v>
      </c>
      <c r="Q3888" t="str">
        <f t="shared" si="609"/>
        <v/>
      </c>
    </row>
    <row r="3889" spans="1:17">
      <c r="A3889">
        <v>5761</v>
      </c>
      <c r="B3889" t="s">
        <v>8</v>
      </c>
      <c r="C3889">
        <v>251</v>
      </c>
      <c r="D3889" t="s">
        <v>9</v>
      </c>
      <c r="E3889" s="1">
        <v>42566.345995370371</v>
      </c>
      <c r="F3889" t="s">
        <v>10</v>
      </c>
      <c r="G3889" s="3">
        <f t="shared" si="600"/>
        <v>42566</v>
      </c>
      <c r="H3889" s="2">
        <f t="shared" si="601"/>
        <v>0.34599537037138361</v>
      </c>
      <c r="I3889">
        <f t="shared" si="602"/>
        <v>8</v>
      </c>
      <c r="J3889" t="str">
        <f t="shared" si="603"/>
        <v>Morning</v>
      </c>
      <c r="K3889" t="str">
        <f t="shared" si="604"/>
        <v>Saturday</v>
      </c>
      <c r="L3889" t="str">
        <f t="shared" si="605"/>
        <v>Failed</v>
      </c>
      <c r="M3889">
        <f t="shared" si="606"/>
        <v>0</v>
      </c>
      <c r="N3889">
        <f t="shared" si="607"/>
        <v>1</v>
      </c>
      <c r="O3889">
        <v>1</v>
      </c>
      <c r="P3889" t="str">
        <f t="shared" si="608"/>
        <v>City Route</v>
      </c>
      <c r="Q3889" t="str">
        <f t="shared" si="609"/>
        <v/>
      </c>
    </row>
    <row r="3890" spans="1:17">
      <c r="A3890">
        <v>490</v>
      </c>
      <c r="B3890" t="s">
        <v>8</v>
      </c>
      <c r="C3890">
        <v>252</v>
      </c>
      <c r="D3890" t="s">
        <v>9</v>
      </c>
      <c r="E3890" s="1">
        <v>42562.397916666669</v>
      </c>
      <c r="F3890" t="s">
        <v>10</v>
      </c>
      <c r="G3890" s="3">
        <f t="shared" si="600"/>
        <v>42562</v>
      </c>
      <c r="H3890" s="2">
        <f t="shared" si="601"/>
        <v>0.39791666666860692</v>
      </c>
      <c r="I3890">
        <f t="shared" si="602"/>
        <v>9</v>
      </c>
      <c r="J3890" t="str">
        <f t="shared" si="603"/>
        <v>Morning</v>
      </c>
      <c r="K3890" t="str">
        <f t="shared" si="604"/>
        <v>Saturday</v>
      </c>
      <c r="L3890" t="str">
        <f t="shared" si="605"/>
        <v>Failed</v>
      </c>
      <c r="M3890">
        <f t="shared" si="606"/>
        <v>0</v>
      </c>
      <c r="N3890">
        <f t="shared" si="607"/>
        <v>1</v>
      </c>
      <c r="O3890">
        <v>1</v>
      </c>
      <c r="P3890" t="str">
        <f t="shared" si="608"/>
        <v>City Route</v>
      </c>
      <c r="Q3890" t="str">
        <f t="shared" si="609"/>
        <v/>
      </c>
    </row>
    <row r="3891" spans="1:17">
      <c r="A3891">
        <v>464</v>
      </c>
      <c r="B3891" t="s">
        <v>8</v>
      </c>
      <c r="C3891">
        <v>253</v>
      </c>
      <c r="D3891" t="s">
        <v>9</v>
      </c>
      <c r="E3891" s="1">
        <v>42562.384722222225</v>
      </c>
      <c r="F3891" t="s">
        <v>10</v>
      </c>
      <c r="G3891" s="3">
        <f t="shared" si="600"/>
        <v>42562</v>
      </c>
      <c r="H3891" s="2">
        <f t="shared" si="601"/>
        <v>0.38472222222480923</v>
      </c>
      <c r="I3891">
        <f t="shared" si="602"/>
        <v>9</v>
      </c>
      <c r="J3891" t="str">
        <f t="shared" si="603"/>
        <v>Morning</v>
      </c>
      <c r="K3891" t="str">
        <f t="shared" si="604"/>
        <v>Monday</v>
      </c>
      <c r="L3891" t="str">
        <f t="shared" si="605"/>
        <v>Failed</v>
      </c>
      <c r="M3891">
        <f t="shared" si="606"/>
        <v>0</v>
      </c>
      <c r="N3891">
        <f t="shared" si="607"/>
        <v>1</v>
      </c>
      <c r="O3891">
        <v>1</v>
      </c>
      <c r="P3891" t="str">
        <f t="shared" si="608"/>
        <v>City Route</v>
      </c>
      <c r="Q3891" t="str">
        <f t="shared" si="609"/>
        <v/>
      </c>
    </row>
    <row r="3892" spans="1:17">
      <c r="A3892">
        <v>725</v>
      </c>
      <c r="B3892" t="s">
        <v>6</v>
      </c>
      <c r="C3892">
        <v>253</v>
      </c>
      <c r="D3892" t="s">
        <v>9</v>
      </c>
      <c r="E3892" s="1">
        <v>42562.626388888886</v>
      </c>
      <c r="F3892" t="s">
        <v>10</v>
      </c>
      <c r="G3892" s="3">
        <f t="shared" si="600"/>
        <v>42562</v>
      </c>
      <c r="H3892" s="2">
        <f t="shared" si="601"/>
        <v>0.62638888888614019</v>
      </c>
      <c r="I3892">
        <f t="shared" si="602"/>
        <v>15</v>
      </c>
      <c r="J3892" t="str">
        <f t="shared" si="603"/>
        <v>Day</v>
      </c>
      <c r="K3892" t="str">
        <f t="shared" si="604"/>
        <v>Wednesday</v>
      </c>
      <c r="L3892" t="str">
        <f t="shared" si="605"/>
        <v>Failed</v>
      </c>
      <c r="M3892">
        <f t="shared" si="606"/>
        <v>0</v>
      </c>
      <c r="N3892">
        <f t="shared" si="607"/>
        <v>1</v>
      </c>
      <c r="O3892">
        <v>1</v>
      </c>
      <c r="P3892" t="str">
        <f t="shared" si="608"/>
        <v>Airport Route</v>
      </c>
      <c r="Q3892" t="str">
        <f t="shared" si="609"/>
        <v/>
      </c>
    </row>
    <row r="3893" spans="1:17">
      <c r="A3893">
        <v>2418</v>
      </c>
      <c r="B3893" t="s">
        <v>6</v>
      </c>
      <c r="C3893">
        <v>254</v>
      </c>
      <c r="D3893" t="s">
        <v>9</v>
      </c>
      <c r="E3893" s="1">
        <v>42563.836805555555</v>
      </c>
      <c r="F3893" t="s">
        <v>10</v>
      </c>
      <c r="G3893" s="3">
        <f t="shared" si="600"/>
        <v>42563</v>
      </c>
      <c r="H3893" s="2">
        <f t="shared" si="601"/>
        <v>0.83680555555474712</v>
      </c>
      <c r="I3893">
        <f t="shared" si="602"/>
        <v>20</v>
      </c>
      <c r="J3893" t="str">
        <f t="shared" si="603"/>
        <v>Evening</v>
      </c>
      <c r="K3893" t="str">
        <f t="shared" si="604"/>
        <v>Tuesday</v>
      </c>
      <c r="L3893" t="str">
        <f t="shared" si="605"/>
        <v>Failed</v>
      </c>
      <c r="M3893">
        <f t="shared" si="606"/>
        <v>0</v>
      </c>
      <c r="N3893">
        <f t="shared" si="607"/>
        <v>1</v>
      </c>
      <c r="O3893">
        <v>1</v>
      </c>
      <c r="P3893" t="str">
        <f t="shared" si="608"/>
        <v>Airport Route</v>
      </c>
      <c r="Q3893" t="str">
        <f t="shared" si="609"/>
        <v/>
      </c>
    </row>
    <row r="3894" spans="1:17">
      <c r="A3894">
        <v>4137</v>
      </c>
      <c r="B3894" t="s">
        <v>8</v>
      </c>
      <c r="C3894">
        <v>254</v>
      </c>
      <c r="D3894" t="s">
        <v>9</v>
      </c>
      <c r="E3894" s="1">
        <v>42565.200474537036</v>
      </c>
      <c r="F3894" t="s">
        <v>10</v>
      </c>
      <c r="G3894" s="3">
        <f t="shared" si="600"/>
        <v>42565</v>
      </c>
      <c r="H3894" s="2">
        <f t="shared" si="601"/>
        <v>0.200474537035916</v>
      </c>
      <c r="I3894">
        <f t="shared" si="602"/>
        <v>4</v>
      </c>
      <c r="J3894" t="str">
        <f t="shared" si="603"/>
        <v>Early Morning</v>
      </c>
      <c r="K3894" t="str">
        <f t="shared" si="604"/>
        <v>Saturday</v>
      </c>
      <c r="L3894" t="str">
        <f t="shared" si="605"/>
        <v>Failed</v>
      </c>
      <c r="M3894">
        <f t="shared" si="606"/>
        <v>0</v>
      </c>
      <c r="N3894">
        <f t="shared" si="607"/>
        <v>1</v>
      </c>
      <c r="O3894">
        <v>1</v>
      </c>
      <c r="P3894" t="str">
        <f t="shared" si="608"/>
        <v>City Route</v>
      </c>
      <c r="Q3894" t="str">
        <f t="shared" si="609"/>
        <v/>
      </c>
    </row>
    <row r="3895" spans="1:17">
      <c r="A3895">
        <v>780</v>
      </c>
      <c r="B3895" t="s">
        <v>6</v>
      </c>
      <c r="C3895">
        <v>255</v>
      </c>
      <c r="D3895" t="s">
        <v>9</v>
      </c>
      <c r="E3895" s="1">
        <v>42562.695833333331</v>
      </c>
      <c r="F3895" t="s">
        <v>10</v>
      </c>
      <c r="G3895" s="3">
        <f t="shared" si="600"/>
        <v>42562</v>
      </c>
      <c r="H3895" s="2">
        <f t="shared" si="601"/>
        <v>0.69583333333139308</v>
      </c>
      <c r="I3895">
        <f t="shared" si="602"/>
        <v>16</v>
      </c>
      <c r="J3895" t="str">
        <f t="shared" si="603"/>
        <v>Day</v>
      </c>
      <c r="K3895" t="str">
        <f t="shared" si="604"/>
        <v>Tuesday</v>
      </c>
      <c r="L3895" t="str">
        <f t="shared" si="605"/>
        <v>Failed</v>
      </c>
      <c r="M3895">
        <f t="shared" si="606"/>
        <v>0</v>
      </c>
      <c r="N3895">
        <f t="shared" si="607"/>
        <v>1</v>
      </c>
      <c r="O3895">
        <v>1</v>
      </c>
      <c r="P3895" t="str">
        <f t="shared" si="608"/>
        <v>Airport Route</v>
      </c>
      <c r="Q3895" t="str">
        <f t="shared" si="609"/>
        <v/>
      </c>
    </row>
    <row r="3896" spans="1:17">
      <c r="A3896">
        <v>1601</v>
      </c>
      <c r="B3896" t="s">
        <v>8</v>
      </c>
      <c r="C3896">
        <v>255</v>
      </c>
      <c r="D3896" t="s">
        <v>9</v>
      </c>
      <c r="E3896" s="1">
        <v>42563.279861111114</v>
      </c>
      <c r="F3896" t="s">
        <v>10</v>
      </c>
      <c r="G3896" s="3">
        <f t="shared" si="600"/>
        <v>42563</v>
      </c>
      <c r="H3896" s="2">
        <f t="shared" si="601"/>
        <v>0.27986111111385981</v>
      </c>
      <c r="I3896">
        <f t="shared" si="602"/>
        <v>6</v>
      </c>
      <c r="J3896" t="str">
        <f t="shared" si="603"/>
        <v>Morning</v>
      </c>
      <c r="K3896" t="str">
        <f t="shared" si="604"/>
        <v>Thursday</v>
      </c>
      <c r="L3896" t="str">
        <f t="shared" si="605"/>
        <v>Failed</v>
      </c>
      <c r="M3896">
        <f t="shared" si="606"/>
        <v>0</v>
      </c>
      <c r="N3896">
        <f t="shared" si="607"/>
        <v>1</v>
      </c>
      <c r="O3896">
        <v>1</v>
      </c>
      <c r="P3896" t="str">
        <f t="shared" si="608"/>
        <v>City Route</v>
      </c>
      <c r="Q3896" t="str">
        <f t="shared" si="609"/>
        <v/>
      </c>
    </row>
    <row r="3897" spans="1:17">
      <c r="A3897">
        <v>1831</v>
      </c>
      <c r="B3897" t="s">
        <v>6</v>
      </c>
      <c r="C3897">
        <v>255</v>
      </c>
      <c r="D3897" t="s">
        <v>9</v>
      </c>
      <c r="E3897" s="1">
        <v>42563.393750000003</v>
      </c>
      <c r="F3897" t="s">
        <v>10</v>
      </c>
      <c r="G3897" s="3">
        <f t="shared" si="600"/>
        <v>42563</v>
      </c>
      <c r="H3897" s="2">
        <f t="shared" si="601"/>
        <v>0.39375000000291038</v>
      </c>
      <c r="I3897">
        <f t="shared" si="602"/>
        <v>9</v>
      </c>
      <c r="J3897" t="str">
        <f t="shared" si="603"/>
        <v>Morning</v>
      </c>
      <c r="K3897" t="str">
        <f t="shared" si="604"/>
        <v>Wednesday</v>
      </c>
      <c r="L3897" t="str">
        <f t="shared" si="605"/>
        <v>Failed</v>
      </c>
      <c r="M3897">
        <f t="shared" si="606"/>
        <v>0</v>
      </c>
      <c r="N3897">
        <f t="shared" si="607"/>
        <v>1</v>
      </c>
      <c r="O3897">
        <v>1</v>
      </c>
      <c r="P3897" t="str">
        <f t="shared" si="608"/>
        <v>Airport Route</v>
      </c>
      <c r="Q3897" t="str">
        <f t="shared" si="609"/>
        <v/>
      </c>
    </row>
    <row r="3898" spans="1:17">
      <c r="A3898">
        <v>5545</v>
      </c>
      <c r="B3898" t="s">
        <v>8</v>
      </c>
      <c r="C3898">
        <v>255</v>
      </c>
      <c r="D3898" t="s">
        <v>9</v>
      </c>
      <c r="E3898" s="1">
        <v>42566.227222222224</v>
      </c>
      <c r="F3898" t="s">
        <v>10</v>
      </c>
      <c r="G3898" s="3">
        <f t="shared" si="600"/>
        <v>42566</v>
      </c>
      <c r="H3898" s="2">
        <f t="shared" si="601"/>
        <v>0.22722222222364508</v>
      </c>
      <c r="I3898">
        <f t="shared" si="602"/>
        <v>5</v>
      </c>
      <c r="J3898" t="str">
        <f t="shared" si="603"/>
        <v>Morning</v>
      </c>
      <c r="K3898" t="str">
        <f t="shared" si="604"/>
        <v>Sunday</v>
      </c>
      <c r="L3898" t="str">
        <f t="shared" si="605"/>
        <v>Failed</v>
      </c>
      <c r="M3898">
        <f t="shared" si="606"/>
        <v>0</v>
      </c>
      <c r="N3898">
        <f t="shared" si="607"/>
        <v>1</v>
      </c>
      <c r="O3898">
        <v>1</v>
      </c>
      <c r="P3898" t="str">
        <f t="shared" si="608"/>
        <v>City Route</v>
      </c>
      <c r="Q3898" t="str">
        <f t="shared" si="609"/>
        <v/>
      </c>
    </row>
    <row r="3899" spans="1:17">
      <c r="A3899">
        <v>2782</v>
      </c>
      <c r="B3899" t="s">
        <v>8</v>
      </c>
      <c r="C3899">
        <v>256</v>
      </c>
      <c r="D3899" t="s">
        <v>9</v>
      </c>
      <c r="E3899" s="1">
        <v>42564.201701388891</v>
      </c>
      <c r="F3899" t="s">
        <v>10</v>
      </c>
      <c r="G3899" s="3">
        <f t="shared" si="600"/>
        <v>42564</v>
      </c>
      <c r="H3899" s="2">
        <f t="shared" si="601"/>
        <v>0.20170138889079681</v>
      </c>
      <c r="I3899">
        <f t="shared" si="602"/>
        <v>4</v>
      </c>
      <c r="J3899" t="str">
        <f t="shared" si="603"/>
        <v>Early Morning</v>
      </c>
      <c r="K3899" t="str">
        <f t="shared" si="604"/>
        <v>Tuesday</v>
      </c>
      <c r="L3899" t="str">
        <f t="shared" si="605"/>
        <v>Failed</v>
      </c>
      <c r="M3899">
        <f t="shared" si="606"/>
        <v>0</v>
      </c>
      <c r="N3899">
        <f t="shared" si="607"/>
        <v>1</v>
      </c>
      <c r="O3899">
        <v>1</v>
      </c>
      <c r="P3899" t="str">
        <f t="shared" si="608"/>
        <v>City Route</v>
      </c>
      <c r="Q3899" t="str">
        <f t="shared" si="609"/>
        <v/>
      </c>
    </row>
    <row r="3900" spans="1:17">
      <c r="A3900">
        <v>4202</v>
      </c>
      <c r="B3900" t="s">
        <v>8</v>
      </c>
      <c r="C3900">
        <v>256</v>
      </c>
      <c r="D3900" t="s">
        <v>9</v>
      </c>
      <c r="E3900" s="1">
        <v>42565.234502314815</v>
      </c>
      <c r="F3900" t="s">
        <v>10</v>
      </c>
      <c r="G3900" s="3">
        <f t="shared" si="600"/>
        <v>42565</v>
      </c>
      <c r="H3900" s="2">
        <f t="shared" si="601"/>
        <v>0.23450231481547235</v>
      </c>
      <c r="I3900">
        <f t="shared" si="602"/>
        <v>5</v>
      </c>
      <c r="J3900" t="str">
        <f t="shared" si="603"/>
        <v>Morning</v>
      </c>
      <c r="K3900" t="str">
        <f t="shared" si="604"/>
        <v>Monday</v>
      </c>
      <c r="L3900" t="str">
        <f t="shared" si="605"/>
        <v>Failed</v>
      </c>
      <c r="M3900">
        <f t="shared" si="606"/>
        <v>0</v>
      </c>
      <c r="N3900">
        <f t="shared" si="607"/>
        <v>1</v>
      </c>
      <c r="O3900">
        <v>1</v>
      </c>
      <c r="P3900" t="str">
        <f t="shared" si="608"/>
        <v>City Route</v>
      </c>
      <c r="Q3900" t="str">
        <f t="shared" si="609"/>
        <v/>
      </c>
    </row>
    <row r="3901" spans="1:17">
      <c r="A3901">
        <v>4253</v>
      </c>
      <c r="B3901" t="s">
        <v>8</v>
      </c>
      <c r="C3901">
        <v>256</v>
      </c>
      <c r="D3901" t="s">
        <v>9</v>
      </c>
      <c r="E3901" s="1">
        <v>42565.251967592594</v>
      </c>
      <c r="F3901" t="s">
        <v>10</v>
      </c>
      <c r="G3901" s="3">
        <f t="shared" si="600"/>
        <v>42565</v>
      </c>
      <c r="H3901" s="2">
        <f t="shared" si="601"/>
        <v>0.25196759259415558</v>
      </c>
      <c r="I3901">
        <f t="shared" si="602"/>
        <v>6</v>
      </c>
      <c r="J3901" t="str">
        <f t="shared" si="603"/>
        <v>Morning</v>
      </c>
      <c r="K3901" t="str">
        <f t="shared" si="604"/>
        <v>Wednesday</v>
      </c>
      <c r="L3901" t="str">
        <f t="shared" si="605"/>
        <v>Failed</v>
      </c>
      <c r="M3901">
        <f t="shared" si="606"/>
        <v>0</v>
      </c>
      <c r="N3901">
        <f t="shared" si="607"/>
        <v>1</v>
      </c>
      <c r="O3901">
        <v>1</v>
      </c>
      <c r="P3901" t="str">
        <f t="shared" si="608"/>
        <v>City Route</v>
      </c>
      <c r="Q3901" t="str">
        <f t="shared" si="609"/>
        <v/>
      </c>
    </row>
    <row r="3902" spans="1:17">
      <c r="A3902">
        <v>4669</v>
      </c>
      <c r="B3902" t="s">
        <v>8</v>
      </c>
      <c r="C3902">
        <v>256</v>
      </c>
      <c r="D3902" t="s">
        <v>9</v>
      </c>
      <c r="E3902" s="1">
        <v>42565.523819444446</v>
      </c>
      <c r="F3902" t="s">
        <v>10</v>
      </c>
      <c r="G3902" s="3">
        <f t="shared" si="600"/>
        <v>42565</v>
      </c>
      <c r="H3902" s="2">
        <f t="shared" si="601"/>
        <v>0.52381944444641704</v>
      </c>
      <c r="I3902">
        <f t="shared" si="602"/>
        <v>12</v>
      </c>
      <c r="J3902" t="str">
        <f t="shared" si="603"/>
        <v>Day</v>
      </c>
      <c r="K3902" t="str">
        <f t="shared" si="604"/>
        <v>Saturday</v>
      </c>
      <c r="L3902" t="str">
        <f t="shared" si="605"/>
        <v>Failed</v>
      </c>
      <c r="M3902">
        <f t="shared" si="606"/>
        <v>0</v>
      </c>
      <c r="N3902">
        <f t="shared" si="607"/>
        <v>1</v>
      </c>
      <c r="O3902">
        <v>1</v>
      </c>
      <c r="P3902" t="str">
        <f t="shared" si="608"/>
        <v>City Route</v>
      </c>
      <c r="Q3902" t="str">
        <f t="shared" si="609"/>
        <v/>
      </c>
    </row>
    <row r="3903" spans="1:17">
      <c r="A3903">
        <v>5694</v>
      </c>
      <c r="B3903" t="s">
        <v>8</v>
      </c>
      <c r="C3903">
        <v>256</v>
      </c>
      <c r="D3903" t="s">
        <v>9</v>
      </c>
      <c r="E3903" s="1">
        <v>42566.31322916667</v>
      </c>
      <c r="F3903" t="s">
        <v>10</v>
      </c>
      <c r="G3903" s="3">
        <f t="shared" si="600"/>
        <v>42566</v>
      </c>
      <c r="H3903" s="2">
        <f t="shared" si="601"/>
        <v>0.31322916666977108</v>
      </c>
      <c r="I3903">
        <f t="shared" si="602"/>
        <v>7</v>
      </c>
      <c r="J3903" t="str">
        <f t="shared" si="603"/>
        <v>Morning</v>
      </c>
      <c r="K3903" t="str">
        <f t="shared" si="604"/>
        <v>Tuesday</v>
      </c>
      <c r="L3903" t="str">
        <f t="shared" si="605"/>
        <v>Failed</v>
      </c>
      <c r="M3903">
        <f t="shared" si="606"/>
        <v>0</v>
      </c>
      <c r="N3903">
        <f t="shared" si="607"/>
        <v>1</v>
      </c>
      <c r="O3903">
        <v>1</v>
      </c>
      <c r="P3903" t="str">
        <f t="shared" si="608"/>
        <v>City Route</v>
      </c>
      <c r="Q3903" t="str">
        <f t="shared" si="609"/>
        <v/>
      </c>
    </row>
    <row r="3904" spans="1:17">
      <c r="A3904">
        <v>5707</v>
      </c>
      <c r="B3904" t="s">
        <v>8</v>
      </c>
      <c r="C3904">
        <v>256</v>
      </c>
      <c r="D3904" t="s">
        <v>9</v>
      </c>
      <c r="E3904" s="1">
        <v>42566.31453703704</v>
      </c>
      <c r="F3904" t="s">
        <v>10</v>
      </c>
      <c r="G3904" s="3">
        <f t="shared" si="600"/>
        <v>42566</v>
      </c>
      <c r="H3904" s="2">
        <f t="shared" si="601"/>
        <v>0.31453703704028158</v>
      </c>
      <c r="I3904">
        <f t="shared" si="602"/>
        <v>7</v>
      </c>
      <c r="J3904" t="str">
        <f t="shared" si="603"/>
        <v>Morning</v>
      </c>
      <c r="K3904" t="str">
        <f t="shared" si="604"/>
        <v>Monday</v>
      </c>
      <c r="L3904" t="str">
        <f t="shared" si="605"/>
        <v>Failed</v>
      </c>
      <c r="M3904">
        <f t="shared" si="606"/>
        <v>0</v>
      </c>
      <c r="N3904">
        <f t="shared" si="607"/>
        <v>1</v>
      </c>
      <c r="O3904">
        <v>1</v>
      </c>
      <c r="P3904" t="str">
        <f t="shared" si="608"/>
        <v>City Route</v>
      </c>
      <c r="Q3904" t="str">
        <f t="shared" si="609"/>
        <v/>
      </c>
    </row>
    <row r="3905" spans="1:17">
      <c r="A3905">
        <v>5795</v>
      </c>
      <c r="B3905" t="s">
        <v>8</v>
      </c>
      <c r="C3905">
        <v>256</v>
      </c>
      <c r="D3905" t="s">
        <v>9</v>
      </c>
      <c r="E3905" s="1">
        <v>42566.362222222226</v>
      </c>
      <c r="F3905" t="s">
        <v>10</v>
      </c>
      <c r="G3905" s="3">
        <f t="shared" si="600"/>
        <v>42566</v>
      </c>
      <c r="H3905" s="2">
        <f t="shared" si="601"/>
        <v>0.36222222222568234</v>
      </c>
      <c r="I3905">
        <f t="shared" si="602"/>
        <v>8</v>
      </c>
      <c r="J3905" t="str">
        <f t="shared" si="603"/>
        <v>Morning</v>
      </c>
      <c r="K3905" t="str">
        <f t="shared" si="604"/>
        <v>Friday</v>
      </c>
      <c r="L3905" t="str">
        <f t="shared" si="605"/>
        <v>Failed</v>
      </c>
      <c r="M3905">
        <f t="shared" si="606"/>
        <v>0</v>
      </c>
      <c r="N3905">
        <f t="shared" si="607"/>
        <v>1</v>
      </c>
      <c r="O3905">
        <v>1</v>
      </c>
      <c r="P3905" t="str">
        <f t="shared" si="608"/>
        <v>City Route</v>
      </c>
      <c r="Q3905" t="str">
        <f t="shared" si="609"/>
        <v/>
      </c>
    </row>
    <row r="3906" spans="1:17">
      <c r="A3906">
        <v>4203</v>
      </c>
      <c r="B3906" t="s">
        <v>8</v>
      </c>
      <c r="C3906">
        <v>257</v>
      </c>
      <c r="D3906" t="s">
        <v>9</v>
      </c>
      <c r="E3906" s="1">
        <v>42565.233657407407</v>
      </c>
      <c r="F3906" t="s">
        <v>10</v>
      </c>
      <c r="G3906" s="3">
        <f t="shared" ref="G3906:G3969" si="610">INT(E3906)</f>
        <v>42565</v>
      </c>
      <c r="H3906" s="2">
        <f t="shared" ref="H3906:H3969" si="611">MOD(E3906,1)</f>
        <v>0.23365740740700858</v>
      </c>
      <c r="I3906">
        <f t="shared" ref="I3906:I3969" si="612">HOUR(E3906)</f>
        <v>5</v>
      </c>
      <c r="J3906" t="str">
        <f t="shared" ref="J3906:J3969" si="613">IF(I3906&lt;5,"Early Morning",
IF(I3906&lt;10,"Morning",
IF(I3906&lt;17,"Day",
IF(I3906&lt;21,"Evening","Night"))))</f>
        <v>Morning</v>
      </c>
      <c r="K3906" t="str">
        <f t="shared" ref="K3906:K3969" si="614">TEXT(A3906,"dddd")</f>
        <v>Tuesday</v>
      </c>
      <c r="L3906" t="str">
        <f t="shared" ref="L3906:L3969" si="615">IF(D3906="Trip Completed","Successful","Failed")</f>
        <v>Failed</v>
      </c>
      <c r="M3906">
        <f t="shared" ref="M3906:M3969" si="616">IF(D3906="Trip Completed",1,0)</f>
        <v>0</v>
      </c>
      <c r="N3906">
        <f t="shared" ref="N3906:N3969" si="617">IF(D3906="Trip Completed",0,1)</f>
        <v>1</v>
      </c>
      <c r="O3906">
        <v>1</v>
      </c>
      <c r="P3906" t="str">
        <f t="shared" ref="P3906:P3969" si="618">IF(B3906="Airport","Airport Route","City Route")</f>
        <v>City Route</v>
      </c>
      <c r="Q3906" t="str">
        <f t="shared" ref="Q3906:Q3969" si="619">IFERROR((F3906-E3906)*1440,"")</f>
        <v/>
      </c>
    </row>
    <row r="3907" spans="1:17">
      <c r="A3907">
        <v>5928</v>
      </c>
      <c r="B3907" t="s">
        <v>8</v>
      </c>
      <c r="C3907">
        <v>257</v>
      </c>
      <c r="D3907" t="s">
        <v>9</v>
      </c>
      <c r="E3907" s="1">
        <v>42566.4219212963</v>
      </c>
      <c r="F3907" t="s">
        <v>10</v>
      </c>
      <c r="G3907" s="3">
        <f t="shared" si="610"/>
        <v>42566</v>
      </c>
      <c r="H3907" s="2">
        <f t="shared" si="611"/>
        <v>0.42192129629984265</v>
      </c>
      <c r="I3907">
        <f t="shared" si="612"/>
        <v>10</v>
      </c>
      <c r="J3907" t="str">
        <f t="shared" si="613"/>
        <v>Day</v>
      </c>
      <c r="K3907" t="str">
        <f t="shared" si="614"/>
        <v>Friday</v>
      </c>
      <c r="L3907" t="str">
        <f t="shared" si="615"/>
        <v>Failed</v>
      </c>
      <c r="M3907">
        <f t="shared" si="616"/>
        <v>0</v>
      </c>
      <c r="N3907">
        <f t="shared" si="617"/>
        <v>1</v>
      </c>
      <c r="O3907">
        <v>1</v>
      </c>
      <c r="P3907" t="str">
        <f t="shared" si="618"/>
        <v>City Route</v>
      </c>
      <c r="Q3907" t="str">
        <f t="shared" si="619"/>
        <v/>
      </c>
    </row>
    <row r="3908" spans="1:17">
      <c r="A3908">
        <v>471</v>
      </c>
      <c r="B3908" t="s">
        <v>8</v>
      </c>
      <c r="C3908">
        <v>258</v>
      </c>
      <c r="D3908" t="s">
        <v>9</v>
      </c>
      <c r="E3908" s="1">
        <v>42562.390277777777</v>
      </c>
      <c r="F3908" t="s">
        <v>10</v>
      </c>
      <c r="G3908" s="3">
        <f t="shared" si="610"/>
        <v>42562</v>
      </c>
      <c r="H3908" s="2">
        <f t="shared" si="611"/>
        <v>0.39027777777664596</v>
      </c>
      <c r="I3908">
        <f t="shared" si="612"/>
        <v>9</v>
      </c>
      <c r="J3908" t="str">
        <f t="shared" si="613"/>
        <v>Morning</v>
      </c>
      <c r="K3908" t="str">
        <f t="shared" si="614"/>
        <v>Monday</v>
      </c>
      <c r="L3908" t="str">
        <f t="shared" si="615"/>
        <v>Failed</v>
      </c>
      <c r="M3908">
        <f t="shared" si="616"/>
        <v>0</v>
      </c>
      <c r="N3908">
        <f t="shared" si="617"/>
        <v>1</v>
      </c>
      <c r="O3908">
        <v>1</v>
      </c>
      <c r="P3908" t="str">
        <f t="shared" si="618"/>
        <v>City Route</v>
      </c>
      <c r="Q3908" t="str">
        <f t="shared" si="619"/>
        <v/>
      </c>
    </row>
    <row r="3909" spans="1:17">
      <c r="A3909">
        <v>4505</v>
      </c>
      <c r="B3909" t="s">
        <v>8</v>
      </c>
      <c r="C3909">
        <v>258</v>
      </c>
      <c r="D3909" t="s">
        <v>9</v>
      </c>
      <c r="E3909" s="1">
        <v>42565.381631944445</v>
      </c>
      <c r="F3909" t="s">
        <v>10</v>
      </c>
      <c r="G3909" s="3">
        <f t="shared" si="610"/>
        <v>42565</v>
      </c>
      <c r="H3909" s="2">
        <f t="shared" si="611"/>
        <v>0.38163194444496185</v>
      </c>
      <c r="I3909">
        <f t="shared" si="612"/>
        <v>9</v>
      </c>
      <c r="J3909" t="str">
        <f t="shared" si="613"/>
        <v>Morning</v>
      </c>
      <c r="K3909" t="str">
        <f t="shared" si="614"/>
        <v>Wednesday</v>
      </c>
      <c r="L3909" t="str">
        <f t="shared" si="615"/>
        <v>Failed</v>
      </c>
      <c r="M3909">
        <f t="shared" si="616"/>
        <v>0</v>
      </c>
      <c r="N3909">
        <f t="shared" si="617"/>
        <v>1</v>
      </c>
      <c r="O3909">
        <v>1</v>
      </c>
      <c r="P3909" t="str">
        <f t="shared" si="618"/>
        <v>City Route</v>
      </c>
      <c r="Q3909" t="str">
        <f t="shared" si="619"/>
        <v/>
      </c>
    </row>
    <row r="3910" spans="1:17">
      <c r="A3910">
        <v>5876</v>
      </c>
      <c r="B3910" t="s">
        <v>8</v>
      </c>
      <c r="C3910">
        <v>258</v>
      </c>
      <c r="D3910" t="s">
        <v>9</v>
      </c>
      <c r="E3910" s="1">
        <v>42566.394004629627</v>
      </c>
      <c r="F3910" t="s">
        <v>10</v>
      </c>
      <c r="G3910" s="3">
        <f t="shared" si="610"/>
        <v>42566</v>
      </c>
      <c r="H3910" s="2">
        <f t="shared" si="611"/>
        <v>0.39400462962657912</v>
      </c>
      <c r="I3910">
        <f t="shared" si="612"/>
        <v>9</v>
      </c>
      <c r="J3910" t="str">
        <f t="shared" si="613"/>
        <v>Morning</v>
      </c>
      <c r="K3910" t="str">
        <f t="shared" si="614"/>
        <v>Tuesday</v>
      </c>
      <c r="L3910" t="str">
        <f t="shared" si="615"/>
        <v>Failed</v>
      </c>
      <c r="M3910">
        <f t="shared" si="616"/>
        <v>0</v>
      </c>
      <c r="N3910">
        <f t="shared" si="617"/>
        <v>1</v>
      </c>
      <c r="O3910">
        <v>1</v>
      </c>
      <c r="P3910" t="str">
        <f t="shared" si="618"/>
        <v>City Route</v>
      </c>
      <c r="Q3910" t="str">
        <f t="shared" si="619"/>
        <v/>
      </c>
    </row>
    <row r="3911" spans="1:17">
      <c r="A3911">
        <v>332</v>
      </c>
      <c r="B3911" t="s">
        <v>8</v>
      </c>
      <c r="C3911">
        <v>259</v>
      </c>
      <c r="D3911" t="s">
        <v>9</v>
      </c>
      <c r="E3911" s="1">
        <v>42562.319444444445</v>
      </c>
      <c r="F3911" t="s">
        <v>10</v>
      </c>
      <c r="G3911" s="3">
        <f t="shared" si="610"/>
        <v>42562</v>
      </c>
      <c r="H3911" s="2">
        <f t="shared" si="611"/>
        <v>0.31944444444525288</v>
      </c>
      <c r="I3911">
        <f t="shared" si="612"/>
        <v>7</v>
      </c>
      <c r="J3911" t="str">
        <f t="shared" si="613"/>
        <v>Morning</v>
      </c>
      <c r="K3911" t="str">
        <f t="shared" si="614"/>
        <v>Tuesday</v>
      </c>
      <c r="L3911" t="str">
        <f t="shared" si="615"/>
        <v>Failed</v>
      </c>
      <c r="M3911">
        <f t="shared" si="616"/>
        <v>0</v>
      </c>
      <c r="N3911">
        <f t="shared" si="617"/>
        <v>1</v>
      </c>
      <c r="O3911">
        <v>1</v>
      </c>
      <c r="P3911" t="str">
        <f t="shared" si="618"/>
        <v>City Route</v>
      </c>
      <c r="Q3911" t="str">
        <f t="shared" si="619"/>
        <v/>
      </c>
    </row>
    <row r="3912" spans="1:17">
      <c r="A3912">
        <v>1734</v>
      </c>
      <c r="B3912" t="s">
        <v>8</v>
      </c>
      <c r="C3912">
        <v>259</v>
      </c>
      <c r="D3912" t="s">
        <v>9</v>
      </c>
      <c r="E3912" s="1">
        <v>42563.350694444445</v>
      </c>
      <c r="F3912" t="s">
        <v>10</v>
      </c>
      <c r="G3912" s="3">
        <f t="shared" si="610"/>
        <v>42563</v>
      </c>
      <c r="H3912" s="2">
        <f t="shared" si="611"/>
        <v>0.35069444444525288</v>
      </c>
      <c r="I3912">
        <f t="shared" si="612"/>
        <v>8</v>
      </c>
      <c r="J3912" t="str">
        <f t="shared" si="613"/>
        <v>Morning</v>
      </c>
      <c r="K3912" t="str">
        <f t="shared" si="614"/>
        <v>Thursday</v>
      </c>
      <c r="L3912" t="str">
        <f t="shared" si="615"/>
        <v>Failed</v>
      </c>
      <c r="M3912">
        <f t="shared" si="616"/>
        <v>0</v>
      </c>
      <c r="N3912">
        <f t="shared" si="617"/>
        <v>1</v>
      </c>
      <c r="O3912">
        <v>1</v>
      </c>
      <c r="P3912" t="str">
        <f t="shared" si="618"/>
        <v>City Route</v>
      </c>
      <c r="Q3912" t="str">
        <f t="shared" si="619"/>
        <v/>
      </c>
    </row>
    <row r="3913" spans="1:17">
      <c r="A3913">
        <v>3202</v>
      </c>
      <c r="B3913" t="s">
        <v>8</v>
      </c>
      <c r="C3913">
        <v>259</v>
      </c>
      <c r="D3913" t="s">
        <v>9</v>
      </c>
      <c r="E3913" s="1">
        <v>42564.403495370374</v>
      </c>
      <c r="F3913" t="s">
        <v>10</v>
      </c>
      <c r="G3913" s="3">
        <f t="shared" si="610"/>
        <v>42564</v>
      </c>
      <c r="H3913" s="2">
        <f t="shared" si="611"/>
        <v>0.40349537037400296</v>
      </c>
      <c r="I3913">
        <f t="shared" si="612"/>
        <v>9</v>
      </c>
      <c r="J3913" t="str">
        <f t="shared" si="613"/>
        <v>Morning</v>
      </c>
      <c r="K3913" t="str">
        <f t="shared" si="614"/>
        <v>Tuesday</v>
      </c>
      <c r="L3913" t="str">
        <f t="shared" si="615"/>
        <v>Failed</v>
      </c>
      <c r="M3913">
        <f t="shared" si="616"/>
        <v>0</v>
      </c>
      <c r="N3913">
        <f t="shared" si="617"/>
        <v>1</v>
      </c>
      <c r="O3913">
        <v>1</v>
      </c>
      <c r="P3913" t="str">
        <f t="shared" si="618"/>
        <v>City Route</v>
      </c>
      <c r="Q3913" t="str">
        <f t="shared" si="619"/>
        <v/>
      </c>
    </row>
    <row r="3914" spans="1:17">
      <c r="A3914">
        <v>4232</v>
      </c>
      <c r="B3914" t="s">
        <v>8</v>
      </c>
      <c r="C3914">
        <v>259</v>
      </c>
      <c r="D3914" t="s">
        <v>9</v>
      </c>
      <c r="E3914" s="1">
        <v>42565.247071759259</v>
      </c>
      <c r="F3914" t="s">
        <v>10</v>
      </c>
      <c r="G3914" s="3">
        <f t="shared" si="610"/>
        <v>42565</v>
      </c>
      <c r="H3914" s="2">
        <f t="shared" si="611"/>
        <v>0.24707175925868796</v>
      </c>
      <c r="I3914">
        <f t="shared" si="612"/>
        <v>5</v>
      </c>
      <c r="J3914" t="str">
        <f t="shared" si="613"/>
        <v>Morning</v>
      </c>
      <c r="K3914" t="str">
        <f t="shared" si="614"/>
        <v>Wednesday</v>
      </c>
      <c r="L3914" t="str">
        <f t="shared" si="615"/>
        <v>Failed</v>
      </c>
      <c r="M3914">
        <f t="shared" si="616"/>
        <v>0</v>
      </c>
      <c r="N3914">
        <f t="shared" si="617"/>
        <v>1</v>
      </c>
      <c r="O3914">
        <v>1</v>
      </c>
      <c r="P3914" t="str">
        <f t="shared" si="618"/>
        <v>City Route</v>
      </c>
      <c r="Q3914" t="str">
        <f t="shared" si="619"/>
        <v/>
      </c>
    </row>
    <row r="3915" spans="1:17">
      <c r="A3915">
        <v>6608</v>
      </c>
      <c r="B3915" t="s">
        <v>6</v>
      </c>
      <c r="C3915">
        <v>259</v>
      </c>
      <c r="D3915" t="s">
        <v>9</v>
      </c>
      <c r="E3915" s="1">
        <v>42566.907604166663</v>
      </c>
      <c r="F3915" t="s">
        <v>10</v>
      </c>
      <c r="G3915" s="3">
        <f t="shared" si="610"/>
        <v>42566</v>
      </c>
      <c r="H3915" s="2">
        <f t="shared" si="611"/>
        <v>0.90760416666307719</v>
      </c>
      <c r="I3915">
        <f t="shared" si="612"/>
        <v>21</v>
      </c>
      <c r="J3915" t="str">
        <f t="shared" si="613"/>
        <v>Night</v>
      </c>
      <c r="K3915" t="str">
        <f t="shared" si="614"/>
        <v>Saturday</v>
      </c>
      <c r="L3915" t="str">
        <f t="shared" si="615"/>
        <v>Failed</v>
      </c>
      <c r="M3915">
        <f t="shared" si="616"/>
        <v>0</v>
      </c>
      <c r="N3915">
        <f t="shared" si="617"/>
        <v>1</v>
      </c>
      <c r="O3915">
        <v>1</v>
      </c>
      <c r="P3915" t="str">
        <f t="shared" si="618"/>
        <v>Airport Route</v>
      </c>
      <c r="Q3915" t="str">
        <f t="shared" si="619"/>
        <v/>
      </c>
    </row>
    <row r="3916" spans="1:17">
      <c r="A3916">
        <v>1703</v>
      </c>
      <c r="B3916" t="s">
        <v>8</v>
      </c>
      <c r="C3916">
        <v>260</v>
      </c>
      <c r="D3916" t="s">
        <v>9</v>
      </c>
      <c r="E3916" s="1">
        <v>42563.336805555555</v>
      </c>
      <c r="F3916" t="s">
        <v>10</v>
      </c>
      <c r="G3916" s="3">
        <f t="shared" si="610"/>
        <v>42563</v>
      </c>
      <c r="H3916" s="2">
        <f t="shared" si="611"/>
        <v>0.33680555555474712</v>
      </c>
      <c r="I3916">
        <f t="shared" si="612"/>
        <v>8</v>
      </c>
      <c r="J3916" t="str">
        <f t="shared" si="613"/>
        <v>Morning</v>
      </c>
      <c r="K3916" t="str">
        <f t="shared" si="614"/>
        <v>Monday</v>
      </c>
      <c r="L3916" t="str">
        <f t="shared" si="615"/>
        <v>Failed</v>
      </c>
      <c r="M3916">
        <f t="shared" si="616"/>
        <v>0</v>
      </c>
      <c r="N3916">
        <f t="shared" si="617"/>
        <v>1</v>
      </c>
      <c r="O3916">
        <v>1</v>
      </c>
      <c r="P3916" t="str">
        <f t="shared" si="618"/>
        <v>City Route</v>
      </c>
      <c r="Q3916" t="str">
        <f t="shared" si="619"/>
        <v/>
      </c>
    </row>
    <row r="3917" spans="1:17">
      <c r="A3917">
        <v>3001</v>
      </c>
      <c r="B3917" t="s">
        <v>8</v>
      </c>
      <c r="C3917">
        <v>260</v>
      </c>
      <c r="D3917" t="s">
        <v>9</v>
      </c>
      <c r="E3917" s="1">
        <v>42564.302395833336</v>
      </c>
      <c r="F3917" t="s">
        <v>10</v>
      </c>
      <c r="G3917" s="3">
        <f t="shared" si="610"/>
        <v>42564</v>
      </c>
      <c r="H3917" s="2">
        <f t="shared" si="611"/>
        <v>0.30239583333604969</v>
      </c>
      <c r="I3917">
        <f t="shared" si="612"/>
        <v>7</v>
      </c>
      <c r="J3917" t="str">
        <f t="shared" si="613"/>
        <v>Morning</v>
      </c>
      <c r="K3917" t="str">
        <f t="shared" si="614"/>
        <v>Thursday</v>
      </c>
      <c r="L3917" t="str">
        <f t="shared" si="615"/>
        <v>Failed</v>
      </c>
      <c r="M3917">
        <f t="shared" si="616"/>
        <v>0</v>
      </c>
      <c r="N3917">
        <f t="shared" si="617"/>
        <v>1</v>
      </c>
      <c r="O3917">
        <v>1</v>
      </c>
      <c r="P3917" t="str">
        <f t="shared" si="618"/>
        <v>City Route</v>
      </c>
      <c r="Q3917" t="str">
        <f t="shared" si="619"/>
        <v/>
      </c>
    </row>
    <row r="3918" spans="1:17">
      <c r="A3918">
        <v>3149</v>
      </c>
      <c r="B3918" t="s">
        <v>8</v>
      </c>
      <c r="C3918">
        <v>260</v>
      </c>
      <c r="D3918" t="s">
        <v>9</v>
      </c>
      <c r="E3918" s="1">
        <v>42564.371736111112</v>
      </c>
      <c r="F3918" t="s">
        <v>10</v>
      </c>
      <c r="G3918" s="3">
        <f t="shared" si="610"/>
        <v>42564</v>
      </c>
      <c r="H3918" s="2">
        <f t="shared" si="611"/>
        <v>0.37173611111211358</v>
      </c>
      <c r="I3918">
        <f t="shared" si="612"/>
        <v>8</v>
      </c>
      <c r="J3918" t="str">
        <f t="shared" si="613"/>
        <v>Morning</v>
      </c>
      <c r="K3918" t="str">
        <f t="shared" si="614"/>
        <v>Friday</v>
      </c>
      <c r="L3918" t="str">
        <f t="shared" si="615"/>
        <v>Failed</v>
      </c>
      <c r="M3918">
        <f t="shared" si="616"/>
        <v>0</v>
      </c>
      <c r="N3918">
        <f t="shared" si="617"/>
        <v>1</v>
      </c>
      <c r="O3918">
        <v>1</v>
      </c>
      <c r="P3918" t="str">
        <f t="shared" si="618"/>
        <v>City Route</v>
      </c>
      <c r="Q3918" t="str">
        <f t="shared" si="619"/>
        <v/>
      </c>
    </row>
    <row r="3919" spans="1:17">
      <c r="A3919">
        <v>4496</v>
      </c>
      <c r="B3919" t="s">
        <v>8</v>
      </c>
      <c r="C3919">
        <v>260</v>
      </c>
      <c r="D3919" t="s">
        <v>9</v>
      </c>
      <c r="E3919" s="1">
        <v>42565.376666666663</v>
      </c>
      <c r="F3919" t="s">
        <v>10</v>
      </c>
      <c r="G3919" s="3">
        <f t="shared" si="610"/>
        <v>42565</v>
      </c>
      <c r="H3919" s="2">
        <f t="shared" si="611"/>
        <v>0.37666666666336823</v>
      </c>
      <c r="I3919">
        <f t="shared" si="612"/>
        <v>9</v>
      </c>
      <c r="J3919" t="str">
        <f t="shared" si="613"/>
        <v>Morning</v>
      </c>
      <c r="K3919" t="str">
        <f t="shared" si="614"/>
        <v>Monday</v>
      </c>
      <c r="L3919" t="str">
        <f t="shared" si="615"/>
        <v>Failed</v>
      </c>
      <c r="M3919">
        <f t="shared" si="616"/>
        <v>0</v>
      </c>
      <c r="N3919">
        <f t="shared" si="617"/>
        <v>1</v>
      </c>
      <c r="O3919">
        <v>1</v>
      </c>
      <c r="P3919" t="str">
        <f t="shared" si="618"/>
        <v>City Route</v>
      </c>
      <c r="Q3919" t="str">
        <f t="shared" si="619"/>
        <v/>
      </c>
    </row>
    <row r="3920" spans="1:17">
      <c r="A3920">
        <v>1591</v>
      </c>
      <c r="B3920" t="s">
        <v>8</v>
      </c>
      <c r="C3920">
        <v>261</v>
      </c>
      <c r="D3920" t="s">
        <v>9</v>
      </c>
      <c r="E3920" s="1">
        <v>42563.269444444442</v>
      </c>
      <c r="F3920" t="s">
        <v>10</v>
      </c>
      <c r="G3920" s="3">
        <f t="shared" si="610"/>
        <v>42563</v>
      </c>
      <c r="H3920" s="2">
        <f t="shared" si="611"/>
        <v>0.2694444444423425</v>
      </c>
      <c r="I3920">
        <f t="shared" si="612"/>
        <v>6</v>
      </c>
      <c r="J3920" t="str">
        <f t="shared" si="613"/>
        <v>Morning</v>
      </c>
      <c r="K3920" t="str">
        <f t="shared" si="614"/>
        <v>Monday</v>
      </c>
      <c r="L3920" t="str">
        <f t="shared" si="615"/>
        <v>Failed</v>
      </c>
      <c r="M3920">
        <f t="shared" si="616"/>
        <v>0</v>
      </c>
      <c r="N3920">
        <f t="shared" si="617"/>
        <v>1</v>
      </c>
      <c r="O3920">
        <v>1</v>
      </c>
      <c r="P3920" t="str">
        <f t="shared" si="618"/>
        <v>City Route</v>
      </c>
      <c r="Q3920" t="str">
        <f t="shared" si="619"/>
        <v/>
      </c>
    </row>
    <row r="3921" spans="1:17">
      <c r="A3921">
        <v>1876</v>
      </c>
      <c r="B3921" t="s">
        <v>8</v>
      </c>
      <c r="C3921">
        <v>261</v>
      </c>
      <c r="D3921" t="s">
        <v>9</v>
      </c>
      <c r="E3921" s="1">
        <v>42563.417361111111</v>
      </c>
      <c r="F3921" t="s">
        <v>10</v>
      </c>
      <c r="G3921" s="3">
        <f t="shared" si="610"/>
        <v>42563</v>
      </c>
      <c r="H3921" s="2">
        <f t="shared" si="611"/>
        <v>0.41736111111094942</v>
      </c>
      <c r="I3921">
        <f t="shared" si="612"/>
        <v>10</v>
      </c>
      <c r="J3921" t="str">
        <f t="shared" si="613"/>
        <v>Day</v>
      </c>
      <c r="K3921" t="str">
        <f t="shared" si="614"/>
        <v>Saturday</v>
      </c>
      <c r="L3921" t="str">
        <f t="shared" si="615"/>
        <v>Failed</v>
      </c>
      <c r="M3921">
        <f t="shared" si="616"/>
        <v>0</v>
      </c>
      <c r="N3921">
        <f t="shared" si="617"/>
        <v>1</v>
      </c>
      <c r="O3921">
        <v>1</v>
      </c>
      <c r="P3921" t="str">
        <f t="shared" si="618"/>
        <v>City Route</v>
      </c>
      <c r="Q3921" t="str">
        <f t="shared" si="619"/>
        <v/>
      </c>
    </row>
    <row r="3922" spans="1:17">
      <c r="A3922">
        <v>4169</v>
      </c>
      <c r="B3922" t="s">
        <v>8</v>
      </c>
      <c r="C3922">
        <v>261</v>
      </c>
      <c r="D3922" t="s">
        <v>9</v>
      </c>
      <c r="E3922" s="1">
        <v>42565.217314814814</v>
      </c>
      <c r="F3922" t="s">
        <v>10</v>
      </c>
      <c r="G3922" s="3">
        <f t="shared" si="610"/>
        <v>42565</v>
      </c>
      <c r="H3922" s="2">
        <f t="shared" si="611"/>
        <v>0.21731481481401715</v>
      </c>
      <c r="I3922">
        <f t="shared" si="612"/>
        <v>5</v>
      </c>
      <c r="J3922" t="str">
        <f t="shared" si="613"/>
        <v>Morning</v>
      </c>
      <c r="K3922" t="str">
        <f t="shared" si="614"/>
        <v>Wednesday</v>
      </c>
      <c r="L3922" t="str">
        <f t="shared" si="615"/>
        <v>Failed</v>
      </c>
      <c r="M3922">
        <f t="shared" si="616"/>
        <v>0</v>
      </c>
      <c r="N3922">
        <f t="shared" si="617"/>
        <v>1</v>
      </c>
      <c r="O3922">
        <v>1</v>
      </c>
      <c r="P3922" t="str">
        <f t="shared" si="618"/>
        <v>City Route</v>
      </c>
      <c r="Q3922" t="str">
        <f t="shared" si="619"/>
        <v/>
      </c>
    </row>
    <row r="3923" spans="1:17">
      <c r="A3923">
        <v>4512</v>
      </c>
      <c r="B3923" t="s">
        <v>8</v>
      </c>
      <c r="C3923">
        <v>261</v>
      </c>
      <c r="D3923" t="s">
        <v>9</v>
      </c>
      <c r="E3923" s="1">
        <v>42565.385763888888</v>
      </c>
      <c r="F3923" t="s">
        <v>10</v>
      </c>
      <c r="G3923" s="3">
        <f t="shared" si="610"/>
        <v>42565</v>
      </c>
      <c r="H3923" s="2">
        <f t="shared" si="611"/>
        <v>0.38576388888759539</v>
      </c>
      <c r="I3923">
        <f t="shared" si="612"/>
        <v>9</v>
      </c>
      <c r="J3923" t="str">
        <f t="shared" si="613"/>
        <v>Morning</v>
      </c>
      <c r="K3923" t="str">
        <f t="shared" si="614"/>
        <v>Wednesday</v>
      </c>
      <c r="L3923" t="str">
        <f t="shared" si="615"/>
        <v>Failed</v>
      </c>
      <c r="M3923">
        <f t="shared" si="616"/>
        <v>0</v>
      </c>
      <c r="N3923">
        <f t="shared" si="617"/>
        <v>1</v>
      </c>
      <c r="O3923">
        <v>1</v>
      </c>
      <c r="P3923" t="str">
        <f t="shared" si="618"/>
        <v>City Route</v>
      </c>
      <c r="Q3923" t="str">
        <f t="shared" si="619"/>
        <v/>
      </c>
    </row>
    <row r="3924" spans="1:17">
      <c r="A3924">
        <v>2895</v>
      </c>
      <c r="B3924" t="s">
        <v>8</v>
      </c>
      <c r="C3924">
        <v>262</v>
      </c>
      <c r="D3924" t="s">
        <v>9</v>
      </c>
      <c r="E3924" s="1">
        <v>42564.251435185186</v>
      </c>
      <c r="F3924" t="s">
        <v>10</v>
      </c>
      <c r="G3924" s="3">
        <f t="shared" si="610"/>
        <v>42564</v>
      </c>
      <c r="H3924" s="2">
        <f t="shared" si="611"/>
        <v>0.25143518518598285</v>
      </c>
      <c r="I3924">
        <f t="shared" si="612"/>
        <v>6</v>
      </c>
      <c r="J3924" t="str">
        <f t="shared" si="613"/>
        <v>Morning</v>
      </c>
      <c r="K3924" t="str">
        <f t="shared" si="614"/>
        <v>Wednesday</v>
      </c>
      <c r="L3924" t="str">
        <f t="shared" si="615"/>
        <v>Failed</v>
      </c>
      <c r="M3924">
        <f t="shared" si="616"/>
        <v>0</v>
      </c>
      <c r="N3924">
        <f t="shared" si="617"/>
        <v>1</v>
      </c>
      <c r="O3924">
        <v>1</v>
      </c>
      <c r="P3924" t="str">
        <f t="shared" si="618"/>
        <v>City Route</v>
      </c>
      <c r="Q3924" t="str">
        <f t="shared" si="619"/>
        <v/>
      </c>
    </row>
    <row r="3925" spans="1:17">
      <c r="A3925">
        <v>4330</v>
      </c>
      <c r="B3925" t="s">
        <v>8</v>
      </c>
      <c r="C3925">
        <v>262</v>
      </c>
      <c r="D3925" t="s">
        <v>9</v>
      </c>
      <c r="E3925" s="1">
        <v>42565.301261574074</v>
      </c>
      <c r="F3925" t="s">
        <v>10</v>
      </c>
      <c r="G3925" s="3">
        <f t="shared" si="610"/>
        <v>42565</v>
      </c>
      <c r="H3925" s="2">
        <f t="shared" si="611"/>
        <v>0.30126157407357823</v>
      </c>
      <c r="I3925">
        <f t="shared" si="612"/>
        <v>7</v>
      </c>
      <c r="J3925" t="str">
        <f t="shared" si="613"/>
        <v>Morning</v>
      </c>
      <c r="K3925" t="str">
        <f t="shared" si="614"/>
        <v>Wednesday</v>
      </c>
      <c r="L3925" t="str">
        <f t="shared" si="615"/>
        <v>Failed</v>
      </c>
      <c r="M3925">
        <f t="shared" si="616"/>
        <v>0</v>
      </c>
      <c r="N3925">
        <f t="shared" si="617"/>
        <v>1</v>
      </c>
      <c r="O3925">
        <v>1</v>
      </c>
      <c r="P3925" t="str">
        <f t="shared" si="618"/>
        <v>City Route</v>
      </c>
      <c r="Q3925" t="str">
        <f t="shared" si="619"/>
        <v/>
      </c>
    </row>
    <row r="3926" spans="1:17">
      <c r="A3926">
        <v>4801</v>
      </c>
      <c r="B3926" t="s">
        <v>8</v>
      </c>
      <c r="C3926">
        <v>262</v>
      </c>
      <c r="D3926" t="s">
        <v>9</v>
      </c>
      <c r="E3926" s="1">
        <v>42565.707766203705</v>
      </c>
      <c r="F3926" t="s">
        <v>10</v>
      </c>
      <c r="G3926" s="3">
        <f t="shared" si="610"/>
        <v>42565</v>
      </c>
      <c r="H3926" s="2">
        <f t="shared" si="611"/>
        <v>0.70776620370452292</v>
      </c>
      <c r="I3926">
        <f t="shared" si="612"/>
        <v>16</v>
      </c>
      <c r="J3926" t="str">
        <f t="shared" si="613"/>
        <v>Day</v>
      </c>
      <c r="K3926" t="str">
        <f t="shared" si="614"/>
        <v>Friday</v>
      </c>
      <c r="L3926" t="str">
        <f t="shared" si="615"/>
        <v>Failed</v>
      </c>
      <c r="M3926">
        <f t="shared" si="616"/>
        <v>0</v>
      </c>
      <c r="N3926">
        <f t="shared" si="617"/>
        <v>1</v>
      </c>
      <c r="O3926">
        <v>1</v>
      </c>
      <c r="P3926" t="str">
        <f t="shared" si="618"/>
        <v>City Route</v>
      </c>
      <c r="Q3926" t="str">
        <f t="shared" si="619"/>
        <v/>
      </c>
    </row>
    <row r="3927" spans="1:17">
      <c r="A3927">
        <v>5787</v>
      </c>
      <c r="B3927" t="s">
        <v>8</v>
      </c>
      <c r="C3927">
        <v>262</v>
      </c>
      <c r="D3927" t="s">
        <v>9</v>
      </c>
      <c r="E3927" s="1">
        <v>42566.354398148149</v>
      </c>
      <c r="F3927" t="s">
        <v>10</v>
      </c>
      <c r="G3927" s="3">
        <f t="shared" si="610"/>
        <v>42566</v>
      </c>
      <c r="H3927" s="2">
        <f t="shared" si="611"/>
        <v>0.35439814814890269</v>
      </c>
      <c r="I3927">
        <f t="shared" si="612"/>
        <v>8</v>
      </c>
      <c r="J3927" t="str">
        <f t="shared" si="613"/>
        <v>Morning</v>
      </c>
      <c r="K3927" t="str">
        <f t="shared" si="614"/>
        <v>Thursday</v>
      </c>
      <c r="L3927" t="str">
        <f t="shared" si="615"/>
        <v>Failed</v>
      </c>
      <c r="M3927">
        <f t="shared" si="616"/>
        <v>0</v>
      </c>
      <c r="N3927">
        <f t="shared" si="617"/>
        <v>1</v>
      </c>
      <c r="O3927">
        <v>1</v>
      </c>
      <c r="P3927" t="str">
        <f t="shared" si="618"/>
        <v>City Route</v>
      </c>
      <c r="Q3927" t="str">
        <f t="shared" si="619"/>
        <v/>
      </c>
    </row>
    <row r="3928" spans="1:17">
      <c r="A3928">
        <v>743</v>
      </c>
      <c r="B3928" t="s">
        <v>8</v>
      </c>
      <c r="C3928">
        <v>263</v>
      </c>
      <c r="D3928" t="s">
        <v>9</v>
      </c>
      <c r="E3928" s="1">
        <v>42562.650694444441</v>
      </c>
      <c r="F3928" t="s">
        <v>10</v>
      </c>
      <c r="G3928" s="3">
        <f t="shared" si="610"/>
        <v>42562</v>
      </c>
      <c r="H3928" s="2">
        <f t="shared" si="611"/>
        <v>0.65069444444088731</v>
      </c>
      <c r="I3928">
        <f t="shared" si="612"/>
        <v>15</v>
      </c>
      <c r="J3928" t="str">
        <f t="shared" si="613"/>
        <v>Day</v>
      </c>
      <c r="K3928" t="str">
        <f t="shared" si="614"/>
        <v>Sunday</v>
      </c>
      <c r="L3928" t="str">
        <f t="shared" si="615"/>
        <v>Failed</v>
      </c>
      <c r="M3928">
        <f t="shared" si="616"/>
        <v>0</v>
      </c>
      <c r="N3928">
        <f t="shared" si="617"/>
        <v>1</v>
      </c>
      <c r="O3928">
        <v>1</v>
      </c>
      <c r="P3928" t="str">
        <f t="shared" si="618"/>
        <v>City Route</v>
      </c>
      <c r="Q3928" t="str">
        <f t="shared" si="619"/>
        <v/>
      </c>
    </row>
    <row r="3929" spans="1:17">
      <c r="A3929">
        <v>3704</v>
      </c>
      <c r="B3929" t="s">
        <v>6</v>
      </c>
      <c r="C3929">
        <v>263</v>
      </c>
      <c r="D3929" t="s">
        <v>9</v>
      </c>
      <c r="E3929" s="1">
        <v>42564.824884259258</v>
      </c>
      <c r="F3929" t="s">
        <v>10</v>
      </c>
      <c r="G3929" s="3">
        <f t="shared" si="610"/>
        <v>42564</v>
      </c>
      <c r="H3929" s="2">
        <f t="shared" si="611"/>
        <v>0.82488425925839692</v>
      </c>
      <c r="I3929">
        <f t="shared" si="612"/>
        <v>19</v>
      </c>
      <c r="J3929" t="str">
        <f t="shared" si="613"/>
        <v>Evening</v>
      </c>
      <c r="K3929" t="str">
        <f t="shared" si="614"/>
        <v>Sunday</v>
      </c>
      <c r="L3929" t="str">
        <f t="shared" si="615"/>
        <v>Failed</v>
      </c>
      <c r="M3929">
        <f t="shared" si="616"/>
        <v>0</v>
      </c>
      <c r="N3929">
        <f t="shared" si="617"/>
        <v>1</v>
      </c>
      <c r="O3929">
        <v>1</v>
      </c>
      <c r="P3929" t="str">
        <f t="shared" si="618"/>
        <v>Airport Route</v>
      </c>
      <c r="Q3929" t="str">
        <f t="shared" si="619"/>
        <v/>
      </c>
    </row>
    <row r="3930" spans="1:17">
      <c r="A3930">
        <v>485</v>
      </c>
      <c r="B3930" t="s">
        <v>8</v>
      </c>
      <c r="C3930">
        <v>264</v>
      </c>
      <c r="D3930" t="s">
        <v>9</v>
      </c>
      <c r="E3930" s="1">
        <v>42562.397916666669</v>
      </c>
      <c r="F3930" t="s">
        <v>10</v>
      </c>
      <c r="G3930" s="3">
        <f t="shared" si="610"/>
        <v>42562</v>
      </c>
      <c r="H3930" s="2">
        <f t="shared" si="611"/>
        <v>0.39791666666860692</v>
      </c>
      <c r="I3930">
        <f t="shared" si="612"/>
        <v>9</v>
      </c>
      <c r="J3930" t="str">
        <f t="shared" si="613"/>
        <v>Morning</v>
      </c>
      <c r="K3930" t="str">
        <f t="shared" si="614"/>
        <v>Monday</v>
      </c>
      <c r="L3930" t="str">
        <f t="shared" si="615"/>
        <v>Failed</v>
      </c>
      <c r="M3930">
        <f t="shared" si="616"/>
        <v>0</v>
      </c>
      <c r="N3930">
        <f t="shared" si="617"/>
        <v>1</v>
      </c>
      <c r="O3930">
        <v>1</v>
      </c>
      <c r="P3930" t="str">
        <f t="shared" si="618"/>
        <v>City Route</v>
      </c>
      <c r="Q3930" t="str">
        <f t="shared" si="619"/>
        <v/>
      </c>
    </row>
    <row r="3931" spans="1:17">
      <c r="A3931">
        <v>647</v>
      </c>
      <c r="B3931" t="s">
        <v>8</v>
      </c>
      <c r="C3931">
        <v>264</v>
      </c>
      <c r="D3931" t="s">
        <v>9</v>
      </c>
      <c r="E3931" s="1">
        <v>42562.525694444441</v>
      </c>
      <c r="F3931" t="s">
        <v>10</v>
      </c>
      <c r="G3931" s="3">
        <f t="shared" si="610"/>
        <v>42562</v>
      </c>
      <c r="H3931" s="2">
        <f t="shared" si="611"/>
        <v>0.52569444444088731</v>
      </c>
      <c r="I3931">
        <f t="shared" si="612"/>
        <v>12</v>
      </c>
      <c r="J3931" t="str">
        <f t="shared" si="613"/>
        <v>Day</v>
      </c>
      <c r="K3931" t="str">
        <f t="shared" si="614"/>
        <v>Tuesday</v>
      </c>
      <c r="L3931" t="str">
        <f t="shared" si="615"/>
        <v>Failed</v>
      </c>
      <c r="M3931">
        <f t="shared" si="616"/>
        <v>0</v>
      </c>
      <c r="N3931">
        <f t="shared" si="617"/>
        <v>1</v>
      </c>
      <c r="O3931">
        <v>1</v>
      </c>
      <c r="P3931" t="str">
        <f t="shared" si="618"/>
        <v>City Route</v>
      </c>
      <c r="Q3931" t="str">
        <f t="shared" si="619"/>
        <v/>
      </c>
    </row>
    <row r="3932" spans="1:17">
      <c r="A3932">
        <v>1858</v>
      </c>
      <c r="B3932" t="s">
        <v>8</v>
      </c>
      <c r="C3932">
        <v>264</v>
      </c>
      <c r="D3932" t="s">
        <v>9</v>
      </c>
      <c r="E3932" s="1">
        <v>42563.412499999999</v>
      </c>
      <c r="F3932" t="s">
        <v>10</v>
      </c>
      <c r="G3932" s="3">
        <f t="shared" si="610"/>
        <v>42563</v>
      </c>
      <c r="H3932" s="2">
        <f t="shared" si="611"/>
        <v>0.41249999999854481</v>
      </c>
      <c r="I3932">
        <f t="shared" si="612"/>
        <v>9</v>
      </c>
      <c r="J3932" t="str">
        <f t="shared" si="613"/>
        <v>Morning</v>
      </c>
      <c r="K3932" t="str">
        <f t="shared" si="614"/>
        <v>Tuesday</v>
      </c>
      <c r="L3932" t="str">
        <f t="shared" si="615"/>
        <v>Failed</v>
      </c>
      <c r="M3932">
        <f t="shared" si="616"/>
        <v>0</v>
      </c>
      <c r="N3932">
        <f t="shared" si="617"/>
        <v>1</v>
      </c>
      <c r="O3932">
        <v>1</v>
      </c>
      <c r="P3932" t="str">
        <f t="shared" si="618"/>
        <v>City Route</v>
      </c>
      <c r="Q3932" t="str">
        <f t="shared" si="619"/>
        <v/>
      </c>
    </row>
    <row r="3933" spans="1:17">
      <c r="A3933">
        <v>4755</v>
      </c>
      <c r="B3933" t="s">
        <v>8</v>
      </c>
      <c r="C3933">
        <v>264</v>
      </c>
      <c r="D3933" t="s">
        <v>9</v>
      </c>
      <c r="E3933" s="1">
        <v>42565.637199074074</v>
      </c>
      <c r="F3933" t="s">
        <v>10</v>
      </c>
      <c r="G3933" s="3">
        <f t="shared" si="610"/>
        <v>42565</v>
      </c>
      <c r="H3933" s="2">
        <f t="shared" si="611"/>
        <v>0.63719907407357823</v>
      </c>
      <c r="I3933">
        <f t="shared" si="612"/>
        <v>15</v>
      </c>
      <c r="J3933" t="str">
        <f t="shared" si="613"/>
        <v>Day</v>
      </c>
      <c r="K3933" t="str">
        <f t="shared" si="614"/>
        <v>Monday</v>
      </c>
      <c r="L3933" t="str">
        <f t="shared" si="615"/>
        <v>Failed</v>
      </c>
      <c r="M3933">
        <f t="shared" si="616"/>
        <v>0</v>
      </c>
      <c r="N3933">
        <f t="shared" si="617"/>
        <v>1</v>
      </c>
      <c r="O3933">
        <v>1</v>
      </c>
      <c r="P3933" t="str">
        <f t="shared" si="618"/>
        <v>City Route</v>
      </c>
      <c r="Q3933" t="str">
        <f t="shared" si="619"/>
        <v/>
      </c>
    </row>
    <row r="3934" spans="1:17">
      <c r="A3934">
        <v>5769</v>
      </c>
      <c r="B3934" t="s">
        <v>8</v>
      </c>
      <c r="C3934">
        <v>264</v>
      </c>
      <c r="D3934" t="s">
        <v>9</v>
      </c>
      <c r="E3934" s="1">
        <v>42566.348356481481</v>
      </c>
      <c r="F3934" t="s">
        <v>10</v>
      </c>
      <c r="G3934" s="3">
        <f t="shared" si="610"/>
        <v>42566</v>
      </c>
      <c r="H3934" s="2">
        <f t="shared" si="611"/>
        <v>0.34835648148145992</v>
      </c>
      <c r="I3934">
        <f t="shared" si="612"/>
        <v>8</v>
      </c>
      <c r="J3934" t="str">
        <f t="shared" si="613"/>
        <v>Morning</v>
      </c>
      <c r="K3934" t="str">
        <f t="shared" si="614"/>
        <v>Sunday</v>
      </c>
      <c r="L3934" t="str">
        <f t="shared" si="615"/>
        <v>Failed</v>
      </c>
      <c r="M3934">
        <f t="shared" si="616"/>
        <v>0</v>
      </c>
      <c r="N3934">
        <f t="shared" si="617"/>
        <v>1</v>
      </c>
      <c r="O3934">
        <v>1</v>
      </c>
      <c r="P3934" t="str">
        <f t="shared" si="618"/>
        <v>City Route</v>
      </c>
      <c r="Q3934" t="str">
        <f t="shared" si="619"/>
        <v/>
      </c>
    </row>
    <row r="3935" spans="1:17">
      <c r="A3935">
        <v>2988</v>
      </c>
      <c r="B3935" t="s">
        <v>8</v>
      </c>
      <c r="C3935">
        <v>265</v>
      </c>
      <c r="D3935" t="s">
        <v>9</v>
      </c>
      <c r="E3935" s="1">
        <v>42564.298541666663</v>
      </c>
      <c r="F3935" t="s">
        <v>10</v>
      </c>
      <c r="G3935" s="3">
        <f t="shared" si="610"/>
        <v>42564</v>
      </c>
      <c r="H3935" s="2">
        <f t="shared" si="611"/>
        <v>0.29854166666336823</v>
      </c>
      <c r="I3935">
        <f t="shared" si="612"/>
        <v>7</v>
      </c>
      <c r="J3935" t="str">
        <f t="shared" si="613"/>
        <v>Morning</v>
      </c>
      <c r="K3935" t="str">
        <f t="shared" si="614"/>
        <v>Friday</v>
      </c>
      <c r="L3935" t="str">
        <f t="shared" si="615"/>
        <v>Failed</v>
      </c>
      <c r="M3935">
        <f t="shared" si="616"/>
        <v>0</v>
      </c>
      <c r="N3935">
        <f t="shared" si="617"/>
        <v>1</v>
      </c>
      <c r="O3935">
        <v>1</v>
      </c>
      <c r="P3935" t="str">
        <f t="shared" si="618"/>
        <v>City Route</v>
      </c>
      <c r="Q3935" t="str">
        <f t="shared" si="619"/>
        <v/>
      </c>
    </row>
    <row r="3936" spans="1:17">
      <c r="A3936">
        <v>553</v>
      </c>
      <c r="B3936" t="s">
        <v>8</v>
      </c>
      <c r="C3936">
        <v>266</v>
      </c>
      <c r="D3936" t="s">
        <v>9</v>
      </c>
      <c r="E3936" s="1">
        <v>42562.42291666667</v>
      </c>
      <c r="F3936" t="s">
        <v>10</v>
      </c>
      <c r="G3936" s="3">
        <f t="shared" si="610"/>
        <v>42562</v>
      </c>
      <c r="H3936" s="2">
        <f t="shared" si="611"/>
        <v>0.42291666667006211</v>
      </c>
      <c r="I3936">
        <f t="shared" si="612"/>
        <v>10</v>
      </c>
      <c r="J3936" t="str">
        <f t="shared" si="613"/>
        <v>Day</v>
      </c>
      <c r="K3936" t="str">
        <f t="shared" si="614"/>
        <v>Saturday</v>
      </c>
      <c r="L3936" t="str">
        <f t="shared" si="615"/>
        <v>Failed</v>
      </c>
      <c r="M3936">
        <f t="shared" si="616"/>
        <v>0</v>
      </c>
      <c r="N3936">
        <f t="shared" si="617"/>
        <v>1</v>
      </c>
      <c r="O3936">
        <v>1</v>
      </c>
      <c r="P3936" t="str">
        <f t="shared" si="618"/>
        <v>City Route</v>
      </c>
      <c r="Q3936" t="str">
        <f t="shared" si="619"/>
        <v/>
      </c>
    </row>
    <row r="3937" spans="1:17">
      <c r="A3937">
        <v>676</v>
      </c>
      <c r="B3937" t="s">
        <v>8</v>
      </c>
      <c r="C3937">
        <v>266</v>
      </c>
      <c r="D3937" t="s">
        <v>9</v>
      </c>
      <c r="E3937" s="1">
        <v>42562.557638888888</v>
      </c>
      <c r="F3937" t="s">
        <v>10</v>
      </c>
      <c r="G3937" s="3">
        <f t="shared" si="610"/>
        <v>42562</v>
      </c>
      <c r="H3937" s="2">
        <f t="shared" si="611"/>
        <v>0.55763888888759539</v>
      </c>
      <c r="I3937">
        <f t="shared" si="612"/>
        <v>13</v>
      </c>
      <c r="J3937" t="str">
        <f t="shared" si="613"/>
        <v>Day</v>
      </c>
      <c r="K3937" t="str">
        <f t="shared" si="614"/>
        <v>Wednesday</v>
      </c>
      <c r="L3937" t="str">
        <f t="shared" si="615"/>
        <v>Failed</v>
      </c>
      <c r="M3937">
        <f t="shared" si="616"/>
        <v>0</v>
      </c>
      <c r="N3937">
        <f t="shared" si="617"/>
        <v>1</v>
      </c>
      <c r="O3937">
        <v>1</v>
      </c>
      <c r="P3937" t="str">
        <f t="shared" si="618"/>
        <v>City Route</v>
      </c>
      <c r="Q3937" t="str">
        <f t="shared" si="619"/>
        <v/>
      </c>
    </row>
    <row r="3938" spans="1:17">
      <c r="A3938">
        <v>1516</v>
      </c>
      <c r="B3938" t="s">
        <v>8</v>
      </c>
      <c r="C3938">
        <v>266</v>
      </c>
      <c r="D3938" t="s">
        <v>9</v>
      </c>
      <c r="E3938" s="1">
        <v>42563.238888888889</v>
      </c>
      <c r="F3938" t="s">
        <v>10</v>
      </c>
      <c r="G3938" s="3">
        <f t="shared" si="610"/>
        <v>42563</v>
      </c>
      <c r="H3938" s="2">
        <f t="shared" si="611"/>
        <v>0.23888888888905058</v>
      </c>
      <c r="I3938">
        <f t="shared" si="612"/>
        <v>5</v>
      </c>
      <c r="J3938" t="str">
        <f t="shared" si="613"/>
        <v>Morning</v>
      </c>
      <c r="K3938" t="str">
        <f t="shared" si="614"/>
        <v>Wednesday</v>
      </c>
      <c r="L3938" t="str">
        <f t="shared" si="615"/>
        <v>Failed</v>
      </c>
      <c r="M3938">
        <f t="shared" si="616"/>
        <v>0</v>
      </c>
      <c r="N3938">
        <f t="shared" si="617"/>
        <v>1</v>
      </c>
      <c r="O3938">
        <v>1</v>
      </c>
      <c r="P3938" t="str">
        <f t="shared" si="618"/>
        <v>City Route</v>
      </c>
      <c r="Q3938" t="str">
        <f t="shared" si="619"/>
        <v/>
      </c>
    </row>
    <row r="3939" spans="1:17">
      <c r="A3939">
        <v>1763</v>
      </c>
      <c r="B3939" t="s">
        <v>8</v>
      </c>
      <c r="C3939">
        <v>266</v>
      </c>
      <c r="D3939" t="s">
        <v>9</v>
      </c>
      <c r="E3939" s="1">
        <v>42563.368750000001</v>
      </c>
      <c r="F3939" t="s">
        <v>10</v>
      </c>
      <c r="G3939" s="3">
        <f t="shared" si="610"/>
        <v>42563</v>
      </c>
      <c r="H3939" s="2">
        <f t="shared" si="611"/>
        <v>0.36875000000145519</v>
      </c>
      <c r="I3939">
        <f t="shared" si="612"/>
        <v>8</v>
      </c>
      <c r="J3939" t="str">
        <f t="shared" si="613"/>
        <v>Morning</v>
      </c>
      <c r="K3939" t="str">
        <f t="shared" si="614"/>
        <v>Friday</v>
      </c>
      <c r="L3939" t="str">
        <f t="shared" si="615"/>
        <v>Failed</v>
      </c>
      <c r="M3939">
        <f t="shared" si="616"/>
        <v>0</v>
      </c>
      <c r="N3939">
        <f t="shared" si="617"/>
        <v>1</v>
      </c>
      <c r="O3939">
        <v>1</v>
      </c>
      <c r="P3939" t="str">
        <f t="shared" si="618"/>
        <v>City Route</v>
      </c>
      <c r="Q3939" t="str">
        <f t="shared" si="619"/>
        <v/>
      </c>
    </row>
    <row r="3940" spans="1:17">
      <c r="A3940">
        <v>4144</v>
      </c>
      <c r="B3940" t="s">
        <v>8</v>
      </c>
      <c r="C3940">
        <v>266</v>
      </c>
      <c r="D3940" t="s">
        <v>9</v>
      </c>
      <c r="E3940" s="1">
        <v>42565.201909722222</v>
      </c>
      <c r="F3940" t="s">
        <v>10</v>
      </c>
      <c r="G3940" s="3">
        <f t="shared" si="610"/>
        <v>42565</v>
      </c>
      <c r="H3940" s="2">
        <f t="shared" si="611"/>
        <v>0.20190972222189885</v>
      </c>
      <c r="I3940">
        <f t="shared" si="612"/>
        <v>4</v>
      </c>
      <c r="J3940" t="str">
        <f t="shared" si="613"/>
        <v>Early Morning</v>
      </c>
      <c r="K3940" t="str">
        <f t="shared" si="614"/>
        <v>Saturday</v>
      </c>
      <c r="L3940" t="str">
        <f t="shared" si="615"/>
        <v>Failed</v>
      </c>
      <c r="M3940">
        <f t="shared" si="616"/>
        <v>0</v>
      </c>
      <c r="N3940">
        <f t="shared" si="617"/>
        <v>1</v>
      </c>
      <c r="O3940">
        <v>1</v>
      </c>
      <c r="P3940" t="str">
        <f t="shared" si="618"/>
        <v>City Route</v>
      </c>
      <c r="Q3940" t="str">
        <f t="shared" si="619"/>
        <v/>
      </c>
    </row>
    <row r="3941" spans="1:17">
      <c r="A3941">
        <v>6541</v>
      </c>
      <c r="B3941" t="s">
        <v>6</v>
      </c>
      <c r="C3941">
        <v>266</v>
      </c>
      <c r="D3941" t="s">
        <v>9</v>
      </c>
      <c r="E3941" s="1">
        <v>42566.871388888889</v>
      </c>
      <c r="F3941" t="s">
        <v>10</v>
      </c>
      <c r="G3941" s="3">
        <f t="shared" si="610"/>
        <v>42566</v>
      </c>
      <c r="H3941" s="2">
        <f t="shared" si="611"/>
        <v>0.87138888888875954</v>
      </c>
      <c r="I3941">
        <f t="shared" si="612"/>
        <v>20</v>
      </c>
      <c r="J3941" t="str">
        <f t="shared" si="613"/>
        <v>Evening</v>
      </c>
      <c r="K3941" t="str">
        <f t="shared" si="614"/>
        <v>Tuesday</v>
      </c>
      <c r="L3941" t="str">
        <f t="shared" si="615"/>
        <v>Failed</v>
      </c>
      <c r="M3941">
        <f t="shared" si="616"/>
        <v>0</v>
      </c>
      <c r="N3941">
        <f t="shared" si="617"/>
        <v>1</v>
      </c>
      <c r="O3941">
        <v>1</v>
      </c>
      <c r="P3941" t="str">
        <f t="shared" si="618"/>
        <v>Airport Route</v>
      </c>
      <c r="Q3941" t="str">
        <f t="shared" si="619"/>
        <v/>
      </c>
    </row>
    <row r="3942" spans="1:17">
      <c r="A3942">
        <v>147</v>
      </c>
      <c r="B3942" t="s">
        <v>8</v>
      </c>
      <c r="C3942">
        <v>267</v>
      </c>
      <c r="D3942" t="s">
        <v>9</v>
      </c>
      <c r="E3942" s="1">
        <v>42562.226388888892</v>
      </c>
      <c r="F3942" t="s">
        <v>10</v>
      </c>
      <c r="G3942" s="3">
        <f t="shared" si="610"/>
        <v>42562</v>
      </c>
      <c r="H3942" s="2">
        <f t="shared" si="611"/>
        <v>0.22638888889196096</v>
      </c>
      <c r="I3942">
        <f t="shared" si="612"/>
        <v>5</v>
      </c>
      <c r="J3942" t="str">
        <f t="shared" si="613"/>
        <v>Morning</v>
      </c>
      <c r="K3942" t="str">
        <f t="shared" si="614"/>
        <v>Saturday</v>
      </c>
      <c r="L3942" t="str">
        <f t="shared" si="615"/>
        <v>Failed</v>
      </c>
      <c r="M3942">
        <f t="shared" si="616"/>
        <v>0</v>
      </c>
      <c r="N3942">
        <f t="shared" si="617"/>
        <v>1</v>
      </c>
      <c r="O3942">
        <v>1</v>
      </c>
      <c r="P3942" t="str">
        <f t="shared" si="618"/>
        <v>City Route</v>
      </c>
      <c r="Q3942" t="str">
        <f t="shared" si="619"/>
        <v/>
      </c>
    </row>
    <row r="3943" spans="1:17">
      <c r="A3943">
        <v>2881</v>
      </c>
      <c r="B3943" t="s">
        <v>8</v>
      </c>
      <c r="C3943">
        <v>267</v>
      </c>
      <c r="D3943" t="s">
        <v>9</v>
      </c>
      <c r="E3943" s="1">
        <v>42564.248969907407</v>
      </c>
      <c r="F3943" t="s">
        <v>10</v>
      </c>
      <c r="G3943" s="3">
        <f t="shared" si="610"/>
        <v>42564</v>
      </c>
      <c r="H3943" s="2">
        <f t="shared" si="611"/>
        <v>0.24896990740671754</v>
      </c>
      <c r="I3943">
        <f t="shared" si="612"/>
        <v>5</v>
      </c>
      <c r="J3943" t="str">
        <f t="shared" si="613"/>
        <v>Morning</v>
      </c>
      <c r="K3943" t="str">
        <f t="shared" si="614"/>
        <v>Wednesday</v>
      </c>
      <c r="L3943" t="str">
        <f t="shared" si="615"/>
        <v>Failed</v>
      </c>
      <c r="M3943">
        <f t="shared" si="616"/>
        <v>0</v>
      </c>
      <c r="N3943">
        <f t="shared" si="617"/>
        <v>1</v>
      </c>
      <c r="O3943">
        <v>1</v>
      </c>
      <c r="P3943" t="str">
        <f t="shared" si="618"/>
        <v>City Route</v>
      </c>
      <c r="Q3943" t="str">
        <f t="shared" si="619"/>
        <v/>
      </c>
    </row>
    <row r="3944" spans="1:17">
      <c r="A3944">
        <v>2964</v>
      </c>
      <c r="B3944" t="s">
        <v>8</v>
      </c>
      <c r="C3944">
        <v>267</v>
      </c>
      <c r="D3944" t="s">
        <v>9</v>
      </c>
      <c r="E3944" s="1">
        <v>42564.283888888887</v>
      </c>
      <c r="F3944" t="s">
        <v>10</v>
      </c>
      <c r="G3944" s="3">
        <f t="shared" si="610"/>
        <v>42564</v>
      </c>
      <c r="H3944" s="2">
        <f t="shared" si="611"/>
        <v>0.28388888888730435</v>
      </c>
      <c r="I3944">
        <f t="shared" si="612"/>
        <v>6</v>
      </c>
      <c r="J3944" t="str">
        <f t="shared" si="613"/>
        <v>Morning</v>
      </c>
      <c r="K3944" t="str">
        <f t="shared" si="614"/>
        <v>Tuesday</v>
      </c>
      <c r="L3944" t="str">
        <f t="shared" si="615"/>
        <v>Failed</v>
      </c>
      <c r="M3944">
        <f t="shared" si="616"/>
        <v>0</v>
      </c>
      <c r="N3944">
        <f t="shared" si="617"/>
        <v>1</v>
      </c>
      <c r="O3944">
        <v>1</v>
      </c>
      <c r="P3944" t="str">
        <f t="shared" si="618"/>
        <v>City Route</v>
      </c>
      <c r="Q3944" t="str">
        <f t="shared" si="619"/>
        <v/>
      </c>
    </row>
    <row r="3945" spans="1:17">
      <c r="A3945">
        <v>4236</v>
      </c>
      <c r="B3945" t="s">
        <v>8</v>
      </c>
      <c r="C3945">
        <v>267</v>
      </c>
      <c r="D3945" t="s">
        <v>9</v>
      </c>
      <c r="E3945" s="1">
        <v>42565.245347222219</v>
      </c>
      <c r="F3945" t="s">
        <v>10</v>
      </c>
      <c r="G3945" s="3">
        <f t="shared" si="610"/>
        <v>42565</v>
      </c>
      <c r="H3945" s="2">
        <f t="shared" si="611"/>
        <v>0.24534722221869742</v>
      </c>
      <c r="I3945">
        <f t="shared" si="612"/>
        <v>5</v>
      </c>
      <c r="J3945" t="str">
        <f t="shared" si="613"/>
        <v>Morning</v>
      </c>
      <c r="K3945" t="str">
        <f t="shared" si="614"/>
        <v>Sunday</v>
      </c>
      <c r="L3945" t="str">
        <f t="shared" si="615"/>
        <v>Failed</v>
      </c>
      <c r="M3945">
        <f t="shared" si="616"/>
        <v>0</v>
      </c>
      <c r="N3945">
        <f t="shared" si="617"/>
        <v>1</v>
      </c>
      <c r="O3945">
        <v>1</v>
      </c>
      <c r="P3945" t="str">
        <f t="shared" si="618"/>
        <v>City Route</v>
      </c>
      <c r="Q3945" t="str">
        <f t="shared" si="619"/>
        <v/>
      </c>
    </row>
    <row r="3946" spans="1:17">
      <c r="A3946">
        <v>4447</v>
      </c>
      <c r="B3946" t="s">
        <v>8</v>
      </c>
      <c r="C3946">
        <v>267</v>
      </c>
      <c r="D3946" t="s">
        <v>9</v>
      </c>
      <c r="E3946" s="1">
        <v>42565.355613425927</v>
      </c>
      <c r="F3946" t="s">
        <v>10</v>
      </c>
      <c r="G3946" s="3">
        <f t="shared" si="610"/>
        <v>42565</v>
      </c>
      <c r="H3946" s="2">
        <f t="shared" si="611"/>
        <v>0.35561342592700385</v>
      </c>
      <c r="I3946">
        <f t="shared" si="612"/>
        <v>8</v>
      </c>
      <c r="J3946" t="str">
        <f t="shared" si="613"/>
        <v>Morning</v>
      </c>
      <c r="K3946" t="str">
        <f t="shared" si="614"/>
        <v>Monday</v>
      </c>
      <c r="L3946" t="str">
        <f t="shared" si="615"/>
        <v>Failed</v>
      </c>
      <c r="M3946">
        <f t="shared" si="616"/>
        <v>0</v>
      </c>
      <c r="N3946">
        <f t="shared" si="617"/>
        <v>1</v>
      </c>
      <c r="O3946">
        <v>1</v>
      </c>
      <c r="P3946" t="str">
        <f t="shared" si="618"/>
        <v>City Route</v>
      </c>
      <c r="Q3946" t="str">
        <f t="shared" si="619"/>
        <v/>
      </c>
    </row>
    <row r="3947" spans="1:17">
      <c r="A3947">
        <v>4579</v>
      </c>
      <c r="B3947" t="s">
        <v>6</v>
      </c>
      <c r="C3947">
        <v>267</v>
      </c>
      <c r="D3947" t="s">
        <v>9</v>
      </c>
      <c r="E3947" s="1">
        <v>42565.419502314813</v>
      </c>
      <c r="F3947" t="s">
        <v>10</v>
      </c>
      <c r="G3947" s="3">
        <f t="shared" si="610"/>
        <v>42565</v>
      </c>
      <c r="H3947" s="2">
        <f t="shared" si="611"/>
        <v>0.41950231481314404</v>
      </c>
      <c r="I3947">
        <f t="shared" si="612"/>
        <v>10</v>
      </c>
      <c r="J3947" t="str">
        <f t="shared" si="613"/>
        <v>Day</v>
      </c>
      <c r="K3947" t="str">
        <f t="shared" si="614"/>
        <v>Sunday</v>
      </c>
      <c r="L3947" t="str">
        <f t="shared" si="615"/>
        <v>Failed</v>
      </c>
      <c r="M3947">
        <f t="shared" si="616"/>
        <v>0</v>
      </c>
      <c r="N3947">
        <f t="shared" si="617"/>
        <v>1</v>
      </c>
      <c r="O3947">
        <v>1</v>
      </c>
      <c r="P3947" t="str">
        <f t="shared" si="618"/>
        <v>Airport Route</v>
      </c>
      <c r="Q3947" t="str">
        <f t="shared" si="619"/>
        <v/>
      </c>
    </row>
    <row r="3948" spans="1:17">
      <c r="A3948">
        <v>5720</v>
      </c>
      <c r="B3948" t="s">
        <v>8</v>
      </c>
      <c r="C3948">
        <v>267</v>
      </c>
      <c r="D3948" t="s">
        <v>9</v>
      </c>
      <c r="E3948" s="1">
        <v>42566.318020833336</v>
      </c>
      <c r="F3948" t="s">
        <v>10</v>
      </c>
      <c r="G3948" s="3">
        <f t="shared" si="610"/>
        <v>42566</v>
      </c>
      <c r="H3948" s="2">
        <f t="shared" si="611"/>
        <v>0.31802083333604969</v>
      </c>
      <c r="I3948">
        <f t="shared" si="612"/>
        <v>7</v>
      </c>
      <c r="J3948" t="str">
        <f t="shared" si="613"/>
        <v>Morning</v>
      </c>
      <c r="K3948" t="str">
        <f t="shared" si="614"/>
        <v>Sunday</v>
      </c>
      <c r="L3948" t="str">
        <f t="shared" si="615"/>
        <v>Failed</v>
      </c>
      <c r="M3948">
        <f t="shared" si="616"/>
        <v>0</v>
      </c>
      <c r="N3948">
        <f t="shared" si="617"/>
        <v>1</v>
      </c>
      <c r="O3948">
        <v>1</v>
      </c>
      <c r="P3948" t="str">
        <f t="shared" si="618"/>
        <v>City Route</v>
      </c>
      <c r="Q3948" t="str">
        <f t="shared" si="619"/>
        <v/>
      </c>
    </row>
    <row r="3949" spans="1:17">
      <c r="A3949">
        <v>5820</v>
      </c>
      <c r="B3949" t="s">
        <v>8</v>
      </c>
      <c r="C3949">
        <v>267</v>
      </c>
      <c r="D3949" t="s">
        <v>9</v>
      </c>
      <c r="E3949" s="1">
        <v>42566.368171296293</v>
      </c>
      <c r="F3949" t="s">
        <v>10</v>
      </c>
      <c r="G3949" s="3">
        <f t="shared" si="610"/>
        <v>42566</v>
      </c>
      <c r="H3949" s="2">
        <f t="shared" si="611"/>
        <v>0.36817129629343981</v>
      </c>
      <c r="I3949">
        <f t="shared" si="612"/>
        <v>8</v>
      </c>
      <c r="J3949" t="str">
        <f t="shared" si="613"/>
        <v>Morning</v>
      </c>
      <c r="K3949" t="str">
        <f t="shared" si="614"/>
        <v>Tuesday</v>
      </c>
      <c r="L3949" t="str">
        <f t="shared" si="615"/>
        <v>Failed</v>
      </c>
      <c r="M3949">
        <f t="shared" si="616"/>
        <v>0</v>
      </c>
      <c r="N3949">
        <f t="shared" si="617"/>
        <v>1</v>
      </c>
      <c r="O3949">
        <v>1</v>
      </c>
      <c r="P3949" t="str">
        <f t="shared" si="618"/>
        <v>City Route</v>
      </c>
      <c r="Q3949" t="str">
        <f t="shared" si="619"/>
        <v/>
      </c>
    </row>
    <row r="3950" spans="1:17">
      <c r="A3950">
        <v>6487</v>
      </c>
      <c r="B3950" t="s">
        <v>6</v>
      </c>
      <c r="C3950">
        <v>267</v>
      </c>
      <c r="D3950" t="s">
        <v>9</v>
      </c>
      <c r="E3950" s="1">
        <v>42566.84946759259</v>
      </c>
      <c r="F3950" t="s">
        <v>10</v>
      </c>
      <c r="G3950" s="3">
        <f t="shared" si="610"/>
        <v>42566</v>
      </c>
      <c r="H3950" s="2">
        <f t="shared" si="611"/>
        <v>0.84946759259037208</v>
      </c>
      <c r="I3950">
        <f t="shared" si="612"/>
        <v>20</v>
      </c>
      <c r="J3950" t="str">
        <f t="shared" si="613"/>
        <v>Evening</v>
      </c>
      <c r="K3950" t="str">
        <f t="shared" si="614"/>
        <v>Thursday</v>
      </c>
      <c r="L3950" t="str">
        <f t="shared" si="615"/>
        <v>Failed</v>
      </c>
      <c r="M3950">
        <f t="shared" si="616"/>
        <v>0</v>
      </c>
      <c r="N3950">
        <f t="shared" si="617"/>
        <v>1</v>
      </c>
      <c r="O3950">
        <v>1</v>
      </c>
      <c r="P3950" t="str">
        <f t="shared" si="618"/>
        <v>Airport Route</v>
      </c>
      <c r="Q3950" t="str">
        <f t="shared" si="619"/>
        <v/>
      </c>
    </row>
    <row r="3951" spans="1:17">
      <c r="A3951">
        <v>120</v>
      </c>
      <c r="B3951" t="s">
        <v>8</v>
      </c>
      <c r="C3951">
        <v>268</v>
      </c>
      <c r="D3951" t="s">
        <v>9</v>
      </c>
      <c r="E3951" s="1">
        <v>42562.211111111108</v>
      </c>
      <c r="F3951" t="s">
        <v>10</v>
      </c>
      <c r="G3951" s="3">
        <f t="shared" si="610"/>
        <v>42562</v>
      </c>
      <c r="H3951" s="2">
        <f t="shared" si="611"/>
        <v>0.21111111110803904</v>
      </c>
      <c r="I3951">
        <f t="shared" si="612"/>
        <v>5</v>
      </c>
      <c r="J3951" t="str">
        <f t="shared" si="613"/>
        <v>Morning</v>
      </c>
      <c r="K3951" t="str">
        <f t="shared" si="614"/>
        <v>Sunday</v>
      </c>
      <c r="L3951" t="str">
        <f t="shared" si="615"/>
        <v>Failed</v>
      </c>
      <c r="M3951">
        <f t="shared" si="616"/>
        <v>0</v>
      </c>
      <c r="N3951">
        <f t="shared" si="617"/>
        <v>1</v>
      </c>
      <c r="O3951">
        <v>1</v>
      </c>
      <c r="P3951" t="str">
        <f t="shared" si="618"/>
        <v>City Route</v>
      </c>
      <c r="Q3951" t="str">
        <f t="shared" si="619"/>
        <v/>
      </c>
    </row>
    <row r="3952" spans="1:17">
      <c r="A3952">
        <v>1560</v>
      </c>
      <c r="B3952" t="s">
        <v>8</v>
      </c>
      <c r="C3952">
        <v>268</v>
      </c>
      <c r="D3952" t="s">
        <v>9</v>
      </c>
      <c r="E3952" s="1">
        <v>42563.254166666666</v>
      </c>
      <c r="F3952" t="s">
        <v>10</v>
      </c>
      <c r="G3952" s="3">
        <f t="shared" si="610"/>
        <v>42563</v>
      </c>
      <c r="H3952" s="2">
        <f t="shared" si="611"/>
        <v>0.25416666666569654</v>
      </c>
      <c r="I3952">
        <f t="shared" si="612"/>
        <v>6</v>
      </c>
      <c r="J3952" t="str">
        <f t="shared" si="613"/>
        <v>Morning</v>
      </c>
      <c r="K3952" t="str">
        <f t="shared" si="614"/>
        <v>Friday</v>
      </c>
      <c r="L3952" t="str">
        <f t="shared" si="615"/>
        <v>Failed</v>
      </c>
      <c r="M3952">
        <f t="shared" si="616"/>
        <v>0</v>
      </c>
      <c r="N3952">
        <f t="shared" si="617"/>
        <v>1</v>
      </c>
      <c r="O3952">
        <v>1</v>
      </c>
      <c r="P3952" t="str">
        <f t="shared" si="618"/>
        <v>City Route</v>
      </c>
      <c r="Q3952" t="str">
        <f t="shared" si="619"/>
        <v/>
      </c>
    </row>
    <row r="3953" spans="1:17">
      <c r="A3953">
        <v>4815</v>
      </c>
      <c r="B3953" t="s">
        <v>6</v>
      </c>
      <c r="C3953">
        <v>268</v>
      </c>
      <c r="D3953" t="s">
        <v>9</v>
      </c>
      <c r="E3953" s="1">
        <v>42565.721099537041</v>
      </c>
      <c r="F3953" t="s">
        <v>10</v>
      </c>
      <c r="G3953" s="3">
        <f t="shared" si="610"/>
        <v>42565</v>
      </c>
      <c r="H3953" s="2">
        <f t="shared" si="611"/>
        <v>0.72109953704057261</v>
      </c>
      <c r="I3953">
        <f t="shared" si="612"/>
        <v>17</v>
      </c>
      <c r="J3953" t="str">
        <f t="shared" si="613"/>
        <v>Evening</v>
      </c>
      <c r="K3953" t="str">
        <f t="shared" si="614"/>
        <v>Friday</v>
      </c>
      <c r="L3953" t="str">
        <f t="shared" si="615"/>
        <v>Failed</v>
      </c>
      <c r="M3953">
        <f t="shared" si="616"/>
        <v>0</v>
      </c>
      <c r="N3953">
        <f t="shared" si="617"/>
        <v>1</v>
      </c>
      <c r="O3953">
        <v>1</v>
      </c>
      <c r="P3953" t="str">
        <f t="shared" si="618"/>
        <v>Airport Route</v>
      </c>
      <c r="Q3953" t="str">
        <f t="shared" si="619"/>
        <v/>
      </c>
    </row>
    <row r="3954" spans="1:17">
      <c r="A3954">
        <v>166</v>
      </c>
      <c r="B3954" t="s">
        <v>8</v>
      </c>
      <c r="C3954">
        <v>269</v>
      </c>
      <c r="D3954" t="s">
        <v>9</v>
      </c>
      <c r="E3954" s="1">
        <v>42562.236805555556</v>
      </c>
      <c r="F3954" t="s">
        <v>10</v>
      </c>
      <c r="G3954" s="3">
        <f t="shared" si="610"/>
        <v>42562</v>
      </c>
      <c r="H3954" s="2">
        <f t="shared" si="611"/>
        <v>0.23680555555620231</v>
      </c>
      <c r="I3954">
        <f t="shared" si="612"/>
        <v>5</v>
      </c>
      <c r="J3954" t="str">
        <f t="shared" si="613"/>
        <v>Morning</v>
      </c>
      <c r="K3954" t="str">
        <f t="shared" si="614"/>
        <v>Thursday</v>
      </c>
      <c r="L3954" t="str">
        <f t="shared" si="615"/>
        <v>Failed</v>
      </c>
      <c r="M3954">
        <f t="shared" si="616"/>
        <v>0</v>
      </c>
      <c r="N3954">
        <f t="shared" si="617"/>
        <v>1</v>
      </c>
      <c r="O3954">
        <v>1</v>
      </c>
      <c r="P3954" t="str">
        <f t="shared" si="618"/>
        <v>City Route</v>
      </c>
      <c r="Q3954" t="str">
        <f t="shared" si="619"/>
        <v/>
      </c>
    </row>
    <row r="3955" spans="1:17">
      <c r="A3955">
        <v>1655</v>
      </c>
      <c r="B3955" t="s">
        <v>6</v>
      </c>
      <c r="C3955">
        <v>269</v>
      </c>
      <c r="D3955" t="s">
        <v>9</v>
      </c>
      <c r="E3955" s="1">
        <v>42563.310416666667</v>
      </c>
      <c r="F3955" t="s">
        <v>10</v>
      </c>
      <c r="G3955" s="3">
        <f t="shared" si="610"/>
        <v>42563</v>
      </c>
      <c r="H3955" s="2">
        <f t="shared" si="611"/>
        <v>0.31041666666715173</v>
      </c>
      <c r="I3955">
        <f t="shared" si="612"/>
        <v>7</v>
      </c>
      <c r="J3955" t="str">
        <f t="shared" si="613"/>
        <v>Morning</v>
      </c>
      <c r="K3955" t="str">
        <f t="shared" si="614"/>
        <v>Tuesday</v>
      </c>
      <c r="L3955" t="str">
        <f t="shared" si="615"/>
        <v>Failed</v>
      </c>
      <c r="M3955">
        <f t="shared" si="616"/>
        <v>0</v>
      </c>
      <c r="N3955">
        <f t="shared" si="617"/>
        <v>1</v>
      </c>
      <c r="O3955">
        <v>1</v>
      </c>
      <c r="P3955" t="str">
        <f t="shared" si="618"/>
        <v>Airport Route</v>
      </c>
      <c r="Q3955" t="str">
        <f t="shared" si="619"/>
        <v/>
      </c>
    </row>
    <row r="3956" spans="1:17">
      <c r="A3956">
        <v>1670</v>
      </c>
      <c r="B3956" t="s">
        <v>8</v>
      </c>
      <c r="C3956">
        <v>269</v>
      </c>
      <c r="D3956" t="s">
        <v>9</v>
      </c>
      <c r="E3956" s="1">
        <v>42563.316666666666</v>
      </c>
      <c r="F3956" t="s">
        <v>10</v>
      </c>
      <c r="G3956" s="3">
        <f t="shared" si="610"/>
        <v>42563</v>
      </c>
      <c r="H3956" s="2">
        <f t="shared" si="611"/>
        <v>0.31666666666569654</v>
      </c>
      <c r="I3956">
        <f t="shared" si="612"/>
        <v>7</v>
      </c>
      <c r="J3956" t="str">
        <f t="shared" si="613"/>
        <v>Morning</v>
      </c>
      <c r="K3956" t="str">
        <f t="shared" si="614"/>
        <v>Wednesday</v>
      </c>
      <c r="L3956" t="str">
        <f t="shared" si="615"/>
        <v>Failed</v>
      </c>
      <c r="M3956">
        <f t="shared" si="616"/>
        <v>0</v>
      </c>
      <c r="N3956">
        <f t="shared" si="617"/>
        <v>1</v>
      </c>
      <c r="O3956">
        <v>1</v>
      </c>
      <c r="P3956" t="str">
        <f t="shared" si="618"/>
        <v>City Route</v>
      </c>
      <c r="Q3956" t="str">
        <f t="shared" si="619"/>
        <v/>
      </c>
    </row>
    <row r="3957" spans="1:17">
      <c r="A3957">
        <v>3026</v>
      </c>
      <c r="B3957" t="s">
        <v>8</v>
      </c>
      <c r="C3957">
        <v>269</v>
      </c>
      <c r="D3957" t="s">
        <v>9</v>
      </c>
      <c r="E3957" s="1">
        <v>42564.312013888892</v>
      </c>
      <c r="F3957" t="s">
        <v>10</v>
      </c>
      <c r="G3957" s="3">
        <f t="shared" si="610"/>
        <v>42564</v>
      </c>
      <c r="H3957" s="2">
        <f t="shared" si="611"/>
        <v>0.31201388889166992</v>
      </c>
      <c r="I3957">
        <f t="shared" si="612"/>
        <v>7</v>
      </c>
      <c r="J3957" t="str">
        <f t="shared" si="613"/>
        <v>Morning</v>
      </c>
      <c r="K3957" t="str">
        <f t="shared" si="614"/>
        <v>Monday</v>
      </c>
      <c r="L3957" t="str">
        <f t="shared" si="615"/>
        <v>Failed</v>
      </c>
      <c r="M3957">
        <f t="shared" si="616"/>
        <v>0</v>
      </c>
      <c r="N3957">
        <f t="shared" si="617"/>
        <v>1</v>
      </c>
      <c r="O3957">
        <v>1</v>
      </c>
      <c r="P3957" t="str">
        <f t="shared" si="618"/>
        <v>City Route</v>
      </c>
      <c r="Q3957" t="str">
        <f t="shared" si="619"/>
        <v/>
      </c>
    </row>
    <row r="3958" spans="1:17">
      <c r="A3958">
        <v>3388</v>
      </c>
      <c r="B3958" t="s">
        <v>8</v>
      </c>
      <c r="C3958">
        <v>269</v>
      </c>
      <c r="D3958" t="s">
        <v>9</v>
      </c>
      <c r="E3958" s="1">
        <v>42564.608784722222</v>
      </c>
      <c r="F3958" t="s">
        <v>10</v>
      </c>
      <c r="G3958" s="3">
        <f t="shared" si="610"/>
        <v>42564</v>
      </c>
      <c r="H3958" s="2">
        <f t="shared" si="611"/>
        <v>0.60878472222248092</v>
      </c>
      <c r="I3958">
        <f t="shared" si="612"/>
        <v>14</v>
      </c>
      <c r="J3958" t="str">
        <f t="shared" si="613"/>
        <v>Day</v>
      </c>
      <c r="K3958" t="str">
        <f t="shared" si="614"/>
        <v>Saturday</v>
      </c>
      <c r="L3958" t="str">
        <f t="shared" si="615"/>
        <v>Failed</v>
      </c>
      <c r="M3958">
        <f t="shared" si="616"/>
        <v>0</v>
      </c>
      <c r="N3958">
        <f t="shared" si="617"/>
        <v>1</v>
      </c>
      <c r="O3958">
        <v>1</v>
      </c>
      <c r="P3958" t="str">
        <f t="shared" si="618"/>
        <v>City Route</v>
      </c>
      <c r="Q3958" t="str">
        <f t="shared" si="619"/>
        <v/>
      </c>
    </row>
    <row r="3959" spans="1:17">
      <c r="A3959">
        <v>5809</v>
      </c>
      <c r="B3959" t="s">
        <v>8</v>
      </c>
      <c r="C3959">
        <v>269</v>
      </c>
      <c r="D3959" t="s">
        <v>9</v>
      </c>
      <c r="E3959" s="1">
        <v>42566.366898148146</v>
      </c>
      <c r="F3959" t="s">
        <v>10</v>
      </c>
      <c r="G3959" s="3">
        <f t="shared" si="610"/>
        <v>42566</v>
      </c>
      <c r="H3959" s="2">
        <f t="shared" si="611"/>
        <v>0.36689814814599231</v>
      </c>
      <c r="I3959">
        <f t="shared" si="612"/>
        <v>8</v>
      </c>
      <c r="J3959" t="str">
        <f t="shared" si="613"/>
        <v>Morning</v>
      </c>
      <c r="K3959" t="str">
        <f t="shared" si="614"/>
        <v>Friday</v>
      </c>
      <c r="L3959" t="str">
        <f t="shared" si="615"/>
        <v>Failed</v>
      </c>
      <c r="M3959">
        <f t="shared" si="616"/>
        <v>0</v>
      </c>
      <c r="N3959">
        <f t="shared" si="617"/>
        <v>1</v>
      </c>
      <c r="O3959">
        <v>1</v>
      </c>
      <c r="P3959" t="str">
        <f t="shared" si="618"/>
        <v>City Route</v>
      </c>
      <c r="Q3959" t="str">
        <f t="shared" si="619"/>
        <v/>
      </c>
    </row>
    <row r="3960" spans="1:17">
      <c r="A3960">
        <v>6080</v>
      </c>
      <c r="B3960" t="s">
        <v>6</v>
      </c>
      <c r="C3960">
        <v>269</v>
      </c>
      <c r="D3960" t="s">
        <v>9</v>
      </c>
      <c r="E3960" s="1">
        <v>42566.595462962963</v>
      </c>
      <c r="F3960" t="s">
        <v>10</v>
      </c>
      <c r="G3960" s="3">
        <f t="shared" si="610"/>
        <v>42566</v>
      </c>
      <c r="H3960" s="2">
        <f t="shared" si="611"/>
        <v>0.59546296296321088</v>
      </c>
      <c r="I3960">
        <f t="shared" si="612"/>
        <v>14</v>
      </c>
      <c r="J3960" t="str">
        <f t="shared" si="613"/>
        <v>Day</v>
      </c>
      <c r="K3960" t="str">
        <f t="shared" si="614"/>
        <v>Wednesday</v>
      </c>
      <c r="L3960" t="str">
        <f t="shared" si="615"/>
        <v>Failed</v>
      </c>
      <c r="M3960">
        <f t="shared" si="616"/>
        <v>0</v>
      </c>
      <c r="N3960">
        <f t="shared" si="617"/>
        <v>1</v>
      </c>
      <c r="O3960">
        <v>1</v>
      </c>
      <c r="P3960" t="str">
        <f t="shared" si="618"/>
        <v>Airport Route</v>
      </c>
      <c r="Q3960" t="str">
        <f t="shared" si="619"/>
        <v/>
      </c>
    </row>
    <row r="3961" spans="1:17">
      <c r="A3961">
        <v>1545</v>
      </c>
      <c r="B3961" t="s">
        <v>6</v>
      </c>
      <c r="C3961">
        <v>270</v>
      </c>
      <c r="D3961" t="s">
        <v>9</v>
      </c>
      <c r="E3961" s="1">
        <v>42563.250694444447</v>
      </c>
      <c r="F3961" t="s">
        <v>10</v>
      </c>
      <c r="G3961" s="3">
        <f t="shared" si="610"/>
        <v>42563</v>
      </c>
      <c r="H3961" s="2">
        <f t="shared" si="611"/>
        <v>0.25069444444670808</v>
      </c>
      <c r="I3961">
        <f t="shared" si="612"/>
        <v>6</v>
      </c>
      <c r="J3961" t="str">
        <f t="shared" si="613"/>
        <v>Morning</v>
      </c>
      <c r="K3961" t="str">
        <f t="shared" si="614"/>
        <v>Thursday</v>
      </c>
      <c r="L3961" t="str">
        <f t="shared" si="615"/>
        <v>Failed</v>
      </c>
      <c r="M3961">
        <f t="shared" si="616"/>
        <v>0</v>
      </c>
      <c r="N3961">
        <f t="shared" si="617"/>
        <v>1</v>
      </c>
      <c r="O3961">
        <v>1</v>
      </c>
      <c r="P3961" t="str">
        <f t="shared" si="618"/>
        <v>Airport Route</v>
      </c>
      <c r="Q3961" t="str">
        <f t="shared" si="619"/>
        <v/>
      </c>
    </row>
    <row r="3962" spans="1:17">
      <c r="A3962">
        <v>3032</v>
      </c>
      <c r="B3962" t="s">
        <v>8</v>
      </c>
      <c r="C3962">
        <v>270</v>
      </c>
      <c r="D3962" t="s">
        <v>9</v>
      </c>
      <c r="E3962" s="1">
        <v>42564.315243055556</v>
      </c>
      <c r="F3962" t="s">
        <v>10</v>
      </c>
      <c r="G3962" s="3">
        <f t="shared" si="610"/>
        <v>42564</v>
      </c>
      <c r="H3962" s="2">
        <f t="shared" si="611"/>
        <v>0.31524305555649335</v>
      </c>
      <c r="I3962">
        <f t="shared" si="612"/>
        <v>7</v>
      </c>
      <c r="J3962" t="str">
        <f t="shared" si="613"/>
        <v>Morning</v>
      </c>
      <c r="K3962" t="str">
        <f t="shared" si="614"/>
        <v>Sunday</v>
      </c>
      <c r="L3962" t="str">
        <f t="shared" si="615"/>
        <v>Failed</v>
      </c>
      <c r="M3962">
        <f t="shared" si="616"/>
        <v>0</v>
      </c>
      <c r="N3962">
        <f t="shared" si="617"/>
        <v>1</v>
      </c>
      <c r="O3962">
        <v>1</v>
      </c>
      <c r="P3962" t="str">
        <f t="shared" si="618"/>
        <v>City Route</v>
      </c>
      <c r="Q3962" t="str">
        <f t="shared" si="619"/>
        <v/>
      </c>
    </row>
    <row r="3963" spans="1:17">
      <c r="A3963">
        <v>3156</v>
      </c>
      <c r="B3963" t="s">
        <v>8</v>
      </c>
      <c r="C3963">
        <v>270</v>
      </c>
      <c r="D3963" t="s">
        <v>9</v>
      </c>
      <c r="E3963" s="1">
        <v>42564.375462962962</v>
      </c>
      <c r="F3963" t="s">
        <v>10</v>
      </c>
      <c r="G3963" s="3">
        <f t="shared" si="610"/>
        <v>42564</v>
      </c>
      <c r="H3963" s="2">
        <f t="shared" si="611"/>
        <v>0.37546296296204673</v>
      </c>
      <c r="I3963">
        <f t="shared" si="612"/>
        <v>9</v>
      </c>
      <c r="J3963" t="str">
        <f t="shared" si="613"/>
        <v>Morning</v>
      </c>
      <c r="K3963" t="str">
        <f t="shared" si="614"/>
        <v>Friday</v>
      </c>
      <c r="L3963" t="str">
        <f t="shared" si="615"/>
        <v>Failed</v>
      </c>
      <c r="M3963">
        <f t="shared" si="616"/>
        <v>0</v>
      </c>
      <c r="N3963">
        <f t="shared" si="617"/>
        <v>1</v>
      </c>
      <c r="O3963">
        <v>1</v>
      </c>
      <c r="P3963" t="str">
        <f t="shared" si="618"/>
        <v>City Route</v>
      </c>
      <c r="Q3963" t="str">
        <f t="shared" si="619"/>
        <v/>
      </c>
    </row>
    <row r="3964" spans="1:17">
      <c r="A3964">
        <v>4741</v>
      </c>
      <c r="B3964" t="s">
        <v>8</v>
      </c>
      <c r="C3964">
        <v>270</v>
      </c>
      <c r="D3964" t="s">
        <v>9</v>
      </c>
      <c r="E3964" s="1">
        <v>42565.619652777779</v>
      </c>
      <c r="F3964" t="s">
        <v>10</v>
      </c>
      <c r="G3964" s="3">
        <f t="shared" si="610"/>
        <v>42565</v>
      </c>
      <c r="H3964" s="2">
        <f t="shared" si="611"/>
        <v>0.61965277777926531</v>
      </c>
      <c r="I3964">
        <f t="shared" si="612"/>
        <v>14</v>
      </c>
      <c r="J3964" t="str">
        <f t="shared" si="613"/>
        <v>Day</v>
      </c>
      <c r="K3964" t="str">
        <f t="shared" si="614"/>
        <v>Monday</v>
      </c>
      <c r="L3964" t="str">
        <f t="shared" si="615"/>
        <v>Failed</v>
      </c>
      <c r="M3964">
        <f t="shared" si="616"/>
        <v>0</v>
      </c>
      <c r="N3964">
        <f t="shared" si="617"/>
        <v>1</v>
      </c>
      <c r="O3964">
        <v>1</v>
      </c>
      <c r="P3964" t="str">
        <f t="shared" si="618"/>
        <v>City Route</v>
      </c>
      <c r="Q3964" t="str">
        <f t="shared" si="619"/>
        <v/>
      </c>
    </row>
    <row r="3965" spans="1:17">
      <c r="A3965">
        <v>5582</v>
      </c>
      <c r="B3965" t="s">
        <v>8</v>
      </c>
      <c r="C3965">
        <v>270</v>
      </c>
      <c r="D3965" t="s">
        <v>9</v>
      </c>
      <c r="E3965" s="1">
        <v>42566.244571759256</v>
      </c>
      <c r="F3965" t="s">
        <v>10</v>
      </c>
      <c r="G3965" s="3">
        <f t="shared" si="610"/>
        <v>42566</v>
      </c>
      <c r="H3965" s="2">
        <f t="shared" si="611"/>
        <v>0.24457175925635966</v>
      </c>
      <c r="I3965">
        <f t="shared" si="612"/>
        <v>5</v>
      </c>
      <c r="J3965" t="str">
        <f t="shared" si="613"/>
        <v>Morning</v>
      </c>
      <c r="K3965" t="str">
        <f t="shared" si="614"/>
        <v>Tuesday</v>
      </c>
      <c r="L3965" t="str">
        <f t="shared" si="615"/>
        <v>Failed</v>
      </c>
      <c r="M3965">
        <f t="shared" si="616"/>
        <v>0</v>
      </c>
      <c r="N3965">
        <f t="shared" si="617"/>
        <v>1</v>
      </c>
      <c r="O3965">
        <v>1</v>
      </c>
      <c r="P3965" t="str">
        <f t="shared" si="618"/>
        <v>City Route</v>
      </c>
      <c r="Q3965" t="str">
        <f t="shared" si="619"/>
        <v/>
      </c>
    </row>
    <row r="3966" spans="1:17">
      <c r="A3966">
        <v>5677</v>
      </c>
      <c r="B3966" t="s">
        <v>8</v>
      </c>
      <c r="C3966">
        <v>270</v>
      </c>
      <c r="D3966" t="s">
        <v>9</v>
      </c>
      <c r="E3966" s="1">
        <v>42566.295891203707</v>
      </c>
      <c r="F3966" t="s">
        <v>10</v>
      </c>
      <c r="G3966" s="3">
        <f t="shared" si="610"/>
        <v>42566</v>
      </c>
      <c r="H3966" s="2">
        <f t="shared" si="611"/>
        <v>0.29589120370656019</v>
      </c>
      <c r="I3966">
        <f t="shared" si="612"/>
        <v>7</v>
      </c>
      <c r="J3966" t="str">
        <f t="shared" si="613"/>
        <v>Morning</v>
      </c>
      <c r="K3966" t="str">
        <f t="shared" si="614"/>
        <v>Saturday</v>
      </c>
      <c r="L3966" t="str">
        <f t="shared" si="615"/>
        <v>Failed</v>
      </c>
      <c r="M3966">
        <f t="shared" si="616"/>
        <v>0</v>
      </c>
      <c r="N3966">
        <f t="shared" si="617"/>
        <v>1</v>
      </c>
      <c r="O3966">
        <v>1</v>
      </c>
      <c r="P3966" t="str">
        <f t="shared" si="618"/>
        <v>City Route</v>
      </c>
      <c r="Q3966" t="str">
        <f t="shared" si="619"/>
        <v/>
      </c>
    </row>
    <row r="3967" spans="1:17">
      <c r="A3967">
        <v>5989</v>
      </c>
      <c r="B3967" t="s">
        <v>6</v>
      </c>
      <c r="C3967">
        <v>270</v>
      </c>
      <c r="D3967" t="s">
        <v>9</v>
      </c>
      <c r="E3967" s="1">
        <v>42566.490405092591</v>
      </c>
      <c r="F3967" t="s">
        <v>10</v>
      </c>
      <c r="G3967" s="3">
        <f t="shared" si="610"/>
        <v>42566</v>
      </c>
      <c r="H3967" s="2">
        <f t="shared" si="611"/>
        <v>0.49040509259066312</v>
      </c>
      <c r="I3967">
        <f t="shared" si="612"/>
        <v>11</v>
      </c>
      <c r="J3967" t="str">
        <f t="shared" si="613"/>
        <v>Day</v>
      </c>
      <c r="K3967" t="str">
        <f t="shared" si="614"/>
        <v>Wednesday</v>
      </c>
      <c r="L3967" t="str">
        <f t="shared" si="615"/>
        <v>Failed</v>
      </c>
      <c r="M3967">
        <f t="shared" si="616"/>
        <v>0</v>
      </c>
      <c r="N3967">
        <f t="shared" si="617"/>
        <v>1</v>
      </c>
      <c r="O3967">
        <v>1</v>
      </c>
      <c r="P3967" t="str">
        <f t="shared" si="618"/>
        <v>Airport Route</v>
      </c>
      <c r="Q3967" t="str">
        <f t="shared" si="619"/>
        <v/>
      </c>
    </row>
    <row r="3968" spans="1:17">
      <c r="A3968">
        <v>417</v>
      </c>
      <c r="B3968" t="s">
        <v>8</v>
      </c>
      <c r="C3968">
        <v>271</v>
      </c>
      <c r="D3968" t="s">
        <v>9</v>
      </c>
      <c r="E3968" s="1">
        <v>42562.362500000003</v>
      </c>
      <c r="F3968" t="s">
        <v>10</v>
      </c>
      <c r="G3968" s="3">
        <f t="shared" si="610"/>
        <v>42562</v>
      </c>
      <c r="H3968" s="2">
        <f t="shared" si="611"/>
        <v>0.36250000000291038</v>
      </c>
      <c r="I3968">
        <f t="shared" si="612"/>
        <v>8</v>
      </c>
      <c r="J3968" t="str">
        <f t="shared" si="613"/>
        <v>Morning</v>
      </c>
      <c r="K3968" t="str">
        <f t="shared" si="614"/>
        <v>Wednesday</v>
      </c>
      <c r="L3968" t="str">
        <f t="shared" si="615"/>
        <v>Failed</v>
      </c>
      <c r="M3968">
        <f t="shared" si="616"/>
        <v>0</v>
      </c>
      <c r="N3968">
        <f t="shared" si="617"/>
        <v>1</v>
      </c>
      <c r="O3968">
        <v>1</v>
      </c>
      <c r="P3968" t="str">
        <f t="shared" si="618"/>
        <v>City Route</v>
      </c>
      <c r="Q3968" t="str">
        <f t="shared" si="619"/>
        <v/>
      </c>
    </row>
    <row r="3969" spans="1:17">
      <c r="A3969">
        <v>1437</v>
      </c>
      <c r="B3969" t="s">
        <v>8</v>
      </c>
      <c r="C3969">
        <v>271</v>
      </c>
      <c r="D3969" t="s">
        <v>9</v>
      </c>
      <c r="E3969" s="1">
        <v>42563.195833333331</v>
      </c>
      <c r="F3969" t="s">
        <v>10</v>
      </c>
      <c r="G3969" s="3">
        <f t="shared" si="610"/>
        <v>42563</v>
      </c>
      <c r="H3969" s="2">
        <f t="shared" si="611"/>
        <v>0.19583333333139308</v>
      </c>
      <c r="I3969">
        <f t="shared" si="612"/>
        <v>4</v>
      </c>
      <c r="J3969" t="str">
        <f t="shared" si="613"/>
        <v>Early Morning</v>
      </c>
      <c r="K3969" t="str">
        <f t="shared" si="614"/>
        <v>Monday</v>
      </c>
      <c r="L3969" t="str">
        <f t="shared" si="615"/>
        <v>Failed</v>
      </c>
      <c r="M3969">
        <f t="shared" si="616"/>
        <v>0</v>
      </c>
      <c r="N3969">
        <f t="shared" si="617"/>
        <v>1</v>
      </c>
      <c r="O3969">
        <v>1</v>
      </c>
      <c r="P3969" t="str">
        <f t="shared" si="618"/>
        <v>City Route</v>
      </c>
      <c r="Q3969" t="str">
        <f t="shared" si="619"/>
        <v/>
      </c>
    </row>
    <row r="3970" spans="1:17">
      <c r="A3970">
        <v>3063</v>
      </c>
      <c r="B3970" t="s">
        <v>8</v>
      </c>
      <c r="C3970">
        <v>271</v>
      </c>
      <c r="D3970" t="s">
        <v>9</v>
      </c>
      <c r="E3970" s="1">
        <v>42564.330046296294</v>
      </c>
      <c r="F3970" t="s">
        <v>10</v>
      </c>
      <c r="G3970" s="3">
        <f t="shared" ref="G3970:G4033" si="620">INT(E3970)</f>
        <v>42564</v>
      </c>
      <c r="H3970" s="2">
        <f t="shared" ref="H3970:H4033" si="621">MOD(E3970,1)</f>
        <v>0.33004629629431292</v>
      </c>
      <c r="I3970">
        <f t="shared" ref="I3970:I4033" si="622">HOUR(E3970)</f>
        <v>7</v>
      </c>
      <c r="J3970" t="str">
        <f t="shared" ref="J3970:J4033" si="623">IF(I3970&lt;5,"Early Morning",
IF(I3970&lt;10,"Morning",
IF(I3970&lt;17,"Day",
IF(I3970&lt;21,"Evening","Night"))))</f>
        <v>Morning</v>
      </c>
      <c r="K3970" t="str">
        <f t="shared" ref="K3970:K4033" si="624">TEXT(A3970,"dddd")</f>
        <v>Wednesday</v>
      </c>
      <c r="L3970" t="str">
        <f t="shared" ref="L3970:L4033" si="625">IF(D3970="Trip Completed","Successful","Failed")</f>
        <v>Failed</v>
      </c>
      <c r="M3970">
        <f t="shared" ref="M3970:M4033" si="626">IF(D3970="Trip Completed",1,0)</f>
        <v>0</v>
      </c>
      <c r="N3970">
        <f t="shared" ref="N3970:N4033" si="627">IF(D3970="Trip Completed",0,1)</f>
        <v>1</v>
      </c>
      <c r="O3970">
        <v>1</v>
      </c>
      <c r="P3970" t="str">
        <f t="shared" ref="P3970:P4033" si="628">IF(B3970="Airport","Airport Route","City Route")</f>
        <v>City Route</v>
      </c>
      <c r="Q3970" t="str">
        <f t="shared" ref="Q3970:Q4033" si="629">IFERROR((F3970-E3970)*1440,"")</f>
        <v/>
      </c>
    </row>
    <row r="3971" spans="1:17">
      <c r="A3971">
        <v>3100</v>
      </c>
      <c r="B3971" t="s">
        <v>8</v>
      </c>
      <c r="C3971">
        <v>271</v>
      </c>
      <c r="D3971" t="s">
        <v>9</v>
      </c>
      <c r="E3971" s="1">
        <v>42564.345983796295</v>
      </c>
      <c r="F3971" t="s">
        <v>10</v>
      </c>
      <c r="G3971" s="3">
        <f t="shared" si="620"/>
        <v>42564</v>
      </c>
      <c r="H3971" s="2">
        <f t="shared" si="621"/>
        <v>0.34598379629460396</v>
      </c>
      <c r="I3971">
        <f t="shared" si="622"/>
        <v>8</v>
      </c>
      <c r="J3971" t="str">
        <f t="shared" si="623"/>
        <v>Morning</v>
      </c>
      <c r="K3971" t="str">
        <f t="shared" si="624"/>
        <v>Friday</v>
      </c>
      <c r="L3971" t="str">
        <f t="shared" si="625"/>
        <v>Failed</v>
      </c>
      <c r="M3971">
        <f t="shared" si="626"/>
        <v>0</v>
      </c>
      <c r="N3971">
        <f t="shared" si="627"/>
        <v>1</v>
      </c>
      <c r="O3971">
        <v>1</v>
      </c>
      <c r="P3971" t="str">
        <f t="shared" si="628"/>
        <v>City Route</v>
      </c>
      <c r="Q3971" t="str">
        <f t="shared" si="629"/>
        <v/>
      </c>
    </row>
    <row r="3972" spans="1:17">
      <c r="A3972">
        <v>3148</v>
      </c>
      <c r="B3972" t="s">
        <v>8</v>
      </c>
      <c r="C3972">
        <v>271</v>
      </c>
      <c r="D3972" t="s">
        <v>9</v>
      </c>
      <c r="E3972" s="1">
        <v>42564.376921296294</v>
      </c>
      <c r="F3972" t="s">
        <v>10</v>
      </c>
      <c r="G3972" s="3">
        <f t="shared" si="620"/>
        <v>42564</v>
      </c>
      <c r="H3972" s="2">
        <f t="shared" si="621"/>
        <v>0.37692129629431292</v>
      </c>
      <c r="I3972">
        <f t="shared" si="622"/>
        <v>9</v>
      </c>
      <c r="J3972" t="str">
        <f t="shared" si="623"/>
        <v>Morning</v>
      </c>
      <c r="K3972" t="str">
        <f t="shared" si="624"/>
        <v>Thursday</v>
      </c>
      <c r="L3972" t="str">
        <f t="shared" si="625"/>
        <v>Failed</v>
      </c>
      <c r="M3972">
        <f t="shared" si="626"/>
        <v>0</v>
      </c>
      <c r="N3972">
        <f t="shared" si="627"/>
        <v>1</v>
      </c>
      <c r="O3972">
        <v>1</v>
      </c>
      <c r="P3972" t="str">
        <f t="shared" si="628"/>
        <v>City Route</v>
      </c>
      <c r="Q3972" t="str">
        <f t="shared" si="629"/>
        <v/>
      </c>
    </row>
    <row r="3973" spans="1:17">
      <c r="A3973">
        <v>305</v>
      </c>
      <c r="B3973" t="s">
        <v>8</v>
      </c>
      <c r="C3973">
        <v>272</v>
      </c>
      <c r="D3973" t="s">
        <v>9</v>
      </c>
      <c r="E3973" s="1">
        <v>42562.303472222222</v>
      </c>
      <c r="F3973" t="s">
        <v>10</v>
      </c>
      <c r="G3973" s="3">
        <f t="shared" si="620"/>
        <v>42562</v>
      </c>
      <c r="H3973" s="2">
        <f t="shared" si="621"/>
        <v>0.30347222222189885</v>
      </c>
      <c r="I3973">
        <f t="shared" si="622"/>
        <v>7</v>
      </c>
      <c r="J3973" t="str">
        <f t="shared" si="623"/>
        <v>Morning</v>
      </c>
      <c r="K3973" t="str">
        <f t="shared" si="624"/>
        <v>Wednesday</v>
      </c>
      <c r="L3973" t="str">
        <f t="shared" si="625"/>
        <v>Failed</v>
      </c>
      <c r="M3973">
        <f t="shared" si="626"/>
        <v>0</v>
      </c>
      <c r="N3973">
        <f t="shared" si="627"/>
        <v>1</v>
      </c>
      <c r="O3973">
        <v>1</v>
      </c>
      <c r="P3973" t="str">
        <f t="shared" si="628"/>
        <v>City Route</v>
      </c>
      <c r="Q3973" t="str">
        <f t="shared" si="629"/>
        <v/>
      </c>
    </row>
    <row r="3974" spans="1:17">
      <c r="A3974">
        <v>1511</v>
      </c>
      <c r="B3974" t="s">
        <v>8</v>
      </c>
      <c r="C3974">
        <v>272</v>
      </c>
      <c r="D3974" t="s">
        <v>9</v>
      </c>
      <c r="E3974" s="1">
        <v>42563.236111111109</v>
      </c>
      <c r="F3974" t="s">
        <v>10</v>
      </c>
      <c r="G3974" s="3">
        <f t="shared" si="620"/>
        <v>42563</v>
      </c>
      <c r="H3974" s="2">
        <f t="shared" si="621"/>
        <v>0.23611111110949423</v>
      </c>
      <c r="I3974">
        <f t="shared" si="622"/>
        <v>5</v>
      </c>
      <c r="J3974" t="str">
        <f t="shared" si="623"/>
        <v>Morning</v>
      </c>
      <c r="K3974" t="str">
        <f t="shared" si="624"/>
        <v>Friday</v>
      </c>
      <c r="L3974" t="str">
        <f t="shared" si="625"/>
        <v>Failed</v>
      </c>
      <c r="M3974">
        <f t="shared" si="626"/>
        <v>0</v>
      </c>
      <c r="N3974">
        <f t="shared" si="627"/>
        <v>1</v>
      </c>
      <c r="O3974">
        <v>1</v>
      </c>
      <c r="P3974" t="str">
        <f t="shared" si="628"/>
        <v>City Route</v>
      </c>
      <c r="Q3974" t="str">
        <f t="shared" si="629"/>
        <v/>
      </c>
    </row>
    <row r="3975" spans="1:17">
      <c r="A3975">
        <v>2830</v>
      </c>
      <c r="B3975" t="s">
        <v>8</v>
      </c>
      <c r="C3975">
        <v>272</v>
      </c>
      <c r="D3975" t="s">
        <v>9</v>
      </c>
      <c r="E3975" s="1">
        <v>42564.222118055557</v>
      </c>
      <c r="F3975" t="s">
        <v>10</v>
      </c>
      <c r="G3975" s="3">
        <f t="shared" si="620"/>
        <v>42564</v>
      </c>
      <c r="H3975" s="2">
        <f t="shared" si="621"/>
        <v>0.22211805555707542</v>
      </c>
      <c r="I3975">
        <f t="shared" si="622"/>
        <v>5</v>
      </c>
      <c r="J3975" t="str">
        <f t="shared" si="623"/>
        <v>Morning</v>
      </c>
      <c r="K3975" t="str">
        <f t="shared" si="624"/>
        <v>Monday</v>
      </c>
      <c r="L3975" t="str">
        <f t="shared" si="625"/>
        <v>Failed</v>
      </c>
      <c r="M3975">
        <f t="shared" si="626"/>
        <v>0</v>
      </c>
      <c r="N3975">
        <f t="shared" si="627"/>
        <v>1</v>
      </c>
      <c r="O3975">
        <v>1</v>
      </c>
      <c r="P3975" t="str">
        <f t="shared" si="628"/>
        <v>City Route</v>
      </c>
      <c r="Q3975" t="str">
        <f t="shared" si="629"/>
        <v/>
      </c>
    </row>
    <row r="3976" spans="1:17">
      <c r="A3976">
        <v>2938</v>
      </c>
      <c r="B3976" t="s">
        <v>8</v>
      </c>
      <c r="C3976">
        <v>272</v>
      </c>
      <c r="D3976" t="s">
        <v>9</v>
      </c>
      <c r="E3976" s="1">
        <v>42564.272962962961</v>
      </c>
      <c r="F3976" t="s">
        <v>10</v>
      </c>
      <c r="G3976" s="3">
        <f t="shared" si="620"/>
        <v>42564</v>
      </c>
      <c r="H3976" s="2">
        <f t="shared" si="621"/>
        <v>0.27296296296117362</v>
      </c>
      <c r="I3976">
        <f t="shared" si="622"/>
        <v>6</v>
      </c>
      <c r="J3976" t="str">
        <f t="shared" si="623"/>
        <v>Morning</v>
      </c>
      <c r="K3976" t="str">
        <f t="shared" si="624"/>
        <v>Thursday</v>
      </c>
      <c r="L3976" t="str">
        <f t="shared" si="625"/>
        <v>Failed</v>
      </c>
      <c r="M3976">
        <f t="shared" si="626"/>
        <v>0</v>
      </c>
      <c r="N3976">
        <f t="shared" si="627"/>
        <v>1</v>
      </c>
      <c r="O3976">
        <v>1</v>
      </c>
      <c r="P3976" t="str">
        <f t="shared" si="628"/>
        <v>City Route</v>
      </c>
      <c r="Q3976" t="str">
        <f t="shared" si="629"/>
        <v/>
      </c>
    </row>
    <row r="3977" spans="1:17">
      <c r="A3977">
        <v>346</v>
      </c>
      <c r="B3977" t="s">
        <v>8</v>
      </c>
      <c r="C3977">
        <v>273</v>
      </c>
      <c r="D3977" t="s">
        <v>9</v>
      </c>
      <c r="E3977" s="1">
        <v>42562.32916666667</v>
      </c>
      <c r="F3977" t="s">
        <v>10</v>
      </c>
      <c r="G3977" s="3">
        <f t="shared" si="620"/>
        <v>42562</v>
      </c>
      <c r="H3977" s="2">
        <f t="shared" si="621"/>
        <v>0.32916666667006211</v>
      </c>
      <c r="I3977">
        <f t="shared" si="622"/>
        <v>7</v>
      </c>
      <c r="J3977" t="str">
        <f t="shared" si="623"/>
        <v>Morning</v>
      </c>
      <c r="K3977" t="str">
        <f t="shared" si="624"/>
        <v>Tuesday</v>
      </c>
      <c r="L3977" t="str">
        <f t="shared" si="625"/>
        <v>Failed</v>
      </c>
      <c r="M3977">
        <f t="shared" si="626"/>
        <v>0</v>
      </c>
      <c r="N3977">
        <f t="shared" si="627"/>
        <v>1</v>
      </c>
      <c r="O3977">
        <v>1</v>
      </c>
      <c r="P3977" t="str">
        <f t="shared" si="628"/>
        <v>City Route</v>
      </c>
      <c r="Q3977" t="str">
        <f t="shared" si="629"/>
        <v/>
      </c>
    </row>
    <row r="3978" spans="1:17">
      <c r="A3978">
        <v>1684</v>
      </c>
      <c r="B3978" t="s">
        <v>8</v>
      </c>
      <c r="C3978">
        <v>274</v>
      </c>
      <c r="D3978" t="s">
        <v>9</v>
      </c>
      <c r="E3978" s="1">
        <v>42563.326388888891</v>
      </c>
      <c r="F3978" t="s">
        <v>10</v>
      </c>
      <c r="G3978" s="3">
        <f t="shared" si="620"/>
        <v>42563</v>
      </c>
      <c r="H3978" s="2">
        <f t="shared" si="621"/>
        <v>0.32638888889050577</v>
      </c>
      <c r="I3978">
        <f t="shared" si="622"/>
        <v>7</v>
      </c>
      <c r="J3978" t="str">
        <f t="shared" si="623"/>
        <v>Morning</v>
      </c>
      <c r="K3978" t="str">
        <f t="shared" si="624"/>
        <v>Wednesday</v>
      </c>
      <c r="L3978" t="str">
        <f t="shared" si="625"/>
        <v>Failed</v>
      </c>
      <c r="M3978">
        <f t="shared" si="626"/>
        <v>0</v>
      </c>
      <c r="N3978">
        <f t="shared" si="627"/>
        <v>1</v>
      </c>
      <c r="O3978">
        <v>1</v>
      </c>
      <c r="P3978" t="str">
        <f t="shared" si="628"/>
        <v>City Route</v>
      </c>
      <c r="Q3978" t="str">
        <f t="shared" si="629"/>
        <v/>
      </c>
    </row>
    <row r="3979" spans="1:17">
      <c r="A3979">
        <v>3027</v>
      </c>
      <c r="B3979" t="s">
        <v>8</v>
      </c>
      <c r="C3979">
        <v>274</v>
      </c>
      <c r="D3979" t="s">
        <v>9</v>
      </c>
      <c r="E3979" s="1">
        <v>42564.31013888889</v>
      </c>
      <c r="F3979" t="s">
        <v>10</v>
      </c>
      <c r="G3979" s="3">
        <f t="shared" si="620"/>
        <v>42564</v>
      </c>
      <c r="H3979" s="2">
        <f t="shared" si="621"/>
        <v>0.31013888888992369</v>
      </c>
      <c r="I3979">
        <f t="shared" si="622"/>
        <v>7</v>
      </c>
      <c r="J3979" t="str">
        <f t="shared" si="623"/>
        <v>Morning</v>
      </c>
      <c r="K3979" t="str">
        <f t="shared" si="624"/>
        <v>Tuesday</v>
      </c>
      <c r="L3979" t="str">
        <f t="shared" si="625"/>
        <v>Failed</v>
      </c>
      <c r="M3979">
        <f t="shared" si="626"/>
        <v>0</v>
      </c>
      <c r="N3979">
        <f t="shared" si="627"/>
        <v>1</v>
      </c>
      <c r="O3979">
        <v>1</v>
      </c>
      <c r="P3979" t="str">
        <f t="shared" si="628"/>
        <v>City Route</v>
      </c>
      <c r="Q3979" t="str">
        <f t="shared" si="629"/>
        <v/>
      </c>
    </row>
    <row r="3980" spans="1:17">
      <c r="A3980">
        <v>3017</v>
      </c>
      <c r="B3980" t="s">
        <v>6</v>
      </c>
      <c r="C3980">
        <v>274</v>
      </c>
      <c r="D3980" t="s">
        <v>9</v>
      </c>
      <c r="E3980" s="1">
        <v>42564.312314814815</v>
      </c>
      <c r="F3980" t="s">
        <v>10</v>
      </c>
      <c r="G3980" s="3">
        <f t="shared" si="620"/>
        <v>42564</v>
      </c>
      <c r="H3980" s="2">
        <f t="shared" si="621"/>
        <v>0.31231481481518131</v>
      </c>
      <c r="I3980">
        <f t="shared" si="622"/>
        <v>7</v>
      </c>
      <c r="J3980" t="str">
        <f t="shared" si="623"/>
        <v>Morning</v>
      </c>
      <c r="K3980" t="str">
        <f t="shared" si="624"/>
        <v>Saturday</v>
      </c>
      <c r="L3980" t="str">
        <f t="shared" si="625"/>
        <v>Failed</v>
      </c>
      <c r="M3980">
        <f t="shared" si="626"/>
        <v>0</v>
      </c>
      <c r="N3980">
        <f t="shared" si="627"/>
        <v>1</v>
      </c>
      <c r="O3980">
        <v>1</v>
      </c>
      <c r="P3980" t="str">
        <f t="shared" si="628"/>
        <v>Airport Route</v>
      </c>
      <c r="Q3980" t="str">
        <f t="shared" si="629"/>
        <v/>
      </c>
    </row>
    <row r="3981" spans="1:17">
      <c r="A3981">
        <v>4926</v>
      </c>
      <c r="B3981" t="s">
        <v>6</v>
      </c>
      <c r="C3981">
        <v>274</v>
      </c>
      <c r="D3981" t="s">
        <v>9</v>
      </c>
      <c r="E3981" s="1">
        <v>42565.764363425929</v>
      </c>
      <c r="F3981" t="s">
        <v>10</v>
      </c>
      <c r="G3981" s="3">
        <f t="shared" si="620"/>
        <v>42565</v>
      </c>
      <c r="H3981" s="2">
        <f t="shared" si="621"/>
        <v>0.76436342592933215</v>
      </c>
      <c r="I3981">
        <f t="shared" si="622"/>
        <v>18</v>
      </c>
      <c r="J3981" t="str">
        <f t="shared" si="623"/>
        <v>Evening</v>
      </c>
      <c r="K3981" t="str">
        <f t="shared" si="624"/>
        <v>Thursday</v>
      </c>
      <c r="L3981" t="str">
        <f t="shared" si="625"/>
        <v>Failed</v>
      </c>
      <c r="M3981">
        <f t="shared" si="626"/>
        <v>0</v>
      </c>
      <c r="N3981">
        <f t="shared" si="627"/>
        <v>1</v>
      </c>
      <c r="O3981">
        <v>1</v>
      </c>
      <c r="P3981" t="str">
        <f t="shared" si="628"/>
        <v>Airport Route</v>
      </c>
      <c r="Q3981" t="str">
        <f t="shared" si="629"/>
        <v/>
      </c>
    </row>
    <row r="3982" spans="1:17">
      <c r="A3982">
        <v>2222</v>
      </c>
      <c r="B3982" t="s">
        <v>8</v>
      </c>
      <c r="C3982">
        <v>275</v>
      </c>
      <c r="D3982" t="s">
        <v>9</v>
      </c>
      <c r="E3982" s="1">
        <v>42563.752083333333</v>
      </c>
      <c r="F3982" t="s">
        <v>10</v>
      </c>
      <c r="G3982" s="3">
        <f t="shared" si="620"/>
        <v>42563</v>
      </c>
      <c r="H3982" s="2">
        <f t="shared" si="621"/>
        <v>0.75208333333284827</v>
      </c>
      <c r="I3982">
        <f t="shared" si="622"/>
        <v>18</v>
      </c>
      <c r="J3982" t="str">
        <f t="shared" si="623"/>
        <v>Evening</v>
      </c>
      <c r="K3982" t="str">
        <f t="shared" si="624"/>
        <v>Tuesday</v>
      </c>
      <c r="L3982" t="str">
        <f t="shared" si="625"/>
        <v>Failed</v>
      </c>
      <c r="M3982">
        <f t="shared" si="626"/>
        <v>0</v>
      </c>
      <c r="N3982">
        <f t="shared" si="627"/>
        <v>1</v>
      </c>
      <c r="O3982">
        <v>1</v>
      </c>
      <c r="P3982" t="str">
        <f t="shared" si="628"/>
        <v>City Route</v>
      </c>
      <c r="Q3982" t="str">
        <f t="shared" si="629"/>
        <v/>
      </c>
    </row>
    <row r="3983" spans="1:17">
      <c r="A3983">
        <v>2237</v>
      </c>
      <c r="B3983" t="s">
        <v>8</v>
      </c>
      <c r="C3983">
        <v>275</v>
      </c>
      <c r="D3983" t="s">
        <v>9</v>
      </c>
      <c r="E3983" s="1">
        <v>42563.763194444444</v>
      </c>
      <c r="F3983" t="s">
        <v>10</v>
      </c>
      <c r="G3983" s="3">
        <f t="shared" si="620"/>
        <v>42563</v>
      </c>
      <c r="H3983" s="2">
        <f t="shared" si="621"/>
        <v>0.76319444444379769</v>
      </c>
      <c r="I3983">
        <f t="shared" si="622"/>
        <v>18</v>
      </c>
      <c r="J3983" t="str">
        <f t="shared" si="623"/>
        <v>Evening</v>
      </c>
      <c r="K3983" t="str">
        <f t="shared" si="624"/>
        <v>Wednesday</v>
      </c>
      <c r="L3983" t="str">
        <f t="shared" si="625"/>
        <v>Failed</v>
      </c>
      <c r="M3983">
        <f t="shared" si="626"/>
        <v>0</v>
      </c>
      <c r="N3983">
        <f t="shared" si="627"/>
        <v>1</v>
      </c>
      <c r="O3983">
        <v>1</v>
      </c>
      <c r="P3983" t="str">
        <f t="shared" si="628"/>
        <v>City Route</v>
      </c>
      <c r="Q3983" t="str">
        <f t="shared" si="629"/>
        <v/>
      </c>
    </row>
    <row r="3984" spans="1:17">
      <c r="A3984">
        <v>4207</v>
      </c>
      <c r="B3984" t="s">
        <v>8</v>
      </c>
      <c r="C3984">
        <v>275</v>
      </c>
      <c r="D3984" t="s">
        <v>9</v>
      </c>
      <c r="E3984" s="1">
        <v>42565.229814814818</v>
      </c>
      <c r="F3984" t="s">
        <v>10</v>
      </c>
      <c r="G3984" s="3">
        <f t="shared" si="620"/>
        <v>42565</v>
      </c>
      <c r="H3984" s="2">
        <f t="shared" si="621"/>
        <v>0.22981481481838273</v>
      </c>
      <c r="I3984">
        <f t="shared" si="622"/>
        <v>5</v>
      </c>
      <c r="J3984" t="str">
        <f t="shared" si="623"/>
        <v>Morning</v>
      </c>
      <c r="K3984" t="str">
        <f t="shared" si="624"/>
        <v>Saturday</v>
      </c>
      <c r="L3984" t="str">
        <f t="shared" si="625"/>
        <v>Failed</v>
      </c>
      <c r="M3984">
        <f t="shared" si="626"/>
        <v>0</v>
      </c>
      <c r="N3984">
        <f t="shared" si="627"/>
        <v>1</v>
      </c>
      <c r="O3984">
        <v>1</v>
      </c>
      <c r="P3984" t="str">
        <f t="shared" si="628"/>
        <v>City Route</v>
      </c>
      <c r="Q3984" t="str">
        <f t="shared" si="629"/>
        <v/>
      </c>
    </row>
    <row r="3985" spans="1:17">
      <c r="A3985">
        <v>4223</v>
      </c>
      <c r="B3985" t="s">
        <v>8</v>
      </c>
      <c r="C3985">
        <v>275</v>
      </c>
      <c r="D3985" t="s">
        <v>9</v>
      </c>
      <c r="E3985" s="1">
        <v>42565.240300925929</v>
      </c>
      <c r="F3985" t="s">
        <v>10</v>
      </c>
      <c r="G3985" s="3">
        <f t="shared" si="620"/>
        <v>42565</v>
      </c>
      <c r="H3985" s="2">
        <f t="shared" si="621"/>
        <v>0.24030092592875008</v>
      </c>
      <c r="I3985">
        <f t="shared" si="622"/>
        <v>5</v>
      </c>
      <c r="J3985" t="str">
        <f t="shared" si="623"/>
        <v>Morning</v>
      </c>
      <c r="K3985" t="str">
        <f t="shared" si="624"/>
        <v>Monday</v>
      </c>
      <c r="L3985" t="str">
        <f t="shared" si="625"/>
        <v>Failed</v>
      </c>
      <c r="M3985">
        <f t="shared" si="626"/>
        <v>0</v>
      </c>
      <c r="N3985">
        <f t="shared" si="627"/>
        <v>1</v>
      </c>
      <c r="O3985">
        <v>1</v>
      </c>
      <c r="P3985" t="str">
        <f t="shared" si="628"/>
        <v>City Route</v>
      </c>
      <c r="Q3985" t="str">
        <f t="shared" si="629"/>
        <v/>
      </c>
    </row>
    <row r="3986" spans="1:17">
      <c r="A3986">
        <v>4452</v>
      </c>
      <c r="B3986" t="s">
        <v>8</v>
      </c>
      <c r="C3986">
        <v>275</v>
      </c>
      <c r="D3986" t="s">
        <v>9</v>
      </c>
      <c r="E3986" s="1">
        <v>42565.357361111113</v>
      </c>
      <c r="F3986" t="s">
        <v>10</v>
      </c>
      <c r="G3986" s="3">
        <f t="shared" si="620"/>
        <v>42565</v>
      </c>
      <c r="H3986" s="2">
        <f t="shared" si="621"/>
        <v>0.35736111111327773</v>
      </c>
      <c r="I3986">
        <f t="shared" si="622"/>
        <v>8</v>
      </c>
      <c r="J3986" t="str">
        <f t="shared" si="623"/>
        <v>Morning</v>
      </c>
      <c r="K3986" t="str">
        <f t="shared" si="624"/>
        <v>Saturday</v>
      </c>
      <c r="L3986" t="str">
        <f t="shared" si="625"/>
        <v>Failed</v>
      </c>
      <c r="M3986">
        <f t="shared" si="626"/>
        <v>0</v>
      </c>
      <c r="N3986">
        <f t="shared" si="627"/>
        <v>1</v>
      </c>
      <c r="O3986">
        <v>1</v>
      </c>
      <c r="P3986" t="str">
        <f t="shared" si="628"/>
        <v>City Route</v>
      </c>
      <c r="Q3986" t="str">
        <f t="shared" si="629"/>
        <v/>
      </c>
    </row>
    <row r="3987" spans="1:17">
      <c r="A3987">
        <v>5632</v>
      </c>
      <c r="B3987" t="s">
        <v>8</v>
      </c>
      <c r="C3987">
        <v>275</v>
      </c>
      <c r="D3987" t="s">
        <v>9</v>
      </c>
      <c r="E3987" s="1">
        <v>42566.274675925924</v>
      </c>
      <c r="F3987" t="s">
        <v>10</v>
      </c>
      <c r="G3987" s="3">
        <f t="shared" si="620"/>
        <v>42566</v>
      </c>
      <c r="H3987" s="2">
        <f t="shared" si="621"/>
        <v>0.2746759259243845</v>
      </c>
      <c r="I3987">
        <f t="shared" si="622"/>
        <v>6</v>
      </c>
      <c r="J3987" t="str">
        <f t="shared" si="623"/>
        <v>Morning</v>
      </c>
      <c r="K3987" t="str">
        <f t="shared" si="624"/>
        <v>Wednesday</v>
      </c>
      <c r="L3987" t="str">
        <f t="shared" si="625"/>
        <v>Failed</v>
      </c>
      <c r="M3987">
        <f t="shared" si="626"/>
        <v>0</v>
      </c>
      <c r="N3987">
        <f t="shared" si="627"/>
        <v>1</v>
      </c>
      <c r="O3987">
        <v>1</v>
      </c>
      <c r="P3987" t="str">
        <f t="shared" si="628"/>
        <v>City Route</v>
      </c>
      <c r="Q3987" t="str">
        <f t="shared" si="629"/>
        <v/>
      </c>
    </row>
    <row r="3988" spans="1:17">
      <c r="A3988">
        <v>5879</v>
      </c>
      <c r="B3988" t="s">
        <v>8</v>
      </c>
      <c r="C3988">
        <v>275</v>
      </c>
      <c r="D3988" t="s">
        <v>9</v>
      </c>
      <c r="E3988" s="1">
        <v>42566.393842592595</v>
      </c>
      <c r="F3988" t="s">
        <v>10</v>
      </c>
      <c r="G3988" s="3">
        <f t="shared" si="620"/>
        <v>42566</v>
      </c>
      <c r="H3988" s="2">
        <f t="shared" si="621"/>
        <v>0.39384259259531973</v>
      </c>
      <c r="I3988">
        <f t="shared" si="622"/>
        <v>9</v>
      </c>
      <c r="J3988" t="str">
        <f t="shared" si="623"/>
        <v>Morning</v>
      </c>
      <c r="K3988" t="str">
        <f t="shared" si="624"/>
        <v>Friday</v>
      </c>
      <c r="L3988" t="str">
        <f t="shared" si="625"/>
        <v>Failed</v>
      </c>
      <c r="M3988">
        <f t="shared" si="626"/>
        <v>0</v>
      </c>
      <c r="N3988">
        <f t="shared" si="627"/>
        <v>1</v>
      </c>
      <c r="O3988">
        <v>1</v>
      </c>
      <c r="P3988" t="str">
        <f t="shared" si="628"/>
        <v>City Route</v>
      </c>
      <c r="Q3988" t="str">
        <f t="shared" si="629"/>
        <v/>
      </c>
    </row>
    <row r="3989" spans="1:17">
      <c r="A3989">
        <v>395</v>
      </c>
      <c r="B3989" t="s">
        <v>8</v>
      </c>
      <c r="C3989">
        <v>276</v>
      </c>
      <c r="D3989" t="s">
        <v>9</v>
      </c>
      <c r="E3989" s="1">
        <v>42562.355555555558</v>
      </c>
      <c r="F3989" t="s">
        <v>10</v>
      </c>
      <c r="G3989" s="3">
        <f t="shared" si="620"/>
        <v>42562</v>
      </c>
      <c r="H3989" s="2">
        <f t="shared" si="621"/>
        <v>0.3555555555576575</v>
      </c>
      <c r="I3989">
        <f t="shared" si="622"/>
        <v>8</v>
      </c>
      <c r="J3989" t="str">
        <f t="shared" si="623"/>
        <v>Morning</v>
      </c>
      <c r="K3989" t="str">
        <f t="shared" si="624"/>
        <v>Tuesday</v>
      </c>
      <c r="L3989" t="str">
        <f t="shared" si="625"/>
        <v>Failed</v>
      </c>
      <c r="M3989">
        <f t="shared" si="626"/>
        <v>0</v>
      </c>
      <c r="N3989">
        <f t="shared" si="627"/>
        <v>1</v>
      </c>
      <c r="O3989">
        <v>1</v>
      </c>
      <c r="P3989" t="str">
        <f t="shared" si="628"/>
        <v>City Route</v>
      </c>
      <c r="Q3989" t="str">
        <f t="shared" si="629"/>
        <v/>
      </c>
    </row>
    <row r="3990" spans="1:17">
      <c r="A3990">
        <v>495</v>
      </c>
      <c r="B3990" t="s">
        <v>8</v>
      </c>
      <c r="C3990">
        <v>276</v>
      </c>
      <c r="D3990" t="s">
        <v>9</v>
      </c>
      <c r="E3990" s="1">
        <v>42562.400694444441</v>
      </c>
      <c r="F3990" t="s">
        <v>10</v>
      </c>
      <c r="G3990" s="3">
        <f t="shared" si="620"/>
        <v>42562</v>
      </c>
      <c r="H3990" s="2">
        <f t="shared" si="621"/>
        <v>0.40069444444088731</v>
      </c>
      <c r="I3990">
        <f t="shared" si="622"/>
        <v>9</v>
      </c>
      <c r="J3990" t="str">
        <f t="shared" si="623"/>
        <v>Morning</v>
      </c>
      <c r="K3990" t="str">
        <f t="shared" si="624"/>
        <v>Thursday</v>
      </c>
      <c r="L3990" t="str">
        <f t="shared" si="625"/>
        <v>Failed</v>
      </c>
      <c r="M3990">
        <f t="shared" si="626"/>
        <v>0</v>
      </c>
      <c r="N3990">
        <f t="shared" si="627"/>
        <v>1</v>
      </c>
      <c r="O3990">
        <v>1</v>
      </c>
      <c r="P3990" t="str">
        <f t="shared" si="628"/>
        <v>City Route</v>
      </c>
      <c r="Q3990" t="str">
        <f t="shared" si="629"/>
        <v/>
      </c>
    </row>
    <row r="3991" spans="1:17">
      <c r="A3991">
        <v>1228</v>
      </c>
      <c r="B3991" t="s">
        <v>8</v>
      </c>
      <c r="C3991">
        <v>276</v>
      </c>
      <c r="D3991" t="s">
        <v>9</v>
      </c>
      <c r="E3991" s="1">
        <v>42562.900694444441</v>
      </c>
      <c r="F3991" t="s">
        <v>10</v>
      </c>
      <c r="G3991" s="3">
        <f t="shared" si="620"/>
        <v>42562</v>
      </c>
      <c r="H3991" s="2">
        <f t="shared" si="621"/>
        <v>0.90069444444088731</v>
      </c>
      <c r="I3991">
        <f t="shared" si="622"/>
        <v>21</v>
      </c>
      <c r="J3991" t="str">
        <f t="shared" si="623"/>
        <v>Night</v>
      </c>
      <c r="K3991" t="str">
        <f t="shared" si="624"/>
        <v>Tuesday</v>
      </c>
      <c r="L3991" t="str">
        <f t="shared" si="625"/>
        <v>Failed</v>
      </c>
      <c r="M3991">
        <f t="shared" si="626"/>
        <v>0</v>
      </c>
      <c r="N3991">
        <f t="shared" si="627"/>
        <v>1</v>
      </c>
      <c r="O3991">
        <v>1</v>
      </c>
      <c r="P3991" t="str">
        <f t="shared" si="628"/>
        <v>City Route</v>
      </c>
      <c r="Q3991" t="str">
        <f t="shared" si="629"/>
        <v/>
      </c>
    </row>
    <row r="3992" spans="1:17">
      <c r="A3992">
        <v>1481</v>
      </c>
      <c r="B3992" t="s">
        <v>8</v>
      </c>
      <c r="C3992">
        <v>277</v>
      </c>
      <c r="D3992" t="s">
        <v>9</v>
      </c>
      <c r="E3992" s="1">
        <v>42563.224999999999</v>
      </c>
      <c r="F3992" t="s">
        <v>10</v>
      </c>
      <c r="G3992" s="3">
        <f t="shared" si="620"/>
        <v>42563</v>
      </c>
      <c r="H3992" s="2">
        <f t="shared" si="621"/>
        <v>0.22499999999854481</v>
      </c>
      <c r="I3992">
        <f t="shared" si="622"/>
        <v>5</v>
      </c>
      <c r="J3992" t="str">
        <f t="shared" si="623"/>
        <v>Morning</v>
      </c>
      <c r="K3992" t="str">
        <f t="shared" si="624"/>
        <v>Wednesday</v>
      </c>
      <c r="L3992" t="str">
        <f t="shared" si="625"/>
        <v>Failed</v>
      </c>
      <c r="M3992">
        <f t="shared" si="626"/>
        <v>0</v>
      </c>
      <c r="N3992">
        <f t="shared" si="627"/>
        <v>1</v>
      </c>
      <c r="O3992">
        <v>1</v>
      </c>
      <c r="P3992" t="str">
        <f t="shared" si="628"/>
        <v>City Route</v>
      </c>
      <c r="Q3992" t="str">
        <f t="shared" si="629"/>
        <v/>
      </c>
    </row>
    <row r="3993" spans="1:17">
      <c r="A3993">
        <v>1616</v>
      </c>
      <c r="B3993" t="s">
        <v>8</v>
      </c>
      <c r="C3993">
        <v>277</v>
      </c>
      <c r="D3993" t="s">
        <v>9</v>
      </c>
      <c r="E3993" s="1">
        <v>42563.287499999999</v>
      </c>
      <c r="F3993" t="s">
        <v>10</v>
      </c>
      <c r="G3993" s="3">
        <f t="shared" si="620"/>
        <v>42563</v>
      </c>
      <c r="H3993" s="2">
        <f t="shared" si="621"/>
        <v>0.28749999999854481</v>
      </c>
      <c r="I3993">
        <f t="shared" si="622"/>
        <v>6</v>
      </c>
      <c r="J3993" t="str">
        <f t="shared" si="623"/>
        <v>Morning</v>
      </c>
      <c r="K3993" t="str">
        <f t="shared" si="624"/>
        <v>Friday</v>
      </c>
      <c r="L3993" t="str">
        <f t="shared" si="625"/>
        <v>Failed</v>
      </c>
      <c r="M3993">
        <f t="shared" si="626"/>
        <v>0</v>
      </c>
      <c r="N3993">
        <f t="shared" si="627"/>
        <v>1</v>
      </c>
      <c r="O3993">
        <v>1</v>
      </c>
      <c r="P3993" t="str">
        <f t="shared" si="628"/>
        <v>City Route</v>
      </c>
      <c r="Q3993" t="str">
        <f t="shared" si="629"/>
        <v/>
      </c>
    </row>
    <row r="3994" spans="1:17">
      <c r="A3994">
        <v>1627</v>
      </c>
      <c r="B3994" t="s">
        <v>8</v>
      </c>
      <c r="C3994">
        <v>277</v>
      </c>
      <c r="D3994" t="s">
        <v>9</v>
      </c>
      <c r="E3994" s="1">
        <v>42563.293055555558</v>
      </c>
      <c r="F3994" t="s">
        <v>10</v>
      </c>
      <c r="G3994" s="3">
        <f t="shared" si="620"/>
        <v>42563</v>
      </c>
      <c r="H3994" s="2">
        <f t="shared" si="621"/>
        <v>0.2930555555576575</v>
      </c>
      <c r="I3994">
        <f t="shared" si="622"/>
        <v>7</v>
      </c>
      <c r="J3994" t="str">
        <f t="shared" si="623"/>
        <v>Morning</v>
      </c>
      <c r="K3994" t="str">
        <f t="shared" si="624"/>
        <v>Tuesday</v>
      </c>
      <c r="L3994" t="str">
        <f t="shared" si="625"/>
        <v>Failed</v>
      </c>
      <c r="M3994">
        <f t="shared" si="626"/>
        <v>0</v>
      </c>
      <c r="N3994">
        <f t="shared" si="627"/>
        <v>1</v>
      </c>
      <c r="O3994">
        <v>1</v>
      </c>
      <c r="P3994" t="str">
        <f t="shared" si="628"/>
        <v>City Route</v>
      </c>
      <c r="Q3994" t="str">
        <f t="shared" si="629"/>
        <v/>
      </c>
    </row>
    <row r="3995" spans="1:17">
      <c r="A3995">
        <v>1726</v>
      </c>
      <c r="B3995" t="s">
        <v>8</v>
      </c>
      <c r="C3995">
        <v>277</v>
      </c>
      <c r="D3995" t="s">
        <v>9</v>
      </c>
      <c r="E3995" s="1">
        <v>42563.350694444445</v>
      </c>
      <c r="F3995" t="s">
        <v>10</v>
      </c>
      <c r="G3995" s="3">
        <f t="shared" si="620"/>
        <v>42563</v>
      </c>
      <c r="H3995" s="2">
        <f t="shared" si="621"/>
        <v>0.35069444444525288</v>
      </c>
      <c r="I3995">
        <f t="shared" si="622"/>
        <v>8</v>
      </c>
      <c r="J3995" t="str">
        <f t="shared" si="623"/>
        <v>Morning</v>
      </c>
      <c r="K3995" t="str">
        <f t="shared" si="624"/>
        <v>Wednesday</v>
      </c>
      <c r="L3995" t="str">
        <f t="shared" si="625"/>
        <v>Failed</v>
      </c>
      <c r="M3995">
        <f t="shared" si="626"/>
        <v>0</v>
      </c>
      <c r="N3995">
        <f t="shared" si="627"/>
        <v>1</v>
      </c>
      <c r="O3995">
        <v>1</v>
      </c>
      <c r="P3995" t="str">
        <f t="shared" si="628"/>
        <v>City Route</v>
      </c>
      <c r="Q3995" t="str">
        <f t="shared" si="629"/>
        <v/>
      </c>
    </row>
    <row r="3996" spans="1:17">
      <c r="A3996">
        <v>2789</v>
      </c>
      <c r="B3996" t="s">
        <v>8</v>
      </c>
      <c r="C3996">
        <v>277</v>
      </c>
      <c r="D3996" t="s">
        <v>9</v>
      </c>
      <c r="E3996" s="1">
        <v>42564.201921296299</v>
      </c>
      <c r="F3996" t="s">
        <v>10</v>
      </c>
      <c r="G3996" s="3">
        <f t="shared" si="620"/>
        <v>42564</v>
      </c>
      <c r="H3996" s="2">
        <f t="shared" si="621"/>
        <v>0.2019212962986785</v>
      </c>
      <c r="I3996">
        <f t="shared" si="622"/>
        <v>4</v>
      </c>
      <c r="J3996" t="str">
        <f t="shared" si="623"/>
        <v>Early Morning</v>
      </c>
      <c r="K3996" t="str">
        <f t="shared" si="624"/>
        <v>Tuesday</v>
      </c>
      <c r="L3996" t="str">
        <f t="shared" si="625"/>
        <v>Failed</v>
      </c>
      <c r="M3996">
        <f t="shared" si="626"/>
        <v>0</v>
      </c>
      <c r="N3996">
        <f t="shared" si="627"/>
        <v>1</v>
      </c>
      <c r="O3996">
        <v>1</v>
      </c>
      <c r="P3996" t="str">
        <f t="shared" si="628"/>
        <v>City Route</v>
      </c>
      <c r="Q3996" t="str">
        <f t="shared" si="629"/>
        <v/>
      </c>
    </row>
    <row r="3997" spans="1:17">
      <c r="A3997">
        <v>3552</v>
      </c>
      <c r="B3997" t="s">
        <v>6</v>
      </c>
      <c r="C3997">
        <v>277</v>
      </c>
      <c r="D3997" t="s">
        <v>9</v>
      </c>
      <c r="E3997" s="1">
        <v>42564.751087962963</v>
      </c>
      <c r="F3997" t="s">
        <v>10</v>
      </c>
      <c r="G3997" s="3">
        <f t="shared" si="620"/>
        <v>42564</v>
      </c>
      <c r="H3997" s="2">
        <f t="shared" si="621"/>
        <v>0.75108796296262881</v>
      </c>
      <c r="I3997">
        <f t="shared" si="622"/>
        <v>18</v>
      </c>
      <c r="J3997" t="str">
        <f t="shared" si="623"/>
        <v>Evening</v>
      </c>
      <c r="K3997" t="str">
        <f t="shared" si="624"/>
        <v>Tuesday</v>
      </c>
      <c r="L3997" t="str">
        <f t="shared" si="625"/>
        <v>Failed</v>
      </c>
      <c r="M3997">
        <f t="shared" si="626"/>
        <v>0</v>
      </c>
      <c r="N3997">
        <f t="shared" si="627"/>
        <v>1</v>
      </c>
      <c r="O3997">
        <v>1</v>
      </c>
      <c r="P3997" t="str">
        <f t="shared" si="628"/>
        <v>Airport Route</v>
      </c>
      <c r="Q3997" t="str">
        <f t="shared" si="629"/>
        <v/>
      </c>
    </row>
    <row r="3998" spans="1:17">
      <c r="A3998">
        <v>4130</v>
      </c>
      <c r="B3998" t="s">
        <v>8</v>
      </c>
      <c r="C3998">
        <v>277</v>
      </c>
      <c r="D3998" t="s">
        <v>9</v>
      </c>
      <c r="E3998" s="1">
        <v>42565.195763888885</v>
      </c>
      <c r="F3998" t="s">
        <v>10</v>
      </c>
      <c r="G3998" s="3">
        <f t="shared" si="620"/>
        <v>42565</v>
      </c>
      <c r="H3998" s="2">
        <f t="shared" si="621"/>
        <v>0.19576388888526708</v>
      </c>
      <c r="I3998">
        <f t="shared" si="622"/>
        <v>4</v>
      </c>
      <c r="J3998" t="str">
        <f t="shared" si="623"/>
        <v>Early Morning</v>
      </c>
      <c r="K3998" t="str">
        <f t="shared" si="624"/>
        <v>Saturday</v>
      </c>
      <c r="L3998" t="str">
        <f t="shared" si="625"/>
        <v>Failed</v>
      </c>
      <c r="M3998">
        <f t="shared" si="626"/>
        <v>0</v>
      </c>
      <c r="N3998">
        <f t="shared" si="627"/>
        <v>1</v>
      </c>
      <c r="O3998">
        <v>1</v>
      </c>
      <c r="P3998" t="str">
        <f t="shared" si="628"/>
        <v>City Route</v>
      </c>
      <c r="Q3998" t="str">
        <f t="shared" si="629"/>
        <v/>
      </c>
    </row>
    <row r="3999" spans="1:17">
      <c r="A3999">
        <v>294</v>
      </c>
      <c r="B3999" t="s">
        <v>8</v>
      </c>
      <c r="C3999">
        <v>278</v>
      </c>
      <c r="D3999" t="s">
        <v>9</v>
      </c>
      <c r="E3999" s="1">
        <v>42562.3</v>
      </c>
      <c r="F3999" t="s">
        <v>10</v>
      </c>
      <c r="G3999" s="3">
        <f t="shared" si="620"/>
        <v>42562</v>
      </c>
      <c r="H3999" s="2">
        <f t="shared" si="621"/>
        <v>0.30000000000291038</v>
      </c>
      <c r="I3999">
        <f t="shared" si="622"/>
        <v>7</v>
      </c>
      <c r="J3999" t="str">
        <f t="shared" si="623"/>
        <v>Morning</v>
      </c>
      <c r="K3999" t="str">
        <f t="shared" si="624"/>
        <v>Saturday</v>
      </c>
      <c r="L3999" t="str">
        <f t="shared" si="625"/>
        <v>Failed</v>
      </c>
      <c r="M3999">
        <f t="shared" si="626"/>
        <v>0</v>
      </c>
      <c r="N3999">
        <f t="shared" si="627"/>
        <v>1</v>
      </c>
      <c r="O3999">
        <v>1</v>
      </c>
      <c r="P3999" t="str">
        <f t="shared" si="628"/>
        <v>City Route</v>
      </c>
      <c r="Q3999" t="str">
        <f t="shared" si="629"/>
        <v/>
      </c>
    </row>
    <row r="4000" spans="1:17">
      <c r="A4000">
        <v>315</v>
      </c>
      <c r="B4000" t="s">
        <v>8</v>
      </c>
      <c r="C4000">
        <v>278</v>
      </c>
      <c r="D4000" t="s">
        <v>9</v>
      </c>
      <c r="E4000" s="1">
        <v>42562.31527777778</v>
      </c>
      <c r="F4000" t="s">
        <v>10</v>
      </c>
      <c r="G4000" s="3">
        <f t="shared" si="620"/>
        <v>42562</v>
      </c>
      <c r="H4000" s="2">
        <f t="shared" si="621"/>
        <v>0.31527777777955635</v>
      </c>
      <c r="I4000">
        <f t="shared" si="622"/>
        <v>7</v>
      </c>
      <c r="J4000" t="str">
        <f t="shared" si="623"/>
        <v>Morning</v>
      </c>
      <c r="K4000" t="str">
        <f t="shared" si="624"/>
        <v>Saturday</v>
      </c>
      <c r="L4000" t="str">
        <f t="shared" si="625"/>
        <v>Failed</v>
      </c>
      <c r="M4000">
        <f t="shared" si="626"/>
        <v>0</v>
      </c>
      <c r="N4000">
        <f t="shared" si="627"/>
        <v>1</v>
      </c>
      <c r="O4000">
        <v>1</v>
      </c>
      <c r="P4000" t="str">
        <f t="shared" si="628"/>
        <v>City Route</v>
      </c>
      <c r="Q4000" t="str">
        <f t="shared" si="629"/>
        <v/>
      </c>
    </row>
    <row r="4001" spans="1:17">
      <c r="A4001">
        <v>1718</v>
      </c>
      <c r="B4001" t="s">
        <v>8</v>
      </c>
      <c r="C4001">
        <v>278</v>
      </c>
      <c r="D4001" t="s">
        <v>9</v>
      </c>
      <c r="E4001" s="1">
        <v>42563.343055555553</v>
      </c>
      <c r="F4001" t="s">
        <v>10</v>
      </c>
      <c r="G4001" s="3">
        <f t="shared" si="620"/>
        <v>42563</v>
      </c>
      <c r="H4001" s="2">
        <f t="shared" si="621"/>
        <v>0.34305555555329192</v>
      </c>
      <c r="I4001">
        <f t="shared" si="622"/>
        <v>8</v>
      </c>
      <c r="J4001" t="str">
        <f t="shared" si="623"/>
        <v>Morning</v>
      </c>
      <c r="K4001" t="str">
        <f t="shared" si="624"/>
        <v>Tuesday</v>
      </c>
      <c r="L4001" t="str">
        <f t="shared" si="625"/>
        <v>Failed</v>
      </c>
      <c r="M4001">
        <f t="shared" si="626"/>
        <v>0</v>
      </c>
      <c r="N4001">
        <f t="shared" si="627"/>
        <v>1</v>
      </c>
      <c r="O4001">
        <v>1</v>
      </c>
      <c r="P4001" t="str">
        <f t="shared" si="628"/>
        <v>City Route</v>
      </c>
      <c r="Q4001" t="str">
        <f t="shared" si="629"/>
        <v/>
      </c>
    </row>
    <row r="4002" spans="1:17">
      <c r="A4002">
        <v>2122</v>
      </c>
      <c r="B4002" t="s">
        <v>8</v>
      </c>
      <c r="C4002">
        <v>278</v>
      </c>
      <c r="D4002" t="s">
        <v>9</v>
      </c>
      <c r="E4002" s="1">
        <v>42563.701388888891</v>
      </c>
      <c r="F4002" t="s">
        <v>10</v>
      </c>
      <c r="G4002" s="3">
        <f t="shared" si="620"/>
        <v>42563</v>
      </c>
      <c r="H4002" s="2">
        <f t="shared" si="621"/>
        <v>0.70138888889050577</v>
      </c>
      <c r="I4002">
        <f t="shared" si="622"/>
        <v>16</v>
      </c>
      <c r="J4002" t="str">
        <f t="shared" si="623"/>
        <v>Day</v>
      </c>
      <c r="K4002" t="str">
        <f t="shared" si="624"/>
        <v>Sunday</v>
      </c>
      <c r="L4002" t="str">
        <f t="shared" si="625"/>
        <v>Failed</v>
      </c>
      <c r="M4002">
        <f t="shared" si="626"/>
        <v>0</v>
      </c>
      <c r="N4002">
        <f t="shared" si="627"/>
        <v>1</v>
      </c>
      <c r="O4002">
        <v>1</v>
      </c>
      <c r="P4002" t="str">
        <f t="shared" si="628"/>
        <v>City Route</v>
      </c>
      <c r="Q4002" t="str">
        <f t="shared" si="629"/>
        <v/>
      </c>
    </row>
    <row r="4003" spans="1:17">
      <c r="A4003">
        <v>2387</v>
      </c>
      <c r="B4003" t="s">
        <v>8</v>
      </c>
      <c r="C4003">
        <v>278</v>
      </c>
      <c r="D4003" t="s">
        <v>9</v>
      </c>
      <c r="E4003" s="1">
        <v>42563.823611111111</v>
      </c>
      <c r="F4003" t="s">
        <v>10</v>
      </c>
      <c r="G4003" s="3">
        <f t="shared" si="620"/>
        <v>42563</v>
      </c>
      <c r="H4003" s="2">
        <f t="shared" si="621"/>
        <v>0.82361111111094942</v>
      </c>
      <c r="I4003">
        <f t="shared" si="622"/>
        <v>19</v>
      </c>
      <c r="J4003" t="str">
        <f t="shared" si="623"/>
        <v>Evening</v>
      </c>
      <c r="K4003" t="str">
        <f t="shared" si="624"/>
        <v>Saturday</v>
      </c>
      <c r="L4003" t="str">
        <f t="shared" si="625"/>
        <v>Failed</v>
      </c>
      <c r="M4003">
        <f t="shared" si="626"/>
        <v>0</v>
      </c>
      <c r="N4003">
        <f t="shared" si="627"/>
        <v>1</v>
      </c>
      <c r="O4003">
        <v>1</v>
      </c>
      <c r="P4003" t="str">
        <f t="shared" si="628"/>
        <v>City Route</v>
      </c>
      <c r="Q4003" t="str">
        <f t="shared" si="629"/>
        <v/>
      </c>
    </row>
    <row r="4004" spans="1:17">
      <c r="A4004">
        <v>140</v>
      </c>
      <c r="B4004" t="s">
        <v>8</v>
      </c>
      <c r="C4004">
        <v>279</v>
      </c>
      <c r="D4004" t="s">
        <v>9</v>
      </c>
      <c r="E4004" s="1">
        <v>42562.220138888886</v>
      </c>
      <c r="F4004" t="s">
        <v>10</v>
      </c>
      <c r="G4004" s="3">
        <f t="shared" si="620"/>
        <v>42562</v>
      </c>
      <c r="H4004" s="2">
        <f t="shared" si="621"/>
        <v>0.22013888888614019</v>
      </c>
      <c r="I4004">
        <f t="shared" si="622"/>
        <v>5</v>
      </c>
      <c r="J4004" t="str">
        <f t="shared" si="623"/>
        <v>Morning</v>
      </c>
      <c r="K4004" t="str">
        <f t="shared" si="624"/>
        <v>Saturday</v>
      </c>
      <c r="L4004" t="str">
        <f t="shared" si="625"/>
        <v>Failed</v>
      </c>
      <c r="M4004">
        <f t="shared" si="626"/>
        <v>0</v>
      </c>
      <c r="N4004">
        <f t="shared" si="627"/>
        <v>1</v>
      </c>
      <c r="O4004">
        <v>1</v>
      </c>
      <c r="P4004" t="str">
        <f t="shared" si="628"/>
        <v>City Route</v>
      </c>
      <c r="Q4004" t="str">
        <f t="shared" si="629"/>
        <v/>
      </c>
    </row>
    <row r="4005" spans="1:17">
      <c r="A4005">
        <v>505</v>
      </c>
      <c r="B4005" t="s">
        <v>8</v>
      </c>
      <c r="C4005">
        <v>279</v>
      </c>
      <c r="D4005" t="s">
        <v>9</v>
      </c>
      <c r="E4005" s="1">
        <v>42562.405555555553</v>
      </c>
      <c r="F4005" t="s">
        <v>10</v>
      </c>
      <c r="G4005" s="3">
        <f t="shared" si="620"/>
        <v>42562</v>
      </c>
      <c r="H4005" s="2">
        <f t="shared" si="621"/>
        <v>0.40555555555329192</v>
      </c>
      <c r="I4005">
        <f t="shared" si="622"/>
        <v>9</v>
      </c>
      <c r="J4005" t="str">
        <f t="shared" si="623"/>
        <v>Morning</v>
      </c>
      <c r="K4005" t="str">
        <f t="shared" si="624"/>
        <v>Sunday</v>
      </c>
      <c r="L4005" t="str">
        <f t="shared" si="625"/>
        <v>Failed</v>
      </c>
      <c r="M4005">
        <f t="shared" si="626"/>
        <v>0</v>
      </c>
      <c r="N4005">
        <f t="shared" si="627"/>
        <v>1</v>
      </c>
      <c r="O4005">
        <v>1</v>
      </c>
      <c r="P4005" t="str">
        <f t="shared" si="628"/>
        <v>City Route</v>
      </c>
      <c r="Q4005" t="str">
        <f t="shared" si="629"/>
        <v/>
      </c>
    </row>
    <row r="4006" spans="1:17">
      <c r="A4006">
        <v>2950</v>
      </c>
      <c r="B4006" t="s">
        <v>8</v>
      </c>
      <c r="C4006">
        <v>279</v>
      </c>
      <c r="D4006" t="s">
        <v>9</v>
      </c>
      <c r="E4006" s="1">
        <v>42564.278124999997</v>
      </c>
      <c r="F4006" t="s">
        <v>10</v>
      </c>
      <c r="G4006" s="3">
        <f t="shared" si="620"/>
        <v>42564</v>
      </c>
      <c r="H4006" s="2">
        <f t="shared" si="621"/>
        <v>0.27812499999708962</v>
      </c>
      <c r="I4006">
        <f t="shared" si="622"/>
        <v>6</v>
      </c>
      <c r="J4006" t="str">
        <f t="shared" si="623"/>
        <v>Morning</v>
      </c>
      <c r="K4006" t="str">
        <f t="shared" si="624"/>
        <v>Tuesday</v>
      </c>
      <c r="L4006" t="str">
        <f t="shared" si="625"/>
        <v>Failed</v>
      </c>
      <c r="M4006">
        <f t="shared" si="626"/>
        <v>0</v>
      </c>
      <c r="N4006">
        <f t="shared" si="627"/>
        <v>1</v>
      </c>
      <c r="O4006">
        <v>1</v>
      </c>
      <c r="P4006" t="str">
        <f t="shared" si="628"/>
        <v>City Route</v>
      </c>
      <c r="Q4006" t="str">
        <f t="shared" si="629"/>
        <v/>
      </c>
    </row>
    <row r="4007" spans="1:17">
      <c r="A4007">
        <v>5800</v>
      </c>
      <c r="B4007" t="s">
        <v>8</v>
      </c>
      <c r="C4007">
        <v>279</v>
      </c>
      <c r="D4007" t="s">
        <v>9</v>
      </c>
      <c r="E4007" s="1">
        <v>42566.364120370374</v>
      </c>
      <c r="F4007" t="s">
        <v>10</v>
      </c>
      <c r="G4007" s="3">
        <f t="shared" si="620"/>
        <v>42566</v>
      </c>
      <c r="H4007" s="2">
        <f t="shared" si="621"/>
        <v>0.36412037037371192</v>
      </c>
      <c r="I4007">
        <f t="shared" si="622"/>
        <v>8</v>
      </c>
      <c r="J4007" t="str">
        <f t="shared" si="623"/>
        <v>Morning</v>
      </c>
      <c r="K4007" t="str">
        <f t="shared" si="624"/>
        <v>Wednesday</v>
      </c>
      <c r="L4007" t="str">
        <f t="shared" si="625"/>
        <v>Failed</v>
      </c>
      <c r="M4007">
        <f t="shared" si="626"/>
        <v>0</v>
      </c>
      <c r="N4007">
        <f t="shared" si="627"/>
        <v>1</v>
      </c>
      <c r="O4007">
        <v>1</v>
      </c>
      <c r="P4007" t="str">
        <f t="shared" si="628"/>
        <v>City Route</v>
      </c>
      <c r="Q4007" t="str">
        <f t="shared" si="629"/>
        <v/>
      </c>
    </row>
    <row r="4008" spans="1:17">
      <c r="A4008">
        <v>1877</v>
      </c>
      <c r="B4008" t="s">
        <v>8</v>
      </c>
      <c r="C4008">
        <v>280</v>
      </c>
      <c r="D4008" t="s">
        <v>9</v>
      </c>
      <c r="E4008" s="1">
        <v>42563.418749999997</v>
      </c>
      <c r="F4008" t="s">
        <v>10</v>
      </c>
      <c r="G4008" s="3">
        <f t="shared" si="620"/>
        <v>42563</v>
      </c>
      <c r="H4008" s="2">
        <f t="shared" si="621"/>
        <v>0.41874999999708962</v>
      </c>
      <c r="I4008">
        <f t="shared" si="622"/>
        <v>10</v>
      </c>
      <c r="J4008" t="str">
        <f t="shared" si="623"/>
        <v>Day</v>
      </c>
      <c r="K4008" t="str">
        <f t="shared" si="624"/>
        <v>Sunday</v>
      </c>
      <c r="L4008" t="str">
        <f t="shared" si="625"/>
        <v>Failed</v>
      </c>
      <c r="M4008">
        <f t="shared" si="626"/>
        <v>0</v>
      </c>
      <c r="N4008">
        <f t="shared" si="627"/>
        <v>1</v>
      </c>
      <c r="O4008">
        <v>1</v>
      </c>
      <c r="P4008" t="str">
        <f t="shared" si="628"/>
        <v>City Route</v>
      </c>
      <c r="Q4008" t="str">
        <f t="shared" si="629"/>
        <v/>
      </c>
    </row>
    <row r="4009" spans="1:17">
      <c r="A4009">
        <v>3437</v>
      </c>
      <c r="B4009" t="s">
        <v>8</v>
      </c>
      <c r="C4009">
        <v>280</v>
      </c>
      <c r="D4009" t="s">
        <v>9</v>
      </c>
      <c r="E4009" s="1">
        <v>42564.673842592594</v>
      </c>
      <c r="F4009" t="s">
        <v>10</v>
      </c>
      <c r="G4009" s="3">
        <f t="shared" si="620"/>
        <v>42564</v>
      </c>
      <c r="H4009" s="2">
        <f t="shared" si="621"/>
        <v>0.67384259259415558</v>
      </c>
      <c r="I4009">
        <f t="shared" si="622"/>
        <v>16</v>
      </c>
      <c r="J4009" t="str">
        <f t="shared" si="623"/>
        <v>Day</v>
      </c>
      <c r="K4009" t="str">
        <f t="shared" si="624"/>
        <v>Saturday</v>
      </c>
      <c r="L4009" t="str">
        <f t="shared" si="625"/>
        <v>Failed</v>
      </c>
      <c r="M4009">
        <f t="shared" si="626"/>
        <v>0</v>
      </c>
      <c r="N4009">
        <f t="shared" si="627"/>
        <v>1</v>
      </c>
      <c r="O4009">
        <v>1</v>
      </c>
      <c r="P4009" t="str">
        <f t="shared" si="628"/>
        <v>City Route</v>
      </c>
      <c r="Q4009" t="str">
        <f t="shared" si="629"/>
        <v/>
      </c>
    </row>
    <row r="4010" spans="1:17">
      <c r="A4010">
        <v>3820</v>
      </c>
      <c r="B4010" t="s">
        <v>6</v>
      </c>
      <c r="C4010">
        <v>280</v>
      </c>
      <c r="D4010" t="s">
        <v>9</v>
      </c>
      <c r="E4010" s="1">
        <v>42564.880231481482</v>
      </c>
      <c r="F4010" t="s">
        <v>10</v>
      </c>
      <c r="G4010" s="3">
        <f t="shared" si="620"/>
        <v>42564</v>
      </c>
      <c r="H4010" s="2">
        <f t="shared" si="621"/>
        <v>0.880231481482042</v>
      </c>
      <c r="I4010">
        <f t="shared" si="622"/>
        <v>21</v>
      </c>
      <c r="J4010" t="str">
        <f t="shared" si="623"/>
        <v>Night</v>
      </c>
      <c r="K4010" t="str">
        <f t="shared" si="624"/>
        <v>Thursday</v>
      </c>
      <c r="L4010" t="str">
        <f t="shared" si="625"/>
        <v>Failed</v>
      </c>
      <c r="M4010">
        <f t="shared" si="626"/>
        <v>0</v>
      </c>
      <c r="N4010">
        <f t="shared" si="627"/>
        <v>1</v>
      </c>
      <c r="O4010">
        <v>1</v>
      </c>
      <c r="P4010" t="str">
        <f t="shared" si="628"/>
        <v>Airport Route</v>
      </c>
      <c r="Q4010" t="str">
        <f t="shared" si="629"/>
        <v/>
      </c>
    </row>
    <row r="4011" spans="1:17">
      <c r="A4011">
        <v>5076</v>
      </c>
      <c r="B4011" t="s">
        <v>8</v>
      </c>
      <c r="C4011">
        <v>280</v>
      </c>
      <c r="D4011" t="s">
        <v>9</v>
      </c>
      <c r="E4011" s="1">
        <v>42565.818067129629</v>
      </c>
      <c r="F4011" t="s">
        <v>10</v>
      </c>
      <c r="G4011" s="3">
        <f t="shared" si="620"/>
        <v>42565</v>
      </c>
      <c r="H4011" s="2">
        <f t="shared" si="621"/>
        <v>0.81806712962861639</v>
      </c>
      <c r="I4011">
        <f t="shared" si="622"/>
        <v>19</v>
      </c>
      <c r="J4011" t="str">
        <f t="shared" si="623"/>
        <v>Evening</v>
      </c>
      <c r="K4011" t="str">
        <f t="shared" si="624"/>
        <v>Sunday</v>
      </c>
      <c r="L4011" t="str">
        <f t="shared" si="625"/>
        <v>Failed</v>
      </c>
      <c r="M4011">
        <f t="shared" si="626"/>
        <v>0</v>
      </c>
      <c r="N4011">
        <f t="shared" si="627"/>
        <v>1</v>
      </c>
      <c r="O4011">
        <v>1</v>
      </c>
      <c r="P4011" t="str">
        <f t="shared" si="628"/>
        <v>City Route</v>
      </c>
      <c r="Q4011" t="str">
        <f t="shared" si="629"/>
        <v/>
      </c>
    </row>
    <row r="4012" spans="1:17">
      <c r="A4012">
        <v>5660</v>
      </c>
      <c r="B4012" t="s">
        <v>8</v>
      </c>
      <c r="C4012">
        <v>280</v>
      </c>
      <c r="D4012" t="s">
        <v>9</v>
      </c>
      <c r="E4012" s="1">
        <v>42566.293055555558</v>
      </c>
      <c r="F4012" t="s">
        <v>10</v>
      </c>
      <c r="G4012" s="3">
        <f t="shared" si="620"/>
        <v>42566</v>
      </c>
      <c r="H4012" s="2">
        <f t="shared" si="621"/>
        <v>0.2930555555576575</v>
      </c>
      <c r="I4012">
        <f t="shared" si="622"/>
        <v>7</v>
      </c>
      <c r="J4012" t="str">
        <f t="shared" si="623"/>
        <v>Morning</v>
      </c>
      <c r="K4012" t="str">
        <f t="shared" si="624"/>
        <v>Wednesday</v>
      </c>
      <c r="L4012" t="str">
        <f t="shared" si="625"/>
        <v>Failed</v>
      </c>
      <c r="M4012">
        <f t="shared" si="626"/>
        <v>0</v>
      </c>
      <c r="N4012">
        <f t="shared" si="627"/>
        <v>1</v>
      </c>
      <c r="O4012">
        <v>1</v>
      </c>
      <c r="P4012" t="str">
        <f t="shared" si="628"/>
        <v>City Route</v>
      </c>
      <c r="Q4012" t="str">
        <f t="shared" si="629"/>
        <v/>
      </c>
    </row>
    <row r="4013" spans="1:17">
      <c r="A4013">
        <v>6242</v>
      </c>
      <c r="B4013" t="s">
        <v>6</v>
      </c>
      <c r="C4013">
        <v>280</v>
      </c>
      <c r="D4013" t="s">
        <v>9</v>
      </c>
      <c r="E4013" s="1">
        <v>42566.74664351852</v>
      </c>
      <c r="F4013" t="s">
        <v>10</v>
      </c>
      <c r="G4013" s="3">
        <f t="shared" si="620"/>
        <v>42566</v>
      </c>
      <c r="H4013" s="2">
        <f t="shared" si="621"/>
        <v>0.74664351851970423</v>
      </c>
      <c r="I4013">
        <f t="shared" si="622"/>
        <v>17</v>
      </c>
      <c r="J4013" t="str">
        <f t="shared" si="623"/>
        <v>Evening</v>
      </c>
      <c r="K4013" t="str">
        <f t="shared" si="624"/>
        <v>Thursday</v>
      </c>
      <c r="L4013" t="str">
        <f t="shared" si="625"/>
        <v>Failed</v>
      </c>
      <c r="M4013">
        <f t="shared" si="626"/>
        <v>0</v>
      </c>
      <c r="N4013">
        <f t="shared" si="627"/>
        <v>1</v>
      </c>
      <c r="O4013">
        <v>1</v>
      </c>
      <c r="P4013" t="str">
        <f t="shared" si="628"/>
        <v>Airport Route</v>
      </c>
      <c r="Q4013" t="str">
        <f t="shared" si="629"/>
        <v/>
      </c>
    </row>
    <row r="4014" spans="1:17">
      <c r="A4014">
        <v>6321</v>
      </c>
      <c r="B4014" t="s">
        <v>6</v>
      </c>
      <c r="C4014">
        <v>280</v>
      </c>
      <c r="D4014" t="s">
        <v>9</v>
      </c>
      <c r="E4014" s="1">
        <v>42566.776307870372</v>
      </c>
      <c r="F4014" t="s">
        <v>10</v>
      </c>
      <c r="G4014" s="3">
        <f t="shared" si="620"/>
        <v>42566</v>
      </c>
      <c r="H4014" s="2">
        <f t="shared" si="621"/>
        <v>0.77630787037196569</v>
      </c>
      <c r="I4014">
        <f t="shared" si="622"/>
        <v>18</v>
      </c>
      <c r="J4014" t="str">
        <f t="shared" si="623"/>
        <v>Evening</v>
      </c>
      <c r="K4014" t="str">
        <f t="shared" si="624"/>
        <v>Saturday</v>
      </c>
      <c r="L4014" t="str">
        <f t="shared" si="625"/>
        <v>Failed</v>
      </c>
      <c r="M4014">
        <f t="shared" si="626"/>
        <v>0</v>
      </c>
      <c r="N4014">
        <f t="shared" si="627"/>
        <v>1</v>
      </c>
      <c r="O4014">
        <v>1</v>
      </c>
      <c r="P4014" t="str">
        <f t="shared" si="628"/>
        <v>Airport Route</v>
      </c>
      <c r="Q4014" t="str">
        <f t="shared" si="629"/>
        <v/>
      </c>
    </row>
    <row r="4015" spans="1:17">
      <c r="A4015">
        <v>3086</v>
      </c>
      <c r="B4015" t="s">
        <v>8</v>
      </c>
      <c r="C4015">
        <v>281</v>
      </c>
      <c r="D4015" t="s">
        <v>9</v>
      </c>
      <c r="E4015" s="1">
        <v>42564.341874999998</v>
      </c>
      <c r="F4015" t="s">
        <v>10</v>
      </c>
      <c r="G4015" s="3">
        <f t="shared" si="620"/>
        <v>42564</v>
      </c>
      <c r="H4015" s="2">
        <f t="shared" si="621"/>
        <v>0.34187499999825377</v>
      </c>
      <c r="I4015">
        <f t="shared" si="622"/>
        <v>8</v>
      </c>
      <c r="J4015" t="str">
        <f t="shared" si="623"/>
        <v>Morning</v>
      </c>
      <c r="K4015" t="str">
        <f t="shared" si="624"/>
        <v>Friday</v>
      </c>
      <c r="L4015" t="str">
        <f t="shared" si="625"/>
        <v>Failed</v>
      </c>
      <c r="M4015">
        <f t="shared" si="626"/>
        <v>0</v>
      </c>
      <c r="N4015">
        <f t="shared" si="627"/>
        <v>1</v>
      </c>
      <c r="O4015">
        <v>1</v>
      </c>
      <c r="P4015" t="str">
        <f t="shared" si="628"/>
        <v>City Route</v>
      </c>
      <c r="Q4015" t="str">
        <f t="shared" si="629"/>
        <v/>
      </c>
    </row>
    <row r="4016" spans="1:17">
      <c r="A4016">
        <v>4538</v>
      </c>
      <c r="B4016" t="s">
        <v>8</v>
      </c>
      <c r="C4016">
        <v>281</v>
      </c>
      <c r="D4016" t="s">
        <v>9</v>
      </c>
      <c r="E4016" s="1">
        <v>42565.401423611111</v>
      </c>
      <c r="F4016" t="s">
        <v>10</v>
      </c>
      <c r="G4016" s="3">
        <f t="shared" si="620"/>
        <v>42565</v>
      </c>
      <c r="H4016" s="2">
        <f t="shared" si="621"/>
        <v>0.40142361111065838</v>
      </c>
      <c r="I4016">
        <f t="shared" si="622"/>
        <v>9</v>
      </c>
      <c r="J4016" t="str">
        <f t="shared" si="623"/>
        <v>Morning</v>
      </c>
      <c r="K4016" t="str">
        <f t="shared" si="624"/>
        <v>Monday</v>
      </c>
      <c r="L4016" t="str">
        <f t="shared" si="625"/>
        <v>Failed</v>
      </c>
      <c r="M4016">
        <f t="shared" si="626"/>
        <v>0</v>
      </c>
      <c r="N4016">
        <f t="shared" si="627"/>
        <v>1</v>
      </c>
      <c r="O4016">
        <v>1</v>
      </c>
      <c r="P4016" t="str">
        <f t="shared" si="628"/>
        <v>City Route</v>
      </c>
      <c r="Q4016" t="str">
        <f t="shared" si="629"/>
        <v/>
      </c>
    </row>
    <row r="4017" spans="1:17">
      <c r="A4017">
        <v>1233</v>
      </c>
      <c r="B4017" t="s">
        <v>6</v>
      </c>
      <c r="C4017">
        <v>282</v>
      </c>
      <c r="D4017" t="s">
        <v>9</v>
      </c>
      <c r="E4017" s="1">
        <v>42562.901388888888</v>
      </c>
      <c r="F4017" t="s">
        <v>10</v>
      </c>
      <c r="G4017" s="3">
        <f t="shared" si="620"/>
        <v>42562</v>
      </c>
      <c r="H4017" s="2">
        <f t="shared" si="621"/>
        <v>0.90138888888759539</v>
      </c>
      <c r="I4017">
        <f t="shared" si="622"/>
        <v>21</v>
      </c>
      <c r="J4017" t="str">
        <f t="shared" si="623"/>
        <v>Night</v>
      </c>
      <c r="K4017" t="str">
        <f t="shared" si="624"/>
        <v>Sunday</v>
      </c>
      <c r="L4017" t="str">
        <f t="shared" si="625"/>
        <v>Failed</v>
      </c>
      <c r="M4017">
        <f t="shared" si="626"/>
        <v>0</v>
      </c>
      <c r="N4017">
        <f t="shared" si="627"/>
        <v>1</v>
      </c>
      <c r="O4017">
        <v>1</v>
      </c>
      <c r="P4017" t="str">
        <f t="shared" si="628"/>
        <v>Airport Route</v>
      </c>
      <c r="Q4017" t="str">
        <f t="shared" si="629"/>
        <v/>
      </c>
    </row>
    <row r="4018" spans="1:17">
      <c r="A4018">
        <v>1883</v>
      </c>
      <c r="B4018" t="s">
        <v>8</v>
      </c>
      <c r="C4018">
        <v>282</v>
      </c>
      <c r="D4018" t="s">
        <v>9</v>
      </c>
      <c r="E4018" s="1">
        <v>42563.42083333333</v>
      </c>
      <c r="F4018" t="s">
        <v>10</v>
      </c>
      <c r="G4018" s="3">
        <f t="shared" si="620"/>
        <v>42563</v>
      </c>
      <c r="H4018" s="2">
        <f t="shared" si="621"/>
        <v>0.42083333332993789</v>
      </c>
      <c r="I4018">
        <f t="shared" si="622"/>
        <v>10</v>
      </c>
      <c r="J4018" t="str">
        <f t="shared" si="623"/>
        <v>Day</v>
      </c>
      <c r="K4018" t="str">
        <f t="shared" si="624"/>
        <v>Saturday</v>
      </c>
      <c r="L4018" t="str">
        <f t="shared" si="625"/>
        <v>Failed</v>
      </c>
      <c r="M4018">
        <f t="shared" si="626"/>
        <v>0</v>
      </c>
      <c r="N4018">
        <f t="shared" si="627"/>
        <v>1</v>
      </c>
      <c r="O4018">
        <v>1</v>
      </c>
      <c r="P4018" t="str">
        <f t="shared" si="628"/>
        <v>City Route</v>
      </c>
      <c r="Q4018" t="str">
        <f t="shared" si="629"/>
        <v/>
      </c>
    </row>
    <row r="4019" spans="1:17">
      <c r="A4019">
        <v>3233</v>
      </c>
      <c r="B4019" t="s">
        <v>8</v>
      </c>
      <c r="C4019">
        <v>282</v>
      </c>
      <c r="D4019" t="s">
        <v>9</v>
      </c>
      <c r="E4019" s="1">
        <v>42564.417870370373</v>
      </c>
      <c r="F4019" t="s">
        <v>10</v>
      </c>
      <c r="G4019" s="3">
        <f t="shared" si="620"/>
        <v>42564</v>
      </c>
      <c r="H4019" s="2">
        <f t="shared" si="621"/>
        <v>0.41787037037283881</v>
      </c>
      <c r="I4019">
        <f t="shared" si="622"/>
        <v>10</v>
      </c>
      <c r="J4019" t="str">
        <f t="shared" si="623"/>
        <v>Day</v>
      </c>
      <c r="K4019" t="str">
        <f t="shared" si="624"/>
        <v>Friday</v>
      </c>
      <c r="L4019" t="str">
        <f t="shared" si="625"/>
        <v>Failed</v>
      </c>
      <c r="M4019">
        <f t="shared" si="626"/>
        <v>0</v>
      </c>
      <c r="N4019">
        <f t="shared" si="627"/>
        <v>1</v>
      </c>
      <c r="O4019">
        <v>1</v>
      </c>
      <c r="P4019" t="str">
        <f t="shared" si="628"/>
        <v>City Route</v>
      </c>
      <c r="Q4019" t="str">
        <f t="shared" si="629"/>
        <v/>
      </c>
    </row>
    <row r="4020" spans="1:17">
      <c r="A4020">
        <v>3237</v>
      </c>
      <c r="B4020" t="s">
        <v>8</v>
      </c>
      <c r="C4020">
        <v>282</v>
      </c>
      <c r="D4020" t="s">
        <v>9</v>
      </c>
      <c r="E4020" s="1">
        <v>42564.421203703707</v>
      </c>
      <c r="F4020" t="s">
        <v>10</v>
      </c>
      <c r="G4020" s="3">
        <f t="shared" si="620"/>
        <v>42564</v>
      </c>
      <c r="H4020" s="2">
        <f t="shared" si="621"/>
        <v>0.42120370370685123</v>
      </c>
      <c r="I4020">
        <f t="shared" si="622"/>
        <v>10</v>
      </c>
      <c r="J4020" t="str">
        <f t="shared" si="623"/>
        <v>Day</v>
      </c>
      <c r="K4020" t="str">
        <f t="shared" si="624"/>
        <v>Tuesday</v>
      </c>
      <c r="L4020" t="str">
        <f t="shared" si="625"/>
        <v>Failed</v>
      </c>
      <c r="M4020">
        <f t="shared" si="626"/>
        <v>0</v>
      </c>
      <c r="N4020">
        <f t="shared" si="627"/>
        <v>1</v>
      </c>
      <c r="O4020">
        <v>1</v>
      </c>
      <c r="P4020" t="str">
        <f t="shared" si="628"/>
        <v>City Route</v>
      </c>
      <c r="Q4020" t="str">
        <f t="shared" si="629"/>
        <v/>
      </c>
    </row>
    <row r="4021" spans="1:17">
      <c r="A4021">
        <v>3577</v>
      </c>
      <c r="B4021" t="s">
        <v>6</v>
      </c>
      <c r="C4021">
        <v>282</v>
      </c>
      <c r="D4021" t="s">
        <v>9</v>
      </c>
      <c r="E4021" s="1">
        <v>42564.766840277778</v>
      </c>
      <c r="F4021" t="s">
        <v>10</v>
      </c>
      <c r="G4021" s="3">
        <f t="shared" si="620"/>
        <v>42564</v>
      </c>
      <c r="H4021" s="2">
        <f t="shared" si="621"/>
        <v>0.76684027777810115</v>
      </c>
      <c r="I4021">
        <f t="shared" si="622"/>
        <v>18</v>
      </c>
      <c r="J4021" t="str">
        <f t="shared" si="623"/>
        <v>Evening</v>
      </c>
      <c r="K4021" t="str">
        <f t="shared" si="624"/>
        <v>Saturday</v>
      </c>
      <c r="L4021" t="str">
        <f t="shared" si="625"/>
        <v>Failed</v>
      </c>
      <c r="M4021">
        <f t="shared" si="626"/>
        <v>0</v>
      </c>
      <c r="N4021">
        <f t="shared" si="627"/>
        <v>1</v>
      </c>
      <c r="O4021">
        <v>1</v>
      </c>
      <c r="P4021" t="str">
        <f t="shared" si="628"/>
        <v>Airport Route</v>
      </c>
      <c r="Q4021" t="str">
        <f t="shared" si="629"/>
        <v/>
      </c>
    </row>
    <row r="4022" spans="1:17">
      <c r="A4022">
        <v>219</v>
      </c>
      <c r="B4022" t="s">
        <v>8</v>
      </c>
      <c r="C4022">
        <v>283</v>
      </c>
      <c r="D4022" t="s">
        <v>9</v>
      </c>
      <c r="E4022" s="1">
        <v>42562.260416666664</v>
      </c>
      <c r="F4022" t="s">
        <v>10</v>
      </c>
      <c r="G4022" s="3">
        <f t="shared" si="620"/>
        <v>42562</v>
      </c>
      <c r="H4022" s="2">
        <f t="shared" si="621"/>
        <v>0.26041666666424135</v>
      </c>
      <c r="I4022">
        <f t="shared" si="622"/>
        <v>6</v>
      </c>
      <c r="J4022" t="str">
        <f t="shared" si="623"/>
        <v>Morning</v>
      </c>
      <c r="K4022" t="str">
        <f t="shared" si="624"/>
        <v>Monday</v>
      </c>
      <c r="L4022" t="str">
        <f t="shared" si="625"/>
        <v>Failed</v>
      </c>
      <c r="M4022">
        <f t="shared" si="626"/>
        <v>0</v>
      </c>
      <c r="N4022">
        <f t="shared" si="627"/>
        <v>1</v>
      </c>
      <c r="O4022">
        <v>1</v>
      </c>
      <c r="P4022" t="str">
        <f t="shared" si="628"/>
        <v>City Route</v>
      </c>
      <c r="Q4022" t="str">
        <f t="shared" si="629"/>
        <v/>
      </c>
    </row>
    <row r="4023" spans="1:17">
      <c r="A4023">
        <v>493</v>
      </c>
      <c r="B4023" t="s">
        <v>8</v>
      </c>
      <c r="C4023">
        <v>283</v>
      </c>
      <c r="D4023" t="s">
        <v>9</v>
      </c>
      <c r="E4023" s="1">
        <v>42562.395833333336</v>
      </c>
      <c r="F4023" t="s">
        <v>10</v>
      </c>
      <c r="G4023" s="3">
        <f t="shared" si="620"/>
        <v>42562</v>
      </c>
      <c r="H4023" s="2">
        <f t="shared" si="621"/>
        <v>0.39583333333575865</v>
      </c>
      <c r="I4023">
        <f t="shared" si="622"/>
        <v>9</v>
      </c>
      <c r="J4023" t="str">
        <f t="shared" si="623"/>
        <v>Morning</v>
      </c>
      <c r="K4023" t="str">
        <f t="shared" si="624"/>
        <v>Tuesday</v>
      </c>
      <c r="L4023" t="str">
        <f t="shared" si="625"/>
        <v>Failed</v>
      </c>
      <c r="M4023">
        <f t="shared" si="626"/>
        <v>0</v>
      </c>
      <c r="N4023">
        <f t="shared" si="627"/>
        <v>1</v>
      </c>
      <c r="O4023">
        <v>1</v>
      </c>
      <c r="P4023" t="str">
        <f t="shared" si="628"/>
        <v>City Route</v>
      </c>
      <c r="Q4023" t="str">
        <f t="shared" si="629"/>
        <v/>
      </c>
    </row>
    <row r="4024" spans="1:17">
      <c r="A4024">
        <v>1575</v>
      </c>
      <c r="B4024" t="s">
        <v>8</v>
      </c>
      <c r="C4024">
        <v>283</v>
      </c>
      <c r="D4024" t="s">
        <v>9</v>
      </c>
      <c r="E4024" s="1">
        <v>42563.265972222223</v>
      </c>
      <c r="F4024" t="s">
        <v>10</v>
      </c>
      <c r="G4024" s="3">
        <f t="shared" si="620"/>
        <v>42563</v>
      </c>
      <c r="H4024" s="2">
        <f t="shared" si="621"/>
        <v>0.26597222222335404</v>
      </c>
      <c r="I4024">
        <f t="shared" si="622"/>
        <v>6</v>
      </c>
      <c r="J4024" t="str">
        <f t="shared" si="623"/>
        <v>Morning</v>
      </c>
      <c r="K4024" t="str">
        <f t="shared" si="624"/>
        <v>Saturday</v>
      </c>
      <c r="L4024" t="str">
        <f t="shared" si="625"/>
        <v>Failed</v>
      </c>
      <c r="M4024">
        <f t="shared" si="626"/>
        <v>0</v>
      </c>
      <c r="N4024">
        <f t="shared" si="627"/>
        <v>1</v>
      </c>
      <c r="O4024">
        <v>1</v>
      </c>
      <c r="P4024" t="str">
        <f t="shared" si="628"/>
        <v>City Route</v>
      </c>
      <c r="Q4024" t="str">
        <f t="shared" si="629"/>
        <v/>
      </c>
    </row>
    <row r="4025" spans="1:17">
      <c r="A4025">
        <v>5631</v>
      </c>
      <c r="B4025" t="s">
        <v>8</v>
      </c>
      <c r="C4025">
        <v>283</v>
      </c>
      <c r="D4025" t="s">
        <v>9</v>
      </c>
      <c r="E4025" s="1">
        <v>42566.27516203704</v>
      </c>
      <c r="F4025" t="s">
        <v>10</v>
      </c>
      <c r="G4025" s="3">
        <f t="shared" si="620"/>
        <v>42566</v>
      </c>
      <c r="H4025" s="2">
        <f t="shared" si="621"/>
        <v>0.27516203703999054</v>
      </c>
      <c r="I4025">
        <f t="shared" si="622"/>
        <v>6</v>
      </c>
      <c r="J4025" t="str">
        <f t="shared" si="623"/>
        <v>Morning</v>
      </c>
      <c r="K4025" t="str">
        <f t="shared" si="624"/>
        <v>Tuesday</v>
      </c>
      <c r="L4025" t="str">
        <f t="shared" si="625"/>
        <v>Failed</v>
      </c>
      <c r="M4025">
        <f t="shared" si="626"/>
        <v>0</v>
      </c>
      <c r="N4025">
        <f t="shared" si="627"/>
        <v>1</v>
      </c>
      <c r="O4025">
        <v>1</v>
      </c>
      <c r="P4025" t="str">
        <f t="shared" si="628"/>
        <v>City Route</v>
      </c>
      <c r="Q4025" t="str">
        <f t="shared" si="629"/>
        <v/>
      </c>
    </row>
    <row r="4026" spans="1:17">
      <c r="A4026">
        <v>109</v>
      </c>
      <c r="B4026" t="s">
        <v>8</v>
      </c>
      <c r="C4026">
        <v>284</v>
      </c>
      <c r="D4026" t="s">
        <v>9</v>
      </c>
      <c r="E4026" s="1">
        <v>42562.209027777775</v>
      </c>
      <c r="F4026" t="s">
        <v>10</v>
      </c>
      <c r="G4026" s="3">
        <f t="shared" si="620"/>
        <v>42562</v>
      </c>
      <c r="H4026" s="2">
        <f t="shared" si="621"/>
        <v>0.20902777777519077</v>
      </c>
      <c r="I4026">
        <f t="shared" si="622"/>
        <v>5</v>
      </c>
      <c r="J4026" t="str">
        <f t="shared" si="623"/>
        <v>Morning</v>
      </c>
      <c r="K4026" t="str">
        <f t="shared" si="624"/>
        <v>Wednesday</v>
      </c>
      <c r="L4026" t="str">
        <f t="shared" si="625"/>
        <v>Failed</v>
      </c>
      <c r="M4026">
        <f t="shared" si="626"/>
        <v>0</v>
      </c>
      <c r="N4026">
        <f t="shared" si="627"/>
        <v>1</v>
      </c>
      <c r="O4026">
        <v>1</v>
      </c>
      <c r="P4026" t="str">
        <f t="shared" si="628"/>
        <v>City Route</v>
      </c>
      <c r="Q4026" t="str">
        <f t="shared" si="629"/>
        <v/>
      </c>
    </row>
    <row r="4027" spans="1:17">
      <c r="A4027">
        <v>299</v>
      </c>
      <c r="B4027" t="s">
        <v>8</v>
      </c>
      <c r="C4027">
        <v>284</v>
      </c>
      <c r="D4027" t="s">
        <v>9</v>
      </c>
      <c r="E4027" s="1">
        <v>42562.300694444442</v>
      </c>
      <c r="F4027" t="s">
        <v>10</v>
      </c>
      <c r="G4027" s="3">
        <f t="shared" si="620"/>
        <v>42562</v>
      </c>
      <c r="H4027" s="2">
        <f t="shared" si="621"/>
        <v>0.3006944444423425</v>
      </c>
      <c r="I4027">
        <f t="shared" si="622"/>
        <v>7</v>
      </c>
      <c r="J4027" t="str">
        <f t="shared" si="623"/>
        <v>Morning</v>
      </c>
      <c r="K4027" t="str">
        <f t="shared" si="624"/>
        <v>Thursday</v>
      </c>
      <c r="L4027" t="str">
        <f t="shared" si="625"/>
        <v>Failed</v>
      </c>
      <c r="M4027">
        <f t="shared" si="626"/>
        <v>0</v>
      </c>
      <c r="N4027">
        <f t="shared" si="627"/>
        <v>1</v>
      </c>
      <c r="O4027">
        <v>1</v>
      </c>
      <c r="P4027" t="str">
        <f t="shared" si="628"/>
        <v>City Route</v>
      </c>
      <c r="Q4027" t="str">
        <f t="shared" si="629"/>
        <v/>
      </c>
    </row>
    <row r="4028" spans="1:17">
      <c r="A4028">
        <v>347</v>
      </c>
      <c r="B4028" t="s">
        <v>8</v>
      </c>
      <c r="C4028">
        <v>284</v>
      </c>
      <c r="D4028" t="s">
        <v>9</v>
      </c>
      <c r="E4028" s="1">
        <v>42562.32708333333</v>
      </c>
      <c r="F4028" t="s">
        <v>10</v>
      </c>
      <c r="G4028" s="3">
        <f t="shared" si="620"/>
        <v>42562</v>
      </c>
      <c r="H4028" s="2">
        <f t="shared" si="621"/>
        <v>0.32708333332993789</v>
      </c>
      <c r="I4028">
        <f t="shared" si="622"/>
        <v>7</v>
      </c>
      <c r="J4028" t="str">
        <f t="shared" si="623"/>
        <v>Morning</v>
      </c>
      <c r="K4028" t="str">
        <f t="shared" si="624"/>
        <v>Wednesday</v>
      </c>
      <c r="L4028" t="str">
        <f t="shared" si="625"/>
        <v>Failed</v>
      </c>
      <c r="M4028">
        <f t="shared" si="626"/>
        <v>0</v>
      </c>
      <c r="N4028">
        <f t="shared" si="627"/>
        <v>1</v>
      </c>
      <c r="O4028">
        <v>1</v>
      </c>
      <c r="P4028" t="str">
        <f t="shared" si="628"/>
        <v>City Route</v>
      </c>
      <c r="Q4028" t="str">
        <f t="shared" si="629"/>
        <v/>
      </c>
    </row>
    <row r="4029" spans="1:17">
      <c r="A4029">
        <v>538</v>
      </c>
      <c r="B4029" t="s">
        <v>8</v>
      </c>
      <c r="C4029">
        <v>284</v>
      </c>
      <c r="D4029" t="s">
        <v>9</v>
      </c>
      <c r="E4029" s="1">
        <v>42562.416666666664</v>
      </c>
      <c r="F4029" t="s">
        <v>10</v>
      </c>
      <c r="G4029" s="3">
        <f t="shared" si="620"/>
        <v>42562</v>
      </c>
      <c r="H4029" s="2">
        <f t="shared" si="621"/>
        <v>0.41666666666424135</v>
      </c>
      <c r="I4029">
        <f t="shared" si="622"/>
        <v>10</v>
      </c>
      <c r="J4029" t="str">
        <f t="shared" si="623"/>
        <v>Day</v>
      </c>
      <c r="K4029" t="str">
        <f t="shared" si="624"/>
        <v>Friday</v>
      </c>
      <c r="L4029" t="str">
        <f t="shared" si="625"/>
        <v>Failed</v>
      </c>
      <c r="M4029">
        <f t="shared" si="626"/>
        <v>0</v>
      </c>
      <c r="N4029">
        <f t="shared" si="627"/>
        <v>1</v>
      </c>
      <c r="O4029">
        <v>1</v>
      </c>
      <c r="P4029" t="str">
        <f t="shared" si="628"/>
        <v>City Route</v>
      </c>
      <c r="Q4029" t="str">
        <f t="shared" si="629"/>
        <v/>
      </c>
    </row>
    <row r="4030" spans="1:17">
      <c r="A4030">
        <v>3250</v>
      </c>
      <c r="B4030" t="s">
        <v>8</v>
      </c>
      <c r="C4030">
        <v>284</v>
      </c>
      <c r="D4030" t="s">
        <v>9</v>
      </c>
      <c r="E4030" s="1">
        <v>42564.42324074074</v>
      </c>
      <c r="F4030" t="s">
        <v>10</v>
      </c>
      <c r="G4030" s="3">
        <f t="shared" si="620"/>
        <v>42564</v>
      </c>
      <c r="H4030" s="2">
        <f t="shared" si="621"/>
        <v>0.42324074073985685</v>
      </c>
      <c r="I4030">
        <f t="shared" si="622"/>
        <v>10</v>
      </c>
      <c r="J4030" t="str">
        <f t="shared" si="623"/>
        <v>Day</v>
      </c>
      <c r="K4030" t="str">
        <f t="shared" si="624"/>
        <v>Monday</v>
      </c>
      <c r="L4030" t="str">
        <f t="shared" si="625"/>
        <v>Failed</v>
      </c>
      <c r="M4030">
        <f t="shared" si="626"/>
        <v>0</v>
      </c>
      <c r="N4030">
        <f t="shared" si="627"/>
        <v>1</v>
      </c>
      <c r="O4030">
        <v>1</v>
      </c>
      <c r="P4030" t="str">
        <f t="shared" si="628"/>
        <v>City Route</v>
      </c>
      <c r="Q4030" t="str">
        <f t="shared" si="629"/>
        <v/>
      </c>
    </row>
    <row r="4031" spans="1:17">
      <c r="A4031">
        <v>3983</v>
      </c>
      <c r="B4031" t="s">
        <v>8</v>
      </c>
      <c r="C4031">
        <v>284</v>
      </c>
      <c r="D4031" t="s">
        <v>9</v>
      </c>
      <c r="E4031" s="1">
        <v>42564.97179398148</v>
      </c>
      <c r="F4031" t="s">
        <v>10</v>
      </c>
      <c r="G4031" s="3">
        <f t="shared" si="620"/>
        <v>42564</v>
      </c>
      <c r="H4031" s="2">
        <f t="shared" si="621"/>
        <v>0.97179398148000473</v>
      </c>
      <c r="I4031">
        <f t="shared" si="622"/>
        <v>23</v>
      </c>
      <c r="J4031" t="str">
        <f t="shared" si="623"/>
        <v>Night</v>
      </c>
      <c r="K4031" t="str">
        <f t="shared" si="624"/>
        <v>Saturday</v>
      </c>
      <c r="L4031" t="str">
        <f t="shared" si="625"/>
        <v>Failed</v>
      </c>
      <c r="M4031">
        <f t="shared" si="626"/>
        <v>0</v>
      </c>
      <c r="N4031">
        <f t="shared" si="627"/>
        <v>1</v>
      </c>
      <c r="O4031">
        <v>1</v>
      </c>
      <c r="P4031" t="str">
        <f t="shared" si="628"/>
        <v>City Route</v>
      </c>
      <c r="Q4031" t="str">
        <f t="shared" si="629"/>
        <v/>
      </c>
    </row>
    <row r="4032" spans="1:17">
      <c r="A4032">
        <v>2948</v>
      </c>
      <c r="B4032" t="s">
        <v>8</v>
      </c>
      <c r="C4032">
        <v>285</v>
      </c>
      <c r="D4032" t="s">
        <v>9</v>
      </c>
      <c r="E4032" s="1">
        <v>42564.277395833335</v>
      </c>
      <c r="F4032" t="s">
        <v>10</v>
      </c>
      <c r="G4032" s="3">
        <f t="shared" si="620"/>
        <v>42564</v>
      </c>
      <c r="H4032" s="2">
        <f t="shared" si="621"/>
        <v>0.2773958333345945</v>
      </c>
      <c r="I4032">
        <f t="shared" si="622"/>
        <v>6</v>
      </c>
      <c r="J4032" t="str">
        <f t="shared" si="623"/>
        <v>Morning</v>
      </c>
      <c r="K4032" t="str">
        <f t="shared" si="624"/>
        <v>Sunday</v>
      </c>
      <c r="L4032" t="str">
        <f t="shared" si="625"/>
        <v>Failed</v>
      </c>
      <c r="M4032">
        <f t="shared" si="626"/>
        <v>0</v>
      </c>
      <c r="N4032">
        <f t="shared" si="627"/>
        <v>1</v>
      </c>
      <c r="O4032">
        <v>1</v>
      </c>
      <c r="P4032" t="str">
        <f t="shared" si="628"/>
        <v>City Route</v>
      </c>
      <c r="Q4032" t="str">
        <f t="shared" si="629"/>
        <v/>
      </c>
    </row>
    <row r="4033" spans="1:17">
      <c r="A4033">
        <v>2982</v>
      </c>
      <c r="B4033" t="s">
        <v>8</v>
      </c>
      <c r="C4033">
        <v>285</v>
      </c>
      <c r="D4033" t="s">
        <v>9</v>
      </c>
      <c r="E4033" s="1">
        <v>42564.294687499998</v>
      </c>
      <c r="F4033" t="s">
        <v>10</v>
      </c>
      <c r="G4033" s="3">
        <f t="shared" si="620"/>
        <v>42564</v>
      </c>
      <c r="H4033" s="2">
        <f t="shared" si="621"/>
        <v>0.29468749999796273</v>
      </c>
      <c r="I4033">
        <f t="shared" si="622"/>
        <v>7</v>
      </c>
      <c r="J4033" t="str">
        <f t="shared" si="623"/>
        <v>Morning</v>
      </c>
      <c r="K4033" t="str">
        <f t="shared" si="624"/>
        <v>Saturday</v>
      </c>
      <c r="L4033" t="str">
        <f t="shared" si="625"/>
        <v>Failed</v>
      </c>
      <c r="M4033">
        <f t="shared" si="626"/>
        <v>0</v>
      </c>
      <c r="N4033">
        <f t="shared" si="627"/>
        <v>1</v>
      </c>
      <c r="O4033">
        <v>1</v>
      </c>
      <c r="P4033" t="str">
        <f t="shared" si="628"/>
        <v>City Route</v>
      </c>
      <c r="Q4033" t="str">
        <f t="shared" si="629"/>
        <v/>
      </c>
    </row>
    <row r="4034" spans="1:17">
      <c r="A4034">
        <v>3055</v>
      </c>
      <c r="B4034" t="s">
        <v>8</v>
      </c>
      <c r="C4034">
        <v>285</v>
      </c>
      <c r="D4034" t="s">
        <v>9</v>
      </c>
      <c r="E4034" s="1">
        <v>42564.325671296298</v>
      </c>
      <c r="F4034" t="s">
        <v>10</v>
      </c>
      <c r="G4034" s="3">
        <f t="shared" ref="G4034:G4097" si="630">INT(E4034)</f>
        <v>42564</v>
      </c>
      <c r="H4034" s="2">
        <f t="shared" ref="H4034:H4097" si="631">MOD(E4034,1)</f>
        <v>0.32567129629751435</v>
      </c>
      <c r="I4034">
        <f t="shared" ref="I4034:I4097" si="632">HOUR(E4034)</f>
        <v>7</v>
      </c>
      <c r="J4034" t="str">
        <f t="shared" ref="J4034:J4097" si="633">IF(I4034&lt;5,"Early Morning",
IF(I4034&lt;10,"Morning",
IF(I4034&lt;17,"Day",
IF(I4034&lt;21,"Evening","Night"))))</f>
        <v>Morning</v>
      </c>
      <c r="K4034" t="str">
        <f t="shared" ref="K4034:K4097" si="634">TEXT(A4034,"dddd")</f>
        <v>Tuesday</v>
      </c>
      <c r="L4034" t="str">
        <f t="shared" ref="L4034:L4097" si="635">IF(D4034="Trip Completed","Successful","Failed")</f>
        <v>Failed</v>
      </c>
      <c r="M4034">
        <f t="shared" ref="M4034:M4097" si="636">IF(D4034="Trip Completed",1,0)</f>
        <v>0</v>
      </c>
      <c r="N4034">
        <f t="shared" ref="N4034:N4097" si="637">IF(D4034="Trip Completed",0,1)</f>
        <v>1</v>
      </c>
      <c r="O4034">
        <v>1</v>
      </c>
      <c r="P4034" t="str">
        <f t="shared" ref="P4034:P4097" si="638">IF(B4034="Airport","Airport Route","City Route")</f>
        <v>City Route</v>
      </c>
      <c r="Q4034" t="str">
        <f t="shared" ref="Q4034:Q4097" si="639">IFERROR((F4034-E4034)*1440,"")</f>
        <v/>
      </c>
    </row>
    <row r="4035" spans="1:17">
      <c r="A4035">
        <v>3759</v>
      </c>
      <c r="B4035" t="s">
        <v>8</v>
      </c>
      <c r="C4035">
        <v>285</v>
      </c>
      <c r="D4035" t="s">
        <v>9</v>
      </c>
      <c r="E4035" s="1">
        <v>42564.857314814813</v>
      </c>
      <c r="F4035" t="s">
        <v>10</v>
      </c>
      <c r="G4035" s="3">
        <f t="shared" si="630"/>
        <v>42564</v>
      </c>
      <c r="H4035" s="2">
        <f t="shared" si="631"/>
        <v>0.85731481481343508</v>
      </c>
      <c r="I4035">
        <f t="shared" si="632"/>
        <v>20</v>
      </c>
      <c r="J4035" t="str">
        <f t="shared" si="633"/>
        <v>Evening</v>
      </c>
      <c r="K4035" t="str">
        <f t="shared" si="634"/>
        <v>Saturday</v>
      </c>
      <c r="L4035" t="str">
        <f t="shared" si="635"/>
        <v>Failed</v>
      </c>
      <c r="M4035">
        <f t="shared" si="636"/>
        <v>0</v>
      </c>
      <c r="N4035">
        <f t="shared" si="637"/>
        <v>1</v>
      </c>
      <c r="O4035">
        <v>1</v>
      </c>
      <c r="P4035" t="str">
        <f t="shared" si="638"/>
        <v>City Route</v>
      </c>
      <c r="Q4035" t="str">
        <f t="shared" si="639"/>
        <v/>
      </c>
    </row>
    <row r="4036" spans="1:17">
      <c r="A4036">
        <v>4389</v>
      </c>
      <c r="B4036" t="s">
        <v>8</v>
      </c>
      <c r="C4036">
        <v>285</v>
      </c>
      <c r="D4036" t="s">
        <v>9</v>
      </c>
      <c r="E4036" s="1">
        <v>42565.33121527778</v>
      </c>
      <c r="F4036" t="s">
        <v>10</v>
      </c>
      <c r="G4036" s="3">
        <f t="shared" si="630"/>
        <v>42565</v>
      </c>
      <c r="H4036" s="2">
        <f t="shared" si="631"/>
        <v>0.33121527777984738</v>
      </c>
      <c r="I4036">
        <f t="shared" si="632"/>
        <v>7</v>
      </c>
      <c r="J4036" t="str">
        <f t="shared" si="633"/>
        <v>Morning</v>
      </c>
      <c r="K4036" t="str">
        <f t="shared" si="634"/>
        <v>Saturday</v>
      </c>
      <c r="L4036" t="str">
        <f t="shared" si="635"/>
        <v>Failed</v>
      </c>
      <c r="M4036">
        <f t="shared" si="636"/>
        <v>0</v>
      </c>
      <c r="N4036">
        <f t="shared" si="637"/>
        <v>1</v>
      </c>
      <c r="O4036">
        <v>1</v>
      </c>
      <c r="P4036" t="str">
        <f t="shared" si="638"/>
        <v>City Route</v>
      </c>
      <c r="Q4036" t="str">
        <f t="shared" si="639"/>
        <v/>
      </c>
    </row>
    <row r="4037" spans="1:17">
      <c r="A4037">
        <v>5949</v>
      </c>
      <c r="B4037" t="s">
        <v>8</v>
      </c>
      <c r="C4037">
        <v>285</v>
      </c>
      <c r="D4037" t="s">
        <v>9</v>
      </c>
      <c r="E4037" s="1">
        <v>42566.438171296293</v>
      </c>
      <c r="F4037" t="s">
        <v>10</v>
      </c>
      <c r="G4037" s="3">
        <f t="shared" si="630"/>
        <v>42566</v>
      </c>
      <c r="H4037" s="2">
        <f t="shared" si="631"/>
        <v>0.43817129629314877</v>
      </c>
      <c r="I4037">
        <f t="shared" si="632"/>
        <v>10</v>
      </c>
      <c r="J4037" t="str">
        <f t="shared" si="633"/>
        <v>Day</v>
      </c>
      <c r="K4037" t="str">
        <f t="shared" si="634"/>
        <v>Friday</v>
      </c>
      <c r="L4037" t="str">
        <f t="shared" si="635"/>
        <v>Failed</v>
      </c>
      <c r="M4037">
        <f t="shared" si="636"/>
        <v>0</v>
      </c>
      <c r="N4037">
        <f t="shared" si="637"/>
        <v>1</v>
      </c>
      <c r="O4037">
        <v>1</v>
      </c>
      <c r="P4037" t="str">
        <f t="shared" si="638"/>
        <v>City Route</v>
      </c>
      <c r="Q4037" t="str">
        <f t="shared" si="639"/>
        <v/>
      </c>
    </row>
    <row r="4038" spans="1:17">
      <c r="A4038">
        <v>441</v>
      </c>
      <c r="B4038" t="s">
        <v>8</v>
      </c>
      <c r="C4038">
        <v>286</v>
      </c>
      <c r="D4038" t="s">
        <v>9</v>
      </c>
      <c r="E4038" s="1">
        <v>42562.378472222219</v>
      </c>
      <c r="F4038" t="s">
        <v>10</v>
      </c>
      <c r="G4038" s="3">
        <f t="shared" si="630"/>
        <v>42562</v>
      </c>
      <c r="H4038" s="2">
        <f t="shared" si="631"/>
        <v>0.37847222221898846</v>
      </c>
      <c r="I4038">
        <f t="shared" si="632"/>
        <v>9</v>
      </c>
      <c r="J4038" t="str">
        <f t="shared" si="633"/>
        <v>Morning</v>
      </c>
      <c r="K4038" t="str">
        <f t="shared" si="634"/>
        <v>Saturday</v>
      </c>
      <c r="L4038" t="str">
        <f t="shared" si="635"/>
        <v>Failed</v>
      </c>
      <c r="M4038">
        <f t="shared" si="636"/>
        <v>0</v>
      </c>
      <c r="N4038">
        <f t="shared" si="637"/>
        <v>1</v>
      </c>
      <c r="O4038">
        <v>1</v>
      </c>
      <c r="P4038" t="str">
        <f t="shared" si="638"/>
        <v>City Route</v>
      </c>
      <c r="Q4038" t="str">
        <f t="shared" si="639"/>
        <v/>
      </c>
    </row>
    <row r="4039" spans="1:17">
      <c r="A4039">
        <v>1109</v>
      </c>
      <c r="B4039" t="s">
        <v>8</v>
      </c>
      <c r="C4039">
        <v>286</v>
      </c>
      <c r="D4039" t="s">
        <v>9</v>
      </c>
      <c r="E4039" s="1">
        <v>42562.849305555559</v>
      </c>
      <c r="F4039" t="s">
        <v>10</v>
      </c>
      <c r="G4039" s="3">
        <f t="shared" si="630"/>
        <v>42562</v>
      </c>
      <c r="H4039" s="2">
        <f t="shared" si="631"/>
        <v>0.84930555555911269</v>
      </c>
      <c r="I4039">
        <f t="shared" si="632"/>
        <v>20</v>
      </c>
      <c r="J4039" t="str">
        <f t="shared" si="633"/>
        <v>Evening</v>
      </c>
      <c r="K4039" t="str">
        <f t="shared" si="634"/>
        <v>Tuesday</v>
      </c>
      <c r="L4039" t="str">
        <f t="shared" si="635"/>
        <v>Failed</v>
      </c>
      <c r="M4039">
        <f t="shared" si="636"/>
        <v>0</v>
      </c>
      <c r="N4039">
        <f t="shared" si="637"/>
        <v>1</v>
      </c>
      <c r="O4039">
        <v>1</v>
      </c>
      <c r="P4039" t="str">
        <f t="shared" si="638"/>
        <v>City Route</v>
      </c>
      <c r="Q4039" t="str">
        <f t="shared" si="639"/>
        <v/>
      </c>
    </row>
    <row r="4040" spans="1:17">
      <c r="A4040">
        <v>1693</v>
      </c>
      <c r="B4040" t="s">
        <v>6</v>
      </c>
      <c r="C4040">
        <v>286</v>
      </c>
      <c r="D4040" t="s">
        <v>9</v>
      </c>
      <c r="E4040" s="1">
        <v>42563.326388888891</v>
      </c>
      <c r="F4040" t="s">
        <v>10</v>
      </c>
      <c r="G4040" s="3">
        <f t="shared" si="630"/>
        <v>42563</v>
      </c>
      <c r="H4040" s="2">
        <f t="shared" si="631"/>
        <v>0.32638888889050577</v>
      </c>
      <c r="I4040">
        <f t="shared" si="632"/>
        <v>7</v>
      </c>
      <c r="J4040" t="str">
        <f t="shared" si="633"/>
        <v>Morning</v>
      </c>
      <c r="K4040" t="str">
        <f t="shared" si="634"/>
        <v>Friday</v>
      </c>
      <c r="L4040" t="str">
        <f t="shared" si="635"/>
        <v>Failed</v>
      </c>
      <c r="M4040">
        <f t="shared" si="636"/>
        <v>0</v>
      </c>
      <c r="N4040">
        <f t="shared" si="637"/>
        <v>1</v>
      </c>
      <c r="O4040">
        <v>1</v>
      </c>
      <c r="P4040" t="str">
        <f t="shared" si="638"/>
        <v>Airport Route</v>
      </c>
      <c r="Q4040" t="str">
        <f t="shared" si="639"/>
        <v/>
      </c>
    </row>
    <row r="4041" spans="1:17">
      <c r="A4041">
        <v>3198</v>
      </c>
      <c r="B4041" t="s">
        <v>8</v>
      </c>
      <c r="C4041">
        <v>286</v>
      </c>
      <c r="D4041" t="s">
        <v>9</v>
      </c>
      <c r="E4041" s="1">
        <v>42564.402303240742</v>
      </c>
      <c r="F4041" t="s">
        <v>10</v>
      </c>
      <c r="G4041" s="3">
        <f t="shared" si="630"/>
        <v>42564</v>
      </c>
      <c r="H4041" s="2">
        <f t="shared" si="631"/>
        <v>0.40230324074218515</v>
      </c>
      <c r="I4041">
        <f t="shared" si="632"/>
        <v>9</v>
      </c>
      <c r="J4041" t="str">
        <f t="shared" si="633"/>
        <v>Morning</v>
      </c>
      <c r="K4041" t="str">
        <f t="shared" si="634"/>
        <v>Friday</v>
      </c>
      <c r="L4041" t="str">
        <f t="shared" si="635"/>
        <v>Failed</v>
      </c>
      <c r="M4041">
        <f t="shared" si="636"/>
        <v>0</v>
      </c>
      <c r="N4041">
        <f t="shared" si="637"/>
        <v>1</v>
      </c>
      <c r="O4041">
        <v>1</v>
      </c>
      <c r="P4041" t="str">
        <f t="shared" si="638"/>
        <v>City Route</v>
      </c>
      <c r="Q4041" t="str">
        <f t="shared" si="639"/>
        <v/>
      </c>
    </row>
    <row r="4042" spans="1:17">
      <c r="A4042">
        <v>4507</v>
      </c>
      <c r="B4042" t="s">
        <v>8</v>
      </c>
      <c r="C4042">
        <v>286</v>
      </c>
      <c r="D4042" t="s">
        <v>9</v>
      </c>
      <c r="E4042" s="1">
        <v>42565.381909722222</v>
      </c>
      <c r="F4042" t="s">
        <v>10</v>
      </c>
      <c r="G4042" s="3">
        <f t="shared" si="630"/>
        <v>42565</v>
      </c>
      <c r="H4042" s="2">
        <f t="shared" si="631"/>
        <v>0.38190972222218988</v>
      </c>
      <c r="I4042">
        <f t="shared" si="632"/>
        <v>9</v>
      </c>
      <c r="J4042" t="str">
        <f t="shared" si="633"/>
        <v>Morning</v>
      </c>
      <c r="K4042" t="str">
        <f t="shared" si="634"/>
        <v>Friday</v>
      </c>
      <c r="L4042" t="str">
        <f t="shared" si="635"/>
        <v>Failed</v>
      </c>
      <c r="M4042">
        <f t="shared" si="636"/>
        <v>0</v>
      </c>
      <c r="N4042">
        <f t="shared" si="637"/>
        <v>1</v>
      </c>
      <c r="O4042">
        <v>1</v>
      </c>
      <c r="P4042" t="str">
        <f t="shared" si="638"/>
        <v>City Route</v>
      </c>
      <c r="Q4042" t="str">
        <f t="shared" si="639"/>
        <v/>
      </c>
    </row>
    <row r="4043" spans="1:17">
      <c r="A4043">
        <v>6058</v>
      </c>
      <c r="B4043" t="s">
        <v>8</v>
      </c>
      <c r="C4043">
        <v>286</v>
      </c>
      <c r="D4043" t="s">
        <v>9</v>
      </c>
      <c r="E4043" s="1">
        <v>42566.574432870373</v>
      </c>
      <c r="F4043" t="s">
        <v>10</v>
      </c>
      <c r="G4043" s="3">
        <f t="shared" si="630"/>
        <v>42566</v>
      </c>
      <c r="H4043" s="2">
        <f t="shared" si="631"/>
        <v>0.57443287037312984</v>
      </c>
      <c r="I4043">
        <f t="shared" si="632"/>
        <v>13</v>
      </c>
      <c r="J4043" t="str">
        <f t="shared" si="633"/>
        <v>Day</v>
      </c>
      <c r="K4043" t="str">
        <f t="shared" si="634"/>
        <v>Tuesday</v>
      </c>
      <c r="L4043" t="str">
        <f t="shared" si="635"/>
        <v>Failed</v>
      </c>
      <c r="M4043">
        <f t="shared" si="636"/>
        <v>0</v>
      </c>
      <c r="N4043">
        <f t="shared" si="637"/>
        <v>1</v>
      </c>
      <c r="O4043">
        <v>1</v>
      </c>
      <c r="P4043" t="str">
        <f t="shared" si="638"/>
        <v>City Route</v>
      </c>
      <c r="Q4043" t="str">
        <f t="shared" si="639"/>
        <v/>
      </c>
    </row>
    <row r="4044" spans="1:17">
      <c r="A4044">
        <v>1630</v>
      </c>
      <c r="B4044" t="s">
        <v>8</v>
      </c>
      <c r="C4044">
        <v>287</v>
      </c>
      <c r="D4044" t="s">
        <v>9</v>
      </c>
      <c r="E4044" s="1">
        <v>42563.293749999997</v>
      </c>
      <c r="F4044" t="s">
        <v>10</v>
      </c>
      <c r="G4044" s="3">
        <f t="shared" si="630"/>
        <v>42563</v>
      </c>
      <c r="H4044" s="2">
        <f t="shared" si="631"/>
        <v>0.29374999999708962</v>
      </c>
      <c r="I4044">
        <f t="shared" si="632"/>
        <v>7</v>
      </c>
      <c r="J4044" t="str">
        <f t="shared" si="633"/>
        <v>Morning</v>
      </c>
      <c r="K4044" t="str">
        <f t="shared" si="634"/>
        <v>Friday</v>
      </c>
      <c r="L4044" t="str">
        <f t="shared" si="635"/>
        <v>Failed</v>
      </c>
      <c r="M4044">
        <f t="shared" si="636"/>
        <v>0</v>
      </c>
      <c r="N4044">
        <f t="shared" si="637"/>
        <v>1</v>
      </c>
      <c r="O4044">
        <v>1</v>
      </c>
      <c r="P4044" t="str">
        <f t="shared" si="638"/>
        <v>City Route</v>
      </c>
      <c r="Q4044" t="str">
        <f t="shared" si="639"/>
        <v/>
      </c>
    </row>
    <row r="4045" spans="1:17">
      <c r="A4045">
        <v>3451</v>
      </c>
      <c r="B4045" t="s">
        <v>6</v>
      </c>
      <c r="C4045">
        <v>287</v>
      </c>
      <c r="D4045" t="s">
        <v>9</v>
      </c>
      <c r="E4045" s="1">
        <v>42564.70412037037</v>
      </c>
      <c r="F4045" t="s">
        <v>10</v>
      </c>
      <c r="G4045" s="3">
        <f t="shared" si="630"/>
        <v>42564</v>
      </c>
      <c r="H4045" s="2">
        <f t="shared" si="631"/>
        <v>0.70412037037021946</v>
      </c>
      <c r="I4045">
        <f t="shared" si="632"/>
        <v>16</v>
      </c>
      <c r="J4045" t="str">
        <f t="shared" si="633"/>
        <v>Day</v>
      </c>
      <c r="K4045" t="str">
        <f t="shared" si="634"/>
        <v>Saturday</v>
      </c>
      <c r="L4045" t="str">
        <f t="shared" si="635"/>
        <v>Failed</v>
      </c>
      <c r="M4045">
        <f t="shared" si="636"/>
        <v>0</v>
      </c>
      <c r="N4045">
        <f t="shared" si="637"/>
        <v>1</v>
      </c>
      <c r="O4045">
        <v>1</v>
      </c>
      <c r="P4045" t="str">
        <f t="shared" si="638"/>
        <v>Airport Route</v>
      </c>
      <c r="Q4045" t="str">
        <f t="shared" si="639"/>
        <v/>
      </c>
    </row>
    <row r="4046" spans="1:17">
      <c r="A4046">
        <v>3839</v>
      </c>
      <c r="B4046" t="s">
        <v>6</v>
      </c>
      <c r="C4046">
        <v>287</v>
      </c>
      <c r="D4046" t="s">
        <v>9</v>
      </c>
      <c r="E4046" s="1">
        <v>42564.894918981481</v>
      </c>
      <c r="F4046" t="s">
        <v>10</v>
      </c>
      <c r="G4046" s="3">
        <f t="shared" si="630"/>
        <v>42564</v>
      </c>
      <c r="H4046" s="2">
        <f t="shared" si="631"/>
        <v>0.89491898148116888</v>
      </c>
      <c r="I4046">
        <f t="shared" si="632"/>
        <v>21</v>
      </c>
      <c r="J4046" t="str">
        <f t="shared" si="633"/>
        <v>Night</v>
      </c>
      <c r="K4046" t="str">
        <f t="shared" si="634"/>
        <v>Tuesday</v>
      </c>
      <c r="L4046" t="str">
        <f t="shared" si="635"/>
        <v>Failed</v>
      </c>
      <c r="M4046">
        <f t="shared" si="636"/>
        <v>0</v>
      </c>
      <c r="N4046">
        <f t="shared" si="637"/>
        <v>1</v>
      </c>
      <c r="O4046">
        <v>1</v>
      </c>
      <c r="P4046" t="str">
        <f t="shared" si="638"/>
        <v>Airport Route</v>
      </c>
      <c r="Q4046" t="str">
        <f t="shared" si="639"/>
        <v/>
      </c>
    </row>
    <row r="4047" spans="1:17">
      <c r="A4047">
        <v>4258</v>
      </c>
      <c r="B4047" t="s">
        <v>8</v>
      </c>
      <c r="C4047">
        <v>287</v>
      </c>
      <c r="D4047" t="s">
        <v>9</v>
      </c>
      <c r="E4047" s="1">
        <v>42565.258368055554</v>
      </c>
      <c r="F4047" t="s">
        <v>10</v>
      </c>
      <c r="G4047" s="3">
        <f t="shared" si="630"/>
        <v>42565</v>
      </c>
      <c r="H4047" s="2">
        <f t="shared" si="631"/>
        <v>0.25836805555445608</v>
      </c>
      <c r="I4047">
        <f t="shared" si="632"/>
        <v>6</v>
      </c>
      <c r="J4047" t="str">
        <f t="shared" si="633"/>
        <v>Morning</v>
      </c>
      <c r="K4047" t="str">
        <f t="shared" si="634"/>
        <v>Monday</v>
      </c>
      <c r="L4047" t="str">
        <f t="shared" si="635"/>
        <v>Failed</v>
      </c>
      <c r="M4047">
        <f t="shared" si="636"/>
        <v>0</v>
      </c>
      <c r="N4047">
        <f t="shared" si="637"/>
        <v>1</v>
      </c>
      <c r="O4047">
        <v>1</v>
      </c>
      <c r="P4047" t="str">
        <f t="shared" si="638"/>
        <v>City Route</v>
      </c>
      <c r="Q4047" t="str">
        <f t="shared" si="639"/>
        <v/>
      </c>
    </row>
    <row r="4048" spans="1:17">
      <c r="A4048">
        <v>4677</v>
      </c>
      <c r="B4048" t="s">
        <v>6</v>
      </c>
      <c r="C4048">
        <v>287</v>
      </c>
      <c r="D4048" t="s">
        <v>9</v>
      </c>
      <c r="E4048" s="1">
        <v>42565.53125</v>
      </c>
      <c r="F4048" t="s">
        <v>10</v>
      </c>
      <c r="G4048" s="3">
        <f t="shared" si="630"/>
        <v>42565</v>
      </c>
      <c r="H4048" s="2">
        <f t="shared" si="631"/>
        <v>0.53125</v>
      </c>
      <c r="I4048">
        <f t="shared" si="632"/>
        <v>12</v>
      </c>
      <c r="J4048" t="str">
        <f t="shared" si="633"/>
        <v>Day</v>
      </c>
      <c r="K4048" t="str">
        <f t="shared" si="634"/>
        <v>Sunday</v>
      </c>
      <c r="L4048" t="str">
        <f t="shared" si="635"/>
        <v>Failed</v>
      </c>
      <c r="M4048">
        <f t="shared" si="636"/>
        <v>0</v>
      </c>
      <c r="N4048">
        <f t="shared" si="637"/>
        <v>1</v>
      </c>
      <c r="O4048">
        <v>1</v>
      </c>
      <c r="P4048" t="str">
        <f t="shared" si="638"/>
        <v>Airport Route</v>
      </c>
      <c r="Q4048" t="str">
        <f t="shared" si="639"/>
        <v/>
      </c>
    </row>
    <row r="4049" spans="1:17">
      <c r="A4049">
        <v>5603</v>
      </c>
      <c r="B4049" t="s">
        <v>8</v>
      </c>
      <c r="C4049">
        <v>287</v>
      </c>
      <c r="D4049" t="s">
        <v>9</v>
      </c>
      <c r="E4049" s="1">
        <v>42566.255914351852</v>
      </c>
      <c r="F4049" t="s">
        <v>10</v>
      </c>
      <c r="G4049" s="3">
        <f t="shared" si="630"/>
        <v>42566</v>
      </c>
      <c r="H4049" s="2">
        <f t="shared" si="631"/>
        <v>0.25591435185197042</v>
      </c>
      <c r="I4049">
        <f t="shared" si="632"/>
        <v>6</v>
      </c>
      <c r="J4049" t="str">
        <f t="shared" si="633"/>
        <v>Morning</v>
      </c>
      <c r="K4049" t="str">
        <f t="shared" si="634"/>
        <v>Tuesday</v>
      </c>
      <c r="L4049" t="str">
        <f t="shared" si="635"/>
        <v>Failed</v>
      </c>
      <c r="M4049">
        <f t="shared" si="636"/>
        <v>0</v>
      </c>
      <c r="N4049">
        <f t="shared" si="637"/>
        <v>1</v>
      </c>
      <c r="O4049">
        <v>1</v>
      </c>
      <c r="P4049" t="str">
        <f t="shared" si="638"/>
        <v>City Route</v>
      </c>
      <c r="Q4049" t="str">
        <f t="shared" si="639"/>
        <v/>
      </c>
    </row>
    <row r="4050" spans="1:17">
      <c r="A4050">
        <v>186</v>
      </c>
      <c r="B4050" t="s">
        <v>8</v>
      </c>
      <c r="C4050">
        <v>288</v>
      </c>
      <c r="D4050" t="s">
        <v>9</v>
      </c>
      <c r="E4050" s="1">
        <v>42562.241666666669</v>
      </c>
      <c r="F4050" t="s">
        <v>10</v>
      </c>
      <c r="G4050" s="3">
        <f t="shared" si="630"/>
        <v>42562</v>
      </c>
      <c r="H4050" s="2">
        <f t="shared" si="631"/>
        <v>0.24166666666860692</v>
      </c>
      <c r="I4050">
        <f t="shared" si="632"/>
        <v>5</v>
      </c>
      <c r="J4050" t="str">
        <f t="shared" si="633"/>
        <v>Morning</v>
      </c>
      <c r="K4050" t="str">
        <f t="shared" si="634"/>
        <v>Wednesday</v>
      </c>
      <c r="L4050" t="str">
        <f t="shared" si="635"/>
        <v>Failed</v>
      </c>
      <c r="M4050">
        <f t="shared" si="636"/>
        <v>0</v>
      </c>
      <c r="N4050">
        <f t="shared" si="637"/>
        <v>1</v>
      </c>
      <c r="O4050">
        <v>1</v>
      </c>
      <c r="P4050" t="str">
        <f t="shared" si="638"/>
        <v>City Route</v>
      </c>
      <c r="Q4050" t="str">
        <f t="shared" si="639"/>
        <v/>
      </c>
    </row>
    <row r="4051" spans="1:17">
      <c r="A4051">
        <v>2094</v>
      </c>
      <c r="B4051" t="s">
        <v>6</v>
      </c>
      <c r="C4051">
        <v>288</v>
      </c>
      <c r="D4051" t="s">
        <v>9</v>
      </c>
      <c r="E4051" s="1">
        <v>42563.660416666666</v>
      </c>
      <c r="F4051" t="s">
        <v>10</v>
      </c>
      <c r="G4051" s="3">
        <f t="shared" si="630"/>
        <v>42563</v>
      </c>
      <c r="H4051" s="2">
        <f t="shared" si="631"/>
        <v>0.66041666666569654</v>
      </c>
      <c r="I4051">
        <f t="shared" si="632"/>
        <v>15</v>
      </c>
      <c r="J4051" t="str">
        <f t="shared" si="633"/>
        <v>Day</v>
      </c>
      <c r="K4051" t="str">
        <f t="shared" si="634"/>
        <v>Sunday</v>
      </c>
      <c r="L4051" t="str">
        <f t="shared" si="635"/>
        <v>Failed</v>
      </c>
      <c r="M4051">
        <f t="shared" si="636"/>
        <v>0</v>
      </c>
      <c r="N4051">
        <f t="shared" si="637"/>
        <v>1</v>
      </c>
      <c r="O4051">
        <v>1</v>
      </c>
      <c r="P4051" t="str">
        <f t="shared" si="638"/>
        <v>Airport Route</v>
      </c>
      <c r="Q4051" t="str">
        <f t="shared" si="639"/>
        <v/>
      </c>
    </row>
    <row r="4052" spans="1:17">
      <c r="A4052">
        <v>4354</v>
      </c>
      <c r="B4052" t="s">
        <v>8</v>
      </c>
      <c r="C4052">
        <v>288</v>
      </c>
      <c r="D4052" t="s">
        <v>9</v>
      </c>
      <c r="E4052" s="1">
        <v>42565.310127314813</v>
      </c>
      <c r="F4052" t="s">
        <v>10</v>
      </c>
      <c r="G4052" s="3">
        <f t="shared" si="630"/>
        <v>42565</v>
      </c>
      <c r="H4052" s="2">
        <f t="shared" si="631"/>
        <v>0.31012731481314404</v>
      </c>
      <c r="I4052">
        <f t="shared" si="632"/>
        <v>7</v>
      </c>
      <c r="J4052" t="str">
        <f t="shared" si="633"/>
        <v>Morning</v>
      </c>
      <c r="K4052" t="str">
        <f t="shared" si="634"/>
        <v>Saturday</v>
      </c>
      <c r="L4052" t="str">
        <f t="shared" si="635"/>
        <v>Failed</v>
      </c>
      <c r="M4052">
        <f t="shared" si="636"/>
        <v>0</v>
      </c>
      <c r="N4052">
        <f t="shared" si="637"/>
        <v>1</v>
      </c>
      <c r="O4052">
        <v>1</v>
      </c>
      <c r="P4052" t="str">
        <f t="shared" si="638"/>
        <v>City Route</v>
      </c>
      <c r="Q4052" t="str">
        <f t="shared" si="639"/>
        <v/>
      </c>
    </row>
    <row r="4053" spans="1:17">
      <c r="A4053">
        <v>340</v>
      </c>
      <c r="B4053" t="s">
        <v>8</v>
      </c>
      <c r="C4053">
        <v>289</v>
      </c>
      <c r="D4053" t="s">
        <v>9</v>
      </c>
      <c r="E4053" s="1">
        <v>42562.32708333333</v>
      </c>
      <c r="F4053" t="s">
        <v>10</v>
      </c>
      <c r="G4053" s="3">
        <f t="shared" si="630"/>
        <v>42562</v>
      </c>
      <c r="H4053" s="2">
        <f t="shared" si="631"/>
        <v>0.32708333332993789</v>
      </c>
      <c r="I4053">
        <f t="shared" si="632"/>
        <v>7</v>
      </c>
      <c r="J4053" t="str">
        <f t="shared" si="633"/>
        <v>Morning</v>
      </c>
      <c r="K4053" t="str">
        <f t="shared" si="634"/>
        <v>Wednesday</v>
      </c>
      <c r="L4053" t="str">
        <f t="shared" si="635"/>
        <v>Failed</v>
      </c>
      <c r="M4053">
        <f t="shared" si="636"/>
        <v>0</v>
      </c>
      <c r="N4053">
        <f t="shared" si="637"/>
        <v>1</v>
      </c>
      <c r="O4053">
        <v>1</v>
      </c>
      <c r="P4053" t="str">
        <f t="shared" si="638"/>
        <v>City Route</v>
      </c>
      <c r="Q4053" t="str">
        <f t="shared" si="639"/>
        <v/>
      </c>
    </row>
    <row r="4054" spans="1:17">
      <c r="A4054">
        <v>5499</v>
      </c>
      <c r="B4054" t="s">
        <v>8</v>
      </c>
      <c r="C4054">
        <v>289</v>
      </c>
      <c r="D4054" t="s">
        <v>9</v>
      </c>
      <c r="E4054" s="1">
        <v>42566.213391203702</v>
      </c>
      <c r="F4054" t="s">
        <v>10</v>
      </c>
      <c r="G4054" s="3">
        <f t="shared" si="630"/>
        <v>42566</v>
      </c>
      <c r="H4054" s="2">
        <f t="shared" si="631"/>
        <v>0.21339120370248565</v>
      </c>
      <c r="I4054">
        <f t="shared" si="632"/>
        <v>5</v>
      </c>
      <c r="J4054" t="str">
        <f t="shared" si="633"/>
        <v>Morning</v>
      </c>
      <c r="K4054" t="str">
        <f t="shared" si="634"/>
        <v>Wednesday</v>
      </c>
      <c r="L4054" t="str">
        <f t="shared" si="635"/>
        <v>Failed</v>
      </c>
      <c r="M4054">
        <f t="shared" si="636"/>
        <v>0</v>
      </c>
      <c r="N4054">
        <f t="shared" si="637"/>
        <v>1</v>
      </c>
      <c r="O4054">
        <v>1</v>
      </c>
      <c r="P4054" t="str">
        <f t="shared" si="638"/>
        <v>City Route</v>
      </c>
      <c r="Q4054" t="str">
        <f t="shared" si="639"/>
        <v/>
      </c>
    </row>
    <row r="4055" spans="1:17">
      <c r="A4055">
        <v>151</v>
      </c>
      <c r="B4055" t="s">
        <v>8</v>
      </c>
      <c r="C4055">
        <v>290</v>
      </c>
      <c r="D4055" t="s">
        <v>9</v>
      </c>
      <c r="E4055" s="1">
        <v>42562.227083333331</v>
      </c>
      <c r="F4055" t="s">
        <v>10</v>
      </c>
      <c r="G4055" s="3">
        <f t="shared" si="630"/>
        <v>42562</v>
      </c>
      <c r="H4055" s="2">
        <f t="shared" si="631"/>
        <v>0.22708333333139308</v>
      </c>
      <c r="I4055">
        <f t="shared" si="632"/>
        <v>5</v>
      </c>
      <c r="J4055" t="str">
        <f t="shared" si="633"/>
        <v>Morning</v>
      </c>
      <c r="K4055" t="str">
        <f t="shared" si="634"/>
        <v>Wednesday</v>
      </c>
      <c r="L4055" t="str">
        <f t="shared" si="635"/>
        <v>Failed</v>
      </c>
      <c r="M4055">
        <f t="shared" si="636"/>
        <v>0</v>
      </c>
      <c r="N4055">
        <f t="shared" si="637"/>
        <v>1</v>
      </c>
      <c r="O4055">
        <v>1</v>
      </c>
      <c r="P4055" t="str">
        <f t="shared" si="638"/>
        <v>City Route</v>
      </c>
      <c r="Q4055" t="str">
        <f t="shared" si="639"/>
        <v/>
      </c>
    </row>
    <row r="4056" spans="1:17">
      <c r="A4056">
        <v>316</v>
      </c>
      <c r="B4056" t="s">
        <v>8</v>
      </c>
      <c r="C4056">
        <v>290</v>
      </c>
      <c r="D4056" t="s">
        <v>9</v>
      </c>
      <c r="E4056" s="1">
        <v>42562.30972222222</v>
      </c>
      <c r="F4056" t="s">
        <v>10</v>
      </c>
      <c r="G4056" s="3">
        <f t="shared" si="630"/>
        <v>42562</v>
      </c>
      <c r="H4056" s="2">
        <f t="shared" si="631"/>
        <v>0.30972222222044365</v>
      </c>
      <c r="I4056">
        <f t="shared" si="632"/>
        <v>7</v>
      </c>
      <c r="J4056" t="str">
        <f t="shared" si="633"/>
        <v>Morning</v>
      </c>
      <c r="K4056" t="str">
        <f t="shared" si="634"/>
        <v>Sunday</v>
      </c>
      <c r="L4056" t="str">
        <f t="shared" si="635"/>
        <v>Failed</v>
      </c>
      <c r="M4056">
        <f t="shared" si="636"/>
        <v>0</v>
      </c>
      <c r="N4056">
        <f t="shared" si="637"/>
        <v>1</v>
      </c>
      <c r="O4056">
        <v>1</v>
      </c>
      <c r="P4056" t="str">
        <f t="shared" si="638"/>
        <v>City Route</v>
      </c>
      <c r="Q4056" t="str">
        <f t="shared" si="639"/>
        <v/>
      </c>
    </row>
    <row r="4057" spans="1:17">
      <c r="A4057">
        <v>561</v>
      </c>
      <c r="B4057" t="s">
        <v>8</v>
      </c>
      <c r="C4057">
        <v>290</v>
      </c>
      <c r="D4057" t="s">
        <v>9</v>
      </c>
      <c r="E4057" s="1">
        <v>42562.423611111109</v>
      </c>
      <c r="F4057" t="s">
        <v>10</v>
      </c>
      <c r="G4057" s="3">
        <f t="shared" si="630"/>
        <v>42562</v>
      </c>
      <c r="H4057" s="2">
        <f t="shared" si="631"/>
        <v>0.42361111110949423</v>
      </c>
      <c r="I4057">
        <f t="shared" si="632"/>
        <v>10</v>
      </c>
      <c r="J4057" t="str">
        <f t="shared" si="633"/>
        <v>Day</v>
      </c>
      <c r="K4057" t="str">
        <f t="shared" si="634"/>
        <v>Sunday</v>
      </c>
      <c r="L4057" t="str">
        <f t="shared" si="635"/>
        <v>Failed</v>
      </c>
      <c r="M4057">
        <f t="shared" si="636"/>
        <v>0</v>
      </c>
      <c r="N4057">
        <f t="shared" si="637"/>
        <v>1</v>
      </c>
      <c r="O4057">
        <v>1</v>
      </c>
      <c r="P4057" t="str">
        <f t="shared" si="638"/>
        <v>City Route</v>
      </c>
      <c r="Q4057" t="str">
        <f t="shared" si="639"/>
        <v/>
      </c>
    </row>
    <row r="4058" spans="1:17">
      <c r="A4058">
        <v>1582</v>
      </c>
      <c r="B4058" t="s">
        <v>8</v>
      </c>
      <c r="C4058">
        <v>290</v>
      </c>
      <c r="D4058" t="s">
        <v>9</v>
      </c>
      <c r="E4058" s="1">
        <v>42563.265972222223</v>
      </c>
      <c r="F4058" t="s">
        <v>10</v>
      </c>
      <c r="G4058" s="3">
        <f t="shared" si="630"/>
        <v>42563</v>
      </c>
      <c r="H4058" s="2">
        <f t="shared" si="631"/>
        <v>0.26597222222335404</v>
      </c>
      <c r="I4058">
        <f t="shared" si="632"/>
        <v>6</v>
      </c>
      <c r="J4058" t="str">
        <f t="shared" si="633"/>
        <v>Morning</v>
      </c>
      <c r="K4058" t="str">
        <f t="shared" si="634"/>
        <v>Saturday</v>
      </c>
      <c r="L4058" t="str">
        <f t="shared" si="635"/>
        <v>Failed</v>
      </c>
      <c r="M4058">
        <f t="shared" si="636"/>
        <v>0</v>
      </c>
      <c r="N4058">
        <f t="shared" si="637"/>
        <v>1</v>
      </c>
      <c r="O4058">
        <v>1</v>
      </c>
      <c r="P4058" t="str">
        <f t="shared" si="638"/>
        <v>City Route</v>
      </c>
      <c r="Q4058" t="str">
        <f t="shared" si="639"/>
        <v/>
      </c>
    </row>
    <row r="4059" spans="1:17">
      <c r="A4059">
        <v>1871</v>
      </c>
      <c r="B4059" t="s">
        <v>8</v>
      </c>
      <c r="C4059">
        <v>290</v>
      </c>
      <c r="D4059" t="s">
        <v>9</v>
      </c>
      <c r="E4059" s="1">
        <v>42563.419444444444</v>
      </c>
      <c r="F4059" t="s">
        <v>10</v>
      </c>
      <c r="G4059" s="3">
        <f t="shared" si="630"/>
        <v>42563</v>
      </c>
      <c r="H4059" s="2">
        <f t="shared" si="631"/>
        <v>0.41944444444379769</v>
      </c>
      <c r="I4059">
        <f t="shared" si="632"/>
        <v>10</v>
      </c>
      <c r="J4059" t="str">
        <f t="shared" si="633"/>
        <v>Day</v>
      </c>
      <c r="K4059" t="str">
        <f t="shared" si="634"/>
        <v>Monday</v>
      </c>
      <c r="L4059" t="str">
        <f t="shared" si="635"/>
        <v>Failed</v>
      </c>
      <c r="M4059">
        <f t="shared" si="636"/>
        <v>0</v>
      </c>
      <c r="N4059">
        <f t="shared" si="637"/>
        <v>1</v>
      </c>
      <c r="O4059">
        <v>1</v>
      </c>
      <c r="P4059" t="str">
        <f t="shared" si="638"/>
        <v>City Route</v>
      </c>
      <c r="Q4059" t="str">
        <f t="shared" si="639"/>
        <v/>
      </c>
    </row>
    <row r="4060" spans="1:17">
      <c r="A4060">
        <v>4213</v>
      </c>
      <c r="B4060" t="s">
        <v>8</v>
      </c>
      <c r="C4060">
        <v>290</v>
      </c>
      <c r="D4060" t="s">
        <v>9</v>
      </c>
      <c r="E4060" s="1">
        <v>42565.235439814816</v>
      </c>
      <c r="F4060" t="s">
        <v>10</v>
      </c>
      <c r="G4060" s="3">
        <f t="shared" si="630"/>
        <v>42565</v>
      </c>
      <c r="H4060" s="2">
        <f t="shared" si="631"/>
        <v>0.23543981481634546</v>
      </c>
      <c r="I4060">
        <f t="shared" si="632"/>
        <v>5</v>
      </c>
      <c r="J4060" t="str">
        <f t="shared" si="633"/>
        <v>Morning</v>
      </c>
      <c r="K4060" t="str">
        <f t="shared" si="634"/>
        <v>Friday</v>
      </c>
      <c r="L4060" t="str">
        <f t="shared" si="635"/>
        <v>Failed</v>
      </c>
      <c r="M4060">
        <f t="shared" si="636"/>
        <v>0</v>
      </c>
      <c r="N4060">
        <f t="shared" si="637"/>
        <v>1</v>
      </c>
      <c r="O4060">
        <v>1</v>
      </c>
      <c r="P4060" t="str">
        <f t="shared" si="638"/>
        <v>City Route</v>
      </c>
      <c r="Q4060" t="str">
        <f t="shared" si="639"/>
        <v/>
      </c>
    </row>
    <row r="4061" spans="1:17">
      <c r="A4061">
        <v>5801</v>
      </c>
      <c r="B4061" t="s">
        <v>8</v>
      </c>
      <c r="C4061">
        <v>290</v>
      </c>
      <c r="D4061" t="s">
        <v>9</v>
      </c>
      <c r="E4061" s="1">
        <v>42566.361145833333</v>
      </c>
      <c r="F4061" t="s">
        <v>10</v>
      </c>
      <c r="G4061" s="3">
        <f t="shared" si="630"/>
        <v>42566</v>
      </c>
      <c r="H4061" s="2">
        <f t="shared" si="631"/>
        <v>0.36114583333255723</v>
      </c>
      <c r="I4061">
        <f t="shared" si="632"/>
        <v>8</v>
      </c>
      <c r="J4061" t="str">
        <f t="shared" si="633"/>
        <v>Morning</v>
      </c>
      <c r="K4061" t="str">
        <f t="shared" si="634"/>
        <v>Thursday</v>
      </c>
      <c r="L4061" t="str">
        <f t="shared" si="635"/>
        <v>Failed</v>
      </c>
      <c r="M4061">
        <f t="shared" si="636"/>
        <v>0</v>
      </c>
      <c r="N4061">
        <f t="shared" si="637"/>
        <v>1</v>
      </c>
      <c r="O4061">
        <v>1</v>
      </c>
      <c r="P4061" t="str">
        <f t="shared" si="638"/>
        <v>City Route</v>
      </c>
      <c r="Q4061" t="str">
        <f t="shared" si="639"/>
        <v/>
      </c>
    </row>
    <row r="4062" spans="1:17">
      <c r="A4062">
        <v>144</v>
      </c>
      <c r="B4062" t="s">
        <v>8</v>
      </c>
      <c r="C4062">
        <v>291</v>
      </c>
      <c r="D4062" t="s">
        <v>9</v>
      </c>
      <c r="E4062" s="1">
        <v>42562.224999999999</v>
      </c>
      <c r="F4062" t="s">
        <v>10</v>
      </c>
      <c r="G4062" s="3">
        <f t="shared" si="630"/>
        <v>42562</v>
      </c>
      <c r="H4062" s="2">
        <f t="shared" si="631"/>
        <v>0.22499999999854481</v>
      </c>
      <c r="I4062">
        <f t="shared" si="632"/>
        <v>5</v>
      </c>
      <c r="J4062" t="str">
        <f t="shared" si="633"/>
        <v>Morning</v>
      </c>
      <c r="K4062" t="str">
        <f t="shared" si="634"/>
        <v>Wednesday</v>
      </c>
      <c r="L4062" t="str">
        <f t="shared" si="635"/>
        <v>Failed</v>
      </c>
      <c r="M4062">
        <f t="shared" si="636"/>
        <v>0</v>
      </c>
      <c r="N4062">
        <f t="shared" si="637"/>
        <v>1</v>
      </c>
      <c r="O4062">
        <v>1</v>
      </c>
      <c r="P4062" t="str">
        <f t="shared" si="638"/>
        <v>City Route</v>
      </c>
      <c r="Q4062" t="str">
        <f t="shared" si="639"/>
        <v/>
      </c>
    </row>
    <row r="4063" spans="1:17">
      <c r="A4063">
        <v>1383</v>
      </c>
      <c r="B4063" t="s">
        <v>8</v>
      </c>
      <c r="C4063">
        <v>291</v>
      </c>
      <c r="D4063" t="s">
        <v>9</v>
      </c>
      <c r="E4063" s="1">
        <v>42563.05</v>
      </c>
      <c r="F4063" t="s">
        <v>10</v>
      </c>
      <c r="G4063" s="3">
        <f t="shared" si="630"/>
        <v>42563</v>
      </c>
      <c r="H4063" s="2">
        <f t="shared" si="631"/>
        <v>5.0000000002910383E-2</v>
      </c>
      <c r="I4063">
        <f t="shared" si="632"/>
        <v>1</v>
      </c>
      <c r="J4063" t="str">
        <f t="shared" si="633"/>
        <v>Early Morning</v>
      </c>
      <c r="K4063" t="str">
        <f t="shared" si="634"/>
        <v>Wednesday</v>
      </c>
      <c r="L4063" t="str">
        <f t="shared" si="635"/>
        <v>Failed</v>
      </c>
      <c r="M4063">
        <f t="shared" si="636"/>
        <v>0</v>
      </c>
      <c r="N4063">
        <f t="shared" si="637"/>
        <v>1</v>
      </c>
      <c r="O4063">
        <v>1</v>
      </c>
      <c r="P4063" t="str">
        <f t="shared" si="638"/>
        <v>City Route</v>
      </c>
      <c r="Q4063" t="str">
        <f t="shared" si="639"/>
        <v/>
      </c>
    </row>
    <row r="4064" spans="1:17">
      <c r="A4064">
        <v>3216</v>
      </c>
      <c r="B4064" t="s">
        <v>8</v>
      </c>
      <c r="C4064">
        <v>291</v>
      </c>
      <c r="D4064" t="s">
        <v>9</v>
      </c>
      <c r="E4064" s="1">
        <v>42564.409988425927</v>
      </c>
      <c r="F4064" t="s">
        <v>10</v>
      </c>
      <c r="G4064" s="3">
        <f t="shared" si="630"/>
        <v>42564</v>
      </c>
      <c r="H4064" s="2">
        <f t="shared" si="631"/>
        <v>0.40998842592671281</v>
      </c>
      <c r="I4064">
        <f t="shared" si="632"/>
        <v>9</v>
      </c>
      <c r="J4064" t="str">
        <f t="shared" si="633"/>
        <v>Morning</v>
      </c>
      <c r="K4064" t="str">
        <f t="shared" si="634"/>
        <v>Tuesday</v>
      </c>
      <c r="L4064" t="str">
        <f t="shared" si="635"/>
        <v>Failed</v>
      </c>
      <c r="M4064">
        <f t="shared" si="636"/>
        <v>0</v>
      </c>
      <c r="N4064">
        <f t="shared" si="637"/>
        <v>1</v>
      </c>
      <c r="O4064">
        <v>1</v>
      </c>
      <c r="P4064" t="str">
        <f t="shared" si="638"/>
        <v>City Route</v>
      </c>
      <c r="Q4064" t="str">
        <f t="shared" si="639"/>
        <v/>
      </c>
    </row>
    <row r="4065" spans="1:17">
      <c r="A4065">
        <v>184</v>
      </c>
      <c r="B4065" t="s">
        <v>8</v>
      </c>
      <c r="C4065">
        <v>292</v>
      </c>
      <c r="D4065" t="s">
        <v>9</v>
      </c>
      <c r="E4065" s="1">
        <v>42562.242361111108</v>
      </c>
      <c r="F4065" t="s">
        <v>10</v>
      </c>
      <c r="G4065" s="3">
        <f t="shared" si="630"/>
        <v>42562</v>
      </c>
      <c r="H4065" s="2">
        <f t="shared" si="631"/>
        <v>0.24236111110803904</v>
      </c>
      <c r="I4065">
        <f t="shared" si="632"/>
        <v>5</v>
      </c>
      <c r="J4065" t="str">
        <f t="shared" si="633"/>
        <v>Morning</v>
      </c>
      <c r="K4065" t="str">
        <f t="shared" si="634"/>
        <v>Monday</v>
      </c>
      <c r="L4065" t="str">
        <f t="shared" si="635"/>
        <v>Failed</v>
      </c>
      <c r="M4065">
        <f t="shared" si="636"/>
        <v>0</v>
      </c>
      <c r="N4065">
        <f t="shared" si="637"/>
        <v>1</v>
      </c>
      <c r="O4065">
        <v>1</v>
      </c>
      <c r="P4065" t="str">
        <f t="shared" si="638"/>
        <v>City Route</v>
      </c>
      <c r="Q4065" t="str">
        <f t="shared" si="639"/>
        <v/>
      </c>
    </row>
    <row r="4066" spans="1:17">
      <c r="A4066">
        <v>4435</v>
      </c>
      <c r="B4066" t="s">
        <v>8</v>
      </c>
      <c r="C4066">
        <v>292</v>
      </c>
      <c r="D4066" t="s">
        <v>9</v>
      </c>
      <c r="E4066" s="1">
        <v>42565.350972222222</v>
      </c>
      <c r="F4066" t="s">
        <v>10</v>
      </c>
      <c r="G4066" s="3">
        <f t="shared" si="630"/>
        <v>42565</v>
      </c>
      <c r="H4066" s="2">
        <f t="shared" si="631"/>
        <v>0.35097222222248092</v>
      </c>
      <c r="I4066">
        <f t="shared" si="632"/>
        <v>8</v>
      </c>
      <c r="J4066" t="str">
        <f t="shared" si="633"/>
        <v>Morning</v>
      </c>
      <c r="K4066" t="str">
        <f t="shared" si="634"/>
        <v>Wednesday</v>
      </c>
      <c r="L4066" t="str">
        <f t="shared" si="635"/>
        <v>Failed</v>
      </c>
      <c r="M4066">
        <f t="shared" si="636"/>
        <v>0</v>
      </c>
      <c r="N4066">
        <f t="shared" si="637"/>
        <v>1</v>
      </c>
      <c r="O4066">
        <v>1</v>
      </c>
      <c r="P4066" t="str">
        <f t="shared" si="638"/>
        <v>City Route</v>
      </c>
      <c r="Q4066" t="str">
        <f t="shared" si="639"/>
        <v/>
      </c>
    </row>
    <row r="4067" spans="1:17">
      <c r="A4067">
        <v>5623</v>
      </c>
      <c r="B4067" t="s">
        <v>8</v>
      </c>
      <c r="C4067">
        <v>292</v>
      </c>
      <c r="D4067" t="s">
        <v>9</v>
      </c>
      <c r="E4067" s="1">
        <v>42566.269282407404</v>
      </c>
      <c r="F4067" t="s">
        <v>10</v>
      </c>
      <c r="G4067" s="3">
        <f t="shared" si="630"/>
        <v>42566</v>
      </c>
      <c r="H4067" s="2">
        <f t="shared" si="631"/>
        <v>0.26928240740380716</v>
      </c>
      <c r="I4067">
        <f t="shared" si="632"/>
        <v>6</v>
      </c>
      <c r="J4067" t="str">
        <f t="shared" si="633"/>
        <v>Morning</v>
      </c>
      <c r="K4067" t="str">
        <f t="shared" si="634"/>
        <v>Monday</v>
      </c>
      <c r="L4067" t="str">
        <f t="shared" si="635"/>
        <v>Failed</v>
      </c>
      <c r="M4067">
        <f t="shared" si="636"/>
        <v>0</v>
      </c>
      <c r="N4067">
        <f t="shared" si="637"/>
        <v>1</v>
      </c>
      <c r="O4067">
        <v>1</v>
      </c>
      <c r="P4067" t="str">
        <f t="shared" si="638"/>
        <v>City Route</v>
      </c>
      <c r="Q4067" t="str">
        <f t="shared" si="639"/>
        <v/>
      </c>
    </row>
    <row r="4068" spans="1:17">
      <c r="A4068">
        <v>2837</v>
      </c>
      <c r="B4068" t="s">
        <v>8</v>
      </c>
      <c r="C4068">
        <v>293</v>
      </c>
      <c r="D4068" t="s">
        <v>9</v>
      </c>
      <c r="E4068" s="1">
        <v>42564.222141203703</v>
      </c>
      <c r="F4068" t="s">
        <v>10</v>
      </c>
      <c r="G4068" s="3">
        <f t="shared" si="630"/>
        <v>42564</v>
      </c>
      <c r="H4068" s="2">
        <f t="shared" si="631"/>
        <v>0.22214120370335877</v>
      </c>
      <c r="I4068">
        <f t="shared" si="632"/>
        <v>5</v>
      </c>
      <c r="J4068" t="str">
        <f t="shared" si="633"/>
        <v>Morning</v>
      </c>
      <c r="K4068" t="str">
        <f t="shared" si="634"/>
        <v>Monday</v>
      </c>
      <c r="L4068" t="str">
        <f t="shared" si="635"/>
        <v>Failed</v>
      </c>
      <c r="M4068">
        <f t="shared" si="636"/>
        <v>0</v>
      </c>
      <c r="N4068">
        <f t="shared" si="637"/>
        <v>1</v>
      </c>
      <c r="O4068">
        <v>1</v>
      </c>
      <c r="P4068" t="str">
        <f t="shared" si="638"/>
        <v>City Route</v>
      </c>
      <c r="Q4068" t="str">
        <f t="shared" si="639"/>
        <v/>
      </c>
    </row>
    <row r="4069" spans="1:17">
      <c r="A4069">
        <v>5812</v>
      </c>
      <c r="B4069" t="s">
        <v>8</v>
      </c>
      <c r="C4069">
        <v>293</v>
      </c>
      <c r="D4069" t="s">
        <v>9</v>
      </c>
      <c r="E4069" s="1">
        <v>42566.364351851851</v>
      </c>
      <c r="F4069" t="s">
        <v>10</v>
      </c>
      <c r="G4069" s="3">
        <f t="shared" si="630"/>
        <v>42566</v>
      </c>
      <c r="H4069" s="2">
        <f t="shared" si="631"/>
        <v>0.36435185185109731</v>
      </c>
      <c r="I4069">
        <f t="shared" si="632"/>
        <v>8</v>
      </c>
      <c r="J4069" t="str">
        <f t="shared" si="633"/>
        <v>Morning</v>
      </c>
      <c r="K4069" t="str">
        <f t="shared" si="634"/>
        <v>Monday</v>
      </c>
      <c r="L4069" t="str">
        <f t="shared" si="635"/>
        <v>Failed</v>
      </c>
      <c r="M4069">
        <f t="shared" si="636"/>
        <v>0</v>
      </c>
      <c r="N4069">
        <f t="shared" si="637"/>
        <v>1</v>
      </c>
      <c r="O4069">
        <v>1</v>
      </c>
      <c r="P4069" t="str">
        <f t="shared" si="638"/>
        <v>City Route</v>
      </c>
      <c r="Q4069" t="str">
        <f t="shared" si="639"/>
        <v/>
      </c>
    </row>
    <row r="4070" spans="1:17">
      <c r="A4070">
        <v>407</v>
      </c>
      <c r="B4070" t="s">
        <v>8</v>
      </c>
      <c r="C4070">
        <v>294</v>
      </c>
      <c r="D4070" t="s">
        <v>9</v>
      </c>
      <c r="E4070" s="1">
        <v>42562.356249999997</v>
      </c>
      <c r="F4070" t="s">
        <v>10</v>
      </c>
      <c r="G4070" s="3">
        <f t="shared" si="630"/>
        <v>42562</v>
      </c>
      <c r="H4070" s="2">
        <f t="shared" si="631"/>
        <v>0.35624999999708962</v>
      </c>
      <c r="I4070">
        <f t="shared" si="632"/>
        <v>8</v>
      </c>
      <c r="J4070" t="str">
        <f t="shared" si="633"/>
        <v>Morning</v>
      </c>
      <c r="K4070" t="str">
        <f t="shared" si="634"/>
        <v>Sunday</v>
      </c>
      <c r="L4070" t="str">
        <f t="shared" si="635"/>
        <v>Failed</v>
      </c>
      <c r="M4070">
        <f t="shared" si="636"/>
        <v>0</v>
      </c>
      <c r="N4070">
        <f t="shared" si="637"/>
        <v>1</v>
      </c>
      <c r="O4070">
        <v>1</v>
      </c>
      <c r="P4070" t="str">
        <f t="shared" si="638"/>
        <v>City Route</v>
      </c>
      <c r="Q4070" t="str">
        <f t="shared" si="639"/>
        <v/>
      </c>
    </row>
    <row r="4071" spans="1:17">
      <c r="A4071">
        <v>486</v>
      </c>
      <c r="B4071" t="s">
        <v>8</v>
      </c>
      <c r="C4071">
        <v>294</v>
      </c>
      <c r="D4071" t="s">
        <v>9</v>
      </c>
      <c r="E4071" s="1">
        <v>42562.395138888889</v>
      </c>
      <c r="F4071" t="s">
        <v>10</v>
      </c>
      <c r="G4071" s="3">
        <f t="shared" si="630"/>
        <v>42562</v>
      </c>
      <c r="H4071" s="2">
        <f t="shared" si="631"/>
        <v>0.39513888888905058</v>
      </c>
      <c r="I4071">
        <f t="shared" si="632"/>
        <v>9</v>
      </c>
      <c r="J4071" t="str">
        <f t="shared" si="633"/>
        <v>Morning</v>
      </c>
      <c r="K4071" t="str">
        <f t="shared" si="634"/>
        <v>Tuesday</v>
      </c>
      <c r="L4071" t="str">
        <f t="shared" si="635"/>
        <v>Failed</v>
      </c>
      <c r="M4071">
        <f t="shared" si="636"/>
        <v>0</v>
      </c>
      <c r="N4071">
        <f t="shared" si="637"/>
        <v>1</v>
      </c>
      <c r="O4071">
        <v>1</v>
      </c>
      <c r="P4071" t="str">
        <f t="shared" si="638"/>
        <v>City Route</v>
      </c>
      <c r="Q4071" t="str">
        <f t="shared" si="639"/>
        <v/>
      </c>
    </row>
    <row r="4072" spans="1:17">
      <c r="A4072">
        <v>4489</v>
      </c>
      <c r="B4072" t="s">
        <v>8</v>
      </c>
      <c r="C4072">
        <v>294</v>
      </c>
      <c r="D4072" t="s">
        <v>9</v>
      </c>
      <c r="E4072" s="1">
        <v>42565.370729166665</v>
      </c>
      <c r="F4072" t="s">
        <v>10</v>
      </c>
      <c r="G4072" s="3">
        <f t="shared" si="630"/>
        <v>42565</v>
      </c>
      <c r="H4072" s="2">
        <f t="shared" si="631"/>
        <v>0.37072916666511446</v>
      </c>
      <c r="I4072">
        <f t="shared" si="632"/>
        <v>8</v>
      </c>
      <c r="J4072" t="str">
        <f t="shared" si="633"/>
        <v>Morning</v>
      </c>
      <c r="K4072" t="str">
        <f t="shared" si="634"/>
        <v>Monday</v>
      </c>
      <c r="L4072" t="str">
        <f t="shared" si="635"/>
        <v>Failed</v>
      </c>
      <c r="M4072">
        <f t="shared" si="636"/>
        <v>0</v>
      </c>
      <c r="N4072">
        <f t="shared" si="637"/>
        <v>1</v>
      </c>
      <c r="O4072">
        <v>1</v>
      </c>
      <c r="P4072" t="str">
        <f t="shared" si="638"/>
        <v>City Route</v>
      </c>
      <c r="Q4072" t="str">
        <f t="shared" si="639"/>
        <v/>
      </c>
    </row>
    <row r="4073" spans="1:17">
      <c r="A4073">
        <v>1251</v>
      </c>
      <c r="B4073" t="s">
        <v>8</v>
      </c>
      <c r="C4073">
        <v>295</v>
      </c>
      <c r="D4073" t="s">
        <v>9</v>
      </c>
      <c r="E4073" s="1">
        <v>42562.907638888886</v>
      </c>
      <c r="F4073" t="s">
        <v>10</v>
      </c>
      <c r="G4073" s="3">
        <f t="shared" si="630"/>
        <v>42562</v>
      </c>
      <c r="H4073" s="2">
        <f t="shared" si="631"/>
        <v>0.90763888888614019</v>
      </c>
      <c r="I4073">
        <f t="shared" si="632"/>
        <v>21</v>
      </c>
      <c r="J4073" t="str">
        <f t="shared" si="633"/>
        <v>Night</v>
      </c>
      <c r="K4073" t="str">
        <f t="shared" si="634"/>
        <v>Thursday</v>
      </c>
      <c r="L4073" t="str">
        <f t="shared" si="635"/>
        <v>Failed</v>
      </c>
      <c r="M4073">
        <f t="shared" si="636"/>
        <v>0</v>
      </c>
      <c r="N4073">
        <f t="shared" si="637"/>
        <v>1</v>
      </c>
      <c r="O4073">
        <v>1</v>
      </c>
      <c r="P4073" t="str">
        <f t="shared" si="638"/>
        <v>City Route</v>
      </c>
      <c r="Q4073" t="str">
        <f t="shared" si="639"/>
        <v/>
      </c>
    </row>
    <row r="4074" spans="1:17">
      <c r="A4074">
        <v>2875</v>
      </c>
      <c r="B4074" t="s">
        <v>8</v>
      </c>
      <c r="C4074">
        <v>295</v>
      </c>
      <c r="D4074" t="s">
        <v>9</v>
      </c>
      <c r="E4074" s="1">
        <v>42564.246099537035</v>
      </c>
      <c r="F4074" t="s">
        <v>10</v>
      </c>
      <c r="G4074" s="3">
        <f t="shared" si="630"/>
        <v>42564</v>
      </c>
      <c r="H4074" s="2">
        <f t="shared" si="631"/>
        <v>0.24609953703475185</v>
      </c>
      <c r="I4074">
        <f t="shared" si="632"/>
        <v>5</v>
      </c>
      <c r="J4074" t="str">
        <f t="shared" si="633"/>
        <v>Morning</v>
      </c>
      <c r="K4074" t="str">
        <f t="shared" si="634"/>
        <v>Thursday</v>
      </c>
      <c r="L4074" t="str">
        <f t="shared" si="635"/>
        <v>Failed</v>
      </c>
      <c r="M4074">
        <f t="shared" si="636"/>
        <v>0</v>
      </c>
      <c r="N4074">
        <f t="shared" si="637"/>
        <v>1</v>
      </c>
      <c r="O4074">
        <v>1</v>
      </c>
      <c r="P4074" t="str">
        <f t="shared" si="638"/>
        <v>City Route</v>
      </c>
      <c r="Q4074" t="str">
        <f t="shared" si="639"/>
        <v/>
      </c>
    </row>
    <row r="4075" spans="1:17">
      <c r="A4075">
        <v>3104</v>
      </c>
      <c r="B4075" t="s">
        <v>8</v>
      </c>
      <c r="C4075">
        <v>295</v>
      </c>
      <c r="D4075" t="s">
        <v>9</v>
      </c>
      <c r="E4075" s="1">
        <v>42564.35087962963</v>
      </c>
      <c r="F4075" t="s">
        <v>10</v>
      </c>
      <c r="G4075" s="3">
        <f t="shared" si="630"/>
        <v>42564</v>
      </c>
      <c r="H4075" s="2">
        <f t="shared" si="631"/>
        <v>0.35087962963007158</v>
      </c>
      <c r="I4075">
        <f t="shared" si="632"/>
        <v>8</v>
      </c>
      <c r="J4075" t="str">
        <f t="shared" si="633"/>
        <v>Morning</v>
      </c>
      <c r="K4075" t="str">
        <f t="shared" si="634"/>
        <v>Tuesday</v>
      </c>
      <c r="L4075" t="str">
        <f t="shared" si="635"/>
        <v>Failed</v>
      </c>
      <c r="M4075">
        <f t="shared" si="636"/>
        <v>0</v>
      </c>
      <c r="N4075">
        <f t="shared" si="637"/>
        <v>1</v>
      </c>
      <c r="O4075">
        <v>1</v>
      </c>
      <c r="P4075" t="str">
        <f t="shared" si="638"/>
        <v>City Route</v>
      </c>
      <c r="Q4075" t="str">
        <f t="shared" si="639"/>
        <v/>
      </c>
    </row>
    <row r="4076" spans="1:17">
      <c r="A4076">
        <v>3909</v>
      </c>
      <c r="B4076" t="s">
        <v>8</v>
      </c>
      <c r="C4076">
        <v>295</v>
      </c>
      <c r="D4076" t="s">
        <v>9</v>
      </c>
      <c r="E4076" s="1">
        <v>42564.926180555558</v>
      </c>
      <c r="F4076" t="s">
        <v>10</v>
      </c>
      <c r="G4076" s="3">
        <f t="shared" si="630"/>
        <v>42564</v>
      </c>
      <c r="H4076" s="2">
        <f t="shared" si="631"/>
        <v>0.92618055555794854</v>
      </c>
      <c r="I4076">
        <f t="shared" si="632"/>
        <v>22</v>
      </c>
      <c r="J4076" t="str">
        <f t="shared" si="633"/>
        <v>Night</v>
      </c>
      <c r="K4076" t="str">
        <f t="shared" si="634"/>
        <v>Tuesday</v>
      </c>
      <c r="L4076" t="str">
        <f t="shared" si="635"/>
        <v>Failed</v>
      </c>
      <c r="M4076">
        <f t="shared" si="636"/>
        <v>0</v>
      </c>
      <c r="N4076">
        <f t="shared" si="637"/>
        <v>1</v>
      </c>
      <c r="O4076">
        <v>1</v>
      </c>
      <c r="P4076" t="str">
        <f t="shared" si="638"/>
        <v>City Route</v>
      </c>
      <c r="Q4076" t="str">
        <f t="shared" si="639"/>
        <v/>
      </c>
    </row>
    <row r="4077" spans="1:17">
      <c r="A4077">
        <v>4338</v>
      </c>
      <c r="B4077" t="s">
        <v>8</v>
      </c>
      <c r="C4077">
        <v>295</v>
      </c>
      <c r="D4077" t="s">
        <v>9</v>
      </c>
      <c r="E4077" s="1">
        <v>42565.306238425925</v>
      </c>
      <c r="F4077" t="s">
        <v>10</v>
      </c>
      <c r="G4077" s="3">
        <f t="shared" si="630"/>
        <v>42565</v>
      </c>
      <c r="H4077" s="2">
        <f t="shared" si="631"/>
        <v>0.30623842592467554</v>
      </c>
      <c r="I4077">
        <f t="shared" si="632"/>
        <v>7</v>
      </c>
      <c r="J4077" t="str">
        <f t="shared" si="633"/>
        <v>Morning</v>
      </c>
      <c r="K4077" t="str">
        <f t="shared" si="634"/>
        <v>Thursday</v>
      </c>
      <c r="L4077" t="str">
        <f t="shared" si="635"/>
        <v>Failed</v>
      </c>
      <c r="M4077">
        <f t="shared" si="636"/>
        <v>0</v>
      </c>
      <c r="N4077">
        <f t="shared" si="637"/>
        <v>1</v>
      </c>
      <c r="O4077">
        <v>1</v>
      </c>
      <c r="P4077" t="str">
        <f t="shared" si="638"/>
        <v>City Route</v>
      </c>
      <c r="Q4077" t="str">
        <f t="shared" si="639"/>
        <v/>
      </c>
    </row>
    <row r="4078" spans="1:17">
      <c r="A4078">
        <v>4479</v>
      </c>
      <c r="B4078" t="s">
        <v>8</v>
      </c>
      <c r="C4078">
        <v>295</v>
      </c>
      <c r="D4078" t="s">
        <v>9</v>
      </c>
      <c r="E4078" s="1">
        <v>42565.362395833334</v>
      </c>
      <c r="F4078" t="s">
        <v>10</v>
      </c>
      <c r="G4078" s="3">
        <f t="shared" si="630"/>
        <v>42565</v>
      </c>
      <c r="H4078" s="2">
        <f t="shared" si="631"/>
        <v>0.36239583333372138</v>
      </c>
      <c r="I4078">
        <f t="shared" si="632"/>
        <v>8</v>
      </c>
      <c r="J4078" t="str">
        <f t="shared" si="633"/>
        <v>Morning</v>
      </c>
      <c r="K4078" t="str">
        <f t="shared" si="634"/>
        <v>Friday</v>
      </c>
      <c r="L4078" t="str">
        <f t="shared" si="635"/>
        <v>Failed</v>
      </c>
      <c r="M4078">
        <f t="shared" si="636"/>
        <v>0</v>
      </c>
      <c r="N4078">
        <f t="shared" si="637"/>
        <v>1</v>
      </c>
      <c r="O4078">
        <v>1</v>
      </c>
      <c r="P4078" t="str">
        <f t="shared" si="638"/>
        <v>City Route</v>
      </c>
      <c r="Q4078" t="str">
        <f t="shared" si="639"/>
        <v/>
      </c>
    </row>
    <row r="4079" spans="1:17">
      <c r="A4079">
        <v>3187</v>
      </c>
      <c r="B4079" t="s">
        <v>8</v>
      </c>
      <c r="C4079">
        <v>296</v>
      </c>
      <c r="D4079" t="s">
        <v>9</v>
      </c>
      <c r="E4079" s="1">
        <v>42564.396898148145</v>
      </c>
      <c r="F4079" t="s">
        <v>10</v>
      </c>
      <c r="G4079" s="3">
        <f t="shared" si="630"/>
        <v>42564</v>
      </c>
      <c r="H4079" s="2">
        <f t="shared" si="631"/>
        <v>0.39689814814482816</v>
      </c>
      <c r="I4079">
        <f t="shared" si="632"/>
        <v>9</v>
      </c>
      <c r="J4079" t="str">
        <f t="shared" si="633"/>
        <v>Morning</v>
      </c>
      <c r="K4079" t="str">
        <f t="shared" si="634"/>
        <v>Monday</v>
      </c>
      <c r="L4079" t="str">
        <f t="shared" si="635"/>
        <v>Failed</v>
      </c>
      <c r="M4079">
        <f t="shared" si="636"/>
        <v>0</v>
      </c>
      <c r="N4079">
        <f t="shared" si="637"/>
        <v>1</v>
      </c>
      <c r="O4079">
        <v>1</v>
      </c>
      <c r="P4079" t="str">
        <f t="shared" si="638"/>
        <v>City Route</v>
      </c>
      <c r="Q4079" t="str">
        <f t="shared" si="639"/>
        <v/>
      </c>
    </row>
    <row r="4080" spans="1:17">
      <c r="A4080">
        <v>4251</v>
      </c>
      <c r="B4080" t="s">
        <v>8</v>
      </c>
      <c r="C4080">
        <v>296</v>
      </c>
      <c r="D4080" t="s">
        <v>9</v>
      </c>
      <c r="E4080" s="1">
        <v>42565.246944444443</v>
      </c>
      <c r="F4080" t="s">
        <v>10</v>
      </c>
      <c r="G4080" s="3">
        <f t="shared" si="630"/>
        <v>42565</v>
      </c>
      <c r="H4080" s="2">
        <f t="shared" si="631"/>
        <v>0.24694444444321562</v>
      </c>
      <c r="I4080">
        <f t="shared" si="632"/>
        <v>5</v>
      </c>
      <c r="J4080" t="str">
        <f t="shared" si="633"/>
        <v>Morning</v>
      </c>
      <c r="K4080" t="str">
        <f t="shared" si="634"/>
        <v>Monday</v>
      </c>
      <c r="L4080" t="str">
        <f t="shared" si="635"/>
        <v>Failed</v>
      </c>
      <c r="M4080">
        <f t="shared" si="636"/>
        <v>0</v>
      </c>
      <c r="N4080">
        <f t="shared" si="637"/>
        <v>1</v>
      </c>
      <c r="O4080">
        <v>1</v>
      </c>
      <c r="P4080" t="str">
        <f t="shared" si="638"/>
        <v>City Route</v>
      </c>
      <c r="Q4080" t="str">
        <f t="shared" si="639"/>
        <v/>
      </c>
    </row>
    <row r="4081" spans="1:17">
      <c r="A4081">
        <v>5514</v>
      </c>
      <c r="B4081" t="s">
        <v>8</v>
      </c>
      <c r="C4081">
        <v>296</v>
      </c>
      <c r="D4081" t="s">
        <v>9</v>
      </c>
      <c r="E4081" s="1">
        <v>42566.214178240742</v>
      </c>
      <c r="F4081" t="s">
        <v>10</v>
      </c>
      <c r="G4081" s="3">
        <f t="shared" si="630"/>
        <v>42566</v>
      </c>
      <c r="H4081" s="2">
        <f t="shared" si="631"/>
        <v>0.21417824074160308</v>
      </c>
      <c r="I4081">
        <f t="shared" si="632"/>
        <v>5</v>
      </c>
      <c r="J4081" t="str">
        <f t="shared" si="633"/>
        <v>Morning</v>
      </c>
      <c r="K4081" t="str">
        <f t="shared" si="634"/>
        <v>Thursday</v>
      </c>
      <c r="L4081" t="str">
        <f t="shared" si="635"/>
        <v>Failed</v>
      </c>
      <c r="M4081">
        <f t="shared" si="636"/>
        <v>0</v>
      </c>
      <c r="N4081">
        <f t="shared" si="637"/>
        <v>1</v>
      </c>
      <c r="O4081">
        <v>1</v>
      </c>
      <c r="P4081" t="str">
        <f t="shared" si="638"/>
        <v>City Route</v>
      </c>
      <c r="Q4081" t="str">
        <f t="shared" si="639"/>
        <v/>
      </c>
    </row>
    <row r="4082" spans="1:17">
      <c r="A4082">
        <v>5690</v>
      </c>
      <c r="B4082" t="s">
        <v>8</v>
      </c>
      <c r="C4082">
        <v>296</v>
      </c>
      <c r="D4082" t="s">
        <v>9</v>
      </c>
      <c r="E4082" s="1">
        <v>42566.306180555555</v>
      </c>
      <c r="F4082" t="s">
        <v>10</v>
      </c>
      <c r="G4082" s="3">
        <f t="shared" si="630"/>
        <v>42566</v>
      </c>
      <c r="H4082" s="2">
        <f t="shared" si="631"/>
        <v>0.30618055555532919</v>
      </c>
      <c r="I4082">
        <f t="shared" si="632"/>
        <v>7</v>
      </c>
      <c r="J4082" t="str">
        <f t="shared" si="633"/>
        <v>Morning</v>
      </c>
      <c r="K4082" t="str">
        <f t="shared" si="634"/>
        <v>Friday</v>
      </c>
      <c r="L4082" t="str">
        <f t="shared" si="635"/>
        <v>Failed</v>
      </c>
      <c r="M4082">
        <f t="shared" si="636"/>
        <v>0</v>
      </c>
      <c r="N4082">
        <f t="shared" si="637"/>
        <v>1</v>
      </c>
      <c r="O4082">
        <v>1</v>
      </c>
      <c r="P4082" t="str">
        <f t="shared" si="638"/>
        <v>City Route</v>
      </c>
      <c r="Q4082" t="str">
        <f t="shared" si="639"/>
        <v/>
      </c>
    </row>
    <row r="4083" spans="1:17">
      <c r="A4083">
        <v>295</v>
      </c>
      <c r="B4083" t="s">
        <v>6</v>
      </c>
      <c r="C4083">
        <v>297</v>
      </c>
      <c r="D4083" t="s">
        <v>9</v>
      </c>
      <c r="E4083" s="1">
        <v>42562.298611111109</v>
      </c>
      <c r="F4083" t="s">
        <v>10</v>
      </c>
      <c r="G4083" s="3">
        <f t="shared" si="630"/>
        <v>42562</v>
      </c>
      <c r="H4083" s="2">
        <f t="shared" si="631"/>
        <v>0.29861111110949423</v>
      </c>
      <c r="I4083">
        <f t="shared" si="632"/>
        <v>7</v>
      </c>
      <c r="J4083" t="str">
        <f t="shared" si="633"/>
        <v>Morning</v>
      </c>
      <c r="K4083" t="str">
        <f t="shared" si="634"/>
        <v>Sunday</v>
      </c>
      <c r="L4083" t="str">
        <f t="shared" si="635"/>
        <v>Failed</v>
      </c>
      <c r="M4083">
        <f t="shared" si="636"/>
        <v>0</v>
      </c>
      <c r="N4083">
        <f t="shared" si="637"/>
        <v>1</v>
      </c>
      <c r="O4083">
        <v>1</v>
      </c>
      <c r="P4083" t="str">
        <f t="shared" si="638"/>
        <v>Airport Route</v>
      </c>
      <c r="Q4083" t="str">
        <f t="shared" si="639"/>
        <v/>
      </c>
    </row>
    <row r="4084" spans="1:17">
      <c r="A4084">
        <v>1487</v>
      </c>
      <c r="B4084" t="s">
        <v>8</v>
      </c>
      <c r="C4084">
        <v>297</v>
      </c>
      <c r="D4084" t="s">
        <v>9</v>
      </c>
      <c r="E4084" s="1">
        <v>42563.224305555559</v>
      </c>
      <c r="F4084" t="s">
        <v>10</v>
      </c>
      <c r="G4084" s="3">
        <f t="shared" si="630"/>
        <v>42563</v>
      </c>
      <c r="H4084" s="2">
        <f t="shared" si="631"/>
        <v>0.22430555555911269</v>
      </c>
      <c r="I4084">
        <f t="shared" si="632"/>
        <v>5</v>
      </c>
      <c r="J4084" t="str">
        <f t="shared" si="633"/>
        <v>Morning</v>
      </c>
      <c r="K4084" t="str">
        <f t="shared" si="634"/>
        <v>Tuesday</v>
      </c>
      <c r="L4084" t="str">
        <f t="shared" si="635"/>
        <v>Failed</v>
      </c>
      <c r="M4084">
        <f t="shared" si="636"/>
        <v>0</v>
      </c>
      <c r="N4084">
        <f t="shared" si="637"/>
        <v>1</v>
      </c>
      <c r="O4084">
        <v>1</v>
      </c>
      <c r="P4084" t="str">
        <f t="shared" si="638"/>
        <v>City Route</v>
      </c>
      <c r="Q4084" t="str">
        <f t="shared" si="639"/>
        <v/>
      </c>
    </row>
    <row r="4085" spans="1:17">
      <c r="A4085">
        <v>5515</v>
      </c>
      <c r="B4085" t="s">
        <v>8</v>
      </c>
      <c r="C4085">
        <v>297</v>
      </c>
      <c r="D4085" t="s">
        <v>9</v>
      </c>
      <c r="E4085" s="1">
        <v>42566.217395833337</v>
      </c>
      <c r="F4085" t="s">
        <v>10</v>
      </c>
      <c r="G4085" s="3">
        <f t="shared" si="630"/>
        <v>42566</v>
      </c>
      <c r="H4085" s="2">
        <f t="shared" si="631"/>
        <v>0.21739583333692281</v>
      </c>
      <c r="I4085">
        <f t="shared" si="632"/>
        <v>5</v>
      </c>
      <c r="J4085" t="str">
        <f t="shared" si="633"/>
        <v>Morning</v>
      </c>
      <c r="K4085" t="str">
        <f t="shared" si="634"/>
        <v>Friday</v>
      </c>
      <c r="L4085" t="str">
        <f t="shared" si="635"/>
        <v>Failed</v>
      </c>
      <c r="M4085">
        <f t="shared" si="636"/>
        <v>0</v>
      </c>
      <c r="N4085">
        <f t="shared" si="637"/>
        <v>1</v>
      </c>
      <c r="O4085">
        <v>1</v>
      </c>
      <c r="P4085" t="str">
        <f t="shared" si="638"/>
        <v>City Route</v>
      </c>
      <c r="Q4085" t="str">
        <f t="shared" si="639"/>
        <v/>
      </c>
    </row>
    <row r="4086" spans="1:17">
      <c r="A4086">
        <v>5535</v>
      </c>
      <c r="B4086" t="s">
        <v>8</v>
      </c>
      <c r="C4086">
        <v>297</v>
      </c>
      <c r="D4086" t="s">
        <v>9</v>
      </c>
      <c r="E4086" s="1">
        <v>42566.222083333334</v>
      </c>
      <c r="F4086" t="s">
        <v>10</v>
      </c>
      <c r="G4086" s="3">
        <f t="shared" si="630"/>
        <v>42566</v>
      </c>
      <c r="H4086" s="2">
        <f t="shared" si="631"/>
        <v>0.22208333333401242</v>
      </c>
      <c r="I4086">
        <f t="shared" si="632"/>
        <v>5</v>
      </c>
      <c r="J4086" t="str">
        <f t="shared" si="633"/>
        <v>Morning</v>
      </c>
      <c r="K4086" t="str">
        <f t="shared" si="634"/>
        <v>Thursday</v>
      </c>
      <c r="L4086" t="str">
        <f t="shared" si="635"/>
        <v>Failed</v>
      </c>
      <c r="M4086">
        <f t="shared" si="636"/>
        <v>0</v>
      </c>
      <c r="N4086">
        <f t="shared" si="637"/>
        <v>1</v>
      </c>
      <c r="O4086">
        <v>1</v>
      </c>
      <c r="P4086" t="str">
        <f t="shared" si="638"/>
        <v>City Route</v>
      </c>
      <c r="Q4086" t="str">
        <f t="shared" si="639"/>
        <v/>
      </c>
    </row>
    <row r="4087" spans="1:17">
      <c r="A4087">
        <v>284</v>
      </c>
      <c r="B4087" t="s">
        <v>8</v>
      </c>
      <c r="C4087">
        <v>298</v>
      </c>
      <c r="D4087" t="s">
        <v>9</v>
      </c>
      <c r="E4087" s="1">
        <v>42562.295138888891</v>
      </c>
      <c r="F4087" t="s">
        <v>10</v>
      </c>
      <c r="G4087" s="3">
        <f t="shared" si="630"/>
        <v>42562</v>
      </c>
      <c r="H4087" s="2">
        <f t="shared" si="631"/>
        <v>0.29513888889050577</v>
      </c>
      <c r="I4087">
        <f t="shared" si="632"/>
        <v>7</v>
      </c>
      <c r="J4087" t="str">
        <f t="shared" si="633"/>
        <v>Morning</v>
      </c>
      <c r="K4087" t="str">
        <f t="shared" si="634"/>
        <v>Wednesday</v>
      </c>
      <c r="L4087" t="str">
        <f t="shared" si="635"/>
        <v>Failed</v>
      </c>
      <c r="M4087">
        <f t="shared" si="636"/>
        <v>0</v>
      </c>
      <c r="N4087">
        <f t="shared" si="637"/>
        <v>1</v>
      </c>
      <c r="O4087">
        <v>1</v>
      </c>
      <c r="P4087" t="str">
        <f t="shared" si="638"/>
        <v>City Route</v>
      </c>
      <c r="Q4087" t="str">
        <f t="shared" si="639"/>
        <v/>
      </c>
    </row>
    <row r="4088" spans="1:17">
      <c r="A4088">
        <v>2966</v>
      </c>
      <c r="B4088" t="s">
        <v>8</v>
      </c>
      <c r="C4088">
        <v>298</v>
      </c>
      <c r="D4088" t="s">
        <v>9</v>
      </c>
      <c r="E4088" s="1">
        <v>42564.28765046296</v>
      </c>
      <c r="F4088" t="s">
        <v>10</v>
      </c>
      <c r="G4088" s="3">
        <f t="shared" si="630"/>
        <v>42564</v>
      </c>
      <c r="H4088" s="2">
        <f t="shared" si="631"/>
        <v>0.2876504629603005</v>
      </c>
      <c r="I4088">
        <f t="shared" si="632"/>
        <v>6</v>
      </c>
      <c r="J4088" t="str">
        <f t="shared" si="633"/>
        <v>Morning</v>
      </c>
      <c r="K4088" t="str">
        <f t="shared" si="634"/>
        <v>Thursday</v>
      </c>
      <c r="L4088" t="str">
        <f t="shared" si="635"/>
        <v>Failed</v>
      </c>
      <c r="M4088">
        <f t="shared" si="636"/>
        <v>0</v>
      </c>
      <c r="N4088">
        <f t="shared" si="637"/>
        <v>1</v>
      </c>
      <c r="O4088">
        <v>1</v>
      </c>
      <c r="P4088" t="str">
        <f t="shared" si="638"/>
        <v>City Route</v>
      </c>
      <c r="Q4088" t="str">
        <f t="shared" si="639"/>
        <v/>
      </c>
    </row>
    <row r="4089" spans="1:17">
      <c r="A4089">
        <v>3120</v>
      </c>
      <c r="B4089" t="s">
        <v>8</v>
      </c>
      <c r="C4089">
        <v>298</v>
      </c>
      <c r="D4089" t="s">
        <v>9</v>
      </c>
      <c r="E4089" s="1">
        <v>42564.35564814815</v>
      </c>
      <c r="F4089" t="s">
        <v>10</v>
      </c>
      <c r="G4089" s="3">
        <f t="shared" si="630"/>
        <v>42564</v>
      </c>
      <c r="H4089" s="2">
        <f t="shared" si="631"/>
        <v>0.35564814815006685</v>
      </c>
      <c r="I4089">
        <f t="shared" si="632"/>
        <v>8</v>
      </c>
      <c r="J4089" t="str">
        <f t="shared" si="633"/>
        <v>Morning</v>
      </c>
      <c r="K4089" t="str">
        <f t="shared" si="634"/>
        <v>Thursday</v>
      </c>
      <c r="L4089" t="str">
        <f t="shared" si="635"/>
        <v>Failed</v>
      </c>
      <c r="M4089">
        <f t="shared" si="636"/>
        <v>0</v>
      </c>
      <c r="N4089">
        <f t="shared" si="637"/>
        <v>1</v>
      </c>
      <c r="O4089">
        <v>1</v>
      </c>
      <c r="P4089" t="str">
        <f t="shared" si="638"/>
        <v>City Route</v>
      </c>
      <c r="Q4089" t="str">
        <f t="shared" si="639"/>
        <v/>
      </c>
    </row>
    <row r="4090" spans="1:17">
      <c r="A4090">
        <v>4552</v>
      </c>
      <c r="B4090" t="s">
        <v>8</v>
      </c>
      <c r="C4090">
        <v>298</v>
      </c>
      <c r="D4090" t="s">
        <v>9</v>
      </c>
      <c r="E4090" s="1">
        <v>42565.40315972222</v>
      </c>
      <c r="F4090" t="s">
        <v>10</v>
      </c>
      <c r="G4090" s="3">
        <f t="shared" si="630"/>
        <v>42565</v>
      </c>
      <c r="H4090" s="2">
        <f t="shared" si="631"/>
        <v>0.40315972222015262</v>
      </c>
      <c r="I4090">
        <f t="shared" si="632"/>
        <v>9</v>
      </c>
      <c r="J4090" t="str">
        <f t="shared" si="633"/>
        <v>Morning</v>
      </c>
      <c r="K4090" t="str">
        <f t="shared" si="634"/>
        <v>Monday</v>
      </c>
      <c r="L4090" t="str">
        <f t="shared" si="635"/>
        <v>Failed</v>
      </c>
      <c r="M4090">
        <f t="shared" si="636"/>
        <v>0</v>
      </c>
      <c r="N4090">
        <f t="shared" si="637"/>
        <v>1</v>
      </c>
      <c r="O4090">
        <v>1</v>
      </c>
      <c r="P4090" t="str">
        <f t="shared" si="638"/>
        <v>City Route</v>
      </c>
      <c r="Q4090" t="str">
        <f t="shared" si="639"/>
        <v/>
      </c>
    </row>
    <row r="4091" spans="1:17">
      <c r="A4091">
        <v>758</v>
      </c>
      <c r="B4091" t="s">
        <v>8</v>
      </c>
      <c r="C4091">
        <v>299</v>
      </c>
      <c r="D4091" t="s">
        <v>9</v>
      </c>
      <c r="E4091" s="1">
        <v>42562.67083333333</v>
      </c>
      <c r="F4091" t="s">
        <v>10</v>
      </c>
      <c r="G4091" s="3">
        <f t="shared" si="630"/>
        <v>42562</v>
      </c>
      <c r="H4091" s="2">
        <f t="shared" si="631"/>
        <v>0.67083333332993789</v>
      </c>
      <c r="I4091">
        <f t="shared" si="632"/>
        <v>16</v>
      </c>
      <c r="J4091" t="str">
        <f t="shared" si="633"/>
        <v>Day</v>
      </c>
      <c r="K4091" t="str">
        <f t="shared" si="634"/>
        <v>Monday</v>
      </c>
      <c r="L4091" t="str">
        <f t="shared" si="635"/>
        <v>Failed</v>
      </c>
      <c r="M4091">
        <f t="shared" si="636"/>
        <v>0</v>
      </c>
      <c r="N4091">
        <f t="shared" si="637"/>
        <v>1</v>
      </c>
      <c r="O4091">
        <v>1</v>
      </c>
      <c r="P4091" t="str">
        <f t="shared" si="638"/>
        <v>City Route</v>
      </c>
      <c r="Q4091" t="str">
        <f t="shared" si="639"/>
        <v/>
      </c>
    </row>
    <row r="4092" spans="1:17">
      <c r="A4092">
        <v>1641</v>
      </c>
      <c r="B4092" t="s">
        <v>8</v>
      </c>
      <c r="C4092">
        <v>299</v>
      </c>
      <c r="D4092" t="s">
        <v>9</v>
      </c>
      <c r="E4092" s="1">
        <v>42563.305555555555</v>
      </c>
      <c r="F4092" t="s">
        <v>10</v>
      </c>
      <c r="G4092" s="3">
        <f t="shared" si="630"/>
        <v>42563</v>
      </c>
      <c r="H4092" s="2">
        <f t="shared" si="631"/>
        <v>0.30555555555474712</v>
      </c>
      <c r="I4092">
        <f t="shared" si="632"/>
        <v>7</v>
      </c>
      <c r="J4092" t="str">
        <f t="shared" si="633"/>
        <v>Morning</v>
      </c>
      <c r="K4092" t="str">
        <f t="shared" si="634"/>
        <v>Tuesday</v>
      </c>
      <c r="L4092" t="str">
        <f t="shared" si="635"/>
        <v>Failed</v>
      </c>
      <c r="M4092">
        <f t="shared" si="636"/>
        <v>0</v>
      </c>
      <c r="N4092">
        <f t="shared" si="637"/>
        <v>1</v>
      </c>
      <c r="O4092">
        <v>1</v>
      </c>
      <c r="P4092" t="str">
        <f t="shared" si="638"/>
        <v>City Route</v>
      </c>
      <c r="Q4092" t="str">
        <f t="shared" si="639"/>
        <v/>
      </c>
    </row>
    <row r="4093" spans="1:17">
      <c r="A4093">
        <v>4158</v>
      </c>
      <c r="B4093" t="s">
        <v>8</v>
      </c>
      <c r="C4093">
        <v>299</v>
      </c>
      <c r="D4093" t="s">
        <v>9</v>
      </c>
      <c r="E4093" s="1">
        <v>42565.210532407407</v>
      </c>
      <c r="F4093" t="s">
        <v>10</v>
      </c>
      <c r="G4093" s="3">
        <f t="shared" si="630"/>
        <v>42565</v>
      </c>
      <c r="H4093" s="2">
        <f t="shared" si="631"/>
        <v>0.21053240740729962</v>
      </c>
      <c r="I4093">
        <f t="shared" si="632"/>
        <v>5</v>
      </c>
      <c r="J4093" t="str">
        <f t="shared" si="633"/>
        <v>Morning</v>
      </c>
      <c r="K4093" t="str">
        <f t="shared" si="634"/>
        <v>Saturday</v>
      </c>
      <c r="L4093" t="str">
        <f t="shared" si="635"/>
        <v>Failed</v>
      </c>
      <c r="M4093">
        <f t="shared" si="636"/>
        <v>0</v>
      </c>
      <c r="N4093">
        <f t="shared" si="637"/>
        <v>1</v>
      </c>
      <c r="O4093">
        <v>1</v>
      </c>
      <c r="P4093" t="str">
        <f t="shared" si="638"/>
        <v>City Route</v>
      </c>
      <c r="Q4093" t="str">
        <f t="shared" si="639"/>
        <v/>
      </c>
    </row>
    <row r="4094" spans="1:17">
      <c r="A4094">
        <v>4164</v>
      </c>
      <c r="B4094" t="s">
        <v>8</v>
      </c>
      <c r="C4094">
        <v>299</v>
      </c>
      <c r="D4094" t="s">
        <v>9</v>
      </c>
      <c r="E4094" s="1">
        <v>42565.212962962964</v>
      </c>
      <c r="F4094" t="s">
        <v>10</v>
      </c>
      <c r="G4094" s="3">
        <f t="shared" si="630"/>
        <v>42565</v>
      </c>
      <c r="H4094" s="2">
        <f t="shared" si="631"/>
        <v>0.21296296296350192</v>
      </c>
      <c r="I4094">
        <f t="shared" si="632"/>
        <v>5</v>
      </c>
      <c r="J4094" t="str">
        <f t="shared" si="633"/>
        <v>Morning</v>
      </c>
      <c r="K4094" t="str">
        <f t="shared" si="634"/>
        <v>Friday</v>
      </c>
      <c r="L4094" t="str">
        <f t="shared" si="635"/>
        <v>Failed</v>
      </c>
      <c r="M4094">
        <f t="shared" si="636"/>
        <v>0</v>
      </c>
      <c r="N4094">
        <f t="shared" si="637"/>
        <v>1</v>
      </c>
      <c r="O4094">
        <v>1</v>
      </c>
      <c r="P4094" t="str">
        <f t="shared" si="638"/>
        <v>City Route</v>
      </c>
      <c r="Q4094" t="str">
        <f t="shared" si="639"/>
        <v/>
      </c>
    </row>
    <row r="4095" spans="1:17">
      <c r="A4095">
        <v>4448</v>
      </c>
      <c r="B4095" t="s">
        <v>8</v>
      </c>
      <c r="C4095">
        <v>299</v>
      </c>
      <c r="D4095" t="s">
        <v>9</v>
      </c>
      <c r="E4095" s="1">
        <v>42565.354849537034</v>
      </c>
      <c r="F4095" t="s">
        <v>10</v>
      </c>
      <c r="G4095" s="3">
        <f t="shared" si="630"/>
        <v>42565</v>
      </c>
      <c r="H4095" s="2">
        <f t="shared" si="631"/>
        <v>0.35484953703416977</v>
      </c>
      <c r="I4095">
        <f t="shared" si="632"/>
        <v>8</v>
      </c>
      <c r="J4095" t="str">
        <f t="shared" si="633"/>
        <v>Morning</v>
      </c>
      <c r="K4095" t="str">
        <f t="shared" si="634"/>
        <v>Tuesday</v>
      </c>
      <c r="L4095" t="str">
        <f t="shared" si="635"/>
        <v>Failed</v>
      </c>
      <c r="M4095">
        <f t="shared" si="636"/>
        <v>0</v>
      </c>
      <c r="N4095">
        <f t="shared" si="637"/>
        <v>1</v>
      </c>
      <c r="O4095">
        <v>1</v>
      </c>
      <c r="P4095" t="str">
        <f t="shared" si="638"/>
        <v>City Route</v>
      </c>
      <c r="Q4095" t="str">
        <f t="shared" si="639"/>
        <v/>
      </c>
    </row>
    <row r="4096" spans="1:17">
      <c r="A4096">
        <v>4225</v>
      </c>
      <c r="B4096" t="s">
        <v>8</v>
      </c>
      <c r="C4096">
        <v>300</v>
      </c>
      <c r="D4096" t="s">
        <v>9</v>
      </c>
      <c r="E4096" s="1">
        <v>42565.240347222221</v>
      </c>
      <c r="F4096" t="s">
        <v>10</v>
      </c>
      <c r="G4096" s="3">
        <f t="shared" si="630"/>
        <v>42565</v>
      </c>
      <c r="H4096" s="2">
        <f t="shared" si="631"/>
        <v>0.24034722222131677</v>
      </c>
      <c r="I4096">
        <f t="shared" si="632"/>
        <v>5</v>
      </c>
      <c r="J4096" t="str">
        <f t="shared" si="633"/>
        <v>Morning</v>
      </c>
      <c r="K4096" t="str">
        <f t="shared" si="634"/>
        <v>Wednesday</v>
      </c>
      <c r="L4096" t="str">
        <f t="shared" si="635"/>
        <v>Failed</v>
      </c>
      <c r="M4096">
        <f t="shared" si="636"/>
        <v>0</v>
      </c>
      <c r="N4096">
        <f t="shared" si="637"/>
        <v>1</v>
      </c>
      <c r="O4096">
        <v>1</v>
      </c>
      <c r="P4096" t="str">
        <f t="shared" si="638"/>
        <v>City Route</v>
      </c>
      <c r="Q4096" t="str">
        <f t="shared" si="639"/>
        <v/>
      </c>
    </row>
    <row r="4097" spans="1:17">
      <c r="A4097">
        <v>1362</v>
      </c>
      <c r="B4097" t="s">
        <v>8</v>
      </c>
      <c r="C4097" t="s">
        <v>10</v>
      </c>
      <c r="D4097" t="s">
        <v>11</v>
      </c>
      <c r="E4097" s="1">
        <v>42562.001388888886</v>
      </c>
      <c r="F4097" t="s">
        <v>10</v>
      </c>
      <c r="G4097" s="3">
        <f t="shared" si="630"/>
        <v>42562</v>
      </c>
      <c r="H4097" s="2">
        <f t="shared" si="631"/>
        <v>1.3888888861401938E-3</v>
      </c>
      <c r="I4097">
        <f t="shared" si="632"/>
        <v>0</v>
      </c>
      <c r="J4097" t="str">
        <f t="shared" si="633"/>
        <v>Early Morning</v>
      </c>
      <c r="K4097" t="str">
        <f t="shared" si="634"/>
        <v>Wednesday</v>
      </c>
      <c r="L4097" t="str">
        <f t="shared" si="635"/>
        <v>Failed</v>
      </c>
      <c r="M4097">
        <f t="shared" si="636"/>
        <v>0</v>
      </c>
      <c r="N4097">
        <f t="shared" si="637"/>
        <v>1</v>
      </c>
      <c r="O4097">
        <v>1</v>
      </c>
      <c r="P4097" t="str">
        <f t="shared" si="638"/>
        <v>City Route</v>
      </c>
      <c r="Q4097" t="str">
        <f t="shared" si="639"/>
        <v/>
      </c>
    </row>
    <row r="4098" spans="1:17">
      <c r="A4098">
        <v>1364</v>
      </c>
      <c r="B4098" t="s">
        <v>8</v>
      </c>
      <c r="C4098" t="s">
        <v>10</v>
      </c>
      <c r="D4098" t="s">
        <v>11</v>
      </c>
      <c r="E4098" s="1">
        <v>42562.004166666666</v>
      </c>
      <c r="F4098" t="s">
        <v>10</v>
      </c>
      <c r="G4098" s="3">
        <f t="shared" ref="G4098:G4161" si="640">INT(E4098)</f>
        <v>42562</v>
      </c>
      <c r="H4098" s="2">
        <f t="shared" ref="H4098:H4161" si="641">MOD(E4098,1)</f>
        <v>4.166666665696539E-3</v>
      </c>
      <c r="I4098">
        <f t="shared" ref="I4098:I4161" si="642">HOUR(E4098)</f>
        <v>0</v>
      </c>
      <c r="J4098" t="str">
        <f t="shared" ref="J4098:J4161" si="643">IF(I4098&lt;5,"Early Morning",
IF(I4098&lt;10,"Morning",
IF(I4098&lt;17,"Day",
IF(I4098&lt;21,"Evening","Night"))))</f>
        <v>Early Morning</v>
      </c>
      <c r="K4098" t="str">
        <f t="shared" ref="K4098:K4161" si="644">TEXT(A4098,"dddd")</f>
        <v>Friday</v>
      </c>
      <c r="L4098" t="str">
        <f t="shared" ref="L4098:L4161" si="645">IF(D4098="Trip Completed","Successful","Failed")</f>
        <v>Failed</v>
      </c>
      <c r="M4098">
        <f t="shared" ref="M4098:M4161" si="646">IF(D4098="Trip Completed",1,0)</f>
        <v>0</v>
      </c>
      <c r="N4098">
        <f t="shared" ref="N4098:N4161" si="647">IF(D4098="Trip Completed",0,1)</f>
        <v>1</v>
      </c>
      <c r="O4098">
        <v>1</v>
      </c>
      <c r="P4098" t="str">
        <f t="shared" ref="P4098:P4161" si="648">IF(B4098="Airport","Airport Route","City Route")</f>
        <v>City Route</v>
      </c>
      <c r="Q4098" t="str">
        <f t="shared" ref="Q4098:Q4161" si="649">IFERROR((F4098-E4098)*1440,"")</f>
        <v/>
      </c>
    </row>
    <row r="4099" spans="1:17">
      <c r="A4099">
        <v>1366</v>
      </c>
      <c r="B4099" t="s">
        <v>8</v>
      </c>
      <c r="C4099" t="s">
        <v>10</v>
      </c>
      <c r="D4099" t="s">
        <v>11</v>
      </c>
      <c r="E4099" s="1">
        <v>42562.006249999999</v>
      </c>
      <c r="F4099" t="s">
        <v>10</v>
      </c>
      <c r="G4099" s="3">
        <f t="shared" si="640"/>
        <v>42562</v>
      </c>
      <c r="H4099" s="2">
        <f t="shared" si="641"/>
        <v>6.2499999985448085E-3</v>
      </c>
      <c r="I4099">
        <f t="shared" si="642"/>
        <v>0</v>
      </c>
      <c r="J4099" t="str">
        <f t="shared" si="643"/>
        <v>Early Morning</v>
      </c>
      <c r="K4099" t="str">
        <f t="shared" si="644"/>
        <v>Sunday</v>
      </c>
      <c r="L4099" t="str">
        <f t="shared" si="645"/>
        <v>Failed</v>
      </c>
      <c r="M4099">
        <f t="shared" si="646"/>
        <v>0</v>
      </c>
      <c r="N4099">
        <f t="shared" si="647"/>
        <v>1</v>
      </c>
      <c r="O4099">
        <v>1</v>
      </c>
      <c r="P4099" t="str">
        <f t="shared" si="648"/>
        <v>City Route</v>
      </c>
      <c r="Q4099" t="str">
        <f t="shared" si="649"/>
        <v/>
      </c>
    </row>
    <row r="4100" spans="1:17">
      <c r="A4100">
        <v>2</v>
      </c>
      <c r="B4100" t="s">
        <v>6</v>
      </c>
      <c r="C4100" t="s">
        <v>10</v>
      </c>
      <c r="D4100" t="s">
        <v>11</v>
      </c>
      <c r="E4100" s="1">
        <v>42562.015972222223</v>
      </c>
      <c r="F4100" t="s">
        <v>10</v>
      </c>
      <c r="G4100" s="3">
        <f t="shared" si="640"/>
        <v>42562</v>
      </c>
      <c r="H4100" s="2">
        <f t="shared" si="641"/>
        <v>1.5972222223354038E-2</v>
      </c>
      <c r="I4100">
        <f t="shared" si="642"/>
        <v>0</v>
      </c>
      <c r="J4100" t="str">
        <f t="shared" si="643"/>
        <v>Early Morning</v>
      </c>
      <c r="K4100" t="str">
        <f t="shared" si="644"/>
        <v>Monday</v>
      </c>
      <c r="L4100" t="str">
        <f t="shared" si="645"/>
        <v>Failed</v>
      </c>
      <c r="M4100">
        <f t="shared" si="646"/>
        <v>0</v>
      </c>
      <c r="N4100">
        <f t="shared" si="647"/>
        <v>1</v>
      </c>
      <c r="O4100">
        <v>1</v>
      </c>
      <c r="P4100" t="str">
        <f t="shared" si="648"/>
        <v>Airport Route</v>
      </c>
      <c r="Q4100" t="str">
        <f t="shared" si="649"/>
        <v/>
      </c>
    </row>
    <row r="4101" spans="1:17">
      <c r="A4101">
        <v>7</v>
      </c>
      <c r="B4101" t="s">
        <v>6</v>
      </c>
      <c r="C4101" t="s">
        <v>10</v>
      </c>
      <c r="D4101" t="s">
        <v>11</v>
      </c>
      <c r="E4101" s="1">
        <v>42562.020833333336</v>
      </c>
      <c r="F4101" t="s">
        <v>10</v>
      </c>
      <c r="G4101" s="3">
        <f t="shared" si="640"/>
        <v>42562</v>
      </c>
      <c r="H4101" s="2">
        <f t="shared" si="641"/>
        <v>2.0833333335758653E-2</v>
      </c>
      <c r="I4101">
        <f t="shared" si="642"/>
        <v>0</v>
      </c>
      <c r="J4101" t="str">
        <f t="shared" si="643"/>
        <v>Early Morning</v>
      </c>
      <c r="K4101" t="str">
        <f t="shared" si="644"/>
        <v>Saturday</v>
      </c>
      <c r="L4101" t="str">
        <f t="shared" si="645"/>
        <v>Failed</v>
      </c>
      <c r="M4101">
        <f t="shared" si="646"/>
        <v>0</v>
      </c>
      <c r="N4101">
        <f t="shared" si="647"/>
        <v>1</v>
      </c>
      <c r="O4101">
        <v>1</v>
      </c>
      <c r="P4101" t="str">
        <f t="shared" si="648"/>
        <v>Airport Route</v>
      </c>
      <c r="Q4101" t="str">
        <f t="shared" si="649"/>
        <v/>
      </c>
    </row>
    <row r="4102" spans="1:17">
      <c r="A4102">
        <v>6</v>
      </c>
      <c r="B4102" t="s">
        <v>8</v>
      </c>
      <c r="C4102" t="s">
        <v>10</v>
      </c>
      <c r="D4102" t="s">
        <v>11</v>
      </c>
      <c r="E4102" s="1">
        <v>42562.025000000001</v>
      </c>
      <c r="F4102" t="s">
        <v>10</v>
      </c>
      <c r="G4102" s="3">
        <f t="shared" si="640"/>
        <v>42562</v>
      </c>
      <c r="H4102" s="2">
        <f t="shared" si="641"/>
        <v>2.5000000001455192E-2</v>
      </c>
      <c r="I4102">
        <f t="shared" si="642"/>
        <v>0</v>
      </c>
      <c r="J4102" t="str">
        <f t="shared" si="643"/>
        <v>Early Morning</v>
      </c>
      <c r="K4102" t="str">
        <f t="shared" si="644"/>
        <v>Friday</v>
      </c>
      <c r="L4102" t="str">
        <f t="shared" si="645"/>
        <v>Failed</v>
      </c>
      <c r="M4102">
        <f t="shared" si="646"/>
        <v>0</v>
      </c>
      <c r="N4102">
        <f t="shared" si="647"/>
        <v>1</v>
      </c>
      <c r="O4102">
        <v>1</v>
      </c>
      <c r="P4102" t="str">
        <f t="shared" si="648"/>
        <v>City Route</v>
      </c>
      <c r="Q4102" t="str">
        <f t="shared" si="649"/>
        <v/>
      </c>
    </row>
    <row r="4103" spans="1:17">
      <c r="A4103">
        <v>4</v>
      </c>
      <c r="B4103" t="s">
        <v>8</v>
      </c>
      <c r="C4103" t="s">
        <v>10</v>
      </c>
      <c r="D4103" t="s">
        <v>11</v>
      </c>
      <c r="E4103" s="1">
        <v>42562.025694444441</v>
      </c>
      <c r="F4103" t="s">
        <v>10</v>
      </c>
      <c r="G4103" s="3">
        <f t="shared" si="640"/>
        <v>42562</v>
      </c>
      <c r="H4103" s="2">
        <f t="shared" si="641"/>
        <v>2.569444444088731E-2</v>
      </c>
      <c r="I4103">
        <f t="shared" si="642"/>
        <v>0</v>
      </c>
      <c r="J4103" t="str">
        <f t="shared" si="643"/>
        <v>Early Morning</v>
      </c>
      <c r="K4103" t="str">
        <f t="shared" si="644"/>
        <v>Wednesday</v>
      </c>
      <c r="L4103" t="str">
        <f t="shared" si="645"/>
        <v>Failed</v>
      </c>
      <c r="M4103">
        <f t="shared" si="646"/>
        <v>0</v>
      </c>
      <c r="N4103">
        <f t="shared" si="647"/>
        <v>1</v>
      </c>
      <c r="O4103">
        <v>1</v>
      </c>
      <c r="P4103" t="str">
        <f t="shared" si="648"/>
        <v>City Route</v>
      </c>
      <c r="Q4103" t="str">
        <f t="shared" si="649"/>
        <v/>
      </c>
    </row>
    <row r="4104" spans="1:17">
      <c r="A4104">
        <v>8</v>
      </c>
      <c r="B4104" t="s">
        <v>8</v>
      </c>
      <c r="C4104" t="s">
        <v>10</v>
      </c>
      <c r="D4104" t="s">
        <v>11</v>
      </c>
      <c r="E4104" s="1">
        <v>42562.027777777781</v>
      </c>
      <c r="F4104" t="s">
        <v>10</v>
      </c>
      <c r="G4104" s="3">
        <f t="shared" si="640"/>
        <v>42562</v>
      </c>
      <c r="H4104" s="2">
        <f t="shared" si="641"/>
        <v>2.7777777781011537E-2</v>
      </c>
      <c r="I4104">
        <f t="shared" si="642"/>
        <v>0</v>
      </c>
      <c r="J4104" t="str">
        <f t="shared" si="643"/>
        <v>Early Morning</v>
      </c>
      <c r="K4104" t="str">
        <f t="shared" si="644"/>
        <v>Sunday</v>
      </c>
      <c r="L4104" t="str">
        <f t="shared" si="645"/>
        <v>Failed</v>
      </c>
      <c r="M4104">
        <f t="shared" si="646"/>
        <v>0</v>
      </c>
      <c r="N4104">
        <f t="shared" si="647"/>
        <v>1</v>
      </c>
      <c r="O4104">
        <v>1</v>
      </c>
      <c r="P4104" t="str">
        <f t="shared" si="648"/>
        <v>City Route</v>
      </c>
      <c r="Q4104" t="str">
        <f t="shared" si="649"/>
        <v/>
      </c>
    </row>
    <row r="4105" spans="1:17">
      <c r="A4105">
        <v>12</v>
      </c>
      <c r="B4105" t="s">
        <v>8</v>
      </c>
      <c r="C4105" t="s">
        <v>10</v>
      </c>
      <c r="D4105" t="s">
        <v>11</v>
      </c>
      <c r="E4105" s="1">
        <v>42562.047222222223</v>
      </c>
      <c r="F4105" t="s">
        <v>10</v>
      </c>
      <c r="G4105" s="3">
        <f t="shared" si="640"/>
        <v>42562</v>
      </c>
      <c r="H4105" s="2">
        <f t="shared" si="641"/>
        <v>4.7222222223354038E-2</v>
      </c>
      <c r="I4105">
        <f t="shared" si="642"/>
        <v>1</v>
      </c>
      <c r="J4105" t="str">
        <f t="shared" si="643"/>
        <v>Early Morning</v>
      </c>
      <c r="K4105" t="str">
        <f t="shared" si="644"/>
        <v>Thursday</v>
      </c>
      <c r="L4105" t="str">
        <f t="shared" si="645"/>
        <v>Failed</v>
      </c>
      <c r="M4105">
        <f t="shared" si="646"/>
        <v>0</v>
      </c>
      <c r="N4105">
        <f t="shared" si="647"/>
        <v>1</v>
      </c>
      <c r="O4105">
        <v>1</v>
      </c>
      <c r="P4105" t="str">
        <f t="shared" si="648"/>
        <v>City Route</v>
      </c>
      <c r="Q4105" t="str">
        <f t="shared" si="649"/>
        <v/>
      </c>
    </row>
    <row r="4106" spans="1:17">
      <c r="A4106">
        <v>16</v>
      </c>
      <c r="B4106" t="s">
        <v>6</v>
      </c>
      <c r="C4106" t="s">
        <v>10</v>
      </c>
      <c r="D4106" t="s">
        <v>11</v>
      </c>
      <c r="E4106" s="1">
        <v>42562.04791666667</v>
      </c>
      <c r="F4106" t="s">
        <v>10</v>
      </c>
      <c r="G4106" s="3">
        <f t="shared" si="640"/>
        <v>42562</v>
      </c>
      <c r="H4106" s="2">
        <f t="shared" si="641"/>
        <v>4.7916666670062114E-2</v>
      </c>
      <c r="I4106">
        <f t="shared" si="642"/>
        <v>1</v>
      </c>
      <c r="J4106" t="str">
        <f t="shared" si="643"/>
        <v>Early Morning</v>
      </c>
      <c r="K4106" t="str">
        <f t="shared" si="644"/>
        <v>Monday</v>
      </c>
      <c r="L4106" t="str">
        <f t="shared" si="645"/>
        <v>Failed</v>
      </c>
      <c r="M4106">
        <f t="shared" si="646"/>
        <v>0</v>
      </c>
      <c r="N4106">
        <f t="shared" si="647"/>
        <v>1</v>
      </c>
      <c r="O4106">
        <v>1</v>
      </c>
      <c r="P4106" t="str">
        <f t="shared" si="648"/>
        <v>Airport Route</v>
      </c>
      <c r="Q4106" t="str">
        <f t="shared" si="649"/>
        <v/>
      </c>
    </row>
    <row r="4107" spans="1:17">
      <c r="A4107">
        <v>14</v>
      </c>
      <c r="B4107" t="s">
        <v>6</v>
      </c>
      <c r="C4107" t="s">
        <v>10</v>
      </c>
      <c r="D4107" t="s">
        <v>11</v>
      </c>
      <c r="E4107" s="1">
        <v>42562.048611111109</v>
      </c>
      <c r="F4107" t="s">
        <v>10</v>
      </c>
      <c r="G4107" s="3">
        <f t="shared" si="640"/>
        <v>42562</v>
      </c>
      <c r="H4107" s="2">
        <f t="shared" si="641"/>
        <v>4.8611111109494232E-2</v>
      </c>
      <c r="I4107">
        <f t="shared" si="642"/>
        <v>1</v>
      </c>
      <c r="J4107" t="str">
        <f t="shared" si="643"/>
        <v>Early Morning</v>
      </c>
      <c r="K4107" t="str">
        <f t="shared" si="644"/>
        <v>Saturday</v>
      </c>
      <c r="L4107" t="str">
        <f t="shared" si="645"/>
        <v>Failed</v>
      </c>
      <c r="M4107">
        <f t="shared" si="646"/>
        <v>0</v>
      </c>
      <c r="N4107">
        <f t="shared" si="647"/>
        <v>1</v>
      </c>
      <c r="O4107">
        <v>1</v>
      </c>
      <c r="P4107" t="str">
        <f t="shared" si="648"/>
        <v>Airport Route</v>
      </c>
      <c r="Q4107" t="str">
        <f t="shared" si="649"/>
        <v/>
      </c>
    </row>
    <row r="4108" spans="1:17">
      <c r="A4108">
        <v>19</v>
      </c>
      <c r="B4108" t="s">
        <v>8</v>
      </c>
      <c r="C4108" t="s">
        <v>10</v>
      </c>
      <c r="D4108" t="s">
        <v>11</v>
      </c>
      <c r="E4108" s="1">
        <v>42562.051388888889</v>
      </c>
      <c r="F4108" t="s">
        <v>10</v>
      </c>
      <c r="G4108" s="3">
        <f t="shared" si="640"/>
        <v>42562</v>
      </c>
      <c r="H4108" s="2">
        <f t="shared" si="641"/>
        <v>5.1388888889050577E-2</v>
      </c>
      <c r="I4108">
        <f t="shared" si="642"/>
        <v>1</v>
      </c>
      <c r="J4108" t="str">
        <f t="shared" si="643"/>
        <v>Early Morning</v>
      </c>
      <c r="K4108" t="str">
        <f t="shared" si="644"/>
        <v>Thursday</v>
      </c>
      <c r="L4108" t="str">
        <f t="shared" si="645"/>
        <v>Failed</v>
      </c>
      <c r="M4108">
        <f t="shared" si="646"/>
        <v>0</v>
      </c>
      <c r="N4108">
        <f t="shared" si="647"/>
        <v>1</v>
      </c>
      <c r="O4108">
        <v>1</v>
      </c>
      <c r="P4108" t="str">
        <f t="shared" si="648"/>
        <v>City Route</v>
      </c>
      <c r="Q4108" t="str">
        <f t="shared" si="649"/>
        <v/>
      </c>
    </row>
    <row r="4109" spans="1:17">
      <c r="A4109">
        <v>15</v>
      </c>
      <c r="B4109" t="s">
        <v>8</v>
      </c>
      <c r="C4109" t="s">
        <v>10</v>
      </c>
      <c r="D4109" t="s">
        <v>11</v>
      </c>
      <c r="E4109" s="1">
        <v>42562.052083333336</v>
      </c>
      <c r="F4109" t="s">
        <v>10</v>
      </c>
      <c r="G4109" s="3">
        <f t="shared" si="640"/>
        <v>42562</v>
      </c>
      <c r="H4109" s="2">
        <f t="shared" si="641"/>
        <v>5.2083333335758653E-2</v>
      </c>
      <c r="I4109">
        <f t="shared" si="642"/>
        <v>1</v>
      </c>
      <c r="J4109" t="str">
        <f t="shared" si="643"/>
        <v>Early Morning</v>
      </c>
      <c r="K4109" t="str">
        <f t="shared" si="644"/>
        <v>Sunday</v>
      </c>
      <c r="L4109" t="str">
        <f t="shared" si="645"/>
        <v>Failed</v>
      </c>
      <c r="M4109">
        <f t="shared" si="646"/>
        <v>0</v>
      </c>
      <c r="N4109">
        <f t="shared" si="647"/>
        <v>1</v>
      </c>
      <c r="O4109">
        <v>1</v>
      </c>
      <c r="P4109" t="str">
        <f t="shared" si="648"/>
        <v>City Route</v>
      </c>
      <c r="Q4109" t="str">
        <f t="shared" si="649"/>
        <v/>
      </c>
    </row>
    <row r="4110" spans="1:17">
      <c r="A4110">
        <v>17</v>
      </c>
      <c r="B4110" t="s">
        <v>6</v>
      </c>
      <c r="C4110" t="s">
        <v>10</v>
      </c>
      <c r="D4110" t="s">
        <v>11</v>
      </c>
      <c r="E4110" s="1">
        <v>42562.052777777775</v>
      </c>
      <c r="F4110" t="s">
        <v>10</v>
      </c>
      <c r="G4110" s="3">
        <f t="shared" si="640"/>
        <v>42562</v>
      </c>
      <c r="H4110" s="2">
        <f t="shared" si="641"/>
        <v>5.2777777775190771E-2</v>
      </c>
      <c r="I4110">
        <f t="shared" si="642"/>
        <v>1</v>
      </c>
      <c r="J4110" t="str">
        <f t="shared" si="643"/>
        <v>Early Morning</v>
      </c>
      <c r="K4110" t="str">
        <f t="shared" si="644"/>
        <v>Tuesday</v>
      </c>
      <c r="L4110" t="str">
        <f t="shared" si="645"/>
        <v>Failed</v>
      </c>
      <c r="M4110">
        <f t="shared" si="646"/>
        <v>0</v>
      </c>
      <c r="N4110">
        <f t="shared" si="647"/>
        <v>1</v>
      </c>
      <c r="O4110">
        <v>1</v>
      </c>
      <c r="P4110" t="str">
        <f t="shared" si="648"/>
        <v>Airport Route</v>
      </c>
      <c r="Q4110" t="str">
        <f t="shared" si="649"/>
        <v/>
      </c>
    </row>
    <row r="4111" spans="1:17">
      <c r="A4111">
        <v>20</v>
      </c>
      <c r="B4111" t="s">
        <v>6</v>
      </c>
      <c r="C4111" t="s">
        <v>10</v>
      </c>
      <c r="D4111" t="s">
        <v>11</v>
      </c>
      <c r="E4111" s="1">
        <v>42562.057638888888</v>
      </c>
      <c r="F4111" t="s">
        <v>10</v>
      </c>
      <c r="G4111" s="3">
        <f t="shared" si="640"/>
        <v>42562</v>
      </c>
      <c r="H4111" s="2">
        <f t="shared" si="641"/>
        <v>5.7638888887595385E-2</v>
      </c>
      <c r="I4111">
        <f t="shared" si="642"/>
        <v>1</v>
      </c>
      <c r="J4111" t="str">
        <f t="shared" si="643"/>
        <v>Early Morning</v>
      </c>
      <c r="K4111" t="str">
        <f t="shared" si="644"/>
        <v>Friday</v>
      </c>
      <c r="L4111" t="str">
        <f t="shared" si="645"/>
        <v>Failed</v>
      </c>
      <c r="M4111">
        <f t="shared" si="646"/>
        <v>0</v>
      </c>
      <c r="N4111">
        <f t="shared" si="647"/>
        <v>1</v>
      </c>
      <c r="O4111">
        <v>1</v>
      </c>
      <c r="P4111" t="str">
        <f t="shared" si="648"/>
        <v>Airport Route</v>
      </c>
      <c r="Q4111" t="str">
        <f t="shared" si="649"/>
        <v/>
      </c>
    </row>
    <row r="4112" spans="1:17">
      <c r="A4112">
        <v>23</v>
      </c>
      <c r="B4112" t="s">
        <v>8</v>
      </c>
      <c r="C4112" t="s">
        <v>10</v>
      </c>
      <c r="D4112" t="s">
        <v>11</v>
      </c>
      <c r="E4112" s="1">
        <v>42562.068055555559</v>
      </c>
      <c r="F4112" t="s">
        <v>10</v>
      </c>
      <c r="G4112" s="3">
        <f t="shared" si="640"/>
        <v>42562</v>
      </c>
      <c r="H4112" s="2">
        <f t="shared" si="641"/>
        <v>6.805555555911269E-2</v>
      </c>
      <c r="I4112">
        <f t="shared" si="642"/>
        <v>1</v>
      </c>
      <c r="J4112" t="str">
        <f t="shared" si="643"/>
        <v>Early Morning</v>
      </c>
      <c r="K4112" t="str">
        <f t="shared" si="644"/>
        <v>Monday</v>
      </c>
      <c r="L4112" t="str">
        <f t="shared" si="645"/>
        <v>Failed</v>
      </c>
      <c r="M4112">
        <f t="shared" si="646"/>
        <v>0</v>
      </c>
      <c r="N4112">
        <f t="shared" si="647"/>
        <v>1</v>
      </c>
      <c r="O4112">
        <v>1</v>
      </c>
      <c r="P4112" t="str">
        <f t="shared" si="648"/>
        <v>City Route</v>
      </c>
      <c r="Q4112" t="str">
        <f t="shared" si="649"/>
        <v/>
      </c>
    </row>
    <row r="4113" spans="1:17">
      <c r="A4113">
        <v>22</v>
      </c>
      <c r="B4113" t="s">
        <v>6</v>
      </c>
      <c r="C4113" t="s">
        <v>10</v>
      </c>
      <c r="D4113" t="s">
        <v>11</v>
      </c>
      <c r="E4113" s="1">
        <v>42562.069444444445</v>
      </c>
      <c r="F4113" t="s">
        <v>10</v>
      </c>
      <c r="G4113" s="3">
        <f t="shared" si="640"/>
        <v>42562</v>
      </c>
      <c r="H4113" s="2">
        <f t="shared" si="641"/>
        <v>6.9444444445252884E-2</v>
      </c>
      <c r="I4113">
        <f t="shared" si="642"/>
        <v>1</v>
      </c>
      <c r="J4113" t="str">
        <f t="shared" si="643"/>
        <v>Early Morning</v>
      </c>
      <c r="K4113" t="str">
        <f t="shared" si="644"/>
        <v>Sunday</v>
      </c>
      <c r="L4113" t="str">
        <f t="shared" si="645"/>
        <v>Failed</v>
      </c>
      <c r="M4113">
        <f t="shared" si="646"/>
        <v>0</v>
      </c>
      <c r="N4113">
        <f t="shared" si="647"/>
        <v>1</v>
      </c>
      <c r="O4113">
        <v>1</v>
      </c>
      <c r="P4113" t="str">
        <f t="shared" si="648"/>
        <v>Airport Route</v>
      </c>
      <c r="Q4113" t="str">
        <f t="shared" si="649"/>
        <v/>
      </c>
    </row>
    <row r="4114" spans="1:17">
      <c r="A4114">
        <v>25</v>
      </c>
      <c r="B4114" t="s">
        <v>6</v>
      </c>
      <c r="C4114" t="s">
        <v>10</v>
      </c>
      <c r="D4114" t="s">
        <v>11</v>
      </c>
      <c r="E4114" s="1">
        <v>42562.072916666664</v>
      </c>
      <c r="F4114" t="s">
        <v>10</v>
      </c>
      <c r="G4114" s="3">
        <f t="shared" si="640"/>
        <v>42562</v>
      </c>
      <c r="H4114" s="2">
        <f t="shared" si="641"/>
        <v>7.2916666664241347E-2</v>
      </c>
      <c r="I4114">
        <f t="shared" si="642"/>
        <v>1</v>
      </c>
      <c r="J4114" t="str">
        <f t="shared" si="643"/>
        <v>Early Morning</v>
      </c>
      <c r="K4114" t="str">
        <f t="shared" si="644"/>
        <v>Wednesday</v>
      </c>
      <c r="L4114" t="str">
        <f t="shared" si="645"/>
        <v>Failed</v>
      </c>
      <c r="M4114">
        <f t="shared" si="646"/>
        <v>0</v>
      </c>
      <c r="N4114">
        <f t="shared" si="647"/>
        <v>1</v>
      </c>
      <c r="O4114">
        <v>1</v>
      </c>
      <c r="P4114" t="str">
        <f t="shared" si="648"/>
        <v>Airport Route</v>
      </c>
      <c r="Q4114" t="str">
        <f t="shared" si="649"/>
        <v/>
      </c>
    </row>
    <row r="4115" spans="1:17">
      <c r="A4115">
        <v>24</v>
      </c>
      <c r="B4115" t="s">
        <v>6</v>
      </c>
      <c r="C4115" t="s">
        <v>10</v>
      </c>
      <c r="D4115" t="s">
        <v>11</v>
      </c>
      <c r="E4115" s="1">
        <v>42562.074999999997</v>
      </c>
      <c r="F4115" t="s">
        <v>10</v>
      </c>
      <c r="G4115" s="3">
        <f t="shared" si="640"/>
        <v>42562</v>
      </c>
      <c r="H4115" s="2">
        <f t="shared" si="641"/>
        <v>7.4999999997089617E-2</v>
      </c>
      <c r="I4115">
        <f t="shared" si="642"/>
        <v>1</v>
      </c>
      <c r="J4115" t="str">
        <f t="shared" si="643"/>
        <v>Early Morning</v>
      </c>
      <c r="K4115" t="str">
        <f t="shared" si="644"/>
        <v>Tuesday</v>
      </c>
      <c r="L4115" t="str">
        <f t="shared" si="645"/>
        <v>Failed</v>
      </c>
      <c r="M4115">
        <f t="shared" si="646"/>
        <v>0</v>
      </c>
      <c r="N4115">
        <f t="shared" si="647"/>
        <v>1</v>
      </c>
      <c r="O4115">
        <v>1</v>
      </c>
      <c r="P4115" t="str">
        <f t="shared" si="648"/>
        <v>Airport Route</v>
      </c>
      <c r="Q4115" t="str">
        <f t="shared" si="649"/>
        <v/>
      </c>
    </row>
    <row r="4116" spans="1:17">
      <c r="A4116">
        <v>27</v>
      </c>
      <c r="B4116" t="s">
        <v>6</v>
      </c>
      <c r="C4116" t="s">
        <v>10</v>
      </c>
      <c r="D4116" t="s">
        <v>11</v>
      </c>
      <c r="E4116" s="1">
        <v>42562.075694444444</v>
      </c>
      <c r="F4116" t="s">
        <v>10</v>
      </c>
      <c r="G4116" s="3">
        <f t="shared" si="640"/>
        <v>42562</v>
      </c>
      <c r="H4116" s="2">
        <f t="shared" si="641"/>
        <v>7.5694444443797693E-2</v>
      </c>
      <c r="I4116">
        <f t="shared" si="642"/>
        <v>1</v>
      </c>
      <c r="J4116" t="str">
        <f t="shared" si="643"/>
        <v>Early Morning</v>
      </c>
      <c r="K4116" t="str">
        <f t="shared" si="644"/>
        <v>Friday</v>
      </c>
      <c r="L4116" t="str">
        <f t="shared" si="645"/>
        <v>Failed</v>
      </c>
      <c r="M4116">
        <f t="shared" si="646"/>
        <v>0</v>
      </c>
      <c r="N4116">
        <f t="shared" si="647"/>
        <v>1</v>
      </c>
      <c r="O4116">
        <v>1</v>
      </c>
      <c r="P4116" t="str">
        <f t="shared" si="648"/>
        <v>Airport Route</v>
      </c>
      <c r="Q4116" t="str">
        <f t="shared" si="649"/>
        <v/>
      </c>
    </row>
    <row r="4117" spans="1:17">
      <c r="A4117">
        <v>26</v>
      </c>
      <c r="B4117" t="s">
        <v>6</v>
      </c>
      <c r="C4117" t="s">
        <v>10</v>
      </c>
      <c r="D4117" t="s">
        <v>11</v>
      </c>
      <c r="E4117" s="1">
        <v>42562.075694444444</v>
      </c>
      <c r="F4117" t="s">
        <v>10</v>
      </c>
      <c r="G4117" s="3">
        <f t="shared" si="640"/>
        <v>42562</v>
      </c>
      <c r="H4117" s="2">
        <f t="shared" si="641"/>
        <v>7.5694444443797693E-2</v>
      </c>
      <c r="I4117">
        <f t="shared" si="642"/>
        <v>1</v>
      </c>
      <c r="J4117" t="str">
        <f t="shared" si="643"/>
        <v>Early Morning</v>
      </c>
      <c r="K4117" t="str">
        <f t="shared" si="644"/>
        <v>Thursday</v>
      </c>
      <c r="L4117" t="str">
        <f t="shared" si="645"/>
        <v>Failed</v>
      </c>
      <c r="M4117">
        <f t="shared" si="646"/>
        <v>0</v>
      </c>
      <c r="N4117">
        <f t="shared" si="647"/>
        <v>1</v>
      </c>
      <c r="O4117">
        <v>1</v>
      </c>
      <c r="P4117" t="str">
        <f t="shared" si="648"/>
        <v>Airport Route</v>
      </c>
      <c r="Q4117" t="str">
        <f t="shared" si="649"/>
        <v/>
      </c>
    </row>
    <row r="4118" spans="1:17">
      <c r="A4118">
        <v>29</v>
      </c>
      <c r="B4118" t="s">
        <v>8</v>
      </c>
      <c r="C4118" t="s">
        <v>10</v>
      </c>
      <c r="D4118" t="s">
        <v>11</v>
      </c>
      <c r="E4118" s="1">
        <v>42562.079861111109</v>
      </c>
      <c r="F4118" t="s">
        <v>10</v>
      </c>
      <c r="G4118" s="3">
        <f t="shared" si="640"/>
        <v>42562</v>
      </c>
      <c r="H4118" s="2">
        <f t="shared" si="641"/>
        <v>7.9861111109494232E-2</v>
      </c>
      <c r="I4118">
        <f t="shared" si="642"/>
        <v>1</v>
      </c>
      <c r="J4118" t="str">
        <f t="shared" si="643"/>
        <v>Early Morning</v>
      </c>
      <c r="K4118" t="str">
        <f t="shared" si="644"/>
        <v>Sunday</v>
      </c>
      <c r="L4118" t="str">
        <f t="shared" si="645"/>
        <v>Failed</v>
      </c>
      <c r="M4118">
        <f t="shared" si="646"/>
        <v>0</v>
      </c>
      <c r="N4118">
        <f t="shared" si="647"/>
        <v>1</v>
      </c>
      <c r="O4118">
        <v>1</v>
      </c>
      <c r="P4118" t="str">
        <f t="shared" si="648"/>
        <v>City Route</v>
      </c>
      <c r="Q4118" t="str">
        <f t="shared" si="649"/>
        <v/>
      </c>
    </row>
    <row r="4119" spans="1:17">
      <c r="A4119">
        <v>28</v>
      </c>
      <c r="B4119" t="s">
        <v>8</v>
      </c>
      <c r="C4119" t="s">
        <v>10</v>
      </c>
      <c r="D4119" t="s">
        <v>11</v>
      </c>
      <c r="E4119" s="1">
        <v>42562.084722222222</v>
      </c>
      <c r="F4119" t="s">
        <v>10</v>
      </c>
      <c r="G4119" s="3">
        <f t="shared" si="640"/>
        <v>42562</v>
      </c>
      <c r="H4119" s="2">
        <f t="shared" si="641"/>
        <v>8.4722222221898846E-2</v>
      </c>
      <c r="I4119">
        <f t="shared" si="642"/>
        <v>2</v>
      </c>
      <c r="J4119" t="str">
        <f t="shared" si="643"/>
        <v>Early Morning</v>
      </c>
      <c r="K4119" t="str">
        <f t="shared" si="644"/>
        <v>Saturday</v>
      </c>
      <c r="L4119" t="str">
        <f t="shared" si="645"/>
        <v>Failed</v>
      </c>
      <c r="M4119">
        <f t="shared" si="646"/>
        <v>0</v>
      </c>
      <c r="N4119">
        <f t="shared" si="647"/>
        <v>1</v>
      </c>
      <c r="O4119">
        <v>1</v>
      </c>
      <c r="P4119" t="str">
        <f t="shared" si="648"/>
        <v>City Route</v>
      </c>
      <c r="Q4119" t="str">
        <f t="shared" si="649"/>
        <v/>
      </c>
    </row>
    <row r="4120" spans="1:17">
      <c r="A4120">
        <v>31</v>
      </c>
      <c r="B4120" t="s">
        <v>8</v>
      </c>
      <c r="C4120" t="s">
        <v>10</v>
      </c>
      <c r="D4120" t="s">
        <v>11</v>
      </c>
      <c r="E4120" s="1">
        <v>42562.090277777781</v>
      </c>
      <c r="F4120" t="s">
        <v>10</v>
      </c>
      <c r="G4120" s="3">
        <f t="shared" si="640"/>
        <v>42562</v>
      </c>
      <c r="H4120" s="2">
        <f t="shared" si="641"/>
        <v>9.0277777781011537E-2</v>
      </c>
      <c r="I4120">
        <f t="shared" si="642"/>
        <v>2</v>
      </c>
      <c r="J4120" t="str">
        <f t="shared" si="643"/>
        <v>Early Morning</v>
      </c>
      <c r="K4120" t="str">
        <f t="shared" si="644"/>
        <v>Tuesday</v>
      </c>
      <c r="L4120" t="str">
        <f t="shared" si="645"/>
        <v>Failed</v>
      </c>
      <c r="M4120">
        <f t="shared" si="646"/>
        <v>0</v>
      </c>
      <c r="N4120">
        <f t="shared" si="647"/>
        <v>1</v>
      </c>
      <c r="O4120">
        <v>1</v>
      </c>
      <c r="P4120" t="str">
        <f t="shared" si="648"/>
        <v>City Route</v>
      </c>
      <c r="Q4120" t="str">
        <f t="shared" si="649"/>
        <v/>
      </c>
    </row>
    <row r="4121" spans="1:17">
      <c r="A4121">
        <v>32</v>
      </c>
      <c r="B4121" t="s">
        <v>6</v>
      </c>
      <c r="C4121" t="s">
        <v>10</v>
      </c>
      <c r="D4121" t="s">
        <v>11</v>
      </c>
      <c r="E4121" s="1">
        <v>42562.09375</v>
      </c>
      <c r="F4121" t="s">
        <v>10</v>
      </c>
      <c r="G4121" s="3">
        <f t="shared" si="640"/>
        <v>42562</v>
      </c>
      <c r="H4121" s="2">
        <f t="shared" si="641"/>
        <v>9.375E-2</v>
      </c>
      <c r="I4121">
        <f t="shared" si="642"/>
        <v>2</v>
      </c>
      <c r="J4121" t="str">
        <f t="shared" si="643"/>
        <v>Early Morning</v>
      </c>
      <c r="K4121" t="str">
        <f t="shared" si="644"/>
        <v>Wednesday</v>
      </c>
      <c r="L4121" t="str">
        <f t="shared" si="645"/>
        <v>Failed</v>
      </c>
      <c r="M4121">
        <f t="shared" si="646"/>
        <v>0</v>
      </c>
      <c r="N4121">
        <f t="shared" si="647"/>
        <v>1</v>
      </c>
      <c r="O4121">
        <v>1</v>
      </c>
      <c r="P4121" t="str">
        <f t="shared" si="648"/>
        <v>Airport Route</v>
      </c>
      <c r="Q4121" t="str">
        <f t="shared" si="649"/>
        <v/>
      </c>
    </row>
    <row r="4122" spans="1:17">
      <c r="A4122">
        <v>36</v>
      </c>
      <c r="B4122" t="s">
        <v>8</v>
      </c>
      <c r="C4122" t="s">
        <v>10</v>
      </c>
      <c r="D4122" t="s">
        <v>11</v>
      </c>
      <c r="E4122" s="1">
        <v>42562.106249999997</v>
      </c>
      <c r="F4122" t="s">
        <v>10</v>
      </c>
      <c r="G4122" s="3">
        <f t="shared" si="640"/>
        <v>42562</v>
      </c>
      <c r="H4122" s="2">
        <f t="shared" si="641"/>
        <v>0.10624999999708962</v>
      </c>
      <c r="I4122">
        <f t="shared" si="642"/>
        <v>2</v>
      </c>
      <c r="J4122" t="str">
        <f t="shared" si="643"/>
        <v>Early Morning</v>
      </c>
      <c r="K4122" t="str">
        <f t="shared" si="644"/>
        <v>Sunday</v>
      </c>
      <c r="L4122" t="str">
        <f t="shared" si="645"/>
        <v>Failed</v>
      </c>
      <c r="M4122">
        <f t="shared" si="646"/>
        <v>0</v>
      </c>
      <c r="N4122">
        <f t="shared" si="647"/>
        <v>1</v>
      </c>
      <c r="O4122">
        <v>1</v>
      </c>
      <c r="P4122" t="str">
        <f t="shared" si="648"/>
        <v>City Route</v>
      </c>
      <c r="Q4122" t="str">
        <f t="shared" si="649"/>
        <v/>
      </c>
    </row>
    <row r="4123" spans="1:17">
      <c r="A4123">
        <v>37</v>
      </c>
      <c r="B4123" t="s">
        <v>6</v>
      </c>
      <c r="C4123" t="s">
        <v>10</v>
      </c>
      <c r="D4123" t="s">
        <v>11</v>
      </c>
      <c r="E4123" s="1">
        <v>42562.106944444444</v>
      </c>
      <c r="F4123" t="s">
        <v>10</v>
      </c>
      <c r="G4123" s="3">
        <f t="shared" si="640"/>
        <v>42562</v>
      </c>
      <c r="H4123" s="2">
        <f t="shared" si="641"/>
        <v>0.10694444444379769</v>
      </c>
      <c r="I4123">
        <f t="shared" si="642"/>
        <v>2</v>
      </c>
      <c r="J4123" t="str">
        <f t="shared" si="643"/>
        <v>Early Morning</v>
      </c>
      <c r="K4123" t="str">
        <f t="shared" si="644"/>
        <v>Monday</v>
      </c>
      <c r="L4123" t="str">
        <f t="shared" si="645"/>
        <v>Failed</v>
      </c>
      <c r="M4123">
        <f t="shared" si="646"/>
        <v>0</v>
      </c>
      <c r="N4123">
        <f t="shared" si="647"/>
        <v>1</v>
      </c>
      <c r="O4123">
        <v>1</v>
      </c>
      <c r="P4123" t="str">
        <f t="shared" si="648"/>
        <v>Airport Route</v>
      </c>
      <c r="Q4123" t="str">
        <f t="shared" si="649"/>
        <v/>
      </c>
    </row>
    <row r="4124" spans="1:17">
      <c r="A4124">
        <v>38</v>
      </c>
      <c r="B4124" t="s">
        <v>8</v>
      </c>
      <c r="C4124" t="s">
        <v>10</v>
      </c>
      <c r="D4124" t="s">
        <v>11</v>
      </c>
      <c r="E4124" s="1">
        <v>42562.11041666667</v>
      </c>
      <c r="F4124" t="s">
        <v>10</v>
      </c>
      <c r="G4124" s="3">
        <f t="shared" si="640"/>
        <v>42562</v>
      </c>
      <c r="H4124" s="2">
        <f t="shared" si="641"/>
        <v>0.11041666667006211</v>
      </c>
      <c r="I4124">
        <f t="shared" si="642"/>
        <v>2</v>
      </c>
      <c r="J4124" t="str">
        <f t="shared" si="643"/>
        <v>Early Morning</v>
      </c>
      <c r="K4124" t="str">
        <f t="shared" si="644"/>
        <v>Tuesday</v>
      </c>
      <c r="L4124" t="str">
        <f t="shared" si="645"/>
        <v>Failed</v>
      </c>
      <c r="M4124">
        <f t="shared" si="646"/>
        <v>0</v>
      </c>
      <c r="N4124">
        <f t="shared" si="647"/>
        <v>1</v>
      </c>
      <c r="O4124">
        <v>1</v>
      </c>
      <c r="P4124" t="str">
        <f t="shared" si="648"/>
        <v>City Route</v>
      </c>
      <c r="Q4124" t="str">
        <f t="shared" si="649"/>
        <v/>
      </c>
    </row>
    <row r="4125" spans="1:17">
      <c r="A4125">
        <v>40</v>
      </c>
      <c r="B4125" t="s">
        <v>6</v>
      </c>
      <c r="C4125" t="s">
        <v>10</v>
      </c>
      <c r="D4125" t="s">
        <v>11</v>
      </c>
      <c r="E4125" s="1">
        <v>42562.112500000003</v>
      </c>
      <c r="F4125" t="s">
        <v>10</v>
      </c>
      <c r="G4125" s="3">
        <f t="shared" si="640"/>
        <v>42562</v>
      </c>
      <c r="H4125" s="2">
        <f t="shared" si="641"/>
        <v>0.11250000000291038</v>
      </c>
      <c r="I4125">
        <f t="shared" si="642"/>
        <v>2</v>
      </c>
      <c r="J4125" t="str">
        <f t="shared" si="643"/>
        <v>Early Morning</v>
      </c>
      <c r="K4125" t="str">
        <f t="shared" si="644"/>
        <v>Thursday</v>
      </c>
      <c r="L4125" t="str">
        <f t="shared" si="645"/>
        <v>Failed</v>
      </c>
      <c r="M4125">
        <f t="shared" si="646"/>
        <v>0</v>
      </c>
      <c r="N4125">
        <f t="shared" si="647"/>
        <v>1</v>
      </c>
      <c r="O4125">
        <v>1</v>
      </c>
      <c r="P4125" t="str">
        <f t="shared" si="648"/>
        <v>Airport Route</v>
      </c>
      <c r="Q4125" t="str">
        <f t="shared" si="649"/>
        <v/>
      </c>
    </row>
    <row r="4126" spans="1:17">
      <c r="A4126">
        <v>39</v>
      </c>
      <c r="B4126" t="s">
        <v>6</v>
      </c>
      <c r="C4126" t="s">
        <v>10</v>
      </c>
      <c r="D4126" t="s">
        <v>11</v>
      </c>
      <c r="E4126" s="1">
        <v>42562.116666666669</v>
      </c>
      <c r="F4126" t="s">
        <v>10</v>
      </c>
      <c r="G4126" s="3">
        <f t="shared" si="640"/>
        <v>42562</v>
      </c>
      <c r="H4126" s="2">
        <f t="shared" si="641"/>
        <v>0.11666666666860692</v>
      </c>
      <c r="I4126">
        <f t="shared" si="642"/>
        <v>2</v>
      </c>
      <c r="J4126" t="str">
        <f t="shared" si="643"/>
        <v>Early Morning</v>
      </c>
      <c r="K4126" t="str">
        <f t="shared" si="644"/>
        <v>Wednesday</v>
      </c>
      <c r="L4126" t="str">
        <f t="shared" si="645"/>
        <v>Failed</v>
      </c>
      <c r="M4126">
        <f t="shared" si="646"/>
        <v>0</v>
      </c>
      <c r="N4126">
        <f t="shared" si="647"/>
        <v>1</v>
      </c>
      <c r="O4126">
        <v>1</v>
      </c>
      <c r="P4126" t="str">
        <f t="shared" si="648"/>
        <v>Airport Route</v>
      </c>
      <c r="Q4126" t="str">
        <f t="shared" si="649"/>
        <v/>
      </c>
    </row>
    <row r="4127" spans="1:17">
      <c r="A4127">
        <v>42</v>
      </c>
      <c r="B4127" t="s">
        <v>6</v>
      </c>
      <c r="C4127" t="s">
        <v>10</v>
      </c>
      <c r="D4127" t="s">
        <v>11</v>
      </c>
      <c r="E4127" s="1">
        <v>42562.121527777781</v>
      </c>
      <c r="F4127" t="s">
        <v>10</v>
      </c>
      <c r="G4127" s="3">
        <f t="shared" si="640"/>
        <v>42562</v>
      </c>
      <c r="H4127" s="2">
        <f t="shared" si="641"/>
        <v>0.12152777778101154</v>
      </c>
      <c r="I4127">
        <f t="shared" si="642"/>
        <v>2</v>
      </c>
      <c r="J4127" t="str">
        <f t="shared" si="643"/>
        <v>Early Morning</v>
      </c>
      <c r="K4127" t="str">
        <f t="shared" si="644"/>
        <v>Saturday</v>
      </c>
      <c r="L4127" t="str">
        <f t="shared" si="645"/>
        <v>Failed</v>
      </c>
      <c r="M4127">
        <f t="shared" si="646"/>
        <v>0</v>
      </c>
      <c r="N4127">
        <f t="shared" si="647"/>
        <v>1</v>
      </c>
      <c r="O4127">
        <v>1</v>
      </c>
      <c r="P4127" t="str">
        <f t="shared" si="648"/>
        <v>Airport Route</v>
      </c>
      <c r="Q4127" t="str">
        <f t="shared" si="649"/>
        <v/>
      </c>
    </row>
    <row r="4128" spans="1:17">
      <c r="A4128">
        <v>43</v>
      </c>
      <c r="B4128" t="s">
        <v>8</v>
      </c>
      <c r="C4128" t="s">
        <v>10</v>
      </c>
      <c r="D4128" t="s">
        <v>11</v>
      </c>
      <c r="E4128" s="1">
        <v>42562.129166666666</v>
      </c>
      <c r="F4128" t="s">
        <v>10</v>
      </c>
      <c r="G4128" s="3">
        <f t="shared" si="640"/>
        <v>42562</v>
      </c>
      <c r="H4128" s="2">
        <f t="shared" si="641"/>
        <v>0.12916666666569654</v>
      </c>
      <c r="I4128">
        <f t="shared" si="642"/>
        <v>3</v>
      </c>
      <c r="J4128" t="str">
        <f t="shared" si="643"/>
        <v>Early Morning</v>
      </c>
      <c r="K4128" t="str">
        <f t="shared" si="644"/>
        <v>Sunday</v>
      </c>
      <c r="L4128" t="str">
        <f t="shared" si="645"/>
        <v>Failed</v>
      </c>
      <c r="M4128">
        <f t="shared" si="646"/>
        <v>0</v>
      </c>
      <c r="N4128">
        <f t="shared" si="647"/>
        <v>1</v>
      </c>
      <c r="O4128">
        <v>1</v>
      </c>
      <c r="P4128" t="str">
        <f t="shared" si="648"/>
        <v>City Route</v>
      </c>
      <c r="Q4128" t="str">
        <f t="shared" si="649"/>
        <v/>
      </c>
    </row>
    <row r="4129" spans="1:17">
      <c r="A4129">
        <v>44</v>
      </c>
      <c r="B4129" t="s">
        <v>6</v>
      </c>
      <c r="C4129" t="s">
        <v>10</v>
      </c>
      <c r="D4129" t="s">
        <v>11</v>
      </c>
      <c r="E4129" s="1">
        <v>42562.129861111112</v>
      </c>
      <c r="F4129" t="s">
        <v>10</v>
      </c>
      <c r="G4129" s="3">
        <f t="shared" si="640"/>
        <v>42562</v>
      </c>
      <c r="H4129" s="2">
        <f t="shared" si="641"/>
        <v>0.12986111111240461</v>
      </c>
      <c r="I4129">
        <f t="shared" si="642"/>
        <v>3</v>
      </c>
      <c r="J4129" t="str">
        <f t="shared" si="643"/>
        <v>Early Morning</v>
      </c>
      <c r="K4129" t="str">
        <f t="shared" si="644"/>
        <v>Monday</v>
      </c>
      <c r="L4129" t="str">
        <f t="shared" si="645"/>
        <v>Failed</v>
      </c>
      <c r="M4129">
        <f t="shared" si="646"/>
        <v>0</v>
      </c>
      <c r="N4129">
        <f t="shared" si="647"/>
        <v>1</v>
      </c>
      <c r="O4129">
        <v>1</v>
      </c>
      <c r="P4129" t="str">
        <f t="shared" si="648"/>
        <v>Airport Route</v>
      </c>
      <c r="Q4129" t="str">
        <f t="shared" si="649"/>
        <v/>
      </c>
    </row>
    <row r="4130" spans="1:17">
      <c r="A4130">
        <v>46</v>
      </c>
      <c r="B4130" t="s">
        <v>6</v>
      </c>
      <c r="C4130" t="s">
        <v>10</v>
      </c>
      <c r="D4130" t="s">
        <v>11</v>
      </c>
      <c r="E4130" s="1">
        <v>42562.136111111111</v>
      </c>
      <c r="F4130" t="s">
        <v>10</v>
      </c>
      <c r="G4130" s="3">
        <f t="shared" si="640"/>
        <v>42562</v>
      </c>
      <c r="H4130" s="2">
        <f t="shared" si="641"/>
        <v>0.13611111111094942</v>
      </c>
      <c r="I4130">
        <f t="shared" si="642"/>
        <v>3</v>
      </c>
      <c r="J4130" t="str">
        <f t="shared" si="643"/>
        <v>Early Morning</v>
      </c>
      <c r="K4130" t="str">
        <f t="shared" si="644"/>
        <v>Wednesday</v>
      </c>
      <c r="L4130" t="str">
        <f t="shared" si="645"/>
        <v>Failed</v>
      </c>
      <c r="M4130">
        <f t="shared" si="646"/>
        <v>0</v>
      </c>
      <c r="N4130">
        <f t="shared" si="647"/>
        <v>1</v>
      </c>
      <c r="O4130">
        <v>1</v>
      </c>
      <c r="P4130" t="str">
        <f t="shared" si="648"/>
        <v>Airport Route</v>
      </c>
      <c r="Q4130" t="str">
        <f t="shared" si="649"/>
        <v/>
      </c>
    </row>
    <row r="4131" spans="1:17">
      <c r="A4131">
        <v>49</v>
      </c>
      <c r="B4131" t="s">
        <v>6</v>
      </c>
      <c r="C4131" t="s">
        <v>10</v>
      </c>
      <c r="D4131" t="s">
        <v>11</v>
      </c>
      <c r="E4131" s="1">
        <v>42562.145138888889</v>
      </c>
      <c r="F4131" t="s">
        <v>10</v>
      </c>
      <c r="G4131" s="3">
        <f t="shared" si="640"/>
        <v>42562</v>
      </c>
      <c r="H4131" s="2">
        <f t="shared" si="641"/>
        <v>0.14513888888905058</v>
      </c>
      <c r="I4131">
        <f t="shared" si="642"/>
        <v>3</v>
      </c>
      <c r="J4131" t="str">
        <f t="shared" si="643"/>
        <v>Early Morning</v>
      </c>
      <c r="K4131" t="str">
        <f t="shared" si="644"/>
        <v>Saturday</v>
      </c>
      <c r="L4131" t="str">
        <f t="shared" si="645"/>
        <v>Failed</v>
      </c>
      <c r="M4131">
        <f t="shared" si="646"/>
        <v>0</v>
      </c>
      <c r="N4131">
        <f t="shared" si="647"/>
        <v>1</v>
      </c>
      <c r="O4131">
        <v>1</v>
      </c>
      <c r="P4131" t="str">
        <f t="shared" si="648"/>
        <v>Airport Route</v>
      </c>
      <c r="Q4131" t="str">
        <f t="shared" si="649"/>
        <v/>
      </c>
    </row>
    <row r="4132" spans="1:17">
      <c r="A4132">
        <v>52</v>
      </c>
      <c r="B4132" t="s">
        <v>8</v>
      </c>
      <c r="C4132" t="s">
        <v>10</v>
      </c>
      <c r="D4132" t="s">
        <v>11</v>
      </c>
      <c r="E4132" s="1">
        <v>42562.145833333336</v>
      </c>
      <c r="F4132" t="s">
        <v>10</v>
      </c>
      <c r="G4132" s="3">
        <f t="shared" si="640"/>
        <v>42562</v>
      </c>
      <c r="H4132" s="2">
        <f t="shared" si="641"/>
        <v>0.14583333333575865</v>
      </c>
      <c r="I4132">
        <f t="shared" si="642"/>
        <v>3</v>
      </c>
      <c r="J4132" t="str">
        <f t="shared" si="643"/>
        <v>Early Morning</v>
      </c>
      <c r="K4132" t="str">
        <f t="shared" si="644"/>
        <v>Tuesday</v>
      </c>
      <c r="L4132" t="str">
        <f t="shared" si="645"/>
        <v>Failed</v>
      </c>
      <c r="M4132">
        <f t="shared" si="646"/>
        <v>0</v>
      </c>
      <c r="N4132">
        <f t="shared" si="647"/>
        <v>1</v>
      </c>
      <c r="O4132">
        <v>1</v>
      </c>
      <c r="P4132" t="str">
        <f t="shared" si="648"/>
        <v>City Route</v>
      </c>
      <c r="Q4132" t="str">
        <f t="shared" si="649"/>
        <v/>
      </c>
    </row>
    <row r="4133" spans="1:17">
      <c r="A4133">
        <v>54</v>
      </c>
      <c r="B4133" t="s">
        <v>8</v>
      </c>
      <c r="C4133" t="s">
        <v>10</v>
      </c>
      <c r="D4133" t="s">
        <v>11</v>
      </c>
      <c r="E4133" s="1">
        <v>42562.148611111108</v>
      </c>
      <c r="F4133" t="s">
        <v>10</v>
      </c>
      <c r="G4133" s="3">
        <f t="shared" si="640"/>
        <v>42562</v>
      </c>
      <c r="H4133" s="2">
        <f t="shared" si="641"/>
        <v>0.14861111110803904</v>
      </c>
      <c r="I4133">
        <f t="shared" si="642"/>
        <v>3</v>
      </c>
      <c r="J4133" t="str">
        <f t="shared" si="643"/>
        <v>Early Morning</v>
      </c>
      <c r="K4133" t="str">
        <f t="shared" si="644"/>
        <v>Thursday</v>
      </c>
      <c r="L4133" t="str">
        <f t="shared" si="645"/>
        <v>Failed</v>
      </c>
      <c r="M4133">
        <f t="shared" si="646"/>
        <v>0</v>
      </c>
      <c r="N4133">
        <f t="shared" si="647"/>
        <v>1</v>
      </c>
      <c r="O4133">
        <v>1</v>
      </c>
      <c r="P4133" t="str">
        <f t="shared" si="648"/>
        <v>City Route</v>
      </c>
      <c r="Q4133" t="str">
        <f t="shared" si="649"/>
        <v/>
      </c>
    </row>
    <row r="4134" spans="1:17">
      <c r="A4134">
        <v>55</v>
      </c>
      <c r="B4134" t="s">
        <v>6</v>
      </c>
      <c r="C4134" t="s">
        <v>10</v>
      </c>
      <c r="D4134" t="s">
        <v>11</v>
      </c>
      <c r="E4134" s="1">
        <v>42562.15347222222</v>
      </c>
      <c r="F4134" t="s">
        <v>10</v>
      </c>
      <c r="G4134" s="3">
        <f t="shared" si="640"/>
        <v>42562</v>
      </c>
      <c r="H4134" s="2">
        <f t="shared" si="641"/>
        <v>0.15347222222044365</v>
      </c>
      <c r="I4134">
        <f t="shared" si="642"/>
        <v>3</v>
      </c>
      <c r="J4134" t="str">
        <f t="shared" si="643"/>
        <v>Early Morning</v>
      </c>
      <c r="K4134" t="str">
        <f t="shared" si="644"/>
        <v>Friday</v>
      </c>
      <c r="L4134" t="str">
        <f t="shared" si="645"/>
        <v>Failed</v>
      </c>
      <c r="M4134">
        <f t="shared" si="646"/>
        <v>0</v>
      </c>
      <c r="N4134">
        <f t="shared" si="647"/>
        <v>1</v>
      </c>
      <c r="O4134">
        <v>1</v>
      </c>
      <c r="P4134" t="str">
        <f t="shared" si="648"/>
        <v>Airport Route</v>
      </c>
      <c r="Q4134" t="str">
        <f t="shared" si="649"/>
        <v/>
      </c>
    </row>
    <row r="4135" spans="1:17">
      <c r="A4135">
        <v>57</v>
      </c>
      <c r="B4135" t="s">
        <v>8</v>
      </c>
      <c r="C4135" t="s">
        <v>10</v>
      </c>
      <c r="D4135" t="s">
        <v>11</v>
      </c>
      <c r="E4135" s="1">
        <v>42562.161111111112</v>
      </c>
      <c r="F4135" t="s">
        <v>10</v>
      </c>
      <c r="G4135" s="3">
        <f t="shared" si="640"/>
        <v>42562</v>
      </c>
      <c r="H4135" s="2">
        <f t="shared" si="641"/>
        <v>0.16111111111240461</v>
      </c>
      <c r="I4135">
        <f t="shared" si="642"/>
        <v>3</v>
      </c>
      <c r="J4135" t="str">
        <f t="shared" si="643"/>
        <v>Early Morning</v>
      </c>
      <c r="K4135" t="str">
        <f t="shared" si="644"/>
        <v>Sunday</v>
      </c>
      <c r="L4135" t="str">
        <f t="shared" si="645"/>
        <v>Failed</v>
      </c>
      <c r="M4135">
        <f t="shared" si="646"/>
        <v>0</v>
      </c>
      <c r="N4135">
        <f t="shared" si="647"/>
        <v>1</v>
      </c>
      <c r="O4135">
        <v>1</v>
      </c>
      <c r="P4135" t="str">
        <f t="shared" si="648"/>
        <v>City Route</v>
      </c>
      <c r="Q4135" t="str">
        <f t="shared" si="649"/>
        <v/>
      </c>
    </row>
    <row r="4136" spans="1:17">
      <c r="A4136">
        <v>59</v>
      </c>
      <c r="B4136" t="s">
        <v>8</v>
      </c>
      <c r="C4136" t="s">
        <v>10</v>
      </c>
      <c r="D4136" t="s">
        <v>11</v>
      </c>
      <c r="E4136" s="1">
        <v>42562.165277777778</v>
      </c>
      <c r="F4136" t="s">
        <v>10</v>
      </c>
      <c r="G4136" s="3">
        <f t="shared" si="640"/>
        <v>42562</v>
      </c>
      <c r="H4136" s="2">
        <f t="shared" si="641"/>
        <v>0.16527777777810115</v>
      </c>
      <c r="I4136">
        <f t="shared" si="642"/>
        <v>3</v>
      </c>
      <c r="J4136" t="str">
        <f t="shared" si="643"/>
        <v>Early Morning</v>
      </c>
      <c r="K4136" t="str">
        <f t="shared" si="644"/>
        <v>Tuesday</v>
      </c>
      <c r="L4136" t="str">
        <f t="shared" si="645"/>
        <v>Failed</v>
      </c>
      <c r="M4136">
        <f t="shared" si="646"/>
        <v>0</v>
      </c>
      <c r="N4136">
        <f t="shared" si="647"/>
        <v>1</v>
      </c>
      <c r="O4136">
        <v>1</v>
      </c>
      <c r="P4136" t="str">
        <f t="shared" si="648"/>
        <v>City Route</v>
      </c>
      <c r="Q4136" t="str">
        <f t="shared" si="649"/>
        <v/>
      </c>
    </row>
    <row r="4137" spans="1:17">
      <c r="A4137">
        <v>56</v>
      </c>
      <c r="B4137" t="s">
        <v>8</v>
      </c>
      <c r="C4137" t="s">
        <v>10</v>
      </c>
      <c r="D4137" t="s">
        <v>11</v>
      </c>
      <c r="E4137" s="1">
        <v>42562.165277777778</v>
      </c>
      <c r="F4137" t="s">
        <v>10</v>
      </c>
      <c r="G4137" s="3">
        <f t="shared" si="640"/>
        <v>42562</v>
      </c>
      <c r="H4137" s="2">
        <f t="shared" si="641"/>
        <v>0.16527777777810115</v>
      </c>
      <c r="I4137">
        <f t="shared" si="642"/>
        <v>3</v>
      </c>
      <c r="J4137" t="str">
        <f t="shared" si="643"/>
        <v>Early Morning</v>
      </c>
      <c r="K4137" t="str">
        <f t="shared" si="644"/>
        <v>Saturday</v>
      </c>
      <c r="L4137" t="str">
        <f t="shared" si="645"/>
        <v>Failed</v>
      </c>
      <c r="M4137">
        <f t="shared" si="646"/>
        <v>0</v>
      </c>
      <c r="N4137">
        <f t="shared" si="647"/>
        <v>1</v>
      </c>
      <c r="O4137">
        <v>1</v>
      </c>
      <c r="P4137" t="str">
        <f t="shared" si="648"/>
        <v>City Route</v>
      </c>
      <c r="Q4137" t="str">
        <f t="shared" si="649"/>
        <v/>
      </c>
    </row>
    <row r="4138" spans="1:17">
      <c r="A4138">
        <v>58</v>
      </c>
      <c r="B4138" t="s">
        <v>6</v>
      </c>
      <c r="C4138" t="s">
        <v>10</v>
      </c>
      <c r="D4138" t="s">
        <v>11</v>
      </c>
      <c r="E4138" s="1">
        <v>42562.168749999997</v>
      </c>
      <c r="F4138" t="s">
        <v>10</v>
      </c>
      <c r="G4138" s="3">
        <f t="shared" si="640"/>
        <v>42562</v>
      </c>
      <c r="H4138" s="2">
        <f t="shared" si="641"/>
        <v>0.16874999999708962</v>
      </c>
      <c r="I4138">
        <f t="shared" si="642"/>
        <v>4</v>
      </c>
      <c r="J4138" t="str">
        <f t="shared" si="643"/>
        <v>Early Morning</v>
      </c>
      <c r="K4138" t="str">
        <f t="shared" si="644"/>
        <v>Monday</v>
      </c>
      <c r="L4138" t="str">
        <f t="shared" si="645"/>
        <v>Failed</v>
      </c>
      <c r="M4138">
        <f t="shared" si="646"/>
        <v>0</v>
      </c>
      <c r="N4138">
        <f t="shared" si="647"/>
        <v>1</v>
      </c>
      <c r="O4138">
        <v>1</v>
      </c>
      <c r="P4138" t="str">
        <f t="shared" si="648"/>
        <v>Airport Route</v>
      </c>
      <c r="Q4138" t="str">
        <f t="shared" si="649"/>
        <v/>
      </c>
    </row>
    <row r="4139" spans="1:17">
      <c r="A4139">
        <v>61</v>
      </c>
      <c r="B4139" t="s">
        <v>6</v>
      </c>
      <c r="C4139" t="s">
        <v>10</v>
      </c>
      <c r="D4139" t="s">
        <v>11</v>
      </c>
      <c r="E4139" s="1">
        <v>42562.170138888891</v>
      </c>
      <c r="F4139" t="s">
        <v>10</v>
      </c>
      <c r="G4139" s="3">
        <f t="shared" si="640"/>
        <v>42562</v>
      </c>
      <c r="H4139" s="2">
        <f t="shared" si="641"/>
        <v>0.17013888889050577</v>
      </c>
      <c r="I4139">
        <f t="shared" si="642"/>
        <v>4</v>
      </c>
      <c r="J4139" t="str">
        <f t="shared" si="643"/>
        <v>Early Morning</v>
      </c>
      <c r="K4139" t="str">
        <f t="shared" si="644"/>
        <v>Thursday</v>
      </c>
      <c r="L4139" t="str">
        <f t="shared" si="645"/>
        <v>Failed</v>
      </c>
      <c r="M4139">
        <f t="shared" si="646"/>
        <v>0</v>
      </c>
      <c r="N4139">
        <f t="shared" si="647"/>
        <v>1</v>
      </c>
      <c r="O4139">
        <v>1</v>
      </c>
      <c r="P4139" t="str">
        <f t="shared" si="648"/>
        <v>Airport Route</v>
      </c>
      <c r="Q4139" t="str">
        <f t="shared" si="649"/>
        <v/>
      </c>
    </row>
    <row r="4140" spans="1:17">
      <c r="A4140">
        <v>62</v>
      </c>
      <c r="B4140" t="s">
        <v>6</v>
      </c>
      <c r="C4140" t="s">
        <v>10</v>
      </c>
      <c r="D4140" t="s">
        <v>11</v>
      </c>
      <c r="E4140" s="1">
        <v>42562.173611111109</v>
      </c>
      <c r="F4140" t="s">
        <v>10</v>
      </c>
      <c r="G4140" s="3">
        <f t="shared" si="640"/>
        <v>42562</v>
      </c>
      <c r="H4140" s="2">
        <f t="shared" si="641"/>
        <v>0.17361111110949423</v>
      </c>
      <c r="I4140">
        <f t="shared" si="642"/>
        <v>4</v>
      </c>
      <c r="J4140" t="str">
        <f t="shared" si="643"/>
        <v>Early Morning</v>
      </c>
      <c r="K4140" t="str">
        <f t="shared" si="644"/>
        <v>Friday</v>
      </c>
      <c r="L4140" t="str">
        <f t="shared" si="645"/>
        <v>Failed</v>
      </c>
      <c r="M4140">
        <f t="shared" si="646"/>
        <v>0</v>
      </c>
      <c r="N4140">
        <f t="shared" si="647"/>
        <v>1</v>
      </c>
      <c r="O4140">
        <v>1</v>
      </c>
      <c r="P4140" t="str">
        <f t="shared" si="648"/>
        <v>Airport Route</v>
      </c>
      <c r="Q4140" t="str">
        <f t="shared" si="649"/>
        <v/>
      </c>
    </row>
    <row r="4141" spans="1:17">
      <c r="A4141">
        <v>63</v>
      </c>
      <c r="B4141" t="s">
        <v>6</v>
      </c>
      <c r="C4141" t="s">
        <v>10</v>
      </c>
      <c r="D4141" t="s">
        <v>11</v>
      </c>
      <c r="E4141" s="1">
        <v>42562.178472222222</v>
      </c>
      <c r="F4141" t="s">
        <v>10</v>
      </c>
      <c r="G4141" s="3">
        <f t="shared" si="640"/>
        <v>42562</v>
      </c>
      <c r="H4141" s="2">
        <f t="shared" si="641"/>
        <v>0.17847222222189885</v>
      </c>
      <c r="I4141">
        <f t="shared" si="642"/>
        <v>4</v>
      </c>
      <c r="J4141" t="str">
        <f t="shared" si="643"/>
        <v>Early Morning</v>
      </c>
      <c r="K4141" t="str">
        <f t="shared" si="644"/>
        <v>Saturday</v>
      </c>
      <c r="L4141" t="str">
        <f t="shared" si="645"/>
        <v>Failed</v>
      </c>
      <c r="M4141">
        <f t="shared" si="646"/>
        <v>0</v>
      </c>
      <c r="N4141">
        <f t="shared" si="647"/>
        <v>1</v>
      </c>
      <c r="O4141">
        <v>1</v>
      </c>
      <c r="P4141" t="str">
        <f t="shared" si="648"/>
        <v>Airport Route</v>
      </c>
      <c r="Q4141" t="str">
        <f t="shared" si="649"/>
        <v/>
      </c>
    </row>
    <row r="4142" spans="1:17">
      <c r="A4142">
        <v>65</v>
      </c>
      <c r="B4142" t="s">
        <v>6</v>
      </c>
      <c r="C4142" t="s">
        <v>10</v>
      </c>
      <c r="D4142" t="s">
        <v>11</v>
      </c>
      <c r="E4142" s="1">
        <v>42562.182638888888</v>
      </c>
      <c r="F4142" t="s">
        <v>10</v>
      </c>
      <c r="G4142" s="3">
        <f t="shared" si="640"/>
        <v>42562</v>
      </c>
      <c r="H4142" s="2">
        <f t="shared" si="641"/>
        <v>0.18263888888759539</v>
      </c>
      <c r="I4142">
        <f t="shared" si="642"/>
        <v>4</v>
      </c>
      <c r="J4142" t="str">
        <f t="shared" si="643"/>
        <v>Early Morning</v>
      </c>
      <c r="K4142" t="str">
        <f t="shared" si="644"/>
        <v>Monday</v>
      </c>
      <c r="L4142" t="str">
        <f t="shared" si="645"/>
        <v>Failed</v>
      </c>
      <c r="M4142">
        <f t="shared" si="646"/>
        <v>0</v>
      </c>
      <c r="N4142">
        <f t="shared" si="647"/>
        <v>1</v>
      </c>
      <c r="O4142">
        <v>1</v>
      </c>
      <c r="P4142" t="str">
        <f t="shared" si="648"/>
        <v>Airport Route</v>
      </c>
      <c r="Q4142" t="str">
        <f t="shared" si="649"/>
        <v/>
      </c>
    </row>
    <row r="4143" spans="1:17">
      <c r="A4143">
        <v>67</v>
      </c>
      <c r="B4143" t="s">
        <v>6</v>
      </c>
      <c r="C4143" t="s">
        <v>10</v>
      </c>
      <c r="D4143" t="s">
        <v>11</v>
      </c>
      <c r="E4143" s="1">
        <v>42562.183333333334</v>
      </c>
      <c r="F4143" t="s">
        <v>10</v>
      </c>
      <c r="G4143" s="3">
        <f t="shared" si="640"/>
        <v>42562</v>
      </c>
      <c r="H4143" s="2">
        <f t="shared" si="641"/>
        <v>0.18333333333430346</v>
      </c>
      <c r="I4143">
        <f t="shared" si="642"/>
        <v>4</v>
      </c>
      <c r="J4143" t="str">
        <f t="shared" si="643"/>
        <v>Early Morning</v>
      </c>
      <c r="K4143" t="str">
        <f t="shared" si="644"/>
        <v>Wednesday</v>
      </c>
      <c r="L4143" t="str">
        <f t="shared" si="645"/>
        <v>Failed</v>
      </c>
      <c r="M4143">
        <f t="shared" si="646"/>
        <v>0</v>
      </c>
      <c r="N4143">
        <f t="shared" si="647"/>
        <v>1</v>
      </c>
      <c r="O4143">
        <v>1</v>
      </c>
      <c r="P4143" t="str">
        <f t="shared" si="648"/>
        <v>Airport Route</v>
      </c>
      <c r="Q4143" t="str">
        <f t="shared" si="649"/>
        <v/>
      </c>
    </row>
    <row r="4144" spans="1:17">
      <c r="A4144">
        <v>69</v>
      </c>
      <c r="B4144" t="s">
        <v>6</v>
      </c>
      <c r="C4144" t="s">
        <v>10</v>
      </c>
      <c r="D4144" t="s">
        <v>11</v>
      </c>
      <c r="E4144" s="1">
        <v>42562.185416666667</v>
      </c>
      <c r="F4144" t="s">
        <v>10</v>
      </c>
      <c r="G4144" s="3">
        <f t="shared" si="640"/>
        <v>42562</v>
      </c>
      <c r="H4144" s="2">
        <f t="shared" si="641"/>
        <v>0.18541666666715173</v>
      </c>
      <c r="I4144">
        <f t="shared" si="642"/>
        <v>4</v>
      </c>
      <c r="J4144" t="str">
        <f t="shared" si="643"/>
        <v>Early Morning</v>
      </c>
      <c r="K4144" t="str">
        <f t="shared" si="644"/>
        <v>Friday</v>
      </c>
      <c r="L4144" t="str">
        <f t="shared" si="645"/>
        <v>Failed</v>
      </c>
      <c r="M4144">
        <f t="shared" si="646"/>
        <v>0</v>
      </c>
      <c r="N4144">
        <f t="shared" si="647"/>
        <v>1</v>
      </c>
      <c r="O4144">
        <v>1</v>
      </c>
      <c r="P4144" t="str">
        <f t="shared" si="648"/>
        <v>Airport Route</v>
      </c>
      <c r="Q4144" t="str">
        <f t="shared" si="649"/>
        <v/>
      </c>
    </row>
    <row r="4145" spans="1:17">
      <c r="A4145">
        <v>68</v>
      </c>
      <c r="B4145" t="s">
        <v>6</v>
      </c>
      <c r="C4145" t="s">
        <v>10</v>
      </c>
      <c r="D4145" t="s">
        <v>11</v>
      </c>
      <c r="E4145" s="1">
        <v>42562.185416666667</v>
      </c>
      <c r="F4145" t="s">
        <v>10</v>
      </c>
      <c r="G4145" s="3">
        <f t="shared" si="640"/>
        <v>42562</v>
      </c>
      <c r="H4145" s="2">
        <f t="shared" si="641"/>
        <v>0.18541666666715173</v>
      </c>
      <c r="I4145">
        <f t="shared" si="642"/>
        <v>4</v>
      </c>
      <c r="J4145" t="str">
        <f t="shared" si="643"/>
        <v>Early Morning</v>
      </c>
      <c r="K4145" t="str">
        <f t="shared" si="644"/>
        <v>Thursday</v>
      </c>
      <c r="L4145" t="str">
        <f t="shared" si="645"/>
        <v>Failed</v>
      </c>
      <c r="M4145">
        <f t="shared" si="646"/>
        <v>0</v>
      </c>
      <c r="N4145">
        <f t="shared" si="647"/>
        <v>1</v>
      </c>
      <c r="O4145">
        <v>1</v>
      </c>
      <c r="P4145" t="str">
        <f t="shared" si="648"/>
        <v>Airport Route</v>
      </c>
      <c r="Q4145" t="str">
        <f t="shared" si="649"/>
        <v/>
      </c>
    </row>
    <row r="4146" spans="1:17">
      <c r="A4146">
        <v>72</v>
      </c>
      <c r="B4146" t="s">
        <v>8</v>
      </c>
      <c r="C4146" t="s">
        <v>10</v>
      </c>
      <c r="D4146" t="s">
        <v>11</v>
      </c>
      <c r="E4146" s="1">
        <v>42562.191666666666</v>
      </c>
      <c r="F4146" t="s">
        <v>10</v>
      </c>
      <c r="G4146" s="3">
        <f t="shared" si="640"/>
        <v>42562</v>
      </c>
      <c r="H4146" s="2">
        <f t="shared" si="641"/>
        <v>0.19166666666569654</v>
      </c>
      <c r="I4146">
        <f t="shared" si="642"/>
        <v>4</v>
      </c>
      <c r="J4146" t="str">
        <f t="shared" si="643"/>
        <v>Early Morning</v>
      </c>
      <c r="K4146" t="str">
        <f t="shared" si="644"/>
        <v>Monday</v>
      </c>
      <c r="L4146" t="str">
        <f t="shared" si="645"/>
        <v>Failed</v>
      </c>
      <c r="M4146">
        <f t="shared" si="646"/>
        <v>0</v>
      </c>
      <c r="N4146">
        <f t="shared" si="647"/>
        <v>1</v>
      </c>
      <c r="O4146">
        <v>1</v>
      </c>
      <c r="P4146" t="str">
        <f t="shared" si="648"/>
        <v>City Route</v>
      </c>
      <c r="Q4146" t="str">
        <f t="shared" si="649"/>
        <v/>
      </c>
    </row>
    <row r="4147" spans="1:17">
      <c r="A4147">
        <v>73</v>
      </c>
      <c r="B4147" t="s">
        <v>6</v>
      </c>
      <c r="C4147" t="s">
        <v>10</v>
      </c>
      <c r="D4147" t="s">
        <v>11</v>
      </c>
      <c r="E4147" s="1">
        <v>42562.191666666666</v>
      </c>
      <c r="F4147" t="s">
        <v>10</v>
      </c>
      <c r="G4147" s="3">
        <f t="shared" si="640"/>
        <v>42562</v>
      </c>
      <c r="H4147" s="2">
        <f t="shared" si="641"/>
        <v>0.19166666666569654</v>
      </c>
      <c r="I4147">
        <f t="shared" si="642"/>
        <v>4</v>
      </c>
      <c r="J4147" t="str">
        <f t="shared" si="643"/>
        <v>Early Morning</v>
      </c>
      <c r="K4147" t="str">
        <f t="shared" si="644"/>
        <v>Tuesday</v>
      </c>
      <c r="L4147" t="str">
        <f t="shared" si="645"/>
        <v>Failed</v>
      </c>
      <c r="M4147">
        <f t="shared" si="646"/>
        <v>0</v>
      </c>
      <c r="N4147">
        <f t="shared" si="647"/>
        <v>1</v>
      </c>
      <c r="O4147">
        <v>1</v>
      </c>
      <c r="P4147" t="str">
        <f t="shared" si="648"/>
        <v>Airport Route</v>
      </c>
      <c r="Q4147" t="str">
        <f t="shared" si="649"/>
        <v/>
      </c>
    </row>
    <row r="4148" spans="1:17">
      <c r="A4148">
        <v>71</v>
      </c>
      <c r="B4148" t="s">
        <v>8</v>
      </c>
      <c r="C4148" t="s">
        <v>10</v>
      </c>
      <c r="D4148" t="s">
        <v>11</v>
      </c>
      <c r="E4148" s="1">
        <v>42562.192361111112</v>
      </c>
      <c r="F4148" t="s">
        <v>10</v>
      </c>
      <c r="G4148" s="3">
        <f t="shared" si="640"/>
        <v>42562</v>
      </c>
      <c r="H4148" s="2">
        <f t="shared" si="641"/>
        <v>0.19236111111240461</v>
      </c>
      <c r="I4148">
        <f t="shared" si="642"/>
        <v>4</v>
      </c>
      <c r="J4148" t="str">
        <f t="shared" si="643"/>
        <v>Early Morning</v>
      </c>
      <c r="K4148" t="str">
        <f t="shared" si="644"/>
        <v>Sunday</v>
      </c>
      <c r="L4148" t="str">
        <f t="shared" si="645"/>
        <v>Failed</v>
      </c>
      <c r="M4148">
        <f t="shared" si="646"/>
        <v>0</v>
      </c>
      <c r="N4148">
        <f t="shared" si="647"/>
        <v>1</v>
      </c>
      <c r="O4148">
        <v>1</v>
      </c>
      <c r="P4148" t="str">
        <f t="shared" si="648"/>
        <v>City Route</v>
      </c>
      <c r="Q4148" t="str">
        <f t="shared" si="649"/>
        <v/>
      </c>
    </row>
    <row r="4149" spans="1:17">
      <c r="A4149">
        <v>75</v>
      </c>
      <c r="B4149" t="s">
        <v>6</v>
      </c>
      <c r="C4149" t="s">
        <v>10</v>
      </c>
      <c r="D4149" t="s">
        <v>11</v>
      </c>
      <c r="E4149" s="1">
        <v>42562.194444444445</v>
      </c>
      <c r="F4149" t="s">
        <v>10</v>
      </c>
      <c r="G4149" s="3">
        <f t="shared" si="640"/>
        <v>42562</v>
      </c>
      <c r="H4149" s="2">
        <f t="shared" si="641"/>
        <v>0.19444444444525288</v>
      </c>
      <c r="I4149">
        <f t="shared" si="642"/>
        <v>4</v>
      </c>
      <c r="J4149" t="str">
        <f t="shared" si="643"/>
        <v>Early Morning</v>
      </c>
      <c r="K4149" t="str">
        <f t="shared" si="644"/>
        <v>Thursday</v>
      </c>
      <c r="L4149" t="str">
        <f t="shared" si="645"/>
        <v>Failed</v>
      </c>
      <c r="M4149">
        <f t="shared" si="646"/>
        <v>0</v>
      </c>
      <c r="N4149">
        <f t="shared" si="647"/>
        <v>1</v>
      </c>
      <c r="O4149">
        <v>1</v>
      </c>
      <c r="P4149" t="str">
        <f t="shared" si="648"/>
        <v>Airport Route</v>
      </c>
      <c r="Q4149" t="str">
        <f t="shared" si="649"/>
        <v/>
      </c>
    </row>
    <row r="4150" spans="1:17">
      <c r="A4150">
        <v>79</v>
      </c>
      <c r="B4150" t="s">
        <v>8</v>
      </c>
      <c r="C4150" t="s">
        <v>10</v>
      </c>
      <c r="D4150" t="s">
        <v>11</v>
      </c>
      <c r="E4150" s="1">
        <v>42562.196527777778</v>
      </c>
      <c r="F4150" t="s">
        <v>10</v>
      </c>
      <c r="G4150" s="3">
        <f t="shared" si="640"/>
        <v>42562</v>
      </c>
      <c r="H4150" s="2">
        <f t="shared" si="641"/>
        <v>0.19652777777810115</v>
      </c>
      <c r="I4150">
        <f t="shared" si="642"/>
        <v>4</v>
      </c>
      <c r="J4150" t="str">
        <f t="shared" si="643"/>
        <v>Early Morning</v>
      </c>
      <c r="K4150" t="str">
        <f t="shared" si="644"/>
        <v>Monday</v>
      </c>
      <c r="L4150" t="str">
        <f t="shared" si="645"/>
        <v>Failed</v>
      </c>
      <c r="M4150">
        <f t="shared" si="646"/>
        <v>0</v>
      </c>
      <c r="N4150">
        <f t="shared" si="647"/>
        <v>1</v>
      </c>
      <c r="O4150">
        <v>1</v>
      </c>
      <c r="P4150" t="str">
        <f t="shared" si="648"/>
        <v>City Route</v>
      </c>
      <c r="Q4150" t="str">
        <f t="shared" si="649"/>
        <v/>
      </c>
    </row>
    <row r="4151" spans="1:17">
      <c r="A4151">
        <v>83</v>
      </c>
      <c r="B4151" t="s">
        <v>8</v>
      </c>
      <c r="C4151" t="s">
        <v>10</v>
      </c>
      <c r="D4151" t="s">
        <v>11</v>
      </c>
      <c r="E4151" s="1">
        <v>42562.197222222225</v>
      </c>
      <c r="F4151" t="s">
        <v>10</v>
      </c>
      <c r="G4151" s="3">
        <f t="shared" si="640"/>
        <v>42562</v>
      </c>
      <c r="H4151" s="2">
        <f t="shared" si="641"/>
        <v>0.19722222222480923</v>
      </c>
      <c r="I4151">
        <f t="shared" si="642"/>
        <v>4</v>
      </c>
      <c r="J4151" t="str">
        <f t="shared" si="643"/>
        <v>Early Morning</v>
      </c>
      <c r="K4151" t="str">
        <f t="shared" si="644"/>
        <v>Friday</v>
      </c>
      <c r="L4151" t="str">
        <f t="shared" si="645"/>
        <v>Failed</v>
      </c>
      <c r="M4151">
        <f t="shared" si="646"/>
        <v>0</v>
      </c>
      <c r="N4151">
        <f t="shared" si="647"/>
        <v>1</v>
      </c>
      <c r="O4151">
        <v>1</v>
      </c>
      <c r="P4151" t="str">
        <f t="shared" si="648"/>
        <v>City Route</v>
      </c>
      <c r="Q4151" t="str">
        <f t="shared" si="649"/>
        <v/>
      </c>
    </row>
    <row r="4152" spans="1:17">
      <c r="A4152">
        <v>78</v>
      </c>
      <c r="B4152" t="s">
        <v>8</v>
      </c>
      <c r="C4152" t="s">
        <v>10</v>
      </c>
      <c r="D4152" t="s">
        <v>11</v>
      </c>
      <c r="E4152" s="1">
        <v>42562.197916666664</v>
      </c>
      <c r="F4152" t="s">
        <v>10</v>
      </c>
      <c r="G4152" s="3">
        <f t="shared" si="640"/>
        <v>42562</v>
      </c>
      <c r="H4152" s="2">
        <f t="shared" si="641"/>
        <v>0.19791666666424135</v>
      </c>
      <c r="I4152">
        <f t="shared" si="642"/>
        <v>4</v>
      </c>
      <c r="J4152" t="str">
        <f t="shared" si="643"/>
        <v>Early Morning</v>
      </c>
      <c r="K4152" t="str">
        <f t="shared" si="644"/>
        <v>Sunday</v>
      </c>
      <c r="L4152" t="str">
        <f t="shared" si="645"/>
        <v>Failed</v>
      </c>
      <c r="M4152">
        <f t="shared" si="646"/>
        <v>0</v>
      </c>
      <c r="N4152">
        <f t="shared" si="647"/>
        <v>1</v>
      </c>
      <c r="O4152">
        <v>1</v>
      </c>
      <c r="P4152" t="str">
        <f t="shared" si="648"/>
        <v>City Route</v>
      </c>
      <c r="Q4152" t="str">
        <f t="shared" si="649"/>
        <v/>
      </c>
    </row>
    <row r="4153" spans="1:17">
      <c r="A4153">
        <v>104</v>
      </c>
      <c r="B4153" t="s">
        <v>8</v>
      </c>
      <c r="C4153" t="s">
        <v>10</v>
      </c>
      <c r="D4153" t="s">
        <v>11</v>
      </c>
      <c r="E4153" s="1">
        <v>42562.208333333336</v>
      </c>
      <c r="F4153" t="s">
        <v>10</v>
      </c>
      <c r="G4153" s="3">
        <f t="shared" si="640"/>
        <v>42562</v>
      </c>
      <c r="H4153" s="2">
        <f t="shared" si="641"/>
        <v>0.20833333333575865</v>
      </c>
      <c r="I4153">
        <f t="shared" si="642"/>
        <v>5</v>
      </c>
      <c r="J4153" t="str">
        <f t="shared" si="643"/>
        <v>Morning</v>
      </c>
      <c r="K4153" t="str">
        <f t="shared" si="644"/>
        <v>Friday</v>
      </c>
      <c r="L4153" t="str">
        <f t="shared" si="645"/>
        <v>Failed</v>
      </c>
      <c r="M4153">
        <f t="shared" si="646"/>
        <v>0</v>
      </c>
      <c r="N4153">
        <f t="shared" si="647"/>
        <v>1</v>
      </c>
      <c r="O4153">
        <v>1</v>
      </c>
      <c r="P4153" t="str">
        <f t="shared" si="648"/>
        <v>City Route</v>
      </c>
      <c r="Q4153" t="str">
        <f t="shared" si="649"/>
        <v/>
      </c>
    </row>
    <row r="4154" spans="1:17">
      <c r="A4154">
        <v>103</v>
      </c>
      <c r="B4154" t="s">
        <v>8</v>
      </c>
      <c r="C4154" t="s">
        <v>10</v>
      </c>
      <c r="D4154" t="s">
        <v>11</v>
      </c>
      <c r="E4154" s="1">
        <v>42562.209722222222</v>
      </c>
      <c r="F4154" t="s">
        <v>10</v>
      </c>
      <c r="G4154" s="3">
        <f t="shared" si="640"/>
        <v>42562</v>
      </c>
      <c r="H4154" s="2">
        <f t="shared" si="641"/>
        <v>0.20972222222189885</v>
      </c>
      <c r="I4154">
        <f t="shared" si="642"/>
        <v>5</v>
      </c>
      <c r="J4154" t="str">
        <f t="shared" si="643"/>
        <v>Morning</v>
      </c>
      <c r="K4154" t="str">
        <f t="shared" si="644"/>
        <v>Thursday</v>
      </c>
      <c r="L4154" t="str">
        <f t="shared" si="645"/>
        <v>Failed</v>
      </c>
      <c r="M4154">
        <f t="shared" si="646"/>
        <v>0</v>
      </c>
      <c r="N4154">
        <f t="shared" si="647"/>
        <v>1</v>
      </c>
      <c r="O4154">
        <v>1</v>
      </c>
      <c r="P4154" t="str">
        <f t="shared" si="648"/>
        <v>City Route</v>
      </c>
      <c r="Q4154" t="str">
        <f t="shared" si="649"/>
        <v/>
      </c>
    </row>
    <row r="4155" spans="1:17">
      <c r="A4155">
        <v>131</v>
      </c>
      <c r="B4155" t="s">
        <v>8</v>
      </c>
      <c r="C4155" t="s">
        <v>10</v>
      </c>
      <c r="D4155" t="s">
        <v>11</v>
      </c>
      <c r="E4155" s="1">
        <v>42562.215277777781</v>
      </c>
      <c r="F4155" t="s">
        <v>10</v>
      </c>
      <c r="G4155" s="3">
        <f t="shared" si="640"/>
        <v>42562</v>
      </c>
      <c r="H4155" s="2">
        <f t="shared" si="641"/>
        <v>0.21527777778101154</v>
      </c>
      <c r="I4155">
        <f t="shared" si="642"/>
        <v>5</v>
      </c>
      <c r="J4155" t="str">
        <f t="shared" si="643"/>
        <v>Morning</v>
      </c>
      <c r="K4155" t="str">
        <f t="shared" si="644"/>
        <v>Thursday</v>
      </c>
      <c r="L4155" t="str">
        <f t="shared" si="645"/>
        <v>Failed</v>
      </c>
      <c r="M4155">
        <f t="shared" si="646"/>
        <v>0</v>
      </c>
      <c r="N4155">
        <f t="shared" si="647"/>
        <v>1</v>
      </c>
      <c r="O4155">
        <v>1</v>
      </c>
      <c r="P4155" t="str">
        <f t="shared" si="648"/>
        <v>City Route</v>
      </c>
      <c r="Q4155" t="str">
        <f t="shared" si="649"/>
        <v/>
      </c>
    </row>
    <row r="4156" spans="1:17">
      <c r="A4156">
        <v>124</v>
      </c>
      <c r="B4156" t="s">
        <v>8</v>
      </c>
      <c r="C4156" t="s">
        <v>10</v>
      </c>
      <c r="D4156" t="s">
        <v>11</v>
      </c>
      <c r="E4156" s="1">
        <v>42562.216666666667</v>
      </c>
      <c r="F4156" t="s">
        <v>10</v>
      </c>
      <c r="G4156" s="3">
        <f t="shared" si="640"/>
        <v>42562</v>
      </c>
      <c r="H4156" s="2">
        <f t="shared" si="641"/>
        <v>0.21666666666715173</v>
      </c>
      <c r="I4156">
        <f t="shared" si="642"/>
        <v>5</v>
      </c>
      <c r="J4156" t="str">
        <f t="shared" si="643"/>
        <v>Morning</v>
      </c>
      <c r="K4156" t="str">
        <f t="shared" si="644"/>
        <v>Thursday</v>
      </c>
      <c r="L4156" t="str">
        <f t="shared" si="645"/>
        <v>Failed</v>
      </c>
      <c r="M4156">
        <f t="shared" si="646"/>
        <v>0</v>
      </c>
      <c r="N4156">
        <f t="shared" si="647"/>
        <v>1</v>
      </c>
      <c r="O4156">
        <v>1</v>
      </c>
      <c r="P4156" t="str">
        <f t="shared" si="648"/>
        <v>City Route</v>
      </c>
      <c r="Q4156" t="str">
        <f t="shared" si="649"/>
        <v/>
      </c>
    </row>
    <row r="4157" spans="1:17">
      <c r="A4157">
        <v>117</v>
      </c>
      <c r="B4157" t="s">
        <v>8</v>
      </c>
      <c r="C4157" t="s">
        <v>10</v>
      </c>
      <c r="D4157" t="s">
        <v>11</v>
      </c>
      <c r="E4157" s="1">
        <v>42562.217361111114</v>
      </c>
      <c r="F4157" t="s">
        <v>10</v>
      </c>
      <c r="G4157" s="3">
        <f t="shared" si="640"/>
        <v>42562</v>
      </c>
      <c r="H4157" s="2">
        <f t="shared" si="641"/>
        <v>0.21736111111385981</v>
      </c>
      <c r="I4157">
        <f t="shared" si="642"/>
        <v>5</v>
      </c>
      <c r="J4157" t="str">
        <f t="shared" si="643"/>
        <v>Morning</v>
      </c>
      <c r="K4157" t="str">
        <f t="shared" si="644"/>
        <v>Thursday</v>
      </c>
      <c r="L4157" t="str">
        <f t="shared" si="645"/>
        <v>Failed</v>
      </c>
      <c r="M4157">
        <f t="shared" si="646"/>
        <v>0</v>
      </c>
      <c r="N4157">
        <f t="shared" si="647"/>
        <v>1</v>
      </c>
      <c r="O4157">
        <v>1</v>
      </c>
      <c r="P4157" t="str">
        <f t="shared" si="648"/>
        <v>City Route</v>
      </c>
      <c r="Q4157" t="str">
        <f t="shared" si="649"/>
        <v/>
      </c>
    </row>
    <row r="4158" spans="1:17">
      <c r="A4158">
        <v>137</v>
      </c>
      <c r="B4158" t="s">
        <v>8</v>
      </c>
      <c r="C4158" t="s">
        <v>10</v>
      </c>
      <c r="D4158" t="s">
        <v>11</v>
      </c>
      <c r="E4158" s="1">
        <v>42562.220138888886</v>
      </c>
      <c r="F4158" t="s">
        <v>10</v>
      </c>
      <c r="G4158" s="3">
        <f t="shared" si="640"/>
        <v>42562</v>
      </c>
      <c r="H4158" s="2">
        <f t="shared" si="641"/>
        <v>0.22013888888614019</v>
      </c>
      <c r="I4158">
        <f t="shared" si="642"/>
        <v>5</v>
      </c>
      <c r="J4158" t="str">
        <f t="shared" si="643"/>
        <v>Morning</v>
      </c>
      <c r="K4158" t="str">
        <f t="shared" si="644"/>
        <v>Wednesday</v>
      </c>
      <c r="L4158" t="str">
        <f t="shared" si="645"/>
        <v>Failed</v>
      </c>
      <c r="M4158">
        <f t="shared" si="646"/>
        <v>0</v>
      </c>
      <c r="N4158">
        <f t="shared" si="647"/>
        <v>1</v>
      </c>
      <c r="O4158">
        <v>1</v>
      </c>
      <c r="P4158" t="str">
        <f t="shared" si="648"/>
        <v>City Route</v>
      </c>
      <c r="Q4158" t="str">
        <f t="shared" si="649"/>
        <v/>
      </c>
    </row>
    <row r="4159" spans="1:17">
      <c r="A4159">
        <v>136</v>
      </c>
      <c r="B4159" t="s">
        <v>8</v>
      </c>
      <c r="C4159" t="s">
        <v>10</v>
      </c>
      <c r="D4159" t="s">
        <v>11</v>
      </c>
      <c r="E4159" s="1">
        <v>42562.22152777778</v>
      </c>
      <c r="F4159" t="s">
        <v>10</v>
      </c>
      <c r="G4159" s="3">
        <f t="shared" si="640"/>
        <v>42562</v>
      </c>
      <c r="H4159" s="2">
        <f t="shared" si="641"/>
        <v>0.22152777777955635</v>
      </c>
      <c r="I4159">
        <f t="shared" si="642"/>
        <v>5</v>
      </c>
      <c r="J4159" t="str">
        <f t="shared" si="643"/>
        <v>Morning</v>
      </c>
      <c r="K4159" t="str">
        <f t="shared" si="644"/>
        <v>Tuesday</v>
      </c>
      <c r="L4159" t="str">
        <f t="shared" si="645"/>
        <v>Failed</v>
      </c>
      <c r="M4159">
        <f t="shared" si="646"/>
        <v>0</v>
      </c>
      <c r="N4159">
        <f t="shared" si="647"/>
        <v>1</v>
      </c>
      <c r="O4159">
        <v>1</v>
      </c>
      <c r="P4159" t="str">
        <f t="shared" si="648"/>
        <v>City Route</v>
      </c>
      <c r="Q4159" t="str">
        <f t="shared" si="649"/>
        <v/>
      </c>
    </row>
    <row r="4160" spans="1:17">
      <c r="A4160">
        <v>135</v>
      </c>
      <c r="B4160" t="s">
        <v>8</v>
      </c>
      <c r="C4160" t="s">
        <v>10</v>
      </c>
      <c r="D4160" t="s">
        <v>11</v>
      </c>
      <c r="E4160" s="1">
        <v>42562.222222222219</v>
      </c>
      <c r="F4160" t="s">
        <v>10</v>
      </c>
      <c r="G4160" s="3">
        <f t="shared" si="640"/>
        <v>42562</v>
      </c>
      <c r="H4160" s="2">
        <f t="shared" si="641"/>
        <v>0.22222222221898846</v>
      </c>
      <c r="I4160">
        <f t="shared" si="642"/>
        <v>5</v>
      </c>
      <c r="J4160" t="str">
        <f t="shared" si="643"/>
        <v>Morning</v>
      </c>
      <c r="K4160" t="str">
        <f t="shared" si="644"/>
        <v>Monday</v>
      </c>
      <c r="L4160" t="str">
        <f t="shared" si="645"/>
        <v>Failed</v>
      </c>
      <c r="M4160">
        <f t="shared" si="646"/>
        <v>0</v>
      </c>
      <c r="N4160">
        <f t="shared" si="647"/>
        <v>1</v>
      </c>
      <c r="O4160">
        <v>1</v>
      </c>
      <c r="P4160" t="str">
        <f t="shared" si="648"/>
        <v>City Route</v>
      </c>
      <c r="Q4160" t="str">
        <f t="shared" si="649"/>
        <v/>
      </c>
    </row>
    <row r="4161" spans="1:17">
      <c r="A4161">
        <v>138</v>
      </c>
      <c r="B4161" t="s">
        <v>8</v>
      </c>
      <c r="C4161" t="s">
        <v>10</v>
      </c>
      <c r="D4161" t="s">
        <v>11</v>
      </c>
      <c r="E4161" s="1">
        <v>42562.222222222219</v>
      </c>
      <c r="F4161" t="s">
        <v>10</v>
      </c>
      <c r="G4161" s="3">
        <f t="shared" si="640"/>
        <v>42562</v>
      </c>
      <c r="H4161" s="2">
        <f t="shared" si="641"/>
        <v>0.22222222221898846</v>
      </c>
      <c r="I4161">
        <f t="shared" si="642"/>
        <v>5</v>
      </c>
      <c r="J4161" t="str">
        <f t="shared" si="643"/>
        <v>Morning</v>
      </c>
      <c r="K4161" t="str">
        <f t="shared" si="644"/>
        <v>Thursday</v>
      </c>
      <c r="L4161" t="str">
        <f t="shared" si="645"/>
        <v>Failed</v>
      </c>
      <c r="M4161">
        <f t="shared" si="646"/>
        <v>0</v>
      </c>
      <c r="N4161">
        <f t="shared" si="647"/>
        <v>1</v>
      </c>
      <c r="O4161">
        <v>1</v>
      </c>
      <c r="P4161" t="str">
        <f t="shared" si="648"/>
        <v>City Route</v>
      </c>
      <c r="Q4161" t="str">
        <f t="shared" si="649"/>
        <v/>
      </c>
    </row>
    <row r="4162" spans="1:17">
      <c r="A4162">
        <v>154</v>
      </c>
      <c r="B4162" t="s">
        <v>8</v>
      </c>
      <c r="C4162" t="s">
        <v>10</v>
      </c>
      <c r="D4162" t="s">
        <v>11</v>
      </c>
      <c r="E4162" s="1">
        <v>42562.229861111111</v>
      </c>
      <c r="F4162" t="s">
        <v>10</v>
      </c>
      <c r="G4162" s="3">
        <f t="shared" ref="G4162:G4225" si="650">INT(E4162)</f>
        <v>42562</v>
      </c>
      <c r="H4162" s="2">
        <f t="shared" ref="H4162:H4225" si="651">MOD(E4162,1)</f>
        <v>0.22986111111094942</v>
      </c>
      <c r="I4162">
        <f t="shared" ref="I4162:I4225" si="652">HOUR(E4162)</f>
        <v>5</v>
      </c>
      <c r="J4162" t="str">
        <f t="shared" ref="J4162:J4225" si="653">IF(I4162&lt;5,"Early Morning",
IF(I4162&lt;10,"Morning",
IF(I4162&lt;17,"Day",
IF(I4162&lt;21,"Evening","Night"))))</f>
        <v>Morning</v>
      </c>
      <c r="K4162" t="str">
        <f t="shared" ref="K4162:K4225" si="654">TEXT(A4162,"dddd")</f>
        <v>Saturday</v>
      </c>
      <c r="L4162" t="str">
        <f t="shared" ref="L4162:L4225" si="655">IF(D4162="Trip Completed","Successful","Failed")</f>
        <v>Failed</v>
      </c>
      <c r="M4162">
        <f t="shared" ref="M4162:M4225" si="656">IF(D4162="Trip Completed",1,0)</f>
        <v>0</v>
      </c>
      <c r="N4162">
        <f t="shared" ref="N4162:N4225" si="657">IF(D4162="Trip Completed",0,1)</f>
        <v>1</v>
      </c>
      <c r="O4162">
        <v>1</v>
      </c>
      <c r="P4162" t="str">
        <f t="shared" ref="P4162:P4225" si="658">IF(B4162="Airport","Airport Route","City Route")</f>
        <v>City Route</v>
      </c>
      <c r="Q4162" t="str">
        <f t="shared" ref="Q4162:Q4225" si="659">IFERROR((F4162-E4162)*1440,"")</f>
        <v/>
      </c>
    </row>
    <row r="4163" spans="1:17">
      <c r="A4163">
        <v>153</v>
      </c>
      <c r="B4163" t="s">
        <v>8</v>
      </c>
      <c r="C4163" t="s">
        <v>10</v>
      </c>
      <c r="D4163" t="s">
        <v>11</v>
      </c>
      <c r="E4163" s="1">
        <v>42562.231249999997</v>
      </c>
      <c r="F4163" t="s">
        <v>10</v>
      </c>
      <c r="G4163" s="3">
        <f t="shared" si="650"/>
        <v>42562</v>
      </c>
      <c r="H4163" s="2">
        <f t="shared" si="651"/>
        <v>0.23124999999708962</v>
      </c>
      <c r="I4163">
        <f t="shared" si="652"/>
        <v>5</v>
      </c>
      <c r="J4163" t="str">
        <f t="shared" si="653"/>
        <v>Morning</v>
      </c>
      <c r="K4163" t="str">
        <f t="shared" si="654"/>
        <v>Friday</v>
      </c>
      <c r="L4163" t="str">
        <f t="shared" si="655"/>
        <v>Failed</v>
      </c>
      <c r="M4163">
        <f t="shared" si="656"/>
        <v>0</v>
      </c>
      <c r="N4163">
        <f t="shared" si="657"/>
        <v>1</v>
      </c>
      <c r="O4163">
        <v>1</v>
      </c>
      <c r="P4163" t="str">
        <f t="shared" si="658"/>
        <v>City Route</v>
      </c>
      <c r="Q4163" t="str">
        <f t="shared" si="659"/>
        <v/>
      </c>
    </row>
    <row r="4164" spans="1:17">
      <c r="A4164">
        <v>171</v>
      </c>
      <c r="B4164" t="s">
        <v>8</v>
      </c>
      <c r="C4164" t="s">
        <v>10</v>
      </c>
      <c r="D4164" t="s">
        <v>11</v>
      </c>
      <c r="E4164" s="1">
        <v>42562.23541666667</v>
      </c>
      <c r="F4164" t="s">
        <v>10</v>
      </c>
      <c r="G4164" s="3">
        <f t="shared" si="650"/>
        <v>42562</v>
      </c>
      <c r="H4164" s="2">
        <f t="shared" si="651"/>
        <v>0.23541666667006211</v>
      </c>
      <c r="I4164">
        <f t="shared" si="652"/>
        <v>5</v>
      </c>
      <c r="J4164" t="str">
        <f t="shared" si="653"/>
        <v>Morning</v>
      </c>
      <c r="K4164" t="str">
        <f t="shared" si="654"/>
        <v>Tuesday</v>
      </c>
      <c r="L4164" t="str">
        <f t="shared" si="655"/>
        <v>Failed</v>
      </c>
      <c r="M4164">
        <f t="shared" si="656"/>
        <v>0</v>
      </c>
      <c r="N4164">
        <f t="shared" si="657"/>
        <v>1</v>
      </c>
      <c r="O4164">
        <v>1</v>
      </c>
      <c r="P4164" t="str">
        <f t="shared" si="658"/>
        <v>City Route</v>
      </c>
      <c r="Q4164" t="str">
        <f t="shared" si="659"/>
        <v/>
      </c>
    </row>
    <row r="4165" spans="1:17">
      <c r="A4165">
        <v>167</v>
      </c>
      <c r="B4165" t="s">
        <v>8</v>
      </c>
      <c r="C4165" t="s">
        <v>10</v>
      </c>
      <c r="D4165" t="s">
        <v>11</v>
      </c>
      <c r="E4165" s="1">
        <v>42562.236111111109</v>
      </c>
      <c r="F4165" t="s">
        <v>10</v>
      </c>
      <c r="G4165" s="3">
        <f t="shared" si="650"/>
        <v>42562</v>
      </c>
      <c r="H4165" s="2">
        <f t="shared" si="651"/>
        <v>0.23611111110949423</v>
      </c>
      <c r="I4165">
        <f t="shared" si="652"/>
        <v>5</v>
      </c>
      <c r="J4165" t="str">
        <f t="shared" si="653"/>
        <v>Morning</v>
      </c>
      <c r="K4165" t="str">
        <f t="shared" si="654"/>
        <v>Friday</v>
      </c>
      <c r="L4165" t="str">
        <f t="shared" si="655"/>
        <v>Failed</v>
      </c>
      <c r="M4165">
        <f t="shared" si="656"/>
        <v>0</v>
      </c>
      <c r="N4165">
        <f t="shared" si="657"/>
        <v>1</v>
      </c>
      <c r="O4165">
        <v>1</v>
      </c>
      <c r="P4165" t="str">
        <f t="shared" si="658"/>
        <v>City Route</v>
      </c>
      <c r="Q4165" t="str">
        <f t="shared" si="659"/>
        <v/>
      </c>
    </row>
    <row r="4166" spans="1:17">
      <c r="A4166">
        <v>159</v>
      </c>
      <c r="B4166" t="s">
        <v>8</v>
      </c>
      <c r="C4166" t="s">
        <v>10</v>
      </c>
      <c r="D4166" t="s">
        <v>11</v>
      </c>
      <c r="E4166" s="1">
        <v>42562.238194444442</v>
      </c>
      <c r="F4166" t="s">
        <v>10</v>
      </c>
      <c r="G4166" s="3">
        <f t="shared" si="650"/>
        <v>42562</v>
      </c>
      <c r="H4166" s="2">
        <f t="shared" si="651"/>
        <v>0.2381944444423425</v>
      </c>
      <c r="I4166">
        <f t="shared" si="652"/>
        <v>5</v>
      </c>
      <c r="J4166" t="str">
        <f t="shared" si="653"/>
        <v>Morning</v>
      </c>
      <c r="K4166" t="str">
        <f t="shared" si="654"/>
        <v>Thursday</v>
      </c>
      <c r="L4166" t="str">
        <f t="shared" si="655"/>
        <v>Failed</v>
      </c>
      <c r="M4166">
        <f t="shared" si="656"/>
        <v>0</v>
      </c>
      <c r="N4166">
        <f t="shared" si="657"/>
        <v>1</v>
      </c>
      <c r="O4166">
        <v>1</v>
      </c>
      <c r="P4166" t="str">
        <f t="shared" si="658"/>
        <v>City Route</v>
      </c>
      <c r="Q4166" t="str">
        <f t="shared" si="659"/>
        <v/>
      </c>
    </row>
    <row r="4167" spans="1:17">
      <c r="A4167">
        <v>178</v>
      </c>
      <c r="B4167" t="s">
        <v>8</v>
      </c>
      <c r="C4167" t="s">
        <v>10</v>
      </c>
      <c r="D4167" t="s">
        <v>11</v>
      </c>
      <c r="E4167" s="1">
        <v>42562.240972222222</v>
      </c>
      <c r="F4167" t="s">
        <v>10</v>
      </c>
      <c r="G4167" s="3">
        <f t="shared" si="650"/>
        <v>42562</v>
      </c>
      <c r="H4167" s="2">
        <f t="shared" si="651"/>
        <v>0.24097222222189885</v>
      </c>
      <c r="I4167">
        <f t="shared" si="652"/>
        <v>5</v>
      </c>
      <c r="J4167" t="str">
        <f t="shared" si="653"/>
        <v>Morning</v>
      </c>
      <c r="K4167" t="str">
        <f t="shared" si="654"/>
        <v>Tuesday</v>
      </c>
      <c r="L4167" t="str">
        <f t="shared" si="655"/>
        <v>Failed</v>
      </c>
      <c r="M4167">
        <f t="shared" si="656"/>
        <v>0</v>
      </c>
      <c r="N4167">
        <f t="shared" si="657"/>
        <v>1</v>
      </c>
      <c r="O4167">
        <v>1</v>
      </c>
      <c r="P4167" t="str">
        <f t="shared" si="658"/>
        <v>City Route</v>
      </c>
      <c r="Q4167" t="str">
        <f t="shared" si="659"/>
        <v/>
      </c>
    </row>
    <row r="4168" spans="1:17">
      <c r="A4168">
        <v>179</v>
      </c>
      <c r="B4168" t="s">
        <v>8</v>
      </c>
      <c r="C4168" t="s">
        <v>10</v>
      </c>
      <c r="D4168" t="s">
        <v>11</v>
      </c>
      <c r="E4168" s="1">
        <v>42562.242361111108</v>
      </c>
      <c r="F4168" t="s">
        <v>10</v>
      </c>
      <c r="G4168" s="3">
        <f t="shared" si="650"/>
        <v>42562</v>
      </c>
      <c r="H4168" s="2">
        <f t="shared" si="651"/>
        <v>0.24236111110803904</v>
      </c>
      <c r="I4168">
        <f t="shared" si="652"/>
        <v>5</v>
      </c>
      <c r="J4168" t="str">
        <f t="shared" si="653"/>
        <v>Morning</v>
      </c>
      <c r="K4168" t="str">
        <f t="shared" si="654"/>
        <v>Wednesday</v>
      </c>
      <c r="L4168" t="str">
        <f t="shared" si="655"/>
        <v>Failed</v>
      </c>
      <c r="M4168">
        <f t="shared" si="656"/>
        <v>0</v>
      </c>
      <c r="N4168">
        <f t="shared" si="657"/>
        <v>1</v>
      </c>
      <c r="O4168">
        <v>1</v>
      </c>
      <c r="P4168" t="str">
        <f t="shared" si="658"/>
        <v>City Route</v>
      </c>
      <c r="Q4168" t="str">
        <f t="shared" si="659"/>
        <v/>
      </c>
    </row>
    <row r="4169" spans="1:17">
      <c r="A4169">
        <v>190</v>
      </c>
      <c r="B4169" t="s">
        <v>8</v>
      </c>
      <c r="C4169" t="s">
        <v>10</v>
      </c>
      <c r="D4169" t="s">
        <v>11</v>
      </c>
      <c r="E4169" s="1">
        <v>42562.245138888888</v>
      </c>
      <c r="F4169" t="s">
        <v>10</v>
      </c>
      <c r="G4169" s="3">
        <f t="shared" si="650"/>
        <v>42562</v>
      </c>
      <c r="H4169" s="2">
        <f t="shared" si="651"/>
        <v>0.24513888888759539</v>
      </c>
      <c r="I4169">
        <f t="shared" si="652"/>
        <v>5</v>
      </c>
      <c r="J4169" t="str">
        <f t="shared" si="653"/>
        <v>Morning</v>
      </c>
      <c r="K4169" t="str">
        <f t="shared" si="654"/>
        <v>Sunday</v>
      </c>
      <c r="L4169" t="str">
        <f t="shared" si="655"/>
        <v>Failed</v>
      </c>
      <c r="M4169">
        <f t="shared" si="656"/>
        <v>0</v>
      </c>
      <c r="N4169">
        <f t="shared" si="657"/>
        <v>1</v>
      </c>
      <c r="O4169">
        <v>1</v>
      </c>
      <c r="P4169" t="str">
        <f t="shared" si="658"/>
        <v>City Route</v>
      </c>
      <c r="Q4169" t="str">
        <f t="shared" si="659"/>
        <v/>
      </c>
    </row>
    <row r="4170" spans="1:17">
      <c r="A4170">
        <v>189</v>
      </c>
      <c r="B4170" t="s">
        <v>8</v>
      </c>
      <c r="C4170" t="s">
        <v>10</v>
      </c>
      <c r="D4170" t="s">
        <v>11</v>
      </c>
      <c r="E4170" s="1">
        <v>42562.248611111114</v>
      </c>
      <c r="F4170" t="s">
        <v>10</v>
      </c>
      <c r="G4170" s="3">
        <f t="shared" si="650"/>
        <v>42562</v>
      </c>
      <c r="H4170" s="2">
        <f t="shared" si="651"/>
        <v>0.24861111111385981</v>
      </c>
      <c r="I4170">
        <f t="shared" si="652"/>
        <v>5</v>
      </c>
      <c r="J4170" t="str">
        <f t="shared" si="653"/>
        <v>Morning</v>
      </c>
      <c r="K4170" t="str">
        <f t="shared" si="654"/>
        <v>Saturday</v>
      </c>
      <c r="L4170" t="str">
        <f t="shared" si="655"/>
        <v>Failed</v>
      </c>
      <c r="M4170">
        <f t="shared" si="656"/>
        <v>0</v>
      </c>
      <c r="N4170">
        <f t="shared" si="657"/>
        <v>1</v>
      </c>
      <c r="O4170">
        <v>1</v>
      </c>
      <c r="P4170" t="str">
        <f t="shared" si="658"/>
        <v>City Route</v>
      </c>
      <c r="Q4170" t="str">
        <f t="shared" si="659"/>
        <v/>
      </c>
    </row>
    <row r="4171" spans="1:17">
      <c r="A4171">
        <v>208</v>
      </c>
      <c r="B4171" t="s">
        <v>6</v>
      </c>
      <c r="C4171" t="s">
        <v>10</v>
      </c>
      <c r="D4171" t="s">
        <v>11</v>
      </c>
      <c r="E4171" s="1">
        <v>42562.253472222219</v>
      </c>
      <c r="F4171" t="s">
        <v>10</v>
      </c>
      <c r="G4171" s="3">
        <f t="shared" si="650"/>
        <v>42562</v>
      </c>
      <c r="H4171" s="2">
        <f t="shared" si="651"/>
        <v>0.25347222221898846</v>
      </c>
      <c r="I4171">
        <f t="shared" si="652"/>
        <v>6</v>
      </c>
      <c r="J4171" t="str">
        <f t="shared" si="653"/>
        <v>Morning</v>
      </c>
      <c r="K4171" t="str">
        <f t="shared" si="654"/>
        <v>Thursday</v>
      </c>
      <c r="L4171" t="str">
        <f t="shared" si="655"/>
        <v>Failed</v>
      </c>
      <c r="M4171">
        <f t="shared" si="656"/>
        <v>0</v>
      </c>
      <c r="N4171">
        <f t="shared" si="657"/>
        <v>1</v>
      </c>
      <c r="O4171">
        <v>1</v>
      </c>
      <c r="P4171" t="str">
        <f t="shared" si="658"/>
        <v>Airport Route</v>
      </c>
      <c r="Q4171" t="str">
        <f t="shared" si="659"/>
        <v/>
      </c>
    </row>
    <row r="4172" spans="1:17">
      <c r="A4172">
        <v>194</v>
      </c>
      <c r="B4172" t="s">
        <v>8</v>
      </c>
      <c r="C4172" t="s">
        <v>10</v>
      </c>
      <c r="D4172" t="s">
        <v>11</v>
      </c>
      <c r="E4172" s="1">
        <v>42562.253472222219</v>
      </c>
      <c r="F4172" t="s">
        <v>10</v>
      </c>
      <c r="G4172" s="3">
        <f t="shared" si="650"/>
        <v>42562</v>
      </c>
      <c r="H4172" s="2">
        <f t="shared" si="651"/>
        <v>0.25347222221898846</v>
      </c>
      <c r="I4172">
        <f t="shared" si="652"/>
        <v>6</v>
      </c>
      <c r="J4172" t="str">
        <f t="shared" si="653"/>
        <v>Morning</v>
      </c>
      <c r="K4172" t="str">
        <f t="shared" si="654"/>
        <v>Thursday</v>
      </c>
      <c r="L4172" t="str">
        <f t="shared" si="655"/>
        <v>Failed</v>
      </c>
      <c r="M4172">
        <f t="shared" si="656"/>
        <v>0</v>
      </c>
      <c r="N4172">
        <f t="shared" si="657"/>
        <v>1</v>
      </c>
      <c r="O4172">
        <v>1</v>
      </c>
      <c r="P4172" t="str">
        <f t="shared" si="658"/>
        <v>City Route</v>
      </c>
      <c r="Q4172" t="str">
        <f t="shared" si="659"/>
        <v/>
      </c>
    </row>
    <row r="4173" spans="1:17">
      <c r="A4173">
        <v>207</v>
      </c>
      <c r="B4173" t="s">
        <v>8</v>
      </c>
      <c r="C4173" t="s">
        <v>10</v>
      </c>
      <c r="D4173" t="s">
        <v>11</v>
      </c>
      <c r="E4173" s="1">
        <v>42562.254166666666</v>
      </c>
      <c r="F4173" t="s">
        <v>10</v>
      </c>
      <c r="G4173" s="3">
        <f t="shared" si="650"/>
        <v>42562</v>
      </c>
      <c r="H4173" s="2">
        <f t="shared" si="651"/>
        <v>0.25416666666569654</v>
      </c>
      <c r="I4173">
        <f t="shared" si="652"/>
        <v>6</v>
      </c>
      <c r="J4173" t="str">
        <f t="shared" si="653"/>
        <v>Morning</v>
      </c>
      <c r="K4173" t="str">
        <f t="shared" si="654"/>
        <v>Wednesday</v>
      </c>
      <c r="L4173" t="str">
        <f t="shared" si="655"/>
        <v>Failed</v>
      </c>
      <c r="M4173">
        <f t="shared" si="656"/>
        <v>0</v>
      </c>
      <c r="N4173">
        <f t="shared" si="657"/>
        <v>1</v>
      </c>
      <c r="O4173">
        <v>1</v>
      </c>
      <c r="P4173" t="str">
        <f t="shared" si="658"/>
        <v>City Route</v>
      </c>
      <c r="Q4173" t="str">
        <f t="shared" si="659"/>
        <v/>
      </c>
    </row>
    <row r="4174" spans="1:17">
      <c r="A4174">
        <v>199</v>
      </c>
      <c r="B4174" t="s">
        <v>8</v>
      </c>
      <c r="C4174" t="s">
        <v>10</v>
      </c>
      <c r="D4174" t="s">
        <v>11</v>
      </c>
      <c r="E4174" s="1">
        <v>42562.254861111112</v>
      </c>
      <c r="F4174" t="s">
        <v>10</v>
      </c>
      <c r="G4174" s="3">
        <f t="shared" si="650"/>
        <v>42562</v>
      </c>
      <c r="H4174" s="2">
        <f t="shared" si="651"/>
        <v>0.25486111111240461</v>
      </c>
      <c r="I4174">
        <f t="shared" si="652"/>
        <v>6</v>
      </c>
      <c r="J4174" t="str">
        <f t="shared" si="653"/>
        <v>Morning</v>
      </c>
      <c r="K4174" t="str">
        <f t="shared" si="654"/>
        <v>Tuesday</v>
      </c>
      <c r="L4174" t="str">
        <f t="shared" si="655"/>
        <v>Failed</v>
      </c>
      <c r="M4174">
        <f t="shared" si="656"/>
        <v>0</v>
      </c>
      <c r="N4174">
        <f t="shared" si="657"/>
        <v>1</v>
      </c>
      <c r="O4174">
        <v>1</v>
      </c>
      <c r="P4174" t="str">
        <f t="shared" si="658"/>
        <v>City Route</v>
      </c>
      <c r="Q4174" t="str">
        <f t="shared" si="659"/>
        <v/>
      </c>
    </row>
    <row r="4175" spans="1:17">
      <c r="A4175">
        <v>203</v>
      </c>
      <c r="B4175" t="s">
        <v>8</v>
      </c>
      <c r="C4175" t="s">
        <v>10</v>
      </c>
      <c r="D4175" t="s">
        <v>11</v>
      </c>
      <c r="E4175" s="1">
        <v>42562.254861111112</v>
      </c>
      <c r="F4175" t="s">
        <v>10</v>
      </c>
      <c r="G4175" s="3">
        <f t="shared" si="650"/>
        <v>42562</v>
      </c>
      <c r="H4175" s="2">
        <f t="shared" si="651"/>
        <v>0.25486111111240461</v>
      </c>
      <c r="I4175">
        <f t="shared" si="652"/>
        <v>6</v>
      </c>
      <c r="J4175" t="str">
        <f t="shared" si="653"/>
        <v>Morning</v>
      </c>
      <c r="K4175" t="str">
        <f t="shared" si="654"/>
        <v>Saturday</v>
      </c>
      <c r="L4175" t="str">
        <f t="shared" si="655"/>
        <v>Failed</v>
      </c>
      <c r="M4175">
        <f t="shared" si="656"/>
        <v>0</v>
      </c>
      <c r="N4175">
        <f t="shared" si="657"/>
        <v>1</v>
      </c>
      <c r="O4175">
        <v>1</v>
      </c>
      <c r="P4175" t="str">
        <f t="shared" si="658"/>
        <v>City Route</v>
      </c>
      <c r="Q4175" t="str">
        <f t="shared" si="659"/>
        <v/>
      </c>
    </row>
    <row r="4176" spans="1:17">
      <c r="A4176">
        <v>221</v>
      </c>
      <c r="B4176" t="s">
        <v>8</v>
      </c>
      <c r="C4176" t="s">
        <v>10</v>
      </c>
      <c r="D4176" t="s">
        <v>11</v>
      </c>
      <c r="E4176" s="1">
        <v>42562.261111111111</v>
      </c>
      <c r="F4176" t="s">
        <v>10</v>
      </c>
      <c r="G4176" s="3">
        <f t="shared" si="650"/>
        <v>42562</v>
      </c>
      <c r="H4176" s="2">
        <f t="shared" si="651"/>
        <v>0.26111111111094942</v>
      </c>
      <c r="I4176">
        <f t="shared" si="652"/>
        <v>6</v>
      </c>
      <c r="J4176" t="str">
        <f t="shared" si="653"/>
        <v>Morning</v>
      </c>
      <c r="K4176" t="str">
        <f t="shared" si="654"/>
        <v>Wednesday</v>
      </c>
      <c r="L4176" t="str">
        <f t="shared" si="655"/>
        <v>Failed</v>
      </c>
      <c r="M4176">
        <f t="shared" si="656"/>
        <v>0</v>
      </c>
      <c r="N4176">
        <f t="shared" si="657"/>
        <v>1</v>
      </c>
      <c r="O4176">
        <v>1</v>
      </c>
      <c r="P4176" t="str">
        <f t="shared" si="658"/>
        <v>City Route</v>
      </c>
      <c r="Q4176" t="str">
        <f t="shared" si="659"/>
        <v/>
      </c>
    </row>
    <row r="4177" spans="1:17">
      <c r="A4177">
        <v>226</v>
      </c>
      <c r="B4177" t="s">
        <v>8</v>
      </c>
      <c r="C4177" t="s">
        <v>10</v>
      </c>
      <c r="D4177" t="s">
        <v>11</v>
      </c>
      <c r="E4177" s="1">
        <v>42562.26458333333</v>
      </c>
      <c r="F4177" t="s">
        <v>10</v>
      </c>
      <c r="G4177" s="3">
        <f t="shared" si="650"/>
        <v>42562</v>
      </c>
      <c r="H4177" s="2">
        <f t="shared" si="651"/>
        <v>0.26458333332993789</v>
      </c>
      <c r="I4177">
        <f t="shared" si="652"/>
        <v>6</v>
      </c>
      <c r="J4177" t="str">
        <f t="shared" si="653"/>
        <v>Morning</v>
      </c>
      <c r="K4177" t="str">
        <f t="shared" si="654"/>
        <v>Monday</v>
      </c>
      <c r="L4177" t="str">
        <f t="shared" si="655"/>
        <v>Failed</v>
      </c>
      <c r="M4177">
        <f t="shared" si="656"/>
        <v>0</v>
      </c>
      <c r="N4177">
        <f t="shared" si="657"/>
        <v>1</v>
      </c>
      <c r="O4177">
        <v>1</v>
      </c>
      <c r="P4177" t="str">
        <f t="shared" si="658"/>
        <v>City Route</v>
      </c>
      <c r="Q4177" t="str">
        <f t="shared" si="659"/>
        <v/>
      </c>
    </row>
    <row r="4178" spans="1:17">
      <c r="A4178">
        <v>228</v>
      </c>
      <c r="B4178" t="s">
        <v>8</v>
      </c>
      <c r="C4178" t="s">
        <v>10</v>
      </c>
      <c r="D4178" t="s">
        <v>11</v>
      </c>
      <c r="E4178" s="1">
        <v>42562.26666666667</v>
      </c>
      <c r="F4178" t="s">
        <v>10</v>
      </c>
      <c r="G4178" s="3">
        <f t="shared" si="650"/>
        <v>42562</v>
      </c>
      <c r="H4178" s="2">
        <f t="shared" si="651"/>
        <v>0.26666666667006211</v>
      </c>
      <c r="I4178">
        <f t="shared" si="652"/>
        <v>6</v>
      </c>
      <c r="J4178" t="str">
        <f t="shared" si="653"/>
        <v>Morning</v>
      </c>
      <c r="K4178" t="str">
        <f t="shared" si="654"/>
        <v>Wednesday</v>
      </c>
      <c r="L4178" t="str">
        <f t="shared" si="655"/>
        <v>Failed</v>
      </c>
      <c r="M4178">
        <f t="shared" si="656"/>
        <v>0</v>
      </c>
      <c r="N4178">
        <f t="shared" si="657"/>
        <v>1</v>
      </c>
      <c r="O4178">
        <v>1</v>
      </c>
      <c r="P4178" t="str">
        <f t="shared" si="658"/>
        <v>City Route</v>
      </c>
      <c r="Q4178" t="str">
        <f t="shared" si="659"/>
        <v/>
      </c>
    </row>
    <row r="4179" spans="1:17">
      <c r="A4179">
        <v>231</v>
      </c>
      <c r="B4179" t="s">
        <v>8</v>
      </c>
      <c r="C4179" t="s">
        <v>10</v>
      </c>
      <c r="D4179" t="s">
        <v>11</v>
      </c>
      <c r="E4179" s="1">
        <v>42562.268055555556</v>
      </c>
      <c r="F4179" t="s">
        <v>10</v>
      </c>
      <c r="G4179" s="3">
        <f t="shared" si="650"/>
        <v>42562</v>
      </c>
      <c r="H4179" s="2">
        <f t="shared" si="651"/>
        <v>0.26805555555620231</v>
      </c>
      <c r="I4179">
        <f t="shared" si="652"/>
        <v>6</v>
      </c>
      <c r="J4179" t="str">
        <f t="shared" si="653"/>
        <v>Morning</v>
      </c>
      <c r="K4179" t="str">
        <f t="shared" si="654"/>
        <v>Saturday</v>
      </c>
      <c r="L4179" t="str">
        <f t="shared" si="655"/>
        <v>Failed</v>
      </c>
      <c r="M4179">
        <f t="shared" si="656"/>
        <v>0</v>
      </c>
      <c r="N4179">
        <f t="shared" si="657"/>
        <v>1</v>
      </c>
      <c r="O4179">
        <v>1</v>
      </c>
      <c r="P4179" t="str">
        <f t="shared" si="658"/>
        <v>City Route</v>
      </c>
      <c r="Q4179" t="str">
        <f t="shared" si="659"/>
        <v/>
      </c>
    </row>
    <row r="4180" spans="1:17">
      <c r="A4180">
        <v>230</v>
      </c>
      <c r="B4180" t="s">
        <v>8</v>
      </c>
      <c r="C4180" t="s">
        <v>10</v>
      </c>
      <c r="D4180" t="s">
        <v>11</v>
      </c>
      <c r="E4180" s="1">
        <v>42562.268750000003</v>
      </c>
      <c r="F4180" t="s">
        <v>10</v>
      </c>
      <c r="G4180" s="3">
        <f t="shared" si="650"/>
        <v>42562</v>
      </c>
      <c r="H4180" s="2">
        <f t="shared" si="651"/>
        <v>0.26875000000291038</v>
      </c>
      <c r="I4180">
        <f t="shared" si="652"/>
        <v>6</v>
      </c>
      <c r="J4180" t="str">
        <f t="shared" si="653"/>
        <v>Morning</v>
      </c>
      <c r="K4180" t="str">
        <f t="shared" si="654"/>
        <v>Friday</v>
      </c>
      <c r="L4180" t="str">
        <f t="shared" si="655"/>
        <v>Failed</v>
      </c>
      <c r="M4180">
        <f t="shared" si="656"/>
        <v>0</v>
      </c>
      <c r="N4180">
        <f t="shared" si="657"/>
        <v>1</v>
      </c>
      <c r="O4180">
        <v>1</v>
      </c>
      <c r="P4180" t="str">
        <f t="shared" si="658"/>
        <v>City Route</v>
      </c>
      <c r="Q4180" t="str">
        <f t="shared" si="659"/>
        <v/>
      </c>
    </row>
    <row r="4181" spans="1:17">
      <c r="A4181">
        <v>254</v>
      </c>
      <c r="B4181" t="s">
        <v>8</v>
      </c>
      <c r="C4181" t="s">
        <v>10</v>
      </c>
      <c r="D4181" t="s">
        <v>11</v>
      </c>
      <c r="E4181" s="1">
        <v>42562.277777777781</v>
      </c>
      <c r="F4181" t="s">
        <v>10</v>
      </c>
      <c r="G4181" s="3">
        <f t="shared" si="650"/>
        <v>42562</v>
      </c>
      <c r="H4181" s="2">
        <f t="shared" si="651"/>
        <v>0.27777777778101154</v>
      </c>
      <c r="I4181">
        <f t="shared" si="652"/>
        <v>6</v>
      </c>
      <c r="J4181" t="str">
        <f t="shared" si="653"/>
        <v>Morning</v>
      </c>
      <c r="K4181" t="str">
        <f t="shared" si="654"/>
        <v>Monday</v>
      </c>
      <c r="L4181" t="str">
        <f t="shared" si="655"/>
        <v>Failed</v>
      </c>
      <c r="M4181">
        <f t="shared" si="656"/>
        <v>0</v>
      </c>
      <c r="N4181">
        <f t="shared" si="657"/>
        <v>1</v>
      </c>
      <c r="O4181">
        <v>1</v>
      </c>
      <c r="P4181" t="str">
        <f t="shared" si="658"/>
        <v>City Route</v>
      </c>
      <c r="Q4181" t="str">
        <f t="shared" si="659"/>
        <v/>
      </c>
    </row>
    <row r="4182" spans="1:17">
      <c r="A4182">
        <v>263</v>
      </c>
      <c r="B4182" t="s">
        <v>8</v>
      </c>
      <c r="C4182" t="s">
        <v>10</v>
      </c>
      <c r="D4182" t="s">
        <v>11</v>
      </c>
      <c r="E4182" s="1">
        <v>42562.280555555553</v>
      </c>
      <c r="F4182" t="s">
        <v>10</v>
      </c>
      <c r="G4182" s="3">
        <f t="shared" si="650"/>
        <v>42562</v>
      </c>
      <c r="H4182" s="2">
        <f t="shared" si="651"/>
        <v>0.28055555555329192</v>
      </c>
      <c r="I4182">
        <f t="shared" si="652"/>
        <v>6</v>
      </c>
      <c r="J4182" t="str">
        <f t="shared" si="653"/>
        <v>Morning</v>
      </c>
      <c r="K4182" t="str">
        <f t="shared" si="654"/>
        <v>Wednesday</v>
      </c>
      <c r="L4182" t="str">
        <f t="shared" si="655"/>
        <v>Failed</v>
      </c>
      <c r="M4182">
        <f t="shared" si="656"/>
        <v>0</v>
      </c>
      <c r="N4182">
        <f t="shared" si="657"/>
        <v>1</v>
      </c>
      <c r="O4182">
        <v>1</v>
      </c>
      <c r="P4182" t="str">
        <f t="shared" si="658"/>
        <v>City Route</v>
      </c>
      <c r="Q4182" t="str">
        <f t="shared" si="659"/>
        <v/>
      </c>
    </row>
    <row r="4183" spans="1:17">
      <c r="A4183">
        <v>255</v>
      </c>
      <c r="B4183" t="s">
        <v>8</v>
      </c>
      <c r="C4183" t="s">
        <v>10</v>
      </c>
      <c r="D4183" t="s">
        <v>11</v>
      </c>
      <c r="E4183" s="1">
        <v>42562.280555555553</v>
      </c>
      <c r="F4183" t="s">
        <v>10</v>
      </c>
      <c r="G4183" s="3">
        <f t="shared" si="650"/>
        <v>42562</v>
      </c>
      <c r="H4183" s="2">
        <f t="shared" si="651"/>
        <v>0.28055555555329192</v>
      </c>
      <c r="I4183">
        <f t="shared" si="652"/>
        <v>6</v>
      </c>
      <c r="J4183" t="str">
        <f t="shared" si="653"/>
        <v>Morning</v>
      </c>
      <c r="K4183" t="str">
        <f t="shared" si="654"/>
        <v>Tuesday</v>
      </c>
      <c r="L4183" t="str">
        <f t="shared" si="655"/>
        <v>Failed</v>
      </c>
      <c r="M4183">
        <f t="shared" si="656"/>
        <v>0</v>
      </c>
      <c r="N4183">
        <f t="shared" si="657"/>
        <v>1</v>
      </c>
      <c r="O4183">
        <v>1</v>
      </c>
      <c r="P4183" t="str">
        <f t="shared" si="658"/>
        <v>City Route</v>
      </c>
      <c r="Q4183" t="str">
        <f t="shared" si="659"/>
        <v/>
      </c>
    </row>
    <row r="4184" spans="1:17">
      <c r="A4184">
        <v>259</v>
      </c>
      <c r="B4184" t="s">
        <v>8</v>
      </c>
      <c r="C4184" t="s">
        <v>10</v>
      </c>
      <c r="D4184" t="s">
        <v>11</v>
      </c>
      <c r="E4184" s="1">
        <v>42562.281944444447</v>
      </c>
      <c r="F4184" t="s">
        <v>10</v>
      </c>
      <c r="G4184" s="3">
        <f t="shared" si="650"/>
        <v>42562</v>
      </c>
      <c r="H4184" s="2">
        <f t="shared" si="651"/>
        <v>0.28194444444670808</v>
      </c>
      <c r="I4184">
        <f t="shared" si="652"/>
        <v>6</v>
      </c>
      <c r="J4184" t="str">
        <f t="shared" si="653"/>
        <v>Morning</v>
      </c>
      <c r="K4184" t="str">
        <f t="shared" si="654"/>
        <v>Saturday</v>
      </c>
      <c r="L4184" t="str">
        <f t="shared" si="655"/>
        <v>Failed</v>
      </c>
      <c r="M4184">
        <f t="shared" si="656"/>
        <v>0</v>
      </c>
      <c r="N4184">
        <f t="shared" si="657"/>
        <v>1</v>
      </c>
      <c r="O4184">
        <v>1</v>
      </c>
      <c r="P4184" t="str">
        <f t="shared" si="658"/>
        <v>City Route</v>
      </c>
      <c r="Q4184" t="str">
        <f t="shared" si="659"/>
        <v/>
      </c>
    </row>
    <row r="4185" spans="1:17">
      <c r="A4185">
        <v>266</v>
      </c>
      <c r="B4185" t="s">
        <v>8</v>
      </c>
      <c r="C4185" t="s">
        <v>10</v>
      </c>
      <c r="D4185" t="s">
        <v>11</v>
      </c>
      <c r="E4185" s="1">
        <v>42562.282638888886</v>
      </c>
      <c r="F4185" t="s">
        <v>10</v>
      </c>
      <c r="G4185" s="3">
        <f t="shared" si="650"/>
        <v>42562</v>
      </c>
      <c r="H4185" s="2">
        <f t="shared" si="651"/>
        <v>0.28263888888614019</v>
      </c>
      <c r="I4185">
        <f t="shared" si="652"/>
        <v>6</v>
      </c>
      <c r="J4185" t="str">
        <f t="shared" si="653"/>
        <v>Morning</v>
      </c>
      <c r="K4185" t="str">
        <f t="shared" si="654"/>
        <v>Saturday</v>
      </c>
      <c r="L4185" t="str">
        <f t="shared" si="655"/>
        <v>Failed</v>
      </c>
      <c r="M4185">
        <f t="shared" si="656"/>
        <v>0</v>
      </c>
      <c r="N4185">
        <f t="shared" si="657"/>
        <v>1</v>
      </c>
      <c r="O4185">
        <v>1</v>
      </c>
      <c r="P4185" t="str">
        <f t="shared" si="658"/>
        <v>City Route</v>
      </c>
      <c r="Q4185" t="str">
        <f t="shared" si="659"/>
        <v/>
      </c>
    </row>
    <row r="4186" spans="1:17">
      <c r="A4186">
        <v>274</v>
      </c>
      <c r="B4186" t="s">
        <v>8</v>
      </c>
      <c r="C4186" t="s">
        <v>10</v>
      </c>
      <c r="D4186" t="s">
        <v>11</v>
      </c>
      <c r="E4186" s="1">
        <v>42562.284722222219</v>
      </c>
      <c r="F4186" t="s">
        <v>10</v>
      </c>
      <c r="G4186" s="3">
        <f t="shared" si="650"/>
        <v>42562</v>
      </c>
      <c r="H4186" s="2">
        <f t="shared" si="651"/>
        <v>0.28472222221898846</v>
      </c>
      <c r="I4186">
        <f t="shared" si="652"/>
        <v>6</v>
      </c>
      <c r="J4186" t="str">
        <f t="shared" si="653"/>
        <v>Morning</v>
      </c>
      <c r="K4186" t="str">
        <f t="shared" si="654"/>
        <v>Sunday</v>
      </c>
      <c r="L4186" t="str">
        <f t="shared" si="655"/>
        <v>Failed</v>
      </c>
      <c r="M4186">
        <f t="shared" si="656"/>
        <v>0</v>
      </c>
      <c r="N4186">
        <f t="shared" si="657"/>
        <v>1</v>
      </c>
      <c r="O4186">
        <v>1</v>
      </c>
      <c r="P4186" t="str">
        <f t="shared" si="658"/>
        <v>City Route</v>
      </c>
      <c r="Q4186" t="str">
        <f t="shared" si="659"/>
        <v/>
      </c>
    </row>
    <row r="4187" spans="1:17">
      <c r="A4187">
        <v>272</v>
      </c>
      <c r="B4187" t="s">
        <v>8</v>
      </c>
      <c r="C4187" t="s">
        <v>10</v>
      </c>
      <c r="D4187" t="s">
        <v>11</v>
      </c>
      <c r="E4187" s="1">
        <v>42562.284722222219</v>
      </c>
      <c r="F4187" t="s">
        <v>10</v>
      </c>
      <c r="G4187" s="3">
        <f t="shared" si="650"/>
        <v>42562</v>
      </c>
      <c r="H4187" s="2">
        <f t="shared" si="651"/>
        <v>0.28472222221898846</v>
      </c>
      <c r="I4187">
        <f t="shared" si="652"/>
        <v>6</v>
      </c>
      <c r="J4187" t="str">
        <f t="shared" si="653"/>
        <v>Morning</v>
      </c>
      <c r="K4187" t="str">
        <f t="shared" si="654"/>
        <v>Friday</v>
      </c>
      <c r="L4187" t="str">
        <f t="shared" si="655"/>
        <v>Failed</v>
      </c>
      <c r="M4187">
        <f t="shared" si="656"/>
        <v>0</v>
      </c>
      <c r="N4187">
        <f t="shared" si="657"/>
        <v>1</v>
      </c>
      <c r="O4187">
        <v>1</v>
      </c>
      <c r="P4187" t="str">
        <f t="shared" si="658"/>
        <v>City Route</v>
      </c>
      <c r="Q4187" t="str">
        <f t="shared" si="659"/>
        <v/>
      </c>
    </row>
    <row r="4188" spans="1:17">
      <c r="A4188">
        <v>287</v>
      </c>
      <c r="B4188" t="s">
        <v>8</v>
      </c>
      <c r="C4188" t="s">
        <v>10</v>
      </c>
      <c r="D4188" t="s">
        <v>11</v>
      </c>
      <c r="E4188" s="1">
        <v>42562.295138888891</v>
      </c>
      <c r="F4188" t="s">
        <v>10</v>
      </c>
      <c r="G4188" s="3">
        <f t="shared" si="650"/>
        <v>42562</v>
      </c>
      <c r="H4188" s="2">
        <f t="shared" si="651"/>
        <v>0.29513888889050577</v>
      </c>
      <c r="I4188">
        <f t="shared" si="652"/>
        <v>7</v>
      </c>
      <c r="J4188" t="str">
        <f t="shared" si="653"/>
        <v>Morning</v>
      </c>
      <c r="K4188" t="str">
        <f t="shared" si="654"/>
        <v>Saturday</v>
      </c>
      <c r="L4188" t="str">
        <f t="shared" si="655"/>
        <v>Failed</v>
      </c>
      <c r="M4188">
        <f t="shared" si="656"/>
        <v>0</v>
      </c>
      <c r="N4188">
        <f t="shared" si="657"/>
        <v>1</v>
      </c>
      <c r="O4188">
        <v>1</v>
      </c>
      <c r="P4188" t="str">
        <f t="shared" si="658"/>
        <v>City Route</v>
      </c>
      <c r="Q4188" t="str">
        <f t="shared" si="659"/>
        <v/>
      </c>
    </row>
    <row r="4189" spans="1:17">
      <c r="A4189">
        <v>288</v>
      </c>
      <c r="B4189" t="s">
        <v>8</v>
      </c>
      <c r="C4189" t="s">
        <v>10</v>
      </c>
      <c r="D4189" t="s">
        <v>11</v>
      </c>
      <c r="E4189" s="1">
        <v>42562.295138888891</v>
      </c>
      <c r="F4189" t="s">
        <v>10</v>
      </c>
      <c r="G4189" s="3">
        <f t="shared" si="650"/>
        <v>42562</v>
      </c>
      <c r="H4189" s="2">
        <f t="shared" si="651"/>
        <v>0.29513888889050577</v>
      </c>
      <c r="I4189">
        <f t="shared" si="652"/>
        <v>7</v>
      </c>
      <c r="J4189" t="str">
        <f t="shared" si="653"/>
        <v>Morning</v>
      </c>
      <c r="K4189" t="str">
        <f t="shared" si="654"/>
        <v>Sunday</v>
      </c>
      <c r="L4189" t="str">
        <f t="shared" si="655"/>
        <v>Failed</v>
      </c>
      <c r="M4189">
        <f t="shared" si="656"/>
        <v>0</v>
      </c>
      <c r="N4189">
        <f t="shared" si="657"/>
        <v>1</v>
      </c>
      <c r="O4189">
        <v>1</v>
      </c>
      <c r="P4189" t="str">
        <f t="shared" si="658"/>
        <v>City Route</v>
      </c>
      <c r="Q4189" t="str">
        <f t="shared" si="659"/>
        <v/>
      </c>
    </row>
    <row r="4190" spans="1:17">
      <c r="A4190">
        <v>300</v>
      </c>
      <c r="B4190" t="s">
        <v>8</v>
      </c>
      <c r="C4190" t="s">
        <v>10</v>
      </c>
      <c r="D4190" t="s">
        <v>11</v>
      </c>
      <c r="E4190" s="1">
        <v>42562.300694444442</v>
      </c>
      <c r="F4190" t="s">
        <v>10</v>
      </c>
      <c r="G4190" s="3">
        <f t="shared" si="650"/>
        <v>42562</v>
      </c>
      <c r="H4190" s="2">
        <f t="shared" si="651"/>
        <v>0.3006944444423425</v>
      </c>
      <c r="I4190">
        <f t="shared" si="652"/>
        <v>7</v>
      </c>
      <c r="J4190" t="str">
        <f t="shared" si="653"/>
        <v>Morning</v>
      </c>
      <c r="K4190" t="str">
        <f t="shared" si="654"/>
        <v>Friday</v>
      </c>
      <c r="L4190" t="str">
        <f t="shared" si="655"/>
        <v>Failed</v>
      </c>
      <c r="M4190">
        <f t="shared" si="656"/>
        <v>0</v>
      </c>
      <c r="N4190">
        <f t="shared" si="657"/>
        <v>1</v>
      </c>
      <c r="O4190">
        <v>1</v>
      </c>
      <c r="P4190" t="str">
        <f t="shared" si="658"/>
        <v>City Route</v>
      </c>
      <c r="Q4190" t="str">
        <f t="shared" si="659"/>
        <v/>
      </c>
    </row>
    <row r="4191" spans="1:17">
      <c r="A4191">
        <v>331</v>
      </c>
      <c r="B4191" t="s">
        <v>8</v>
      </c>
      <c r="C4191" t="s">
        <v>10</v>
      </c>
      <c r="D4191" t="s">
        <v>11</v>
      </c>
      <c r="E4191" s="1">
        <v>42562.324305555558</v>
      </c>
      <c r="F4191" t="s">
        <v>10</v>
      </c>
      <c r="G4191" s="3">
        <f t="shared" si="650"/>
        <v>42562</v>
      </c>
      <c r="H4191" s="2">
        <f t="shared" si="651"/>
        <v>0.3243055555576575</v>
      </c>
      <c r="I4191">
        <f t="shared" si="652"/>
        <v>7</v>
      </c>
      <c r="J4191" t="str">
        <f t="shared" si="653"/>
        <v>Morning</v>
      </c>
      <c r="K4191" t="str">
        <f t="shared" si="654"/>
        <v>Monday</v>
      </c>
      <c r="L4191" t="str">
        <f t="shared" si="655"/>
        <v>Failed</v>
      </c>
      <c r="M4191">
        <f t="shared" si="656"/>
        <v>0</v>
      </c>
      <c r="N4191">
        <f t="shared" si="657"/>
        <v>1</v>
      </c>
      <c r="O4191">
        <v>1</v>
      </c>
      <c r="P4191" t="str">
        <f t="shared" si="658"/>
        <v>City Route</v>
      </c>
      <c r="Q4191" t="str">
        <f t="shared" si="659"/>
        <v/>
      </c>
    </row>
    <row r="4192" spans="1:17">
      <c r="A4192">
        <v>337</v>
      </c>
      <c r="B4192" t="s">
        <v>8</v>
      </c>
      <c r="C4192" t="s">
        <v>10</v>
      </c>
      <c r="D4192" t="s">
        <v>11</v>
      </c>
      <c r="E4192" s="1">
        <v>42562.326388888891</v>
      </c>
      <c r="F4192" t="s">
        <v>10</v>
      </c>
      <c r="G4192" s="3">
        <f t="shared" si="650"/>
        <v>42562</v>
      </c>
      <c r="H4192" s="2">
        <f t="shared" si="651"/>
        <v>0.32638888889050577</v>
      </c>
      <c r="I4192">
        <f t="shared" si="652"/>
        <v>7</v>
      </c>
      <c r="J4192" t="str">
        <f t="shared" si="653"/>
        <v>Morning</v>
      </c>
      <c r="K4192" t="str">
        <f t="shared" si="654"/>
        <v>Sunday</v>
      </c>
      <c r="L4192" t="str">
        <f t="shared" si="655"/>
        <v>Failed</v>
      </c>
      <c r="M4192">
        <f t="shared" si="656"/>
        <v>0</v>
      </c>
      <c r="N4192">
        <f t="shared" si="657"/>
        <v>1</v>
      </c>
      <c r="O4192">
        <v>1</v>
      </c>
      <c r="P4192" t="str">
        <f t="shared" si="658"/>
        <v>City Route</v>
      </c>
      <c r="Q4192" t="str">
        <f t="shared" si="659"/>
        <v/>
      </c>
    </row>
    <row r="4193" spans="1:17">
      <c r="A4193">
        <v>342</v>
      </c>
      <c r="B4193" t="s">
        <v>8</v>
      </c>
      <c r="C4193" t="s">
        <v>10</v>
      </c>
      <c r="D4193" t="s">
        <v>11</v>
      </c>
      <c r="E4193" s="1">
        <v>42562.32708333333</v>
      </c>
      <c r="F4193" t="s">
        <v>10</v>
      </c>
      <c r="G4193" s="3">
        <f t="shared" si="650"/>
        <v>42562</v>
      </c>
      <c r="H4193" s="2">
        <f t="shared" si="651"/>
        <v>0.32708333332993789</v>
      </c>
      <c r="I4193">
        <f t="shared" si="652"/>
        <v>7</v>
      </c>
      <c r="J4193" t="str">
        <f t="shared" si="653"/>
        <v>Morning</v>
      </c>
      <c r="K4193" t="str">
        <f t="shared" si="654"/>
        <v>Friday</v>
      </c>
      <c r="L4193" t="str">
        <f t="shared" si="655"/>
        <v>Failed</v>
      </c>
      <c r="M4193">
        <f t="shared" si="656"/>
        <v>0</v>
      </c>
      <c r="N4193">
        <f t="shared" si="657"/>
        <v>1</v>
      </c>
      <c r="O4193">
        <v>1</v>
      </c>
      <c r="P4193" t="str">
        <f t="shared" si="658"/>
        <v>City Route</v>
      </c>
      <c r="Q4193" t="str">
        <f t="shared" si="659"/>
        <v/>
      </c>
    </row>
    <row r="4194" spans="1:17">
      <c r="A4194">
        <v>349</v>
      </c>
      <c r="B4194" t="s">
        <v>8</v>
      </c>
      <c r="C4194" t="s">
        <v>10</v>
      </c>
      <c r="D4194" t="s">
        <v>11</v>
      </c>
      <c r="E4194" s="1">
        <v>42562.32708333333</v>
      </c>
      <c r="F4194" t="s">
        <v>10</v>
      </c>
      <c r="G4194" s="3">
        <f t="shared" si="650"/>
        <v>42562</v>
      </c>
      <c r="H4194" s="2">
        <f t="shared" si="651"/>
        <v>0.32708333332993789</v>
      </c>
      <c r="I4194">
        <f t="shared" si="652"/>
        <v>7</v>
      </c>
      <c r="J4194" t="str">
        <f t="shared" si="653"/>
        <v>Morning</v>
      </c>
      <c r="K4194" t="str">
        <f t="shared" si="654"/>
        <v>Friday</v>
      </c>
      <c r="L4194" t="str">
        <f t="shared" si="655"/>
        <v>Failed</v>
      </c>
      <c r="M4194">
        <f t="shared" si="656"/>
        <v>0</v>
      </c>
      <c r="N4194">
        <f t="shared" si="657"/>
        <v>1</v>
      </c>
      <c r="O4194">
        <v>1</v>
      </c>
      <c r="P4194" t="str">
        <f t="shared" si="658"/>
        <v>City Route</v>
      </c>
      <c r="Q4194" t="str">
        <f t="shared" si="659"/>
        <v/>
      </c>
    </row>
    <row r="4195" spans="1:17">
      <c r="A4195">
        <v>344</v>
      </c>
      <c r="B4195" t="s">
        <v>8</v>
      </c>
      <c r="C4195" t="s">
        <v>10</v>
      </c>
      <c r="D4195" t="s">
        <v>11</v>
      </c>
      <c r="E4195" s="1">
        <v>42562.327777777777</v>
      </c>
      <c r="F4195" t="s">
        <v>10</v>
      </c>
      <c r="G4195" s="3">
        <f t="shared" si="650"/>
        <v>42562</v>
      </c>
      <c r="H4195" s="2">
        <f t="shared" si="651"/>
        <v>0.32777777777664596</v>
      </c>
      <c r="I4195">
        <f t="shared" si="652"/>
        <v>7</v>
      </c>
      <c r="J4195" t="str">
        <f t="shared" si="653"/>
        <v>Morning</v>
      </c>
      <c r="K4195" t="str">
        <f t="shared" si="654"/>
        <v>Sunday</v>
      </c>
      <c r="L4195" t="str">
        <f t="shared" si="655"/>
        <v>Failed</v>
      </c>
      <c r="M4195">
        <f t="shared" si="656"/>
        <v>0</v>
      </c>
      <c r="N4195">
        <f t="shared" si="657"/>
        <v>1</v>
      </c>
      <c r="O4195">
        <v>1</v>
      </c>
      <c r="P4195" t="str">
        <f t="shared" si="658"/>
        <v>City Route</v>
      </c>
      <c r="Q4195" t="str">
        <f t="shared" si="659"/>
        <v/>
      </c>
    </row>
    <row r="4196" spans="1:17">
      <c r="A4196">
        <v>348</v>
      </c>
      <c r="B4196" t="s">
        <v>8</v>
      </c>
      <c r="C4196" t="s">
        <v>10</v>
      </c>
      <c r="D4196" t="s">
        <v>11</v>
      </c>
      <c r="E4196" s="1">
        <v>42562.32916666667</v>
      </c>
      <c r="F4196" t="s">
        <v>10</v>
      </c>
      <c r="G4196" s="3">
        <f t="shared" si="650"/>
        <v>42562</v>
      </c>
      <c r="H4196" s="2">
        <f t="shared" si="651"/>
        <v>0.32916666667006211</v>
      </c>
      <c r="I4196">
        <f t="shared" si="652"/>
        <v>7</v>
      </c>
      <c r="J4196" t="str">
        <f t="shared" si="653"/>
        <v>Morning</v>
      </c>
      <c r="K4196" t="str">
        <f t="shared" si="654"/>
        <v>Thursday</v>
      </c>
      <c r="L4196" t="str">
        <f t="shared" si="655"/>
        <v>Failed</v>
      </c>
      <c r="M4196">
        <f t="shared" si="656"/>
        <v>0</v>
      </c>
      <c r="N4196">
        <f t="shared" si="657"/>
        <v>1</v>
      </c>
      <c r="O4196">
        <v>1</v>
      </c>
      <c r="P4196" t="str">
        <f t="shared" si="658"/>
        <v>City Route</v>
      </c>
      <c r="Q4196" t="str">
        <f t="shared" si="659"/>
        <v/>
      </c>
    </row>
    <row r="4197" spans="1:17">
      <c r="A4197">
        <v>359</v>
      </c>
      <c r="B4197" t="s">
        <v>8</v>
      </c>
      <c r="C4197" t="s">
        <v>10</v>
      </c>
      <c r="D4197" t="s">
        <v>11</v>
      </c>
      <c r="E4197" s="1">
        <v>42562.331944444442</v>
      </c>
      <c r="F4197" t="s">
        <v>10</v>
      </c>
      <c r="G4197" s="3">
        <f t="shared" si="650"/>
        <v>42562</v>
      </c>
      <c r="H4197" s="2">
        <f t="shared" si="651"/>
        <v>0.3319444444423425</v>
      </c>
      <c r="I4197">
        <f t="shared" si="652"/>
        <v>7</v>
      </c>
      <c r="J4197" t="str">
        <f t="shared" si="653"/>
        <v>Morning</v>
      </c>
      <c r="K4197" t="str">
        <f t="shared" si="654"/>
        <v>Monday</v>
      </c>
      <c r="L4197" t="str">
        <f t="shared" si="655"/>
        <v>Failed</v>
      </c>
      <c r="M4197">
        <f t="shared" si="656"/>
        <v>0</v>
      </c>
      <c r="N4197">
        <f t="shared" si="657"/>
        <v>1</v>
      </c>
      <c r="O4197">
        <v>1</v>
      </c>
      <c r="P4197" t="str">
        <f t="shared" si="658"/>
        <v>City Route</v>
      </c>
      <c r="Q4197" t="str">
        <f t="shared" si="659"/>
        <v/>
      </c>
    </row>
    <row r="4198" spans="1:17">
      <c r="A4198">
        <v>367</v>
      </c>
      <c r="B4198" t="s">
        <v>8</v>
      </c>
      <c r="C4198" t="s">
        <v>10</v>
      </c>
      <c r="D4198" t="s">
        <v>11</v>
      </c>
      <c r="E4198" s="1">
        <v>42562.335416666669</v>
      </c>
      <c r="F4198" t="s">
        <v>10</v>
      </c>
      <c r="G4198" s="3">
        <f t="shared" si="650"/>
        <v>42562</v>
      </c>
      <c r="H4198" s="2">
        <f t="shared" si="651"/>
        <v>0.33541666666860692</v>
      </c>
      <c r="I4198">
        <f t="shared" si="652"/>
        <v>8</v>
      </c>
      <c r="J4198" t="str">
        <f t="shared" si="653"/>
        <v>Morning</v>
      </c>
      <c r="K4198" t="str">
        <f t="shared" si="654"/>
        <v>Tuesday</v>
      </c>
      <c r="L4198" t="str">
        <f t="shared" si="655"/>
        <v>Failed</v>
      </c>
      <c r="M4198">
        <f t="shared" si="656"/>
        <v>0</v>
      </c>
      <c r="N4198">
        <f t="shared" si="657"/>
        <v>1</v>
      </c>
      <c r="O4198">
        <v>1</v>
      </c>
      <c r="P4198" t="str">
        <f t="shared" si="658"/>
        <v>City Route</v>
      </c>
      <c r="Q4198" t="str">
        <f t="shared" si="659"/>
        <v/>
      </c>
    </row>
    <row r="4199" spans="1:17">
      <c r="A4199">
        <v>356</v>
      </c>
      <c r="B4199" t="s">
        <v>8</v>
      </c>
      <c r="C4199" t="s">
        <v>10</v>
      </c>
      <c r="D4199" t="s">
        <v>11</v>
      </c>
      <c r="E4199" s="1">
        <v>42562.335416666669</v>
      </c>
      <c r="F4199" t="s">
        <v>10</v>
      </c>
      <c r="G4199" s="3">
        <f t="shared" si="650"/>
        <v>42562</v>
      </c>
      <c r="H4199" s="2">
        <f t="shared" si="651"/>
        <v>0.33541666666860692</v>
      </c>
      <c r="I4199">
        <f t="shared" si="652"/>
        <v>8</v>
      </c>
      <c r="J4199" t="str">
        <f t="shared" si="653"/>
        <v>Morning</v>
      </c>
      <c r="K4199" t="str">
        <f t="shared" si="654"/>
        <v>Friday</v>
      </c>
      <c r="L4199" t="str">
        <f t="shared" si="655"/>
        <v>Failed</v>
      </c>
      <c r="M4199">
        <f t="shared" si="656"/>
        <v>0</v>
      </c>
      <c r="N4199">
        <f t="shared" si="657"/>
        <v>1</v>
      </c>
      <c r="O4199">
        <v>1</v>
      </c>
      <c r="P4199" t="str">
        <f t="shared" si="658"/>
        <v>City Route</v>
      </c>
      <c r="Q4199" t="str">
        <f t="shared" si="659"/>
        <v/>
      </c>
    </row>
    <row r="4200" spans="1:17">
      <c r="A4200">
        <v>369</v>
      </c>
      <c r="B4200" t="s">
        <v>8</v>
      </c>
      <c r="C4200" t="s">
        <v>10</v>
      </c>
      <c r="D4200" t="s">
        <v>11</v>
      </c>
      <c r="E4200" s="1">
        <v>42562.336111111108</v>
      </c>
      <c r="F4200" t="s">
        <v>10</v>
      </c>
      <c r="G4200" s="3">
        <f t="shared" si="650"/>
        <v>42562</v>
      </c>
      <c r="H4200" s="2">
        <f t="shared" si="651"/>
        <v>0.33611111110803904</v>
      </c>
      <c r="I4200">
        <f t="shared" si="652"/>
        <v>8</v>
      </c>
      <c r="J4200" t="str">
        <f t="shared" si="653"/>
        <v>Morning</v>
      </c>
      <c r="K4200" t="str">
        <f t="shared" si="654"/>
        <v>Thursday</v>
      </c>
      <c r="L4200" t="str">
        <f t="shared" si="655"/>
        <v>Failed</v>
      </c>
      <c r="M4200">
        <f t="shared" si="656"/>
        <v>0</v>
      </c>
      <c r="N4200">
        <f t="shared" si="657"/>
        <v>1</v>
      </c>
      <c r="O4200">
        <v>1</v>
      </c>
      <c r="P4200" t="str">
        <f t="shared" si="658"/>
        <v>City Route</v>
      </c>
      <c r="Q4200" t="str">
        <f t="shared" si="659"/>
        <v/>
      </c>
    </row>
    <row r="4201" spans="1:17">
      <c r="A4201">
        <v>364</v>
      </c>
      <c r="B4201" t="s">
        <v>8</v>
      </c>
      <c r="C4201" t="s">
        <v>10</v>
      </c>
      <c r="D4201" t="s">
        <v>11</v>
      </c>
      <c r="E4201" s="1">
        <v>42562.336805555555</v>
      </c>
      <c r="F4201" t="s">
        <v>10</v>
      </c>
      <c r="G4201" s="3">
        <f t="shared" si="650"/>
        <v>42562</v>
      </c>
      <c r="H4201" s="2">
        <f t="shared" si="651"/>
        <v>0.33680555555474712</v>
      </c>
      <c r="I4201">
        <f t="shared" si="652"/>
        <v>8</v>
      </c>
      <c r="J4201" t="str">
        <f t="shared" si="653"/>
        <v>Morning</v>
      </c>
      <c r="K4201" t="str">
        <f t="shared" si="654"/>
        <v>Saturday</v>
      </c>
      <c r="L4201" t="str">
        <f t="shared" si="655"/>
        <v>Failed</v>
      </c>
      <c r="M4201">
        <f t="shared" si="656"/>
        <v>0</v>
      </c>
      <c r="N4201">
        <f t="shared" si="657"/>
        <v>1</v>
      </c>
      <c r="O4201">
        <v>1</v>
      </c>
      <c r="P4201" t="str">
        <f t="shared" si="658"/>
        <v>City Route</v>
      </c>
      <c r="Q4201" t="str">
        <f t="shared" si="659"/>
        <v/>
      </c>
    </row>
    <row r="4202" spans="1:17">
      <c r="A4202">
        <v>372</v>
      </c>
      <c r="B4202" t="s">
        <v>8</v>
      </c>
      <c r="C4202" t="s">
        <v>10</v>
      </c>
      <c r="D4202" t="s">
        <v>11</v>
      </c>
      <c r="E4202" s="1">
        <v>42562.338194444441</v>
      </c>
      <c r="F4202" t="s">
        <v>10</v>
      </c>
      <c r="G4202" s="3">
        <f t="shared" si="650"/>
        <v>42562</v>
      </c>
      <c r="H4202" s="2">
        <f t="shared" si="651"/>
        <v>0.33819444444088731</v>
      </c>
      <c r="I4202">
        <f t="shared" si="652"/>
        <v>8</v>
      </c>
      <c r="J4202" t="str">
        <f t="shared" si="653"/>
        <v>Morning</v>
      </c>
      <c r="K4202" t="str">
        <f t="shared" si="654"/>
        <v>Sunday</v>
      </c>
      <c r="L4202" t="str">
        <f t="shared" si="655"/>
        <v>Failed</v>
      </c>
      <c r="M4202">
        <f t="shared" si="656"/>
        <v>0</v>
      </c>
      <c r="N4202">
        <f t="shared" si="657"/>
        <v>1</v>
      </c>
      <c r="O4202">
        <v>1</v>
      </c>
      <c r="P4202" t="str">
        <f t="shared" si="658"/>
        <v>City Route</v>
      </c>
      <c r="Q4202" t="str">
        <f t="shared" si="659"/>
        <v/>
      </c>
    </row>
    <row r="4203" spans="1:17">
      <c r="A4203">
        <v>365</v>
      </c>
      <c r="B4203" t="s">
        <v>8</v>
      </c>
      <c r="C4203" t="s">
        <v>10</v>
      </c>
      <c r="D4203" t="s">
        <v>11</v>
      </c>
      <c r="E4203" s="1">
        <v>42562.338194444441</v>
      </c>
      <c r="F4203" t="s">
        <v>10</v>
      </c>
      <c r="G4203" s="3">
        <f t="shared" si="650"/>
        <v>42562</v>
      </c>
      <c r="H4203" s="2">
        <f t="shared" si="651"/>
        <v>0.33819444444088731</v>
      </c>
      <c r="I4203">
        <f t="shared" si="652"/>
        <v>8</v>
      </c>
      <c r="J4203" t="str">
        <f t="shared" si="653"/>
        <v>Morning</v>
      </c>
      <c r="K4203" t="str">
        <f t="shared" si="654"/>
        <v>Sunday</v>
      </c>
      <c r="L4203" t="str">
        <f t="shared" si="655"/>
        <v>Failed</v>
      </c>
      <c r="M4203">
        <f t="shared" si="656"/>
        <v>0</v>
      </c>
      <c r="N4203">
        <f t="shared" si="657"/>
        <v>1</v>
      </c>
      <c r="O4203">
        <v>1</v>
      </c>
      <c r="P4203" t="str">
        <f t="shared" si="658"/>
        <v>City Route</v>
      </c>
      <c r="Q4203" t="str">
        <f t="shared" si="659"/>
        <v/>
      </c>
    </row>
    <row r="4204" spans="1:17">
      <c r="A4204">
        <v>390</v>
      </c>
      <c r="B4204" t="s">
        <v>8</v>
      </c>
      <c r="C4204" t="s">
        <v>10</v>
      </c>
      <c r="D4204" t="s">
        <v>11</v>
      </c>
      <c r="E4204" s="1">
        <v>42562.345138888886</v>
      </c>
      <c r="F4204" t="s">
        <v>10</v>
      </c>
      <c r="G4204" s="3">
        <f t="shared" si="650"/>
        <v>42562</v>
      </c>
      <c r="H4204" s="2">
        <f t="shared" si="651"/>
        <v>0.34513888888614019</v>
      </c>
      <c r="I4204">
        <f t="shared" si="652"/>
        <v>8</v>
      </c>
      <c r="J4204" t="str">
        <f t="shared" si="653"/>
        <v>Morning</v>
      </c>
      <c r="K4204" t="str">
        <f t="shared" si="654"/>
        <v>Thursday</v>
      </c>
      <c r="L4204" t="str">
        <f t="shared" si="655"/>
        <v>Failed</v>
      </c>
      <c r="M4204">
        <f t="shared" si="656"/>
        <v>0</v>
      </c>
      <c r="N4204">
        <f t="shared" si="657"/>
        <v>1</v>
      </c>
      <c r="O4204">
        <v>1</v>
      </c>
      <c r="P4204" t="str">
        <f t="shared" si="658"/>
        <v>City Route</v>
      </c>
      <c r="Q4204" t="str">
        <f t="shared" si="659"/>
        <v/>
      </c>
    </row>
    <row r="4205" spans="1:17">
      <c r="A4205">
        <v>388</v>
      </c>
      <c r="B4205" t="s">
        <v>8</v>
      </c>
      <c r="C4205" t="s">
        <v>10</v>
      </c>
      <c r="D4205" t="s">
        <v>11</v>
      </c>
      <c r="E4205" s="1">
        <v>42562.347916666666</v>
      </c>
      <c r="F4205" t="s">
        <v>10</v>
      </c>
      <c r="G4205" s="3">
        <f t="shared" si="650"/>
        <v>42562</v>
      </c>
      <c r="H4205" s="2">
        <f t="shared" si="651"/>
        <v>0.34791666666569654</v>
      </c>
      <c r="I4205">
        <f t="shared" si="652"/>
        <v>8</v>
      </c>
      <c r="J4205" t="str">
        <f t="shared" si="653"/>
        <v>Morning</v>
      </c>
      <c r="K4205" t="str">
        <f t="shared" si="654"/>
        <v>Tuesday</v>
      </c>
      <c r="L4205" t="str">
        <f t="shared" si="655"/>
        <v>Failed</v>
      </c>
      <c r="M4205">
        <f t="shared" si="656"/>
        <v>0</v>
      </c>
      <c r="N4205">
        <f t="shared" si="657"/>
        <v>1</v>
      </c>
      <c r="O4205">
        <v>1</v>
      </c>
      <c r="P4205" t="str">
        <f t="shared" si="658"/>
        <v>City Route</v>
      </c>
      <c r="Q4205" t="str">
        <f t="shared" si="659"/>
        <v/>
      </c>
    </row>
    <row r="4206" spans="1:17">
      <c r="A4206">
        <v>385</v>
      </c>
      <c r="B4206" t="s">
        <v>8</v>
      </c>
      <c r="C4206" t="s">
        <v>10</v>
      </c>
      <c r="D4206" t="s">
        <v>11</v>
      </c>
      <c r="E4206" s="1">
        <v>42562.347916666666</v>
      </c>
      <c r="F4206" t="s">
        <v>10</v>
      </c>
      <c r="G4206" s="3">
        <f t="shared" si="650"/>
        <v>42562</v>
      </c>
      <c r="H4206" s="2">
        <f t="shared" si="651"/>
        <v>0.34791666666569654</v>
      </c>
      <c r="I4206">
        <f t="shared" si="652"/>
        <v>8</v>
      </c>
      <c r="J4206" t="str">
        <f t="shared" si="653"/>
        <v>Morning</v>
      </c>
      <c r="K4206" t="str">
        <f t="shared" si="654"/>
        <v>Saturday</v>
      </c>
      <c r="L4206" t="str">
        <f t="shared" si="655"/>
        <v>Failed</v>
      </c>
      <c r="M4206">
        <f t="shared" si="656"/>
        <v>0</v>
      </c>
      <c r="N4206">
        <f t="shared" si="657"/>
        <v>1</v>
      </c>
      <c r="O4206">
        <v>1</v>
      </c>
      <c r="P4206" t="str">
        <f t="shared" si="658"/>
        <v>City Route</v>
      </c>
      <c r="Q4206" t="str">
        <f t="shared" si="659"/>
        <v/>
      </c>
    </row>
    <row r="4207" spans="1:17">
      <c r="A4207">
        <v>396</v>
      </c>
      <c r="B4207" t="s">
        <v>8</v>
      </c>
      <c r="C4207" t="s">
        <v>10</v>
      </c>
      <c r="D4207" t="s">
        <v>11</v>
      </c>
      <c r="E4207" s="1">
        <v>42562.353472222225</v>
      </c>
      <c r="F4207" t="s">
        <v>10</v>
      </c>
      <c r="G4207" s="3">
        <f t="shared" si="650"/>
        <v>42562</v>
      </c>
      <c r="H4207" s="2">
        <f t="shared" si="651"/>
        <v>0.35347222222480923</v>
      </c>
      <c r="I4207">
        <f t="shared" si="652"/>
        <v>8</v>
      </c>
      <c r="J4207" t="str">
        <f t="shared" si="653"/>
        <v>Morning</v>
      </c>
      <c r="K4207" t="str">
        <f t="shared" si="654"/>
        <v>Wednesday</v>
      </c>
      <c r="L4207" t="str">
        <f t="shared" si="655"/>
        <v>Failed</v>
      </c>
      <c r="M4207">
        <f t="shared" si="656"/>
        <v>0</v>
      </c>
      <c r="N4207">
        <f t="shared" si="657"/>
        <v>1</v>
      </c>
      <c r="O4207">
        <v>1</v>
      </c>
      <c r="P4207" t="str">
        <f t="shared" si="658"/>
        <v>City Route</v>
      </c>
      <c r="Q4207" t="str">
        <f t="shared" si="659"/>
        <v/>
      </c>
    </row>
    <row r="4208" spans="1:17">
      <c r="A4208">
        <v>413</v>
      </c>
      <c r="B4208" t="s">
        <v>8</v>
      </c>
      <c r="C4208" t="s">
        <v>10</v>
      </c>
      <c r="D4208" t="s">
        <v>11</v>
      </c>
      <c r="E4208" s="1">
        <v>42562.359027777777</v>
      </c>
      <c r="F4208" t="s">
        <v>10</v>
      </c>
      <c r="G4208" s="3">
        <f t="shared" si="650"/>
        <v>42562</v>
      </c>
      <c r="H4208" s="2">
        <f t="shared" si="651"/>
        <v>0.35902777777664596</v>
      </c>
      <c r="I4208">
        <f t="shared" si="652"/>
        <v>8</v>
      </c>
      <c r="J4208" t="str">
        <f t="shared" si="653"/>
        <v>Morning</v>
      </c>
      <c r="K4208" t="str">
        <f t="shared" si="654"/>
        <v>Saturday</v>
      </c>
      <c r="L4208" t="str">
        <f t="shared" si="655"/>
        <v>Failed</v>
      </c>
      <c r="M4208">
        <f t="shared" si="656"/>
        <v>0</v>
      </c>
      <c r="N4208">
        <f t="shared" si="657"/>
        <v>1</v>
      </c>
      <c r="O4208">
        <v>1</v>
      </c>
      <c r="P4208" t="str">
        <f t="shared" si="658"/>
        <v>City Route</v>
      </c>
      <c r="Q4208" t="str">
        <f t="shared" si="659"/>
        <v/>
      </c>
    </row>
    <row r="4209" spans="1:17">
      <c r="A4209">
        <v>408</v>
      </c>
      <c r="B4209" t="s">
        <v>8</v>
      </c>
      <c r="C4209" t="s">
        <v>10</v>
      </c>
      <c r="D4209" t="s">
        <v>11</v>
      </c>
      <c r="E4209" s="1">
        <v>42562.359027777777</v>
      </c>
      <c r="F4209" t="s">
        <v>10</v>
      </c>
      <c r="G4209" s="3">
        <f t="shared" si="650"/>
        <v>42562</v>
      </c>
      <c r="H4209" s="2">
        <f t="shared" si="651"/>
        <v>0.35902777777664596</v>
      </c>
      <c r="I4209">
        <f t="shared" si="652"/>
        <v>8</v>
      </c>
      <c r="J4209" t="str">
        <f t="shared" si="653"/>
        <v>Morning</v>
      </c>
      <c r="K4209" t="str">
        <f t="shared" si="654"/>
        <v>Monday</v>
      </c>
      <c r="L4209" t="str">
        <f t="shared" si="655"/>
        <v>Failed</v>
      </c>
      <c r="M4209">
        <f t="shared" si="656"/>
        <v>0</v>
      </c>
      <c r="N4209">
        <f t="shared" si="657"/>
        <v>1</v>
      </c>
      <c r="O4209">
        <v>1</v>
      </c>
      <c r="P4209" t="str">
        <f t="shared" si="658"/>
        <v>City Route</v>
      </c>
      <c r="Q4209" t="str">
        <f t="shared" si="659"/>
        <v/>
      </c>
    </row>
    <row r="4210" spans="1:17">
      <c r="A4210">
        <v>416</v>
      </c>
      <c r="B4210" t="s">
        <v>8</v>
      </c>
      <c r="C4210" t="s">
        <v>10</v>
      </c>
      <c r="D4210" t="s">
        <v>11</v>
      </c>
      <c r="E4210" s="1">
        <v>42562.36041666667</v>
      </c>
      <c r="F4210" t="s">
        <v>10</v>
      </c>
      <c r="G4210" s="3">
        <f t="shared" si="650"/>
        <v>42562</v>
      </c>
      <c r="H4210" s="2">
        <f t="shared" si="651"/>
        <v>0.36041666667006211</v>
      </c>
      <c r="I4210">
        <f t="shared" si="652"/>
        <v>8</v>
      </c>
      <c r="J4210" t="str">
        <f t="shared" si="653"/>
        <v>Morning</v>
      </c>
      <c r="K4210" t="str">
        <f t="shared" si="654"/>
        <v>Tuesday</v>
      </c>
      <c r="L4210" t="str">
        <f t="shared" si="655"/>
        <v>Failed</v>
      </c>
      <c r="M4210">
        <f t="shared" si="656"/>
        <v>0</v>
      </c>
      <c r="N4210">
        <f t="shared" si="657"/>
        <v>1</v>
      </c>
      <c r="O4210">
        <v>1</v>
      </c>
      <c r="P4210" t="str">
        <f t="shared" si="658"/>
        <v>City Route</v>
      </c>
      <c r="Q4210" t="str">
        <f t="shared" si="659"/>
        <v/>
      </c>
    </row>
    <row r="4211" spans="1:17">
      <c r="A4211">
        <v>435</v>
      </c>
      <c r="B4211" t="s">
        <v>8</v>
      </c>
      <c r="C4211" t="s">
        <v>10</v>
      </c>
      <c r="D4211" t="s">
        <v>11</v>
      </c>
      <c r="E4211" s="1">
        <v>42562.371527777781</v>
      </c>
      <c r="F4211" t="s">
        <v>10</v>
      </c>
      <c r="G4211" s="3">
        <f t="shared" si="650"/>
        <v>42562</v>
      </c>
      <c r="H4211" s="2">
        <f t="shared" si="651"/>
        <v>0.37152777778101154</v>
      </c>
      <c r="I4211">
        <f t="shared" si="652"/>
        <v>8</v>
      </c>
      <c r="J4211" t="str">
        <f t="shared" si="653"/>
        <v>Morning</v>
      </c>
      <c r="K4211" t="str">
        <f t="shared" si="654"/>
        <v>Sunday</v>
      </c>
      <c r="L4211" t="str">
        <f t="shared" si="655"/>
        <v>Failed</v>
      </c>
      <c r="M4211">
        <f t="shared" si="656"/>
        <v>0</v>
      </c>
      <c r="N4211">
        <f t="shared" si="657"/>
        <v>1</v>
      </c>
      <c r="O4211">
        <v>1</v>
      </c>
      <c r="P4211" t="str">
        <f t="shared" si="658"/>
        <v>City Route</v>
      </c>
      <c r="Q4211" t="str">
        <f t="shared" si="659"/>
        <v/>
      </c>
    </row>
    <row r="4212" spans="1:17">
      <c r="A4212">
        <v>440</v>
      </c>
      <c r="B4212" t="s">
        <v>8</v>
      </c>
      <c r="C4212" t="s">
        <v>10</v>
      </c>
      <c r="D4212" t="s">
        <v>11</v>
      </c>
      <c r="E4212" s="1">
        <v>42562.380555555559</v>
      </c>
      <c r="F4212" t="s">
        <v>10</v>
      </c>
      <c r="G4212" s="3">
        <f t="shared" si="650"/>
        <v>42562</v>
      </c>
      <c r="H4212" s="2">
        <f t="shared" si="651"/>
        <v>0.38055555555911269</v>
      </c>
      <c r="I4212">
        <f t="shared" si="652"/>
        <v>9</v>
      </c>
      <c r="J4212" t="str">
        <f t="shared" si="653"/>
        <v>Morning</v>
      </c>
      <c r="K4212" t="str">
        <f t="shared" si="654"/>
        <v>Friday</v>
      </c>
      <c r="L4212" t="str">
        <f t="shared" si="655"/>
        <v>Failed</v>
      </c>
      <c r="M4212">
        <f t="shared" si="656"/>
        <v>0</v>
      </c>
      <c r="N4212">
        <f t="shared" si="657"/>
        <v>1</v>
      </c>
      <c r="O4212">
        <v>1</v>
      </c>
      <c r="P4212" t="str">
        <f t="shared" si="658"/>
        <v>City Route</v>
      </c>
      <c r="Q4212" t="str">
        <f t="shared" si="659"/>
        <v/>
      </c>
    </row>
    <row r="4213" spans="1:17">
      <c r="A4213">
        <v>434</v>
      </c>
      <c r="B4213" t="s">
        <v>8</v>
      </c>
      <c r="C4213" t="s">
        <v>10</v>
      </c>
      <c r="D4213" t="s">
        <v>11</v>
      </c>
      <c r="E4213" s="1">
        <v>42562.381249999999</v>
      </c>
      <c r="F4213" t="s">
        <v>10</v>
      </c>
      <c r="G4213" s="3">
        <f t="shared" si="650"/>
        <v>42562</v>
      </c>
      <c r="H4213" s="2">
        <f t="shared" si="651"/>
        <v>0.38124999999854481</v>
      </c>
      <c r="I4213">
        <f t="shared" si="652"/>
        <v>9</v>
      </c>
      <c r="J4213" t="str">
        <f t="shared" si="653"/>
        <v>Morning</v>
      </c>
      <c r="K4213" t="str">
        <f t="shared" si="654"/>
        <v>Saturday</v>
      </c>
      <c r="L4213" t="str">
        <f t="shared" si="655"/>
        <v>Failed</v>
      </c>
      <c r="M4213">
        <f t="shared" si="656"/>
        <v>0</v>
      </c>
      <c r="N4213">
        <f t="shared" si="657"/>
        <v>1</v>
      </c>
      <c r="O4213">
        <v>1</v>
      </c>
      <c r="P4213" t="str">
        <f t="shared" si="658"/>
        <v>City Route</v>
      </c>
      <c r="Q4213" t="str">
        <f t="shared" si="659"/>
        <v/>
      </c>
    </row>
    <row r="4214" spans="1:17">
      <c r="A4214">
        <v>456</v>
      </c>
      <c r="B4214" t="s">
        <v>8</v>
      </c>
      <c r="C4214" t="s">
        <v>10</v>
      </c>
      <c r="D4214" t="s">
        <v>11</v>
      </c>
      <c r="E4214" s="1">
        <v>42562.384027777778</v>
      </c>
      <c r="F4214" t="s">
        <v>10</v>
      </c>
      <c r="G4214" s="3">
        <f t="shared" si="650"/>
        <v>42562</v>
      </c>
      <c r="H4214" s="2">
        <f t="shared" si="651"/>
        <v>0.38402777777810115</v>
      </c>
      <c r="I4214">
        <f t="shared" si="652"/>
        <v>9</v>
      </c>
      <c r="J4214" t="str">
        <f t="shared" si="653"/>
        <v>Morning</v>
      </c>
      <c r="K4214" t="str">
        <f t="shared" si="654"/>
        <v>Sunday</v>
      </c>
      <c r="L4214" t="str">
        <f t="shared" si="655"/>
        <v>Failed</v>
      </c>
      <c r="M4214">
        <f t="shared" si="656"/>
        <v>0</v>
      </c>
      <c r="N4214">
        <f t="shared" si="657"/>
        <v>1</v>
      </c>
      <c r="O4214">
        <v>1</v>
      </c>
      <c r="P4214" t="str">
        <f t="shared" si="658"/>
        <v>City Route</v>
      </c>
      <c r="Q4214" t="str">
        <f t="shared" si="659"/>
        <v/>
      </c>
    </row>
    <row r="4215" spans="1:17">
      <c r="A4215">
        <v>453</v>
      </c>
      <c r="B4215" t="s">
        <v>8</v>
      </c>
      <c r="C4215" t="s">
        <v>10</v>
      </c>
      <c r="D4215" t="s">
        <v>11</v>
      </c>
      <c r="E4215" s="1">
        <v>42562.384027777778</v>
      </c>
      <c r="F4215" t="s">
        <v>10</v>
      </c>
      <c r="G4215" s="3">
        <f t="shared" si="650"/>
        <v>42562</v>
      </c>
      <c r="H4215" s="2">
        <f t="shared" si="651"/>
        <v>0.38402777777810115</v>
      </c>
      <c r="I4215">
        <f t="shared" si="652"/>
        <v>9</v>
      </c>
      <c r="J4215" t="str">
        <f t="shared" si="653"/>
        <v>Morning</v>
      </c>
      <c r="K4215" t="str">
        <f t="shared" si="654"/>
        <v>Thursday</v>
      </c>
      <c r="L4215" t="str">
        <f t="shared" si="655"/>
        <v>Failed</v>
      </c>
      <c r="M4215">
        <f t="shared" si="656"/>
        <v>0</v>
      </c>
      <c r="N4215">
        <f t="shared" si="657"/>
        <v>1</v>
      </c>
      <c r="O4215">
        <v>1</v>
      </c>
      <c r="P4215" t="str">
        <f t="shared" si="658"/>
        <v>City Route</v>
      </c>
      <c r="Q4215" t="str">
        <f t="shared" si="659"/>
        <v/>
      </c>
    </row>
    <row r="4216" spans="1:17">
      <c r="A4216">
        <v>442</v>
      </c>
      <c r="B4216" t="s">
        <v>8</v>
      </c>
      <c r="C4216" t="s">
        <v>10</v>
      </c>
      <c r="D4216" t="s">
        <v>11</v>
      </c>
      <c r="E4216" s="1">
        <v>42562.385416666664</v>
      </c>
      <c r="F4216" t="s">
        <v>10</v>
      </c>
      <c r="G4216" s="3">
        <f t="shared" si="650"/>
        <v>42562</v>
      </c>
      <c r="H4216" s="2">
        <f t="shared" si="651"/>
        <v>0.38541666666424135</v>
      </c>
      <c r="I4216">
        <f t="shared" si="652"/>
        <v>9</v>
      </c>
      <c r="J4216" t="str">
        <f t="shared" si="653"/>
        <v>Morning</v>
      </c>
      <c r="K4216" t="str">
        <f t="shared" si="654"/>
        <v>Sunday</v>
      </c>
      <c r="L4216" t="str">
        <f t="shared" si="655"/>
        <v>Failed</v>
      </c>
      <c r="M4216">
        <f t="shared" si="656"/>
        <v>0</v>
      </c>
      <c r="N4216">
        <f t="shared" si="657"/>
        <v>1</v>
      </c>
      <c r="O4216">
        <v>1</v>
      </c>
      <c r="P4216" t="str">
        <f t="shared" si="658"/>
        <v>City Route</v>
      </c>
      <c r="Q4216" t="str">
        <f t="shared" si="659"/>
        <v/>
      </c>
    </row>
    <row r="4217" spans="1:17">
      <c r="A4217">
        <v>478</v>
      </c>
      <c r="B4217" t="s">
        <v>8</v>
      </c>
      <c r="C4217" t="s">
        <v>10</v>
      </c>
      <c r="D4217" t="s">
        <v>11</v>
      </c>
      <c r="E4217" s="1">
        <v>42562.386111111111</v>
      </c>
      <c r="F4217" t="s">
        <v>10</v>
      </c>
      <c r="G4217" s="3">
        <f t="shared" si="650"/>
        <v>42562</v>
      </c>
      <c r="H4217" s="2">
        <f t="shared" si="651"/>
        <v>0.38611111111094942</v>
      </c>
      <c r="I4217">
        <f t="shared" si="652"/>
        <v>9</v>
      </c>
      <c r="J4217" t="str">
        <f t="shared" si="653"/>
        <v>Morning</v>
      </c>
      <c r="K4217" t="str">
        <f t="shared" si="654"/>
        <v>Monday</v>
      </c>
      <c r="L4217" t="str">
        <f t="shared" si="655"/>
        <v>Failed</v>
      </c>
      <c r="M4217">
        <f t="shared" si="656"/>
        <v>0</v>
      </c>
      <c r="N4217">
        <f t="shared" si="657"/>
        <v>1</v>
      </c>
      <c r="O4217">
        <v>1</v>
      </c>
      <c r="P4217" t="str">
        <f t="shared" si="658"/>
        <v>City Route</v>
      </c>
      <c r="Q4217" t="str">
        <f t="shared" si="659"/>
        <v/>
      </c>
    </row>
    <row r="4218" spans="1:17">
      <c r="A4218">
        <v>452</v>
      </c>
      <c r="B4218" t="s">
        <v>8</v>
      </c>
      <c r="C4218" t="s">
        <v>10</v>
      </c>
      <c r="D4218" t="s">
        <v>11</v>
      </c>
      <c r="E4218" s="1">
        <v>42562.386111111111</v>
      </c>
      <c r="F4218" t="s">
        <v>10</v>
      </c>
      <c r="G4218" s="3">
        <f t="shared" si="650"/>
        <v>42562</v>
      </c>
      <c r="H4218" s="2">
        <f t="shared" si="651"/>
        <v>0.38611111111094942</v>
      </c>
      <c r="I4218">
        <f t="shared" si="652"/>
        <v>9</v>
      </c>
      <c r="J4218" t="str">
        <f t="shared" si="653"/>
        <v>Morning</v>
      </c>
      <c r="K4218" t="str">
        <f t="shared" si="654"/>
        <v>Wednesday</v>
      </c>
      <c r="L4218" t="str">
        <f t="shared" si="655"/>
        <v>Failed</v>
      </c>
      <c r="M4218">
        <f t="shared" si="656"/>
        <v>0</v>
      </c>
      <c r="N4218">
        <f t="shared" si="657"/>
        <v>1</v>
      </c>
      <c r="O4218">
        <v>1</v>
      </c>
      <c r="P4218" t="str">
        <f t="shared" si="658"/>
        <v>City Route</v>
      </c>
      <c r="Q4218" t="str">
        <f t="shared" si="659"/>
        <v/>
      </c>
    </row>
    <row r="4219" spans="1:17">
      <c r="A4219">
        <v>460</v>
      </c>
      <c r="B4219" t="s">
        <v>8</v>
      </c>
      <c r="C4219" t="s">
        <v>10</v>
      </c>
      <c r="D4219" t="s">
        <v>11</v>
      </c>
      <c r="E4219" s="1">
        <v>42562.38958333333</v>
      </c>
      <c r="F4219" t="s">
        <v>10</v>
      </c>
      <c r="G4219" s="3">
        <f t="shared" si="650"/>
        <v>42562</v>
      </c>
      <c r="H4219" s="2">
        <f t="shared" si="651"/>
        <v>0.38958333332993789</v>
      </c>
      <c r="I4219">
        <f t="shared" si="652"/>
        <v>9</v>
      </c>
      <c r="J4219" t="str">
        <f t="shared" si="653"/>
        <v>Morning</v>
      </c>
      <c r="K4219" t="str">
        <f t="shared" si="654"/>
        <v>Thursday</v>
      </c>
      <c r="L4219" t="str">
        <f t="shared" si="655"/>
        <v>Failed</v>
      </c>
      <c r="M4219">
        <f t="shared" si="656"/>
        <v>0</v>
      </c>
      <c r="N4219">
        <f t="shared" si="657"/>
        <v>1</v>
      </c>
      <c r="O4219">
        <v>1</v>
      </c>
      <c r="P4219" t="str">
        <f t="shared" si="658"/>
        <v>City Route</v>
      </c>
      <c r="Q4219" t="str">
        <f t="shared" si="659"/>
        <v/>
      </c>
    </row>
    <row r="4220" spans="1:17">
      <c r="A4220">
        <v>473</v>
      </c>
      <c r="B4220" t="s">
        <v>6</v>
      </c>
      <c r="C4220" t="s">
        <v>10</v>
      </c>
      <c r="D4220" t="s">
        <v>11</v>
      </c>
      <c r="E4220" s="1">
        <v>42562.390277777777</v>
      </c>
      <c r="F4220" t="s">
        <v>10</v>
      </c>
      <c r="G4220" s="3">
        <f t="shared" si="650"/>
        <v>42562</v>
      </c>
      <c r="H4220" s="2">
        <f t="shared" si="651"/>
        <v>0.39027777777664596</v>
      </c>
      <c r="I4220">
        <f t="shared" si="652"/>
        <v>9</v>
      </c>
      <c r="J4220" t="str">
        <f t="shared" si="653"/>
        <v>Morning</v>
      </c>
      <c r="K4220" t="str">
        <f t="shared" si="654"/>
        <v>Wednesday</v>
      </c>
      <c r="L4220" t="str">
        <f t="shared" si="655"/>
        <v>Failed</v>
      </c>
      <c r="M4220">
        <f t="shared" si="656"/>
        <v>0</v>
      </c>
      <c r="N4220">
        <f t="shared" si="657"/>
        <v>1</v>
      </c>
      <c r="O4220">
        <v>1</v>
      </c>
      <c r="P4220" t="str">
        <f t="shared" si="658"/>
        <v>Airport Route</v>
      </c>
      <c r="Q4220" t="str">
        <f t="shared" si="659"/>
        <v/>
      </c>
    </row>
    <row r="4221" spans="1:17">
      <c r="A4221">
        <v>472</v>
      </c>
      <c r="B4221" t="s">
        <v>8</v>
      </c>
      <c r="C4221" t="s">
        <v>10</v>
      </c>
      <c r="D4221" t="s">
        <v>11</v>
      </c>
      <c r="E4221" s="1">
        <v>42562.392361111109</v>
      </c>
      <c r="F4221" t="s">
        <v>10</v>
      </c>
      <c r="G4221" s="3">
        <f t="shared" si="650"/>
        <v>42562</v>
      </c>
      <c r="H4221" s="2">
        <f t="shared" si="651"/>
        <v>0.39236111110949423</v>
      </c>
      <c r="I4221">
        <f t="shared" si="652"/>
        <v>9</v>
      </c>
      <c r="J4221" t="str">
        <f t="shared" si="653"/>
        <v>Morning</v>
      </c>
      <c r="K4221" t="str">
        <f t="shared" si="654"/>
        <v>Tuesday</v>
      </c>
      <c r="L4221" t="str">
        <f t="shared" si="655"/>
        <v>Failed</v>
      </c>
      <c r="M4221">
        <f t="shared" si="656"/>
        <v>0</v>
      </c>
      <c r="N4221">
        <f t="shared" si="657"/>
        <v>1</v>
      </c>
      <c r="O4221">
        <v>1</v>
      </c>
      <c r="P4221" t="str">
        <f t="shared" si="658"/>
        <v>City Route</v>
      </c>
      <c r="Q4221" t="str">
        <f t="shared" si="659"/>
        <v/>
      </c>
    </row>
    <row r="4222" spans="1:17">
      <c r="A4222">
        <v>496</v>
      </c>
      <c r="B4222" t="s">
        <v>8</v>
      </c>
      <c r="C4222" t="s">
        <v>10</v>
      </c>
      <c r="D4222" t="s">
        <v>11</v>
      </c>
      <c r="E4222" s="1">
        <v>42562.395138888889</v>
      </c>
      <c r="F4222" t="s">
        <v>10</v>
      </c>
      <c r="G4222" s="3">
        <f t="shared" si="650"/>
        <v>42562</v>
      </c>
      <c r="H4222" s="2">
        <f t="shared" si="651"/>
        <v>0.39513888888905058</v>
      </c>
      <c r="I4222">
        <f t="shared" si="652"/>
        <v>9</v>
      </c>
      <c r="J4222" t="str">
        <f t="shared" si="653"/>
        <v>Morning</v>
      </c>
      <c r="K4222" t="str">
        <f t="shared" si="654"/>
        <v>Friday</v>
      </c>
      <c r="L4222" t="str">
        <f t="shared" si="655"/>
        <v>Failed</v>
      </c>
      <c r="M4222">
        <f t="shared" si="656"/>
        <v>0</v>
      </c>
      <c r="N4222">
        <f t="shared" si="657"/>
        <v>1</v>
      </c>
      <c r="O4222">
        <v>1</v>
      </c>
      <c r="P4222" t="str">
        <f t="shared" si="658"/>
        <v>City Route</v>
      </c>
      <c r="Q4222" t="str">
        <f t="shared" si="659"/>
        <v/>
      </c>
    </row>
    <row r="4223" spans="1:17">
      <c r="A4223">
        <v>487</v>
      </c>
      <c r="B4223" t="s">
        <v>8</v>
      </c>
      <c r="C4223" t="s">
        <v>10</v>
      </c>
      <c r="D4223" t="s">
        <v>11</v>
      </c>
      <c r="E4223" s="1">
        <v>42562.396527777775</v>
      </c>
      <c r="F4223" t="s">
        <v>10</v>
      </c>
      <c r="G4223" s="3">
        <f t="shared" si="650"/>
        <v>42562</v>
      </c>
      <c r="H4223" s="2">
        <f t="shared" si="651"/>
        <v>0.39652777777519077</v>
      </c>
      <c r="I4223">
        <f t="shared" si="652"/>
        <v>9</v>
      </c>
      <c r="J4223" t="str">
        <f t="shared" si="653"/>
        <v>Morning</v>
      </c>
      <c r="K4223" t="str">
        <f t="shared" si="654"/>
        <v>Wednesday</v>
      </c>
      <c r="L4223" t="str">
        <f t="shared" si="655"/>
        <v>Failed</v>
      </c>
      <c r="M4223">
        <f t="shared" si="656"/>
        <v>0</v>
      </c>
      <c r="N4223">
        <f t="shared" si="657"/>
        <v>1</v>
      </c>
      <c r="O4223">
        <v>1</v>
      </c>
      <c r="P4223" t="str">
        <f t="shared" si="658"/>
        <v>City Route</v>
      </c>
      <c r="Q4223" t="str">
        <f t="shared" si="659"/>
        <v/>
      </c>
    </row>
    <row r="4224" spans="1:17">
      <c r="A4224">
        <v>498</v>
      </c>
      <c r="B4224" t="s">
        <v>8</v>
      </c>
      <c r="C4224" t="s">
        <v>10</v>
      </c>
      <c r="D4224" t="s">
        <v>11</v>
      </c>
      <c r="E4224" s="1">
        <v>42562.399305555555</v>
      </c>
      <c r="F4224" t="s">
        <v>10</v>
      </c>
      <c r="G4224" s="3">
        <f t="shared" si="650"/>
        <v>42562</v>
      </c>
      <c r="H4224" s="2">
        <f t="shared" si="651"/>
        <v>0.39930555555474712</v>
      </c>
      <c r="I4224">
        <f t="shared" si="652"/>
        <v>9</v>
      </c>
      <c r="J4224" t="str">
        <f t="shared" si="653"/>
        <v>Morning</v>
      </c>
      <c r="K4224" t="str">
        <f t="shared" si="654"/>
        <v>Sunday</v>
      </c>
      <c r="L4224" t="str">
        <f t="shared" si="655"/>
        <v>Failed</v>
      </c>
      <c r="M4224">
        <f t="shared" si="656"/>
        <v>0</v>
      </c>
      <c r="N4224">
        <f t="shared" si="657"/>
        <v>1</v>
      </c>
      <c r="O4224">
        <v>1</v>
      </c>
      <c r="P4224" t="str">
        <f t="shared" si="658"/>
        <v>City Route</v>
      </c>
      <c r="Q4224" t="str">
        <f t="shared" si="659"/>
        <v/>
      </c>
    </row>
    <row r="4225" spans="1:17">
      <c r="A4225">
        <v>503</v>
      </c>
      <c r="B4225" t="s">
        <v>8</v>
      </c>
      <c r="C4225" t="s">
        <v>10</v>
      </c>
      <c r="D4225" t="s">
        <v>11</v>
      </c>
      <c r="E4225" s="1">
        <v>42562.400694444441</v>
      </c>
      <c r="F4225" t="s">
        <v>10</v>
      </c>
      <c r="G4225" s="3">
        <f t="shared" si="650"/>
        <v>42562</v>
      </c>
      <c r="H4225" s="2">
        <f t="shared" si="651"/>
        <v>0.40069444444088731</v>
      </c>
      <c r="I4225">
        <f t="shared" si="652"/>
        <v>9</v>
      </c>
      <c r="J4225" t="str">
        <f t="shared" si="653"/>
        <v>Morning</v>
      </c>
      <c r="K4225" t="str">
        <f t="shared" si="654"/>
        <v>Friday</v>
      </c>
      <c r="L4225" t="str">
        <f t="shared" si="655"/>
        <v>Failed</v>
      </c>
      <c r="M4225">
        <f t="shared" si="656"/>
        <v>0</v>
      </c>
      <c r="N4225">
        <f t="shared" si="657"/>
        <v>1</v>
      </c>
      <c r="O4225">
        <v>1</v>
      </c>
      <c r="P4225" t="str">
        <f t="shared" si="658"/>
        <v>City Route</v>
      </c>
      <c r="Q4225" t="str">
        <f t="shared" si="659"/>
        <v/>
      </c>
    </row>
    <row r="4226" spans="1:17">
      <c r="A4226">
        <v>502</v>
      </c>
      <c r="B4226" t="s">
        <v>8</v>
      </c>
      <c r="C4226" t="s">
        <v>10</v>
      </c>
      <c r="D4226" t="s">
        <v>11</v>
      </c>
      <c r="E4226" s="1">
        <v>42562.402777777781</v>
      </c>
      <c r="F4226" t="s">
        <v>10</v>
      </c>
      <c r="G4226" s="3">
        <f t="shared" ref="G4226:G4289" si="660">INT(E4226)</f>
        <v>42562</v>
      </c>
      <c r="H4226" s="2">
        <f t="shared" ref="H4226:H4289" si="661">MOD(E4226,1)</f>
        <v>0.40277777778101154</v>
      </c>
      <c r="I4226">
        <f t="shared" ref="I4226:I4289" si="662">HOUR(E4226)</f>
        <v>9</v>
      </c>
      <c r="J4226" t="str">
        <f t="shared" ref="J4226:J4289" si="663">IF(I4226&lt;5,"Early Morning",
IF(I4226&lt;10,"Morning",
IF(I4226&lt;17,"Day",
IF(I4226&lt;21,"Evening","Night"))))</f>
        <v>Morning</v>
      </c>
      <c r="K4226" t="str">
        <f t="shared" ref="K4226:K4289" si="664">TEXT(A4226,"dddd")</f>
        <v>Thursday</v>
      </c>
      <c r="L4226" t="str">
        <f t="shared" ref="L4226:L4289" si="665">IF(D4226="Trip Completed","Successful","Failed")</f>
        <v>Failed</v>
      </c>
      <c r="M4226">
        <f t="shared" ref="M4226:M4289" si="666">IF(D4226="Trip Completed",1,0)</f>
        <v>0</v>
      </c>
      <c r="N4226">
        <f t="shared" ref="N4226:N4289" si="667">IF(D4226="Trip Completed",0,1)</f>
        <v>1</v>
      </c>
      <c r="O4226">
        <v>1</v>
      </c>
      <c r="P4226" t="str">
        <f t="shared" ref="P4226:P4289" si="668">IF(B4226="Airport","Airport Route","City Route")</f>
        <v>City Route</v>
      </c>
      <c r="Q4226" t="str">
        <f t="shared" ref="Q4226:Q4289" si="669">IFERROR((F4226-E4226)*1440,"")</f>
        <v/>
      </c>
    </row>
    <row r="4227" spans="1:17">
      <c r="A4227">
        <v>509</v>
      </c>
      <c r="B4227" t="s">
        <v>8</v>
      </c>
      <c r="C4227" t="s">
        <v>10</v>
      </c>
      <c r="D4227" t="s">
        <v>11</v>
      </c>
      <c r="E4227" s="1">
        <v>42562.404166666667</v>
      </c>
      <c r="F4227" t="s">
        <v>10</v>
      </c>
      <c r="G4227" s="3">
        <f t="shared" si="660"/>
        <v>42562</v>
      </c>
      <c r="H4227" s="2">
        <f t="shared" si="661"/>
        <v>0.40416666666715173</v>
      </c>
      <c r="I4227">
        <f t="shared" si="662"/>
        <v>9</v>
      </c>
      <c r="J4227" t="str">
        <f t="shared" si="663"/>
        <v>Morning</v>
      </c>
      <c r="K4227" t="str">
        <f t="shared" si="664"/>
        <v>Thursday</v>
      </c>
      <c r="L4227" t="str">
        <f t="shared" si="665"/>
        <v>Failed</v>
      </c>
      <c r="M4227">
        <f t="shared" si="666"/>
        <v>0</v>
      </c>
      <c r="N4227">
        <f t="shared" si="667"/>
        <v>1</v>
      </c>
      <c r="O4227">
        <v>1</v>
      </c>
      <c r="P4227" t="str">
        <f t="shared" si="668"/>
        <v>City Route</v>
      </c>
      <c r="Q4227" t="str">
        <f t="shared" si="669"/>
        <v/>
      </c>
    </row>
    <row r="4228" spans="1:17">
      <c r="A4228">
        <v>506</v>
      </c>
      <c r="B4228" t="s">
        <v>8</v>
      </c>
      <c r="C4228" t="s">
        <v>10</v>
      </c>
      <c r="D4228" t="s">
        <v>11</v>
      </c>
      <c r="E4228" s="1">
        <v>42562.404861111114</v>
      </c>
      <c r="F4228" t="s">
        <v>10</v>
      </c>
      <c r="G4228" s="3">
        <f t="shared" si="660"/>
        <v>42562</v>
      </c>
      <c r="H4228" s="2">
        <f t="shared" si="661"/>
        <v>0.40486111111385981</v>
      </c>
      <c r="I4228">
        <f t="shared" si="662"/>
        <v>9</v>
      </c>
      <c r="J4228" t="str">
        <f t="shared" si="663"/>
        <v>Morning</v>
      </c>
      <c r="K4228" t="str">
        <f t="shared" si="664"/>
        <v>Monday</v>
      </c>
      <c r="L4228" t="str">
        <f t="shared" si="665"/>
        <v>Failed</v>
      </c>
      <c r="M4228">
        <f t="shared" si="666"/>
        <v>0</v>
      </c>
      <c r="N4228">
        <f t="shared" si="667"/>
        <v>1</v>
      </c>
      <c r="O4228">
        <v>1</v>
      </c>
      <c r="P4228" t="str">
        <f t="shared" si="668"/>
        <v>City Route</v>
      </c>
      <c r="Q4228" t="str">
        <f t="shared" si="669"/>
        <v/>
      </c>
    </row>
    <row r="4229" spans="1:17">
      <c r="A4229">
        <v>522</v>
      </c>
      <c r="B4229" t="s">
        <v>8</v>
      </c>
      <c r="C4229" t="s">
        <v>10</v>
      </c>
      <c r="D4229" t="s">
        <v>11</v>
      </c>
      <c r="E4229" s="1">
        <v>42562.408333333333</v>
      </c>
      <c r="F4229" t="s">
        <v>10</v>
      </c>
      <c r="G4229" s="3">
        <f t="shared" si="660"/>
        <v>42562</v>
      </c>
      <c r="H4229" s="2">
        <f t="shared" si="661"/>
        <v>0.40833333333284827</v>
      </c>
      <c r="I4229">
        <f t="shared" si="662"/>
        <v>9</v>
      </c>
      <c r="J4229" t="str">
        <f t="shared" si="663"/>
        <v>Morning</v>
      </c>
      <c r="K4229" t="str">
        <f t="shared" si="664"/>
        <v>Wednesday</v>
      </c>
      <c r="L4229" t="str">
        <f t="shared" si="665"/>
        <v>Failed</v>
      </c>
      <c r="M4229">
        <f t="shared" si="666"/>
        <v>0</v>
      </c>
      <c r="N4229">
        <f t="shared" si="667"/>
        <v>1</v>
      </c>
      <c r="O4229">
        <v>1</v>
      </c>
      <c r="P4229" t="str">
        <f t="shared" si="668"/>
        <v>City Route</v>
      </c>
      <c r="Q4229" t="str">
        <f t="shared" si="669"/>
        <v/>
      </c>
    </row>
    <row r="4230" spans="1:17">
      <c r="A4230">
        <v>516</v>
      </c>
      <c r="B4230" t="s">
        <v>8</v>
      </c>
      <c r="C4230" t="s">
        <v>10</v>
      </c>
      <c r="D4230" t="s">
        <v>11</v>
      </c>
      <c r="E4230" s="1">
        <v>42562.40902777778</v>
      </c>
      <c r="F4230" t="s">
        <v>10</v>
      </c>
      <c r="G4230" s="3">
        <f t="shared" si="660"/>
        <v>42562</v>
      </c>
      <c r="H4230" s="2">
        <f t="shared" si="661"/>
        <v>0.40902777777955635</v>
      </c>
      <c r="I4230">
        <f t="shared" si="662"/>
        <v>9</v>
      </c>
      <c r="J4230" t="str">
        <f t="shared" si="663"/>
        <v>Morning</v>
      </c>
      <c r="K4230" t="str">
        <f t="shared" si="664"/>
        <v>Thursday</v>
      </c>
      <c r="L4230" t="str">
        <f t="shared" si="665"/>
        <v>Failed</v>
      </c>
      <c r="M4230">
        <f t="shared" si="666"/>
        <v>0</v>
      </c>
      <c r="N4230">
        <f t="shared" si="667"/>
        <v>1</v>
      </c>
      <c r="O4230">
        <v>1</v>
      </c>
      <c r="P4230" t="str">
        <f t="shared" si="668"/>
        <v>City Route</v>
      </c>
      <c r="Q4230" t="str">
        <f t="shared" si="669"/>
        <v/>
      </c>
    </row>
    <row r="4231" spans="1:17">
      <c r="A4231">
        <v>524</v>
      </c>
      <c r="B4231" t="s">
        <v>8</v>
      </c>
      <c r="C4231" t="s">
        <v>10</v>
      </c>
      <c r="D4231" t="s">
        <v>11</v>
      </c>
      <c r="E4231" s="1">
        <v>42562.409722222219</v>
      </c>
      <c r="F4231" t="s">
        <v>10</v>
      </c>
      <c r="G4231" s="3">
        <f t="shared" si="660"/>
        <v>42562</v>
      </c>
      <c r="H4231" s="2">
        <f t="shared" si="661"/>
        <v>0.40972222221898846</v>
      </c>
      <c r="I4231">
        <f t="shared" si="662"/>
        <v>9</v>
      </c>
      <c r="J4231" t="str">
        <f t="shared" si="663"/>
        <v>Morning</v>
      </c>
      <c r="K4231" t="str">
        <f t="shared" si="664"/>
        <v>Friday</v>
      </c>
      <c r="L4231" t="str">
        <f t="shared" si="665"/>
        <v>Failed</v>
      </c>
      <c r="M4231">
        <f t="shared" si="666"/>
        <v>0</v>
      </c>
      <c r="N4231">
        <f t="shared" si="667"/>
        <v>1</v>
      </c>
      <c r="O4231">
        <v>1</v>
      </c>
      <c r="P4231" t="str">
        <f t="shared" si="668"/>
        <v>City Route</v>
      </c>
      <c r="Q4231" t="str">
        <f t="shared" si="669"/>
        <v/>
      </c>
    </row>
    <row r="4232" spans="1:17">
      <c r="A4232">
        <v>527</v>
      </c>
      <c r="B4232" t="s">
        <v>8</v>
      </c>
      <c r="C4232" t="s">
        <v>10</v>
      </c>
      <c r="D4232" t="s">
        <v>11</v>
      </c>
      <c r="E4232" s="1">
        <v>42562.411111111112</v>
      </c>
      <c r="F4232" t="s">
        <v>10</v>
      </c>
      <c r="G4232" s="3">
        <f t="shared" si="660"/>
        <v>42562</v>
      </c>
      <c r="H4232" s="2">
        <f t="shared" si="661"/>
        <v>0.41111111111240461</v>
      </c>
      <c r="I4232">
        <f t="shared" si="662"/>
        <v>9</v>
      </c>
      <c r="J4232" t="str">
        <f t="shared" si="663"/>
        <v>Morning</v>
      </c>
      <c r="K4232" t="str">
        <f t="shared" si="664"/>
        <v>Monday</v>
      </c>
      <c r="L4232" t="str">
        <f t="shared" si="665"/>
        <v>Failed</v>
      </c>
      <c r="M4232">
        <f t="shared" si="666"/>
        <v>0</v>
      </c>
      <c r="N4232">
        <f t="shared" si="667"/>
        <v>1</v>
      </c>
      <c r="O4232">
        <v>1</v>
      </c>
      <c r="P4232" t="str">
        <f t="shared" si="668"/>
        <v>City Route</v>
      </c>
      <c r="Q4232" t="str">
        <f t="shared" si="669"/>
        <v/>
      </c>
    </row>
    <row r="4233" spans="1:17">
      <c r="A4233">
        <v>530</v>
      </c>
      <c r="B4233" t="s">
        <v>8</v>
      </c>
      <c r="C4233" t="s">
        <v>10</v>
      </c>
      <c r="D4233" t="s">
        <v>11</v>
      </c>
      <c r="E4233" s="1">
        <v>42562.414583333331</v>
      </c>
      <c r="F4233" t="s">
        <v>10</v>
      </c>
      <c r="G4233" s="3">
        <f t="shared" si="660"/>
        <v>42562</v>
      </c>
      <c r="H4233" s="2">
        <f t="shared" si="661"/>
        <v>0.41458333333139308</v>
      </c>
      <c r="I4233">
        <f t="shared" si="662"/>
        <v>9</v>
      </c>
      <c r="J4233" t="str">
        <f t="shared" si="663"/>
        <v>Morning</v>
      </c>
      <c r="K4233" t="str">
        <f t="shared" si="664"/>
        <v>Thursday</v>
      </c>
      <c r="L4233" t="str">
        <f t="shared" si="665"/>
        <v>Failed</v>
      </c>
      <c r="M4233">
        <f t="shared" si="666"/>
        <v>0</v>
      </c>
      <c r="N4233">
        <f t="shared" si="667"/>
        <v>1</v>
      </c>
      <c r="O4233">
        <v>1</v>
      </c>
      <c r="P4233" t="str">
        <f t="shared" si="668"/>
        <v>City Route</v>
      </c>
      <c r="Q4233" t="str">
        <f t="shared" si="669"/>
        <v/>
      </c>
    </row>
    <row r="4234" spans="1:17">
      <c r="A4234">
        <v>539</v>
      </c>
      <c r="B4234" t="s">
        <v>8</v>
      </c>
      <c r="C4234" t="s">
        <v>10</v>
      </c>
      <c r="D4234" t="s">
        <v>11</v>
      </c>
      <c r="E4234" s="1">
        <v>42562.415972222225</v>
      </c>
      <c r="F4234" t="s">
        <v>10</v>
      </c>
      <c r="G4234" s="3">
        <f t="shared" si="660"/>
        <v>42562</v>
      </c>
      <c r="H4234" s="2">
        <f t="shared" si="661"/>
        <v>0.41597222222480923</v>
      </c>
      <c r="I4234">
        <f t="shared" si="662"/>
        <v>9</v>
      </c>
      <c r="J4234" t="str">
        <f t="shared" si="663"/>
        <v>Morning</v>
      </c>
      <c r="K4234" t="str">
        <f t="shared" si="664"/>
        <v>Saturday</v>
      </c>
      <c r="L4234" t="str">
        <f t="shared" si="665"/>
        <v>Failed</v>
      </c>
      <c r="M4234">
        <f t="shared" si="666"/>
        <v>0</v>
      </c>
      <c r="N4234">
        <f t="shared" si="667"/>
        <v>1</v>
      </c>
      <c r="O4234">
        <v>1</v>
      </c>
      <c r="P4234" t="str">
        <f t="shared" si="668"/>
        <v>City Route</v>
      </c>
      <c r="Q4234" t="str">
        <f t="shared" si="669"/>
        <v/>
      </c>
    </row>
    <row r="4235" spans="1:17">
      <c r="A4235">
        <v>541</v>
      </c>
      <c r="B4235" t="s">
        <v>8</v>
      </c>
      <c r="C4235" t="s">
        <v>10</v>
      </c>
      <c r="D4235" t="s">
        <v>11</v>
      </c>
      <c r="E4235" s="1">
        <v>42562.418749999997</v>
      </c>
      <c r="F4235" t="s">
        <v>10</v>
      </c>
      <c r="G4235" s="3">
        <f t="shared" si="660"/>
        <v>42562</v>
      </c>
      <c r="H4235" s="2">
        <f t="shared" si="661"/>
        <v>0.41874999999708962</v>
      </c>
      <c r="I4235">
        <f t="shared" si="662"/>
        <v>10</v>
      </c>
      <c r="J4235" t="str">
        <f t="shared" si="663"/>
        <v>Day</v>
      </c>
      <c r="K4235" t="str">
        <f t="shared" si="664"/>
        <v>Monday</v>
      </c>
      <c r="L4235" t="str">
        <f t="shared" si="665"/>
        <v>Failed</v>
      </c>
      <c r="M4235">
        <f t="shared" si="666"/>
        <v>0</v>
      </c>
      <c r="N4235">
        <f t="shared" si="667"/>
        <v>1</v>
      </c>
      <c r="O4235">
        <v>1</v>
      </c>
      <c r="P4235" t="str">
        <f t="shared" si="668"/>
        <v>City Route</v>
      </c>
      <c r="Q4235" t="str">
        <f t="shared" si="669"/>
        <v/>
      </c>
    </row>
    <row r="4236" spans="1:17">
      <c r="A4236">
        <v>548</v>
      </c>
      <c r="B4236" t="s">
        <v>8</v>
      </c>
      <c r="C4236" t="s">
        <v>10</v>
      </c>
      <c r="D4236" t="s">
        <v>11</v>
      </c>
      <c r="E4236" s="1">
        <v>42562.419444444444</v>
      </c>
      <c r="F4236" t="s">
        <v>10</v>
      </c>
      <c r="G4236" s="3">
        <f t="shared" si="660"/>
        <v>42562</v>
      </c>
      <c r="H4236" s="2">
        <f t="shared" si="661"/>
        <v>0.41944444444379769</v>
      </c>
      <c r="I4236">
        <f t="shared" si="662"/>
        <v>10</v>
      </c>
      <c r="J4236" t="str">
        <f t="shared" si="663"/>
        <v>Day</v>
      </c>
      <c r="K4236" t="str">
        <f t="shared" si="664"/>
        <v>Monday</v>
      </c>
      <c r="L4236" t="str">
        <f t="shared" si="665"/>
        <v>Failed</v>
      </c>
      <c r="M4236">
        <f t="shared" si="666"/>
        <v>0</v>
      </c>
      <c r="N4236">
        <f t="shared" si="667"/>
        <v>1</v>
      </c>
      <c r="O4236">
        <v>1</v>
      </c>
      <c r="P4236" t="str">
        <f t="shared" si="668"/>
        <v>City Route</v>
      </c>
      <c r="Q4236" t="str">
        <f t="shared" si="669"/>
        <v/>
      </c>
    </row>
    <row r="4237" spans="1:17">
      <c r="A4237">
        <v>563</v>
      </c>
      <c r="B4237" t="s">
        <v>6</v>
      </c>
      <c r="C4237" t="s">
        <v>10</v>
      </c>
      <c r="D4237" t="s">
        <v>11</v>
      </c>
      <c r="E4237" s="1">
        <v>42562.428472222222</v>
      </c>
      <c r="F4237" t="s">
        <v>10</v>
      </c>
      <c r="G4237" s="3">
        <f t="shared" si="660"/>
        <v>42562</v>
      </c>
      <c r="H4237" s="2">
        <f t="shared" si="661"/>
        <v>0.42847222222189885</v>
      </c>
      <c r="I4237">
        <f t="shared" si="662"/>
        <v>10</v>
      </c>
      <c r="J4237" t="str">
        <f t="shared" si="663"/>
        <v>Day</v>
      </c>
      <c r="K4237" t="str">
        <f t="shared" si="664"/>
        <v>Tuesday</v>
      </c>
      <c r="L4237" t="str">
        <f t="shared" si="665"/>
        <v>Failed</v>
      </c>
      <c r="M4237">
        <f t="shared" si="666"/>
        <v>0</v>
      </c>
      <c r="N4237">
        <f t="shared" si="667"/>
        <v>1</v>
      </c>
      <c r="O4237">
        <v>1</v>
      </c>
      <c r="P4237" t="str">
        <f t="shared" si="668"/>
        <v>Airport Route</v>
      </c>
      <c r="Q4237" t="str">
        <f t="shared" si="669"/>
        <v/>
      </c>
    </row>
    <row r="4238" spans="1:17">
      <c r="A4238">
        <v>562</v>
      </c>
      <c r="B4238" t="s">
        <v>6</v>
      </c>
      <c r="C4238" t="s">
        <v>10</v>
      </c>
      <c r="D4238" t="s">
        <v>11</v>
      </c>
      <c r="E4238" s="1">
        <v>42562.429166666669</v>
      </c>
      <c r="F4238" t="s">
        <v>10</v>
      </c>
      <c r="G4238" s="3">
        <f t="shared" si="660"/>
        <v>42562</v>
      </c>
      <c r="H4238" s="2">
        <f t="shared" si="661"/>
        <v>0.42916666666860692</v>
      </c>
      <c r="I4238">
        <f t="shared" si="662"/>
        <v>10</v>
      </c>
      <c r="J4238" t="str">
        <f t="shared" si="663"/>
        <v>Day</v>
      </c>
      <c r="K4238" t="str">
        <f t="shared" si="664"/>
        <v>Monday</v>
      </c>
      <c r="L4238" t="str">
        <f t="shared" si="665"/>
        <v>Failed</v>
      </c>
      <c r="M4238">
        <f t="shared" si="666"/>
        <v>0</v>
      </c>
      <c r="N4238">
        <f t="shared" si="667"/>
        <v>1</v>
      </c>
      <c r="O4238">
        <v>1</v>
      </c>
      <c r="P4238" t="str">
        <f t="shared" si="668"/>
        <v>Airport Route</v>
      </c>
      <c r="Q4238" t="str">
        <f t="shared" si="669"/>
        <v/>
      </c>
    </row>
    <row r="4239" spans="1:17">
      <c r="A4239">
        <v>566</v>
      </c>
      <c r="B4239" t="s">
        <v>8</v>
      </c>
      <c r="C4239" t="s">
        <v>10</v>
      </c>
      <c r="D4239" t="s">
        <v>11</v>
      </c>
      <c r="E4239" s="1">
        <v>42562.430555555555</v>
      </c>
      <c r="F4239" t="s">
        <v>10</v>
      </c>
      <c r="G4239" s="3">
        <f t="shared" si="660"/>
        <v>42562</v>
      </c>
      <c r="H4239" s="2">
        <f t="shared" si="661"/>
        <v>0.43055555555474712</v>
      </c>
      <c r="I4239">
        <f t="shared" si="662"/>
        <v>10</v>
      </c>
      <c r="J4239" t="str">
        <f t="shared" si="663"/>
        <v>Day</v>
      </c>
      <c r="K4239" t="str">
        <f t="shared" si="664"/>
        <v>Friday</v>
      </c>
      <c r="L4239" t="str">
        <f t="shared" si="665"/>
        <v>Failed</v>
      </c>
      <c r="M4239">
        <f t="shared" si="666"/>
        <v>0</v>
      </c>
      <c r="N4239">
        <f t="shared" si="667"/>
        <v>1</v>
      </c>
      <c r="O4239">
        <v>1</v>
      </c>
      <c r="P4239" t="str">
        <f t="shared" si="668"/>
        <v>City Route</v>
      </c>
      <c r="Q4239" t="str">
        <f t="shared" si="669"/>
        <v/>
      </c>
    </row>
    <row r="4240" spans="1:17">
      <c r="A4240">
        <v>567</v>
      </c>
      <c r="B4240" t="s">
        <v>6</v>
      </c>
      <c r="C4240" t="s">
        <v>10</v>
      </c>
      <c r="D4240" t="s">
        <v>11</v>
      </c>
      <c r="E4240" s="1">
        <v>42562.431250000001</v>
      </c>
      <c r="F4240" t="s">
        <v>10</v>
      </c>
      <c r="G4240" s="3">
        <f t="shared" si="660"/>
        <v>42562</v>
      </c>
      <c r="H4240" s="2">
        <f t="shared" si="661"/>
        <v>0.43125000000145519</v>
      </c>
      <c r="I4240">
        <f t="shared" si="662"/>
        <v>10</v>
      </c>
      <c r="J4240" t="str">
        <f t="shared" si="663"/>
        <v>Day</v>
      </c>
      <c r="K4240" t="str">
        <f t="shared" si="664"/>
        <v>Saturday</v>
      </c>
      <c r="L4240" t="str">
        <f t="shared" si="665"/>
        <v>Failed</v>
      </c>
      <c r="M4240">
        <f t="shared" si="666"/>
        <v>0</v>
      </c>
      <c r="N4240">
        <f t="shared" si="667"/>
        <v>1</v>
      </c>
      <c r="O4240">
        <v>1</v>
      </c>
      <c r="P4240" t="str">
        <f t="shared" si="668"/>
        <v>Airport Route</v>
      </c>
      <c r="Q4240" t="str">
        <f t="shared" si="669"/>
        <v/>
      </c>
    </row>
    <row r="4241" spans="1:17">
      <c r="A4241">
        <v>576</v>
      </c>
      <c r="B4241" t="s">
        <v>8</v>
      </c>
      <c r="C4241" t="s">
        <v>10</v>
      </c>
      <c r="D4241" t="s">
        <v>11</v>
      </c>
      <c r="E4241" s="1">
        <v>42562.456944444442</v>
      </c>
      <c r="F4241" t="s">
        <v>10</v>
      </c>
      <c r="G4241" s="3">
        <f t="shared" si="660"/>
        <v>42562</v>
      </c>
      <c r="H4241" s="2">
        <f t="shared" si="661"/>
        <v>0.4569444444423425</v>
      </c>
      <c r="I4241">
        <f t="shared" si="662"/>
        <v>10</v>
      </c>
      <c r="J4241" t="str">
        <f t="shared" si="663"/>
        <v>Day</v>
      </c>
      <c r="K4241" t="str">
        <f t="shared" si="664"/>
        <v>Monday</v>
      </c>
      <c r="L4241" t="str">
        <f t="shared" si="665"/>
        <v>Failed</v>
      </c>
      <c r="M4241">
        <f t="shared" si="666"/>
        <v>0</v>
      </c>
      <c r="N4241">
        <f t="shared" si="667"/>
        <v>1</v>
      </c>
      <c r="O4241">
        <v>1</v>
      </c>
      <c r="P4241" t="str">
        <f t="shared" si="668"/>
        <v>City Route</v>
      </c>
      <c r="Q4241" t="str">
        <f t="shared" si="669"/>
        <v/>
      </c>
    </row>
    <row r="4242" spans="1:17">
      <c r="A4242">
        <v>581</v>
      </c>
      <c r="B4242" t="s">
        <v>6</v>
      </c>
      <c r="C4242" t="s">
        <v>10</v>
      </c>
      <c r="D4242" t="s">
        <v>11</v>
      </c>
      <c r="E4242" s="1">
        <v>42562.458333333336</v>
      </c>
      <c r="F4242" t="s">
        <v>10</v>
      </c>
      <c r="G4242" s="3">
        <f t="shared" si="660"/>
        <v>42562</v>
      </c>
      <c r="H4242" s="2">
        <f t="shared" si="661"/>
        <v>0.45833333333575865</v>
      </c>
      <c r="I4242">
        <f t="shared" si="662"/>
        <v>11</v>
      </c>
      <c r="J4242" t="str">
        <f t="shared" si="663"/>
        <v>Day</v>
      </c>
      <c r="K4242" t="str">
        <f t="shared" si="664"/>
        <v>Saturday</v>
      </c>
      <c r="L4242" t="str">
        <f t="shared" si="665"/>
        <v>Failed</v>
      </c>
      <c r="M4242">
        <f t="shared" si="666"/>
        <v>0</v>
      </c>
      <c r="N4242">
        <f t="shared" si="667"/>
        <v>1</v>
      </c>
      <c r="O4242">
        <v>1</v>
      </c>
      <c r="P4242" t="str">
        <f t="shared" si="668"/>
        <v>Airport Route</v>
      </c>
      <c r="Q4242" t="str">
        <f t="shared" si="669"/>
        <v/>
      </c>
    </row>
    <row r="4243" spans="1:17">
      <c r="A4243">
        <v>587</v>
      </c>
      <c r="B4243" t="s">
        <v>8</v>
      </c>
      <c r="C4243" t="s">
        <v>10</v>
      </c>
      <c r="D4243" t="s">
        <v>11</v>
      </c>
      <c r="E4243" s="1">
        <v>42562.470138888886</v>
      </c>
      <c r="F4243" t="s">
        <v>10</v>
      </c>
      <c r="G4243" s="3">
        <f t="shared" si="660"/>
        <v>42562</v>
      </c>
      <c r="H4243" s="2">
        <f t="shared" si="661"/>
        <v>0.47013888888614019</v>
      </c>
      <c r="I4243">
        <f t="shared" si="662"/>
        <v>11</v>
      </c>
      <c r="J4243" t="str">
        <f t="shared" si="663"/>
        <v>Day</v>
      </c>
      <c r="K4243" t="str">
        <f t="shared" si="664"/>
        <v>Friday</v>
      </c>
      <c r="L4243" t="str">
        <f t="shared" si="665"/>
        <v>Failed</v>
      </c>
      <c r="M4243">
        <f t="shared" si="666"/>
        <v>0</v>
      </c>
      <c r="N4243">
        <f t="shared" si="667"/>
        <v>1</v>
      </c>
      <c r="O4243">
        <v>1</v>
      </c>
      <c r="P4243" t="str">
        <f t="shared" si="668"/>
        <v>City Route</v>
      </c>
      <c r="Q4243" t="str">
        <f t="shared" si="669"/>
        <v/>
      </c>
    </row>
    <row r="4244" spans="1:17">
      <c r="A4244">
        <v>593</v>
      </c>
      <c r="B4244" t="s">
        <v>8</v>
      </c>
      <c r="C4244" t="s">
        <v>10</v>
      </c>
      <c r="D4244" t="s">
        <v>11</v>
      </c>
      <c r="E4244" s="1">
        <v>42562.473611111112</v>
      </c>
      <c r="F4244" t="s">
        <v>10</v>
      </c>
      <c r="G4244" s="3">
        <f t="shared" si="660"/>
        <v>42562</v>
      </c>
      <c r="H4244" s="2">
        <f t="shared" si="661"/>
        <v>0.47361111111240461</v>
      </c>
      <c r="I4244">
        <f t="shared" si="662"/>
        <v>11</v>
      </c>
      <c r="J4244" t="str">
        <f t="shared" si="663"/>
        <v>Day</v>
      </c>
      <c r="K4244" t="str">
        <f t="shared" si="664"/>
        <v>Thursday</v>
      </c>
      <c r="L4244" t="str">
        <f t="shared" si="665"/>
        <v>Failed</v>
      </c>
      <c r="M4244">
        <f t="shared" si="666"/>
        <v>0</v>
      </c>
      <c r="N4244">
        <f t="shared" si="667"/>
        <v>1</v>
      </c>
      <c r="O4244">
        <v>1</v>
      </c>
      <c r="P4244" t="str">
        <f t="shared" si="668"/>
        <v>City Route</v>
      </c>
      <c r="Q4244" t="str">
        <f t="shared" si="669"/>
        <v/>
      </c>
    </row>
    <row r="4245" spans="1:17">
      <c r="A4245">
        <v>594</v>
      </c>
      <c r="B4245" t="s">
        <v>6</v>
      </c>
      <c r="C4245" t="s">
        <v>10</v>
      </c>
      <c r="D4245" t="s">
        <v>11</v>
      </c>
      <c r="E4245" s="1">
        <v>42562.479861111111</v>
      </c>
      <c r="F4245" t="s">
        <v>10</v>
      </c>
      <c r="G4245" s="3">
        <f t="shared" si="660"/>
        <v>42562</v>
      </c>
      <c r="H4245" s="2">
        <f t="shared" si="661"/>
        <v>0.47986111111094942</v>
      </c>
      <c r="I4245">
        <f t="shared" si="662"/>
        <v>11</v>
      </c>
      <c r="J4245" t="str">
        <f t="shared" si="663"/>
        <v>Day</v>
      </c>
      <c r="K4245" t="str">
        <f t="shared" si="664"/>
        <v>Friday</v>
      </c>
      <c r="L4245" t="str">
        <f t="shared" si="665"/>
        <v>Failed</v>
      </c>
      <c r="M4245">
        <f t="shared" si="666"/>
        <v>0</v>
      </c>
      <c r="N4245">
        <f t="shared" si="667"/>
        <v>1</v>
      </c>
      <c r="O4245">
        <v>1</v>
      </c>
      <c r="P4245" t="str">
        <f t="shared" si="668"/>
        <v>Airport Route</v>
      </c>
      <c r="Q4245" t="str">
        <f t="shared" si="669"/>
        <v/>
      </c>
    </row>
    <row r="4246" spans="1:17">
      <c r="A4246">
        <v>601</v>
      </c>
      <c r="B4246" t="s">
        <v>8</v>
      </c>
      <c r="C4246" t="s">
        <v>10</v>
      </c>
      <c r="D4246" t="s">
        <v>11</v>
      </c>
      <c r="E4246" s="1">
        <v>42562.486111111109</v>
      </c>
      <c r="F4246" t="s">
        <v>10</v>
      </c>
      <c r="G4246" s="3">
        <f t="shared" si="660"/>
        <v>42562</v>
      </c>
      <c r="H4246" s="2">
        <f t="shared" si="661"/>
        <v>0.48611111110949423</v>
      </c>
      <c r="I4246">
        <f t="shared" si="662"/>
        <v>11</v>
      </c>
      <c r="J4246" t="str">
        <f t="shared" si="663"/>
        <v>Day</v>
      </c>
      <c r="K4246" t="str">
        <f t="shared" si="664"/>
        <v>Friday</v>
      </c>
      <c r="L4246" t="str">
        <f t="shared" si="665"/>
        <v>Failed</v>
      </c>
      <c r="M4246">
        <f t="shared" si="666"/>
        <v>0</v>
      </c>
      <c r="N4246">
        <f t="shared" si="667"/>
        <v>1</v>
      </c>
      <c r="O4246">
        <v>1</v>
      </c>
      <c r="P4246" t="str">
        <f t="shared" si="668"/>
        <v>City Route</v>
      </c>
      <c r="Q4246" t="str">
        <f t="shared" si="669"/>
        <v/>
      </c>
    </row>
    <row r="4247" spans="1:17">
      <c r="A4247">
        <v>606</v>
      </c>
      <c r="B4247" t="s">
        <v>8</v>
      </c>
      <c r="C4247" t="s">
        <v>10</v>
      </c>
      <c r="D4247" t="s">
        <v>11</v>
      </c>
      <c r="E4247" s="1">
        <v>42562.487500000003</v>
      </c>
      <c r="F4247" t="s">
        <v>10</v>
      </c>
      <c r="G4247" s="3">
        <f t="shared" si="660"/>
        <v>42562</v>
      </c>
      <c r="H4247" s="2">
        <f t="shared" si="661"/>
        <v>0.48750000000291038</v>
      </c>
      <c r="I4247">
        <f t="shared" si="662"/>
        <v>11</v>
      </c>
      <c r="J4247" t="str">
        <f t="shared" si="663"/>
        <v>Day</v>
      </c>
      <c r="K4247" t="str">
        <f t="shared" si="664"/>
        <v>Wednesday</v>
      </c>
      <c r="L4247" t="str">
        <f t="shared" si="665"/>
        <v>Failed</v>
      </c>
      <c r="M4247">
        <f t="shared" si="666"/>
        <v>0</v>
      </c>
      <c r="N4247">
        <f t="shared" si="667"/>
        <v>1</v>
      </c>
      <c r="O4247">
        <v>1</v>
      </c>
      <c r="P4247" t="str">
        <f t="shared" si="668"/>
        <v>City Route</v>
      </c>
      <c r="Q4247" t="str">
        <f t="shared" si="669"/>
        <v/>
      </c>
    </row>
    <row r="4248" spans="1:17">
      <c r="A4248">
        <v>611</v>
      </c>
      <c r="B4248" t="s">
        <v>6</v>
      </c>
      <c r="C4248" t="s">
        <v>10</v>
      </c>
      <c r="D4248" t="s">
        <v>11</v>
      </c>
      <c r="E4248" s="1">
        <v>42562.495138888888</v>
      </c>
      <c r="F4248" t="s">
        <v>10</v>
      </c>
      <c r="G4248" s="3">
        <f t="shared" si="660"/>
        <v>42562</v>
      </c>
      <c r="H4248" s="2">
        <f t="shared" si="661"/>
        <v>0.49513888888759539</v>
      </c>
      <c r="I4248">
        <f t="shared" si="662"/>
        <v>11</v>
      </c>
      <c r="J4248" t="str">
        <f t="shared" si="663"/>
        <v>Day</v>
      </c>
      <c r="K4248" t="str">
        <f t="shared" si="664"/>
        <v>Monday</v>
      </c>
      <c r="L4248" t="str">
        <f t="shared" si="665"/>
        <v>Failed</v>
      </c>
      <c r="M4248">
        <f t="shared" si="666"/>
        <v>0</v>
      </c>
      <c r="N4248">
        <f t="shared" si="667"/>
        <v>1</v>
      </c>
      <c r="O4248">
        <v>1</v>
      </c>
      <c r="P4248" t="str">
        <f t="shared" si="668"/>
        <v>Airport Route</v>
      </c>
      <c r="Q4248" t="str">
        <f t="shared" si="669"/>
        <v/>
      </c>
    </row>
    <row r="4249" spans="1:17">
      <c r="A4249">
        <v>613</v>
      </c>
      <c r="B4249" t="s">
        <v>8</v>
      </c>
      <c r="C4249" t="s">
        <v>10</v>
      </c>
      <c r="D4249" t="s">
        <v>11</v>
      </c>
      <c r="E4249" s="1">
        <v>42562.49722222222</v>
      </c>
      <c r="F4249" t="s">
        <v>10</v>
      </c>
      <c r="G4249" s="3">
        <f t="shared" si="660"/>
        <v>42562</v>
      </c>
      <c r="H4249" s="2">
        <f t="shared" si="661"/>
        <v>0.49722222222044365</v>
      </c>
      <c r="I4249">
        <f t="shared" si="662"/>
        <v>11</v>
      </c>
      <c r="J4249" t="str">
        <f t="shared" si="663"/>
        <v>Day</v>
      </c>
      <c r="K4249" t="str">
        <f t="shared" si="664"/>
        <v>Wednesday</v>
      </c>
      <c r="L4249" t="str">
        <f t="shared" si="665"/>
        <v>Failed</v>
      </c>
      <c r="M4249">
        <f t="shared" si="666"/>
        <v>0</v>
      </c>
      <c r="N4249">
        <f t="shared" si="667"/>
        <v>1</v>
      </c>
      <c r="O4249">
        <v>1</v>
      </c>
      <c r="P4249" t="str">
        <f t="shared" si="668"/>
        <v>City Route</v>
      </c>
      <c r="Q4249" t="str">
        <f t="shared" si="669"/>
        <v/>
      </c>
    </row>
    <row r="4250" spans="1:17">
      <c r="A4250">
        <v>617</v>
      </c>
      <c r="B4250" t="s">
        <v>6</v>
      </c>
      <c r="C4250" t="s">
        <v>10</v>
      </c>
      <c r="D4250" t="s">
        <v>11</v>
      </c>
      <c r="E4250" s="1">
        <v>42562.497916666667</v>
      </c>
      <c r="F4250" t="s">
        <v>10</v>
      </c>
      <c r="G4250" s="3">
        <f t="shared" si="660"/>
        <v>42562</v>
      </c>
      <c r="H4250" s="2">
        <f t="shared" si="661"/>
        <v>0.49791666666715173</v>
      </c>
      <c r="I4250">
        <f t="shared" si="662"/>
        <v>11</v>
      </c>
      <c r="J4250" t="str">
        <f t="shared" si="663"/>
        <v>Day</v>
      </c>
      <c r="K4250" t="str">
        <f t="shared" si="664"/>
        <v>Sunday</v>
      </c>
      <c r="L4250" t="str">
        <f t="shared" si="665"/>
        <v>Failed</v>
      </c>
      <c r="M4250">
        <f t="shared" si="666"/>
        <v>0</v>
      </c>
      <c r="N4250">
        <f t="shared" si="667"/>
        <v>1</v>
      </c>
      <c r="O4250">
        <v>1</v>
      </c>
      <c r="P4250" t="str">
        <f t="shared" si="668"/>
        <v>Airport Route</v>
      </c>
      <c r="Q4250" t="str">
        <f t="shared" si="669"/>
        <v/>
      </c>
    </row>
    <row r="4251" spans="1:17">
      <c r="A4251">
        <v>624</v>
      </c>
      <c r="B4251" t="s">
        <v>8</v>
      </c>
      <c r="C4251" t="s">
        <v>10</v>
      </c>
      <c r="D4251" t="s">
        <v>11</v>
      </c>
      <c r="E4251" s="1">
        <v>42562.504166666666</v>
      </c>
      <c r="F4251" t="s">
        <v>10</v>
      </c>
      <c r="G4251" s="3">
        <f t="shared" si="660"/>
        <v>42562</v>
      </c>
      <c r="H4251" s="2">
        <f t="shared" si="661"/>
        <v>0.50416666666569654</v>
      </c>
      <c r="I4251">
        <f t="shared" si="662"/>
        <v>12</v>
      </c>
      <c r="J4251" t="str">
        <f t="shared" si="663"/>
        <v>Day</v>
      </c>
      <c r="K4251" t="str">
        <f t="shared" si="664"/>
        <v>Sunday</v>
      </c>
      <c r="L4251" t="str">
        <f t="shared" si="665"/>
        <v>Failed</v>
      </c>
      <c r="M4251">
        <f t="shared" si="666"/>
        <v>0</v>
      </c>
      <c r="N4251">
        <f t="shared" si="667"/>
        <v>1</v>
      </c>
      <c r="O4251">
        <v>1</v>
      </c>
      <c r="P4251" t="str">
        <f t="shared" si="668"/>
        <v>City Route</v>
      </c>
      <c r="Q4251" t="str">
        <f t="shared" si="669"/>
        <v/>
      </c>
    </row>
    <row r="4252" spans="1:17">
      <c r="A4252">
        <v>633</v>
      </c>
      <c r="B4252" t="s">
        <v>8</v>
      </c>
      <c r="C4252" t="s">
        <v>10</v>
      </c>
      <c r="D4252" t="s">
        <v>11</v>
      </c>
      <c r="E4252" s="1">
        <v>42562.518055555556</v>
      </c>
      <c r="F4252" t="s">
        <v>10</v>
      </c>
      <c r="G4252" s="3">
        <f t="shared" si="660"/>
        <v>42562</v>
      </c>
      <c r="H4252" s="2">
        <f t="shared" si="661"/>
        <v>0.51805555555620231</v>
      </c>
      <c r="I4252">
        <f t="shared" si="662"/>
        <v>12</v>
      </c>
      <c r="J4252" t="str">
        <f t="shared" si="663"/>
        <v>Day</v>
      </c>
      <c r="K4252" t="str">
        <f t="shared" si="664"/>
        <v>Tuesday</v>
      </c>
      <c r="L4252" t="str">
        <f t="shared" si="665"/>
        <v>Failed</v>
      </c>
      <c r="M4252">
        <f t="shared" si="666"/>
        <v>0</v>
      </c>
      <c r="N4252">
        <f t="shared" si="667"/>
        <v>1</v>
      </c>
      <c r="O4252">
        <v>1</v>
      </c>
      <c r="P4252" t="str">
        <f t="shared" si="668"/>
        <v>City Route</v>
      </c>
      <c r="Q4252" t="str">
        <f t="shared" si="669"/>
        <v/>
      </c>
    </row>
    <row r="4253" spans="1:17">
      <c r="A4253">
        <v>646</v>
      </c>
      <c r="B4253" t="s">
        <v>6</v>
      </c>
      <c r="C4253" t="s">
        <v>10</v>
      </c>
      <c r="D4253" t="s">
        <v>11</v>
      </c>
      <c r="E4253" s="1">
        <v>42562.525694444441</v>
      </c>
      <c r="F4253" t="s">
        <v>10</v>
      </c>
      <c r="G4253" s="3">
        <f t="shared" si="660"/>
        <v>42562</v>
      </c>
      <c r="H4253" s="2">
        <f t="shared" si="661"/>
        <v>0.52569444444088731</v>
      </c>
      <c r="I4253">
        <f t="shared" si="662"/>
        <v>12</v>
      </c>
      <c r="J4253" t="str">
        <f t="shared" si="663"/>
        <v>Day</v>
      </c>
      <c r="K4253" t="str">
        <f t="shared" si="664"/>
        <v>Monday</v>
      </c>
      <c r="L4253" t="str">
        <f t="shared" si="665"/>
        <v>Failed</v>
      </c>
      <c r="M4253">
        <f t="shared" si="666"/>
        <v>0</v>
      </c>
      <c r="N4253">
        <f t="shared" si="667"/>
        <v>1</v>
      </c>
      <c r="O4253">
        <v>1</v>
      </c>
      <c r="P4253" t="str">
        <f t="shared" si="668"/>
        <v>Airport Route</v>
      </c>
      <c r="Q4253" t="str">
        <f t="shared" si="669"/>
        <v/>
      </c>
    </row>
    <row r="4254" spans="1:17">
      <c r="A4254">
        <v>654</v>
      </c>
      <c r="B4254" t="s">
        <v>6</v>
      </c>
      <c r="C4254" t="s">
        <v>10</v>
      </c>
      <c r="D4254" t="s">
        <v>11</v>
      </c>
      <c r="E4254" s="1">
        <v>42562.53125</v>
      </c>
      <c r="F4254" t="s">
        <v>10</v>
      </c>
      <c r="G4254" s="3">
        <f t="shared" si="660"/>
        <v>42562</v>
      </c>
      <c r="H4254" s="2">
        <f t="shared" si="661"/>
        <v>0.53125</v>
      </c>
      <c r="I4254">
        <f t="shared" si="662"/>
        <v>12</v>
      </c>
      <c r="J4254" t="str">
        <f t="shared" si="663"/>
        <v>Day</v>
      </c>
      <c r="K4254" t="str">
        <f t="shared" si="664"/>
        <v>Tuesday</v>
      </c>
      <c r="L4254" t="str">
        <f t="shared" si="665"/>
        <v>Failed</v>
      </c>
      <c r="M4254">
        <f t="shared" si="666"/>
        <v>0</v>
      </c>
      <c r="N4254">
        <f t="shared" si="667"/>
        <v>1</v>
      </c>
      <c r="O4254">
        <v>1</v>
      </c>
      <c r="P4254" t="str">
        <f t="shared" si="668"/>
        <v>Airport Route</v>
      </c>
      <c r="Q4254" t="str">
        <f t="shared" si="669"/>
        <v/>
      </c>
    </row>
    <row r="4255" spans="1:17">
      <c r="A4255">
        <v>655</v>
      </c>
      <c r="B4255" t="s">
        <v>8</v>
      </c>
      <c r="C4255" t="s">
        <v>10</v>
      </c>
      <c r="D4255" t="s">
        <v>11</v>
      </c>
      <c r="E4255" s="1">
        <v>42562.536805555559</v>
      </c>
      <c r="F4255" t="s">
        <v>10</v>
      </c>
      <c r="G4255" s="3">
        <f t="shared" si="660"/>
        <v>42562</v>
      </c>
      <c r="H4255" s="2">
        <f t="shared" si="661"/>
        <v>0.53680555555911269</v>
      </c>
      <c r="I4255">
        <f t="shared" si="662"/>
        <v>12</v>
      </c>
      <c r="J4255" t="str">
        <f t="shared" si="663"/>
        <v>Day</v>
      </c>
      <c r="K4255" t="str">
        <f t="shared" si="664"/>
        <v>Wednesday</v>
      </c>
      <c r="L4255" t="str">
        <f t="shared" si="665"/>
        <v>Failed</v>
      </c>
      <c r="M4255">
        <f t="shared" si="666"/>
        <v>0</v>
      </c>
      <c r="N4255">
        <f t="shared" si="667"/>
        <v>1</v>
      </c>
      <c r="O4255">
        <v>1</v>
      </c>
      <c r="P4255" t="str">
        <f t="shared" si="668"/>
        <v>City Route</v>
      </c>
      <c r="Q4255" t="str">
        <f t="shared" si="669"/>
        <v/>
      </c>
    </row>
    <row r="4256" spans="1:17">
      <c r="A4256">
        <v>658</v>
      </c>
      <c r="B4256" t="s">
        <v>8</v>
      </c>
      <c r="C4256" t="s">
        <v>10</v>
      </c>
      <c r="D4256" t="s">
        <v>11</v>
      </c>
      <c r="E4256" s="1">
        <v>42562.537499999999</v>
      </c>
      <c r="F4256" t="s">
        <v>10</v>
      </c>
      <c r="G4256" s="3">
        <f t="shared" si="660"/>
        <v>42562</v>
      </c>
      <c r="H4256" s="2">
        <f t="shared" si="661"/>
        <v>0.53749999999854481</v>
      </c>
      <c r="I4256">
        <f t="shared" si="662"/>
        <v>12</v>
      </c>
      <c r="J4256" t="str">
        <f t="shared" si="663"/>
        <v>Day</v>
      </c>
      <c r="K4256" t="str">
        <f t="shared" si="664"/>
        <v>Saturday</v>
      </c>
      <c r="L4256" t="str">
        <f t="shared" si="665"/>
        <v>Failed</v>
      </c>
      <c r="M4256">
        <f t="shared" si="666"/>
        <v>0</v>
      </c>
      <c r="N4256">
        <f t="shared" si="667"/>
        <v>1</v>
      </c>
      <c r="O4256">
        <v>1</v>
      </c>
      <c r="P4256" t="str">
        <f t="shared" si="668"/>
        <v>City Route</v>
      </c>
      <c r="Q4256" t="str">
        <f t="shared" si="669"/>
        <v/>
      </c>
    </row>
    <row r="4257" spans="1:17">
      <c r="A4257">
        <v>659</v>
      </c>
      <c r="B4257" t="s">
        <v>8</v>
      </c>
      <c r="C4257" t="s">
        <v>10</v>
      </c>
      <c r="D4257" t="s">
        <v>11</v>
      </c>
      <c r="E4257" s="1">
        <v>42562.538194444445</v>
      </c>
      <c r="F4257" t="s">
        <v>10</v>
      </c>
      <c r="G4257" s="3">
        <f t="shared" si="660"/>
        <v>42562</v>
      </c>
      <c r="H4257" s="2">
        <f t="shared" si="661"/>
        <v>0.53819444444525288</v>
      </c>
      <c r="I4257">
        <f t="shared" si="662"/>
        <v>12</v>
      </c>
      <c r="J4257" t="str">
        <f t="shared" si="663"/>
        <v>Day</v>
      </c>
      <c r="K4257" t="str">
        <f t="shared" si="664"/>
        <v>Sunday</v>
      </c>
      <c r="L4257" t="str">
        <f t="shared" si="665"/>
        <v>Failed</v>
      </c>
      <c r="M4257">
        <f t="shared" si="666"/>
        <v>0</v>
      </c>
      <c r="N4257">
        <f t="shared" si="667"/>
        <v>1</v>
      </c>
      <c r="O4257">
        <v>1</v>
      </c>
      <c r="P4257" t="str">
        <f t="shared" si="668"/>
        <v>City Route</v>
      </c>
      <c r="Q4257" t="str">
        <f t="shared" si="669"/>
        <v/>
      </c>
    </row>
    <row r="4258" spans="1:17">
      <c r="A4258">
        <v>667</v>
      </c>
      <c r="B4258" t="s">
        <v>8</v>
      </c>
      <c r="C4258" t="s">
        <v>10</v>
      </c>
      <c r="D4258" t="s">
        <v>11</v>
      </c>
      <c r="E4258" s="1">
        <v>42562.542361111111</v>
      </c>
      <c r="F4258" t="s">
        <v>10</v>
      </c>
      <c r="G4258" s="3">
        <f t="shared" si="660"/>
        <v>42562</v>
      </c>
      <c r="H4258" s="2">
        <f t="shared" si="661"/>
        <v>0.54236111111094942</v>
      </c>
      <c r="I4258">
        <f t="shared" si="662"/>
        <v>13</v>
      </c>
      <c r="J4258" t="str">
        <f t="shared" si="663"/>
        <v>Day</v>
      </c>
      <c r="K4258" t="str">
        <f t="shared" si="664"/>
        <v>Monday</v>
      </c>
      <c r="L4258" t="str">
        <f t="shared" si="665"/>
        <v>Failed</v>
      </c>
      <c r="M4258">
        <f t="shared" si="666"/>
        <v>0</v>
      </c>
      <c r="N4258">
        <f t="shared" si="667"/>
        <v>1</v>
      </c>
      <c r="O4258">
        <v>1</v>
      </c>
      <c r="P4258" t="str">
        <f t="shared" si="668"/>
        <v>City Route</v>
      </c>
      <c r="Q4258" t="str">
        <f t="shared" si="669"/>
        <v/>
      </c>
    </row>
    <row r="4259" spans="1:17">
      <c r="A4259">
        <v>665</v>
      </c>
      <c r="B4259" t="s">
        <v>6</v>
      </c>
      <c r="C4259" t="s">
        <v>10</v>
      </c>
      <c r="D4259" t="s">
        <v>11</v>
      </c>
      <c r="E4259" s="1">
        <v>42562.544444444444</v>
      </c>
      <c r="F4259" t="s">
        <v>10</v>
      </c>
      <c r="G4259" s="3">
        <f t="shared" si="660"/>
        <v>42562</v>
      </c>
      <c r="H4259" s="2">
        <f t="shared" si="661"/>
        <v>0.54444444444379769</v>
      </c>
      <c r="I4259">
        <f t="shared" si="662"/>
        <v>13</v>
      </c>
      <c r="J4259" t="str">
        <f t="shared" si="663"/>
        <v>Day</v>
      </c>
      <c r="K4259" t="str">
        <f t="shared" si="664"/>
        <v>Saturday</v>
      </c>
      <c r="L4259" t="str">
        <f t="shared" si="665"/>
        <v>Failed</v>
      </c>
      <c r="M4259">
        <f t="shared" si="666"/>
        <v>0</v>
      </c>
      <c r="N4259">
        <f t="shared" si="667"/>
        <v>1</v>
      </c>
      <c r="O4259">
        <v>1</v>
      </c>
      <c r="P4259" t="str">
        <f t="shared" si="668"/>
        <v>Airport Route</v>
      </c>
      <c r="Q4259" t="str">
        <f t="shared" si="669"/>
        <v/>
      </c>
    </row>
    <row r="4260" spans="1:17">
      <c r="A4260">
        <v>668</v>
      </c>
      <c r="B4260" t="s">
        <v>8</v>
      </c>
      <c r="C4260" t="s">
        <v>10</v>
      </c>
      <c r="D4260" t="s">
        <v>11</v>
      </c>
      <c r="E4260" s="1">
        <v>42562.54583333333</v>
      </c>
      <c r="F4260" t="s">
        <v>10</v>
      </c>
      <c r="G4260" s="3">
        <f t="shared" si="660"/>
        <v>42562</v>
      </c>
      <c r="H4260" s="2">
        <f t="shared" si="661"/>
        <v>0.54583333332993789</v>
      </c>
      <c r="I4260">
        <f t="shared" si="662"/>
        <v>13</v>
      </c>
      <c r="J4260" t="str">
        <f t="shared" si="663"/>
        <v>Day</v>
      </c>
      <c r="K4260" t="str">
        <f t="shared" si="664"/>
        <v>Tuesday</v>
      </c>
      <c r="L4260" t="str">
        <f t="shared" si="665"/>
        <v>Failed</v>
      </c>
      <c r="M4260">
        <f t="shared" si="666"/>
        <v>0</v>
      </c>
      <c r="N4260">
        <f t="shared" si="667"/>
        <v>1</v>
      </c>
      <c r="O4260">
        <v>1</v>
      </c>
      <c r="P4260" t="str">
        <f t="shared" si="668"/>
        <v>City Route</v>
      </c>
      <c r="Q4260" t="str">
        <f t="shared" si="669"/>
        <v/>
      </c>
    </row>
    <row r="4261" spans="1:17">
      <c r="A4261">
        <v>674</v>
      </c>
      <c r="B4261" t="s">
        <v>8</v>
      </c>
      <c r="C4261" t="s">
        <v>10</v>
      </c>
      <c r="D4261" t="s">
        <v>11</v>
      </c>
      <c r="E4261" s="1">
        <v>42562.552083333336</v>
      </c>
      <c r="F4261" t="s">
        <v>10</v>
      </c>
      <c r="G4261" s="3">
        <f t="shared" si="660"/>
        <v>42562</v>
      </c>
      <c r="H4261" s="2">
        <f t="shared" si="661"/>
        <v>0.55208333333575865</v>
      </c>
      <c r="I4261">
        <f t="shared" si="662"/>
        <v>13</v>
      </c>
      <c r="J4261" t="str">
        <f t="shared" si="663"/>
        <v>Day</v>
      </c>
      <c r="K4261" t="str">
        <f t="shared" si="664"/>
        <v>Monday</v>
      </c>
      <c r="L4261" t="str">
        <f t="shared" si="665"/>
        <v>Failed</v>
      </c>
      <c r="M4261">
        <f t="shared" si="666"/>
        <v>0</v>
      </c>
      <c r="N4261">
        <f t="shared" si="667"/>
        <v>1</v>
      </c>
      <c r="O4261">
        <v>1</v>
      </c>
      <c r="P4261" t="str">
        <f t="shared" si="668"/>
        <v>City Route</v>
      </c>
      <c r="Q4261" t="str">
        <f t="shared" si="669"/>
        <v/>
      </c>
    </row>
    <row r="4262" spans="1:17">
      <c r="A4262">
        <v>670</v>
      </c>
      <c r="B4262" t="s">
        <v>6</v>
      </c>
      <c r="C4262" t="s">
        <v>10</v>
      </c>
      <c r="D4262" t="s">
        <v>11</v>
      </c>
      <c r="E4262" s="1">
        <v>42562.554166666669</v>
      </c>
      <c r="F4262" t="s">
        <v>10</v>
      </c>
      <c r="G4262" s="3">
        <f t="shared" si="660"/>
        <v>42562</v>
      </c>
      <c r="H4262" s="2">
        <f t="shared" si="661"/>
        <v>0.55416666666860692</v>
      </c>
      <c r="I4262">
        <f t="shared" si="662"/>
        <v>13</v>
      </c>
      <c r="J4262" t="str">
        <f t="shared" si="663"/>
        <v>Day</v>
      </c>
      <c r="K4262" t="str">
        <f t="shared" si="664"/>
        <v>Thursday</v>
      </c>
      <c r="L4262" t="str">
        <f t="shared" si="665"/>
        <v>Failed</v>
      </c>
      <c r="M4262">
        <f t="shared" si="666"/>
        <v>0</v>
      </c>
      <c r="N4262">
        <f t="shared" si="667"/>
        <v>1</v>
      </c>
      <c r="O4262">
        <v>1</v>
      </c>
      <c r="P4262" t="str">
        <f t="shared" si="668"/>
        <v>Airport Route</v>
      </c>
      <c r="Q4262" t="str">
        <f t="shared" si="669"/>
        <v/>
      </c>
    </row>
    <row r="4263" spans="1:17">
      <c r="A4263">
        <v>673</v>
      </c>
      <c r="B4263" t="s">
        <v>6</v>
      </c>
      <c r="C4263" t="s">
        <v>10</v>
      </c>
      <c r="D4263" t="s">
        <v>11</v>
      </c>
      <c r="E4263" s="1">
        <v>42562.558333333334</v>
      </c>
      <c r="F4263" t="s">
        <v>10</v>
      </c>
      <c r="G4263" s="3">
        <f t="shared" si="660"/>
        <v>42562</v>
      </c>
      <c r="H4263" s="2">
        <f t="shared" si="661"/>
        <v>0.55833333333430346</v>
      </c>
      <c r="I4263">
        <f t="shared" si="662"/>
        <v>13</v>
      </c>
      <c r="J4263" t="str">
        <f t="shared" si="663"/>
        <v>Day</v>
      </c>
      <c r="K4263" t="str">
        <f t="shared" si="664"/>
        <v>Sunday</v>
      </c>
      <c r="L4263" t="str">
        <f t="shared" si="665"/>
        <v>Failed</v>
      </c>
      <c r="M4263">
        <f t="shared" si="666"/>
        <v>0</v>
      </c>
      <c r="N4263">
        <f t="shared" si="667"/>
        <v>1</v>
      </c>
      <c r="O4263">
        <v>1</v>
      </c>
      <c r="P4263" t="str">
        <f t="shared" si="668"/>
        <v>Airport Route</v>
      </c>
      <c r="Q4263" t="str">
        <f t="shared" si="669"/>
        <v/>
      </c>
    </row>
    <row r="4264" spans="1:17">
      <c r="A4264">
        <v>678</v>
      </c>
      <c r="B4264" t="s">
        <v>6</v>
      </c>
      <c r="C4264" t="s">
        <v>10</v>
      </c>
      <c r="D4264" t="s">
        <v>11</v>
      </c>
      <c r="E4264" s="1">
        <v>42562.564583333333</v>
      </c>
      <c r="F4264" t="s">
        <v>10</v>
      </c>
      <c r="G4264" s="3">
        <f t="shared" si="660"/>
        <v>42562</v>
      </c>
      <c r="H4264" s="2">
        <f t="shared" si="661"/>
        <v>0.56458333333284827</v>
      </c>
      <c r="I4264">
        <f t="shared" si="662"/>
        <v>13</v>
      </c>
      <c r="J4264" t="str">
        <f t="shared" si="663"/>
        <v>Day</v>
      </c>
      <c r="K4264" t="str">
        <f t="shared" si="664"/>
        <v>Friday</v>
      </c>
      <c r="L4264" t="str">
        <f t="shared" si="665"/>
        <v>Failed</v>
      </c>
      <c r="M4264">
        <f t="shared" si="666"/>
        <v>0</v>
      </c>
      <c r="N4264">
        <f t="shared" si="667"/>
        <v>1</v>
      </c>
      <c r="O4264">
        <v>1</v>
      </c>
      <c r="P4264" t="str">
        <f t="shared" si="668"/>
        <v>Airport Route</v>
      </c>
      <c r="Q4264" t="str">
        <f t="shared" si="669"/>
        <v/>
      </c>
    </row>
    <row r="4265" spans="1:17">
      <c r="A4265">
        <v>690</v>
      </c>
      <c r="B4265" t="s">
        <v>6</v>
      </c>
      <c r="C4265" t="s">
        <v>10</v>
      </c>
      <c r="D4265" t="s">
        <v>11</v>
      </c>
      <c r="E4265" s="1">
        <v>42562.570138888892</v>
      </c>
      <c r="F4265" t="s">
        <v>10</v>
      </c>
      <c r="G4265" s="3">
        <f t="shared" si="660"/>
        <v>42562</v>
      </c>
      <c r="H4265" s="2">
        <f t="shared" si="661"/>
        <v>0.57013888889196096</v>
      </c>
      <c r="I4265">
        <f t="shared" si="662"/>
        <v>13</v>
      </c>
      <c r="J4265" t="str">
        <f t="shared" si="663"/>
        <v>Day</v>
      </c>
      <c r="K4265" t="str">
        <f t="shared" si="664"/>
        <v>Wednesday</v>
      </c>
      <c r="L4265" t="str">
        <f t="shared" si="665"/>
        <v>Failed</v>
      </c>
      <c r="M4265">
        <f t="shared" si="666"/>
        <v>0</v>
      </c>
      <c r="N4265">
        <f t="shared" si="667"/>
        <v>1</v>
      </c>
      <c r="O4265">
        <v>1</v>
      </c>
      <c r="P4265" t="str">
        <f t="shared" si="668"/>
        <v>Airport Route</v>
      </c>
      <c r="Q4265" t="str">
        <f t="shared" si="669"/>
        <v/>
      </c>
    </row>
    <row r="4266" spans="1:17">
      <c r="A4266">
        <v>685</v>
      </c>
      <c r="B4266" t="s">
        <v>8</v>
      </c>
      <c r="C4266" t="s">
        <v>10</v>
      </c>
      <c r="D4266" t="s">
        <v>11</v>
      </c>
      <c r="E4266" s="1">
        <v>42562.571527777778</v>
      </c>
      <c r="F4266" t="s">
        <v>10</v>
      </c>
      <c r="G4266" s="3">
        <f t="shared" si="660"/>
        <v>42562</v>
      </c>
      <c r="H4266" s="2">
        <f t="shared" si="661"/>
        <v>0.57152777777810115</v>
      </c>
      <c r="I4266">
        <f t="shared" si="662"/>
        <v>13</v>
      </c>
      <c r="J4266" t="str">
        <f t="shared" si="663"/>
        <v>Day</v>
      </c>
      <c r="K4266" t="str">
        <f t="shared" si="664"/>
        <v>Friday</v>
      </c>
      <c r="L4266" t="str">
        <f t="shared" si="665"/>
        <v>Failed</v>
      </c>
      <c r="M4266">
        <f t="shared" si="666"/>
        <v>0</v>
      </c>
      <c r="N4266">
        <f t="shared" si="667"/>
        <v>1</v>
      </c>
      <c r="O4266">
        <v>1</v>
      </c>
      <c r="P4266" t="str">
        <f t="shared" si="668"/>
        <v>City Route</v>
      </c>
      <c r="Q4266" t="str">
        <f t="shared" si="669"/>
        <v/>
      </c>
    </row>
    <row r="4267" spans="1:17">
      <c r="A4267">
        <v>691</v>
      </c>
      <c r="B4267" t="s">
        <v>8</v>
      </c>
      <c r="C4267" t="s">
        <v>10</v>
      </c>
      <c r="D4267" t="s">
        <v>11</v>
      </c>
      <c r="E4267" s="1">
        <v>42562.573611111111</v>
      </c>
      <c r="F4267" t="s">
        <v>10</v>
      </c>
      <c r="G4267" s="3">
        <f t="shared" si="660"/>
        <v>42562</v>
      </c>
      <c r="H4267" s="2">
        <f t="shared" si="661"/>
        <v>0.57361111111094942</v>
      </c>
      <c r="I4267">
        <f t="shared" si="662"/>
        <v>13</v>
      </c>
      <c r="J4267" t="str">
        <f t="shared" si="663"/>
        <v>Day</v>
      </c>
      <c r="K4267" t="str">
        <f t="shared" si="664"/>
        <v>Thursday</v>
      </c>
      <c r="L4267" t="str">
        <f t="shared" si="665"/>
        <v>Failed</v>
      </c>
      <c r="M4267">
        <f t="shared" si="666"/>
        <v>0</v>
      </c>
      <c r="N4267">
        <f t="shared" si="667"/>
        <v>1</v>
      </c>
      <c r="O4267">
        <v>1</v>
      </c>
      <c r="P4267" t="str">
        <f t="shared" si="668"/>
        <v>City Route</v>
      </c>
      <c r="Q4267" t="str">
        <f t="shared" si="669"/>
        <v/>
      </c>
    </row>
    <row r="4268" spans="1:17">
      <c r="A4268">
        <v>695</v>
      </c>
      <c r="B4268" t="s">
        <v>8</v>
      </c>
      <c r="C4268" t="s">
        <v>10</v>
      </c>
      <c r="D4268" t="s">
        <v>11</v>
      </c>
      <c r="E4268" s="1">
        <v>42562.57916666667</v>
      </c>
      <c r="F4268" t="s">
        <v>10</v>
      </c>
      <c r="G4268" s="3">
        <f t="shared" si="660"/>
        <v>42562</v>
      </c>
      <c r="H4268" s="2">
        <f t="shared" si="661"/>
        <v>0.57916666667006211</v>
      </c>
      <c r="I4268">
        <f t="shared" si="662"/>
        <v>13</v>
      </c>
      <c r="J4268" t="str">
        <f t="shared" si="663"/>
        <v>Day</v>
      </c>
      <c r="K4268" t="str">
        <f t="shared" si="664"/>
        <v>Monday</v>
      </c>
      <c r="L4268" t="str">
        <f t="shared" si="665"/>
        <v>Failed</v>
      </c>
      <c r="M4268">
        <f t="shared" si="666"/>
        <v>0</v>
      </c>
      <c r="N4268">
        <f t="shared" si="667"/>
        <v>1</v>
      </c>
      <c r="O4268">
        <v>1</v>
      </c>
      <c r="P4268" t="str">
        <f t="shared" si="668"/>
        <v>City Route</v>
      </c>
      <c r="Q4268" t="str">
        <f t="shared" si="669"/>
        <v/>
      </c>
    </row>
    <row r="4269" spans="1:17">
      <c r="A4269">
        <v>696</v>
      </c>
      <c r="B4269" t="s">
        <v>8</v>
      </c>
      <c r="C4269" t="s">
        <v>10</v>
      </c>
      <c r="D4269" t="s">
        <v>11</v>
      </c>
      <c r="E4269" s="1">
        <v>42562.584027777775</v>
      </c>
      <c r="F4269" t="s">
        <v>10</v>
      </c>
      <c r="G4269" s="3">
        <f t="shared" si="660"/>
        <v>42562</v>
      </c>
      <c r="H4269" s="2">
        <f t="shared" si="661"/>
        <v>0.58402777777519077</v>
      </c>
      <c r="I4269">
        <f t="shared" si="662"/>
        <v>14</v>
      </c>
      <c r="J4269" t="str">
        <f t="shared" si="663"/>
        <v>Day</v>
      </c>
      <c r="K4269" t="str">
        <f t="shared" si="664"/>
        <v>Tuesday</v>
      </c>
      <c r="L4269" t="str">
        <f t="shared" si="665"/>
        <v>Failed</v>
      </c>
      <c r="M4269">
        <f t="shared" si="666"/>
        <v>0</v>
      </c>
      <c r="N4269">
        <f t="shared" si="667"/>
        <v>1</v>
      </c>
      <c r="O4269">
        <v>1</v>
      </c>
      <c r="P4269" t="str">
        <f t="shared" si="668"/>
        <v>City Route</v>
      </c>
      <c r="Q4269" t="str">
        <f t="shared" si="669"/>
        <v/>
      </c>
    </row>
    <row r="4270" spans="1:17">
      <c r="A4270">
        <v>705</v>
      </c>
      <c r="B4270" t="s">
        <v>6</v>
      </c>
      <c r="C4270" t="s">
        <v>10</v>
      </c>
      <c r="D4270" t="s">
        <v>11</v>
      </c>
      <c r="E4270" s="1">
        <v>42562.591666666667</v>
      </c>
      <c r="F4270" t="s">
        <v>10</v>
      </c>
      <c r="G4270" s="3">
        <f t="shared" si="660"/>
        <v>42562</v>
      </c>
      <c r="H4270" s="2">
        <f t="shared" si="661"/>
        <v>0.59166666666715173</v>
      </c>
      <c r="I4270">
        <f t="shared" si="662"/>
        <v>14</v>
      </c>
      <c r="J4270" t="str">
        <f t="shared" si="663"/>
        <v>Day</v>
      </c>
      <c r="K4270" t="str">
        <f t="shared" si="664"/>
        <v>Thursday</v>
      </c>
      <c r="L4270" t="str">
        <f t="shared" si="665"/>
        <v>Failed</v>
      </c>
      <c r="M4270">
        <f t="shared" si="666"/>
        <v>0</v>
      </c>
      <c r="N4270">
        <f t="shared" si="667"/>
        <v>1</v>
      </c>
      <c r="O4270">
        <v>1</v>
      </c>
      <c r="P4270" t="str">
        <f t="shared" si="668"/>
        <v>Airport Route</v>
      </c>
      <c r="Q4270" t="str">
        <f t="shared" si="669"/>
        <v/>
      </c>
    </row>
    <row r="4271" spans="1:17">
      <c r="A4271">
        <v>713</v>
      </c>
      <c r="B4271" t="s">
        <v>8</v>
      </c>
      <c r="C4271" t="s">
        <v>10</v>
      </c>
      <c r="D4271" t="s">
        <v>11</v>
      </c>
      <c r="E4271" s="1">
        <v>42562.611805555556</v>
      </c>
      <c r="F4271" t="s">
        <v>10</v>
      </c>
      <c r="G4271" s="3">
        <f t="shared" si="660"/>
        <v>42562</v>
      </c>
      <c r="H4271" s="2">
        <f t="shared" si="661"/>
        <v>0.61180555555620231</v>
      </c>
      <c r="I4271">
        <f t="shared" si="662"/>
        <v>14</v>
      </c>
      <c r="J4271" t="str">
        <f t="shared" si="663"/>
        <v>Day</v>
      </c>
      <c r="K4271" t="str">
        <f t="shared" si="664"/>
        <v>Friday</v>
      </c>
      <c r="L4271" t="str">
        <f t="shared" si="665"/>
        <v>Failed</v>
      </c>
      <c r="M4271">
        <f t="shared" si="666"/>
        <v>0</v>
      </c>
      <c r="N4271">
        <f t="shared" si="667"/>
        <v>1</v>
      </c>
      <c r="O4271">
        <v>1</v>
      </c>
      <c r="P4271" t="str">
        <f t="shared" si="668"/>
        <v>City Route</v>
      </c>
      <c r="Q4271" t="str">
        <f t="shared" si="669"/>
        <v/>
      </c>
    </row>
    <row r="4272" spans="1:17">
      <c r="A4272">
        <v>716</v>
      </c>
      <c r="B4272" t="s">
        <v>8</v>
      </c>
      <c r="C4272" t="s">
        <v>10</v>
      </c>
      <c r="D4272" t="s">
        <v>11</v>
      </c>
      <c r="E4272" s="1">
        <v>42562.619444444441</v>
      </c>
      <c r="F4272" t="s">
        <v>10</v>
      </c>
      <c r="G4272" s="3">
        <f t="shared" si="660"/>
        <v>42562</v>
      </c>
      <c r="H4272" s="2">
        <f t="shared" si="661"/>
        <v>0.61944444444088731</v>
      </c>
      <c r="I4272">
        <f t="shared" si="662"/>
        <v>14</v>
      </c>
      <c r="J4272" t="str">
        <f t="shared" si="663"/>
        <v>Day</v>
      </c>
      <c r="K4272" t="str">
        <f t="shared" si="664"/>
        <v>Monday</v>
      </c>
      <c r="L4272" t="str">
        <f t="shared" si="665"/>
        <v>Failed</v>
      </c>
      <c r="M4272">
        <f t="shared" si="666"/>
        <v>0</v>
      </c>
      <c r="N4272">
        <f t="shared" si="667"/>
        <v>1</v>
      </c>
      <c r="O4272">
        <v>1</v>
      </c>
      <c r="P4272" t="str">
        <f t="shared" si="668"/>
        <v>City Route</v>
      </c>
      <c r="Q4272" t="str">
        <f t="shared" si="669"/>
        <v/>
      </c>
    </row>
    <row r="4273" spans="1:17">
      <c r="A4273">
        <v>722</v>
      </c>
      <c r="B4273" t="s">
        <v>6</v>
      </c>
      <c r="C4273" t="s">
        <v>10</v>
      </c>
      <c r="D4273" t="s">
        <v>11</v>
      </c>
      <c r="E4273" s="1">
        <v>42562.622916666667</v>
      </c>
      <c r="F4273" t="s">
        <v>10</v>
      </c>
      <c r="G4273" s="3">
        <f t="shared" si="660"/>
        <v>42562</v>
      </c>
      <c r="H4273" s="2">
        <f t="shared" si="661"/>
        <v>0.62291666666715173</v>
      </c>
      <c r="I4273">
        <f t="shared" si="662"/>
        <v>14</v>
      </c>
      <c r="J4273" t="str">
        <f t="shared" si="663"/>
        <v>Day</v>
      </c>
      <c r="K4273" t="str">
        <f t="shared" si="664"/>
        <v>Sunday</v>
      </c>
      <c r="L4273" t="str">
        <f t="shared" si="665"/>
        <v>Failed</v>
      </c>
      <c r="M4273">
        <f t="shared" si="666"/>
        <v>0</v>
      </c>
      <c r="N4273">
        <f t="shared" si="667"/>
        <v>1</v>
      </c>
      <c r="O4273">
        <v>1</v>
      </c>
      <c r="P4273" t="str">
        <f t="shared" si="668"/>
        <v>Airport Route</v>
      </c>
      <c r="Q4273" t="str">
        <f t="shared" si="669"/>
        <v/>
      </c>
    </row>
    <row r="4274" spans="1:17">
      <c r="A4274">
        <v>731</v>
      </c>
      <c r="B4274" t="s">
        <v>8</v>
      </c>
      <c r="C4274" t="s">
        <v>10</v>
      </c>
      <c r="D4274" t="s">
        <v>11</v>
      </c>
      <c r="E4274" s="1">
        <v>42562.632638888892</v>
      </c>
      <c r="F4274" t="s">
        <v>10</v>
      </c>
      <c r="G4274" s="3">
        <f t="shared" si="660"/>
        <v>42562</v>
      </c>
      <c r="H4274" s="2">
        <f t="shared" si="661"/>
        <v>0.63263888889196096</v>
      </c>
      <c r="I4274">
        <f t="shared" si="662"/>
        <v>15</v>
      </c>
      <c r="J4274" t="str">
        <f t="shared" si="663"/>
        <v>Day</v>
      </c>
      <c r="K4274" t="str">
        <f t="shared" si="664"/>
        <v>Tuesday</v>
      </c>
      <c r="L4274" t="str">
        <f t="shared" si="665"/>
        <v>Failed</v>
      </c>
      <c r="M4274">
        <f t="shared" si="666"/>
        <v>0</v>
      </c>
      <c r="N4274">
        <f t="shared" si="667"/>
        <v>1</v>
      </c>
      <c r="O4274">
        <v>1</v>
      </c>
      <c r="P4274" t="str">
        <f t="shared" si="668"/>
        <v>City Route</v>
      </c>
      <c r="Q4274" t="str">
        <f t="shared" si="669"/>
        <v/>
      </c>
    </row>
    <row r="4275" spans="1:17">
      <c r="A4275">
        <v>730</v>
      </c>
      <c r="B4275" t="s">
        <v>6</v>
      </c>
      <c r="C4275" t="s">
        <v>10</v>
      </c>
      <c r="D4275" t="s">
        <v>11</v>
      </c>
      <c r="E4275" s="1">
        <v>42562.634722222225</v>
      </c>
      <c r="F4275" t="s">
        <v>10</v>
      </c>
      <c r="G4275" s="3">
        <f t="shared" si="660"/>
        <v>42562</v>
      </c>
      <c r="H4275" s="2">
        <f t="shared" si="661"/>
        <v>0.63472222222480923</v>
      </c>
      <c r="I4275">
        <f t="shared" si="662"/>
        <v>15</v>
      </c>
      <c r="J4275" t="str">
        <f t="shared" si="663"/>
        <v>Day</v>
      </c>
      <c r="K4275" t="str">
        <f t="shared" si="664"/>
        <v>Monday</v>
      </c>
      <c r="L4275" t="str">
        <f t="shared" si="665"/>
        <v>Failed</v>
      </c>
      <c r="M4275">
        <f t="shared" si="666"/>
        <v>0</v>
      </c>
      <c r="N4275">
        <f t="shared" si="667"/>
        <v>1</v>
      </c>
      <c r="O4275">
        <v>1</v>
      </c>
      <c r="P4275" t="str">
        <f t="shared" si="668"/>
        <v>Airport Route</v>
      </c>
      <c r="Q4275" t="str">
        <f t="shared" si="669"/>
        <v/>
      </c>
    </row>
    <row r="4276" spans="1:17">
      <c r="A4276">
        <v>734</v>
      </c>
      <c r="B4276" t="s">
        <v>8</v>
      </c>
      <c r="C4276" t="s">
        <v>10</v>
      </c>
      <c r="D4276" t="s">
        <v>11</v>
      </c>
      <c r="E4276" s="1">
        <v>42562.640277777777</v>
      </c>
      <c r="F4276" t="s">
        <v>10</v>
      </c>
      <c r="G4276" s="3">
        <f t="shared" si="660"/>
        <v>42562</v>
      </c>
      <c r="H4276" s="2">
        <f t="shared" si="661"/>
        <v>0.64027777777664596</v>
      </c>
      <c r="I4276">
        <f t="shared" si="662"/>
        <v>15</v>
      </c>
      <c r="J4276" t="str">
        <f t="shared" si="663"/>
        <v>Day</v>
      </c>
      <c r="K4276" t="str">
        <f t="shared" si="664"/>
        <v>Friday</v>
      </c>
      <c r="L4276" t="str">
        <f t="shared" si="665"/>
        <v>Failed</v>
      </c>
      <c r="M4276">
        <f t="shared" si="666"/>
        <v>0</v>
      </c>
      <c r="N4276">
        <f t="shared" si="667"/>
        <v>1</v>
      </c>
      <c r="O4276">
        <v>1</v>
      </c>
      <c r="P4276" t="str">
        <f t="shared" si="668"/>
        <v>City Route</v>
      </c>
      <c r="Q4276" t="str">
        <f t="shared" si="669"/>
        <v/>
      </c>
    </row>
    <row r="4277" spans="1:17">
      <c r="A4277">
        <v>755</v>
      </c>
      <c r="B4277" t="s">
        <v>6</v>
      </c>
      <c r="C4277" t="s">
        <v>10</v>
      </c>
      <c r="D4277" t="s">
        <v>11</v>
      </c>
      <c r="E4277" s="1">
        <v>42562.668749999997</v>
      </c>
      <c r="F4277" t="s">
        <v>10</v>
      </c>
      <c r="G4277" s="3">
        <f t="shared" si="660"/>
        <v>42562</v>
      </c>
      <c r="H4277" s="2">
        <f t="shared" si="661"/>
        <v>0.66874999999708962</v>
      </c>
      <c r="I4277">
        <f t="shared" si="662"/>
        <v>16</v>
      </c>
      <c r="J4277" t="str">
        <f t="shared" si="663"/>
        <v>Day</v>
      </c>
      <c r="K4277" t="str">
        <f t="shared" si="664"/>
        <v>Friday</v>
      </c>
      <c r="L4277" t="str">
        <f t="shared" si="665"/>
        <v>Failed</v>
      </c>
      <c r="M4277">
        <f t="shared" si="666"/>
        <v>0</v>
      </c>
      <c r="N4277">
        <f t="shared" si="667"/>
        <v>1</v>
      </c>
      <c r="O4277">
        <v>1</v>
      </c>
      <c r="P4277" t="str">
        <f t="shared" si="668"/>
        <v>Airport Route</v>
      </c>
      <c r="Q4277" t="str">
        <f t="shared" si="669"/>
        <v/>
      </c>
    </row>
    <row r="4278" spans="1:17">
      <c r="A4278">
        <v>762</v>
      </c>
      <c r="B4278" t="s">
        <v>8</v>
      </c>
      <c r="C4278" t="s">
        <v>10</v>
      </c>
      <c r="D4278" t="s">
        <v>11</v>
      </c>
      <c r="E4278" s="1">
        <v>42562.675000000003</v>
      </c>
      <c r="F4278" t="s">
        <v>10</v>
      </c>
      <c r="G4278" s="3">
        <f t="shared" si="660"/>
        <v>42562</v>
      </c>
      <c r="H4278" s="2">
        <f t="shared" si="661"/>
        <v>0.67500000000291038</v>
      </c>
      <c r="I4278">
        <f t="shared" si="662"/>
        <v>16</v>
      </c>
      <c r="J4278" t="str">
        <f t="shared" si="663"/>
        <v>Day</v>
      </c>
      <c r="K4278" t="str">
        <f t="shared" si="664"/>
        <v>Friday</v>
      </c>
      <c r="L4278" t="str">
        <f t="shared" si="665"/>
        <v>Failed</v>
      </c>
      <c r="M4278">
        <f t="shared" si="666"/>
        <v>0</v>
      </c>
      <c r="N4278">
        <f t="shared" si="667"/>
        <v>1</v>
      </c>
      <c r="O4278">
        <v>1</v>
      </c>
      <c r="P4278" t="str">
        <f t="shared" si="668"/>
        <v>City Route</v>
      </c>
      <c r="Q4278" t="str">
        <f t="shared" si="669"/>
        <v/>
      </c>
    </row>
    <row r="4279" spans="1:17">
      <c r="A4279">
        <v>765</v>
      </c>
      <c r="B4279" t="s">
        <v>6</v>
      </c>
      <c r="C4279" t="s">
        <v>10</v>
      </c>
      <c r="D4279" t="s">
        <v>11</v>
      </c>
      <c r="E4279" s="1">
        <v>42562.677777777775</v>
      </c>
      <c r="F4279" t="s">
        <v>10</v>
      </c>
      <c r="G4279" s="3">
        <f t="shared" si="660"/>
        <v>42562</v>
      </c>
      <c r="H4279" s="2">
        <f t="shared" si="661"/>
        <v>0.67777777777519077</v>
      </c>
      <c r="I4279">
        <f t="shared" si="662"/>
        <v>16</v>
      </c>
      <c r="J4279" t="str">
        <f t="shared" si="663"/>
        <v>Day</v>
      </c>
      <c r="K4279" t="str">
        <f t="shared" si="664"/>
        <v>Monday</v>
      </c>
      <c r="L4279" t="str">
        <f t="shared" si="665"/>
        <v>Failed</v>
      </c>
      <c r="M4279">
        <f t="shared" si="666"/>
        <v>0</v>
      </c>
      <c r="N4279">
        <f t="shared" si="667"/>
        <v>1</v>
      </c>
      <c r="O4279">
        <v>1</v>
      </c>
      <c r="P4279" t="str">
        <f t="shared" si="668"/>
        <v>Airport Route</v>
      </c>
      <c r="Q4279" t="str">
        <f t="shared" si="669"/>
        <v/>
      </c>
    </row>
    <row r="4280" spans="1:17">
      <c r="A4280">
        <v>764</v>
      </c>
      <c r="B4280" t="s">
        <v>8</v>
      </c>
      <c r="C4280" t="s">
        <v>10</v>
      </c>
      <c r="D4280" t="s">
        <v>11</v>
      </c>
      <c r="E4280" s="1">
        <v>42562.681250000001</v>
      </c>
      <c r="F4280" t="s">
        <v>10</v>
      </c>
      <c r="G4280" s="3">
        <f t="shared" si="660"/>
        <v>42562</v>
      </c>
      <c r="H4280" s="2">
        <f t="shared" si="661"/>
        <v>0.68125000000145519</v>
      </c>
      <c r="I4280">
        <f t="shared" si="662"/>
        <v>16</v>
      </c>
      <c r="J4280" t="str">
        <f t="shared" si="663"/>
        <v>Day</v>
      </c>
      <c r="K4280" t="str">
        <f t="shared" si="664"/>
        <v>Sunday</v>
      </c>
      <c r="L4280" t="str">
        <f t="shared" si="665"/>
        <v>Failed</v>
      </c>
      <c r="M4280">
        <f t="shared" si="666"/>
        <v>0</v>
      </c>
      <c r="N4280">
        <f t="shared" si="667"/>
        <v>1</v>
      </c>
      <c r="O4280">
        <v>1</v>
      </c>
      <c r="P4280" t="str">
        <f t="shared" si="668"/>
        <v>City Route</v>
      </c>
      <c r="Q4280" t="str">
        <f t="shared" si="669"/>
        <v/>
      </c>
    </row>
    <row r="4281" spans="1:17">
      <c r="A4281">
        <v>767</v>
      </c>
      <c r="B4281" t="s">
        <v>8</v>
      </c>
      <c r="C4281" t="s">
        <v>10</v>
      </c>
      <c r="D4281" t="s">
        <v>11</v>
      </c>
      <c r="E4281" s="1">
        <v>42562.683333333334</v>
      </c>
      <c r="F4281" t="s">
        <v>10</v>
      </c>
      <c r="G4281" s="3">
        <f t="shared" si="660"/>
        <v>42562</v>
      </c>
      <c r="H4281" s="2">
        <f t="shared" si="661"/>
        <v>0.68333333333430346</v>
      </c>
      <c r="I4281">
        <f t="shared" si="662"/>
        <v>16</v>
      </c>
      <c r="J4281" t="str">
        <f t="shared" si="663"/>
        <v>Day</v>
      </c>
      <c r="K4281" t="str">
        <f t="shared" si="664"/>
        <v>Wednesday</v>
      </c>
      <c r="L4281" t="str">
        <f t="shared" si="665"/>
        <v>Failed</v>
      </c>
      <c r="M4281">
        <f t="shared" si="666"/>
        <v>0</v>
      </c>
      <c r="N4281">
        <f t="shared" si="667"/>
        <v>1</v>
      </c>
      <c r="O4281">
        <v>1</v>
      </c>
      <c r="P4281" t="str">
        <f t="shared" si="668"/>
        <v>City Route</v>
      </c>
      <c r="Q4281" t="str">
        <f t="shared" si="669"/>
        <v/>
      </c>
    </row>
    <row r="4282" spans="1:17">
      <c r="A4282">
        <v>768</v>
      </c>
      <c r="B4282" t="s">
        <v>6</v>
      </c>
      <c r="C4282" t="s">
        <v>10</v>
      </c>
      <c r="D4282" t="s">
        <v>11</v>
      </c>
      <c r="E4282" s="1">
        <v>42562.68472222222</v>
      </c>
      <c r="F4282" t="s">
        <v>10</v>
      </c>
      <c r="G4282" s="3">
        <f t="shared" si="660"/>
        <v>42562</v>
      </c>
      <c r="H4282" s="2">
        <f t="shared" si="661"/>
        <v>0.68472222222044365</v>
      </c>
      <c r="I4282">
        <f t="shared" si="662"/>
        <v>16</v>
      </c>
      <c r="J4282" t="str">
        <f t="shared" si="663"/>
        <v>Day</v>
      </c>
      <c r="K4282" t="str">
        <f t="shared" si="664"/>
        <v>Thursday</v>
      </c>
      <c r="L4282" t="str">
        <f t="shared" si="665"/>
        <v>Failed</v>
      </c>
      <c r="M4282">
        <f t="shared" si="666"/>
        <v>0</v>
      </c>
      <c r="N4282">
        <f t="shared" si="667"/>
        <v>1</v>
      </c>
      <c r="O4282">
        <v>1</v>
      </c>
      <c r="P4282" t="str">
        <f t="shared" si="668"/>
        <v>Airport Route</v>
      </c>
      <c r="Q4282" t="str">
        <f t="shared" si="669"/>
        <v/>
      </c>
    </row>
    <row r="4283" spans="1:17">
      <c r="A4283">
        <v>770</v>
      </c>
      <c r="B4283" t="s">
        <v>6</v>
      </c>
      <c r="C4283" t="s">
        <v>10</v>
      </c>
      <c r="D4283" t="s">
        <v>11</v>
      </c>
      <c r="E4283" s="1">
        <v>42562.685416666667</v>
      </c>
      <c r="F4283" t="s">
        <v>10</v>
      </c>
      <c r="G4283" s="3">
        <f t="shared" si="660"/>
        <v>42562</v>
      </c>
      <c r="H4283" s="2">
        <f t="shared" si="661"/>
        <v>0.68541666666715173</v>
      </c>
      <c r="I4283">
        <f t="shared" si="662"/>
        <v>16</v>
      </c>
      <c r="J4283" t="str">
        <f t="shared" si="663"/>
        <v>Day</v>
      </c>
      <c r="K4283" t="str">
        <f t="shared" si="664"/>
        <v>Saturday</v>
      </c>
      <c r="L4283" t="str">
        <f t="shared" si="665"/>
        <v>Failed</v>
      </c>
      <c r="M4283">
        <f t="shared" si="666"/>
        <v>0</v>
      </c>
      <c r="N4283">
        <f t="shared" si="667"/>
        <v>1</v>
      </c>
      <c r="O4283">
        <v>1</v>
      </c>
      <c r="P4283" t="str">
        <f t="shared" si="668"/>
        <v>Airport Route</v>
      </c>
      <c r="Q4283" t="str">
        <f t="shared" si="669"/>
        <v/>
      </c>
    </row>
    <row r="4284" spans="1:17">
      <c r="A4284">
        <v>776</v>
      </c>
      <c r="B4284" t="s">
        <v>8</v>
      </c>
      <c r="C4284" t="s">
        <v>10</v>
      </c>
      <c r="D4284" t="s">
        <v>11</v>
      </c>
      <c r="E4284" s="1">
        <v>42562.69027777778</v>
      </c>
      <c r="F4284" t="s">
        <v>10</v>
      </c>
      <c r="G4284" s="3">
        <f t="shared" si="660"/>
        <v>42562</v>
      </c>
      <c r="H4284" s="2">
        <f t="shared" si="661"/>
        <v>0.69027777777955635</v>
      </c>
      <c r="I4284">
        <f t="shared" si="662"/>
        <v>16</v>
      </c>
      <c r="J4284" t="str">
        <f t="shared" si="663"/>
        <v>Day</v>
      </c>
      <c r="K4284" t="str">
        <f t="shared" si="664"/>
        <v>Friday</v>
      </c>
      <c r="L4284" t="str">
        <f t="shared" si="665"/>
        <v>Failed</v>
      </c>
      <c r="M4284">
        <f t="shared" si="666"/>
        <v>0</v>
      </c>
      <c r="N4284">
        <f t="shared" si="667"/>
        <v>1</v>
      </c>
      <c r="O4284">
        <v>1</v>
      </c>
      <c r="P4284" t="str">
        <f t="shared" si="668"/>
        <v>City Route</v>
      </c>
      <c r="Q4284" t="str">
        <f t="shared" si="669"/>
        <v/>
      </c>
    </row>
    <row r="4285" spans="1:17">
      <c r="A4285">
        <v>783</v>
      </c>
      <c r="B4285" t="s">
        <v>8</v>
      </c>
      <c r="C4285" t="s">
        <v>10</v>
      </c>
      <c r="D4285" t="s">
        <v>11</v>
      </c>
      <c r="E4285" s="1">
        <v>42562.7</v>
      </c>
      <c r="F4285" t="s">
        <v>10</v>
      </c>
      <c r="G4285" s="3">
        <f t="shared" si="660"/>
        <v>42562</v>
      </c>
      <c r="H4285" s="2">
        <f t="shared" si="661"/>
        <v>0.69999999999708962</v>
      </c>
      <c r="I4285">
        <f t="shared" si="662"/>
        <v>16</v>
      </c>
      <c r="J4285" t="str">
        <f t="shared" si="663"/>
        <v>Day</v>
      </c>
      <c r="K4285" t="str">
        <f t="shared" si="664"/>
        <v>Friday</v>
      </c>
      <c r="L4285" t="str">
        <f t="shared" si="665"/>
        <v>Failed</v>
      </c>
      <c r="M4285">
        <f t="shared" si="666"/>
        <v>0</v>
      </c>
      <c r="N4285">
        <f t="shared" si="667"/>
        <v>1</v>
      </c>
      <c r="O4285">
        <v>1</v>
      </c>
      <c r="P4285" t="str">
        <f t="shared" si="668"/>
        <v>City Route</v>
      </c>
      <c r="Q4285" t="str">
        <f t="shared" si="669"/>
        <v/>
      </c>
    </row>
    <row r="4286" spans="1:17">
      <c r="A4286">
        <v>787</v>
      </c>
      <c r="B4286" t="s">
        <v>6</v>
      </c>
      <c r="C4286" t="s">
        <v>10</v>
      </c>
      <c r="D4286" t="s">
        <v>11</v>
      </c>
      <c r="E4286" s="1">
        <v>42562.701388888891</v>
      </c>
      <c r="F4286" t="s">
        <v>10</v>
      </c>
      <c r="G4286" s="3">
        <f t="shared" si="660"/>
        <v>42562</v>
      </c>
      <c r="H4286" s="2">
        <f t="shared" si="661"/>
        <v>0.70138888889050577</v>
      </c>
      <c r="I4286">
        <f t="shared" si="662"/>
        <v>16</v>
      </c>
      <c r="J4286" t="str">
        <f t="shared" si="663"/>
        <v>Day</v>
      </c>
      <c r="K4286" t="str">
        <f t="shared" si="664"/>
        <v>Tuesday</v>
      </c>
      <c r="L4286" t="str">
        <f t="shared" si="665"/>
        <v>Failed</v>
      </c>
      <c r="M4286">
        <f t="shared" si="666"/>
        <v>0</v>
      </c>
      <c r="N4286">
        <f t="shared" si="667"/>
        <v>1</v>
      </c>
      <c r="O4286">
        <v>1</v>
      </c>
      <c r="P4286" t="str">
        <f t="shared" si="668"/>
        <v>Airport Route</v>
      </c>
      <c r="Q4286" t="str">
        <f t="shared" si="669"/>
        <v/>
      </c>
    </row>
    <row r="4287" spans="1:17">
      <c r="A4287">
        <v>786</v>
      </c>
      <c r="B4287" t="s">
        <v>6</v>
      </c>
      <c r="C4287" t="s">
        <v>10</v>
      </c>
      <c r="D4287" t="s">
        <v>11</v>
      </c>
      <c r="E4287" s="1">
        <v>42562.701388888891</v>
      </c>
      <c r="F4287" t="s">
        <v>10</v>
      </c>
      <c r="G4287" s="3">
        <f t="shared" si="660"/>
        <v>42562</v>
      </c>
      <c r="H4287" s="2">
        <f t="shared" si="661"/>
        <v>0.70138888889050577</v>
      </c>
      <c r="I4287">
        <f t="shared" si="662"/>
        <v>16</v>
      </c>
      <c r="J4287" t="str">
        <f t="shared" si="663"/>
        <v>Day</v>
      </c>
      <c r="K4287" t="str">
        <f t="shared" si="664"/>
        <v>Monday</v>
      </c>
      <c r="L4287" t="str">
        <f t="shared" si="665"/>
        <v>Failed</v>
      </c>
      <c r="M4287">
        <f t="shared" si="666"/>
        <v>0</v>
      </c>
      <c r="N4287">
        <f t="shared" si="667"/>
        <v>1</v>
      </c>
      <c r="O4287">
        <v>1</v>
      </c>
      <c r="P4287" t="str">
        <f t="shared" si="668"/>
        <v>Airport Route</v>
      </c>
      <c r="Q4287" t="str">
        <f t="shared" si="669"/>
        <v/>
      </c>
    </row>
    <row r="4288" spans="1:17">
      <c r="A4288">
        <v>795</v>
      </c>
      <c r="B4288" t="s">
        <v>6</v>
      </c>
      <c r="C4288" t="s">
        <v>10</v>
      </c>
      <c r="D4288" t="s">
        <v>11</v>
      </c>
      <c r="E4288" s="1">
        <v>42562.714583333334</v>
      </c>
      <c r="F4288" t="s">
        <v>10</v>
      </c>
      <c r="G4288" s="3">
        <f t="shared" si="660"/>
        <v>42562</v>
      </c>
      <c r="H4288" s="2">
        <f t="shared" si="661"/>
        <v>0.71458333333430346</v>
      </c>
      <c r="I4288">
        <f t="shared" si="662"/>
        <v>17</v>
      </c>
      <c r="J4288" t="str">
        <f t="shared" si="663"/>
        <v>Evening</v>
      </c>
      <c r="K4288" t="str">
        <f t="shared" si="664"/>
        <v>Wednesday</v>
      </c>
      <c r="L4288" t="str">
        <f t="shared" si="665"/>
        <v>Failed</v>
      </c>
      <c r="M4288">
        <f t="shared" si="666"/>
        <v>0</v>
      </c>
      <c r="N4288">
        <f t="shared" si="667"/>
        <v>1</v>
      </c>
      <c r="O4288">
        <v>1</v>
      </c>
      <c r="P4288" t="str">
        <f t="shared" si="668"/>
        <v>Airport Route</v>
      </c>
      <c r="Q4288" t="str">
        <f t="shared" si="669"/>
        <v/>
      </c>
    </row>
    <row r="4289" spans="1:17">
      <c r="A4289">
        <v>796</v>
      </c>
      <c r="B4289" t="s">
        <v>6</v>
      </c>
      <c r="C4289" t="s">
        <v>10</v>
      </c>
      <c r="D4289" t="s">
        <v>11</v>
      </c>
      <c r="E4289" s="1">
        <v>42562.71597222222</v>
      </c>
      <c r="F4289" t="s">
        <v>10</v>
      </c>
      <c r="G4289" s="3">
        <f t="shared" si="660"/>
        <v>42562</v>
      </c>
      <c r="H4289" s="2">
        <f t="shared" si="661"/>
        <v>0.71597222222044365</v>
      </c>
      <c r="I4289">
        <f t="shared" si="662"/>
        <v>17</v>
      </c>
      <c r="J4289" t="str">
        <f t="shared" si="663"/>
        <v>Evening</v>
      </c>
      <c r="K4289" t="str">
        <f t="shared" si="664"/>
        <v>Thursday</v>
      </c>
      <c r="L4289" t="str">
        <f t="shared" si="665"/>
        <v>Failed</v>
      </c>
      <c r="M4289">
        <f t="shared" si="666"/>
        <v>0</v>
      </c>
      <c r="N4289">
        <f t="shared" si="667"/>
        <v>1</v>
      </c>
      <c r="O4289">
        <v>1</v>
      </c>
      <c r="P4289" t="str">
        <f t="shared" si="668"/>
        <v>Airport Route</v>
      </c>
      <c r="Q4289" t="str">
        <f t="shared" si="669"/>
        <v/>
      </c>
    </row>
    <row r="4290" spans="1:17">
      <c r="A4290">
        <v>803</v>
      </c>
      <c r="B4290" t="s">
        <v>6</v>
      </c>
      <c r="C4290" t="s">
        <v>10</v>
      </c>
      <c r="D4290" t="s">
        <v>11</v>
      </c>
      <c r="E4290" s="1">
        <v>42562.718055555553</v>
      </c>
      <c r="F4290" t="s">
        <v>10</v>
      </c>
      <c r="G4290" s="3">
        <f t="shared" ref="G4290:G4353" si="670">INT(E4290)</f>
        <v>42562</v>
      </c>
      <c r="H4290" s="2">
        <f t="shared" ref="H4290:H4353" si="671">MOD(E4290,1)</f>
        <v>0.71805555555329192</v>
      </c>
      <c r="I4290">
        <f t="shared" ref="I4290:I4353" si="672">HOUR(E4290)</f>
        <v>17</v>
      </c>
      <c r="J4290" t="str">
        <f t="shared" ref="J4290:J4353" si="673">IF(I4290&lt;5,"Early Morning",
IF(I4290&lt;10,"Morning",
IF(I4290&lt;17,"Day",
IF(I4290&lt;21,"Evening","Night"))))</f>
        <v>Evening</v>
      </c>
      <c r="K4290" t="str">
        <f t="shared" ref="K4290:K4353" si="674">TEXT(A4290,"dddd")</f>
        <v>Thursday</v>
      </c>
      <c r="L4290" t="str">
        <f t="shared" ref="L4290:L4353" si="675">IF(D4290="Trip Completed","Successful","Failed")</f>
        <v>Failed</v>
      </c>
      <c r="M4290">
        <f t="shared" ref="M4290:M4353" si="676">IF(D4290="Trip Completed",1,0)</f>
        <v>0</v>
      </c>
      <c r="N4290">
        <f t="shared" ref="N4290:N4353" si="677">IF(D4290="Trip Completed",0,1)</f>
        <v>1</v>
      </c>
      <c r="O4290">
        <v>1</v>
      </c>
      <c r="P4290" t="str">
        <f t="shared" ref="P4290:P4353" si="678">IF(B4290="Airport","Airport Route","City Route")</f>
        <v>Airport Route</v>
      </c>
      <c r="Q4290" t="str">
        <f t="shared" ref="Q4290:Q4353" si="679">IFERROR((F4290-E4290)*1440,"")</f>
        <v/>
      </c>
    </row>
    <row r="4291" spans="1:17">
      <c r="A4291">
        <v>802</v>
      </c>
      <c r="B4291" t="s">
        <v>6</v>
      </c>
      <c r="C4291" t="s">
        <v>10</v>
      </c>
      <c r="D4291" t="s">
        <v>11</v>
      </c>
      <c r="E4291" s="1">
        <v>42562.71875</v>
      </c>
      <c r="F4291" t="s">
        <v>10</v>
      </c>
      <c r="G4291" s="3">
        <f t="shared" si="670"/>
        <v>42562</v>
      </c>
      <c r="H4291" s="2">
        <f t="shared" si="671"/>
        <v>0.71875</v>
      </c>
      <c r="I4291">
        <f t="shared" si="672"/>
        <v>17</v>
      </c>
      <c r="J4291" t="str">
        <f t="shared" si="673"/>
        <v>Evening</v>
      </c>
      <c r="K4291" t="str">
        <f t="shared" si="674"/>
        <v>Wednesday</v>
      </c>
      <c r="L4291" t="str">
        <f t="shared" si="675"/>
        <v>Failed</v>
      </c>
      <c r="M4291">
        <f t="shared" si="676"/>
        <v>0</v>
      </c>
      <c r="N4291">
        <f t="shared" si="677"/>
        <v>1</v>
      </c>
      <c r="O4291">
        <v>1</v>
      </c>
      <c r="P4291" t="str">
        <f t="shared" si="678"/>
        <v>Airport Route</v>
      </c>
      <c r="Q4291" t="str">
        <f t="shared" si="679"/>
        <v/>
      </c>
    </row>
    <row r="4292" spans="1:17">
      <c r="A4292">
        <v>806</v>
      </c>
      <c r="B4292" t="s">
        <v>6</v>
      </c>
      <c r="C4292" t="s">
        <v>10</v>
      </c>
      <c r="D4292" t="s">
        <v>11</v>
      </c>
      <c r="E4292" s="1">
        <v>42562.71875</v>
      </c>
      <c r="F4292" t="s">
        <v>10</v>
      </c>
      <c r="G4292" s="3">
        <f t="shared" si="670"/>
        <v>42562</v>
      </c>
      <c r="H4292" s="2">
        <f t="shared" si="671"/>
        <v>0.71875</v>
      </c>
      <c r="I4292">
        <f t="shared" si="672"/>
        <v>17</v>
      </c>
      <c r="J4292" t="str">
        <f t="shared" si="673"/>
        <v>Evening</v>
      </c>
      <c r="K4292" t="str">
        <f t="shared" si="674"/>
        <v>Sunday</v>
      </c>
      <c r="L4292" t="str">
        <f t="shared" si="675"/>
        <v>Failed</v>
      </c>
      <c r="M4292">
        <f t="shared" si="676"/>
        <v>0</v>
      </c>
      <c r="N4292">
        <f t="shared" si="677"/>
        <v>1</v>
      </c>
      <c r="O4292">
        <v>1</v>
      </c>
      <c r="P4292" t="str">
        <f t="shared" si="678"/>
        <v>Airport Route</v>
      </c>
      <c r="Q4292" t="str">
        <f t="shared" si="679"/>
        <v/>
      </c>
    </row>
    <row r="4293" spans="1:17">
      <c r="A4293">
        <v>798</v>
      </c>
      <c r="B4293" t="s">
        <v>6</v>
      </c>
      <c r="C4293" t="s">
        <v>10</v>
      </c>
      <c r="D4293" t="s">
        <v>11</v>
      </c>
      <c r="E4293" s="1">
        <v>42562.720138888886</v>
      </c>
      <c r="F4293" t="s">
        <v>10</v>
      </c>
      <c r="G4293" s="3">
        <f t="shared" si="670"/>
        <v>42562</v>
      </c>
      <c r="H4293" s="2">
        <f t="shared" si="671"/>
        <v>0.72013888888614019</v>
      </c>
      <c r="I4293">
        <f t="shared" si="672"/>
        <v>17</v>
      </c>
      <c r="J4293" t="str">
        <f t="shared" si="673"/>
        <v>Evening</v>
      </c>
      <c r="K4293" t="str">
        <f t="shared" si="674"/>
        <v>Saturday</v>
      </c>
      <c r="L4293" t="str">
        <f t="shared" si="675"/>
        <v>Failed</v>
      </c>
      <c r="M4293">
        <f t="shared" si="676"/>
        <v>0</v>
      </c>
      <c r="N4293">
        <f t="shared" si="677"/>
        <v>1</v>
      </c>
      <c r="O4293">
        <v>1</v>
      </c>
      <c r="P4293" t="str">
        <f t="shared" si="678"/>
        <v>Airport Route</v>
      </c>
      <c r="Q4293" t="str">
        <f t="shared" si="679"/>
        <v/>
      </c>
    </row>
    <row r="4294" spans="1:17">
      <c r="A4294">
        <v>804</v>
      </c>
      <c r="B4294" t="s">
        <v>6</v>
      </c>
      <c r="C4294" t="s">
        <v>10</v>
      </c>
      <c r="D4294" t="s">
        <v>11</v>
      </c>
      <c r="E4294" s="1">
        <v>42562.720833333333</v>
      </c>
      <c r="F4294" t="s">
        <v>10</v>
      </c>
      <c r="G4294" s="3">
        <f t="shared" si="670"/>
        <v>42562</v>
      </c>
      <c r="H4294" s="2">
        <f t="shared" si="671"/>
        <v>0.72083333333284827</v>
      </c>
      <c r="I4294">
        <f t="shared" si="672"/>
        <v>17</v>
      </c>
      <c r="J4294" t="str">
        <f t="shared" si="673"/>
        <v>Evening</v>
      </c>
      <c r="K4294" t="str">
        <f t="shared" si="674"/>
        <v>Friday</v>
      </c>
      <c r="L4294" t="str">
        <f t="shared" si="675"/>
        <v>Failed</v>
      </c>
      <c r="M4294">
        <f t="shared" si="676"/>
        <v>0</v>
      </c>
      <c r="N4294">
        <f t="shared" si="677"/>
        <v>1</v>
      </c>
      <c r="O4294">
        <v>1</v>
      </c>
      <c r="P4294" t="str">
        <f t="shared" si="678"/>
        <v>Airport Route</v>
      </c>
      <c r="Q4294" t="str">
        <f t="shared" si="679"/>
        <v/>
      </c>
    </row>
    <row r="4295" spans="1:17">
      <c r="A4295">
        <v>808</v>
      </c>
      <c r="B4295" t="s">
        <v>6</v>
      </c>
      <c r="C4295" t="s">
        <v>10</v>
      </c>
      <c r="D4295" t="s">
        <v>11</v>
      </c>
      <c r="E4295" s="1">
        <v>42562.72152777778</v>
      </c>
      <c r="F4295" t="s">
        <v>10</v>
      </c>
      <c r="G4295" s="3">
        <f t="shared" si="670"/>
        <v>42562</v>
      </c>
      <c r="H4295" s="2">
        <f t="shared" si="671"/>
        <v>0.72152777777955635</v>
      </c>
      <c r="I4295">
        <f t="shared" si="672"/>
        <v>17</v>
      </c>
      <c r="J4295" t="str">
        <f t="shared" si="673"/>
        <v>Evening</v>
      </c>
      <c r="K4295" t="str">
        <f t="shared" si="674"/>
        <v>Tuesday</v>
      </c>
      <c r="L4295" t="str">
        <f t="shared" si="675"/>
        <v>Failed</v>
      </c>
      <c r="M4295">
        <f t="shared" si="676"/>
        <v>0</v>
      </c>
      <c r="N4295">
        <f t="shared" si="677"/>
        <v>1</v>
      </c>
      <c r="O4295">
        <v>1</v>
      </c>
      <c r="P4295" t="str">
        <f t="shared" si="678"/>
        <v>Airport Route</v>
      </c>
      <c r="Q4295" t="str">
        <f t="shared" si="679"/>
        <v/>
      </c>
    </row>
    <row r="4296" spans="1:17">
      <c r="A4296">
        <v>810</v>
      </c>
      <c r="B4296" t="s">
        <v>6</v>
      </c>
      <c r="C4296" t="s">
        <v>10</v>
      </c>
      <c r="D4296" t="s">
        <v>11</v>
      </c>
      <c r="E4296" s="1">
        <v>42562.722222222219</v>
      </c>
      <c r="F4296" t="s">
        <v>10</v>
      </c>
      <c r="G4296" s="3">
        <f t="shared" si="670"/>
        <v>42562</v>
      </c>
      <c r="H4296" s="2">
        <f t="shared" si="671"/>
        <v>0.72222222221898846</v>
      </c>
      <c r="I4296">
        <f t="shared" si="672"/>
        <v>17</v>
      </c>
      <c r="J4296" t="str">
        <f t="shared" si="673"/>
        <v>Evening</v>
      </c>
      <c r="K4296" t="str">
        <f t="shared" si="674"/>
        <v>Thursday</v>
      </c>
      <c r="L4296" t="str">
        <f t="shared" si="675"/>
        <v>Failed</v>
      </c>
      <c r="M4296">
        <f t="shared" si="676"/>
        <v>0</v>
      </c>
      <c r="N4296">
        <f t="shared" si="677"/>
        <v>1</v>
      </c>
      <c r="O4296">
        <v>1</v>
      </c>
      <c r="P4296" t="str">
        <f t="shared" si="678"/>
        <v>Airport Route</v>
      </c>
      <c r="Q4296" t="str">
        <f t="shared" si="679"/>
        <v/>
      </c>
    </row>
    <row r="4297" spans="1:17">
      <c r="A4297">
        <v>807</v>
      </c>
      <c r="B4297" t="s">
        <v>6</v>
      </c>
      <c r="C4297" t="s">
        <v>10</v>
      </c>
      <c r="D4297" t="s">
        <v>11</v>
      </c>
      <c r="E4297" s="1">
        <v>42562.722222222219</v>
      </c>
      <c r="F4297" t="s">
        <v>10</v>
      </c>
      <c r="G4297" s="3">
        <f t="shared" si="670"/>
        <v>42562</v>
      </c>
      <c r="H4297" s="2">
        <f t="shared" si="671"/>
        <v>0.72222222221898846</v>
      </c>
      <c r="I4297">
        <f t="shared" si="672"/>
        <v>17</v>
      </c>
      <c r="J4297" t="str">
        <f t="shared" si="673"/>
        <v>Evening</v>
      </c>
      <c r="K4297" t="str">
        <f t="shared" si="674"/>
        <v>Monday</v>
      </c>
      <c r="L4297" t="str">
        <f t="shared" si="675"/>
        <v>Failed</v>
      </c>
      <c r="M4297">
        <f t="shared" si="676"/>
        <v>0</v>
      </c>
      <c r="N4297">
        <f t="shared" si="677"/>
        <v>1</v>
      </c>
      <c r="O4297">
        <v>1</v>
      </c>
      <c r="P4297" t="str">
        <f t="shared" si="678"/>
        <v>Airport Route</v>
      </c>
      <c r="Q4297" t="str">
        <f t="shared" si="679"/>
        <v/>
      </c>
    </row>
    <row r="4298" spans="1:17">
      <c r="A4298">
        <v>814</v>
      </c>
      <c r="B4298" t="s">
        <v>6</v>
      </c>
      <c r="C4298" t="s">
        <v>10</v>
      </c>
      <c r="D4298" t="s">
        <v>11</v>
      </c>
      <c r="E4298" s="1">
        <v>42562.722916666666</v>
      </c>
      <c r="F4298" t="s">
        <v>10</v>
      </c>
      <c r="G4298" s="3">
        <f t="shared" si="670"/>
        <v>42562</v>
      </c>
      <c r="H4298" s="2">
        <f t="shared" si="671"/>
        <v>0.72291666666569654</v>
      </c>
      <c r="I4298">
        <f t="shared" si="672"/>
        <v>17</v>
      </c>
      <c r="J4298" t="str">
        <f t="shared" si="673"/>
        <v>Evening</v>
      </c>
      <c r="K4298" t="str">
        <f t="shared" si="674"/>
        <v>Monday</v>
      </c>
      <c r="L4298" t="str">
        <f t="shared" si="675"/>
        <v>Failed</v>
      </c>
      <c r="M4298">
        <f t="shared" si="676"/>
        <v>0</v>
      </c>
      <c r="N4298">
        <f t="shared" si="677"/>
        <v>1</v>
      </c>
      <c r="O4298">
        <v>1</v>
      </c>
      <c r="P4298" t="str">
        <f t="shared" si="678"/>
        <v>Airport Route</v>
      </c>
      <c r="Q4298" t="str">
        <f t="shared" si="679"/>
        <v/>
      </c>
    </row>
    <row r="4299" spans="1:17">
      <c r="A4299">
        <v>820</v>
      </c>
      <c r="B4299" t="s">
        <v>6</v>
      </c>
      <c r="C4299" t="s">
        <v>10</v>
      </c>
      <c r="D4299" t="s">
        <v>11</v>
      </c>
      <c r="E4299" s="1">
        <v>42562.722916666666</v>
      </c>
      <c r="F4299" t="s">
        <v>10</v>
      </c>
      <c r="G4299" s="3">
        <f t="shared" si="670"/>
        <v>42562</v>
      </c>
      <c r="H4299" s="2">
        <f t="shared" si="671"/>
        <v>0.72291666666569654</v>
      </c>
      <c r="I4299">
        <f t="shared" si="672"/>
        <v>17</v>
      </c>
      <c r="J4299" t="str">
        <f t="shared" si="673"/>
        <v>Evening</v>
      </c>
      <c r="K4299" t="str">
        <f t="shared" si="674"/>
        <v>Sunday</v>
      </c>
      <c r="L4299" t="str">
        <f t="shared" si="675"/>
        <v>Failed</v>
      </c>
      <c r="M4299">
        <f t="shared" si="676"/>
        <v>0</v>
      </c>
      <c r="N4299">
        <f t="shared" si="677"/>
        <v>1</v>
      </c>
      <c r="O4299">
        <v>1</v>
      </c>
      <c r="P4299" t="str">
        <f t="shared" si="678"/>
        <v>Airport Route</v>
      </c>
      <c r="Q4299" t="str">
        <f t="shared" si="679"/>
        <v/>
      </c>
    </row>
    <row r="4300" spans="1:17">
      <c r="A4300">
        <v>811</v>
      </c>
      <c r="B4300" t="s">
        <v>6</v>
      </c>
      <c r="C4300" t="s">
        <v>10</v>
      </c>
      <c r="D4300" t="s">
        <v>11</v>
      </c>
      <c r="E4300" s="1">
        <v>42562.724305555559</v>
      </c>
      <c r="F4300" t="s">
        <v>10</v>
      </c>
      <c r="G4300" s="3">
        <f t="shared" si="670"/>
        <v>42562</v>
      </c>
      <c r="H4300" s="2">
        <f t="shared" si="671"/>
        <v>0.72430555555911269</v>
      </c>
      <c r="I4300">
        <f t="shared" si="672"/>
        <v>17</v>
      </c>
      <c r="J4300" t="str">
        <f t="shared" si="673"/>
        <v>Evening</v>
      </c>
      <c r="K4300" t="str">
        <f t="shared" si="674"/>
        <v>Friday</v>
      </c>
      <c r="L4300" t="str">
        <f t="shared" si="675"/>
        <v>Failed</v>
      </c>
      <c r="M4300">
        <f t="shared" si="676"/>
        <v>0</v>
      </c>
      <c r="N4300">
        <f t="shared" si="677"/>
        <v>1</v>
      </c>
      <c r="O4300">
        <v>1</v>
      </c>
      <c r="P4300" t="str">
        <f t="shared" si="678"/>
        <v>Airport Route</v>
      </c>
      <c r="Q4300" t="str">
        <f t="shared" si="679"/>
        <v/>
      </c>
    </row>
    <row r="4301" spans="1:17">
      <c r="A4301">
        <v>813</v>
      </c>
      <c r="B4301" t="s">
        <v>6</v>
      </c>
      <c r="C4301" t="s">
        <v>10</v>
      </c>
      <c r="D4301" t="s">
        <v>11</v>
      </c>
      <c r="E4301" s="1">
        <v>42562.724305555559</v>
      </c>
      <c r="F4301" t="s">
        <v>10</v>
      </c>
      <c r="G4301" s="3">
        <f t="shared" si="670"/>
        <v>42562</v>
      </c>
      <c r="H4301" s="2">
        <f t="shared" si="671"/>
        <v>0.72430555555911269</v>
      </c>
      <c r="I4301">
        <f t="shared" si="672"/>
        <v>17</v>
      </c>
      <c r="J4301" t="str">
        <f t="shared" si="673"/>
        <v>Evening</v>
      </c>
      <c r="K4301" t="str">
        <f t="shared" si="674"/>
        <v>Sunday</v>
      </c>
      <c r="L4301" t="str">
        <f t="shared" si="675"/>
        <v>Failed</v>
      </c>
      <c r="M4301">
        <f t="shared" si="676"/>
        <v>0</v>
      </c>
      <c r="N4301">
        <f t="shared" si="677"/>
        <v>1</v>
      </c>
      <c r="O4301">
        <v>1</v>
      </c>
      <c r="P4301" t="str">
        <f t="shared" si="678"/>
        <v>Airport Route</v>
      </c>
      <c r="Q4301" t="str">
        <f t="shared" si="679"/>
        <v/>
      </c>
    </row>
    <row r="4302" spans="1:17">
      <c r="A4302">
        <v>809</v>
      </c>
      <c r="B4302" t="s">
        <v>6</v>
      </c>
      <c r="C4302" t="s">
        <v>10</v>
      </c>
      <c r="D4302" t="s">
        <v>11</v>
      </c>
      <c r="E4302" s="1">
        <v>42562.724999999999</v>
      </c>
      <c r="F4302" t="s">
        <v>10</v>
      </c>
      <c r="G4302" s="3">
        <f t="shared" si="670"/>
        <v>42562</v>
      </c>
      <c r="H4302" s="2">
        <f t="shared" si="671"/>
        <v>0.72499999999854481</v>
      </c>
      <c r="I4302">
        <f t="shared" si="672"/>
        <v>17</v>
      </c>
      <c r="J4302" t="str">
        <f t="shared" si="673"/>
        <v>Evening</v>
      </c>
      <c r="K4302" t="str">
        <f t="shared" si="674"/>
        <v>Wednesday</v>
      </c>
      <c r="L4302" t="str">
        <f t="shared" si="675"/>
        <v>Failed</v>
      </c>
      <c r="M4302">
        <f t="shared" si="676"/>
        <v>0</v>
      </c>
      <c r="N4302">
        <f t="shared" si="677"/>
        <v>1</v>
      </c>
      <c r="O4302">
        <v>1</v>
      </c>
      <c r="P4302" t="str">
        <f t="shared" si="678"/>
        <v>Airport Route</v>
      </c>
      <c r="Q4302" t="str">
        <f t="shared" si="679"/>
        <v/>
      </c>
    </row>
    <row r="4303" spans="1:17">
      <c r="A4303">
        <v>816</v>
      </c>
      <c r="B4303" t="s">
        <v>6</v>
      </c>
      <c r="C4303" t="s">
        <v>10</v>
      </c>
      <c r="D4303" t="s">
        <v>11</v>
      </c>
      <c r="E4303" s="1">
        <v>42562.724999999999</v>
      </c>
      <c r="F4303" t="s">
        <v>10</v>
      </c>
      <c r="G4303" s="3">
        <f t="shared" si="670"/>
        <v>42562</v>
      </c>
      <c r="H4303" s="2">
        <f t="shared" si="671"/>
        <v>0.72499999999854481</v>
      </c>
      <c r="I4303">
        <f t="shared" si="672"/>
        <v>17</v>
      </c>
      <c r="J4303" t="str">
        <f t="shared" si="673"/>
        <v>Evening</v>
      </c>
      <c r="K4303" t="str">
        <f t="shared" si="674"/>
        <v>Wednesday</v>
      </c>
      <c r="L4303" t="str">
        <f t="shared" si="675"/>
        <v>Failed</v>
      </c>
      <c r="M4303">
        <f t="shared" si="676"/>
        <v>0</v>
      </c>
      <c r="N4303">
        <f t="shared" si="677"/>
        <v>1</v>
      </c>
      <c r="O4303">
        <v>1</v>
      </c>
      <c r="P4303" t="str">
        <f t="shared" si="678"/>
        <v>Airport Route</v>
      </c>
      <c r="Q4303" t="str">
        <f t="shared" si="679"/>
        <v/>
      </c>
    </row>
    <row r="4304" spans="1:17">
      <c r="A4304">
        <v>815</v>
      </c>
      <c r="B4304" t="s">
        <v>6</v>
      </c>
      <c r="C4304" t="s">
        <v>10</v>
      </c>
      <c r="D4304" t="s">
        <v>11</v>
      </c>
      <c r="E4304" s="1">
        <v>42562.725694444445</v>
      </c>
      <c r="F4304" t="s">
        <v>10</v>
      </c>
      <c r="G4304" s="3">
        <f t="shared" si="670"/>
        <v>42562</v>
      </c>
      <c r="H4304" s="2">
        <f t="shared" si="671"/>
        <v>0.72569444444525288</v>
      </c>
      <c r="I4304">
        <f t="shared" si="672"/>
        <v>17</v>
      </c>
      <c r="J4304" t="str">
        <f t="shared" si="673"/>
        <v>Evening</v>
      </c>
      <c r="K4304" t="str">
        <f t="shared" si="674"/>
        <v>Tuesday</v>
      </c>
      <c r="L4304" t="str">
        <f t="shared" si="675"/>
        <v>Failed</v>
      </c>
      <c r="M4304">
        <f t="shared" si="676"/>
        <v>0</v>
      </c>
      <c r="N4304">
        <f t="shared" si="677"/>
        <v>1</v>
      </c>
      <c r="O4304">
        <v>1</v>
      </c>
      <c r="P4304" t="str">
        <f t="shared" si="678"/>
        <v>Airport Route</v>
      </c>
      <c r="Q4304" t="str">
        <f t="shared" si="679"/>
        <v/>
      </c>
    </row>
    <row r="4305" spans="1:17">
      <c r="A4305">
        <v>812</v>
      </c>
      <c r="B4305" t="s">
        <v>6</v>
      </c>
      <c r="C4305" t="s">
        <v>10</v>
      </c>
      <c r="D4305" t="s">
        <v>11</v>
      </c>
      <c r="E4305" s="1">
        <v>42562.727777777778</v>
      </c>
      <c r="F4305" t="s">
        <v>10</v>
      </c>
      <c r="G4305" s="3">
        <f t="shared" si="670"/>
        <v>42562</v>
      </c>
      <c r="H4305" s="2">
        <f t="shared" si="671"/>
        <v>0.72777777777810115</v>
      </c>
      <c r="I4305">
        <f t="shared" si="672"/>
        <v>17</v>
      </c>
      <c r="J4305" t="str">
        <f t="shared" si="673"/>
        <v>Evening</v>
      </c>
      <c r="K4305" t="str">
        <f t="shared" si="674"/>
        <v>Saturday</v>
      </c>
      <c r="L4305" t="str">
        <f t="shared" si="675"/>
        <v>Failed</v>
      </c>
      <c r="M4305">
        <f t="shared" si="676"/>
        <v>0</v>
      </c>
      <c r="N4305">
        <f t="shared" si="677"/>
        <v>1</v>
      </c>
      <c r="O4305">
        <v>1</v>
      </c>
      <c r="P4305" t="str">
        <f t="shared" si="678"/>
        <v>Airport Route</v>
      </c>
      <c r="Q4305" t="str">
        <f t="shared" si="679"/>
        <v/>
      </c>
    </row>
    <row r="4306" spans="1:17">
      <c r="A4306">
        <v>823</v>
      </c>
      <c r="B4306" t="s">
        <v>6</v>
      </c>
      <c r="C4306" t="s">
        <v>10</v>
      </c>
      <c r="D4306" t="s">
        <v>11</v>
      </c>
      <c r="E4306" s="1">
        <v>42562.727777777778</v>
      </c>
      <c r="F4306" t="s">
        <v>10</v>
      </c>
      <c r="G4306" s="3">
        <f t="shared" si="670"/>
        <v>42562</v>
      </c>
      <c r="H4306" s="2">
        <f t="shared" si="671"/>
        <v>0.72777777777810115</v>
      </c>
      <c r="I4306">
        <f t="shared" si="672"/>
        <v>17</v>
      </c>
      <c r="J4306" t="str">
        <f t="shared" si="673"/>
        <v>Evening</v>
      </c>
      <c r="K4306" t="str">
        <f t="shared" si="674"/>
        <v>Wednesday</v>
      </c>
      <c r="L4306" t="str">
        <f t="shared" si="675"/>
        <v>Failed</v>
      </c>
      <c r="M4306">
        <f t="shared" si="676"/>
        <v>0</v>
      </c>
      <c r="N4306">
        <f t="shared" si="677"/>
        <v>1</v>
      </c>
      <c r="O4306">
        <v>1</v>
      </c>
      <c r="P4306" t="str">
        <f t="shared" si="678"/>
        <v>Airport Route</v>
      </c>
      <c r="Q4306" t="str">
        <f t="shared" si="679"/>
        <v/>
      </c>
    </row>
    <row r="4307" spans="1:17">
      <c r="A4307">
        <v>818</v>
      </c>
      <c r="B4307" t="s">
        <v>6</v>
      </c>
      <c r="C4307" t="s">
        <v>10</v>
      </c>
      <c r="D4307" t="s">
        <v>11</v>
      </c>
      <c r="E4307" s="1">
        <v>42562.729861111111</v>
      </c>
      <c r="F4307" t="s">
        <v>10</v>
      </c>
      <c r="G4307" s="3">
        <f t="shared" si="670"/>
        <v>42562</v>
      </c>
      <c r="H4307" s="2">
        <f t="shared" si="671"/>
        <v>0.72986111111094942</v>
      </c>
      <c r="I4307">
        <f t="shared" si="672"/>
        <v>17</v>
      </c>
      <c r="J4307" t="str">
        <f t="shared" si="673"/>
        <v>Evening</v>
      </c>
      <c r="K4307" t="str">
        <f t="shared" si="674"/>
        <v>Friday</v>
      </c>
      <c r="L4307" t="str">
        <f t="shared" si="675"/>
        <v>Failed</v>
      </c>
      <c r="M4307">
        <f t="shared" si="676"/>
        <v>0</v>
      </c>
      <c r="N4307">
        <f t="shared" si="677"/>
        <v>1</v>
      </c>
      <c r="O4307">
        <v>1</v>
      </c>
      <c r="P4307" t="str">
        <f t="shared" si="678"/>
        <v>Airport Route</v>
      </c>
      <c r="Q4307" t="str">
        <f t="shared" si="679"/>
        <v/>
      </c>
    </row>
    <row r="4308" spans="1:17">
      <c r="A4308">
        <v>822</v>
      </c>
      <c r="B4308" t="s">
        <v>6</v>
      </c>
      <c r="C4308" t="s">
        <v>10</v>
      </c>
      <c r="D4308" t="s">
        <v>11</v>
      </c>
      <c r="E4308" s="1">
        <v>42562.731249999997</v>
      </c>
      <c r="F4308" t="s">
        <v>10</v>
      </c>
      <c r="G4308" s="3">
        <f t="shared" si="670"/>
        <v>42562</v>
      </c>
      <c r="H4308" s="2">
        <f t="shared" si="671"/>
        <v>0.73124999999708962</v>
      </c>
      <c r="I4308">
        <f t="shared" si="672"/>
        <v>17</v>
      </c>
      <c r="J4308" t="str">
        <f t="shared" si="673"/>
        <v>Evening</v>
      </c>
      <c r="K4308" t="str">
        <f t="shared" si="674"/>
        <v>Tuesday</v>
      </c>
      <c r="L4308" t="str">
        <f t="shared" si="675"/>
        <v>Failed</v>
      </c>
      <c r="M4308">
        <f t="shared" si="676"/>
        <v>0</v>
      </c>
      <c r="N4308">
        <f t="shared" si="677"/>
        <v>1</v>
      </c>
      <c r="O4308">
        <v>1</v>
      </c>
      <c r="P4308" t="str">
        <f t="shared" si="678"/>
        <v>Airport Route</v>
      </c>
      <c r="Q4308" t="str">
        <f t="shared" si="679"/>
        <v/>
      </c>
    </row>
    <row r="4309" spans="1:17">
      <c r="A4309">
        <v>830</v>
      </c>
      <c r="B4309" t="s">
        <v>6</v>
      </c>
      <c r="C4309" t="s">
        <v>10</v>
      </c>
      <c r="D4309" t="s">
        <v>11</v>
      </c>
      <c r="E4309" s="1">
        <v>42562.731944444444</v>
      </c>
      <c r="F4309" t="s">
        <v>10</v>
      </c>
      <c r="G4309" s="3">
        <f t="shared" si="670"/>
        <v>42562</v>
      </c>
      <c r="H4309" s="2">
        <f t="shared" si="671"/>
        <v>0.73194444444379769</v>
      </c>
      <c r="I4309">
        <f t="shared" si="672"/>
        <v>17</v>
      </c>
      <c r="J4309" t="str">
        <f t="shared" si="673"/>
        <v>Evening</v>
      </c>
      <c r="K4309" t="str">
        <f t="shared" si="674"/>
        <v>Wednesday</v>
      </c>
      <c r="L4309" t="str">
        <f t="shared" si="675"/>
        <v>Failed</v>
      </c>
      <c r="M4309">
        <f t="shared" si="676"/>
        <v>0</v>
      </c>
      <c r="N4309">
        <f t="shared" si="677"/>
        <v>1</v>
      </c>
      <c r="O4309">
        <v>1</v>
      </c>
      <c r="P4309" t="str">
        <f t="shared" si="678"/>
        <v>Airport Route</v>
      </c>
      <c r="Q4309" t="str">
        <f t="shared" si="679"/>
        <v/>
      </c>
    </row>
    <row r="4310" spans="1:17">
      <c r="A4310">
        <v>824</v>
      </c>
      <c r="B4310" t="s">
        <v>6</v>
      </c>
      <c r="C4310" t="s">
        <v>10</v>
      </c>
      <c r="D4310" t="s">
        <v>11</v>
      </c>
      <c r="E4310" s="1">
        <v>42562.731944444444</v>
      </c>
      <c r="F4310" t="s">
        <v>10</v>
      </c>
      <c r="G4310" s="3">
        <f t="shared" si="670"/>
        <v>42562</v>
      </c>
      <c r="H4310" s="2">
        <f t="shared" si="671"/>
        <v>0.73194444444379769</v>
      </c>
      <c r="I4310">
        <f t="shared" si="672"/>
        <v>17</v>
      </c>
      <c r="J4310" t="str">
        <f t="shared" si="673"/>
        <v>Evening</v>
      </c>
      <c r="K4310" t="str">
        <f t="shared" si="674"/>
        <v>Thursday</v>
      </c>
      <c r="L4310" t="str">
        <f t="shared" si="675"/>
        <v>Failed</v>
      </c>
      <c r="M4310">
        <f t="shared" si="676"/>
        <v>0</v>
      </c>
      <c r="N4310">
        <f t="shared" si="677"/>
        <v>1</v>
      </c>
      <c r="O4310">
        <v>1</v>
      </c>
      <c r="P4310" t="str">
        <f t="shared" si="678"/>
        <v>Airport Route</v>
      </c>
      <c r="Q4310" t="str">
        <f t="shared" si="679"/>
        <v/>
      </c>
    </row>
    <row r="4311" spans="1:17">
      <c r="A4311">
        <v>827</v>
      </c>
      <c r="B4311" t="s">
        <v>6</v>
      </c>
      <c r="C4311" t="s">
        <v>10</v>
      </c>
      <c r="D4311" t="s">
        <v>11</v>
      </c>
      <c r="E4311" s="1">
        <v>42562.732638888891</v>
      </c>
      <c r="F4311" t="s">
        <v>10</v>
      </c>
      <c r="G4311" s="3">
        <f t="shared" si="670"/>
        <v>42562</v>
      </c>
      <c r="H4311" s="2">
        <f t="shared" si="671"/>
        <v>0.73263888889050577</v>
      </c>
      <c r="I4311">
        <f t="shared" si="672"/>
        <v>17</v>
      </c>
      <c r="J4311" t="str">
        <f t="shared" si="673"/>
        <v>Evening</v>
      </c>
      <c r="K4311" t="str">
        <f t="shared" si="674"/>
        <v>Sunday</v>
      </c>
      <c r="L4311" t="str">
        <f t="shared" si="675"/>
        <v>Failed</v>
      </c>
      <c r="M4311">
        <f t="shared" si="676"/>
        <v>0</v>
      </c>
      <c r="N4311">
        <f t="shared" si="677"/>
        <v>1</v>
      </c>
      <c r="O4311">
        <v>1</v>
      </c>
      <c r="P4311" t="str">
        <f t="shared" si="678"/>
        <v>Airport Route</v>
      </c>
      <c r="Q4311" t="str">
        <f t="shared" si="679"/>
        <v/>
      </c>
    </row>
    <row r="4312" spans="1:17">
      <c r="A4312">
        <v>829</v>
      </c>
      <c r="B4312" t="s">
        <v>6</v>
      </c>
      <c r="C4312" t="s">
        <v>10</v>
      </c>
      <c r="D4312" t="s">
        <v>11</v>
      </c>
      <c r="E4312" s="1">
        <v>42562.732638888891</v>
      </c>
      <c r="F4312" t="s">
        <v>10</v>
      </c>
      <c r="G4312" s="3">
        <f t="shared" si="670"/>
        <v>42562</v>
      </c>
      <c r="H4312" s="2">
        <f t="shared" si="671"/>
        <v>0.73263888889050577</v>
      </c>
      <c r="I4312">
        <f t="shared" si="672"/>
        <v>17</v>
      </c>
      <c r="J4312" t="str">
        <f t="shared" si="673"/>
        <v>Evening</v>
      </c>
      <c r="K4312" t="str">
        <f t="shared" si="674"/>
        <v>Tuesday</v>
      </c>
      <c r="L4312" t="str">
        <f t="shared" si="675"/>
        <v>Failed</v>
      </c>
      <c r="M4312">
        <f t="shared" si="676"/>
        <v>0</v>
      </c>
      <c r="N4312">
        <f t="shared" si="677"/>
        <v>1</v>
      </c>
      <c r="O4312">
        <v>1</v>
      </c>
      <c r="P4312" t="str">
        <f t="shared" si="678"/>
        <v>Airport Route</v>
      </c>
      <c r="Q4312" t="str">
        <f t="shared" si="679"/>
        <v/>
      </c>
    </row>
    <row r="4313" spans="1:17">
      <c r="A4313">
        <v>825</v>
      </c>
      <c r="B4313" t="s">
        <v>6</v>
      </c>
      <c r="C4313" t="s">
        <v>10</v>
      </c>
      <c r="D4313" t="s">
        <v>11</v>
      </c>
      <c r="E4313" s="1">
        <v>42562.73333333333</v>
      </c>
      <c r="F4313" t="s">
        <v>10</v>
      </c>
      <c r="G4313" s="3">
        <f t="shared" si="670"/>
        <v>42562</v>
      </c>
      <c r="H4313" s="2">
        <f t="shared" si="671"/>
        <v>0.73333333332993789</v>
      </c>
      <c r="I4313">
        <f t="shared" si="672"/>
        <v>17</v>
      </c>
      <c r="J4313" t="str">
        <f t="shared" si="673"/>
        <v>Evening</v>
      </c>
      <c r="K4313" t="str">
        <f t="shared" si="674"/>
        <v>Friday</v>
      </c>
      <c r="L4313" t="str">
        <f t="shared" si="675"/>
        <v>Failed</v>
      </c>
      <c r="M4313">
        <f t="shared" si="676"/>
        <v>0</v>
      </c>
      <c r="N4313">
        <f t="shared" si="677"/>
        <v>1</v>
      </c>
      <c r="O4313">
        <v>1</v>
      </c>
      <c r="P4313" t="str">
        <f t="shared" si="678"/>
        <v>Airport Route</v>
      </c>
      <c r="Q4313" t="str">
        <f t="shared" si="679"/>
        <v/>
      </c>
    </row>
    <row r="4314" spans="1:17">
      <c r="A4314">
        <v>841</v>
      </c>
      <c r="B4314" t="s">
        <v>6</v>
      </c>
      <c r="C4314" t="s">
        <v>10</v>
      </c>
      <c r="D4314" t="s">
        <v>11</v>
      </c>
      <c r="E4314" s="1">
        <v>42562.73541666667</v>
      </c>
      <c r="F4314" t="s">
        <v>10</v>
      </c>
      <c r="G4314" s="3">
        <f t="shared" si="670"/>
        <v>42562</v>
      </c>
      <c r="H4314" s="2">
        <f t="shared" si="671"/>
        <v>0.73541666667006211</v>
      </c>
      <c r="I4314">
        <f t="shared" si="672"/>
        <v>17</v>
      </c>
      <c r="J4314" t="str">
        <f t="shared" si="673"/>
        <v>Evening</v>
      </c>
      <c r="K4314" t="str">
        <f t="shared" si="674"/>
        <v>Sunday</v>
      </c>
      <c r="L4314" t="str">
        <f t="shared" si="675"/>
        <v>Failed</v>
      </c>
      <c r="M4314">
        <f t="shared" si="676"/>
        <v>0</v>
      </c>
      <c r="N4314">
        <f t="shared" si="677"/>
        <v>1</v>
      </c>
      <c r="O4314">
        <v>1</v>
      </c>
      <c r="P4314" t="str">
        <f t="shared" si="678"/>
        <v>Airport Route</v>
      </c>
      <c r="Q4314" t="str">
        <f t="shared" si="679"/>
        <v/>
      </c>
    </row>
    <row r="4315" spans="1:17">
      <c r="A4315">
        <v>836</v>
      </c>
      <c r="B4315" t="s">
        <v>6</v>
      </c>
      <c r="C4315" t="s">
        <v>10</v>
      </c>
      <c r="D4315" t="s">
        <v>11</v>
      </c>
      <c r="E4315" s="1">
        <v>42562.736111111109</v>
      </c>
      <c r="F4315" t="s">
        <v>10</v>
      </c>
      <c r="G4315" s="3">
        <f t="shared" si="670"/>
        <v>42562</v>
      </c>
      <c r="H4315" s="2">
        <f t="shared" si="671"/>
        <v>0.73611111110949423</v>
      </c>
      <c r="I4315">
        <f t="shared" si="672"/>
        <v>17</v>
      </c>
      <c r="J4315" t="str">
        <f t="shared" si="673"/>
        <v>Evening</v>
      </c>
      <c r="K4315" t="str">
        <f t="shared" si="674"/>
        <v>Tuesday</v>
      </c>
      <c r="L4315" t="str">
        <f t="shared" si="675"/>
        <v>Failed</v>
      </c>
      <c r="M4315">
        <f t="shared" si="676"/>
        <v>0</v>
      </c>
      <c r="N4315">
        <f t="shared" si="677"/>
        <v>1</v>
      </c>
      <c r="O4315">
        <v>1</v>
      </c>
      <c r="P4315" t="str">
        <f t="shared" si="678"/>
        <v>Airport Route</v>
      </c>
      <c r="Q4315" t="str">
        <f t="shared" si="679"/>
        <v/>
      </c>
    </row>
    <row r="4316" spans="1:17">
      <c r="A4316">
        <v>842</v>
      </c>
      <c r="B4316" t="s">
        <v>6</v>
      </c>
      <c r="C4316" t="s">
        <v>10</v>
      </c>
      <c r="D4316" t="s">
        <v>11</v>
      </c>
      <c r="E4316" s="1">
        <v>42562.736111111109</v>
      </c>
      <c r="F4316" t="s">
        <v>10</v>
      </c>
      <c r="G4316" s="3">
        <f t="shared" si="670"/>
        <v>42562</v>
      </c>
      <c r="H4316" s="2">
        <f t="shared" si="671"/>
        <v>0.73611111110949423</v>
      </c>
      <c r="I4316">
        <f t="shared" si="672"/>
        <v>17</v>
      </c>
      <c r="J4316" t="str">
        <f t="shared" si="673"/>
        <v>Evening</v>
      </c>
      <c r="K4316" t="str">
        <f t="shared" si="674"/>
        <v>Monday</v>
      </c>
      <c r="L4316" t="str">
        <f t="shared" si="675"/>
        <v>Failed</v>
      </c>
      <c r="M4316">
        <f t="shared" si="676"/>
        <v>0</v>
      </c>
      <c r="N4316">
        <f t="shared" si="677"/>
        <v>1</v>
      </c>
      <c r="O4316">
        <v>1</v>
      </c>
      <c r="P4316" t="str">
        <f t="shared" si="678"/>
        <v>Airport Route</v>
      </c>
      <c r="Q4316" t="str">
        <f t="shared" si="679"/>
        <v/>
      </c>
    </row>
    <row r="4317" spans="1:17">
      <c r="A4317">
        <v>837</v>
      </c>
      <c r="B4317" t="s">
        <v>8</v>
      </c>
      <c r="C4317" t="s">
        <v>10</v>
      </c>
      <c r="D4317" t="s">
        <v>11</v>
      </c>
      <c r="E4317" s="1">
        <v>42562.736805555556</v>
      </c>
      <c r="F4317" t="s">
        <v>10</v>
      </c>
      <c r="G4317" s="3">
        <f t="shared" si="670"/>
        <v>42562</v>
      </c>
      <c r="H4317" s="2">
        <f t="shared" si="671"/>
        <v>0.73680555555620231</v>
      </c>
      <c r="I4317">
        <f t="shared" si="672"/>
        <v>17</v>
      </c>
      <c r="J4317" t="str">
        <f t="shared" si="673"/>
        <v>Evening</v>
      </c>
      <c r="K4317" t="str">
        <f t="shared" si="674"/>
        <v>Wednesday</v>
      </c>
      <c r="L4317" t="str">
        <f t="shared" si="675"/>
        <v>Failed</v>
      </c>
      <c r="M4317">
        <f t="shared" si="676"/>
        <v>0</v>
      </c>
      <c r="N4317">
        <f t="shared" si="677"/>
        <v>1</v>
      </c>
      <c r="O4317">
        <v>1</v>
      </c>
      <c r="P4317" t="str">
        <f t="shared" si="678"/>
        <v>City Route</v>
      </c>
      <c r="Q4317" t="str">
        <f t="shared" si="679"/>
        <v/>
      </c>
    </row>
    <row r="4318" spans="1:17">
      <c r="A4318">
        <v>835</v>
      </c>
      <c r="B4318" t="s">
        <v>6</v>
      </c>
      <c r="C4318" t="s">
        <v>10</v>
      </c>
      <c r="D4318" t="s">
        <v>11</v>
      </c>
      <c r="E4318" s="1">
        <v>42562.737500000003</v>
      </c>
      <c r="F4318" t="s">
        <v>10</v>
      </c>
      <c r="G4318" s="3">
        <f t="shared" si="670"/>
        <v>42562</v>
      </c>
      <c r="H4318" s="2">
        <f t="shared" si="671"/>
        <v>0.73750000000291038</v>
      </c>
      <c r="I4318">
        <f t="shared" si="672"/>
        <v>17</v>
      </c>
      <c r="J4318" t="str">
        <f t="shared" si="673"/>
        <v>Evening</v>
      </c>
      <c r="K4318" t="str">
        <f t="shared" si="674"/>
        <v>Monday</v>
      </c>
      <c r="L4318" t="str">
        <f t="shared" si="675"/>
        <v>Failed</v>
      </c>
      <c r="M4318">
        <f t="shared" si="676"/>
        <v>0</v>
      </c>
      <c r="N4318">
        <f t="shared" si="677"/>
        <v>1</v>
      </c>
      <c r="O4318">
        <v>1</v>
      </c>
      <c r="P4318" t="str">
        <f t="shared" si="678"/>
        <v>Airport Route</v>
      </c>
      <c r="Q4318" t="str">
        <f t="shared" si="679"/>
        <v/>
      </c>
    </row>
    <row r="4319" spans="1:17">
      <c r="A4319">
        <v>839</v>
      </c>
      <c r="B4319" t="s">
        <v>6</v>
      </c>
      <c r="C4319" t="s">
        <v>10</v>
      </c>
      <c r="D4319" t="s">
        <v>11</v>
      </c>
      <c r="E4319" s="1">
        <v>42562.738888888889</v>
      </c>
      <c r="F4319" t="s">
        <v>10</v>
      </c>
      <c r="G4319" s="3">
        <f t="shared" si="670"/>
        <v>42562</v>
      </c>
      <c r="H4319" s="2">
        <f t="shared" si="671"/>
        <v>0.73888888888905058</v>
      </c>
      <c r="I4319">
        <f t="shared" si="672"/>
        <v>17</v>
      </c>
      <c r="J4319" t="str">
        <f t="shared" si="673"/>
        <v>Evening</v>
      </c>
      <c r="K4319" t="str">
        <f t="shared" si="674"/>
        <v>Friday</v>
      </c>
      <c r="L4319" t="str">
        <f t="shared" si="675"/>
        <v>Failed</v>
      </c>
      <c r="M4319">
        <f t="shared" si="676"/>
        <v>0</v>
      </c>
      <c r="N4319">
        <f t="shared" si="677"/>
        <v>1</v>
      </c>
      <c r="O4319">
        <v>1</v>
      </c>
      <c r="P4319" t="str">
        <f t="shared" si="678"/>
        <v>Airport Route</v>
      </c>
      <c r="Q4319" t="str">
        <f t="shared" si="679"/>
        <v/>
      </c>
    </row>
    <row r="4320" spans="1:17">
      <c r="A4320">
        <v>849</v>
      </c>
      <c r="B4320" t="s">
        <v>6</v>
      </c>
      <c r="C4320" t="s">
        <v>10</v>
      </c>
      <c r="D4320" t="s">
        <v>11</v>
      </c>
      <c r="E4320" s="1">
        <v>42562.739583333336</v>
      </c>
      <c r="F4320" t="s">
        <v>10</v>
      </c>
      <c r="G4320" s="3">
        <f t="shared" si="670"/>
        <v>42562</v>
      </c>
      <c r="H4320" s="2">
        <f t="shared" si="671"/>
        <v>0.73958333333575865</v>
      </c>
      <c r="I4320">
        <f t="shared" si="672"/>
        <v>17</v>
      </c>
      <c r="J4320" t="str">
        <f t="shared" si="673"/>
        <v>Evening</v>
      </c>
      <c r="K4320" t="str">
        <f t="shared" si="674"/>
        <v>Monday</v>
      </c>
      <c r="L4320" t="str">
        <f t="shared" si="675"/>
        <v>Failed</v>
      </c>
      <c r="M4320">
        <f t="shared" si="676"/>
        <v>0</v>
      </c>
      <c r="N4320">
        <f t="shared" si="677"/>
        <v>1</v>
      </c>
      <c r="O4320">
        <v>1</v>
      </c>
      <c r="P4320" t="str">
        <f t="shared" si="678"/>
        <v>Airport Route</v>
      </c>
      <c r="Q4320" t="str">
        <f t="shared" si="679"/>
        <v/>
      </c>
    </row>
    <row r="4321" spans="1:17">
      <c r="A4321">
        <v>854</v>
      </c>
      <c r="B4321" t="s">
        <v>6</v>
      </c>
      <c r="C4321" t="s">
        <v>10</v>
      </c>
      <c r="D4321" t="s">
        <v>11</v>
      </c>
      <c r="E4321" s="1">
        <v>42562.741666666669</v>
      </c>
      <c r="F4321" t="s">
        <v>10</v>
      </c>
      <c r="G4321" s="3">
        <f t="shared" si="670"/>
        <v>42562</v>
      </c>
      <c r="H4321" s="2">
        <f t="shared" si="671"/>
        <v>0.74166666666860692</v>
      </c>
      <c r="I4321">
        <f t="shared" si="672"/>
        <v>17</v>
      </c>
      <c r="J4321" t="str">
        <f t="shared" si="673"/>
        <v>Evening</v>
      </c>
      <c r="K4321" t="str">
        <f t="shared" si="674"/>
        <v>Saturday</v>
      </c>
      <c r="L4321" t="str">
        <f t="shared" si="675"/>
        <v>Failed</v>
      </c>
      <c r="M4321">
        <f t="shared" si="676"/>
        <v>0</v>
      </c>
      <c r="N4321">
        <f t="shared" si="677"/>
        <v>1</v>
      </c>
      <c r="O4321">
        <v>1</v>
      </c>
      <c r="P4321" t="str">
        <f t="shared" si="678"/>
        <v>Airport Route</v>
      </c>
      <c r="Q4321" t="str">
        <f t="shared" si="679"/>
        <v/>
      </c>
    </row>
    <row r="4322" spans="1:17">
      <c r="A4322">
        <v>851</v>
      </c>
      <c r="B4322" t="s">
        <v>6</v>
      </c>
      <c r="C4322" t="s">
        <v>10</v>
      </c>
      <c r="D4322" t="s">
        <v>11</v>
      </c>
      <c r="E4322" s="1">
        <v>42562.741666666669</v>
      </c>
      <c r="F4322" t="s">
        <v>10</v>
      </c>
      <c r="G4322" s="3">
        <f t="shared" si="670"/>
        <v>42562</v>
      </c>
      <c r="H4322" s="2">
        <f t="shared" si="671"/>
        <v>0.74166666666860692</v>
      </c>
      <c r="I4322">
        <f t="shared" si="672"/>
        <v>17</v>
      </c>
      <c r="J4322" t="str">
        <f t="shared" si="673"/>
        <v>Evening</v>
      </c>
      <c r="K4322" t="str">
        <f t="shared" si="674"/>
        <v>Wednesday</v>
      </c>
      <c r="L4322" t="str">
        <f t="shared" si="675"/>
        <v>Failed</v>
      </c>
      <c r="M4322">
        <f t="shared" si="676"/>
        <v>0</v>
      </c>
      <c r="N4322">
        <f t="shared" si="677"/>
        <v>1</v>
      </c>
      <c r="O4322">
        <v>1</v>
      </c>
      <c r="P4322" t="str">
        <f t="shared" si="678"/>
        <v>Airport Route</v>
      </c>
      <c r="Q4322" t="str">
        <f t="shared" si="679"/>
        <v/>
      </c>
    </row>
    <row r="4323" spans="1:17">
      <c r="A4323">
        <v>850</v>
      </c>
      <c r="B4323" t="s">
        <v>6</v>
      </c>
      <c r="C4323" t="s">
        <v>10</v>
      </c>
      <c r="D4323" t="s">
        <v>11</v>
      </c>
      <c r="E4323" s="1">
        <v>42562.743055555555</v>
      </c>
      <c r="F4323" t="s">
        <v>10</v>
      </c>
      <c r="G4323" s="3">
        <f t="shared" si="670"/>
        <v>42562</v>
      </c>
      <c r="H4323" s="2">
        <f t="shared" si="671"/>
        <v>0.74305555555474712</v>
      </c>
      <c r="I4323">
        <f t="shared" si="672"/>
        <v>17</v>
      </c>
      <c r="J4323" t="str">
        <f t="shared" si="673"/>
        <v>Evening</v>
      </c>
      <c r="K4323" t="str">
        <f t="shared" si="674"/>
        <v>Tuesday</v>
      </c>
      <c r="L4323" t="str">
        <f t="shared" si="675"/>
        <v>Failed</v>
      </c>
      <c r="M4323">
        <f t="shared" si="676"/>
        <v>0</v>
      </c>
      <c r="N4323">
        <f t="shared" si="677"/>
        <v>1</v>
      </c>
      <c r="O4323">
        <v>1</v>
      </c>
      <c r="P4323" t="str">
        <f t="shared" si="678"/>
        <v>Airport Route</v>
      </c>
      <c r="Q4323" t="str">
        <f t="shared" si="679"/>
        <v/>
      </c>
    </row>
    <row r="4324" spans="1:17">
      <c r="A4324">
        <v>862</v>
      </c>
      <c r="B4324" t="s">
        <v>6</v>
      </c>
      <c r="C4324" t="s">
        <v>10</v>
      </c>
      <c r="D4324" t="s">
        <v>11</v>
      </c>
      <c r="E4324" s="1">
        <v>42562.743750000001</v>
      </c>
      <c r="F4324" t="s">
        <v>10</v>
      </c>
      <c r="G4324" s="3">
        <f t="shared" si="670"/>
        <v>42562</v>
      </c>
      <c r="H4324" s="2">
        <f t="shared" si="671"/>
        <v>0.74375000000145519</v>
      </c>
      <c r="I4324">
        <f t="shared" si="672"/>
        <v>17</v>
      </c>
      <c r="J4324" t="str">
        <f t="shared" si="673"/>
        <v>Evening</v>
      </c>
      <c r="K4324" t="str">
        <f t="shared" si="674"/>
        <v>Sunday</v>
      </c>
      <c r="L4324" t="str">
        <f t="shared" si="675"/>
        <v>Failed</v>
      </c>
      <c r="M4324">
        <f t="shared" si="676"/>
        <v>0</v>
      </c>
      <c r="N4324">
        <f t="shared" si="677"/>
        <v>1</v>
      </c>
      <c r="O4324">
        <v>1</v>
      </c>
      <c r="P4324" t="str">
        <f t="shared" si="678"/>
        <v>Airport Route</v>
      </c>
      <c r="Q4324" t="str">
        <f t="shared" si="679"/>
        <v/>
      </c>
    </row>
    <row r="4325" spans="1:17">
      <c r="A4325">
        <v>861</v>
      </c>
      <c r="B4325" t="s">
        <v>6</v>
      </c>
      <c r="C4325" t="s">
        <v>10</v>
      </c>
      <c r="D4325" t="s">
        <v>11</v>
      </c>
      <c r="E4325" s="1">
        <v>42562.745138888888</v>
      </c>
      <c r="F4325" t="s">
        <v>10</v>
      </c>
      <c r="G4325" s="3">
        <f t="shared" si="670"/>
        <v>42562</v>
      </c>
      <c r="H4325" s="2">
        <f t="shared" si="671"/>
        <v>0.74513888888759539</v>
      </c>
      <c r="I4325">
        <f t="shared" si="672"/>
        <v>17</v>
      </c>
      <c r="J4325" t="str">
        <f t="shared" si="673"/>
        <v>Evening</v>
      </c>
      <c r="K4325" t="str">
        <f t="shared" si="674"/>
        <v>Saturday</v>
      </c>
      <c r="L4325" t="str">
        <f t="shared" si="675"/>
        <v>Failed</v>
      </c>
      <c r="M4325">
        <f t="shared" si="676"/>
        <v>0</v>
      </c>
      <c r="N4325">
        <f t="shared" si="677"/>
        <v>1</v>
      </c>
      <c r="O4325">
        <v>1</v>
      </c>
      <c r="P4325" t="str">
        <f t="shared" si="678"/>
        <v>Airport Route</v>
      </c>
      <c r="Q4325" t="str">
        <f t="shared" si="679"/>
        <v/>
      </c>
    </row>
    <row r="4326" spans="1:17">
      <c r="A4326">
        <v>858</v>
      </c>
      <c r="B4326" t="s">
        <v>6</v>
      </c>
      <c r="C4326" t="s">
        <v>10</v>
      </c>
      <c r="D4326" t="s">
        <v>11</v>
      </c>
      <c r="E4326" s="1">
        <v>42562.74722222222</v>
      </c>
      <c r="F4326" t="s">
        <v>10</v>
      </c>
      <c r="G4326" s="3">
        <f t="shared" si="670"/>
        <v>42562</v>
      </c>
      <c r="H4326" s="2">
        <f t="shared" si="671"/>
        <v>0.74722222222044365</v>
      </c>
      <c r="I4326">
        <f t="shared" si="672"/>
        <v>17</v>
      </c>
      <c r="J4326" t="str">
        <f t="shared" si="673"/>
        <v>Evening</v>
      </c>
      <c r="K4326" t="str">
        <f t="shared" si="674"/>
        <v>Wednesday</v>
      </c>
      <c r="L4326" t="str">
        <f t="shared" si="675"/>
        <v>Failed</v>
      </c>
      <c r="M4326">
        <f t="shared" si="676"/>
        <v>0</v>
      </c>
      <c r="N4326">
        <f t="shared" si="677"/>
        <v>1</v>
      </c>
      <c r="O4326">
        <v>1</v>
      </c>
      <c r="P4326" t="str">
        <f t="shared" si="678"/>
        <v>Airport Route</v>
      </c>
      <c r="Q4326" t="str">
        <f t="shared" si="679"/>
        <v/>
      </c>
    </row>
    <row r="4327" spans="1:17">
      <c r="A4327">
        <v>875</v>
      </c>
      <c r="B4327" t="s">
        <v>6</v>
      </c>
      <c r="C4327" t="s">
        <v>10</v>
      </c>
      <c r="D4327" t="s">
        <v>11</v>
      </c>
      <c r="E4327" s="1">
        <v>42562.747916666667</v>
      </c>
      <c r="F4327" t="s">
        <v>10</v>
      </c>
      <c r="G4327" s="3">
        <f t="shared" si="670"/>
        <v>42562</v>
      </c>
      <c r="H4327" s="2">
        <f t="shared" si="671"/>
        <v>0.74791666666715173</v>
      </c>
      <c r="I4327">
        <f t="shared" si="672"/>
        <v>17</v>
      </c>
      <c r="J4327" t="str">
        <f t="shared" si="673"/>
        <v>Evening</v>
      </c>
      <c r="K4327" t="str">
        <f t="shared" si="674"/>
        <v>Saturday</v>
      </c>
      <c r="L4327" t="str">
        <f t="shared" si="675"/>
        <v>Failed</v>
      </c>
      <c r="M4327">
        <f t="shared" si="676"/>
        <v>0</v>
      </c>
      <c r="N4327">
        <f t="shared" si="677"/>
        <v>1</v>
      </c>
      <c r="O4327">
        <v>1</v>
      </c>
      <c r="P4327" t="str">
        <f t="shared" si="678"/>
        <v>Airport Route</v>
      </c>
      <c r="Q4327" t="str">
        <f t="shared" si="679"/>
        <v/>
      </c>
    </row>
    <row r="4328" spans="1:17">
      <c r="A4328">
        <v>873</v>
      </c>
      <c r="B4328" t="s">
        <v>6</v>
      </c>
      <c r="C4328" t="s">
        <v>10</v>
      </c>
      <c r="D4328" t="s">
        <v>11</v>
      </c>
      <c r="E4328" s="1">
        <v>42562.747916666667</v>
      </c>
      <c r="F4328" t="s">
        <v>10</v>
      </c>
      <c r="G4328" s="3">
        <f t="shared" si="670"/>
        <v>42562</v>
      </c>
      <c r="H4328" s="2">
        <f t="shared" si="671"/>
        <v>0.74791666666715173</v>
      </c>
      <c r="I4328">
        <f t="shared" si="672"/>
        <v>17</v>
      </c>
      <c r="J4328" t="str">
        <f t="shared" si="673"/>
        <v>Evening</v>
      </c>
      <c r="K4328" t="str">
        <f t="shared" si="674"/>
        <v>Thursday</v>
      </c>
      <c r="L4328" t="str">
        <f t="shared" si="675"/>
        <v>Failed</v>
      </c>
      <c r="M4328">
        <f t="shared" si="676"/>
        <v>0</v>
      </c>
      <c r="N4328">
        <f t="shared" si="677"/>
        <v>1</v>
      </c>
      <c r="O4328">
        <v>1</v>
      </c>
      <c r="P4328" t="str">
        <f t="shared" si="678"/>
        <v>Airport Route</v>
      </c>
      <c r="Q4328" t="str">
        <f t="shared" si="679"/>
        <v/>
      </c>
    </row>
    <row r="4329" spans="1:17">
      <c r="A4329">
        <v>869</v>
      </c>
      <c r="B4329" t="s">
        <v>6</v>
      </c>
      <c r="C4329" t="s">
        <v>10</v>
      </c>
      <c r="D4329" t="s">
        <v>11</v>
      </c>
      <c r="E4329" s="1">
        <v>42562.748611111114</v>
      </c>
      <c r="F4329" t="s">
        <v>10</v>
      </c>
      <c r="G4329" s="3">
        <f t="shared" si="670"/>
        <v>42562</v>
      </c>
      <c r="H4329" s="2">
        <f t="shared" si="671"/>
        <v>0.74861111111385981</v>
      </c>
      <c r="I4329">
        <f t="shared" si="672"/>
        <v>17</v>
      </c>
      <c r="J4329" t="str">
        <f t="shared" si="673"/>
        <v>Evening</v>
      </c>
      <c r="K4329" t="str">
        <f t="shared" si="674"/>
        <v>Sunday</v>
      </c>
      <c r="L4329" t="str">
        <f t="shared" si="675"/>
        <v>Failed</v>
      </c>
      <c r="M4329">
        <f t="shared" si="676"/>
        <v>0</v>
      </c>
      <c r="N4329">
        <f t="shared" si="677"/>
        <v>1</v>
      </c>
      <c r="O4329">
        <v>1</v>
      </c>
      <c r="P4329" t="str">
        <f t="shared" si="678"/>
        <v>Airport Route</v>
      </c>
      <c r="Q4329" t="str">
        <f t="shared" si="679"/>
        <v/>
      </c>
    </row>
    <row r="4330" spans="1:17">
      <c r="A4330">
        <v>868</v>
      </c>
      <c r="B4330" t="s">
        <v>6</v>
      </c>
      <c r="C4330" t="s">
        <v>10</v>
      </c>
      <c r="D4330" t="s">
        <v>11</v>
      </c>
      <c r="E4330" s="1">
        <v>42562.748611111114</v>
      </c>
      <c r="F4330" t="s">
        <v>10</v>
      </c>
      <c r="G4330" s="3">
        <f t="shared" si="670"/>
        <v>42562</v>
      </c>
      <c r="H4330" s="2">
        <f t="shared" si="671"/>
        <v>0.74861111111385981</v>
      </c>
      <c r="I4330">
        <f t="shared" si="672"/>
        <v>17</v>
      </c>
      <c r="J4330" t="str">
        <f t="shared" si="673"/>
        <v>Evening</v>
      </c>
      <c r="K4330" t="str">
        <f t="shared" si="674"/>
        <v>Saturday</v>
      </c>
      <c r="L4330" t="str">
        <f t="shared" si="675"/>
        <v>Failed</v>
      </c>
      <c r="M4330">
        <f t="shared" si="676"/>
        <v>0</v>
      </c>
      <c r="N4330">
        <f t="shared" si="677"/>
        <v>1</v>
      </c>
      <c r="O4330">
        <v>1</v>
      </c>
      <c r="P4330" t="str">
        <f t="shared" si="678"/>
        <v>Airport Route</v>
      </c>
      <c r="Q4330" t="str">
        <f t="shared" si="679"/>
        <v/>
      </c>
    </row>
    <row r="4331" spans="1:17">
      <c r="A4331">
        <v>864</v>
      </c>
      <c r="B4331" t="s">
        <v>6</v>
      </c>
      <c r="C4331" t="s">
        <v>10</v>
      </c>
      <c r="D4331" t="s">
        <v>11</v>
      </c>
      <c r="E4331" s="1">
        <v>42562.749305555553</v>
      </c>
      <c r="F4331" t="s">
        <v>10</v>
      </c>
      <c r="G4331" s="3">
        <f t="shared" si="670"/>
        <v>42562</v>
      </c>
      <c r="H4331" s="2">
        <f t="shared" si="671"/>
        <v>0.74930555555329192</v>
      </c>
      <c r="I4331">
        <f t="shared" si="672"/>
        <v>17</v>
      </c>
      <c r="J4331" t="str">
        <f t="shared" si="673"/>
        <v>Evening</v>
      </c>
      <c r="K4331" t="str">
        <f t="shared" si="674"/>
        <v>Tuesday</v>
      </c>
      <c r="L4331" t="str">
        <f t="shared" si="675"/>
        <v>Failed</v>
      </c>
      <c r="M4331">
        <f t="shared" si="676"/>
        <v>0</v>
      </c>
      <c r="N4331">
        <f t="shared" si="677"/>
        <v>1</v>
      </c>
      <c r="O4331">
        <v>1</v>
      </c>
      <c r="P4331" t="str">
        <f t="shared" si="678"/>
        <v>Airport Route</v>
      </c>
      <c r="Q4331" t="str">
        <f t="shared" si="679"/>
        <v/>
      </c>
    </row>
    <row r="4332" spans="1:17">
      <c r="A4332">
        <v>866</v>
      </c>
      <c r="B4332" t="s">
        <v>6</v>
      </c>
      <c r="C4332" t="s">
        <v>10</v>
      </c>
      <c r="D4332" t="s">
        <v>11</v>
      </c>
      <c r="E4332" s="1">
        <v>42562.75</v>
      </c>
      <c r="F4332" t="s">
        <v>10</v>
      </c>
      <c r="G4332" s="3">
        <f t="shared" si="670"/>
        <v>42562</v>
      </c>
      <c r="H4332" s="2">
        <f t="shared" si="671"/>
        <v>0.75</v>
      </c>
      <c r="I4332">
        <f t="shared" si="672"/>
        <v>18</v>
      </c>
      <c r="J4332" t="str">
        <f t="shared" si="673"/>
        <v>Evening</v>
      </c>
      <c r="K4332" t="str">
        <f t="shared" si="674"/>
        <v>Thursday</v>
      </c>
      <c r="L4332" t="str">
        <f t="shared" si="675"/>
        <v>Failed</v>
      </c>
      <c r="M4332">
        <f t="shared" si="676"/>
        <v>0</v>
      </c>
      <c r="N4332">
        <f t="shared" si="677"/>
        <v>1</v>
      </c>
      <c r="O4332">
        <v>1</v>
      </c>
      <c r="P4332" t="str">
        <f t="shared" si="678"/>
        <v>Airport Route</v>
      </c>
      <c r="Q4332" t="str">
        <f t="shared" si="679"/>
        <v/>
      </c>
    </row>
    <row r="4333" spans="1:17">
      <c r="A4333">
        <v>880</v>
      </c>
      <c r="B4333" t="s">
        <v>6</v>
      </c>
      <c r="C4333" t="s">
        <v>10</v>
      </c>
      <c r="D4333" t="s">
        <v>11</v>
      </c>
      <c r="E4333" s="1">
        <v>42562.750694444447</v>
      </c>
      <c r="F4333" t="s">
        <v>10</v>
      </c>
      <c r="G4333" s="3">
        <f t="shared" si="670"/>
        <v>42562</v>
      </c>
      <c r="H4333" s="2">
        <f t="shared" si="671"/>
        <v>0.75069444444670808</v>
      </c>
      <c r="I4333">
        <f t="shared" si="672"/>
        <v>18</v>
      </c>
      <c r="J4333" t="str">
        <f t="shared" si="673"/>
        <v>Evening</v>
      </c>
      <c r="K4333" t="str">
        <f t="shared" si="674"/>
        <v>Thursday</v>
      </c>
      <c r="L4333" t="str">
        <f t="shared" si="675"/>
        <v>Failed</v>
      </c>
      <c r="M4333">
        <f t="shared" si="676"/>
        <v>0</v>
      </c>
      <c r="N4333">
        <f t="shared" si="677"/>
        <v>1</v>
      </c>
      <c r="O4333">
        <v>1</v>
      </c>
      <c r="P4333" t="str">
        <f t="shared" si="678"/>
        <v>Airport Route</v>
      </c>
      <c r="Q4333" t="str">
        <f t="shared" si="679"/>
        <v/>
      </c>
    </row>
    <row r="4334" spans="1:17">
      <c r="A4334">
        <v>877</v>
      </c>
      <c r="B4334" t="s">
        <v>6</v>
      </c>
      <c r="C4334" t="s">
        <v>10</v>
      </c>
      <c r="D4334" t="s">
        <v>11</v>
      </c>
      <c r="E4334" s="1">
        <v>42562.751388888886</v>
      </c>
      <c r="F4334" t="s">
        <v>10</v>
      </c>
      <c r="G4334" s="3">
        <f t="shared" si="670"/>
        <v>42562</v>
      </c>
      <c r="H4334" s="2">
        <f t="shared" si="671"/>
        <v>0.75138888888614019</v>
      </c>
      <c r="I4334">
        <f t="shared" si="672"/>
        <v>18</v>
      </c>
      <c r="J4334" t="str">
        <f t="shared" si="673"/>
        <v>Evening</v>
      </c>
      <c r="K4334" t="str">
        <f t="shared" si="674"/>
        <v>Monday</v>
      </c>
      <c r="L4334" t="str">
        <f t="shared" si="675"/>
        <v>Failed</v>
      </c>
      <c r="M4334">
        <f t="shared" si="676"/>
        <v>0</v>
      </c>
      <c r="N4334">
        <f t="shared" si="677"/>
        <v>1</v>
      </c>
      <c r="O4334">
        <v>1</v>
      </c>
      <c r="P4334" t="str">
        <f t="shared" si="678"/>
        <v>Airport Route</v>
      </c>
      <c r="Q4334" t="str">
        <f t="shared" si="679"/>
        <v/>
      </c>
    </row>
    <row r="4335" spans="1:17">
      <c r="A4335">
        <v>879</v>
      </c>
      <c r="B4335" t="s">
        <v>6</v>
      </c>
      <c r="C4335" t="s">
        <v>10</v>
      </c>
      <c r="D4335" t="s">
        <v>11</v>
      </c>
      <c r="E4335" s="1">
        <v>42562.751388888886</v>
      </c>
      <c r="F4335" t="s">
        <v>10</v>
      </c>
      <c r="G4335" s="3">
        <f t="shared" si="670"/>
        <v>42562</v>
      </c>
      <c r="H4335" s="2">
        <f t="shared" si="671"/>
        <v>0.75138888888614019</v>
      </c>
      <c r="I4335">
        <f t="shared" si="672"/>
        <v>18</v>
      </c>
      <c r="J4335" t="str">
        <f t="shared" si="673"/>
        <v>Evening</v>
      </c>
      <c r="K4335" t="str">
        <f t="shared" si="674"/>
        <v>Wednesday</v>
      </c>
      <c r="L4335" t="str">
        <f t="shared" si="675"/>
        <v>Failed</v>
      </c>
      <c r="M4335">
        <f t="shared" si="676"/>
        <v>0</v>
      </c>
      <c r="N4335">
        <f t="shared" si="677"/>
        <v>1</v>
      </c>
      <c r="O4335">
        <v>1</v>
      </c>
      <c r="P4335" t="str">
        <f t="shared" si="678"/>
        <v>Airport Route</v>
      </c>
      <c r="Q4335" t="str">
        <f t="shared" si="679"/>
        <v/>
      </c>
    </row>
    <row r="4336" spans="1:17">
      <c r="A4336">
        <v>874</v>
      </c>
      <c r="B4336" t="s">
        <v>6</v>
      </c>
      <c r="C4336" t="s">
        <v>10</v>
      </c>
      <c r="D4336" t="s">
        <v>11</v>
      </c>
      <c r="E4336" s="1">
        <v>42562.75277777778</v>
      </c>
      <c r="F4336" t="s">
        <v>10</v>
      </c>
      <c r="G4336" s="3">
        <f t="shared" si="670"/>
        <v>42562</v>
      </c>
      <c r="H4336" s="2">
        <f t="shared" si="671"/>
        <v>0.75277777777955635</v>
      </c>
      <c r="I4336">
        <f t="shared" si="672"/>
        <v>18</v>
      </c>
      <c r="J4336" t="str">
        <f t="shared" si="673"/>
        <v>Evening</v>
      </c>
      <c r="K4336" t="str">
        <f t="shared" si="674"/>
        <v>Friday</v>
      </c>
      <c r="L4336" t="str">
        <f t="shared" si="675"/>
        <v>Failed</v>
      </c>
      <c r="M4336">
        <f t="shared" si="676"/>
        <v>0</v>
      </c>
      <c r="N4336">
        <f t="shared" si="677"/>
        <v>1</v>
      </c>
      <c r="O4336">
        <v>1</v>
      </c>
      <c r="P4336" t="str">
        <f t="shared" si="678"/>
        <v>Airport Route</v>
      </c>
      <c r="Q4336" t="str">
        <f t="shared" si="679"/>
        <v/>
      </c>
    </row>
    <row r="4337" spans="1:17">
      <c r="A4337">
        <v>881</v>
      </c>
      <c r="B4337" t="s">
        <v>6</v>
      </c>
      <c r="C4337" t="s">
        <v>10</v>
      </c>
      <c r="D4337" t="s">
        <v>11</v>
      </c>
      <c r="E4337" s="1">
        <v>42562.753472222219</v>
      </c>
      <c r="F4337" t="s">
        <v>10</v>
      </c>
      <c r="G4337" s="3">
        <f t="shared" si="670"/>
        <v>42562</v>
      </c>
      <c r="H4337" s="2">
        <f t="shared" si="671"/>
        <v>0.75347222221898846</v>
      </c>
      <c r="I4337">
        <f t="shared" si="672"/>
        <v>18</v>
      </c>
      <c r="J4337" t="str">
        <f t="shared" si="673"/>
        <v>Evening</v>
      </c>
      <c r="K4337" t="str">
        <f t="shared" si="674"/>
        <v>Friday</v>
      </c>
      <c r="L4337" t="str">
        <f t="shared" si="675"/>
        <v>Failed</v>
      </c>
      <c r="M4337">
        <f t="shared" si="676"/>
        <v>0</v>
      </c>
      <c r="N4337">
        <f t="shared" si="677"/>
        <v>1</v>
      </c>
      <c r="O4337">
        <v>1</v>
      </c>
      <c r="P4337" t="str">
        <f t="shared" si="678"/>
        <v>Airport Route</v>
      </c>
      <c r="Q4337" t="str">
        <f t="shared" si="679"/>
        <v/>
      </c>
    </row>
    <row r="4338" spans="1:17">
      <c r="A4338">
        <v>886</v>
      </c>
      <c r="B4338" t="s">
        <v>6</v>
      </c>
      <c r="C4338" t="s">
        <v>10</v>
      </c>
      <c r="D4338" t="s">
        <v>11</v>
      </c>
      <c r="E4338" s="1">
        <v>42562.753472222219</v>
      </c>
      <c r="F4338" t="s">
        <v>10</v>
      </c>
      <c r="G4338" s="3">
        <f t="shared" si="670"/>
        <v>42562</v>
      </c>
      <c r="H4338" s="2">
        <f t="shared" si="671"/>
        <v>0.75347222221898846</v>
      </c>
      <c r="I4338">
        <f t="shared" si="672"/>
        <v>18</v>
      </c>
      <c r="J4338" t="str">
        <f t="shared" si="673"/>
        <v>Evening</v>
      </c>
      <c r="K4338" t="str">
        <f t="shared" si="674"/>
        <v>Wednesday</v>
      </c>
      <c r="L4338" t="str">
        <f t="shared" si="675"/>
        <v>Failed</v>
      </c>
      <c r="M4338">
        <f t="shared" si="676"/>
        <v>0</v>
      </c>
      <c r="N4338">
        <f t="shared" si="677"/>
        <v>1</v>
      </c>
      <c r="O4338">
        <v>1</v>
      </c>
      <c r="P4338" t="str">
        <f t="shared" si="678"/>
        <v>Airport Route</v>
      </c>
      <c r="Q4338" t="str">
        <f t="shared" si="679"/>
        <v/>
      </c>
    </row>
    <row r="4339" spans="1:17">
      <c r="A4339">
        <v>894</v>
      </c>
      <c r="B4339" t="s">
        <v>6</v>
      </c>
      <c r="C4339" t="s">
        <v>10</v>
      </c>
      <c r="D4339" t="s">
        <v>11</v>
      </c>
      <c r="E4339" s="1">
        <v>42562.754861111112</v>
      </c>
      <c r="F4339" t="s">
        <v>10</v>
      </c>
      <c r="G4339" s="3">
        <f t="shared" si="670"/>
        <v>42562</v>
      </c>
      <c r="H4339" s="2">
        <f t="shared" si="671"/>
        <v>0.75486111111240461</v>
      </c>
      <c r="I4339">
        <f t="shared" si="672"/>
        <v>18</v>
      </c>
      <c r="J4339" t="str">
        <f t="shared" si="673"/>
        <v>Evening</v>
      </c>
      <c r="K4339" t="str">
        <f t="shared" si="674"/>
        <v>Thursday</v>
      </c>
      <c r="L4339" t="str">
        <f t="shared" si="675"/>
        <v>Failed</v>
      </c>
      <c r="M4339">
        <f t="shared" si="676"/>
        <v>0</v>
      </c>
      <c r="N4339">
        <f t="shared" si="677"/>
        <v>1</v>
      </c>
      <c r="O4339">
        <v>1</v>
      </c>
      <c r="P4339" t="str">
        <f t="shared" si="678"/>
        <v>Airport Route</v>
      </c>
      <c r="Q4339" t="str">
        <f t="shared" si="679"/>
        <v/>
      </c>
    </row>
    <row r="4340" spans="1:17">
      <c r="A4340">
        <v>890</v>
      </c>
      <c r="B4340" t="s">
        <v>6</v>
      </c>
      <c r="C4340" t="s">
        <v>10</v>
      </c>
      <c r="D4340" t="s">
        <v>11</v>
      </c>
      <c r="E4340" s="1">
        <v>42562.754861111112</v>
      </c>
      <c r="F4340" t="s">
        <v>10</v>
      </c>
      <c r="G4340" s="3">
        <f t="shared" si="670"/>
        <v>42562</v>
      </c>
      <c r="H4340" s="2">
        <f t="shared" si="671"/>
        <v>0.75486111111240461</v>
      </c>
      <c r="I4340">
        <f t="shared" si="672"/>
        <v>18</v>
      </c>
      <c r="J4340" t="str">
        <f t="shared" si="673"/>
        <v>Evening</v>
      </c>
      <c r="K4340" t="str">
        <f t="shared" si="674"/>
        <v>Sunday</v>
      </c>
      <c r="L4340" t="str">
        <f t="shared" si="675"/>
        <v>Failed</v>
      </c>
      <c r="M4340">
        <f t="shared" si="676"/>
        <v>0</v>
      </c>
      <c r="N4340">
        <f t="shared" si="677"/>
        <v>1</v>
      </c>
      <c r="O4340">
        <v>1</v>
      </c>
      <c r="P4340" t="str">
        <f t="shared" si="678"/>
        <v>Airport Route</v>
      </c>
      <c r="Q4340" t="str">
        <f t="shared" si="679"/>
        <v/>
      </c>
    </row>
    <row r="4341" spans="1:17">
      <c r="A4341">
        <v>883</v>
      </c>
      <c r="B4341" t="s">
        <v>6</v>
      </c>
      <c r="C4341" t="s">
        <v>10</v>
      </c>
      <c r="D4341" t="s">
        <v>11</v>
      </c>
      <c r="E4341" s="1">
        <v>42562.754861111112</v>
      </c>
      <c r="F4341" t="s">
        <v>10</v>
      </c>
      <c r="G4341" s="3">
        <f t="shared" si="670"/>
        <v>42562</v>
      </c>
      <c r="H4341" s="2">
        <f t="shared" si="671"/>
        <v>0.75486111111240461</v>
      </c>
      <c r="I4341">
        <f t="shared" si="672"/>
        <v>18</v>
      </c>
      <c r="J4341" t="str">
        <f t="shared" si="673"/>
        <v>Evening</v>
      </c>
      <c r="K4341" t="str">
        <f t="shared" si="674"/>
        <v>Sunday</v>
      </c>
      <c r="L4341" t="str">
        <f t="shared" si="675"/>
        <v>Failed</v>
      </c>
      <c r="M4341">
        <f t="shared" si="676"/>
        <v>0</v>
      </c>
      <c r="N4341">
        <f t="shared" si="677"/>
        <v>1</v>
      </c>
      <c r="O4341">
        <v>1</v>
      </c>
      <c r="P4341" t="str">
        <f t="shared" si="678"/>
        <v>Airport Route</v>
      </c>
      <c r="Q4341" t="str">
        <f t="shared" si="679"/>
        <v/>
      </c>
    </row>
    <row r="4342" spans="1:17">
      <c r="A4342">
        <v>888</v>
      </c>
      <c r="B4342" t="s">
        <v>6</v>
      </c>
      <c r="C4342" t="s">
        <v>10</v>
      </c>
      <c r="D4342" t="s">
        <v>11</v>
      </c>
      <c r="E4342" s="1">
        <v>42562.756249999999</v>
      </c>
      <c r="F4342" t="s">
        <v>10</v>
      </c>
      <c r="G4342" s="3">
        <f t="shared" si="670"/>
        <v>42562</v>
      </c>
      <c r="H4342" s="2">
        <f t="shared" si="671"/>
        <v>0.75624999999854481</v>
      </c>
      <c r="I4342">
        <f t="shared" si="672"/>
        <v>18</v>
      </c>
      <c r="J4342" t="str">
        <f t="shared" si="673"/>
        <v>Evening</v>
      </c>
      <c r="K4342" t="str">
        <f t="shared" si="674"/>
        <v>Friday</v>
      </c>
      <c r="L4342" t="str">
        <f t="shared" si="675"/>
        <v>Failed</v>
      </c>
      <c r="M4342">
        <f t="shared" si="676"/>
        <v>0</v>
      </c>
      <c r="N4342">
        <f t="shared" si="677"/>
        <v>1</v>
      </c>
      <c r="O4342">
        <v>1</v>
      </c>
      <c r="P4342" t="str">
        <f t="shared" si="678"/>
        <v>Airport Route</v>
      </c>
      <c r="Q4342" t="str">
        <f t="shared" si="679"/>
        <v/>
      </c>
    </row>
    <row r="4343" spans="1:17">
      <c r="A4343">
        <v>885</v>
      </c>
      <c r="B4343" t="s">
        <v>6</v>
      </c>
      <c r="C4343" t="s">
        <v>10</v>
      </c>
      <c r="D4343" t="s">
        <v>11</v>
      </c>
      <c r="E4343" s="1">
        <v>42562.756249999999</v>
      </c>
      <c r="F4343" t="s">
        <v>10</v>
      </c>
      <c r="G4343" s="3">
        <f t="shared" si="670"/>
        <v>42562</v>
      </c>
      <c r="H4343" s="2">
        <f t="shared" si="671"/>
        <v>0.75624999999854481</v>
      </c>
      <c r="I4343">
        <f t="shared" si="672"/>
        <v>18</v>
      </c>
      <c r="J4343" t="str">
        <f t="shared" si="673"/>
        <v>Evening</v>
      </c>
      <c r="K4343" t="str">
        <f t="shared" si="674"/>
        <v>Tuesday</v>
      </c>
      <c r="L4343" t="str">
        <f t="shared" si="675"/>
        <v>Failed</v>
      </c>
      <c r="M4343">
        <f t="shared" si="676"/>
        <v>0</v>
      </c>
      <c r="N4343">
        <f t="shared" si="677"/>
        <v>1</v>
      </c>
      <c r="O4343">
        <v>1</v>
      </c>
      <c r="P4343" t="str">
        <f t="shared" si="678"/>
        <v>Airport Route</v>
      </c>
      <c r="Q4343" t="str">
        <f t="shared" si="679"/>
        <v/>
      </c>
    </row>
    <row r="4344" spans="1:17">
      <c r="A4344">
        <v>895</v>
      </c>
      <c r="B4344" t="s">
        <v>6</v>
      </c>
      <c r="C4344" t="s">
        <v>10</v>
      </c>
      <c r="D4344" t="s">
        <v>11</v>
      </c>
      <c r="E4344" s="1">
        <v>42562.756944444445</v>
      </c>
      <c r="F4344" t="s">
        <v>10</v>
      </c>
      <c r="G4344" s="3">
        <f t="shared" si="670"/>
        <v>42562</v>
      </c>
      <c r="H4344" s="2">
        <f t="shared" si="671"/>
        <v>0.75694444444525288</v>
      </c>
      <c r="I4344">
        <f t="shared" si="672"/>
        <v>18</v>
      </c>
      <c r="J4344" t="str">
        <f t="shared" si="673"/>
        <v>Evening</v>
      </c>
      <c r="K4344" t="str">
        <f t="shared" si="674"/>
        <v>Friday</v>
      </c>
      <c r="L4344" t="str">
        <f t="shared" si="675"/>
        <v>Failed</v>
      </c>
      <c r="M4344">
        <f t="shared" si="676"/>
        <v>0</v>
      </c>
      <c r="N4344">
        <f t="shared" si="677"/>
        <v>1</v>
      </c>
      <c r="O4344">
        <v>1</v>
      </c>
      <c r="P4344" t="str">
        <f t="shared" si="678"/>
        <v>Airport Route</v>
      </c>
      <c r="Q4344" t="str">
        <f t="shared" si="679"/>
        <v/>
      </c>
    </row>
    <row r="4345" spans="1:17">
      <c r="A4345">
        <v>882</v>
      </c>
      <c r="B4345" t="s">
        <v>6</v>
      </c>
      <c r="C4345" t="s">
        <v>10</v>
      </c>
      <c r="D4345" t="s">
        <v>11</v>
      </c>
      <c r="E4345" s="1">
        <v>42562.756944444445</v>
      </c>
      <c r="F4345" t="s">
        <v>10</v>
      </c>
      <c r="G4345" s="3">
        <f t="shared" si="670"/>
        <v>42562</v>
      </c>
      <c r="H4345" s="2">
        <f t="shared" si="671"/>
        <v>0.75694444444525288</v>
      </c>
      <c r="I4345">
        <f t="shared" si="672"/>
        <v>18</v>
      </c>
      <c r="J4345" t="str">
        <f t="shared" si="673"/>
        <v>Evening</v>
      </c>
      <c r="K4345" t="str">
        <f t="shared" si="674"/>
        <v>Saturday</v>
      </c>
      <c r="L4345" t="str">
        <f t="shared" si="675"/>
        <v>Failed</v>
      </c>
      <c r="M4345">
        <f t="shared" si="676"/>
        <v>0</v>
      </c>
      <c r="N4345">
        <f t="shared" si="677"/>
        <v>1</v>
      </c>
      <c r="O4345">
        <v>1</v>
      </c>
      <c r="P4345" t="str">
        <f t="shared" si="678"/>
        <v>Airport Route</v>
      </c>
      <c r="Q4345" t="str">
        <f t="shared" si="679"/>
        <v/>
      </c>
    </row>
    <row r="4346" spans="1:17">
      <c r="A4346">
        <v>889</v>
      </c>
      <c r="B4346" t="s">
        <v>6</v>
      </c>
      <c r="C4346" t="s">
        <v>10</v>
      </c>
      <c r="D4346" t="s">
        <v>11</v>
      </c>
      <c r="E4346" s="1">
        <v>42562.757638888892</v>
      </c>
      <c r="F4346" t="s">
        <v>10</v>
      </c>
      <c r="G4346" s="3">
        <f t="shared" si="670"/>
        <v>42562</v>
      </c>
      <c r="H4346" s="2">
        <f t="shared" si="671"/>
        <v>0.75763888889196096</v>
      </c>
      <c r="I4346">
        <f t="shared" si="672"/>
        <v>18</v>
      </c>
      <c r="J4346" t="str">
        <f t="shared" si="673"/>
        <v>Evening</v>
      </c>
      <c r="K4346" t="str">
        <f t="shared" si="674"/>
        <v>Saturday</v>
      </c>
      <c r="L4346" t="str">
        <f t="shared" si="675"/>
        <v>Failed</v>
      </c>
      <c r="M4346">
        <f t="shared" si="676"/>
        <v>0</v>
      </c>
      <c r="N4346">
        <f t="shared" si="677"/>
        <v>1</v>
      </c>
      <c r="O4346">
        <v>1</v>
      </c>
      <c r="P4346" t="str">
        <f t="shared" si="678"/>
        <v>Airport Route</v>
      </c>
      <c r="Q4346" t="str">
        <f t="shared" si="679"/>
        <v/>
      </c>
    </row>
    <row r="4347" spans="1:17">
      <c r="A4347">
        <v>893</v>
      </c>
      <c r="B4347" t="s">
        <v>6</v>
      </c>
      <c r="C4347" t="s">
        <v>10</v>
      </c>
      <c r="D4347" t="s">
        <v>11</v>
      </c>
      <c r="E4347" s="1">
        <v>42562.757638888892</v>
      </c>
      <c r="F4347" t="s">
        <v>10</v>
      </c>
      <c r="G4347" s="3">
        <f t="shared" si="670"/>
        <v>42562</v>
      </c>
      <c r="H4347" s="2">
        <f t="shared" si="671"/>
        <v>0.75763888889196096</v>
      </c>
      <c r="I4347">
        <f t="shared" si="672"/>
        <v>18</v>
      </c>
      <c r="J4347" t="str">
        <f t="shared" si="673"/>
        <v>Evening</v>
      </c>
      <c r="K4347" t="str">
        <f t="shared" si="674"/>
        <v>Wednesday</v>
      </c>
      <c r="L4347" t="str">
        <f t="shared" si="675"/>
        <v>Failed</v>
      </c>
      <c r="M4347">
        <f t="shared" si="676"/>
        <v>0</v>
      </c>
      <c r="N4347">
        <f t="shared" si="677"/>
        <v>1</v>
      </c>
      <c r="O4347">
        <v>1</v>
      </c>
      <c r="P4347" t="str">
        <f t="shared" si="678"/>
        <v>Airport Route</v>
      </c>
      <c r="Q4347" t="str">
        <f t="shared" si="679"/>
        <v/>
      </c>
    </row>
    <row r="4348" spans="1:17">
      <c r="A4348">
        <v>896</v>
      </c>
      <c r="B4348" t="s">
        <v>8</v>
      </c>
      <c r="C4348" t="s">
        <v>10</v>
      </c>
      <c r="D4348" t="s">
        <v>11</v>
      </c>
      <c r="E4348" s="1">
        <v>42562.757638888892</v>
      </c>
      <c r="F4348" t="s">
        <v>10</v>
      </c>
      <c r="G4348" s="3">
        <f t="shared" si="670"/>
        <v>42562</v>
      </c>
      <c r="H4348" s="2">
        <f t="shared" si="671"/>
        <v>0.75763888889196096</v>
      </c>
      <c r="I4348">
        <f t="shared" si="672"/>
        <v>18</v>
      </c>
      <c r="J4348" t="str">
        <f t="shared" si="673"/>
        <v>Evening</v>
      </c>
      <c r="K4348" t="str">
        <f t="shared" si="674"/>
        <v>Saturday</v>
      </c>
      <c r="L4348" t="str">
        <f t="shared" si="675"/>
        <v>Failed</v>
      </c>
      <c r="M4348">
        <f t="shared" si="676"/>
        <v>0</v>
      </c>
      <c r="N4348">
        <f t="shared" si="677"/>
        <v>1</v>
      </c>
      <c r="O4348">
        <v>1</v>
      </c>
      <c r="P4348" t="str">
        <f t="shared" si="678"/>
        <v>City Route</v>
      </c>
      <c r="Q4348" t="str">
        <f t="shared" si="679"/>
        <v/>
      </c>
    </row>
    <row r="4349" spans="1:17">
      <c r="A4349">
        <v>892</v>
      </c>
      <c r="B4349" t="s">
        <v>6</v>
      </c>
      <c r="C4349" t="s">
        <v>10</v>
      </c>
      <c r="D4349" t="s">
        <v>11</v>
      </c>
      <c r="E4349" s="1">
        <v>42562.758333333331</v>
      </c>
      <c r="F4349" t="s">
        <v>10</v>
      </c>
      <c r="G4349" s="3">
        <f t="shared" si="670"/>
        <v>42562</v>
      </c>
      <c r="H4349" s="2">
        <f t="shared" si="671"/>
        <v>0.75833333333139308</v>
      </c>
      <c r="I4349">
        <f t="shared" si="672"/>
        <v>18</v>
      </c>
      <c r="J4349" t="str">
        <f t="shared" si="673"/>
        <v>Evening</v>
      </c>
      <c r="K4349" t="str">
        <f t="shared" si="674"/>
        <v>Tuesday</v>
      </c>
      <c r="L4349" t="str">
        <f t="shared" si="675"/>
        <v>Failed</v>
      </c>
      <c r="M4349">
        <f t="shared" si="676"/>
        <v>0</v>
      </c>
      <c r="N4349">
        <f t="shared" si="677"/>
        <v>1</v>
      </c>
      <c r="O4349">
        <v>1</v>
      </c>
      <c r="P4349" t="str">
        <f t="shared" si="678"/>
        <v>Airport Route</v>
      </c>
      <c r="Q4349" t="str">
        <f t="shared" si="679"/>
        <v/>
      </c>
    </row>
    <row r="4350" spans="1:17">
      <c r="A4350">
        <v>906</v>
      </c>
      <c r="B4350" t="s">
        <v>6</v>
      </c>
      <c r="C4350" t="s">
        <v>10</v>
      </c>
      <c r="D4350" t="s">
        <v>11</v>
      </c>
      <c r="E4350" s="1">
        <v>42562.758333333331</v>
      </c>
      <c r="F4350" t="s">
        <v>10</v>
      </c>
      <c r="G4350" s="3">
        <f t="shared" si="670"/>
        <v>42562</v>
      </c>
      <c r="H4350" s="2">
        <f t="shared" si="671"/>
        <v>0.75833333333139308</v>
      </c>
      <c r="I4350">
        <f t="shared" si="672"/>
        <v>18</v>
      </c>
      <c r="J4350" t="str">
        <f t="shared" si="673"/>
        <v>Evening</v>
      </c>
      <c r="K4350" t="str">
        <f t="shared" si="674"/>
        <v>Tuesday</v>
      </c>
      <c r="L4350" t="str">
        <f t="shared" si="675"/>
        <v>Failed</v>
      </c>
      <c r="M4350">
        <f t="shared" si="676"/>
        <v>0</v>
      </c>
      <c r="N4350">
        <f t="shared" si="677"/>
        <v>1</v>
      </c>
      <c r="O4350">
        <v>1</v>
      </c>
      <c r="P4350" t="str">
        <f t="shared" si="678"/>
        <v>Airport Route</v>
      </c>
      <c r="Q4350" t="str">
        <f t="shared" si="679"/>
        <v/>
      </c>
    </row>
    <row r="4351" spans="1:17">
      <c r="A4351">
        <v>897</v>
      </c>
      <c r="B4351" t="s">
        <v>6</v>
      </c>
      <c r="C4351" t="s">
        <v>10</v>
      </c>
      <c r="D4351" t="s">
        <v>11</v>
      </c>
      <c r="E4351" s="1">
        <v>42562.759027777778</v>
      </c>
      <c r="F4351" t="s">
        <v>10</v>
      </c>
      <c r="G4351" s="3">
        <f t="shared" si="670"/>
        <v>42562</v>
      </c>
      <c r="H4351" s="2">
        <f t="shared" si="671"/>
        <v>0.75902777777810115</v>
      </c>
      <c r="I4351">
        <f t="shared" si="672"/>
        <v>18</v>
      </c>
      <c r="J4351" t="str">
        <f t="shared" si="673"/>
        <v>Evening</v>
      </c>
      <c r="K4351" t="str">
        <f t="shared" si="674"/>
        <v>Sunday</v>
      </c>
      <c r="L4351" t="str">
        <f t="shared" si="675"/>
        <v>Failed</v>
      </c>
      <c r="M4351">
        <f t="shared" si="676"/>
        <v>0</v>
      </c>
      <c r="N4351">
        <f t="shared" si="677"/>
        <v>1</v>
      </c>
      <c r="O4351">
        <v>1</v>
      </c>
      <c r="P4351" t="str">
        <f t="shared" si="678"/>
        <v>Airport Route</v>
      </c>
      <c r="Q4351" t="str">
        <f t="shared" si="679"/>
        <v/>
      </c>
    </row>
    <row r="4352" spans="1:17">
      <c r="A4352">
        <v>902</v>
      </c>
      <c r="B4352" t="s">
        <v>6</v>
      </c>
      <c r="C4352" t="s">
        <v>10</v>
      </c>
      <c r="D4352" t="s">
        <v>11</v>
      </c>
      <c r="E4352" s="1">
        <v>42562.759027777778</v>
      </c>
      <c r="F4352" t="s">
        <v>10</v>
      </c>
      <c r="G4352" s="3">
        <f t="shared" si="670"/>
        <v>42562</v>
      </c>
      <c r="H4352" s="2">
        <f t="shared" si="671"/>
        <v>0.75902777777810115</v>
      </c>
      <c r="I4352">
        <f t="shared" si="672"/>
        <v>18</v>
      </c>
      <c r="J4352" t="str">
        <f t="shared" si="673"/>
        <v>Evening</v>
      </c>
      <c r="K4352" t="str">
        <f t="shared" si="674"/>
        <v>Friday</v>
      </c>
      <c r="L4352" t="str">
        <f t="shared" si="675"/>
        <v>Failed</v>
      </c>
      <c r="M4352">
        <f t="shared" si="676"/>
        <v>0</v>
      </c>
      <c r="N4352">
        <f t="shared" si="677"/>
        <v>1</v>
      </c>
      <c r="O4352">
        <v>1</v>
      </c>
      <c r="P4352" t="str">
        <f t="shared" si="678"/>
        <v>Airport Route</v>
      </c>
      <c r="Q4352" t="str">
        <f t="shared" si="679"/>
        <v/>
      </c>
    </row>
    <row r="4353" spans="1:17">
      <c r="A4353">
        <v>901</v>
      </c>
      <c r="B4353" t="s">
        <v>6</v>
      </c>
      <c r="C4353" t="s">
        <v>10</v>
      </c>
      <c r="D4353" t="s">
        <v>11</v>
      </c>
      <c r="E4353" s="1">
        <v>42562.759722222225</v>
      </c>
      <c r="F4353" t="s">
        <v>10</v>
      </c>
      <c r="G4353" s="3">
        <f t="shared" si="670"/>
        <v>42562</v>
      </c>
      <c r="H4353" s="2">
        <f t="shared" si="671"/>
        <v>0.75972222222480923</v>
      </c>
      <c r="I4353">
        <f t="shared" si="672"/>
        <v>18</v>
      </c>
      <c r="J4353" t="str">
        <f t="shared" si="673"/>
        <v>Evening</v>
      </c>
      <c r="K4353" t="str">
        <f t="shared" si="674"/>
        <v>Thursday</v>
      </c>
      <c r="L4353" t="str">
        <f t="shared" si="675"/>
        <v>Failed</v>
      </c>
      <c r="M4353">
        <f t="shared" si="676"/>
        <v>0</v>
      </c>
      <c r="N4353">
        <f t="shared" si="677"/>
        <v>1</v>
      </c>
      <c r="O4353">
        <v>1</v>
      </c>
      <c r="P4353" t="str">
        <f t="shared" si="678"/>
        <v>Airport Route</v>
      </c>
      <c r="Q4353" t="str">
        <f t="shared" si="679"/>
        <v/>
      </c>
    </row>
    <row r="4354" spans="1:17">
      <c r="A4354">
        <v>922</v>
      </c>
      <c r="B4354" t="s">
        <v>6</v>
      </c>
      <c r="C4354" t="s">
        <v>10</v>
      </c>
      <c r="D4354" t="s">
        <v>11</v>
      </c>
      <c r="E4354" s="1">
        <v>42562.761111111111</v>
      </c>
      <c r="F4354" t="s">
        <v>10</v>
      </c>
      <c r="G4354" s="3">
        <f t="shared" ref="G4354:G4417" si="680">INT(E4354)</f>
        <v>42562</v>
      </c>
      <c r="H4354" s="2">
        <f t="shared" ref="H4354:H4417" si="681">MOD(E4354,1)</f>
        <v>0.76111111111094942</v>
      </c>
      <c r="I4354">
        <f t="shared" ref="I4354:I4417" si="682">HOUR(E4354)</f>
        <v>18</v>
      </c>
      <c r="J4354" t="str">
        <f t="shared" ref="J4354:J4417" si="683">IF(I4354&lt;5,"Early Morning",
IF(I4354&lt;10,"Morning",
IF(I4354&lt;17,"Day",
IF(I4354&lt;21,"Evening","Night"))))</f>
        <v>Evening</v>
      </c>
      <c r="K4354" t="str">
        <f t="shared" ref="K4354:K4417" si="684">TEXT(A4354,"dddd")</f>
        <v>Thursday</v>
      </c>
      <c r="L4354" t="str">
        <f t="shared" ref="L4354:L4417" si="685">IF(D4354="Trip Completed","Successful","Failed")</f>
        <v>Failed</v>
      </c>
      <c r="M4354">
        <f t="shared" ref="M4354:M4417" si="686">IF(D4354="Trip Completed",1,0)</f>
        <v>0</v>
      </c>
      <c r="N4354">
        <f t="shared" ref="N4354:N4417" si="687">IF(D4354="Trip Completed",0,1)</f>
        <v>1</v>
      </c>
      <c r="O4354">
        <v>1</v>
      </c>
      <c r="P4354" t="str">
        <f t="shared" ref="P4354:P4417" si="688">IF(B4354="Airport","Airport Route","City Route")</f>
        <v>Airport Route</v>
      </c>
      <c r="Q4354" t="str">
        <f t="shared" ref="Q4354:Q4417" si="689">IFERROR((F4354-E4354)*1440,"")</f>
        <v/>
      </c>
    </row>
    <row r="4355" spans="1:17">
      <c r="A4355">
        <v>905</v>
      </c>
      <c r="B4355" t="s">
        <v>6</v>
      </c>
      <c r="C4355" t="s">
        <v>10</v>
      </c>
      <c r="D4355" t="s">
        <v>11</v>
      </c>
      <c r="E4355" s="1">
        <v>42562.761805555558</v>
      </c>
      <c r="F4355" t="s">
        <v>10</v>
      </c>
      <c r="G4355" s="3">
        <f t="shared" si="680"/>
        <v>42562</v>
      </c>
      <c r="H4355" s="2">
        <f t="shared" si="681"/>
        <v>0.7618055555576575</v>
      </c>
      <c r="I4355">
        <f t="shared" si="682"/>
        <v>18</v>
      </c>
      <c r="J4355" t="str">
        <f t="shared" si="683"/>
        <v>Evening</v>
      </c>
      <c r="K4355" t="str">
        <f t="shared" si="684"/>
        <v>Monday</v>
      </c>
      <c r="L4355" t="str">
        <f t="shared" si="685"/>
        <v>Failed</v>
      </c>
      <c r="M4355">
        <f t="shared" si="686"/>
        <v>0</v>
      </c>
      <c r="N4355">
        <f t="shared" si="687"/>
        <v>1</v>
      </c>
      <c r="O4355">
        <v>1</v>
      </c>
      <c r="P4355" t="str">
        <f t="shared" si="688"/>
        <v>Airport Route</v>
      </c>
      <c r="Q4355" t="str">
        <f t="shared" si="689"/>
        <v/>
      </c>
    </row>
    <row r="4356" spans="1:17">
      <c r="A4356">
        <v>908</v>
      </c>
      <c r="B4356" t="s">
        <v>6</v>
      </c>
      <c r="C4356" t="s">
        <v>10</v>
      </c>
      <c r="D4356" t="s">
        <v>11</v>
      </c>
      <c r="E4356" s="1">
        <v>42562.761805555558</v>
      </c>
      <c r="F4356" t="s">
        <v>10</v>
      </c>
      <c r="G4356" s="3">
        <f t="shared" si="680"/>
        <v>42562</v>
      </c>
      <c r="H4356" s="2">
        <f t="shared" si="681"/>
        <v>0.7618055555576575</v>
      </c>
      <c r="I4356">
        <f t="shared" si="682"/>
        <v>18</v>
      </c>
      <c r="J4356" t="str">
        <f t="shared" si="683"/>
        <v>Evening</v>
      </c>
      <c r="K4356" t="str">
        <f t="shared" si="684"/>
        <v>Thursday</v>
      </c>
      <c r="L4356" t="str">
        <f t="shared" si="685"/>
        <v>Failed</v>
      </c>
      <c r="M4356">
        <f t="shared" si="686"/>
        <v>0</v>
      </c>
      <c r="N4356">
        <f t="shared" si="687"/>
        <v>1</v>
      </c>
      <c r="O4356">
        <v>1</v>
      </c>
      <c r="P4356" t="str">
        <f t="shared" si="688"/>
        <v>Airport Route</v>
      </c>
      <c r="Q4356" t="str">
        <f t="shared" si="689"/>
        <v/>
      </c>
    </row>
    <row r="4357" spans="1:17">
      <c r="A4357">
        <v>915</v>
      </c>
      <c r="B4357" t="s">
        <v>6</v>
      </c>
      <c r="C4357" t="s">
        <v>10</v>
      </c>
      <c r="D4357" t="s">
        <v>11</v>
      </c>
      <c r="E4357" s="1">
        <v>42562.762499999997</v>
      </c>
      <c r="F4357" t="s">
        <v>10</v>
      </c>
      <c r="G4357" s="3">
        <f t="shared" si="680"/>
        <v>42562</v>
      </c>
      <c r="H4357" s="2">
        <f t="shared" si="681"/>
        <v>0.76249999999708962</v>
      </c>
      <c r="I4357">
        <f t="shared" si="682"/>
        <v>18</v>
      </c>
      <c r="J4357" t="str">
        <f t="shared" si="683"/>
        <v>Evening</v>
      </c>
      <c r="K4357" t="str">
        <f t="shared" si="684"/>
        <v>Thursday</v>
      </c>
      <c r="L4357" t="str">
        <f t="shared" si="685"/>
        <v>Failed</v>
      </c>
      <c r="M4357">
        <f t="shared" si="686"/>
        <v>0</v>
      </c>
      <c r="N4357">
        <f t="shared" si="687"/>
        <v>1</v>
      </c>
      <c r="O4357">
        <v>1</v>
      </c>
      <c r="P4357" t="str">
        <f t="shared" si="688"/>
        <v>Airport Route</v>
      </c>
      <c r="Q4357" t="str">
        <f t="shared" si="689"/>
        <v/>
      </c>
    </row>
    <row r="4358" spans="1:17">
      <c r="A4358">
        <v>920</v>
      </c>
      <c r="B4358" t="s">
        <v>6</v>
      </c>
      <c r="C4358" t="s">
        <v>10</v>
      </c>
      <c r="D4358" t="s">
        <v>11</v>
      </c>
      <c r="E4358" s="1">
        <v>42562.763194444444</v>
      </c>
      <c r="F4358" t="s">
        <v>10</v>
      </c>
      <c r="G4358" s="3">
        <f t="shared" si="680"/>
        <v>42562</v>
      </c>
      <c r="H4358" s="2">
        <f t="shared" si="681"/>
        <v>0.76319444444379769</v>
      </c>
      <c r="I4358">
        <f t="shared" si="682"/>
        <v>18</v>
      </c>
      <c r="J4358" t="str">
        <f t="shared" si="683"/>
        <v>Evening</v>
      </c>
      <c r="K4358" t="str">
        <f t="shared" si="684"/>
        <v>Tuesday</v>
      </c>
      <c r="L4358" t="str">
        <f t="shared" si="685"/>
        <v>Failed</v>
      </c>
      <c r="M4358">
        <f t="shared" si="686"/>
        <v>0</v>
      </c>
      <c r="N4358">
        <f t="shared" si="687"/>
        <v>1</v>
      </c>
      <c r="O4358">
        <v>1</v>
      </c>
      <c r="P4358" t="str">
        <f t="shared" si="688"/>
        <v>Airport Route</v>
      </c>
      <c r="Q4358" t="str">
        <f t="shared" si="689"/>
        <v/>
      </c>
    </row>
    <row r="4359" spans="1:17">
      <c r="A4359">
        <v>911</v>
      </c>
      <c r="B4359" t="s">
        <v>6</v>
      </c>
      <c r="C4359" t="s">
        <v>10</v>
      </c>
      <c r="D4359" t="s">
        <v>11</v>
      </c>
      <c r="E4359" s="1">
        <v>42562.76458333333</v>
      </c>
      <c r="F4359" t="s">
        <v>10</v>
      </c>
      <c r="G4359" s="3">
        <f t="shared" si="680"/>
        <v>42562</v>
      </c>
      <c r="H4359" s="2">
        <f t="shared" si="681"/>
        <v>0.76458333332993789</v>
      </c>
      <c r="I4359">
        <f t="shared" si="682"/>
        <v>18</v>
      </c>
      <c r="J4359" t="str">
        <f t="shared" si="683"/>
        <v>Evening</v>
      </c>
      <c r="K4359" t="str">
        <f t="shared" si="684"/>
        <v>Sunday</v>
      </c>
      <c r="L4359" t="str">
        <f t="shared" si="685"/>
        <v>Failed</v>
      </c>
      <c r="M4359">
        <f t="shared" si="686"/>
        <v>0</v>
      </c>
      <c r="N4359">
        <f t="shared" si="687"/>
        <v>1</v>
      </c>
      <c r="O4359">
        <v>1</v>
      </c>
      <c r="P4359" t="str">
        <f t="shared" si="688"/>
        <v>Airport Route</v>
      </c>
      <c r="Q4359" t="str">
        <f t="shared" si="689"/>
        <v/>
      </c>
    </row>
    <row r="4360" spans="1:17">
      <c r="A4360">
        <v>916</v>
      </c>
      <c r="B4360" t="s">
        <v>6</v>
      </c>
      <c r="C4360" t="s">
        <v>10</v>
      </c>
      <c r="D4360" t="s">
        <v>11</v>
      </c>
      <c r="E4360" s="1">
        <v>42562.76458333333</v>
      </c>
      <c r="F4360" t="s">
        <v>10</v>
      </c>
      <c r="G4360" s="3">
        <f t="shared" si="680"/>
        <v>42562</v>
      </c>
      <c r="H4360" s="2">
        <f t="shared" si="681"/>
        <v>0.76458333332993789</v>
      </c>
      <c r="I4360">
        <f t="shared" si="682"/>
        <v>18</v>
      </c>
      <c r="J4360" t="str">
        <f t="shared" si="683"/>
        <v>Evening</v>
      </c>
      <c r="K4360" t="str">
        <f t="shared" si="684"/>
        <v>Friday</v>
      </c>
      <c r="L4360" t="str">
        <f t="shared" si="685"/>
        <v>Failed</v>
      </c>
      <c r="M4360">
        <f t="shared" si="686"/>
        <v>0</v>
      </c>
      <c r="N4360">
        <f t="shared" si="687"/>
        <v>1</v>
      </c>
      <c r="O4360">
        <v>1</v>
      </c>
      <c r="P4360" t="str">
        <f t="shared" si="688"/>
        <v>Airport Route</v>
      </c>
      <c r="Q4360" t="str">
        <f t="shared" si="689"/>
        <v/>
      </c>
    </row>
    <row r="4361" spans="1:17">
      <c r="A4361">
        <v>907</v>
      </c>
      <c r="B4361" t="s">
        <v>6</v>
      </c>
      <c r="C4361" t="s">
        <v>10</v>
      </c>
      <c r="D4361" t="s">
        <v>11</v>
      </c>
      <c r="E4361" s="1">
        <v>42562.76458333333</v>
      </c>
      <c r="F4361" t="s">
        <v>10</v>
      </c>
      <c r="G4361" s="3">
        <f t="shared" si="680"/>
        <v>42562</v>
      </c>
      <c r="H4361" s="2">
        <f t="shared" si="681"/>
        <v>0.76458333332993789</v>
      </c>
      <c r="I4361">
        <f t="shared" si="682"/>
        <v>18</v>
      </c>
      <c r="J4361" t="str">
        <f t="shared" si="683"/>
        <v>Evening</v>
      </c>
      <c r="K4361" t="str">
        <f t="shared" si="684"/>
        <v>Wednesday</v>
      </c>
      <c r="L4361" t="str">
        <f t="shared" si="685"/>
        <v>Failed</v>
      </c>
      <c r="M4361">
        <f t="shared" si="686"/>
        <v>0</v>
      </c>
      <c r="N4361">
        <f t="shared" si="687"/>
        <v>1</v>
      </c>
      <c r="O4361">
        <v>1</v>
      </c>
      <c r="P4361" t="str">
        <f t="shared" si="688"/>
        <v>Airport Route</v>
      </c>
      <c r="Q4361" t="str">
        <f t="shared" si="689"/>
        <v/>
      </c>
    </row>
    <row r="4362" spans="1:17">
      <c r="A4362">
        <v>925</v>
      </c>
      <c r="B4362" t="s">
        <v>6</v>
      </c>
      <c r="C4362" t="s">
        <v>10</v>
      </c>
      <c r="D4362" t="s">
        <v>11</v>
      </c>
      <c r="E4362" s="1">
        <v>42562.765277777777</v>
      </c>
      <c r="F4362" t="s">
        <v>10</v>
      </c>
      <c r="G4362" s="3">
        <f t="shared" si="680"/>
        <v>42562</v>
      </c>
      <c r="H4362" s="2">
        <f t="shared" si="681"/>
        <v>0.76527777777664596</v>
      </c>
      <c r="I4362">
        <f t="shared" si="682"/>
        <v>18</v>
      </c>
      <c r="J4362" t="str">
        <f t="shared" si="683"/>
        <v>Evening</v>
      </c>
      <c r="K4362" t="str">
        <f t="shared" si="684"/>
        <v>Sunday</v>
      </c>
      <c r="L4362" t="str">
        <f t="shared" si="685"/>
        <v>Failed</v>
      </c>
      <c r="M4362">
        <f t="shared" si="686"/>
        <v>0</v>
      </c>
      <c r="N4362">
        <f t="shared" si="687"/>
        <v>1</v>
      </c>
      <c r="O4362">
        <v>1</v>
      </c>
      <c r="P4362" t="str">
        <f t="shared" si="688"/>
        <v>Airport Route</v>
      </c>
      <c r="Q4362" t="str">
        <f t="shared" si="689"/>
        <v/>
      </c>
    </row>
    <row r="4363" spans="1:17">
      <c r="A4363">
        <v>935</v>
      </c>
      <c r="B4363" t="s">
        <v>6</v>
      </c>
      <c r="C4363" t="s">
        <v>10</v>
      </c>
      <c r="D4363" t="s">
        <v>11</v>
      </c>
      <c r="E4363" s="1">
        <v>42562.765277777777</v>
      </c>
      <c r="F4363" t="s">
        <v>10</v>
      </c>
      <c r="G4363" s="3">
        <f t="shared" si="680"/>
        <v>42562</v>
      </c>
      <c r="H4363" s="2">
        <f t="shared" si="681"/>
        <v>0.76527777777664596</v>
      </c>
      <c r="I4363">
        <f t="shared" si="682"/>
        <v>18</v>
      </c>
      <c r="J4363" t="str">
        <f t="shared" si="683"/>
        <v>Evening</v>
      </c>
      <c r="K4363" t="str">
        <f t="shared" si="684"/>
        <v>Wednesday</v>
      </c>
      <c r="L4363" t="str">
        <f t="shared" si="685"/>
        <v>Failed</v>
      </c>
      <c r="M4363">
        <f t="shared" si="686"/>
        <v>0</v>
      </c>
      <c r="N4363">
        <f t="shared" si="687"/>
        <v>1</v>
      </c>
      <c r="O4363">
        <v>1</v>
      </c>
      <c r="P4363" t="str">
        <f t="shared" si="688"/>
        <v>Airport Route</v>
      </c>
      <c r="Q4363" t="str">
        <f t="shared" si="689"/>
        <v/>
      </c>
    </row>
    <row r="4364" spans="1:17">
      <c r="A4364">
        <v>912</v>
      </c>
      <c r="B4364" t="s">
        <v>6</v>
      </c>
      <c r="C4364" t="s">
        <v>10</v>
      </c>
      <c r="D4364" t="s">
        <v>11</v>
      </c>
      <c r="E4364" s="1">
        <v>42562.765972222223</v>
      </c>
      <c r="F4364" t="s">
        <v>10</v>
      </c>
      <c r="G4364" s="3">
        <f t="shared" si="680"/>
        <v>42562</v>
      </c>
      <c r="H4364" s="2">
        <f t="shared" si="681"/>
        <v>0.76597222222335404</v>
      </c>
      <c r="I4364">
        <f t="shared" si="682"/>
        <v>18</v>
      </c>
      <c r="J4364" t="str">
        <f t="shared" si="683"/>
        <v>Evening</v>
      </c>
      <c r="K4364" t="str">
        <f t="shared" si="684"/>
        <v>Monday</v>
      </c>
      <c r="L4364" t="str">
        <f t="shared" si="685"/>
        <v>Failed</v>
      </c>
      <c r="M4364">
        <f t="shared" si="686"/>
        <v>0</v>
      </c>
      <c r="N4364">
        <f t="shared" si="687"/>
        <v>1</v>
      </c>
      <c r="O4364">
        <v>1</v>
      </c>
      <c r="P4364" t="str">
        <f t="shared" si="688"/>
        <v>Airport Route</v>
      </c>
      <c r="Q4364" t="str">
        <f t="shared" si="689"/>
        <v/>
      </c>
    </row>
    <row r="4365" spans="1:17">
      <c r="A4365">
        <v>921</v>
      </c>
      <c r="B4365" t="s">
        <v>6</v>
      </c>
      <c r="C4365" t="s">
        <v>10</v>
      </c>
      <c r="D4365" t="s">
        <v>11</v>
      </c>
      <c r="E4365" s="1">
        <v>42562.76666666667</v>
      </c>
      <c r="F4365" t="s">
        <v>10</v>
      </c>
      <c r="G4365" s="3">
        <f t="shared" si="680"/>
        <v>42562</v>
      </c>
      <c r="H4365" s="2">
        <f t="shared" si="681"/>
        <v>0.76666666667006211</v>
      </c>
      <c r="I4365">
        <f t="shared" si="682"/>
        <v>18</v>
      </c>
      <c r="J4365" t="str">
        <f t="shared" si="683"/>
        <v>Evening</v>
      </c>
      <c r="K4365" t="str">
        <f t="shared" si="684"/>
        <v>Wednesday</v>
      </c>
      <c r="L4365" t="str">
        <f t="shared" si="685"/>
        <v>Failed</v>
      </c>
      <c r="M4365">
        <f t="shared" si="686"/>
        <v>0</v>
      </c>
      <c r="N4365">
        <f t="shared" si="687"/>
        <v>1</v>
      </c>
      <c r="O4365">
        <v>1</v>
      </c>
      <c r="P4365" t="str">
        <f t="shared" si="688"/>
        <v>Airport Route</v>
      </c>
      <c r="Q4365" t="str">
        <f t="shared" si="689"/>
        <v/>
      </c>
    </row>
    <row r="4366" spans="1:17">
      <c r="A4366">
        <v>931</v>
      </c>
      <c r="B4366" t="s">
        <v>6</v>
      </c>
      <c r="C4366" t="s">
        <v>10</v>
      </c>
      <c r="D4366" t="s">
        <v>11</v>
      </c>
      <c r="E4366" s="1">
        <v>42562.768750000003</v>
      </c>
      <c r="F4366" t="s">
        <v>10</v>
      </c>
      <c r="G4366" s="3">
        <f t="shared" si="680"/>
        <v>42562</v>
      </c>
      <c r="H4366" s="2">
        <f t="shared" si="681"/>
        <v>0.76875000000291038</v>
      </c>
      <c r="I4366">
        <f t="shared" si="682"/>
        <v>18</v>
      </c>
      <c r="J4366" t="str">
        <f t="shared" si="683"/>
        <v>Evening</v>
      </c>
      <c r="K4366" t="str">
        <f t="shared" si="684"/>
        <v>Saturday</v>
      </c>
      <c r="L4366" t="str">
        <f t="shared" si="685"/>
        <v>Failed</v>
      </c>
      <c r="M4366">
        <f t="shared" si="686"/>
        <v>0</v>
      </c>
      <c r="N4366">
        <f t="shared" si="687"/>
        <v>1</v>
      </c>
      <c r="O4366">
        <v>1</v>
      </c>
      <c r="P4366" t="str">
        <f t="shared" si="688"/>
        <v>Airport Route</v>
      </c>
      <c r="Q4366" t="str">
        <f t="shared" si="689"/>
        <v/>
      </c>
    </row>
    <row r="4367" spans="1:17">
      <c r="A4367">
        <v>917</v>
      </c>
      <c r="B4367" t="s">
        <v>6</v>
      </c>
      <c r="C4367" t="s">
        <v>10</v>
      </c>
      <c r="D4367" t="s">
        <v>11</v>
      </c>
      <c r="E4367" s="1">
        <v>42562.769444444442</v>
      </c>
      <c r="F4367" t="s">
        <v>10</v>
      </c>
      <c r="G4367" s="3">
        <f t="shared" si="680"/>
        <v>42562</v>
      </c>
      <c r="H4367" s="2">
        <f t="shared" si="681"/>
        <v>0.7694444444423425</v>
      </c>
      <c r="I4367">
        <f t="shared" si="682"/>
        <v>18</v>
      </c>
      <c r="J4367" t="str">
        <f t="shared" si="683"/>
        <v>Evening</v>
      </c>
      <c r="K4367" t="str">
        <f t="shared" si="684"/>
        <v>Saturday</v>
      </c>
      <c r="L4367" t="str">
        <f t="shared" si="685"/>
        <v>Failed</v>
      </c>
      <c r="M4367">
        <f t="shared" si="686"/>
        <v>0</v>
      </c>
      <c r="N4367">
        <f t="shared" si="687"/>
        <v>1</v>
      </c>
      <c r="O4367">
        <v>1</v>
      </c>
      <c r="P4367" t="str">
        <f t="shared" si="688"/>
        <v>Airport Route</v>
      </c>
      <c r="Q4367" t="str">
        <f t="shared" si="689"/>
        <v/>
      </c>
    </row>
    <row r="4368" spans="1:17">
      <c r="A4368">
        <v>937</v>
      </c>
      <c r="B4368" t="s">
        <v>6</v>
      </c>
      <c r="C4368" t="s">
        <v>10</v>
      </c>
      <c r="D4368" t="s">
        <v>11</v>
      </c>
      <c r="E4368" s="1">
        <v>42562.770138888889</v>
      </c>
      <c r="F4368" t="s">
        <v>10</v>
      </c>
      <c r="G4368" s="3">
        <f t="shared" si="680"/>
        <v>42562</v>
      </c>
      <c r="H4368" s="2">
        <f t="shared" si="681"/>
        <v>0.77013888888905058</v>
      </c>
      <c r="I4368">
        <f t="shared" si="682"/>
        <v>18</v>
      </c>
      <c r="J4368" t="str">
        <f t="shared" si="683"/>
        <v>Evening</v>
      </c>
      <c r="K4368" t="str">
        <f t="shared" si="684"/>
        <v>Friday</v>
      </c>
      <c r="L4368" t="str">
        <f t="shared" si="685"/>
        <v>Failed</v>
      </c>
      <c r="M4368">
        <f t="shared" si="686"/>
        <v>0</v>
      </c>
      <c r="N4368">
        <f t="shared" si="687"/>
        <v>1</v>
      </c>
      <c r="O4368">
        <v>1</v>
      </c>
      <c r="P4368" t="str">
        <f t="shared" si="688"/>
        <v>Airport Route</v>
      </c>
      <c r="Q4368" t="str">
        <f t="shared" si="689"/>
        <v/>
      </c>
    </row>
    <row r="4369" spans="1:17">
      <c r="A4369">
        <v>934</v>
      </c>
      <c r="B4369" t="s">
        <v>6</v>
      </c>
      <c r="C4369" t="s">
        <v>10</v>
      </c>
      <c r="D4369" t="s">
        <v>11</v>
      </c>
      <c r="E4369" s="1">
        <v>42562.770138888889</v>
      </c>
      <c r="F4369" t="s">
        <v>10</v>
      </c>
      <c r="G4369" s="3">
        <f t="shared" si="680"/>
        <v>42562</v>
      </c>
      <c r="H4369" s="2">
        <f t="shared" si="681"/>
        <v>0.77013888888905058</v>
      </c>
      <c r="I4369">
        <f t="shared" si="682"/>
        <v>18</v>
      </c>
      <c r="J4369" t="str">
        <f t="shared" si="683"/>
        <v>Evening</v>
      </c>
      <c r="K4369" t="str">
        <f t="shared" si="684"/>
        <v>Tuesday</v>
      </c>
      <c r="L4369" t="str">
        <f t="shared" si="685"/>
        <v>Failed</v>
      </c>
      <c r="M4369">
        <f t="shared" si="686"/>
        <v>0</v>
      </c>
      <c r="N4369">
        <f t="shared" si="687"/>
        <v>1</v>
      </c>
      <c r="O4369">
        <v>1</v>
      </c>
      <c r="P4369" t="str">
        <f t="shared" si="688"/>
        <v>Airport Route</v>
      </c>
      <c r="Q4369" t="str">
        <f t="shared" si="689"/>
        <v/>
      </c>
    </row>
    <row r="4370" spans="1:17">
      <c r="A4370">
        <v>933</v>
      </c>
      <c r="B4370" t="s">
        <v>6</v>
      </c>
      <c r="C4370" t="s">
        <v>10</v>
      </c>
      <c r="D4370" t="s">
        <v>11</v>
      </c>
      <c r="E4370" s="1">
        <v>42562.770138888889</v>
      </c>
      <c r="F4370" t="s">
        <v>10</v>
      </c>
      <c r="G4370" s="3">
        <f t="shared" si="680"/>
        <v>42562</v>
      </c>
      <c r="H4370" s="2">
        <f t="shared" si="681"/>
        <v>0.77013888888905058</v>
      </c>
      <c r="I4370">
        <f t="shared" si="682"/>
        <v>18</v>
      </c>
      <c r="J4370" t="str">
        <f t="shared" si="683"/>
        <v>Evening</v>
      </c>
      <c r="K4370" t="str">
        <f t="shared" si="684"/>
        <v>Monday</v>
      </c>
      <c r="L4370" t="str">
        <f t="shared" si="685"/>
        <v>Failed</v>
      </c>
      <c r="M4370">
        <f t="shared" si="686"/>
        <v>0</v>
      </c>
      <c r="N4370">
        <f t="shared" si="687"/>
        <v>1</v>
      </c>
      <c r="O4370">
        <v>1</v>
      </c>
      <c r="P4370" t="str">
        <f t="shared" si="688"/>
        <v>Airport Route</v>
      </c>
      <c r="Q4370" t="str">
        <f t="shared" si="689"/>
        <v/>
      </c>
    </row>
    <row r="4371" spans="1:17">
      <c r="A4371">
        <v>924</v>
      </c>
      <c r="B4371" t="s">
        <v>6</v>
      </c>
      <c r="C4371" t="s">
        <v>10</v>
      </c>
      <c r="D4371" t="s">
        <v>11</v>
      </c>
      <c r="E4371" s="1">
        <v>42562.770833333336</v>
      </c>
      <c r="F4371" t="s">
        <v>10</v>
      </c>
      <c r="G4371" s="3">
        <f t="shared" si="680"/>
        <v>42562</v>
      </c>
      <c r="H4371" s="2">
        <f t="shared" si="681"/>
        <v>0.77083333333575865</v>
      </c>
      <c r="I4371">
        <f t="shared" si="682"/>
        <v>18</v>
      </c>
      <c r="J4371" t="str">
        <f t="shared" si="683"/>
        <v>Evening</v>
      </c>
      <c r="K4371" t="str">
        <f t="shared" si="684"/>
        <v>Saturday</v>
      </c>
      <c r="L4371" t="str">
        <f t="shared" si="685"/>
        <v>Failed</v>
      </c>
      <c r="M4371">
        <f t="shared" si="686"/>
        <v>0</v>
      </c>
      <c r="N4371">
        <f t="shared" si="687"/>
        <v>1</v>
      </c>
      <c r="O4371">
        <v>1</v>
      </c>
      <c r="P4371" t="str">
        <f t="shared" si="688"/>
        <v>Airport Route</v>
      </c>
      <c r="Q4371" t="str">
        <f t="shared" si="689"/>
        <v/>
      </c>
    </row>
    <row r="4372" spans="1:17">
      <c r="A4372">
        <v>942</v>
      </c>
      <c r="B4372" t="s">
        <v>6</v>
      </c>
      <c r="C4372" t="s">
        <v>10</v>
      </c>
      <c r="D4372" t="s">
        <v>11</v>
      </c>
      <c r="E4372" s="1">
        <v>42562.770833333336</v>
      </c>
      <c r="F4372" t="s">
        <v>10</v>
      </c>
      <c r="G4372" s="3">
        <f t="shared" si="680"/>
        <v>42562</v>
      </c>
      <c r="H4372" s="2">
        <f t="shared" si="681"/>
        <v>0.77083333333575865</v>
      </c>
      <c r="I4372">
        <f t="shared" si="682"/>
        <v>18</v>
      </c>
      <c r="J4372" t="str">
        <f t="shared" si="683"/>
        <v>Evening</v>
      </c>
      <c r="K4372" t="str">
        <f t="shared" si="684"/>
        <v>Wednesday</v>
      </c>
      <c r="L4372" t="str">
        <f t="shared" si="685"/>
        <v>Failed</v>
      </c>
      <c r="M4372">
        <f t="shared" si="686"/>
        <v>0</v>
      </c>
      <c r="N4372">
        <f t="shared" si="687"/>
        <v>1</v>
      </c>
      <c r="O4372">
        <v>1</v>
      </c>
      <c r="P4372" t="str">
        <f t="shared" si="688"/>
        <v>Airport Route</v>
      </c>
      <c r="Q4372" t="str">
        <f t="shared" si="689"/>
        <v/>
      </c>
    </row>
    <row r="4373" spans="1:17">
      <c r="A4373">
        <v>938</v>
      </c>
      <c r="B4373" t="s">
        <v>6</v>
      </c>
      <c r="C4373" t="s">
        <v>10</v>
      </c>
      <c r="D4373" t="s">
        <v>11</v>
      </c>
      <c r="E4373" s="1">
        <v>42562.771527777775</v>
      </c>
      <c r="F4373" t="s">
        <v>10</v>
      </c>
      <c r="G4373" s="3">
        <f t="shared" si="680"/>
        <v>42562</v>
      </c>
      <c r="H4373" s="2">
        <f t="shared" si="681"/>
        <v>0.77152777777519077</v>
      </c>
      <c r="I4373">
        <f t="shared" si="682"/>
        <v>18</v>
      </c>
      <c r="J4373" t="str">
        <f t="shared" si="683"/>
        <v>Evening</v>
      </c>
      <c r="K4373" t="str">
        <f t="shared" si="684"/>
        <v>Saturday</v>
      </c>
      <c r="L4373" t="str">
        <f t="shared" si="685"/>
        <v>Failed</v>
      </c>
      <c r="M4373">
        <f t="shared" si="686"/>
        <v>0</v>
      </c>
      <c r="N4373">
        <f t="shared" si="687"/>
        <v>1</v>
      </c>
      <c r="O4373">
        <v>1</v>
      </c>
      <c r="P4373" t="str">
        <f t="shared" si="688"/>
        <v>Airport Route</v>
      </c>
      <c r="Q4373" t="str">
        <f t="shared" si="689"/>
        <v/>
      </c>
    </row>
    <row r="4374" spans="1:17">
      <c r="A4374">
        <v>940</v>
      </c>
      <c r="B4374" t="s">
        <v>6</v>
      </c>
      <c r="C4374" t="s">
        <v>10</v>
      </c>
      <c r="D4374" t="s">
        <v>11</v>
      </c>
      <c r="E4374" s="1">
        <v>42562.772222222222</v>
      </c>
      <c r="F4374" t="s">
        <v>10</v>
      </c>
      <c r="G4374" s="3">
        <f t="shared" si="680"/>
        <v>42562</v>
      </c>
      <c r="H4374" s="2">
        <f t="shared" si="681"/>
        <v>0.77222222222189885</v>
      </c>
      <c r="I4374">
        <f t="shared" si="682"/>
        <v>18</v>
      </c>
      <c r="J4374" t="str">
        <f t="shared" si="683"/>
        <v>Evening</v>
      </c>
      <c r="K4374" t="str">
        <f t="shared" si="684"/>
        <v>Monday</v>
      </c>
      <c r="L4374" t="str">
        <f t="shared" si="685"/>
        <v>Failed</v>
      </c>
      <c r="M4374">
        <f t="shared" si="686"/>
        <v>0</v>
      </c>
      <c r="N4374">
        <f t="shared" si="687"/>
        <v>1</v>
      </c>
      <c r="O4374">
        <v>1</v>
      </c>
      <c r="P4374" t="str">
        <f t="shared" si="688"/>
        <v>Airport Route</v>
      </c>
      <c r="Q4374" t="str">
        <f t="shared" si="689"/>
        <v/>
      </c>
    </row>
    <row r="4375" spans="1:17">
      <c r="A4375">
        <v>953</v>
      </c>
      <c r="B4375" t="s">
        <v>6</v>
      </c>
      <c r="C4375" t="s">
        <v>10</v>
      </c>
      <c r="D4375" t="s">
        <v>11</v>
      </c>
      <c r="E4375" s="1">
        <v>42562.774305555555</v>
      </c>
      <c r="F4375" t="s">
        <v>10</v>
      </c>
      <c r="G4375" s="3">
        <f t="shared" si="680"/>
        <v>42562</v>
      </c>
      <c r="H4375" s="2">
        <f t="shared" si="681"/>
        <v>0.77430555555474712</v>
      </c>
      <c r="I4375">
        <f t="shared" si="682"/>
        <v>18</v>
      </c>
      <c r="J4375" t="str">
        <f t="shared" si="683"/>
        <v>Evening</v>
      </c>
      <c r="K4375" t="str">
        <f t="shared" si="684"/>
        <v>Sunday</v>
      </c>
      <c r="L4375" t="str">
        <f t="shared" si="685"/>
        <v>Failed</v>
      </c>
      <c r="M4375">
        <f t="shared" si="686"/>
        <v>0</v>
      </c>
      <c r="N4375">
        <f t="shared" si="687"/>
        <v>1</v>
      </c>
      <c r="O4375">
        <v>1</v>
      </c>
      <c r="P4375" t="str">
        <f t="shared" si="688"/>
        <v>Airport Route</v>
      </c>
      <c r="Q4375" t="str">
        <f t="shared" si="689"/>
        <v/>
      </c>
    </row>
    <row r="4376" spans="1:17">
      <c r="A4376">
        <v>941</v>
      </c>
      <c r="B4376" t="s">
        <v>6</v>
      </c>
      <c r="C4376" t="s">
        <v>10</v>
      </c>
      <c r="D4376" t="s">
        <v>11</v>
      </c>
      <c r="E4376" s="1">
        <v>42562.774305555555</v>
      </c>
      <c r="F4376" t="s">
        <v>10</v>
      </c>
      <c r="G4376" s="3">
        <f t="shared" si="680"/>
        <v>42562</v>
      </c>
      <c r="H4376" s="2">
        <f t="shared" si="681"/>
        <v>0.77430555555474712</v>
      </c>
      <c r="I4376">
        <f t="shared" si="682"/>
        <v>18</v>
      </c>
      <c r="J4376" t="str">
        <f t="shared" si="683"/>
        <v>Evening</v>
      </c>
      <c r="K4376" t="str">
        <f t="shared" si="684"/>
        <v>Tuesday</v>
      </c>
      <c r="L4376" t="str">
        <f t="shared" si="685"/>
        <v>Failed</v>
      </c>
      <c r="M4376">
        <f t="shared" si="686"/>
        <v>0</v>
      </c>
      <c r="N4376">
        <f t="shared" si="687"/>
        <v>1</v>
      </c>
      <c r="O4376">
        <v>1</v>
      </c>
      <c r="P4376" t="str">
        <f t="shared" si="688"/>
        <v>Airport Route</v>
      </c>
      <c r="Q4376" t="str">
        <f t="shared" si="689"/>
        <v/>
      </c>
    </row>
    <row r="4377" spans="1:17">
      <c r="A4377">
        <v>946</v>
      </c>
      <c r="B4377" t="s">
        <v>6</v>
      </c>
      <c r="C4377" t="s">
        <v>10</v>
      </c>
      <c r="D4377" t="s">
        <v>11</v>
      </c>
      <c r="E4377" s="1">
        <v>42562.775000000001</v>
      </c>
      <c r="F4377" t="s">
        <v>10</v>
      </c>
      <c r="G4377" s="3">
        <f t="shared" si="680"/>
        <v>42562</v>
      </c>
      <c r="H4377" s="2">
        <f t="shared" si="681"/>
        <v>0.77500000000145519</v>
      </c>
      <c r="I4377">
        <f t="shared" si="682"/>
        <v>18</v>
      </c>
      <c r="J4377" t="str">
        <f t="shared" si="683"/>
        <v>Evening</v>
      </c>
      <c r="K4377" t="str">
        <f t="shared" si="684"/>
        <v>Sunday</v>
      </c>
      <c r="L4377" t="str">
        <f t="shared" si="685"/>
        <v>Failed</v>
      </c>
      <c r="M4377">
        <f t="shared" si="686"/>
        <v>0</v>
      </c>
      <c r="N4377">
        <f t="shared" si="687"/>
        <v>1</v>
      </c>
      <c r="O4377">
        <v>1</v>
      </c>
      <c r="P4377" t="str">
        <f t="shared" si="688"/>
        <v>Airport Route</v>
      </c>
      <c r="Q4377" t="str">
        <f t="shared" si="689"/>
        <v/>
      </c>
    </row>
    <row r="4378" spans="1:17">
      <c r="A4378">
        <v>950</v>
      </c>
      <c r="B4378" t="s">
        <v>6</v>
      </c>
      <c r="C4378" t="s">
        <v>10</v>
      </c>
      <c r="D4378" t="s">
        <v>11</v>
      </c>
      <c r="E4378" s="1">
        <v>42562.775000000001</v>
      </c>
      <c r="F4378" t="s">
        <v>10</v>
      </c>
      <c r="G4378" s="3">
        <f t="shared" si="680"/>
        <v>42562</v>
      </c>
      <c r="H4378" s="2">
        <f t="shared" si="681"/>
        <v>0.77500000000145519</v>
      </c>
      <c r="I4378">
        <f t="shared" si="682"/>
        <v>18</v>
      </c>
      <c r="J4378" t="str">
        <f t="shared" si="683"/>
        <v>Evening</v>
      </c>
      <c r="K4378" t="str">
        <f t="shared" si="684"/>
        <v>Thursday</v>
      </c>
      <c r="L4378" t="str">
        <f t="shared" si="685"/>
        <v>Failed</v>
      </c>
      <c r="M4378">
        <f t="shared" si="686"/>
        <v>0</v>
      </c>
      <c r="N4378">
        <f t="shared" si="687"/>
        <v>1</v>
      </c>
      <c r="O4378">
        <v>1</v>
      </c>
      <c r="P4378" t="str">
        <f t="shared" si="688"/>
        <v>Airport Route</v>
      </c>
      <c r="Q4378" t="str">
        <f t="shared" si="689"/>
        <v/>
      </c>
    </row>
    <row r="4379" spans="1:17">
      <c r="A4379">
        <v>948</v>
      </c>
      <c r="B4379" t="s">
        <v>6</v>
      </c>
      <c r="C4379" t="s">
        <v>10</v>
      </c>
      <c r="D4379" t="s">
        <v>11</v>
      </c>
      <c r="E4379" s="1">
        <v>42562.775694444441</v>
      </c>
      <c r="F4379" t="s">
        <v>10</v>
      </c>
      <c r="G4379" s="3">
        <f t="shared" si="680"/>
        <v>42562</v>
      </c>
      <c r="H4379" s="2">
        <f t="shared" si="681"/>
        <v>0.77569444444088731</v>
      </c>
      <c r="I4379">
        <f t="shared" si="682"/>
        <v>18</v>
      </c>
      <c r="J4379" t="str">
        <f t="shared" si="683"/>
        <v>Evening</v>
      </c>
      <c r="K4379" t="str">
        <f t="shared" si="684"/>
        <v>Tuesday</v>
      </c>
      <c r="L4379" t="str">
        <f t="shared" si="685"/>
        <v>Failed</v>
      </c>
      <c r="M4379">
        <f t="shared" si="686"/>
        <v>0</v>
      </c>
      <c r="N4379">
        <f t="shared" si="687"/>
        <v>1</v>
      </c>
      <c r="O4379">
        <v>1</v>
      </c>
      <c r="P4379" t="str">
        <f t="shared" si="688"/>
        <v>Airport Route</v>
      </c>
      <c r="Q4379" t="str">
        <f t="shared" si="689"/>
        <v/>
      </c>
    </row>
    <row r="4380" spans="1:17">
      <c r="A4380">
        <v>945</v>
      </c>
      <c r="B4380" t="s">
        <v>6</v>
      </c>
      <c r="C4380" t="s">
        <v>10</v>
      </c>
      <c r="D4380" t="s">
        <v>11</v>
      </c>
      <c r="E4380" s="1">
        <v>42562.776388888888</v>
      </c>
      <c r="F4380" t="s">
        <v>10</v>
      </c>
      <c r="G4380" s="3">
        <f t="shared" si="680"/>
        <v>42562</v>
      </c>
      <c r="H4380" s="2">
        <f t="shared" si="681"/>
        <v>0.77638888888759539</v>
      </c>
      <c r="I4380">
        <f t="shared" si="682"/>
        <v>18</v>
      </c>
      <c r="J4380" t="str">
        <f t="shared" si="683"/>
        <v>Evening</v>
      </c>
      <c r="K4380" t="str">
        <f t="shared" si="684"/>
        <v>Saturday</v>
      </c>
      <c r="L4380" t="str">
        <f t="shared" si="685"/>
        <v>Failed</v>
      </c>
      <c r="M4380">
        <f t="shared" si="686"/>
        <v>0</v>
      </c>
      <c r="N4380">
        <f t="shared" si="687"/>
        <v>1</v>
      </c>
      <c r="O4380">
        <v>1</v>
      </c>
      <c r="P4380" t="str">
        <f t="shared" si="688"/>
        <v>Airport Route</v>
      </c>
      <c r="Q4380" t="str">
        <f t="shared" si="689"/>
        <v/>
      </c>
    </row>
    <row r="4381" spans="1:17">
      <c r="A4381">
        <v>955</v>
      </c>
      <c r="B4381" t="s">
        <v>6</v>
      </c>
      <c r="C4381" t="s">
        <v>10</v>
      </c>
      <c r="D4381" t="s">
        <v>11</v>
      </c>
      <c r="E4381" s="1">
        <v>42562.777777777781</v>
      </c>
      <c r="F4381" t="s">
        <v>10</v>
      </c>
      <c r="G4381" s="3">
        <f t="shared" si="680"/>
        <v>42562</v>
      </c>
      <c r="H4381" s="2">
        <f t="shared" si="681"/>
        <v>0.77777777778101154</v>
      </c>
      <c r="I4381">
        <f t="shared" si="682"/>
        <v>18</v>
      </c>
      <c r="J4381" t="str">
        <f t="shared" si="683"/>
        <v>Evening</v>
      </c>
      <c r="K4381" t="str">
        <f t="shared" si="684"/>
        <v>Tuesday</v>
      </c>
      <c r="L4381" t="str">
        <f t="shared" si="685"/>
        <v>Failed</v>
      </c>
      <c r="M4381">
        <f t="shared" si="686"/>
        <v>0</v>
      </c>
      <c r="N4381">
        <f t="shared" si="687"/>
        <v>1</v>
      </c>
      <c r="O4381">
        <v>1</v>
      </c>
      <c r="P4381" t="str">
        <f t="shared" si="688"/>
        <v>Airport Route</v>
      </c>
      <c r="Q4381" t="str">
        <f t="shared" si="689"/>
        <v/>
      </c>
    </row>
    <row r="4382" spans="1:17">
      <c r="A4382">
        <v>956</v>
      </c>
      <c r="B4382" t="s">
        <v>6</v>
      </c>
      <c r="C4382" t="s">
        <v>10</v>
      </c>
      <c r="D4382" t="s">
        <v>11</v>
      </c>
      <c r="E4382" s="1">
        <v>42562.777777777781</v>
      </c>
      <c r="F4382" t="s">
        <v>10</v>
      </c>
      <c r="G4382" s="3">
        <f t="shared" si="680"/>
        <v>42562</v>
      </c>
      <c r="H4382" s="2">
        <f t="shared" si="681"/>
        <v>0.77777777778101154</v>
      </c>
      <c r="I4382">
        <f t="shared" si="682"/>
        <v>18</v>
      </c>
      <c r="J4382" t="str">
        <f t="shared" si="683"/>
        <v>Evening</v>
      </c>
      <c r="K4382" t="str">
        <f t="shared" si="684"/>
        <v>Wednesday</v>
      </c>
      <c r="L4382" t="str">
        <f t="shared" si="685"/>
        <v>Failed</v>
      </c>
      <c r="M4382">
        <f t="shared" si="686"/>
        <v>0</v>
      </c>
      <c r="N4382">
        <f t="shared" si="687"/>
        <v>1</v>
      </c>
      <c r="O4382">
        <v>1</v>
      </c>
      <c r="P4382" t="str">
        <f t="shared" si="688"/>
        <v>Airport Route</v>
      </c>
      <c r="Q4382" t="str">
        <f t="shared" si="689"/>
        <v/>
      </c>
    </row>
    <row r="4383" spans="1:17">
      <c r="A4383">
        <v>949</v>
      </c>
      <c r="B4383" t="s">
        <v>6</v>
      </c>
      <c r="C4383" t="s">
        <v>10</v>
      </c>
      <c r="D4383" t="s">
        <v>11</v>
      </c>
      <c r="E4383" s="1">
        <v>42562.77847222222</v>
      </c>
      <c r="F4383" t="s">
        <v>10</v>
      </c>
      <c r="G4383" s="3">
        <f t="shared" si="680"/>
        <v>42562</v>
      </c>
      <c r="H4383" s="2">
        <f t="shared" si="681"/>
        <v>0.77847222222044365</v>
      </c>
      <c r="I4383">
        <f t="shared" si="682"/>
        <v>18</v>
      </c>
      <c r="J4383" t="str">
        <f t="shared" si="683"/>
        <v>Evening</v>
      </c>
      <c r="K4383" t="str">
        <f t="shared" si="684"/>
        <v>Wednesday</v>
      </c>
      <c r="L4383" t="str">
        <f t="shared" si="685"/>
        <v>Failed</v>
      </c>
      <c r="M4383">
        <f t="shared" si="686"/>
        <v>0</v>
      </c>
      <c r="N4383">
        <f t="shared" si="687"/>
        <v>1</v>
      </c>
      <c r="O4383">
        <v>1</v>
      </c>
      <c r="P4383" t="str">
        <f t="shared" si="688"/>
        <v>Airport Route</v>
      </c>
      <c r="Q4383" t="str">
        <f t="shared" si="689"/>
        <v/>
      </c>
    </row>
    <row r="4384" spans="1:17">
      <c r="A4384">
        <v>958</v>
      </c>
      <c r="B4384" t="s">
        <v>6</v>
      </c>
      <c r="C4384" t="s">
        <v>10</v>
      </c>
      <c r="D4384" t="s">
        <v>11</v>
      </c>
      <c r="E4384" s="1">
        <v>42562.779166666667</v>
      </c>
      <c r="F4384" t="s">
        <v>10</v>
      </c>
      <c r="G4384" s="3">
        <f t="shared" si="680"/>
        <v>42562</v>
      </c>
      <c r="H4384" s="2">
        <f t="shared" si="681"/>
        <v>0.77916666666715173</v>
      </c>
      <c r="I4384">
        <f t="shared" si="682"/>
        <v>18</v>
      </c>
      <c r="J4384" t="str">
        <f t="shared" si="683"/>
        <v>Evening</v>
      </c>
      <c r="K4384" t="str">
        <f t="shared" si="684"/>
        <v>Friday</v>
      </c>
      <c r="L4384" t="str">
        <f t="shared" si="685"/>
        <v>Failed</v>
      </c>
      <c r="M4384">
        <f t="shared" si="686"/>
        <v>0</v>
      </c>
      <c r="N4384">
        <f t="shared" si="687"/>
        <v>1</v>
      </c>
      <c r="O4384">
        <v>1</v>
      </c>
      <c r="P4384" t="str">
        <f t="shared" si="688"/>
        <v>Airport Route</v>
      </c>
      <c r="Q4384" t="str">
        <f t="shared" si="689"/>
        <v/>
      </c>
    </row>
    <row r="4385" spans="1:17">
      <c r="A4385">
        <v>957</v>
      </c>
      <c r="B4385" t="s">
        <v>6</v>
      </c>
      <c r="C4385" t="s">
        <v>10</v>
      </c>
      <c r="D4385" t="s">
        <v>11</v>
      </c>
      <c r="E4385" s="1">
        <v>42562.779166666667</v>
      </c>
      <c r="F4385" t="s">
        <v>10</v>
      </c>
      <c r="G4385" s="3">
        <f t="shared" si="680"/>
        <v>42562</v>
      </c>
      <c r="H4385" s="2">
        <f t="shared" si="681"/>
        <v>0.77916666666715173</v>
      </c>
      <c r="I4385">
        <f t="shared" si="682"/>
        <v>18</v>
      </c>
      <c r="J4385" t="str">
        <f t="shared" si="683"/>
        <v>Evening</v>
      </c>
      <c r="K4385" t="str">
        <f t="shared" si="684"/>
        <v>Thursday</v>
      </c>
      <c r="L4385" t="str">
        <f t="shared" si="685"/>
        <v>Failed</v>
      </c>
      <c r="M4385">
        <f t="shared" si="686"/>
        <v>0</v>
      </c>
      <c r="N4385">
        <f t="shared" si="687"/>
        <v>1</v>
      </c>
      <c r="O4385">
        <v>1</v>
      </c>
      <c r="P4385" t="str">
        <f t="shared" si="688"/>
        <v>Airport Route</v>
      </c>
      <c r="Q4385" t="str">
        <f t="shared" si="689"/>
        <v/>
      </c>
    </row>
    <row r="4386" spans="1:17">
      <c r="A4386">
        <v>959</v>
      </c>
      <c r="B4386" t="s">
        <v>6</v>
      </c>
      <c r="C4386" t="s">
        <v>10</v>
      </c>
      <c r="D4386" t="s">
        <v>11</v>
      </c>
      <c r="E4386" s="1">
        <v>42562.779861111114</v>
      </c>
      <c r="F4386" t="s">
        <v>10</v>
      </c>
      <c r="G4386" s="3">
        <f t="shared" si="680"/>
        <v>42562</v>
      </c>
      <c r="H4386" s="2">
        <f t="shared" si="681"/>
        <v>0.77986111111385981</v>
      </c>
      <c r="I4386">
        <f t="shared" si="682"/>
        <v>18</v>
      </c>
      <c r="J4386" t="str">
        <f t="shared" si="683"/>
        <v>Evening</v>
      </c>
      <c r="K4386" t="str">
        <f t="shared" si="684"/>
        <v>Saturday</v>
      </c>
      <c r="L4386" t="str">
        <f t="shared" si="685"/>
        <v>Failed</v>
      </c>
      <c r="M4386">
        <f t="shared" si="686"/>
        <v>0</v>
      </c>
      <c r="N4386">
        <f t="shared" si="687"/>
        <v>1</v>
      </c>
      <c r="O4386">
        <v>1</v>
      </c>
      <c r="P4386" t="str">
        <f t="shared" si="688"/>
        <v>Airport Route</v>
      </c>
      <c r="Q4386" t="str">
        <f t="shared" si="689"/>
        <v/>
      </c>
    </row>
    <row r="4387" spans="1:17">
      <c r="A4387">
        <v>961</v>
      </c>
      <c r="B4387" t="s">
        <v>6</v>
      </c>
      <c r="C4387" t="s">
        <v>10</v>
      </c>
      <c r="D4387" t="s">
        <v>11</v>
      </c>
      <c r="E4387" s="1">
        <v>42562.781944444447</v>
      </c>
      <c r="F4387" t="s">
        <v>10</v>
      </c>
      <c r="G4387" s="3">
        <f t="shared" si="680"/>
        <v>42562</v>
      </c>
      <c r="H4387" s="2">
        <f t="shared" si="681"/>
        <v>0.78194444444670808</v>
      </c>
      <c r="I4387">
        <f t="shared" si="682"/>
        <v>18</v>
      </c>
      <c r="J4387" t="str">
        <f t="shared" si="683"/>
        <v>Evening</v>
      </c>
      <c r="K4387" t="str">
        <f t="shared" si="684"/>
        <v>Monday</v>
      </c>
      <c r="L4387" t="str">
        <f t="shared" si="685"/>
        <v>Failed</v>
      </c>
      <c r="M4387">
        <f t="shared" si="686"/>
        <v>0</v>
      </c>
      <c r="N4387">
        <f t="shared" si="687"/>
        <v>1</v>
      </c>
      <c r="O4387">
        <v>1</v>
      </c>
      <c r="P4387" t="str">
        <f t="shared" si="688"/>
        <v>Airport Route</v>
      </c>
      <c r="Q4387" t="str">
        <f t="shared" si="689"/>
        <v/>
      </c>
    </row>
    <row r="4388" spans="1:17">
      <c r="A4388">
        <v>964</v>
      </c>
      <c r="B4388" t="s">
        <v>6</v>
      </c>
      <c r="C4388" t="s">
        <v>10</v>
      </c>
      <c r="D4388" t="s">
        <v>11</v>
      </c>
      <c r="E4388" s="1">
        <v>42562.781944444447</v>
      </c>
      <c r="F4388" t="s">
        <v>10</v>
      </c>
      <c r="G4388" s="3">
        <f t="shared" si="680"/>
        <v>42562</v>
      </c>
      <c r="H4388" s="2">
        <f t="shared" si="681"/>
        <v>0.78194444444670808</v>
      </c>
      <c r="I4388">
        <f t="shared" si="682"/>
        <v>18</v>
      </c>
      <c r="J4388" t="str">
        <f t="shared" si="683"/>
        <v>Evening</v>
      </c>
      <c r="K4388" t="str">
        <f t="shared" si="684"/>
        <v>Thursday</v>
      </c>
      <c r="L4388" t="str">
        <f t="shared" si="685"/>
        <v>Failed</v>
      </c>
      <c r="M4388">
        <f t="shared" si="686"/>
        <v>0</v>
      </c>
      <c r="N4388">
        <f t="shared" si="687"/>
        <v>1</v>
      </c>
      <c r="O4388">
        <v>1</v>
      </c>
      <c r="P4388" t="str">
        <f t="shared" si="688"/>
        <v>Airport Route</v>
      </c>
      <c r="Q4388" t="str">
        <f t="shared" si="689"/>
        <v/>
      </c>
    </row>
    <row r="4389" spans="1:17">
      <c r="A4389">
        <v>966</v>
      </c>
      <c r="B4389" t="s">
        <v>6</v>
      </c>
      <c r="C4389" t="s">
        <v>10</v>
      </c>
      <c r="D4389" t="s">
        <v>11</v>
      </c>
      <c r="E4389" s="1">
        <v>42562.783333333333</v>
      </c>
      <c r="F4389" t="s">
        <v>10</v>
      </c>
      <c r="G4389" s="3">
        <f t="shared" si="680"/>
        <v>42562</v>
      </c>
      <c r="H4389" s="2">
        <f t="shared" si="681"/>
        <v>0.78333333333284827</v>
      </c>
      <c r="I4389">
        <f t="shared" si="682"/>
        <v>18</v>
      </c>
      <c r="J4389" t="str">
        <f t="shared" si="683"/>
        <v>Evening</v>
      </c>
      <c r="K4389" t="str">
        <f t="shared" si="684"/>
        <v>Saturday</v>
      </c>
      <c r="L4389" t="str">
        <f t="shared" si="685"/>
        <v>Failed</v>
      </c>
      <c r="M4389">
        <f t="shared" si="686"/>
        <v>0</v>
      </c>
      <c r="N4389">
        <f t="shared" si="687"/>
        <v>1</v>
      </c>
      <c r="O4389">
        <v>1</v>
      </c>
      <c r="P4389" t="str">
        <f t="shared" si="688"/>
        <v>Airport Route</v>
      </c>
      <c r="Q4389" t="str">
        <f t="shared" si="689"/>
        <v/>
      </c>
    </row>
    <row r="4390" spans="1:17">
      <c r="A4390">
        <v>970</v>
      </c>
      <c r="B4390" t="s">
        <v>6</v>
      </c>
      <c r="C4390" t="s">
        <v>10</v>
      </c>
      <c r="D4390" t="s">
        <v>11</v>
      </c>
      <c r="E4390" s="1">
        <v>42562.78402777778</v>
      </c>
      <c r="F4390" t="s">
        <v>10</v>
      </c>
      <c r="G4390" s="3">
        <f t="shared" si="680"/>
        <v>42562</v>
      </c>
      <c r="H4390" s="2">
        <f t="shared" si="681"/>
        <v>0.78402777777955635</v>
      </c>
      <c r="I4390">
        <f t="shared" si="682"/>
        <v>18</v>
      </c>
      <c r="J4390" t="str">
        <f t="shared" si="683"/>
        <v>Evening</v>
      </c>
      <c r="K4390" t="str">
        <f t="shared" si="684"/>
        <v>Wednesday</v>
      </c>
      <c r="L4390" t="str">
        <f t="shared" si="685"/>
        <v>Failed</v>
      </c>
      <c r="M4390">
        <f t="shared" si="686"/>
        <v>0</v>
      </c>
      <c r="N4390">
        <f t="shared" si="687"/>
        <v>1</v>
      </c>
      <c r="O4390">
        <v>1</v>
      </c>
      <c r="P4390" t="str">
        <f t="shared" si="688"/>
        <v>Airport Route</v>
      </c>
      <c r="Q4390" t="str">
        <f t="shared" si="689"/>
        <v/>
      </c>
    </row>
    <row r="4391" spans="1:17">
      <c r="A4391">
        <v>968</v>
      </c>
      <c r="B4391" t="s">
        <v>6</v>
      </c>
      <c r="C4391" t="s">
        <v>10</v>
      </c>
      <c r="D4391" t="s">
        <v>11</v>
      </c>
      <c r="E4391" s="1">
        <v>42562.78402777778</v>
      </c>
      <c r="F4391" t="s">
        <v>10</v>
      </c>
      <c r="G4391" s="3">
        <f t="shared" si="680"/>
        <v>42562</v>
      </c>
      <c r="H4391" s="2">
        <f t="shared" si="681"/>
        <v>0.78402777777955635</v>
      </c>
      <c r="I4391">
        <f t="shared" si="682"/>
        <v>18</v>
      </c>
      <c r="J4391" t="str">
        <f t="shared" si="683"/>
        <v>Evening</v>
      </c>
      <c r="K4391" t="str">
        <f t="shared" si="684"/>
        <v>Monday</v>
      </c>
      <c r="L4391" t="str">
        <f t="shared" si="685"/>
        <v>Failed</v>
      </c>
      <c r="M4391">
        <f t="shared" si="686"/>
        <v>0</v>
      </c>
      <c r="N4391">
        <f t="shared" si="687"/>
        <v>1</v>
      </c>
      <c r="O4391">
        <v>1</v>
      </c>
      <c r="P4391" t="str">
        <f t="shared" si="688"/>
        <v>Airport Route</v>
      </c>
      <c r="Q4391" t="str">
        <f t="shared" si="689"/>
        <v/>
      </c>
    </row>
    <row r="4392" spans="1:17">
      <c r="A4392">
        <v>971</v>
      </c>
      <c r="B4392" t="s">
        <v>6</v>
      </c>
      <c r="C4392" t="s">
        <v>10</v>
      </c>
      <c r="D4392" t="s">
        <v>11</v>
      </c>
      <c r="E4392" s="1">
        <v>42562.78402777778</v>
      </c>
      <c r="F4392" t="s">
        <v>10</v>
      </c>
      <c r="G4392" s="3">
        <f t="shared" si="680"/>
        <v>42562</v>
      </c>
      <c r="H4392" s="2">
        <f t="shared" si="681"/>
        <v>0.78402777777955635</v>
      </c>
      <c r="I4392">
        <f t="shared" si="682"/>
        <v>18</v>
      </c>
      <c r="J4392" t="str">
        <f t="shared" si="683"/>
        <v>Evening</v>
      </c>
      <c r="K4392" t="str">
        <f t="shared" si="684"/>
        <v>Thursday</v>
      </c>
      <c r="L4392" t="str">
        <f t="shared" si="685"/>
        <v>Failed</v>
      </c>
      <c r="M4392">
        <f t="shared" si="686"/>
        <v>0</v>
      </c>
      <c r="N4392">
        <f t="shared" si="687"/>
        <v>1</v>
      </c>
      <c r="O4392">
        <v>1</v>
      </c>
      <c r="P4392" t="str">
        <f t="shared" si="688"/>
        <v>Airport Route</v>
      </c>
      <c r="Q4392" t="str">
        <f t="shared" si="689"/>
        <v/>
      </c>
    </row>
    <row r="4393" spans="1:17">
      <c r="A4393">
        <v>965</v>
      </c>
      <c r="B4393" t="s">
        <v>6</v>
      </c>
      <c r="C4393" t="s">
        <v>10</v>
      </c>
      <c r="D4393" t="s">
        <v>11</v>
      </c>
      <c r="E4393" s="1">
        <v>42562.784722222219</v>
      </c>
      <c r="F4393" t="s">
        <v>10</v>
      </c>
      <c r="G4393" s="3">
        <f t="shared" si="680"/>
        <v>42562</v>
      </c>
      <c r="H4393" s="2">
        <f t="shared" si="681"/>
        <v>0.78472222221898846</v>
      </c>
      <c r="I4393">
        <f t="shared" si="682"/>
        <v>18</v>
      </c>
      <c r="J4393" t="str">
        <f t="shared" si="683"/>
        <v>Evening</v>
      </c>
      <c r="K4393" t="str">
        <f t="shared" si="684"/>
        <v>Friday</v>
      </c>
      <c r="L4393" t="str">
        <f t="shared" si="685"/>
        <v>Failed</v>
      </c>
      <c r="M4393">
        <f t="shared" si="686"/>
        <v>0</v>
      </c>
      <c r="N4393">
        <f t="shared" si="687"/>
        <v>1</v>
      </c>
      <c r="O4393">
        <v>1</v>
      </c>
      <c r="P4393" t="str">
        <f t="shared" si="688"/>
        <v>Airport Route</v>
      </c>
      <c r="Q4393" t="str">
        <f t="shared" si="689"/>
        <v/>
      </c>
    </row>
    <row r="4394" spans="1:17">
      <c r="A4394">
        <v>962</v>
      </c>
      <c r="B4394" t="s">
        <v>6</v>
      </c>
      <c r="C4394" t="s">
        <v>10</v>
      </c>
      <c r="D4394" t="s">
        <v>11</v>
      </c>
      <c r="E4394" s="1">
        <v>42562.785416666666</v>
      </c>
      <c r="F4394" t="s">
        <v>10</v>
      </c>
      <c r="G4394" s="3">
        <f t="shared" si="680"/>
        <v>42562</v>
      </c>
      <c r="H4394" s="2">
        <f t="shared" si="681"/>
        <v>0.78541666666569654</v>
      </c>
      <c r="I4394">
        <f t="shared" si="682"/>
        <v>18</v>
      </c>
      <c r="J4394" t="str">
        <f t="shared" si="683"/>
        <v>Evening</v>
      </c>
      <c r="K4394" t="str">
        <f t="shared" si="684"/>
        <v>Tuesday</v>
      </c>
      <c r="L4394" t="str">
        <f t="shared" si="685"/>
        <v>Failed</v>
      </c>
      <c r="M4394">
        <f t="shared" si="686"/>
        <v>0</v>
      </c>
      <c r="N4394">
        <f t="shared" si="687"/>
        <v>1</v>
      </c>
      <c r="O4394">
        <v>1</v>
      </c>
      <c r="P4394" t="str">
        <f t="shared" si="688"/>
        <v>Airport Route</v>
      </c>
      <c r="Q4394" t="str">
        <f t="shared" si="689"/>
        <v/>
      </c>
    </row>
    <row r="4395" spans="1:17">
      <c r="A4395">
        <v>973</v>
      </c>
      <c r="B4395" t="s">
        <v>6</v>
      </c>
      <c r="C4395" t="s">
        <v>10</v>
      </c>
      <c r="D4395" t="s">
        <v>11</v>
      </c>
      <c r="E4395" s="1">
        <v>42562.787499999999</v>
      </c>
      <c r="F4395" t="s">
        <v>10</v>
      </c>
      <c r="G4395" s="3">
        <f t="shared" si="680"/>
        <v>42562</v>
      </c>
      <c r="H4395" s="2">
        <f t="shared" si="681"/>
        <v>0.78749999999854481</v>
      </c>
      <c r="I4395">
        <f t="shared" si="682"/>
        <v>18</v>
      </c>
      <c r="J4395" t="str">
        <f t="shared" si="683"/>
        <v>Evening</v>
      </c>
      <c r="K4395" t="str">
        <f t="shared" si="684"/>
        <v>Saturday</v>
      </c>
      <c r="L4395" t="str">
        <f t="shared" si="685"/>
        <v>Failed</v>
      </c>
      <c r="M4395">
        <f t="shared" si="686"/>
        <v>0</v>
      </c>
      <c r="N4395">
        <f t="shared" si="687"/>
        <v>1</v>
      </c>
      <c r="O4395">
        <v>1</v>
      </c>
      <c r="P4395" t="str">
        <f t="shared" si="688"/>
        <v>Airport Route</v>
      </c>
      <c r="Q4395" t="str">
        <f t="shared" si="689"/>
        <v/>
      </c>
    </row>
    <row r="4396" spans="1:17">
      <c r="A4396">
        <v>969</v>
      </c>
      <c r="B4396" t="s">
        <v>6</v>
      </c>
      <c r="C4396" t="s">
        <v>10</v>
      </c>
      <c r="D4396" t="s">
        <v>11</v>
      </c>
      <c r="E4396" s="1">
        <v>42562.788194444445</v>
      </c>
      <c r="F4396" t="s">
        <v>10</v>
      </c>
      <c r="G4396" s="3">
        <f t="shared" si="680"/>
        <v>42562</v>
      </c>
      <c r="H4396" s="2">
        <f t="shared" si="681"/>
        <v>0.78819444444525288</v>
      </c>
      <c r="I4396">
        <f t="shared" si="682"/>
        <v>18</v>
      </c>
      <c r="J4396" t="str">
        <f t="shared" si="683"/>
        <v>Evening</v>
      </c>
      <c r="K4396" t="str">
        <f t="shared" si="684"/>
        <v>Tuesday</v>
      </c>
      <c r="L4396" t="str">
        <f t="shared" si="685"/>
        <v>Failed</v>
      </c>
      <c r="M4396">
        <f t="shared" si="686"/>
        <v>0</v>
      </c>
      <c r="N4396">
        <f t="shared" si="687"/>
        <v>1</v>
      </c>
      <c r="O4396">
        <v>1</v>
      </c>
      <c r="P4396" t="str">
        <f t="shared" si="688"/>
        <v>Airport Route</v>
      </c>
      <c r="Q4396" t="str">
        <f t="shared" si="689"/>
        <v/>
      </c>
    </row>
    <row r="4397" spans="1:17">
      <c r="A4397">
        <v>989</v>
      </c>
      <c r="B4397" t="s">
        <v>6</v>
      </c>
      <c r="C4397" t="s">
        <v>10</v>
      </c>
      <c r="D4397" t="s">
        <v>11</v>
      </c>
      <c r="E4397" s="1">
        <v>42562.789583333331</v>
      </c>
      <c r="F4397" t="s">
        <v>10</v>
      </c>
      <c r="G4397" s="3">
        <f t="shared" si="680"/>
        <v>42562</v>
      </c>
      <c r="H4397" s="2">
        <f t="shared" si="681"/>
        <v>0.78958333333139308</v>
      </c>
      <c r="I4397">
        <f t="shared" si="682"/>
        <v>18</v>
      </c>
      <c r="J4397" t="str">
        <f t="shared" si="683"/>
        <v>Evening</v>
      </c>
      <c r="K4397" t="str">
        <f t="shared" si="684"/>
        <v>Monday</v>
      </c>
      <c r="L4397" t="str">
        <f t="shared" si="685"/>
        <v>Failed</v>
      </c>
      <c r="M4397">
        <f t="shared" si="686"/>
        <v>0</v>
      </c>
      <c r="N4397">
        <f t="shared" si="687"/>
        <v>1</v>
      </c>
      <c r="O4397">
        <v>1</v>
      </c>
      <c r="P4397" t="str">
        <f t="shared" si="688"/>
        <v>Airport Route</v>
      </c>
      <c r="Q4397" t="str">
        <f t="shared" si="689"/>
        <v/>
      </c>
    </row>
    <row r="4398" spans="1:17">
      <c r="A4398">
        <v>974</v>
      </c>
      <c r="B4398" t="s">
        <v>6</v>
      </c>
      <c r="C4398" t="s">
        <v>10</v>
      </c>
      <c r="D4398" t="s">
        <v>11</v>
      </c>
      <c r="E4398" s="1">
        <v>42562.790277777778</v>
      </c>
      <c r="F4398" t="s">
        <v>10</v>
      </c>
      <c r="G4398" s="3">
        <f t="shared" si="680"/>
        <v>42562</v>
      </c>
      <c r="H4398" s="2">
        <f t="shared" si="681"/>
        <v>0.79027777777810115</v>
      </c>
      <c r="I4398">
        <f t="shared" si="682"/>
        <v>18</v>
      </c>
      <c r="J4398" t="str">
        <f t="shared" si="683"/>
        <v>Evening</v>
      </c>
      <c r="K4398" t="str">
        <f t="shared" si="684"/>
        <v>Sunday</v>
      </c>
      <c r="L4398" t="str">
        <f t="shared" si="685"/>
        <v>Failed</v>
      </c>
      <c r="M4398">
        <f t="shared" si="686"/>
        <v>0</v>
      </c>
      <c r="N4398">
        <f t="shared" si="687"/>
        <v>1</v>
      </c>
      <c r="O4398">
        <v>1</v>
      </c>
      <c r="P4398" t="str">
        <f t="shared" si="688"/>
        <v>Airport Route</v>
      </c>
      <c r="Q4398" t="str">
        <f t="shared" si="689"/>
        <v/>
      </c>
    </row>
    <row r="4399" spans="1:17">
      <c r="A4399">
        <v>983</v>
      </c>
      <c r="B4399" t="s">
        <v>6</v>
      </c>
      <c r="C4399" t="s">
        <v>10</v>
      </c>
      <c r="D4399" t="s">
        <v>11</v>
      </c>
      <c r="E4399" s="1">
        <v>42562.790277777778</v>
      </c>
      <c r="F4399" t="s">
        <v>10</v>
      </c>
      <c r="G4399" s="3">
        <f t="shared" si="680"/>
        <v>42562</v>
      </c>
      <c r="H4399" s="2">
        <f t="shared" si="681"/>
        <v>0.79027777777810115</v>
      </c>
      <c r="I4399">
        <f t="shared" si="682"/>
        <v>18</v>
      </c>
      <c r="J4399" t="str">
        <f t="shared" si="683"/>
        <v>Evening</v>
      </c>
      <c r="K4399" t="str">
        <f t="shared" si="684"/>
        <v>Tuesday</v>
      </c>
      <c r="L4399" t="str">
        <f t="shared" si="685"/>
        <v>Failed</v>
      </c>
      <c r="M4399">
        <f t="shared" si="686"/>
        <v>0</v>
      </c>
      <c r="N4399">
        <f t="shared" si="687"/>
        <v>1</v>
      </c>
      <c r="O4399">
        <v>1</v>
      </c>
      <c r="P4399" t="str">
        <f t="shared" si="688"/>
        <v>Airport Route</v>
      </c>
      <c r="Q4399" t="str">
        <f t="shared" si="689"/>
        <v/>
      </c>
    </row>
    <row r="4400" spans="1:17">
      <c r="A4400">
        <v>985</v>
      </c>
      <c r="B4400" t="s">
        <v>8</v>
      </c>
      <c r="C4400" t="s">
        <v>10</v>
      </c>
      <c r="D4400" t="s">
        <v>11</v>
      </c>
      <c r="E4400" s="1">
        <v>42562.790277777778</v>
      </c>
      <c r="F4400" t="s">
        <v>10</v>
      </c>
      <c r="G4400" s="3">
        <f t="shared" si="680"/>
        <v>42562</v>
      </c>
      <c r="H4400" s="2">
        <f t="shared" si="681"/>
        <v>0.79027777777810115</v>
      </c>
      <c r="I4400">
        <f t="shared" si="682"/>
        <v>18</v>
      </c>
      <c r="J4400" t="str">
        <f t="shared" si="683"/>
        <v>Evening</v>
      </c>
      <c r="K4400" t="str">
        <f t="shared" si="684"/>
        <v>Thursday</v>
      </c>
      <c r="L4400" t="str">
        <f t="shared" si="685"/>
        <v>Failed</v>
      </c>
      <c r="M4400">
        <f t="shared" si="686"/>
        <v>0</v>
      </c>
      <c r="N4400">
        <f t="shared" si="687"/>
        <v>1</v>
      </c>
      <c r="O4400">
        <v>1</v>
      </c>
      <c r="P4400" t="str">
        <f t="shared" si="688"/>
        <v>City Route</v>
      </c>
      <c r="Q4400" t="str">
        <f t="shared" si="689"/>
        <v/>
      </c>
    </row>
    <row r="4401" spans="1:17">
      <c r="A4401">
        <v>987</v>
      </c>
      <c r="B4401" t="s">
        <v>6</v>
      </c>
      <c r="C4401" t="s">
        <v>10</v>
      </c>
      <c r="D4401" t="s">
        <v>11</v>
      </c>
      <c r="E4401" s="1">
        <v>42562.790972222225</v>
      </c>
      <c r="F4401" t="s">
        <v>10</v>
      </c>
      <c r="G4401" s="3">
        <f t="shared" si="680"/>
        <v>42562</v>
      </c>
      <c r="H4401" s="2">
        <f t="shared" si="681"/>
        <v>0.79097222222480923</v>
      </c>
      <c r="I4401">
        <f t="shared" si="682"/>
        <v>18</v>
      </c>
      <c r="J4401" t="str">
        <f t="shared" si="683"/>
        <v>Evening</v>
      </c>
      <c r="K4401" t="str">
        <f t="shared" si="684"/>
        <v>Saturday</v>
      </c>
      <c r="L4401" t="str">
        <f t="shared" si="685"/>
        <v>Failed</v>
      </c>
      <c r="M4401">
        <f t="shared" si="686"/>
        <v>0</v>
      </c>
      <c r="N4401">
        <f t="shared" si="687"/>
        <v>1</v>
      </c>
      <c r="O4401">
        <v>1</v>
      </c>
      <c r="P4401" t="str">
        <f t="shared" si="688"/>
        <v>Airport Route</v>
      </c>
      <c r="Q4401" t="str">
        <f t="shared" si="689"/>
        <v/>
      </c>
    </row>
    <row r="4402" spans="1:17">
      <c r="A4402">
        <v>979</v>
      </c>
      <c r="B4402" t="s">
        <v>6</v>
      </c>
      <c r="C4402" t="s">
        <v>10</v>
      </c>
      <c r="D4402" t="s">
        <v>11</v>
      </c>
      <c r="E4402" s="1">
        <v>42562.791666666664</v>
      </c>
      <c r="F4402" t="s">
        <v>10</v>
      </c>
      <c r="G4402" s="3">
        <f t="shared" si="680"/>
        <v>42562</v>
      </c>
      <c r="H4402" s="2">
        <f t="shared" si="681"/>
        <v>0.79166666666424135</v>
      </c>
      <c r="I4402">
        <f t="shared" si="682"/>
        <v>19</v>
      </c>
      <c r="J4402" t="str">
        <f t="shared" si="683"/>
        <v>Evening</v>
      </c>
      <c r="K4402" t="str">
        <f t="shared" si="684"/>
        <v>Friday</v>
      </c>
      <c r="L4402" t="str">
        <f t="shared" si="685"/>
        <v>Failed</v>
      </c>
      <c r="M4402">
        <f t="shared" si="686"/>
        <v>0</v>
      </c>
      <c r="N4402">
        <f t="shared" si="687"/>
        <v>1</v>
      </c>
      <c r="O4402">
        <v>1</v>
      </c>
      <c r="P4402" t="str">
        <f t="shared" si="688"/>
        <v>Airport Route</v>
      </c>
      <c r="Q4402" t="str">
        <f t="shared" si="689"/>
        <v/>
      </c>
    </row>
    <row r="4403" spans="1:17">
      <c r="A4403">
        <v>982</v>
      </c>
      <c r="B4403" t="s">
        <v>6</v>
      </c>
      <c r="C4403" t="s">
        <v>10</v>
      </c>
      <c r="D4403" t="s">
        <v>11</v>
      </c>
      <c r="E4403" s="1">
        <v>42562.792361111111</v>
      </c>
      <c r="F4403" t="s">
        <v>10</v>
      </c>
      <c r="G4403" s="3">
        <f t="shared" si="680"/>
        <v>42562</v>
      </c>
      <c r="H4403" s="2">
        <f t="shared" si="681"/>
        <v>0.79236111111094942</v>
      </c>
      <c r="I4403">
        <f t="shared" si="682"/>
        <v>19</v>
      </c>
      <c r="J4403" t="str">
        <f t="shared" si="683"/>
        <v>Evening</v>
      </c>
      <c r="K4403" t="str">
        <f t="shared" si="684"/>
        <v>Monday</v>
      </c>
      <c r="L4403" t="str">
        <f t="shared" si="685"/>
        <v>Failed</v>
      </c>
      <c r="M4403">
        <f t="shared" si="686"/>
        <v>0</v>
      </c>
      <c r="N4403">
        <f t="shared" si="687"/>
        <v>1</v>
      </c>
      <c r="O4403">
        <v>1</v>
      </c>
      <c r="P4403" t="str">
        <f t="shared" si="688"/>
        <v>Airport Route</v>
      </c>
      <c r="Q4403" t="str">
        <f t="shared" si="689"/>
        <v/>
      </c>
    </row>
    <row r="4404" spans="1:17">
      <c r="A4404">
        <v>977</v>
      </c>
      <c r="B4404" t="s">
        <v>6</v>
      </c>
      <c r="C4404" t="s">
        <v>10</v>
      </c>
      <c r="D4404" t="s">
        <v>11</v>
      </c>
      <c r="E4404" s="1">
        <v>42562.792361111111</v>
      </c>
      <c r="F4404" t="s">
        <v>10</v>
      </c>
      <c r="G4404" s="3">
        <f t="shared" si="680"/>
        <v>42562</v>
      </c>
      <c r="H4404" s="2">
        <f t="shared" si="681"/>
        <v>0.79236111111094942</v>
      </c>
      <c r="I4404">
        <f t="shared" si="682"/>
        <v>19</v>
      </c>
      <c r="J4404" t="str">
        <f t="shared" si="683"/>
        <v>Evening</v>
      </c>
      <c r="K4404" t="str">
        <f t="shared" si="684"/>
        <v>Wednesday</v>
      </c>
      <c r="L4404" t="str">
        <f t="shared" si="685"/>
        <v>Failed</v>
      </c>
      <c r="M4404">
        <f t="shared" si="686"/>
        <v>0</v>
      </c>
      <c r="N4404">
        <f t="shared" si="687"/>
        <v>1</v>
      </c>
      <c r="O4404">
        <v>1</v>
      </c>
      <c r="P4404" t="str">
        <f t="shared" si="688"/>
        <v>Airport Route</v>
      </c>
      <c r="Q4404" t="str">
        <f t="shared" si="689"/>
        <v/>
      </c>
    </row>
    <row r="4405" spans="1:17">
      <c r="A4405">
        <v>986</v>
      </c>
      <c r="B4405" t="s">
        <v>6</v>
      </c>
      <c r="C4405" t="s">
        <v>10</v>
      </c>
      <c r="D4405" t="s">
        <v>11</v>
      </c>
      <c r="E4405" s="1">
        <v>42562.792361111111</v>
      </c>
      <c r="F4405" t="s">
        <v>10</v>
      </c>
      <c r="G4405" s="3">
        <f t="shared" si="680"/>
        <v>42562</v>
      </c>
      <c r="H4405" s="2">
        <f t="shared" si="681"/>
        <v>0.79236111111094942</v>
      </c>
      <c r="I4405">
        <f t="shared" si="682"/>
        <v>19</v>
      </c>
      <c r="J4405" t="str">
        <f t="shared" si="683"/>
        <v>Evening</v>
      </c>
      <c r="K4405" t="str">
        <f t="shared" si="684"/>
        <v>Friday</v>
      </c>
      <c r="L4405" t="str">
        <f t="shared" si="685"/>
        <v>Failed</v>
      </c>
      <c r="M4405">
        <f t="shared" si="686"/>
        <v>0</v>
      </c>
      <c r="N4405">
        <f t="shared" si="687"/>
        <v>1</v>
      </c>
      <c r="O4405">
        <v>1</v>
      </c>
      <c r="P4405" t="str">
        <f t="shared" si="688"/>
        <v>Airport Route</v>
      </c>
      <c r="Q4405" t="str">
        <f t="shared" si="689"/>
        <v/>
      </c>
    </row>
    <row r="4406" spans="1:17">
      <c r="A4406">
        <v>991</v>
      </c>
      <c r="B4406" t="s">
        <v>6</v>
      </c>
      <c r="C4406" t="s">
        <v>10</v>
      </c>
      <c r="D4406" t="s">
        <v>11</v>
      </c>
      <c r="E4406" s="1">
        <v>42562.793055555558</v>
      </c>
      <c r="F4406" t="s">
        <v>10</v>
      </c>
      <c r="G4406" s="3">
        <f t="shared" si="680"/>
        <v>42562</v>
      </c>
      <c r="H4406" s="2">
        <f t="shared" si="681"/>
        <v>0.7930555555576575</v>
      </c>
      <c r="I4406">
        <f t="shared" si="682"/>
        <v>19</v>
      </c>
      <c r="J4406" t="str">
        <f t="shared" si="683"/>
        <v>Evening</v>
      </c>
      <c r="K4406" t="str">
        <f t="shared" si="684"/>
        <v>Wednesday</v>
      </c>
      <c r="L4406" t="str">
        <f t="shared" si="685"/>
        <v>Failed</v>
      </c>
      <c r="M4406">
        <f t="shared" si="686"/>
        <v>0</v>
      </c>
      <c r="N4406">
        <f t="shared" si="687"/>
        <v>1</v>
      </c>
      <c r="O4406">
        <v>1</v>
      </c>
      <c r="P4406" t="str">
        <f t="shared" si="688"/>
        <v>Airport Route</v>
      </c>
      <c r="Q4406" t="str">
        <f t="shared" si="689"/>
        <v/>
      </c>
    </row>
    <row r="4407" spans="1:17">
      <c r="A4407">
        <v>978</v>
      </c>
      <c r="B4407" t="s">
        <v>6</v>
      </c>
      <c r="C4407" t="s">
        <v>10</v>
      </c>
      <c r="D4407" t="s">
        <v>11</v>
      </c>
      <c r="E4407" s="1">
        <v>42562.793055555558</v>
      </c>
      <c r="F4407" t="s">
        <v>10</v>
      </c>
      <c r="G4407" s="3">
        <f t="shared" si="680"/>
        <v>42562</v>
      </c>
      <c r="H4407" s="2">
        <f t="shared" si="681"/>
        <v>0.7930555555576575</v>
      </c>
      <c r="I4407">
        <f t="shared" si="682"/>
        <v>19</v>
      </c>
      <c r="J4407" t="str">
        <f t="shared" si="683"/>
        <v>Evening</v>
      </c>
      <c r="K4407" t="str">
        <f t="shared" si="684"/>
        <v>Thursday</v>
      </c>
      <c r="L4407" t="str">
        <f t="shared" si="685"/>
        <v>Failed</v>
      </c>
      <c r="M4407">
        <f t="shared" si="686"/>
        <v>0</v>
      </c>
      <c r="N4407">
        <f t="shared" si="687"/>
        <v>1</v>
      </c>
      <c r="O4407">
        <v>1</v>
      </c>
      <c r="P4407" t="str">
        <f t="shared" si="688"/>
        <v>Airport Route</v>
      </c>
      <c r="Q4407" t="str">
        <f t="shared" si="689"/>
        <v/>
      </c>
    </row>
    <row r="4408" spans="1:17">
      <c r="A4408">
        <v>984</v>
      </c>
      <c r="B4408" t="s">
        <v>6</v>
      </c>
      <c r="C4408" t="s">
        <v>10</v>
      </c>
      <c r="D4408" t="s">
        <v>11</v>
      </c>
      <c r="E4408" s="1">
        <v>42562.793055555558</v>
      </c>
      <c r="F4408" t="s">
        <v>10</v>
      </c>
      <c r="G4408" s="3">
        <f t="shared" si="680"/>
        <v>42562</v>
      </c>
      <c r="H4408" s="2">
        <f t="shared" si="681"/>
        <v>0.7930555555576575</v>
      </c>
      <c r="I4408">
        <f t="shared" si="682"/>
        <v>19</v>
      </c>
      <c r="J4408" t="str">
        <f t="shared" si="683"/>
        <v>Evening</v>
      </c>
      <c r="K4408" t="str">
        <f t="shared" si="684"/>
        <v>Wednesday</v>
      </c>
      <c r="L4408" t="str">
        <f t="shared" si="685"/>
        <v>Failed</v>
      </c>
      <c r="M4408">
        <f t="shared" si="686"/>
        <v>0</v>
      </c>
      <c r="N4408">
        <f t="shared" si="687"/>
        <v>1</v>
      </c>
      <c r="O4408">
        <v>1</v>
      </c>
      <c r="P4408" t="str">
        <f t="shared" si="688"/>
        <v>Airport Route</v>
      </c>
      <c r="Q4408" t="str">
        <f t="shared" si="689"/>
        <v/>
      </c>
    </row>
    <row r="4409" spans="1:17">
      <c r="A4409">
        <v>994</v>
      </c>
      <c r="B4409" t="s">
        <v>6</v>
      </c>
      <c r="C4409" t="s">
        <v>10</v>
      </c>
      <c r="D4409" t="s">
        <v>11</v>
      </c>
      <c r="E4409" s="1">
        <v>42562.793055555558</v>
      </c>
      <c r="F4409" t="s">
        <v>10</v>
      </c>
      <c r="G4409" s="3">
        <f t="shared" si="680"/>
        <v>42562</v>
      </c>
      <c r="H4409" s="2">
        <f t="shared" si="681"/>
        <v>0.7930555555576575</v>
      </c>
      <c r="I4409">
        <f t="shared" si="682"/>
        <v>19</v>
      </c>
      <c r="J4409" t="str">
        <f t="shared" si="683"/>
        <v>Evening</v>
      </c>
      <c r="K4409" t="str">
        <f t="shared" si="684"/>
        <v>Saturday</v>
      </c>
      <c r="L4409" t="str">
        <f t="shared" si="685"/>
        <v>Failed</v>
      </c>
      <c r="M4409">
        <f t="shared" si="686"/>
        <v>0</v>
      </c>
      <c r="N4409">
        <f t="shared" si="687"/>
        <v>1</v>
      </c>
      <c r="O4409">
        <v>1</v>
      </c>
      <c r="P4409" t="str">
        <f t="shared" si="688"/>
        <v>Airport Route</v>
      </c>
      <c r="Q4409" t="str">
        <f t="shared" si="689"/>
        <v/>
      </c>
    </row>
    <row r="4410" spans="1:17">
      <c r="A4410">
        <v>988</v>
      </c>
      <c r="B4410" t="s">
        <v>6</v>
      </c>
      <c r="C4410" t="s">
        <v>10</v>
      </c>
      <c r="D4410" t="s">
        <v>11</v>
      </c>
      <c r="E4410" s="1">
        <v>42562.793055555558</v>
      </c>
      <c r="F4410" t="s">
        <v>10</v>
      </c>
      <c r="G4410" s="3">
        <f t="shared" si="680"/>
        <v>42562</v>
      </c>
      <c r="H4410" s="2">
        <f t="shared" si="681"/>
        <v>0.7930555555576575</v>
      </c>
      <c r="I4410">
        <f t="shared" si="682"/>
        <v>19</v>
      </c>
      <c r="J4410" t="str">
        <f t="shared" si="683"/>
        <v>Evening</v>
      </c>
      <c r="K4410" t="str">
        <f t="shared" si="684"/>
        <v>Sunday</v>
      </c>
      <c r="L4410" t="str">
        <f t="shared" si="685"/>
        <v>Failed</v>
      </c>
      <c r="M4410">
        <f t="shared" si="686"/>
        <v>0</v>
      </c>
      <c r="N4410">
        <f t="shared" si="687"/>
        <v>1</v>
      </c>
      <c r="O4410">
        <v>1</v>
      </c>
      <c r="P4410" t="str">
        <f t="shared" si="688"/>
        <v>Airport Route</v>
      </c>
      <c r="Q4410" t="str">
        <f t="shared" si="689"/>
        <v/>
      </c>
    </row>
    <row r="4411" spans="1:17">
      <c r="A4411">
        <v>1000</v>
      </c>
      <c r="B4411" t="s">
        <v>6</v>
      </c>
      <c r="C4411" t="s">
        <v>10</v>
      </c>
      <c r="D4411" t="s">
        <v>11</v>
      </c>
      <c r="E4411" s="1">
        <v>42562.793055555558</v>
      </c>
      <c r="F4411" t="s">
        <v>10</v>
      </c>
      <c r="G4411" s="3">
        <f t="shared" si="680"/>
        <v>42562</v>
      </c>
      <c r="H4411" s="2">
        <f t="shared" si="681"/>
        <v>0.7930555555576575</v>
      </c>
      <c r="I4411">
        <f t="shared" si="682"/>
        <v>19</v>
      </c>
      <c r="J4411" t="str">
        <f t="shared" si="683"/>
        <v>Evening</v>
      </c>
      <c r="K4411" t="str">
        <f t="shared" si="684"/>
        <v>Friday</v>
      </c>
      <c r="L4411" t="str">
        <f t="shared" si="685"/>
        <v>Failed</v>
      </c>
      <c r="M4411">
        <f t="shared" si="686"/>
        <v>0</v>
      </c>
      <c r="N4411">
        <f t="shared" si="687"/>
        <v>1</v>
      </c>
      <c r="O4411">
        <v>1</v>
      </c>
      <c r="P4411" t="str">
        <f t="shared" si="688"/>
        <v>Airport Route</v>
      </c>
      <c r="Q4411" t="str">
        <f t="shared" si="689"/>
        <v/>
      </c>
    </row>
    <row r="4412" spans="1:17">
      <c r="A4412">
        <v>990</v>
      </c>
      <c r="B4412" t="s">
        <v>6</v>
      </c>
      <c r="C4412" t="s">
        <v>10</v>
      </c>
      <c r="D4412" t="s">
        <v>11</v>
      </c>
      <c r="E4412" s="1">
        <v>42562.793749999997</v>
      </c>
      <c r="F4412" t="s">
        <v>10</v>
      </c>
      <c r="G4412" s="3">
        <f t="shared" si="680"/>
        <v>42562</v>
      </c>
      <c r="H4412" s="2">
        <f t="shared" si="681"/>
        <v>0.79374999999708962</v>
      </c>
      <c r="I4412">
        <f t="shared" si="682"/>
        <v>19</v>
      </c>
      <c r="J4412" t="str">
        <f t="shared" si="683"/>
        <v>Evening</v>
      </c>
      <c r="K4412" t="str">
        <f t="shared" si="684"/>
        <v>Tuesday</v>
      </c>
      <c r="L4412" t="str">
        <f t="shared" si="685"/>
        <v>Failed</v>
      </c>
      <c r="M4412">
        <f t="shared" si="686"/>
        <v>0</v>
      </c>
      <c r="N4412">
        <f t="shared" si="687"/>
        <v>1</v>
      </c>
      <c r="O4412">
        <v>1</v>
      </c>
      <c r="P4412" t="str">
        <f t="shared" si="688"/>
        <v>Airport Route</v>
      </c>
      <c r="Q4412" t="str">
        <f t="shared" si="689"/>
        <v/>
      </c>
    </row>
    <row r="4413" spans="1:17">
      <c r="A4413">
        <v>1001</v>
      </c>
      <c r="B4413" t="s">
        <v>6</v>
      </c>
      <c r="C4413" t="s">
        <v>10</v>
      </c>
      <c r="D4413" t="s">
        <v>11</v>
      </c>
      <c r="E4413" s="1">
        <v>42562.795138888891</v>
      </c>
      <c r="F4413" t="s">
        <v>10</v>
      </c>
      <c r="G4413" s="3">
        <f t="shared" si="680"/>
        <v>42562</v>
      </c>
      <c r="H4413" s="2">
        <f t="shared" si="681"/>
        <v>0.79513888889050577</v>
      </c>
      <c r="I4413">
        <f t="shared" si="682"/>
        <v>19</v>
      </c>
      <c r="J4413" t="str">
        <f t="shared" si="683"/>
        <v>Evening</v>
      </c>
      <c r="K4413" t="str">
        <f t="shared" si="684"/>
        <v>Saturday</v>
      </c>
      <c r="L4413" t="str">
        <f t="shared" si="685"/>
        <v>Failed</v>
      </c>
      <c r="M4413">
        <f t="shared" si="686"/>
        <v>0</v>
      </c>
      <c r="N4413">
        <f t="shared" si="687"/>
        <v>1</v>
      </c>
      <c r="O4413">
        <v>1</v>
      </c>
      <c r="P4413" t="str">
        <f t="shared" si="688"/>
        <v>Airport Route</v>
      </c>
      <c r="Q4413" t="str">
        <f t="shared" si="689"/>
        <v/>
      </c>
    </row>
    <row r="4414" spans="1:17">
      <c r="A4414">
        <v>997</v>
      </c>
      <c r="B4414" t="s">
        <v>6</v>
      </c>
      <c r="C4414" t="s">
        <v>10</v>
      </c>
      <c r="D4414" t="s">
        <v>11</v>
      </c>
      <c r="E4414" s="1">
        <v>42562.795138888891</v>
      </c>
      <c r="F4414" t="s">
        <v>10</v>
      </c>
      <c r="G4414" s="3">
        <f t="shared" si="680"/>
        <v>42562</v>
      </c>
      <c r="H4414" s="2">
        <f t="shared" si="681"/>
        <v>0.79513888889050577</v>
      </c>
      <c r="I4414">
        <f t="shared" si="682"/>
        <v>19</v>
      </c>
      <c r="J4414" t="str">
        <f t="shared" si="683"/>
        <v>Evening</v>
      </c>
      <c r="K4414" t="str">
        <f t="shared" si="684"/>
        <v>Tuesday</v>
      </c>
      <c r="L4414" t="str">
        <f t="shared" si="685"/>
        <v>Failed</v>
      </c>
      <c r="M4414">
        <f t="shared" si="686"/>
        <v>0</v>
      </c>
      <c r="N4414">
        <f t="shared" si="687"/>
        <v>1</v>
      </c>
      <c r="O4414">
        <v>1</v>
      </c>
      <c r="P4414" t="str">
        <f t="shared" si="688"/>
        <v>Airport Route</v>
      </c>
      <c r="Q4414" t="str">
        <f t="shared" si="689"/>
        <v/>
      </c>
    </row>
    <row r="4415" spans="1:17">
      <c r="A4415">
        <v>996</v>
      </c>
      <c r="B4415" t="s">
        <v>6</v>
      </c>
      <c r="C4415" t="s">
        <v>10</v>
      </c>
      <c r="D4415" t="s">
        <v>11</v>
      </c>
      <c r="E4415" s="1">
        <v>42562.798611111109</v>
      </c>
      <c r="F4415" t="s">
        <v>10</v>
      </c>
      <c r="G4415" s="3">
        <f t="shared" si="680"/>
        <v>42562</v>
      </c>
      <c r="H4415" s="2">
        <f t="shared" si="681"/>
        <v>0.79861111110949423</v>
      </c>
      <c r="I4415">
        <f t="shared" si="682"/>
        <v>19</v>
      </c>
      <c r="J4415" t="str">
        <f t="shared" si="683"/>
        <v>Evening</v>
      </c>
      <c r="K4415" t="str">
        <f t="shared" si="684"/>
        <v>Monday</v>
      </c>
      <c r="L4415" t="str">
        <f t="shared" si="685"/>
        <v>Failed</v>
      </c>
      <c r="M4415">
        <f t="shared" si="686"/>
        <v>0</v>
      </c>
      <c r="N4415">
        <f t="shared" si="687"/>
        <v>1</v>
      </c>
      <c r="O4415">
        <v>1</v>
      </c>
      <c r="P4415" t="str">
        <f t="shared" si="688"/>
        <v>Airport Route</v>
      </c>
      <c r="Q4415" t="str">
        <f t="shared" si="689"/>
        <v/>
      </c>
    </row>
    <row r="4416" spans="1:17">
      <c r="A4416">
        <v>1009</v>
      </c>
      <c r="B4416" t="s">
        <v>6</v>
      </c>
      <c r="C4416" t="s">
        <v>10</v>
      </c>
      <c r="D4416" t="s">
        <v>11</v>
      </c>
      <c r="E4416" s="1">
        <v>42562.799305555556</v>
      </c>
      <c r="F4416" t="s">
        <v>10</v>
      </c>
      <c r="G4416" s="3">
        <f t="shared" si="680"/>
        <v>42562</v>
      </c>
      <c r="H4416" s="2">
        <f t="shared" si="681"/>
        <v>0.79930555555620231</v>
      </c>
      <c r="I4416">
        <f t="shared" si="682"/>
        <v>19</v>
      </c>
      <c r="J4416" t="str">
        <f t="shared" si="683"/>
        <v>Evening</v>
      </c>
      <c r="K4416" t="str">
        <f t="shared" si="684"/>
        <v>Sunday</v>
      </c>
      <c r="L4416" t="str">
        <f t="shared" si="685"/>
        <v>Failed</v>
      </c>
      <c r="M4416">
        <f t="shared" si="686"/>
        <v>0</v>
      </c>
      <c r="N4416">
        <f t="shared" si="687"/>
        <v>1</v>
      </c>
      <c r="O4416">
        <v>1</v>
      </c>
      <c r="P4416" t="str">
        <f t="shared" si="688"/>
        <v>Airport Route</v>
      </c>
      <c r="Q4416" t="str">
        <f t="shared" si="689"/>
        <v/>
      </c>
    </row>
    <row r="4417" spans="1:17">
      <c r="A4417">
        <v>1004</v>
      </c>
      <c r="B4417" t="s">
        <v>6</v>
      </c>
      <c r="C4417" t="s">
        <v>10</v>
      </c>
      <c r="D4417" t="s">
        <v>11</v>
      </c>
      <c r="E4417" s="1">
        <v>42562.799305555556</v>
      </c>
      <c r="F4417" t="s">
        <v>10</v>
      </c>
      <c r="G4417" s="3">
        <f t="shared" si="680"/>
        <v>42562</v>
      </c>
      <c r="H4417" s="2">
        <f t="shared" si="681"/>
        <v>0.79930555555620231</v>
      </c>
      <c r="I4417">
        <f t="shared" si="682"/>
        <v>19</v>
      </c>
      <c r="J4417" t="str">
        <f t="shared" si="683"/>
        <v>Evening</v>
      </c>
      <c r="K4417" t="str">
        <f t="shared" si="684"/>
        <v>Tuesday</v>
      </c>
      <c r="L4417" t="str">
        <f t="shared" si="685"/>
        <v>Failed</v>
      </c>
      <c r="M4417">
        <f t="shared" si="686"/>
        <v>0</v>
      </c>
      <c r="N4417">
        <f t="shared" si="687"/>
        <v>1</v>
      </c>
      <c r="O4417">
        <v>1</v>
      </c>
      <c r="P4417" t="str">
        <f t="shared" si="688"/>
        <v>Airport Route</v>
      </c>
      <c r="Q4417" t="str">
        <f t="shared" si="689"/>
        <v/>
      </c>
    </row>
    <row r="4418" spans="1:17">
      <c r="A4418">
        <v>1003</v>
      </c>
      <c r="B4418" t="s">
        <v>6</v>
      </c>
      <c r="C4418" t="s">
        <v>10</v>
      </c>
      <c r="D4418" t="s">
        <v>11</v>
      </c>
      <c r="E4418" s="1">
        <v>42562.8</v>
      </c>
      <c r="F4418" t="s">
        <v>10</v>
      </c>
      <c r="G4418" s="3">
        <f t="shared" ref="G4418:G4481" si="690">INT(E4418)</f>
        <v>42562</v>
      </c>
      <c r="H4418" s="2">
        <f t="shared" ref="H4418:H4481" si="691">MOD(E4418,1)</f>
        <v>0.80000000000291038</v>
      </c>
      <c r="I4418">
        <f t="shared" ref="I4418:I4481" si="692">HOUR(E4418)</f>
        <v>19</v>
      </c>
      <c r="J4418" t="str">
        <f t="shared" ref="J4418:J4481" si="693">IF(I4418&lt;5,"Early Morning",
IF(I4418&lt;10,"Morning",
IF(I4418&lt;17,"Day",
IF(I4418&lt;21,"Evening","Night"))))</f>
        <v>Evening</v>
      </c>
      <c r="K4418" t="str">
        <f t="shared" ref="K4418:K4481" si="694">TEXT(A4418,"dddd")</f>
        <v>Monday</v>
      </c>
      <c r="L4418" t="str">
        <f t="shared" ref="L4418:L4481" si="695">IF(D4418="Trip Completed","Successful","Failed")</f>
        <v>Failed</v>
      </c>
      <c r="M4418">
        <f t="shared" ref="M4418:M4481" si="696">IF(D4418="Trip Completed",1,0)</f>
        <v>0</v>
      </c>
      <c r="N4418">
        <f t="shared" ref="N4418:N4481" si="697">IF(D4418="Trip Completed",0,1)</f>
        <v>1</v>
      </c>
      <c r="O4418">
        <v>1</v>
      </c>
      <c r="P4418" t="str">
        <f t="shared" ref="P4418:P4481" si="698">IF(B4418="Airport","Airport Route","City Route")</f>
        <v>Airport Route</v>
      </c>
      <c r="Q4418" t="str">
        <f t="shared" ref="Q4418:Q4481" si="699">IFERROR((F4418-E4418)*1440,"")</f>
        <v/>
      </c>
    </row>
    <row r="4419" spans="1:17">
      <c r="A4419">
        <v>1016</v>
      </c>
      <c r="B4419" t="s">
        <v>6</v>
      </c>
      <c r="C4419" t="s">
        <v>10</v>
      </c>
      <c r="D4419" t="s">
        <v>11</v>
      </c>
      <c r="E4419" s="1">
        <v>42562.802083333336</v>
      </c>
      <c r="F4419" t="s">
        <v>10</v>
      </c>
      <c r="G4419" s="3">
        <f t="shared" si="690"/>
        <v>42562</v>
      </c>
      <c r="H4419" s="2">
        <f t="shared" si="691"/>
        <v>0.80208333333575865</v>
      </c>
      <c r="I4419">
        <f t="shared" si="692"/>
        <v>19</v>
      </c>
      <c r="J4419" t="str">
        <f t="shared" si="693"/>
        <v>Evening</v>
      </c>
      <c r="K4419" t="str">
        <f t="shared" si="694"/>
        <v>Sunday</v>
      </c>
      <c r="L4419" t="str">
        <f t="shared" si="695"/>
        <v>Failed</v>
      </c>
      <c r="M4419">
        <f t="shared" si="696"/>
        <v>0</v>
      </c>
      <c r="N4419">
        <f t="shared" si="697"/>
        <v>1</v>
      </c>
      <c r="O4419">
        <v>1</v>
      </c>
      <c r="P4419" t="str">
        <f t="shared" si="698"/>
        <v>Airport Route</v>
      </c>
      <c r="Q4419" t="str">
        <f t="shared" si="699"/>
        <v/>
      </c>
    </row>
    <row r="4420" spans="1:17">
      <c r="A4420">
        <v>1013</v>
      </c>
      <c r="B4420" t="s">
        <v>6</v>
      </c>
      <c r="C4420" t="s">
        <v>10</v>
      </c>
      <c r="D4420" t="s">
        <v>11</v>
      </c>
      <c r="E4420" s="1">
        <v>42562.802083333336</v>
      </c>
      <c r="F4420" t="s">
        <v>10</v>
      </c>
      <c r="G4420" s="3">
        <f t="shared" si="690"/>
        <v>42562</v>
      </c>
      <c r="H4420" s="2">
        <f t="shared" si="691"/>
        <v>0.80208333333575865</v>
      </c>
      <c r="I4420">
        <f t="shared" si="692"/>
        <v>19</v>
      </c>
      <c r="J4420" t="str">
        <f t="shared" si="693"/>
        <v>Evening</v>
      </c>
      <c r="K4420" t="str">
        <f t="shared" si="694"/>
        <v>Thursday</v>
      </c>
      <c r="L4420" t="str">
        <f t="shared" si="695"/>
        <v>Failed</v>
      </c>
      <c r="M4420">
        <f t="shared" si="696"/>
        <v>0</v>
      </c>
      <c r="N4420">
        <f t="shared" si="697"/>
        <v>1</v>
      </c>
      <c r="O4420">
        <v>1</v>
      </c>
      <c r="P4420" t="str">
        <f t="shared" si="698"/>
        <v>Airport Route</v>
      </c>
      <c r="Q4420" t="str">
        <f t="shared" si="699"/>
        <v/>
      </c>
    </row>
    <row r="4421" spans="1:17">
      <c r="A4421">
        <v>1029</v>
      </c>
      <c r="B4421" t="s">
        <v>6</v>
      </c>
      <c r="C4421" t="s">
        <v>10</v>
      </c>
      <c r="D4421" t="s">
        <v>11</v>
      </c>
      <c r="E4421" s="1">
        <v>42562.802777777775</v>
      </c>
      <c r="F4421" t="s">
        <v>10</v>
      </c>
      <c r="G4421" s="3">
        <f t="shared" si="690"/>
        <v>42562</v>
      </c>
      <c r="H4421" s="2">
        <f t="shared" si="691"/>
        <v>0.80277777777519077</v>
      </c>
      <c r="I4421">
        <f t="shared" si="692"/>
        <v>19</v>
      </c>
      <c r="J4421" t="str">
        <f t="shared" si="693"/>
        <v>Evening</v>
      </c>
      <c r="K4421" t="str">
        <f t="shared" si="694"/>
        <v>Saturday</v>
      </c>
      <c r="L4421" t="str">
        <f t="shared" si="695"/>
        <v>Failed</v>
      </c>
      <c r="M4421">
        <f t="shared" si="696"/>
        <v>0</v>
      </c>
      <c r="N4421">
        <f t="shared" si="697"/>
        <v>1</v>
      </c>
      <c r="O4421">
        <v>1</v>
      </c>
      <c r="P4421" t="str">
        <f t="shared" si="698"/>
        <v>Airport Route</v>
      </c>
      <c r="Q4421" t="str">
        <f t="shared" si="699"/>
        <v/>
      </c>
    </row>
    <row r="4422" spans="1:17">
      <c r="A4422">
        <v>1017</v>
      </c>
      <c r="B4422" t="s">
        <v>6</v>
      </c>
      <c r="C4422" t="s">
        <v>10</v>
      </c>
      <c r="D4422" t="s">
        <v>11</v>
      </c>
      <c r="E4422" s="1">
        <v>42562.803472222222</v>
      </c>
      <c r="F4422" t="s">
        <v>10</v>
      </c>
      <c r="G4422" s="3">
        <f t="shared" si="690"/>
        <v>42562</v>
      </c>
      <c r="H4422" s="2">
        <f t="shared" si="691"/>
        <v>0.80347222222189885</v>
      </c>
      <c r="I4422">
        <f t="shared" si="692"/>
        <v>19</v>
      </c>
      <c r="J4422" t="str">
        <f t="shared" si="693"/>
        <v>Evening</v>
      </c>
      <c r="K4422" t="str">
        <f t="shared" si="694"/>
        <v>Monday</v>
      </c>
      <c r="L4422" t="str">
        <f t="shared" si="695"/>
        <v>Failed</v>
      </c>
      <c r="M4422">
        <f t="shared" si="696"/>
        <v>0</v>
      </c>
      <c r="N4422">
        <f t="shared" si="697"/>
        <v>1</v>
      </c>
      <c r="O4422">
        <v>1</v>
      </c>
      <c r="P4422" t="str">
        <f t="shared" si="698"/>
        <v>Airport Route</v>
      </c>
      <c r="Q4422" t="str">
        <f t="shared" si="699"/>
        <v/>
      </c>
    </row>
    <row r="4423" spans="1:17">
      <c r="A4423">
        <v>1028</v>
      </c>
      <c r="B4423" t="s">
        <v>6</v>
      </c>
      <c r="C4423" t="s">
        <v>10</v>
      </c>
      <c r="D4423" t="s">
        <v>11</v>
      </c>
      <c r="E4423" s="1">
        <v>42562.803472222222</v>
      </c>
      <c r="F4423" t="s">
        <v>10</v>
      </c>
      <c r="G4423" s="3">
        <f t="shared" si="690"/>
        <v>42562</v>
      </c>
      <c r="H4423" s="2">
        <f t="shared" si="691"/>
        <v>0.80347222222189885</v>
      </c>
      <c r="I4423">
        <f t="shared" si="692"/>
        <v>19</v>
      </c>
      <c r="J4423" t="str">
        <f t="shared" si="693"/>
        <v>Evening</v>
      </c>
      <c r="K4423" t="str">
        <f t="shared" si="694"/>
        <v>Friday</v>
      </c>
      <c r="L4423" t="str">
        <f t="shared" si="695"/>
        <v>Failed</v>
      </c>
      <c r="M4423">
        <f t="shared" si="696"/>
        <v>0</v>
      </c>
      <c r="N4423">
        <f t="shared" si="697"/>
        <v>1</v>
      </c>
      <c r="O4423">
        <v>1</v>
      </c>
      <c r="P4423" t="str">
        <f t="shared" si="698"/>
        <v>Airport Route</v>
      </c>
      <c r="Q4423" t="str">
        <f t="shared" si="699"/>
        <v/>
      </c>
    </row>
    <row r="4424" spans="1:17">
      <c r="A4424">
        <v>1018</v>
      </c>
      <c r="B4424" t="s">
        <v>6</v>
      </c>
      <c r="C4424" t="s">
        <v>10</v>
      </c>
      <c r="D4424" t="s">
        <v>11</v>
      </c>
      <c r="E4424" s="1">
        <v>42562.803472222222</v>
      </c>
      <c r="F4424" t="s">
        <v>10</v>
      </c>
      <c r="G4424" s="3">
        <f t="shared" si="690"/>
        <v>42562</v>
      </c>
      <c r="H4424" s="2">
        <f t="shared" si="691"/>
        <v>0.80347222222189885</v>
      </c>
      <c r="I4424">
        <f t="shared" si="692"/>
        <v>19</v>
      </c>
      <c r="J4424" t="str">
        <f t="shared" si="693"/>
        <v>Evening</v>
      </c>
      <c r="K4424" t="str">
        <f t="shared" si="694"/>
        <v>Tuesday</v>
      </c>
      <c r="L4424" t="str">
        <f t="shared" si="695"/>
        <v>Failed</v>
      </c>
      <c r="M4424">
        <f t="shared" si="696"/>
        <v>0</v>
      </c>
      <c r="N4424">
        <f t="shared" si="697"/>
        <v>1</v>
      </c>
      <c r="O4424">
        <v>1</v>
      </c>
      <c r="P4424" t="str">
        <f t="shared" si="698"/>
        <v>Airport Route</v>
      </c>
      <c r="Q4424" t="str">
        <f t="shared" si="699"/>
        <v/>
      </c>
    </row>
    <row r="4425" spans="1:17">
      <c r="A4425">
        <v>1023</v>
      </c>
      <c r="B4425" t="s">
        <v>6</v>
      </c>
      <c r="C4425" t="s">
        <v>10</v>
      </c>
      <c r="D4425" t="s">
        <v>11</v>
      </c>
      <c r="E4425" s="1">
        <v>42562.804166666669</v>
      </c>
      <c r="F4425" t="s">
        <v>10</v>
      </c>
      <c r="G4425" s="3">
        <f t="shared" si="690"/>
        <v>42562</v>
      </c>
      <c r="H4425" s="2">
        <f t="shared" si="691"/>
        <v>0.80416666666860692</v>
      </c>
      <c r="I4425">
        <f t="shared" si="692"/>
        <v>19</v>
      </c>
      <c r="J4425" t="str">
        <f t="shared" si="693"/>
        <v>Evening</v>
      </c>
      <c r="K4425" t="str">
        <f t="shared" si="694"/>
        <v>Sunday</v>
      </c>
      <c r="L4425" t="str">
        <f t="shared" si="695"/>
        <v>Failed</v>
      </c>
      <c r="M4425">
        <f t="shared" si="696"/>
        <v>0</v>
      </c>
      <c r="N4425">
        <f t="shared" si="697"/>
        <v>1</v>
      </c>
      <c r="O4425">
        <v>1</v>
      </c>
      <c r="P4425" t="str">
        <f t="shared" si="698"/>
        <v>Airport Route</v>
      </c>
      <c r="Q4425" t="str">
        <f t="shared" si="699"/>
        <v/>
      </c>
    </row>
    <row r="4426" spans="1:17">
      <c r="A4426">
        <v>1025</v>
      </c>
      <c r="B4426" t="s">
        <v>6</v>
      </c>
      <c r="C4426" t="s">
        <v>10</v>
      </c>
      <c r="D4426" t="s">
        <v>11</v>
      </c>
      <c r="E4426" s="1">
        <v>42562.804861111108</v>
      </c>
      <c r="F4426" t="s">
        <v>10</v>
      </c>
      <c r="G4426" s="3">
        <f t="shared" si="690"/>
        <v>42562</v>
      </c>
      <c r="H4426" s="2">
        <f t="shared" si="691"/>
        <v>0.80486111110803904</v>
      </c>
      <c r="I4426">
        <f t="shared" si="692"/>
        <v>19</v>
      </c>
      <c r="J4426" t="str">
        <f t="shared" si="693"/>
        <v>Evening</v>
      </c>
      <c r="K4426" t="str">
        <f t="shared" si="694"/>
        <v>Tuesday</v>
      </c>
      <c r="L4426" t="str">
        <f t="shared" si="695"/>
        <v>Failed</v>
      </c>
      <c r="M4426">
        <f t="shared" si="696"/>
        <v>0</v>
      </c>
      <c r="N4426">
        <f t="shared" si="697"/>
        <v>1</v>
      </c>
      <c r="O4426">
        <v>1</v>
      </c>
      <c r="P4426" t="str">
        <f t="shared" si="698"/>
        <v>Airport Route</v>
      </c>
      <c r="Q4426" t="str">
        <f t="shared" si="699"/>
        <v/>
      </c>
    </row>
    <row r="4427" spans="1:17">
      <c r="A4427">
        <v>1026</v>
      </c>
      <c r="B4427" t="s">
        <v>6</v>
      </c>
      <c r="C4427" t="s">
        <v>10</v>
      </c>
      <c r="D4427" t="s">
        <v>11</v>
      </c>
      <c r="E4427" s="1">
        <v>42562.804861111108</v>
      </c>
      <c r="F4427" t="s">
        <v>10</v>
      </c>
      <c r="G4427" s="3">
        <f t="shared" si="690"/>
        <v>42562</v>
      </c>
      <c r="H4427" s="2">
        <f t="shared" si="691"/>
        <v>0.80486111110803904</v>
      </c>
      <c r="I4427">
        <f t="shared" si="692"/>
        <v>19</v>
      </c>
      <c r="J4427" t="str">
        <f t="shared" si="693"/>
        <v>Evening</v>
      </c>
      <c r="K4427" t="str">
        <f t="shared" si="694"/>
        <v>Wednesday</v>
      </c>
      <c r="L4427" t="str">
        <f t="shared" si="695"/>
        <v>Failed</v>
      </c>
      <c r="M4427">
        <f t="shared" si="696"/>
        <v>0</v>
      </c>
      <c r="N4427">
        <f t="shared" si="697"/>
        <v>1</v>
      </c>
      <c r="O4427">
        <v>1</v>
      </c>
      <c r="P4427" t="str">
        <f t="shared" si="698"/>
        <v>Airport Route</v>
      </c>
      <c r="Q4427" t="str">
        <f t="shared" si="699"/>
        <v/>
      </c>
    </row>
    <row r="4428" spans="1:17">
      <c r="A4428">
        <v>1021</v>
      </c>
      <c r="B4428" t="s">
        <v>6</v>
      </c>
      <c r="C4428" t="s">
        <v>10</v>
      </c>
      <c r="D4428" t="s">
        <v>11</v>
      </c>
      <c r="E4428" s="1">
        <v>42562.805555555555</v>
      </c>
      <c r="F4428" t="s">
        <v>10</v>
      </c>
      <c r="G4428" s="3">
        <f t="shared" si="690"/>
        <v>42562</v>
      </c>
      <c r="H4428" s="2">
        <f t="shared" si="691"/>
        <v>0.80555555555474712</v>
      </c>
      <c r="I4428">
        <f t="shared" si="692"/>
        <v>19</v>
      </c>
      <c r="J4428" t="str">
        <f t="shared" si="693"/>
        <v>Evening</v>
      </c>
      <c r="K4428" t="str">
        <f t="shared" si="694"/>
        <v>Friday</v>
      </c>
      <c r="L4428" t="str">
        <f t="shared" si="695"/>
        <v>Failed</v>
      </c>
      <c r="M4428">
        <f t="shared" si="696"/>
        <v>0</v>
      </c>
      <c r="N4428">
        <f t="shared" si="697"/>
        <v>1</v>
      </c>
      <c r="O4428">
        <v>1</v>
      </c>
      <c r="P4428" t="str">
        <f t="shared" si="698"/>
        <v>Airport Route</v>
      </c>
      <c r="Q4428" t="str">
        <f t="shared" si="699"/>
        <v/>
      </c>
    </row>
    <row r="4429" spans="1:17">
      <c r="A4429">
        <v>1019</v>
      </c>
      <c r="B4429" t="s">
        <v>6</v>
      </c>
      <c r="C4429" t="s">
        <v>10</v>
      </c>
      <c r="D4429" t="s">
        <v>11</v>
      </c>
      <c r="E4429" s="1">
        <v>42562.806944444441</v>
      </c>
      <c r="F4429" t="s">
        <v>10</v>
      </c>
      <c r="G4429" s="3">
        <f t="shared" si="690"/>
        <v>42562</v>
      </c>
      <c r="H4429" s="2">
        <f t="shared" si="691"/>
        <v>0.80694444444088731</v>
      </c>
      <c r="I4429">
        <f t="shared" si="692"/>
        <v>19</v>
      </c>
      <c r="J4429" t="str">
        <f t="shared" si="693"/>
        <v>Evening</v>
      </c>
      <c r="K4429" t="str">
        <f t="shared" si="694"/>
        <v>Wednesday</v>
      </c>
      <c r="L4429" t="str">
        <f t="shared" si="695"/>
        <v>Failed</v>
      </c>
      <c r="M4429">
        <f t="shared" si="696"/>
        <v>0</v>
      </c>
      <c r="N4429">
        <f t="shared" si="697"/>
        <v>1</v>
      </c>
      <c r="O4429">
        <v>1</v>
      </c>
      <c r="P4429" t="str">
        <f t="shared" si="698"/>
        <v>Airport Route</v>
      </c>
      <c r="Q4429" t="str">
        <f t="shared" si="699"/>
        <v/>
      </c>
    </row>
    <row r="4430" spans="1:17">
      <c r="A4430">
        <v>1022</v>
      </c>
      <c r="B4430" t="s">
        <v>6</v>
      </c>
      <c r="C4430" t="s">
        <v>10</v>
      </c>
      <c r="D4430" t="s">
        <v>11</v>
      </c>
      <c r="E4430" s="1">
        <v>42562.806944444441</v>
      </c>
      <c r="F4430" t="s">
        <v>10</v>
      </c>
      <c r="G4430" s="3">
        <f t="shared" si="690"/>
        <v>42562</v>
      </c>
      <c r="H4430" s="2">
        <f t="shared" si="691"/>
        <v>0.80694444444088731</v>
      </c>
      <c r="I4430">
        <f t="shared" si="692"/>
        <v>19</v>
      </c>
      <c r="J4430" t="str">
        <f t="shared" si="693"/>
        <v>Evening</v>
      </c>
      <c r="K4430" t="str">
        <f t="shared" si="694"/>
        <v>Saturday</v>
      </c>
      <c r="L4430" t="str">
        <f t="shared" si="695"/>
        <v>Failed</v>
      </c>
      <c r="M4430">
        <f t="shared" si="696"/>
        <v>0</v>
      </c>
      <c r="N4430">
        <f t="shared" si="697"/>
        <v>1</v>
      </c>
      <c r="O4430">
        <v>1</v>
      </c>
      <c r="P4430" t="str">
        <f t="shared" si="698"/>
        <v>Airport Route</v>
      </c>
      <c r="Q4430" t="str">
        <f t="shared" si="699"/>
        <v/>
      </c>
    </row>
    <row r="4431" spans="1:17">
      <c r="A4431">
        <v>1031</v>
      </c>
      <c r="B4431" t="s">
        <v>6</v>
      </c>
      <c r="C4431" t="s">
        <v>10</v>
      </c>
      <c r="D4431" t="s">
        <v>11</v>
      </c>
      <c r="E4431" s="1">
        <v>42562.808333333334</v>
      </c>
      <c r="F4431" t="s">
        <v>10</v>
      </c>
      <c r="G4431" s="3">
        <f t="shared" si="690"/>
        <v>42562</v>
      </c>
      <c r="H4431" s="2">
        <f t="shared" si="691"/>
        <v>0.80833333333430346</v>
      </c>
      <c r="I4431">
        <f t="shared" si="692"/>
        <v>19</v>
      </c>
      <c r="J4431" t="str">
        <f t="shared" si="693"/>
        <v>Evening</v>
      </c>
      <c r="K4431" t="str">
        <f t="shared" si="694"/>
        <v>Monday</v>
      </c>
      <c r="L4431" t="str">
        <f t="shared" si="695"/>
        <v>Failed</v>
      </c>
      <c r="M4431">
        <f t="shared" si="696"/>
        <v>0</v>
      </c>
      <c r="N4431">
        <f t="shared" si="697"/>
        <v>1</v>
      </c>
      <c r="O4431">
        <v>1</v>
      </c>
      <c r="P4431" t="str">
        <f t="shared" si="698"/>
        <v>Airport Route</v>
      </c>
      <c r="Q4431" t="str">
        <f t="shared" si="699"/>
        <v/>
      </c>
    </row>
    <row r="4432" spans="1:17">
      <c r="A4432">
        <v>1032</v>
      </c>
      <c r="B4432" t="s">
        <v>6</v>
      </c>
      <c r="C4432" t="s">
        <v>10</v>
      </c>
      <c r="D4432" t="s">
        <v>11</v>
      </c>
      <c r="E4432" s="1">
        <v>42562.808333333334</v>
      </c>
      <c r="F4432" t="s">
        <v>10</v>
      </c>
      <c r="G4432" s="3">
        <f t="shared" si="690"/>
        <v>42562</v>
      </c>
      <c r="H4432" s="2">
        <f t="shared" si="691"/>
        <v>0.80833333333430346</v>
      </c>
      <c r="I4432">
        <f t="shared" si="692"/>
        <v>19</v>
      </c>
      <c r="J4432" t="str">
        <f t="shared" si="693"/>
        <v>Evening</v>
      </c>
      <c r="K4432" t="str">
        <f t="shared" si="694"/>
        <v>Tuesday</v>
      </c>
      <c r="L4432" t="str">
        <f t="shared" si="695"/>
        <v>Failed</v>
      </c>
      <c r="M4432">
        <f t="shared" si="696"/>
        <v>0</v>
      </c>
      <c r="N4432">
        <f t="shared" si="697"/>
        <v>1</v>
      </c>
      <c r="O4432">
        <v>1</v>
      </c>
      <c r="P4432" t="str">
        <f t="shared" si="698"/>
        <v>Airport Route</v>
      </c>
      <c r="Q4432" t="str">
        <f t="shared" si="699"/>
        <v/>
      </c>
    </row>
    <row r="4433" spans="1:17">
      <c r="A4433">
        <v>1035</v>
      </c>
      <c r="B4433" t="s">
        <v>6</v>
      </c>
      <c r="C4433" t="s">
        <v>10</v>
      </c>
      <c r="D4433" t="s">
        <v>11</v>
      </c>
      <c r="E4433" s="1">
        <v>42562.811805555553</v>
      </c>
      <c r="F4433" t="s">
        <v>10</v>
      </c>
      <c r="G4433" s="3">
        <f t="shared" si="690"/>
        <v>42562</v>
      </c>
      <c r="H4433" s="2">
        <f t="shared" si="691"/>
        <v>0.81180555555329192</v>
      </c>
      <c r="I4433">
        <f t="shared" si="692"/>
        <v>19</v>
      </c>
      <c r="J4433" t="str">
        <f t="shared" si="693"/>
        <v>Evening</v>
      </c>
      <c r="K4433" t="str">
        <f t="shared" si="694"/>
        <v>Friday</v>
      </c>
      <c r="L4433" t="str">
        <f t="shared" si="695"/>
        <v>Failed</v>
      </c>
      <c r="M4433">
        <f t="shared" si="696"/>
        <v>0</v>
      </c>
      <c r="N4433">
        <f t="shared" si="697"/>
        <v>1</v>
      </c>
      <c r="O4433">
        <v>1</v>
      </c>
      <c r="P4433" t="str">
        <f t="shared" si="698"/>
        <v>Airport Route</v>
      </c>
      <c r="Q4433" t="str">
        <f t="shared" si="699"/>
        <v/>
      </c>
    </row>
    <row r="4434" spans="1:17">
      <c r="A4434">
        <v>1033</v>
      </c>
      <c r="B4434" t="s">
        <v>6</v>
      </c>
      <c r="C4434" t="s">
        <v>10</v>
      </c>
      <c r="D4434" t="s">
        <v>11</v>
      </c>
      <c r="E4434" s="1">
        <v>42562.8125</v>
      </c>
      <c r="F4434" t="s">
        <v>10</v>
      </c>
      <c r="G4434" s="3">
        <f t="shared" si="690"/>
        <v>42562</v>
      </c>
      <c r="H4434" s="2">
        <f t="shared" si="691"/>
        <v>0.8125</v>
      </c>
      <c r="I4434">
        <f t="shared" si="692"/>
        <v>19</v>
      </c>
      <c r="J4434" t="str">
        <f t="shared" si="693"/>
        <v>Evening</v>
      </c>
      <c r="K4434" t="str">
        <f t="shared" si="694"/>
        <v>Wednesday</v>
      </c>
      <c r="L4434" t="str">
        <f t="shared" si="695"/>
        <v>Failed</v>
      </c>
      <c r="M4434">
        <f t="shared" si="696"/>
        <v>0</v>
      </c>
      <c r="N4434">
        <f t="shared" si="697"/>
        <v>1</v>
      </c>
      <c r="O4434">
        <v>1</v>
      </c>
      <c r="P4434" t="str">
        <f t="shared" si="698"/>
        <v>Airport Route</v>
      </c>
      <c r="Q4434" t="str">
        <f t="shared" si="699"/>
        <v/>
      </c>
    </row>
    <row r="4435" spans="1:17">
      <c r="A4435">
        <v>1037</v>
      </c>
      <c r="B4435" t="s">
        <v>6</v>
      </c>
      <c r="C4435" t="s">
        <v>10</v>
      </c>
      <c r="D4435" t="s">
        <v>11</v>
      </c>
      <c r="E4435" s="1">
        <v>42562.813194444447</v>
      </c>
      <c r="F4435" t="s">
        <v>10</v>
      </c>
      <c r="G4435" s="3">
        <f t="shared" si="690"/>
        <v>42562</v>
      </c>
      <c r="H4435" s="2">
        <f t="shared" si="691"/>
        <v>0.81319444444670808</v>
      </c>
      <c r="I4435">
        <f t="shared" si="692"/>
        <v>19</v>
      </c>
      <c r="J4435" t="str">
        <f t="shared" si="693"/>
        <v>Evening</v>
      </c>
      <c r="K4435" t="str">
        <f t="shared" si="694"/>
        <v>Sunday</v>
      </c>
      <c r="L4435" t="str">
        <f t="shared" si="695"/>
        <v>Failed</v>
      </c>
      <c r="M4435">
        <f t="shared" si="696"/>
        <v>0</v>
      </c>
      <c r="N4435">
        <f t="shared" si="697"/>
        <v>1</v>
      </c>
      <c r="O4435">
        <v>1</v>
      </c>
      <c r="P4435" t="str">
        <f t="shared" si="698"/>
        <v>Airport Route</v>
      </c>
      <c r="Q4435" t="str">
        <f t="shared" si="699"/>
        <v/>
      </c>
    </row>
    <row r="4436" spans="1:17">
      <c r="A4436">
        <v>1042</v>
      </c>
      <c r="B4436" t="s">
        <v>6</v>
      </c>
      <c r="C4436" t="s">
        <v>10</v>
      </c>
      <c r="D4436" t="s">
        <v>11</v>
      </c>
      <c r="E4436" s="1">
        <v>42562.814583333333</v>
      </c>
      <c r="F4436" t="s">
        <v>10</v>
      </c>
      <c r="G4436" s="3">
        <f t="shared" si="690"/>
        <v>42562</v>
      </c>
      <c r="H4436" s="2">
        <f t="shared" si="691"/>
        <v>0.81458333333284827</v>
      </c>
      <c r="I4436">
        <f t="shared" si="692"/>
        <v>19</v>
      </c>
      <c r="J4436" t="str">
        <f t="shared" si="693"/>
        <v>Evening</v>
      </c>
      <c r="K4436" t="str">
        <f t="shared" si="694"/>
        <v>Friday</v>
      </c>
      <c r="L4436" t="str">
        <f t="shared" si="695"/>
        <v>Failed</v>
      </c>
      <c r="M4436">
        <f t="shared" si="696"/>
        <v>0</v>
      </c>
      <c r="N4436">
        <f t="shared" si="697"/>
        <v>1</v>
      </c>
      <c r="O4436">
        <v>1</v>
      </c>
      <c r="P4436" t="str">
        <f t="shared" si="698"/>
        <v>Airport Route</v>
      </c>
      <c r="Q4436" t="str">
        <f t="shared" si="699"/>
        <v/>
      </c>
    </row>
    <row r="4437" spans="1:17">
      <c r="A4437">
        <v>1036</v>
      </c>
      <c r="B4437" t="s">
        <v>6</v>
      </c>
      <c r="C4437" t="s">
        <v>10</v>
      </c>
      <c r="D4437" t="s">
        <v>11</v>
      </c>
      <c r="E4437" s="1">
        <v>42562.814583333333</v>
      </c>
      <c r="F4437" t="s">
        <v>10</v>
      </c>
      <c r="G4437" s="3">
        <f t="shared" si="690"/>
        <v>42562</v>
      </c>
      <c r="H4437" s="2">
        <f t="shared" si="691"/>
        <v>0.81458333333284827</v>
      </c>
      <c r="I4437">
        <f t="shared" si="692"/>
        <v>19</v>
      </c>
      <c r="J4437" t="str">
        <f t="shared" si="693"/>
        <v>Evening</v>
      </c>
      <c r="K4437" t="str">
        <f t="shared" si="694"/>
        <v>Saturday</v>
      </c>
      <c r="L4437" t="str">
        <f t="shared" si="695"/>
        <v>Failed</v>
      </c>
      <c r="M4437">
        <f t="shared" si="696"/>
        <v>0</v>
      </c>
      <c r="N4437">
        <f t="shared" si="697"/>
        <v>1</v>
      </c>
      <c r="O4437">
        <v>1</v>
      </c>
      <c r="P4437" t="str">
        <f t="shared" si="698"/>
        <v>Airport Route</v>
      </c>
      <c r="Q4437" t="str">
        <f t="shared" si="699"/>
        <v/>
      </c>
    </row>
    <row r="4438" spans="1:17">
      <c r="A4438">
        <v>1041</v>
      </c>
      <c r="B4438" t="s">
        <v>6</v>
      </c>
      <c r="C4438" t="s">
        <v>10</v>
      </c>
      <c r="D4438" t="s">
        <v>11</v>
      </c>
      <c r="E4438" s="1">
        <v>42562.81527777778</v>
      </c>
      <c r="F4438" t="s">
        <v>10</v>
      </c>
      <c r="G4438" s="3">
        <f t="shared" si="690"/>
        <v>42562</v>
      </c>
      <c r="H4438" s="2">
        <f t="shared" si="691"/>
        <v>0.81527777777955635</v>
      </c>
      <c r="I4438">
        <f t="shared" si="692"/>
        <v>19</v>
      </c>
      <c r="J4438" t="str">
        <f t="shared" si="693"/>
        <v>Evening</v>
      </c>
      <c r="K4438" t="str">
        <f t="shared" si="694"/>
        <v>Thursday</v>
      </c>
      <c r="L4438" t="str">
        <f t="shared" si="695"/>
        <v>Failed</v>
      </c>
      <c r="M4438">
        <f t="shared" si="696"/>
        <v>0</v>
      </c>
      <c r="N4438">
        <f t="shared" si="697"/>
        <v>1</v>
      </c>
      <c r="O4438">
        <v>1</v>
      </c>
      <c r="P4438" t="str">
        <f t="shared" si="698"/>
        <v>Airport Route</v>
      </c>
      <c r="Q4438" t="str">
        <f t="shared" si="699"/>
        <v/>
      </c>
    </row>
    <row r="4439" spans="1:17">
      <c r="A4439">
        <v>1043</v>
      </c>
      <c r="B4439" t="s">
        <v>6</v>
      </c>
      <c r="C4439" t="s">
        <v>10</v>
      </c>
      <c r="D4439" t="s">
        <v>11</v>
      </c>
      <c r="E4439" s="1">
        <v>42562.81527777778</v>
      </c>
      <c r="F4439" t="s">
        <v>10</v>
      </c>
      <c r="G4439" s="3">
        <f t="shared" si="690"/>
        <v>42562</v>
      </c>
      <c r="H4439" s="2">
        <f t="shared" si="691"/>
        <v>0.81527777777955635</v>
      </c>
      <c r="I4439">
        <f t="shared" si="692"/>
        <v>19</v>
      </c>
      <c r="J4439" t="str">
        <f t="shared" si="693"/>
        <v>Evening</v>
      </c>
      <c r="K4439" t="str">
        <f t="shared" si="694"/>
        <v>Saturday</v>
      </c>
      <c r="L4439" t="str">
        <f t="shared" si="695"/>
        <v>Failed</v>
      </c>
      <c r="M4439">
        <f t="shared" si="696"/>
        <v>0</v>
      </c>
      <c r="N4439">
        <f t="shared" si="697"/>
        <v>1</v>
      </c>
      <c r="O4439">
        <v>1</v>
      </c>
      <c r="P4439" t="str">
        <f t="shared" si="698"/>
        <v>Airport Route</v>
      </c>
      <c r="Q4439" t="str">
        <f t="shared" si="699"/>
        <v/>
      </c>
    </row>
    <row r="4440" spans="1:17">
      <c r="A4440">
        <v>1038</v>
      </c>
      <c r="B4440" t="s">
        <v>6</v>
      </c>
      <c r="C4440" t="s">
        <v>10</v>
      </c>
      <c r="D4440" t="s">
        <v>11</v>
      </c>
      <c r="E4440" s="1">
        <v>42562.815972222219</v>
      </c>
      <c r="F4440" t="s">
        <v>10</v>
      </c>
      <c r="G4440" s="3">
        <f t="shared" si="690"/>
        <v>42562</v>
      </c>
      <c r="H4440" s="2">
        <f t="shared" si="691"/>
        <v>0.81597222221898846</v>
      </c>
      <c r="I4440">
        <f t="shared" si="692"/>
        <v>19</v>
      </c>
      <c r="J4440" t="str">
        <f t="shared" si="693"/>
        <v>Evening</v>
      </c>
      <c r="K4440" t="str">
        <f t="shared" si="694"/>
        <v>Monday</v>
      </c>
      <c r="L4440" t="str">
        <f t="shared" si="695"/>
        <v>Failed</v>
      </c>
      <c r="M4440">
        <f t="shared" si="696"/>
        <v>0</v>
      </c>
      <c r="N4440">
        <f t="shared" si="697"/>
        <v>1</v>
      </c>
      <c r="O4440">
        <v>1</v>
      </c>
      <c r="P4440" t="str">
        <f t="shared" si="698"/>
        <v>Airport Route</v>
      </c>
      <c r="Q4440" t="str">
        <f t="shared" si="699"/>
        <v/>
      </c>
    </row>
    <row r="4441" spans="1:17">
      <c r="A4441">
        <v>1047</v>
      </c>
      <c r="B4441" t="s">
        <v>6</v>
      </c>
      <c r="C4441" t="s">
        <v>10</v>
      </c>
      <c r="D4441" t="s">
        <v>11</v>
      </c>
      <c r="E4441" s="1">
        <v>42562.818749999999</v>
      </c>
      <c r="F4441" t="s">
        <v>10</v>
      </c>
      <c r="G4441" s="3">
        <f t="shared" si="690"/>
        <v>42562</v>
      </c>
      <c r="H4441" s="2">
        <f t="shared" si="691"/>
        <v>0.81874999999854481</v>
      </c>
      <c r="I4441">
        <f t="shared" si="692"/>
        <v>19</v>
      </c>
      <c r="J4441" t="str">
        <f t="shared" si="693"/>
        <v>Evening</v>
      </c>
      <c r="K4441" t="str">
        <f t="shared" si="694"/>
        <v>Wednesday</v>
      </c>
      <c r="L4441" t="str">
        <f t="shared" si="695"/>
        <v>Failed</v>
      </c>
      <c r="M4441">
        <f t="shared" si="696"/>
        <v>0</v>
      </c>
      <c r="N4441">
        <f t="shared" si="697"/>
        <v>1</v>
      </c>
      <c r="O4441">
        <v>1</v>
      </c>
      <c r="P4441" t="str">
        <f t="shared" si="698"/>
        <v>Airport Route</v>
      </c>
      <c r="Q4441" t="str">
        <f t="shared" si="699"/>
        <v/>
      </c>
    </row>
    <row r="4442" spans="1:17">
      <c r="A4442">
        <v>1045</v>
      </c>
      <c r="B4442" t="s">
        <v>8</v>
      </c>
      <c r="C4442" t="s">
        <v>10</v>
      </c>
      <c r="D4442" t="s">
        <v>11</v>
      </c>
      <c r="E4442" s="1">
        <v>42562.819444444445</v>
      </c>
      <c r="F4442" t="s">
        <v>10</v>
      </c>
      <c r="G4442" s="3">
        <f t="shared" si="690"/>
        <v>42562</v>
      </c>
      <c r="H4442" s="2">
        <f t="shared" si="691"/>
        <v>0.81944444444525288</v>
      </c>
      <c r="I4442">
        <f t="shared" si="692"/>
        <v>19</v>
      </c>
      <c r="J4442" t="str">
        <f t="shared" si="693"/>
        <v>Evening</v>
      </c>
      <c r="K4442" t="str">
        <f t="shared" si="694"/>
        <v>Monday</v>
      </c>
      <c r="L4442" t="str">
        <f t="shared" si="695"/>
        <v>Failed</v>
      </c>
      <c r="M4442">
        <f t="shared" si="696"/>
        <v>0</v>
      </c>
      <c r="N4442">
        <f t="shared" si="697"/>
        <v>1</v>
      </c>
      <c r="O4442">
        <v>1</v>
      </c>
      <c r="P4442" t="str">
        <f t="shared" si="698"/>
        <v>City Route</v>
      </c>
      <c r="Q4442" t="str">
        <f t="shared" si="699"/>
        <v/>
      </c>
    </row>
    <row r="4443" spans="1:17">
      <c r="A4443">
        <v>1049</v>
      </c>
      <c r="B4443" t="s">
        <v>6</v>
      </c>
      <c r="C4443" t="s">
        <v>10</v>
      </c>
      <c r="D4443" t="s">
        <v>11</v>
      </c>
      <c r="E4443" s="1">
        <v>42562.819444444445</v>
      </c>
      <c r="F4443" t="s">
        <v>10</v>
      </c>
      <c r="G4443" s="3">
        <f t="shared" si="690"/>
        <v>42562</v>
      </c>
      <c r="H4443" s="2">
        <f t="shared" si="691"/>
        <v>0.81944444444525288</v>
      </c>
      <c r="I4443">
        <f t="shared" si="692"/>
        <v>19</v>
      </c>
      <c r="J4443" t="str">
        <f t="shared" si="693"/>
        <v>Evening</v>
      </c>
      <c r="K4443" t="str">
        <f t="shared" si="694"/>
        <v>Friday</v>
      </c>
      <c r="L4443" t="str">
        <f t="shared" si="695"/>
        <v>Failed</v>
      </c>
      <c r="M4443">
        <f t="shared" si="696"/>
        <v>0</v>
      </c>
      <c r="N4443">
        <f t="shared" si="697"/>
        <v>1</v>
      </c>
      <c r="O4443">
        <v>1</v>
      </c>
      <c r="P4443" t="str">
        <f t="shared" si="698"/>
        <v>Airport Route</v>
      </c>
      <c r="Q4443" t="str">
        <f t="shared" si="699"/>
        <v/>
      </c>
    </row>
    <row r="4444" spans="1:17">
      <c r="A4444">
        <v>1048</v>
      </c>
      <c r="B4444" t="s">
        <v>6</v>
      </c>
      <c r="C4444" t="s">
        <v>10</v>
      </c>
      <c r="D4444" t="s">
        <v>11</v>
      </c>
      <c r="E4444" s="1">
        <v>42562.820138888892</v>
      </c>
      <c r="F4444" t="s">
        <v>10</v>
      </c>
      <c r="G4444" s="3">
        <f t="shared" si="690"/>
        <v>42562</v>
      </c>
      <c r="H4444" s="2">
        <f t="shared" si="691"/>
        <v>0.82013888889196096</v>
      </c>
      <c r="I4444">
        <f t="shared" si="692"/>
        <v>19</v>
      </c>
      <c r="J4444" t="str">
        <f t="shared" si="693"/>
        <v>Evening</v>
      </c>
      <c r="K4444" t="str">
        <f t="shared" si="694"/>
        <v>Thursday</v>
      </c>
      <c r="L4444" t="str">
        <f t="shared" si="695"/>
        <v>Failed</v>
      </c>
      <c r="M4444">
        <f t="shared" si="696"/>
        <v>0</v>
      </c>
      <c r="N4444">
        <f t="shared" si="697"/>
        <v>1</v>
      </c>
      <c r="O4444">
        <v>1</v>
      </c>
      <c r="P4444" t="str">
        <f t="shared" si="698"/>
        <v>Airport Route</v>
      </c>
      <c r="Q4444" t="str">
        <f t="shared" si="699"/>
        <v/>
      </c>
    </row>
    <row r="4445" spans="1:17">
      <c r="A4445">
        <v>1054</v>
      </c>
      <c r="B4445" t="s">
        <v>6</v>
      </c>
      <c r="C4445" t="s">
        <v>10</v>
      </c>
      <c r="D4445" t="s">
        <v>11</v>
      </c>
      <c r="E4445" s="1">
        <v>42562.820833333331</v>
      </c>
      <c r="F4445" t="s">
        <v>10</v>
      </c>
      <c r="G4445" s="3">
        <f t="shared" si="690"/>
        <v>42562</v>
      </c>
      <c r="H4445" s="2">
        <f t="shared" si="691"/>
        <v>0.82083333333139308</v>
      </c>
      <c r="I4445">
        <f t="shared" si="692"/>
        <v>19</v>
      </c>
      <c r="J4445" t="str">
        <f t="shared" si="693"/>
        <v>Evening</v>
      </c>
      <c r="K4445" t="str">
        <f t="shared" si="694"/>
        <v>Wednesday</v>
      </c>
      <c r="L4445" t="str">
        <f t="shared" si="695"/>
        <v>Failed</v>
      </c>
      <c r="M4445">
        <f t="shared" si="696"/>
        <v>0</v>
      </c>
      <c r="N4445">
        <f t="shared" si="697"/>
        <v>1</v>
      </c>
      <c r="O4445">
        <v>1</v>
      </c>
      <c r="P4445" t="str">
        <f t="shared" si="698"/>
        <v>Airport Route</v>
      </c>
      <c r="Q4445" t="str">
        <f t="shared" si="699"/>
        <v/>
      </c>
    </row>
    <row r="4446" spans="1:17">
      <c r="A4446">
        <v>1061</v>
      </c>
      <c r="B4446" t="s">
        <v>6</v>
      </c>
      <c r="C4446" t="s">
        <v>10</v>
      </c>
      <c r="D4446" t="s">
        <v>11</v>
      </c>
      <c r="E4446" s="1">
        <v>42562.822222222225</v>
      </c>
      <c r="F4446" t="s">
        <v>10</v>
      </c>
      <c r="G4446" s="3">
        <f t="shared" si="690"/>
        <v>42562</v>
      </c>
      <c r="H4446" s="2">
        <f t="shared" si="691"/>
        <v>0.82222222222480923</v>
      </c>
      <c r="I4446">
        <f t="shared" si="692"/>
        <v>19</v>
      </c>
      <c r="J4446" t="str">
        <f t="shared" si="693"/>
        <v>Evening</v>
      </c>
      <c r="K4446" t="str">
        <f t="shared" si="694"/>
        <v>Wednesday</v>
      </c>
      <c r="L4446" t="str">
        <f t="shared" si="695"/>
        <v>Failed</v>
      </c>
      <c r="M4446">
        <f t="shared" si="696"/>
        <v>0</v>
      </c>
      <c r="N4446">
        <f t="shared" si="697"/>
        <v>1</v>
      </c>
      <c r="O4446">
        <v>1</v>
      </c>
      <c r="P4446" t="str">
        <f t="shared" si="698"/>
        <v>Airport Route</v>
      </c>
      <c r="Q4446" t="str">
        <f t="shared" si="699"/>
        <v/>
      </c>
    </row>
    <row r="4447" spans="1:17">
      <c r="A4447">
        <v>1053</v>
      </c>
      <c r="B4447" t="s">
        <v>6</v>
      </c>
      <c r="C4447" t="s">
        <v>10</v>
      </c>
      <c r="D4447" t="s">
        <v>11</v>
      </c>
      <c r="E4447" s="1">
        <v>42562.822916666664</v>
      </c>
      <c r="F4447" t="s">
        <v>10</v>
      </c>
      <c r="G4447" s="3">
        <f t="shared" si="690"/>
        <v>42562</v>
      </c>
      <c r="H4447" s="2">
        <f t="shared" si="691"/>
        <v>0.82291666666424135</v>
      </c>
      <c r="I4447">
        <f t="shared" si="692"/>
        <v>19</v>
      </c>
      <c r="J4447" t="str">
        <f t="shared" si="693"/>
        <v>Evening</v>
      </c>
      <c r="K4447" t="str">
        <f t="shared" si="694"/>
        <v>Tuesday</v>
      </c>
      <c r="L4447" t="str">
        <f t="shared" si="695"/>
        <v>Failed</v>
      </c>
      <c r="M4447">
        <f t="shared" si="696"/>
        <v>0</v>
      </c>
      <c r="N4447">
        <f t="shared" si="697"/>
        <v>1</v>
      </c>
      <c r="O4447">
        <v>1</v>
      </c>
      <c r="P4447" t="str">
        <f t="shared" si="698"/>
        <v>Airport Route</v>
      </c>
      <c r="Q4447" t="str">
        <f t="shared" si="699"/>
        <v/>
      </c>
    </row>
    <row r="4448" spans="1:17">
      <c r="A4448">
        <v>1055</v>
      </c>
      <c r="B4448" t="s">
        <v>8</v>
      </c>
      <c r="C4448" t="s">
        <v>10</v>
      </c>
      <c r="D4448" t="s">
        <v>11</v>
      </c>
      <c r="E4448" s="1">
        <v>42562.823611111111</v>
      </c>
      <c r="F4448" t="s">
        <v>10</v>
      </c>
      <c r="G4448" s="3">
        <f t="shared" si="690"/>
        <v>42562</v>
      </c>
      <c r="H4448" s="2">
        <f t="shared" si="691"/>
        <v>0.82361111111094942</v>
      </c>
      <c r="I4448">
        <f t="shared" si="692"/>
        <v>19</v>
      </c>
      <c r="J4448" t="str">
        <f t="shared" si="693"/>
        <v>Evening</v>
      </c>
      <c r="K4448" t="str">
        <f t="shared" si="694"/>
        <v>Thursday</v>
      </c>
      <c r="L4448" t="str">
        <f t="shared" si="695"/>
        <v>Failed</v>
      </c>
      <c r="M4448">
        <f t="shared" si="696"/>
        <v>0</v>
      </c>
      <c r="N4448">
        <f t="shared" si="697"/>
        <v>1</v>
      </c>
      <c r="O4448">
        <v>1</v>
      </c>
      <c r="P4448" t="str">
        <f t="shared" si="698"/>
        <v>City Route</v>
      </c>
      <c r="Q4448" t="str">
        <f t="shared" si="699"/>
        <v/>
      </c>
    </row>
    <row r="4449" spans="1:17">
      <c r="A4449">
        <v>1058</v>
      </c>
      <c r="B4449" t="s">
        <v>6</v>
      </c>
      <c r="C4449" t="s">
        <v>10</v>
      </c>
      <c r="D4449" t="s">
        <v>11</v>
      </c>
      <c r="E4449" s="1">
        <v>42562.824305555558</v>
      </c>
      <c r="F4449" t="s">
        <v>10</v>
      </c>
      <c r="G4449" s="3">
        <f t="shared" si="690"/>
        <v>42562</v>
      </c>
      <c r="H4449" s="2">
        <f t="shared" si="691"/>
        <v>0.8243055555576575</v>
      </c>
      <c r="I4449">
        <f t="shared" si="692"/>
        <v>19</v>
      </c>
      <c r="J4449" t="str">
        <f t="shared" si="693"/>
        <v>Evening</v>
      </c>
      <c r="K4449" t="str">
        <f t="shared" si="694"/>
        <v>Sunday</v>
      </c>
      <c r="L4449" t="str">
        <f t="shared" si="695"/>
        <v>Failed</v>
      </c>
      <c r="M4449">
        <f t="shared" si="696"/>
        <v>0</v>
      </c>
      <c r="N4449">
        <f t="shared" si="697"/>
        <v>1</v>
      </c>
      <c r="O4449">
        <v>1</v>
      </c>
      <c r="P4449" t="str">
        <f t="shared" si="698"/>
        <v>Airport Route</v>
      </c>
      <c r="Q4449" t="str">
        <f t="shared" si="699"/>
        <v/>
      </c>
    </row>
    <row r="4450" spans="1:17">
      <c r="A4450">
        <v>1063</v>
      </c>
      <c r="B4450" t="s">
        <v>6</v>
      </c>
      <c r="C4450" t="s">
        <v>10</v>
      </c>
      <c r="D4450" t="s">
        <v>11</v>
      </c>
      <c r="E4450" s="1">
        <v>42562.82708333333</v>
      </c>
      <c r="F4450" t="s">
        <v>10</v>
      </c>
      <c r="G4450" s="3">
        <f t="shared" si="690"/>
        <v>42562</v>
      </c>
      <c r="H4450" s="2">
        <f t="shared" si="691"/>
        <v>0.82708333332993789</v>
      </c>
      <c r="I4450">
        <f t="shared" si="692"/>
        <v>19</v>
      </c>
      <c r="J4450" t="str">
        <f t="shared" si="693"/>
        <v>Evening</v>
      </c>
      <c r="K4450" t="str">
        <f t="shared" si="694"/>
        <v>Friday</v>
      </c>
      <c r="L4450" t="str">
        <f t="shared" si="695"/>
        <v>Failed</v>
      </c>
      <c r="M4450">
        <f t="shared" si="696"/>
        <v>0</v>
      </c>
      <c r="N4450">
        <f t="shared" si="697"/>
        <v>1</v>
      </c>
      <c r="O4450">
        <v>1</v>
      </c>
      <c r="P4450" t="str">
        <f t="shared" si="698"/>
        <v>Airport Route</v>
      </c>
      <c r="Q4450" t="str">
        <f t="shared" si="699"/>
        <v/>
      </c>
    </row>
    <row r="4451" spans="1:17">
      <c r="A4451">
        <v>1062</v>
      </c>
      <c r="B4451" t="s">
        <v>6</v>
      </c>
      <c r="C4451" t="s">
        <v>10</v>
      </c>
      <c r="D4451" t="s">
        <v>11</v>
      </c>
      <c r="E4451" s="1">
        <v>42562.828472222223</v>
      </c>
      <c r="F4451" t="s">
        <v>10</v>
      </c>
      <c r="G4451" s="3">
        <f t="shared" si="690"/>
        <v>42562</v>
      </c>
      <c r="H4451" s="2">
        <f t="shared" si="691"/>
        <v>0.82847222222335404</v>
      </c>
      <c r="I4451">
        <f t="shared" si="692"/>
        <v>19</v>
      </c>
      <c r="J4451" t="str">
        <f t="shared" si="693"/>
        <v>Evening</v>
      </c>
      <c r="K4451" t="str">
        <f t="shared" si="694"/>
        <v>Thursday</v>
      </c>
      <c r="L4451" t="str">
        <f t="shared" si="695"/>
        <v>Failed</v>
      </c>
      <c r="M4451">
        <f t="shared" si="696"/>
        <v>0</v>
      </c>
      <c r="N4451">
        <f t="shared" si="697"/>
        <v>1</v>
      </c>
      <c r="O4451">
        <v>1</v>
      </c>
      <c r="P4451" t="str">
        <f t="shared" si="698"/>
        <v>Airport Route</v>
      </c>
      <c r="Q4451" t="str">
        <f t="shared" si="699"/>
        <v/>
      </c>
    </row>
    <row r="4452" spans="1:17">
      <c r="A4452">
        <v>1067</v>
      </c>
      <c r="B4452" t="s">
        <v>6</v>
      </c>
      <c r="C4452" t="s">
        <v>10</v>
      </c>
      <c r="D4452" t="s">
        <v>11</v>
      </c>
      <c r="E4452" s="1">
        <v>42562.828472222223</v>
      </c>
      <c r="F4452" t="s">
        <v>10</v>
      </c>
      <c r="G4452" s="3">
        <f t="shared" si="690"/>
        <v>42562</v>
      </c>
      <c r="H4452" s="2">
        <f t="shared" si="691"/>
        <v>0.82847222222335404</v>
      </c>
      <c r="I4452">
        <f t="shared" si="692"/>
        <v>19</v>
      </c>
      <c r="J4452" t="str">
        <f t="shared" si="693"/>
        <v>Evening</v>
      </c>
      <c r="K4452" t="str">
        <f t="shared" si="694"/>
        <v>Tuesday</v>
      </c>
      <c r="L4452" t="str">
        <f t="shared" si="695"/>
        <v>Failed</v>
      </c>
      <c r="M4452">
        <f t="shared" si="696"/>
        <v>0</v>
      </c>
      <c r="N4452">
        <f t="shared" si="697"/>
        <v>1</v>
      </c>
      <c r="O4452">
        <v>1</v>
      </c>
      <c r="P4452" t="str">
        <f t="shared" si="698"/>
        <v>Airport Route</v>
      </c>
      <c r="Q4452" t="str">
        <f t="shared" si="699"/>
        <v/>
      </c>
    </row>
    <row r="4453" spans="1:17">
      <c r="A4453">
        <v>1072</v>
      </c>
      <c r="B4453" t="s">
        <v>6</v>
      </c>
      <c r="C4453" t="s">
        <v>10</v>
      </c>
      <c r="D4453" t="s">
        <v>11</v>
      </c>
      <c r="E4453" s="1">
        <v>42562.82916666667</v>
      </c>
      <c r="F4453" t="s">
        <v>10</v>
      </c>
      <c r="G4453" s="3">
        <f t="shared" si="690"/>
        <v>42562</v>
      </c>
      <c r="H4453" s="2">
        <f t="shared" si="691"/>
        <v>0.82916666667006211</v>
      </c>
      <c r="I4453">
        <f t="shared" si="692"/>
        <v>19</v>
      </c>
      <c r="J4453" t="str">
        <f t="shared" si="693"/>
        <v>Evening</v>
      </c>
      <c r="K4453" t="str">
        <f t="shared" si="694"/>
        <v>Sunday</v>
      </c>
      <c r="L4453" t="str">
        <f t="shared" si="695"/>
        <v>Failed</v>
      </c>
      <c r="M4453">
        <f t="shared" si="696"/>
        <v>0</v>
      </c>
      <c r="N4453">
        <f t="shared" si="697"/>
        <v>1</v>
      </c>
      <c r="O4453">
        <v>1</v>
      </c>
      <c r="P4453" t="str">
        <f t="shared" si="698"/>
        <v>Airport Route</v>
      </c>
      <c r="Q4453" t="str">
        <f t="shared" si="699"/>
        <v/>
      </c>
    </row>
    <row r="4454" spans="1:17">
      <c r="A4454">
        <v>1069</v>
      </c>
      <c r="B4454" t="s">
        <v>6</v>
      </c>
      <c r="C4454" t="s">
        <v>10</v>
      </c>
      <c r="D4454" t="s">
        <v>11</v>
      </c>
      <c r="E4454" s="1">
        <v>42562.831250000003</v>
      </c>
      <c r="F4454" t="s">
        <v>10</v>
      </c>
      <c r="G4454" s="3">
        <f t="shared" si="690"/>
        <v>42562</v>
      </c>
      <c r="H4454" s="2">
        <f t="shared" si="691"/>
        <v>0.83125000000291038</v>
      </c>
      <c r="I4454">
        <f t="shared" si="692"/>
        <v>19</v>
      </c>
      <c r="J4454" t="str">
        <f t="shared" si="693"/>
        <v>Evening</v>
      </c>
      <c r="K4454" t="str">
        <f t="shared" si="694"/>
        <v>Thursday</v>
      </c>
      <c r="L4454" t="str">
        <f t="shared" si="695"/>
        <v>Failed</v>
      </c>
      <c r="M4454">
        <f t="shared" si="696"/>
        <v>0</v>
      </c>
      <c r="N4454">
        <f t="shared" si="697"/>
        <v>1</v>
      </c>
      <c r="O4454">
        <v>1</v>
      </c>
      <c r="P4454" t="str">
        <f t="shared" si="698"/>
        <v>Airport Route</v>
      </c>
      <c r="Q4454" t="str">
        <f t="shared" si="699"/>
        <v/>
      </c>
    </row>
    <row r="4455" spans="1:17">
      <c r="A4455">
        <v>1073</v>
      </c>
      <c r="B4455" t="s">
        <v>6</v>
      </c>
      <c r="C4455" t="s">
        <v>10</v>
      </c>
      <c r="D4455" t="s">
        <v>11</v>
      </c>
      <c r="E4455" s="1">
        <v>42562.831944444442</v>
      </c>
      <c r="F4455" t="s">
        <v>10</v>
      </c>
      <c r="G4455" s="3">
        <f t="shared" si="690"/>
        <v>42562</v>
      </c>
      <c r="H4455" s="2">
        <f t="shared" si="691"/>
        <v>0.8319444444423425</v>
      </c>
      <c r="I4455">
        <f t="shared" si="692"/>
        <v>19</v>
      </c>
      <c r="J4455" t="str">
        <f t="shared" si="693"/>
        <v>Evening</v>
      </c>
      <c r="K4455" t="str">
        <f t="shared" si="694"/>
        <v>Monday</v>
      </c>
      <c r="L4455" t="str">
        <f t="shared" si="695"/>
        <v>Failed</v>
      </c>
      <c r="M4455">
        <f t="shared" si="696"/>
        <v>0</v>
      </c>
      <c r="N4455">
        <f t="shared" si="697"/>
        <v>1</v>
      </c>
      <c r="O4455">
        <v>1</v>
      </c>
      <c r="P4455" t="str">
        <f t="shared" si="698"/>
        <v>Airport Route</v>
      </c>
      <c r="Q4455" t="str">
        <f t="shared" si="699"/>
        <v/>
      </c>
    </row>
    <row r="4456" spans="1:17">
      <c r="A4456">
        <v>1074</v>
      </c>
      <c r="B4456" t="s">
        <v>6</v>
      </c>
      <c r="C4456" t="s">
        <v>10</v>
      </c>
      <c r="D4456" t="s">
        <v>11</v>
      </c>
      <c r="E4456" s="1">
        <v>42562.833333333336</v>
      </c>
      <c r="F4456" t="s">
        <v>10</v>
      </c>
      <c r="G4456" s="3">
        <f t="shared" si="690"/>
        <v>42562</v>
      </c>
      <c r="H4456" s="2">
        <f t="shared" si="691"/>
        <v>0.83333333333575865</v>
      </c>
      <c r="I4456">
        <f t="shared" si="692"/>
        <v>20</v>
      </c>
      <c r="J4456" t="str">
        <f t="shared" si="693"/>
        <v>Evening</v>
      </c>
      <c r="K4456" t="str">
        <f t="shared" si="694"/>
        <v>Tuesday</v>
      </c>
      <c r="L4456" t="str">
        <f t="shared" si="695"/>
        <v>Failed</v>
      </c>
      <c r="M4456">
        <f t="shared" si="696"/>
        <v>0</v>
      </c>
      <c r="N4456">
        <f t="shared" si="697"/>
        <v>1</v>
      </c>
      <c r="O4456">
        <v>1</v>
      </c>
      <c r="P4456" t="str">
        <f t="shared" si="698"/>
        <v>Airport Route</v>
      </c>
      <c r="Q4456" t="str">
        <f t="shared" si="699"/>
        <v/>
      </c>
    </row>
    <row r="4457" spans="1:17">
      <c r="A4457">
        <v>1079</v>
      </c>
      <c r="B4457" t="s">
        <v>6</v>
      </c>
      <c r="C4457" t="s">
        <v>10</v>
      </c>
      <c r="D4457" t="s">
        <v>11</v>
      </c>
      <c r="E4457" s="1">
        <v>42562.834027777775</v>
      </c>
      <c r="F4457" t="s">
        <v>10</v>
      </c>
      <c r="G4457" s="3">
        <f t="shared" si="690"/>
        <v>42562</v>
      </c>
      <c r="H4457" s="2">
        <f t="shared" si="691"/>
        <v>0.83402777777519077</v>
      </c>
      <c r="I4457">
        <f t="shared" si="692"/>
        <v>20</v>
      </c>
      <c r="J4457" t="str">
        <f t="shared" si="693"/>
        <v>Evening</v>
      </c>
      <c r="K4457" t="str">
        <f t="shared" si="694"/>
        <v>Sunday</v>
      </c>
      <c r="L4457" t="str">
        <f t="shared" si="695"/>
        <v>Failed</v>
      </c>
      <c r="M4457">
        <f t="shared" si="696"/>
        <v>0</v>
      </c>
      <c r="N4457">
        <f t="shared" si="697"/>
        <v>1</v>
      </c>
      <c r="O4457">
        <v>1</v>
      </c>
      <c r="P4457" t="str">
        <f t="shared" si="698"/>
        <v>Airport Route</v>
      </c>
      <c r="Q4457" t="str">
        <f t="shared" si="699"/>
        <v/>
      </c>
    </row>
    <row r="4458" spans="1:17">
      <c r="A4458">
        <v>1075</v>
      </c>
      <c r="B4458" t="s">
        <v>8</v>
      </c>
      <c r="C4458" t="s">
        <v>10</v>
      </c>
      <c r="D4458" t="s">
        <v>11</v>
      </c>
      <c r="E4458" s="1">
        <v>42562.834027777775</v>
      </c>
      <c r="F4458" t="s">
        <v>10</v>
      </c>
      <c r="G4458" s="3">
        <f t="shared" si="690"/>
        <v>42562</v>
      </c>
      <c r="H4458" s="2">
        <f t="shared" si="691"/>
        <v>0.83402777777519077</v>
      </c>
      <c r="I4458">
        <f t="shared" si="692"/>
        <v>20</v>
      </c>
      <c r="J4458" t="str">
        <f t="shared" si="693"/>
        <v>Evening</v>
      </c>
      <c r="K4458" t="str">
        <f t="shared" si="694"/>
        <v>Wednesday</v>
      </c>
      <c r="L4458" t="str">
        <f t="shared" si="695"/>
        <v>Failed</v>
      </c>
      <c r="M4458">
        <f t="shared" si="696"/>
        <v>0</v>
      </c>
      <c r="N4458">
        <f t="shared" si="697"/>
        <v>1</v>
      </c>
      <c r="O4458">
        <v>1</v>
      </c>
      <c r="P4458" t="str">
        <f t="shared" si="698"/>
        <v>City Route</v>
      </c>
      <c r="Q4458" t="str">
        <f t="shared" si="699"/>
        <v/>
      </c>
    </row>
    <row r="4459" spans="1:17">
      <c r="A4459">
        <v>1078</v>
      </c>
      <c r="B4459" t="s">
        <v>6</v>
      </c>
      <c r="C4459" t="s">
        <v>10</v>
      </c>
      <c r="D4459" t="s">
        <v>11</v>
      </c>
      <c r="E4459" s="1">
        <v>42562.834027777775</v>
      </c>
      <c r="F4459" t="s">
        <v>10</v>
      </c>
      <c r="G4459" s="3">
        <f t="shared" si="690"/>
        <v>42562</v>
      </c>
      <c r="H4459" s="2">
        <f t="shared" si="691"/>
        <v>0.83402777777519077</v>
      </c>
      <c r="I4459">
        <f t="shared" si="692"/>
        <v>20</v>
      </c>
      <c r="J4459" t="str">
        <f t="shared" si="693"/>
        <v>Evening</v>
      </c>
      <c r="K4459" t="str">
        <f t="shared" si="694"/>
        <v>Saturday</v>
      </c>
      <c r="L4459" t="str">
        <f t="shared" si="695"/>
        <v>Failed</v>
      </c>
      <c r="M4459">
        <f t="shared" si="696"/>
        <v>0</v>
      </c>
      <c r="N4459">
        <f t="shared" si="697"/>
        <v>1</v>
      </c>
      <c r="O4459">
        <v>1</v>
      </c>
      <c r="P4459" t="str">
        <f t="shared" si="698"/>
        <v>Airport Route</v>
      </c>
      <c r="Q4459" t="str">
        <f t="shared" si="699"/>
        <v/>
      </c>
    </row>
    <row r="4460" spans="1:17">
      <c r="A4460">
        <v>1076</v>
      </c>
      <c r="B4460" t="s">
        <v>6</v>
      </c>
      <c r="C4460" t="s">
        <v>10</v>
      </c>
      <c r="D4460" t="s">
        <v>11</v>
      </c>
      <c r="E4460" s="1">
        <v>42562.834722222222</v>
      </c>
      <c r="F4460" t="s">
        <v>10</v>
      </c>
      <c r="G4460" s="3">
        <f t="shared" si="690"/>
        <v>42562</v>
      </c>
      <c r="H4460" s="2">
        <f t="shared" si="691"/>
        <v>0.83472222222189885</v>
      </c>
      <c r="I4460">
        <f t="shared" si="692"/>
        <v>20</v>
      </c>
      <c r="J4460" t="str">
        <f t="shared" si="693"/>
        <v>Evening</v>
      </c>
      <c r="K4460" t="str">
        <f t="shared" si="694"/>
        <v>Thursday</v>
      </c>
      <c r="L4460" t="str">
        <f t="shared" si="695"/>
        <v>Failed</v>
      </c>
      <c r="M4460">
        <f t="shared" si="696"/>
        <v>0</v>
      </c>
      <c r="N4460">
        <f t="shared" si="697"/>
        <v>1</v>
      </c>
      <c r="O4460">
        <v>1</v>
      </c>
      <c r="P4460" t="str">
        <f t="shared" si="698"/>
        <v>Airport Route</v>
      </c>
      <c r="Q4460" t="str">
        <f t="shared" si="699"/>
        <v/>
      </c>
    </row>
    <row r="4461" spans="1:17">
      <c r="A4461">
        <v>1090</v>
      </c>
      <c r="B4461" t="s">
        <v>6</v>
      </c>
      <c r="C4461" t="s">
        <v>10</v>
      </c>
      <c r="D4461" t="s">
        <v>11</v>
      </c>
      <c r="E4461" s="1">
        <v>42562.835416666669</v>
      </c>
      <c r="F4461" t="s">
        <v>10</v>
      </c>
      <c r="G4461" s="3">
        <f t="shared" si="690"/>
        <v>42562</v>
      </c>
      <c r="H4461" s="2">
        <f t="shared" si="691"/>
        <v>0.83541666666860692</v>
      </c>
      <c r="I4461">
        <f t="shared" si="692"/>
        <v>20</v>
      </c>
      <c r="J4461" t="str">
        <f t="shared" si="693"/>
        <v>Evening</v>
      </c>
      <c r="K4461" t="str">
        <f t="shared" si="694"/>
        <v>Thursday</v>
      </c>
      <c r="L4461" t="str">
        <f t="shared" si="695"/>
        <v>Failed</v>
      </c>
      <c r="M4461">
        <f t="shared" si="696"/>
        <v>0</v>
      </c>
      <c r="N4461">
        <f t="shared" si="697"/>
        <v>1</v>
      </c>
      <c r="O4461">
        <v>1</v>
      </c>
      <c r="P4461" t="str">
        <f t="shared" si="698"/>
        <v>Airport Route</v>
      </c>
      <c r="Q4461" t="str">
        <f t="shared" si="699"/>
        <v/>
      </c>
    </row>
    <row r="4462" spans="1:17">
      <c r="A4462">
        <v>1083</v>
      </c>
      <c r="B4462" t="s">
        <v>6</v>
      </c>
      <c r="C4462" t="s">
        <v>10</v>
      </c>
      <c r="D4462" t="s">
        <v>11</v>
      </c>
      <c r="E4462" s="1">
        <v>42562.836111111108</v>
      </c>
      <c r="F4462" t="s">
        <v>10</v>
      </c>
      <c r="G4462" s="3">
        <f t="shared" si="690"/>
        <v>42562</v>
      </c>
      <c r="H4462" s="2">
        <f t="shared" si="691"/>
        <v>0.83611111110803904</v>
      </c>
      <c r="I4462">
        <f t="shared" si="692"/>
        <v>20</v>
      </c>
      <c r="J4462" t="str">
        <f t="shared" si="693"/>
        <v>Evening</v>
      </c>
      <c r="K4462" t="str">
        <f t="shared" si="694"/>
        <v>Thursday</v>
      </c>
      <c r="L4462" t="str">
        <f t="shared" si="695"/>
        <v>Failed</v>
      </c>
      <c r="M4462">
        <f t="shared" si="696"/>
        <v>0</v>
      </c>
      <c r="N4462">
        <f t="shared" si="697"/>
        <v>1</v>
      </c>
      <c r="O4462">
        <v>1</v>
      </c>
      <c r="P4462" t="str">
        <f t="shared" si="698"/>
        <v>Airport Route</v>
      </c>
      <c r="Q4462" t="str">
        <f t="shared" si="699"/>
        <v/>
      </c>
    </row>
    <row r="4463" spans="1:17">
      <c r="A4463">
        <v>1089</v>
      </c>
      <c r="B4463" t="s">
        <v>6</v>
      </c>
      <c r="C4463" t="s">
        <v>10</v>
      </c>
      <c r="D4463" t="s">
        <v>11</v>
      </c>
      <c r="E4463" s="1">
        <v>42562.836805555555</v>
      </c>
      <c r="F4463" t="s">
        <v>10</v>
      </c>
      <c r="G4463" s="3">
        <f t="shared" si="690"/>
        <v>42562</v>
      </c>
      <c r="H4463" s="2">
        <f t="shared" si="691"/>
        <v>0.83680555555474712</v>
      </c>
      <c r="I4463">
        <f t="shared" si="692"/>
        <v>20</v>
      </c>
      <c r="J4463" t="str">
        <f t="shared" si="693"/>
        <v>Evening</v>
      </c>
      <c r="K4463" t="str">
        <f t="shared" si="694"/>
        <v>Wednesday</v>
      </c>
      <c r="L4463" t="str">
        <f t="shared" si="695"/>
        <v>Failed</v>
      </c>
      <c r="M4463">
        <f t="shared" si="696"/>
        <v>0</v>
      </c>
      <c r="N4463">
        <f t="shared" si="697"/>
        <v>1</v>
      </c>
      <c r="O4463">
        <v>1</v>
      </c>
      <c r="P4463" t="str">
        <f t="shared" si="698"/>
        <v>Airport Route</v>
      </c>
      <c r="Q4463" t="str">
        <f t="shared" si="699"/>
        <v/>
      </c>
    </row>
    <row r="4464" spans="1:17">
      <c r="A4464">
        <v>1091</v>
      </c>
      <c r="B4464" t="s">
        <v>6</v>
      </c>
      <c r="C4464" t="s">
        <v>10</v>
      </c>
      <c r="D4464" t="s">
        <v>11</v>
      </c>
      <c r="E4464" s="1">
        <v>42562.836805555555</v>
      </c>
      <c r="F4464" t="s">
        <v>10</v>
      </c>
      <c r="G4464" s="3">
        <f t="shared" si="690"/>
        <v>42562</v>
      </c>
      <c r="H4464" s="2">
        <f t="shared" si="691"/>
        <v>0.83680555555474712</v>
      </c>
      <c r="I4464">
        <f t="shared" si="692"/>
        <v>20</v>
      </c>
      <c r="J4464" t="str">
        <f t="shared" si="693"/>
        <v>Evening</v>
      </c>
      <c r="K4464" t="str">
        <f t="shared" si="694"/>
        <v>Friday</v>
      </c>
      <c r="L4464" t="str">
        <f t="shared" si="695"/>
        <v>Failed</v>
      </c>
      <c r="M4464">
        <f t="shared" si="696"/>
        <v>0</v>
      </c>
      <c r="N4464">
        <f t="shared" si="697"/>
        <v>1</v>
      </c>
      <c r="O4464">
        <v>1</v>
      </c>
      <c r="P4464" t="str">
        <f t="shared" si="698"/>
        <v>Airport Route</v>
      </c>
      <c r="Q4464" t="str">
        <f t="shared" si="699"/>
        <v/>
      </c>
    </row>
    <row r="4465" spans="1:17">
      <c r="A4465">
        <v>1088</v>
      </c>
      <c r="B4465" t="s">
        <v>6</v>
      </c>
      <c r="C4465" t="s">
        <v>10</v>
      </c>
      <c r="D4465" t="s">
        <v>11</v>
      </c>
      <c r="E4465" s="1">
        <v>42562.837500000001</v>
      </c>
      <c r="F4465" t="s">
        <v>10</v>
      </c>
      <c r="G4465" s="3">
        <f t="shared" si="690"/>
        <v>42562</v>
      </c>
      <c r="H4465" s="2">
        <f t="shared" si="691"/>
        <v>0.83750000000145519</v>
      </c>
      <c r="I4465">
        <f t="shared" si="692"/>
        <v>20</v>
      </c>
      <c r="J4465" t="str">
        <f t="shared" si="693"/>
        <v>Evening</v>
      </c>
      <c r="K4465" t="str">
        <f t="shared" si="694"/>
        <v>Tuesday</v>
      </c>
      <c r="L4465" t="str">
        <f t="shared" si="695"/>
        <v>Failed</v>
      </c>
      <c r="M4465">
        <f t="shared" si="696"/>
        <v>0</v>
      </c>
      <c r="N4465">
        <f t="shared" si="697"/>
        <v>1</v>
      </c>
      <c r="O4465">
        <v>1</v>
      </c>
      <c r="P4465" t="str">
        <f t="shared" si="698"/>
        <v>Airport Route</v>
      </c>
      <c r="Q4465" t="str">
        <f t="shared" si="699"/>
        <v/>
      </c>
    </row>
    <row r="4466" spans="1:17">
      <c r="A4466">
        <v>1093</v>
      </c>
      <c r="B4466" t="s">
        <v>6</v>
      </c>
      <c r="C4466" t="s">
        <v>10</v>
      </c>
      <c r="D4466" t="s">
        <v>11</v>
      </c>
      <c r="E4466" s="1">
        <v>42562.837500000001</v>
      </c>
      <c r="F4466" t="s">
        <v>10</v>
      </c>
      <c r="G4466" s="3">
        <f t="shared" si="690"/>
        <v>42562</v>
      </c>
      <c r="H4466" s="2">
        <f t="shared" si="691"/>
        <v>0.83750000000145519</v>
      </c>
      <c r="I4466">
        <f t="shared" si="692"/>
        <v>20</v>
      </c>
      <c r="J4466" t="str">
        <f t="shared" si="693"/>
        <v>Evening</v>
      </c>
      <c r="K4466" t="str">
        <f t="shared" si="694"/>
        <v>Sunday</v>
      </c>
      <c r="L4466" t="str">
        <f t="shared" si="695"/>
        <v>Failed</v>
      </c>
      <c r="M4466">
        <f t="shared" si="696"/>
        <v>0</v>
      </c>
      <c r="N4466">
        <f t="shared" si="697"/>
        <v>1</v>
      </c>
      <c r="O4466">
        <v>1</v>
      </c>
      <c r="P4466" t="str">
        <f t="shared" si="698"/>
        <v>Airport Route</v>
      </c>
      <c r="Q4466" t="str">
        <f t="shared" si="699"/>
        <v/>
      </c>
    </row>
    <row r="4467" spans="1:17">
      <c r="A4467">
        <v>1082</v>
      </c>
      <c r="B4467" t="s">
        <v>6</v>
      </c>
      <c r="C4467" t="s">
        <v>10</v>
      </c>
      <c r="D4467" t="s">
        <v>11</v>
      </c>
      <c r="E4467" s="1">
        <v>42562.837500000001</v>
      </c>
      <c r="F4467" t="s">
        <v>10</v>
      </c>
      <c r="G4467" s="3">
        <f t="shared" si="690"/>
        <v>42562</v>
      </c>
      <c r="H4467" s="2">
        <f t="shared" si="691"/>
        <v>0.83750000000145519</v>
      </c>
      <c r="I4467">
        <f t="shared" si="692"/>
        <v>20</v>
      </c>
      <c r="J4467" t="str">
        <f t="shared" si="693"/>
        <v>Evening</v>
      </c>
      <c r="K4467" t="str">
        <f t="shared" si="694"/>
        <v>Wednesday</v>
      </c>
      <c r="L4467" t="str">
        <f t="shared" si="695"/>
        <v>Failed</v>
      </c>
      <c r="M4467">
        <f t="shared" si="696"/>
        <v>0</v>
      </c>
      <c r="N4467">
        <f t="shared" si="697"/>
        <v>1</v>
      </c>
      <c r="O4467">
        <v>1</v>
      </c>
      <c r="P4467" t="str">
        <f t="shared" si="698"/>
        <v>Airport Route</v>
      </c>
      <c r="Q4467" t="str">
        <f t="shared" si="699"/>
        <v/>
      </c>
    </row>
    <row r="4468" spans="1:17">
      <c r="A4468">
        <v>1081</v>
      </c>
      <c r="B4468" t="s">
        <v>6</v>
      </c>
      <c r="C4468" t="s">
        <v>10</v>
      </c>
      <c r="D4468" t="s">
        <v>11</v>
      </c>
      <c r="E4468" s="1">
        <v>42562.838194444441</v>
      </c>
      <c r="F4468" t="s">
        <v>10</v>
      </c>
      <c r="G4468" s="3">
        <f t="shared" si="690"/>
        <v>42562</v>
      </c>
      <c r="H4468" s="2">
        <f t="shared" si="691"/>
        <v>0.83819444444088731</v>
      </c>
      <c r="I4468">
        <f t="shared" si="692"/>
        <v>20</v>
      </c>
      <c r="J4468" t="str">
        <f t="shared" si="693"/>
        <v>Evening</v>
      </c>
      <c r="K4468" t="str">
        <f t="shared" si="694"/>
        <v>Tuesday</v>
      </c>
      <c r="L4468" t="str">
        <f t="shared" si="695"/>
        <v>Failed</v>
      </c>
      <c r="M4468">
        <f t="shared" si="696"/>
        <v>0</v>
      </c>
      <c r="N4468">
        <f t="shared" si="697"/>
        <v>1</v>
      </c>
      <c r="O4468">
        <v>1</v>
      </c>
      <c r="P4468" t="str">
        <f t="shared" si="698"/>
        <v>Airport Route</v>
      </c>
      <c r="Q4468" t="str">
        <f t="shared" si="699"/>
        <v/>
      </c>
    </row>
    <row r="4469" spans="1:17">
      <c r="A4469">
        <v>1102</v>
      </c>
      <c r="B4469" t="s">
        <v>6</v>
      </c>
      <c r="C4469" t="s">
        <v>10</v>
      </c>
      <c r="D4469" t="s">
        <v>11</v>
      </c>
      <c r="E4469" s="1">
        <v>42562.838888888888</v>
      </c>
      <c r="F4469" t="s">
        <v>10</v>
      </c>
      <c r="G4469" s="3">
        <f t="shared" si="690"/>
        <v>42562</v>
      </c>
      <c r="H4469" s="2">
        <f t="shared" si="691"/>
        <v>0.83888888888759539</v>
      </c>
      <c r="I4469">
        <f t="shared" si="692"/>
        <v>20</v>
      </c>
      <c r="J4469" t="str">
        <f t="shared" si="693"/>
        <v>Evening</v>
      </c>
      <c r="K4469" t="str">
        <f t="shared" si="694"/>
        <v>Tuesday</v>
      </c>
      <c r="L4469" t="str">
        <f t="shared" si="695"/>
        <v>Failed</v>
      </c>
      <c r="M4469">
        <f t="shared" si="696"/>
        <v>0</v>
      </c>
      <c r="N4469">
        <f t="shared" si="697"/>
        <v>1</v>
      </c>
      <c r="O4469">
        <v>1</v>
      </c>
      <c r="P4469" t="str">
        <f t="shared" si="698"/>
        <v>Airport Route</v>
      </c>
      <c r="Q4469" t="str">
        <f t="shared" si="699"/>
        <v/>
      </c>
    </row>
    <row r="4470" spans="1:17">
      <c r="A4470">
        <v>1087</v>
      </c>
      <c r="B4470" t="s">
        <v>6</v>
      </c>
      <c r="C4470" t="s">
        <v>10</v>
      </c>
      <c r="D4470" t="s">
        <v>11</v>
      </c>
      <c r="E4470" s="1">
        <v>42562.839583333334</v>
      </c>
      <c r="F4470" t="s">
        <v>10</v>
      </c>
      <c r="G4470" s="3">
        <f t="shared" si="690"/>
        <v>42562</v>
      </c>
      <c r="H4470" s="2">
        <f t="shared" si="691"/>
        <v>0.83958333333430346</v>
      </c>
      <c r="I4470">
        <f t="shared" si="692"/>
        <v>20</v>
      </c>
      <c r="J4470" t="str">
        <f t="shared" si="693"/>
        <v>Evening</v>
      </c>
      <c r="K4470" t="str">
        <f t="shared" si="694"/>
        <v>Monday</v>
      </c>
      <c r="L4470" t="str">
        <f t="shared" si="695"/>
        <v>Failed</v>
      </c>
      <c r="M4470">
        <f t="shared" si="696"/>
        <v>0</v>
      </c>
      <c r="N4470">
        <f t="shared" si="697"/>
        <v>1</v>
      </c>
      <c r="O4470">
        <v>1</v>
      </c>
      <c r="P4470" t="str">
        <f t="shared" si="698"/>
        <v>Airport Route</v>
      </c>
      <c r="Q4470" t="str">
        <f t="shared" si="699"/>
        <v/>
      </c>
    </row>
    <row r="4471" spans="1:17">
      <c r="A4471">
        <v>1106</v>
      </c>
      <c r="B4471" t="s">
        <v>6</v>
      </c>
      <c r="C4471" t="s">
        <v>10</v>
      </c>
      <c r="D4471" t="s">
        <v>11</v>
      </c>
      <c r="E4471" s="1">
        <v>42562.84097222222</v>
      </c>
      <c r="F4471" t="s">
        <v>10</v>
      </c>
      <c r="G4471" s="3">
        <f t="shared" si="690"/>
        <v>42562</v>
      </c>
      <c r="H4471" s="2">
        <f t="shared" si="691"/>
        <v>0.84097222222044365</v>
      </c>
      <c r="I4471">
        <f t="shared" si="692"/>
        <v>20</v>
      </c>
      <c r="J4471" t="str">
        <f t="shared" si="693"/>
        <v>Evening</v>
      </c>
      <c r="K4471" t="str">
        <f t="shared" si="694"/>
        <v>Saturday</v>
      </c>
      <c r="L4471" t="str">
        <f t="shared" si="695"/>
        <v>Failed</v>
      </c>
      <c r="M4471">
        <f t="shared" si="696"/>
        <v>0</v>
      </c>
      <c r="N4471">
        <f t="shared" si="697"/>
        <v>1</v>
      </c>
      <c r="O4471">
        <v>1</v>
      </c>
      <c r="P4471" t="str">
        <f t="shared" si="698"/>
        <v>Airport Route</v>
      </c>
      <c r="Q4471" t="str">
        <f t="shared" si="699"/>
        <v/>
      </c>
    </row>
    <row r="4472" spans="1:17">
      <c r="A4472">
        <v>1096</v>
      </c>
      <c r="B4472" t="s">
        <v>6</v>
      </c>
      <c r="C4472" t="s">
        <v>10</v>
      </c>
      <c r="D4472" t="s">
        <v>11</v>
      </c>
      <c r="E4472" s="1">
        <v>42562.84097222222</v>
      </c>
      <c r="F4472" t="s">
        <v>10</v>
      </c>
      <c r="G4472" s="3">
        <f t="shared" si="690"/>
        <v>42562</v>
      </c>
      <c r="H4472" s="2">
        <f t="shared" si="691"/>
        <v>0.84097222222044365</v>
      </c>
      <c r="I4472">
        <f t="shared" si="692"/>
        <v>20</v>
      </c>
      <c r="J4472" t="str">
        <f t="shared" si="693"/>
        <v>Evening</v>
      </c>
      <c r="K4472" t="str">
        <f t="shared" si="694"/>
        <v>Wednesday</v>
      </c>
      <c r="L4472" t="str">
        <f t="shared" si="695"/>
        <v>Failed</v>
      </c>
      <c r="M4472">
        <f t="shared" si="696"/>
        <v>0</v>
      </c>
      <c r="N4472">
        <f t="shared" si="697"/>
        <v>1</v>
      </c>
      <c r="O4472">
        <v>1</v>
      </c>
      <c r="P4472" t="str">
        <f t="shared" si="698"/>
        <v>Airport Route</v>
      </c>
      <c r="Q4472" t="str">
        <f t="shared" si="699"/>
        <v/>
      </c>
    </row>
    <row r="4473" spans="1:17">
      <c r="A4473">
        <v>1095</v>
      </c>
      <c r="B4473" t="s">
        <v>6</v>
      </c>
      <c r="C4473" t="s">
        <v>10</v>
      </c>
      <c r="D4473" t="s">
        <v>11</v>
      </c>
      <c r="E4473" s="1">
        <v>42562.841666666667</v>
      </c>
      <c r="F4473" t="s">
        <v>10</v>
      </c>
      <c r="G4473" s="3">
        <f t="shared" si="690"/>
        <v>42562</v>
      </c>
      <c r="H4473" s="2">
        <f t="shared" si="691"/>
        <v>0.84166666666715173</v>
      </c>
      <c r="I4473">
        <f t="shared" si="692"/>
        <v>20</v>
      </c>
      <c r="J4473" t="str">
        <f t="shared" si="693"/>
        <v>Evening</v>
      </c>
      <c r="K4473" t="str">
        <f t="shared" si="694"/>
        <v>Tuesday</v>
      </c>
      <c r="L4473" t="str">
        <f t="shared" si="695"/>
        <v>Failed</v>
      </c>
      <c r="M4473">
        <f t="shared" si="696"/>
        <v>0</v>
      </c>
      <c r="N4473">
        <f t="shared" si="697"/>
        <v>1</v>
      </c>
      <c r="O4473">
        <v>1</v>
      </c>
      <c r="P4473" t="str">
        <f t="shared" si="698"/>
        <v>Airport Route</v>
      </c>
      <c r="Q4473" t="str">
        <f t="shared" si="699"/>
        <v/>
      </c>
    </row>
    <row r="4474" spans="1:17">
      <c r="A4474">
        <v>1103</v>
      </c>
      <c r="B4474" t="s">
        <v>6</v>
      </c>
      <c r="C4474" t="s">
        <v>10</v>
      </c>
      <c r="D4474" t="s">
        <v>11</v>
      </c>
      <c r="E4474" s="1">
        <v>42562.841666666667</v>
      </c>
      <c r="F4474" t="s">
        <v>10</v>
      </c>
      <c r="G4474" s="3">
        <f t="shared" si="690"/>
        <v>42562</v>
      </c>
      <c r="H4474" s="2">
        <f t="shared" si="691"/>
        <v>0.84166666666715173</v>
      </c>
      <c r="I4474">
        <f t="shared" si="692"/>
        <v>20</v>
      </c>
      <c r="J4474" t="str">
        <f t="shared" si="693"/>
        <v>Evening</v>
      </c>
      <c r="K4474" t="str">
        <f t="shared" si="694"/>
        <v>Wednesday</v>
      </c>
      <c r="L4474" t="str">
        <f t="shared" si="695"/>
        <v>Failed</v>
      </c>
      <c r="M4474">
        <f t="shared" si="696"/>
        <v>0</v>
      </c>
      <c r="N4474">
        <f t="shared" si="697"/>
        <v>1</v>
      </c>
      <c r="O4474">
        <v>1</v>
      </c>
      <c r="P4474" t="str">
        <f t="shared" si="698"/>
        <v>Airport Route</v>
      </c>
      <c r="Q4474" t="str">
        <f t="shared" si="699"/>
        <v/>
      </c>
    </row>
    <row r="4475" spans="1:17">
      <c r="A4475">
        <v>1092</v>
      </c>
      <c r="B4475" t="s">
        <v>6</v>
      </c>
      <c r="C4475" t="s">
        <v>10</v>
      </c>
      <c r="D4475" t="s">
        <v>11</v>
      </c>
      <c r="E4475" s="1">
        <v>42562.843055555553</v>
      </c>
      <c r="F4475" t="s">
        <v>10</v>
      </c>
      <c r="G4475" s="3">
        <f t="shared" si="690"/>
        <v>42562</v>
      </c>
      <c r="H4475" s="2">
        <f t="shared" si="691"/>
        <v>0.84305555555329192</v>
      </c>
      <c r="I4475">
        <f t="shared" si="692"/>
        <v>20</v>
      </c>
      <c r="J4475" t="str">
        <f t="shared" si="693"/>
        <v>Evening</v>
      </c>
      <c r="K4475" t="str">
        <f t="shared" si="694"/>
        <v>Saturday</v>
      </c>
      <c r="L4475" t="str">
        <f t="shared" si="695"/>
        <v>Failed</v>
      </c>
      <c r="M4475">
        <f t="shared" si="696"/>
        <v>0</v>
      </c>
      <c r="N4475">
        <f t="shared" si="697"/>
        <v>1</v>
      </c>
      <c r="O4475">
        <v>1</v>
      </c>
      <c r="P4475" t="str">
        <f t="shared" si="698"/>
        <v>Airport Route</v>
      </c>
      <c r="Q4475" t="str">
        <f t="shared" si="699"/>
        <v/>
      </c>
    </row>
    <row r="4476" spans="1:17">
      <c r="A4476">
        <v>1099</v>
      </c>
      <c r="B4476" t="s">
        <v>6</v>
      </c>
      <c r="C4476" t="s">
        <v>10</v>
      </c>
      <c r="D4476" t="s">
        <v>11</v>
      </c>
      <c r="E4476" s="1">
        <v>42562.84375</v>
      </c>
      <c r="F4476" t="s">
        <v>10</v>
      </c>
      <c r="G4476" s="3">
        <f t="shared" si="690"/>
        <v>42562</v>
      </c>
      <c r="H4476" s="2">
        <f t="shared" si="691"/>
        <v>0.84375</v>
      </c>
      <c r="I4476">
        <f t="shared" si="692"/>
        <v>20</v>
      </c>
      <c r="J4476" t="str">
        <f t="shared" si="693"/>
        <v>Evening</v>
      </c>
      <c r="K4476" t="str">
        <f t="shared" si="694"/>
        <v>Saturday</v>
      </c>
      <c r="L4476" t="str">
        <f t="shared" si="695"/>
        <v>Failed</v>
      </c>
      <c r="M4476">
        <f t="shared" si="696"/>
        <v>0</v>
      </c>
      <c r="N4476">
        <f t="shared" si="697"/>
        <v>1</v>
      </c>
      <c r="O4476">
        <v>1</v>
      </c>
      <c r="P4476" t="str">
        <f t="shared" si="698"/>
        <v>Airport Route</v>
      </c>
      <c r="Q4476" t="str">
        <f t="shared" si="699"/>
        <v/>
      </c>
    </row>
    <row r="4477" spans="1:17">
      <c r="A4477">
        <v>1105</v>
      </c>
      <c r="B4477" t="s">
        <v>6</v>
      </c>
      <c r="C4477" t="s">
        <v>10</v>
      </c>
      <c r="D4477" t="s">
        <v>11</v>
      </c>
      <c r="E4477" s="1">
        <v>42562.845833333333</v>
      </c>
      <c r="F4477" t="s">
        <v>10</v>
      </c>
      <c r="G4477" s="3">
        <f t="shared" si="690"/>
        <v>42562</v>
      </c>
      <c r="H4477" s="2">
        <f t="shared" si="691"/>
        <v>0.84583333333284827</v>
      </c>
      <c r="I4477">
        <f t="shared" si="692"/>
        <v>20</v>
      </c>
      <c r="J4477" t="str">
        <f t="shared" si="693"/>
        <v>Evening</v>
      </c>
      <c r="K4477" t="str">
        <f t="shared" si="694"/>
        <v>Friday</v>
      </c>
      <c r="L4477" t="str">
        <f t="shared" si="695"/>
        <v>Failed</v>
      </c>
      <c r="M4477">
        <f t="shared" si="696"/>
        <v>0</v>
      </c>
      <c r="N4477">
        <f t="shared" si="697"/>
        <v>1</v>
      </c>
      <c r="O4477">
        <v>1</v>
      </c>
      <c r="P4477" t="str">
        <f t="shared" si="698"/>
        <v>Airport Route</v>
      </c>
      <c r="Q4477" t="str">
        <f t="shared" si="699"/>
        <v/>
      </c>
    </row>
    <row r="4478" spans="1:17">
      <c r="A4478">
        <v>1111</v>
      </c>
      <c r="B4478" t="s">
        <v>6</v>
      </c>
      <c r="C4478" t="s">
        <v>10</v>
      </c>
      <c r="D4478" t="s">
        <v>11</v>
      </c>
      <c r="E4478" s="1">
        <v>42562.848611111112</v>
      </c>
      <c r="F4478" t="s">
        <v>10</v>
      </c>
      <c r="G4478" s="3">
        <f t="shared" si="690"/>
        <v>42562</v>
      </c>
      <c r="H4478" s="2">
        <f t="shared" si="691"/>
        <v>0.84861111111240461</v>
      </c>
      <c r="I4478">
        <f t="shared" si="692"/>
        <v>20</v>
      </c>
      <c r="J4478" t="str">
        <f t="shared" si="693"/>
        <v>Evening</v>
      </c>
      <c r="K4478" t="str">
        <f t="shared" si="694"/>
        <v>Thursday</v>
      </c>
      <c r="L4478" t="str">
        <f t="shared" si="695"/>
        <v>Failed</v>
      </c>
      <c r="M4478">
        <f t="shared" si="696"/>
        <v>0</v>
      </c>
      <c r="N4478">
        <f t="shared" si="697"/>
        <v>1</v>
      </c>
      <c r="O4478">
        <v>1</v>
      </c>
      <c r="P4478" t="str">
        <f t="shared" si="698"/>
        <v>Airport Route</v>
      </c>
      <c r="Q4478" t="str">
        <f t="shared" si="699"/>
        <v/>
      </c>
    </row>
    <row r="4479" spans="1:17">
      <c r="A4479">
        <v>1121</v>
      </c>
      <c r="B4479" t="s">
        <v>6</v>
      </c>
      <c r="C4479" t="s">
        <v>10</v>
      </c>
      <c r="D4479" t="s">
        <v>11</v>
      </c>
      <c r="E4479" s="1">
        <v>42562.849305555559</v>
      </c>
      <c r="F4479" t="s">
        <v>10</v>
      </c>
      <c r="G4479" s="3">
        <f t="shared" si="690"/>
        <v>42562</v>
      </c>
      <c r="H4479" s="2">
        <f t="shared" si="691"/>
        <v>0.84930555555911269</v>
      </c>
      <c r="I4479">
        <f t="shared" si="692"/>
        <v>20</v>
      </c>
      <c r="J4479" t="str">
        <f t="shared" si="693"/>
        <v>Evening</v>
      </c>
      <c r="K4479" t="str">
        <f t="shared" si="694"/>
        <v>Sunday</v>
      </c>
      <c r="L4479" t="str">
        <f t="shared" si="695"/>
        <v>Failed</v>
      </c>
      <c r="M4479">
        <f t="shared" si="696"/>
        <v>0</v>
      </c>
      <c r="N4479">
        <f t="shared" si="697"/>
        <v>1</v>
      </c>
      <c r="O4479">
        <v>1</v>
      </c>
      <c r="P4479" t="str">
        <f t="shared" si="698"/>
        <v>Airport Route</v>
      </c>
      <c r="Q4479" t="str">
        <f t="shared" si="699"/>
        <v/>
      </c>
    </row>
    <row r="4480" spans="1:17">
      <c r="A4480">
        <v>1124</v>
      </c>
      <c r="B4480" t="s">
        <v>6</v>
      </c>
      <c r="C4480" t="s">
        <v>10</v>
      </c>
      <c r="D4480" t="s">
        <v>11</v>
      </c>
      <c r="E4480" s="1">
        <v>42562.849305555559</v>
      </c>
      <c r="F4480" t="s">
        <v>10</v>
      </c>
      <c r="G4480" s="3">
        <f t="shared" si="690"/>
        <v>42562</v>
      </c>
      <c r="H4480" s="2">
        <f t="shared" si="691"/>
        <v>0.84930555555911269</v>
      </c>
      <c r="I4480">
        <f t="shared" si="692"/>
        <v>20</v>
      </c>
      <c r="J4480" t="str">
        <f t="shared" si="693"/>
        <v>Evening</v>
      </c>
      <c r="K4480" t="str">
        <f t="shared" si="694"/>
        <v>Wednesday</v>
      </c>
      <c r="L4480" t="str">
        <f t="shared" si="695"/>
        <v>Failed</v>
      </c>
      <c r="M4480">
        <f t="shared" si="696"/>
        <v>0</v>
      </c>
      <c r="N4480">
        <f t="shared" si="697"/>
        <v>1</v>
      </c>
      <c r="O4480">
        <v>1</v>
      </c>
      <c r="P4480" t="str">
        <f t="shared" si="698"/>
        <v>Airport Route</v>
      </c>
      <c r="Q4480" t="str">
        <f t="shared" si="699"/>
        <v/>
      </c>
    </row>
    <row r="4481" spans="1:17">
      <c r="A4481">
        <v>1118</v>
      </c>
      <c r="B4481" t="s">
        <v>6</v>
      </c>
      <c r="C4481" t="s">
        <v>10</v>
      </c>
      <c r="D4481" t="s">
        <v>11</v>
      </c>
      <c r="E4481" s="1">
        <v>42562.849305555559</v>
      </c>
      <c r="F4481" t="s">
        <v>10</v>
      </c>
      <c r="G4481" s="3">
        <f t="shared" si="690"/>
        <v>42562</v>
      </c>
      <c r="H4481" s="2">
        <f t="shared" si="691"/>
        <v>0.84930555555911269</v>
      </c>
      <c r="I4481">
        <f t="shared" si="692"/>
        <v>20</v>
      </c>
      <c r="J4481" t="str">
        <f t="shared" si="693"/>
        <v>Evening</v>
      </c>
      <c r="K4481" t="str">
        <f t="shared" si="694"/>
        <v>Thursday</v>
      </c>
      <c r="L4481" t="str">
        <f t="shared" si="695"/>
        <v>Failed</v>
      </c>
      <c r="M4481">
        <f t="shared" si="696"/>
        <v>0</v>
      </c>
      <c r="N4481">
        <f t="shared" si="697"/>
        <v>1</v>
      </c>
      <c r="O4481">
        <v>1</v>
      </c>
      <c r="P4481" t="str">
        <f t="shared" si="698"/>
        <v>Airport Route</v>
      </c>
      <c r="Q4481" t="str">
        <f t="shared" si="699"/>
        <v/>
      </c>
    </row>
    <row r="4482" spans="1:17">
      <c r="A4482">
        <v>1132</v>
      </c>
      <c r="B4482" t="s">
        <v>8</v>
      </c>
      <c r="C4482" t="s">
        <v>10</v>
      </c>
      <c r="D4482" t="s">
        <v>11</v>
      </c>
      <c r="E4482" s="1">
        <v>42562.851388888892</v>
      </c>
      <c r="F4482" t="s">
        <v>10</v>
      </c>
      <c r="G4482" s="3">
        <f t="shared" ref="G4482:G4545" si="700">INT(E4482)</f>
        <v>42562</v>
      </c>
      <c r="H4482" s="2">
        <f t="shared" ref="H4482:H4545" si="701">MOD(E4482,1)</f>
        <v>0.85138888889196096</v>
      </c>
      <c r="I4482">
        <f t="shared" ref="I4482:I4545" si="702">HOUR(E4482)</f>
        <v>20</v>
      </c>
      <c r="J4482" t="str">
        <f t="shared" ref="J4482:J4545" si="703">IF(I4482&lt;5,"Early Morning",
IF(I4482&lt;10,"Morning",
IF(I4482&lt;17,"Day",
IF(I4482&lt;21,"Evening","Night"))))</f>
        <v>Evening</v>
      </c>
      <c r="K4482" t="str">
        <f t="shared" ref="K4482:K4545" si="704">TEXT(A4482,"dddd")</f>
        <v>Thursday</v>
      </c>
      <c r="L4482" t="str">
        <f t="shared" ref="L4482:L4545" si="705">IF(D4482="Trip Completed","Successful","Failed")</f>
        <v>Failed</v>
      </c>
      <c r="M4482">
        <f t="shared" ref="M4482:M4545" si="706">IF(D4482="Trip Completed",1,0)</f>
        <v>0</v>
      </c>
      <c r="N4482">
        <f t="shared" ref="N4482:N4545" si="707">IF(D4482="Trip Completed",0,1)</f>
        <v>1</v>
      </c>
      <c r="O4482">
        <v>1</v>
      </c>
      <c r="P4482" t="str">
        <f t="shared" ref="P4482:P4545" si="708">IF(B4482="Airport","Airport Route","City Route")</f>
        <v>City Route</v>
      </c>
      <c r="Q4482" t="str">
        <f t="shared" ref="Q4482:Q4545" si="709">IFERROR((F4482-E4482)*1440,"")</f>
        <v/>
      </c>
    </row>
    <row r="4483" spans="1:17">
      <c r="A4483">
        <v>1126</v>
      </c>
      <c r="B4483" t="s">
        <v>6</v>
      </c>
      <c r="C4483" t="s">
        <v>10</v>
      </c>
      <c r="D4483" t="s">
        <v>11</v>
      </c>
      <c r="E4483" s="1">
        <v>42562.852777777778</v>
      </c>
      <c r="F4483" t="s">
        <v>10</v>
      </c>
      <c r="G4483" s="3">
        <f t="shared" si="700"/>
        <v>42562</v>
      </c>
      <c r="H4483" s="2">
        <f t="shared" si="701"/>
        <v>0.85277777777810115</v>
      </c>
      <c r="I4483">
        <f t="shared" si="702"/>
        <v>20</v>
      </c>
      <c r="J4483" t="str">
        <f t="shared" si="703"/>
        <v>Evening</v>
      </c>
      <c r="K4483" t="str">
        <f t="shared" si="704"/>
        <v>Friday</v>
      </c>
      <c r="L4483" t="str">
        <f t="shared" si="705"/>
        <v>Failed</v>
      </c>
      <c r="M4483">
        <f t="shared" si="706"/>
        <v>0</v>
      </c>
      <c r="N4483">
        <f t="shared" si="707"/>
        <v>1</v>
      </c>
      <c r="O4483">
        <v>1</v>
      </c>
      <c r="P4483" t="str">
        <f t="shared" si="708"/>
        <v>Airport Route</v>
      </c>
      <c r="Q4483" t="str">
        <f t="shared" si="709"/>
        <v/>
      </c>
    </row>
    <row r="4484" spans="1:17">
      <c r="A4484">
        <v>1120</v>
      </c>
      <c r="B4484" t="s">
        <v>6</v>
      </c>
      <c r="C4484" t="s">
        <v>10</v>
      </c>
      <c r="D4484" t="s">
        <v>11</v>
      </c>
      <c r="E4484" s="1">
        <v>42562.853472222225</v>
      </c>
      <c r="F4484" t="s">
        <v>10</v>
      </c>
      <c r="G4484" s="3">
        <f t="shared" si="700"/>
        <v>42562</v>
      </c>
      <c r="H4484" s="2">
        <f t="shared" si="701"/>
        <v>0.85347222222480923</v>
      </c>
      <c r="I4484">
        <f t="shared" si="702"/>
        <v>20</v>
      </c>
      <c r="J4484" t="str">
        <f t="shared" si="703"/>
        <v>Evening</v>
      </c>
      <c r="K4484" t="str">
        <f t="shared" si="704"/>
        <v>Saturday</v>
      </c>
      <c r="L4484" t="str">
        <f t="shared" si="705"/>
        <v>Failed</v>
      </c>
      <c r="M4484">
        <f t="shared" si="706"/>
        <v>0</v>
      </c>
      <c r="N4484">
        <f t="shared" si="707"/>
        <v>1</v>
      </c>
      <c r="O4484">
        <v>1</v>
      </c>
      <c r="P4484" t="str">
        <f t="shared" si="708"/>
        <v>Airport Route</v>
      </c>
      <c r="Q4484" t="str">
        <f t="shared" si="709"/>
        <v/>
      </c>
    </row>
    <row r="4485" spans="1:17">
      <c r="A4485">
        <v>1122</v>
      </c>
      <c r="B4485" t="s">
        <v>6</v>
      </c>
      <c r="C4485" t="s">
        <v>10</v>
      </c>
      <c r="D4485" t="s">
        <v>11</v>
      </c>
      <c r="E4485" s="1">
        <v>42562.853472222225</v>
      </c>
      <c r="F4485" t="s">
        <v>10</v>
      </c>
      <c r="G4485" s="3">
        <f t="shared" si="700"/>
        <v>42562</v>
      </c>
      <c r="H4485" s="2">
        <f t="shared" si="701"/>
        <v>0.85347222222480923</v>
      </c>
      <c r="I4485">
        <f t="shared" si="702"/>
        <v>20</v>
      </c>
      <c r="J4485" t="str">
        <f t="shared" si="703"/>
        <v>Evening</v>
      </c>
      <c r="K4485" t="str">
        <f t="shared" si="704"/>
        <v>Monday</v>
      </c>
      <c r="L4485" t="str">
        <f t="shared" si="705"/>
        <v>Failed</v>
      </c>
      <c r="M4485">
        <f t="shared" si="706"/>
        <v>0</v>
      </c>
      <c r="N4485">
        <f t="shared" si="707"/>
        <v>1</v>
      </c>
      <c r="O4485">
        <v>1</v>
      </c>
      <c r="P4485" t="str">
        <f t="shared" si="708"/>
        <v>Airport Route</v>
      </c>
      <c r="Q4485" t="str">
        <f t="shared" si="709"/>
        <v/>
      </c>
    </row>
    <row r="4486" spans="1:17">
      <c r="A4486">
        <v>1125</v>
      </c>
      <c r="B4486" t="s">
        <v>8</v>
      </c>
      <c r="C4486" t="s">
        <v>10</v>
      </c>
      <c r="D4486" t="s">
        <v>11</v>
      </c>
      <c r="E4486" s="1">
        <v>42562.853472222225</v>
      </c>
      <c r="F4486" t="s">
        <v>10</v>
      </c>
      <c r="G4486" s="3">
        <f t="shared" si="700"/>
        <v>42562</v>
      </c>
      <c r="H4486" s="2">
        <f t="shared" si="701"/>
        <v>0.85347222222480923</v>
      </c>
      <c r="I4486">
        <f t="shared" si="702"/>
        <v>20</v>
      </c>
      <c r="J4486" t="str">
        <f t="shared" si="703"/>
        <v>Evening</v>
      </c>
      <c r="K4486" t="str">
        <f t="shared" si="704"/>
        <v>Thursday</v>
      </c>
      <c r="L4486" t="str">
        <f t="shared" si="705"/>
        <v>Failed</v>
      </c>
      <c r="M4486">
        <f t="shared" si="706"/>
        <v>0</v>
      </c>
      <c r="N4486">
        <f t="shared" si="707"/>
        <v>1</v>
      </c>
      <c r="O4486">
        <v>1</v>
      </c>
      <c r="P4486" t="str">
        <f t="shared" si="708"/>
        <v>City Route</v>
      </c>
      <c r="Q4486" t="str">
        <f t="shared" si="709"/>
        <v/>
      </c>
    </row>
    <row r="4487" spans="1:17">
      <c r="A4487">
        <v>1127</v>
      </c>
      <c r="B4487" t="s">
        <v>6</v>
      </c>
      <c r="C4487" t="s">
        <v>10</v>
      </c>
      <c r="D4487" t="s">
        <v>11</v>
      </c>
      <c r="E4487" s="1">
        <v>42562.854166666664</v>
      </c>
      <c r="F4487" t="s">
        <v>10</v>
      </c>
      <c r="G4487" s="3">
        <f t="shared" si="700"/>
        <v>42562</v>
      </c>
      <c r="H4487" s="2">
        <f t="shared" si="701"/>
        <v>0.85416666666424135</v>
      </c>
      <c r="I4487">
        <f t="shared" si="702"/>
        <v>20</v>
      </c>
      <c r="J4487" t="str">
        <f t="shared" si="703"/>
        <v>Evening</v>
      </c>
      <c r="K4487" t="str">
        <f t="shared" si="704"/>
        <v>Saturday</v>
      </c>
      <c r="L4487" t="str">
        <f t="shared" si="705"/>
        <v>Failed</v>
      </c>
      <c r="M4487">
        <f t="shared" si="706"/>
        <v>0</v>
      </c>
      <c r="N4487">
        <f t="shared" si="707"/>
        <v>1</v>
      </c>
      <c r="O4487">
        <v>1</v>
      </c>
      <c r="P4487" t="str">
        <f t="shared" si="708"/>
        <v>Airport Route</v>
      </c>
      <c r="Q4487" t="str">
        <f t="shared" si="709"/>
        <v/>
      </c>
    </row>
    <row r="4488" spans="1:17">
      <c r="A4488">
        <v>1128</v>
      </c>
      <c r="B4488" t="s">
        <v>6</v>
      </c>
      <c r="C4488" t="s">
        <v>10</v>
      </c>
      <c r="D4488" t="s">
        <v>11</v>
      </c>
      <c r="E4488" s="1">
        <v>42562.854166666664</v>
      </c>
      <c r="F4488" t="s">
        <v>10</v>
      </c>
      <c r="G4488" s="3">
        <f t="shared" si="700"/>
        <v>42562</v>
      </c>
      <c r="H4488" s="2">
        <f t="shared" si="701"/>
        <v>0.85416666666424135</v>
      </c>
      <c r="I4488">
        <f t="shared" si="702"/>
        <v>20</v>
      </c>
      <c r="J4488" t="str">
        <f t="shared" si="703"/>
        <v>Evening</v>
      </c>
      <c r="K4488" t="str">
        <f t="shared" si="704"/>
        <v>Sunday</v>
      </c>
      <c r="L4488" t="str">
        <f t="shared" si="705"/>
        <v>Failed</v>
      </c>
      <c r="M4488">
        <f t="shared" si="706"/>
        <v>0</v>
      </c>
      <c r="N4488">
        <f t="shared" si="707"/>
        <v>1</v>
      </c>
      <c r="O4488">
        <v>1</v>
      </c>
      <c r="P4488" t="str">
        <f t="shared" si="708"/>
        <v>Airport Route</v>
      </c>
      <c r="Q4488" t="str">
        <f t="shared" si="709"/>
        <v/>
      </c>
    </row>
    <row r="4489" spans="1:17">
      <c r="A4489">
        <v>1140</v>
      </c>
      <c r="B4489" t="s">
        <v>6</v>
      </c>
      <c r="C4489" t="s">
        <v>10</v>
      </c>
      <c r="D4489" t="s">
        <v>11</v>
      </c>
      <c r="E4489" s="1">
        <v>42562.854861111111</v>
      </c>
      <c r="F4489" t="s">
        <v>10</v>
      </c>
      <c r="G4489" s="3">
        <f t="shared" si="700"/>
        <v>42562</v>
      </c>
      <c r="H4489" s="2">
        <f t="shared" si="701"/>
        <v>0.85486111111094942</v>
      </c>
      <c r="I4489">
        <f t="shared" si="702"/>
        <v>20</v>
      </c>
      <c r="J4489" t="str">
        <f t="shared" si="703"/>
        <v>Evening</v>
      </c>
      <c r="K4489" t="str">
        <f t="shared" si="704"/>
        <v>Friday</v>
      </c>
      <c r="L4489" t="str">
        <f t="shared" si="705"/>
        <v>Failed</v>
      </c>
      <c r="M4489">
        <f t="shared" si="706"/>
        <v>0</v>
      </c>
      <c r="N4489">
        <f t="shared" si="707"/>
        <v>1</v>
      </c>
      <c r="O4489">
        <v>1</v>
      </c>
      <c r="P4489" t="str">
        <f t="shared" si="708"/>
        <v>Airport Route</v>
      </c>
      <c r="Q4489" t="str">
        <f t="shared" si="709"/>
        <v/>
      </c>
    </row>
    <row r="4490" spans="1:17">
      <c r="A4490">
        <v>1139</v>
      </c>
      <c r="B4490" t="s">
        <v>6</v>
      </c>
      <c r="C4490" t="s">
        <v>10</v>
      </c>
      <c r="D4490" t="s">
        <v>11</v>
      </c>
      <c r="E4490" s="1">
        <v>42562.856249999997</v>
      </c>
      <c r="F4490" t="s">
        <v>10</v>
      </c>
      <c r="G4490" s="3">
        <f t="shared" si="700"/>
        <v>42562</v>
      </c>
      <c r="H4490" s="2">
        <f t="shared" si="701"/>
        <v>0.85624999999708962</v>
      </c>
      <c r="I4490">
        <f t="shared" si="702"/>
        <v>20</v>
      </c>
      <c r="J4490" t="str">
        <f t="shared" si="703"/>
        <v>Evening</v>
      </c>
      <c r="K4490" t="str">
        <f t="shared" si="704"/>
        <v>Thursday</v>
      </c>
      <c r="L4490" t="str">
        <f t="shared" si="705"/>
        <v>Failed</v>
      </c>
      <c r="M4490">
        <f t="shared" si="706"/>
        <v>0</v>
      </c>
      <c r="N4490">
        <f t="shared" si="707"/>
        <v>1</v>
      </c>
      <c r="O4490">
        <v>1</v>
      </c>
      <c r="P4490" t="str">
        <f t="shared" si="708"/>
        <v>Airport Route</v>
      </c>
      <c r="Q4490" t="str">
        <f t="shared" si="709"/>
        <v/>
      </c>
    </row>
    <row r="4491" spans="1:17">
      <c r="A4491">
        <v>1131</v>
      </c>
      <c r="B4491" t="s">
        <v>6</v>
      </c>
      <c r="C4491" t="s">
        <v>10</v>
      </c>
      <c r="D4491" t="s">
        <v>11</v>
      </c>
      <c r="E4491" s="1">
        <v>42562.857638888891</v>
      </c>
      <c r="F4491" t="s">
        <v>10</v>
      </c>
      <c r="G4491" s="3">
        <f t="shared" si="700"/>
        <v>42562</v>
      </c>
      <c r="H4491" s="2">
        <f t="shared" si="701"/>
        <v>0.85763888889050577</v>
      </c>
      <c r="I4491">
        <f t="shared" si="702"/>
        <v>20</v>
      </c>
      <c r="J4491" t="str">
        <f t="shared" si="703"/>
        <v>Evening</v>
      </c>
      <c r="K4491" t="str">
        <f t="shared" si="704"/>
        <v>Wednesday</v>
      </c>
      <c r="L4491" t="str">
        <f t="shared" si="705"/>
        <v>Failed</v>
      </c>
      <c r="M4491">
        <f t="shared" si="706"/>
        <v>0</v>
      </c>
      <c r="N4491">
        <f t="shared" si="707"/>
        <v>1</v>
      </c>
      <c r="O4491">
        <v>1</v>
      </c>
      <c r="P4491" t="str">
        <f t="shared" si="708"/>
        <v>Airport Route</v>
      </c>
      <c r="Q4491" t="str">
        <f t="shared" si="709"/>
        <v/>
      </c>
    </row>
    <row r="4492" spans="1:17">
      <c r="A4492">
        <v>1143</v>
      </c>
      <c r="B4492" t="s">
        <v>6</v>
      </c>
      <c r="C4492" t="s">
        <v>10</v>
      </c>
      <c r="D4492" t="s">
        <v>11</v>
      </c>
      <c r="E4492" s="1">
        <v>42562.859027777777</v>
      </c>
      <c r="F4492" t="s">
        <v>10</v>
      </c>
      <c r="G4492" s="3">
        <f t="shared" si="700"/>
        <v>42562</v>
      </c>
      <c r="H4492" s="2">
        <f t="shared" si="701"/>
        <v>0.85902777777664596</v>
      </c>
      <c r="I4492">
        <f t="shared" si="702"/>
        <v>20</v>
      </c>
      <c r="J4492" t="str">
        <f t="shared" si="703"/>
        <v>Evening</v>
      </c>
      <c r="K4492" t="str">
        <f t="shared" si="704"/>
        <v>Monday</v>
      </c>
      <c r="L4492" t="str">
        <f t="shared" si="705"/>
        <v>Failed</v>
      </c>
      <c r="M4492">
        <f t="shared" si="706"/>
        <v>0</v>
      </c>
      <c r="N4492">
        <f t="shared" si="707"/>
        <v>1</v>
      </c>
      <c r="O4492">
        <v>1</v>
      </c>
      <c r="P4492" t="str">
        <f t="shared" si="708"/>
        <v>Airport Route</v>
      </c>
      <c r="Q4492" t="str">
        <f t="shared" si="709"/>
        <v/>
      </c>
    </row>
    <row r="4493" spans="1:17">
      <c r="A4493">
        <v>1141</v>
      </c>
      <c r="B4493" t="s">
        <v>6</v>
      </c>
      <c r="C4493" t="s">
        <v>10</v>
      </c>
      <c r="D4493" t="s">
        <v>11</v>
      </c>
      <c r="E4493" s="1">
        <v>42562.859722222223</v>
      </c>
      <c r="F4493" t="s">
        <v>10</v>
      </c>
      <c r="G4493" s="3">
        <f t="shared" si="700"/>
        <v>42562</v>
      </c>
      <c r="H4493" s="2">
        <f t="shared" si="701"/>
        <v>0.85972222222335404</v>
      </c>
      <c r="I4493">
        <f t="shared" si="702"/>
        <v>20</v>
      </c>
      <c r="J4493" t="str">
        <f t="shared" si="703"/>
        <v>Evening</v>
      </c>
      <c r="K4493" t="str">
        <f t="shared" si="704"/>
        <v>Saturday</v>
      </c>
      <c r="L4493" t="str">
        <f t="shared" si="705"/>
        <v>Failed</v>
      </c>
      <c r="M4493">
        <f t="shared" si="706"/>
        <v>0</v>
      </c>
      <c r="N4493">
        <f t="shared" si="707"/>
        <v>1</v>
      </c>
      <c r="O4493">
        <v>1</v>
      </c>
      <c r="P4493" t="str">
        <f t="shared" si="708"/>
        <v>Airport Route</v>
      </c>
      <c r="Q4493" t="str">
        <f t="shared" si="709"/>
        <v/>
      </c>
    </row>
    <row r="4494" spans="1:17">
      <c r="A4494">
        <v>1145</v>
      </c>
      <c r="B4494" t="s">
        <v>6</v>
      </c>
      <c r="C4494" t="s">
        <v>10</v>
      </c>
      <c r="D4494" t="s">
        <v>11</v>
      </c>
      <c r="E4494" s="1">
        <v>42562.861111111109</v>
      </c>
      <c r="F4494" t="s">
        <v>10</v>
      </c>
      <c r="G4494" s="3">
        <f t="shared" si="700"/>
        <v>42562</v>
      </c>
      <c r="H4494" s="2">
        <f t="shared" si="701"/>
        <v>0.86111111110949423</v>
      </c>
      <c r="I4494">
        <f t="shared" si="702"/>
        <v>20</v>
      </c>
      <c r="J4494" t="str">
        <f t="shared" si="703"/>
        <v>Evening</v>
      </c>
      <c r="K4494" t="str">
        <f t="shared" si="704"/>
        <v>Wednesday</v>
      </c>
      <c r="L4494" t="str">
        <f t="shared" si="705"/>
        <v>Failed</v>
      </c>
      <c r="M4494">
        <f t="shared" si="706"/>
        <v>0</v>
      </c>
      <c r="N4494">
        <f t="shared" si="707"/>
        <v>1</v>
      </c>
      <c r="O4494">
        <v>1</v>
      </c>
      <c r="P4494" t="str">
        <f t="shared" si="708"/>
        <v>Airport Route</v>
      </c>
      <c r="Q4494" t="str">
        <f t="shared" si="709"/>
        <v/>
      </c>
    </row>
    <row r="4495" spans="1:17">
      <c r="A4495">
        <v>1153</v>
      </c>
      <c r="B4495" t="s">
        <v>6</v>
      </c>
      <c r="C4495" t="s">
        <v>10</v>
      </c>
      <c r="D4495" t="s">
        <v>11</v>
      </c>
      <c r="E4495" s="1">
        <v>42562.861111111109</v>
      </c>
      <c r="F4495" t="s">
        <v>10</v>
      </c>
      <c r="G4495" s="3">
        <f t="shared" si="700"/>
        <v>42562</v>
      </c>
      <c r="H4495" s="2">
        <f t="shared" si="701"/>
        <v>0.86111111110949423</v>
      </c>
      <c r="I4495">
        <f t="shared" si="702"/>
        <v>20</v>
      </c>
      <c r="J4495" t="str">
        <f t="shared" si="703"/>
        <v>Evening</v>
      </c>
      <c r="K4495" t="str">
        <f t="shared" si="704"/>
        <v>Thursday</v>
      </c>
      <c r="L4495" t="str">
        <f t="shared" si="705"/>
        <v>Failed</v>
      </c>
      <c r="M4495">
        <f t="shared" si="706"/>
        <v>0</v>
      </c>
      <c r="N4495">
        <f t="shared" si="707"/>
        <v>1</v>
      </c>
      <c r="O4495">
        <v>1</v>
      </c>
      <c r="P4495" t="str">
        <f t="shared" si="708"/>
        <v>Airport Route</v>
      </c>
      <c r="Q4495" t="str">
        <f t="shared" si="709"/>
        <v/>
      </c>
    </row>
    <row r="4496" spans="1:17">
      <c r="A4496">
        <v>1146</v>
      </c>
      <c r="B4496" t="s">
        <v>6</v>
      </c>
      <c r="C4496" t="s">
        <v>10</v>
      </c>
      <c r="D4496" t="s">
        <v>11</v>
      </c>
      <c r="E4496" s="1">
        <v>42562.861111111109</v>
      </c>
      <c r="F4496" t="s">
        <v>10</v>
      </c>
      <c r="G4496" s="3">
        <f t="shared" si="700"/>
        <v>42562</v>
      </c>
      <c r="H4496" s="2">
        <f t="shared" si="701"/>
        <v>0.86111111110949423</v>
      </c>
      <c r="I4496">
        <f t="shared" si="702"/>
        <v>20</v>
      </c>
      <c r="J4496" t="str">
        <f t="shared" si="703"/>
        <v>Evening</v>
      </c>
      <c r="K4496" t="str">
        <f t="shared" si="704"/>
        <v>Thursday</v>
      </c>
      <c r="L4496" t="str">
        <f t="shared" si="705"/>
        <v>Failed</v>
      </c>
      <c r="M4496">
        <f t="shared" si="706"/>
        <v>0</v>
      </c>
      <c r="N4496">
        <f t="shared" si="707"/>
        <v>1</v>
      </c>
      <c r="O4496">
        <v>1</v>
      </c>
      <c r="P4496" t="str">
        <f t="shared" si="708"/>
        <v>Airport Route</v>
      </c>
      <c r="Q4496" t="str">
        <f t="shared" si="709"/>
        <v/>
      </c>
    </row>
    <row r="4497" spans="1:17">
      <c r="A4497">
        <v>1144</v>
      </c>
      <c r="B4497" t="s">
        <v>6</v>
      </c>
      <c r="C4497" t="s">
        <v>10</v>
      </c>
      <c r="D4497" t="s">
        <v>11</v>
      </c>
      <c r="E4497" s="1">
        <v>42562.861805555556</v>
      </c>
      <c r="F4497" t="s">
        <v>10</v>
      </c>
      <c r="G4497" s="3">
        <f t="shared" si="700"/>
        <v>42562</v>
      </c>
      <c r="H4497" s="2">
        <f t="shared" si="701"/>
        <v>0.86180555555620231</v>
      </c>
      <c r="I4497">
        <f t="shared" si="702"/>
        <v>20</v>
      </c>
      <c r="J4497" t="str">
        <f t="shared" si="703"/>
        <v>Evening</v>
      </c>
      <c r="K4497" t="str">
        <f t="shared" si="704"/>
        <v>Tuesday</v>
      </c>
      <c r="L4497" t="str">
        <f t="shared" si="705"/>
        <v>Failed</v>
      </c>
      <c r="M4497">
        <f t="shared" si="706"/>
        <v>0</v>
      </c>
      <c r="N4497">
        <f t="shared" si="707"/>
        <v>1</v>
      </c>
      <c r="O4497">
        <v>1</v>
      </c>
      <c r="P4497" t="str">
        <f t="shared" si="708"/>
        <v>Airport Route</v>
      </c>
      <c r="Q4497" t="str">
        <f t="shared" si="709"/>
        <v/>
      </c>
    </row>
    <row r="4498" spans="1:17">
      <c r="A4498">
        <v>1149</v>
      </c>
      <c r="B4498" t="s">
        <v>6</v>
      </c>
      <c r="C4498" t="s">
        <v>10</v>
      </c>
      <c r="D4498" t="s">
        <v>11</v>
      </c>
      <c r="E4498" s="1">
        <v>42562.863194444442</v>
      </c>
      <c r="F4498" t="s">
        <v>10</v>
      </c>
      <c r="G4498" s="3">
        <f t="shared" si="700"/>
        <v>42562</v>
      </c>
      <c r="H4498" s="2">
        <f t="shared" si="701"/>
        <v>0.8631944444423425</v>
      </c>
      <c r="I4498">
        <f t="shared" si="702"/>
        <v>20</v>
      </c>
      <c r="J4498" t="str">
        <f t="shared" si="703"/>
        <v>Evening</v>
      </c>
      <c r="K4498" t="str">
        <f t="shared" si="704"/>
        <v>Sunday</v>
      </c>
      <c r="L4498" t="str">
        <f t="shared" si="705"/>
        <v>Failed</v>
      </c>
      <c r="M4498">
        <f t="shared" si="706"/>
        <v>0</v>
      </c>
      <c r="N4498">
        <f t="shared" si="707"/>
        <v>1</v>
      </c>
      <c r="O4498">
        <v>1</v>
      </c>
      <c r="P4498" t="str">
        <f t="shared" si="708"/>
        <v>Airport Route</v>
      </c>
      <c r="Q4498" t="str">
        <f t="shared" si="709"/>
        <v/>
      </c>
    </row>
    <row r="4499" spans="1:17">
      <c r="A4499">
        <v>1158</v>
      </c>
      <c r="B4499" t="s">
        <v>6</v>
      </c>
      <c r="C4499" t="s">
        <v>10</v>
      </c>
      <c r="D4499" t="s">
        <v>11</v>
      </c>
      <c r="E4499" s="1">
        <v>42562.863888888889</v>
      </c>
      <c r="F4499" t="s">
        <v>10</v>
      </c>
      <c r="G4499" s="3">
        <f t="shared" si="700"/>
        <v>42562</v>
      </c>
      <c r="H4499" s="2">
        <f t="shared" si="701"/>
        <v>0.86388888888905058</v>
      </c>
      <c r="I4499">
        <f t="shared" si="702"/>
        <v>20</v>
      </c>
      <c r="J4499" t="str">
        <f t="shared" si="703"/>
        <v>Evening</v>
      </c>
      <c r="K4499" t="str">
        <f t="shared" si="704"/>
        <v>Tuesday</v>
      </c>
      <c r="L4499" t="str">
        <f t="shared" si="705"/>
        <v>Failed</v>
      </c>
      <c r="M4499">
        <f t="shared" si="706"/>
        <v>0</v>
      </c>
      <c r="N4499">
        <f t="shared" si="707"/>
        <v>1</v>
      </c>
      <c r="O4499">
        <v>1</v>
      </c>
      <c r="P4499" t="str">
        <f t="shared" si="708"/>
        <v>Airport Route</v>
      </c>
      <c r="Q4499" t="str">
        <f t="shared" si="709"/>
        <v/>
      </c>
    </row>
    <row r="4500" spans="1:17">
      <c r="A4500">
        <v>1148</v>
      </c>
      <c r="B4500" t="s">
        <v>8</v>
      </c>
      <c r="C4500" t="s">
        <v>10</v>
      </c>
      <c r="D4500" t="s">
        <v>11</v>
      </c>
      <c r="E4500" s="1">
        <v>42562.864583333336</v>
      </c>
      <c r="F4500" t="s">
        <v>10</v>
      </c>
      <c r="G4500" s="3">
        <f t="shared" si="700"/>
        <v>42562</v>
      </c>
      <c r="H4500" s="2">
        <f t="shared" si="701"/>
        <v>0.86458333333575865</v>
      </c>
      <c r="I4500">
        <f t="shared" si="702"/>
        <v>20</v>
      </c>
      <c r="J4500" t="str">
        <f t="shared" si="703"/>
        <v>Evening</v>
      </c>
      <c r="K4500" t="str">
        <f t="shared" si="704"/>
        <v>Saturday</v>
      </c>
      <c r="L4500" t="str">
        <f t="shared" si="705"/>
        <v>Failed</v>
      </c>
      <c r="M4500">
        <f t="shared" si="706"/>
        <v>0</v>
      </c>
      <c r="N4500">
        <f t="shared" si="707"/>
        <v>1</v>
      </c>
      <c r="O4500">
        <v>1</v>
      </c>
      <c r="P4500" t="str">
        <f t="shared" si="708"/>
        <v>City Route</v>
      </c>
      <c r="Q4500" t="str">
        <f t="shared" si="709"/>
        <v/>
      </c>
    </row>
    <row r="4501" spans="1:17">
      <c r="A4501">
        <v>1159</v>
      </c>
      <c r="B4501" t="s">
        <v>6</v>
      </c>
      <c r="C4501" t="s">
        <v>10</v>
      </c>
      <c r="D4501" t="s">
        <v>11</v>
      </c>
      <c r="E4501" s="1">
        <v>42562.864583333336</v>
      </c>
      <c r="F4501" t="s">
        <v>10</v>
      </c>
      <c r="G4501" s="3">
        <f t="shared" si="700"/>
        <v>42562</v>
      </c>
      <c r="H4501" s="2">
        <f t="shared" si="701"/>
        <v>0.86458333333575865</v>
      </c>
      <c r="I4501">
        <f t="shared" si="702"/>
        <v>20</v>
      </c>
      <c r="J4501" t="str">
        <f t="shared" si="703"/>
        <v>Evening</v>
      </c>
      <c r="K4501" t="str">
        <f t="shared" si="704"/>
        <v>Wednesday</v>
      </c>
      <c r="L4501" t="str">
        <f t="shared" si="705"/>
        <v>Failed</v>
      </c>
      <c r="M4501">
        <f t="shared" si="706"/>
        <v>0</v>
      </c>
      <c r="N4501">
        <f t="shared" si="707"/>
        <v>1</v>
      </c>
      <c r="O4501">
        <v>1</v>
      </c>
      <c r="P4501" t="str">
        <f t="shared" si="708"/>
        <v>Airport Route</v>
      </c>
      <c r="Q4501" t="str">
        <f t="shared" si="709"/>
        <v/>
      </c>
    </row>
    <row r="4502" spans="1:17">
      <c r="A4502">
        <v>1150</v>
      </c>
      <c r="B4502" t="s">
        <v>6</v>
      </c>
      <c r="C4502" t="s">
        <v>10</v>
      </c>
      <c r="D4502" t="s">
        <v>11</v>
      </c>
      <c r="E4502" s="1">
        <v>42562.864583333336</v>
      </c>
      <c r="F4502" t="s">
        <v>10</v>
      </c>
      <c r="G4502" s="3">
        <f t="shared" si="700"/>
        <v>42562</v>
      </c>
      <c r="H4502" s="2">
        <f t="shared" si="701"/>
        <v>0.86458333333575865</v>
      </c>
      <c r="I4502">
        <f t="shared" si="702"/>
        <v>20</v>
      </c>
      <c r="J4502" t="str">
        <f t="shared" si="703"/>
        <v>Evening</v>
      </c>
      <c r="K4502" t="str">
        <f t="shared" si="704"/>
        <v>Monday</v>
      </c>
      <c r="L4502" t="str">
        <f t="shared" si="705"/>
        <v>Failed</v>
      </c>
      <c r="M4502">
        <f t="shared" si="706"/>
        <v>0</v>
      </c>
      <c r="N4502">
        <f t="shared" si="707"/>
        <v>1</v>
      </c>
      <c r="O4502">
        <v>1</v>
      </c>
      <c r="P4502" t="str">
        <f t="shared" si="708"/>
        <v>Airport Route</v>
      </c>
      <c r="Q4502" t="str">
        <f t="shared" si="709"/>
        <v/>
      </c>
    </row>
    <row r="4503" spans="1:17">
      <c r="A4503">
        <v>1155</v>
      </c>
      <c r="B4503" t="s">
        <v>6</v>
      </c>
      <c r="C4503" t="s">
        <v>10</v>
      </c>
      <c r="D4503" t="s">
        <v>11</v>
      </c>
      <c r="E4503" s="1">
        <v>42562.865277777775</v>
      </c>
      <c r="F4503" t="s">
        <v>10</v>
      </c>
      <c r="G4503" s="3">
        <f t="shared" si="700"/>
        <v>42562</v>
      </c>
      <c r="H4503" s="2">
        <f t="shared" si="701"/>
        <v>0.86527777777519077</v>
      </c>
      <c r="I4503">
        <f t="shared" si="702"/>
        <v>20</v>
      </c>
      <c r="J4503" t="str">
        <f t="shared" si="703"/>
        <v>Evening</v>
      </c>
      <c r="K4503" t="str">
        <f t="shared" si="704"/>
        <v>Saturday</v>
      </c>
      <c r="L4503" t="str">
        <f t="shared" si="705"/>
        <v>Failed</v>
      </c>
      <c r="M4503">
        <f t="shared" si="706"/>
        <v>0</v>
      </c>
      <c r="N4503">
        <f t="shared" si="707"/>
        <v>1</v>
      </c>
      <c r="O4503">
        <v>1</v>
      </c>
      <c r="P4503" t="str">
        <f t="shared" si="708"/>
        <v>Airport Route</v>
      </c>
      <c r="Q4503" t="str">
        <f t="shared" si="709"/>
        <v/>
      </c>
    </row>
    <row r="4504" spans="1:17">
      <c r="A4504">
        <v>1160</v>
      </c>
      <c r="B4504" t="s">
        <v>6</v>
      </c>
      <c r="C4504" t="s">
        <v>10</v>
      </c>
      <c r="D4504" t="s">
        <v>11</v>
      </c>
      <c r="E4504" s="1">
        <v>42562.865972222222</v>
      </c>
      <c r="F4504" t="s">
        <v>10</v>
      </c>
      <c r="G4504" s="3">
        <f t="shared" si="700"/>
        <v>42562</v>
      </c>
      <c r="H4504" s="2">
        <f t="shared" si="701"/>
        <v>0.86597222222189885</v>
      </c>
      <c r="I4504">
        <f t="shared" si="702"/>
        <v>20</v>
      </c>
      <c r="J4504" t="str">
        <f t="shared" si="703"/>
        <v>Evening</v>
      </c>
      <c r="K4504" t="str">
        <f t="shared" si="704"/>
        <v>Thursday</v>
      </c>
      <c r="L4504" t="str">
        <f t="shared" si="705"/>
        <v>Failed</v>
      </c>
      <c r="M4504">
        <f t="shared" si="706"/>
        <v>0</v>
      </c>
      <c r="N4504">
        <f t="shared" si="707"/>
        <v>1</v>
      </c>
      <c r="O4504">
        <v>1</v>
      </c>
      <c r="P4504" t="str">
        <f t="shared" si="708"/>
        <v>Airport Route</v>
      </c>
      <c r="Q4504" t="str">
        <f t="shared" si="709"/>
        <v/>
      </c>
    </row>
    <row r="4505" spans="1:17">
      <c r="A4505">
        <v>1157</v>
      </c>
      <c r="B4505" t="s">
        <v>6</v>
      </c>
      <c r="C4505" t="s">
        <v>10</v>
      </c>
      <c r="D4505" t="s">
        <v>11</v>
      </c>
      <c r="E4505" s="1">
        <v>42562.865972222222</v>
      </c>
      <c r="F4505" t="s">
        <v>10</v>
      </c>
      <c r="G4505" s="3">
        <f t="shared" si="700"/>
        <v>42562</v>
      </c>
      <c r="H4505" s="2">
        <f t="shared" si="701"/>
        <v>0.86597222222189885</v>
      </c>
      <c r="I4505">
        <f t="shared" si="702"/>
        <v>20</v>
      </c>
      <c r="J4505" t="str">
        <f t="shared" si="703"/>
        <v>Evening</v>
      </c>
      <c r="K4505" t="str">
        <f t="shared" si="704"/>
        <v>Monday</v>
      </c>
      <c r="L4505" t="str">
        <f t="shared" si="705"/>
        <v>Failed</v>
      </c>
      <c r="M4505">
        <f t="shared" si="706"/>
        <v>0</v>
      </c>
      <c r="N4505">
        <f t="shared" si="707"/>
        <v>1</v>
      </c>
      <c r="O4505">
        <v>1</v>
      </c>
      <c r="P4505" t="str">
        <f t="shared" si="708"/>
        <v>Airport Route</v>
      </c>
      <c r="Q4505" t="str">
        <f t="shared" si="709"/>
        <v/>
      </c>
    </row>
    <row r="4506" spans="1:17">
      <c r="A4506">
        <v>1161</v>
      </c>
      <c r="B4506" t="s">
        <v>6</v>
      </c>
      <c r="C4506" t="s">
        <v>10</v>
      </c>
      <c r="D4506" t="s">
        <v>11</v>
      </c>
      <c r="E4506" s="1">
        <v>42562.865972222222</v>
      </c>
      <c r="F4506" t="s">
        <v>10</v>
      </c>
      <c r="G4506" s="3">
        <f t="shared" si="700"/>
        <v>42562</v>
      </c>
      <c r="H4506" s="2">
        <f t="shared" si="701"/>
        <v>0.86597222222189885</v>
      </c>
      <c r="I4506">
        <f t="shared" si="702"/>
        <v>20</v>
      </c>
      <c r="J4506" t="str">
        <f t="shared" si="703"/>
        <v>Evening</v>
      </c>
      <c r="K4506" t="str">
        <f t="shared" si="704"/>
        <v>Friday</v>
      </c>
      <c r="L4506" t="str">
        <f t="shared" si="705"/>
        <v>Failed</v>
      </c>
      <c r="M4506">
        <f t="shared" si="706"/>
        <v>0</v>
      </c>
      <c r="N4506">
        <f t="shared" si="707"/>
        <v>1</v>
      </c>
      <c r="O4506">
        <v>1</v>
      </c>
      <c r="P4506" t="str">
        <f t="shared" si="708"/>
        <v>Airport Route</v>
      </c>
      <c r="Q4506" t="str">
        <f t="shared" si="709"/>
        <v/>
      </c>
    </row>
    <row r="4507" spans="1:17">
      <c r="A4507">
        <v>1154</v>
      </c>
      <c r="B4507" t="s">
        <v>6</v>
      </c>
      <c r="C4507" t="s">
        <v>10</v>
      </c>
      <c r="D4507" t="s">
        <v>11</v>
      </c>
      <c r="E4507" s="1">
        <v>42562.865972222222</v>
      </c>
      <c r="F4507" t="s">
        <v>10</v>
      </c>
      <c r="G4507" s="3">
        <f t="shared" si="700"/>
        <v>42562</v>
      </c>
      <c r="H4507" s="2">
        <f t="shared" si="701"/>
        <v>0.86597222222189885</v>
      </c>
      <c r="I4507">
        <f t="shared" si="702"/>
        <v>20</v>
      </c>
      <c r="J4507" t="str">
        <f t="shared" si="703"/>
        <v>Evening</v>
      </c>
      <c r="K4507" t="str">
        <f t="shared" si="704"/>
        <v>Friday</v>
      </c>
      <c r="L4507" t="str">
        <f t="shared" si="705"/>
        <v>Failed</v>
      </c>
      <c r="M4507">
        <f t="shared" si="706"/>
        <v>0</v>
      </c>
      <c r="N4507">
        <f t="shared" si="707"/>
        <v>1</v>
      </c>
      <c r="O4507">
        <v>1</v>
      </c>
      <c r="P4507" t="str">
        <f t="shared" si="708"/>
        <v>Airport Route</v>
      </c>
      <c r="Q4507" t="str">
        <f t="shared" si="709"/>
        <v/>
      </c>
    </row>
    <row r="4508" spans="1:17">
      <c r="A4508">
        <v>1168</v>
      </c>
      <c r="B4508" t="s">
        <v>6</v>
      </c>
      <c r="C4508" t="s">
        <v>10</v>
      </c>
      <c r="D4508" t="s">
        <v>11</v>
      </c>
      <c r="E4508" s="1">
        <v>42562.866666666669</v>
      </c>
      <c r="F4508" t="s">
        <v>10</v>
      </c>
      <c r="G4508" s="3">
        <f t="shared" si="700"/>
        <v>42562</v>
      </c>
      <c r="H4508" s="2">
        <f t="shared" si="701"/>
        <v>0.86666666666860692</v>
      </c>
      <c r="I4508">
        <f t="shared" si="702"/>
        <v>20</v>
      </c>
      <c r="J4508" t="str">
        <f t="shared" si="703"/>
        <v>Evening</v>
      </c>
      <c r="K4508" t="str">
        <f t="shared" si="704"/>
        <v>Friday</v>
      </c>
      <c r="L4508" t="str">
        <f t="shared" si="705"/>
        <v>Failed</v>
      </c>
      <c r="M4508">
        <f t="shared" si="706"/>
        <v>0</v>
      </c>
      <c r="N4508">
        <f t="shared" si="707"/>
        <v>1</v>
      </c>
      <c r="O4508">
        <v>1</v>
      </c>
      <c r="P4508" t="str">
        <f t="shared" si="708"/>
        <v>Airport Route</v>
      </c>
      <c r="Q4508" t="str">
        <f t="shared" si="709"/>
        <v/>
      </c>
    </row>
    <row r="4509" spans="1:17">
      <c r="A4509">
        <v>1165</v>
      </c>
      <c r="B4509" t="s">
        <v>8</v>
      </c>
      <c r="C4509" t="s">
        <v>10</v>
      </c>
      <c r="D4509" t="s">
        <v>11</v>
      </c>
      <c r="E4509" s="1">
        <v>42562.866666666669</v>
      </c>
      <c r="F4509" t="s">
        <v>10</v>
      </c>
      <c r="G4509" s="3">
        <f t="shared" si="700"/>
        <v>42562</v>
      </c>
      <c r="H4509" s="2">
        <f t="shared" si="701"/>
        <v>0.86666666666860692</v>
      </c>
      <c r="I4509">
        <f t="shared" si="702"/>
        <v>20</v>
      </c>
      <c r="J4509" t="str">
        <f t="shared" si="703"/>
        <v>Evening</v>
      </c>
      <c r="K4509" t="str">
        <f t="shared" si="704"/>
        <v>Tuesday</v>
      </c>
      <c r="L4509" t="str">
        <f t="shared" si="705"/>
        <v>Failed</v>
      </c>
      <c r="M4509">
        <f t="shared" si="706"/>
        <v>0</v>
      </c>
      <c r="N4509">
        <f t="shared" si="707"/>
        <v>1</v>
      </c>
      <c r="O4509">
        <v>1</v>
      </c>
      <c r="P4509" t="str">
        <f t="shared" si="708"/>
        <v>City Route</v>
      </c>
      <c r="Q4509" t="str">
        <f t="shared" si="709"/>
        <v/>
      </c>
    </row>
    <row r="4510" spans="1:17">
      <c r="A4510">
        <v>1166</v>
      </c>
      <c r="B4510" t="s">
        <v>6</v>
      </c>
      <c r="C4510" t="s">
        <v>10</v>
      </c>
      <c r="D4510" t="s">
        <v>11</v>
      </c>
      <c r="E4510" s="1">
        <v>42562.867361111108</v>
      </c>
      <c r="F4510" t="s">
        <v>10</v>
      </c>
      <c r="G4510" s="3">
        <f t="shared" si="700"/>
        <v>42562</v>
      </c>
      <c r="H4510" s="2">
        <f t="shared" si="701"/>
        <v>0.86736111110803904</v>
      </c>
      <c r="I4510">
        <f t="shared" si="702"/>
        <v>20</v>
      </c>
      <c r="J4510" t="str">
        <f t="shared" si="703"/>
        <v>Evening</v>
      </c>
      <c r="K4510" t="str">
        <f t="shared" si="704"/>
        <v>Wednesday</v>
      </c>
      <c r="L4510" t="str">
        <f t="shared" si="705"/>
        <v>Failed</v>
      </c>
      <c r="M4510">
        <f t="shared" si="706"/>
        <v>0</v>
      </c>
      <c r="N4510">
        <f t="shared" si="707"/>
        <v>1</v>
      </c>
      <c r="O4510">
        <v>1</v>
      </c>
      <c r="P4510" t="str">
        <f t="shared" si="708"/>
        <v>Airport Route</v>
      </c>
      <c r="Q4510" t="str">
        <f t="shared" si="709"/>
        <v/>
      </c>
    </row>
    <row r="4511" spans="1:17">
      <c r="A4511">
        <v>1169</v>
      </c>
      <c r="B4511" t="s">
        <v>6</v>
      </c>
      <c r="C4511" t="s">
        <v>10</v>
      </c>
      <c r="D4511" t="s">
        <v>11</v>
      </c>
      <c r="E4511" s="1">
        <v>42562.870833333334</v>
      </c>
      <c r="F4511" t="s">
        <v>10</v>
      </c>
      <c r="G4511" s="3">
        <f t="shared" si="700"/>
        <v>42562</v>
      </c>
      <c r="H4511" s="2">
        <f t="shared" si="701"/>
        <v>0.87083333333430346</v>
      </c>
      <c r="I4511">
        <f t="shared" si="702"/>
        <v>20</v>
      </c>
      <c r="J4511" t="str">
        <f t="shared" si="703"/>
        <v>Evening</v>
      </c>
      <c r="K4511" t="str">
        <f t="shared" si="704"/>
        <v>Saturday</v>
      </c>
      <c r="L4511" t="str">
        <f t="shared" si="705"/>
        <v>Failed</v>
      </c>
      <c r="M4511">
        <f t="shared" si="706"/>
        <v>0</v>
      </c>
      <c r="N4511">
        <f t="shared" si="707"/>
        <v>1</v>
      </c>
      <c r="O4511">
        <v>1</v>
      </c>
      <c r="P4511" t="str">
        <f t="shared" si="708"/>
        <v>Airport Route</v>
      </c>
      <c r="Q4511" t="str">
        <f t="shared" si="709"/>
        <v/>
      </c>
    </row>
    <row r="4512" spans="1:17">
      <c r="A4512">
        <v>1173</v>
      </c>
      <c r="B4512" t="s">
        <v>6</v>
      </c>
      <c r="C4512" t="s">
        <v>10</v>
      </c>
      <c r="D4512" t="s">
        <v>11</v>
      </c>
      <c r="E4512" s="1">
        <v>42562.872916666667</v>
      </c>
      <c r="F4512" t="s">
        <v>10</v>
      </c>
      <c r="G4512" s="3">
        <f t="shared" si="700"/>
        <v>42562</v>
      </c>
      <c r="H4512" s="2">
        <f t="shared" si="701"/>
        <v>0.87291666666715173</v>
      </c>
      <c r="I4512">
        <f t="shared" si="702"/>
        <v>20</v>
      </c>
      <c r="J4512" t="str">
        <f t="shared" si="703"/>
        <v>Evening</v>
      </c>
      <c r="K4512" t="str">
        <f t="shared" si="704"/>
        <v>Wednesday</v>
      </c>
      <c r="L4512" t="str">
        <f t="shared" si="705"/>
        <v>Failed</v>
      </c>
      <c r="M4512">
        <f t="shared" si="706"/>
        <v>0</v>
      </c>
      <c r="N4512">
        <f t="shared" si="707"/>
        <v>1</v>
      </c>
      <c r="O4512">
        <v>1</v>
      </c>
      <c r="P4512" t="str">
        <f t="shared" si="708"/>
        <v>Airport Route</v>
      </c>
      <c r="Q4512" t="str">
        <f t="shared" si="709"/>
        <v/>
      </c>
    </row>
    <row r="4513" spans="1:17">
      <c r="A4513">
        <v>1174</v>
      </c>
      <c r="B4513" t="s">
        <v>6</v>
      </c>
      <c r="C4513" t="s">
        <v>10</v>
      </c>
      <c r="D4513" t="s">
        <v>11</v>
      </c>
      <c r="E4513" s="1">
        <v>42562.873611111114</v>
      </c>
      <c r="F4513" t="s">
        <v>10</v>
      </c>
      <c r="G4513" s="3">
        <f t="shared" si="700"/>
        <v>42562</v>
      </c>
      <c r="H4513" s="2">
        <f t="shared" si="701"/>
        <v>0.87361111111385981</v>
      </c>
      <c r="I4513">
        <f t="shared" si="702"/>
        <v>20</v>
      </c>
      <c r="J4513" t="str">
        <f t="shared" si="703"/>
        <v>Evening</v>
      </c>
      <c r="K4513" t="str">
        <f t="shared" si="704"/>
        <v>Thursday</v>
      </c>
      <c r="L4513" t="str">
        <f t="shared" si="705"/>
        <v>Failed</v>
      </c>
      <c r="M4513">
        <f t="shared" si="706"/>
        <v>0</v>
      </c>
      <c r="N4513">
        <f t="shared" si="707"/>
        <v>1</v>
      </c>
      <c r="O4513">
        <v>1</v>
      </c>
      <c r="P4513" t="str">
        <f t="shared" si="708"/>
        <v>Airport Route</v>
      </c>
      <c r="Q4513" t="str">
        <f t="shared" si="709"/>
        <v/>
      </c>
    </row>
    <row r="4514" spans="1:17">
      <c r="A4514">
        <v>1182</v>
      </c>
      <c r="B4514" t="s">
        <v>6</v>
      </c>
      <c r="C4514" t="s">
        <v>10</v>
      </c>
      <c r="D4514" t="s">
        <v>11</v>
      </c>
      <c r="E4514" s="1">
        <v>42562.875</v>
      </c>
      <c r="F4514" t="s">
        <v>10</v>
      </c>
      <c r="G4514" s="3">
        <f t="shared" si="700"/>
        <v>42562</v>
      </c>
      <c r="H4514" s="2">
        <f t="shared" si="701"/>
        <v>0.875</v>
      </c>
      <c r="I4514">
        <f t="shared" si="702"/>
        <v>21</v>
      </c>
      <c r="J4514" t="str">
        <f t="shared" si="703"/>
        <v>Night</v>
      </c>
      <c r="K4514" t="str">
        <f t="shared" si="704"/>
        <v>Friday</v>
      </c>
      <c r="L4514" t="str">
        <f t="shared" si="705"/>
        <v>Failed</v>
      </c>
      <c r="M4514">
        <f t="shared" si="706"/>
        <v>0</v>
      </c>
      <c r="N4514">
        <f t="shared" si="707"/>
        <v>1</v>
      </c>
      <c r="O4514">
        <v>1</v>
      </c>
      <c r="P4514" t="str">
        <f t="shared" si="708"/>
        <v>Airport Route</v>
      </c>
      <c r="Q4514" t="str">
        <f t="shared" si="709"/>
        <v/>
      </c>
    </row>
    <row r="4515" spans="1:17">
      <c r="A4515">
        <v>1176</v>
      </c>
      <c r="B4515" t="s">
        <v>6</v>
      </c>
      <c r="C4515" t="s">
        <v>10</v>
      </c>
      <c r="D4515" t="s">
        <v>11</v>
      </c>
      <c r="E4515" s="1">
        <v>42562.875694444447</v>
      </c>
      <c r="F4515" t="s">
        <v>10</v>
      </c>
      <c r="G4515" s="3">
        <f t="shared" si="700"/>
        <v>42562</v>
      </c>
      <c r="H4515" s="2">
        <f t="shared" si="701"/>
        <v>0.87569444444670808</v>
      </c>
      <c r="I4515">
        <f t="shared" si="702"/>
        <v>21</v>
      </c>
      <c r="J4515" t="str">
        <f t="shared" si="703"/>
        <v>Night</v>
      </c>
      <c r="K4515" t="str">
        <f t="shared" si="704"/>
        <v>Saturday</v>
      </c>
      <c r="L4515" t="str">
        <f t="shared" si="705"/>
        <v>Failed</v>
      </c>
      <c r="M4515">
        <f t="shared" si="706"/>
        <v>0</v>
      </c>
      <c r="N4515">
        <f t="shared" si="707"/>
        <v>1</v>
      </c>
      <c r="O4515">
        <v>1</v>
      </c>
      <c r="P4515" t="str">
        <f t="shared" si="708"/>
        <v>Airport Route</v>
      </c>
      <c r="Q4515" t="str">
        <f t="shared" si="709"/>
        <v/>
      </c>
    </row>
    <row r="4516" spans="1:17">
      <c r="A4516">
        <v>1177</v>
      </c>
      <c r="B4516" t="s">
        <v>6</v>
      </c>
      <c r="C4516" t="s">
        <v>10</v>
      </c>
      <c r="D4516" t="s">
        <v>11</v>
      </c>
      <c r="E4516" s="1">
        <v>42562.877083333333</v>
      </c>
      <c r="F4516" t="s">
        <v>10</v>
      </c>
      <c r="G4516" s="3">
        <f t="shared" si="700"/>
        <v>42562</v>
      </c>
      <c r="H4516" s="2">
        <f t="shared" si="701"/>
        <v>0.87708333333284827</v>
      </c>
      <c r="I4516">
        <f t="shared" si="702"/>
        <v>21</v>
      </c>
      <c r="J4516" t="str">
        <f t="shared" si="703"/>
        <v>Night</v>
      </c>
      <c r="K4516" t="str">
        <f t="shared" si="704"/>
        <v>Sunday</v>
      </c>
      <c r="L4516" t="str">
        <f t="shared" si="705"/>
        <v>Failed</v>
      </c>
      <c r="M4516">
        <f t="shared" si="706"/>
        <v>0</v>
      </c>
      <c r="N4516">
        <f t="shared" si="707"/>
        <v>1</v>
      </c>
      <c r="O4516">
        <v>1</v>
      </c>
      <c r="P4516" t="str">
        <f t="shared" si="708"/>
        <v>Airport Route</v>
      </c>
      <c r="Q4516" t="str">
        <f t="shared" si="709"/>
        <v/>
      </c>
    </row>
    <row r="4517" spans="1:17">
      <c r="A4517">
        <v>1185</v>
      </c>
      <c r="B4517" t="s">
        <v>6</v>
      </c>
      <c r="C4517" t="s">
        <v>10</v>
      </c>
      <c r="D4517" t="s">
        <v>11</v>
      </c>
      <c r="E4517" s="1">
        <v>42562.878472222219</v>
      </c>
      <c r="F4517" t="s">
        <v>10</v>
      </c>
      <c r="G4517" s="3">
        <f t="shared" si="700"/>
        <v>42562</v>
      </c>
      <c r="H4517" s="2">
        <f t="shared" si="701"/>
        <v>0.87847222221898846</v>
      </c>
      <c r="I4517">
        <f t="shared" si="702"/>
        <v>21</v>
      </c>
      <c r="J4517" t="str">
        <f t="shared" si="703"/>
        <v>Night</v>
      </c>
      <c r="K4517" t="str">
        <f t="shared" si="704"/>
        <v>Monday</v>
      </c>
      <c r="L4517" t="str">
        <f t="shared" si="705"/>
        <v>Failed</v>
      </c>
      <c r="M4517">
        <f t="shared" si="706"/>
        <v>0</v>
      </c>
      <c r="N4517">
        <f t="shared" si="707"/>
        <v>1</v>
      </c>
      <c r="O4517">
        <v>1</v>
      </c>
      <c r="P4517" t="str">
        <f t="shared" si="708"/>
        <v>Airport Route</v>
      </c>
      <c r="Q4517" t="str">
        <f t="shared" si="709"/>
        <v/>
      </c>
    </row>
    <row r="4518" spans="1:17">
      <c r="A4518">
        <v>1189</v>
      </c>
      <c r="B4518" t="s">
        <v>6</v>
      </c>
      <c r="C4518" t="s">
        <v>10</v>
      </c>
      <c r="D4518" t="s">
        <v>11</v>
      </c>
      <c r="E4518" s="1">
        <v>42562.880555555559</v>
      </c>
      <c r="F4518" t="s">
        <v>10</v>
      </c>
      <c r="G4518" s="3">
        <f t="shared" si="700"/>
        <v>42562</v>
      </c>
      <c r="H4518" s="2">
        <f t="shared" si="701"/>
        <v>0.88055555555911269</v>
      </c>
      <c r="I4518">
        <f t="shared" si="702"/>
        <v>21</v>
      </c>
      <c r="J4518" t="str">
        <f t="shared" si="703"/>
        <v>Night</v>
      </c>
      <c r="K4518" t="str">
        <f t="shared" si="704"/>
        <v>Friday</v>
      </c>
      <c r="L4518" t="str">
        <f t="shared" si="705"/>
        <v>Failed</v>
      </c>
      <c r="M4518">
        <f t="shared" si="706"/>
        <v>0</v>
      </c>
      <c r="N4518">
        <f t="shared" si="707"/>
        <v>1</v>
      </c>
      <c r="O4518">
        <v>1</v>
      </c>
      <c r="P4518" t="str">
        <f t="shared" si="708"/>
        <v>Airport Route</v>
      </c>
      <c r="Q4518" t="str">
        <f t="shared" si="709"/>
        <v/>
      </c>
    </row>
    <row r="4519" spans="1:17">
      <c r="A4519">
        <v>1191</v>
      </c>
      <c r="B4519" t="s">
        <v>6</v>
      </c>
      <c r="C4519" t="s">
        <v>10</v>
      </c>
      <c r="D4519" t="s">
        <v>11</v>
      </c>
      <c r="E4519" s="1">
        <v>42562.881944444445</v>
      </c>
      <c r="F4519" t="s">
        <v>10</v>
      </c>
      <c r="G4519" s="3">
        <f t="shared" si="700"/>
        <v>42562</v>
      </c>
      <c r="H4519" s="2">
        <f t="shared" si="701"/>
        <v>0.88194444444525288</v>
      </c>
      <c r="I4519">
        <f t="shared" si="702"/>
        <v>21</v>
      </c>
      <c r="J4519" t="str">
        <f t="shared" si="703"/>
        <v>Night</v>
      </c>
      <c r="K4519" t="str">
        <f t="shared" si="704"/>
        <v>Sunday</v>
      </c>
      <c r="L4519" t="str">
        <f t="shared" si="705"/>
        <v>Failed</v>
      </c>
      <c r="M4519">
        <f t="shared" si="706"/>
        <v>0</v>
      </c>
      <c r="N4519">
        <f t="shared" si="707"/>
        <v>1</v>
      </c>
      <c r="O4519">
        <v>1</v>
      </c>
      <c r="P4519" t="str">
        <f t="shared" si="708"/>
        <v>Airport Route</v>
      </c>
      <c r="Q4519" t="str">
        <f t="shared" si="709"/>
        <v/>
      </c>
    </row>
    <row r="4520" spans="1:17">
      <c r="A4520">
        <v>1188</v>
      </c>
      <c r="B4520" t="s">
        <v>8</v>
      </c>
      <c r="C4520" t="s">
        <v>10</v>
      </c>
      <c r="D4520" t="s">
        <v>11</v>
      </c>
      <c r="E4520" s="1">
        <v>42562.884722222225</v>
      </c>
      <c r="F4520" t="s">
        <v>10</v>
      </c>
      <c r="G4520" s="3">
        <f t="shared" si="700"/>
        <v>42562</v>
      </c>
      <c r="H4520" s="2">
        <f t="shared" si="701"/>
        <v>0.88472222222480923</v>
      </c>
      <c r="I4520">
        <f t="shared" si="702"/>
        <v>21</v>
      </c>
      <c r="J4520" t="str">
        <f t="shared" si="703"/>
        <v>Night</v>
      </c>
      <c r="K4520" t="str">
        <f t="shared" si="704"/>
        <v>Thursday</v>
      </c>
      <c r="L4520" t="str">
        <f t="shared" si="705"/>
        <v>Failed</v>
      </c>
      <c r="M4520">
        <f t="shared" si="706"/>
        <v>0</v>
      </c>
      <c r="N4520">
        <f t="shared" si="707"/>
        <v>1</v>
      </c>
      <c r="O4520">
        <v>1</v>
      </c>
      <c r="P4520" t="str">
        <f t="shared" si="708"/>
        <v>City Route</v>
      </c>
      <c r="Q4520" t="str">
        <f t="shared" si="709"/>
        <v/>
      </c>
    </row>
    <row r="4521" spans="1:17">
      <c r="A4521">
        <v>1192</v>
      </c>
      <c r="B4521" t="s">
        <v>6</v>
      </c>
      <c r="C4521" t="s">
        <v>10</v>
      </c>
      <c r="D4521" t="s">
        <v>11</v>
      </c>
      <c r="E4521" s="1">
        <v>42562.885416666664</v>
      </c>
      <c r="F4521" t="s">
        <v>10</v>
      </c>
      <c r="G4521" s="3">
        <f t="shared" si="700"/>
        <v>42562</v>
      </c>
      <c r="H4521" s="2">
        <f t="shared" si="701"/>
        <v>0.88541666666424135</v>
      </c>
      <c r="I4521">
        <f t="shared" si="702"/>
        <v>21</v>
      </c>
      <c r="J4521" t="str">
        <f t="shared" si="703"/>
        <v>Night</v>
      </c>
      <c r="K4521" t="str">
        <f t="shared" si="704"/>
        <v>Monday</v>
      </c>
      <c r="L4521" t="str">
        <f t="shared" si="705"/>
        <v>Failed</v>
      </c>
      <c r="M4521">
        <f t="shared" si="706"/>
        <v>0</v>
      </c>
      <c r="N4521">
        <f t="shared" si="707"/>
        <v>1</v>
      </c>
      <c r="O4521">
        <v>1</v>
      </c>
      <c r="P4521" t="str">
        <f t="shared" si="708"/>
        <v>Airport Route</v>
      </c>
      <c r="Q4521" t="str">
        <f t="shared" si="709"/>
        <v/>
      </c>
    </row>
    <row r="4522" spans="1:17">
      <c r="A4522">
        <v>1195</v>
      </c>
      <c r="B4522" t="s">
        <v>6</v>
      </c>
      <c r="C4522" t="s">
        <v>10</v>
      </c>
      <c r="D4522" t="s">
        <v>11</v>
      </c>
      <c r="E4522" s="1">
        <v>42562.885416666664</v>
      </c>
      <c r="F4522" t="s">
        <v>10</v>
      </c>
      <c r="G4522" s="3">
        <f t="shared" si="700"/>
        <v>42562</v>
      </c>
      <c r="H4522" s="2">
        <f t="shared" si="701"/>
        <v>0.88541666666424135</v>
      </c>
      <c r="I4522">
        <f t="shared" si="702"/>
        <v>21</v>
      </c>
      <c r="J4522" t="str">
        <f t="shared" si="703"/>
        <v>Night</v>
      </c>
      <c r="K4522" t="str">
        <f t="shared" si="704"/>
        <v>Thursday</v>
      </c>
      <c r="L4522" t="str">
        <f t="shared" si="705"/>
        <v>Failed</v>
      </c>
      <c r="M4522">
        <f t="shared" si="706"/>
        <v>0</v>
      </c>
      <c r="N4522">
        <f t="shared" si="707"/>
        <v>1</v>
      </c>
      <c r="O4522">
        <v>1</v>
      </c>
      <c r="P4522" t="str">
        <f t="shared" si="708"/>
        <v>Airport Route</v>
      </c>
      <c r="Q4522" t="str">
        <f t="shared" si="709"/>
        <v/>
      </c>
    </row>
    <row r="4523" spans="1:17">
      <c r="A4523">
        <v>1194</v>
      </c>
      <c r="B4523" t="s">
        <v>6</v>
      </c>
      <c r="C4523" t="s">
        <v>10</v>
      </c>
      <c r="D4523" t="s">
        <v>11</v>
      </c>
      <c r="E4523" s="1">
        <v>42562.885416666664</v>
      </c>
      <c r="F4523" t="s">
        <v>10</v>
      </c>
      <c r="G4523" s="3">
        <f t="shared" si="700"/>
        <v>42562</v>
      </c>
      <c r="H4523" s="2">
        <f t="shared" si="701"/>
        <v>0.88541666666424135</v>
      </c>
      <c r="I4523">
        <f t="shared" si="702"/>
        <v>21</v>
      </c>
      <c r="J4523" t="str">
        <f t="shared" si="703"/>
        <v>Night</v>
      </c>
      <c r="K4523" t="str">
        <f t="shared" si="704"/>
        <v>Wednesday</v>
      </c>
      <c r="L4523" t="str">
        <f t="shared" si="705"/>
        <v>Failed</v>
      </c>
      <c r="M4523">
        <f t="shared" si="706"/>
        <v>0</v>
      </c>
      <c r="N4523">
        <f t="shared" si="707"/>
        <v>1</v>
      </c>
      <c r="O4523">
        <v>1</v>
      </c>
      <c r="P4523" t="str">
        <f t="shared" si="708"/>
        <v>Airport Route</v>
      </c>
      <c r="Q4523" t="str">
        <f t="shared" si="709"/>
        <v/>
      </c>
    </row>
    <row r="4524" spans="1:17">
      <c r="A4524">
        <v>1198</v>
      </c>
      <c r="B4524" t="s">
        <v>6</v>
      </c>
      <c r="C4524" t="s">
        <v>10</v>
      </c>
      <c r="D4524" t="s">
        <v>11</v>
      </c>
      <c r="E4524" s="1">
        <v>42562.886111111111</v>
      </c>
      <c r="F4524" t="s">
        <v>10</v>
      </c>
      <c r="G4524" s="3">
        <f t="shared" si="700"/>
        <v>42562</v>
      </c>
      <c r="H4524" s="2">
        <f t="shared" si="701"/>
        <v>0.88611111111094942</v>
      </c>
      <c r="I4524">
        <f t="shared" si="702"/>
        <v>21</v>
      </c>
      <c r="J4524" t="str">
        <f t="shared" si="703"/>
        <v>Night</v>
      </c>
      <c r="K4524" t="str">
        <f t="shared" si="704"/>
        <v>Sunday</v>
      </c>
      <c r="L4524" t="str">
        <f t="shared" si="705"/>
        <v>Failed</v>
      </c>
      <c r="M4524">
        <f t="shared" si="706"/>
        <v>0</v>
      </c>
      <c r="N4524">
        <f t="shared" si="707"/>
        <v>1</v>
      </c>
      <c r="O4524">
        <v>1</v>
      </c>
      <c r="P4524" t="str">
        <f t="shared" si="708"/>
        <v>Airport Route</v>
      </c>
      <c r="Q4524" t="str">
        <f t="shared" si="709"/>
        <v/>
      </c>
    </row>
    <row r="4525" spans="1:17">
      <c r="A4525">
        <v>1193</v>
      </c>
      <c r="B4525" t="s">
        <v>6</v>
      </c>
      <c r="C4525" t="s">
        <v>10</v>
      </c>
      <c r="D4525" t="s">
        <v>11</v>
      </c>
      <c r="E4525" s="1">
        <v>42562.886805555558</v>
      </c>
      <c r="F4525" t="s">
        <v>10</v>
      </c>
      <c r="G4525" s="3">
        <f t="shared" si="700"/>
        <v>42562</v>
      </c>
      <c r="H4525" s="2">
        <f t="shared" si="701"/>
        <v>0.8868055555576575</v>
      </c>
      <c r="I4525">
        <f t="shared" si="702"/>
        <v>21</v>
      </c>
      <c r="J4525" t="str">
        <f t="shared" si="703"/>
        <v>Night</v>
      </c>
      <c r="K4525" t="str">
        <f t="shared" si="704"/>
        <v>Tuesday</v>
      </c>
      <c r="L4525" t="str">
        <f t="shared" si="705"/>
        <v>Failed</v>
      </c>
      <c r="M4525">
        <f t="shared" si="706"/>
        <v>0</v>
      </c>
      <c r="N4525">
        <f t="shared" si="707"/>
        <v>1</v>
      </c>
      <c r="O4525">
        <v>1</v>
      </c>
      <c r="P4525" t="str">
        <f t="shared" si="708"/>
        <v>Airport Route</v>
      </c>
      <c r="Q4525" t="str">
        <f t="shared" si="709"/>
        <v/>
      </c>
    </row>
    <row r="4526" spans="1:17">
      <c r="A4526">
        <v>1204</v>
      </c>
      <c r="B4526" t="s">
        <v>6</v>
      </c>
      <c r="C4526" t="s">
        <v>10</v>
      </c>
      <c r="D4526" t="s">
        <v>11</v>
      </c>
      <c r="E4526" s="1">
        <v>42562.887499999997</v>
      </c>
      <c r="F4526" t="s">
        <v>10</v>
      </c>
      <c r="G4526" s="3">
        <f t="shared" si="700"/>
        <v>42562</v>
      </c>
      <c r="H4526" s="2">
        <f t="shared" si="701"/>
        <v>0.88749999999708962</v>
      </c>
      <c r="I4526">
        <f t="shared" si="702"/>
        <v>21</v>
      </c>
      <c r="J4526" t="str">
        <f t="shared" si="703"/>
        <v>Night</v>
      </c>
      <c r="K4526" t="str">
        <f t="shared" si="704"/>
        <v>Saturday</v>
      </c>
      <c r="L4526" t="str">
        <f t="shared" si="705"/>
        <v>Failed</v>
      </c>
      <c r="M4526">
        <f t="shared" si="706"/>
        <v>0</v>
      </c>
      <c r="N4526">
        <f t="shared" si="707"/>
        <v>1</v>
      </c>
      <c r="O4526">
        <v>1</v>
      </c>
      <c r="P4526" t="str">
        <f t="shared" si="708"/>
        <v>Airport Route</v>
      </c>
      <c r="Q4526" t="str">
        <f t="shared" si="709"/>
        <v/>
      </c>
    </row>
    <row r="4527" spans="1:17">
      <c r="A4527">
        <v>1201</v>
      </c>
      <c r="B4527" t="s">
        <v>6</v>
      </c>
      <c r="C4527" t="s">
        <v>10</v>
      </c>
      <c r="D4527" t="s">
        <v>11</v>
      </c>
      <c r="E4527" s="1">
        <v>42562.888194444444</v>
      </c>
      <c r="F4527" t="s">
        <v>10</v>
      </c>
      <c r="G4527" s="3">
        <f t="shared" si="700"/>
        <v>42562</v>
      </c>
      <c r="H4527" s="2">
        <f t="shared" si="701"/>
        <v>0.88819444444379769</v>
      </c>
      <c r="I4527">
        <f t="shared" si="702"/>
        <v>21</v>
      </c>
      <c r="J4527" t="str">
        <f t="shared" si="703"/>
        <v>Night</v>
      </c>
      <c r="K4527" t="str">
        <f t="shared" si="704"/>
        <v>Wednesday</v>
      </c>
      <c r="L4527" t="str">
        <f t="shared" si="705"/>
        <v>Failed</v>
      </c>
      <c r="M4527">
        <f t="shared" si="706"/>
        <v>0</v>
      </c>
      <c r="N4527">
        <f t="shared" si="707"/>
        <v>1</v>
      </c>
      <c r="O4527">
        <v>1</v>
      </c>
      <c r="P4527" t="str">
        <f t="shared" si="708"/>
        <v>Airport Route</v>
      </c>
      <c r="Q4527" t="str">
        <f t="shared" si="709"/>
        <v/>
      </c>
    </row>
    <row r="4528" spans="1:17">
      <c r="A4528">
        <v>1205</v>
      </c>
      <c r="B4528" t="s">
        <v>6</v>
      </c>
      <c r="C4528" t="s">
        <v>10</v>
      </c>
      <c r="D4528" t="s">
        <v>11</v>
      </c>
      <c r="E4528" s="1">
        <v>42562.888888888891</v>
      </c>
      <c r="F4528" t="s">
        <v>10</v>
      </c>
      <c r="G4528" s="3">
        <f t="shared" si="700"/>
        <v>42562</v>
      </c>
      <c r="H4528" s="2">
        <f t="shared" si="701"/>
        <v>0.88888888889050577</v>
      </c>
      <c r="I4528">
        <f t="shared" si="702"/>
        <v>21</v>
      </c>
      <c r="J4528" t="str">
        <f t="shared" si="703"/>
        <v>Night</v>
      </c>
      <c r="K4528" t="str">
        <f t="shared" si="704"/>
        <v>Sunday</v>
      </c>
      <c r="L4528" t="str">
        <f t="shared" si="705"/>
        <v>Failed</v>
      </c>
      <c r="M4528">
        <f t="shared" si="706"/>
        <v>0</v>
      </c>
      <c r="N4528">
        <f t="shared" si="707"/>
        <v>1</v>
      </c>
      <c r="O4528">
        <v>1</v>
      </c>
      <c r="P4528" t="str">
        <f t="shared" si="708"/>
        <v>Airport Route</v>
      </c>
      <c r="Q4528" t="str">
        <f t="shared" si="709"/>
        <v/>
      </c>
    </row>
    <row r="4529" spans="1:17">
      <c r="A4529">
        <v>1211</v>
      </c>
      <c r="B4529" t="s">
        <v>6</v>
      </c>
      <c r="C4529" t="s">
        <v>10</v>
      </c>
      <c r="D4529" t="s">
        <v>11</v>
      </c>
      <c r="E4529" s="1">
        <v>42562.892361111109</v>
      </c>
      <c r="F4529" t="s">
        <v>10</v>
      </c>
      <c r="G4529" s="3">
        <f t="shared" si="700"/>
        <v>42562</v>
      </c>
      <c r="H4529" s="2">
        <f t="shared" si="701"/>
        <v>0.89236111110949423</v>
      </c>
      <c r="I4529">
        <f t="shared" si="702"/>
        <v>21</v>
      </c>
      <c r="J4529" t="str">
        <f t="shared" si="703"/>
        <v>Night</v>
      </c>
      <c r="K4529" t="str">
        <f t="shared" si="704"/>
        <v>Saturday</v>
      </c>
      <c r="L4529" t="str">
        <f t="shared" si="705"/>
        <v>Failed</v>
      </c>
      <c r="M4529">
        <f t="shared" si="706"/>
        <v>0</v>
      </c>
      <c r="N4529">
        <f t="shared" si="707"/>
        <v>1</v>
      </c>
      <c r="O4529">
        <v>1</v>
      </c>
      <c r="P4529" t="str">
        <f t="shared" si="708"/>
        <v>Airport Route</v>
      </c>
      <c r="Q4529" t="str">
        <f t="shared" si="709"/>
        <v/>
      </c>
    </row>
    <row r="4530" spans="1:17">
      <c r="A4530">
        <v>1213</v>
      </c>
      <c r="B4530" t="s">
        <v>6</v>
      </c>
      <c r="C4530" t="s">
        <v>10</v>
      </c>
      <c r="D4530" t="s">
        <v>11</v>
      </c>
      <c r="E4530" s="1">
        <v>42562.893055555556</v>
      </c>
      <c r="F4530" t="s">
        <v>10</v>
      </c>
      <c r="G4530" s="3">
        <f t="shared" si="700"/>
        <v>42562</v>
      </c>
      <c r="H4530" s="2">
        <f t="shared" si="701"/>
        <v>0.89305555555620231</v>
      </c>
      <c r="I4530">
        <f t="shared" si="702"/>
        <v>21</v>
      </c>
      <c r="J4530" t="str">
        <f t="shared" si="703"/>
        <v>Night</v>
      </c>
      <c r="K4530" t="str">
        <f t="shared" si="704"/>
        <v>Monday</v>
      </c>
      <c r="L4530" t="str">
        <f t="shared" si="705"/>
        <v>Failed</v>
      </c>
      <c r="M4530">
        <f t="shared" si="706"/>
        <v>0</v>
      </c>
      <c r="N4530">
        <f t="shared" si="707"/>
        <v>1</v>
      </c>
      <c r="O4530">
        <v>1</v>
      </c>
      <c r="P4530" t="str">
        <f t="shared" si="708"/>
        <v>Airport Route</v>
      </c>
      <c r="Q4530" t="str">
        <f t="shared" si="709"/>
        <v/>
      </c>
    </row>
    <row r="4531" spans="1:17">
      <c r="A4531">
        <v>1219</v>
      </c>
      <c r="B4531" t="s">
        <v>6</v>
      </c>
      <c r="C4531" t="s">
        <v>10</v>
      </c>
      <c r="D4531" t="s">
        <v>11</v>
      </c>
      <c r="E4531" s="1">
        <v>42562.893055555556</v>
      </c>
      <c r="F4531" t="s">
        <v>10</v>
      </c>
      <c r="G4531" s="3">
        <f t="shared" si="700"/>
        <v>42562</v>
      </c>
      <c r="H4531" s="2">
        <f t="shared" si="701"/>
        <v>0.89305555555620231</v>
      </c>
      <c r="I4531">
        <f t="shared" si="702"/>
        <v>21</v>
      </c>
      <c r="J4531" t="str">
        <f t="shared" si="703"/>
        <v>Night</v>
      </c>
      <c r="K4531" t="str">
        <f t="shared" si="704"/>
        <v>Sunday</v>
      </c>
      <c r="L4531" t="str">
        <f t="shared" si="705"/>
        <v>Failed</v>
      </c>
      <c r="M4531">
        <f t="shared" si="706"/>
        <v>0</v>
      </c>
      <c r="N4531">
        <f t="shared" si="707"/>
        <v>1</v>
      </c>
      <c r="O4531">
        <v>1</v>
      </c>
      <c r="P4531" t="str">
        <f t="shared" si="708"/>
        <v>Airport Route</v>
      </c>
      <c r="Q4531" t="str">
        <f t="shared" si="709"/>
        <v/>
      </c>
    </row>
    <row r="4532" spans="1:17">
      <c r="A4532">
        <v>1218</v>
      </c>
      <c r="B4532" t="s">
        <v>6</v>
      </c>
      <c r="C4532" t="s">
        <v>10</v>
      </c>
      <c r="D4532" t="s">
        <v>11</v>
      </c>
      <c r="E4532" s="1">
        <v>42562.893055555556</v>
      </c>
      <c r="F4532" t="s">
        <v>10</v>
      </c>
      <c r="G4532" s="3">
        <f t="shared" si="700"/>
        <v>42562</v>
      </c>
      <c r="H4532" s="2">
        <f t="shared" si="701"/>
        <v>0.89305555555620231</v>
      </c>
      <c r="I4532">
        <f t="shared" si="702"/>
        <v>21</v>
      </c>
      <c r="J4532" t="str">
        <f t="shared" si="703"/>
        <v>Night</v>
      </c>
      <c r="K4532" t="str">
        <f t="shared" si="704"/>
        <v>Saturday</v>
      </c>
      <c r="L4532" t="str">
        <f t="shared" si="705"/>
        <v>Failed</v>
      </c>
      <c r="M4532">
        <f t="shared" si="706"/>
        <v>0</v>
      </c>
      <c r="N4532">
        <f t="shared" si="707"/>
        <v>1</v>
      </c>
      <c r="O4532">
        <v>1</v>
      </c>
      <c r="P4532" t="str">
        <f t="shared" si="708"/>
        <v>Airport Route</v>
      </c>
      <c r="Q4532" t="str">
        <f t="shared" si="709"/>
        <v/>
      </c>
    </row>
    <row r="4533" spans="1:17">
      <c r="A4533">
        <v>1208</v>
      </c>
      <c r="B4533" t="s">
        <v>6</v>
      </c>
      <c r="C4533" t="s">
        <v>10</v>
      </c>
      <c r="D4533" t="s">
        <v>11</v>
      </c>
      <c r="E4533" s="1">
        <v>42562.894444444442</v>
      </c>
      <c r="F4533" t="s">
        <v>10</v>
      </c>
      <c r="G4533" s="3">
        <f t="shared" si="700"/>
        <v>42562</v>
      </c>
      <c r="H4533" s="2">
        <f t="shared" si="701"/>
        <v>0.8944444444423425</v>
      </c>
      <c r="I4533">
        <f t="shared" si="702"/>
        <v>21</v>
      </c>
      <c r="J4533" t="str">
        <f t="shared" si="703"/>
        <v>Night</v>
      </c>
      <c r="K4533" t="str">
        <f t="shared" si="704"/>
        <v>Wednesday</v>
      </c>
      <c r="L4533" t="str">
        <f t="shared" si="705"/>
        <v>Failed</v>
      </c>
      <c r="M4533">
        <f t="shared" si="706"/>
        <v>0</v>
      </c>
      <c r="N4533">
        <f t="shared" si="707"/>
        <v>1</v>
      </c>
      <c r="O4533">
        <v>1</v>
      </c>
      <c r="P4533" t="str">
        <f t="shared" si="708"/>
        <v>Airport Route</v>
      </c>
      <c r="Q4533" t="str">
        <f t="shared" si="709"/>
        <v/>
      </c>
    </row>
    <row r="4534" spans="1:17">
      <c r="A4534">
        <v>1220</v>
      </c>
      <c r="B4534" t="s">
        <v>6</v>
      </c>
      <c r="C4534" t="s">
        <v>10</v>
      </c>
      <c r="D4534" t="s">
        <v>11</v>
      </c>
      <c r="E4534" s="1">
        <v>42562.895138888889</v>
      </c>
      <c r="F4534" t="s">
        <v>10</v>
      </c>
      <c r="G4534" s="3">
        <f t="shared" si="700"/>
        <v>42562</v>
      </c>
      <c r="H4534" s="2">
        <f t="shared" si="701"/>
        <v>0.89513888888905058</v>
      </c>
      <c r="I4534">
        <f t="shared" si="702"/>
        <v>21</v>
      </c>
      <c r="J4534" t="str">
        <f t="shared" si="703"/>
        <v>Night</v>
      </c>
      <c r="K4534" t="str">
        <f t="shared" si="704"/>
        <v>Monday</v>
      </c>
      <c r="L4534" t="str">
        <f t="shared" si="705"/>
        <v>Failed</v>
      </c>
      <c r="M4534">
        <f t="shared" si="706"/>
        <v>0</v>
      </c>
      <c r="N4534">
        <f t="shared" si="707"/>
        <v>1</v>
      </c>
      <c r="O4534">
        <v>1</v>
      </c>
      <c r="P4534" t="str">
        <f t="shared" si="708"/>
        <v>Airport Route</v>
      </c>
      <c r="Q4534" t="str">
        <f t="shared" si="709"/>
        <v/>
      </c>
    </row>
    <row r="4535" spans="1:17">
      <c r="A4535">
        <v>1212</v>
      </c>
      <c r="B4535" t="s">
        <v>6</v>
      </c>
      <c r="C4535" t="s">
        <v>10</v>
      </c>
      <c r="D4535" t="s">
        <v>11</v>
      </c>
      <c r="E4535" s="1">
        <v>42562.895138888889</v>
      </c>
      <c r="F4535" t="s">
        <v>10</v>
      </c>
      <c r="G4535" s="3">
        <f t="shared" si="700"/>
        <v>42562</v>
      </c>
      <c r="H4535" s="2">
        <f t="shared" si="701"/>
        <v>0.89513888888905058</v>
      </c>
      <c r="I4535">
        <f t="shared" si="702"/>
        <v>21</v>
      </c>
      <c r="J4535" t="str">
        <f t="shared" si="703"/>
        <v>Night</v>
      </c>
      <c r="K4535" t="str">
        <f t="shared" si="704"/>
        <v>Sunday</v>
      </c>
      <c r="L4535" t="str">
        <f t="shared" si="705"/>
        <v>Failed</v>
      </c>
      <c r="M4535">
        <f t="shared" si="706"/>
        <v>0</v>
      </c>
      <c r="N4535">
        <f t="shared" si="707"/>
        <v>1</v>
      </c>
      <c r="O4535">
        <v>1</v>
      </c>
      <c r="P4535" t="str">
        <f t="shared" si="708"/>
        <v>Airport Route</v>
      </c>
      <c r="Q4535" t="str">
        <f t="shared" si="709"/>
        <v/>
      </c>
    </row>
    <row r="4536" spans="1:17">
      <c r="A4536">
        <v>1223</v>
      </c>
      <c r="B4536" t="s">
        <v>6</v>
      </c>
      <c r="C4536" t="s">
        <v>10</v>
      </c>
      <c r="D4536" t="s">
        <v>11</v>
      </c>
      <c r="E4536" s="1">
        <v>42562.895138888889</v>
      </c>
      <c r="F4536" t="s">
        <v>10</v>
      </c>
      <c r="G4536" s="3">
        <f t="shared" si="700"/>
        <v>42562</v>
      </c>
      <c r="H4536" s="2">
        <f t="shared" si="701"/>
        <v>0.89513888888905058</v>
      </c>
      <c r="I4536">
        <f t="shared" si="702"/>
        <v>21</v>
      </c>
      <c r="J4536" t="str">
        <f t="shared" si="703"/>
        <v>Night</v>
      </c>
      <c r="K4536" t="str">
        <f t="shared" si="704"/>
        <v>Thursday</v>
      </c>
      <c r="L4536" t="str">
        <f t="shared" si="705"/>
        <v>Failed</v>
      </c>
      <c r="M4536">
        <f t="shared" si="706"/>
        <v>0</v>
      </c>
      <c r="N4536">
        <f t="shared" si="707"/>
        <v>1</v>
      </c>
      <c r="O4536">
        <v>1</v>
      </c>
      <c r="P4536" t="str">
        <f t="shared" si="708"/>
        <v>Airport Route</v>
      </c>
      <c r="Q4536" t="str">
        <f t="shared" si="709"/>
        <v/>
      </c>
    </row>
    <row r="4537" spans="1:17">
      <c r="A4537">
        <v>1222</v>
      </c>
      <c r="B4537" t="s">
        <v>6</v>
      </c>
      <c r="C4537" t="s">
        <v>10</v>
      </c>
      <c r="D4537" t="s">
        <v>11</v>
      </c>
      <c r="E4537" s="1">
        <v>42562.895138888889</v>
      </c>
      <c r="F4537" t="s">
        <v>10</v>
      </c>
      <c r="G4537" s="3">
        <f t="shared" si="700"/>
        <v>42562</v>
      </c>
      <c r="H4537" s="2">
        <f t="shared" si="701"/>
        <v>0.89513888888905058</v>
      </c>
      <c r="I4537">
        <f t="shared" si="702"/>
        <v>21</v>
      </c>
      <c r="J4537" t="str">
        <f t="shared" si="703"/>
        <v>Night</v>
      </c>
      <c r="K4537" t="str">
        <f t="shared" si="704"/>
        <v>Wednesday</v>
      </c>
      <c r="L4537" t="str">
        <f t="shared" si="705"/>
        <v>Failed</v>
      </c>
      <c r="M4537">
        <f t="shared" si="706"/>
        <v>0</v>
      </c>
      <c r="N4537">
        <f t="shared" si="707"/>
        <v>1</v>
      </c>
      <c r="O4537">
        <v>1</v>
      </c>
      <c r="P4537" t="str">
        <f t="shared" si="708"/>
        <v>Airport Route</v>
      </c>
      <c r="Q4537" t="str">
        <f t="shared" si="709"/>
        <v/>
      </c>
    </row>
    <row r="4538" spans="1:17">
      <c r="A4538">
        <v>1209</v>
      </c>
      <c r="B4538" t="s">
        <v>6</v>
      </c>
      <c r="C4538" t="s">
        <v>10</v>
      </c>
      <c r="D4538" t="s">
        <v>11</v>
      </c>
      <c r="E4538" s="1">
        <v>42562.895833333336</v>
      </c>
      <c r="F4538" t="s">
        <v>10</v>
      </c>
      <c r="G4538" s="3">
        <f t="shared" si="700"/>
        <v>42562</v>
      </c>
      <c r="H4538" s="2">
        <f t="shared" si="701"/>
        <v>0.89583333333575865</v>
      </c>
      <c r="I4538">
        <f t="shared" si="702"/>
        <v>21</v>
      </c>
      <c r="J4538" t="str">
        <f t="shared" si="703"/>
        <v>Night</v>
      </c>
      <c r="K4538" t="str">
        <f t="shared" si="704"/>
        <v>Thursday</v>
      </c>
      <c r="L4538" t="str">
        <f t="shared" si="705"/>
        <v>Failed</v>
      </c>
      <c r="M4538">
        <f t="shared" si="706"/>
        <v>0</v>
      </c>
      <c r="N4538">
        <f t="shared" si="707"/>
        <v>1</v>
      </c>
      <c r="O4538">
        <v>1</v>
      </c>
      <c r="P4538" t="str">
        <f t="shared" si="708"/>
        <v>Airport Route</v>
      </c>
      <c r="Q4538" t="str">
        <f t="shared" si="709"/>
        <v/>
      </c>
    </row>
    <row r="4539" spans="1:17">
      <c r="A4539">
        <v>1239</v>
      </c>
      <c r="B4539" t="s">
        <v>6</v>
      </c>
      <c r="C4539" t="s">
        <v>10</v>
      </c>
      <c r="D4539" t="s">
        <v>11</v>
      </c>
      <c r="E4539" s="1">
        <v>42562.898611111108</v>
      </c>
      <c r="F4539" t="s">
        <v>10</v>
      </c>
      <c r="G4539" s="3">
        <f t="shared" si="700"/>
        <v>42562</v>
      </c>
      <c r="H4539" s="2">
        <f t="shared" si="701"/>
        <v>0.89861111110803904</v>
      </c>
      <c r="I4539">
        <f t="shared" si="702"/>
        <v>21</v>
      </c>
      <c r="J4539" t="str">
        <f t="shared" si="703"/>
        <v>Night</v>
      </c>
      <c r="K4539" t="str">
        <f t="shared" si="704"/>
        <v>Saturday</v>
      </c>
      <c r="L4539" t="str">
        <f t="shared" si="705"/>
        <v>Failed</v>
      </c>
      <c r="M4539">
        <f t="shared" si="706"/>
        <v>0</v>
      </c>
      <c r="N4539">
        <f t="shared" si="707"/>
        <v>1</v>
      </c>
      <c r="O4539">
        <v>1</v>
      </c>
      <c r="P4539" t="str">
        <f t="shared" si="708"/>
        <v>Airport Route</v>
      </c>
      <c r="Q4539" t="str">
        <f t="shared" si="709"/>
        <v/>
      </c>
    </row>
    <row r="4540" spans="1:17">
      <c r="A4540">
        <v>1221</v>
      </c>
      <c r="B4540" t="s">
        <v>6</v>
      </c>
      <c r="C4540" t="s">
        <v>10</v>
      </c>
      <c r="D4540" t="s">
        <v>11</v>
      </c>
      <c r="E4540" s="1">
        <v>42562.899305555555</v>
      </c>
      <c r="F4540" t="s">
        <v>10</v>
      </c>
      <c r="G4540" s="3">
        <f t="shared" si="700"/>
        <v>42562</v>
      </c>
      <c r="H4540" s="2">
        <f t="shared" si="701"/>
        <v>0.89930555555474712</v>
      </c>
      <c r="I4540">
        <f t="shared" si="702"/>
        <v>21</v>
      </c>
      <c r="J4540" t="str">
        <f t="shared" si="703"/>
        <v>Night</v>
      </c>
      <c r="K4540" t="str">
        <f t="shared" si="704"/>
        <v>Tuesday</v>
      </c>
      <c r="L4540" t="str">
        <f t="shared" si="705"/>
        <v>Failed</v>
      </c>
      <c r="M4540">
        <f t="shared" si="706"/>
        <v>0</v>
      </c>
      <c r="N4540">
        <f t="shared" si="707"/>
        <v>1</v>
      </c>
      <c r="O4540">
        <v>1</v>
      </c>
      <c r="P4540" t="str">
        <f t="shared" si="708"/>
        <v>Airport Route</v>
      </c>
      <c r="Q4540" t="str">
        <f t="shared" si="709"/>
        <v/>
      </c>
    </row>
    <row r="4541" spans="1:17">
      <c r="A4541">
        <v>1229</v>
      </c>
      <c r="B4541" t="s">
        <v>6</v>
      </c>
      <c r="C4541" t="s">
        <v>10</v>
      </c>
      <c r="D4541" t="s">
        <v>11</v>
      </c>
      <c r="E4541" s="1">
        <v>42562.899305555555</v>
      </c>
      <c r="F4541" t="s">
        <v>10</v>
      </c>
      <c r="G4541" s="3">
        <f t="shared" si="700"/>
        <v>42562</v>
      </c>
      <c r="H4541" s="2">
        <f t="shared" si="701"/>
        <v>0.89930555555474712</v>
      </c>
      <c r="I4541">
        <f t="shared" si="702"/>
        <v>21</v>
      </c>
      <c r="J4541" t="str">
        <f t="shared" si="703"/>
        <v>Night</v>
      </c>
      <c r="K4541" t="str">
        <f t="shared" si="704"/>
        <v>Wednesday</v>
      </c>
      <c r="L4541" t="str">
        <f t="shared" si="705"/>
        <v>Failed</v>
      </c>
      <c r="M4541">
        <f t="shared" si="706"/>
        <v>0</v>
      </c>
      <c r="N4541">
        <f t="shared" si="707"/>
        <v>1</v>
      </c>
      <c r="O4541">
        <v>1</v>
      </c>
      <c r="P4541" t="str">
        <f t="shared" si="708"/>
        <v>Airport Route</v>
      </c>
      <c r="Q4541" t="str">
        <f t="shared" si="709"/>
        <v/>
      </c>
    </row>
    <row r="4542" spans="1:17">
      <c r="A4542">
        <v>1242</v>
      </c>
      <c r="B4542" t="s">
        <v>6</v>
      </c>
      <c r="C4542" t="s">
        <v>10</v>
      </c>
      <c r="D4542" t="s">
        <v>11</v>
      </c>
      <c r="E4542" s="1">
        <v>42562.9</v>
      </c>
      <c r="F4542" t="s">
        <v>10</v>
      </c>
      <c r="G4542" s="3">
        <f t="shared" si="700"/>
        <v>42562</v>
      </c>
      <c r="H4542" s="2">
        <f t="shared" si="701"/>
        <v>0.90000000000145519</v>
      </c>
      <c r="I4542">
        <f t="shared" si="702"/>
        <v>21</v>
      </c>
      <c r="J4542" t="str">
        <f t="shared" si="703"/>
        <v>Night</v>
      </c>
      <c r="K4542" t="str">
        <f t="shared" si="704"/>
        <v>Tuesday</v>
      </c>
      <c r="L4542" t="str">
        <f t="shared" si="705"/>
        <v>Failed</v>
      </c>
      <c r="M4542">
        <f t="shared" si="706"/>
        <v>0</v>
      </c>
      <c r="N4542">
        <f t="shared" si="707"/>
        <v>1</v>
      </c>
      <c r="O4542">
        <v>1</v>
      </c>
      <c r="P4542" t="str">
        <f t="shared" si="708"/>
        <v>Airport Route</v>
      </c>
      <c r="Q4542" t="str">
        <f t="shared" si="709"/>
        <v/>
      </c>
    </row>
    <row r="4543" spans="1:17">
      <c r="A4543">
        <v>1237</v>
      </c>
      <c r="B4543" t="s">
        <v>6</v>
      </c>
      <c r="C4543" t="s">
        <v>10</v>
      </c>
      <c r="D4543" t="s">
        <v>11</v>
      </c>
      <c r="E4543" s="1">
        <v>42562.900694444441</v>
      </c>
      <c r="F4543" t="s">
        <v>10</v>
      </c>
      <c r="G4543" s="3">
        <f t="shared" si="700"/>
        <v>42562</v>
      </c>
      <c r="H4543" s="2">
        <f t="shared" si="701"/>
        <v>0.90069444444088731</v>
      </c>
      <c r="I4543">
        <f t="shared" si="702"/>
        <v>21</v>
      </c>
      <c r="J4543" t="str">
        <f t="shared" si="703"/>
        <v>Night</v>
      </c>
      <c r="K4543" t="str">
        <f t="shared" si="704"/>
        <v>Thursday</v>
      </c>
      <c r="L4543" t="str">
        <f t="shared" si="705"/>
        <v>Failed</v>
      </c>
      <c r="M4543">
        <f t="shared" si="706"/>
        <v>0</v>
      </c>
      <c r="N4543">
        <f t="shared" si="707"/>
        <v>1</v>
      </c>
      <c r="O4543">
        <v>1</v>
      </c>
      <c r="P4543" t="str">
        <f t="shared" si="708"/>
        <v>Airport Route</v>
      </c>
      <c r="Q4543" t="str">
        <f t="shared" si="709"/>
        <v/>
      </c>
    </row>
    <row r="4544" spans="1:17">
      <c r="A4544">
        <v>1225</v>
      </c>
      <c r="B4544" t="s">
        <v>6</v>
      </c>
      <c r="C4544" t="s">
        <v>10</v>
      </c>
      <c r="D4544" t="s">
        <v>11</v>
      </c>
      <c r="E4544" s="1">
        <v>42562.900694444441</v>
      </c>
      <c r="F4544" t="s">
        <v>10</v>
      </c>
      <c r="G4544" s="3">
        <f t="shared" si="700"/>
        <v>42562</v>
      </c>
      <c r="H4544" s="2">
        <f t="shared" si="701"/>
        <v>0.90069444444088731</v>
      </c>
      <c r="I4544">
        <f t="shared" si="702"/>
        <v>21</v>
      </c>
      <c r="J4544" t="str">
        <f t="shared" si="703"/>
        <v>Night</v>
      </c>
      <c r="K4544" t="str">
        <f t="shared" si="704"/>
        <v>Saturday</v>
      </c>
      <c r="L4544" t="str">
        <f t="shared" si="705"/>
        <v>Failed</v>
      </c>
      <c r="M4544">
        <f t="shared" si="706"/>
        <v>0</v>
      </c>
      <c r="N4544">
        <f t="shared" si="707"/>
        <v>1</v>
      </c>
      <c r="O4544">
        <v>1</v>
      </c>
      <c r="P4544" t="str">
        <f t="shared" si="708"/>
        <v>Airport Route</v>
      </c>
      <c r="Q4544" t="str">
        <f t="shared" si="709"/>
        <v/>
      </c>
    </row>
    <row r="4545" spans="1:17">
      <c r="A4545">
        <v>1224</v>
      </c>
      <c r="B4545" t="s">
        <v>6</v>
      </c>
      <c r="C4545" t="s">
        <v>10</v>
      </c>
      <c r="D4545" t="s">
        <v>11</v>
      </c>
      <c r="E4545" s="1">
        <v>42562.901388888888</v>
      </c>
      <c r="F4545" t="s">
        <v>10</v>
      </c>
      <c r="G4545" s="3">
        <f t="shared" si="700"/>
        <v>42562</v>
      </c>
      <c r="H4545" s="2">
        <f t="shared" si="701"/>
        <v>0.90138888888759539</v>
      </c>
      <c r="I4545">
        <f t="shared" si="702"/>
        <v>21</v>
      </c>
      <c r="J4545" t="str">
        <f t="shared" si="703"/>
        <v>Night</v>
      </c>
      <c r="K4545" t="str">
        <f t="shared" si="704"/>
        <v>Friday</v>
      </c>
      <c r="L4545" t="str">
        <f t="shared" si="705"/>
        <v>Failed</v>
      </c>
      <c r="M4545">
        <f t="shared" si="706"/>
        <v>0</v>
      </c>
      <c r="N4545">
        <f t="shared" si="707"/>
        <v>1</v>
      </c>
      <c r="O4545">
        <v>1</v>
      </c>
      <c r="P4545" t="str">
        <f t="shared" si="708"/>
        <v>Airport Route</v>
      </c>
      <c r="Q4545" t="str">
        <f t="shared" si="709"/>
        <v/>
      </c>
    </row>
    <row r="4546" spans="1:17">
      <c r="A4546">
        <v>1243</v>
      </c>
      <c r="B4546" t="s">
        <v>6</v>
      </c>
      <c r="C4546" t="s">
        <v>10</v>
      </c>
      <c r="D4546" t="s">
        <v>11</v>
      </c>
      <c r="E4546" s="1">
        <v>42562.901388888888</v>
      </c>
      <c r="F4546" t="s">
        <v>10</v>
      </c>
      <c r="G4546" s="3">
        <f t="shared" ref="G4546:G4609" si="710">INT(E4546)</f>
        <v>42562</v>
      </c>
      <c r="H4546" s="2">
        <f t="shared" ref="H4546:H4609" si="711">MOD(E4546,1)</f>
        <v>0.90138888888759539</v>
      </c>
      <c r="I4546">
        <f t="shared" ref="I4546:I4609" si="712">HOUR(E4546)</f>
        <v>21</v>
      </c>
      <c r="J4546" t="str">
        <f t="shared" ref="J4546:J4609" si="713">IF(I4546&lt;5,"Early Morning",
IF(I4546&lt;10,"Morning",
IF(I4546&lt;17,"Day",
IF(I4546&lt;21,"Evening","Night"))))</f>
        <v>Night</v>
      </c>
      <c r="K4546" t="str">
        <f t="shared" ref="K4546:K4609" si="714">TEXT(A4546,"dddd")</f>
        <v>Wednesday</v>
      </c>
      <c r="L4546" t="str">
        <f t="shared" ref="L4546:L4609" si="715">IF(D4546="Trip Completed","Successful","Failed")</f>
        <v>Failed</v>
      </c>
      <c r="M4546">
        <f t="shared" ref="M4546:M4609" si="716">IF(D4546="Trip Completed",1,0)</f>
        <v>0</v>
      </c>
      <c r="N4546">
        <f t="shared" ref="N4546:N4609" si="717">IF(D4546="Trip Completed",0,1)</f>
        <v>1</v>
      </c>
      <c r="O4546">
        <v>1</v>
      </c>
      <c r="P4546" t="str">
        <f t="shared" ref="P4546:P4609" si="718">IF(B4546="Airport","Airport Route","City Route")</f>
        <v>Airport Route</v>
      </c>
      <c r="Q4546" t="str">
        <f t="shared" ref="Q4546:Q4609" si="719">IFERROR((F4546-E4546)*1440,"")</f>
        <v/>
      </c>
    </row>
    <row r="4547" spans="1:17">
      <c r="A4547">
        <v>1232</v>
      </c>
      <c r="B4547" t="s">
        <v>6</v>
      </c>
      <c r="C4547" t="s">
        <v>10</v>
      </c>
      <c r="D4547" t="s">
        <v>11</v>
      </c>
      <c r="E4547" s="1">
        <v>42562.902083333334</v>
      </c>
      <c r="F4547" t="s">
        <v>10</v>
      </c>
      <c r="G4547" s="3">
        <f t="shared" si="710"/>
        <v>42562</v>
      </c>
      <c r="H4547" s="2">
        <f t="shared" si="711"/>
        <v>0.90208333333430346</v>
      </c>
      <c r="I4547">
        <f t="shared" si="712"/>
        <v>21</v>
      </c>
      <c r="J4547" t="str">
        <f t="shared" si="713"/>
        <v>Night</v>
      </c>
      <c r="K4547" t="str">
        <f t="shared" si="714"/>
        <v>Saturday</v>
      </c>
      <c r="L4547" t="str">
        <f t="shared" si="715"/>
        <v>Failed</v>
      </c>
      <c r="M4547">
        <f t="shared" si="716"/>
        <v>0</v>
      </c>
      <c r="N4547">
        <f t="shared" si="717"/>
        <v>1</v>
      </c>
      <c r="O4547">
        <v>1</v>
      </c>
      <c r="P4547" t="str">
        <f t="shared" si="718"/>
        <v>Airport Route</v>
      </c>
      <c r="Q4547" t="str">
        <f t="shared" si="719"/>
        <v/>
      </c>
    </row>
    <row r="4548" spans="1:17">
      <c r="A4548">
        <v>1236</v>
      </c>
      <c r="B4548" t="s">
        <v>6</v>
      </c>
      <c r="C4548" t="s">
        <v>10</v>
      </c>
      <c r="D4548" t="s">
        <v>11</v>
      </c>
      <c r="E4548" s="1">
        <v>42562.902083333334</v>
      </c>
      <c r="F4548" t="s">
        <v>10</v>
      </c>
      <c r="G4548" s="3">
        <f t="shared" si="710"/>
        <v>42562</v>
      </c>
      <c r="H4548" s="2">
        <f t="shared" si="711"/>
        <v>0.90208333333430346</v>
      </c>
      <c r="I4548">
        <f t="shared" si="712"/>
        <v>21</v>
      </c>
      <c r="J4548" t="str">
        <f t="shared" si="713"/>
        <v>Night</v>
      </c>
      <c r="K4548" t="str">
        <f t="shared" si="714"/>
        <v>Wednesday</v>
      </c>
      <c r="L4548" t="str">
        <f t="shared" si="715"/>
        <v>Failed</v>
      </c>
      <c r="M4548">
        <f t="shared" si="716"/>
        <v>0</v>
      </c>
      <c r="N4548">
        <f t="shared" si="717"/>
        <v>1</v>
      </c>
      <c r="O4548">
        <v>1</v>
      </c>
      <c r="P4548" t="str">
        <f t="shared" si="718"/>
        <v>Airport Route</v>
      </c>
      <c r="Q4548" t="str">
        <f t="shared" si="719"/>
        <v/>
      </c>
    </row>
    <row r="4549" spans="1:17">
      <c r="A4549">
        <v>1226</v>
      </c>
      <c r="B4549" t="s">
        <v>8</v>
      </c>
      <c r="C4549" t="s">
        <v>10</v>
      </c>
      <c r="D4549" t="s">
        <v>11</v>
      </c>
      <c r="E4549" s="1">
        <v>42562.902083333334</v>
      </c>
      <c r="F4549" t="s">
        <v>10</v>
      </c>
      <c r="G4549" s="3">
        <f t="shared" si="710"/>
        <v>42562</v>
      </c>
      <c r="H4549" s="2">
        <f t="shared" si="711"/>
        <v>0.90208333333430346</v>
      </c>
      <c r="I4549">
        <f t="shared" si="712"/>
        <v>21</v>
      </c>
      <c r="J4549" t="str">
        <f t="shared" si="713"/>
        <v>Night</v>
      </c>
      <c r="K4549" t="str">
        <f t="shared" si="714"/>
        <v>Sunday</v>
      </c>
      <c r="L4549" t="str">
        <f t="shared" si="715"/>
        <v>Failed</v>
      </c>
      <c r="M4549">
        <f t="shared" si="716"/>
        <v>0</v>
      </c>
      <c r="N4549">
        <f t="shared" si="717"/>
        <v>1</v>
      </c>
      <c r="O4549">
        <v>1</v>
      </c>
      <c r="P4549" t="str">
        <f t="shared" si="718"/>
        <v>City Route</v>
      </c>
      <c r="Q4549" t="str">
        <f t="shared" si="719"/>
        <v/>
      </c>
    </row>
    <row r="4550" spans="1:17">
      <c r="A4550">
        <v>1230</v>
      </c>
      <c r="B4550" t="s">
        <v>6</v>
      </c>
      <c r="C4550" t="s">
        <v>10</v>
      </c>
      <c r="D4550" t="s">
        <v>11</v>
      </c>
      <c r="E4550" s="1">
        <v>42562.904166666667</v>
      </c>
      <c r="F4550" t="s">
        <v>10</v>
      </c>
      <c r="G4550" s="3">
        <f t="shared" si="710"/>
        <v>42562</v>
      </c>
      <c r="H4550" s="2">
        <f t="shared" si="711"/>
        <v>0.90416666666715173</v>
      </c>
      <c r="I4550">
        <f t="shared" si="712"/>
        <v>21</v>
      </c>
      <c r="J4550" t="str">
        <f t="shared" si="713"/>
        <v>Night</v>
      </c>
      <c r="K4550" t="str">
        <f t="shared" si="714"/>
        <v>Thursday</v>
      </c>
      <c r="L4550" t="str">
        <f t="shared" si="715"/>
        <v>Failed</v>
      </c>
      <c r="M4550">
        <f t="shared" si="716"/>
        <v>0</v>
      </c>
      <c r="N4550">
        <f t="shared" si="717"/>
        <v>1</v>
      </c>
      <c r="O4550">
        <v>1</v>
      </c>
      <c r="P4550" t="str">
        <f t="shared" si="718"/>
        <v>Airport Route</v>
      </c>
      <c r="Q4550" t="str">
        <f t="shared" si="719"/>
        <v/>
      </c>
    </row>
    <row r="4551" spans="1:17">
      <c r="A4551">
        <v>1240</v>
      </c>
      <c r="B4551" t="s">
        <v>6</v>
      </c>
      <c r="C4551" t="s">
        <v>10</v>
      </c>
      <c r="D4551" t="s">
        <v>11</v>
      </c>
      <c r="E4551" s="1">
        <v>42562.904861111114</v>
      </c>
      <c r="F4551" t="s">
        <v>10</v>
      </c>
      <c r="G4551" s="3">
        <f t="shared" si="710"/>
        <v>42562</v>
      </c>
      <c r="H4551" s="2">
        <f t="shared" si="711"/>
        <v>0.90486111111385981</v>
      </c>
      <c r="I4551">
        <f t="shared" si="712"/>
        <v>21</v>
      </c>
      <c r="J4551" t="str">
        <f t="shared" si="713"/>
        <v>Night</v>
      </c>
      <c r="K4551" t="str">
        <f t="shared" si="714"/>
        <v>Sunday</v>
      </c>
      <c r="L4551" t="str">
        <f t="shared" si="715"/>
        <v>Failed</v>
      </c>
      <c r="M4551">
        <f t="shared" si="716"/>
        <v>0</v>
      </c>
      <c r="N4551">
        <f t="shared" si="717"/>
        <v>1</v>
      </c>
      <c r="O4551">
        <v>1</v>
      </c>
      <c r="P4551" t="str">
        <f t="shared" si="718"/>
        <v>Airport Route</v>
      </c>
      <c r="Q4551" t="str">
        <f t="shared" si="719"/>
        <v/>
      </c>
    </row>
    <row r="4552" spans="1:17">
      <c r="A4552">
        <v>1235</v>
      </c>
      <c r="B4552" t="s">
        <v>6</v>
      </c>
      <c r="C4552" t="s">
        <v>10</v>
      </c>
      <c r="D4552" t="s">
        <v>11</v>
      </c>
      <c r="E4552" s="1">
        <v>42562.904861111114</v>
      </c>
      <c r="F4552" t="s">
        <v>10</v>
      </c>
      <c r="G4552" s="3">
        <f t="shared" si="710"/>
        <v>42562</v>
      </c>
      <c r="H4552" s="2">
        <f t="shared" si="711"/>
        <v>0.90486111111385981</v>
      </c>
      <c r="I4552">
        <f t="shared" si="712"/>
        <v>21</v>
      </c>
      <c r="J4552" t="str">
        <f t="shared" si="713"/>
        <v>Night</v>
      </c>
      <c r="K4552" t="str">
        <f t="shared" si="714"/>
        <v>Tuesday</v>
      </c>
      <c r="L4552" t="str">
        <f t="shared" si="715"/>
        <v>Failed</v>
      </c>
      <c r="M4552">
        <f t="shared" si="716"/>
        <v>0</v>
      </c>
      <c r="N4552">
        <f t="shared" si="717"/>
        <v>1</v>
      </c>
      <c r="O4552">
        <v>1</v>
      </c>
      <c r="P4552" t="str">
        <f t="shared" si="718"/>
        <v>Airport Route</v>
      </c>
      <c r="Q4552" t="str">
        <f t="shared" si="719"/>
        <v/>
      </c>
    </row>
    <row r="4553" spans="1:17">
      <c r="A4553">
        <v>1248</v>
      </c>
      <c r="B4553" t="s">
        <v>6</v>
      </c>
      <c r="C4553" t="s">
        <v>10</v>
      </c>
      <c r="D4553" t="s">
        <v>11</v>
      </c>
      <c r="E4553" s="1">
        <v>42562.905555555553</v>
      </c>
      <c r="F4553" t="s">
        <v>10</v>
      </c>
      <c r="G4553" s="3">
        <f t="shared" si="710"/>
        <v>42562</v>
      </c>
      <c r="H4553" s="2">
        <f t="shared" si="711"/>
        <v>0.90555555555329192</v>
      </c>
      <c r="I4553">
        <f t="shared" si="712"/>
        <v>21</v>
      </c>
      <c r="J4553" t="str">
        <f t="shared" si="713"/>
        <v>Night</v>
      </c>
      <c r="K4553" t="str">
        <f t="shared" si="714"/>
        <v>Monday</v>
      </c>
      <c r="L4553" t="str">
        <f t="shared" si="715"/>
        <v>Failed</v>
      </c>
      <c r="M4553">
        <f t="shared" si="716"/>
        <v>0</v>
      </c>
      <c r="N4553">
        <f t="shared" si="717"/>
        <v>1</v>
      </c>
      <c r="O4553">
        <v>1</v>
      </c>
      <c r="P4553" t="str">
        <f t="shared" si="718"/>
        <v>Airport Route</v>
      </c>
      <c r="Q4553" t="str">
        <f t="shared" si="719"/>
        <v/>
      </c>
    </row>
    <row r="4554" spans="1:17">
      <c r="A4554">
        <v>1234</v>
      </c>
      <c r="B4554" t="s">
        <v>6</v>
      </c>
      <c r="C4554" t="s">
        <v>10</v>
      </c>
      <c r="D4554" t="s">
        <v>11</v>
      </c>
      <c r="E4554" s="1">
        <v>42562.90625</v>
      </c>
      <c r="F4554" t="s">
        <v>10</v>
      </c>
      <c r="G4554" s="3">
        <f t="shared" si="710"/>
        <v>42562</v>
      </c>
      <c r="H4554" s="2">
        <f t="shared" si="711"/>
        <v>0.90625</v>
      </c>
      <c r="I4554">
        <f t="shared" si="712"/>
        <v>21</v>
      </c>
      <c r="J4554" t="str">
        <f t="shared" si="713"/>
        <v>Night</v>
      </c>
      <c r="K4554" t="str">
        <f t="shared" si="714"/>
        <v>Monday</v>
      </c>
      <c r="L4554" t="str">
        <f t="shared" si="715"/>
        <v>Failed</v>
      </c>
      <c r="M4554">
        <f t="shared" si="716"/>
        <v>0</v>
      </c>
      <c r="N4554">
        <f t="shared" si="717"/>
        <v>1</v>
      </c>
      <c r="O4554">
        <v>1</v>
      </c>
      <c r="P4554" t="str">
        <f t="shared" si="718"/>
        <v>Airport Route</v>
      </c>
      <c r="Q4554" t="str">
        <f t="shared" si="719"/>
        <v/>
      </c>
    </row>
    <row r="4555" spans="1:17">
      <c r="A4555">
        <v>1246</v>
      </c>
      <c r="B4555" t="s">
        <v>6</v>
      </c>
      <c r="C4555" t="s">
        <v>10</v>
      </c>
      <c r="D4555" t="s">
        <v>11</v>
      </c>
      <c r="E4555" s="1">
        <v>42562.907638888886</v>
      </c>
      <c r="F4555" t="s">
        <v>10</v>
      </c>
      <c r="G4555" s="3">
        <f t="shared" si="710"/>
        <v>42562</v>
      </c>
      <c r="H4555" s="2">
        <f t="shared" si="711"/>
        <v>0.90763888888614019</v>
      </c>
      <c r="I4555">
        <f t="shared" si="712"/>
        <v>21</v>
      </c>
      <c r="J4555" t="str">
        <f t="shared" si="713"/>
        <v>Night</v>
      </c>
      <c r="K4555" t="str">
        <f t="shared" si="714"/>
        <v>Saturday</v>
      </c>
      <c r="L4555" t="str">
        <f t="shared" si="715"/>
        <v>Failed</v>
      </c>
      <c r="M4555">
        <f t="shared" si="716"/>
        <v>0</v>
      </c>
      <c r="N4555">
        <f t="shared" si="717"/>
        <v>1</v>
      </c>
      <c r="O4555">
        <v>1</v>
      </c>
      <c r="P4555" t="str">
        <f t="shared" si="718"/>
        <v>Airport Route</v>
      </c>
      <c r="Q4555" t="str">
        <f t="shared" si="719"/>
        <v/>
      </c>
    </row>
    <row r="4556" spans="1:17">
      <c r="A4556">
        <v>1249</v>
      </c>
      <c r="B4556" t="s">
        <v>6</v>
      </c>
      <c r="C4556" t="s">
        <v>10</v>
      </c>
      <c r="D4556" t="s">
        <v>11</v>
      </c>
      <c r="E4556" s="1">
        <v>42562.90902777778</v>
      </c>
      <c r="F4556" t="s">
        <v>10</v>
      </c>
      <c r="G4556" s="3">
        <f t="shared" si="710"/>
        <v>42562</v>
      </c>
      <c r="H4556" s="2">
        <f t="shared" si="711"/>
        <v>0.90902777777955635</v>
      </c>
      <c r="I4556">
        <f t="shared" si="712"/>
        <v>21</v>
      </c>
      <c r="J4556" t="str">
        <f t="shared" si="713"/>
        <v>Night</v>
      </c>
      <c r="K4556" t="str">
        <f t="shared" si="714"/>
        <v>Tuesday</v>
      </c>
      <c r="L4556" t="str">
        <f t="shared" si="715"/>
        <v>Failed</v>
      </c>
      <c r="M4556">
        <f t="shared" si="716"/>
        <v>0</v>
      </c>
      <c r="N4556">
        <f t="shared" si="717"/>
        <v>1</v>
      </c>
      <c r="O4556">
        <v>1</v>
      </c>
      <c r="P4556" t="str">
        <f t="shared" si="718"/>
        <v>Airport Route</v>
      </c>
      <c r="Q4556" t="str">
        <f t="shared" si="719"/>
        <v/>
      </c>
    </row>
    <row r="4557" spans="1:17">
      <c r="A4557">
        <v>1250</v>
      </c>
      <c r="B4557" t="s">
        <v>6</v>
      </c>
      <c r="C4557" t="s">
        <v>10</v>
      </c>
      <c r="D4557" t="s">
        <v>11</v>
      </c>
      <c r="E4557" s="1">
        <v>42562.909722222219</v>
      </c>
      <c r="F4557" t="s">
        <v>10</v>
      </c>
      <c r="G4557" s="3">
        <f t="shared" si="710"/>
        <v>42562</v>
      </c>
      <c r="H4557" s="2">
        <f t="shared" si="711"/>
        <v>0.90972222221898846</v>
      </c>
      <c r="I4557">
        <f t="shared" si="712"/>
        <v>21</v>
      </c>
      <c r="J4557" t="str">
        <f t="shared" si="713"/>
        <v>Night</v>
      </c>
      <c r="K4557" t="str">
        <f t="shared" si="714"/>
        <v>Wednesday</v>
      </c>
      <c r="L4557" t="str">
        <f t="shared" si="715"/>
        <v>Failed</v>
      </c>
      <c r="M4557">
        <f t="shared" si="716"/>
        <v>0</v>
      </c>
      <c r="N4557">
        <f t="shared" si="717"/>
        <v>1</v>
      </c>
      <c r="O4557">
        <v>1</v>
      </c>
      <c r="P4557" t="str">
        <f t="shared" si="718"/>
        <v>Airport Route</v>
      </c>
      <c r="Q4557" t="str">
        <f t="shared" si="719"/>
        <v/>
      </c>
    </row>
    <row r="4558" spans="1:17">
      <c r="A4558">
        <v>1255</v>
      </c>
      <c r="B4558" t="s">
        <v>6</v>
      </c>
      <c r="C4558" t="s">
        <v>10</v>
      </c>
      <c r="D4558" t="s">
        <v>11</v>
      </c>
      <c r="E4558" s="1">
        <v>42562.912499999999</v>
      </c>
      <c r="F4558" t="s">
        <v>10</v>
      </c>
      <c r="G4558" s="3">
        <f t="shared" si="710"/>
        <v>42562</v>
      </c>
      <c r="H4558" s="2">
        <f t="shared" si="711"/>
        <v>0.91249999999854481</v>
      </c>
      <c r="I4558">
        <f t="shared" si="712"/>
        <v>21</v>
      </c>
      <c r="J4558" t="str">
        <f t="shared" si="713"/>
        <v>Night</v>
      </c>
      <c r="K4558" t="str">
        <f t="shared" si="714"/>
        <v>Monday</v>
      </c>
      <c r="L4558" t="str">
        <f t="shared" si="715"/>
        <v>Failed</v>
      </c>
      <c r="M4558">
        <f t="shared" si="716"/>
        <v>0</v>
      </c>
      <c r="N4558">
        <f t="shared" si="717"/>
        <v>1</v>
      </c>
      <c r="O4558">
        <v>1</v>
      </c>
      <c r="P4558" t="str">
        <f t="shared" si="718"/>
        <v>Airport Route</v>
      </c>
      <c r="Q4558" t="str">
        <f t="shared" si="719"/>
        <v/>
      </c>
    </row>
    <row r="4559" spans="1:17">
      <c r="A4559">
        <v>1257</v>
      </c>
      <c r="B4559" t="s">
        <v>6</v>
      </c>
      <c r="C4559" t="s">
        <v>10</v>
      </c>
      <c r="D4559" t="s">
        <v>11</v>
      </c>
      <c r="E4559" s="1">
        <v>42562.913194444445</v>
      </c>
      <c r="F4559" t="s">
        <v>10</v>
      </c>
      <c r="G4559" s="3">
        <f t="shared" si="710"/>
        <v>42562</v>
      </c>
      <c r="H4559" s="2">
        <f t="shared" si="711"/>
        <v>0.91319444444525288</v>
      </c>
      <c r="I4559">
        <f t="shared" si="712"/>
        <v>21</v>
      </c>
      <c r="J4559" t="str">
        <f t="shared" si="713"/>
        <v>Night</v>
      </c>
      <c r="K4559" t="str">
        <f t="shared" si="714"/>
        <v>Wednesday</v>
      </c>
      <c r="L4559" t="str">
        <f t="shared" si="715"/>
        <v>Failed</v>
      </c>
      <c r="M4559">
        <f t="shared" si="716"/>
        <v>0</v>
      </c>
      <c r="N4559">
        <f t="shared" si="717"/>
        <v>1</v>
      </c>
      <c r="O4559">
        <v>1</v>
      </c>
      <c r="P4559" t="str">
        <f t="shared" si="718"/>
        <v>Airport Route</v>
      </c>
      <c r="Q4559" t="str">
        <f t="shared" si="719"/>
        <v/>
      </c>
    </row>
    <row r="4560" spans="1:17">
      <c r="A4560">
        <v>1256</v>
      </c>
      <c r="B4560" t="s">
        <v>6</v>
      </c>
      <c r="C4560" t="s">
        <v>10</v>
      </c>
      <c r="D4560" t="s">
        <v>11</v>
      </c>
      <c r="E4560" s="1">
        <v>42562.913194444445</v>
      </c>
      <c r="F4560" t="s">
        <v>10</v>
      </c>
      <c r="G4560" s="3">
        <f t="shared" si="710"/>
        <v>42562</v>
      </c>
      <c r="H4560" s="2">
        <f t="shared" si="711"/>
        <v>0.91319444444525288</v>
      </c>
      <c r="I4560">
        <f t="shared" si="712"/>
        <v>21</v>
      </c>
      <c r="J4560" t="str">
        <f t="shared" si="713"/>
        <v>Night</v>
      </c>
      <c r="K4560" t="str">
        <f t="shared" si="714"/>
        <v>Tuesday</v>
      </c>
      <c r="L4560" t="str">
        <f t="shared" si="715"/>
        <v>Failed</v>
      </c>
      <c r="M4560">
        <f t="shared" si="716"/>
        <v>0</v>
      </c>
      <c r="N4560">
        <f t="shared" si="717"/>
        <v>1</v>
      </c>
      <c r="O4560">
        <v>1</v>
      </c>
      <c r="P4560" t="str">
        <f t="shared" si="718"/>
        <v>Airport Route</v>
      </c>
      <c r="Q4560" t="str">
        <f t="shared" si="719"/>
        <v/>
      </c>
    </row>
    <row r="4561" spans="1:17">
      <c r="A4561">
        <v>1259</v>
      </c>
      <c r="B4561" t="s">
        <v>6</v>
      </c>
      <c r="C4561" t="s">
        <v>10</v>
      </c>
      <c r="D4561" t="s">
        <v>11</v>
      </c>
      <c r="E4561" s="1">
        <v>42562.915277777778</v>
      </c>
      <c r="F4561" t="s">
        <v>10</v>
      </c>
      <c r="G4561" s="3">
        <f t="shared" si="710"/>
        <v>42562</v>
      </c>
      <c r="H4561" s="2">
        <f t="shared" si="711"/>
        <v>0.91527777777810115</v>
      </c>
      <c r="I4561">
        <f t="shared" si="712"/>
        <v>21</v>
      </c>
      <c r="J4561" t="str">
        <f t="shared" si="713"/>
        <v>Night</v>
      </c>
      <c r="K4561" t="str">
        <f t="shared" si="714"/>
        <v>Friday</v>
      </c>
      <c r="L4561" t="str">
        <f t="shared" si="715"/>
        <v>Failed</v>
      </c>
      <c r="M4561">
        <f t="shared" si="716"/>
        <v>0</v>
      </c>
      <c r="N4561">
        <f t="shared" si="717"/>
        <v>1</v>
      </c>
      <c r="O4561">
        <v>1</v>
      </c>
      <c r="P4561" t="str">
        <f t="shared" si="718"/>
        <v>Airport Route</v>
      </c>
      <c r="Q4561" t="str">
        <f t="shared" si="719"/>
        <v/>
      </c>
    </row>
    <row r="4562" spans="1:17">
      <c r="A4562">
        <v>1253</v>
      </c>
      <c r="B4562" t="s">
        <v>6</v>
      </c>
      <c r="C4562" t="s">
        <v>10</v>
      </c>
      <c r="D4562" t="s">
        <v>11</v>
      </c>
      <c r="E4562" s="1">
        <v>42562.915277777778</v>
      </c>
      <c r="F4562" t="s">
        <v>10</v>
      </c>
      <c r="G4562" s="3">
        <f t="shared" si="710"/>
        <v>42562</v>
      </c>
      <c r="H4562" s="2">
        <f t="shared" si="711"/>
        <v>0.91527777777810115</v>
      </c>
      <c r="I4562">
        <f t="shared" si="712"/>
        <v>21</v>
      </c>
      <c r="J4562" t="str">
        <f t="shared" si="713"/>
        <v>Night</v>
      </c>
      <c r="K4562" t="str">
        <f t="shared" si="714"/>
        <v>Saturday</v>
      </c>
      <c r="L4562" t="str">
        <f t="shared" si="715"/>
        <v>Failed</v>
      </c>
      <c r="M4562">
        <f t="shared" si="716"/>
        <v>0</v>
      </c>
      <c r="N4562">
        <f t="shared" si="717"/>
        <v>1</v>
      </c>
      <c r="O4562">
        <v>1</v>
      </c>
      <c r="P4562" t="str">
        <f t="shared" si="718"/>
        <v>Airport Route</v>
      </c>
      <c r="Q4562" t="str">
        <f t="shared" si="719"/>
        <v/>
      </c>
    </row>
    <row r="4563" spans="1:17">
      <c r="A4563">
        <v>1269</v>
      </c>
      <c r="B4563" t="s">
        <v>6</v>
      </c>
      <c r="C4563" t="s">
        <v>10</v>
      </c>
      <c r="D4563" t="s">
        <v>11</v>
      </c>
      <c r="E4563" s="1">
        <v>42562.915972222225</v>
      </c>
      <c r="F4563" t="s">
        <v>10</v>
      </c>
      <c r="G4563" s="3">
        <f t="shared" si="710"/>
        <v>42562</v>
      </c>
      <c r="H4563" s="2">
        <f t="shared" si="711"/>
        <v>0.91597222222480923</v>
      </c>
      <c r="I4563">
        <f t="shared" si="712"/>
        <v>21</v>
      </c>
      <c r="J4563" t="str">
        <f t="shared" si="713"/>
        <v>Night</v>
      </c>
      <c r="K4563" t="str">
        <f t="shared" si="714"/>
        <v>Monday</v>
      </c>
      <c r="L4563" t="str">
        <f t="shared" si="715"/>
        <v>Failed</v>
      </c>
      <c r="M4563">
        <f t="shared" si="716"/>
        <v>0</v>
      </c>
      <c r="N4563">
        <f t="shared" si="717"/>
        <v>1</v>
      </c>
      <c r="O4563">
        <v>1</v>
      </c>
      <c r="P4563" t="str">
        <f t="shared" si="718"/>
        <v>Airport Route</v>
      </c>
      <c r="Q4563" t="str">
        <f t="shared" si="719"/>
        <v/>
      </c>
    </row>
    <row r="4564" spans="1:17">
      <c r="A4564">
        <v>1270</v>
      </c>
      <c r="B4564" t="s">
        <v>6</v>
      </c>
      <c r="C4564" t="s">
        <v>10</v>
      </c>
      <c r="D4564" t="s">
        <v>11</v>
      </c>
      <c r="E4564" s="1">
        <v>42562.916666666664</v>
      </c>
      <c r="F4564" t="s">
        <v>10</v>
      </c>
      <c r="G4564" s="3">
        <f t="shared" si="710"/>
        <v>42562</v>
      </c>
      <c r="H4564" s="2">
        <f t="shared" si="711"/>
        <v>0.91666666666424135</v>
      </c>
      <c r="I4564">
        <f t="shared" si="712"/>
        <v>22</v>
      </c>
      <c r="J4564" t="str">
        <f t="shared" si="713"/>
        <v>Night</v>
      </c>
      <c r="K4564" t="str">
        <f t="shared" si="714"/>
        <v>Tuesday</v>
      </c>
      <c r="L4564" t="str">
        <f t="shared" si="715"/>
        <v>Failed</v>
      </c>
      <c r="M4564">
        <f t="shared" si="716"/>
        <v>0</v>
      </c>
      <c r="N4564">
        <f t="shared" si="717"/>
        <v>1</v>
      </c>
      <c r="O4564">
        <v>1</v>
      </c>
      <c r="P4564" t="str">
        <f t="shared" si="718"/>
        <v>Airport Route</v>
      </c>
      <c r="Q4564" t="str">
        <f t="shared" si="719"/>
        <v/>
      </c>
    </row>
    <row r="4565" spans="1:17">
      <c r="A4565">
        <v>1261</v>
      </c>
      <c r="B4565" t="s">
        <v>6</v>
      </c>
      <c r="C4565" t="s">
        <v>10</v>
      </c>
      <c r="D4565" t="s">
        <v>11</v>
      </c>
      <c r="E4565" s="1">
        <v>42562.917361111111</v>
      </c>
      <c r="F4565" t="s">
        <v>10</v>
      </c>
      <c r="G4565" s="3">
        <f t="shared" si="710"/>
        <v>42562</v>
      </c>
      <c r="H4565" s="2">
        <f t="shared" si="711"/>
        <v>0.91736111111094942</v>
      </c>
      <c r="I4565">
        <f t="shared" si="712"/>
        <v>22</v>
      </c>
      <c r="J4565" t="str">
        <f t="shared" si="713"/>
        <v>Night</v>
      </c>
      <c r="K4565" t="str">
        <f t="shared" si="714"/>
        <v>Sunday</v>
      </c>
      <c r="L4565" t="str">
        <f t="shared" si="715"/>
        <v>Failed</v>
      </c>
      <c r="M4565">
        <f t="shared" si="716"/>
        <v>0</v>
      </c>
      <c r="N4565">
        <f t="shared" si="717"/>
        <v>1</v>
      </c>
      <c r="O4565">
        <v>1</v>
      </c>
      <c r="P4565" t="str">
        <f t="shared" si="718"/>
        <v>Airport Route</v>
      </c>
      <c r="Q4565" t="str">
        <f t="shared" si="719"/>
        <v/>
      </c>
    </row>
    <row r="4566" spans="1:17">
      <c r="A4566">
        <v>1263</v>
      </c>
      <c r="B4566" t="s">
        <v>6</v>
      </c>
      <c r="C4566" t="s">
        <v>10</v>
      </c>
      <c r="D4566" t="s">
        <v>11</v>
      </c>
      <c r="E4566" s="1">
        <v>42562.918055555558</v>
      </c>
      <c r="F4566" t="s">
        <v>10</v>
      </c>
      <c r="G4566" s="3">
        <f t="shared" si="710"/>
        <v>42562</v>
      </c>
      <c r="H4566" s="2">
        <f t="shared" si="711"/>
        <v>0.9180555555576575</v>
      </c>
      <c r="I4566">
        <f t="shared" si="712"/>
        <v>22</v>
      </c>
      <c r="J4566" t="str">
        <f t="shared" si="713"/>
        <v>Night</v>
      </c>
      <c r="K4566" t="str">
        <f t="shared" si="714"/>
        <v>Tuesday</v>
      </c>
      <c r="L4566" t="str">
        <f t="shared" si="715"/>
        <v>Failed</v>
      </c>
      <c r="M4566">
        <f t="shared" si="716"/>
        <v>0</v>
      </c>
      <c r="N4566">
        <f t="shared" si="717"/>
        <v>1</v>
      </c>
      <c r="O4566">
        <v>1</v>
      </c>
      <c r="P4566" t="str">
        <f t="shared" si="718"/>
        <v>Airport Route</v>
      </c>
      <c r="Q4566" t="str">
        <f t="shared" si="719"/>
        <v/>
      </c>
    </row>
    <row r="4567" spans="1:17">
      <c r="A4567">
        <v>1265</v>
      </c>
      <c r="B4567" t="s">
        <v>6</v>
      </c>
      <c r="C4567" t="s">
        <v>10</v>
      </c>
      <c r="D4567" t="s">
        <v>11</v>
      </c>
      <c r="E4567" s="1">
        <v>42562.918055555558</v>
      </c>
      <c r="F4567" t="s">
        <v>10</v>
      </c>
      <c r="G4567" s="3">
        <f t="shared" si="710"/>
        <v>42562</v>
      </c>
      <c r="H4567" s="2">
        <f t="shared" si="711"/>
        <v>0.9180555555576575</v>
      </c>
      <c r="I4567">
        <f t="shared" si="712"/>
        <v>22</v>
      </c>
      <c r="J4567" t="str">
        <f t="shared" si="713"/>
        <v>Night</v>
      </c>
      <c r="K4567" t="str">
        <f t="shared" si="714"/>
        <v>Thursday</v>
      </c>
      <c r="L4567" t="str">
        <f t="shared" si="715"/>
        <v>Failed</v>
      </c>
      <c r="M4567">
        <f t="shared" si="716"/>
        <v>0</v>
      </c>
      <c r="N4567">
        <f t="shared" si="717"/>
        <v>1</v>
      </c>
      <c r="O4567">
        <v>1</v>
      </c>
      <c r="P4567" t="str">
        <f t="shared" si="718"/>
        <v>Airport Route</v>
      </c>
      <c r="Q4567" t="str">
        <f t="shared" si="719"/>
        <v/>
      </c>
    </row>
    <row r="4568" spans="1:17">
      <c r="A4568">
        <v>1276</v>
      </c>
      <c r="B4568" t="s">
        <v>6</v>
      </c>
      <c r="C4568" t="s">
        <v>10</v>
      </c>
      <c r="D4568" t="s">
        <v>11</v>
      </c>
      <c r="E4568" s="1">
        <v>42562.919444444444</v>
      </c>
      <c r="F4568" t="s">
        <v>10</v>
      </c>
      <c r="G4568" s="3">
        <f t="shared" si="710"/>
        <v>42562</v>
      </c>
      <c r="H4568" s="2">
        <f t="shared" si="711"/>
        <v>0.91944444444379769</v>
      </c>
      <c r="I4568">
        <f t="shared" si="712"/>
        <v>22</v>
      </c>
      <c r="J4568" t="str">
        <f t="shared" si="713"/>
        <v>Night</v>
      </c>
      <c r="K4568" t="str">
        <f t="shared" si="714"/>
        <v>Monday</v>
      </c>
      <c r="L4568" t="str">
        <f t="shared" si="715"/>
        <v>Failed</v>
      </c>
      <c r="M4568">
        <f t="shared" si="716"/>
        <v>0</v>
      </c>
      <c r="N4568">
        <f t="shared" si="717"/>
        <v>1</v>
      </c>
      <c r="O4568">
        <v>1</v>
      </c>
      <c r="P4568" t="str">
        <f t="shared" si="718"/>
        <v>Airport Route</v>
      </c>
      <c r="Q4568" t="str">
        <f t="shared" si="719"/>
        <v/>
      </c>
    </row>
    <row r="4569" spans="1:17">
      <c r="A4569">
        <v>1268</v>
      </c>
      <c r="B4569" t="s">
        <v>6</v>
      </c>
      <c r="C4569" t="s">
        <v>10</v>
      </c>
      <c r="D4569" t="s">
        <v>11</v>
      </c>
      <c r="E4569" s="1">
        <v>42562.919444444444</v>
      </c>
      <c r="F4569" t="s">
        <v>10</v>
      </c>
      <c r="G4569" s="3">
        <f t="shared" si="710"/>
        <v>42562</v>
      </c>
      <c r="H4569" s="2">
        <f t="shared" si="711"/>
        <v>0.91944444444379769</v>
      </c>
      <c r="I4569">
        <f t="shared" si="712"/>
        <v>22</v>
      </c>
      <c r="J4569" t="str">
        <f t="shared" si="713"/>
        <v>Night</v>
      </c>
      <c r="K4569" t="str">
        <f t="shared" si="714"/>
        <v>Sunday</v>
      </c>
      <c r="L4569" t="str">
        <f t="shared" si="715"/>
        <v>Failed</v>
      </c>
      <c r="M4569">
        <f t="shared" si="716"/>
        <v>0</v>
      </c>
      <c r="N4569">
        <f t="shared" si="717"/>
        <v>1</v>
      </c>
      <c r="O4569">
        <v>1</v>
      </c>
      <c r="P4569" t="str">
        <f t="shared" si="718"/>
        <v>Airport Route</v>
      </c>
      <c r="Q4569" t="str">
        <f t="shared" si="719"/>
        <v/>
      </c>
    </row>
    <row r="4570" spans="1:17">
      <c r="A4570">
        <v>1264</v>
      </c>
      <c r="B4570" t="s">
        <v>6</v>
      </c>
      <c r="C4570" t="s">
        <v>10</v>
      </c>
      <c r="D4570" t="s">
        <v>11</v>
      </c>
      <c r="E4570" s="1">
        <v>42562.920138888891</v>
      </c>
      <c r="F4570" t="s">
        <v>10</v>
      </c>
      <c r="G4570" s="3">
        <f t="shared" si="710"/>
        <v>42562</v>
      </c>
      <c r="H4570" s="2">
        <f t="shared" si="711"/>
        <v>0.92013888889050577</v>
      </c>
      <c r="I4570">
        <f t="shared" si="712"/>
        <v>22</v>
      </c>
      <c r="J4570" t="str">
        <f t="shared" si="713"/>
        <v>Night</v>
      </c>
      <c r="K4570" t="str">
        <f t="shared" si="714"/>
        <v>Wednesday</v>
      </c>
      <c r="L4570" t="str">
        <f t="shared" si="715"/>
        <v>Failed</v>
      </c>
      <c r="M4570">
        <f t="shared" si="716"/>
        <v>0</v>
      </c>
      <c r="N4570">
        <f t="shared" si="717"/>
        <v>1</v>
      </c>
      <c r="O4570">
        <v>1</v>
      </c>
      <c r="P4570" t="str">
        <f t="shared" si="718"/>
        <v>Airport Route</v>
      </c>
      <c r="Q4570" t="str">
        <f t="shared" si="719"/>
        <v/>
      </c>
    </row>
    <row r="4571" spans="1:17">
      <c r="A4571">
        <v>1282</v>
      </c>
      <c r="B4571" t="s">
        <v>6</v>
      </c>
      <c r="C4571" t="s">
        <v>10</v>
      </c>
      <c r="D4571" t="s">
        <v>11</v>
      </c>
      <c r="E4571" s="1">
        <v>42562.922222222223</v>
      </c>
      <c r="F4571" t="s">
        <v>10</v>
      </c>
      <c r="G4571" s="3">
        <f t="shared" si="710"/>
        <v>42562</v>
      </c>
      <c r="H4571" s="2">
        <f t="shared" si="711"/>
        <v>0.92222222222335404</v>
      </c>
      <c r="I4571">
        <f t="shared" si="712"/>
        <v>22</v>
      </c>
      <c r="J4571" t="str">
        <f t="shared" si="713"/>
        <v>Night</v>
      </c>
      <c r="K4571" t="str">
        <f t="shared" si="714"/>
        <v>Sunday</v>
      </c>
      <c r="L4571" t="str">
        <f t="shared" si="715"/>
        <v>Failed</v>
      </c>
      <c r="M4571">
        <f t="shared" si="716"/>
        <v>0</v>
      </c>
      <c r="N4571">
        <f t="shared" si="717"/>
        <v>1</v>
      </c>
      <c r="O4571">
        <v>1</v>
      </c>
      <c r="P4571" t="str">
        <f t="shared" si="718"/>
        <v>Airport Route</v>
      </c>
      <c r="Q4571" t="str">
        <f t="shared" si="719"/>
        <v/>
      </c>
    </row>
    <row r="4572" spans="1:17">
      <c r="A4572">
        <v>1280</v>
      </c>
      <c r="B4572" t="s">
        <v>6</v>
      </c>
      <c r="C4572" t="s">
        <v>10</v>
      </c>
      <c r="D4572" t="s">
        <v>11</v>
      </c>
      <c r="E4572" s="1">
        <v>42562.92291666667</v>
      </c>
      <c r="F4572" t="s">
        <v>10</v>
      </c>
      <c r="G4572" s="3">
        <f t="shared" si="710"/>
        <v>42562</v>
      </c>
      <c r="H4572" s="2">
        <f t="shared" si="711"/>
        <v>0.92291666667006211</v>
      </c>
      <c r="I4572">
        <f t="shared" si="712"/>
        <v>22</v>
      </c>
      <c r="J4572" t="str">
        <f t="shared" si="713"/>
        <v>Night</v>
      </c>
      <c r="K4572" t="str">
        <f t="shared" si="714"/>
        <v>Friday</v>
      </c>
      <c r="L4572" t="str">
        <f t="shared" si="715"/>
        <v>Failed</v>
      </c>
      <c r="M4572">
        <f t="shared" si="716"/>
        <v>0</v>
      </c>
      <c r="N4572">
        <f t="shared" si="717"/>
        <v>1</v>
      </c>
      <c r="O4572">
        <v>1</v>
      </c>
      <c r="P4572" t="str">
        <f t="shared" si="718"/>
        <v>Airport Route</v>
      </c>
      <c r="Q4572" t="str">
        <f t="shared" si="719"/>
        <v/>
      </c>
    </row>
    <row r="4573" spans="1:17">
      <c r="A4573">
        <v>1284</v>
      </c>
      <c r="B4573" t="s">
        <v>6</v>
      </c>
      <c r="C4573" t="s">
        <v>10</v>
      </c>
      <c r="D4573" t="s">
        <v>11</v>
      </c>
      <c r="E4573" s="1">
        <v>42562.928472222222</v>
      </c>
      <c r="F4573" t="s">
        <v>10</v>
      </c>
      <c r="G4573" s="3">
        <f t="shared" si="710"/>
        <v>42562</v>
      </c>
      <c r="H4573" s="2">
        <f t="shared" si="711"/>
        <v>0.92847222222189885</v>
      </c>
      <c r="I4573">
        <f t="shared" si="712"/>
        <v>22</v>
      </c>
      <c r="J4573" t="str">
        <f t="shared" si="713"/>
        <v>Night</v>
      </c>
      <c r="K4573" t="str">
        <f t="shared" si="714"/>
        <v>Tuesday</v>
      </c>
      <c r="L4573" t="str">
        <f t="shared" si="715"/>
        <v>Failed</v>
      </c>
      <c r="M4573">
        <f t="shared" si="716"/>
        <v>0</v>
      </c>
      <c r="N4573">
        <f t="shared" si="717"/>
        <v>1</v>
      </c>
      <c r="O4573">
        <v>1</v>
      </c>
      <c r="P4573" t="str">
        <f t="shared" si="718"/>
        <v>Airport Route</v>
      </c>
      <c r="Q4573" t="str">
        <f t="shared" si="719"/>
        <v/>
      </c>
    </row>
    <row r="4574" spans="1:17">
      <c r="A4574">
        <v>1288</v>
      </c>
      <c r="B4574" t="s">
        <v>8</v>
      </c>
      <c r="C4574" t="s">
        <v>10</v>
      </c>
      <c r="D4574" t="s">
        <v>11</v>
      </c>
      <c r="E4574" s="1">
        <v>42562.930555555555</v>
      </c>
      <c r="F4574" t="s">
        <v>10</v>
      </c>
      <c r="G4574" s="3">
        <f t="shared" si="710"/>
        <v>42562</v>
      </c>
      <c r="H4574" s="2">
        <f t="shared" si="711"/>
        <v>0.93055555555474712</v>
      </c>
      <c r="I4574">
        <f t="shared" si="712"/>
        <v>22</v>
      </c>
      <c r="J4574" t="str">
        <f t="shared" si="713"/>
        <v>Night</v>
      </c>
      <c r="K4574" t="str">
        <f t="shared" si="714"/>
        <v>Saturday</v>
      </c>
      <c r="L4574" t="str">
        <f t="shared" si="715"/>
        <v>Failed</v>
      </c>
      <c r="M4574">
        <f t="shared" si="716"/>
        <v>0</v>
      </c>
      <c r="N4574">
        <f t="shared" si="717"/>
        <v>1</v>
      </c>
      <c r="O4574">
        <v>1</v>
      </c>
      <c r="P4574" t="str">
        <f t="shared" si="718"/>
        <v>City Route</v>
      </c>
      <c r="Q4574" t="str">
        <f t="shared" si="719"/>
        <v/>
      </c>
    </row>
    <row r="4575" spans="1:17">
      <c r="A4575">
        <v>1287</v>
      </c>
      <c r="B4575" t="s">
        <v>6</v>
      </c>
      <c r="C4575" t="s">
        <v>10</v>
      </c>
      <c r="D4575" t="s">
        <v>11</v>
      </c>
      <c r="E4575" s="1">
        <v>42562.930555555555</v>
      </c>
      <c r="F4575" t="s">
        <v>10</v>
      </c>
      <c r="G4575" s="3">
        <f t="shared" si="710"/>
        <v>42562</v>
      </c>
      <c r="H4575" s="2">
        <f t="shared" si="711"/>
        <v>0.93055555555474712</v>
      </c>
      <c r="I4575">
        <f t="shared" si="712"/>
        <v>22</v>
      </c>
      <c r="J4575" t="str">
        <f t="shared" si="713"/>
        <v>Night</v>
      </c>
      <c r="K4575" t="str">
        <f t="shared" si="714"/>
        <v>Friday</v>
      </c>
      <c r="L4575" t="str">
        <f t="shared" si="715"/>
        <v>Failed</v>
      </c>
      <c r="M4575">
        <f t="shared" si="716"/>
        <v>0</v>
      </c>
      <c r="N4575">
        <f t="shared" si="717"/>
        <v>1</v>
      </c>
      <c r="O4575">
        <v>1</v>
      </c>
      <c r="P4575" t="str">
        <f t="shared" si="718"/>
        <v>Airport Route</v>
      </c>
      <c r="Q4575" t="str">
        <f t="shared" si="719"/>
        <v/>
      </c>
    </row>
    <row r="4576" spans="1:17">
      <c r="A4576">
        <v>1292</v>
      </c>
      <c r="B4576" t="s">
        <v>8</v>
      </c>
      <c r="C4576" t="s">
        <v>10</v>
      </c>
      <c r="D4576" t="s">
        <v>11</v>
      </c>
      <c r="E4576" s="1">
        <v>42562.932638888888</v>
      </c>
      <c r="F4576" t="s">
        <v>10</v>
      </c>
      <c r="G4576" s="3">
        <f t="shared" si="710"/>
        <v>42562</v>
      </c>
      <c r="H4576" s="2">
        <f t="shared" si="711"/>
        <v>0.93263888888759539</v>
      </c>
      <c r="I4576">
        <f t="shared" si="712"/>
        <v>22</v>
      </c>
      <c r="J4576" t="str">
        <f t="shared" si="713"/>
        <v>Night</v>
      </c>
      <c r="K4576" t="str">
        <f t="shared" si="714"/>
        <v>Wednesday</v>
      </c>
      <c r="L4576" t="str">
        <f t="shared" si="715"/>
        <v>Failed</v>
      </c>
      <c r="M4576">
        <f t="shared" si="716"/>
        <v>0</v>
      </c>
      <c r="N4576">
        <f t="shared" si="717"/>
        <v>1</v>
      </c>
      <c r="O4576">
        <v>1</v>
      </c>
      <c r="P4576" t="str">
        <f t="shared" si="718"/>
        <v>City Route</v>
      </c>
      <c r="Q4576" t="str">
        <f t="shared" si="719"/>
        <v/>
      </c>
    </row>
    <row r="4577" spans="1:17">
      <c r="A4577">
        <v>1291</v>
      </c>
      <c r="B4577" t="s">
        <v>8</v>
      </c>
      <c r="C4577" t="s">
        <v>10</v>
      </c>
      <c r="D4577" t="s">
        <v>11</v>
      </c>
      <c r="E4577" s="1">
        <v>42562.934027777781</v>
      </c>
      <c r="F4577" t="s">
        <v>10</v>
      </c>
      <c r="G4577" s="3">
        <f t="shared" si="710"/>
        <v>42562</v>
      </c>
      <c r="H4577" s="2">
        <f t="shared" si="711"/>
        <v>0.93402777778101154</v>
      </c>
      <c r="I4577">
        <f t="shared" si="712"/>
        <v>22</v>
      </c>
      <c r="J4577" t="str">
        <f t="shared" si="713"/>
        <v>Night</v>
      </c>
      <c r="K4577" t="str">
        <f t="shared" si="714"/>
        <v>Tuesday</v>
      </c>
      <c r="L4577" t="str">
        <f t="shared" si="715"/>
        <v>Failed</v>
      </c>
      <c r="M4577">
        <f t="shared" si="716"/>
        <v>0</v>
      </c>
      <c r="N4577">
        <f t="shared" si="717"/>
        <v>1</v>
      </c>
      <c r="O4577">
        <v>1</v>
      </c>
      <c r="P4577" t="str">
        <f t="shared" si="718"/>
        <v>City Route</v>
      </c>
      <c r="Q4577" t="str">
        <f t="shared" si="719"/>
        <v/>
      </c>
    </row>
    <row r="4578" spans="1:17">
      <c r="A4578">
        <v>1298</v>
      </c>
      <c r="B4578" t="s">
        <v>8</v>
      </c>
      <c r="C4578" t="s">
        <v>10</v>
      </c>
      <c r="D4578" t="s">
        <v>11</v>
      </c>
      <c r="E4578" s="1">
        <v>42562.936111111114</v>
      </c>
      <c r="F4578" t="s">
        <v>10</v>
      </c>
      <c r="G4578" s="3">
        <f t="shared" si="710"/>
        <v>42562</v>
      </c>
      <c r="H4578" s="2">
        <f t="shared" si="711"/>
        <v>0.93611111111385981</v>
      </c>
      <c r="I4578">
        <f t="shared" si="712"/>
        <v>22</v>
      </c>
      <c r="J4578" t="str">
        <f t="shared" si="713"/>
        <v>Night</v>
      </c>
      <c r="K4578" t="str">
        <f t="shared" si="714"/>
        <v>Tuesday</v>
      </c>
      <c r="L4578" t="str">
        <f t="shared" si="715"/>
        <v>Failed</v>
      </c>
      <c r="M4578">
        <f t="shared" si="716"/>
        <v>0</v>
      </c>
      <c r="N4578">
        <f t="shared" si="717"/>
        <v>1</v>
      </c>
      <c r="O4578">
        <v>1</v>
      </c>
      <c r="P4578" t="str">
        <f t="shared" si="718"/>
        <v>City Route</v>
      </c>
      <c r="Q4578" t="str">
        <f t="shared" si="719"/>
        <v/>
      </c>
    </row>
    <row r="4579" spans="1:17">
      <c r="A4579">
        <v>1302</v>
      </c>
      <c r="B4579" t="s">
        <v>8</v>
      </c>
      <c r="C4579" t="s">
        <v>10</v>
      </c>
      <c r="D4579" t="s">
        <v>11</v>
      </c>
      <c r="E4579" s="1">
        <v>42562.9375</v>
      </c>
      <c r="F4579" t="s">
        <v>10</v>
      </c>
      <c r="G4579" s="3">
        <f t="shared" si="710"/>
        <v>42562</v>
      </c>
      <c r="H4579" s="2">
        <f t="shared" si="711"/>
        <v>0.9375</v>
      </c>
      <c r="I4579">
        <f t="shared" si="712"/>
        <v>22</v>
      </c>
      <c r="J4579" t="str">
        <f t="shared" si="713"/>
        <v>Night</v>
      </c>
      <c r="K4579" t="str">
        <f t="shared" si="714"/>
        <v>Saturday</v>
      </c>
      <c r="L4579" t="str">
        <f t="shared" si="715"/>
        <v>Failed</v>
      </c>
      <c r="M4579">
        <f t="shared" si="716"/>
        <v>0</v>
      </c>
      <c r="N4579">
        <f t="shared" si="717"/>
        <v>1</v>
      </c>
      <c r="O4579">
        <v>1</v>
      </c>
      <c r="P4579" t="str">
        <f t="shared" si="718"/>
        <v>City Route</v>
      </c>
      <c r="Q4579" t="str">
        <f t="shared" si="719"/>
        <v/>
      </c>
    </row>
    <row r="4580" spans="1:17">
      <c r="A4580">
        <v>1305</v>
      </c>
      <c r="B4580" t="s">
        <v>8</v>
      </c>
      <c r="C4580" t="s">
        <v>10</v>
      </c>
      <c r="D4580" t="s">
        <v>11</v>
      </c>
      <c r="E4580" s="1">
        <v>42562.938194444447</v>
      </c>
      <c r="F4580" t="s">
        <v>10</v>
      </c>
      <c r="G4580" s="3">
        <f t="shared" si="710"/>
        <v>42562</v>
      </c>
      <c r="H4580" s="2">
        <f t="shared" si="711"/>
        <v>0.93819444444670808</v>
      </c>
      <c r="I4580">
        <f t="shared" si="712"/>
        <v>22</v>
      </c>
      <c r="J4580" t="str">
        <f t="shared" si="713"/>
        <v>Night</v>
      </c>
      <c r="K4580" t="str">
        <f t="shared" si="714"/>
        <v>Tuesday</v>
      </c>
      <c r="L4580" t="str">
        <f t="shared" si="715"/>
        <v>Failed</v>
      </c>
      <c r="M4580">
        <f t="shared" si="716"/>
        <v>0</v>
      </c>
      <c r="N4580">
        <f t="shared" si="717"/>
        <v>1</v>
      </c>
      <c r="O4580">
        <v>1</v>
      </c>
      <c r="P4580" t="str">
        <f t="shared" si="718"/>
        <v>City Route</v>
      </c>
      <c r="Q4580" t="str">
        <f t="shared" si="719"/>
        <v/>
      </c>
    </row>
    <row r="4581" spans="1:17">
      <c r="A4581">
        <v>1304</v>
      </c>
      <c r="B4581" t="s">
        <v>8</v>
      </c>
      <c r="C4581" t="s">
        <v>10</v>
      </c>
      <c r="D4581" t="s">
        <v>11</v>
      </c>
      <c r="E4581" s="1">
        <v>42562.940972222219</v>
      </c>
      <c r="F4581" t="s">
        <v>10</v>
      </c>
      <c r="G4581" s="3">
        <f t="shared" si="710"/>
        <v>42562</v>
      </c>
      <c r="H4581" s="2">
        <f t="shared" si="711"/>
        <v>0.94097222221898846</v>
      </c>
      <c r="I4581">
        <f t="shared" si="712"/>
        <v>22</v>
      </c>
      <c r="J4581" t="str">
        <f t="shared" si="713"/>
        <v>Night</v>
      </c>
      <c r="K4581" t="str">
        <f t="shared" si="714"/>
        <v>Monday</v>
      </c>
      <c r="L4581" t="str">
        <f t="shared" si="715"/>
        <v>Failed</v>
      </c>
      <c r="M4581">
        <f t="shared" si="716"/>
        <v>0</v>
      </c>
      <c r="N4581">
        <f t="shared" si="717"/>
        <v>1</v>
      </c>
      <c r="O4581">
        <v>1</v>
      </c>
      <c r="P4581" t="str">
        <f t="shared" si="718"/>
        <v>City Route</v>
      </c>
      <c r="Q4581" t="str">
        <f t="shared" si="719"/>
        <v/>
      </c>
    </row>
    <row r="4582" spans="1:17">
      <c r="A4582">
        <v>1311</v>
      </c>
      <c r="B4582" t="s">
        <v>8</v>
      </c>
      <c r="C4582" t="s">
        <v>10</v>
      </c>
      <c r="D4582" t="s">
        <v>11</v>
      </c>
      <c r="E4582" s="1">
        <v>42562.950694444444</v>
      </c>
      <c r="F4582" t="s">
        <v>10</v>
      </c>
      <c r="G4582" s="3">
        <f t="shared" si="710"/>
        <v>42562</v>
      </c>
      <c r="H4582" s="2">
        <f t="shared" si="711"/>
        <v>0.95069444444379769</v>
      </c>
      <c r="I4582">
        <f t="shared" si="712"/>
        <v>22</v>
      </c>
      <c r="J4582" t="str">
        <f t="shared" si="713"/>
        <v>Night</v>
      </c>
      <c r="K4582" t="str">
        <f t="shared" si="714"/>
        <v>Monday</v>
      </c>
      <c r="L4582" t="str">
        <f t="shared" si="715"/>
        <v>Failed</v>
      </c>
      <c r="M4582">
        <f t="shared" si="716"/>
        <v>0</v>
      </c>
      <c r="N4582">
        <f t="shared" si="717"/>
        <v>1</v>
      </c>
      <c r="O4582">
        <v>1</v>
      </c>
      <c r="P4582" t="str">
        <f t="shared" si="718"/>
        <v>City Route</v>
      </c>
      <c r="Q4582" t="str">
        <f t="shared" si="719"/>
        <v/>
      </c>
    </row>
    <row r="4583" spans="1:17">
      <c r="A4583">
        <v>1313</v>
      </c>
      <c r="B4583" t="s">
        <v>6</v>
      </c>
      <c r="C4583" t="s">
        <v>10</v>
      </c>
      <c r="D4583" t="s">
        <v>11</v>
      </c>
      <c r="E4583" s="1">
        <v>42562.951388888891</v>
      </c>
      <c r="F4583" t="s">
        <v>10</v>
      </c>
      <c r="G4583" s="3">
        <f t="shared" si="710"/>
        <v>42562</v>
      </c>
      <c r="H4583" s="2">
        <f t="shared" si="711"/>
        <v>0.95138888889050577</v>
      </c>
      <c r="I4583">
        <f t="shared" si="712"/>
        <v>22</v>
      </c>
      <c r="J4583" t="str">
        <f t="shared" si="713"/>
        <v>Night</v>
      </c>
      <c r="K4583" t="str">
        <f t="shared" si="714"/>
        <v>Wednesday</v>
      </c>
      <c r="L4583" t="str">
        <f t="shared" si="715"/>
        <v>Failed</v>
      </c>
      <c r="M4583">
        <f t="shared" si="716"/>
        <v>0</v>
      </c>
      <c r="N4583">
        <f t="shared" si="717"/>
        <v>1</v>
      </c>
      <c r="O4583">
        <v>1</v>
      </c>
      <c r="P4583" t="str">
        <f t="shared" si="718"/>
        <v>Airport Route</v>
      </c>
      <c r="Q4583" t="str">
        <f t="shared" si="719"/>
        <v/>
      </c>
    </row>
    <row r="4584" spans="1:17">
      <c r="A4584">
        <v>1323</v>
      </c>
      <c r="B4584" t="s">
        <v>8</v>
      </c>
      <c r="C4584" t="s">
        <v>10</v>
      </c>
      <c r="D4584" t="s">
        <v>11</v>
      </c>
      <c r="E4584" s="1">
        <v>42562.958333333336</v>
      </c>
      <c r="F4584" t="s">
        <v>10</v>
      </c>
      <c r="G4584" s="3">
        <f t="shared" si="710"/>
        <v>42562</v>
      </c>
      <c r="H4584" s="2">
        <f t="shared" si="711"/>
        <v>0.95833333333575865</v>
      </c>
      <c r="I4584">
        <f t="shared" si="712"/>
        <v>23</v>
      </c>
      <c r="J4584" t="str">
        <f t="shared" si="713"/>
        <v>Night</v>
      </c>
      <c r="K4584" t="str">
        <f t="shared" si="714"/>
        <v>Saturday</v>
      </c>
      <c r="L4584" t="str">
        <f t="shared" si="715"/>
        <v>Failed</v>
      </c>
      <c r="M4584">
        <f t="shared" si="716"/>
        <v>0</v>
      </c>
      <c r="N4584">
        <f t="shared" si="717"/>
        <v>1</v>
      </c>
      <c r="O4584">
        <v>1</v>
      </c>
      <c r="P4584" t="str">
        <f t="shared" si="718"/>
        <v>City Route</v>
      </c>
      <c r="Q4584" t="str">
        <f t="shared" si="719"/>
        <v/>
      </c>
    </row>
    <row r="4585" spans="1:17">
      <c r="A4585">
        <v>1322</v>
      </c>
      <c r="B4585" t="s">
        <v>6</v>
      </c>
      <c r="C4585" t="s">
        <v>10</v>
      </c>
      <c r="D4585" t="s">
        <v>11</v>
      </c>
      <c r="E4585" s="1">
        <v>42562.961111111108</v>
      </c>
      <c r="F4585" t="s">
        <v>10</v>
      </c>
      <c r="G4585" s="3">
        <f t="shared" si="710"/>
        <v>42562</v>
      </c>
      <c r="H4585" s="2">
        <f t="shared" si="711"/>
        <v>0.96111111110803904</v>
      </c>
      <c r="I4585">
        <f t="shared" si="712"/>
        <v>23</v>
      </c>
      <c r="J4585" t="str">
        <f t="shared" si="713"/>
        <v>Night</v>
      </c>
      <c r="K4585" t="str">
        <f t="shared" si="714"/>
        <v>Friday</v>
      </c>
      <c r="L4585" t="str">
        <f t="shared" si="715"/>
        <v>Failed</v>
      </c>
      <c r="M4585">
        <f t="shared" si="716"/>
        <v>0</v>
      </c>
      <c r="N4585">
        <f t="shared" si="717"/>
        <v>1</v>
      </c>
      <c r="O4585">
        <v>1</v>
      </c>
      <c r="P4585" t="str">
        <f t="shared" si="718"/>
        <v>Airport Route</v>
      </c>
      <c r="Q4585" t="str">
        <f t="shared" si="719"/>
        <v/>
      </c>
    </row>
    <row r="4586" spans="1:17">
      <c r="A4586">
        <v>1328</v>
      </c>
      <c r="B4586" t="s">
        <v>6</v>
      </c>
      <c r="C4586" t="s">
        <v>10</v>
      </c>
      <c r="D4586" t="s">
        <v>11</v>
      </c>
      <c r="E4586" s="1">
        <v>42562.963194444441</v>
      </c>
      <c r="F4586" t="s">
        <v>10</v>
      </c>
      <c r="G4586" s="3">
        <f t="shared" si="710"/>
        <v>42562</v>
      </c>
      <c r="H4586" s="2">
        <f t="shared" si="711"/>
        <v>0.96319444444088731</v>
      </c>
      <c r="I4586">
        <f t="shared" si="712"/>
        <v>23</v>
      </c>
      <c r="J4586" t="str">
        <f t="shared" si="713"/>
        <v>Night</v>
      </c>
      <c r="K4586" t="str">
        <f t="shared" si="714"/>
        <v>Thursday</v>
      </c>
      <c r="L4586" t="str">
        <f t="shared" si="715"/>
        <v>Failed</v>
      </c>
      <c r="M4586">
        <f t="shared" si="716"/>
        <v>0</v>
      </c>
      <c r="N4586">
        <f t="shared" si="717"/>
        <v>1</v>
      </c>
      <c r="O4586">
        <v>1</v>
      </c>
      <c r="P4586" t="str">
        <f t="shared" si="718"/>
        <v>Airport Route</v>
      </c>
      <c r="Q4586" t="str">
        <f t="shared" si="719"/>
        <v/>
      </c>
    </row>
    <row r="4587" spans="1:17">
      <c r="A4587">
        <v>1327</v>
      </c>
      <c r="B4587" t="s">
        <v>6</v>
      </c>
      <c r="C4587" t="s">
        <v>10</v>
      </c>
      <c r="D4587" t="s">
        <v>11</v>
      </c>
      <c r="E4587" s="1">
        <v>42562.965277777781</v>
      </c>
      <c r="F4587" t="s">
        <v>10</v>
      </c>
      <c r="G4587" s="3">
        <f t="shared" si="710"/>
        <v>42562</v>
      </c>
      <c r="H4587" s="2">
        <f t="shared" si="711"/>
        <v>0.96527777778101154</v>
      </c>
      <c r="I4587">
        <f t="shared" si="712"/>
        <v>23</v>
      </c>
      <c r="J4587" t="str">
        <f t="shared" si="713"/>
        <v>Night</v>
      </c>
      <c r="K4587" t="str">
        <f t="shared" si="714"/>
        <v>Wednesday</v>
      </c>
      <c r="L4587" t="str">
        <f t="shared" si="715"/>
        <v>Failed</v>
      </c>
      <c r="M4587">
        <f t="shared" si="716"/>
        <v>0</v>
      </c>
      <c r="N4587">
        <f t="shared" si="717"/>
        <v>1</v>
      </c>
      <c r="O4587">
        <v>1</v>
      </c>
      <c r="P4587" t="str">
        <f t="shared" si="718"/>
        <v>Airport Route</v>
      </c>
      <c r="Q4587" t="str">
        <f t="shared" si="719"/>
        <v/>
      </c>
    </row>
    <row r="4588" spans="1:17">
      <c r="A4588">
        <v>1331</v>
      </c>
      <c r="B4588" t="s">
        <v>6</v>
      </c>
      <c r="C4588" t="s">
        <v>10</v>
      </c>
      <c r="D4588" t="s">
        <v>11</v>
      </c>
      <c r="E4588" s="1">
        <v>42562.967361111114</v>
      </c>
      <c r="F4588" t="s">
        <v>10</v>
      </c>
      <c r="G4588" s="3">
        <f t="shared" si="710"/>
        <v>42562</v>
      </c>
      <c r="H4588" s="2">
        <f t="shared" si="711"/>
        <v>0.96736111111385981</v>
      </c>
      <c r="I4588">
        <f t="shared" si="712"/>
        <v>23</v>
      </c>
      <c r="J4588" t="str">
        <f t="shared" si="713"/>
        <v>Night</v>
      </c>
      <c r="K4588" t="str">
        <f t="shared" si="714"/>
        <v>Sunday</v>
      </c>
      <c r="L4588" t="str">
        <f t="shared" si="715"/>
        <v>Failed</v>
      </c>
      <c r="M4588">
        <f t="shared" si="716"/>
        <v>0</v>
      </c>
      <c r="N4588">
        <f t="shared" si="717"/>
        <v>1</v>
      </c>
      <c r="O4588">
        <v>1</v>
      </c>
      <c r="P4588" t="str">
        <f t="shared" si="718"/>
        <v>Airport Route</v>
      </c>
      <c r="Q4588" t="str">
        <f t="shared" si="719"/>
        <v/>
      </c>
    </row>
    <row r="4589" spans="1:17">
      <c r="A4589">
        <v>1332</v>
      </c>
      <c r="B4589" t="s">
        <v>8</v>
      </c>
      <c r="C4589" t="s">
        <v>10</v>
      </c>
      <c r="D4589" t="s">
        <v>11</v>
      </c>
      <c r="E4589" s="1">
        <v>42562.968055555553</v>
      </c>
      <c r="F4589" t="s">
        <v>10</v>
      </c>
      <c r="G4589" s="3">
        <f t="shared" si="710"/>
        <v>42562</v>
      </c>
      <c r="H4589" s="2">
        <f t="shared" si="711"/>
        <v>0.96805555555329192</v>
      </c>
      <c r="I4589">
        <f t="shared" si="712"/>
        <v>23</v>
      </c>
      <c r="J4589" t="str">
        <f t="shared" si="713"/>
        <v>Night</v>
      </c>
      <c r="K4589" t="str">
        <f t="shared" si="714"/>
        <v>Monday</v>
      </c>
      <c r="L4589" t="str">
        <f t="shared" si="715"/>
        <v>Failed</v>
      </c>
      <c r="M4589">
        <f t="shared" si="716"/>
        <v>0</v>
      </c>
      <c r="N4589">
        <f t="shared" si="717"/>
        <v>1</v>
      </c>
      <c r="O4589">
        <v>1</v>
      </c>
      <c r="P4589" t="str">
        <f t="shared" si="718"/>
        <v>City Route</v>
      </c>
      <c r="Q4589" t="str">
        <f t="shared" si="719"/>
        <v/>
      </c>
    </row>
    <row r="4590" spans="1:17">
      <c r="A4590">
        <v>1334</v>
      </c>
      <c r="B4590" t="s">
        <v>8</v>
      </c>
      <c r="C4590" t="s">
        <v>10</v>
      </c>
      <c r="D4590" t="s">
        <v>11</v>
      </c>
      <c r="E4590" s="1">
        <v>42562.97152777778</v>
      </c>
      <c r="F4590" t="s">
        <v>10</v>
      </c>
      <c r="G4590" s="3">
        <f t="shared" si="710"/>
        <v>42562</v>
      </c>
      <c r="H4590" s="2">
        <f t="shared" si="711"/>
        <v>0.97152777777955635</v>
      </c>
      <c r="I4590">
        <f t="shared" si="712"/>
        <v>23</v>
      </c>
      <c r="J4590" t="str">
        <f t="shared" si="713"/>
        <v>Night</v>
      </c>
      <c r="K4590" t="str">
        <f t="shared" si="714"/>
        <v>Wednesday</v>
      </c>
      <c r="L4590" t="str">
        <f t="shared" si="715"/>
        <v>Failed</v>
      </c>
      <c r="M4590">
        <f t="shared" si="716"/>
        <v>0</v>
      </c>
      <c r="N4590">
        <f t="shared" si="717"/>
        <v>1</v>
      </c>
      <c r="O4590">
        <v>1</v>
      </c>
      <c r="P4590" t="str">
        <f t="shared" si="718"/>
        <v>City Route</v>
      </c>
      <c r="Q4590" t="str">
        <f t="shared" si="719"/>
        <v/>
      </c>
    </row>
    <row r="4591" spans="1:17">
      <c r="A4591">
        <v>1335</v>
      </c>
      <c r="B4591" t="s">
        <v>8</v>
      </c>
      <c r="C4591" t="s">
        <v>10</v>
      </c>
      <c r="D4591" t="s">
        <v>11</v>
      </c>
      <c r="E4591" s="1">
        <v>42562.972222222219</v>
      </c>
      <c r="F4591" t="s">
        <v>10</v>
      </c>
      <c r="G4591" s="3">
        <f t="shared" si="710"/>
        <v>42562</v>
      </c>
      <c r="H4591" s="2">
        <f t="shared" si="711"/>
        <v>0.97222222221898846</v>
      </c>
      <c r="I4591">
        <f t="shared" si="712"/>
        <v>23</v>
      </c>
      <c r="J4591" t="str">
        <f t="shared" si="713"/>
        <v>Night</v>
      </c>
      <c r="K4591" t="str">
        <f t="shared" si="714"/>
        <v>Thursday</v>
      </c>
      <c r="L4591" t="str">
        <f t="shared" si="715"/>
        <v>Failed</v>
      </c>
      <c r="M4591">
        <f t="shared" si="716"/>
        <v>0</v>
      </c>
      <c r="N4591">
        <f t="shared" si="717"/>
        <v>1</v>
      </c>
      <c r="O4591">
        <v>1</v>
      </c>
      <c r="P4591" t="str">
        <f t="shared" si="718"/>
        <v>City Route</v>
      </c>
      <c r="Q4591" t="str">
        <f t="shared" si="719"/>
        <v/>
      </c>
    </row>
    <row r="4592" spans="1:17">
      <c r="A4592">
        <v>1337</v>
      </c>
      <c r="B4592" t="s">
        <v>6</v>
      </c>
      <c r="C4592" t="s">
        <v>10</v>
      </c>
      <c r="D4592" t="s">
        <v>11</v>
      </c>
      <c r="E4592" s="1">
        <v>42562.973611111112</v>
      </c>
      <c r="F4592" t="s">
        <v>10</v>
      </c>
      <c r="G4592" s="3">
        <f t="shared" si="710"/>
        <v>42562</v>
      </c>
      <c r="H4592" s="2">
        <f t="shared" si="711"/>
        <v>0.97361111111240461</v>
      </c>
      <c r="I4592">
        <f t="shared" si="712"/>
        <v>23</v>
      </c>
      <c r="J4592" t="str">
        <f t="shared" si="713"/>
        <v>Night</v>
      </c>
      <c r="K4592" t="str">
        <f t="shared" si="714"/>
        <v>Saturday</v>
      </c>
      <c r="L4592" t="str">
        <f t="shared" si="715"/>
        <v>Failed</v>
      </c>
      <c r="M4592">
        <f t="shared" si="716"/>
        <v>0</v>
      </c>
      <c r="N4592">
        <f t="shared" si="717"/>
        <v>1</v>
      </c>
      <c r="O4592">
        <v>1</v>
      </c>
      <c r="P4592" t="str">
        <f t="shared" si="718"/>
        <v>Airport Route</v>
      </c>
      <c r="Q4592" t="str">
        <f t="shared" si="719"/>
        <v/>
      </c>
    </row>
    <row r="4593" spans="1:17">
      <c r="A4593">
        <v>1342</v>
      </c>
      <c r="B4593" t="s">
        <v>8</v>
      </c>
      <c r="C4593" t="s">
        <v>10</v>
      </c>
      <c r="D4593" t="s">
        <v>11</v>
      </c>
      <c r="E4593" s="1">
        <v>42562.979166666664</v>
      </c>
      <c r="F4593" t="s">
        <v>10</v>
      </c>
      <c r="G4593" s="3">
        <f t="shared" si="710"/>
        <v>42562</v>
      </c>
      <c r="H4593" s="2">
        <f t="shared" si="711"/>
        <v>0.97916666666424135</v>
      </c>
      <c r="I4593">
        <f t="shared" si="712"/>
        <v>23</v>
      </c>
      <c r="J4593" t="str">
        <f t="shared" si="713"/>
        <v>Night</v>
      </c>
      <c r="K4593" t="str">
        <f t="shared" si="714"/>
        <v>Thursday</v>
      </c>
      <c r="L4593" t="str">
        <f t="shared" si="715"/>
        <v>Failed</v>
      </c>
      <c r="M4593">
        <f t="shared" si="716"/>
        <v>0</v>
      </c>
      <c r="N4593">
        <f t="shared" si="717"/>
        <v>1</v>
      </c>
      <c r="O4593">
        <v>1</v>
      </c>
      <c r="P4593" t="str">
        <f t="shared" si="718"/>
        <v>City Route</v>
      </c>
      <c r="Q4593" t="str">
        <f t="shared" si="719"/>
        <v/>
      </c>
    </row>
    <row r="4594" spans="1:17">
      <c r="A4594">
        <v>1348</v>
      </c>
      <c r="B4594" t="s">
        <v>8</v>
      </c>
      <c r="C4594" t="s">
        <v>10</v>
      </c>
      <c r="D4594" t="s">
        <v>11</v>
      </c>
      <c r="E4594" s="1">
        <v>42562.987500000003</v>
      </c>
      <c r="F4594" t="s">
        <v>10</v>
      </c>
      <c r="G4594" s="3">
        <f t="shared" si="710"/>
        <v>42562</v>
      </c>
      <c r="H4594" s="2">
        <f t="shared" si="711"/>
        <v>0.98750000000291038</v>
      </c>
      <c r="I4594">
        <f t="shared" si="712"/>
        <v>23</v>
      </c>
      <c r="J4594" t="str">
        <f t="shared" si="713"/>
        <v>Night</v>
      </c>
      <c r="K4594" t="str">
        <f t="shared" si="714"/>
        <v>Wednesday</v>
      </c>
      <c r="L4594" t="str">
        <f t="shared" si="715"/>
        <v>Failed</v>
      </c>
      <c r="M4594">
        <f t="shared" si="716"/>
        <v>0</v>
      </c>
      <c r="N4594">
        <f t="shared" si="717"/>
        <v>1</v>
      </c>
      <c r="O4594">
        <v>1</v>
      </c>
      <c r="P4594" t="str">
        <f t="shared" si="718"/>
        <v>City Route</v>
      </c>
      <c r="Q4594" t="str">
        <f t="shared" si="719"/>
        <v/>
      </c>
    </row>
    <row r="4595" spans="1:17">
      <c r="A4595">
        <v>1347</v>
      </c>
      <c r="B4595" t="s">
        <v>8</v>
      </c>
      <c r="C4595" t="s">
        <v>10</v>
      </c>
      <c r="D4595" t="s">
        <v>11</v>
      </c>
      <c r="E4595" s="1">
        <v>42562.988888888889</v>
      </c>
      <c r="F4595" t="s">
        <v>10</v>
      </c>
      <c r="G4595" s="3">
        <f t="shared" si="710"/>
        <v>42562</v>
      </c>
      <c r="H4595" s="2">
        <f t="shared" si="711"/>
        <v>0.98888888888905058</v>
      </c>
      <c r="I4595">
        <f t="shared" si="712"/>
        <v>23</v>
      </c>
      <c r="J4595" t="str">
        <f t="shared" si="713"/>
        <v>Night</v>
      </c>
      <c r="K4595" t="str">
        <f t="shared" si="714"/>
        <v>Tuesday</v>
      </c>
      <c r="L4595" t="str">
        <f t="shared" si="715"/>
        <v>Failed</v>
      </c>
      <c r="M4595">
        <f t="shared" si="716"/>
        <v>0</v>
      </c>
      <c r="N4595">
        <f t="shared" si="717"/>
        <v>1</v>
      </c>
      <c r="O4595">
        <v>1</v>
      </c>
      <c r="P4595" t="str">
        <f t="shared" si="718"/>
        <v>City Route</v>
      </c>
      <c r="Q4595" t="str">
        <f t="shared" si="719"/>
        <v/>
      </c>
    </row>
    <row r="4596" spans="1:17">
      <c r="A4596">
        <v>1355</v>
      </c>
      <c r="B4596" t="s">
        <v>6</v>
      </c>
      <c r="C4596" t="s">
        <v>10</v>
      </c>
      <c r="D4596" t="s">
        <v>11</v>
      </c>
      <c r="E4596" s="1">
        <v>42562.989583333336</v>
      </c>
      <c r="F4596" t="s">
        <v>10</v>
      </c>
      <c r="G4596" s="3">
        <f t="shared" si="710"/>
        <v>42562</v>
      </c>
      <c r="H4596" s="2">
        <f t="shared" si="711"/>
        <v>0.98958333333575865</v>
      </c>
      <c r="I4596">
        <f t="shared" si="712"/>
        <v>23</v>
      </c>
      <c r="J4596" t="str">
        <f t="shared" si="713"/>
        <v>Night</v>
      </c>
      <c r="K4596" t="str">
        <f t="shared" si="714"/>
        <v>Wednesday</v>
      </c>
      <c r="L4596" t="str">
        <f t="shared" si="715"/>
        <v>Failed</v>
      </c>
      <c r="M4596">
        <f t="shared" si="716"/>
        <v>0</v>
      </c>
      <c r="N4596">
        <f t="shared" si="717"/>
        <v>1</v>
      </c>
      <c r="O4596">
        <v>1</v>
      </c>
      <c r="P4596" t="str">
        <f t="shared" si="718"/>
        <v>Airport Route</v>
      </c>
      <c r="Q4596" t="str">
        <f t="shared" si="719"/>
        <v/>
      </c>
    </row>
    <row r="4597" spans="1:17">
      <c r="A4597">
        <v>1352</v>
      </c>
      <c r="B4597" t="s">
        <v>6</v>
      </c>
      <c r="C4597" t="s">
        <v>10</v>
      </c>
      <c r="D4597" t="s">
        <v>11</v>
      </c>
      <c r="E4597" s="1">
        <v>42562.992361111108</v>
      </c>
      <c r="F4597" t="s">
        <v>10</v>
      </c>
      <c r="G4597" s="3">
        <f t="shared" si="710"/>
        <v>42562</v>
      </c>
      <c r="H4597" s="2">
        <f t="shared" si="711"/>
        <v>0.99236111110803904</v>
      </c>
      <c r="I4597">
        <f t="shared" si="712"/>
        <v>23</v>
      </c>
      <c r="J4597" t="str">
        <f t="shared" si="713"/>
        <v>Night</v>
      </c>
      <c r="K4597" t="str">
        <f t="shared" si="714"/>
        <v>Sunday</v>
      </c>
      <c r="L4597" t="str">
        <f t="shared" si="715"/>
        <v>Failed</v>
      </c>
      <c r="M4597">
        <f t="shared" si="716"/>
        <v>0</v>
      </c>
      <c r="N4597">
        <f t="shared" si="717"/>
        <v>1</v>
      </c>
      <c r="O4597">
        <v>1</v>
      </c>
      <c r="P4597" t="str">
        <f t="shared" si="718"/>
        <v>Airport Route</v>
      </c>
      <c r="Q4597" t="str">
        <f t="shared" si="719"/>
        <v/>
      </c>
    </row>
    <row r="4598" spans="1:17">
      <c r="A4598">
        <v>1357</v>
      </c>
      <c r="B4598" t="s">
        <v>8</v>
      </c>
      <c r="C4598" t="s">
        <v>10</v>
      </c>
      <c r="D4598" t="s">
        <v>11</v>
      </c>
      <c r="E4598" s="1">
        <v>42562.994444444441</v>
      </c>
      <c r="F4598" t="s">
        <v>10</v>
      </c>
      <c r="G4598" s="3">
        <f t="shared" si="710"/>
        <v>42562</v>
      </c>
      <c r="H4598" s="2">
        <f t="shared" si="711"/>
        <v>0.99444444444088731</v>
      </c>
      <c r="I4598">
        <f t="shared" si="712"/>
        <v>23</v>
      </c>
      <c r="J4598" t="str">
        <f t="shared" si="713"/>
        <v>Night</v>
      </c>
      <c r="K4598" t="str">
        <f t="shared" si="714"/>
        <v>Friday</v>
      </c>
      <c r="L4598" t="str">
        <f t="shared" si="715"/>
        <v>Failed</v>
      </c>
      <c r="M4598">
        <f t="shared" si="716"/>
        <v>0</v>
      </c>
      <c r="N4598">
        <f t="shared" si="717"/>
        <v>1</v>
      </c>
      <c r="O4598">
        <v>1</v>
      </c>
      <c r="P4598" t="str">
        <f t="shared" si="718"/>
        <v>City Route</v>
      </c>
      <c r="Q4598" t="str">
        <f t="shared" si="719"/>
        <v/>
      </c>
    </row>
    <row r="4599" spans="1:17">
      <c r="A4599">
        <v>1358</v>
      </c>
      <c r="B4599" t="s">
        <v>8</v>
      </c>
      <c r="C4599" t="s">
        <v>10</v>
      </c>
      <c r="D4599" t="s">
        <v>11</v>
      </c>
      <c r="E4599" s="1">
        <v>42562.997916666667</v>
      </c>
      <c r="F4599" t="s">
        <v>10</v>
      </c>
      <c r="G4599" s="3">
        <f t="shared" si="710"/>
        <v>42562</v>
      </c>
      <c r="H4599" s="2">
        <f t="shared" si="711"/>
        <v>0.99791666666715173</v>
      </c>
      <c r="I4599">
        <f t="shared" si="712"/>
        <v>23</v>
      </c>
      <c r="J4599" t="str">
        <f t="shared" si="713"/>
        <v>Night</v>
      </c>
      <c r="K4599" t="str">
        <f t="shared" si="714"/>
        <v>Saturday</v>
      </c>
      <c r="L4599" t="str">
        <f t="shared" si="715"/>
        <v>Failed</v>
      </c>
      <c r="M4599">
        <f t="shared" si="716"/>
        <v>0</v>
      </c>
      <c r="N4599">
        <f t="shared" si="717"/>
        <v>1</v>
      </c>
      <c r="O4599">
        <v>1</v>
      </c>
      <c r="P4599" t="str">
        <f t="shared" si="718"/>
        <v>City Route</v>
      </c>
      <c r="Q4599" t="str">
        <f t="shared" si="719"/>
        <v/>
      </c>
    </row>
    <row r="4600" spans="1:17">
      <c r="A4600">
        <v>1361</v>
      </c>
      <c r="B4600" t="s">
        <v>8</v>
      </c>
      <c r="C4600" t="s">
        <v>10</v>
      </c>
      <c r="D4600" t="s">
        <v>11</v>
      </c>
      <c r="E4600" s="1">
        <v>42562.998611111114</v>
      </c>
      <c r="F4600" t="s">
        <v>10</v>
      </c>
      <c r="G4600" s="3">
        <f t="shared" si="710"/>
        <v>42562</v>
      </c>
      <c r="H4600" s="2">
        <f t="shared" si="711"/>
        <v>0.99861111111385981</v>
      </c>
      <c r="I4600">
        <f t="shared" si="712"/>
        <v>23</v>
      </c>
      <c r="J4600" t="str">
        <f t="shared" si="713"/>
        <v>Night</v>
      </c>
      <c r="K4600" t="str">
        <f t="shared" si="714"/>
        <v>Tuesday</v>
      </c>
      <c r="L4600" t="str">
        <f t="shared" si="715"/>
        <v>Failed</v>
      </c>
      <c r="M4600">
        <f t="shared" si="716"/>
        <v>0</v>
      </c>
      <c r="N4600">
        <f t="shared" si="717"/>
        <v>1</v>
      </c>
      <c r="O4600">
        <v>1</v>
      </c>
      <c r="P4600" t="str">
        <f t="shared" si="718"/>
        <v>City Route</v>
      </c>
      <c r="Q4600" t="str">
        <f t="shared" si="719"/>
        <v/>
      </c>
    </row>
    <row r="4601" spans="1:17">
      <c r="A4601">
        <v>2682</v>
      </c>
      <c r="B4601" t="s">
        <v>6</v>
      </c>
      <c r="C4601" t="s">
        <v>10</v>
      </c>
      <c r="D4601" t="s">
        <v>11</v>
      </c>
      <c r="E4601" s="1">
        <v>42563.006944444445</v>
      </c>
      <c r="F4601" t="s">
        <v>10</v>
      </c>
      <c r="G4601" s="3">
        <f t="shared" si="710"/>
        <v>42563</v>
      </c>
      <c r="H4601" s="2">
        <f t="shared" si="711"/>
        <v>6.9444444452528842E-3</v>
      </c>
      <c r="I4601">
        <f t="shared" si="712"/>
        <v>0</v>
      </c>
      <c r="J4601" t="str">
        <f t="shared" si="713"/>
        <v>Early Morning</v>
      </c>
      <c r="K4601" t="str">
        <f t="shared" si="714"/>
        <v>Sunday</v>
      </c>
      <c r="L4601" t="str">
        <f t="shared" si="715"/>
        <v>Failed</v>
      </c>
      <c r="M4601">
        <f t="shared" si="716"/>
        <v>0</v>
      </c>
      <c r="N4601">
        <f t="shared" si="717"/>
        <v>1</v>
      </c>
      <c r="O4601">
        <v>1</v>
      </c>
      <c r="P4601" t="str">
        <f t="shared" si="718"/>
        <v>Airport Route</v>
      </c>
      <c r="Q4601" t="str">
        <f t="shared" si="719"/>
        <v/>
      </c>
    </row>
    <row r="4602" spans="1:17">
      <c r="A4602">
        <v>2680</v>
      </c>
      <c r="B4602" t="s">
        <v>8</v>
      </c>
      <c r="C4602" t="s">
        <v>10</v>
      </c>
      <c r="D4602" t="s">
        <v>11</v>
      </c>
      <c r="E4602" s="1">
        <v>42563.008333333331</v>
      </c>
      <c r="F4602" t="s">
        <v>10</v>
      </c>
      <c r="G4602" s="3">
        <f t="shared" si="710"/>
        <v>42563</v>
      </c>
      <c r="H4602" s="2">
        <f t="shared" si="711"/>
        <v>8.333333331393078E-3</v>
      </c>
      <c r="I4602">
        <f t="shared" si="712"/>
        <v>0</v>
      </c>
      <c r="J4602" t="str">
        <f t="shared" si="713"/>
        <v>Early Morning</v>
      </c>
      <c r="K4602" t="str">
        <f t="shared" si="714"/>
        <v>Friday</v>
      </c>
      <c r="L4602" t="str">
        <f t="shared" si="715"/>
        <v>Failed</v>
      </c>
      <c r="M4602">
        <f t="shared" si="716"/>
        <v>0</v>
      </c>
      <c r="N4602">
        <f t="shared" si="717"/>
        <v>1</v>
      </c>
      <c r="O4602">
        <v>1</v>
      </c>
      <c r="P4602" t="str">
        <f t="shared" si="718"/>
        <v>City Route</v>
      </c>
      <c r="Q4602" t="str">
        <f t="shared" si="719"/>
        <v/>
      </c>
    </row>
    <row r="4603" spans="1:17">
      <c r="A4603">
        <v>1370</v>
      </c>
      <c r="B4603" t="s">
        <v>6</v>
      </c>
      <c r="C4603" t="s">
        <v>10</v>
      </c>
      <c r="D4603" t="s">
        <v>11</v>
      </c>
      <c r="E4603" s="1">
        <v>42563.015277777777</v>
      </c>
      <c r="F4603" t="s">
        <v>10</v>
      </c>
      <c r="G4603" s="3">
        <f t="shared" si="710"/>
        <v>42563</v>
      </c>
      <c r="H4603" s="2">
        <f t="shared" si="711"/>
        <v>1.5277777776645962E-2</v>
      </c>
      <c r="I4603">
        <f t="shared" si="712"/>
        <v>0</v>
      </c>
      <c r="J4603" t="str">
        <f t="shared" si="713"/>
        <v>Early Morning</v>
      </c>
      <c r="K4603" t="str">
        <f t="shared" si="714"/>
        <v>Thursday</v>
      </c>
      <c r="L4603" t="str">
        <f t="shared" si="715"/>
        <v>Failed</v>
      </c>
      <c r="M4603">
        <f t="shared" si="716"/>
        <v>0</v>
      </c>
      <c r="N4603">
        <f t="shared" si="717"/>
        <v>1</v>
      </c>
      <c r="O4603">
        <v>1</v>
      </c>
      <c r="P4603" t="str">
        <f t="shared" si="718"/>
        <v>Airport Route</v>
      </c>
      <c r="Q4603" t="str">
        <f t="shared" si="719"/>
        <v/>
      </c>
    </row>
    <row r="4604" spans="1:17">
      <c r="A4604">
        <v>1372</v>
      </c>
      <c r="B4604" t="s">
        <v>8</v>
      </c>
      <c r="C4604" t="s">
        <v>10</v>
      </c>
      <c r="D4604" t="s">
        <v>11</v>
      </c>
      <c r="E4604" s="1">
        <v>42563.019444444442</v>
      </c>
      <c r="F4604" t="s">
        <v>10</v>
      </c>
      <c r="G4604" s="3">
        <f t="shared" si="710"/>
        <v>42563</v>
      </c>
      <c r="H4604" s="2">
        <f t="shared" si="711"/>
        <v>1.9444444442342501E-2</v>
      </c>
      <c r="I4604">
        <f t="shared" si="712"/>
        <v>0</v>
      </c>
      <c r="J4604" t="str">
        <f t="shared" si="713"/>
        <v>Early Morning</v>
      </c>
      <c r="K4604" t="str">
        <f t="shared" si="714"/>
        <v>Saturday</v>
      </c>
      <c r="L4604" t="str">
        <f t="shared" si="715"/>
        <v>Failed</v>
      </c>
      <c r="M4604">
        <f t="shared" si="716"/>
        <v>0</v>
      </c>
      <c r="N4604">
        <f t="shared" si="717"/>
        <v>1</v>
      </c>
      <c r="O4604">
        <v>1</v>
      </c>
      <c r="P4604" t="str">
        <f t="shared" si="718"/>
        <v>City Route</v>
      </c>
      <c r="Q4604" t="str">
        <f t="shared" si="719"/>
        <v/>
      </c>
    </row>
    <row r="4605" spans="1:17">
      <c r="A4605">
        <v>1373</v>
      </c>
      <c r="B4605" t="s">
        <v>8</v>
      </c>
      <c r="C4605" t="s">
        <v>10</v>
      </c>
      <c r="D4605" t="s">
        <v>11</v>
      </c>
      <c r="E4605" s="1">
        <v>42563.023611111108</v>
      </c>
      <c r="F4605" t="s">
        <v>10</v>
      </c>
      <c r="G4605" s="3">
        <f t="shared" si="710"/>
        <v>42563</v>
      </c>
      <c r="H4605" s="2">
        <f t="shared" si="711"/>
        <v>2.361111110803904E-2</v>
      </c>
      <c r="I4605">
        <f t="shared" si="712"/>
        <v>0</v>
      </c>
      <c r="J4605" t="str">
        <f t="shared" si="713"/>
        <v>Early Morning</v>
      </c>
      <c r="K4605" t="str">
        <f t="shared" si="714"/>
        <v>Sunday</v>
      </c>
      <c r="L4605" t="str">
        <f t="shared" si="715"/>
        <v>Failed</v>
      </c>
      <c r="M4605">
        <f t="shared" si="716"/>
        <v>0</v>
      </c>
      <c r="N4605">
        <f t="shared" si="717"/>
        <v>1</v>
      </c>
      <c r="O4605">
        <v>1</v>
      </c>
      <c r="P4605" t="str">
        <f t="shared" si="718"/>
        <v>City Route</v>
      </c>
      <c r="Q4605" t="str">
        <f t="shared" si="719"/>
        <v/>
      </c>
    </row>
    <row r="4606" spans="1:17">
      <c r="A4606">
        <v>1375</v>
      </c>
      <c r="B4606" t="s">
        <v>8</v>
      </c>
      <c r="C4606" t="s">
        <v>10</v>
      </c>
      <c r="D4606" t="s">
        <v>11</v>
      </c>
      <c r="E4606" s="1">
        <v>42563.026388888888</v>
      </c>
      <c r="F4606" t="s">
        <v>10</v>
      </c>
      <c r="G4606" s="3">
        <f t="shared" si="710"/>
        <v>42563</v>
      </c>
      <c r="H4606" s="2">
        <f t="shared" si="711"/>
        <v>2.6388888887595385E-2</v>
      </c>
      <c r="I4606">
        <f t="shared" si="712"/>
        <v>0</v>
      </c>
      <c r="J4606" t="str">
        <f t="shared" si="713"/>
        <v>Early Morning</v>
      </c>
      <c r="K4606" t="str">
        <f t="shared" si="714"/>
        <v>Tuesday</v>
      </c>
      <c r="L4606" t="str">
        <f t="shared" si="715"/>
        <v>Failed</v>
      </c>
      <c r="M4606">
        <f t="shared" si="716"/>
        <v>0</v>
      </c>
      <c r="N4606">
        <f t="shared" si="717"/>
        <v>1</v>
      </c>
      <c r="O4606">
        <v>1</v>
      </c>
      <c r="P4606" t="str">
        <f t="shared" si="718"/>
        <v>City Route</v>
      </c>
      <c r="Q4606" t="str">
        <f t="shared" si="719"/>
        <v/>
      </c>
    </row>
    <row r="4607" spans="1:17">
      <c r="A4607">
        <v>1374</v>
      </c>
      <c r="B4607" t="s">
        <v>6</v>
      </c>
      <c r="C4607" t="s">
        <v>10</v>
      </c>
      <c r="D4607" t="s">
        <v>11</v>
      </c>
      <c r="E4607" s="1">
        <v>42563.027777777781</v>
      </c>
      <c r="F4607" t="s">
        <v>10</v>
      </c>
      <c r="G4607" s="3">
        <f t="shared" si="710"/>
        <v>42563</v>
      </c>
      <c r="H4607" s="2">
        <f t="shared" si="711"/>
        <v>2.7777777781011537E-2</v>
      </c>
      <c r="I4607">
        <f t="shared" si="712"/>
        <v>0</v>
      </c>
      <c r="J4607" t="str">
        <f t="shared" si="713"/>
        <v>Early Morning</v>
      </c>
      <c r="K4607" t="str">
        <f t="shared" si="714"/>
        <v>Monday</v>
      </c>
      <c r="L4607" t="str">
        <f t="shared" si="715"/>
        <v>Failed</v>
      </c>
      <c r="M4607">
        <f t="shared" si="716"/>
        <v>0</v>
      </c>
      <c r="N4607">
        <f t="shared" si="717"/>
        <v>1</v>
      </c>
      <c r="O4607">
        <v>1</v>
      </c>
      <c r="P4607" t="str">
        <f t="shared" si="718"/>
        <v>Airport Route</v>
      </c>
      <c r="Q4607" t="str">
        <f t="shared" si="719"/>
        <v/>
      </c>
    </row>
    <row r="4608" spans="1:17">
      <c r="A4608">
        <v>1376</v>
      </c>
      <c r="B4608" t="s">
        <v>6</v>
      </c>
      <c r="C4608" t="s">
        <v>10</v>
      </c>
      <c r="D4608" t="s">
        <v>11</v>
      </c>
      <c r="E4608" s="1">
        <v>42563.027777777781</v>
      </c>
      <c r="F4608" t="s">
        <v>10</v>
      </c>
      <c r="G4608" s="3">
        <f t="shared" si="710"/>
        <v>42563</v>
      </c>
      <c r="H4608" s="2">
        <f t="shared" si="711"/>
        <v>2.7777777781011537E-2</v>
      </c>
      <c r="I4608">
        <f t="shared" si="712"/>
        <v>0</v>
      </c>
      <c r="J4608" t="str">
        <f t="shared" si="713"/>
        <v>Early Morning</v>
      </c>
      <c r="K4608" t="str">
        <f t="shared" si="714"/>
        <v>Wednesday</v>
      </c>
      <c r="L4608" t="str">
        <f t="shared" si="715"/>
        <v>Failed</v>
      </c>
      <c r="M4608">
        <f t="shared" si="716"/>
        <v>0</v>
      </c>
      <c r="N4608">
        <f t="shared" si="717"/>
        <v>1</v>
      </c>
      <c r="O4608">
        <v>1</v>
      </c>
      <c r="P4608" t="str">
        <f t="shared" si="718"/>
        <v>Airport Route</v>
      </c>
      <c r="Q4608" t="str">
        <f t="shared" si="719"/>
        <v/>
      </c>
    </row>
    <row r="4609" spans="1:17">
      <c r="A4609">
        <v>1379</v>
      </c>
      <c r="B4609" t="s">
        <v>6</v>
      </c>
      <c r="C4609" t="s">
        <v>10</v>
      </c>
      <c r="D4609" t="s">
        <v>11</v>
      </c>
      <c r="E4609" s="1">
        <v>42563.040277777778</v>
      </c>
      <c r="F4609" t="s">
        <v>10</v>
      </c>
      <c r="G4609" s="3">
        <f t="shared" si="710"/>
        <v>42563</v>
      </c>
      <c r="H4609" s="2">
        <f t="shared" si="711"/>
        <v>4.0277777778101154E-2</v>
      </c>
      <c r="I4609">
        <f t="shared" si="712"/>
        <v>0</v>
      </c>
      <c r="J4609" t="str">
        <f t="shared" si="713"/>
        <v>Early Morning</v>
      </c>
      <c r="K4609" t="str">
        <f t="shared" si="714"/>
        <v>Saturday</v>
      </c>
      <c r="L4609" t="str">
        <f t="shared" si="715"/>
        <v>Failed</v>
      </c>
      <c r="M4609">
        <f t="shared" si="716"/>
        <v>0</v>
      </c>
      <c r="N4609">
        <f t="shared" si="717"/>
        <v>1</v>
      </c>
      <c r="O4609">
        <v>1</v>
      </c>
      <c r="P4609" t="str">
        <f t="shared" si="718"/>
        <v>Airport Route</v>
      </c>
      <c r="Q4609" t="str">
        <f t="shared" si="719"/>
        <v/>
      </c>
    </row>
    <row r="4610" spans="1:17">
      <c r="A4610">
        <v>1378</v>
      </c>
      <c r="B4610" t="s">
        <v>6</v>
      </c>
      <c r="C4610" t="s">
        <v>10</v>
      </c>
      <c r="D4610" t="s">
        <v>11</v>
      </c>
      <c r="E4610" s="1">
        <v>42563.040972222225</v>
      </c>
      <c r="F4610" t="s">
        <v>10</v>
      </c>
      <c r="G4610" s="3">
        <f t="shared" ref="G4610:G4673" si="720">INT(E4610)</f>
        <v>42563</v>
      </c>
      <c r="H4610" s="2">
        <f t="shared" ref="H4610:H4673" si="721">MOD(E4610,1)</f>
        <v>4.0972222224809229E-2</v>
      </c>
      <c r="I4610">
        <f t="shared" ref="I4610:I4673" si="722">HOUR(E4610)</f>
        <v>0</v>
      </c>
      <c r="J4610" t="str">
        <f t="shared" ref="J4610:J4673" si="723">IF(I4610&lt;5,"Early Morning",
IF(I4610&lt;10,"Morning",
IF(I4610&lt;17,"Day",
IF(I4610&lt;21,"Evening","Night"))))</f>
        <v>Early Morning</v>
      </c>
      <c r="K4610" t="str">
        <f t="shared" ref="K4610:K4673" si="724">TEXT(A4610,"dddd")</f>
        <v>Friday</v>
      </c>
      <c r="L4610" t="str">
        <f t="shared" ref="L4610:L4673" si="725">IF(D4610="Trip Completed","Successful","Failed")</f>
        <v>Failed</v>
      </c>
      <c r="M4610">
        <f t="shared" ref="M4610:M4673" si="726">IF(D4610="Trip Completed",1,0)</f>
        <v>0</v>
      </c>
      <c r="N4610">
        <f t="shared" ref="N4610:N4673" si="727">IF(D4610="Trip Completed",0,1)</f>
        <v>1</v>
      </c>
      <c r="O4610">
        <v>1</v>
      </c>
      <c r="P4610" t="str">
        <f t="shared" ref="P4610:P4673" si="728">IF(B4610="Airport","Airport Route","City Route")</f>
        <v>Airport Route</v>
      </c>
      <c r="Q4610" t="str">
        <f t="shared" ref="Q4610:Q4673" si="729">IFERROR((F4610-E4610)*1440,"")</f>
        <v/>
      </c>
    </row>
    <row r="4611" spans="1:17">
      <c r="A4611">
        <v>1385</v>
      </c>
      <c r="B4611" t="s">
        <v>6</v>
      </c>
      <c r="C4611" t="s">
        <v>10</v>
      </c>
      <c r="D4611" t="s">
        <v>11</v>
      </c>
      <c r="E4611" s="1">
        <v>42563.061111111114</v>
      </c>
      <c r="F4611" t="s">
        <v>10</v>
      </c>
      <c r="G4611" s="3">
        <f t="shared" si="720"/>
        <v>42563</v>
      </c>
      <c r="H4611" s="2">
        <f t="shared" si="721"/>
        <v>6.1111111113859806E-2</v>
      </c>
      <c r="I4611">
        <f t="shared" si="722"/>
        <v>1</v>
      </c>
      <c r="J4611" t="str">
        <f t="shared" si="723"/>
        <v>Early Morning</v>
      </c>
      <c r="K4611" t="str">
        <f t="shared" si="724"/>
        <v>Friday</v>
      </c>
      <c r="L4611" t="str">
        <f t="shared" si="725"/>
        <v>Failed</v>
      </c>
      <c r="M4611">
        <f t="shared" si="726"/>
        <v>0</v>
      </c>
      <c r="N4611">
        <f t="shared" si="727"/>
        <v>1</v>
      </c>
      <c r="O4611">
        <v>1</v>
      </c>
      <c r="P4611" t="str">
        <f t="shared" si="728"/>
        <v>Airport Route</v>
      </c>
      <c r="Q4611" t="str">
        <f t="shared" si="729"/>
        <v/>
      </c>
    </row>
    <row r="4612" spans="1:17">
      <c r="A4612">
        <v>1388</v>
      </c>
      <c r="B4612" t="s">
        <v>8</v>
      </c>
      <c r="C4612" t="s">
        <v>10</v>
      </c>
      <c r="D4612" t="s">
        <v>11</v>
      </c>
      <c r="E4612" s="1">
        <v>42563.074305555558</v>
      </c>
      <c r="F4612" t="s">
        <v>10</v>
      </c>
      <c r="G4612" s="3">
        <f t="shared" si="720"/>
        <v>42563</v>
      </c>
      <c r="H4612" s="2">
        <f t="shared" si="721"/>
        <v>7.4305555557657499E-2</v>
      </c>
      <c r="I4612">
        <f t="shared" si="722"/>
        <v>1</v>
      </c>
      <c r="J4612" t="str">
        <f t="shared" si="723"/>
        <v>Early Morning</v>
      </c>
      <c r="K4612" t="str">
        <f t="shared" si="724"/>
        <v>Monday</v>
      </c>
      <c r="L4612" t="str">
        <f t="shared" si="725"/>
        <v>Failed</v>
      </c>
      <c r="M4612">
        <f t="shared" si="726"/>
        <v>0</v>
      </c>
      <c r="N4612">
        <f t="shared" si="727"/>
        <v>1</v>
      </c>
      <c r="O4612">
        <v>1</v>
      </c>
      <c r="P4612" t="str">
        <f t="shared" si="728"/>
        <v>City Route</v>
      </c>
      <c r="Q4612" t="str">
        <f t="shared" si="729"/>
        <v/>
      </c>
    </row>
    <row r="4613" spans="1:17">
      <c r="A4613">
        <v>1389</v>
      </c>
      <c r="B4613" t="s">
        <v>6</v>
      </c>
      <c r="C4613" t="s">
        <v>10</v>
      </c>
      <c r="D4613" t="s">
        <v>11</v>
      </c>
      <c r="E4613" s="1">
        <v>42563.07916666667</v>
      </c>
      <c r="F4613" t="s">
        <v>10</v>
      </c>
      <c r="G4613" s="3">
        <f t="shared" si="720"/>
        <v>42563</v>
      </c>
      <c r="H4613" s="2">
        <f t="shared" si="721"/>
        <v>7.9166666670062114E-2</v>
      </c>
      <c r="I4613">
        <f t="shared" si="722"/>
        <v>1</v>
      </c>
      <c r="J4613" t="str">
        <f t="shared" si="723"/>
        <v>Early Morning</v>
      </c>
      <c r="K4613" t="str">
        <f t="shared" si="724"/>
        <v>Tuesday</v>
      </c>
      <c r="L4613" t="str">
        <f t="shared" si="725"/>
        <v>Failed</v>
      </c>
      <c r="M4613">
        <f t="shared" si="726"/>
        <v>0</v>
      </c>
      <c r="N4613">
        <f t="shared" si="727"/>
        <v>1</v>
      </c>
      <c r="O4613">
        <v>1</v>
      </c>
      <c r="P4613" t="str">
        <f t="shared" si="728"/>
        <v>Airport Route</v>
      </c>
      <c r="Q4613" t="str">
        <f t="shared" si="729"/>
        <v/>
      </c>
    </row>
    <row r="4614" spans="1:17">
      <c r="A4614">
        <v>1390</v>
      </c>
      <c r="B4614" t="s">
        <v>6</v>
      </c>
      <c r="C4614" t="s">
        <v>10</v>
      </c>
      <c r="D4614" t="s">
        <v>11</v>
      </c>
      <c r="E4614" s="1">
        <v>42563.085416666669</v>
      </c>
      <c r="F4614" t="s">
        <v>10</v>
      </c>
      <c r="G4614" s="3">
        <f t="shared" si="720"/>
        <v>42563</v>
      </c>
      <c r="H4614" s="2">
        <f t="shared" si="721"/>
        <v>8.5416666668606922E-2</v>
      </c>
      <c r="I4614">
        <f t="shared" si="722"/>
        <v>2</v>
      </c>
      <c r="J4614" t="str">
        <f t="shared" si="723"/>
        <v>Early Morning</v>
      </c>
      <c r="K4614" t="str">
        <f t="shared" si="724"/>
        <v>Wednesday</v>
      </c>
      <c r="L4614" t="str">
        <f t="shared" si="725"/>
        <v>Failed</v>
      </c>
      <c r="M4614">
        <f t="shared" si="726"/>
        <v>0</v>
      </c>
      <c r="N4614">
        <f t="shared" si="727"/>
        <v>1</v>
      </c>
      <c r="O4614">
        <v>1</v>
      </c>
      <c r="P4614" t="str">
        <f t="shared" si="728"/>
        <v>Airport Route</v>
      </c>
      <c r="Q4614" t="str">
        <f t="shared" si="729"/>
        <v/>
      </c>
    </row>
    <row r="4615" spans="1:17">
      <c r="A4615">
        <v>1392</v>
      </c>
      <c r="B4615" t="s">
        <v>8</v>
      </c>
      <c r="C4615" t="s">
        <v>10</v>
      </c>
      <c r="D4615" t="s">
        <v>11</v>
      </c>
      <c r="E4615" s="1">
        <v>42563.088888888888</v>
      </c>
      <c r="F4615" t="s">
        <v>10</v>
      </c>
      <c r="G4615" s="3">
        <f t="shared" si="720"/>
        <v>42563</v>
      </c>
      <c r="H4615" s="2">
        <f t="shared" si="721"/>
        <v>8.8888888887595385E-2</v>
      </c>
      <c r="I4615">
        <f t="shared" si="722"/>
        <v>2</v>
      </c>
      <c r="J4615" t="str">
        <f t="shared" si="723"/>
        <v>Early Morning</v>
      </c>
      <c r="K4615" t="str">
        <f t="shared" si="724"/>
        <v>Friday</v>
      </c>
      <c r="L4615" t="str">
        <f t="shared" si="725"/>
        <v>Failed</v>
      </c>
      <c r="M4615">
        <f t="shared" si="726"/>
        <v>0</v>
      </c>
      <c r="N4615">
        <f t="shared" si="727"/>
        <v>1</v>
      </c>
      <c r="O4615">
        <v>1</v>
      </c>
      <c r="P4615" t="str">
        <f t="shared" si="728"/>
        <v>City Route</v>
      </c>
      <c r="Q4615" t="str">
        <f t="shared" si="729"/>
        <v/>
      </c>
    </row>
    <row r="4616" spans="1:17">
      <c r="A4616">
        <v>1393</v>
      </c>
      <c r="B4616" t="s">
        <v>8</v>
      </c>
      <c r="C4616" t="s">
        <v>10</v>
      </c>
      <c r="D4616" t="s">
        <v>11</v>
      </c>
      <c r="E4616" s="1">
        <v>42563.088888888888</v>
      </c>
      <c r="F4616" t="s">
        <v>10</v>
      </c>
      <c r="G4616" s="3">
        <f t="shared" si="720"/>
        <v>42563</v>
      </c>
      <c r="H4616" s="2">
        <f t="shared" si="721"/>
        <v>8.8888888887595385E-2</v>
      </c>
      <c r="I4616">
        <f t="shared" si="722"/>
        <v>2</v>
      </c>
      <c r="J4616" t="str">
        <f t="shared" si="723"/>
        <v>Early Morning</v>
      </c>
      <c r="K4616" t="str">
        <f t="shared" si="724"/>
        <v>Saturday</v>
      </c>
      <c r="L4616" t="str">
        <f t="shared" si="725"/>
        <v>Failed</v>
      </c>
      <c r="M4616">
        <f t="shared" si="726"/>
        <v>0</v>
      </c>
      <c r="N4616">
        <f t="shared" si="727"/>
        <v>1</v>
      </c>
      <c r="O4616">
        <v>1</v>
      </c>
      <c r="P4616" t="str">
        <f t="shared" si="728"/>
        <v>City Route</v>
      </c>
      <c r="Q4616" t="str">
        <f t="shared" si="729"/>
        <v/>
      </c>
    </row>
    <row r="4617" spans="1:17">
      <c r="A4617">
        <v>1391</v>
      </c>
      <c r="B4617" t="s">
        <v>8</v>
      </c>
      <c r="C4617" t="s">
        <v>10</v>
      </c>
      <c r="D4617" t="s">
        <v>11</v>
      </c>
      <c r="E4617" s="1">
        <v>42563.089583333334</v>
      </c>
      <c r="F4617" t="s">
        <v>10</v>
      </c>
      <c r="G4617" s="3">
        <f t="shared" si="720"/>
        <v>42563</v>
      </c>
      <c r="H4617" s="2">
        <f t="shared" si="721"/>
        <v>8.9583333334303461E-2</v>
      </c>
      <c r="I4617">
        <f t="shared" si="722"/>
        <v>2</v>
      </c>
      <c r="J4617" t="str">
        <f t="shared" si="723"/>
        <v>Early Morning</v>
      </c>
      <c r="K4617" t="str">
        <f t="shared" si="724"/>
        <v>Thursday</v>
      </c>
      <c r="L4617" t="str">
        <f t="shared" si="725"/>
        <v>Failed</v>
      </c>
      <c r="M4617">
        <f t="shared" si="726"/>
        <v>0</v>
      </c>
      <c r="N4617">
        <f t="shared" si="727"/>
        <v>1</v>
      </c>
      <c r="O4617">
        <v>1</v>
      </c>
      <c r="P4617" t="str">
        <f t="shared" si="728"/>
        <v>City Route</v>
      </c>
      <c r="Q4617" t="str">
        <f t="shared" si="729"/>
        <v/>
      </c>
    </row>
    <row r="4618" spans="1:17">
      <c r="A4618">
        <v>1394</v>
      </c>
      <c r="B4618" t="s">
        <v>6</v>
      </c>
      <c r="C4618" t="s">
        <v>10</v>
      </c>
      <c r="D4618" t="s">
        <v>11</v>
      </c>
      <c r="E4618" s="1">
        <v>42563.092361111114</v>
      </c>
      <c r="F4618" t="s">
        <v>10</v>
      </c>
      <c r="G4618" s="3">
        <f t="shared" si="720"/>
        <v>42563</v>
      </c>
      <c r="H4618" s="2">
        <f t="shared" si="721"/>
        <v>9.2361111113859806E-2</v>
      </c>
      <c r="I4618">
        <f t="shared" si="722"/>
        <v>2</v>
      </c>
      <c r="J4618" t="str">
        <f t="shared" si="723"/>
        <v>Early Morning</v>
      </c>
      <c r="K4618" t="str">
        <f t="shared" si="724"/>
        <v>Sunday</v>
      </c>
      <c r="L4618" t="str">
        <f t="shared" si="725"/>
        <v>Failed</v>
      </c>
      <c r="M4618">
        <f t="shared" si="726"/>
        <v>0</v>
      </c>
      <c r="N4618">
        <f t="shared" si="727"/>
        <v>1</v>
      </c>
      <c r="O4618">
        <v>1</v>
      </c>
      <c r="P4618" t="str">
        <f t="shared" si="728"/>
        <v>Airport Route</v>
      </c>
      <c r="Q4618" t="str">
        <f t="shared" si="729"/>
        <v/>
      </c>
    </row>
    <row r="4619" spans="1:17">
      <c r="A4619">
        <v>1395</v>
      </c>
      <c r="B4619" t="s">
        <v>6</v>
      </c>
      <c r="C4619" t="s">
        <v>10</v>
      </c>
      <c r="D4619" t="s">
        <v>11</v>
      </c>
      <c r="E4619" s="1">
        <v>42563.1</v>
      </c>
      <c r="F4619" t="s">
        <v>10</v>
      </c>
      <c r="G4619" s="3">
        <f t="shared" si="720"/>
        <v>42563</v>
      </c>
      <c r="H4619" s="2">
        <f t="shared" si="721"/>
        <v>9.9999999998544808E-2</v>
      </c>
      <c r="I4619">
        <f t="shared" si="722"/>
        <v>2</v>
      </c>
      <c r="J4619" t="str">
        <f t="shared" si="723"/>
        <v>Early Morning</v>
      </c>
      <c r="K4619" t="str">
        <f t="shared" si="724"/>
        <v>Monday</v>
      </c>
      <c r="L4619" t="str">
        <f t="shared" si="725"/>
        <v>Failed</v>
      </c>
      <c r="M4619">
        <f t="shared" si="726"/>
        <v>0</v>
      </c>
      <c r="N4619">
        <f t="shared" si="727"/>
        <v>1</v>
      </c>
      <c r="O4619">
        <v>1</v>
      </c>
      <c r="P4619" t="str">
        <f t="shared" si="728"/>
        <v>Airport Route</v>
      </c>
      <c r="Q4619" t="str">
        <f t="shared" si="729"/>
        <v/>
      </c>
    </row>
    <row r="4620" spans="1:17">
      <c r="A4620">
        <v>1396</v>
      </c>
      <c r="B4620" t="s">
        <v>6</v>
      </c>
      <c r="C4620" t="s">
        <v>10</v>
      </c>
      <c r="D4620" t="s">
        <v>11</v>
      </c>
      <c r="E4620" s="1">
        <v>42563.101388888892</v>
      </c>
      <c r="F4620" t="s">
        <v>10</v>
      </c>
      <c r="G4620" s="3">
        <f t="shared" si="720"/>
        <v>42563</v>
      </c>
      <c r="H4620" s="2">
        <f t="shared" si="721"/>
        <v>0.10138888889196096</v>
      </c>
      <c r="I4620">
        <f t="shared" si="722"/>
        <v>2</v>
      </c>
      <c r="J4620" t="str">
        <f t="shared" si="723"/>
        <v>Early Morning</v>
      </c>
      <c r="K4620" t="str">
        <f t="shared" si="724"/>
        <v>Tuesday</v>
      </c>
      <c r="L4620" t="str">
        <f t="shared" si="725"/>
        <v>Failed</v>
      </c>
      <c r="M4620">
        <f t="shared" si="726"/>
        <v>0</v>
      </c>
      <c r="N4620">
        <f t="shared" si="727"/>
        <v>1</v>
      </c>
      <c r="O4620">
        <v>1</v>
      </c>
      <c r="P4620" t="str">
        <f t="shared" si="728"/>
        <v>Airport Route</v>
      </c>
      <c r="Q4620" t="str">
        <f t="shared" si="729"/>
        <v/>
      </c>
    </row>
    <row r="4621" spans="1:17">
      <c r="A4621">
        <v>1397</v>
      </c>
      <c r="B4621" t="s">
        <v>8</v>
      </c>
      <c r="C4621" t="s">
        <v>10</v>
      </c>
      <c r="D4621" t="s">
        <v>11</v>
      </c>
      <c r="E4621" s="1">
        <v>42563.106249999997</v>
      </c>
      <c r="F4621" t="s">
        <v>10</v>
      </c>
      <c r="G4621" s="3">
        <f t="shared" si="720"/>
        <v>42563</v>
      </c>
      <c r="H4621" s="2">
        <f t="shared" si="721"/>
        <v>0.10624999999708962</v>
      </c>
      <c r="I4621">
        <f t="shared" si="722"/>
        <v>2</v>
      </c>
      <c r="J4621" t="str">
        <f t="shared" si="723"/>
        <v>Early Morning</v>
      </c>
      <c r="K4621" t="str">
        <f t="shared" si="724"/>
        <v>Wednesday</v>
      </c>
      <c r="L4621" t="str">
        <f t="shared" si="725"/>
        <v>Failed</v>
      </c>
      <c r="M4621">
        <f t="shared" si="726"/>
        <v>0</v>
      </c>
      <c r="N4621">
        <f t="shared" si="727"/>
        <v>1</v>
      </c>
      <c r="O4621">
        <v>1</v>
      </c>
      <c r="P4621" t="str">
        <f t="shared" si="728"/>
        <v>City Route</v>
      </c>
      <c r="Q4621" t="str">
        <f t="shared" si="729"/>
        <v/>
      </c>
    </row>
    <row r="4622" spans="1:17">
      <c r="A4622">
        <v>1398</v>
      </c>
      <c r="B4622" t="s">
        <v>8</v>
      </c>
      <c r="C4622" t="s">
        <v>10</v>
      </c>
      <c r="D4622" t="s">
        <v>11</v>
      </c>
      <c r="E4622" s="1">
        <v>42563.106249999997</v>
      </c>
      <c r="F4622" t="s">
        <v>10</v>
      </c>
      <c r="G4622" s="3">
        <f t="shared" si="720"/>
        <v>42563</v>
      </c>
      <c r="H4622" s="2">
        <f t="shared" si="721"/>
        <v>0.10624999999708962</v>
      </c>
      <c r="I4622">
        <f t="shared" si="722"/>
        <v>2</v>
      </c>
      <c r="J4622" t="str">
        <f t="shared" si="723"/>
        <v>Early Morning</v>
      </c>
      <c r="K4622" t="str">
        <f t="shared" si="724"/>
        <v>Thursday</v>
      </c>
      <c r="L4622" t="str">
        <f t="shared" si="725"/>
        <v>Failed</v>
      </c>
      <c r="M4622">
        <f t="shared" si="726"/>
        <v>0</v>
      </c>
      <c r="N4622">
        <f t="shared" si="727"/>
        <v>1</v>
      </c>
      <c r="O4622">
        <v>1</v>
      </c>
      <c r="P4622" t="str">
        <f t="shared" si="728"/>
        <v>City Route</v>
      </c>
      <c r="Q4622" t="str">
        <f t="shared" si="729"/>
        <v/>
      </c>
    </row>
    <row r="4623" spans="1:17">
      <c r="A4623">
        <v>1400</v>
      </c>
      <c r="B4623" t="s">
        <v>6</v>
      </c>
      <c r="C4623" t="s">
        <v>10</v>
      </c>
      <c r="D4623" t="s">
        <v>11</v>
      </c>
      <c r="E4623" s="1">
        <v>42563.10833333333</v>
      </c>
      <c r="F4623" t="s">
        <v>10</v>
      </c>
      <c r="G4623" s="3">
        <f t="shared" si="720"/>
        <v>42563</v>
      </c>
      <c r="H4623" s="2">
        <f t="shared" si="721"/>
        <v>0.10833333332993789</v>
      </c>
      <c r="I4623">
        <f t="shared" si="722"/>
        <v>2</v>
      </c>
      <c r="J4623" t="str">
        <f t="shared" si="723"/>
        <v>Early Morning</v>
      </c>
      <c r="K4623" t="str">
        <f t="shared" si="724"/>
        <v>Saturday</v>
      </c>
      <c r="L4623" t="str">
        <f t="shared" si="725"/>
        <v>Failed</v>
      </c>
      <c r="M4623">
        <f t="shared" si="726"/>
        <v>0</v>
      </c>
      <c r="N4623">
        <f t="shared" si="727"/>
        <v>1</v>
      </c>
      <c r="O4623">
        <v>1</v>
      </c>
      <c r="P4623" t="str">
        <f t="shared" si="728"/>
        <v>Airport Route</v>
      </c>
      <c r="Q4623" t="str">
        <f t="shared" si="729"/>
        <v/>
      </c>
    </row>
    <row r="4624" spans="1:17">
      <c r="A4624">
        <v>1404</v>
      </c>
      <c r="B4624" t="s">
        <v>6</v>
      </c>
      <c r="C4624" t="s">
        <v>10</v>
      </c>
      <c r="D4624" t="s">
        <v>11</v>
      </c>
      <c r="E4624" s="1">
        <v>42563.12222222222</v>
      </c>
      <c r="F4624" t="s">
        <v>10</v>
      </c>
      <c r="G4624" s="3">
        <f t="shared" si="720"/>
        <v>42563</v>
      </c>
      <c r="H4624" s="2">
        <f t="shared" si="721"/>
        <v>0.12222222222044365</v>
      </c>
      <c r="I4624">
        <f t="shared" si="722"/>
        <v>2</v>
      </c>
      <c r="J4624" t="str">
        <f t="shared" si="723"/>
        <v>Early Morning</v>
      </c>
      <c r="K4624" t="str">
        <f t="shared" si="724"/>
        <v>Wednesday</v>
      </c>
      <c r="L4624" t="str">
        <f t="shared" si="725"/>
        <v>Failed</v>
      </c>
      <c r="M4624">
        <f t="shared" si="726"/>
        <v>0</v>
      </c>
      <c r="N4624">
        <f t="shared" si="727"/>
        <v>1</v>
      </c>
      <c r="O4624">
        <v>1</v>
      </c>
      <c r="P4624" t="str">
        <f t="shared" si="728"/>
        <v>Airport Route</v>
      </c>
      <c r="Q4624" t="str">
        <f t="shared" si="729"/>
        <v/>
      </c>
    </row>
    <row r="4625" spans="1:17">
      <c r="A4625">
        <v>1405</v>
      </c>
      <c r="B4625" t="s">
        <v>6</v>
      </c>
      <c r="C4625" t="s">
        <v>10</v>
      </c>
      <c r="D4625" t="s">
        <v>11</v>
      </c>
      <c r="E4625" s="1">
        <v>42563.122916666667</v>
      </c>
      <c r="F4625" t="s">
        <v>10</v>
      </c>
      <c r="G4625" s="3">
        <f t="shared" si="720"/>
        <v>42563</v>
      </c>
      <c r="H4625" s="2">
        <f t="shared" si="721"/>
        <v>0.12291666666715173</v>
      </c>
      <c r="I4625">
        <f t="shared" si="722"/>
        <v>2</v>
      </c>
      <c r="J4625" t="str">
        <f t="shared" si="723"/>
        <v>Early Morning</v>
      </c>
      <c r="K4625" t="str">
        <f t="shared" si="724"/>
        <v>Thursday</v>
      </c>
      <c r="L4625" t="str">
        <f t="shared" si="725"/>
        <v>Failed</v>
      </c>
      <c r="M4625">
        <f t="shared" si="726"/>
        <v>0</v>
      </c>
      <c r="N4625">
        <f t="shared" si="727"/>
        <v>1</v>
      </c>
      <c r="O4625">
        <v>1</v>
      </c>
      <c r="P4625" t="str">
        <f t="shared" si="728"/>
        <v>Airport Route</v>
      </c>
      <c r="Q4625" t="str">
        <f t="shared" si="729"/>
        <v/>
      </c>
    </row>
    <row r="4626" spans="1:17">
      <c r="A4626">
        <v>1409</v>
      </c>
      <c r="B4626" t="s">
        <v>6</v>
      </c>
      <c r="C4626" t="s">
        <v>10</v>
      </c>
      <c r="D4626" t="s">
        <v>11</v>
      </c>
      <c r="E4626" s="1">
        <v>42563.134027777778</v>
      </c>
      <c r="F4626" t="s">
        <v>10</v>
      </c>
      <c r="G4626" s="3">
        <f t="shared" si="720"/>
        <v>42563</v>
      </c>
      <c r="H4626" s="2">
        <f t="shared" si="721"/>
        <v>0.13402777777810115</v>
      </c>
      <c r="I4626">
        <f t="shared" si="722"/>
        <v>3</v>
      </c>
      <c r="J4626" t="str">
        <f t="shared" si="723"/>
        <v>Early Morning</v>
      </c>
      <c r="K4626" t="str">
        <f t="shared" si="724"/>
        <v>Monday</v>
      </c>
      <c r="L4626" t="str">
        <f t="shared" si="725"/>
        <v>Failed</v>
      </c>
      <c r="M4626">
        <f t="shared" si="726"/>
        <v>0</v>
      </c>
      <c r="N4626">
        <f t="shared" si="727"/>
        <v>1</v>
      </c>
      <c r="O4626">
        <v>1</v>
      </c>
      <c r="P4626" t="str">
        <f t="shared" si="728"/>
        <v>Airport Route</v>
      </c>
      <c r="Q4626" t="str">
        <f t="shared" si="729"/>
        <v/>
      </c>
    </row>
    <row r="4627" spans="1:17">
      <c r="A4627">
        <v>1407</v>
      </c>
      <c r="B4627" t="s">
        <v>6</v>
      </c>
      <c r="C4627" t="s">
        <v>10</v>
      </c>
      <c r="D4627" t="s">
        <v>11</v>
      </c>
      <c r="E4627" s="1">
        <v>42563.134027777778</v>
      </c>
      <c r="F4627" t="s">
        <v>10</v>
      </c>
      <c r="G4627" s="3">
        <f t="shared" si="720"/>
        <v>42563</v>
      </c>
      <c r="H4627" s="2">
        <f t="shared" si="721"/>
        <v>0.13402777777810115</v>
      </c>
      <c r="I4627">
        <f t="shared" si="722"/>
        <v>3</v>
      </c>
      <c r="J4627" t="str">
        <f t="shared" si="723"/>
        <v>Early Morning</v>
      </c>
      <c r="K4627" t="str">
        <f t="shared" si="724"/>
        <v>Saturday</v>
      </c>
      <c r="L4627" t="str">
        <f t="shared" si="725"/>
        <v>Failed</v>
      </c>
      <c r="M4627">
        <f t="shared" si="726"/>
        <v>0</v>
      </c>
      <c r="N4627">
        <f t="shared" si="727"/>
        <v>1</v>
      </c>
      <c r="O4627">
        <v>1</v>
      </c>
      <c r="P4627" t="str">
        <f t="shared" si="728"/>
        <v>Airport Route</v>
      </c>
      <c r="Q4627" t="str">
        <f t="shared" si="729"/>
        <v/>
      </c>
    </row>
    <row r="4628" spans="1:17">
      <c r="A4628">
        <v>1411</v>
      </c>
      <c r="B4628" t="s">
        <v>8</v>
      </c>
      <c r="C4628" t="s">
        <v>10</v>
      </c>
      <c r="D4628" t="s">
        <v>11</v>
      </c>
      <c r="E4628" s="1">
        <v>42563.138194444444</v>
      </c>
      <c r="F4628" t="s">
        <v>10</v>
      </c>
      <c r="G4628" s="3">
        <f t="shared" si="720"/>
        <v>42563</v>
      </c>
      <c r="H4628" s="2">
        <f t="shared" si="721"/>
        <v>0.13819444444379769</v>
      </c>
      <c r="I4628">
        <f t="shared" si="722"/>
        <v>3</v>
      </c>
      <c r="J4628" t="str">
        <f t="shared" si="723"/>
        <v>Early Morning</v>
      </c>
      <c r="K4628" t="str">
        <f t="shared" si="724"/>
        <v>Wednesday</v>
      </c>
      <c r="L4628" t="str">
        <f t="shared" si="725"/>
        <v>Failed</v>
      </c>
      <c r="M4628">
        <f t="shared" si="726"/>
        <v>0</v>
      </c>
      <c r="N4628">
        <f t="shared" si="727"/>
        <v>1</v>
      </c>
      <c r="O4628">
        <v>1</v>
      </c>
      <c r="P4628" t="str">
        <f t="shared" si="728"/>
        <v>City Route</v>
      </c>
      <c r="Q4628" t="str">
        <f t="shared" si="729"/>
        <v/>
      </c>
    </row>
    <row r="4629" spans="1:17">
      <c r="A4629">
        <v>1412</v>
      </c>
      <c r="B4629" t="s">
        <v>6</v>
      </c>
      <c r="C4629" t="s">
        <v>10</v>
      </c>
      <c r="D4629" t="s">
        <v>11</v>
      </c>
      <c r="E4629" s="1">
        <v>42563.138194444444</v>
      </c>
      <c r="F4629" t="s">
        <v>10</v>
      </c>
      <c r="G4629" s="3">
        <f t="shared" si="720"/>
        <v>42563</v>
      </c>
      <c r="H4629" s="2">
        <f t="shared" si="721"/>
        <v>0.13819444444379769</v>
      </c>
      <c r="I4629">
        <f t="shared" si="722"/>
        <v>3</v>
      </c>
      <c r="J4629" t="str">
        <f t="shared" si="723"/>
        <v>Early Morning</v>
      </c>
      <c r="K4629" t="str">
        <f t="shared" si="724"/>
        <v>Thursday</v>
      </c>
      <c r="L4629" t="str">
        <f t="shared" si="725"/>
        <v>Failed</v>
      </c>
      <c r="M4629">
        <f t="shared" si="726"/>
        <v>0</v>
      </c>
      <c r="N4629">
        <f t="shared" si="727"/>
        <v>1</v>
      </c>
      <c r="O4629">
        <v>1</v>
      </c>
      <c r="P4629" t="str">
        <f t="shared" si="728"/>
        <v>Airport Route</v>
      </c>
      <c r="Q4629" t="str">
        <f t="shared" si="729"/>
        <v/>
      </c>
    </row>
    <row r="4630" spans="1:17">
      <c r="A4630">
        <v>1415</v>
      </c>
      <c r="B4630" t="s">
        <v>6</v>
      </c>
      <c r="C4630" t="s">
        <v>10</v>
      </c>
      <c r="D4630" t="s">
        <v>11</v>
      </c>
      <c r="E4630" s="1">
        <v>42563.140972222223</v>
      </c>
      <c r="F4630" t="s">
        <v>10</v>
      </c>
      <c r="G4630" s="3">
        <f t="shared" si="720"/>
        <v>42563</v>
      </c>
      <c r="H4630" s="2">
        <f t="shared" si="721"/>
        <v>0.14097222222335404</v>
      </c>
      <c r="I4630">
        <f t="shared" si="722"/>
        <v>3</v>
      </c>
      <c r="J4630" t="str">
        <f t="shared" si="723"/>
        <v>Early Morning</v>
      </c>
      <c r="K4630" t="str">
        <f t="shared" si="724"/>
        <v>Sunday</v>
      </c>
      <c r="L4630" t="str">
        <f t="shared" si="725"/>
        <v>Failed</v>
      </c>
      <c r="M4630">
        <f t="shared" si="726"/>
        <v>0</v>
      </c>
      <c r="N4630">
        <f t="shared" si="727"/>
        <v>1</v>
      </c>
      <c r="O4630">
        <v>1</v>
      </c>
      <c r="P4630" t="str">
        <f t="shared" si="728"/>
        <v>Airport Route</v>
      </c>
      <c r="Q4630" t="str">
        <f t="shared" si="729"/>
        <v/>
      </c>
    </row>
    <row r="4631" spans="1:17">
      <c r="A4631">
        <v>1416</v>
      </c>
      <c r="B4631" t="s">
        <v>8</v>
      </c>
      <c r="C4631" t="s">
        <v>10</v>
      </c>
      <c r="D4631" t="s">
        <v>11</v>
      </c>
      <c r="E4631" s="1">
        <v>42563.142361111109</v>
      </c>
      <c r="F4631" t="s">
        <v>10</v>
      </c>
      <c r="G4631" s="3">
        <f t="shared" si="720"/>
        <v>42563</v>
      </c>
      <c r="H4631" s="2">
        <f t="shared" si="721"/>
        <v>0.14236111110949423</v>
      </c>
      <c r="I4631">
        <f t="shared" si="722"/>
        <v>3</v>
      </c>
      <c r="J4631" t="str">
        <f t="shared" si="723"/>
        <v>Early Morning</v>
      </c>
      <c r="K4631" t="str">
        <f t="shared" si="724"/>
        <v>Monday</v>
      </c>
      <c r="L4631" t="str">
        <f t="shared" si="725"/>
        <v>Failed</v>
      </c>
      <c r="M4631">
        <f t="shared" si="726"/>
        <v>0</v>
      </c>
      <c r="N4631">
        <f t="shared" si="727"/>
        <v>1</v>
      </c>
      <c r="O4631">
        <v>1</v>
      </c>
      <c r="P4631" t="str">
        <f t="shared" si="728"/>
        <v>City Route</v>
      </c>
      <c r="Q4631" t="str">
        <f t="shared" si="729"/>
        <v/>
      </c>
    </row>
    <row r="4632" spans="1:17">
      <c r="A4632">
        <v>1413</v>
      </c>
      <c r="B4632" t="s">
        <v>8</v>
      </c>
      <c r="C4632" t="s">
        <v>10</v>
      </c>
      <c r="D4632" t="s">
        <v>11</v>
      </c>
      <c r="E4632" s="1">
        <v>42563.146527777775</v>
      </c>
      <c r="F4632" t="s">
        <v>10</v>
      </c>
      <c r="G4632" s="3">
        <f t="shared" si="720"/>
        <v>42563</v>
      </c>
      <c r="H4632" s="2">
        <f t="shared" si="721"/>
        <v>0.14652777777519077</v>
      </c>
      <c r="I4632">
        <f t="shared" si="722"/>
        <v>3</v>
      </c>
      <c r="J4632" t="str">
        <f t="shared" si="723"/>
        <v>Early Morning</v>
      </c>
      <c r="K4632" t="str">
        <f t="shared" si="724"/>
        <v>Friday</v>
      </c>
      <c r="L4632" t="str">
        <f t="shared" si="725"/>
        <v>Failed</v>
      </c>
      <c r="M4632">
        <f t="shared" si="726"/>
        <v>0</v>
      </c>
      <c r="N4632">
        <f t="shared" si="727"/>
        <v>1</v>
      </c>
      <c r="O4632">
        <v>1</v>
      </c>
      <c r="P4632" t="str">
        <f t="shared" si="728"/>
        <v>City Route</v>
      </c>
      <c r="Q4632" t="str">
        <f t="shared" si="729"/>
        <v/>
      </c>
    </row>
    <row r="4633" spans="1:17">
      <c r="A4633">
        <v>1418</v>
      </c>
      <c r="B4633" t="s">
        <v>6</v>
      </c>
      <c r="C4633" t="s">
        <v>10</v>
      </c>
      <c r="D4633" t="s">
        <v>11</v>
      </c>
      <c r="E4633" s="1">
        <v>42563.160416666666</v>
      </c>
      <c r="F4633" t="s">
        <v>10</v>
      </c>
      <c r="G4633" s="3">
        <f t="shared" si="720"/>
        <v>42563</v>
      </c>
      <c r="H4633" s="2">
        <f t="shared" si="721"/>
        <v>0.16041666666569654</v>
      </c>
      <c r="I4633">
        <f t="shared" si="722"/>
        <v>3</v>
      </c>
      <c r="J4633" t="str">
        <f t="shared" si="723"/>
        <v>Early Morning</v>
      </c>
      <c r="K4633" t="str">
        <f t="shared" si="724"/>
        <v>Wednesday</v>
      </c>
      <c r="L4633" t="str">
        <f t="shared" si="725"/>
        <v>Failed</v>
      </c>
      <c r="M4633">
        <f t="shared" si="726"/>
        <v>0</v>
      </c>
      <c r="N4633">
        <f t="shared" si="727"/>
        <v>1</v>
      </c>
      <c r="O4633">
        <v>1</v>
      </c>
      <c r="P4633" t="str">
        <f t="shared" si="728"/>
        <v>Airport Route</v>
      </c>
      <c r="Q4633" t="str">
        <f t="shared" si="729"/>
        <v/>
      </c>
    </row>
    <row r="4634" spans="1:17">
      <c r="A4634">
        <v>1420</v>
      </c>
      <c r="B4634" t="s">
        <v>8</v>
      </c>
      <c r="C4634" t="s">
        <v>10</v>
      </c>
      <c r="D4634" t="s">
        <v>11</v>
      </c>
      <c r="E4634" s="1">
        <v>42563.168055555558</v>
      </c>
      <c r="F4634" t="s">
        <v>10</v>
      </c>
      <c r="G4634" s="3">
        <f t="shared" si="720"/>
        <v>42563</v>
      </c>
      <c r="H4634" s="2">
        <f t="shared" si="721"/>
        <v>0.1680555555576575</v>
      </c>
      <c r="I4634">
        <f t="shared" si="722"/>
        <v>4</v>
      </c>
      <c r="J4634" t="str">
        <f t="shared" si="723"/>
        <v>Early Morning</v>
      </c>
      <c r="K4634" t="str">
        <f t="shared" si="724"/>
        <v>Friday</v>
      </c>
      <c r="L4634" t="str">
        <f t="shared" si="725"/>
        <v>Failed</v>
      </c>
      <c r="M4634">
        <f t="shared" si="726"/>
        <v>0</v>
      </c>
      <c r="N4634">
        <f t="shared" si="727"/>
        <v>1</v>
      </c>
      <c r="O4634">
        <v>1</v>
      </c>
      <c r="P4634" t="str">
        <f t="shared" si="728"/>
        <v>City Route</v>
      </c>
      <c r="Q4634" t="str">
        <f t="shared" si="729"/>
        <v/>
      </c>
    </row>
    <row r="4635" spans="1:17">
      <c r="A4635">
        <v>1421</v>
      </c>
      <c r="B4635" t="s">
        <v>8</v>
      </c>
      <c r="C4635" t="s">
        <v>10</v>
      </c>
      <c r="D4635" t="s">
        <v>11</v>
      </c>
      <c r="E4635" s="1">
        <v>42563.170138888891</v>
      </c>
      <c r="F4635" t="s">
        <v>10</v>
      </c>
      <c r="G4635" s="3">
        <f t="shared" si="720"/>
        <v>42563</v>
      </c>
      <c r="H4635" s="2">
        <f t="shared" si="721"/>
        <v>0.17013888889050577</v>
      </c>
      <c r="I4635">
        <f t="shared" si="722"/>
        <v>4</v>
      </c>
      <c r="J4635" t="str">
        <f t="shared" si="723"/>
        <v>Early Morning</v>
      </c>
      <c r="K4635" t="str">
        <f t="shared" si="724"/>
        <v>Saturday</v>
      </c>
      <c r="L4635" t="str">
        <f t="shared" si="725"/>
        <v>Failed</v>
      </c>
      <c r="M4635">
        <f t="shared" si="726"/>
        <v>0</v>
      </c>
      <c r="N4635">
        <f t="shared" si="727"/>
        <v>1</v>
      </c>
      <c r="O4635">
        <v>1</v>
      </c>
      <c r="P4635" t="str">
        <f t="shared" si="728"/>
        <v>City Route</v>
      </c>
      <c r="Q4635" t="str">
        <f t="shared" si="729"/>
        <v/>
      </c>
    </row>
    <row r="4636" spans="1:17">
      <c r="A4636">
        <v>1423</v>
      </c>
      <c r="B4636" t="s">
        <v>6</v>
      </c>
      <c r="C4636" t="s">
        <v>10</v>
      </c>
      <c r="D4636" t="s">
        <v>11</v>
      </c>
      <c r="E4636" s="1">
        <v>42563.177083333336</v>
      </c>
      <c r="F4636" t="s">
        <v>10</v>
      </c>
      <c r="G4636" s="3">
        <f t="shared" si="720"/>
        <v>42563</v>
      </c>
      <c r="H4636" s="2">
        <f t="shared" si="721"/>
        <v>0.17708333333575865</v>
      </c>
      <c r="I4636">
        <f t="shared" si="722"/>
        <v>4</v>
      </c>
      <c r="J4636" t="str">
        <f t="shared" si="723"/>
        <v>Early Morning</v>
      </c>
      <c r="K4636" t="str">
        <f t="shared" si="724"/>
        <v>Monday</v>
      </c>
      <c r="L4636" t="str">
        <f t="shared" si="725"/>
        <v>Failed</v>
      </c>
      <c r="M4636">
        <f t="shared" si="726"/>
        <v>0</v>
      </c>
      <c r="N4636">
        <f t="shared" si="727"/>
        <v>1</v>
      </c>
      <c r="O4636">
        <v>1</v>
      </c>
      <c r="P4636" t="str">
        <f t="shared" si="728"/>
        <v>Airport Route</v>
      </c>
      <c r="Q4636" t="str">
        <f t="shared" si="729"/>
        <v/>
      </c>
    </row>
    <row r="4637" spans="1:17">
      <c r="A4637">
        <v>1427</v>
      </c>
      <c r="B4637" t="s">
        <v>6</v>
      </c>
      <c r="C4637" t="s">
        <v>10</v>
      </c>
      <c r="D4637" t="s">
        <v>11</v>
      </c>
      <c r="E4637" s="1">
        <v>42563.186111111114</v>
      </c>
      <c r="F4637" t="s">
        <v>10</v>
      </c>
      <c r="G4637" s="3">
        <f t="shared" si="720"/>
        <v>42563</v>
      </c>
      <c r="H4637" s="2">
        <f t="shared" si="721"/>
        <v>0.18611111111385981</v>
      </c>
      <c r="I4637">
        <f t="shared" si="722"/>
        <v>4</v>
      </c>
      <c r="J4637" t="str">
        <f t="shared" si="723"/>
        <v>Early Morning</v>
      </c>
      <c r="K4637" t="str">
        <f t="shared" si="724"/>
        <v>Friday</v>
      </c>
      <c r="L4637" t="str">
        <f t="shared" si="725"/>
        <v>Failed</v>
      </c>
      <c r="M4637">
        <f t="shared" si="726"/>
        <v>0</v>
      </c>
      <c r="N4637">
        <f t="shared" si="727"/>
        <v>1</v>
      </c>
      <c r="O4637">
        <v>1</v>
      </c>
      <c r="P4637" t="str">
        <f t="shared" si="728"/>
        <v>Airport Route</v>
      </c>
      <c r="Q4637" t="str">
        <f t="shared" si="729"/>
        <v/>
      </c>
    </row>
    <row r="4638" spans="1:17">
      <c r="A4638">
        <v>1424</v>
      </c>
      <c r="B4638" t="s">
        <v>6</v>
      </c>
      <c r="C4638" t="s">
        <v>10</v>
      </c>
      <c r="D4638" t="s">
        <v>11</v>
      </c>
      <c r="E4638" s="1">
        <v>42563.186805555553</v>
      </c>
      <c r="F4638" t="s">
        <v>10</v>
      </c>
      <c r="G4638" s="3">
        <f t="shared" si="720"/>
        <v>42563</v>
      </c>
      <c r="H4638" s="2">
        <f t="shared" si="721"/>
        <v>0.18680555555329192</v>
      </c>
      <c r="I4638">
        <f t="shared" si="722"/>
        <v>4</v>
      </c>
      <c r="J4638" t="str">
        <f t="shared" si="723"/>
        <v>Early Morning</v>
      </c>
      <c r="K4638" t="str">
        <f t="shared" si="724"/>
        <v>Tuesday</v>
      </c>
      <c r="L4638" t="str">
        <f t="shared" si="725"/>
        <v>Failed</v>
      </c>
      <c r="M4638">
        <f t="shared" si="726"/>
        <v>0</v>
      </c>
      <c r="N4638">
        <f t="shared" si="727"/>
        <v>1</v>
      </c>
      <c r="O4638">
        <v>1</v>
      </c>
      <c r="P4638" t="str">
        <f t="shared" si="728"/>
        <v>Airport Route</v>
      </c>
      <c r="Q4638" t="str">
        <f t="shared" si="729"/>
        <v/>
      </c>
    </row>
    <row r="4639" spans="1:17">
      <c r="A4639">
        <v>1428</v>
      </c>
      <c r="B4639" t="s">
        <v>6</v>
      </c>
      <c r="C4639" t="s">
        <v>10</v>
      </c>
      <c r="D4639" t="s">
        <v>11</v>
      </c>
      <c r="E4639" s="1">
        <v>42563.190972222219</v>
      </c>
      <c r="F4639" t="s">
        <v>10</v>
      </c>
      <c r="G4639" s="3">
        <f t="shared" si="720"/>
        <v>42563</v>
      </c>
      <c r="H4639" s="2">
        <f t="shared" si="721"/>
        <v>0.19097222221898846</v>
      </c>
      <c r="I4639">
        <f t="shared" si="722"/>
        <v>4</v>
      </c>
      <c r="J4639" t="str">
        <f t="shared" si="723"/>
        <v>Early Morning</v>
      </c>
      <c r="K4639" t="str">
        <f t="shared" si="724"/>
        <v>Saturday</v>
      </c>
      <c r="L4639" t="str">
        <f t="shared" si="725"/>
        <v>Failed</v>
      </c>
      <c r="M4639">
        <f t="shared" si="726"/>
        <v>0</v>
      </c>
      <c r="N4639">
        <f t="shared" si="727"/>
        <v>1</v>
      </c>
      <c r="O4639">
        <v>1</v>
      </c>
      <c r="P4639" t="str">
        <f t="shared" si="728"/>
        <v>Airport Route</v>
      </c>
      <c r="Q4639" t="str">
        <f t="shared" si="729"/>
        <v/>
      </c>
    </row>
    <row r="4640" spans="1:17">
      <c r="A4640">
        <v>1431</v>
      </c>
      <c r="B4640" t="s">
        <v>6</v>
      </c>
      <c r="C4640" t="s">
        <v>10</v>
      </c>
      <c r="D4640" t="s">
        <v>11</v>
      </c>
      <c r="E4640" s="1">
        <v>42563.194444444445</v>
      </c>
      <c r="F4640" t="s">
        <v>10</v>
      </c>
      <c r="G4640" s="3">
        <f t="shared" si="720"/>
        <v>42563</v>
      </c>
      <c r="H4640" s="2">
        <f t="shared" si="721"/>
        <v>0.19444444444525288</v>
      </c>
      <c r="I4640">
        <f t="shared" si="722"/>
        <v>4</v>
      </c>
      <c r="J4640" t="str">
        <f t="shared" si="723"/>
        <v>Early Morning</v>
      </c>
      <c r="K4640" t="str">
        <f t="shared" si="724"/>
        <v>Tuesday</v>
      </c>
      <c r="L4640" t="str">
        <f t="shared" si="725"/>
        <v>Failed</v>
      </c>
      <c r="M4640">
        <f t="shared" si="726"/>
        <v>0</v>
      </c>
      <c r="N4640">
        <f t="shared" si="727"/>
        <v>1</v>
      </c>
      <c r="O4640">
        <v>1</v>
      </c>
      <c r="P4640" t="str">
        <f t="shared" si="728"/>
        <v>Airport Route</v>
      </c>
      <c r="Q4640" t="str">
        <f t="shared" si="729"/>
        <v/>
      </c>
    </row>
    <row r="4641" spans="1:17">
      <c r="A4641">
        <v>1432</v>
      </c>
      <c r="B4641" t="s">
        <v>8</v>
      </c>
      <c r="C4641" t="s">
        <v>10</v>
      </c>
      <c r="D4641" t="s">
        <v>11</v>
      </c>
      <c r="E4641" s="1">
        <v>42563.194444444445</v>
      </c>
      <c r="F4641" t="s">
        <v>10</v>
      </c>
      <c r="G4641" s="3">
        <f t="shared" si="720"/>
        <v>42563</v>
      </c>
      <c r="H4641" s="2">
        <f t="shared" si="721"/>
        <v>0.19444444444525288</v>
      </c>
      <c r="I4641">
        <f t="shared" si="722"/>
        <v>4</v>
      </c>
      <c r="J4641" t="str">
        <f t="shared" si="723"/>
        <v>Early Morning</v>
      </c>
      <c r="K4641" t="str">
        <f t="shared" si="724"/>
        <v>Wednesday</v>
      </c>
      <c r="L4641" t="str">
        <f t="shared" si="725"/>
        <v>Failed</v>
      </c>
      <c r="M4641">
        <f t="shared" si="726"/>
        <v>0</v>
      </c>
      <c r="N4641">
        <f t="shared" si="727"/>
        <v>1</v>
      </c>
      <c r="O4641">
        <v>1</v>
      </c>
      <c r="P4641" t="str">
        <f t="shared" si="728"/>
        <v>City Route</v>
      </c>
      <c r="Q4641" t="str">
        <f t="shared" si="729"/>
        <v/>
      </c>
    </row>
    <row r="4642" spans="1:17">
      <c r="A4642">
        <v>1430</v>
      </c>
      <c r="B4642" t="s">
        <v>8</v>
      </c>
      <c r="C4642" t="s">
        <v>10</v>
      </c>
      <c r="D4642" t="s">
        <v>11</v>
      </c>
      <c r="E4642" s="1">
        <v>42563.195833333331</v>
      </c>
      <c r="F4642" t="s">
        <v>10</v>
      </c>
      <c r="G4642" s="3">
        <f t="shared" si="720"/>
        <v>42563</v>
      </c>
      <c r="H4642" s="2">
        <f t="shared" si="721"/>
        <v>0.19583333333139308</v>
      </c>
      <c r="I4642">
        <f t="shared" si="722"/>
        <v>4</v>
      </c>
      <c r="J4642" t="str">
        <f t="shared" si="723"/>
        <v>Early Morning</v>
      </c>
      <c r="K4642" t="str">
        <f t="shared" si="724"/>
        <v>Monday</v>
      </c>
      <c r="L4642" t="str">
        <f t="shared" si="725"/>
        <v>Failed</v>
      </c>
      <c r="M4642">
        <f t="shared" si="726"/>
        <v>0</v>
      </c>
      <c r="N4642">
        <f t="shared" si="727"/>
        <v>1</v>
      </c>
      <c r="O4642">
        <v>1</v>
      </c>
      <c r="P4642" t="str">
        <f t="shared" si="728"/>
        <v>City Route</v>
      </c>
      <c r="Q4642" t="str">
        <f t="shared" si="729"/>
        <v/>
      </c>
    </row>
    <row r="4643" spans="1:17">
      <c r="A4643">
        <v>1440</v>
      </c>
      <c r="B4643" t="s">
        <v>6</v>
      </c>
      <c r="C4643" t="s">
        <v>10</v>
      </c>
      <c r="D4643" t="s">
        <v>11</v>
      </c>
      <c r="E4643" s="1">
        <v>42563.197222222225</v>
      </c>
      <c r="F4643" t="s">
        <v>10</v>
      </c>
      <c r="G4643" s="3">
        <f t="shared" si="720"/>
        <v>42563</v>
      </c>
      <c r="H4643" s="2">
        <f t="shared" si="721"/>
        <v>0.19722222222480923</v>
      </c>
      <c r="I4643">
        <f t="shared" si="722"/>
        <v>4</v>
      </c>
      <c r="J4643" t="str">
        <f t="shared" si="723"/>
        <v>Early Morning</v>
      </c>
      <c r="K4643" t="str">
        <f t="shared" si="724"/>
        <v>Thursday</v>
      </c>
      <c r="L4643" t="str">
        <f t="shared" si="725"/>
        <v>Failed</v>
      </c>
      <c r="M4643">
        <f t="shared" si="726"/>
        <v>0</v>
      </c>
      <c r="N4643">
        <f t="shared" si="727"/>
        <v>1</v>
      </c>
      <c r="O4643">
        <v>1</v>
      </c>
      <c r="P4643" t="str">
        <f t="shared" si="728"/>
        <v>Airport Route</v>
      </c>
      <c r="Q4643" t="str">
        <f t="shared" si="729"/>
        <v/>
      </c>
    </row>
    <row r="4644" spans="1:17">
      <c r="A4644">
        <v>1438</v>
      </c>
      <c r="B4644" t="s">
        <v>8</v>
      </c>
      <c r="C4644" t="s">
        <v>10</v>
      </c>
      <c r="D4644" t="s">
        <v>11</v>
      </c>
      <c r="E4644" s="1">
        <v>42563.197222222225</v>
      </c>
      <c r="F4644" t="s">
        <v>10</v>
      </c>
      <c r="G4644" s="3">
        <f t="shared" si="720"/>
        <v>42563</v>
      </c>
      <c r="H4644" s="2">
        <f t="shared" si="721"/>
        <v>0.19722222222480923</v>
      </c>
      <c r="I4644">
        <f t="shared" si="722"/>
        <v>4</v>
      </c>
      <c r="J4644" t="str">
        <f t="shared" si="723"/>
        <v>Early Morning</v>
      </c>
      <c r="K4644" t="str">
        <f t="shared" si="724"/>
        <v>Tuesday</v>
      </c>
      <c r="L4644" t="str">
        <f t="shared" si="725"/>
        <v>Failed</v>
      </c>
      <c r="M4644">
        <f t="shared" si="726"/>
        <v>0</v>
      </c>
      <c r="N4644">
        <f t="shared" si="727"/>
        <v>1</v>
      </c>
      <c r="O4644">
        <v>1</v>
      </c>
      <c r="P4644" t="str">
        <f t="shared" si="728"/>
        <v>City Route</v>
      </c>
      <c r="Q4644" t="str">
        <f t="shared" si="729"/>
        <v/>
      </c>
    </row>
    <row r="4645" spans="1:17">
      <c r="A4645">
        <v>1433</v>
      </c>
      <c r="B4645" t="s">
        <v>8</v>
      </c>
      <c r="C4645" t="s">
        <v>10</v>
      </c>
      <c r="D4645" t="s">
        <v>11</v>
      </c>
      <c r="E4645" s="1">
        <v>42563.198611111111</v>
      </c>
      <c r="F4645" t="s">
        <v>10</v>
      </c>
      <c r="G4645" s="3">
        <f t="shared" si="720"/>
        <v>42563</v>
      </c>
      <c r="H4645" s="2">
        <f t="shared" si="721"/>
        <v>0.19861111111094942</v>
      </c>
      <c r="I4645">
        <f t="shared" si="722"/>
        <v>4</v>
      </c>
      <c r="J4645" t="str">
        <f t="shared" si="723"/>
        <v>Early Morning</v>
      </c>
      <c r="K4645" t="str">
        <f t="shared" si="724"/>
        <v>Thursday</v>
      </c>
      <c r="L4645" t="str">
        <f t="shared" si="725"/>
        <v>Failed</v>
      </c>
      <c r="M4645">
        <f t="shared" si="726"/>
        <v>0</v>
      </c>
      <c r="N4645">
        <f t="shared" si="727"/>
        <v>1</v>
      </c>
      <c r="O4645">
        <v>1</v>
      </c>
      <c r="P4645" t="str">
        <f t="shared" si="728"/>
        <v>City Route</v>
      </c>
      <c r="Q4645" t="str">
        <f t="shared" si="729"/>
        <v/>
      </c>
    </row>
    <row r="4646" spans="1:17">
      <c r="A4646">
        <v>1448</v>
      </c>
      <c r="B4646" t="s">
        <v>8</v>
      </c>
      <c r="C4646" t="s">
        <v>10</v>
      </c>
      <c r="D4646" t="s">
        <v>11</v>
      </c>
      <c r="E4646" s="1">
        <v>42563.199999999997</v>
      </c>
      <c r="F4646" t="s">
        <v>10</v>
      </c>
      <c r="G4646" s="3">
        <f t="shared" si="720"/>
        <v>42563</v>
      </c>
      <c r="H4646" s="2">
        <f t="shared" si="721"/>
        <v>0.19999999999708962</v>
      </c>
      <c r="I4646">
        <f t="shared" si="722"/>
        <v>4</v>
      </c>
      <c r="J4646" t="str">
        <f t="shared" si="723"/>
        <v>Early Morning</v>
      </c>
      <c r="K4646" t="str">
        <f t="shared" si="724"/>
        <v>Friday</v>
      </c>
      <c r="L4646" t="str">
        <f t="shared" si="725"/>
        <v>Failed</v>
      </c>
      <c r="M4646">
        <f t="shared" si="726"/>
        <v>0</v>
      </c>
      <c r="N4646">
        <f t="shared" si="727"/>
        <v>1</v>
      </c>
      <c r="O4646">
        <v>1</v>
      </c>
      <c r="P4646" t="str">
        <f t="shared" si="728"/>
        <v>City Route</v>
      </c>
      <c r="Q4646" t="str">
        <f t="shared" si="729"/>
        <v/>
      </c>
    </row>
    <row r="4647" spans="1:17">
      <c r="A4647">
        <v>1441</v>
      </c>
      <c r="B4647" t="s">
        <v>8</v>
      </c>
      <c r="C4647" t="s">
        <v>10</v>
      </c>
      <c r="D4647" t="s">
        <v>11</v>
      </c>
      <c r="E4647" s="1">
        <v>42563.200694444444</v>
      </c>
      <c r="F4647" t="s">
        <v>10</v>
      </c>
      <c r="G4647" s="3">
        <f t="shared" si="720"/>
        <v>42563</v>
      </c>
      <c r="H4647" s="2">
        <f t="shared" si="721"/>
        <v>0.20069444444379769</v>
      </c>
      <c r="I4647">
        <f t="shared" si="722"/>
        <v>4</v>
      </c>
      <c r="J4647" t="str">
        <f t="shared" si="723"/>
        <v>Early Morning</v>
      </c>
      <c r="K4647" t="str">
        <f t="shared" si="724"/>
        <v>Friday</v>
      </c>
      <c r="L4647" t="str">
        <f t="shared" si="725"/>
        <v>Failed</v>
      </c>
      <c r="M4647">
        <f t="shared" si="726"/>
        <v>0</v>
      </c>
      <c r="N4647">
        <f t="shared" si="727"/>
        <v>1</v>
      </c>
      <c r="O4647">
        <v>1</v>
      </c>
      <c r="P4647" t="str">
        <f t="shared" si="728"/>
        <v>City Route</v>
      </c>
      <c r="Q4647" t="str">
        <f t="shared" si="729"/>
        <v/>
      </c>
    </row>
    <row r="4648" spans="1:17">
      <c r="A4648">
        <v>1443</v>
      </c>
      <c r="B4648" t="s">
        <v>8</v>
      </c>
      <c r="C4648" t="s">
        <v>10</v>
      </c>
      <c r="D4648" t="s">
        <v>11</v>
      </c>
      <c r="E4648" s="1">
        <v>42563.201388888891</v>
      </c>
      <c r="F4648" t="s">
        <v>10</v>
      </c>
      <c r="G4648" s="3">
        <f t="shared" si="720"/>
        <v>42563</v>
      </c>
      <c r="H4648" s="2">
        <f t="shared" si="721"/>
        <v>0.20138888889050577</v>
      </c>
      <c r="I4648">
        <f t="shared" si="722"/>
        <v>4</v>
      </c>
      <c r="J4648" t="str">
        <f t="shared" si="723"/>
        <v>Early Morning</v>
      </c>
      <c r="K4648" t="str">
        <f t="shared" si="724"/>
        <v>Sunday</v>
      </c>
      <c r="L4648" t="str">
        <f t="shared" si="725"/>
        <v>Failed</v>
      </c>
      <c r="M4648">
        <f t="shared" si="726"/>
        <v>0</v>
      </c>
      <c r="N4648">
        <f t="shared" si="727"/>
        <v>1</v>
      </c>
      <c r="O4648">
        <v>1</v>
      </c>
      <c r="P4648" t="str">
        <f t="shared" si="728"/>
        <v>City Route</v>
      </c>
      <c r="Q4648" t="str">
        <f t="shared" si="729"/>
        <v/>
      </c>
    </row>
    <row r="4649" spans="1:17">
      <c r="A4649">
        <v>1460</v>
      </c>
      <c r="B4649" t="s">
        <v>8</v>
      </c>
      <c r="C4649" t="s">
        <v>10</v>
      </c>
      <c r="D4649" t="s">
        <v>11</v>
      </c>
      <c r="E4649" s="1">
        <v>42563.205555555556</v>
      </c>
      <c r="F4649" t="s">
        <v>10</v>
      </c>
      <c r="G4649" s="3">
        <f t="shared" si="720"/>
        <v>42563</v>
      </c>
      <c r="H4649" s="2">
        <f t="shared" si="721"/>
        <v>0.20555555555620231</v>
      </c>
      <c r="I4649">
        <f t="shared" si="722"/>
        <v>4</v>
      </c>
      <c r="J4649" t="str">
        <f t="shared" si="723"/>
        <v>Early Morning</v>
      </c>
      <c r="K4649" t="str">
        <f t="shared" si="724"/>
        <v>Wednesday</v>
      </c>
      <c r="L4649" t="str">
        <f t="shared" si="725"/>
        <v>Failed</v>
      </c>
      <c r="M4649">
        <f t="shared" si="726"/>
        <v>0</v>
      </c>
      <c r="N4649">
        <f t="shared" si="727"/>
        <v>1</v>
      </c>
      <c r="O4649">
        <v>1</v>
      </c>
      <c r="P4649" t="str">
        <f t="shared" si="728"/>
        <v>City Route</v>
      </c>
      <c r="Q4649" t="str">
        <f t="shared" si="729"/>
        <v/>
      </c>
    </row>
    <row r="4650" spans="1:17">
      <c r="A4650">
        <v>1463</v>
      </c>
      <c r="B4650" t="s">
        <v>8</v>
      </c>
      <c r="C4650" t="s">
        <v>10</v>
      </c>
      <c r="D4650" t="s">
        <v>11</v>
      </c>
      <c r="E4650" s="1">
        <v>42563.209722222222</v>
      </c>
      <c r="F4650" t="s">
        <v>10</v>
      </c>
      <c r="G4650" s="3">
        <f t="shared" si="720"/>
        <v>42563</v>
      </c>
      <c r="H4650" s="2">
        <f t="shared" si="721"/>
        <v>0.20972222222189885</v>
      </c>
      <c r="I4650">
        <f t="shared" si="722"/>
        <v>5</v>
      </c>
      <c r="J4650" t="str">
        <f t="shared" si="723"/>
        <v>Morning</v>
      </c>
      <c r="K4650" t="str">
        <f t="shared" si="724"/>
        <v>Saturday</v>
      </c>
      <c r="L4650" t="str">
        <f t="shared" si="725"/>
        <v>Failed</v>
      </c>
      <c r="M4650">
        <f t="shared" si="726"/>
        <v>0</v>
      </c>
      <c r="N4650">
        <f t="shared" si="727"/>
        <v>1</v>
      </c>
      <c r="O4650">
        <v>1</v>
      </c>
      <c r="P4650" t="str">
        <f t="shared" si="728"/>
        <v>City Route</v>
      </c>
      <c r="Q4650" t="str">
        <f t="shared" si="729"/>
        <v/>
      </c>
    </row>
    <row r="4651" spans="1:17">
      <c r="A4651">
        <v>1466</v>
      </c>
      <c r="B4651" t="s">
        <v>8</v>
      </c>
      <c r="C4651" t="s">
        <v>10</v>
      </c>
      <c r="D4651" t="s">
        <v>11</v>
      </c>
      <c r="E4651" s="1">
        <v>42563.212500000001</v>
      </c>
      <c r="F4651" t="s">
        <v>10</v>
      </c>
      <c r="G4651" s="3">
        <f t="shared" si="720"/>
        <v>42563</v>
      </c>
      <c r="H4651" s="2">
        <f t="shared" si="721"/>
        <v>0.21250000000145519</v>
      </c>
      <c r="I4651">
        <f t="shared" si="722"/>
        <v>5</v>
      </c>
      <c r="J4651" t="str">
        <f t="shared" si="723"/>
        <v>Morning</v>
      </c>
      <c r="K4651" t="str">
        <f t="shared" si="724"/>
        <v>Tuesday</v>
      </c>
      <c r="L4651" t="str">
        <f t="shared" si="725"/>
        <v>Failed</v>
      </c>
      <c r="M4651">
        <f t="shared" si="726"/>
        <v>0</v>
      </c>
      <c r="N4651">
        <f t="shared" si="727"/>
        <v>1</v>
      </c>
      <c r="O4651">
        <v>1</v>
      </c>
      <c r="P4651" t="str">
        <f t="shared" si="728"/>
        <v>City Route</v>
      </c>
      <c r="Q4651" t="str">
        <f t="shared" si="729"/>
        <v/>
      </c>
    </row>
    <row r="4652" spans="1:17">
      <c r="A4652">
        <v>1470</v>
      </c>
      <c r="B4652" t="s">
        <v>8</v>
      </c>
      <c r="C4652" t="s">
        <v>10</v>
      </c>
      <c r="D4652" t="s">
        <v>11</v>
      </c>
      <c r="E4652" s="1">
        <v>42563.212500000001</v>
      </c>
      <c r="F4652" t="s">
        <v>10</v>
      </c>
      <c r="G4652" s="3">
        <f t="shared" si="720"/>
        <v>42563</v>
      </c>
      <c r="H4652" s="2">
        <f t="shared" si="721"/>
        <v>0.21250000000145519</v>
      </c>
      <c r="I4652">
        <f t="shared" si="722"/>
        <v>5</v>
      </c>
      <c r="J4652" t="str">
        <f t="shared" si="723"/>
        <v>Morning</v>
      </c>
      <c r="K4652" t="str">
        <f t="shared" si="724"/>
        <v>Saturday</v>
      </c>
      <c r="L4652" t="str">
        <f t="shared" si="725"/>
        <v>Failed</v>
      </c>
      <c r="M4652">
        <f t="shared" si="726"/>
        <v>0</v>
      </c>
      <c r="N4652">
        <f t="shared" si="727"/>
        <v>1</v>
      </c>
      <c r="O4652">
        <v>1</v>
      </c>
      <c r="P4652" t="str">
        <f t="shared" si="728"/>
        <v>City Route</v>
      </c>
      <c r="Q4652" t="str">
        <f t="shared" si="729"/>
        <v/>
      </c>
    </row>
    <row r="4653" spans="1:17">
      <c r="A4653">
        <v>1473</v>
      </c>
      <c r="B4653" t="s">
        <v>8</v>
      </c>
      <c r="C4653" t="s">
        <v>10</v>
      </c>
      <c r="D4653" t="s">
        <v>11</v>
      </c>
      <c r="E4653" s="1">
        <v>42563.220833333333</v>
      </c>
      <c r="F4653" t="s">
        <v>10</v>
      </c>
      <c r="G4653" s="3">
        <f t="shared" si="720"/>
        <v>42563</v>
      </c>
      <c r="H4653" s="2">
        <f t="shared" si="721"/>
        <v>0.22083333333284827</v>
      </c>
      <c r="I4653">
        <f t="shared" si="722"/>
        <v>5</v>
      </c>
      <c r="J4653" t="str">
        <f t="shared" si="723"/>
        <v>Morning</v>
      </c>
      <c r="K4653" t="str">
        <f t="shared" si="724"/>
        <v>Tuesday</v>
      </c>
      <c r="L4653" t="str">
        <f t="shared" si="725"/>
        <v>Failed</v>
      </c>
      <c r="M4653">
        <f t="shared" si="726"/>
        <v>0</v>
      </c>
      <c r="N4653">
        <f t="shared" si="727"/>
        <v>1</v>
      </c>
      <c r="O4653">
        <v>1</v>
      </c>
      <c r="P4653" t="str">
        <f t="shared" si="728"/>
        <v>City Route</v>
      </c>
      <c r="Q4653" t="str">
        <f t="shared" si="729"/>
        <v/>
      </c>
    </row>
    <row r="4654" spans="1:17">
      <c r="A4654">
        <v>1482</v>
      </c>
      <c r="B4654" t="s">
        <v>8</v>
      </c>
      <c r="C4654" t="s">
        <v>10</v>
      </c>
      <c r="D4654" t="s">
        <v>11</v>
      </c>
      <c r="E4654" s="1">
        <v>42563.223611111112</v>
      </c>
      <c r="F4654" t="s">
        <v>10</v>
      </c>
      <c r="G4654" s="3">
        <f t="shared" si="720"/>
        <v>42563</v>
      </c>
      <c r="H4654" s="2">
        <f t="shared" si="721"/>
        <v>0.22361111111240461</v>
      </c>
      <c r="I4654">
        <f t="shared" si="722"/>
        <v>5</v>
      </c>
      <c r="J4654" t="str">
        <f t="shared" si="723"/>
        <v>Morning</v>
      </c>
      <c r="K4654" t="str">
        <f t="shared" si="724"/>
        <v>Thursday</v>
      </c>
      <c r="L4654" t="str">
        <f t="shared" si="725"/>
        <v>Failed</v>
      </c>
      <c r="M4654">
        <f t="shared" si="726"/>
        <v>0</v>
      </c>
      <c r="N4654">
        <f t="shared" si="727"/>
        <v>1</v>
      </c>
      <c r="O4654">
        <v>1</v>
      </c>
      <c r="P4654" t="str">
        <f t="shared" si="728"/>
        <v>City Route</v>
      </c>
      <c r="Q4654" t="str">
        <f t="shared" si="729"/>
        <v/>
      </c>
    </row>
    <row r="4655" spans="1:17">
      <c r="A4655">
        <v>1494</v>
      </c>
      <c r="B4655" t="s">
        <v>8</v>
      </c>
      <c r="C4655" t="s">
        <v>10</v>
      </c>
      <c r="D4655" t="s">
        <v>11</v>
      </c>
      <c r="E4655" s="1">
        <v>42563.228472222225</v>
      </c>
      <c r="F4655" t="s">
        <v>10</v>
      </c>
      <c r="G4655" s="3">
        <f t="shared" si="720"/>
        <v>42563</v>
      </c>
      <c r="H4655" s="2">
        <f t="shared" si="721"/>
        <v>0.22847222222480923</v>
      </c>
      <c r="I4655">
        <f t="shared" si="722"/>
        <v>5</v>
      </c>
      <c r="J4655" t="str">
        <f t="shared" si="723"/>
        <v>Morning</v>
      </c>
      <c r="K4655" t="str">
        <f t="shared" si="724"/>
        <v>Tuesday</v>
      </c>
      <c r="L4655" t="str">
        <f t="shared" si="725"/>
        <v>Failed</v>
      </c>
      <c r="M4655">
        <f t="shared" si="726"/>
        <v>0</v>
      </c>
      <c r="N4655">
        <f t="shared" si="727"/>
        <v>1</v>
      </c>
      <c r="O4655">
        <v>1</v>
      </c>
      <c r="P4655" t="str">
        <f t="shared" si="728"/>
        <v>City Route</v>
      </c>
      <c r="Q4655" t="str">
        <f t="shared" si="729"/>
        <v/>
      </c>
    </row>
    <row r="4656" spans="1:17">
      <c r="A4656">
        <v>1512</v>
      </c>
      <c r="B4656" t="s">
        <v>8</v>
      </c>
      <c r="C4656" t="s">
        <v>10</v>
      </c>
      <c r="D4656" t="s">
        <v>11</v>
      </c>
      <c r="E4656" s="1">
        <v>42563.239583333336</v>
      </c>
      <c r="F4656" t="s">
        <v>10</v>
      </c>
      <c r="G4656" s="3">
        <f t="shared" si="720"/>
        <v>42563</v>
      </c>
      <c r="H4656" s="2">
        <f t="shared" si="721"/>
        <v>0.23958333333575865</v>
      </c>
      <c r="I4656">
        <f t="shared" si="722"/>
        <v>5</v>
      </c>
      <c r="J4656" t="str">
        <f t="shared" si="723"/>
        <v>Morning</v>
      </c>
      <c r="K4656" t="str">
        <f t="shared" si="724"/>
        <v>Saturday</v>
      </c>
      <c r="L4656" t="str">
        <f t="shared" si="725"/>
        <v>Failed</v>
      </c>
      <c r="M4656">
        <f t="shared" si="726"/>
        <v>0</v>
      </c>
      <c r="N4656">
        <f t="shared" si="727"/>
        <v>1</v>
      </c>
      <c r="O4656">
        <v>1</v>
      </c>
      <c r="P4656" t="str">
        <f t="shared" si="728"/>
        <v>City Route</v>
      </c>
      <c r="Q4656" t="str">
        <f t="shared" si="729"/>
        <v/>
      </c>
    </row>
    <row r="4657" spans="1:17">
      <c r="A4657">
        <v>1523</v>
      </c>
      <c r="B4657" t="s">
        <v>8</v>
      </c>
      <c r="C4657" t="s">
        <v>10</v>
      </c>
      <c r="D4657" t="s">
        <v>11</v>
      </c>
      <c r="E4657" s="1">
        <v>42563.242361111108</v>
      </c>
      <c r="F4657" t="s">
        <v>10</v>
      </c>
      <c r="G4657" s="3">
        <f t="shared" si="720"/>
        <v>42563</v>
      </c>
      <c r="H4657" s="2">
        <f t="shared" si="721"/>
        <v>0.24236111110803904</v>
      </c>
      <c r="I4657">
        <f t="shared" si="722"/>
        <v>5</v>
      </c>
      <c r="J4657" t="str">
        <f t="shared" si="723"/>
        <v>Morning</v>
      </c>
      <c r="K4657" t="str">
        <f t="shared" si="724"/>
        <v>Wednesday</v>
      </c>
      <c r="L4657" t="str">
        <f t="shared" si="725"/>
        <v>Failed</v>
      </c>
      <c r="M4657">
        <f t="shared" si="726"/>
        <v>0</v>
      </c>
      <c r="N4657">
        <f t="shared" si="727"/>
        <v>1</v>
      </c>
      <c r="O4657">
        <v>1</v>
      </c>
      <c r="P4657" t="str">
        <f t="shared" si="728"/>
        <v>City Route</v>
      </c>
      <c r="Q4657" t="str">
        <f t="shared" si="729"/>
        <v/>
      </c>
    </row>
    <row r="4658" spans="1:17">
      <c r="A4658">
        <v>1522</v>
      </c>
      <c r="B4658" t="s">
        <v>8</v>
      </c>
      <c r="C4658" t="s">
        <v>10</v>
      </c>
      <c r="D4658" t="s">
        <v>11</v>
      </c>
      <c r="E4658" s="1">
        <v>42563.244444444441</v>
      </c>
      <c r="F4658" t="s">
        <v>10</v>
      </c>
      <c r="G4658" s="3">
        <f t="shared" si="720"/>
        <v>42563</v>
      </c>
      <c r="H4658" s="2">
        <f t="shared" si="721"/>
        <v>0.24444444444088731</v>
      </c>
      <c r="I4658">
        <f t="shared" si="722"/>
        <v>5</v>
      </c>
      <c r="J4658" t="str">
        <f t="shared" si="723"/>
        <v>Morning</v>
      </c>
      <c r="K4658" t="str">
        <f t="shared" si="724"/>
        <v>Tuesday</v>
      </c>
      <c r="L4658" t="str">
        <f t="shared" si="725"/>
        <v>Failed</v>
      </c>
      <c r="M4658">
        <f t="shared" si="726"/>
        <v>0</v>
      </c>
      <c r="N4658">
        <f t="shared" si="727"/>
        <v>1</v>
      </c>
      <c r="O4658">
        <v>1</v>
      </c>
      <c r="P4658" t="str">
        <f t="shared" si="728"/>
        <v>City Route</v>
      </c>
      <c r="Q4658" t="str">
        <f t="shared" si="729"/>
        <v/>
      </c>
    </row>
    <row r="4659" spans="1:17">
      <c r="A4659">
        <v>1530</v>
      </c>
      <c r="B4659" t="s">
        <v>8</v>
      </c>
      <c r="C4659" t="s">
        <v>10</v>
      </c>
      <c r="D4659" t="s">
        <v>11</v>
      </c>
      <c r="E4659" s="1">
        <v>42563.244444444441</v>
      </c>
      <c r="F4659" t="s">
        <v>10</v>
      </c>
      <c r="G4659" s="3">
        <f t="shared" si="720"/>
        <v>42563</v>
      </c>
      <c r="H4659" s="2">
        <f t="shared" si="721"/>
        <v>0.24444444444088731</v>
      </c>
      <c r="I4659">
        <f t="shared" si="722"/>
        <v>5</v>
      </c>
      <c r="J4659" t="str">
        <f t="shared" si="723"/>
        <v>Morning</v>
      </c>
      <c r="K4659" t="str">
        <f t="shared" si="724"/>
        <v>Wednesday</v>
      </c>
      <c r="L4659" t="str">
        <f t="shared" si="725"/>
        <v>Failed</v>
      </c>
      <c r="M4659">
        <f t="shared" si="726"/>
        <v>0</v>
      </c>
      <c r="N4659">
        <f t="shared" si="727"/>
        <v>1</v>
      </c>
      <c r="O4659">
        <v>1</v>
      </c>
      <c r="P4659" t="str">
        <f t="shared" si="728"/>
        <v>City Route</v>
      </c>
      <c r="Q4659" t="str">
        <f t="shared" si="729"/>
        <v/>
      </c>
    </row>
    <row r="4660" spans="1:17">
      <c r="A4660">
        <v>1542</v>
      </c>
      <c r="B4660" t="s">
        <v>8</v>
      </c>
      <c r="C4660" t="s">
        <v>10</v>
      </c>
      <c r="D4660" t="s">
        <v>11</v>
      </c>
      <c r="E4660" s="1">
        <v>42563.245833333334</v>
      </c>
      <c r="F4660" t="s">
        <v>10</v>
      </c>
      <c r="G4660" s="3">
        <f t="shared" si="720"/>
        <v>42563</v>
      </c>
      <c r="H4660" s="2">
        <f t="shared" si="721"/>
        <v>0.24583333333430346</v>
      </c>
      <c r="I4660">
        <f t="shared" si="722"/>
        <v>5</v>
      </c>
      <c r="J4660" t="str">
        <f t="shared" si="723"/>
        <v>Morning</v>
      </c>
      <c r="K4660" t="str">
        <f t="shared" si="724"/>
        <v>Monday</v>
      </c>
      <c r="L4660" t="str">
        <f t="shared" si="725"/>
        <v>Failed</v>
      </c>
      <c r="M4660">
        <f t="shared" si="726"/>
        <v>0</v>
      </c>
      <c r="N4660">
        <f t="shared" si="727"/>
        <v>1</v>
      </c>
      <c r="O4660">
        <v>1</v>
      </c>
      <c r="P4660" t="str">
        <f t="shared" si="728"/>
        <v>City Route</v>
      </c>
      <c r="Q4660" t="str">
        <f t="shared" si="729"/>
        <v/>
      </c>
    </row>
    <row r="4661" spans="1:17">
      <c r="A4661">
        <v>1535</v>
      </c>
      <c r="B4661" t="s">
        <v>8</v>
      </c>
      <c r="C4661" t="s">
        <v>10</v>
      </c>
      <c r="D4661" t="s">
        <v>11</v>
      </c>
      <c r="E4661" s="1">
        <v>42563.248611111114</v>
      </c>
      <c r="F4661" t="s">
        <v>10</v>
      </c>
      <c r="G4661" s="3">
        <f t="shared" si="720"/>
        <v>42563</v>
      </c>
      <c r="H4661" s="2">
        <f t="shared" si="721"/>
        <v>0.24861111111385981</v>
      </c>
      <c r="I4661">
        <f t="shared" si="722"/>
        <v>5</v>
      </c>
      <c r="J4661" t="str">
        <f t="shared" si="723"/>
        <v>Morning</v>
      </c>
      <c r="K4661" t="str">
        <f t="shared" si="724"/>
        <v>Monday</v>
      </c>
      <c r="L4661" t="str">
        <f t="shared" si="725"/>
        <v>Failed</v>
      </c>
      <c r="M4661">
        <f t="shared" si="726"/>
        <v>0</v>
      </c>
      <c r="N4661">
        <f t="shared" si="727"/>
        <v>1</v>
      </c>
      <c r="O4661">
        <v>1</v>
      </c>
      <c r="P4661" t="str">
        <f t="shared" si="728"/>
        <v>City Route</v>
      </c>
      <c r="Q4661" t="str">
        <f t="shared" si="729"/>
        <v/>
      </c>
    </row>
    <row r="4662" spans="1:17">
      <c r="A4662">
        <v>1546</v>
      </c>
      <c r="B4662" t="s">
        <v>8</v>
      </c>
      <c r="C4662" t="s">
        <v>10</v>
      </c>
      <c r="D4662" t="s">
        <v>11</v>
      </c>
      <c r="E4662" s="1">
        <v>42563.251388888886</v>
      </c>
      <c r="F4662" t="s">
        <v>10</v>
      </c>
      <c r="G4662" s="3">
        <f t="shared" si="720"/>
        <v>42563</v>
      </c>
      <c r="H4662" s="2">
        <f t="shared" si="721"/>
        <v>0.25138888888614019</v>
      </c>
      <c r="I4662">
        <f t="shared" si="722"/>
        <v>6</v>
      </c>
      <c r="J4662" t="str">
        <f t="shared" si="723"/>
        <v>Morning</v>
      </c>
      <c r="K4662" t="str">
        <f t="shared" si="724"/>
        <v>Friday</v>
      </c>
      <c r="L4662" t="str">
        <f t="shared" si="725"/>
        <v>Failed</v>
      </c>
      <c r="M4662">
        <f t="shared" si="726"/>
        <v>0</v>
      </c>
      <c r="N4662">
        <f t="shared" si="727"/>
        <v>1</v>
      </c>
      <c r="O4662">
        <v>1</v>
      </c>
      <c r="P4662" t="str">
        <f t="shared" si="728"/>
        <v>City Route</v>
      </c>
      <c r="Q4662" t="str">
        <f t="shared" si="729"/>
        <v/>
      </c>
    </row>
    <row r="4663" spans="1:17">
      <c r="A4663">
        <v>1552</v>
      </c>
      <c r="B4663" t="s">
        <v>8</v>
      </c>
      <c r="C4663" t="s">
        <v>10</v>
      </c>
      <c r="D4663" t="s">
        <v>11</v>
      </c>
      <c r="E4663" s="1">
        <v>42563.253472222219</v>
      </c>
      <c r="F4663" t="s">
        <v>10</v>
      </c>
      <c r="G4663" s="3">
        <f t="shared" si="720"/>
        <v>42563</v>
      </c>
      <c r="H4663" s="2">
        <f t="shared" si="721"/>
        <v>0.25347222221898846</v>
      </c>
      <c r="I4663">
        <f t="shared" si="722"/>
        <v>6</v>
      </c>
      <c r="J4663" t="str">
        <f t="shared" si="723"/>
        <v>Morning</v>
      </c>
      <c r="K4663" t="str">
        <f t="shared" si="724"/>
        <v>Thursday</v>
      </c>
      <c r="L4663" t="str">
        <f t="shared" si="725"/>
        <v>Failed</v>
      </c>
      <c r="M4663">
        <f t="shared" si="726"/>
        <v>0</v>
      </c>
      <c r="N4663">
        <f t="shared" si="727"/>
        <v>1</v>
      </c>
      <c r="O4663">
        <v>1</v>
      </c>
      <c r="P4663" t="str">
        <f t="shared" si="728"/>
        <v>City Route</v>
      </c>
      <c r="Q4663" t="str">
        <f t="shared" si="729"/>
        <v/>
      </c>
    </row>
    <row r="4664" spans="1:17">
      <c r="A4664">
        <v>1538</v>
      </c>
      <c r="B4664" t="s">
        <v>8</v>
      </c>
      <c r="C4664" t="s">
        <v>10</v>
      </c>
      <c r="D4664" t="s">
        <v>11</v>
      </c>
      <c r="E4664" s="1">
        <v>42563.254166666666</v>
      </c>
      <c r="F4664" t="s">
        <v>10</v>
      </c>
      <c r="G4664" s="3">
        <f t="shared" si="720"/>
        <v>42563</v>
      </c>
      <c r="H4664" s="2">
        <f t="shared" si="721"/>
        <v>0.25416666666569654</v>
      </c>
      <c r="I4664">
        <f t="shared" si="722"/>
        <v>6</v>
      </c>
      <c r="J4664" t="str">
        <f t="shared" si="723"/>
        <v>Morning</v>
      </c>
      <c r="K4664" t="str">
        <f t="shared" si="724"/>
        <v>Thursday</v>
      </c>
      <c r="L4664" t="str">
        <f t="shared" si="725"/>
        <v>Failed</v>
      </c>
      <c r="M4664">
        <f t="shared" si="726"/>
        <v>0</v>
      </c>
      <c r="N4664">
        <f t="shared" si="727"/>
        <v>1</v>
      </c>
      <c r="O4664">
        <v>1</v>
      </c>
      <c r="P4664" t="str">
        <f t="shared" si="728"/>
        <v>City Route</v>
      </c>
      <c r="Q4664" t="str">
        <f t="shared" si="729"/>
        <v/>
      </c>
    </row>
    <row r="4665" spans="1:17">
      <c r="A4665">
        <v>1547</v>
      </c>
      <c r="B4665" t="s">
        <v>8</v>
      </c>
      <c r="C4665" t="s">
        <v>10</v>
      </c>
      <c r="D4665" t="s">
        <v>11</v>
      </c>
      <c r="E4665" s="1">
        <v>42563.254861111112</v>
      </c>
      <c r="F4665" t="s">
        <v>10</v>
      </c>
      <c r="G4665" s="3">
        <f t="shared" si="720"/>
        <v>42563</v>
      </c>
      <c r="H4665" s="2">
        <f t="shared" si="721"/>
        <v>0.25486111111240461</v>
      </c>
      <c r="I4665">
        <f t="shared" si="722"/>
        <v>6</v>
      </c>
      <c r="J4665" t="str">
        <f t="shared" si="723"/>
        <v>Morning</v>
      </c>
      <c r="K4665" t="str">
        <f t="shared" si="724"/>
        <v>Saturday</v>
      </c>
      <c r="L4665" t="str">
        <f t="shared" si="725"/>
        <v>Failed</v>
      </c>
      <c r="M4665">
        <f t="shared" si="726"/>
        <v>0</v>
      </c>
      <c r="N4665">
        <f t="shared" si="727"/>
        <v>1</v>
      </c>
      <c r="O4665">
        <v>1</v>
      </c>
      <c r="P4665" t="str">
        <f t="shared" si="728"/>
        <v>City Route</v>
      </c>
      <c r="Q4665" t="str">
        <f t="shared" si="729"/>
        <v/>
      </c>
    </row>
    <row r="4666" spans="1:17">
      <c r="A4666">
        <v>1556</v>
      </c>
      <c r="B4666" t="s">
        <v>8</v>
      </c>
      <c r="C4666" t="s">
        <v>10</v>
      </c>
      <c r="D4666" t="s">
        <v>11</v>
      </c>
      <c r="E4666" s="1">
        <v>42563.256944444445</v>
      </c>
      <c r="F4666" t="s">
        <v>10</v>
      </c>
      <c r="G4666" s="3">
        <f t="shared" si="720"/>
        <v>42563</v>
      </c>
      <c r="H4666" s="2">
        <f t="shared" si="721"/>
        <v>0.25694444444525288</v>
      </c>
      <c r="I4666">
        <f t="shared" si="722"/>
        <v>6</v>
      </c>
      <c r="J4666" t="str">
        <f t="shared" si="723"/>
        <v>Morning</v>
      </c>
      <c r="K4666" t="str">
        <f t="shared" si="724"/>
        <v>Monday</v>
      </c>
      <c r="L4666" t="str">
        <f t="shared" si="725"/>
        <v>Failed</v>
      </c>
      <c r="M4666">
        <f t="shared" si="726"/>
        <v>0</v>
      </c>
      <c r="N4666">
        <f t="shared" si="727"/>
        <v>1</v>
      </c>
      <c r="O4666">
        <v>1</v>
      </c>
      <c r="P4666" t="str">
        <f t="shared" si="728"/>
        <v>City Route</v>
      </c>
      <c r="Q4666" t="str">
        <f t="shared" si="729"/>
        <v/>
      </c>
    </row>
    <row r="4667" spans="1:17">
      <c r="A4667">
        <v>1579</v>
      </c>
      <c r="B4667" t="s">
        <v>8</v>
      </c>
      <c r="C4667" t="s">
        <v>10</v>
      </c>
      <c r="D4667" t="s">
        <v>11</v>
      </c>
      <c r="E4667" s="1">
        <v>42563.269444444442</v>
      </c>
      <c r="F4667" t="s">
        <v>10</v>
      </c>
      <c r="G4667" s="3">
        <f t="shared" si="720"/>
        <v>42563</v>
      </c>
      <c r="H4667" s="2">
        <f t="shared" si="721"/>
        <v>0.2694444444423425</v>
      </c>
      <c r="I4667">
        <f t="shared" si="722"/>
        <v>6</v>
      </c>
      <c r="J4667" t="str">
        <f t="shared" si="723"/>
        <v>Morning</v>
      </c>
      <c r="K4667" t="str">
        <f t="shared" si="724"/>
        <v>Wednesday</v>
      </c>
      <c r="L4667" t="str">
        <f t="shared" si="725"/>
        <v>Failed</v>
      </c>
      <c r="M4667">
        <f t="shared" si="726"/>
        <v>0</v>
      </c>
      <c r="N4667">
        <f t="shared" si="727"/>
        <v>1</v>
      </c>
      <c r="O4667">
        <v>1</v>
      </c>
      <c r="P4667" t="str">
        <f t="shared" si="728"/>
        <v>City Route</v>
      </c>
      <c r="Q4667" t="str">
        <f t="shared" si="729"/>
        <v/>
      </c>
    </row>
    <row r="4668" spans="1:17">
      <c r="A4668">
        <v>1570</v>
      </c>
      <c r="B4668" t="s">
        <v>6</v>
      </c>
      <c r="C4668" t="s">
        <v>10</v>
      </c>
      <c r="D4668" t="s">
        <v>11</v>
      </c>
      <c r="E4668" s="1">
        <v>42563.269444444442</v>
      </c>
      <c r="F4668" t="s">
        <v>10</v>
      </c>
      <c r="G4668" s="3">
        <f t="shared" si="720"/>
        <v>42563</v>
      </c>
      <c r="H4668" s="2">
        <f t="shared" si="721"/>
        <v>0.2694444444423425</v>
      </c>
      <c r="I4668">
        <f t="shared" si="722"/>
        <v>6</v>
      </c>
      <c r="J4668" t="str">
        <f t="shared" si="723"/>
        <v>Morning</v>
      </c>
      <c r="K4668" t="str">
        <f t="shared" si="724"/>
        <v>Monday</v>
      </c>
      <c r="L4668" t="str">
        <f t="shared" si="725"/>
        <v>Failed</v>
      </c>
      <c r="M4668">
        <f t="shared" si="726"/>
        <v>0</v>
      </c>
      <c r="N4668">
        <f t="shared" si="727"/>
        <v>1</v>
      </c>
      <c r="O4668">
        <v>1</v>
      </c>
      <c r="P4668" t="str">
        <f t="shared" si="728"/>
        <v>Airport Route</v>
      </c>
      <c r="Q4668" t="str">
        <f t="shared" si="729"/>
        <v/>
      </c>
    </row>
    <row r="4669" spans="1:17">
      <c r="A4669">
        <v>1580</v>
      </c>
      <c r="B4669" t="s">
        <v>8</v>
      </c>
      <c r="C4669" t="s">
        <v>10</v>
      </c>
      <c r="D4669" t="s">
        <v>11</v>
      </c>
      <c r="E4669" s="1">
        <v>42563.270138888889</v>
      </c>
      <c r="F4669" t="s">
        <v>10</v>
      </c>
      <c r="G4669" s="3">
        <f t="shared" si="720"/>
        <v>42563</v>
      </c>
      <c r="H4669" s="2">
        <f t="shared" si="721"/>
        <v>0.27013888888905058</v>
      </c>
      <c r="I4669">
        <f t="shared" si="722"/>
        <v>6</v>
      </c>
      <c r="J4669" t="str">
        <f t="shared" si="723"/>
        <v>Morning</v>
      </c>
      <c r="K4669" t="str">
        <f t="shared" si="724"/>
        <v>Thursday</v>
      </c>
      <c r="L4669" t="str">
        <f t="shared" si="725"/>
        <v>Failed</v>
      </c>
      <c r="M4669">
        <f t="shared" si="726"/>
        <v>0</v>
      </c>
      <c r="N4669">
        <f t="shared" si="727"/>
        <v>1</v>
      </c>
      <c r="O4669">
        <v>1</v>
      </c>
      <c r="P4669" t="str">
        <f t="shared" si="728"/>
        <v>City Route</v>
      </c>
      <c r="Q4669" t="str">
        <f t="shared" si="729"/>
        <v/>
      </c>
    </row>
    <row r="4670" spans="1:17">
      <c r="A4670">
        <v>1586</v>
      </c>
      <c r="B4670" t="s">
        <v>8</v>
      </c>
      <c r="C4670" t="s">
        <v>10</v>
      </c>
      <c r="D4670" t="s">
        <v>11</v>
      </c>
      <c r="E4670" s="1">
        <v>42563.270138888889</v>
      </c>
      <c r="F4670" t="s">
        <v>10</v>
      </c>
      <c r="G4670" s="3">
        <f t="shared" si="720"/>
        <v>42563</v>
      </c>
      <c r="H4670" s="2">
        <f t="shared" si="721"/>
        <v>0.27013888888905058</v>
      </c>
      <c r="I4670">
        <f t="shared" si="722"/>
        <v>6</v>
      </c>
      <c r="J4670" t="str">
        <f t="shared" si="723"/>
        <v>Morning</v>
      </c>
      <c r="K4670" t="str">
        <f t="shared" si="724"/>
        <v>Wednesday</v>
      </c>
      <c r="L4670" t="str">
        <f t="shared" si="725"/>
        <v>Failed</v>
      </c>
      <c r="M4670">
        <f t="shared" si="726"/>
        <v>0</v>
      </c>
      <c r="N4670">
        <f t="shared" si="727"/>
        <v>1</v>
      </c>
      <c r="O4670">
        <v>1</v>
      </c>
      <c r="P4670" t="str">
        <f t="shared" si="728"/>
        <v>City Route</v>
      </c>
      <c r="Q4670" t="str">
        <f t="shared" si="729"/>
        <v/>
      </c>
    </row>
    <row r="4671" spans="1:17">
      <c r="A4671">
        <v>1583</v>
      </c>
      <c r="B4671" t="s">
        <v>8</v>
      </c>
      <c r="C4671" t="s">
        <v>10</v>
      </c>
      <c r="D4671" t="s">
        <v>11</v>
      </c>
      <c r="E4671" s="1">
        <v>42563.270833333336</v>
      </c>
      <c r="F4671" t="s">
        <v>10</v>
      </c>
      <c r="G4671" s="3">
        <f t="shared" si="720"/>
        <v>42563</v>
      </c>
      <c r="H4671" s="2">
        <f t="shared" si="721"/>
        <v>0.27083333333575865</v>
      </c>
      <c r="I4671">
        <f t="shared" si="722"/>
        <v>6</v>
      </c>
      <c r="J4671" t="str">
        <f t="shared" si="723"/>
        <v>Morning</v>
      </c>
      <c r="K4671" t="str">
        <f t="shared" si="724"/>
        <v>Sunday</v>
      </c>
      <c r="L4671" t="str">
        <f t="shared" si="725"/>
        <v>Failed</v>
      </c>
      <c r="M4671">
        <f t="shared" si="726"/>
        <v>0</v>
      </c>
      <c r="N4671">
        <f t="shared" si="727"/>
        <v>1</v>
      </c>
      <c r="O4671">
        <v>1</v>
      </c>
      <c r="P4671" t="str">
        <f t="shared" si="728"/>
        <v>City Route</v>
      </c>
      <c r="Q4671" t="str">
        <f t="shared" si="729"/>
        <v/>
      </c>
    </row>
    <row r="4672" spans="1:17">
      <c r="A4672">
        <v>1593</v>
      </c>
      <c r="B4672" t="s">
        <v>8</v>
      </c>
      <c r="C4672" t="s">
        <v>10</v>
      </c>
      <c r="D4672" t="s">
        <v>11</v>
      </c>
      <c r="E4672" s="1">
        <v>42563.270833333336</v>
      </c>
      <c r="F4672" t="s">
        <v>10</v>
      </c>
      <c r="G4672" s="3">
        <f t="shared" si="720"/>
        <v>42563</v>
      </c>
      <c r="H4672" s="2">
        <f t="shared" si="721"/>
        <v>0.27083333333575865</v>
      </c>
      <c r="I4672">
        <f t="shared" si="722"/>
        <v>6</v>
      </c>
      <c r="J4672" t="str">
        <f t="shared" si="723"/>
        <v>Morning</v>
      </c>
      <c r="K4672" t="str">
        <f t="shared" si="724"/>
        <v>Wednesday</v>
      </c>
      <c r="L4672" t="str">
        <f t="shared" si="725"/>
        <v>Failed</v>
      </c>
      <c r="M4672">
        <f t="shared" si="726"/>
        <v>0</v>
      </c>
      <c r="N4672">
        <f t="shared" si="727"/>
        <v>1</v>
      </c>
      <c r="O4672">
        <v>1</v>
      </c>
      <c r="P4672" t="str">
        <f t="shared" si="728"/>
        <v>City Route</v>
      </c>
      <c r="Q4672" t="str">
        <f t="shared" si="729"/>
        <v/>
      </c>
    </row>
    <row r="4673" spans="1:17">
      <c r="A4673">
        <v>1590</v>
      </c>
      <c r="B4673" t="s">
        <v>8</v>
      </c>
      <c r="C4673" t="s">
        <v>10</v>
      </c>
      <c r="D4673" t="s">
        <v>11</v>
      </c>
      <c r="E4673" s="1">
        <v>42563.274305555555</v>
      </c>
      <c r="F4673" t="s">
        <v>10</v>
      </c>
      <c r="G4673" s="3">
        <f t="shared" si="720"/>
        <v>42563</v>
      </c>
      <c r="H4673" s="2">
        <f t="shared" si="721"/>
        <v>0.27430555555474712</v>
      </c>
      <c r="I4673">
        <f t="shared" si="722"/>
        <v>6</v>
      </c>
      <c r="J4673" t="str">
        <f t="shared" si="723"/>
        <v>Morning</v>
      </c>
      <c r="K4673" t="str">
        <f t="shared" si="724"/>
        <v>Sunday</v>
      </c>
      <c r="L4673" t="str">
        <f t="shared" si="725"/>
        <v>Failed</v>
      </c>
      <c r="M4673">
        <f t="shared" si="726"/>
        <v>0</v>
      </c>
      <c r="N4673">
        <f t="shared" si="727"/>
        <v>1</v>
      </c>
      <c r="O4673">
        <v>1</v>
      </c>
      <c r="P4673" t="str">
        <f t="shared" si="728"/>
        <v>City Route</v>
      </c>
      <c r="Q4673" t="str">
        <f t="shared" si="729"/>
        <v/>
      </c>
    </row>
    <row r="4674" spans="1:17">
      <c r="A4674">
        <v>1605</v>
      </c>
      <c r="B4674" t="s">
        <v>8</v>
      </c>
      <c r="C4674" t="s">
        <v>10</v>
      </c>
      <c r="D4674" t="s">
        <v>11</v>
      </c>
      <c r="E4674" s="1">
        <v>42563.277083333334</v>
      </c>
      <c r="F4674" t="s">
        <v>10</v>
      </c>
      <c r="G4674" s="3">
        <f t="shared" ref="G4674:G4737" si="730">INT(E4674)</f>
        <v>42563</v>
      </c>
      <c r="H4674" s="2">
        <f t="shared" ref="H4674:H4737" si="731">MOD(E4674,1)</f>
        <v>0.27708333333430346</v>
      </c>
      <c r="I4674">
        <f t="shared" ref="I4674:I4737" si="732">HOUR(E4674)</f>
        <v>6</v>
      </c>
      <c r="J4674" t="str">
        <f t="shared" ref="J4674:J4737" si="733">IF(I4674&lt;5,"Early Morning",
IF(I4674&lt;10,"Morning",
IF(I4674&lt;17,"Day",
IF(I4674&lt;21,"Evening","Night"))))</f>
        <v>Morning</v>
      </c>
      <c r="K4674" t="str">
        <f t="shared" ref="K4674:K4737" si="734">TEXT(A4674,"dddd")</f>
        <v>Monday</v>
      </c>
      <c r="L4674" t="str">
        <f t="shared" ref="L4674:L4737" si="735">IF(D4674="Trip Completed","Successful","Failed")</f>
        <v>Failed</v>
      </c>
      <c r="M4674">
        <f t="shared" ref="M4674:M4737" si="736">IF(D4674="Trip Completed",1,0)</f>
        <v>0</v>
      </c>
      <c r="N4674">
        <f t="shared" ref="N4674:N4737" si="737">IF(D4674="Trip Completed",0,1)</f>
        <v>1</v>
      </c>
      <c r="O4674">
        <v>1</v>
      </c>
      <c r="P4674" t="str">
        <f t="shared" ref="P4674:P4737" si="738">IF(B4674="Airport","Airport Route","City Route")</f>
        <v>City Route</v>
      </c>
      <c r="Q4674" t="str">
        <f t="shared" ref="Q4674:Q4737" si="739">IFERROR((F4674-E4674)*1440,"")</f>
        <v/>
      </c>
    </row>
    <row r="4675" spans="1:17">
      <c r="A4675">
        <v>1602</v>
      </c>
      <c r="B4675" t="s">
        <v>8</v>
      </c>
      <c r="C4675" t="s">
        <v>10</v>
      </c>
      <c r="D4675" t="s">
        <v>11</v>
      </c>
      <c r="E4675" s="1">
        <v>42563.27847222222</v>
      </c>
      <c r="F4675" t="s">
        <v>10</v>
      </c>
      <c r="G4675" s="3">
        <f t="shared" si="730"/>
        <v>42563</v>
      </c>
      <c r="H4675" s="2">
        <f t="shared" si="731"/>
        <v>0.27847222222044365</v>
      </c>
      <c r="I4675">
        <f t="shared" si="732"/>
        <v>6</v>
      </c>
      <c r="J4675" t="str">
        <f t="shared" si="733"/>
        <v>Morning</v>
      </c>
      <c r="K4675" t="str">
        <f t="shared" si="734"/>
        <v>Friday</v>
      </c>
      <c r="L4675" t="str">
        <f t="shared" si="735"/>
        <v>Failed</v>
      </c>
      <c r="M4675">
        <f t="shared" si="736"/>
        <v>0</v>
      </c>
      <c r="N4675">
        <f t="shared" si="737"/>
        <v>1</v>
      </c>
      <c r="O4675">
        <v>1</v>
      </c>
      <c r="P4675" t="str">
        <f t="shared" si="738"/>
        <v>City Route</v>
      </c>
      <c r="Q4675" t="str">
        <f t="shared" si="739"/>
        <v/>
      </c>
    </row>
    <row r="4676" spans="1:17">
      <c r="A4676">
        <v>1609</v>
      </c>
      <c r="B4676" t="s">
        <v>8</v>
      </c>
      <c r="C4676" t="s">
        <v>10</v>
      </c>
      <c r="D4676" t="s">
        <v>11</v>
      </c>
      <c r="E4676" s="1">
        <v>42563.279861111114</v>
      </c>
      <c r="F4676" t="s">
        <v>10</v>
      </c>
      <c r="G4676" s="3">
        <f t="shared" si="730"/>
        <v>42563</v>
      </c>
      <c r="H4676" s="2">
        <f t="shared" si="731"/>
        <v>0.27986111111385981</v>
      </c>
      <c r="I4676">
        <f t="shared" si="732"/>
        <v>6</v>
      </c>
      <c r="J4676" t="str">
        <f t="shared" si="733"/>
        <v>Morning</v>
      </c>
      <c r="K4676" t="str">
        <f t="shared" si="734"/>
        <v>Friday</v>
      </c>
      <c r="L4676" t="str">
        <f t="shared" si="735"/>
        <v>Failed</v>
      </c>
      <c r="M4676">
        <f t="shared" si="736"/>
        <v>0</v>
      </c>
      <c r="N4676">
        <f t="shared" si="737"/>
        <v>1</v>
      </c>
      <c r="O4676">
        <v>1</v>
      </c>
      <c r="P4676" t="str">
        <f t="shared" si="738"/>
        <v>City Route</v>
      </c>
      <c r="Q4676" t="str">
        <f t="shared" si="739"/>
        <v/>
      </c>
    </row>
    <row r="4677" spans="1:17">
      <c r="A4677">
        <v>1610</v>
      </c>
      <c r="B4677" t="s">
        <v>8</v>
      </c>
      <c r="C4677" t="s">
        <v>10</v>
      </c>
      <c r="D4677" t="s">
        <v>11</v>
      </c>
      <c r="E4677" s="1">
        <v>42563.28125</v>
      </c>
      <c r="F4677" t="s">
        <v>10</v>
      </c>
      <c r="G4677" s="3">
        <f t="shared" si="730"/>
        <v>42563</v>
      </c>
      <c r="H4677" s="2">
        <f t="shared" si="731"/>
        <v>0.28125</v>
      </c>
      <c r="I4677">
        <f t="shared" si="732"/>
        <v>6</v>
      </c>
      <c r="J4677" t="str">
        <f t="shared" si="733"/>
        <v>Morning</v>
      </c>
      <c r="K4677" t="str">
        <f t="shared" si="734"/>
        <v>Saturday</v>
      </c>
      <c r="L4677" t="str">
        <f t="shared" si="735"/>
        <v>Failed</v>
      </c>
      <c r="M4677">
        <f t="shared" si="736"/>
        <v>0</v>
      </c>
      <c r="N4677">
        <f t="shared" si="737"/>
        <v>1</v>
      </c>
      <c r="O4677">
        <v>1</v>
      </c>
      <c r="P4677" t="str">
        <f t="shared" si="738"/>
        <v>City Route</v>
      </c>
      <c r="Q4677" t="str">
        <f t="shared" si="739"/>
        <v/>
      </c>
    </row>
    <row r="4678" spans="1:17">
      <c r="A4678">
        <v>1608</v>
      </c>
      <c r="B4678" t="s">
        <v>8</v>
      </c>
      <c r="C4678" t="s">
        <v>10</v>
      </c>
      <c r="D4678" t="s">
        <v>11</v>
      </c>
      <c r="E4678" s="1">
        <v>42563.284722222219</v>
      </c>
      <c r="F4678" t="s">
        <v>10</v>
      </c>
      <c r="G4678" s="3">
        <f t="shared" si="730"/>
        <v>42563</v>
      </c>
      <c r="H4678" s="2">
        <f t="shared" si="731"/>
        <v>0.28472222221898846</v>
      </c>
      <c r="I4678">
        <f t="shared" si="732"/>
        <v>6</v>
      </c>
      <c r="J4678" t="str">
        <f t="shared" si="733"/>
        <v>Morning</v>
      </c>
      <c r="K4678" t="str">
        <f t="shared" si="734"/>
        <v>Thursday</v>
      </c>
      <c r="L4678" t="str">
        <f t="shared" si="735"/>
        <v>Failed</v>
      </c>
      <c r="M4678">
        <f t="shared" si="736"/>
        <v>0</v>
      </c>
      <c r="N4678">
        <f t="shared" si="737"/>
        <v>1</v>
      </c>
      <c r="O4678">
        <v>1</v>
      </c>
      <c r="P4678" t="str">
        <f t="shared" si="738"/>
        <v>City Route</v>
      </c>
      <c r="Q4678" t="str">
        <f t="shared" si="739"/>
        <v/>
      </c>
    </row>
    <row r="4679" spans="1:17">
      <c r="A4679">
        <v>1622</v>
      </c>
      <c r="B4679" t="s">
        <v>8</v>
      </c>
      <c r="C4679" t="s">
        <v>10</v>
      </c>
      <c r="D4679" t="s">
        <v>11</v>
      </c>
      <c r="E4679" s="1">
        <v>42563.288194444445</v>
      </c>
      <c r="F4679" t="s">
        <v>10</v>
      </c>
      <c r="G4679" s="3">
        <f t="shared" si="730"/>
        <v>42563</v>
      </c>
      <c r="H4679" s="2">
        <f t="shared" si="731"/>
        <v>0.28819444444525288</v>
      </c>
      <c r="I4679">
        <f t="shared" si="732"/>
        <v>6</v>
      </c>
      <c r="J4679" t="str">
        <f t="shared" si="733"/>
        <v>Morning</v>
      </c>
      <c r="K4679" t="str">
        <f t="shared" si="734"/>
        <v>Thursday</v>
      </c>
      <c r="L4679" t="str">
        <f t="shared" si="735"/>
        <v>Failed</v>
      </c>
      <c r="M4679">
        <f t="shared" si="736"/>
        <v>0</v>
      </c>
      <c r="N4679">
        <f t="shared" si="737"/>
        <v>1</v>
      </c>
      <c r="O4679">
        <v>1</v>
      </c>
      <c r="P4679" t="str">
        <f t="shared" si="738"/>
        <v>City Route</v>
      </c>
      <c r="Q4679" t="str">
        <f t="shared" si="739"/>
        <v/>
      </c>
    </row>
    <row r="4680" spans="1:17">
      <c r="A4680">
        <v>1631</v>
      </c>
      <c r="B4680" t="s">
        <v>8</v>
      </c>
      <c r="C4680" t="s">
        <v>10</v>
      </c>
      <c r="D4680" t="s">
        <v>11</v>
      </c>
      <c r="E4680" s="1">
        <v>42563.294444444444</v>
      </c>
      <c r="F4680" t="s">
        <v>10</v>
      </c>
      <c r="G4680" s="3">
        <f t="shared" si="730"/>
        <v>42563</v>
      </c>
      <c r="H4680" s="2">
        <f t="shared" si="731"/>
        <v>0.29444444444379769</v>
      </c>
      <c r="I4680">
        <f t="shared" si="732"/>
        <v>7</v>
      </c>
      <c r="J4680" t="str">
        <f t="shared" si="733"/>
        <v>Morning</v>
      </c>
      <c r="K4680" t="str">
        <f t="shared" si="734"/>
        <v>Saturday</v>
      </c>
      <c r="L4680" t="str">
        <f t="shared" si="735"/>
        <v>Failed</v>
      </c>
      <c r="M4680">
        <f t="shared" si="736"/>
        <v>0</v>
      </c>
      <c r="N4680">
        <f t="shared" si="737"/>
        <v>1</v>
      </c>
      <c r="O4680">
        <v>1</v>
      </c>
      <c r="P4680" t="str">
        <f t="shared" si="738"/>
        <v>City Route</v>
      </c>
      <c r="Q4680" t="str">
        <f t="shared" si="739"/>
        <v/>
      </c>
    </row>
    <row r="4681" spans="1:17">
      <c r="A4681">
        <v>1624</v>
      </c>
      <c r="B4681" t="s">
        <v>6</v>
      </c>
      <c r="C4681" t="s">
        <v>10</v>
      </c>
      <c r="D4681" t="s">
        <v>11</v>
      </c>
      <c r="E4681" s="1">
        <v>42563.294444444444</v>
      </c>
      <c r="F4681" t="s">
        <v>10</v>
      </c>
      <c r="G4681" s="3">
        <f t="shared" si="730"/>
        <v>42563</v>
      </c>
      <c r="H4681" s="2">
        <f t="shared" si="731"/>
        <v>0.29444444444379769</v>
      </c>
      <c r="I4681">
        <f t="shared" si="732"/>
        <v>7</v>
      </c>
      <c r="J4681" t="str">
        <f t="shared" si="733"/>
        <v>Morning</v>
      </c>
      <c r="K4681" t="str">
        <f t="shared" si="734"/>
        <v>Saturday</v>
      </c>
      <c r="L4681" t="str">
        <f t="shared" si="735"/>
        <v>Failed</v>
      </c>
      <c r="M4681">
        <f t="shared" si="736"/>
        <v>0</v>
      </c>
      <c r="N4681">
        <f t="shared" si="737"/>
        <v>1</v>
      </c>
      <c r="O4681">
        <v>1</v>
      </c>
      <c r="P4681" t="str">
        <f t="shared" si="738"/>
        <v>Airport Route</v>
      </c>
      <c r="Q4681" t="str">
        <f t="shared" si="739"/>
        <v/>
      </c>
    </row>
    <row r="4682" spans="1:17">
      <c r="A4682">
        <v>1639</v>
      </c>
      <c r="B4682" t="s">
        <v>8</v>
      </c>
      <c r="C4682" t="s">
        <v>10</v>
      </c>
      <c r="D4682" t="s">
        <v>11</v>
      </c>
      <c r="E4682" s="1">
        <v>42563.3</v>
      </c>
      <c r="F4682" t="s">
        <v>10</v>
      </c>
      <c r="G4682" s="3">
        <f t="shared" si="730"/>
        <v>42563</v>
      </c>
      <c r="H4682" s="2">
        <f t="shared" si="731"/>
        <v>0.30000000000291038</v>
      </c>
      <c r="I4682">
        <f t="shared" si="732"/>
        <v>7</v>
      </c>
      <c r="J4682" t="str">
        <f t="shared" si="733"/>
        <v>Morning</v>
      </c>
      <c r="K4682" t="str">
        <f t="shared" si="734"/>
        <v>Sunday</v>
      </c>
      <c r="L4682" t="str">
        <f t="shared" si="735"/>
        <v>Failed</v>
      </c>
      <c r="M4682">
        <f t="shared" si="736"/>
        <v>0</v>
      </c>
      <c r="N4682">
        <f t="shared" si="737"/>
        <v>1</v>
      </c>
      <c r="O4682">
        <v>1</v>
      </c>
      <c r="P4682" t="str">
        <f t="shared" si="738"/>
        <v>City Route</v>
      </c>
      <c r="Q4682" t="str">
        <f t="shared" si="739"/>
        <v/>
      </c>
    </row>
    <row r="4683" spans="1:17">
      <c r="A4683">
        <v>1646</v>
      </c>
      <c r="B4683" t="s">
        <v>8</v>
      </c>
      <c r="C4683" t="s">
        <v>10</v>
      </c>
      <c r="D4683" t="s">
        <v>11</v>
      </c>
      <c r="E4683" s="1">
        <v>42563.304166666669</v>
      </c>
      <c r="F4683" t="s">
        <v>10</v>
      </c>
      <c r="G4683" s="3">
        <f t="shared" si="730"/>
        <v>42563</v>
      </c>
      <c r="H4683" s="2">
        <f t="shared" si="731"/>
        <v>0.30416666666860692</v>
      </c>
      <c r="I4683">
        <f t="shared" si="732"/>
        <v>7</v>
      </c>
      <c r="J4683" t="str">
        <f t="shared" si="733"/>
        <v>Morning</v>
      </c>
      <c r="K4683" t="str">
        <f t="shared" si="734"/>
        <v>Sunday</v>
      </c>
      <c r="L4683" t="str">
        <f t="shared" si="735"/>
        <v>Failed</v>
      </c>
      <c r="M4683">
        <f t="shared" si="736"/>
        <v>0</v>
      </c>
      <c r="N4683">
        <f t="shared" si="737"/>
        <v>1</v>
      </c>
      <c r="O4683">
        <v>1</v>
      </c>
      <c r="P4683" t="str">
        <f t="shared" si="738"/>
        <v>City Route</v>
      </c>
      <c r="Q4683" t="str">
        <f t="shared" si="739"/>
        <v/>
      </c>
    </row>
    <row r="4684" spans="1:17">
      <c r="A4684">
        <v>1673</v>
      </c>
      <c r="B4684" t="s">
        <v>8</v>
      </c>
      <c r="C4684" t="s">
        <v>10</v>
      </c>
      <c r="D4684" t="s">
        <v>11</v>
      </c>
      <c r="E4684" s="1">
        <v>42563.323611111111</v>
      </c>
      <c r="F4684" t="s">
        <v>10</v>
      </c>
      <c r="G4684" s="3">
        <f t="shared" si="730"/>
        <v>42563</v>
      </c>
      <c r="H4684" s="2">
        <f t="shared" si="731"/>
        <v>0.32361111111094942</v>
      </c>
      <c r="I4684">
        <f t="shared" si="732"/>
        <v>7</v>
      </c>
      <c r="J4684" t="str">
        <f t="shared" si="733"/>
        <v>Morning</v>
      </c>
      <c r="K4684" t="str">
        <f t="shared" si="734"/>
        <v>Saturday</v>
      </c>
      <c r="L4684" t="str">
        <f t="shared" si="735"/>
        <v>Failed</v>
      </c>
      <c r="M4684">
        <f t="shared" si="736"/>
        <v>0</v>
      </c>
      <c r="N4684">
        <f t="shared" si="737"/>
        <v>1</v>
      </c>
      <c r="O4684">
        <v>1</v>
      </c>
      <c r="P4684" t="str">
        <f t="shared" si="738"/>
        <v>City Route</v>
      </c>
      <c r="Q4684" t="str">
        <f t="shared" si="739"/>
        <v/>
      </c>
    </row>
    <row r="4685" spans="1:17">
      <c r="A4685">
        <v>1685</v>
      </c>
      <c r="B4685" t="s">
        <v>8</v>
      </c>
      <c r="C4685" t="s">
        <v>10</v>
      </c>
      <c r="D4685" t="s">
        <v>11</v>
      </c>
      <c r="E4685" s="1">
        <v>42563.324305555558</v>
      </c>
      <c r="F4685" t="s">
        <v>10</v>
      </c>
      <c r="G4685" s="3">
        <f t="shared" si="730"/>
        <v>42563</v>
      </c>
      <c r="H4685" s="2">
        <f t="shared" si="731"/>
        <v>0.3243055555576575</v>
      </c>
      <c r="I4685">
        <f t="shared" si="732"/>
        <v>7</v>
      </c>
      <c r="J4685" t="str">
        <f t="shared" si="733"/>
        <v>Morning</v>
      </c>
      <c r="K4685" t="str">
        <f t="shared" si="734"/>
        <v>Thursday</v>
      </c>
      <c r="L4685" t="str">
        <f t="shared" si="735"/>
        <v>Failed</v>
      </c>
      <c r="M4685">
        <f t="shared" si="736"/>
        <v>0</v>
      </c>
      <c r="N4685">
        <f t="shared" si="737"/>
        <v>1</v>
      </c>
      <c r="O4685">
        <v>1</v>
      </c>
      <c r="P4685" t="str">
        <f t="shared" si="738"/>
        <v>City Route</v>
      </c>
      <c r="Q4685" t="str">
        <f t="shared" si="739"/>
        <v/>
      </c>
    </row>
    <row r="4686" spans="1:17">
      <c r="A4686">
        <v>1717</v>
      </c>
      <c r="B4686" t="s">
        <v>8</v>
      </c>
      <c r="C4686" t="s">
        <v>10</v>
      </c>
      <c r="D4686" t="s">
        <v>11</v>
      </c>
      <c r="E4686" s="1">
        <v>42563.338194444441</v>
      </c>
      <c r="F4686" t="s">
        <v>10</v>
      </c>
      <c r="G4686" s="3">
        <f t="shared" si="730"/>
        <v>42563</v>
      </c>
      <c r="H4686" s="2">
        <f t="shared" si="731"/>
        <v>0.33819444444088731</v>
      </c>
      <c r="I4686">
        <f t="shared" si="732"/>
        <v>8</v>
      </c>
      <c r="J4686" t="str">
        <f t="shared" si="733"/>
        <v>Morning</v>
      </c>
      <c r="K4686" t="str">
        <f t="shared" si="734"/>
        <v>Monday</v>
      </c>
      <c r="L4686" t="str">
        <f t="shared" si="735"/>
        <v>Failed</v>
      </c>
      <c r="M4686">
        <f t="shared" si="736"/>
        <v>0</v>
      </c>
      <c r="N4686">
        <f t="shared" si="737"/>
        <v>1</v>
      </c>
      <c r="O4686">
        <v>1</v>
      </c>
      <c r="P4686" t="str">
        <f t="shared" si="738"/>
        <v>City Route</v>
      </c>
      <c r="Q4686" t="str">
        <f t="shared" si="739"/>
        <v/>
      </c>
    </row>
    <row r="4687" spans="1:17">
      <c r="A4687">
        <v>1716</v>
      </c>
      <c r="B4687" t="s">
        <v>8</v>
      </c>
      <c r="C4687" t="s">
        <v>10</v>
      </c>
      <c r="D4687" t="s">
        <v>11</v>
      </c>
      <c r="E4687" s="1">
        <v>42563.338194444441</v>
      </c>
      <c r="F4687" t="s">
        <v>10</v>
      </c>
      <c r="G4687" s="3">
        <f t="shared" si="730"/>
        <v>42563</v>
      </c>
      <c r="H4687" s="2">
        <f t="shared" si="731"/>
        <v>0.33819444444088731</v>
      </c>
      <c r="I4687">
        <f t="shared" si="732"/>
        <v>8</v>
      </c>
      <c r="J4687" t="str">
        <f t="shared" si="733"/>
        <v>Morning</v>
      </c>
      <c r="K4687" t="str">
        <f t="shared" si="734"/>
        <v>Sunday</v>
      </c>
      <c r="L4687" t="str">
        <f t="shared" si="735"/>
        <v>Failed</v>
      </c>
      <c r="M4687">
        <f t="shared" si="736"/>
        <v>0</v>
      </c>
      <c r="N4687">
        <f t="shared" si="737"/>
        <v>1</v>
      </c>
      <c r="O4687">
        <v>1</v>
      </c>
      <c r="P4687" t="str">
        <f t="shared" si="738"/>
        <v>City Route</v>
      </c>
      <c r="Q4687" t="str">
        <f t="shared" si="739"/>
        <v/>
      </c>
    </row>
    <row r="4688" spans="1:17">
      <c r="A4688">
        <v>1710</v>
      </c>
      <c r="B4688" t="s">
        <v>8</v>
      </c>
      <c r="C4688" t="s">
        <v>10</v>
      </c>
      <c r="D4688" t="s">
        <v>11</v>
      </c>
      <c r="E4688" s="1">
        <v>42563.34097222222</v>
      </c>
      <c r="F4688" t="s">
        <v>10</v>
      </c>
      <c r="G4688" s="3">
        <f t="shared" si="730"/>
        <v>42563</v>
      </c>
      <c r="H4688" s="2">
        <f t="shared" si="731"/>
        <v>0.34097222222044365</v>
      </c>
      <c r="I4688">
        <f t="shared" si="732"/>
        <v>8</v>
      </c>
      <c r="J4688" t="str">
        <f t="shared" si="733"/>
        <v>Morning</v>
      </c>
      <c r="K4688" t="str">
        <f t="shared" si="734"/>
        <v>Monday</v>
      </c>
      <c r="L4688" t="str">
        <f t="shared" si="735"/>
        <v>Failed</v>
      </c>
      <c r="M4688">
        <f t="shared" si="736"/>
        <v>0</v>
      </c>
      <c r="N4688">
        <f t="shared" si="737"/>
        <v>1</v>
      </c>
      <c r="O4688">
        <v>1</v>
      </c>
      <c r="P4688" t="str">
        <f t="shared" si="738"/>
        <v>City Route</v>
      </c>
      <c r="Q4688" t="str">
        <f t="shared" si="739"/>
        <v/>
      </c>
    </row>
    <row r="4689" spans="1:17">
      <c r="A4689">
        <v>1711</v>
      </c>
      <c r="B4689" t="s">
        <v>8</v>
      </c>
      <c r="C4689" t="s">
        <v>10</v>
      </c>
      <c r="D4689" t="s">
        <v>11</v>
      </c>
      <c r="E4689" s="1">
        <v>42563.341666666667</v>
      </c>
      <c r="F4689" t="s">
        <v>10</v>
      </c>
      <c r="G4689" s="3">
        <f t="shared" si="730"/>
        <v>42563</v>
      </c>
      <c r="H4689" s="2">
        <f t="shared" si="731"/>
        <v>0.34166666666715173</v>
      </c>
      <c r="I4689">
        <f t="shared" si="732"/>
        <v>8</v>
      </c>
      <c r="J4689" t="str">
        <f t="shared" si="733"/>
        <v>Morning</v>
      </c>
      <c r="K4689" t="str">
        <f t="shared" si="734"/>
        <v>Tuesday</v>
      </c>
      <c r="L4689" t="str">
        <f t="shared" si="735"/>
        <v>Failed</v>
      </c>
      <c r="M4689">
        <f t="shared" si="736"/>
        <v>0</v>
      </c>
      <c r="N4689">
        <f t="shared" si="737"/>
        <v>1</v>
      </c>
      <c r="O4689">
        <v>1</v>
      </c>
      <c r="P4689" t="str">
        <f t="shared" si="738"/>
        <v>City Route</v>
      </c>
      <c r="Q4689" t="str">
        <f t="shared" si="739"/>
        <v/>
      </c>
    </row>
    <row r="4690" spans="1:17">
      <c r="A4690">
        <v>1715</v>
      </c>
      <c r="B4690" t="s">
        <v>8</v>
      </c>
      <c r="C4690" t="s">
        <v>10</v>
      </c>
      <c r="D4690" t="s">
        <v>11</v>
      </c>
      <c r="E4690" s="1">
        <v>42563.342361111114</v>
      </c>
      <c r="F4690" t="s">
        <v>10</v>
      </c>
      <c r="G4690" s="3">
        <f t="shared" si="730"/>
        <v>42563</v>
      </c>
      <c r="H4690" s="2">
        <f t="shared" si="731"/>
        <v>0.34236111111385981</v>
      </c>
      <c r="I4690">
        <f t="shared" si="732"/>
        <v>8</v>
      </c>
      <c r="J4690" t="str">
        <f t="shared" si="733"/>
        <v>Morning</v>
      </c>
      <c r="K4690" t="str">
        <f t="shared" si="734"/>
        <v>Saturday</v>
      </c>
      <c r="L4690" t="str">
        <f t="shared" si="735"/>
        <v>Failed</v>
      </c>
      <c r="M4690">
        <f t="shared" si="736"/>
        <v>0</v>
      </c>
      <c r="N4690">
        <f t="shared" si="737"/>
        <v>1</v>
      </c>
      <c r="O4690">
        <v>1</v>
      </c>
      <c r="P4690" t="str">
        <f t="shared" si="738"/>
        <v>City Route</v>
      </c>
      <c r="Q4690" t="str">
        <f t="shared" si="739"/>
        <v/>
      </c>
    </row>
    <row r="4691" spans="1:17">
      <c r="A4691">
        <v>1719</v>
      </c>
      <c r="B4691" t="s">
        <v>8</v>
      </c>
      <c r="C4691" t="s">
        <v>10</v>
      </c>
      <c r="D4691" t="s">
        <v>11</v>
      </c>
      <c r="E4691" s="1">
        <v>42563.343055555553</v>
      </c>
      <c r="F4691" t="s">
        <v>10</v>
      </c>
      <c r="G4691" s="3">
        <f t="shared" si="730"/>
        <v>42563</v>
      </c>
      <c r="H4691" s="2">
        <f t="shared" si="731"/>
        <v>0.34305555555329192</v>
      </c>
      <c r="I4691">
        <f t="shared" si="732"/>
        <v>8</v>
      </c>
      <c r="J4691" t="str">
        <f t="shared" si="733"/>
        <v>Morning</v>
      </c>
      <c r="K4691" t="str">
        <f t="shared" si="734"/>
        <v>Wednesday</v>
      </c>
      <c r="L4691" t="str">
        <f t="shared" si="735"/>
        <v>Failed</v>
      </c>
      <c r="M4691">
        <f t="shared" si="736"/>
        <v>0</v>
      </c>
      <c r="N4691">
        <f t="shared" si="737"/>
        <v>1</v>
      </c>
      <c r="O4691">
        <v>1</v>
      </c>
      <c r="P4691" t="str">
        <f t="shared" si="738"/>
        <v>City Route</v>
      </c>
      <c r="Q4691" t="str">
        <f t="shared" si="739"/>
        <v/>
      </c>
    </row>
    <row r="4692" spans="1:17">
      <c r="A4692">
        <v>1720</v>
      </c>
      <c r="B4692" t="s">
        <v>8</v>
      </c>
      <c r="C4692" t="s">
        <v>10</v>
      </c>
      <c r="D4692" t="s">
        <v>11</v>
      </c>
      <c r="E4692" s="1">
        <v>42563.344444444447</v>
      </c>
      <c r="F4692" t="s">
        <v>10</v>
      </c>
      <c r="G4692" s="3">
        <f t="shared" si="730"/>
        <v>42563</v>
      </c>
      <c r="H4692" s="2">
        <f t="shared" si="731"/>
        <v>0.34444444444670808</v>
      </c>
      <c r="I4692">
        <f t="shared" si="732"/>
        <v>8</v>
      </c>
      <c r="J4692" t="str">
        <f t="shared" si="733"/>
        <v>Morning</v>
      </c>
      <c r="K4692" t="str">
        <f t="shared" si="734"/>
        <v>Thursday</v>
      </c>
      <c r="L4692" t="str">
        <f t="shared" si="735"/>
        <v>Failed</v>
      </c>
      <c r="M4692">
        <f t="shared" si="736"/>
        <v>0</v>
      </c>
      <c r="N4692">
        <f t="shared" si="737"/>
        <v>1</v>
      </c>
      <c r="O4692">
        <v>1</v>
      </c>
      <c r="P4692" t="str">
        <f t="shared" si="738"/>
        <v>City Route</v>
      </c>
      <c r="Q4692" t="str">
        <f t="shared" si="739"/>
        <v/>
      </c>
    </row>
    <row r="4693" spans="1:17">
      <c r="A4693">
        <v>1727</v>
      </c>
      <c r="B4693" t="s">
        <v>8</v>
      </c>
      <c r="C4693" t="s">
        <v>10</v>
      </c>
      <c r="D4693" t="s">
        <v>11</v>
      </c>
      <c r="E4693" s="1">
        <v>42563.345138888886</v>
      </c>
      <c r="F4693" t="s">
        <v>10</v>
      </c>
      <c r="G4693" s="3">
        <f t="shared" si="730"/>
        <v>42563</v>
      </c>
      <c r="H4693" s="2">
        <f t="shared" si="731"/>
        <v>0.34513888888614019</v>
      </c>
      <c r="I4693">
        <f t="shared" si="732"/>
        <v>8</v>
      </c>
      <c r="J4693" t="str">
        <f t="shared" si="733"/>
        <v>Morning</v>
      </c>
      <c r="K4693" t="str">
        <f t="shared" si="734"/>
        <v>Thursday</v>
      </c>
      <c r="L4693" t="str">
        <f t="shared" si="735"/>
        <v>Failed</v>
      </c>
      <c r="M4693">
        <f t="shared" si="736"/>
        <v>0</v>
      </c>
      <c r="N4693">
        <f t="shared" si="737"/>
        <v>1</v>
      </c>
      <c r="O4693">
        <v>1</v>
      </c>
      <c r="P4693" t="str">
        <f t="shared" si="738"/>
        <v>City Route</v>
      </c>
      <c r="Q4693" t="str">
        <f t="shared" si="739"/>
        <v/>
      </c>
    </row>
    <row r="4694" spans="1:17">
      <c r="A4694">
        <v>1729</v>
      </c>
      <c r="B4694" t="s">
        <v>8</v>
      </c>
      <c r="C4694" t="s">
        <v>10</v>
      </c>
      <c r="D4694" t="s">
        <v>11</v>
      </c>
      <c r="E4694" s="1">
        <v>42563.34652777778</v>
      </c>
      <c r="F4694" t="s">
        <v>10</v>
      </c>
      <c r="G4694" s="3">
        <f t="shared" si="730"/>
        <v>42563</v>
      </c>
      <c r="H4694" s="2">
        <f t="shared" si="731"/>
        <v>0.34652777777955635</v>
      </c>
      <c r="I4694">
        <f t="shared" si="732"/>
        <v>8</v>
      </c>
      <c r="J4694" t="str">
        <f t="shared" si="733"/>
        <v>Morning</v>
      </c>
      <c r="K4694" t="str">
        <f t="shared" si="734"/>
        <v>Saturday</v>
      </c>
      <c r="L4694" t="str">
        <f t="shared" si="735"/>
        <v>Failed</v>
      </c>
      <c r="M4694">
        <f t="shared" si="736"/>
        <v>0</v>
      </c>
      <c r="N4694">
        <f t="shared" si="737"/>
        <v>1</v>
      </c>
      <c r="O4694">
        <v>1</v>
      </c>
      <c r="P4694" t="str">
        <f t="shared" si="738"/>
        <v>City Route</v>
      </c>
      <c r="Q4694" t="str">
        <f t="shared" si="739"/>
        <v/>
      </c>
    </row>
    <row r="4695" spans="1:17">
      <c r="A4695">
        <v>1731</v>
      </c>
      <c r="B4695" t="s">
        <v>8</v>
      </c>
      <c r="C4695" t="s">
        <v>10</v>
      </c>
      <c r="D4695" t="s">
        <v>11</v>
      </c>
      <c r="E4695" s="1">
        <v>42563.351388888892</v>
      </c>
      <c r="F4695" t="s">
        <v>10</v>
      </c>
      <c r="G4695" s="3">
        <f t="shared" si="730"/>
        <v>42563</v>
      </c>
      <c r="H4695" s="2">
        <f t="shared" si="731"/>
        <v>0.35138888889196096</v>
      </c>
      <c r="I4695">
        <f t="shared" si="732"/>
        <v>8</v>
      </c>
      <c r="J4695" t="str">
        <f t="shared" si="733"/>
        <v>Morning</v>
      </c>
      <c r="K4695" t="str">
        <f t="shared" si="734"/>
        <v>Monday</v>
      </c>
      <c r="L4695" t="str">
        <f t="shared" si="735"/>
        <v>Failed</v>
      </c>
      <c r="M4695">
        <f t="shared" si="736"/>
        <v>0</v>
      </c>
      <c r="N4695">
        <f t="shared" si="737"/>
        <v>1</v>
      </c>
      <c r="O4695">
        <v>1</v>
      </c>
      <c r="P4695" t="str">
        <f t="shared" si="738"/>
        <v>City Route</v>
      </c>
      <c r="Q4695" t="str">
        <f t="shared" si="739"/>
        <v/>
      </c>
    </row>
    <row r="4696" spans="1:17">
      <c r="A4696">
        <v>1736</v>
      </c>
      <c r="B4696" t="s">
        <v>8</v>
      </c>
      <c r="C4696" t="s">
        <v>10</v>
      </c>
      <c r="D4696" t="s">
        <v>11</v>
      </c>
      <c r="E4696" s="1">
        <v>42563.351388888892</v>
      </c>
      <c r="F4696" t="s">
        <v>10</v>
      </c>
      <c r="G4696" s="3">
        <f t="shared" si="730"/>
        <v>42563</v>
      </c>
      <c r="H4696" s="2">
        <f t="shared" si="731"/>
        <v>0.35138888889196096</v>
      </c>
      <c r="I4696">
        <f t="shared" si="732"/>
        <v>8</v>
      </c>
      <c r="J4696" t="str">
        <f t="shared" si="733"/>
        <v>Morning</v>
      </c>
      <c r="K4696" t="str">
        <f t="shared" si="734"/>
        <v>Saturday</v>
      </c>
      <c r="L4696" t="str">
        <f t="shared" si="735"/>
        <v>Failed</v>
      </c>
      <c r="M4696">
        <f t="shared" si="736"/>
        <v>0</v>
      </c>
      <c r="N4696">
        <f t="shared" si="737"/>
        <v>1</v>
      </c>
      <c r="O4696">
        <v>1</v>
      </c>
      <c r="P4696" t="str">
        <f t="shared" si="738"/>
        <v>City Route</v>
      </c>
      <c r="Q4696" t="str">
        <f t="shared" si="739"/>
        <v/>
      </c>
    </row>
    <row r="4697" spans="1:17">
      <c r="A4697">
        <v>1746</v>
      </c>
      <c r="B4697" t="s">
        <v>8</v>
      </c>
      <c r="C4697" t="s">
        <v>10</v>
      </c>
      <c r="D4697" t="s">
        <v>11</v>
      </c>
      <c r="E4697" s="1">
        <v>42563.354166666664</v>
      </c>
      <c r="F4697" t="s">
        <v>10</v>
      </c>
      <c r="G4697" s="3">
        <f t="shared" si="730"/>
        <v>42563</v>
      </c>
      <c r="H4697" s="2">
        <f t="shared" si="731"/>
        <v>0.35416666666424135</v>
      </c>
      <c r="I4697">
        <f t="shared" si="732"/>
        <v>8</v>
      </c>
      <c r="J4697" t="str">
        <f t="shared" si="733"/>
        <v>Morning</v>
      </c>
      <c r="K4697" t="str">
        <f t="shared" si="734"/>
        <v>Tuesday</v>
      </c>
      <c r="L4697" t="str">
        <f t="shared" si="735"/>
        <v>Failed</v>
      </c>
      <c r="M4697">
        <f t="shared" si="736"/>
        <v>0</v>
      </c>
      <c r="N4697">
        <f t="shared" si="737"/>
        <v>1</v>
      </c>
      <c r="O4697">
        <v>1</v>
      </c>
      <c r="P4697" t="str">
        <f t="shared" si="738"/>
        <v>City Route</v>
      </c>
      <c r="Q4697" t="str">
        <f t="shared" si="739"/>
        <v/>
      </c>
    </row>
    <row r="4698" spans="1:17">
      <c r="A4698">
        <v>1737</v>
      </c>
      <c r="B4698" t="s">
        <v>8</v>
      </c>
      <c r="C4698" t="s">
        <v>10</v>
      </c>
      <c r="D4698" t="s">
        <v>11</v>
      </c>
      <c r="E4698" s="1">
        <v>42563.354166666664</v>
      </c>
      <c r="F4698" t="s">
        <v>10</v>
      </c>
      <c r="G4698" s="3">
        <f t="shared" si="730"/>
        <v>42563</v>
      </c>
      <c r="H4698" s="2">
        <f t="shared" si="731"/>
        <v>0.35416666666424135</v>
      </c>
      <c r="I4698">
        <f t="shared" si="732"/>
        <v>8</v>
      </c>
      <c r="J4698" t="str">
        <f t="shared" si="733"/>
        <v>Morning</v>
      </c>
      <c r="K4698" t="str">
        <f t="shared" si="734"/>
        <v>Sunday</v>
      </c>
      <c r="L4698" t="str">
        <f t="shared" si="735"/>
        <v>Failed</v>
      </c>
      <c r="M4698">
        <f t="shared" si="736"/>
        <v>0</v>
      </c>
      <c r="N4698">
        <f t="shared" si="737"/>
        <v>1</v>
      </c>
      <c r="O4698">
        <v>1</v>
      </c>
      <c r="P4698" t="str">
        <f t="shared" si="738"/>
        <v>City Route</v>
      </c>
      <c r="Q4698" t="str">
        <f t="shared" si="739"/>
        <v/>
      </c>
    </row>
    <row r="4699" spans="1:17">
      <c r="A4699">
        <v>1740</v>
      </c>
      <c r="B4699" t="s">
        <v>8</v>
      </c>
      <c r="C4699" t="s">
        <v>10</v>
      </c>
      <c r="D4699" t="s">
        <v>11</v>
      </c>
      <c r="E4699" s="1">
        <v>42563.355555555558</v>
      </c>
      <c r="F4699" t="s">
        <v>10</v>
      </c>
      <c r="G4699" s="3">
        <f t="shared" si="730"/>
        <v>42563</v>
      </c>
      <c r="H4699" s="2">
        <f t="shared" si="731"/>
        <v>0.3555555555576575</v>
      </c>
      <c r="I4699">
        <f t="shared" si="732"/>
        <v>8</v>
      </c>
      <c r="J4699" t="str">
        <f t="shared" si="733"/>
        <v>Morning</v>
      </c>
      <c r="K4699" t="str">
        <f t="shared" si="734"/>
        <v>Wednesday</v>
      </c>
      <c r="L4699" t="str">
        <f t="shared" si="735"/>
        <v>Failed</v>
      </c>
      <c r="M4699">
        <f t="shared" si="736"/>
        <v>0</v>
      </c>
      <c r="N4699">
        <f t="shared" si="737"/>
        <v>1</v>
      </c>
      <c r="O4699">
        <v>1</v>
      </c>
      <c r="P4699" t="str">
        <f t="shared" si="738"/>
        <v>City Route</v>
      </c>
      <c r="Q4699" t="str">
        <f t="shared" si="739"/>
        <v/>
      </c>
    </row>
    <row r="4700" spans="1:17">
      <c r="A4700">
        <v>1752</v>
      </c>
      <c r="B4700" t="s">
        <v>8</v>
      </c>
      <c r="C4700" t="s">
        <v>10</v>
      </c>
      <c r="D4700" t="s">
        <v>11</v>
      </c>
      <c r="E4700" s="1">
        <v>42563.35833333333</v>
      </c>
      <c r="F4700" t="s">
        <v>10</v>
      </c>
      <c r="G4700" s="3">
        <f t="shared" si="730"/>
        <v>42563</v>
      </c>
      <c r="H4700" s="2">
        <f t="shared" si="731"/>
        <v>0.35833333332993789</v>
      </c>
      <c r="I4700">
        <f t="shared" si="732"/>
        <v>8</v>
      </c>
      <c r="J4700" t="str">
        <f t="shared" si="733"/>
        <v>Morning</v>
      </c>
      <c r="K4700" t="str">
        <f t="shared" si="734"/>
        <v>Monday</v>
      </c>
      <c r="L4700" t="str">
        <f t="shared" si="735"/>
        <v>Failed</v>
      </c>
      <c r="M4700">
        <f t="shared" si="736"/>
        <v>0</v>
      </c>
      <c r="N4700">
        <f t="shared" si="737"/>
        <v>1</v>
      </c>
      <c r="O4700">
        <v>1</v>
      </c>
      <c r="P4700" t="str">
        <f t="shared" si="738"/>
        <v>City Route</v>
      </c>
      <c r="Q4700" t="str">
        <f t="shared" si="739"/>
        <v/>
      </c>
    </row>
    <row r="4701" spans="1:17">
      <c r="A4701">
        <v>1753</v>
      </c>
      <c r="B4701" t="s">
        <v>8</v>
      </c>
      <c r="C4701" t="s">
        <v>10</v>
      </c>
      <c r="D4701" t="s">
        <v>11</v>
      </c>
      <c r="E4701" s="1">
        <v>42563.36041666667</v>
      </c>
      <c r="F4701" t="s">
        <v>10</v>
      </c>
      <c r="G4701" s="3">
        <f t="shared" si="730"/>
        <v>42563</v>
      </c>
      <c r="H4701" s="2">
        <f t="shared" si="731"/>
        <v>0.36041666667006211</v>
      </c>
      <c r="I4701">
        <f t="shared" si="732"/>
        <v>8</v>
      </c>
      <c r="J4701" t="str">
        <f t="shared" si="733"/>
        <v>Morning</v>
      </c>
      <c r="K4701" t="str">
        <f t="shared" si="734"/>
        <v>Tuesday</v>
      </c>
      <c r="L4701" t="str">
        <f t="shared" si="735"/>
        <v>Failed</v>
      </c>
      <c r="M4701">
        <f t="shared" si="736"/>
        <v>0</v>
      </c>
      <c r="N4701">
        <f t="shared" si="737"/>
        <v>1</v>
      </c>
      <c r="O4701">
        <v>1</v>
      </c>
      <c r="P4701" t="str">
        <f t="shared" si="738"/>
        <v>City Route</v>
      </c>
      <c r="Q4701" t="str">
        <f t="shared" si="739"/>
        <v/>
      </c>
    </row>
    <row r="4702" spans="1:17">
      <c r="A4702">
        <v>1750</v>
      </c>
      <c r="B4702" t="s">
        <v>8</v>
      </c>
      <c r="C4702" t="s">
        <v>10</v>
      </c>
      <c r="D4702" t="s">
        <v>11</v>
      </c>
      <c r="E4702" s="1">
        <v>42563.363194444442</v>
      </c>
      <c r="F4702" t="s">
        <v>10</v>
      </c>
      <c r="G4702" s="3">
        <f t="shared" si="730"/>
        <v>42563</v>
      </c>
      <c r="H4702" s="2">
        <f t="shared" si="731"/>
        <v>0.3631944444423425</v>
      </c>
      <c r="I4702">
        <f t="shared" si="732"/>
        <v>8</v>
      </c>
      <c r="J4702" t="str">
        <f t="shared" si="733"/>
        <v>Morning</v>
      </c>
      <c r="K4702" t="str">
        <f t="shared" si="734"/>
        <v>Saturday</v>
      </c>
      <c r="L4702" t="str">
        <f t="shared" si="735"/>
        <v>Failed</v>
      </c>
      <c r="M4702">
        <f t="shared" si="736"/>
        <v>0</v>
      </c>
      <c r="N4702">
        <f t="shared" si="737"/>
        <v>1</v>
      </c>
      <c r="O4702">
        <v>1</v>
      </c>
      <c r="P4702" t="str">
        <f t="shared" si="738"/>
        <v>City Route</v>
      </c>
      <c r="Q4702" t="str">
        <f t="shared" si="739"/>
        <v/>
      </c>
    </row>
    <row r="4703" spans="1:17">
      <c r="A4703">
        <v>1760</v>
      </c>
      <c r="B4703" t="s">
        <v>8</v>
      </c>
      <c r="C4703" t="s">
        <v>10</v>
      </c>
      <c r="D4703" t="s">
        <v>11</v>
      </c>
      <c r="E4703" s="1">
        <v>42563.364583333336</v>
      </c>
      <c r="F4703" t="s">
        <v>10</v>
      </c>
      <c r="G4703" s="3">
        <f t="shared" si="730"/>
        <v>42563</v>
      </c>
      <c r="H4703" s="2">
        <f t="shared" si="731"/>
        <v>0.36458333333575865</v>
      </c>
      <c r="I4703">
        <f t="shared" si="732"/>
        <v>8</v>
      </c>
      <c r="J4703" t="str">
        <f t="shared" si="733"/>
        <v>Morning</v>
      </c>
      <c r="K4703" t="str">
        <f t="shared" si="734"/>
        <v>Tuesday</v>
      </c>
      <c r="L4703" t="str">
        <f t="shared" si="735"/>
        <v>Failed</v>
      </c>
      <c r="M4703">
        <f t="shared" si="736"/>
        <v>0</v>
      </c>
      <c r="N4703">
        <f t="shared" si="737"/>
        <v>1</v>
      </c>
      <c r="O4703">
        <v>1</v>
      </c>
      <c r="P4703" t="str">
        <f t="shared" si="738"/>
        <v>City Route</v>
      </c>
      <c r="Q4703" t="str">
        <f t="shared" si="739"/>
        <v/>
      </c>
    </row>
    <row r="4704" spans="1:17">
      <c r="A4704">
        <v>1761</v>
      </c>
      <c r="B4704" t="s">
        <v>6</v>
      </c>
      <c r="C4704" t="s">
        <v>10</v>
      </c>
      <c r="D4704" t="s">
        <v>11</v>
      </c>
      <c r="E4704" s="1">
        <v>42563.366666666669</v>
      </c>
      <c r="F4704" t="s">
        <v>10</v>
      </c>
      <c r="G4704" s="3">
        <f t="shared" si="730"/>
        <v>42563</v>
      </c>
      <c r="H4704" s="2">
        <f t="shared" si="731"/>
        <v>0.36666666666860692</v>
      </c>
      <c r="I4704">
        <f t="shared" si="732"/>
        <v>8</v>
      </c>
      <c r="J4704" t="str">
        <f t="shared" si="733"/>
        <v>Morning</v>
      </c>
      <c r="K4704" t="str">
        <f t="shared" si="734"/>
        <v>Wednesday</v>
      </c>
      <c r="L4704" t="str">
        <f t="shared" si="735"/>
        <v>Failed</v>
      </c>
      <c r="M4704">
        <f t="shared" si="736"/>
        <v>0</v>
      </c>
      <c r="N4704">
        <f t="shared" si="737"/>
        <v>1</v>
      </c>
      <c r="O4704">
        <v>1</v>
      </c>
      <c r="P4704" t="str">
        <f t="shared" si="738"/>
        <v>Airport Route</v>
      </c>
      <c r="Q4704" t="str">
        <f t="shared" si="739"/>
        <v/>
      </c>
    </row>
    <row r="4705" spans="1:17">
      <c r="A4705">
        <v>1765</v>
      </c>
      <c r="B4705" t="s">
        <v>6</v>
      </c>
      <c r="C4705" t="s">
        <v>10</v>
      </c>
      <c r="D4705" t="s">
        <v>11</v>
      </c>
      <c r="E4705" s="1">
        <v>42563.366666666669</v>
      </c>
      <c r="F4705" t="s">
        <v>10</v>
      </c>
      <c r="G4705" s="3">
        <f t="shared" si="730"/>
        <v>42563</v>
      </c>
      <c r="H4705" s="2">
        <f t="shared" si="731"/>
        <v>0.36666666666860692</v>
      </c>
      <c r="I4705">
        <f t="shared" si="732"/>
        <v>8</v>
      </c>
      <c r="J4705" t="str">
        <f t="shared" si="733"/>
        <v>Morning</v>
      </c>
      <c r="K4705" t="str">
        <f t="shared" si="734"/>
        <v>Sunday</v>
      </c>
      <c r="L4705" t="str">
        <f t="shared" si="735"/>
        <v>Failed</v>
      </c>
      <c r="M4705">
        <f t="shared" si="736"/>
        <v>0</v>
      </c>
      <c r="N4705">
        <f t="shared" si="737"/>
        <v>1</v>
      </c>
      <c r="O4705">
        <v>1</v>
      </c>
      <c r="P4705" t="str">
        <f t="shared" si="738"/>
        <v>Airport Route</v>
      </c>
      <c r="Q4705" t="str">
        <f t="shared" si="739"/>
        <v/>
      </c>
    </row>
    <row r="4706" spans="1:17">
      <c r="A4706">
        <v>1768</v>
      </c>
      <c r="B4706" t="s">
        <v>8</v>
      </c>
      <c r="C4706" t="s">
        <v>10</v>
      </c>
      <c r="D4706" t="s">
        <v>11</v>
      </c>
      <c r="E4706" s="1">
        <v>42563.370138888888</v>
      </c>
      <c r="F4706" t="s">
        <v>10</v>
      </c>
      <c r="G4706" s="3">
        <f t="shared" si="730"/>
        <v>42563</v>
      </c>
      <c r="H4706" s="2">
        <f t="shared" si="731"/>
        <v>0.37013888888759539</v>
      </c>
      <c r="I4706">
        <f t="shared" si="732"/>
        <v>8</v>
      </c>
      <c r="J4706" t="str">
        <f t="shared" si="733"/>
        <v>Morning</v>
      </c>
      <c r="K4706" t="str">
        <f t="shared" si="734"/>
        <v>Wednesday</v>
      </c>
      <c r="L4706" t="str">
        <f t="shared" si="735"/>
        <v>Failed</v>
      </c>
      <c r="M4706">
        <f t="shared" si="736"/>
        <v>0</v>
      </c>
      <c r="N4706">
        <f t="shared" si="737"/>
        <v>1</v>
      </c>
      <c r="O4706">
        <v>1</v>
      </c>
      <c r="P4706" t="str">
        <f t="shared" si="738"/>
        <v>City Route</v>
      </c>
      <c r="Q4706" t="str">
        <f t="shared" si="739"/>
        <v/>
      </c>
    </row>
    <row r="4707" spans="1:17">
      <c r="A4707">
        <v>1764</v>
      </c>
      <c r="B4707" t="s">
        <v>8</v>
      </c>
      <c r="C4707" t="s">
        <v>10</v>
      </c>
      <c r="D4707" t="s">
        <v>11</v>
      </c>
      <c r="E4707" s="1">
        <v>42563.370833333334</v>
      </c>
      <c r="F4707" t="s">
        <v>10</v>
      </c>
      <c r="G4707" s="3">
        <f t="shared" si="730"/>
        <v>42563</v>
      </c>
      <c r="H4707" s="2">
        <f t="shared" si="731"/>
        <v>0.37083333333430346</v>
      </c>
      <c r="I4707">
        <f t="shared" si="732"/>
        <v>8</v>
      </c>
      <c r="J4707" t="str">
        <f t="shared" si="733"/>
        <v>Morning</v>
      </c>
      <c r="K4707" t="str">
        <f t="shared" si="734"/>
        <v>Saturday</v>
      </c>
      <c r="L4707" t="str">
        <f t="shared" si="735"/>
        <v>Failed</v>
      </c>
      <c r="M4707">
        <f t="shared" si="736"/>
        <v>0</v>
      </c>
      <c r="N4707">
        <f t="shared" si="737"/>
        <v>1</v>
      </c>
      <c r="O4707">
        <v>1</v>
      </c>
      <c r="P4707" t="str">
        <f t="shared" si="738"/>
        <v>City Route</v>
      </c>
      <c r="Q4707" t="str">
        <f t="shared" si="739"/>
        <v/>
      </c>
    </row>
    <row r="4708" spans="1:17">
      <c r="A4708">
        <v>1779</v>
      </c>
      <c r="B4708" t="s">
        <v>6</v>
      </c>
      <c r="C4708" t="s">
        <v>10</v>
      </c>
      <c r="D4708" t="s">
        <v>11</v>
      </c>
      <c r="E4708" s="1">
        <v>42563.371527777781</v>
      </c>
      <c r="F4708" t="s">
        <v>10</v>
      </c>
      <c r="G4708" s="3">
        <f t="shared" si="730"/>
        <v>42563</v>
      </c>
      <c r="H4708" s="2">
        <f t="shared" si="731"/>
        <v>0.37152777778101154</v>
      </c>
      <c r="I4708">
        <f t="shared" si="732"/>
        <v>8</v>
      </c>
      <c r="J4708" t="str">
        <f t="shared" si="733"/>
        <v>Morning</v>
      </c>
      <c r="K4708" t="str">
        <f t="shared" si="734"/>
        <v>Sunday</v>
      </c>
      <c r="L4708" t="str">
        <f t="shared" si="735"/>
        <v>Failed</v>
      </c>
      <c r="M4708">
        <f t="shared" si="736"/>
        <v>0</v>
      </c>
      <c r="N4708">
        <f t="shared" si="737"/>
        <v>1</v>
      </c>
      <c r="O4708">
        <v>1</v>
      </c>
      <c r="P4708" t="str">
        <f t="shared" si="738"/>
        <v>Airport Route</v>
      </c>
      <c r="Q4708" t="str">
        <f t="shared" si="739"/>
        <v/>
      </c>
    </row>
    <row r="4709" spans="1:17">
      <c r="A4709">
        <v>1785</v>
      </c>
      <c r="B4709" t="s">
        <v>8</v>
      </c>
      <c r="C4709" t="s">
        <v>10</v>
      </c>
      <c r="D4709" t="s">
        <v>11</v>
      </c>
      <c r="E4709" s="1">
        <v>42563.377083333333</v>
      </c>
      <c r="F4709" t="s">
        <v>10</v>
      </c>
      <c r="G4709" s="3">
        <f t="shared" si="730"/>
        <v>42563</v>
      </c>
      <c r="H4709" s="2">
        <f t="shared" si="731"/>
        <v>0.37708333333284827</v>
      </c>
      <c r="I4709">
        <f t="shared" si="732"/>
        <v>9</v>
      </c>
      <c r="J4709" t="str">
        <f t="shared" si="733"/>
        <v>Morning</v>
      </c>
      <c r="K4709" t="str">
        <f t="shared" si="734"/>
        <v>Saturday</v>
      </c>
      <c r="L4709" t="str">
        <f t="shared" si="735"/>
        <v>Failed</v>
      </c>
      <c r="M4709">
        <f t="shared" si="736"/>
        <v>0</v>
      </c>
      <c r="N4709">
        <f t="shared" si="737"/>
        <v>1</v>
      </c>
      <c r="O4709">
        <v>1</v>
      </c>
      <c r="P4709" t="str">
        <f t="shared" si="738"/>
        <v>City Route</v>
      </c>
      <c r="Q4709" t="str">
        <f t="shared" si="739"/>
        <v/>
      </c>
    </row>
    <row r="4710" spans="1:17">
      <c r="A4710">
        <v>1783</v>
      </c>
      <c r="B4710" t="s">
        <v>8</v>
      </c>
      <c r="C4710" t="s">
        <v>10</v>
      </c>
      <c r="D4710" t="s">
        <v>11</v>
      </c>
      <c r="E4710" s="1">
        <v>42563.379166666666</v>
      </c>
      <c r="F4710" t="s">
        <v>10</v>
      </c>
      <c r="G4710" s="3">
        <f t="shared" si="730"/>
        <v>42563</v>
      </c>
      <c r="H4710" s="2">
        <f t="shared" si="731"/>
        <v>0.37916666666569654</v>
      </c>
      <c r="I4710">
        <f t="shared" si="732"/>
        <v>9</v>
      </c>
      <c r="J4710" t="str">
        <f t="shared" si="733"/>
        <v>Morning</v>
      </c>
      <c r="K4710" t="str">
        <f t="shared" si="734"/>
        <v>Thursday</v>
      </c>
      <c r="L4710" t="str">
        <f t="shared" si="735"/>
        <v>Failed</v>
      </c>
      <c r="M4710">
        <f t="shared" si="736"/>
        <v>0</v>
      </c>
      <c r="N4710">
        <f t="shared" si="737"/>
        <v>1</v>
      </c>
      <c r="O4710">
        <v>1</v>
      </c>
      <c r="P4710" t="str">
        <f t="shared" si="738"/>
        <v>City Route</v>
      </c>
      <c r="Q4710" t="str">
        <f t="shared" si="739"/>
        <v/>
      </c>
    </row>
    <row r="4711" spans="1:17">
      <c r="A4711">
        <v>1792</v>
      </c>
      <c r="B4711" t="s">
        <v>8</v>
      </c>
      <c r="C4711" t="s">
        <v>10</v>
      </c>
      <c r="D4711" t="s">
        <v>11</v>
      </c>
      <c r="E4711" s="1">
        <v>42563.381944444445</v>
      </c>
      <c r="F4711" t="s">
        <v>10</v>
      </c>
      <c r="G4711" s="3">
        <f t="shared" si="730"/>
        <v>42563</v>
      </c>
      <c r="H4711" s="2">
        <f t="shared" si="731"/>
        <v>0.38194444444525288</v>
      </c>
      <c r="I4711">
        <f t="shared" si="732"/>
        <v>9</v>
      </c>
      <c r="J4711" t="str">
        <f t="shared" si="733"/>
        <v>Morning</v>
      </c>
      <c r="K4711" t="str">
        <f t="shared" si="734"/>
        <v>Saturday</v>
      </c>
      <c r="L4711" t="str">
        <f t="shared" si="735"/>
        <v>Failed</v>
      </c>
      <c r="M4711">
        <f t="shared" si="736"/>
        <v>0</v>
      </c>
      <c r="N4711">
        <f t="shared" si="737"/>
        <v>1</v>
      </c>
      <c r="O4711">
        <v>1</v>
      </c>
      <c r="P4711" t="str">
        <f t="shared" si="738"/>
        <v>City Route</v>
      </c>
      <c r="Q4711" t="str">
        <f t="shared" si="739"/>
        <v/>
      </c>
    </row>
    <row r="4712" spans="1:17">
      <c r="A4712">
        <v>1799</v>
      </c>
      <c r="B4712" t="s">
        <v>8</v>
      </c>
      <c r="C4712" t="s">
        <v>10</v>
      </c>
      <c r="D4712" t="s">
        <v>11</v>
      </c>
      <c r="E4712" s="1">
        <v>42563.382638888892</v>
      </c>
      <c r="F4712" t="s">
        <v>10</v>
      </c>
      <c r="G4712" s="3">
        <f t="shared" si="730"/>
        <v>42563</v>
      </c>
      <c r="H4712" s="2">
        <f t="shared" si="731"/>
        <v>0.38263888889196096</v>
      </c>
      <c r="I4712">
        <f t="shared" si="732"/>
        <v>9</v>
      </c>
      <c r="J4712" t="str">
        <f t="shared" si="733"/>
        <v>Morning</v>
      </c>
      <c r="K4712" t="str">
        <f t="shared" si="734"/>
        <v>Saturday</v>
      </c>
      <c r="L4712" t="str">
        <f t="shared" si="735"/>
        <v>Failed</v>
      </c>
      <c r="M4712">
        <f t="shared" si="736"/>
        <v>0</v>
      </c>
      <c r="N4712">
        <f t="shared" si="737"/>
        <v>1</v>
      </c>
      <c r="O4712">
        <v>1</v>
      </c>
      <c r="P4712" t="str">
        <f t="shared" si="738"/>
        <v>City Route</v>
      </c>
      <c r="Q4712" t="str">
        <f t="shared" si="739"/>
        <v/>
      </c>
    </row>
    <row r="4713" spans="1:17">
      <c r="A4713">
        <v>1803</v>
      </c>
      <c r="B4713" t="s">
        <v>8</v>
      </c>
      <c r="C4713" t="s">
        <v>10</v>
      </c>
      <c r="D4713" t="s">
        <v>11</v>
      </c>
      <c r="E4713" s="1">
        <v>42563.384027777778</v>
      </c>
      <c r="F4713" t="s">
        <v>10</v>
      </c>
      <c r="G4713" s="3">
        <f t="shared" si="730"/>
        <v>42563</v>
      </c>
      <c r="H4713" s="2">
        <f t="shared" si="731"/>
        <v>0.38402777777810115</v>
      </c>
      <c r="I4713">
        <f t="shared" si="732"/>
        <v>9</v>
      </c>
      <c r="J4713" t="str">
        <f t="shared" si="733"/>
        <v>Morning</v>
      </c>
      <c r="K4713" t="str">
        <f t="shared" si="734"/>
        <v>Wednesday</v>
      </c>
      <c r="L4713" t="str">
        <f t="shared" si="735"/>
        <v>Failed</v>
      </c>
      <c r="M4713">
        <f t="shared" si="736"/>
        <v>0</v>
      </c>
      <c r="N4713">
        <f t="shared" si="737"/>
        <v>1</v>
      </c>
      <c r="O4713">
        <v>1</v>
      </c>
      <c r="P4713" t="str">
        <f t="shared" si="738"/>
        <v>City Route</v>
      </c>
      <c r="Q4713" t="str">
        <f t="shared" si="739"/>
        <v/>
      </c>
    </row>
    <row r="4714" spans="1:17">
      <c r="A4714">
        <v>1806</v>
      </c>
      <c r="B4714" t="s">
        <v>8</v>
      </c>
      <c r="C4714" t="s">
        <v>10</v>
      </c>
      <c r="D4714" t="s">
        <v>11</v>
      </c>
      <c r="E4714" s="1">
        <v>42563.385416666664</v>
      </c>
      <c r="F4714" t="s">
        <v>10</v>
      </c>
      <c r="G4714" s="3">
        <f t="shared" si="730"/>
        <v>42563</v>
      </c>
      <c r="H4714" s="2">
        <f t="shared" si="731"/>
        <v>0.38541666666424135</v>
      </c>
      <c r="I4714">
        <f t="shared" si="732"/>
        <v>9</v>
      </c>
      <c r="J4714" t="str">
        <f t="shared" si="733"/>
        <v>Morning</v>
      </c>
      <c r="K4714" t="str">
        <f t="shared" si="734"/>
        <v>Saturday</v>
      </c>
      <c r="L4714" t="str">
        <f t="shared" si="735"/>
        <v>Failed</v>
      </c>
      <c r="M4714">
        <f t="shared" si="736"/>
        <v>0</v>
      </c>
      <c r="N4714">
        <f t="shared" si="737"/>
        <v>1</v>
      </c>
      <c r="O4714">
        <v>1</v>
      </c>
      <c r="P4714" t="str">
        <f t="shared" si="738"/>
        <v>City Route</v>
      </c>
      <c r="Q4714" t="str">
        <f t="shared" si="739"/>
        <v/>
      </c>
    </row>
    <row r="4715" spans="1:17">
      <c r="A4715">
        <v>1813</v>
      </c>
      <c r="B4715" t="s">
        <v>6</v>
      </c>
      <c r="C4715" t="s">
        <v>10</v>
      </c>
      <c r="D4715" t="s">
        <v>11</v>
      </c>
      <c r="E4715" s="1">
        <v>42563.388194444444</v>
      </c>
      <c r="F4715" t="s">
        <v>10</v>
      </c>
      <c r="G4715" s="3">
        <f t="shared" si="730"/>
        <v>42563</v>
      </c>
      <c r="H4715" s="2">
        <f t="shared" si="731"/>
        <v>0.38819444444379769</v>
      </c>
      <c r="I4715">
        <f t="shared" si="732"/>
        <v>9</v>
      </c>
      <c r="J4715" t="str">
        <f t="shared" si="733"/>
        <v>Morning</v>
      </c>
      <c r="K4715" t="str">
        <f t="shared" si="734"/>
        <v>Saturday</v>
      </c>
      <c r="L4715" t="str">
        <f t="shared" si="735"/>
        <v>Failed</v>
      </c>
      <c r="M4715">
        <f t="shared" si="736"/>
        <v>0</v>
      </c>
      <c r="N4715">
        <f t="shared" si="737"/>
        <v>1</v>
      </c>
      <c r="O4715">
        <v>1</v>
      </c>
      <c r="P4715" t="str">
        <f t="shared" si="738"/>
        <v>Airport Route</v>
      </c>
      <c r="Q4715" t="str">
        <f t="shared" si="739"/>
        <v/>
      </c>
    </row>
    <row r="4716" spans="1:17">
      <c r="A4716">
        <v>1823</v>
      </c>
      <c r="B4716" t="s">
        <v>8</v>
      </c>
      <c r="C4716" t="s">
        <v>10</v>
      </c>
      <c r="D4716" t="s">
        <v>11</v>
      </c>
      <c r="E4716" s="1">
        <v>42563.396527777775</v>
      </c>
      <c r="F4716" t="s">
        <v>10</v>
      </c>
      <c r="G4716" s="3">
        <f t="shared" si="730"/>
        <v>42563</v>
      </c>
      <c r="H4716" s="2">
        <f t="shared" si="731"/>
        <v>0.39652777777519077</v>
      </c>
      <c r="I4716">
        <f t="shared" si="732"/>
        <v>9</v>
      </c>
      <c r="J4716" t="str">
        <f t="shared" si="733"/>
        <v>Morning</v>
      </c>
      <c r="K4716" t="str">
        <f t="shared" si="734"/>
        <v>Tuesday</v>
      </c>
      <c r="L4716" t="str">
        <f t="shared" si="735"/>
        <v>Failed</v>
      </c>
      <c r="M4716">
        <f t="shared" si="736"/>
        <v>0</v>
      </c>
      <c r="N4716">
        <f t="shared" si="737"/>
        <v>1</v>
      </c>
      <c r="O4716">
        <v>1</v>
      </c>
      <c r="P4716" t="str">
        <f t="shared" si="738"/>
        <v>City Route</v>
      </c>
      <c r="Q4716" t="str">
        <f t="shared" si="739"/>
        <v/>
      </c>
    </row>
    <row r="4717" spans="1:17">
      <c r="A4717">
        <v>1822</v>
      </c>
      <c r="B4717" t="s">
        <v>8</v>
      </c>
      <c r="C4717" t="s">
        <v>10</v>
      </c>
      <c r="D4717" t="s">
        <v>11</v>
      </c>
      <c r="E4717" s="1">
        <v>42563.396527777775</v>
      </c>
      <c r="F4717" t="s">
        <v>10</v>
      </c>
      <c r="G4717" s="3">
        <f t="shared" si="730"/>
        <v>42563</v>
      </c>
      <c r="H4717" s="2">
        <f t="shared" si="731"/>
        <v>0.39652777777519077</v>
      </c>
      <c r="I4717">
        <f t="shared" si="732"/>
        <v>9</v>
      </c>
      <c r="J4717" t="str">
        <f t="shared" si="733"/>
        <v>Morning</v>
      </c>
      <c r="K4717" t="str">
        <f t="shared" si="734"/>
        <v>Monday</v>
      </c>
      <c r="L4717" t="str">
        <f t="shared" si="735"/>
        <v>Failed</v>
      </c>
      <c r="M4717">
        <f t="shared" si="736"/>
        <v>0</v>
      </c>
      <c r="N4717">
        <f t="shared" si="737"/>
        <v>1</v>
      </c>
      <c r="O4717">
        <v>1</v>
      </c>
      <c r="P4717" t="str">
        <f t="shared" si="738"/>
        <v>City Route</v>
      </c>
      <c r="Q4717" t="str">
        <f t="shared" si="739"/>
        <v/>
      </c>
    </row>
    <row r="4718" spans="1:17">
      <c r="A4718">
        <v>1824</v>
      </c>
      <c r="B4718" t="s">
        <v>8</v>
      </c>
      <c r="C4718" t="s">
        <v>10</v>
      </c>
      <c r="D4718" t="s">
        <v>11</v>
      </c>
      <c r="E4718" s="1">
        <v>42563.396527777775</v>
      </c>
      <c r="F4718" t="s">
        <v>10</v>
      </c>
      <c r="G4718" s="3">
        <f t="shared" si="730"/>
        <v>42563</v>
      </c>
      <c r="H4718" s="2">
        <f t="shared" si="731"/>
        <v>0.39652777777519077</v>
      </c>
      <c r="I4718">
        <f t="shared" si="732"/>
        <v>9</v>
      </c>
      <c r="J4718" t="str">
        <f t="shared" si="733"/>
        <v>Morning</v>
      </c>
      <c r="K4718" t="str">
        <f t="shared" si="734"/>
        <v>Wednesday</v>
      </c>
      <c r="L4718" t="str">
        <f t="shared" si="735"/>
        <v>Failed</v>
      </c>
      <c r="M4718">
        <f t="shared" si="736"/>
        <v>0</v>
      </c>
      <c r="N4718">
        <f t="shared" si="737"/>
        <v>1</v>
      </c>
      <c r="O4718">
        <v>1</v>
      </c>
      <c r="P4718" t="str">
        <f t="shared" si="738"/>
        <v>City Route</v>
      </c>
      <c r="Q4718" t="str">
        <f t="shared" si="739"/>
        <v/>
      </c>
    </row>
    <row r="4719" spans="1:17">
      <c r="A4719">
        <v>1856</v>
      </c>
      <c r="B4719" t="s">
        <v>6</v>
      </c>
      <c r="C4719" t="s">
        <v>10</v>
      </c>
      <c r="D4719" t="s">
        <v>11</v>
      </c>
      <c r="E4719" s="1">
        <v>42563.40625</v>
      </c>
      <c r="F4719" t="s">
        <v>10</v>
      </c>
      <c r="G4719" s="3">
        <f t="shared" si="730"/>
        <v>42563</v>
      </c>
      <c r="H4719" s="2">
        <f t="shared" si="731"/>
        <v>0.40625</v>
      </c>
      <c r="I4719">
        <f t="shared" si="732"/>
        <v>9</v>
      </c>
      <c r="J4719" t="str">
        <f t="shared" si="733"/>
        <v>Morning</v>
      </c>
      <c r="K4719" t="str">
        <f t="shared" si="734"/>
        <v>Sunday</v>
      </c>
      <c r="L4719" t="str">
        <f t="shared" si="735"/>
        <v>Failed</v>
      </c>
      <c r="M4719">
        <f t="shared" si="736"/>
        <v>0</v>
      </c>
      <c r="N4719">
        <f t="shared" si="737"/>
        <v>1</v>
      </c>
      <c r="O4719">
        <v>1</v>
      </c>
      <c r="P4719" t="str">
        <f t="shared" si="738"/>
        <v>Airport Route</v>
      </c>
      <c r="Q4719" t="str">
        <f t="shared" si="739"/>
        <v/>
      </c>
    </row>
    <row r="4720" spans="1:17">
      <c r="A4720">
        <v>1847</v>
      </c>
      <c r="B4720" t="s">
        <v>8</v>
      </c>
      <c r="C4720" t="s">
        <v>10</v>
      </c>
      <c r="D4720" t="s">
        <v>11</v>
      </c>
      <c r="E4720" s="1">
        <v>42563.40625</v>
      </c>
      <c r="F4720" t="s">
        <v>10</v>
      </c>
      <c r="G4720" s="3">
        <f t="shared" si="730"/>
        <v>42563</v>
      </c>
      <c r="H4720" s="2">
        <f t="shared" si="731"/>
        <v>0.40625</v>
      </c>
      <c r="I4720">
        <f t="shared" si="732"/>
        <v>9</v>
      </c>
      <c r="J4720" t="str">
        <f t="shared" si="733"/>
        <v>Morning</v>
      </c>
      <c r="K4720" t="str">
        <f t="shared" si="734"/>
        <v>Friday</v>
      </c>
      <c r="L4720" t="str">
        <f t="shared" si="735"/>
        <v>Failed</v>
      </c>
      <c r="M4720">
        <f t="shared" si="736"/>
        <v>0</v>
      </c>
      <c r="N4720">
        <f t="shared" si="737"/>
        <v>1</v>
      </c>
      <c r="O4720">
        <v>1</v>
      </c>
      <c r="P4720" t="str">
        <f t="shared" si="738"/>
        <v>City Route</v>
      </c>
      <c r="Q4720" t="str">
        <f t="shared" si="739"/>
        <v/>
      </c>
    </row>
    <row r="4721" spans="1:17">
      <c r="A4721">
        <v>1857</v>
      </c>
      <c r="B4721" t="s">
        <v>8</v>
      </c>
      <c r="C4721" t="s">
        <v>10</v>
      </c>
      <c r="D4721" t="s">
        <v>11</v>
      </c>
      <c r="E4721" s="1">
        <v>42563.406944444447</v>
      </c>
      <c r="F4721" t="s">
        <v>10</v>
      </c>
      <c r="G4721" s="3">
        <f t="shared" si="730"/>
        <v>42563</v>
      </c>
      <c r="H4721" s="2">
        <f t="shared" si="731"/>
        <v>0.40694444444670808</v>
      </c>
      <c r="I4721">
        <f t="shared" si="732"/>
        <v>9</v>
      </c>
      <c r="J4721" t="str">
        <f t="shared" si="733"/>
        <v>Morning</v>
      </c>
      <c r="K4721" t="str">
        <f t="shared" si="734"/>
        <v>Monday</v>
      </c>
      <c r="L4721" t="str">
        <f t="shared" si="735"/>
        <v>Failed</v>
      </c>
      <c r="M4721">
        <f t="shared" si="736"/>
        <v>0</v>
      </c>
      <c r="N4721">
        <f t="shared" si="737"/>
        <v>1</v>
      </c>
      <c r="O4721">
        <v>1</v>
      </c>
      <c r="P4721" t="str">
        <f t="shared" si="738"/>
        <v>City Route</v>
      </c>
      <c r="Q4721" t="str">
        <f t="shared" si="739"/>
        <v/>
      </c>
    </row>
    <row r="4722" spans="1:17">
      <c r="A4722">
        <v>1855</v>
      </c>
      <c r="B4722" t="s">
        <v>8</v>
      </c>
      <c r="C4722" t="s">
        <v>10</v>
      </c>
      <c r="D4722" t="s">
        <v>11</v>
      </c>
      <c r="E4722" s="1">
        <v>42563.409722222219</v>
      </c>
      <c r="F4722" t="s">
        <v>10</v>
      </c>
      <c r="G4722" s="3">
        <f t="shared" si="730"/>
        <v>42563</v>
      </c>
      <c r="H4722" s="2">
        <f t="shared" si="731"/>
        <v>0.40972222221898846</v>
      </c>
      <c r="I4722">
        <f t="shared" si="732"/>
        <v>9</v>
      </c>
      <c r="J4722" t="str">
        <f t="shared" si="733"/>
        <v>Morning</v>
      </c>
      <c r="K4722" t="str">
        <f t="shared" si="734"/>
        <v>Saturday</v>
      </c>
      <c r="L4722" t="str">
        <f t="shared" si="735"/>
        <v>Failed</v>
      </c>
      <c r="M4722">
        <f t="shared" si="736"/>
        <v>0</v>
      </c>
      <c r="N4722">
        <f t="shared" si="737"/>
        <v>1</v>
      </c>
      <c r="O4722">
        <v>1</v>
      </c>
      <c r="P4722" t="str">
        <f t="shared" si="738"/>
        <v>City Route</v>
      </c>
      <c r="Q4722" t="str">
        <f t="shared" si="739"/>
        <v/>
      </c>
    </row>
    <row r="4723" spans="1:17">
      <c r="A4723">
        <v>1859</v>
      </c>
      <c r="B4723" t="s">
        <v>8</v>
      </c>
      <c r="C4723" t="s">
        <v>10</v>
      </c>
      <c r="D4723" t="s">
        <v>11</v>
      </c>
      <c r="E4723" s="1">
        <v>42563.412499999999</v>
      </c>
      <c r="F4723" t="s">
        <v>10</v>
      </c>
      <c r="G4723" s="3">
        <f t="shared" si="730"/>
        <v>42563</v>
      </c>
      <c r="H4723" s="2">
        <f t="shared" si="731"/>
        <v>0.41249999999854481</v>
      </c>
      <c r="I4723">
        <f t="shared" si="732"/>
        <v>9</v>
      </c>
      <c r="J4723" t="str">
        <f t="shared" si="733"/>
        <v>Morning</v>
      </c>
      <c r="K4723" t="str">
        <f t="shared" si="734"/>
        <v>Wednesday</v>
      </c>
      <c r="L4723" t="str">
        <f t="shared" si="735"/>
        <v>Failed</v>
      </c>
      <c r="M4723">
        <f t="shared" si="736"/>
        <v>0</v>
      </c>
      <c r="N4723">
        <f t="shared" si="737"/>
        <v>1</v>
      </c>
      <c r="O4723">
        <v>1</v>
      </c>
      <c r="P4723" t="str">
        <f t="shared" si="738"/>
        <v>City Route</v>
      </c>
      <c r="Q4723" t="str">
        <f t="shared" si="739"/>
        <v/>
      </c>
    </row>
    <row r="4724" spans="1:17">
      <c r="A4724">
        <v>1862</v>
      </c>
      <c r="B4724" t="s">
        <v>6</v>
      </c>
      <c r="C4724" t="s">
        <v>10</v>
      </c>
      <c r="D4724" t="s">
        <v>11</v>
      </c>
      <c r="E4724" s="1">
        <v>42563.413888888892</v>
      </c>
      <c r="F4724" t="s">
        <v>10</v>
      </c>
      <c r="G4724" s="3">
        <f t="shared" si="730"/>
        <v>42563</v>
      </c>
      <c r="H4724" s="2">
        <f t="shared" si="731"/>
        <v>0.41388888889196096</v>
      </c>
      <c r="I4724">
        <f t="shared" si="732"/>
        <v>9</v>
      </c>
      <c r="J4724" t="str">
        <f t="shared" si="733"/>
        <v>Morning</v>
      </c>
      <c r="K4724" t="str">
        <f t="shared" si="734"/>
        <v>Saturday</v>
      </c>
      <c r="L4724" t="str">
        <f t="shared" si="735"/>
        <v>Failed</v>
      </c>
      <c r="M4724">
        <f t="shared" si="736"/>
        <v>0</v>
      </c>
      <c r="N4724">
        <f t="shared" si="737"/>
        <v>1</v>
      </c>
      <c r="O4724">
        <v>1</v>
      </c>
      <c r="P4724" t="str">
        <f t="shared" si="738"/>
        <v>Airport Route</v>
      </c>
      <c r="Q4724" t="str">
        <f t="shared" si="739"/>
        <v/>
      </c>
    </row>
    <row r="4725" spans="1:17">
      <c r="A4725">
        <v>1869</v>
      </c>
      <c r="B4725" t="s">
        <v>8</v>
      </c>
      <c r="C4725" t="s">
        <v>10</v>
      </c>
      <c r="D4725" t="s">
        <v>11</v>
      </c>
      <c r="E4725" s="1">
        <v>42563.414583333331</v>
      </c>
      <c r="F4725" t="s">
        <v>10</v>
      </c>
      <c r="G4725" s="3">
        <f t="shared" si="730"/>
        <v>42563</v>
      </c>
      <c r="H4725" s="2">
        <f t="shared" si="731"/>
        <v>0.41458333333139308</v>
      </c>
      <c r="I4725">
        <f t="shared" si="732"/>
        <v>9</v>
      </c>
      <c r="J4725" t="str">
        <f t="shared" si="733"/>
        <v>Morning</v>
      </c>
      <c r="K4725" t="str">
        <f t="shared" si="734"/>
        <v>Saturday</v>
      </c>
      <c r="L4725" t="str">
        <f t="shared" si="735"/>
        <v>Failed</v>
      </c>
      <c r="M4725">
        <f t="shared" si="736"/>
        <v>0</v>
      </c>
      <c r="N4725">
        <f t="shared" si="737"/>
        <v>1</v>
      </c>
      <c r="O4725">
        <v>1</v>
      </c>
      <c r="P4725" t="str">
        <f t="shared" si="738"/>
        <v>City Route</v>
      </c>
      <c r="Q4725" t="str">
        <f t="shared" si="739"/>
        <v/>
      </c>
    </row>
    <row r="4726" spans="1:17">
      <c r="A4726">
        <v>1878</v>
      </c>
      <c r="B4726" t="s">
        <v>8</v>
      </c>
      <c r="C4726" t="s">
        <v>10</v>
      </c>
      <c r="D4726" t="s">
        <v>11</v>
      </c>
      <c r="E4726" s="1">
        <v>42563.417361111111</v>
      </c>
      <c r="F4726" t="s">
        <v>10</v>
      </c>
      <c r="G4726" s="3">
        <f t="shared" si="730"/>
        <v>42563</v>
      </c>
      <c r="H4726" s="2">
        <f t="shared" si="731"/>
        <v>0.41736111111094942</v>
      </c>
      <c r="I4726">
        <f t="shared" si="732"/>
        <v>10</v>
      </c>
      <c r="J4726" t="str">
        <f t="shared" si="733"/>
        <v>Day</v>
      </c>
      <c r="K4726" t="str">
        <f t="shared" si="734"/>
        <v>Monday</v>
      </c>
      <c r="L4726" t="str">
        <f t="shared" si="735"/>
        <v>Failed</v>
      </c>
      <c r="M4726">
        <f t="shared" si="736"/>
        <v>0</v>
      </c>
      <c r="N4726">
        <f t="shared" si="737"/>
        <v>1</v>
      </c>
      <c r="O4726">
        <v>1</v>
      </c>
      <c r="P4726" t="str">
        <f t="shared" si="738"/>
        <v>City Route</v>
      </c>
      <c r="Q4726" t="str">
        <f t="shared" si="739"/>
        <v/>
      </c>
    </row>
    <row r="4727" spans="1:17">
      <c r="A4727">
        <v>1872</v>
      </c>
      <c r="B4727" t="s">
        <v>8</v>
      </c>
      <c r="C4727" t="s">
        <v>10</v>
      </c>
      <c r="D4727" t="s">
        <v>11</v>
      </c>
      <c r="E4727" s="1">
        <v>42563.418055555558</v>
      </c>
      <c r="F4727" t="s">
        <v>10</v>
      </c>
      <c r="G4727" s="3">
        <f t="shared" si="730"/>
        <v>42563</v>
      </c>
      <c r="H4727" s="2">
        <f t="shared" si="731"/>
        <v>0.4180555555576575</v>
      </c>
      <c r="I4727">
        <f t="shared" si="732"/>
        <v>10</v>
      </c>
      <c r="J4727" t="str">
        <f t="shared" si="733"/>
        <v>Day</v>
      </c>
      <c r="K4727" t="str">
        <f t="shared" si="734"/>
        <v>Tuesday</v>
      </c>
      <c r="L4727" t="str">
        <f t="shared" si="735"/>
        <v>Failed</v>
      </c>
      <c r="M4727">
        <f t="shared" si="736"/>
        <v>0</v>
      </c>
      <c r="N4727">
        <f t="shared" si="737"/>
        <v>1</v>
      </c>
      <c r="O4727">
        <v>1</v>
      </c>
      <c r="P4727" t="str">
        <f t="shared" si="738"/>
        <v>City Route</v>
      </c>
      <c r="Q4727" t="str">
        <f t="shared" si="739"/>
        <v/>
      </c>
    </row>
    <row r="4728" spans="1:17">
      <c r="A4728">
        <v>1879</v>
      </c>
      <c r="B4728" t="s">
        <v>8</v>
      </c>
      <c r="C4728" t="s">
        <v>10</v>
      </c>
      <c r="D4728" t="s">
        <v>11</v>
      </c>
      <c r="E4728" s="1">
        <v>42563.418055555558</v>
      </c>
      <c r="F4728" t="s">
        <v>10</v>
      </c>
      <c r="G4728" s="3">
        <f t="shared" si="730"/>
        <v>42563</v>
      </c>
      <c r="H4728" s="2">
        <f t="shared" si="731"/>
        <v>0.4180555555576575</v>
      </c>
      <c r="I4728">
        <f t="shared" si="732"/>
        <v>10</v>
      </c>
      <c r="J4728" t="str">
        <f t="shared" si="733"/>
        <v>Day</v>
      </c>
      <c r="K4728" t="str">
        <f t="shared" si="734"/>
        <v>Tuesday</v>
      </c>
      <c r="L4728" t="str">
        <f t="shared" si="735"/>
        <v>Failed</v>
      </c>
      <c r="M4728">
        <f t="shared" si="736"/>
        <v>0</v>
      </c>
      <c r="N4728">
        <f t="shared" si="737"/>
        <v>1</v>
      </c>
      <c r="O4728">
        <v>1</v>
      </c>
      <c r="P4728" t="str">
        <f t="shared" si="738"/>
        <v>City Route</v>
      </c>
      <c r="Q4728" t="str">
        <f t="shared" si="739"/>
        <v/>
      </c>
    </row>
    <row r="4729" spans="1:17">
      <c r="A4729">
        <v>1884</v>
      </c>
      <c r="B4729" t="s">
        <v>6</v>
      </c>
      <c r="C4729" t="s">
        <v>10</v>
      </c>
      <c r="D4729" t="s">
        <v>11</v>
      </c>
      <c r="E4729" s="1">
        <v>42563.42291666667</v>
      </c>
      <c r="F4729" t="s">
        <v>10</v>
      </c>
      <c r="G4729" s="3">
        <f t="shared" si="730"/>
        <v>42563</v>
      </c>
      <c r="H4729" s="2">
        <f t="shared" si="731"/>
        <v>0.42291666667006211</v>
      </c>
      <c r="I4729">
        <f t="shared" si="732"/>
        <v>10</v>
      </c>
      <c r="J4729" t="str">
        <f t="shared" si="733"/>
        <v>Day</v>
      </c>
      <c r="K4729" t="str">
        <f t="shared" si="734"/>
        <v>Sunday</v>
      </c>
      <c r="L4729" t="str">
        <f t="shared" si="735"/>
        <v>Failed</v>
      </c>
      <c r="M4729">
        <f t="shared" si="736"/>
        <v>0</v>
      </c>
      <c r="N4729">
        <f t="shared" si="737"/>
        <v>1</v>
      </c>
      <c r="O4729">
        <v>1</v>
      </c>
      <c r="P4729" t="str">
        <f t="shared" si="738"/>
        <v>Airport Route</v>
      </c>
      <c r="Q4729" t="str">
        <f t="shared" si="739"/>
        <v/>
      </c>
    </row>
    <row r="4730" spans="1:17">
      <c r="A4730">
        <v>1892</v>
      </c>
      <c r="B4730" t="s">
        <v>6</v>
      </c>
      <c r="C4730" t="s">
        <v>10</v>
      </c>
      <c r="D4730" t="s">
        <v>11</v>
      </c>
      <c r="E4730" s="1">
        <v>42563.431944444441</v>
      </c>
      <c r="F4730" t="s">
        <v>10</v>
      </c>
      <c r="G4730" s="3">
        <f t="shared" si="730"/>
        <v>42563</v>
      </c>
      <c r="H4730" s="2">
        <f t="shared" si="731"/>
        <v>0.43194444444088731</v>
      </c>
      <c r="I4730">
        <f t="shared" si="732"/>
        <v>10</v>
      </c>
      <c r="J4730" t="str">
        <f t="shared" si="733"/>
        <v>Day</v>
      </c>
      <c r="K4730" t="str">
        <f t="shared" si="734"/>
        <v>Monday</v>
      </c>
      <c r="L4730" t="str">
        <f t="shared" si="735"/>
        <v>Failed</v>
      </c>
      <c r="M4730">
        <f t="shared" si="736"/>
        <v>0</v>
      </c>
      <c r="N4730">
        <f t="shared" si="737"/>
        <v>1</v>
      </c>
      <c r="O4730">
        <v>1</v>
      </c>
      <c r="P4730" t="str">
        <f t="shared" si="738"/>
        <v>Airport Route</v>
      </c>
      <c r="Q4730" t="str">
        <f t="shared" si="739"/>
        <v/>
      </c>
    </row>
    <row r="4731" spans="1:17">
      <c r="A4731">
        <v>1905</v>
      </c>
      <c r="B4731" t="s">
        <v>8</v>
      </c>
      <c r="C4731" t="s">
        <v>10</v>
      </c>
      <c r="D4731" t="s">
        <v>11</v>
      </c>
      <c r="E4731" s="1">
        <v>42563.439583333333</v>
      </c>
      <c r="F4731" t="s">
        <v>10</v>
      </c>
      <c r="G4731" s="3">
        <f t="shared" si="730"/>
        <v>42563</v>
      </c>
      <c r="H4731" s="2">
        <f t="shared" si="731"/>
        <v>0.43958333333284827</v>
      </c>
      <c r="I4731">
        <f t="shared" si="732"/>
        <v>10</v>
      </c>
      <c r="J4731" t="str">
        <f t="shared" si="733"/>
        <v>Day</v>
      </c>
      <c r="K4731" t="str">
        <f t="shared" si="734"/>
        <v>Sunday</v>
      </c>
      <c r="L4731" t="str">
        <f t="shared" si="735"/>
        <v>Failed</v>
      </c>
      <c r="M4731">
        <f t="shared" si="736"/>
        <v>0</v>
      </c>
      <c r="N4731">
        <f t="shared" si="737"/>
        <v>1</v>
      </c>
      <c r="O4731">
        <v>1</v>
      </c>
      <c r="P4731" t="str">
        <f t="shared" si="738"/>
        <v>City Route</v>
      </c>
      <c r="Q4731" t="str">
        <f t="shared" si="739"/>
        <v/>
      </c>
    </row>
    <row r="4732" spans="1:17">
      <c r="A4732">
        <v>1904</v>
      </c>
      <c r="B4732" t="s">
        <v>8</v>
      </c>
      <c r="C4732" t="s">
        <v>10</v>
      </c>
      <c r="D4732" t="s">
        <v>11</v>
      </c>
      <c r="E4732" s="1">
        <v>42563.440972222219</v>
      </c>
      <c r="F4732" t="s">
        <v>10</v>
      </c>
      <c r="G4732" s="3">
        <f t="shared" si="730"/>
        <v>42563</v>
      </c>
      <c r="H4732" s="2">
        <f t="shared" si="731"/>
        <v>0.44097222221898846</v>
      </c>
      <c r="I4732">
        <f t="shared" si="732"/>
        <v>10</v>
      </c>
      <c r="J4732" t="str">
        <f t="shared" si="733"/>
        <v>Day</v>
      </c>
      <c r="K4732" t="str">
        <f t="shared" si="734"/>
        <v>Saturday</v>
      </c>
      <c r="L4732" t="str">
        <f t="shared" si="735"/>
        <v>Failed</v>
      </c>
      <c r="M4732">
        <f t="shared" si="736"/>
        <v>0</v>
      </c>
      <c r="N4732">
        <f t="shared" si="737"/>
        <v>1</v>
      </c>
      <c r="O4732">
        <v>1</v>
      </c>
      <c r="P4732" t="str">
        <f t="shared" si="738"/>
        <v>City Route</v>
      </c>
      <c r="Q4732" t="str">
        <f t="shared" si="739"/>
        <v/>
      </c>
    </row>
    <row r="4733" spans="1:17">
      <c r="A4733">
        <v>1912</v>
      </c>
      <c r="B4733" t="s">
        <v>6</v>
      </c>
      <c r="C4733" t="s">
        <v>10</v>
      </c>
      <c r="D4733" t="s">
        <v>11</v>
      </c>
      <c r="E4733" s="1">
        <v>42563.447222222225</v>
      </c>
      <c r="F4733" t="s">
        <v>10</v>
      </c>
      <c r="G4733" s="3">
        <f t="shared" si="730"/>
        <v>42563</v>
      </c>
      <c r="H4733" s="2">
        <f t="shared" si="731"/>
        <v>0.44722222222480923</v>
      </c>
      <c r="I4733">
        <f t="shared" si="732"/>
        <v>10</v>
      </c>
      <c r="J4733" t="str">
        <f t="shared" si="733"/>
        <v>Day</v>
      </c>
      <c r="K4733" t="str">
        <f t="shared" si="734"/>
        <v>Sunday</v>
      </c>
      <c r="L4733" t="str">
        <f t="shared" si="735"/>
        <v>Failed</v>
      </c>
      <c r="M4733">
        <f t="shared" si="736"/>
        <v>0</v>
      </c>
      <c r="N4733">
        <f t="shared" si="737"/>
        <v>1</v>
      </c>
      <c r="O4733">
        <v>1</v>
      </c>
      <c r="P4733" t="str">
        <f t="shared" si="738"/>
        <v>Airport Route</v>
      </c>
      <c r="Q4733" t="str">
        <f t="shared" si="739"/>
        <v/>
      </c>
    </row>
    <row r="4734" spans="1:17">
      <c r="A4734">
        <v>1913</v>
      </c>
      <c r="B4734" t="s">
        <v>6</v>
      </c>
      <c r="C4734" t="s">
        <v>10</v>
      </c>
      <c r="D4734" t="s">
        <v>11</v>
      </c>
      <c r="E4734" s="1">
        <v>42563.449305555558</v>
      </c>
      <c r="F4734" t="s">
        <v>10</v>
      </c>
      <c r="G4734" s="3">
        <f t="shared" si="730"/>
        <v>42563</v>
      </c>
      <c r="H4734" s="2">
        <f t="shared" si="731"/>
        <v>0.4493055555576575</v>
      </c>
      <c r="I4734">
        <f t="shared" si="732"/>
        <v>10</v>
      </c>
      <c r="J4734" t="str">
        <f t="shared" si="733"/>
        <v>Day</v>
      </c>
      <c r="K4734" t="str">
        <f t="shared" si="734"/>
        <v>Monday</v>
      </c>
      <c r="L4734" t="str">
        <f t="shared" si="735"/>
        <v>Failed</v>
      </c>
      <c r="M4734">
        <f t="shared" si="736"/>
        <v>0</v>
      </c>
      <c r="N4734">
        <f t="shared" si="737"/>
        <v>1</v>
      </c>
      <c r="O4734">
        <v>1</v>
      </c>
      <c r="P4734" t="str">
        <f t="shared" si="738"/>
        <v>Airport Route</v>
      </c>
      <c r="Q4734" t="str">
        <f t="shared" si="739"/>
        <v/>
      </c>
    </row>
    <row r="4735" spans="1:17">
      <c r="A4735">
        <v>1917</v>
      </c>
      <c r="B4735" t="s">
        <v>8</v>
      </c>
      <c r="C4735" t="s">
        <v>10</v>
      </c>
      <c r="D4735" t="s">
        <v>11</v>
      </c>
      <c r="E4735" s="1">
        <v>42563.451388888891</v>
      </c>
      <c r="F4735" t="s">
        <v>10</v>
      </c>
      <c r="G4735" s="3">
        <f t="shared" si="730"/>
        <v>42563</v>
      </c>
      <c r="H4735" s="2">
        <f t="shared" si="731"/>
        <v>0.45138888889050577</v>
      </c>
      <c r="I4735">
        <f t="shared" si="732"/>
        <v>10</v>
      </c>
      <c r="J4735" t="str">
        <f t="shared" si="733"/>
        <v>Day</v>
      </c>
      <c r="K4735" t="str">
        <f t="shared" si="734"/>
        <v>Friday</v>
      </c>
      <c r="L4735" t="str">
        <f t="shared" si="735"/>
        <v>Failed</v>
      </c>
      <c r="M4735">
        <f t="shared" si="736"/>
        <v>0</v>
      </c>
      <c r="N4735">
        <f t="shared" si="737"/>
        <v>1</v>
      </c>
      <c r="O4735">
        <v>1</v>
      </c>
      <c r="P4735" t="str">
        <f t="shared" si="738"/>
        <v>City Route</v>
      </c>
      <c r="Q4735" t="str">
        <f t="shared" si="739"/>
        <v/>
      </c>
    </row>
    <row r="4736" spans="1:17">
      <c r="A4736">
        <v>1922</v>
      </c>
      <c r="B4736" t="s">
        <v>6</v>
      </c>
      <c r="C4736" t="s">
        <v>10</v>
      </c>
      <c r="D4736" t="s">
        <v>11</v>
      </c>
      <c r="E4736" s="1">
        <v>42563.460416666669</v>
      </c>
      <c r="F4736" t="s">
        <v>10</v>
      </c>
      <c r="G4736" s="3">
        <f t="shared" si="730"/>
        <v>42563</v>
      </c>
      <c r="H4736" s="2">
        <f t="shared" si="731"/>
        <v>0.46041666666860692</v>
      </c>
      <c r="I4736">
        <f t="shared" si="732"/>
        <v>11</v>
      </c>
      <c r="J4736" t="str">
        <f t="shared" si="733"/>
        <v>Day</v>
      </c>
      <c r="K4736" t="str">
        <f t="shared" si="734"/>
        <v>Wednesday</v>
      </c>
      <c r="L4736" t="str">
        <f t="shared" si="735"/>
        <v>Failed</v>
      </c>
      <c r="M4736">
        <f t="shared" si="736"/>
        <v>0</v>
      </c>
      <c r="N4736">
        <f t="shared" si="737"/>
        <v>1</v>
      </c>
      <c r="O4736">
        <v>1</v>
      </c>
      <c r="P4736" t="str">
        <f t="shared" si="738"/>
        <v>Airport Route</v>
      </c>
      <c r="Q4736" t="str">
        <f t="shared" si="739"/>
        <v/>
      </c>
    </row>
    <row r="4737" spans="1:17">
      <c r="A4737">
        <v>1926</v>
      </c>
      <c r="B4737" t="s">
        <v>8</v>
      </c>
      <c r="C4737" t="s">
        <v>10</v>
      </c>
      <c r="D4737" t="s">
        <v>11</v>
      </c>
      <c r="E4737" s="1">
        <v>42563.465277777781</v>
      </c>
      <c r="F4737" t="s">
        <v>10</v>
      </c>
      <c r="G4737" s="3">
        <f t="shared" si="730"/>
        <v>42563</v>
      </c>
      <c r="H4737" s="2">
        <f t="shared" si="731"/>
        <v>0.46527777778101154</v>
      </c>
      <c r="I4737">
        <f t="shared" si="732"/>
        <v>11</v>
      </c>
      <c r="J4737" t="str">
        <f t="shared" si="733"/>
        <v>Day</v>
      </c>
      <c r="K4737" t="str">
        <f t="shared" si="734"/>
        <v>Sunday</v>
      </c>
      <c r="L4737" t="str">
        <f t="shared" si="735"/>
        <v>Failed</v>
      </c>
      <c r="M4737">
        <f t="shared" si="736"/>
        <v>0</v>
      </c>
      <c r="N4737">
        <f t="shared" si="737"/>
        <v>1</v>
      </c>
      <c r="O4737">
        <v>1</v>
      </c>
      <c r="P4737" t="str">
        <f t="shared" si="738"/>
        <v>City Route</v>
      </c>
      <c r="Q4737" t="str">
        <f t="shared" si="739"/>
        <v/>
      </c>
    </row>
    <row r="4738" spans="1:17">
      <c r="A4738">
        <v>1936</v>
      </c>
      <c r="B4738" t="s">
        <v>8</v>
      </c>
      <c r="C4738" t="s">
        <v>10</v>
      </c>
      <c r="D4738" t="s">
        <v>11</v>
      </c>
      <c r="E4738" s="1">
        <v>42563.470138888886</v>
      </c>
      <c r="F4738" t="s">
        <v>10</v>
      </c>
      <c r="G4738" s="3">
        <f t="shared" ref="G4738:G4801" si="740">INT(E4738)</f>
        <v>42563</v>
      </c>
      <c r="H4738" s="2">
        <f t="shared" ref="H4738:H4801" si="741">MOD(E4738,1)</f>
        <v>0.47013888888614019</v>
      </c>
      <c r="I4738">
        <f t="shared" ref="I4738:I4801" si="742">HOUR(E4738)</f>
        <v>11</v>
      </c>
      <c r="J4738" t="str">
        <f t="shared" ref="J4738:J4801" si="743">IF(I4738&lt;5,"Early Morning",
IF(I4738&lt;10,"Morning",
IF(I4738&lt;17,"Day",
IF(I4738&lt;21,"Evening","Night"))))</f>
        <v>Day</v>
      </c>
      <c r="K4738" t="str">
        <f t="shared" ref="K4738:K4801" si="744">TEXT(A4738,"dddd")</f>
        <v>Wednesday</v>
      </c>
      <c r="L4738" t="str">
        <f t="shared" ref="L4738:L4801" si="745">IF(D4738="Trip Completed","Successful","Failed")</f>
        <v>Failed</v>
      </c>
      <c r="M4738">
        <f t="shared" ref="M4738:M4801" si="746">IF(D4738="Trip Completed",1,0)</f>
        <v>0</v>
      </c>
      <c r="N4738">
        <f t="shared" ref="N4738:N4801" si="747">IF(D4738="Trip Completed",0,1)</f>
        <v>1</v>
      </c>
      <c r="O4738">
        <v>1</v>
      </c>
      <c r="P4738" t="str">
        <f t="shared" ref="P4738:P4801" si="748">IF(B4738="Airport","Airport Route","City Route")</f>
        <v>City Route</v>
      </c>
      <c r="Q4738" t="str">
        <f t="shared" ref="Q4738:Q4801" si="749">IFERROR((F4738-E4738)*1440,"")</f>
        <v/>
      </c>
    </row>
    <row r="4739" spans="1:17">
      <c r="A4739">
        <v>1933</v>
      </c>
      <c r="B4739" t="s">
        <v>8</v>
      </c>
      <c r="C4739" t="s">
        <v>10</v>
      </c>
      <c r="D4739" t="s">
        <v>11</v>
      </c>
      <c r="E4739" s="1">
        <v>42563.472916666666</v>
      </c>
      <c r="F4739" t="s">
        <v>10</v>
      </c>
      <c r="G4739" s="3">
        <f t="shared" si="740"/>
        <v>42563</v>
      </c>
      <c r="H4739" s="2">
        <f t="shared" si="741"/>
        <v>0.47291666666569654</v>
      </c>
      <c r="I4739">
        <f t="shared" si="742"/>
        <v>11</v>
      </c>
      <c r="J4739" t="str">
        <f t="shared" si="743"/>
        <v>Day</v>
      </c>
      <c r="K4739" t="str">
        <f t="shared" si="744"/>
        <v>Sunday</v>
      </c>
      <c r="L4739" t="str">
        <f t="shared" si="745"/>
        <v>Failed</v>
      </c>
      <c r="M4739">
        <f t="shared" si="746"/>
        <v>0</v>
      </c>
      <c r="N4739">
        <f t="shared" si="747"/>
        <v>1</v>
      </c>
      <c r="O4739">
        <v>1</v>
      </c>
      <c r="P4739" t="str">
        <f t="shared" si="748"/>
        <v>City Route</v>
      </c>
      <c r="Q4739" t="str">
        <f t="shared" si="749"/>
        <v/>
      </c>
    </row>
    <row r="4740" spans="1:17">
      <c r="A4740">
        <v>1943</v>
      </c>
      <c r="B4740" t="s">
        <v>8</v>
      </c>
      <c r="C4740" t="s">
        <v>10</v>
      </c>
      <c r="D4740" t="s">
        <v>11</v>
      </c>
      <c r="E4740" s="1">
        <v>42563.473611111112</v>
      </c>
      <c r="F4740" t="s">
        <v>10</v>
      </c>
      <c r="G4740" s="3">
        <f t="shared" si="740"/>
        <v>42563</v>
      </c>
      <c r="H4740" s="2">
        <f t="shared" si="741"/>
        <v>0.47361111111240461</v>
      </c>
      <c r="I4740">
        <f t="shared" si="742"/>
        <v>11</v>
      </c>
      <c r="J4740" t="str">
        <f t="shared" si="743"/>
        <v>Day</v>
      </c>
      <c r="K4740" t="str">
        <f t="shared" si="744"/>
        <v>Wednesday</v>
      </c>
      <c r="L4740" t="str">
        <f t="shared" si="745"/>
        <v>Failed</v>
      </c>
      <c r="M4740">
        <f t="shared" si="746"/>
        <v>0</v>
      </c>
      <c r="N4740">
        <f t="shared" si="747"/>
        <v>1</v>
      </c>
      <c r="O4740">
        <v>1</v>
      </c>
      <c r="P4740" t="str">
        <f t="shared" si="748"/>
        <v>City Route</v>
      </c>
      <c r="Q4740" t="str">
        <f t="shared" si="749"/>
        <v/>
      </c>
    </row>
    <row r="4741" spans="1:17">
      <c r="A4741">
        <v>1951</v>
      </c>
      <c r="B4741" t="s">
        <v>6</v>
      </c>
      <c r="C4741" t="s">
        <v>10</v>
      </c>
      <c r="D4741" t="s">
        <v>11</v>
      </c>
      <c r="E4741" s="1">
        <v>42563.478472222225</v>
      </c>
      <c r="F4741" t="s">
        <v>10</v>
      </c>
      <c r="G4741" s="3">
        <f t="shared" si="740"/>
        <v>42563</v>
      </c>
      <c r="H4741" s="2">
        <f t="shared" si="741"/>
        <v>0.47847222222480923</v>
      </c>
      <c r="I4741">
        <f t="shared" si="742"/>
        <v>11</v>
      </c>
      <c r="J4741" t="str">
        <f t="shared" si="743"/>
        <v>Day</v>
      </c>
      <c r="K4741" t="str">
        <f t="shared" si="744"/>
        <v>Thursday</v>
      </c>
      <c r="L4741" t="str">
        <f t="shared" si="745"/>
        <v>Failed</v>
      </c>
      <c r="M4741">
        <f t="shared" si="746"/>
        <v>0</v>
      </c>
      <c r="N4741">
        <f t="shared" si="747"/>
        <v>1</v>
      </c>
      <c r="O4741">
        <v>1</v>
      </c>
      <c r="P4741" t="str">
        <f t="shared" si="748"/>
        <v>Airport Route</v>
      </c>
      <c r="Q4741" t="str">
        <f t="shared" si="749"/>
        <v/>
      </c>
    </row>
    <row r="4742" spans="1:17">
      <c r="A4742">
        <v>1944</v>
      </c>
      <c r="B4742" t="s">
        <v>8</v>
      </c>
      <c r="C4742" t="s">
        <v>10</v>
      </c>
      <c r="D4742" t="s">
        <v>11</v>
      </c>
      <c r="E4742" s="1">
        <v>42563.479166666664</v>
      </c>
      <c r="F4742" t="s">
        <v>10</v>
      </c>
      <c r="G4742" s="3">
        <f t="shared" si="740"/>
        <v>42563</v>
      </c>
      <c r="H4742" s="2">
        <f t="shared" si="741"/>
        <v>0.47916666666424135</v>
      </c>
      <c r="I4742">
        <f t="shared" si="742"/>
        <v>11</v>
      </c>
      <c r="J4742" t="str">
        <f t="shared" si="743"/>
        <v>Day</v>
      </c>
      <c r="K4742" t="str">
        <f t="shared" si="744"/>
        <v>Thursday</v>
      </c>
      <c r="L4742" t="str">
        <f t="shared" si="745"/>
        <v>Failed</v>
      </c>
      <c r="M4742">
        <f t="shared" si="746"/>
        <v>0</v>
      </c>
      <c r="N4742">
        <f t="shared" si="747"/>
        <v>1</v>
      </c>
      <c r="O4742">
        <v>1</v>
      </c>
      <c r="P4742" t="str">
        <f t="shared" si="748"/>
        <v>City Route</v>
      </c>
      <c r="Q4742" t="str">
        <f t="shared" si="749"/>
        <v/>
      </c>
    </row>
    <row r="4743" spans="1:17">
      <c r="A4743">
        <v>1965</v>
      </c>
      <c r="B4743" t="s">
        <v>8</v>
      </c>
      <c r="C4743" t="s">
        <v>10</v>
      </c>
      <c r="D4743" t="s">
        <v>11</v>
      </c>
      <c r="E4743" s="1">
        <v>42563.499305555553</v>
      </c>
      <c r="F4743" t="s">
        <v>10</v>
      </c>
      <c r="G4743" s="3">
        <f t="shared" si="740"/>
        <v>42563</v>
      </c>
      <c r="H4743" s="2">
        <f t="shared" si="741"/>
        <v>0.49930555555329192</v>
      </c>
      <c r="I4743">
        <f t="shared" si="742"/>
        <v>11</v>
      </c>
      <c r="J4743" t="str">
        <f t="shared" si="743"/>
        <v>Day</v>
      </c>
      <c r="K4743" t="str">
        <f t="shared" si="744"/>
        <v>Thursday</v>
      </c>
      <c r="L4743" t="str">
        <f t="shared" si="745"/>
        <v>Failed</v>
      </c>
      <c r="M4743">
        <f t="shared" si="746"/>
        <v>0</v>
      </c>
      <c r="N4743">
        <f t="shared" si="747"/>
        <v>1</v>
      </c>
      <c r="O4743">
        <v>1</v>
      </c>
      <c r="P4743" t="str">
        <f t="shared" si="748"/>
        <v>City Route</v>
      </c>
      <c r="Q4743" t="str">
        <f t="shared" si="749"/>
        <v/>
      </c>
    </row>
    <row r="4744" spans="1:17">
      <c r="A4744">
        <v>1964</v>
      </c>
      <c r="B4744" t="s">
        <v>8</v>
      </c>
      <c r="C4744" t="s">
        <v>10</v>
      </c>
      <c r="D4744" t="s">
        <v>11</v>
      </c>
      <c r="E4744" s="1">
        <v>42563.501388888886</v>
      </c>
      <c r="F4744" t="s">
        <v>10</v>
      </c>
      <c r="G4744" s="3">
        <f t="shared" si="740"/>
        <v>42563</v>
      </c>
      <c r="H4744" s="2">
        <f t="shared" si="741"/>
        <v>0.50138888888614019</v>
      </c>
      <c r="I4744">
        <f t="shared" si="742"/>
        <v>12</v>
      </c>
      <c r="J4744" t="str">
        <f t="shared" si="743"/>
        <v>Day</v>
      </c>
      <c r="K4744" t="str">
        <f t="shared" si="744"/>
        <v>Wednesday</v>
      </c>
      <c r="L4744" t="str">
        <f t="shared" si="745"/>
        <v>Failed</v>
      </c>
      <c r="M4744">
        <f t="shared" si="746"/>
        <v>0</v>
      </c>
      <c r="N4744">
        <f t="shared" si="747"/>
        <v>1</v>
      </c>
      <c r="O4744">
        <v>1</v>
      </c>
      <c r="P4744" t="str">
        <f t="shared" si="748"/>
        <v>City Route</v>
      </c>
      <c r="Q4744" t="str">
        <f t="shared" si="749"/>
        <v/>
      </c>
    </row>
    <row r="4745" spans="1:17">
      <c r="A4745">
        <v>1967</v>
      </c>
      <c r="B4745" t="s">
        <v>8</v>
      </c>
      <c r="C4745" t="s">
        <v>10</v>
      </c>
      <c r="D4745" t="s">
        <v>11</v>
      </c>
      <c r="E4745" s="1">
        <v>42563.506944444445</v>
      </c>
      <c r="F4745" t="s">
        <v>10</v>
      </c>
      <c r="G4745" s="3">
        <f t="shared" si="740"/>
        <v>42563</v>
      </c>
      <c r="H4745" s="2">
        <f t="shared" si="741"/>
        <v>0.50694444444525288</v>
      </c>
      <c r="I4745">
        <f t="shared" si="742"/>
        <v>12</v>
      </c>
      <c r="J4745" t="str">
        <f t="shared" si="743"/>
        <v>Day</v>
      </c>
      <c r="K4745" t="str">
        <f t="shared" si="744"/>
        <v>Saturday</v>
      </c>
      <c r="L4745" t="str">
        <f t="shared" si="745"/>
        <v>Failed</v>
      </c>
      <c r="M4745">
        <f t="shared" si="746"/>
        <v>0</v>
      </c>
      <c r="N4745">
        <f t="shared" si="747"/>
        <v>1</v>
      </c>
      <c r="O4745">
        <v>1</v>
      </c>
      <c r="P4745" t="str">
        <f t="shared" si="748"/>
        <v>City Route</v>
      </c>
      <c r="Q4745" t="str">
        <f t="shared" si="749"/>
        <v/>
      </c>
    </row>
    <row r="4746" spans="1:17">
      <c r="A4746">
        <v>1970</v>
      </c>
      <c r="B4746" t="s">
        <v>6</v>
      </c>
      <c r="C4746" t="s">
        <v>10</v>
      </c>
      <c r="D4746" t="s">
        <v>11</v>
      </c>
      <c r="E4746" s="1">
        <v>42563.509722222225</v>
      </c>
      <c r="F4746" t="s">
        <v>10</v>
      </c>
      <c r="G4746" s="3">
        <f t="shared" si="740"/>
        <v>42563</v>
      </c>
      <c r="H4746" s="2">
        <f t="shared" si="741"/>
        <v>0.50972222222480923</v>
      </c>
      <c r="I4746">
        <f t="shared" si="742"/>
        <v>12</v>
      </c>
      <c r="J4746" t="str">
        <f t="shared" si="743"/>
        <v>Day</v>
      </c>
      <c r="K4746" t="str">
        <f t="shared" si="744"/>
        <v>Tuesday</v>
      </c>
      <c r="L4746" t="str">
        <f t="shared" si="745"/>
        <v>Failed</v>
      </c>
      <c r="M4746">
        <f t="shared" si="746"/>
        <v>0</v>
      </c>
      <c r="N4746">
        <f t="shared" si="747"/>
        <v>1</v>
      </c>
      <c r="O4746">
        <v>1</v>
      </c>
      <c r="P4746" t="str">
        <f t="shared" si="748"/>
        <v>Airport Route</v>
      </c>
      <c r="Q4746" t="str">
        <f t="shared" si="749"/>
        <v/>
      </c>
    </row>
    <row r="4747" spans="1:17">
      <c r="A4747">
        <v>1980</v>
      </c>
      <c r="B4747" t="s">
        <v>6</v>
      </c>
      <c r="C4747" t="s">
        <v>10</v>
      </c>
      <c r="D4747" t="s">
        <v>11</v>
      </c>
      <c r="E4747" s="1">
        <v>42563.515972222223</v>
      </c>
      <c r="F4747" t="s">
        <v>10</v>
      </c>
      <c r="G4747" s="3">
        <f t="shared" si="740"/>
        <v>42563</v>
      </c>
      <c r="H4747" s="2">
        <f t="shared" si="741"/>
        <v>0.51597222222335404</v>
      </c>
      <c r="I4747">
        <f t="shared" si="742"/>
        <v>12</v>
      </c>
      <c r="J4747" t="str">
        <f t="shared" si="743"/>
        <v>Day</v>
      </c>
      <c r="K4747" t="str">
        <f t="shared" si="744"/>
        <v>Friday</v>
      </c>
      <c r="L4747" t="str">
        <f t="shared" si="745"/>
        <v>Failed</v>
      </c>
      <c r="M4747">
        <f t="shared" si="746"/>
        <v>0</v>
      </c>
      <c r="N4747">
        <f t="shared" si="747"/>
        <v>1</v>
      </c>
      <c r="O4747">
        <v>1</v>
      </c>
      <c r="P4747" t="str">
        <f t="shared" si="748"/>
        <v>Airport Route</v>
      </c>
      <c r="Q4747" t="str">
        <f t="shared" si="749"/>
        <v/>
      </c>
    </row>
    <row r="4748" spans="1:17">
      <c r="A4748">
        <v>1987</v>
      </c>
      <c r="B4748" t="s">
        <v>8</v>
      </c>
      <c r="C4748" t="s">
        <v>10</v>
      </c>
      <c r="D4748" t="s">
        <v>11</v>
      </c>
      <c r="E4748" s="1">
        <v>42563.521527777775</v>
      </c>
      <c r="F4748" t="s">
        <v>10</v>
      </c>
      <c r="G4748" s="3">
        <f t="shared" si="740"/>
        <v>42563</v>
      </c>
      <c r="H4748" s="2">
        <f t="shared" si="741"/>
        <v>0.52152777777519077</v>
      </c>
      <c r="I4748">
        <f t="shared" si="742"/>
        <v>12</v>
      </c>
      <c r="J4748" t="str">
        <f t="shared" si="743"/>
        <v>Day</v>
      </c>
      <c r="K4748" t="str">
        <f t="shared" si="744"/>
        <v>Friday</v>
      </c>
      <c r="L4748" t="str">
        <f t="shared" si="745"/>
        <v>Failed</v>
      </c>
      <c r="M4748">
        <f t="shared" si="746"/>
        <v>0</v>
      </c>
      <c r="N4748">
        <f t="shared" si="747"/>
        <v>1</v>
      </c>
      <c r="O4748">
        <v>1</v>
      </c>
      <c r="P4748" t="str">
        <f t="shared" si="748"/>
        <v>City Route</v>
      </c>
      <c r="Q4748" t="str">
        <f t="shared" si="749"/>
        <v/>
      </c>
    </row>
    <row r="4749" spans="1:17">
      <c r="A4749">
        <v>1988</v>
      </c>
      <c r="B4749" t="s">
        <v>6</v>
      </c>
      <c r="C4749" t="s">
        <v>10</v>
      </c>
      <c r="D4749" t="s">
        <v>11</v>
      </c>
      <c r="E4749" s="1">
        <v>42563.522916666669</v>
      </c>
      <c r="F4749" t="s">
        <v>10</v>
      </c>
      <c r="G4749" s="3">
        <f t="shared" si="740"/>
        <v>42563</v>
      </c>
      <c r="H4749" s="2">
        <f t="shared" si="741"/>
        <v>0.52291666666860692</v>
      </c>
      <c r="I4749">
        <f t="shared" si="742"/>
        <v>12</v>
      </c>
      <c r="J4749" t="str">
        <f t="shared" si="743"/>
        <v>Day</v>
      </c>
      <c r="K4749" t="str">
        <f t="shared" si="744"/>
        <v>Saturday</v>
      </c>
      <c r="L4749" t="str">
        <f t="shared" si="745"/>
        <v>Failed</v>
      </c>
      <c r="M4749">
        <f t="shared" si="746"/>
        <v>0</v>
      </c>
      <c r="N4749">
        <f t="shared" si="747"/>
        <v>1</v>
      </c>
      <c r="O4749">
        <v>1</v>
      </c>
      <c r="P4749" t="str">
        <f t="shared" si="748"/>
        <v>Airport Route</v>
      </c>
      <c r="Q4749" t="str">
        <f t="shared" si="749"/>
        <v/>
      </c>
    </row>
    <row r="4750" spans="1:17">
      <c r="A4750">
        <v>1990</v>
      </c>
      <c r="B4750" t="s">
        <v>8</v>
      </c>
      <c r="C4750" t="s">
        <v>10</v>
      </c>
      <c r="D4750" t="s">
        <v>11</v>
      </c>
      <c r="E4750" s="1">
        <v>42563.527777777781</v>
      </c>
      <c r="F4750" t="s">
        <v>10</v>
      </c>
      <c r="G4750" s="3">
        <f t="shared" si="740"/>
        <v>42563</v>
      </c>
      <c r="H4750" s="2">
        <f t="shared" si="741"/>
        <v>0.52777777778101154</v>
      </c>
      <c r="I4750">
        <f t="shared" si="742"/>
        <v>12</v>
      </c>
      <c r="J4750" t="str">
        <f t="shared" si="743"/>
        <v>Day</v>
      </c>
      <c r="K4750" t="str">
        <f t="shared" si="744"/>
        <v>Monday</v>
      </c>
      <c r="L4750" t="str">
        <f t="shared" si="745"/>
        <v>Failed</v>
      </c>
      <c r="M4750">
        <f t="shared" si="746"/>
        <v>0</v>
      </c>
      <c r="N4750">
        <f t="shared" si="747"/>
        <v>1</v>
      </c>
      <c r="O4750">
        <v>1</v>
      </c>
      <c r="P4750" t="str">
        <f t="shared" si="748"/>
        <v>City Route</v>
      </c>
      <c r="Q4750" t="str">
        <f t="shared" si="749"/>
        <v/>
      </c>
    </row>
    <row r="4751" spans="1:17">
      <c r="A4751">
        <v>1992</v>
      </c>
      <c r="B4751" t="s">
        <v>8</v>
      </c>
      <c r="C4751" t="s">
        <v>10</v>
      </c>
      <c r="D4751" t="s">
        <v>11</v>
      </c>
      <c r="E4751" s="1">
        <v>42563.530555555553</v>
      </c>
      <c r="F4751" t="s">
        <v>10</v>
      </c>
      <c r="G4751" s="3">
        <f t="shared" si="740"/>
        <v>42563</v>
      </c>
      <c r="H4751" s="2">
        <f t="shared" si="741"/>
        <v>0.53055555555329192</v>
      </c>
      <c r="I4751">
        <f t="shared" si="742"/>
        <v>12</v>
      </c>
      <c r="J4751" t="str">
        <f t="shared" si="743"/>
        <v>Day</v>
      </c>
      <c r="K4751" t="str">
        <f t="shared" si="744"/>
        <v>Wednesday</v>
      </c>
      <c r="L4751" t="str">
        <f t="shared" si="745"/>
        <v>Failed</v>
      </c>
      <c r="M4751">
        <f t="shared" si="746"/>
        <v>0</v>
      </c>
      <c r="N4751">
        <f t="shared" si="747"/>
        <v>1</v>
      </c>
      <c r="O4751">
        <v>1</v>
      </c>
      <c r="P4751" t="str">
        <f t="shared" si="748"/>
        <v>City Route</v>
      </c>
      <c r="Q4751" t="str">
        <f t="shared" si="749"/>
        <v/>
      </c>
    </row>
    <row r="4752" spans="1:17">
      <c r="A4752">
        <v>1998</v>
      </c>
      <c r="B4752" t="s">
        <v>8</v>
      </c>
      <c r="C4752" t="s">
        <v>10</v>
      </c>
      <c r="D4752" t="s">
        <v>11</v>
      </c>
      <c r="E4752" s="1">
        <v>42563.539583333331</v>
      </c>
      <c r="F4752" t="s">
        <v>10</v>
      </c>
      <c r="G4752" s="3">
        <f t="shared" si="740"/>
        <v>42563</v>
      </c>
      <c r="H4752" s="2">
        <f t="shared" si="741"/>
        <v>0.53958333333139308</v>
      </c>
      <c r="I4752">
        <f t="shared" si="742"/>
        <v>12</v>
      </c>
      <c r="J4752" t="str">
        <f t="shared" si="743"/>
        <v>Day</v>
      </c>
      <c r="K4752" t="str">
        <f t="shared" si="744"/>
        <v>Tuesday</v>
      </c>
      <c r="L4752" t="str">
        <f t="shared" si="745"/>
        <v>Failed</v>
      </c>
      <c r="M4752">
        <f t="shared" si="746"/>
        <v>0</v>
      </c>
      <c r="N4752">
        <f t="shared" si="747"/>
        <v>1</v>
      </c>
      <c r="O4752">
        <v>1</v>
      </c>
      <c r="P4752" t="str">
        <f t="shared" si="748"/>
        <v>City Route</v>
      </c>
      <c r="Q4752" t="str">
        <f t="shared" si="749"/>
        <v/>
      </c>
    </row>
    <row r="4753" spans="1:17">
      <c r="A4753">
        <v>2002</v>
      </c>
      <c r="B4753" t="s">
        <v>8</v>
      </c>
      <c r="C4753" t="s">
        <v>10</v>
      </c>
      <c r="D4753" t="s">
        <v>11</v>
      </c>
      <c r="E4753" s="1">
        <v>42563.54583333333</v>
      </c>
      <c r="F4753" t="s">
        <v>10</v>
      </c>
      <c r="G4753" s="3">
        <f t="shared" si="740"/>
        <v>42563</v>
      </c>
      <c r="H4753" s="2">
        <f t="shared" si="741"/>
        <v>0.54583333332993789</v>
      </c>
      <c r="I4753">
        <f t="shared" si="742"/>
        <v>13</v>
      </c>
      <c r="J4753" t="str">
        <f t="shared" si="743"/>
        <v>Day</v>
      </c>
      <c r="K4753" t="str">
        <f t="shared" si="744"/>
        <v>Saturday</v>
      </c>
      <c r="L4753" t="str">
        <f t="shared" si="745"/>
        <v>Failed</v>
      </c>
      <c r="M4753">
        <f t="shared" si="746"/>
        <v>0</v>
      </c>
      <c r="N4753">
        <f t="shared" si="747"/>
        <v>1</v>
      </c>
      <c r="O4753">
        <v>1</v>
      </c>
      <c r="P4753" t="str">
        <f t="shared" si="748"/>
        <v>City Route</v>
      </c>
      <c r="Q4753" t="str">
        <f t="shared" si="749"/>
        <v/>
      </c>
    </row>
    <row r="4754" spans="1:17">
      <c r="A4754">
        <v>2004</v>
      </c>
      <c r="B4754" t="s">
        <v>6</v>
      </c>
      <c r="C4754" t="s">
        <v>10</v>
      </c>
      <c r="D4754" t="s">
        <v>11</v>
      </c>
      <c r="E4754" s="1">
        <v>42563.555555555555</v>
      </c>
      <c r="F4754" t="s">
        <v>10</v>
      </c>
      <c r="G4754" s="3">
        <f t="shared" si="740"/>
        <v>42563</v>
      </c>
      <c r="H4754" s="2">
        <f t="shared" si="741"/>
        <v>0.55555555555474712</v>
      </c>
      <c r="I4754">
        <f t="shared" si="742"/>
        <v>13</v>
      </c>
      <c r="J4754" t="str">
        <f t="shared" si="743"/>
        <v>Day</v>
      </c>
      <c r="K4754" t="str">
        <f t="shared" si="744"/>
        <v>Monday</v>
      </c>
      <c r="L4754" t="str">
        <f t="shared" si="745"/>
        <v>Failed</v>
      </c>
      <c r="M4754">
        <f t="shared" si="746"/>
        <v>0</v>
      </c>
      <c r="N4754">
        <f t="shared" si="747"/>
        <v>1</v>
      </c>
      <c r="O4754">
        <v>1</v>
      </c>
      <c r="P4754" t="str">
        <f t="shared" si="748"/>
        <v>Airport Route</v>
      </c>
      <c r="Q4754" t="str">
        <f t="shared" si="749"/>
        <v/>
      </c>
    </row>
    <row r="4755" spans="1:17">
      <c r="A4755">
        <v>2006</v>
      </c>
      <c r="B4755" t="s">
        <v>6</v>
      </c>
      <c r="C4755" t="s">
        <v>10</v>
      </c>
      <c r="D4755" t="s">
        <v>11</v>
      </c>
      <c r="E4755" s="1">
        <v>42563.556944444441</v>
      </c>
      <c r="F4755" t="s">
        <v>10</v>
      </c>
      <c r="G4755" s="3">
        <f t="shared" si="740"/>
        <v>42563</v>
      </c>
      <c r="H4755" s="2">
        <f t="shared" si="741"/>
        <v>0.55694444444088731</v>
      </c>
      <c r="I4755">
        <f t="shared" si="742"/>
        <v>13</v>
      </c>
      <c r="J4755" t="str">
        <f t="shared" si="743"/>
        <v>Day</v>
      </c>
      <c r="K4755" t="str">
        <f t="shared" si="744"/>
        <v>Wednesday</v>
      </c>
      <c r="L4755" t="str">
        <f t="shared" si="745"/>
        <v>Failed</v>
      </c>
      <c r="M4755">
        <f t="shared" si="746"/>
        <v>0</v>
      </c>
      <c r="N4755">
        <f t="shared" si="747"/>
        <v>1</v>
      </c>
      <c r="O4755">
        <v>1</v>
      </c>
      <c r="P4755" t="str">
        <f t="shared" si="748"/>
        <v>Airport Route</v>
      </c>
      <c r="Q4755" t="str">
        <f t="shared" si="749"/>
        <v/>
      </c>
    </row>
    <row r="4756" spans="1:17">
      <c r="A4756">
        <v>2005</v>
      </c>
      <c r="B4756" t="s">
        <v>6</v>
      </c>
      <c r="C4756" t="s">
        <v>10</v>
      </c>
      <c r="D4756" t="s">
        <v>11</v>
      </c>
      <c r="E4756" s="1">
        <v>42563.556944444441</v>
      </c>
      <c r="F4756" t="s">
        <v>10</v>
      </c>
      <c r="G4756" s="3">
        <f t="shared" si="740"/>
        <v>42563</v>
      </c>
      <c r="H4756" s="2">
        <f t="shared" si="741"/>
        <v>0.55694444444088731</v>
      </c>
      <c r="I4756">
        <f t="shared" si="742"/>
        <v>13</v>
      </c>
      <c r="J4756" t="str">
        <f t="shared" si="743"/>
        <v>Day</v>
      </c>
      <c r="K4756" t="str">
        <f t="shared" si="744"/>
        <v>Tuesday</v>
      </c>
      <c r="L4756" t="str">
        <f t="shared" si="745"/>
        <v>Failed</v>
      </c>
      <c r="M4756">
        <f t="shared" si="746"/>
        <v>0</v>
      </c>
      <c r="N4756">
        <f t="shared" si="747"/>
        <v>1</v>
      </c>
      <c r="O4756">
        <v>1</v>
      </c>
      <c r="P4756" t="str">
        <f t="shared" si="748"/>
        <v>Airport Route</v>
      </c>
      <c r="Q4756" t="str">
        <f t="shared" si="749"/>
        <v/>
      </c>
    </row>
    <row r="4757" spans="1:17">
      <c r="A4757">
        <v>2012</v>
      </c>
      <c r="B4757" t="s">
        <v>6</v>
      </c>
      <c r="C4757" t="s">
        <v>10</v>
      </c>
      <c r="D4757" t="s">
        <v>11</v>
      </c>
      <c r="E4757" s="1">
        <v>42563.561111111114</v>
      </c>
      <c r="F4757" t="s">
        <v>10</v>
      </c>
      <c r="G4757" s="3">
        <f t="shared" si="740"/>
        <v>42563</v>
      </c>
      <c r="H4757" s="2">
        <f t="shared" si="741"/>
        <v>0.56111111111385981</v>
      </c>
      <c r="I4757">
        <f t="shared" si="742"/>
        <v>13</v>
      </c>
      <c r="J4757" t="str">
        <f t="shared" si="743"/>
        <v>Day</v>
      </c>
      <c r="K4757" t="str">
        <f t="shared" si="744"/>
        <v>Tuesday</v>
      </c>
      <c r="L4757" t="str">
        <f t="shared" si="745"/>
        <v>Failed</v>
      </c>
      <c r="M4757">
        <f t="shared" si="746"/>
        <v>0</v>
      </c>
      <c r="N4757">
        <f t="shared" si="747"/>
        <v>1</v>
      </c>
      <c r="O4757">
        <v>1</v>
      </c>
      <c r="P4757" t="str">
        <f t="shared" si="748"/>
        <v>Airport Route</v>
      </c>
      <c r="Q4757" t="str">
        <f t="shared" si="749"/>
        <v/>
      </c>
    </row>
    <row r="4758" spans="1:17">
      <c r="A4758">
        <v>2015</v>
      </c>
      <c r="B4758" t="s">
        <v>8</v>
      </c>
      <c r="C4758" t="s">
        <v>10</v>
      </c>
      <c r="D4758" t="s">
        <v>11</v>
      </c>
      <c r="E4758" s="1">
        <v>42563.568749999999</v>
      </c>
      <c r="F4758" t="s">
        <v>10</v>
      </c>
      <c r="G4758" s="3">
        <f t="shared" si="740"/>
        <v>42563</v>
      </c>
      <c r="H4758" s="2">
        <f t="shared" si="741"/>
        <v>0.56874999999854481</v>
      </c>
      <c r="I4758">
        <f t="shared" si="742"/>
        <v>13</v>
      </c>
      <c r="J4758" t="str">
        <f t="shared" si="743"/>
        <v>Day</v>
      </c>
      <c r="K4758" t="str">
        <f t="shared" si="744"/>
        <v>Friday</v>
      </c>
      <c r="L4758" t="str">
        <f t="shared" si="745"/>
        <v>Failed</v>
      </c>
      <c r="M4758">
        <f t="shared" si="746"/>
        <v>0</v>
      </c>
      <c r="N4758">
        <f t="shared" si="747"/>
        <v>1</v>
      </c>
      <c r="O4758">
        <v>1</v>
      </c>
      <c r="P4758" t="str">
        <f t="shared" si="748"/>
        <v>City Route</v>
      </c>
      <c r="Q4758" t="str">
        <f t="shared" si="749"/>
        <v/>
      </c>
    </row>
    <row r="4759" spans="1:17">
      <c r="A4759">
        <v>2021</v>
      </c>
      <c r="B4759" t="s">
        <v>6</v>
      </c>
      <c r="C4759" t="s">
        <v>10</v>
      </c>
      <c r="D4759" t="s">
        <v>11</v>
      </c>
      <c r="E4759" s="1">
        <v>42563.574305555558</v>
      </c>
      <c r="F4759" t="s">
        <v>10</v>
      </c>
      <c r="G4759" s="3">
        <f t="shared" si="740"/>
        <v>42563</v>
      </c>
      <c r="H4759" s="2">
        <f t="shared" si="741"/>
        <v>0.5743055555576575</v>
      </c>
      <c r="I4759">
        <f t="shared" si="742"/>
        <v>13</v>
      </c>
      <c r="J4759" t="str">
        <f t="shared" si="743"/>
        <v>Day</v>
      </c>
      <c r="K4759" t="str">
        <f t="shared" si="744"/>
        <v>Thursday</v>
      </c>
      <c r="L4759" t="str">
        <f t="shared" si="745"/>
        <v>Failed</v>
      </c>
      <c r="M4759">
        <f t="shared" si="746"/>
        <v>0</v>
      </c>
      <c r="N4759">
        <f t="shared" si="747"/>
        <v>1</v>
      </c>
      <c r="O4759">
        <v>1</v>
      </c>
      <c r="P4759" t="str">
        <f t="shared" si="748"/>
        <v>Airport Route</v>
      </c>
      <c r="Q4759" t="str">
        <f t="shared" si="749"/>
        <v/>
      </c>
    </row>
    <row r="4760" spans="1:17">
      <c r="A4760">
        <v>2023</v>
      </c>
      <c r="B4760" t="s">
        <v>6</v>
      </c>
      <c r="C4760" t="s">
        <v>10</v>
      </c>
      <c r="D4760" t="s">
        <v>11</v>
      </c>
      <c r="E4760" s="1">
        <v>42563.578472222223</v>
      </c>
      <c r="F4760" t="s">
        <v>10</v>
      </c>
      <c r="G4760" s="3">
        <f t="shared" si="740"/>
        <v>42563</v>
      </c>
      <c r="H4760" s="2">
        <f t="shared" si="741"/>
        <v>0.57847222222335404</v>
      </c>
      <c r="I4760">
        <f t="shared" si="742"/>
        <v>13</v>
      </c>
      <c r="J4760" t="str">
        <f t="shared" si="743"/>
        <v>Day</v>
      </c>
      <c r="K4760" t="str">
        <f t="shared" si="744"/>
        <v>Saturday</v>
      </c>
      <c r="L4760" t="str">
        <f t="shared" si="745"/>
        <v>Failed</v>
      </c>
      <c r="M4760">
        <f t="shared" si="746"/>
        <v>0</v>
      </c>
      <c r="N4760">
        <f t="shared" si="747"/>
        <v>1</v>
      </c>
      <c r="O4760">
        <v>1</v>
      </c>
      <c r="P4760" t="str">
        <f t="shared" si="748"/>
        <v>Airport Route</v>
      </c>
      <c r="Q4760" t="str">
        <f t="shared" si="749"/>
        <v/>
      </c>
    </row>
    <row r="4761" spans="1:17">
      <c r="A4761">
        <v>2027</v>
      </c>
      <c r="B4761" t="s">
        <v>8</v>
      </c>
      <c r="C4761" t="s">
        <v>10</v>
      </c>
      <c r="D4761" t="s">
        <v>11</v>
      </c>
      <c r="E4761" s="1">
        <v>42563.589583333334</v>
      </c>
      <c r="F4761" t="s">
        <v>10</v>
      </c>
      <c r="G4761" s="3">
        <f t="shared" si="740"/>
        <v>42563</v>
      </c>
      <c r="H4761" s="2">
        <f t="shared" si="741"/>
        <v>0.58958333333430346</v>
      </c>
      <c r="I4761">
        <f t="shared" si="742"/>
        <v>14</v>
      </c>
      <c r="J4761" t="str">
        <f t="shared" si="743"/>
        <v>Day</v>
      </c>
      <c r="K4761" t="str">
        <f t="shared" si="744"/>
        <v>Wednesday</v>
      </c>
      <c r="L4761" t="str">
        <f t="shared" si="745"/>
        <v>Failed</v>
      </c>
      <c r="M4761">
        <f t="shared" si="746"/>
        <v>0</v>
      </c>
      <c r="N4761">
        <f t="shared" si="747"/>
        <v>1</v>
      </c>
      <c r="O4761">
        <v>1</v>
      </c>
      <c r="P4761" t="str">
        <f t="shared" si="748"/>
        <v>City Route</v>
      </c>
      <c r="Q4761" t="str">
        <f t="shared" si="749"/>
        <v/>
      </c>
    </row>
    <row r="4762" spans="1:17">
      <c r="A4762">
        <v>2028</v>
      </c>
      <c r="B4762" t="s">
        <v>8</v>
      </c>
      <c r="C4762" t="s">
        <v>10</v>
      </c>
      <c r="D4762" t="s">
        <v>11</v>
      </c>
      <c r="E4762" s="1">
        <v>42563.592361111114</v>
      </c>
      <c r="F4762" t="s">
        <v>10</v>
      </c>
      <c r="G4762" s="3">
        <f t="shared" si="740"/>
        <v>42563</v>
      </c>
      <c r="H4762" s="2">
        <f t="shared" si="741"/>
        <v>0.59236111111385981</v>
      </c>
      <c r="I4762">
        <f t="shared" si="742"/>
        <v>14</v>
      </c>
      <c r="J4762" t="str">
        <f t="shared" si="743"/>
        <v>Day</v>
      </c>
      <c r="K4762" t="str">
        <f t="shared" si="744"/>
        <v>Thursday</v>
      </c>
      <c r="L4762" t="str">
        <f t="shared" si="745"/>
        <v>Failed</v>
      </c>
      <c r="M4762">
        <f t="shared" si="746"/>
        <v>0</v>
      </c>
      <c r="N4762">
        <f t="shared" si="747"/>
        <v>1</v>
      </c>
      <c r="O4762">
        <v>1</v>
      </c>
      <c r="P4762" t="str">
        <f t="shared" si="748"/>
        <v>City Route</v>
      </c>
      <c r="Q4762" t="str">
        <f t="shared" si="749"/>
        <v/>
      </c>
    </row>
    <row r="4763" spans="1:17">
      <c r="A4763">
        <v>2036</v>
      </c>
      <c r="B4763" t="s">
        <v>8</v>
      </c>
      <c r="C4763" t="s">
        <v>10</v>
      </c>
      <c r="D4763" t="s">
        <v>11</v>
      </c>
      <c r="E4763" s="1">
        <v>42563.595833333333</v>
      </c>
      <c r="F4763" t="s">
        <v>10</v>
      </c>
      <c r="G4763" s="3">
        <f t="shared" si="740"/>
        <v>42563</v>
      </c>
      <c r="H4763" s="2">
        <f t="shared" si="741"/>
        <v>0.59583333333284827</v>
      </c>
      <c r="I4763">
        <f t="shared" si="742"/>
        <v>14</v>
      </c>
      <c r="J4763" t="str">
        <f t="shared" si="743"/>
        <v>Day</v>
      </c>
      <c r="K4763" t="str">
        <f t="shared" si="744"/>
        <v>Friday</v>
      </c>
      <c r="L4763" t="str">
        <f t="shared" si="745"/>
        <v>Failed</v>
      </c>
      <c r="M4763">
        <f t="shared" si="746"/>
        <v>0</v>
      </c>
      <c r="N4763">
        <f t="shared" si="747"/>
        <v>1</v>
      </c>
      <c r="O4763">
        <v>1</v>
      </c>
      <c r="P4763" t="str">
        <f t="shared" si="748"/>
        <v>City Route</v>
      </c>
      <c r="Q4763" t="str">
        <f t="shared" si="749"/>
        <v/>
      </c>
    </row>
    <row r="4764" spans="1:17">
      <c r="A4764">
        <v>2038</v>
      </c>
      <c r="B4764" t="s">
        <v>8</v>
      </c>
      <c r="C4764" t="s">
        <v>10</v>
      </c>
      <c r="D4764" t="s">
        <v>11</v>
      </c>
      <c r="E4764" s="1">
        <v>42563.601388888892</v>
      </c>
      <c r="F4764" t="s">
        <v>10</v>
      </c>
      <c r="G4764" s="3">
        <f t="shared" si="740"/>
        <v>42563</v>
      </c>
      <c r="H4764" s="2">
        <f t="shared" si="741"/>
        <v>0.60138888889196096</v>
      </c>
      <c r="I4764">
        <f t="shared" si="742"/>
        <v>14</v>
      </c>
      <c r="J4764" t="str">
        <f t="shared" si="743"/>
        <v>Day</v>
      </c>
      <c r="K4764" t="str">
        <f t="shared" si="744"/>
        <v>Sunday</v>
      </c>
      <c r="L4764" t="str">
        <f t="shared" si="745"/>
        <v>Failed</v>
      </c>
      <c r="M4764">
        <f t="shared" si="746"/>
        <v>0</v>
      </c>
      <c r="N4764">
        <f t="shared" si="747"/>
        <v>1</v>
      </c>
      <c r="O4764">
        <v>1</v>
      </c>
      <c r="P4764" t="str">
        <f t="shared" si="748"/>
        <v>City Route</v>
      </c>
      <c r="Q4764" t="str">
        <f t="shared" si="749"/>
        <v/>
      </c>
    </row>
    <row r="4765" spans="1:17">
      <c r="A4765">
        <v>2054</v>
      </c>
      <c r="B4765" t="s">
        <v>8</v>
      </c>
      <c r="C4765" t="s">
        <v>10</v>
      </c>
      <c r="D4765" t="s">
        <v>11</v>
      </c>
      <c r="E4765" s="1">
        <v>42563.616666666669</v>
      </c>
      <c r="F4765" t="s">
        <v>10</v>
      </c>
      <c r="G4765" s="3">
        <f t="shared" si="740"/>
        <v>42563</v>
      </c>
      <c r="H4765" s="2">
        <f t="shared" si="741"/>
        <v>0.61666666666860692</v>
      </c>
      <c r="I4765">
        <f t="shared" si="742"/>
        <v>14</v>
      </c>
      <c r="J4765" t="str">
        <f t="shared" si="743"/>
        <v>Day</v>
      </c>
      <c r="K4765" t="str">
        <f t="shared" si="744"/>
        <v>Tuesday</v>
      </c>
      <c r="L4765" t="str">
        <f t="shared" si="745"/>
        <v>Failed</v>
      </c>
      <c r="M4765">
        <f t="shared" si="746"/>
        <v>0</v>
      </c>
      <c r="N4765">
        <f t="shared" si="747"/>
        <v>1</v>
      </c>
      <c r="O4765">
        <v>1</v>
      </c>
      <c r="P4765" t="str">
        <f t="shared" si="748"/>
        <v>City Route</v>
      </c>
      <c r="Q4765" t="str">
        <f t="shared" si="749"/>
        <v/>
      </c>
    </row>
    <row r="4766" spans="1:17">
      <c r="A4766">
        <v>2051</v>
      </c>
      <c r="B4766" t="s">
        <v>8</v>
      </c>
      <c r="C4766" t="s">
        <v>10</v>
      </c>
      <c r="D4766" t="s">
        <v>11</v>
      </c>
      <c r="E4766" s="1">
        <v>42563.616666666669</v>
      </c>
      <c r="F4766" t="s">
        <v>10</v>
      </c>
      <c r="G4766" s="3">
        <f t="shared" si="740"/>
        <v>42563</v>
      </c>
      <c r="H4766" s="2">
        <f t="shared" si="741"/>
        <v>0.61666666666860692</v>
      </c>
      <c r="I4766">
        <f t="shared" si="742"/>
        <v>14</v>
      </c>
      <c r="J4766" t="str">
        <f t="shared" si="743"/>
        <v>Day</v>
      </c>
      <c r="K4766" t="str">
        <f t="shared" si="744"/>
        <v>Saturday</v>
      </c>
      <c r="L4766" t="str">
        <f t="shared" si="745"/>
        <v>Failed</v>
      </c>
      <c r="M4766">
        <f t="shared" si="746"/>
        <v>0</v>
      </c>
      <c r="N4766">
        <f t="shared" si="747"/>
        <v>1</v>
      </c>
      <c r="O4766">
        <v>1</v>
      </c>
      <c r="P4766" t="str">
        <f t="shared" si="748"/>
        <v>City Route</v>
      </c>
      <c r="Q4766" t="str">
        <f t="shared" si="749"/>
        <v/>
      </c>
    </row>
    <row r="4767" spans="1:17">
      <c r="A4767">
        <v>2056</v>
      </c>
      <c r="B4767" t="s">
        <v>8</v>
      </c>
      <c r="C4767" t="s">
        <v>10</v>
      </c>
      <c r="D4767" t="s">
        <v>11</v>
      </c>
      <c r="E4767" s="1">
        <v>42563.622916666667</v>
      </c>
      <c r="F4767" t="s">
        <v>10</v>
      </c>
      <c r="G4767" s="3">
        <f t="shared" si="740"/>
        <v>42563</v>
      </c>
      <c r="H4767" s="2">
        <f t="shared" si="741"/>
        <v>0.62291666666715173</v>
      </c>
      <c r="I4767">
        <f t="shared" si="742"/>
        <v>14</v>
      </c>
      <c r="J4767" t="str">
        <f t="shared" si="743"/>
        <v>Day</v>
      </c>
      <c r="K4767" t="str">
        <f t="shared" si="744"/>
        <v>Thursday</v>
      </c>
      <c r="L4767" t="str">
        <f t="shared" si="745"/>
        <v>Failed</v>
      </c>
      <c r="M4767">
        <f t="shared" si="746"/>
        <v>0</v>
      </c>
      <c r="N4767">
        <f t="shared" si="747"/>
        <v>1</v>
      </c>
      <c r="O4767">
        <v>1</v>
      </c>
      <c r="P4767" t="str">
        <f t="shared" si="748"/>
        <v>City Route</v>
      </c>
      <c r="Q4767" t="str">
        <f t="shared" si="749"/>
        <v/>
      </c>
    </row>
    <row r="4768" spans="1:17">
      <c r="A4768">
        <v>2059</v>
      </c>
      <c r="B4768" t="s">
        <v>8</v>
      </c>
      <c r="C4768" t="s">
        <v>10</v>
      </c>
      <c r="D4768" t="s">
        <v>11</v>
      </c>
      <c r="E4768" s="1">
        <v>42563.624305555553</v>
      </c>
      <c r="F4768" t="s">
        <v>10</v>
      </c>
      <c r="G4768" s="3">
        <f t="shared" si="740"/>
        <v>42563</v>
      </c>
      <c r="H4768" s="2">
        <f t="shared" si="741"/>
        <v>0.62430555555329192</v>
      </c>
      <c r="I4768">
        <f t="shared" si="742"/>
        <v>14</v>
      </c>
      <c r="J4768" t="str">
        <f t="shared" si="743"/>
        <v>Day</v>
      </c>
      <c r="K4768" t="str">
        <f t="shared" si="744"/>
        <v>Sunday</v>
      </c>
      <c r="L4768" t="str">
        <f t="shared" si="745"/>
        <v>Failed</v>
      </c>
      <c r="M4768">
        <f t="shared" si="746"/>
        <v>0</v>
      </c>
      <c r="N4768">
        <f t="shared" si="747"/>
        <v>1</v>
      </c>
      <c r="O4768">
        <v>1</v>
      </c>
      <c r="P4768" t="str">
        <f t="shared" si="748"/>
        <v>City Route</v>
      </c>
      <c r="Q4768" t="str">
        <f t="shared" si="749"/>
        <v/>
      </c>
    </row>
    <row r="4769" spans="1:17">
      <c r="A4769">
        <v>2058</v>
      </c>
      <c r="B4769" t="s">
        <v>6</v>
      </c>
      <c r="C4769" t="s">
        <v>10</v>
      </c>
      <c r="D4769" t="s">
        <v>11</v>
      </c>
      <c r="E4769" s="1">
        <v>42563.62777777778</v>
      </c>
      <c r="F4769" t="s">
        <v>10</v>
      </c>
      <c r="G4769" s="3">
        <f t="shared" si="740"/>
        <v>42563</v>
      </c>
      <c r="H4769" s="2">
        <f t="shared" si="741"/>
        <v>0.62777777777955635</v>
      </c>
      <c r="I4769">
        <f t="shared" si="742"/>
        <v>15</v>
      </c>
      <c r="J4769" t="str">
        <f t="shared" si="743"/>
        <v>Day</v>
      </c>
      <c r="K4769" t="str">
        <f t="shared" si="744"/>
        <v>Saturday</v>
      </c>
      <c r="L4769" t="str">
        <f t="shared" si="745"/>
        <v>Failed</v>
      </c>
      <c r="M4769">
        <f t="shared" si="746"/>
        <v>0</v>
      </c>
      <c r="N4769">
        <f t="shared" si="747"/>
        <v>1</v>
      </c>
      <c r="O4769">
        <v>1</v>
      </c>
      <c r="P4769" t="str">
        <f t="shared" si="748"/>
        <v>Airport Route</v>
      </c>
      <c r="Q4769" t="str">
        <f t="shared" si="749"/>
        <v/>
      </c>
    </row>
    <row r="4770" spans="1:17">
      <c r="A4770">
        <v>2063</v>
      </c>
      <c r="B4770" t="s">
        <v>8</v>
      </c>
      <c r="C4770" t="s">
        <v>10</v>
      </c>
      <c r="D4770" t="s">
        <v>11</v>
      </c>
      <c r="E4770" s="1">
        <v>42563.630555555559</v>
      </c>
      <c r="F4770" t="s">
        <v>10</v>
      </c>
      <c r="G4770" s="3">
        <f t="shared" si="740"/>
        <v>42563</v>
      </c>
      <c r="H4770" s="2">
        <f t="shared" si="741"/>
        <v>0.63055555555911269</v>
      </c>
      <c r="I4770">
        <f t="shared" si="742"/>
        <v>15</v>
      </c>
      <c r="J4770" t="str">
        <f t="shared" si="743"/>
        <v>Day</v>
      </c>
      <c r="K4770" t="str">
        <f t="shared" si="744"/>
        <v>Thursday</v>
      </c>
      <c r="L4770" t="str">
        <f t="shared" si="745"/>
        <v>Failed</v>
      </c>
      <c r="M4770">
        <f t="shared" si="746"/>
        <v>0</v>
      </c>
      <c r="N4770">
        <f t="shared" si="747"/>
        <v>1</v>
      </c>
      <c r="O4770">
        <v>1</v>
      </c>
      <c r="P4770" t="str">
        <f t="shared" si="748"/>
        <v>City Route</v>
      </c>
      <c r="Q4770" t="str">
        <f t="shared" si="749"/>
        <v/>
      </c>
    </row>
    <row r="4771" spans="1:17">
      <c r="A4771">
        <v>2066</v>
      </c>
      <c r="B4771" t="s">
        <v>6</v>
      </c>
      <c r="C4771" t="s">
        <v>10</v>
      </c>
      <c r="D4771" t="s">
        <v>11</v>
      </c>
      <c r="E4771" s="1">
        <v>42563.633333333331</v>
      </c>
      <c r="F4771" t="s">
        <v>10</v>
      </c>
      <c r="G4771" s="3">
        <f t="shared" si="740"/>
        <v>42563</v>
      </c>
      <c r="H4771" s="2">
        <f t="shared" si="741"/>
        <v>0.63333333333139308</v>
      </c>
      <c r="I4771">
        <f t="shared" si="742"/>
        <v>15</v>
      </c>
      <c r="J4771" t="str">
        <f t="shared" si="743"/>
        <v>Day</v>
      </c>
      <c r="K4771" t="str">
        <f t="shared" si="744"/>
        <v>Sunday</v>
      </c>
      <c r="L4771" t="str">
        <f t="shared" si="745"/>
        <v>Failed</v>
      </c>
      <c r="M4771">
        <f t="shared" si="746"/>
        <v>0</v>
      </c>
      <c r="N4771">
        <f t="shared" si="747"/>
        <v>1</v>
      </c>
      <c r="O4771">
        <v>1</v>
      </c>
      <c r="P4771" t="str">
        <f t="shared" si="748"/>
        <v>Airport Route</v>
      </c>
      <c r="Q4771" t="str">
        <f t="shared" si="749"/>
        <v/>
      </c>
    </row>
    <row r="4772" spans="1:17">
      <c r="A4772">
        <v>2071</v>
      </c>
      <c r="B4772" t="s">
        <v>8</v>
      </c>
      <c r="C4772" t="s">
        <v>10</v>
      </c>
      <c r="D4772" t="s">
        <v>11</v>
      </c>
      <c r="E4772" s="1">
        <v>42563.638194444444</v>
      </c>
      <c r="F4772" t="s">
        <v>10</v>
      </c>
      <c r="G4772" s="3">
        <f t="shared" si="740"/>
        <v>42563</v>
      </c>
      <c r="H4772" s="2">
        <f t="shared" si="741"/>
        <v>0.63819444444379769</v>
      </c>
      <c r="I4772">
        <f t="shared" si="742"/>
        <v>15</v>
      </c>
      <c r="J4772" t="str">
        <f t="shared" si="743"/>
        <v>Day</v>
      </c>
      <c r="K4772" t="str">
        <f t="shared" si="744"/>
        <v>Friday</v>
      </c>
      <c r="L4772" t="str">
        <f t="shared" si="745"/>
        <v>Failed</v>
      </c>
      <c r="M4772">
        <f t="shared" si="746"/>
        <v>0</v>
      </c>
      <c r="N4772">
        <f t="shared" si="747"/>
        <v>1</v>
      </c>
      <c r="O4772">
        <v>1</v>
      </c>
      <c r="P4772" t="str">
        <f t="shared" si="748"/>
        <v>City Route</v>
      </c>
      <c r="Q4772" t="str">
        <f t="shared" si="749"/>
        <v/>
      </c>
    </row>
    <row r="4773" spans="1:17">
      <c r="A4773">
        <v>2072</v>
      </c>
      <c r="B4773" t="s">
        <v>6</v>
      </c>
      <c r="C4773" t="s">
        <v>10</v>
      </c>
      <c r="D4773" t="s">
        <v>11</v>
      </c>
      <c r="E4773" s="1">
        <v>42563.63958333333</v>
      </c>
      <c r="F4773" t="s">
        <v>10</v>
      </c>
      <c r="G4773" s="3">
        <f t="shared" si="740"/>
        <v>42563</v>
      </c>
      <c r="H4773" s="2">
        <f t="shared" si="741"/>
        <v>0.63958333332993789</v>
      </c>
      <c r="I4773">
        <f t="shared" si="742"/>
        <v>15</v>
      </c>
      <c r="J4773" t="str">
        <f t="shared" si="743"/>
        <v>Day</v>
      </c>
      <c r="K4773" t="str">
        <f t="shared" si="744"/>
        <v>Saturday</v>
      </c>
      <c r="L4773" t="str">
        <f t="shared" si="745"/>
        <v>Failed</v>
      </c>
      <c r="M4773">
        <f t="shared" si="746"/>
        <v>0</v>
      </c>
      <c r="N4773">
        <f t="shared" si="747"/>
        <v>1</v>
      </c>
      <c r="O4773">
        <v>1</v>
      </c>
      <c r="P4773" t="str">
        <f t="shared" si="748"/>
        <v>Airport Route</v>
      </c>
      <c r="Q4773" t="str">
        <f t="shared" si="749"/>
        <v/>
      </c>
    </row>
    <row r="4774" spans="1:17">
      <c r="A4774">
        <v>2081</v>
      </c>
      <c r="B4774" t="s">
        <v>6</v>
      </c>
      <c r="C4774" t="s">
        <v>10</v>
      </c>
      <c r="D4774" t="s">
        <v>11</v>
      </c>
      <c r="E4774" s="1">
        <v>42563.650694444441</v>
      </c>
      <c r="F4774" t="s">
        <v>10</v>
      </c>
      <c r="G4774" s="3">
        <f t="shared" si="740"/>
        <v>42563</v>
      </c>
      <c r="H4774" s="2">
        <f t="shared" si="741"/>
        <v>0.65069444444088731</v>
      </c>
      <c r="I4774">
        <f t="shared" si="742"/>
        <v>15</v>
      </c>
      <c r="J4774" t="str">
        <f t="shared" si="743"/>
        <v>Day</v>
      </c>
      <c r="K4774" t="str">
        <f t="shared" si="744"/>
        <v>Monday</v>
      </c>
      <c r="L4774" t="str">
        <f t="shared" si="745"/>
        <v>Failed</v>
      </c>
      <c r="M4774">
        <f t="shared" si="746"/>
        <v>0</v>
      </c>
      <c r="N4774">
        <f t="shared" si="747"/>
        <v>1</v>
      </c>
      <c r="O4774">
        <v>1</v>
      </c>
      <c r="P4774" t="str">
        <f t="shared" si="748"/>
        <v>Airport Route</v>
      </c>
      <c r="Q4774" t="str">
        <f t="shared" si="749"/>
        <v/>
      </c>
    </row>
    <row r="4775" spans="1:17">
      <c r="A4775">
        <v>2080</v>
      </c>
      <c r="B4775" t="s">
        <v>8</v>
      </c>
      <c r="C4775" t="s">
        <v>10</v>
      </c>
      <c r="D4775" t="s">
        <v>11</v>
      </c>
      <c r="E4775" s="1">
        <v>42563.652083333334</v>
      </c>
      <c r="F4775" t="s">
        <v>10</v>
      </c>
      <c r="G4775" s="3">
        <f t="shared" si="740"/>
        <v>42563</v>
      </c>
      <c r="H4775" s="2">
        <f t="shared" si="741"/>
        <v>0.65208333333430346</v>
      </c>
      <c r="I4775">
        <f t="shared" si="742"/>
        <v>15</v>
      </c>
      <c r="J4775" t="str">
        <f t="shared" si="743"/>
        <v>Day</v>
      </c>
      <c r="K4775" t="str">
        <f t="shared" si="744"/>
        <v>Sunday</v>
      </c>
      <c r="L4775" t="str">
        <f t="shared" si="745"/>
        <v>Failed</v>
      </c>
      <c r="M4775">
        <f t="shared" si="746"/>
        <v>0</v>
      </c>
      <c r="N4775">
        <f t="shared" si="747"/>
        <v>1</v>
      </c>
      <c r="O4775">
        <v>1</v>
      </c>
      <c r="P4775" t="str">
        <f t="shared" si="748"/>
        <v>City Route</v>
      </c>
      <c r="Q4775" t="str">
        <f t="shared" si="749"/>
        <v/>
      </c>
    </row>
    <row r="4776" spans="1:17">
      <c r="A4776">
        <v>2091</v>
      </c>
      <c r="B4776" t="s">
        <v>8</v>
      </c>
      <c r="C4776" t="s">
        <v>10</v>
      </c>
      <c r="D4776" t="s">
        <v>11</v>
      </c>
      <c r="E4776" s="1">
        <v>42563.661805555559</v>
      </c>
      <c r="F4776" t="s">
        <v>10</v>
      </c>
      <c r="G4776" s="3">
        <f t="shared" si="740"/>
        <v>42563</v>
      </c>
      <c r="H4776" s="2">
        <f t="shared" si="741"/>
        <v>0.66180555555911269</v>
      </c>
      <c r="I4776">
        <f t="shared" si="742"/>
        <v>15</v>
      </c>
      <c r="J4776" t="str">
        <f t="shared" si="743"/>
        <v>Day</v>
      </c>
      <c r="K4776" t="str">
        <f t="shared" si="744"/>
        <v>Thursday</v>
      </c>
      <c r="L4776" t="str">
        <f t="shared" si="745"/>
        <v>Failed</v>
      </c>
      <c r="M4776">
        <f t="shared" si="746"/>
        <v>0</v>
      </c>
      <c r="N4776">
        <f t="shared" si="747"/>
        <v>1</v>
      </c>
      <c r="O4776">
        <v>1</v>
      </c>
      <c r="P4776" t="str">
        <f t="shared" si="748"/>
        <v>City Route</v>
      </c>
      <c r="Q4776" t="str">
        <f t="shared" si="749"/>
        <v/>
      </c>
    </row>
    <row r="4777" spans="1:17">
      <c r="A4777">
        <v>2092</v>
      </c>
      <c r="B4777" t="s">
        <v>8</v>
      </c>
      <c r="C4777" t="s">
        <v>10</v>
      </c>
      <c r="D4777" t="s">
        <v>11</v>
      </c>
      <c r="E4777" s="1">
        <v>42563.663194444445</v>
      </c>
      <c r="F4777" t="s">
        <v>10</v>
      </c>
      <c r="G4777" s="3">
        <f t="shared" si="740"/>
        <v>42563</v>
      </c>
      <c r="H4777" s="2">
        <f t="shared" si="741"/>
        <v>0.66319444444525288</v>
      </c>
      <c r="I4777">
        <f t="shared" si="742"/>
        <v>15</v>
      </c>
      <c r="J4777" t="str">
        <f t="shared" si="743"/>
        <v>Day</v>
      </c>
      <c r="K4777" t="str">
        <f t="shared" si="744"/>
        <v>Friday</v>
      </c>
      <c r="L4777" t="str">
        <f t="shared" si="745"/>
        <v>Failed</v>
      </c>
      <c r="M4777">
        <f t="shared" si="746"/>
        <v>0</v>
      </c>
      <c r="N4777">
        <f t="shared" si="747"/>
        <v>1</v>
      </c>
      <c r="O4777">
        <v>1</v>
      </c>
      <c r="P4777" t="str">
        <f t="shared" si="748"/>
        <v>City Route</v>
      </c>
      <c r="Q4777" t="str">
        <f t="shared" si="749"/>
        <v/>
      </c>
    </row>
    <row r="4778" spans="1:17">
      <c r="A4778">
        <v>2093</v>
      </c>
      <c r="B4778" t="s">
        <v>8</v>
      </c>
      <c r="C4778" t="s">
        <v>10</v>
      </c>
      <c r="D4778" t="s">
        <v>11</v>
      </c>
      <c r="E4778" s="1">
        <v>42563.663888888892</v>
      </c>
      <c r="F4778" t="s">
        <v>10</v>
      </c>
      <c r="G4778" s="3">
        <f t="shared" si="740"/>
        <v>42563</v>
      </c>
      <c r="H4778" s="2">
        <f t="shared" si="741"/>
        <v>0.66388888889196096</v>
      </c>
      <c r="I4778">
        <f t="shared" si="742"/>
        <v>15</v>
      </c>
      <c r="J4778" t="str">
        <f t="shared" si="743"/>
        <v>Day</v>
      </c>
      <c r="K4778" t="str">
        <f t="shared" si="744"/>
        <v>Saturday</v>
      </c>
      <c r="L4778" t="str">
        <f t="shared" si="745"/>
        <v>Failed</v>
      </c>
      <c r="M4778">
        <f t="shared" si="746"/>
        <v>0</v>
      </c>
      <c r="N4778">
        <f t="shared" si="747"/>
        <v>1</v>
      </c>
      <c r="O4778">
        <v>1</v>
      </c>
      <c r="P4778" t="str">
        <f t="shared" si="748"/>
        <v>City Route</v>
      </c>
      <c r="Q4778" t="str">
        <f t="shared" si="749"/>
        <v/>
      </c>
    </row>
    <row r="4779" spans="1:17">
      <c r="A4779">
        <v>2090</v>
      </c>
      <c r="B4779" t="s">
        <v>8</v>
      </c>
      <c r="C4779" t="s">
        <v>10</v>
      </c>
      <c r="D4779" t="s">
        <v>11</v>
      </c>
      <c r="E4779" s="1">
        <v>42563.664583333331</v>
      </c>
      <c r="F4779" t="s">
        <v>10</v>
      </c>
      <c r="G4779" s="3">
        <f t="shared" si="740"/>
        <v>42563</v>
      </c>
      <c r="H4779" s="2">
        <f t="shared" si="741"/>
        <v>0.66458333333139308</v>
      </c>
      <c r="I4779">
        <f t="shared" si="742"/>
        <v>15</v>
      </c>
      <c r="J4779" t="str">
        <f t="shared" si="743"/>
        <v>Day</v>
      </c>
      <c r="K4779" t="str">
        <f t="shared" si="744"/>
        <v>Wednesday</v>
      </c>
      <c r="L4779" t="str">
        <f t="shared" si="745"/>
        <v>Failed</v>
      </c>
      <c r="M4779">
        <f t="shared" si="746"/>
        <v>0</v>
      </c>
      <c r="N4779">
        <f t="shared" si="747"/>
        <v>1</v>
      </c>
      <c r="O4779">
        <v>1</v>
      </c>
      <c r="P4779" t="str">
        <f t="shared" si="748"/>
        <v>City Route</v>
      </c>
      <c r="Q4779" t="str">
        <f t="shared" si="749"/>
        <v/>
      </c>
    </row>
    <row r="4780" spans="1:17">
      <c r="A4780">
        <v>2100</v>
      </c>
      <c r="B4780" t="s">
        <v>8</v>
      </c>
      <c r="C4780" t="s">
        <v>10</v>
      </c>
      <c r="D4780" t="s">
        <v>11</v>
      </c>
      <c r="E4780" s="1">
        <v>42563.672222222223</v>
      </c>
      <c r="F4780" t="s">
        <v>10</v>
      </c>
      <c r="G4780" s="3">
        <f t="shared" si="740"/>
        <v>42563</v>
      </c>
      <c r="H4780" s="2">
        <f t="shared" si="741"/>
        <v>0.67222222222335404</v>
      </c>
      <c r="I4780">
        <f t="shared" si="742"/>
        <v>16</v>
      </c>
      <c r="J4780" t="str">
        <f t="shared" si="743"/>
        <v>Day</v>
      </c>
      <c r="K4780" t="str">
        <f t="shared" si="744"/>
        <v>Saturday</v>
      </c>
      <c r="L4780" t="str">
        <f t="shared" si="745"/>
        <v>Failed</v>
      </c>
      <c r="M4780">
        <f t="shared" si="746"/>
        <v>0</v>
      </c>
      <c r="N4780">
        <f t="shared" si="747"/>
        <v>1</v>
      </c>
      <c r="O4780">
        <v>1</v>
      </c>
      <c r="P4780" t="str">
        <f t="shared" si="748"/>
        <v>City Route</v>
      </c>
      <c r="Q4780" t="str">
        <f t="shared" si="749"/>
        <v/>
      </c>
    </row>
    <row r="4781" spans="1:17">
      <c r="A4781">
        <v>2115</v>
      </c>
      <c r="B4781" t="s">
        <v>8</v>
      </c>
      <c r="C4781" t="s">
        <v>10</v>
      </c>
      <c r="D4781" t="s">
        <v>11</v>
      </c>
      <c r="E4781" s="1">
        <v>42563.695138888892</v>
      </c>
      <c r="F4781" t="s">
        <v>10</v>
      </c>
      <c r="G4781" s="3">
        <f t="shared" si="740"/>
        <v>42563</v>
      </c>
      <c r="H4781" s="2">
        <f t="shared" si="741"/>
        <v>0.69513888889196096</v>
      </c>
      <c r="I4781">
        <f t="shared" si="742"/>
        <v>16</v>
      </c>
      <c r="J4781" t="str">
        <f t="shared" si="743"/>
        <v>Day</v>
      </c>
      <c r="K4781" t="str">
        <f t="shared" si="744"/>
        <v>Sunday</v>
      </c>
      <c r="L4781" t="str">
        <f t="shared" si="745"/>
        <v>Failed</v>
      </c>
      <c r="M4781">
        <f t="shared" si="746"/>
        <v>0</v>
      </c>
      <c r="N4781">
        <f t="shared" si="747"/>
        <v>1</v>
      </c>
      <c r="O4781">
        <v>1</v>
      </c>
      <c r="P4781" t="str">
        <f t="shared" si="748"/>
        <v>City Route</v>
      </c>
      <c r="Q4781" t="str">
        <f t="shared" si="749"/>
        <v/>
      </c>
    </row>
    <row r="4782" spans="1:17">
      <c r="A4782">
        <v>2121</v>
      </c>
      <c r="B4782" t="s">
        <v>8</v>
      </c>
      <c r="C4782" t="s">
        <v>10</v>
      </c>
      <c r="D4782" t="s">
        <v>11</v>
      </c>
      <c r="E4782" s="1">
        <v>42563.7</v>
      </c>
      <c r="F4782" t="s">
        <v>10</v>
      </c>
      <c r="G4782" s="3">
        <f t="shared" si="740"/>
        <v>42563</v>
      </c>
      <c r="H4782" s="2">
        <f t="shared" si="741"/>
        <v>0.69999999999708962</v>
      </c>
      <c r="I4782">
        <f t="shared" si="742"/>
        <v>16</v>
      </c>
      <c r="J4782" t="str">
        <f t="shared" si="743"/>
        <v>Day</v>
      </c>
      <c r="K4782" t="str">
        <f t="shared" si="744"/>
        <v>Saturday</v>
      </c>
      <c r="L4782" t="str">
        <f t="shared" si="745"/>
        <v>Failed</v>
      </c>
      <c r="M4782">
        <f t="shared" si="746"/>
        <v>0</v>
      </c>
      <c r="N4782">
        <f t="shared" si="747"/>
        <v>1</v>
      </c>
      <c r="O4782">
        <v>1</v>
      </c>
      <c r="P4782" t="str">
        <f t="shared" si="748"/>
        <v>City Route</v>
      </c>
      <c r="Q4782" t="str">
        <f t="shared" si="749"/>
        <v/>
      </c>
    </row>
    <row r="4783" spans="1:17">
      <c r="A4783">
        <v>2127</v>
      </c>
      <c r="B4783" t="s">
        <v>8</v>
      </c>
      <c r="C4783" t="s">
        <v>10</v>
      </c>
      <c r="D4783" t="s">
        <v>11</v>
      </c>
      <c r="E4783" s="1">
        <v>42563.709722222222</v>
      </c>
      <c r="F4783" t="s">
        <v>10</v>
      </c>
      <c r="G4783" s="3">
        <f t="shared" si="740"/>
        <v>42563</v>
      </c>
      <c r="H4783" s="2">
        <f t="shared" si="741"/>
        <v>0.70972222222189885</v>
      </c>
      <c r="I4783">
        <f t="shared" si="742"/>
        <v>17</v>
      </c>
      <c r="J4783" t="str">
        <f t="shared" si="743"/>
        <v>Evening</v>
      </c>
      <c r="K4783" t="str">
        <f t="shared" si="744"/>
        <v>Friday</v>
      </c>
      <c r="L4783" t="str">
        <f t="shared" si="745"/>
        <v>Failed</v>
      </c>
      <c r="M4783">
        <f t="shared" si="746"/>
        <v>0</v>
      </c>
      <c r="N4783">
        <f t="shared" si="747"/>
        <v>1</v>
      </c>
      <c r="O4783">
        <v>1</v>
      </c>
      <c r="P4783" t="str">
        <f t="shared" si="748"/>
        <v>City Route</v>
      </c>
      <c r="Q4783" t="str">
        <f t="shared" si="749"/>
        <v/>
      </c>
    </row>
    <row r="4784" spans="1:17">
      <c r="A4784">
        <v>2132</v>
      </c>
      <c r="B4784" t="s">
        <v>6</v>
      </c>
      <c r="C4784" t="s">
        <v>10</v>
      </c>
      <c r="D4784" t="s">
        <v>11</v>
      </c>
      <c r="E4784" s="1">
        <v>42563.712500000001</v>
      </c>
      <c r="F4784" t="s">
        <v>10</v>
      </c>
      <c r="G4784" s="3">
        <f t="shared" si="740"/>
        <v>42563</v>
      </c>
      <c r="H4784" s="2">
        <f t="shared" si="741"/>
        <v>0.71250000000145519</v>
      </c>
      <c r="I4784">
        <f t="shared" si="742"/>
        <v>17</v>
      </c>
      <c r="J4784" t="str">
        <f t="shared" si="743"/>
        <v>Evening</v>
      </c>
      <c r="K4784" t="str">
        <f t="shared" si="744"/>
        <v>Wednesday</v>
      </c>
      <c r="L4784" t="str">
        <f t="shared" si="745"/>
        <v>Failed</v>
      </c>
      <c r="M4784">
        <f t="shared" si="746"/>
        <v>0</v>
      </c>
      <c r="N4784">
        <f t="shared" si="747"/>
        <v>1</v>
      </c>
      <c r="O4784">
        <v>1</v>
      </c>
      <c r="P4784" t="str">
        <f t="shared" si="748"/>
        <v>Airport Route</v>
      </c>
      <c r="Q4784" t="str">
        <f t="shared" si="749"/>
        <v/>
      </c>
    </row>
    <row r="4785" spans="1:17">
      <c r="A4785">
        <v>2128</v>
      </c>
      <c r="B4785" t="s">
        <v>6</v>
      </c>
      <c r="C4785" t="s">
        <v>10</v>
      </c>
      <c r="D4785" t="s">
        <v>11</v>
      </c>
      <c r="E4785" s="1">
        <v>42563.712500000001</v>
      </c>
      <c r="F4785" t="s">
        <v>10</v>
      </c>
      <c r="G4785" s="3">
        <f t="shared" si="740"/>
        <v>42563</v>
      </c>
      <c r="H4785" s="2">
        <f t="shared" si="741"/>
        <v>0.71250000000145519</v>
      </c>
      <c r="I4785">
        <f t="shared" si="742"/>
        <v>17</v>
      </c>
      <c r="J4785" t="str">
        <f t="shared" si="743"/>
        <v>Evening</v>
      </c>
      <c r="K4785" t="str">
        <f t="shared" si="744"/>
        <v>Saturday</v>
      </c>
      <c r="L4785" t="str">
        <f t="shared" si="745"/>
        <v>Failed</v>
      </c>
      <c r="M4785">
        <f t="shared" si="746"/>
        <v>0</v>
      </c>
      <c r="N4785">
        <f t="shared" si="747"/>
        <v>1</v>
      </c>
      <c r="O4785">
        <v>1</v>
      </c>
      <c r="P4785" t="str">
        <f t="shared" si="748"/>
        <v>Airport Route</v>
      </c>
      <c r="Q4785" t="str">
        <f t="shared" si="749"/>
        <v/>
      </c>
    </row>
    <row r="4786" spans="1:17">
      <c r="A4786">
        <v>2140</v>
      </c>
      <c r="B4786" t="s">
        <v>8</v>
      </c>
      <c r="C4786" t="s">
        <v>10</v>
      </c>
      <c r="D4786" t="s">
        <v>11</v>
      </c>
      <c r="E4786" s="1">
        <v>42563.714583333334</v>
      </c>
      <c r="F4786" t="s">
        <v>10</v>
      </c>
      <c r="G4786" s="3">
        <f t="shared" si="740"/>
        <v>42563</v>
      </c>
      <c r="H4786" s="2">
        <f t="shared" si="741"/>
        <v>0.71458333333430346</v>
      </c>
      <c r="I4786">
        <f t="shared" si="742"/>
        <v>17</v>
      </c>
      <c r="J4786" t="str">
        <f t="shared" si="743"/>
        <v>Evening</v>
      </c>
      <c r="K4786" t="str">
        <f t="shared" si="744"/>
        <v>Thursday</v>
      </c>
      <c r="L4786" t="str">
        <f t="shared" si="745"/>
        <v>Failed</v>
      </c>
      <c r="M4786">
        <f t="shared" si="746"/>
        <v>0</v>
      </c>
      <c r="N4786">
        <f t="shared" si="747"/>
        <v>1</v>
      </c>
      <c r="O4786">
        <v>1</v>
      </c>
      <c r="P4786" t="str">
        <f t="shared" si="748"/>
        <v>City Route</v>
      </c>
      <c r="Q4786" t="str">
        <f t="shared" si="749"/>
        <v/>
      </c>
    </row>
    <row r="4787" spans="1:17">
      <c r="A4787">
        <v>2142</v>
      </c>
      <c r="B4787" t="s">
        <v>6</v>
      </c>
      <c r="C4787" t="s">
        <v>10</v>
      </c>
      <c r="D4787" t="s">
        <v>11</v>
      </c>
      <c r="E4787" s="1">
        <v>42563.717361111114</v>
      </c>
      <c r="F4787" t="s">
        <v>10</v>
      </c>
      <c r="G4787" s="3">
        <f t="shared" si="740"/>
        <v>42563</v>
      </c>
      <c r="H4787" s="2">
        <f t="shared" si="741"/>
        <v>0.71736111111385981</v>
      </c>
      <c r="I4787">
        <f t="shared" si="742"/>
        <v>17</v>
      </c>
      <c r="J4787" t="str">
        <f t="shared" si="743"/>
        <v>Evening</v>
      </c>
      <c r="K4787" t="str">
        <f t="shared" si="744"/>
        <v>Saturday</v>
      </c>
      <c r="L4787" t="str">
        <f t="shared" si="745"/>
        <v>Failed</v>
      </c>
      <c r="M4787">
        <f t="shared" si="746"/>
        <v>0</v>
      </c>
      <c r="N4787">
        <f t="shared" si="747"/>
        <v>1</v>
      </c>
      <c r="O4787">
        <v>1</v>
      </c>
      <c r="P4787" t="str">
        <f t="shared" si="748"/>
        <v>Airport Route</v>
      </c>
      <c r="Q4787" t="str">
        <f t="shared" si="749"/>
        <v/>
      </c>
    </row>
    <row r="4788" spans="1:17">
      <c r="A4788">
        <v>2133</v>
      </c>
      <c r="B4788" t="s">
        <v>6</v>
      </c>
      <c r="C4788" t="s">
        <v>10</v>
      </c>
      <c r="D4788" t="s">
        <v>11</v>
      </c>
      <c r="E4788" s="1">
        <v>42563.719444444447</v>
      </c>
      <c r="F4788" t="s">
        <v>10</v>
      </c>
      <c r="G4788" s="3">
        <f t="shared" si="740"/>
        <v>42563</v>
      </c>
      <c r="H4788" s="2">
        <f t="shared" si="741"/>
        <v>0.71944444444670808</v>
      </c>
      <c r="I4788">
        <f t="shared" si="742"/>
        <v>17</v>
      </c>
      <c r="J4788" t="str">
        <f t="shared" si="743"/>
        <v>Evening</v>
      </c>
      <c r="K4788" t="str">
        <f t="shared" si="744"/>
        <v>Thursday</v>
      </c>
      <c r="L4788" t="str">
        <f t="shared" si="745"/>
        <v>Failed</v>
      </c>
      <c r="M4788">
        <f t="shared" si="746"/>
        <v>0</v>
      </c>
      <c r="N4788">
        <f t="shared" si="747"/>
        <v>1</v>
      </c>
      <c r="O4788">
        <v>1</v>
      </c>
      <c r="P4788" t="str">
        <f t="shared" si="748"/>
        <v>Airport Route</v>
      </c>
      <c r="Q4788" t="str">
        <f t="shared" si="749"/>
        <v/>
      </c>
    </row>
    <row r="4789" spans="1:17">
      <c r="A4789">
        <v>2138</v>
      </c>
      <c r="B4789" t="s">
        <v>6</v>
      </c>
      <c r="C4789" t="s">
        <v>10</v>
      </c>
      <c r="D4789" t="s">
        <v>11</v>
      </c>
      <c r="E4789" s="1">
        <v>42563.720138888886</v>
      </c>
      <c r="F4789" t="s">
        <v>10</v>
      </c>
      <c r="G4789" s="3">
        <f t="shared" si="740"/>
        <v>42563</v>
      </c>
      <c r="H4789" s="2">
        <f t="shared" si="741"/>
        <v>0.72013888888614019</v>
      </c>
      <c r="I4789">
        <f t="shared" si="742"/>
        <v>17</v>
      </c>
      <c r="J4789" t="str">
        <f t="shared" si="743"/>
        <v>Evening</v>
      </c>
      <c r="K4789" t="str">
        <f t="shared" si="744"/>
        <v>Tuesday</v>
      </c>
      <c r="L4789" t="str">
        <f t="shared" si="745"/>
        <v>Failed</v>
      </c>
      <c r="M4789">
        <f t="shared" si="746"/>
        <v>0</v>
      </c>
      <c r="N4789">
        <f t="shared" si="747"/>
        <v>1</v>
      </c>
      <c r="O4789">
        <v>1</v>
      </c>
      <c r="P4789" t="str">
        <f t="shared" si="748"/>
        <v>Airport Route</v>
      </c>
      <c r="Q4789" t="str">
        <f t="shared" si="749"/>
        <v/>
      </c>
    </row>
    <row r="4790" spans="1:17">
      <c r="A4790">
        <v>2139</v>
      </c>
      <c r="B4790" t="s">
        <v>8</v>
      </c>
      <c r="C4790" t="s">
        <v>10</v>
      </c>
      <c r="D4790" t="s">
        <v>11</v>
      </c>
      <c r="E4790" s="1">
        <v>42563.720138888886</v>
      </c>
      <c r="F4790" t="s">
        <v>10</v>
      </c>
      <c r="G4790" s="3">
        <f t="shared" si="740"/>
        <v>42563</v>
      </c>
      <c r="H4790" s="2">
        <f t="shared" si="741"/>
        <v>0.72013888888614019</v>
      </c>
      <c r="I4790">
        <f t="shared" si="742"/>
        <v>17</v>
      </c>
      <c r="J4790" t="str">
        <f t="shared" si="743"/>
        <v>Evening</v>
      </c>
      <c r="K4790" t="str">
        <f t="shared" si="744"/>
        <v>Wednesday</v>
      </c>
      <c r="L4790" t="str">
        <f t="shared" si="745"/>
        <v>Failed</v>
      </c>
      <c r="M4790">
        <f t="shared" si="746"/>
        <v>0</v>
      </c>
      <c r="N4790">
        <f t="shared" si="747"/>
        <v>1</v>
      </c>
      <c r="O4790">
        <v>1</v>
      </c>
      <c r="P4790" t="str">
        <f t="shared" si="748"/>
        <v>City Route</v>
      </c>
      <c r="Q4790" t="str">
        <f t="shared" si="749"/>
        <v/>
      </c>
    </row>
    <row r="4791" spans="1:17">
      <c r="A4791">
        <v>2141</v>
      </c>
      <c r="B4791" t="s">
        <v>6</v>
      </c>
      <c r="C4791" t="s">
        <v>10</v>
      </c>
      <c r="D4791" t="s">
        <v>11</v>
      </c>
      <c r="E4791" s="1">
        <v>42563.720833333333</v>
      </c>
      <c r="F4791" t="s">
        <v>10</v>
      </c>
      <c r="G4791" s="3">
        <f t="shared" si="740"/>
        <v>42563</v>
      </c>
      <c r="H4791" s="2">
        <f t="shared" si="741"/>
        <v>0.72083333333284827</v>
      </c>
      <c r="I4791">
        <f t="shared" si="742"/>
        <v>17</v>
      </c>
      <c r="J4791" t="str">
        <f t="shared" si="743"/>
        <v>Evening</v>
      </c>
      <c r="K4791" t="str">
        <f t="shared" si="744"/>
        <v>Friday</v>
      </c>
      <c r="L4791" t="str">
        <f t="shared" si="745"/>
        <v>Failed</v>
      </c>
      <c r="M4791">
        <f t="shared" si="746"/>
        <v>0</v>
      </c>
      <c r="N4791">
        <f t="shared" si="747"/>
        <v>1</v>
      </c>
      <c r="O4791">
        <v>1</v>
      </c>
      <c r="P4791" t="str">
        <f t="shared" si="748"/>
        <v>Airport Route</v>
      </c>
      <c r="Q4791" t="str">
        <f t="shared" si="749"/>
        <v/>
      </c>
    </row>
    <row r="4792" spans="1:17">
      <c r="A4792">
        <v>2149</v>
      </c>
      <c r="B4792" t="s">
        <v>6</v>
      </c>
      <c r="C4792" t="s">
        <v>10</v>
      </c>
      <c r="D4792" t="s">
        <v>11</v>
      </c>
      <c r="E4792" s="1">
        <v>42563.720833333333</v>
      </c>
      <c r="F4792" t="s">
        <v>10</v>
      </c>
      <c r="G4792" s="3">
        <f t="shared" si="740"/>
        <v>42563</v>
      </c>
      <c r="H4792" s="2">
        <f t="shared" si="741"/>
        <v>0.72083333333284827</v>
      </c>
      <c r="I4792">
        <f t="shared" si="742"/>
        <v>17</v>
      </c>
      <c r="J4792" t="str">
        <f t="shared" si="743"/>
        <v>Evening</v>
      </c>
      <c r="K4792" t="str">
        <f t="shared" si="744"/>
        <v>Saturday</v>
      </c>
      <c r="L4792" t="str">
        <f t="shared" si="745"/>
        <v>Failed</v>
      </c>
      <c r="M4792">
        <f t="shared" si="746"/>
        <v>0</v>
      </c>
      <c r="N4792">
        <f t="shared" si="747"/>
        <v>1</v>
      </c>
      <c r="O4792">
        <v>1</v>
      </c>
      <c r="P4792" t="str">
        <f t="shared" si="748"/>
        <v>Airport Route</v>
      </c>
      <c r="Q4792" t="str">
        <f t="shared" si="749"/>
        <v/>
      </c>
    </row>
    <row r="4793" spans="1:17">
      <c r="A4793">
        <v>2145</v>
      </c>
      <c r="B4793" t="s">
        <v>6</v>
      </c>
      <c r="C4793" t="s">
        <v>10</v>
      </c>
      <c r="D4793" t="s">
        <v>11</v>
      </c>
      <c r="E4793" s="1">
        <v>42563.72152777778</v>
      </c>
      <c r="F4793" t="s">
        <v>10</v>
      </c>
      <c r="G4793" s="3">
        <f t="shared" si="740"/>
        <v>42563</v>
      </c>
      <c r="H4793" s="2">
        <f t="shared" si="741"/>
        <v>0.72152777777955635</v>
      </c>
      <c r="I4793">
        <f t="shared" si="742"/>
        <v>17</v>
      </c>
      <c r="J4793" t="str">
        <f t="shared" si="743"/>
        <v>Evening</v>
      </c>
      <c r="K4793" t="str">
        <f t="shared" si="744"/>
        <v>Tuesday</v>
      </c>
      <c r="L4793" t="str">
        <f t="shared" si="745"/>
        <v>Failed</v>
      </c>
      <c r="M4793">
        <f t="shared" si="746"/>
        <v>0</v>
      </c>
      <c r="N4793">
        <f t="shared" si="747"/>
        <v>1</v>
      </c>
      <c r="O4793">
        <v>1</v>
      </c>
      <c r="P4793" t="str">
        <f t="shared" si="748"/>
        <v>Airport Route</v>
      </c>
      <c r="Q4793" t="str">
        <f t="shared" si="749"/>
        <v/>
      </c>
    </row>
    <row r="4794" spans="1:17">
      <c r="A4794">
        <v>2153</v>
      </c>
      <c r="B4794" t="s">
        <v>8</v>
      </c>
      <c r="C4794" t="s">
        <v>10</v>
      </c>
      <c r="D4794" t="s">
        <v>11</v>
      </c>
      <c r="E4794" s="1">
        <v>42563.72152777778</v>
      </c>
      <c r="F4794" t="s">
        <v>10</v>
      </c>
      <c r="G4794" s="3">
        <f t="shared" si="740"/>
        <v>42563</v>
      </c>
      <c r="H4794" s="2">
        <f t="shared" si="741"/>
        <v>0.72152777777955635</v>
      </c>
      <c r="I4794">
        <f t="shared" si="742"/>
        <v>17</v>
      </c>
      <c r="J4794" t="str">
        <f t="shared" si="743"/>
        <v>Evening</v>
      </c>
      <c r="K4794" t="str">
        <f t="shared" si="744"/>
        <v>Wednesday</v>
      </c>
      <c r="L4794" t="str">
        <f t="shared" si="745"/>
        <v>Failed</v>
      </c>
      <c r="M4794">
        <f t="shared" si="746"/>
        <v>0</v>
      </c>
      <c r="N4794">
        <f t="shared" si="747"/>
        <v>1</v>
      </c>
      <c r="O4794">
        <v>1</v>
      </c>
      <c r="P4794" t="str">
        <f t="shared" si="748"/>
        <v>City Route</v>
      </c>
      <c r="Q4794" t="str">
        <f t="shared" si="749"/>
        <v/>
      </c>
    </row>
    <row r="4795" spans="1:17">
      <c r="A4795">
        <v>2144</v>
      </c>
      <c r="B4795" t="s">
        <v>6</v>
      </c>
      <c r="C4795" t="s">
        <v>10</v>
      </c>
      <c r="D4795" t="s">
        <v>11</v>
      </c>
      <c r="E4795" s="1">
        <v>42563.722916666666</v>
      </c>
      <c r="F4795" t="s">
        <v>10</v>
      </c>
      <c r="G4795" s="3">
        <f t="shared" si="740"/>
        <v>42563</v>
      </c>
      <c r="H4795" s="2">
        <f t="shared" si="741"/>
        <v>0.72291666666569654</v>
      </c>
      <c r="I4795">
        <f t="shared" si="742"/>
        <v>17</v>
      </c>
      <c r="J4795" t="str">
        <f t="shared" si="743"/>
        <v>Evening</v>
      </c>
      <c r="K4795" t="str">
        <f t="shared" si="744"/>
        <v>Monday</v>
      </c>
      <c r="L4795" t="str">
        <f t="shared" si="745"/>
        <v>Failed</v>
      </c>
      <c r="M4795">
        <f t="shared" si="746"/>
        <v>0</v>
      </c>
      <c r="N4795">
        <f t="shared" si="747"/>
        <v>1</v>
      </c>
      <c r="O4795">
        <v>1</v>
      </c>
      <c r="P4795" t="str">
        <f t="shared" si="748"/>
        <v>Airport Route</v>
      </c>
      <c r="Q4795" t="str">
        <f t="shared" si="749"/>
        <v/>
      </c>
    </row>
    <row r="4796" spans="1:17">
      <c r="A4796">
        <v>2137</v>
      </c>
      <c r="B4796" t="s">
        <v>6</v>
      </c>
      <c r="C4796" t="s">
        <v>10</v>
      </c>
      <c r="D4796" t="s">
        <v>11</v>
      </c>
      <c r="E4796" s="1">
        <v>42563.723611111112</v>
      </c>
      <c r="F4796" t="s">
        <v>10</v>
      </c>
      <c r="G4796" s="3">
        <f t="shared" si="740"/>
        <v>42563</v>
      </c>
      <c r="H4796" s="2">
        <f t="shared" si="741"/>
        <v>0.72361111111240461</v>
      </c>
      <c r="I4796">
        <f t="shared" si="742"/>
        <v>17</v>
      </c>
      <c r="J4796" t="str">
        <f t="shared" si="743"/>
        <v>Evening</v>
      </c>
      <c r="K4796" t="str">
        <f t="shared" si="744"/>
        <v>Monday</v>
      </c>
      <c r="L4796" t="str">
        <f t="shared" si="745"/>
        <v>Failed</v>
      </c>
      <c r="M4796">
        <f t="shared" si="746"/>
        <v>0</v>
      </c>
      <c r="N4796">
        <f t="shared" si="747"/>
        <v>1</v>
      </c>
      <c r="O4796">
        <v>1</v>
      </c>
      <c r="P4796" t="str">
        <f t="shared" si="748"/>
        <v>Airport Route</v>
      </c>
      <c r="Q4796" t="str">
        <f t="shared" si="749"/>
        <v/>
      </c>
    </row>
    <row r="4797" spans="1:17">
      <c r="A4797">
        <v>2151</v>
      </c>
      <c r="B4797" t="s">
        <v>6</v>
      </c>
      <c r="C4797" t="s">
        <v>10</v>
      </c>
      <c r="D4797" t="s">
        <v>11</v>
      </c>
      <c r="E4797" s="1">
        <v>42563.724305555559</v>
      </c>
      <c r="F4797" t="s">
        <v>10</v>
      </c>
      <c r="G4797" s="3">
        <f t="shared" si="740"/>
        <v>42563</v>
      </c>
      <c r="H4797" s="2">
        <f t="shared" si="741"/>
        <v>0.72430555555911269</v>
      </c>
      <c r="I4797">
        <f t="shared" si="742"/>
        <v>17</v>
      </c>
      <c r="J4797" t="str">
        <f t="shared" si="743"/>
        <v>Evening</v>
      </c>
      <c r="K4797" t="str">
        <f t="shared" si="744"/>
        <v>Monday</v>
      </c>
      <c r="L4797" t="str">
        <f t="shared" si="745"/>
        <v>Failed</v>
      </c>
      <c r="M4797">
        <f t="shared" si="746"/>
        <v>0</v>
      </c>
      <c r="N4797">
        <f t="shared" si="747"/>
        <v>1</v>
      </c>
      <c r="O4797">
        <v>1</v>
      </c>
      <c r="P4797" t="str">
        <f t="shared" si="748"/>
        <v>Airport Route</v>
      </c>
      <c r="Q4797" t="str">
        <f t="shared" si="749"/>
        <v/>
      </c>
    </row>
    <row r="4798" spans="1:17">
      <c r="A4798">
        <v>2155</v>
      </c>
      <c r="B4798" t="s">
        <v>6</v>
      </c>
      <c r="C4798" t="s">
        <v>10</v>
      </c>
      <c r="D4798" t="s">
        <v>11</v>
      </c>
      <c r="E4798" s="1">
        <v>42563.724305555559</v>
      </c>
      <c r="F4798" t="s">
        <v>10</v>
      </c>
      <c r="G4798" s="3">
        <f t="shared" si="740"/>
        <v>42563</v>
      </c>
      <c r="H4798" s="2">
        <f t="shared" si="741"/>
        <v>0.72430555555911269</v>
      </c>
      <c r="I4798">
        <f t="shared" si="742"/>
        <v>17</v>
      </c>
      <c r="J4798" t="str">
        <f t="shared" si="743"/>
        <v>Evening</v>
      </c>
      <c r="K4798" t="str">
        <f t="shared" si="744"/>
        <v>Friday</v>
      </c>
      <c r="L4798" t="str">
        <f t="shared" si="745"/>
        <v>Failed</v>
      </c>
      <c r="M4798">
        <f t="shared" si="746"/>
        <v>0</v>
      </c>
      <c r="N4798">
        <f t="shared" si="747"/>
        <v>1</v>
      </c>
      <c r="O4798">
        <v>1</v>
      </c>
      <c r="P4798" t="str">
        <f t="shared" si="748"/>
        <v>Airport Route</v>
      </c>
      <c r="Q4798" t="str">
        <f t="shared" si="749"/>
        <v/>
      </c>
    </row>
    <row r="4799" spans="1:17">
      <c r="A4799">
        <v>2159</v>
      </c>
      <c r="B4799" t="s">
        <v>6</v>
      </c>
      <c r="C4799" t="s">
        <v>10</v>
      </c>
      <c r="D4799" t="s">
        <v>11</v>
      </c>
      <c r="E4799" s="1">
        <v>42563.725694444445</v>
      </c>
      <c r="F4799" t="s">
        <v>10</v>
      </c>
      <c r="G4799" s="3">
        <f t="shared" si="740"/>
        <v>42563</v>
      </c>
      <c r="H4799" s="2">
        <f t="shared" si="741"/>
        <v>0.72569444444525288</v>
      </c>
      <c r="I4799">
        <f t="shared" si="742"/>
        <v>17</v>
      </c>
      <c r="J4799" t="str">
        <f t="shared" si="743"/>
        <v>Evening</v>
      </c>
      <c r="K4799" t="str">
        <f t="shared" si="744"/>
        <v>Tuesday</v>
      </c>
      <c r="L4799" t="str">
        <f t="shared" si="745"/>
        <v>Failed</v>
      </c>
      <c r="M4799">
        <f t="shared" si="746"/>
        <v>0</v>
      </c>
      <c r="N4799">
        <f t="shared" si="747"/>
        <v>1</v>
      </c>
      <c r="O4799">
        <v>1</v>
      </c>
      <c r="P4799" t="str">
        <f t="shared" si="748"/>
        <v>Airport Route</v>
      </c>
      <c r="Q4799" t="str">
        <f t="shared" si="749"/>
        <v/>
      </c>
    </row>
    <row r="4800" spans="1:17">
      <c r="A4800">
        <v>2154</v>
      </c>
      <c r="B4800" t="s">
        <v>6</v>
      </c>
      <c r="C4800" t="s">
        <v>10</v>
      </c>
      <c r="D4800" t="s">
        <v>11</v>
      </c>
      <c r="E4800" s="1">
        <v>42563.726388888892</v>
      </c>
      <c r="F4800" t="s">
        <v>10</v>
      </c>
      <c r="G4800" s="3">
        <f t="shared" si="740"/>
        <v>42563</v>
      </c>
      <c r="H4800" s="2">
        <f t="shared" si="741"/>
        <v>0.72638888889196096</v>
      </c>
      <c r="I4800">
        <f t="shared" si="742"/>
        <v>17</v>
      </c>
      <c r="J4800" t="str">
        <f t="shared" si="743"/>
        <v>Evening</v>
      </c>
      <c r="K4800" t="str">
        <f t="shared" si="744"/>
        <v>Thursday</v>
      </c>
      <c r="L4800" t="str">
        <f t="shared" si="745"/>
        <v>Failed</v>
      </c>
      <c r="M4800">
        <f t="shared" si="746"/>
        <v>0</v>
      </c>
      <c r="N4800">
        <f t="shared" si="747"/>
        <v>1</v>
      </c>
      <c r="O4800">
        <v>1</v>
      </c>
      <c r="P4800" t="str">
        <f t="shared" si="748"/>
        <v>Airport Route</v>
      </c>
      <c r="Q4800" t="str">
        <f t="shared" si="749"/>
        <v/>
      </c>
    </row>
    <row r="4801" spans="1:17">
      <c r="A4801">
        <v>2158</v>
      </c>
      <c r="B4801" t="s">
        <v>6</v>
      </c>
      <c r="C4801" t="s">
        <v>10</v>
      </c>
      <c r="D4801" t="s">
        <v>11</v>
      </c>
      <c r="E4801" s="1">
        <v>42563.726388888892</v>
      </c>
      <c r="F4801" t="s">
        <v>10</v>
      </c>
      <c r="G4801" s="3">
        <f t="shared" si="740"/>
        <v>42563</v>
      </c>
      <c r="H4801" s="2">
        <f t="shared" si="741"/>
        <v>0.72638888889196096</v>
      </c>
      <c r="I4801">
        <f t="shared" si="742"/>
        <v>17</v>
      </c>
      <c r="J4801" t="str">
        <f t="shared" si="743"/>
        <v>Evening</v>
      </c>
      <c r="K4801" t="str">
        <f t="shared" si="744"/>
        <v>Monday</v>
      </c>
      <c r="L4801" t="str">
        <f t="shared" si="745"/>
        <v>Failed</v>
      </c>
      <c r="M4801">
        <f t="shared" si="746"/>
        <v>0</v>
      </c>
      <c r="N4801">
        <f t="shared" si="747"/>
        <v>1</v>
      </c>
      <c r="O4801">
        <v>1</v>
      </c>
      <c r="P4801" t="str">
        <f t="shared" si="748"/>
        <v>Airport Route</v>
      </c>
      <c r="Q4801" t="str">
        <f t="shared" si="749"/>
        <v/>
      </c>
    </row>
    <row r="4802" spans="1:17">
      <c r="A4802">
        <v>2156</v>
      </c>
      <c r="B4802" t="s">
        <v>6</v>
      </c>
      <c r="C4802" t="s">
        <v>10</v>
      </c>
      <c r="D4802" t="s">
        <v>11</v>
      </c>
      <c r="E4802" s="1">
        <v>42563.727083333331</v>
      </c>
      <c r="F4802" t="s">
        <v>10</v>
      </c>
      <c r="G4802" s="3">
        <f t="shared" ref="G4802:G4865" si="750">INT(E4802)</f>
        <v>42563</v>
      </c>
      <c r="H4802" s="2">
        <f t="shared" ref="H4802:H4865" si="751">MOD(E4802,1)</f>
        <v>0.72708333333139308</v>
      </c>
      <c r="I4802">
        <f t="shared" ref="I4802:I4865" si="752">HOUR(E4802)</f>
        <v>17</v>
      </c>
      <c r="J4802" t="str">
        <f t="shared" ref="J4802:J4865" si="753">IF(I4802&lt;5,"Early Morning",
IF(I4802&lt;10,"Morning",
IF(I4802&lt;17,"Day",
IF(I4802&lt;21,"Evening","Night"))))</f>
        <v>Evening</v>
      </c>
      <c r="K4802" t="str">
        <f t="shared" ref="K4802:K4865" si="754">TEXT(A4802,"dddd")</f>
        <v>Saturday</v>
      </c>
      <c r="L4802" t="str">
        <f t="shared" ref="L4802:L4865" si="755">IF(D4802="Trip Completed","Successful","Failed")</f>
        <v>Failed</v>
      </c>
      <c r="M4802">
        <f t="shared" ref="M4802:M4865" si="756">IF(D4802="Trip Completed",1,0)</f>
        <v>0</v>
      </c>
      <c r="N4802">
        <f t="shared" ref="N4802:N4865" si="757">IF(D4802="Trip Completed",0,1)</f>
        <v>1</v>
      </c>
      <c r="O4802">
        <v>1</v>
      </c>
      <c r="P4802" t="str">
        <f t="shared" ref="P4802:P4865" si="758">IF(B4802="Airport","Airport Route","City Route")</f>
        <v>Airport Route</v>
      </c>
      <c r="Q4802" t="str">
        <f t="shared" ref="Q4802:Q4865" si="759">IFERROR((F4802-E4802)*1440,"")</f>
        <v/>
      </c>
    </row>
    <row r="4803" spans="1:17">
      <c r="A4803">
        <v>2164</v>
      </c>
      <c r="B4803" t="s">
        <v>6</v>
      </c>
      <c r="C4803" t="s">
        <v>10</v>
      </c>
      <c r="D4803" t="s">
        <v>11</v>
      </c>
      <c r="E4803" s="1">
        <v>42563.727777777778</v>
      </c>
      <c r="F4803" t="s">
        <v>10</v>
      </c>
      <c r="G4803" s="3">
        <f t="shared" si="750"/>
        <v>42563</v>
      </c>
      <c r="H4803" s="2">
        <f t="shared" si="751"/>
        <v>0.72777777777810115</v>
      </c>
      <c r="I4803">
        <f t="shared" si="752"/>
        <v>17</v>
      </c>
      <c r="J4803" t="str">
        <f t="shared" si="753"/>
        <v>Evening</v>
      </c>
      <c r="K4803" t="str">
        <f t="shared" si="754"/>
        <v>Sunday</v>
      </c>
      <c r="L4803" t="str">
        <f t="shared" si="755"/>
        <v>Failed</v>
      </c>
      <c r="M4803">
        <f t="shared" si="756"/>
        <v>0</v>
      </c>
      <c r="N4803">
        <f t="shared" si="757"/>
        <v>1</v>
      </c>
      <c r="O4803">
        <v>1</v>
      </c>
      <c r="P4803" t="str">
        <f t="shared" si="758"/>
        <v>Airport Route</v>
      </c>
      <c r="Q4803" t="str">
        <f t="shared" si="759"/>
        <v/>
      </c>
    </row>
    <row r="4804" spans="1:17">
      <c r="A4804">
        <v>2161</v>
      </c>
      <c r="B4804" t="s">
        <v>6</v>
      </c>
      <c r="C4804" t="s">
        <v>10</v>
      </c>
      <c r="D4804" t="s">
        <v>11</v>
      </c>
      <c r="E4804" s="1">
        <v>42563.728472222225</v>
      </c>
      <c r="F4804" t="s">
        <v>10</v>
      </c>
      <c r="G4804" s="3">
        <f t="shared" si="750"/>
        <v>42563</v>
      </c>
      <c r="H4804" s="2">
        <f t="shared" si="751"/>
        <v>0.72847222222480923</v>
      </c>
      <c r="I4804">
        <f t="shared" si="752"/>
        <v>17</v>
      </c>
      <c r="J4804" t="str">
        <f t="shared" si="753"/>
        <v>Evening</v>
      </c>
      <c r="K4804" t="str">
        <f t="shared" si="754"/>
        <v>Thursday</v>
      </c>
      <c r="L4804" t="str">
        <f t="shared" si="755"/>
        <v>Failed</v>
      </c>
      <c r="M4804">
        <f t="shared" si="756"/>
        <v>0</v>
      </c>
      <c r="N4804">
        <f t="shared" si="757"/>
        <v>1</v>
      </c>
      <c r="O4804">
        <v>1</v>
      </c>
      <c r="P4804" t="str">
        <f t="shared" si="758"/>
        <v>Airport Route</v>
      </c>
      <c r="Q4804" t="str">
        <f t="shared" si="759"/>
        <v/>
      </c>
    </row>
    <row r="4805" spans="1:17">
      <c r="A4805">
        <v>2157</v>
      </c>
      <c r="B4805" t="s">
        <v>6</v>
      </c>
      <c r="C4805" t="s">
        <v>10</v>
      </c>
      <c r="D4805" t="s">
        <v>11</v>
      </c>
      <c r="E4805" s="1">
        <v>42563.729166666664</v>
      </c>
      <c r="F4805" t="s">
        <v>10</v>
      </c>
      <c r="G4805" s="3">
        <f t="shared" si="750"/>
        <v>42563</v>
      </c>
      <c r="H4805" s="2">
        <f t="shared" si="751"/>
        <v>0.72916666666424135</v>
      </c>
      <c r="I4805">
        <f t="shared" si="752"/>
        <v>17</v>
      </c>
      <c r="J4805" t="str">
        <f t="shared" si="753"/>
        <v>Evening</v>
      </c>
      <c r="K4805" t="str">
        <f t="shared" si="754"/>
        <v>Sunday</v>
      </c>
      <c r="L4805" t="str">
        <f t="shared" si="755"/>
        <v>Failed</v>
      </c>
      <c r="M4805">
        <f t="shared" si="756"/>
        <v>0</v>
      </c>
      <c r="N4805">
        <f t="shared" si="757"/>
        <v>1</v>
      </c>
      <c r="O4805">
        <v>1</v>
      </c>
      <c r="P4805" t="str">
        <f t="shared" si="758"/>
        <v>Airport Route</v>
      </c>
      <c r="Q4805" t="str">
        <f t="shared" si="759"/>
        <v/>
      </c>
    </row>
    <row r="4806" spans="1:17">
      <c r="A4806">
        <v>2170</v>
      </c>
      <c r="B4806" t="s">
        <v>6</v>
      </c>
      <c r="C4806" t="s">
        <v>10</v>
      </c>
      <c r="D4806" t="s">
        <v>11</v>
      </c>
      <c r="E4806" s="1">
        <v>42563.732638888891</v>
      </c>
      <c r="F4806" t="s">
        <v>10</v>
      </c>
      <c r="G4806" s="3">
        <f t="shared" si="750"/>
        <v>42563</v>
      </c>
      <c r="H4806" s="2">
        <f t="shared" si="751"/>
        <v>0.73263888889050577</v>
      </c>
      <c r="I4806">
        <f t="shared" si="752"/>
        <v>17</v>
      </c>
      <c r="J4806" t="str">
        <f t="shared" si="753"/>
        <v>Evening</v>
      </c>
      <c r="K4806" t="str">
        <f t="shared" si="754"/>
        <v>Saturday</v>
      </c>
      <c r="L4806" t="str">
        <f t="shared" si="755"/>
        <v>Failed</v>
      </c>
      <c r="M4806">
        <f t="shared" si="756"/>
        <v>0</v>
      </c>
      <c r="N4806">
        <f t="shared" si="757"/>
        <v>1</v>
      </c>
      <c r="O4806">
        <v>1</v>
      </c>
      <c r="P4806" t="str">
        <f t="shared" si="758"/>
        <v>Airport Route</v>
      </c>
      <c r="Q4806" t="str">
        <f t="shared" si="759"/>
        <v/>
      </c>
    </row>
    <row r="4807" spans="1:17">
      <c r="A4807">
        <v>2175</v>
      </c>
      <c r="B4807" t="s">
        <v>6</v>
      </c>
      <c r="C4807" t="s">
        <v>10</v>
      </c>
      <c r="D4807" t="s">
        <v>11</v>
      </c>
      <c r="E4807" s="1">
        <v>42563.732638888891</v>
      </c>
      <c r="F4807" t="s">
        <v>10</v>
      </c>
      <c r="G4807" s="3">
        <f t="shared" si="750"/>
        <v>42563</v>
      </c>
      <c r="H4807" s="2">
        <f t="shared" si="751"/>
        <v>0.73263888889050577</v>
      </c>
      <c r="I4807">
        <f t="shared" si="752"/>
        <v>17</v>
      </c>
      <c r="J4807" t="str">
        <f t="shared" si="753"/>
        <v>Evening</v>
      </c>
      <c r="K4807" t="str">
        <f t="shared" si="754"/>
        <v>Thursday</v>
      </c>
      <c r="L4807" t="str">
        <f t="shared" si="755"/>
        <v>Failed</v>
      </c>
      <c r="M4807">
        <f t="shared" si="756"/>
        <v>0</v>
      </c>
      <c r="N4807">
        <f t="shared" si="757"/>
        <v>1</v>
      </c>
      <c r="O4807">
        <v>1</v>
      </c>
      <c r="P4807" t="str">
        <f t="shared" si="758"/>
        <v>Airport Route</v>
      </c>
      <c r="Q4807" t="str">
        <f t="shared" si="759"/>
        <v/>
      </c>
    </row>
    <row r="4808" spans="1:17">
      <c r="A4808">
        <v>2174</v>
      </c>
      <c r="B4808" t="s">
        <v>6</v>
      </c>
      <c r="C4808" t="s">
        <v>10</v>
      </c>
      <c r="D4808" t="s">
        <v>11</v>
      </c>
      <c r="E4808" s="1">
        <v>42563.73333333333</v>
      </c>
      <c r="F4808" t="s">
        <v>10</v>
      </c>
      <c r="G4808" s="3">
        <f t="shared" si="750"/>
        <v>42563</v>
      </c>
      <c r="H4808" s="2">
        <f t="shared" si="751"/>
        <v>0.73333333332993789</v>
      </c>
      <c r="I4808">
        <f t="shared" si="752"/>
        <v>17</v>
      </c>
      <c r="J4808" t="str">
        <f t="shared" si="753"/>
        <v>Evening</v>
      </c>
      <c r="K4808" t="str">
        <f t="shared" si="754"/>
        <v>Wednesday</v>
      </c>
      <c r="L4808" t="str">
        <f t="shared" si="755"/>
        <v>Failed</v>
      </c>
      <c r="M4808">
        <f t="shared" si="756"/>
        <v>0</v>
      </c>
      <c r="N4808">
        <f t="shared" si="757"/>
        <v>1</v>
      </c>
      <c r="O4808">
        <v>1</v>
      </c>
      <c r="P4808" t="str">
        <f t="shared" si="758"/>
        <v>Airport Route</v>
      </c>
      <c r="Q4808" t="str">
        <f t="shared" si="759"/>
        <v/>
      </c>
    </row>
    <row r="4809" spans="1:17">
      <c r="A4809">
        <v>2176</v>
      </c>
      <c r="B4809" t="s">
        <v>6</v>
      </c>
      <c r="C4809" t="s">
        <v>10</v>
      </c>
      <c r="D4809" t="s">
        <v>11</v>
      </c>
      <c r="E4809" s="1">
        <v>42563.734027777777</v>
      </c>
      <c r="F4809" t="s">
        <v>10</v>
      </c>
      <c r="G4809" s="3">
        <f t="shared" si="750"/>
        <v>42563</v>
      </c>
      <c r="H4809" s="2">
        <f t="shared" si="751"/>
        <v>0.73402777777664596</v>
      </c>
      <c r="I4809">
        <f t="shared" si="752"/>
        <v>17</v>
      </c>
      <c r="J4809" t="str">
        <f t="shared" si="753"/>
        <v>Evening</v>
      </c>
      <c r="K4809" t="str">
        <f t="shared" si="754"/>
        <v>Friday</v>
      </c>
      <c r="L4809" t="str">
        <f t="shared" si="755"/>
        <v>Failed</v>
      </c>
      <c r="M4809">
        <f t="shared" si="756"/>
        <v>0</v>
      </c>
      <c r="N4809">
        <f t="shared" si="757"/>
        <v>1</v>
      </c>
      <c r="O4809">
        <v>1</v>
      </c>
      <c r="P4809" t="str">
        <f t="shared" si="758"/>
        <v>Airport Route</v>
      </c>
      <c r="Q4809" t="str">
        <f t="shared" si="759"/>
        <v/>
      </c>
    </row>
    <row r="4810" spans="1:17">
      <c r="A4810">
        <v>2171</v>
      </c>
      <c r="B4810" t="s">
        <v>6</v>
      </c>
      <c r="C4810" t="s">
        <v>10</v>
      </c>
      <c r="D4810" t="s">
        <v>11</v>
      </c>
      <c r="E4810" s="1">
        <v>42563.734722222223</v>
      </c>
      <c r="F4810" t="s">
        <v>10</v>
      </c>
      <c r="G4810" s="3">
        <f t="shared" si="750"/>
        <v>42563</v>
      </c>
      <c r="H4810" s="2">
        <f t="shared" si="751"/>
        <v>0.73472222222335404</v>
      </c>
      <c r="I4810">
        <f t="shared" si="752"/>
        <v>17</v>
      </c>
      <c r="J4810" t="str">
        <f t="shared" si="753"/>
        <v>Evening</v>
      </c>
      <c r="K4810" t="str">
        <f t="shared" si="754"/>
        <v>Sunday</v>
      </c>
      <c r="L4810" t="str">
        <f t="shared" si="755"/>
        <v>Failed</v>
      </c>
      <c r="M4810">
        <f t="shared" si="756"/>
        <v>0</v>
      </c>
      <c r="N4810">
        <f t="shared" si="757"/>
        <v>1</v>
      </c>
      <c r="O4810">
        <v>1</v>
      </c>
      <c r="P4810" t="str">
        <f t="shared" si="758"/>
        <v>Airport Route</v>
      </c>
      <c r="Q4810" t="str">
        <f t="shared" si="759"/>
        <v/>
      </c>
    </row>
    <row r="4811" spans="1:17">
      <c r="A4811">
        <v>2178</v>
      </c>
      <c r="B4811" t="s">
        <v>6</v>
      </c>
      <c r="C4811" t="s">
        <v>10</v>
      </c>
      <c r="D4811" t="s">
        <v>11</v>
      </c>
      <c r="E4811" s="1">
        <v>42563.734722222223</v>
      </c>
      <c r="F4811" t="s">
        <v>10</v>
      </c>
      <c r="G4811" s="3">
        <f t="shared" si="750"/>
        <v>42563</v>
      </c>
      <c r="H4811" s="2">
        <f t="shared" si="751"/>
        <v>0.73472222222335404</v>
      </c>
      <c r="I4811">
        <f t="shared" si="752"/>
        <v>17</v>
      </c>
      <c r="J4811" t="str">
        <f t="shared" si="753"/>
        <v>Evening</v>
      </c>
      <c r="K4811" t="str">
        <f t="shared" si="754"/>
        <v>Sunday</v>
      </c>
      <c r="L4811" t="str">
        <f t="shared" si="755"/>
        <v>Failed</v>
      </c>
      <c r="M4811">
        <f t="shared" si="756"/>
        <v>0</v>
      </c>
      <c r="N4811">
        <f t="shared" si="757"/>
        <v>1</v>
      </c>
      <c r="O4811">
        <v>1</v>
      </c>
      <c r="P4811" t="str">
        <f t="shared" si="758"/>
        <v>Airport Route</v>
      </c>
      <c r="Q4811" t="str">
        <f t="shared" si="759"/>
        <v/>
      </c>
    </row>
    <row r="4812" spans="1:17">
      <c r="A4812">
        <v>2183</v>
      </c>
      <c r="B4812" t="s">
        <v>6</v>
      </c>
      <c r="C4812" t="s">
        <v>10</v>
      </c>
      <c r="D4812" t="s">
        <v>11</v>
      </c>
      <c r="E4812" s="1">
        <v>42563.736111111109</v>
      </c>
      <c r="F4812" t="s">
        <v>10</v>
      </c>
      <c r="G4812" s="3">
        <f t="shared" si="750"/>
        <v>42563</v>
      </c>
      <c r="H4812" s="2">
        <f t="shared" si="751"/>
        <v>0.73611111110949423</v>
      </c>
      <c r="I4812">
        <f t="shared" si="752"/>
        <v>17</v>
      </c>
      <c r="J4812" t="str">
        <f t="shared" si="753"/>
        <v>Evening</v>
      </c>
      <c r="K4812" t="str">
        <f t="shared" si="754"/>
        <v>Friday</v>
      </c>
      <c r="L4812" t="str">
        <f t="shared" si="755"/>
        <v>Failed</v>
      </c>
      <c r="M4812">
        <f t="shared" si="756"/>
        <v>0</v>
      </c>
      <c r="N4812">
        <f t="shared" si="757"/>
        <v>1</v>
      </c>
      <c r="O4812">
        <v>1</v>
      </c>
      <c r="P4812" t="str">
        <f t="shared" si="758"/>
        <v>Airport Route</v>
      </c>
      <c r="Q4812" t="str">
        <f t="shared" si="759"/>
        <v/>
      </c>
    </row>
    <row r="4813" spans="1:17">
      <c r="A4813">
        <v>2172</v>
      </c>
      <c r="B4813" t="s">
        <v>8</v>
      </c>
      <c r="C4813" t="s">
        <v>10</v>
      </c>
      <c r="D4813" t="s">
        <v>11</v>
      </c>
      <c r="E4813" s="1">
        <v>42563.736111111109</v>
      </c>
      <c r="F4813" t="s">
        <v>10</v>
      </c>
      <c r="G4813" s="3">
        <f t="shared" si="750"/>
        <v>42563</v>
      </c>
      <c r="H4813" s="2">
        <f t="shared" si="751"/>
        <v>0.73611111110949423</v>
      </c>
      <c r="I4813">
        <f t="shared" si="752"/>
        <v>17</v>
      </c>
      <c r="J4813" t="str">
        <f t="shared" si="753"/>
        <v>Evening</v>
      </c>
      <c r="K4813" t="str">
        <f t="shared" si="754"/>
        <v>Monday</v>
      </c>
      <c r="L4813" t="str">
        <f t="shared" si="755"/>
        <v>Failed</v>
      </c>
      <c r="M4813">
        <f t="shared" si="756"/>
        <v>0</v>
      </c>
      <c r="N4813">
        <f t="shared" si="757"/>
        <v>1</v>
      </c>
      <c r="O4813">
        <v>1</v>
      </c>
      <c r="P4813" t="str">
        <f t="shared" si="758"/>
        <v>City Route</v>
      </c>
      <c r="Q4813" t="str">
        <f t="shared" si="759"/>
        <v/>
      </c>
    </row>
    <row r="4814" spans="1:17">
      <c r="A4814">
        <v>2177</v>
      </c>
      <c r="B4814" t="s">
        <v>8</v>
      </c>
      <c r="C4814" t="s">
        <v>10</v>
      </c>
      <c r="D4814" t="s">
        <v>11</v>
      </c>
      <c r="E4814" s="1">
        <v>42563.736805555556</v>
      </c>
      <c r="F4814" t="s">
        <v>10</v>
      </c>
      <c r="G4814" s="3">
        <f t="shared" si="750"/>
        <v>42563</v>
      </c>
      <c r="H4814" s="2">
        <f t="shared" si="751"/>
        <v>0.73680555555620231</v>
      </c>
      <c r="I4814">
        <f t="shared" si="752"/>
        <v>17</v>
      </c>
      <c r="J4814" t="str">
        <f t="shared" si="753"/>
        <v>Evening</v>
      </c>
      <c r="K4814" t="str">
        <f t="shared" si="754"/>
        <v>Saturday</v>
      </c>
      <c r="L4814" t="str">
        <f t="shared" si="755"/>
        <v>Failed</v>
      </c>
      <c r="M4814">
        <f t="shared" si="756"/>
        <v>0</v>
      </c>
      <c r="N4814">
        <f t="shared" si="757"/>
        <v>1</v>
      </c>
      <c r="O4814">
        <v>1</v>
      </c>
      <c r="P4814" t="str">
        <f t="shared" si="758"/>
        <v>City Route</v>
      </c>
      <c r="Q4814" t="str">
        <f t="shared" si="759"/>
        <v/>
      </c>
    </row>
    <row r="4815" spans="1:17">
      <c r="A4815">
        <v>2184</v>
      </c>
      <c r="B4815" t="s">
        <v>6</v>
      </c>
      <c r="C4815" t="s">
        <v>10</v>
      </c>
      <c r="D4815" t="s">
        <v>11</v>
      </c>
      <c r="E4815" s="1">
        <v>42563.737500000003</v>
      </c>
      <c r="F4815" t="s">
        <v>10</v>
      </c>
      <c r="G4815" s="3">
        <f t="shared" si="750"/>
        <v>42563</v>
      </c>
      <c r="H4815" s="2">
        <f t="shared" si="751"/>
        <v>0.73750000000291038</v>
      </c>
      <c r="I4815">
        <f t="shared" si="752"/>
        <v>17</v>
      </c>
      <c r="J4815" t="str">
        <f t="shared" si="753"/>
        <v>Evening</v>
      </c>
      <c r="K4815" t="str">
        <f t="shared" si="754"/>
        <v>Saturday</v>
      </c>
      <c r="L4815" t="str">
        <f t="shared" si="755"/>
        <v>Failed</v>
      </c>
      <c r="M4815">
        <f t="shared" si="756"/>
        <v>0</v>
      </c>
      <c r="N4815">
        <f t="shared" si="757"/>
        <v>1</v>
      </c>
      <c r="O4815">
        <v>1</v>
      </c>
      <c r="P4815" t="str">
        <f t="shared" si="758"/>
        <v>Airport Route</v>
      </c>
      <c r="Q4815" t="str">
        <f t="shared" si="759"/>
        <v/>
      </c>
    </row>
    <row r="4816" spans="1:17">
      <c r="A4816">
        <v>2186</v>
      </c>
      <c r="B4816" t="s">
        <v>8</v>
      </c>
      <c r="C4816" t="s">
        <v>10</v>
      </c>
      <c r="D4816" t="s">
        <v>11</v>
      </c>
      <c r="E4816" s="1">
        <v>42563.738194444442</v>
      </c>
      <c r="F4816" t="s">
        <v>10</v>
      </c>
      <c r="G4816" s="3">
        <f t="shared" si="750"/>
        <v>42563</v>
      </c>
      <c r="H4816" s="2">
        <f t="shared" si="751"/>
        <v>0.7381944444423425</v>
      </c>
      <c r="I4816">
        <f t="shared" si="752"/>
        <v>17</v>
      </c>
      <c r="J4816" t="str">
        <f t="shared" si="753"/>
        <v>Evening</v>
      </c>
      <c r="K4816" t="str">
        <f t="shared" si="754"/>
        <v>Monday</v>
      </c>
      <c r="L4816" t="str">
        <f t="shared" si="755"/>
        <v>Failed</v>
      </c>
      <c r="M4816">
        <f t="shared" si="756"/>
        <v>0</v>
      </c>
      <c r="N4816">
        <f t="shared" si="757"/>
        <v>1</v>
      </c>
      <c r="O4816">
        <v>1</v>
      </c>
      <c r="P4816" t="str">
        <f t="shared" si="758"/>
        <v>City Route</v>
      </c>
      <c r="Q4816" t="str">
        <f t="shared" si="759"/>
        <v/>
      </c>
    </row>
    <row r="4817" spans="1:17">
      <c r="A4817">
        <v>2189</v>
      </c>
      <c r="B4817" t="s">
        <v>6</v>
      </c>
      <c r="C4817" t="s">
        <v>10</v>
      </c>
      <c r="D4817" t="s">
        <v>11</v>
      </c>
      <c r="E4817" s="1">
        <v>42563.738194444442</v>
      </c>
      <c r="F4817" t="s">
        <v>10</v>
      </c>
      <c r="G4817" s="3">
        <f t="shared" si="750"/>
        <v>42563</v>
      </c>
      <c r="H4817" s="2">
        <f t="shared" si="751"/>
        <v>0.7381944444423425</v>
      </c>
      <c r="I4817">
        <f t="shared" si="752"/>
        <v>17</v>
      </c>
      <c r="J4817" t="str">
        <f t="shared" si="753"/>
        <v>Evening</v>
      </c>
      <c r="K4817" t="str">
        <f t="shared" si="754"/>
        <v>Thursday</v>
      </c>
      <c r="L4817" t="str">
        <f t="shared" si="755"/>
        <v>Failed</v>
      </c>
      <c r="M4817">
        <f t="shared" si="756"/>
        <v>0</v>
      </c>
      <c r="N4817">
        <f t="shared" si="757"/>
        <v>1</v>
      </c>
      <c r="O4817">
        <v>1</v>
      </c>
      <c r="P4817" t="str">
        <f t="shared" si="758"/>
        <v>Airport Route</v>
      </c>
      <c r="Q4817" t="str">
        <f t="shared" si="759"/>
        <v/>
      </c>
    </row>
    <row r="4818" spans="1:17">
      <c r="A4818">
        <v>2185</v>
      </c>
      <c r="B4818" t="s">
        <v>6</v>
      </c>
      <c r="C4818" t="s">
        <v>10</v>
      </c>
      <c r="D4818" t="s">
        <v>11</v>
      </c>
      <c r="E4818" s="1">
        <v>42563.738194444442</v>
      </c>
      <c r="F4818" t="s">
        <v>10</v>
      </c>
      <c r="G4818" s="3">
        <f t="shared" si="750"/>
        <v>42563</v>
      </c>
      <c r="H4818" s="2">
        <f t="shared" si="751"/>
        <v>0.7381944444423425</v>
      </c>
      <c r="I4818">
        <f t="shared" si="752"/>
        <v>17</v>
      </c>
      <c r="J4818" t="str">
        <f t="shared" si="753"/>
        <v>Evening</v>
      </c>
      <c r="K4818" t="str">
        <f t="shared" si="754"/>
        <v>Sunday</v>
      </c>
      <c r="L4818" t="str">
        <f t="shared" si="755"/>
        <v>Failed</v>
      </c>
      <c r="M4818">
        <f t="shared" si="756"/>
        <v>0</v>
      </c>
      <c r="N4818">
        <f t="shared" si="757"/>
        <v>1</v>
      </c>
      <c r="O4818">
        <v>1</v>
      </c>
      <c r="P4818" t="str">
        <f t="shared" si="758"/>
        <v>Airport Route</v>
      </c>
      <c r="Q4818" t="str">
        <f t="shared" si="759"/>
        <v/>
      </c>
    </row>
    <row r="4819" spans="1:17">
      <c r="A4819">
        <v>2188</v>
      </c>
      <c r="B4819" t="s">
        <v>6</v>
      </c>
      <c r="C4819" t="s">
        <v>10</v>
      </c>
      <c r="D4819" t="s">
        <v>11</v>
      </c>
      <c r="E4819" s="1">
        <v>42563.740277777775</v>
      </c>
      <c r="F4819" t="s">
        <v>10</v>
      </c>
      <c r="G4819" s="3">
        <f t="shared" si="750"/>
        <v>42563</v>
      </c>
      <c r="H4819" s="2">
        <f t="shared" si="751"/>
        <v>0.74027777777519077</v>
      </c>
      <c r="I4819">
        <f t="shared" si="752"/>
        <v>17</v>
      </c>
      <c r="J4819" t="str">
        <f t="shared" si="753"/>
        <v>Evening</v>
      </c>
      <c r="K4819" t="str">
        <f t="shared" si="754"/>
        <v>Wednesday</v>
      </c>
      <c r="L4819" t="str">
        <f t="shared" si="755"/>
        <v>Failed</v>
      </c>
      <c r="M4819">
        <f t="shared" si="756"/>
        <v>0</v>
      </c>
      <c r="N4819">
        <f t="shared" si="757"/>
        <v>1</v>
      </c>
      <c r="O4819">
        <v>1</v>
      </c>
      <c r="P4819" t="str">
        <f t="shared" si="758"/>
        <v>Airport Route</v>
      </c>
      <c r="Q4819" t="str">
        <f t="shared" si="759"/>
        <v/>
      </c>
    </row>
    <row r="4820" spans="1:17">
      <c r="A4820">
        <v>2196</v>
      </c>
      <c r="B4820" t="s">
        <v>6</v>
      </c>
      <c r="C4820" t="s">
        <v>10</v>
      </c>
      <c r="D4820" t="s">
        <v>11</v>
      </c>
      <c r="E4820" s="1">
        <v>42563.740277777775</v>
      </c>
      <c r="F4820" t="s">
        <v>10</v>
      </c>
      <c r="G4820" s="3">
        <f t="shared" si="750"/>
        <v>42563</v>
      </c>
      <c r="H4820" s="2">
        <f t="shared" si="751"/>
        <v>0.74027777777519077</v>
      </c>
      <c r="I4820">
        <f t="shared" si="752"/>
        <v>17</v>
      </c>
      <c r="J4820" t="str">
        <f t="shared" si="753"/>
        <v>Evening</v>
      </c>
      <c r="K4820" t="str">
        <f t="shared" si="754"/>
        <v>Thursday</v>
      </c>
      <c r="L4820" t="str">
        <f t="shared" si="755"/>
        <v>Failed</v>
      </c>
      <c r="M4820">
        <f t="shared" si="756"/>
        <v>0</v>
      </c>
      <c r="N4820">
        <f t="shared" si="757"/>
        <v>1</v>
      </c>
      <c r="O4820">
        <v>1</v>
      </c>
      <c r="P4820" t="str">
        <f t="shared" si="758"/>
        <v>Airport Route</v>
      </c>
      <c r="Q4820" t="str">
        <f t="shared" si="759"/>
        <v/>
      </c>
    </row>
    <row r="4821" spans="1:17">
      <c r="A4821">
        <v>2190</v>
      </c>
      <c r="B4821" t="s">
        <v>6</v>
      </c>
      <c r="C4821" t="s">
        <v>10</v>
      </c>
      <c r="D4821" t="s">
        <v>11</v>
      </c>
      <c r="E4821" s="1">
        <v>42563.740277777775</v>
      </c>
      <c r="F4821" t="s">
        <v>10</v>
      </c>
      <c r="G4821" s="3">
        <f t="shared" si="750"/>
        <v>42563</v>
      </c>
      <c r="H4821" s="2">
        <f t="shared" si="751"/>
        <v>0.74027777777519077</v>
      </c>
      <c r="I4821">
        <f t="shared" si="752"/>
        <v>17</v>
      </c>
      <c r="J4821" t="str">
        <f t="shared" si="753"/>
        <v>Evening</v>
      </c>
      <c r="K4821" t="str">
        <f t="shared" si="754"/>
        <v>Friday</v>
      </c>
      <c r="L4821" t="str">
        <f t="shared" si="755"/>
        <v>Failed</v>
      </c>
      <c r="M4821">
        <f t="shared" si="756"/>
        <v>0</v>
      </c>
      <c r="N4821">
        <f t="shared" si="757"/>
        <v>1</v>
      </c>
      <c r="O4821">
        <v>1</v>
      </c>
      <c r="P4821" t="str">
        <f t="shared" si="758"/>
        <v>Airport Route</v>
      </c>
      <c r="Q4821" t="str">
        <f t="shared" si="759"/>
        <v/>
      </c>
    </row>
    <row r="4822" spans="1:17">
      <c r="A4822">
        <v>2191</v>
      </c>
      <c r="B4822" t="s">
        <v>6</v>
      </c>
      <c r="C4822" t="s">
        <v>10</v>
      </c>
      <c r="D4822" t="s">
        <v>11</v>
      </c>
      <c r="E4822" s="1">
        <v>42563.740277777775</v>
      </c>
      <c r="F4822" t="s">
        <v>10</v>
      </c>
      <c r="G4822" s="3">
        <f t="shared" si="750"/>
        <v>42563</v>
      </c>
      <c r="H4822" s="2">
        <f t="shared" si="751"/>
        <v>0.74027777777519077</v>
      </c>
      <c r="I4822">
        <f t="shared" si="752"/>
        <v>17</v>
      </c>
      <c r="J4822" t="str">
        <f t="shared" si="753"/>
        <v>Evening</v>
      </c>
      <c r="K4822" t="str">
        <f t="shared" si="754"/>
        <v>Saturday</v>
      </c>
      <c r="L4822" t="str">
        <f t="shared" si="755"/>
        <v>Failed</v>
      </c>
      <c r="M4822">
        <f t="shared" si="756"/>
        <v>0</v>
      </c>
      <c r="N4822">
        <f t="shared" si="757"/>
        <v>1</v>
      </c>
      <c r="O4822">
        <v>1</v>
      </c>
      <c r="P4822" t="str">
        <f t="shared" si="758"/>
        <v>Airport Route</v>
      </c>
      <c r="Q4822" t="str">
        <f t="shared" si="759"/>
        <v/>
      </c>
    </row>
    <row r="4823" spans="1:17">
      <c r="A4823">
        <v>2193</v>
      </c>
      <c r="B4823" t="s">
        <v>6</v>
      </c>
      <c r="C4823" t="s">
        <v>10</v>
      </c>
      <c r="D4823" t="s">
        <v>11</v>
      </c>
      <c r="E4823" s="1">
        <v>42563.740972222222</v>
      </c>
      <c r="F4823" t="s">
        <v>10</v>
      </c>
      <c r="G4823" s="3">
        <f t="shared" si="750"/>
        <v>42563</v>
      </c>
      <c r="H4823" s="2">
        <f t="shared" si="751"/>
        <v>0.74097222222189885</v>
      </c>
      <c r="I4823">
        <f t="shared" si="752"/>
        <v>17</v>
      </c>
      <c r="J4823" t="str">
        <f t="shared" si="753"/>
        <v>Evening</v>
      </c>
      <c r="K4823" t="str">
        <f t="shared" si="754"/>
        <v>Monday</v>
      </c>
      <c r="L4823" t="str">
        <f t="shared" si="755"/>
        <v>Failed</v>
      </c>
      <c r="M4823">
        <f t="shared" si="756"/>
        <v>0</v>
      </c>
      <c r="N4823">
        <f t="shared" si="757"/>
        <v>1</v>
      </c>
      <c r="O4823">
        <v>1</v>
      </c>
      <c r="P4823" t="str">
        <f t="shared" si="758"/>
        <v>Airport Route</v>
      </c>
      <c r="Q4823" t="str">
        <f t="shared" si="759"/>
        <v/>
      </c>
    </row>
    <row r="4824" spans="1:17">
      <c r="A4824">
        <v>2199</v>
      </c>
      <c r="B4824" t="s">
        <v>6</v>
      </c>
      <c r="C4824" t="s">
        <v>10</v>
      </c>
      <c r="D4824" t="s">
        <v>11</v>
      </c>
      <c r="E4824" s="1">
        <v>42563.740972222222</v>
      </c>
      <c r="F4824" t="s">
        <v>10</v>
      </c>
      <c r="G4824" s="3">
        <f t="shared" si="750"/>
        <v>42563</v>
      </c>
      <c r="H4824" s="2">
        <f t="shared" si="751"/>
        <v>0.74097222222189885</v>
      </c>
      <c r="I4824">
        <f t="shared" si="752"/>
        <v>17</v>
      </c>
      <c r="J4824" t="str">
        <f t="shared" si="753"/>
        <v>Evening</v>
      </c>
      <c r="K4824" t="str">
        <f t="shared" si="754"/>
        <v>Sunday</v>
      </c>
      <c r="L4824" t="str">
        <f t="shared" si="755"/>
        <v>Failed</v>
      </c>
      <c r="M4824">
        <f t="shared" si="756"/>
        <v>0</v>
      </c>
      <c r="N4824">
        <f t="shared" si="757"/>
        <v>1</v>
      </c>
      <c r="O4824">
        <v>1</v>
      </c>
      <c r="P4824" t="str">
        <f t="shared" si="758"/>
        <v>Airport Route</v>
      </c>
      <c r="Q4824" t="str">
        <f t="shared" si="759"/>
        <v/>
      </c>
    </row>
    <row r="4825" spans="1:17">
      <c r="A4825">
        <v>2194</v>
      </c>
      <c r="B4825" t="s">
        <v>6</v>
      </c>
      <c r="C4825" t="s">
        <v>10</v>
      </c>
      <c r="D4825" t="s">
        <v>11</v>
      </c>
      <c r="E4825" s="1">
        <v>42563.741666666669</v>
      </c>
      <c r="F4825" t="s">
        <v>10</v>
      </c>
      <c r="G4825" s="3">
        <f t="shared" si="750"/>
        <v>42563</v>
      </c>
      <c r="H4825" s="2">
        <f t="shared" si="751"/>
        <v>0.74166666666860692</v>
      </c>
      <c r="I4825">
        <f t="shared" si="752"/>
        <v>17</v>
      </c>
      <c r="J4825" t="str">
        <f t="shared" si="753"/>
        <v>Evening</v>
      </c>
      <c r="K4825" t="str">
        <f t="shared" si="754"/>
        <v>Tuesday</v>
      </c>
      <c r="L4825" t="str">
        <f t="shared" si="755"/>
        <v>Failed</v>
      </c>
      <c r="M4825">
        <f t="shared" si="756"/>
        <v>0</v>
      </c>
      <c r="N4825">
        <f t="shared" si="757"/>
        <v>1</v>
      </c>
      <c r="O4825">
        <v>1</v>
      </c>
      <c r="P4825" t="str">
        <f t="shared" si="758"/>
        <v>Airport Route</v>
      </c>
      <c r="Q4825" t="str">
        <f t="shared" si="759"/>
        <v/>
      </c>
    </row>
    <row r="4826" spans="1:17">
      <c r="A4826">
        <v>2201</v>
      </c>
      <c r="B4826" t="s">
        <v>6</v>
      </c>
      <c r="C4826" t="s">
        <v>10</v>
      </c>
      <c r="D4826" t="s">
        <v>11</v>
      </c>
      <c r="E4826" s="1">
        <v>42563.742361111108</v>
      </c>
      <c r="F4826" t="s">
        <v>10</v>
      </c>
      <c r="G4826" s="3">
        <f t="shared" si="750"/>
        <v>42563</v>
      </c>
      <c r="H4826" s="2">
        <f t="shared" si="751"/>
        <v>0.74236111110803904</v>
      </c>
      <c r="I4826">
        <f t="shared" si="752"/>
        <v>17</v>
      </c>
      <c r="J4826" t="str">
        <f t="shared" si="753"/>
        <v>Evening</v>
      </c>
      <c r="K4826" t="str">
        <f t="shared" si="754"/>
        <v>Tuesday</v>
      </c>
      <c r="L4826" t="str">
        <f t="shared" si="755"/>
        <v>Failed</v>
      </c>
      <c r="M4826">
        <f t="shared" si="756"/>
        <v>0</v>
      </c>
      <c r="N4826">
        <f t="shared" si="757"/>
        <v>1</v>
      </c>
      <c r="O4826">
        <v>1</v>
      </c>
      <c r="P4826" t="str">
        <f t="shared" si="758"/>
        <v>Airport Route</v>
      </c>
      <c r="Q4826" t="str">
        <f t="shared" si="759"/>
        <v/>
      </c>
    </row>
    <row r="4827" spans="1:17">
      <c r="A4827">
        <v>2204</v>
      </c>
      <c r="B4827" t="s">
        <v>6</v>
      </c>
      <c r="C4827" t="s">
        <v>10</v>
      </c>
      <c r="D4827" t="s">
        <v>11</v>
      </c>
      <c r="E4827" s="1">
        <v>42563.743750000001</v>
      </c>
      <c r="F4827" t="s">
        <v>10</v>
      </c>
      <c r="G4827" s="3">
        <f t="shared" si="750"/>
        <v>42563</v>
      </c>
      <c r="H4827" s="2">
        <f t="shared" si="751"/>
        <v>0.74375000000145519</v>
      </c>
      <c r="I4827">
        <f t="shared" si="752"/>
        <v>17</v>
      </c>
      <c r="J4827" t="str">
        <f t="shared" si="753"/>
        <v>Evening</v>
      </c>
      <c r="K4827" t="str">
        <f t="shared" si="754"/>
        <v>Friday</v>
      </c>
      <c r="L4827" t="str">
        <f t="shared" si="755"/>
        <v>Failed</v>
      </c>
      <c r="M4827">
        <f t="shared" si="756"/>
        <v>0</v>
      </c>
      <c r="N4827">
        <f t="shared" si="757"/>
        <v>1</v>
      </c>
      <c r="O4827">
        <v>1</v>
      </c>
      <c r="P4827" t="str">
        <f t="shared" si="758"/>
        <v>Airport Route</v>
      </c>
      <c r="Q4827" t="str">
        <f t="shared" si="759"/>
        <v/>
      </c>
    </row>
    <row r="4828" spans="1:17">
      <c r="A4828">
        <v>2198</v>
      </c>
      <c r="B4828" t="s">
        <v>6</v>
      </c>
      <c r="C4828" t="s">
        <v>10</v>
      </c>
      <c r="D4828" t="s">
        <v>11</v>
      </c>
      <c r="E4828" s="1">
        <v>42563.743750000001</v>
      </c>
      <c r="F4828" t="s">
        <v>10</v>
      </c>
      <c r="G4828" s="3">
        <f t="shared" si="750"/>
        <v>42563</v>
      </c>
      <c r="H4828" s="2">
        <f t="shared" si="751"/>
        <v>0.74375000000145519</v>
      </c>
      <c r="I4828">
        <f t="shared" si="752"/>
        <v>17</v>
      </c>
      <c r="J4828" t="str">
        <f t="shared" si="753"/>
        <v>Evening</v>
      </c>
      <c r="K4828" t="str">
        <f t="shared" si="754"/>
        <v>Saturday</v>
      </c>
      <c r="L4828" t="str">
        <f t="shared" si="755"/>
        <v>Failed</v>
      </c>
      <c r="M4828">
        <f t="shared" si="756"/>
        <v>0</v>
      </c>
      <c r="N4828">
        <f t="shared" si="757"/>
        <v>1</v>
      </c>
      <c r="O4828">
        <v>1</v>
      </c>
      <c r="P4828" t="str">
        <f t="shared" si="758"/>
        <v>Airport Route</v>
      </c>
      <c r="Q4828" t="str">
        <f t="shared" si="759"/>
        <v/>
      </c>
    </row>
    <row r="4829" spans="1:17">
      <c r="A4829">
        <v>2202</v>
      </c>
      <c r="B4829" t="s">
        <v>6</v>
      </c>
      <c r="C4829" t="s">
        <v>10</v>
      </c>
      <c r="D4829" t="s">
        <v>11</v>
      </c>
      <c r="E4829" s="1">
        <v>42563.744444444441</v>
      </c>
      <c r="F4829" t="s">
        <v>10</v>
      </c>
      <c r="G4829" s="3">
        <f t="shared" si="750"/>
        <v>42563</v>
      </c>
      <c r="H4829" s="2">
        <f t="shared" si="751"/>
        <v>0.74444444444088731</v>
      </c>
      <c r="I4829">
        <f t="shared" si="752"/>
        <v>17</v>
      </c>
      <c r="J4829" t="str">
        <f t="shared" si="753"/>
        <v>Evening</v>
      </c>
      <c r="K4829" t="str">
        <f t="shared" si="754"/>
        <v>Wednesday</v>
      </c>
      <c r="L4829" t="str">
        <f t="shared" si="755"/>
        <v>Failed</v>
      </c>
      <c r="M4829">
        <f t="shared" si="756"/>
        <v>0</v>
      </c>
      <c r="N4829">
        <f t="shared" si="757"/>
        <v>1</v>
      </c>
      <c r="O4829">
        <v>1</v>
      </c>
      <c r="P4829" t="str">
        <f t="shared" si="758"/>
        <v>Airport Route</v>
      </c>
      <c r="Q4829" t="str">
        <f t="shared" si="759"/>
        <v/>
      </c>
    </row>
    <row r="4830" spans="1:17">
      <c r="A4830">
        <v>2205</v>
      </c>
      <c r="B4830" t="s">
        <v>6</v>
      </c>
      <c r="C4830" t="s">
        <v>10</v>
      </c>
      <c r="D4830" t="s">
        <v>11</v>
      </c>
      <c r="E4830" s="1">
        <v>42563.745833333334</v>
      </c>
      <c r="F4830" t="s">
        <v>10</v>
      </c>
      <c r="G4830" s="3">
        <f t="shared" si="750"/>
        <v>42563</v>
      </c>
      <c r="H4830" s="2">
        <f t="shared" si="751"/>
        <v>0.74583333333430346</v>
      </c>
      <c r="I4830">
        <f t="shared" si="752"/>
        <v>17</v>
      </c>
      <c r="J4830" t="str">
        <f t="shared" si="753"/>
        <v>Evening</v>
      </c>
      <c r="K4830" t="str">
        <f t="shared" si="754"/>
        <v>Saturday</v>
      </c>
      <c r="L4830" t="str">
        <f t="shared" si="755"/>
        <v>Failed</v>
      </c>
      <c r="M4830">
        <f t="shared" si="756"/>
        <v>0</v>
      </c>
      <c r="N4830">
        <f t="shared" si="757"/>
        <v>1</v>
      </c>
      <c r="O4830">
        <v>1</v>
      </c>
      <c r="P4830" t="str">
        <f t="shared" si="758"/>
        <v>Airport Route</v>
      </c>
      <c r="Q4830" t="str">
        <f t="shared" si="759"/>
        <v/>
      </c>
    </row>
    <row r="4831" spans="1:17">
      <c r="A4831">
        <v>2212</v>
      </c>
      <c r="B4831" t="s">
        <v>6</v>
      </c>
      <c r="C4831" t="s">
        <v>10</v>
      </c>
      <c r="D4831" t="s">
        <v>11</v>
      </c>
      <c r="E4831" s="1">
        <v>42563.74722222222</v>
      </c>
      <c r="F4831" t="s">
        <v>10</v>
      </c>
      <c r="G4831" s="3">
        <f t="shared" si="750"/>
        <v>42563</v>
      </c>
      <c r="H4831" s="2">
        <f t="shared" si="751"/>
        <v>0.74722222222044365</v>
      </c>
      <c r="I4831">
        <f t="shared" si="752"/>
        <v>17</v>
      </c>
      <c r="J4831" t="str">
        <f t="shared" si="753"/>
        <v>Evening</v>
      </c>
      <c r="K4831" t="str">
        <f t="shared" si="754"/>
        <v>Saturday</v>
      </c>
      <c r="L4831" t="str">
        <f t="shared" si="755"/>
        <v>Failed</v>
      </c>
      <c r="M4831">
        <f t="shared" si="756"/>
        <v>0</v>
      </c>
      <c r="N4831">
        <f t="shared" si="757"/>
        <v>1</v>
      </c>
      <c r="O4831">
        <v>1</v>
      </c>
      <c r="P4831" t="str">
        <f t="shared" si="758"/>
        <v>Airport Route</v>
      </c>
      <c r="Q4831" t="str">
        <f t="shared" si="759"/>
        <v/>
      </c>
    </row>
    <row r="4832" spans="1:17">
      <c r="A4832">
        <v>2213</v>
      </c>
      <c r="B4832" t="s">
        <v>6</v>
      </c>
      <c r="C4832" t="s">
        <v>10</v>
      </c>
      <c r="D4832" t="s">
        <v>11</v>
      </c>
      <c r="E4832" s="1">
        <v>42563.748611111114</v>
      </c>
      <c r="F4832" t="s">
        <v>10</v>
      </c>
      <c r="G4832" s="3">
        <f t="shared" si="750"/>
        <v>42563</v>
      </c>
      <c r="H4832" s="2">
        <f t="shared" si="751"/>
        <v>0.74861111111385981</v>
      </c>
      <c r="I4832">
        <f t="shared" si="752"/>
        <v>17</v>
      </c>
      <c r="J4832" t="str">
        <f t="shared" si="753"/>
        <v>Evening</v>
      </c>
      <c r="K4832" t="str">
        <f t="shared" si="754"/>
        <v>Sunday</v>
      </c>
      <c r="L4832" t="str">
        <f t="shared" si="755"/>
        <v>Failed</v>
      </c>
      <c r="M4832">
        <f t="shared" si="756"/>
        <v>0</v>
      </c>
      <c r="N4832">
        <f t="shared" si="757"/>
        <v>1</v>
      </c>
      <c r="O4832">
        <v>1</v>
      </c>
      <c r="P4832" t="str">
        <f t="shared" si="758"/>
        <v>Airport Route</v>
      </c>
      <c r="Q4832" t="str">
        <f t="shared" si="759"/>
        <v/>
      </c>
    </row>
    <row r="4833" spans="1:17">
      <c r="A4833">
        <v>2215</v>
      </c>
      <c r="B4833" t="s">
        <v>6</v>
      </c>
      <c r="C4833" t="s">
        <v>10</v>
      </c>
      <c r="D4833" t="s">
        <v>11</v>
      </c>
      <c r="E4833" s="1">
        <v>42563.749305555553</v>
      </c>
      <c r="F4833" t="s">
        <v>10</v>
      </c>
      <c r="G4833" s="3">
        <f t="shared" si="750"/>
        <v>42563</v>
      </c>
      <c r="H4833" s="2">
        <f t="shared" si="751"/>
        <v>0.74930555555329192</v>
      </c>
      <c r="I4833">
        <f t="shared" si="752"/>
        <v>17</v>
      </c>
      <c r="J4833" t="str">
        <f t="shared" si="753"/>
        <v>Evening</v>
      </c>
      <c r="K4833" t="str">
        <f t="shared" si="754"/>
        <v>Tuesday</v>
      </c>
      <c r="L4833" t="str">
        <f t="shared" si="755"/>
        <v>Failed</v>
      </c>
      <c r="M4833">
        <f t="shared" si="756"/>
        <v>0</v>
      </c>
      <c r="N4833">
        <f t="shared" si="757"/>
        <v>1</v>
      </c>
      <c r="O4833">
        <v>1</v>
      </c>
      <c r="P4833" t="str">
        <f t="shared" si="758"/>
        <v>Airport Route</v>
      </c>
      <c r="Q4833" t="str">
        <f t="shared" si="759"/>
        <v/>
      </c>
    </row>
    <row r="4834" spans="1:17">
      <c r="A4834">
        <v>2219</v>
      </c>
      <c r="B4834" t="s">
        <v>6</v>
      </c>
      <c r="C4834" t="s">
        <v>10</v>
      </c>
      <c r="D4834" t="s">
        <v>11</v>
      </c>
      <c r="E4834" s="1">
        <v>42563.75</v>
      </c>
      <c r="F4834" t="s">
        <v>10</v>
      </c>
      <c r="G4834" s="3">
        <f t="shared" si="750"/>
        <v>42563</v>
      </c>
      <c r="H4834" s="2">
        <f t="shared" si="751"/>
        <v>0.75</v>
      </c>
      <c r="I4834">
        <f t="shared" si="752"/>
        <v>18</v>
      </c>
      <c r="J4834" t="str">
        <f t="shared" si="753"/>
        <v>Evening</v>
      </c>
      <c r="K4834" t="str">
        <f t="shared" si="754"/>
        <v>Saturday</v>
      </c>
      <c r="L4834" t="str">
        <f t="shared" si="755"/>
        <v>Failed</v>
      </c>
      <c r="M4834">
        <f t="shared" si="756"/>
        <v>0</v>
      </c>
      <c r="N4834">
        <f t="shared" si="757"/>
        <v>1</v>
      </c>
      <c r="O4834">
        <v>1</v>
      </c>
      <c r="P4834" t="str">
        <f t="shared" si="758"/>
        <v>Airport Route</v>
      </c>
      <c r="Q4834" t="str">
        <f t="shared" si="759"/>
        <v/>
      </c>
    </row>
    <row r="4835" spans="1:17">
      <c r="A4835">
        <v>2214</v>
      </c>
      <c r="B4835" t="s">
        <v>6</v>
      </c>
      <c r="C4835" t="s">
        <v>10</v>
      </c>
      <c r="D4835" t="s">
        <v>11</v>
      </c>
      <c r="E4835" s="1">
        <v>42563.750694444447</v>
      </c>
      <c r="F4835" t="s">
        <v>10</v>
      </c>
      <c r="G4835" s="3">
        <f t="shared" si="750"/>
        <v>42563</v>
      </c>
      <c r="H4835" s="2">
        <f t="shared" si="751"/>
        <v>0.75069444444670808</v>
      </c>
      <c r="I4835">
        <f t="shared" si="752"/>
        <v>18</v>
      </c>
      <c r="J4835" t="str">
        <f t="shared" si="753"/>
        <v>Evening</v>
      </c>
      <c r="K4835" t="str">
        <f t="shared" si="754"/>
        <v>Monday</v>
      </c>
      <c r="L4835" t="str">
        <f t="shared" si="755"/>
        <v>Failed</v>
      </c>
      <c r="M4835">
        <f t="shared" si="756"/>
        <v>0</v>
      </c>
      <c r="N4835">
        <f t="shared" si="757"/>
        <v>1</v>
      </c>
      <c r="O4835">
        <v>1</v>
      </c>
      <c r="P4835" t="str">
        <f t="shared" si="758"/>
        <v>Airport Route</v>
      </c>
      <c r="Q4835" t="str">
        <f t="shared" si="759"/>
        <v/>
      </c>
    </row>
    <row r="4836" spans="1:17">
      <c r="A4836">
        <v>2216</v>
      </c>
      <c r="B4836" t="s">
        <v>6</v>
      </c>
      <c r="C4836" t="s">
        <v>10</v>
      </c>
      <c r="D4836" t="s">
        <v>11</v>
      </c>
      <c r="E4836" s="1">
        <v>42563.751388888886</v>
      </c>
      <c r="F4836" t="s">
        <v>10</v>
      </c>
      <c r="G4836" s="3">
        <f t="shared" si="750"/>
        <v>42563</v>
      </c>
      <c r="H4836" s="2">
        <f t="shared" si="751"/>
        <v>0.75138888888614019</v>
      </c>
      <c r="I4836">
        <f t="shared" si="752"/>
        <v>18</v>
      </c>
      <c r="J4836" t="str">
        <f t="shared" si="753"/>
        <v>Evening</v>
      </c>
      <c r="K4836" t="str">
        <f t="shared" si="754"/>
        <v>Wednesday</v>
      </c>
      <c r="L4836" t="str">
        <f t="shared" si="755"/>
        <v>Failed</v>
      </c>
      <c r="M4836">
        <f t="shared" si="756"/>
        <v>0</v>
      </c>
      <c r="N4836">
        <f t="shared" si="757"/>
        <v>1</v>
      </c>
      <c r="O4836">
        <v>1</v>
      </c>
      <c r="P4836" t="str">
        <f t="shared" si="758"/>
        <v>Airport Route</v>
      </c>
      <c r="Q4836" t="str">
        <f t="shared" si="759"/>
        <v/>
      </c>
    </row>
    <row r="4837" spans="1:17">
      <c r="A4837">
        <v>2217</v>
      </c>
      <c r="B4837" t="s">
        <v>8</v>
      </c>
      <c r="C4837" t="s">
        <v>10</v>
      </c>
      <c r="D4837" t="s">
        <v>11</v>
      </c>
      <c r="E4837" s="1">
        <v>42563.751388888886</v>
      </c>
      <c r="F4837" t="s">
        <v>10</v>
      </c>
      <c r="G4837" s="3">
        <f t="shared" si="750"/>
        <v>42563</v>
      </c>
      <c r="H4837" s="2">
        <f t="shared" si="751"/>
        <v>0.75138888888614019</v>
      </c>
      <c r="I4837">
        <f t="shared" si="752"/>
        <v>18</v>
      </c>
      <c r="J4837" t="str">
        <f t="shared" si="753"/>
        <v>Evening</v>
      </c>
      <c r="K4837" t="str">
        <f t="shared" si="754"/>
        <v>Thursday</v>
      </c>
      <c r="L4837" t="str">
        <f t="shared" si="755"/>
        <v>Failed</v>
      </c>
      <c r="M4837">
        <f t="shared" si="756"/>
        <v>0</v>
      </c>
      <c r="N4837">
        <f t="shared" si="757"/>
        <v>1</v>
      </c>
      <c r="O4837">
        <v>1</v>
      </c>
      <c r="P4837" t="str">
        <f t="shared" si="758"/>
        <v>City Route</v>
      </c>
      <c r="Q4837" t="str">
        <f t="shared" si="759"/>
        <v/>
      </c>
    </row>
    <row r="4838" spans="1:17">
      <c r="A4838">
        <v>2210</v>
      </c>
      <c r="B4838" t="s">
        <v>6</v>
      </c>
      <c r="C4838" t="s">
        <v>10</v>
      </c>
      <c r="D4838" t="s">
        <v>11</v>
      </c>
      <c r="E4838" s="1">
        <v>42563.752083333333</v>
      </c>
      <c r="F4838" t="s">
        <v>10</v>
      </c>
      <c r="G4838" s="3">
        <f t="shared" si="750"/>
        <v>42563</v>
      </c>
      <c r="H4838" s="2">
        <f t="shared" si="751"/>
        <v>0.75208333333284827</v>
      </c>
      <c r="I4838">
        <f t="shared" si="752"/>
        <v>18</v>
      </c>
      <c r="J4838" t="str">
        <f t="shared" si="753"/>
        <v>Evening</v>
      </c>
      <c r="K4838" t="str">
        <f t="shared" si="754"/>
        <v>Thursday</v>
      </c>
      <c r="L4838" t="str">
        <f t="shared" si="755"/>
        <v>Failed</v>
      </c>
      <c r="M4838">
        <f t="shared" si="756"/>
        <v>0</v>
      </c>
      <c r="N4838">
        <f t="shared" si="757"/>
        <v>1</v>
      </c>
      <c r="O4838">
        <v>1</v>
      </c>
      <c r="P4838" t="str">
        <f t="shared" si="758"/>
        <v>Airport Route</v>
      </c>
      <c r="Q4838" t="str">
        <f t="shared" si="759"/>
        <v/>
      </c>
    </row>
    <row r="4839" spans="1:17">
      <c r="A4839">
        <v>2218</v>
      </c>
      <c r="B4839" t="s">
        <v>6</v>
      </c>
      <c r="C4839" t="s">
        <v>10</v>
      </c>
      <c r="D4839" t="s">
        <v>11</v>
      </c>
      <c r="E4839" s="1">
        <v>42563.75277777778</v>
      </c>
      <c r="F4839" t="s">
        <v>10</v>
      </c>
      <c r="G4839" s="3">
        <f t="shared" si="750"/>
        <v>42563</v>
      </c>
      <c r="H4839" s="2">
        <f t="shared" si="751"/>
        <v>0.75277777777955635</v>
      </c>
      <c r="I4839">
        <f t="shared" si="752"/>
        <v>18</v>
      </c>
      <c r="J4839" t="str">
        <f t="shared" si="753"/>
        <v>Evening</v>
      </c>
      <c r="K4839" t="str">
        <f t="shared" si="754"/>
        <v>Friday</v>
      </c>
      <c r="L4839" t="str">
        <f t="shared" si="755"/>
        <v>Failed</v>
      </c>
      <c r="M4839">
        <f t="shared" si="756"/>
        <v>0</v>
      </c>
      <c r="N4839">
        <f t="shared" si="757"/>
        <v>1</v>
      </c>
      <c r="O4839">
        <v>1</v>
      </c>
      <c r="P4839" t="str">
        <f t="shared" si="758"/>
        <v>Airport Route</v>
      </c>
      <c r="Q4839" t="str">
        <f t="shared" si="759"/>
        <v/>
      </c>
    </row>
    <row r="4840" spans="1:17">
      <c r="A4840">
        <v>2228</v>
      </c>
      <c r="B4840" t="s">
        <v>6</v>
      </c>
      <c r="C4840" t="s">
        <v>10</v>
      </c>
      <c r="D4840" t="s">
        <v>11</v>
      </c>
      <c r="E4840" s="1">
        <v>42563.754166666666</v>
      </c>
      <c r="F4840" t="s">
        <v>10</v>
      </c>
      <c r="G4840" s="3">
        <f t="shared" si="750"/>
        <v>42563</v>
      </c>
      <c r="H4840" s="2">
        <f t="shared" si="751"/>
        <v>0.75416666666569654</v>
      </c>
      <c r="I4840">
        <f t="shared" si="752"/>
        <v>18</v>
      </c>
      <c r="J4840" t="str">
        <f t="shared" si="753"/>
        <v>Evening</v>
      </c>
      <c r="K4840" t="str">
        <f t="shared" si="754"/>
        <v>Monday</v>
      </c>
      <c r="L4840" t="str">
        <f t="shared" si="755"/>
        <v>Failed</v>
      </c>
      <c r="M4840">
        <f t="shared" si="756"/>
        <v>0</v>
      </c>
      <c r="N4840">
        <f t="shared" si="757"/>
        <v>1</v>
      </c>
      <c r="O4840">
        <v>1</v>
      </c>
      <c r="P4840" t="str">
        <f t="shared" si="758"/>
        <v>Airport Route</v>
      </c>
      <c r="Q4840" t="str">
        <f t="shared" si="759"/>
        <v/>
      </c>
    </row>
    <row r="4841" spans="1:17">
      <c r="A4841">
        <v>2229</v>
      </c>
      <c r="B4841" t="s">
        <v>6</v>
      </c>
      <c r="C4841" t="s">
        <v>10</v>
      </c>
      <c r="D4841" t="s">
        <v>11</v>
      </c>
      <c r="E4841" s="1">
        <v>42563.755555555559</v>
      </c>
      <c r="F4841" t="s">
        <v>10</v>
      </c>
      <c r="G4841" s="3">
        <f t="shared" si="750"/>
        <v>42563</v>
      </c>
      <c r="H4841" s="2">
        <f t="shared" si="751"/>
        <v>0.75555555555911269</v>
      </c>
      <c r="I4841">
        <f t="shared" si="752"/>
        <v>18</v>
      </c>
      <c r="J4841" t="str">
        <f t="shared" si="753"/>
        <v>Evening</v>
      </c>
      <c r="K4841" t="str">
        <f t="shared" si="754"/>
        <v>Tuesday</v>
      </c>
      <c r="L4841" t="str">
        <f t="shared" si="755"/>
        <v>Failed</v>
      </c>
      <c r="M4841">
        <f t="shared" si="756"/>
        <v>0</v>
      </c>
      <c r="N4841">
        <f t="shared" si="757"/>
        <v>1</v>
      </c>
      <c r="O4841">
        <v>1</v>
      </c>
      <c r="P4841" t="str">
        <f t="shared" si="758"/>
        <v>Airport Route</v>
      </c>
      <c r="Q4841" t="str">
        <f t="shared" si="759"/>
        <v/>
      </c>
    </row>
    <row r="4842" spans="1:17">
      <c r="A4842">
        <v>2226</v>
      </c>
      <c r="B4842" t="s">
        <v>6</v>
      </c>
      <c r="C4842" t="s">
        <v>10</v>
      </c>
      <c r="D4842" t="s">
        <v>11</v>
      </c>
      <c r="E4842" s="1">
        <v>42563.755555555559</v>
      </c>
      <c r="F4842" t="s">
        <v>10</v>
      </c>
      <c r="G4842" s="3">
        <f t="shared" si="750"/>
        <v>42563</v>
      </c>
      <c r="H4842" s="2">
        <f t="shared" si="751"/>
        <v>0.75555555555911269</v>
      </c>
      <c r="I4842">
        <f t="shared" si="752"/>
        <v>18</v>
      </c>
      <c r="J4842" t="str">
        <f t="shared" si="753"/>
        <v>Evening</v>
      </c>
      <c r="K4842" t="str">
        <f t="shared" si="754"/>
        <v>Saturday</v>
      </c>
      <c r="L4842" t="str">
        <f t="shared" si="755"/>
        <v>Failed</v>
      </c>
      <c r="M4842">
        <f t="shared" si="756"/>
        <v>0</v>
      </c>
      <c r="N4842">
        <f t="shared" si="757"/>
        <v>1</v>
      </c>
      <c r="O4842">
        <v>1</v>
      </c>
      <c r="P4842" t="str">
        <f t="shared" si="758"/>
        <v>Airport Route</v>
      </c>
      <c r="Q4842" t="str">
        <f t="shared" si="759"/>
        <v/>
      </c>
    </row>
    <row r="4843" spans="1:17">
      <c r="A4843">
        <v>2224</v>
      </c>
      <c r="B4843" t="s">
        <v>6</v>
      </c>
      <c r="C4843" t="s">
        <v>10</v>
      </c>
      <c r="D4843" t="s">
        <v>11</v>
      </c>
      <c r="E4843" s="1">
        <v>42563.755555555559</v>
      </c>
      <c r="F4843" t="s">
        <v>10</v>
      </c>
      <c r="G4843" s="3">
        <f t="shared" si="750"/>
        <v>42563</v>
      </c>
      <c r="H4843" s="2">
        <f t="shared" si="751"/>
        <v>0.75555555555911269</v>
      </c>
      <c r="I4843">
        <f t="shared" si="752"/>
        <v>18</v>
      </c>
      <c r="J4843" t="str">
        <f t="shared" si="753"/>
        <v>Evening</v>
      </c>
      <c r="K4843" t="str">
        <f t="shared" si="754"/>
        <v>Thursday</v>
      </c>
      <c r="L4843" t="str">
        <f t="shared" si="755"/>
        <v>Failed</v>
      </c>
      <c r="M4843">
        <f t="shared" si="756"/>
        <v>0</v>
      </c>
      <c r="N4843">
        <f t="shared" si="757"/>
        <v>1</v>
      </c>
      <c r="O4843">
        <v>1</v>
      </c>
      <c r="P4843" t="str">
        <f t="shared" si="758"/>
        <v>Airport Route</v>
      </c>
      <c r="Q4843" t="str">
        <f t="shared" si="759"/>
        <v/>
      </c>
    </row>
    <row r="4844" spans="1:17">
      <c r="A4844">
        <v>2221</v>
      </c>
      <c r="B4844" t="s">
        <v>6</v>
      </c>
      <c r="C4844" t="s">
        <v>10</v>
      </c>
      <c r="D4844" t="s">
        <v>11</v>
      </c>
      <c r="E4844" s="1">
        <v>42563.756249999999</v>
      </c>
      <c r="F4844" t="s">
        <v>10</v>
      </c>
      <c r="G4844" s="3">
        <f t="shared" si="750"/>
        <v>42563</v>
      </c>
      <c r="H4844" s="2">
        <f t="shared" si="751"/>
        <v>0.75624999999854481</v>
      </c>
      <c r="I4844">
        <f t="shared" si="752"/>
        <v>18</v>
      </c>
      <c r="J4844" t="str">
        <f t="shared" si="753"/>
        <v>Evening</v>
      </c>
      <c r="K4844" t="str">
        <f t="shared" si="754"/>
        <v>Monday</v>
      </c>
      <c r="L4844" t="str">
        <f t="shared" si="755"/>
        <v>Failed</v>
      </c>
      <c r="M4844">
        <f t="shared" si="756"/>
        <v>0</v>
      </c>
      <c r="N4844">
        <f t="shared" si="757"/>
        <v>1</v>
      </c>
      <c r="O4844">
        <v>1</v>
      </c>
      <c r="P4844" t="str">
        <f t="shared" si="758"/>
        <v>Airport Route</v>
      </c>
      <c r="Q4844" t="str">
        <f t="shared" si="759"/>
        <v/>
      </c>
    </row>
    <row r="4845" spans="1:17">
      <c r="A4845">
        <v>2230</v>
      </c>
      <c r="B4845" t="s">
        <v>6</v>
      </c>
      <c r="C4845" t="s">
        <v>10</v>
      </c>
      <c r="D4845" t="s">
        <v>11</v>
      </c>
      <c r="E4845" s="1">
        <v>42563.756944444445</v>
      </c>
      <c r="F4845" t="s">
        <v>10</v>
      </c>
      <c r="G4845" s="3">
        <f t="shared" si="750"/>
        <v>42563</v>
      </c>
      <c r="H4845" s="2">
        <f t="shared" si="751"/>
        <v>0.75694444444525288</v>
      </c>
      <c r="I4845">
        <f t="shared" si="752"/>
        <v>18</v>
      </c>
      <c r="J4845" t="str">
        <f t="shared" si="753"/>
        <v>Evening</v>
      </c>
      <c r="K4845" t="str">
        <f t="shared" si="754"/>
        <v>Wednesday</v>
      </c>
      <c r="L4845" t="str">
        <f t="shared" si="755"/>
        <v>Failed</v>
      </c>
      <c r="M4845">
        <f t="shared" si="756"/>
        <v>0</v>
      </c>
      <c r="N4845">
        <f t="shared" si="757"/>
        <v>1</v>
      </c>
      <c r="O4845">
        <v>1</v>
      </c>
      <c r="P4845" t="str">
        <f t="shared" si="758"/>
        <v>Airport Route</v>
      </c>
      <c r="Q4845" t="str">
        <f t="shared" si="759"/>
        <v/>
      </c>
    </row>
    <row r="4846" spans="1:17">
      <c r="A4846">
        <v>2225</v>
      </c>
      <c r="B4846" t="s">
        <v>6</v>
      </c>
      <c r="C4846" t="s">
        <v>10</v>
      </c>
      <c r="D4846" t="s">
        <v>11</v>
      </c>
      <c r="E4846" s="1">
        <v>42563.757638888892</v>
      </c>
      <c r="F4846" t="s">
        <v>10</v>
      </c>
      <c r="G4846" s="3">
        <f t="shared" si="750"/>
        <v>42563</v>
      </c>
      <c r="H4846" s="2">
        <f t="shared" si="751"/>
        <v>0.75763888889196096</v>
      </c>
      <c r="I4846">
        <f t="shared" si="752"/>
        <v>18</v>
      </c>
      <c r="J4846" t="str">
        <f t="shared" si="753"/>
        <v>Evening</v>
      </c>
      <c r="K4846" t="str">
        <f t="shared" si="754"/>
        <v>Friday</v>
      </c>
      <c r="L4846" t="str">
        <f t="shared" si="755"/>
        <v>Failed</v>
      </c>
      <c r="M4846">
        <f t="shared" si="756"/>
        <v>0</v>
      </c>
      <c r="N4846">
        <f t="shared" si="757"/>
        <v>1</v>
      </c>
      <c r="O4846">
        <v>1</v>
      </c>
      <c r="P4846" t="str">
        <f t="shared" si="758"/>
        <v>Airport Route</v>
      </c>
      <c r="Q4846" t="str">
        <f t="shared" si="759"/>
        <v/>
      </c>
    </row>
    <row r="4847" spans="1:17">
      <c r="A4847">
        <v>2231</v>
      </c>
      <c r="B4847" t="s">
        <v>6</v>
      </c>
      <c r="C4847" t="s">
        <v>10</v>
      </c>
      <c r="D4847" t="s">
        <v>11</v>
      </c>
      <c r="E4847" s="1">
        <v>42563.757638888892</v>
      </c>
      <c r="F4847" t="s">
        <v>10</v>
      </c>
      <c r="G4847" s="3">
        <f t="shared" si="750"/>
        <v>42563</v>
      </c>
      <c r="H4847" s="2">
        <f t="shared" si="751"/>
        <v>0.75763888889196096</v>
      </c>
      <c r="I4847">
        <f t="shared" si="752"/>
        <v>18</v>
      </c>
      <c r="J4847" t="str">
        <f t="shared" si="753"/>
        <v>Evening</v>
      </c>
      <c r="K4847" t="str">
        <f t="shared" si="754"/>
        <v>Thursday</v>
      </c>
      <c r="L4847" t="str">
        <f t="shared" si="755"/>
        <v>Failed</v>
      </c>
      <c r="M4847">
        <f t="shared" si="756"/>
        <v>0</v>
      </c>
      <c r="N4847">
        <f t="shared" si="757"/>
        <v>1</v>
      </c>
      <c r="O4847">
        <v>1</v>
      </c>
      <c r="P4847" t="str">
        <f t="shared" si="758"/>
        <v>Airport Route</v>
      </c>
      <c r="Q4847" t="str">
        <f t="shared" si="759"/>
        <v/>
      </c>
    </row>
    <row r="4848" spans="1:17">
      <c r="A4848">
        <v>2220</v>
      </c>
      <c r="B4848" t="s">
        <v>6</v>
      </c>
      <c r="C4848" t="s">
        <v>10</v>
      </c>
      <c r="D4848" t="s">
        <v>11</v>
      </c>
      <c r="E4848" s="1">
        <v>42563.758333333331</v>
      </c>
      <c r="F4848" t="s">
        <v>10</v>
      </c>
      <c r="G4848" s="3">
        <f t="shared" si="750"/>
        <v>42563</v>
      </c>
      <c r="H4848" s="2">
        <f t="shared" si="751"/>
        <v>0.75833333333139308</v>
      </c>
      <c r="I4848">
        <f t="shared" si="752"/>
        <v>18</v>
      </c>
      <c r="J4848" t="str">
        <f t="shared" si="753"/>
        <v>Evening</v>
      </c>
      <c r="K4848" t="str">
        <f t="shared" si="754"/>
        <v>Sunday</v>
      </c>
      <c r="L4848" t="str">
        <f t="shared" si="755"/>
        <v>Failed</v>
      </c>
      <c r="M4848">
        <f t="shared" si="756"/>
        <v>0</v>
      </c>
      <c r="N4848">
        <f t="shared" si="757"/>
        <v>1</v>
      </c>
      <c r="O4848">
        <v>1</v>
      </c>
      <c r="P4848" t="str">
        <f t="shared" si="758"/>
        <v>Airport Route</v>
      </c>
      <c r="Q4848" t="str">
        <f t="shared" si="759"/>
        <v/>
      </c>
    </row>
    <row r="4849" spans="1:17">
      <c r="A4849">
        <v>2232</v>
      </c>
      <c r="B4849" t="s">
        <v>6</v>
      </c>
      <c r="C4849" t="s">
        <v>10</v>
      </c>
      <c r="D4849" t="s">
        <v>11</v>
      </c>
      <c r="E4849" s="1">
        <v>42563.759027777778</v>
      </c>
      <c r="F4849" t="s">
        <v>10</v>
      </c>
      <c r="G4849" s="3">
        <f t="shared" si="750"/>
        <v>42563</v>
      </c>
      <c r="H4849" s="2">
        <f t="shared" si="751"/>
        <v>0.75902777777810115</v>
      </c>
      <c r="I4849">
        <f t="shared" si="752"/>
        <v>18</v>
      </c>
      <c r="J4849" t="str">
        <f t="shared" si="753"/>
        <v>Evening</v>
      </c>
      <c r="K4849" t="str">
        <f t="shared" si="754"/>
        <v>Friday</v>
      </c>
      <c r="L4849" t="str">
        <f t="shared" si="755"/>
        <v>Failed</v>
      </c>
      <c r="M4849">
        <f t="shared" si="756"/>
        <v>0</v>
      </c>
      <c r="N4849">
        <f t="shared" si="757"/>
        <v>1</v>
      </c>
      <c r="O4849">
        <v>1</v>
      </c>
      <c r="P4849" t="str">
        <f t="shared" si="758"/>
        <v>Airport Route</v>
      </c>
      <c r="Q4849" t="str">
        <f t="shared" si="759"/>
        <v/>
      </c>
    </row>
    <row r="4850" spans="1:17">
      <c r="A4850">
        <v>2239</v>
      </c>
      <c r="B4850" t="s">
        <v>6</v>
      </c>
      <c r="C4850" t="s">
        <v>10</v>
      </c>
      <c r="D4850" t="s">
        <v>11</v>
      </c>
      <c r="E4850" s="1">
        <v>42563.759722222225</v>
      </c>
      <c r="F4850" t="s">
        <v>10</v>
      </c>
      <c r="G4850" s="3">
        <f t="shared" si="750"/>
        <v>42563</v>
      </c>
      <c r="H4850" s="2">
        <f t="shared" si="751"/>
        <v>0.75972222222480923</v>
      </c>
      <c r="I4850">
        <f t="shared" si="752"/>
        <v>18</v>
      </c>
      <c r="J4850" t="str">
        <f t="shared" si="753"/>
        <v>Evening</v>
      </c>
      <c r="K4850" t="str">
        <f t="shared" si="754"/>
        <v>Friday</v>
      </c>
      <c r="L4850" t="str">
        <f t="shared" si="755"/>
        <v>Failed</v>
      </c>
      <c r="M4850">
        <f t="shared" si="756"/>
        <v>0</v>
      </c>
      <c r="N4850">
        <f t="shared" si="757"/>
        <v>1</v>
      </c>
      <c r="O4850">
        <v>1</v>
      </c>
      <c r="P4850" t="str">
        <f t="shared" si="758"/>
        <v>Airport Route</v>
      </c>
      <c r="Q4850" t="str">
        <f t="shared" si="759"/>
        <v/>
      </c>
    </row>
    <row r="4851" spans="1:17">
      <c r="A4851">
        <v>2233</v>
      </c>
      <c r="B4851" t="s">
        <v>6</v>
      </c>
      <c r="C4851" t="s">
        <v>10</v>
      </c>
      <c r="D4851" t="s">
        <v>11</v>
      </c>
      <c r="E4851" s="1">
        <v>42563.761111111111</v>
      </c>
      <c r="F4851" t="s">
        <v>10</v>
      </c>
      <c r="G4851" s="3">
        <f t="shared" si="750"/>
        <v>42563</v>
      </c>
      <c r="H4851" s="2">
        <f t="shared" si="751"/>
        <v>0.76111111111094942</v>
      </c>
      <c r="I4851">
        <f t="shared" si="752"/>
        <v>18</v>
      </c>
      <c r="J4851" t="str">
        <f t="shared" si="753"/>
        <v>Evening</v>
      </c>
      <c r="K4851" t="str">
        <f t="shared" si="754"/>
        <v>Saturday</v>
      </c>
      <c r="L4851" t="str">
        <f t="shared" si="755"/>
        <v>Failed</v>
      </c>
      <c r="M4851">
        <f t="shared" si="756"/>
        <v>0</v>
      </c>
      <c r="N4851">
        <f t="shared" si="757"/>
        <v>1</v>
      </c>
      <c r="O4851">
        <v>1</v>
      </c>
      <c r="P4851" t="str">
        <f t="shared" si="758"/>
        <v>Airport Route</v>
      </c>
      <c r="Q4851" t="str">
        <f t="shared" si="759"/>
        <v/>
      </c>
    </row>
    <row r="4852" spans="1:17">
      <c r="A4852">
        <v>2243</v>
      </c>
      <c r="B4852" t="s">
        <v>6</v>
      </c>
      <c r="C4852" t="s">
        <v>10</v>
      </c>
      <c r="D4852" t="s">
        <v>11</v>
      </c>
      <c r="E4852" s="1">
        <v>42563.761111111111</v>
      </c>
      <c r="F4852" t="s">
        <v>10</v>
      </c>
      <c r="G4852" s="3">
        <f t="shared" si="750"/>
        <v>42563</v>
      </c>
      <c r="H4852" s="2">
        <f t="shared" si="751"/>
        <v>0.76111111111094942</v>
      </c>
      <c r="I4852">
        <f t="shared" si="752"/>
        <v>18</v>
      </c>
      <c r="J4852" t="str">
        <f t="shared" si="753"/>
        <v>Evening</v>
      </c>
      <c r="K4852" t="str">
        <f t="shared" si="754"/>
        <v>Tuesday</v>
      </c>
      <c r="L4852" t="str">
        <f t="shared" si="755"/>
        <v>Failed</v>
      </c>
      <c r="M4852">
        <f t="shared" si="756"/>
        <v>0</v>
      </c>
      <c r="N4852">
        <f t="shared" si="757"/>
        <v>1</v>
      </c>
      <c r="O4852">
        <v>1</v>
      </c>
      <c r="P4852" t="str">
        <f t="shared" si="758"/>
        <v>Airport Route</v>
      </c>
      <c r="Q4852" t="str">
        <f t="shared" si="759"/>
        <v/>
      </c>
    </row>
    <row r="4853" spans="1:17">
      <c r="A4853">
        <v>2241</v>
      </c>
      <c r="B4853" t="s">
        <v>6</v>
      </c>
      <c r="C4853" t="s">
        <v>10</v>
      </c>
      <c r="D4853" t="s">
        <v>11</v>
      </c>
      <c r="E4853" s="1">
        <v>42563.761805555558</v>
      </c>
      <c r="F4853" t="s">
        <v>10</v>
      </c>
      <c r="G4853" s="3">
        <f t="shared" si="750"/>
        <v>42563</v>
      </c>
      <c r="H4853" s="2">
        <f t="shared" si="751"/>
        <v>0.7618055555576575</v>
      </c>
      <c r="I4853">
        <f t="shared" si="752"/>
        <v>18</v>
      </c>
      <c r="J4853" t="str">
        <f t="shared" si="753"/>
        <v>Evening</v>
      </c>
      <c r="K4853" t="str">
        <f t="shared" si="754"/>
        <v>Sunday</v>
      </c>
      <c r="L4853" t="str">
        <f t="shared" si="755"/>
        <v>Failed</v>
      </c>
      <c r="M4853">
        <f t="shared" si="756"/>
        <v>0</v>
      </c>
      <c r="N4853">
        <f t="shared" si="757"/>
        <v>1</v>
      </c>
      <c r="O4853">
        <v>1</v>
      </c>
      <c r="P4853" t="str">
        <f t="shared" si="758"/>
        <v>Airport Route</v>
      </c>
      <c r="Q4853" t="str">
        <f t="shared" si="759"/>
        <v/>
      </c>
    </row>
    <row r="4854" spans="1:17">
      <c r="A4854">
        <v>2238</v>
      </c>
      <c r="B4854" t="s">
        <v>6</v>
      </c>
      <c r="C4854" t="s">
        <v>10</v>
      </c>
      <c r="D4854" t="s">
        <v>11</v>
      </c>
      <c r="E4854" s="1">
        <v>42563.763888888891</v>
      </c>
      <c r="F4854" t="s">
        <v>10</v>
      </c>
      <c r="G4854" s="3">
        <f t="shared" si="750"/>
        <v>42563</v>
      </c>
      <c r="H4854" s="2">
        <f t="shared" si="751"/>
        <v>0.76388888889050577</v>
      </c>
      <c r="I4854">
        <f t="shared" si="752"/>
        <v>18</v>
      </c>
      <c r="J4854" t="str">
        <f t="shared" si="753"/>
        <v>Evening</v>
      </c>
      <c r="K4854" t="str">
        <f t="shared" si="754"/>
        <v>Thursday</v>
      </c>
      <c r="L4854" t="str">
        <f t="shared" si="755"/>
        <v>Failed</v>
      </c>
      <c r="M4854">
        <f t="shared" si="756"/>
        <v>0</v>
      </c>
      <c r="N4854">
        <f t="shared" si="757"/>
        <v>1</v>
      </c>
      <c r="O4854">
        <v>1</v>
      </c>
      <c r="P4854" t="str">
        <f t="shared" si="758"/>
        <v>Airport Route</v>
      </c>
      <c r="Q4854" t="str">
        <f t="shared" si="759"/>
        <v/>
      </c>
    </row>
    <row r="4855" spans="1:17">
      <c r="A4855">
        <v>2242</v>
      </c>
      <c r="B4855" t="s">
        <v>6</v>
      </c>
      <c r="C4855" t="s">
        <v>10</v>
      </c>
      <c r="D4855" t="s">
        <v>11</v>
      </c>
      <c r="E4855" s="1">
        <v>42563.763888888891</v>
      </c>
      <c r="F4855" t="s">
        <v>10</v>
      </c>
      <c r="G4855" s="3">
        <f t="shared" si="750"/>
        <v>42563</v>
      </c>
      <c r="H4855" s="2">
        <f t="shared" si="751"/>
        <v>0.76388888889050577</v>
      </c>
      <c r="I4855">
        <f t="shared" si="752"/>
        <v>18</v>
      </c>
      <c r="J4855" t="str">
        <f t="shared" si="753"/>
        <v>Evening</v>
      </c>
      <c r="K4855" t="str">
        <f t="shared" si="754"/>
        <v>Monday</v>
      </c>
      <c r="L4855" t="str">
        <f t="shared" si="755"/>
        <v>Failed</v>
      </c>
      <c r="M4855">
        <f t="shared" si="756"/>
        <v>0</v>
      </c>
      <c r="N4855">
        <f t="shared" si="757"/>
        <v>1</v>
      </c>
      <c r="O4855">
        <v>1</v>
      </c>
      <c r="P4855" t="str">
        <f t="shared" si="758"/>
        <v>Airport Route</v>
      </c>
      <c r="Q4855" t="str">
        <f t="shared" si="759"/>
        <v/>
      </c>
    </row>
    <row r="4856" spans="1:17">
      <c r="A4856">
        <v>2255</v>
      </c>
      <c r="B4856" t="s">
        <v>6</v>
      </c>
      <c r="C4856" t="s">
        <v>10</v>
      </c>
      <c r="D4856" t="s">
        <v>11</v>
      </c>
      <c r="E4856" s="1">
        <v>42563.76458333333</v>
      </c>
      <c r="F4856" t="s">
        <v>10</v>
      </c>
      <c r="G4856" s="3">
        <f t="shared" si="750"/>
        <v>42563</v>
      </c>
      <c r="H4856" s="2">
        <f t="shared" si="751"/>
        <v>0.76458333332993789</v>
      </c>
      <c r="I4856">
        <f t="shared" si="752"/>
        <v>18</v>
      </c>
      <c r="J4856" t="str">
        <f t="shared" si="753"/>
        <v>Evening</v>
      </c>
      <c r="K4856" t="str">
        <f t="shared" si="754"/>
        <v>Sunday</v>
      </c>
      <c r="L4856" t="str">
        <f t="shared" si="755"/>
        <v>Failed</v>
      </c>
      <c r="M4856">
        <f t="shared" si="756"/>
        <v>0</v>
      </c>
      <c r="N4856">
        <f t="shared" si="757"/>
        <v>1</v>
      </c>
      <c r="O4856">
        <v>1</v>
      </c>
      <c r="P4856" t="str">
        <f t="shared" si="758"/>
        <v>Airport Route</v>
      </c>
      <c r="Q4856" t="str">
        <f t="shared" si="759"/>
        <v/>
      </c>
    </row>
    <row r="4857" spans="1:17">
      <c r="A4857">
        <v>2244</v>
      </c>
      <c r="B4857" t="s">
        <v>6</v>
      </c>
      <c r="C4857" t="s">
        <v>10</v>
      </c>
      <c r="D4857" t="s">
        <v>11</v>
      </c>
      <c r="E4857" s="1">
        <v>42563.765277777777</v>
      </c>
      <c r="F4857" t="s">
        <v>10</v>
      </c>
      <c r="G4857" s="3">
        <f t="shared" si="750"/>
        <v>42563</v>
      </c>
      <c r="H4857" s="2">
        <f t="shared" si="751"/>
        <v>0.76527777777664596</v>
      </c>
      <c r="I4857">
        <f t="shared" si="752"/>
        <v>18</v>
      </c>
      <c r="J4857" t="str">
        <f t="shared" si="753"/>
        <v>Evening</v>
      </c>
      <c r="K4857" t="str">
        <f t="shared" si="754"/>
        <v>Wednesday</v>
      </c>
      <c r="L4857" t="str">
        <f t="shared" si="755"/>
        <v>Failed</v>
      </c>
      <c r="M4857">
        <f t="shared" si="756"/>
        <v>0</v>
      </c>
      <c r="N4857">
        <f t="shared" si="757"/>
        <v>1</v>
      </c>
      <c r="O4857">
        <v>1</v>
      </c>
      <c r="P4857" t="str">
        <f t="shared" si="758"/>
        <v>Airport Route</v>
      </c>
      <c r="Q4857" t="str">
        <f t="shared" si="759"/>
        <v/>
      </c>
    </row>
    <row r="4858" spans="1:17">
      <c r="A4858">
        <v>2247</v>
      </c>
      <c r="B4858" t="s">
        <v>6</v>
      </c>
      <c r="C4858" t="s">
        <v>10</v>
      </c>
      <c r="D4858" t="s">
        <v>11</v>
      </c>
      <c r="E4858" s="1">
        <v>42563.76666666667</v>
      </c>
      <c r="F4858" t="s">
        <v>10</v>
      </c>
      <c r="G4858" s="3">
        <f t="shared" si="750"/>
        <v>42563</v>
      </c>
      <c r="H4858" s="2">
        <f t="shared" si="751"/>
        <v>0.76666666667006211</v>
      </c>
      <c r="I4858">
        <f t="shared" si="752"/>
        <v>18</v>
      </c>
      <c r="J4858" t="str">
        <f t="shared" si="753"/>
        <v>Evening</v>
      </c>
      <c r="K4858" t="str">
        <f t="shared" si="754"/>
        <v>Saturday</v>
      </c>
      <c r="L4858" t="str">
        <f t="shared" si="755"/>
        <v>Failed</v>
      </c>
      <c r="M4858">
        <f t="shared" si="756"/>
        <v>0</v>
      </c>
      <c r="N4858">
        <f t="shared" si="757"/>
        <v>1</v>
      </c>
      <c r="O4858">
        <v>1</v>
      </c>
      <c r="P4858" t="str">
        <f t="shared" si="758"/>
        <v>Airport Route</v>
      </c>
      <c r="Q4858" t="str">
        <f t="shared" si="759"/>
        <v/>
      </c>
    </row>
    <row r="4859" spans="1:17">
      <c r="A4859">
        <v>2245</v>
      </c>
      <c r="B4859" t="s">
        <v>6</v>
      </c>
      <c r="C4859" t="s">
        <v>10</v>
      </c>
      <c r="D4859" t="s">
        <v>11</v>
      </c>
      <c r="E4859" s="1">
        <v>42563.76666666667</v>
      </c>
      <c r="F4859" t="s">
        <v>10</v>
      </c>
      <c r="G4859" s="3">
        <f t="shared" si="750"/>
        <v>42563</v>
      </c>
      <c r="H4859" s="2">
        <f t="shared" si="751"/>
        <v>0.76666666667006211</v>
      </c>
      <c r="I4859">
        <f t="shared" si="752"/>
        <v>18</v>
      </c>
      <c r="J4859" t="str">
        <f t="shared" si="753"/>
        <v>Evening</v>
      </c>
      <c r="K4859" t="str">
        <f t="shared" si="754"/>
        <v>Thursday</v>
      </c>
      <c r="L4859" t="str">
        <f t="shared" si="755"/>
        <v>Failed</v>
      </c>
      <c r="M4859">
        <f t="shared" si="756"/>
        <v>0</v>
      </c>
      <c r="N4859">
        <f t="shared" si="757"/>
        <v>1</v>
      </c>
      <c r="O4859">
        <v>1</v>
      </c>
      <c r="P4859" t="str">
        <f t="shared" si="758"/>
        <v>Airport Route</v>
      </c>
      <c r="Q4859" t="str">
        <f t="shared" si="759"/>
        <v/>
      </c>
    </row>
    <row r="4860" spans="1:17">
      <c r="A4860">
        <v>2258</v>
      </c>
      <c r="B4860" t="s">
        <v>6</v>
      </c>
      <c r="C4860" t="s">
        <v>10</v>
      </c>
      <c r="D4860" t="s">
        <v>11</v>
      </c>
      <c r="E4860" s="1">
        <v>42563.767361111109</v>
      </c>
      <c r="F4860" t="s">
        <v>10</v>
      </c>
      <c r="G4860" s="3">
        <f t="shared" si="750"/>
        <v>42563</v>
      </c>
      <c r="H4860" s="2">
        <f t="shared" si="751"/>
        <v>0.76736111110949423</v>
      </c>
      <c r="I4860">
        <f t="shared" si="752"/>
        <v>18</v>
      </c>
      <c r="J4860" t="str">
        <f t="shared" si="753"/>
        <v>Evening</v>
      </c>
      <c r="K4860" t="str">
        <f t="shared" si="754"/>
        <v>Wednesday</v>
      </c>
      <c r="L4860" t="str">
        <f t="shared" si="755"/>
        <v>Failed</v>
      </c>
      <c r="M4860">
        <f t="shared" si="756"/>
        <v>0</v>
      </c>
      <c r="N4860">
        <f t="shared" si="757"/>
        <v>1</v>
      </c>
      <c r="O4860">
        <v>1</v>
      </c>
      <c r="P4860" t="str">
        <f t="shared" si="758"/>
        <v>Airport Route</v>
      </c>
      <c r="Q4860" t="str">
        <f t="shared" si="759"/>
        <v/>
      </c>
    </row>
    <row r="4861" spans="1:17">
      <c r="A4861">
        <v>2260</v>
      </c>
      <c r="B4861" t="s">
        <v>6</v>
      </c>
      <c r="C4861" t="s">
        <v>10</v>
      </c>
      <c r="D4861" t="s">
        <v>11</v>
      </c>
      <c r="E4861" s="1">
        <v>42563.767361111109</v>
      </c>
      <c r="F4861" t="s">
        <v>10</v>
      </c>
      <c r="G4861" s="3">
        <f t="shared" si="750"/>
        <v>42563</v>
      </c>
      <c r="H4861" s="2">
        <f t="shared" si="751"/>
        <v>0.76736111110949423</v>
      </c>
      <c r="I4861">
        <f t="shared" si="752"/>
        <v>18</v>
      </c>
      <c r="J4861" t="str">
        <f t="shared" si="753"/>
        <v>Evening</v>
      </c>
      <c r="K4861" t="str">
        <f t="shared" si="754"/>
        <v>Friday</v>
      </c>
      <c r="L4861" t="str">
        <f t="shared" si="755"/>
        <v>Failed</v>
      </c>
      <c r="M4861">
        <f t="shared" si="756"/>
        <v>0</v>
      </c>
      <c r="N4861">
        <f t="shared" si="757"/>
        <v>1</v>
      </c>
      <c r="O4861">
        <v>1</v>
      </c>
      <c r="P4861" t="str">
        <f t="shared" si="758"/>
        <v>Airport Route</v>
      </c>
      <c r="Q4861" t="str">
        <f t="shared" si="759"/>
        <v/>
      </c>
    </row>
    <row r="4862" spans="1:17">
      <c r="A4862">
        <v>2254</v>
      </c>
      <c r="B4862" t="s">
        <v>6</v>
      </c>
      <c r="C4862" t="s">
        <v>10</v>
      </c>
      <c r="D4862" t="s">
        <v>11</v>
      </c>
      <c r="E4862" s="1">
        <v>42563.767361111109</v>
      </c>
      <c r="F4862" t="s">
        <v>10</v>
      </c>
      <c r="G4862" s="3">
        <f t="shared" si="750"/>
        <v>42563</v>
      </c>
      <c r="H4862" s="2">
        <f t="shared" si="751"/>
        <v>0.76736111110949423</v>
      </c>
      <c r="I4862">
        <f t="shared" si="752"/>
        <v>18</v>
      </c>
      <c r="J4862" t="str">
        <f t="shared" si="753"/>
        <v>Evening</v>
      </c>
      <c r="K4862" t="str">
        <f t="shared" si="754"/>
        <v>Saturday</v>
      </c>
      <c r="L4862" t="str">
        <f t="shared" si="755"/>
        <v>Failed</v>
      </c>
      <c r="M4862">
        <f t="shared" si="756"/>
        <v>0</v>
      </c>
      <c r="N4862">
        <f t="shared" si="757"/>
        <v>1</v>
      </c>
      <c r="O4862">
        <v>1</v>
      </c>
      <c r="P4862" t="str">
        <f t="shared" si="758"/>
        <v>Airport Route</v>
      </c>
      <c r="Q4862" t="str">
        <f t="shared" si="759"/>
        <v/>
      </c>
    </row>
    <row r="4863" spans="1:17">
      <c r="A4863">
        <v>2250</v>
      </c>
      <c r="B4863" t="s">
        <v>6</v>
      </c>
      <c r="C4863" t="s">
        <v>10</v>
      </c>
      <c r="D4863" t="s">
        <v>11</v>
      </c>
      <c r="E4863" s="1">
        <v>42563.768055555556</v>
      </c>
      <c r="F4863" t="s">
        <v>10</v>
      </c>
      <c r="G4863" s="3">
        <f t="shared" si="750"/>
        <v>42563</v>
      </c>
      <c r="H4863" s="2">
        <f t="shared" si="751"/>
        <v>0.76805555555620231</v>
      </c>
      <c r="I4863">
        <f t="shared" si="752"/>
        <v>18</v>
      </c>
      <c r="J4863" t="str">
        <f t="shared" si="753"/>
        <v>Evening</v>
      </c>
      <c r="K4863" t="str">
        <f t="shared" si="754"/>
        <v>Tuesday</v>
      </c>
      <c r="L4863" t="str">
        <f t="shared" si="755"/>
        <v>Failed</v>
      </c>
      <c r="M4863">
        <f t="shared" si="756"/>
        <v>0</v>
      </c>
      <c r="N4863">
        <f t="shared" si="757"/>
        <v>1</v>
      </c>
      <c r="O4863">
        <v>1</v>
      </c>
      <c r="P4863" t="str">
        <f t="shared" si="758"/>
        <v>Airport Route</v>
      </c>
      <c r="Q4863" t="str">
        <f t="shared" si="759"/>
        <v/>
      </c>
    </row>
    <row r="4864" spans="1:17">
      <c r="A4864">
        <v>2263</v>
      </c>
      <c r="B4864" t="s">
        <v>6</v>
      </c>
      <c r="C4864" t="s">
        <v>10</v>
      </c>
      <c r="D4864" t="s">
        <v>11</v>
      </c>
      <c r="E4864" s="1">
        <v>42563.768750000003</v>
      </c>
      <c r="F4864" t="s">
        <v>10</v>
      </c>
      <c r="G4864" s="3">
        <f t="shared" si="750"/>
        <v>42563</v>
      </c>
      <c r="H4864" s="2">
        <f t="shared" si="751"/>
        <v>0.76875000000291038</v>
      </c>
      <c r="I4864">
        <f t="shared" si="752"/>
        <v>18</v>
      </c>
      <c r="J4864" t="str">
        <f t="shared" si="753"/>
        <v>Evening</v>
      </c>
      <c r="K4864" t="str">
        <f t="shared" si="754"/>
        <v>Monday</v>
      </c>
      <c r="L4864" t="str">
        <f t="shared" si="755"/>
        <v>Failed</v>
      </c>
      <c r="M4864">
        <f t="shared" si="756"/>
        <v>0</v>
      </c>
      <c r="N4864">
        <f t="shared" si="757"/>
        <v>1</v>
      </c>
      <c r="O4864">
        <v>1</v>
      </c>
      <c r="P4864" t="str">
        <f t="shared" si="758"/>
        <v>Airport Route</v>
      </c>
      <c r="Q4864" t="str">
        <f t="shared" si="759"/>
        <v/>
      </c>
    </row>
    <row r="4865" spans="1:17">
      <c r="A4865">
        <v>2261</v>
      </c>
      <c r="B4865" t="s">
        <v>6</v>
      </c>
      <c r="C4865" t="s">
        <v>10</v>
      </c>
      <c r="D4865" t="s">
        <v>11</v>
      </c>
      <c r="E4865" s="1">
        <v>42563.769444444442</v>
      </c>
      <c r="F4865" t="s">
        <v>10</v>
      </c>
      <c r="G4865" s="3">
        <f t="shared" si="750"/>
        <v>42563</v>
      </c>
      <c r="H4865" s="2">
        <f t="shared" si="751"/>
        <v>0.7694444444423425</v>
      </c>
      <c r="I4865">
        <f t="shared" si="752"/>
        <v>18</v>
      </c>
      <c r="J4865" t="str">
        <f t="shared" si="753"/>
        <v>Evening</v>
      </c>
      <c r="K4865" t="str">
        <f t="shared" si="754"/>
        <v>Saturday</v>
      </c>
      <c r="L4865" t="str">
        <f t="shared" si="755"/>
        <v>Failed</v>
      </c>
      <c r="M4865">
        <f t="shared" si="756"/>
        <v>0</v>
      </c>
      <c r="N4865">
        <f t="shared" si="757"/>
        <v>1</v>
      </c>
      <c r="O4865">
        <v>1</v>
      </c>
      <c r="P4865" t="str">
        <f t="shared" si="758"/>
        <v>Airport Route</v>
      </c>
      <c r="Q4865" t="str">
        <f t="shared" si="759"/>
        <v/>
      </c>
    </row>
    <row r="4866" spans="1:17">
      <c r="A4866">
        <v>2246</v>
      </c>
      <c r="B4866" t="s">
        <v>6</v>
      </c>
      <c r="C4866" t="s">
        <v>10</v>
      </c>
      <c r="D4866" t="s">
        <v>11</v>
      </c>
      <c r="E4866" s="1">
        <v>42563.770833333336</v>
      </c>
      <c r="F4866" t="s">
        <v>10</v>
      </c>
      <c r="G4866" s="3">
        <f t="shared" ref="G4866:G4929" si="760">INT(E4866)</f>
        <v>42563</v>
      </c>
      <c r="H4866" s="2">
        <f t="shared" ref="H4866:H4929" si="761">MOD(E4866,1)</f>
        <v>0.77083333333575865</v>
      </c>
      <c r="I4866">
        <f t="shared" ref="I4866:I4929" si="762">HOUR(E4866)</f>
        <v>18</v>
      </c>
      <c r="J4866" t="str">
        <f t="shared" ref="J4866:J4929" si="763">IF(I4866&lt;5,"Early Morning",
IF(I4866&lt;10,"Morning",
IF(I4866&lt;17,"Day",
IF(I4866&lt;21,"Evening","Night"))))</f>
        <v>Evening</v>
      </c>
      <c r="K4866" t="str">
        <f t="shared" ref="K4866:K4929" si="764">TEXT(A4866,"dddd")</f>
        <v>Friday</v>
      </c>
      <c r="L4866" t="str">
        <f t="shared" ref="L4866:L4929" si="765">IF(D4866="Trip Completed","Successful","Failed")</f>
        <v>Failed</v>
      </c>
      <c r="M4866">
        <f t="shared" ref="M4866:M4929" si="766">IF(D4866="Trip Completed",1,0)</f>
        <v>0</v>
      </c>
      <c r="N4866">
        <f t="shared" ref="N4866:N4929" si="767">IF(D4866="Trip Completed",0,1)</f>
        <v>1</v>
      </c>
      <c r="O4866">
        <v>1</v>
      </c>
      <c r="P4866" t="str">
        <f t="shared" ref="P4866:P4929" si="768">IF(B4866="Airport","Airport Route","City Route")</f>
        <v>Airport Route</v>
      </c>
      <c r="Q4866" t="str">
        <f t="shared" ref="Q4866:Q4929" si="769">IFERROR((F4866-E4866)*1440,"")</f>
        <v/>
      </c>
    </row>
    <row r="4867" spans="1:17">
      <c r="A4867">
        <v>2257</v>
      </c>
      <c r="B4867" t="s">
        <v>6</v>
      </c>
      <c r="C4867" t="s">
        <v>10</v>
      </c>
      <c r="D4867" t="s">
        <v>11</v>
      </c>
      <c r="E4867" s="1">
        <v>42563.770833333336</v>
      </c>
      <c r="F4867" t="s">
        <v>10</v>
      </c>
      <c r="G4867" s="3">
        <f t="shared" si="760"/>
        <v>42563</v>
      </c>
      <c r="H4867" s="2">
        <f t="shared" si="761"/>
        <v>0.77083333333575865</v>
      </c>
      <c r="I4867">
        <f t="shared" si="762"/>
        <v>18</v>
      </c>
      <c r="J4867" t="str">
        <f t="shared" si="763"/>
        <v>Evening</v>
      </c>
      <c r="K4867" t="str">
        <f t="shared" si="764"/>
        <v>Tuesday</v>
      </c>
      <c r="L4867" t="str">
        <f t="shared" si="765"/>
        <v>Failed</v>
      </c>
      <c r="M4867">
        <f t="shared" si="766"/>
        <v>0</v>
      </c>
      <c r="N4867">
        <f t="shared" si="767"/>
        <v>1</v>
      </c>
      <c r="O4867">
        <v>1</v>
      </c>
      <c r="P4867" t="str">
        <f t="shared" si="768"/>
        <v>Airport Route</v>
      </c>
      <c r="Q4867" t="str">
        <f t="shared" si="769"/>
        <v/>
      </c>
    </row>
    <row r="4868" spans="1:17">
      <c r="A4868">
        <v>2271</v>
      </c>
      <c r="B4868" t="s">
        <v>8</v>
      </c>
      <c r="C4868" t="s">
        <v>10</v>
      </c>
      <c r="D4868" t="s">
        <v>11</v>
      </c>
      <c r="E4868" s="1">
        <v>42563.772222222222</v>
      </c>
      <c r="F4868" t="s">
        <v>10</v>
      </c>
      <c r="G4868" s="3">
        <f t="shared" si="760"/>
        <v>42563</v>
      </c>
      <c r="H4868" s="2">
        <f t="shared" si="761"/>
        <v>0.77222222222189885</v>
      </c>
      <c r="I4868">
        <f t="shared" si="762"/>
        <v>18</v>
      </c>
      <c r="J4868" t="str">
        <f t="shared" si="763"/>
        <v>Evening</v>
      </c>
      <c r="K4868" t="str">
        <f t="shared" si="764"/>
        <v>Tuesday</v>
      </c>
      <c r="L4868" t="str">
        <f t="shared" si="765"/>
        <v>Failed</v>
      </c>
      <c r="M4868">
        <f t="shared" si="766"/>
        <v>0</v>
      </c>
      <c r="N4868">
        <f t="shared" si="767"/>
        <v>1</v>
      </c>
      <c r="O4868">
        <v>1</v>
      </c>
      <c r="P4868" t="str">
        <f t="shared" si="768"/>
        <v>City Route</v>
      </c>
      <c r="Q4868" t="str">
        <f t="shared" si="769"/>
        <v/>
      </c>
    </row>
    <row r="4869" spans="1:17">
      <c r="A4869">
        <v>2265</v>
      </c>
      <c r="B4869" t="s">
        <v>6</v>
      </c>
      <c r="C4869" t="s">
        <v>10</v>
      </c>
      <c r="D4869" t="s">
        <v>11</v>
      </c>
      <c r="E4869" s="1">
        <v>42563.772222222222</v>
      </c>
      <c r="F4869" t="s">
        <v>10</v>
      </c>
      <c r="G4869" s="3">
        <f t="shared" si="760"/>
        <v>42563</v>
      </c>
      <c r="H4869" s="2">
        <f t="shared" si="761"/>
        <v>0.77222222222189885</v>
      </c>
      <c r="I4869">
        <f t="shared" si="762"/>
        <v>18</v>
      </c>
      <c r="J4869" t="str">
        <f t="shared" si="763"/>
        <v>Evening</v>
      </c>
      <c r="K4869" t="str">
        <f t="shared" si="764"/>
        <v>Wednesday</v>
      </c>
      <c r="L4869" t="str">
        <f t="shared" si="765"/>
        <v>Failed</v>
      </c>
      <c r="M4869">
        <f t="shared" si="766"/>
        <v>0</v>
      </c>
      <c r="N4869">
        <f t="shared" si="767"/>
        <v>1</v>
      </c>
      <c r="O4869">
        <v>1</v>
      </c>
      <c r="P4869" t="str">
        <f t="shared" si="768"/>
        <v>Airport Route</v>
      </c>
      <c r="Q4869" t="str">
        <f t="shared" si="769"/>
        <v/>
      </c>
    </row>
    <row r="4870" spans="1:17">
      <c r="A4870">
        <v>2264</v>
      </c>
      <c r="B4870" t="s">
        <v>6</v>
      </c>
      <c r="C4870" t="s">
        <v>10</v>
      </c>
      <c r="D4870" t="s">
        <v>11</v>
      </c>
      <c r="E4870" s="1">
        <v>42563.772222222222</v>
      </c>
      <c r="F4870" t="s">
        <v>10</v>
      </c>
      <c r="G4870" s="3">
        <f t="shared" si="760"/>
        <v>42563</v>
      </c>
      <c r="H4870" s="2">
        <f t="shared" si="761"/>
        <v>0.77222222222189885</v>
      </c>
      <c r="I4870">
        <f t="shared" si="762"/>
        <v>18</v>
      </c>
      <c r="J4870" t="str">
        <f t="shared" si="763"/>
        <v>Evening</v>
      </c>
      <c r="K4870" t="str">
        <f t="shared" si="764"/>
        <v>Tuesday</v>
      </c>
      <c r="L4870" t="str">
        <f t="shared" si="765"/>
        <v>Failed</v>
      </c>
      <c r="M4870">
        <f t="shared" si="766"/>
        <v>0</v>
      </c>
      <c r="N4870">
        <f t="shared" si="767"/>
        <v>1</v>
      </c>
      <c r="O4870">
        <v>1</v>
      </c>
      <c r="P4870" t="str">
        <f t="shared" si="768"/>
        <v>Airport Route</v>
      </c>
      <c r="Q4870" t="str">
        <f t="shared" si="769"/>
        <v/>
      </c>
    </row>
    <row r="4871" spans="1:17">
      <c r="A4871">
        <v>2251</v>
      </c>
      <c r="B4871" t="s">
        <v>6</v>
      </c>
      <c r="C4871" t="s">
        <v>10</v>
      </c>
      <c r="D4871" t="s">
        <v>11</v>
      </c>
      <c r="E4871" s="1">
        <v>42563.772222222222</v>
      </c>
      <c r="F4871" t="s">
        <v>10</v>
      </c>
      <c r="G4871" s="3">
        <f t="shared" si="760"/>
        <v>42563</v>
      </c>
      <c r="H4871" s="2">
        <f t="shared" si="761"/>
        <v>0.77222222222189885</v>
      </c>
      <c r="I4871">
        <f t="shared" si="762"/>
        <v>18</v>
      </c>
      <c r="J4871" t="str">
        <f t="shared" si="763"/>
        <v>Evening</v>
      </c>
      <c r="K4871" t="str">
        <f t="shared" si="764"/>
        <v>Wednesday</v>
      </c>
      <c r="L4871" t="str">
        <f t="shared" si="765"/>
        <v>Failed</v>
      </c>
      <c r="M4871">
        <f t="shared" si="766"/>
        <v>0</v>
      </c>
      <c r="N4871">
        <f t="shared" si="767"/>
        <v>1</v>
      </c>
      <c r="O4871">
        <v>1</v>
      </c>
      <c r="P4871" t="str">
        <f t="shared" si="768"/>
        <v>Airport Route</v>
      </c>
      <c r="Q4871" t="str">
        <f t="shared" si="769"/>
        <v/>
      </c>
    </row>
    <row r="4872" spans="1:17">
      <c r="A4872">
        <v>2269</v>
      </c>
      <c r="B4872" t="s">
        <v>6</v>
      </c>
      <c r="C4872" t="s">
        <v>10</v>
      </c>
      <c r="D4872" t="s">
        <v>11</v>
      </c>
      <c r="E4872" s="1">
        <v>42563.772916666669</v>
      </c>
      <c r="F4872" t="s">
        <v>10</v>
      </c>
      <c r="G4872" s="3">
        <f t="shared" si="760"/>
        <v>42563</v>
      </c>
      <c r="H4872" s="2">
        <f t="shared" si="761"/>
        <v>0.77291666666860692</v>
      </c>
      <c r="I4872">
        <f t="shared" si="762"/>
        <v>18</v>
      </c>
      <c r="J4872" t="str">
        <f t="shared" si="763"/>
        <v>Evening</v>
      </c>
      <c r="K4872" t="str">
        <f t="shared" si="764"/>
        <v>Sunday</v>
      </c>
      <c r="L4872" t="str">
        <f t="shared" si="765"/>
        <v>Failed</v>
      </c>
      <c r="M4872">
        <f t="shared" si="766"/>
        <v>0</v>
      </c>
      <c r="N4872">
        <f t="shared" si="767"/>
        <v>1</v>
      </c>
      <c r="O4872">
        <v>1</v>
      </c>
      <c r="P4872" t="str">
        <f t="shared" si="768"/>
        <v>Airport Route</v>
      </c>
      <c r="Q4872" t="str">
        <f t="shared" si="769"/>
        <v/>
      </c>
    </row>
    <row r="4873" spans="1:17">
      <c r="A4873">
        <v>2278</v>
      </c>
      <c r="B4873" t="s">
        <v>6</v>
      </c>
      <c r="C4873" t="s">
        <v>10</v>
      </c>
      <c r="D4873" t="s">
        <v>11</v>
      </c>
      <c r="E4873" s="1">
        <v>42563.775000000001</v>
      </c>
      <c r="F4873" t="s">
        <v>10</v>
      </c>
      <c r="G4873" s="3">
        <f t="shared" si="760"/>
        <v>42563</v>
      </c>
      <c r="H4873" s="2">
        <f t="shared" si="761"/>
        <v>0.77500000000145519</v>
      </c>
      <c r="I4873">
        <f t="shared" si="762"/>
        <v>18</v>
      </c>
      <c r="J4873" t="str">
        <f t="shared" si="763"/>
        <v>Evening</v>
      </c>
      <c r="K4873" t="str">
        <f t="shared" si="764"/>
        <v>Tuesday</v>
      </c>
      <c r="L4873" t="str">
        <f t="shared" si="765"/>
        <v>Failed</v>
      </c>
      <c r="M4873">
        <f t="shared" si="766"/>
        <v>0</v>
      </c>
      <c r="N4873">
        <f t="shared" si="767"/>
        <v>1</v>
      </c>
      <c r="O4873">
        <v>1</v>
      </c>
      <c r="P4873" t="str">
        <f t="shared" si="768"/>
        <v>Airport Route</v>
      </c>
      <c r="Q4873" t="str">
        <f t="shared" si="769"/>
        <v/>
      </c>
    </row>
    <row r="4874" spans="1:17">
      <c r="A4874">
        <v>2273</v>
      </c>
      <c r="B4874" t="s">
        <v>6</v>
      </c>
      <c r="C4874" t="s">
        <v>10</v>
      </c>
      <c r="D4874" t="s">
        <v>11</v>
      </c>
      <c r="E4874" s="1">
        <v>42563.775000000001</v>
      </c>
      <c r="F4874" t="s">
        <v>10</v>
      </c>
      <c r="G4874" s="3">
        <f t="shared" si="760"/>
        <v>42563</v>
      </c>
      <c r="H4874" s="2">
        <f t="shared" si="761"/>
        <v>0.77500000000145519</v>
      </c>
      <c r="I4874">
        <f t="shared" si="762"/>
        <v>18</v>
      </c>
      <c r="J4874" t="str">
        <f t="shared" si="763"/>
        <v>Evening</v>
      </c>
      <c r="K4874" t="str">
        <f t="shared" si="764"/>
        <v>Thursday</v>
      </c>
      <c r="L4874" t="str">
        <f t="shared" si="765"/>
        <v>Failed</v>
      </c>
      <c r="M4874">
        <f t="shared" si="766"/>
        <v>0</v>
      </c>
      <c r="N4874">
        <f t="shared" si="767"/>
        <v>1</v>
      </c>
      <c r="O4874">
        <v>1</v>
      </c>
      <c r="P4874" t="str">
        <f t="shared" si="768"/>
        <v>Airport Route</v>
      </c>
      <c r="Q4874" t="str">
        <f t="shared" si="769"/>
        <v/>
      </c>
    </row>
    <row r="4875" spans="1:17">
      <c r="A4875">
        <v>2281</v>
      </c>
      <c r="B4875" t="s">
        <v>6</v>
      </c>
      <c r="C4875" t="s">
        <v>10</v>
      </c>
      <c r="D4875" t="s">
        <v>11</v>
      </c>
      <c r="E4875" s="1">
        <v>42563.775000000001</v>
      </c>
      <c r="F4875" t="s">
        <v>10</v>
      </c>
      <c r="G4875" s="3">
        <f t="shared" si="760"/>
        <v>42563</v>
      </c>
      <c r="H4875" s="2">
        <f t="shared" si="761"/>
        <v>0.77500000000145519</v>
      </c>
      <c r="I4875">
        <f t="shared" si="762"/>
        <v>18</v>
      </c>
      <c r="J4875" t="str">
        <f t="shared" si="763"/>
        <v>Evening</v>
      </c>
      <c r="K4875" t="str">
        <f t="shared" si="764"/>
        <v>Friday</v>
      </c>
      <c r="L4875" t="str">
        <f t="shared" si="765"/>
        <v>Failed</v>
      </c>
      <c r="M4875">
        <f t="shared" si="766"/>
        <v>0</v>
      </c>
      <c r="N4875">
        <f t="shared" si="767"/>
        <v>1</v>
      </c>
      <c r="O4875">
        <v>1</v>
      </c>
      <c r="P4875" t="str">
        <f t="shared" si="768"/>
        <v>Airport Route</v>
      </c>
      <c r="Q4875" t="str">
        <f t="shared" si="769"/>
        <v/>
      </c>
    </row>
    <row r="4876" spans="1:17">
      <c r="A4876">
        <v>2272</v>
      </c>
      <c r="B4876" t="s">
        <v>6</v>
      </c>
      <c r="C4876" t="s">
        <v>10</v>
      </c>
      <c r="D4876" t="s">
        <v>11</v>
      </c>
      <c r="E4876" s="1">
        <v>42563.777083333334</v>
      </c>
      <c r="F4876" t="s">
        <v>10</v>
      </c>
      <c r="G4876" s="3">
        <f t="shared" si="760"/>
        <v>42563</v>
      </c>
      <c r="H4876" s="2">
        <f t="shared" si="761"/>
        <v>0.77708333333430346</v>
      </c>
      <c r="I4876">
        <f t="shared" si="762"/>
        <v>18</v>
      </c>
      <c r="J4876" t="str">
        <f t="shared" si="763"/>
        <v>Evening</v>
      </c>
      <c r="K4876" t="str">
        <f t="shared" si="764"/>
        <v>Wednesday</v>
      </c>
      <c r="L4876" t="str">
        <f t="shared" si="765"/>
        <v>Failed</v>
      </c>
      <c r="M4876">
        <f t="shared" si="766"/>
        <v>0</v>
      </c>
      <c r="N4876">
        <f t="shared" si="767"/>
        <v>1</v>
      </c>
      <c r="O4876">
        <v>1</v>
      </c>
      <c r="P4876" t="str">
        <f t="shared" si="768"/>
        <v>Airport Route</v>
      </c>
      <c r="Q4876" t="str">
        <f t="shared" si="769"/>
        <v/>
      </c>
    </row>
    <row r="4877" spans="1:17">
      <c r="A4877">
        <v>2280</v>
      </c>
      <c r="B4877" t="s">
        <v>6</v>
      </c>
      <c r="C4877" t="s">
        <v>10</v>
      </c>
      <c r="D4877" t="s">
        <v>11</v>
      </c>
      <c r="E4877" s="1">
        <v>42563.777777777781</v>
      </c>
      <c r="F4877" t="s">
        <v>10</v>
      </c>
      <c r="G4877" s="3">
        <f t="shared" si="760"/>
        <v>42563</v>
      </c>
      <c r="H4877" s="2">
        <f t="shared" si="761"/>
        <v>0.77777777778101154</v>
      </c>
      <c r="I4877">
        <f t="shared" si="762"/>
        <v>18</v>
      </c>
      <c r="J4877" t="str">
        <f t="shared" si="763"/>
        <v>Evening</v>
      </c>
      <c r="K4877" t="str">
        <f t="shared" si="764"/>
        <v>Thursday</v>
      </c>
      <c r="L4877" t="str">
        <f t="shared" si="765"/>
        <v>Failed</v>
      </c>
      <c r="M4877">
        <f t="shared" si="766"/>
        <v>0</v>
      </c>
      <c r="N4877">
        <f t="shared" si="767"/>
        <v>1</v>
      </c>
      <c r="O4877">
        <v>1</v>
      </c>
      <c r="P4877" t="str">
        <f t="shared" si="768"/>
        <v>Airport Route</v>
      </c>
      <c r="Q4877" t="str">
        <f t="shared" si="769"/>
        <v/>
      </c>
    </row>
    <row r="4878" spans="1:17">
      <c r="A4878">
        <v>2287</v>
      </c>
      <c r="B4878" t="s">
        <v>6</v>
      </c>
      <c r="C4878" t="s">
        <v>10</v>
      </c>
      <c r="D4878" t="s">
        <v>11</v>
      </c>
      <c r="E4878" s="1">
        <v>42563.777777777781</v>
      </c>
      <c r="F4878" t="s">
        <v>10</v>
      </c>
      <c r="G4878" s="3">
        <f t="shared" si="760"/>
        <v>42563</v>
      </c>
      <c r="H4878" s="2">
        <f t="shared" si="761"/>
        <v>0.77777777778101154</v>
      </c>
      <c r="I4878">
        <f t="shared" si="762"/>
        <v>18</v>
      </c>
      <c r="J4878" t="str">
        <f t="shared" si="763"/>
        <v>Evening</v>
      </c>
      <c r="K4878" t="str">
        <f t="shared" si="764"/>
        <v>Thursday</v>
      </c>
      <c r="L4878" t="str">
        <f t="shared" si="765"/>
        <v>Failed</v>
      </c>
      <c r="M4878">
        <f t="shared" si="766"/>
        <v>0</v>
      </c>
      <c r="N4878">
        <f t="shared" si="767"/>
        <v>1</v>
      </c>
      <c r="O4878">
        <v>1</v>
      </c>
      <c r="P4878" t="str">
        <f t="shared" si="768"/>
        <v>Airport Route</v>
      </c>
      <c r="Q4878" t="str">
        <f t="shared" si="769"/>
        <v/>
      </c>
    </row>
    <row r="4879" spans="1:17">
      <c r="A4879">
        <v>2284</v>
      </c>
      <c r="B4879" t="s">
        <v>6</v>
      </c>
      <c r="C4879" t="s">
        <v>10</v>
      </c>
      <c r="D4879" t="s">
        <v>11</v>
      </c>
      <c r="E4879" s="1">
        <v>42563.77847222222</v>
      </c>
      <c r="F4879" t="s">
        <v>10</v>
      </c>
      <c r="G4879" s="3">
        <f t="shared" si="760"/>
        <v>42563</v>
      </c>
      <c r="H4879" s="2">
        <f t="shared" si="761"/>
        <v>0.77847222222044365</v>
      </c>
      <c r="I4879">
        <f t="shared" si="762"/>
        <v>18</v>
      </c>
      <c r="J4879" t="str">
        <f t="shared" si="763"/>
        <v>Evening</v>
      </c>
      <c r="K4879" t="str">
        <f t="shared" si="764"/>
        <v>Monday</v>
      </c>
      <c r="L4879" t="str">
        <f t="shared" si="765"/>
        <v>Failed</v>
      </c>
      <c r="M4879">
        <f t="shared" si="766"/>
        <v>0</v>
      </c>
      <c r="N4879">
        <f t="shared" si="767"/>
        <v>1</v>
      </c>
      <c r="O4879">
        <v>1</v>
      </c>
      <c r="P4879" t="str">
        <f t="shared" si="768"/>
        <v>Airport Route</v>
      </c>
      <c r="Q4879" t="str">
        <f t="shared" si="769"/>
        <v/>
      </c>
    </row>
    <row r="4880" spans="1:17">
      <c r="A4880">
        <v>2286</v>
      </c>
      <c r="B4880" t="s">
        <v>6</v>
      </c>
      <c r="C4880" t="s">
        <v>10</v>
      </c>
      <c r="D4880" t="s">
        <v>11</v>
      </c>
      <c r="E4880" s="1">
        <v>42563.77847222222</v>
      </c>
      <c r="F4880" t="s">
        <v>10</v>
      </c>
      <c r="G4880" s="3">
        <f t="shared" si="760"/>
        <v>42563</v>
      </c>
      <c r="H4880" s="2">
        <f t="shared" si="761"/>
        <v>0.77847222222044365</v>
      </c>
      <c r="I4880">
        <f t="shared" si="762"/>
        <v>18</v>
      </c>
      <c r="J4880" t="str">
        <f t="shared" si="763"/>
        <v>Evening</v>
      </c>
      <c r="K4880" t="str">
        <f t="shared" si="764"/>
        <v>Wednesday</v>
      </c>
      <c r="L4880" t="str">
        <f t="shared" si="765"/>
        <v>Failed</v>
      </c>
      <c r="M4880">
        <f t="shared" si="766"/>
        <v>0</v>
      </c>
      <c r="N4880">
        <f t="shared" si="767"/>
        <v>1</v>
      </c>
      <c r="O4880">
        <v>1</v>
      </c>
      <c r="P4880" t="str">
        <f t="shared" si="768"/>
        <v>Airport Route</v>
      </c>
      <c r="Q4880" t="str">
        <f t="shared" si="769"/>
        <v/>
      </c>
    </row>
    <row r="4881" spans="1:17">
      <c r="A4881">
        <v>2283</v>
      </c>
      <c r="B4881" t="s">
        <v>6</v>
      </c>
      <c r="C4881" t="s">
        <v>10</v>
      </c>
      <c r="D4881" t="s">
        <v>11</v>
      </c>
      <c r="E4881" s="1">
        <v>42563.77847222222</v>
      </c>
      <c r="F4881" t="s">
        <v>10</v>
      </c>
      <c r="G4881" s="3">
        <f t="shared" si="760"/>
        <v>42563</v>
      </c>
      <c r="H4881" s="2">
        <f t="shared" si="761"/>
        <v>0.77847222222044365</v>
      </c>
      <c r="I4881">
        <f t="shared" si="762"/>
        <v>18</v>
      </c>
      <c r="J4881" t="str">
        <f t="shared" si="763"/>
        <v>Evening</v>
      </c>
      <c r="K4881" t="str">
        <f t="shared" si="764"/>
        <v>Sunday</v>
      </c>
      <c r="L4881" t="str">
        <f t="shared" si="765"/>
        <v>Failed</v>
      </c>
      <c r="M4881">
        <f t="shared" si="766"/>
        <v>0</v>
      </c>
      <c r="N4881">
        <f t="shared" si="767"/>
        <v>1</v>
      </c>
      <c r="O4881">
        <v>1</v>
      </c>
      <c r="P4881" t="str">
        <f t="shared" si="768"/>
        <v>Airport Route</v>
      </c>
      <c r="Q4881" t="str">
        <f t="shared" si="769"/>
        <v/>
      </c>
    </row>
    <row r="4882" spans="1:17">
      <c r="A4882">
        <v>2289</v>
      </c>
      <c r="B4882" t="s">
        <v>6</v>
      </c>
      <c r="C4882" t="s">
        <v>10</v>
      </c>
      <c r="D4882" t="s">
        <v>11</v>
      </c>
      <c r="E4882" s="1">
        <v>42563.77847222222</v>
      </c>
      <c r="F4882" t="s">
        <v>10</v>
      </c>
      <c r="G4882" s="3">
        <f t="shared" si="760"/>
        <v>42563</v>
      </c>
      <c r="H4882" s="2">
        <f t="shared" si="761"/>
        <v>0.77847222222044365</v>
      </c>
      <c r="I4882">
        <f t="shared" si="762"/>
        <v>18</v>
      </c>
      <c r="J4882" t="str">
        <f t="shared" si="763"/>
        <v>Evening</v>
      </c>
      <c r="K4882" t="str">
        <f t="shared" si="764"/>
        <v>Saturday</v>
      </c>
      <c r="L4882" t="str">
        <f t="shared" si="765"/>
        <v>Failed</v>
      </c>
      <c r="M4882">
        <f t="shared" si="766"/>
        <v>0</v>
      </c>
      <c r="N4882">
        <f t="shared" si="767"/>
        <v>1</v>
      </c>
      <c r="O4882">
        <v>1</v>
      </c>
      <c r="P4882" t="str">
        <f t="shared" si="768"/>
        <v>Airport Route</v>
      </c>
      <c r="Q4882" t="str">
        <f t="shared" si="769"/>
        <v/>
      </c>
    </row>
    <row r="4883" spans="1:17">
      <c r="A4883">
        <v>2288</v>
      </c>
      <c r="B4883" t="s">
        <v>6</v>
      </c>
      <c r="C4883" t="s">
        <v>10</v>
      </c>
      <c r="D4883" t="s">
        <v>11</v>
      </c>
      <c r="E4883" s="1">
        <v>42563.779166666667</v>
      </c>
      <c r="F4883" t="s">
        <v>10</v>
      </c>
      <c r="G4883" s="3">
        <f t="shared" si="760"/>
        <v>42563</v>
      </c>
      <c r="H4883" s="2">
        <f t="shared" si="761"/>
        <v>0.77916666666715173</v>
      </c>
      <c r="I4883">
        <f t="shared" si="762"/>
        <v>18</v>
      </c>
      <c r="J4883" t="str">
        <f t="shared" si="763"/>
        <v>Evening</v>
      </c>
      <c r="K4883" t="str">
        <f t="shared" si="764"/>
        <v>Friday</v>
      </c>
      <c r="L4883" t="str">
        <f t="shared" si="765"/>
        <v>Failed</v>
      </c>
      <c r="M4883">
        <f t="shared" si="766"/>
        <v>0</v>
      </c>
      <c r="N4883">
        <f t="shared" si="767"/>
        <v>1</v>
      </c>
      <c r="O4883">
        <v>1</v>
      </c>
      <c r="P4883" t="str">
        <f t="shared" si="768"/>
        <v>Airport Route</v>
      </c>
      <c r="Q4883" t="str">
        <f t="shared" si="769"/>
        <v/>
      </c>
    </row>
    <row r="4884" spans="1:17">
      <c r="A4884">
        <v>2291</v>
      </c>
      <c r="B4884" t="s">
        <v>6</v>
      </c>
      <c r="C4884" t="s">
        <v>10</v>
      </c>
      <c r="D4884" t="s">
        <v>11</v>
      </c>
      <c r="E4884" s="1">
        <v>42563.781944444447</v>
      </c>
      <c r="F4884" t="s">
        <v>10</v>
      </c>
      <c r="G4884" s="3">
        <f t="shared" si="760"/>
        <v>42563</v>
      </c>
      <c r="H4884" s="2">
        <f t="shared" si="761"/>
        <v>0.78194444444670808</v>
      </c>
      <c r="I4884">
        <f t="shared" si="762"/>
        <v>18</v>
      </c>
      <c r="J4884" t="str">
        <f t="shared" si="763"/>
        <v>Evening</v>
      </c>
      <c r="K4884" t="str">
        <f t="shared" si="764"/>
        <v>Monday</v>
      </c>
      <c r="L4884" t="str">
        <f t="shared" si="765"/>
        <v>Failed</v>
      </c>
      <c r="M4884">
        <f t="shared" si="766"/>
        <v>0</v>
      </c>
      <c r="N4884">
        <f t="shared" si="767"/>
        <v>1</v>
      </c>
      <c r="O4884">
        <v>1</v>
      </c>
      <c r="P4884" t="str">
        <f t="shared" si="768"/>
        <v>Airport Route</v>
      </c>
      <c r="Q4884" t="str">
        <f t="shared" si="769"/>
        <v/>
      </c>
    </row>
    <row r="4885" spans="1:17">
      <c r="A4885">
        <v>2302</v>
      </c>
      <c r="B4885" t="s">
        <v>6</v>
      </c>
      <c r="C4885" t="s">
        <v>10</v>
      </c>
      <c r="D4885" t="s">
        <v>11</v>
      </c>
      <c r="E4885" s="1">
        <v>42563.782638888886</v>
      </c>
      <c r="F4885" t="s">
        <v>10</v>
      </c>
      <c r="G4885" s="3">
        <f t="shared" si="760"/>
        <v>42563</v>
      </c>
      <c r="H4885" s="2">
        <f t="shared" si="761"/>
        <v>0.78263888888614019</v>
      </c>
      <c r="I4885">
        <f t="shared" si="762"/>
        <v>18</v>
      </c>
      <c r="J4885" t="str">
        <f t="shared" si="763"/>
        <v>Evening</v>
      </c>
      <c r="K4885" t="str">
        <f t="shared" si="764"/>
        <v>Friday</v>
      </c>
      <c r="L4885" t="str">
        <f t="shared" si="765"/>
        <v>Failed</v>
      </c>
      <c r="M4885">
        <f t="shared" si="766"/>
        <v>0</v>
      </c>
      <c r="N4885">
        <f t="shared" si="767"/>
        <v>1</v>
      </c>
      <c r="O4885">
        <v>1</v>
      </c>
      <c r="P4885" t="str">
        <f t="shared" si="768"/>
        <v>Airport Route</v>
      </c>
      <c r="Q4885" t="str">
        <f t="shared" si="769"/>
        <v/>
      </c>
    </row>
    <row r="4886" spans="1:17">
      <c r="A4886">
        <v>2290</v>
      </c>
      <c r="B4886" t="s">
        <v>6</v>
      </c>
      <c r="C4886" t="s">
        <v>10</v>
      </c>
      <c r="D4886" t="s">
        <v>11</v>
      </c>
      <c r="E4886" s="1">
        <v>42563.783333333333</v>
      </c>
      <c r="F4886" t="s">
        <v>10</v>
      </c>
      <c r="G4886" s="3">
        <f t="shared" si="760"/>
        <v>42563</v>
      </c>
      <c r="H4886" s="2">
        <f t="shared" si="761"/>
        <v>0.78333333333284827</v>
      </c>
      <c r="I4886">
        <f t="shared" si="762"/>
        <v>18</v>
      </c>
      <c r="J4886" t="str">
        <f t="shared" si="763"/>
        <v>Evening</v>
      </c>
      <c r="K4886" t="str">
        <f t="shared" si="764"/>
        <v>Sunday</v>
      </c>
      <c r="L4886" t="str">
        <f t="shared" si="765"/>
        <v>Failed</v>
      </c>
      <c r="M4886">
        <f t="shared" si="766"/>
        <v>0</v>
      </c>
      <c r="N4886">
        <f t="shared" si="767"/>
        <v>1</v>
      </c>
      <c r="O4886">
        <v>1</v>
      </c>
      <c r="P4886" t="str">
        <f t="shared" si="768"/>
        <v>Airport Route</v>
      </c>
      <c r="Q4886" t="str">
        <f t="shared" si="769"/>
        <v/>
      </c>
    </row>
    <row r="4887" spans="1:17">
      <c r="A4887">
        <v>2296</v>
      </c>
      <c r="B4887" t="s">
        <v>6</v>
      </c>
      <c r="C4887" t="s">
        <v>10</v>
      </c>
      <c r="D4887" t="s">
        <v>11</v>
      </c>
      <c r="E4887" s="1">
        <v>42563.783333333333</v>
      </c>
      <c r="F4887" t="s">
        <v>10</v>
      </c>
      <c r="G4887" s="3">
        <f t="shared" si="760"/>
        <v>42563</v>
      </c>
      <c r="H4887" s="2">
        <f t="shared" si="761"/>
        <v>0.78333333333284827</v>
      </c>
      <c r="I4887">
        <f t="shared" si="762"/>
        <v>18</v>
      </c>
      <c r="J4887" t="str">
        <f t="shared" si="763"/>
        <v>Evening</v>
      </c>
      <c r="K4887" t="str">
        <f t="shared" si="764"/>
        <v>Saturday</v>
      </c>
      <c r="L4887" t="str">
        <f t="shared" si="765"/>
        <v>Failed</v>
      </c>
      <c r="M4887">
        <f t="shared" si="766"/>
        <v>0</v>
      </c>
      <c r="N4887">
        <f t="shared" si="767"/>
        <v>1</v>
      </c>
      <c r="O4887">
        <v>1</v>
      </c>
      <c r="P4887" t="str">
        <f t="shared" si="768"/>
        <v>Airport Route</v>
      </c>
      <c r="Q4887" t="str">
        <f t="shared" si="769"/>
        <v/>
      </c>
    </row>
    <row r="4888" spans="1:17">
      <c r="A4888">
        <v>2299</v>
      </c>
      <c r="B4888" t="s">
        <v>6</v>
      </c>
      <c r="C4888" t="s">
        <v>10</v>
      </c>
      <c r="D4888" t="s">
        <v>11</v>
      </c>
      <c r="E4888" s="1">
        <v>42563.78402777778</v>
      </c>
      <c r="F4888" t="s">
        <v>10</v>
      </c>
      <c r="G4888" s="3">
        <f t="shared" si="760"/>
        <v>42563</v>
      </c>
      <c r="H4888" s="2">
        <f t="shared" si="761"/>
        <v>0.78402777777955635</v>
      </c>
      <c r="I4888">
        <f t="shared" si="762"/>
        <v>18</v>
      </c>
      <c r="J4888" t="str">
        <f t="shared" si="763"/>
        <v>Evening</v>
      </c>
      <c r="K4888" t="str">
        <f t="shared" si="764"/>
        <v>Tuesday</v>
      </c>
      <c r="L4888" t="str">
        <f t="shared" si="765"/>
        <v>Failed</v>
      </c>
      <c r="M4888">
        <f t="shared" si="766"/>
        <v>0</v>
      </c>
      <c r="N4888">
        <f t="shared" si="767"/>
        <v>1</v>
      </c>
      <c r="O4888">
        <v>1</v>
      </c>
      <c r="P4888" t="str">
        <f t="shared" si="768"/>
        <v>Airport Route</v>
      </c>
      <c r="Q4888" t="str">
        <f t="shared" si="769"/>
        <v/>
      </c>
    </row>
    <row r="4889" spans="1:17">
      <c r="A4889">
        <v>2301</v>
      </c>
      <c r="B4889" t="s">
        <v>6</v>
      </c>
      <c r="C4889" t="s">
        <v>10</v>
      </c>
      <c r="D4889" t="s">
        <v>11</v>
      </c>
      <c r="E4889" s="1">
        <v>42563.784722222219</v>
      </c>
      <c r="F4889" t="s">
        <v>10</v>
      </c>
      <c r="G4889" s="3">
        <f t="shared" si="760"/>
        <v>42563</v>
      </c>
      <c r="H4889" s="2">
        <f t="shared" si="761"/>
        <v>0.78472222221898846</v>
      </c>
      <c r="I4889">
        <f t="shared" si="762"/>
        <v>18</v>
      </c>
      <c r="J4889" t="str">
        <f t="shared" si="763"/>
        <v>Evening</v>
      </c>
      <c r="K4889" t="str">
        <f t="shared" si="764"/>
        <v>Thursday</v>
      </c>
      <c r="L4889" t="str">
        <f t="shared" si="765"/>
        <v>Failed</v>
      </c>
      <c r="M4889">
        <f t="shared" si="766"/>
        <v>0</v>
      </c>
      <c r="N4889">
        <f t="shared" si="767"/>
        <v>1</v>
      </c>
      <c r="O4889">
        <v>1</v>
      </c>
      <c r="P4889" t="str">
        <f t="shared" si="768"/>
        <v>Airport Route</v>
      </c>
      <c r="Q4889" t="str">
        <f t="shared" si="769"/>
        <v/>
      </c>
    </row>
    <row r="4890" spans="1:17">
      <c r="A4890">
        <v>2293</v>
      </c>
      <c r="B4890" t="s">
        <v>6</v>
      </c>
      <c r="C4890" t="s">
        <v>10</v>
      </c>
      <c r="D4890" t="s">
        <v>11</v>
      </c>
      <c r="E4890" s="1">
        <v>42563.784722222219</v>
      </c>
      <c r="F4890" t="s">
        <v>10</v>
      </c>
      <c r="G4890" s="3">
        <f t="shared" si="760"/>
        <v>42563</v>
      </c>
      <c r="H4890" s="2">
        <f t="shared" si="761"/>
        <v>0.78472222221898846</v>
      </c>
      <c r="I4890">
        <f t="shared" si="762"/>
        <v>18</v>
      </c>
      <c r="J4890" t="str">
        <f t="shared" si="763"/>
        <v>Evening</v>
      </c>
      <c r="K4890" t="str">
        <f t="shared" si="764"/>
        <v>Wednesday</v>
      </c>
      <c r="L4890" t="str">
        <f t="shared" si="765"/>
        <v>Failed</v>
      </c>
      <c r="M4890">
        <f t="shared" si="766"/>
        <v>0</v>
      </c>
      <c r="N4890">
        <f t="shared" si="767"/>
        <v>1</v>
      </c>
      <c r="O4890">
        <v>1</v>
      </c>
      <c r="P4890" t="str">
        <f t="shared" si="768"/>
        <v>Airport Route</v>
      </c>
      <c r="Q4890" t="str">
        <f t="shared" si="769"/>
        <v/>
      </c>
    </row>
    <row r="4891" spans="1:17">
      <c r="A4891">
        <v>2298</v>
      </c>
      <c r="B4891" t="s">
        <v>6</v>
      </c>
      <c r="C4891" t="s">
        <v>10</v>
      </c>
      <c r="D4891" t="s">
        <v>11</v>
      </c>
      <c r="E4891" s="1">
        <v>42563.786805555559</v>
      </c>
      <c r="F4891" t="s">
        <v>10</v>
      </c>
      <c r="G4891" s="3">
        <f t="shared" si="760"/>
        <v>42563</v>
      </c>
      <c r="H4891" s="2">
        <f t="shared" si="761"/>
        <v>0.78680555555911269</v>
      </c>
      <c r="I4891">
        <f t="shared" si="762"/>
        <v>18</v>
      </c>
      <c r="J4891" t="str">
        <f t="shared" si="763"/>
        <v>Evening</v>
      </c>
      <c r="K4891" t="str">
        <f t="shared" si="764"/>
        <v>Monday</v>
      </c>
      <c r="L4891" t="str">
        <f t="shared" si="765"/>
        <v>Failed</v>
      </c>
      <c r="M4891">
        <f t="shared" si="766"/>
        <v>0</v>
      </c>
      <c r="N4891">
        <f t="shared" si="767"/>
        <v>1</v>
      </c>
      <c r="O4891">
        <v>1</v>
      </c>
      <c r="P4891" t="str">
        <f t="shared" si="768"/>
        <v>Airport Route</v>
      </c>
      <c r="Q4891" t="str">
        <f t="shared" si="769"/>
        <v/>
      </c>
    </row>
    <row r="4892" spans="1:17">
      <c r="A4892">
        <v>2303</v>
      </c>
      <c r="B4892" t="s">
        <v>6</v>
      </c>
      <c r="C4892" t="s">
        <v>10</v>
      </c>
      <c r="D4892" t="s">
        <v>11</v>
      </c>
      <c r="E4892" s="1">
        <v>42563.786805555559</v>
      </c>
      <c r="F4892" t="s">
        <v>10</v>
      </c>
      <c r="G4892" s="3">
        <f t="shared" si="760"/>
        <v>42563</v>
      </c>
      <c r="H4892" s="2">
        <f t="shared" si="761"/>
        <v>0.78680555555911269</v>
      </c>
      <c r="I4892">
        <f t="shared" si="762"/>
        <v>18</v>
      </c>
      <c r="J4892" t="str">
        <f t="shared" si="763"/>
        <v>Evening</v>
      </c>
      <c r="K4892" t="str">
        <f t="shared" si="764"/>
        <v>Saturday</v>
      </c>
      <c r="L4892" t="str">
        <f t="shared" si="765"/>
        <v>Failed</v>
      </c>
      <c r="M4892">
        <f t="shared" si="766"/>
        <v>0</v>
      </c>
      <c r="N4892">
        <f t="shared" si="767"/>
        <v>1</v>
      </c>
      <c r="O4892">
        <v>1</v>
      </c>
      <c r="P4892" t="str">
        <f t="shared" si="768"/>
        <v>Airport Route</v>
      </c>
      <c r="Q4892" t="str">
        <f t="shared" si="769"/>
        <v/>
      </c>
    </row>
    <row r="4893" spans="1:17">
      <c r="A4893">
        <v>2300</v>
      </c>
      <c r="B4893" t="s">
        <v>6</v>
      </c>
      <c r="C4893" t="s">
        <v>10</v>
      </c>
      <c r="D4893" t="s">
        <v>11</v>
      </c>
      <c r="E4893" s="1">
        <v>42563.786805555559</v>
      </c>
      <c r="F4893" t="s">
        <v>10</v>
      </c>
      <c r="G4893" s="3">
        <f t="shared" si="760"/>
        <v>42563</v>
      </c>
      <c r="H4893" s="2">
        <f t="shared" si="761"/>
        <v>0.78680555555911269</v>
      </c>
      <c r="I4893">
        <f t="shared" si="762"/>
        <v>18</v>
      </c>
      <c r="J4893" t="str">
        <f t="shared" si="763"/>
        <v>Evening</v>
      </c>
      <c r="K4893" t="str">
        <f t="shared" si="764"/>
        <v>Wednesday</v>
      </c>
      <c r="L4893" t="str">
        <f t="shared" si="765"/>
        <v>Failed</v>
      </c>
      <c r="M4893">
        <f t="shared" si="766"/>
        <v>0</v>
      </c>
      <c r="N4893">
        <f t="shared" si="767"/>
        <v>1</v>
      </c>
      <c r="O4893">
        <v>1</v>
      </c>
      <c r="P4893" t="str">
        <f t="shared" si="768"/>
        <v>Airport Route</v>
      </c>
      <c r="Q4893" t="str">
        <f t="shared" si="769"/>
        <v/>
      </c>
    </row>
    <row r="4894" spans="1:17">
      <c r="A4894">
        <v>2297</v>
      </c>
      <c r="B4894" t="s">
        <v>6</v>
      </c>
      <c r="C4894" t="s">
        <v>10</v>
      </c>
      <c r="D4894" t="s">
        <v>11</v>
      </c>
      <c r="E4894" s="1">
        <v>42563.787499999999</v>
      </c>
      <c r="F4894" t="s">
        <v>10</v>
      </c>
      <c r="G4894" s="3">
        <f t="shared" si="760"/>
        <v>42563</v>
      </c>
      <c r="H4894" s="2">
        <f t="shared" si="761"/>
        <v>0.78749999999854481</v>
      </c>
      <c r="I4894">
        <f t="shared" si="762"/>
        <v>18</v>
      </c>
      <c r="J4894" t="str">
        <f t="shared" si="763"/>
        <v>Evening</v>
      </c>
      <c r="K4894" t="str">
        <f t="shared" si="764"/>
        <v>Sunday</v>
      </c>
      <c r="L4894" t="str">
        <f t="shared" si="765"/>
        <v>Failed</v>
      </c>
      <c r="M4894">
        <f t="shared" si="766"/>
        <v>0</v>
      </c>
      <c r="N4894">
        <f t="shared" si="767"/>
        <v>1</v>
      </c>
      <c r="O4894">
        <v>1</v>
      </c>
      <c r="P4894" t="str">
        <f t="shared" si="768"/>
        <v>Airport Route</v>
      </c>
      <c r="Q4894" t="str">
        <f t="shared" si="769"/>
        <v/>
      </c>
    </row>
    <row r="4895" spans="1:17">
      <c r="A4895">
        <v>2315</v>
      </c>
      <c r="B4895" t="s">
        <v>6</v>
      </c>
      <c r="C4895" t="s">
        <v>10</v>
      </c>
      <c r="D4895" t="s">
        <v>11</v>
      </c>
      <c r="E4895" s="1">
        <v>42563.790277777778</v>
      </c>
      <c r="F4895" t="s">
        <v>10</v>
      </c>
      <c r="G4895" s="3">
        <f t="shared" si="760"/>
        <v>42563</v>
      </c>
      <c r="H4895" s="2">
        <f t="shared" si="761"/>
        <v>0.79027777777810115</v>
      </c>
      <c r="I4895">
        <f t="shared" si="762"/>
        <v>18</v>
      </c>
      <c r="J4895" t="str">
        <f t="shared" si="763"/>
        <v>Evening</v>
      </c>
      <c r="K4895" t="str">
        <f t="shared" si="764"/>
        <v>Thursday</v>
      </c>
      <c r="L4895" t="str">
        <f t="shared" si="765"/>
        <v>Failed</v>
      </c>
      <c r="M4895">
        <f t="shared" si="766"/>
        <v>0</v>
      </c>
      <c r="N4895">
        <f t="shared" si="767"/>
        <v>1</v>
      </c>
      <c r="O4895">
        <v>1</v>
      </c>
      <c r="P4895" t="str">
        <f t="shared" si="768"/>
        <v>Airport Route</v>
      </c>
      <c r="Q4895" t="str">
        <f t="shared" si="769"/>
        <v/>
      </c>
    </row>
    <row r="4896" spans="1:17">
      <c r="A4896">
        <v>2312</v>
      </c>
      <c r="B4896" t="s">
        <v>6</v>
      </c>
      <c r="C4896" t="s">
        <v>10</v>
      </c>
      <c r="D4896" t="s">
        <v>11</v>
      </c>
      <c r="E4896" s="1">
        <v>42563.790277777778</v>
      </c>
      <c r="F4896" t="s">
        <v>10</v>
      </c>
      <c r="G4896" s="3">
        <f t="shared" si="760"/>
        <v>42563</v>
      </c>
      <c r="H4896" s="2">
        <f t="shared" si="761"/>
        <v>0.79027777777810115</v>
      </c>
      <c r="I4896">
        <f t="shared" si="762"/>
        <v>18</v>
      </c>
      <c r="J4896" t="str">
        <f t="shared" si="763"/>
        <v>Evening</v>
      </c>
      <c r="K4896" t="str">
        <f t="shared" si="764"/>
        <v>Monday</v>
      </c>
      <c r="L4896" t="str">
        <f t="shared" si="765"/>
        <v>Failed</v>
      </c>
      <c r="M4896">
        <f t="shared" si="766"/>
        <v>0</v>
      </c>
      <c r="N4896">
        <f t="shared" si="767"/>
        <v>1</v>
      </c>
      <c r="O4896">
        <v>1</v>
      </c>
      <c r="P4896" t="str">
        <f t="shared" si="768"/>
        <v>Airport Route</v>
      </c>
      <c r="Q4896" t="str">
        <f t="shared" si="769"/>
        <v/>
      </c>
    </row>
    <row r="4897" spans="1:17">
      <c r="A4897">
        <v>2309</v>
      </c>
      <c r="B4897" t="s">
        <v>6</v>
      </c>
      <c r="C4897" t="s">
        <v>10</v>
      </c>
      <c r="D4897" t="s">
        <v>11</v>
      </c>
      <c r="E4897" s="1">
        <v>42563.790972222225</v>
      </c>
      <c r="F4897" t="s">
        <v>10</v>
      </c>
      <c r="G4897" s="3">
        <f t="shared" si="760"/>
        <v>42563</v>
      </c>
      <c r="H4897" s="2">
        <f t="shared" si="761"/>
        <v>0.79097222222480923</v>
      </c>
      <c r="I4897">
        <f t="shared" si="762"/>
        <v>18</v>
      </c>
      <c r="J4897" t="str">
        <f t="shared" si="763"/>
        <v>Evening</v>
      </c>
      <c r="K4897" t="str">
        <f t="shared" si="764"/>
        <v>Friday</v>
      </c>
      <c r="L4897" t="str">
        <f t="shared" si="765"/>
        <v>Failed</v>
      </c>
      <c r="M4897">
        <f t="shared" si="766"/>
        <v>0</v>
      </c>
      <c r="N4897">
        <f t="shared" si="767"/>
        <v>1</v>
      </c>
      <c r="O4897">
        <v>1</v>
      </c>
      <c r="P4897" t="str">
        <f t="shared" si="768"/>
        <v>Airport Route</v>
      </c>
      <c r="Q4897" t="str">
        <f t="shared" si="769"/>
        <v/>
      </c>
    </row>
    <row r="4898" spans="1:17">
      <c r="A4898">
        <v>2304</v>
      </c>
      <c r="B4898" t="s">
        <v>6</v>
      </c>
      <c r="C4898" t="s">
        <v>10</v>
      </c>
      <c r="D4898" t="s">
        <v>11</v>
      </c>
      <c r="E4898" s="1">
        <v>42563.790972222225</v>
      </c>
      <c r="F4898" t="s">
        <v>10</v>
      </c>
      <c r="G4898" s="3">
        <f t="shared" si="760"/>
        <v>42563</v>
      </c>
      <c r="H4898" s="2">
        <f t="shared" si="761"/>
        <v>0.79097222222480923</v>
      </c>
      <c r="I4898">
        <f t="shared" si="762"/>
        <v>18</v>
      </c>
      <c r="J4898" t="str">
        <f t="shared" si="763"/>
        <v>Evening</v>
      </c>
      <c r="K4898" t="str">
        <f t="shared" si="764"/>
        <v>Sunday</v>
      </c>
      <c r="L4898" t="str">
        <f t="shared" si="765"/>
        <v>Failed</v>
      </c>
      <c r="M4898">
        <f t="shared" si="766"/>
        <v>0</v>
      </c>
      <c r="N4898">
        <f t="shared" si="767"/>
        <v>1</v>
      </c>
      <c r="O4898">
        <v>1</v>
      </c>
      <c r="P4898" t="str">
        <f t="shared" si="768"/>
        <v>Airport Route</v>
      </c>
      <c r="Q4898" t="str">
        <f t="shared" si="769"/>
        <v/>
      </c>
    </row>
    <row r="4899" spans="1:17">
      <c r="A4899">
        <v>2314</v>
      </c>
      <c r="B4899" t="s">
        <v>6</v>
      </c>
      <c r="C4899" t="s">
        <v>10</v>
      </c>
      <c r="D4899" t="s">
        <v>11</v>
      </c>
      <c r="E4899" s="1">
        <v>42563.790972222225</v>
      </c>
      <c r="F4899" t="s">
        <v>10</v>
      </c>
      <c r="G4899" s="3">
        <f t="shared" si="760"/>
        <v>42563</v>
      </c>
      <c r="H4899" s="2">
        <f t="shared" si="761"/>
        <v>0.79097222222480923</v>
      </c>
      <c r="I4899">
        <f t="shared" si="762"/>
        <v>18</v>
      </c>
      <c r="J4899" t="str">
        <f t="shared" si="763"/>
        <v>Evening</v>
      </c>
      <c r="K4899" t="str">
        <f t="shared" si="764"/>
        <v>Wednesday</v>
      </c>
      <c r="L4899" t="str">
        <f t="shared" si="765"/>
        <v>Failed</v>
      </c>
      <c r="M4899">
        <f t="shared" si="766"/>
        <v>0</v>
      </c>
      <c r="N4899">
        <f t="shared" si="767"/>
        <v>1</v>
      </c>
      <c r="O4899">
        <v>1</v>
      </c>
      <c r="P4899" t="str">
        <f t="shared" si="768"/>
        <v>Airport Route</v>
      </c>
      <c r="Q4899" t="str">
        <f t="shared" si="769"/>
        <v/>
      </c>
    </row>
    <row r="4900" spans="1:17">
      <c r="A4900">
        <v>2308</v>
      </c>
      <c r="B4900" t="s">
        <v>6</v>
      </c>
      <c r="C4900" t="s">
        <v>10</v>
      </c>
      <c r="D4900" t="s">
        <v>11</v>
      </c>
      <c r="E4900" s="1">
        <v>42563.793055555558</v>
      </c>
      <c r="F4900" t="s">
        <v>10</v>
      </c>
      <c r="G4900" s="3">
        <f t="shared" si="760"/>
        <v>42563</v>
      </c>
      <c r="H4900" s="2">
        <f t="shared" si="761"/>
        <v>0.7930555555576575</v>
      </c>
      <c r="I4900">
        <f t="shared" si="762"/>
        <v>19</v>
      </c>
      <c r="J4900" t="str">
        <f t="shared" si="763"/>
        <v>Evening</v>
      </c>
      <c r="K4900" t="str">
        <f t="shared" si="764"/>
        <v>Thursday</v>
      </c>
      <c r="L4900" t="str">
        <f t="shared" si="765"/>
        <v>Failed</v>
      </c>
      <c r="M4900">
        <f t="shared" si="766"/>
        <v>0</v>
      </c>
      <c r="N4900">
        <f t="shared" si="767"/>
        <v>1</v>
      </c>
      <c r="O4900">
        <v>1</v>
      </c>
      <c r="P4900" t="str">
        <f t="shared" si="768"/>
        <v>Airport Route</v>
      </c>
      <c r="Q4900" t="str">
        <f t="shared" si="769"/>
        <v/>
      </c>
    </row>
    <row r="4901" spans="1:17">
      <c r="A4901">
        <v>2317</v>
      </c>
      <c r="B4901" t="s">
        <v>6</v>
      </c>
      <c r="C4901" t="s">
        <v>10</v>
      </c>
      <c r="D4901" t="s">
        <v>11</v>
      </c>
      <c r="E4901" s="1">
        <v>42563.793055555558</v>
      </c>
      <c r="F4901" t="s">
        <v>10</v>
      </c>
      <c r="G4901" s="3">
        <f t="shared" si="760"/>
        <v>42563</v>
      </c>
      <c r="H4901" s="2">
        <f t="shared" si="761"/>
        <v>0.7930555555576575</v>
      </c>
      <c r="I4901">
        <f t="shared" si="762"/>
        <v>19</v>
      </c>
      <c r="J4901" t="str">
        <f t="shared" si="763"/>
        <v>Evening</v>
      </c>
      <c r="K4901" t="str">
        <f t="shared" si="764"/>
        <v>Saturday</v>
      </c>
      <c r="L4901" t="str">
        <f t="shared" si="765"/>
        <v>Failed</v>
      </c>
      <c r="M4901">
        <f t="shared" si="766"/>
        <v>0</v>
      </c>
      <c r="N4901">
        <f t="shared" si="767"/>
        <v>1</v>
      </c>
      <c r="O4901">
        <v>1</v>
      </c>
      <c r="P4901" t="str">
        <f t="shared" si="768"/>
        <v>Airport Route</v>
      </c>
      <c r="Q4901" t="str">
        <f t="shared" si="769"/>
        <v/>
      </c>
    </row>
    <row r="4902" spans="1:17">
      <c r="A4902">
        <v>2313</v>
      </c>
      <c r="B4902" t="s">
        <v>6</v>
      </c>
      <c r="C4902" t="s">
        <v>10</v>
      </c>
      <c r="D4902" t="s">
        <v>11</v>
      </c>
      <c r="E4902" s="1">
        <v>42563.793749999997</v>
      </c>
      <c r="F4902" t="s">
        <v>10</v>
      </c>
      <c r="G4902" s="3">
        <f t="shared" si="760"/>
        <v>42563</v>
      </c>
      <c r="H4902" s="2">
        <f t="shared" si="761"/>
        <v>0.79374999999708962</v>
      </c>
      <c r="I4902">
        <f t="shared" si="762"/>
        <v>19</v>
      </c>
      <c r="J4902" t="str">
        <f t="shared" si="763"/>
        <v>Evening</v>
      </c>
      <c r="K4902" t="str">
        <f t="shared" si="764"/>
        <v>Tuesday</v>
      </c>
      <c r="L4902" t="str">
        <f t="shared" si="765"/>
        <v>Failed</v>
      </c>
      <c r="M4902">
        <f t="shared" si="766"/>
        <v>0</v>
      </c>
      <c r="N4902">
        <f t="shared" si="767"/>
        <v>1</v>
      </c>
      <c r="O4902">
        <v>1</v>
      </c>
      <c r="P4902" t="str">
        <f t="shared" si="768"/>
        <v>Airport Route</v>
      </c>
      <c r="Q4902" t="str">
        <f t="shared" si="769"/>
        <v/>
      </c>
    </row>
    <row r="4903" spans="1:17">
      <c r="A4903">
        <v>2306</v>
      </c>
      <c r="B4903" t="s">
        <v>8</v>
      </c>
      <c r="C4903" t="s">
        <v>10</v>
      </c>
      <c r="D4903" t="s">
        <v>11</v>
      </c>
      <c r="E4903" s="1">
        <v>42563.793749999997</v>
      </c>
      <c r="F4903" t="s">
        <v>10</v>
      </c>
      <c r="G4903" s="3">
        <f t="shared" si="760"/>
        <v>42563</v>
      </c>
      <c r="H4903" s="2">
        <f t="shared" si="761"/>
        <v>0.79374999999708962</v>
      </c>
      <c r="I4903">
        <f t="shared" si="762"/>
        <v>19</v>
      </c>
      <c r="J4903" t="str">
        <f t="shared" si="763"/>
        <v>Evening</v>
      </c>
      <c r="K4903" t="str">
        <f t="shared" si="764"/>
        <v>Tuesday</v>
      </c>
      <c r="L4903" t="str">
        <f t="shared" si="765"/>
        <v>Failed</v>
      </c>
      <c r="M4903">
        <f t="shared" si="766"/>
        <v>0</v>
      </c>
      <c r="N4903">
        <f t="shared" si="767"/>
        <v>1</v>
      </c>
      <c r="O4903">
        <v>1</v>
      </c>
      <c r="P4903" t="str">
        <f t="shared" si="768"/>
        <v>City Route</v>
      </c>
      <c r="Q4903" t="str">
        <f t="shared" si="769"/>
        <v/>
      </c>
    </row>
    <row r="4904" spans="1:17">
      <c r="A4904">
        <v>2316</v>
      </c>
      <c r="B4904" t="s">
        <v>6</v>
      </c>
      <c r="C4904" t="s">
        <v>10</v>
      </c>
      <c r="D4904" t="s">
        <v>11</v>
      </c>
      <c r="E4904" s="1">
        <v>42563.794444444444</v>
      </c>
      <c r="F4904" t="s">
        <v>10</v>
      </c>
      <c r="G4904" s="3">
        <f t="shared" si="760"/>
        <v>42563</v>
      </c>
      <c r="H4904" s="2">
        <f t="shared" si="761"/>
        <v>0.79444444444379769</v>
      </c>
      <c r="I4904">
        <f t="shared" si="762"/>
        <v>19</v>
      </c>
      <c r="J4904" t="str">
        <f t="shared" si="763"/>
        <v>Evening</v>
      </c>
      <c r="K4904" t="str">
        <f t="shared" si="764"/>
        <v>Friday</v>
      </c>
      <c r="L4904" t="str">
        <f t="shared" si="765"/>
        <v>Failed</v>
      </c>
      <c r="M4904">
        <f t="shared" si="766"/>
        <v>0</v>
      </c>
      <c r="N4904">
        <f t="shared" si="767"/>
        <v>1</v>
      </c>
      <c r="O4904">
        <v>1</v>
      </c>
      <c r="P4904" t="str">
        <f t="shared" si="768"/>
        <v>Airport Route</v>
      </c>
      <c r="Q4904" t="str">
        <f t="shared" si="769"/>
        <v/>
      </c>
    </row>
    <row r="4905" spans="1:17">
      <c r="A4905">
        <v>2321</v>
      </c>
      <c r="B4905" t="s">
        <v>6</v>
      </c>
      <c r="C4905" t="s">
        <v>10</v>
      </c>
      <c r="D4905" t="s">
        <v>11</v>
      </c>
      <c r="E4905" s="1">
        <v>42563.794444444444</v>
      </c>
      <c r="F4905" t="s">
        <v>10</v>
      </c>
      <c r="G4905" s="3">
        <f t="shared" si="760"/>
        <v>42563</v>
      </c>
      <c r="H4905" s="2">
        <f t="shared" si="761"/>
        <v>0.79444444444379769</v>
      </c>
      <c r="I4905">
        <f t="shared" si="762"/>
        <v>19</v>
      </c>
      <c r="J4905" t="str">
        <f t="shared" si="763"/>
        <v>Evening</v>
      </c>
      <c r="K4905" t="str">
        <f t="shared" si="764"/>
        <v>Wednesday</v>
      </c>
      <c r="L4905" t="str">
        <f t="shared" si="765"/>
        <v>Failed</v>
      </c>
      <c r="M4905">
        <f t="shared" si="766"/>
        <v>0</v>
      </c>
      <c r="N4905">
        <f t="shared" si="767"/>
        <v>1</v>
      </c>
      <c r="O4905">
        <v>1</v>
      </c>
      <c r="P4905" t="str">
        <f t="shared" si="768"/>
        <v>Airport Route</v>
      </c>
      <c r="Q4905" t="str">
        <f t="shared" si="769"/>
        <v/>
      </c>
    </row>
    <row r="4906" spans="1:17">
      <c r="A4906">
        <v>2318</v>
      </c>
      <c r="B4906" t="s">
        <v>6</v>
      </c>
      <c r="C4906" t="s">
        <v>10</v>
      </c>
      <c r="D4906" t="s">
        <v>11</v>
      </c>
      <c r="E4906" s="1">
        <v>42563.794444444444</v>
      </c>
      <c r="F4906" t="s">
        <v>10</v>
      </c>
      <c r="G4906" s="3">
        <f t="shared" si="760"/>
        <v>42563</v>
      </c>
      <c r="H4906" s="2">
        <f t="shared" si="761"/>
        <v>0.79444444444379769</v>
      </c>
      <c r="I4906">
        <f t="shared" si="762"/>
        <v>19</v>
      </c>
      <c r="J4906" t="str">
        <f t="shared" si="763"/>
        <v>Evening</v>
      </c>
      <c r="K4906" t="str">
        <f t="shared" si="764"/>
        <v>Sunday</v>
      </c>
      <c r="L4906" t="str">
        <f t="shared" si="765"/>
        <v>Failed</v>
      </c>
      <c r="M4906">
        <f t="shared" si="766"/>
        <v>0</v>
      </c>
      <c r="N4906">
        <f t="shared" si="767"/>
        <v>1</v>
      </c>
      <c r="O4906">
        <v>1</v>
      </c>
      <c r="P4906" t="str">
        <f t="shared" si="768"/>
        <v>Airport Route</v>
      </c>
      <c r="Q4906" t="str">
        <f t="shared" si="769"/>
        <v/>
      </c>
    </row>
    <row r="4907" spans="1:17">
      <c r="A4907">
        <v>2319</v>
      </c>
      <c r="B4907" t="s">
        <v>6</v>
      </c>
      <c r="C4907" t="s">
        <v>10</v>
      </c>
      <c r="D4907" t="s">
        <v>11</v>
      </c>
      <c r="E4907" s="1">
        <v>42563.796527777777</v>
      </c>
      <c r="F4907" t="s">
        <v>10</v>
      </c>
      <c r="G4907" s="3">
        <f t="shared" si="760"/>
        <v>42563</v>
      </c>
      <c r="H4907" s="2">
        <f t="shared" si="761"/>
        <v>0.79652777777664596</v>
      </c>
      <c r="I4907">
        <f t="shared" si="762"/>
        <v>19</v>
      </c>
      <c r="J4907" t="str">
        <f t="shared" si="763"/>
        <v>Evening</v>
      </c>
      <c r="K4907" t="str">
        <f t="shared" si="764"/>
        <v>Monday</v>
      </c>
      <c r="L4907" t="str">
        <f t="shared" si="765"/>
        <v>Failed</v>
      </c>
      <c r="M4907">
        <f t="shared" si="766"/>
        <v>0</v>
      </c>
      <c r="N4907">
        <f t="shared" si="767"/>
        <v>1</v>
      </c>
      <c r="O4907">
        <v>1</v>
      </c>
      <c r="P4907" t="str">
        <f t="shared" si="768"/>
        <v>Airport Route</v>
      </c>
      <c r="Q4907" t="str">
        <f t="shared" si="769"/>
        <v/>
      </c>
    </row>
    <row r="4908" spans="1:17">
      <c r="A4908">
        <v>2320</v>
      </c>
      <c r="B4908" t="s">
        <v>6</v>
      </c>
      <c r="C4908" t="s">
        <v>10</v>
      </c>
      <c r="D4908" t="s">
        <v>11</v>
      </c>
      <c r="E4908" s="1">
        <v>42563.796527777777</v>
      </c>
      <c r="F4908" t="s">
        <v>10</v>
      </c>
      <c r="G4908" s="3">
        <f t="shared" si="760"/>
        <v>42563</v>
      </c>
      <c r="H4908" s="2">
        <f t="shared" si="761"/>
        <v>0.79652777777664596</v>
      </c>
      <c r="I4908">
        <f t="shared" si="762"/>
        <v>19</v>
      </c>
      <c r="J4908" t="str">
        <f t="shared" si="763"/>
        <v>Evening</v>
      </c>
      <c r="K4908" t="str">
        <f t="shared" si="764"/>
        <v>Tuesday</v>
      </c>
      <c r="L4908" t="str">
        <f t="shared" si="765"/>
        <v>Failed</v>
      </c>
      <c r="M4908">
        <f t="shared" si="766"/>
        <v>0</v>
      </c>
      <c r="N4908">
        <f t="shared" si="767"/>
        <v>1</v>
      </c>
      <c r="O4908">
        <v>1</v>
      </c>
      <c r="P4908" t="str">
        <f t="shared" si="768"/>
        <v>Airport Route</v>
      </c>
      <c r="Q4908" t="str">
        <f t="shared" si="769"/>
        <v/>
      </c>
    </row>
    <row r="4909" spans="1:17">
      <c r="A4909">
        <v>2324</v>
      </c>
      <c r="B4909" t="s">
        <v>6</v>
      </c>
      <c r="C4909" t="s">
        <v>10</v>
      </c>
      <c r="D4909" t="s">
        <v>11</v>
      </c>
      <c r="E4909" s="1">
        <v>42563.797222222223</v>
      </c>
      <c r="F4909" t="s">
        <v>10</v>
      </c>
      <c r="G4909" s="3">
        <f t="shared" si="760"/>
        <v>42563</v>
      </c>
      <c r="H4909" s="2">
        <f t="shared" si="761"/>
        <v>0.79722222222335404</v>
      </c>
      <c r="I4909">
        <f t="shared" si="762"/>
        <v>19</v>
      </c>
      <c r="J4909" t="str">
        <f t="shared" si="763"/>
        <v>Evening</v>
      </c>
      <c r="K4909" t="str">
        <f t="shared" si="764"/>
        <v>Saturday</v>
      </c>
      <c r="L4909" t="str">
        <f t="shared" si="765"/>
        <v>Failed</v>
      </c>
      <c r="M4909">
        <f t="shared" si="766"/>
        <v>0</v>
      </c>
      <c r="N4909">
        <f t="shared" si="767"/>
        <v>1</v>
      </c>
      <c r="O4909">
        <v>1</v>
      </c>
      <c r="P4909" t="str">
        <f t="shared" si="768"/>
        <v>Airport Route</v>
      </c>
      <c r="Q4909" t="str">
        <f t="shared" si="769"/>
        <v/>
      </c>
    </row>
    <row r="4910" spans="1:17">
      <c r="A4910">
        <v>2322</v>
      </c>
      <c r="B4910" t="s">
        <v>6</v>
      </c>
      <c r="C4910" t="s">
        <v>10</v>
      </c>
      <c r="D4910" t="s">
        <v>11</v>
      </c>
      <c r="E4910" s="1">
        <v>42563.79791666667</v>
      </c>
      <c r="F4910" t="s">
        <v>10</v>
      </c>
      <c r="G4910" s="3">
        <f t="shared" si="760"/>
        <v>42563</v>
      </c>
      <c r="H4910" s="2">
        <f t="shared" si="761"/>
        <v>0.79791666667006211</v>
      </c>
      <c r="I4910">
        <f t="shared" si="762"/>
        <v>19</v>
      </c>
      <c r="J4910" t="str">
        <f t="shared" si="763"/>
        <v>Evening</v>
      </c>
      <c r="K4910" t="str">
        <f t="shared" si="764"/>
        <v>Thursday</v>
      </c>
      <c r="L4910" t="str">
        <f t="shared" si="765"/>
        <v>Failed</v>
      </c>
      <c r="M4910">
        <f t="shared" si="766"/>
        <v>0</v>
      </c>
      <c r="N4910">
        <f t="shared" si="767"/>
        <v>1</v>
      </c>
      <c r="O4910">
        <v>1</v>
      </c>
      <c r="P4910" t="str">
        <f t="shared" si="768"/>
        <v>Airport Route</v>
      </c>
      <c r="Q4910" t="str">
        <f t="shared" si="769"/>
        <v/>
      </c>
    </row>
    <row r="4911" spans="1:17">
      <c r="A4911">
        <v>2329</v>
      </c>
      <c r="B4911" t="s">
        <v>6</v>
      </c>
      <c r="C4911" t="s">
        <v>10</v>
      </c>
      <c r="D4911" t="s">
        <v>11</v>
      </c>
      <c r="E4911" s="1">
        <v>42563.798611111109</v>
      </c>
      <c r="F4911" t="s">
        <v>10</v>
      </c>
      <c r="G4911" s="3">
        <f t="shared" si="760"/>
        <v>42563</v>
      </c>
      <c r="H4911" s="2">
        <f t="shared" si="761"/>
        <v>0.79861111110949423</v>
      </c>
      <c r="I4911">
        <f t="shared" si="762"/>
        <v>19</v>
      </c>
      <c r="J4911" t="str">
        <f t="shared" si="763"/>
        <v>Evening</v>
      </c>
      <c r="K4911" t="str">
        <f t="shared" si="764"/>
        <v>Thursday</v>
      </c>
      <c r="L4911" t="str">
        <f t="shared" si="765"/>
        <v>Failed</v>
      </c>
      <c r="M4911">
        <f t="shared" si="766"/>
        <v>0</v>
      </c>
      <c r="N4911">
        <f t="shared" si="767"/>
        <v>1</v>
      </c>
      <c r="O4911">
        <v>1</v>
      </c>
      <c r="P4911" t="str">
        <f t="shared" si="768"/>
        <v>Airport Route</v>
      </c>
      <c r="Q4911" t="str">
        <f t="shared" si="769"/>
        <v/>
      </c>
    </row>
    <row r="4912" spans="1:17">
      <c r="A4912">
        <v>2325</v>
      </c>
      <c r="B4912" t="s">
        <v>6</v>
      </c>
      <c r="C4912" t="s">
        <v>10</v>
      </c>
      <c r="D4912" t="s">
        <v>11</v>
      </c>
      <c r="E4912" s="1">
        <v>42563.798611111109</v>
      </c>
      <c r="F4912" t="s">
        <v>10</v>
      </c>
      <c r="G4912" s="3">
        <f t="shared" si="760"/>
        <v>42563</v>
      </c>
      <c r="H4912" s="2">
        <f t="shared" si="761"/>
        <v>0.79861111110949423</v>
      </c>
      <c r="I4912">
        <f t="shared" si="762"/>
        <v>19</v>
      </c>
      <c r="J4912" t="str">
        <f t="shared" si="763"/>
        <v>Evening</v>
      </c>
      <c r="K4912" t="str">
        <f t="shared" si="764"/>
        <v>Sunday</v>
      </c>
      <c r="L4912" t="str">
        <f t="shared" si="765"/>
        <v>Failed</v>
      </c>
      <c r="M4912">
        <f t="shared" si="766"/>
        <v>0</v>
      </c>
      <c r="N4912">
        <f t="shared" si="767"/>
        <v>1</v>
      </c>
      <c r="O4912">
        <v>1</v>
      </c>
      <c r="P4912" t="str">
        <f t="shared" si="768"/>
        <v>Airport Route</v>
      </c>
      <c r="Q4912" t="str">
        <f t="shared" si="769"/>
        <v/>
      </c>
    </row>
    <row r="4913" spans="1:17">
      <c r="A4913">
        <v>2344</v>
      </c>
      <c r="B4913" t="s">
        <v>6</v>
      </c>
      <c r="C4913" t="s">
        <v>10</v>
      </c>
      <c r="D4913" t="s">
        <v>11</v>
      </c>
      <c r="E4913" s="1">
        <v>42563.800694444442</v>
      </c>
      <c r="F4913" t="s">
        <v>10</v>
      </c>
      <c r="G4913" s="3">
        <f t="shared" si="760"/>
        <v>42563</v>
      </c>
      <c r="H4913" s="2">
        <f t="shared" si="761"/>
        <v>0.8006944444423425</v>
      </c>
      <c r="I4913">
        <f t="shared" si="762"/>
        <v>19</v>
      </c>
      <c r="J4913" t="str">
        <f t="shared" si="763"/>
        <v>Evening</v>
      </c>
      <c r="K4913" t="str">
        <f t="shared" si="764"/>
        <v>Friday</v>
      </c>
      <c r="L4913" t="str">
        <f t="shared" si="765"/>
        <v>Failed</v>
      </c>
      <c r="M4913">
        <f t="shared" si="766"/>
        <v>0</v>
      </c>
      <c r="N4913">
        <f t="shared" si="767"/>
        <v>1</v>
      </c>
      <c r="O4913">
        <v>1</v>
      </c>
      <c r="P4913" t="str">
        <f t="shared" si="768"/>
        <v>Airport Route</v>
      </c>
      <c r="Q4913" t="str">
        <f t="shared" si="769"/>
        <v/>
      </c>
    </row>
    <row r="4914" spans="1:17">
      <c r="A4914">
        <v>2334</v>
      </c>
      <c r="B4914" t="s">
        <v>6</v>
      </c>
      <c r="C4914" t="s">
        <v>10</v>
      </c>
      <c r="D4914" t="s">
        <v>11</v>
      </c>
      <c r="E4914" s="1">
        <v>42563.801388888889</v>
      </c>
      <c r="F4914" t="s">
        <v>10</v>
      </c>
      <c r="G4914" s="3">
        <f t="shared" si="760"/>
        <v>42563</v>
      </c>
      <c r="H4914" s="2">
        <f t="shared" si="761"/>
        <v>0.80138888888905058</v>
      </c>
      <c r="I4914">
        <f t="shared" si="762"/>
        <v>19</v>
      </c>
      <c r="J4914" t="str">
        <f t="shared" si="763"/>
        <v>Evening</v>
      </c>
      <c r="K4914" t="str">
        <f t="shared" si="764"/>
        <v>Tuesday</v>
      </c>
      <c r="L4914" t="str">
        <f t="shared" si="765"/>
        <v>Failed</v>
      </c>
      <c r="M4914">
        <f t="shared" si="766"/>
        <v>0</v>
      </c>
      <c r="N4914">
        <f t="shared" si="767"/>
        <v>1</v>
      </c>
      <c r="O4914">
        <v>1</v>
      </c>
      <c r="P4914" t="str">
        <f t="shared" si="768"/>
        <v>Airport Route</v>
      </c>
      <c r="Q4914" t="str">
        <f t="shared" si="769"/>
        <v/>
      </c>
    </row>
    <row r="4915" spans="1:17">
      <c r="A4915">
        <v>2330</v>
      </c>
      <c r="B4915" t="s">
        <v>6</v>
      </c>
      <c r="C4915" t="s">
        <v>10</v>
      </c>
      <c r="D4915" t="s">
        <v>11</v>
      </c>
      <c r="E4915" s="1">
        <v>42563.802083333336</v>
      </c>
      <c r="F4915" t="s">
        <v>10</v>
      </c>
      <c r="G4915" s="3">
        <f t="shared" si="760"/>
        <v>42563</v>
      </c>
      <c r="H4915" s="2">
        <f t="shared" si="761"/>
        <v>0.80208333333575865</v>
      </c>
      <c r="I4915">
        <f t="shared" si="762"/>
        <v>19</v>
      </c>
      <c r="J4915" t="str">
        <f t="shared" si="763"/>
        <v>Evening</v>
      </c>
      <c r="K4915" t="str">
        <f t="shared" si="764"/>
        <v>Friday</v>
      </c>
      <c r="L4915" t="str">
        <f t="shared" si="765"/>
        <v>Failed</v>
      </c>
      <c r="M4915">
        <f t="shared" si="766"/>
        <v>0</v>
      </c>
      <c r="N4915">
        <f t="shared" si="767"/>
        <v>1</v>
      </c>
      <c r="O4915">
        <v>1</v>
      </c>
      <c r="P4915" t="str">
        <f t="shared" si="768"/>
        <v>Airport Route</v>
      </c>
      <c r="Q4915" t="str">
        <f t="shared" si="769"/>
        <v/>
      </c>
    </row>
    <row r="4916" spans="1:17">
      <c r="A4916">
        <v>2337</v>
      </c>
      <c r="B4916" t="s">
        <v>6</v>
      </c>
      <c r="C4916" t="s">
        <v>10</v>
      </c>
      <c r="D4916" t="s">
        <v>11</v>
      </c>
      <c r="E4916" s="1">
        <v>42563.802083333336</v>
      </c>
      <c r="F4916" t="s">
        <v>10</v>
      </c>
      <c r="G4916" s="3">
        <f t="shared" si="760"/>
        <v>42563</v>
      </c>
      <c r="H4916" s="2">
        <f t="shared" si="761"/>
        <v>0.80208333333575865</v>
      </c>
      <c r="I4916">
        <f t="shared" si="762"/>
        <v>19</v>
      </c>
      <c r="J4916" t="str">
        <f t="shared" si="763"/>
        <v>Evening</v>
      </c>
      <c r="K4916" t="str">
        <f t="shared" si="764"/>
        <v>Friday</v>
      </c>
      <c r="L4916" t="str">
        <f t="shared" si="765"/>
        <v>Failed</v>
      </c>
      <c r="M4916">
        <f t="shared" si="766"/>
        <v>0</v>
      </c>
      <c r="N4916">
        <f t="shared" si="767"/>
        <v>1</v>
      </c>
      <c r="O4916">
        <v>1</v>
      </c>
      <c r="P4916" t="str">
        <f t="shared" si="768"/>
        <v>Airport Route</v>
      </c>
      <c r="Q4916" t="str">
        <f t="shared" si="769"/>
        <v/>
      </c>
    </row>
    <row r="4917" spans="1:17">
      <c r="A4917">
        <v>2326</v>
      </c>
      <c r="B4917" t="s">
        <v>6</v>
      </c>
      <c r="C4917" t="s">
        <v>10</v>
      </c>
      <c r="D4917" t="s">
        <v>11</v>
      </c>
      <c r="E4917" s="1">
        <v>42563.802777777775</v>
      </c>
      <c r="F4917" t="s">
        <v>10</v>
      </c>
      <c r="G4917" s="3">
        <f t="shared" si="760"/>
        <v>42563</v>
      </c>
      <c r="H4917" s="2">
        <f t="shared" si="761"/>
        <v>0.80277777777519077</v>
      </c>
      <c r="I4917">
        <f t="shared" si="762"/>
        <v>19</v>
      </c>
      <c r="J4917" t="str">
        <f t="shared" si="763"/>
        <v>Evening</v>
      </c>
      <c r="K4917" t="str">
        <f t="shared" si="764"/>
        <v>Monday</v>
      </c>
      <c r="L4917" t="str">
        <f t="shared" si="765"/>
        <v>Failed</v>
      </c>
      <c r="M4917">
        <f t="shared" si="766"/>
        <v>0</v>
      </c>
      <c r="N4917">
        <f t="shared" si="767"/>
        <v>1</v>
      </c>
      <c r="O4917">
        <v>1</v>
      </c>
      <c r="P4917" t="str">
        <f t="shared" si="768"/>
        <v>Airport Route</v>
      </c>
      <c r="Q4917" t="str">
        <f t="shared" si="769"/>
        <v/>
      </c>
    </row>
    <row r="4918" spans="1:17">
      <c r="A4918">
        <v>2341</v>
      </c>
      <c r="B4918" t="s">
        <v>6</v>
      </c>
      <c r="C4918" t="s">
        <v>10</v>
      </c>
      <c r="D4918" t="s">
        <v>11</v>
      </c>
      <c r="E4918" s="1">
        <v>42563.803472222222</v>
      </c>
      <c r="F4918" t="s">
        <v>10</v>
      </c>
      <c r="G4918" s="3">
        <f t="shared" si="760"/>
        <v>42563</v>
      </c>
      <c r="H4918" s="2">
        <f t="shared" si="761"/>
        <v>0.80347222222189885</v>
      </c>
      <c r="I4918">
        <f t="shared" si="762"/>
        <v>19</v>
      </c>
      <c r="J4918" t="str">
        <f t="shared" si="763"/>
        <v>Evening</v>
      </c>
      <c r="K4918" t="str">
        <f t="shared" si="764"/>
        <v>Tuesday</v>
      </c>
      <c r="L4918" t="str">
        <f t="shared" si="765"/>
        <v>Failed</v>
      </c>
      <c r="M4918">
        <f t="shared" si="766"/>
        <v>0</v>
      </c>
      <c r="N4918">
        <f t="shared" si="767"/>
        <v>1</v>
      </c>
      <c r="O4918">
        <v>1</v>
      </c>
      <c r="P4918" t="str">
        <f t="shared" si="768"/>
        <v>Airport Route</v>
      </c>
      <c r="Q4918" t="str">
        <f t="shared" si="769"/>
        <v/>
      </c>
    </row>
    <row r="4919" spans="1:17">
      <c r="A4919">
        <v>2332</v>
      </c>
      <c r="B4919" t="s">
        <v>8</v>
      </c>
      <c r="C4919" t="s">
        <v>10</v>
      </c>
      <c r="D4919" t="s">
        <v>11</v>
      </c>
      <c r="E4919" s="1">
        <v>42563.803472222222</v>
      </c>
      <c r="F4919" t="s">
        <v>10</v>
      </c>
      <c r="G4919" s="3">
        <f t="shared" si="760"/>
        <v>42563</v>
      </c>
      <c r="H4919" s="2">
        <f t="shared" si="761"/>
        <v>0.80347222222189885</v>
      </c>
      <c r="I4919">
        <f t="shared" si="762"/>
        <v>19</v>
      </c>
      <c r="J4919" t="str">
        <f t="shared" si="763"/>
        <v>Evening</v>
      </c>
      <c r="K4919" t="str">
        <f t="shared" si="764"/>
        <v>Sunday</v>
      </c>
      <c r="L4919" t="str">
        <f t="shared" si="765"/>
        <v>Failed</v>
      </c>
      <c r="M4919">
        <f t="shared" si="766"/>
        <v>0</v>
      </c>
      <c r="N4919">
        <f t="shared" si="767"/>
        <v>1</v>
      </c>
      <c r="O4919">
        <v>1</v>
      </c>
      <c r="P4919" t="str">
        <f t="shared" si="768"/>
        <v>City Route</v>
      </c>
      <c r="Q4919" t="str">
        <f t="shared" si="769"/>
        <v/>
      </c>
    </row>
    <row r="4920" spans="1:17">
      <c r="A4920">
        <v>2338</v>
      </c>
      <c r="B4920" t="s">
        <v>6</v>
      </c>
      <c r="C4920" t="s">
        <v>10</v>
      </c>
      <c r="D4920" t="s">
        <v>11</v>
      </c>
      <c r="E4920" s="1">
        <v>42563.803472222222</v>
      </c>
      <c r="F4920" t="s">
        <v>10</v>
      </c>
      <c r="G4920" s="3">
        <f t="shared" si="760"/>
        <v>42563</v>
      </c>
      <c r="H4920" s="2">
        <f t="shared" si="761"/>
        <v>0.80347222222189885</v>
      </c>
      <c r="I4920">
        <f t="shared" si="762"/>
        <v>19</v>
      </c>
      <c r="J4920" t="str">
        <f t="shared" si="763"/>
        <v>Evening</v>
      </c>
      <c r="K4920" t="str">
        <f t="shared" si="764"/>
        <v>Saturday</v>
      </c>
      <c r="L4920" t="str">
        <f t="shared" si="765"/>
        <v>Failed</v>
      </c>
      <c r="M4920">
        <f t="shared" si="766"/>
        <v>0</v>
      </c>
      <c r="N4920">
        <f t="shared" si="767"/>
        <v>1</v>
      </c>
      <c r="O4920">
        <v>1</v>
      </c>
      <c r="P4920" t="str">
        <f t="shared" si="768"/>
        <v>Airport Route</v>
      </c>
      <c r="Q4920" t="str">
        <f t="shared" si="769"/>
        <v/>
      </c>
    </row>
    <row r="4921" spans="1:17">
      <c r="A4921">
        <v>2333</v>
      </c>
      <c r="B4921" t="s">
        <v>6</v>
      </c>
      <c r="C4921" t="s">
        <v>10</v>
      </c>
      <c r="D4921" t="s">
        <v>11</v>
      </c>
      <c r="E4921" s="1">
        <v>42563.803472222222</v>
      </c>
      <c r="F4921" t="s">
        <v>10</v>
      </c>
      <c r="G4921" s="3">
        <f t="shared" si="760"/>
        <v>42563</v>
      </c>
      <c r="H4921" s="2">
        <f t="shared" si="761"/>
        <v>0.80347222222189885</v>
      </c>
      <c r="I4921">
        <f t="shared" si="762"/>
        <v>19</v>
      </c>
      <c r="J4921" t="str">
        <f t="shared" si="763"/>
        <v>Evening</v>
      </c>
      <c r="K4921" t="str">
        <f t="shared" si="764"/>
        <v>Monday</v>
      </c>
      <c r="L4921" t="str">
        <f t="shared" si="765"/>
        <v>Failed</v>
      </c>
      <c r="M4921">
        <f t="shared" si="766"/>
        <v>0</v>
      </c>
      <c r="N4921">
        <f t="shared" si="767"/>
        <v>1</v>
      </c>
      <c r="O4921">
        <v>1</v>
      </c>
      <c r="P4921" t="str">
        <f t="shared" si="768"/>
        <v>Airport Route</v>
      </c>
      <c r="Q4921" t="str">
        <f t="shared" si="769"/>
        <v/>
      </c>
    </row>
    <row r="4922" spans="1:17">
      <c r="A4922">
        <v>2336</v>
      </c>
      <c r="B4922" t="s">
        <v>6</v>
      </c>
      <c r="C4922" t="s">
        <v>10</v>
      </c>
      <c r="D4922" t="s">
        <v>11</v>
      </c>
      <c r="E4922" s="1">
        <v>42563.804166666669</v>
      </c>
      <c r="F4922" t="s">
        <v>10</v>
      </c>
      <c r="G4922" s="3">
        <f t="shared" si="760"/>
        <v>42563</v>
      </c>
      <c r="H4922" s="2">
        <f t="shared" si="761"/>
        <v>0.80416666666860692</v>
      </c>
      <c r="I4922">
        <f t="shared" si="762"/>
        <v>19</v>
      </c>
      <c r="J4922" t="str">
        <f t="shared" si="763"/>
        <v>Evening</v>
      </c>
      <c r="K4922" t="str">
        <f t="shared" si="764"/>
        <v>Thursday</v>
      </c>
      <c r="L4922" t="str">
        <f t="shared" si="765"/>
        <v>Failed</v>
      </c>
      <c r="M4922">
        <f t="shared" si="766"/>
        <v>0</v>
      </c>
      <c r="N4922">
        <f t="shared" si="767"/>
        <v>1</v>
      </c>
      <c r="O4922">
        <v>1</v>
      </c>
      <c r="P4922" t="str">
        <f t="shared" si="768"/>
        <v>Airport Route</v>
      </c>
      <c r="Q4922" t="str">
        <f t="shared" si="769"/>
        <v/>
      </c>
    </row>
    <row r="4923" spans="1:17">
      <c r="A4923">
        <v>2342</v>
      </c>
      <c r="B4923" t="s">
        <v>6</v>
      </c>
      <c r="C4923" t="s">
        <v>10</v>
      </c>
      <c r="D4923" t="s">
        <v>11</v>
      </c>
      <c r="E4923" s="1">
        <v>42563.804166666669</v>
      </c>
      <c r="F4923" t="s">
        <v>10</v>
      </c>
      <c r="G4923" s="3">
        <f t="shared" si="760"/>
        <v>42563</v>
      </c>
      <c r="H4923" s="2">
        <f t="shared" si="761"/>
        <v>0.80416666666860692</v>
      </c>
      <c r="I4923">
        <f t="shared" si="762"/>
        <v>19</v>
      </c>
      <c r="J4923" t="str">
        <f t="shared" si="763"/>
        <v>Evening</v>
      </c>
      <c r="K4923" t="str">
        <f t="shared" si="764"/>
        <v>Wednesday</v>
      </c>
      <c r="L4923" t="str">
        <f t="shared" si="765"/>
        <v>Failed</v>
      </c>
      <c r="M4923">
        <f t="shared" si="766"/>
        <v>0</v>
      </c>
      <c r="N4923">
        <f t="shared" si="767"/>
        <v>1</v>
      </c>
      <c r="O4923">
        <v>1</v>
      </c>
      <c r="P4923" t="str">
        <f t="shared" si="768"/>
        <v>Airport Route</v>
      </c>
      <c r="Q4923" t="str">
        <f t="shared" si="769"/>
        <v/>
      </c>
    </row>
    <row r="4924" spans="1:17">
      <c r="A4924">
        <v>2343</v>
      </c>
      <c r="B4924" t="s">
        <v>6</v>
      </c>
      <c r="C4924" t="s">
        <v>10</v>
      </c>
      <c r="D4924" t="s">
        <v>11</v>
      </c>
      <c r="E4924" s="1">
        <v>42563.804861111108</v>
      </c>
      <c r="F4924" t="s">
        <v>10</v>
      </c>
      <c r="G4924" s="3">
        <f t="shared" si="760"/>
        <v>42563</v>
      </c>
      <c r="H4924" s="2">
        <f t="shared" si="761"/>
        <v>0.80486111110803904</v>
      </c>
      <c r="I4924">
        <f t="shared" si="762"/>
        <v>19</v>
      </c>
      <c r="J4924" t="str">
        <f t="shared" si="763"/>
        <v>Evening</v>
      </c>
      <c r="K4924" t="str">
        <f t="shared" si="764"/>
        <v>Thursday</v>
      </c>
      <c r="L4924" t="str">
        <f t="shared" si="765"/>
        <v>Failed</v>
      </c>
      <c r="M4924">
        <f t="shared" si="766"/>
        <v>0</v>
      </c>
      <c r="N4924">
        <f t="shared" si="767"/>
        <v>1</v>
      </c>
      <c r="O4924">
        <v>1</v>
      </c>
      <c r="P4924" t="str">
        <f t="shared" si="768"/>
        <v>Airport Route</v>
      </c>
      <c r="Q4924" t="str">
        <f t="shared" si="769"/>
        <v/>
      </c>
    </row>
    <row r="4925" spans="1:17">
      <c r="A4925">
        <v>2351</v>
      </c>
      <c r="B4925" t="s">
        <v>8</v>
      </c>
      <c r="C4925" t="s">
        <v>10</v>
      </c>
      <c r="D4925" t="s">
        <v>11</v>
      </c>
      <c r="E4925" s="1">
        <v>42563.805555555555</v>
      </c>
      <c r="F4925" t="s">
        <v>10</v>
      </c>
      <c r="G4925" s="3">
        <f t="shared" si="760"/>
        <v>42563</v>
      </c>
      <c r="H4925" s="2">
        <f t="shared" si="761"/>
        <v>0.80555555555474712</v>
      </c>
      <c r="I4925">
        <f t="shared" si="762"/>
        <v>19</v>
      </c>
      <c r="J4925" t="str">
        <f t="shared" si="763"/>
        <v>Evening</v>
      </c>
      <c r="K4925" t="str">
        <f t="shared" si="764"/>
        <v>Friday</v>
      </c>
      <c r="L4925" t="str">
        <f t="shared" si="765"/>
        <v>Failed</v>
      </c>
      <c r="M4925">
        <f t="shared" si="766"/>
        <v>0</v>
      </c>
      <c r="N4925">
        <f t="shared" si="767"/>
        <v>1</v>
      </c>
      <c r="O4925">
        <v>1</v>
      </c>
      <c r="P4925" t="str">
        <f t="shared" si="768"/>
        <v>City Route</v>
      </c>
      <c r="Q4925" t="str">
        <f t="shared" si="769"/>
        <v/>
      </c>
    </row>
    <row r="4926" spans="1:17">
      <c r="A4926">
        <v>2345</v>
      </c>
      <c r="B4926" t="s">
        <v>6</v>
      </c>
      <c r="C4926" t="s">
        <v>10</v>
      </c>
      <c r="D4926" t="s">
        <v>11</v>
      </c>
      <c r="E4926" s="1">
        <v>42563.805555555555</v>
      </c>
      <c r="F4926" t="s">
        <v>10</v>
      </c>
      <c r="G4926" s="3">
        <f t="shared" si="760"/>
        <v>42563</v>
      </c>
      <c r="H4926" s="2">
        <f t="shared" si="761"/>
        <v>0.80555555555474712</v>
      </c>
      <c r="I4926">
        <f t="shared" si="762"/>
        <v>19</v>
      </c>
      <c r="J4926" t="str">
        <f t="shared" si="763"/>
        <v>Evening</v>
      </c>
      <c r="K4926" t="str">
        <f t="shared" si="764"/>
        <v>Saturday</v>
      </c>
      <c r="L4926" t="str">
        <f t="shared" si="765"/>
        <v>Failed</v>
      </c>
      <c r="M4926">
        <f t="shared" si="766"/>
        <v>0</v>
      </c>
      <c r="N4926">
        <f t="shared" si="767"/>
        <v>1</v>
      </c>
      <c r="O4926">
        <v>1</v>
      </c>
      <c r="P4926" t="str">
        <f t="shared" si="768"/>
        <v>Airport Route</v>
      </c>
      <c r="Q4926" t="str">
        <f t="shared" si="769"/>
        <v/>
      </c>
    </row>
    <row r="4927" spans="1:17">
      <c r="A4927">
        <v>2350</v>
      </c>
      <c r="B4927" t="s">
        <v>8</v>
      </c>
      <c r="C4927" t="s">
        <v>10</v>
      </c>
      <c r="D4927" t="s">
        <v>11</v>
      </c>
      <c r="E4927" s="1">
        <v>42563.808333333334</v>
      </c>
      <c r="F4927" t="s">
        <v>10</v>
      </c>
      <c r="G4927" s="3">
        <f t="shared" si="760"/>
        <v>42563</v>
      </c>
      <c r="H4927" s="2">
        <f t="shared" si="761"/>
        <v>0.80833333333430346</v>
      </c>
      <c r="I4927">
        <f t="shared" si="762"/>
        <v>19</v>
      </c>
      <c r="J4927" t="str">
        <f t="shared" si="763"/>
        <v>Evening</v>
      </c>
      <c r="K4927" t="str">
        <f t="shared" si="764"/>
        <v>Thursday</v>
      </c>
      <c r="L4927" t="str">
        <f t="shared" si="765"/>
        <v>Failed</v>
      </c>
      <c r="M4927">
        <f t="shared" si="766"/>
        <v>0</v>
      </c>
      <c r="N4927">
        <f t="shared" si="767"/>
        <v>1</v>
      </c>
      <c r="O4927">
        <v>1</v>
      </c>
      <c r="P4927" t="str">
        <f t="shared" si="768"/>
        <v>City Route</v>
      </c>
      <c r="Q4927" t="str">
        <f t="shared" si="769"/>
        <v/>
      </c>
    </row>
    <row r="4928" spans="1:17">
      <c r="A4928">
        <v>2352</v>
      </c>
      <c r="B4928" t="s">
        <v>6</v>
      </c>
      <c r="C4928" t="s">
        <v>10</v>
      </c>
      <c r="D4928" t="s">
        <v>11</v>
      </c>
      <c r="E4928" s="1">
        <v>42563.80972222222</v>
      </c>
      <c r="F4928" t="s">
        <v>10</v>
      </c>
      <c r="G4928" s="3">
        <f t="shared" si="760"/>
        <v>42563</v>
      </c>
      <c r="H4928" s="2">
        <f t="shared" si="761"/>
        <v>0.80972222222044365</v>
      </c>
      <c r="I4928">
        <f t="shared" si="762"/>
        <v>19</v>
      </c>
      <c r="J4928" t="str">
        <f t="shared" si="763"/>
        <v>Evening</v>
      </c>
      <c r="K4928" t="str">
        <f t="shared" si="764"/>
        <v>Saturday</v>
      </c>
      <c r="L4928" t="str">
        <f t="shared" si="765"/>
        <v>Failed</v>
      </c>
      <c r="M4928">
        <f t="shared" si="766"/>
        <v>0</v>
      </c>
      <c r="N4928">
        <f t="shared" si="767"/>
        <v>1</v>
      </c>
      <c r="O4928">
        <v>1</v>
      </c>
      <c r="P4928" t="str">
        <f t="shared" si="768"/>
        <v>Airport Route</v>
      </c>
      <c r="Q4928" t="str">
        <f t="shared" si="769"/>
        <v/>
      </c>
    </row>
    <row r="4929" spans="1:17">
      <c r="A4929">
        <v>2361</v>
      </c>
      <c r="B4929" t="s">
        <v>6</v>
      </c>
      <c r="C4929" t="s">
        <v>10</v>
      </c>
      <c r="D4929" t="s">
        <v>11</v>
      </c>
      <c r="E4929" s="1">
        <v>42563.811111111114</v>
      </c>
      <c r="F4929" t="s">
        <v>10</v>
      </c>
      <c r="G4929" s="3">
        <f t="shared" si="760"/>
        <v>42563</v>
      </c>
      <c r="H4929" s="2">
        <f t="shared" si="761"/>
        <v>0.81111111111385981</v>
      </c>
      <c r="I4929">
        <f t="shared" si="762"/>
        <v>19</v>
      </c>
      <c r="J4929" t="str">
        <f t="shared" si="763"/>
        <v>Evening</v>
      </c>
      <c r="K4929" t="str">
        <f t="shared" si="764"/>
        <v>Monday</v>
      </c>
      <c r="L4929" t="str">
        <f t="shared" si="765"/>
        <v>Failed</v>
      </c>
      <c r="M4929">
        <f t="shared" si="766"/>
        <v>0</v>
      </c>
      <c r="N4929">
        <f t="shared" si="767"/>
        <v>1</v>
      </c>
      <c r="O4929">
        <v>1</v>
      </c>
      <c r="P4929" t="str">
        <f t="shared" si="768"/>
        <v>Airport Route</v>
      </c>
      <c r="Q4929" t="str">
        <f t="shared" si="769"/>
        <v/>
      </c>
    </row>
    <row r="4930" spans="1:17">
      <c r="A4930">
        <v>2364</v>
      </c>
      <c r="B4930" t="s">
        <v>6</v>
      </c>
      <c r="C4930" t="s">
        <v>10</v>
      </c>
      <c r="D4930" t="s">
        <v>11</v>
      </c>
      <c r="E4930" s="1">
        <v>42563.811805555553</v>
      </c>
      <c r="F4930" t="s">
        <v>10</v>
      </c>
      <c r="G4930" s="3">
        <f t="shared" ref="G4930:G4993" si="770">INT(E4930)</f>
        <v>42563</v>
      </c>
      <c r="H4930" s="2">
        <f t="shared" ref="H4930:H4993" si="771">MOD(E4930,1)</f>
        <v>0.81180555555329192</v>
      </c>
      <c r="I4930">
        <f t="shared" ref="I4930:I4993" si="772">HOUR(E4930)</f>
        <v>19</v>
      </c>
      <c r="J4930" t="str">
        <f t="shared" ref="J4930:J4993" si="773">IF(I4930&lt;5,"Early Morning",
IF(I4930&lt;10,"Morning",
IF(I4930&lt;17,"Day",
IF(I4930&lt;21,"Evening","Night"))))</f>
        <v>Evening</v>
      </c>
      <c r="K4930" t="str">
        <f t="shared" ref="K4930:K4993" si="774">TEXT(A4930,"dddd")</f>
        <v>Thursday</v>
      </c>
      <c r="L4930" t="str">
        <f t="shared" ref="L4930:L4993" si="775">IF(D4930="Trip Completed","Successful","Failed")</f>
        <v>Failed</v>
      </c>
      <c r="M4930">
        <f t="shared" ref="M4930:M4993" si="776">IF(D4930="Trip Completed",1,0)</f>
        <v>0</v>
      </c>
      <c r="N4930">
        <f t="shared" ref="N4930:N4993" si="777">IF(D4930="Trip Completed",0,1)</f>
        <v>1</v>
      </c>
      <c r="O4930">
        <v>1</v>
      </c>
      <c r="P4930" t="str">
        <f t="shared" ref="P4930:P4993" si="778">IF(B4930="Airport","Airport Route","City Route")</f>
        <v>Airport Route</v>
      </c>
      <c r="Q4930" t="str">
        <f t="shared" ref="Q4930:Q4993" si="779">IFERROR((F4930-E4930)*1440,"")</f>
        <v/>
      </c>
    </row>
    <row r="4931" spans="1:17">
      <c r="A4931">
        <v>2355</v>
      </c>
      <c r="B4931" t="s">
        <v>6</v>
      </c>
      <c r="C4931" t="s">
        <v>10</v>
      </c>
      <c r="D4931" t="s">
        <v>11</v>
      </c>
      <c r="E4931" s="1">
        <v>42563.813194444447</v>
      </c>
      <c r="F4931" t="s">
        <v>10</v>
      </c>
      <c r="G4931" s="3">
        <f t="shared" si="770"/>
        <v>42563</v>
      </c>
      <c r="H4931" s="2">
        <f t="shared" si="771"/>
        <v>0.81319444444670808</v>
      </c>
      <c r="I4931">
        <f t="shared" si="772"/>
        <v>19</v>
      </c>
      <c r="J4931" t="str">
        <f t="shared" si="773"/>
        <v>Evening</v>
      </c>
      <c r="K4931" t="str">
        <f t="shared" si="774"/>
        <v>Tuesday</v>
      </c>
      <c r="L4931" t="str">
        <f t="shared" si="775"/>
        <v>Failed</v>
      </c>
      <c r="M4931">
        <f t="shared" si="776"/>
        <v>0</v>
      </c>
      <c r="N4931">
        <f t="shared" si="777"/>
        <v>1</v>
      </c>
      <c r="O4931">
        <v>1</v>
      </c>
      <c r="P4931" t="str">
        <f t="shared" si="778"/>
        <v>Airport Route</v>
      </c>
      <c r="Q4931" t="str">
        <f t="shared" si="779"/>
        <v/>
      </c>
    </row>
    <row r="4932" spans="1:17">
      <c r="A4932">
        <v>2357</v>
      </c>
      <c r="B4932" t="s">
        <v>6</v>
      </c>
      <c r="C4932" t="s">
        <v>10</v>
      </c>
      <c r="D4932" t="s">
        <v>11</v>
      </c>
      <c r="E4932" s="1">
        <v>42563.813194444447</v>
      </c>
      <c r="F4932" t="s">
        <v>10</v>
      </c>
      <c r="G4932" s="3">
        <f t="shared" si="770"/>
        <v>42563</v>
      </c>
      <c r="H4932" s="2">
        <f t="shared" si="771"/>
        <v>0.81319444444670808</v>
      </c>
      <c r="I4932">
        <f t="shared" si="772"/>
        <v>19</v>
      </c>
      <c r="J4932" t="str">
        <f t="shared" si="773"/>
        <v>Evening</v>
      </c>
      <c r="K4932" t="str">
        <f t="shared" si="774"/>
        <v>Thursday</v>
      </c>
      <c r="L4932" t="str">
        <f t="shared" si="775"/>
        <v>Failed</v>
      </c>
      <c r="M4932">
        <f t="shared" si="776"/>
        <v>0</v>
      </c>
      <c r="N4932">
        <f t="shared" si="777"/>
        <v>1</v>
      </c>
      <c r="O4932">
        <v>1</v>
      </c>
      <c r="P4932" t="str">
        <f t="shared" si="778"/>
        <v>Airport Route</v>
      </c>
      <c r="Q4932" t="str">
        <f t="shared" si="779"/>
        <v/>
      </c>
    </row>
    <row r="4933" spans="1:17">
      <c r="A4933">
        <v>2366</v>
      </c>
      <c r="B4933" t="s">
        <v>6</v>
      </c>
      <c r="C4933" t="s">
        <v>10</v>
      </c>
      <c r="D4933" t="s">
        <v>11</v>
      </c>
      <c r="E4933" s="1">
        <v>42563.814583333333</v>
      </c>
      <c r="F4933" t="s">
        <v>10</v>
      </c>
      <c r="G4933" s="3">
        <f t="shared" si="770"/>
        <v>42563</v>
      </c>
      <c r="H4933" s="2">
        <f t="shared" si="771"/>
        <v>0.81458333333284827</v>
      </c>
      <c r="I4933">
        <f t="shared" si="772"/>
        <v>19</v>
      </c>
      <c r="J4933" t="str">
        <f t="shared" si="773"/>
        <v>Evening</v>
      </c>
      <c r="K4933" t="str">
        <f t="shared" si="774"/>
        <v>Saturday</v>
      </c>
      <c r="L4933" t="str">
        <f t="shared" si="775"/>
        <v>Failed</v>
      </c>
      <c r="M4933">
        <f t="shared" si="776"/>
        <v>0</v>
      </c>
      <c r="N4933">
        <f t="shared" si="777"/>
        <v>1</v>
      </c>
      <c r="O4933">
        <v>1</v>
      </c>
      <c r="P4933" t="str">
        <f t="shared" si="778"/>
        <v>Airport Route</v>
      </c>
      <c r="Q4933" t="str">
        <f t="shared" si="779"/>
        <v/>
      </c>
    </row>
    <row r="4934" spans="1:17">
      <c r="A4934">
        <v>2367</v>
      </c>
      <c r="B4934" t="s">
        <v>6</v>
      </c>
      <c r="C4934" t="s">
        <v>10</v>
      </c>
      <c r="D4934" t="s">
        <v>11</v>
      </c>
      <c r="E4934" s="1">
        <v>42563.815972222219</v>
      </c>
      <c r="F4934" t="s">
        <v>10</v>
      </c>
      <c r="G4934" s="3">
        <f t="shared" si="770"/>
        <v>42563</v>
      </c>
      <c r="H4934" s="2">
        <f t="shared" si="771"/>
        <v>0.81597222221898846</v>
      </c>
      <c r="I4934">
        <f t="shared" si="772"/>
        <v>19</v>
      </c>
      <c r="J4934" t="str">
        <f t="shared" si="773"/>
        <v>Evening</v>
      </c>
      <c r="K4934" t="str">
        <f t="shared" si="774"/>
        <v>Sunday</v>
      </c>
      <c r="L4934" t="str">
        <f t="shared" si="775"/>
        <v>Failed</v>
      </c>
      <c r="M4934">
        <f t="shared" si="776"/>
        <v>0</v>
      </c>
      <c r="N4934">
        <f t="shared" si="777"/>
        <v>1</v>
      </c>
      <c r="O4934">
        <v>1</v>
      </c>
      <c r="P4934" t="str">
        <f t="shared" si="778"/>
        <v>Airport Route</v>
      </c>
      <c r="Q4934" t="str">
        <f t="shared" si="779"/>
        <v/>
      </c>
    </row>
    <row r="4935" spans="1:17">
      <c r="A4935">
        <v>2358</v>
      </c>
      <c r="B4935" t="s">
        <v>6</v>
      </c>
      <c r="C4935" t="s">
        <v>10</v>
      </c>
      <c r="D4935" t="s">
        <v>11</v>
      </c>
      <c r="E4935" s="1">
        <v>42563.815972222219</v>
      </c>
      <c r="F4935" t="s">
        <v>10</v>
      </c>
      <c r="G4935" s="3">
        <f t="shared" si="770"/>
        <v>42563</v>
      </c>
      <c r="H4935" s="2">
        <f t="shared" si="771"/>
        <v>0.81597222221898846</v>
      </c>
      <c r="I4935">
        <f t="shared" si="772"/>
        <v>19</v>
      </c>
      <c r="J4935" t="str">
        <f t="shared" si="773"/>
        <v>Evening</v>
      </c>
      <c r="K4935" t="str">
        <f t="shared" si="774"/>
        <v>Friday</v>
      </c>
      <c r="L4935" t="str">
        <f t="shared" si="775"/>
        <v>Failed</v>
      </c>
      <c r="M4935">
        <f t="shared" si="776"/>
        <v>0</v>
      </c>
      <c r="N4935">
        <f t="shared" si="777"/>
        <v>1</v>
      </c>
      <c r="O4935">
        <v>1</v>
      </c>
      <c r="P4935" t="str">
        <f t="shared" si="778"/>
        <v>Airport Route</v>
      </c>
      <c r="Q4935" t="str">
        <f t="shared" si="779"/>
        <v/>
      </c>
    </row>
    <row r="4936" spans="1:17">
      <c r="A4936">
        <v>2362</v>
      </c>
      <c r="B4936" t="s">
        <v>6</v>
      </c>
      <c r="C4936" t="s">
        <v>10</v>
      </c>
      <c r="D4936" t="s">
        <v>11</v>
      </c>
      <c r="E4936" s="1">
        <v>42563.816666666666</v>
      </c>
      <c r="F4936" t="s">
        <v>10</v>
      </c>
      <c r="G4936" s="3">
        <f t="shared" si="770"/>
        <v>42563</v>
      </c>
      <c r="H4936" s="2">
        <f t="shared" si="771"/>
        <v>0.81666666666569654</v>
      </c>
      <c r="I4936">
        <f t="shared" si="772"/>
        <v>19</v>
      </c>
      <c r="J4936" t="str">
        <f t="shared" si="773"/>
        <v>Evening</v>
      </c>
      <c r="K4936" t="str">
        <f t="shared" si="774"/>
        <v>Tuesday</v>
      </c>
      <c r="L4936" t="str">
        <f t="shared" si="775"/>
        <v>Failed</v>
      </c>
      <c r="M4936">
        <f t="shared" si="776"/>
        <v>0</v>
      </c>
      <c r="N4936">
        <f t="shared" si="777"/>
        <v>1</v>
      </c>
      <c r="O4936">
        <v>1</v>
      </c>
      <c r="P4936" t="str">
        <f t="shared" si="778"/>
        <v>Airport Route</v>
      </c>
      <c r="Q4936" t="str">
        <f t="shared" si="779"/>
        <v/>
      </c>
    </row>
    <row r="4937" spans="1:17">
      <c r="A4937">
        <v>2371</v>
      </c>
      <c r="B4937" t="s">
        <v>6</v>
      </c>
      <c r="C4937" t="s">
        <v>10</v>
      </c>
      <c r="D4937" t="s">
        <v>11</v>
      </c>
      <c r="E4937" s="1">
        <v>42563.817361111112</v>
      </c>
      <c r="F4937" t="s">
        <v>10</v>
      </c>
      <c r="G4937" s="3">
        <f t="shared" si="770"/>
        <v>42563</v>
      </c>
      <c r="H4937" s="2">
        <f t="shared" si="771"/>
        <v>0.81736111111240461</v>
      </c>
      <c r="I4937">
        <f t="shared" si="772"/>
        <v>19</v>
      </c>
      <c r="J4937" t="str">
        <f t="shared" si="773"/>
        <v>Evening</v>
      </c>
      <c r="K4937" t="str">
        <f t="shared" si="774"/>
        <v>Thursday</v>
      </c>
      <c r="L4937" t="str">
        <f t="shared" si="775"/>
        <v>Failed</v>
      </c>
      <c r="M4937">
        <f t="shared" si="776"/>
        <v>0</v>
      </c>
      <c r="N4937">
        <f t="shared" si="777"/>
        <v>1</v>
      </c>
      <c r="O4937">
        <v>1</v>
      </c>
      <c r="P4937" t="str">
        <f t="shared" si="778"/>
        <v>Airport Route</v>
      </c>
      <c r="Q4937" t="str">
        <f t="shared" si="779"/>
        <v/>
      </c>
    </row>
    <row r="4938" spans="1:17">
      <c r="A4938">
        <v>2369</v>
      </c>
      <c r="B4938" t="s">
        <v>8</v>
      </c>
      <c r="C4938" t="s">
        <v>10</v>
      </c>
      <c r="D4938" t="s">
        <v>11</v>
      </c>
      <c r="E4938" s="1">
        <v>42563.817361111112</v>
      </c>
      <c r="F4938" t="s">
        <v>10</v>
      </c>
      <c r="G4938" s="3">
        <f t="shared" si="770"/>
        <v>42563</v>
      </c>
      <c r="H4938" s="2">
        <f t="shared" si="771"/>
        <v>0.81736111111240461</v>
      </c>
      <c r="I4938">
        <f t="shared" si="772"/>
        <v>19</v>
      </c>
      <c r="J4938" t="str">
        <f t="shared" si="773"/>
        <v>Evening</v>
      </c>
      <c r="K4938" t="str">
        <f t="shared" si="774"/>
        <v>Tuesday</v>
      </c>
      <c r="L4938" t="str">
        <f t="shared" si="775"/>
        <v>Failed</v>
      </c>
      <c r="M4938">
        <f t="shared" si="776"/>
        <v>0</v>
      </c>
      <c r="N4938">
        <f t="shared" si="777"/>
        <v>1</v>
      </c>
      <c r="O4938">
        <v>1</v>
      </c>
      <c r="P4938" t="str">
        <f t="shared" si="778"/>
        <v>City Route</v>
      </c>
      <c r="Q4938" t="str">
        <f t="shared" si="779"/>
        <v/>
      </c>
    </row>
    <row r="4939" spans="1:17">
      <c r="A4939">
        <v>2380</v>
      </c>
      <c r="B4939" t="s">
        <v>6</v>
      </c>
      <c r="C4939" t="s">
        <v>10</v>
      </c>
      <c r="D4939" t="s">
        <v>11</v>
      </c>
      <c r="E4939" s="1">
        <v>42563.818749999999</v>
      </c>
      <c r="F4939" t="s">
        <v>10</v>
      </c>
      <c r="G4939" s="3">
        <f t="shared" si="770"/>
        <v>42563</v>
      </c>
      <c r="H4939" s="2">
        <f t="shared" si="771"/>
        <v>0.81874999999854481</v>
      </c>
      <c r="I4939">
        <f t="shared" si="772"/>
        <v>19</v>
      </c>
      <c r="J4939" t="str">
        <f t="shared" si="773"/>
        <v>Evening</v>
      </c>
      <c r="K4939" t="str">
        <f t="shared" si="774"/>
        <v>Saturday</v>
      </c>
      <c r="L4939" t="str">
        <f t="shared" si="775"/>
        <v>Failed</v>
      </c>
      <c r="M4939">
        <f t="shared" si="776"/>
        <v>0</v>
      </c>
      <c r="N4939">
        <f t="shared" si="777"/>
        <v>1</v>
      </c>
      <c r="O4939">
        <v>1</v>
      </c>
      <c r="P4939" t="str">
        <f t="shared" si="778"/>
        <v>Airport Route</v>
      </c>
      <c r="Q4939" t="str">
        <f t="shared" si="779"/>
        <v/>
      </c>
    </row>
    <row r="4940" spans="1:17">
      <c r="A4940">
        <v>2377</v>
      </c>
      <c r="B4940" t="s">
        <v>6</v>
      </c>
      <c r="C4940" t="s">
        <v>10</v>
      </c>
      <c r="D4940" t="s">
        <v>11</v>
      </c>
      <c r="E4940" s="1">
        <v>42563.819444444445</v>
      </c>
      <c r="F4940" t="s">
        <v>10</v>
      </c>
      <c r="G4940" s="3">
        <f t="shared" si="770"/>
        <v>42563</v>
      </c>
      <c r="H4940" s="2">
        <f t="shared" si="771"/>
        <v>0.81944444444525288</v>
      </c>
      <c r="I4940">
        <f t="shared" si="772"/>
        <v>19</v>
      </c>
      <c r="J4940" t="str">
        <f t="shared" si="773"/>
        <v>Evening</v>
      </c>
      <c r="K4940" t="str">
        <f t="shared" si="774"/>
        <v>Wednesday</v>
      </c>
      <c r="L4940" t="str">
        <f t="shared" si="775"/>
        <v>Failed</v>
      </c>
      <c r="M4940">
        <f t="shared" si="776"/>
        <v>0</v>
      </c>
      <c r="N4940">
        <f t="shared" si="777"/>
        <v>1</v>
      </c>
      <c r="O4940">
        <v>1</v>
      </c>
      <c r="P4940" t="str">
        <f t="shared" si="778"/>
        <v>Airport Route</v>
      </c>
      <c r="Q4940" t="str">
        <f t="shared" si="779"/>
        <v/>
      </c>
    </row>
    <row r="4941" spans="1:17">
      <c r="A4941">
        <v>2384</v>
      </c>
      <c r="B4941" t="s">
        <v>6</v>
      </c>
      <c r="C4941" t="s">
        <v>10</v>
      </c>
      <c r="D4941" t="s">
        <v>11</v>
      </c>
      <c r="E4941" s="1">
        <v>42563.819444444445</v>
      </c>
      <c r="F4941" t="s">
        <v>10</v>
      </c>
      <c r="G4941" s="3">
        <f t="shared" si="770"/>
        <v>42563</v>
      </c>
      <c r="H4941" s="2">
        <f t="shared" si="771"/>
        <v>0.81944444444525288</v>
      </c>
      <c r="I4941">
        <f t="shared" si="772"/>
        <v>19</v>
      </c>
      <c r="J4941" t="str">
        <f t="shared" si="773"/>
        <v>Evening</v>
      </c>
      <c r="K4941" t="str">
        <f t="shared" si="774"/>
        <v>Wednesday</v>
      </c>
      <c r="L4941" t="str">
        <f t="shared" si="775"/>
        <v>Failed</v>
      </c>
      <c r="M4941">
        <f t="shared" si="776"/>
        <v>0</v>
      </c>
      <c r="N4941">
        <f t="shared" si="777"/>
        <v>1</v>
      </c>
      <c r="O4941">
        <v>1</v>
      </c>
      <c r="P4941" t="str">
        <f t="shared" si="778"/>
        <v>Airport Route</v>
      </c>
      <c r="Q4941" t="str">
        <f t="shared" si="779"/>
        <v/>
      </c>
    </row>
    <row r="4942" spans="1:17">
      <c r="A4942">
        <v>2374</v>
      </c>
      <c r="B4942" t="s">
        <v>6</v>
      </c>
      <c r="C4942" t="s">
        <v>10</v>
      </c>
      <c r="D4942" t="s">
        <v>11</v>
      </c>
      <c r="E4942" s="1">
        <v>42563.820138888892</v>
      </c>
      <c r="F4942" t="s">
        <v>10</v>
      </c>
      <c r="G4942" s="3">
        <f t="shared" si="770"/>
        <v>42563</v>
      </c>
      <c r="H4942" s="2">
        <f t="shared" si="771"/>
        <v>0.82013888889196096</v>
      </c>
      <c r="I4942">
        <f t="shared" si="772"/>
        <v>19</v>
      </c>
      <c r="J4942" t="str">
        <f t="shared" si="773"/>
        <v>Evening</v>
      </c>
      <c r="K4942" t="str">
        <f t="shared" si="774"/>
        <v>Sunday</v>
      </c>
      <c r="L4942" t="str">
        <f t="shared" si="775"/>
        <v>Failed</v>
      </c>
      <c r="M4942">
        <f t="shared" si="776"/>
        <v>0</v>
      </c>
      <c r="N4942">
        <f t="shared" si="777"/>
        <v>1</v>
      </c>
      <c r="O4942">
        <v>1</v>
      </c>
      <c r="P4942" t="str">
        <f t="shared" si="778"/>
        <v>Airport Route</v>
      </c>
      <c r="Q4942" t="str">
        <f t="shared" si="779"/>
        <v/>
      </c>
    </row>
    <row r="4943" spans="1:17">
      <c r="A4943">
        <v>2379</v>
      </c>
      <c r="B4943" t="s">
        <v>6</v>
      </c>
      <c r="C4943" t="s">
        <v>10</v>
      </c>
      <c r="D4943" t="s">
        <v>11</v>
      </c>
      <c r="E4943" s="1">
        <v>42563.821527777778</v>
      </c>
      <c r="F4943" t="s">
        <v>10</v>
      </c>
      <c r="G4943" s="3">
        <f t="shared" si="770"/>
        <v>42563</v>
      </c>
      <c r="H4943" s="2">
        <f t="shared" si="771"/>
        <v>0.82152777777810115</v>
      </c>
      <c r="I4943">
        <f t="shared" si="772"/>
        <v>19</v>
      </c>
      <c r="J4943" t="str">
        <f t="shared" si="773"/>
        <v>Evening</v>
      </c>
      <c r="K4943" t="str">
        <f t="shared" si="774"/>
        <v>Friday</v>
      </c>
      <c r="L4943" t="str">
        <f t="shared" si="775"/>
        <v>Failed</v>
      </c>
      <c r="M4943">
        <f t="shared" si="776"/>
        <v>0</v>
      </c>
      <c r="N4943">
        <f t="shared" si="777"/>
        <v>1</v>
      </c>
      <c r="O4943">
        <v>1</v>
      </c>
      <c r="P4943" t="str">
        <f t="shared" si="778"/>
        <v>Airport Route</v>
      </c>
      <c r="Q4943" t="str">
        <f t="shared" si="779"/>
        <v/>
      </c>
    </row>
    <row r="4944" spans="1:17">
      <c r="A4944">
        <v>2376</v>
      </c>
      <c r="B4944" t="s">
        <v>8</v>
      </c>
      <c r="C4944" t="s">
        <v>10</v>
      </c>
      <c r="D4944" t="s">
        <v>11</v>
      </c>
      <c r="E4944" s="1">
        <v>42563.821527777778</v>
      </c>
      <c r="F4944" t="s">
        <v>10</v>
      </c>
      <c r="G4944" s="3">
        <f t="shared" si="770"/>
        <v>42563</v>
      </c>
      <c r="H4944" s="2">
        <f t="shared" si="771"/>
        <v>0.82152777777810115</v>
      </c>
      <c r="I4944">
        <f t="shared" si="772"/>
        <v>19</v>
      </c>
      <c r="J4944" t="str">
        <f t="shared" si="773"/>
        <v>Evening</v>
      </c>
      <c r="K4944" t="str">
        <f t="shared" si="774"/>
        <v>Tuesday</v>
      </c>
      <c r="L4944" t="str">
        <f t="shared" si="775"/>
        <v>Failed</v>
      </c>
      <c r="M4944">
        <f t="shared" si="776"/>
        <v>0</v>
      </c>
      <c r="N4944">
        <f t="shared" si="777"/>
        <v>1</v>
      </c>
      <c r="O4944">
        <v>1</v>
      </c>
      <c r="P4944" t="str">
        <f t="shared" si="778"/>
        <v>City Route</v>
      </c>
      <c r="Q4944" t="str">
        <f t="shared" si="779"/>
        <v/>
      </c>
    </row>
    <row r="4945" spans="1:17">
      <c r="A4945">
        <v>2378</v>
      </c>
      <c r="B4945" t="s">
        <v>6</v>
      </c>
      <c r="C4945" t="s">
        <v>10</v>
      </c>
      <c r="D4945" t="s">
        <v>11</v>
      </c>
      <c r="E4945" s="1">
        <v>42563.822222222225</v>
      </c>
      <c r="F4945" t="s">
        <v>10</v>
      </c>
      <c r="G4945" s="3">
        <f t="shared" si="770"/>
        <v>42563</v>
      </c>
      <c r="H4945" s="2">
        <f t="shared" si="771"/>
        <v>0.82222222222480923</v>
      </c>
      <c r="I4945">
        <f t="shared" si="772"/>
        <v>19</v>
      </c>
      <c r="J4945" t="str">
        <f t="shared" si="773"/>
        <v>Evening</v>
      </c>
      <c r="K4945" t="str">
        <f t="shared" si="774"/>
        <v>Thursday</v>
      </c>
      <c r="L4945" t="str">
        <f t="shared" si="775"/>
        <v>Failed</v>
      </c>
      <c r="M4945">
        <f t="shared" si="776"/>
        <v>0</v>
      </c>
      <c r="N4945">
        <f t="shared" si="777"/>
        <v>1</v>
      </c>
      <c r="O4945">
        <v>1</v>
      </c>
      <c r="P4945" t="str">
        <f t="shared" si="778"/>
        <v>Airport Route</v>
      </c>
      <c r="Q4945" t="str">
        <f t="shared" si="779"/>
        <v/>
      </c>
    </row>
    <row r="4946" spans="1:17">
      <c r="A4946">
        <v>2388</v>
      </c>
      <c r="B4946" t="s">
        <v>6</v>
      </c>
      <c r="C4946" t="s">
        <v>10</v>
      </c>
      <c r="D4946" t="s">
        <v>11</v>
      </c>
      <c r="E4946" s="1">
        <v>42563.823611111111</v>
      </c>
      <c r="F4946" t="s">
        <v>10</v>
      </c>
      <c r="G4946" s="3">
        <f t="shared" si="770"/>
        <v>42563</v>
      </c>
      <c r="H4946" s="2">
        <f t="shared" si="771"/>
        <v>0.82361111111094942</v>
      </c>
      <c r="I4946">
        <f t="shared" si="772"/>
        <v>19</v>
      </c>
      <c r="J4946" t="str">
        <f t="shared" si="773"/>
        <v>Evening</v>
      </c>
      <c r="K4946" t="str">
        <f t="shared" si="774"/>
        <v>Sunday</v>
      </c>
      <c r="L4946" t="str">
        <f t="shared" si="775"/>
        <v>Failed</v>
      </c>
      <c r="M4946">
        <f t="shared" si="776"/>
        <v>0</v>
      </c>
      <c r="N4946">
        <f t="shared" si="777"/>
        <v>1</v>
      </c>
      <c r="O4946">
        <v>1</v>
      </c>
      <c r="P4946" t="str">
        <f t="shared" si="778"/>
        <v>Airport Route</v>
      </c>
      <c r="Q4946" t="str">
        <f t="shared" si="779"/>
        <v/>
      </c>
    </row>
    <row r="4947" spans="1:17">
      <c r="A4947">
        <v>2383</v>
      </c>
      <c r="B4947" t="s">
        <v>6</v>
      </c>
      <c r="C4947" t="s">
        <v>10</v>
      </c>
      <c r="D4947" t="s">
        <v>11</v>
      </c>
      <c r="E4947" s="1">
        <v>42563.824305555558</v>
      </c>
      <c r="F4947" t="s">
        <v>10</v>
      </c>
      <c r="G4947" s="3">
        <f t="shared" si="770"/>
        <v>42563</v>
      </c>
      <c r="H4947" s="2">
        <f t="shared" si="771"/>
        <v>0.8243055555576575</v>
      </c>
      <c r="I4947">
        <f t="shared" si="772"/>
        <v>19</v>
      </c>
      <c r="J4947" t="str">
        <f t="shared" si="773"/>
        <v>Evening</v>
      </c>
      <c r="K4947" t="str">
        <f t="shared" si="774"/>
        <v>Tuesday</v>
      </c>
      <c r="L4947" t="str">
        <f t="shared" si="775"/>
        <v>Failed</v>
      </c>
      <c r="M4947">
        <f t="shared" si="776"/>
        <v>0</v>
      </c>
      <c r="N4947">
        <f t="shared" si="777"/>
        <v>1</v>
      </c>
      <c r="O4947">
        <v>1</v>
      </c>
      <c r="P4947" t="str">
        <f t="shared" si="778"/>
        <v>Airport Route</v>
      </c>
      <c r="Q4947" t="str">
        <f t="shared" si="779"/>
        <v/>
      </c>
    </row>
    <row r="4948" spans="1:17">
      <c r="A4948">
        <v>2385</v>
      </c>
      <c r="B4948" t="s">
        <v>6</v>
      </c>
      <c r="C4948" t="s">
        <v>10</v>
      </c>
      <c r="D4948" t="s">
        <v>11</v>
      </c>
      <c r="E4948" s="1">
        <v>42563.824305555558</v>
      </c>
      <c r="F4948" t="s">
        <v>10</v>
      </c>
      <c r="G4948" s="3">
        <f t="shared" si="770"/>
        <v>42563</v>
      </c>
      <c r="H4948" s="2">
        <f t="shared" si="771"/>
        <v>0.8243055555576575</v>
      </c>
      <c r="I4948">
        <f t="shared" si="772"/>
        <v>19</v>
      </c>
      <c r="J4948" t="str">
        <f t="shared" si="773"/>
        <v>Evening</v>
      </c>
      <c r="K4948" t="str">
        <f t="shared" si="774"/>
        <v>Thursday</v>
      </c>
      <c r="L4948" t="str">
        <f t="shared" si="775"/>
        <v>Failed</v>
      </c>
      <c r="M4948">
        <f t="shared" si="776"/>
        <v>0</v>
      </c>
      <c r="N4948">
        <f t="shared" si="777"/>
        <v>1</v>
      </c>
      <c r="O4948">
        <v>1</v>
      </c>
      <c r="P4948" t="str">
        <f t="shared" si="778"/>
        <v>Airport Route</v>
      </c>
      <c r="Q4948" t="str">
        <f t="shared" si="779"/>
        <v/>
      </c>
    </row>
    <row r="4949" spans="1:17">
      <c r="A4949">
        <v>2391</v>
      </c>
      <c r="B4949" t="s">
        <v>6</v>
      </c>
      <c r="C4949" t="s">
        <v>10</v>
      </c>
      <c r="D4949" t="s">
        <v>11</v>
      </c>
      <c r="E4949" s="1">
        <v>42563.824999999997</v>
      </c>
      <c r="F4949" t="s">
        <v>10</v>
      </c>
      <c r="G4949" s="3">
        <f t="shared" si="770"/>
        <v>42563</v>
      </c>
      <c r="H4949" s="2">
        <f t="shared" si="771"/>
        <v>0.82499999999708962</v>
      </c>
      <c r="I4949">
        <f t="shared" si="772"/>
        <v>19</v>
      </c>
      <c r="J4949" t="str">
        <f t="shared" si="773"/>
        <v>Evening</v>
      </c>
      <c r="K4949" t="str">
        <f t="shared" si="774"/>
        <v>Wednesday</v>
      </c>
      <c r="L4949" t="str">
        <f t="shared" si="775"/>
        <v>Failed</v>
      </c>
      <c r="M4949">
        <f t="shared" si="776"/>
        <v>0</v>
      </c>
      <c r="N4949">
        <f t="shared" si="777"/>
        <v>1</v>
      </c>
      <c r="O4949">
        <v>1</v>
      </c>
      <c r="P4949" t="str">
        <f t="shared" si="778"/>
        <v>Airport Route</v>
      </c>
      <c r="Q4949" t="str">
        <f t="shared" si="779"/>
        <v/>
      </c>
    </row>
    <row r="4950" spans="1:17">
      <c r="A4950">
        <v>2386</v>
      </c>
      <c r="B4950" t="s">
        <v>6</v>
      </c>
      <c r="C4950" t="s">
        <v>10</v>
      </c>
      <c r="D4950" t="s">
        <v>11</v>
      </c>
      <c r="E4950" s="1">
        <v>42563.82708333333</v>
      </c>
      <c r="F4950" t="s">
        <v>10</v>
      </c>
      <c r="G4950" s="3">
        <f t="shared" si="770"/>
        <v>42563</v>
      </c>
      <c r="H4950" s="2">
        <f t="shared" si="771"/>
        <v>0.82708333332993789</v>
      </c>
      <c r="I4950">
        <f t="shared" si="772"/>
        <v>19</v>
      </c>
      <c r="J4950" t="str">
        <f t="shared" si="773"/>
        <v>Evening</v>
      </c>
      <c r="K4950" t="str">
        <f t="shared" si="774"/>
        <v>Friday</v>
      </c>
      <c r="L4950" t="str">
        <f t="shared" si="775"/>
        <v>Failed</v>
      </c>
      <c r="M4950">
        <f t="shared" si="776"/>
        <v>0</v>
      </c>
      <c r="N4950">
        <f t="shared" si="777"/>
        <v>1</v>
      </c>
      <c r="O4950">
        <v>1</v>
      </c>
      <c r="P4950" t="str">
        <f t="shared" si="778"/>
        <v>Airport Route</v>
      </c>
      <c r="Q4950" t="str">
        <f t="shared" si="779"/>
        <v/>
      </c>
    </row>
    <row r="4951" spans="1:17">
      <c r="A4951">
        <v>2394</v>
      </c>
      <c r="B4951" t="s">
        <v>6</v>
      </c>
      <c r="C4951" t="s">
        <v>10</v>
      </c>
      <c r="D4951" t="s">
        <v>11</v>
      </c>
      <c r="E4951" s="1">
        <v>42563.827777777777</v>
      </c>
      <c r="F4951" t="s">
        <v>10</v>
      </c>
      <c r="G4951" s="3">
        <f t="shared" si="770"/>
        <v>42563</v>
      </c>
      <c r="H4951" s="2">
        <f t="shared" si="771"/>
        <v>0.82777777777664596</v>
      </c>
      <c r="I4951">
        <f t="shared" si="772"/>
        <v>19</v>
      </c>
      <c r="J4951" t="str">
        <f t="shared" si="773"/>
        <v>Evening</v>
      </c>
      <c r="K4951" t="str">
        <f t="shared" si="774"/>
        <v>Saturday</v>
      </c>
      <c r="L4951" t="str">
        <f t="shared" si="775"/>
        <v>Failed</v>
      </c>
      <c r="M4951">
        <f t="shared" si="776"/>
        <v>0</v>
      </c>
      <c r="N4951">
        <f t="shared" si="777"/>
        <v>1</v>
      </c>
      <c r="O4951">
        <v>1</v>
      </c>
      <c r="P4951" t="str">
        <f t="shared" si="778"/>
        <v>Airport Route</v>
      </c>
      <c r="Q4951" t="str">
        <f t="shared" si="779"/>
        <v/>
      </c>
    </row>
    <row r="4952" spans="1:17">
      <c r="A4952">
        <v>2402</v>
      </c>
      <c r="B4952" t="s">
        <v>6</v>
      </c>
      <c r="C4952" t="s">
        <v>10</v>
      </c>
      <c r="D4952" t="s">
        <v>11</v>
      </c>
      <c r="E4952" s="1">
        <v>42563.828472222223</v>
      </c>
      <c r="F4952" t="s">
        <v>10</v>
      </c>
      <c r="G4952" s="3">
        <f t="shared" si="770"/>
        <v>42563</v>
      </c>
      <c r="H4952" s="2">
        <f t="shared" si="771"/>
        <v>0.82847222222335404</v>
      </c>
      <c r="I4952">
        <f t="shared" si="772"/>
        <v>19</v>
      </c>
      <c r="J4952" t="str">
        <f t="shared" si="773"/>
        <v>Evening</v>
      </c>
      <c r="K4952" t="str">
        <f t="shared" si="774"/>
        <v>Sunday</v>
      </c>
      <c r="L4952" t="str">
        <f t="shared" si="775"/>
        <v>Failed</v>
      </c>
      <c r="M4952">
        <f t="shared" si="776"/>
        <v>0</v>
      </c>
      <c r="N4952">
        <f t="shared" si="777"/>
        <v>1</v>
      </c>
      <c r="O4952">
        <v>1</v>
      </c>
      <c r="P4952" t="str">
        <f t="shared" si="778"/>
        <v>Airport Route</v>
      </c>
      <c r="Q4952" t="str">
        <f t="shared" si="779"/>
        <v/>
      </c>
    </row>
    <row r="4953" spans="1:17">
      <c r="A4953">
        <v>2390</v>
      </c>
      <c r="B4953" t="s">
        <v>6</v>
      </c>
      <c r="C4953" t="s">
        <v>10</v>
      </c>
      <c r="D4953" t="s">
        <v>11</v>
      </c>
      <c r="E4953" s="1">
        <v>42563.828472222223</v>
      </c>
      <c r="F4953" t="s">
        <v>10</v>
      </c>
      <c r="G4953" s="3">
        <f t="shared" si="770"/>
        <v>42563</v>
      </c>
      <c r="H4953" s="2">
        <f t="shared" si="771"/>
        <v>0.82847222222335404</v>
      </c>
      <c r="I4953">
        <f t="shared" si="772"/>
        <v>19</v>
      </c>
      <c r="J4953" t="str">
        <f t="shared" si="773"/>
        <v>Evening</v>
      </c>
      <c r="K4953" t="str">
        <f t="shared" si="774"/>
        <v>Tuesday</v>
      </c>
      <c r="L4953" t="str">
        <f t="shared" si="775"/>
        <v>Failed</v>
      </c>
      <c r="M4953">
        <f t="shared" si="776"/>
        <v>0</v>
      </c>
      <c r="N4953">
        <f t="shared" si="777"/>
        <v>1</v>
      </c>
      <c r="O4953">
        <v>1</v>
      </c>
      <c r="P4953" t="str">
        <f t="shared" si="778"/>
        <v>Airport Route</v>
      </c>
      <c r="Q4953" t="str">
        <f t="shared" si="779"/>
        <v/>
      </c>
    </row>
    <row r="4954" spans="1:17">
      <c r="A4954">
        <v>2401</v>
      </c>
      <c r="B4954" t="s">
        <v>6</v>
      </c>
      <c r="C4954" t="s">
        <v>10</v>
      </c>
      <c r="D4954" t="s">
        <v>11</v>
      </c>
      <c r="E4954" s="1">
        <v>42563.829861111109</v>
      </c>
      <c r="F4954" t="s">
        <v>10</v>
      </c>
      <c r="G4954" s="3">
        <f t="shared" si="770"/>
        <v>42563</v>
      </c>
      <c r="H4954" s="2">
        <f t="shared" si="771"/>
        <v>0.82986111110949423</v>
      </c>
      <c r="I4954">
        <f t="shared" si="772"/>
        <v>19</v>
      </c>
      <c r="J4954" t="str">
        <f t="shared" si="773"/>
        <v>Evening</v>
      </c>
      <c r="K4954" t="str">
        <f t="shared" si="774"/>
        <v>Saturday</v>
      </c>
      <c r="L4954" t="str">
        <f t="shared" si="775"/>
        <v>Failed</v>
      </c>
      <c r="M4954">
        <f t="shared" si="776"/>
        <v>0</v>
      </c>
      <c r="N4954">
        <f t="shared" si="777"/>
        <v>1</v>
      </c>
      <c r="O4954">
        <v>1</v>
      </c>
      <c r="P4954" t="str">
        <f t="shared" si="778"/>
        <v>Airport Route</v>
      </c>
      <c r="Q4954" t="str">
        <f t="shared" si="779"/>
        <v/>
      </c>
    </row>
    <row r="4955" spans="1:17">
      <c r="A4955">
        <v>2400</v>
      </c>
      <c r="B4955" t="s">
        <v>6</v>
      </c>
      <c r="C4955" t="s">
        <v>10</v>
      </c>
      <c r="D4955" t="s">
        <v>11</v>
      </c>
      <c r="E4955" s="1">
        <v>42563.829861111109</v>
      </c>
      <c r="F4955" t="s">
        <v>10</v>
      </c>
      <c r="G4955" s="3">
        <f t="shared" si="770"/>
        <v>42563</v>
      </c>
      <c r="H4955" s="2">
        <f t="shared" si="771"/>
        <v>0.82986111110949423</v>
      </c>
      <c r="I4955">
        <f t="shared" si="772"/>
        <v>19</v>
      </c>
      <c r="J4955" t="str">
        <f t="shared" si="773"/>
        <v>Evening</v>
      </c>
      <c r="K4955" t="str">
        <f t="shared" si="774"/>
        <v>Friday</v>
      </c>
      <c r="L4955" t="str">
        <f t="shared" si="775"/>
        <v>Failed</v>
      </c>
      <c r="M4955">
        <f t="shared" si="776"/>
        <v>0</v>
      </c>
      <c r="N4955">
        <f t="shared" si="777"/>
        <v>1</v>
      </c>
      <c r="O4955">
        <v>1</v>
      </c>
      <c r="P4955" t="str">
        <f t="shared" si="778"/>
        <v>Airport Route</v>
      </c>
      <c r="Q4955" t="str">
        <f t="shared" si="779"/>
        <v/>
      </c>
    </row>
    <row r="4956" spans="1:17">
      <c r="A4956">
        <v>2403</v>
      </c>
      <c r="B4956" t="s">
        <v>6</v>
      </c>
      <c r="C4956" t="s">
        <v>10</v>
      </c>
      <c r="D4956" t="s">
        <v>11</v>
      </c>
      <c r="E4956" s="1">
        <v>42563.829861111109</v>
      </c>
      <c r="F4956" t="s">
        <v>10</v>
      </c>
      <c r="G4956" s="3">
        <f t="shared" si="770"/>
        <v>42563</v>
      </c>
      <c r="H4956" s="2">
        <f t="shared" si="771"/>
        <v>0.82986111110949423</v>
      </c>
      <c r="I4956">
        <f t="shared" si="772"/>
        <v>19</v>
      </c>
      <c r="J4956" t="str">
        <f t="shared" si="773"/>
        <v>Evening</v>
      </c>
      <c r="K4956" t="str">
        <f t="shared" si="774"/>
        <v>Monday</v>
      </c>
      <c r="L4956" t="str">
        <f t="shared" si="775"/>
        <v>Failed</v>
      </c>
      <c r="M4956">
        <f t="shared" si="776"/>
        <v>0</v>
      </c>
      <c r="N4956">
        <f t="shared" si="777"/>
        <v>1</v>
      </c>
      <c r="O4956">
        <v>1</v>
      </c>
      <c r="P4956" t="str">
        <f t="shared" si="778"/>
        <v>Airport Route</v>
      </c>
      <c r="Q4956" t="str">
        <f t="shared" si="779"/>
        <v/>
      </c>
    </row>
    <row r="4957" spans="1:17">
      <c r="A4957">
        <v>2414</v>
      </c>
      <c r="B4957" t="s">
        <v>6</v>
      </c>
      <c r="C4957" t="s">
        <v>10</v>
      </c>
      <c r="D4957" t="s">
        <v>11</v>
      </c>
      <c r="E4957" s="1">
        <v>42563.830555555556</v>
      </c>
      <c r="F4957" t="s">
        <v>10</v>
      </c>
      <c r="G4957" s="3">
        <f t="shared" si="770"/>
        <v>42563</v>
      </c>
      <c r="H4957" s="2">
        <f t="shared" si="771"/>
        <v>0.83055555555620231</v>
      </c>
      <c r="I4957">
        <f t="shared" si="772"/>
        <v>19</v>
      </c>
      <c r="J4957" t="str">
        <f t="shared" si="773"/>
        <v>Evening</v>
      </c>
      <c r="K4957" t="str">
        <f t="shared" si="774"/>
        <v>Friday</v>
      </c>
      <c r="L4957" t="str">
        <f t="shared" si="775"/>
        <v>Failed</v>
      </c>
      <c r="M4957">
        <f t="shared" si="776"/>
        <v>0</v>
      </c>
      <c r="N4957">
        <f t="shared" si="777"/>
        <v>1</v>
      </c>
      <c r="O4957">
        <v>1</v>
      </c>
      <c r="P4957" t="str">
        <f t="shared" si="778"/>
        <v>Airport Route</v>
      </c>
      <c r="Q4957" t="str">
        <f t="shared" si="779"/>
        <v/>
      </c>
    </row>
    <row r="4958" spans="1:17">
      <c r="A4958">
        <v>2393</v>
      </c>
      <c r="B4958" t="s">
        <v>6</v>
      </c>
      <c r="C4958" t="s">
        <v>10</v>
      </c>
      <c r="D4958" t="s">
        <v>11</v>
      </c>
      <c r="E4958" s="1">
        <v>42563.831944444442</v>
      </c>
      <c r="F4958" t="s">
        <v>10</v>
      </c>
      <c r="G4958" s="3">
        <f t="shared" si="770"/>
        <v>42563</v>
      </c>
      <c r="H4958" s="2">
        <f t="shared" si="771"/>
        <v>0.8319444444423425</v>
      </c>
      <c r="I4958">
        <f t="shared" si="772"/>
        <v>19</v>
      </c>
      <c r="J4958" t="str">
        <f t="shared" si="773"/>
        <v>Evening</v>
      </c>
      <c r="K4958" t="str">
        <f t="shared" si="774"/>
        <v>Friday</v>
      </c>
      <c r="L4958" t="str">
        <f t="shared" si="775"/>
        <v>Failed</v>
      </c>
      <c r="M4958">
        <f t="shared" si="776"/>
        <v>0</v>
      </c>
      <c r="N4958">
        <f t="shared" si="777"/>
        <v>1</v>
      </c>
      <c r="O4958">
        <v>1</v>
      </c>
      <c r="P4958" t="str">
        <f t="shared" si="778"/>
        <v>Airport Route</v>
      </c>
      <c r="Q4958" t="str">
        <f t="shared" si="779"/>
        <v/>
      </c>
    </row>
    <row r="4959" spans="1:17">
      <c r="A4959">
        <v>2398</v>
      </c>
      <c r="B4959" t="s">
        <v>6</v>
      </c>
      <c r="C4959" t="s">
        <v>10</v>
      </c>
      <c r="D4959" t="s">
        <v>11</v>
      </c>
      <c r="E4959" s="1">
        <v>42563.832638888889</v>
      </c>
      <c r="F4959" t="s">
        <v>10</v>
      </c>
      <c r="G4959" s="3">
        <f t="shared" si="770"/>
        <v>42563</v>
      </c>
      <c r="H4959" s="2">
        <f t="shared" si="771"/>
        <v>0.83263888888905058</v>
      </c>
      <c r="I4959">
        <f t="shared" si="772"/>
        <v>19</v>
      </c>
      <c r="J4959" t="str">
        <f t="shared" si="773"/>
        <v>Evening</v>
      </c>
      <c r="K4959" t="str">
        <f t="shared" si="774"/>
        <v>Wednesday</v>
      </c>
      <c r="L4959" t="str">
        <f t="shared" si="775"/>
        <v>Failed</v>
      </c>
      <c r="M4959">
        <f t="shared" si="776"/>
        <v>0</v>
      </c>
      <c r="N4959">
        <f t="shared" si="777"/>
        <v>1</v>
      </c>
      <c r="O4959">
        <v>1</v>
      </c>
      <c r="P4959" t="str">
        <f t="shared" si="778"/>
        <v>Airport Route</v>
      </c>
      <c r="Q4959" t="str">
        <f t="shared" si="779"/>
        <v/>
      </c>
    </row>
    <row r="4960" spans="1:17">
      <c r="A4960">
        <v>2408</v>
      </c>
      <c r="B4960" t="s">
        <v>6</v>
      </c>
      <c r="C4960" t="s">
        <v>10</v>
      </c>
      <c r="D4960" t="s">
        <v>11</v>
      </c>
      <c r="E4960" s="1">
        <v>42563.834027777775</v>
      </c>
      <c r="F4960" t="s">
        <v>10</v>
      </c>
      <c r="G4960" s="3">
        <f t="shared" si="770"/>
        <v>42563</v>
      </c>
      <c r="H4960" s="2">
        <f t="shared" si="771"/>
        <v>0.83402777777519077</v>
      </c>
      <c r="I4960">
        <f t="shared" si="772"/>
        <v>20</v>
      </c>
      <c r="J4960" t="str">
        <f t="shared" si="773"/>
        <v>Evening</v>
      </c>
      <c r="K4960" t="str">
        <f t="shared" si="774"/>
        <v>Saturday</v>
      </c>
      <c r="L4960" t="str">
        <f t="shared" si="775"/>
        <v>Failed</v>
      </c>
      <c r="M4960">
        <f t="shared" si="776"/>
        <v>0</v>
      </c>
      <c r="N4960">
        <f t="shared" si="777"/>
        <v>1</v>
      </c>
      <c r="O4960">
        <v>1</v>
      </c>
      <c r="P4960" t="str">
        <f t="shared" si="778"/>
        <v>Airport Route</v>
      </c>
      <c r="Q4960" t="str">
        <f t="shared" si="779"/>
        <v/>
      </c>
    </row>
    <row r="4961" spans="1:17">
      <c r="A4961">
        <v>2415</v>
      </c>
      <c r="B4961" t="s">
        <v>6</v>
      </c>
      <c r="C4961" t="s">
        <v>10</v>
      </c>
      <c r="D4961" t="s">
        <v>11</v>
      </c>
      <c r="E4961" s="1">
        <v>42563.834027777775</v>
      </c>
      <c r="F4961" t="s">
        <v>10</v>
      </c>
      <c r="G4961" s="3">
        <f t="shared" si="770"/>
        <v>42563</v>
      </c>
      <c r="H4961" s="2">
        <f t="shared" si="771"/>
        <v>0.83402777777519077</v>
      </c>
      <c r="I4961">
        <f t="shared" si="772"/>
        <v>20</v>
      </c>
      <c r="J4961" t="str">
        <f t="shared" si="773"/>
        <v>Evening</v>
      </c>
      <c r="K4961" t="str">
        <f t="shared" si="774"/>
        <v>Saturday</v>
      </c>
      <c r="L4961" t="str">
        <f t="shared" si="775"/>
        <v>Failed</v>
      </c>
      <c r="M4961">
        <f t="shared" si="776"/>
        <v>0</v>
      </c>
      <c r="N4961">
        <f t="shared" si="777"/>
        <v>1</v>
      </c>
      <c r="O4961">
        <v>1</v>
      </c>
      <c r="P4961" t="str">
        <f t="shared" si="778"/>
        <v>Airport Route</v>
      </c>
      <c r="Q4961" t="str">
        <f t="shared" si="779"/>
        <v/>
      </c>
    </row>
    <row r="4962" spans="1:17">
      <c r="A4962">
        <v>2421</v>
      </c>
      <c r="B4962" t="s">
        <v>6</v>
      </c>
      <c r="C4962" t="s">
        <v>10</v>
      </c>
      <c r="D4962" t="s">
        <v>11</v>
      </c>
      <c r="E4962" s="1">
        <v>42563.838194444441</v>
      </c>
      <c r="F4962" t="s">
        <v>10</v>
      </c>
      <c r="G4962" s="3">
        <f t="shared" si="770"/>
        <v>42563</v>
      </c>
      <c r="H4962" s="2">
        <f t="shared" si="771"/>
        <v>0.83819444444088731</v>
      </c>
      <c r="I4962">
        <f t="shared" si="772"/>
        <v>20</v>
      </c>
      <c r="J4962" t="str">
        <f t="shared" si="773"/>
        <v>Evening</v>
      </c>
      <c r="K4962" t="str">
        <f t="shared" si="774"/>
        <v>Friday</v>
      </c>
      <c r="L4962" t="str">
        <f t="shared" si="775"/>
        <v>Failed</v>
      </c>
      <c r="M4962">
        <f t="shared" si="776"/>
        <v>0</v>
      </c>
      <c r="N4962">
        <f t="shared" si="777"/>
        <v>1</v>
      </c>
      <c r="O4962">
        <v>1</v>
      </c>
      <c r="P4962" t="str">
        <f t="shared" si="778"/>
        <v>Airport Route</v>
      </c>
      <c r="Q4962" t="str">
        <f t="shared" si="779"/>
        <v/>
      </c>
    </row>
    <row r="4963" spans="1:17">
      <c r="A4963">
        <v>2419</v>
      </c>
      <c r="B4963" t="s">
        <v>6</v>
      </c>
      <c r="C4963" t="s">
        <v>10</v>
      </c>
      <c r="D4963" t="s">
        <v>11</v>
      </c>
      <c r="E4963" s="1">
        <v>42563.839583333334</v>
      </c>
      <c r="F4963" t="s">
        <v>10</v>
      </c>
      <c r="G4963" s="3">
        <f t="shared" si="770"/>
        <v>42563</v>
      </c>
      <c r="H4963" s="2">
        <f t="shared" si="771"/>
        <v>0.83958333333430346</v>
      </c>
      <c r="I4963">
        <f t="shared" si="772"/>
        <v>20</v>
      </c>
      <c r="J4963" t="str">
        <f t="shared" si="773"/>
        <v>Evening</v>
      </c>
      <c r="K4963" t="str">
        <f t="shared" si="774"/>
        <v>Wednesday</v>
      </c>
      <c r="L4963" t="str">
        <f t="shared" si="775"/>
        <v>Failed</v>
      </c>
      <c r="M4963">
        <f t="shared" si="776"/>
        <v>0</v>
      </c>
      <c r="N4963">
        <f t="shared" si="777"/>
        <v>1</v>
      </c>
      <c r="O4963">
        <v>1</v>
      </c>
      <c r="P4963" t="str">
        <f t="shared" si="778"/>
        <v>Airport Route</v>
      </c>
      <c r="Q4963" t="str">
        <f t="shared" si="779"/>
        <v/>
      </c>
    </row>
    <row r="4964" spans="1:17">
      <c r="A4964">
        <v>2409</v>
      </c>
      <c r="B4964" t="s">
        <v>6</v>
      </c>
      <c r="C4964" t="s">
        <v>10</v>
      </c>
      <c r="D4964" t="s">
        <v>11</v>
      </c>
      <c r="E4964" s="1">
        <v>42563.840277777781</v>
      </c>
      <c r="F4964" t="s">
        <v>10</v>
      </c>
      <c r="G4964" s="3">
        <f t="shared" si="770"/>
        <v>42563</v>
      </c>
      <c r="H4964" s="2">
        <f t="shared" si="771"/>
        <v>0.84027777778101154</v>
      </c>
      <c r="I4964">
        <f t="shared" si="772"/>
        <v>20</v>
      </c>
      <c r="J4964" t="str">
        <f t="shared" si="773"/>
        <v>Evening</v>
      </c>
      <c r="K4964" t="str">
        <f t="shared" si="774"/>
        <v>Sunday</v>
      </c>
      <c r="L4964" t="str">
        <f t="shared" si="775"/>
        <v>Failed</v>
      </c>
      <c r="M4964">
        <f t="shared" si="776"/>
        <v>0</v>
      </c>
      <c r="N4964">
        <f t="shared" si="777"/>
        <v>1</v>
      </c>
      <c r="O4964">
        <v>1</v>
      </c>
      <c r="P4964" t="str">
        <f t="shared" si="778"/>
        <v>Airport Route</v>
      </c>
      <c r="Q4964" t="str">
        <f t="shared" si="779"/>
        <v/>
      </c>
    </row>
    <row r="4965" spans="1:17">
      <c r="A4965">
        <v>2428</v>
      </c>
      <c r="B4965" t="s">
        <v>6</v>
      </c>
      <c r="C4965" t="s">
        <v>10</v>
      </c>
      <c r="D4965" t="s">
        <v>11</v>
      </c>
      <c r="E4965" s="1">
        <v>42563.840277777781</v>
      </c>
      <c r="F4965" t="s">
        <v>10</v>
      </c>
      <c r="G4965" s="3">
        <f t="shared" si="770"/>
        <v>42563</v>
      </c>
      <c r="H4965" s="2">
        <f t="shared" si="771"/>
        <v>0.84027777778101154</v>
      </c>
      <c r="I4965">
        <f t="shared" si="772"/>
        <v>20</v>
      </c>
      <c r="J4965" t="str">
        <f t="shared" si="773"/>
        <v>Evening</v>
      </c>
      <c r="K4965" t="str">
        <f t="shared" si="774"/>
        <v>Friday</v>
      </c>
      <c r="L4965" t="str">
        <f t="shared" si="775"/>
        <v>Failed</v>
      </c>
      <c r="M4965">
        <f t="shared" si="776"/>
        <v>0</v>
      </c>
      <c r="N4965">
        <f t="shared" si="777"/>
        <v>1</v>
      </c>
      <c r="O4965">
        <v>1</v>
      </c>
      <c r="P4965" t="str">
        <f t="shared" si="778"/>
        <v>Airport Route</v>
      </c>
      <c r="Q4965" t="str">
        <f t="shared" si="779"/>
        <v/>
      </c>
    </row>
    <row r="4966" spans="1:17">
      <c r="A4966">
        <v>2426</v>
      </c>
      <c r="B4966" t="s">
        <v>6</v>
      </c>
      <c r="C4966" t="s">
        <v>10</v>
      </c>
      <c r="D4966" t="s">
        <v>11</v>
      </c>
      <c r="E4966" s="1">
        <v>42563.840277777781</v>
      </c>
      <c r="F4966" t="s">
        <v>10</v>
      </c>
      <c r="G4966" s="3">
        <f t="shared" si="770"/>
        <v>42563</v>
      </c>
      <c r="H4966" s="2">
        <f t="shared" si="771"/>
        <v>0.84027777778101154</v>
      </c>
      <c r="I4966">
        <f t="shared" si="772"/>
        <v>20</v>
      </c>
      <c r="J4966" t="str">
        <f t="shared" si="773"/>
        <v>Evening</v>
      </c>
      <c r="K4966" t="str">
        <f t="shared" si="774"/>
        <v>Wednesday</v>
      </c>
      <c r="L4966" t="str">
        <f t="shared" si="775"/>
        <v>Failed</v>
      </c>
      <c r="M4966">
        <f t="shared" si="776"/>
        <v>0</v>
      </c>
      <c r="N4966">
        <f t="shared" si="777"/>
        <v>1</v>
      </c>
      <c r="O4966">
        <v>1</v>
      </c>
      <c r="P4966" t="str">
        <f t="shared" si="778"/>
        <v>Airport Route</v>
      </c>
      <c r="Q4966" t="str">
        <f t="shared" si="779"/>
        <v/>
      </c>
    </row>
    <row r="4967" spans="1:17">
      <c r="A4967">
        <v>2422</v>
      </c>
      <c r="B4967" t="s">
        <v>6</v>
      </c>
      <c r="C4967" t="s">
        <v>10</v>
      </c>
      <c r="D4967" t="s">
        <v>11</v>
      </c>
      <c r="E4967" s="1">
        <v>42563.840277777781</v>
      </c>
      <c r="F4967" t="s">
        <v>10</v>
      </c>
      <c r="G4967" s="3">
        <f t="shared" si="770"/>
        <v>42563</v>
      </c>
      <c r="H4967" s="2">
        <f t="shared" si="771"/>
        <v>0.84027777778101154</v>
      </c>
      <c r="I4967">
        <f t="shared" si="772"/>
        <v>20</v>
      </c>
      <c r="J4967" t="str">
        <f t="shared" si="773"/>
        <v>Evening</v>
      </c>
      <c r="K4967" t="str">
        <f t="shared" si="774"/>
        <v>Saturday</v>
      </c>
      <c r="L4967" t="str">
        <f t="shared" si="775"/>
        <v>Failed</v>
      </c>
      <c r="M4967">
        <f t="shared" si="776"/>
        <v>0</v>
      </c>
      <c r="N4967">
        <f t="shared" si="777"/>
        <v>1</v>
      </c>
      <c r="O4967">
        <v>1</v>
      </c>
      <c r="P4967" t="str">
        <f t="shared" si="778"/>
        <v>Airport Route</v>
      </c>
      <c r="Q4967" t="str">
        <f t="shared" si="779"/>
        <v/>
      </c>
    </row>
    <row r="4968" spans="1:17">
      <c r="A4968">
        <v>2427</v>
      </c>
      <c r="B4968" t="s">
        <v>6</v>
      </c>
      <c r="C4968" t="s">
        <v>10</v>
      </c>
      <c r="D4968" t="s">
        <v>11</v>
      </c>
      <c r="E4968" s="1">
        <v>42563.841666666667</v>
      </c>
      <c r="F4968" t="s">
        <v>10</v>
      </c>
      <c r="G4968" s="3">
        <f t="shared" si="770"/>
        <v>42563</v>
      </c>
      <c r="H4968" s="2">
        <f t="shared" si="771"/>
        <v>0.84166666666715173</v>
      </c>
      <c r="I4968">
        <f t="shared" si="772"/>
        <v>20</v>
      </c>
      <c r="J4968" t="str">
        <f t="shared" si="773"/>
        <v>Evening</v>
      </c>
      <c r="K4968" t="str">
        <f t="shared" si="774"/>
        <v>Thursday</v>
      </c>
      <c r="L4968" t="str">
        <f t="shared" si="775"/>
        <v>Failed</v>
      </c>
      <c r="M4968">
        <f t="shared" si="776"/>
        <v>0</v>
      </c>
      <c r="N4968">
        <f t="shared" si="777"/>
        <v>1</v>
      </c>
      <c r="O4968">
        <v>1</v>
      </c>
      <c r="P4968" t="str">
        <f t="shared" si="778"/>
        <v>Airport Route</v>
      </c>
      <c r="Q4968" t="str">
        <f t="shared" si="779"/>
        <v/>
      </c>
    </row>
    <row r="4969" spans="1:17">
      <c r="A4969">
        <v>2425</v>
      </c>
      <c r="B4969" t="s">
        <v>6</v>
      </c>
      <c r="C4969" t="s">
        <v>10</v>
      </c>
      <c r="D4969" t="s">
        <v>11</v>
      </c>
      <c r="E4969" s="1">
        <v>42563.842361111114</v>
      </c>
      <c r="F4969" t="s">
        <v>10</v>
      </c>
      <c r="G4969" s="3">
        <f t="shared" si="770"/>
        <v>42563</v>
      </c>
      <c r="H4969" s="2">
        <f t="shared" si="771"/>
        <v>0.84236111111385981</v>
      </c>
      <c r="I4969">
        <f t="shared" si="772"/>
        <v>20</v>
      </c>
      <c r="J4969" t="str">
        <f t="shared" si="773"/>
        <v>Evening</v>
      </c>
      <c r="K4969" t="str">
        <f t="shared" si="774"/>
        <v>Tuesday</v>
      </c>
      <c r="L4969" t="str">
        <f t="shared" si="775"/>
        <v>Failed</v>
      </c>
      <c r="M4969">
        <f t="shared" si="776"/>
        <v>0</v>
      </c>
      <c r="N4969">
        <f t="shared" si="777"/>
        <v>1</v>
      </c>
      <c r="O4969">
        <v>1</v>
      </c>
      <c r="P4969" t="str">
        <f t="shared" si="778"/>
        <v>Airport Route</v>
      </c>
      <c r="Q4969" t="str">
        <f t="shared" si="779"/>
        <v/>
      </c>
    </row>
    <row r="4970" spans="1:17">
      <c r="A4970">
        <v>2429</v>
      </c>
      <c r="B4970" t="s">
        <v>6</v>
      </c>
      <c r="C4970" t="s">
        <v>10</v>
      </c>
      <c r="D4970" t="s">
        <v>11</v>
      </c>
      <c r="E4970" s="1">
        <v>42563.845138888886</v>
      </c>
      <c r="F4970" t="s">
        <v>10</v>
      </c>
      <c r="G4970" s="3">
        <f t="shared" si="770"/>
        <v>42563</v>
      </c>
      <c r="H4970" s="2">
        <f t="shared" si="771"/>
        <v>0.84513888888614019</v>
      </c>
      <c r="I4970">
        <f t="shared" si="772"/>
        <v>20</v>
      </c>
      <c r="J4970" t="str">
        <f t="shared" si="773"/>
        <v>Evening</v>
      </c>
      <c r="K4970" t="str">
        <f t="shared" si="774"/>
        <v>Saturday</v>
      </c>
      <c r="L4970" t="str">
        <f t="shared" si="775"/>
        <v>Failed</v>
      </c>
      <c r="M4970">
        <f t="shared" si="776"/>
        <v>0</v>
      </c>
      <c r="N4970">
        <f t="shared" si="777"/>
        <v>1</v>
      </c>
      <c r="O4970">
        <v>1</v>
      </c>
      <c r="P4970" t="str">
        <f t="shared" si="778"/>
        <v>Airport Route</v>
      </c>
      <c r="Q4970" t="str">
        <f t="shared" si="779"/>
        <v/>
      </c>
    </row>
    <row r="4971" spans="1:17">
      <c r="A4971">
        <v>2431</v>
      </c>
      <c r="B4971" t="s">
        <v>6</v>
      </c>
      <c r="C4971" t="s">
        <v>10</v>
      </c>
      <c r="D4971" t="s">
        <v>11</v>
      </c>
      <c r="E4971" s="1">
        <v>42563.84652777778</v>
      </c>
      <c r="F4971" t="s">
        <v>10</v>
      </c>
      <c r="G4971" s="3">
        <f t="shared" si="770"/>
        <v>42563</v>
      </c>
      <c r="H4971" s="2">
        <f t="shared" si="771"/>
        <v>0.84652777777955635</v>
      </c>
      <c r="I4971">
        <f t="shared" si="772"/>
        <v>20</v>
      </c>
      <c r="J4971" t="str">
        <f t="shared" si="773"/>
        <v>Evening</v>
      </c>
      <c r="K4971" t="str">
        <f t="shared" si="774"/>
        <v>Monday</v>
      </c>
      <c r="L4971" t="str">
        <f t="shared" si="775"/>
        <v>Failed</v>
      </c>
      <c r="M4971">
        <f t="shared" si="776"/>
        <v>0</v>
      </c>
      <c r="N4971">
        <f t="shared" si="777"/>
        <v>1</v>
      </c>
      <c r="O4971">
        <v>1</v>
      </c>
      <c r="P4971" t="str">
        <f t="shared" si="778"/>
        <v>Airport Route</v>
      </c>
      <c r="Q4971" t="str">
        <f t="shared" si="779"/>
        <v/>
      </c>
    </row>
    <row r="4972" spans="1:17">
      <c r="A4972">
        <v>2439</v>
      </c>
      <c r="B4972" t="s">
        <v>6</v>
      </c>
      <c r="C4972" t="s">
        <v>10</v>
      </c>
      <c r="D4972" t="s">
        <v>11</v>
      </c>
      <c r="E4972" s="1">
        <v>42563.84652777778</v>
      </c>
      <c r="F4972" t="s">
        <v>10</v>
      </c>
      <c r="G4972" s="3">
        <f t="shared" si="770"/>
        <v>42563</v>
      </c>
      <c r="H4972" s="2">
        <f t="shared" si="771"/>
        <v>0.84652777777955635</v>
      </c>
      <c r="I4972">
        <f t="shared" si="772"/>
        <v>20</v>
      </c>
      <c r="J4972" t="str">
        <f t="shared" si="773"/>
        <v>Evening</v>
      </c>
      <c r="K4972" t="str">
        <f t="shared" si="774"/>
        <v>Tuesday</v>
      </c>
      <c r="L4972" t="str">
        <f t="shared" si="775"/>
        <v>Failed</v>
      </c>
      <c r="M4972">
        <f t="shared" si="776"/>
        <v>0</v>
      </c>
      <c r="N4972">
        <f t="shared" si="777"/>
        <v>1</v>
      </c>
      <c r="O4972">
        <v>1</v>
      </c>
      <c r="P4972" t="str">
        <f t="shared" si="778"/>
        <v>Airport Route</v>
      </c>
      <c r="Q4972" t="str">
        <f t="shared" si="779"/>
        <v/>
      </c>
    </row>
    <row r="4973" spans="1:17">
      <c r="A4973">
        <v>2433</v>
      </c>
      <c r="B4973" t="s">
        <v>6</v>
      </c>
      <c r="C4973" t="s">
        <v>10</v>
      </c>
      <c r="D4973" t="s">
        <v>11</v>
      </c>
      <c r="E4973" s="1">
        <v>42563.84652777778</v>
      </c>
      <c r="F4973" t="s">
        <v>10</v>
      </c>
      <c r="G4973" s="3">
        <f t="shared" si="770"/>
        <v>42563</v>
      </c>
      <c r="H4973" s="2">
        <f t="shared" si="771"/>
        <v>0.84652777777955635</v>
      </c>
      <c r="I4973">
        <f t="shared" si="772"/>
        <v>20</v>
      </c>
      <c r="J4973" t="str">
        <f t="shared" si="773"/>
        <v>Evening</v>
      </c>
      <c r="K4973" t="str">
        <f t="shared" si="774"/>
        <v>Wednesday</v>
      </c>
      <c r="L4973" t="str">
        <f t="shared" si="775"/>
        <v>Failed</v>
      </c>
      <c r="M4973">
        <f t="shared" si="776"/>
        <v>0</v>
      </c>
      <c r="N4973">
        <f t="shared" si="777"/>
        <v>1</v>
      </c>
      <c r="O4973">
        <v>1</v>
      </c>
      <c r="P4973" t="str">
        <f t="shared" si="778"/>
        <v>Airport Route</v>
      </c>
      <c r="Q4973" t="str">
        <f t="shared" si="779"/>
        <v/>
      </c>
    </row>
    <row r="4974" spans="1:17">
      <c r="A4974">
        <v>2450</v>
      </c>
      <c r="B4974" t="s">
        <v>6</v>
      </c>
      <c r="C4974" t="s">
        <v>10</v>
      </c>
      <c r="D4974" t="s">
        <v>11</v>
      </c>
      <c r="E4974" s="1">
        <v>42563.847222222219</v>
      </c>
      <c r="F4974" t="s">
        <v>10</v>
      </c>
      <c r="G4974" s="3">
        <f t="shared" si="770"/>
        <v>42563</v>
      </c>
      <c r="H4974" s="2">
        <f t="shared" si="771"/>
        <v>0.84722222221898846</v>
      </c>
      <c r="I4974">
        <f t="shared" si="772"/>
        <v>20</v>
      </c>
      <c r="J4974" t="str">
        <f t="shared" si="773"/>
        <v>Evening</v>
      </c>
      <c r="K4974" t="str">
        <f t="shared" si="774"/>
        <v>Saturday</v>
      </c>
      <c r="L4974" t="str">
        <f t="shared" si="775"/>
        <v>Failed</v>
      </c>
      <c r="M4974">
        <f t="shared" si="776"/>
        <v>0</v>
      </c>
      <c r="N4974">
        <f t="shared" si="777"/>
        <v>1</v>
      </c>
      <c r="O4974">
        <v>1</v>
      </c>
      <c r="P4974" t="str">
        <f t="shared" si="778"/>
        <v>Airport Route</v>
      </c>
      <c r="Q4974" t="str">
        <f t="shared" si="779"/>
        <v/>
      </c>
    </row>
    <row r="4975" spans="1:17">
      <c r="A4975">
        <v>2440</v>
      </c>
      <c r="B4975" t="s">
        <v>6</v>
      </c>
      <c r="C4975" t="s">
        <v>10</v>
      </c>
      <c r="D4975" t="s">
        <v>11</v>
      </c>
      <c r="E4975" s="1">
        <v>42563.847916666666</v>
      </c>
      <c r="F4975" t="s">
        <v>10</v>
      </c>
      <c r="G4975" s="3">
        <f t="shared" si="770"/>
        <v>42563</v>
      </c>
      <c r="H4975" s="2">
        <f t="shared" si="771"/>
        <v>0.84791666666569654</v>
      </c>
      <c r="I4975">
        <f t="shared" si="772"/>
        <v>20</v>
      </c>
      <c r="J4975" t="str">
        <f t="shared" si="773"/>
        <v>Evening</v>
      </c>
      <c r="K4975" t="str">
        <f t="shared" si="774"/>
        <v>Wednesday</v>
      </c>
      <c r="L4975" t="str">
        <f t="shared" si="775"/>
        <v>Failed</v>
      </c>
      <c r="M4975">
        <f t="shared" si="776"/>
        <v>0</v>
      </c>
      <c r="N4975">
        <f t="shared" si="777"/>
        <v>1</v>
      </c>
      <c r="O4975">
        <v>1</v>
      </c>
      <c r="P4975" t="str">
        <f t="shared" si="778"/>
        <v>Airport Route</v>
      </c>
      <c r="Q4975" t="str">
        <f t="shared" si="779"/>
        <v/>
      </c>
    </row>
    <row r="4976" spans="1:17">
      <c r="A4976">
        <v>2442</v>
      </c>
      <c r="B4976" t="s">
        <v>6</v>
      </c>
      <c r="C4976" t="s">
        <v>10</v>
      </c>
      <c r="D4976" t="s">
        <v>11</v>
      </c>
      <c r="E4976" s="1">
        <v>42563.848611111112</v>
      </c>
      <c r="F4976" t="s">
        <v>10</v>
      </c>
      <c r="G4976" s="3">
        <f t="shared" si="770"/>
        <v>42563</v>
      </c>
      <c r="H4976" s="2">
        <f t="shared" si="771"/>
        <v>0.84861111111240461</v>
      </c>
      <c r="I4976">
        <f t="shared" si="772"/>
        <v>20</v>
      </c>
      <c r="J4976" t="str">
        <f t="shared" si="773"/>
        <v>Evening</v>
      </c>
      <c r="K4976" t="str">
        <f t="shared" si="774"/>
        <v>Friday</v>
      </c>
      <c r="L4976" t="str">
        <f t="shared" si="775"/>
        <v>Failed</v>
      </c>
      <c r="M4976">
        <f t="shared" si="776"/>
        <v>0</v>
      </c>
      <c r="N4976">
        <f t="shared" si="777"/>
        <v>1</v>
      </c>
      <c r="O4976">
        <v>1</v>
      </c>
      <c r="P4976" t="str">
        <f t="shared" si="778"/>
        <v>Airport Route</v>
      </c>
      <c r="Q4976" t="str">
        <f t="shared" si="779"/>
        <v/>
      </c>
    </row>
    <row r="4977" spans="1:17">
      <c r="A4977">
        <v>2443</v>
      </c>
      <c r="B4977" t="s">
        <v>6</v>
      </c>
      <c r="C4977" t="s">
        <v>10</v>
      </c>
      <c r="D4977" t="s">
        <v>11</v>
      </c>
      <c r="E4977" s="1">
        <v>42563.849305555559</v>
      </c>
      <c r="F4977" t="s">
        <v>10</v>
      </c>
      <c r="G4977" s="3">
        <f t="shared" si="770"/>
        <v>42563</v>
      </c>
      <c r="H4977" s="2">
        <f t="shared" si="771"/>
        <v>0.84930555555911269</v>
      </c>
      <c r="I4977">
        <f t="shared" si="772"/>
        <v>20</v>
      </c>
      <c r="J4977" t="str">
        <f t="shared" si="773"/>
        <v>Evening</v>
      </c>
      <c r="K4977" t="str">
        <f t="shared" si="774"/>
        <v>Saturday</v>
      </c>
      <c r="L4977" t="str">
        <f t="shared" si="775"/>
        <v>Failed</v>
      </c>
      <c r="M4977">
        <f t="shared" si="776"/>
        <v>0</v>
      </c>
      <c r="N4977">
        <f t="shared" si="777"/>
        <v>1</v>
      </c>
      <c r="O4977">
        <v>1</v>
      </c>
      <c r="P4977" t="str">
        <f t="shared" si="778"/>
        <v>Airport Route</v>
      </c>
      <c r="Q4977" t="str">
        <f t="shared" si="779"/>
        <v/>
      </c>
    </row>
    <row r="4978" spans="1:17">
      <c r="A4978">
        <v>2446</v>
      </c>
      <c r="B4978" t="s">
        <v>6</v>
      </c>
      <c r="C4978" t="s">
        <v>10</v>
      </c>
      <c r="D4978" t="s">
        <v>11</v>
      </c>
      <c r="E4978" s="1">
        <v>42563.850694444445</v>
      </c>
      <c r="F4978" t="s">
        <v>10</v>
      </c>
      <c r="G4978" s="3">
        <f t="shared" si="770"/>
        <v>42563</v>
      </c>
      <c r="H4978" s="2">
        <f t="shared" si="771"/>
        <v>0.85069444444525288</v>
      </c>
      <c r="I4978">
        <f t="shared" si="772"/>
        <v>20</v>
      </c>
      <c r="J4978" t="str">
        <f t="shared" si="773"/>
        <v>Evening</v>
      </c>
      <c r="K4978" t="str">
        <f t="shared" si="774"/>
        <v>Tuesday</v>
      </c>
      <c r="L4978" t="str">
        <f t="shared" si="775"/>
        <v>Failed</v>
      </c>
      <c r="M4978">
        <f t="shared" si="776"/>
        <v>0</v>
      </c>
      <c r="N4978">
        <f t="shared" si="777"/>
        <v>1</v>
      </c>
      <c r="O4978">
        <v>1</v>
      </c>
      <c r="P4978" t="str">
        <f t="shared" si="778"/>
        <v>Airport Route</v>
      </c>
      <c r="Q4978" t="str">
        <f t="shared" si="779"/>
        <v/>
      </c>
    </row>
    <row r="4979" spans="1:17">
      <c r="A4979">
        <v>2455</v>
      </c>
      <c r="B4979" t="s">
        <v>6</v>
      </c>
      <c r="C4979" t="s">
        <v>10</v>
      </c>
      <c r="D4979" t="s">
        <v>11</v>
      </c>
      <c r="E4979" s="1">
        <v>42563.850694444445</v>
      </c>
      <c r="F4979" t="s">
        <v>10</v>
      </c>
      <c r="G4979" s="3">
        <f t="shared" si="770"/>
        <v>42563</v>
      </c>
      <c r="H4979" s="2">
        <f t="shared" si="771"/>
        <v>0.85069444444525288</v>
      </c>
      <c r="I4979">
        <f t="shared" si="772"/>
        <v>20</v>
      </c>
      <c r="J4979" t="str">
        <f t="shared" si="773"/>
        <v>Evening</v>
      </c>
      <c r="K4979" t="str">
        <f t="shared" si="774"/>
        <v>Thursday</v>
      </c>
      <c r="L4979" t="str">
        <f t="shared" si="775"/>
        <v>Failed</v>
      </c>
      <c r="M4979">
        <f t="shared" si="776"/>
        <v>0</v>
      </c>
      <c r="N4979">
        <f t="shared" si="777"/>
        <v>1</v>
      </c>
      <c r="O4979">
        <v>1</v>
      </c>
      <c r="P4979" t="str">
        <f t="shared" si="778"/>
        <v>Airport Route</v>
      </c>
      <c r="Q4979" t="str">
        <f t="shared" si="779"/>
        <v/>
      </c>
    </row>
    <row r="4980" spans="1:17">
      <c r="A4980">
        <v>2453</v>
      </c>
      <c r="B4980" t="s">
        <v>6</v>
      </c>
      <c r="C4980" t="s">
        <v>10</v>
      </c>
      <c r="D4980" t="s">
        <v>11</v>
      </c>
      <c r="E4980" s="1">
        <v>42563.850694444445</v>
      </c>
      <c r="F4980" t="s">
        <v>10</v>
      </c>
      <c r="G4980" s="3">
        <f t="shared" si="770"/>
        <v>42563</v>
      </c>
      <c r="H4980" s="2">
        <f t="shared" si="771"/>
        <v>0.85069444444525288</v>
      </c>
      <c r="I4980">
        <f t="shared" si="772"/>
        <v>20</v>
      </c>
      <c r="J4980" t="str">
        <f t="shared" si="773"/>
        <v>Evening</v>
      </c>
      <c r="K4980" t="str">
        <f t="shared" si="774"/>
        <v>Tuesday</v>
      </c>
      <c r="L4980" t="str">
        <f t="shared" si="775"/>
        <v>Failed</v>
      </c>
      <c r="M4980">
        <f t="shared" si="776"/>
        <v>0</v>
      </c>
      <c r="N4980">
        <f t="shared" si="777"/>
        <v>1</v>
      </c>
      <c r="O4980">
        <v>1</v>
      </c>
      <c r="P4980" t="str">
        <f t="shared" si="778"/>
        <v>Airport Route</v>
      </c>
      <c r="Q4980" t="str">
        <f t="shared" si="779"/>
        <v/>
      </c>
    </row>
    <row r="4981" spans="1:17">
      <c r="A4981">
        <v>2452</v>
      </c>
      <c r="B4981" t="s">
        <v>6</v>
      </c>
      <c r="C4981" t="s">
        <v>10</v>
      </c>
      <c r="D4981" t="s">
        <v>11</v>
      </c>
      <c r="E4981" s="1">
        <v>42563.852083333331</v>
      </c>
      <c r="F4981" t="s">
        <v>10</v>
      </c>
      <c r="G4981" s="3">
        <f t="shared" si="770"/>
        <v>42563</v>
      </c>
      <c r="H4981" s="2">
        <f t="shared" si="771"/>
        <v>0.85208333333139308</v>
      </c>
      <c r="I4981">
        <f t="shared" si="772"/>
        <v>20</v>
      </c>
      <c r="J4981" t="str">
        <f t="shared" si="773"/>
        <v>Evening</v>
      </c>
      <c r="K4981" t="str">
        <f t="shared" si="774"/>
        <v>Monday</v>
      </c>
      <c r="L4981" t="str">
        <f t="shared" si="775"/>
        <v>Failed</v>
      </c>
      <c r="M4981">
        <f t="shared" si="776"/>
        <v>0</v>
      </c>
      <c r="N4981">
        <f t="shared" si="777"/>
        <v>1</v>
      </c>
      <c r="O4981">
        <v>1</v>
      </c>
      <c r="P4981" t="str">
        <f t="shared" si="778"/>
        <v>Airport Route</v>
      </c>
      <c r="Q4981" t="str">
        <f t="shared" si="779"/>
        <v/>
      </c>
    </row>
    <row r="4982" spans="1:17">
      <c r="A4982">
        <v>2454</v>
      </c>
      <c r="B4982" t="s">
        <v>6</v>
      </c>
      <c r="C4982" t="s">
        <v>10</v>
      </c>
      <c r="D4982" t="s">
        <v>11</v>
      </c>
      <c r="E4982" s="1">
        <v>42563.852777777778</v>
      </c>
      <c r="F4982" t="s">
        <v>10</v>
      </c>
      <c r="G4982" s="3">
        <f t="shared" si="770"/>
        <v>42563</v>
      </c>
      <c r="H4982" s="2">
        <f t="shared" si="771"/>
        <v>0.85277777777810115</v>
      </c>
      <c r="I4982">
        <f t="shared" si="772"/>
        <v>20</v>
      </c>
      <c r="J4982" t="str">
        <f t="shared" si="773"/>
        <v>Evening</v>
      </c>
      <c r="K4982" t="str">
        <f t="shared" si="774"/>
        <v>Wednesday</v>
      </c>
      <c r="L4982" t="str">
        <f t="shared" si="775"/>
        <v>Failed</v>
      </c>
      <c r="M4982">
        <f t="shared" si="776"/>
        <v>0</v>
      </c>
      <c r="N4982">
        <f t="shared" si="777"/>
        <v>1</v>
      </c>
      <c r="O4982">
        <v>1</v>
      </c>
      <c r="P4982" t="str">
        <f t="shared" si="778"/>
        <v>Airport Route</v>
      </c>
      <c r="Q4982" t="str">
        <f t="shared" si="779"/>
        <v/>
      </c>
    </row>
    <row r="4983" spans="1:17">
      <c r="A4983">
        <v>2451</v>
      </c>
      <c r="B4983" t="s">
        <v>6</v>
      </c>
      <c r="C4983" t="s">
        <v>10</v>
      </c>
      <c r="D4983" t="s">
        <v>11</v>
      </c>
      <c r="E4983" s="1">
        <v>42563.853472222225</v>
      </c>
      <c r="F4983" t="s">
        <v>10</v>
      </c>
      <c r="G4983" s="3">
        <f t="shared" si="770"/>
        <v>42563</v>
      </c>
      <c r="H4983" s="2">
        <f t="shared" si="771"/>
        <v>0.85347222222480923</v>
      </c>
      <c r="I4983">
        <f t="shared" si="772"/>
        <v>20</v>
      </c>
      <c r="J4983" t="str">
        <f t="shared" si="773"/>
        <v>Evening</v>
      </c>
      <c r="K4983" t="str">
        <f t="shared" si="774"/>
        <v>Sunday</v>
      </c>
      <c r="L4983" t="str">
        <f t="shared" si="775"/>
        <v>Failed</v>
      </c>
      <c r="M4983">
        <f t="shared" si="776"/>
        <v>0</v>
      </c>
      <c r="N4983">
        <f t="shared" si="777"/>
        <v>1</v>
      </c>
      <c r="O4983">
        <v>1</v>
      </c>
      <c r="P4983" t="str">
        <f t="shared" si="778"/>
        <v>Airport Route</v>
      </c>
      <c r="Q4983" t="str">
        <f t="shared" si="779"/>
        <v/>
      </c>
    </row>
    <row r="4984" spans="1:17">
      <c r="A4984">
        <v>2438</v>
      </c>
      <c r="B4984" t="s">
        <v>6</v>
      </c>
      <c r="C4984" t="s">
        <v>10</v>
      </c>
      <c r="D4984" t="s">
        <v>11</v>
      </c>
      <c r="E4984" s="1">
        <v>42563.853472222225</v>
      </c>
      <c r="F4984" t="s">
        <v>10</v>
      </c>
      <c r="G4984" s="3">
        <f t="shared" si="770"/>
        <v>42563</v>
      </c>
      <c r="H4984" s="2">
        <f t="shared" si="771"/>
        <v>0.85347222222480923</v>
      </c>
      <c r="I4984">
        <f t="shared" si="772"/>
        <v>20</v>
      </c>
      <c r="J4984" t="str">
        <f t="shared" si="773"/>
        <v>Evening</v>
      </c>
      <c r="K4984" t="str">
        <f t="shared" si="774"/>
        <v>Monday</v>
      </c>
      <c r="L4984" t="str">
        <f t="shared" si="775"/>
        <v>Failed</v>
      </c>
      <c r="M4984">
        <f t="shared" si="776"/>
        <v>0</v>
      </c>
      <c r="N4984">
        <f t="shared" si="777"/>
        <v>1</v>
      </c>
      <c r="O4984">
        <v>1</v>
      </c>
      <c r="P4984" t="str">
        <f t="shared" si="778"/>
        <v>Airport Route</v>
      </c>
      <c r="Q4984" t="str">
        <f t="shared" si="779"/>
        <v/>
      </c>
    </row>
    <row r="4985" spans="1:17">
      <c r="A4985">
        <v>2462</v>
      </c>
      <c r="B4985" t="s">
        <v>6</v>
      </c>
      <c r="C4985" t="s">
        <v>10</v>
      </c>
      <c r="D4985" t="s">
        <v>11</v>
      </c>
      <c r="E4985" s="1">
        <v>42563.854861111111</v>
      </c>
      <c r="F4985" t="s">
        <v>10</v>
      </c>
      <c r="G4985" s="3">
        <f t="shared" si="770"/>
        <v>42563</v>
      </c>
      <c r="H4985" s="2">
        <f t="shared" si="771"/>
        <v>0.85486111111094942</v>
      </c>
      <c r="I4985">
        <f t="shared" si="772"/>
        <v>20</v>
      </c>
      <c r="J4985" t="str">
        <f t="shared" si="773"/>
        <v>Evening</v>
      </c>
      <c r="K4985" t="str">
        <f t="shared" si="774"/>
        <v>Thursday</v>
      </c>
      <c r="L4985" t="str">
        <f t="shared" si="775"/>
        <v>Failed</v>
      </c>
      <c r="M4985">
        <f t="shared" si="776"/>
        <v>0</v>
      </c>
      <c r="N4985">
        <f t="shared" si="777"/>
        <v>1</v>
      </c>
      <c r="O4985">
        <v>1</v>
      </c>
      <c r="P4985" t="str">
        <f t="shared" si="778"/>
        <v>Airport Route</v>
      </c>
      <c r="Q4985" t="str">
        <f t="shared" si="779"/>
        <v/>
      </c>
    </row>
    <row r="4986" spans="1:17">
      <c r="A4986">
        <v>2468</v>
      </c>
      <c r="B4986" t="s">
        <v>6</v>
      </c>
      <c r="C4986" t="s">
        <v>10</v>
      </c>
      <c r="D4986" t="s">
        <v>11</v>
      </c>
      <c r="E4986" s="1">
        <v>42563.854861111111</v>
      </c>
      <c r="F4986" t="s">
        <v>10</v>
      </c>
      <c r="G4986" s="3">
        <f t="shared" si="770"/>
        <v>42563</v>
      </c>
      <c r="H4986" s="2">
        <f t="shared" si="771"/>
        <v>0.85486111111094942</v>
      </c>
      <c r="I4986">
        <f t="shared" si="772"/>
        <v>20</v>
      </c>
      <c r="J4986" t="str">
        <f t="shared" si="773"/>
        <v>Evening</v>
      </c>
      <c r="K4986" t="str">
        <f t="shared" si="774"/>
        <v>Wednesday</v>
      </c>
      <c r="L4986" t="str">
        <f t="shared" si="775"/>
        <v>Failed</v>
      </c>
      <c r="M4986">
        <f t="shared" si="776"/>
        <v>0</v>
      </c>
      <c r="N4986">
        <f t="shared" si="777"/>
        <v>1</v>
      </c>
      <c r="O4986">
        <v>1</v>
      </c>
      <c r="P4986" t="str">
        <f t="shared" si="778"/>
        <v>Airport Route</v>
      </c>
      <c r="Q4986" t="str">
        <f t="shared" si="779"/>
        <v/>
      </c>
    </row>
    <row r="4987" spans="1:17">
      <c r="A4987">
        <v>2456</v>
      </c>
      <c r="B4987" t="s">
        <v>6</v>
      </c>
      <c r="C4987" t="s">
        <v>10</v>
      </c>
      <c r="D4987" t="s">
        <v>11</v>
      </c>
      <c r="E4987" s="1">
        <v>42563.854861111111</v>
      </c>
      <c r="F4987" t="s">
        <v>10</v>
      </c>
      <c r="G4987" s="3">
        <f t="shared" si="770"/>
        <v>42563</v>
      </c>
      <c r="H4987" s="2">
        <f t="shared" si="771"/>
        <v>0.85486111111094942</v>
      </c>
      <c r="I4987">
        <f t="shared" si="772"/>
        <v>20</v>
      </c>
      <c r="J4987" t="str">
        <f t="shared" si="773"/>
        <v>Evening</v>
      </c>
      <c r="K4987" t="str">
        <f t="shared" si="774"/>
        <v>Friday</v>
      </c>
      <c r="L4987" t="str">
        <f t="shared" si="775"/>
        <v>Failed</v>
      </c>
      <c r="M4987">
        <f t="shared" si="776"/>
        <v>0</v>
      </c>
      <c r="N4987">
        <f t="shared" si="777"/>
        <v>1</v>
      </c>
      <c r="O4987">
        <v>1</v>
      </c>
      <c r="P4987" t="str">
        <f t="shared" si="778"/>
        <v>Airport Route</v>
      </c>
      <c r="Q4987" t="str">
        <f t="shared" si="779"/>
        <v/>
      </c>
    </row>
    <row r="4988" spans="1:17">
      <c r="A4988">
        <v>2471</v>
      </c>
      <c r="B4988" t="s">
        <v>6</v>
      </c>
      <c r="C4988" t="s">
        <v>10</v>
      </c>
      <c r="D4988" t="s">
        <v>11</v>
      </c>
      <c r="E4988" s="1">
        <v>42563.857638888891</v>
      </c>
      <c r="F4988" t="s">
        <v>10</v>
      </c>
      <c r="G4988" s="3">
        <f t="shared" si="770"/>
        <v>42563</v>
      </c>
      <c r="H4988" s="2">
        <f t="shared" si="771"/>
        <v>0.85763888889050577</v>
      </c>
      <c r="I4988">
        <f t="shared" si="772"/>
        <v>20</v>
      </c>
      <c r="J4988" t="str">
        <f t="shared" si="773"/>
        <v>Evening</v>
      </c>
      <c r="K4988" t="str">
        <f t="shared" si="774"/>
        <v>Saturday</v>
      </c>
      <c r="L4988" t="str">
        <f t="shared" si="775"/>
        <v>Failed</v>
      </c>
      <c r="M4988">
        <f t="shared" si="776"/>
        <v>0</v>
      </c>
      <c r="N4988">
        <f t="shared" si="777"/>
        <v>1</v>
      </c>
      <c r="O4988">
        <v>1</v>
      </c>
      <c r="P4988" t="str">
        <f t="shared" si="778"/>
        <v>Airport Route</v>
      </c>
      <c r="Q4988" t="str">
        <f t="shared" si="779"/>
        <v/>
      </c>
    </row>
    <row r="4989" spans="1:17">
      <c r="A4989">
        <v>2464</v>
      </c>
      <c r="B4989" t="s">
        <v>6</v>
      </c>
      <c r="C4989" t="s">
        <v>10</v>
      </c>
      <c r="D4989" t="s">
        <v>11</v>
      </c>
      <c r="E4989" s="1">
        <v>42563.859027777777</v>
      </c>
      <c r="F4989" t="s">
        <v>10</v>
      </c>
      <c r="G4989" s="3">
        <f t="shared" si="770"/>
        <v>42563</v>
      </c>
      <c r="H4989" s="2">
        <f t="shared" si="771"/>
        <v>0.85902777777664596</v>
      </c>
      <c r="I4989">
        <f t="shared" si="772"/>
        <v>20</v>
      </c>
      <c r="J4989" t="str">
        <f t="shared" si="773"/>
        <v>Evening</v>
      </c>
      <c r="K4989" t="str">
        <f t="shared" si="774"/>
        <v>Saturday</v>
      </c>
      <c r="L4989" t="str">
        <f t="shared" si="775"/>
        <v>Failed</v>
      </c>
      <c r="M4989">
        <f t="shared" si="776"/>
        <v>0</v>
      </c>
      <c r="N4989">
        <f t="shared" si="777"/>
        <v>1</v>
      </c>
      <c r="O4989">
        <v>1</v>
      </c>
      <c r="P4989" t="str">
        <f t="shared" si="778"/>
        <v>Airport Route</v>
      </c>
      <c r="Q4989" t="str">
        <f t="shared" si="779"/>
        <v/>
      </c>
    </row>
    <row r="4990" spans="1:17">
      <c r="A4990">
        <v>2477</v>
      </c>
      <c r="B4990" t="s">
        <v>6</v>
      </c>
      <c r="C4990" t="s">
        <v>10</v>
      </c>
      <c r="D4990" t="s">
        <v>11</v>
      </c>
      <c r="E4990" s="1">
        <v>42563.859722222223</v>
      </c>
      <c r="F4990" t="s">
        <v>10</v>
      </c>
      <c r="G4990" s="3">
        <f t="shared" si="770"/>
        <v>42563</v>
      </c>
      <c r="H4990" s="2">
        <f t="shared" si="771"/>
        <v>0.85972222222335404</v>
      </c>
      <c r="I4990">
        <f t="shared" si="772"/>
        <v>20</v>
      </c>
      <c r="J4990" t="str">
        <f t="shared" si="773"/>
        <v>Evening</v>
      </c>
      <c r="K4990" t="str">
        <f t="shared" si="774"/>
        <v>Friday</v>
      </c>
      <c r="L4990" t="str">
        <f t="shared" si="775"/>
        <v>Failed</v>
      </c>
      <c r="M4990">
        <f t="shared" si="776"/>
        <v>0</v>
      </c>
      <c r="N4990">
        <f t="shared" si="777"/>
        <v>1</v>
      </c>
      <c r="O4990">
        <v>1</v>
      </c>
      <c r="P4990" t="str">
        <f t="shared" si="778"/>
        <v>Airport Route</v>
      </c>
      <c r="Q4990" t="str">
        <f t="shared" si="779"/>
        <v/>
      </c>
    </row>
    <row r="4991" spans="1:17">
      <c r="A4991">
        <v>2472</v>
      </c>
      <c r="B4991" t="s">
        <v>6</v>
      </c>
      <c r="C4991" t="s">
        <v>10</v>
      </c>
      <c r="D4991" t="s">
        <v>11</v>
      </c>
      <c r="E4991" s="1">
        <v>42563.86041666667</v>
      </c>
      <c r="F4991" t="s">
        <v>10</v>
      </c>
      <c r="G4991" s="3">
        <f t="shared" si="770"/>
        <v>42563</v>
      </c>
      <c r="H4991" s="2">
        <f t="shared" si="771"/>
        <v>0.86041666667006211</v>
      </c>
      <c r="I4991">
        <f t="shared" si="772"/>
        <v>20</v>
      </c>
      <c r="J4991" t="str">
        <f t="shared" si="773"/>
        <v>Evening</v>
      </c>
      <c r="K4991" t="str">
        <f t="shared" si="774"/>
        <v>Sunday</v>
      </c>
      <c r="L4991" t="str">
        <f t="shared" si="775"/>
        <v>Failed</v>
      </c>
      <c r="M4991">
        <f t="shared" si="776"/>
        <v>0</v>
      </c>
      <c r="N4991">
        <f t="shared" si="777"/>
        <v>1</v>
      </c>
      <c r="O4991">
        <v>1</v>
      </c>
      <c r="P4991" t="str">
        <f t="shared" si="778"/>
        <v>Airport Route</v>
      </c>
      <c r="Q4991" t="str">
        <f t="shared" si="779"/>
        <v/>
      </c>
    </row>
    <row r="4992" spans="1:17">
      <c r="A4992">
        <v>2470</v>
      </c>
      <c r="B4992" t="s">
        <v>6</v>
      </c>
      <c r="C4992" t="s">
        <v>10</v>
      </c>
      <c r="D4992" t="s">
        <v>11</v>
      </c>
      <c r="E4992" s="1">
        <v>42563.861111111109</v>
      </c>
      <c r="F4992" t="s">
        <v>10</v>
      </c>
      <c r="G4992" s="3">
        <f t="shared" si="770"/>
        <v>42563</v>
      </c>
      <c r="H4992" s="2">
        <f t="shared" si="771"/>
        <v>0.86111111110949423</v>
      </c>
      <c r="I4992">
        <f t="shared" si="772"/>
        <v>20</v>
      </c>
      <c r="J4992" t="str">
        <f t="shared" si="773"/>
        <v>Evening</v>
      </c>
      <c r="K4992" t="str">
        <f t="shared" si="774"/>
        <v>Friday</v>
      </c>
      <c r="L4992" t="str">
        <f t="shared" si="775"/>
        <v>Failed</v>
      </c>
      <c r="M4992">
        <f t="shared" si="776"/>
        <v>0</v>
      </c>
      <c r="N4992">
        <f t="shared" si="777"/>
        <v>1</v>
      </c>
      <c r="O4992">
        <v>1</v>
      </c>
      <c r="P4992" t="str">
        <f t="shared" si="778"/>
        <v>Airport Route</v>
      </c>
      <c r="Q4992" t="str">
        <f t="shared" si="779"/>
        <v/>
      </c>
    </row>
    <row r="4993" spans="1:17">
      <c r="A4993">
        <v>2476</v>
      </c>
      <c r="B4993" t="s">
        <v>6</v>
      </c>
      <c r="C4993" t="s">
        <v>10</v>
      </c>
      <c r="D4993" t="s">
        <v>11</v>
      </c>
      <c r="E4993" s="1">
        <v>42563.862500000003</v>
      </c>
      <c r="F4993" t="s">
        <v>10</v>
      </c>
      <c r="G4993" s="3">
        <f t="shared" si="770"/>
        <v>42563</v>
      </c>
      <c r="H4993" s="2">
        <f t="shared" si="771"/>
        <v>0.86250000000291038</v>
      </c>
      <c r="I4993">
        <f t="shared" si="772"/>
        <v>20</v>
      </c>
      <c r="J4993" t="str">
        <f t="shared" si="773"/>
        <v>Evening</v>
      </c>
      <c r="K4993" t="str">
        <f t="shared" si="774"/>
        <v>Thursday</v>
      </c>
      <c r="L4993" t="str">
        <f t="shared" si="775"/>
        <v>Failed</v>
      </c>
      <c r="M4993">
        <f t="shared" si="776"/>
        <v>0</v>
      </c>
      <c r="N4993">
        <f t="shared" si="777"/>
        <v>1</v>
      </c>
      <c r="O4993">
        <v>1</v>
      </c>
      <c r="P4993" t="str">
        <f t="shared" si="778"/>
        <v>Airport Route</v>
      </c>
      <c r="Q4993" t="str">
        <f t="shared" si="779"/>
        <v/>
      </c>
    </row>
    <row r="4994" spans="1:17">
      <c r="A4994">
        <v>2475</v>
      </c>
      <c r="B4994" t="s">
        <v>6</v>
      </c>
      <c r="C4994" t="s">
        <v>10</v>
      </c>
      <c r="D4994" t="s">
        <v>11</v>
      </c>
      <c r="E4994" s="1">
        <v>42563.863888888889</v>
      </c>
      <c r="F4994" t="s">
        <v>10</v>
      </c>
      <c r="G4994" s="3">
        <f t="shared" ref="G4994:G5057" si="780">INT(E4994)</f>
        <v>42563</v>
      </c>
      <c r="H4994" s="2">
        <f t="shared" ref="H4994:H5057" si="781">MOD(E4994,1)</f>
        <v>0.86388888888905058</v>
      </c>
      <c r="I4994">
        <f t="shared" ref="I4994:I5057" si="782">HOUR(E4994)</f>
        <v>20</v>
      </c>
      <c r="J4994" t="str">
        <f t="shared" ref="J4994:J5057" si="783">IF(I4994&lt;5,"Early Morning",
IF(I4994&lt;10,"Morning",
IF(I4994&lt;17,"Day",
IF(I4994&lt;21,"Evening","Night"))))</f>
        <v>Evening</v>
      </c>
      <c r="K4994" t="str">
        <f t="shared" ref="K4994:K5057" si="784">TEXT(A4994,"dddd")</f>
        <v>Wednesday</v>
      </c>
      <c r="L4994" t="str">
        <f t="shared" ref="L4994:L5057" si="785">IF(D4994="Trip Completed","Successful","Failed")</f>
        <v>Failed</v>
      </c>
      <c r="M4994">
        <f t="shared" ref="M4994:M5057" si="786">IF(D4994="Trip Completed",1,0)</f>
        <v>0</v>
      </c>
      <c r="N4994">
        <f t="shared" ref="N4994:N5057" si="787">IF(D4994="Trip Completed",0,1)</f>
        <v>1</v>
      </c>
      <c r="O4994">
        <v>1</v>
      </c>
      <c r="P4994" t="str">
        <f t="shared" ref="P4994:P5057" si="788">IF(B4994="Airport","Airport Route","City Route")</f>
        <v>Airport Route</v>
      </c>
      <c r="Q4994" t="str">
        <f t="shared" ref="Q4994:Q5057" si="789">IFERROR((F4994-E4994)*1440,"")</f>
        <v/>
      </c>
    </row>
    <row r="4995" spans="1:17">
      <c r="A4995">
        <v>2478</v>
      </c>
      <c r="B4995" t="s">
        <v>6</v>
      </c>
      <c r="C4995" t="s">
        <v>10</v>
      </c>
      <c r="D4995" t="s">
        <v>11</v>
      </c>
      <c r="E4995" s="1">
        <v>42563.863888888889</v>
      </c>
      <c r="F4995" t="s">
        <v>10</v>
      </c>
      <c r="G4995" s="3">
        <f t="shared" si="780"/>
        <v>42563</v>
      </c>
      <c r="H4995" s="2">
        <f t="shared" si="781"/>
        <v>0.86388888888905058</v>
      </c>
      <c r="I4995">
        <f t="shared" si="782"/>
        <v>20</v>
      </c>
      <c r="J4995" t="str">
        <f t="shared" si="783"/>
        <v>Evening</v>
      </c>
      <c r="K4995" t="str">
        <f t="shared" si="784"/>
        <v>Saturday</v>
      </c>
      <c r="L4995" t="str">
        <f t="shared" si="785"/>
        <v>Failed</v>
      </c>
      <c r="M4995">
        <f t="shared" si="786"/>
        <v>0</v>
      </c>
      <c r="N4995">
        <f t="shared" si="787"/>
        <v>1</v>
      </c>
      <c r="O4995">
        <v>1</v>
      </c>
      <c r="P4995" t="str">
        <f t="shared" si="788"/>
        <v>Airport Route</v>
      </c>
      <c r="Q4995" t="str">
        <f t="shared" si="789"/>
        <v/>
      </c>
    </row>
    <row r="4996" spans="1:17">
      <c r="A4996">
        <v>2493</v>
      </c>
      <c r="B4996" t="s">
        <v>6</v>
      </c>
      <c r="C4996" t="s">
        <v>10</v>
      </c>
      <c r="D4996" t="s">
        <v>11</v>
      </c>
      <c r="E4996" s="1">
        <v>42563.866666666669</v>
      </c>
      <c r="F4996" t="s">
        <v>10</v>
      </c>
      <c r="G4996" s="3">
        <f t="shared" si="780"/>
        <v>42563</v>
      </c>
      <c r="H4996" s="2">
        <f t="shared" si="781"/>
        <v>0.86666666666860692</v>
      </c>
      <c r="I4996">
        <f t="shared" si="782"/>
        <v>20</v>
      </c>
      <c r="J4996" t="str">
        <f t="shared" si="783"/>
        <v>Evening</v>
      </c>
      <c r="K4996" t="str">
        <f t="shared" si="784"/>
        <v>Sunday</v>
      </c>
      <c r="L4996" t="str">
        <f t="shared" si="785"/>
        <v>Failed</v>
      </c>
      <c r="M4996">
        <f t="shared" si="786"/>
        <v>0</v>
      </c>
      <c r="N4996">
        <f t="shared" si="787"/>
        <v>1</v>
      </c>
      <c r="O4996">
        <v>1</v>
      </c>
      <c r="P4996" t="str">
        <f t="shared" si="788"/>
        <v>Airport Route</v>
      </c>
      <c r="Q4996" t="str">
        <f t="shared" si="789"/>
        <v/>
      </c>
    </row>
    <row r="4997" spans="1:17">
      <c r="A4997">
        <v>2488</v>
      </c>
      <c r="B4997" t="s">
        <v>6</v>
      </c>
      <c r="C4997" t="s">
        <v>10</v>
      </c>
      <c r="D4997" t="s">
        <v>11</v>
      </c>
      <c r="E4997" s="1">
        <v>42563.866666666669</v>
      </c>
      <c r="F4997" t="s">
        <v>10</v>
      </c>
      <c r="G4997" s="3">
        <f t="shared" si="780"/>
        <v>42563</v>
      </c>
      <c r="H4997" s="2">
        <f t="shared" si="781"/>
        <v>0.86666666666860692</v>
      </c>
      <c r="I4997">
        <f t="shared" si="782"/>
        <v>20</v>
      </c>
      <c r="J4997" t="str">
        <f t="shared" si="783"/>
        <v>Evening</v>
      </c>
      <c r="K4997" t="str">
        <f t="shared" si="784"/>
        <v>Tuesday</v>
      </c>
      <c r="L4997" t="str">
        <f t="shared" si="785"/>
        <v>Failed</v>
      </c>
      <c r="M4997">
        <f t="shared" si="786"/>
        <v>0</v>
      </c>
      <c r="N4997">
        <f t="shared" si="787"/>
        <v>1</v>
      </c>
      <c r="O4997">
        <v>1</v>
      </c>
      <c r="P4997" t="str">
        <f t="shared" si="788"/>
        <v>Airport Route</v>
      </c>
      <c r="Q4997" t="str">
        <f t="shared" si="789"/>
        <v/>
      </c>
    </row>
    <row r="4998" spans="1:17">
      <c r="A4998">
        <v>2495</v>
      </c>
      <c r="B4998" t="s">
        <v>6</v>
      </c>
      <c r="C4998" t="s">
        <v>10</v>
      </c>
      <c r="D4998" t="s">
        <v>11</v>
      </c>
      <c r="E4998" s="1">
        <v>42563.867361111108</v>
      </c>
      <c r="F4998" t="s">
        <v>10</v>
      </c>
      <c r="G4998" s="3">
        <f t="shared" si="780"/>
        <v>42563</v>
      </c>
      <c r="H4998" s="2">
        <f t="shared" si="781"/>
        <v>0.86736111110803904</v>
      </c>
      <c r="I4998">
        <f t="shared" si="782"/>
        <v>20</v>
      </c>
      <c r="J4998" t="str">
        <f t="shared" si="783"/>
        <v>Evening</v>
      </c>
      <c r="K4998" t="str">
        <f t="shared" si="784"/>
        <v>Tuesday</v>
      </c>
      <c r="L4998" t="str">
        <f t="shared" si="785"/>
        <v>Failed</v>
      </c>
      <c r="M4998">
        <f t="shared" si="786"/>
        <v>0</v>
      </c>
      <c r="N4998">
        <f t="shared" si="787"/>
        <v>1</v>
      </c>
      <c r="O4998">
        <v>1</v>
      </c>
      <c r="P4998" t="str">
        <f t="shared" si="788"/>
        <v>Airport Route</v>
      </c>
      <c r="Q4998" t="str">
        <f t="shared" si="789"/>
        <v/>
      </c>
    </row>
    <row r="4999" spans="1:17">
      <c r="A4999">
        <v>2485</v>
      </c>
      <c r="B4999" t="s">
        <v>6</v>
      </c>
      <c r="C4999" t="s">
        <v>10</v>
      </c>
      <c r="D4999" t="s">
        <v>11</v>
      </c>
      <c r="E4999" s="1">
        <v>42563.868055555555</v>
      </c>
      <c r="F4999" t="s">
        <v>10</v>
      </c>
      <c r="G4999" s="3">
        <f t="shared" si="780"/>
        <v>42563</v>
      </c>
      <c r="H4999" s="2">
        <f t="shared" si="781"/>
        <v>0.86805555555474712</v>
      </c>
      <c r="I4999">
        <f t="shared" si="782"/>
        <v>20</v>
      </c>
      <c r="J4999" t="str">
        <f t="shared" si="783"/>
        <v>Evening</v>
      </c>
      <c r="K4999" t="str">
        <f t="shared" si="784"/>
        <v>Saturday</v>
      </c>
      <c r="L4999" t="str">
        <f t="shared" si="785"/>
        <v>Failed</v>
      </c>
      <c r="M4999">
        <f t="shared" si="786"/>
        <v>0</v>
      </c>
      <c r="N4999">
        <f t="shared" si="787"/>
        <v>1</v>
      </c>
      <c r="O4999">
        <v>1</v>
      </c>
      <c r="P4999" t="str">
        <f t="shared" si="788"/>
        <v>Airport Route</v>
      </c>
      <c r="Q4999" t="str">
        <f t="shared" si="789"/>
        <v/>
      </c>
    </row>
    <row r="5000" spans="1:17">
      <c r="A5000">
        <v>2489</v>
      </c>
      <c r="B5000" t="s">
        <v>6</v>
      </c>
      <c r="C5000" t="s">
        <v>10</v>
      </c>
      <c r="D5000" t="s">
        <v>11</v>
      </c>
      <c r="E5000" s="1">
        <v>42563.868055555555</v>
      </c>
      <c r="F5000" t="s">
        <v>10</v>
      </c>
      <c r="G5000" s="3">
        <f t="shared" si="780"/>
        <v>42563</v>
      </c>
      <c r="H5000" s="2">
        <f t="shared" si="781"/>
        <v>0.86805555555474712</v>
      </c>
      <c r="I5000">
        <f t="shared" si="782"/>
        <v>20</v>
      </c>
      <c r="J5000" t="str">
        <f t="shared" si="783"/>
        <v>Evening</v>
      </c>
      <c r="K5000" t="str">
        <f t="shared" si="784"/>
        <v>Wednesday</v>
      </c>
      <c r="L5000" t="str">
        <f t="shared" si="785"/>
        <v>Failed</v>
      </c>
      <c r="M5000">
        <f t="shared" si="786"/>
        <v>0</v>
      </c>
      <c r="N5000">
        <f t="shared" si="787"/>
        <v>1</v>
      </c>
      <c r="O5000">
        <v>1</v>
      </c>
      <c r="P5000" t="str">
        <f t="shared" si="788"/>
        <v>Airport Route</v>
      </c>
      <c r="Q5000" t="str">
        <f t="shared" si="789"/>
        <v/>
      </c>
    </row>
    <row r="5001" spans="1:17">
      <c r="A5001">
        <v>2479</v>
      </c>
      <c r="B5001" t="s">
        <v>6</v>
      </c>
      <c r="C5001" t="s">
        <v>10</v>
      </c>
      <c r="D5001" t="s">
        <v>11</v>
      </c>
      <c r="E5001" s="1">
        <v>42563.868055555555</v>
      </c>
      <c r="F5001" t="s">
        <v>10</v>
      </c>
      <c r="G5001" s="3">
        <f t="shared" si="780"/>
        <v>42563</v>
      </c>
      <c r="H5001" s="2">
        <f t="shared" si="781"/>
        <v>0.86805555555474712</v>
      </c>
      <c r="I5001">
        <f t="shared" si="782"/>
        <v>20</v>
      </c>
      <c r="J5001" t="str">
        <f t="shared" si="783"/>
        <v>Evening</v>
      </c>
      <c r="K5001" t="str">
        <f t="shared" si="784"/>
        <v>Sunday</v>
      </c>
      <c r="L5001" t="str">
        <f t="shared" si="785"/>
        <v>Failed</v>
      </c>
      <c r="M5001">
        <f t="shared" si="786"/>
        <v>0</v>
      </c>
      <c r="N5001">
        <f t="shared" si="787"/>
        <v>1</v>
      </c>
      <c r="O5001">
        <v>1</v>
      </c>
      <c r="P5001" t="str">
        <f t="shared" si="788"/>
        <v>Airport Route</v>
      </c>
      <c r="Q5001" t="str">
        <f t="shared" si="789"/>
        <v/>
      </c>
    </row>
    <row r="5002" spans="1:17">
      <c r="A5002">
        <v>2487</v>
      </c>
      <c r="B5002" t="s">
        <v>6</v>
      </c>
      <c r="C5002" t="s">
        <v>10</v>
      </c>
      <c r="D5002" t="s">
        <v>11</v>
      </c>
      <c r="E5002" s="1">
        <v>42563.868750000001</v>
      </c>
      <c r="F5002" t="s">
        <v>10</v>
      </c>
      <c r="G5002" s="3">
        <f t="shared" si="780"/>
        <v>42563</v>
      </c>
      <c r="H5002" s="2">
        <f t="shared" si="781"/>
        <v>0.86875000000145519</v>
      </c>
      <c r="I5002">
        <f t="shared" si="782"/>
        <v>20</v>
      </c>
      <c r="J5002" t="str">
        <f t="shared" si="783"/>
        <v>Evening</v>
      </c>
      <c r="K5002" t="str">
        <f t="shared" si="784"/>
        <v>Monday</v>
      </c>
      <c r="L5002" t="str">
        <f t="shared" si="785"/>
        <v>Failed</v>
      </c>
      <c r="M5002">
        <f t="shared" si="786"/>
        <v>0</v>
      </c>
      <c r="N5002">
        <f t="shared" si="787"/>
        <v>1</v>
      </c>
      <c r="O5002">
        <v>1</v>
      </c>
      <c r="P5002" t="str">
        <f t="shared" si="788"/>
        <v>Airport Route</v>
      </c>
      <c r="Q5002" t="str">
        <f t="shared" si="789"/>
        <v/>
      </c>
    </row>
    <row r="5003" spans="1:17">
      <c r="A5003">
        <v>2492</v>
      </c>
      <c r="B5003" t="s">
        <v>6</v>
      </c>
      <c r="C5003" t="s">
        <v>10</v>
      </c>
      <c r="D5003" t="s">
        <v>11</v>
      </c>
      <c r="E5003" s="1">
        <v>42563.869444444441</v>
      </c>
      <c r="F5003" t="s">
        <v>10</v>
      </c>
      <c r="G5003" s="3">
        <f t="shared" si="780"/>
        <v>42563</v>
      </c>
      <c r="H5003" s="2">
        <f t="shared" si="781"/>
        <v>0.86944444444088731</v>
      </c>
      <c r="I5003">
        <f t="shared" si="782"/>
        <v>20</v>
      </c>
      <c r="J5003" t="str">
        <f t="shared" si="783"/>
        <v>Evening</v>
      </c>
      <c r="K5003" t="str">
        <f t="shared" si="784"/>
        <v>Saturday</v>
      </c>
      <c r="L5003" t="str">
        <f t="shared" si="785"/>
        <v>Failed</v>
      </c>
      <c r="M5003">
        <f t="shared" si="786"/>
        <v>0</v>
      </c>
      <c r="N5003">
        <f t="shared" si="787"/>
        <v>1</v>
      </c>
      <c r="O5003">
        <v>1</v>
      </c>
      <c r="P5003" t="str">
        <f t="shared" si="788"/>
        <v>Airport Route</v>
      </c>
      <c r="Q5003" t="str">
        <f t="shared" si="789"/>
        <v/>
      </c>
    </row>
    <row r="5004" spans="1:17">
      <c r="A5004">
        <v>2500</v>
      </c>
      <c r="B5004" t="s">
        <v>6</v>
      </c>
      <c r="C5004" t="s">
        <v>10</v>
      </c>
      <c r="D5004" t="s">
        <v>11</v>
      </c>
      <c r="E5004" s="1">
        <v>42563.870833333334</v>
      </c>
      <c r="F5004" t="s">
        <v>10</v>
      </c>
      <c r="G5004" s="3">
        <f t="shared" si="780"/>
        <v>42563</v>
      </c>
      <c r="H5004" s="2">
        <f t="shared" si="781"/>
        <v>0.87083333333430346</v>
      </c>
      <c r="I5004">
        <f t="shared" si="782"/>
        <v>20</v>
      </c>
      <c r="J5004" t="str">
        <f t="shared" si="783"/>
        <v>Evening</v>
      </c>
      <c r="K5004" t="str">
        <f t="shared" si="784"/>
        <v>Sunday</v>
      </c>
      <c r="L5004" t="str">
        <f t="shared" si="785"/>
        <v>Failed</v>
      </c>
      <c r="M5004">
        <f t="shared" si="786"/>
        <v>0</v>
      </c>
      <c r="N5004">
        <f t="shared" si="787"/>
        <v>1</v>
      </c>
      <c r="O5004">
        <v>1</v>
      </c>
      <c r="P5004" t="str">
        <f t="shared" si="788"/>
        <v>Airport Route</v>
      </c>
      <c r="Q5004" t="str">
        <f t="shared" si="789"/>
        <v/>
      </c>
    </row>
    <row r="5005" spans="1:17">
      <c r="A5005">
        <v>2504</v>
      </c>
      <c r="B5005" t="s">
        <v>6</v>
      </c>
      <c r="C5005" t="s">
        <v>10</v>
      </c>
      <c r="D5005" t="s">
        <v>11</v>
      </c>
      <c r="E5005" s="1">
        <v>42563.871527777781</v>
      </c>
      <c r="F5005" t="s">
        <v>10</v>
      </c>
      <c r="G5005" s="3">
        <f t="shared" si="780"/>
        <v>42563</v>
      </c>
      <c r="H5005" s="2">
        <f t="shared" si="781"/>
        <v>0.87152777778101154</v>
      </c>
      <c r="I5005">
        <f t="shared" si="782"/>
        <v>20</v>
      </c>
      <c r="J5005" t="str">
        <f t="shared" si="783"/>
        <v>Evening</v>
      </c>
      <c r="K5005" t="str">
        <f t="shared" si="784"/>
        <v>Thursday</v>
      </c>
      <c r="L5005" t="str">
        <f t="shared" si="785"/>
        <v>Failed</v>
      </c>
      <c r="M5005">
        <f t="shared" si="786"/>
        <v>0</v>
      </c>
      <c r="N5005">
        <f t="shared" si="787"/>
        <v>1</v>
      </c>
      <c r="O5005">
        <v>1</v>
      </c>
      <c r="P5005" t="str">
        <f t="shared" si="788"/>
        <v>Airport Route</v>
      </c>
      <c r="Q5005" t="str">
        <f t="shared" si="789"/>
        <v/>
      </c>
    </row>
    <row r="5006" spans="1:17">
      <c r="A5006">
        <v>2503</v>
      </c>
      <c r="B5006" t="s">
        <v>6</v>
      </c>
      <c r="C5006" t="s">
        <v>10</v>
      </c>
      <c r="D5006" t="s">
        <v>11</v>
      </c>
      <c r="E5006" s="1">
        <v>42563.871527777781</v>
      </c>
      <c r="F5006" t="s">
        <v>10</v>
      </c>
      <c r="G5006" s="3">
        <f t="shared" si="780"/>
        <v>42563</v>
      </c>
      <c r="H5006" s="2">
        <f t="shared" si="781"/>
        <v>0.87152777778101154</v>
      </c>
      <c r="I5006">
        <f t="shared" si="782"/>
        <v>20</v>
      </c>
      <c r="J5006" t="str">
        <f t="shared" si="783"/>
        <v>Evening</v>
      </c>
      <c r="K5006" t="str">
        <f t="shared" si="784"/>
        <v>Wednesday</v>
      </c>
      <c r="L5006" t="str">
        <f t="shared" si="785"/>
        <v>Failed</v>
      </c>
      <c r="M5006">
        <f t="shared" si="786"/>
        <v>0</v>
      </c>
      <c r="N5006">
        <f t="shared" si="787"/>
        <v>1</v>
      </c>
      <c r="O5006">
        <v>1</v>
      </c>
      <c r="P5006" t="str">
        <f t="shared" si="788"/>
        <v>Airport Route</v>
      </c>
      <c r="Q5006" t="str">
        <f t="shared" si="789"/>
        <v/>
      </c>
    </row>
    <row r="5007" spans="1:17">
      <c r="A5007">
        <v>2490</v>
      </c>
      <c r="B5007" t="s">
        <v>6</v>
      </c>
      <c r="C5007" t="s">
        <v>10</v>
      </c>
      <c r="D5007" t="s">
        <v>11</v>
      </c>
      <c r="E5007" s="1">
        <v>42563.87222222222</v>
      </c>
      <c r="F5007" t="s">
        <v>10</v>
      </c>
      <c r="G5007" s="3">
        <f t="shared" si="780"/>
        <v>42563</v>
      </c>
      <c r="H5007" s="2">
        <f t="shared" si="781"/>
        <v>0.87222222222044365</v>
      </c>
      <c r="I5007">
        <f t="shared" si="782"/>
        <v>20</v>
      </c>
      <c r="J5007" t="str">
        <f t="shared" si="783"/>
        <v>Evening</v>
      </c>
      <c r="K5007" t="str">
        <f t="shared" si="784"/>
        <v>Thursday</v>
      </c>
      <c r="L5007" t="str">
        <f t="shared" si="785"/>
        <v>Failed</v>
      </c>
      <c r="M5007">
        <f t="shared" si="786"/>
        <v>0</v>
      </c>
      <c r="N5007">
        <f t="shared" si="787"/>
        <v>1</v>
      </c>
      <c r="O5007">
        <v>1</v>
      </c>
      <c r="P5007" t="str">
        <f t="shared" si="788"/>
        <v>Airport Route</v>
      </c>
      <c r="Q5007" t="str">
        <f t="shared" si="789"/>
        <v/>
      </c>
    </row>
    <row r="5008" spans="1:17">
      <c r="A5008">
        <v>2502</v>
      </c>
      <c r="B5008" t="s">
        <v>6</v>
      </c>
      <c r="C5008" t="s">
        <v>10</v>
      </c>
      <c r="D5008" t="s">
        <v>11</v>
      </c>
      <c r="E5008" s="1">
        <v>42563.87222222222</v>
      </c>
      <c r="F5008" t="s">
        <v>10</v>
      </c>
      <c r="G5008" s="3">
        <f t="shared" si="780"/>
        <v>42563</v>
      </c>
      <c r="H5008" s="2">
        <f t="shared" si="781"/>
        <v>0.87222222222044365</v>
      </c>
      <c r="I5008">
        <f t="shared" si="782"/>
        <v>20</v>
      </c>
      <c r="J5008" t="str">
        <f t="shared" si="783"/>
        <v>Evening</v>
      </c>
      <c r="K5008" t="str">
        <f t="shared" si="784"/>
        <v>Tuesday</v>
      </c>
      <c r="L5008" t="str">
        <f t="shared" si="785"/>
        <v>Failed</v>
      </c>
      <c r="M5008">
        <f t="shared" si="786"/>
        <v>0</v>
      </c>
      <c r="N5008">
        <f t="shared" si="787"/>
        <v>1</v>
      </c>
      <c r="O5008">
        <v>1</v>
      </c>
      <c r="P5008" t="str">
        <f t="shared" si="788"/>
        <v>Airport Route</v>
      </c>
      <c r="Q5008" t="str">
        <f t="shared" si="789"/>
        <v/>
      </c>
    </row>
    <row r="5009" spans="1:17">
      <c r="A5009">
        <v>2494</v>
      </c>
      <c r="B5009" t="s">
        <v>6</v>
      </c>
      <c r="C5009" t="s">
        <v>10</v>
      </c>
      <c r="D5009" t="s">
        <v>11</v>
      </c>
      <c r="E5009" s="1">
        <v>42563.872916666667</v>
      </c>
      <c r="F5009" t="s">
        <v>10</v>
      </c>
      <c r="G5009" s="3">
        <f t="shared" si="780"/>
        <v>42563</v>
      </c>
      <c r="H5009" s="2">
        <f t="shared" si="781"/>
        <v>0.87291666666715173</v>
      </c>
      <c r="I5009">
        <f t="shared" si="782"/>
        <v>20</v>
      </c>
      <c r="J5009" t="str">
        <f t="shared" si="783"/>
        <v>Evening</v>
      </c>
      <c r="K5009" t="str">
        <f t="shared" si="784"/>
        <v>Monday</v>
      </c>
      <c r="L5009" t="str">
        <f t="shared" si="785"/>
        <v>Failed</v>
      </c>
      <c r="M5009">
        <f t="shared" si="786"/>
        <v>0</v>
      </c>
      <c r="N5009">
        <f t="shared" si="787"/>
        <v>1</v>
      </c>
      <c r="O5009">
        <v>1</v>
      </c>
      <c r="P5009" t="str">
        <f t="shared" si="788"/>
        <v>Airport Route</v>
      </c>
      <c r="Q5009" t="str">
        <f t="shared" si="789"/>
        <v/>
      </c>
    </row>
    <row r="5010" spans="1:17">
      <c r="A5010">
        <v>2501</v>
      </c>
      <c r="B5010" t="s">
        <v>6</v>
      </c>
      <c r="C5010" t="s">
        <v>10</v>
      </c>
      <c r="D5010" t="s">
        <v>11</v>
      </c>
      <c r="E5010" s="1">
        <v>42563.874305555553</v>
      </c>
      <c r="F5010" t="s">
        <v>10</v>
      </c>
      <c r="G5010" s="3">
        <f t="shared" si="780"/>
        <v>42563</v>
      </c>
      <c r="H5010" s="2">
        <f t="shared" si="781"/>
        <v>0.87430555555329192</v>
      </c>
      <c r="I5010">
        <f t="shared" si="782"/>
        <v>20</v>
      </c>
      <c r="J5010" t="str">
        <f t="shared" si="783"/>
        <v>Evening</v>
      </c>
      <c r="K5010" t="str">
        <f t="shared" si="784"/>
        <v>Monday</v>
      </c>
      <c r="L5010" t="str">
        <f t="shared" si="785"/>
        <v>Failed</v>
      </c>
      <c r="M5010">
        <f t="shared" si="786"/>
        <v>0</v>
      </c>
      <c r="N5010">
        <f t="shared" si="787"/>
        <v>1</v>
      </c>
      <c r="O5010">
        <v>1</v>
      </c>
      <c r="P5010" t="str">
        <f t="shared" si="788"/>
        <v>Airport Route</v>
      </c>
      <c r="Q5010" t="str">
        <f t="shared" si="789"/>
        <v/>
      </c>
    </row>
    <row r="5011" spans="1:17">
      <c r="A5011">
        <v>2498</v>
      </c>
      <c r="B5011" t="s">
        <v>6</v>
      </c>
      <c r="C5011" t="s">
        <v>10</v>
      </c>
      <c r="D5011" t="s">
        <v>11</v>
      </c>
      <c r="E5011" s="1">
        <v>42563.875</v>
      </c>
      <c r="F5011" t="s">
        <v>10</v>
      </c>
      <c r="G5011" s="3">
        <f t="shared" si="780"/>
        <v>42563</v>
      </c>
      <c r="H5011" s="2">
        <f t="shared" si="781"/>
        <v>0.875</v>
      </c>
      <c r="I5011">
        <f t="shared" si="782"/>
        <v>21</v>
      </c>
      <c r="J5011" t="str">
        <f t="shared" si="783"/>
        <v>Night</v>
      </c>
      <c r="K5011" t="str">
        <f t="shared" si="784"/>
        <v>Friday</v>
      </c>
      <c r="L5011" t="str">
        <f t="shared" si="785"/>
        <v>Failed</v>
      </c>
      <c r="M5011">
        <f t="shared" si="786"/>
        <v>0</v>
      </c>
      <c r="N5011">
        <f t="shared" si="787"/>
        <v>1</v>
      </c>
      <c r="O5011">
        <v>1</v>
      </c>
      <c r="P5011" t="str">
        <f t="shared" si="788"/>
        <v>Airport Route</v>
      </c>
      <c r="Q5011" t="str">
        <f t="shared" si="789"/>
        <v/>
      </c>
    </row>
    <row r="5012" spans="1:17">
      <c r="A5012">
        <v>2512</v>
      </c>
      <c r="B5012" t="s">
        <v>6</v>
      </c>
      <c r="C5012" t="s">
        <v>10</v>
      </c>
      <c r="D5012" t="s">
        <v>11</v>
      </c>
      <c r="E5012" s="1">
        <v>42563.877083333333</v>
      </c>
      <c r="F5012" t="s">
        <v>10</v>
      </c>
      <c r="G5012" s="3">
        <f t="shared" si="780"/>
        <v>42563</v>
      </c>
      <c r="H5012" s="2">
        <f t="shared" si="781"/>
        <v>0.87708333333284827</v>
      </c>
      <c r="I5012">
        <f t="shared" si="782"/>
        <v>21</v>
      </c>
      <c r="J5012" t="str">
        <f t="shared" si="783"/>
        <v>Night</v>
      </c>
      <c r="K5012" t="str">
        <f t="shared" si="784"/>
        <v>Friday</v>
      </c>
      <c r="L5012" t="str">
        <f t="shared" si="785"/>
        <v>Failed</v>
      </c>
      <c r="M5012">
        <f t="shared" si="786"/>
        <v>0</v>
      </c>
      <c r="N5012">
        <f t="shared" si="787"/>
        <v>1</v>
      </c>
      <c r="O5012">
        <v>1</v>
      </c>
      <c r="P5012" t="str">
        <f t="shared" si="788"/>
        <v>Airport Route</v>
      </c>
      <c r="Q5012" t="str">
        <f t="shared" si="789"/>
        <v/>
      </c>
    </row>
    <row r="5013" spans="1:17">
      <c r="A5013">
        <v>2514</v>
      </c>
      <c r="B5013" t="s">
        <v>6</v>
      </c>
      <c r="C5013" t="s">
        <v>10</v>
      </c>
      <c r="D5013" t="s">
        <v>11</v>
      </c>
      <c r="E5013" s="1">
        <v>42563.879861111112</v>
      </c>
      <c r="F5013" t="s">
        <v>10</v>
      </c>
      <c r="G5013" s="3">
        <f t="shared" si="780"/>
        <v>42563</v>
      </c>
      <c r="H5013" s="2">
        <f t="shared" si="781"/>
        <v>0.87986111111240461</v>
      </c>
      <c r="I5013">
        <f t="shared" si="782"/>
        <v>21</v>
      </c>
      <c r="J5013" t="str">
        <f t="shared" si="783"/>
        <v>Night</v>
      </c>
      <c r="K5013" t="str">
        <f t="shared" si="784"/>
        <v>Sunday</v>
      </c>
      <c r="L5013" t="str">
        <f t="shared" si="785"/>
        <v>Failed</v>
      </c>
      <c r="M5013">
        <f t="shared" si="786"/>
        <v>0</v>
      </c>
      <c r="N5013">
        <f t="shared" si="787"/>
        <v>1</v>
      </c>
      <c r="O5013">
        <v>1</v>
      </c>
      <c r="P5013" t="str">
        <f t="shared" si="788"/>
        <v>Airport Route</v>
      </c>
      <c r="Q5013" t="str">
        <f t="shared" si="789"/>
        <v/>
      </c>
    </row>
    <row r="5014" spans="1:17">
      <c r="A5014">
        <v>2519</v>
      </c>
      <c r="B5014" t="s">
        <v>6</v>
      </c>
      <c r="C5014" t="s">
        <v>10</v>
      </c>
      <c r="D5014" t="s">
        <v>11</v>
      </c>
      <c r="E5014" s="1">
        <v>42563.879861111112</v>
      </c>
      <c r="F5014" t="s">
        <v>10</v>
      </c>
      <c r="G5014" s="3">
        <f t="shared" si="780"/>
        <v>42563</v>
      </c>
      <c r="H5014" s="2">
        <f t="shared" si="781"/>
        <v>0.87986111111240461</v>
      </c>
      <c r="I5014">
        <f t="shared" si="782"/>
        <v>21</v>
      </c>
      <c r="J5014" t="str">
        <f t="shared" si="783"/>
        <v>Night</v>
      </c>
      <c r="K5014" t="str">
        <f t="shared" si="784"/>
        <v>Friday</v>
      </c>
      <c r="L5014" t="str">
        <f t="shared" si="785"/>
        <v>Failed</v>
      </c>
      <c r="M5014">
        <f t="shared" si="786"/>
        <v>0</v>
      </c>
      <c r="N5014">
        <f t="shared" si="787"/>
        <v>1</v>
      </c>
      <c r="O5014">
        <v>1</v>
      </c>
      <c r="P5014" t="str">
        <f t="shared" si="788"/>
        <v>Airport Route</v>
      </c>
      <c r="Q5014" t="str">
        <f t="shared" si="789"/>
        <v/>
      </c>
    </row>
    <row r="5015" spans="1:17">
      <c r="A5015">
        <v>2513</v>
      </c>
      <c r="B5015" t="s">
        <v>6</v>
      </c>
      <c r="C5015" t="s">
        <v>10</v>
      </c>
      <c r="D5015" t="s">
        <v>11</v>
      </c>
      <c r="E5015" s="1">
        <v>42563.880555555559</v>
      </c>
      <c r="F5015" t="s">
        <v>10</v>
      </c>
      <c r="G5015" s="3">
        <f t="shared" si="780"/>
        <v>42563</v>
      </c>
      <c r="H5015" s="2">
        <f t="shared" si="781"/>
        <v>0.88055555555911269</v>
      </c>
      <c r="I5015">
        <f t="shared" si="782"/>
        <v>21</v>
      </c>
      <c r="J5015" t="str">
        <f t="shared" si="783"/>
        <v>Night</v>
      </c>
      <c r="K5015" t="str">
        <f t="shared" si="784"/>
        <v>Saturday</v>
      </c>
      <c r="L5015" t="str">
        <f t="shared" si="785"/>
        <v>Failed</v>
      </c>
      <c r="M5015">
        <f t="shared" si="786"/>
        <v>0</v>
      </c>
      <c r="N5015">
        <f t="shared" si="787"/>
        <v>1</v>
      </c>
      <c r="O5015">
        <v>1</v>
      </c>
      <c r="P5015" t="str">
        <f t="shared" si="788"/>
        <v>Airport Route</v>
      </c>
      <c r="Q5015" t="str">
        <f t="shared" si="789"/>
        <v/>
      </c>
    </row>
    <row r="5016" spans="1:17">
      <c r="A5016">
        <v>2515</v>
      </c>
      <c r="B5016" t="s">
        <v>6</v>
      </c>
      <c r="C5016" t="s">
        <v>10</v>
      </c>
      <c r="D5016" t="s">
        <v>11</v>
      </c>
      <c r="E5016" s="1">
        <v>42563.880555555559</v>
      </c>
      <c r="F5016" t="s">
        <v>10</v>
      </c>
      <c r="G5016" s="3">
        <f t="shared" si="780"/>
        <v>42563</v>
      </c>
      <c r="H5016" s="2">
        <f t="shared" si="781"/>
        <v>0.88055555555911269</v>
      </c>
      <c r="I5016">
        <f t="shared" si="782"/>
        <v>21</v>
      </c>
      <c r="J5016" t="str">
        <f t="shared" si="783"/>
        <v>Night</v>
      </c>
      <c r="K5016" t="str">
        <f t="shared" si="784"/>
        <v>Monday</v>
      </c>
      <c r="L5016" t="str">
        <f t="shared" si="785"/>
        <v>Failed</v>
      </c>
      <c r="M5016">
        <f t="shared" si="786"/>
        <v>0</v>
      </c>
      <c r="N5016">
        <f t="shared" si="787"/>
        <v>1</v>
      </c>
      <c r="O5016">
        <v>1</v>
      </c>
      <c r="P5016" t="str">
        <f t="shared" si="788"/>
        <v>Airport Route</v>
      </c>
      <c r="Q5016" t="str">
        <f t="shared" si="789"/>
        <v/>
      </c>
    </row>
    <row r="5017" spans="1:17">
      <c r="A5017">
        <v>2522</v>
      </c>
      <c r="B5017" t="s">
        <v>8</v>
      </c>
      <c r="C5017" t="s">
        <v>10</v>
      </c>
      <c r="D5017" t="s">
        <v>11</v>
      </c>
      <c r="E5017" s="1">
        <v>42563.881249999999</v>
      </c>
      <c r="F5017" t="s">
        <v>10</v>
      </c>
      <c r="G5017" s="3">
        <f t="shared" si="780"/>
        <v>42563</v>
      </c>
      <c r="H5017" s="2">
        <f t="shared" si="781"/>
        <v>0.88124999999854481</v>
      </c>
      <c r="I5017">
        <f t="shared" si="782"/>
        <v>21</v>
      </c>
      <c r="J5017" t="str">
        <f t="shared" si="783"/>
        <v>Night</v>
      </c>
      <c r="K5017" t="str">
        <f t="shared" si="784"/>
        <v>Monday</v>
      </c>
      <c r="L5017" t="str">
        <f t="shared" si="785"/>
        <v>Failed</v>
      </c>
      <c r="M5017">
        <f t="shared" si="786"/>
        <v>0</v>
      </c>
      <c r="N5017">
        <f t="shared" si="787"/>
        <v>1</v>
      </c>
      <c r="O5017">
        <v>1</v>
      </c>
      <c r="P5017" t="str">
        <f t="shared" si="788"/>
        <v>City Route</v>
      </c>
      <c r="Q5017" t="str">
        <f t="shared" si="789"/>
        <v/>
      </c>
    </row>
    <row r="5018" spans="1:17">
      <c r="A5018">
        <v>2528</v>
      </c>
      <c r="B5018" t="s">
        <v>6</v>
      </c>
      <c r="C5018" t="s">
        <v>10</v>
      </c>
      <c r="D5018" t="s">
        <v>11</v>
      </c>
      <c r="E5018" s="1">
        <v>42563.882638888892</v>
      </c>
      <c r="F5018" t="s">
        <v>10</v>
      </c>
      <c r="G5018" s="3">
        <f t="shared" si="780"/>
        <v>42563</v>
      </c>
      <c r="H5018" s="2">
        <f t="shared" si="781"/>
        <v>0.88263888889196096</v>
      </c>
      <c r="I5018">
        <f t="shared" si="782"/>
        <v>21</v>
      </c>
      <c r="J5018" t="str">
        <f t="shared" si="783"/>
        <v>Night</v>
      </c>
      <c r="K5018" t="str">
        <f t="shared" si="784"/>
        <v>Sunday</v>
      </c>
      <c r="L5018" t="str">
        <f t="shared" si="785"/>
        <v>Failed</v>
      </c>
      <c r="M5018">
        <f t="shared" si="786"/>
        <v>0</v>
      </c>
      <c r="N5018">
        <f t="shared" si="787"/>
        <v>1</v>
      </c>
      <c r="O5018">
        <v>1</v>
      </c>
      <c r="P5018" t="str">
        <f t="shared" si="788"/>
        <v>Airport Route</v>
      </c>
      <c r="Q5018" t="str">
        <f t="shared" si="789"/>
        <v/>
      </c>
    </row>
    <row r="5019" spans="1:17">
      <c r="A5019">
        <v>2523</v>
      </c>
      <c r="B5019" t="s">
        <v>6</v>
      </c>
      <c r="C5019" t="s">
        <v>10</v>
      </c>
      <c r="D5019" t="s">
        <v>11</v>
      </c>
      <c r="E5019" s="1">
        <v>42563.882638888892</v>
      </c>
      <c r="F5019" t="s">
        <v>10</v>
      </c>
      <c r="G5019" s="3">
        <f t="shared" si="780"/>
        <v>42563</v>
      </c>
      <c r="H5019" s="2">
        <f t="shared" si="781"/>
        <v>0.88263888889196096</v>
      </c>
      <c r="I5019">
        <f t="shared" si="782"/>
        <v>21</v>
      </c>
      <c r="J5019" t="str">
        <f t="shared" si="783"/>
        <v>Night</v>
      </c>
      <c r="K5019" t="str">
        <f t="shared" si="784"/>
        <v>Tuesday</v>
      </c>
      <c r="L5019" t="str">
        <f t="shared" si="785"/>
        <v>Failed</v>
      </c>
      <c r="M5019">
        <f t="shared" si="786"/>
        <v>0</v>
      </c>
      <c r="N5019">
        <f t="shared" si="787"/>
        <v>1</v>
      </c>
      <c r="O5019">
        <v>1</v>
      </c>
      <c r="P5019" t="str">
        <f t="shared" si="788"/>
        <v>Airport Route</v>
      </c>
      <c r="Q5019" t="str">
        <f t="shared" si="789"/>
        <v/>
      </c>
    </row>
    <row r="5020" spans="1:17">
      <c r="A5020">
        <v>2529</v>
      </c>
      <c r="B5020" t="s">
        <v>6</v>
      </c>
      <c r="C5020" t="s">
        <v>10</v>
      </c>
      <c r="D5020" t="s">
        <v>11</v>
      </c>
      <c r="E5020" s="1">
        <v>42563.883333333331</v>
      </c>
      <c r="F5020" t="s">
        <v>10</v>
      </c>
      <c r="G5020" s="3">
        <f t="shared" si="780"/>
        <v>42563</v>
      </c>
      <c r="H5020" s="2">
        <f t="shared" si="781"/>
        <v>0.88333333333139308</v>
      </c>
      <c r="I5020">
        <f t="shared" si="782"/>
        <v>21</v>
      </c>
      <c r="J5020" t="str">
        <f t="shared" si="783"/>
        <v>Night</v>
      </c>
      <c r="K5020" t="str">
        <f t="shared" si="784"/>
        <v>Monday</v>
      </c>
      <c r="L5020" t="str">
        <f t="shared" si="785"/>
        <v>Failed</v>
      </c>
      <c r="M5020">
        <f t="shared" si="786"/>
        <v>0</v>
      </c>
      <c r="N5020">
        <f t="shared" si="787"/>
        <v>1</v>
      </c>
      <c r="O5020">
        <v>1</v>
      </c>
      <c r="P5020" t="str">
        <f t="shared" si="788"/>
        <v>Airport Route</v>
      </c>
      <c r="Q5020" t="str">
        <f t="shared" si="789"/>
        <v/>
      </c>
    </row>
    <row r="5021" spans="1:17">
      <c r="A5021">
        <v>2521</v>
      </c>
      <c r="B5021" t="s">
        <v>6</v>
      </c>
      <c r="C5021" t="s">
        <v>10</v>
      </c>
      <c r="D5021" t="s">
        <v>11</v>
      </c>
      <c r="E5021" s="1">
        <v>42563.884027777778</v>
      </c>
      <c r="F5021" t="s">
        <v>10</v>
      </c>
      <c r="G5021" s="3">
        <f t="shared" si="780"/>
        <v>42563</v>
      </c>
      <c r="H5021" s="2">
        <f t="shared" si="781"/>
        <v>0.88402777777810115</v>
      </c>
      <c r="I5021">
        <f t="shared" si="782"/>
        <v>21</v>
      </c>
      <c r="J5021" t="str">
        <f t="shared" si="783"/>
        <v>Night</v>
      </c>
      <c r="K5021" t="str">
        <f t="shared" si="784"/>
        <v>Sunday</v>
      </c>
      <c r="L5021" t="str">
        <f t="shared" si="785"/>
        <v>Failed</v>
      </c>
      <c r="M5021">
        <f t="shared" si="786"/>
        <v>0</v>
      </c>
      <c r="N5021">
        <f t="shared" si="787"/>
        <v>1</v>
      </c>
      <c r="O5021">
        <v>1</v>
      </c>
      <c r="P5021" t="str">
        <f t="shared" si="788"/>
        <v>Airport Route</v>
      </c>
      <c r="Q5021" t="str">
        <f t="shared" si="789"/>
        <v/>
      </c>
    </row>
    <row r="5022" spans="1:17">
      <c r="A5022">
        <v>2525</v>
      </c>
      <c r="B5022" t="s">
        <v>6</v>
      </c>
      <c r="C5022" t="s">
        <v>10</v>
      </c>
      <c r="D5022" t="s">
        <v>11</v>
      </c>
      <c r="E5022" s="1">
        <v>42563.885416666664</v>
      </c>
      <c r="F5022" t="s">
        <v>10</v>
      </c>
      <c r="G5022" s="3">
        <f t="shared" si="780"/>
        <v>42563</v>
      </c>
      <c r="H5022" s="2">
        <f t="shared" si="781"/>
        <v>0.88541666666424135</v>
      </c>
      <c r="I5022">
        <f t="shared" si="782"/>
        <v>21</v>
      </c>
      <c r="J5022" t="str">
        <f t="shared" si="783"/>
        <v>Night</v>
      </c>
      <c r="K5022" t="str">
        <f t="shared" si="784"/>
        <v>Thursday</v>
      </c>
      <c r="L5022" t="str">
        <f t="shared" si="785"/>
        <v>Failed</v>
      </c>
      <c r="M5022">
        <f t="shared" si="786"/>
        <v>0</v>
      </c>
      <c r="N5022">
        <f t="shared" si="787"/>
        <v>1</v>
      </c>
      <c r="O5022">
        <v>1</v>
      </c>
      <c r="P5022" t="str">
        <f t="shared" si="788"/>
        <v>Airport Route</v>
      </c>
      <c r="Q5022" t="str">
        <f t="shared" si="789"/>
        <v/>
      </c>
    </row>
    <row r="5023" spans="1:17">
      <c r="A5023">
        <v>2541</v>
      </c>
      <c r="B5023" t="s">
        <v>6</v>
      </c>
      <c r="C5023" t="s">
        <v>10</v>
      </c>
      <c r="D5023" t="s">
        <v>11</v>
      </c>
      <c r="E5023" s="1">
        <v>42563.885416666664</v>
      </c>
      <c r="F5023" t="s">
        <v>10</v>
      </c>
      <c r="G5023" s="3">
        <f t="shared" si="780"/>
        <v>42563</v>
      </c>
      <c r="H5023" s="2">
        <f t="shared" si="781"/>
        <v>0.88541666666424135</v>
      </c>
      <c r="I5023">
        <f t="shared" si="782"/>
        <v>21</v>
      </c>
      <c r="J5023" t="str">
        <f t="shared" si="783"/>
        <v>Night</v>
      </c>
      <c r="K5023" t="str">
        <f t="shared" si="784"/>
        <v>Saturday</v>
      </c>
      <c r="L5023" t="str">
        <f t="shared" si="785"/>
        <v>Failed</v>
      </c>
      <c r="M5023">
        <f t="shared" si="786"/>
        <v>0</v>
      </c>
      <c r="N5023">
        <f t="shared" si="787"/>
        <v>1</v>
      </c>
      <c r="O5023">
        <v>1</v>
      </c>
      <c r="P5023" t="str">
        <f t="shared" si="788"/>
        <v>Airport Route</v>
      </c>
      <c r="Q5023" t="str">
        <f t="shared" si="789"/>
        <v/>
      </c>
    </row>
    <row r="5024" spans="1:17">
      <c r="A5024">
        <v>2536</v>
      </c>
      <c r="B5024" t="s">
        <v>6</v>
      </c>
      <c r="C5024" t="s">
        <v>10</v>
      </c>
      <c r="D5024" t="s">
        <v>11</v>
      </c>
      <c r="E5024" s="1">
        <v>42563.885416666664</v>
      </c>
      <c r="F5024" t="s">
        <v>10</v>
      </c>
      <c r="G5024" s="3">
        <f t="shared" si="780"/>
        <v>42563</v>
      </c>
      <c r="H5024" s="2">
        <f t="shared" si="781"/>
        <v>0.88541666666424135</v>
      </c>
      <c r="I5024">
        <f t="shared" si="782"/>
        <v>21</v>
      </c>
      <c r="J5024" t="str">
        <f t="shared" si="783"/>
        <v>Night</v>
      </c>
      <c r="K5024" t="str">
        <f t="shared" si="784"/>
        <v>Monday</v>
      </c>
      <c r="L5024" t="str">
        <f t="shared" si="785"/>
        <v>Failed</v>
      </c>
      <c r="M5024">
        <f t="shared" si="786"/>
        <v>0</v>
      </c>
      <c r="N5024">
        <f t="shared" si="787"/>
        <v>1</v>
      </c>
      <c r="O5024">
        <v>1</v>
      </c>
      <c r="P5024" t="str">
        <f t="shared" si="788"/>
        <v>Airport Route</v>
      </c>
      <c r="Q5024" t="str">
        <f t="shared" si="789"/>
        <v/>
      </c>
    </row>
    <row r="5025" spans="1:17">
      <c r="A5025">
        <v>2546</v>
      </c>
      <c r="B5025" t="s">
        <v>6</v>
      </c>
      <c r="C5025" t="s">
        <v>10</v>
      </c>
      <c r="D5025" t="s">
        <v>11</v>
      </c>
      <c r="E5025" s="1">
        <v>42563.886111111111</v>
      </c>
      <c r="F5025" t="s">
        <v>10</v>
      </c>
      <c r="G5025" s="3">
        <f t="shared" si="780"/>
        <v>42563</v>
      </c>
      <c r="H5025" s="2">
        <f t="shared" si="781"/>
        <v>0.88611111111094942</v>
      </c>
      <c r="I5025">
        <f t="shared" si="782"/>
        <v>21</v>
      </c>
      <c r="J5025" t="str">
        <f t="shared" si="783"/>
        <v>Night</v>
      </c>
      <c r="K5025" t="str">
        <f t="shared" si="784"/>
        <v>Thursday</v>
      </c>
      <c r="L5025" t="str">
        <f t="shared" si="785"/>
        <v>Failed</v>
      </c>
      <c r="M5025">
        <f t="shared" si="786"/>
        <v>0</v>
      </c>
      <c r="N5025">
        <f t="shared" si="787"/>
        <v>1</v>
      </c>
      <c r="O5025">
        <v>1</v>
      </c>
      <c r="P5025" t="str">
        <f t="shared" si="788"/>
        <v>Airport Route</v>
      </c>
      <c r="Q5025" t="str">
        <f t="shared" si="789"/>
        <v/>
      </c>
    </row>
    <row r="5026" spans="1:17">
      <c r="A5026">
        <v>2531</v>
      </c>
      <c r="B5026" t="s">
        <v>6</v>
      </c>
      <c r="C5026" t="s">
        <v>10</v>
      </c>
      <c r="D5026" t="s">
        <v>11</v>
      </c>
      <c r="E5026" s="1">
        <v>42563.886111111111</v>
      </c>
      <c r="F5026" t="s">
        <v>10</v>
      </c>
      <c r="G5026" s="3">
        <f t="shared" si="780"/>
        <v>42563</v>
      </c>
      <c r="H5026" s="2">
        <f t="shared" si="781"/>
        <v>0.88611111111094942</v>
      </c>
      <c r="I5026">
        <f t="shared" si="782"/>
        <v>21</v>
      </c>
      <c r="J5026" t="str">
        <f t="shared" si="783"/>
        <v>Night</v>
      </c>
      <c r="K5026" t="str">
        <f t="shared" si="784"/>
        <v>Wednesday</v>
      </c>
      <c r="L5026" t="str">
        <f t="shared" si="785"/>
        <v>Failed</v>
      </c>
      <c r="M5026">
        <f t="shared" si="786"/>
        <v>0</v>
      </c>
      <c r="N5026">
        <f t="shared" si="787"/>
        <v>1</v>
      </c>
      <c r="O5026">
        <v>1</v>
      </c>
      <c r="P5026" t="str">
        <f t="shared" si="788"/>
        <v>Airport Route</v>
      </c>
      <c r="Q5026" t="str">
        <f t="shared" si="789"/>
        <v/>
      </c>
    </row>
    <row r="5027" spans="1:17">
      <c r="A5027">
        <v>2542</v>
      </c>
      <c r="B5027" t="s">
        <v>6</v>
      </c>
      <c r="C5027" t="s">
        <v>10</v>
      </c>
      <c r="D5027" t="s">
        <v>11</v>
      </c>
      <c r="E5027" s="1">
        <v>42563.886111111111</v>
      </c>
      <c r="F5027" t="s">
        <v>10</v>
      </c>
      <c r="G5027" s="3">
        <f t="shared" si="780"/>
        <v>42563</v>
      </c>
      <c r="H5027" s="2">
        <f t="shared" si="781"/>
        <v>0.88611111111094942</v>
      </c>
      <c r="I5027">
        <f t="shared" si="782"/>
        <v>21</v>
      </c>
      <c r="J5027" t="str">
        <f t="shared" si="783"/>
        <v>Night</v>
      </c>
      <c r="K5027" t="str">
        <f t="shared" si="784"/>
        <v>Sunday</v>
      </c>
      <c r="L5027" t="str">
        <f t="shared" si="785"/>
        <v>Failed</v>
      </c>
      <c r="M5027">
        <f t="shared" si="786"/>
        <v>0</v>
      </c>
      <c r="N5027">
        <f t="shared" si="787"/>
        <v>1</v>
      </c>
      <c r="O5027">
        <v>1</v>
      </c>
      <c r="P5027" t="str">
        <f t="shared" si="788"/>
        <v>Airport Route</v>
      </c>
      <c r="Q5027" t="str">
        <f t="shared" si="789"/>
        <v/>
      </c>
    </row>
    <row r="5028" spans="1:17">
      <c r="A5028">
        <v>2534</v>
      </c>
      <c r="B5028" t="s">
        <v>8</v>
      </c>
      <c r="C5028" t="s">
        <v>10</v>
      </c>
      <c r="D5028" t="s">
        <v>11</v>
      </c>
      <c r="E5028" s="1">
        <v>42563.887499999997</v>
      </c>
      <c r="F5028" t="s">
        <v>10</v>
      </c>
      <c r="G5028" s="3">
        <f t="shared" si="780"/>
        <v>42563</v>
      </c>
      <c r="H5028" s="2">
        <f t="shared" si="781"/>
        <v>0.88749999999708962</v>
      </c>
      <c r="I5028">
        <f t="shared" si="782"/>
        <v>21</v>
      </c>
      <c r="J5028" t="str">
        <f t="shared" si="783"/>
        <v>Night</v>
      </c>
      <c r="K5028" t="str">
        <f t="shared" si="784"/>
        <v>Saturday</v>
      </c>
      <c r="L5028" t="str">
        <f t="shared" si="785"/>
        <v>Failed</v>
      </c>
      <c r="M5028">
        <f t="shared" si="786"/>
        <v>0</v>
      </c>
      <c r="N5028">
        <f t="shared" si="787"/>
        <v>1</v>
      </c>
      <c r="O5028">
        <v>1</v>
      </c>
      <c r="P5028" t="str">
        <f t="shared" si="788"/>
        <v>City Route</v>
      </c>
      <c r="Q5028" t="str">
        <f t="shared" si="789"/>
        <v/>
      </c>
    </row>
    <row r="5029" spans="1:17">
      <c r="A5029">
        <v>2539</v>
      </c>
      <c r="B5029" t="s">
        <v>6</v>
      </c>
      <c r="C5029" t="s">
        <v>10</v>
      </c>
      <c r="D5029" t="s">
        <v>11</v>
      </c>
      <c r="E5029" s="1">
        <v>42563.888194444444</v>
      </c>
      <c r="F5029" t="s">
        <v>10</v>
      </c>
      <c r="G5029" s="3">
        <f t="shared" si="780"/>
        <v>42563</v>
      </c>
      <c r="H5029" s="2">
        <f t="shared" si="781"/>
        <v>0.88819444444379769</v>
      </c>
      <c r="I5029">
        <f t="shared" si="782"/>
        <v>21</v>
      </c>
      <c r="J5029" t="str">
        <f t="shared" si="783"/>
        <v>Night</v>
      </c>
      <c r="K5029" t="str">
        <f t="shared" si="784"/>
        <v>Thursday</v>
      </c>
      <c r="L5029" t="str">
        <f t="shared" si="785"/>
        <v>Failed</v>
      </c>
      <c r="M5029">
        <f t="shared" si="786"/>
        <v>0</v>
      </c>
      <c r="N5029">
        <f t="shared" si="787"/>
        <v>1</v>
      </c>
      <c r="O5029">
        <v>1</v>
      </c>
      <c r="P5029" t="str">
        <f t="shared" si="788"/>
        <v>Airport Route</v>
      </c>
      <c r="Q5029" t="str">
        <f t="shared" si="789"/>
        <v/>
      </c>
    </row>
    <row r="5030" spans="1:17">
      <c r="A5030">
        <v>2533</v>
      </c>
      <c r="B5030" t="s">
        <v>6</v>
      </c>
      <c r="C5030" t="s">
        <v>10</v>
      </c>
      <c r="D5030" t="s">
        <v>11</v>
      </c>
      <c r="E5030" s="1">
        <v>42563.888194444444</v>
      </c>
      <c r="F5030" t="s">
        <v>10</v>
      </c>
      <c r="G5030" s="3">
        <f t="shared" si="780"/>
        <v>42563</v>
      </c>
      <c r="H5030" s="2">
        <f t="shared" si="781"/>
        <v>0.88819444444379769</v>
      </c>
      <c r="I5030">
        <f t="shared" si="782"/>
        <v>21</v>
      </c>
      <c r="J5030" t="str">
        <f t="shared" si="783"/>
        <v>Night</v>
      </c>
      <c r="K5030" t="str">
        <f t="shared" si="784"/>
        <v>Friday</v>
      </c>
      <c r="L5030" t="str">
        <f t="shared" si="785"/>
        <v>Failed</v>
      </c>
      <c r="M5030">
        <f t="shared" si="786"/>
        <v>0</v>
      </c>
      <c r="N5030">
        <f t="shared" si="787"/>
        <v>1</v>
      </c>
      <c r="O5030">
        <v>1</v>
      </c>
      <c r="P5030" t="str">
        <f t="shared" si="788"/>
        <v>Airport Route</v>
      </c>
      <c r="Q5030" t="str">
        <f t="shared" si="789"/>
        <v/>
      </c>
    </row>
    <row r="5031" spans="1:17">
      <c r="A5031">
        <v>2558</v>
      </c>
      <c r="B5031" t="s">
        <v>6</v>
      </c>
      <c r="C5031" t="s">
        <v>10</v>
      </c>
      <c r="D5031" t="s">
        <v>11</v>
      </c>
      <c r="E5031" s="1">
        <v>42563.88958333333</v>
      </c>
      <c r="F5031" t="s">
        <v>10</v>
      </c>
      <c r="G5031" s="3">
        <f t="shared" si="780"/>
        <v>42563</v>
      </c>
      <c r="H5031" s="2">
        <f t="shared" si="781"/>
        <v>0.88958333332993789</v>
      </c>
      <c r="I5031">
        <f t="shared" si="782"/>
        <v>21</v>
      </c>
      <c r="J5031" t="str">
        <f t="shared" si="783"/>
        <v>Night</v>
      </c>
      <c r="K5031" t="str">
        <f t="shared" si="784"/>
        <v>Tuesday</v>
      </c>
      <c r="L5031" t="str">
        <f t="shared" si="785"/>
        <v>Failed</v>
      </c>
      <c r="M5031">
        <f t="shared" si="786"/>
        <v>0</v>
      </c>
      <c r="N5031">
        <f t="shared" si="787"/>
        <v>1</v>
      </c>
      <c r="O5031">
        <v>1</v>
      </c>
      <c r="P5031" t="str">
        <f t="shared" si="788"/>
        <v>Airport Route</v>
      </c>
      <c r="Q5031" t="str">
        <f t="shared" si="789"/>
        <v/>
      </c>
    </row>
    <row r="5032" spans="1:17">
      <c r="A5032">
        <v>2550</v>
      </c>
      <c r="B5032" t="s">
        <v>6</v>
      </c>
      <c r="C5032" t="s">
        <v>10</v>
      </c>
      <c r="D5032" t="s">
        <v>11</v>
      </c>
      <c r="E5032" s="1">
        <v>42563.88958333333</v>
      </c>
      <c r="F5032" t="s">
        <v>10</v>
      </c>
      <c r="G5032" s="3">
        <f t="shared" si="780"/>
        <v>42563</v>
      </c>
      <c r="H5032" s="2">
        <f t="shared" si="781"/>
        <v>0.88958333332993789</v>
      </c>
      <c r="I5032">
        <f t="shared" si="782"/>
        <v>21</v>
      </c>
      <c r="J5032" t="str">
        <f t="shared" si="783"/>
        <v>Night</v>
      </c>
      <c r="K5032" t="str">
        <f t="shared" si="784"/>
        <v>Monday</v>
      </c>
      <c r="L5032" t="str">
        <f t="shared" si="785"/>
        <v>Failed</v>
      </c>
      <c r="M5032">
        <f t="shared" si="786"/>
        <v>0</v>
      </c>
      <c r="N5032">
        <f t="shared" si="787"/>
        <v>1</v>
      </c>
      <c r="O5032">
        <v>1</v>
      </c>
      <c r="P5032" t="str">
        <f t="shared" si="788"/>
        <v>Airport Route</v>
      </c>
      <c r="Q5032" t="str">
        <f t="shared" si="789"/>
        <v/>
      </c>
    </row>
    <row r="5033" spans="1:17">
      <c r="A5033">
        <v>2547</v>
      </c>
      <c r="B5033" t="s">
        <v>6</v>
      </c>
      <c r="C5033" t="s">
        <v>10</v>
      </c>
      <c r="D5033" t="s">
        <v>11</v>
      </c>
      <c r="E5033" s="1">
        <v>42563.890277777777</v>
      </c>
      <c r="F5033" t="s">
        <v>10</v>
      </c>
      <c r="G5033" s="3">
        <f t="shared" si="780"/>
        <v>42563</v>
      </c>
      <c r="H5033" s="2">
        <f t="shared" si="781"/>
        <v>0.89027777777664596</v>
      </c>
      <c r="I5033">
        <f t="shared" si="782"/>
        <v>21</v>
      </c>
      <c r="J5033" t="str">
        <f t="shared" si="783"/>
        <v>Night</v>
      </c>
      <c r="K5033" t="str">
        <f t="shared" si="784"/>
        <v>Friday</v>
      </c>
      <c r="L5033" t="str">
        <f t="shared" si="785"/>
        <v>Failed</v>
      </c>
      <c r="M5033">
        <f t="shared" si="786"/>
        <v>0</v>
      </c>
      <c r="N5033">
        <f t="shared" si="787"/>
        <v>1</v>
      </c>
      <c r="O5033">
        <v>1</v>
      </c>
      <c r="P5033" t="str">
        <f t="shared" si="788"/>
        <v>Airport Route</v>
      </c>
      <c r="Q5033" t="str">
        <f t="shared" si="789"/>
        <v/>
      </c>
    </row>
    <row r="5034" spans="1:17">
      <c r="A5034">
        <v>2538</v>
      </c>
      <c r="B5034" t="s">
        <v>6</v>
      </c>
      <c r="C5034" t="s">
        <v>10</v>
      </c>
      <c r="D5034" t="s">
        <v>11</v>
      </c>
      <c r="E5034" s="1">
        <v>42563.890277777777</v>
      </c>
      <c r="F5034" t="s">
        <v>10</v>
      </c>
      <c r="G5034" s="3">
        <f t="shared" si="780"/>
        <v>42563</v>
      </c>
      <c r="H5034" s="2">
        <f t="shared" si="781"/>
        <v>0.89027777777664596</v>
      </c>
      <c r="I5034">
        <f t="shared" si="782"/>
        <v>21</v>
      </c>
      <c r="J5034" t="str">
        <f t="shared" si="783"/>
        <v>Night</v>
      </c>
      <c r="K5034" t="str">
        <f t="shared" si="784"/>
        <v>Wednesday</v>
      </c>
      <c r="L5034" t="str">
        <f t="shared" si="785"/>
        <v>Failed</v>
      </c>
      <c r="M5034">
        <f t="shared" si="786"/>
        <v>0</v>
      </c>
      <c r="N5034">
        <f t="shared" si="787"/>
        <v>1</v>
      </c>
      <c r="O5034">
        <v>1</v>
      </c>
      <c r="P5034" t="str">
        <f t="shared" si="788"/>
        <v>Airport Route</v>
      </c>
      <c r="Q5034" t="str">
        <f t="shared" si="789"/>
        <v/>
      </c>
    </row>
    <row r="5035" spans="1:17">
      <c r="A5035">
        <v>2557</v>
      </c>
      <c r="B5035" t="s">
        <v>6</v>
      </c>
      <c r="C5035" t="s">
        <v>10</v>
      </c>
      <c r="D5035" t="s">
        <v>11</v>
      </c>
      <c r="E5035" s="1">
        <v>42563.890972222223</v>
      </c>
      <c r="F5035" t="s">
        <v>10</v>
      </c>
      <c r="G5035" s="3">
        <f t="shared" si="780"/>
        <v>42563</v>
      </c>
      <c r="H5035" s="2">
        <f t="shared" si="781"/>
        <v>0.89097222222335404</v>
      </c>
      <c r="I5035">
        <f t="shared" si="782"/>
        <v>21</v>
      </c>
      <c r="J5035" t="str">
        <f t="shared" si="783"/>
        <v>Night</v>
      </c>
      <c r="K5035" t="str">
        <f t="shared" si="784"/>
        <v>Monday</v>
      </c>
      <c r="L5035" t="str">
        <f t="shared" si="785"/>
        <v>Failed</v>
      </c>
      <c r="M5035">
        <f t="shared" si="786"/>
        <v>0</v>
      </c>
      <c r="N5035">
        <f t="shared" si="787"/>
        <v>1</v>
      </c>
      <c r="O5035">
        <v>1</v>
      </c>
      <c r="P5035" t="str">
        <f t="shared" si="788"/>
        <v>Airport Route</v>
      </c>
      <c r="Q5035" t="str">
        <f t="shared" si="789"/>
        <v/>
      </c>
    </row>
    <row r="5036" spans="1:17">
      <c r="A5036">
        <v>2563</v>
      </c>
      <c r="B5036" t="s">
        <v>6</v>
      </c>
      <c r="C5036" t="s">
        <v>10</v>
      </c>
      <c r="D5036" t="s">
        <v>11</v>
      </c>
      <c r="E5036" s="1">
        <v>42563.89166666667</v>
      </c>
      <c r="F5036" t="s">
        <v>10</v>
      </c>
      <c r="G5036" s="3">
        <f t="shared" si="780"/>
        <v>42563</v>
      </c>
      <c r="H5036" s="2">
        <f t="shared" si="781"/>
        <v>0.89166666667006211</v>
      </c>
      <c r="I5036">
        <f t="shared" si="782"/>
        <v>21</v>
      </c>
      <c r="J5036" t="str">
        <f t="shared" si="783"/>
        <v>Night</v>
      </c>
      <c r="K5036" t="str">
        <f t="shared" si="784"/>
        <v>Sunday</v>
      </c>
      <c r="L5036" t="str">
        <f t="shared" si="785"/>
        <v>Failed</v>
      </c>
      <c r="M5036">
        <f t="shared" si="786"/>
        <v>0</v>
      </c>
      <c r="N5036">
        <f t="shared" si="787"/>
        <v>1</v>
      </c>
      <c r="O5036">
        <v>1</v>
      </c>
      <c r="P5036" t="str">
        <f t="shared" si="788"/>
        <v>Airport Route</v>
      </c>
      <c r="Q5036" t="str">
        <f t="shared" si="789"/>
        <v/>
      </c>
    </row>
    <row r="5037" spans="1:17">
      <c r="A5037">
        <v>2548</v>
      </c>
      <c r="B5037" t="s">
        <v>6</v>
      </c>
      <c r="C5037" t="s">
        <v>10</v>
      </c>
      <c r="D5037" t="s">
        <v>11</v>
      </c>
      <c r="E5037" s="1">
        <v>42563.89166666667</v>
      </c>
      <c r="F5037" t="s">
        <v>10</v>
      </c>
      <c r="G5037" s="3">
        <f t="shared" si="780"/>
        <v>42563</v>
      </c>
      <c r="H5037" s="2">
        <f t="shared" si="781"/>
        <v>0.89166666667006211</v>
      </c>
      <c r="I5037">
        <f t="shared" si="782"/>
        <v>21</v>
      </c>
      <c r="J5037" t="str">
        <f t="shared" si="783"/>
        <v>Night</v>
      </c>
      <c r="K5037" t="str">
        <f t="shared" si="784"/>
        <v>Saturday</v>
      </c>
      <c r="L5037" t="str">
        <f t="shared" si="785"/>
        <v>Failed</v>
      </c>
      <c r="M5037">
        <f t="shared" si="786"/>
        <v>0</v>
      </c>
      <c r="N5037">
        <f t="shared" si="787"/>
        <v>1</v>
      </c>
      <c r="O5037">
        <v>1</v>
      </c>
      <c r="P5037" t="str">
        <f t="shared" si="788"/>
        <v>Airport Route</v>
      </c>
      <c r="Q5037" t="str">
        <f t="shared" si="789"/>
        <v/>
      </c>
    </row>
    <row r="5038" spans="1:17">
      <c r="A5038">
        <v>2551</v>
      </c>
      <c r="B5038" t="s">
        <v>6</v>
      </c>
      <c r="C5038" t="s">
        <v>10</v>
      </c>
      <c r="D5038" t="s">
        <v>11</v>
      </c>
      <c r="E5038" s="1">
        <v>42563.893055555556</v>
      </c>
      <c r="F5038" t="s">
        <v>10</v>
      </c>
      <c r="G5038" s="3">
        <f t="shared" si="780"/>
        <v>42563</v>
      </c>
      <c r="H5038" s="2">
        <f t="shared" si="781"/>
        <v>0.89305555555620231</v>
      </c>
      <c r="I5038">
        <f t="shared" si="782"/>
        <v>21</v>
      </c>
      <c r="J5038" t="str">
        <f t="shared" si="783"/>
        <v>Night</v>
      </c>
      <c r="K5038" t="str">
        <f t="shared" si="784"/>
        <v>Tuesday</v>
      </c>
      <c r="L5038" t="str">
        <f t="shared" si="785"/>
        <v>Failed</v>
      </c>
      <c r="M5038">
        <f t="shared" si="786"/>
        <v>0</v>
      </c>
      <c r="N5038">
        <f t="shared" si="787"/>
        <v>1</v>
      </c>
      <c r="O5038">
        <v>1</v>
      </c>
      <c r="P5038" t="str">
        <f t="shared" si="788"/>
        <v>Airport Route</v>
      </c>
      <c r="Q5038" t="str">
        <f t="shared" si="789"/>
        <v/>
      </c>
    </row>
    <row r="5039" spans="1:17">
      <c r="A5039">
        <v>2555</v>
      </c>
      <c r="B5039" t="s">
        <v>6</v>
      </c>
      <c r="C5039" t="s">
        <v>10</v>
      </c>
      <c r="D5039" t="s">
        <v>11</v>
      </c>
      <c r="E5039" s="1">
        <v>42563.894444444442</v>
      </c>
      <c r="F5039" t="s">
        <v>10</v>
      </c>
      <c r="G5039" s="3">
        <f t="shared" si="780"/>
        <v>42563</v>
      </c>
      <c r="H5039" s="2">
        <f t="shared" si="781"/>
        <v>0.8944444444423425</v>
      </c>
      <c r="I5039">
        <f t="shared" si="782"/>
        <v>21</v>
      </c>
      <c r="J5039" t="str">
        <f t="shared" si="783"/>
        <v>Night</v>
      </c>
      <c r="K5039" t="str">
        <f t="shared" si="784"/>
        <v>Saturday</v>
      </c>
      <c r="L5039" t="str">
        <f t="shared" si="785"/>
        <v>Failed</v>
      </c>
      <c r="M5039">
        <f t="shared" si="786"/>
        <v>0</v>
      </c>
      <c r="N5039">
        <f t="shared" si="787"/>
        <v>1</v>
      </c>
      <c r="O5039">
        <v>1</v>
      </c>
      <c r="P5039" t="str">
        <f t="shared" si="788"/>
        <v>Airport Route</v>
      </c>
      <c r="Q5039" t="str">
        <f t="shared" si="789"/>
        <v/>
      </c>
    </row>
    <row r="5040" spans="1:17">
      <c r="A5040">
        <v>2549</v>
      </c>
      <c r="B5040" t="s">
        <v>6</v>
      </c>
      <c r="C5040" t="s">
        <v>10</v>
      </c>
      <c r="D5040" t="s">
        <v>11</v>
      </c>
      <c r="E5040" s="1">
        <v>42563.894444444442</v>
      </c>
      <c r="F5040" t="s">
        <v>10</v>
      </c>
      <c r="G5040" s="3">
        <f t="shared" si="780"/>
        <v>42563</v>
      </c>
      <c r="H5040" s="2">
        <f t="shared" si="781"/>
        <v>0.8944444444423425</v>
      </c>
      <c r="I5040">
        <f t="shared" si="782"/>
        <v>21</v>
      </c>
      <c r="J5040" t="str">
        <f t="shared" si="783"/>
        <v>Night</v>
      </c>
      <c r="K5040" t="str">
        <f t="shared" si="784"/>
        <v>Sunday</v>
      </c>
      <c r="L5040" t="str">
        <f t="shared" si="785"/>
        <v>Failed</v>
      </c>
      <c r="M5040">
        <f t="shared" si="786"/>
        <v>0</v>
      </c>
      <c r="N5040">
        <f t="shared" si="787"/>
        <v>1</v>
      </c>
      <c r="O5040">
        <v>1</v>
      </c>
      <c r="P5040" t="str">
        <f t="shared" si="788"/>
        <v>Airport Route</v>
      </c>
      <c r="Q5040" t="str">
        <f t="shared" si="789"/>
        <v/>
      </c>
    </row>
    <row r="5041" spans="1:17">
      <c r="A5041">
        <v>2554</v>
      </c>
      <c r="B5041" t="s">
        <v>6</v>
      </c>
      <c r="C5041" t="s">
        <v>10</v>
      </c>
      <c r="D5041" t="s">
        <v>11</v>
      </c>
      <c r="E5041" s="1">
        <v>42563.895833333336</v>
      </c>
      <c r="F5041" t="s">
        <v>10</v>
      </c>
      <c r="G5041" s="3">
        <f t="shared" si="780"/>
        <v>42563</v>
      </c>
      <c r="H5041" s="2">
        <f t="shared" si="781"/>
        <v>0.89583333333575865</v>
      </c>
      <c r="I5041">
        <f t="shared" si="782"/>
        <v>21</v>
      </c>
      <c r="J5041" t="str">
        <f t="shared" si="783"/>
        <v>Night</v>
      </c>
      <c r="K5041" t="str">
        <f t="shared" si="784"/>
        <v>Friday</v>
      </c>
      <c r="L5041" t="str">
        <f t="shared" si="785"/>
        <v>Failed</v>
      </c>
      <c r="M5041">
        <f t="shared" si="786"/>
        <v>0</v>
      </c>
      <c r="N5041">
        <f t="shared" si="787"/>
        <v>1</v>
      </c>
      <c r="O5041">
        <v>1</v>
      </c>
      <c r="P5041" t="str">
        <f t="shared" si="788"/>
        <v>Airport Route</v>
      </c>
      <c r="Q5041" t="str">
        <f t="shared" si="789"/>
        <v/>
      </c>
    </row>
    <row r="5042" spans="1:17">
      <c r="A5042">
        <v>2566</v>
      </c>
      <c r="B5042" t="s">
        <v>6</v>
      </c>
      <c r="C5042" t="s">
        <v>10</v>
      </c>
      <c r="D5042" t="s">
        <v>11</v>
      </c>
      <c r="E5042" s="1">
        <v>42563.896527777775</v>
      </c>
      <c r="F5042" t="s">
        <v>10</v>
      </c>
      <c r="G5042" s="3">
        <f t="shared" si="780"/>
        <v>42563</v>
      </c>
      <c r="H5042" s="2">
        <f t="shared" si="781"/>
        <v>0.89652777777519077</v>
      </c>
      <c r="I5042">
        <f t="shared" si="782"/>
        <v>21</v>
      </c>
      <c r="J5042" t="str">
        <f t="shared" si="783"/>
        <v>Night</v>
      </c>
      <c r="K5042" t="str">
        <f t="shared" si="784"/>
        <v>Wednesday</v>
      </c>
      <c r="L5042" t="str">
        <f t="shared" si="785"/>
        <v>Failed</v>
      </c>
      <c r="M5042">
        <f t="shared" si="786"/>
        <v>0</v>
      </c>
      <c r="N5042">
        <f t="shared" si="787"/>
        <v>1</v>
      </c>
      <c r="O5042">
        <v>1</v>
      </c>
      <c r="P5042" t="str">
        <f t="shared" si="788"/>
        <v>Airport Route</v>
      </c>
      <c r="Q5042" t="str">
        <f t="shared" si="789"/>
        <v/>
      </c>
    </row>
    <row r="5043" spans="1:17">
      <c r="A5043">
        <v>2562</v>
      </c>
      <c r="B5043" t="s">
        <v>6</v>
      </c>
      <c r="C5043" t="s">
        <v>10</v>
      </c>
      <c r="D5043" t="s">
        <v>11</v>
      </c>
      <c r="E5043" s="1">
        <v>42563.897222222222</v>
      </c>
      <c r="F5043" t="s">
        <v>10</v>
      </c>
      <c r="G5043" s="3">
        <f t="shared" si="780"/>
        <v>42563</v>
      </c>
      <c r="H5043" s="2">
        <f t="shared" si="781"/>
        <v>0.89722222222189885</v>
      </c>
      <c r="I5043">
        <f t="shared" si="782"/>
        <v>21</v>
      </c>
      <c r="J5043" t="str">
        <f t="shared" si="783"/>
        <v>Night</v>
      </c>
      <c r="K5043" t="str">
        <f t="shared" si="784"/>
        <v>Saturday</v>
      </c>
      <c r="L5043" t="str">
        <f t="shared" si="785"/>
        <v>Failed</v>
      </c>
      <c r="M5043">
        <f t="shared" si="786"/>
        <v>0</v>
      </c>
      <c r="N5043">
        <f t="shared" si="787"/>
        <v>1</v>
      </c>
      <c r="O5043">
        <v>1</v>
      </c>
      <c r="P5043" t="str">
        <f t="shared" si="788"/>
        <v>Airport Route</v>
      </c>
      <c r="Q5043" t="str">
        <f t="shared" si="789"/>
        <v/>
      </c>
    </row>
    <row r="5044" spans="1:17">
      <c r="A5044">
        <v>2571</v>
      </c>
      <c r="B5044" t="s">
        <v>6</v>
      </c>
      <c r="C5044" t="s">
        <v>10</v>
      </c>
      <c r="D5044" t="s">
        <v>11</v>
      </c>
      <c r="E5044" s="1">
        <v>42563.897222222222</v>
      </c>
      <c r="F5044" t="s">
        <v>10</v>
      </c>
      <c r="G5044" s="3">
        <f t="shared" si="780"/>
        <v>42563</v>
      </c>
      <c r="H5044" s="2">
        <f t="shared" si="781"/>
        <v>0.89722222222189885</v>
      </c>
      <c r="I5044">
        <f t="shared" si="782"/>
        <v>21</v>
      </c>
      <c r="J5044" t="str">
        <f t="shared" si="783"/>
        <v>Night</v>
      </c>
      <c r="K5044" t="str">
        <f t="shared" si="784"/>
        <v>Monday</v>
      </c>
      <c r="L5044" t="str">
        <f t="shared" si="785"/>
        <v>Failed</v>
      </c>
      <c r="M5044">
        <f t="shared" si="786"/>
        <v>0</v>
      </c>
      <c r="N5044">
        <f t="shared" si="787"/>
        <v>1</v>
      </c>
      <c r="O5044">
        <v>1</v>
      </c>
      <c r="P5044" t="str">
        <f t="shared" si="788"/>
        <v>Airport Route</v>
      </c>
      <c r="Q5044" t="str">
        <f t="shared" si="789"/>
        <v/>
      </c>
    </row>
    <row r="5045" spans="1:17">
      <c r="A5045">
        <v>2565</v>
      </c>
      <c r="B5045" t="s">
        <v>6</v>
      </c>
      <c r="C5045" t="s">
        <v>10</v>
      </c>
      <c r="D5045" t="s">
        <v>11</v>
      </c>
      <c r="E5045" s="1">
        <v>42563.897222222222</v>
      </c>
      <c r="F5045" t="s">
        <v>10</v>
      </c>
      <c r="G5045" s="3">
        <f t="shared" si="780"/>
        <v>42563</v>
      </c>
      <c r="H5045" s="2">
        <f t="shared" si="781"/>
        <v>0.89722222222189885</v>
      </c>
      <c r="I5045">
        <f t="shared" si="782"/>
        <v>21</v>
      </c>
      <c r="J5045" t="str">
        <f t="shared" si="783"/>
        <v>Night</v>
      </c>
      <c r="K5045" t="str">
        <f t="shared" si="784"/>
        <v>Tuesday</v>
      </c>
      <c r="L5045" t="str">
        <f t="shared" si="785"/>
        <v>Failed</v>
      </c>
      <c r="M5045">
        <f t="shared" si="786"/>
        <v>0</v>
      </c>
      <c r="N5045">
        <f t="shared" si="787"/>
        <v>1</v>
      </c>
      <c r="O5045">
        <v>1</v>
      </c>
      <c r="P5045" t="str">
        <f t="shared" si="788"/>
        <v>Airport Route</v>
      </c>
      <c r="Q5045" t="str">
        <f t="shared" si="789"/>
        <v/>
      </c>
    </row>
    <row r="5046" spans="1:17">
      <c r="A5046">
        <v>2575</v>
      </c>
      <c r="B5046" t="s">
        <v>6</v>
      </c>
      <c r="C5046" t="s">
        <v>10</v>
      </c>
      <c r="D5046" t="s">
        <v>11</v>
      </c>
      <c r="E5046" s="1">
        <v>42563.897916666669</v>
      </c>
      <c r="F5046" t="s">
        <v>10</v>
      </c>
      <c r="G5046" s="3">
        <f t="shared" si="780"/>
        <v>42563</v>
      </c>
      <c r="H5046" s="2">
        <f t="shared" si="781"/>
        <v>0.89791666666860692</v>
      </c>
      <c r="I5046">
        <f t="shared" si="782"/>
        <v>21</v>
      </c>
      <c r="J5046" t="str">
        <f t="shared" si="783"/>
        <v>Night</v>
      </c>
      <c r="K5046" t="str">
        <f t="shared" si="784"/>
        <v>Friday</v>
      </c>
      <c r="L5046" t="str">
        <f t="shared" si="785"/>
        <v>Failed</v>
      </c>
      <c r="M5046">
        <f t="shared" si="786"/>
        <v>0</v>
      </c>
      <c r="N5046">
        <f t="shared" si="787"/>
        <v>1</v>
      </c>
      <c r="O5046">
        <v>1</v>
      </c>
      <c r="P5046" t="str">
        <f t="shared" si="788"/>
        <v>Airport Route</v>
      </c>
      <c r="Q5046" t="str">
        <f t="shared" si="789"/>
        <v/>
      </c>
    </row>
    <row r="5047" spans="1:17">
      <c r="A5047">
        <v>2568</v>
      </c>
      <c r="B5047" t="s">
        <v>6</v>
      </c>
      <c r="C5047" t="s">
        <v>10</v>
      </c>
      <c r="D5047" t="s">
        <v>11</v>
      </c>
      <c r="E5047" s="1">
        <v>42563.898611111108</v>
      </c>
      <c r="F5047" t="s">
        <v>10</v>
      </c>
      <c r="G5047" s="3">
        <f t="shared" si="780"/>
        <v>42563</v>
      </c>
      <c r="H5047" s="2">
        <f t="shared" si="781"/>
        <v>0.89861111110803904</v>
      </c>
      <c r="I5047">
        <f t="shared" si="782"/>
        <v>21</v>
      </c>
      <c r="J5047" t="str">
        <f t="shared" si="783"/>
        <v>Night</v>
      </c>
      <c r="K5047" t="str">
        <f t="shared" si="784"/>
        <v>Friday</v>
      </c>
      <c r="L5047" t="str">
        <f t="shared" si="785"/>
        <v>Failed</v>
      </c>
      <c r="M5047">
        <f t="shared" si="786"/>
        <v>0</v>
      </c>
      <c r="N5047">
        <f t="shared" si="787"/>
        <v>1</v>
      </c>
      <c r="O5047">
        <v>1</v>
      </c>
      <c r="P5047" t="str">
        <f t="shared" si="788"/>
        <v>Airport Route</v>
      </c>
      <c r="Q5047" t="str">
        <f t="shared" si="789"/>
        <v/>
      </c>
    </row>
    <row r="5048" spans="1:17">
      <c r="A5048">
        <v>2570</v>
      </c>
      <c r="B5048" t="s">
        <v>6</v>
      </c>
      <c r="C5048" t="s">
        <v>10</v>
      </c>
      <c r="D5048" t="s">
        <v>11</v>
      </c>
      <c r="E5048" s="1">
        <v>42563.898611111108</v>
      </c>
      <c r="F5048" t="s">
        <v>10</v>
      </c>
      <c r="G5048" s="3">
        <f t="shared" si="780"/>
        <v>42563</v>
      </c>
      <c r="H5048" s="2">
        <f t="shared" si="781"/>
        <v>0.89861111110803904</v>
      </c>
      <c r="I5048">
        <f t="shared" si="782"/>
        <v>21</v>
      </c>
      <c r="J5048" t="str">
        <f t="shared" si="783"/>
        <v>Night</v>
      </c>
      <c r="K5048" t="str">
        <f t="shared" si="784"/>
        <v>Sunday</v>
      </c>
      <c r="L5048" t="str">
        <f t="shared" si="785"/>
        <v>Failed</v>
      </c>
      <c r="M5048">
        <f t="shared" si="786"/>
        <v>0</v>
      </c>
      <c r="N5048">
        <f t="shared" si="787"/>
        <v>1</v>
      </c>
      <c r="O5048">
        <v>1</v>
      </c>
      <c r="P5048" t="str">
        <f t="shared" si="788"/>
        <v>Airport Route</v>
      </c>
      <c r="Q5048" t="str">
        <f t="shared" si="789"/>
        <v/>
      </c>
    </row>
    <row r="5049" spans="1:17">
      <c r="A5049">
        <v>2564</v>
      </c>
      <c r="B5049" t="s">
        <v>6</v>
      </c>
      <c r="C5049" t="s">
        <v>10</v>
      </c>
      <c r="D5049" t="s">
        <v>11</v>
      </c>
      <c r="E5049" s="1">
        <v>42563.899305555555</v>
      </c>
      <c r="F5049" t="s">
        <v>10</v>
      </c>
      <c r="G5049" s="3">
        <f t="shared" si="780"/>
        <v>42563</v>
      </c>
      <c r="H5049" s="2">
        <f t="shared" si="781"/>
        <v>0.89930555555474712</v>
      </c>
      <c r="I5049">
        <f t="shared" si="782"/>
        <v>21</v>
      </c>
      <c r="J5049" t="str">
        <f t="shared" si="783"/>
        <v>Night</v>
      </c>
      <c r="K5049" t="str">
        <f t="shared" si="784"/>
        <v>Monday</v>
      </c>
      <c r="L5049" t="str">
        <f t="shared" si="785"/>
        <v>Failed</v>
      </c>
      <c r="M5049">
        <f t="shared" si="786"/>
        <v>0</v>
      </c>
      <c r="N5049">
        <f t="shared" si="787"/>
        <v>1</v>
      </c>
      <c r="O5049">
        <v>1</v>
      </c>
      <c r="P5049" t="str">
        <f t="shared" si="788"/>
        <v>Airport Route</v>
      </c>
      <c r="Q5049" t="str">
        <f t="shared" si="789"/>
        <v/>
      </c>
    </row>
    <row r="5050" spans="1:17">
      <c r="A5050">
        <v>2581</v>
      </c>
      <c r="B5050" t="s">
        <v>6</v>
      </c>
      <c r="C5050" t="s">
        <v>10</v>
      </c>
      <c r="D5050" t="s">
        <v>11</v>
      </c>
      <c r="E5050" s="1">
        <v>42563.899305555555</v>
      </c>
      <c r="F5050" t="s">
        <v>10</v>
      </c>
      <c r="G5050" s="3">
        <f t="shared" si="780"/>
        <v>42563</v>
      </c>
      <c r="H5050" s="2">
        <f t="shared" si="781"/>
        <v>0.89930555555474712</v>
      </c>
      <c r="I5050">
        <f t="shared" si="782"/>
        <v>21</v>
      </c>
      <c r="J5050" t="str">
        <f t="shared" si="783"/>
        <v>Night</v>
      </c>
      <c r="K5050" t="str">
        <f t="shared" si="784"/>
        <v>Thursday</v>
      </c>
      <c r="L5050" t="str">
        <f t="shared" si="785"/>
        <v>Failed</v>
      </c>
      <c r="M5050">
        <f t="shared" si="786"/>
        <v>0</v>
      </c>
      <c r="N5050">
        <f t="shared" si="787"/>
        <v>1</v>
      </c>
      <c r="O5050">
        <v>1</v>
      </c>
      <c r="P5050" t="str">
        <f t="shared" si="788"/>
        <v>Airport Route</v>
      </c>
      <c r="Q5050" t="str">
        <f t="shared" si="789"/>
        <v/>
      </c>
    </row>
    <row r="5051" spans="1:17">
      <c r="A5051">
        <v>2576</v>
      </c>
      <c r="B5051" t="s">
        <v>6</v>
      </c>
      <c r="C5051" t="s">
        <v>10</v>
      </c>
      <c r="D5051" t="s">
        <v>11</v>
      </c>
      <c r="E5051" s="1">
        <v>42563.9</v>
      </c>
      <c r="F5051" t="s">
        <v>10</v>
      </c>
      <c r="G5051" s="3">
        <f t="shared" si="780"/>
        <v>42563</v>
      </c>
      <c r="H5051" s="2">
        <f t="shared" si="781"/>
        <v>0.90000000000145519</v>
      </c>
      <c r="I5051">
        <f t="shared" si="782"/>
        <v>21</v>
      </c>
      <c r="J5051" t="str">
        <f t="shared" si="783"/>
        <v>Night</v>
      </c>
      <c r="K5051" t="str">
        <f t="shared" si="784"/>
        <v>Saturday</v>
      </c>
      <c r="L5051" t="str">
        <f t="shared" si="785"/>
        <v>Failed</v>
      </c>
      <c r="M5051">
        <f t="shared" si="786"/>
        <v>0</v>
      </c>
      <c r="N5051">
        <f t="shared" si="787"/>
        <v>1</v>
      </c>
      <c r="O5051">
        <v>1</v>
      </c>
      <c r="P5051" t="str">
        <f t="shared" si="788"/>
        <v>Airport Route</v>
      </c>
      <c r="Q5051" t="str">
        <f t="shared" si="789"/>
        <v/>
      </c>
    </row>
    <row r="5052" spans="1:17">
      <c r="A5052">
        <v>2579</v>
      </c>
      <c r="B5052" t="s">
        <v>6</v>
      </c>
      <c r="C5052" t="s">
        <v>10</v>
      </c>
      <c r="D5052" t="s">
        <v>11</v>
      </c>
      <c r="E5052" s="1">
        <v>42563.901388888888</v>
      </c>
      <c r="F5052" t="s">
        <v>10</v>
      </c>
      <c r="G5052" s="3">
        <f t="shared" si="780"/>
        <v>42563</v>
      </c>
      <c r="H5052" s="2">
        <f t="shared" si="781"/>
        <v>0.90138888888759539</v>
      </c>
      <c r="I5052">
        <f t="shared" si="782"/>
        <v>21</v>
      </c>
      <c r="J5052" t="str">
        <f t="shared" si="783"/>
        <v>Night</v>
      </c>
      <c r="K5052" t="str">
        <f t="shared" si="784"/>
        <v>Tuesday</v>
      </c>
      <c r="L5052" t="str">
        <f t="shared" si="785"/>
        <v>Failed</v>
      </c>
      <c r="M5052">
        <f t="shared" si="786"/>
        <v>0</v>
      </c>
      <c r="N5052">
        <f t="shared" si="787"/>
        <v>1</v>
      </c>
      <c r="O5052">
        <v>1</v>
      </c>
      <c r="P5052" t="str">
        <f t="shared" si="788"/>
        <v>Airport Route</v>
      </c>
      <c r="Q5052" t="str">
        <f t="shared" si="789"/>
        <v/>
      </c>
    </row>
    <row r="5053" spans="1:17">
      <c r="A5053">
        <v>2574</v>
      </c>
      <c r="B5053" t="s">
        <v>6</v>
      </c>
      <c r="C5053" t="s">
        <v>10</v>
      </c>
      <c r="D5053" t="s">
        <v>11</v>
      </c>
      <c r="E5053" s="1">
        <v>42563.901388888888</v>
      </c>
      <c r="F5053" t="s">
        <v>10</v>
      </c>
      <c r="G5053" s="3">
        <f t="shared" si="780"/>
        <v>42563</v>
      </c>
      <c r="H5053" s="2">
        <f t="shared" si="781"/>
        <v>0.90138888888759539</v>
      </c>
      <c r="I5053">
        <f t="shared" si="782"/>
        <v>21</v>
      </c>
      <c r="J5053" t="str">
        <f t="shared" si="783"/>
        <v>Night</v>
      </c>
      <c r="K5053" t="str">
        <f t="shared" si="784"/>
        <v>Thursday</v>
      </c>
      <c r="L5053" t="str">
        <f t="shared" si="785"/>
        <v>Failed</v>
      </c>
      <c r="M5053">
        <f t="shared" si="786"/>
        <v>0</v>
      </c>
      <c r="N5053">
        <f t="shared" si="787"/>
        <v>1</v>
      </c>
      <c r="O5053">
        <v>1</v>
      </c>
      <c r="P5053" t="str">
        <f t="shared" si="788"/>
        <v>Airport Route</v>
      </c>
      <c r="Q5053" t="str">
        <f t="shared" si="789"/>
        <v/>
      </c>
    </row>
    <row r="5054" spans="1:17">
      <c r="A5054">
        <v>2577</v>
      </c>
      <c r="B5054" t="s">
        <v>6</v>
      </c>
      <c r="C5054" t="s">
        <v>10</v>
      </c>
      <c r="D5054" t="s">
        <v>11</v>
      </c>
      <c r="E5054" s="1">
        <v>42563.901388888888</v>
      </c>
      <c r="F5054" t="s">
        <v>10</v>
      </c>
      <c r="G5054" s="3">
        <f t="shared" si="780"/>
        <v>42563</v>
      </c>
      <c r="H5054" s="2">
        <f t="shared" si="781"/>
        <v>0.90138888888759539</v>
      </c>
      <c r="I5054">
        <f t="shared" si="782"/>
        <v>21</v>
      </c>
      <c r="J5054" t="str">
        <f t="shared" si="783"/>
        <v>Night</v>
      </c>
      <c r="K5054" t="str">
        <f t="shared" si="784"/>
        <v>Sunday</v>
      </c>
      <c r="L5054" t="str">
        <f t="shared" si="785"/>
        <v>Failed</v>
      </c>
      <c r="M5054">
        <f t="shared" si="786"/>
        <v>0</v>
      </c>
      <c r="N5054">
        <f t="shared" si="787"/>
        <v>1</v>
      </c>
      <c r="O5054">
        <v>1</v>
      </c>
      <c r="P5054" t="str">
        <f t="shared" si="788"/>
        <v>Airport Route</v>
      </c>
      <c r="Q5054" t="str">
        <f t="shared" si="789"/>
        <v/>
      </c>
    </row>
    <row r="5055" spans="1:17">
      <c r="A5055">
        <v>2580</v>
      </c>
      <c r="B5055" t="s">
        <v>6</v>
      </c>
      <c r="C5055" t="s">
        <v>10</v>
      </c>
      <c r="D5055" t="s">
        <v>11</v>
      </c>
      <c r="E5055" s="1">
        <v>42563.902083333334</v>
      </c>
      <c r="F5055" t="s">
        <v>10</v>
      </c>
      <c r="G5055" s="3">
        <f t="shared" si="780"/>
        <v>42563</v>
      </c>
      <c r="H5055" s="2">
        <f t="shared" si="781"/>
        <v>0.90208333333430346</v>
      </c>
      <c r="I5055">
        <f t="shared" si="782"/>
        <v>21</v>
      </c>
      <c r="J5055" t="str">
        <f t="shared" si="783"/>
        <v>Night</v>
      </c>
      <c r="K5055" t="str">
        <f t="shared" si="784"/>
        <v>Wednesday</v>
      </c>
      <c r="L5055" t="str">
        <f t="shared" si="785"/>
        <v>Failed</v>
      </c>
      <c r="M5055">
        <f t="shared" si="786"/>
        <v>0</v>
      </c>
      <c r="N5055">
        <f t="shared" si="787"/>
        <v>1</v>
      </c>
      <c r="O5055">
        <v>1</v>
      </c>
      <c r="P5055" t="str">
        <f t="shared" si="788"/>
        <v>Airport Route</v>
      </c>
      <c r="Q5055" t="str">
        <f t="shared" si="789"/>
        <v/>
      </c>
    </row>
    <row r="5056" spans="1:17">
      <c r="A5056">
        <v>2583</v>
      </c>
      <c r="B5056" t="s">
        <v>6</v>
      </c>
      <c r="C5056" t="s">
        <v>10</v>
      </c>
      <c r="D5056" t="s">
        <v>11</v>
      </c>
      <c r="E5056" s="1">
        <v>42563.90347222222</v>
      </c>
      <c r="F5056" t="s">
        <v>10</v>
      </c>
      <c r="G5056" s="3">
        <f t="shared" si="780"/>
        <v>42563</v>
      </c>
      <c r="H5056" s="2">
        <f t="shared" si="781"/>
        <v>0.90347222222044365</v>
      </c>
      <c r="I5056">
        <f t="shared" si="782"/>
        <v>21</v>
      </c>
      <c r="J5056" t="str">
        <f t="shared" si="783"/>
        <v>Night</v>
      </c>
      <c r="K5056" t="str">
        <f t="shared" si="784"/>
        <v>Saturday</v>
      </c>
      <c r="L5056" t="str">
        <f t="shared" si="785"/>
        <v>Failed</v>
      </c>
      <c r="M5056">
        <f t="shared" si="786"/>
        <v>0</v>
      </c>
      <c r="N5056">
        <f t="shared" si="787"/>
        <v>1</v>
      </c>
      <c r="O5056">
        <v>1</v>
      </c>
      <c r="P5056" t="str">
        <f t="shared" si="788"/>
        <v>Airport Route</v>
      </c>
      <c r="Q5056" t="str">
        <f t="shared" si="789"/>
        <v/>
      </c>
    </row>
    <row r="5057" spans="1:17">
      <c r="A5057">
        <v>2573</v>
      </c>
      <c r="B5057" t="s">
        <v>6</v>
      </c>
      <c r="C5057" t="s">
        <v>10</v>
      </c>
      <c r="D5057" t="s">
        <v>11</v>
      </c>
      <c r="E5057" s="1">
        <v>42563.904166666667</v>
      </c>
      <c r="F5057" t="s">
        <v>10</v>
      </c>
      <c r="G5057" s="3">
        <f t="shared" si="780"/>
        <v>42563</v>
      </c>
      <c r="H5057" s="2">
        <f t="shared" si="781"/>
        <v>0.90416666666715173</v>
      </c>
      <c r="I5057">
        <f t="shared" si="782"/>
        <v>21</v>
      </c>
      <c r="J5057" t="str">
        <f t="shared" si="783"/>
        <v>Night</v>
      </c>
      <c r="K5057" t="str">
        <f t="shared" si="784"/>
        <v>Wednesday</v>
      </c>
      <c r="L5057" t="str">
        <f t="shared" si="785"/>
        <v>Failed</v>
      </c>
      <c r="M5057">
        <f t="shared" si="786"/>
        <v>0</v>
      </c>
      <c r="N5057">
        <f t="shared" si="787"/>
        <v>1</v>
      </c>
      <c r="O5057">
        <v>1</v>
      </c>
      <c r="P5057" t="str">
        <f t="shared" si="788"/>
        <v>Airport Route</v>
      </c>
      <c r="Q5057" t="str">
        <f t="shared" si="789"/>
        <v/>
      </c>
    </row>
    <row r="5058" spans="1:17">
      <c r="A5058">
        <v>2578</v>
      </c>
      <c r="B5058" t="s">
        <v>6</v>
      </c>
      <c r="C5058" t="s">
        <v>10</v>
      </c>
      <c r="D5058" t="s">
        <v>11</v>
      </c>
      <c r="E5058" s="1">
        <v>42563.904166666667</v>
      </c>
      <c r="F5058" t="s">
        <v>10</v>
      </c>
      <c r="G5058" s="3">
        <f t="shared" ref="G5058:G5121" si="790">INT(E5058)</f>
        <v>42563</v>
      </c>
      <c r="H5058" s="2">
        <f t="shared" ref="H5058:H5121" si="791">MOD(E5058,1)</f>
        <v>0.90416666666715173</v>
      </c>
      <c r="I5058">
        <f t="shared" ref="I5058:I5121" si="792">HOUR(E5058)</f>
        <v>21</v>
      </c>
      <c r="J5058" t="str">
        <f t="shared" ref="J5058:J5121" si="793">IF(I5058&lt;5,"Early Morning",
IF(I5058&lt;10,"Morning",
IF(I5058&lt;17,"Day",
IF(I5058&lt;21,"Evening","Night"))))</f>
        <v>Night</v>
      </c>
      <c r="K5058" t="str">
        <f t="shared" ref="K5058:K5121" si="794">TEXT(A5058,"dddd")</f>
        <v>Monday</v>
      </c>
      <c r="L5058" t="str">
        <f t="shared" ref="L5058:L5121" si="795">IF(D5058="Trip Completed","Successful","Failed")</f>
        <v>Failed</v>
      </c>
      <c r="M5058">
        <f t="shared" ref="M5058:M5121" si="796">IF(D5058="Trip Completed",1,0)</f>
        <v>0</v>
      </c>
      <c r="N5058">
        <f t="shared" ref="N5058:N5121" si="797">IF(D5058="Trip Completed",0,1)</f>
        <v>1</v>
      </c>
      <c r="O5058">
        <v>1</v>
      </c>
      <c r="P5058" t="str">
        <f t="shared" ref="P5058:P5121" si="798">IF(B5058="Airport","Airport Route","City Route")</f>
        <v>Airport Route</v>
      </c>
      <c r="Q5058" t="str">
        <f t="shared" ref="Q5058:Q5121" si="799">IFERROR((F5058-E5058)*1440,"")</f>
        <v/>
      </c>
    </row>
    <row r="5059" spans="1:17">
      <c r="A5059">
        <v>2590</v>
      </c>
      <c r="B5059" t="s">
        <v>6</v>
      </c>
      <c r="C5059" t="s">
        <v>10</v>
      </c>
      <c r="D5059" t="s">
        <v>11</v>
      </c>
      <c r="E5059" s="1">
        <v>42563.904166666667</v>
      </c>
      <c r="F5059" t="s">
        <v>10</v>
      </c>
      <c r="G5059" s="3">
        <f t="shared" si="790"/>
        <v>42563</v>
      </c>
      <c r="H5059" s="2">
        <f t="shared" si="791"/>
        <v>0.90416666666715173</v>
      </c>
      <c r="I5059">
        <f t="shared" si="792"/>
        <v>21</v>
      </c>
      <c r="J5059" t="str">
        <f t="shared" si="793"/>
        <v>Night</v>
      </c>
      <c r="K5059" t="str">
        <f t="shared" si="794"/>
        <v>Saturday</v>
      </c>
      <c r="L5059" t="str">
        <f t="shared" si="795"/>
        <v>Failed</v>
      </c>
      <c r="M5059">
        <f t="shared" si="796"/>
        <v>0</v>
      </c>
      <c r="N5059">
        <f t="shared" si="797"/>
        <v>1</v>
      </c>
      <c r="O5059">
        <v>1</v>
      </c>
      <c r="P5059" t="str">
        <f t="shared" si="798"/>
        <v>Airport Route</v>
      </c>
      <c r="Q5059" t="str">
        <f t="shared" si="799"/>
        <v/>
      </c>
    </row>
    <row r="5060" spans="1:17">
      <c r="A5060">
        <v>2585</v>
      </c>
      <c r="B5060" t="s">
        <v>6</v>
      </c>
      <c r="C5060" t="s">
        <v>10</v>
      </c>
      <c r="D5060" t="s">
        <v>11</v>
      </c>
      <c r="E5060" s="1">
        <v>42563.904166666667</v>
      </c>
      <c r="F5060" t="s">
        <v>10</v>
      </c>
      <c r="G5060" s="3">
        <f t="shared" si="790"/>
        <v>42563</v>
      </c>
      <c r="H5060" s="2">
        <f t="shared" si="791"/>
        <v>0.90416666666715173</v>
      </c>
      <c r="I5060">
        <f t="shared" si="792"/>
        <v>21</v>
      </c>
      <c r="J5060" t="str">
        <f t="shared" si="793"/>
        <v>Night</v>
      </c>
      <c r="K5060" t="str">
        <f t="shared" si="794"/>
        <v>Monday</v>
      </c>
      <c r="L5060" t="str">
        <f t="shared" si="795"/>
        <v>Failed</v>
      </c>
      <c r="M5060">
        <f t="shared" si="796"/>
        <v>0</v>
      </c>
      <c r="N5060">
        <f t="shared" si="797"/>
        <v>1</v>
      </c>
      <c r="O5060">
        <v>1</v>
      </c>
      <c r="P5060" t="str">
        <f t="shared" si="798"/>
        <v>Airport Route</v>
      </c>
      <c r="Q5060" t="str">
        <f t="shared" si="799"/>
        <v/>
      </c>
    </row>
    <row r="5061" spans="1:17">
      <c r="A5061">
        <v>2594</v>
      </c>
      <c r="B5061" t="s">
        <v>6</v>
      </c>
      <c r="C5061" t="s">
        <v>10</v>
      </c>
      <c r="D5061" t="s">
        <v>11</v>
      </c>
      <c r="E5061" s="1">
        <v>42563.905555555553</v>
      </c>
      <c r="F5061" t="s">
        <v>10</v>
      </c>
      <c r="G5061" s="3">
        <f t="shared" si="790"/>
        <v>42563</v>
      </c>
      <c r="H5061" s="2">
        <f t="shared" si="791"/>
        <v>0.90555555555329192</v>
      </c>
      <c r="I5061">
        <f t="shared" si="792"/>
        <v>21</v>
      </c>
      <c r="J5061" t="str">
        <f t="shared" si="793"/>
        <v>Night</v>
      </c>
      <c r="K5061" t="str">
        <f t="shared" si="794"/>
        <v>Wednesday</v>
      </c>
      <c r="L5061" t="str">
        <f t="shared" si="795"/>
        <v>Failed</v>
      </c>
      <c r="M5061">
        <f t="shared" si="796"/>
        <v>0</v>
      </c>
      <c r="N5061">
        <f t="shared" si="797"/>
        <v>1</v>
      </c>
      <c r="O5061">
        <v>1</v>
      </c>
      <c r="P5061" t="str">
        <f t="shared" si="798"/>
        <v>Airport Route</v>
      </c>
      <c r="Q5061" t="str">
        <f t="shared" si="799"/>
        <v/>
      </c>
    </row>
    <row r="5062" spans="1:17">
      <c r="A5062">
        <v>2586</v>
      </c>
      <c r="B5062" t="s">
        <v>6</v>
      </c>
      <c r="C5062" t="s">
        <v>10</v>
      </c>
      <c r="D5062" t="s">
        <v>11</v>
      </c>
      <c r="E5062" s="1">
        <v>42563.90625</v>
      </c>
      <c r="F5062" t="s">
        <v>10</v>
      </c>
      <c r="G5062" s="3">
        <f t="shared" si="790"/>
        <v>42563</v>
      </c>
      <c r="H5062" s="2">
        <f t="shared" si="791"/>
        <v>0.90625</v>
      </c>
      <c r="I5062">
        <f t="shared" si="792"/>
        <v>21</v>
      </c>
      <c r="J5062" t="str">
        <f t="shared" si="793"/>
        <v>Night</v>
      </c>
      <c r="K5062" t="str">
        <f t="shared" si="794"/>
        <v>Tuesday</v>
      </c>
      <c r="L5062" t="str">
        <f t="shared" si="795"/>
        <v>Failed</v>
      </c>
      <c r="M5062">
        <f t="shared" si="796"/>
        <v>0</v>
      </c>
      <c r="N5062">
        <f t="shared" si="797"/>
        <v>1</v>
      </c>
      <c r="O5062">
        <v>1</v>
      </c>
      <c r="P5062" t="str">
        <f t="shared" si="798"/>
        <v>Airport Route</v>
      </c>
      <c r="Q5062" t="str">
        <f t="shared" si="799"/>
        <v/>
      </c>
    </row>
    <row r="5063" spans="1:17">
      <c r="A5063">
        <v>2587</v>
      </c>
      <c r="B5063" t="s">
        <v>6</v>
      </c>
      <c r="C5063" t="s">
        <v>10</v>
      </c>
      <c r="D5063" t="s">
        <v>11</v>
      </c>
      <c r="E5063" s="1">
        <v>42563.90625</v>
      </c>
      <c r="F5063" t="s">
        <v>10</v>
      </c>
      <c r="G5063" s="3">
        <f t="shared" si="790"/>
        <v>42563</v>
      </c>
      <c r="H5063" s="2">
        <f t="shared" si="791"/>
        <v>0.90625</v>
      </c>
      <c r="I5063">
        <f t="shared" si="792"/>
        <v>21</v>
      </c>
      <c r="J5063" t="str">
        <f t="shared" si="793"/>
        <v>Night</v>
      </c>
      <c r="K5063" t="str">
        <f t="shared" si="794"/>
        <v>Wednesday</v>
      </c>
      <c r="L5063" t="str">
        <f t="shared" si="795"/>
        <v>Failed</v>
      </c>
      <c r="M5063">
        <f t="shared" si="796"/>
        <v>0</v>
      </c>
      <c r="N5063">
        <f t="shared" si="797"/>
        <v>1</v>
      </c>
      <c r="O5063">
        <v>1</v>
      </c>
      <c r="P5063" t="str">
        <f t="shared" si="798"/>
        <v>Airport Route</v>
      </c>
      <c r="Q5063" t="str">
        <f t="shared" si="799"/>
        <v/>
      </c>
    </row>
    <row r="5064" spans="1:17">
      <c r="A5064">
        <v>2595</v>
      </c>
      <c r="B5064" t="s">
        <v>6</v>
      </c>
      <c r="C5064" t="s">
        <v>10</v>
      </c>
      <c r="D5064" t="s">
        <v>11</v>
      </c>
      <c r="E5064" s="1">
        <v>42563.90902777778</v>
      </c>
      <c r="F5064" t="s">
        <v>10</v>
      </c>
      <c r="G5064" s="3">
        <f t="shared" si="790"/>
        <v>42563</v>
      </c>
      <c r="H5064" s="2">
        <f t="shared" si="791"/>
        <v>0.90902777777955635</v>
      </c>
      <c r="I5064">
        <f t="shared" si="792"/>
        <v>21</v>
      </c>
      <c r="J5064" t="str">
        <f t="shared" si="793"/>
        <v>Night</v>
      </c>
      <c r="K5064" t="str">
        <f t="shared" si="794"/>
        <v>Thursday</v>
      </c>
      <c r="L5064" t="str">
        <f t="shared" si="795"/>
        <v>Failed</v>
      </c>
      <c r="M5064">
        <f t="shared" si="796"/>
        <v>0</v>
      </c>
      <c r="N5064">
        <f t="shared" si="797"/>
        <v>1</v>
      </c>
      <c r="O5064">
        <v>1</v>
      </c>
      <c r="P5064" t="str">
        <f t="shared" si="798"/>
        <v>Airport Route</v>
      </c>
      <c r="Q5064" t="str">
        <f t="shared" si="799"/>
        <v/>
      </c>
    </row>
    <row r="5065" spans="1:17">
      <c r="A5065">
        <v>2599</v>
      </c>
      <c r="B5065" t="s">
        <v>6</v>
      </c>
      <c r="C5065" t="s">
        <v>10</v>
      </c>
      <c r="D5065" t="s">
        <v>11</v>
      </c>
      <c r="E5065" s="1">
        <v>42563.910416666666</v>
      </c>
      <c r="F5065" t="s">
        <v>10</v>
      </c>
      <c r="G5065" s="3">
        <f t="shared" si="790"/>
        <v>42563</v>
      </c>
      <c r="H5065" s="2">
        <f t="shared" si="791"/>
        <v>0.91041666666569654</v>
      </c>
      <c r="I5065">
        <f t="shared" si="792"/>
        <v>21</v>
      </c>
      <c r="J5065" t="str">
        <f t="shared" si="793"/>
        <v>Night</v>
      </c>
      <c r="K5065" t="str">
        <f t="shared" si="794"/>
        <v>Monday</v>
      </c>
      <c r="L5065" t="str">
        <f t="shared" si="795"/>
        <v>Failed</v>
      </c>
      <c r="M5065">
        <f t="shared" si="796"/>
        <v>0</v>
      </c>
      <c r="N5065">
        <f t="shared" si="797"/>
        <v>1</v>
      </c>
      <c r="O5065">
        <v>1</v>
      </c>
      <c r="P5065" t="str">
        <f t="shared" si="798"/>
        <v>Airport Route</v>
      </c>
      <c r="Q5065" t="str">
        <f t="shared" si="799"/>
        <v/>
      </c>
    </row>
    <row r="5066" spans="1:17">
      <c r="A5066">
        <v>2592</v>
      </c>
      <c r="B5066" t="s">
        <v>6</v>
      </c>
      <c r="C5066" t="s">
        <v>10</v>
      </c>
      <c r="D5066" t="s">
        <v>11</v>
      </c>
      <c r="E5066" s="1">
        <v>42563.911111111112</v>
      </c>
      <c r="F5066" t="s">
        <v>10</v>
      </c>
      <c r="G5066" s="3">
        <f t="shared" si="790"/>
        <v>42563</v>
      </c>
      <c r="H5066" s="2">
        <f t="shared" si="791"/>
        <v>0.91111111111240461</v>
      </c>
      <c r="I5066">
        <f t="shared" si="792"/>
        <v>21</v>
      </c>
      <c r="J5066" t="str">
        <f t="shared" si="793"/>
        <v>Night</v>
      </c>
      <c r="K5066" t="str">
        <f t="shared" si="794"/>
        <v>Monday</v>
      </c>
      <c r="L5066" t="str">
        <f t="shared" si="795"/>
        <v>Failed</v>
      </c>
      <c r="M5066">
        <f t="shared" si="796"/>
        <v>0</v>
      </c>
      <c r="N5066">
        <f t="shared" si="797"/>
        <v>1</v>
      </c>
      <c r="O5066">
        <v>1</v>
      </c>
      <c r="P5066" t="str">
        <f t="shared" si="798"/>
        <v>Airport Route</v>
      </c>
      <c r="Q5066" t="str">
        <f t="shared" si="799"/>
        <v/>
      </c>
    </row>
    <row r="5067" spans="1:17">
      <c r="A5067">
        <v>2600</v>
      </c>
      <c r="B5067" t="s">
        <v>6</v>
      </c>
      <c r="C5067" t="s">
        <v>10</v>
      </c>
      <c r="D5067" t="s">
        <v>11</v>
      </c>
      <c r="E5067" s="1">
        <v>42563.913194444445</v>
      </c>
      <c r="F5067" t="s">
        <v>10</v>
      </c>
      <c r="G5067" s="3">
        <f t="shared" si="790"/>
        <v>42563</v>
      </c>
      <c r="H5067" s="2">
        <f t="shared" si="791"/>
        <v>0.91319444444525288</v>
      </c>
      <c r="I5067">
        <f t="shared" si="792"/>
        <v>21</v>
      </c>
      <c r="J5067" t="str">
        <f t="shared" si="793"/>
        <v>Night</v>
      </c>
      <c r="K5067" t="str">
        <f t="shared" si="794"/>
        <v>Tuesday</v>
      </c>
      <c r="L5067" t="str">
        <f t="shared" si="795"/>
        <v>Failed</v>
      </c>
      <c r="M5067">
        <f t="shared" si="796"/>
        <v>0</v>
      </c>
      <c r="N5067">
        <f t="shared" si="797"/>
        <v>1</v>
      </c>
      <c r="O5067">
        <v>1</v>
      </c>
      <c r="P5067" t="str">
        <f t="shared" si="798"/>
        <v>Airport Route</v>
      </c>
      <c r="Q5067" t="str">
        <f t="shared" si="799"/>
        <v/>
      </c>
    </row>
    <row r="5068" spans="1:17">
      <c r="A5068">
        <v>2602</v>
      </c>
      <c r="B5068" t="s">
        <v>6</v>
      </c>
      <c r="C5068" t="s">
        <v>10</v>
      </c>
      <c r="D5068" t="s">
        <v>11</v>
      </c>
      <c r="E5068" s="1">
        <v>42563.913888888892</v>
      </c>
      <c r="F5068" t="s">
        <v>10</v>
      </c>
      <c r="G5068" s="3">
        <f t="shared" si="790"/>
        <v>42563</v>
      </c>
      <c r="H5068" s="2">
        <f t="shared" si="791"/>
        <v>0.91388888889196096</v>
      </c>
      <c r="I5068">
        <f t="shared" si="792"/>
        <v>21</v>
      </c>
      <c r="J5068" t="str">
        <f t="shared" si="793"/>
        <v>Night</v>
      </c>
      <c r="K5068" t="str">
        <f t="shared" si="794"/>
        <v>Thursday</v>
      </c>
      <c r="L5068" t="str">
        <f t="shared" si="795"/>
        <v>Failed</v>
      </c>
      <c r="M5068">
        <f t="shared" si="796"/>
        <v>0</v>
      </c>
      <c r="N5068">
        <f t="shared" si="797"/>
        <v>1</v>
      </c>
      <c r="O5068">
        <v>1</v>
      </c>
      <c r="P5068" t="str">
        <f t="shared" si="798"/>
        <v>Airport Route</v>
      </c>
      <c r="Q5068" t="str">
        <f t="shared" si="799"/>
        <v/>
      </c>
    </row>
    <row r="5069" spans="1:17">
      <c r="A5069">
        <v>2601</v>
      </c>
      <c r="B5069" t="s">
        <v>6</v>
      </c>
      <c r="C5069" t="s">
        <v>10</v>
      </c>
      <c r="D5069" t="s">
        <v>11</v>
      </c>
      <c r="E5069" s="1">
        <v>42563.913888888892</v>
      </c>
      <c r="F5069" t="s">
        <v>10</v>
      </c>
      <c r="G5069" s="3">
        <f t="shared" si="790"/>
        <v>42563</v>
      </c>
      <c r="H5069" s="2">
        <f t="shared" si="791"/>
        <v>0.91388888889196096</v>
      </c>
      <c r="I5069">
        <f t="shared" si="792"/>
        <v>21</v>
      </c>
      <c r="J5069" t="str">
        <f t="shared" si="793"/>
        <v>Night</v>
      </c>
      <c r="K5069" t="str">
        <f t="shared" si="794"/>
        <v>Wednesday</v>
      </c>
      <c r="L5069" t="str">
        <f t="shared" si="795"/>
        <v>Failed</v>
      </c>
      <c r="M5069">
        <f t="shared" si="796"/>
        <v>0</v>
      </c>
      <c r="N5069">
        <f t="shared" si="797"/>
        <v>1</v>
      </c>
      <c r="O5069">
        <v>1</v>
      </c>
      <c r="P5069" t="str">
        <f t="shared" si="798"/>
        <v>Airport Route</v>
      </c>
      <c r="Q5069" t="str">
        <f t="shared" si="799"/>
        <v/>
      </c>
    </row>
    <row r="5070" spans="1:17">
      <c r="A5070">
        <v>2607</v>
      </c>
      <c r="B5070" t="s">
        <v>6</v>
      </c>
      <c r="C5070" t="s">
        <v>10</v>
      </c>
      <c r="D5070" t="s">
        <v>11</v>
      </c>
      <c r="E5070" s="1">
        <v>42563.915972222225</v>
      </c>
      <c r="F5070" t="s">
        <v>10</v>
      </c>
      <c r="G5070" s="3">
        <f t="shared" si="790"/>
        <v>42563</v>
      </c>
      <c r="H5070" s="2">
        <f t="shared" si="791"/>
        <v>0.91597222222480923</v>
      </c>
      <c r="I5070">
        <f t="shared" si="792"/>
        <v>21</v>
      </c>
      <c r="J5070" t="str">
        <f t="shared" si="793"/>
        <v>Night</v>
      </c>
      <c r="K5070" t="str">
        <f t="shared" si="794"/>
        <v>Tuesday</v>
      </c>
      <c r="L5070" t="str">
        <f t="shared" si="795"/>
        <v>Failed</v>
      </c>
      <c r="M5070">
        <f t="shared" si="796"/>
        <v>0</v>
      </c>
      <c r="N5070">
        <f t="shared" si="797"/>
        <v>1</v>
      </c>
      <c r="O5070">
        <v>1</v>
      </c>
      <c r="P5070" t="str">
        <f t="shared" si="798"/>
        <v>Airport Route</v>
      </c>
      <c r="Q5070" t="str">
        <f t="shared" si="799"/>
        <v/>
      </c>
    </row>
    <row r="5071" spans="1:17">
      <c r="A5071">
        <v>2612</v>
      </c>
      <c r="B5071" t="s">
        <v>6</v>
      </c>
      <c r="C5071" t="s">
        <v>10</v>
      </c>
      <c r="D5071" t="s">
        <v>11</v>
      </c>
      <c r="E5071" s="1">
        <v>42563.918055555558</v>
      </c>
      <c r="F5071" t="s">
        <v>10</v>
      </c>
      <c r="G5071" s="3">
        <f t="shared" si="790"/>
        <v>42563</v>
      </c>
      <c r="H5071" s="2">
        <f t="shared" si="791"/>
        <v>0.9180555555576575</v>
      </c>
      <c r="I5071">
        <f t="shared" si="792"/>
        <v>22</v>
      </c>
      <c r="J5071" t="str">
        <f t="shared" si="793"/>
        <v>Night</v>
      </c>
      <c r="K5071" t="str">
        <f t="shared" si="794"/>
        <v>Sunday</v>
      </c>
      <c r="L5071" t="str">
        <f t="shared" si="795"/>
        <v>Failed</v>
      </c>
      <c r="M5071">
        <f t="shared" si="796"/>
        <v>0</v>
      </c>
      <c r="N5071">
        <f t="shared" si="797"/>
        <v>1</v>
      </c>
      <c r="O5071">
        <v>1</v>
      </c>
      <c r="P5071" t="str">
        <f t="shared" si="798"/>
        <v>Airport Route</v>
      </c>
      <c r="Q5071" t="str">
        <f t="shared" si="799"/>
        <v/>
      </c>
    </row>
    <row r="5072" spans="1:17">
      <c r="A5072">
        <v>2605</v>
      </c>
      <c r="B5072" t="s">
        <v>6</v>
      </c>
      <c r="C5072" t="s">
        <v>10</v>
      </c>
      <c r="D5072" t="s">
        <v>11</v>
      </c>
      <c r="E5072" s="1">
        <v>42563.918749999997</v>
      </c>
      <c r="F5072" t="s">
        <v>10</v>
      </c>
      <c r="G5072" s="3">
        <f t="shared" si="790"/>
        <v>42563</v>
      </c>
      <c r="H5072" s="2">
        <f t="shared" si="791"/>
        <v>0.91874999999708962</v>
      </c>
      <c r="I5072">
        <f t="shared" si="792"/>
        <v>22</v>
      </c>
      <c r="J5072" t="str">
        <f t="shared" si="793"/>
        <v>Night</v>
      </c>
      <c r="K5072" t="str">
        <f t="shared" si="794"/>
        <v>Sunday</v>
      </c>
      <c r="L5072" t="str">
        <f t="shared" si="795"/>
        <v>Failed</v>
      </c>
      <c r="M5072">
        <f t="shared" si="796"/>
        <v>0</v>
      </c>
      <c r="N5072">
        <f t="shared" si="797"/>
        <v>1</v>
      </c>
      <c r="O5072">
        <v>1</v>
      </c>
      <c r="P5072" t="str">
        <f t="shared" si="798"/>
        <v>Airport Route</v>
      </c>
      <c r="Q5072" t="str">
        <f t="shared" si="799"/>
        <v/>
      </c>
    </row>
    <row r="5073" spans="1:17">
      <c r="A5073">
        <v>2606</v>
      </c>
      <c r="B5073" t="s">
        <v>6</v>
      </c>
      <c r="C5073" t="s">
        <v>10</v>
      </c>
      <c r="D5073" t="s">
        <v>11</v>
      </c>
      <c r="E5073" s="1">
        <v>42563.918749999997</v>
      </c>
      <c r="F5073" t="s">
        <v>10</v>
      </c>
      <c r="G5073" s="3">
        <f t="shared" si="790"/>
        <v>42563</v>
      </c>
      <c r="H5073" s="2">
        <f t="shared" si="791"/>
        <v>0.91874999999708962</v>
      </c>
      <c r="I5073">
        <f t="shared" si="792"/>
        <v>22</v>
      </c>
      <c r="J5073" t="str">
        <f t="shared" si="793"/>
        <v>Night</v>
      </c>
      <c r="K5073" t="str">
        <f t="shared" si="794"/>
        <v>Monday</v>
      </c>
      <c r="L5073" t="str">
        <f t="shared" si="795"/>
        <v>Failed</v>
      </c>
      <c r="M5073">
        <f t="shared" si="796"/>
        <v>0</v>
      </c>
      <c r="N5073">
        <f t="shared" si="797"/>
        <v>1</v>
      </c>
      <c r="O5073">
        <v>1</v>
      </c>
      <c r="P5073" t="str">
        <f t="shared" si="798"/>
        <v>Airport Route</v>
      </c>
      <c r="Q5073" t="str">
        <f t="shared" si="799"/>
        <v/>
      </c>
    </row>
    <row r="5074" spans="1:17">
      <c r="A5074">
        <v>2611</v>
      </c>
      <c r="B5074" t="s">
        <v>6</v>
      </c>
      <c r="C5074" t="s">
        <v>10</v>
      </c>
      <c r="D5074" t="s">
        <v>11</v>
      </c>
      <c r="E5074" s="1">
        <v>42563.919444444444</v>
      </c>
      <c r="F5074" t="s">
        <v>10</v>
      </c>
      <c r="G5074" s="3">
        <f t="shared" si="790"/>
        <v>42563</v>
      </c>
      <c r="H5074" s="2">
        <f t="shared" si="791"/>
        <v>0.91944444444379769</v>
      </c>
      <c r="I5074">
        <f t="shared" si="792"/>
        <v>22</v>
      </c>
      <c r="J5074" t="str">
        <f t="shared" si="793"/>
        <v>Night</v>
      </c>
      <c r="K5074" t="str">
        <f t="shared" si="794"/>
        <v>Saturday</v>
      </c>
      <c r="L5074" t="str">
        <f t="shared" si="795"/>
        <v>Failed</v>
      </c>
      <c r="M5074">
        <f t="shared" si="796"/>
        <v>0</v>
      </c>
      <c r="N5074">
        <f t="shared" si="797"/>
        <v>1</v>
      </c>
      <c r="O5074">
        <v>1</v>
      </c>
      <c r="P5074" t="str">
        <f t="shared" si="798"/>
        <v>Airport Route</v>
      </c>
      <c r="Q5074" t="str">
        <f t="shared" si="799"/>
        <v/>
      </c>
    </row>
    <row r="5075" spans="1:17">
      <c r="A5075">
        <v>2614</v>
      </c>
      <c r="B5075" t="s">
        <v>6</v>
      </c>
      <c r="C5075" t="s">
        <v>10</v>
      </c>
      <c r="D5075" t="s">
        <v>11</v>
      </c>
      <c r="E5075" s="1">
        <v>42563.920138888891</v>
      </c>
      <c r="F5075" t="s">
        <v>10</v>
      </c>
      <c r="G5075" s="3">
        <f t="shared" si="790"/>
        <v>42563</v>
      </c>
      <c r="H5075" s="2">
        <f t="shared" si="791"/>
        <v>0.92013888889050577</v>
      </c>
      <c r="I5075">
        <f t="shared" si="792"/>
        <v>22</v>
      </c>
      <c r="J5075" t="str">
        <f t="shared" si="793"/>
        <v>Night</v>
      </c>
      <c r="K5075" t="str">
        <f t="shared" si="794"/>
        <v>Tuesday</v>
      </c>
      <c r="L5075" t="str">
        <f t="shared" si="795"/>
        <v>Failed</v>
      </c>
      <c r="M5075">
        <f t="shared" si="796"/>
        <v>0</v>
      </c>
      <c r="N5075">
        <f t="shared" si="797"/>
        <v>1</v>
      </c>
      <c r="O5075">
        <v>1</v>
      </c>
      <c r="P5075" t="str">
        <f t="shared" si="798"/>
        <v>Airport Route</v>
      </c>
      <c r="Q5075" t="str">
        <f t="shared" si="799"/>
        <v/>
      </c>
    </row>
    <row r="5076" spans="1:17">
      <c r="A5076">
        <v>2610</v>
      </c>
      <c r="B5076" t="s">
        <v>6</v>
      </c>
      <c r="C5076" t="s">
        <v>10</v>
      </c>
      <c r="D5076" t="s">
        <v>11</v>
      </c>
      <c r="E5076" s="1">
        <v>42563.92083333333</v>
      </c>
      <c r="F5076" t="s">
        <v>10</v>
      </c>
      <c r="G5076" s="3">
        <f t="shared" si="790"/>
        <v>42563</v>
      </c>
      <c r="H5076" s="2">
        <f t="shared" si="791"/>
        <v>0.92083333332993789</v>
      </c>
      <c r="I5076">
        <f t="shared" si="792"/>
        <v>22</v>
      </c>
      <c r="J5076" t="str">
        <f t="shared" si="793"/>
        <v>Night</v>
      </c>
      <c r="K5076" t="str">
        <f t="shared" si="794"/>
        <v>Friday</v>
      </c>
      <c r="L5076" t="str">
        <f t="shared" si="795"/>
        <v>Failed</v>
      </c>
      <c r="M5076">
        <f t="shared" si="796"/>
        <v>0</v>
      </c>
      <c r="N5076">
        <f t="shared" si="797"/>
        <v>1</v>
      </c>
      <c r="O5076">
        <v>1</v>
      </c>
      <c r="P5076" t="str">
        <f t="shared" si="798"/>
        <v>Airport Route</v>
      </c>
      <c r="Q5076" t="str">
        <f t="shared" si="799"/>
        <v/>
      </c>
    </row>
    <row r="5077" spans="1:17">
      <c r="A5077">
        <v>2615</v>
      </c>
      <c r="B5077" t="s">
        <v>6</v>
      </c>
      <c r="C5077" t="s">
        <v>10</v>
      </c>
      <c r="D5077" t="s">
        <v>11</v>
      </c>
      <c r="E5077" s="1">
        <v>42563.92083333333</v>
      </c>
      <c r="F5077" t="s">
        <v>10</v>
      </c>
      <c r="G5077" s="3">
        <f t="shared" si="790"/>
        <v>42563</v>
      </c>
      <c r="H5077" s="2">
        <f t="shared" si="791"/>
        <v>0.92083333332993789</v>
      </c>
      <c r="I5077">
        <f t="shared" si="792"/>
        <v>22</v>
      </c>
      <c r="J5077" t="str">
        <f t="shared" si="793"/>
        <v>Night</v>
      </c>
      <c r="K5077" t="str">
        <f t="shared" si="794"/>
        <v>Wednesday</v>
      </c>
      <c r="L5077" t="str">
        <f t="shared" si="795"/>
        <v>Failed</v>
      </c>
      <c r="M5077">
        <f t="shared" si="796"/>
        <v>0</v>
      </c>
      <c r="N5077">
        <f t="shared" si="797"/>
        <v>1</v>
      </c>
      <c r="O5077">
        <v>1</v>
      </c>
      <c r="P5077" t="str">
        <f t="shared" si="798"/>
        <v>Airport Route</v>
      </c>
      <c r="Q5077" t="str">
        <f t="shared" si="799"/>
        <v/>
      </c>
    </row>
    <row r="5078" spans="1:17">
      <c r="A5078">
        <v>2616</v>
      </c>
      <c r="B5078" t="s">
        <v>6</v>
      </c>
      <c r="C5078" t="s">
        <v>10</v>
      </c>
      <c r="D5078" t="s">
        <v>11</v>
      </c>
      <c r="E5078" s="1">
        <v>42563.921527777777</v>
      </c>
      <c r="F5078" t="s">
        <v>10</v>
      </c>
      <c r="G5078" s="3">
        <f t="shared" si="790"/>
        <v>42563</v>
      </c>
      <c r="H5078" s="2">
        <f t="shared" si="791"/>
        <v>0.92152777777664596</v>
      </c>
      <c r="I5078">
        <f t="shared" si="792"/>
        <v>22</v>
      </c>
      <c r="J5078" t="str">
        <f t="shared" si="793"/>
        <v>Night</v>
      </c>
      <c r="K5078" t="str">
        <f t="shared" si="794"/>
        <v>Thursday</v>
      </c>
      <c r="L5078" t="str">
        <f t="shared" si="795"/>
        <v>Failed</v>
      </c>
      <c r="M5078">
        <f t="shared" si="796"/>
        <v>0</v>
      </c>
      <c r="N5078">
        <f t="shared" si="797"/>
        <v>1</v>
      </c>
      <c r="O5078">
        <v>1</v>
      </c>
      <c r="P5078" t="str">
        <f t="shared" si="798"/>
        <v>Airport Route</v>
      </c>
      <c r="Q5078" t="str">
        <f t="shared" si="799"/>
        <v/>
      </c>
    </row>
    <row r="5079" spans="1:17">
      <c r="A5079">
        <v>2618</v>
      </c>
      <c r="B5079" t="s">
        <v>6</v>
      </c>
      <c r="C5079" t="s">
        <v>10</v>
      </c>
      <c r="D5079" t="s">
        <v>11</v>
      </c>
      <c r="E5079" s="1">
        <v>42563.921527777777</v>
      </c>
      <c r="F5079" t="s">
        <v>10</v>
      </c>
      <c r="G5079" s="3">
        <f t="shared" si="790"/>
        <v>42563</v>
      </c>
      <c r="H5079" s="2">
        <f t="shared" si="791"/>
        <v>0.92152777777664596</v>
      </c>
      <c r="I5079">
        <f t="shared" si="792"/>
        <v>22</v>
      </c>
      <c r="J5079" t="str">
        <f t="shared" si="793"/>
        <v>Night</v>
      </c>
      <c r="K5079" t="str">
        <f t="shared" si="794"/>
        <v>Saturday</v>
      </c>
      <c r="L5079" t="str">
        <f t="shared" si="795"/>
        <v>Failed</v>
      </c>
      <c r="M5079">
        <f t="shared" si="796"/>
        <v>0</v>
      </c>
      <c r="N5079">
        <f t="shared" si="797"/>
        <v>1</v>
      </c>
      <c r="O5079">
        <v>1</v>
      </c>
      <c r="P5079" t="str">
        <f t="shared" si="798"/>
        <v>Airport Route</v>
      </c>
      <c r="Q5079" t="str">
        <f t="shared" si="799"/>
        <v/>
      </c>
    </row>
    <row r="5080" spans="1:17">
      <c r="A5080">
        <v>2620</v>
      </c>
      <c r="B5080" t="s">
        <v>6</v>
      </c>
      <c r="C5080" t="s">
        <v>10</v>
      </c>
      <c r="D5080" t="s">
        <v>11</v>
      </c>
      <c r="E5080" s="1">
        <v>42563.922222222223</v>
      </c>
      <c r="F5080" t="s">
        <v>10</v>
      </c>
      <c r="G5080" s="3">
        <f t="shared" si="790"/>
        <v>42563</v>
      </c>
      <c r="H5080" s="2">
        <f t="shared" si="791"/>
        <v>0.92222222222335404</v>
      </c>
      <c r="I5080">
        <f t="shared" si="792"/>
        <v>22</v>
      </c>
      <c r="J5080" t="str">
        <f t="shared" si="793"/>
        <v>Night</v>
      </c>
      <c r="K5080" t="str">
        <f t="shared" si="794"/>
        <v>Monday</v>
      </c>
      <c r="L5080" t="str">
        <f t="shared" si="795"/>
        <v>Failed</v>
      </c>
      <c r="M5080">
        <f t="shared" si="796"/>
        <v>0</v>
      </c>
      <c r="N5080">
        <f t="shared" si="797"/>
        <v>1</v>
      </c>
      <c r="O5080">
        <v>1</v>
      </c>
      <c r="P5080" t="str">
        <f t="shared" si="798"/>
        <v>Airport Route</v>
      </c>
      <c r="Q5080" t="str">
        <f t="shared" si="799"/>
        <v/>
      </c>
    </row>
    <row r="5081" spans="1:17">
      <c r="A5081">
        <v>2623</v>
      </c>
      <c r="B5081" t="s">
        <v>6</v>
      </c>
      <c r="C5081" t="s">
        <v>10</v>
      </c>
      <c r="D5081" t="s">
        <v>11</v>
      </c>
      <c r="E5081" s="1">
        <v>42563.92291666667</v>
      </c>
      <c r="F5081" t="s">
        <v>10</v>
      </c>
      <c r="G5081" s="3">
        <f t="shared" si="790"/>
        <v>42563</v>
      </c>
      <c r="H5081" s="2">
        <f t="shared" si="791"/>
        <v>0.92291666667006211</v>
      </c>
      <c r="I5081">
        <f t="shared" si="792"/>
        <v>22</v>
      </c>
      <c r="J5081" t="str">
        <f t="shared" si="793"/>
        <v>Night</v>
      </c>
      <c r="K5081" t="str">
        <f t="shared" si="794"/>
        <v>Thursday</v>
      </c>
      <c r="L5081" t="str">
        <f t="shared" si="795"/>
        <v>Failed</v>
      </c>
      <c r="M5081">
        <f t="shared" si="796"/>
        <v>0</v>
      </c>
      <c r="N5081">
        <f t="shared" si="797"/>
        <v>1</v>
      </c>
      <c r="O5081">
        <v>1</v>
      </c>
      <c r="P5081" t="str">
        <f t="shared" si="798"/>
        <v>Airport Route</v>
      </c>
      <c r="Q5081" t="str">
        <f t="shared" si="799"/>
        <v/>
      </c>
    </row>
    <row r="5082" spans="1:17">
      <c r="A5082">
        <v>2626</v>
      </c>
      <c r="B5082" t="s">
        <v>6</v>
      </c>
      <c r="C5082" t="s">
        <v>10</v>
      </c>
      <c r="D5082" t="s">
        <v>11</v>
      </c>
      <c r="E5082" s="1">
        <v>42563.924305555556</v>
      </c>
      <c r="F5082" t="s">
        <v>10</v>
      </c>
      <c r="G5082" s="3">
        <f t="shared" si="790"/>
        <v>42563</v>
      </c>
      <c r="H5082" s="2">
        <f t="shared" si="791"/>
        <v>0.92430555555620231</v>
      </c>
      <c r="I5082">
        <f t="shared" si="792"/>
        <v>22</v>
      </c>
      <c r="J5082" t="str">
        <f t="shared" si="793"/>
        <v>Night</v>
      </c>
      <c r="K5082" t="str">
        <f t="shared" si="794"/>
        <v>Sunday</v>
      </c>
      <c r="L5082" t="str">
        <f t="shared" si="795"/>
        <v>Failed</v>
      </c>
      <c r="M5082">
        <f t="shared" si="796"/>
        <v>0</v>
      </c>
      <c r="N5082">
        <f t="shared" si="797"/>
        <v>1</v>
      </c>
      <c r="O5082">
        <v>1</v>
      </c>
      <c r="P5082" t="str">
        <f t="shared" si="798"/>
        <v>Airport Route</v>
      </c>
      <c r="Q5082" t="str">
        <f t="shared" si="799"/>
        <v/>
      </c>
    </row>
    <row r="5083" spans="1:17">
      <c r="A5083">
        <v>2619</v>
      </c>
      <c r="B5083" t="s">
        <v>6</v>
      </c>
      <c r="C5083" t="s">
        <v>10</v>
      </c>
      <c r="D5083" t="s">
        <v>11</v>
      </c>
      <c r="E5083" s="1">
        <v>42563.924305555556</v>
      </c>
      <c r="F5083" t="s">
        <v>10</v>
      </c>
      <c r="G5083" s="3">
        <f t="shared" si="790"/>
        <v>42563</v>
      </c>
      <c r="H5083" s="2">
        <f t="shared" si="791"/>
        <v>0.92430555555620231</v>
      </c>
      <c r="I5083">
        <f t="shared" si="792"/>
        <v>22</v>
      </c>
      <c r="J5083" t="str">
        <f t="shared" si="793"/>
        <v>Night</v>
      </c>
      <c r="K5083" t="str">
        <f t="shared" si="794"/>
        <v>Sunday</v>
      </c>
      <c r="L5083" t="str">
        <f t="shared" si="795"/>
        <v>Failed</v>
      </c>
      <c r="M5083">
        <f t="shared" si="796"/>
        <v>0</v>
      </c>
      <c r="N5083">
        <f t="shared" si="797"/>
        <v>1</v>
      </c>
      <c r="O5083">
        <v>1</v>
      </c>
      <c r="P5083" t="str">
        <f t="shared" si="798"/>
        <v>Airport Route</v>
      </c>
      <c r="Q5083" t="str">
        <f t="shared" si="799"/>
        <v/>
      </c>
    </row>
    <row r="5084" spans="1:17">
      <c r="A5084">
        <v>2617</v>
      </c>
      <c r="B5084" t="s">
        <v>6</v>
      </c>
      <c r="C5084" t="s">
        <v>10</v>
      </c>
      <c r="D5084" t="s">
        <v>11</v>
      </c>
      <c r="E5084" s="1">
        <v>42563.924305555556</v>
      </c>
      <c r="F5084" t="s">
        <v>10</v>
      </c>
      <c r="G5084" s="3">
        <f t="shared" si="790"/>
        <v>42563</v>
      </c>
      <c r="H5084" s="2">
        <f t="shared" si="791"/>
        <v>0.92430555555620231</v>
      </c>
      <c r="I5084">
        <f t="shared" si="792"/>
        <v>22</v>
      </c>
      <c r="J5084" t="str">
        <f t="shared" si="793"/>
        <v>Night</v>
      </c>
      <c r="K5084" t="str">
        <f t="shared" si="794"/>
        <v>Friday</v>
      </c>
      <c r="L5084" t="str">
        <f t="shared" si="795"/>
        <v>Failed</v>
      </c>
      <c r="M5084">
        <f t="shared" si="796"/>
        <v>0</v>
      </c>
      <c r="N5084">
        <f t="shared" si="797"/>
        <v>1</v>
      </c>
      <c r="O5084">
        <v>1</v>
      </c>
      <c r="P5084" t="str">
        <f t="shared" si="798"/>
        <v>Airport Route</v>
      </c>
      <c r="Q5084" t="str">
        <f t="shared" si="799"/>
        <v/>
      </c>
    </row>
    <row r="5085" spans="1:17">
      <c r="A5085">
        <v>2622</v>
      </c>
      <c r="B5085" t="s">
        <v>6</v>
      </c>
      <c r="C5085" t="s">
        <v>10</v>
      </c>
      <c r="D5085" t="s">
        <v>11</v>
      </c>
      <c r="E5085" s="1">
        <v>42563.927083333336</v>
      </c>
      <c r="F5085" t="s">
        <v>10</v>
      </c>
      <c r="G5085" s="3">
        <f t="shared" si="790"/>
        <v>42563</v>
      </c>
      <c r="H5085" s="2">
        <f t="shared" si="791"/>
        <v>0.92708333333575865</v>
      </c>
      <c r="I5085">
        <f t="shared" si="792"/>
        <v>22</v>
      </c>
      <c r="J5085" t="str">
        <f t="shared" si="793"/>
        <v>Night</v>
      </c>
      <c r="K5085" t="str">
        <f t="shared" si="794"/>
        <v>Wednesday</v>
      </c>
      <c r="L5085" t="str">
        <f t="shared" si="795"/>
        <v>Failed</v>
      </c>
      <c r="M5085">
        <f t="shared" si="796"/>
        <v>0</v>
      </c>
      <c r="N5085">
        <f t="shared" si="797"/>
        <v>1</v>
      </c>
      <c r="O5085">
        <v>1</v>
      </c>
      <c r="P5085" t="str">
        <f t="shared" si="798"/>
        <v>Airport Route</v>
      </c>
      <c r="Q5085" t="str">
        <f t="shared" si="799"/>
        <v/>
      </c>
    </row>
    <row r="5086" spans="1:17">
      <c r="A5086">
        <v>2630</v>
      </c>
      <c r="B5086" t="s">
        <v>8</v>
      </c>
      <c r="C5086" t="s">
        <v>10</v>
      </c>
      <c r="D5086" t="s">
        <v>11</v>
      </c>
      <c r="E5086" s="1">
        <v>42563.927083333336</v>
      </c>
      <c r="F5086" t="s">
        <v>10</v>
      </c>
      <c r="G5086" s="3">
        <f t="shared" si="790"/>
        <v>42563</v>
      </c>
      <c r="H5086" s="2">
        <f t="shared" si="791"/>
        <v>0.92708333333575865</v>
      </c>
      <c r="I5086">
        <f t="shared" si="792"/>
        <v>22</v>
      </c>
      <c r="J5086" t="str">
        <f t="shared" si="793"/>
        <v>Night</v>
      </c>
      <c r="K5086" t="str">
        <f t="shared" si="794"/>
        <v>Thursday</v>
      </c>
      <c r="L5086" t="str">
        <f t="shared" si="795"/>
        <v>Failed</v>
      </c>
      <c r="M5086">
        <f t="shared" si="796"/>
        <v>0</v>
      </c>
      <c r="N5086">
        <f t="shared" si="797"/>
        <v>1</v>
      </c>
      <c r="O5086">
        <v>1</v>
      </c>
      <c r="P5086" t="str">
        <f t="shared" si="798"/>
        <v>City Route</v>
      </c>
      <c r="Q5086" t="str">
        <f t="shared" si="799"/>
        <v/>
      </c>
    </row>
    <row r="5087" spans="1:17">
      <c r="A5087">
        <v>2638</v>
      </c>
      <c r="B5087" t="s">
        <v>6</v>
      </c>
      <c r="C5087" t="s">
        <v>10</v>
      </c>
      <c r="D5087" t="s">
        <v>11</v>
      </c>
      <c r="E5087" s="1">
        <v>42563.93472222222</v>
      </c>
      <c r="F5087" t="s">
        <v>10</v>
      </c>
      <c r="G5087" s="3">
        <f t="shared" si="790"/>
        <v>42563</v>
      </c>
      <c r="H5087" s="2">
        <f t="shared" si="791"/>
        <v>0.93472222222044365</v>
      </c>
      <c r="I5087">
        <f t="shared" si="792"/>
        <v>22</v>
      </c>
      <c r="J5087" t="str">
        <f t="shared" si="793"/>
        <v>Night</v>
      </c>
      <c r="K5087" t="str">
        <f t="shared" si="794"/>
        <v>Friday</v>
      </c>
      <c r="L5087" t="str">
        <f t="shared" si="795"/>
        <v>Failed</v>
      </c>
      <c r="M5087">
        <f t="shared" si="796"/>
        <v>0</v>
      </c>
      <c r="N5087">
        <f t="shared" si="797"/>
        <v>1</v>
      </c>
      <c r="O5087">
        <v>1</v>
      </c>
      <c r="P5087" t="str">
        <f t="shared" si="798"/>
        <v>Airport Route</v>
      </c>
      <c r="Q5087" t="str">
        <f t="shared" si="799"/>
        <v/>
      </c>
    </row>
    <row r="5088" spans="1:17">
      <c r="A5088">
        <v>2639</v>
      </c>
      <c r="B5088" t="s">
        <v>6</v>
      </c>
      <c r="C5088" t="s">
        <v>10</v>
      </c>
      <c r="D5088" t="s">
        <v>11</v>
      </c>
      <c r="E5088" s="1">
        <v>42563.936111111114</v>
      </c>
      <c r="F5088" t="s">
        <v>10</v>
      </c>
      <c r="G5088" s="3">
        <f t="shared" si="790"/>
        <v>42563</v>
      </c>
      <c r="H5088" s="2">
        <f t="shared" si="791"/>
        <v>0.93611111111385981</v>
      </c>
      <c r="I5088">
        <f t="shared" si="792"/>
        <v>22</v>
      </c>
      <c r="J5088" t="str">
        <f t="shared" si="793"/>
        <v>Night</v>
      </c>
      <c r="K5088" t="str">
        <f t="shared" si="794"/>
        <v>Saturday</v>
      </c>
      <c r="L5088" t="str">
        <f t="shared" si="795"/>
        <v>Failed</v>
      </c>
      <c r="M5088">
        <f t="shared" si="796"/>
        <v>0</v>
      </c>
      <c r="N5088">
        <f t="shared" si="797"/>
        <v>1</v>
      </c>
      <c r="O5088">
        <v>1</v>
      </c>
      <c r="P5088" t="str">
        <f t="shared" si="798"/>
        <v>Airport Route</v>
      </c>
      <c r="Q5088" t="str">
        <f t="shared" si="799"/>
        <v/>
      </c>
    </row>
    <row r="5089" spans="1:17">
      <c r="A5089">
        <v>2634</v>
      </c>
      <c r="B5089" t="s">
        <v>8</v>
      </c>
      <c r="C5089" t="s">
        <v>10</v>
      </c>
      <c r="D5089" t="s">
        <v>11</v>
      </c>
      <c r="E5089" s="1">
        <v>42563.9375</v>
      </c>
      <c r="F5089" t="s">
        <v>10</v>
      </c>
      <c r="G5089" s="3">
        <f t="shared" si="790"/>
        <v>42563</v>
      </c>
      <c r="H5089" s="2">
        <f t="shared" si="791"/>
        <v>0.9375</v>
      </c>
      <c r="I5089">
        <f t="shared" si="792"/>
        <v>22</v>
      </c>
      <c r="J5089" t="str">
        <f t="shared" si="793"/>
        <v>Night</v>
      </c>
      <c r="K5089" t="str">
        <f t="shared" si="794"/>
        <v>Monday</v>
      </c>
      <c r="L5089" t="str">
        <f t="shared" si="795"/>
        <v>Failed</v>
      </c>
      <c r="M5089">
        <f t="shared" si="796"/>
        <v>0</v>
      </c>
      <c r="N5089">
        <f t="shared" si="797"/>
        <v>1</v>
      </c>
      <c r="O5089">
        <v>1</v>
      </c>
      <c r="P5089" t="str">
        <f t="shared" si="798"/>
        <v>City Route</v>
      </c>
      <c r="Q5089" t="str">
        <f t="shared" si="799"/>
        <v/>
      </c>
    </row>
    <row r="5090" spans="1:17">
      <c r="A5090">
        <v>2640</v>
      </c>
      <c r="B5090" t="s">
        <v>6</v>
      </c>
      <c r="C5090" t="s">
        <v>10</v>
      </c>
      <c r="D5090" t="s">
        <v>11</v>
      </c>
      <c r="E5090" s="1">
        <v>42563.938888888886</v>
      </c>
      <c r="F5090" t="s">
        <v>10</v>
      </c>
      <c r="G5090" s="3">
        <f t="shared" si="790"/>
        <v>42563</v>
      </c>
      <c r="H5090" s="2">
        <f t="shared" si="791"/>
        <v>0.93888888888614019</v>
      </c>
      <c r="I5090">
        <f t="shared" si="792"/>
        <v>22</v>
      </c>
      <c r="J5090" t="str">
        <f t="shared" si="793"/>
        <v>Night</v>
      </c>
      <c r="K5090" t="str">
        <f t="shared" si="794"/>
        <v>Sunday</v>
      </c>
      <c r="L5090" t="str">
        <f t="shared" si="795"/>
        <v>Failed</v>
      </c>
      <c r="M5090">
        <f t="shared" si="796"/>
        <v>0</v>
      </c>
      <c r="N5090">
        <f t="shared" si="797"/>
        <v>1</v>
      </c>
      <c r="O5090">
        <v>1</v>
      </c>
      <c r="P5090" t="str">
        <f t="shared" si="798"/>
        <v>Airport Route</v>
      </c>
      <c r="Q5090" t="str">
        <f t="shared" si="799"/>
        <v/>
      </c>
    </row>
    <row r="5091" spans="1:17">
      <c r="A5091">
        <v>2649</v>
      </c>
      <c r="B5091" t="s">
        <v>8</v>
      </c>
      <c r="C5091" t="s">
        <v>10</v>
      </c>
      <c r="D5091" t="s">
        <v>11</v>
      </c>
      <c r="E5091" s="1">
        <v>42563.95416666667</v>
      </c>
      <c r="F5091" t="s">
        <v>10</v>
      </c>
      <c r="G5091" s="3">
        <f t="shared" si="790"/>
        <v>42563</v>
      </c>
      <c r="H5091" s="2">
        <f t="shared" si="791"/>
        <v>0.95416666667006211</v>
      </c>
      <c r="I5091">
        <f t="shared" si="792"/>
        <v>22</v>
      </c>
      <c r="J5091" t="str">
        <f t="shared" si="793"/>
        <v>Night</v>
      </c>
      <c r="K5091" t="str">
        <f t="shared" si="794"/>
        <v>Tuesday</v>
      </c>
      <c r="L5091" t="str">
        <f t="shared" si="795"/>
        <v>Failed</v>
      </c>
      <c r="M5091">
        <f t="shared" si="796"/>
        <v>0</v>
      </c>
      <c r="N5091">
        <f t="shared" si="797"/>
        <v>1</v>
      </c>
      <c r="O5091">
        <v>1</v>
      </c>
      <c r="P5091" t="str">
        <f t="shared" si="798"/>
        <v>City Route</v>
      </c>
      <c r="Q5091" t="str">
        <f t="shared" si="799"/>
        <v/>
      </c>
    </row>
    <row r="5092" spans="1:17">
      <c r="A5092">
        <v>2653</v>
      </c>
      <c r="B5092" t="s">
        <v>8</v>
      </c>
      <c r="C5092" t="s">
        <v>10</v>
      </c>
      <c r="D5092" t="s">
        <v>11</v>
      </c>
      <c r="E5092" s="1">
        <v>42563.957638888889</v>
      </c>
      <c r="F5092" t="s">
        <v>10</v>
      </c>
      <c r="G5092" s="3">
        <f t="shared" si="790"/>
        <v>42563</v>
      </c>
      <c r="H5092" s="2">
        <f t="shared" si="791"/>
        <v>0.95763888888905058</v>
      </c>
      <c r="I5092">
        <f t="shared" si="792"/>
        <v>22</v>
      </c>
      <c r="J5092" t="str">
        <f t="shared" si="793"/>
        <v>Night</v>
      </c>
      <c r="K5092" t="str">
        <f t="shared" si="794"/>
        <v>Saturday</v>
      </c>
      <c r="L5092" t="str">
        <f t="shared" si="795"/>
        <v>Failed</v>
      </c>
      <c r="M5092">
        <f t="shared" si="796"/>
        <v>0</v>
      </c>
      <c r="N5092">
        <f t="shared" si="797"/>
        <v>1</v>
      </c>
      <c r="O5092">
        <v>1</v>
      </c>
      <c r="P5092" t="str">
        <f t="shared" si="798"/>
        <v>City Route</v>
      </c>
      <c r="Q5092" t="str">
        <f t="shared" si="799"/>
        <v/>
      </c>
    </row>
    <row r="5093" spans="1:17">
      <c r="A5093">
        <v>2654</v>
      </c>
      <c r="B5093" t="s">
        <v>8</v>
      </c>
      <c r="C5093" t="s">
        <v>10</v>
      </c>
      <c r="D5093" t="s">
        <v>11</v>
      </c>
      <c r="E5093" s="1">
        <v>42563.961111111108</v>
      </c>
      <c r="F5093" t="s">
        <v>10</v>
      </c>
      <c r="G5093" s="3">
        <f t="shared" si="790"/>
        <v>42563</v>
      </c>
      <c r="H5093" s="2">
        <f t="shared" si="791"/>
        <v>0.96111111110803904</v>
      </c>
      <c r="I5093">
        <f t="shared" si="792"/>
        <v>23</v>
      </c>
      <c r="J5093" t="str">
        <f t="shared" si="793"/>
        <v>Night</v>
      </c>
      <c r="K5093" t="str">
        <f t="shared" si="794"/>
        <v>Sunday</v>
      </c>
      <c r="L5093" t="str">
        <f t="shared" si="795"/>
        <v>Failed</v>
      </c>
      <c r="M5093">
        <f t="shared" si="796"/>
        <v>0</v>
      </c>
      <c r="N5093">
        <f t="shared" si="797"/>
        <v>1</v>
      </c>
      <c r="O5093">
        <v>1</v>
      </c>
      <c r="P5093" t="str">
        <f t="shared" si="798"/>
        <v>City Route</v>
      </c>
      <c r="Q5093" t="str">
        <f t="shared" si="799"/>
        <v/>
      </c>
    </row>
    <row r="5094" spans="1:17">
      <c r="A5094">
        <v>2652</v>
      </c>
      <c r="B5094" t="s">
        <v>6</v>
      </c>
      <c r="C5094" t="s">
        <v>10</v>
      </c>
      <c r="D5094" t="s">
        <v>11</v>
      </c>
      <c r="E5094" s="1">
        <v>42563.963194444441</v>
      </c>
      <c r="F5094" t="s">
        <v>10</v>
      </c>
      <c r="G5094" s="3">
        <f t="shared" si="790"/>
        <v>42563</v>
      </c>
      <c r="H5094" s="2">
        <f t="shared" si="791"/>
        <v>0.96319444444088731</v>
      </c>
      <c r="I5094">
        <f t="shared" si="792"/>
        <v>23</v>
      </c>
      <c r="J5094" t="str">
        <f t="shared" si="793"/>
        <v>Night</v>
      </c>
      <c r="K5094" t="str">
        <f t="shared" si="794"/>
        <v>Friday</v>
      </c>
      <c r="L5094" t="str">
        <f t="shared" si="795"/>
        <v>Failed</v>
      </c>
      <c r="M5094">
        <f t="shared" si="796"/>
        <v>0</v>
      </c>
      <c r="N5094">
        <f t="shared" si="797"/>
        <v>1</v>
      </c>
      <c r="O5094">
        <v>1</v>
      </c>
      <c r="P5094" t="str">
        <f t="shared" si="798"/>
        <v>Airport Route</v>
      </c>
      <c r="Q5094" t="str">
        <f t="shared" si="799"/>
        <v/>
      </c>
    </row>
    <row r="5095" spans="1:17">
      <c r="A5095">
        <v>2656</v>
      </c>
      <c r="B5095" t="s">
        <v>6</v>
      </c>
      <c r="C5095" t="s">
        <v>10</v>
      </c>
      <c r="D5095" t="s">
        <v>11</v>
      </c>
      <c r="E5095" s="1">
        <v>42563.963888888888</v>
      </c>
      <c r="F5095" t="s">
        <v>10</v>
      </c>
      <c r="G5095" s="3">
        <f t="shared" si="790"/>
        <v>42563</v>
      </c>
      <c r="H5095" s="2">
        <f t="shared" si="791"/>
        <v>0.96388888888759539</v>
      </c>
      <c r="I5095">
        <f t="shared" si="792"/>
        <v>23</v>
      </c>
      <c r="J5095" t="str">
        <f t="shared" si="793"/>
        <v>Night</v>
      </c>
      <c r="K5095" t="str">
        <f t="shared" si="794"/>
        <v>Tuesday</v>
      </c>
      <c r="L5095" t="str">
        <f t="shared" si="795"/>
        <v>Failed</v>
      </c>
      <c r="M5095">
        <f t="shared" si="796"/>
        <v>0</v>
      </c>
      <c r="N5095">
        <f t="shared" si="797"/>
        <v>1</v>
      </c>
      <c r="O5095">
        <v>1</v>
      </c>
      <c r="P5095" t="str">
        <f t="shared" si="798"/>
        <v>Airport Route</v>
      </c>
      <c r="Q5095" t="str">
        <f t="shared" si="799"/>
        <v/>
      </c>
    </row>
    <row r="5096" spans="1:17">
      <c r="A5096">
        <v>2655</v>
      </c>
      <c r="B5096" t="s">
        <v>8</v>
      </c>
      <c r="C5096" t="s">
        <v>10</v>
      </c>
      <c r="D5096" t="s">
        <v>11</v>
      </c>
      <c r="E5096" s="1">
        <v>42563.96597222222</v>
      </c>
      <c r="F5096" t="s">
        <v>10</v>
      </c>
      <c r="G5096" s="3">
        <f t="shared" si="790"/>
        <v>42563</v>
      </c>
      <c r="H5096" s="2">
        <f t="shared" si="791"/>
        <v>0.96597222222044365</v>
      </c>
      <c r="I5096">
        <f t="shared" si="792"/>
        <v>23</v>
      </c>
      <c r="J5096" t="str">
        <f t="shared" si="793"/>
        <v>Night</v>
      </c>
      <c r="K5096" t="str">
        <f t="shared" si="794"/>
        <v>Monday</v>
      </c>
      <c r="L5096" t="str">
        <f t="shared" si="795"/>
        <v>Failed</v>
      </c>
      <c r="M5096">
        <f t="shared" si="796"/>
        <v>0</v>
      </c>
      <c r="N5096">
        <f t="shared" si="797"/>
        <v>1</v>
      </c>
      <c r="O5096">
        <v>1</v>
      </c>
      <c r="P5096" t="str">
        <f t="shared" si="798"/>
        <v>City Route</v>
      </c>
      <c r="Q5096" t="str">
        <f t="shared" si="799"/>
        <v/>
      </c>
    </row>
    <row r="5097" spans="1:17">
      <c r="A5097">
        <v>2660</v>
      </c>
      <c r="B5097" t="s">
        <v>6</v>
      </c>
      <c r="C5097" t="s">
        <v>10</v>
      </c>
      <c r="D5097" t="s">
        <v>11</v>
      </c>
      <c r="E5097" s="1">
        <v>42563.970138888886</v>
      </c>
      <c r="F5097" t="s">
        <v>10</v>
      </c>
      <c r="G5097" s="3">
        <f t="shared" si="790"/>
        <v>42563</v>
      </c>
      <c r="H5097" s="2">
        <f t="shared" si="791"/>
        <v>0.97013888888614019</v>
      </c>
      <c r="I5097">
        <f t="shared" si="792"/>
        <v>23</v>
      </c>
      <c r="J5097" t="str">
        <f t="shared" si="793"/>
        <v>Night</v>
      </c>
      <c r="K5097" t="str">
        <f t="shared" si="794"/>
        <v>Saturday</v>
      </c>
      <c r="L5097" t="str">
        <f t="shared" si="795"/>
        <v>Failed</v>
      </c>
      <c r="M5097">
        <f t="shared" si="796"/>
        <v>0</v>
      </c>
      <c r="N5097">
        <f t="shared" si="797"/>
        <v>1</v>
      </c>
      <c r="O5097">
        <v>1</v>
      </c>
      <c r="P5097" t="str">
        <f t="shared" si="798"/>
        <v>Airport Route</v>
      </c>
      <c r="Q5097" t="str">
        <f t="shared" si="799"/>
        <v/>
      </c>
    </row>
    <row r="5098" spans="1:17">
      <c r="A5098">
        <v>2659</v>
      </c>
      <c r="B5098" t="s">
        <v>8</v>
      </c>
      <c r="C5098" t="s">
        <v>10</v>
      </c>
      <c r="D5098" t="s">
        <v>11</v>
      </c>
      <c r="E5098" s="1">
        <v>42563.973611111112</v>
      </c>
      <c r="F5098" t="s">
        <v>10</v>
      </c>
      <c r="G5098" s="3">
        <f t="shared" si="790"/>
        <v>42563</v>
      </c>
      <c r="H5098" s="2">
        <f t="shared" si="791"/>
        <v>0.97361111111240461</v>
      </c>
      <c r="I5098">
        <f t="shared" si="792"/>
        <v>23</v>
      </c>
      <c r="J5098" t="str">
        <f t="shared" si="793"/>
        <v>Night</v>
      </c>
      <c r="K5098" t="str">
        <f t="shared" si="794"/>
        <v>Friday</v>
      </c>
      <c r="L5098" t="str">
        <f t="shared" si="795"/>
        <v>Failed</v>
      </c>
      <c r="M5098">
        <f t="shared" si="796"/>
        <v>0</v>
      </c>
      <c r="N5098">
        <f t="shared" si="797"/>
        <v>1</v>
      </c>
      <c r="O5098">
        <v>1</v>
      </c>
      <c r="P5098" t="str">
        <f t="shared" si="798"/>
        <v>City Route</v>
      </c>
      <c r="Q5098" t="str">
        <f t="shared" si="799"/>
        <v/>
      </c>
    </row>
    <row r="5099" spans="1:17">
      <c r="A5099">
        <v>2663</v>
      </c>
      <c r="B5099" t="s">
        <v>6</v>
      </c>
      <c r="C5099" t="s">
        <v>10</v>
      </c>
      <c r="D5099" t="s">
        <v>11</v>
      </c>
      <c r="E5099" s="1">
        <v>42563.975694444445</v>
      </c>
      <c r="F5099" t="s">
        <v>10</v>
      </c>
      <c r="G5099" s="3">
        <f t="shared" si="790"/>
        <v>42563</v>
      </c>
      <c r="H5099" s="2">
        <f t="shared" si="791"/>
        <v>0.97569444444525288</v>
      </c>
      <c r="I5099">
        <f t="shared" si="792"/>
        <v>23</v>
      </c>
      <c r="J5099" t="str">
        <f t="shared" si="793"/>
        <v>Night</v>
      </c>
      <c r="K5099" t="str">
        <f t="shared" si="794"/>
        <v>Tuesday</v>
      </c>
      <c r="L5099" t="str">
        <f t="shared" si="795"/>
        <v>Failed</v>
      </c>
      <c r="M5099">
        <f t="shared" si="796"/>
        <v>0</v>
      </c>
      <c r="N5099">
        <f t="shared" si="797"/>
        <v>1</v>
      </c>
      <c r="O5099">
        <v>1</v>
      </c>
      <c r="P5099" t="str">
        <f t="shared" si="798"/>
        <v>Airport Route</v>
      </c>
      <c r="Q5099" t="str">
        <f t="shared" si="799"/>
        <v/>
      </c>
    </row>
    <row r="5100" spans="1:17">
      <c r="A5100">
        <v>2669</v>
      </c>
      <c r="B5100" t="s">
        <v>6</v>
      </c>
      <c r="C5100" t="s">
        <v>10</v>
      </c>
      <c r="D5100" t="s">
        <v>11</v>
      </c>
      <c r="E5100" s="1">
        <v>42563.984027777777</v>
      </c>
      <c r="F5100" t="s">
        <v>10</v>
      </c>
      <c r="G5100" s="3">
        <f t="shared" si="790"/>
        <v>42563</v>
      </c>
      <c r="H5100" s="2">
        <f t="shared" si="791"/>
        <v>0.98402777777664596</v>
      </c>
      <c r="I5100">
        <f t="shared" si="792"/>
        <v>23</v>
      </c>
      <c r="J5100" t="str">
        <f t="shared" si="793"/>
        <v>Night</v>
      </c>
      <c r="K5100" t="str">
        <f t="shared" si="794"/>
        <v>Monday</v>
      </c>
      <c r="L5100" t="str">
        <f t="shared" si="795"/>
        <v>Failed</v>
      </c>
      <c r="M5100">
        <f t="shared" si="796"/>
        <v>0</v>
      </c>
      <c r="N5100">
        <f t="shared" si="797"/>
        <v>1</v>
      </c>
      <c r="O5100">
        <v>1</v>
      </c>
      <c r="P5100" t="str">
        <f t="shared" si="798"/>
        <v>Airport Route</v>
      </c>
      <c r="Q5100" t="str">
        <f t="shared" si="799"/>
        <v/>
      </c>
    </row>
    <row r="5101" spans="1:17">
      <c r="A5101">
        <v>2670</v>
      </c>
      <c r="B5101" t="s">
        <v>6</v>
      </c>
      <c r="C5101" t="s">
        <v>10</v>
      </c>
      <c r="D5101" t="s">
        <v>11</v>
      </c>
      <c r="E5101" s="1">
        <v>42563.98541666667</v>
      </c>
      <c r="F5101" t="s">
        <v>10</v>
      </c>
      <c r="G5101" s="3">
        <f t="shared" si="790"/>
        <v>42563</v>
      </c>
      <c r="H5101" s="2">
        <f t="shared" si="791"/>
        <v>0.98541666667006211</v>
      </c>
      <c r="I5101">
        <f t="shared" si="792"/>
        <v>23</v>
      </c>
      <c r="J5101" t="str">
        <f t="shared" si="793"/>
        <v>Night</v>
      </c>
      <c r="K5101" t="str">
        <f t="shared" si="794"/>
        <v>Tuesday</v>
      </c>
      <c r="L5101" t="str">
        <f t="shared" si="795"/>
        <v>Failed</v>
      </c>
      <c r="M5101">
        <f t="shared" si="796"/>
        <v>0</v>
      </c>
      <c r="N5101">
        <f t="shared" si="797"/>
        <v>1</v>
      </c>
      <c r="O5101">
        <v>1</v>
      </c>
      <c r="P5101" t="str">
        <f t="shared" si="798"/>
        <v>Airport Route</v>
      </c>
      <c r="Q5101" t="str">
        <f t="shared" si="799"/>
        <v/>
      </c>
    </row>
    <row r="5102" spans="1:17">
      <c r="A5102">
        <v>2671</v>
      </c>
      <c r="B5102" t="s">
        <v>8</v>
      </c>
      <c r="C5102" t="s">
        <v>10</v>
      </c>
      <c r="D5102" t="s">
        <v>11</v>
      </c>
      <c r="E5102" s="1">
        <v>42563.988194444442</v>
      </c>
      <c r="F5102" t="s">
        <v>10</v>
      </c>
      <c r="G5102" s="3">
        <f t="shared" si="790"/>
        <v>42563</v>
      </c>
      <c r="H5102" s="2">
        <f t="shared" si="791"/>
        <v>0.9881944444423425</v>
      </c>
      <c r="I5102">
        <f t="shared" si="792"/>
        <v>23</v>
      </c>
      <c r="J5102" t="str">
        <f t="shared" si="793"/>
        <v>Night</v>
      </c>
      <c r="K5102" t="str">
        <f t="shared" si="794"/>
        <v>Wednesday</v>
      </c>
      <c r="L5102" t="str">
        <f t="shared" si="795"/>
        <v>Failed</v>
      </c>
      <c r="M5102">
        <f t="shared" si="796"/>
        <v>0</v>
      </c>
      <c r="N5102">
        <f t="shared" si="797"/>
        <v>1</v>
      </c>
      <c r="O5102">
        <v>1</v>
      </c>
      <c r="P5102" t="str">
        <f t="shared" si="798"/>
        <v>City Route</v>
      </c>
      <c r="Q5102" t="str">
        <f t="shared" si="799"/>
        <v/>
      </c>
    </row>
    <row r="5103" spans="1:17">
      <c r="A5103">
        <v>2673</v>
      </c>
      <c r="B5103" t="s">
        <v>6</v>
      </c>
      <c r="C5103" t="s">
        <v>10</v>
      </c>
      <c r="D5103" t="s">
        <v>11</v>
      </c>
      <c r="E5103" s="1">
        <v>42563.988194444442</v>
      </c>
      <c r="F5103" t="s">
        <v>10</v>
      </c>
      <c r="G5103" s="3">
        <f t="shared" si="790"/>
        <v>42563</v>
      </c>
      <c r="H5103" s="2">
        <f t="shared" si="791"/>
        <v>0.9881944444423425</v>
      </c>
      <c r="I5103">
        <f t="shared" si="792"/>
        <v>23</v>
      </c>
      <c r="J5103" t="str">
        <f t="shared" si="793"/>
        <v>Night</v>
      </c>
      <c r="K5103" t="str">
        <f t="shared" si="794"/>
        <v>Friday</v>
      </c>
      <c r="L5103" t="str">
        <f t="shared" si="795"/>
        <v>Failed</v>
      </c>
      <c r="M5103">
        <f t="shared" si="796"/>
        <v>0</v>
      </c>
      <c r="N5103">
        <f t="shared" si="797"/>
        <v>1</v>
      </c>
      <c r="O5103">
        <v>1</v>
      </c>
      <c r="P5103" t="str">
        <f t="shared" si="798"/>
        <v>Airport Route</v>
      </c>
      <c r="Q5103" t="str">
        <f t="shared" si="799"/>
        <v/>
      </c>
    </row>
    <row r="5104" spans="1:17">
      <c r="A5104">
        <v>2674</v>
      </c>
      <c r="B5104" t="s">
        <v>8</v>
      </c>
      <c r="C5104" t="s">
        <v>10</v>
      </c>
      <c r="D5104" t="s">
        <v>11</v>
      </c>
      <c r="E5104" s="1">
        <v>42563.989583333336</v>
      </c>
      <c r="F5104" t="s">
        <v>10</v>
      </c>
      <c r="G5104" s="3">
        <f t="shared" si="790"/>
        <v>42563</v>
      </c>
      <c r="H5104" s="2">
        <f t="shared" si="791"/>
        <v>0.98958333333575865</v>
      </c>
      <c r="I5104">
        <f t="shared" si="792"/>
        <v>23</v>
      </c>
      <c r="J5104" t="str">
        <f t="shared" si="793"/>
        <v>Night</v>
      </c>
      <c r="K5104" t="str">
        <f t="shared" si="794"/>
        <v>Saturday</v>
      </c>
      <c r="L5104" t="str">
        <f t="shared" si="795"/>
        <v>Failed</v>
      </c>
      <c r="M5104">
        <f t="shared" si="796"/>
        <v>0</v>
      </c>
      <c r="N5104">
        <f t="shared" si="797"/>
        <v>1</v>
      </c>
      <c r="O5104">
        <v>1</v>
      </c>
      <c r="P5104" t="str">
        <f t="shared" si="798"/>
        <v>City Route</v>
      </c>
      <c r="Q5104" t="str">
        <f t="shared" si="799"/>
        <v/>
      </c>
    </row>
    <row r="5105" spans="1:17">
      <c r="A5105">
        <v>2678</v>
      </c>
      <c r="B5105" t="s">
        <v>6</v>
      </c>
      <c r="C5105" t="s">
        <v>10</v>
      </c>
      <c r="D5105" t="s">
        <v>11</v>
      </c>
      <c r="E5105" s="1">
        <v>42563.995138888888</v>
      </c>
      <c r="F5105" t="s">
        <v>10</v>
      </c>
      <c r="G5105" s="3">
        <f t="shared" si="790"/>
        <v>42563</v>
      </c>
      <c r="H5105" s="2">
        <f t="shared" si="791"/>
        <v>0.99513888888759539</v>
      </c>
      <c r="I5105">
        <f t="shared" si="792"/>
        <v>23</v>
      </c>
      <c r="J5105" t="str">
        <f t="shared" si="793"/>
        <v>Night</v>
      </c>
      <c r="K5105" t="str">
        <f t="shared" si="794"/>
        <v>Wednesday</v>
      </c>
      <c r="L5105" t="str">
        <f t="shared" si="795"/>
        <v>Failed</v>
      </c>
      <c r="M5105">
        <f t="shared" si="796"/>
        <v>0</v>
      </c>
      <c r="N5105">
        <f t="shared" si="797"/>
        <v>1</v>
      </c>
      <c r="O5105">
        <v>1</v>
      </c>
      <c r="P5105" t="str">
        <f t="shared" si="798"/>
        <v>Airport Route</v>
      </c>
      <c r="Q5105" t="str">
        <f t="shared" si="799"/>
        <v/>
      </c>
    </row>
    <row r="5106" spans="1:17">
      <c r="A5106">
        <v>4020</v>
      </c>
      <c r="B5106" t="s">
        <v>6</v>
      </c>
      <c r="C5106" t="s">
        <v>10</v>
      </c>
      <c r="D5106" t="s">
        <v>11</v>
      </c>
      <c r="E5106" s="1">
        <v>42564.001550925925</v>
      </c>
      <c r="F5106" t="s">
        <v>10</v>
      </c>
      <c r="G5106" s="3">
        <f t="shared" si="790"/>
        <v>42564</v>
      </c>
      <c r="H5106" s="2">
        <f t="shared" si="791"/>
        <v>1.5509259246755391E-3</v>
      </c>
      <c r="I5106">
        <f t="shared" si="792"/>
        <v>0</v>
      </c>
      <c r="J5106" t="str">
        <f t="shared" si="793"/>
        <v>Early Morning</v>
      </c>
      <c r="K5106" t="str">
        <f t="shared" si="794"/>
        <v>Monday</v>
      </c>
      <c r="L5106" t="str">
        <f t="shared" si="795"/>
        <v>Failed</v>
      </c>
      <c r="M5106">
        <f t="shared" si="796"/>
        <v>0</v>
      </c>
      <c r="N5106">
        <f t="shared" si="797"/>
        <v>1</v>
      </c>
      <c r="O5106">
        <v>1</v>
      </c>
      <c r="P5106" t="str">
        <f t="shared" si="798"/>
        <v>Airport Route</v>
      </c>
      <c r="Q5106" t="str">
        <f t="shared" si="799"/>
        <v/>
      </c>
    </row>
    <row r="5107" spans="1:17">
      <c r="A5107">
        <v>4022</v>
      </c>
      <c r="B5107" t="s">
        <v>8</v>
      </c>
      <c r="C5107" t="s">
        <v>10</v>
      </c>
      <c r="D5107" t="s">
        <v>11</v>
      </c>
      <c r="E5107" s="1">
        <v>42564.005219907405</v>
      </c>
      <c r="F5107" t="s">
        <v>10</v>
      </c>
      <c r="G5107" s="3">
        <f t="shared" si="790"/>
        <v>42564</v>
      </c>
      <c r="H5107" s="2">
        <f t="shared" si="791"/>
        <v>5.2199074052623473E-3</v>
      </c>
      <c r="I5107">
        <f t="shared" si="792"/>
        <v>0</v>
      </c>
      <c r="J5107" t="str">
        <f t="shared" si="793"/>
        <v>Early Morning</v>
      </c>
      <c r="K5107" t="str">
        <f t="shared" si="794"/>
        <v>Wednesday</v>
      </c>
      <c r="L5107" t="str">
        <f t="shared" si="795"/>
        <v>Failed</v>
      </c>
      <c r="M5107">
        <f t="shared" si="796"/>
        <v>0</v>
      </c>
      <c r="N5107">
        <f t="shared" si="797"/>
        <v>1</v>
      </c>
      <c r="O5107">
        <v>1</v>
      </c>
      <c r="P5107" t="str">
        <f t="shared" si="798"/>
        <v>City Route</v>
      </c>
      <c r="Q5107" t="str">
        <f t="shared" si="799"/>
        <v/>
      </c>
    </row>
    <row r="5108" spans="1:17">
      <c r="A5108">
        <v>4026</v>
      </c>
      <c r="B5108" t="s">
        <v>8</v>
      </c>
      <c r="C5108" t="s">
        <v>10</v>
      </c>
      <c r="D5108" t="s">
        <v>11</v>
      </c>
      <c r="E5108" s="1">
        <v>42564.00582175926</v>
      </c>
      <c r="F5108" t="s">
        <v>10</v>
      </c>
      <c r="G5108" s="3">
        <f t="shared" si="790"/>
        <v>42564</v>
      </c>
      <c r="H5108" s="2">
        <f t="shared" si="791"/>
        <v>5.8217592595610768E-3</v>
      </c>
      <c r="I5108">
        <f t="shared" si="792"/>
        <v>0</v>
      </c>
      <c r="J5108" t="str">
        <f t="shared" si="793"/>
        <v>Early Morning</v>
      </c>
      <c r="K5108" t="str">
        <f t="shared" si="794"/>
        <v>Sunday</v>
      </c>
      <c r="L5108" t="str">
        <f t="shared" si="795"/>
        <v>Failed</v>
      </c>
      <c r="M5108">
        <f t="shared" si="796"/>
        <v>0</v>
      </c>
      <c r="N5108">
        <f t="shared" si="797"/>
        <v>1</v>
      </c>
      <c r="O5108">
        <v>1</v>
      </c>
      <c r="P5108" t="str">
        <f t="shared" si="798"/>
        <v>City Route</v>
      </c>
      <c r="Q5108" t="str">
        <f t="shared" si="799"/>
        <v/>
      </c>
    </row>
    <row r="5109" spans="1:17">
      <c r="A5109">
        <v>4025</v>
      </c>
      <c r="B5109" t="s">
        <v>8</v>
      </c>
      <c r="C5109" t="s">
        <v>10</v>
      </c>
      <c r="D5109" t="s">
        <v>11</v>
      </c>
      <c r="E5109" s="1">
        <v>42564.008715277778</v>
      </c>
      <c r="F5109" t="s">
        <v>10</v>
      </c>
      <c r="G5109" s="3">
        <f t="shared" si="790"/>
        <v>42564</v>
      </c>
      <c r="H5109" s="2">
        <f t="shared" si="791"/>
        <v>8.7152777778101154E-3</v>
      </c>
      <c r="I5109">
        <f t="shared" si="792"/>
        <v>0</v>
      </c>
      <c r="J5109" t="str">
        <f t="shared" si="793"/>
        <v>Early Morning</v>
      </c>
      <c r="K5109" t="str">
        <f t="shared" si="794"/>
        <v>Saturday</v>
      </c>
      <c r="L5109" t="str">
        <f t="shared" si="795"/>
        <v>Failed</v>
      </c>
      <c r="M5109">
        <f t="shared" si="796"/>
        <v>0</v>
      </c>
      <c r="N5109">
        <f t="shared" si="797"/>
        <v>1</v>
      </c>
      <c r="O5109">
        <v>1</v>
      </c>
      <c r="P5109" t="str">
        <f t="shared" si="798"/>
        <v>City Route</v>
      </c>
      <c r="Q5109" t="str">
        <f t="shared" si="799"/>
        <v/>
      </c>
    </row>
    <row r="5110" spans="1:17">
      <c r="A5110">
        <v>2684</v>
      </c>
      <c r="B5110" t="s">
        <v>6</v>
      </c>
      <c r="C5110" t="s">
        <v>10</v>
      </c>
      <c r="D5110" t="s">
        <v>11</v>
      </c>
      <c r="E5110" s="1">
        <v>42564.010185185187</v>
      </c>
      <c r="F5110" t="s">
        <v>10</v>
      </c>
      <c r="G5110" s="3">
        <f t="shared" si="790"/>
        <v>42564</v>
      </c>
      <c r="H5110" s="2">
        <f t="shared" si="791"/>
        <v>1.0185185186855961E-2</v>
      </c>
      <c r="I5110">
        <f t="shared" si="792"/>
        <v>0</v>
      </c>
      <c r="J5110" t="str">
        <f t="shared" si="793"/>
        <v>Early Morning</v>
      </c>
      <c r="K5110" t="str">
        <f t="shared" si="794"/>
        <v>Tuesday</v>
      </c>
      <c r="L5110" t="str">
        <f t="shared" si="795"/>
        <v>Failed</v>
      </c>
      <c r="M5110">
        <f t="shared" si="796"/>
        <v>0</v>
      </c>
      <c r="N5110">
        <f t="shared" si="797"/>
        <v>1</v>
      </c>
      <c r="O5110">
        <v>1</v>
      </c>
      <c r="P5110" t="str">
        <f t="shared" si="798"/>
        <v>Airport Route</v>
      </c>
      <c r="Q5110" t="str">
        <f t="shared" si="799"/>
        <v/>
      </c>
    </row>
    <row r="5111" spans="1:17">
      <c r="A5111">
        <v>2685</v>
      </c>
      <c r="B5111" t="s">
        <v>8</v>
      </c>
      <c r="C5111" t="s">
        <v>10</v>
      </c>
      <c r="D5111" t="s">
        <v>11</v>
      </c>
      <c r="E5111" s="1">
        <v>42564.011250000003</v>
      </c>
      <c r="F5111" t="s">
        <v>10</v>
      </c>
      <c r="G5111" s="3">
        <f t="shared" si="790"/>
        <v>42564</v>
      </c>
      <c r="H5111" s="2">
        <f t="shared" si="791"/>
        <v>1.1250000003201421E-2</v>
      </c>
      <c r="I5111">
        <f t="shared" si="792"/>
        <v>0</v>
      </c>
      <c r="J5111" t="str">
        <f t="shared" si="793"/>
        <v>Early Morning</v>
      </c>
      <c r="K5111" t="str">
        <f t="shared" si="794"/>
        <v>Wednesday</v>
      </c>
      <c r="L5111" t="str">
        <f t="shared" si="795"/>
        <v>Failed</v>
      </c>
      <c r="M5111">
        <f t="shared" si="796"/>
        <v>0</v>
      </c>
      <c r="N5111">
        <f t="shared" si="797"/>
        <v>1</v>
      </c>
      <c r="O5111">
        <v>1</v>
      </c>
      <c r="P5111" t="str">
        <f t="shared" si="798"/>
        <v>City Route</v>
      </c>
      <c r="Q5111" t="str">
        <f t="shared" si="799"/>
        <v/>
      </c>
    </row>
    <row r="5112" spans="1:17">
      <c r="A5112">
        <v>2686</v>
      </c>
      <c r="B5112" t="s">
        <v>8</v>
      </c>
      <c r="C5112" t="s">
        <v>10</v>
      </c>
      <c r="D5112" t="s">
        <v>11</v>
      </c>
      <c r="E5112" s="1">
        <v>42564.016875000001</v>
      </c>
      <c r="F5112" t="s">
        <v>10</v>
      </c>
      <c r="G5112" s="3">
        <f t="shared" si="790"/>
        <v>42564</v>
      </c>
      <c r="H5112" s="2">
        <f t="shared" si="791"/>
        <v>1.6875000001164153E-2</v>
      </c>
      <c r="I5112">
        <f t="shared" si="792"/>
        <v>0</v>
      </c>
      <c r="J5112" t="str">
        <f t="shared" si="793"/>
        <v>Early Morning</v>
      </c>
      <c r="K5112" t="str">
        <f t="shared" si="794"/>
        <v>Thursday</v>
      </c>
      <c r="L5112" t="str">
        <f t="shared" si="795"/>
        <v>Failed</v>
      </c>
      <c r="M5112">
        <f t="shared" si="796"/>
        <v>0</v>
      </c>
      <c r="N5112">
        <f t="shared" si="797"/>
        <v>1</v>
      </c>
      <c r="O5112">
        <v>1</v>
      </c>
      <c r="P5112" t="str">
        <f t="shared" si="798"/>
        <v>City Route</v>
      </c>
      <c r="Q5112" t="str">
        <f t="shared" si="799"/>
        <v/>
      </c>
    </row>
    <row r="5113" spans="1:17">
      <c r="A5113">
        <v>2688</v>
      </c>
      <c r="B5113" t="s">
        <v>8</v>
      </c>
      <c r="C5113" t="s">
        <v>10</v>
      </c>
      <c r="D5113" t="s">
        <v>11</v>
      </c>
      <c r="E5113" s="1">
        <v>42564.018078703702</v>
      </c>
      <c r="F5113" t="s">
        <v>10</v>
      </c>
      <c r="G5113" s="3">
        <f t="shared" si="790"/>
        <v>42564</v>
      </c>
      <c r="H5113" s="2">
        <f t="shared" si="791"/>
        <v>1.8078703702485655E-2</v>
      </c>
      <c r="I5113">
        <f t="shared" si="792"/>
        <v>0</v>
      </c>
      <c r="J5113" t="str">
        <f t="shared" si="793"/>
        <v>Early Morning</v>
      </c>
      <c r="K5113" t="str">
        <f t="shared" si="794"/>
        <v>Saturday</v>
      </c>
      <c r="L5113" t="str">
        <f t="shared" si="795"/>
        <v>Failed</v>
      </c>
      <c r="M5113">
        <f t="shared" si="796"/>
        <v>0</v>
      </c>
      <c r="N5113">
        <f t="shared" si="797"/>
        <v>1</v>
      </c>
      <c r="O5113">
        <v>1</v>
      </c>
      <c r="P5113" t="str">
        <f t="shared" si="798"/>
        <v>City Route</v>
      </c>
      <c r="Q5113" t="str">
        <f t="shared" si="799"/>
        <v/>
      </c>
    </row>
    <row r="5114" spans="1:17">
      <c r="A5114">
        <v>2687</v>
      </c>
      <c r="B5114" t="s">
        <v>6</v>
      </c>
      <c r="C5114" t="s">
        <v>10</v>
      </c>
      <c r="D5114" t="s">
        <v>11</v>
      </c>
      <c r="E5114" s="1">
        <v>42564.021550925929</v>
      </c>
      <c r="F5114" t="s">
        <v>10</v>
      </c>
      <c r="G5114" s="3">
        <f t="shared" si="790"/>
        <v>42564</v>
      </c>
      <c r="H5114" s="2">
        <f t="shared" si="791"/>
        <v>2.1550925928750075E-2</v>
      </c>
      <c r="I5114">
        <f t="shared" si="792"/>
        <v>0</v>
      </c>
      <c r="J5114" t="str">
        <f t="shared" si="793"/>
        <v>Early Morning</v>
      </c>
      <c r="K5114" t="str">
        <f t="shared" si="794"/>
        <v>Friday</v>
      </c>
      <c r="L5114" t="str">
        <f t="shared" si="795"/>
        <v>Failed</v>
      </c>
      <c r="M5114">
        <f t="shared" si="796"/>
        <v>0</v>
      </c>
      <c r="N5114">
        <f t="shared" si="797"/>
        <v>1</v>
      </c>
      <c r="O5114">
        <v>1</v>
      </c>
      <c r="P5114" t="str">
        <f t="shared" si="798"/>
        <v>Airport Route</v>
      </c>
      <c r="Q5114" t="str">
        <f t="shared" si="799"/>
        <v/>
      </c>
    </row>
    <row r="5115" spans="1:17">
      <c r="A5115">
        <v>2690</v>
      </c>
      <c r="B5115" t="s">
        <v>6</v>
      </c>
      <c r="C5115" t="s">
        <v>10</v>
      </c>
      <c r="D5115" t="s">
        <v>11</v>
      </c>
      <c r="E5115" s="1">
        <v>42564.030763888892</v>
      </c>
      <c r="F5115" t="s">
        <v>10</v>
      </c>
      <c r="G5115" s="3">
        <f t="shared" si="790"/>
        <v>42564</v>
      </c>
      <c r="H5115" s="2">
        <f t="shared" si="791"/>
        <v>3.0763888891669922E-2</v>
      </c>
      <c r="I5115">
        <f t="shared" si="792"/>
        <v>0</v>
      </c>
      <c r="J5115" t="str">
        <f t="shared" si="793"/>
        <v>Early Morning</v>
      </c>
      <c r="K5115" t="str">
        <f t="shared" si="794"/>
        <v>Monday</v>
      </c>
      <c r="L5115" t="str">
        <f t="shared" si="795"/>
        <v>Failed</v>
      </c>
      <c r="M5115">
        <f t="shared" si="796"/>
        <v>0</v>
      </c>
      <c r="N5115">
        <f t="shared" si="797"/>
        <v>1</v>
      </c>
      <c r="O5115">
        <v>1</v>
      </c>
      <c r="P5115" t="str">
        <f t="shared" si="798"/>
        <v>Airport Route</v>
      </c>
      <c r="Q5115" t="str">
        <f t="shared" si="799"/>
        <v/>
      </c>
    </row>
    <row r="5116" spans="1:17">
      <c r="A5116">
        <v>2695</v>
      </c>
      <c r="B5116" t="s">
        <v>6</v>
      </c>
      <c r="C5116" t="s">
        <v>10</v>
      </c>
      <c r="D5116" t="s">
        <v>11</v>
      </c>
      <c r="E5116" s="1">
        <v>42564.033506944441</v>
      </c>
      <c r="F5116" t="s">
        <v>10</v>
      </c>
      <c r="G5116" s="3">
        <f t="shared" si="790"/>
        <v>42564</v>
      </c>
      <c r="H5116" s="2">
        <f t="shared" si="791"/>
        <v>3.350694444088731E-2</v>
      </c>
      <c r="I5116">
        <f t="shared" si="792"/>
        <v>0</v>
      </c>
      <c r="J5116" t="str">
        <f t="shared" si="793"/>
        <v>Early Morning</v>
      </c>
      <c r="K5116" t="str">
        <f t="shared" si="794"/>
        <v>Saturday</v>
      </c>
      <c r="L5116" t="str">
        <f t="shared" si="795"/>
        <v>Failed</v>
      </c>
      <c r="M5116">
        <f t="shared" si="796"/>
        <v>0</v>
      </c>
      <c r="N5116">
        <f t="shared" si="797"/>
        <v>1</v>
      </c>
      <c r="O5116">
        <v>1</v>
      </c>
      <c r="P5116" t="str">
        <f t="shared" si="798"/>
        <v>Airport Route</v>
      </c>
      <c r="Q5116" t="str">
        <f t="shared" si="799"/>
        <v/>
      </c>
    </row>
    <row r="5117" spans="1:17">
      <c r="A5117">
        <v>2693</v>
      </c>
      <c r="B5117" t="s">
        <v>6</v>
      </c>
      <c r="C5117" t="s">
        <v>10</v>
      </c>
      <c r="D5117" t="s">
        <v>11</v>
      </c>
      <c r="E5117" s="1">
        <v>42564.034560185188</v>
      </c>
      <c r="F5117" t="s">
        <v>10</v>
      </c>
      <c r="G5117" s="3">
        <f t="shared" si="790"/>
        <v>42564</v>
      </c>
      <c r="H5117" s="2">
        <f t="shared" si="791"/>
        <v>3.4560185187729076E-2</v>
      </c>
      <c r="I5117">
        <f t="shared" si="792"/>
        <v>0</v>
      </c>
      <c r="J5117" t="str">
        <f t="shared" si="793"/>
        <v>Early Morning</v>
      </c>
      <c r="K5117" t="str">
        <f t="shared" si="794"/>
        <v>Thursday</v>
      </c>
      <c r="L5117" t="str">
        <f t="shared" si="795"/>
        <v>Failed</v>
      </c>
      <c r="M5117">
        <f t="shared" si="796"/>
        <v>0</v>
      </c>
      <c r="N5117">
        <f t="shared" si="797"/>
        <v>1</v>
      </c>
      <c r="O5117">
        <v>1</v>
      </c>
      <c r="P5117" t="str">
        <f t="shared" si="798"/>
        <v>Airport Route</v>
      </c>
      <c r="Q5117" t="str">
        <f t="shared" si="799"/>
        <v/>
      </c>
    </row>
    <row r="5118" spans="1:17">
      <c r="A5118">
        <v>2696</v>
      </c>
      <c r="B5118" t="s">
        <v>6</v>
      </c>
      <c r="C5118" t="s">
        <v>10</v>
      </c>
      <c r="D5118" t="s">
        <v>11</v>
      </c>
      <c r="E5118" s="1">
        <v>42564.034895833334</v>
      </c>
      <c r="F5118" t="s">
        <v>10</v>
      </c>
      <c r="G5118" s="3">
        <f t="shared" si="790"/>
        <v>42564</v>
      </c>
      <c r="H5118" s="2">
        <f t="shared" si="791"/>
        <v>3.4895833334303461E-2</v>
      </c>
      <c r="I5118">
        <f t="shared" si="792"/>
        <v>0</v>
      </c>
      <c r="J5118" t="str">
        <f t="shared" si="793"/>
        <v>Early Morning</v>
      </c>
      <c r="K5118" t="str">
        <f t="shared" si="794"/>
        <v>Sunday</v>
      </c>
      <c r="L5118" t="str">
        <f t="shared" si="795"/>
        <v>Failed</v>
      </c>
      <c r="M5118">
        <f t="shared" si="796"/>
        <v>0</v>
      </c>
      <c r="N5118">
        <f t="shared" si="797"/>
        <v>1</v>
      </c>
      <c r="O5118">
        <v>1</v>
      </c>
      <c r="P5118" t="str">
        <f t="shared" si="798"/>
        <v>Airport Route</v>
      </c>
      <c r="Q5118" t="str">
        <f t="shared" si="799"/>
        <v/>
      </c>
    </row>
    <row r="5119" spans="1:17">
      <c r="A5119">
        <v>2694</v>
      </c>
      <c r="B5119" t="s">
        <v>6</v>
      </c>
      <c r="C5119" t="s">
        <v>10</v>
      </c>
      <c r="D5119" t="s">
        <v>11</v>
      </c>
      <c r="E5119" s="1">
        <v>42564.03497685185</v>
      </c>
      <c r="F5119" t="s">
        <v>10</v>
      </c>
      <c r="G5119" s="3">
        <f t="shared" si="790"/>
        <v>42564</v>
      </c>
      <c r="H5119" s="2">
        <f t="shared" si="791"/>
        <v>3.4976851849933155E-2</v>
      </c>
      <c r="I5119">
        <f t="shared" si="792"/>
        <v>0</v>
      </c>
      <c r="J5119" t="str">
        <f t="shared" si="793"/>
        <v>Early Morning</v>
      </c>
      <c r="K5119" t="str">
        <f t="shared" si="794"/>
        <v>Friday</v>
      </c>
      <c r="L5119" t="str">
        <f t="shared" si="795"/>
        <v>Failed</v>
      </c>
      <c r="M5119">
        <f t="shared" si="796"/>
        <v>0</v>
      </c>
      <c r="N5119">
        <f t="shared" si="797"/>
        <v>1</v>
      </c>
      <c r="O5119">
        <v>1</v>
      </c>
      <c r="P5119" t="str">
        <f t="shared" si="798"/>
        <v>Airport Route</v>
      </c>
      <c r="Q5119" t="str">
        <f t="shared" si="799"/>
        <v/>
      </c>
    </row>
    <row r="5120" spans="1:17">
      <c r="A5120">
        <v>2698</v>
      </c>
      <c r="B5120" t="s">
        <v>6</v>
      </c>
      <c r="C5120" t="s">
        <v>10</v>
      </c>
      <c r="D5120" t="s">
        <v>11</v>
      </c>
      <c r="E5120" s="1">
        <v>42564.038877314815</v>
      </c>
      <c r="F5120" t="s">
        <v>10</v>
      </c>
      <c r="G5120" s="3">
        <f t="shared" si="790"/>
        <v>42564</v>
      </c>
      <c r="H5120" s="2">
        <f t="shared" si="791"/>
        <v>3.8877314815181307E-2</v>
      </c>
      <c r="I5120">
        <f t="shared" si="792"/>
        <v>0</v>
      </c>
      <c r="J5120" t="str">
        <f t="shared" si="793"/>
        <v>Early Morning</v>
      </c>
      <c r="K5120" t="str">
        <f t="shared" si="794"/>
        <v>Tuesday</v>
      </c>
      <c r="L5120" t="str">
        <f t="shared" si="795"/>
        <v>Failed</v>
      </c>
      <c r="M5120">
        <f t="shared" si="796"/>
        <v>0</v>
      </c>
      <c r="N5120">
        <f t="shared" si="797"/>
        <v>1</v>
      </c>
      <c r="O5120">
        <v>1</v>
      </c>
      <c r="P5120" t="str">
        <f t="shared" si="798"/>
        <v>Airport Route</v>
      </c>
      <c r="Q5120" t="str">
        <f t="shared" si="799"/>
        <v/>
      </c>
    </row>
    <row r="5121" spans="1:17">
      <c r="A5121">
        <v>2697</v>
      </c>
      <c r="B5121" t="s">
        <v>8</v>
      </c>
      <c r="C5121" t="s">
        <v>10</v>
      </c>
      <c r="D5121" t="s">
        <v>11</v>
      </c>
      <c r="E5121" s="1">
        <v>42564.039594907408</v>
      </c>
      <c r="F5121" t="s">
        <v>10</v>
      </c>
      <c r="G5121" s="3">
        <f t="shared" si="790"/>
        <v>42564</v>
      </c>
      <c r="H5121" s="2">
        <f t="shared" si="791"/>
        <v>3.959490740817273E-2</v>
      </c>
      <c r="I5121">
        <f t="shared" si="792"/>
        <v>0</v>
      </c>
      <c r="J5121" t="str">
        <f t="shared" si="793"/>
        <v>Early Morning</v>
      </c>
      <c r="K5121" t="str">
        <f t="shared" si="794"/>
        <v>Monday</v>
      </c>
      <c r="L5121" t="str">
        <f t="shared" si="795"/>
        <v>Failed</v>
      </c>
      <c r="M5121">
        <f t="shared" si="796"/>
        <v>0</v>
      </c>
      <c r="N5121">
        <f t="shared" si="797"/>
        <v>1</v>
      </c>
      <c r="O5121">
        <v>1</v>
      </c>
      <c r="P5121" t="str">
        <f t="shared" si="798"/>
        <v>City Route</v>
      </c>
      <c r="Q5121" t="str">
        <f t="shared" si="799"/>
        <v/>
      </c>
    </row>
    <row r="5122" spans="1:17">
      <c r="A5122">
        <v>2699</v>
      </c>
      <c r="B5122" t="s">
        <v>6</v>
      </c>
      <c r="C5122" t="s">
        <v>10</v>
      </c>
      <c r="D5122" t="s">
        <v>11</v>
      </c>
      <c r="E5122" s="1">
        <v>42564.041562500002</v>
      </c>
      <c r="F5122" t="s">
        <v>10</v>
      </c>
      <c r="G5122" s="3">
        <f t="shared" ref="G5122:G5185" si="800">INT(E5122)</f>
        <v>42564</v>
      </c>
      <c r="H5122" s="2">
        <f t="shared" ref="H5122:H5185" si="801">MOD(E5122,1)</f>
        <v>4.1562500002328306E-2</v>
      </c>
      <c r="I5122">
        <f t="shared" ref="I5122:I5185" si="802">HOUR(E5122)</f>
        <v>0</v>
      </c>
      <c r="J5122" t="str">
        <f t="shared" ref="J5122:J5185" si="803">IF(I5122&lt;5,"Early Morning",
IF(I5122&lt;10,"Morning",
IF(I5122&lt;17,"Day",
IF(I5122&lt;21,"Evening","Night"))))</f>
        <v>Early Morning</v>
      </c>
      <c r="K5122" t="str">
        <f t="shared" ref="K5122:K5185" si="804">TEXT(A5122,"dddd")</f>
        <v>Wednesday</v>
      </c>
      <c r="L5122" t="str">
        <f t="shared" ref="L5122:L5185" si="805">IF(D5122="Trip Completed","Successful","Failed")</f>
        <v>Failed</v>
      </c>
      <c r="M5122">
        <f t="shared" ref="M5122:M5185" si="806">IF(D5122="Trip Completed",1,0)</f>
        <v>0</v>
      </c>
      <c r="N5122">
        <f t="shared" ref="N5122:N5185" si="807">IF(D5122="Trip Completed",0,1)</f>
        <v>1</v>
      </c>
      <c r="O5122">
        <v>1</v>
      </c>
      <c r="P5122" t="str">
        <f t="shared" ref="P5122:P5185" si="808">IF(B5122="Airport","Airport Route","City Route")</f>
        <v>Airport Route</v>
      </c>
      <c r="Q5122" t="str">
        <f t="shared" ref="Q5122:Q5185" si="809">IFERROR((F5122-E5122)*1440,"")</f>
        <v/>
      </c>
    </row>
    <row r="5123" spans="1:17">
      <c r="A5123">
        <v>2700</v>
      </c>
      <c r="B5123" t="s">
        <v>8</v>
      </c>
      <c r="C5123" t="s">
        <v>10</v>
      </c>
      <c r="D5123" t="s">
        <v>11</v>
      </c>
      <c r="E5123" s="1">
        <v>42564.043773148151</v>
      </c>
      <c r="F5123" t="s">
        <v>10</v>
      </c>
      <c r="G5123" s="3">
        <f t="shared" si="800"/>
        <v>42564</v>
      </c>
      <c r="H5123" s="2">
        <f t="shared" si="801"/>
        <v>4.3773148150648922E-2</v>
      </c>
      <c r="I5123">
        <f t="shared" si="802"/>
        <v>1</v>
      </c>
      <c r="J5123" t="str">
        <f t="shared" si="803"/>
        <v>Early Morning</v>
      </c>
      <c r="K5123" t="str">
        <f t="shared" si="804"/>
        <v>Thursday</v>
      </c>
      <c r="L5123" t="str">
        <f t="shared" si="805"/>
        <v>Failed</v>
      </c>
      <c r="M5123">
        <f t="shared" si="806"/>
        <v>0</v>
      </c>
      <c r="N5123">
        <f t="shared" si="807"/>
        <v>1</v>
      </c>
      <c r="O5123">
        <v>1</v>
      </c>
      <c r="P5123" t="str">
        <f t="shared" si="808"/>
        <v>City Route</v>
      </c>
      <c r="Q5123" t="str">
        <f t="shared" si="809"/>
        <v/>
      </c>
    </row>
    <row r="5124" spans="1:17">
      <c r="A5124">
        <v>2703</v>
      </c>
      <c r="B5124" t="s">
        <v>8</v>
      </c>
      <c r="C5124" t="s">
        <v>10</v>
      </c>
      <c r="D5124" t="s">
        <v>11</v>
      </c>
      <c r="E5124" s="1">
        <v>42564.048587962963</v>
      </c>
      <c r="F5124" t="s">
        <v>10</v>
      </c>
      <c r="G5124" s="3">
        <f t="shared" si="800"/>
        <v>42564</v>
      </c>
      <c r="H5124" s="2">
        <f t="shared" si="801"/>
        <v>4.8587962963210884E-2</v>
      </c>
      <c r="I5124">
        <f t="shared" si="802"/>
        <v>1</v>
      </c>
      <c r="J5124" t="str">
        <f t="shared" si="803"/>
        <v>Early Morning</v>
      </c>
      <c r="K5124" t="str">
        <f t="shared" si="804"/>
        <v>Sunday</v>
      </c>
      <c r="L5124" t="str">
        <f t="shared" si="805"/>
        <v>Failed</v>
      </c>
      <c r="M5124">
        <f t="shared" si="806"/>
        <v>0</v>
      </c>
      <c r="N5124">
        <f t="shared" si="807"/>
        <v>1</v>
      </c>
      <c r="O5124">
        <v>1</v>
      </c>
      <c r="P5124" t="str">
        <f t="shared" si="808"/>
        <v>City Route</v>
      </c>
      <c r="Q5124" t="str">
        <f t="shared" si="809"/>
        <v/>
      </c>
    </row>
    <row r="5125" spans="1:17">
      <c r="A5125">
        <v>2705</v>
      </c>
      <c r="B5125" t="s">
        <v>6</v>
      </c>
      <c r="C5125" t="s">
        <v>10</v>
      </c>
      <c r="D5125" t="s">
        <v>11</v>
      </c>
      <c r="E5125" s="1">
        <v>42564.052418981482</v>
      </c>
      <c r="F5125" t="s">
        <v>10</v>
      </c>
      <c r="G5125" s="3">
        <f t="shared" si="800"/>
        <v>42564</v>
      </c>
      <c r="H5125" s="2">
        <f t="shared" si="801"/>
        <v>5.2418981482333038E-2</v>
      </c>
      <c r="I5125">
        <f t="shared" si="802"/>
        <v>1</v>
      </c>
      <c r="J5125" t="str">
        <f t="shared" si="803"/>
        <v>Early Morning</v>
      </c>
      <c r="K5125" t="str">
        <f t="shared" si="804"/>
        <v>Tuesday</v>
      </c>
      <c r="L5125" t="str">
        <f t="shared" si="805"/>
        <v>Failed</v>
      </c>
      <c r="M5125">
        <f t="shared" si="806"/>
        <v>0</v>
      </c>
      <c r="N5125">
        <f t="shared" si="807"/>
        <v>1</v>
      </c>
      <c r="O5125">
        <v>1</v>
      </c>
      <c r="P5125" t="str">
        <f t="shared" si="808"/>
        <v>Airport Route</v>
      </c>
      <c r="Q5125" t="str">
        <f t="shared" si="809"/>
        <v/>
      </c>
    </row>
    <row r="5126" spans="1:17">
      <c r="A5126">
        <v>2706</v>
      </c>
      <c r="B5126" t="s">
        <v>6</v>
      </c>
      <c r="C5126" t="s">
        <v>10</v>
      </c>
      <c r="D5126" t="s">
        <v>11</v>
      </c>
      <c r="E5126" s="1">
        <v>42564.05641203704</v>
      </c>
      <c r="F5126" t="s">
        <v>10</v>
      </c>
      <c r="G5126" s="3">
        <f t="shared" si="800"/>
        <v>42564</v>
      </c>
      <c r="H5126" s="2">
        <f t="shared" si="801"/>
        <v>5.6412037039990537E-2</v>
      </c>
      <c r="I5126">
        <f t="shared" si="802"/>
        <v>1</v>
      </c>
      <c r="J5126" t="str">
        <f t="shared" si="803"/>
        <v>Early Morning</v>
      </c>
      <c r="K5126" t="str">
        <f t="shared" si="804"/>
        <v>Wednesday</v>
      </c>
      <c r="L5126" t="str">
        <f t="shared" si="805"/>
        <v>Failed</v>
      </c>
      <c r="M5126">
        <f t="shared" si="806"/>
        <v>0</v>
      </c>
      <c r="N5126">
        <f t="shared" si="807"/>
        <v>1</v>
      </c>
      <c r="O5126">
        <v>1</v>
      </c>
      <c r="P5126" t="str">
        <f t="shared" si="808"/>
        <v>Airport Route</v>
      </c>
      <c r="Q5126" t="str">
        <f t="shared" si="809"/>
        <v/>
      </c>
    </row>
    <row r="5127" spans="1:17">
      <c r="A5127">
        <v>2710</v>
      </c>
      <c r="B5127" t="s">
        <v>6</v>
      </c>
      <c r="C5127" t="s">
        <v>10</v>
      </c>
      <c r="D5127" t="s">
        <v>11</v>
      </c>
      <c r="E5127" s="1">
        <v>42564.072245370371</v>
      </c>
      <c r="F5127" t="s">
        <v>10</v>
      </c>
      <c r="G5127" s="3">
        <f t="shared" si="800"/>
        <v>42564</v>
      </c>
      <c r="H5127" s="2">
        <f t="shared" si="801"/>
        <v>7.2245370371092577E-2</v>
      </c>
      <c r="I5127">
        <f t="shared" si="802"/>
        <v>1</v>
      </c>
      <c r="J5127" t="str">
        <f t="shared" si="803"/>
        <v>Early Morning</v>
      </c>
      <c r="K5127" t="str">
        <f t="shared" si="804"/>
        <v>Sunday</v>
      </c>
      <c r="L5127" t="str">
        <f t="shared" si="805"/>
        <v>Failed</v>
      </c>
      <c r="M5127">
        <f t="shared" si="806"/>
        <v>0</v>
      </c>
      <c r="N5127">
        <f t="shared" si="807"/>
        <v>1</v>
      </c>
      <c r="O5127">
        <v>1</v>
      </c>
      <c r="P5127" t="str">
        <f t="shared" si="808"/>
        <v>Airport Route</v>
      </c>
      <c r="Q5127" t="str">
        <f t="shared" si="809"/>
        <v/>
      </c>
    </row>
    <row r="5128" spans="1:17">
      <c r="A5128">
        <v>2711</v>
      </c>
      <c r="B5128" t="s">
        <v>8</v>
      </c>
      <c r="C5128" t="s">
        <v>10</v>
      </c>
      <c r="D5128" t="s">
        <v>11</v>
      </c>
      <c r="E5128" s="1">
        <v>42564.074629629627</v>
      </c>
      <c r="F5128" t="s">
        <v>10</v>
      </c>
      <c r="G5128" s="3">
        <f t="shared" si="800"/>
        <v>42564</v>
      </c>
      <c r="H5128" s="2">
        <f t="shared" si="801"/>
        <v>7.4629629627452232E-2</v>
      </c>
      <c r="I5128">
        <f t="shared" si="802"/>
        <v>1</v>
      </c>
      <c r="J5128" t="str">
        <f t="shared" si="803"/>
        <v>Early Morning</v>
      </c>
      <c r="K5128" t="str">
        <f t="shared" si="804"/>
        <v>Monday</v>
      </c>
      <c r="L5128" t="str">
        <f t="shared" si="805"/>
        <v>Failed</v>
      </c>
      <c r="M5128">
        <f t="shared" si="806"/>
        <v>0</v>
      </c>
      <c r="N5128">
        <f t="shared" si="807"/>
        <v>1</v>
      </c>
      <c r="O5128">
        <v>1</v>
      </c>
      <c r="P5128" t="str">
        <f t="shared" si="808"/>
        <v>City Route</v>
      </c>
      <c r="Q5128" t="str">
        <f t="shared" si="809"/>
        <v/>
      </c>
    </row>
    <row r="5129" spans="1:17">
      <c r="A5129">
        <v>2712</v>
      </c>
      <c r="B5129" t="s">
        <v>6</v>
      </c>
      <c r="C5129" t="s">
        <v>10</v>
      </c>
      <c r="D5129" t="s">
        <v>11</v>
      </c>
      <c r="E5129" s="1">
        <v>42564.078703703701</v>
      </c>
      <c r="F5129" t="s">
        <v>10</v>
      </c>
      <c r="G5129" s="3">
        <f t="shared" si="800"/>
        <v>42564</v>
      </c>
      <c r="H5129" s="2">
        <f t="shared" si="801"/>
        <v>7.8703703700739425E-2</v>
      </c>
      <c r="I5129">
        <f t="shared" si="802"/>
        <v>1</v>
      </c>
      <c r="J5129" t="str">
        <f t="shared" si="803"/>
        <v>Early Morning</v>
      </c>
      <c r="K5129" t="str">
        <f t="shared" si="804"/>
        <v>Tuesday</v>
      </c>
      <c r="L5129" t="str">
        <f t="shared" si="805"/>
        <v>Failed</v>
      </c>
      <c r="M5129">
        <f t="shared" si="806"/>
        <v>0</v>
      </c>
      <c r="N5129">
        <f t="shared" si="807"/>
        <v>1</v>
      </c>
      <c r="O5129">
        <v>1</v>
      </c>
      <c r="P5129" t="str">
        <f t="shared" si="808"/>
        <v>Airport Route</v>
      </c>
      <c r="Q5129" t="str">
        <f t="shared" si="809"/>
        <v/>
      </c>
    </row>
    <row r="5130" spans="1:17">
      <c r="A5130">
        <v>2716</v>
      </c>
      <c r="B5130" t="s">
        <v>8</v>
      </c>
      <c r="C5130" t="s">
        <v>10</v>
      </c>
      <c r="D5130" t="s">
        <v>11</v>
      </c>
      <c r="E5130" s="1">
        <v>42564.081122685187</v>
      </c>
      <c r="F5130" t="s">
        <v>10</v>
      </c>
      <c r="G5130" s="3">
        <f t="shared" si="800"/>
        <v>42564</v>
      </c>
      <c r="H5130" s="2">
        <f t="shared" si="801"/>
        <v>8.1122685187438037E-2</v>
      </c>
      <c r="I5130">
        <f t="shared" si="802"/>
        <v>1</v>
      </c>
      <c r="J5130" t="str">
        <f t="shared" si="803"/>
        <v>Early Morning</v>
      </c>
      <c r="K5130" t="str">
        <f t="shared" si="804"/>
        <v>Saturday</v>
      </c>
      <c r="L5130" t="str">
        <f t="shared" si="805"/>
        <v>Failed</v>
      </c>
      <c r="M5130">
        <f t="shared" si="806"/>
        <v>0</v>
      </c>
      <c r="N5130">
        <f t="shared" si="807"/>
        <v>1</v>
      </c>
      <c r="O5130">
        <v>1</v>
      </c>
      <c r="P5130" t="str">
        <f t="shared" si="808"/>
        <v>City Route</v>
      </c>
      <c r="Q5130" t="str">
        <f t="shared" si="809"/>
        <v/>
      </c>
    </row>
    <row r="5131" spans="1:17">
      <c r="A5131">
        <v>2715</v>
      </c>
      <c r="B5131" t="s">
        <v>6</v>
      </c>
      <c r="C5131" t="s">
        <v>10</v>
      </c>
      <c r="D5131" t="s">
        <v>11</v>
      </c>
      <c r="E5131" s="1">
        <v>42564.082106481481</v>
      </c>
      <c r="F5131" t="s">
        <v>10</v>
      </c>
      <c r="G5131" s="3">
        <f t="shared" si="800"/>
        <v>42564</v>
      </c>
      <c r="H5131" s="2">
        <f t="shared" si="801"/>
        <v>8.2106481480877846E-2</v>
      </c>
      <c r="I5131">
        <f t="shared" si="802"/>
        <v>1</v>
      </c>
      <c r="J5131" t="str">
        <f t="shared" si="803"/>
        <v>Early Morning</v>
      </c>
      <c r="K5131" t="str">
        <f t="shared" si="804"/>
        <v>Friday</v>
      </c>
      <c r="L5131" t="str">
        <f t="shared" si="805"/>
        <v>Failed</v>
      </c>
      <c r="M5131">
        <f t="shared" si="806"/>
        <v>0</v>
      </c>
      <c r="N5131">
        <f t="shared" si="807"/>
        <v>1</v>
      </c>
      <c r="O5131">
        <v>1</v>
      </c>
      <c r="P5131" t="str">
        <f t="shared" si="808"/>
        <v>Airport Route</v>
      </c>
      <c r="Q5131" t="str">
        <f t="shared" si="809"/>
        <v/>
      </c>
    </row>
    <row r="5132" spans="1:17">
      <c r="A5132">
        <v>2718</v>
      </c>
      <c r="B5132" t="s">
        <v>8</v>
      </c>
      <c r="C5132" t="s">
        <v>10</v>
      </c>
      <c r="D5132" t="s">
        <v>11</v>
      </c>
      <c r="E5132" s="1">
        <v>42564.087951388887</v>
      </c>
      <c r="F5132" t="s">
        <v>10</v>
      </c>
      <c r="G5132" s="3">
        <f t="shared" si="800"/>
        <v>42564</v>
      </c>
      <c r="H5132" s="2">
        <f t="shared" si="801"/>
        <v>8.795138888672227E-2</v>
      </c>
      <c r="I5132">
        <f t="shared" si="802"/>
        <v>2</v>
      </c>
      <c r="J5132" t="str">
        <f t="shared" si="803"/>
        <v>Early Morning</v>
      </c>
      <c r="K5132" t="str">
        <f t="shared" si="804"/>
        <v>Monday</v>
      </c>
      <c r="L5132" t="str">
        <f t="shared" si="805"/>
        <v>Failed</v>
      </c>
      <c r="M5132">
        <f t="shared" si="806"/>
        <v>0</v>
      </c>
      <c r="N5132">
        <f t="shared" si="807"/>
        <v>1</v>
      </c>
      <c r="O5132">
        <v>1</v>
      </c>
      <c r="P5132" t="str">
        <f t="shared" si="808"/>
        <v>City Route</v>
      </c>
      <c r="Q5132" t="str">
        <f t="shared" si="809"/>
        <v/>
      </c>
    </row>
    <row r="5133" spans="1:17">
      <c r="A5133">
        <v>2720</v>
      </c>
      <c r="B5133" t="s">
        <v>8</v>
      </c>
      <c r="C5133" t="s">
        <v>10</v>
      </c>
      <c r="D5133" t="s">
        <v>11</v>
      </c>
      <c r="E5133" s="1">
        <v>42564.092604166668</v>
      </c>
      <c r="F5133" t="s">
        <v>10</v>
      </c>
      <c r="G5133" s="3">
        <f t="shared" si="800"/>
        <v>42564</v>
      </c>
      <c r="H5133" s="2">
        <f t="shared" si="801"/>
        <v>9.2604166668024845E-2</v>
      </c>
      <c r="I5133">
        <f t="shared" si="802"/>
        <v>2</v>
      </c>
      <c r="J5133" t="str">
        <f t="shared" si="803"/>
        <v>Early Morning</v>
      </c>
      <c r="K5133" t="str">
        <f t="shared" si="804"/>
        <v>Wednesday</v>
      </c>
      <c r="L5133" t="str">
        <f t="shared" si="805"/>
        <v>Failed</v>
      </c>
      <c r="M5133">
        <f t="shared" si="806"/>
        <v>0</v>
      </c>
      <c r="N5133">
        <f t="shared" si="807"/>
        <v>1</v>
      </c>
      <c r="O5133">
        <v>1</v>
      </c>
      <c r="P5133" t="str">
        <f t="shared" si="808"/>
        <v>City Route</v>
      </c>
      <c r="Q5133" t="str">
        <f t="shared" si="809"/>
        <v/>
      </c>
    </row>
    <row r="5134" spans="1:17">
      <c r="A5134">
        <v>2722</v>
      </c>
      <c r="B5134" t="s">
        <v>6</v>
      </c>
      <c r="C5134" t="s">
        <v>10</v>
      </c>
      <c r="D5134" t="s">
        <v>11</v>
      </c>
      <c r="E5134" s="1">
        <v>42564.094884259262</v>
      </c>
      <c r="F5134" t="s">
        <v>10</v>
      </c>
      <c r="G5134" s="3">
        <f t="shared" si="800"/>
        <v>42564</v>
      </c>
      <c r="H5134" s="2">
        <f t="shared" si="801"/>
        <v>9.488425926247146E-2</v>
      </c>
      <c r="I5134">
        <f t="shared" si="802"/>
        <v>2</v>
      </c>
      <c r="J5134" t="str">
        <f t="shared" si="803"/>
        <v>Early Morning</v>
      </c>
      <c r="K5134" t="str">
        <f t="shared" si="804"/>
        <v>Friday</v>
      </c>
      <c r="L5134" t="str">
        <f t="shared" si="805"/>
        <v>Failed</v>
      </c>
      <c r="M5134">
        <f t="shared" si="806"/>
        <v>0</v>
      </c>
      <c r="N5134">
        <f t="shared" si="807"/>
        <v>1</v>
      </c>
      <c r="O5134">
        <v>1</v>
      </c>
      <c r="P5134" t="str">
        <f t="shared" si="808"/>
        <v>Airport Route</v>
      </c>
      <c r="Q5134" t="str">
        <f t="shared" si="809"/>
        <v/>
      </c>
    </row>
    <row r="5135" spans="1:17">
      <c r="A5135">
        <v>2721</v>
      </c>
      <c r="B5135" t="s">
        <v>6</v>
      </c>
      <c r="C5135" t="s">
        <v>10</v>
      </c>
      <c r="D5135" t="s">
        <v>11</v>
      </c>
      <c r="E5135" s="1">
        <v>42564.098611111112</v>
      </c>
      <c r="F5135" t="s">
        <v>10</v>
      </c>
      <c r="G5135" s="3">
        <f t="shared" si="800"/>
        <v>42564</v>
      </c>
      <c r="H5135" s="2">
        <f t="shared" si="801"/>
        <v>9.8611111112404615E-2</v>
      </c>
      <c r="I5135">
        <f t="shared" si="802"/>
        <v>2</v>
      </c>
      <c r="J5135" t="str">
        <f t="shared" si="803"/>
        <v>Early Morning</v>
      </c>
      <c r="K5135" t="str">
        <f t="shared" si="804"/>
        <v>Thursday</v>
      </c>
      <c r="L5135" t="str">
        <f t="shared" si="805"/>
        <v>Failed</v>
      </c>
      <c r="M5135">
        <f t="shared" si="806"/>
        <v>0</v>
      </c>
      <c r="N5135">
        <f t="shared" si="807"/>
        <v>1</v>
      </c>
      <c r="O5135">
        <v>1</v>
      </c>
      <c r="P5135" t="str">
        <f t="shared" si="808"/>
        <v>Airport Route</v>
      </c>
      <c r="Q5135" t="str">
        <f t="shared" si="809"/>
        <v/>
      </c>
    </row>
    <row r="5136" spans="1:17">
      <c r="A5136">
        <v>2725</v>
      </c>
      <c r="B5136" t="s">
        <v>6</v>
      </c>
      <c r="C5136" t="s">
        <v>10</v>
      </c>
      <c r="D5136" t="s">
        <v>11</v>
      </c>
      <c r="E5136" s="1">
        <v>42564.101736111108</v>
      </c>
      <c r="F5136" t="s">
        <v>10</v>
      </c>
      <c r="G5136" s="3">
        <f t="shared" si="800"/>
        <v>42564</v>
      </c>
      <c r="H5136" s="2">
        <f t="shared" si="801"/>
        <v>0.10173611110803904</v>
      </c>
      <c r="I5136">
        <f t="shared" si="802"/>
        <v>2</v>
      </c>
      <c r="J5136" t="str">
        <f t="shared" si="803"/>
        <v>Early Morning</v>
      </c>
      <c r="K5136" t="str">
        <f t="shared" si="804"/>
        <v>Monday</v>
      </c>
      <c r="L5136" t="str">
        <f t="shared" si="805"/>
        <v>Failed</v>
      </c>
      <c r="M5136">
        <f t="shared" si="806"/>
        <v>0</v>
      </c>
      <c r="N5136">
        <f t="shared" si="807"/>
        <v>1</v>
      </c>
      <c r="O5136">
        <v>1</v>
      </c>
      <c r="P5136" t="str">
        <f t="shared" si="808"/>
        <v>Airport Route</v>
      </c>
      <c r="Q5136" t="str">
        <f t="shared" si="809"/>
        <v/>
      </c>
    </row>
    <row r="5137" spans="1:17">
      <c r="A5137">
        <v>2726</v>
      </c>
      <c r="B5137" t="s">
        <v>8</v>
      </c>
      <c r="C5137" t="s">
        <v>10</v>
      </c>
      <c r="D5137" t="s">
        <v>11</v>
      </c>
      <c r="E5137" s="1">
        <v>42564.102638888886</v>
      </c>
      <c r="F5137" t="s">
        <v>10</v>
      </c>
      <c r="G5137" s="3">
        <f t="shared" si="800"/>
        <v>42564</v>
      </c>
      <c r="H5137" s="2">
        <f t="shared" si="801"/>
        <v>0.10263888888584916</v>
      </c>
      <c r="I5137">
        <f t="shared" si="802"/>
        <v>2</v>
      </c>
      <c r="J5137" t="str">
        <f t="shared" si="803"/>
        <v>Early Morning</v>
      </c>
      <c r="K5137" t="str">
        <f t="shared" si="804"/>
        <v>Tuesday</v>
      </c>
      <c r="L5137" t="str">
        <f t="shared" si="805"/>
        <v>Failed</v>
      </c>
      <c r="M5137">
        <f t="shared" si="806"/>
        <v>0</v>
      </c>
      <c r="N5137">
        <f t="shared" si="807"/>
        <v>1</v>
      </c>
      <c r="O5137">
        <v>1</v>
      </c>
      <c r="P5137" t="str">
        <f t="shared" si="808"/>
        <v>City Route</v>
      </c>
      <c r="Q5137" t="str">
        <f t="shared" si="809"/>
        <v/>
      </c>
    </row>
    <row r="5138" spans="1:17">
      <c r="A5138">
        <v>2724</v>
      </c>
      <c r="B5138" t="s">
        <v>8</v>
      </c>
      <c r="C5138" t="s">
        <v>10</v>
      </c>
      <c r="D5138" t="s">
        <v>11</v>
      </c>
      <c r="E5138" s="1">
        <v>42564.105173611111</v>
      </c>
      <c r="F5138" t="s">
        <v>10</v>
      </c>
      <c r="G5138" s="3">
        <f t="shared" si="800"/>
        <v>42564</v>
      </c>
      <c r="H5138" s="2">
        <f t="shared" si="801"/>
        <v>0.10517361111124046</v>
      </c>
      <c r="I5138">
        <f t="shared" si="802"/>
        <v>2</v>
      </c>
      <c r="J5138" t="str">
        <f t="shared" si="803"/>
        <v>Early Morning</v>
      </c>
      <c r="K5138" t="str">
        <f t="shared" si="804"/>
        <v>Sunday</v>
      </c>
      <c r="L5138" t="str">
        <f t="shared" si="805"/>
        <v>Failed</v>
      </c>
      <c r="M5138">
        <f t="shared" si="806"/>
        <v>0</v>
      </c>
      <c r="N5138">
        <f t="shared" si="807"/>
        <v>1</v>
      </c>
      <c r="O5138">
        <v>1</v>
      </c>
      <c r="P5138" t="str">
        <f t="shared" si="808"/>
        <v>City Route</v>
      </c>
      <c r="Q5138" t="str">
        <f t="shared" si="809"/>
        <v/>
      </c>
    </row>
    <row r="5139" spans="1:17">
      <c r="A5139">
        <v>2734</v>
      </c>
      <c r="B5139" t="s">
        <v>8</v>
      </c>
      <c r="C5139" t="s">
        <v>10</v>
      </c>
      <c r="D5139" t="s">
        <v>11</v>
      </c>
      <c r="E5139" s="1">
        <v>42564.108182870368</v>
      </c>
      <c r="F5139" t="s">
        <v>10</v>
      </c>
      <c r="G5139" s="3">
        <f t="shared" si="800"/>
        <v>42564</v>
      </c>
      <c r="H5139" s="2">
        <f t="shared" si="801"/>
        <v>0.10818287036818219</v>
      </c>
      <c r="I5139">
        <f t="shared" si="802"/>
        <v>2</v>
      </c>
      <c r="J5139" t="str">
        <f t="shared" si="803"/>
        <v>Early Morning</v>
      </c>
      <c r="K5139" t="str">
        <f t="shared" si="804"/>
        <v>Wednesday</v>
      </c>
      <c r="L5139" t="str">
        <f t="shared" si="805"/>
        <v>Failed</v>
      </c>
      <c r="M5139">
        <f t="shared" si="806"/>
        <v>0</v>
      </c>
      <c r="N5139">
        <f t="shared" si="807"/>
        <v>1</v>
      </c>
      <c r="O5139">
        <v>1</v>
      </c>
      <c r="P5139" t="str">
        <f t="shared" si="808"/>
        <v>City Route</v>
      </c>
      <c r="Q5139" t="str">
        <f t="shared" si="809"/>
        <v/>
      </c>
    </row>
    <row r="5140" spans="1:17">
      <c r="A5140">
        <v>2728</v>
      </c>
      <c r="B5140" t="s">
        <v>8</v>
      </c>
      <c r="C5140" t="s">
        <v>10</v>
      </c>
      <c r="D5140" t="s">
        <v>11</v>
      </c>
      <c r="E5140" s="1">
        <v>42564.108240740738</v>
      </c>
      <c r="F5140" t="s">
        <v>10</v>
      </c>
      <c r="G5140" s="3">
        <f t="shared" si="800"/>
        <v>42564</v>
      </c>
      <c r="H5140" s="2">
        <f t="shared" si="801"/>
        <v>0.10824074073752854</v>
      </c>
      <c r="I5140">
        <f t="shared" si="802"/>
        <v>2</v>
      </c>
      <c r="J5140" t="str">
        <f t="shared" si="803"/>
        <v>Early Morning</v>
      </c>
      <c r="K5140" t="str">
        <f t="shared" si="804"/>
        <v>Thursday</v>
      </c>
      <c r="L5140" t="str">
        <f t="shared" si="805"/>
        <v>Failed</v>
      </c>
      <c r="M5140">
        <f t="shared" si="806"/>
        <v>0</v>
      </c>
      <c r="N5140">
        <f t="shared" si="807"/>
        <v>1</v>
      </c>
      <c r="O5140">
        <v>1</v>
      </c>
      <c r="P5140" t="str">
        <f t="shared" si="808"/>
        <v>City Route</v>
      </c>
      <c r="Q5140" t="str">
        <f t="shared" si="809"/>
        <v/>
      </c>
    </row>
    <row r="5141" spans="1:17">
      <c r="A5141">
        <v>2730</v>
      </c>
      <c r="B5141" t="s">
        <v>8</v>
      </c>
      <c r="C5141" t="s">
        <v>10</v>
      </c>
      <c r="D5141" t="s">
        <v>11</v>
      </c>
      <c r="E5141" s="1">
        <v>42564.109085648146</v>
      </c>
      <c r="F5141" t="s">
        <v>10</v>
      </c>
      <c r="G5141" s="3">
        <f t="shared" si="800"/>
        <v>42564</v>
      </c>
      <c r="H5141" s="2">
        <f t="shared" si="801"/>
        <v>0.10908564814599231</v>
      </c>
      <c r="I5141">
        <f t="shared" si="802"/>
        <v>2</v>
      </c>
      <c r="J5141" t="str">
        <f t="shared" si="803"/>
        <v>Early Morning</v>
      </c>
      <c r="K5141" t="str">
        <f t="shared" si="804"/>
        <v>Saturday</v>
      </c>
      <c r="L5141" t="str">
        <f t="shared" si="805"/>
        <v>Failed</v>
      </c>
      <c r="M5141">
        <f t="shared" si="806"/>
        <v>0</v>
      </c>
      <c r="N5141">
        <f t="shared" si="807"/>
        <v>1</v>
      </c>
      <c r="O5141">
        <v>1</v>
      </c>
      <c r="P5141" t="str">
        <f t="shared" si="808"/>
        <v>City Route</v>
      </c>
      <c r="Q5141" t="str">
        <f t="shared" si="809"/>
        <v/>
      </c>
    </row>
    <row r="5142" spans="1:17">
      <c r="A5142">
        <v>2727</v>
      </c>
      <c r="B5142" t="s">
        <v>8</v>
      </c>
      <c r="C5142" t="s">
        <v>10</v>
      </c>
      <c r="D5142" t="s">
        <v>11</v>
      </c>
      <c r="E5142" s="1">
        <v>42564.109791666669</v>
      </c>
      <c r="F5142" t="s">
        <v>10</v>
      </c>
      <c r="G5142" s="3">
        <f t="shared" si="800"/>
        <v>42564</v>
      </c>
      <c r="H5142" s="2">
        <f t="shared" si="801"/>
        <v>0.10979166666948004</v>
      </c>
      <c r="I5142">
        <f t="shared" si="802"/>
        <v>2</v>
      </c>
      <c r="J5142" t="str">
        <f t="shared" si="803"/>
        <v>Early Morning</v>
      </c>
      <c r="K5142" t="str">
        <f t="shared" si="804"/>
        <v>Wednesday</v>
      </c>
      <c r="L5142" t="str">
        <f t="shared" si="805"/>
        <v>Failed</v>
      </c>
      <c r="M5142">
        <f t="shared" si="806"/>
        <v>0</v>
      </c>
      <c r="N5142">
        <f t="shared" si="807"/>
        <v>1</v>
      </c>
      <c r="O5142">
        <v>1</v>
      </c>
      <c r="P5142" t="str">
        <f t="shared" si="808"/>
        <v>City Route</v>
      </c>
      <c r="Q5142" t="str">
        <f t="shared" si="809"/>
        <v/>
      </c>
    </row>
    <row r="5143" spans="1:17">
      <c r="A5143">
        <v>2735</v>
      </c>
      <c r="B5143" t="s">
        <v>6</v>
      </c>
      <c r="C5143" t="s">
        <v>10</v>
      </c>
      <c r="D5143" t="s">
        <v>11</v>
      </c>
      <c r="E5143" s="1">
        <v>42564.113703703704</v>
      </c>
      <c r="F5143" t="s">
        <v>10</v>
      </c>
      <c r="G5143" s="3">
        <f t="shared" si="800"/>
        <v>42564</v>
      </c>
      <c r="H5143" s="2">
        <f t="shared" si="801"/>
        <v>0.11370370370423188</v>
      </c>
      <c r="I5143">
        <f t="shared" si="802"/>
        <v>2</v>
      </c>
      <c r="J5143" t="str">
        <f t="shared" si="803"/>
        <v>Early Morning</v>
      </c>
      <c r="K5143" t="str">
        <f t="shared" si="804"/>
        <v>Thursday</v>
      </c>
      <c r="L5143" t="str">
        <f t="shared" si="805"/>
        <v>Failed</v>
      </c>
      <c r="M5143">
        <f t="shared" si="806"/>
        <v>0</v>
      </c>
      <c r="N5143">
        <f t="shared" si="807"/>
        <v>1</v>
      </c>
      <c r="O5143">
        <v>1</v>
      </c>
      <c r="P5143" t="str">
        <f t="shared" si="808"/>
        <v>Airport Route</v>
      </c>
      <c r="Q5143" t="str">
        <f t="shared" si="809"/>
        <v/>
      </c>
    </row>
    <row r="5144" spans="1:17">
      <c r="A5144">
        <v>2738</v>
      </c>
      <c r="B5144" t="s">
        <v>8</v>
      </c>
      <c r="C5144" t="s">
        <v>10</v>
      </c>
      <c r="D5144" t="s">
        <v>11</v>
      </c>
      <c r="E5144" s="1">
        <v>42564.117245370369</v>
      </c>
      <c r="F5144" t="s">
        <v>10</v>
      </c>
      <c r="G5144" s="3">
        <f t="shared" si="800"/>
        <v>42564</v>
      </c>
      <c r="H5144" s="2">
        <f t="shared" si="801"/>
        <v>0.11724537036934635</v>
      </c>
      <c r="I5144">
        <f t="shared" si="802"/>
        <v>2</v>
      </c>
      <c r="J5144" t="str">
        <f t="shared" si="803"/>
        <v>Early Morning</v>
      </c>
      <c r="K5144" t="str">
        <f t="shared" si="804"/>
        <v>Sunday</v>
      </c>
      <c r="L5144" t="str">
        <f t="shared" si="805"/>
        <v>Failed</v>
      </c>
      <c r="M5144">
        <f t="shared" si="806"/>
        <v>0</v>
      </c>
      <c r="N5144">
        <f t="shared" si="807"/>
        <v>1</v>
      </c>
      <c r="O5144">
        <v>1</v>
      </c>
      <c r="P5144" t="str">
        <f t="shared" si="808"/>
        <v>City Route</v>
      </c>
      <c r="Q5144" t="str">
        <f t="shared" si="809"/>
        <v/>
      </c>
    </row>
    <row r="5145" spans="1:17">
      <c r="A5145">
        <v>2739</v>
      </c>
      <c r="B5145" t="s">
        <v>6</v>
      </c>
      <c r="C5145" t="s">
        <v>10</v>
      </c>
      <c r="D5145" t="s">
        <v>11</v>
      </c>
      <c r="E5145" s="1">
        <v>42564.122199074074</v>
      </c>
      <c r="F5145" t="s">
        <v>10</v>
      </c>
      <c r="G5145" s="3">
        <f t="shared" si="800"/>
        <v>42564</v>
      </c>
      <c r="H5145" s="2">
        <f t="shared" si="801"/>
        <v>0.12219907407416031</v>
      </c>
      <c r="I5145">
        <f t="shared" si="802"/>
        <v>2</v>
      </c>
      <c r="J5145" t="str">
        <f t="shared" si="803"/>
        <v>Early Morning</v>
      </c>
      <c r="K5145" t="str">
        <f t="shared" si="804"/>
        <v>Monday</v>
      </c>
      <c r="L5145" t="str">
        <f t="shared" si="805"/>
        <v>Failed</v>
      </c>
      <c r="M5145">
        <f t="shared" si="806"/>
        <v>0</v>
      </c>
      <c r="N5145">
        <f t="shared" si="807"/>
        <v>1</v>
      </c>
      <c r="O5145">
        <v>1</v>
      </c>
      <c r="P5145" t="str">
        <f t="shared" si="808"/>
        <v>Airport Route</v>
      </c>
      <c r="Q5145" t="str">
        <f t="shared" si="809"/>
        <v/>
      </c>
    </row>
    <row r="5146" spans="1:17">
      <c r="A5146">
        <v>2737</v>
      </c>
      <c r="B5146" t="s">
        <v>6</v>
      </c>
      <c r="C5146" t="s">
        <v>10</v>
      </c>
      <c r="D5146" t="s">
        <v>11</v>
      </c>
      <c r="E5146" s="1">
        <v>42564.122604166667</v>
      </c>
      <c r="F5146" t="s">
        <v>10</v>
      </c>
      <c r="G5146" s="3">
        <f t="shared" si="800"/>
        <v>42564</v>
      </c>
      <c r="H5146" s="2">
        <f t="shared" si="801"/>
        <v>0.12260416666686069</v>
      </c>
      <c r="I5146">
        <f t="shared" si="802"/>
        <v>2</v>
      </c>
      <c r="J5146" t="str">
        <f t="shared" si="803"/>
        <v>Early Morning</v>
      </c>
      <c r="K5146" t="str">
        <f t="shared" si="804"/>
        <v>Saturday</v>
      </c>
      <c r="L5146" t="str">
        <f t="shared" si="805"/>
        <v>Failed</v>
      </c>
      <c r="M5146">
        <f t="shared" si="806"/>
        <v>0</v>
      </c>
      <c r="N5146">
        <f t="shared" si="807"/>
        <v>1</v>
      </c>
      <c r="O5146">
        <v>1</v>
      </c>
      <c r="P5146" t="str">
        <f t="shared" si="808"/>
        <v>Airport Route</v>
      </c>
      <c r="Q5146" t="str">
        <f t="shared" si="809"/>
        <v/>
      </c>
    </row>
    <row r="5147" spans="1:17">
      <c r="A5147">
        <v>2741</v>
      </c>
      <c r="B5147" t="s">
        <v>6</v>
      </c>
      <c r="C5147" t="s">
        <v>10</v>
      </c>
      <c r="D5147" t="s">
        <v>11</v>
      </c>
      <c r="E5147" s="1">
        <v>42564.131967592592</v>
      </c>
      <c r="F5147" t="s">
        <v>10</v>
      </c>
      <c r="G5147" s="3">
        <f t="shared" si="800"/>
        <v>42564</v>
      </c>
      <c r="H5147" s="2">
        <f t="shared" si="801"/>
        <v>0.13196759259153623</v>
      </c>
      <c r="I5147">
        <f t="shared" si="802"/>
        <v>3</v>
      </c>
      <c r="J5147" t="str">
        <f t="shared" si="803"/>
        <v>Early Morning</v>
      </c>
      <c r="K5147" t="str">
        <f t="shared" si="804"/>
        <v>Wednesday</v>
      </c>
      <c r="L5147" t="str">
        <f t="shared" si="805"/>
        <v>Failed</v>
      </c>
      <c r="M5147">
        <f t="shared" si="806"/>
        <v>0</v>
      </c>
      <c r="N5147">
        <f t="shared" si="807"/>
        <v>1</v>
      </c>
      <c r="O5147">
        <v>1</v>
      </c>
      <c r="P5147" t="str">
        <f t="shared" si="808"/>
        <v>Airport Route</v>
      </c>
      <c r="Q5147" t="str">
        <f t="shared" si="809"/>
        <v/>
      </c>
    </row>
    <row r="5148" spans="1:17">
      <c r="A5148">
        <v>2743</v>
      </c>
      <c r="B5148" t="s">
        <v>6</v>
      </c>
      <c r="C5148" t="s">
        <v>10</v>
      </c>
      <c r="D5148" t="s">
        <v>11</v>
      </c>
      <c r="E5148" s="1">
        <v>42564.133518518516</v>
      </c>
      <c r="F5148" t="s">
        <v>10</v>
      </c>
      <c r="G5148" s="3">
        <f t="shared" si="800"/>
        <v>42564</v>
      </c>
      <c r="H5148" s="2">
        <f t="shared" si="801"/>
        <v>0.13351851851621177</v>
      </c>
      <c r="I5148">
        <f t="shared" si="802"/>
        <v>3</v>
      </c>
      <c r="J5148" t="str">
        <f t="shared" si="803"/>
        <v>Early Morning</v>
      </c>
      <c r="K5148" t="str">
        <f t="shared" si="804"/>
        <v>Friday</v>
      </c>
      <c r="L5148" t="str">
        <f t="shared" si="805"/>
        <v>Failed</v>
      </c>
      <c r="M5148">
        <f t="shared" si="806"/>
        <v>0</v>
      </c>
      <c r="N5148">
        <f t="shared" si="807"/>
        <v>1</v>
      </c>
      <c r="O5148">
        <v>1</v>
      </c>
      <c r="P5148" t="str">
        <f t="shared" si="808"/>
        <v>Airport Route</v>
      </c>
      <c r="Q5148" t="str">
        <f t="shared" si="809"/>
        <v/>
      </c>
    </row>
    <row r="5149" spans="1:17">
      <c r="A5149">
        <v>2744</v>
      </c>
      <c r="B5149" t="s">
        <v>8</v>
      </c>
      <c r="C5149" t="s">
        <v>10</v>
      </c>
      <c r="D5149" t="s">
        <v>11</v>
      </c>
      <c r="E5149" s="1">
        <v>42564.134583333333</v>
      </c>
      <c r="F5149" t="s">
        <v>10</v>
      </c>
      <c r="G5149" s="3">
        <f t="shared" si="800"/>
        <v>42564</v>
      </c>
      <c r="H5149" s="2">
        <f t="shared" si="801"/>
        <v>0.13458333333255723</v>
      </c>
      <c r="I5149">
        <f t="shared" si="802"/>
        <v>3</v>
      </c>
      <c r="J5149" t="str">
        <f t="shared" si="803"/>
        <v>Early Morning</v>
      </c>
      <c r="K5149" t="str">
        <f t="shared" si="804"/>
        <v>Saturday</v>
      </c>
      <c r="L5149" t="str">
        <f t="shared" si="805"/>
        <v>Failed</v>
      </c>
      <c r="M5149">
        <f t="shared" si="806"/>
        <v>0</v>
      </c>
      <c r="N5149">
        <f t="shared" si="807"/>
        <v>1</v>
      </c>
      <c r="O5149">
        <v>1</v>
      </c>
      <c r="P5149" t="str">
        <f t="shared" si="808"/>
        <v>City Route</v>
      </c>
      <c r="Q5149" t="str">
        <f t="shared" si="809"/>
        <v/>
      </c>
    </row>
    <row r="5150" spans="1:17">
      <c r="A5150">
        <v>2745</v>
      </c>
      <c r="B5150" t="s">
        <v>8</v>
      </c>
      <c r="C5150" t="s">
        <v>10</v>
      </c>
      <c r="D5150" t="s">
        <v>11</v>
      </c>
      <c r="E5150" s="1">
        <v>42564.135243055556</v>
      </c>
      <c r="F5150" t="s">
        <v>10</v>
      </c>
      <c r="G5150" s="3">
        <f t="shared" si="800"/>
        <v>42564</v>
      </c>
      <c r="H5150" s="2">
        <f t="shared" si="801"/>
        <v>0.13524305555620231</v>
      </c>
      <c r="I5150">
        <f t="shared" si="802"/>
        <v>3</v>
      </c>
      <c r="J5150" t="str">
        <f t="shared" si="803"/>
        <v>Early Morning</v>
      </c>
      <c r="K5150" t="str">
        <f t="shared" si="804"/>
        <v>Sunday</v>
      </c>
      <c r="L5150" t="str">
        <f t="shared" si="805"/>
        <v>Failed</v>
      </c>
      <c r="M5150">
        <f t="shared" si="806"/>
        <v>0</v>
      </c>
      <c r="N5150">
        <f t="shared" si="807"/>
        <v>1</v>
      </c>
      <c r="O5150">
        <v>1</v>
      </c>
      <c r="P5150" t="str">
        <f t="shared" si="808"/>
        <v>City Route</v>
      </c>
      <c r="Q5150" t="str">
        <f t="shared" si="809"/>
        <v/>
      </c>
    </row>
    <row r="5151" spans="1:17">
      <c r="A5151">
        <v>2748</v>
      </c>
      <c r="B5151" t="s">
        <v>6</v>
      </c>
      <c r="C5151" t="s">
        <v>10</v>
      </c>
      <c r="D5151" t="s">
        <v>11</v>
      </c>
      <c r="E5151" s="1">
        <v>42564.13821759259</v>
      </c>
      <c r="F5151" t="s">
        <v>10</v>
      </c>
      <c r="G5151" s="3">
        <f t="shared" si="800"/>
        <v>42564</v>
      </c>
      <c r="H5151" s="2">
        <f t="shared" si="801"/>
        <v>0.13821759259008104</v>
      </c>
      <c r="I5151">
        <f t="shared" si="802"/>
        <v>3</v>
      </c>
      <c r="J5151" t="str">
        <f t="shared" si="803"/>
        <v>Early Morning</v>
      </c>
      <c r="K5151" t="str">
        <f t="shared" si="804"/>
        <v>Wednesday</v>
      </c>
      <c r="L5151" t="str">
        <f t="shared" si="805"/>
        <v>Failed</v>
      </c>
      <c r="M5151">
        <f t="shared" si="806"/>
        <v>0</v>
      </c>
      <c r="N5151">
        <f t="shared" si="807"/>
        <v>1</v>
      </c>
      <c r="O5151">
        <v>1</v>
      </c>
      <c r="P5151" t="str">
        <f t="shared" si="808"/>
        <v>Airport Route</v>
      </c>
      <c r="Q5151" t="str">
        <f t="shared" si="809"/>
        <v/>
      </c>
    </row>
    <row r="5152" spans="1:17">
      <c r="A5152">
        <v>2749</v>
      </c>
      <c r="B5152" t="s">
        <v>6</v>
      </c>
      <c r="C5152" t="s">
        <v>10</v>
      </c>
      <c r="D5152" t="s">
        <v>11</v>
      </c>
      <c r="E5152" s="1">
        <v>42564.146284722221</v>
      </c>
      <c r="F5152" t="s">
        <v>10</v>
      </c>
      <c r="G5152" s="3">
        <f t="shared" si="800"/>
        <v>42564</v>
      </c>
      <c r="H5152" s="2">
        <f t="shared" si="801"/>
        <v>0.14628472222102573</v>
      </c>
      <c r="I5152">
        <f t="shared" si="802"/>
        <v>3</v>
      </c>
      <c r="J5152" t="str">
        <f t="shared" si="803"/>
        <v>Early Morning</v>
      </c>
      <c r="K5152" t="str">
        <f t="shared" si="804"/>
        <v>Thursday</v>
      </c>
      <c r="L5152" t="str">
        <f t="shared" si="805"/>
        <v>Failed</v>
      </c>
      <c r="M5152">
        <f t="shared" si="806"/>
        <v>0</v>
      </c>
      <c r="N5152">
        <f t="shared" si="807"/>
        <v>1</v>
      </c>
      <c r="O5152">
        <v>1</v>
      </c>
      <c r="P5152" t="str">
        <f t="shared" si="808"/>
        <v>Airport Route</v>
      </c>
      <c r="Q5152" t="str">
        <f t="shared" si="809"/>
        <v/>
      </c>
    </row>
    <row r="5153" spans="1:17">
      <c r="A5153">
        <v>2753</v>
      </c>
      <c r="B5153" t="s">
        <v>8</v>
      </c>
      <c r="C5153" t="s">
        <v>10</v>
      </c>
      <c r="D5153" t="s">
        <v>11</v>
      </c>
      <c r="E5153" s="1">
        <v>42564.148206018515</v>
      </c>
      <c r="F5153" t="s">
        <v>10</v>
      </c>
      <c r="G5153" s="3">
        <f t="shared" si="800"/>
        <v>42564</v>
      </c>
      <c r="H5153" s="2">
        <f t="shared" si="801"/>
        <v>0.14820601851533866</v>
      </c>
      <c r="I5153">
        <f t="shared" si="802"/>
        <v>3</v>
      </c>
      <c r="J5153" t="str">
        <f t="shared" si="803"/>
        <v>Early Morning</v>
      </c>
      <c r="K5153" t="str">
        <f t="shared" si="804"/>
        <v>Monday</v>
      </c>
      <c r="L5153" t="str">
        <f t="shared" si="805"/>
        <v>Failed</v>
      </c>
      <c r="M5153">
        <f t="shared" si="806"/>
        <v>0</v>
      </c>
      <c r="N5153">
        <f t="shared" si="807"/>
        <v>1</v>
      </c>
      <c r="O5153">
        <v>1</v>
      </c>
      <c r="P5153" t="str">
        <f t="shared" si="808"/>
        <v>City Route</v>
      </c>
      <c r="Q5153" t="str">
        <f t="shared" si="809"/>
        <v/>
      </c>
    </row>
    <row r="5154" spans="1:17">
      <c r="A5154">
        <v>2751</v>
      </c>
      <c r="B5154" t="s">
        <v>6</v>
      </c>
      <c r="C5154" t="s">
        <v>10</v>
      </c>
      <c r="D5154" t="s">
        <v>11</v>
      </c>
      <c r="E5154" s="1">
        <v>42564.148576388892</v>
      </c>
      <c r="F5154" t="s">
        <v>10</v>
      </c>
      <c r="G5154" s="3">
        <f t="shared" si="800"/>
        <v>42564</v>
      </c>
      <c r="H5154" s="2">
        <f t="shared" si="801"/>
        <v>0.148576388892252</v>
      </c>
      <c r="I5154">
        <f t="shared" si="802"/>
        <v>3</v>
      </c>
      <c r="J5154" t="str">
        <f t="shared" si="803"/>
        <v>Early Morning</v>
      </c>
      <c r="K5154" t="str">
        <f t="shared" si="804"/>
        <v>Saturday</v>
      </c>
      <c r="L5154" t="str">
        <f t="shared" si="805"/>
        <v>Failed</v>
      </c>
      <c r="M5154">
        <f t="shared" si="806"/>
        <v>0</v>
      </c>
      <c r="N5154">
        <f t="shared" si="807"/>
        <v>1</v>
      </c>
      <c r="O5154">
        <v>1</v>
      </c>
      <c r="P5154" t="str">
        <f t="shared" si="808"/>
        <v>Airport Route</v>
      </c>
      <c r="Q5154" t="str">
        <f t="shared" si="809"/>
        <v/>
      </c>
    </row>
    <row r="5155" spans="1:17">
      <c r="A5155">
        <v>2754</v>
      </c>
      <c r="B5155" t="s">
        <v>6</v>
      </c>
      <c r="C5155" t="s">
        <v>10</v>
      </c>
      <c r="D5155" t="s">
        <v>11</v>
      </c>
      <c r="E5155" s="1">
        <v>42564.149560185186</v>
      </c>
      <c r="F5155" t="s">
        <v>10</v>
      </c>
      <c r="G5155" s="3">
        <f t="shared" si="800"/>
        <v>42564</v>
      </c>
      <c r="H5155" s="2">
        <f t="shared" si="801"/>
        <v>0.14956018518569181</v>
      </c>
      <c r="I5155">
        <f t="shared" si="802"/>
        <v>3</v>
      </c>
      <c r="J5155" t="str">
        <f t="shared" si="803"/>
        <v>Early Morning</v>
      </c>
      <c r="K5155" t="str">
        <f t="shared" si="804"/>
        <v>Tuesday</v>
      </c>
      <c r="L5155" t="str">
        <f t="shared" si="805"/>
        <v>Failed</v>
      </c>
      <c r="M5155">
        <f t="shared" si="806"/>
        <v>0</v>
      </c>
      <c r="N5155">
        <f t="shared" si="807"/>
        <v>1</v>
      </c>
      <c r="O5155">
        <v>1</v>
      </c>
      <c r="P5155" t="str">
        <f t="shared" si="808"/>
        <v>Airport Route</v>
      </c>
      <c r="Q5155" t="str">
        <f t="shared" si="809"/>
        <v/>
      </c>
    </row>
    <row r="5156" spans="1:17">
      <c r="A5156">
        <v>2755</v>
      </c>
      <c r="B5156" t="s">
        <v>6</v>
      </c>
      <c r="C5156" t="s">
        <v>10</v>
      </c>
      <c r="D5156" t="s">
        <v>11</v>
      </c>
      <c r="E5156" s="1">
        <v>42564.150810185187</v>
      </c>
      <c r="F5156" t="s">
        <v>10</v>
      </c>
      <c r="G5156" s="3">
        <f t="shared" si="800"/>
        <v>42564</v>
      </c>
      <c r="H5156" s="2">
        <f t="shared" si="801"/>
        <v>0.15081018518685596</v>
      </c>
      <c r="I5156">
        <f t="shared" si="802"/>
        <v>3</v>
      </c>
      <c r="J5156" t="str">
        <f t="shared" si="803"/>
        <v>Early Morning</v>
      </c>
      <c r="K5156" t="str">
        <f t="shared" si="804"/>
        <v>Wednesday</v>
      </c>
      <c r="L5156" t="str">
        <f t="shared" si="805"/>
        <v>Failed</v>
      </c>
      <c r="M5156">
        <f t="shared" si="806"/>
        <v>0</v>
      </c>
      <c r="N5156">
        <f t="shared" si="807"/>
        <v>1</v>
      </c>
      <c r="O5156">
        <v>1</v>
      </c>
      <c r="P5156" t="str">
        <f t="shared" si="808"/>
        <v>Airport Route</v>
      </c>
      <c r="Q5156" t="str">
        <f t="shared" si="809"/>
        <v/>
      </c>
    </row>
    <row r="5157" spans="1:17">
      <c r="A5157">
        <v>2756</v>
      </c>
      <c r="B5157" t="s">
        <v>6</v>
      </c>
      <c r="C5157" t="s">
        <v>10</v>
      </c>
      <c r="D5157" t="s">
        <v>11</v>
      </c>
      <c r="E5157" s="1">
        <v>42564.153958333336</v>
      </c>
      <c r="F5157" t="s">
        <v>10</v>
      </c>
      <c r="G5157" s="3">
        <f t="shared" si="800"/>
        <v>42564</v>
      </c>
      <c r="H5157" s="2">
        <f t="shared" si="801"/>
        <v>0.15395833333604969</v>
      </c>
      <c r="I5157">
        <f t="shared" si="802"/>
        <v>3</v>
      </c>
      <c r="J5157" t="str">
        <f t="shared" si="803"/>
        <v>Early Morning</v>
      </c>
      <c r="K5157" t="str">
        <f t="shared" si="804"/>
        <v>Thursday</v>
      </c>
      <c r="L5157" t="str">
        <f t="shared" si="805"/>
        <v>Failed</v>
      </c>
      <c r="M5157">
        <f t="shared" si="806"/>
        <v>0</v>
      </c>
      <c r="N5157">
        <f t="shared" si="807"/>
        <v>1</v>
      </c>
      <c r="O5157">
        <v>1</v>
      </c>
      <c r="P5157" t="str">
        <f t="shared" si="808"/>
        <v>Airport Route</v>
      </c>
      <c r="Q5157" t="str">
        <f t="shared" si="809"/>
        <v/>
      </c>
    </row>
    <row r="5158" spans="1:17">
      <c r="A5158">
        <v>2757</v>
      </c>
      <c r="B5158" t="s">
        <v>6</v>
      </c>
      <c r="C5158" t="s">
        <v>10</v>
      </c>
      <c r="D5158" t="s">
        <v>11</v>
      </c>
      <c r="E5158" s="1">
        <v>42564.155844907407</v>
      </c>
      <c r="F5158" t="s">
        <v>10</v>
      </c>
      <c r="G5158" s="3">
        <f t="shared" si="800"/>
        <v>42564</v>
      </c>
      <c r="H5158" s="2">
        <f t="shared" si="801"/>
        <v>0.15584490740729962</v>
      </c>
      <c r="I5158">
        <f t="shared" si="802"/>
        <v>3</v>
      </c>
      <c r="J5158" t="str">
        <f t="shared" si="803"/>
        <v>Early Morning</v>
      </c>
      <c r="K5158" t="str">
        <f t="shared" si="804"/>
        <v>Friday</v>
      </c>
      <c r="L5158" t="str">
        <f t="shared" si="805"/>
        <v>Failed</v>
      </c>
      <c r="M5158">
        <f t="shared" si="806"/>
        <v>0</v>
      </c>
      <c r="N5158">
        <f t="shared" si="807"/>
        <v>1</v>
      </c>
      <c r="O5158">
        <v>1</v>
      </c>
      <c r="P5158" t="str">
        <f t="shared" si="808"/>
        <v>Airport Route</v>
      </c>
      <c r="Q5158" t="str">
        <f t="shared" si="809"/>
        <v/>
      </c>
    </row>
    <row r="5159" spans="1:17">
      <c r="A5159">
        <v>2760</v>
      </c>
      <c r="B5159" t="s">
        <v>8</v>
      </c>
      <c r="C5159" t="s">
        <v>10</v>
      </c>
      <c r="D5159" t="s">
        <v>11</v>
      </c>
      <c r="E5159" s="1">
        <v>42564.157372685186</v>
      </c>
      <c r="F5159" t="s">
        <v>10</v>
      </c>
      <c r="G5159" s="3">
        <f t="shared" si="800"/>
        <v>42564</v>
      </c>
      <c r="H5159" s="2">
        <f t="shared" si="801"/>
        <v>0.15737268518569181</v>
      </c>
      <c r="I5159">
        <f t="shared" si="802"/>
        <v>3</v>
      </c>
      <c r="J5159" t="str">
        <f t="shared" si="803"/>
        <v>Early Morning</v>
      </c>
      <c r="K5159" t="str">
        <f t="shared" si="804"/>
        <v>Monday</v>
      </c>
      <c r="L5159" t="str">
        <f t="shared" si="805"/>
        <v>Failed</v>
      </c>
      <c r="M5159">
        <f t="shared" si="806"/>
        <v>0</v>
      </c>
      <c r="N5159">
        <f t="shared" si="807"/>
        <v>1</v>
      </c>
      <c r="O5159">
        <v>1</v>
      </c>
      <c r="P5159" t="str">
        <f t="shared" si="808"/>
        <v>City Route</v>
      </c>
      <c r="Q5159" t="str">
        <f t="shared" si="809"/>
        <v/>
      </c>
    </row>
    <row r="5160" spans="1:17">
      <c r="A5160">
        <v>2763</v>
      </c>
      <c r="B5160" t="s">
        <v>8</v>
      </c>
      <c r="C5160" t="s">
        <v>10</v>
      </c>
      <c r="D5160" t="s">
        <v>11</v>
      </c>
      <c r="E5160" s="1">
        <v>42564.165277777778</v>
      </c>
      <c r="F5160" t="s">
        <v>10</v>
      </c>
      <c r="G5160" s="3">
        <f t="shared" si="800"/>
        <v>42564</v>
      </c>
      <c r="H5160" s="2">
        <f t="shared" si="801"/>
        <v>0.16527777777810115</v>
      </c>
      <c r="I5160">
        <f t="shared" si="802"/>
        <v>3</v>
      </c>
      <c r="J5160" t="str">
        <f t="shared" si="803"/>
        <v>Early Morning</v>
      </c>
      <c r="K5160" t="str">
        <f t="shared" si="804"/>
        <v>Thursday</v>
      </c>
      <c r="L5160" t="str">
        <f t="shared" si="805"/>
        <v>Failed</v>
      </c>
      <c r="M5160">
        <f t="shared" si="806"/>
        <v>0</v>
      </c>
      <c r="N5160">
        <f t="shared" si="807"/>
        <v>1</v>
      </c>
      <c r="O5160">
        <v>1</v>
      </c>
      <c r="P5160" t="str">
        <f t="shared" si="808"/>
        <v>City Route</v>
      </c>
      <c r="Q5160" t="str">
        <f t="shared" si="809"/>
        <v/>
      </c>
    </row>
    <row r="5161" spans="1:17">
      <c r="A5161">
        <v>2765</v>
      </c>
      <c r="B5161" t="s">
        <v>6</v>
      </c>
      <c r="C5161" t="s">
        <v>10</v>
      </c>
      <c r="D5161" t="s">
        <v>11</v>
      </c>
      <c r="E5161" s="1">
        <v>42564.168946759259</v>
      </c>
      <c r="F5161" t="s">
        <v>10</v>
      </c>
      <c r="G5161" s="3">
        <f t="shared" si="800"/>
        <v>42564</v>
      </c>
      <c r="H5161" s="2">
        <f t="shared" si="801"/>
        <v>0.16894675925868796</v>
      </c>
      <c r="I5161">
        <f t="shared" si="802"/>
        <v>4</v>
      </c>
      <c r="J5161" t="str">
        <f t="shared" si="803"/>
        <v>Early Morning</v>
      </c>
      <c r="K5161" t="str">
        <f t="shared" si="804"/>
        <v>Saturday</v>
      </c>
      <c r="L5161" t="str">
        <f t="shared" si="805"/>
        <v>Failed</v>
      </c>
      <c r="M5161">
        <f t="shared" si="806"/>
        <v>0</v>
      </c>
      <c r="N5161">
        <f t="shared" si="807"/>
        <v>1</v>
      </c>
      <c r="O5161">
        <v>1</v>
      </c>
      <c r="P5161" t="str">
        <f t="shared" si="808"/>
        <v>Airport Route</v>
      </c>
      <c r="Q5161" t="str">
        <f t="shared" si="809"/>
        <v/>
      </c>
    </row>
    <row r="5162" spans="1:17">
      <c r="A5162">
        <v>2766</v>
      </c>
      <c r="B5162" t="s">
        <v>8</v>
      </c>
      <c r="C5162" t="s">
        <v>10</v>
      </c>
      <c r="D5162" t="s">
        <v>11</v>
      </c>
      <c r="E5162" s="1">
        <v>42564.174375000002</v>
      </c>
      <c r="F5162" t="s">
        <v>10</v>
      </c>
      <c r="G5162" s="3">
        <f t="shared" si="800"/>
        <v>42564</v>
      </c>
      <c r="H5162" s="2">
        <f t="shared" si="801"/>
        <v>0.17437500000232831</v>
      </c>
      <c r="I5162">
        <f t="shared" si="802"/>
        <v>4</v>
      </c>
      <c r="J5162" t="str">
        <f t="shared" si="803"/>
        <v>Early Morning</v>
      </c>
      <c r="K5162" t="str">
        <f t="shared" si="804"/>
        <v>Sunday</v>
      </c>
      <c r="L5162" t="str">
        <f t="shared" si="805"/>
        <v>Failed</v>
      </c>
      <c r="M5162">
        <f t="shared" si="806"/>
        <v>0</v>
      </c>
      <c r="N5162">
        <f t="shared" si="807"/>
        <v>1</v>
      </c>
      <c r="O5162">
        <v>1</v>
      </c>
      <c r="P5162" t="str">
        <f t="shared" si="808"/>
        <v>City Route</v>
      </c>
      <c r="Q5162" t="str">
        <f t="shared" si="809"/>
        <v/>
      </c>
    </row>
    <row r="5163" spans="1:17">
      <c r="A5163">
        <v>2770</v>
      </c>
      <c r="B5163" t="s">
        <v>6</v>
      </c>
      <c r="C5163" t="s">
        <v>10</v>
      </c>
      <c r="D5163" t="s">
        <v>11</v>
      </c>
      <c r="E5163" s="1">
        <v>42564.182129629633</v>
      </c>
      <c r="F5163" t="s">
        <v>10</v>
      </c>
      <c r="G5163" s="3">
        <f t="shared" si="800"/>
        <v>42564</v>
      </c>
      <c r="H5163" s="2">
        <f t="shared" si="801"/>
        <v>0.18212962963298196</v>
      </c>
      <c r="I5163">
        <f t="shared" si="802"/>
        <v>4</v>
      </c>
      <c r="J5163" t="str">
        <f t="shared" si="803"/>
        <v>Early Morning</v>
      </c>
      <c r="K5163" t="str">
        <f t="shared" si="804"/>
        <v>Thursday</v>
      </c>
      <c r="L5163" t="str">
        <f t="shared" si="805"/>
        <v>Failed</v>
      </c>
      <c r="M5163">
        <f t="shared" si="806"/>
        <v>0</v>
      </c>
      <c r="N5163">
        <f t="shared" si="807"/>
        <v>1</v>
      </c>
      <c r="O5163">
        <v>1</v>
      </c>
      <c r="P5163" t="str">
        <f t="shared" si="808"/>
        <v>Airport Route</v>
      </c>
      <c r="Q5163" t="str">
        <f t="shared" si="809"/>
        <v/>
      </c>
    </row>
    <row r="5164" spans="1:17">
      <c r="A5164">
        <v>2773</v>
      </c>
      <c r="B5164" t="s">
        <v>6</v>
      </c>
      <c r="C5164" t="s">
        <v>10</v>
      </c>
      <c r="D5164" t="s">
        <v>11</v>
      </c>
      <c r="E5164" s="1">
        <v>42564.189456018517</v>
      </c>
      <c r="F5164" t="s">
        <v>10</v>
      </c>
      <c r="G5164" s="3">
        <f t="shared" si="800"/>
        <v>42564</v>
      </c>
      <c r="H5164" s="2">
        <f t="shared" si="801"/>
        <v>0.18945601851737592</v>
      </c>
      <c r="I5164">
        <f t="shared" si="802"/>
        <v>4</v>
      </c>
      <c r="J5164" t="str">
        <f t="shared" si="803"/>
        <v>Early Morning</v>
      </c>
      <c r="K5164" t="str">
        <f t="shared" si="804"/>
        <v>Sunday</v>
      </c>
      <c r="L5164" t="str">
        <f t="shared" si="805"/>
        <v>Failed</v>
      </c>
      <c r="M5164">
        <f t="shared" si="806"/>
        <v>0</v>
      </c>
      <c r="N5164">
        <f t="shared" si="807"/>
        <v>1</v>
      </c>
      <c r="O5164">
        <v>1</v>
      </c>
      <c r="P5164" t="str">
        <f t="shared" si="808"/>
        <v>Airport Route</v>
      </c>
      <c r="Q5164" t="str">
        <f t="shared" si="809"/>
        <v/>
      </c>
    </row>
    <row r="5165" spans="1:17">
      <c r="A5165">
        <v>2776</v>
      </c>
      <c r="B5165" t="s">
        <v>8</v>
      </c>
      <c r="C5165" t="s">
        <v>10</v>
      </c>
      <c r="D5165" t="s">
        <v>11</v>
      </c>
      <c r="E5165" s="1">
        <v>42564.193611111114</v>
      </c>
      <c r="F5165" t="s">
        <v>10</v>
      </c>
      <c r="G5165" s="3">
        <f t="shared" si="800"/>
        <v>42564</v>
      </c>
      <c r="H5165" s="2">
        <f t="shared" si="801"/>
        <v>0.19361111111356877</v>
      </c>
      <c r="I5165">
        <f t="shared" si="802"/>
        <v>4</v>
      </c>
      <c r="J5165" t="str">
        <f t="shared" si="803"/>
        <v>Early Morning</v>
      </c>
      <c r="K5165" t="str">
        <f t="shared" si="804"/>
        <v>Wednesday</v>
      </c>
      <c r="L5165" t="str">
        <f t="shared" si="805"/>
        <v>Failed</v>
      </c>
      <c r="M5165">
        <f t="shared" si="806"/>
        <v>0</v>
      </c>
      <c r="N5165">
        <f t="shared" si="807"/>
        <v>1</v>
      </c>
      <c r="O5165">
        <v>1</v>
      </c>
      <c r="P5165" t="str">
        <f t="shared" si="808"/>
        <v>City Route</v>
      </c>
      <c r="Q5165" t="str">
        <f t="shared" si="809"/>
        <v/>
      </c>
    </row>
    <row r="5166" spans="1:17">
      <c r="A5166">
        <v>2772</v>
      </c>
      <c r="B5166" t="s">
        <v>6</v>
      </c>
      <c r="C5166" t="s">
        <v>10</v>
      </c>
      <c r="D5166" t="s">
        <v>11</v>
      </c>
      <c r="E5166" s="1">
        <v>42564.194872685184</v>
      </c>
      <c r="F5166" t="s">
        <v>10</v>
      </c>
      <c r="G5166" s="3">
        <f t="shared" si="800"/>
        <v>42564</v>
      </c>
      <c r="H5166" s="2">
        <f t="shared" si="801"/>
        <v>0.19487268518423662</v>
      </c>
      <c r="I5166">
        <f t="shared" si="802"/>
        <v>4</v>
      </c>
      <c r="J5166" t="str">
        <f t="shared" si="803"/>
        <v>Early Morning</v>
      </c>
      <c r="K5166" t="str">
        <f t="shared" si="804"/>
        <v>Saturday</v>
      </c>
      <c r="L5166" t="str">
        <f t="shared" si="805"/>
        <v>Failed</v>
      </c>
      <c r="M5166">
        <f t="shared" si="806"/>
        <v>0</v>
      </c>
      <c r="N5166">
        <f t="shared" si="807"/>
        <v>1</v>
      </c>
      <c r="O5166">
        <v>1</v>
      </c>
      <c r="P5166" t="str">
        <f t="shared" si="808"/>
        <v>Airport Route</v>
      </c>
      <c r="Q5166" t="str">
        <f t="shared" si="809"/>
        <v/>
      </c>
    </row>
    <row r="5167" spans="1:17">
      <c r="A5167">
        <v>2775</v>
      </c>
      <c r="B5167" t="s">
        <v>6</v>
      </c>
      <c r="C5167" t="s">
        <v>10</v>
      </c>
      <c r="D5167" t="s">
        <v>11</v>
      </c>
      <c r="E5167" s="1">
        <v>42564.195856481485</v>
      </c>
      <c r="F5167" t="s">
        <v>10</v>
      </c>
      <c r="G5167" s="3">
        <f t="shared" si="800"/>
        <v>42564</v>
      </c>
      <c r="H5167" s="2">
        <f t="shared" si="801"/>
        <v>0.19585648148495238</v>
      </c>
      <c r="I5167">
        <f t="shared" si="802"/>
        <v>4</v>
      </c>
      <c r="J5167" t="str">
        <f t="shared" si="803"/>
        <v>Early Morning</v>
      </c>
      <c r="K5167" t="str">
        <f t="shared" si="804"/>
        <v>Tuesday</v>
      </c>
      <c r="L5167" t="str">
        <f t="shared" si="805"/>
        <v>Failed</v>
      </c>
      <c r="M5167">
        <f t="shared" si="806"/>
        <v>0</v>
      </c>
      <c r="N5167">
        <f t="shared" si="807"/>
        <v>1</v>
      </c>
      <c r="O5167">
        <v>1</v>
      </c>
      <c r="P5167" t="str">
        <f t="shared" si="808"/>
        <v>Airport Route</v>
      </c>
      <c r="Q5167" t="str">
        <f t="shared" si="809"/>
        <v/>
      </c>
    </row>
    <row r="5168" spans="1:17">
      <c r="A5168">
        <v>2783</v>
      </c>
      <c r="B5168" t="s">
        <v>6</v>
      </c>
      <c r="C5168" t="s">
        <v>10</v>
      </c>
      <c r="D5168" t="s">
        <v>11</v>
      </c>
      <c r="E5168" s="1">
        <v>42564.201909722222</v>
      </c>
      <c r="F5168" t="s">
        <v>10</v>
      </c>
      <c r="G5168" s="3">
        <f t="shared" si="800"/>
        <v>42564</v>
      </c>
      <c r="H5168" s="2">
        <f t="shared" si="801"/>
        <v>0.20190972222189885</v>
      </c>
      <c r="I5168">
        <f t="shared" si="802"/>
        <v>4</v>
      </c>
      <c r="J5168" t="str">
        <f t="shared" si="803"/>
        <v>Early Morning</v>
      </c>
      <c r="K5168" t="str">
        <f t="shared" si="804"/>
        <v>Wednesday</v>
      </c>
      <c r="L5168" t="str">
        <f t="shared" si="805"/>
        <v>Failed</v>
      </c>
      <c r="M5168">
        <f t="shared" si="806"/>
        <v>0</v>
      </c>
      <c r="N5168">
        <f t="shared" si="807"/>
        <v>1</v>
      </c>
      <c r="O5168">
        <v>1</v>
      </c>
      <c r="P5168" t="str">
        <f t="shared" si="808"/>
        <v>Airport Route</v>
      </c>
      <c r="Q5168" t="str">
        <f t="shared" si="809"/>
        <v/>
      </c>
    </row>
    <row r="5169" spans="1:17">
      <c r="A5169">
        <v>2790</v>
      </c>
      <c r="B5169" t="s">
        <v>8</v>
      </c>
      <c r="C5169" t="s">
        <v>10</v>
      </c>
      <c r="D5169" t="s">
        <v>11</v>
      </c>
      <c r="E5169" s="1">
        <v>42564.203541666669</v>
      </c>
      <c r="F5169" t="s">
        <v>10</v>
      </c>
      <c r="G5169" s="3">
        <f t="shared" si="800"/>
        <v>42564</v>
      </c>
      <c r="H5169" s="2">
        <f t="shared" si="801"/>
        <v>0.20354166666948004</v>
      </c>
      <c r="I5169">
        <f t="shared" si="802"/>
        <v>4</v>
      </c>
      <c r="J5169" t="str">
        <f t="shared" si="803"/>
        <v>Early Morning</v>
      </c>
      <c r="K5169" t="str">
        <f t="shared" si="804"/>
        <v>Wednesday</v>
      </c>
      <c r="L5169" t="str">
        <f t="shared" si="805"/>
        <v>Failed</v>
      </c>
      <c r="M5169">
        <f t="shared" si="806"/>
        <v>0</v>
      </c>
      <c r="N5169">
        <f t="shared" si="807"/>
        <v>1</v>
      </c>
      <c r="O5169">
        <v>1</v>
      </c>
      <c r="P5169" t="str">
        <f t="shared" si="808"/>
        <v>City Route</v>
      </c>
      <c r="Q5169" t="str">
        <f t="shared" si="809"/>
        <v/>
      </c>
    </row>
    <row r="5170" spans="1:17">
      <c r="A5170">
        <v>2804</v>
      </c>
      <c r="B5170" t="s">
        <v>8</v>
      </c>
      <c r="C5170" t="s">
        <v>10</v>
      </c>
      <c r="D5170" t="s">
        <v>11</v>
      </c>
      <c r="E5170" s="1">
        <v>42564.207060185188</v>
      </c>
      <c r="F5170" t="s">
        <v>10</v>
      </c>
      <c r="G5170" s="3">
        <f t="shared" si="800"/>
        <v>42564</v>
      </c>
      <c r="H5170" s="2">
        <f t="shared" si="801"/>
        <v>0.20706018518831115</v>
      </c>
      <c r="I5170">
        <f t="shared" si="802"/>
        <v>4</v>
      </c>
      <c r="J5170" t="str">
        <f t="shared" si="803"/>
        <v>Early Morning</v>
      </c>
      <c r="K5170" t="str">
        <f t="shared" si="804"/>
        <v>Wednesday</v>
      </c>
      <c r="L5170" t="str">
        <f t="shared" si="805"/>
        <v>Failed</v>
      </c>
      <c r="M5170">
        <f t="shared" si="806"/>
        <v>0</v>
      </c>
      <c r="N5170">
        <f t="shared" si="807"/>
        <v>1</v>
      </c>
      <c r="O5170">
        <v>1</v>
      </c>
      <c r="P5170" t="str">
        <f t="shared" si="808"/>
        <v>City Route</v>
      </c>
      <c r="Q5170" t="str">
        <f t="shared" si="809"/>
        <v/>
      </c>
    </row>
    <row r="5171" spans="1:17">
      <c r="A5171">
        <v>2807</v>
      </c>
      <c r="B5171" t="s">
        <v>8</v>
      </c>
      <c r="C5171" t="s">
        <v>10</v>
      </c>
      <c r="D5171" t="s">
        <v>11</v>
      </c>
      <c r="E5171" s="1">
        <v>42564.211238425924</v>
      </c>
      <c r="F5171" t="s">
        <v>10</v>
      </c>
      <c r="G5171" s="3">
        <f t="shared" si="800"/>
        <v>42564</v>
      </c>
      <c r="H5171" s="2">
        <f t="shared" si="801"/>
        <v>0.21123842592351139</v>
      </c>
      <c r="I5171">
        <f t="shared" si="802"/>
        <v>5</v>
      </c>
      <c r="J5171" t="str">
        <f t="shared" si="803"/>
        <v>Morning</v>
      </c>
      <c r="K5171" t="str">
        <f t="shared" si="804"/>
        <v>Saturday</v>
      </c>
      <c r="L5171" t="str">
        <f t="shared" si="805"/>
        <v>Failed</v>
      </c>
      <c r="M5171">
        <f t="shared" si="806"/>
        <v>0</v>
      </c>
      <c r="N5171">
        <f t="shared" si="807"/>
        <v>1</v>
      </c>
      <c r="O5171">
        <v>1</v>
      </c>
      <c r="P5171" t="str">
        <f t="shared" si="808"/>
        <v>City Route</v>
      </c>
      <c r="Q5171" t="str">
        <f t="shared" si="809"/>
        <v/>
      </c>
    </row>
    <row r="5172" spans="1:17">
      <c r="A5172">
        <v>2817</v>
      </c>
      <c r="B5172" t="s">
        <v>8</v>
      </c>
      <c r="C5172" t="s">
        <v>10</v>
      </c>
      <c r="D5172" t="s">
        <v>11</v>
      </c>
      <c r="E5172" s="1">
        <v>42564.21125</v>
      </c>
      <c r="F5172" t="s">
        <v>10</v>
      </c>
      <c r="G5172" s="3">
        <f t="shared" si="800"/>
        <v>42564</v>
      </c>
      <c r="H5172" s="2">
        <f t="shared" si="801"/>
        <v>0.21125000000029104</v>
      </c>
      <c r="I5172">
        <f t="shared" si="802"/>
        <v>5</v>
      </c>
      <c r="J5172" t="str">
        <f t="shared" si="803"/>
        <v>Morning</v>
      </c>
      <c r="K5172" t="str">
        <f t="shared" si="804"/>
        <v>Tuesday</v>
      </c>
      <c r="L5172" t="str">
        <f t="shared" si="805"/>
        <v>Failed</v>
      </c>
      <c r="M5172">
        <f t="shared" si="806"/>
        <v>0</v>
      </c>
      <c r="N5172">
        <f t="shared" si="807"/>
        <v>1</v>
      </c>
      <c r="O5172">
        <v>1</v>
      </c>
      <c r="P5172" t="str">
        <f t="shared" si="808"/>
        <v>City Route</v>
      </c>
      <c r="Q5172" t="str">
        <f t="shared" si="809"/>
        <v/>
      </c>
    </row>
    <row r="5173" spans="1:17">
      <c r="A5173">
        <v>2812</v>
      </c>
      <c r="B5173" t="s">
        <v>8</v>
      </c>
      <c r="C5173" t="s">
        <v>10</v>
      </c>
      <c r="D5173" t="s">
        <v>11</v>
      </c>
      <c r="E5173" s="1">
        <v>42564.215671296297</v>
      </c>
      <c r="F5173" t="s">
        <v>10</v>
      </c>
      <c r="G5173" s="3">
        <f t="shared" si="800"/>
        <v>42564</v>
      </c>
      <c r="H5173" s="2">
        <f t="shared" si="801"/>
        <v>0.21567129629693227</v>
      </c>
      <c r="I5173">
        <f t="shared" si="802"/>
        <v>5</v>
      </c>
      <c r="J5173" t="str">
        <f t="shared" si="803"/>
        <v>Morning</v>
      </c>
      <c r="K5173" t="str">
        <f t="shared" si="804"/>
        <v>Thursday</v>
      </c>
      <c r="L5173" t="str">
        <f t="shared" si="805"/>
        <v>Failed</v>
      </c>
      <c r="M5173">
        <f t="shared" si="806"/>
        <v>0</v>
      </c>
      <c r="N5173">
        <f t="shared" si="807"/>
        <v>1</v>
      </c>
      <c r="O5173">
        <v>1</v>
      </c>
      <c r="P5173" t="str">
        <f t="shared" si="808"/>
        <v>City Route</v>
      </c>
      <c r="Q5173" t="str">
        <f t="shared" si="809"/>
        <v/>
      </c>
    </row>
    <row r="5174" spans="1:17">
      <c r="A5174">
        <v>2821</v>
      </c>
      <c r="B5174" t="s">
        <v>8</v>
      </c>
      <c r="C5174" t="s">
        <v>10</v>
      </c>
      <c r="D5174" t="s">
        <v>11</v>
      </c>
      <c r="E5174" s="1">
        <v>42564.217905092592</v>
      </c>
      <c r="F5174" t="s">
        <v>10</v>
      </c>
      <c r="G5174" s="3">
        <f t="shared" si="800"/>
        <v>42564</v>
      </c>
      <c r="H5174" s="2">
        <f t="shared" si="801"/>
        <v>0.21790509259153623</v>
      </c>
      <c r="I5174">
        <f t="shared" si="802"/>
        <v>5</v>
      </c>
      <c r="J5174" t="str">
        <f t="shared" si="803"/>
        <v>Morning</v>
      </c>
      <c r="K5174" t="str">
        <f t="shared" si="804"/>
        <v>Saturday</v>
      </c>
      <c r="L5174" t="str">
        <f t="shared" si="805"/>
        <v>Failed</v>
      </c>
      <c r="M5174">
        <f t="shared" si="806"/>
        <v>0</v>
      </c>
      <c r="N5174">
        <f t="shared" si="807"/>
        <v>1</v>
      </c>
      <c r="O5174">
        <v>1</v>
      </c>
      <c r="P5174" t="str">
        <f t="shared" si="808"/>
        <v>City Route</v>
      </c>
      <c r="Q5174" t="str">
        <f t="shared" si="809"/>
        <v/>
      </c>
    </row>
    <row r="5175" spans="1:17">
      <c r="A5175">
        <v>2843</v>
      </c>
      <c r="B5175" t="s">
        <v>8</v>
      </c>
      <c r="C5175" t="s">
        <v>10</v>
      </c>
      <c r="D5175" t="s">
        <v>11</v>
      </c>
      <c r="E5175" s="1">
        <v>42564.227592592593</v>
      </c>
      <c r="F5175" t="s">
        <v>10</v>
      </c>
      <c r="G5175" s="3">
        <f t="shared" si="800"/>
        <v>42564</v>
      </c>
      <c r="H5175" s="2">
        <f t="shared" si="801"/>
        <v>0.22759259259328246</v>
      </c>
      <c r="I5175">
        <f t="shared" si="802"/>
        <v>5</v>
      </c>
      <c r="J5175" t="str">
        <f t="shared" si="803"/>
        <v>Morning</v>
      </c>
      <c r="K5175" t="str">
        <f t="shared" si="804"/>
        <v>Sunday</v>
      </c>
      <c r="L5175" t="str">
        <f t="shared" si="805"/>
        <v>Failed</v>
      </c>
      <c r="M5175">
        <f t="shared" si="806"/>
        <v>0</v>
      </c>
      <c r="N5175">
        <f t="shared" si="807"/>
        <v>1</v>
      </c>
      <c r="O5175">
        <v>1</v>
      </c>
      <c r="P5175" t="str">
        <f t="shared" si="808"/>
        <v>City Route</v>
      </c>
      <c r="Q5175" t="str">
        <f t="shared" si="809"/>
        <v/>
      </c>
    </row>
    <row r="5176" spans="1:17">
      <c r="A5176">
        <v>2838</v>
      </c>
      <c r="B5176" t="s">
        <v>8</v>
      </c>
      <c r="C5176" t="s">
        <v>10</v>
      </c>
      <c r="D5176" t="s">
        <v>11</v>
      </c>
      <c r="E5176" s="1">
        <v>42564.229490740741</v>
      </c>
      <c r="F5176" t="s">
        <v>10</v>
      </c>
      <c r="G5176" s="3">
        <f t="shared" si="800"/>
        <v>42564</v>
      </c>
      <c r="H5176" s="2">
        <f t="shared" si="801"/>
        <v>0.22949074074131204</v>
      </c>
      <c r="I5176">
        <f t="shared" si="802"/>
        <v>5</v>
      </c>
      <c r="J5176" t="str">
        <f t="shared" si="803"/>
        <v>Morning</v>
      </c>
      <c r="K5176" t="str">
        <f t="shared" si="804"/>
        <v>Tuesday</v>
      </c>
      <c r="L5176" t="str">
        <f t="shared" si="805"/>
        <v>Failed</v>
      </c>
      <c r="M5176">
        <f t="shared" si="806"/>
        <v>0</v>
      </c>
      <c r="N5176">
        <f t="shared" si="807"/>
        <v>1</v>
      </c>
      <c r="O5176">
        <v>1</v>
      </c>
      <c r="P5176" t="str">
        <f t="shared" si="808"/>
        <v>City Route</v>
      </c>
      <c r="Q5176" t="str">
        <f t="shared" si="809"/>
        <v/>
      </c>
    </row>
    <row r="5177" spans="1:17">
      <c r="A5177">
        <v>2850</v>
      </c>
      <c r="B5177" t="s">
        <v>6</v>
      </c>
      <c r="C5177" t="s">
        <v>10</v>
      </c>
      <c r="D5177" t="s">
        <v>11</v>
      </c>
      <c r="E5177" s="1">
        <v>42564.234571759262</v>
      </c>
      <c r="F5177" t="s">
        <v>10</v>
      </c>
      <c r="G5177" s="3">
        <f t="shared" si="800"/>
        <v>42564</v>
      </c>
      <c r="H5177" s="2">
        <f t="shared" si="801"/>
        <v>0.23457175926159834</v>
      </c>
      <c r="I5177">
        <f t="shared" si="802"/>
        <v>5</v>
      </c>
      <c r="J5177" t="str">
        <f t="shared" si="803"/>
        <v>Morning</v>
      </c>
      <c r="K5177" t="str">
        <f t="shared" si="804"/>
        <v>Sunday</v>
      </c>
      <c r="L5177" t="str">
        <f t="shared" si="805"/>
        <v>Failed</v>
      </c>
      <c r="M5177">
        <f t="shared" si="806"/>
        <v>0</v>
      </c>
      <c r="N5177">
        <f t="shared" si="807"/>
        <v>1</v>
      </c>
      <c r="O5177">
        <v>1</v>
      </c>
      <c r="P5177" t="str">
        <f t="shared" si="808"/>
        <v>Airport Route</v>
      </c>
      <c r="Q5177" t="str">
        <f t="shared" si="809"/>
        <v/>
      </c>
    </row>
    <row r="5178" spans="1:17">
      <c r="A5178">
        <v>2870</v>
      </c>
      <c r="B5178" t="s">
        <v>8</v>
      </c>
      <c r="C5178" t="s">
        <v>10</v>
      </c>
      <c r="D5178" t="s">
        <v>11</v>
      </c>
      <c r="E5178" s="1">
        <v>42564.236956018518</v>
      </c>
      <c r="F5178" t="s">
        <v>10</v>
      </c>
      <c r="G5178" s="3">
        <f t="shared" si="800"/>
        <v>42564</v>
      </c>
      <c r="H5178" s="2">
        <f t="shared" si="801"/>
        <v>0.236956018517958</v>
      </c>
      <c r="I5178">
        <f t="shared" si="802"/>
        <v>5</v>
      </c>
      <c r="J5178" t="str">
        <f t="shared" si="803"/>
        <v>Morning</v>
      </c>
      <c r="K5178" t="str">
        <f t="shared" si="804"/>
        <v>Saturday</v>
      </c>
      <c r="L5178" t="str">
        <f t="shared" si="805"/>
        <v>Failed</v>
      </c>
      <c r="M5178">
        <f t="shared" si="806"/>
        <v>0</v>
      </c>
      <c r="N5178">
        <f t="shared" si="807"/>
        <v>1</v>
      </c>
      <c r="O5178">
        <v>1</v>
      </c>
      <c r="P5178" t="str">
        <f t="shared" si="808"/>
        <v>City Route</v>
      </c>
      <c r="Q5178" t="str">
        <f t="shared" si="809"/>
        <v/>
      </c>
    </row>
    <row r="5179" spans="1:17">
      <c r="A5179">
        <v>2868</v>
      </c>
      <c r="B5179" t="s">
        <v>8</v>
      </c>
      <c r="C5179" t="s">
        <v>10</v>
      </c>
      <c r="D5179" t="s">
        <v>11</v>
      </c>
      <c r="E5179" s="1">
        <v>42564.239166666666</v>
      </c>
      <c r="F5179" t="s">
        <v>10</v>
      </c>
      <c r="G5179" s="3">
        <f t="shared" si="800"/>
        <v>42564</v>
      </c>
      <c r="H5179" s="2">
        <f t="shared" si="801"/>
        <v>0.23916666666627862</v>
      </c>
      <c r="I5179">
        <f t="shared" si="802"/>
        <v>5</v>
      </c>
      <c r="J5179" t="str">
        <f t="shared" si="803"/>
        <v>Morning</v>
      </c>
      <c r="K5179" t="str">
        <f t="shared" si="804"/>
        <v>Thursday</v>
      </c>
      <c r="L5179" t="str">
        <f t="shared" si="805"/>
        <v>Failed</v>
      </c>
      <c r="M5179">
        <f t="shared" si="806"/>
        <v>0</v>
      </c>
      <c r="N5179">
        <f t="shared" si="807"/>
        <v>1</v>
      </c>
      <c r="O5179">
        <v>1</v>
      </c>
      <c r="P5179" t="str">
        <f t="shared" si="808"/>
        <v>City Route</v>
      </c>
      <c r="Q5179" t="str">
        <f t="shared" si="809"/>
        <v/>
      </c>
    </row>
    <row r="5180" spans="1:17">
      <c r="A5180">
        <v>2852</v>
      </c>
      <c r="B5180" t="s">
        <v>8</v>
      </c>
      <c r="C5180" t="s">
        <v>10</v>
      </c>
      <c r="D5180" t="s">
        <v>11</v>
      </c>
      <c r="E5180" s="1">
        <v>42564.239398148151</v>
      </c>
      <c r="F5180" t="s">
        <v>10</v>
      </c>
      <c r="G5180" s="3">
        <f t="shared" si="800"/>
        <v>42564</v>
      </c>
      <c r="H5180" s="2">
        <f t="shared" si="801"/>
        <v>0.23939814815093996</v>
      </c>
      <c r="I5180">
        <f t="shared" si="802"/>
        <v>5</v>
      </c>
      <c r="J5180" t="str">
        <f t="shared" si="803"/>
        <v>Morning</v>
      </c>
      <c r="K5180" t="str">
        <f t="shared" si="804"/>
        <v>Tuesday</v>
      </c>
      <c r="L5180" t="str">
        <f t="shared" si="805"/>
        <v>Failed</v>
      </c>
      <c r="M5180">
        <f t="shared" si="806"/>
        <v>0</v>
      </c>
      <c r="N5180">
        <f t="shared" si="807"/>
        <v>1</v>
      </c>
      <c r="O5180">
        <v>1</v>
      </c>
      <c r="P5180" t="str">
        <f t="shared" si="808"/>
        <v>City Route</v>
      </c>
      <c r="Q5180" t="str">
        <f t="shared" si="809"/>
        <v/>
      </c>
    </row>
    <row r="5181" spans="1:17">
      <c r="A5181">
        <v>2874</v>
      </c>
      <c r="B5181" t="s">
        <v>8</v>
      </c>
      <c r="C5181" t="s">
        <v>10</v>
      </c>
      <c r="D5181" t="s">
        <v>11</v>
      </c>
      <c r="E5181" s="1">
        <v>42564.240266203706</v>
      </c>
      <c r="F5181" t="s">
        <v>10</v>
      </c>
      <c r="G5181" s="3">
        <f t="shared" si="800"/>
        <v>42564</v>
      </c>
      <c r="H5181" s="2">
        <f t="shared" si="801"/>
        <v>0.24026620370568708</v>
      </c>
      <c r="I5181">
        <f t="shared" si="802"/>
        <v>5</v>
      </c>
      <c r="J5181" t="str">
        <f t="shared" si="803"/>
        <v>Morning</v>
      </c>
      <c r="K5181" t="str">
        <f t="shared" si="804"/>
        <v>Wednesday</v>
      </c>
      <c r="L5181" t="str">
        <f t="shared" si="805"/>
        <v>Failed</v>
      </c>
      <c r="M5181">
        <f t="shared" si="806"/>
        <v>0</v>
      </c>
      <c r="N5181">
        <f t="shared" si="807"/>
        <v>1</v>
      </c>
      <c r="O5181">
        <v>1</v>
      </c>
      <c r="P5181" t="str">
        <f t="shared" si="808"/>
        <v>City Route</v>
      </c>
      <c r="Q5181" t="str">
        <f t="shared" si="809"/>
        <v/>
      </c>
    </row>
    <row r="5182" spans="1:17">
      <c r="A5182">
        <v>2878</v>
      </c>
      <c r="B5182" t="s">
        <v>8</v>
      </c>
      <c r="C5182" t="s">
        <v>10</v>
      </c>
      <c r="D5182" t="s">
        <v>11</v>
      </c>
      <c r="E5182" s="1">
        <v>42564.246851851851</v>
      </c>
      <c r="F5182" t="s">
        <v>10</v>
      </c>
      <c r="G5182" s="3">
        <f t="shared" si="800"/>
        <v>42564</v>
      </c>
      <c r="H5182" s="2">
        <f t="shared" si="801"/>
        <v>0.24685185185080627</v>
      </c>
      <c r="I5182">
        <f t="shared" si="802"/>
        <v>5</v>
      </c>
      <c r="J5182" t="str">
        <f t="shared" si="803"/>
        <v>Morning</v>
      </c>
      <c r="K5182" t="str">
        <f t="shared" si="804"/>
        <v>Sunday</v>
      </c>
      <c r="L5182" t="str">
        <f t="shared" si="805"/>
        <v>Failed</v>
      </c>
      <c r="M5182">
        <f t="shared" si="806"/>
        <v>0</v>
      </c>
      <c r="N5182">
        <f t="shared" si="807"/>
        <v>1</v>
      </c>
      <c r="O5182">
        <v>1</v>
      </c>
      <c r="P5182" t="str">
        <f t="shared" si="808"/>
        <v>City Route</v>
      </c>
      <c r="Q5182" t="str">
        <f t="shared" si="809"/>
        <v/>
      </c>
    </row>
    <row r="5183" spans="1:17">
      <c r="A5183">
        <v>2892</v>
      </c>
      <c r="B5183" t="s">
        <v>8</v>
      </c>
      <c r="C5183" t="s">
        <v>10</v>
      </c>
      <c r="D5183" t="s">
        <v>11</v>
      </c>
      <c r="E5183" s="1">
        <v>42564.247152777774</v>
      </c>
      <c r="F5183" t="s">
        <v>10</v>
      </c>
      <c r="G5183" s="3">
        <f t="shared" si="800"/>
        <v>42564</v>
      </c>
      <c r="H5183" s="2">
        <f t="shared" si="801"/>
        <v>0.24715277777431766</v>
      </c>
      <c r="I5183">
        <f t="shared" si="802"/>
        <v>5</v>
      </c>
      <c r="J5183" t="str">
        <f t="shared" si="803"/>
        <v>Morning</v>
      </c>
      <c r="K5183" t="str">
        <f t="shared" si="804"/>
        <v>Sunday</v>
      </c>
      <c r="L5183" t="str">
        <f t="shared" si="805"/>
        <v>Failed</v>
      </c>
      <c r="M5183">
        <f t="shared" si="806"/>
        <v>0</v>
      </c>
      <c r="N5183">
        <f t="shared" si="807"/>
        <v>1</v>
      </c>
      <c r="O5183">
        <v>1</v>
      </c>
      <c r="P5183" t="str">
        <f t="shared" si="808"/>
        <v>City Route</v>
      </c>
      <c r="Q5183" t="str">
        <f t="shared" si="809"/>
        <v/>
      </c>
    </row>
    <row r="5184" spans="1:17">
      <c r="A5184">
        <v>2882</v>
      </c>
      <c r="B5184" t="s">
        <v>8</v>
      </c>
      <c r="C5184" t="s">
        <v>10</v>
      </c>
      <c r="D5184" t="s">
        <v>11</v>
      </c>
      <c r="E5184" s="1">
        <v>42564.248993055553</v>
      </c>
      <c r="F5184" t="s">
        <v>10</v>
      </c>
      <c r="G5184" s="3">
        <f t="shared" si="800"/>
        <v>42564</v>
      </c>
      <c r="H5184" s="2">
        <f t="shared" si="801"/>
        <v>0.24899305555300089</v>
      </c>
      <c r="I5184">
        <f t="shared" si="802"/>
        <v>5</v>
      </c>
      <c r="J5184" t="str">
        <f t="shared" si="803"/>
        <v>Morning</v>
      </c>
      <c r="K5184" t="str">
        <f t="shared" si="804"/>
        <v>Thursday</v>
      </c>
      <c r="L5184" t="str">
        <f t="shared" si="805"/>
        <v>Failed</v>
      </c>
      <c r="M5184">
        <f t="shared" si="806"/>
        <v>0</v>
      </c>
      <c r="N5184">
        <f t="shared" si="807"/>
        <v>1</v>
      </c>
      <c r="O5184">
        <v>1</v>
      </c>
      <c r="P5184" t="str">
        <f t="shared" si="808"/>
        <v>City Route</v>
      </c>
      <c r="Q5184" t="str">
        <f t="shared" si="809"/>
        <v/>
      </c>
    </row>
    <row r="5185" spans="1:17">
      <c r="A5185">
        <v>2893</v>
      </c>
      <c r="B5185" t="s">
        <v>8</v>
      </c>
      <c r="C5185" t="s">
        <v>10</v>
      </c>
      <c r="D5185" t="s">
        <v>11</v>
      </c>
      <c r="E5185" s="1">
        <v>42564.253009259257</v>
      </c>
      <c r="F5185" t="s">
        <v>10</v>
      </c>
      <c r="G5185" s="3">
        <f t="shared" si="800"/>
        <v>42564</v>
      </c>
      <c r="H5185" s="2">
        <f t="shared" si="801"/>
        <v>0.25300925925694173</v>
      </c>
      <c r="I5185">
        <f t="shared" si="802"/>
        <v>6</v>
      </c>
      <c r="J5185" t="str">
        <f t="shared" si="803"/>
        <v>Morning</v>
      </c>
      <c r="K5185" t="str">
        <f t="shared" si="804"/>
        <v>Monday</v>
      </c>
      <c r="L5185" t="str">
        <f t="shared" si="805"/>
        <v>Failed</v>
      </c>
      <c r="M5185">
        <f t="shared" si="806"/>
        <v>0</v>
      </c>
      <c r="N5185">
        <f t="shared" si="807"/>
        <v>1</v>
      </c>
      <c r="O5185">
        <v>1</v>
      </c>
      <c r="P5185" t="str">
        <f t="shared" si="808"/>
        <v>City Route</v>
      </c>
      <c r="Q5185" t="str">
        <f t="shared" si="809"/>
        <v/>
      </c>
    </row>
    <row r="5186" spans="1:17">
      <c r="A5186">
        <v>2904</v>
      </c>
      <c r="B5186" t="s">
        <v>8</v>
      </c>
      <c r="C5186" t="s">
        <v>10</v>
      </c>
      <c r="D5186" t="s">
        <v>11</v>
      </c>
      <c r="E5186" s="1">
        <v>42564.254999999997</v>
      </c>
      <c r="F5186" t="s">
        <v>10</v>
      </c>
      <c r="G5186" s="3">
        <f t="shared" ref="G5186:G5249" si="810">INT(E5186)</f>
        <v>42564</v>
      </c>
      <c r="H5186" s="2">
        <f t="shared" ref="H5186:H5249" si="811">MOD(E5186,1)</f>
        <v>0.25499999999738066</v>
      </c>
      <c r="I5186">
        <f t="shared" ref="I5186:I5249" si="812">HOUR(E5186)</f>
        <v>6</v>
      </c>
      <c r="J5186" t="str">
        <f t="shared" ref="J5186:J5249" si="813">IF(I5186&lt;5,"Early Morning",
IF(I5186&lt;10,"Morning",
IF(I5186&lt;17,"Day",
IF(I5186&lt;21,"Evening","Night"))))</f>
        <v>Morning</v>
      </c>
      <c r="K5186" t="str">
        <f t="shared" ref="K5186:K5249" si="814">TEXT(A5186,"dddd")</f>
        <v>Friday</v>
      </c>
      <c r="L5186" t="str">
        <f t="shared" ref="L5186:L5249" si="815">IF(D5186="Trip Completed","Successful","Failed")</f>
        <v>Failed</v>
      </c>
      <c r="M5186">
        <f t="shared" ref="M5186:M5249" si="816">IF(D5186="Trip Completed",1,0)</f>
        <v>0</v>
      </c>
      <c r="N5186">
        <f t="shared" ref="N5186:N5249" si="817">IF(D5186="Trip Completed",0,1)</f>
        <v>1</v>
      </c>
      <c r="O5186">
        <v>1</v>
      </c>
      <c r="P5186" t="str">
        <f t="shared" ref="P5186:P5249" si="818">IF(B5186="Airport","Airport Route","City Route")</f>
        <v>City Route</v>
      </c>
      <c r="Q5186" t="str">
        <f t="shared" ref="Q5186:Q5249" si="819">IFERROR((F5186-E5186)*1440,"")</f>
        <v/>
      </c>
    </row>
    <row r="5187" spans="1:17">
      <c r="A5187">
        <v>2915</v>
      </c>
      <c r="B5187" t="s">
        <v>8</v>
      </c>
      <c r="C5187" t="s">
        <v>10</v>
      </c>
      <c r="D5187" t="s">
        <v>11</v>
      </c>
      <c r="E5187" s="1">
        <v>42564.264340277776</v>
      </c>
      <c r="F5187" t="s">
        <v>10</v>
      </c>
      <c r="G5187" s="3">
        <f t="shared" si="810"/>
        <v>42564</v>
      </c>
      <c r="H5187" s="2">
        <f t="shared" si="811"/>
        <v>0.26434027777577285</v>
      </c>
      <c r="I5187">
        <f t="shared" si="812"/>
        <v>6</v>
      </c>
      <c r="J5187" t="str">
        <f t="shared" si="813"/>
        <v>Morning</v>
      </c>
      <c r="K5187" t="str">
        <f t="shared" si="814"/>
        <v>Tuesday</v>
      </c>
      <c r="L5187" t="str">
        <f t="shared" si="815"/>
        <v>Failed</v>
      </c>
      <c r="M5187">
        <f t="shared" si="816"/>
        <v>0</v>
      </c>
      <c r="N5187">
        <f t="shared" si="817"/>
        <v>1</v>
      </c>
      <c r="O5187">
        <v>1</v>
      </c>
      <c r="P5187" t="str">
        <f t="shared" si="818"/>
        <v>City Route</v>
      </c>
      <c r="Q5187" t="str">
        <f t="shared" si="819"/>
        <v/>
      </c>
    </row>
    <row r="5188" spans="1:17">
      <c r="A5188">
        <v>2921</v>
      </c>
      <c r="B5188" t="s">
        <v>8</v>
      </c>
      <c r="C5188" t="s">
        <v>10</v>
      </c>
      <c r="D5188" t="s">
        <v>11</v>
      </c>
      <c r="E5188" s="1">
        <v>42564.264502314814</v>
      </c>
      <c r="F5188" t="s">
        <v>10</v>
      </c>
      <c r="G5188" s="3">
        <f t="shared" si="810"/>
        <v>42564</v>
      </c>
      <c r="H5188" s="2">
        <f t="shared" si="811"/>
        <v>0.26450231481430819</v>
      </c>
      <c r="I5188">
        <f t="shared" si="812"/>
        <v>6</v>
      </c>
      <c r="J5188" t="str">
        <f t="shared" si="813"/>
        <v>Morning</v>
      </c>
      <c r="K5188" t="str">
        <f t="shared" si="814"/>
        <v>Monday</v>
      </c>
      <c r="L5188" t="str">
        <f t="shared" si="815"/>
        <v>Failed</v>
      </c>
      <c r="M5188">
        <f t="shared" si="816"/>
        <v>0</v>
      </c>
      <c r="N5188">
        <f t="shared" si="817"/>
        <v>1</v>
      </c>
      <c r="O5188">
        <v>1</v>
      </c>
      <c r="P5188" t="str">
        <f t="shared" si="818"/>
        <v>City Route</v>
      </c>
      <c r="Q5188" t="str">
        <f t="shared" si="819"/>
        <v/>
      </c>
    </row>
    <row r="5189" spans="1:17">
      <c r="A5189">
        <v>2925</v>
      </c>
      <c r="B5189" t="s">
        <v>8</v>
      </c>
      <c r="C5189" t="s">
        <v>10</v>
      </c>
      <c r="D5189" t="s">
        <v>11</v>
      </c>
      <c r="E5189" s="1">
        <v>42564.265081018515</v>
      </c>
      <c r="F5189" t="s">
        <v>10</v>
      </c>
      <c r="G5189" s="3">
        <f t="shared" si="810"/>
        <v>42564</v>
      </c>
      <c r="H5189" s="2">
        <f t="shared" si="811"/>
        <v>0.26508101851504762</v>
      </c>
      <c r="I5189">
        <f t="shared" si="812"/>
        <v>6</v>
      </c>
      <c r="J5189" t="str">
        <f t="shared" si="813"/>
        <v>Morning</v>
      </c>
      <c r="K5189" t="str">
        <f t="shared" si="814"/>
        <v>Friday</v>
      </c>
      <c r="L5189" t="str">
        <f t="shared" si="815"/>
        <v>Failed</v>
      </c>
      <c r="M5189">
        <f t="shared" si="816"/>
        <v>0</v>
      </c>
      <c r="N5189">
        <f t="shared" si="817"/>
        <v>1</v>
      </c>
      <c r="O5189">
        <v>1</v>
      </c>
      <c r="P5189" t="str">
        <f t="shared" si="818"/>
        <v>City Route</v>
      </c>
      <c r="Q5189" t="str">
        <f t="shared" si="819"/>
        <v/>
      </c>
    </row>
    <row r="5190" spans="1:17">
      <c r="A5190">
        <v>2930</v>
      </c>
      <c r="B5190" t="s">
        <v>8</v>
      </c>
      <c r="C5190" t="s">
        <v>10</v>
      </c>
      <c r="D5190" t="s">
        <v>11</v>
      </c>
      <c r="E5190" s="1">
        <v>42564.268634259257</v>
      </c>
      <c r="F5190" t="s">
        <v>10</v>
      </c>
      <c r="G5190" s="3">
        <f t="shared" si="810"/>
        <v>42564</v>
      </c>
      <c r="H5190" s="2">
        <f t="shared" si="811"/>
        <v>0.26863425925694173</v>
      </c>
      <c r="I5190">
        <f t="shared" si="812"/>
        <v>6</v>
      </c>
      <c r="J5190" t="str">
        <f t="shared" si="813"/>
        <v>Morning</v>
      </c>
      <c r="K5190" t="str">
        <f t="shared" si="814"/>
        <v>Wednesday</v>
      </c>
      <c r="L5190" t="str">
        <f t="shared" si="815"/>
        <v>Failed</v>
      </c>
      <c r="M5190">
        <f t="shared" si="816"/>
        <v>0</v>
      </c>
      <c r="N5190">
        <f t="shared" si="817"/>
        <v>1</v>
      </c>
      <c r="O5190">
        <v>1</v>
      </c>
      <c r="P5190" t="str">
        <f t="shared" si="818"/>
        <v>City Route</v>
      </c>
      <c r="Q5190" t="str">
        <f t="shared" si="819"/>
        <v/>
      </c>
    </row>
    <row r="5191" spans="1:17">
      <c r="A5191">
        <v>2949</v>
      </c>
      <c r="B5191" t="s">
        <v>8</v>
      </c>
      <c r="C5191" t="s">
        <v>10</v>
      </c>
      <c r="D5191" t="s">
        <v>11</v>
      </c>
      <c r="E5191" s="1">
        <v>42564.278217592589</v>
      </c>
      <c r="F5191" t="s">
        <v>10</v>
      </c>
      <c r="G5191" s="3">
        <f t="shared" si="810"/>
        <v>42564</v>
      </c>
      <c r="H5191" s="2">
        <f t="shared" si="811"/>
        <v>0.27821759258949896</v>
      </c>
      <c r="I5191">
        <f t="shared" si="812"/>
        <v>6</v>
      </c>
      <c r="J5191" t="str">
        <f t="shared" si="813"/>
        <v>Morning</v>
      </c>
      <c r="K5191" t="str">
        <f t="shared" si="814"/>
        <v>Monday</v>
      </c>
      <c r="L5191" t="str">
        <f t="shared" si="815"/>
        <v>Failed</v>
      </c>
      <c r="M5191">
        <f t="shared" si="816"/>
        <v>0</v>
      </c>
      <c r="N5191">
        <f t="shared" si="817"/>
        <v>1</v>
      </c>
      <c r="O5191">
        <v>1</v>
      </c>
      <c r="P5191" t="str">
        <f t="shared" si="818"/>
        <v>City Route</v>
      </c>
      <c r="Q5191" t="str">
        <f t="shared" si="819"/>
        <v/>
      </c>
    </row>
    <row r="5192" spans="1:17">
      <c r="A5192">
        <v>2955</v>
      </c>
      <c r="B5192" t="s">
        <v>8</v>
      </c>
      <c r="C5192" t="s">
        <v>10</v>
      </c>
      <c r="D5192" t="s">
        <v>11</v>
      </c>
      <c r="E5192" s="1">
        <v>42564.279050925928</v>
      </c>
      <c r="F5192" t="s">
        <v>10</v>
      </c>
      <c r="G5192" s="3">
        <f t="shared" si="810"/>
        <v>42564</v>
      </c>
      <c r="H5192" s="2">
        <f t="shared" si="811"/>
        <v>0.27905092592845904</v>
      </c>
      <c r="I5192">
        <f t="shared" si="812"/>
        <v>6</v>
      </c>
      <c r="J5192" t="str">
        <f t="shared" si="813"/>
        <v>Morning</v>
      </c>
      <c r="K5192" t="str">
        <f t="shared" si="814"/>
        <v>Sunday</v>
      </c>
      <c r="L5192" t="str">
        <f t="shared" si="815"/>
        <v>Failed</v>
      </c>
      <c r="M5192">
        <f t="shared" si="816"/>
        <v>0</v>
      </c>
      <c r="N5192">
        <f t="shared" si="817"/>
        <v>1</v>
      </c>
      <c r="O5192">
        <v>1</v>
      </c>
      <c r="P5192" t="str">
        <f t="shared" si="818"/>
        <v>City Route</v>
      </c>
      <c r="Q5192" t="str">
        <f t="shared" si="819"/>
        <v/>
      </c>
    </row>
    <row r="5193" spans="1:17">
      <c r="A5193">
        <v>2954</v>
      </c>
      <c r="B5193" t="s">
        <v>8</v>
      </c>
      <c r="C5193" t="s">
        <v>10</v>
      </c>
      <c r="D5193" t="s">
        <v>11</v>
      </c>
      <c r="E5193" s="1">
        <v>42564.280590277776</v>
      </c>
      <c r="F5193" t="s">
        <v>10</v>
      </c>
      <c r="G5193" s="3">
        <f t="shared" si="810"/>
        <v>42564</v>
      </c>
      <c r="H5193" s="2">
        <f t="shared" si="811"/>
        <v>0.28059027777635492</v>
      </c>
      <c r="I5193">
        <f t="shared" si="812"/>
        <v>6</v>
      </c>
      <c r="J5193" t="str">
        <f t="shared" si="813"/>
        <v>Morning</v>
      </c>
      <c r="K5193" t="str">
        <f t="shared" si="814"/>
        <v>Saturday</v>
      </c>
      <c r="L5193" t="str">
        <f t="shared" si="815"/>
        <v>Failed</v>
      </c>
      <c r="M5193">
        <f t="shared" si="816"/>
        <v>0</v>
      </c>
      <c r="N5193">
        <f t="shared" si="817"/>
        <v>1</v>
      </c>
      <c r="O5193">
        <v>1</v>
      </c>
      <c r="P5193" t="str">
        <f t="shared" si="818"/>
        <v>City Route</v>
      </c>
      <c r="Q5193" t="str">
        <f t="shared" si="819"/>
        <v/>
      </c>
    </row>
    <row r="5194" spans="1:17">
      <c r="A5194">
        <v>2976</v>
      </c>
      <c r="B5194" t="s">
        <v>8</v>
      </c>
      <c r="C5194" t="s">
        <v>10</v>
      </c>
      <c r="D5194" t="s">
        <v>11</v>
      </c>
      <c r="E5194" s="1">
        <v>42564.285231481481</v>
      </c>
      <c r="F5194" t="s">
        <v>10</v>
      </c>
      <c r="G5194" s="3">
        <f t="shared" si="810"/>
        <v>42564</v>
      </c>
      <c r="H5194" s="2">
        <f t="shared" si="811"/>
        <v>0.28523148148087785</v>
      </c>
      <c r="I5194">
        <f t="shared" si="812"/>
        <v>6</v>
      </c>
      <c r="J5194" t="str">
        <f t="shared" si="813"/>
        <v>Morning</v>
      </c>
      <c r="K5194" t="str">
        <f t="shared" si="814"/>
        <v>Sunday</v>
      </c>
      <c r="L5194" t="str">
        <f t="shared" si="815"/>
        <v>Failed</v>
      </c>
      <c r="M5194">
        <f t="shared" si="816"/>
        <v>0</v>
      </c>
      <c r="N5194">
        <f t="shared" si="817"/>
        <v>1</v>
      </c>
      <c r="O5194">
        <v>1</v>
      </c>
      <c r="P5194" t="str">
        <f t="shared" si="818"/>
        <v>City Route</v>
      </c>
      <c r="Q5194" t="str">
        <f t="shared" si="819"/>
        <v/>
      </c>
    </row>
    <row r="5195" spans="1:17">
      <c r="A5195">
        <v>2967</v>
      </c>
      <c r="B5195" t="s">
        <v>8</v>
      </c>
      <c r="C5195" t="s">
        <v>10</v>
      </c>
      <c r="D5195" t="s">
        <v>11</v>
      </c>
      <c r="E5195" s="1">
        <v>42564.286354166667</v>
      </c>
      <c r="F5195" t="s">
        <v>10</v>
      </c>
      <c r="G5195" s="3">
        <f t="shared" si="810"/>
        <v>42564</v>
      </c>
      <c r="H5195" s="2">
        <f t="shared" si="811"/>
        <v>0.28635416666656965</v>
      </c>
      <c r="I5195">
        <f t="shared" si="812"/>
        <v>6</v>
      </c>
      <c r="J5195" t="str">
        <f t="shared" si="813"/>
        <v>Morning</v>
      </c>
      <c r="K5195" t="str">
        <f t="shared" si="814"/>
        <v>Friday</v>
      </c>
      <c r="L5195" t="str">
        <f t="shared" si="815"/>
        <v>Failed</v>
      </c>
      <c r="M5195">
        <f t="shared" si="816"/>
        <v>0</v>
      </c>
      <c r="N5195">
        <f t="shared" si="817"/>
        <v>1</v>
      </c>
      <c r="O5195">
        <v>1</v>
      </c>
      <c r="P5195" t="str">
        <f t="shared" si="818"/>
        <v>City Route</v>
      </c>
      <c r="Q5195" t="str">
        <f t="shared" si="819"/>
        <v/>
      </c>
    </row>
    <row r="5196" spans="1:17">
      <c r="A5196">
        <v>2972</v>
      </c>
      <c r="B5196" t="s">
        <v>8</v>
      </c>
      <c r="C5196" t="s">
        <v>10</v>
      </c>
      <c r="D5196" t="s">
        <v>11</v>
      </c>
      <c r="E5196" s="1">
        <v>42564.288715277777</v>
      </c>
      <c r="F5196" t="s">
        <v>10</v>
      </c>
      <c r="G5196" s="3">
        <f t="shared" si="810"/>
        <v>42564</v>
      </c>
      <c r="H5196" s="2">
        <f t="shared" si="811"/>
        <v>0.28871527777664596</v>
      </c>
      <c r="I5196">
        <f t="shared" si="812"/>
        <v>6</v>
      </c>
      <c r="J5196" t="str">
        <f t="shared" si="813"/>
        <v>Morning</v>
      </c>
      <c r="K5196" t="str">
        <f t="shared" si="814"/>
        <v>Wednesday</v>
      </c>
      <c r="L5196" t="str">
        <f t="shared" si="815"/>
        <v>Failed</v>
      </c>
      <c r="M5196">
        <f t="shared" si="816"/>
        <v>0</v>
      </c>
      <c r="N5196">
        <f t="shared" si="817"/>
        <v>1</v>
      </c>
      <c r="O5196">
        <v>1</v>
      </c>
      <c r="P5196" t="str">
        <f t="shared" si="818"/>
        <v>City Route</v>
      </c>
      <c r="Q5196" t="str">
        <f t="shared" si="819"/>
        <v/>
      </c>
    </row>
    <row r="5197" spans="1:17">
      <c r="A5197">
        <v>2980</v>
      </c>
      <c r="B5197" t="s">
        <v>8</v>
      </c>
      <c r="C5197" t="s">
        <v>10</v>
      </c>
      <c r="D5197" t="s">
        <v>11</v>
      </c>
      <c r="E5197" s="1">
        <v>42564.289756944447</v>
      </c>
      <c r="F5197" t="s">
        <v>10</v>
      </c>
      <c r="G5197" s="3">
        <f t="shared" si="810"/>
        <v>42564</v>
      </c>
      <c r="H5197" s="2">
        <f t="shared" si="811"/>
        <v>0.28975694444670808</v>
      </c>
      <c r="I5197">
        <f t="shared" si="812"/>
        <v>6</v>
      </c>
      <c r="J5197" t="str">
        <f t="shared" si="813"/>
        <v>Morning</v>
      </c>
      <c r="K5197" t="str">
        <f t="shared" si="814"/>
        <v>Thursday</v>
      </c>
      <c r="L5197" t="str">
        <f t="shared" si="815"/>
        <v>Failed</v>
      </c>
      <c r="M5197">
        <f t="shared" si="816"/>
        <v>0</v>
      </c>
      <c r="N5197">
        <f t="shared" si="817"/>
        <v>1</v>
      </c>
      <c r="O5197">
        <v>1</v>
      </c>
      <c r="P5197" t="str">
        <f t="shared" si="818"/>
        <v>City Route</v>
      </c>
      <c r="Q5197" t="str">
        <f t="shared" si="819"/>
        <v/>
      </c>
    </row>
    <row r="5198" spans="1:17">
      <c r="A5198">
        <v>2981</v>
      </c>
      <c r="B5198" t="s">
        <v>8</v>
      </c>
      <c r="C5198" t="s">
        <v>10</v>
      </c>
      <c r="D5198" t="s">
        <v>11</v>
      </c>
      <c r="E5198" s="1">
        <v>42564.294062499997</v>
      </c>
      <c r="F5198" t="s">
        <v>10</v>
      </c>
      <c r="G5198" s="3">
        <f t="shared" si="810"/>
        <v>42564</v>
      </c>
      <c r="H5198" s="2">
        <f t="shared" si="811"/>
        <v>0.29406249999738066</v>
      </c>
      <c r="I5198">
        <f t="shared" si="812"/>
        <v>7</v>
      </c>
      <c r="J5198" t="str">
        <f t="shared" si="813"/>
        <v>Morning</v>
      </c>
      <c r="K5198" t="str">
        <f t="shared" si="814"/>
        <v>Friday</v>
      </c>
      <c r="L5198" t="str">
        <f t="shared" si="815"/>
        <v>Failed</v>
      </c>
      <c r="M5198">
        <f t="shared" si="816"/>
        <v>0</v>
      </c>
      <c r="N5198">
        <f t="shared" si="817"/>
        <v>1</v>
      </c>
      <c r="O5198">
        <v>1</v>
      </c>
      <c r="P5198" t="str">
        <f t="shared" si="818"/>
        <v>City Route</v>
      </c>
      <c r="Q5198" t="str">
        <f t="shared" si="819"/>
        <v/>
      </c>
    </row>
    <row r="5199" spans="1:17">
      <c r="A5199">
        <v>2984</v>
      </c>
      <c r="B5199" t="s">
        <v>8</v>
      </c>
      <c r="C5199" t="s">
        <v>10</v>
      </c>
      <c r="D5199" t="s">
        <v>11</v>
      </c>
      <c r="E5199" s="1">
        <v>42564.295520833337</v>
      </c>
      <c r="F5199" t="s">
        <v>10</v>
      </c>
      <c r="G5199" s="3">
        <f t="shared" si="810"/>
        <v>42564</v>
      </c>
      <c r="H5199" s="2">
        <f t="shared" si="811"/>
        <v>0.29552083333692281</v>
      </c>
      <c r="I5199">
        <f t="shared" si="812"/>
        <v>7</v>
      </c>
      <c r="J5199" t="str">
        <f t="shared" si="813"/>
        <v>Morning</v>
      </c>
      <c r="K5199" t="str">
        <f t="shared" si="814"/>
        <v>Monday</v>
      </c>
      <c r="L5199" t="str">
        <f t="shared" si="815"/>
        <v>Failed</v>
      </c>
      <c r="M5199">
        <f t="shared" si="816"/>
        <v>0</v>
      </c>
      <c r="N5199">
        <f t="shared" si="817"/>
        <v>1</v>
      </c>
      <c r="O5199">
        <v>1</v>
      </c>
      <c r="P5199" t="str">
        <f t="shared" si="818"/>
        <v>City Route</v>
      </c>
      <c r="Q5199" t="str">
        <f t="shared" si="819"/>
        <v/>
      </c>
    </row>
    <row r="5200" spans="1:17">
      <c r="A5200">
        <v>2999</v>
      </c>
      <c r="B5200" t="s">
        <v>6</v>
      </c>
      <c r="C5200" t="s">
        <v>10</v>
      </c>
      <c r="D5200" t="s">
        <v>11</v>
      </c>
      <c r="E5200" s="1">
        <v>42564.298819444448</v>
      </c>
      <c r="F5200" t="s">
        <v>10</v>
      </c>
      <c r="G5200" s="3">
        <f t="shared" si="810"/>
        <v>42564</v>
      </c>
      <c r="H5200" s="2">
        <f t="shared" si="811"/>
        <v>0.29881944444787223</v>
      </c>
      <c r="I5200">
        <f t="shared" si="812"/>
        <v>7</v>
      </c>
      <c r="J5200" t="str">
        <f t="shared" si="813"/>
        <v>Morning</v>
      </c>
      <c r="K5200" t="str">
        <f t="shared" si="814"/>
        <v>Tuesday</v>
      </c>
      <c r="L5200" t="str">
        <f t="shared" si="815"/>
        <v>Failed</v>
      </c>
      <c r="M5200">
        <f t="shared" si="816"/>
        <v>0</v>
      </c>
      <c r="N5200">
        <f t="shared" si="817"/>
        <v>1</v>
      </c>
      <c r="O5200">
        <v>1</v>
      </c>
      <c r="P5200" t="str">
        <f t="shared" si="818"/>
        <v>Airport Route</v>
      </c>
      <c r="Q5200" t="str">
        <f t="shared" si="819"/>
        <v/>
      </c>
    </row>
    <row r="5201" spans="1:17">
      <c r="A5201">
        <v>3003</v>
      </c>
      <c r="B5201" t="s">
        <v>8</v>
      </c>
      <c r="C5201" t="s">
        <v>10</v>
      </c>
      <c r="D5201" t="s">
        <v>11</v>
      </c>
      <c r="E5201" s="1">
        <v>42564.301145833335</v>
      </c>
      <c r="F5201" t="s">
        <v>10</v>
      </c>
      <c r="G5201" s="3">
        <f t="shared" si="810"/>
        <v>42564</v>
      </c>
      <c r="H5201" s="2">
        <f t="shared" si="811"/>
        <v>0.30114583333488554</v>
      </c>
      <c r="I5201">
        <f t="shared" si="812"/>
        <v>7</v>
      </c>
      <c r="J5201" t="str">
        <f t="shared" si="813"/>
        <v>Morning</v>
      </c>
      <c r="K5201" t="str">
        <f t="shared" si="814"/>
        <v>Saturday</v>
      </c>
      <c r="L5201" t="str">
        <f t="shared" si="815"/>
        <v>Failed</v>
      </c>
      <c r="M5201">
        <f t="shared" si="816"/>
        <v>0</v>
      </c>
      <c r="N5201">
        <f t="shared" si="817"/>
        <v>1</v>
      </c>
      <c r="O5201">
        <v>1</v>
      </c>
      <c r="P5201" t="str">
        <f t="shared" si="818"/>
        <v>City Route</v>
      </c>
      <c r="Q5201" t="str">
        <f t="shared" si="819"/>
        <v/>
      </c>
    </row>
    <row r="5202" spans="1:17">
      <c r="A5202">
        <v>3000</v>
      </c>
      <c r="B5202" t="s">
        <v>8</v>
      </c>
      <c r="C5202" t="s">
        <v>10</v>
      </c>
      <c r="D5202" t="s">
        <v>11</v>
      </c>
      <c r="E5202" s="1">
        <v>42564.303206018521</v>
      </c>
      <c r="F5202" t="s">
        <v>10</v>
      </c>
      <c r="G5202" s="3">
        <f t="shared" si="810"/>
        <v>42564</v>
      </c>
      <c r="H5202" s="2">
        <f t="shared" si="811"/>
        <v>0.30320601852145046</v>
      </c>
      <c r="I5202">
        <f t="shared" si="812"/>
        <v>7</v>
      </c>
      <c r="J5202" t="str">
        <f t="shared" si="813"/>
        <v>Morning</v>
      </c>
      <c r="K5202" t="str">
        <f t="shared" si="814"/>
        <v>Wednesday</v>
      </c>
      <c r="L5202" t="str">
        <f t="shared" si="815"/>
        <v>Failed</v>
      </c>
      <c r="M5202">
        <f t="shared" si="816"/>
        <v>0</v>
      </c>
      <c r="N5202">
        <f t="shared" si="817"/>
        <v>1</v>
      </c>
      <c r="O5202">
        <v>1</v>
      </c>
      <c r="P5202" t="str">
        <f t="shared" si="818"/>
        <v>City Route</v>
      </c>
      <c r="Q5202" t="str">
        <f t="shared" si="819"/>
        <v/>
      </c>
    </row>
    <row r="5203" spans="1:17">
      <c r="A5203">
        <v>3007</v>
      </c>
      <c r="B5203" t="s">
        <v>8</v>
      </c>
      <c r="C5203" t="s">
        <v>10</v>
      </c>
      <c r="D5203" t="s">
        <v>11</v>
      </c>
      <c r="E5203" s="1">
        <v>42564.306423611109</v>
      </c>
      <c r="F5203" t="s">
        <v>10</v>
      </c>
      <c r="G5203" s="3">
        <f t="shared" si="810"/>
        <v>42564</v>
      </c>
      <c r="H5203" s="2">
        <f t="shared" si="811"/>
        <v>0.30642361110949423</v>
      </c>
      <c r="I5203">
        <f t="shared" si="812"/>
        <v>7</v>
      </c>
      <c r="J5203" t="str">
        <f t="shared" si="813"/>
        <v>Morning</v>
      </c>
      <c r="K5203" t="str">
        <f t="shared" si="814"/>
        <v>Wednesday</v>
      </c>
      <c r="L5203" t="str">
        <f t="shared" si="815"/>
        <v>Failed</v>
      </c>
      <c r="M5203">
        <f t="shared" si="816"/>
        <v>0</v>
      </c>
      <c r="N5203">
        <f t="shared" si="817"/>
        <v>1</v>
      </c>
      <c r="O5203">
        <v>1</v>
      </c>
      <c r="P5203" t="str">
        <f t="shared" si="818"/>
        <v>City Route</v>
      </c>
      <c r="Q5203" t="str">
        <f t="shared" si="819"/>
        <v/>
      </c>
    </row>
    <row r="5204" spans="1:17">
      <c r="A5204">
        <v>3002</v>
      </c>
      <c r="B5204" t="s">
        <v>8</v>
      </c>
      <c r="C5204" t="s">
        <v>10</v>
      </c>
      <c r="D5204" t="s">
        <v>11</v>
      </c>
      <c r="E5204" s="1">
        <v>42564.306770833333</v>
      </c>
      <c r="F5204" t="s">
        <v>10</v>
      </c>
      <c r="G5204" s="3">
        <f t="shared" si="810"/>
        <v>42564</v>
      </c>
      <c r="H5204" s="2">
        <f t="shared" si="811"/>
        <v>0.30677083333284827</v>
      </c>
      <c r="I5204">
        <f t="shared" si="812"/>
        <v>7</v>
      </c>
      <c r="J5204" t="str">
        <f t="shared" si="813"/>
        <v>Morning</v>
      </c>
      <c r="K5204" t="str">
        <f t="shared" si="814"/>
        <v>Friday</v>
      </c>
      <c r="L5204" t="str">
        <f t="shared" si="815"/>
        <v>Failed</v>
      </c>
      <c r="M5204">
        <f t="shared" si="816"/>
        <v>0</v>
      </c>
      <c r="N5204">
        <f t="shared" si="817"/>
        <v>1</v>
      </c>
      <c r="O5204">
        <v>1</v>
      </c>
      <c r="P5204" t="str">
        <f t="shared" si="818"/>
        <v>City Route</v>
      </c>
      <c r="Q5204" t="str">
        <f t="shared" si="819"/>
        <v/>
      </c>
    </row>
    <row r="5205" spans="1:17">
      <c r="A5205">
        <v>3011</v>
      </c>
      <c r="B5205" t="s">
        <v>8</v>
      </c>
      <c r="C5205" t="s">
        <v>10</v>
      </c>
      <c r="D5205" t="s">
        <v>11</v>
      </c>
      <c r="E5205" s="1">
        <v>42564.307326388887</v>
      </c>
      <c r="F5205" t="s">
        <v>10</v>
      </c>
      <c r="G5205" s="3">
        <f t="shared" si="810"/>
        <v>42564</v>
      </c>
      <c r="H5205" s="2">
        <f t="shared" si="811"/>
        <v>0.30732638888730435</v>
      </c>
      <c r="I5205">
        <f t="shared" si="812"/>
        <v>7</v>
      </c>
      <c r="J5205" t="str">
        <f t="shared" si="813"/>
        <v>Morning</v>
      </c>
      <c r="K5205" t="str">
        <f t="shared" si="814"/>
        <v>Sunday</v>
      </c>
      <c r="L5205" t="str">
        <f t="shared" si="815"/>
        <v>Failed</v>
      </c>
      <c r="M5205">
        <f t="shared" si="816"/>
        <v>0</v>
      </c>
      <c r="N5205">
        <f t="shared" si="817"/>
        <v>1</v>
      </c>
      <c r="O5205">
        <v>1</v>
      </c>
      <c r="P5205" t="str">
        <f t="shared" si="818"/>
        <v>City Route</v>
      </c>
      <c r="Q5205" t="str">
        <f t="shared" si="819"/>
        <v/>
      </c>
    </row>
    <row r="5206" spans="1:17">
      <c r="A5206">
        <v>3029</v>
      </c>
      <c r="B5206" t="s">
        <v>8</v>
      </c>
      <c r="C5206" t="s">
        <v>10</v>
      </c>
      <c r="D5206" t="s">
        <v>11</v>
      </c>
      <c r="E5206" s="1">
        <v>42564.316921296297</v>
      </c>
      <c r="F5206" t="s">
        <v>10</v>
      </c>
      <c r="G5206" s="3">
        <f t="shared" si="810"/>
        <v>42564</v>
      </c>
      <c r="H5206" s="2">
        <f t="shared" si="811"/>
        <v>0.31692129629664123</v>
      </c>
      <c r="I5206">
        <f t="shared" si="812"/>
        <v>7</v>
      </c>
      <c r="J5206" t="str">
        <f t="shared" si="813"/>
        <v>Morning</v>
      </c>
      <c r="K5206" t="str">
        <f t="shared" si="814"/>
        <v>Thursday</v>
      </c>
      <c r="L5206" t="str">
        <f t="shared" si="815"/>
        <v>Failed</v>
      </c>
      <c r="M5206">
        <f t="shared" si="816"/>
        <v>0</v>
      </c>
      <c r="N5206">
        <f t="shared" si="817"/>
        <v>1</v>
      </c>
      <c r="O5206">
        <v>1</v>
      </c>
      <c r="P5206" t="str">
        <f t="shared" si="818"/>
        <v>City Route</v>
      </c>
      <c r="Q5206" t="str">
        <f t="shared" si="819"/>
        <v/>
      </c>
    </row>
    <row r="5207" spans="1:17">
      <c r="A5207">
        <v>3047</v>
      </c>
      <c r="B5207" t="s">
        <v>8</v>
      </c>
      <c r="C5207" t="s">
        <v>10</v>
      </c>
      <c r="D5207" t="s">
        <v>11</v>
      </c>
      <c r="E5207" s="1">
        <v>42564.321296296293</v>
      </c>
      <c r="F5207" t="s">
        <v>10</v>
      </c>
      <c r="G5207" s="3">
        <f t="shared" si="810"/>
        <v>42564</v>
      </c>
      <c r="H5207" s="2">
        <f t="shared" si="811"/>
        <v>0.32129629629343981</v>
      </c>
      <c r="I5207">
        <f t="shared" si="812"/>
        <v>7</v>
      </c>
      <c r="J5207" t="str">
        <f t="shared" si="813"/>
        <v>Morning</v>
      </c>
      <c r="K5207" t="str">
        <f t="shared" si="814"/>
        <v>Monday</v>
      </c>
      <c r="L5207" t="str">
        <f t="shared" si="815"/>
        <v>Failed</v>
      </c>
      <c r="M5207">
        <f t="shared" si="816"/>
        <v>0</v>
      </c>
      <c r="N5207">
        <f t="shared" si="817"/>
        <v>1</v>
      </c>
      <c r="O5207">
        <v>1</v>
      </c>
      <c r="P5207" t="str">
        <f t="shared" si="818"/>
        <v>City Route</v>
      </c>
      <c r="Q5207" t="str">
        <f t="shared" si="819"/>
        <v/>
      </c>
    </row>
    <row r="5208" spans="1:17">
      <c r="A5208">
        <v>3046</v>
      </c>
      <c r="B5208" t="s">
        <v>8</v>
      </c>
      <c r="C5208" t="s">
        <v>10</v>
      </c>
      <c r="D5208" t="s">
        <v>11</v>
      </c>
      <c r="E5208" s="1">
        <v>42564.321944444448</v>
      </c>
      <c r="F5208" t="s">
        <v>10</v>
      </c>
      <c r="G5208" s="3">
        <f t="shared" si="810"/>
        <v>42564</v>
      </c>
      <c r="H5208" s="2">
        <f t="shared" si="811"/>
        <v>0.32194444444758119</v>
      </c>
      <c r="I5208">
        <f t="shared" si="812"/>
        <v>7</v>
      </c>
      <c r="J5208" t="str">
        <f t="shared" si="813"/>
        <v>Morning</v>
      </c>
      <c r="K5208" t="str">
        <f t="shared" si="814"/>
        <v>Sunday</v>
      </c>
      <c r="L5208" t="str">
        <f t="shared" si="815"/>
        <v>Failed</v>
      </c>
      <c r="M5208">
        <f t="shared" si="816"/>
        <v>0</v>
      </c>
      <c r="N5208">
        <f t="shared" si="817"/>
        <v>1</v>
      </c>
      <c r="O5208">
        <v>1</v>
      </c>
      <c r="P5208" t="str">
        <f t="shared" si="818"/>
        <v>City Route</v>
      </c>
      <c r="Q5208" t="str">
        <f t="shared" si="819"/>
        <v/>
      </c>
    </row>
    <row r="5209" spans="1:17">
      <c r="A5209">
        <v>3056</v>
      </c>
      <c r="B5209" t="s">
        <v>8</v>
      </c>
      <c r="C5209" t="s">
        <v>10</v>
      </c>
      <c r="D5209" t="s">
        <v>11</v>
      </c>
      <c r="E5209" s="1">
        <v>42564.325300925928</v>
      </c>
      <c r="F5209" t="s">
        <v>10</v>
      </c>
      <c r="G5209" s="3">
        <f t="shared" si="810"/>
        <v>42564</v>
      </c>
      <c r="H5209" s="2">
        <f t="shared" si="811"/>
        <v>0.32530092592787696</v>
      </c>
      <c r="I5209">
        <f t="shared" si="812"/>
        <v>7</v>
      </c>
      <c r="J5209" t="str">
        <f t="shared" si="813"/>
        <v>Morning</v>
      </c>
      <c r="K5209" t="str">
        <f t="shared" si="814"/>
        <v>Wednesday</v>
      </c>
      <c r="L5209" t="str">
        <f t="shared" si="815"/>
        <v>Failed</v>
      </c>
      <c r="M5209">
        <f t="shared" si="816"/>
        <v>0</v>
      </c>
      <c r="N5209">
        <f t="shared" si="817"/>
        <v>1</v>
      </c>
      <c r="O5209">
        <v>1</v>
      </c>
      <c r="P5209" t="str">
        <f t="shared" si="818"/>
        <v>City Route</v>
      </c>
      <c r="Q5209" t="str">
        <f t="shared" si="819"/>
        <v/>
      </c>
    </row>
    <row r="5210" spans="1:17">
      <c r="A5210">
        <v>3058</v>
      </c>
      <c r="B5210" t="s">
        <v>8</v>
      </c>
      <c r="C5210" t="s">
        <v>10</v>
      </c>
      <c r="D5210" t="s">
        <v>11</v>
      </c>
      <c r="E5210" s="1">
        <v>42564.330254629633</v>
      </c>
      <c r="F5210" t="s">
        <v>10</v>
      </c>
      <c r="G5210" s="3">
        <f t="shared" si="810"/>
        <v>42564</v>
      </c>
      <c r="H5210" s="2">
        <f t="shared" si="811"/>
        <v>0.33025462963269092</v>
      </c>
      <c r="I5210">
        <f t="shared" si="812"/>
        <v>7</v>
      </c>
      <c r="J5210" t="str">
        <f t="shared" si="813"/>
        <v>Morning</v>
      </c>
      <c r="K5210" t="str">
        <f t="shared" si="814"/>
        <v>Friday</v>
      </c>
      <c r="L5210" t="str">
        <f t="shared" si="815"/>
        <v>Failed</v>
      </c>
      <c r="M5210">
        <f t="shared" si="816"/>
        <v>0</v>
      </c>
      <c r="N5210">
        <f t="shared" si="817"/>
        <v>1</v>
      </c>
      <c r="O5210">
        <v>1</v>
      </c>
      <c r="P5210" t="str">
        <f t="shared" si="818"/>
        <v>City Route</v>
      </c>
      <c r="Q5210" t="str">
        <f t="shared" si="819"/>
        <v/>
      </c>
    </row>
    <row r="5211" spans="1:17">
      <c r="A5211">
        <v>3071</v>
      </c>
      <c r="B5211" t="s">
        <v>8</v>
      </c>
      <c r="C5211" t="s">
        <v>10</v>
      </c>
      <c r="D5211" t="s">
        <v>11</v>
      </c>
      <c r="E5211" s="1">
        <v>42564.338229166664</v>
      </c>
      <c r="F5211" t="s">
        <v>10</v>
      </c>
      <c r="G5211" s="3">
        <f t="shared" si="810"/>
        <v>42564</v>
      </c>
      <c r="H5211" s="2">
        <f t="shared" si="811"/>
        <v>0.33822916666395031</v>
      </c>
      <c r="I5211">
        <f t="shared" si="812"/>
        <v>8</v>
      </c>
      <c r="J5211" t="str">
        <f t="shared" si="813"/>
        <v>Morning</v>
      </c>
      <c r="K5211" t="str">
        <f t="shared" si="814"/>
        <v>Thursday</v>
      </c>
      <c r="L5211" t="str">
        <f t="shared" si="815"/>
        <v>Failed</v>
      </c>
      <c r="M5211">
        <f t="shared" si="816"/>
        <v>0</v>
      </c>
      <c r="N5211">
        <f t="shared" si="817"/>
        <v>1</v>
      </c>
      <c r="O5211">
        <v>1</v>
      </c>
      <c r="P5211" t="str">
        <f t="shared" si="818"/>
        <v>City Route</v>
      </c>
      <c r="Q5211" t="str">
        <f t="shared" si="819"/>
        <v/>
      </c>
    </row>
    <row r="5212" spans="1:17">
      <c r="A5212">
        <v>3077</v>
      </c>
      <c r="B5212" t="s">
        <v>8</v>
      </c>
      <c r="C5212" t="s">
        <v>10</v>
      </c>
      <c r="D5212" t="s">
        <v>11</v>
      </c>
      <c r="E5212" s="1">
        <v>42564.341689814813</v>
      </c>
      <c r="F5212" t="s">
        <v>10</v>
      </c>
      <c r="G5212" s="3">
        <f t="shared" si="810"/>
        <v>42564</v>
      </c>
      <c r="H5212" s="2">
        <f t="shared" si="811"/>
        <v>0.34168981481343508</v>
      </c>
      <c r="I5212">
        <f t="shared" si="812"/>
        <v>8</v>
      </c>
      <c r="J5212" t="str">
        <f t="shared" si="813"/>
        <v>Morning</v>
      </c>
      <c r="K5212" t="str">
        <f t="shared" si="814"/>
        <v>Wednesday</v>
      </c>
      <c r="L5212" t="str">
        <f t="shared" si="815"/>
        <v>Failed</v>
      </c>
      <c r="M5212">
        <f t="shared" si="816"/>
        <v>0</v>
      </c>
      <c r="N5212">
        <f t="shared" si="817"/>
        <v>1</v>
      </c>
      <c r="O5212">
        <v>1</v>
      </c>
      <c r="P5212" t="str">
        <f t="shared" si="818"/>
        <v>City Route</v>
      </c>
      <c r="Q5212" t="str">
        <f t="shared" si="819"/>
        <v/>
      </c>
    </row>
    <row r="5213" spans="1:17">
      <c r="A5213">
        <v>3078</v>
      </c>
      <c r="B5213" t="s">
        <v>8</v>
      </c>
      <c r="C5213" t="s">
        <v>10</v>
      </c>
      <c r="D5213" t="s">
        <v>11</v>
      </c>
      <c r="E5213" s="1">
        <v>42564.343402777777</v>
      </c>
      <c r="F5213" t="s">
        <v>10</v>
      </c>
      <c r="G5213" s="3">
        <f t="shared" si="810"/>
        <v>42564</v>
      </c>
      <c r="H5213" s="2">
        <f t="shared" si="811"/>
        <v>0.34340277777664596</v>
      </c>
      <c r="I5213">
        <f t="shared" si="812"/>
        <v>8</v>
      </c>
      <c r="J5213" t="str">
        <f t="shared" si="813"/>
        <v>Morning</v>
      </c>
      <c r="K5213" t="str">
        <f t="shared" si="814"/>
        <v>Thursday</v>
      </c>
      <c r="L5213" t="str">
        <f t="shared" si="815"/>
        <v>Failed</v>
      </c>
      <c r="M5213">
        <f t="shared" si="816"/>
        <v>0</v>
      </c>
      <c r="N5213">
        <f t="shared" si="817"/>
        <v>1</v>
      </c>
      <c r="O5213">
        <v>1</v>
      </c>
      <c r="P5213" t="str">
        <f t="shared" si="818"/>
        <v>City Route</v>
      </c>
      <c r="Q5213" t="str">
        <f t="shared" si="819"/>
        <v/>
      </c>
    </row>
    <row r="5214" spans="1:17">
      <c r="A5214">
        <v>3095</v>
      </c>
      <c r="B5214" t="s">
        <v>8</v>
      </c>
      <c r="C5214" t="s">
        <v>10</v>
      </c>
      <c r="D5214" t="s">
        <v>11</v>
      </c>
      <c r="E5214" s="1">
        <v>42564.343842592592</v>
      </c>
      <c r="F5214" t="s">
        <v>10</v>
      </c>
      <c r="G5214" s="3">
        <f t="shared" si="810"/>
        <v>42564</v>
      </c>
      <c r="H5214" s="2">
        <f t="shared" si="811"/>
        <v>0.34384259259240935</v>
      </c>
      <c r="I5214">
        <f t="shared" si="812"/>
        <v>8</v>
      </c>
      <c r="J5214" t="str">
        <f t="shared" si="813"/>
        <v>Morning</v>
      </c>
      <c r="K5214" t="str">
        <f t="shared" si="814"/>
        <v>Sunday</v>
      </c>
      <c r="L5214" t="str">
        <f t="shared" si="815"/>
        <v>Failed</v>
      </c>
      <c r="M5214">
        <f t="shared" si="816"/>
        <v>0</v>
      </c>
      <c r="N5214">
        <f t="shared" si="817"/>
        <v>1</v>
      </c>
      <c r="O5214">
        <v>1</v>
      </c>
      <c r="P5214" t="str">
        <f t="shared" si="818"/>
        <v>City Route</v>
      </c>
      <c r="Q5214" t="str">
        <f t="shared" si="819"/>
        <v/>
      </c>
    </row>
    <row r="5215" spans="1:17">
      <c r="A5215">
        <v>3091</v>
      </c>
      <c r="B5215" t="s">
        <v>8</v>
      </c>
      <c r="C5215" t="s">
        <v>10</v>
      </c>
      <c r="D5215" t="s">
        <v>11</v>
      </c>
      <c r="E5215" s="1">
        <v>42564.344502314816</v>
      </c>
      <c r="F5215" t="s">
        <v>10</v>
      </c>
      <c r="G5215" s="3">
        <f t="shared" si="810"/>
        <v>42564</v>
      </c>
      <c r="H5215" s="2">
        <f t="shared" si="811"/>
        <v>0.34450231481605442</v>
      </c>
      <c r="I5215">
        <f t="shared" si="812"/>
        <v>8</v>
      </c>
      <c r="J5215" t="str">
        <f t="shared" si="813"/>
        <v>Morning</v>
      </c>
      <c r="K5215" t="str">
        <f t="shared" si="814"/>
        <v>Wednesday</v>
      </c>
      <c r="L5215" t="str">
        <f t="shared" si="815"/>
        <v>Failed</v>
      </c>
      <c r="M5215">
        <f t="shared" si="816"/>
        <v>0</v>
      </c>
      <c r="N5215">
        <f t="shared" si="817"/>
        <v>1</v>
      </c>
      <c r="O5215">
        <v>1</v>
      </c>
      <c r="P5215" t="str">
        <f t="shared" si="818"/>
        <v>City Route</v>
      </c>
      <c r="Q5215" t="str">
        <f t="shared" si="819"/>
        <v/>
      </c>
    </row>
    <row r="5216" spans="1:17">
      <c r="A5216">
        <v>3087</v>
      </c>
      <c r="B5216" t="s">
        <v>8</v>
      </c>
      <c r="C5216" t="s">
        <v>10</v>
      </c>
      <c r="D5216" t="s">
        <v>11</v>
      </c>
      <c r="E5216" s="1">
        <v>42564.34652777778</v>
      </c>
      <c r="F5216" t="s">
        <v>10</v>
      </c>
      <c r="G5216" s="3">
        <f t="shared" si="810"/>
        <v>42564</v>
      </c>
      <c r="H5216" s="2">
        <f t="shared" si="811"/>
        <v>0.34652777777955635</v>
      </c>
      <c r="I5216">
        <f t="shared" si="812"/>
        <v>8</v>
      </c>
      <c r="J5216" t="str">
        <f t="shared" si="813"/>
        <v>Morning</v>
      </c>
      <c r="K5216" t="str">
        <f t="shared" si="814"/>
        <v>Saturday</v>
      </c>
      <c r="L5216" t="str">
        <f t="shared" si="815"/>
        <v>Failed</v>
      </c>
      <c r="M5216">
        <f t="shared" si="816"/>
        <v>0</v>
      </c>
      <c r="N5216">
        <f t="shared" si="817"/>
        <v>1</v>
      </c>
      <c r="O5216">
        <v>1</v>
      </c>
      <c r="P5216" t="str">
        <f t="shared" si="818"/>
        <v>City Route</v>
      </c>
      <c r="Q5216" t="str">
        <f t="shared" si="819"/>
        <v/>
      </c>
    </row>
    <row r="5217" spans="1:17">
      <c r="A5217">
        <v>3093</v>
      </c>
      <c r="B5217" t="s">
        <v>8</v>
      </c>
      <c r="C5217" t="s">
        <v>10</v>
      </c>
      <c r="D5217" t="s">
        <v>11</v>
      </c>
      <c r="E5217" s="1">
        <v>42564.349687499998</v>
      </c>
      <c r="F5217" t="s">
        <v>10</v>
      </c>
      <c r="G5217" s="3">
        <f t="shared" si="810"/>
        <v>42564</v>
      </c>
      <c r="H5217" s="2">
        <f t="shared" si="811"/>
        <v>0.34968749999825377</v>
      </c>
      <c r="I5217">
        <f t="shared" si="812"/>
        <v>8</v>
      </c>
      <c r="J5217" t="str">
        <f t="shared" si="813"/>
        <v>Morning</v>
      </c>
      <c r="K5217" t="str">
        <f t="shared" si="814"/>
        <v>Friday</v>
      </c>
      <c r="L5217" t="str">
        <f t="shared" si="815"/>
        <v>Failed</v>
      </c>
      <c r="M5217">
        <f t="shared" si="816"/>
        <v>0</v>
      </c>
      <c r="N5217">
        <f t="shared" si="817"/>
        <v>1</v>
      </c>
      <c r="O5217">
        <v>1</v>
      </c>
      <c r="P5217" t="str">
        <f t="shared" si="818"/>
        <v>City Route</v>
      </c>
      <c r="Q5217" t="str">
        <f t="shared" si="819"/>
        <v/>
      </c>
    </row>
    <row r="5218" spans="1:17">
      <c r="A5218">
        <v>3103</v>
      </c>
      <c r="B5218" t="s">
        <v>8</v>
      </c>
      <c r="C5218" t="s">
        <v>10</v>
      </c>
      <c r="D5218" t="s">
        <v>11</v>
      </c>
      <c r="E5218" s="1">
        <v>42564.349907407406</v>
      </c>
      <c r="F5218" t="s">
        <v>10</v>
      </c>
      <c r="G5218" s="3">
        <f t="shared" si="810"/>
        <v>42564</v>
      </c>
      <c r="H5218" s="2">
        <f t="shared" si="811"/>
        <v>0.34990740740613546</v>
      </c>
      <c r="I5218">
        <f t="shared" si="812"/>
        <v>8</v>
      </c>
      <c r="J5218" t="str">
        <f t="shared" si="813"/>
        <v>Morning</v>
      </c>
      <c r="K5218" t="str">
        <f t="shared" si="814"/>
        <v>Monday</v>
      </c>
      <c r="L5218" t="str">
        <f t="shared" si="815"/>
        <v>Failed</v>
      </c>
      <c r="M5218">
        <f t="shared" si="816"/>
        <v>0</v>
      </c>
      <c r="N5218">
        <f t="shared" si="817"/>
        <v>1</v>
      </c>
      <c r="O5218">
        <v>1</v>
      </c>
      <c r="P5218" t="str">
        <f t="shared" si="818"/>
        <v>City Route</v>
      </c>
      <c r="Q5218" t="str">
        <f t="shared" si="819"/>
        <v/>
      </c>
    </row>
    <row r="5219" spans="1:17">
      <c r="A5219">
        <v>3102</v>
      </c>
      <c r="B5219" t="s">
        <v>8</v>
      </c>
      <c r="C5219" t="s">
        <v>10</v>
      </c>
      <c r="D5219" t="s">
        <v>11</v>
      </c>
      <c r="E5219" s="1">
        <v>42564.35224537037</v>
      </c>
      <c r="F5219" t="s">
        <v>10</v>
      </c>
      <c r="G5219" s="3">
        <f t="shared" si="810"/>
        <v>42564</v>
      </c>
      <c r="H5219" s="2">
        <f t="shared" si="811"/>
        <v>0.35224537036992842</v>
      </c>
      <c r="I5219">
        <f t="shared" si="812"/>
        <v>8</v>
      </c>
      <c r="J5219" t="str">
        <f t="shared" si="813"/>
        <v>Morning</v>
      </c>
      <c r="K5219" t="str">
        <f t="shared" si="814"/>
        <v>Sunday</v>
      </c>
      <c r="L5219" t="str">
        <f t="shared" si="815"/>
        <v>Failed</v>
      </c>
      <c r="M5219">
        <f t="shared" si="816"/>
        <v>0</v>
      </c>
      <c r="N5219">
        <f t="shared" si="817"/>
        <v>1</v>
      </c>
      <c r="O5219">
        <v>1</v>
      </c>
      <c r="P5219" t="str">
        <f t="shared" si="818"/>
        <v>City Route</v>
      </c>
      <c r="Q5219" t="str">
        <f t="shared" si="819"/>
        <v/>
      </c>
    </row>
    <row r="5220" spans="1:17">
      <c r="A5220">
        <v>3106</v>
      </c>
      <c r="B5220" t="s">
        <v>8</v>
      </c>
      <c r="C5220" t="s">
        <v>10</v>
      </c>
      <c r="D5220" t="s">
        <v>11</v>
      </c>
      <c r="E5220" s="1">
        <v>42564.35255787037</v>
      </c>
      <c r="F5220" t="s">
        <v>10</v>
      </c>
      <c r="G5220" s="3">
        <f t="shared" si="810"/>
        <v>42564</v>
      </c>
      <c r="H5220" s="2">
        <f t="shared" si="811"/>
        <v>0.35255787037021946</v>
      </c>
      <c r="I5220">
        <f t="shared" si="812"/>
        <v>8</v>
      </c>
      <c r="J5220" t="str">
        <f t="shared" si="813"/>
        <v>Morning</v>
      </c>
      <c r="K5220" t="str">
        <f t="shared" si="814"/>
        <v>Thursday</v>
      </c>
      <c r="L5220" t="str">
        <f t="shared" si="815"/>
        <v>Failed</v>
      </c>
      <c r="M5220">
        <f t="shared" si="816"/>
        <v>0</v>
      </c>
      <c r="N5220">
        <f t="shared" si="817"/>
        <v>1</v>
      </c>
      <c r="O5220">
        <v>1</v>
      </c>
      <c r="P5220" t="str">
        <f t="shared" si="818"/>
        <v>City Route</v>
      </c>
      <c r="Q5220" t="str">
        <f t="shared" si="819"/>
        <v/>
      </c>
    </row>
    <row r="5221" spans="1:17">
      <c r="A5221">
        <v>3105</v>
      </c>
      <c r="B5221" t="s">
        <v>8</v>
      </c>
      <c r="C5221" t="s">
        <v>10</v>
      </c>
      <c r="D5221" t="s">
        <v>11</v>
      </c>
      <c r="E5221" s="1">
        <v>42564.353703703702</v>
      </c>
      <c r="F5221" t="s">
        <v>10</v>
      </c>
      <c r="G5221" s="3">
        <f t="shared" si="810"/>
        <v>42564</v>
      </c>
      <c r="H5221" s="2">
        <f t="shared" si="811"/>
        <v>0.35370370370219462</v>
      </c>
      <c r="I5221">
        <f t="shared" si="812"/>
        <v>8</v>
      </c>
      <c r="J5221" t="str">
        <f t="shared" si="813"/>
        <v>Morning</v>
      </c>
      <c r="K5221" t="str">
        <f t="shared" si="814"/>
        <v>Wednesday</v>
      </c>
      <c r="L5221" t="str">
        <f t="shared" si="815"/>
        <v>Failed</v>
      </c>
      <c r="M5221">
        <f t="shared" si="816"/>
        <v>0</v>
      </c>
      <c r="N5221">
        <f t="shared" si="817"/>
        <v>1</v>
      </c>
      <c r="O5221">
        <v>1</v>
      </c>
      <c r="P5221" t="str">
        <f t="shared" si="818"/>
        <v>City Route</v>
      </c>
      <c r="Q5221" t="str">
        <f t="shared" si="819"/>
        <v/>
      </c>
    </row>
    <row r="5222" spans="1:17">
      <c r="A5222">
        <v>3128</v>
      </c>
      <c r="B5222" t="s">
        <v>8</v>
      </c>
      <c r="C5222" t="s">
        <v>10</v>
      </c>
      <c r="D5222" t="s">
        <v>11</v>
      </c>
      <c r="E5222" s="1">
        <v>42564.356261574074</v>
      </c>
      <c r="F5222" t="s">
        <v>10</v>
      </c>
      <c r="G5222" s="3">
        <f t="shared" si="810"/>
        <v>42564</v>
      </c>
      <c r="H5222" s="2">
        <f t="shared" si="811"/>
        <v>0.35626157407386927</v>
      </c>
      <c r="I5222">
        <f t="shared" si="812"/>
        <v>8</v>
      </c>
      <c r="J5222" t="str">
        <f t="shared" si="813"/>
        <v>Morning</v>
      </c>
      <c r="K5222" t="str">
        <f t="shared" si="814"/>
        <v>Friday</v>
      </c>
      <c r="L5222" t="str">
        <f t="shared" si="815"/>
        <v>Failed</v>
      </c>
      <c r="M5222">
        <f t="shared" si="816"/>
        <v>0</v>
      </c>
      <c r="N5222">
        <f t="shared" si="817"/>
        <v>1</v>
      </c>
      <c r="O5222">
        <v>1</v>
      </c>
      <c r="P5222" t="str">
        <f t="shared" si="818"/>
        <v>City Route</v>
      </c>
      <c r="Q5222" t="str">
        <f t="shared" si="819"/>
        <v/>
      </c>
    </row>
    <row r="5223" spans="1:17">
      <c r="A5223">
        <v>3116</v>
      </c>
      <c r="B5223" t="s">
        <v>8</v>
      </c>
      <c r="C5223" t="s">
        <v>10</v>
      </c>
      <c r="D5223" t="s">
        <v>11</v>
      </c>
      <c r="E5223" s="1">
        <v>42564.357303240744</v>
      </c>
      <c r="F5223" t="s">
        <v>10</v>
      </c>
      <c r="G5223" s="3">
        <f t="shared" si="810"/>
        <v>42564</v>
      </c>
      <c r="H5223" s="2">
        <f t="shared" si="811"/>
        <v>0.35730324074393138</v>
      </c>
      <c r="I5223">
        <f t="shared" si="812"/>
        <v>8</v>
      </c>
      <c r="J5223" t="str">
        <f t="shared" si="813"/>
        <v>Morning</v>
      </c>
      <c r="K5223" t="str">
        <f t="shared" si="814"/>
        <v>Sunday</v>
      </c>
      <c r="L5223" t="str">
        <f t="shared" si="815"/>
        <v>Failed</v>
      </c>
      <c r="M5223">
        <f t="shared" si="816"/>
        <v>0</v>
      </c>
      <c r="N5223">
        <f t="shared" si="817"/>
        <v>1</v>
      </c>
      <c r="O5223">
        <v>1</v>
      </c>
      <c r="P5223" t="str">
        <f t="shared" si="818"/>
        <v>City Route</v>
      </c>
      <c r="Q5223" t="str">
        <f t="shared" si="819"/>
        <v/>
      </c>
    </row>
    <row r="5224" spans="1:17">
      <c r="A5224">
        <v>3115</v>
      </c>
      <c r="B5224" t="s">
        <v>8</v>
      </c>
      <c r="C5224" t="s">
        <v>10</v>
      </c>
      <c r="D5224" t="s">
        <v>11</v>
      </c>
      <c r="E5224" s="1">
        <v>42564.359513888892</v>
      </c>
      <c r="F5224" t="s">
        <v>10</v>
      </c>
      <c r="G5224" s="3">
        <f t="shared" si="810"/>
        <v>42564</v>
      </c>
      <c r="H5224" s="2">
        <f t="shared" si="811"/>
        <v>0.359513888892252</v>
      </c>
      <c r="I5224">
        <f t="shared" si="812"/>
        <v>8</v>
      </c>
      <c r="J5224" t="str">
        <f t="shared" si="813"/>
        <v>Morning</v>
      </c>
      <c r="K5224" t="str">
        <f t="shared" si="814"/>
        <v>Saturday</v>
      </c>
      <c r="L5224" t="str">
        <f t="shared" si="815"/>
        <v>Failed</v>
      </c>
      <c r="M5224">
        <f t="shared" si="816"/>
        <v>0</v>
      </c>
      <c r="N5224">
        <f t="shared" si="817"/>
        <v>1</v>
      </c>
      <c r="O5224">
        <v>1</v>
      </c>
      <c r="P5224" t="str">
        <f t="shared" si="818"/>
        <v>City Route</v>
      </c>
      <c r="Q5224" t="str">
        <f t="shared" si="819"/>
        <v/>
      </c>
    </row>
    <row r="5225" spans="1:17">
      <c r="A5225">
        <v>3121</v>
      </c>
      <c r="B5225" t="s">
        <v>8</v>
      </c>
      <c r="C5225" t="s">
        <v>10</v>
      </c>
      <c r="D5225" t="s">
        <v>11</v>
      </c>
      <c r="E5225" s="1">
        <v>42564.361006944448</v>
      </c>
      <c r="F5225" t="s">
        <v>10</v>
      </c>
      <c r="G5225" s="3">
        <f t="shared" si="810"/>
        <v>42564</v>
      </c>
      <c r="H5225" s="2">
        <f t="shared" si="811"/>
        <v>0.36100694444758119</v>
      </c>
      <c r="I5225">
        <f t="shared" si="812"/>
        <v>8</v>
      </c>
      <c r="J5225" t="str">
        <f t="shared" si="813"/>
        <v>Morning</v>
      </c>
      <c r="K5225" t="str">
        <f t="shared" si="814"/>
        <v>Friday</v>
      </c>
      <c r="L5225" t="str">
        <f t="shared" si="815"/>
        <v>Failed</v>
      </c>
      <c r="M5225">
        <f t="shared" si="816"/>
        <v>0</v>
      </c>
      <c r="N5225">
        <f t="shared" si="817"/>
        <v>1</v>
      </c>
      <c r="O5225">
        <v>1</v>
      </c>
      <c r="P5225" t="str">
        <f t="shared" si="818"/>
        <v>City Route</v>
      </c>
      <c r="Q5225" t="str">
        <f t="shared" si="819"/>
        <v/>
      </c>
    </row>
    <row r="5226" spans="1:17">
      <c r="A5226">
        <v>3124</v>
      </c>
      <c r="B5226" t="s">
        <v>8</v>
      </c>
      <c r="C5226" t="s">
        <v>10</v>
      </c>
      <c r="D5226" t="s">
        <v>11</v>
      </c>
      <c r="E5226" s="1">
        <v>42564.361562500002</v>
      </c>
      <c r="F5226" t="s">
        <v>10</v>
      </c>
      <c r="G5226" s="3">
        <f t="shared" si="810"/>
        <v>42564</v>
      </c>
      <c r="H5226" s="2">
        <f t="shared" si="811"/>
        <v>0.36156250000203727</v>
      </c>
      <c r="I5226">
        <f t="shared" si="812"/>
        <v>8</v>
      </c>
      <c r="J5226" t="str">
        <f t="shared" si="813"/>
        <v>Morning</v>
      </c>
      <c r="K5226" t="str">
        <f t="shared" si="814"/>
        <v>Monday</v>
      </c>
      <c r="L5226" t="str">
        <f t="shared" si="815"/>
        <v>Failed</v>
      </c>
      <c r="M5226">
        <f t="shared" si="816"/>
        <v>0</v>
      </c>
      <c r="N5226">
        <f t="shared" si="817"/>
        <v>1</v>
      </c>
      <c r="O5226">
        <v>1</v>
      </c>
      <c r="P5226" t="str">
        <f t="shared" si="818"/>
        <v>City Route</v>
      </c>
      <c r="Q5226" t="str">
        <f t="shared" si="819"/>
        <v/>
      </c>
    </row>
    <row r="5227" spans="1:17">
      <c r="A5227">
        <v>3127</v>
      </c>
      <c r="B5227" t="s">
        <v>8</v>
      </c>
      <c r="C5227" t="s">
        <v>10</v>
      </c>
      <c r="D5227" t="s">
        <v>11</v>
      </c>
      <c r="E5227" s="1">
        <v>42564.361851851849</v>
      </c>
      <c r="F5227" t="s">
        <v>10</v>
      </c>
      <c r="G5227" s="3">
        <f t="shared" si="810"/>
        <v>42564</v>
      </c>
      <c r="H5227" s="2">
        <f t="shared" si="811"/>
        <v>0.361851851848769</v>
      </c>
      <c r="I5227">
        <f t="shared" si="812"/>
        <v>8</v>
      </c>
      <c r="J5227" t="str">
        <f t="shared" si="813"/>
        <v>Morning</v>
      </c>
      <c r="K5227" t="str">
        <f t="shared" si="814"/>
        <v>Thursday</v>
      </c>
      <c r="L5227" t="str">
        <f t="shared" si="815"/>
        <v>Failed</v>
      </c>
      <c r="M5227">
        <f t="shared" si="816"/>
        <v>0</v>
      </c>
      <c r="N5227">
        <f t="shared" si="817"/>
        <v>1</v>
      </c>
      <c r="O5227">
        <v>1</v>
      </c>
      <c r="P5227" t="str">
        <f t="shared" si="818"/>
        <v>City Route</v>
      </c>
      <c r="Q5227" t="str">
        <f t="shared" si="819"/>
        <v/>
      </c>
    </row>
    <row r="5228" spans="1:17">
      <c r="A5228">
        <v>3133</v>
      </c>
      <c r="B5228" t="s">
        <v>8</v>
      </c>
      <c r="C5228" t="s">
        <v>10</v>
      </c>
      <c r="D5228" t="s">
        <v>11</v>
      </c>
      <c r="E5228" s="1">
        <v>42564.362847222219</v>
      </c>
      <c r="F5228" t="s">
        <v>10</v>
      </c>
      <c r="G5228" s="3">
        <f t="shared" si="810"/>
        <v>42564</v>
      </c>
      <c r="H5228" s="2">
        <f t="shared" si="811"/>
        <v>0.36284722221898846</v>
      </c>
      <c r="I5228">
        <f t="shared" si="812"/>
        <v>8</v>
      </c>
      <c r="J5228" t="str">
        <f t="shared" si="813"/>
        <v>Morning</v>
      </c>
      <c r="K5228" t="str">
        <f t="shared" si="814"/>
        <v>Wednesday</v>
      </c>
      <c r="L5228" t="str">
        <f t="shared" si="815"/>
        <v>Failed</v>
      </c>
      <c r="M5228">
        <f t="shared" si="816"/>
        <v>0</v>
      </c>
      <c r="N5228">
        <f t="shared" si="817"/>
        <v>1</v>
      </c>
      <c r="O5228">
        <v>1</v>
      </c>
      <c r="P5228" t="str">
        <f t="shared" si="818"/>
        <v>City Route</v>
      </c>
      <c r="Q5228" t="str">
        <f t="shared" si="819"/>
        <v/>
      </c>
    </row>
    <row r="5229" spans="1:17">
      <c r="A5229">
        <v>3136</v>
      </c>
      <c r="B5229" t="s">
        <v>8</v>
      </c>
      <c r="C5229" t="s">
        <v>10</v>
      </c>
      <c r="D5229" t="s">
        <v>11</v>
      </c>
      <c r="E5229" s="1">
        <v>42564.369074074071</v>
      </c>
      <c r="F5229" t="s">
        <v>10</v>
      </c>
      <c r="G5229" s="3">
        <f t="shared" si="810"/>
        <v>42564</v>
      </c>
      <c r="H5229" s="2">
        <f t="shared" si="811"/>
        <v>0.36907407407124992</v>
      </c>
      <c r="I5229">
        <f t="shared" si="812"/>
        <v>8</v>
      </c>
      <c r="J5229" t="str">
        <f t="shared" si="813"/>
        <v>Morning</v>
      </c>
      <c r="K5229" t="str">
        <f t="shared" si="814"/>
        <v>Saturday</v>
      </c>
      <c r="L5229" t="str">
        <f t="shared" si="815"/>
        <v>Failed</v>
      </c>
      <c r="M5229">
        <f t="shared" si="816"/>
        <v>0</v>
      </c>
      <c r="N5229">
        <f t="shared" si="817"/>
        <v>1</v>
      </c>
      <c r="O5229">
        <v>1</v>
      </c>
      <c r="P5229" t="str">
        <f t="shared" si="818"/>
        <v>City Route</v>
      </c>
      <c r="Q5229" t="str">
        <f t="shared" si="819"/>
        <v/>
      </c>
    </row>
    <row r="5230" spans="1:17">
      <c r="A5230">
        <v>3164</v>
      </c>
      <c r="B5230" t="s">
        <v>8</v>
      </c>
      <c r="C5230" t="s">
        <v>10</v>
      </c>
      <c r="D5230" t="s">
        <v>11</v>
      </c>
      <c r="E5230" s="1">
        <v>42564.378796296296</v>
      </c>
      <c r="F5230" t="s">
        <v>10</v>
      </c>
      <c r="G5230" s="3">
        <f t="shared" si="810"/>
        <v>42564</v>
      </c>
      <c r="H5230" s="2">
        <f t="shared" si="811"/>
        <v>0.37879629629605915</v>
      </c>
      <c r="I5230">
        <f t="shared" si="812"/>
        <v>9</v>
      </c>
      <c r="J5230" t="str">
        <f t="shared" si="813"/>
        <v>Morning</v>
      </c>
      <c r="K5230" t="str">
        <f t="shared" si="814"/>
        <v>Saturday</v>
      </c>
      <c r="L5230" t="str">
        <f t="shared" si="815"/>
        <v>Failed</v>
      </c>
      <c r="M5230">
        <f t="shared" si="816"/>
        <v>0</v>
      </c>
      <c r="N5230">
        <f t="shared" si="817"/>
        <v>1</v>
      </c>
      <c r="O5230">
        <v>1</v>
      </c>
      <c r="P5230" t="str">
        <f t="shared" si="818"/>
        <v>City Route</v>
      </c>
      <c r="Q5230" t="str">
        <f t="shared" si="819"/>
        <v/>
      </c>
    </row>
    <row r="5231" spans="1:17">
      <c r="A5231">
        <v>3165</v>
      </c>
      <c r="B5231" t="s">
        <v>8</v>
      </c>
      <c r="C5231" t="s">
        <v>10</v>
      </c>
      <c r="D5231" t="s">
        <v>11</v>
      </c>
      <c r="E5231" s="1">
        <v>42564.381481481483</v>
      </c>
      <c r="F5231" t="s">
        <v>10</v>
      </c>
      <c r="G5231" s="3">
        <f t="shared" si="810"/>
        <v>42564</v>
      </c>
      <c r="H5231" s="2">
        <f t="shared" si="811"/>
        <v>0.38148148148320615</v>
      </c>
      <c r="I5231">
        <f t="shared" si="812"/>
        <v>9</v>
      </c>
      <c r="J5231" t="str">
        <f t="shared" si="813"/>
        <v>Morning</v>
      </c>
      <c r="K5231" t="str">
        <f t="shared" si="814"/>
        <v>Sunday</v>
      </c>
      <c r="L5231" t="str">
        <f t="shared" si="815"/>
        <v>Failed</v>
      </c>
      <c r="M5231">
        <f t="shared" si="816"/>
        <v>0</v>
      </c>
      <c r="N5231">
        <f t="shared" si="817"/>
        <v>1</v>
      </c>
      <c r="O5231">
        <v>1</v>
      </c>
      <c r="P5231" t="str">
        <f t="shared" si="818"/>
        <v>City Route</v>
      </c>
      <c r="Q5231" t="str">
        <f t="shared" si="819"/>
        <v/>
      </c>
    </row>
    <row r="5232" spans="1:17">
      <c r="A5232">
        <v>3167</v>
      </c>
      <c r="B5232" t="s">
        <v>8</v>
      </c>
      <c r="C5232" t="s">
        <v>10</v>
      </c>
      <c r="D5232" t="s">
        <v>11</v>
      </c>
      <c r="E5232" s="1">
        <v>42564.382187499999</v>
      </c>
      <c r="F5232" t="s">
        <v>10</v>
      </c>
      <c r="G5232" s="3">
        <f t="shared" si="810"/>
        <v>42564</v>
      </c>
      <c r="H5232" s="2">
        <f t="shared" si="811"/>
        <v>0.38218749999941792</v>
      </c>
      <c r="I5232">
        <f t="shared" si="812"/>
        <v>9</v>
      </c>
      <c r="J5232" t="str">
        <f t="shared" si="813"/>
        <v>Morning</v>
      </c>
      <c r="K5232" t="str">
        <f t="shared" si="814"/>
        <v>Tuesday</v>
      </c>
      <c r="L5232" t="str">
        <f t="shared" si="815"/>
        <v>Failed</v>
      </c>
      <c r="M5232">
        <f t="shared" si="816"/>
        <v>0</v>
      </c>
      <c r="N5232">
        <f t="shared" si="817"/>
        <v>1</v>
      </c>
      <c r="O5232">
        <v>1</v>
      </c>
      <c r="P5232" t="str">
        <f t="shared" si="818"/>
        <v>City Route</v>
      </c>
      <c r="Q5232" t="str">
        <f t="shared" si="819"/>
        <v/>
      </c>
    </row>
    <row r="5233" spans="1:17">
      <c r="A5233">
        <v>3178</v>
      </c>
      <c r="B5233" t="s">
        <v>8</v>
      </c>
      <c r="C5233" t="s">
        <v>10</v>
      </c>
      <c r="D5233" t="s">
        <v>11</v>
      </c>
      <c r="E5233" s="1">
        <v>42564.389062499999</v>
      </c>
      <c r="F5233" t="s">
        <v>10</v>
      </c>
      <c r="G5233" s="3">
        <f t="shared" si="810"/>
        <v>42564</v>
      </c>
      <c r="H5233" s="2">
        <f t="shared" si="811"/>
        <v>0.38906249999854481</v>
      </c>
      <c r="I5233">
        <f t="shared" si="812"/>
        <v>9</v>
      </c>
      <c r="J5233" t="str">
        <f t="shared" si="813"/>
        <v>Morning</v>
      </c>
      <c r="K5233" t="str">
        <f t="shared" si="814"/>
        <v>Saturday</v>
      </c>
      <c r="L5233" t="str">
        <f t="shared" si="815"/>
        <v>Failed</v>
      </c>
      <c r="M5233">
        <f t="shared" si="816"/>
        <v>0</v>
      </c>
      <c r="N5233">
        <f t="shared" si="817"/>
        <v>1</v>
      </c>
      <c r="O5233">
        <v>1</v>
      </c>
      <c r="P5233" t="str">
        <f t="shared" si="818"/>
        <v>City Route</v>
      </c>
      <c r="Q5233" t="str">
        <f t="shared" si="819"/>
        <v/>
      </c>
    </row>
    <row r="5234" spans="1:17">
      <c r="A5234">
        <v>3195</v>
      </c>
      <c r="B5234" t="s">
        <v>8</v>
      </c>
      <c r="C5234" t="s">
        <v>10</v>
      </c>
      <c r="D5234" t="s">
        <v>11</v>
      </c>
      <c r="E5234" s="1">
        <v>42564.399155092593</v>
      </c>
      <c r="F5234" t="s">
        <v>10</v>
      </c>
      <c r="G5234" s="3">
        <f t="shared" si="810"/>
        <v>42564</v>
      </c>
      <c r="H5234" s="2">
        <f t="shared" si="811"/>
        <v>0.39915509259299142</v>
      </c>
      <c r="I5234">
        <f t="shared" si="812"/>
        <v>9</v>
      </c>
      <c r="J5234" t="str">
        <f t="shared" si="813"/>
        <v>Morning</v>
      </c>
      <c r="K5234" t="str">
        <f t="shared" si="814"/>
        <v>Tuesday</v>
      </c>
      <c r="L5234" t="str">
        <f t="shared" si="815"/>
        <v>Failed</v>
      </c>
      <c r="M5234">
        <f t="shared" si="816"/>
        <v>0</v>
      </c>
      <c r="N5234">
        <f t="shared" si="817"/>
        <v>1</v>
      </c>
      <c r="O5234">
        <v>1</v>
      </c>
      <c r="P5234" t="str">
        <f t="shared" si="818"/>
        <v>City Route</v>
      </c>
      <c r="Q5234" t="str">
        <f t="shared" si="819"/>
        <v/>
      </c>
    </row>
    <row r="5235" spans="1:17">
      <c r="A5235">
        <v>3204</v>
      </c>
      <c r="B5235" t="s">
        <v>8</v>
      </c>
      <c r="C5235" t="s">
        <v>10</v>
      </c>
      <c r="D5235" t="s">
        <v>11</v>
      </c>
      <c r="E5235" s="1">
        <v>42564.400868055556</v>
      </c>
      <c r="F5235" t="s">
        <v>10</v>
      </c>
      <c r="G5235" s="3">
        <f t="shared" si="810"/>
        <v>42564</v>
      </c>
      <c r="H5235" s="2">
        <f t="shared" si="811"/>
        <v>0.40086805555620231</v>
      </c>
      <c r="I5235">
        <f t="shared" si="812"/>
        <v>9</v>
      </c>
      <c r="J5235" t="str">
        <f t="shared" si="813"/>
        <v>Morning</v>
      </c>
      <c r="K5235" t="str">
        <f t="shared" si="814"/>
        <v>Thursday</v>
      </c>
      <c r="L5235" t="str">
        <f t="shared" si="815"/>
        <v>Failed</v>
      </c>
      <c r="M5235">
        <f t="shared" si="816"/>
        <v>0</v>
      </c>
      <c r="N5235">
        <f t="shared" si="817"/>
        <v>1</v>
      </c>
      <c r="O5235">
        <v>1</v>
      </c>
      <c r="P5235" t="str">
        <f t="shared" si="818"/>
        <v>City Route</v>
      </c>
      <c r="Q5235" t="str">
        <f t="shared" si="819"/>
        <v/>
      </c>
    </row>
    <row r="5236" spans="1:17">
      <c r="A5236">
        <v>3199</v>
      </c>
      <c r="B5236" t="s">
        <v>8</v>
      </c>
      <c r="C5236" t="s">
        <v>10</v>
      </c>
      <c r="D5236" t="s">
        <v>11</v>
      </c>
      <c r="E5236" s="1">
        <v>42564.404131944444</v>
      </c>
      <c r="F5236" t="s">
        <v>10</v>
      </c>
      <c r="G5236" s="3">
        <f t="shared" si="810"/>
        <v>42564</v>
      </c>
      <c r="H5236" s="2">
        <f t="shared" si="811"/>
        <v>0.40413194444408873</v>
      </c>
      <c r="I5236">
        <f t="shared" si="812"/>
        <v>9</v>
      </c>
      <c r="J5236" t="str">
        <f t="shared" si="813"/>
        <v>Morning</v>
      </c>
      <c r="K5236" t="str">
        <f t="shared" si="814"/>
        <v>Saturday</v>
      </c>
      <c r="L5236" t="str">
        <f t="shared" si="815"/>
        <v>Failed</v>
      </c>
      <c r="M5236">
        <f t="shared" si="816"/>
        <v>0</v>
      </c>
      <c r="N5236">
        <f t="shared" si="817"/>
        <v>1</v>
      </c>
      <c r="O5236">
        <v>1</v>
      </c>
      <c r="P5236" t="str">
        <f t="shared" si="818"/>
        <v>City Route</v>
      </c>
      <c r="Q5236" t="str">
        <f t="shared" si="819"/>
        <v/>
      </c>
    </row>
    <row r="5237" spans="1:17">
      <c r="A5237">
        <v>3219</v>
      </c>
      <c r="B5237" t="s">
        <v>8</v>
      </c>
      <c r="C5237" t="s">
        <v>10</v>
      </c>
      <c r="D5237" t="s">
        <v>11</v>
      </c>
      <c r="E5237" s="1">
        <v>42564.406388888892</v>
      </c>
      <c r="F5237" t="s">
        <v>10</v>
      </c>
      <c r="G5237" s="3">
        <f t="shared" si="810"/>
        <v>42564</v>
      </c>
      <c r="H5237" s="2">
        <f t="shared" si="811"/>
        <v>0.406388888892252</v>
      </c>
      <c r="I5237">
        <f t="shared" si="812"/>
        <v>9</v>
      </c>
      <c r="J5237" t="str">
        <f t="shared" si="813"/>
        <v>Morning</v>
      </c>
      <c r="K5237" t="str">
        <f t="shared" si="814"/>
        <v>Friday</v>
      </c>
      <c r="L5237" t="str">
        <f t="shared" si="815"/>
        <v>Failed</v>
      </c>
      <c r="M5237">
        <f t="shared" si="816"/>
        <v>0</v>
      </c>
      <c r="N5237">
        <f t="shared" si="817"/>
        <v>1</v>
      </c>
      <c r="O5237">
        <v>1</v>
      </c>
      <c r="P5237" t="str">
        <f t="shared" si="818"/>
        <v>City Route</v>
      </c>
      <c r="Q5237" t="str">
        <f t="shared" si="819"/>
        <v/>
      </c>
    </row>
    <row r="5238" spans="1:17">
      <c r="A5238">
        <v>3209</v>
      </c>
      <c r="B5238" t="s">
        <v>8</v>
      </c>
      <c r="C5238" t="s">
        <v>10</v>
      </c>
      <c r="D5238" t="s">
        <v>11</v>
      </c>
      <c r="E5238" s="1">
        <v>42564.411296296297</v>
      </c>
      <c r="F5238" t="s">
        <v>10</v>
      </c>
      <c r="G5238" s="3">
        <f t="shared" si="810"/>
        <v>42564</v>
      </c>
      <c r="H5238" s="2">
        <f t="shared" si="811"/>
        <v>0.41129629629722331</v>
      </c>
      <c r="I5238">
        <f t="shared" si="812"/>
        <v>9</v>
      </c>
      <c r="J5238" t="str">
        <f t="shared" si="813"/>
        <v>Morning</v>
      </c>
      <c r="K5238" t="str">
        <f t="shared" si="814"/>
        <v>Tuesday</v>
      </c>
      <c r="L5238" t="str">
        <f t="shared" si="815"/>
        <v>Failed</v>
      </c>
      <c r="M5238">
        <f t="shared" si="816"/>
        <v>0</v>
      </c>
      <c r="N5238">
        <f t="shared" si="817"/>
        <v>1</v>
      </c>
      <c r="O5238">
        <v>1</v>
      </c>
      <c r="P5238" t="str">
        <f t="shared" si="818"/>
        <v>City Route</v>
      </c>
      <c r="Q5238" t="str">
        <f t="shared" si="819"/>
        <v/>
      </c>
    </row>
    <row r="5239" spans="1:17">
      <c r="A5239">
        <v>3225</v>
      </c>
      <c r="B5239" t="s">
        <v>8</v>
      </c>
      <c r="C5239" t="s">
        <v>10</v>
      </c>
      <c r="D5239" t="s">
        <v>11</v>
      </c>
      <c r="E5239" s="1">
        <v>42564.416504629633</v>
      </c>
      <c r="F5239" t="s">
        <v>10</v>
      </c>
      <c r="G5239" s="3">
        <f t="shared" si="810"/>
        <v>42564</v>
      </c>
      <c r="H5239" s="2">
        <f t="shared" si="811"/>
        <v>0.41650462963298196</v>
      </c>
      <c r="I5239">
        <f t="shared" si="812"/>
        <v>9</v>
      </c>
      <c r="J5239" t="str">
        <f t="shared" si="813"/>
        <v>Morning</v>
      </c>
      <c r="K5239" t="str">
        <f t="shared" si="814"/>
        <v>Thursday</v>
      </c>
      <c r="L5239" t="str">
        <f t="shared" si="815"/>
        <v>Failed</v>
      </c>
      <c r="M5239">
        <f t="shared" si="816"/>
        <v>0</v>
      </c>
      <c r="N5239">
        <f t="shared" si="817"/>
        <v>1</v>
      </c>
      <c r="O5239">
        <v>1</v>
      </c>
      <c r="P5239" t="str">
        <f t="shared" si="818"/>
        <v>City Route</v>
      </c>
      <c r="Q5239" t="str">
        <f t="shared" si="819"/>
        <v/>
      </c>
    </row>
    <row r="5240" spans="1:17">
      <c r="A5240">
        <v>3241</v>
      </c>
      <c r="B5240" t="s">
        <v>8</v>
      </c>
      <c r="C5240" t="s">
        <v>10</v>
      </c>
      <c r="D5240" t="s">
        <v>11</v>
      </c>
      <c r="E5240" s="1">
        <v>42564.419965277775</v>
      </c>
      <c r="F5240" t="s">
        <v>10</v>
      </c>
      <c r="G5240" s="3">
        <f t="shared" si="810"/>
        <v>42564</v>
      </c>
      <c r="H5240" s="2">
        <f t="shared" si="811"/>
        <v>0.41996527777519077</v>
      </c>
      <c r="I5240">
        <f t="shared" si="812"/>
        <v>10</v>
      </c>
      <c r="J5240" t="str">
        <f t="shared" si="813"/>
        <v>Day</v>
      </c>
      <c r="K5240" t="str">
        <f t="shared" si="814"/>
        <v>Saturday</v>
      </c>
      <c r="L5240" t="str">
        <f t="shared" si="815"/>
        <v>Failed</v>
      </c>
      <c r="M5240">
        <f t="shared" si="816"/>
        <v>0</v>
      </c>
      <c r="N5240">
        <f t="shared" si="817"/>
        <v>1</v>
      </c>
      <c r="O5240">
        <v>1</v>
      </c>
      <c r="P5240" t="str">
        <f t="shared" si="818"/>
        <v>City Route</v>
      </c>
      <c r="Q5240" t="str">
        <f t="shared" si="819"/>
        <v/>
      </c>
    </row>
    <row r="5241" spans="1:17">
      <c r="A5241">
        <v>3234</v>
      </c>
      <c r="B5241" t="s">
        <v>8</v>
      </c>
      <c r="C5241" t="s">
        <v>10</v>
      </c>
      <c r="D5241" t="s">
        <v>11</v>
      </c>
      <c r="E5241" s="1">
        <v>42564.420451388891</v>
      </c>
      <c r="F5241" t="s">
        <v>10</v>
      </c>
      <c r="G5241" s="3">
        <f t="shared" si="810"/>
        <v>42564</v>
      </c>
      <c r="H5241" s="2">
        <f t="shared" si="811"/>
        <v>0.42045138889079681</v>
      </c>
      <c r="I5241">
        <f t="shared" si="812"/>
        <v>10</v>
      </c>
      <c r="J5241" t="str">
        <f t="shared" si="813"/>
        <v>Day</v>
      </c>
      <c r="K5241" t="str">
        <f t="shared" si="814"/>
        <v>Saturday</v>
      </c>
      <c r="L5241" t="str">
        <f t="shared" si="815"/>
        <v>Failed</v>
      </c>
      <c r="M5241">
        <f t="shared" si="816"/>
        <v>0</v>
      </c>
      <c r="N5241">
        <f t="shared" si="817"/>
        <v>1</v>
      </c>
      <c r="O5241">
        <v>1</v>
      </c>
      <c r="P5241" t="str">
        <f t="shared" si="818"/>
        <v>City Route</v>
      </c>
      <c r="Q5241" t="str">
        <f t="shared" si="819"/>
        <v/>
      </c>
    </row>
    <row r="5242" spans="1:17">
      <c r="A5242">
        <v>3239</v>
      </c>
      <c r="B5242" t="s">
        <v>8</v>
      </c>
      <c r="C5242" t="s">
        <v>10</v>
      </c>
      <c r="D5242" t="s">
        <v>11</v>
      </c>
      <c r="E5242" s="1">
        <v>42564.420682870368</v>
      </c>
      <c r="F5242" t="s">
        <v>10</v>
      </c>
      <c r="G5242" s="3">
        <f t="shared" si="810"/>
        <v>42564</v>
      </c>
      <c r="H5242" s="2">
        <f t="shared" si="811"/>
        <v>0.42068287036818219</v>
      </c>
      <c r="I5242">
        <f t="shared" si="812"/>
        <v>10</v>
      </c>
      <c r="J5242" t="str">
        <f t="shared" si="813"/>
        <v>Day</v>
      </c>
      <c r="K5242" t="str">
        <f t="shared" si="814"/>
        <v>Thursday</v>
      </c>
      <c r="L5242" t="str">
        <f t="shared" si="815"/>
        <v>Failed</v>
      </c>
      <c r="M5242">
        <f t="shared" si="816"/>
        <v>0</v>
      </c>
      <c r="N5242">
        <f t="shared" si="817"/>
        <v>1</v>
      </c>
      <c r="O5242">
        <v>1</v>
      </c>
      <c r="P5242" t="str">
        <f t="shared" si="818"/>
        <v>City Route</v>
      </c>
      <c r="Q5242" t="str">
        <f t="shared" si="819"/>
        <v/>
      </c>
    </row>
    <row r="5243" spans="1:17">
      <c r="A5243">
        <v>3252</v>
      </c>
      <c r="B5243" t="s">
        <v>8</v>
      </c>
      <c r="C5243" t="s">
        <v>10</v>
      </c>
      <c r="D5243" t="s">
        <v>11</v>
      </c>
      <c r="E5243" s="1">
        <v>42564.422199074077</v>
      </c>
      <c r="F5243" t="s">
        <v>10</v>
      </c>
      <c r="G5243" s="3">
        <f t="shared" si="810"/>
        <v>42564</v>
      </c>
      <c r="H5243" s="2">
        <f t="shared" si="811"/>
        <v>0.42219907407707069</v>
      </c>
      <c r="I5243">
        <f t="shared" si="812"/>
        <v>10</v>
      </c>
      <c r="J5243" t="str">
        <f t="shared" si="813"/>
        <v>Day</v>
      </c>
      <c r="K5243" t="str">
        <f t="shared" si="814"/>
        <v>Wednesday</v>
      </c>
      <c r="L5243" t="str">
        <f t="shared" si="815"/>
        <v>Failed</v>
      </c>
      <c r="M5243">
        <f t="shared" si="816"/>
        <v>0</v>
      </c>
      <c r="N5243">
        <f t="shared" si="817"/>
        <v>1</v>
      </c>
      <c r="O5243">
        <v>1</v>
      </c>
      <c r="P5243" t="str">
        <f t="shared" si="818"/>
        <v>City Route</v>
      </c>
      <c r="Q5243" t="str">
        <f t="shared" si="819"/>
        <v/>
      </c>
    </row>
    <row r="5244" spans="1:17">
      <c r="A5244">
        <v>3244</v>
      </c>
      <c r="B5244" t="s">
        <v>8</v>
      </c>
      <c r="C5244" t="s">
        <v>10</v>
      </c>
      <c r="D5244" t="s">
        <v>11</v>
      </c>
      <c r="E5244" s="1">
        <v>42564.423020833332</v>
      </c>
      <c r="F5244" t="s">
        <v>10</v>
      </c>
      <c r="G5244" s="3">
        <f t="shared" si="810"/>
        <v>42564</v>
      </c>
      <c r="H5244" s="2">
        <f t="shared" si="811"/>
        <v>0.42302083333197515</v>
      </c>
      <c r="I5244">
        <f t="shared" si="812"/>
        <v>10</v>
      </c>
      <c r="J5244" t="str">
        <f t="shared" si="813"/>
        <v>Day</v>
      </c>
      <c r="K5244" t="str">
        <f t="shared" si="814"/>
        <v>Tuesday</v>
      </c>
      <c r="L5244" t="str">
        <f t="shared" si="815"/>
        <v>Failed</v>
      </c>
      <c r="M5244">
        <f t="shared" si="816"/>
        <v>0</v>
      </c>
      <c r="N5244">
        <f t="shared" si="817"/>
        <v>1</v>
      </c>
      <c r="O5244">
        <v>1</v>
      </c>
      <c r="P5244" t="str">
        <f t="shared" si="818"/>
        <v>City Route</v>
      </c>
      <c r="Q5244" t="str">
        <f t="shared" si="819"/>
        <v/>
      </c>
    </row>
    <row r="5245" spans="1:17">
      <c r="A5245">
        <v>3246</v>
      </c>
      <c r="B5245" t="s">
        <v>8</v>
      </c>
      <c r="C5245" t="s">
        <v>10</v>
      </c>
      <c r="D5245" t="s">
        <v>11</v>
      </c>
      <c r="E5245" s="1">
        <v>42564.424571759257</v>
      </c>
      <c r="F5245" t="s">
        <v>10</v>
      </c>
      <c r="G5245" s="3">
        <f t="shared" si="810"/>
        <v>42564</v>
      </c>
      <c r="H5245" s="2">
        <f t="shared" si="811"/>
        <v>0.42457175925665069</v>
      </c>
      <c r="I5245">
        <f t="shared" si="812"/>
        <v>10</v>
      </c>
      <c r="J5245" t="str">
        <f t="shared" si="813"/>
        <v>Day</v>
      </c>
      <c r="K5245" t="str">
        <f t="shared" si="814"/>
        <v>Thursday</v>
      </c>
      <c r="L5245" t="str">
        <f t="shared" si="815"/>
        <v>Failed</v>
      </c>
      <c r="M5245">
        <f t="shared" si="816"/>
        <v>0</v>
      </c>
      <c r="N5245">
        <f t="shared" si="817"/>
        <v>1</v>
      </c>
      <c r="O5245">
        <v>1</v>
      </c>
      <c r="P5245" t="str">
        <f t="shared" si="818"/>
        <v>City Route</v>
      </c>
      <c r="Q5245" t="str">
        <f t="shared" si="819"/>
        <v/>
      </c>
    </row>
    <row r="5246" spans="1:17">
      <c r="A5246">
        <v>3257</v>
      </c>
      <c r="B5246" t="s">
        <v>8</v>
      </c>
      <c r="C5246" t="s">
        <v>10</v>
      </c>
      <c r="D5246" t="s">
        <v>11</v>
      </c>
      <c r="E5246" s="1">
        <v>42564.425081018519</v>
      </c>
      <c r="F5246" t="s">
        <v>10</v>
      </c>
      <c r="G5246" s="3">
        <f t="shared" si="810"/>
        <v>42564</v>
      </c>
      <c r="H5246" s="2">
        <f t="shared" si="811"/>
        <v>0.42508101851854008</v>
      </c>
      <c r="I5246">
        <f t="shared" si="812"/>
        <v>10</v>
      </c>
      <c r="J5246" t="str">
        <f t="shared" si="813"/>
        <v>Day</v>
      </c>
      <c r="K5246" t="str">
        <f t="shared" si="814"/>
        <v>Monday</v>
      </c>
      <c r="L5246" t="str">
        <f t="shared" si="815"/>
        <v>Failed</v>
      </c>
      <c r="M5246">
        <f t="shared" si="816"/>
        <v>0</v>
      </c>
      <c r="N5246">
        <f t="shared" si="817"/>
        <v>1</v>
      </c>
      <c r="O5246">
        <v>1</v>
      </c>
      <c r="P5246" t="str">
        <f t="shared" si="818"/>
        <v>City Route</v>
      </c>
      <c r="Q5246" t="str">
        <f t="shared" si="819"/>
        <v/>
      </c>
    </row>
    <row r="5247" spans="1:17">
      <c r="A5247">
        <v>3251</v>
      </c>
      <c r="B5247" t="s">
        <v>8</v>
      </c>
      <c r="C5247" t="s">
        <v>10</v>
      </c>
      <c r="D5247" t="s">
        <v>11</v>
      </c>
      <c r="E5247" s="1">
        <v>42564.42560185185</v>
      </c>
      <c r="F5247" t="s">
        <v>10</v>
      </c>
      <c r="G5247" s="3">
        <f t="shared" si="810"/>
        <v>42564</v>
      </c>
      <c r="H5247" s="2">
        <f t="shared" si="811"/>
        <v>0.42560185184993315</v>
      </c>
      <c r="I5247">
        <f t="shared" si="812"/>
        <v>10</v>
      </c>
      <c r="J5247" t="str">
        <f t="shared" si="813"/>
        <v>Day</v>
      </c>
      <c r="K5247" t="str">
        <f t="shared" si="814"/>
        <v>Tuesday</v>
      </c>
      <c r="L5247" t="str">
        <f t="shared" si="815"/>
        <v>Failed</v>
      </c>
      <c r="M5247">
        <f t="shared" si="816"/>
        <v>0</v>
      </c>
      <c r="N5247">
        <f t="shared" si="817"/>
        <v>1</v>
      </c>
      <c r="O5247">
        <v>1</v>
      </c>
      <c r="P5247" t="str">
        <f t="shared" si="818"/>
        <v>City Route</v>
      </c>
      <c r="Q5247" t="str">
        <f t="shared" si="819"/>
        <v/>
      </c>
    </row>
    <row r="5248" spans="1:17">
      <c r="A5248">
        <v>3247</v>
      </c>
      <c r="B5248" t="s">
        <v>8</v>
      </c>
      <c r="C5248" t="s">
        <v>10</v>
      </c>
      <c r="D5248" t="s">
        <v>11</v>
      </c>
      <c r="E5248" s="1">
        <v>42564.425787037035</v>
      </c>
      <c r="F5248" t="s">
        <v>10</v>
      </c>
      <c r="G5248" s="3">
        <f t="shared" si="810"/>
        <v>42564</v>
      </c>
      <c r="H5248" s="2">
        <f t="shared" si="811"/>
        <v>0.42578703703475185</v>
      </c>
      <c r="I5248">
        <f t="shared" si="812"/>
        <v>10</v>
      </c>
      <c r="J5248" t="str">
        <f t="shared" si="813"/>
        <v>Day</v>
      </c>
      <c r="K5248" t="str">
        <f t="shared" si="814"/>
        <v>Friday</v>
      </c>
      <c r="L5248" t="str">
        <f t="shared" si="815"/>
        <v>Failed</v>
      </c>
      <c r="M5248">
        <f t="shared" si="816"/>
        <v>0</v>
      </c>
      <c r="N5248">
        <f t="shared" si="817"/>
        <v>1</v>
      </c>
      <c r="O5248">
        <v>1</v>
      </c>
      <c r="P5248" t="str">
        <f t="shared" si="818"/>
        <v>City Route</v>
      </c>
      <c r="Q5248" t="str">
        <f t="shared" si="819"/>
        <v/>
      </c>
    </row>
    <row r="5249" spans="1:17">
      <c r="A5249">
        <v>3259</v>
      </c>
      <c r="B5249" t="s">
        <v>8</v>
      </c>
      <c r="C5249" t="s">
        <v>10</v>
      </c>
      <c r="D5249" t="s">
        <v>11</v>
      </c>
      <c r="E5249" s="1">
        <v>42564.428391203706</v>
      </c>
      <c r="F5249" t="s">
        <v>10</v>
      </c>
      <c r="G5249" s="3">
        <f t="shared" si="810"/>
        <v>42564</v>
      </c>
      <c r="H5249" s="2">
        <f t="shared" si="811"/>
        <v>0.42839120370626915</v>
      </c>
      <c r="I5249">
        <f t="shared" si="812"/>
        <v>10</v>
      </c>
      <c r="J5249" t="str">
        <f t="shared" si="813"/>
        <v>Day</v>
      </c>
      <c r="K5249" t="str">
        <f t="shared" si="814"/>
        <v>Wednesday</v>
      </c>
      <c r="L5249" t="str">
        <f t="shared" si="815"/>
        <v>Failed</v>
      </c>
      <c r="M5249">
        <f t="shared" si="816"/>
        <v>0</v>
      </c>
      <c r="N5249">
        <f t="shared" si="817"/>
        <v>1</v>
      </c>
      <c r="O5249">
        <v>1</v>
      </c>
      <c r="P5249" t="str">
        <f t="shared" si="818"/>
        <v>City Route</v>
      </c>
      <c r="Q5249" t="str">
        <f t="shared" si="819"/>
        <v/>
      </c>
    </row>
    <row r="5250" spans="1:17">
      <c r="A5250">
        <v>3267</v>
      </c>
      <c r="B5250" t="s">
        <v>8</v>
      </c>
      <c r="C5250" t="s">
        <v>10</v>
      </c>
      <c r="D5250" t="s">
        <v>11</v>
      </c>
      <c r="E5250" s="1">
        <v>42564.434537037036</v>
      </c>
      <c r="F5250" t="s">
        <v>10</v>
      </c>
      <c r="G5250" s="3">
        <f t="shared" ref="G5250:G5313" si="820">INT(E5250)</f>
        <v>42564</v>
      </c>
      <c r="H5250" s="2">
        <f t="shared" ref="H5250:H5313" si="821">MOD(E5250,1)</f>
        <v>0.43453703703562496</v>
      </c>
      <c r="I5250">
        <f t="shared" ref="I5250:I5313" si="822">HOUR(E5250)</f>
        <v>10</v>
      </c>
      <c r="J5250" t="str">
        <f t="shared" ref="J5250:J5313" si="823">IF(I5250&lt;5,"Early Morning",
IF(I5250&lt;10,"Morning",
IF(I5250&lt;17,"Day",
IF(I5250&lt;21,"Evening","Night"))))</f>
        <v>Day</v>
      </c>
      <c r="K5250" t="str">
        <f t="shared" ref="K5250:K5313" si="824">TEXT(A5250,"dddd")</f>
        <v>Thursday</v>
      </c>
      <c r="L5250" t="str">
        <f t="shared" ref="L5250:L5313" si="825">IF(D5250="Trip Completed","Successful","Failed")</f>
        <v>Failed</v>
      </c>
      <c r="M5250">
        <f t="shared" ref="M5250:M5313" si="826">IF(D5250="Trip Completed",1,0)</f>
        <v>0</v>
      </c>
      <c r="N5250">
        <f t="shared" ref="N5250:N5313" si="827">IF(D5250="Trip Completed",0,1)</f>
        <v>1</v>
      </c>
      <c r="O5250">
        <v>1</v>
      </c>
      <c r="P5250" t="str">
        <f t="shared" ref="P5250:P5313" si="828">IF(B5250="Airport","Airport Route","City Route")</f>
        <v>City Route</v>
      </c>
      <c r="Q5250" t="str">
        <f t="shared" ref="Q5250:Q5313" si="829">IFERROR((F5250-E5250)*1440,"")</f>
        <v/>
      </c>
    </row>
    <row r="5251" spans="1:17">
      <c r="A5251">
        <v>3269</v>
      </c>
      <c r="B5251" t="s">
        <v>6</v>
      </c>
      <c r="C5251" t="s">
        <v>10</v>
      </c>
      <c r="D5251" t="s">
        <v>11</v>
      </c>
      <c r="E5251" s="1">
        <v>42564.438368055555</v>
      </c>
      <c r="F5251" t="s">
        <v>10</v>
      </c>
      <c r="G5251" s="3">
        <f t="shared" si="820"/>
        <v>42564</v>
      </c>
      <c r="H5251" s="2">
        <f t="shared" si="821"/>
        <v>0.43836805555474712</v>
      </c>
      <c r="I5251">
        <f t="shared" si="822"/>
        <v>10</v>
      </c>
      <c r="J5251" t="str">
        <f t="shared" si="823"/>
        <v>Day</v>
      </c>
      <c r="K5251" t="str">
        <f t="shared" si="824"/>
        <v>Saturday</v>
      </c>
      <c r="L5251" t="str">
        <f t="shared" si="825"/>
        <v>Failed</v>
      </c>
      <c r="M5251">
        <f t="shared" si="826"/>
        <v>0</v>
      </c>
      <c r="N5251">
        <f t="shared" si="827"/>
        <v>1</v>
      </c>
      <c r="O5251">
        <v>1</v>
      </c>
      <c r="P5251" t="str">
        <f t="shared" si="828"/>
        <v>Airport Route</v>
      </c>
      <c r="Q5251" t="str">
        <f t="shared" si="829"/>
        <v/>
      </c>
    </row>
    <row r="5252" spans="1:17">
      <c r="A5252">
        <v>3272</v>
      </c>
      <c r="B5252" t="s">
        <v>8</v>
      </c>
      <c r="C5252" t="s">
        <v>10</v>
      </c>
      <c r="D5252" t="s">
        <v>11</v>
      </c>
      <c r="E5252" s="1">
        <v>42564.443159722221</v>
      </c>
      <c r="F5252" t="s">
        <v>10</v>
      </c>
      <c r="G5252" s="3">
        <f t="shared" si="820"/>
        <v>42564</v>
      </c>
      <c r="H5252" s="2">
        <f t="shared" si="821"/>
        <v>0.44315972222102573</v>
      </c>
      <c r="I5252">
        <f t="shared" si="822"/>
        <v>10</v>
      </c>
      <c r="J5252" t="str">
        <f t="shared" si="823"/>
        <v>Day</v>
      </c>
      <c r="K5252" t="str">
        <f t="shared" si="824"/>
        <v>Tuesday</v>
      </c>
      <c r="L5252" t="str">
        <f t="shared" si="825"/>
        <v>Failed</v>
      </c>
      <c r="M5252">
        <f t="shared" si="826"/>
        <v>0</v>
      </c>
      <c r="N5252">
        <f t="shared" si="827"/>
        <v>1</v>
      </c>
      <c r="O5252">
        <v>1</v>
      </c>
      <c r="P5252" t="str">
        <f t="shared" si="828"/>
        <v>City Route</v>
      </c>
      <c r="Q5252" t="str">
        <f t="shared" si="829"/>
        <v/>
      </c>
    </row>
    <row r="5253" spans="1:17">
      <c r="A5253">
        <v>3278</v>
      </c>
      <c r="B5253" t="s">
        <v>8</v>
      </c>
      <c r="C5253" t="s">
        <v>10</v>
      </c>
      <c r="D5253" t="s">
        <v>11</v>
      </c>
      <c r="E5253" s="1">
        <v>42564.444687499999</v>
      </c>
      <c r="F5253" t="s">
        <v>10</v>
      </c>
      <c r="G5253" s="3">
        <f t="shared" si="820"/>
        <v>42564</v>
      </c>
      <c r="H5253" s="2">
        <f t="shared" si="821"/>
        <v>0.44468749999941792</v>
      </c>
      <c r="I5253">
        <f t="shared" si="822"/>
        <v>10</v>
      </c>
      <c r="J5253" t="str">
        <f t="shared" si="823"/>
        <v>Day</v>
      </c>
      <c r="K5253" t="str">
        <f t="shared" si="824"/>
        <v>Monday</v>
      </c>
      <c r="L5253" t="str">
        <f t="shared" si="825"/>
        <v>Failed</v>
      </c>
      <c r="M5253">
        <f t="shared" si="826"/>
        <v>0</v>
      </c>
      <c r="N5253">
        <f t="shared" si="827"/>
        <v>1</v>
      </c>
      <c r="O5253">
        <v>1</v>
      </c>
      <c r="P5253" t="str">
        <f t="shared" si="828"/>
        <v>City Route</v>
      </c>
      <c r="Q5253" t="str">
        <f t="shared" si="829"/>
        <v/>
      </c>
    </row>
    <row r="5254" spans="1:17">
      <c r="A5254">
        <v>3279</v>
      </c>
      <c r="B5254" t="s">
        <v>6</v>
      </c>
      <c r="C5254" t="s">
        <v>10</v>
      </c>
      <c r="D5254" t="s">
        <v>11</v>
      </c>
      <c r="E5254" s="1">
        <v>42564.445810185185</v>
      </c>
      <c r="F5254" t="s">
        <v>10</v>
      </c>
      <c r="G5254" s="3">
        <f t="shared" si="820"/>
        <v>42564</v>
      </c>
      <c r="H5254" s="2">
        <f t="shared" si="821"/>
        <v>0.44581018518510973</v>
      </c>
      <c r="I5254">
        <f t="shared" si="822"/>
        <v>10</v>
      </c>
      <c r="J5254" t="str">
        <f t="shared" si="823"/>
        <v>Day</v>
      </c>
      <c r="K5254" t="str">
        <f t="shared" si="824"/>
        <v>Tuesday</v>
      </c>
      <c r="L5254" t="str">
        <f t="shared" si="825"/>
        <v>Failed</v>
      </c>
      <c r="M5254">
        <f t="shared" si="826"/>
        <v>0</v>
      </c>
      <c r="N5254">
        <f t="shared" si="827"/>
        <v>1</v>
      </c>
      <c r="O5254">
        <v>1</v>
      </c>
      <c r="P5254" t="str">
        <f t="shared" si="828"/>
        <v>Airport Route</v>
      </c>
      <c r="Q5254" t="str">
        <f t="shared" si="829"/>
        <v/>
      </c>
    </row>
    <row r="5255" spans="1:17">
      <c r="A5255">
        <v>3284</v>
      </c>
      <c r="B5255" t="s">
        <v>6</v>
      </c>
      <c r="C5255" t="s">
        <v>10</v>
      </c>
      <c r="D5255" t="s">
        <v>11</v>
      </c>
      <c r="E5255" s="1">
        <v>42564.451041666667</v>
      </c>
      <c r="F5255" t="s">
        <v>10</v>
      </c>
      <c r="G5255" s="3">
        <f t="shared" si="820"/>
        <v>42564</v>
      </c>
      <c r="H5255" s="2">
        <f t="shared" si="821"/>
        <v>0.45104166666715173</v>
      </c>
      <c r="I5255">
        <f t="shared" si="822"/>
        <v>10</v>
      </c>
      <c r="J5255" t="str">
        <f t="shared" si="823"/>
        <v>Day</v>
      </c>
      <c r="K5255" t="str">
        <f t="shared" si="824"/>
        <v>Sunday</v>
      </c>
      <c r="L5255" t="str">
        <f t="shared" si="825"/>
        <v>Failed</v>
      </c>
      <c r="M5255">
        <f t="shared" si="826"/>
        <v>0</v>
      </c>
      <c r="N5255">
        <f t="shared" si="827"/>
        <v>1</v>
      </c>
      <c r="O5255">
        <v>1</v>
      </c>
      <c r="P5255" t="str">
        <f t="shared" si="828"/>
        <v>Airport Route</v>
      </c>
      <c r="Q5255" t="str">
        <f t="shared" si="829"/>
        <v/>
      </c>
    </row>
    <row r="5256" spans="1:17">
      <c r="A5256">
        <v>3288</v>
      </c>
      <c r="B5256" t="s">
        <v>8</v>
      </c>
      <c r="C5256" t="s">
        <v>10</v>
      </c>
      <c r="D5256" t="s">
        <v>11</v>
      </c>
      <c r="E5256" s="1">
        <v>42564.461076388892</v>
      </c>
      <c r="F5256" t="s">
        <v>10</v>
      </c>
      <c r="G5256" s="3">
        <f t="shared" si="820"/>
        <v>42564</v>
      </c>
      <c r="H5256" s="2">
        <f t="shared" si="821"/>
        <v>0.461076388892252</v>
      </c>
      <c r="I5256">
        <f t="shared" si="822"/>
        <v>11</v>
      </c>
      <c r="J5256" t="str">
        <f t="shared" si="823"/>
        <v>Day</v>
      </c>
      <c r="K5256" t="str">
        <f t="shared" si="824"/>
        <v>Thursday</v>
      </c>
      <c r="L5256" t="str">
        <f t="shared" si="825"/>
        <v>Failed</v>
      </c>
      <c r="M5256">
        <f t="shared" si="826"/>
        <v>0</v>
      </c>
      <c r="N5256">
        <f t="shared" si="827"/>
        <v>1</v>
      </c>
      <c r="O5256">
        <v>1</v>
      </c>
      <c r="P5256" t="str">
        <f t="shared" si="828"/>
        <v>City Route</v>
      </c>
      <c r="Q5256" t="str">
        <f t="shared" si="829"/>
        <v/>
      </c>
    </row>
    <row r="5257" spans="1:17">
      <c r="A5257">
        <v>3290</v>
      </c>
      <c r="B5257" t="s">
        <v>8</v>
      </c>
      <c r="C5257" t="s">
        <v>10</v>
      </c>
      <c r="D5257" t="s">
        <v>11</v>
      </c>
      <c r="E5257" s="1">
        <v>42564.468425925923</v>
      </c>
      <c r="F5257" t="s">
        <v>10</v>
      </c>
      <c r="G5257" s="3">
        <f t="shared" si="820"/>
        <v>42564</v>
      </c>
      <c r="H5257" s="2">
        <f t="shared" si="821"/>
        <v>0.46842592592292931</v>
      </c>
      <c r="I5257">
        <f t="shared" si="822"/>
        <v>11</v>
      </c>
      <c r="J5257" t="str">
        <f t="shared" si="823"/>
        <v>Day</v>
      </c>
      <c r="K5257" t="str">
        <f t="shared" si="824"/>
        <v>Saturday</v>
      </c>
      <c r="L5257" t="str">
        <f t="shared" si="825"/>
        <v>Failed</v>
      </c>
      <c r="M5257">
        <f t="shared" si="826"/>
        <v>0</v>
      </c>
      <c r="N5257">
        <f t="shared" si="827"/>
        <v>1</v>
      </c>
      <c r="O5257">
        <v>1</v>
      </c>
      <c r="P5257" t="str">
        <f t="shared" si="828"/>
        <v>City Route</v>
      </c>
      <c r="Q5257" t="str">
        <f t="shared" si="829"/>
        <v/>
      </c>
    </row>
    <row r="5258" spans="1:17">
      <c r="A5258">
        <v>3296</v>
      </c>
      <c r="B5258" t="s">
        <v>8</v>
      </c>
      <c r="C5258" t="s">
        <v>10</v>
      </c>
      <c r="D5258" t="s">
        <v>11</v>
      </c>
      <c r="E5258" s="1">
        <v>42564.485613425924</v>
      </c>
      <c r="F5258" t="s">
        <v>10</v>
      </c>
      <c r="G5258" s="3">
        <f t="shared" si="820"/>
        <v>42564</v>
      </c>
      <c r="H5258" s="2">
        <f t="shared" si="821"/>
        <v>0.4856134259243845</v>
      </c>
      <c r="I5258">
        <f t="shared" si="822"/>
        <v>11</v>
      </c>
      <c r="J5258" t="str">
        <f t="shared" si="823"/>
        <v>Day</v>
      </c>
      <c r="K5258" t="str">
        <f t="shared" si="824"/>
        <v>Friday</v>
      </c>
      <c r="L5258" t="str">
        <f t="shared" si="825"/>
        <v>Failed</v>
      </c>
      <c r="M5258">
        <f t="shared" si="826"/>
        <v>0</v>
      </c>
      <c r="N5258">
        <f t="shared" si="827"/>
        <v>1</v>
      </c>
      <c r="O5258">
        <v>1</v>
      </c>
      <c r="P5258" t="str">
        <f t="shared" si="828"/>
        <v>City Route</v>
      </c>
      <c r="Q5258" t="str">
        <f t="shared" si="829"/>
        <v/>
      </c>
    </row>
    <row r="5259" spans="1:17">
      <c r="A5259">
        <v>3308</v>
      </c>
      <c r="B5259" t="s">
        <v>8</v>
      </c>
      <c r="C5259" t="s">
        <v>10</v>
      </c>
      <c r="D5259" t="s">
        <v>11</v>
      </c>
      <c r="E5259" s="1">
        <v>42564.49894675926</v>
      </c>
      <c r="F5259" t="s">
        <v>10</v>
      </c>
      <c r="G5259" s="3">
        <f t="shared" si="820"/>
        <v>42564</v>
      </c>
      <c r="H5259" s="2">
        <f t="shared" si="821"/>
        <v>0.49894675926043419</v>
      </c>
      <c r="I5259">
        <f t="shared" si="822"/>
        <v>11</v>
      </c>
      <c r="J5259" t="str">
        <f t="shared" si="823"/>
        <v>Day</v>
      </c>
      <c r="K5259" t="str">
        <f t="shared" si="824"/>
        <v>Wednesday</v>
      </c>
      <c r="L5259" t="str">
        <f t="shared" si="825"/>
        <v>Failed</v>
      </c>
      <c r="M5259">
        <f t="shared" si="826"/>
        <v>0</v>
      </c>
      <c r="N5259">
        <f t="shared" si="827"/>
        <v>1</v>
      </c>
      <c r="O5259">
        <v>1</v>
      </c>
      <c r="P5259" t="str">
        <f t="shared" si="828"/>
        <v>City Route</v>
      </c>
      <c r="Q5259" t="str">
        <f t="shared" si="829"/>
        <v/>
      </c>
    </row>
    <row r="5260" spans="1:17">
      <c r="A5260">
        <v>3322</v>
      </c>
      <c r="B5260" t="s">
        <v>8</v>
      </c>
      <c r="C5260" t="s">
        <v>10</v>
      </c>
      <c r="D5260" t="s">
        <v>11</v>
      </c>
      <c r="E5260" s="1">
        <v>42564.51489583333</v>
      </c>
      <c r="F5260" t="s">
        <v>10</v>
      </c>
      <c r="G5260" s="3">
        <f t="shared" si="820"/>
        <v>42564</v>
      </c>
      <c r="H5260" s="2">
        <f t="shared" si="821"/>
        <v>0.51489583333022892</v>
      </c>
      <c r="I5260">
        <f t="shared" si="822"/>
        <v>12</v>
      </c>
      <c r="J5260" t="str">
        <f t="shared" si="823"/>
        <v>Day</v>
      </c>
      <c r="K5260" t="str">
        <f t="shared" si="824"/>
        <v>Wednesday</v>
      </c>
      <c r="L5260" t="str">
        <f t="shared" si="825"/>
        <v>Failed</v>
      </c>
      <c r="M5260">
        <f t="shared" si="826"/>
        <v>0</v>
      </c>
      <c r="N5260">
        <f t="shared" si="827"/>
        <v>1</v>
      </c>
      <c r="O5260">
        <v>1</v>
      </c>
      <c r="P5260" t="str">
        <f t="shared" si="828"/>
        <v>City Route</v>
      </c>
      <c r="Q5260" t="str">
        <f t="shared" si="829"/>
        <v/>
      </c>
    </row>
    <row r="5261" spans="1:17">
      <c r="A5261">
        <v>3325</v>
      </c>
      <c r="B5261" t="s">
        <v>6</v>
      </c>
      <c r="C5261" t="s">
        <v>10</v>
      </c>
      <c r="D5261" t="s">
        <v>11</v>
      </c>
      <c r="E5261" s="1">
        <v>42564.518587962964</v>
      </c>
      <c r="F5261" t="s">
        <v>10</v>
      </c>
      <c r="G5261" s="3">
        <f t="shared" si="820"/>
        <v>42564</v>
      </c>
      <c r="H5261" s="2">
        <f t="shared" si="821"/>
        <v>0.51858796296437504</v>
      </c>
      <c r="I5261">
        <f t="shared" si="822"/>
        <v>12</v>
      </c>
      <c r="J5261" t="str">
        <f t="shared" si="823"/>
        <v>Day</v>
      </c>
      <c r="K5261" t="str">
        <f t="shared" si="824"/>
        <v>Saturday</v>
      </c>
      <c r="L5261" t="str">
        <f t="shared" si="825"/>
        <v>Failed</v>
      </c>
      <c r="M5261">
        <f t="shared" si="826"/>
        <v>0</v>
      </c>
      <c r="N5261">
        <f t="shared" si="827"/>
        <v>1</v>
      </c>
      <c r="O5261">
        <v>1</v>
      </c>
      <c r="P5261" t="str">
        <f t="shared" si="828"/>
        <v>Airport Route</v>
      </c>
      <c r="Q5261" t="str">
        <f t="shared" si="829"/>
        <v/>
      </c>
    </row>
    <row r="5262" spans="1:17">
      <c r="A5262">
        <v>3332</v>
      </c>
      <c r="B5262" t="s">
        <v>8</v>
      </c>
      <c r="C5262" t="s">
        <v>10</v>
      </c>
      <c r="D5262" t="s">
        <v>11</v>
      </c>
      <c r="E5262" s="1">
        <v>42564.523680555554</v>
      </c>
      <c r="F5262" t="s">
        <v>10</v>
      </c>
      <c r="G5262" s="3">
        <f t="shared" si="820"/>
        <v>42564</v>
      </c>
      <c r="H5262" s="2">
        <f t="shared" si="821"/>
        <v>0.52368055555416504</v>
      </c>
      <c r="I5262">
        <f t="shared" si="822"/>
        <v>12</v>
      </c>
      <c r="J5262" t="str">
        <f t="shared" si="823"/>
        <v>Day</v>
      </c>
      <c r="K5262" t="str">
        <f t="shared" si="824"/>
        <v>Saturday</v>
      </c>
      <c r="L5262" t="str">
        <f t="shared" si="825"/>
        <v>Failed</v>
      </c>
      <c r="M5262">
        <f t="shared" si="826"/>
        <v>0</v>
      </c>
      <c r="N5262">
        <f t="shared" si="827"/>
        <v>1</v>
      </c>
      <c r="O5262">
        <v>1</v>
      </c>
      <c r="P5262" t="str">
        <f t="shared" si="828"/>
        <v>City Route</v>
      </c>
      <c r="Q5262" t="str">
        <f t="shared" si="829"/>
        <v/>
      </c>
    </row>
    <row r="5263" spans="1:17">
      <c r="A5263">
        <v>3331</v>
      </c>
      <c r="B5263" t="s">
        <v>8</v>
      </c>
      <c r="C5263" t="s">
        <v>10</v>
      </c>
      <c r="D5263" t="s">
        <v>11</v>
      </c>
      <c r="E5263" s="1">
        <v>42564.526099537034</v>
      </c>
      <c r="F5263" t="s">
        <v>10</v>
      </c>
      <c r="G5263" s="3">
        <f t="shared" si="820"/>
        <v>42564</v>
      </c>
      <c r="H5263" s="2">
        <f t="shared" si="821"/>
        <v>0.52609953703358769</v>
      </c>
      <c r="I5263">
        <f t="shared" si="822"/>
        <v>12</v>
      </c>
      <c r="J5263" t="str">
        <f t="shared" si="823"/>
        <v>Day</v>
      </c>
      <c r="K5263" t="str">
        <f t="shared" si="824"/>
        <v>Friday</v>
      </c>
      <c r="L5263" t="str">
        <f t="shared" si="825"/>
        <v>Failed</v>
      </c>
      <c r="M5263">
        <f t="shared" si="826"/>
        <v>0</v>
      </c>
      <c r="N5263">
        <f t="shared" si="827"/>
        <v>1</v>
      </c>
      <c r="O5263">
        <v>1</v>
      </c>
      <c r="P5263" t="str">
        <f t="shared" si="828"/>
        <v>City Route</v>
      </c>
      <c r="Q5263" t="str">
        <f t="shared" si="829"/>
        <v/>
      </c>
    </row>
    <row r="5264" spans="1:17">
      <c r="A5264">
        <v>3335</v>
      </c>
      <c r="B5264" t="s">
        <v>8</v>
      </c>
      <c r="C5264" t="s">
        <v>10</v>
      </c>
      <c r="D5264" t="s">
        <v>11</v>
      </c>
      <c r="E5264" s="1">
        <v>42564.527094907404</v>
      </c>
      <c r="F5264" t="s">
        <v>10</v>
      </c>
      <c r="G5264" s="3">
        <f t="shared" si="820"/>
        <v>42564</v>
      </c>
      <c r="H5264" s="2">
        <f t="shared" si="821"/>
        <v>0.52709490740380716</v>
      </c>
      <c r="I5264">
        <f t="shared" si="822"/>
        <v>12</v>
      </c>
      <c r="J5264" t="str">
        <f t="shared" si="823"/>
        <v>Day</v>
      </c>
      <c r="K5264" t="str">
        <f t="shared" si="824"/>
        <v>Tuesday</v>
      </c>
      <c r="L5264" t="str">
        <f t="shared" si="825"/>
        <v>Failed</v>
      </c>
      <c r="M5264">
        <f t="shared" si="826"/>
        <v>0</v>
      </c>
      <c r="N5264">
        <f t="shared" si="827"/>
        <v>1</v>
      </c>
      <c r="O5264">
        <v>1</v>
      </c>
      <c r="P5264" t="str">
        <f t="shared" si="828"/>
        <v>City Route</v>
      </c>
      <c r="Q5264" t="str">
        <f t="shared" si="829"/>
        <v/>
      </c>
    </row>
    <row r="5265" spans="1:17">
      <c r="A5265">
        <v>3345</v>
      </c>
      <c r="B5265" t="s">
        <v>6</v>
      </c>
      <c r="C5265" t="s">
        <v>10</v>
      </c>
      <c r="D5265" t="s">
        <v>11</v>
      </c>
      <c r="E5265" s="1">
        <v>42564.545115740744</v>
      </c>
      <c r="F5265" t="s">
        <v>10</v>
      </c>
      <c r="G5265" s="3">
        <f t="shared" si="820"/>
        <v>42564</v>
      </c>
      <c r="H5265" s="2">
        <f t="shared" si="821"/>
        <v>0.54511574074422242</v>
      </c>
      <c r="I5265">
        <f t="shared" si="822"/>
        <v>13</v>
      </c>
      <c r="J5265" t="str">
        <f t="shared" si="823"/>
        <v>Day</v>
      </c>
      <c r="K5265" t="str">
        <f t="shared" si="824"/>
        <v>Friday</v>
      </c>
      <c r="L5265" t="str">
        <f t="shared" si="825"/>
        <v>Failed</v>
      </c>
      <c r="M5265">
        <f t="shared" si="826"/>
        <v>0</v>
      </c>
      <c r="N5265">
        <f t="shared" si="827"/>
        <v>1</v>
      </c>
      <c r="O5265">
        <v>1</v>
      </c>
      <c r="P5265" t="str">
        <f t="shared" si="828"/>
        <v>Airport Route</v>
      </c>
      <c r="Q5265" t="str">
        <f t="shared" si="829"/>
        <v/>
      </c>
    </row>
    <row r="5266" spans="1:17">
      <c r="A5266">
        <v>3350</v>
      </c>
      <c r="B5266" t="s">
        <v>8</v>
      </c>
      <c r="C5266" t="s">
        <v>10</v>
      </c>
      <c r="D5266" t="s">
        <v>11</v>
      </c>
      <c r="E5266" s="1">
        <v>42564.553564814814</v>
      </c>
      <c r="F5266" t="s">
        <v>10</v>
      </c>
      <c r="G5266" s="3">
        <f t="shared" si="820"/>
        <v>42564</v>
      </c>
      <c r="H5266" s="2">
        <f t="shared" si="821"/>
        <v>0.55356481481430819</v>
      </c>
      <c r="I5266">
        <f t="shared" si="822"/>
        <v>13</v>
      </c>
      <c r="J5266" t="str">
        <f t="shared" si="823"/>
        <v>Day</v>
      </c>
      <c r="K5266" t="str">
        <f t="shared" si="824"/>
        <v>Wednesday</v>
      </c>
      <c r="L5266" t="str">
        <f t="shared" si="825"/>
        <v>Failed</v>
      </c>
      <c r="M5266">
        <f t="shared" si="826"/>
        <v>0</v>
      </c>
      <c r="N5266">
        <f t="shared" si="827"/>
        <v>1</v>
      </c>
      <c r="O5266">
        <v>1</v>
      </c>
      <c r="P5266" t="str">
        <f t="shared" si="828"/>
        <v>City Route</v>
      </c>
      <c r="Q5266" t="str">
        <f t="shared" si="829"/>
        <v/>
      </c>
    </row>
    <row r="5267" spans="1:17">
      <c r="A5267">
        <v>3349</v>
      </c>
      <c r="B5267" t="s">
        <v>6</v>
      </c>
      <c r="C5267" t="s">
        <v>10</v>
      </c>
      <c r="D5267" t="s">
        <v>11</v>
      </c>
      <c r="E5267" s="1">
        <v>42564.554409722223</v>
      </c>
      <c r="F5267" t="s">
        <v>10</v>
      </c>
      <c r="G5267" s="3">
        <f t="shared" si="820"/>
        <v>42564</v>
      </c>
      <c r="H5267" s="2">
        <f t="shared" si="821"/>
        <v>0.55440972222277196</v>
      </c>
      <c r="I5267">
        <f t="shared" si="822"/>
        <v>13</v>
      </c>
      <c r="J5267" t="str">
        <f t="shared" si="823"/>
        <v>Day</v>
      </c>
      <c r="K5267" t="str">
        <f t="shared" si="824"/>
        <v>Tuesday</v>
      </c>
      <c r="L5267" t="str">
        <f t="shared" si="825"/>
        <v>Failed</v>
      </c>
      <c r="M5267">
        <f t="shared" si="826"/>
        <v>0</v>
      </c>
      <c r="N5267">
        <f t="shared" si="827"/>
        <v>1</v>
      </c>
      <c r="O5267">
        <v>1</v>
      </c>
      <c r="P5267" t="str">
        <f t="shared" si="828"/>
        <v>Airport Route</v>
      </c>
      <c r="Q5267" t="str">
        <f t="shared" si="829"/>
        <v/>
      </c>
    </row>
    <row r="5268" spans="1:17">
      <c r="A5268">
        <v>3361</v>
      </c>
      <c r="B5268" t="s">
        <v>8</v>
      </c>
      <c r="C5268" t="s">
        <v>10</v>
      </c>
      <c r="D5268" t="s">
        <v>11</v>
      </c>
      <c r="E5268" s="1">
        <v>42564.564016203702</v>
      </c>
      <c r="F5268" t="s">
        <v>10</v>
      </c>
      <c r="G5268" s="3">
        <f t="shared" si="820"/>
        <v>42564</v>
      </c>
      <c r="H5268" s="2">
        <f t="shared" si="821"/>
        <v>0.56401620370161254</v>
      </c>
      <c r="I5268">
        <f t="shared" si="822"/>
        <v>13</v>
      </c>
      <c r="J5268" t="str">
        <f t="shared" si="823"/>
        <v>Day</v>
      </c>
      <c r="K5268" t="str">
        <f t="shared" si="824"/>
        <v>Sunday</v>
      </c>
      <c r="L5268" t="str">
        <f t="shared" si="825"/>
        <v>Failed</v>
      </c>
      <c r="M5268">
        <f t="shared" si="826"/>
        <v>0</v>
      </c>
      <c r="N5268">
        <f t="shared" si="827"/>
        <v>1</v>
      </c>
      <c r="O5268">
        <v>1</v>
      </c>
      <c r="P5268" t="str">
        <f t="shared" si="828"/>
        <v>City Route</v>
      </c>
      <c r="Q5268" t="str">
        <f t="shared" si="829"/>
        <v/>
      </c>
    </row>
    <row r="5269" spans="1:17">
      <c r="A5269">
        <v>3356</v>
      </c>
      <c r="B5269" t="s">
        <v>6</v>
      </c>
      <c r="C5269" t="s">
        <v>10</v>
      </c>
      <c r="D5269" t="s">
        <v>11</v>
      </c>
      <c r="E5269" s="1">
        <v>42564.564421296294</v>
      </c>
      <c r="F5269" t="s">
        <v>10</v>
      </c>
      <c r="G5269" s="3">
        <f t="shared" si="820"/>
        <v>42564</v>
      </c>
      <c r="H5269" s="2">
        <f t="shared" si="821"/>
        <v>0.56442129629431292</v>
      </c>
      <c r="I5269">
        <f t="shared" si="822"/>
        <v>13</v>
      </c>
      <c r="J5269" t="str">
        <f t="shared" si="823"/>
        <v>Day</v>
      </c>
      <c r="K5269" t="str">
        <f t="shared" si="824"/>
        <v>Tuesday</v>
      </c>
      <c r="L5269" t="str">
        <f t="shared" si="825"/>
        <v>Failed</v>
      </c>
      <c r="M5269">
        <f t="shared" si="826"/>
        <v>0</v>
      </c>
      <c r="N5269">
        <f t="shared" si="827"/>
        <v>1</v>
      </c>
      <c r="O5269">
        <v>1</v>
      </c>
      <c r="P5269" t="str">
        <f t="shared" si="828"/>
        <v>Airport Route</v>
      </c>
      <c r="Q5269" t="str">
        <f t="shared" si="829"/>
        <v/>
      </c>
    </row>
    <row r="5270" spans="1:17">
      <c r="A5270">
        <v>3364</v>
      </c>
      <c r="B5270" t="s">
        <v>6</v>
      </c>
      <c r="C5270" t="s">
        <v>10</v>
      </c>
      <c r="D5270" t="s">
        <v>11</v>
      </c>
      <c r="E5270" s="1">
        <v>42564.570381944446</v>
      </c>
      <c r="F5270" t="s">
        <v>10</v>
      </c>
      <c r="G5270" s="3">
        <f t="shared" si="820"/>
        <v>42564</v>
      </c>
      <c r="H5270" s="2">
        <f t="shared" si="821"/>
        <v>0.570381944446126</v>
      </c>
      <c r="I5270">
        <f t="shared" si="822"/>
        <v>13</v>
      </c>
      <c r="J5270" t="str">
        <f t="shared" si="823"/>
        <v>Day</v>
      </c>
      <c r="K5270" t="str">
        <f t="shared" si="824"/>
        <v>Wednesday</v>
      </c>
      <c r="L5270" t="str">
        <f t="shared" si="825"/>
        <v>Failed</v>
      </c>
      <c r="M5270">
        <f t="shared" si="826"/>
        <v>0</v>
      </c>
      <c r="N5270">
        <f t="shared" si="827"/>
        <v>1</v>
      </c>
      <c r="O5270">
        <v>1</v>
      </c>
      <c r="P5270" t="str">
        <f t="shared" si="828"/>
        <v>Airport Route</v>
      </c>
      <c r="Q5270" t="str">
        <f t="shared" si="829"/>
        <v/>
      </c>
    </row>
    <row r="5271" spans="1:17">
      <c r="A5271">
        <v>3368</v>
      </c>
      <c r="B5271" t="s">
        <v>8</v>
      </c>
      <c r="C5271" t="s">
        <v>10</v>
      </c>
      <c r="D5271" t="s">
        <v>11</v>
      </c>
      <c r="E5271" s="1">
        <v>42564.578865740739</v>
      </c>
      <c r="F5271" t="s">
        <v>10</v>
      </c>
      <c r="G5271" s="3">
        <f t="shared" si="820"/>
        <v>42564</v>
      </c>
      <c r="H5271" s="2">
        <f t="shared" si="821"/>
        <v>0.57886574073927477</v>
      </c>
      <c r="I5271">
        <f t="shared" si="822"/>
        <v>13</v>
      </c>
      <c r="J5271" t="str">
        <f t="shared" si="823"/>
        <v>Day</v>
      </c>
      <c r="K5271" t="str">
        <f t="shared" si="824"/>
        <v>Sunday</v>
      </c>
      <c r="L5271" t="str">
        <f t="shared" si="825"/>
        <v>Failed</v>
      </c>
      <c r="M5271">
        <f t="shared" si="826"/>
        <v>0</v>
      </c>
      <c r="N5271">
        <f t="shared" si="827"/>
        <v>1</v>
      </c>
      <c r="O5271">
        <v>1</v>
      </c>
      <c r="P5271" t="str">
        <f t="shared" si="828"/>
        <v>City Route</v>
      </c>
      <c r="Q5271" t="str">
        <f t="shared" si="829"/>
        <v/>
      </c>
    </row>
    <row r="5272" spans="1:17">
      <c r="A5272">
        <v>3371</v>
      </c>
      <c r="B5272" t="s">
        <v>8</v>
      </c>
      <c r="C5272" t="s">
        <v>10</v>
      </c>
      <c r="D5272" t="s">
        <v>11</v>
      </c>
      <c r="E5272" s="1">
        <v>42564.585162037038</v>
      </c>
      <c r="F5272" t="s">
        <v>10</v>
      </c>
      <c r="G5272" s="3">
        <f t="shared" si="820"/>
        <v>42564</v>
      </c>
      <c r="H5272" s="2">
        <f t="shared" si="821"/>
        <v>0.58516203703766223</v>
      </c>
      <c r="I5272">
        <f t="shared" si="822"/>
        <v>14</v>
      </c>
      <c r="J5272" t="str">
        <f t="shared" si="823"/>
        <v>Day</v>
      </c>
      <c r="K5272" t="str">
        <f t="shared" si="824"/>
        <v>Wednesday</v>
      </c>
      <c r="L5272" t="str">
        <f t="shared" si="825"/>
        <v>Failed</v>
      </c>
      <c r="M5272">
        <f t="shared" si="826"/>
        <v>0</v>
      </c>
      <c r="N5272">
        <f t="shared" si="827"/>
        <v>1</v>
      </c>
      <c r="O5272">
        <v>1</v>
      </c>
      <c r="P5272" t="str">
        <f t="shared" si="828"/>
        <v>City Route</v>
      </c>
      <c r="Q5272" t="str">
        <f t="shared" si="829"/>
        <v/>
      </c>
    </row>
    <row r="5273" spans="1:17">
      <c r="A5273">
        <v>3373</v>
      </c>
      <c r="B5273" t="s">
        <v>8</v>
      </c>
      <c r="C5273" t="s">
        <v>10</v>
      </c>
      <c r="D5273" t="s">
        <v>11</v>
      </c>
      <c r="E5273" s="1">
        <v>42564.588136574072</v>
      </c>
      <c r="F5273" t="s">
        <v>10</v>
      </c>
      <c r="G5273" s="3">
        <f t="shared" si="820"/>
        <v>42564</v>
      </c>
      <c r="H5273" s="2">
        <f t="shared" si="821"/>
        <v>0.58813657407154096</v>
      </c>
      <c r="I5273">
        <f t="shared" si="822"/>
        <v>14</v>
      </c>
      <c r="J5273" t="str">
        <f t="shared" si="823"/>
        <v>Day</v>
      </c>
      <c r="K5273" t="str">
        <f t="shared" si="824"/>
        <v>Friday</v>
      </c>
      <c r="L5273" t="str">
        <f t="shared" si="825"/>
        <v>Failed</v>
      </c>
      <c r="M5273">
        <f t="shared" si="826"/>
        <v>0</v>
      </c>
      <c r="N5273">
        <f t="shared" si="827"/>
        <v>1</v>
      </c>
      <c r="O5273">
        <v>1</v>
      </c>
      <c r="P5273" t="str">
        <f t="shared" si="828"/>
        <v>City Route</v>
      </c>
      <c r="Q5273" t="str">
        <f t="shared" si="829"/>
        <v/>
      </c>
    </row>
    <row r="5274" spans="1:17">
      <c r="A5274">
        <v>3374</v>
      </c>
      <c r="B5274" t="s">
        <v>8</v>
      </c>
      <c r="C5274" t="s">
        <v>10</v>
      </c>
      <c r="D5274" t="s">
        <v>11</v>
      </c>
      <c r="E5274" s="1">
        <v>42564.592881944445</v>
      </c>
      <c r="F5274" t="s">
        <v>10</v>
      </c>
      <c r="G5274" s="3">
        <f t="shared" si="820"/>
        <v>42564</v>
      </c>
      <c r="H5274" s="2">
        <f t="shared" si="821"/>
        <v>0.59288194444525288</v>
      </c>
      <c r="I5274">
        <f t="shared" si="822"/>
        <v>14</v>
      </c>
      <c r="J5274" t="str">
        <f t="shared" si="823"/>
        <v>Day</v>
      </c>
      <c r="K5274" t="str">
        <f t="shared" si="824"/>
        <v>Saturday</v>
      </c>
      <c r="L5274" t="str">
        <f t="shared" si="825"/>
        <v>Failed</v>
      </c>
      <c r="M5274">
        <f t="shared" si="826"/>
        <v>0</v>
      </c>
      <c r="N5274">
        <f t="shared" si="827"/>
        <v>1</v>
      </c>
      <c r="O5274">
        <v>1</v>
      </c>
      <c r="P5274" t="str">
        <f t="shared" si="828"/>
        <v>City Route</v>
      </c>
      <c r="Q5274" t="str">
        <f t="shared" si="829"/>
        <v/>
      </c>
    </row>
    <row r="5275" spans="1:17">
      <c r="A5275">
        <v>3376</v>
      </c>
      <c r="B5275" t="s">
        <v>6</v>
      </c>
      <c r="C5275" t="s">
        <v>10</v>
      </c>
      <c r="D5275" t="s">
        <v>11</v>
      </c>
      <c r="E5275" s="1">
        <v>42564.596296296295</v>
      </c>
      <c r="F5275" t="s">
        <v>10</v>
      </c>
      <c r="G5275" s="3">
        <f t="shared" si="820"/>
        <v>42564</v>
      </c>
      <c r="H5275" s="2">
        <f t="shared" si="821"/>
        <v>0.596296296294895</v>
      </c>
      <c r="I5275">
        <f t="shared" si="822"/>
        <v>14</v>
      </c>
      <c r="J5275" t="str">
        <f t="shared" si="823"/>
        <v>Day</v>
      </c>
      <c r="K5275" t="str">
        <f t="shared" si="824"/>
        <v>Monday</v>
      </c>
      <c r="L5275" t="str">
        <f t="shared" si="825"/>
        <v>Failed</v>
      </c>
      <c r="M5275">
        <f t="shared" si="826"/>
        <v>0</v>
      </c>
      <c r="N5275">
        <f t="shared" si="827"/>
        <v>1</v>
      </c>
      <c r="O5275">
        <v>1</v>
      </c>
      <c r="P5275" t="str">
        <f t="shared" si="828"/>
        <v>Airport Route</v>
      </c>
      <c r="Q5275" t="str">
        <f t="shared" si="829"/>
        <v/>
      </c>
    </row>
    <row r="5276" spans="1:17">
      <c r="A5276">
        <v>3386</v>
      </c>
      <c r="B5276" t="s">
        <v>6</v>
      </c>
      <c r="C5276" t="s">
        <v>10</v>
      </c>
      <c r="D5276" t="s">
        <v>11</v>
      </c>
      <c r="E5276" s="1">
        <v>42564.610914351855</v>
      </c>
      <c r="F5276" t="s">
        <v>10</v>
      </c>
      <c r="G5276" s="3">
        <f t="shared" si="820"/>
        <v>42564</v>
      </c>
      <c r="H5276" s="2">
        <f t="shared" si="821"/>
        <v>0.61091435185517184</v>
      </c>
      <c r="I5276">
        <f t="shared" si="822"/>
        <v>14</v>
      </c>
      <c r="J5276" t="str">
        <f t="shared" si="823"/>
        <v>Day</v>
      </c>
      <c r="K5276" t="str">
        <f t="shared" si="824"/>
        <v>Thursday</v>
      </c>
      <c r="L5276" t="str">
        <f t="shared" si="825"/>
        <v>Failed</v>
      </c>
      <c r="M5276">
        <f t="shared" si="826"/>
        <v>0</v>
      </c>
      <c r="N5276">
        <f t="shared" si="827"/>
        <v>1</v>
      </c>
      <c r="O5276">
        <v>1</v>
      </c>
      <c r="P5276" t="str">
        <f t="shared" si="828"/>
        <v>Airport Route</v>
      </c>
      <c r="Q5276" t="str">
        <f t="shared" si="829"/>
        <v/>
      </c>
    </row>
    <row r="5277" spans="1:17">
      <c r="A5277">
        <v>3389</v>
      </c>
      <c r="B5277" t="s">
        <v>8</v>
      </c>
      <c r="C5277" t="s">
        <v>10</v>
      </c>
      <c r="D5277" t="s">
        <v>11</v>
      </c>
      <c r="E5277" s="1">
        <v>42564.611018518517</v>
      </c>
      <c r="F5277" t="s">
        <v>10</v>
      </c>
      <c r="G5277" s="3">
        <f t="shared" si="820"/>
        <v>42564</v>
      </c>
      <c r="H5277" s="2">
        <f t="shared" si="821"/>
        <v>0.61101851851708489</v>
      </c>
      <c r="I5277">
        <f t="shared" si="822"/>
        <v>14</v>
      </c>
      <c r="J5277" t="str">
        <f t="shared" si="823"/>
        <v>Day</v>
      </c>
      <c r="K5277" t="str">
        <f t="shared" si="824"/>
        <v>Sunday</v>
      </c>
      <c r="L5277" t="str">
        <f t="shared" si="825"/>
        <v>Failed</v>
      </c>
      <c r="M5277">
        <f t="shared" si="826"/>
        <v>0</v>
      </c>
      <c r="N5277">
        <f t="shared" si="827"/>
        <v>1</v>
      </c>
      <c r="O5277">
        <v>1</v>
      </c>
      <c r="P5277" t="str">
        <f t="shared" si="828"/>
        <v>City Route</v>
      </c>
      <c r="Q5277" t="str">
        <f t="shared" si="829"/>
        <v/>
      </c>
    </row>
    <row r="5278" spans="1:17">
      <c r="A5278">
        <v>3390</v>
      </c>
      <c r="B5278" t="s">
        <v>6</v>
      </c>
      <c r="C5278" t="s">
        <v>10</v>
      </c>
      <c r="D5278" t="s">
        <v>11</v>
      </c>
      <c r="E5278" s="1">
        <v>42564.611770833333</v>
      </c>
      <c r="F5278" t="s">
        <v>10</v>
      </c>
      <c r="G5278" s="3">
        <f t="shared" si="820"/>
        <v>42564</v>
      </c>
      <c r="H5278" s="2">
        <f t="shared" si="821"/>
        <v>0.61177083333313931</v>
      </c>
      <c r="I5278">
        <f t="shared" si="822"/>
        <v>14</v>
      </c>
      <c r="J5278" t="str">
        <f t="shared" si="823"/>
        <v>Day</v>
      </c>
      <c r="K5278" t="str">
        <f t="shared" si="824"/>
        <v>Monday</v>
      </c>
      <c r="L5278" t="str">
        <f t="shared" si="825"/>
        <v>Failed</v>
      </c>
      <c r="M5278">
        <f t="shared" si="826"/>
        <v>0</v>
      </c>
      <c r="N5278">
        <f t="shared" si="827"/>
        <v>1</v>
      </c>
      <c r="O5278">
        <v>1</v>
      </c>
      <c r="P5278" t="str">
        <f t="shared" si="828"/>
        <v>Airport Route</v>
      </c>
      <c r="Q5278" t="str">
        <f t="shared" si="829"/>
        <v/>
      </c>
    </row>
    <row r="5279" spans="1:17">
      <c r="A5279">
        <v>3401</v>
      </c>
      <c r="B5279" t="s">
        <v>8</v>
      </c>
      <c r="C5279" t="s">
        <v>10</v>
      </c>
      <c r="D5279" t="s">
        <v>11</v>
      </c>
      <c r="E5279" s="1">
        <v>42564.633055555554</v>
      </c>
      <c r="F5279" t="s">
        <v>10</v>
      </c>
      <c r="G5279" s="3">
        <f t="shared" si="820"/>
        <v>42564</v>
      </c>
      <c r="H5279" s="2">
        <f t="shared" si="821"/>
        <v>0.63305555555416504</v>
      </c>
      <c r="I5279">
        <f t="shared" si="822"/>
        <v>15</v>
      </c>
      <c r="J5279" t="str">
        <f t="shared" si="823"/>
        <v>Day</v>
      </c>
      <c r="K5279" t="str">
        <f t="shared" si="824"/>
        <v>Friday</v>
      </c>
      <c r="L5279" t="str">
        <f t="shared" si="825"/>
        <v>Failed</v>
      </c>
      <c r="M5279">
        <f t="shared" si="826"/>
        <v>0</v>
      </c>
      <c r="N5279">
        <f t="shared" si="827"/>
        <v>1</v>
      </c>
      <c r="O5279">
        <v>1</v>
      </c>
      <c r="P5279" t="str">
        <f t="shared" si="828"/>
        <v>City Route</v>
      </c>
      <c r="Q5279" t="str">
        <f t="shared" si="829"/>
        <v/>
      </c>
    </row>
    <row r="5280" spans="1:17">
      <c r="A5280">
        <v>3402</v>
      </c>
      <c r="B5280" t="s">
        <v>6</v>
      </c>
      <c r="C5280" t="s">
        <v>10</v>
      </c>
      <c r="D5280" t="s">
        <v>11</v>
      </c>
      <c r="E5280" s="1">
        <v>42564.633402777778</v>
      </c>
      <c r="F5280" t="s">
        <v>10</v>
      </c>
      <c r="G5280" s="3">
        <f t="shared" si="820"/>
        <v>42564</v>
      </c>
      <c r="H5280" s="2">
        <f t="shared" si="821"/>
        <v>0.63340277777751908</v>
      </c>
      <c r="I5280">
        <f t="shared" si="822"/>
        <v>15</v>
      </c>
      <c r="J5280" t="str">
        <f t="shared" si="823"/>
        <v>Day</v>
      </c>
      <c r="K5280" t="str">
        <f t="shared" si="824"/>
        <v>Saturday</v>
      </c>
      <c r="L5280" t="str">
        <f t="shared" si="825"/>
        <v>Failed</v>
      </c>
      <c r="M5280">
        <f t="shared" si="826"/>
        <v>0</v>
      </c>
      <c r="N5280">
        <f t="shared" si="827"/>
        <v>1</v>
      </c>
      <c r="O5280">
        <v>1</v>
      </c>
      <c r="P5280" t="str">
        <f t="shared" si="828"/>
        <v>Airport Route</v>
      </c>
      <c r="Q5280" t="str">
        <f t="shared" si="829"/>
        <v/>
      </c>
    </row>
    <row r="5281" spans="1:17">
      <c r="A5281">
        <v>3398</v>
      </c>
      <c r="B5281" t="s">
        <v>8</v>
      </c>
      <c r="C5281" t="s">
        <v>10</v>
      </c>
      <c r="D5281" t="s">
        <v>11</v>
      </c>
      <c r="E5281" s="1">
        <v>42564.633449074077</v>
      </c>
      <c r="F5281" t="s">
        <v>10</v>
      </c>
      <c r="G5281" s="3">
        <f t="shared" si="820"/>
        <v>42564</v>
      </c>
      <c r="H5281" s="2">
        <f t="shared" si="821"/>
        <v>0.63344907407736173</v>
      </c>
      <c r="I5281">
        <f t="shared" si="822"/>
        <v>15</v>
      </c>
      <c r="J5281" t="str">
        <f t="shared" si="823"/>
        <v>Day</v>
      </c>
      <c r="K5281" t="str">
        <f t="shared" si="824"/>
        <v>Tuesday</v>
      </c>
      <c r="L5281" t="str">
        <f t="shared" si="825"/>
        <v>Failed</v>
      </c>
      <c r="M5281">
        <f t="shared" si="826"/>
        <v>0</v>
      </c>
      <c r="N5281">
        <f t="shared" si="827"/>
        <v>1</v>
      </c>
      <c r="O5281">
        <v>1</v>
      </c>
      <c r="P5281" t="str">
        <f t="shared" si="828"/>
        <v>City Route</v>
      </c>
      <c r="Q5281" t="str">
        <f t="shared" si="829"/>
        <v/>
      </c>
    </row>
    <row r="5282" spans="1:17">
      <c r="A5282">
        <v>3406</v>
      </c>
      <c r="B5282" t="s">
        <v>6</v>
      </c>
      <c r="C5282" t="s">
        <v>10</v>
      </c>
      <c r="D5282" t="s">
        <v>11</v>
      </c>
      <c r="E5282" s="1">
        <v>42564.639097222222</v>
      </c>
      <c r="F5282" t="s">
        <v>10</v>
      </c>
      <c r="G5282" s="3">
        <f t="shared" si="820"/>
        <v>42564</v>
      </c>
      <c r="H5282" s="2">
        <f t="shared" si="821"/>
        <v>0.63909722222160781</v>
      </c>
      <c r="I5282">
        <f t="shared" si="822"/>
        <v>15</v>
      </c>
      <c r="J5282" t="str">
        <f t="shared" si="823"/>
        <v>Day</v>
      </c>
      <c r="K5282" t="str">
        <f t="shared" si="824"/>
        <v>Wednesday</v>
      </c>
      <c r="L5282" t="str">
        <f t="shared" si="825"/>
        <v>Failed</v>
      </c>
      <c r="M5282">
        <f t="shared" si="826"/>
        <v>0</v>
      </c>
      <c r="N5282">
        <f t="shared" si="827"/>
        <v>1</v>
      </c>
      <c r="O5282">
        <v>1</v>
      </c>
      <c r="P5282" t="str">
        <f t="shared" si="828"/>
        <v>Airport Route</v>
      </c>
      <c r="Q5282" t="str">
        <f t="shared" si="829"/>
        <v/>
      </c>
    </row>
    <row r="5283" spans="1:17">
      <c r="A5283">
        <v>3410</v>
      </c>
      <c r="B5283" t="s">
        <v>6</v>
      </c>
      <c r="C5283" t="s">
        <v>10</v>
      </c>
      <c r="D5283" t="s">
        <v>11</v>
      </c>
      <c r="E5283" s="1">
        <v>42564.641909722224</v>
      </c>
      <c r="F5283" t="s">
        <v>10</v>
      </c>
      <c r="G5283" s="3">
        <f t="shared" si="820"/>
        <v>42564</v>
      </c>
      <c r="H5283" s="2">
        <f t="shared" si="821"/>
        <v>0.64190972222422715</v>
      </c>
      <c r="I5283">
        <f t="shared" si="822"/>
        <v>15</v>
      </c>
      <c r="J5283" t="str">
        <f t="shared" si="823"/>
        <v>Day</v>
      </c>
      <c r="K5283" t="str">
        <f t="shared" si="824"/>
        <v>Sunday</v>
      </c>
      <c r="L5283" t="str">
        <f t="shared" si="825"/>
        <v>Failed</v>
      </c>
      <c r="M5283">
        <f t="shared" si="826"/>
        <v>0</v>
      </c>
      <c r="N5283">
        <f t="shared" si="827"/>
        <v>1</v>
      </c>
      <c r="O5283">
        <v>1</v>
      </c>
      <c r="P5283" t="str">
        <f t="shared" si="828"/>
        <v>Airport Route</v>
      </c>
      <c r="Q5283" t="str">
        <f t="shared" si="829"/>
        <v/>
      </c>
    </row>
    <row r="5284" spans="1:17">
      <c r="A5284">
        <v>3409</v>
      </c>
      <c r="B5284" t="s">
        <v>8</v>
      </c>
      <c r="C5284" t="s">
        <v>10</v>
      </c>
      <c r="D5284" t="s">
        <v>11</v>
      </c>
      <c r="E5284" s="1">
        <v>42564.642789351848</v>
      </c>
      <c r="F5284" t="s">
        <v>10</v>
      </c>
      <c r="G5284" s="3">
        <f t="shared" si="820"/>
        <v>42564</v>
      </c>
      <c r="H5284" s="2">
        <f t="shared" si="821"/>
        <v>0.64278935184847796</v>
      </c>
      <c r="I5284">
        <f t="shared" si="822"/>
        <v>15</v>
      </c>
      <c r="J5284" t="str">
        <f t="shared" si="823"/>
        <v>Day</v>
      </c>
      <c r="K5284" t="str">
        <f t="shared" si="824"/>
        <v>Saturday</v>
      </c>
      <c r="L5284" t="str">
        <f t="shared" si="825"/>
        <v>Failed</v>
      </c>
      <c r="M5284">
        <f t="shared" si="826"/>
        <v>0</v>
      </c>
      <c r="N5284">
        <f t="shared" si="827"/>
        <v>1</v>
      </c>
      <c r="O5284">
        <v>1</v>
      </c>
      <c r="P5284" t="str">
        <f t="shared" si="828"/>
        <v>City Route</v>
      </c>
      <c r="Q5284" t="str">
        <f t="shared" si="829"/>
        <v/>
      </c>
    </row>
    <row r="5285" spans="1:17">
      <c r="A5285">
        <v>3417</v>
      </c>
      <c r="B5285" t="s">
        <v>8</v>
      </c>
      <c r="C5285" t="s">
        <v>10</v>
      </c>
      <c r="D5285" t="s">
        <v>11</v>
      </c>
      <c r="E5285" s="1">
        <v>42564.653692129628</v>
      </c>
      <c r="F5285" t="s">
        <v>10</v>
      </c>
      <c r="G5285" s="3">
        <f t="shared" si="820"/>
        <v>42564</v>
      </c>
      <c r="H5285" s="2">
        <f t="shared" si="821"/>
        <v>0.65369212962832535</v>
      </c>
      <c r="I5285">
        <f t="shared" si="822"/>
        <v>15</v>
      </c>
      <c r="J5285" t="str">
        <f t="shared" si="823"/>
        <v>Day</v>
      </c>
      <c r="K5285" t="str">
        <f t="shared" si="824"/>
        <v>Sunday</v>
      </c>
      <c r="L5285" t="str">
        <f t="shared" si="825"/>
        <v>Failed</v>
      </c>
      <c r="M5285">
        <f t="shared" si="826"/>
        <v>0</v>
      </c>
      <c r="N5285">
        <f t="shared" si="827"/>
        <v>1</v>
      </c>
      <c r="O5285">
        <v>1</v>
      </c>
      <c r="P5285" t="str">
        <f t="shared" si="828"/>
        <v>City Route</v>
      </c>
      <c r="Q5285" t="str">
        <f t="shared" si="829"/>
        <v/>
      </c>
    </row>
    <row r="5286" spans="1:17">
      <c r="A5286">
        <v>3426</v>
      </c>
      <c r="B5286" t="s">
        <v>8</v>
      </c>
      <c r="C5286" t="s">
        <v>10</v>
      </c>
      <c r="D5286" t="s">
        <v>11</v>
      </c>
      <c r="E5286" s="1">
        <v>42564.663981481484</v>
      </c>
      <c r="F5286" t="s">
        <v>10</v>
      </c>
      <c r="G5286" s="3">
        <f t="shared" si="820"/>
        <v>42564</v>
      </c>
      <c r="H5286" s="2">
        <f t="shared" si="821"/>
        <v>0.66398148148437031</v>
      </c>
      <c r="I5286">
        <f t="shared" si="822"/>
        <v>15</v>
      </c>
      <c r="J5286" t="str">
        <f t="shared" si="823"/>
        <v>Day</v>
      </c>
      <c r="K5286" t="str">
        <f t="shared" si="824"/>
        <v>Tuesday</v>
      </c>
      <c r="L5286" t="str">
        <f t="shared" si="825"/>
        <v>Failed</v>
      </c>
      <c r="M5286">
        <f t="shared" si="826"/>
        <v>0</v>
      </c>
      <c r="N5286">
        <f t="shared" si="827"/>
        <v>1</v>
      </c>
      <c r="O5286">
        <v>1</v>
      </c>
      <c r="P5286" t="str">
        <f t="shared" si="828"/>
        <v>City Route</v>
      </c>
      <c r="Q5286" t="str">
        <f t="shared" si="829"/>
        <v/>
      </c>
    </row>
    <row r="5287" spans="1:17">
      <c r="A5287">
        <v>3435</v>
      </c>
      <c r="B5287" t="s">
        <v>8</v>
      </c>
      <c r="C5287" t="s">
        <v>10</v>
      </c>
      <c r="D5287" t="s">
        <v>11</v>
      </c>
      <c r="E5287" s="1">
        <v>42564.671747685185</v>
      </c>
      <c r="F5287" t="s">
        <v>10</v>
      </c>
      <c r="G5287" s="3">
        <f t="shared" si="820"/>
        <v>42564</v>
      </c>
      <c r="H5287" s="2">
        <f t="shared" si="821"/>
        <v>0.67174768518452765</v>
      </c>
      <c r="I5287">
        <f t="shared" si="822"/>
        <v>16</v>
      </c>
      <c r="J5287" t="str">
        <f t="shared" si="823"/>
        <v>Day</v>
      </c>
      <c r="K5287" t="str">
        <f t="shared" si="824"/>
        <v>Thursday</v>
      </c>
      <c r="L5287" t="str">
        <f t="shared" si="825"/>
        <v>Failed</v>
      </c>
      <c r="M5287">
        <f t="shared" si="826"/>
        <v>0</v>
      </c>
      <c r="N5287">
        <f t="shared" si="827"/>
        <v>1</v>
      </c>
      <c r="O5287">
        <v>1</v>
      </c>
      <c r="P5287" t="str">
        <f t="shared" si="828"/>
        <v>City Route</v>
      </c>
      <c r="Q5287" t="str">
        <f t="shared" si="829"/>
        <v/>
      </c>
    </row>
    <row r="5288" spans="1:17">
      <c r="A5288">
        <v>3439</v>
      </c>
      <c r="B5288" t="s">
        <v>8</v>
      </c>
      <c r="C5288" t="s">
        <v>10</v>
      </c>
      <c r="D5288" t="s">
        <v>11</v>
      </c>
      <c r="E5288" s="1">
        <v>42564.680358796293</v>
      </c>
      <c r="F5288" t="s">
        <v>10</v>
      </c>
      <c r="G5288" s="3">
        <f t="shared" si="820"/>
        <v>42564</v>
      </c>
      <c r="H5288" s="2">
        <f t="shared" si="821"/>
        <v>0.68035879629314877</v>
      </c>
      <c r="I5288">
        <f t="shared" si="822"/>
        <v>16</v>
      </c>
      <c r="J5288" t="str">
        <f t="shared" si="823"/>
        <v>Day</v>
      </c>
      <c r="K5288" t="str">
        <f t="shared" si="824"/>
        <v>Monday</v>
      </c>
      <c r="L5288" t="str">
        <f t="shared" si="825"/>
        <v>Failed</v>
      </c>
      <c r="M5288">
        <f t="shared" si="826"/>
        <v>0</v>
      </c>
      <c r="N5288">
        <f t="shared" si="827"/>
        <v>1</v>
      </c>
      <c r="O5288">
        <v>1</v>
      </c>
      <c r="P5288" t="str">
        <f t="shared" si="828"/>
        <v>City Route</v>
      </c>
      <c r="Q5288" t="str">
        <f t="shared" si="829"/>
        <v/>
      </c>
    </row>
    <row r="5289" spans="1:17">
      <c r="A5289">
        <v>3442</v>
      </c>
      <c r="B5289" t="s">
        <v>8</v>
      </c>
      <c r="C5289" t="s">
        <v>10</v>
      </c>
      <c r="D5289" t="s">
        <v>11</v>
      </c>
      <c r="E5289" s="1">
        <v>42564.687291666669</v>
      </c>
      <c r="F5289" t="s">
        <v>10</v>
      </c>
      <c r="G5289" s="3">
        <f t="shared" si="820"/>
        <v>42564</v>
      </c>
      <c r="H5289" s="2">
        <f t="shared" si="821"/>
        <v>0.68729166666889796</v>
      </c>
      <c r="I5289">
        <f t="shared" si="822"/>
        <v>16</v>
      </c>
      <c r="J5289" t="str">
        <f t="shared" si="823"/>
        <v>Day</v>
      </c>
      <c r="K5289" t="str">
        <f t="shared" si="824"/>
        <v>Thursday</v>
      </c>
      <c r="L5289" t="str">
        <f t="shared" si="825"/>
        <v>Failed</v>
      </c>
      <c r="M5289">
        <f t="shared" si="826"/>
        <v>0</v>
      </c>
      <c r="N5289">
        <f t="shared" si="827"/>
        <v>1</v>
      </c>
      <c r="O5289">
        <v>1</v>
      </c>
      <c r="P5289" t="str">
        <f t="shared" si="828"/>
        <v>City Route</v>
      </c>
      <c r="Q5289" t="str">
        <f t="shared" si="829"/>
        <v/>
      </c>
    </row>
    <row r="5290" spans="1:17">
      <c r="A5290">
        <v>3443</v>
      </c>
      <c r="B5290" t="s">
        <v>8</v>
      </c>
      <c r="C5290" t="s">
        <v>10</v>
      </c>
      <c r="D5290" t="s">
        <v>11</v>
      </c>
      <c r="E5290" s="1">
        <v>42564.691261574073</v>
      </c>
      <c r="F5290" t="s">
        <v>10</v>
      </c>
      <c r="G5290" s="3">
        <f t="shared" si="820"/>
        <v>42564</v>
      </c>
      <c r="H5290" s="2">
        <f t="shared" si="821"/>
        <v>0.69126157407299615</v>
      </c>
      <c r="I5290">
        <f t="shared" si="822"/>
        <v>16</v>
      </c>
      <c r="J5290" t="str">
        <f t="shared" si="823"/>
        <v>Day</v>
      </c>
      <c r="K5290" t="str">
        <f t="shared" si="824"/>
        <v>Friday</v>
      </c>
      <c r="L5290" t="str">
        <f t="shared" si="825"/>
        <v>Failed</v>
      </c>
      <c r="M5290">
        <f t="shared" si="826"/>
        <v>0</v>
      </c>
      <c r="N5290">
        <f t="shared" si="827"/>
        <v>1</v>
      </c>
      <c r="O5290">
        <v>1</v>
      </c>
      <c r="P5290" t="str">
        <f t="shared" si="828"/>
        <v>City Route</v>
      </c>
      <c r="Q5290" t="str">
        <f t="shared" si="829"/>
        <v/>
      </c>
    </row>
    <row r="5291" spans="1:17">
      <c r="A5291">
        <v>3447</v>
      </c>
      <c r="B5291" t="s">
        <v>8</v>
      </c>
      <c r="C5291" t="s">
        <v>10</v>
      </c>
      <c r="D5291" t="s">
        <v>11</v>
      </c>
      <c r="E5291" s="1">
        <v>42564.696203703701</v>
      </c>
      <c r="F5291" t="s">
        <v>10</v>
      </c>
      <c r="G5291" s="3">
        <f t="shared" si="820"/>
        <v>42564</v>
      </c>
      <c r="H5291" s="2">
        <f t="shared" si="821"/>
        <v>0.69620370370103046</v>
      </c>
      <c r="I5291">
        <f t="shared" si="822"/>
        <v>16</v>
      </c>
      <c r="J5291" t="str">
        <f t="shared" si="823"/>
        <v>Day</v>
      </c>
      <c r="K5291" t="str">
        <f t="shared" si="824"/>
        <v>Tuesday</v>
      </c>
      <c r="L5291" t="str">
        <f t="shared" si="825"/>
        <v>Failed</v>
      </c>
      <c r="M5291">
        <f t="shared" si="826"/>
        <v>0</v>
      </c>
      <c r="N5291">
        <f t="shared" si="827"/>
        <v>1</v>
      </c>
      <c r="O5291">
        <v>1</v>
      </c>
      <c r="P5291" t="str">
        <f t="shared" si="828"/>
        <v>City Route</v>
      </c>
      <c r="Q5291" t="str">
        <f t="shared" si="829"/>
        <v/>
      </c>
    </row>
    <row r="5292" spans="1:17">
      <c r="A5292">
        <v>3463</v>
      </c>
      <c r="B5292" t="s">
        <v>6</v>
      </c>
      <c r="C5292" t="s">
        <v>10</v>
      </c>
      <c r="D5292" t="s">
        <v>11</v>
      </c>
      <c r="E5292" s="1">
        <v>42564.714131944442</v>
      </c>
      <c r="F5292" t="s">
        <v>10</v>
      </c>
      <c r="G5292" s="3">
        <f t="shared" si="820"/>
        <v>42564</v>
      </c>
      <c r="H5292" s="2">
        <f t="shared" si="821"/>
        <v>0.71413194444176042</v>
      </c>
      <c r="I5292">
        <f t="shared" si="822"/>
        <v>17</v>
      </c>
      <c r="J5292" t="str">
        <f t="shared" si="823"/>
        <v>Evening</v>
      </c>
      <c r="K5292" t="str">
        <f t="shared" si="824"/>
        <v>Thursday</v>
      </c>
      <c r="L5292" t="str">
        <f t="shared" si="825"/>
        <v>Failed</v>
      </c>
      <c r="M5292">
        <f t="shared" si="826"/>
        <v>0</v>
      </c>
      <c r="N5292">
        <f t="shared" si="827"/>
        <v>1</v>
      </c>
      <c r="O5292">
        <v>1</v>
      </c>
      <c r="P5292" t="str">
        <f t="shared" si="828"/>
        <v>Airport Route</v>
      </c>
      <c r="Q5292" t="str">
        <f t="shared" si="829"/>
        <v/>
      </c>
    </row>
    <row r="5293" spans="1:17">
      <c r="A5293">
        <v>3464</v>
      </c>
      <c r="B5293" t="s">
        <v>6</v>
      </c>
      <c r="C5293" t="s">
        <v>10</v>
      </c>
      <c r="D5293" t="s">
        <v>11</v>
      </c>
      <c r="E5293" s="1">
        <v>42564.716064814813</v>
      </c>
      <c r="F5293" t="s">
        <v>10</v>
      </c>
      <c r="G5293" s="3">
        <f t="shared" si="820"/>
        <v>42564</v>
      </c>
      <c r="H5293" s="2">
        <f t="shared" si="821"/>
        <v>0.716064814812853</v>
      </c>
      <c r="I5293">
        <f t="shared" si="822"/>
        <v>17</v>
      </c>
      <c r="J5293" t="str">
        <f t="shared" si="823"/>
        <v>Evening</v>
      </c>
      <c r="K5293" t="str">
        <f t="shared" si="824"/>
        <v>Friday</v>
      </c>
      <c r="L5293" t="str">
        <f t="shared" si="825"/>
        <v>Failed</v>
      </c>
      <c r="M5293">
        <f t="shared" si="826"/>
        <v>0</v>
      </c>
      <c r="N5293">
        <f t="shared" si="827"/>
        <v>1</v>
      </c>
      <c r="O5293">
        <v>1</v>
      </c>
      <c r="P5293" t="str">
        <f t="shared" si="828"/>
        <v>Airport Route</v>
      </c>
      <c r="Q5293" t="str">
        <f t="shared" si="829"/>
        <v/>
      </c>
    </row>
    <row r="5294" spans="1:17">
      <c r="A5294">
        <v>3473</v>
      </c>
      <c r="B5294" t="s">
        <v>6</v>
      </c>
      <c r="C5294" t="s">
        <v>10</v>
      </c>
      <c r="D5294" t="s">
        <v>11</v>
      </c>
      <c r="E5294" s="1">
        <v>42564.717673611114</v>
      </c>
      <c r="F5294" t="s">
        <v>10</v>
      </c>
      <c r="G5294" s="3">
        <f t="shared" si="820"/>
        <v>42564</v>
      </c>
      <c r="H5294" s="2">
        <f t="shared" si="821"/>
        <v>0.71767361111415084</v>
      </c>
      <c r="I5294">
        <f t="shared" si="822"/>
        <v>17</v>
      </c>
      <c r="J5294" t="str">
        <f t="shared" si="823"/>
        <v>Evening</v>
      </c>
      <c r="K5294" t="str">
        <f t="shared" si="824"/>
        <v>Sunday</v>
      </c>
      <c r="L5294" t="str">
        <f t="shared" si="825"/>
        <v>Failed</v>
      </c>
      <c r="M5294">
        <f t="shared" si="826"/>
        <v>0</v>
      </c>
      <c r="N5294">
        <f t="shared" si="827"/>
        <v>1</v>
      </c>
      <c r="O5294">
        <v>1</v>
      </c>
      <c r="P5294" t="str">
        <f t="shared" si="828"/>
        <v>Airport Route</v>
      </c>
      <c r="Q5294" t="str">
        <f t="shared" si="829"/>
        <v/>
      </c>
    </row>
    <row r="5295" spans="1:17">
      <c r="A5295">
        <v>3470</v>
      </c>
      <c r="B5295" t="s">
        <v>6</v>
      </c>
      <c r="C5295" t="s">
        <v>10</v>
      </c>
      <c r="D5295" t="s">
        <v>11</v>
      </c>
      <c r="E5295" s="1">
        <v>42564.719409722224</v>
      </c>
      <c r="F5295" t="s">
        <v>10</v>
      </c>
      <c r="G5295" s="3">
        <f t="shared" si="820"/>
        <v>42564</v>
      </c>
      <c r="H5295" s="2">
        <f t="shared" si="821"/>
        <v>0.71940972222364508</v>
      </c>
      <c r="I5295">
        <f t="shared" si="822"/>
        <v>17</v>
      </c>
      <c r="J5295" t="str">
        <f t="shared" si="823"/>
        <v>Evening</v>
      </c>
      <c r="K5295" t="str">
        <f t="shared" si="824"/>
        <v>Thursday</v>
      </c>
      <c r="L5295" t="str">
        <f t="shared" si="825"/>
        <v>Failed</v>
      </c>
      <c r="M5295">
        <f t="shared" si="826"/>
        <v>0</v>
      </c>
      <c r="N5295">
        <f t="shared" si="827"/>
        <v>1</v>
      </c>
      <c r="O5295">
        <v>1</v>
      </c>
      <c r="P5295" t="str">
        <f t="shared" si="828"/>
        <v>Airport Route</v>
      </c>
      <c r="Q5295" t="str">
        <f t="shared" si="829"/>
        <v/>
      </c>
    </row>
    <row r="5296" spans="1:17">
      <c r="A5296">
        <v>3474</v>
      </c>
      <c r="B5296" t="s">
        <v>6</v>
      </c>
      <c r="C5296" t="s">
        <v>10</v>
      </c>
      <c r="D5296" t="s">
        <v>11</v>
      </c>
      <c r="E5296" s="1">
        <v>42564.721134259256</v>
      </c>
      <c r="F5296" t="s">
        <v>10</v>
      </c>
      <c r="G5296" s="3">
        <f t="shared" si="820"/>
        <v>42564</v>
      </c>
      <c r="H5296" s="2">
        <f t="shared" si="821"/>
        <v>0.72113425925635966</v>
      </c>
      <c r="I5296">
        <f t="shared" si="822"/>
        <v>17</v>
      </c>
      <c r="J5296" t="str">
        <f t="shared" si="823"/>
        <v>Evening</v>
      </c>
      <c r="K5296" t="str">
        <f t="shared" si="824"/>
        <v>Monday</v>
      </c>
      <c r="L5296" t="str">
        <f t="shared" si="825"/>
        <v>Failed</v>
      </c>
      <c r="M5296">
        <f t="shared" si="826"/>
        <v>0</v>
      </c>
      <c r="N5296">
        <f t="shared" si="827"/>
        <v>1</v>
      </c>
      <c r="O5296">
        <v>1</v>
      </c>
      <c r="P5296" t="str">
        <f t="shared" si="828"/>
        <v>Airport Route</v>
      </c>
      <c r="Q5296" t="str">
        <f t="shared" si="829"/>
        <v/>
      </c>
    </row>
    <row r="5297" spans="1:17">
      <c r="A5297">
        <v>3467</v>
      </c>
      <c r="B5297" t="s">
        <v>6</v>
      </c>
      <c r="C5297" t="s">
        <v>10</v>
      </c>
      <c r="D5297" t="s">
        <v>11</v>
      </c>
      <c r="E5297" s="1">
        <v>42564.722037037034</v>
      </c>
      <c r="F5297" t="s">
        <v>10</v>
      </c>
      <c r="G5297" s="3">
        <f t="shared" si="820"/>
        <v>42564</v>
      </c>
      <c r="H5297" s="2">
        <f t="shared" si="821"/>
        <v>0.72203703703416977</v>
      </c>
      <c r="I5297">
        <f t="shared" si="822"/>
        <v>17</v>
      </c>
      <c r="J5297" t="str">
        <f t="shared" si="823"/>
        <v>Evening</v>
      </c>
      <c r="K5297" t="str">
        <f t="shared" si="824"/>
        <v>Monday</v>
      </c>
      <c r="L5297" t="str">
        <f t="shared" si="825"/>
        <v>Failed</v>
      </c>
      <c r="M5297">
        <f t="shared" si="826"/>
        <v>0</v>
      </c>
      <c r="N5297">
        <f t="shared" si="827"/>
        <v>1</v>
      </c>
      <c r="O5297">
        <v>1</v>
      </c>
      <c r="P5297" t="str">
        <f t="shared" si="828"/>
        <v>Airport Route</v>
      </c>
      <c r="Q5297" t="str">
        <f t="shared" si="829"/>
        <v/>
      </c>
    </row>
    <row r="5298" spans="1:17">
      <c r="A5298">
        <v>3481</v>
      </c>
      <c r="B5298" t="s">
        <v>6</v>
      </c>
      <c r="C5298" t="s">
        <v>10</v>
      </c>
      <c r="D5298" t="s">
        <v>11</v>
      </c>
      <c r="E5298" s="1">
        <v>42564.72252314815</v>
      </c>
      <c r="F5298" t="s">
        <v>10</v>
      </c>
      <c r="G5298" s="3">
        <f t="shared" si="820"/>
        <v>42564</v>
      </c>
      <c r="H5298" s="2">
        <f t="shared" si="821"/>
        <v>0.72252314814977581</v>
      </c>
      <c r="I5298">
        <f t="shared" si="822"/>
        <v>17</v>
      </c>
      <c r="J5298" t="str">
        <f t="shared" si="823"/>
        <v>Evening</v>
      </c>
      <c r="K5298" t="str">
        <f t="shared" si="824"/>
        <v>Monday</v>
      </c>
      <c r="L5298" t="str">
        <f t="shared" si="825"/>
        <v>Failed</v>
      </c>
      <c r="M5298">
        <f t="shared" si="826"/>
        <v>0</v>
      </c>
      <c r="N5298">
        <f t="shared" si="827"/>
        <v>1</v>
      </c>
      <c r="O5298">
        <v>1</v>
      </c>
      <c r="P5298" t="str">
        <f t="shared" si="828"/>
        <v>Airport Route</v>
      </c>
      <c r="Q5298" t="str">
        <f t="shared" si="829"/>
        <v/>
      </c>
    </row>
    <row r="5299" spans="1:17">
      <c r="A5299">
        <v>3479</v>
      </c>
      <c r="B5299" t="s">
        <v>6</v>
      </c>
      <c r="C5299" t="s">
        <v>10</v>
      </c>
      <c r="D5299" t="s">
        <v>11</v>
      </c>
      <c r="E5299" s="1">
        <v>42564.722604166665</v>
      </c>
      <c r="F5299" t="s">
        <v>10</v>
      </c>
      <c r="G5299" s="3">
        <f t="shared" si="820"/>
        <v>42564</v>
      </c>
      <c r="H5299" s="2">
        <f t="shared" si="821"/>
        <v>0.7226041666654055</v>
      </c>
      <c r="I5299">
        <f t="shared" si="822"/>
        <v>17</v>
      </c>
      <c r="J5299" t="str">
        <f t="shared" si="823"/>
        <v>Evening</v>
      </c>
      <c r="K5299" t="str">
        <f t="shared" si="824"/>
        <v>Saturday</v>
      </c>
      <c r="L5299" t="str">
        <f t="shared" si="825"/>
        <v>Failed</v>
      </c>
      <c r="M5299">
        <f t="shared" si="826"/>
        <v>0</v>
      </c>
      <c r="N5299">
        <f t="shared" si="827"/>
        <v>1</v>
      </c>
      <c r="O5299">
        <v>1</v>
      </c>
      <c r="P5299" t="str">
        <f t="shared" si="828"/>
        <v>Airport Route</v>
      </c>
      <c r="Q5299" t="str">
        <f t="shared" si="829"/>
        <v/>
      </c>
    </row>
    <row r="5300" spans="1:17">
      <c r="A5300">
        <v>3487</v>
      </c>
      <c r="B5300" t="s">
        <v>6</v>
      </c>
      <c r="C5300" t="s">
        <v>10</v>
      </c>
      <c r="D5300" t="s">
        <v>11</v>
      </c>
      <c r="E5300" s="1">
        <v>42564.722893518519</v>
      </c>
      <c r="F5300" t="s">
        <v>10</v>
      </c>
      <c r="G5300" s="3">
        <f t="shared" si="820"/>
        <v>42564</v>
      </c>
      <c r="H5300" s="2">
        <f t="shared" si="821"/>
        <v>0.72289351851941319</v>
      </c>
      <c r="I5300">
        <f t="shared" si="822"/>
        <v>17</v>
      </c>
      <c r="J5300" t="str">
        <f t="shared" si="823"/>
        <v>Evening</v>
      </c>
      <c r="K5300" t="str">
        <f t="shared" si="824"/>
        <v>Sunday</v>
      </c>
      <c r="L5300" t="str">
        <f t="shared" si="825"/>
        <v>Failed</v>
      </c>
      <c r="M5300">
        <f t="shared" si="826"/>
        <v>0</v>
      </c>
      <c r="N5300">
        <f t="shared" si="827"/>
        <v>1</v>
      </c>
      <c r="O5300">
        <v>1</v>
      </c>
      <c r="P5300" t="str">
        <f t="shared" si="828"/>
        <v>Airport Route</v>
      </c>
      <c r="Q5300" t="str">
        <f t="shared" si="829"/>
        <v/>
      </c>
    </row>
    <row r="5301" spans="1:17">
      <c r="A5301">
        <v>3476</v>
      </c>
      <c r="B5301" t="s">
        <v>6</v>
      </c>
      <c r="C5301" t="s">
        <v>10</v>
      </c>
      <c r="D5301" t="s">
        <v>11</v>
      </c>
      <c r="E5301" s="1">
        <v>42564.724305555559</v>
      </c>
      <c r="F5301" t="s">
        <v>10</v>
      </c>
      <c r="G5301" s="3">
        <f t="shared" si="820"/>
        <v>42564</v>
      </c>
      <c r="H5301" s="2">
        <f t="shared" si="821"/>
        <v>0.72430555555911269</v>
      </c>
      <c r="I5301">
        <f t="shared" si="822"/>
        <v>17</v>
      </c>
      <c r="J5301" t="str">
        <f t="shared" si="823"/>
        <v>Evening</v>
      </c>
      <c r="K5301" t="str">
        <f t="shared" si="824"/>
        <v>Wednesday</v>
      </c>
      <c r="L5301" t="str">
        <f t="shared" si="825"/>
        <v>Failed</v>
      </c>
      <c r="M5301">
        <f t="shared" si="826"/>
        <v>0</v>
      </c>
      <c r="N5301">
        <f t="shared" si="827"/>
        <v>1</v>
      </c>
      <c r="O5301">
        <v>1</v>
      </c>
      <c r="P5301" t="str">
        <f t="shared" si="828"/>
        <v>Airport Route</v>
      </c>
      <c r="Q5301" t="str">
        <f t="shared" si="829"/>
        <v/>
      </c>
    </row>
    <row r="5302" spans="1:17">
      <c r="A5302">
        <v>3484</v>
      </c>
      <c r="B5302" t="s">
        <v>8</v>
      </c>
      <c r="C5302" t="s">
        <v>10</v>
      </c>
      <c r="D5302" t="s">
        <v>11</v>
      </c>
      <c r="E5302" s="1">
        <v>42564.725717592592</v>
      </c>
      <c r="F5302" t="s">
        <v>10</v>
      </c>
      <c r="G5302" s="3">
        <f t="shared" si="820"/>
        <v>42564</v>
      </c>
      <c r="H5302" s="2">
        <f t="shared" si="821"/>
        <v>0.72571759259153623</v>
      </c>
      <c r="I5302">
        <f t="shared" si="822"/>
        <v>17</v>
      </c>
      <c r="J5302" t="str">
        <f t="shared" si="823"/>
        <v>Evening</v>
      </c>
      <c r="K5302" t="str">
        <f t="shared" si="824"/>
        <v>Thursday</v>
      </c>
      <c r="L5302" t="str">
        <f t="shared" si="825"/>
        <v>Failed</v>
      </c>
      <c r="M5302">
        <f t="shared" si="826"/>
        <v>0</v>
      </c>
      <c r="N5302">
        <f t="shared" si="827"/>
        <v>1</v>
      </c>
      <c r="O5302">
        <v>1</v>
      </c>
      <c r="P5302" t="str">
        <f t="shared" si="828"/>
        <v>City Route</v>
      </c>
      <c r="Q5302" t="str">
        <f t="shared" si="829"/>
        <v/>
      </c>
    </row>
    <row r="5303" spans="1:17">
      <c r="A5303">
        <v>3491</v>
      </c>
      <c r="B5303" t="s">
        <v>6</v>
      </c>
      <c r="C5303" t="s">
        <v>10</v>
      </c>
      <c r="D5303" t="s">
        <v>11</v>
      </c>
      <c r="E5303" s="1">
        <v>42564.727210648147</v>
      </c>
      <c r="F5303" t="s">
        <v>10</v>
      </c>
      <c r="G5303" s="3">
        <f t="shared" si="820"/>
        <v>42564</v>
      </c>
      <c r="H5303" s="2">
        <f t="shared" si="821"/>
        <v>0.72721064814686542</v>
      </c>
      <c r="I5303">
        <f t="shared" si="822"/>
        <v>17</v>
      </c>
      <c r="J5303" t="str">
        <f t="shared" si="823"/>
        <v>Evening</v>
      </c>
      <c r="K5303" t="str">
        <f t="shared" si="824"/>
        <v>Thursday</v>
      </c>
      <c r="L5303" t="str">
        <f t="shared" si="825"/>
        <v>Failed</v>
      </c>
      <c r="M5303">
        <f t="shared" si="826"/>
        <v>0</v>
      </c>
      <c r="N5303">
        <f t="shared" si="827"/>
        <v>1</v>
      </c>
      <c r="O5303">
        <v>1</v>
      </c>
      <c r="P5303" t="str">
        <f t="shared" si="828"/>
        <v>Airport Route</v>
      </c>
      <c r="Q5303" t="str">
        <f t="shared" si="829"/>
        <v/>
      </c>
    </row>
    <row r="5304" spans="1:17">
      <c r="A5304">
        <v>3488</v>
      </c>
      <c r="B5304" t="s">
        <v>6</v>
      </c>
      <c r="C5304" t="s">
        <v>10</v>
      </c>
      <c r="D5304" t="s">
        <v>11</v>
      </c>
      <c r="E5304" s="1">
        <v>42564.727407407408</v>
      </c>
      <c r="F5304" t="s">
        <v>10</v>
      </c>
      <c r="G5304" s="3">
        <f t="shared" si="820"/>
        <v>42564</v>
      </c>
      <c r="H5304" s="2">
        <f t="shared" si="821"/>
        <v>0.72740740740846377</v>
      </c>
      <c r="I5304">
        <f t="shared" si="822"/>
        <v>17</v>
      </c>
      <c r="J5304" t="str">
        <f t="shared" si="823"/>
        <v>Evening</v>
      </c>
      <c r="K5304" t="str">
        <f t="shared" si="824"/>
        <v>Monday</v>
      </c>
      <c r="L5304" t="str">
        <f t="shared" si="825"/>
        <v>Failed</v>
      </c>
      <c r="M5304">
        <f t="shared" si="826"/>
        <v>0</v>
      </c>
      <c r="N5304">
        <f t="shared" si="827"/>
        <v>1</v>
      </c>
      <c r="O5304">
        <v>1</v>
      </c>
      <c r="P5304" t="str">
        <f t="shared" si="828"/>
        <v>Airport Route</v>
      </c>
      <c r="Q5304" t="str">
        <f t="shared" si="829"/>
        <v/>
      </c>
    </row>
    <row r="5305" spans="1:17">
      <c r="A5305">
        <v>3490</v>
      </c>
      <c r="B5305" t="s">
        <v>6</v>
      </c>
      <c r="C5305" t="s">
        <v>10</v>
      </c>
      <c r="D5305" t="s">
        <v>11</v>
      </c>
      <c r="E5305" s="1">
        <v>42564.727465277778</v>
      </c>
      <c r="F5305" t="s">
        <v>10</v>
      </c>
      <c r="G5305" s="3">
        <f t="shared" si="820"/>
        <v>42564</v>
      </c>
      <c r="H5305" s="2">
        <f t="shared" si="821"/>
        <v>0.72746527777781012</v>
      </c>
      <c r="I5305">
        <f t="shared" si="822"/>
        <v>17</v>
      </c>
      <c r="J5305" t="str">
        <f t="shared" si="823"/>
        <v>Evening</v>
      </c>
      <c r="K5305" t="str">
        <f t="shared" si="824"/>
        <v>Wednesday</v>
      </c>
      <c r="L5305" t="str">
        <f t="shared" si="825"/>
        <v>Failed</v>
      </c>
      <c r="M5305">
        <f t="shared" si="826"/>
        <v>0</v>
      </c>
      <c r="N5305">
        <f t="shared" si="827"/>
        <v>1</v>
      </c>
      <c r="O5305">
        <v>1</v>
      </c>
      <c r="P5305" t="str">
        <f t="shared" si="828"/>
        <v>Airport Route</v>
      </c>
      <c r="Q5305" t="str">
        <f t="shared" si="829"/>
        <v/>
      </c>
    </row>
    <row r="5306" spans="1:17">
      <c r="A5306">
        <v>3493</v>
      </c>
      <c r="B5306" t="s">
        <v>6</v>
      </c>
      <c r="C5306" t="s">
        <v>10</v>
      </c>
      <c r="D5306" t="s">
        <v>11</v>
      </c>
      <c r="E5306" s="1">
        <v>42564.72824074074</v>
      </c>
      <c r="F5306" t="s">
        <v>10</v>
      </c>
      <c r="G5306" s="3">
        <f t="shared" si="820"/>
        <v>42564</v>
      </c>
      <c r="H5306" s="2">
        <f t="shared" si="821"/>
        <v>0.72824074074014788</v>
      </c>
      <c r="I5306">
        <f t="shared" si="822"/>
        <v>17</v>
      </c>
      <c r="J5306" t="str">
        <f t="shared" si="823"/>
        <v>Evening</v>
      </c>
      <c r="K5306" t="str">
        <f t="shared" si="824"/>
        <v>Saturday</v>
      </c>
      <c r="L5306" t="str">
        <f t="shared" si="825"/>
        <v>Failed</v>
      </c>
      <c r="M5306">
        <f t="shared" si="826"/>
        <v>0</v>
      </c>
      <c r="N5306">
        <f t="shared" si="827"/>
        <v>1</v>
      </c>
      <c r="O5306">
        <v>1</v>
      </c>
      <c r="P5306" t="str">
        <f t="shared" si="828"/>
        <v>Airport Route</v>
      </c>
      <c r="Q5306" t="str">
        <f t="shared" si="829"/>
        <v/>
      </c>
    </row>
    <row r="5307" spans="1:17">
      <c r="A5307">
        <v>3492</v>
      </c>
      <c r="B5307" t="s">
        <v>6</v>
      </c>
      <c r="C5307" t="s">
        <v>10</v>
      </c>
      <c r="D5307" t="s">
        <v>11</v>
      </c>
      <c r="E5307" s="1">
        <v>42564.728784722225</v>
      </c>
      <c r="F5307" t="s">
        <v>10</v>
      </c>
      <c r="G5307" s="3">
        <f t="shared" si="820"/>
        <v>42564</v>
      </c>
      <c r="H5307" s="2">
        <f t="shared" si="821"/>
        <v>0.72878472222510027</v>
      </c>
      <c r="I5307">
        <f t="shared" si="822"/>
        <v>17</v>
      </c>
      <c r="J5307" t="str">
        <f t="shared" si="823"/>
        <v>Evening</v>
      </c>
      <c r="K5307" t="str">
        <f t="shared" si="824"/>
        <v>Friday</v>
      </c>
      <c r="L5307" t="str">
        <f t="shared" si="825"/>
        <v>Failed</v>
      </c>
      <c r="M5307">
        <f t="shared" si="826"/>
        <v>0</v>
      </c>
      <c r="N5307">
        <f t="shared" si="827"/>
        <v>1</v>
      </c>
      <c r="O5307">
        <v>1</v>
      </c>
      <c r="P5307" t="str">
        <f t="shared" si="828"/>
        <v>Airport Route</v>
      </c>
      <c r="Q5307" t="str">
        <f t="shared" si="829"/>
        <v/>
      </c>
    </row>
    <row r="5308" spans="1:17">
      <c r="A5308">
        <v>3480</v>
      </c>
      <c r="B5308" t="s">
        <v>6</v>
      </c>
      <c r="C5308" t="s">
        <v>10</v>
      </c>
      <c r="D5308" t="s">
        <v>11</v>
      </c>
      <c r="E5308" s="1">
        <v>42564.729050925926</v>
      </c>
      <c r="F5308" t="s">
        <v>10</v>
      </c>
      <c r="G5308" s="3">
        <f t="shared" si="820"/>
        <v>42564</v>
      </c>
      <c r="H5308" s="2">
        <f t="shared" si="821"/>
        <v>0.72905092592554865</v>
      </c>
      <c r="I5308">
        <f t="shared" si="822"/>
        <v>17</v>
      </c>
      <c r="J5308" t="str">
        <f t="shared" si="823"/>
        <v>Evening</v>
      </c>
      <c r="K5308" t="str">
        <f t="shared" si="824"/>
        <v>Sunday</v>
      </c>
      <c r="L5308" t="str">
        <f t="shared" si="825"/>
        <v>Failed</v>
      </c>
      <c r="M5308">
        <f t="shared" si="826"/>
        <v>0</v>
      </c>
      <c r="N5308">
        <f t="shared" si="827"/>
        <v>1</v>
      </c>
      <c r="O5308">
        <v>1</v>
      </c>
      <c r="P5308" t="str">
        <f t="shared" si="828"/>
        <v>Airport Route</v>
      </c>
      <c r="Q5308" t="str">
        <f t="shared" si="829"/>
        <v/>
      </c>
    </row>
    <row r="5309" spans="1:17">
      <c r="A5309">
        <v>3489</v>
      </c>
      <c r="B5309" t="s">
        <v>6</v>
      </c>
      <c r="C5309" t="s">
        <v>10</v>
      </c>
      <c r="D5309" t="s">
        <v>11</v>
      </c>
      <c r="E5309" s="1">
        <v>42564.73033564815</v>
      </c>
      <c r="F5309" t="s">
        <v>10</v>
      </c>
      <c r="G5309" s="3">
        <f t="shared" si="820"/>
        <v>42564</v>
      </c>
      <c r="H5309" s="2">
        <f t="shared" si="821"/>
        <v>0.73033564814977581</v>
      </c>
      <c r="I5309">
        <f t="shared" si="822"/>
        <v>17</v>
      </c>
      <c r="J5309" t="str">
        <f t="shared" si="823"/>
        <v>Evening</v>
      </c>
      <c r="K5309" t="str">
        <f t="shared" si="824"/>
        <v>Tuesday</v>
      </c>
      <c r="L5309" t="str">
        <f t="shared" si="825"/>
        <v>Failed</v>
      </c>
      <c r="M5309">
        <f t="shared" si="826"/>
        <v>0</v>
      </c>
      <c r="N5309">
        <f t="shared" si="827"/>
        <v>1</v>
      </c>
      <c r="O5309">
        <v>1</v>
      </c>
      <c r="P5309" t="str">
        <f t="shared" si="828"/>
        <v>Airport Route</v>
      </c>
      <c r="Q5309" t="str">
        <f t="shared" si="829"/>
        <v/>
      </c>
    </row>
    <row r="5310" spans="1:17">
      <c r="A5310">
        <v>3502</v>
      </c>
      <c r="B5310" t="s">
        <v>6</v>
      </c>
      <c r="C5310" t="s">
        <v>10</v>
      </c>
      <c r="D5310" t="s">
        <v>11</v>
      </c>
      <c r="E5310" s="1">
        <v>42564.730578703704</v>
      </c>
      <c r="F5310" t="s">
        <v>10</v>
      </c>
      <c r="G5310" s="3">
        <f t="shared" si="820"/>
        <v>42564</v>
      </c>
      <c r="H5310" s="2">
        <f t="shared" si="821"/>
        <v>0.73057870370394085</v>
      </c>
      <c r="I5310">
        <f t="shared" si="822"/>
        <v>17</v>
      </c>
      <c r="J5310" t="str">
        <f t="shared" si="823"/>
        <v>Evening</v>
      </c>
      <c r="K5310" t="str">
        <f t="shared" si="824"/>
        <v>Monday</v>
      </c>
      <c r="L5310" t="str">
        <f t="shared" si="825"/>
        <v>Failed</v>
      </c>
      <c r="M5310">
        <f t="shared" si="826"/>
        <v>0</v>
      </c>
      <c r="N5310">
        <f t="shared" si="827"/>
        <v>1</v>
      </c>
      <c r="O5310">
        <v>1</v>
      </c>
      <c r="P5310" t="str">
        <f t="shared" si="828"/>
        <v>Airport Route</v>
      </c>
      <c r="Q5310" t="str">
        <f t="shared" si="829"/>
        <v/>
      </c>
    </row>
    <row r="5311" spans="1:17">
      <c r="A5311">
        <v>3494</v>
      </c>
      <c r="B5311" t="s">
        <v>6</v>
      </c>
      <c r="C5311" t="s">
        <v>10</v>
      </c>
      <c r="D5311" t="s">
        <v>11</v>
      </c>
      <c r="E5311" s="1">
        <v>42564.73165509259</v>
      </c>
      <c r="F5311" t="s">
        <v>10</v>
      </c>
      <c r="G5311" s="3">
        <f t="shared" si="820"/>
        <v>42564</v>
      </c>
      <c r="H5311" s="2">
        <f t="shared" si="821"/>
        <v>0.73165509258979</v>
      </c>
      <c r="I5311">
        <f t="shared" si="822"/>
        <v>17</v>
      </c>
      <c r="J5311" t="str">
        <f t="shared" si="823"/>
        <v>Evening</v>
      </c>
      <c r="K5311" t="str">
        <f t="shared" si="824"/>
        <v>Sunday</v>
      </c>
      <c r="L5311" t="str">
        <f t="shared" si="825"/>
        <v>Failed</v>
      </c>
      <c r="M5311">
        <f t="shared" si="826"/>
        <v>0</v>
      </c>
      <c r="N5311">
        <f t="shared" si="827"/>
        <v>1</v>
      </c>
      <c r="O5311">
        <v>1</v>
      </c>
      <c r="P5311" t="str">
        <f t="shared" si="828"/>
        <v>Airport Route</v>
      </c>
      <c r="Q5311" t="str">
        <f t="shared" si="829"/>
        <v/>
      </c>
    </row>
    <row r="5312" spans="1:17">
      <c r="A5312">
        <v>3501</v>
      </c>
      <c r="B5312" t="s">
        <v>6</v>
      </c>
      <c r="C5312" t="s">
        <v>10</v>
      </c>
      <c r="D5312" t="s">
        <v>11</v>
      </c>
      <c r="E5312" s="1">
        <v>42564.73337962963</v>
      </c>
      <c r="F5312" t="s">
        <v>10</v>
      </c>
      <c r="G5312" s="3">
        <f t="shared" si="820"/>
        <v>42564</v>
      </c>
      <c r="H5312" s="2">
        <f t="shared" si="821"/>
        <v>0.73337962962978054</v>
      </c>
      <c r="I5312">
        <f t="shared" si="822"/>
        <v>17</v>
      </c>
      <c r="J5312" t="str">
        <f t="shared" si="823"/>
        <v>Evening</v>
      </c>
      <c r="K5312" t="str">
        <f t="shared" si="824"/>
        <v>Sunday</v>
      </c>
      <c r="L5312" t="str">
        <f t="shared" si="825"/>
        <v>Failed</v>
      </c>
      <c r="M5312">
        <f t="shared" si="826"/>
        <v>0</v>
      </c>
      <c r="N5312">
        <f t="shared" si="827"/>
        <v>1</v>
      </c>
      <c r="O5312">
        <v>1</v>
      </c>
      <c r="P5312" t="str">
        <f t="shared" si="828"/>
        <v>Airport Route</v>
      </c>
      <c r="Q5312" t="str">
        <f t="shared" si="829"/>
        <v/>
      </c>
    </row>
    <row r="5313" spans="1:17">
      <c r="A5313">
        <v>3503</v>
      </c>
      <c r="B5313" t="s">
        <v>6</v>
      </c>
      <c r="C5313" t="s">
        <v>10</v>
      </c>
      <c r="D5313" t="s">
        <v>11</v>
      </c>
      <c r="E5313" s="1">
        <v>42564.73537037037</v>
      </c>
      <c r="F5313" t="s">
        <v>10</v>
      </c>
      <c r="G5313" s="3">
        <f t="shared" si="820"/>
        <v>42564</v>
      </c>
      <c r="H5313" s="2">
        <f t="shared" si="821"/>
        <v>0.73537037037021946</v>
      </c>
      <c r="I5313">
        <f t="shared" si="822"/>
        <v>17</v>
      </c>
      <c r="J5313" t="str">
        <f t="shared" si="823"/>
        <v>Evening</v>
      </c>
      <c r="K5313" t="str">
        <f t="shared" si="824"/>
        <v>Tuesday</v>
      </c>
      <c r="L5313" t="str">
        <f t="shared" si="825"/>
        <v>Failed</v>
      </c>
      <c r="M5313">
        <f t="shared" si="826"/>
        <v>0</v>
      </c>
      <c r="N5313">
        <f t="shared" si="827"/>
        <v>1</v>
      </c>
      <c r="O5313">
        <v>1</v>
      </c>
      <c r="P5313" t="str">
        <f t="shared" si="828"/>
        <v>Airport Route</v>
      </c>
      <c r="Q5313" t="str">
        <f t="shared" si="829"/>
        <v/>
      </c>
    </row>
    <row r="5314" spans="1:17">
      <c r="A5314">
        <v>3509</v>
      </c>
      <c r="B5314" t="s">
        <v>6</v>
      </c>
      <c r="C5314" t="s">
        <v>10</v>
      </c>
      <c r="D5314" t="s">
        <v>11</v>
      </c>
      <c r="E5314" s="1">
        <v>42564.735717592594</v>
      </c>
      <c r="F5314" t="s">
        <v>10</v>
      </c>
      <c r="G5314" s="3">
        <f t="shared" ref="G5314:G5377" si="830">INT(E5314)</f>
        <v>42564</v>
      </c>
      <c r="H5314" s="2">
        <f t="shared" ref="H5314:H5377" si="831">MOD(E5314,1)</f>
        <v>0.7357175925935735</v>
      </c>
      <c r="I5314">
        <f t="shared" ref="I5314:I5377" si="832">HOUR(E5314)</f>
        <v>17</v>
      </c>
      <c r="J5314" t="str">
        <f t="shared" ref="J5314:J5377" si="833">IF(I5314&lt;5,"Early Morning",
IF(I5314&lt;10,"Morning",
IF(I5314&lt;17,"Day",
IF(I5314&lt;21,"Evening","Night"))))</f>
        <v>Evening</v>
      </c>
      <c r="K5314" t="str">
        <f t="shared" ref="K5314:K5377" si="834">TEXT(A5314,"dddd")</f>
        <v>Monday</v>
      </c>
      <c r="L5314" t="str">
        <f t="shared" ref="L5314:L5377" si="835">IF(D5314="Trip Completed","Successful","Failed")</f>
        <v>Failed</v>
      </c>
      <c r="M5314">
        <f t="shared" ref="M5314:M5377" si="836">IF(D5314="Trip Completed",1,0)</f>
        <v>0</v>
      </c>
      <c r="N5314">
        <f t="shared" ref="N5314:N5377" si="837">IF(D5314="Trip Completed",0,1)</f>
        <v>1</v>
      </c>
      <c r="O5314">
        <v>1</v>
      </c>
      <c r="P5314" t="str">
        <f t="shared" ref="P5314:P5377" si="838">IF(B5314="Airport","Airport Route","City Route")</f>
        <v>Airport Route</v>
      </c>
      <c r="Q5314" t="str">
        <f t="shared" ref="Q5314:Q5377" si="839">IFERROR((F5314-E5314)*1440,"")</f>
        <v/>
      </c>
    </row>
    <row r="5315" spans="1:17">
      <c r="A5315">
        <v>3504</v>
      </c>
      <c r="B5315" t="s">
        <v>6</v>
      </c>
      <c r="C5315" t="s">
        <v>10</v>
      </c>
      <c r="D5315" t="s">
        <v>11</v>
      </c>
      <c r="E5315" s="1">
        <v>42564.736840277779</v>
      </c>
      <c r="F5315" t="s">
        <v>10</v>
      </c>
      <c r="G5315" s="3">
        <f t="shared" si="830"/>
        <v>42564</v>
      </c>
      <c r="H5315" s="2">
        <f t="shared" si="831"/>
        <v>0.73684027777926531</v>
      </c>
      <c r="I5315">
        <f t="shared" si="832"/>
        <v>17</v>
      </c>
      <c r="J5315" t="str">
        <f t="shared" si="833"/>
        <v>Evening</v>
      </c>
      <c r="K5315" t="str">
        <f t="shared" si="834"/>
        <v>Wednesday</v>
      </c>
      <c r="L5315" t="str">
        <f t="shared" si="835"/>
        <v>Failed</v>
      </c>
      <c r="M5315">
        <f t="shared" si="836"/>
        <v>0</v>
      </c>
      <c r="N5315">
        <f t="shared" si="837"/>
        <v>1</v>
      </c>
      <c r="O5315">
        <v>1</v>
      </c>
      <c r="P5315" t="str">
        <f t="shared" si="838"/>
        <v>Airport Route</v>
      </c>
      <c r="Q5315" t="str">
        <f t="shared" si="839"/>
        <v/>
      </c>
    </row>
    <row r="5316" spans="1:17">
      <c r="A5316">
        <v>3512</v>
      </c>
      <c r="B5316" t="s">
        <v>6</v>
      </c>
      <c r="C5316" t="s">
        <v>10</v>
      </c>
      <c r="D5316" t="s">
        <v>11</v>
      </c>
      <c r="E5316" s="1">
        <v>42564.736921296295</v>
      </c>
      <c r="F5316" t="s">
        <v>10</v>
      </c>
      <c r="G5316" s="3">
        <f t="shared" si="830"/>
        <v>42564</v>
      </c>
      <c r="H5316" s="2">
        <f t="shared" si="831"/>
        <v>0.736921296294895</v>
      </c>
      <c r="I5316">
        <f t="shared" si="832"/>
        <v>17</v>
      </c>
      <c r="J5316" t="str">
        <f t="shared" si="833"/>
        <v>Evening</v>
      </c>
      <c r="K5316" t="str">
        <f t="shared" si="834"/>
        <v>Thursday</v>
      </c>
      <c r="L5316" t="str">
        <f t="shared" si="835"/>
        <v>Failed</v>
      </c>
      <c r="M5316">
        <f t="shared" si="836"/>
        <v>0</v>
      </c>
      <c r="N5316">
        <f t="shared" si="837"/>
        <v>1</v>
      </c>
      <c r="O5316">
        <v>1</v>
      </c>
      <c r="P5316" t="str">
        <f t="shared" si="838"/>
        <v>Airport Route</v>
      </c>
      <c r="Q5316" t="str">
        <f t="shared" si="839"/>
        <v/>
      </c>
    </row>
    <row r="5317" spans="1:17">
      <c r="A5317">
        <v>3519</v>
      </c>
      <c r="B5317" t="s">
        <v>6</v>
      </c>
      <c r="C5317" t="s">
        <v>10</v>
      </c>
      <c r="D5317" t="s">
        <v>11</v>
      </c>
      <c r="E5317" s="1">
        <v>42564.737326388888</v>
      </c>
      <c r="F5317" t="s">
        <v>10</v>
      </c>
      <c r="G5317" s="3">
        <f t="shared" si="830"/>
        <v>42564</v>
      </c>
      <c r="H5317" s="2">
        <f t="shared" si="831"/>
        <v>0.73732638888759539</v>
      </c>
      <c r="I5317">
        <f t="shared" si="832"/>
        <v>17</v>
      </c>
      <c r="J5317" t="str">
        <f t="shared" si="833"/>
        <v>Evening</v>
      </c>
      <c r="K5317" t="str">
        <f t="shared" si="834"/>
        <v>Thursday</v>
      </c>
      <c r="L5317" t="str">
        <f t="shared" si="835"/>
        <v>Failed</v>
      </c>
      <c r="M5317">
        <f t="shared" si="836"/>
        <v>0</v>
      </c>
      <c r="N5317">
        <f t="shared" si="837"/>
        <v>1</v>
      </c>
      <c r="O5317">
        <v>1</v>
      </c>
      <c r="P5317" t="str">
        <f t="shared" si="838"/>
        <v>Airport Route</v>
      </c>
      <c r="Q5317" t="str">
        <f t="shared" si="839"/>
        <v/>
      </c>
    </row>
    <row r="5318" spans="1:17">
      <c r="A5318">
        <v>3516</v>
      </c>
      <c r="B5318" t="s">
        <v>6</v>
      </c>
      <c r="C5318" t="s">
        <v>10</v>
      </c>
      <c r="D5318" t="s">
        <v>11</v>
      </c>
      <c r="E5318" s="1">
        <v>42564.737361111111</v>
      </c>
      <c r="F5318" t="s">
        <v>10</v>
      </c>
      <c r="G5318" s="3">
        <f t="shared" si="830"/>
        <v>42564</v>
      </c>
      <c r="H5318" s="2">
        <f t="shared" si="831"/>
        <v>0.73736111111065838</v>
      </c>
      <c r="I5318">
        <f t="shared" si="832"/>
        <v>17</v>
      </c>
      <c r="J5318" t="str">
        <f t="shared" si="833"/>
        <v>Evening</v>
      </c>
      <c r="K5318" t="str">
        <f t="shared" si="834"/>
        <v>Monday</v>
      </c>
      <c r="L5318" t="str">
        <f t="shared" si="835"/>
        <v>Failed</v>
      </c>
      <c r="M5318">
        <f t="shared" si="836"/>
        <v>0</v>
      </c>
      <c r="N5318">
        <f t="shared" si="837"/>
        <v>1</v>
      </c>
      <c r="O5318">
        <v>1</v>
      </c>
      <c r="P5318" t="str">
        <f t="shared" si="838"/>
        <v>Airport Route</v>
      </c>
      <c r="Q5318" t="str">
        <f t="shared" si="839"/>
        <v/>
      </c>
    </row>
    <row r="5319" spans="1:17">
      <c r="A5319">
        <v>3513</v>
      </c>
      <c r="B5319" t="s">
        <v>6</v>
      </c>
      <c r="C5319" t="s">
        <v>10</v>
      </c>
      <c r="D5319" t="s">
        <v>11</v>
      </c>
      <c r="E5319" s="1">
        <v>42564.737592592595</v>
      </c>
      <c r="F5319" t="s">
        <v>10</v>
      </c>
      <c r="G5319" s="3">
        <f t="shared" si="830"/>
        <v>42564</v>
      </c>
      <c r="H5319" s="2">
        <f t="shared" si="831"/>
        <v>0.73759259259531973</v>
      </c>
      <c r="I5319">
        <f t="shared" si="832"/>
        <v>17</v>
      </c>
      <c r="J5319" t="str">
        <f t="shared" si="833"/>
        <v>Evening</v>
      </c>
      <c r="K5319" t="str">
        <f t="shared" si="834"/>
        <v>Friday</v>
      </c>
      <c r="L5319" t="str">
        <f t="shared" si="835"/>
        <v>Failed</v>
      </c>
      <c r="M5319">
        <f t="shared" si="836"/>
        <v>0</v>
      </c>
      <c r="N5319">
        <f t="shared" si="837"/>
        <v>1</v>
      </c>
      <c r="O5319">
        <v>1</v>
      </c>
      <c r="P5319" t="str">
        <f t="shared" si="838"/>
        <v>Airport Route</v>
      </c>
      <c r="Q5319" t="str">
        <f t="shared" si="839"/>
        <v/>
      </c>
    </row>
    <row r="5320" spans="1:17">
      <c r="A5320">
        <v>3515</v>
      </c>
      <c r="B5320" t="s">
        <v>6</v>
      </c>
      <c r="C5320" t="s">
        <v>10</v>
      </c>
      <c r="D5320" t="s">
        <v>11</v>
      </c>
      <c r="E5320" s="1">
        <v>42564.737673611111</v>
      </c>
      <c r="F5320" t="s">
        <v>10</v>
      </c>
      <c r="G5320" s="3">
        <f t="shared" si="830"/>
        <v>42564</v>
      </c>
      <c r="H5320" s="2">
        <f t="shared" si="831"/>
        <v>0.73767361111094942</v>
      </c>
      <c r="I5320">
        <f t="shared" si="832"/>
        <v>17</v>
      </c>
      <c r="J5320" t="str">
        <f t="shared" si="833"/>
        <v>Evening</v>
      </c>
      <c r="K5320" t="str">
        <f t="shared" si="834"/>
        <v>Sunday</v>
      </c>
      <c r="L5320" t="str">
        <f t="shared" si="835"/>
        <v>Failed</v>
      </c>
      <c r="M5320">
        <f t="shared" si="836"/>
        <v>0</v>
      </c>
      <c r="N5320">
        <f t="shared" si="837"/>
        <v>1</v>
      </c>
      <c r="O5320">
        <v>1</v>
      </c>
      <c r="P5320" t="str">
        <f t="shared" si="838"/>
        <v>Airport Route</v>
      </c>
      <c r="Q5320" t="str">
        <f t="shared" si="839"/>
        <v/>
      </c>
    </row>
    <row r="5321" spans="1:17">
      <c r="A5321">
        <v>3521</v>
      </c>
      <c r="B5321" t="s">
        <v>6</v>
      </c>
      <c r="C5321" t="s">
        <v>10</v>
      </c>
      <c r="D5321" t="s">
        <v>11</v>
      </c>
      <c r="E5321" s="1">
        <v>42564.740219907406</v>
      </c>
      <c r="F5321" t="s">
        <v>10</v>
      </c>
      <c r="G5321" s="3">
        <f t="shared" si="830"/>
        <v>42564</v>
      </c>
      <c r="H5321" s="2">
        <f t="shared" si="831"/>
        <v>0.74021990740584442</v>
      </c>
      <c r="I5321">
        <f t="shared" si="832"/>
        <v>17</v>
      </c>
      <c r="J5321" t="str">
        <f t="shared" si="833"/>
        <v>Evening</v>
      </c>
      <c r="K5321" t="str">
        <f t="shared" si="834"/>
        <v>Saturday</v>
      </c>
      <c r="L5321" t="str">
        <f t="shared" si="835"/>
        <v>Failed</v>
      </c>
      <c r="M5321">
        <f t="shared" si="836"/>
        <v>0</v>
      </c>
      <c r="N5321">
        <f t="shared" si="837"/>
        <v>1</v>
      </c>
      <c r="O5321">
        <v>1</v>
      </c>
      <c r="P5321" t="str">
        <f t="shared" si="838"/>
        <v>Airport Route</v>
      </c>
      <c r="Q5321" t="str">
        <f t="shared" si="839"/>
        <v/>
      </c>
    </row>
    <row r="5322" spans="1:17">
      <c r="A5322">
        <v>3527</v>
      </c>
      <c r="B5322" t="s">
        <v>6</v>
      </c>
      <c r="C5322" t="s">
        <v>10</v>
      </c>
      <c r="D5322" t="s">
        <v>11</v>
      </c>
      <c r="E5322" s="1">
        <v>42564.740277777775</v>
      </c>
      <c r="F5322" t="s">
        <v>10</v>
      </c>
      <c r="G5322" s="3">
        <f t="shared" si="830"/>
        <v>42564</v>
      </c>
      <c r="H5322" s="2">
        <f t="shared" si="831"/>
        <v>0.74027777777519077</v>
      </c>
      <c r="I5322">
        <f t="shared" si="832"/>
        <v>17</v>
      </c>
      <c r="J5322" t="str">
        <f t="shared" si="833"/>
        <v>Evening</v>
      </c>
      <c r="K5322" t="str">
        <f t="shared" si="834"/>
        <v>Friday</v>
      </c>
      <c r="L5322" t="str">
        <f t="shared" si="835"/>
        <v>Failed</v>
      </c>
      <c r="M5322">
        <f t="shared" si="836"/>
        <v>0</v>
      </c>
      <c r="N5322">
        <f t="shared" si="837"/>
        <v>1</v>
      </c>
      <c r="O5322">
        <v>1</v>
      </c>
      <c r="P5322" t="str">
        <f t="shared" si="838"/>
        <v>Airport Route</v>
      </c>
      <c r="Q5322" t="str">
        <f t="shared" si="839"/>
        <v/>
      </c>
    </row>
    <row r="5323" spans="1:17">
      <c r="A5323">
        <v>3526</v>
      </c>
      <c r="B5323" t="s">
        <v>6</v>
      </c>
      <c r="C5323" t="s">
        <v>10</v>
      </c>
      <c r="D5323" t="s">
        <v>11</v>
      </c>
      <c r="E5323" s="1">
        <v>42564.741805555554</v>
      </c>
      <c r="F5323" t="s">
        <v>10</v>
      </c>
      <c r="G5323" s="3">
        <f t="shared" si="830"/>
        <v>42564</v>
      </c>
      <c r="H5323" s="2">
        <f t="shared" si="831"/>
        <v>0.74180555555358296</v>
      </c>
      <c r="I5323">
        <f t="shared" si="832"/>
        <v>17</v>
      </c>
      <c r="J5323" t="str">
        <f t="shared" si="833"/>
        <v>Evening</v>
      </c>
      <c r="K5323" t="str">
        <f t="shared" si="834"/>
        <v>Thursday</v>
      </c>
      <c r="L5323" t="str">
        <f t="shared" si="835"/>
        <v>Failed</v>
      </c>
      <c r="M5323">
        <f t="shared" si="836"/>
        <v>0</v>
      </c>
      <c r="N5323">
        <f t="shared" si="837"/>
        <v>1</v>
      </c>
      <c r="O5323">
        <v>1</v>
      </c>
      <c r="P5323" t="str">
        <f t="shared" si="838"/>
        <v>Airport Route</v>
      </c>
      <c r="Q5323" t="str">
        <f t="shared" si="839"/>
        <v/>
      </c>
    </row>
    <row r="5324" spans="1:17">
      <c r="A5324">
        <v>3522</v>
      </c>
      <c r="B5324" t="s">
        <v>6</v>
      </c>
      <c r="C5324" t="s">
        <v>10</v>
      </c>
      <c r="D5324" t="s">
        <v>11</v>
      </c>
      <c r="E5324" s="1">
        <v>42564.742743055554</v>
      </c>
      <c r="F5324" t="s">
        <v>10</v>
      </c>
      <c r="G5324" s="3">
        <f t="shared" si="830"/>
        <v>42564</v>
      </c>
      <c r="H5324" s="2">
        <f t="shared" si="831"/>
        <v>0.74274305555445608</v>
      </c>
      <c r="I5324">
        <f t="shared" si="832"/>
        <v>17</v>
      </c>
      <c r="J5324" t="str">
        <f t="shared" si="833"/>
        <v>Evening</v>
      </c>
      <c r="K5324" t="str">
        <f t="shared" si="834"/>
        <v>Sunday</v>
      </c>
      <c r="L5324" t="str">
        <f t="shared" si="835"/>
        <v>Failed</v>
      </c>
      <c r="M5324">
        <f t="shared" si="836"/>
        <v>0</v>
      </c>
      <c r="N5324">
        <f t="shared" si="837"/>
        <v>1</v>
      </c>
      <c r="O5324">
        <v>1</v>
      </c>
      <c r="P5324" t="str">
        <f t="shared" si="838"/>
        <v>Airport Route</v>
      </c>
      <c r="Q5324" t="str">
        <f t="shared" si="839"/>
        <v/>
      </c>
    </row>
    <row r="5325" spans="1:17">
      <c r="A5325">
        <v>3536</v>
      </c>
      <c r="B5325" t="s">
        <v>6</v>
      </c>
      <c r="C5325" t="s">
        <v>10</v>
      </c>
      <c r="D5325" t="s">
        <v>11</v>
      </c>
      <c r="E5325" s="1">
        <v>42564.744386574072</v>
      </c>
      <c r="F5325" t="s">
        <v>10</v>
      </c>
      <c r="G5325" s="3">
        <f t="shared" si="830"/>
        <v>42564</v>
      </c>
      <c r="H5325" s="2">
        <f t="shared" si="831"/>
        <v>0.74438657407154096</v>
      </c>
      <c r="I5325">
        <f t="shared" si="832"/>
        <v>17</v>
      </c>
      <c r="J5325" t="str">
        <f t="shared" si="833"/>
        <v>Evening</v>
      </c>
      <c r="K5325" t="str">
        <f t="shared" si="834"/>
        <v>Sunday</v>
      </c>
      <c r="L5325" t="str">
        <f t="shared" si="835"/>
        <v>Failed</v>
      </c>
      <c r="M5325">
        <f t="shared" si="836"/>
        <v>0</v>
      </c>
      <c r="N5325">
        <f t="shared" si="837"/>
        <v>1</v>
      </c>
      <c r="O5325">
        <v>1</v>
      </c>
      <c r="P5325" t="str">
        <f t="shared" si="838"/>
        <v>Airport Route</v>
      </c>
      <c r="Q5325" t="str">
        <f t="shared" si="839"/>
        <v/>
      </c>
    </row>
    <row r="5326" spans="1:17">
      <c r="A5326">
        <v>3534</v>
      </c>
      <c r="B5326" t="s">
        <v>6</v>
      </c>
      <c r="C5326" t="s">
        <v>10</v>
      </c>
      <c r="D5326" t="s">
        <v>11</v>
      </c>
      <c r="E5326" s="1">
        <v>42564.744421296295</v>
      </c>
      <c r="F5326" t="s">
        <v>10</v>
      </c>
      <c r="G5326" s="3">
        <f t="shared" si="830"/>
        <v>42564</v>
      </c>
      <c r="H5326" s="2">
        <f t="shared" si="831"/>
        <v>0.74442129629460396</v>
      </c>
      <c r="I5326">
        <f t="shared" si="832"/>
        <v>17</v>
      </c>
      <c r="J5326" t="str">
        <f t="shared" si="833"/>
        <v>Evening</v>
      </c>
      <c r="K5326" t="str">
        <f t="shared" si="834"/>
        <v>Friday</v>
      </c>
      <c r="L5326" t="str">
        <f t="shared" si="835"/>
        <v>Failed</v>
      </c>
      <c r="M5326">
        <f t="shared" si="836"/>
        <v>0</v>
      </c>
      <c r="N5326">
        <f t="shared" si="837"/>
        <v>1</v>
      </c>
      <c r="O5326">
        <v>1</v>
      </c>
      <c r="P5326" t="str">
        <f t="shared" si="838"/>
        <v>Airport Route</v>
      </c>
      <c r="Q5326" t="str">
        <f t="shared" si="839"/>
        <v/>
      </c>
    </row>
    <row r="5327" spans="1:17">
      <c r="A5327">
        <v>3537</v>
      </c>
      <c r="B5327" t="s">
        <v>6</v>
      </c>
      <c r="C5327" t="s">
        <v>10</v>
      </c>
      <c r="D5327" t="s">
        <v>11</v>
      </c>
      <c r="E5327" s="1">
        <v>42564.746793981481</v>
      </c>
      <c r="F5327" t="s">
        <v>10</v>
      </c>
      <c r="G5327" s="3">
        <f t="shared" si="830"/>
        <v>42564</v>
      </c>
      <c r="H5327" s="2">
        <f t="shared" si="831"/>
        <v>0.74679398148145992</v>
      </c>
      <c r="I5327">
        <f t="shared" si="832"/>
        <v>17</v>
      </c>
      <c r="J5327" t="str">
        <f t="shared" si="833"/>
        <v>Evening</v>
      </c>
      <c r="K5327" t="str">
        <f t="shared" si="834"/>
        <v>Monday</v>
      </c>
      <c r="L5327" t="str">
        <f t="shared" si="835"/>
        <v>Failed</v>
      </c>
      <c r="M5327">
        <f t="shared" si="836"/>
        <v>0</v>
      </c>
      <c r="N5327">
        <f t="shared" si="837"/>
        <v>1</v>
      </c>
      <c r="O5327">
        <v>1</v>
      </c>
      <c r="P5327" t="str">
        <f t="shared" si="838"/>
        <v>Airport Route</v>
      </c>
      <c r="Q5327" t="str">
        <f t="shared" si="839"/>
        <v/>
      </c>
    </row>
    <row r="5328" spans="1:17">
      <c r="A5328">
        <v>3533</v>
      </c>
      <c r="B5328" t="s">
        <v>6</v>
      </c>
      <c r="C5328" t="s">
        <v>10</v>
      </c>
      <c r="D5328" t="s">
        <v>11</v>
      </c>
      <c r="E5328" s="1">
        <v>42564.747442129628</v>
      </c>
      <c r="F5328" t="s">
        <v>10</v>
      </c>
      <c r="G5328" s="3">
        <f t="shared" si="830"/>
        <v>42564</v>
      </c>
      <c r="H5328" s="2">
        <f t="shared" si="831"/>
        <v>0.74744212962832535</v>
      </c>
      <c r="I5328">
        <f t="shared" si="832"/>
        <v>17</v>
      </c>
      <c r="J5328" t="str">
        <f t="shared" si="833"/>
        <v>Evening</v>
      </c>
      <c r="K5328" t="str">
        <f t="shared" si="834"/>
        <v>Thursday</v>
      </c>
      <c r="L5328" t="str">
        <f t="shared" si="835"/>
        <v>Failed</v>
      </c>
      <c r="M5328">
        <f t="shared" si="836"/>
        <v>0</v>
      </c>
      <c r="N5328">
        <f t="shared" si="837"/>
        <v>1</v>
      </c>
      <c r="O5328">
        <v>1</v>
      </c>
      <c r="P5328" t="str">
        <f t="shared" si="838"/>
        <v>Airport Route</v>
      </c>
      <c r="Q5328" t="str">
        <f t="shared" si="839"/>
        <v/>
      </c>
    </row>
    <row r="5329" spans="1:17">
      <c r="A5329">
        <v>3535</v>
      </c>
      <c r="B5329" t="s">
        <v>6</v>
      </c>
      <c r="C5329" t="s">
        <v>10</v>
      </c>
      <c r="D5329" t="s">
        <v>11</v>
      </c>
      <c r="E5329" s="1">
        <v>42564.74790509259</v>
      </c>
      <c r="F5329" t="s">
        <v>10</v>
      </c>
      <c r="G5329" s="3">
        <f t="shared" si="830"/>
        <v>42564</v>
      </c>
      <c r="H5329" s="2">
        <f t="shared" si="831"/>
        <v>0.74790509259037208</v>
      </c>
      <c r="I5329">
        <f t="shared" si="832"/>
        <v>17</v>
      </c>
      <c r="J5329" t="str">
        <f t="shared" si="833"/>
        <v>Evening</v>
      </c>
      <c r="K5329" t="str">
        <f t="shared" si="834"/>
        <v>Saturday</v>
      </c>
      <c r="L5329" t="str">
        <f t="shared" si="835"/>
        <v>Failed</v>
      </c>
      <c r="M5329">
        <f t="shared" si="836"/>
        <v>0</v>
      </c>
      <c r="N5329">
        <f t="shared" si="837"/>
        <v>1</v>
      </c>
      <c r="O5329">
        <v>1</v>
      </c>
      <c r="P5329" t="str">
        <f t="shared" si="838"/>
        <v>Airport Route</v>
      </c>
      <c r="Q5329" t="str">
        <f t="shared" si="839"/>
        <v/>
      </c>
    </row>
    <row r="5330" spans="1:17">
      <c r="A5330">
        <v>3532</v>
      </c>
      <c r="B5330" t="s">
        <v>6</v>
      </c>
      <c r="C5330" t="s">
        <v>10</v>
      </c>
      <c r="D5330" t="s">
        <v>11</v>
      </c>
      <c r="E5330" s="1">
        <v>42564.748090277775</v>
      </c>
      <c r="F5330" t="s">
        <v>10</v>
      </c>
      <c r="G5330" s="3">
        <f t="shared" si="830"/>
        <v>42564</v>
      </c>
      <c r="H5330" s="2">
        <f t="shared" si="831"/>
        <v>0.74809027777519077</v>
      </c>
      <c r="I5330">
        <f t="shared" si="832"/>
        <v>17</v>
      </c>
      <c r="J5330" t="str">
        <f t="shared" si="833"/>
        <v>Evening</v>
      </c>
      <c r="K5330" t="str">
        <f t="shared" si="834"/>
        <v>Wednesday</v>
      </c>
      <c r="L5330" t="str">
        <f t="shared" si="835"/>
        <v>Failed</v>
      </c>
      <c r="M5330">
        <f t="shared" si="836"/>
        <v>0</v>
      </c>
      <c r="N5330">
        <f t="shared" si="837"/>
        <v>1</v>
      </c>
      <c r="O5330">
        <v>1</v>
      </c>
      <c r="P5330" t="str">
        <f t="shared" si="838"/>
        <v>Airport Route</v>
      </c>
      <c r="Q5330" t="str">
        <f t="shared" si="839"/>
        <v/>
      </c>
    </row>
    <row r="5331" spans="1:17">
      <c r="A5331">
        <v>3547</v>
      </c>
      <c r="B5331" t="s">
        <v>6</v>
      </c>
      <c r="C5331" t="s">
        <v>10</v>
      </c>
      <c r="D5331" t="s">
        <v>11</v>
      </c>
      <c r="E5331" s="1">
        <v>42564.748113425929</v>
      </c>
      <c r="F5331" t="s">
        <v>10</v>
      </c>
      <c r="G5331" s="3">
        <f t="shared" si="830"/>
        <v>42564</v>
      </c>
      <c r="H5331" s="2">
        <f t="shared" si="831"/>
        <v>0.74811342592875008</v>
      </c>
      <c r="I5331">
        <f t="shared" si="832"/>
        <v>17</v>
      </c>
      <c r="J5331" t="str">
        <f t="shared" si="833"/>
        <v>Evening</v>
      </c>
      <c r="K5331" t="str">
        <f t="shared" si="834"/>
        <v>Thursday</v>
      </c>
      <c r="L5331" t="str">
        <f t="shared" si="835"/>
        <v>Failed</v>
      </c>
      <c r="M5331">
        <f t="shared" si="836"/>
        <v>0</v>
      </c>
      <c r="N5331">
        <f t="shared" si="837"/>
        <v>1</v>
      </c>
      <c r="O5331">
        <v>1</v>
      </c>
      <c r="P5331" t="str">
        <f t="shared" si="838"/>
        <v>Airport Route</v>
      </c>
      <c r="Q5331" t="str">
        <f t="shared" si="839"/>
        <v/>
      </c>
    </row>
    <row r="5332" spans="1:17">
      <c r="A5332">
        <v>3531</v>
      </c>
      <c r="B5332" t="s">
        <v>6</v>
      </c>
      <c r="C5332" t="s">
        <v>10</v>
      </c>
      <c r="D5332" t="s">
        <v>11</v>
      </c>
      <c r="E5332" s="1">
        <v>42564.748402777775</v>
      </c>
      <c r="F5332" t="s">
        <v>10</v>
      </c>
      <c r="G5332" s="3">
        <f t="shared" si="830"/>
        <v>42564</v>
      </c>
      <c r="H5332" s="2">
        <f t="shared" si="831"/>
        <v>0.74840277777548181</v>
      </c>
      <c r="I5332">
        <f t="shared" si="832"/>
        <v>17</v>
      </c>
      <c r="J5332" t="str">
        <f t="shared" si="833"/>
        <v>Evening</v>
      </c>
      <c r="K5332" t="str">
        <f t="shared" si="834"/>
        <v>Tuesday</v>
      </c>
      <c r="L5332" t="str">
        <f t="shared" si="835"/>
        <v>Failed</v>
      </c>
      <c r="M5332">
        <f t="shared" si="836"/>
        <v>0</v>
      </c>
      <c r="N5332">
        <f t="shared" si="837"/>
        <v>1</v>
      </c>
      <c r="O5332">
        <v>1</v>
      </c>
      <c r="P5332" t="str">
        <f t="shared" si="838"/>
        <v>Airport Route</v>
      </c>
      <c r="Q5332" t="str">
        <f t="shared" si="839"/>
        <v/>
      </c>
    </row>
    <row r="5333" spans="1:17">
      <c r="A5333">
        <v>3538</v>
      </c>
      <c r="B5333" t="s">
        <v>6</v>
      </c>
      <c r="C5333" t="s">
        <v>10</v>
      </c>
      <c r="D5333" t="s">
        <v>11</v>
      </c>
      <c r="E5333" s="1">
        <v>42564.749108796299</v>
      </c>
      <c r="F5333" t="s">
        <v>10</v>
      </c>
      <c r="G5333" s="3">
        <f t="shared" si="830"/>
        <v>42564</v>
      </c>
      <c r="H5333" s="2">
        <f t="shared" si="831"/>
        <v>0.74910879629896954</v>
      </c>
      <c r="I5333">
        <f t="shared" si="832"/>
        <v>17</v>
      </c>
      <c r="J5333" t="str">
        <f t="shared" si="833"/>
        <v>Evening</v>
      </c>
      <c r="K5333" t="str">
        <f t="shared" si="834"/>
        <v>Tuesday</v>
      </c>
      <c r="L5333" t="str">
        <f t="shared" si="835"/>
        <v>Failed</v>
      </c>
      <c r="M5333">
        <f t="shared" si="836"/>
        <v>0</v>
      </c>
      <c r="N5333">
        <f t="shared" si="837"/>
        <v>1</v>
      </c>
      <c r="O5333">
        <v>1</v>
      </c>
      <c r="P5333" t="str">
        <f t="shared" si="838"/>
        <v>Airport Route</v>
      </c>
      <c r="Q5333" t="str">
        <f t="shared" si="839"/>
        <v/>
      </c>
    </row>
    <row r="5334" spans="1:17">
      <c r="A5334">
        <v>3543</v>
      </c>
      <c r="B5334" t="s">
        <v>6</v>
      </c>
      <c r="C5334" t="s">
        <v>10</v>
      </c>
      <c r="D5334" t="s">
        <v>11</v>
      </c>
      <c r="E5334" s="1">
        <v>42564.749756944446</v>
      </c>
      <c r="F5334" t="s">
        <v>10</v>
      </c>
      <c r="G5334" s="3">
        <f t="shared" si="830"/>
        <v>42564</v>
      </c>
      <c r="H5334" s="2">
        <f t="shared" si="831"/>
        <v>0.74975694444583496</v>
      </c>
      <c r="I5334">
        <f t="shared" si="832"/>
        <v>17</v>
      </c>
      <c r="J5334" t="str">
        <f t="shared" si="833"/>
        <v>Evening</v>
      </c>
      <c r="K5334" t="str">
        <f t="shared" si="834"/>
        <v>Sunday</v>
      </c>
      <c r="L5334" t="str">
        <f t="shared" si="835"/>
        <v>Failed</v>
      </c>
      <c r="M5334">
        <f t="shared" si="836"/>
        <v>0</v>
      </c>
      <c r="N5334">
        <f t="shared" si="837"/>
        <v>1</v>
      </c>
      <c r="O5334">
        <v>1</v>
      </c>
      <c r="P5334" t="str">
        <f t="shared" si="838"/>
        <v>Airport Route</v>
      </c>
      <c r="Q5334" t="str">
        <f t="shared" si="839"/>
        <v/>
      </c>
    </row>
    <row r="5335" spans="1:17">
      <c r="A5335">
        <v>3539</v>
      </c>
      <c r="B5335" t="s">
        <v>6</v>
      </c>
      <c r="C5335" t="s">
        <v>10</v>
      </c>
      <c r="D5335" t="s">
        <v>11</v>
      </c>
      <c r="E5335" s="1">
        <v>42564.751840277779</v>
      </c>
      <c r="F5335" t="s">
        <v>10</v>
      </c>
      <c r="G5335" s="3">
        <f t="shared" si="830"/>
        <v>42564</v>
      </c>
      <c r="H5335" s="2">
        <f t="shared" si="831"/>
        <v>0.75184027777868323</v>
      </c>
      <c r="I5335">
        <f t="shared" si="832"/>
        <v>18</v>
      </c>
      <c r="J5335" t="str">
        <f t="shared" si="833"/>
        <v>Evening</v>
      </c>
      <c r="K5335" t="str">
        <f t="shared" si="834"/>
        <v>Wednesday</v>
      </c>
      <c r="L5335" t="str">
        <f t="shared" si="835"/>
        <v>Failed</v>
      </c>
      <c r="M5335">
        <f t="shared" si="836"/>
        <v>0</v>
      </c>
      <c r="N5335">
        <f t="shared" si="837"/>
        <v>1</v>
      </c>
      <c r="O5335">
        <v>1</v>
      </c>
      <c r="P5335" t="str">
        <f t="shared" si="838"/>
        <v>Airport Route</v>
      </c>
      <c r="Q5335" t="str">
        <f t="shared" si="839"/>
        <v/>
      </c>
    </row>
    <row r="5336" spans="1:17">
      <c r="A5336">
        <v>3542</v>
      </c>
      <c r="B5336" t="s">
        <v>6</v>
      </c>
      <c r="C5336" t="s">
        <v>10</v>
      </c>
      <c r="D5336" t="s">
        <v>11</v>
      </c>
      <c r="E5336" s="1">
        <v>42564.753553240742</v>
      </c>
      <c r="F5336" t="s">
        <v>10</v>
      </c>
      <c r="G5336" s="3">
        <f t="shared" si="830"/>
        <v>42564</v>
      </c>
      <c r="H5336" s="2">
        <f t="shared" si="831"/>
        <v>0.75355324074189411</v>
      </c>
      <c r="I5336">
        <f t="shared" si="832"/>
        <v>18</v>
      </c>
      <c r="J5336" t="str">
        <f t="shared" si="833"/>
        <v>Evening</v>
      </c>
      <c r="K5336" t="str">
        <f t="shared" si="834"/>
        <v>Saturday</v>
      </c>
      <c r="L5336" t="str">
        <f t="shared" si="835"/>
        <v>Failed</v>
      </c>
      <c r="M5336">
        <f t="shared" si="836"/>
        <v>0</v>
      </c>
      <c r="N5336">
        <f t="shared" si="837"/>
        <v>1</v>
      </c>
      <c r="O5336">
        <v>1</v>
      </c>
      <c r="P5336" t="str">
        <f t="shared" si="838"/>
        <v>Airport Route</v>
      </c>
      <c r="Q5336" t="str">
        <f t="shared" si="839"/>
        <v/>
      </c>
    </row>
    <row r="5337" spans="1:17">
      <c r="A5337">
        <v>3553</v>
      </c>
      <c r="B5337" t="s">
        <v>6</v>
      </c>
      <c r="C5337" t="s">
        <v>10</v>
      </c>
      <c r="D5337" t="s">
        <v>11</v>
      </c>
      <c r="E5337" s="1">
        <v>42564.756238425929</v>
      </c>
      <c r="F5337" t="s">
        <v>10</v>
      </c>
      <c r="G5337" s="3">
        <f t="shared" si="830"/>
        <v>42564</v>
      </c>
      <c r="H5337" s="2">
        <f t="shared" si="831"/>
        <v>0.75623842592904111</v>
      </c>
      <c r="I5337">
        <f t="shared" si="832"/>
        <v>18</v>
      </c>
      <c r="J5337" t="str">
        <f t="shared" si="833"/>
        <v>Evening</v>
      </c>
      <c r="K5337" t="str">
        <f t="shared" si="834"/>
        <v>Wednesday</v>
      </c>
      <c r="L5337" t="str">
        <f t="shared" si="835"/>
        <v>Failed</v>
      </c>
      <c r="M5337">
        <f t="shared" si="836"/>
        <v>0</v>
      </c>
      <c r="N5337">
        <f t="shared" si="837"/>
        <v>1</v>
      </c>
      <c r="O5337">
        <v>1</v>
      </c>
      <c r="P5337" t="str">
        <f t="shared" si="838"/>
        <v>Airport Route</v>
      </c>
      <c r="Q5337" t="str">
        <f t="shared" si="839"/>
        <v/>
      </c>
    </row>
    <row r="5338" spans="1:17">
      <c r="A5338">
        <v>3562</v>
      </c>
      <c r="B5338" t="s">
        <v>6</v>
      </c>
      <c r="C5338" t="s">
        <v>10</v>
      </c>
      <c r="D5338" t="s">
        <v>11</v>
      </c>
      <c r="E5338" s="1">
        <v>42564.756377314814</v>
      </c>
      <c r="F5338" t="s">
        <v>10</v>
      </c>
      <c r="G5338" s="3">
        <f t="shared" si="830"/>
        <v>42564</v>
      </c>
      <c r="H5338" s="2">
        <f t="shared" si="831"/>
        <v>0.75637731481401715</v>
      </c>
      <c r="I5338">
        <f t="shared" si="832"/>
        <v>18</v>
      </c>
      <c r="J5338" t="str">
        <f t="shared" si="833"/>
        <v>Evening</v>
      </c>
      <c r="K5338" t="str">
        <f t="shared" si="834"/>
        <v>Friday</v>
      </c>
      <c r="L5338" t="str">
        <f t="shared" si="835"/>
        <v>Failed</v>
      </c>
      <c r="M5338">
        <f t="shared" si="836"/>
        <v>0</v>
      </c>
      <c r="N5338">
        <f t="shared" si="837"/>
        <v>1</v>
      </c>
      <c r="O5338">
        <v>1</v>
      </c>
      <c r="P5338" t="str">
        <f t="shared" si="838"/>
        <v>Airport Route</v>
      </c>
      <c r="Q5338" t="str">
        <f t="shared" si="839"/>
        <v/>
      </c>
    </row>
    <row r="5339" spans="1:17">
      <c r="A5339">
        <v>3550</v>
      </c>
      <c r="B5339" t="s">
        <v>6</v>
      </c>
      <c r="C5339" t="s">
        <v>10</v>
      </c>
      <c r="D5339" t="s">
        <v>11</v>
      </c>
      <c r="E5339" s="1">
        <v>42564.757002314815</v>
      </c>
      <c r="F5339" t="s">
        <v>10</v>
      </c>
      <c r="G5339" s="3">
        <f t="shared" si="830"/>
        <v>42564</v>
      </c>
      <c r="H5339" s="2">
        <f t="shared" si="831"/>
        <v>0.75700231481459923</v>
      </c>
      <c r="I5339">
        <f t="shared" si="832"/>
        <v>18</v>
      </c>
      <c r="J5339" t="str">
        <f t="shared" si="833"/>
        <v>Evening</v>
      </c>
      <c r="K5339" t="str">
        <f t="shared" si="834"/>
        <v>Sunday</v>
      </c>
      <c r="L5339" t="str">
        <f t="shared" si="835"/>
        <v>Failed</v>
      </c>
      <c r="M5339">
        <f t="shared" si="836"/>
        <v>0</v>
      </c>
      <c r="N5339">
        <f t="shared" si="837"/>
        <v>1</v>
      </c>
      <c r="O5339">
        <v>1</v>
      </c>
      <c r="P5339" t="str">
        <f t="shared" si="838"/>
        <v>Airport Route</v>
      </c>
      <c r="Q5339" t="str">
        <f t="shared" si="839"/>
        <v/>
      </c>
    </row>
    <row r="5340" spans="1:17">
      <c r="A5340">
        <v>3551</v>
      </c>
      <c r="B5340" t="s">
        <v>6</v>
      </c>
      <c r="C5340" t="s">
        <v>10</v>
      </c>
      <c r="D5340" t="s">
        <v>11</v>
      </c>
      <c r="E5340" s="1">
        <v>42564.757175925923</v>
      </c>
      <c r="F5340" t="s">
        <v>10</v>
      </c>
      <c r="G5340" s="3">
        <f t="shared" si="830"/>
        <v>42564</v>
      </c>
      <c r="H5340" s="2">
        <f t="shared" si="831"/>
        <v>0.75717592592263827</v>
      </c>
      <c r="I5340">
        <f t="shared" si="832"/>
        <v>18</v>
      </c>
      <c r="J5340" t="str">
        <f t="shared" si="833"/>
        <v>Evening</v>
      </c>
      <c r="K5340" t="str">
        <f t="shared" si="834"/>
        <v>Monday</v>
      </c>
      <c r="L5340" t="str">
        <f t="shared" si="835"/>
        <v>Failed</v>
      </c>
      <c r="M5340">
        <f t="shared" si="836"/>
        <v>0</v>
      </c>
      <c r="N5340">
        <f t="shared" si="837"/>
        <v>1</v>
      </c>
      <c r="O5340">
        <v>1</v>
      </c>
      <c r="P5340" t="str">
        <f t="shared" si="838"/>
        <v>Airport Route</v>
      </c>
      <c r="Q5340" t="str">
        <f t="shared" si="839"/>
        <v/>
      </c>
    </row>
    <row r="5341" spans="1:17">
      <c r="A5341">
        <v>3557</v>
      </c>
      <c r="B5341" t="s">
        <v>6</v>
      </c>
      <c r="C5341" t="s">
        <v>10</v>
      </c>
      <c r="D5341" t="s">
        <v>11</v>
      </c>
      <c r="E5341" s="1">
        <v>42564.757199074076</v>
      </c>
      <c r="F5341" t="s">
        <v>10</v>
      </c>
      <c r="G5341" s="3">
        <f t="shared" si="830"/>
        <v>42564</v>
      </c>
      <c r="H5341" s="2">
        <f t="shared" si="831"/>
        <v>0.75719907407619758</v>
      </c>
      <c r="I5341">
        <f t="shared" si="832"/>
        <v>18</v>
      </c>
      <c r="J5341" t="str">
        <f t="shared" si="833"/>
        <v>Evening</v>
      </c>
      <c r="K5341" t="str">
        <f t="shared" si="834"/>
        <v>Sunday</v>
      </c>
      <c r="L5341" t="str">
        <f t="shared" si="835"/>
        <v>Failed</v>
      </c>
      <c r="M5341">
        <f t="shared" si="836"/>
        <v>0</v>
      </c>
      <c r="N5341">
        <f t="shared" si="837"/>
        <v>1</v>
      </c>
      <c r="O5341">
        <v>1</v>
      </c>
      <c r="P5341" t="str">
        <f t="shared" si="838"/>
        <v>Airport Route</v>
      </c>
      <c r="Q5341" t="str">
        <f t="shared" si="839"/>
        <v/>
      </c>
    </row>
    <row r="5342" spans="1:17">
      <c r="A5342">
        <v>3560</v>
      </c>
      <c r="B5342" t="s">
        <v>6</v>
      </c>
      <c r="C5342" t="s">
        <v>10</v>
      </c>
      <c r="D5342" t="s">
        <v>11</v>
      </c>
      <c r="E5342" s="1">
        <v>42564.757557870369</v>
      </c>
      <c r="F5342" t="s">
        <v>10</v>
      </c>
      <c r="G5342" s="3">
        <f t="shared" si="830"/>
        <v>42564</v>
      </c>
      <c r="H5342" s="2">
        <f t="shared" si="831"/>
        <v>0.75755787036905531</v>
      </c>
      <c r="I5342">
        <f t="shared" si="832"/>
        <v>18</v>
      </c>
      <c r="J5342" t="str">
        <f t="shared" si="833"/>
        <v>Evening</v>
      </c>
      <c r="K5342" t="str">
        <f t="shared" si="834"/>
        <v>Wednesday</v>
      </c>
      <c r="L5342" t="str">
        <f t="shared" si="835"/>
        <v>Failed</v>
      </c>
      <c r="M5342">
        <f t="shared" si="836"/>
        <v>0</v>
      </c>
      <c r="N5342">
        <f t="shared" si="837"/>
        <v>1</v>
      </c>
      <c r="O5342">
        <v>1</v>
      </c>
      <c r="P5342" t="str">
        <f t="shared" si="838"/>
        <v>Airport Route</v>
      </c>
      <c r="Q5342" t="str">
        <f t="shared" si="839"/>
        <v/>
      </c>
    </row>
    <row r="5343" spans="1:17">
      <c r="A5343">
        <v>3566</v>
      </c>
      <c r="B5343" t="s">
        <v>6</v>
      </c>
      <c r="C5343" t="s">
        <v>10</v>
      </c>
      <c r="D5343" t="s">
        <v>11</v>
      </c>
      <c r="E5343" s="1">
        <v>42564.759074074071</v>
      </c>
      <c r="F5343" t="s">
        <v>10</v>
      </c>
      <c r="G5343" s="3">
        <f t="shared" si="830"/>
        <v>42564</v>
      </c>
      <c r="H5343" s="2">
        <f t="shared" si="831"/>
        <v>0.75907407407066785</v>
      </c>
      <c r="I5343">
        <f t="shared" si="832"/>
        <v>18</v>
      </c>
      <c r="J5343" t="str">
        <f t="shared" si="833"/>
        <v>Evening</v>
      </c>
      <c r="K5343" t="str">
        <f t="shared" si="834"/>
        <v>Tuesday</v>
      </c>
      <c r="L5343" t="str">
        <f t="shared" si="835"/>
        <v>Failed</v>
      </c>
      <c r="M5343">
        <f t="shared" si="836"/>
        <v>0</v>
      </c>
      <c r="N5343">
        <f t="shared" si="837"/>
        <v>1</v>
      </c>
      <c r="O5343">
        <v>1</v>
      </c>
      <c r="P5343" t="str">
        <f t="shared" si="838"/>
        <v>Airport Route</v>
      </c>
      <c r="Q5343" t="str">
        <f t="shared" si="839"/>
        <v/>
      </c>
    </row>
    <row r="5344" spans="1:17">
      <c r="A5344">
        <v>3567</v>
      </c>
      <c r="B5344" t="s">
        <v>6</v>
      </c>
      <c r="C5344" t="s">
        <v>10</v>
      </c>
      <c r="D5344" t="s">
        <v>11</v>
      </c>
      <c r="E5344" s="1">
        <v>42564.759976851848</v>
      </c>
      <c r="F5344" t="s">
        <v>10</v>
      </c>
      <c r="G5344" s="3">
        <f t="shared" si="830"/>
        <v>42564</v>
      </c>
      <c r="H5344" s="2">
        <f t="shared" si="831"/>
        <v>0.75997685184847796</v>
      </c>
      <c r="I5344">
        <f t="shared" si="832"/>
        <v>18</v>
      </c>
      <c r="J5344" t="str">
        <f t="shared" si="833"/>
        <v>Evening</v>
      </c>
      <c r="K5344" t="str">
        <f t="shared" si="834"/>
        <v>Wednesday</v>
      </c>
      <c r="L5344" t="str">
        <f t="shared" si="835"/>
        <v>Failed</v>
      </c>
      <c r="M5344">
        <f t="shared" si="836"/>
        <v>0</v>
      </c>
      <c r="N5344">
        <f t="shared" si="837"/>
        <v>1</v>
      </c>
      <c r="O5344">
        <v>1</v>
      </c>
      <c r="P5344" t="str">
        <f t="shared" si="838"/>
        <v>Airport Route</v>
      </c>
      <c r="Q5344" t="str">
        <f t="shared" si="839"/>
        <v/>
      </c>
    </row>
    <row r="5345" spans="1:17">
      <c r="A5345">
        <v>3554</v>
      </c>
      <c r="B5345" t="s">
        <v>6</v>
      </c>
      <c r="C5345" t="s">
        <v>10</v>
      </c>
      <c r="D5345" t="s">
        <v>11</v>
      </c>
      <c r="E5345" s="1">
        <v>42564.760231481479</v>
      </c>
      <c r="F5345" t="s">
        <v>10</v>
      </c>
      <c r="G5345" s="3">
        <f t="shared" si="830"/>
        <v>42564</v>
      </c>
      <c r="H5345" s="2">
        <f t="shared" si="831"/>
        <v>0.76023148147942265</v>
      </c>
      <c r="I5345">
        <f t="shared" si="832"/>
        <v>18</v>
      </c>
      <c r="J5345" t="str">
        <f t="shared" si="833"/>
        <v>Evening</v>
      </c>
      <c r="K5345" t="str">
        <f t="shared" si="834"/>
        <v>Thursday</v>
      </c>
      <c r="L5345" t="str">
        <f t="shared" si="835"/>
        <v>Failed</v>
      </c>
      <c r="M5345">
        <f t="shared" si="836"/>
        <v>0</v>
      </c>
      <c r="N5345">
        <f t="shared" si="837"/>
        <v>1</v>
      </c>
      <c r="O5345">
        <v>1</v>
      </c>
      <c r="P5345" t="str">
        <f t="shared" si="838"/>
        <v>Airport Route</v>
      </c>
      <c r="Q5345" t="str">
        <f t="shared" si="839"/>
        <v/>
      </c>
    </row>
    <row r="5346" spans="1:17">
      <c r="A5346">
        <v>3556</v>
      </c>
      <c r="B5346" t="s">
        <v>6</v>
      </c>
      <c r="C5346" t="s">
        <v>10</v>
      </c>
      <c r="D5346" t="s">
        <v>11</v>
      </c>
      <c r="E5346" s="1">
        <v>42564.760648148149</v>
      </c>
      <c r="F5346" t="s">
        <v>10</v>
      </c>
      <c r="G5346" s="3">
        <f t="shared" si="830"/>
        <v>42564</v>
      </c>
      <c r="H5346" s="2">
        <f t="shared" si="831"/>
        <v>0.76064814814890269</v>
      </c>
      <c r="I5346">
        <f t="shared" si="832"/>
        <v>18</v>
      </c>
      <c r="J5346" t="str">
        <f t="shared" si="833"/>
        <v>Evening</v>
      </c>
      <c r="K5346" t="str">
        <f t="shared" si="834"/>
        <v>Saturday</v>
      </c>
      <c r="L5346" t="str">
        <f t="shared" si="835"/>
        <v>Failed</v>
      </c>
      <c r="M5346">
        <f t="shared" si="836"/>
        <v>0</v>
      </c>
      <c r="N5346">
        <f t="shared" si="837"/>
        <v>1</v>
      </c>
      <c r="O5346">
        <v>1</v>
      </c>
      <c r="P5346" t="str">
        <f t="shared" si="838"/>
        <v>Airport Route</v>
      </c>
      <c r="Q5346" t="str">
        <f t="shared" si="839"/>
        <v/>
      </c>
    </row>
    <row r="5347" spans="1:17">
      <c r="A5347">
        <v>3563</v>
      </c>
      <c r="B5347" t="s">
        <v>6</v>
      </c>
      <c r="C5347" t="s">
        <v>10</v>
      </c>
      <c r="D5347" t="s">
        <v>11</v>
      </c>
      <c r="E5347" s="1">
        <v>42564.76153935185</v>
      </c>
      <c r="F5347" t="s">
        <v>10</v>
      </c>
      <c r="G5347" s="3">
        <f t="shared" si="830"/>
        <v>42564</v>
      </c>
      <c r="H5347" s="2">
        <f t="shared" si="831"/>
        <v>0.76153935184993315</v>
      </c>
      <c r="I5347">
        <f t="shared" si="832"/>
        <v>18</v>
      </c>
      <c r="J5347" t="str">
        <f t="shared" si="833"/>
        <v>Evening</v>
      </c>
      <c r="K5347" t="str">
        <f t="shared" si="834"/>
        <v>Saturday</v>
      </c>
      <c r="L5347" t="str">
        <f t="shared" si="835"/>
        <v>Failed</v>
      </c>
      <c r="M5347">
        <f t="shared" si="836"/>
        <v>0</v>
      </c>
      <c r="N5347">
        <f t="shared" si="837"/>
        <v>1</v>
      </c>
      <c r="O5347">
        <v>1</v>
      </c>
      <c r="P5347" t="str">
        <f t="shared" si="838"/>
        <v>Airport Route</v>
      </c>
      <c r="Q5347" t="str">
        <f t="shared" si="839"/>
        <v/>
      </c>
    </row>
    <row r="5348" spans="1:17">
      <c r="A5348">
        <v>3569</v>
      </c>
      <c r="B5348" t="s">
        <v>6</v>
      </c>
      <c r="C5348" t="s">
        <v>10</v>
      </c>
      <c r="D5348" t="s">
        <v>11</v>
      </c>
      <c r="E5348" s="1">
        <v>42564.763796296298</v>
      </c>
      <c r="F5348" t="s">
        <v>10</v>
      </c>
      <c r="G5348" s="3">
        <f t="shared" si="830"/>
        <v>42564</v>
      </c>
      <c r="H5348" s="2">
        <f t="shared" si="831"/>
        <v>0.76379629629809642</v>
      </c>
      <c r="I5348">
        <f t="shared" si="832"/>
        <v>18</v>
      </c>
      <c r="J5348" t="str">
        <f t="shared" si="833"/>
        <v>Evening</v>
      </c>
      <c r="K5348" t="str">
        <f t="shared" si="834"/>
        <v>Friday</v>
      </c>
      <c r="L5348" t="str">
        <f t="shared" si="835"/>
        <v>Failed</v>
      </c>
      <c r="M5348">
        <f t="shared" si="836"/>
        <v>0</v>
      </c>
      <c r="N5348">
        <f t="shared" si="837"/>
        <v>1</v>
      </c>
      <c r="O5348">
        <v>1</v>
      </c>
      <c r="P5348" t="str">
        <f t="shared" si="838"/>
        <v>Airport Route</v>
      </c>
      <c r="Q5348" t="str">
        <f t="shared" si="839"/>
        <v/>
      </c>
    </row>
    <row r="5349" spans="1:17">
      <c r="A5349">
        <v>3571</v>
      </c>
      <c r="B5349" t="s">
        <v>6</v>
      </c>
      <c r="C5349" t="s">
        <v>10</v>
      </c>
      <c r="D5349" t="s">
        <v>11</v>
      </c>
      <c r="E5349" s="1">
        <v>42564.765393518515</v>
      </c>
      <c r="F5349" t="s">
        <v>10</v>
      </c>
      <c r="G5349" s="3">
        <f t="shared" si="830"/>
        <v>42564</v>
      </c>
      <c r="H5349" s="2">
        <f t="shared" si="831"/>
        <v>0.76539351851533866</v>
      </c>
      <c r="I5349">
        <f t="shared" si="832"/>
        <v>18</v>
      </c>
      <c r="J5349" t="str">
        <f t="shared" si="833"/>
        <v>Evening</v>
      </c>
      <c r="K5349" t="str">
        <f t="shared" si="834"/>
        <v>Sunday</v>
      </c>
      <c r="L5349" t="str">
        <f t="shared" si="835"/>
        <v>Failed</v>
      </c>
      <c r="M5349">
        <f t="shared" si="836"/>
        <v>0</v>
      </c>
      <c r="N5349">
        <f t="shared" si="837"/>
        <v>1</v>
      </c>
      <c r="O5349">
        <v>1</v>
      </c>
      <c r="P5349" t="str">
        <f t="shared" si="838"/>
        <v>Airport Route</v>
      </c>
      <c r="Q5349" t="str">
        <f t="shared" si="839"/>
        <v/>
      </c>
    </row>
    <row r="5350" spans="1:17">
      <c r="A5350">
        <v>3574</v>
      </c>
      <c r="B5350" t="s">
        <v>6</v>
      </c>
      <c r="C5350" t="s">
        <v>10</v>
      </c>
      <c r="D5350" t="s">
        <v>11</v>
      </c>
      <c r="E5350" s="1">
        <v>42564.765856481485</v>
      </c>
      <c r="F5350" t="s">
        <v>10</v>
      </c>
      <c r="G5350" s="3">
        <f t="shared" si="830"/>
        <v>42564</v>
      </c>
      <c r="H5350" s="2">
        <f t="shared" si="831"/>
        <v>0.76585648148466134</v>
      </c>
      <c r="I5350">
        <f t="shared" si="832"/>
        <v>18</v>
      </c>
      <c r="J5350" t="str">
        <f t="shared" si="833"/>
        <v>Evening</v>
      </c>
      <c r="K5350" t="str">
        <f t="shared" si="834"/>
        <v>Wednesday</v>
      </c>
      <c r="L5350" t="str">
        <f t="shared" si="835"/>
        <v>Failed</v>
      </c>
      <c r="M5350">
        <f t="shared" si="836"/>
        <v>0</v>
      </c>
      <c r="N5350">
        <f t="shared" si="837"/>
        <v>1</v>
      </c>
      <c r="O5350">
        <v>1</v>
      </c>
      <c r="P5350" t="str">
        <f t="shared" si="838"/>
        <v>Airport Route</v>
      </c>
      <c r="Q5350" t="str">
        <f t="shared" si="839"/>
        <v/>
      </c>
    </row>
    <row r="5351" spans="1:17">
      <c r="A5351">
        <v>3568</v>
      </c>
      <c r="B5351" t="s">
        <v>6</v>
      </c>
      <c r="C5351" t="s">
        <v>10</v>
      </c>
      <c r="D5351" t="s">
        <v>11</v>
      </c>
      <c r="E5351" s="1">
        <v>42564.765879629631</v>
      </c>
      <c r="F5351" t="s">
        <v>10</v>
      </c>
      <c r="G5351" s="3">
        <f t="shared" si="830"/>
        <v>42564</v>
      </c>
      <c r="H5351" s="2">
        <f t="shared" si="831"/>
        <v>0.76587962963094469</v>
      </c>
      <c r="I5351">
        <f t="shared" si="832"/>
        <v>18</v>
      </c>
      <c r="J5351" t="str">
        <f t="shared" si="833"/>
        <v>Evening</v>
      </c>
      <c r="K5351" t="str">
        <f t="shared" si="834"/>
        <v>Thursday</v>
      </c>
      <c r="L5351" t="str">
        <f t="shared" si="835"/>
        <v>Failed</v>
      </c>
      <c r="M5351">
        <f t="shared" si="836"/>
        <v>0</v>
      </c>
      <c r="N5351">
        <f t="shared" si="837"/>
        <v>1</v>
      </c>
      <c r="O5351">
        <v>1</v>
      </c>
      <c r="P5351" t="str">
        <f t="shared" si="838"/>
        <v>Airport Route</v>
      </c>
      <c r="Q5351" t="str">
        <f t="shared" si="839"/>
        <v/>
      </c>
    </row>
    <row r="5352" spans="1:17">
      <c r="A5352">
        <v>3576</v>
      </c>
      <c r="B5352" t="s">
        <v>6</v>
      </c>
      <c r="C5352" t="s">
        <v>10</v>
      </c>
      <c r="D5352" t="s">
        <v>11</v>
      </c>
      <c r="E5352" s="1">
        <v>42564.766087962962</v>
      </c>
      <c r="F5352" t="s">
        <v>10</v>
      </c>
      <c r="G5352" s="3">
        <f t="shared" si="830"/>
        <v>42564</v>
      </c>
      <c r="H5352" s="2">
        <f t="shared" si="831"/>
        <v>0.76608796296204673</v>
      </c>
      <c r="I5352">
        <f t="shared" si="832"/>
        <v>18</v>
      </c>
      <c r="J5352" t="str">
        <f t="shared" si="833"/>
        <v>Evening</v>
      </c>
      <c r="K5352" t="str">
        <f t="shared" si="834"/>
        <v>Friday</v>
      </c>
      <c r="L5352" t="str">
        <f t="shared" si="835"/>
        <v>Failed</v>
      </c>
      <c r="M5352">
        <f t="shared" si="836"/>
        <v>0</v>
      </c>
      <c r="N5352">
        <f t="shared" si="837"/>
        <v>1</v>
      </c>
      <c r="O5352">
        <v>1</v>
      </c>
      <c r="P5352" t="str">
        <f t="shared" si="838"/>
        <v>Airport Route</v>
      </c>
      <c r="Q5352" t="str">
        <f t="shared" si="839"/>
        <v/>
      </c>
    </row>
    <row r="5353" spans="1:17">
      <c r="A5353">
        <v>3570</v>
      </c>
      <c r="B5353" t="s">
        <v>6</v>
      </c>
      <c r="C5353" t="s">
        <v>10</v>
      </c>
      <c r="D5353" t="s">
        <v>11</v>
      </c>
      <c r="E5353" s="1">
        <v>42564.767152777778</v>
      </c>
      <c r="F5353" t="s">
        <v>10</v>
      </c>
      <c r="G5353" s="3">
        <f t="shared" si="830"/>
        <v>42564</v>
      </c>
      <c r="H5353" s="2">
        <f t="shared" si="831"/>
        <v>0.76715277777839219</v>
      </c>
      <c r="I5353">
        <f t="shared" si="832"/>
        <v>18</v>
      </c>
      <c r="J5353" t="str">
        <f t="shared" si="833"/>
        <v>Evening</v>
      </c>
      <c r="K5353" t="str">
        <f t="shared" si="834"/>
        <v>Saturday</v>
      </c>
      <c r="L5353" t="str">
        <f t="shared" si="835"/>
        <v>Failed</v>
      </c>
      <c r="M5353">
        <f t="shared" si="836"/>
        <v>0</v>
      </c>
      <c r="N5353">
        <f t="shared" si="837"/>
        <v>1</v>
      </c>
      <c r="O5353">
        <v>1</v>
      </c>
      <c r="P5353" t="str">
        <f t="shared" si="838"/>
        <v>Airport Route</v>
      </c>
      <c r="Q5353" t="str">
        <f t="shared" si="839"/>
        <v/>
      </c>
    </row>
    <row r="5354" spans="1:17">
      <c r="A5354">
        <v>3578</v>
      </c>
      <c r="B5354" t="s">
        <v>6</v>
      </c>
      <c r="C5354" t="s">
        <v>10</v>
      </c>
      <c r="D5354" t="s">
        <v>11</v>
      </c>
      <c r="E5354" s="1">
        <v>42564.768136574072</v>
      </c>
      <c r="F5354" t="s">
        <v>10</v>
      </c>
      <c r="G5354" s="3">
        <f t="shared" si="830"/>
        <v>42564</v>
      </c>
      <c r="H5354" s="2">
        <f t="shared" si="831"/>
        <v>0.768136574071832</v>
      </c>
      <c r="I5354">
        <f t="shared" si="832"/>
        <v>18</v>
      </c>
      <c r="J5354" t="str">
        <f t="shared" si="833"/>
        <v>Evening</v>
      </c>
      <c r="K5354" t="str">
        <f t="shared" si="834"/>
        <v>Sunday</v>
      </c>
      <c r="L5354" t="str">
        <f t="shared" si="835"/>
        <v>Failed</v>
      </c>
      <c r="M5354">
        <f t="shared" si="836"/>
        <v>0</v>
      </c>
      <c r="N5354">
        <f t="shared" si="837"/>
        <v>1</v>
      </c>
      <c r="O5354">
        <v>1</v>
      </c>
      <c r="P5354" t="str">
        <f t="shared" si="838"/>
        <v>Airport Route</v>
      </c>
      <c r="Q5354" t="str">
        <f t="shared" si="839"/>
        <v/>
      </c>
    </row>
    <row r="5355" spans="1:17">
      <c r="A5355">
        <v>3579</v>
      </c>
      <c r="B5355" t="s">
        <v>6</v>
      </c>
      <c r="C5355" t="s">
        <v>10</v>
      </c>
      <c r="D5355" t="s">
        <v>11</v>
      </c>
      <c r="E5355" s="1">
        <v>42564.768414351849</v>
      </c>
      <c r="F5355" t="s">
        <v>10</v>
      </c>
      <c r="G5355" s="3">
        <f t="shared" si="830"/>
        <v>42564</v>
      </c>
      <c r="H5355" s="2">
        <f t="shared" si="831"/>
        <v>0.76841435184906004</v>
      </c>
      <c r="I5355">
        <f t="shared" si="832"/>
        <v>18</v>
      </c>
      <c r="J5355" t="str">
        <f t="shared" si="833"/>
        <v>Evening</v>
      </c>
      <c r="K5355" t="str">
        <f t="shared" si="834"/>
        <v>Monday</v>
      </c>
      <c r="L5355" t="str">
        <f t="shared" si="835"/>
        <v>Failed</v>
      </c>
      <c r="M5355">
        <f t="shared" si="836"/>
        <v>0</v>
      </c>
      <c r="N5355">
        <f t="shared" si="837"/>
        <v>1</v>
      </c>
      <c r="O5355">
        <v>1</v>
      </c>
      <c r="P5355" t="str">
        <f t="shared" si="838"/>
        <v>Airport Route</v>
      </c>
      <c r="Q5355" t="str">
        <f t="shared" si="839"/>
        <v/>
      </c>
    </row>
    <row r="5356" spans="1:17">
      <c r="A5356">
        <v>3582</v>
      </c>
      <c r="B5356" t="s">
        <v>6</v>
      </c>
      <c r="C5356" t="s">
        <v>10</v>
      </c>
      <c r="D5356" t="s">
        <v>11</v>
      </c>
      <c r="E5356" s="1">
        <v>42564.768784722219</v>
      </c>
      <c r="F5356" t="s">
        <v>10</v>
      </c>
      <c r="G5356" s="3">
        <f t="shared" si="830"/>
        <v>42564</v>
      </c>
      <c r="H5356" s="2">
        <f t="shared" si="831"/>
        <v>0.76878472221869742</v>
      </c>
      <c r="I5356">
        <f t="shared" si="832"/>
        <v>18</v>
      </c>
      <c r="J5356" t="str">
        <f t="shared" si="833"/>
        <v>Evening</v>
      </c>
      <c r="K5356" t="str">
        <f t="shared" si="834"/>
        <v>Thursday</v>
      </c>
      <c r="L5356" t="str">
        <f t="shared" si="835"/>
        <v>Failed</v>
      </c>
      <c r="M5356">
        <f t="shared" si="836"/>
        <v>0</v>
      </c>
      <c r="N5356">
        <f t="shared" si="837"/>
        <v>1</v>
      </c>
      <c r="O5356">
        <v>1</v>
      </c>
      <c r="P5356" t="str">
        <f t="shared" si="838"/>
        <v>Airport Route</v>
      </c>
      <c r="Q5356" t="str">
        <f t="shared" si="839"/>
        <v/>
      </c>
    </row>
    <row r="5357" spans="1:17">
      <c r="A5357">
        <v>3589</v>
      </c>
      <c r="B5357" t="s">
        <v>6</v>
      </c>
      <c r="C5357" t="s">
        <v>10</v>
      </c>
      <c r="D5357" t="s">
        <v>11</v>
      </c>
      <c r="E5357" s="1">
        <v>42564.769097222219</v>
      </c>
      <c r="F5357" t="s">
        <v>10</v>
      </c>
      <c r="G5357" s="3">
        <f t="shared" si="830"/>
        <v>42564</v>
      </c>
      <c r="H5357" s="2">
        <f t="shared" si="831"/>
        <v>0.76909722221898846</v>
      </c>
      <c r="I5357">
        <f t="shared" si="832"/>
        <v>18</v>
      </c>
      <c r="J5357" t="str">
        <f t="shared" si="833"/>
        <v>Evening</v>
      </c>
      <c r="K5357" t="str">
        <f t="shared" si="834"/>
        <v>Thursday</v>
      </c>
      <c r="L5357" t="str">
        <f t="shared" si="835"/>
        <v>Failed</v>
      </c>
      <c r="M5357">
        <f t="shared" si="836"/>
        <v>0</v>
      </c>
      <c r="N5357">
        <f t="shared" si="837"/>
        <v>1</v>
      </c>
      <c r="O5357">
        <v>1</v>
      </c>
      <c r="P5357" t="str">
        <f t="shared" si="838"/>
        <v>Airport Route</v>
      </c>
      <c r="Q5357" t="str">
        <f t="shared" si="839"/>
        <v/>
      </c>
    </row>
    <row r="5358" spans="1:17">
      <c r="A5358">
        <v>3580</v>
      </c>
      <c r="B5358" t="s">
        <v>6</v>
      </c>
      <c r="C5358" t="s">
        <v>10</v>
      </c>
      <c r="D5358" t="s">
        <v>11</v>
      </c>
      <c r="E5358" s="1">
        <v>42564.769189814811</v>
      </c>
      <c r="F5358" t="s">
        <v>10</v>
      </c>
      <c r="G5358" s="3">
        <f t="shared" si="830"/>
        <v>42564</v>
      </c>
      <c r="H5358" s="2">
        <f t="shared" si="831"/>
        <v>0.76918981481139781</v>
      </c>
      <c r="I5358">
        <f t="shared" si="832"/>
        <v>18</v>
      </c>
      <c r="J5358" t="str">
        <f t="shared" si="833"/>
        <v>Evening</v>
      </c>
      <c r="K5358" t="str">
        <f t="shared" si="834"/>
        <v>Tuesday</v>
      </c>
      <c r="L5358" t="str">
        <f t="shared" si="835"/>
        <v>Failed</v>
      </c>
      <c r="M5358">
        <f t="shared" si="836"/>
        <v>0</v>
      </c>
      <c r="N5358">
        <f t="shared" si="837"/>
        <v>1</v>
      </c>
      <c r="O5358">
        <v>1</v>
      </c>
      <c r="P5358" t="str">
        <f t="shared" si="838"/>
        <v>Airport Route</v>
      </c>
      <c r="Q5358" t="str">
        <f t="shared" si="839"/>
        <v/>
      </c>
    </row>
    <row r="5359" spans="1:17">
      <c r="A5359">
        <v>3575</v>
      </c>
      <c r="B5359" t="s">
        <v>6</v>
      </c>
      <c r="C5359" t="s">
        <v>10</v>
      </c>
      <c r="D5359" t="s">
        <v>11</v>
      </c>
      <c r="E5359" s="1">
        <v>42564.769328703704</v>
      </c>
      <c r="F5359" t="s">
        <v>10</v>
      </c>
      <c r="G5359" s="3">
        <f t="shared" si="830"/>
        <v>42564</v>
      </c>
      <c r="H5359" s="2">
        <f t="shared" si="831"/>
        <v>0.76932870370364981</v>
      </c>
      <c r="I5359">
        <f t="shared" si="832"/>
        <v>18</v>
      </c>
      <c r="J5359" t="str">
        <f t="shared" si="833"/>
        <v>Evening</v>
      </c>
      <c r="K5359" t="str">
        <f t="shared" si="834"/>
        <v>Thursday</v>
      </c>
      <c r="L5359" t="str">
        <f t="shared" si="835"/>
        <v>Failed</v>
      </c>
      <c r="M5359">
        <f t="shared" si="836"/>
        <v>0</v>
      </c>
      <c r="N5359">
        <f t="shared" si="837"/>
        <v>1</v>
      </c>
      <c r="O5359">
        <v>1</v>
      </c>
      <c r="P5359" t="str">
        <f t="shared" si="838"/>
        <v>Airport Route</v>
      </c>
      <c r="Q5359" t="str">
        <f t="shared" si="839"/>
        <v/>
      </c>
    </row>
    <row r="5360" spans="1:17">
      <c r="A5360">
        <v>3573</v>
      </c>
      <c r="B5360" t="s">
        <v>8</v>
      </c>
      <c r="C5360" t="s">
        <v>10</v>
      </c>
      <c r="D5360" t="s">
        <v>11</v>
      </c>
      <c r="E5360" s="1">
        <v>42564.770624999997</v>
      </c>
      <c r="F5360" t="s">
        <v>10</v>
      </c>
      <c r="G5360" s="3">
        <f t="shared" si="830"/>
        <v>42564</v>
      </c>
      <c r="H5360" s="2">
        <f t="shared" si="831"/>
        <v>0.77062499999738066</v>
      </c>
      <c r="I5360">
        <f t="shared" si="832"/>
        <v>18</v>
      </c>
      <c r="J5360" t="str">
        <f t="shared" si="833"/>
        <v>Evening</v>
      </c>
      <c r="K5360" t="str">
        <f t="shared" si="834"/>
        <v>Tuesday</v>
      </c>
      <c r="L5360" t="str">
        <f t="shared" si="835"/>
        <v>Failed</v>
      </c>
      <c r="M5360">
        <f t="shared" si="836"/>
        <v>0</v>
      </c>
      <c r="N5360">
        <f t="shared" si="837"/>
        <v>1</v>
      </c>
      <c r="O5360">
        <v>1</v>
      </c>
      <c r="P5360" t="str">
        <f t="shared" si="838"/>
        <v>City Route</v>
      </c>
      <c r="Q5360" t="str">
        <f t="shared" si="839"/>
        <v/>
      </c>
    </row>
    <row r="5361" spans="1:17">
      <c r="A5361">
        <v>3592</v>
      </c>
      <c r="B5361" t="s">
        <v>6</v>
      </c>
      <c r="C5361" t="s">
        <v>10</v>
      </c>
      <c r="D5361" t="s">
        <v>11</v>
      </c>
      <c r="E5361" s="1">
        <v>42564.770752314813</v>
      </c>
      <c r="F5361" t="s">
        <v>10</v>
      </c>
      <c r="G5361" s="3">
        <f t="shared" si="830"/>
        <v>42564</v>
      </c>
      <c r="H5361" s="2">
        <f t="shared" si="831"/>
        <v>0.770752314812853</v>
      </c>
      <c r="I5361">
        <f t="shared" si="832"/>
        <v>18</v>
      </c>
      <c r="J5361" t="str">
        <f t="shared" si="833"/>
        <v>Evening</v>
      </c>
      <c r="K5361" t="str">
        <f t="shared" si="834"/>
        <v>Sunday</v>
      </c>
      <c r="L5361" t="str">
        <f t="shared" si="835"/>
        <v>Failed</v>
      </c>
      <c r="M5361">
        <f t="shared" si="836"/>
        <v>0</v>
      </c>
      <c r="N5361">
        <f t="shared" si="837"/>
        <v>1</v>
      </c>
      <c r="O5361">
        <v>1</v>
      </c>
      <c r="P5361" t="str">
        <f t="shared" si="838"/>
        <v>Airport Route</v>
      </c>
      <c r="Q5361" t="str">
        <f t="shared" si="839"/>
        <v/>
      </c>
    </row>
    <row r="5362" spans="1:17">
      <c r="A5362">
        <v>3587</v>
      </c>
      <c r="B5362" t="s">
        <v>6</v>
      </c>
      <c r="C5362" t="s">
        <v>10</v>
      </c>
      <c r="D5362" t="s">
        <v>11</v>
      </c>
      <c r="E5362" s="1">
        <v>42564.771504629629</v>
      </c>
      <c r="F5362" t="s">
        <v>10</v>
      </c>
      <c r="G5362" s="3">
        <f t="shared" si="830"/>
        <v>42564</v>
      </c>
      <c r="H5362" s="2">
        <f t="shared" si="831"/>
        <v>0.77150462962890742</v>
      </c>
      <c r="I5362">
        <f t="shared" si="832"/>
        <v>18</v>
      </c>
      <c r="J5362" t="str">
        <f t="shared" si="833"/>
        <v>Evening</v>
      </c>
      <c r="K5362" t="str">
        <f t="shared" si="834"/>
        <v>Tuesday</v>
      </c>
      <c r="L5362" t="str">
        <f t="shared" si="835"/>
        <v>Failed</v>
      </c>
      <c r="M5362">
        <f t="shared" si="836"/>
        <v>0</v>
      </c>
      <c r="N5362">
        <f t="shared" si="837"/>
        <v>1</v>
      </c>
      <c r="O5362">
        <v>1</v>
      </c>
      <c r="P5362" t="str">
        <f t="shared" si="838"/>
        <v>Airport Route</v>
      </c>
      <c r="Q5362" t="str">
        <f t="shared" si="839"/>
        <v/>
      </c>
    </row>
    <row r="5363" spans="1:17">
      <c r="A5363">
        <v>3586</v>
      </c>
      <c r="B5363" t="s">
        <v>6</v>
      </c>
      <c r="C5363" t="s">
        <v>10</v>
      </c>
      <c r="D5363" t="s">
        <v>11</v>
      </c>
      <c r="E5363" s="1">
        <v>42564.772581018522</v>
      </c>
      <c r="F5363" t="s">
        <v>10</v>
      </c>
      <c r="G5363" s="3">
        <f t="shared" si="830"/>
        <v>42564</v>
      </c>
      <c r="H5363" s="2">
        <f t="shared" si="831"/>
        <v>0.77258101852203254</v>
      </c>
      <c r="I5363">
        <f t="shared" si="832"/>
        <v>18</v>
      </c>
      <c r="J5363" t="str">
        <f t="shared" si="833"/>
        <v>Evening</v>
      </c>
      <c r="K5363" t="str">
        <f t="shared" si="834"/>
        <v>Monday</v>
      </c>
      <c r="L5363" t="str">
        <f t="shared" si="835"/>
        <v>Failed</v>
      </c>
      <c r="M5363">
        <f t="shared" si="836"/>
        <v>0</v>
      </c>
      <c r="N5363">
        <f t="shared" si="837"/>
        <v>1</v>
      </c>
      <c r="O5363">
        <v>1</v>
      </c>
      <c r="P5363" t="str">
        <f t="shared" si="838"/>
        <v>Airport Route</v>
      </c>
      <c r="Q5363" t="str">
        <f t="shared" si="839"/>
        <v/>
      </c>
    </row>
    <row r="5364" spans="1:17">
      <c r="A5364">
        <v>3581</v>
      </c>
      <c r="B5364" t="s">
        <v>6</v>
      </c>
      <c r="C5364" t="s">
        <v>10</v>
      </c>
      <c r="D5364" t="s">
        <v>11</v>
      </c>
      <c r="E5364" s="1">
        <v>42564.772824074076</v>
      </c>
      <c r="F5364" t="s">
        <v>10</v>
      </c>
      <c r="G5364" s="3">
        <f t="shared" si="830"/>
        <v>42564</v>
      </c>
      <c r="H5364" s="2">
        <f t="shared" si="831"/>
        <v>0.77282407407619758</v>
      </c>
      <c r="I5364">
        <f t="shared" si="832"/>
        <v>18</v>
      </c>
      <c r="J5364" t="str">
        <f t="shared" si="833"/>
        <v>Evening</v>
      </c>
      <c r="K5364" t="str">
        <f t="shared" si="834"/>
        <v>Wednesday</v>
      </c>
      <c r="L5364" t="str">
        <f t="shared" si="835"/>
        <v>Failed</v>
      </c>
      <c r="M5364">
        <f t="shared" si="836"/>
        <v>0</v>
      </c>
      <c r="N5364">
        <f t="shared" si="837"/>
        <v>1</v>
      </c>
      <c r="O5364">
        <v>1</v>
      </c>
      <c r="P5364" t="str">
        <f t="shared" si="838"/>
        <v>Airport Route</v>
      </c>
      <c r="Q5364" t="str">
        <f t="shared" si="839"/>
        <v/>
      </c>
    </row>
    <row r="5365" spans="1:17">
      <c r="A5365">
        <v>3588</v>
      </c>
      <c r="B5365" t="s">
        <v>6</v>
      </c>
      <c r="C5365" t="s">
        <v>10</v>
      </c>
      <c r="D5365" t="s">
        <v>11</v>
      </c>
      <c r="E5365" s="1">
        <v>42564.773472222223</v>
      </c>
      <c r="F5365" t="s">
        <v>10</v>
      </c>
      <c r="G5365" s="3">
        <f t="shared" si="830"/>
        <v>42564</v>
      </c>
      <c r="H5365" s="2">
        <f t="shared" si="831"/>
        <v>0.773472222223063</v>
      </c>
      <c r="I5365">
        <f t="shared" si="832"/>
        <v>18</v>
      </c>
      <c r="J5365" t="str">
        <f t="shared" si="833"/>
        <v>Evening</v>
      </c>
      <c r="K5365" t="str">
        <f t="shared" si="834"/>
        <v>Wednesday</v>
      </c>
      <c r="L5365" t="str">
        <f t="shared" si="835"/>
        <v>Failed</v>
      </c>
      <c r="M5365">
        <f t="shared" si="836"/>
        <v>0</v>
      </c>
      <c r="N5365">
        <f t="shared" si="837"/>
        <v>1</v>
      </c>
      <c r="O5365">
        <v>1</v>
      </c>
      <c r="P5365" t="str">
        <f t="shared" si="838"/>
        <v>Airport Route</v>
      </c>
      <c r="Q5365" t="str">
        <f t="shared" si="839"/>
        <v/>
      </c>
    </row>
    <row r="5366" spans="1:17">
      <c r="A5366">
        <v>3591</v>
      </c>
      <c r="B5366" t="s">
        <v>6</v>
      </c>
      <c r="C5366" t="s">
        <v>10</v>
      </c>
      <c r="D5366" t="s">
        <v>11</v>
      </c>
      <c r="E5366" s="1">
        <v>42564.773530092592</v>
      </c>
      <c r="F5366" t="s">
        <v>10</v>
      </c>
      <c r="G5366" s="3">
        <f t="shared" si="830"/>
        <v>42564</v>
      </c>
      <c r="H5366" s="2">
        <f t="shared" si="831"/>
        <v>0.77353009259240935</v>
      </c>
      <c r="I5366">
        <f t="shared" si="832"/>
        <v>18</v>
      </c>
      <c r="J5366" t="str">
        <f t="shared" si="833"/>
        <v>Evening</v>
      </c>
      <c r="K5366" t="str">
        <f t="shared" si="834"/>
        <v>Saturday</v>
      </c>
      <c r="L5366" t="str">
        <f t="shared" si="835"/>
        <v>Failed</v>
      </c>
      <c r="M5366">
        <f t="shared" si="836"/>
        <v>0</v>
      </c>
      <c r="N5366">
        <f t="shared" si="837"/>
        <v>1</v>
      </c>
      <c r="O5366">
        <v>1</v>
      </c>
      <c r="P5366" t="str">
        <f t="shared" si="838"/>
        <v>Airport Route</v>
      </c>
      <c r="Q5366" t="str">
        <f t="shared" si="839"/>
        <v/>
      </c>
    </row>
    <row r="5367" spans="1:17">
      <c r="A5367">
        <v>3595</v>
      </c>
      <c r="B5367" t="s">
        <v>6</v>
      </c>
      <c r="C5367" t="s">
        <v>10</v>
      </c>
      <c r="D5367" t="s">
        <v>11</v>
      </c>
      <c r="E5367" s="1">
        <v>42564.774467592593</v>
      </c>
      <c r="F5367" t="s">
        <v>10</v>
      </c>
      <c r="G5367" s="3">
        <f t="shared" si="830"/>
        <v>42564</v>
      </c>
      <c r="H5367" s="2">
        <f t="shared" si="831"/>
        <v>0.77446759259328246</v>
      </c>
      <c r="I5367">
        <f t="shared" si="832"/>
        <v>18</v>
      </c>
      <c r="J5367" t="str">
        <f t="shared" si="833"/>
        <v>Evening</v>
      </c>
      <c r="K5367" t="str">
        <f t="shared" si="834"/>
        <v>Wednesday</v>
      </c>
      <c r="L5367" t="str">
        <f t="shared" si="835"/>
        <v>Failed</v>
      </c>
      <c r="M5367">
        <f t="shared" si="836"/>
        <v>0</v>
      </c>
      <c r="N5367">
        <f t="shared" si="837"/>
        <v>1</v>
      </c>
      <c r="O5367">
        <v>1</v>
      </c>
      <c r="P5367" t="str">
        <f t="shared" si="838"/>
        <v>Airport Route</v>
      </c>
      <c r="Q5367" t="str">
        <f t="shared" si="839"/>
        <v/>
      </c>
    </row>
    <row r="5368" spans="1:17">
      <c r="A5368">
        <v>3597</v>
      </c>
      <c r="B5368" t="s">
        <v>6</v>
      </c>
      <c r="C5368" t="s">
        <v>10</v>
      </c>
      <c r="D5368" t="s">
        <v>11</v>
      </c>
      <c r="E5368" s="1">
        <v>42564.775509259256</v>
      </c>
      <c r="F5368" t="s">
        <v>10</v>
      </c>
      <c r="G5368" s="3">
        <f t="shared" si="830"/>
        <v>42564</v>
      </c>
      <c r="H5368" s="2">
        <f t="shared" si="831"/>
        <v>0.77550925925606862</v>
      </c>
      <c r="I5368">
        <f t="shared" si="832"/>
        <v>18</v>
      </c>
      <c r="J5368" t="str">
        <f t="shared" si="833"/>
        <v>Evening</v>
      </c>
      <c r="K5368" t="str">
        <f t="shared" si="834"/>
        <v>Friday</v>
      </c>
      <c r="L5368" t="str">
        <f t="shared" si="835"/>
        <v>Failed</v>
      </c>
      <c r="M5368">
        <f t="shared" si="836"/>
        <v>0</v>
      </c>
      <c r="N5368">
        <f t="shared" si="837"/>
        <v>1</v>
      </c>
      <c r="O5368">
        <v>1</v>
      </c>
      <c r="P5368" t="str">
        <f t="shared" si="838"/>
        <v>Airport Route</v>
      </c>
      <c r="Q5368" t="str">
        <f t="shared" si="839"/>
        <v/>
      </c>
    </row>
    <row r="5369" spans="1:17">
      <c r="A5369">
        <v>3599</v>
      </c>
      <c r="B5369" t="s">
        <v>6</v>
      </c>
      <c r="C5369" t="s">
        <v>10</v>
      </c>
      <c r="D5369" t="s">
        <v>11</v>
      </c>
      <c r="E5369" s="1">
        <v>42564.77684027778</v>
      </c>
      <c r="F5369" t="s">
        <v>10</v>
      </c>
      <c r="G5369" s="3">
        <f t="shared" si="830"/>
        <v>42564</v>
      </c>
      <c r="H5369" s="2">
        <f t="shared" si="831"/>
        <v>0.77684027778013842</v>
      </c>
      <c r="I5369">
        <f t="shared" si="832"/>
        <v>18</v>
      </c>
      <c r="J5369" t="str">
        <f t="shared" si="833"/>
        <v>Evening</v>
      </c>
      <c r="K5369" t="str">
        <f t="shared" si="834"/>
        <v>Sunday</v>
      </c>
      <c r="L5369" t="str">
        <f t="shared" si="835"/>
        <v>Failed</v>
      </c>
      <c r="M5369">
        <f t="shared" si="836"/>
        <v>0</v>
      </c>
      <c r="N5369">
        <f t="shared" si="837"/>
        <v>1</v>
      </c>
      <c r="O5369">
        <v>1</v>
      </c>
      <c r="P5369" t="str">
        <f t="shared" si="838"/>
        <v>Airport Route</v>
      </c>
      <c r="Q5369" t="str">
        <f t="shared" si="839"/>
        <v/>
      </c>
    </row>
    <row r="5370" spans="1:17">
      <c r="A5370">
        <v>3596</v>
      </c>
      <c r="B5370" t="s">
        <v>6</v>
      </c>
      <c r="C5370" t="s">
        <v>10</v>
      </c>
      <c r="D5370" t="s">
        <v>11</v>
      </c>
      <c r="E5370" s="1">
        <v>42564.777361111112</v>
      </c>
      <c r="F5370" t="s">
        <v>10</v>
      </c>
      <c r="G5370" s="3">
        <f t="shared" si="830"/>
        <v>42564</v>
      </c>
      <c r="H5370" s="2">
        <f t="shared" si="831"/>
        <v>0.7773611111115315</v>
      </c>
      <c r="I5370">
        <f t="shared" si="832"/>
        <v>18</v>
      </c>
      <c r="J5370" t="str">
        <f t="shared" si="833"/>
        <v>Evening</v>
      </c>
      <c r="K5370" t="str">
        <f t="shared" si="834"/>
        <v>Thursday</v>
      </c>
      <c r="L5370" t="str">
        <f t="shared" si="835"/>
        <v>Failed</v>
      </c>
      <c r="M5370">
        <f t="shared" si="836"/>
        <v>0</v>
      </c>
      <c r="N5370">
        <f t="shared" si="837"/>
        <v>1</v>
      </c>
      <c r="O5370">
        <v>1</v>
      </c>
      <c r="P5370" t="str">
        <f t="shared" si="838"/>
        <v>Airport Route</v>
      </c>
      <c r="Q5370" t="str">
        <f t="shared" si="839"/>
        <v/>
      </c>
    </row>
    <row r="5371" spans="1:17">
      <c r="A5371">
        <v>3604</v>
      </c>
      <c r="B5371" t="s">
        <v>6</v>
      </c>
      <c r="C5371" t="s">
        <v>10</v>
      </c>
      <c r="D5371" t="s">
        <v>11</v>
      </c>
      <c r="E5371" s="1">
        <v>42564.779918981483</v>
      </c>
      <c r="F5371" t="s">
        <v>10</v>
      </c>
      <c r="G5371" s="3">
        <f t="shared" si="830"/>
        <v>42564</v>
      </c>
      <c r="H5371" s="2">
        <f t="shared" si="831"/>
        <v>0.77991898148320615</v>
      </c>
      <c r="I5371">
        <f t="shared" si="832"/>
        <v>18</v>
      </c>
      <c r="J5371" t="str">
        <f t="shared" si="833"/>
        <v>Evening</v>
      </c>
      <c r="K5371" t="str">
        <f t="shared" si="834"/>
        <v>Friday</v>
      </c>
      <c r="L5371" t="str">
        <f t="shared" si="835"/>
        <v>Failed</v>
      </c>
      <c r="M5371">
        <f t="shared" si="836"/>
        <v>0</v>
      </c>
      <c r="N5371">
        <f t="shared" si="837"/>
        <v>1</v>
      </c>
      <c r="O5371">
        <v>1</v>
      </c>
      <c r="P5371" t="str">
        <f t="shared" si="838"/>
        <v>Airport Route</v>
      </c>
      <c r="Q5371" t="str">
        <f t="shared" si="839"/>
        <v/>
      </c>
    </row>
    <row r="5372" spans="1:17">
      <c r="A5372">
        <v>3603</v>
      </c>
      <c r="B5372" t="s">
        <v>6</v>
      </c>
      <c r="C5372" t="s">
        <v>10</v>
      </c>
      <c r="D5372" t="s">
        <v>11</v>
      </c>
      <c r="E5372" s="1">
        <v>42564.780763888892</v>
      </c>
      <c r="F5372" t="s">
        <v>10</v>
      </c>
      <c r="G5372" s="3">
        <f t="shared" si="830"/>
        <v>42564</v>
      </c>
      <c r="H5372" s="2">
        <f t="shared" si="831"/>
        <v>0.78076388889166992</v>
      </c>
      <c r="I5372">
        <f t="shared" si="832"/>
        <v>18</v>
      </c>
      <c r="J5372" t="str">
        <f t="shared" si="833"/>
        <v>Evening</v>
      </c>
      <c r="K5372" t="str">
        <f t="shared" si="834"/>
        <v>Thursday</v>
      </c>
      <c r="L5372" t="str">
        <f t="shared" si="835"/>
        <v>Failed</v>
      </c>
      <c r="M5372">
        <f t="shared" si="836"/>
        <v>0</v>
      </c>
      <c r="N5372">
        <f t="shared" si="837"/>
        <v>1</v>
      </c>
      <c r="O5372">
        <v>1</v>
      </c>
      <c r="P5372" t="str">
        <f t="shared" si="838"/>
        <v>Airport Route</v>
      </c>
      <c r="Q5372" t="str">
        <f t="shared" si="839"/>
        <v/>
      </c>
    </row>
    <row r="5373" spans="1:17">
      <c r="A5373">
        <v>3605</v>
      </c>
      <c r="B5373" t="s">
        <v>6</v>
      </c>
      <c r="C5373" t="s">
        <v>10</v>
      </c>
      <c r="D5373" t="s">
        <v>11</v>
      </c>
      <c r="E5373" s="1">
        <v>42564.780960648146</v>
      </c>
      <c r="F5373" t="s">
        <v>10</v>
      </c>
      <c r="G5373" s="3">
        <f t="shared" si="830"/>
        <v>42564</v>
      </c>
      <c r="H5373" s="2">
        <f t="shared" si="831"/>
        <v>0.78096064814599231</v>
      </c>
      <c r="I5373">
        <f t="shared" si="832"/>
        <v>18</v>
      </c>
      <c r="J5373" t="str">
        <f t="shared" si="833"/>
        <v>Evening</v>
      </c>
      <c r="K5373" t="str">
        <f t="shared" si="834"/>
        <v>Saturday</v>
      </c>
      <c r="L5373" t="str">
        <f t="shared" si="835"/>
        <v>Failed</v>
      </c>
      <c r="M5373">
        <f t="shared" si="836"/>
        <v>0</v>
      </c>
      <c r="N5373">
        <f t="shared" si="837"/>
        <v>1</v>
      </c>
      <c r="O5373">
        <v>1</v>
      </c>
      <c r="P5373" t="str">
        <f t="shared" si="838"/>
        <v>Airport Route</v>
      </c>
      <c r="Q5373" t="str">
        <f t="shared" si="839"/>
        <v/>
      </c>
    </row>
    <row r="5374" spans="1:17">
      <c r="A5374">
        <v>3600</v>
      </c>
      <c r="B5374" t="s">
        <v>6</v>
      </c>
      <c r="C5374" t="s">
        <v>10</v>
      </c>
      <c r="D5374" t="s">
        <v>11</v>
      </c>
      <c r="E5374" s="1">
        <v>42564.781655092593</v>
      </c>
      <c r="F5374" t="s">
        <v>10</v>
      </c>
      <c r="G5374" s="3">
        <f t="shared" si="830"/>
        <v>42564</v>
      </c>
      <c r="H5374" s="2">
        <f t="shared" si="831"/>
        <v>0.78165509259270038</v>
      </c>
      <c r="I5374">
        <f t="shared" si="832"/>
        <v>18</v>
      </c>
      <c r="J5374" t="str">
        <f t="shared" si="833"/>
        <v>Evening</v>
      </c>
      <c r="K5374" t="str">
        <f t="shared" si="834"/>
        <v>Monday</v>
      </c>
      <c r="L5374" t="str">
        <f t="shared" si="835"/>
        <v>Failed</v>
      </c>
      <c r="M5374">
        <f t="shared" si="836"/>
        <v>0</v>
      </c>
      <c r="N5374">
        <f t="shared" si="837"/>
        <v>1</v>
      </c>
      <c r="O5374">
        <v>1</v>
      </c>
      <c r="P5374" t="str">
        <f t="shared" si="838"/>
        <v>Airport Route</v>
      </c>
      <c r="Q5374" t="str">
        <f t="shared" si="839"/>
        <v/>
      </c>
    </row>
    <row r="5375" spans="1:17">
      <c r="A5375">
        <v>3607</v>
      </c>
      <c r="B5375" t="s">
        <v>6</v>
      </c>
      <c r="C5375" t="s">
        <v>10</v>
      </c>
      <c r="D5375" t="s">
        <v>11</v>
      </c>
      <c r="E5375" s="1">
        <v>42564.781655092593</v>
      </c>
      <c r="F5375" t="s">
        <v>10</v>
      </c>
      <c r="G5375" s="3">
        <f t="shared" si="830"/>
        <v>42564</v>
      </c>
      <c r="H5375" s="2">
        <f t="shared" si="831"/>
        <v>0.78165509259270038</v>
      </c>
      <c r="I5375">
        <f t="shared" si="832"/>
        <v>18</v>
      </c>
      <c r="J5375" t="str">
        <f t="shared" si="833"/>
        <v>Evening</v>
      </c>
      <c r="K5375" t="str">
        <f t="shared" si="834"/>
        <v>Monday</v>
      </c>
      <c r="L5375" t="str">
        <f t="shared" si="835"/>
        <v>Failed</v>
      </c>
      <c r="M5375">
        <f t="shared" si="836"/>
        <v>0</v>
      </c>
      <c r="N5375">
        <f t="shared" si="837"/>
        <v>1</v>
      </c>
      <c r="O5375">
        <v>1</v>
      </c>
      <c r="P5375" t="str">
        <f t="shared" si="838"/>
        <v>Airport Route</v>
      </c>
      <c r="Q5375" t="str">
        <f t="shared" si="839"/>
        <v/>
      </c>
    </row>
    <row r="5376" spans="1:17">
      <c r="A5376">
        <v>3608</v>
      </c>
      <c r="B5376" t="s">
        <v>6</v>
      </c>
      <c r="C5376" t="s">
        <v>10</v>
      </c>
      <c r="D5376" t="s">
        <v>11</v>
      </c>
      <c r="E5376" s="1">
        <v>42564.783159722225</v>
      </c>
      <c r="F5376" t="s">
        <v>10</v>
      </c>
      <c r="G5376" s="3">
        <f t="shared" si="830"/>
        <v>42564</v>
      </c>
      <c r="H5376" s="2">
        <f t="shared" si="831"/>
        <v>0.78315972222480923</v>
      </c>
      <c r="I5376">
        <f t="shared" si="832"/>
        <v>18</v>
      </c>
      <c r="J5376" t="str">
        <f t="shared" si="833"/>
        <v>Evening</v>
      </c>
      <c r="K5376" t="str">
        <f t="shared" si="834"/>
        <v>Tuesday</v>
      </c>
      <c r="L5376" t="str">
        <f t="shared" si="835"/>
        <v>Failed</v>
      </c>
      <c r="M5376">
        <f t="shared" si="836"/>
        <v>0</v>
      </c>
      <c r="N5376">
        <f t="shared" si="837"/>
        <v>1</v>
      </c>
      <c r="O5376">
        <v>1</v>
      </c>
      <c r="P5376" t="str">
        <f t="shared" si="838"/>
        <v>Airport Route</v>
      </c>
      <c r="Q5376" t="str">
        <f t="shared" si="839"/>
        <v/>
      </c>
    </row>
    <row r="5377" spans="1:17">
      <c r="A5377">
        <v>3611</v>
      </c>
      <c r="B5377" t="s">
        <v>6</v>
      </c>
      <c r="C5377" t="s">
        <v>10</v>
      </c>
      <c r="D5377" t="s">
        <v>11</v>
      </c>
      <c r="E5377" s="1">
        <v>42564.783761574072</v>
      </c>
      <c r="F5377" t="s">
        <v>10</v>
      </c>
      <c r="G5377" s="3">
        <f t="shared" si="830"/>
        <v>42564</v>
      </c>
      <c r="H5377" s="2">
        <f t="shared" si="831"/>
        <v>0.783761574071832</v>
      </c>
      <c r="I5377">
        <f t="shared" si="832"/>
        <v>18</v>
      </c>
      <c r="J5377" t="str">
        <f t="shared" si="833"/>
        <v>Evening</v>
      </c>
      <c r="K5377" t="str">
        <f t="shared" si="834"/>
        <v>Friday</v>
      </c>
      <c r="L5377" t="str">
        <f t="shared" si="835"/>
        <v>Failed</v>
      </c>
      <c r="M5377">
        <f t="shared" si="836"/>
        <v>0</v>
      </c>
      <c r="N5377">
        <f t="shared" si="837"/>
        <v>1</v>
      </c>
      <c r="O5377">
        <v>1</v>
      </c>
      <c r="P5377" t="str">
        <f t="shared" si="838"/>
        <v>Airport Route</v>
      </c>
      <c r="Q5377" t="str">
        <f t="shared" si="839"/>
        <v/>
      </c>
    </row>
    <row r="5378" spans="1:17">
      <c r="A5378">
        <v>3609</v>
      </c>
      <c r="B5378" t="s">
        <v>8</v>
      </c>
      <c r="C5378" t="s">
        <v>10</v>
      </c>
      <c r="D5378" t="s">
        <v>11</v>
      </c>
      <c r="E5378" s="1">
        <v>42564.784282407411</v>
      </c>
      <c r="F5378" t="s">
        <v>10</v>
      </c>
      <c r="G5378" s="3">
        <f t="shared" ref="G5378:G5441" si="840">INT(E5378)</f>
        <v>42564</v>
      </c>
      <c r="H5378" s="2">
        <f t="shared" ref="H5378:H5441" si="841">MOD(E5378,1)</f>
        <v>0.78428240741050104</v>
      </c>
      <c r="I5378">
        <f t="shared" ref="I5378:I5441" si="842">HOUR(E5378)</f>
        <v>18</v>
      </c>
      <c r="J5378" t="str">
        <f t="shared" ref="J5378:J5441" si="843">IF(I5378&lt;5,"Early Morning",
IF(I5378&lt;10,"Morning",
IF(I5378&lt;17,"Day",
IF(I5378&lt;21,"Evening","Night"))))</f>
        <v>Evening</v>
      </c>
      <c r="K5378" t="str">
        <f t="shared" ref="K5378:K5441" si="844">TEXT(A5378,"dddd")</f>
        <v>Wednesday</v>
      </c>
      <c r="L5378" t="str">
        <f t="shared" ref="L5378:L5441" si="845">IF(D5378="Trip Completed","Successful","Failed")</f>
        <v>Failed</v>
      </c>
      <c r="M5378">
        <f t="shared" ref="M5378:M5441" si="846">IF(D5378="Trip Completed",1,0)</f>
        <v>0</v>
      </c>
      <c r="N5378">
        <f t="shared" ref="N5378:N5441" si="847">IF(D5378="Trip Completed",0,1)</f>
        <v>1</v>
      </c>
      <c r="O5378">
        <v>1</v>
      </c>
      <c r="P5378" t="str">
        <f t="shared" ref="P5378:P5441" si="848">IF(B5378="Airport","Airport Route","City Route")</f>
        <v>City Route</v>
      </c>
      <c r="Q5378" t="str">
        <f t="shared" ref="Q5378:Q5441" si="849">IFERROR((F5378-E5378)*1440,"")</f>
        <v/>
      </c>
    </row>
    <row r="5379" spans="1:17">
      <c r="A5379">
        <v>3610</v>
      </c>
      <c r="B5379" t="s">
        <v>6</v>
      </c>
      <c r="C5379" t="s">
        <v>10</v>
      </c>
      <c r="D5379" t="s">
        <v>11</v>
      </c>
      <c r="E5379" s="1">
        <v>42564.784456018519</v>
      </c>
      <c r="F5379" t="s">
        <v>10</v>
      </c>
      <c r="G5379" s="3">
        <f t="shared" si="840"/>
        <v>42564</v>
      </c>
      <c r="H5379" s="2">
        <f t="shared" si="841"/>
        <v>0.78445601851854008</v>
      </c>
      <c r="I5379">
        <f t="shared" si="842"/>
        <v>18</v>
      </c>
      <c r="J5379" t="str">
        <f t="shared" si="843"/>
        <v>Evening</v>
      </c>
      <c r="K5379" t="str">
        <f t="shared" si="844"/>
        <v>Thursday</v>
      </c>
      <c r="L5379" t="str">
        <f t="shared" si="845"/>
        <v>Failed</v>
      </c>
      <c r="M5379">
        <f t="shared" si="846"/>
        <v>0</v>
      </c>
      <c r="N5379">
        <f t="shared" si="847"/>
        <v>1</v>
      </c>
      <c r="O5379">
        <v>1</v>
      </c>
      <c r="P5379" t="str">
        <f t="shared" si="848"/>
        <v>Airport Route</v>
      </c>
      <c r="Q5379" t="str">
        <f t="shared" si="849"/>
        <v/>
      </c>
    </row>
    <row r="5380" spans="1:17">
      <c r="A5380">
        <v>3616</v>
      </c>
      <c r="B5380" t="s">
        <v>6</v>
      </c>
      <c r="C5380" t="s">
        <v>10</v>
      </c>
      <c r="D5380" t="s">
        <v>11</v>
      </c>
      <c r="E5380" s="1">
        <v>42564.784479166665</v>
      </c>
      <c r="F5380" t="s">
        <v>10</v>
      </c>
      <c r="G5380" s="3">
        <f t="shared" si="840"/>
        <v>42564</v>
      </c>
      <c r="H5380" s="2">
        <f t="shared" si="841"/>
        <v>0.78447916666482342</v>
      </c>
      <c r="I5380">
        <f t="shared" si="842"/>
        <v>18</v>
      </c>
      <c r="J5380" t="str">
        <f t="shared" si="843"/>
        <v>Evening</v>
      </c>
      <c r="K5380" t="str">
        <f t="shared" si="844"/>
        <v>Wednesday</v>
      </c>
      <c r="L5380" t="str">
        <f t="shared" si="845"/>
        <v>Failed</v>
      </c>
      <c r="M5380">
        <f t="shared" si="846"/>
        <v>0</v>
      </c>
      <c r="N5380">
        <f t="shared" si="847"/>
        <v>1</v>
      </c>
      <c r="O5380">
        <v>1</v>
      </c>
      <c r="P5380" t="str">
        <f t="shared" si="848"/>
        <v>Airport Route</v>
      </c>
      <c r="Q5380" t="str">
        <f t="shared" si="849"/>
        <v/>
      </c>
    </row>
    <row r="5381" spans="1:17">
      <c r="A5381">
        <v>3606</v>
      </c>
      <c r="B5381" t="s">
        <v>6</v>
      </c>
      <c r="C5381" t="s">
        <v>10</v>
      </c>
      <c r="D5381" t="s">
        <v>11</v>
      </c>
      <c r="E5381" s="1">
        <v>42564.785266203704</v>
      </c>
      <c r="F5381" t="s">
        <v>10</v>
      </c>
      <c r="G5381" s="3">
        <f t="shared" si="840"/>
        <v>42564</v>
      </c>
      <c r="H5381" s="2">
        <f t="shared" si="841"/>
        <v>0.78526620370394085</v>
      </c>
      <c r="I5381">
        <f t="shared" si="842"/>
        <v>18</v>
      </c>
      <c r="J5381" t="str">
        <f t="shared" si="843"/>
        <v>Evening</v>
      </c>
      <c r="K5381" t="str">
        <f t="shared" si="844"/>
        <v>Sunday</v>
      </c>
      <c r="L5381" t="str">
        <f t="shared" si="845"/>
        <v>Failed</v>
      </c>
      <c r="M5381">
        <f t="shared" si="846"/>
        <v>0</v>
      </c>
      <c r="N5381">
        <f t="shared" si="847"/>
        <v>1</v>
      </c>
      <c r="O5381">
        <v>1</v>
      </c>
      <c r="P5381" t="str">
        <f t="shared" si="848"/>
        <v>Airport Route</v>
      </c>
      <c r="Q5381" t="str">
        <f t="shared" si="849"/>
        <v/>
      </c>
    </row>
    <row r="5382" spans="1:17">
      <c r="A5382">
        <v>3614</v>
      </c>
      <c r="B5382" t="s">
        <v>8</v>
      </c>
      <c r="C5382" t="s">
        <v>10</v>
      </c>
      <c r="D5382" t="s">
        <v>11</v>
      </c>
      <c r="E5382" s="1">
        <v>42564.78570601852</v>
      </c>
      <c r="F5382" t="s">
        <v>10</v>
      </c>
      <c r="G5382" s="3">
        <f t="shared" si="840"/>
        <v>42564</v>
      </c>
      <c r="H5382" s="2">
        <f t="shared" si="841"/>
        <v>0.78570601851970423</v>
      </c>
      <c r="I5382">
        <f t="shared" si="842"/>
        <v>18</v>
      </c>
      <c r="J5382" t="str">
        <f t="shared" si="843"/>
        <v>Evening</v>
      </c>
      <c r="K5382" t="str">
        <f t="shared" si="844"/>
        <v>Monday</v>
      </c>
      <c r="L5382" t="str">
        <f t="shared" si="845"/>
        <v>Failed</v>
      </c>
      <c r="M5382">
        <f t="shared" si="846"/>
        <v>0</v>
      </c>
      <c r="N5382">
        <f t="shared" si="847"/>
        <v>1</v>
      </c>
      <c r="O5382">
        <v>1</v>
      </c>
      <c r="P5382" t="str">
        <f t="shared" si="848"/>
        <v>City Route</v>
      </c>
      <c r="Q5382" t="str">
        <f t="shared" si="849"/>
        <v/>
      </c>
    </row>
    <row r="5383" spans="1:17">
      <c r="A5383">
        <v>3618</v>
      </c>
      <c r="B5383" t="s">
        <v>6</v>
      </c>
      <c r="C5383" t="s">
        <v>10</v>
      </c>
      <c r="D5383" t="s">
        <v>11</v>
      </c>
      <c r="E5383" s="1">
        <v>42564.78665509259</v>
      </c>
      <c r="F5383" t="s">
        <v>10</v>
      </c>
      <c r="G5383" s="3">
        <f t="shared" si="840"/>
        <v>42564</v>
      </c>
      <c r="H5383" s="2">
        <f t="shared" si="841"/>
        <v>0.78665509259008104</v>
      </c>
      <c r="I5383">
        <f t="shared" si="842"/>
        <v>18</v>
      </c>
      <c r="J5383" t="str">
        <f t="shared" si="843"/>
        <v>Evening</v>
      </c>
      <c r="K5383" t="str">
        <f t="shared" si="844"/>
        <v>Friday</v>
      </c>
      <c r="L5383" t="str">
        <f t="shared" si="845"/>
        <v>Failed</v>
      </c>
      <c r="M5383">
        <f t="shared" si="846"/>
        <v>0</v>
      </c>
      <c r="N5383">
        <f t="shared" si="847"/>
        <v>1</v>
      </c>
      <c r="O5383">
        <v>1</v>
      </c>
      <c r="P5383" t="str">
        <f t="shared" si="848"/>
        <v>Airport Route</v>
      </c>
      <c r="Q5383" t="str">
        <f t="shared" si="849"/>
        <v/>
      </c>
    </row>
    <row r="5384" spans="1:17">
      <c r="A5384">
        <v>3612</v>
      </c>
      <c r="B5384" t="s">
        <v>6</v>
      </c>
      <c r="C5384" t="s">
        <v>10</v>
      </c>
      <c r="D5384" t="s">
        <v>11</v>
      </c>
      <c r="E5384" s="1">
        <v>42564.787349537037</v>
      </c>
      <c r="F5384" t="s">
        <v>10</v>
      </c>
      <c r="G5384" s="3">
        <f t="shared" si="840"/>
        <v>42564</v>
      </c>
      <c r="H5384" s="2">
        <f t="shared" si="841"/>
        <v>0.78734953703678912</v>
      </c>
      <c r="I5384">
        <f t="shared" si="842"/>
        <v>18</v>
      </c>
      <c r="J5384" t="str">
        <f t="shared" si="843"/>
        <v>Evening</v>
      </c>
      <c r="K5384" t="str">
        <f t="shared" si="844"/>
        <v>Saturday</v>
      </c>
      <c r="L5384" t="str">
        <f t="shared" si="845"/>
        <v>Failed</v>
      </c>
      <c r="M5384">
        <f t="shared" si="846"/>
        <v>0</v>
      </c>
      <c r="N5384">
        <f t="shared" si="847"/>
        <v>1</v>
      </c>
      <c r="O5384">
        <v>1</v>
      </c>
      <c r="P5384" t="str">
        <f t="shared" si="848"/>
        <v>Airport Route</v>
      </c>
      <c r="Q5384" t="str">
        <f t="shared" si="849"/>
        <v/>
      </c>
    </row>
    <row r="5385" spans="1:17">
      <c r="A5385">
        <v>3623</v>
      </c>
      <c r="B5385" t="s">
        <v>6</v>
      </c>
      <c r="C5385" t="s">
        <v>10</v>
      </c>
      <c r="D5385" t="s">
        <v>11</v>
      </c>
      <c r="E5385" s="1">
        <v>42564.787789351853</v>
      </c>
      <c r="F5385" t="s">
        <v>10</v>
      </c>
      <c r="G5385" s="3">
        <f t="shared" si="840"/>
        <v>42564</v>
      </c>
      <c r="H5385" s="2">
        <f t="shared" si="841"/>
        <v>0.7877893518525525</v>
      </c>
      <c r="I5385">
        <f t="shared" si="842"/>
        <v>18</v>
      </c>
      <c r="J5385" t="str">
        <f t="shared" si="843"/>
        <v>Evening</v>
      </c>
      <c r="K5385" t="str">
        <f t="shared" si="844"/>
        <v>Wednesday</v>
      </c>
      <c r="L5385" t="str">
        <f t="shared" si="845"/>
        <v>Failed</v>
      </c>
      <c r="M5385">
        <f t="shared" si="846"/>
        <v>0</v>
      </c>
      <c r="N5385">
        <f t="shared" si="847"/>
        <v>1</v>
      </c>
      <c r="O5385">
        <v>1</v>
      </c>
      <c r="P5385" t="str">
        <f t="shared" si="848"/>
        <v>Airport Route</v>
      </c>
      <c r="Q5385" t="str">
        <f t="shared" si="849"/>
        <v/>
      </c>
    </row>
    <row r="5386" spans="1:17">
      <c r="A5386">
        <v>3619</v>
      </c>
      <c r="B5386" t="s">
        <v>6</v>
      </c>
      <c r="C5386" t="s">
        <v>10</v>
      </c>
      <c r="D5386" t="s">
        <v>11</v>
      </c>
      <c r="E5386" s="1">
        <v>42564.788726851853</v>
      </c>
      <c r="F5386" t="s">
        <v>10</v>
      </c>
      <c r="G5386" s="3">
        <f t="shared" si="840"/>
        <v>42564</v>
      </c>
      <c r="H5386" s="2">
        <f t="shared" si="841"/>
        <v>0.78872685185342561</v>
      </c>
      <c r="I5386">
        <f t="shared" si="842"/>
        <v>18</v>
      </c>
      <c r="J5386" t="str">
        <f t="shared" si="843"/>
        <v>Evening</v>
      </c>
      <c r="K5386" t="str">
        <f t="shared" si="844"/>
        <v>Saturday</v>
      </c>
      <c r="L5386" t="str">
        <f t="shared" si="845"/>
        <v>Failed</v>
      </c>
      <c r="M5386">
        <f t="shared" si="846"/>
        <v>0</v>
      </c>
      <c r="N5386">
        <f t="shared" si="847"/>
        <v>1</v>
      </c>
      <c r="O5386">
        <v>1</v>
      </c>
      <c r="P5386" t="str">
        <f t="shared" si="848"/>
        <v>Airport Route</v>
      </c>
      <c r="Q5386" t="str">
        <f t="shared" si="849"/>
        <v/>
      </c>
    </row>
    <row r="5387" spans="1:17">
      <c r="A5387">
        <v>3627</v>
      </c>
      <c r="B5387" t="s">
        <v>6</v>
      </c>
      <c r="C5387" t="s">
        <v>10</v>
      </c>
      <c r="D5387" t="s">
        <v>11</v>
      </c>
      <c r="E5387" s="1">
        <v>42564.789699074077</v>
      </c>
      <c r="F5387" t="s">
        <v>10</v>
      </c>
      <c r="G5387" s="3">
        <f t="shared" si="840"/>
        <v>42564</v>
      </c>
      <c r="H5387" s="2">
        <f t="shared" si="841"/>
        <v>0.78969907407736173</v>
      </c>
      <c r="I5387">
        <f t="shared" si="842"/>
        <v>18</v>
      </c>
      <c r="J5387" t="str">
        <f t="shared" si="843"/>
        <v>Evening</v>
      </c>
      <c r="K5387" t="str">
        <f t="shared" si="844"/>
        <v>Sunday</v>
      </c>
      <c r="L5387" t="str">
        <f t="shared" si="845"/>
        <v>Failed</v>
      </c>
      <c r="M5387">
        <f t="shared" si="846"/>
        <v>0</v>
      </c>
      <c r="N5387">
        <f t="shared" si="847"/>
        <v>1</v>
      </c>
      <c r="O5387">
        <v>1</v>
      </c>
      <c r="P5387" t="str">
        <f t="shared" si="848"/>
        <v>Airport Route</v>
      </c>
      <c r="Q5387" t="str">
        <f t="shared" si="849"/>
        <v/>
      </c>
    </row>
    <row r="5388" spans="1:17">
      <c r="A5388">
        <v>3635</v>
      </c>
      <c r="B5388" t="s">
        <v>6</v>
      </c>
      <c r="C5388" t="s">
        <v>10</v>
      </c>
      <c r="D5388" t="s">
        <v>11</v>
      </c>
      <c r="E5388" s="1">
        <v>42564.790486111109</v>
      </c>
      <c r="F5388" t="s">
        <v>10</v>
      </c>
      <c r="G5388" s="3">
        <f t="shared" si="840"/>
        <v>42564</v>
      </c>
      <c r="H5388" s="2">
        <f t="shared" si="841"/>
        <v>0.79048611110920319</v>
      </c>
      <c r="I5388">
        <f t="shared" si="842"/>
        <v>18</v>
      </c>
      <c r="J5388" t="str">
        <f t="shared" si="843"/>
        <v>Evening</v>
      </c>
      <c r="K5388" t="str">
        <f t="shared" si="844"/>
        <v>Monday</v>
      </c>
      <c r="L5388" t="str">
        <f t="shared" si="845"/>
        <v>Failed</v>
      </c>
      <c r="M5388">
        <f t="shared" si="846"/>
        <v>0</v>
      </c>
      <c r="N5388">
        <f t="shared" si="847"/>
        <v>1</v>
      </c>
      <c r="O5388">
        <v>1</v>
      </c>
      <c r="P5388" t="str">
        <f t="shared" si="848"/>
        <v>Airport Route</v>
      </c>
      <c r="Q5388" t="str">
        <f t="shared" si="849"/>
        <v/>
      </c>
    </row>
    <row r="5389" spans="1:17">
      <c r="A5389">
        <v>3629</v>
      </c>
      <c r="B5389" t="s">
        <v>6</v>
      </c>
      <c r="C5389" t="s">
        <v>10</v>
      </c>
      <c r="D5389" t="s">
        <v>11</v>
      </c>
      <c r="E5389" s="1">
        <v>42564.790578703702</v>
      </c>
      <c r="F5389" t="s">
        <v>10</v>
      </c>
      <c r="G5389" s="3">
        <f t="shared" si="840"/>
        <v>42564</v>
      </c>
      <c r="H5389" s="2">
        <f t="shared" si="841"/>
        <v>0.79057870370161254</v>
      </c>
      <c r="I5389">
        <f t="shared" si="842"/>
        <v>18</v>
      </c>
      <c r="J5389" t="str">
        <f t="shared" si="843"/>
        <v>Evening</v>
      </c>
      <c r="K5389" t="str">
        <f t="shared" si="844"/>
        <v>Tuesday</v>
      </c>
      <c r="L5389" t="str">
        <f t="shared" si="845"/>
        <v>Failed</v>
      </c>
      <c r="M5389">
        <f t="shared" si="846"/>
        <v>0</v>
      </c>
      <c r="N5389">
        <f t="shared" si="847"/>
        <v>1</v>
      </c>
      <c r="O5389">
        <v>1</v>
      </c>
      <c r="P5389" t="str">
        <f t="shared" si="848"/>
        <v>Airport Route</v>
      </c>
      <c r="Q5389" t="str">
        <f t="shared" si="849"/>
        <v/>
      </c>
    </row>
    <row r="5390" spans="1:17">
      <c r="A5390">
        <v>3626</v>
      </c>
      <c r="B5390" t="s">
        <v>6</v>
      </c>
      <c r="C5390" t="s">
        <v>10</v>
      </c>
      <c r="D5390" t="s">
        <v>11</v>
      </c>
      <c r="E5390" s="1">
        <v>42564.792013888888</v>
      </c>
      <c r="F5390" t="s">
        <v>10</v>
      </c>
      <c r="G5390" s="3">
        <f t="shared" si="840"/>
        <v>42564</v>
      </c>
      <c r="H5390" s="2">
        <f t="shared" si="841"/>
        <v>0.79201388888759539</v>
      </c>
      <c r="I5390">
        <f t="shared" si="842"/>
        <v>19</v>
      </c>
      <c r="J5390" t="str">
        <f t="shared" si="843"/>
        <v>Evening</v>
      </c>
      <c r="K5390" t="str">
        <f t="shared" si="844"/>
        <v>Saturday</v>
      </c>
      <c r="L5390" t="str">
        <f t="shared" si="845"/>
        <v>Failed</v>
      </c>
      <c r="M5390">
        <f t="shared" si="846"/>
        <v>0</v>
      </c>
      <c r="N5390">
        <f t="shared" si="847"/>
        <v>1</v>
      </c>
      <c r="O5390">
        <v>1</v>
      </c>
      <c r="P5390" t="str">
        <f t="shared" si="848"/>
        <v>Airport Route</v>
      </c>
      <c r="Q5390" t="str">
        <f t="shared" si="849"/>
        <v/>
      </c>
    </row>
    <row r="5391" spans="1:17">
      <c r="A5391">
        <v>3633</v>
      </c>
      <c r="B5391" t="s">
        <v>8</v>
      </c>
      <c r="C5391" t="s">
        <v>10</v>
      </c>
      <c r="D5391" t="s">
        <v>11</v>
      </c>
      <c r="E5391" s="1">
        <v>42564.792048611111</v>
      </c>
      <c r="F5391" t="s">
        <v>10</v>
      </c>
      <c r="G5391" s="3">
        <f t="shared" si="840"/>
        <v>42564</v>
      </c>
      <c r="H5391" s="2">
        <f t="shared" si="841"/>
        <v>0.79204861111065838</v>
      </c>
      <c r="I5391">
        <f t="shared" si="842"/>
        <v>19</v>
      </c>
      <c r="J5391" t="str">
        <f t="shared" si="843"/>
        <v>Evening</v>
      </c>
      <c r="K5391" t="str">
        <f t="shared" si="844"/>
        <v>Saturday</v>
      </c>
      <c r="L5391" t="str">
        <f t="shared" si="845"/>
        <v>Failed</v>
      </c>
      <c r="M5391">
        <f t="shared" si="846"/>
        <v>0</v>
      </c>
      <c r="N5391">
        <f t="shared" si="847"/>
        <v>1</v>
      </c>
      <c r="O5391">
        <v>1</v>
      </c>
      <c r="P5391" t="str">
        <f t="shared" si="848"/>
        <v>City Route</v>
      </c>
      <c r="Q5391" t="str">
        <f t="shared" si="849"/>
        <v/>
      </c>
    </row>
    <row r="5392" spans="1:17">
      <c r="A5392">
        <v>3637</v>
      </c>
      <c r="B5392" t="s">
        <v>6</v>
      </c>
      <c r="C5392" t="s">
        <v>10</v>
      </c>
      <c r="D5392" t="s">
        <v>11</v>
      </c>
      <c r="E5392" s="1">
        <v>42564.795520833337</v>
      </c>
      <c r="F5392" t="s">
        <v>10</v>
      </c>
      <c r="G5392" s="3">
        <f t="shared" si="840"/>
        <v>42564</v>
      </c>
      <c r="H5392" s="2">
        <f t="shared" si="841"/>
        <v>0.79552083333692281</v>
      </c>
      <c r="I5392">
        <f t="shared" si="842"/>
        <v>19</v>
      </c>
      <c r="J5392" t="str">
        <f t="shared" si="843"/>
        <v>Evening</v>
      </c>
      <c r="K5392" t="str">
        <f t="shared" si="844"/>
        <v>Wednesday</v>
      </c>
      <c r="L5392" t="str">
        <f t="shared" si="845"/>
        <v>Failed</v>
      </c>
      <c r="M5392">
        <f t="shared" si="846"/>
        <v>0</v>
      </c>
      <c r="N5392">
        <f t="shared" si="847"/>
        <v>1</v>
      </c>
      <c r="O5392">
        <v>1</v>
      </c>
      <c r="P5392" t="str">
        <f t="shared" si="848"/>
        <v>Airport Route</v>
      </c>
      <c r="Q5392" t="str">
        <f t="shared" si="849"/>
        <v/>
      </c>
    </row>
    <row r="5393" spans="1:17">
      <c r="A5393">
        <v>3639</v>
      </c>
      <c r="B5393" t="s">
        <v>6</v>
      </c>
      <c r="C5393" t="s">
        <v>10</v>
      </c>
      <c r="D5393" t="s">
        <v>11</v>
      </c>
      <c r="E5393" s="1">
        <v>42564.795682870368</v>
      </c>
      <c r="F5393" t="s">
        <v>10</v>
      </c>
      <c r="G5393" s="3">
        <f t="shared" si="840"/>
        <v>42564</v>
      </c>
      <c r="H5393" s="2">
        <f t="shared" si="841"/>
        <v>0.79568287036818219</v>
      </c>
      <c r="I5393">
        <f t="shared" si="842"/>
        <v>19</v>
      </c>
      <c r="J5393" t="str">
        <f t="shared" si="843"/>
        <v>Evening</v>
      </c>
      <c r="K5393" t="str">
        <f t="shared" si="844"/>
        <v>Friday</v>
      </c>
      <c r="L5393" t="str">
        <f t="shared" si="845"/>
        <v>Failed</v>
      </c>
      <c r="M5393">
        <f t="shared" si="846"/>
        <v>0</v>
      </c>
      <c r="N5393">
        <f t="shared" si="847"/>
        <v>1</v>
      </c>
      <c r="O5393">
        <v>1</v>
      </c>
      <c r="P5393" t="str">
        <f t="shared" si="848"/>
        <v>Airport Route</v>
      </c>
      <c r="Q5393" t="str">
        <f t="shared" si="849"/>
        <v/>
      </c>
    </row>
    <row r="5394" spans="1:17">
      <c r="A5394">
        <v>3628</v>
      </c>
      <c r="B5394" t="s">
        <v>6</v>
      </c>
      <c r="C5394" t="s">
        <v>10</v>
      </c>
      <c r="D5394" t="s">
        <v>11</v>
      </c>
      <c r="E5394" s="1">
        <v>42564.795995370368</v>
      </c>
      <c r="F5394" t="s">
        <v>10</v>
      </c>
      <c r="G5394" s="3">
        <f t="shared" si="840"/>
        <v>42564</v>
      </c>
      <c r="H5394" s="2">
        <f t="shared" si="841"/>
        <v>0.79599537036847323</v>
      </c>
      <c r="I5394">
        <f t="shared" si="842"/>
        <v>19</v>
      </c>
      <c r="J5394" t="str">
        <f t="shared" si="843"/>
        <v>Evening</v>
      </c>
      <c r="K5394" t="str">
        <f t="shared" si="844"/>
        <v>Monday</v>
      </c>
      <c r="L5394" t="str">
        <f t="shared" si="845"/>
        <v>Failed</v>
      </c>
      <c r="M5394">
        <f t="shared" si="846"/>
        <v>0</v>
      </c>
      <c r="N5394">
        <f t="shared" si="847"/>
        <v>1</v>
      </c>
      <c r="O5394">
        <v>1</v>
      </c>
      <c r="P5394" t="str">
        <f t="shared" si="848"/>
        <v>Airport Route</v>
      </c>
      <c r="Q5394" t="str">
        <f t="shared" si="849"/>
        <v/>
      </c>
    </row>
    <row r="5395" spans="1:17">
      <c r="A5395">
        <v>3642</v>
      </c>
      <c r="B5395" t="s">
        <v>6</v>
      </c>
      <c r="C5395" t="s">
        <v>10</v>
      </c>
      <c r="D5395" t="s">
        <v>11</v>
      </c>
      <c r="E5395" s="1">
        <v>42564.796782407408</v>
      </c>
      <c r="F5395" t="s">
        <v>10</v>
      </c>
      <c r="G5395" s="3">
        <f t="shared" si="840"/>
        <v>42564</v>
      </c>
      <c r="H5395" s="2">
        <f t="shared" si="841"/>
        <v>0.79678240740759065</v>
      </c>
      <c r="I5395">
        <f t="shared" si="842"/>
        <v>19</v>
      </c>
      <c r="J5395" t="str">
        <f t="shared" si="843"/>
        <v>Evening</v>
      </c>
      <c r="K5395" t="str">
        <f t="shared" si="844"/>
        <v>Monday</v>
      </c>
      <c r="L5395" t="str">
        <f t="shared" si="845"/>
        <v>Failed</v>
      </c>
      <c r="M5395">
        <f t="shared" si="846"/>
        <v>0</v>
      </c>
      <c r="N5395">
        <f t="shared" si="847"/>
        <v>1</v>
      </c>
      <c r="O5395">
        <v>1</v>
      </c>
      <c r="P5395" t="str">
        <f t="shared" si="848"/>
        <v>Airport Route</v>
      </c>
      <c r="Q5395" t="str">
        <f t="shared" si="849"/>
        <v/>
      </c>
    </row>
    <row r="5396" spans="1:17">
      <c r="A5396">
        <v>3636</v>
      </c>
      <c r="B5396" t="s">
        <v>6</v>
      </c>
      <c r="C5396" t="s">
        <v>10</v>
      </c>
      <c r="D5396" t="s">
        <v>11</v>
      </c>
      <c r="E5396" s="1">
        <v>42564.796875</v>
      </c>
      <c r="F5396" t="s">
        <v>10</v>
      </c>
      <c r="G5396" s="3">
        <f t="shared" si="840"/>
        <v>42564</v>
      </c>
      <c r="H5396" s="2">
        <f t="shared" si="841"/>
        <v>0.796875</v>
      </c>
      <c r="I5396">
        <f t="shared" si="842"/>
        <v>19</v>
      </c>
      <c r="J5396" t="str">
        <f t="shared" si="843"/>
        <v>Evening</v>
      </c>
      <c r="K5396" t="str">
        <f t="shared" si="844"/>
        <v>Tuesday</v>
      </c>
      <c r="L5396" t="str">
        <f t="shared" si="845"/>
        <v>Failed</v>
      </c>
      <c r="M5396">
        <f t="shared" si="846"/>
        <v>0</v>
      </c>
      <c r="N5396">
        <f t="shared" si="847"/>
        <v>1</v>
      </c>
      <c r="O5396">
        <v>1</v>
      </c>
      <c r="P5396" t="str">
        <f t="shared" si="848"/>
        <v>Airport Route</v>
      </c>
      <c r="Q5396" t="str">
        <f t="shared" si="849"/>
        <v/>
      </c>
    </row>
    <row r="5397" spans="1:17">
      <c r="A5397">
        <v>3647</v>
      </c>
      <c r="B5397" t="s">
        <v>6</v>
      </c>
      <c r="C5397" t="s">
        <v>10</v>
      </c>
      <c r="D5397" t="s">
        <v>11</v>
      </c>
      <c r="E5397" s="1">
        <v>42564.798344907409</v>
      </c>
      <c r="F5397" t="s">
        <v>10</v>
      </c>
      <c r="G5397" s="3">
        <f t="shared" si="840"/>
        <v>42564</v>
      </c>
      <c r="H5397" s="2">
        <f t="shared" si="841"/>
        <v>0.79834490740904585</v>
      </c>
      <c r="I5397">
        <f t="shared" si="842"/>
        <v>19</v>
      </c>
      <c r="J5397" t="str">
        <f t="shared" si="843"/>
        <v>Evening</v>
      </c>
      <c r="K5397" t="str">
        <f t="shared" si="844"/>
        <v>Saturday</v>
      </c>
      <c r="L5397" t="str">
        <f t="shared" si="845"/>
        <v>Failed</v>
      </c>
      <c r="M5397">
        <f t="shared" si="846"/>
        <v>0</v>
      </c>
      <c r="N5397">
        <f t="shared" si="847"/>
        <v>1</v>
      </c>
      <c r="O5397">
        <v>1</v>
      </c>
      <c r="P5397" t="str">
        <f t="shared" si="848"/>
        <v>Airport Route</v>
      </c>
      <c r="Q5397" t="str">
        <f t="shared" si="849"/>
        <v/>
      </c>
    </row>
    <row r="5398" spans="1:17">
      <c r="A5398">
        <v>3655</v>
      </c>
      <c r="B5398" t="s">
        <v>6</v>
      </c>
      <c r="C5398" t="s">
        <v>10</v>
      </c>
      <c r="D5398" t="s">
        <v>11</v>
      </c>
      <c r="E5398" s="1">
        <v>42564.799583333333</v>
      </c>
      <c r="F5398" t="s">
        <v>10</v>
      </c>
      <c r="G5398" s="3">
        <f t="shared" si="840"/>
        <v>42564</v>
      </c>
      <c r="H5398" s="2">
        <f t="shared" si="841"/>
        <v>0.79958333333343035</v>
      </c>
      <c r="I5398">
        <f t="shared" si="842"/>
        <v>19</v>
      </c>
      <c r="J5398" t="str">
        <f t="shared" si="843"/>
        <v>Evening</v>
      </c>
      <c r="K5398" t="str">
        <f t="shared" si="844"/>
        <v>Sunday</v>
      </c>
      <c r="L5398" t="str">
        <f t="shared" si="845"/>
        <v>Failed</v>
      </c>
      <c r="M5398">
        <f t="shared" si="846"/>
        <v>0</v>
      </c>
      <c r="N5398">
        <f t="shared" si="847"/>
        <v>1</v>
      </c>
      <c r="O5398">
        <v>1</v>
      </c>
      <c r="P5398" t="str">
        <f t="shared" si="848"/>
        <v>Airport Route</v>
      </c>
      <c r="Q5398" t="str">
        <f t="shared" si="849"/>
        <v/>
      </c>
    </row>
    <row r="5399" spans="1:17">
      <c r="A5399">
        <v>3643</v>
      </c>
      <c r="B5399" t="s">
        <v>6</v>
      </c>
      <c r="C5399" t="s">
        <v>10</v>
      </c>
      <c r="D5399" t="s">
        <v>11</v>
      </c>
      <c r="E5399" s="1">
        <v>42564.800358796296</v>
      </c>
      <c r="F5399" t="s">
        <v>10</v>
      </c>
      <c r="G5399" s="3">
        <f t="shared" si="840"/>
        <v>42564</v>
      </c>
      <c r="H5399" s="2">
        <f t="shared" si="841"/>
        <v>0.80035879629576812</v>
      </c>
      <c r="I5399">
        <f t="shared" si="842"/>
        <v>19</v>
      </c>
      <c r="J5399" t="str">
        <f t="shared" si="843"/>
        <v>Evening</v>
      </c>
      <c r="K5399" t="str">
        <f t="shared" si="844"/>
        <v>Tuesday</v>
      </c>
      <c r="L5399" t="str">
        <f t="shared" si="845"/>
        <v>Failed</v>
      </c>
      <c r="M5399">
        <f t="shared" si="846"/>
        <v>0</v>
      </c>
      <c r="N5399">
        <f t="shared" si="847"/>
        <v>1</v>
      </c>
      <c r="O5399">
        <v>1</v>
      </c>
      <c r="P5399" t="str">
        <f t="shared" si="848"/>
        <v>Airport Route</v>
      </c>
      <c r="Q5399" t="str">
        <f t="shared" si="849"/>
        <v/>
      </c>
    </row>
    <row r="5400" spans="1:17">
      <c r="A5400">
        <v>3654</v>
      </c>
      <c r="B5400" t="s">
        <v>6</v>
      </c>
      <c r="C5400" t="s">
        <v>10</v>
      </c>
      <c r="D5400" t="s">
        <v>11</v>
      </c>
      <c r="E5400" s="1">
        <v>42564.802210648151</v>
      </c>
      <c r="F5400" t="s">
        <v>10</v>
      </c>
      <c r="G5400" s="3">
        <f t="shared" si="840"/>
        <v>42564</v>
      </c>
      <c r="H5400" s="2">
        <f t="shared" si="841"/>
        <v>0.802210648151231</v>
      </c>
      <c r="I5400">
        <f t="shared" si="842"/>
        <v>19</v>
      </c>
      <c r="J5400" t="str">
        <f t="shared" si="843"/>
        <v>Evening</v>
      </c>
      <c r="K5400" t="str">
        <f t="shared" si="844"/>
        <v>Saturday</v>
      </c>
      <c r="L5400" t="str">
        <f t="shared" si="845"/>
        <v>Failed</v>
      </c>
      <c r="M5400">
        <f t="shared" si="846"/>
        <v>0</v>
      </c>
      <c r="N5400">
        <f t="shared" si="847"/>
        <v>1</v>
      </c>
      <c r="O5400">
        <v>1</v>
      </c>
      <c r="P5400" t="str">
        <f t="shared" si="848"/>
        <v>Airport Route</v>
      </c>
      <c r="Q5400" t="str">
        <f t="shared" si="849"/>
        <v/>
      </c>
    </row>
    <row r="5401" spans="1:17">
      <c r="A5401">
        <v>3652</v>
      </c>
      <c r="B5401" t="s">
        <v>6</v>
      </c>
      <c r="C5401" t="s">
        <v>10</v>
      </c>
      <c r="D5401" t="s">
        <v>11</v>
      </c>
      <c r="E5401" s="1">
        <v>42564.802881944444</v>
      </c>
      <c r="F5401" t="s">
        <v>10</v>
      </c>
      <c r="G5401" s="3">
        <f t="shared" si="840"/>
        <v>42564</v>
      </c>
      <c r="H5401" s="2">
        <f t="shared" si="841"/>
        <v>0.80288194444437977</v>
      </c>
      <c r="I5401">
        <f t="shared" si="842"/>
        <v>19</v>
      </c>
      <c r="J5401" t="str">
        <f t="shared" si="843"/>
        <v>Evening</v>
      </c>
      <c r="K5401" t="str">
        <f t="shared" si="844"/>
        <v>Thursday</v>
      </c>
      <c r="L5401" t="str">
        <f t="shared" si="845"/>
        <v>Failed</v>
      </c>
      <c r="M5401">
        <f t="shared" si="846"/>
        <v>0</v>
      </c>
      <c r="N5401">
        <f t="shared" si="847"/>
        <v>1</v>
      </c>
      <c r="O5401">
        <v>1</v>
      </c>
      <c r="P5401" t="str">
        <f t="shared" si="848"/>
        <v>Airport Route</v>
      </c>
      <c r="Q5401" t="str">
        <f t="shared" si="849"/>
        <v/>
      </c>
    </row>
    <row r="5402" spans="1:17">
      <c r="A5402">
        <v>3650</v>
      </c>
      <c r="B5402" t="s">
        <v>6</v>
      </c>
      <c r="C5402" t="s">
        <v>10</v>
      </c>
      <c r="D5402" t="s">
        <v>11</v>
      </c>
      <c r="E5402" s="1">
        <v>42564.803622685184</v>
      </c>
      <c r="F5402" t="s">
        <v>10</v>
      </c>
      <c r="G5402" s="3">
        <f t="shared" si="840"/>
        <v>42564</v>
      </c>
      <c r="H5402" s="2">
        <f t="shared" si="841"/>
        <v>0.80362268518365454</v>
      </c>
      <c r="I5402">
        <f t="shared" si="842"/>
        <v>19</v>
      </c>
      <c r="J5402" t="str">
        <f t="shared" si="843"/>
        <v>Evening</v>
      </c>
      <c r="K5402" t="str">
        <f t="shared" si="844"/>
        <v>Tuesday</v>
      </c>
      <c r="L5402" t="str">
        <f t="shared" si="845"/>
        <v>Failed</v>
      </c>
      <c r="M5402">
        <f t="shared" si="846"/>
        <v>0</v>
      </c>
      <c r="N5402">
        <f t="shared" si="847"/>
        <v>1</v>
      </c>
      <c r="O5402">
        <v>1</v>
      </c>
      <c r="P5402" t="str">
        <f t="shared" si="848"/>
        <v>Airport Route</v>
      </c>
      <c r="Q5402" t="str">
        <f t="shared" si="849"/>
        <v/>
      </c>
    </row>
    <row r="5403" spans="1:17">
      <c r="A5403">
        <v>3665</v>
      </c>
      <c r="B5403" t="s">
        <v>6</v>
      </c>
      <c r="C5403" t="s">
        <v>10</v>
      </c>
      <c r="D5403" t="s">
        <v>11</v>
      </c>
      <c r="E5403" s="1">
        <v>42564.806875000002</v>
      </c>
      <c r="F5403" t="s">
        <v>10</v>
      </c>
      <c r="G5403" s="3">
        <f t="shared" si="840"/>
        <v>42564</v>
      </c>
      <c r="H5403" s="2">
        <f t="shared" si="841"/>
        <v>0.80687500000203727</v>
      </c>
      <c r="I5403">
        <f t="shared" si="842"/>
        <v>19</v>
      </c>
      <c r="J5403" t="str">
        <f t="shared" si="843"/>
        <v>Evening</v>
      </c>
      <c r="K5403" t="str">
        <f t="shared" si="844"/>
        <v>Wednesday</v>
      </c>
      <c r="L5403" t="str">
        <f t="shared" si="845"/>
        <v>Failed</v>
      </c>
      <c r="M5403">
        <f t="shared" si="846"/>
        <v>0</v>
      </c>
      <c r="N5403">
        <f t="shared" si="847"/>
        <v>1</v>
      </c>
      <c r="O5403">
        <v>1</v>
      </c>
      <c r="P5403" t="str">
        <f t="shared" si="848"/>
        <v>Airport Route</v>
      </c>
      <c r="Q5403" t="str">
        <f t="shared" si="849"/>
        <v/>
      </c>
    </row>
    <row r="5404" spans="1:17">
      <c r="A5404">
        <v>3663</v>
      </c>
      <c r="B5404" t="s">
        <v>6</v>
      </c>
      <c r="C5404" t="s">
        <v>10</v>
      </c>
      <c r="D5404" t="s">
        <v>11</v>
      </c>
      <c r="E5404" s="1">
        <v>42564.807175925926</v>
      </c>
      <c r="F5404" t="s">
        <v>10</v>
      </c>
      <c r="G5404" s="3">
        <f t="shared" si="840"/>
        <v>42564</v>
      </c>
      <c r="H5404" s="2">
        <f t="shared" si="841"/>
        <v>0.80717592592554865</v>
      </c>
      <c r="I5404">
        <f t="shared" si="842"/>
        <v>19</v>
      </c>
      <c r="J5404" t="str">
        <f t="shared" si="843"/>
        <v>Evening</v>
      </c>
      <c r="K5404" t="str">
        <f t="shared" si="844"/>
        <v>Monday</v>
      </c>
      <c r="L5404" t="str">
        <f t="shared" si="845"/>
        <v>Failed</v>
      </c>
      <c r="M5404">
        <f t="shared" si="846"/>
        <v>0</v>
      </c>
      <c r="N5404">
        <f t="shared" si="847"/>
        <v>1</v>
      </c>
      <c r="O5404">
        <v>1</v>
      </c>
      <c r="P5404" t="str">
        <f t="shared" si="848"/>
        <v>Airport Route</v>
      </c>
      <c r="Q5404" t="str">
        <f t="shared" si="849"/>
        <v/>
      </c>
    </row>
    <row r="5405" spans="1:17">
      <c r="A5405">
        <v>3664</v>
      </c>
      <c r="B5405" t="s">
        <v>6</v>
      </c>
      <c r="C5405" t="s">
        <v>10</v>
      </c>
      <c r="D5405" t="s">
        <v>11</v>
      </c>
      <c r="E5405" s="1">
        <v>42564.807430555556</v>
      </c>
      <c r="F5405" t="s">
        <v>10</v>
      </c>
      <c r="G5405" s="3">
        <f t="shared" si="840"/>
        <v>42564</v>
      </c>
      <c r="H5405" s="2">
        <f t="shared" si="841"/>
        <v>0.80743055555649335</v>
      </c>
      <c r="I5405">
        <f t="shared" si="842"/>
        <v>19</v>
      </c>
      <c r="J5405" t="str">
        <f t="shared" si="843"/>
        <v>Evening</v>
      </c>
      <c r="K5405" t="str">
        <f t="shared" si="844"/>
        <v>Tuesday</v>
      </c>
      <c r="L5405" t="str">
        <f t="shared" si="845"/>
        <v>Failed</v>
      </c>
      <c r="M5405">
        <f t="shared" si="846"/>
        <v>0</v>
      </c>
      <c r="N5405">
        <f t="shared" si="847"/>
        <v>1</v>
      </c>
      <c r="O5405">
        <v>1</v>
      </c>
      <c r="P5405" t="str">
        <f t="shared" si="848"/>
        <v>Airport Route</v>
      </c>
      <c r="Q5405" t="str">
        <f t="shared" si="849"/>
        <v/>
      </c>
    </row>
    <row r="5406" spans="1:17">
      <c r="A5406">
        <v>3659</v>
      </c>
      <c r="B5406" t="s">
        <v>6</v>
      </c>
      <c r="C5406" t="s">
        <v>10</v>
      </c>
      <c r="D5406" t="s">
        <v>11</v>
      </c>
      <c r="E5406" s="1">
        <v>42564.808622685188</v>
      </c>
      <c r="F5406" t="s">
        <v>10</v>
      </c>
      <c r="G5406" s="3">
        <f t="shared" si="840"/>
        <v>42564</v>
      </c>
      <c r="H5406" s="2">
        <f t="shared" si="841"/>
        <v>0.80862268518831115</v>
      </c>
      <c r="I5406">
        <f t="shared" si="842"/>
        <v>19</v>
      </c>
      <c r="J5406" t="str">
        <f t="shared" si="843"/>
        <v>Evening</v>
      </c>
      <c r="K5406" t="str">
        <f t="shared" si="844"/>
        <v>Thursday</v>
      </c>
      <c r="L5406" t="str">
        <f t="shared" si="845"/>
        <v>Failed</v>
      </c>
      <c r="M5406">
        <f t="shared" si="846"/>
        <v>0</v>
      </c>
      <c r="N5406">
        <f t="shared" si="847"/>
        <v>1</v>
      </c>
      <c r="O5406">
        <v>1</v>
      </c>
      <c r="P5406" t="str">
        <f t="shared" si="848"/>
        <v>Airport Route</v>
      </c>
      <c r="Q5406" t="str">
        <f t="shared" si="849"/>
        <v/>
      </c>
    </row>
    <row r="5407" spans="1:17">
      <c r="A5407">
        <v>3677</v>
      </c>
      <c r="B5407" t="s">
        <v>6</v>
      </c>
      <c r="C5407" t="s">
        <v>10</v>
      </c>
      <c r="D5407" t="s">
        <v>11</v>
      </c>
      <c r="E5407" s="1">
        <v>42564.809016203704</v>
      </c>
      <c r="F5407" t="s">
        <v>10</v>
      </c>
      <c r="G5407" s="3">
        <f t="shared" si="840"/>
        <v>42564</v>
      </c>
      <c r="H5407" s="2">
        <f t="shared" si="841"/>
        <v>0.80901620370423188</v>
      </c>
      <c r="I5407">
        <f t="shared" si="842"/>
        <v>19</v>
      </c>
      <c r="J5407" t="str">
        <f t="shared" si="843"/>
        <v>Evening</v>
      </c>
      <c r="K5407" t="str">
        <f t="shared" si="844"/>
        <v>Monday</v>
      </c>
      <c r="L5407" t="str">
        <f t="shared" si="845"/>
        <v>Failed</v>
      </c>
      <c r="M5407">
        <f t="shared" si="846"/>
        <v>0</v>
      </c>
      <c r="N5407">
        <f t="shared" si="847"/>
        <v>1</v>
      </c>
      <c r="O5407">
        <v>1</v>
      </c>
      <c r="P5407" t="str">
        <f t="shared" si="848"/>
        <v>Airport Route</v>
      </c>
      <c r="Q5407" t="str">
        <f t="shared" si="849"/>
        <v/>
      </c>
    </row>
    <row r="5408" spans="1:17">
      <c r="A5408">
        <v>3670</v>
      </c>
      <c r="B5408" t="s">
        <v>6</v>
      </c>
      <c r="C5408" t="s">
        <v>10</v>
      </c>
      <c r="D5408" t="s">
        <v>11</v>
      </c>
      <c r="E5408" s="1">
        <v>42564.809201388889</v>
      </c>
      <c r="F5408" t="s">
        <v>10</v>
      </c>
      <c r="G5408" s="3">
        <f t="shared" si="840"/>
        <v>42564</v>
      </c>
      <c r="H5408" s="2">
        <f t="shared" si="841"/>
        <v>0.80920138888905058</v>
      </c>
      <c r="I5408">
        <f t="shared" si="842"/>
        <v>19</v>
      </c>
      <c r="J5408" t="str">
        <f t="shared" si="843"/>
        <v>Evening</v>
      </c>
      <c r="K5408" t="str">
        <f t="shared" si="844"/>
        <v>Monday</v>
      </c>
      <c r="L5408" t="str">
        <f t="shared" si="845"/>
        <v>Failed</v>
      </c>
      <c r="M5408">
        <f t="shared" si="846"/>
        <v>0</v>
      </c>
      <c r="N5408">
        <f t="shared" si="847"/>
        <v>1</v>
      </c>
      <c r="O5408">
        <v>1</v>
      </c>
      <c r="P5408" t="str">
        <f t="shared" si="848"/>
        <v>Airport Route</v>
      </c>
      <c r="Q5408" t="str">
        <f t="shared" si="849"/>
        <v/>
      </c>
    </row>
    <row r="5409" spans="1:17">
      <c r="A5409">
        <v>3669</v>
      </c>
      <c r="B5409" t="s">
        <v>6</v>
      </c>
      <c r="C5409" t="s">
        <v>10</v>
      </c>
      <c r="D5409" t="s">
        <v>11</v>
      </c>
      <c r="E5409" s="1">
        <v>42564.809548611112</v>
      </c>
      <c r="F5409" t="s">
        <v>10</v>
      </c>
      <c r="G5409" s="3">
        <f t="shared" si="840"/>
        <v>42564</v>
      </c>
      <c r="H5409" s="2">
        <f t="shared" si="841"/>
        <v>0.80954861111240461</v>
      </c>
      <c r="I5409">
        <f t="shared" si="842"/>
        <v>19</v>
      </c>
      <c r="J5409" t="str">
        <f t="shared" si="843"/>
        <v>Evening</v>
      </c>
      <c r="K5409" t="str">
        <f t="shared" si="844"/>
        <v>Sunday</v>
      </c>
      <c r="L5409" t="str">
        <f t="shared" si="845"/>
        <v>Failed</v>
      </c>
      <c r="M5409">
        <f t="shared" si="846"/>
        <v>0</v>
      </c>
      <c r="N5409">
        <f t="shared" si="847"/>
        <v>1</v>
      </c>
      <c r="O5409">
        <v>1</v>
      </c>
      <c r="P5409" t="str">
        <f t="shared" si="848"/>
        <v>Airport Route</v>
      </c>
      <c r="Q5409" t="str">
        <f t="shared" si="849"/>
        <v/>
      </c>
    </row>
    <row r="5410" spans="1:17">
      <c r="A5410">
        <v>3675</v>
      </c>
      <c r="B5410" t="s">
        <v>6</v>
      </c>
      <c r="C5410" t="s">
        <v>10</v>
      </c>
      <c r="D5410" t="s">
        <v>11</v>
      </c>
      <c r="E5410" s="1">
        <v>42564.809675925928</v>
      </c>
      <c r="F5410" t="s">
        <v>10</v>
      </c>
      <c r="G5410" s="3">
        <f t="shared" si="840"/>
        <v>42564</v>
      </c>
      <c r="H5410" s="2">
        <f t="shared" si="841"/>
        <v>0.80967592592787696</v>
      </c>
      <c r="I5410">
        <f t="shared" si="842"/>
        <v>19</v>
      </c>
      <c r="J5410" t="str">
        <f t="shared" si="843"/>
        <v>Evening</v>
      </c>
      <c r="K5410" t="str">
        <f t="shared" si="844"/>
        <v>Saturday</v>
      </c>
      <c r="L5410" t="str">
        <f t="shared" si="845"/>
        <v>Failed</v>
      </c>
      <c r="M5410">
        <f t="shared" si="846"/>
        <v>0</v>
      </c>
      <c r="N5410">
        <f t="shared" si="847"/>
        <v>1</v>
      </c>
      <c r="O5410">
        <v>1</v>
      </c>
      <c r="P5410" t="str">
        <f t="shared" si="848"/>
        <v>Airport Route</v>
      </c>
      <c r="Q5410" t="str">
        <f t="shared" si="849"/>
        <v/>
      </c>
    </row>
    <row r="5411" spans="1:17">
      <c r="A5411">
        <v>3682</v>
      </c>
      <c r="B5411" t="s">
        <v>6</v>
      </c>
      <c r="C5411" t="s">
        <v>10</v>
      </c>
      <c r="D5411" t="s">
        <v>11</v>
      </c>
      <c r="E5411" s="1">
        <v>42564.813402777778</v>
      </c>
      <c r="F5411" t="s">
        <v>10</v>
      </c>
      <c r="G5411" s="3">
        <f t="shared" si="840"/>
        <v>42564</v>
      </c>
      <c r="H5411" s="2">
        <f t="shared" si="841"/>
        <v>0.81340277777781012</v>
      </c>
      <c r="I5411">
        <f t="shared" si="842"/>
        <v>19</v>
      </c>
      <c r="J5411" t="str">
        <f t="shared" si="843"/>
        <v>Evening</v>
      </c>
      <c r="K5411" t="str">
        <f t="shared" si="844"/>
        <v>Saturday</v>
      </c>
      <c r="L5411" t="str">
        <f t="shared" si="845"/>
        <v>Failed</v>
      </c>
      <c r="M5411">
        <f t="shared" si="846"/>
        <v>0</v>
      </c>
      <c r="N5411">
        <f t="shared" si="847"/>
        <v>1</v>
      </c>
      <c r="O5411">
        <v>1</v>
      </c>
      <c r="P5411" t="str">
        <f t="shared" si="848"/>
        <v>Airport Route</v>
      </c>
      <c r="Q5411" t="str">
        <f t="shared" si="849"/>
        <v/>
      </c>
    </row>
    <row r="5412" spans="1:17">
      <c r="A5412">
        <v>3674</v>
      </c>
      <c r="B5412" t="s">
        <v>6</v>
      </c>
      <c r="C5412" t="s">
        <v>10</v>
      </c>
      <c r="D5412" t="s">
        <v>11</v>
      </c>
      <c r="E5412" s="1">
        <v>42564.813460648147</v>
      </c>
      <c r="F5412" t="s">
        <v>10</v>
      </c>
      <c r="G5412" s="3">
        <f t="shared" si="840"/>
        <v>42564</v>
      </c>
      <c r="H5412" s="2">
        <f t="shared" si="841"/>
        <v>0.81346064814715646</v>
      </c>
      <c r="I5412">
        <f t="shared" si="842"/>
        <v>19</v>
      </c>
      <c r="J5412" t="str">
        <f t="shared" si="843"/>
        <v>Evening</v>
      </c>
      <c r="K5412" t="str">
        <f t="shared" si="844"/>
        <v>Friday</v>
      </c>
      <c r="L5412" t="str">
        <f t="shared" si="845"/>
        <v>Failed</v>
      </c>
      <c r="M5412">
        <f t="shared" si="846"/>
        <v>0</v>
      </c>
      <c r="N5412">
        <f t="shared" si="847"/>
        <v>1</v>
      </c>
      <c r="O5412">
        <v>1</v>
      </c>
      <c r="P5412" t="str">
        <f t="shared" si="848"/>
        <v>Airport Route</v>
      </c>
      <c r="Q5412" t="str">
        <f t="shared" si="849"/>
        <v/>
      </c>
    </row>
    <row r="5413" spans="1:17">
      <c r="A5413">
        <v>3678</v>
      </c>
      <c r="B5413" t="s">
        <v>6</v>
      </c>
      <c r="C5413" t="s">
        <v>10</v>
      </c>
      <c r="D5413" t="s">
        <v>11</v>
      </c>
      <c r="E5413" s="1">
        <v>42564.814652777779</v>
      </c>
      <c r="F5413" t="s">
        <v>10</v>
      </c>
      <c r="G5413" s="3">
        <f t="shared" si="840"/>
        <v>42564</v>
      </c>
      <c r="H5413" s="2">
        <f t="shared" si="841"/>
        <v>0.81465277777897427</v>
      </c>
      <c r="I5413">
        <f t="shared" si="842"/>
        <v>19</v>
      </c>
      <c r="J5413" t="str">
        <f t="shared" si="843"/>
        <v>Evening</v>
      </c>
      <c r="K5413" t="str">
        <f t="shared" si="844"/>
        <v>Tuesday</v>
      </c>
      <c r="L5413" t="str">
        <f t="shared" si="845"/>
        <v>Failed</v>
      </c>
      <c r="M5413">
        <f t="shared" si="846"/>
        <v>0</v>
      </c>
      <c r="N5413">
        <f t="shared" si="847"/>
        <v>1</v>
      </c>
      <c r="O5413">
        <v>1</v>
      </c>
      <c r="P5413" t="str">
        <f t="shared" si="848"/>
        <v>Airport Route</v>
      </c>
      <c r="Q5413" t="str">
        <f t="shared" si="849"/>
        <v/>
      </c>
    </row>
    <row r="5414" spans="1:17">
      <c r="A5414">
        <v>3673</v>
      </c>
      <c r="B5414" t="s">
        <v>6</v>
      </c>
      <c r="C5414" t="s">
        <v>10</v>
      </c>
      <c r="D5414" t="s">
        <v>11</v>
      </c>
      <c r="E5414" s="1">
        <v>42564.816041666665</v>
      </c>
      <c r="F5414" t="s">
        <v>10</v>
      </c>
      <c r="G5414" s="3">
        <f t="shared" si="840"/>
        <v>42564</v>
      </c>
      <c r="H5414" s="2">
        <f t="shared" si="841"/>
        <v>0.81604166666511446</v>
      </c>
      <c r="I5414">
        <f t="shared" si="842"/>
        <v>19</v>
      </c>
      <c r="J5414" t="str">
        <f t="shared" si="843"/>
        <v>Evening</v>
      </c>
      <c r="K5414" t="str">
        <f t="shared" si="844"/>
        <v>Thursday</v>
      </c>
      <c r="L5414" t="str">
        <f t="shared" si="845"/>
        <v>Failed</v>
      </c>
      <c r="M5414">
        <f t="shared" si="846"/>
        <v>0</v>
      </c>
      <c r="N5414">
        <f t="shared" si="847"/>
        <v>1</v>
      </c>
      <c r="O5414">
        <v>1</v>
      </c>
      <c r="P5414" t="str">
        <f t="shared" si="848"/>
        <v>Airport Route</v>
      </c>
      <c r="Q5414" t="str">
        <f t="shared" si="849"/>
        <v/>
      </c>
    </row>
    <row r="5415" spans="1:17">
      <c r="A5415">
        <v>3687</v>
      </c>
      <c r="B5415" t="s">
        <v>6</v>
      </c>
      <c r="C5415" t="s">
        <v>10</v>
      </c>
      <c r="D5415" t="s">
        <v>11</v>
      </c>
      <c r="E5415" s="1">
        <v>42564.816064814811</v>
      </c>
      <c r="F5415" t="s">
        <v>10</v>
      </c>
      <c r="G5415" s="3">
        <f t="shared" si="840"/>
        <v>42564</v>
      </c>
      <c r="H5415" s="2">
        <f t="shared" si="841"/>
        <v>0.81606481481139781</v>
      </c>
      <c r="I5415">
        <f t="shared" si="842"/>
        <v>19</v>
      </c>
      <c r="J5415" t="str">
        <f t="shared" si="843"/>
        <v>Evening</v>
      </c>
      <c r="K5415" t="str">
        <f t="shared" si="844"/>
        <v>Thursday</v>
      </c>
      <c r="L5415" t="str">
        <f t="shared" si="845"/>
        <v>Failed</v>
      </c>
      <c r="M5415">
        <f t="shared" si="846"/>
        <v>0</v>
      </c>
      <c r="N5415">
        <f t="shared" si="847"/>
        <v>1</v>
      </c>
      <c r="O5415">
        <v>1</v>
      </c>
      <c r="P5415" t="str">
        <f t="shared" si="848"/>
        <v>Airport Route</v>
      </c>
      <c r="Q5415" t="str">
        <f t="shared" si="849"/>
        <v/>
      </c>
    </row>
    <row r="5416" spans="1:17">
      <c r="A5416">
        <v>3683</v>
      </c>
      <c r="B5416" t="s">
        <v>6</v>
      </c>
      <c r="C5416" t="s">
        <v>10</v>
      </c>
      <c r="D5416" t="s">
        <v>11</v>
      </c>
      <c r="E5416" s="1">
        <v>42564.817037037035</v>
      </c>
      <c r="F5416" t="s">
        <v>10</v>
      </c>
      <c r="G5416" s="3">
        <f t="shared" si="840"/>
        <v>42564</v>
      </c>
      <c r="H5416" s="2">
        <f t="shared" si="841"/>
        <v>0.81703703703533392</v>
      </c>
      <c r="I5416">
        <f t="shared" si="842"/>
        <v>19</v>
      </c>
      <c r="J5416" t="str">
        <f t="shared" si="843"/>
        <v>Evening</v>
      </c>
      <c r="K5416" t="str">
        <f t="shared" si="844"/>
        <v>Sunday</v>
      </c>
      <c r="L5416" t="str">
        <f t="shared" si="845"/>
        <v>Failed</v>
      </c>
      <c r="M5416">
        <f t="shared" si="846"/>
        <v>0</v>
      </c>
      <c r="N5416">
        <f t="shared" si="847"/>
        <v>1</v>
      </c>
      <c r="O5416">
        <v>1</v>
      </c>
      <c r="P5416" t="str">
        <f t="shared" si="848"/>
        <v>Airport Route</v>
      </c>
      <c r="Q5416" t="str">
        <f t="shared" si="849"/>
        <v/>
      </c>
    </row>
    <row r="5417" spans="1:17">
      <c r="A5417">
        <v>3685</v>
      </c>
      <c r="B5417" t="s">
        <v>6</v>
      </c>
      <c r="C5417" t="s">
        <v>10</v>
      </c>
      <c r="D5417" t="s">
        <v>11</v>
      </c>
      <c r="E5417" s="1">
        <v>42564.817488425928</v>
      </c>
      <c r="F5417" t="s">
        <v>10</v>
      </c>
      <c r="G5417" s="3">
        <f t="shared" si="840"/>
        <v>42564</v>
      </c>
      <c r="H5417" s="2">
        <f t="shared" si="841"/>
        <v>0.81748842592787696</v>
      </c>
      <c r="I5417">
        <f t="shared" si="842"/>
        <v>19</v>
      </c>
      <c r="J5417" t="str">
        <f t="shared" si="843"/>
        <v>Evening</v>
      </c>
      <c r="K5417" t="str">
        <f t="shared" si="844"/>
        <v>Tuesday</v>
      </c>
      <c r="L5417" t="str">
        <f t="shared" si="845"/>
        <v>Failed</v>
      </c>
      <c r="M5417">
        <f t="shared" si="846"/>
        <v>0</v>
      </c>
      <c r="N5417">
        <f t="shared" si="847"/>
        <v>1</v>
      </c>
      <c r="O5417">
        <v>1</v>
      </c>
      <c r="P5417" t="str">
        <f t="shared" si="848"/>
        <v>Airport Route</v>
      </c>
      <c r="Q5417" t="str">
        <f t="shared" si="849"/>
        <v/>
      </c>
    </row>
    <row r="5418" spans="1:17">
      <c r="A5418">
        <v>3684</v>
      </c>
      <c r="B5418" t="s">
        <v>6</v>
      </c>
      <c r="C5418" t="s">
        <v>10</v>
      </c>
      <c r="D5418" t="s">
        <v>11</v>
      </c>
      <c r="E5418" s="1">
        <v>42564.818067129629</v>
      </c>
      <c r="F5418" t="s">
        <v>10</v>
      </c>
      <c r="G5418" s="3">
        <f t="shared" si="840"/>
        <v>42564</v>
      </c>
      <c r="H5418" s="2">
        <f t="shared" si="841"/>
        <v>0.81806712962861639</v>
      </c>
      <c r="I5418">
        <f t="shared" si="842"/>
        <v>19</v>
      </c>
      <c r="J5418" t="str">
        <f t="shared" si="843"/>
        <v>Evening</v>
      </c>
      <c r="K5418" t="str">
        <f t="shared" si="844"/>
        <v>Monday</v>
      </c>
      <c r="L5418" t="str">
        <f t="shared" si="845"/>
        <v>Failed</v>
      </c>
      <c r="M5418">
        <f t="shared" si="846"/>
        <v>0</v>
      </c>
      <c r="N5418">
        <f t="shared" si="847"/>
        <v>1</v>
      </c>
      <c r="O5418">
        <v>1</v>
      </c>
      <c r="P5418" t="str">
        <f t="shared" si="848"/>
        <v>Airport Route</v>
      </c>
      <c r="Q5418" t="str">
        <f t="shared" si="849"/>
        <v/>
      </c>
    </row>
    <row r="5419" spans="1:17">
      <c r="A5419">
        <v>3692</v>
      </c>
      <c r="B5419" t="s">
        <v>6</v>
      </c>
      <c r="C5419" t="s">
        <v>10</v>
      </c>
      <c r="D5419" t="s">
        <v>11</v>
      </c>
      <c r="E5419" s="1">
        <v>42564.819641203707</v>
      </c>
      <c r="F5419" t="s">
        <v>10</v>
      </c>
      <c r="G5419" s="3">
        <f t="shared" si="840"/>
        <v>42564</v>
      </c>
      <c r="H5419" s="2">
        <f t="shared" si="841"/>
        <v>0.81964120370685123</v>
      </c>
      <c r="I5419">
        <f t="shared" si="842"/>
        <v>19</v>
      </c>
      <c r="J5419" t="str">
        <f t="shared" si="843"/>
        <v>Evening</v>
      </c>
      <c r="K5419" t="str">
        <f t="shared" si="844"/>
        <v>Tuesday</v>
      </c>
      <c r="L5419" t="str">
        <f t="shared" si="845"/>
        <v>Failed</v>
      </c>
      <c r="M5419">
        <f t="shared" si="846"/>
        <v>0</v>
      </c>
      <c r="N5419">
        <f t="shared" si="847"/>
        <v>1</v>
      </c>
      <c r="O5419">
        <v>1</v>
      </c>
      <c r="P5419" t="str">
        <f t="shared" si="848"/>
        <v>Airport Route</v>
      </c>
      <c r="Q5419" t="str">
        <f t="shared" si="849"/>
        <v/>
      </c>
    </row>
    <row r="5420" spans="1:17">
      <c r="A5420">
        <v>3680</v>
      </c>
      <c r="B5420" t="s">
        <v>6</v>
      </c>
      <c r="C5420" t="s">
        <v>10</v>
      </c>
      <c r="D5420" t="s">
        <v>11</v>
      </c>
      <c r="E5420" s="1">
        <v>42564.819710648146</v>
      </c>
      <c r="F5420" t="s">
        <v>10</v>
      </c>
      <c r="G5420" s="3">
        <f t="shared" si="840"/>
        <v>42564</v>
      </c>
      <c r="H5420" s="2">
        <f t="shared" si="841"/>
        <v>0.81971064814570127</v>
      </c>
      <c r="I5420">
        <f t="shared" si="842"/>
        <v>19</v>
      </c>
      <c r="J5420" t="str">
        <f t="shared" si="843"/>
        <v>Evening</v>
      </c>
      <c r="K5420" t="str">
        <f t="shared" si="844"/>
        <v>Thursday</v>
      </c>
      <c r="L5420" t="str">
        <f t="shared" si="845"/>
        <v>Failed</v>
      </c>
      <c r="M5420">
        <f t="shared" si="846"/>
        <v>0</v>
      </c>
      <c r="N5420">
        <f t="shared" si="847"/>
        <v>1</v>
      </c>
      <c r="O5420">
        <v>1</v>
      </c>
      <c r="P5420" t="str">
        <f t="shared" si="848"/>
        <v>Airport Route</v>
      </c>
      <c r="Q5420" t="str">
        <f t="shared" si="849"/>
        <v/>
      </c>
    </row>
    <row r="5421" spans="1:17">
      <c r="A5421">
        <v>3689</v>
      </c>
      <c r="B5421" t="s">
        <v>6</v>
      </c>
      <c r="C5421" t="s">
        <v>10</v>
      </c>
      <c r="D5421" t="s">
        <v>11</v>
      </c>
      <c r="E5421" s="1">
        <v>42564.820254629631</v>
      </c>
      <c r="F5421" t="s">
        <v>10</v>
      </c>
      <c r="G5421" s="3">
        <f t="shared" si="840"/>
        <v>42564</v>
      </c>
      <c r="H5421" s="2">
        <f t="shared" si="841"/>
        <v>0.82025462963065365</v>
      </c>
      <c r="I5421">
        <f t="shared" si="842"/>
        <v>19</v>
      </c>
      <c r="J5421" t="str">
        <f t="shared" si="843"/>
        <v>Evening</v>
      </c>
      <c r="K5421" t="str">
        <f t="shared" si="844"/>
        <v>Saturday</v>
      </c>
      <c r="L5421" t="str">
        <f t="shared" si="845"/>
        <v>Failed</v>
      </c>
      <c r="M5421">
        <f t="shared" si="846"/>
        <v>0</v>
      </c>
      <c r="N5421">
        <f t="shared" si="847"/>
        <v>1</v>
      </c>
      <c r="O5421">
        <v>1</v>
      </c>
      <c r="P5421" t="str">
        <f t="shared" si="848"/>
        <v>Airport Route</v>
      </c>
      <c r="Q5421" t="str">
        <f t="shared" si="849"/>
        <v/>
      </c>
    </row>
    <row r="5422" spans="1:17">
      <c r="A5422">
        <v>3696</v>
      </c>
      <c r="B5422" t="s">
        <v>6</v>
      </c>
      <c r="C5422" t="s">
        <v>10</v>
      </c>
      <c r="D5422" t="s">
        <v>11</v>
      </c>
      <c r="E5422" s="1">
        <v>42564.821574074071</v>
      </c>
      <c r="F5422" t="s">
        <v>10</v>
      </c>
      <c r="G5422" s="3">
        <f t="shared" si="840"/>
        <v>42564</v>
      </c>
      <c r="H5422" s="2">
        <f t="shared" si="841"/>
        <v>0.82157407407066785</v>
      </c>
      <c r="I5422">
        <f t="shared" si="842"/>
        <v>19</v>
      </c>
      <c r="J5422" t="str">
        <f t="shared" si="843"/>
        <v>Evening</v>
      </c>
      <c r="K5422" t="str">
        <f t="shared" si="844"/>
        <v>Saturday</v>
      </c>
      <c r="L5422" t="str">
        <f t="shared" si="845"/>
        <v>Failed</v>
      </c>
      <c r="M5422">
        <f t="shared" si="846"/>
        <v>0</v>
      </c>
      <c r="N5422">
        <f t="shared" si="847"/>
        <v>1</v>
      </c>
      <c r="O5422">
        <v>1</v>
      </c>
      <c r="P5422" t="str">
        <f t="shared" si="848"/>
        <v>Airport Route</v>
      </c>
      <c r="Q5422" t="str">
        <f t="shared" si="849"/>
        <v/>
      </c>
    </row>
    <row r="5423" spans="1:17">
      <c r="A5423">
        <v>3693</v>
      </c>
      <c r="B5423" t="s">
        <v>6</v>
      </c>
      <c r="C5423" t="s">
        <v>10</v>
      </c>
      <c r="D5423" t="s">
        <v>11</v>
      </c>
      <c r="E5423" s="1">
        <v>42564.821643518517</v>
      </c>
      <c r="F5423" t="s">
        <v>10</v>
      </c>
      <c r="G5423" s="3">
        <f t="shared" si="840"/>
        <v>42564</v>
      </c>
      <c r="H5423" s="2">
        <f t="shared" si="841"/>
        <v>0.82164351851679385</v>
      </c>
      <c r="I5423">
        <f t="shared" si="842"/>
        <v>19</v>
      </c>
      <c r="J5423" t="str">
        <f t="shared" si="843"/>
        <v>Evening</v>
      </c>
      <c r="K5423" t="str">
        <f t="shared" si="844"/>
        <v>Wednesday</v>
      </c>
      <c r="L5423" t="str">
        <f t="shared" si="845"/>
        <v>Failed</v>
      </c>
      <c r="M5423">
        <f t="shared" si="846"/>
        <v>0</v>
      </c>
      <c r="N5423">
        <f t="shared" si="847"/>
        <v>1</v>
      </c>
      <c r="O5423">
        <v>1</v>
      </c>
      <c r="P5423" t="str">
        <f t="shared" si="848"/>
        <v>Airport Route</v>
      </c>
      <c r="Q5423" t="str">
        <f t="shared" si="849"/>
        <v/>
      </c>
    </row>
    <row r="5424" spans="1:17">
      <c r="A5424">
        <v>3695</v>
      </c>
      <c r="B5424" t="s">
        <v>6</v>
      </c>
      <c r="C5424" t="s">
        <v>10</v>
      </c>
      <c r="D5424" t="s">
        <v>11</v>
      </c>
      <c r="E5424" s="1">
        <v>42564.822164351855</v>
      </c>
      <c r="F5424" t="s">
        <v>10</v>
      </c>
      <c r="G5424" s="3">
        <f t="shared" si="840"/>
        <v>42564</v>
      </c>
      <c r="H5424" s="2">
        <f t="shared" si="841"/>
        <v>0.82216435185546288</v>
      </c>
      <c r="I5424">
        <f t="shared" si="842"/>
        <v>19</v>
      </c>
      <c r="J5424" t="str">
        <f t="shared" si="843"/>
        <v>Evening</v>
      </c>
      <c r="K5424" t="str">
        <f t="shared" si="844"/>
        <v>Friday</v>
      </c>
      <c r="L5424" t="str">
        <f t="shared" si="845"/>
        <v>Failed</v>
      </c>
      <c r="M5424">
        <f t="shared" si="846"/>
        <v>0</v>
      </c>
      <c r="N5424">
        <f t="shared" si="847"/>
        <v>1</v>
      </c>
      <c r="O5424">
        <v>1</v>
      </c>
      <c r="P5424" t="str">
        <f t="shared" si="848"/>
        <v>Airport Route</v>
      </c>
      <c r="Q5424" t="str">
        <f t="shared" si="849"/>
        <v/>
      </c>
    </row>
    <row r="5425" spans="1:17">
      <c r="A5425">
        <v>3709</v>
      </c>
      <c r="B5425" t="s">
        <v>6</v>
      </c>
      <c r="C5425" t="s">
        <v>10</v>
      </c>
      <c r="D5425" t="s">
        <v>11</v>
      </c>
      <c r="E5425" s="1">
        <v>42564.822291666664</v>
      </c>
      <c r="F5425" t="s">
        <v>10</v>
      </c>
      <c r="G5425" s="3">
        <f t="shared" si="840"/>
        <v>42564</v>
      </c>
      <c r="H5425" s="2">
        <f t="shared" si="841"/>
        <v>0.82229166666365927</v>
      </c>
      <c r="I5425">
        <f t="shared" si="842"/>
        <v>19</v>
      </c>
      <c r="J5425" t="str">
        <f t="shared" si="843"/>
        <v>Evening</v>
      </c>
      <c r="K5425" t="str">
        <f t="shared" si="844"/>
        <v>Friday</v>
      </c>
      <c r="L5425" t="str">
        <f t="shared" si="845"/>
        <v>Failed</v>
      </c>
      <c r="M5425">
        <f t="shared" si="846"/>
        <v>0</v>
      </c>
      <c r="N5425">
        <f t="shared" si="847"/>
        <v>1</v>
      </c>
      <c r="O5425">
        <v>1</v>
      </c>
      <c r="P5425" t="str">
        <f t="shared" si="848"/>
        <v>Airport Route</v>
      </c>
      <c r="Q5425" t="str">
        <f t="shared" si="849"/>
        <v/>
      </c>
    </row>
    <row r="5426" spans="1:17">
      <c r="A5426">
        <v>3708</v>
      </c>
      <c r="B5426" t="s">
        <v>6</v>
      </c>
      <c r="C5426" t="s">
        <v>10</v>
      </c>
      <c r="D5426" t="s">
        <v>11</v>
      </c>
      <c r="E5426" s="1">
        <v>42564.823240740741</v>
      </c>
      <c r="F5426" t="s">
        <v>10</v>
      </c>
      <c r="G5426" s="3">
        <f t="shared" si="840"/>
        <v>42564</v>
      </c>
      <c r="H5426" s="2">
        <f t="shared" si="841"/>
        <v>0.82324074074131204</v>
      </c>
      <c r="I5426">
        <f t="shared" si="842"/>
        <v>19</v>
      </c>
      <c r="J5426" t="str">
        <f t="shared" si="843"/>
        <v>Evening</v>
      </c>
      <c r="K5426" t="str">
        <f t="shared" si="844"/>
        <v>Thursday</v>
      </c>
      <c r="L5426" t="str">
        <f t="shared" si="845"/>
        <v>Failed</v>
      </c>
      <c r="M5426">
        <f t="shared" si="846"/>
        <v>0</v>
      </c>
      <c r="N5426">
        <f t="shared" si="847"/>
        <v>1</v>
      </c>
      <c r="O5426">
        <v>1</v>
      </c>
      <c r="P5426" t="str">
        <f t="shared" si="848"/>
        <v>Airport Route</v>
      </c>
      <c r="Q5426" t="str">
        <f t="shared" si="849"/>
        <v/>
      </c>
    </row>
    <row r="5427" spans="1:17">
      <c r="A5427">
        <v>3699</v>
      </c>
      <c r="B5427" t="s">
        <v>6</v>
      </c>
      <c r="C5427" t="s">
        <v>10</v>
      </c>
      <c r="D5427" t="s">
        <v>11</v>
      </c>
      <c r="E5427" s="1">
        <v>42564.823344907411</v>
      </c>
      <c r="F5427" t="s">
        <v>10</v>
      </c>
      <c r="G5427" s="3">
        <f t="shared" si="840"/>
        <v>42564</v>
      </c>
      <c r="H5427" s="2">
        <f t="shared" si="841"/>
        <v>0.82334490741050104</v>
      </c>
      <c r="I5427">
        <f t="shared" si="842"/>
        <v>19</v>
      </c>
      <c r="J5427" t="str">
        <f t="shared" si="843"/>
        <v>Evening</v>
      </c>
      <c r="K5427" t="str">
        <f t="shared" si="844"/>
        <v>Tuesday</v>
      </c>
      <c r="L5427" t="str">
        <f t="shared" si="845"/>
        <v>Failed</v>
      </c>
      <c r="M5427">
        <f t="shared" si="846"/>
        <v>0</v>
      </c>
      <c r="N5427">
        <f t="shared" si="847"/>
        <v>1</v>
      </c>
      <c r="O5427">
        <v>1</v>
      </c>
      <c r="P5427" t="str">
        <f t="shared" si="848"/>
        <v>Airport Route</v>
      </c>
      <c r="Q5427" t="str">
        <f t="shared" si="849"/>
        <v/>
      </c>
    </row>
    <row r="5428" spans="1:17">
      <c r="A5428">
        <v>3691</v>
      </c>
      <c r="B5428" t="s">
        <v>6</v>
      </c>
      <c r="C5428" t="s">
        <v>10</v>
      </c>
      <c r="D5428" t="s">
        <v>11</v>
      </c>
      <c r="E5428" s="1">
        <v>42564.823900462965</v>
      </c>
      <c r="F5428" t="s">
        <v>10</v>
      </c>
      <c r="G5428" s="3">
        <f t="shared" si="840"/>
        <v>42564</v>
      </c>
      <c r="H5428" s="2">
        <f t="shared" si="841"/>
        <v>0.82390046296495711</v>
      </c>
      <c r="I5428">
        <f t="shared" si="842"/>
        <v>19</v>
      </c>
      <c r="J5428" t="str">
        <f t="shared" si="843"/>
        <v>Evening</v>
      </c>
      <c r="K5428" t="str">
        <f t="shared" si="844"/>
        <v>Monday</v>
      </c>
      <c r="L5428" t="str">
        <f t="shared" si="845"/>
        <v>Failed</v>
      </c>
      <c r="M5428">
        <f t="shared" si="846"/>
        <v>0</v>
      </c>
      <c r="N5428">
        <f t="shared" si="847"/>
        <v>1</v>
      </c>
      <c r="O5428">
        <v>1</v>
      </c>
      <c r="P5428" t="str">
        <f t="shared" si="848"/>
        <v>Airport Route</v>
      </c>
      <c r="Q5428" t="str">
        <f t="shared" si="849"/>
        <v/>
      </c>
    </row>
    <row r="5429" spans="1:17">
      <c r="A5429">
        <v>3705</v>
      </c>
      <c r="B5429" t="s">
        <v>6</v>
      </c>
      <c r="C5429" t="s">
        <v>10</v>
      </c>
      <c r="D5429" t="s">
        <v>11</v>
      </c>
      <c r="E5429" s="1">
        <v>42564.824756944443</v>
      </c>
      <c r="F5429" t="s">
        <v>10</v>
      </c>
      <c r="G5429" s="3">
        <f t="shared" si="840"/>
        <v>42564</v>
      </c>
      <c r="H5429" s="2">
        <f t="shared" si="841"/>
        <v>0.82475694444292458</v>
      </c>
      <c r="I5429">
        <f t="shared" si="842"/>
        <v>19</v>
      </c>
      <c r="J5429" t="str">
        <f t="shared" si="843"/>
        <v>Evening</v>
      </c>
      <c r="K5429" t="str">
        <f t="shared" si="844"/>
        <v>Monday</v>
      </c>
      <c r="L5429" t="str">
        <f t="shared" si="845"/>
        <v>Failed</v>
      </c>
      <c r="M5429">
        <f t="shared" si="846"/>
        <v>0</v>
      </c>
      <c r="N5429">
        <f t="shared" si="847"/>
        <v>1</v>
      </c>
      <c r="O5429">
        <v>1</v>
      </c>
      <c r="P5429" t="str">
        <f t="shared" si="848"/>
        <v>Airport Route</v>
      </c>
      <c r="Q5429" t="str">
        <f t="shared" si="849"/>
        <v/>
      </c>
    </row>
    <row r="5430" spans="1:17">
      <c r="A5430">
        <v>3707</v>
      </c>
      <c r="B5430" t="s">
        <v>6</v>
      </c>
      <c r="C5430" t="s">
        <v>10</v>
      </c>
      <c r="D5430" t="s">
        <v>11</v>
      </c>
      <c r="E5430" s="1">
        <v>42564.825312499997</v>
      </c>
      <c r="F5430" t="s">
        <v>10</v>
      </c>
      <c r="G5430" s="3">
        <f t="shared" si="840"/>
        <v>42564</v>
      </c>
      <c r="H5430" s="2">
        <f t="shared" si="841"/>
        <v>0.82531249999738066</v>
      </c>
      <c r="I5430">
        <f t="shared" si="842"/>
        <v>19</v>
      </c>
      <c r="J5430" t="str">
        <f t="shared" si="843"/>
        <v>Evening</v>
      </c>
      <c r="K5430" t="str">
        <f t="shared" si="844"/>
        <v>Wednesday</v>
      </c>
      <c r="L5430" t="str">
        <f t="shared" si="845"/>
        <v>Failed</v>
      </c>
      <c r="M5430">
        <f t="shared" si="846"/>
        <v>0</v>
      </c>
      <c r="N5430">
        <f t="shared" si="847"/>
        <v>1</v>
      </c>
      <c r="O5430">
        <v>1</v>
      </c>
      <c r="P5430" t="str">
        <f t="shared" si="848"/>
        <v>Airport Route</v>
      </c>
      <c r="Q5430" t="str">
        <f t="shared" si="849"/>
        <v/>
      </c>
    </row>
    <row r="5431" spans="1:17">
      <c r="A5431">
        <v>3706</v>
      </c>
      <c r="B5431" t="s">
        <v>6</v>
      </c>
      <c r="C5431" t="s">
        <v>10</v>
      </c>
      <c r="D5431" t="s">
        <v>11</v>
      </c>
      <c r="E5431" s="1">
        <v>42564.825752314813</v>
      </c>
      <c r="F5431" t="s">
        <v>10</v>
      </c>
      <c r="G5431" s="3">
        <f t="shared" si="840"/>
        <v>42564</v>
      </c>
      <c r="H5431" s="2">
        <f t="shared" si="841"/>
        <v>0.82575231481314404</v>
      </c>
      <c r="I5431">
        <f t="shared" si="842"/>
        <v>19</v>
      </c>
      <c r="J5431" t="str">
        <f t="shared" si="843"/>
        <v>Evening</v>
      </c>
      <c r="K5431" t="str">
        <f t="shared" si="844"/>
        <v>Tuesday</v>
      </c>
      <c r="L5431" t="str">
        <f t="shared" si="845"/>
        <v>Failed</v>
      </c>
      <c r="M5431">
        <f t="shared" si="846"/>
        <v>0</v>
      </c>
      <c r="N5431">
        <f t="shared" si="847"/>
        <v>1</v>
      </c>
      <c r="O5431">
        <v>1</v>
      </c>
      <c r="P5431" t="str">
        <f t="shared" si="848"/>
        <v>Airport Route</v>
      </c>
      <c r="Q5431" t="str">
        <f t="shared" si="849"/>
        <v/>
      </c>
    </row>
    <row r="5432" spans="1:17">
      <c r="A5432">
        <v>3702</v>
      </c>
      <c r="B5432" t="s">
        <v>6</v>
      </c>
      <c r="C5432" t="s">
        <v>10</v>
      </c>
      <c r="D5432" t="s">
        <v>11</v>
      </c>
      <c r="E5432" s="1">
        <v>42564.826539351852</v>
      </c>
      <c r="F5432" t="s">
        <v>10</v>
      </c>
      <c r="G5432" s="3">
        <f t="shared" si="840"/>
        <v>42564</v>
      </c>
      <c r="H5432" s="2">
        <f t="shared" si="841"/>
        <v>0.82653935185226146</v>
      </c>
      <c r="I5432">
        <f t="shared" si="842"/>
        <v>19</v>
      </c>
      <c r="J5432" t="str">
        <f t="shared" si="843"/>
        <v>Evening</v>
      </c>
      <c r="K5432" t="str">
        <f t="shared" si="844"/>
        <v>Friday</v>
      </c>
      <c r="L5432" t="str">
        <f t="shared" si="845"/>
        <v>Failed</v>
      </c>
      <c r="M5432">
        <f t="shared" si="846"/>
        <v>0</v>
      </c>
      <c r="N5432">
        <f t="shared" si="847"/>
        <v>1</v>
      </c>
      <c r="O5432">
        <v>1</v>
      </c>
      <c r="P5432" t="str">
        <f t="shared" si="848"/>
        <v>Airport Route</v>
      </c>
      <c r="Q5432" t="str">
        <f t="shared" si="849"/>
        <v/>
      </c>
    </row>
    <row r="5433" spans="1:17">
      <c r="A5433">
        <v>3700</v>
      </c>
      <c r="B5433" t="s">
        <v>6</v>
      </c>
      <c r="C5433" t="s">
        <v>10</v>
      </c>
      <c r="D5433" t="s">
        <v>11</v>
      </c>
      <c r="E5433" s="1">
        <v>42564.826608796298</v>
      </c>
      <c r="F5433" t="s">
        <v>10</v>
      </c>
      <c r="G5433" s="3">
        <f t="shared" si="840"/>
        <v>42564</v>
      </c>
      <c r="H5433" s="2">
        <f t="shared" si="841"/>
        <v>0.82660879629838746</v>
      </c>
      <c r="I5433">
        <f t="shared" si="842"/>
        <v>19</v>
      </c>
      <c r="J5433" t="str">
        <f t="shared" si="843"/>
        <v>Evening</v>
      </c>
      <c r="K5433" t="str">
        <f t="shared" si="844"/>
        <v>Wednesday</v>
      </c>
      <c r="L5433" t="str">
        <f t="shared" si="845"/>
        <v>Failed</v>
      </c>
      <c r="M5433">
        <f t="shared" si="846"/>
        <v>0</v>
      </c>
      <c r="N5433">
        <f t="shared" si="847"/>
        <v>1</v>
      </c>
      <c r="O5433">
        <v>1</v>
      </c>
      <c r="P5433" t="str">
        <f t="shared" si="848"/>
        <v>Airport Route</v>
      </c>
      <c r="Q5433" t="str">
        <f t="shared" si="849"/>
        <v/>
      </c>
    </row>
    <row r="5434" spans="1:17">
      <c r="A5434">
        <v>3712</v>
      </c>
      <c r="B5434" t="s">
        <v>6</v>
      </c>
      <c r="C5434" t="s">
        <v>10</v>
      </c>
      <c r="D5434" t="s">
        <v>11</v>
      </c>
      <c r="E5434" s="1">
        <v>42564.82744212963</v>
      </c>
      <c r="F5434" t="s">
        <v>10</v>
      </c>
      <c r="G5434" s="3">
        <f t="shared" si="840"/>
        <v>42564</v>
      </c>
      <c r="H5434" s="2">
        <f t="shared" si="841"/>
        <v>0.82744212963007158</v>
      </c>
      <c r="I5434">
        <f t="shared" si="842"/>
        <v>19</v>
      </c>
      <c r="J5434" t="str">
        <f t="shared" si="843"/>
        <v>Evening</v>
      </c>
      <c r="K5434" t="str">
        <f t="shared" si="844"/>
        <v>Monday</v>
      </c>
      <c r="L5434" t="str">
        <f t="shared" si="845"/>
        <v>Failed</v>
      </c>
      <c r="M5434">
        <f t="shared" si="846"/>
        <v>0</v>
      </c>
      <c r="N5434">
        <f t="shared" si="847"/>
        <v>1</v>
      </c>
      <c r="O5434">
        <v>1</v>
      </c>
      <c r="P5434" t="str">
        <f t="shared" si="848"/>
        <v>Airport Route</v>
      </c>
      <c r="Q5434" t="str">
        <f t="shared" si="849"/>
        <v/>
      </c>
    </row>
    <row r="5435" spans="1:17">
      <c r="A5435">
        <v>3698</v>
      </c>
      <c r="B5435" t="s">
        <v>6</v>
      </c>
      <c r="C5435" t="s">
        <v>10</v>
      </c>
      <c r="D5435" t="s">
        <v>11</v>
      </c>
      <c r="E5435" s="1">
        <v>42564.827638888892</v>
      </c>
      <c r="F5435" t="s">
        <v>10</v>
      </c>
      <c r="G5435" s="3">
        <f t="shared" si="840"/>
        <v>42564</v>
      </c>
      <c r="H5435" s="2">
        <f t="shared" si="841"/>
        <v>0.82763888889166992</v>
      </c>
      <c r="I5435">
        <f t="shared" si="842"/>
        <v>19</v>
      </c>
      <c r="J5435" t="str">
        <f t="shared" si="843"/>
        <v>Evening</v>
      </c>
      <c r="K5435" t="str">
        <f t="shared" si="844"/>
        <v>Monday</v>
      </c>
      <c r="L5435" t="str">
        <f t="shared" si="845"/>
        <v>Failed</v>
      </c>
      <c r="M5435">
        <f t="shared" si="846"/>
        <v>0</v>
      </c>
      <c r="N5435">
        <f t="shared" si="847"/>
        <v>1</v>
      </c>
      <c r="O5435">
        <v>1</v>
      </c>
      <c r="P5435" t="str">
        <f t="shared" si="848"/>
        <v>Airport Route</v>
      </c>
      <c r="Q5435" t="str">
        <f t="shared" si="849"/>
        <v/>
      </c>
    </row>
    <row r="5436" spans="1:17">
      <c r="A5436">
        <v>3710</v>
      </c>
      <c r="B5436" t="s">
        <v>6</v>
      </c>
      <c r="C5436" t="s">
        <v>10</v>
      </c>
      <c r="D5436" t="s">
        <v>11</v>
      </c>
      <c r="E5436" s="1">
        <v>42564.827766203707</v>
      </c>
      <c r="F5436" t="s">
        <v>10</v>
      </c>
      <c r="G5436" s="3">
        <f t="shared" si="840"/>
        <v>42564</v>
      </c>
      <c r="H5436" s="2">
        <f t="shared" si="841"/>
        <v>0.82776620370714227</v>
      </c>
      <c r="I5436">
        <f t="shared" si="842"/>
        <v>19</v>
      </c>
      <c r="J5436" t="str">
        <f t="shared" si="843"/>
        <v>Evening</v>
      </c>
      <c r="K5436" t="str">
        <f t="shared" si="844"/>
        <v>Saturday</v>
      </c>
      <c r="L5436" t="str">
        <f t="shared" si="845"/>
        <v>Failed</v>
      </c>
      <c r="M5436">
        <f t="shared" si="846"/>
        <v>0</v>
      </c>
      <c r="N5436">
        <f t="shared" si="847"/>
        <v>1</v>
      </c>
      <c r="O5436">
        <v>1</v>
      </c>
      <c r="P5436" t="str">
        <f t="shared" si="848"/>
        <v>Airport Route</v>
      </c>
      <c r="Q5436" t="str">
        <f t="shared" si="849"/>
        <v/>
      </c>
    </row>
    <row r="5437" spans="1:17">
      <c r="A5437">
        <v>3714</v>
      </c>
      <c r="B5437" t="s">
        <v>6</v>
      </c>
      <c r="C5437" t="s">
        <v>10</v>
      </c>
      <c r="D5437" t="s">
        <v>11</v>
      </c>
      <c r="E5437" s="1">
        <v>42564.828946759262</v>
      </c>
      <c r="F5437" t="s">
        <v>10</v>
      </c>
      <c r="G5437" s="3">
        <f t="shared" si="840"/>
        <v>42564</v>
      </c>
      <c r="H5437" s="2">
        <f t="shared" si="841"/>
        <v>0.82894675926218042</v>
      </c>
      <c r="I5437">
        <f t="shared" si="842"/>
        <v>19</v>
      </c>
      <c r="J5437" t="str">
        <f t="shared" si="843"/>
        <v>Evening</v>
      </c>
      <c r="K5437" t="str">
        <f t="shared" si="844"/>
        <v>Wednesday</v>
      </c>
      <c r="L5437" t="str">
        <f t="shared" si="845"/>
        <v>Failed</v>
      </c>
      <c r="M5437">
        <f t="shared" si="846"/>
        <v>0</v>
      </c>
      <c r="N5437">
        <f t="shared" si="847"/>
        <v>1</v>
      </c>
      <c r="O5437">
        <v>1</v>
      </c>
      <c r="P5437" t="str">
        <f t="shared" si="848"/>
        <v>Airport Route</v>
      </c>
      <c r="Q5437" t="str">
        <f t="shared" si="849"/>
        <v/>
      </c>
    </row>
    <row r="5438" spans="1:17">
      <c r="A5438">
        <v>3720</v>
      </c>
      <c r="B5438" t="s">
        <v>6</v>
      </c>
      <c r="C5438" t="s">
        <v>10</v>
      </c>
      <c r="D5438" t="s">
        <v>11</v>
      </c>
      <c r="E5438" s="1">
        <v>42564.830451388887</v>
      </c>
      <c r="F5438" t="s">
        <v>10</v>
      </c>
      <c r="G5438" s="3">
        <f t="shared" si="840"/>
        <v>42564</v>
      </c>
      <c r="H5438" s="2">
        <f t="shared" si="841"/>
        <v>0.83045138888701331</v>
      </c>
      <c r="I5438">
        <f t="shared" si="842"/>
        <v>19</v>
      </c>
      <c r="J5438" t="str">
        <f t="shared" si="843"/>
        <v>Evening</v>
      </c>
      <c r="K5438" t="str">
        <f t="shared" si="844"/>
        <v>Tuesday</v>
      </c>
      <c r="L5438" t="str">
        <f t="shared" si="845"/>
        <v>Failed</v>
      </c>
      <c r="M5438">
        <f t="shared" si="846"/>
        <v>0</v>
      </c>
      <c r="N5438">
        <f t="shared" si="847"/>
        <v>1</v>
      </c>
      <c r="O5438">
        <v>1</v>
      </c>
      <c r="P5438" t="str">
        <f t="shared" si="848"/>
        <v>Airport Route</v>
      </c>
      <c r="Q5438" t="str">
        <f t="shared" si="849"/>
        <v/>
      </c>
    </row>
    <row r="5439" spans="1:17">
      <c r="A5439">
        <v>3719</v>
      </c>
      <c r="B5439" t="s">
        <v>6</v>
      </c>
      <c r="C5439" t="s">
        <v>10</v>
      </c>
      <c r="D5439" t="s">
        <v>11</v>
      </c>
      <c r="E5439" s="1">
        <v>42564.832233796296</v>
      </c>
      <c r="F5439" t="s">
        <v>10</v>
      </c>
      <c r="G5439" s="3">
        <f t="shared" si="840"/>
        <v>42564</v>
      </c>
      <c r="H5439" s="2">
        <f t="shared" si="841"/>
        <v>0.83223379629635019</v>
      </c>
      <c r="I5439">
        <f t="shared" si="842"/>
        <v>19</v>
      </c>
      <c r="J5439" t="str">
        <f t="shared" si="843"/>
        <v>Evening</v>
      </c>
      <c r="K5439" t="str">
        <f t="shared" si="844"/>
        <v>Monday</v>
      </c>
      <c r="L5439" t="str">
        <f t="shared" si="845"/>
        <v>Failed</v>
      </c>
      <c r="M5439">
        <f t="shared" si="846"/>
        <v>0</v>
      </c>
      <c r="N5439">
        <f t="shared" si="847"/>
        <v>1</v>
      </c>
      <c r="O5439">
        <v>1</v>
      </c>
      <c r="P5439" t="str">
        <f t="shared" si="848"/>
        <v>Airport Route</v>
      </c>
      <c r="Q5439" t="str">
        <f t="shared" si="849"/>
        <v/>
      </c>
    </row>
    <row r="5440" spans="1:17">
      <c r="A5440">
        <v>3717</v>
      </c>
      <c r="B5440" t="s">
        <v>6</v>
      </c>
      <c r="C5440" t="s">
        <v>10</v>
      </c>
      <c r="D5440" t="s">
        <v>11</v>
      </c>
      <c r="E5440" s="1">
        <v>42564.832476851851</v>
      </c>
      <c r="F5440" t="s">
        <v>10</v>
      </c>
      <c r="G5440" s="3">
        <f t="shared" si="840"/>
        <v>42564</v>
      </c>
      <c r="H5440" s="2">
        <f t="shared" si="841"/>
        <v>0.83247685185051523</v>
      </c>
      <c r="I5440">
        <f t="shared" si="842"/>
        <v>19</v>
      </c>
      <c r="J5440" t="str">
        <f t="shared" si="843"/>
        <v>Evening</v>
      </c>
      <c r="K5440" t="str">
        <f t="shared" si="844"/>
        <v>Saturday</v>
      </c>
      <c r="L5440" t="str">
        <f t="shared" si="845"/>
        <v>Failed</v>
      </c>
      <c r="M5440">
        <f t="shared" si="846"/>
        <v>0</v>
      </c>
      <c r="N5440">
        <f t="shared" si="847"/>
        <v>1</v>
      </c>
      <c r="O5440">
        <v>1</v>
      </c>
      <c r="P5440" t="str">
        <f t="shared" si="848"/>
        <v>Airport Route</v>
      </c>
      <c r="Q5440" t="str">
        <f t="shared" si="849"/>
        <v/>
      </c>
    </row>
    <row r="5441" spans="1:17">
      <c r="A5441">
        <v>3715</v>
      </c>
      <c r="B5441" t="s">
        <v>6</v>
      </c>
      <c r="C5441" t="s">
        <v>10</v>
      </c>
      <c r="D5441" t="s">
        <v>11</v>
      </c>
      <c r="E5441" s="1">
        <v>42564.832870370374</v>
      </c>
      <c r="F5441" t="s">
        <v>10</v>
      </c>
      <c r="G5441" s="3">
        <f t="shared" si="840"/>
        <v>42564</v>
      </c>
      <c r="H5441" s="2">
        <f t="shared" si="841"/>
        <v>0.83287037037371192</v>
      </c>
      <c r="I5441">
        <f t="shared" si="842"/>
        <v>19</v>
      </c>
      <c r="J5441" t="str">
        <f t="shared" si="843"/>
        <v>Evening</v>
      </c>
      <c r="K5441" t="str">
        <f t="shared" si="844"/>
        <v>Thursday</v>
      </c>
      <c r="L5441" t="str">
        <f t="shared" si="845"/>
        <v>Failed</v>
      </c>
      <c r="M5441">
        <f t="shared" si="846"/>
        <v>0</v>
      </c>
      <c r="N5441">
        <f t="shared" si="847"/>
        <v>1</v>
      </c>
      <c r="O5441">
        <v>1</v>
      </c>
      <c r="P5441" t="str">
        <f t="shared" si="848"/>
        <v>Airport Route</v>
      </c>
      <c r="Q5441" t="str">
        <f t="shared" si="849"/>
        <v/>
      </c>
    </row>
    <row r="5442" spans="1:17">
      <c r="A5442">
        <v>3713</v>
      </c>
      <c r="B5442" t="s">
        <v>6</v>
      </c>
      <c r="C5442" t="s">
        <v>10</v>
      </c>
      <c r="D5442" t="s">
        <v>11</v>
      </c>
      <c r="E5442" s="1">
        <v>42564.833067129628</v>
      </c>
      <c r="F5442" t="s">
        <v>10</v>
      </c>
      <c r="G5442" s="3">
        <f t="shared" ref="G5442:G5505" si="850">INT(E5442)</f>
        <v>42564</v>
      </c>
      <c r="H5442" s="2">
        <f t="shared" ref="H5442:H5505" si="851">MOD(E5442,1)</f>
        <v>0.83306712962803431</v>
      </c>
      <c r="I5442">
        <f t="shared" ref="I5442:I5505" si="852">HOUR(E5442)</f>
        <v>19</v>
      </c>
      <c r="J5442" t="str">
        <f t="shared" ref="J5442:J5505" si="853">IF(I5442&lt;5,"Early Morning",
IF(I5442&lt;10,"Morning",
IF(I5442&lt;17,"Day",
IF(I5442&lt;21,"Evening","Night"))))</f>
        <v>Evening</v>
      </c>
      <c r="K5442" t="str">
        <f t="shared" ref="K5442:K5505" si="854">TEXT(A5442,"dddd")</f>
        <v>Tuesday</v>
      </c>
      <c r="L5442" t="str">
        <f t="shared" ref="L5442:L5505" si="855">IF(D5442="Trip Completed","Successful","Failed")</f>
        <v>Failed</v>
      </c>
      <c r="M5442">
        <f t="shared" ref="M5442:M5505" si="856">IF(D5442="Trip Completed",1,0)</f>
        <v>0</v>
      </c>
      <c r="N5442">
        <f t="shared" ref="N5442:N5505" si="857">IF(D5442="Trip Completed",0,1)</f>
        <v>1</v>
      </c>
      <c r="O5442">
        <v>1</v>
      </c>
      <c r="P5442" t="str">
        <f t="shared" ref="P5442:P5505" si="858">IF(B5442="Airport","Airport Route","City Route")</f>
        <v>Airport Route</v>
      </c>
      <c r="Q5442" t="str">
        <f t="shared" ref="Q5442:Q5505" si="859">IFERROR((F5442-E5442)*1440,"")</f>
        <v/>
      </c>
    </row>
    <row r="5443" spans="1:17">
      <c r="A5443">
        <v>3716</v>
      </c>
      <c r="B5443" t="s">
        <v>6</v>
      </c>
      <c r="C5443" t="s">
        <v>10</v>
      </c>
      <c r="D5443" t="s">
        <v>11</v>
      </c>
      <c r="E5443" s="1">
        <v>42564.834039351852</v>
      </c>
      <c r="F5443" t="s">
        <v>10</v>
      </c>
      <c r="G5443" s="3">
        <f t="shared" si="850"/>
        <v>42564</v>
      </c>
      <c r="H5443" s="2">
        <f t="shared" si="851"/>
        <v>0.83403935185197042</v>
      </c>
      <c r="I5443">
        <f t="shared" si="852"/>
        <v>20</v>
      </c>
      <c r="J5443" t="str">
        <f t="shared" si="853"/>
        <v>Evening</v>
      </c>
      <c r="K5443" t="str">
        <f t="shared" si="854"/>
        <v>Friday</v>
      </c>
      <c r="L5443" t="str">
        <f t="shared" si="855"/>
        <v>Failed</v>
      </c>
      <c r="M5443">
        <f t="shared" si="856"/>
        <v>0</v>
      </c>
      <c r="N5443">
        <f t="shared" si="857"/>
        <v>1</v>
      </c>
      <c r="O5443">
        <v>1</v>
      </c>
      <c r="P5443" t="str">
        <f t="shared" si="858"/>
        <v>Airport Route</v>
      </c>
      <c r="Q5443" t="str">
        <f t="shared" si="859"/>
        <v/>
      </c>
    </row>
    <row r="5444" spans="1:17">
      <c r="A5444">
        <v>3726</v>
      </c>
      <c r="B5444" t="s">
        <v>6</v>
      </c>
      <c r="C5444" t="s">
        <v>10</v>
      </c>
      <c r="D5444" t="s">
        <v>11</v>
      </c>
      <c r="E5444" s="1">
        <v>42564.836574074077</v>
      </c>
      <c r="F5444" t="s">
        <v>10</v>
      </c>
      <c r="G5444" s="3">
        <f t="shared" si="850"/>
        <v>42564</v>
      </c>
      <c r="H5444" s="2">
        <f t="shared" si="851"/>
        <v>0.83657407407736173</v>
      </c>
      <c r="I5444">
        <f t="shared" si="852"/>
        <v>20</v>
      </c>
      <c r="J5444" t="str">
        <f t="shared" si="853"/>
        <v>Evening</v>
      </c>
      <c r="K5444" t="str">
        <f t="shared" si="854"/>
        <v>Monday</v>
      </c>
      <c r="L5444" t="str">
        <f t="shared" si="855"/>
        <v>Failed</v>
      </c>
      <c r="M5444">
        <f t="shared" si="856"/>
        <v>0</v>
      </c>
      <c r="N5444">
        <f t="shared" si="857"/>
        <v>1</v>
      </c>
      <c r="O5444">
        <v>1</v>
      </c>
      <c r="P5444" t="str">
        <f t="shared" si="858"/>
        <v>Airport Route</v>
      </c>
      <c r="Q5444" t="str">
        <f t="shared" si="859"/>
        <v/>
      </c>
    </row>
    <row r="5445" spans="1:17">
      <c r="A5445">
        <v>3724</v>
      </c>
      <c r="B5445" t="s">
        <v>6</v>
      </c>
      <c r="C5445" t="s">
        <v>10</v>
      </c>
      <c r="D5445" t="s">
        <v>11</v>
      </c>
      <c r="E5445" s="1">
        <v>42564.83662037037</v>
      </c>
      <c r="F5445" t="s">
        <v>10</v>
      </c>
      <c r="G5445" s="3">
        <f t="shared" si="850"/>
        <v>42564</v>
      </c>
      <c r="H5445" s="2">
        <f t="shared" si="851"/>
        <v>0.83662037036992842</v>
      </c>
      <c r="I5445">
        <f t="shared" si="852"/>
        <v>20</v>
      </c>
      <c r="J5445" t="str">
        <f t="shared" si="853"/>
        <v>Evening</v>
      </c>
      <c r="K5445" t="str">
        <f t="shared" si="854"/>
        <v>Saturday</v>
      </c>
      <c r="L5445" t="str">
        <f t="shared" si="855"/>
        <v>Failed</v>
      </c>
      <c r="M5445">
        <f t="shared" si="856"/>
        <v>0</v>
      </c>
      <c r="N5445">
        <f t="shared" si="857"/>
        <v>1</v>
      </c>
      <c r="O5445">
        <v>1</v>
      </c>
      <c r="P5445" t="str">
        <f t="shared" si="858"/>
        <v>Airport Route</v>
      </c>
      <c r="Q5445" t="str">
        <f t="shared" si="859"/>
        <v/>
      </c>
    </row>
    <row r="5446" spans="1:17">
      <c r="A5446">
        <v>3721</v>
      </c>
      <c r="B5446" t="s">
        <v>6</v>
      </c>
      <c r="C5446" t="s">
        <v>10</v>
      </c>
      <c r="D5446" t="s">
        <v>11</v>
      </c>
      <c r="E5446" s="1">
        <v>42564.836655092593</v>
      </c>
      <c r="F5446" t="s">
        <v>10</v>
      </c>
      <c r="G5446" s="3">
        <f t="shared" si="850"/>
        <v>42564</v>
      </c>
      <c r="H5446" s="2">
        <f t="shared" si="851"/>
        <v>0.83665509259299142</v>
      </c>
      <c r="I5446">
        <f t="shared" si="852"/>
        <v>20</v>
      </c>
      <c r="J5446" t="str">
        <f t="shared" si="853"/>
        <v>Evening</v>
      </c>
      <c r="K5446" t="str">
        <f t="shared" si="854"/>
        <v>Wednesday</v>
      </c>
      <c r="L5446" t="str">
        <f t="shared" si="855"/>
        <v>Failed</v>
      </c>
      <c r="M5446">
        <f t="shared" si="856"/>
        <v>0</v>
      </c>
      <c r="N5446">
        <f t="shared" si="857"/>
        <v>1</v>
      </c>
      <c r="O5446">
        <v>1</v>
      </c>
      <c r="P5446" t="str">
        <f t="shared" si="858"/>
        <v>Airport Route</v>
      </c>
      <c r="Q5446" t="str">
        <f t="shared" si="859"/>
        <v/>
      </c>
    </row>
    <row r="5447" spans="1:17">
      <c r="A5447">
        <v>3729</v>
      </c>
      <c r="B5447" t="s">
        <v>6</v>
      </c>
      <c r="C5447" t="s">
        <v>10</v>
      </c>
      <c r="D5447" t="s">
        <v>11</v>
      </c>
      <c r="E5447" s="1">
        <v>42564.83699074074</v>
      </c>
      <c r="F5447" t="s">
        <v>10</v>
      </c>
      <c r="G5447" s="3">
        <f t="shared" si="850"/>
        <v>42564</v>
      </c>
      <c r="H5447" s="2">
        <f t="shared" si="851"/>
        <v>0.83699074073956581</v>
      </c>
      <c r="I5447">
        <f t="shared" si="852"/>
        <v>20</v>
      </c>
      <c r="J5447" t="str">
        <f t="shared" si="853"/>
        <v>Evening</v>
      </c>
      <c r="K5447" t="str">
        <f t="shared" si="854"/>
        <v>Thursday</v>
      </c>
      <c r="L5447" t="str">
        <f t="shared" si="855"/>
        <v>Failed</v>
      </c>
      <c r="M5447">
        <f t="shared" si="856"/>
        <v>0</v>
      </c>
      <c r="N5447">
        <f t="shared" si="857"/>
        <v>1</v>
      </c>
      <c r="O5447">
        <v>1</v>
      </c>
      <c r="P5447" t="str">
        <f t="shared" si="858"/>
        <v>Airport Route</v>
      </c>
      <c r="Q5447" t="str">
        <f t="shared" si="859"/>
        <v/>
      </c>
    </row>
    <row r="5448" spans="1:17">
      <c r="A5448">
        <v>3731</v>
      </c>
      <c r="B5448" t="s">
        <v>6</v>
      </c>
      <c r="C5448" t="s">
        <v>10</v>
      </c>
      <c r="D5448" t="s">
        <v>11</v>
      </c>
      <c r="E5448" s="1">
        <v>42564.837708333333</v>
      </c>
      <c r="F5448" t="s">
        <v>10</v>
      </c>
      <c r="G5448" s="3">
        <f t="shared" si="850"/>
        <v>42564</v>
      </c>
      <c r="H5448" s="2">
        <f t="shared" si="851"/>
        <v>0.83770833333255723</v>
      </c>
      <c r="I5448">
        <f t="shared" si="852"/>
        <v>20</v>
      </c>
      <c r="J5448" t="str">
        <f t="shared" si="853"/>
        <v>Evening</v>
      </c>
      <c r="K5448" t="str">
        <f t="shared" si="854"/>
        <v>Saturday</v>
      </c>
      <c r="L5448" t="str">
        <f t="shared" si="855"/>
        <v>Failed</v>
      </c>
      <c r="M5448">
        <f t="shared" si="856"/>
        <v>0</v>
      </c>
      <c r="N5448">
        <f t="shared" si="857"/>
        <v>1</v>
      </c>
      <c r="O5448">
        <v>1</v>
      </c>
      <c r="P5448" t="str">
        <f t="shared" si="858"/>
        <v>Airport Route</v>
      </c>
      <c r="Q5448" t="str">
        <f t="shared" si="859"/>
        <v/>
      </c>
    </row>
    <row r="5449" spans="1:17">
      <c r="A5449">
        <v>3733</v>
      </c>
      <c r="B5449" t="s">
        <v>6</v>
      </c>
      <c r="C5449" t="s">
        <v>10</v>
      </c>
      <c r="D5449" t="s">
        <v>11</v>
      </c>
      <c r="E5449" s="1">
        <v>42564.840486111112</v>
      </c>
      <c r="F5449" t="s">
        <v>10</v>
      </c>
      <c r="G5449" s="3">
        <f t="shared" si="850"/>
        <v>42564</v>
      </c>
      <c r="H5449" s="2">
        <f t="shared" si="851"/>
        <v>0.84048611111211358</v>
      </c>
      <c r="I5449">
        <f t="shared" si="852"/>
        <v>20</v>
      </c>
      <c r="J5449" t="str">
        <f t="shared" si="853"/>
        <v>Evening</v>
      </c>
      <c r="K5449" t="str">
        <f t="shared" si="854"/>
        <v>Monday</v>
      </c>
      <c r="L5449" t="str">
        <f t="shared" si="855"/>
        <v>Failed</v>
      </c>
      <c r="M5449">
        <f t="shared" si="856"/>
        <v>0</v>
      </c>
      <c r="N5449">
        <f t="shared" si="857"/>
        <v>1</v>
      </c>
      <c r="O5449">
        <v>1</v>
      </c>
      <c r="P5449" t="str">
        <f t="shared" si="858"/>
        <v>Airport Route</v>
      </c>
      <c r="Q5449" t="str">
        <f t="shared" si="859"/>
        <v/>
      </c>
    </row>
    <row r="5450" spans="1:17">
      <c r="A5450">
        <v>3730</v>
      </c>
      <c r="B5450" t="s">
        <v>6</v>
      </c>
      <c r="C5450" t="s">
        <v>10</v>
      </c>
      <c r="D5450" t="s">
        <v>11</v>
      </c>
      <c r="E5450" s="1">
        <v>42564.840983796297</v>
      </c>
      <c r="F5450" t="s">
        <v>10</v>
      </c>
      <c r="G5450" s="3">
        <f t="shared" si="850"/>
        <v>42564</v>
      </c>
      <c r="H5450" s="2">
        <f t="shared" si="851"/>
        <v>0.84098379629722331</v>
      </c>
      <c r="I5450">
        <f t="shared" si="852"/>
        <v>20</v>
      </c>
      <c r="J5450" t="str">
        <f t="shared" si="853"/>
        <v>Evening</v>
      </c>
      <c r="K5450" t="str">
        <f t="shared" si="854"/>
        <v>Friday</v>
      </c>
      <c r="L5450" t="str">
        <f t="shared" si="855"/>
        <v>Failed</v>
      </c>
      <c r="M5450">
        <f t="shared" si="856"/>
        <v>0</v>
      </c>
      <c r="N5450">
        <f t="shared" si="857"/>
        <v>1</v>
      </c>
      <c r="O5450">
        <v>1</v>
      </c>
      <c r="P5450" t="str">
        <f t="shared" si="858"/>
        <v>Airport Route</v>
      </c>
      <c r="Q5450" t="str">
        <f t="shared" si="859"/>
        <v/>
      </c>
    </row>
    <row r="5451" spans="1:17">
      <c r="A5451">
        <v>3735</v>
      </c>
      <c r="B5451" t="s">
        <v>6</v>
      </c>
      <c r="C5451" t="s">
        <v>10</v>
      </c>
      <c r="D5451" t="s">
        <v>11</v>
      </c>
      <c r="E5451" s="1">
        <v>42564.841307870367</v>
      </c>
      <c r="F5451" t="s">
        <v>10</v>
      </c>
      <c r="G5451" s="3">
        <f t="shared" si="850"/>
        <v>42564</v>
      </c>
      <c r="H5451" s="2">
        <f t="shared" si="851"/>
        <v>0.84130787036701804</v>
      </c>
      <c r="I5451">
        <f t="shared" si="852"/>
        <v>20</v>
      </c>
      <c r="J5451" t="str">
        <f t="shared" si="853"/>
        <v>Evening</v>
      </c>
      <c r="K5451" t="str">
        <f t="shared" si="854"/>
        <v>Wednesday</v>
      </c>
      <c r="L5451" t="str">
        <f t="shared" si="855"/>
        <v>Failed</v>
      </c>
      <c r="M5451">
        <f t="shared" si="856"/>
        <v>0</v>
      </c>
      <c r="N5451">
        <f t="shared" si="857"/>
        <v>1</v>
      </c>
      <c r="O5451">
        <v>1</v>
      </c>
      <c r="P5451" t="str">
        <f t="shared" si="858"/>
        <v>Airport Route</v>
      </c>
      <c r="Q5451" t="str">
        <f t="shared" si="859"/>
        <v/>
      </c>
    </row>
    <row r="5452" spans="1:17">
      <c r="A5452">
        <v>3734</v>
      </c>
      <c r="B5452" t="s">
        <v>6</v>
      </c>
      <c r="C5452" t="s">
        <v>10</v>
      </c>
      <c r="D5452" t="s">
        <v>11</v>
      </c>
      <c r="E5452" s="1">
        <v>42564.842094907406</v>
      </c>
      <c r="F5452" t="s">
        <v>10</v>
      </c>
      <c r="G5452" s="3">
        <f t="shared" si="850"/>
        <v>42564</v>
      </c>
      <c r="H5452" s="2">
        <f t="shared" si="851"/>
        <v>0.84209490740613546</v>
      </c>
      <c r="I5452">
        <f t="shared" si="852"/>
        <v>20</v>
      </c>
      <c r="J5452" t="str">
        <f t="shared" si="853"/>
        <v>Evening</v>
      </c>
      <c r="K5452" t="str">
        <f t="shared" si="854"/>
        <v>Tuesday</v>
      </c>
      <c r="L5452" t="str">
        <f t="shared" si="855"/>
        <v>Failed</v>
      </c>
      <c r="M5452">
        <f t="shared" si="856"/>
        <v>0</v>
      </c>
      <c r="N5452">
        <f t="shared" si="857"/>
        <v>1</v>
      </c>
      <c r="O5452">
        <v>1</v>
      </c>
      <c r="P5452" t="str">
        <f t="shared" si="858"/>
        <v>Airport Route</v>
      </c>
      <c r="Q5452" t="str">
        <f t="shared" si="859"/>
        <v/>
      </c>
    </row>
    <row r="5453" spans="1:17">
      <c r="A5453">
        <v>3737</v>
      </c>
      <c r="B5453" t="s">
        <v>6</v>
      </c>
      <c r="C5453" t="s">
        <v>10</v>
      </c>
      <c r="D5453" t="s">
        <v>11</v>
      </c>
      <c r="E5453" s="1">
        <v>42564.846990740742</v>
      </c>
      <c r="F5453" t="s">
        <v>10</v>
      </c>
      <c r="G5453" s="3">
        <f t="shared" si="850"/>
        <v>42564</v>
      </c>
      <c r="H5453" s="2">
        <f t="shared" si="851"/>
        <v>0.84699074074160308</v>
      </c>
      <c r="I5453">
        <f t="shared" si="852"/>
        <v>20</v>
      </c>
      <c r="J5453" t="str">
        <f t="shared" si="853"/>
        <v>Evening</v>
      </c>
      <c r="K5453" t="str">
        <f t="shared" si="854"/>
        <v>Friday</v>
      </c>
      <c r="L5453" t="str">
        <f t="shared" si="855"/>
        <v>Failed</v>
      </c>
      <c r="M5453">
        <f t="shared" si="856"/>
        <v>0</v>
      </c>
      <c r="N5453">
        <f t="shared" si="857"/>
        <v>1</v>
      </c>
      <c r="O5453">
        <v>1</v>
      </c>
      <c r="P5453" t="str">
        <f t="shared" si="858"/>
        <v>Airport Route</v>
      </c>
      <c r="Q5453" t="str">
        <f t="shared" si="859"/>
        <v/>
      </c>
    </row>
    <row r="5454" spans="1:17">
      <c r="A5454">
        <v>3736</v>
      </c>
      <c r="B5454" t="s">
        <v>6</v>
      </c>
      <c r="C5454" t="s">
        <v>10</v>
      </c>
      <c r="D5454" t="s">
        <v>11</v>
      </c>
      <c r="E5454" s="1">
        <v>42564.847546296296</v>
      </c>
      <c r="F5454" t="s">
        <v>10</v>
      </c>
      <c r="G5454" s="3">
        <f t="shared" si="850"/>
        <v>42564</v>
      </c>
      <c r="H5454" s="2">
        <f t="shared" si="851"/>
        <v>0.84754629629605915</v>
      </c>
      <c r="I5454">
        <f t="shared" si="852"/>
        <v>20</v>
      </c>
      <c r="J5454" t="str">
        <f t="shared" si="853"/>
        <v>Evening</v>
      </c>
      <c r="K5454" t="str">
        <f t="shared" si="854"/>
        <v>Thursday</v>
      </c>
      <c r="L5454" t="str">
        <f t="shared" si="855"/>
        <v>Failed</v>
      </c>
      <c r="M5454">
        <f t="shared" si="856"/>
        <v>0</v>
      </c>
      <c r="N5454">
        <f t="shared" si="857"/>
        <v>1</v>
      </c>
      <c r="O5454">
        <v>1</v>
      </c>
      <c r="P5454" t="str">
        <f t="shared" si="858"/>
        <v>Airport Route</v>
      </c>
      <c r="Q5454" t="str">
        <f t="shared" si="859"/>
        <v/>
      </c>
    </row>
    <row r="5455" spans="1:17">
      <c r="A5455">
        <v>3746</v>
      </c>
      <c r="B5455" t="s">
        <v>6</v>
      </c>
      <c r="C5455" t="s">
        <v>10</v>
      </c>
      <c r="D5455" t="s">
        <v>11</v>
      </c>
      <c r="E5455" s="1">
        <v>42564.848981481482</v>
      </c>
      <c r="F5455" t="s">
        <v>10</v>
      </c>
      <c r="G5455" s="3">
        <f t="shared" si="850"/>
        <v>42564</v>
      </c>
      <c r="H5455" s="2">
        <f t="shared" si="851"/>
        <v>0.848981481482042</v>
      </c>
      <c r="I5455">
        <f t="shared" si="852"/>
        <v>20</v>
      </c>
      <c r="J5455" t="str">
        <f t="shared" si="853"/>
        <v>Evening</v>
      </c>
      <c r="K5455" t="str">
        <f t="shared" si="854"/>
        <v>Sunday</v>
      </c>
      <c r="L5455" t="str">
        <f t="shared" si="855"/>
        <v>Failed</v>
      </c>
      <c r="M5455">
        <f t="shared" si="856"/>
        <v>0</v>
      </c>
      <c r="N5455">
        <f t="shared" si="857"/>
        <v>1</v>
      </c>
      <c r="O5455">
        <v>1</v>
      </c>
      <c r="P5455" t="str">
        <f t="shared" si="858"/>
        <v>Airport Route</v>
      </c>
      <c r="Q5455" t="str">
        <f t="shared" si="859"/>
        <v/>
      </c>
    </row>
    <row r="5456" spans="1:17">
      <c r="A5456">
        <v>3747</v>
      </c>
      <c r="B5456" t="s">
        <v>6</v>
      </c>
      <c r="C5456" t="s">
        <v>10</v>
      </c>
      <c r="D5456" t="s">
        <v>11</v>
      </c>
      <c r="E5456" s="1">
        <v>42564.851145833331</v>
      </c>
      <c r="F5456" t="s">
        <v>10</v>
      </c>
      <c r="G5456" s="3">
        <f t="shared" si="850"/>
        <v>42564</v>
      </c>
      <c r="H5456" s="2">
        <f t="shared" si="851"/>
        <v>0.85114583333051996</v>
      </c>
      <c r="I5456">
        <f t="shared" si="852"/>
        <v>20</v>
      </c>
      <c r="J5456" t="str">
        <f t="shared" si="853"/>
        <v>Evening</v>
      </c>
      <c r="K5456" t="str">
        <f t="shared" si="854"/>
        <v>Monday</v>
      </c>
      <c r="L5456" t="str">
        <f t="shared" si="855"/>
        <v>Failed</v>
      </c>
      <c r="M5456">
        <f t="shared" si="856"/>
        <v>0</v>
      </c>
      <c r="N5456">
        <f t="shared" si="857"/>
        <v>1</v>
      </c>
      <c r="O5456">
        <v>1</v>
      </c>
      <c r="P5456" t="str">
        <f t="shared" si="858"/>
        <v>Airport Route</v>
      </c>
      <c r="Q5456" t="str">
        <f t="shared" si="859"/>
        <v/>
      </c>
    </row>
    <row r="5457" spans="1:17">
      <c r="A5457">
        <v>3751</v>
      </c>
      <c r="B5457" t="s">
        <v>6</v>
      </c>
      <c r="C5457" t="s">
        <v>10</v>
      </c>
      <c r="D5457" t="s">
        <v>11</v>
      </c>
      <c r="E5457" s="1">
        <v>42564.853981481479</v>
      </c>
      <c r="F5457" t="s">
        <v>10</v>
      </c>
      <c r="G5457" s="3">
        <f t="shared" si="850"/>
        <v>42564</v>
      </c>
      <c r="H5457" s="2">
        <f t="shared" si="851"/>
        <v>0.85398148147942265</v>
      </c>
      <c r="I5457">
        <f t="shared" si="852"/>
        <v>20</v>
      </c>
      <c r="J5457" t="str">
        <f t="shared" si="853"/>
        <v>Evening</v>
      </c>
      <c r="K5457" t="str">
        <f t="shared" si="854"/>
        <v>Friday</v>
      </c>
      <c r="L5457" t="str">
        <f t="shared" si="855"/>
        <v>Failed</v>
      </c>
      <c r="M5457">
        <f t="shared" si="856"/>
        <v>0</v>
      </c>
      <c r="N5457">
        <f t="shared" si="857"/>
        <v>1</v>
      </c>
      <c r="O5457">
        <v>1</v>
      </c>
      <c r="P5457" t="str">
        <f t="shared" si="858"/>
        <v>Airport Route</v>
      </c>
      <c r="Q5457" t="str">
        <f t="shared" si="859"/>
        <v/>
      </c>
    </row>
    <row r="5458" spans="1:17">
      <c r="A5458">
        <v>3750</v>
      </c>
      <c r="B5458" t="s">
        <v>6</v>
      </c>
      <c r="C5458" t="s">
        <v>10</v>
      </c>
      <c r="D5458" t="s">
        <v>11</v>
      </c>
      <c r="E5458" s="1">
        <v>42564.854722222219</v>
      </c>
      <c r="F5458" t="s">
        <v>10</v>
      </c>
      <c r="G5458" s="3">
        <f t="shared" si="850"/>
        <v>42564</v>
      </c>
      <c r="H5458" s="2">
        <f t="shared" si="851"/>
        <v>0.85472222221869742</v>
      </c>
      <c r="I5458">
        <f t="shared" si="852"/>
        <v>20</v>
      </c>
      <c r="J5458" t="str">
        <f t="shared" si="853"/>
        <v>Evening</v>
      </c>
      <c r="K5458" t="str">
        <f t="shared" si="854"/>
        <v>Thursday</v>
      </c>
      <c r="L5458" t="str">
        <f t="shared" si="855"/>
        <v>Failed</v>
      </c>
      <c r="M5458">
        <f t="shared" si="856"/>
        <v>0</v>
      </c>
      <c r="N5458">
        <f t="shared" si="857"/>
        <v>1</v>
      </c>
      <c r="O5458">
        <v>1</v>
      </c>
      <c r="P5458" t="str">
        <f t="shared" si="858"/>
        <v>Airport Route</v>
      </c>
      <c r="Q5458" t="str">
        <f t="shared" si="859"/>
        <v/>
      </c>
    </row>
    <row r="5459" spans="1:17">
      <c r="A5459">
        <v>3752</v>
      </c>
      <c r="B5459" t="s">
        <v>6</v>
      </c>
      <c r="C5459" t="s">
        <v>10</v>
      </c>
      <c r="D5459" t="s">
        <v>11</v>
      </c>
      <c r="E5459" s="1">
        <v>42564.85496527778</v>
      </c>
      <c r="F5459" t="s">
        <v>10</v>
      </c>
      <c r="G5459" s="3">
        <f t="shared" si="850"/>
        <v>42564</v>
      </c>
      <c r="H5459" s="2">
        <f t="shared" si="851"/>
        <v>0.85496527778013842</v>
      </c>
      <c r="I5459">
        <f t="shared" si="852"/>
        <v>20</v>
      </c>
      <c r="J5459" t="str">
        <f t="shared" si="853"/>
        <v>Evening</v>
      </c>
      <c r="K5459" t="str">
        <f t="shared" si="854"/>
        <v>Saturday</v>
      </c>
      <c r="L5459" t="str">
        <f t="shared" si="855"/>
        <v>Failed</v>
      </c>
      <c r="M5459">
        <f t="shared" si="856"/>
        <v>0</v>
      </c>
      <c r="N5459">
        <f t="shared" si="857"/>
        <v>1</v>
      </c>
      <c r="O5459">
        <v>1</v>
      </c>
      <c r="P5459" t="str">
        <f t="shared" si="858"/>
        <v>Airport Route</v>
      </c>
      <c r="Q5459" t="str">
        <f t="shared" si="859"/>
        <v/>
      </c>
    </row>
    <row r="5460" spans="1:17">
      <c r="A5460">
        <v>3754</v>
      </c>
      <c r="B5460" t="s">
        <v>6</v>
      </c>
      <c r="C5460" t="s">
        <v>10</v>
      </c>
      <c r="D5460" t="s">
        <v>11</v>
      </c>
      <c r="E5460" s="1">
        <v>42564.855787037035</v>
      </c>
      <c r="F5460" t="s">
        <v>10</v>
      </c>
      <c r="G5460" s="3">
        <f t="shared" si="850"/>
        <v>42564</v>
      </c>
      <c r="H5460" s="2">
        <f t="shared" si="851"/>
        <v>0.85578703703504289</v>
      </c>
      <c r="I5460">
        <f t="shared" si="852"/>
        <v>20</v>
      </c>
      <c r="J5460" t="str">
        <f t="shared" si="853"/>
        <v>Evening</v>
      </c>
      <c r="K5460" t="str">
        <f t="shared" si="854"/>
        <v>Monday</v>
      </c>
      <c r="L5460" t="str">
        <f t="shared" si="855"/>
        <v>Failed</v>
      </c>
      <c r="M5460">
        <f t="shared" si="856"/>
        <v>0</v>
      </c>
      <c r="N5460">
        <f t="shared" si="857"/>
        <v>1</v>
      </c>
      <c r="O5460">
        <v>1</v>
      </c>
      <c r="P5460" t="str">
        <f t="shared" si="858"/>
        <v>Airport Route</v>
      </c>
      <c r="Q5460" t="str">
        <f t="shared" si="859"/>
        <v/>
      </c>
    </row>
    <row r="5461" spans="1:17">
      <c r="A5461">
        <v>3749</v>
      </c>
      <c r="B5461" t="s">
        <v>6</v>
      </c>
      <c r="C5461" t="s">
        <v>10</v>
      </c>
      <c r="D5461" t="s">
        <v>11</v>
      </c>
      <c r="E5461" s="1">
        <v>42564.856099537035</v>
      </c>
      <c r="F5461" t="s">
        <v>10</v>
      </c>
      <c r="G5461" s="3">
        <f t="shared" si="850"/>
        <v>42564</v>
      </c>
      <c r="H5461" s="2">
        <f t="shared" si="851"/>
        <v>0.85609953703533392</v>
      </c>
      <c r="I5461">
        <f t="shared" si="852"/>
        <v>20</v>
      </c>
      <c r="J5461" t="str">
        <f t="shared" si="853"/>
        <v>Evening</v>
      </c>
      <c r="K5461" t="str">
        <f t="shared" si="854"/>
        <v>Wednesday</v>
      </c>
      <c r="L5461" t="str">
        <f t="shared" si="855"/>
        <v>Failed</v>
      </c>
      <c r="M5461">
        <f t="shared" si="856"/>
        <v>0</v>
      </c>
      <c r="N5461">
        <f t="shared" si="857"/>
        <v>1</v>
      </c>
      <c r="O5461">
        <v>1</v>
      </c>
      <c r="P5461" t="str">
        <f t="shared" si="858"/>
        <v>Airport Route</v>
      </c>
      <c r="Q5461" t="str">
        <f t="shared" si="859"/>
        <v/>
      </c>
    </row>
    <row r="5462" spans="1:17">
      <c r="A5462">
        <v>3757</v>
      </c>
      <c r="B5462" t="s">
        <v>6</v>
      </c>
      <c r="C5462" t="s">
        <v>10</v>
      </c>
      <c r="D5462" t="s">
        <v>11</v>
      </c>
      <c r="E5462" s="1">
        <v>42564.85633101852</v>
      </c>
      <c r="F5462" t="s">
        <v>10</v>
      </c>
      <c r="G5462" s="3">
        <f t="shared" si="850"/>
        <v>42564</v>
      </c>
      <c r="H5462" s="2">
        <f t="shared" si="851"/>
        <v>0.85633101851999527</v>
      </c>
      <c r="I5462">
        <f t="shared" si="852"/>
        <v>20</v>
      </c>
      <c r="J5462" t="str">
        <f t="shared" si="853"/>
        <v>Evening</v>
      </c>
      <c r="K5462" t="str">
        <f t="shared" si="854"/>
        <v>Thursday</v>
      </c>
      <c r="L5462" t="str">
        <f t="shared" si="855"/>
        <v>Failed</v>
      </c>
      <c r="M5462">
        <f t="shared" si="856"/>
        <v>0</v>
      </c>
      <c r="N5462">
        <f t="shared" si="857"/>
        <v>1</v>
      </c>
      <c r="O5462">
        <v>1</v>
      </c>
      <c r="P5462" t="str">
        <f t="shared" si="858"/>
        <v>Airport Route</v>
      </c>
      <c r="Q5462" t="str">
        <f t="shared" si="859"/>
        <v/>
      </c>
    </row>
    <row r="5463" spans="1:17">
      <c r="A5463">
        <v>3765</v>
      </c>
      <c r="B5463" t="s">
        <v>6</v>
      </c>
      <c r="C5463" t="s">
        <v>10</v>
      </c>
      <c r="D5463" t="s">
        <v>11</v>
      </c>
      <c r="E5463" s="1">
        <v>42564.85769675926</v>
      </c>
      <c r="F5463" t="s">
        <v>10</v>
      </c>
      <c r="G5463" s="3">
        <f t="shared" si="850"/>
        <v>42564</v>
      </c>
      <c r="H5463" s="2">
        <f t="shared" si="851"/>
        <v>0.85769675925985212</v>
      </c>
      <c r="I5463">
        <f t="shared" si="852"/>
        <v>20</v>
      </c>
      <c r="J5463" t="str">
        <f t="shared" si="853"/>
        <v>Evening</v>
      </c>
      <c r="K5463" t="str">
        <f t="shared" si="854"/>
        <v>Friday</v>
      </c>
      <c r="L5463" t="str">
        <f t="shared" si="855"/>
        <v>Failed</v>
      </c>
      <c r="M5463">
        <f t="shared" si="856"/>
        <v>0</v>
      </c>
      <c r="N5463">
        <f t="shared" si="857"/>
        <v>1</v>
      </c>
      <c r="O5463">
        <v>1</v>
      </c>
      <c r="P5463" t="str">
        <f t="shared" si="858"/>
        <v>Airport Route</v>
      </c>
      <c r="Q5463" t="str">
        <f t="shared" si="859"/>
        <v/>
      </c>
    </row>
    <row r="5464" spans="1:17">
      <c r="A5464">
        <v>3756</v>
      </c>
      <c r="B5464" t="s">
        <v>6</v>
      </c>
      <c r="C5464" t="s">
        <v>10</v>
      </c>
      <c r="D5464" t="s">
        <v>11</v>
      </c>
      <c r="E5464" s="1">
        <v>42564.857905092591</v>
      </c>
      <c r="F5464" t="s">
        <v>10</v>
      </c>
      <c r="G5464" s="3">
        <f t="shared" si="850"/>
        <v>42564</v>
      </c>
      <c r="H5464" s="2">
        <f t="shared" si="851"/>
        <v>0.85790509259095415</v>
      </c>
      <c r="I5464">
        <f t="shared" si="852"/>
        <v>20</v>
      </c>
      <c r="J5464" t="str">
        <f t="shared" si="853"/>
        <v>Evening</v>
      </c>
      <c r="K5464" t="str">
        <f t="shared" si="854"/>
        <v>Wednesday</v>
      </c>
      <c r="L5464" t="str">
        <f t="shared" si="855"/>
        <v>Failed</v>
      </c>
      <c r="M5464">
        <f t="shared" si="856"/>
        <v>0</v>
      </c>
      <c r="N5464">
        <f t="shared" si="857"/>
        <v>1</v>
      </c>
      <c r="O5464">
        <v>1</v>
      </c>
      <c r="P5464" t="str">
        <f t="shared" si="858"/>
        <v>Airport Route</v>
      </c>
      <c r="Q5464" t="str">
        <f t="shared" si="859"/>
        <v/>
      </c>
    </row>
    <row r="5465" spans="1:17">
      <c r="A5465">
        <v>3764</v>
      </c>
      <c r="B5465" t="s">
        <v>6</v>
      </c>
      <c r="C5465" t="s">
        <v>10</v>
      </c>
      <c r="D5465" t="s">
        <v>11</v>
      </c>
      <c r="E5465" s="1">
        <v>42564.858055555553</v>
      </c>
      <c r="F5465" t="s">
        <v>10</v>
      </c>
      <c r="G5465" s="3">
        <f t="shared" si="850"/>
        <v>42564</v>
      </c>
      <c r="H5465" s="2">
        <f t="shared" si="851"/>
        <v>0.85805555555270985</v>
      </c>
      <c r="I5465">
        <f t="shared" si="852"/>
        <v>20</v>
      </c>
      <c r="J5465" t="str">
        <f t="shared" si="853"/>
        <v>Evening</v>
      </c>
      <c r="K5465" t="str">
        <f t="shared" si="854"/>
        <v>Thursday</v>
      </c>
      <c r="L5465" t="str">
        <f t="shared" si="855"/>
        <v>Failed</v>
      </c>
      <c r="M5465">
        <f t="shared" si="856"/>
        <v>0</v>
      </c>
      <c r="N5465">
        <f t="shared" si="857"/>
        <v>1</v>
      </c>
      <c r="O5465">
        <v>1</v>
      </c>
      <c r="P5465" t="str">
        <f t="shared" si="858"/>
        <v>Airport Route</v>
      </c>
      <c r="Q5465" t="str">
        <f t="shared" si="859"/>
        <v/>
      </c>
    </row>
    <row r="5466" spans="1:17">
      <c r="A5466">
        <v>3770</v>
      </c>
      <c r="B5466" t="s">
        <v>6</v>
      </c>
      <c r="C5466" t="s">
        <v>10</v>
      </c>
      <c r="D5466" t="s">
        <v>11</v>
      </c>
      <c r="E5466" s="1">
        <v>42564.860636574071</v>
      </c>
      <c r="F5466" t="s">
        <v>10</v>
      </c>
      <c r="G5466" s="3">
        <f t="shared" si="850"/>
        <v>42564</v>
      </c>
      <c r="H5466" s="2">
        <f t="shared" si="851"/>
        <v>0.86063657407066785</v>
      </c>
      <c r="I5466">
        <f t="shared" si="852"/>
        <v>20</v>
      </c>
      <c r="J5466" t="str">
        <f t="shared" si="853"/>
        <v>Evening</v>
      </c>
      <c r="K5466" t="str">
        <f t="shared" si="854"/>
        <v>Wednesday</v>
      </c>
      <c r="L5466" t="str">
        <f t="shared" si="855"/>
        <v>Failed</v>
      </c>
      <c r="M5466">
        <f t="shared" si="856"/>
        <v>0</v>
      </c>
      <c r="N5466">
        <f t="shared" si="857"/>
        <v>1</v>
      </c>
      <c r="O5466">
        <v>1</v>
      </c>
      <c r="P5466" t="str">
        <f t="shared" si="858"/>
        <v>Airport Route</v>
      </c>
      <c r="Q5466" t="str">
        <f t="shared" si="859"/>
        <v/>
      </c>
    </row>
    <row r="5467" spans="1:17">
      <c r="A5467">
        <v>3778</v>
      </c>
      <c r="B5467" t="s">
        <v>6</v>
      </c>
      <c r="C5467" t="s">
        <v>10</v>
      </c>
      <c r="D5467" t="s">
        <v>11</v>
      </c>
      <c r="E5467" s="1">
        <v>42564.86141203704</v>
      </c>
      <c r="F5467" t="s">
        <v>10</v>
      </c>
      <c r="G5467" s="3">
        <f t="shared" si="850"/>
        <v>42564</v>
      </c>
      <c r="H5467" s="2">
        <f t="shared" si="851"/>
        <v>0.86141203704028158</v>
      </c>
      <c r="I5467">
        <f t="shared" si="852"/>
        <v>20</v>
      </c>
      <c r="J5467" t="str">
        <f t="shared" si="853"/>
        <v>Evening</v>
      </c>
      <c r="K5467" t="str">
        <f t="shared" si="854"/>
        <v>Thursday</v>
      </c>
      <c r="L5467" t="str">
        <f t="shared" si="855"/>
        <v>Failed</v>
      </c>
      <c r="M5467">
        <f t="shared" si="856"/>
        <v>0</v>
      </c>
      <c r="N5467">
        <f t="shared" si="857"/>
        <v>1</v>
      </c>
      <c r="O5467">
        <v>1</v>
      </c>
      <c r="P5467" t="str">
        <f t="shared" si="858"/>
        <v>Airport Route</v>
      </c>
      <c r="Q5467" t="str">
        <f t="shared" si="859"/>
        <v/>
      </c>
    </row>
    <row r="5468" spans="1:17">
      <c r="A5468">
        <v>3772</v>
      </c>
      <c r="B5468" t="s">
        <v>6</v>
      </c>
      <c r="C5468" t="s">
        <v>10</v>
      </c>
      <c r="D5468" t="s">
        <v>11</v>
      </c>
      <c r="E5468" s="1">
        <v>42564.861539351848</v>
      </c>
      <c r="F5468" t="s">
        <v>10</v>
      </c>
      <c r="G5468" s="3">
        <f t="shared" si="850"/>
        <v>42564</v>
      </c>
      <c r="H5468" s="2">
        <f t="shared" si="851"/>
        <v>0.86153935184847796</v>
      </c>
      <c r="I5468">
        <f t="shared" si="852"/>
        <v>20</v>
      </c>
      <c r="J5468" t="str">
        <f t="shared" si="853"/>
        <v>Evening</v>
      </c>
      <c r="K5468" t="str">
        <f t="shared" si="854"/>
        <v>Friday</v>
      </c>
      <c r="L5468" t="str">
        <f t="shared" si="855"/>
        <v>Failed</v>
      </c>
      <c r="M5468">
        <f t="shared" si="856"/>
        <v>0</v>
      </c>
      <c r="N5468">
        <f t="shared" si="857"/>
        <v>1</v>
      </c>
      <c r="O5468">
        <v>1</v>
      </c>
      <c r="P5468" t="str">
        <f t="shared" si="858"/>
        <v>Airport Route</v>
      </c>
      <c r="Q5468" t="str">
        <f t="shared" si="859"/>
        <v/>
      </c>
    </row>
    <row r="5469" spans="1:17">
      <c r="A5469">
        <v>3760</v>
      </c>
      <c r="B5469" t="s">
        <v>6</v>
      </c>
      <c r="C5469" t="s">
        <v>10</v>
      </c>
      <c r="D5469" t="s">
        <v>11</v>
      </c>
      <c r="E5469" s="1">
        <v>42564.861724537041</v>
      </c>
      <c r="F5469" t="s">
        <v>10</v>
      </c>
      <c r="G5469" s="3">
        <f t="shared" si="850"/>
        <v>42564</v>
      </c>
      <c r="H5469" s="2">
        <f t="shared" si="851"/>
        <v>0.86172453704057261</v>
      </c>
      <c r="I5469">
        <f t="shared" si="852"/>
        <v>20</v>
      </c>
      <c r="J5469" t="str">
        <f t="shared" si="853"/>
        <v>Evening</v>
      </c>
      <c r="K5469" t="str">
        <f t="shared" si="854"/>
        <v>Sunday</v>
      </c>
      <c r="L5469" t="str">
        <f t="shared" si="855"/>
        <v>Failed</v>
      </c>
      <c r="M5469">
        <f t="shared" si="856"/>
        <v>0</v>
      </c>
      <c r="N5469">
        <f t="shared" si="857"/>
        <v>1</v>
      </c>
      <c r="O5469">
        <v>1</v>
      </c>
      <c r="P5469" t="str">
        <f t="shared" si="858"/>
        <v>Airport Route</v>
      </c>
      <c r="Q5469" t="str">
        <f t="shared" si="859"/>
        <v/>
      </c>
    </row>
    <row r="5470" spans="1:17">
      <c r="A5470">
        <v>3779</v>
      </c>
      <c r="B5470" t="s">
        <v>6</v>
      </c>
      <c r="C5470" t="s">
        <v>10</v>
      </c>
      <c r="D5470" t="s">
        <v>11</v>
      </c>
      <c r="E5470" s="1">
        <v>42564.862858796296</v>
      </c>
      <c r="F5470" t="s">
        <v>10</v>
      </c>
      <c r="G5470" s="3">
        <f t="shared" si="850"/>
        <v>42564</v>
      </c>
      <c r="H5470" s="2">
        <f t="shared" si="851"/>
        <v>0.86285879629576812</v>
      </c>
      <c r="I5470">
        <f t="shared" si="852"/>
        <v>20</v>
      </c>
      <c r="J5470" t="str">
        <f t="shared" si="853"/>
        <v>Evening</v>
      </c>
      <c r="K5470" t="str">
        <f t="shared" si="854"/>
        <v>Friday</v>
      </c>
      <c r="L5470" t="str">
        <f t="shared" si="855"/>
        <v>Failed</v>
      </c>
      <c r="M5470">
        <f t="shared" si="856"/>
        <v>0</v>
      </c>
      <c r="N5470">
        <f t="shared" si="857"/>
        <v>1</v>
      </c>
      <c r="O5470">
        <v>1</v>
      </c>
      <c r="P5470" t="str">
        <f t="shared" si="858"/>
        <v>Airport Route</v>
      </c>
      <c r="Q5470" t="str">
        <f t="shared" si="859"/>
        <v/>
      </c>
    </row>
    <row r="5471" spans="1:17">
      <c r="A5471">
        <v>3773</v>
      </c>
      <c r="B5471" t="s">
        <v>6</v>
      </c>
      <c r="C5471" t="s">
        <v>10</v>
      </c>
      <c r="D5471" t="s">
        <v>11</v>
      </c>
      <c r="E5471" s="1">
        <v>42564.863819444443</v>
      </c>
      <c r="F5471" t="s">
        <v>10</v>
      </c>
      <c r="G5471" s="3">
        <f t="shared" si="850"/>
        <v>42564</v>
      </c>
      <c r="H5471" s="2">
        <f t="shared" si="851"/>
        <v>0.86381944444292458</v>
      </c>
      <c r="I5471">
        <f t="shared" si="852"/>
        <v>20</v>
      </c>
      <c r="J5471" t="str">
        <f t="shared" si="853"/>
        <v>Evening</v>
      </c>
      <c r="K5471" t="str">
        <f t="shared" si="854"/>
        <v>Saturday</v>
      </c>
      <c r="L5471" t="str">
        <f t="shared" si="855"/>
        <v>Failed</v>
      </c>
      <c r="M5471">
        <f t="shared" si="856"/>
        <v>0</v>
      </c>
      <c r="N5471">
        <f t="shared" si="857"/>
        <v>1</v>
      </c>
      <c r="O5471">
        <v>1</v>
      </c>
      <c r="P5471" t="str">
        <f t="shared" si="858"/>
        <v>Airport Route</v>
      </c>
      <c r="Q5471" t="str">
        <f t="shared" si="859"/>
        <v/>
      </c>
    </row>
    <row r="5472" spans="1:17">
      <c r="A5472">
        <v>3769</v>
      </c>
      <c r="B5472" t="s">
        <v>6</v>
      </c>
      <c r="C5472" t="s">
        <v>10</v>
      </c>
      <c r="D5472" t="s">
        <v>11</v>
      </c>
      <c r="E5472" s="1">
        <v>42564.864328703705</v>
      </c>
      <c r="F5472" t="s">
        <v>10</v>
      </c>
      <c r="G5472" s="3">
        <f t="shared" si="850"/>
        <v>42564</v>
      </c>
      <c r="H5472" s="2">
        <f t="shared" si="851"/>
        <v>0.86432870370481396</v>
      </c>
      <c r="I5472">
        <f t="shared" si="852"/>
        <v>20</v>
      </c>
      <c r="J5472" t="str">
        <f t="shared" si="853"/>
        <v>Evening</v>
      </c>
      <c r="K5472" t="str">
        <f t="shared" si="854"/>
        <v>Tuesday</v>
      </c>
      <c r="L5472" t="str">
        <f t="shared" si="855"/>
        <v>Failed</v>
      </c>
      <c r="M5472">
        <f t="shared" si="856"/>
        <v>0</v>
      </c>
      <c r="N5472">
        <f t="shared" si="857"/>
        <v>1</v>
      </c>
      <c r="O5472">
        <v>1</v>
      </c>
      <c r="P5472" t="str">
        <f t="shared" si="858"/>
        <v>Airport Route</v>
      </c>
      <c r="Q5472" t="str">
        <f t="shared" si="859"/>
        <v/>
      </c>
    </row>
    <row r="5473" spans="1:17">
      <c r="A5473">
        <v>3781</v>
      </c>
      <c r="B5473" t="s">
        <v>6</v>
      </c>
      <c r="C5473" t="s">
        <v>10</v>
      </c>
      <c r="D5473" t="s">
        <v>11</v>
      </c>
      <c r="E5473" s="1">
        <v>42564.86446759259</v>
      </c>
      <c r="F5473" t="s">
        <v>10</v>
      </c>
      <c r="G5473" s="3">
        <f t="shared" si="850"/>
        <v>42564</v>
      </c>
      <c r="H5473" s="2">
        <f t="shared" si="851"/>
        <v>0.86446759258979</v>
      </c>
      <c r="I5473">
        <f t="shared" si="852"/>
        <v>20</v>
      </c>
      <c r="J5473" t="str">
        <f t="shared" si="853"/>
        <v>Evening</v>
      </c>
      <c r="K5473" t="str">
        <f t="shared" si="854"/>
        <v>Sunday</v>
      </c>
      <c r="L5473" t="str">
        <f t="shared" si="855"/>
        <v>Failed</v>
      </c>
      <c r="M5473">
        <f t="shared" si="856"/>
        <v>0</v>
      </c>
      <c r="N5473">
        <f t="shared" si="857"/>
        <v>1</v>
      </c>
      <c r="O5473">
        <v>1</v>
      </c>
      <c r="P5473" t="str">
        <f t="shared" si="858"/>
        <v>Airport Route</v>
      </c>
      <c r="Q5473" t="str">
        <f t="shared" si="859"/>
        <v/>
      </c>
    </row>
    <row r="5474" spans="1:17">
      <c r="A5474">
        <v>3785</v>
      </c>
      <c r="B5474" t="s">
        <v>8</v>
      </c>
      <c r="C5474" t="s">
        <v>10</v>
      </c>
      <c r="D5474" t="s">
        <v>11</v>
      </c>
      <c r="E5474" s="1">
        <v>42564.864594907405</v>
      </c>
      <c r="F5474" t="s">
        <v>10</v>
      </c>
      <c r="G5474" s="3">
        <f t="shared" si="850"/>
        <v>42564</v>
      </c>
      <c r="H5474" s="2">
        <f t="shared" si="851"/>
        <v>0.86459490740526235</v>
      </c>
      <c r="I5474">
        <f t="shared" si="852"/>
        <v>20</v>
      </c>
      <c r="J5474" t="str">
        <f t="shared" si="853"/>
        <v>Evening</v>
      </c>
      <c r="K5474" t="str">
        <f t="shared" si="854"/>
        <v>Thursday</v>
      </c>
      <c r="L5474" t="str">
        <f t="shared" si="855"/>
        <v>Failed</v>
      </c>
      <c r="M5474">
        <f t="shared" si="856"/>
        <v>0</v>
      </c>
      <c r="N5474">
        <f t="shared" si="857"/>
        <v>1</v>
      </c>
      <c r="O5474">
        <v>1</v>
      </c>
      <c r="P5474" t="str">
        <f t="shared" si="858"/>
        <v>City Route</v>
      </c>
      <c r="Q5474" t="str">
        <f t="shared" si="859"/>
        <v/>
      </c>
    </row>
    <row r="5475" spans="1:17">
      <c r="A5475">
        <v>3776</v>
      </c>
      <c r="B5475" t="s">
        <v>6</v>
      </c>
      <c r="C5475" t="s">
        <v>10</v>
      </c>
      <c r="D5475" t="s">
        <v>11</v>
      </c>
      <c r="E5475" s="1">
        <v>42564.865231481483</v>
      </c>
      <c r="F5475" t="s">
        <v>10</v>
      </c>
      <c r="G5475" s="3">
        <f t="shared" si="850"/>
        <v>42564</v>
      </c>
      <c r="H5475" s="2">
        <f t="shared" si="851"/>
        <v>0.86523148148262408</v>
      </c>
      <c r="I5475">
        <f t="shared" si="852"/>
        <v>20</v>
      </c>
      <c r="J5475" t="str">
        <f t="shared" si="853"/>
        <v>Evening</v>
      </c>
      <c r="K5475" t="str">
        <f t="shared" si="854"/>
        <v>Tuesday</v>
      </c>
      <c r="L5475" t="str">
        <f t="shared" si="855"/>
        <v>Failed</v>
      </c>
      <c r="M5475">
        <f t="shared" si="856"/>
        <v>0</v>
      </c>
      <c r="N5475">
        <f t="shared" si="857"/>
        <v>1</v>
      </c>
      <c r="O5475">
        <v>1</v>
      </c>
      <c r="P5475" t="str">
        <f t="shared" si="858"/>
        <v>Airport Route</v>
      </c>
      <c r="Q5475" t="str">
        <f t="shared" si="859"/>
        <v/>
      </c>
    </row>
    <row r="5476" spans="1:17">
      <c r="A5476">
        <v>3775</v>
      </c>
      <c r="B5476" t="s">
        <v>6</v>
      </c>
      <c r="C5476" t="s">
        <v>10</v>
      </c>
      <c r="D5476" t="s">
        <v>11</v>
      </c>
      <c r="E5476" s="1">
        <v>42564.865682870368</v>
      </c>
      <c r="F5476" t="s">
        <v>10</v>
      </c>
      <c r="G5476" s="3">
        <f t="shared" si="850"/>
        <v>42564</v>
      </c>
      <c r="H5476" s="2">
        <f t="shared" si="851"/>
        <v>0.86568287036789116</v>
      </c>
      <c r="I5476">
        <f t="shared" si="852"/>
        <v>20</v>
      </c>
      <c r="J5476" t="str">
        <f t="shared" si="853"/>
        <v>Evening</v>
      </c>
      <c r="K5476" t="str">
        <f t="shared" si="854"/>
        <v>Monday</v>
      </c>
      <c r="L5476" t="str">
        <f t="shared" si="855"/>
        <v>Failed</v>
      </c>
      <c r="M5476">
        <f t="shared" si="856"/>
        <v>0</v>
      </c>
      <c r="N5476">
        <f t="shared" si="857"/>
        <v>1</v>
      </c>
      <c r="O5476">
        <v>1</v>
      </c>
      <c r="P5476" t="str">
        <f t="shared" si="858"/>
        <v>Airport Route</v>
      </c>
      <c r="Q5476" t="str">
        <f t="shared" si="859"/>
        <v/>
      </c>
    </row>
    <row r="5477" spans="1:17">
      <c r="A5477">
        <v>3783</v>
      </c>
      <c r="B5477" t="s">
        <v>6</v>
      </c>
      <c r="C5477" t="s">
        <v>10</v>
      </c>
      <c r="D5477" t="s">
        <v>11</v>
      </c>
      <c r="E5477" s="1">
        <v>42564.867071759261</v>
      </c>
      <c r="F5477" t="s">
        <v>10</v>
      </c>
      <c r="G5477" s="3">
        <f t="shared" si="850"/>
        <v>42564</v>
      </c>
      <c r="H5477" s="2">
        <f t="shared" si="851"/>
        <v>0.86707175926130731</v>
      </c>
      <c r="I5477">
        <f t="shared" si="852"/>
        <v>20</v>
      </c>
      <c r="J5477" t="str">
        <f t="shared" si="853"/>
        <v>Evening</v>
      </c>
      <c r="K5477" t="str">
        <f t="shared" si="854"/>
        <v>Tuesday</v>
      </c>
      <c r="L5477" t="str">
        <f t="shared" si="855"/>
        <v>Failed</v>
      </c>
      <c r="M5477">
        <f t="shared" si="856"/>
        <v>0</v>
      </c>
      <c r="N5477">
        <f t="shared" si="857"/>
        <v>1</v>
      </c>
      <c r="O5477">
        <v>1</v>
      </c>
      <c r="P5477" t="str">
        <f t="shared" si="858"/>
        <v>Airport Route</v>
      </c>
      <c r="Q5477" t="str">
        <f t="shared" si="859"/>
        <v/>
      </c>
    </row>
    <row r="5478" spans="1:17">
      <c r="A5478">
        <v>3784</v>
      </c>
      <c r="B5478" t="s">
        <v>6</v>
      </c>
      <c r="C5478" t="s">
        <v>10</v>
      </c>
      <c r="D5478" t="s">
        <v>11</v>
      </c>
      <c r="E5478" s="1">
        <v>42564.867430555554</v>
      </c>
      <c r="F5478" t="s">
        <v>10</v>
      </c>
      <c r="G5478" s="3">
        <f t="shared" si="850"/>
        <v>42564</v>
      </c>
      <c r="H5478" s="2">
        <f t="shared" si="851"/>
        <v>0.86743055555416504</v>
      </c>
      <c r="I5478">
        <f t="shared" si="852"/>
        <v>20</v>
      </c>
      <c r="J5478" t="str">
        <f t="shared" si="853"/>
        <v>Evening</v>
      </c>
      <c r="K5478" t="str">
        <f t="shared" si="854"/>
        <v>Wednesday</v>
      </c>
      <c r="L5478" t="str">
        <f t="shared" si="855"/>
        <v>Failed</v>
      </c>
      <c r="M5478">
        <f t="shared" si="856"/>
        <v>0</v>
      </c>
      <c r="N5478">
        <f t="shared" si="857"/>
        <v>1</v>
      </c>
      <c r="O5478">
        <v>1</v>
      </c>
      <c r="P5478" t="str">
        <f t="shared" si="858"/>
        <v>Airport Route</v>
      </c>
      <c r="Q5478" t="str">
        <f t="shared" si="859"/>
        <v/>
      </c>
    </row>
    <row r="5479" spans="1:17">
      <c r="A5479">
        <v>3787</v>
      </c>
      <c r="B5479" t="s">
        <v>6</v>
      </c>
      <c r="C5479" t="s">
        <v>10</v>
      </c>
      <c r="D5479" t="s">
        <v>11</v>
      </c>
      <c r="E5479" s="1">
        <v>42564.867638888885</v>
      </c>
      <c r="F5479" t="s">
        <v>10</v>
      </c>
      <c r="G5479" s="3">
        <f t="shared" si="850"/>
        <v>42564</v>
      </c>
      <c r="H5479" s="2">
        <f t="shared" si="851"/>
        <v>0.86763888888526708</v>
      </c>
      <c r="I5479">
        <f t="shared" si="852"/>
        <v>20</v>
      </c>
      <c r="J5479" t="str">
        <f t="shared" si="853"/>
        <v>Evening</v>
      </c>
      <c r="K5479" t="str">
        <f t="shared" si="854"/>
        <v>Saturday</v>
      </c>
      <c r="L5479" t="str">
        <f t="shared" si="855"/>
        <v>Failed</v>
      </c>
      <c r="M5479">
        <f t="shared" si="856"/>
        <v>0</v>
      </c>
      <c r="N5479">
        <f t="shared" si="857"/>
        <v>1</v>
      </c>
      <c r="O5479">
        <v>1</v>
      </c>
      <c r="P5479" t="str">
        <f t="shared" si="858"/>
        <v>Airport Route</v>
      </c>
      <c r="Q5479" t="str">
        <f t="shared" si="859"/>
        <v/>
      </c>
    </row>
    <row r="5480" spans="1:17">
      <c r="A5480">
        <v>3791</v>
      </c>
      <c r="B5480" t="s">
        <v>6</v>
      </c>
      <c r="C5480" t="s">
        <v>10</v>
      </c>
      <c r="D5480" t="s">
        <v>11</v>
      </c>
      <c r="E5480" s="1">
        <v>42564.86886574074</v>
      </c>
      <c r="F5480" t="s">
        <v>10</v>
      </c>
      <c r="G5480" s="3">
        <f t="shared" si="850"/>
        <v>42564</v>
      </c>
      <c r="H5480" s="2">
        <f t="shared" si="851"/>
        <v>0.86886574074014788</v>
      </c>
      <c r="I5480">
        <f t="shared" si="852"/>
        <v>20</v>
      </c>
      <c r="J5480" t="str">
        <f t="shared" si="853"/>
        <v>Evening</v>
      </c>
      <c r="K5480" t="str">
        <f t="shared" si="854"/>
        <v>Wednesday</v>
      </c>
      <c r="L5480" t="str">
        <f t="shared" si="855"/>
        <v>Failed</v>
      </c>
      <c r="M5480">
        <f t="shared" si="856"/>
        <v>0</v>
      </c>
      <c r="N5480">
        <f t="shared" si="857"/>
        <v>1</v>
      </c>
      <c r="O5480">
        <v>1</v>
      </c>
      <c r="P5480" t="str">
        <f t="shared" si="858"/>
        <v>Airport Route</v>
      </c>
      <c r="Q5480" t="str">
        <f t="shared" si="859"/>
        <v/>
      </c>
    </row>
    <row r="5481" spans="1:17">
      <c r="A5481">
        <v>3796</v>
      </c>
      <c r="B5481" t="s">
        <v>6</v>
      </c>
      <c r="C5481" t="s">
        <v>10</v>
      </c>
      <c r="D5481" t="s">
        <v>11</v>
      </c>
      <c r="E5481" s="1">
        <v>42564.868958333333</v>
      </c>
      <c r="F5481" t="s">
        <v>10</v>
      </c>
      <c r="G5481" s="3">
        <f t="shared" si="850"/>
        <v>42564</v>
      </c>
      <c r="H5481" s="2">
        <f t="shared" si="851"/>
        <v>0.86895833333255723</v>
      </c>
      <c r="I5481">
        <f t="shared" si="852"/>
        <v>20</v>
      </c>
      <c r="J5481" t="str">
        <f t="shared" si="853"/>
        <v>Evening</v>
      </c>
      <c r="K5481" t="str">
        <f t="shared" si="854"/>
        <v>Monday</v>
      </c>
      <c r="L5481" t="str">
        <f t="shared" si="855"/>
        <v>Failed</v>
      </c>
      <c r="M5481">
        <f t="shared" si="856"/>
        <v>0</v>
      </c>
      <c r="N5481">
        <f t="shared" si="857"/>
        <v>1</v>
      </c>
      <c r="O5481">
        <v>1</v>
      </c>
      <c r="P5481" t="str">
        <f t="shared" si="858"/>
        <v>Airport Route</v>
      </c>
      <c r="Q5481" t="str">
        <f t="shared" si="859"/>
        <v/>
      </c>
    </row>
    <row r="5482" spans="1:17">
      <c r="A5482">
        <v>3790</v>
      </c>
      <c r="B5482" t="s">
        <v>6</v>
      </c>
      <c r="C5482" t="s">
        <v>10</v>
      </c>
      <c r="D5482" t="s">
        <v>11</v>
      </c>
      <c r="E5482" s="1">
        <v>42564.869490740741</v>
      </c>
      <c r="F5482" t="s">
        <v>10</v>
      </c>
      <c r="G5482" s="3">
        <f t="shared" si="850"/>
        <v>42564</v>
      </c>
      <c r="H5482" s="2">
        <f t="shared" si="851"/>
        <v>0.86949074074072996</v>
      </c>
      <c r="I5482">
        <f t="shared" si="852"/>
        <v>20</v>
      </c>
      <c r="J5482" t="str">
        <f t="shared" si="853"/>
        <v>Evening</v>
      </c>
      <c r="K5482" t="str">
        <f t="shared" si="854"/>
        <v>Tuesday</v>
      </c>
      <c r="L5482" t="str">
        <f t="shared" si="855"/>
        <v>Failed</v>
      </c>
      <c r="M5482">
        <f t="shared" si="856"/>
        <v>0</v>
      </c>
      <c r="N5482">
        <f t="shared" si="857"/>
        <v>1</v>
      </c>
      <c r="O5482">
        <v>1</v>
      </c>
      <c r="P5482" t="str">
        <f t="shared" si="858"/>
        <v>Airport Route</v>
      </c>
      <c r="Q5482" t="str">
        <f t="shared" si="859"/>
        <v/>
      </c>
    </row>
    <row r="5483" spans="1:17">
      <c r="A5483">
        <v>3792</v>
      </c>
      <c r="B5483" t="s">
        <v>6</v>
      </c>
      <c r="C5483" t="s">
        <v>10</v>
      </c>
      <c r="D5483" t="s">
        <v>11</v>
      </c>
      <c r="E5483" s="1">
        <v>42564.870312500003</v>
      </c>
      <c r="F5483" t="s">
        <v>10</v>
      </c>
      <c r="G5483" s="3">
        <f t="shared" si="850"/>
        <v>42564</v>
      </c>
      <c r="H5483" s="2">
        <f t="shared" si="851"/>
        <v>0.87031250000291038</v>
      </c>
      <c r="I5483">
        <f t="shared" si="852"/>
        <v>20</v>
      </c>
      <c r="J5483" t="str">
        <f t="shared" si="853"/>
        <v>Evening</v>
      </c>
      <c r="K5483" t="str">
        <f t="shared" si="854"/>
        <v>Thursday</v>
      </c>
      <c r="L5483" t="str">
        <f t="shared" si="855"/>
        <v>Failed</v>
      </c>
      <c r="M5483">
        <f t="shared" si="856"/>
        <v>0</v>
      </c>
      <c r="N5483">
        <f t="shared" si="857"/>
        <v>1</v>
      </c>
      <c r="O5483">
        <v>1</v>
      </c>
      <c r="P5483" t="str">
        <f t="shared" si="858"/>
        <v>Airport Route</v>
      </c>
      <c r="Q5483" t="str">
        <f t="shared" si="859"/>
        <v/>
      </c>
    </row>
    <row r="5484" spans="1:17">
      <c r="A5484">
        <v>3793</v>
      </c>
      <c r="B5484" t="s">
        <v>6</v>
      </c>
      <c r="C5484" t="s">
        <v>10</v>
      </c>
      <c r="D5484" t="s">
        <v>11</v>
      </c>
      <c r="E5484" s="1">
        <v>42564.87127314815</v>
      </c>
      <c r="F5484" t="s">
        <v>10</v>
      </c>
      <c r="G5484" s="3">
        <f t="shared" si="850"/>
        <v>42564</v>
      </c>
      <c r="H5484" s="2">
        <f t="shared" si="851"/>
        <v>0.87127314815006685</v>
      </c>
      <c r="I5484">
        <f t="shared" si="852"/>
        <v>20</v>
      </c>
      <c r="J5484" t="str">
        <f t="shared" si="853"/>
        <v>Evening</v>
      </c>
      <c r="K5484" t="str">
        <f t="shared" si="854"/>
        <v>Friday</v>
      </c>
      <c r="L5484" t="str">
        <f t="shared" si="855"/>
        <v>Failed</v>
      </c>
      <c r="M5484">
        <f t="shared" si="856"/>
        <v>0</v>
      </c>
      <c r="N5484">
        <f t="shared" si="857"/>
        <v>1</v>
      </c>
      <c r="O5484">
        <v>1</v>
      </c>
      <c r="P5484" t="str">
        <f t="shared" si="858"/>
        <v>Airport Route</v>
      </c>
      <c r="Q5484" t="str">
        <f t="shared" si="859"/>
        <v/>
      </c>
    </row>
    <row r="5485" spans="1:17">
      <c r="A5485">
        <v>3797</v>
      </c>
      <c r="B5485" t="s">
        <v>6</v>
      </c>
      <c r="C5485" t="s">
        <v>10</v>
      </c>
      <c r="D5485" t="s">
        <v>11</v>
      </c>
      <c r="E5485" s="1">
        <v>42564.872303240743</v>
      </c>
      <c r="F5485" t="s">
        <v>10</v>
      </c>
      <c r="G5485" s="3">
        <f t="shared" si="850"/>
        <v>42564</v>
      </c>
      <c r="H5485" s="2">
        <f t="shared" si="851"/>
        <v>0.87230324074334931</v>
      </c>
      <c r="I5485">
        <f t="shared" si="852"/>
        <v>20</v>
      </c>
      <c r="J5485" t="str">
        <f t="shared" si="853"/>
        <v>Evening</v>
      </c>
      <c r="K5485" t="str">
        <f t="shared" si="854"/>
        <v>Tuesday</v>
      </c>
      <c r="L5485" t="str">
        <f t="shared" si="855"/>
        <v>Failed</v>
      </c>
      <c r="M5485">
        <f t="shared" si="856"/>
        <v>0</v>
      </c>
      <c r="N5485">
        <f t="shared" si="857"/>
        <v>1</v>
      </c>
      <c r="O5485">
        <v>1</v>
      </c>
      <c r="P5485" t="str">
        <f t="shared" si="858"/>
        <v>Airport Route</v>
      </c>
      <c r="Q5485" t="str">
        <f t="shared" si="859"/>
        <v/>
      </c>
    </row>
    <row r="5486" spans="1:17">
      <c r="A5486">
        <v>3800</v>
      </c>
      <c r="B5486" t="s">
        <v>6</v>
      </c>
      <c r="C5486" t="s">
        <v>10</v>
      </c>
      <c r="D5486" t="s">
        <v>11</v>
      </c>
      <c r="E5486" s="1">
        <v>42564.872523148151</v>
      </c>
      <c r="F5486" t="s">
        <v>10</v>
      </c>
      <c r="G5486" s="3">
        <f t="shared" si="850"/>
        <v>42564</v>
      </c>
      <c r="H5486" s="2">
        <f t="shared" si="851"/>
        <v>0.872523148151231</v>
      </c>
      <c r="I5486">
        <f t="shared" si="852"/>
        <v>20</v>
      </c>
      <c r="J5486" t="str">
        <f t="shared" si="853"/>
        <v>Evening</v>
      </c>
      <c r="K5486" t="str">
        <f t="shared" si="854"/>
        <v>Friday</v>
      </c>
      <c r="L5486" t="str">
        <f t="shared" si="855"/>
        <v>Failed</v>
      </c>
      <c r="M5486">
        <f t="shared" si="856"/>
        <v>0</v>
      </c>
      <c r="N5486">
        <f t="shared" si="857"/>
        <v>1</v>
      </c>
      <c r="O5486">
        <v>1</v>
      </c>
      <c r="P5486" t="str">
        <f t="shared" si="858"/>
        <v>Airport Route</v>
      </c>
      <c r="Q5486" t="str">
        <f t="shared" si="859"/>
        <v/>
      </c>
    </row>
    <row r="5487" spans="1:17">
      <c r="A5487">
        <v>3803</v>
      </c>
      <c r="B5487" t="s">
        <v>6</v>
      </c>
      <c r="C5487" t="s">
        <v>10</v>
      </c>
      <c r="D5487" t="s">
        <v>11</v>
      </c>
      <c r="E5487" s="1">
        <v>42564.873807870368</v>
      </c>
      <c r="F5487" t="s">
        <v>10</v>
      </c>
      <c r="G5487" s="3">
        <f t="shared" si="850"/>
        <v>42564</v>
      </c>
      <c r="H5487" s="2">
        <f t="shared" si="851"/>
        <v>0.87380787036818219</v>
      </c>
      <c r="I5487">
        <f t="shared" si="852"/>
        <v>20</v>
      </c>
      <c r="J5487" t="str">
        <f t="shared" si="853"/>
        <v>Evening</v>
      </c>
      <c r="K5487" t="str">
        <f t="shared" si="854"/>
        <v>Monday</v>
      </c>
      <c r="L5487" t="str">
        <f t="shared" si="855"/>
        <v>Failed</v>
      </c>
      <c r="M5487">
        <f t="shared" si="856"/>
        <v>0</v>
      </c>
      <c r="N5487">
        <f t="shared" si="857"/>
        <v>1</v>
      </c>
      <c r="O5487">
        <v>1</v>
      </c>
      <c r="P5487" t="str">
        <f t="shared" si="858"/>
        <v>Airport Route</v>
      </c>
      <c r="Q5487" t="str">
        <f t="shared" si="859"/>
        <v/>
      </c>
    </row>
    <row r="5488" spans="1:17">
      <c r="A5488">
        <v>3799</v>
      </c>
      <c r="B5488" t="s">
        <v>8</v>
      </c>
      <c r="C5488" t="s">
        <v>10</v>
      </c>
      <c r="D5488" t="s">
        <v>11</v>
      </c>
      <c r="E5488" s="1">
        <v>42564.874074074076</v>
      </c>
      <c r="F5488" t="s">
        <v>10</v>
      </c>
      <c r="G5488" s="3">
        <f t="shared" si="850"/>
        <v>42564</v>
      </c>
      <c r="H5488" s="2">
        <f t="shared" si="851"/>
        <v>0.87407407407590654</v>
      </c>
      <c r="I5488">
        <f t="shared" si="852"/>
        <v>20</v>
      </c>
      <c r="J5488" t="str">
        <f t="shared" si="853"/>
        <v>Evening</v>
      </c>
      <c r="K5488" t="str">
        <f t="shared" si="854"/>
        <v>Thursday</v>
      </c>
      <c r="L5488" t="str">
        <f t="shared" si="855"/>
        <v>Failed</v>
      </c>
      <c r="M5488">
        <f t="shared" si="856"/>
        <v>0</v>
      </c>
      <c r="N5488">
        <f t="shared" si="857"/>
        <v>1</v>
      </c>
      <c r="O5488">
        <v>1</v>
      </c>
      <c r="P5488" t="str">
        <f t="shared" si="858"/>
        <v>City Route</v>
      </c>
      <c r="Q5488" t="str">
        <f t="shared" si="859"/>
        <v/>
      </c>
    </row>
    <row r="5489" spans="1:17">
      <c r="A5489">
        <v>3802</v>
      </c>
      <c r="B5489" t="s">
        <v>6</v>
      </c>
      <c r="C5489" t="s">
        <v>10</v>
      </c>
      <c r="D5489" t="s">
        <v>11</v>
      </c>
      <c r="E5489" s="1">
        <v>42564.875</v>
      </c>
      <c r="F5489" t="s">
        <v>10</v>
      </c>
      <c r="G5489" s="3">
        <f t="shared" si="850"/>
        <v>42564</v>
      </c>
      <c r="H5489" s="2">
        <f t="shared" si="851"/>
        <v>0.875</v>
      </c>
      <c r="I5489">
        <f t="shared" si="852"/>
        <v>21</v>
      </c>
      <c r="J5489" t="str">
        <f t="shared" si="853"/>
        <v>Night</v>
      </c>
      <c r="K5489" t="str">
        <f t="shared" si="854"/>
        <v>Sunday</v>
      </c>
      <c r="L5489" t="str">
        <f t="shared" si="855"/>
        <v>Failed</v>
      </c>
      <c r="M5489">
        <f t="shared" si="856"/>
        <v>0</v>
      </c>
      <c r="N5489">
        <f t="shared" si="857"/>
        <v>1</v>
      </c>
      <c r="O5489">
        <v>1</v>
      </c>
      <c r="P5489" t="str">
        <f t="shared" si="858"/>
        <v>Airport Route</v>
      </c>
      <c r="Q5489" t="str">
        <f t="shared" si="859"/>
        <v/>
      </c>
    </row>
    <row r="5490" spans="1:17">
      <c r="A5490">
        <v>3811</v>
      </c>
      <c r="B5490" t="s">
        <v>6</v>
      </c>
      <c r="C5490" t="s">
        <v>10</v>
      </c>
      <c r="D5490" t="s">
        <v>11</v>
      </c>
      <c r="E5490" s="1">
        <v>42564.876851851855</v>
      </c>
      <c r="F5490" t="s">
        <v>10</v>
      </c>
      <c r="G5490" s="3">
        <f t="shared" si="850"/>
        <v>42564</v>
      </c>
      <c r="H5490" s="2">
        <f t="shared" si="851"/>
        <v>0.87685185185546288</v>
      </c>
      <c r="I5490">
        <f t="shared" si="852"/>
        <v>21</v>
      </c>
      <c r="J5490" t="str">
        <f t="shared" si="853"/>
        <v>Night</v>
      </c>
      <c r="K5490" t="str">
        <f t="shared" si="854"/>
        <v>Tuesday</v>
      </c>
      <c r="L5490" t="str">
        <f t="shared" si="855"/>
        <v>Failed</v>
      </c>
      <c r="M5490">
        <f t="shared" si="856"/>
        <v>0</v>
      </c>
      <c r="N5490">
        <f t="shared" si="857"/>
        <v>1</v>
      </c>
      <c r="O5490">
        <v>1</v>
      </c>
      <c r="P5490" t="str">
        <f t="shared" si="858"/>
        <v>Airport Route</v>
      </c>
      <c r="Q5490" t="str">
        <f t="shared" si="859"/>
        <v/>
      </c>
    </row>
    <row r="5491" spans="1:17">
      <c r="A5491">
        <v>3805</v>
      </c>
      <c r="B5491" t="s">
        <v>6</v>
      </c>
      <c r="C5491" t="s">
        <v>10</v>
      </c>
      <c r="D5491" t="s">
        <v>11</v>
      </c>
      <c r="E5491" s="1">
        <v>42564.877303240741</v>
      </c>
      <c r="F5491" t="s">
        <v>10</v>
      </c>
      <c r="G5491" s="3">
        <f t="shared" si="850"/>
        <v>42564</v>
      </c>
      <c r="H5491" s="2">
        <f t="shared" si="851"/>
        <v>0.87730324074072996</v>
      </c>
      <c r="I5491">
        <f t="shared" si="852"/>
        <v>21</v>
      </c>
      <c r="J5491" t="str">
        <f t="shared" si="853"/>
        <v>Night</v>
      </c>
      <c r="K5491" t="str">
        <f t="shared" si="854"/>
        <v>Wednesday</v>
      </c>
      <c r="L5491" t="str">
        <f t="shared" si="855"/>
        <v>Failed</v>
      </c>
      <c r="M5491">
        <f t="shared" si="856"/>
        <v>0</v>
      </c>
      <c r="N5491">
        <f t="shared" si="857"/>
        <v>1</v>
      </c>
      <c r="O5491">
        <v>1</v>
      </c>
      <c r="P5491" t="str">
        <f t="shared" si="858"/>
        <v>Airport Route</v>
      </c>
      <c r="Q5491" t="str">
        <f t="shared" si="859"/>
        <v/>
      </c>
    </row>
    <row r="5492" spans="1:17">
      <c r="A5492">
        <v>3815</v>
      </c>
      <c r="B5492" t="s">
        <v>6</v>
      </c>
      <c r="C5492" t="s">
        <v>10</v>
      </c>
      <c r="D5492" t="s">
        <v>11</v>
      </c>
      <c r="E5492" s="1">
        <v>42564.880243055559</v>
      </c>
      <c r="F5492" t="s">
        <v>10</v>
      </c>
      <c r="G5492" s="3">
        <f t="shared" si="850"/>
        <v>42564</v>
      </c>
      <c r="H5492" s="2">
        <f t="shared" si="851"/>
        <v>0.88024305555882165</v>
      </c>
      <c r="I5492">
        <f t="shared" si="852"/>
        <v>21</v>
      </c>
      <c r="J5492" t="str">
        <f t="shared" si="853"/>
        <v>Night</v>
      </c>
      <c r="K5492" t="str">
        <f t="shared" si="854"/>
        <v>Saturday</v>
      </c>
      <c r="L5492" t="str">
        <f t="shared" si="855"/>
        <v>Failed</v>
      </c>
      <c r="M5492">
        <f t="shared" si="856"/>
        <v>0</v>
      </c>
      <c r="N5492">
        <f t="shared" si="857"/>
        <v>1</v>
      </c>
      <c r="O5492">
        <v>1</v>
      </c>
      <c r="P5492" t="str">
        <f t="shared" si="858"/>
        <v>Airport Route</v>
      </c>
      <c r="Q5492" t="str">
        <f t="shared" si="859"/>
        <v/>
      </c>
    </row>
    <row r="5493" spans="1:17">
      <c r="A5493">
        <v>3812</v>
      </c>
      <c r="B5493" t="s">
        <v>8</v>
      </c>
      <c r="C5493" t="s">
        <v>10</v>
      </c>
      <c r="D5493" t="s">
        <v>11</v>
      </c>
      <c r="E5493" s="1">
        <v>42564.881481481483</v>
      </c>
      <c r="F5493" t="s">
        <v>10</v>
      </c>
      <c r="G5493" s="3">
        <f t="shared" si="850"/>
        <v>42564</v>
      </c>
      <c r="H5493" s="2">
        <f t="shared" si="851"/>
        <v>0.88148148148320615</v>
      </c>
      <c r="I5493">
        <f t="shared" si="852"/>
        <v>21</v>
      </c>
      <c r="J5493" t="str">
        <f t="shared" si="853"/>
        <v>Night</v>
      </c>
      <c r="K5493" t="str">
        <f t="shared" si="854"/>
        <v>Wednesday</v>
      </c>
      <c r="L5493" t="str">
        <f t="shared" si="855"/>
        <v>Failed</v>
      </c>
      <c r="M5493">
        <f t="shared" si="856"/>
        <v>0</v>
      </c>
      <c r="N5493">
        <f t="shared" si="857"/>
        <v>1</v>
      </c>
      <c r="O5493">
        <v>1</v>
      </c>
      <c r="P5493" t="str">
        <f t="shared" si="858"/>
        <v>City Route</v>
      </c>
      <c r="Q5493" t="str">
        <f t="shared" si="859"/>
        <v/>
      </c>
    </row>
    <row r="5494" spans="1:17">
      <c r="A5494">
        <v>3816</v>
      </c>
      <c r="B5494" t="s">
        <v>6</v>
      </c>
      <c r="C5494" t="s">
        <v>10</v>
      </c>
      <c r="D5494" t="s">
        <v>11</v>
      </c>
      <c r="E5494" s="1">
        <v>42564.881574074076</v>
      </c>
      <c r="F5494" t="s">
        <v>10</v>
      </c>
      <c r="G5494" s="3">
        <f t="shared" si="850"/>
        <v>42564</v>
      </c>
      <c r="H5494" s="2">
        <f t="shared" si="851"/>
        <v>0.8815740740756155</v>
      </c>
      <c r="I5494">
        <f t="shared" si="852"/>
        <v>21</v>
      </c>
      <c r="J5494" t="str">
        <f t="shared" si="853"/>
        <v>Night</v>
      </c>
      <c r="K5494" t="str">
        <f t="shared" si="854"/>
        <v>Sunday</v>
      </c>
      <c r="L5494" t="str">
        <f t="shared" si="855"/>
        <v>Failed</v>
      </c>
      <c r="M5494">
        <f t="shared" si="856"/>
        <v>0</v>
      </c>
      <c r="N5494">
        <f t="shared" si="857"/>
        <v>1</v>
      </c>
      <c r="O5494">
        <v>1</v>
      </c>
      <c r="P5494" t="str">
        <f t="shared" si="858"/>
        <v>Airport Route</v>
      </c>
      <c r="Q5494" t="str">
        <f t="shared" si="859"/>
        <v/>
      </c>
    </row>
    <row r="5495" spans="1:17">
      <c r="A5495">
        <v>3821</v>
      </c>
      <c r="B5495" t="s">
        <v>6</v>
      </c>
      <c r="C5495" t="s">
        <v>10</v>
      </c>
      <c r="D5495" t="s">
        <v>11</v>
      </c>
      <c r="E5495" s="1">
        <v>42564.882627314815</v>
      </c>
      <c r="F5495" t="s">
        <v>10</v>
      </c>
      <c r="G5495" s="3">
        <f t="shared" si="850"/>
        <v>42564</v>
      </c>
      <c r="H5495" s="2">
        <f t="shared" si="851"/>
        <v>0.88262731481518131</v>
      </c>
      <c r="I5495">
        <f t="shared" si="852"/>
        <v>21</v>
      </c>
      <c r="J5495" t="str">
        <f t="shared" si="853"/>
        <v>Night</v>
      </c>
      <c r="K5495" t="str">
        <f t="shared" si="854"/>
        <v>Friday</v>
      </c>
      <c r="L5495" t="str">
        <f t="shared" si="855"/>
        <v>Failed</v>
      </c>
      <c r="M5495">
        <f t="shared" si="856"/>
        <v>0</v>
      </c>
      <c r="N5495">
        <f t="shared" si="857"/>
        <v>1</v>
      </c>
      <c r="O5495">
        <v>1</v>
      </c>
      <c r="P5495" t="str">
        <f t="shared" si="858"/>
        <v>Airport Route</v>
      </c>
      <c r="Q5495" t="str">
        <f t="shared" si="859"/>
        <v/>
      </c>
    </row>
    <row r="5496" spans="1:17">
      <c r="A5496">
        <v>3814</v>
      </c>
      <c r="B5496" t="s">
        <v>6</v>
      </c>
      <c r="C5496" t="s">
        <v>10</v>
      </c>
      <c r="D5496" t="s">
        <v>11</v>
      </c>
      <c r="E5496" s="1">
        <v>42564.882974537039</v>
      </c>
      <c r="F5496" t="s">
        <v>10</v>
      </c>
      <c r="G5496" s="3">
        <f t="shared" si="850"/>
        <v>42564</v>
      </c>
      <c r="H5496" s="2">
        <f t="shared" si="851"/>
        <v>0.88297453703853535</v>
      </c>
      <c r="I5496">
        <f t="shared" si="852"/>
        <v>21</v>
      </c>
      <c r="J5496" t="str">
        <f t="shared" si="853"/>
        <v>Night</v>
      </c>
      <c r="K5496" t="str">
        <f t="shared" si="854"/>
        <v>Friday</v>
      </c>
      <c r="L5496" t="str">
        <f t="shared" si="855"/>
        <v>Failed</v>
      </c>
      <c r="M5496">
        <f t="shared" si="856"/>
        <v>0</v>
      </c>
      <c r="N5496">
        <f t="shared" si="857"/>
        <v>1</v>
      </c>
      <c r="O5496">
        <v>1</v>
      </c>
      <c r="P5496" t="str">
        <f t="shared" si="858"/>
        <v>Airport Route</v>
      </c>
      <c r="Q5496" t="str">
        <f t="shared" si="859"/>
        <v/>
      </c>
    </row>
    <row r="5497" spans="1:17">
      <c r="A5497">
        <v>3829</v>
      </c>
      <c r="B5497" t="s">
        <v>6</v>
      </c>
      <c r="C5497" t="s">
        <v>10</v>
      </c>
      <c r="D5497" t="s">
        <v>11</v>
      </c>
      <c r="E5497" s="1">
        <v>42564.884259259263</v>
      </c>
      <c r="F5497" t="s">
        <v>10</v>
      </c>
      <c r="G5497" s="3">
        <f t="shared" si="850"/>
        <v>42564</v>
      </c>
      <c r="H5497" s="2">
        <f t="shared" si="851"/>
        <v>0.8842592592627625</v>
      </c>
      <c r="I5497">
        <f t="shared" si="852"/>
        <v>21</v>
      </c>
      <c r="J5497" t="str">
        <f t="shared" si="853"/>
        <v>Night</v>
      </c>
      <c r="K5497" t="str">
        <f t="shared" si="854"/>
        <v>Saturday</v>
      </c>
      <c r="L5497" t="str">
        <f t="shared" si="855"/>
        <v>Failed</v>
      </c>
      <c r="M5497">
        <f t="shared" si="856"/>
        <v>0</v>
      </c>
      <c r="N5497">
        <f t="shared" si="857"/>
        <v>1</v>
      </c>
      <c r="O5497">
        <v>1</v>
      </c>
      <c r="P5497" t="str">
        <f t="shared" si="858"/>
        <v>Airport Route</v>
      </c>
      <c r="Q5497" t="str">
        <f t="shared" si="859"/>
        <v/>
      </c>
    </row>
    <row r="5498" spans="1:17">
      <c r="A5498">
        <v>3825</v>
      </c>
      <c r="B5498" t="s">
        <v>6</v>
      </c>
      <c r="C5498" t="s">
        <v>10</v>
      </c>
      <c r="D5498" t="s">
        <v>11</v>
      </c>
      <c r="E5498" s="1">
        <v>42564.884733796294</v>
      </c>
      <c r="F5498" t="s">
        <v>10</v>
      </c>
      <c r="G5498" s="3">
        <f t="shared" si="850"/>
        <v>42564</v>
      </c>
      <c r="H5498" s="2">
        <f t="shared" si="851"/>
        <v>0.88473379629431292</v>
      </c>
      <c r="I5498">
        <f t="shared" si="852"/>
        <v>21</v>
      </c>
      <c r="J5498" t="str">
        <f t="shared" si="853"/>
        <v>Night</v>
      </c>
      <c r="K5498" t="str">
        <f t="shared" si="854"/>
        <v>Tuesday</v>
      </c>
      <c r="L5498" t="str">
        <f t="shared" si="855"/>
        <v>Failed</v>
      </c>
      <c r="M5498">
        <f t="shared" si="856"/>
        <v>0</v>
      </c>
      <c r="N5498">
        <f t="shared" si="857"/>
        <v>1</v>
      </c>
      <c r="O5498">
        <v>1</v>
      </c>
      <c r="P5498" t="str">
        <f t="shared" si="858"/>
        <v>Airport Route</v>
      </c>
      <c r="Q5498" t="str">
        <f t="shared" si="859"/>
        <v/>
      </c>
    </row>
    <row r="5499" spans="1:17">
      <c r="A5499">
        <v>3833</v>
      </c>
      <c r="B5499" t="s">
        <v>6</v>
      </c>
      <c r="C5499" t="s">
        <v>10</v>
      </c>
      <c r="D5499" t="s">
        <v>11</v>
      </c>
      <c r="E5499" s="1">
        <v>42564.888067129628</v>
      </c>
      <c r="F5499" t="s">
        <v>10</v>
      </c>
      <c r="G5499" s="3">
        <f t="shared" si="850"/>
        <v>42564</v>
      </c>
      <c r="H5499" s="2">
        <f t="shared" si="851"/>
        <v>0.88806712962832535</v>
      </c>
      <c r="I5499">
        <f t="shared" si="852"/>
        <v>21</v>
      </c>
      <c r="J5499" t="str">
        <f t="shared" si="853"/>
        <v>Night</v>
      </c>
      <c r="K5499" t="str">
        <f t="shared" si="854"/>
        <v>Wednesday</v>
      </c>
      <c r="L5499" t="str">
        <f t="shared" si="855"/>
        <v>Failed</v>
      </c>
      <c r="M5499">
        <f t="shared" si="856"/>
        <v>0</v>
      </c>
      <c r="N5499">
        <f t="shared" si="857"/>
        <v>1</v>
      </c>
      <c r="O5499">
        <v>1</v>
      </c>
      <c r="P5499" t="str">
        <f t="shared" si="858"/>
        <v>Airport Route</v>
      </c>
      <c r="Q5499" t="str">
        <f t="shared" si="859"/>
        <v/>
      </c>
    </row>
    <row r="5500" spans="1:17">
      <c r="A5500">
        <v>3823</v>
      </c>
      <c r="B5500" t="s">
        <v>6</v>
      </c>
      <c r="C5500" t="s">
        <v>10</v>
      </c>
      <c r="D5500" t="s">
        <v>11</v>
      </c>
      <c r="E5500" s="1">
        <v>42564.888888888891</v>
      </c>
      <c r="F5500" t="s">
        <v>10</v>
      </c>
      <c r="G5500" s="3">
        <f t="shared" si="850"/>
        <v>42564</v>
      </c>
      <c r="H5500" s="2">
        <f t="shared" si="851"/>
        <v>0.88888888889050577</v>
      </c>
      <c r="I5500">
        <f t="shared" si="852"/>
        <v>21</v>
      </c>
      <c r="J5500" t="str">
        <f t="shared" si="853"/>
        <v>Night</v>
      </c>
      <c r="K5500" t="str">
        <f t="shared" si="854"/>
        <v>Sunday</v>
      </c>
      <c r="L5500" t="str">
        <f t="shared" si="855"/>
        <v>Failed</v>
      </c>
      <c r="M5500">
        <f t="shared" si="856"/>
        <v>0</v>
      </c>
      <c r="N5500">
        <f t="shared" si="857"/>
        <v>1</v>
      </c>
      <c r="O5500">
        <v>1</v>
      </c>
      <c r="P5500" t="str">
        <f t="shared" si="858"/>
        <v>Airport Route</v>
      </c>
      <c r="Q5500" t="str">
        <f t="shared" si="859"/>
        <v/>
      </c>
    </row>
    <row r="5501" spans="1:17">
      <c r="A5501">
        <v>3828</v>
      </c>
      <c r="B5501" t="s">
        <v>8</v>
      </c>
      <c r="C5501" t="s">
        <v>10</v>
      </c>
      <c r="D5501" t="s">
        <v>11</v>
      </c>
      <c r="E5501" s="1">
        <v>42564.88957175926</v>
      </c>
      <c r="F5501" t="s">
        <v>10</v>
      </c>
      <c r="G5501" s="3">
        <f t="shared" si="850"/>
        <v>42564</v>
      </c>
      <c r="H5501" s="2">
        <f t="shared" si="851"/>
        <v>0.88957175926043419</v>
      </c>
      <c r="I5501">
        <f t="shared" si="852"/>
        <v>21</v>
      </c>
      <c r="J5501" t="str">
        <f t="shared" si="853"/>
        <v>Night</v>
      </c>
      <c r="K5501" t="str">
        <f t="shared" si="854"/>
        <v>Friday</v>
      </c>
      <c r="L5501" t="str">
        <f t="shared" si="855"/>
        <v>Failed</v>
      </c>
      <c r="M5501">
        <f t="shared" si="856"/>
        <v>0</v>
      </c>
      <c r="N5501">
        <f t="shared" si="857"/>
        <v>1</v>
      </c>
      <c r="O5501">
        <v>1</v>
      </c>
      <c r="P5501" t="str">
        <f t="shared" si="858"/>
        <v>City Route</v>
      </c>
      <c r="Q5501" t="str">
        <f t="shared" si="859"/>
        <v/>
      </c>
    </row>
    <row r="5502" spans="1:17">
      <c r="A5502">
        <v>3836</v>
      </c>
      <c r="B5502" t="s">
        <v>6</v>
      </c>
      <c r="C5502" t="s">
        <v>10</v>
      </c>
      <c r="D5502" t="s">
        <v>11</v>
      </c>
      <c r="E5502" s="1">
        <v>42564.889884259261</v>
      </c>
      <c r="F5502" t="s">
        <v>10</v>
      </c>
      <c r="G5502" s="3">
        <f t="shared" si="850"/>
        <v>42564</v>
      </c>
      <c r="H5502" s="2">
        <f t="shared" si="851"/>
        <v>0.88988425926072523</v>
      </c>
      <c r="I5502">
        <f t="shared" si="852"/>
        <v>21</v>
      </c>
      <c r="J5502" t="str">
        <f t="shared" si="853"/>
        <v>Night</v>
      </c>
      <c r="K5502" t="str">
        <f t="shared" si="854"/>
        <v>Saturday</v>
      </c>
      <c r="L5502" t="str">
        <f t="shared" si="855"/>
        <v>Failed</v>
      </c>
      <c r="M5502">
        <f t="shared" si="856"/>
        <v>0</v>
      </c>
      <c r="N5502">
        <f t="shared" si="857"/>
        <v>1</v>
      </c>
      <c r="O5502">
        <v>1</v>
      </c>
      <c r="P5502" t="str">
        <f t="shared" si="858"/>
        <v>Airport Route</v>
      </c>
      <c r="Q5502" t="str">
        <f t="shared" si="859"/>
        <v/>
      </c>
    </row>
    <row r="5503" spans="1:17">
      <c r="A5503">
        <v>3824</v>
      </c>
      <c r="B5503" t="s">
        <v>6</v>
      </c>
      <c r="C5503" t="s">
        <v>10</v>
      </c>
      <c r="D5503" t="s">
        <v>11</v>
      </c>
      <c r="E5503" s="1">
        <v>42564.890405092592</v>
      </c>
      <c r="F5503" t="s">
        <v>10</v>
      </c>
      <c r="G5503" s="3">
        <f t="shared" si="850"/>
        <v>42564</v>
      </c>
      <c r="H5503" s="2">
        <f t="shared" si="851"/>
        <v>0.89040509259211831</v>
      </c>
      <c r="I5503">
        <f t="shared" si="852"/>
        <v>21</v>
      </c>
      <c r="J5503" t="str">
        <f t="shared" si="853"/>
        <v>Night</v>
      </c>
      <c r="K5503" t="str">
        <f t="shared" si="854"/>
        <v>Monday</v>
      </c>
      <c r="L5503" t="str">
        <f t="shared" si="855"/>
        <v>Failed</v>
      </c>
      <c r="M5503">
        <f t="shared" si="856"/>
        <v>0</v>
      </c>
      <c r="N5503">
        <f t="shared" si="857"/>
        <v>1</v>
      </c>
      <c r="O5503">
        <v>1</v>
      </c>
      <c r="P5503" t="str">
        <f t="shared" si="858"/>
        <v>Airport Route</v>
      </c>
      <c r="Q5503" t="str">
        <f t="shared" si="859"/>
        <v/>
      </c>
    </row>
    <row r="5504" spans="1:17">
      <c r="A5504">
        <v>3832</v>
      </c>
      <c r="B5504" t="s">
        <v>6</v>
      </c>
      <c r="C5504" t="s">
        <v>10</v>
      </c>
      <c r="D5504" t="s">
        <v>11</v>
      </c>
      <c r="E5504" s="1">
        <v>42564.891655092593</v>
      </c>
      <c r="F5504" t="s">
        <v>10</v>
      </c>
      <c r="G5504" s="3">
        <f t="shared" si="850"/>
        <v>42564</v>
      </c>
      <c r="H5504" s="2">
        <f t="shared" si="851"/>
        <v>0.89165509259328246</v>
      </c>
      <c r="I5504">
        <f t="shared" si="852"/>
        <v>21</v>
      </c>
      <c r="J5504" t="str">
        <f t="shared" si="853"/>
        <v>Night</v>
      </c>
      <c r="K5504" t="str">
        <f t="shared" si="854"/>
        <v>Tuesday</v>
      </c>
      <c r="L5504" t="str">
        <f t="shared" si="855"/>
        <v>Failed</v>
      </c>
      <c r="M5504">
        <f t="shared" si="856"/>
        <v>0</v>
      </c>
      <c r="N5504">
        <f t="shared" si="857"/>
        <v>1</v>
      </c>
      <c r="O5504">
        <v>1</v>
      </c>
      <c r="P5504" t="str">
        <f t="shared" si="858"/>
        <v>Airport Route</v>
      </c>
      <c r="Q5504" t="str">
        <f t="shared" si="859"/>
        <v/>
      </c>
    </row>
    <row r="5505" spans="1:17">
      <c r="A5505">
        <v>3846</v>
      </c>
      <c r="B5505" t="s">
        <v>6</v>
      </c>
      <c r="C5505" t="s">
        <v>10</v>
      </c>
      <c r="D5505" t="s">
        <v>11</v>
      </c>
      <c r="E5505" s="1">
        <v>42564.892893518518</v>
      </c>
      <c r="F5505" t="s">
        <v>10</v>
      </c>
      <c r="G5505" s="3">
        <f t="shared" si="850"/>
        <v>42564</v>
      </c>
      <c r="H5505" s="2">
        <f t="shared" si="851"/>
        <v>0.89289351851766696</v>
      </c>
      <c r="I5505">
        <f t="shared" si="852"/>
        <v>21</v>
      </c>
      <c r="J5505" t="str">
        <f t="shared" si="853"/>
        <v>Night</v>
      </c>
      <c r="K5505" t="str">
        <f t="shared" si="854"/>
        <v>Tuesday</v>
      </c>
      <c r="L5505" t="str">
        <f t="shared" si="855"/>
        <v>Failed</v>
      </c>
      <c r="M5505">
        <f t="shared" si="856"/>
        <v>0</v>
      </c>
      <c r="N5505">
        <f t="shared" si="857"/>
        <v>1</v>
      </c>
      <c r="O5505">
        <v>1</v>
      </c>
      <c r="P5505" t="str">
        <f t="shared" si="858"/>
        <v>Airport Route</v>
      </c>
      <c r="Q5505" t="str">
        <f t="shared" si="859"/>
        <v/>
      </c>
    </row>
    <row r="5506" spans="1:17">
      <c r="A5506">
        <v>3837</v>
      </c>
      <c r="B5506" t="s">
        <v>6</v>
      </c>
      <c r="C5506" t="s">
        <v>10</v>
      </c>
      <c r="D5506" t="s">
        <v>11</v>
      </c>
      <c r="E5506" s="1">
        <v>42564.894224537034</v>
      </c>
      <c r="F5506" t="s">
        <v>10</v>
      </c>
      <c r="G5506" s="3">
        <f t="shared" ref="G5506:G5569" si="860">INT(E5506)</f>
        <v>42564</v>
      </c>
      <c r="H5506" s="2">
        <f t="shared" ref="H5506:H5569" si="861">MOD(E5506,1)</f>
        <v>0.89422453703446081</v>
      </c>
      <c r="I5506">
        <f t="shared" ref="I5506:I5569" si="862">HOUR(E5506)</f>
        <v>21</v>
      </c>
      <c r="J5506" t="str">
        <f t="shared" ref="J5506:J5569" si="863">IF(I5506&lt;5,"Early Morning",
IF(I5506&lt;10,"Morning",
IF(I5506&lt;17,"Day",
IF(I5506&lt;21,"Evening","Night"))))</f>
        <v>Night</v>
      </c>
      <c r="K5506" t="str">
        <f t="shared" ref="K5506:K5569" si="864">TEXT(A5506,"dddd")</f>
        <v>Sunday</v>
      </c>
      <c r="L5506" t="str">
        <f t="shared" ref="L5506:L5569" si="865">IF(D5506="Trip Completed","Successful","Failed")</f>
        <v>Failed</v>
      </c>
      <c r="M5506">
        <f t="shared" ref="M5506:M5569" si="866">IF(D5506="Trip Completed",1,0)</f>
        <v>0</v>
      </c>
      <c r="N5506">
        <f t="shared" ref="N5506:N5569" si="867">IF(D5506="Trip Completed",0,1)</f>
        <v>1</v>
      </c>
      <c r="O5506">
        <v>1</v>
      </c>
      <c r="P5506" t="str">
        <f t="shared" ref="P5506:P5569" si="868">IF(B5506="Airport","Airport Route","City Route")</f>
        <v>Airport Route</v>
      </c>
      <c r="Q5506" t="str">
        <f t="shared" ref="Q5506:Q5569" si="869">IFERROR((F5506-E5506)*1440,"")</f>
        <v/>
      </c>
    </row>
    <row r="5507" spans="1:17">
      <c r="A5507">
        <v>3835</v>
      </c>
      <c r="B5507" t="s">
        <v>6</v>
      </c>
      <c r="C5507" t="s">
        <v>10</v>
      </c>
      <c r="D5507" t="s">
        <v>11</v>
      </c>
      <c r="E5507" s="1">
        <v>42564.894236111111</v>
      </c>
      <c r="F5507" t="s">
        <v>10</v>
      </c>
      <c r="G5507" s="3">
        <f t="shared" si="860"/>
        <v>42564</v>
      </c>
      <c r="H5507" s="2">
        <f t="shared" si="861"/>
        <v>0.89423611111124046</v>
      </c>
      <c r="I5507">
        <f t="shared" si="862"/>
        <v>21</v>
      </c>
      <c r="J5507" t="str">
        <f t="shared" si="863"/>
        <v>Night</v>
      </c>
      <c r="K5507" t="str">
        <f t="shared" si="864"/>
        <v>Friday</v>
      </c>
      <c r="L5507" t="str">
        <f t="shared" si="865"/>
        <v>Failed</v>
      </c>
      <c r="M5507">
        <f t="shared" si="866"/>
        <v>0</v>
      </c>
      <c r="N5507">
        <f t="shared" si="867"/>
        <v>1</v>
      </c>
      <c r="O5507">
        <v>1</v>
      </c>
      <c r="P5507" t="str">
        <f t="shared" si="868"/>
        <v>Airport Route</v>
      </c>
      <c r="Q5507" t="str">
        <f t="shared" si="869"/>
        <v/>
      </c>
    </row>
    <row r="5508" spans="1:17">
      <c r="A5508">
        <v>3838</v>
      </c>
      <c r="B5508" t="s">
        <v>6</v>
      </c>
      <c r="C5508" t="s">
        <v>10</v>
      </c>
      <c r="D5508" t="s">
        <v>11</v>
      </c>
      <c r="E5508" s="1">
        <v>42564.894675925927</v>
      </c>
      <c r="F5508" t="s">
        <v>10</v>
      </c>
      <c r="G5508" s="3">
        <f t="shared" si="860"/>
        <v>42564</v>
      </c>
      <c r="H5508" s="2">
        <f t="shared" si="861"/>
        <v>0.89467592592700385</v>
      </c>
      <c r="I5508">
        <f t="shared" si="862"/>
        <v>21</v>
      </c>
      <c r="J5508" t="str">
        <f t="shared" si="863"/>
        <v>Night</v>
      </c>
      <c r="K5508" t="str">
        <f t="shared" si="864"/>
        <v>Monday</v>
      </c>
      <c r="L5508" t="str">
        <f t="shared" si="865"/>
        <v>Failed</v>
      </c>
      <c r="M5508">
        <f t="shared" si="866"/>
        <v>0</v>
      </c>
      <c r="N5508">
        <f t="shared" si="867"/>
        <v>1</v>
      </c>
      <c r="O5508">
        <v>1</v>
      </c>
      <c r="P5508" t="str">
        <f t="shared" si="868"/>
        <v>Airport Route</v>
      </c>
      <c r="Q5508" t="str">
        <f t="shared" si="869"/>
        <v/>
      </c>
    </row>
    <row r="5509" spans="1:17">
      <c r="A5509">
        <v>3844</v>
      </c>
      <c r="B5509" t="s">
        <v>6</v>
      </c>
      <c r="C5509" t="s">
        <v>10</v>
      </c>
      <c r="D5509" t="s">
        <v>11</v>
      </c>
      <c r="E5509" s="1">
        <v>42564.894780092596</v>
      </c>
      <c r="F5509" t="s">
        <v>10</v>
      </c>
      <c r="G5509" s="3">
        <f t="shared" si="860"/>
        <v>42564</v>
      </c>
      <c r="H5509" s="2">
        <f t="shared" si="861"/>
        <v>0.89478009259619284</v>
      </c>
      <c r="I5509">
        <f t="shared" si="862"/>
        <v>21</v>
      </c>
      <c r="J5509" t="str">
        <f t="shared" si="863"/>
        <v>Night</v>
      </c>
      <c r="K5509" t="str">
        <f t="shared" si="864"/>
        <v>Sunday</v>
      </c>
      <c r="L5509" t="str">
        <f t="shared" si="865"/>
        <v>Failed</v>
      </c>
      <c r="M5509">
        <f t="shared" si="866"/>
        <v>0</v>
      </c>
      <c r="N5509">
        <f t="shared" si="867"/>
        <v>1</v>
      </c>
      <c r="O5509">
        <v>1</v>
      </c>
      <c r="P5509" t="str">
        <f t="shared" si="868"/>
        <v>Airport Route</v>
      </c>
      <c r="Q5509" t="str">
        <f t="shared" si="869"/>
        <v/>
      </c>
    </row>
    <row r="5510" spans="1:17">
      <c r="A5510">
        <v>3845</v>
      </c>
      <c r="B5510" t="s">
        <v>6</v>
      </c>
      <c r="C5510" t="s">
        <v>10</v>
      </c>
      <c r="D5510" t="s">
        <v>11</v>
      </c>
      <c r="E5510" s="1">
        <v>42564.896053240744</v>
      </c>
      <c r="F5510" t="s">
        <v>10</v>
      </c>
      <c r="G5510" s="3">
        <f t="shared" si="860"/>
        <v>42564</v>
      </c>
      <c r="H5510" s="2">
        <f t="shared" si="861"/>
        <v>0.89605324074364034</v>
      </c>
      <c r="I5510">
        <f t="shared" si="862"/>
        <v>21</v>
      </c>
      <c r="J5510" t="str">
        <f t="shared" si="863"/>
        <v>Night</v>
      </c>
      <c r="K5510" t="str">
        <f t="shared" si="864"/>
        <v>Monday</v>
      </c>
      <c r="L5510" t="str">
        <f t="shared" si="865"/>
        <v>Failed</v>
      </c>
      <c r="M5510">
        <f t="shared" si="866"/>
        <v>0</v>
      </c>
      <c r="N5510">
        <f t="shared" si="867"/>
        <v>1</v>
      </c>
      <c r="O5510">
        <v>1</v>
      </c>
      <c r="P5510" t="str">
        <f t="shared" si="868"/>
        <v>Airport Route</v>
      </c>
      <c r="Q5510" t="str">
        <f t="shared" si="869"/>
        <v/>
      </c>
    </row>
    <row r="5511" spans="1:17">
      <c r="A5511">
        <v>3842</v>
      </c>
      <c r="B5511" t="s">
        <v>6</v>
      </c>
      <c r="C5511" t="s">
        <v>10</v>
      </c>
      <c r="D5511" t="s">
        <v>11</v>
      </c>
      <c r="E5511" s="1">
        <v>42564.898425925923</v>
      </c>
      <c r="F5511" t="s">
        <v>10</v>
      </c>
      <c r="G5511" s="3">
        <f t="shared" si="860"/>
        <v>42564</v>
      </c>
      <c r="H5511" s="2">
        <f t="shared" si="861"/>
        <v>0.89842592592322035</v>
      </c>
      <c r="I5511">
        <f t="shared" si="862"/>
        <v>21</v>
      </c>
      <c r="J5511" t="str">
        <f t="shared" si="863"/>
        <v>Night</v>
      </c>
      <c r="K5511" t="str">
        <f t="shared" si="864"/>
        <v>Friday</v>
      </c>
      <c r="L5511" t="str">
        <f t="shared" si="865"/>
        <v>Failed</v>
      </c>
      <c r="M5511">
        <f t="shared" si="866"/>
        <v>0</v>
      </c>
      <c r="N5511">
        <f t="shared" si="867"/>
        <v>1</v>
      </c>
      <c r="O5511">
        <v>1</v>
      </c>
      <c r="P5511" t="str">
        <f t="shared" si="868"/>
        <v>Airport Route</v>
      </c>
      <c r="Q5511" t="str">
        <f t="shared" si="869"/>
        <v/>
      </c>
    </row>
    <row r="5512" spans="1:17">
      <c r="A5512">
        <v>3853</v>
      </c>
      <c r="B5512" t="s">
        <v>6</v>
      </c>
      <c r="C5512" t="s">
        <v>10</v>
      </c>
      <c r="D5512" t="s">
        <v>11</v>
      </c>
      <c r="E5512" s="1">
        <v>42564.899143518516</v>
      </c>
      <c r="F5512" t="s">
        <v>10</v>
      </c>
      <c r="G5512" s="3">
        <f t="shared" si="860"/>
        <v>42564</v>
      </c>
      <c r="H5512" s="2">
        <f t="shared" si="861"/>
        <v>0.89914351851621177</v>
      </c>
      <c r="I5512">
        <f t="shared" si="862"/>
        <v>21</v>
      </c>
      <c r="J5512" t="str">
        <f t="shared" si="863"/>
        <v>Night</v>
      </c>
      <c r="K5512" t="str">
        <f t="shared" si="864"/>
        <v>Tuesday</v>
      </c>
      <c r="L5512" t="str">
        <f t="shared" si="865"/>
        <v>Failed</v>
      </c>
      <c r="M5512">
        <f t="shared" si="866"/>
        <v>0</v>
      </c>
      <c r="N5512">
        <f t="shared" si="867"/>
        <v>1</v>
      </c>
      <c r="O5512">
        <v>1</v>
      </c>
      <c r="P5512" t="str">
        <f t="shared" si="868"/>
        <v>Airport Route</v>
      </c>
      <c r="Q5512" t="str">
        <f t="shared" si="869"/>
        <v/>
      </c>
    </row>
    <row r="5513" spans="1:17">
      <c r="A5513">
        <v>3848</v>
      </c>
      <c r="B5513" t="s">
        <v>6</v>
      </c>
      <c r="C5513" t="s">
        <v>10</v>
      </c>
      <c r="D5513" t="s">
        <v>11</v>
      </c>
      <c r="E5513" s="1">
        <v>42564.899155092593</v>
      </c>
      <c r="F5513" t="s">
        <v>10</v>
      </c>
      <c r="G5513" s="3">
        <f t="shared" si="860"/>
        <v>42564</v>
      </c>
      <c r="H5513" s="2">
        <f t="shared" si="861"/>
        <v>0.89915509259299142</v>
      </c>
      <c r="I5513">
        <f t="shared" si="862"/>
        <v>21</v>
      </c>
      <c r="J5513" t="str">
        <f t="shared" si="863"/>
        <v>Night</v>
      </c>
      <c r="K5513" t="str">
        <f t="shared" si="864"/>
        <v>Thursday</v>
      </c>
      <c r="L5513" t="str">
        <f t="shared" si="865"/>
        <v>Failed</v>
      </c>
      <c r="M5513">
        <f t="shared" si="866"/>
        <v>0</v>
      </c>
      <c r="N5513">
        <f t="shared" si="867"/>
        <v>1</v>
      </c>
      <c r="O5513">
        <v>1</v>
      </c>
      <c r="P5513" t="str">
        <f t="shared" si="868"/>
        <v>Airport Route</v>
      </c>
      <c r="Q5513" t="str">
        <f t="shared" si="869"/>
        <v/>
      </c>
    </row>
    <row r="5514" spans="1:17">
      <c r="A5514">
        <v>3860</v>
      </c>
      <c r="B5514" t="s">
        <v>6</v>
      </c>
      <c r="C5514" t="s">
        <v>10</v>
      </c>
      <c r="D5514" t="s">
        <v>11</v>
      </c>
      <c r="E5514" s="1">
        <v>42564.900011574071</v>
      </c>
      <c r="F5514" t="s">
        <v>10</v>
      </c>
      <c r="G5514" s="3">
        <f t="shared" si="860"/>
        <v>42564</v>
      </c>
      <c r="H5514" s="2">
        <f t="shared" si="861"/>
        <v>0.90001157407095889</v>
      </c>
      <c r="I5514">
        <f t="shared" si="862"/>
        <v>21</v>
      </c>
      <c r="J5514" t="str">
        <f t="shared" si="863"/>
        <v>Night</v>
      </c>
      <c r="K5514" t="str">
        <f t="shared" si="864"/>
        <v>Tuesday</v>
      </c>
      <c r="L5514" t="str">
        <f t="shared" si="865"/>
        <v>Failed</v>
      </c>
      <c r="M5514">
        <f t="shared" si="866"/>
        <v>0</v>
      </c>
      <c r="N5514">
        <f t="shared" si="867"/>
        <v>1</v>
      </c>
      <c r="O5514">
        <v>1</v>
      </c>
      <c r="P5514" t="str">
        <f t="shared" si="868"/>
        <v>Airport Route</v>
      </c>
      <c r="Q5514" t="str">
        <f t="shared" si="869"/>
        <v/>
      </c>
    </row>
    <row r="5515" spans="1:17">
      <c r="A5515">
        <v>3855</v>
      </c>
      <c r="B5515" t="s">
        <v>6</v>
      </c>
      <c r="C5515" t="s">
        <v>10</v>
      </c>
      <c r="D5515" t="s">
        <v>11</v>
      </c>
      <c r="E5515" s="1">
        <v>42564.900289351855</v>
      </c>
      <c r="F5515" t="s">
        <v>10</v>
      </c>
      <c r="G5515" s="3">
        <f t="shared" si="860"/>
        <v>42564</v>
      </c>
      <c r="H5515" s="2">
        <f t="shared" si="861"/>
        <v>0.90028935185546288</v>
      </c>
      <c r="I5515">
        <f t="shared" si="862"/>
        <v>21</v>
      </c>
      <c r="J5515" t="str">
        <f t="shared" si="863"/>
        <v>Night</v>
      </c>
      <c r="K5515" t="str">
        <f t="shared" si="864"/>
        <v>Thursday</v>
      </c>
      <c r="L5515" t="str">
        <f t="shared" si="865"/>
        <v>Failed</v>
      </c>
      <c r="M5515">
        <f t="shared" si="866"/>
        <v>0</v>
      </c>
      <c r="N5515">
        <f t="shared" si="867"/>
        <v>1</v>
      </c>
      <c r="O5515">
        <v>1</v>
      </c>
      <c r="P5515" t="str">
        <f t="shared" si="868"/>
        <v>Airport Route</v>
      </c>
      <c r="Q5515" t="str">
        <f t="shared" si="869"/>
        <v/>
      </c>
    </row>
    <row r="5516" spans="1:17">
      <c r="A5516">
        <v>3862</v>
      </c>
      <c r="B5516" t="s">
        <v>8</v>
      </c>
      <c r="C5516" t="s">
        <v>10</v>
      </c>
      <c r="D5516" t="s">
        <v>11</v>
      </c>
      <c r="E5516" s="1">
        <v>42564.900694444441</v>
      </c>
      <c r="F5516" t="s">
        <v>10</v>
      </c>
      <c r="G5516" s="3">
        <f t="shared" si="860"/>
        <v>42564</v>
      </c>
      <c r="H5516" s="2">
        <f t="shared" si="861"/>
        <v>0.90069444444088731</v>
      </c>
      <c r="I5516">
        <f t="shared" si="862"/>
        <v>21</v>
      </c>
      <c r="J5516" t="str">
        <f t="shared" si="863"/>
        <v>Night</v>
      </c>
      <c r="K5516" t="str">
        <f t="shared" si="864"/>
        <v>Thursday</v>
      </c>
      <c r="L5516" t="str">
        <f t="shared" si="865"/>
        <v>Failed</v>
      </c>
      <c r="M5516">
        <f t="shared" si="866"/>
        <v>0</v>
      </c>
      <c r="N5516">
        <f t="shared" si="867"/>
        <v>1</v>
      </c>
      <c r="O5516">
        <v>1</v>
      </c>
      <c r="P5516" t="str">
        <f t="shared" si="868"/>
        <v>City Route</v>
      </c>
      <c r="Q5516" t="str">
        <f t="shared" si="869"/>
        <v/>
      </c>
    </row>
    <row r="5517" spans="1:17">
      <c r="A5517">
        <v>3854</v>
      </c>
      <c r="B5517" t="s">
        <v>6</v>
      </c>
      <c r="C5517" t="s">
        <v>10</v>
      </c>
      <c r="D5517" t="s">
        <v>11</v>
      </c>
      <c r="E5517" s="1">
        <v>42564.900891203702</v>
      </c>
      <c r="F5517" t="s">
        <v>10</v>
      </c>
      <c r="G5517" s="3">
        <f t="shared" si="860"/>
        <v>42564</v>
      </c>
      <c r="H5517" s="2">
        <f t="shared" si="861"/>
        <v>0.90089120370248565</v>
      </c>
      <c r="I5517">
        <f t="shared" si="862"/>
        <v>21</v>
      </c>
      <c r="J5517" t="str">
        <f t="shared" si="863"/>
        <v>Night</v>
      </c>
      <c r="K5517" t="str">
        <f t="shared" si="864"/>
        <v>Wednesday</v>
      </c>
      <c r="L5517" t="str">
        <f t="shared" si="865"/>
        <v>Failed</v>
      </c>
      <c r="M5517">
        <f t="shared" si="866"/>
        <v>0</v>
      </c>
      <c r="N5517">
        <f t="shared" si="867"/>
        <v>1</v>
      </c>
      <c r="O5517">
        <v>1</v>
      </c>
      <c r="P5517" t="str">
        <f t="shared" si="868"/>
        <v>Airport Route</v>
      </c>
      <c r="Q5517" t="str">
        <f t="shared" si="869"/>
        <v/>
      </c>
    </row>
    <row r="5518" spans="1:17">
      <c r="A5518">
        <v>3851</v>
      </c>
      <c r="B5518" t="s">
        <v>6</v>
      </c>
      <c r="C5518" t="s">
        <v>10</v>
      </c>
      <c r="D5518" t="s">
        <v>11</v>
      </c>
      <c r="E5518" s="1">
        <v>42564.901458333334</v>
      </c>
      <c r="F5518" t="s">
        <v>10</v>
      </c>
      <c r="G5518" s="3">
        <f t="shared" si="860"/>
        <v>42564</v>
      </c>
      <c r="H5518" s="2">
        <f t="shared" si="861"/>
        <v>0.90145833333372138</v>
      </c>
      <c r="I5518">
        <f t="shared" si="862"/>
        <v>21</v>
      </c>
      <c r="J5518" t="str">
        <f t="shared" si="863"/>
        <v>Night</v>
      </c>
      <c r="K5518" t="str">
        <f t="shared" si="864"/>
        <v>Sunday</v>
      </c>
      <c r="L5518" t="str">
        <f t="shared" si="865"/>
        <v>Failed</v>
      </c>
      <c r="M5518">
        <f t="shared" si="866"/>
        <v>0</v>
      </c>
      <c r="N5518">
        <f t="shared" si="867"/>
        <v>1</v>
      </c>
      <c r="O5518">
        <v>1</v>
      </c>
      <c r="P5518" t="str">
        <f t="shared" si="868"/>
        <v>Airport Route</v>
      </c>
      <c r="Q5518" t="str">
        <f t="shared" si="869"/>
        <v/>
      </c>
    </row>
    <row r="5519" spans="1:17">
      <c r="A5519">
        <v>3858</v>
      </c>
      <c r="B5519" t="s">
        <v>6</v>
      </c>
      <c r="C5519" t="s">
        <v>10</v>
      </c>
      <c r="D5519" t="s">
        <v>11</v>
      </c>
      <c r="E5519" s="1">
        <v>42564.901944444442</v>
      </c>
      <c r="F5519" t="s">
        <v>10</v>
      </c>
      <c r="G5519" s="3">
        <f t="shared" si="860"/>
        <v>42564</v>
      </c>
      <c r="H5519" s="2">
        <f t="shared" si="861"/>
        <v>0.90194444444205146</v>
      </c>
      <c r="I5519">
        <f t="shared" si="862"/>
        <v>21</v>
      </c>
      <c r="J5519" t="str">
        <f t="shared" si="863"/>
        <v>Night</v>
      </c>
      <c r="K5519" t="str">
        <f t="shared" si="864"/>
        <v>Sunday</v>
      </c>
      <c r="L5519" t="str">
        <f t="shared" si="865"/>
        <v>Failed</v>
      </c>
      <c r="M5519">
        <f t="shared" si="866"/>
        <v>0</v>
      </c>
      <c r="N5519">
        <f t="shared" si="867"/>
        <v>1</v>
      </c>
      <c r="O5519">
        <v>1</v>
      </c>
      <c r="P5519" t="str">
        <f t="shared" si="868"/>
        <v>Airport Route</v>
      </c>
      <c r="Q5519" t="str">
        <f t="shared" si="869"/>
        <v/>
      </c>
    </row>
    <row r="5520" spans="1:17">
      <c r="A5520">
        <v>3869</v>
      </c>
      <c r="B5520" t="s">
        <v>6</v>
      </c>
      <c r="C5520" t="s">
        <v>10</v>
      </c>
      <c r="D5520" t="s">
        <v>11</v>
      </c>
      <c r="E5520" s="1">
        <v>42564.905405092592</v>
      </c>
      <c r="F5520" t="s">
        <v>10</v>
      </c>
      <c r="G5520" s="3">
        <f t="shared" si="860"/>
        <v>42564</v>
      </c>
      <c r="H5520" s="2">
        <f t="shared" si="861"/>
        <v>0.90540509259153623</v>
      </c>
      <c r="I5520">
        <f t="shared" si="862"/>
        <v>21</v>
      </c>
      <c r="J5520" t="str">
        <f t="shared" si="863"/>
        <v>Night</v>
      </c>
      <c r="K5520" t="str">
        <f t="shared" si="864"/>
        <v>Thursday</v>
      </c>
      <c r="L5520" t="str">
        <f t="shared" si="865"/>
        <v>Failed</v>
      </c>
      <c r="M5520">
        <f t="shared" si="866"/>
        <v>0</v>
      </c>
      <c r="N5520">
        <f t="shared" si="867"/>
        <v>1</v>
      </c>
      <c r="O5520">
        <v>1</v>
      </c>
      <c r="P5520" t="str">
        <f t="shared" si="868"/>
        <v>Airport Route</v>
      </c>
      <c r="Q5520" t="str">
        <f t="shared" si="869"/>
        <v/>
      </c>
    </row>
    <row r="5521" spans="1:17">
      <c r="A5521">
        <v>3864</v>
      </c>
      <c r="B5521" t="s">
        <v>6</v>
      </c>
      <c r="C5521" t="s">
        <v>10</v>
      </c>
      <c r="D5521" t="s">
        <v>11</v>
      </c>
      <c r="E5521" s="1">
        <v>42564.906319444446</v>
      </c>
      <c r="F5521" t="s">
        <v>10</v>
      </c>
      <c r="G5521" s="3">
        <f t="shared" si="860"/>
        <v>42564</v>
      </c>
      <c r="H5521" s="2">
        <f t="shared" si="861"/>
        <v>0.906319444446126</v>
      </c>
      <c r="I5521">
        <f t="shared" si="862"/>
        <v>21</v>
      </c>
      <c r="J5521" t="str">
        <f t="shared" si="863"/>
        <v>Night</v>
      </c>
      <c r="K5521" t="str">
        <f t="shared" si="864"/>
        <v>Saturday</v>
      </c>
      <c r="L5521" t="str">
        <f t="shared" si="865"/>
        <v>Failed</v>
      </c>
      <c r="M5521">
        <f t="shared" si="866"/>
        <v>0</v>
      </c>
      <c r="N5521">
        <f t="shared" si="867"/>
        <v>1</v>
      </c>
      <c r="O5521">
        <v>1</v>
      </c>
      <c r="P5521" t="str">
        <f t="shared" si="868"/>
        <v>Airport Route</v>
      </c>
      <c r="Q5521" t="str">
        <f t="shared" si="869"/>
        <v/>
      </c>
    </row>
    <row r="5522" spans="1:17">
      <c r="A5522">
        <v>3861</v>
      </c>
      <c r="B5522" t="s">
        <v>6</v>
      </c>
      <c r="C5522" t="s">
        <v>10</v>
      </c>
      <c r="D5522" t="s">
        <v>11</v>
      </c>
      <c r="E5522" s="1">
        <v>42564.90792824074</v>
      </c>
      <c r="F5522" t="s">
        <v>10</v>
      </c>
      <c r="G5522" s="3">
        <f t="shared" si="860"/>
        <v>42564</v>
      </c>
      <c r="H5522" s="2">
        <f t="shared" si="861"/>
        <v>0.90792824074014788</v>
      </c>
      <c r="I5522">
        <f t="shared" si="862"/>
        <v>21</v>
      </c>
      <c r="J5522" t="str">
        <f t="shared" si="863"/>
        <v>Night</v>
      </c>
      <c r="K5522" t="str">
        <f t="shared" si="864"/>
        <v>Wednesday</v>
      </c>
      <c r="L5522" t="str">
        <f t="shared" si="865"/>
        <v>Failed</v>
      </c>
      <c r="M5522">
        <f t="shared" si="866"/>
        <v>0</v>
      </c>
      <c r="N5522">
        <f t="shared" si="867"/>
        <v>1</v>
      </c>
      <c r="O5522">
        <v>1</v>
      </c>
      <c r="P5522" t="str">
        <f t="shared" si="868"/>
        <v>Airport Route</v>
      </c>
      <c r="Q5522" t="str">
        <f t="shared" si="869"/>
        <v/>
      </c>
    </row>
    <row r="5523" spans="1:17">
      <c r="A5523">
        <v>3873</v>
      </c>
      <c r="B5523" t="s">
        <v>6</v>
      </c>
      <c r="C5523" t="s">
        <v>10</v>
      </c>
      <c r="D5523" t="s">
        <v>11</v>
      </c>
      <c r="E5523" s="1">
        <v>42564.908310185187</v>
      </c>
      <c r="F5523" t="s">
        <v>10</v>
      </c>
      <c r="G5523" s="3">
        <f t="shared" si="860"/>
        <v>42564</v>
      </c>
      <c r="H5523" s="2">
        <f t="shared" si="861"/>
        <v>0.90831018518656492</v>
      </c>
      <c r="I5523">
        <f t="shared" si="862"/>
        <v>21</v>
      </c>
      <c r="J5523" t="str">
        <f t="shared" si="863"/>
        <v>Night</v>
      </c>
      <c r="K5523" t="str">
        <f t="shared" si="864"/>
        <v>Monday</v>
      </c>
      <c r="L5523" t="str">
        <f t="shared" si="865"/>
        <v>Failed</v>
      </c>
      <c r="M5523">
        <f t="shared" si="866"/>
        <v>0</v>
      </c>
      <c r="N5523">
        <f t="shared" si="867"/>
        <v>1</v>
      </c>
      <c r="O5523">
        <v>1</v>
      </c>
      <c r="P5523" t="str">
        <f t="shared" si="868"/>
        <v>Airport Route</v>
      </c>
      <c r="Q5523" t="str">
        <f t="shared" si="869"/>
        <v/>
      </c>
    </row>
    <row r="5524" spans="1:17">
      <c r="A5524">
        <v>3868</v>
      </c>
      <c r="B5524" t="s">
        <v>6</v>
      </c>
      <c r="C5524" t="s">
        <v>10</v>
      </c>
      <c r="D5524" t="s">
        <v>11</v>
      </c>
      <c r="E5524" s="1">
        <v>42564.908564814818</v>
      </c>
      <c r="F5524" t="s">
        <v>10</v>
      </c>
      <c r="G5524" s="3">
        <f t="shared" si="860"/>
        <v>42564</v>
      </c>
      <c r="H5524" s="2">
        <f t="shared" si="861"/>
        <v>0.90856481481750961</v>
      </c>
      <c r="I5524">
        <f t="shared" si="862"/>
        <v>21</v>
      </c>
      <c r="J5524" t="str">
        <f t="shared" si="863"/>
        <v>Night</v>
      </c>
      <c r="K5524" t="str">
        <f t="shared" si="864"/>
        <v>Wednesday</v>
      </c>
      <c r="L5524" t="str">
        <f t="shared" si="865"/>
        <v>Failed</v>
      </c>
      <c r="M5524">
        <f t="shared" si="866"/>
        <v>0</v>
      </c>
      <c r="N5524">
        <f t="shared" si="867"/>
        <v>1</v>
      </c>
      <c r="O5524">
        <v>1</v>
      </c>
      <c r="P5524" t="str">
        <f t="shared" si="868"/>
        <v>Airport Route</v>
      </c>
      <c r="Q5524" t="str">
        <f t="shared" si="869"/>
        <v/>
      </c>
    </row>
    <row r="5525" spans="1:17">
      <c r="A5525">
        <v>3870</v>
      </c>
      <c r="B5525" t="s">
        <v>6</v>
      </c>
      <c r="C5525" t="s">
        <v>10</v>
      </c>
      <c r="D5525" t="s">
        <v>11</v>
      </c>
      <c r="E5525" s="1">
        <v>42564.908993055556</v>
      </c>
      <c r="F5525" t="s">
        <v>10</v>
      </c>
      <c r="G5525" s="3">
        <f t="shared" si="860"/>
        <v>42564</v>
      </c>
      <c r="H5525" s="2">
        <f t="shared" si="861"/>
        <v>0.90899305555649335</v>
      </c>
      <c r="I5525">
        <f t="shared" si="862"/>
        <v>21</v>
      </c>
      <c r="J5525" t="str">
        <f t="shared" si="863"/>
        <v>Night</v>
      </c>
      <c r="K5525" t="str">
        <f t="shared" si="864"/>
        <v>Friday</v>
      </c>
      <c r="L5525" t="str">
        <f t="shared" si="865"/>
        <v>Failed</v>
      </c>
      <c r="M5525">
        <f t="shared" si="866"/>
        <v>0</v>
      </c>
      <c r="N5525">
        <f t="shared" si="867"/>
        <v>1</v>
      </c>
      <c r="O5525">
        <v>1</v>
      </c>
      <c r="P5525" t="str">
        <f t="shared" si="868"/>
        <v>Airport Route</v>
      </c>
      <c r="Q5525" t="str">
        <f t="shared" si="869"/>
        <v/>
      </c>
    </row>
    <row r="5526" spans="1:17">
      <c r="A5526">
        <v>3871</v>
      </c>
      <c r="B5526" t="s">
        <v>6</v>
      </c>
      <c r="C5526" t="s">
        <v>10</v>
      </c>
      <c r="D5526" t="s">
        <v>11</v>
      </c>
      <c r="E5526" s="1">
        <v>42564.909236111111</v>
      </c>
      <c r="F5526" t="s">
        <v>10</v>
      </c>
      <c r="G5526" s="3">
        <f t="shared" si="860"/>
        <v>42564</v>
      </c>
      <c r="H5526" s="2">
        <f t="shared" si="861"/>
        <v>0.90923611111065838</v>
      </c>
      <c r="I5526">
        <f t="shared" si="862"/>
        <v>21</v>
      </c>
      <c r="J5526" t="str">
        <f t="shared" si="863"/>
        <v>Night</v>
      </c>
      <c r="K5526" t="str">
        <f t="shared" si="864"/>
        <v>Saturday</v>
      </c>
      <c r="L5526" t="str">
        <f t="shared" si="865"/>
        <v>Failed</v>
      </c>
      <c r="M5526">
        <f t="shared" si="866"/>
        <v>0</v>
      </c>
      <c r="N5526">
        <f t="shared" si="867"/>
        <v>1</v>
      </c>
      <c r="O5526">
        <v>1</v>
      </c>
      <c r="P5526" t="str">
        <f t="shared" si="868"/>
        <v>Airport Route</v>
      </c>
      <c r="Q5526" t="str">
        <f t="shared" si="869"/>
        <v/>
      </c>
    </row>
    <row r="5527" spans="1:17">
      <c r="A5527">
        <v>3884</v>
      </c>
      <c r="B5527" t="s">
        <v>6</v>
      </c>
      <c r="C5527" t="s">
        <v>10</v>
      </c>
      <c r="D5527" t="s">
        <v>11</v>
      </c>
      <c r="E5527" s="1">
        <v>42564.910960648151</v>
      </c>
      <c r="F5527" t="s">
        <v>10</v>
      </c>
      <c r="G5527" s="3">
        <f t="shared" si="860"/>
        <v>42564</v>
      </c>
      <c r="H5527" s="2">
        <f t="shared" si="861"/>
        <v>0.91096064815064892</v>
      </c>
      <c r="I5527">
        <f t="shared" si="862"/>
        <v>21</v>
      </c>
      <c r="J5527" t="str">
        <f t="shared" si="863"/>
        <v>Night</v>
      </c>
      <c r="K5527" t="str">
        <f t="shared" si="864"/>
        <v>Friday</v>
      </c>
      <c r="L5527" t="str">
        <f t="shared" si="865"/>
        <v>Failed</v>
      </c>
      <c r="M5527">
        <f t="shared" si="866"/>
        <v>0</v>
      </c>
      <c r="N5527">
        <f t="shared" si="867"/>
        <v>1</v>
      </c>
      <c r="O5527">
        <v>1</v>
      </c>
      <c r="P5527" t="str">
        <f t="shared" si="868"/>
        <v>Airport Route</v>
      </c>
      <c r="Q5527" t="str">
        <f t="shared" si="869"/>
        <v/>
      </c>
    </row>
    <row r="5528" spans="1:17">
      <c r="A5528">
        <v>3878</v>
      </c>
      <c r="B5528" t="s">
        <v>6</v>
      </c>
      <c r="C5528" t="s">
        <v>10</v>
      </c>
      <c r="D5528" t="s">
        <v>11</v>
      </c>
      <c r="E5528" s="1">
        <v>42564.911053240743</v>
      </c>
      <c r="F5528" t="s">
        <v>10</v>
      </c>
      <c r="G5528" s="3">
        <f t="shared" si="860"/>
        <v>42564</v>
      </c>
      <c r="H5528" s="2">
        <f t="shared" si="861"/>
        <v>0.91105324074305827</v>
      </c>
      <c r="I5528">
        <f t="shared" si="862"/>
        <v>21</v>
      </c>
      <c r="J5528" t="str">
        <f t="shared" si="863"/>
        <v>Night</v>
      </c>
      <c r="K5528" t="str">
        <f t="shared" si="864"/>
        <v>Saturday</v>
      </c>
      <c r="L5528" t="str">
        <f t="shared" si="865"/>
        <v>Failed</v>
      </c>
      <c r="M5528">
        <f t="shared" si="866"/>
        <v>0</v>
      </c>
      <c r="N5528">
        <f t="shared" si="867"/>
        <v>1</v>
      </c>
      <c r="O5528">
        <v>1</v>
      </c>
      <c r="P5528" t="str">
        <f t="shared" si="868"/>
        <v>Airport Route</v>
      </c>
      <c r="Q5528" t="str">
        <f t="shared" si="869"/>
        <v/>
      </c>
    </row>
    <row r="5529" spans="1:17">
      <c r="A5529">
        <v>3894</v>
      </c>
      <c r="B5529" t="s">
        <v>6</v>
      </c>
      <c r="C5529" t="s">
        <v>10</v>
      </c>
      <c r="D5529" t="s">
        <v>11</v>
      </c>
      <c r="E5529" s="1">
        <v>42564.91138888889</v>
      </c>
      <c r="F5529" t="s">
        <v>10</v>
      </c>
      <c r="G5529" s="3">
        <f t="shared" si="860"/>
        <v>42564</v>
      </c>
      <c r="H5529" s="2">
        <f t="shared" si="861"/>
        <v>0.91138888888963265</v>
      </c>
      <c r="I5529">
        <f t="shared" si="862"/>
        <v>21</v>
      </c>
      <c r="J5529" t="str">
        <f t="shared" si="863"/>
        <v>Night</v>
      </c>
      <c r="K5529" t="str">
        <f t="shared" si="864"/>
        <v>Monday</v>
      </c>
      <c r="L5529" t="str">
        <f t="shared" si="865"/>
        <v>Failed</v>
      </c>
      <c r="M5529">
        <f t="shared" si="866"/>
        <v>0</v>
      </c>
      <c r="N5529">
        <f t="shared" si="867"/>
        <v>1</v>
      </c>
      <c r="O5529">
        <v>1</v>
      </c>
      <c r="P5529" t="str">
        <f t="shared" si="868"/>
        <v>Airport Route</v>
      </c>
      <c r="Q5529" t="str">
        <f t="shared" si="869"/>
        <v/>
      </c>
    </row>
    <row r="5530" spans="1:17">
      <c r="A5530">
        <v>3885</v>
      </c>
      <c r="B5530" t="s">
        <v>6</v>
      </c>
      <c r="C5530" t="s">
        <v>10</v>
      </c>
      <c r="D5530" t="s">
        <v>11</v>
      </c>
      <c r="E5530" s="1">
        <v>42564.911886574075</v>
      </c>
      <c r="F5530" t="s">
        <v>10</v>
      </c>
      <c r="G5530" s="3">
        <f t="shared" si="860"/>
        <v>42564</v>
      </c>
      <c r="H5530" s="2">
        <f t="shared" si="861"/>
        <v>0.91188657407474238</v>
      </c>
      <c r="I5530">
        <f t="shared" si="862"/>
        <v>21</v>
      </c>
      <c r="J5530" t="str">
        <f t="shared" si="863"/>
        <v>Night</v>
      </c>
      <c r="K5530" t="str">
        <f t="shared" si="864"/>
        <v>Saturday</v>
      </c>
      <c r="L5530" t="str">
        <f t="shared" si="865"/>
        <v>Failed</v>
      </c>
      <c r="M5530">
        <f t="shared" si="866"/>
        <v>0</v>
      </c>
      <c r="N5530">
        <f t="shared" si="867"/>
        <v>1</v>
      </c>
      <c r="O5530">
        <v>1</v>
      </c>
      <c r="P5530" t="str">
        <f t="shared" si="868"/>
        <v>Airport Route</v>
      </c>
      <c r="Q5530" t="str">
        <f t="shared" si="869"/>
        <v/>
      </c>
    </row>
    <row r="5531" spans="1:17">
      <c r="A5531">
        <v>3877</v>
      </c>
      <c r="B5531" t="s">
        <v>6</v>
      </c>
      <c r="C5531" t="s">
        <v>10</v>
      </c>
      <c r="D5531" t="s">
        <v>11</v>
      </c>
      <c r="E5531" s="1">
        <v>42564.912199074075</v>
      </c>
      <c r="F5531" t="s">
        <v>10</v>
      </c>
      <c r="G5531" s="3">
        <f t="shared" si="860"/>
        <v>42564</v>
      </c>
      <c r="H5531" s="2">
        <f t="shared" si="861"/>
        <v>0.91219907407503342</v>
      </c>
      <c r="I5531">
        <f t="shared" si="862"/>
        <v>21</v>
      </c>
      <c r="J5531" t="str">
        <f t="shared" si="863"/>
        <v>Night</v>
      </c>
      <c r="K5531" t="str">
        <f t="shared" si="864"/>
        <v>Friday</v>
      </c>
      <c r="L5531" t="str">
        <f t="shared" si="865"/>
        <v>Failed</v>
      </c>
      <c r="M5531">
        <f t="shared" si="866"/>
        <v>0</v>
      </c>
      <c r="N5531">
        <f t="shared" si="867"/>
        <v>1</v>
      </c>
      <c r="O5531">
        <v>1</v>
      </c>
      <c r="P5531" t="str">
        <f t="shared" si="868"/>
        <v>Airport Route</v>
      </c>
      <c r="Q5531" t="str">
        <f t="shared" si="869"/>
        <v/>
      </c>
    </row>
    <row r="5532" spans="1:17">
      <c r="A5532">
        <v>3886</v>
      </c>
      <c r="B5532" t="s">
        <v>6</v>
      </c>
      <c r="C5532" t="s">
        <v>10</v>
      </c>
      <c r="D5532" t="s">
        <v>11</v>
      </c>
      <c r="E5532" s="1">
        <v>42564.912361111114</v>
      </c>
      <c r="F5532" t="s">
        <v>10</v>
      </c>
      <c r="G5532" s="3">
        <f t="shared" si="860"/>
        <v>42564</v>
      </c>
      <c r="H5532" s="2">
        <f t="shared" si="861"/>
        <v>0.91236111111356877</v>
      </c>
      <c r="I5532">
        <f t="shared" si="862"/>
        <v>21</v>
      </c>
      <c r="J5532" t="str">
        <f t="shared" si="863"/>
        <v>Night</v>
      </c>
      <c r="K5532" t="str">
        <f t="shared" si="864"/>
        <v>Sunday</v>
      </c>
      <c r="L5532" t="str">
        <f t="shared" si="865"/>
        <v>Failed</v>
      </c>
      <c r="M5532">
        <f t="shared" si="866"/>
        <v>0</v>
      </c>
      <c r="N5532">
        <f t="shared" si="867"/>
        <v>1</v>
      </c>
      <c r="O5532">
        <v>1</v>
      </c>
      <c r="P5532" t="str">
        <f t="shared" si="868"/>
        <v>Airport Route</v>
      </c>
      <c r="Q5532" t="str">
        <f t="shared" si="869"/>
        <v/>
      </c>
    </row>
    <row r="5533" spans="1:17">
      <c r="A5533">
        <v>3874</v>
      </c>
      <c r="B5533" t="s">
        <v>6</v>
      </c>
      <c r="C5533" t="s">
        <v>10</v>
      </c>
      <c r="D5533" t="s">
        <v>11</v>
      </c>
      <c r="E5533" s="1">
        <v>42564.91265046296</v>
      </c>
      <c r="F5533" t="s">
        <v>10</v>
      </c>
      <c r="G5533" s="3">
        <f t="shared" si="860"/>
        <v>42564</v>
      </c>
      <c r="H5533" s="2">
        <f t="shared" si="861"/>
        <v>0.9126504629603005</v>
      </c>
      <c r="I5533">
        <f t="shared" si="862"/>
        <v>21</v>
      </c>
      <c r="J5533" t="str">
        <f t="shared" si="863"/>
        <v>Night</v>
      </c>
      <c r="K5533" t="str">
        <f t="shared" si="864"/>
        <v>Tuesday</v>
      </c>
      <c r="L5533" t="str">
        <f t="shared" si="865"/>
        <v>Failed</v>
      </c>
      <c r="M5533">
        <f t="shared" si="866"/>
        <v>0</v>
      </c>
      <c r="N5533">
        <f t="shared" si="867"/>
        <v>1</v>
      </c>
      <c r="O5533">
        <v>1</v>
      </c>
      <c r="P5533" t="str">
        <f t="shared" si="868"/>
        <v>Airport Route</v>
      </c>
      <c r="Q5533" t="str">
        <f t="shared" si="869"/>
        <v/>
      </c>
    </row>
    <row r="5534" spans="1:17">
      <c r="A5534">
        <v>3893</v>
      </c>
      <c r="B5534" t="s">
        <v>6</v>
      </c>
      <c r="C5534" t="s">
        <v>10</v>
      </c>
      <c r="D5534" t="s">
        <v>11</v>
      </c>
      <c r="E5534" s="1">
        <v>42564.9143287037</v>
      </c>
      <c r="F5534" t="s">
        <v>10</v>
      </c>
      <c r="G5534" s="3">
        <f t="shared" si="860"/>
        <v>42564</v>
      </c>
      <c r="H5534" s="2">
        <f t="shared" si="861"/>
        <v>0.91432870370044839</v>
      </c>
      <c r="I5534">
        <f t="shared" si="862"/>
        <v>21</v>
      </c>
      <c r="J5534" t="str">
        <f t="shared" si="863"/>
        <v>Night</v>
      </c>
      <c r="K5534" t="str">
        <f t="shared" si="864"/>
        <v>Sunday</v>
      </c>
      <c r="L5534" t="str">
        <f t="shared" si="865"/>
        <v>Failed</v>
      </c>
      <c r="M5534">
        <f t="shared" si="866"/>
        <v>0</v>
      </c>
      <c r="N5534">
        <f t="shared" si="867"/>
        <v>1</v>
      </c>
      <c r="O5534">
        <v>1</v>
      </c>
      <c r="P5534" t="str">
        <f t="shared" si="868"/>
        <v>Airport Route</v>
      </c>
      <c r="Q5534" t="str">
        <f t="shared" si="869"/>
        <v/>
      </c>
    </row>
    <row r="5535" spans="1:17">
      <c r="A5535">
        <v>3891</v>
      </c>
      <c r="B5535" t="s">
        <v>6</v>
      </c>
      <c r="C5535" t="s">
        <v>10</v>
      </c>
      <c r="D5535" t="s">
        <v>11</v>
      </c>
      <c r="E5535" s="1">
        <v>42564.914675925924</v>
      </c>
      <c r="F5535" t="s">
        <v>10</v>
      </c>
      <c r="G5535" s="3">
        <f t="shared" si="860"/>
        <v>42564</v>
      </c>
      <c r="H5535" s="2">
        <f t="shared" si="861"/>
        <v>0.91467592592380242</v>
      </c>
      <c r="I5535">
        <f t="shared" si="862"/>
        <v>21</v>
      </c>
      <c r="J5535" t="str">
        <f t="shared" si="863"/>
        <v>Night</v>
      </c>
      <c r="K5535" t="str">
        <f t="shared" si="864"/>
        <v>Friday</v>
      </c>
      <c r="L5535" t="str">
        <f t="shared" si="865"/>
        <v>Failed</v>
      </c>
      <c r="M5535">
        <f t="shared" si="866"/>
        <v>0</v>
      </c>
      <c r="N5535">
        <f t="shared" si="867"/>
        <v>1</v>
      </c>
      <c r="O5535">
        <v>1</v>
      </c>
      <c r="P5535" t="str">
        <f t="shared" si="868"/>
        <v>Airport Route</v>
      </c>
      <c r="Q5535" t="str">
        <f t="shared" si="869"/>
        <v/>
      </c>
    </row>
    <row r="5536" spans="1:17">
      <c r="A5536">
        <v>3888</v>
      </c>
      <c r="B5536" t="s">
        <v>6</v>
      </c>
      <c r="C5536" t="s">
        <v>10</v>
      </c>
      <c r="D5536" t="s">
        <v>11</v>
      </c>
      <c r="E5536" s="1">
        <v>42564.91510416667</v>
      </c>
      <c r="F5536" t="s">
        <v>10</v>
      </c>
      <c r="G5536" s="3">
        <f t="shared" si="860"/>
        <v>42564</v>
      </c>
      <c r="H5536" s="2">
        <f t="shared" si="861"/>
        <v>0.91510416667006211</v>
      </c>
      <c r="I5536">
        <f t="shared" si="862"/>
        <v>21</v>
      </c>
      <c r="J5536" t="str">
        <f t="shared" si="863"/>
        <v>Night</v>
      </c>
      <c r="K5536" t="str">
        <f t="shared" si="864"/>
        <v>Tuesday</v>
      </c>
      <c r="L5536" t="str">
        <f t="shared" si="865"/>
        <v>Failed</v>
      </c>
      <c r="M5536">
        <f t="shared" si="866"/>
        <v>0</v>
      </c>
      <c r="N5536">
        <f t="shared" si="867"/>
        <v>1</v>
      </c>
      <c r="O5536">
        <v>1</v>
      </c>
      <c r="P5536" t="str">
        <f t="shared" si="868"/>
        <v>Airport Route</v>
      </c>
      <c r="Q5536" t="str">
        <f t="shared" si="869"/>
        <v/>
      </c>
    </row>
    <row r="5537" spans="1:17">
      <c r="A5537">
        <v>3876</v>
      </c>
      <c r="B5537" t="s">
        <v>6</v>
      </c>
      <c r="C5537" t="s">
        <v>10</v>
      </c>
      <c r="D5537" t="s">
        <v>11</v>
      </c>
      <c r="E5537" s="1">
        <v>42564.915462962963</v>
      </c>
      <c r="F5537" t="s">
        <v>10</v>
      </c>
      <c r="G5537" s="3">
        <f t="shared" si="860"/>
        <v>42564</v>
      </c>
      <c r="H5537" s="2">
        <f t="shared" si="861"/>
        <v>0.91546296296291985</v>
      </c>
      <c r="I5537">
        <f t="shared" si="862"/>
        <v>21</v>
      </c>
      <c r="J5537" t="str">
        <f t="shared" si="863"/>
        <v>Night</v>
      </c>
      <c r="K5537" t="str">
        <f t="shared" si="864"/>
        <v>Thursday</v>
      </c>
      <c r="L5537" t="str">
        <f t="shared" si="865"/>
        <v>Failed</v>
      </c>
      <c r="M5537">
        <f t="shared" si="866"/>
        <v>0</v>
      </c>
      <c r="N5537">
        <f t="shared" si="867"/>
        <v>1</v>
      </c>
      <c r="O5537">
        <v>1</v>
      </c>
      <c r="P5537" t="str">
        <f t="shared" si="868"/>
        <v>Airport Route</v>
      </c>
      <c r="Q5537" t="str">
        <f t="shared" si="869"/>
        <v/>
      </c>
    </row>
    <row r="5538" spans="1:17">
      <c r="A5538">
        <v>3875</v>
      </c>
      <c r="B5538" t="s">
        <v>6</v>
      </c>
      <c r="C5538" t="s">
        <v>10</v>
      </c>
      <c r="D5538" t="s">
        <v>11</v>
      </c>
      <c r="E5538" s="1">
        <v>42564.916122685187</v>
      </c>
      <c r="F5538" t="s">
        <v>10</v>
      </c>
      <c r="G5538" s="3">
        <f t="shared" si="860"/>
        <v>42564</v>
      </c>
      <c r="H5538" s="2">
        <f t="shared" si="861"/>
        <v>0.91612268518656492</v>
      </c>
      <c r="I5538">
        <f t="shared" si="862"/>
        <v>21</v>
      </c>
      <c r="J5538" t="str">
        <f t="shared" si="863"/>
        <v>Night</v>
      </c>
      <c r="K5538" t="str">
        <f t="shared" si="864"/>
        <v>Wednesday</v>
      </c>
      <c r="L5538" t="str">
        <f t="shared" si="865"/>
        <v>Failed</v>
      </c>
      <c r="M5538">
        <f t="shared" si="866"/>
        <v>0</v>
      </c>
      <c r="N5538">
        <f t="shared" si="867"/>
        <v>1</v>
      </c>
      <c r="O5538">
        <v>1</v>
      </c>
      <c r="P5538" t="str">
        <f t="shared" si="868"/>
        <v>Airport Route</v>
      </c>
      <c r="Q5538" t="str">
        <f t="shared" si="869"/>
        <v/>
      </c>
    </row>
    <row r="5539" spans="1:17">
      <c r="A5539">
        <v>3898</v>
      </c>
      <c r="B5539" t="s">
        <v>6</v>
      </c>
      <c r="C5539" t="s">
        <v>10</v>
      </c>
      <c r="D5539" t="s">
        <v>11</v>
      </c>
      <c r="E5539" s="1">
        <v>42564.916319444441</v>
      </c>
      <c r="F5539" t="s">
        <v>10</v>
      </c>
      <c r="G5539" s="3">
        <f t="shared" si="860"/>
        <v>42564</v>
      </c>
      <c r="H5539" s="2">
        <f t="shared" si="861"/>
        <v>0.91631944444088731</v>
      </c>
      <c r="I5539">
        <f t="shared" si="862"/>
        <v>21</v>
      </c>
      <c r="J5539" t="str">
        <f t="shared" si="863"/>
        <v>Night</v>
      </c>
      <c r="K5539" t="str">
        <f t="shared" si="864"/>
        <v>Friday</v>
      </c>
      <c r="L5539" t="str">
        <f t="shared" si="865"/>
        <v>Failed</v>
      </c>
      <c r="M5539">
        <f t="shared" si="866"/>
        <v>0</v>
      </c>
      <c r="N5539">
        <f t="shared" si="867"/>
        <v>1</v>
      </c>
      <c r="O5539">
        <v>1</v>
      </c>
      <c r="P5539" t="str">
        <f t="shared" si="868"/>
        <v>Airport Route</v>
      </c>
      <c r="Q5539" t="str">
        <f t="shared" si="869"/>
        <v/>
      </c>
    </row>
    <row r="5540" spans="1:17">
      <c r="A5540">
        <v>3895</v>
      </c>
      <c r="B5540" t="s">
        <v>6</v>
      </c>
      <c r="C5540" t="s">
        <v>10</v>
      </c>
      <c r="D5540" t="s">
        <v>11</v>
      </c>
      <c r="E5540" s="1">
        <v>42564.917928240742</v>
      </c>
      <c r="F5540" t="s">
        <v>10</v>
      </c>
      <c r="G5540" s="3">
        <f t="shared" si="860"/>
        <v>42564</v>
      </c>
      <c r="H5540" s="2">
        <f t="shared" si="861"/>
        <v>0.91792824074218515</v>
      </c>
      <c r="I5540">
        <f t="shared" si="862"/>
        <v>22</v>
      </c>
      <c r="J5540" t="str">
        <f t="shared" si="863"/>
        <v>Night</v>
      </c>
      <c r="K5540" t="str">
        <f t="shared" si="864"/>
        <v>Tuesday</v>
      </c>
      <c r="L5540" t="str">
        <f t="shared" si="865"/>
        <v>Failed</v>
      </c>
      <c r="M5540">
        <f t="shared" si="866"/>
        <v>0</v>
      </c>
      <c r="N5540">
        <f t="shared" si="867"/>
        <v>1</v>
      </c>
      <c r="O5540">
        <v>1</v>
      </c>
      <c r="P5540" t="str">
        <f t="shared" si="868"/>
        <v>Airport Route</v>
      </c>
      <c r="Q5540" t="str">
        <f t="shared" si="869"/>
        <v/>
      </c>
    </row>
    <row r="5541" spans="1:17">
      <c r="A5541">
        <v>3900</v>
      </c>
      <c r="B5541" t="s">
        <v>6</v>
      </c>
      <c r="C5541" t="s">
        <v>10</v>
      </c>
      <c r="D5541" t="s">
        <v>11</v>
      </c>
      <c r="E5541" s="1">
        <v>42564.918749999997</v>
      </c>
      <c r="F5541" t="s">
        <v>10</v>
      </c>
      <c r="G5541" s="3">
        <f t="shared" si="860"/>
        <v>42564</v>
      </c>
      <c r="H5541" s="2">
        <f t="shared" si="861"/>
        <v>0.91874999999708962</v>
      </c>
      <c r="I5541">
        <f t="shared" si="862"/>
        <v>22</v>
      </c>
      <c r="J5541" t="str">
        <f t="shared" si="863"/>
        <v>Night</v>
      </c>
      <c r="K5541" t="str">
        <f t="shared" si="864"/>
        <v>Sunday</v>
      </c>
      <c r="L5541" t="str">
        <f t="shared" si="865"/>
        <v>Failed</v>
      </c>
      <c r="M5541">
        <f t="shared" si="866"/>
        <v>0</v>
      </c>
      <c r="N5541">
        <f t="shared" si="867"/>
        <v>1</v>
      </c>
      <c r="O5541">
        <v>1</v>
      </c>
      <c r="P5541" t="str">
        <f t="shared" si="868"/>
        <v>Airport Route</v>
      </c>
      <c r="Q5541" t="str">
        <f t="shared" si="869"/>
        <v/>
      </c>
    </row>
    <row r="5542" spans="1:17">
      <c r="A5542">
        <v>3904</v>
      </c>
      <c r="B5542" t="s">
        <v>6</v>
      </c>
      <c r="C5542" t="s">
        <v>10</v>
      </c>
      <c r="D5542" t="s">
        <v>11</v>
      </c>
      <c r="E5542" s="1">
        <v>42564.919270833336</v>
      </c>
      <c r="F5542" t="s">
        <v>10</v>
      </c>
      <c r="G5542" s="3">
        <f t="shared" si="860"/>
        <v>42564</v>
      </c>
      <c r="H5542" s="2">
        <f t="shared" si="861"/>
        <v>0.91927083333575865</v>
      </c>
      <c r="I5542">
        <f t="shared" si="862"/>
        <v>22</v>
      </c>
      <c r="J5542" t="str">
        <f t="shared" si="863"/>
        <v>Night</v>
      </c>
      <c r="K5542" t="str">
        <f t="shared" si="864"/>
        <v>Thursday</v>
      </c>
      <c r="L5542" t="str">
        <f t="shared" si="865"/>
        <v>Failed</v>
      </c>
      <c r="M5542">
        <f t="shared" si="866"/>
        <v>0</v>
      </c>
      <c r="N5542">
        <f t="shared" si="867"/>
        <v>1</v>
      </c>
      <c r="O5542">
        <v>1</v>
      </c>
      <c r="P5542" t="str">
        <f t="shared" si="868"/>
        <v>Airport Route</v>
      </c>
      <c r="Q5542" t="str">
        <f t="shared" si="869"/>
        <v/>
      </c>
    </row>
    <row r="5543" spans="1:17">
      <c r="A5543">
        <v>3892</v>
      </c>
      <c r="B5543" t="s">
        <v>6</v>
      </c>
      <c r="C5543" t="s">
        <v>10</v>
      </c>
      <c r="D5543" t="s">
        <v>11</v>
      </c>
      <c r="E5543" s="1">
        <v>42564.920266203706</v>
      </c>
      <c r="F5543" t="s">
        <v>10</v>
      </c>
      <c r="G5543" s="3">
        <f t="shared" si="860"/>
        <v>42564</v>
      </c>
      <c r="H5543" s="2">
        <f t="shared" si="861"/>
        <v>0.92026620370597811</v>
      </c>
      <c r="I5543">
        <f t="shared" si="862"/>
        <v>22</v>
      </c>
      <c r="J5543" t="str">
        <f t="shared" si="863"/>
        <v>Night</v>
      </c>
      <c r="K5543" t="str">
        <f t="shared" si="864"/>
        <v>Saturday</v>
      </c>
      <c r="L5543" t="str">
        <f t="shared" si="865"/>
        <v>Failed</v>
      </c>
      <c r="M5543">
        <f t="shared" si="866"/>
        <v>0</v>
      </c>
      <c r="N5543">
        <f t="shared" si="867"/>
        <v>1</v>
      </c>
      <c r="O5543">
        <v>1</v>
      </c>
      <c r="P5543" t="str">
        <f t="shared" si="868"/>
        <v>Airport Route</v>
      </c>
      <c r="Q5543" t="str">
        <f t="shared" si="869"/>
        <v/>
      </c>
    </row>
    <row r="5544" spans="1:17">
      <c r="A5544">
        <v>3899</v>
      </c>
      <c r="B5544" t="s">
        <v>6</v>
      </c>
      <c r="C5544" t="s">
        <v>10</v>
      </c>
      <c r="D5544" t="s">
        <v>11</v>
      </c>
      <c r="E5544" s="1">
        <v>42564.920567129629</v>
      </c>
      <c r="F5544" t="s">
        <v>10</v>
      </c>
      <c r="G5544" s="3">
        <f t="shared" si="860"/>
        <v>42564</v>
      </c>
      <c r="H5544" s="2">
        <f t="shared" si="861"/>
        <v>0.9205671296294895</v>
      </c>
      <c r="I5544">
        <f t="shared" si="862"/>
        <v>22</v>
      </c>
      <c r="J5544" t="str">
        <f t="shared" si="863"/>
        <v>Night</v>
      </c>
      <c r="K5544" t="str">
        <f t="shared" si="864"/>
        <v>Saturday</v>
      </c>
      <c r="L5544" t="str">
        <f t="shared" si="865"/>
        <v>Failed</v>
      </c>
      <c r="M5544">
        <f t="shared" si="866"/>
        <v>0</v>
      </c>
      <c r="N5544">
        <f t="shared" si="867"/>
        <v>1</v>
      </c>
      <c r="O5544">
        <v>1</v>
      </c>
      <c r="P5544" t="str">
        <f t="shared" si="868"/>
        <v>Airport Route</v>
      </c>
      <c r="Q5544" t="str">
        <f t="shared" si="869"/>
        <v/>
      </c>
    </row>
    <row r="5545" spans="1:17">
      <c r="A5545">
        <v>3910</v>
      </c>
      <c r="B5545" t="s">
        <v>6</v>
      </c>
      <c r="C5545" t="s">
        <v>10</v>
      </c>
      <c r="D5545" t="s">
        <v>11</v>
      </c>
      <c r="E5545" s="1">
        <v>42564.920798611114</v>
      </c>
      <c r="F5545" t="s">
        <v>10</v>
      </c>
      <c r="G5545" s="3">
        <f t="shared" si="860"/>
        <v>42564</v>
      </c>
      <c r="H5545" s="2">
        <f t="shared" si="861"/>
        <v>0.92079861111415084</v>
      </c>
      <c r="I5545">
        <f t="shared" si="862"/>
        <v>22</v>
      </c>
      <c r="J5545" t="str">
        <f t="shared" si="863"/>
        <v>Night</v>
      </c>
      <c r="K5545" t="str">
        <f t="shared" si="864"/>
        <v>Wednesday</v>
      </c>
      <c r="L5545" t="str">
        <f t="shared" si="865"/>
        <v>Failed</v>
      </c>
      <c r="M5545">
        <f t="shared" si="866"/>
        <v>0</v>
      </c>
      <c r="N5545">
        <f t="shared" si="867"/>
        <v>1</v>
      </c>
      <c r="O5545">
        <v>1</v>
      </c>
      <c r="P5545" t="str">
        <f t="shared" si="868"/>
        <v>Airport Route</v>
      </c>
      <c r="Q5545" t="str">
        <f t="shared" si="869"/>
        <v/>
      </c>
    </row>
    <row r="5546" spans="1:17">
      <c r="A5546">
        <v>3901</v>
      </c>
      <c r="B5546" t="s">
        <v>6</v>
      </c>
      <c r="C5546" t="s">
        <v>10</v>
      </c>
      <c r="D5546" t="s">
        <v>11</v>
      </c>
      <c r="E5546" s="1">
        <v>42564.923229166663</v>
      </c>
      <c r="F5546" t="s">
        <v>10</v>
      </c>
      <c r="G5546" s="3">
        <f t="shared" si="860"/>
        <v>42564</v>
      </c>
      <c r="H5546" s="2">
        <f t="shared" si="861"/>
        <v>0.92322916666307719</v>
      </c>
      <c r="I5546">
        <f t="shared" si="862"/>
        <v>22</v>
      </c>
      <c r="J5546" t="str">
        <f t="shared" si="863"/>
        <v>Night</v>
      </c>
      <c r="K5546" t="str">
        <f t="shared" si="864"/>
        <v>Monday</v>
      </c>
      <c r="L5546" t="str">
        <f t="shared" si="865"/>
        <v>Failed</v>
      </c>
      <c r="M5546">
        <f t="shared" si="866"/>
        <v>0</v>
      </c>
      <c r="N5546">
        <f t="shared" si="867"/>
        <v>1</v>
      </c>
      <c r="O5546">
        <v>1</v>
      </c>
      <c r="P5546" t="str">
        <f t="shared" si="868"/>
        <v>Airport Route</v>
      </c>
      <c r="Q5546" t="str">
        <f t="shared" si="869"/>
        <v/>
      </c>
    </row>
    <row r="5547" spans="1:17">
      <c r="A5547">
        <v>3902</v>
      </c>
      <c r="B5547" t="s">
        <v>6</v>
      </c>
      <c r="C5547" t="s">
        <v>10</v>
      </c>
      <c r="D5547" t="s">
        <v>11</v>
      </c>
      <c r="E5547" s="1">
        <v>42564.923275462963</v>
      </c>
      <c r="F5547" t="s">
        <v>10</v>
      </c>
      <c r="G5547" s="3">
        <f t="shared" si="860"/>
        <v>42564</v>
      </c>
      <c r="H5547" s="2">
        <f t="shared" si="861"/>
        <v>0.92327546296291985</v>
      </c>
      <c r="I5547">
        <f t="shared" si="862"/>
        <v>22</v>
      </c>
      <c r="J5547" t="str">
        <f t="shared" si="863"/>
        <v>Night</v>
      </c>
      <c r="K5547" t="str">
        <f t="shared" si="864"/>
        <v>Tuesday</v>
      </c>
      <c r="L5547" t="str">
        <f t="shared" si="865"/>
        <v>Failed</v>
      </c>
      <c r="M5547">
        <f t="shared" si="866"/>
        <v>0</v>
      </c>
      <c r="N5547">
        <f t="shared" si="867"/>
        <v>1</v>
      </c>
      <c r="O5547">
        <v>1</v>
      </c>
      <c r="P5547" t="str">
        <f t="shared" si="868"/>
        <v>Airport Route</v>
      </c>
      <c r="Q5547" t="str">
        <f t="shared" si="869"/>
        <v/>
      </c>
    </row>
    <row r="5548" spans="1:17">
      <c r="A5548">
        <v>3903</v>
      </c>
      <c r="B5548" t="s">
        <v>6</v>
      </c>
      <c r="C5548" t="s">
        <v>10</v>
      </c>
      <c r="D5548" t="s">
        <v>11</v>
      </c>
      <c r="E5548" s="1">
        <v>42564.924432870372</v>
      </c>
      <c r="F5548" t="s">
        <v>10</v>
      </c>
      <c r="G5548" s="3">
        <f t="shared" si="860"/>
        <v>42564</v>
      </c>
      <c r="H5548" s="2">
        <f t="shared" si="861"/>
        <v>0.92443287037167465</v>
      </c>
      <c r="I5548">
        <f t="shared" si="862"/>
        <v>22</v>
      </c>
      <c r="J5548" t="str">
        <f t="shared" si="863"/>
        <v>Night</v>
      </c>
      <c r="K5548" t="str">
        <f t="shared" si="864"/>
        <v>Wednesday</v>
      </c>
      <c r="L5548" t="str">
        <f t="shared" si="865"/>
        <v>Failed</v>
      </c>
      <c r="M5548">
        <f t="shared" si="866"/>
        <v>0</v>
      </c>
      <c r="N5548">
        <f t="shared" si="867"/>
        <v>1</v>
      </c>
      <c r="O5548">
        <v>1</v>
      </c>
      <c r="P5548" t="str">
        <f t="shared" si="868"/>
        <v>Airport Route</v>
      </c>
      <c r="Q5548" t="str">
        <f t="shared" si="869"/>
        <v/>
      </c>
    </row>
    <row r="5549" spans="1:17">
      <c r="A5549">
        <v>3906</v>
      </c>
      <c r="B5549" t="s">
        <v>6</v>
      </c>
      <c r="C5549" t="s">
        <v>10</v>
      </c>
      <c r="D5549" t="s">
        <v>11</v>
      </c>
      <c r="E5549" s="1">
        <v>42564.925011574072</v>
      </c>
      <c r="F5549" t="s">
        <v>10</v>
      </c>
      <c r="G5549" s="3">
        <f t="shared" si="860"/>
        <v>42564</v>
      </c>
      <c r="H5549" s="2">
        <f t="shared" si="861"/>
        <v>0.92501157407241408</v>
      </c>
      <c r="I5549">
        <f t="shared" si="862"/>
        <v>22</v>
      </c>
      <c r="J5549" t="str">
        <f t="shared" si="863"/>
        <v>Night</v>
      </c>
      <c r="K5549" t="str">
        <f t="shared" si="864"/>
        <v>Saturday</v>
      </c>
      <c r="L5549" t="str">
        <f t="shared" si="865"/>
        <v>Failed</v>
      </c>
      <c r="M5549">
        <f t="shared" si="866"/>
        <v>0</v>
      </c>
      <c r="N5549">
        <f t="shared" si="867"/>
        <v>1</v>
      </c>
      <c r="O5549">
        <v>1</v>
      </c>
      <c r="P5549" t="str">
        <f t="shared" si="868"/>
        <v>Airport Route</v>
      </c>
      <c r="Q5549" t="str">
        <f t="shared" si="869"/>
        <v/>
      </c>
    </row>
    <row r="5550" spans="1:17">
      <c r="A5550">
        <v>3907</v>
      </c>
      <c r="B5550" t="s">
        <v>6</v>
      </c>
      <c r="C5550" t="s">
        <v>10</v>
      </c>
      <c r="D5550" t="s">
        <v>11</v>
      </c>
      <c r="E5550" s="1">
        <v>42564.925150462965</v>
      </c>
      <c r="F5550" t="s">
        <v>10</v>
      </c>
      <c r="G5550" s="3">
        <f t="shared" si="860"/>
        <v>42564</v>
      </c>
      <c r="H5550" s="2">
        <f t="shared" si="861"/>
        <v>0.92515046296466608</v>
      </c>
      <c r="I5550">
        <f t="shared" si="862"/>
        <v>22</v>
      </c>
      <c r="J5550" t="str">
        <f t="shared" si="863"/>
        <v>Night</v>
      </c>
      <c r="K5550" t="str">
        <f t="shared" si="864"/>
        <v>Sunday</v>
      </c>
      <c r="L5550" t="str">
        <f t="shared" si="865"/>
        <v>Failed</v>
      </c>
      <c r="M5550">
        <f t="shared" si="866"/>
        <v>0</v>
      </c>
      <c r="N5550">
        <f t="shared" si="867"/>
        <v>1</v>
      </c>
      <c r="O5550">
        <v>1</v>
      </c>
      <c r="P5550" t="str">
        <f t="shared" si="868"/>
        <v>Airport Route</v>
      </c>
      <c r="Q5550" t="str">
        <f t="shared" si="869"/>
        <v/>
      </c>
    </row>
    <row r="5551" spans="1:17">
      <c r="A5551">
        <v>3918</v>
      </c>
      <c r="B5551" t="s">
        <v>8</v>
      </c>
      <c r="C5551" t="s">
        <v>10</v>
      </c>
      <c r="D5551" t="s">
        <v>11</v>
      </c>
      <c r="E5551" s="1">
        <v>42564.92528935185</v>
      </c>
      <c r="F5551" t="s">
        <v>10</v>
      </c>
      <c r="G5551" s="3">
        <f t="shared" si="860"/>
        <v>42564</v>
      </c>
      <c r="H5551" s="2">
        <f t="shared" si="861"/>
        <v>0.92528935184964212</v>
      </c>
      <c r="I5551">
        <f t="shared" si="862"/>
        <v>22</v>
      </c>
      <c r="J5551" t="str">
        <f t="shared" si="863"/>
        <v>Night</v>
      </c>
      <c r="K5551" t="str">
        <f t="shared" si="864"/>
        <v>Thursday</v>
      </c>
      <c r="L5551" t="str">
        <f t="shared" si="865"/>
        <v>Failed</v>
      </c>
      <c r="M5551">
        <f t="shared" si="866"/>
        <v>0</v>
      </c>
      <c r="N5551">
        <f t="shared" si="867"/>
        <v>1</v>
      </c>
      <c r="O5551">
        <v>1</v>
      </c>
      <c r="P5551" t="str">
        <f t="shared" si="868"/>
        <v>City Route</v>
      </c>
      <c r="Q5551" t="str">
        <f t="shared" si="869"/>
        <v/>
      </c>
    </row>
    <row r="5552" spans="1:17">
      <c r="A5552">
        <v>3912</v>
      </c>
      <c r="B5552" t="s">
        <v>6</v>
      </c>
      <c r="C5552" t="s">
        <v>10</v>
      </c>
      <c r="D5552" t="s">
        <v>11</v>
      </c>
      <c r="E5552" s="1">
        <v>42564.925405092596</v>
      </c>
      <c r="F5552" t="s">
        <v>10</v>
      </c>
      <c r="G5552" s="3">
        <f t="shared" si="860"/>
        <v>42564</v>
      </c>
      <c r="H5552" s="2">
        <f t="shared" si="861"/>
        <v>0.92540509259561077</v>
      </c>
      <c r="I5552">
        <f t="shared" si="862"/>
        <v>22</v>
      </c>
      <c r="J5552" t="str">
        <f t="shared" si="863"/>
        <v>Night</v>
      </c>
      <c r="K5552" t="str">
        <f t="shared" si="864"/>
        <v>Friday</v>
      </c>
      <c r="L5552" t="str">
        <f t="shared" si="865"/>
        <v>Failed</v>
      </c>
      <c r="M5552">
        <f t="shared" si="866"/>
        <v>0</v>
      </c>
      <c r="N5552">
        <f t="shared" si="867"/>
        <v>1</v>
      </c>
      <c r="O5552">
        <v>1</v>
      </c>
      <c r="P5552" t="str">
        <f t="shared" si="868"/>
        <v>Airport Route</v>
      </c>
      <c r="Q5552" t="str">
        <f t="shared" si="869"/>
        <v/>
      </c>
    </row>
    <row r="5553" spans="1:17">
      <c r="A5553">
        <v>3928</v>
      </c>
      <c r="B5553" t="s">
        <v>8</v>
      </c>
      <c r="C5553" t="s">
        <v>10</v>
      </c>
      <c r="D5553" t="s">
        <v>11</v>
      </c>
      <c r="E5553" s="1">
        <v>42564.926770833335</v>
      </c>
      <c r="F5553" t="s">
        <v>10</v>
      </c>
      <c r="G5553" s="3">
        <f t="shared" si="860"/>
        <v>42564</v>
      </c>
      <c r="H5553" s="2">
        <f t="shared" si="861"/>
        <v>0.92677083333546761</v>
      </c>
      <c r="I5553">
        <f t="shared" si="862"/>
        <v>22</v>
      </c>
      <c r="J5553" t="str">
        <f t="shared" si="863"/>
        <v>Night</v>
      </c>
      <c r="K5553" t="str">
        <f t="shared" si="864"/>
        <v>Sunday</v>
      </c>
      <c r="L5553" t="str">
        <f t="shared" si="865"/>
        <v>Failed</v>
      </c>
      <c r="M5553">
        <f t="shared" si="866"/>
        <v>0</v>
      </c>
      <c r="N5553">
        <f t="shared" si="867"/>
        <v>1</v>
      </c>
      <c r="O5553">
        <v>1</v>
      </c>
      <c r="P5553" t="str">
        <f t="shared" si="868"/>
        <v>City Route</v>
      </c>
      <c r="Q5553" t="str">
        <f t="shared" si="869"/>
        <v/>
      </c>
    </row>
    <row r="5554" spans="1:17">
      <c r="A5554">
        <v>3911</v>
      </c>
      <c r="B5554" t="s">
        <v>6</v>
      </c>
      <c r="C5554" t="s">
        <v>10</v>
      </c>
      <c r="D5554" t="s">
        <v>11</v>
      </c>
      <c r="E5554" s="1">
        <v>42564.927037037036</v>
      </c>
      <c r="F5554" t="s">
        <v>10</v>
      </c>
      <c r="G5554" s="3">
        <f t="shared" si="860"/>
        <v>42564</v>
      </c>
      <c r="H5554" s="2">
        <f t="shared" si="861"/>
        <v>0.927037037035916</v>
      </c>
      <c r="I5554">
        <f t="shared" si="862"/>
        <v>22</v>
      </c>
      <c r="J5554" t="str">
        <f t="shared" si="863"/>
        <v>Night</v>
      </c>
      <c r="K5554" t="str">
        <f t="shared" si="864"/>
        <v>Thursday</v>
      </c>
      <c r="L5554" t="str">
        <f t="shared" si="865"/>
        <v>Failed</v>
      </c>
      <c r="M5554">
        <f t="shared" si="866"/>
        <v>0</v>
      </c>
      <c r="N5554">
        <f t="shared" si="867"/>
        <v>1</v>
      </c>
      <c r="O5554">
        <v>1</v>
      </c>
      <c r="P5554" t="str">
        <f t="shared" si="868"/>
        <v>Airport Route</v>
      </c>
      <c r="Q5554" t="str">
        <f t="shared" si="869"/>
        <v/>
      </c>
    </row>
    <row r="5555" spans="1:17">
      <c r="A5555">
        <v>3923</v>
      </c>
      <c r="B5555" t="s">
        <v>8</v>
      </c>
      <c r="C5555" t="s">
        <v>10</v>
      </c>
      <c r="D5555" t="s">
        <v>11</v>
      </c>
      <c r="E5555" s="1">
        <v>42564.929328703707</v>
      </c>
      <c r="F5555" t="s">
        <v>10</v>
      </c>
      <c r="G5555" s="3">
        <f t="shared" si="860"/>
        <v>42564</v>
      </c>
      <c r="H5555" s="2">
        <f t="shared" si="861"/>
        <v>0.92932870370714227</v>
      </c>
      <c r="I5555">
        <f t="shared" si="862"/>
        <v>22</v>
      </c>
      <c r="J5555" t="str">
        <f t="shared" si="863"/>
        <v>Night</v>
      </c>
      <c r="K5555" t="str">
        <f t="shared" si="864"/>
        <v>Tuesday</v>
      </c>
      <c r="L5555" t="str">
        <f t="shared" si="865"/>
        <v>Failed</v>
      </c>
      <c r="M5555">
        <f t="shared" si="866"/>
        <v>0</v>
      </c>
      <c r="N5555">
        <f t="shared" si="867"/>
        <v>1</v>
      </c>
      <c r="O5555">
        <v>1</v>
      </c>
      <c r="P5555" t="str">
        <f t="shared" si="868"/>
        <v>City Route</v>
      </c>
      <c r="Q5555" t="str">
        <f t="shared" si="869"/>
        <v/>
      </c>
    </row>
    <row r="5556" spans="1:17">
      <c r="A5556">
        <v>3922</v>
      </c>
      <c r="B5556" t="s">
        <v>8</v>
      </c>
      <c r="C5556" t="s">
        <v>10</v>
      </c>
      <c r="D5556" t="s">
        <v>11</v>
      </c>
      <c r="E5556" s="1">
        <v>42564.929583333331</v>
      </c>
      <c r="F5556" t="s">
        <v>10</v>
      </c>
      <c r="G5556" s="3">
        <f t="shared" si="860"/>
        <v>42564</v>
      </c>
      <c r="H5556" s="2">
        <f t="shared" si="861"/>
        <v>0.929583333330811</v>
      </c>
      <c r="I5556">
        <f t="shared" si="862"/>
        <v>22</v>
      </c>
      <c r="J5556" t="str">
        <f t="shared" si="863"/>
        <v>Night</v>
      </c>
      <c r="K5556" t="str">
        <f t="shared" si="864"/>
        <v>Monday</v>
      </c>
      <c r="L5556" t="str">
        <f t="shared" si="865"/>
        <v>Failed</v>
      </c>
      <c r="M5556">
        <f t="shared" si="866"/>
        <v>0</v>
      </c>
      <c r="N5556">
        <f t="shared" si="867"/>
        <v>1</v>
      </c>
      <c r="O5556">
        <v>1</v>
      </c>
      <c r="P5556" t="str">
        <f t="shared" si="868"/>
        <v>City Route</v>
      </c>
      <c r="Q5556" t="str">
        <f t="shared" si="869"/>
        <v/>
      </c>
    </row>
    <row r="5557" spans="1:17">
      <c r="A5557">
        <v>3931</v>
      </c>
      <c r="B5557" t="s">
        <v>6</v>
      </c>
      <c r="C5557" t="s">
        <v>10</v>
      </c>
      <c r="D5557" t="s">
        <v>11</v>
      </c>
      <c r="E5557" s="1">
        <v>42564.931597222225</v>
      </c>
      <c r="F5557" t="s">
        <v>10</v>
      </c>
      <c r="G5557" s="3">
        <f t="shared" si="860"/>
        <v>42564</v>
      </c>
      <c r="H5557" s="2">
        <f t="shared" si="861"/>
        <v>0.93159722222480923</v>
      </c>
      <c r="I5557">
        <f t="shared" si="862"/>
        <v>22</v>
      </c>
      <c r="J5557" t="str">
        <f t="shared" si="863"/>
        <v>Night</v>
      </c>
      <c r="K5557" t="str">
        <f t="shared" si="864"/>
        <v>Wednesday</v>
      </c>
      <c r="L5557" t="str">
        <f t="shared" si="865"/>
        <v>Failed</v>
      </c>
      <c r="M5557">
        <f t="shared" si="866"/>
        <v>0</v>
      </c>
      <c r="N5557">
        <f t="shared" si="867"/>
        <v>1</v>
      </c>
      <c r="O5557">
        <v>1</v>
      </c>
      <c r="P5557" t="str">
        <f t="shared" si="868"/>
        <v>Airport Route</v>
      </c>
      <c r="Q5557" t="str">
        <f t="shared" si="869"/>
        <v/>
      </c>
    </row>
    <row r="5558" spans="1:17">
      <c r="A5558">
        <v>3930</v>
      </c>
      <c r="B5558" t="s">
        <v>8</v>
      </c>
      <c r="C5558" t="s">
        <v>10</v>
      </c>
      <c r="D5558" t="s">
        <v>11</v>
      </c>
      <c r="E5558" s="1">
        <v>42564.932604166665</v>
      </c>
      <c r="F5558" t="s">
        <v>10</v>
      </c>
      <c r="G5558" s="3">
        <f t="shared" si="860"/>
        <v>42564</v>
      </c>
      <c r="H5558" s="2">
        <f t="shared" si="861"/>
        <v>0.93260416666453239</v>
      </c>
      <c r="I5558">
        <f t="shared" si="862"/>
        <v>22</v>
      </c>
      <c r="J5558" t="str">
        <f t="shared" si="863"/>
        <v>Night</v>
      </c>
      <c r="K5558" t="str">
        <f t="shared" si="864"/>
        <v>Tuesday</v>
      </c>
      <c r="L5558" t="str">
        <f t="shared" si="865"/>
        <v>Failed</v>
      </c>
      <c r="M5558">
        <f t="shared" si="866"/>
        <v>0</v>
      </c>
      <c r="N5558">
        <f t="shared" si="867"/>
        <v>1</v>
      </c>
      <c r="O5558">
        <v>1</v>
      </c>
      <c r="P5558" t="str">
        <f t="shared" si="868"/>
        <v>City Route</v>
      </c>
      <c r="Q5558" t="str">
        <f t="shared" si="869"/>
        <v/>
      </c>
    </row>
    <row r="5559" spans="1:17">
      <c r="A5559">
        <v>3921</v>
      </c>
      <c r="B5559" t="s">
        <v>8</v>
      </c>
      <c r="C5559" t="s">
        <v>10</v>
      </c>
      <c r="D5559" t="s">
        <v>11</v>
      </c>
      <c r="E5559" s="1">
        <v>42564.932673611111</v>
      </c>
      <c r="F5559" t="s">
        <v>10</v>
      </c>
      <c r="G5559" s="3">
        <f t="shared" si="860"/>
        <v>42564</v>
      </c>
      <c r="H5559" s="2">
        <f t="shared" si="861"/>
        <v>0.93267361111065838</v>
      </c>
      <c r="I5559">
        <f t="shared" si="862"/>
        <v>22</v>
      </c>
      <c r="J5559" t="str">
        <f t="shared" si="863"/>
        <v>Night</v>
      </c>
      <c r="K5559" t="str">
        <f t="shared" si="864"/>
        <v>Sunday</v>
      </c>
      <c r="L5559" t="str">
        <f t="shared" si="865"/>
        <v>Failed</v>
      </c>
      <c r="M5559">
        <f t="shared" si="866"/>
        <v>0</v>
      </c>
      <c r="N5559">
        <f t="shared" si="867"/>
        <v>1</v>
      </c>
      <c r="O5559">
        <v>1</v>
      </c>
      <c r="P5559" t="str">
        <f t="shared" si="868"/>
        <v>City Route</v>
      </c>
      <c r="Q5559" t="str">
        <f t="shared" si="869"/>
        <v/>
      </c>
    </row>
    <row r="5560" spans="1:17">
      <c r="A5560">
        <v>3926</v>
      </c>
      <c r="B5560" t="s">
        <v>6</v>
      </c>
      <c r="C5560" t="s">
        <v>10</v>
      </c>
      <c r="D5560" t="s">
        <v>11</v>
      </c>
      <c r="E5560" s="1">
        <v>42564.932928240742</v>
      </c>
      <c r="F5560" t="s">
        <v>10</v>
      </c>
      <c r="G5560" s="3">
        <f t="shared" si="860"/>
        <v>42564</v>
      </c>
      <c r="H5560" s="2">
        <f t="shared" si="861"/>
        <v>0.93292824074160308</v>
      </c>
      <c r="I5560">
        <f t="shared" si="862"/>
        <v>22</v>
      </c>
      <c r="J5560" t="str">
        <f t="shared" si="863"/>
        <v>Night</v>
      </c>
      <c r="K5560" t="str">
        <f t="shared" si="864"/>
        <v>Friday</v>
      </c>
      <c r="L5560" t="str">
        <f t="shared" si="865"/>
        <v>Failed</v>
      </c>
      <c r="M5560">
        <f t="shared" si="866"/>
        <v>0</v>
      </c>
      <c r="N5560">
        <f t="shared" si="867"/>
        <v>1</v>
      </c>
      <c r="O5560">
        <v>1</v>
      </c>
      <c r="P5560" t="str">
        <f t="shared" si="868"/>
        <v>Airport Route</v>
      </c>
      <c r="Q5560" t="str">
        <f t="shared" si="869"/>
        <v/>
      </c>
    </row>
    <row r="5561" spans="1:17">
      <c r="A5561">
        <v>3919</v>
      </c>
      <c r="B5561" t="s">
        <v>6</v>
      </c>
      <c r="C5561" t="s">
        <v>10</v>
      </c>
      <c r="D5561" t="s">
        <v>11</v>
      </c>
      <c r="E5561" s="1">
        <v>42564.932939814818</v>
      </c>
      <c r="F5561" t="s">
        <v>10</v>
      </c>
      <c r="G5561" s="3">
        <f t="shared" si="860"/>
        <v>42564</v>
      </c>
      <c r="H5561" s="2">
        <f t="shared" si="861"/>
        <v>0.93293981481838273</v>
      </c>
      <c r="I5561">
        <f t="shared" si="862"/>
        <v>22</v>
      </c>
      <c r="J5561" t="str">
        <f t="shared" si="863"/>
        <v>Night</v>
      </c>
      <c r="K5561" t="str">
        <f t="shared" si="864"/>
        <v>Friday</v>
      </c>
      <c r="L5561" t="str">
        <f t="shared" si="865"/>
        <v>Failed</v>
      </c>
      <c r="M5561">
        <f t="shared" si="866"/>
        <v>0</v>
      </c>
      <c r="N5561">
        <f t="shared" si="867"/>
        <v>1</v>
      </c>
      <c r="O5561">
        <v>1</v>
      </c>
      <c r="P5561" t="str">
        <f t="shared" si="868"/>
        <v>Airport Route</v>
      </c>
      <c r="Q5561" t="str">
        <f t="shared" si="869"/>
        <v/>
      </c>
    </row>
    <row r="5562" spans="1:17">
      <c r="A5562">
        <v>3933</v>
      </c>
      <c r="B5562" t="s">
        <v>6</v>
      </c>
      <c r="C5562" t="s">
        <v>10</v>
      </c>
      <c r="D5562" t="s">
        <v>11</v>
      </c>
      <c r="E5562" s="1">
        <v>42564.935428240744</v>
      </c>
      <c r="F5562" t="s">
        <v>10</v>
      </c>
      <c r="G5562" s="3">
        <f t="shared" si="860"/>
        <v>42564</v>
      </c>
      <c r="H5562" s="2">
        <f t="shared" si="861"/>
        <v>0.93542824074393138</v>
      </c>
      <c r="I5562">
        <f t="shared" si="862"/>
        <v>22</v>
      </c>
      <c r="J5562" t="str">
        <f t="shared" si="863"/>
        <v>Night</v>
      </c>
      <c r="K5562" t="str">
        <f t="shared" si="864"/>
        <v>Friday</v>
      </c>
      <c r="L5562" t="str">
        <f t="shared" si="865"/>
        <v>Failed</v>
      </c>
      <c r="M5562">
        <f t="shared" si="866"/>
        <v>0</v>
      </c>
      <c r="N5562">
        <f t="shared" si="867"/>
        <v>1</v>
      </c>
      <c r="O5562">
        <v>1</v>
      </c>
      <c r="P5562" t="str">
        <f t="shared" si="868"/>
        <v>Airport Route</v>
      </c>
      <c r="Q5562" t="str">
        <f t="shared" si="869"/>
        <v/>
      </c>
    </row>
    <row r="5563" spans="1:17">
      <c r="A5563">
        <v>3937</v>
      </c>
      <c r="B5563" t="s">
        <v>8</v>
      </c>
      <c r="C5563" t="s">
        <v>10</v>
      </c>
      <c r="D5563" t="s">
        <v>11</v>
      </c>
      <c r="E5563" s="1">
        <v>42564.936226851853</v>
      </c>
      <c r="F5563" t="s">
        <v>10</v>
      </c>
      <c r="G5563" s="3">
        <f t="shared" si="860"/>
        <v>42564</v>
      </c>
      <c r="H5563" s="2">
        <f t="shared" si="861"/>
        <v>0.9362268518525525</v>
      </c>
      <c r="I5563">
        <f t="shared" si="862"/>
        <v>22</v>
      </c>
      <c r="J5563" t="str">
        <f t="shared" si="863"/>
        <v>Night</v>
      </c>
      <c r="K5563" t="str">
        <f t="shared" si="864"/>
        <v>Tuesday</v>
      </c>
      <c r="L5563" t="str">
        <f t="shared" si="865"/>
        <v>Failed</v>
      </c>
      <c r="M5563">
        <f t="shared" si="866"/>
        <v>0</v>
      </c>
      <c r="N5563">
        <f t="shared" si="867"/>
        <v>1</v>
      </c>
      <c r="O5563">
        <v>1</v>
      </c>
      <c r="P5563" t="str">
        <f t="shared" si="868"/>
        <v>City Route</v>
      </c>
      <c r="Q5563" t="str">
        <f t="shared" si="869"/>
        <v/>
      </c>
    </row>
    <row r="5564" spans="1:17">
      <c r="A5564">
        <v>3929</v>
      </c>
      <c r="B5564" t="s">
        <v>6</v>
      </c>
      <c r="C5564" t="s">
        <v>10</v>
      </c>
      <c r="D5564" t="s">
        <v>11</v>
      </c>
      <c r="E5564" s="1">
        <v>42564.936631944445</v>
      </c>
      <c r="F5564" t="s">
        <v>10</v>
      </c>
      <c r="G5564" s="3">
        <f t="shared" si="860"/>
        <v>42564</v>
      </c>
      <c r="H5564" s="2">
        <f t="shared" si="861"/>
        <v>0.93663194444525288</v>
      </c>
      <c r="I5564">
        <f t="shared" si="862"/>
        <v>22</v>
      </c>
      <c r="J5564" t="str">
        <f t="shared" si="863"/>
        <v>Night</v>
      </c>
      <c r="K5564" t="str">
        <f t="shared" si="864"/>
        <v>Monday</v>
      </c>
      <c r="L5564" t="str">
        <f t="shared" si="865"/>
        <v>Failed</v>
      </c>
      <c r="M5564">
        <f t="shared" si="866"/>
        <v>0</v>
      </c>
      <c r="N5564">
        <f t="shared" si="867"/>
        <v>1</v>
      </c>
      <c r="O5564">
        <v>1</v>
      </c>
      <c r="P5564" t="str">
        <f t="shared" si="868"/>
        <v>Airport Route</v>
      </c>
      <c r="Q5564" t="str">
        <f t="shared" si="869"/>
        <v/>
      </c>
    </row>
    <row r="5565" spans="1:17">
      <c r="A5565">
        <v>3941</v>
      </c>
      <c r="B5565" t="s">
        <v>8</v>
      </c>
      <c r="C5565" t="s">
        <v>10</v>
      </c>
      <c r="D5565" t="s">
        <v>11</v>
      </c>
      <c r="E5565" s="1">
        <v>42564.937627314815</v>
      </c>
      <c r="F5565" t="s">
        <v>10</v>
      </c>
      <c r="G5565" s="3">
        <f t="shared" si="860"/>
        <v>42564</v>
      </c>
      <c r="H5565" s="2">
        <f t="shared" si="861"/>
        <v>0.93762731481547235</v>
      </c>
      <c r="I5565">
        <f t="shared" si="862"/>
        <v>22</v>
      </c>
      <c r="J5565" t="str">
        <f t="shared" si="863"/>
        <v>Night</v>
      </c>
      <c r="K5565" t="str">
        <f t="shared" si="864"/>
        <v>Saturday</v>
      </c>
      <c r="L5565" t="str">
        <f t="shared" si="865"/>
        <v>Failed</v>
      </c>
      <c r="M5565">
        <f t="shared" si="866"/>
        <v>0</v>
      </c>
      <c r="N5565">
        <f t="shared" si="867"/>
        <v>1</v>
      </c>
      <c r="O5565">
        <v>1</v>
      </c>
      <c r="P5565" t="str">
        <f t="shared" si="868"/>
        <v>City Route</v>
      </c>
      <c r="Q5565" t="str">
        <f t="shared" si="869"/>
        <v/>
      </c>
    </row>
    <row r="5566" spans="1:17">
      <c r="A5566">
        <v>3936</v>
      </c>
      <c r="B5566" t="s">
        <v>8</v>
      </c>
      <c r="C5566" t="s">
        <v>10</v>
      </c>
      <c r="D5566" t="s">
        <v>11</v>
      </c>
      <c r="E5566" s="1">
        <v>42564.938009259262</v>
      </c>
      <c r="F5566" t="s">
        <v>10</v>
      </c>
      <c r="G5566" s="3">
        <f t="shared" si="860"/>
        <v>42564</v>
      </c>
      <c r="H5566" s="2">
        <f t="shared" si="861"/>
        <v>0.93800925926188938</v>
      </c>
      <c r="I5566">
        <f t="shared" si="862"/>
        <v>22</v>
      </c>
      <c r="J5566" t="str">
        <f t="shared" si="863"/>
        <v>Night</v>
      </c>
      <c r="K5566" t="str">
        <f t="shared" si="864"/>
        <v>Monday</v>
      </c>
      <c r="L5566" t="str">
        <f t="shared" si="865"/>
        <v>Failed</v>
      </c>
      <c r="M5566">
        <f t="shared" si="866"/>
        <v>0</v>
      </c>
      <c r="N5566">
        <f t="shared" si="867"/>
        <v>1</v>
      </c>
      <c r="O5566">
        <v>1</v>
      </c>
      <c r="P5566" t="str">
        <f t="shared" si="868"/>
        <v>City Route</v>
      </c>
      <c r="Q5566" t="str">
        <f t="shared" si="869"/>
        <v/>
      </c>
    </row>
    <row r="5567" spans="1:17">
      <c r="A5567">
        <v>3946</v>
      </c>
      <c r="B5567" t="s">
        <v>6</v>
      </c>
      <c r="C5567" t="s">
        <v>10</v>
      </c>
      <c r="D5567" t="s">
        <v>11</v>
      </c>
      <c r="E5567" s="1">
        <v>42564.942245370374</v>
      </c>
      <c r="F5567" t="s">
        <v>10</v>
      </c>
      <c r="G5567" s="3">
        <f t="shared" si="860"/>
        <v>42564</v>
      </c>
      <c r="H5567" s="2">
        <f t="shared" si="861"/>
        <v>0.94224537037371192</v>
      </c>
      <c r="I5567">
        <f t="shared" si="862"/>
        <v>22</v>
      </c>
      <c r="J5567" t="str">
        <f t="shared" si="863"/>
        <v>Night</v>
      </c>
      <c r="K5567" t="str">
        <f t="shared" si="864"/>
        <v>Thursday</v>
      </c>
      <c r="L5567" t="str">
        <f t="shared" si="865"/>
        <v>Failed</v>
      </c>
      <c r="M5567">
        <f t="shared" si="866"/>
        <v>0</v>
      </c>
      <c r="N5567">
        <f t="shared" si="867"/>
        <v>1</v>
      </c>
      <c r="O5567">
        <v>1</v>
      </c>
      <c r="P5567" t="str">
        <f t="shared" si="868"/>
        <v>Airport Route</v>
      </c>
      <c r="Q5567" t="str">
        <f t="shared" si="869"/>
        <v/>
      </c>
    </row>
    <row r="5568" spans="1:17">
      <c r="A5568">
        <v>3938</v>
      </c>
      <c r="B5568" t="s">
        <v>8</v>
      </c>
      <c r="C5568" t="s">
        <v>10</v>
      </c>
      <c r="D5568" t="s">
        <v>11</v>
      </c>
      <c r="E5568" s="1">
        <v>42564.94263888889</v>
      </c>
      <c r="F5568" t="s">
        <v>10</v>
      </c>
      <c r="G5568" s="3">
        <f t="shared" si="860"/>
        <v>42564</v>
      </c>
      <c r="H5568" s="2">
        <f t="shared" si="861"/>
        <v>0.94263888888963265</v>
      </c>
      <c r="I5568">
        <f t="shared" si="862"/>
        <v>22</v>
      </c>
      <c r="J5568" t="str">
        <f t="shared" si="863"/>
        <v>Night</v>
      </c>
      <c r="K5568" t="str">
        <f t="shared" si="864"/>
        <v>Wednesday</v>
      </c>
      <c r="L5568" t="str">
        <f t="shared" si="865"/>
        <v>Failed</v>
      </c>
      <c r="M5568">
        <f t="shared" si="866"/>
        <v>0</v>
      </c>
      <c r="N5568">
        <f t="shared" si="867"/>
        <v>1</v>
      </c>
      <c r="O5568">
        <v>1</v>
      </c>
      <c r="P5568" t="str">
        <f t="shared" si="868"/>
        <v>City Route</v>
      </c>
      <c r="Q5568" t="str">
        <f t="shared" si="869"/>
        <v/>
      </c>
    </row>
    <row r="5569" spans="1:17">
      <c r="A5569">
        <v>3949</v>
      </c>
      <c r="B5569" t="s">
        <v>8</v>
      </c>
      <c r="C5569" t="s">
        <v>10</v>
      </c>
      <c r="D5569" t="s">
        <v>11</v>
      </c>
      <c r="E5569" s="1">
        <v>42564.944872685184</v>
      </c>
      <c r="F5569" t="s">
        <v>10</v>
      </c>
      <c r="G5569" s="3">
        <f t="shared" si="860"/>
        <v>42564</v>
      </c>
      <c r="H5569" s="2">
        <f t="shared" si="861"/>
        <v>0.94487268518423662</v>
      </c>
      <c r="I5569">
        <f t="shared" si="862"/>
        <v>22</v>
      </c>
      <c r="J5569" t="str">
        <f t="shared" si="863"/>
        <v>Night</v>
      </c>
      <c r="K5569" t="str">
        <f t="shared" si="864"/>
        <v>Sunday</v>
      </c>
      <c r="L5569" t="str">
        <f t="shared" si="865"/>
        <v>Failed</v>
      </c>
      <c r="M5569">
        <f t="shared" si="866"/>
        <v>0</v>
      </c>
      <c r="N5569">
        <f t="shared" si="867"/>
        <v>1</v>
      </c>
      <c r="O5569">
        <v>1</v>
      </c>
      <c r="P5569" t="str">
        <f t="shared" si="868"/>
        <v>City Route</v>
      </c>
      <c r="Q5569" t="str">
        <f t="shared" si="869"/>
        <v/>
      </c>
    </row>
    <row r="5570" spans="1:17">
      <c r="A5570">
        <v>3958</v>
      </c>
      <c r="B5570" t="s">
        <v>6</v>
      </c>
      <c r="C5570" t="s">
        <v>10</v>
      </c>
      <c r="D5570" t="s">
        <v>11</v>
      </c>
      <c r="E5570" s="1">
        <v>42564.948622685188</v>
      </c>
      <c r="F5570" t="s">
        <v>10</v>
      </c>
      <c r="G5570" s="3">
        <f t="shared" ref="G5570:G5633" si="870">INT(E5570)</f>
        <v>42564</v>
      </c>
      <c r="H5570" s="2">
        <f t="shared" ref="H5570:H5633" si="871">MOD(E5570,1)</f>
        <v>0.94862268518772908</v>
      </c>
      <c r="I5570">
        <f t="shared" ref="I5570:I5633" si="872">HOUR(E5570)</f>
        <v>22</v>
      </c>
      <c r="J5570" t="str">
        <f t="shared" ref="J5570:J5633" si="873">IF(I5570&lt;5,"Early Morning",
IF(I5570&lt;10,"Morning",
IF(I5570&lt;17,"Day",
IF(I5570&lt;21,"Evening","Night"))))</f>
        <v>Night</v>
      </c>
      <c r="K5570" t="str">
        <f t="shared" ref="K5570:K5633" si="874">TEXT(A5570,"dddd")</f>
        <v>Tuesday</v>
      </c>
      <c r="L5570" t="str">
        <f t="shared" ref="L5570:L5633" si="875">IF(D5570="Trip Completed","Successful","Failed")</f>
        <v>Failed</v>
      </c>
      <c r="M5570">
        <f t="shared" ref="M5570:M5633" si="876">IF(D5570="Trip Completed",1,0)</f>
        <v>0</v>
      </c>
      <c r="N5570">
        <f t="shared" ref="N5570:N5633" si="877">IF(D5570="Trip Completed",0,1)</f>
        <v>1</v>
      </c>
      <c r="O5570">
        <v>1</v>
      </c>
      <c r="P5570" t="str">
        <f t="shared" ref="P5570:P5633" si="878">IF(B5570="Airport","Airport Route","City Route")</f>
        <v>Airport Route</v>
      </c>
      <c r="Q5570" t="str">
        <f t="shared" ref="Q5570:Q5633" si="879">IFERROR((F5570-E5570)*1440,"")</f>
        <v/>
      </c>
    </row>
    <row r="5571" spans="1:17">
      <c r="A5571">
        <v>3951</v>
      </c>
      <c r="B5571" t="s">
        <v>6</v>
      </c>
      <c r="C5571" t="s">
        <v>10</v>
      </c>
      <c r="D5571" t="s">
        <v>11</v>
      </c>
      <c r="E5571" s="1">
        <v>42564.948645833334</v>
      </c>
      <c r="F5571" t="s">
        <v>10</v>
      </c>
      <c r="G5571" s="3">
        <f t="shared" si="870"/>
        <v>42564</v>
      </c>
      <c r="H5571" s="2">
        <f t="shared" si="871"/>
        <v>0.94864583333401242</v>
      </c>
      <c r="I5571">
        <f t="shared" si="872"/>
        <v>22</v>
      </c>
      <c r="J5571" t="str">
        <f t="shared" si="873"/>
        <v>Night</v>
      </c>
      <c r="K5571" t="str">
        <f t="shared" si="874"/>
        <v>Tuesday</v>
      </c>
      <c r="L5571" t="str">
        <f t="shared" si="875"/>
        <v>Failed</v>
      </c>
      <c r="M5571">
        <f t="shared" si="876"/>
        <v>0</v>
      </c>
      <c r="N5571">
        <f t="shared" si="877"/>
        <v>1</v>
      </c>
      <c r="O5571">
        <v>1</v>
      </c>
      <c r="P5571" t="str">
        <f t="shared" si="878"/>
        <v>Airport Route</v>
      </c>
      <c r="Q5571" t="str">
        <f t="shared" si="879"/>
        <v/>
      </c>
    </row>
    <row r="5572" spans="1:17">
      <c r="A5572">
        <v>3962</v>
      </c>
      <c r="B5572" t="s">
        <v>8</v>
      </c>
      <c r="C5572" t="s">
        <v>10</v>
      </c>
      <c r="D5572" t="s">
        <v>11</v>
      </c>
      <c r="E5572" s="1">
        <v>42564.949606481481</v>
      </c>
      <c r="F5572" t="s">
        <v>10</v>
      </c>
      <c r="G5572" s="3">
        <f t="shared" si="870"/>
        <v>42564</v>
      </c>
      <c r="H5572" s="2">
        <f t="shared" si="871"/>
        <v>0.94960648148116888</v>
      </c>
      <c r="I5572">
        <f t="shared" si="872"/>
        <v>22</v>
      </c>
      <c r="J5572" t="str">
        <f t="shared" si="873"/>
        <v>Night</v>
      </c>
      <c r="K5572" t="str">
        <f t="shared" si="874"/>
        <v>Saturday</v>
      </c>
      <c r="L5572" t="str">
        <f t="shared" si="875"/>
        <v>Failed</v>
      </c>
      <c r="M5572">
        <f t="shared" si="876"/>
        <v>0</v>
      </c>
      <c r="N5572">
        <f t="shared" si="877"/>
        <v>1</v>
      </c>
      <c r="O5572">
        <v>1</v>
      </c>
      <c r="P5572" t="str">
        <f t="shared" si="878"/>
        <v>City Route</v>
      </c>
      <c r="Q5572" t="str">
        <f t="shared" si="879"/>
        <v/>
      </c>
    </row>
    <row r="5573" spans="1:17">
      <c r="A5573">
        <v>3961</v>
      </c>
      <c r="B5573" t="s">
        <v>8</v>
      </c>
      <c r="C5573" t="s">
        <v>10</v>
      </c>
      <c r="D5573" t="s">
        <v>11</v>
      </c>
      <c r="E5573" s="1">
        <v>42564.952048611114</v>
      </c>
      <c r="F5573" t="s">
        <v>10</v>
      </c>
      <c r="G5573" s="3">
        <f t="shared" si="870"/>
        <v>42564</v>
      </c>
      <c r="H5573" s="2">
        <f t="shared" si="871"/>
        <v>0.95204861111415084</v>
      </c>
      <c r="I5573">
        <f t="shared" si="872"/>
        <v>22</v>
      </c>
      <c r="J5573" t="str">
        <f t="shared" si="873"/>
        <v>Night</v>
      </c>
      <c r="K5573" t="str">
        <f t="shared" si="874"/>
        <v>Friday</v>
      </c>
      <c r="L5573" t="str">
        <f t="shared" si="875"/>
        <v>Failed</v>
      </c>
      <c r="M5573">
        <f t="shared" si="876"/>
        <v>0</v>
      </c>
      <c r="N5573">
        <f t="shared" si="877"/>
        <v>1</v>
      </c>
      <c r="O5573">
        <v>1</v>
      </c>
      <c r="P5573" t="str">
        <f t="shared" si="878"/>
        <v>City Route</v>
      </c>
      <c r="Q5573" t="str">
        <f t="shared" si="879"/>
        <v/>
      </c>
    </row>
    <row r="5574" spans="1:17">
      <c r="A5574">
        <v>3963</v>
      </c>
      <c r="B5574" t="s">
        <v>6</v>
      </c>
      <c r="C5574" t="s">
        <v>10</v>
      </c>
      <c r="D5574" t="s">
        <v>11</v>
      </c>
      <c r="E5574" s="1">
        <v>42564.955150462964</v>
      </c>
      <c r="F5574" t="s">
        <v>10</v>
      </c>
      <c r="G5574" s="3">
        <f t="shared" si="870"/>
        <v>42564</v>
      </c>
      <c r="H5574" s="2">
        <f t="shared" si="871"/>
        <v>0.95515046296350192</v>
      </c>
      <c r="I5574">
        <f t="shared" si="872"/>
        <v>22</v>
      </c>
      <c r="J5574" t="str">
        <f t="shared" si="873"/>
        <v>Night</v>
      </c>
      <c r="K5574" t="str">
        <f t="shared" si="874"/>
        <v>Sunday</v>
      </c>
      <c r="L5574" t="str">
        <f t="shared" si="875"/>
        <v>Failed</v>
      </c>
      <c r="M5574">
        <f t="shared" si="876"/>
        <v>0</v>
      </c>
      <c r="N5574">
        <f t="shared" si="877"/>
        <v>1</v>
      </c>
      <c r="O5574">
        <v>1</v>
      </c>
      <c r="P5574" t="str">
        <f t="shared" si="878"/>
        <v>Airport Route</v>
      </c>
      <c r="Q5574" t="str">
        <f t="shared" si="879"/>
        <v/>
      </c>
    </row>
    <row r="5575" spans="1:17">
      <c r="A5575">
        <v>3967</v>
      </c>
      <c r="B5575" t="s">
        <v>8</v>
      </c>
      <c r="C5575" t="s">
        <v>10</v>
      </c>
      <c r="D5575" t="s">
        <v>11</v>
      </c>
      <c r="E5575" s="1">
        <v>42564.956435185188</v>
      </c>
      <c r="F5575" t="s">
        <v>10</v>
      </c>
      <c r="G5575" s="3">
        <f t="shared" si="870"/>
        <v>42564</v>
      </c>
      <c r="H5575" s="2">
        <f t="shared" si="871"/>
        <v>0.95643518518772908</v>
      </c>
      <c r="I5575">
        <f t="shared" si="872"/>
        <v>22</v>
      </c>
      <c r="J5575" t="str">
        <f t="shared" si="873"/>
        <v>Night</v>
      </c>
      <c r="K5575" t="str">
        <f t="shared" si="874"/>
        <v>Thursday</v>
      </c>
      <c r="L5575" t="str">
        <f t="shared" si="875"/>
        <v>Failed</v>
      </c>
      <c r="M5575">
        <f t="shared" si="876"/>
        <v>0</v>
      </c>
      <c r="N5575">
        <f t="shared" si="877"/>
        <v>1</v>
      </c>
      <c r="O5575">
        <v>1</v>
      </c>
      <c r="P5575" t="str">
        <f t="shared" si="878"/>
        <v>City Route</v>
      </c>
      <c r="Q5575" t="str">
        <f t="shared" si="879"/>
        <v/>
      </c>
    </row>
    <row r="5576" spans="1:17">
      <c r="A5576">
        <v>3968</v>
      </c>
      <c r="B5576" t="s">
        <v>6</v>
      </c>
      <c r="C5576" t="s">
        <v>10</v>
      </c>
      <c r="D5576" t="s">
        <v>11</v>
      </c>
      <c r="E5576" s="1">
        <v>42564.958032407405</v>
      </c>
      <c r="F5576" t="s">
        <v>10</v>
      </c>
      <c r="G5576" s="3">
        <f t="shared" si="870"/>
        <v>42564</v>
      </c>
      <c r="H5576" s="2">
        <f t="shared" si="871"/>
        <v>0.95803240740497131</v>
      </c>
      <c r="I5576">
        <f t="shared" si="872"/>
        <v>22</v>
      </c>
      <c r="J5576" t="str">
        <f t="shared" si="873"/>
        <v>Night</v>
      </c>
      <c r="K5576" t="str">
        <f t="shared" si="874"/>
        <v>Friday</v>
      </c>
      <c r="L5576" t="str">
        <f t="shared" si="875"/>
        <v>Failed</v>
      </c>
      <c r="M5576">
        <f t="shared" si="876"/>
        <v>0</v>
      </c>
      <c r="N5576">
        <f t="shared" si="877"/>
        <v>1</v>
      </c>
      <c r="O5576">
        <v>1</v>
      </c>
      <c r="P5576" t="str">
        <f t="shared" si="878"/>
        <v>Airport Route</v>
      </c>
      <c r="Q5576" t="str">
        <f t="shared" si="879"/>
        <v/>
      </c>
    </row>
    <row r="5577" spans="1:17">
      <c r="A5577">
        <v>3971</v>
      </c>
      <c r="B5577" t="s">
        <v>8</v>
      </c>
      <c r="C5577" t="s">
        <v>10</v>
      </c>
      <c r="D5577" t="s">
        <v>11</v>
      </c>
      <c r="E5577" s="1">
        <v>42564.958124999997</v>
      </c>
      <c r="F5577" t="s">
        <v>10</v>
      </c>
      <c r="G5577" s="3">
        <f t="shared" si="870"/>
        <v>42564</v>
      </c>
      <c r="H5577" s="2">
        <f t="shared" si="871"/>
        <v>0.95812499999738066</v>
      </c>
      <c r="I5577">
        <f t="shared" si="872"/>
        <v>22</v>
      </c>
      <c r="J5577" t="str">
        <f t="shared" si="873"/>
        <v>Night</v>
      </c>
      <c r="K5577" t="str">
        <f t="shared" si="874"/>
        <v>Monday</v>
      </c>
      <c r="L5577" t="str">
        <f t="shared" si="875"/>
        <v>Failed</v>
      </c>
      <c r="M5577">
        <f t="shared" si="876"/>
        <v>0</v>
      </c>
      <c r="N5577">
        <f t="shared" si="877"/>
        <v>1</v>
      </c>
      <c r="O5577">
        <v>1</v>
      </c>
      <c r="P5577" t="str">
        <f t="shared" si="878"/>
        <v>City Route</v>
      </c>
      <c r="Q5577" t="str">
        <f t="shared" si="879"/>
        <v/>
      </c>
    </row>
    <row r="5578" spans="1:17">
      <c r="A5578">
        <v>3972</v>
      </c>
      <c r="B5578" t="s">
        <v>8</v>
      </c>
      <c r="C5578" t="s">
        <v>10</v>
      </c>
      <c r="D5578" t="s">
        <v>11</v>
      </c>
      <c r="E5578" s="1">
        <v>42564.958773148152</v>
      </c>
      <c r="F5578" t="s">
        <v>10</v>
      </c>
      <c r="G5578" s="3">
        <f t="shared" si="870"/>
        <v>42564</v>
      </c>
      <c r="H5578" s="2">
        <f t="shared" si="871"/>
        <v>0.95877314815152204</v>
      </c>
      <c r="I5578">
        <f t="shared" si="872"/>
        <v>23</v>
      </c>
      <c r="J5578" t="str">
        <f t="shared" si="873"/>
        <v>Night</v>
      </c>
      <c r="K5578" t="str">
        <f t="shared" si="874"/>
        <v>Tuesday</v>
      </c>
      <c r="L5578" t="str">
        <f t="shared" si="875"/>
        <v>Failed</v>
      </c>
      <c r="M5578">
        <f t="shared" si="876"/>
        <v>0</v>
      </c>
      <c r="N5578">
        <f t="shared" si="877"/>
        <v>1</v>
      </c>
      <c r="O5578">
        <v>1</v>
      </c>
      <c r="P5578" t="str">
        <f t="shared" si="878"/>
        <v>City Route</v>
      </c>
      <c r="Q5578" t="str">
        <f t="shared" si="879"/>
        <v/>
      </c>
    </row>
    <row r="5579" spans="1:17">
      <c r="A5579">
        <v>3975</v>
      </c>
      <c r="B5579" t="s">
        <v>8</v>
      </c>
      <c r="C5579" t="s">
        <v>10</v>
      </c>
      <c r="D5579" t="s">
        <v>11</v>
      </c>
      <c r="E5579" s="1">
        <v>42564.961539351854</v>
      </c>
      <c r="F5579" t="s">
        <v>10</v>
      </c>
      <c r="G5579" s="3">
        <f t="shared" si="870"/>
        <v>42564</v>
      </c>
      <c r="H5579" s="2">
        <f t="shared" si="871"/>
        <v>0.96153935185429873</v>
      </c>
      <c r="I5579">
        <f t="shared" si="872"/>
        <v>23</v>
      </c>
      <c r="J5579" t="str">
        <f t="shared" si="873"/>
        <v>Night</v>
      </c>
      <c r="K5579" t="str">
        <f t="shared" si="874"/>
        <v>Friday</v>
      </c>
      <c r="L5579" t="str">
        <f t="shared" si="875"/>
        <v>Failed</v>
      </c>
      <c r="M5579">
        <f t="shared" si="876"/>
        <v>0</v>
      </c>
      <c r="N5579">
        <f t="shared" si="877"/>
        <v>1</v>
      </c>
      <c r="O5579">
        <v>1</v>
      </c>
      <c r="P5579" t="str">
        <f t="shared" si="878"/>
        <v>City Route</v>
      </c>
      <c r="Q5579" t="str">
        <f t="shared" si="879"/>
        <v/>
      </c>
    </row>
    <row r="5580" spans="1:17">
      <c r="A5580">
        <v>3976</v>
      </c>
      <c r="B5580" t="s">
        <v>8</v>
      </c>
      <c r="C5580" t="s">
        <v>10</v>
      </c>
      <c r="D5580" t="s">
        <v>11</v>
      </c>
      <c r="E5580" s="1">
        <v>42564.963842592595</v>
      </c>
      <c r="F5580" t="s">
        <v>10</v>
      </c>
      <c r="G5580" s="3">
        <f t="shared" si="870"/>
        <v>42564</v>
      </c>
      <c r="H5580" s="2">
        <f t="shared" si="871"/>
        <v>0.96384259259502869</v>
      </c>
      <c r="I5580">
        <f t="shared" si="872"/>
        <v>23</v>
      </c>
      <c r="J5580" t="str">
        <f t="shared" si="873"/>
        <v>Night</v>
      </c>
      <c r="K5580" t="str">
        <f t="shared" si="874"/>
        <v>Saturday</v>
      </c>
      <c r="L5580" t="str">
        <f t="shared" si="875"/>
        <v>Failed</v>
      </c>
      <c r="M5580">
        <f t="shared" si="876"/>
        <v>0</v>
      </c>
      <c r="N5580">
        <f t="shared" si="877"/>
        <v>1</v>
      </c>
      <c r="O5580">
        <v>1</v>
      </c>
      <c r="P5580" t="str">
        <f t="shared" si="878"/>
        <v>City Route</v>
      </c>
      <c r="Q5580" t="str">
        <f t="shared" si="879"/>
        <v/>
      </c>
    </row>
    <row r="5581" spans="1:17">
      <c r="A5581">
        <v>3980</v>
      </c>
      <c r="B5581" t="s">
        <v>8</v>
      </c>
      <c r="C5581" t="s">
        <v>10</v>
      </c>
      <c r="D5581" t="s">
        <v>11</v>
      </c>
      <c r="E5581" s="1">
        <v>42564.969583333332</v>
      </c>
      <c r="F5581" t="s">
        <v>10</v>
      </c>
      <c r="G5581" s="3">
        <f t="shared" si="870"/>
        <v>42564</v>
      </c>
      <c r="H5581" s="2">
        <f t="shared" si="871"/>
        <v>0.96958333333168412</v>
      </c>
      <c r="I5581">
        <f t="shared" si="872"/>
        <v>23</v>
      </c>
      <c r="J5581" t="str">
        <f t="shared" si="873"/>
        <v>Night</v>
      </c>
      <c r="K5581" t="str">
        <f t="shared" si="874"/>
        <v>Wednesday</v>
      </c>
      <c r="L5581" t="str">
        <f t="shared" si="875"/>
        <v>Failed</v>
      </c>
      <c r="M5581">
        <f t="shared" si="876"/>
        <v>0</v>
      </c>
      <c r="N5581">
        <f t="shared" si="877"/>
        <v>1</v>
      </c>
      <c r="O5581">
        <v>1</v>
      </c>
      <c r="P5581" t="str">
        <f t="shared" si="878"/>
        <v>City Route</v>
      </c>
      <c r="Q5581" t="str">
        <f t="shared" si="879"/>
        <v/>
      </c>
    </row>
    <row r="5582" spans="1:17">
      <c r="A5582">
        <v>3984</v>
      </c>
      <c r="B5582" t="s">
        <v>6</v>
      </c>
      <c r="C5582" t="s">
        <v>10</v>
      </c>
      <c r="D5582" t="s">
        <v>11</v>
      </c>
      <c r="E5582" s="1">
        <v>42564.97016203704</v>
      </c>
      <c r="F5582" t="s">
        <v>10</v>
      </c>
      <c r="G5582" s="3">
        <f t="shared" si="870"/>
        <v>42564</v>
      </c>
      <c r="H5582" s="2">
        <f t="shared" si="871"/>
        <v>0.9701620370396995</v>
      </c>
      <c r="I5582">
        <f t="shared" si="872"/>
        <v>23</v>
      </c>
      <c r="J5582" t="str">
        <f t="shared" si="873"/>
        <v>Night</v>
      </c>
      <c r="K5582" t="str">
        <f t="shared" si="874"/>
        <v>Sunday</v>
      </c>
      <c r="L5582" t="str">
        <f t="shared" si="875"/>
        <v>Failed</v>
      </c>
      <c r="M5582">
        <f t="shared" si="876"/>
        <v>0</v>
      </c>
      <c r="N5582">
        <f t="shared" si="877"/>
        <v>1</v>
      </c>
      <c r="O5582">
        <v>1</v>
      </c>
      <c r="P5582" t="str">
        <f t="shared" si="878"/>
        <v>Airport Route</v>
      </c>
      <c r="Q5582" t="str">
        <f t="shared" si="879"/>
        <v/>
      </c>
    </row>
    <row r="5583" spans="1:17">
      <c r="A5583">
        <v>3986</v>
      </c>
      <c r="B5583" t="s">
        <v>6</v>
      </c>
      <c r="C5583" t="s">
        <v>10</v>
      </c>
      <c r="D5583" t="s">
        <v>11</v>
      </c>
      <c r="E5583" s="1">
        <v>42564.97047453704</v>
      </c>
      <c r="F5583" t="s">
        <v>10</v>
      </c>
      <c r="G5583" s="3">
        <f t="shared" si="870"/>
        <v>42564</v>
      </c>
      <c r="H5583" s="2">
        <f t="shared" si="871"/>
        <v>0.97047453703999054</v>
      </c>
      <c r="I5583">
        <f t="shared" si="872"/>
        <v>23</v>
      </c>
      <c r="J5583" t="str">
        <f t="shared" si="873"/>
        <v>Night</v>
      </c>
      <c r="K5583" t="str">
        <f t="shared" si="874"/>
        <v>Tuesday</v>
      </c>
      <c r="L5583" t="str">
        <f t="shared" si="875"/>
        <v>Failed</v>
      </c>
      <c r="M5583">
        <f t="shared" si="876"/>
        <v>0</v>
      </c>
      <c r="N5583">
        <f t="shared" si="877"/>
        <v>1</v>
      </c>
      <c r="O5583">
        <v>1</v>
      </c>
      <c r="P5583" t="str">
        <f t="shared" si="878"/>
        <v>Airport Route</v>
      </c>
      <c r="Q5583" t="str">
        <f t="shared" si="879"/>
        <v/>
      </c>
    </row>
    <row r="5584" spans="1:17">
      <c r="A5584">
        <v>3988</v>
      </c>
      <c r="B5584" t="s">
        <v>8</v>
      </c>
      <c r="C5584" t="s">
        <v>10</v>
      </c>
      <c r="D5584" t="s">
        <v>11</v>
      </c>
      <c r="E5584" s="1">
        <v>42564.974722222221</v>
      </c>
      <c r="F5584" t="s">
        <v>10</v>
      </c>
      <c r="G5584" s="3">
        <f t="shared" si="870"/>
        <v>42564</v>
      </c>
      <c r="H5584" s="2">
        <f t="shared" si="871"/>
        <v>0.97472222222131677</v>
      </c>
      <c r="I5584">
        <f t="shared" si="872"/>
        <v>23</v>
      </c>
      <c r="J5584" t="str">
        <f t="shared" si="873"/>
        <v>Night</v>
      </c>
      <c r="K5584" t="str">
        <f t="shared" si="874"/>
        <v>Thursday</v>
      </c>
      <c r="L5584" t="str">
        <f t="shared" si="875"/>
        <v>Failed</v>
      </c>
      <c r="M5584">
        <f t="shared" si="876"/>
        <v>0</v>
      </c>
      <c r="N5584">
        <f t="shared" si="877"/>
        <v>1</v>
      </c>
      <c r="O5584">
        <v>1</v>
      </c>
      <c r="P5584" t="str">
        <f t="shared" si="878"/>
        <v>City Route</v>
      </c>
      <c r="Q5584" t="str">
        <f t="shared" si="879"/>
        <v/>
      </c>
    </row>
    <row r="5585" spans="1:17">
      <c r="A5585">
        <v>3995</v>
      </c>
      <c r="B5585" t="s">
        <v>8</v>
      </c>
      <c r="C5585" t="s">
        <v>10</v>
      </c>
      <c r="D5585" t="s">
        <v>11</v>
      </c>
      <c r="E5585" s="1">
        <v>42564.983530092592</v>
      </c>
      <c r="F5585" t="s">
        <v>10</v>
      </c>
      <c r="G5585" s="3">
        <f t="shared" si="870"/>
        <v>42564</v>
      </c>
      <c r="H5585" s="2">
        <f t="shared" si="871"/>
        <v>0.98353009259153623</v>
      </c>
      <c r="I5585">
        <f t="shared" si="872"/>
        <v>23</v>
      </c>
      <c r="J5585" t="str">
        <f t="shared" si="873"/>
        <v>Night</v>
      </c>
      <c r="K5585" t="str">
        <f t="shared" si="874"/>
        <v>Thursday</v>
      </c>
      <c r="L5585" t="str">
        <f t="shared" si="875"/>
        <v>Failed</v>
      </c>
      <c r="M5585">
        <f t="shared" si="876"/>
        <v>0</v>
      </c>
      <c r="N5585">
        <f t="shared" si="877"/>
        <v>1</v>
      </c>
      <c r="O5585">
        <v>1</v>
      </c>
      <c r="P5585" t="str">
        <f t="shared" si="878"/>
        <v>City Route</v>
      </c>
      <c r="Q5585" t="str">
        <f t="shared" si="879"/>
        <v/>
      </c>
    </row>
    <row r="5586" spans="1:17">
      <c r="A5586">
        <v>3998</v>
      </c>
      <c r="B5586" t="s">
        <v>6</v>
      </c>
      <c r="C5586" t="s">
        <v>10</v>
      </c>
      <c r="D5586" t="s">
        <v>11</v>
      </c>
      <c r="E5586" s="1">
        <v>42564.985509259262</v>
      </c>
      <c r="F5586" t="s">
        <v>10</v>
      </c>
      <c r="G5586" s="3">
        <f t="shared" si="870"/>
        <v>42564</v>
      </c>
      <c r="H5586" s="2">
        <f t="shared" si="871"/>
        <v>0.98550925926247146</v>
      </c>
      <c r="I5586">
        <f t="shared" si="872"/>
        <v>23</v>
      </c>
      <c r="J5586" t="str">
        <f t="shared" si="873"/>
        <v>Night</v>
      </c>
      <c r="K5586" t="str">
        <f t="shared" si="874"/>
        <v>Sunday</v>
      </c>
      <c r="L5586" t="str">
        <f t="shared" si="875"/>
        <v>Failed</v>
      </c>
      <c r="M5586">
        <f t="shared" si="876"/>
        <v>0</v>
      </c>
      <c r="N5586">
        <f t="shared" si="877"/>
        <v>1</v>
      </c>
      <c r="O5586">
        <v>1</v>
      </c>
      <c r="P5586" t="str">
        <f t="shared" si="878"/>
        <v>Airport Route</v>
      </c>
      <c r="Q5586" t="str">
        <f t="shared" si="879"/>
        <v/>
      </c>
    </row>
    <row r="5587" spans="1:17">
      <c r="A5587">
        <v>4001</v>
      </c>
      <c r="B5587" t="s">
        <v>8</v>
      </c>
      <c r="C5587" t="s">
        <v>10</v>
      </c>
      <c r="D5587" t="s">
        <v>11</v>
      </c>
      <c r="E5587" s="1">
        <v>42564.986018518517</v>
      </c>
      <c r="F5587" t="s">
        <v>10</v>
      </c>
      <c r="G5587" s="3">
        <f t="shared" si="870"/>
        <v>42564</v>
      </c>
      <c r="H5587" s="2">
        <f t="shared" si="871"/>
        <v>0.98601851851708489</v>
      </c>
      <c r="I5587">
        <f t="shared" si="872"/>
        <v>23</v>
      </c>
      <c r="J5587" t="str">
        <f t="shared" si="873"/>
        <v>Night</v>
      </c>
      <c r="K5587" t="str">
        <f t="shared" si="874"/>
        <v>Wednesday</v>
      </c>
      <c r="L5587" t="str">
        <f t="shared" si="875"/>
        <v>Failed</v>
      </c>
      <c r="M5587">
        <f t="shared" si="876"/>
        <v>0</v>
      </c>
      <c r="N5587">
        <f t="shared" si="877"/>
        <v>1</v>
      </c>
      <c r="O5587">
        <v>1</v>
      </c>
      <c r="P5587" t="str">
        <f t="shared" si="878"/>
        <v>City Route</v>
      </c>
      <c r="Q5587" t="str">
        <f t="shared" si="879"/>
        <v/>
      </c>
    </row>
    <row r="5588" spans="1:17">
      <c r="A5588">
        <v>4006</v>
      </c>
      <c r="B5588" t="s">
        <v>8</v>
      </c>
      <c r="C5588" t="s">
        <v>10</v>
      </c>
      <c r="D5588" t="s">
        <v>11</v>
      </c>
      <c r="E5588" s="1">
        <v>42564.98978009259</v>
      </c>
      <c r="F5588" t="s">
        <v>10</v>
      </c>
      <c r="G5588" s="3">
        <f t="shared" si="870"/>
        <v>42564</v>
      </c>
      <c r="H5588" s="2">
        <f t="shared" si="871"/>
        <v>0.98978009259008104</v>
      </c>
      <c r="I5588">
        <f t="shared" si="872"/>
        <v>23</v>
      </c>
      <c r="J5588" t="str">
        <f t="shared" si="873"/>
        <v>Night</v>
      </c>
      <c r="K5588" t="str">
        <f t="shared" si="874"/>
        <v>Monday</v>
      </c>
      <c r="L5588" t="str">
        <f t="shared" si="875"/>
        <v>Failed</v>
      </c>
      <c r="M5588">
        <f t="shared" si="876"/>
        <v>0</v>
      </c>
      <c r="N5588">
        <f t="shared" si="877"/>
        <v>1</v>
      </c>
      <c r="O5588">
        <v>1</v>
      </c>
      <c r="P5588" t="str">
        <f t="shared" si="878"/>
        <v>City Route</v>
      </c>
      <c r="Q5588" t="str">
        <f t="shared" si="879"/>
        <v/>
      </c>
    </row>
    <row r="5589" spans="1:17">
      <c r="A5589">
        <v>4000</v>
      </c>
      <c r="B5589" t="s">
        <v>8</v>
      </c>
      <c r="C5589" t="s">
        <v>10</v>
      </c>
      <c r="D5589" t="s">
        <v>11</v>
      </c>
      <c r="E5589" s="1">
        <v>42564.991539351853</v>
      </c>
      <c r="F5589" t="s">
        <v>10</v>
      </c>
      <c r="G5589" s="3">
        <f t="shared" si="870"/>
        <v>42564</v>
      </c>
      <c r="H5589" s="2">
        <f t="shared" si="871"/>
        <v>0.99153935185313458</v>
      </c>
      <c r="I5589">
        <f t="shared" si="872"/>
        <v>23</v>
      </c>
      <c r="J5589" t="str">
        <f t="shared" si="873"/>
        <v>Night</v>
      </c>
      <c r="K5589" t="str">
        <f t="shared" si="874"/>
        <v>Tuesday</v>
      </c>
      <c r="L5589" t="str">
        <f t="shared" si="875"/>
        <v>Failed</v>
      </c>
      <c r="M5589">
        <f t="shared" si="876"/>
        <v>0</v>
      </c>
      <c r="N5589">
        <f t="shared" si="877"/>
        <v>1</v>
      </c>
      <c r="O5589">
        <v>1</v>
      </c>
      <c r="P5589" t="str">
        <f t="shared" si="878"/>
        <v>City Route</v>
      </c>
      <c r="Q5589" t="str">
        <f t="shared" si="879"/>
        <v/>
      </c>
    </row>
    <row r="5590" spans="1:17">
      <c r="A5590">
        <v>4017</v>
      </c>
      <c r="B5590" t="s">
        <v>8</v>
      </c>
      <c r="C5590" t="s">
        <v>10</v>
      </c>
      <c r="D5590" t="s">
        <v>11</v>
      </c>
      <c r="E5590" s="1">
        <v>42564.993263888886</v>
      </c>
      <c r="F5590" t="s">
        <v>10</v>
      </c>
      <c r="G5590" s="3">
        <f t="shared" si="870"/>
        <v>42564</v>
      </c>
      <c r="H5590" s="2">
        <f t="shared" si="871"/>
        <v>0.99326388888584916</v>
      </c>
      <c r="I5590">
        <f t="shared" si="872"/>
        <v>23</v>
      </c>
      <c r="J5590" t="str">
        <f t="shared" si="873"/>
        <v>Night</v>
      </c>
      <c r="K5590" t="str">
        <f t="shared" si="874"/>
        <v>Friday</v>
      </c>
      <c r="L5590" t="str">
        <f t="shared" si="875"/>
        <v>Failed</v>
      </c>
      <c r="M5590">
        <f t="shared" si="876"/>
        <v>0</v>
      </c>
      <c r="N5590">
        <f t="shared" si="877"/>
        <v>1</v>
      </c>
      <c r="O5590">
        <v>1</v>
      </c>
      <c r="P5590" t="str">
        <f t="shared" si="878"/>
        <v>City Route</v>
      </c>
      <c r="Q5590" t="str">
        <f t="shared" si="879"/>
        <v/>
      </c>
    </row>
    <row r="5591" spans="1:17">
      <c r="A5591">
        <v>4010</v>
      </c>
      <c r="B5591" t="s">
        <v>6</v>
      </c>
      <c r="C5591" t="s">
        <v>10</v>
      </c>
      <c r="D5591" t="s">
        <v>11</v>
      </c>
      <c r="E5591" s="1">
        <v>42564.993634259263</v>
      </c>
      <c r="F5591" t="s">
        <v>10</v>
      </c>
      <c r="G5591" s="3">
        <f t="shared" si="870"/>
        <v>42564</v>
      </c>
      <c r="H5591" s="2">
        <f t="shared" si="871"/>
        <v>0.9936342592627625</v>
      </c>
      <c r="I5591">
        <f t="shared" si="872"/>
        <v>23</v>
      </c>
      <c r="J5591" t="str">
        <f t="shared" si="873"/>
        <v>Night</v>
      </c>
      <c r="K5591" t="str">
        <f t="shared" si="874"/>
        <v>Friday</v>
      </c>
      <c r="L5591" t="str">
        <f t="shared" si="875"/>
        <v>Failed</v>
      </c>
      <c r="M5591">
        <f t="shared" si="876"/>
        <v>0</v>
      </c>
      <c r="N5591">
        <f t="shared" si="877"/>
        <v>1</v>
      </c>
      <c r="O5591">
        <v>1</v>
      </c>
      <c r="P5591" t="str">
        <f t="shared" si="878"/>
        <v>Airport Route</v>
      </c>
      <c r="Q5591" t="str">
        <f t="shared" si="879"/>
        <v/>
      </c>
    </row>
    <row r="5592" spans="1:17">
      <c r="A5592">
        <v>4015</v>
      </c>
      <c r="B5592" t="s">
        <v>8</v>
      </c>
      <c r="C5592" t="s">
        <v>10</v>
      </c>
      <c r="D5592" t="s">
        <v>11</v>
      </c>
      <c r="E5592" s="1">
        <v>42564.994814814818</v>
      </c>
      <c r="F5592" t="s">
        <v>10</v>
      </c>
      <c r="G5592" s="3">
        <f t="shared" si="870"/>
        <v>42564</v>
      </c>
      <c r="H5592" s="2">
        <f t="shared" si="871"/>
        <v>0.99481481481780065</v>
      </c>
      <c r="I5592">
        <f t="shared" si="872"/>
        <v>23</v>
      </c>
      <c r="J5592" t="str">
        <f t="shared" si="873"/>
        <v>Night</v>
      </c>
      <c r="K5592" t="str">
        <f t="shared" si="874"/>
        <v>Wednesday</v>
      </c>
      <c r="L5592" t="str">
        <f t="shared" si="875"/>
        <v>Failed</v>
      </c>
      <c r="M5592">
        <f t="shared" si="876"/>
        <v>0</v>
      </c>
      <c r="N5592">
        <f t="shared" si="877"/>
        <v>1</v>
      </c>
      <c r="O5592">
        <v>1</v>
      </c>
      <c r="P5592" t="str">
        <f t="shared" si="878"/>
        <v>City Route</v>
      </c>
      <c r="Q5592" t="str">
        <f t="shared" si="879"/>
        <v/>
      </c>
    </row>
    <row r="5593" spans="1:17">
      <c r="A5593">
        <v>4013</v>
      </c>
      <c r="B5593" t="s">
        <v>8</v>
      </c>
      <c r="C5593" t="s">
        <v>10</v>
      </c>
      <c r="D5593" t="s">
        <v>11</v>
      </c>
      <c r="E5593" s="1">
        <v>42564.995509259257</v>
      </c>
      <c r="F5593" t="s">
        <v>10</v>
      </c>
      <c r="G5593" s="3">
        <f t="shared" si="870"/>
        <v>42564</v>
      </c>
      <c r="H5593" s="2">
        <f t="shared" si="871"/>
        <v>0.99550925925723277</v>
      </c>
      <c r="I5593">
        <f t="shared" si="872"/>
        <v>23</v>
      </c>
      <c r="J5593" t="str">
        <f t="shared" si="873"/>
        <v>Night</v>
      </c>
      <c r="K5593" t="str">
        <f t="shared" si="874"/>
        <v>Monday</v>
      </c>
      <c r="L5593" t="str">
        <f t="shared" si="875"/>
        <v>Failed</v>
      </c>
      <c r="M5593">
        <f t="shared" si="876"/>
        <v>0</v>
      </c>
      <c r="N5593">
        <f t="shared" si="877"/>
        <v>1</v>
      </c>
      <c r="O5593">
        <v>1</v>
      </c>
      <c r="P5593" t="str">
        <f t="shared" si="878"/>
        <v>City Route</v>
      </c>
      <c r="Q5593" t="str">
        <f t="shared" si="879"/>
        <v/>
      </c>
    </row>
    <row r="5594" spans="1:17">
      <c r="A5594">
        <v>4014</v>
      </c>
      <c r="B5594" t="s">
        <v>8</v>
      </c>
      <c r="C5594" t="s">
        <v>10</v>
      </c>
      <c r="D5594" t="s">
        <v>11</v>
      </c>
      <c r="E5594" s="1">
        <v>42564.997858796298</v>
      </c>
      <c r="F5594" t="s">
        <v>10</v>
      </c>
      <c r="G5594" s="3">
        <f t="shared" si="870"/>
        <v>42564</v>
      </c>
      <c r="H5594" s="2">
        <f t="shared" si="871"/>
        <v>0.99785879629780538</v>
      </c>
      <c r="I5594">
        <f t="shared" si="872"/>
        <v>23</v>
      </c>
      <c r="J5594" t="str">
        <f t="shared" si="873"/>
        <v>Night</v>
      </c>
      <c r="K5594" t="str">
        <f t="shared" si="874"/>
        <v>Tuesday</v>
      </c>
      <c r="L5594" t="str">
        <f t="shared" si="875"/>
        <v>Failed</v>
      </c>
      <c r="M5594">
        <f t="shared" si="876"/>
        <v>0</v>
      </c>
      <c r="N5594">
        <f t="shared" si="877"/>
        <v>1</v>
      </c>
      <c r="O5594">
        <v>1</v>
      </c>
      <c r="P5594" t="str">
        <f t="shared" si="878"/>
        <v>City Route</v>
      </c>
      <c r="Q5594" t="str">
        <f t="shared" si="879"/>
        <v/>
      </c>
    </row>
    <row r="5595" spans="1:17">
      <c r="A5595">
        <v>4016</v>
      </c>
      <c r="B5595" t="s">
        <v>8</v>
      </c>
      <c r="C5595" t="s">
        <v>10</v>
      </c>
      <c r="D5595" t="s">
        <v>11</v>
      </c>
      <c r="E5595" s="1">
        <v>42564.999328703707</v>
      </c>
      <c r="F5595" t="s">
        <v>10</v>
      </c>
      <c r="G5595" s="3">
        <f t="shared" si="870"/>
        <v>42564</v>
      </c>
      <c r="H5595" s="2">
        <f t="shared" si="871"/>
        <v>0.99932870370685123</v>
      </c>
      <c r="I5595">
        <f t="shared" si="872"/>
        <v>23</v>
      </c>
      <c r="J5595" t="str">
        <f t="shared" si="873"/>
        <v>Night</v>
      </c>
      <c r="K5595" t="str">
        <f t="shared" si="874"/>
        <v>Thursday</v>
      </c>
      <c r="L5595" t="str">
        <f t="shared" si="875"/>
        <v>Failed</v>
      </c>
      <c r="M5595">
        <f t="shared" si="876"/>
        <v>0</v>
      </c>
      <c r="N5595">
        <f t="shared" si="877"/>
        <v>1</v>
      </c>
      <c r="O5595">
        <v>1</v>
      </c>
      <c r="P5595" t="str">
        <f t="shared" si="878"/>
        <v>City Route</v>
      </c>
      <c r="Q5595" t="str">
        <f t="shared" si="879"/>
        <v/>
      </c>
    </row>
    <row r="5596" spans="1:17">
      <c r="A5596">
        <v>4028</v>
      </c>
      <c r="B5596" t="s">
        <v>8</v>
      </c>
      <c r="C5596" t="s">
        <v>10</v>
      </c>
      <c r="D5596" t="s">
        <v>11</v>
      </c>
      <c r="E5596" s="1">
        <v>42565.006284722222</v>
      </c>
      <c r="F5596" t="s">
        <v>10</v>
      </c>
      <c r="G5596" s="3">
        <f t="shared" si="870"/>
        <v>42565</v>
      </c>
      <c r="H5596" s="2">
        <f t="shared" si="871"/>
        <v>6.284722221607808E-3</v>
      </c>
      <c r="I5596">
        <f t="shared" si="872"/>
        <v>0</v>
      </c>
      <c r="J5596" t="str">
        <f t="shared" si="873"/>
        <v>Early Morning</v>
      </c>
      <c r="K5596" t="str">
        <f t="shared" si="874"/>
        <v>Tuesday</v>
      </c>
      <c r="L5596" t="str">
        <f t="shared" si="875"/>
        <v>Failed</v>
      </c>
      <c r="M5596">
        <f t="shared" si="876"/>
        <v>0</v>
      </c>
      <c r="N5596">
        <f t="shared" si="877"/>
        <v>1</v>
      </c>
      <c r="O5596">
        <v>1</v>
      </c>
      <c r="P5596" t="str">
        <f t="shared" si="878"/>
        <v>City Route</v>
      </c>
      <c r="Q5596" t="str">
        <f t="shared" si="879"/>
        <v/>
      </c>
    </row>
    <row r="5597" spans="1:17">
      <c r="A5597">
        <v>4029</v>
      </c>
      <c r="B5597" t="s">
        <v>8</v>
      </c>
      <c r="C5597" t="s">
        <v>10</v>
      </c>
      <c r="D5597" t="s">
        <v>11</v>
      </c>
      <c r="E5597" s="1">
        <v>42565.010023148148</v>
      </c>
      <c r="F5597" t="s">
        <v>10</v>
      </c>
      <c r="G5597" s="3">
        <f t="shared" si="870"/>
        <v>42565</v>
      </c>
      <c r="H5597" s="2">
        <f t="shared" si="871"/>
        <v>1.0023148148320615E-2</v>
      </c>
      <c r="I5597">
        <f t="shared" si="872"/>
        <v>0</v>
      </c>
      <c r="J5597" t="str">
        <f t="shared" si="873"/>
        <v>Early Morning</v>
      </c>
      <c r="K5597" t="str">
        <f t="shared" si="874"/>
        <v>Wednesday</v>
      </c>
      <c r="L5597" t="str">
        <f t="shared" si="875"/>
        <v>Failed</v>
      </c>
      <c r="M5597">
        <f t="shared" si="876"/>
        <v>0</v>
      </c>
      <c r="N5597">
        <f t="shared" si="877"/>
        <v>1</v>
      </c>
      <c r="O5597">
        <v>1</v>
      </c>
      <c r="P5597" t="str">
        <f t="shared" si="878"/>
        <v>City Route</v>
      </c>
      <c r="Q5597" t="str">
        <f t="shared" si="879"/>
        <v/>
      </c>
    </row>
    <row r="5598" spans="1:17">
      <c r="A5598">
        <v>4032</v>
      </c>
      <c r="B5598" t="s">
        <v>8</v>
      </c>
      <c r="C5598" t="s">
        <v>10</v>
      </c>
      <c r="D5598" t="s">
        <v>11</v>
      </c>
      <c r="E5598" s="1">
        <v>42565.010914351849</v>
      </c>
      <c r="F5598" t="s">
        <v>10</v>
      </c>
      <c r="G5598" s="3">
        <f t="shared" si="870"/>
        <v>42565</v>
      </c>
      <c r="H5598" s="2">
        <f t="shared" si="871"/>
        <v>1.0914351849351078E-2</v>
      </c>
      <c r="I5598">
        <f t="shared" si="872"/>
        <v>0</v>
      </c>
      <c r="J5598" t="str">
        <f t="shared" si="873"/>
        <v>Early Morning</v>
      </c>
      <c r="K5598" t="str">
        <f t="shared" si="874"/>
        <v>Saturday</v>
      </c>
      <c r="L5598" t="str">
        <f t="shared" si="875"/>
        <v>Failed</v>
      </c>
      <c r="M5598">
        <f t="shared" si="876"/>
        <v>0</v>
      </c>
      <c r="N5598">
        <f t="shared" si="877"/>
        <v>1</v>
      </c>
      <c r="O5598">
        <v>1</v>
      </c>
      <c r="P5598" t="str">
        <f t="shared" si="878"/>
        <v>City Route</v>
      </c>
      <c r="Q5598" t="str">
        <f t="shared" si="879"/>
        <v/>
      </c>
    </row>
    <row r="5599" spans="1:17">
      <c r="A5599">
        <v>4033</v>
      </c>
      <c r="B5599" t="s">
        <v>6</v>
      </c>
      <c r="C5599" t="s">
        <v>10</v>
      </c>
      <c r="D5599" t="s">
        <v>11</v>
      </c>
      <c r="E5599" s="1">
        <v>42565.017743055556</v>
      </c>
      <c r="F5599" t="s">
        <v>10</v>
      </c>
      <c r="G5599" s="3">
        <f t="shared" si="870"/>
        <v>42565</v>
      </c>
      <c r="H5599" s="2">
        <f t="shared" si="871"/>
        <v>1.7743055555911269E-2</v>
      </c>
      <c r="I5599">
        <f t="shared" si="872"/>
        <v>0</v>
      </c>
      <c r="J5599" t="str">
        <f t="shared" si="873"/>
        <v>Early Morning</v>
      </c>
      <c r="K5599" t="str">
        <f t="shared" si="874"/>
        <v>Sunday</v>
      </c>
      <c r="L5599" t="str">
        <f t="shared" si="875"/>
        <v>Failed</v>
      </c>
      <c r="M5599">
        <f t="shared" si="876"/>
        <v>0</v>
      </c>
      <c r="N5599">
        <f t="shared" si="877"/>
        <v>1</v>
      </c>
      <c r="O5599">
        <v>1</v>
      </c>
      <c r="P5599" t="str">
        <f t="shared" si="878"/>
        <v>Airport Route</v>
      </c>
      <c r="Q5599" t="str">
        <f t="shared" si="879"/>
        <v/>
      </c>
    </row>
    <row r="5600" spans="1:17">
      <c r="A5600">
        <v>4034</v>
      </c>
      <c r="B5600" t="s">
        <v>8</v>
      </c>
      <c r="C5600" t="s">
        <v>10</v>
      </c>
      <c r="D5600" t="s">
        <v>11</v>
      </c>
      <c r="E5600" s="1">
        <v>42565.02071759259</v>
      </c>
      <c r="F5600" t="s">
        <v>10</v>
      </c>
      <c r="G5600" s="3">
        <f t="shared" si="870"/>
        <v>42565</v>
      </c>
      <c r="H5600" s="2">
        <f t="shared" si="871"/>
        <v>2.0717592589790002E-2</v>
      </c>
      <c r="I5600">
        <f t="shared" si="872"/>
        <v>0</v>
      </c>
      <c r="J5600" t="str">
        <f t="shared" si="873"/>
        <v>Early Morning</v>
      </c>
      <c r="K5600" t="str">
        <f t="shared" si="874"/>
        <v>Monday</v>
      </c>
      <c r="L5600" t="str">
        <f t="shared" si="875"/>
        <v>Failed</v>
      </c>
      <c r="M5600">
        <f t="shared" si="876"/>
        <v>0</v>
      </c>
      <c r="N5600">
        <f t="shared" si="877"/>
        <v>1</v>
      </c>
      <c r="O5600">
        <v>1</v>
      </c>
      <c r="P5600" t="str">
        <f t="shared" si="878"/>
        <v>City Route</v>
      </c>
      <c r="Q5600" t="str">
        <f t="shared" si="879"/>
        <v/>
      </c>
    </row>
    <row r="5601" spans="1:17">
      <c r="A5601">
        <v>4035</v>
      </c>
      <c r="B5601" t="s">
        <v>6</v>
      </c>
      <c r="C5601" t="s">
        <v>10</v>
      </c>
      <c r="D5601" t="s">
        <v>11</v>
      </c>
      <c r="E5601" s="1">
        <v>42565.021805555552</v>
      </c>
      <c r="F5601" t="s">
        <v>10</v>
      </c>
      <c r="G5601" s="3">
        <f t="shared" si="870"/>
        <v>42565</v>
      </c>
      <c r="H5601" s="2">
        <f t="shared" si="871"/>
        <v>2.1805555552418809E-2</v>
      </c>
      <c r="I5601">
        <f t="shared" si="872"/>
        <v>0</v>
      </c>
      <c r="J5601" t="str">
        <f t="shared" si="873"/>
        <v>Early Morning</v>
      </c>
      <c r="K5601" t="str">
        <f t="shared" si="874"/>
        <v>Tuesday</v>
      </c>
      <c r="L5601" t="str">
        <f t="shared" si="875"/>
        <v>Failed</v>
      </c>
      <c r="M5601">
        <f t="shared" si="876"/>
        <v>0</v>
      </c>
      <c r="N5601">
        <f t="shared" si="877"/>
        <v>1</v>
      </c>
      <c r="O5601">
        <v>1</v>
      </c>
      <c r="P5601" t="str">
        <f t="shared" si="878"/>
        <v>Airport Route</v>
      </c>
      <c r="Q5601" t="str">
        <f t="shared" si="879"/>
        <v/>
      </c>
    </row>
    <row r="5602" spans="1:17">
      <c r="A5602">
        <v>4036</v>
      </c>
      <c r="B5602" t="s">
        <v>6</v>
      </c>
      <c r="C5602" t="s">
        <v>10</v>
      </c>
      <c r="D5602" t="s">
        <v>11</v>
      </c>
      <c r="E5602" s="1">
        <v>42565.022187499999</v>
      </c>
      <c r="F5602" t="s">
        <v>10</v>
      </c>
      <c r="G5602" s="3">
        <f t="shared" si="870"/>
        <v>42565</v>
      </c>
      <c r="H5602" s="2">
        <f t="shared" si="871"/>
        <v>2.2187499998835847E-2</v>
      </c>
      <c r="I5602">
        <f t="shared" si="872"/>
        <v>0</v>
      </c>
      <c r="J5602" t="str">
        <f t="shared" si="873"/>
        <v>Early Morning</v>
      </c>
      <c r="K5602" t="str">
        <f t="shared" si="874"/>
        <v>Wednesday</v>
      </c>
      <c r="L5602" t="str">
        <f t="shared" si="875"/>
        <v>Failed</v>
      </c>
      <c r="M5602">
        <f t="shared" si="876"/>
        <v>0</v>
      </c>
      <c r="N5602">
        <f t="shared" si="877"/>
        <v>1</v>
      </c>
      <c r="O5602">
        <v>1</v>
      </c>
      <c r="P5602" t="str">
        <f t="shared" si="878"/>
        <v>Airport Route</v>
      </c>
      <c r="Q5602" t="str">
        <f t="shared" si="879"/>
        <v/>
      </c>
    </row>
    <row r="5603" spans="1:17">
      <c r="A5603">
        <v>4038</v>
      </c>
      <c r="B5603" t="s">
        <v>6</v>
      </c>
      <c r="C5603" t="s">
        <v>10</v>
      </c>
      <c r="D5603" t="s">
        <v>11</v>
      </c>
      <c r="E5603" s="1">
        <v>42565.023865740739</v>
      </c>
      <c r="F5603" t="s">
        <v>10</v>
      </c>
      <c r="G5603" s="3">
        <f t="shared" si="870"/>
        <v>42565</v>
      </c>
      <c r="H5603" s="2">
        <f t="shared" si="871"/>
        <v>2.3865740738983732E-2</v>
      </c>
      <c r="I5603">
        <f t="shared" si="872"/>
        <v>0</v>
      </c>
      <c r="J5603" t="str">
        <f t="shared" si="873"/>
        <v>Early Morning</v>
      </c>
      <c r="K5603" t="str">
        <f t="shared" si="874"/>
        <v>Friday</v>
      </c>
      <c r="L5603" t="str">
        <f t="shared" si="875"/>
        <v>Failed</v>
      </c>
      <c r="M5603">
        <f t="shared" si="876"/>
        <v>0</v>
      </c>
      <c r="N5603">
        <f t="shared" si="877"/>
        <v>1</v>
      </c>
      <c r="O5603">
        <v>1</v>
      </c>
      <c r="P5603" t="str">
        <f t="shared" si="878"/>
        <v>Airport Route</v>
      </c>
      <c r="Q5603" t="str">
        <f t="shared" si="879"/>
        <v/>
      </c>
    </row>
    <row r="5604" spans="1:17">
      <c r="A5604">
        <v>4042</v>
      </c>
      <c r="B5604" t="s">
        <v>6</v>
      </c>
      <c r="C5604" t="s">
        <v>10</v>
      </c>
      <c r="D5604" t="s">
        <v>11</v>
      </c>
      <c r="E5604" s="1">
        <v>42565.027233796296</v>
      </c>
      <c r="F5604" t="s">
        <v>10</v>
      </c>
      <c r="G5604" s="3">
        <f t="shared" si="870"/>
        <v>42565</v>
      </c>
      <c r="H5604" s="2">
        <f t="shared" si="871"/>
        <v>2.7233796296059154E-2</v>
      </c>
      <c r="I5604">
        <f t="shared" si="872"/>
        <v>0</v>
      </c>
      <c r="J5604" t="str">
        <f t="shared" si="873"/>
        <v>Early Morning</v>
      </c>
      <c r="K5604" t="str">
        <f t="shared" si="874"/>
        <v>Tuesday</v>
      </c>
      <c r="L5604" t="str">
        <f t="shared" si="875"/>
        <v>Failed</v>
      </c>
      <c r="M5604">
        <f t="shared" si="876"/>
        <v>0</v>
      </c>
      <c r="N5604">
        <f t="shared" si="877"/>
        <v>1</v>
      </c>
      <c r="O5604">
        <v>1</v>
      </c>
      <c r="P5604" t="str">
        <f t="shared" si="878"/>
        <v>Airport Route</v>
      </c>
      <c r="Q5604" t="str">
        <f t="shared" si="879"/>
        <v/>
      </c>
    </row>
    <row r="5605" spans="1:17">
      <c r="A5605">
        <v>4044</v>
      </c>
      <c r="B5605" t="s">
        <v>6</v>
      </c>
      <c r="C5605" t="s">
        <v>10</v>
      </c>
      <c r="D5605" t="s">
        <v>11</v>
      </c>
      <c r="E5605" s="1">
        <v>42565.035844907405</v>
      </c>
      <c r="F5605" t="s">
        <v>10</v>
      </c>
      <c r="G5605" s="3">
        <f t="shared" si="870"/>
        <v>42565</v>
      </c>
      <c r="H5605" s="2">
        <f t="shared" si="871"/>
        <v>3.5844907404680271E-2</v>
      </c>
      <c r="I5605">
        <f t="shared" si="872"/>
        <v>0</v>
      </c>
      <c r="J5605" t="str">
        <f t="shared" si="873"/>
        <v>Early Morning</v>
      </c>
      <c r="K5605" t="str">
        <f t="shared" si="874"/>
        <v>Thursday</v>
      </c>
      <c r="L5605" t="str">
        <f t="shared" si="875"/>
        <v>Failed</v>
      </c>
      <c r="M5605">
        <f t="shared" si="876"/>
        <v>0</v>
      </c>
      <c r="N5605">
        <f t="shared" si="877"/>
        <v>1</v>
      </c>
      <c r="O5605">
        <v>1</v>
      </c>
      <c r="P5605" t="str">
        <f t="shared" si="878"/>
        <v>Airport Route</v>
      </c>
      <c r="Q5605" t="str">
        <f t="shared" si="879"/>
        <v/>
      </c>
    </row>
    <row r="5606" spans="1:17">
      <c r="A5606">
        <v>4046</v>
      </c>
      <c r="B5606" t="s">
        <v>8</v>
      </c>
      <c r="C5606" t="s">
        <v>10</v>
      </c>
      <c r="D5606" t="s">
        <v>11</v>
      </c>
      <c r="E5606" s="1">
        <v>42565.039618055554</v>
      </c>
      <c r="F5606" t="s">
        <v>10</v>
      </c>
      <c r="G5606" s="3">
        <f t="shared" si="870"/>
        <v>42565</v>
      </c>
      <c r="H5606" s="2">
        <f t="shared" si="871"/>
        <v>3.9618055554456078E-2</v>
      </c>
      <c r="I5606">
        <f t="shared" si="872"/>
        <v>0</v>
      </c>
      <c r="J5606" t="str">
        <f t="shared" si="873"/>
        <v>Early Morning</v>
      </c>
      <c r="K5606" t="str">
        <f t="shared" si="874"/>
        <v>Saturday</v>
      </c>
      <c r="L5606" t="str">
        <f t="shared" si="875"/>
        <v>Failed</v>
      </c>
      <c r="M5606">
        <f t="shared" si="876"/>
        <v>0</v>
      </c>
      <c r="N5606">
        <f t="shared" si="877"/>
        <v>1</v>
      </c>
      <c r="O5606">
        <v>1</v>
      </c>
      <c r="P5606" t="str">
        <f t="shared" si="878"/>
        <v>City Route</v>
      </c>
      <c r="Q5606" t="str">
        <f t="shared" si="879"/>
        <v/>
      </c>
    </row>
    <row r="5607" spans="1:17">
      <c r="A5607">
        <v>4047</v>
      </c>
      <c r="B5607" t="s">
        <v>8</v>
      </c>
      <c r="C5607" t="s">
        <v>10</v>
      </c>
      <c r="D5607" t="s">
        <v>11</v>
      </c>
      <c r="E5607" s="1">
        <v>42565.042280092595</v>
      </c>
      <c r="F5607" t="s">
        <v>10</v>
      </c>
      <c r="G5607" s="3">
        <f t="shared" si="870"/>
        <v>42565</v>
      </c>
      <c r="H5607" s="2">
        <f t="shared" si="871"/>
        <v>4.2280092595319729E-2</v>
      </c>
      <c r="I5607">
        <f t="shared" si="872"/>
        <v>1</v>
      </c>
      <c r="J5607" t="str">
        <f t="shared" si="873"/>
        <v>Early Morning</v>
      </c>
      <c r="K5607" t="str">
        <f t="shared" si="874"/>
        <v>Sunday</v>
      </c>
      <c r="L5607" t="str">
        <f t="shared" si="875"/>
        <v>Failed</v>
      </c>
      <c r="M5607">
        <f t="shared" si="876"/>
        <v>0</v>
      </c>
      <c r="N5607">
        <f t="shared" si="877"/>
        <v>1</v>
      </c>
      <c r="O5607">
        <v>1</v>
      </c>
      <c r="P5607" t="str">
        <f t="shared" si="878"/>
        <v>City Route</v>
      </c>
      <c r="Q5607" t="str">
        <f t="shared" si="879"/>
        <v/>
      </c>
    </row>
    <row r="5608" spans="1:17">
      <c r="A5608">
        <v>4048</v>
      </c>
      <c r="B5608" t="s">
        <v>6</v>
      </c>
      <c r="C5608" t="s">
        <v>10</v>
      </c>
      <c r="D5608" t="s">
        <v>11</v>
      </c>
      <c r="E5608" s="1">
        <v>42565.044062499997</v>
      </c>
      <c r="F5608" t="s">
        <v>10</v>
      </c>
      <c r="G5608" s="3">
        <f t="shared" si="870"/>
        <v>42565</v>
      </c>
      <c r="H5608" s="2">
        <f t="shared" si="871"/>
        <v>4.4062499997380655E-2</v>
      </c>
      <c r="I5608">
        <f t="shared" si="872"/>
        <v>1</v>
      </c>
      <c r="J5608" t="str">
        <f t="shared" si="873"/>
        <v>Early Morning</v>
      </c>
      <c r="K5608" t="str">
        <f t="shared" si="874"/>
        <v>Monday</v>
      </c>
      <c r="L5608" t="str">
        <f t="shared" si="875"/>
        <v>Failed</v>
      </c>
      <c r="M5608">
        <f t="shared" si="876"/>
        <v>0</v>
      </c>
      <c r="N5608">
        <f t="shared" si="877"/>
        <v>1</v>
      </c>
      <c r="O5608">
        <v>1</v>
      </c>
      <c r="P5608" t="str">
        <f t="shared" si="878"/>
        <v>Airport Route</v>
      </c>
      <c r="Q5608" t="str">
        <f t="shared" si="879"/>
        <v/>
      </c>
    </row>
    <row r="5609" spans="1:17">
      <c r="A5609">
        <v>4050</v>
      </c>
      <c r="B5609" t="s">
        <v>8</v>
      </c>
      <c r="C5609" t="s">
        <v>10</v>
      </c>
      <c r="D5609" t="s">
        <v>11</v>
      </c>
      <c r="E5609" s="1">
        <v>42565.04886574074</v>
      </c>
      <c r="F5609" t="s">
        <v>10</v>
      </c>
      <c r="G5609" s="3">
        <f t="shared" si="870"/>
        <v>42565</v>
      </c>
      <c r="H5609" s="2">
        <f t="shared" si="871"/>
        <v>4.8865740740438923E-2</v>
      </c>
      <c r="I5609">
        <f t="shared" si="872"/>
        <v>1</v>
      </c>
      <c r="J5609" t="str">
        <f t="shared" si="873"/>
        <v>Early Morning</v>
      </c>
      <c r="K5609" t="str">
        <f t="shared" si="874"/>
        <v>Wednesday</v>
      </c>
      <c r="L5609" t="str">
        <f t="shared" si="875"/>
        <v>Failed</v>
      </c>
      <c r="M5609">
        <f t="shared" si="876"/>
        <v>0</v>
      </c>
      <c r="N5609">
        <f t="shared" si="877"/>
        <v>1</v>
      </c>
      <c r="O5609">
        <v>1</v>
      </c>
      <c r="P5609" t="str">
        <f t="shared" si="878"/>
        <v>City Route</v>
      </c>
      <c r="Q5609" t="str">
        <f t="shared" si="879"/>
        <v/>
      </c>
    </row>
    <row r="5610" spans="1:17">
      <c r="A5610">
        <v>4053</v>
      </c>
      <c r="B5610" t="s">
        <v>6</v>
      </c>
      <c r="C5610" t="s">
        <v>10</v>
      </c>
      <c r="D5610" t="s">
        <v>11</v>
      </c>
      <c r="E5610" s="1">
        <v>42565.052384259259</v>
      </c>
      <c r="F5610" t="s">
        <v>10</v>
      </c>
      <c r="G5610" s="3">
        <f t="shared" si="870"/>
        <v>42565</v>
      </c>
      <c r="H5610" s="2">
        <f t="shared" si="871"/>
        <v>5.2384259259270038E-2</v>
      </c>
      <c r="I5610">
        <f t="shared" si="872"/>
        <v>1</v>
      </c>
      <c r="J5610" t="str">
        <f t="shared" si="873"/>
        <v>Early Morning</v>
      </c>
      <c r="K5610" t="str">
        <f t="shared" si="874"/>
        <v>Saturday</v>
      </c>
      <c r="L5610" t="str">
        <f t="shared" si="875"/>
        <v>Failed</v>
      </c>
      <c r="M5610">
        <f t="shared" si="876"/>
        <v>0</v>
      </c>
      <c r="N5610">
        <f t="shared" si="877"/>
        <v>1</v>
      </c>
      <c r="O5610">
        <v>1</v>
      </c>
      <c r="P5610" t="str">
        <f t="shared" si="878"/>
        <v>Airport Route</v>
      </c>
      <c r="Q5610" t="str">
        <f t="shared" si="879"/>
        <v/>
      </c>
    </row>
    <row r="5611" spans="1:17">
      <c r="A5611">
        <v>4052</v>
      </c>
      <c r="B5611" t="s">
        <v>8</v>
      </c>
      <c r="C5611" t="s">
        <v>10</v>
      </c>
      <c r="D5611" t="s">
        <v>11</v>
      </c>
      <c r="E5611" s="1">
        <v>42565.053171296298</v>
      </c>
      <c r="F5611" t="s">
        <v>10</v>
      </c>
      <c r="G5611" s="3">
        <f t="shared" si="870"/>
        <v>42565</v>
      </c>
      <c r="H5611" s="2">
        <f t="shared" si="871"/>
        <v>5.317129629838746E-2</v>
      </c>
      <c r="I5611">
        <f t="shared" si="872"/>
        <v>1</v>
      </c>
      <c r="J5611" t="str">
        <f t="shared" si="873"/>
        <v>Early Morning</v>
      </c>
      <c r="K5611" t="str">
        <f t="shared" si="874"/>
        <v>Friday</v>
      </c>
      <c r="L5611" t="str">
        <f t="shared" si="875"/>
        <v>Failed</v>
      </c>
      <c r="M5611">
        <f t="shared" si="876"/>
        <v>0</v>
      </c>
      <c r="N5611">
        <f t="shared" si="877"/>
        <v>1</v>
      </c>
      <c r="O5611">
        <v>1</v>
      </c>
      <c r="P5611" t="str">
        <f t="shared" si="878"/>
        <v>City Route</v>
      </c>
      <c r="Q5611" t="str">
        <f t="shared" si="879"/>
        <v/>
      </c>
    </row>
    <row r="5612" spans="1:17">
      <c r="A5612">
        <v>4055</v>
      </c>
      <c r="B5612" t="s">
        <v>8</v>
      </c>
      <c r="C5612" t="s">
        <v>10</v>
      </c>
      <c r="D5612" t="s">
        <v>11</v>
      </c>
      <c r="E5612" s="1">
        <v>42565.057592592595</v>
      </c>
      <c r="F5612" t="s">
        <v>10</v>
      </c>
      <c r="G5612" s="3">
        <f t="shared" si="870"/>
        <v>42565</v>
      </c>
      <c r="H5612" s="2">
        <f t="shared" si="871"/>
        <v>5.7592592595028691E-2</v>
      </c>
      <c r="I5612">
        <f t="shared" si="872"/>
        <v>1</v>
      </c>
      <c r="J5612" t="str">
        <f t="shared" si="873"/>
        <v>Early Morning</v>
      </c>
      <c r="K5612" t="str">
        <f t="shared" si="874"/>
        <v>Monday</v>
      </c>
      <c r="L5612" t="str">
        <f t="shared" si="875"/>
        <v>Failed</v>
      </c>
      <c r="M5612">
        <f t="shared" si="876"/>
        <v>0</v>
      </c>
      <c r="N5612">
        <f t="shared" si="877"/>
        <v>1</v>
      </c>
      <c r="O5612">
        <v>1</v>
      </c>
      <c r="P5612" t="str">
        <f t="shared" si="878"/>
        <v>City Route</v>
      </c>
      <c r="Q5612" t="str">
        <f t="shared" si="879"/>
        <v/>
      </c>
    </row>
    <row r="5613" spans="1:17">
      <c r="A5613">
        <v>4054</v>
      </c>
      <c r="B5613" t="s">
        <v>8</v>
      </c>
      <c r="C5613" t="s">
        <v>10</v>
      </c>
      <c r="D5613" t="s">
        <v>11</v>
      </c>
      <c r="E5613" s="1">
        <v>42565.05773148148</v>
      </c>
      <c r="F5613" t="s">
        <v>10</v>
      </c>
      <c r="G5613" s="3">
        <f t="shared" si="870"/>
        <v>42565</v>
      </c>
      <c r="H5613" s="2">
        <f t="shared" si="871"/>
        <v>5.7731481480004732E-2</v>
      </c>
      <c r="I5613">
        <f t="shared" si="872"/>
        <v>1</v>
      </c>
      <c r="J5613" t="str">
        <f t="shared" si="873"/>
        <v>Early Morning</v>
      </c>
      <c r="K5613" t="str">
        <f t="shared" si="874"/>
        <v>Sunday</v>
      </c>
      <c r="L5613" t="str">
        <f t="shared" si="875"/>
        <v>Failed</v>
      </c>
      <c r="M5613">
        <f t="shared" si="876"/>
        <v>0</v>
      </c>
      <c r="N5613">
        <f t="shared" si="877"/>
        <v>1</v>
      </c>
      <c r="O5613">
        <v>1</v>
      </c>
      <c r="P5613" t="str">
        <f t="shared" si="878"/>
        <v>City Route</v>
      </c>
      <c r="Q5613" t="str">
        <f t="shared" si="879"/>
        <v/>
      </c>
    </row>
    <row r="5614" spans="1:17">
      <c r="A5614">
        <v>4056</v>
      </c>
      <c r="B5614" t="s">
        <v>8</v>
      </c>
      <c r="C5614" t="s">
        <v>10</v>
      </c>
      <c r="D5614" t="s">
        <v>11</v>
      </c>
      <c r="E5614" s="1">
        <v>42565.059317129628</v>
      </c>
      <c r="F5614" t="s">
        <v>10</v>
      </c>
      <c r="G5614" s="3">
        <f t="shared" si="870"/>
        <v>42565</v>
      </c>
      <c r="H5614" s="2">
        <f t="shared" si="871"/>
        <v>5.931712962774327E-2</v>
      </c>
      <c r="I5614">
        <f t="shared" si="872"/>
        <v>1</v>
      </c>
      <c r="J5614" t="str">
        <f t="shared" si="873"/>
        <v>Early Morning</v>
      </c>
      <c r="K5614" t="str">
        <f t="shared" si="874"/>
        <v>Tuesday</v>
      </c>
      <c r="L5614" t="str">
        <f t="shared" si="875"/>
        <v>Failed</v>
      </c>
      <c r="M5614">
        <f t="shared" si="876"/>
        <v>0</v>
      </c>
      <c r="N5614">
        <f t="shared" si="877"/>
        <v>1</v>
      </c>
      <c r="O5614">
        <v>1</v>
      </c>
      <c r="P5614" t="str">
        <f t="shared" si="878"/>
        <v>City Route</v>
      </c>
      <c r="Q5614" t="str">
        <f t="shared" si="879"/>
        <v/>
      </c>
    </row>
    <row r="5615" spans="1:17">
      <c r="A5615">
        <v>4058</v>
      </c>
      <c r="B5615" t="s">
        <v>6</v>
      </c>
      <c r="C5615" t="s">
        <v>10</v>
      </c>
      <c r="D5615" t="s">
        <v>11</v>
      </c>
      <c r="E5615" s="1">
        <v>42565.060856481483</v>
      </c>
      <c r="F5615" t="s">
        <v>10</v>
      </c>
      <c r="G5615" s="3">
        <f t="shared" si="870"/>
        <v>42565</v>
      </c>
      <c r="H5615" s="2">
        <f t="shared" si="871"/>
        <v>6.0856481482915115E-2</v>
      </c>
      <c r="I5615">
        <f t="shared" si="872"/>
        <v>1</v>
      </c>
      <c r="J5615" t="str">
        <f t="shared" si="873"/>
        <v>Early Morning</v>
      </c>
      <c r="K5615" t="str">
        <f t="shared" si="874"/>
        <v>Thursday</v>
      </c>
      <c r="L5615" t="str">
        <f t="shared" si="875"/>
        <v>Failed</v>
      </c>
      <c r="M5615">
        <f t="shared" si="876"/>
        <v>0</v>
      </c>
      <c r="N5615">
        <f t="shared" si="877"/>
        <v>1</v>
      </c>
      <c r="O5615">
        <v>1</v>
      </c>
      <c r="P5615" t="str">
        <f t="shared" si="878"/>
        <v>Airport Route</v>
      </c>
      <c r="Q5615" t="str">
        <f t="shared" si="879"/>
        <v/>
      </c>
    </row>
    <row r="5616" spans="1:17">
      <c r="A5616">
        <v>4057</v>
      </c>
      <c r="B5616" t="s">
        <v>8</v>
      </c>
      <c r="C5616" t="s">
        <v>10</v>
      </c>
      <c r="D5616" t="s">
        <v>11</v>
      </c>
      <c r="E5616" s="1">
        <v>42565.062372685185</v>
      </c>
      <c r="F5616" t="s">
        <v>10</v>
      </c>
      <c r="G5616" s="3">
        <f t="shared" si="870"/>
        <v>42565</v>
      </c>
      <c r="H5616" s="2">
        <f t="shared" si="871"/>
        <v>6.2372685184527654E-2</v>
      </c>
      <c r="I5616">
        <f t="shared" si="872"/>
        <v>1</v>
      </c>
      <c r="J5616" t="str">
        <f t="shared" si="873"/>
        <v>Early Morning</v>
      </c>
      <c r="K5616" t="str">
        <f t="shared" si="874"/>
        <v>Wednesday</v>
      </c>
      <c r="L5616" t="str">
        <f t="shared" si="875"/>
        <v>Failed</v>
      </c>
      <c r="M5616">
        <f t="shared" si="876"/>
        <v>0</v>
      </c>
      <c r="N5616">
        <f t="shared" si="877"/>
        <v>1</v>
      </c>
      <c r="O5616">
        <v>1</v>
      </c>
      <c r="P5616" t="str">
        <f t="shared" si="878"/>
        <v>City Route</v>
      </c>
      <c r="Q5616" t="str">
        <f t="shared" si="879"/>
        <v/>
      </c>
    </row>
    <row r="5617" spans="1:17">
      <c r="A5617">
        <v>4061</v>
      </c>
      <c r="B5617" t="s">
        <v>8</v>
      </c>
      <c r="C5617" t="s">
        <v>10</v>
      </c>
      <c r="D5617" t="s">
        <v>11</v>
      </c>
      <c r="E5617" s="1">
        <v>42565.06521990741</v>
      </c>
      <c r="F5617" t="s">
        <v>10</v>
      </c>
      <c r="G5617" s="3">
        <f t="shared" si="870"/>
        <v>42565</v>
      </c>
      <c r="H5617" s="2">
        <f t="shared" si="871"/>
        <v>6.5219907410209998E-2</v>
      </c>
      <c r="I5617">
        <f t="shared" si="872"/>
        <v>1</v>
      </c>
      <c r="J5617" t="str">
        <f t="shared" si="873"/>
        <v>Early Morning</v>
      </c>
      <c r="K5617" t="str">
        <f t="shared" si="874"/>
        <v>Sunday</v>
      </c>
      <c r="L5617" t="str">
        <f t="shared" si="875"/>
        <v>Failed</v>
      </c>
      <c r="M5617">
        <f t="shared" si="876"/>
        <v>0</v>
      </c>
      <c r="N5617">
        <f t="shared" si="877"/>
        <v>1</v>
      </c>
      <c r="O5617">
        <v>1</v>
      </c>
      <c r="P5617" t="str">
        <f t="shared" si="878"/>
        <v>City Route</v>
      </c>
      <c r="Q5617" t="str">
        <f t="shared" si="879"/>
        <v/>
      </c>
    </row>
    <row r="5618" spans="1:17">
      <c r="A5618">
        <v>4059</v>
      </c>
      <c r="B5618" t="s">
        <v>8</v>
      </c>
      <c r="C5618" t="s">
        <v>10</v>
      </c>
      <c r="D5618" t="s">
        <v>11</v>
      </c>
      <c r="E5618" s="1">
        <v>42565.066608796296</v>
      </c>
      <c r="F5618" t="s">
        <v>10</v>
      </c>
      <c r="G5618" s="3">
        <f t="shared" si="870"/>
        <v>42565</v>
      </c>
      <c r="H5618" s="2">
        <f t="shared" si="871"/>
        <v>6.6608796296350192E-2</v>
      </c>
      <c r="I5618">
        <f t="shared" si="872"/>
        <v>1</v>
      </c>
      <c r="J5618" t="str">
        <f t="shared" si="873"/>
        <v>Early Morning</v>
      </c>
      <c r="K5618" t="str">
        <f t="shared" si="874"/>
        <v>Friday</v>
      </c>
      <c r="L5618" t="str">
        <f t="shared" si="875"/>
        <v>Failed</v>
      </c>
      <c r="M5618">
        <f t="shared" si="876"/>
        <v>0</v>
      </c>
      <c r="N5618">
        <f t="shared" si="877"/>
        <v>1</v>
      </c>
      <c r="O5618">
        <v>1</v>
      </c>
      <c r="P5618" t="str">
        <f t="shared" si="878"/>
        <v>City Route</v>
      </c>
      <c r="Q5618" t="str">
        <f t="shared" si="879"/>
        <v/>
      </c>
    </row>
    <row r="5619" spans="1:17">
      <c r="A5619">
        <v>4063</v>
      </c>
      <c r="B5619" t="s">
        <v>8</v>
      </c>
      <c r="C5619" t="s">
        <v>10</v>
      </c>
      <c r="D5619" t="s">
        <v>11</v>
      </c>
      <c r="E5619" s="1">
        <v>42565.066967592589</v>
      </c>
      <c r="F5619" t="s">
        <v>10</v>
      </c>
      <c r="G5619" s="3">
        <f t="shared" si="870"/>
        <v>42565</v>
      </c>
      <c r="H5619" s="2">
        <f t="shared" si="871"/>
        <v>6.6967592589207925E-2</v>
      </c>
      <c r="I5619">
        <f t="shared" si="872"/>
        <v>1</v>
      </c>
      <c r="J5619" t="str">
        <f t="shared" si="873"/>
        <v>Early Morning</v>
      </c>
      <c r="K5619" t="str">
        <f t="shared" si="874"/>
        <v>Tuesday</v>
      </c>
      <c r="L5619" t="str">
        <f t="shared" si="875"/>
        <v>Failed</v>
      </c>
      <c r="M5619">
        <f t="shared" si="876"/>
        <v>0</v>
      </c>
      <c r="N5619">
        <f t="shared" si="877"/>
        <v>1</v>
      </c>
      <c r="O5619">
        <v>1</v>
      </c>
      <c r="P5619" t="str">
        <f t="shared" si="878"/>
        <v>City Route</v>
      </c>
      <c r="Q5619" t="str">
        <f t="shared" si="879"/>
        <v/>
      </c>
    </row>
    <row r="5620" spans="1:17">
      <c r="A5620">
        <v>4062</v>
      </c>
      <c r="B5620" t="s">
        <v>6</v>
      </c>
      <c r="C5620" t="s">
        <v>10</v>
      </c>
      <c r="D5620" t="s">
        <v>11</v>
      </c>
      <c r="E5620" s="1">
        <v>42565.071250000001</v>
      </c>
      <c r="F5620" t="s">
        <v>10</v>
      </c>
      <c r="G5620" s="3">
        <f t="shared" si="870"/>
        <v>42565</v>
      </c>
      <c r="H5620" s="2">
        <f t="shared" si="871"/>
        <v>7.1250000000873115E-2</v>
      </c>
      <c r="I5620">
        <f t="shared" si="872"/>
        <v>1</v>
      </c>
      <c r="J5620" t="str">
        <f t="shared" si="873"/>
        <v>Early Morning</v>
      </c>
      <c r="K5620" t="str">
        <f t="shared" si="874"/>
        <v>Monday</v>
      </c>
      <c r="L5620" t="str">
        <f t="shared" si="875"/>
        <v>Failed</v>
      </c>
      <c r="M5620">
        <f t="shared" si="876"/>
        <v>0</v>
      </c>
      <c r="N5620">
        <f t="shared" si="877"/>
        <v>1</v>
      </c>
      <c r="O5620">
        <v>1</v>
      </c>
      <c r="P5620" t="str">
        <f t="shared" si="878"/>
        <v>Airport Route</v>
      </c>
      <c r="Q5620" t="str">
        <f t="shared" si="879"/>
        <v/>
      </c>
    </row>
    <row r="5621" spans="1:17">
      <c r="A5621">
        <v>4064</v>
      </c>
      <c r="B5621" t="s">
        <v>8</v>
      </c>
      <c r="C5621" t="s">
        <v>10</v>
      </c>
      <c r="D5621" t="s">
        <v>11</v>
      </c>
      <c r="E5621" s="1">
        <v>42565.074999999997</v>
      </c>
      <c r="F5621" t="s">
        <v>10</v>
      </c>
      <c r="G5621" s="3">
        <f t="shared" si="870"/>
        <v>42565</v>
      </c>
      <c r="H5621" s="2">
        <f t="shared" si="871"/>
        <v>7.4999999997089617E-2</v>
      </c>
      <c r="I5621">
        <f t="shared" si="872"/>
        <v>1</v>
      </c>
      <c r="J5621" t="str">
        <f t="shared" si="873"/>
        <v>Early Morning</v>
      </c>
      <c r="K5621" t="str">
        <f t="shared" si="874"/>
        <v>Wednesday</v>
      </c>
      <c r="L5621" t="str">
        <f t="shared" si="875"/>
        <v>Failed</v>
      </c>
      <c r="M5621">
        <f t="shared" si="876"/>
        <v>0</v>
      </c>
      <c r="N5621">
        <f t="shared" si="877"/>
        <v>1</v>
      </c>
      <c r="O5621">
        <v>1</v>
      </c>
      <c r="P5621" t="str">
        <f t="shared" si="878"/>
        <v>City Route</v>
      </c>
      <c r="Q5621" t="str">
        <f t="shared" si="879"/>
        <v/>
      </c>
    </row>
    <row r="5622" spans="1:17">
      <c r="A5622">
        <v>4068</v>
      </c>
      <c r="B5622" t="s">
        <v>6</v>
      </c>
      <c r="C5622" t="s">
        <v>10</v>
      </c>
      <c r="D5622" t="s">
        <v>11</v>
      </c>
      <c r="E5622" s="1">
        <v>42565.082824074074</v>
      </c>
      <c r="F5622" t="s">
        <v>10</v>
      </c>
      <c r="G5622" s="3">
        <f t="shared" si="870"/>
        <v>42565</v>
      </c>
      <c r="H5622" s="2">
        <f t="shared" si="871"/>
        <v>8.2824074073869269E-2</v>
      </c>
      <c r="I5622">
        <f t="shared" si="872"/>
        <v>1</v>
      </c>
      <c r="J5622" t="str">
        <f t="shared" si="873"/>
        <v>Early Morning</v>
      </c>
      <c r="K5622" t="str">
        <f t="shared" si="874"/>
        <v>Sunday</v>
      </c>
      <c r="L5622" t="str">
        <f t="shared" si="875"/>
        <v>Failed</v>
      </c>
      <c r="M5622">
        <f t="shared" si="876"/>
        <v>0</v>
      </c>
      <c r="N5622">
        <f t="shared" si="877"/>
        <v>1</v>
      </c>
      <c r="O5622">
        <v>1</v>
      </c>
      <c r="P5622" t="str">
        <f t="shared" si="878"/>
        <v>Airport Route</v>
      </c>
      <c r="Q5622" t="str">
        <f t="shared" si="879"/>
        <v/>
      </c>
    </row>
    <row r="5623" spans="1:17">
      <c r="A5623">
        <v>4067</v>
      </c>
      <c r="B5623" t="s">
        <v>8</v>
      </c>
      <c r="C5623" t="s">
        <v>10</v>
      </c>
      <c r="D5623" t="s">
        <v>11</v>
      </c>
      <c r="E5623" s="1">
        <v>42565.083391203705</v>
      </c>
      <c r="F5623" t="s">
        <v>10</v>
      </c>
      <c r="G5623" s="3">
        <f t="shared" si="870"/>
        <v>42565</v>
      </c>
      <c r="H5623" s="2">
        <f t="shared" si="871"/>
        <v>8.3391203705104999E-2</v>
      </c>
      <c r="I5623">
        <f t="shared" si="872"/>
        <v>2</v>
      </c>
      <c r="J5623" t="str">
        <f t="shared" si="873"/>
        <v>Early Morning</v>
      </c>
      <c r="K5623" t="str">
        <f t="shared" si="874"/>
        <v>Saturday</v>
      </c>
      <c r="L5623" t="str">
        <f t="shared" si="875"/>
        <v>Failed</v>
      </c>
      <c r="M5623">
        <f t="shared" si="876"/>
        <v>0</v>
      </c>
      <c r="N5623">
        <f t="shared" si="877"/>
        <v>1</v>
      </c>
      <c r="O5623">
        <v>1</v>
      </c>
      <c r="P5623" t="str">
        <f t="shared" si="878"/>
        <v>City Route</v>
      </c>
      <c r="Q5623" t="str">
        <f t="shared" si="879"/>
        <v/>
      </c>
    </row>
    <row r="5624" spans="1:17">
      <c r="A5624">
        <v>4069</v>
      </c>
      <c r="B5624" t="s">
        <v>8</v>
      </c>
      <c r="C5624" t="s">
        <v>10</v>
      </c>
      <c r="D5624" t="s">
        <v>11</v>
      </c>
      <c r="E5624" s="1">
        <v>42565.085173611114</v>
      </c>
      <c r="F5624" t="s">
        <v>10</v>
      </c>
      <c r="G5624" s="3">
        <f t="shared" si="870"/>
        <v>42565</v>
      </c>
      <c r="H5624" s="2">
        <f t="shared" si="871"/>
        <v>8.5173611114441883E-2</v>
      </c>
      <c r="I5624">
        <f t="shared" si="872"/>
        <v>2</v>
      </c>
      <c r="J5624" t="str">
        <f t="shared" si="873"/>
        <v>Early Morning</v>
      </c>
      <c r="K5624" t="str">
        <f t="shared" si="874"/>
        <v>Monday</v>
      </c>
      <c r="L5624" t="str">
        <f t="shared" si="875"/>
        <v>Failed</v>
      </c>
      <c r="M5624">
        <f t="shared" si="876"/>
        <v>0</v>
      </c>
      <c r="N5624">
        <f t="shared" si="877"/>
        <v>1</v>
      </c>
      <c r="O5624">
        <v>1</v>
      </c>
      <c r="P5624" t="str">
        <f t="shared" si="878"/>
        <v>City Route</v>
      </c>
      <c r="Q5624" t="str">
        <f t="shared" si="879"/>
        <v/>
      </c>
    </row>
    <row r="5625" spans="1:17">
      <c r="A5625">
        <v>4071</v>
      </c>
      <c r="B5625" t="s">
        <v>8</v>
      </c>
      <c r="C5625" t="s">
        <v>10</v>
      </c>
      <c r="D5625" t="s">
        <v>11</v>
      </c>
      <c r="E5625" s="1">
        <v>42565.085451388892</v>
      </c>
      <c r="F5625" t="s">
        <v>10</v>
      </c>
      <c r="G5625" s="3">
        <f t="shared" si="870"/>
        <v>42565</v>
      </c>
      <c r="H5625" s="2">
        <f t="shared" si="871"/>
        <v>8.5451388891669922E-2</v>
      </c>
      <c r="I5625">
        <f t="shared" si="872"/>
        <v>2</v>
      </c>
      <c r="J5625" t="str">
        <f t="shared" si="873"/>
        <v>Early Morning</v>
      </c>
      <c r="K5625" t="str">
        <f t="shared" si="874"/>
        <v>Wednesday</v>
      </c>
      <c r="L5625" t="str">
        <f t="shared" si="875"/>
        <v>Failed</v>
      </c>
      <c r="M5625">
        <f t="shared" si="876"/>
        <v>0</v>
      </c>
      <c r="N5625">
        <f t="shared" si="877"/>
        <v>1</v>
      </c>
      <c r="O5625">
        <v>1</v>
      </c>
      <c r="P5625" t="str">
        <f t="shared" si="878"/>
        <v>City Route</v>
      </c>
      <c r="Q5625" t="str">
        <f t="shared" si="879"/>
        <v/>
      </c>
    </row>
    <row r="5626" spans="1:17">
      <c r="A5626">
        <v>4070</v>
      </c>
      <c r="B5626" t="s">
        <v>8</v>
      </c>
      <c r="C5626" t="s">
        <v>10</v>
      </c>
      <c r="D5626" t="s">
        <v>11</v>
      </c>
      <c r="E5626" s="1">
        <v>42565.085462962961</v>
      </c>
      <c r="F5626" t="s">
        <v>10</v>
      </c>
      <c r="G5626" s="3">
        <f t="shared" si="870"/>
        <v>42565</v>
      </c>
      <c r="H5626" s="2">
        <f t="shared" si="871"/>
        <v>8.5462962961173616E-2</v>
      </c>
      <c r="I5626">
        <f t="shared" si="872"/>
        <v>2</v>
      </c>
      <c r="J5626" t="str">
        <f t="shared" si="873"/>
        <v>Early Morning</v>
      </c>
      <c r="K5626" t="str">
        <f t="shared" si="874"/>
        <v>Tuesday</v>
      </c>
      <c r="L5626" t="str">
        <f t="shared" si="875"/>
        <v>Failed</v>
      </c>
      <c r="M5626">
        <f t="shared" si="876"/>
        <v>0</v>
      </c>
      <c r="N5626">
        <f t="shared" si="877"/>
        <v>1</v>
      </c>
      <c r="O5626">
        <v>1</v>
      </c>
      <c r="P5626" t="str">
        <f t="shared" si="878"/>
        <v>City Route</v>
      </c>
      <c r="Q5626" t="str">
        <f t="shared" si="879"/>
        <v/>
      </c>
    </row>
    <row r="5627" spans="1:17">
      <c r="A5627">
        <v>4072</v>
      </c>
      <c r="B5627" t="s">
        <v>8</v>
      </c>
      <c r="C5627" t="s">
        <v>10</v>
      </c>
      <c r="D5627" t="s">
        <v>11</v>
      </c>
      <c r="E5627" s="1">
        <v>42565.086539351854</v>
      </c>
      <c r="F5627" t="s">
        <v>10</v>
      </c>
      <c r="G5627" s="3">
        <f t="shared" si="870"/>
        <v>42565</v>
      </c>
      <c r="H5627" s="2">
        <f t="shared" si="871"/>
        <v>8.6539351854298729E-2</v>
      </c>
      <c r="I5627">
        <f t="shared" si="872"/>
        <v>2</v>
      </c>
      <c r="J5627" t="str">
        <f t="shared" si="873"/>
        <v>Early Morning</v>
      </c>
      <c r="K5627" t="str">
        <f t="shared" si="874"/>
        <v>Thursday</v>
      </c>
      <c r="L5627" t="str">
        <f t="shared" si="875"/>
        <v>Failed</v>
      </c>
      <c r="M5627">
        <f t="shared" si="876"/>
        <v>0</v>
      </c>
      <c r="N5627">
        <f t="shared" si="877"/>
        <v>1</v>
      </c>
      <c r="O5627">
        <v>1</v>
      </c>
      <c r="P5627" t="str">
        <f t="shared" si="878"/>
        <v>City Route</v>
      </c>
      <c r="Q5627" t="str">
        <f t="shared" si="879"/>
        <v/>
      </c>
    </row>
    <row r="5628" spans="1:17">
      <c r="A5628">
        <v>4076</v>
      </c>
      <c r="B5628" t="s">
        <v>6</v>
      </c>
      <c r="C5628" t="s">
        <v>10</v>
      </c>
      <c r="D5628" t="s">
        <v>11</v>
      </c>
      <c r="E5628" s="1">
        <v>42565.094768518517</v>
      </c>
      <c r="F5628" t="s">
        <v>10</v>
      </c>
      <c r="G5628" s="3">
        <f t="shared" si="870"/>
        <v>42565</v>
      </c>
      <c r="H5628" s="2">
        <f t="shared" si="871"/>
        <v>9.4768518516502809E-2</v>
      </c>
      <c r="I5628">
        <f t="shared" si="872"/>
        <v>2</v>
      </c>
      <c r="J5628" t="str">
        <f t="shared" si="873"/>
        <v>Early Morning</v>
      </c>
      <c r="K5628" t="str">
        <f t="shared" si="874"/>
        <v>Monday</v>
      </c>
      <c r="L5628" t="str">
        <f t="shared" si="875"/>
        <v>Failed</v>
      </c>
      <c r="M5628">
        <f t="shared" si="876"/>
        <v>0</v>
      </c>
      <c r="N5628">
        <f t="shared" si="877"/>
        <v>1</v>
      </c>
      <c r="O5628">
        <v>1</v>
      </c>
      <c r="P5628" t="str">
        <f t="shared" si="878"/>
        <v>Airport Route</v>
      </c>
      <c r="Q5628" t="str">
        <f t="shared" si="879"/>
        <v/>
      </c>
    </row>
    <row r="5629" spans="1:17">
      <c r="A5629">
        <v>4074</v>
      </c>
      <c r="B5629" t="s">
        <v>8</v>
      </c>
      <c r="C5629" t="s">
        <v>10</v>
      </c>
      <c r="D5629" t="s">
        <v>11</v>
      </c>
      <c r="E5629" s="1">
        <v>42565.09584490741</v>
      </c>
      <c r="F5629" t="s">
        <v>10</v>
      </c>
      <c r="G5629" s="3">
        <f t="shared" si="870"/>
        <v>42565</v>
      </c>
      <c r="H5629" s="2">
        <f t="shared" si="871"/>
        <v>9.5844907409627922E-2</v>
      </c>
      <c r="I5629">
        <f t="shared" si="872"/>
        <v>2</v>
      </c>
      <c r="J5629" t="str">
        <f t="shared" si="873"/>
        <v>Early Morning</v>
      </c>
      <c r="K5629" t="str">
        <f t="shared" si="874"/>
        <v>Saturday</v>
      </c>
      <c r="L5629" t="str">
        <f t="shared" si="875"/>
        <v>Failed</v>
      </c>
      <c r="M5629">
        <f t="shared" si="876"/>
        <v>0</v>
      </c>
      <c r="N5629">
        <f t="shared" si="877"/>
        <v>1</v>
      </c>
      <c r="O5629">
        <v>1</v>
      </c>
      <c r="P5629" t="str">
        <f t="shared" si="878"/>
        <v>City Route</v>
      </c>
      <c r="Q5629" t="str">
        <f t="shared" si="879"/>
        <v/>
      </c>
    </row>
    <row r="5630" spans="1:17">
      <c r="A5630">
        <v>4080</v>
      </c>
      <c r="B5630" t="s">
        <v>6</v>
      </c>
      <c r="C5630" t="s">
        <v>10</v>
      </c>
      <c r="D5630" t="s">
        <v>11</v>
      </c>
      <c r="E5630" s="1">
        <v>42565.103831018518</v>
      </c>
      <c r="F5630" t="s">
        <v>10</v>
      </c>
      <c r="G5630" s="3">
        <f t="shared" si="870"/>
        <v>42565</v>
      </c>
      <c r="H5630" s="2">
        <f t="shared" si="871"/>
        <v>0.10383101851766696</v>
      </c>
      <c r="I5630">
        <f t="shared" si="872"/>
        <v>2</v>
      </c>
      <c r="J5630" t="str">
        <f t="shared" si="873"/>
        <v>Early Morning</v>
      </c>
      <c r="K5630" t="str">
        <f t="shared" si="874"/>
        <v>Friday</v>
      </c>
      <c r="L5630" t="str">
        <f t="shared" si="875"/>
        <v>Failed</v>
      </c>
      <c r="M5630">
        <f t="shared" si="876"/>
        <v>0</v>
      </c>
      <c r="N5630">
        <f t="shared" si="877"/>
        <v>1</v>
      </c>
      <c r="O5630">
        <v>1</v>
      </c>
      <c r="P5630" t="str">
        <f t="shared" si="878"/>
        <v>Airport Route</v>
      </c>
      <c r="Q5630" t="str">
        <f t="shared" si="879"/>
        <v/>
      </c>
    </row>
    <row r="5631" spans="1:17">
      <c r="A5631">
        <v>4083</v>
      </c>
      <c r="B5631" t="s">
        <v>8</v>
      </c>
      <c r="C5631" t="s">
        <v>10</v>
      </c>
      <c r="D5631" t="s">
        <v>11</v>
      </c>
      <c r="E5631" s="1">
        <v>42565.108217592591</v>
      </c>
      <c r="F5631" t="s">
        <v>10</v>
      </c>
      <c r="G5631" s="3">
        <f t="shared" si="870"/>
        <v>42565</v>
      </c>
      <c r="H5631" s="2">
        <f t="shared" si="871"/>
        <v>0.10821759259124519</v>
      </c>
      <c r="I5631">
        <f t="shared" si="872"/>
        <v>2</v>
      </c>
      <c r="J5631" t="str">
        <f t="shared" si="873"/>
        <v>Early Morning</v>
      </c>
      <c r="K5631" t="str">
        <f t="shared" si="874"/>
        <v>Monday</v>
      </c>
      <c r="L5631" t="str">
        <f t="shared" si="875"/>
        <v>Failed</v>
      </c>
      <c r="M5631">
        <f t="shared" si="876"/>
        <v>0</v>
      </c>
      <c r="N5631">
        <f t="shared" si="877"/>
        <v>1</v>
      </c>
      <c r="O5631">
        <v>1</v>
      </c>
      <c r="P5631" t="str">
        <f t="shared" si="878"/>
        <v>City Route</v>
      </c>
      <c r="Q5631" t="str">
        <f t="shared" si="879"/>
        <v/>
      </c>
    </row>
    <row r="5632" spans="1:17">
      <c r="A5632">
        <v>4086</v>
      </c>
      <c r="B5632" t="s">
        <v>8</v>
      </c>
      <c r="C5632" t="s">
        <v>10</v>
      </c>
      <c r="D5632" t="s">
        <v>11</v>
      </c>
      <c r="E5632" s="1">
        <v>42565.115335648145</v>
      </c>
      <c r="F5632" t="s">
        <v>10</v>
      </c>
      <c r="G5632" s="3">
        <f t="shared" si="870"/>
        <v>42565</v>
      </c>
      <c r="H5632" s="2">
        <f t="shared" si="871"/>
        <v>0.11533564814453712</v>
      </c>
      <c r="I5632">
        <f t="shared" si="872"/>
        <v>2</v>
      </c>
      <c r="J5632" t="str">
        <f t="shared" si="873"/>
        <v>Early Morning</v>
      </c>
      <c r="K5632" t="str">
        <f t="shared" si="874"/>
        <v>Thursday</v>
      </c>
      <c r="L5632" t="str">
        <f t="shared" si="875"/>
        <v>Failed</v>
      </c>
      <c r="M5632">
        <f t="shared" si="876"/>
        <v>0</v>
      </c>
      <c r="N5632">
        <f t="shared" si="877"/>
        <v>1</v>
      </c>
      <c r="O5632">
        <v>1</v>
      </c>
      <c r="P5632" t="str">
        <f t="shared" si="878"/>
        <v>City Route</v>
      </c>
      <c r="Q5632" t="str">
        <f t="shared" si="879"/>
        <v/>
      </c>
    </row>
    <row r="5633" spans="1:17">
      <c r="A5633">
        <v>4089</v>
      </c>
      <c r="B5633" t="s">
        <v>8</v>
      </c>
      <c r="C5633" t="s">
        <v>10</v>
      </c>
      <c r="D5633" t="s">
        <v>11</v>
      </c>
      <c r="E5633" s="1">
        <v>42565.119884259257</v>
      </c>
      <c r="F5633" t="s">
        <v>10</v>
      </c>
      <c r="G5633" s="3">
        <f t="shared" si="870"/>
        <v>42565</v>
      </c>
      <c r="H5633" s="2">
        <f t="shared" si="871"/>
        <v>0.11988425925665069</v>
      </c>
      <c r="I5633">
        <f t="shared" si="872"/>
        <v>2</v>
      </c>
      <c r="J5633" t="str">
        <f t="shared" si="873"/>
        <v>Early Morning</v>
      </c>
      <c r="K5633" t="str">
        <f t="shared" si="874"/>
        <v>Sunday</v>
      </c>
      <c r="L5633" t="str">
        <f t="shared" si="875"/>
        <v>Failed</v>
      </c>
      <c r="M5633">
        <f t="shared" si="876"/>
        <v>0</v>
      </c>
      <c r="N5633">
        <f t="shared" si="877"/>
        <v>1</v>
      </c>
      <c r="O5633">
        <v>1</v>
      </c>
      <c r="P5633" t="str">
        <f t="shared" si="878"/>
        <v>City Route</v>
      </c>
      <c r="Q5633" t="str">
        <f t="shared" si="879"/>
        <v/>
      </c>
    </row>
    <row r="5634" spans="1:17">
      <c r="A5634">
        <v>4088</v>
      </c>
      <c r="B5634" t="s">
        <v>8</v>
      </c>
      <c r="C5634" t="s">
        <v>10</v>
      </c>
      <c r="D5634" t="s">
        <v>11</v>
      </c>
      <c r="E5634" s="1">
        <v>42565.120532407411</v>
      </c>
      <c r="F5634" t="s">
        <v>10</v>
      </c>
      <c r="G5634" s="3">
        <f t="shared" ref="G5634:G5697" si="880">INT(E5634)</f>
        <v>42565</v>
      </c>
      <c r="H5634" s="2">
        <f t="shared" ref="H5634:H5697" si="881">MOD(E5634,1)</f>
        <v>0.12053240741079208</v>
      </c>
      <c r="I5634">
        <f t="shared" ref="I5634:I5697" si="882">HOUR(E5634)</f>
        <v>2</v>
      </c>
      <c r="J5634" t="str">
        <f t="shared" ref="J5634:J5697" si="883">IF(I5634&lt;5,"Early Morning",
IF(I5634&lt;10,"Morning",
IF(I5634&lt;17,"Day",
IF(I5634&lt;21,"Evening","Night"))))</f>
        <v>Early Morning</v>
      </c>
      <c r="K5634" t="str">
        <f t="shared" ref="K5634:K5697" si="884">TEXT(A5634,"dddd")</f>
        <v>Saturday</v>
      </c>
      <c r="L5634" t="str">
        <f t="shared" ref="L5634:L5697" si="885">IF(D5634="Trip Completed","Successful","Failed")</f>
        <v>Failed</v>
      </c>
      <c r="M5634">
        <f t="shared" ref="M5634:M5697" si="886">IF(D5634="Trip Completed",1,0)</f>
        <v>0</v>
      </c>
      <c r="N5634">
        <f t="shared" ref="N5634:N5697" si="887">IF(D5634="Trip Completed",0,1)</f>
        <v>1</v>
      </c>
      <c r="O5634">
        <v>1</v>
      </c>
      <c r="P5634" t="str">
        <f t="shared" ref="P5634:P5697" si="888">IF(B5634="Airport","Airport Route","City Route")</f>
        <v>City Route</v>
      </c>
      <c r="Q5634" t="str">
        <f t="shared" ref="Q5634:Q5697" si="889">IFERROR((F5634-E5634)*1440,"")</f>
        <v/>
      </c>
    </row>
    <row r="5635" spans="1:17">
      <c r="A5635">
        <v>4090</v>
      </c>
      <c r="B5635" t="s">
        <v>6</v>
      </c>
      <c r="C5635" t="s">
        <v>10</v>
      </c>
      <c r="D5635" t="s">
        <v>11</v>
      </c>
      <c r="E5635" s="1">
        <v>42565.121655092589</v>
      </c>
      <c r="F5635" t="s">
        <v>10</v>
      </c>
      <c r="G5635" s="3">
        <f t="shared" si="880"/>
        <v>42565</v>
      </c>
      <c r="H5635" s="2">
        <f t="shared" si="881"/>
        <v>0.12165509258920792</v>
      </c>
      <c r="I5635">
        <f t="shared" si="882"/>
        <v>2</v>
      </c>
      <c r="J5635" t="str">
        <f t="shared" si="883"/>
        <v>Early Morning</v>
      </c>
      <c r="K5635" t="str">
        <f t="shared" si="884"/>
        <v>Monday</v>
      </c>
      <c r="L5635" t="str">
        <f t="shared" si="885"/>
        <v>Failed</v>
      </c>
      <c r="M5635">
        <f t="shared" si="886"/>
        <v>0</v>
      </c>
      <c r="N5635">
        <f t="shared" si="887"/>
        <v>1</v>
      </c>
      <c r="O5635">
        <v>1</v>
      </c>
      <c r="P5635" t="str">
        <f t="shared" si="888"/>
        <v>Airport Route</v>
      </c>
      <c r="Q5635" t="str">
        <f t="shared" si="889"/>
        <v/>
      </c>
    </row>
    <row r="5636" spans="1:17">
      <c r="A5636">
        <v>4095</v>
      </c>
      <c r="B5636" t="s">
        <v>6</v>
      </c>
      <c r="C5636" t="s">
        <v>10</v>
      </c>
      <c r="D5636" t="s">
        <v>11</v>
      </c>
      <c r="E5636" s="1">
        <v>42565.131979166668</v>
      </c>
      <c r="F5636" t="s">
        <v>10</v>
      </c>
      <c r="G5636" s="3">
        <f t="shared" si="880"/>
        <v>42565</v>
      </c>
      <c r="H5636" s="2">
        <f t="shared" si="881"/>
        <v>0.13197916666831588</v>
      </c>
      <c r="I5636">
        <f t="shared" si="882"/>
        <v>3</v>
      </c>
      <c r="J5636" t="str">
        <f t="shared" si="883"/>
        <v>Early Morning</v>
      </c>
      <c r="K5636" t="str">
        <f t="shared" si="884"/>
        <v>Saturday</v>
      </c>
      <c r="L5636" t="str">
        <f t="shared" si="885"/>
        <v>Failed</v>
      </c>
      <c r="M5636">
        <f t="shared" si="886"/>
        <v>0</v>
      </c>
      <c r="N5636">
        <f t="shared" si="887"/>
        <v>1</v>
      </c>
      <c r="O5636">
        <v>1</v>
      </c>
      <c r="P5636" t="str">
        <f t="shared" si="888"/>
        <v>Airport Route</v>
      </c>
      <c r="Q5636" t="str">
        <f t="shared" si="889"/>
        <v/>
      </c>
    </row>
    <row r="5637" spans="1:17">
      <c r="A5637">
        <v>4096</v>
      </c>
      <c r="B5637" t="s">
        <v>8</v>
      </c>
      <c r="C5637" t="s">
        <v>10</v>
      </c>
      <c r="D5637" t="s">
        <v>11</v>
      </c>
      <c r="E5637" s="1">
        <v>42565.134282407409</v>
      </c>
      <c r="F5637" t="s">
        <v>10</v>
      </c>
      <c r="G5637" s="3">
        <f t="shared" si="880"/>
        <v>42565</v>
      </c>
      <c r="H5637" s="2">
        <f t="shared" si="881"/>
        <v>0.13428240740904585</v>
      </c>
      <c r="I5637">
        <f t="shared" si="882"/>
        <v>3</v>
      </c>
      <c r="J5637" t="str">
        <f t="shared" si="883"/>
        <v>Early Morning</v>
      </c>
      <c r="K5637" t="str">
        <f t="shared" si="884"/>
        <v>Sunday</v>
      </c>
      <c r="L5637" t="str">
        <f t="shared" si="885"/>
        <v>Failed</v>
      </c>
      <c r="M5637">
        <f t="shared" si="886"/>
        <v>0</v>
      </c>
      <c r="N5637">
        <f t="shared" si="887"/>
        <v>1</v>
      </c>
      <c r="O5637">
        <v>1</v>
      </c>
      <c r="P5637" t="str">
        <f t="shared" si="888"/>
        <v>City Route</v>
      </c>
      <c r="Q5637" t="str">
        <f t="shared" si="889"/>
        <v/>
      </c>
    </row>
    <row r="5638" spans="1:17">
      <c r="A5638">
        <v>4099</v>
      </c>
      <c r="B5638" t="s">
        <v>8</v>
      </c>
      <c r="C5638" t="s">
        <v>10</v>
      </c>
      <c r="D5638" t="s">
        <v>11</v>
      </c>
      <c r="E5638" s="1">
        <v>42565.140798611108</v>
      </c>
      <c r="F5638" t="s">
        <v>10</v>
      </c>
      <c r="G5638" s="3">
        <f t="shared" si="880"/>
        <v>42565</v>
      </c>
      <c r="H5638" s="2">
        <f t="shared" si="881"/>
        <v>0.14079861110803904</v>
      </c>
      <c r="I5638">
        <f t="shared" si="882"/>
        <v>3</v>
      </c>
      <c r="J5638" t="str">
        <f t="shared" si="883"/>
        <v>Early Morning</v>
      </c>
      <c r="K5638" t="str">
        <f t="shared" si="884"/>
        <v>Wednesday</v>
      </c>
      <c r="L5638" t="str">
        <f t="shared" si="885"/>
        <v>Failed</v>
      </c>
      <c r="M5638">
        <f t="shared" si="886"/>
        <v>0</v>
      </c>
      <c r="N5638">
        <f t="shared" si="887"/>
        <v>1</v>
      </c>
      <c r="O5638">
        <v>1</v>
      </c>
      <c r="P5638" t="str">
        <f t="shared" si="888"/>
        <v>City Route</v>
      </c>
      <c r="Q5638" t="str">
        <f t="shared" si="889"/>
        <v/>
      </c>
    </row>
    <row r="5639" spans="1:17">
      <c r="A5639">
        <v>4100</v>
      </c>
      <c r="B5639" t="s">
        <v>6</v>
      </c>
      <c r="C5639" t="s">
        <v>10</v>
      </c>
      <c r="D5639" t="s">
        <v>11</v>
      </c>
      <c r="E5639" s="1">
        <v>42565.146145833336</v>
      </c>
      <c r="F5639" t="s">
        <v>10</v>
      </c>
      <c r="G5639" s="3">
        <f t="shared" si="880"/>
        <v>42565</v>
      </c>
      <c r="H5639" s="2">
        <f t="shared" si="881"/>
        <v>0.14614583333604969</v>
      </c>
      <c r="I5639">
        <f t="shared" si="882"/>
        <v>3</v>
      </c>
      <c r="J5639" t="str">
        <f t="shared" si="883"/>
        <v>Early Morning</v>
      </c>
      <c r="K5639" t="str">
        <f t="shared" si="884"/>
        <v>Thursday</v>
      </c>
      <c r="L5639" t="str">
        <f t="shared" si="885"/>
        <v>Failed</v>
      </c>
      <c r="M5639">
        <f t="shared" si="886"/>
        <v>0</v>
      </c>
      <c r="N5639">
        <f t="shared" si="887"/>
        <v>1</v>
      </c>
      <c r="O5639">
        <v>1</v>
      </c>
      <c r="P5639" t="str">
        <f t="shared" si="888"/>
        <v>Airport Route</v>
      </c>
      <c r="Q5639" t="str">
        <f t="shared" si="889"/>
        <v/>
      </c>
    </row>
    <row r="5640" spans="1:17">
      <c r="A5640">
        <v>4101</v>
      </c>
      <c r="B5640" t="s">
        <v>8</v>
      </c>
      <c r="C5640" t="s">
        <v>10</v>
      </c>
      <c r="D5640" t="s">
        <v>11</v>
      </c>
      <c r="E5640" s="1">
        <v>42565.146956018521</v>
      </c>
      <c r="F5640" t="s">
        <v>10</v>
      </c>
      <c r="G5640" s="3">
        <f t="shared" si="880"/>
        <v>42565</v>
      </c>
      <c r="H5640" s="2">
        <f t="shared" si="881"/>
        <v>0.14695601852145046</v>
      </c>
      <c r="I5640">
        <f t="shared" si="882"/>
        <v>3</v>
      </c>
      <c r="J5640" t="str">
        <f t="shared" si="883"/>
        <v>Early Morning</v>
      </c>
      <c r="K5640" t="str">
        <f t="shared" si="884"/>
        <v>Friday</v>
      </c>
      <c r="L5640" t="str">
        <f t="shared" si="885"/>
        <v>Failed</v>
      </c>
      <c r="M5640">
        <f t="shared" si="886"/>
        <v>0</v>
      </c>
      <c r="N5640">
        <f t="shared" si="887"/>
        <v>1</v>
      </c>
      <c r="O5640">
        <v>1</v>
      </c>
      <c r="P5640" t="str">
        <f t="shared" si="888"/>
        <v>City Route</v>
      </c>
      <c r="Q5640" t="str">
        <f t="shared" si="889"/>
        <v/>
      </c>
    </row>
    <row r="5641" spans="1:17">
      <c r="A5641">
        <v>4104</v>
      </c>
      <c r="B5641" t="s">
        <v>6</v>
      </c>
      <c r="C5641" t="s">
        <v>10</v>
      </c>
      <c r="D5641" t="s">
        <v>11</v>
      </c>
      <c r="E5641" s="1">
        <v>42565.151631944442</v>
      </c>
      <c r="F5641" t="s">
        <v>10</v>
      </c>
      <c r="G5641" s="3">
        <f t="shared" si="880"/>
        <v>42565</v>
      </c>
      <c r="H5641" s="2">
        <f t="shared" si="881"/>
        <v>0.15163194444176042</v>
      </c>
      <c r="I5641">
        <f t="shared" si="882"/>
        <v>3</v>
      </c>
      <c r="J5641" t="str">
        <f t="shared" si="883"/>
        <v>Early Morning</v>
      </c>
      <c r="K5641" t="str">
        <f t="shared" si="884"/>
        <v>Monday</v>
      </c>
      <c r="L5641" t="str">
        <f t="shared" si="885"/>
        <v>Failed</v>
      </c>
      <c r="M5641">
        <f t="shared" si="886"/>
        <v>0</v>
      </c>
      <c r="N5641">
        <f t="shared" si="887"/>
        <v>1</v>
      </c>
      <c r="O5641">
        <v>1</v>
      </c>
      <c r="P5641" t="str">
        <f t="shared" si="888"/>
        <v>Airport Route</v>
      </c>
      <c r="Q5641" t="str">
        <f t="shared" si="889"/>
        <v/>
      </c>
    </row>
    <row r="5642" spans="1:17">
      <c r="A5642">
        <v>4102</v>
      </c>
      <c r="B5642" t="s">
        <v>6</v>
      </c>
      <c r="C5642" t="s">
        <v>10</v>
      </c>
      <c r="D5642" t="s">
        <v>11</v>
      </c>
      <c r="E5642" s="1">
        <v>42565.151979166665</v>
      </c>
      <c r="F5642" t="s">
        <v>10</v>
      </c>
      <c r="G5642" s="3">
        <f t="shared" si="880"/>
        <v>42565</v>
      </c>
      <c r="H5642" s="2">
        <f t="shared" si="881"/>
        <v>0.15197916666511446</v>
      </c>
      <c r="I5642">
        <f t="shared" si="882"/>
        <v>3</v>
      </c>
      <c r="J5642" t="str">
        <f t="shared" si="883"/>
        <v>Early Morning</v>
      </c>
      <c r="K5642" t="str">
        <f t="shared" si="884"/>
        <v>Saturday</v>
      </c>
      <c r="L5642" t="str">
        <f t="shared" si="885"/>
        <v>Failed</v>
      </c>
      <c r="M5642">
        <f t="shared" si="886"/>
        <v>0</v>
      </c>
      <c r="N5642">
        <f t="shared" si="887"/>
        <v>1</v>
      </c>
      <c r="O5642">
        <v>1</v>
      </c>
      <c r="P5642" t="str">
        <f t="shared" si="888"/>
        <v>Airport Route</v>
      </c>
      <c r="Q5642" t="str">
        <f t="shared" si="889"/>
        <v/>
      </c>
    </row>
    <row r="5643" spans="1:17">
      <c r="A5643">
        <v>4103</v>
      </c>
      <c r="B5643" t="s">
        <v>6</v>
      </c>
      <c r="C5643" t="s">
        <v>10</v>
      </c>
      <c r="D5643" t="s">
        <v>11</v>
      </c>
      <c r="E5643" s="1">
        <v>42565.152581018519</v>
      </c>
      <c r="F5643" t="s">
        <v>10</v>
      </c>
      <c r="G5643" s="3">
        <f t="shared" si="880"/>
        <v>42565</v>
      </c>
      <c r="H5643" s="2">
        <f t="shared" si="881"/>
        <v>0.15258101851941319</v>
      </c>
      <c r="I5643">
        <f t="shared" si="882"/>
        <v>3</v>
      </c>
      <c r="J5643" t="str">
        <f t="shared" si="883"/>
        <v>Early Morning</v>
      </c>
      <c r="K5643" t="str">
        <f t="shared" si="884"/>
        <v>Sunday</v>
      </c>
      <c r="L5643" t="str">
        <f t="shared" si="885"/>
        <v>Failed</v>
      </c>
      <c r="M5643">
        <f t="shared" si="886"/>
        <v>0</v>
      </c>
      <c r="N5643">
        <f t="shared" si="887"/>
        <v>1</v>
      </c>
      <c r="O5643">
        <v>1</v>
      </c>
      <c r="P5643" t="str">
        <f t="shared" si="888"/>
        <v>Airport Route</v>
      </c>
      <c r="Q5643" t="str">
        <f t="shared" si="889"/>
        <v/>
      </c>
    </row>
    <row r="5644" spans="1:17">
      <c r="A5644">
        <v>4106</v>
      </c>
      <c r="B5644" t="s">
        <v>8</v>
      </c>
      <c r="C5644" t="s">
        <v>10</v>
      </c>
      <c r="D5644" t="s">
        <v>11</v>
      </c>
      <c r="E5644" s="1">
        <v>42565.156423611108</v>
      </c>
      <c r="F5644" t="s">
        <v>10</v>
      </c>
      <c r="G5644" s="3">
        <f t="shared" si="880"/>
        <v>42565</v>
      </c>
      <c r="H5644" s="2">
        <f t="shared" si="881"/>
        <v>0.15642361110803904</v>
      </c>
      <c r="I5644">
        <f t="shared" si="882"/>
        <v>3</v>
      </c>
      <c r="J5644" t="str">
        <f t="shared" si="883"/>
        <v>Early Morning</v>
      </c>
      <c r="K5644" t="str">
        <f t="shared" si="884"/>
        <v>Wednesday</v>
      </c>
      <c r="L5644" t="str">
        <f t="shared" si="885"/>
        <v>Failed</v>
      </c>
      <c r="M5644">
        <f t="shared" si="886"/>
        <v>0</v>
      </c>
      <c r="N5644">
        <f t="shared" si="887"/>
        <v>1</v>
      </c>
      <c r="O5644">
        <v>1</v>
      </c>
      <c r="P5644" t="str">
        <f t="shared" si="888"/>
        <v>City Route</v>
      </c>
      <c r="Q5644" t="str">
        <f t="shared" si="889"/>
        <v/>
      </c>
    </row>
    <row r="5645" spans="1:17">
      <c r="A5645">
        <v>4107</v>
      </c>
      <c r="B5645" t="s">
        <v>8</v>
      </c>
      <c r="C5645" t="s">
        <v>10</v>
      </c>
      <c r="D5645" t="s">
        <v>11</v>
      </c>
      <c r="E5645" s="1">
        <v>42565.161006944443</v>
      </c>
      <c r="F5645" t="s">
        <v>10</v>
      </c>
      <c r="G5645" s="3">
        <f t="shared" si="880"/>
        <v>42565</v>
      </c>
      <c r="H5645" s="2">
        <f t="shared" si="881"/>
        <v>0.16100694444321562</v>
      </c>
      <c r="I5645">
        <f t="shared" si="882"/>
        <v>3</v>
      </c>
      <c r="J5645" t="str">
        <f t="shared" si="883"/>
        <v>Early Morning</v>
      </c>
      <c r="K5645" t="str">
        <f t="shared" si="884"/>
        <v>Thursday</v>
      </c>
      <c r="L5645" t="str">
        <f t="shared" si="885"/>
        <v>Failed</v>
      </c>
      <c r="M5645">
        <f t="shared" si="886"/>
        <v>0</v>
      </c>
      <c r="N5645">
        <f t="shared" si="887"/>
        <v>1</v>
      </c>
      <c r="O5645">
        <v>1</v>
      </c>
      <c r="P5645" t="str">
        <f t="shared" si="888"/>
        <v>City Route</v>
      </c>
      <c r="Q5645" t="str">
        <f t="shared" si="889"/>
        <v/>
      </c>
    </row>
    <row r="5646" spans="1:17">
      <c r="A5646">
        <v>4110</v>
      </c>
      <c r="B5646" t="s">
        <v>6</v>
      </c>
      <c r="C5646" t="s">
        <v>10</v>
      </c>
      <c r="D5646" t="s">
        <v>11</v>
      </c>
      <c r="E5646" s="1">
        <v>42565.165358796294</v>
      </c>
      <c r="F5646" t="s">
        <v>10</v>
      </c>
      <c r="G5646" s="3">
        <f t="shared" si="880"/>
        <v>42565</v>
      </c>
      <c r="H5646" s="2">
        <f t="shared" si="881"/>
        <v>0.16535879629373085</v>
      </c>
      <c r="I5646">
        <f t="shared" si="882"/>
        <v>3</v>
      </c>
      <c r="J5646" t="str">
        <f t="shared" si="883"/>
        <v>Early Morning</v>
      </c>
      <c r="K5646" t="str">
        <f t="shared" si="884"/>
        <v>Sunday</v>
      </c>
      <c r="L5646" t="str">
        <f t="shared" si="885"/>
        <v>Failed</v>
      </c>
      <c r="M5646">
        <f t="shared" si="886"/>
        <v>0</v>
      </c>
      <c r="N5646">
        <f t="shared" si="887"/>
        <v>1</v>
      </c>
      <c r="O5646">
        <v>1</v>
      </c>
      <c r="P5646" t="str">
        <f t="shared" si="888"/>
        <v>Airport Route</v>
      </c>
      <c r="Q5646" t="str">
        <f t="shared" si="889"/>
        <v/>
      </c>
    </row>
    <row r="5647" spans="1:17">
      <c r="A5647">
        <v>4113</v>
      </c>
      <c r="B5647" t="s">
        <v>8</v>
      </c>
      <c r="C5647" t="s">
        <v>10</v>
      </c>
      <c r="D5647" t="s">
        <v>11</v>
      </c>
      <c r="E5647" s="1">
        <v>42565.166817129626</v>
      </c>
      <c r="F5647" t="s">
        <v>10</v>
      </c>
      <c r="G5647" s="3">
        <f t="shared" si="880"/>
        <v>42565</v>
      </c>
      <c r="H5647" s="2">
        <f t="shared" si="881"/>
        <v>0.16681712962599704</v>
      </c>
      <c r="I5647">
        <f t="shared" si="882"/>
        <v>4</v>
      </c>
      <c r="J5647" t="str">
        <f t="shared" si="883"/>
        <v>Early Morning</v>
      </c>
      <c r="K5647" t="str">
        <f t="shared" si="884"/>
        <v>Wednesday</v>
      </c>
      <c r="L5647" t="str">
        <f t="shared" si="885"/>
        <v>Failed</v>
      </c>
      <c r="M5647">
        <f t="shared" si="886"/>
        <v>0</v>
      </c>
      <c r="N5647">
        <f t="shared" si="887"/>
        <v>1</v>
      </c>
      <c r="O5647">
        <v>1</v>
      </c>
      <c r="P5647" t="str">
        <f t="shared" si="888"/>
        <v>City Route</v>
      </c>
      <c r="Q5647" t="str">
        <f t="shared" si="889"/>
        <v/>
      </c>
    </row>
    <row r="5648" spans="1:17">
      <c r="A5648">
        <v>4109</v>
      </c>
      <c r="B5648" t="s">
        <v>8</v>
      </c>
      <c r="C5648" t="s">
        <v>10</v>
      </c>
      <c r="D5648" t="s">
        <v>11</v>
      </c>
      <c r="E5648" s="1">
        <v>42565.168356481481</v>
      </c>
      <c r="F5648" t="s">
        <v>10</v>
      </c>
      <c r="G5648" s="3">
        <f t="shared" si="880"/>
        <v>42565</v>
      </c>
      <c r="H5648" s="2">
        <f t="shared" si="881"/>
        <v>0.16835648148116888</v>
      </c>
      <c r="I5648">
        <f t="shared" si="882"/>
        <v>4</v>
      </c>
      <c r="J5648" t="str">
        <f t="shared" si="883"/>
        <v>Early Morning</v>
      </c>
      <c r="K5648" t="str">
        <f t="shared" si="884"/>
        <v>Saturday</v>
      </c>
      <c r="L5648" t="str">
        <f t="shared" si="885"/>
        <v>Failed</v>
      </c>
      <c r="M5648">
        <f t="shared" si="886"/>
        <v>0</v>
      </c>
      <c r="N5648">
        <f t="shared" si="887"/>
        <v>1</v>
      </c>
      <c r="O5648">
        <v>1</v>
      </c>
      <c r="P5648" t="str">
        <f t="shared" si="888"/>
        <v>City Route</v>
      </c>
      <c r="Q5648" t="str">
        <f t="shared" si="889"/>
        <v/>
      </c>
    </row>
    <row r="5649" spans="1:17">
      <c r="A5649">
        <v>4112</v>
      </c>
      <c r="B5649" t="s">
        <v>6</v>
      </c>
      <c r="C5649" t="s">
        <v>10</v>
      </c>
      <c r="D5649" t="s">
        <v>11</v>
      </c>
      <c r="E5649" s="1">
        <v>42565.169351851851</v>
      </c>
      <c r="F5649" t="s">
        <v>10</v>
      </c>
      <c r="G5649" s="3">
        <f t="shared" si="880"/>
        <v>42565</v>
      </c>
      <c r="H5649" s="2">
        <f t="shared" si="881"/>
        <v>0.16935185185138835</v>
      </c>
      <c r="I5649">
        <f t="shared" si="882"/>
        <v>4</v>
      </c>
      <c r="J5649" t="str">
        <f t="shared" si="883"/>
        <v>Early Morning</v>
      </c>
      <c r="K5649" t="str">
        <f t="shared" si="884"/>
        <v>Tuesday</v>
      </c>
      <c r="L5649" t="str">
        <f t="shared" si="885"/>
        <v>Failed</v>
      </c>
      <c r="M5649">
        <f t="shared" si="886"/>
        <v>0</v>
      </c>
      <c r="N5649">
        <f t="shared" si="887"/>
        <v>1</v>
      </c>
      <c r="O5649">
        <v>1</v>
      </c>
      <c r="P5649" t="str">
        <f t="shared" si="888"/>
        <v>Airport Route</v>
      </c>
      <c r="Q5649" t="str">
        <f t="shared" si="889"/>
        <v/>
      </c>
    </row>
    <row r="5650" spans="1:17">
      <c r="A5650">
        <v>4111</v>
      </c>
      <c r="B5650" t="s">
        <v>8</v>
      </c>
      <c r="C5650" t="s">
        <v>10</v>
      </c>
      <c r="D5650" t="s">
        <v>11</v>
      </c>
      <c r="E5650" s="1">
        <v>42565.171226851853</v>
      </c>
      <c r="F5650" t="s">
        <v>10</v>
      </c>
      <c r="G5650" s="3">
        <f t="shared" si="880"/>
        <v>42565</v>
      </c>
      <c r="H5650" s="2">
        <f t="shared" si="881"/>
        <v>0.17122685185313458</v>
      </c>
      <c r="I5650">
        <f t="shared" si="882"/>
        <v>4</v>
      </c>
      <c r="J5650" t="str">
        <f t="shared" si="883"/>
        <v>Early Morning</v>
      </c>
      <c r="K5650" t="str">
        <f t="shared" si="884"/>
        <v>Monday</v>
      </c>
      <c r="L5650" t="str">
        <f t="shared" si="885"/>
        <v>Failed</v>
      </c>
      <c r="M5650">
        <f t="shared" si="886"/>
        <v>0</v>
      </c>
      <c r="N5650">
        <f t="shared" si="887"/>
        <v>1</v>
      </c>
      <c r="O5650">
        <v>1</v>
      </c>
      <c r="P5650" t="str">
        <f t="shared" si="888"/>
        <v>City Route</v>
      </c>
      <c r="Q5650" t="str">
        <f t="shared" si="889"/>
        <v/>
      </c>
    </row>
    <row r="5651" spans="1:17">
      <c r="A5651">
        <v>4115</v>
      </c>
      <c r="B5651" t="s">
        <v>8</v>
      </c>
      <c r="C5651" t="s">
        <v>10</v>
      </c>
      <c r="D5651" t="s">
        <v>11</v>
      </c>
      <c r="E5651" s="1">
        <v>42565.174791666665</v>
      </c>
      <c r="F5651" t="s">
        <v>10</v>
      </c>
      <c r="G5651" s="3">
        <f t="shared" si="880"/>
        <v>42565</v>
      </c>
      <c r="H5651" s="2">
        <f t="shared" si="881"/>
        <v>0.17479166666453239</v>
      </c>
      <c r="I5651">
        <f t="shared" si="882"/>
        <v>4</v>
      </c>
      <c r="J5651" t="str">
        <f t="shared" si="883"/>
        <v>Early Morning</v>
      </c>
      <c r="K5651" t="str">
        <f t="shared" si="884"/>
        <v>Friday</v>
      </c>
      <c r="L5651" t="str">
        <f t="shared" si="885"/>
        <v>Failed</v>
      </c>
      <c r="M5651">
        <f t="shared" si="886"/>
        <v>0</v>
      </c>
      <c r="N5651">
        <f t="shared" si="887"/>
        <v>1</v>
      </c>
      <c r="O5651">
        <v>1</v>
      </c>
      <c r="P5651" t="str">
        <f t="shared" si="888"/>
        <v>City Route</v>
      </c>
      <c r="Q5651" t="str">
        <f t="shared" si="889"/>
        <v/>
      </c>
    </row>
    <row r="5652" spans="1:17">
      <c r="A5652">
        <v>4116</v>
      </c>
      <c r="B5652" t="s">
        <v>6</v>
      </c>
      <c r="C5652" t="s">
        <v>10</v>
      </c>
      <c r="D5652" t="s">
        <v>11</v>
      </c>
      <c r="E5652" s="1">
        <v>42565.176249999997</v>
      </c>
      <c r="F5652" t="s">
        <v>10</v>
      </c>
      <c r="G5652" s="3">
        <f t="shared" si="880"/>
        <v>42565</v>
      </c>
      <c r="H5652" s="2">
        <f t="shared" si="881"/>
        <v>0.17624999999679858</v>
      </c>
      <c r="I5652">
        <f t="shared" si="882"/>
        <v>4</v>
      </c>
      <c r="J5652" t="str">
        <f t="shared" si="883"/>
        <v>Early Morning</v>
      </c>
      <c r="K5652" t="str">
        <f t="shared" si="884"/>
        <v>Saturday</v>
      </c>
      <c r="L5652" t="str">
        <f t="shared" si="885"/>
        <v>Failed</v>
      </c>
      <c r="M5652">
        <f t="shared" si="886"/>
        <v>0</v>
      </c>
      <c r="N5652">
        <f t="shared" si="887"/>
        <v>1</v>
      </c>
      <c r="O5652">
        <v>1</v>
      </c>
      <c r="P5652" t="str">
        <f t="shared" si="888"/>
        <v>Airport Route</v>
      </c>
      <c r="Q5652" t="str">
        <f t="shared" si="889"/>
        <v/>
      </c>
    </row>
    <row r="5653" spans="1:17">
      <c r="A5653">
        <v>4120</v>
      </c>
      <c r="B5653" t="s">
        <v>8</v>
      </c>
      <c r="C5653" t="s">
        <v>10</v>
      </c>
      <c r="D5653" t="s">
        <v>11</v>
      </c>
      <c r="E5653" s="1">
        <v>42565.185983796298</v>
      </c>
      <c r="F5653" t="s">
        <v>10</v>
      </c>
      <c r="G5653" s="3">
        <f t="shared" si="880"/>
        <v>42565</v>
      </c>
      <c r="H5653" s="2">
        <f t="shared" si="881"/>
        <v>0.18598379629838746</v>
      </c>
      <c r="I5653">
        <f t="shared" si="882"/>
        <v>4</v>
      </c>
      <c r="J5653" t="str">
        <f t="shared" si="883"/>
        <v>Early Morning</v>
      </c>
      <c r="K5653" t="str">
        <f t="shared" si="884"/>
        <v>Wednesday</v>
      </c>
      <c r="L5653" t="str">
        <f t="shared" si="885"/>
        <v>Failed</v>
      </c>
      <c r="M5653">
        <f t="shared" si="886"/>
        <v>0</v>
      </c>
      <c r="N5653">
        <f t="shared" si="887"/>
        <v>1</v>
      </c>
      <c r="O5653">
        <v>1</v>
      </c>
      <c r="P5653" t="str">
        <f t="shared" si="888"/>
        <v>City Route</v>
      </c>
      <c r="Q5653" t="str">
        <f t="shared" si="889"/>
        <v/>
      </c>
    </row>
    <row r="5654" spans="1:17">
      <c r="A5654">
        <v>4123</v>
      </c>
      <c r="B5654" t="s">
        <v>8</v>
      </c>
      <c r="C5654" t="s">
        <v>10</v>
      </c>
      <c r="D5654" t="s">
        <v>11</v>
      </c>
      <c r="E5654" s="1">
        <v>42565.193668981483</v>
      </c>
      <c r="F5654" t="s">
        <v>10</v>
      </c>
      <c r="G5654" s="3">
        <f t="shared" si="880"/>
        <v>42565</v>
      </c>
      <c r="H5654" s="2">
        <f t="shared" si="881"/>
        <v>0.19366898148291511</v>
      </c>
      <c r="I5654">
        <f t="shared" si="882"/>
        <v>4</v>
      </c>
      <c r="J5654" t="str">
        <f t="shared" si="883"/>
        <v>Early Morning</v>
      </c>
      <c r="K5654" t="str">
        <f t="shared" si="884"/>
        <v>Saturday</v>
      </c>
      <c r="L5654" t="str">
        <f t="shared" si="885"/>
        <v>Failed</v>
      </c>
      <c r="M5654">
        <f t="shared" si="886"/>
        <v>0</v>
      </c>
      <c r="N5654">
        <f t="shared" si="887"/>
        <v>1</v>
      </c>
      <c r="O5654">
        <v>1</v>
      </c>
      <c r="P5654" t="str">
        <f t="shared" si="888"/>
        <v>City Route</v>
      </c>
      <c r="Q5654" t="str">
        <f t="shared" si="889"/>
        <v/>
      </c>
    </row>
    <row r="5655" spans="1:17">
      <c r="A5655">
        <v>4131</v>
      </c>
      <c r="B5655" t="s">
        <v>8</v>
      </c>
      <c r="C5655" t="s">
        <v>10</v>
      </c>
      <c r="D5655" t="s">
        <v>11</v>
      </c>
      <c r="E5655" s="1">
        <v>42565.195405092592</v>
      </c>
      <c r="F5655" t="s">
        <v>10</v>
      </c>
      <c r="G5655" s="3">
        <f t="shared" si="880"/>
        <v>42565</v>
      </c>
      <c r="H5655" s="2">
        <f t="shared" si="881"/>
        <v>0.19540509259240935</v>
      </c>
      <c r="I5655">
        <f t="shared" si="882"/>
        <v>4</v>
      </c>
      <c r="J5655" t="str">
        <f t="shared" si="883"/>
        <v>Early Morning</v>
      </c>
      <c r="K5655" t="str">
        <f t="shared" si="884"/>
        <v>Sunday</v>
      </c>
      <c r="L5655" t="str">
        <f t="shared" si="885"/>
        <v>Failed</v>
      </c>
      <c r="M5655">
        <f t="shared" si="886"/>
        <v>0</v>
      </c>
      <c r="N5655">
        <f t="shared" si="887"/>
        <v>1</v>
      </c>
      <c r="O5655">
        <v>1</v>
      </c>
      <c r="P5655" t="str">
        <f t="shared" si="888"/>
        <v>City Route</v>
      </c>
      <c r="Q5655" t="str">
        <f t="shared" si="889"/>
        <v/>
      </c>
    </row>
    <row r="5656" spans="1:17">
      <c r="A5656">
        <v>4124</v>
      </c>
      <c r="B5656" t="s">
        <v>8</v>
      </c>
      <c r="C5656" t="s">
        <v>10</v>
      </c>
      <c r="D5656" t="s">
        <v>11</v>
      </c>
      <c r="E5656" s="1">
        <v>42565.195555555554</v>
      </c>
      <c r="F5656" t="s">
        <v>10</v>
      </c>
      <c r="G5656" s="3">
        <f t="shared" si="880"/>
        <v>42565</v>
      </c>
      <c r="H5656" s="2">
        <f t="shared" si="881"/>
        <v>0.19555555555416504</v>
      </c>
      <c r="I5656">
        <f t="shared" si="882"/>
        <v>4</v>
      </c>
      <c r="J5656" t="str">
        <f t="shared" si="883"/>
        <v>Early Morning</v>
      </c>
      <c r="K5656" t="str">
        <f t="shared" si="884"/>
        <v>Sunday</v>
      </c>
      <c r="L5656" t="str">
        <f t="shared" si="885"/>
        <v>Failed</v>
      </c>
      <c r="M5656">
        <f t="shared" si="886"/>
        <v>0</v>
      </c>
      <c r="N5656">
        <f t="shared" si="887"/>
        <v>1</v>
      </c>
      <c r="O5656">
        <v>1</v>
      </c>
      <c r="P5656" t="str">
        <f t="shared" si="888"/>
        <v>City Route</v>
      </c>
      <c r="Q5656" t="str">
        <f t="shared" si="889"/>
        <v/>
      </c>
    </row>
    <row r="5657" spans="1:17">
      <c r="A5657">
        <v>4127</v>
      </c>
      <c r="B5657" t="s">
        <v>8</v>
      </c>
      <c r="C5657" t="s">
        <v>10</v>
      </c>
      <c r="D5657" t="s">
        <v>11</v>
      </c>
      <c r="E5657" s="1">
        <v>42565.198865740742</v>
      </c>
      <c r="F5657" t="s">
        <v>10</v>
      </c>
      <c r="G5657" s="3">
        <f t="shared" si="880"/>
        <v>42565</v>
      </c>
      <c r="H5657" s="2">
        <f t="shared" si="881"/>
        <v>0.19886574074189411</v>
      </c>
      <c r="I5657">
        <f t="shared" si="882"/>
        <v>4</v>
      </c>
      <c r="J5657" t="str">
        <f t="shared" si="883"/>
        <v>Early Morning</v>
      </c>
      <c r="K5657" t="str">
        <f t="shared" si="884"/>
        <v>Wednesday</v>
      </c>
      <c r="L5657" t="str">
        <f t="shared" si="885"/>
        <v>Failed</v>
      </c>
      <c r="M5657">
        <f t="shared" si="886"/>
        <v>0</v>
      </c>
      <c r="N5657">
        <f t="shared" si="887"/>
        <v>1</v>
      </c>
      <c r="O5657">
        <v>1</v>
      </c>
      <c r="P5657" t="str">
        <f t="shared" si="888"/>
        <v>City Route</v>
      </c>
      <c r="Q5657" t="str">
        <f t="shared" si="889"/>
        <v/>
      </c>
    </row>
    <row r="5658" spans="1:17">
      <c r="A5658">
        <v>4132</v>
      </c>
      <c r="B5658" t="s">
        <v>8</v>
      </c>
      <c r="C5658" t="s">
        <v>10</v>
      </c>
      <c r="D5658" t="s">
        <v>11</v>
      </c>
      <c r="E5658" s="1">
        <v>42565.199155092596</v>
      </c>
      <c r="F5658" t="s">
        <v>10</v>
      </c>
      <c r="G5658" s="3">
        <f t="shared" si="880"/>
        <v>42565</v>
      </c>
      <c r="H5658" s="2">
        <f t="shared" si="881"/>
        <v>0.19915509259590181</v>
      </c>
      <c r="I5658">
        <f t="shared" si="882"/>
        <v>4</v>
      </c>
      <c r="J5658" t="str">
        <f t="shared" si="883"/>
        <v>Early Morning</v>
      </c>
      <c r="K5658" t="str">
        <f t="shared" si="884"/>
        <v>Monday</v>
      </c>
      <c r="L5658" t="str">
        <f t="shared" si="885"/>
        <v>Failed</v>
      </c>
      <c r="M5658">
        <f t="shared" si="886"/>
        <v>0</v>
      </c>
      <c r="N5658">
        <f t="shared" si="887"/>
        <v>1</v>
      </c>
      <c r="O5658">
        <v>1</v>
      </c>
      <c r="P5658" t="str">
        <f t="shared" si="888"/>
        <v>City Route</v>
      </c>
      <c r="Q5658" t="str">
        <f t="shared" si="889"/>
        <v/>
      </c>
    </row>
    <row r="5659" spans="1:17">
      <c r="A5659">
        <v>4139</v>
      </c>
      <c r="B5659" t="s">
        <v>8</v>
      </c>
      <c r="C5659" t="s">
        <v>10</v>
      </c>
      <c r="D5659" t="s">
        <v>11</v>
      </c>
      <c r="E5659" s="1">
        <v>42565.200509259259</v>
      </c>
      <c r="F5659" t="s">
        <v>10</v>
      </c>
      <c r="G5659" s="3">
        <f t="shared" si="880"/>
        <v>42565</v>
      </c>
      <c r="H5659" s="2">
        <f t="shared" si="881"/>
        <v>0.200509259258979</v>
      </c>
      <c r="I5659">
        <f t="shared" si="882"/>
        <v>4</v>
      </c>
      <c r="J5659" t="str">
        <f t="shared" si="883"/>
        <v>Early Morning</v>
      </c>
      <c r="K5659" t="str">
        <f t="shared" si="884"/>
        <v>Monday</v>
      </c>
      <c r="L5659" t="str">
        <f t="shared" si="885"/>
        <v>Failed</v>
      </c>
      <c r="M5659">
        <f t="shared" si="886"/>
        <v>0</v>
      </c>
      <c r="N5659">
        <f t="shared" si="887"/>
        <v>1</v>
      </c>
      <c r="O5659">
        <v>1</v>
      </c>
      <c r="P5659" t="str">
        <f t="shared" si="888"/>
        <v>City Route</v>
      </c>
      <c r="Q5659" t="str">
        <f t="shared" si="889"/>
        <v/>
      </c>
    </row>
    <row r="5660" spans="1:17">
      <c r="A5660">
        <v>4135</v>
      </c>
      <c r="B5660" t="s">
        <v>6</v>
      </c>
      <c r="C5660" t="s">
        <v>10</v>
      </c>
      <c r="D5660" t="s">
        <v>11</v>
      </c>
      <c r="E5660" s="1">
        <v>42565.200694444444</v>
      </c>
      <c r="F5660" t="s">
        <v>10</v>
      </c>
      <c r="G5660" s="3">
        <f t="shared" si="880"/>
        <v>42565</v>
      </c>
      <c r="H5660" s="2">
        <f t="shared" si="881"/>
        <v>0.20069444444379769</v>
      </c>
      <c r="I5660">
        <f t="shared" si="882"/>
        <v>4</v>
      </c>
      <c r="J5660" t="str">
        <f t="shared" si="883"/>
        <v>Early Morning</v>
      </c>
      <c r="K5660" t="str">
        <f t="shared" si="884"/>
        <v>Thursday</v>
      </c>
      <c r="L5660" t="str">
        <f t="shared" si="885"/>
        <v>Failed</v>
      </c>
      <c r="M5660">
        <f t="shared" si="886"/>
        <v>0</v>
      </c>
      <c r="N5660">
        <f t="shared" si="887"/>
        <v>1</v>
      </c>
      <c r="O5660">
        <v>1</v>
      </c>
      <c r="P5660" t="str">
        <f t="shared" si="888"/>
        <v>Airport Route</v>
      </c>
      <c r="Q5660" t="str">
        <f t="shared" si="889"/>
        <v/>
      </c>
    </row>
    <row r="5661" spans="1:17">
      <c r="A5661">
        <v>4138</v>
      </c>
      <c r="B5661" t="s">
        <v>8</v>
      </c>
      <c r="C5661" t="s">
        <v>10</v>
      </c>
      <c r="D5661" t="s">
        <v>11</v>
      </c>
      <c r="E5661" s="1">
        <v>42565.201168981483</v>
      </c>
      <c r="F5661" t="s">
        <v>10</v>
      </c>
      <c r="G5661" s="3">
        <f t="shared" si="880"/>
        <v>42565</v>
      </c>
      <c r="H5661" s="2">
        <f t="shared" si="881"/>
        <v>0.20116898148262408</v>
      </c>
      <c r="I5661">
        <f t="shared" si="882"/>
        <v>4</v>
      </c>
      <c r="J5661" t="str">
        <f t="shared" si="883"/>
        <v>Early Morning</v>
      </c>
      <c r="K5661" t="str">
        <f t="shared" si="884"/>
        <v>Sunday</v>
      </c>
      <c r="L5661" t="str">
        <f t="shared" si="885"/>
        <v>Failed</v>
      </c>
      <c r="M5661">
        <f t="shared" si="886"/>
        <v>0</v>
      </c>
      <c r="N5661">
        <f t="shared" si="887"/>
        <v>1</v>
      </c>
      <c r="O5661">
        <v>1</v>
      </c>
      <c r="P5661" t="str">
        <f t="shared" si="888"/>
        <v>City Route</v>
      </c>
      <c r="Q5661" t="str">
        <f t="shared" si="889"/>
        <v/>
      </c>
    </row>
    <row r="5662" spans="1:17">
      <c r="A5662">
        <v>4142</v>
      </c>
      <c r="B5662" t="s">
        <v>8</v>
      </c>
      <c r="C5662" t="s">
        <v>10</v>
      </c>
      <c r="D5662" t="s">
        <v>11</v>
      </c>
      <c r="E5662" s="1">
        <v>42565.20175925926</v>
      </c>
      <c r="F5662" t="s">
        <v>10</v>
      </c>
      <c r="G5662" s="3">
        <f t="shared" si="880"/>
        <v>42565</v>
      </c>
      <c r="H5662" s="2">
        <f t="shared" si="881"/>
        <v>0.20175925926014315</v>
      </c>
      <c r="I5662">
        <f t="shared" si="882"/>
        <v>4</v>
      </c>
      <c r="J5662" t="str">
        <f t="shared" si="883"/>
        <v>Early Morning</v>
      </c>
      <c r="K5662" t="str">
        <f t="shared" si="884"/>
        <v>Thursday</v>
      </c>
      <c r="L5662" t="str">
        <f t="shared" si="885"/>
        <v>Failed</v>
      </c>
      <c r="M5662">
        <f t="shared" si="886"/>
        <v>0</v>
      </c>
      <c r="N5662">
        <f t="shared" si="887"/>
        <v>1</v>
      </c>
      <c r="O5662">
        <v>1</v>
      </c>
      <c r="P5662" t="str">
        <f t="shared" si="888"/>
        <v>City Route</v>
      </c>
      <c r="Q5662" t="str">
        <f t="shared" si="889"/>
        <v/>
      </c>
    </row>
    <row r="5663" spans="1:17">
      <c r="A5663">
        <v>4152</v>
      </c>
      <c r="B5663" t="s">
        <v>8</v>
      </c>
      <c r="C5663" t="s">
        <v>10</v>
      </c>
      <c r="D5663" t="s">
        <v>11</v>
      </c>
      <c r="E5663" s="1">
        <v>42565.205254629633</v>
      </c>
      <c r="F5663" t="s">
        <v>10</v>
      </c>
      <c r="G5663" s="3">
        <f t="shared" si="880"/>
        <v>42565</v>
      </c>
      <c r="H5663" s="2">
        <f t="shared" si="881"/>
        <v>0.20525462963269092</v>
      </c>
      <c r="I5663">
        <f t="shared" si="882"/>
        <v>4</v>
      </c>
      <c r="J5663" t="str">
        <f t="shared" si="883"/>
        <v>Early Morning</v>
      </c>
      <c r="K5663" t="str">
        <f t="shared" si="884"/>
        <v>Sunday</v>
      </c>
      <c r="L5663" t="str">
        <f t="shared" si="885"/>
        <v>Failed</v>
      </c>
      <c r="M5663">
        <f t="shared" si="886"/>
        <v>0</v>
      </c>
      <c r="N5663">
        <f t="shared" si="887"/>
        <v>1</v>
      </c>
      <c r="O5663">
        <v>1</v>
      </c>
      <c r="P5663" t="str">
        <f t="shared" si="888"/>
        <v>City Route</v>
      </c>
      <c r="Q5663" t="str">
        <f t="shared" si="889"/>
        <v/>
      </c>
    </row>
    <row r="5664" spans="1:17">
      <c r="A5664">
        <v>4149</v>
      </c>
      <c r="B5664" t="s">
        <v>8</v>
      </c>
      <c r="C5664" t="s">
        <v>10</v>
      </c>
      <c r="D5664" t="s">
        <v>11</v>
      </c>
      <c r="E5664" s="1">
        <v>42565.208067129628</v>
      </c>
      <c r="F5664" t="s">
        <v>10</v>
      </c>
      <c r="G5664" s="3">
        <f t="shared" si="880"/>
        <v>42565</v>
      </c>
      <c r="H5664" s="2">
        <f t="shared" si="881"/>
        <v>0.20806712962803431</v>
      </c>
      <c r="I5664">
        <f t="shared" si="882"/>
        <v>4</v>
      </c>
      <c r="J5664" t="str">
        <f t="shared" si="883"/>
        <v>Early Morning</v>
      </c>
      <c r="K5664" t="str">
        <f t="shared" si="884"/>
        <v>Thursday</v>
      </c>
      <c r="L5664" t="str">
        <f t="shared" si="885"/>
        <v>Failed</v>
      </c>
      <c r="M5664">
        <f t="shared" si="886"/>
        <v>0</v>
      </c>
      <c r="N5664">
        <f t="shared" si="887"/>
        <v>1</v>
      </c>
      <c r="O5664">
        <v>1</v>
      </c>
      <c r="P5664" t="str">
        <f t="shared" si="888"/>
        <v>City Route</v>
      </c>
      <c r="Q5664" t="str">
        <f t="shared" si="889"/>
        <v/>
      </c>
    </row>
    <row r="5665" spans="1:17">
      <c r="A5665">
        <v>4159</v>
      </c>
      <c r="B5665" t="s">
        <v>6</v>
      </c>
      <c r="C5665" t="s">
        <v>10</v>
      </c>
      <c r="D5665" t="s">
        <v>11</v>
      </c>
      <c r="E5665" s="1">
        <v>42565.212222222224</v>
      </c>
      <c r="F5665" t="s">
        <v>10</v>
      </c>
      <c r="G5665" s="3">
        <f t="shared" si="880"/>
        <v>42565</v>
      </c>
      <c r="H5665" s="2">
        <f t="shared" si="881"/>
        <v>0.21222222222422715</v>
      </c>
      <c r="I5665">
        <f t="shared" si="882"/>
        <v>5</v>
      </c>
      <c r="J5665" t="str">
        <f t="shared" si="883"/>
        <v>Morning</v>
      </c>
      <c r="K5665" t="str">
        <f t="shared" si="884"/>
        <v>Sunday</v>
      </c>
      <c r="L5665" t="str">
        <f t="shared" si="885"/>
        <v>Failed</v>
      </c>
      <c r="M5665">
        <f t="shared" si="886"/>
        <v>0</v>
      </c>
      <c r="N5665">
        <f t="shared" si="887"/>
        <v>1</v>
      </c>
      <c r="O5665">
        <v>1</v>
      </c>
      <c r="P5665" t="str">
        <f t="shared" si="888"/>
        <v>Airport Route</v>
      </c>
      <c r="Q5665" t="str">
        <f t="shared" si="889"/>
        <v/>
      </c>
    </row>
    <row r="5666" spans="1:17">
      <c r="A5666">
        <v>4172</v>
      </c>
      <c r="B5666" t="s">
        <v>8</v>
      </c>
      <c r="C5666" t="s">
        <v>10</v>
      </c>
      <c r="D5666" t="s">
        <v>11</v>
      </c>
      <c r="E5666" s="1">
        <v>42565.220196759263</v>
      </c>
      <c r="F5666" t="s">
        <v>10</v>
      </c>
      <c r="G5666" s="3">
        <f t="shared" si="880"/>
        <v>42565</v>
      </c>
      <c r="H5666" s="2">
        <f t="shared" si="881"/>
        <v>0.2201967592627625</v>
      </c>
      <c r="I5666">
        <f t="shared" si="882"/>
        <v>5</v>
      </c>
      <c r="J5666" t="str">
        <f t="shared" si="883"/>
        <v>Morning</v>
      </c>
      <c r="K5666" t="str">
        <f t="shared" si="884"/>
        <v>Saturday</v>
      </c>
      <c r="L5666" t="str">
        <f t="shared" si="885"/>
        <v>Failed</v>
      </c>
      <c r="M5666">
        <f t="shared" si="886"/>
        <v>0</v>
      </c>
      <c r="N5666">
        <f t="shared" si="887"/>
        <v>1</v>
      </c>
      <c r="O5666">
        <v>1</v>
      </c>
      <c r="P5666" t="str">
        <f t="shared" si="888"/>
        <v>City Route</v>
      </c>
      <c r="Q5666" t="str">
        <f t="shared" si="889"/>
        <v/>
      </c>
    </row>
    <row r="5667" spans="1:17">
      <c r="A5667">
        <v>4190</v>
      </c>
      <c r="B5667" t="s">
        <v>8</v>
      </c>
      <c r="C5667" t="s">
        <v>10</v>
      </c>
      <c r="D5667" t="s">
        <v>11</v>
      </c>
      <c r="E5667" s="1">
        <v>42565.223171296297</v>
      </c>
      <c r="F5667" t="s">
        <v>10</v>
      </c>
      <c r="G5667" s="3">
        <f t="shared" si="880"/>
        <v>42565</v>
      </c>
      <c r="H5667" s="2">
        <f t="shared" si="881"/>
        <v>0.22317129629664123</v>
      </c>
      <c r="I5667">
        <f t="shared" si="882"/>
        <v>5</v>
      </c>
      <c r="J5667" t="str">
        <f t="shared" si="883"/>
        <v>Morning</v>
      </c>
      <c r="K5667" t="str">
        <f t="shared" si="884"/>
        <v>Wednesday</v>
      </c>
      <c r="L5667" t="str">
        <f t="shared" si="885"/>
        <v>Failed</v>
      </c>
      <c r="M5667">
        <f t="shared" si="886"/>
        <v>0</v>
      </c>
      <c r="N5667">
        <f t="shared" si="887"/>
        <v>1</v>
      </c>
      <c r="O5667">
        <v>1</v>
      </c>
      <c r="P5667" t="str">
        <f t="shared" si="888"/>
        <v>City Route</v>
      </c>
      <c r="Q5667" t="str">
        <f t="shared" si="889"/>
        <v/>
      </c>
    </row>
    <row r="5668" spans="1:17">
      <c r="A5668">
        <v>4193</v>
      </c>
      <c r="B5668" t="s">
        <v>8</v>
      </c>
      <c r="C5668" t="s">
        <v>10</v>
      </c>
      <c r="D5668" t="s">
        <v>11</v>
      </c>
      <c r="E5668" s="1">
        <v>42565.225960648146</v>
      </c>
      <c r="F5668" t="s">
        <v>10</v>
      </c>
      <c r="G5668" s="3">
        <f t="shared" si="880"/>
        <v>42565</v>
      </c>
      <c r="H5668" s="2">
        <f t="shared" si="881"/>
        <v>0.22596064814570127</v>
      </c>
      <c r="I5668">
        <f t="shared" si="882"/>
        <v>5</v>
      </c>
      <c r="J5668" t="str">
        <f t="shared" si="883"/>
        <v>Morning</v>
      </c>
      <c r="K5668" t="str">
        <f t="shared" si="884"/>
        <v>Saturday</v>
      </c>
      <c r="L5668" t="str">
        <f t="shared" si="885"/>
        <v>Failed</v>
      </c>
      <c r="M5668">
        <f t="shared" si="886"/>
        <v>0</v>
      </c>
      <c r="N5668">
        <f t="shared" si="887"/>
        <v>1</v>
      </c>
      <c r="O5668">
        <v>1</v>
      </c>
      <c r="P5668" t="str">
        <f t="shared" si="888"/>
        <v>City Route</v>
      </c>
      <c r="Q5668" t="str">
        <f t="shared" si="889"/>
        <v/>
      </c>
    </row>
    <row r="5669" spans="1:17">
      <c r="A5669">
        <v>4181</v>
      </c>
      <c r="B5669" t="s">
        <v>8</v>
      </c>
      <c r="C5669" t="s">
        <v>10</v>
      </c>
      <c r="D5669" t="s">
        <v>11</v>
      </c>
      <c r="E5669" s="1">
        <v>42565.226273148146</v>
      </c>
      <c r="F5669" t="s">
        <v>10</v>
      </c>
      <c r="G5669" s="3">
        <f t="shared" si="880"/>
        <v>42565</v>
      </c>
      <c r="H5669" s="2">
        <f t="shared" si="881"/>
        <v>0.22627314814599231</v>
      </c>
      <c r="I5669">
        <f t="shared" si="882"/>
        <v>5</v>
      </c>
      <c r="J5669" t="str">
        <f t="shared" si="883"/>
        <v>Morning</v>
      </c>
      <c r="K5669" t="str">
        <f t="shared" si="884"/>
        <v>Monday</v>
      </c>
      <c r="L5669" t="str">
        <f t="shared" si="885"/>
        <v>Failed</v>
      </c>
      <c r="M5669">
        <f t="shared" si="886"/>
        <v>0</v>
      </c>
      <c r="N5669">
        <f t="shared" si="887"/>
        <v>1</v>
      </c>
      <c r="O5669">
        <v>1</v>
      </c>
      <c r="P5669" t="str">
        <f t="shared" si="888"/>
        <v>City Route</v>
      </c>
      <c r="Q5669" t="str">
        <f t="shared" si="889"/>
        <v/>
      </c>
    </row>
    <row r="5670" spans="1:17">
      <c r="A5670">
        <v>4191</v>
      </c>
      <c r="B5670" t="s">
        <v>8</v>
      </c>
      <c r="C5670" t="s">
        <v>10</v>
      </c>
      <c r="D5670" t="s">
        <v>11</v>
      </c>
      <c r="E5670" s="1">
        <v>42565.230578703704</v>
      </c>
      <c r="F5670" t="s">
        <v>10</v>
      </c>
      <c r="G5670" s="3">
        <f t="shared" si="880"/>
        <v>42565</v>
      </c>
      <c r="H5670" s="2">
        <f t="shared" si="881"/>
        <v>0.23057870370394085</v>
      </c>
      <c r="I5670">
        <f t="shared" si="882"/>
        <v>5</v>
      </c>
      <c r="J5670" t="str">
        <f t="shared" si="883"/>
        <v>Morning</v>
      </c>
      <c r="K5670" t="str">
        <f t="shared" si="884"/>
        <v>Thursday</v>
      </c>
      <c r="L5670" t="str">
        <f t="shared" si="885"/>
        <v>Failed</v>
      </c>
      <c r="M5670">
        <f t="shared" si="886"/>
        <v>0</v>
      </c>
      <c r="N5670">
        <f t="shared" si="887"/>
        <v>1</v>
      </c>
      <c r="O5670">
        <v>1</v>
      </c>
      <c r="P5670" t="str">
        <f t="shared" si="888"/>
        <v>City Route</v>
      </c>
      <c r="Q5670" t="str">
        <f t="shared" si="889"/>
        <v/>
      </c>
    </row>
    <row r="5671" spans="1:17">
      <c r="A5671">
        <v>4200</v>
      </c>
      <c r="B5671" t="s">
        <v>8</v>
      </c>
      <c r="C5671" t="s">
        <v>10</v>
      </c>
      <c r="D5671" t="s">
        <v>11</v>
      </c>
      <c r="E5671" s="1">
        <v>42565.231053240743</v>
      </c>
      <c r="F5671" t="s">
        <v>10</v>
      </c>
      <c r="G5671" s="3">
        <f t="shared" si="880"/>
        <v>42565</v>
      </c>
      <c r="H5671" s="2">
        <f t="shared" si="881"/>
        <v>0.23105324074276723</v>
      </c>
      <c r="I5671">
        <f t="shared" si="882"/>
        <v>5</v>
      </c>
      <c r="J5671" t="str">
        <f t="shared" si="883"/>
        <v>Morning</v>
      </c>
      <c r="K5671" t="str">
        <f t="shared" si="884"/>
        <v>Saturday</v>
      </c>
      <c r="L5671" t="str">
        <f t="shared" si="885"/>
        <v>Failed</v>
      </c>
      <c r="M5671">
        <f t="shared" si="886"/>
        <v>0</v>
      </c>
      <c r="N5671">
        <f t="shared" si="887"/>
        <v>1</v>
      </c>
      <c r="O5671">
        <v>1</v>
      </c>
      <c r="P5671" t="str">
        <f t="shared" si="888"/>
        <v>City Route</v>
      </c>
      <c r="Q5671" t="str">
        <f t="shared" si="889"/>
        <v/>
      </c>
    </row>
    <row r="5672" spans="1:17">
      <c r="A5672">
        <v>4208</v>
      </c>
      <c r="B5672" t="s">
        <v>8</v>
      </c>
      <c r="C5672" t="s">
        <v>10</v>
      </c>
      <c r="D5672" t="s">
        <v>11</v>
      </c>
      <c r="E5672" s="1">
        <v>42565.235474537039</v>
      </c>
      <c r="F5672" t="s">
        <v>10</v>
      </c>
      <c r="G5672" s="3">
        <f t="shared" si="880"/>
        <v>42565</v>
      </c>
      <c r="H5672" s="2">
        <f t="shared" si="881"/>
        <v>0.23547453703940846</v>
      </c>
      <c r="I5672">
        <f t="shared" si="882"/>
        <v>5</v>
      </c>
      <c r="J5672" t="str">
        <f t="shared" si="883"/>
        <v>Morning</v>
      </c>
      <c r="K5672" t="str">
        <f t="shared" si="884"/>
        <v>Sunday</v>
      </c>
      <c r="L5672" t="str">
        <f t="shared" si="885"/>
        <v>Failed</v>
      </c>
      <c r="M5672">
        <f t="shared" si="886"/>
        <v>0</v>
      </c>
      <c r="N5672">
        <f t="shared" si="887"/>
        <v>1</v>
      </c>
      <c r="O5672">
        <v>1</v>
      </c>
      <c r="P5672" t="str">
        <f t="shared" si="888"/>
        <v>City Route</v>
      </c>
      <c r="Q5672" t="str">
        <f t="shared" si="889"/>
        <v/>
      </c>
    </row>
    <row r="5673" spans="1:17">
      <c r="A5673">
        <v>4219</v>
      </c>
      <c r="B5673" t="s">
        <v>8</v>
      </c>
      <c r="C5673" t="s">
        <v>10</v>
      </c>
      <c r="D5673" t="s">
        <v>11</v>
      </c>
      <c r="E5673" s="1">
        <v>42565.237708333334</v>
      </c>
      <c r="F5673" t="s">
        <v>10</v>
      </c>
      <c r="G5673" s="3">
        <f t="shared" si="880"/>
        <v>42565</v>
      </c>
      <c r="H5673" s="2">
        <f t="shared" si="881"/>
        <v>0.23770833333401242</v>
      </c>
      <c r="I5673">
        <f t="shared" si="882"/>
        <v>5</v>
      </c>
      <c r="J5673" t="str">
        <f t="shared" si="883"/>
        <v>Morning</v>
      </c>
      <c r="K5673" t="str">
        <f t="shared" si="884"/>
        <v>Thursday</v>
      </c>
      <c r="L5673" t="str">
        <f t="shared" si="885"/>
        <v>Failed</v>
      </c>
      <c r="M5673">
        <f t="shared" si="886"/>
        <v>0</v>
      </c>
      <c r="N5673">
        <f t="shared" si="887"/>
        <v>1</v>
      </c>
      <c r="O5673">
        <v>1</v>
      </c>
      <c r="P5673" t="str">
        <f t="shared" si="888"/>
        <v>City Route</v>
      </c>
      <c r="Q5673" t="str">
        <f t="shared" si="889"/>
        <v/>
      </c>
    </row>
    <row r="5674" spans="1:17">
      <c r="A5674">
        <v>4220</v>
      </c>
      <c r="B5674" t="s">
        <v>8</v>
      </c>
      <c r="C5674" t="s">
        <v>10</v>
      </c>
      <c r="D5674" t="s">
        <v>11</v>
      </c>
      <c r="E5674" s="1">
        <v>42565.238692129627</v>
      </c>
      <c r="F5674" t="s">
        <v>10</v>
      </c>
      <c r="G5674" s="3">
        <f t="shared" si="880"/>
        <v>42565</v>
      </c>
      <c r="H5674" s="2">
        <f t="shared" si="881"/>
        <v>0.23869212962745223</v>
      </c>
      <c r="I5674">
        <f t="shared" si="882"/>
        <v>5</v>
      </c>
      <c r="J5674" t="str">
        <f t="shared" si="883"/>
        <v>Morning</v>
      </c>
      <c r="K5674" t="str">
        <f t="shared" si="884"/>
        <v>Friday</v>
      </c>
      <c r="L5674" t="str">
        <f t="shared" si="885"/>
        <v>Failed</v>
      </c>
      <c r="M5674">
        <f t="shared" si="886"/>
        <v>0</v>
      </c>
      <c r="N5674">
        <f t="shared" si="887"/>
        <v>1</v>
      </c>
      <c r="O5674">
        <v>1</v>
      </c>
      <c r="P5674" t="str">
        <f t="shared" si="888"/>
        <v>City Route</v>
      </c>
      <c r="Q5674" t="str">
        <f t="shared" si="889"/>
        <v/>
      </c>
    </row>
    <row r="5675" spans="1:17">
      <c r="A5675">
        <v>4217</v>
      </c>
      <c r="B5675" t="s">
        <v>8</v>
      </c>
      <c r="C5675" t="s">
        <v>10</v>
      </c>
      <c r="D5675" t="s">
        <v>11</v>
      </c>
      <c r="E5675" s="1">
        <v>42565.24019675926</v>
      </c>
      <c r="F5675" t="s">
        <v>10</v>
      </c>
      <c r="G5675" s="3">
        <f t="shared" si="880"/>
        <v>42565</v>
      </c>
      <c r="H5675" s="2">
        <f t="shared" si="881"/>
        <v>0.24019675925956108</v>
      </c>
      <c r="I5675">
        <f t="shared" si="882"/>
        <v>5</v>
      </c>
      <c r="J5675" t="str">
        <f t="shared" si="883"/>
        <v>Morning</v>
      </c>
      <c r="K5675" t="str">
        <f t="shared" si="884"/>
        <v>Tuesday</v>
      </c>
      <c r="L5675" t="str">
        <f t="shared" si="885"/>
        <v>Failed</v>
      </c>
      <c r="M5675">
        <f t="shared" si="886"/>
        <v>0</v>
      </c>
      <c r="N5675">
        <f t="shared" si="887"/>
        <v>1</v>
      </c>
      <c r="O5675">
        <v>1</v>
      </c>
      <c r="P5675" t="str">
        <f t="shared" si="888"/>
        <v>City Route</v>
      </c>
      <c r="Q5675" t="str">
        <f t="shared" si="889"/>
        <v/>
      </c>
    </row>
    <row r="5676" spans="1:17">
      <c r="A5676">
        <v>4237</v>
      </c>
      <c r="B5676" t="s">
        <v>8</v>
      </c>
      <c r="C5676" t="s">
        <v>10</v>
      </c>
      <c r="D5676" t="s">
        <v>11</v>
      </c>
      <c r="E5676" s="1">
        <v>42565.245069444441</v>
      </c>
      <c r="F5676" t="s">
        <v>10</v>
      </c>
      <c r="G5676" s="3">
        <f t="shared" si="880"/>
        <v>42565</v>
      </c>
      <c r="H5676" s="2">
        <f t="shared" si="881"/>
        <v>0.24506944444146939</v>
      </c>
      <c r="I5676">
        <f t="shared" si="882"/>
        <v>5</v>
      </c>
      <c r="J5676" t="str">
        <f t="shared" si="883"/>
        <v>Morning</v>
      </c>
      <c r="K5676" t="str">
        <f t="shared" si="884"/>
        <v>Monday</v>
      </c>
      <c r="L5676" t="str">
        <f t="shared" si="885"/>
        <v>Failed</v>
      </c>
      <c r="M5676">
        <f t="shared" si="886"/>
        <v>0</v>
      </c>
      <c r="N5676">
        <f t="shared" si="887"/>
        <v>1</v>
      </c>
      <c r="O5676">
        <v>1</v>
      </c>
      <c r="P5676" t="str">
        <f t="shared" si="888"/>
        <v>City Route</v>
      </c>
      <c r="Q5676" t="str">
        <f t="shared" si="889"/>
        <v/>
      </c>
    </row>
    <row r="5677" spans="1:17">
      <c r="A5677">
        <v>4228</v>
      </c>
      <c r="B5677" t="s">
        <v>8</v>
      </c>
      <c r="C5677" t="s">
        <v>10</v>
      </c>
      <c r="D5677" t="s">
        <v>11</v>
      </c>
      <c r="E5677" s="1">
        <v>42565.245706018519</v>
      </c>
      <c r="F5677" t="s">
        <v>10</v>
      </c>
      <c r="G5677" s="3">
        <f t="shared" si="880"/>
        <v>42565</v>
      </c>
      <c r="H5677" s="2">
        <f t="shared" si="881"/>
        <v>0.24570601851883112</v>
      </c>
      <c r="I5677">
        <f t="shared" si="882"/>
        <v>5</v>
      </c>
      <c r="J5677" t="str">
        <f t="shared" si="883"/>
        <v>Morning</v>
      </c>
      <c r="K5677" t="str">
        <f t="shared" si="884"/>
        <v>Saturday</v>
      </c>
      <c r="L5677" t="str">
        <f t="shared" si="885"/>
        <v>Failed</v>
      </c>
      <c r="M5677">
        <f t="shared" si="886"/>
        <v>0</v>
      </c>
      <c r="N5677">
        <f t="shared" si="887"/>
        <v>1</v>
      </c>
      <c r="O5677">
        <v>1</v>
      </c>
      <c r="P5677" t="str">
        <f t="shared" si="888"/>
        <v>City Route</v>
      </c>
      <c r="Q5677" t="str">
        <f t="shared" si="889"/>
        <v/>
      </c>
    </row>
    <row r="5678" spans="1:17">
      <c r="A5678">
        <v>4240</v>
      </c>
      <c r="B5678" t="s">
        <v>8</v>
      </c>
      <c r="C5678" t="s">
        <v>10</v>
      </c>
      <c r="D5678" t="s">
        <v>11</v>
      </c>
      <c r="E5678" s="1">
        <v>42565.247546296298</v>
      </c>
      <c r="F5678" t="s">
        <v>10</v>
      </c>
      <c r="G5678" s="3">
        <f t="shared" si="880"/>
        <v>42565</v>
      </c>
      <c r="H5678" s="2">
        <f t="shared" si="881"/>
        <v>0.24754629629751435</v>
      </c>
      <c r="I5678">
        <f t="shared" si="882"/>
        <v>5</v>
      </c>
      <c r="J5678" t="str">
        <f t="shared" si="883"/>
        <v>Morning</v>
      </c>
      <c r="K5678" t="str">
        <f t="shared" si="884"/>
        <v>Thursday</v>
      </c>
      <c r="L5678" t="str">
        <f t="shared" si="885"/>
        <v>Failed</v>
      </c>
      <c r="M5678">
        <f t="shared" si="886"/>
        <v>0</v>
      </c>
      <c r="N5678">
        <f t="shared" si="887"/>
        <v>1</v>
      </c>
      <c r="O5678">
        <v>1</v>
      </c>
      <c r="P5678" t="str">
        <f t="shared" si="888"/>
        <v>City Route</v>
      </c>
      <c r="Q5678" t="str">
        <f t="shared" si="889"/>
        <v/>
      </c>
    </row>
    <row r="5679" spans="1:17">
      <c r="A5679">
        <v>4229</v>
      </c>
      <c r="B5679" t="s">
        <v>8</v>
      </c>
      <c r="C5679" t="s">
        <v>10</v>
      </c>
      <c r="D5679" t="s">
        <v>11</v>
      </c>
      <c r="E5679" s="1">
        <v>42565.247731481482</v>
      </c>
      <c r="F5679" t="s">
        <v>10</v>
      </c>
      <c r="G5679" s="3">
        <f t="shared" si="880"/>
        <v>42565</v>
      </c>
      <c r="H5679" s="2">
        <f t="shared" si="881"/>
        <v>0.24773148148233304</v>
      </c>
      <c r="I5679">
        <f t="shared" si="882"/>
        <v>5</v>
      </c>
      <c r="J5679" t="str">
        <f t="shared" si="883"/>
        <v>Morning</v>
      </c>
      <c r="K5679" t="str">
        <f t="shared" si="884"/>
        <v>Sunday</v>
      </c>
      <c r="L5679" t="str">
        <f t="shared" si="885"/>
        <v>Failed</v>
      </c>
      <c r="M5679">
        <f t="shared" si="886"/>
        <v>0</v>
      </c>
      <c r="N5679">
        <f t="shared" si="887"/>
        <v>1</v>
      </c>
      <c r="O5679">
        <v>1</v>
      </c>
      <c r="P5679" t="str">
        <f t="shared" si="888"/>
        <v>City Route</v>
      </c>
      <c r="Q5679" t="str">
        <f t="shared" si="889"/>
        <v/>
      </c>
    </row>
    <row r="5680" spans="1:17">
      <c r="A5680">
        <v>4246</v>
      </c>
      <c r="B5680" t="s">
        <v>8</v>
      </c>
      <c r="C5680" t="s">
        <v>10</v>
      </c>
      <c r="D5680" t="s">
        <v>11</v>
      </c>
      <c r="E5680" s="1">
        <v>42565.248888888891</v>
      </c>
      <c r="F5680" t="s">
        <v>10</v>
      </c>
      <c r="G5680" s="3">
        <f t="shared" si="880"/>
        <v>42565</v>
      </c>
      <c r="H5680" s="2">
        <f t="shared" si="881"/>
        <v>0.24888888889108784</v>
      </c>
      <c r="I5680">
        <f t="shared" si="882"/>
        <v>5</v>
      </c>
      <c r="J5680" t="str">
        <f t="shared" si="883"/>
        <v>Morning</v>
      </c>
      <c r="K5680" t="str">
        <f t="shared" si="884"/>
        <v>Wednesday</v>
      </c>
      <c r="L5680" t="str">
        <f t="shared" si="885"/>
        <v>Failed</v>
      </c>
      <c r="M5680">
        <f t="shared" si="886"/>
        <v>0</v>
      </c>
      <c r="N5680">
        <f t="shared" si="887"/>
        <v>1</v>
      </c>
      <c r="O5680">
        <v>1</v>
      </c>
      <c r="P5680" t="str">
        <f t="shared" si="888"/>
        <v>City Route</v>
      </c>
      <c r="Q5680" t="str">
        <f t="shared" si="889"/>
        <v/>
      </c>
    </row>
    <row r="5681" spans="1:17">
      <c r="A5681">
        <v>4244</v>
      </c>
      <c r="B5681" t="s">
        <v>8</v>
      </c>
      <c r="C5681" t="s">
        <v>10</v>
      </c>
      <c r="D5681" t="s">
        <v>11</v>
      </c>
      <c r="E5681" s="1">
        <v>42565.250185185185</v>
      </c>
      <c r="F5681" t="s">
        <v>10</v>
      </c>
      <c r="G5681" s="3">
        <f t="shared" si="880"/>
        <v>42565</v>
      </c>
      <c r="H5681" s="2">
        <f t="shared" si="881"/>
        <v>0.25018518518481869</v>
      </c>
      <c r="I5681">
        <f t="shared" si="882"/>
        <v>6</v>
      </c>
      <c r="J5681" t="str">
        <f t="shared" si="883"/>
        <v>Morning</v>
      </c>
      <c r="K5681" t="str">
        <f t="shared" si="884"/>
        <v>Monday</v>
      </c>
      <c r="L5681" t="str">
        <f t="shared" si="885"/>
        <v>Failed</v>
      </c>
      <c r="M5681">
        <f t="shared" si="886"/>
        <v>0</v>
      </c>
      <c r="N5681">
        <f t="shared" si="887"/>
        <v>1</v>
      </c>
      <c r="O5681">
        <v>1</v>
      </c>
      <c r="P5681" t="str">
        <f t="shared" si="888"/>
        <v>City Route</v>
      </c>
      <c r="Q5681" t="str">
        <f t="shared" si="889"/>
        <v/>
      </c>
    </row>
    <row r="5682" spans="1:17">
      <c r="A5682">
        <v>4241</v>
      </c>
      <c r="B5682" t="s">
        <v>8</v>
      </c>
      <c r="C5682" t="s">
        <v>10</v>
      </c>
      <c r="D5682" t="s">
        <v>11</v>
      </c>
      <c r="E5682" s="1">
        <v>42565.250798611109</v>
      </c>
      <c r="F5682" t="s">
        <v>10</v>
      </c>
      <c r="G5682" s="3">
        <f t="shared" si="880"/>
        <v>42565</v>
      </c>
      <c r="H5682" s="2">
        <f t="shared" si="881"/>
        <v>0.25079861110862112</v>
      </c>
      <c r="I5682">
        <f t="shared" si="882"/>
        <v>6</v>
      </c>
      <c r="J5682" t="str">
        <f t="shared" si="883"/>
        <v>Morning</v>
      </c>
      <c r="K5682" t="str">
        <f t="shared" si="884"/>
        <v>Friday</v>
      </c>
      <c r="L5682" t="str">
        <f t="shared" si="885"/>
        <v>Failed</v>
      </c>
      <c r="M5682">
        <f t="shared" si="886"/>
        <v>0</v>
      </c>
      <c r="N5682">
        <f t="shared" si="887"/>
        <v>1</v>
      </c>
      <c r="O5682">
        <v>1</v>
      </c>
      <c r="P5682" t="str">
        <f t="shared" si="888"/>
        <v>City Route</v>
      </c>
      <c r="Q5682" t="str">
        <f t="shared" si="889"/>
        <v/>
      </c>
    </row>
    <row r="5683" spans="1:17">
      <c r="A5683">
        <v>4247</v>
      </c>
      <c r="B5683" t="s">
        <v>8</v>
      </c>
      <c r="C5683" t="s">
        <v>10</v>
      </c>
      <c r="D5683" t="s">
        <v>11</v>
      </c>
      <c r="E5683" s="1">
        <v>42565.25236111111</v>
      </c>
      <c r="F5683" t="s">
        <v>10</v>
      </c>
      <c r="G5683" s="3">
        <f t="shared" si="880"/>
        <v>42565</v>
      </c>
      <c r="H5683" s="2">
        <f t="shared" si="881"/>
        <v>0.25236111111007631</v>
      </c>
      <c r="I5683">
        <f t="shared" si="882"/>
        <v>6</v>
      </c>
      <c r="J5683" t="str">
        <f t="shared" si="883"/>
        <v>Morning</v>
      </c>
      <c r="K5683" t="str">
        <f t="shared" si="884"/>
        <v>Thursday</v>
      </c>
      <c r="L5683" t="str">
        <f t="shared" si="885"/>
        <v>Failed</v>
      </c>
      <c r="M5683">
        <f t="shared" si="886"/>
        <v>0</v>
      </c>
      <c r="N5683">
        <f t="shared" si="887"/>
        <v>1</v>
      </c>
      <c r="O5683">
        <v>1</v>
      </c>
      <c r="P5683" t="str">
        <f t="shared" si="888"/>
        <v>City Route</v>
      </c>
      <c r="Q5683" t="str">
        <f t="shared" si="889"/>
        <v/>
      </c>
    </row>
    <row r="5684" spans="1:17">
      <c r="A5684">
        <v>4256</v>
      </c>
      <c r="B5684" t="s">
        <v>8</v>
      </c>
      <c r="C5684" t="s">
        <v>10</v>
      </c>
      <c r="D5684" t="s">
        <v>11</v>
      </c>
      <c r="E5684" s="1">
        <v>42565.254155092596</v>
      </c>
      <c r="F5684" t="s">
        <v>10</v>
      </c>
      <c r="G5684" s="3">
        <f t="shared" si="880"/>
        <v>42565</v>
      </c>
      <c r="H5684" s="2">
        <f t="shared" si="881"/>
        <v>0.25415509259619284</v>
      </c>
      <c r="I5684">
        <f t="shared" si="882"/>
        <v>6</v>
      </c>
      <c r="J5684" t="str">
        <f t="shared" si="883"/>
        <v>Morning</v>
      </c>
      <c r="K5684" t="str">
        <f t="shared" si="884"/>
        <v>Saturday</v>
      </c>
      <c r="L5684" t="str">
        <f t="shared" si="885"/>
        <v>Failed</v>
      </c>
      <c r="M5684">
        <f t="shared" si="886"/>
        <v>0</v>
      </c>
      <c r="N5684">
        <f t="shared" si="887"/>
        <v>1</v>
      </c>
      <c r="O5684">
        <v>1</v>
      </c>
      <c r="P5684" t="str">
        <f t="shared" si="888"/>
        <v>City Route</v>
      </c>
      <c r="Q5684" t="str">
        <f t="shared" si="889"/>
        <v/>
      </c>
    </row>
    <row r="5685" spans="1:17">
      <c r="A5685">
        <v>4259</v>
      </c>
      <c r="B5685" t="s">
        <v>8</v>
      </c>
      <c r="C5685" t="s">
        <v>10</v>
      </c>
      <c r="D5685" t="s">
        <v>11</v>
      </c>
      <c r="E5685" s="1">
        <v>42565.257048611114</v>
      </c>
      <c r="F5685" t="s">
        <v>10</v>
      </c>
      <c r="G5685" s="3">
        <f t="shared" si="880"/>
        <v>42565</v>
      </c>
      <c r="H5685" s="2">
        <f t="shared" si="881"/>
        <v>0.25704861111444188</v>
      </c>
      <c r="I5685">
        <f t="shared" si="882"/>
        <v>6</v>
      </c>
      <c r="J5685" t="str">
        <f t="shared" si="883"/>
        <v>Morning</v>
      </c>
      <c r="K5685" t="str">
        <f t="shared" si="884"/>
        <v>Tuesday</v>
      </c>
      <c r="L5685" t="str">
        <f t="shared" si="885"/>
        <v>Failed</v>
      </c>
      <c r="M5685">
        <f t="shared" si="886"/>
        <v>0</v>
      </c>
      <c r="N5685">
        <f t="shared" si="887"/>
        <v>1</v>
      </c>
      <c r="O5685">
        <v>1</v>
      </c>
      <c r="P5685" t="str">
        <f t="shared" si="888"/>
        <v>City Route</v>
      </c>
      <c r="Q5685" t="str">
        <f t="shared" si="889"/>
        <v/>
      </c>
    </row>
    <row r="5686" spans="1:17">
      <c r="A5686">
        <v>4265</v>
      </c>
      <c r="B5686" t="s">
        <v>8</v>
      </c>
      <c r="C5686" t="s">
        <v>10</v>
      </c>
      <c r="D5686" t="s">
        <v>11</v>
      </c>
      <c r="E5686" s="1">
        <v>42565.258368055554</v>
      </c>
      <c r="F5686" t="s">
        <v>10</v>
      </c>
      <c r="G5686" s="3">
        <f t="shared" si="880"/>
        <v>42565</v>
      </c>
      <c r="H5686" s="2">
        <f t="shared" si="881"/>
        <v>0.25836805555445608</v>
      </c>
      <c r="I5686">
        <f t="shared" si="882"/>
        <v>6</v>
      </c>
      <c r="J5686" t="str">
        <f t="shared" si="883"/>
        <v>Morning</v>
      </c>
      <c r="K5686" t="str">
        <f t="shared" si="884"/>
        <v>Monday</v>
      </c>
      <c r="L5686" t="str">
        <f t="shared" si="885"/>
        <v>Failed</v>
      </c>
      <c r="M5686">
        <f t="shared" si="886"/>
        <v>0</v>
      </c>
      <c r="N5686">
        <f t="shared" si="887"/>
        <v>1</v>
      </c>
      <c r="O5686">
        <v>1</v>
      </c>
      <c r="P5686" t="str">
        <f t="shared" si="888"/>
        <v>City Route</v>
      </c>
      <c r="Q5686" t="str">
        <f t="shared" si="889"/>
        <v/>
      </c>
    </row>
    <row r="5687" spans="1:17">
      <c r="A5687">
        <v>4261</v>
      </c>
      <c r="B5687" t="s">
        <v>8</v>
      </c>
      <c r="C5687" t="s">
        <v>10</v>
      </c>
      <c r="D5687" t="s">
        <v>11</v>
      </c>
      <c r="E5687" s="1">
        <v>42565.258912037039</v>
      </c>
      <c r="F5687" t="s">
        <v>10</v>
      </c>
      <c r="G5687" s="3">
        <f t="shared" si="880"/>
        <v>42565</v>
      </c>
      <c r="H5687" s="2">
        <f t="shared" si="881"/>
        <v>0.25891203703940846</v>
      </c>
      <c r="I5687">
        <f t="shared" si="882"/>
        <v>6</v>
      </c>
      <c r="J5687" t="str">
        <f t="shared" si="883"/>
        <v>Morning</v>
      </c>
      <c r="K5687" t="str">
        <f t="shared" si="884"/>
        <v>Thursday</v>
      </c>
      <c r="L5687" t="str">
        <f t="shared" si="885"/>
        <v>Failed</v>
      </c>
      <c r="M5687">
        <f t="shared" si="886"/>
        <v>0</v>
      </c>
      <c r="N5687">
        <f t="shared" si="887"/>
        <v>1</v>
      </c>
      <c r="O5687">
        <v>1</v>
      </c>
      <c r="P5687" t="str">
        <f t="shared" si="888"/>
        <v>City Route</v>
      </c>
      <c r="Q5687" t="str">
        <f t="shared" si="889"/>
        <v/>
      </c>
    </row>
    <row r="5688" spans="1:17">
      <c r="A5688">
        <v>4262</v>
      </c>
      <c r="B5688" t="s">
        <v>8</v>
      </c>
      <c r="C5688" t="s">
        <v>10</v>
      </c>
      <c r="D5688" t="s">
        <v>11</v>
      </c>
      <c r="E5688" s="1">
        <v>42565.260694444441</v>
      </c>
      <c r="F5688" t="s">
        <v>10</v>
      </c>
      <c r="G5688" s="3">
        <f t="shared" si="880"/>
        <v>42565</v>
      </c>
      <c r="H5688" s="2">
        <f t="shared" si="881"/>
        <v>0.26069444444146939</v>
      </c>
      <c r="I5688">
        <f t="shared" si="882"/>
        <v>6</v>
      </c>
      <c r="J5688" t="str">
        <f t="shared" si="883"/>
        <v>Morning</v>
      </c>
      <c r="K5688" t="str">
        <f t="shared" si="884"/>
        <v>Friday</v>
      </c>
      <c r="L5688" t="str">
        <f t="shared" si="885"/>
        <v>Failed</v>
      </c>
      <c r="M5688">
        <f t="shared" si="886"/>
        <v>0</v>
      </c>
      <c r="N5688">
        <f t="shared" si="887"/>
        <v>1</v>
      </c>
      <c r="O5688">
        <v>1</v>
      </c>
      <c r="P5688" t="str">
        <f t="shared" si="888"/>
        <v>City Route</v>
      </c>
      <c r="Q5688" t="str">
        <f t="shared" si="889"/>
        <v/>
      </c>
    </row>
    <row r="5689" spans="1:17">
      <c r="A5689">
        <v>4267</v>
      </c>
      <c r="B5689" t="s">
        <v>8</v>
      </c>
      <c r="C5689" t="s">
        <v>10</v>
      </c>
      <c r="D5689" t="s">
        <v>11</v>
      </c>
      <c r="E5689" s="1">
        <v>42565.26189814815</v>
      </c>
      <c r="F5689" t="s">
        <v>10</v>
      </c>
      <c r="G5689" s="3">
        <f t="shared" si="880"/>
        <v>42565</v>
      </c>
      <c r="H5689" s="2">
        <f t="shared" si="881"/>
        <v>0.26189814815006685</v>
      </c>
      <c r="I5689">
        <f t="shared" si="882"/>
        <v>6</v>
      </c>
      <c r="J5689" t="str">
        <f t="shared" si="883"/>
        <v>Morning</v>
      </c>
      <c r="K5689" t="str">
        <f t="shared" si="884"/>
        <v>Wednesday</v>
      </c>
      <c r="L5689" t="str">
        <f t="shared" si="885"/>
        <v>Failed</v>
      </c>
      <c r="M5689">
        <f t="shared" si="886"/>
        <v>0</v>
      </c>
      <c r="N5689">
        <f t="shared" si="887"/>
        <v>1</v>
      </c>
      <c r="O5689">
        <v>1</v>
      </c>
      <c r="P5689" t="str">
        <f t="shared" si="888"/>
        <v>City Route</v>
      </c>
      <c r="Q5689" t="str">
        <f t="shared" si="889"/>
        <v/>
      </c>
    </row>
    <row r="5690" spans="1:17">
      <c r="A5690">
        <v>4269</v>
      </c>
      <c r="B5690" t="s">
        <v>8</v>
      </c>
      <c r="C5690" t="s">
        <v>10</v>
      </c>
      <c r="D5690" t="s">
        <v>11</v>
      </c>
      <c r="E5690" s="1">
        <v>42565.263472222221</v>
      </c>
      <c r="F5690" t="s">
        <v>10</v>
      </c>
      <c r="G5690" s="3">
        <f t="shared" si="880"/>
        <v>42565</v>
      </c>
      <c r="H5690" s="2">
        <f t="shared" si="881"/>
        <v>0.26347222222102573</v>
      </c>
      <c r="I5690">
        <f t="shared" si="882"/>
        <v>6</v>
      </c>
      <c r="J5690" t="str">
        <f t="shared" si="883"/>
        <v>Morning</v>
      </c>
      <c r="K5690" t="str">
        <f t="shared" si="884"/>
        <v>Friday</v>
      </c>
      <c r="L5690" t="str">
        <f t="shared" si="885"/>
        <v>Failed</v>
      </c>
      <c r="M5690">
        <f t="shared" si="886"/>
        <v>0</v>
      </c>
      <c r="N5690">
        <f t="shared" si="887"/>
        <v>1</v>
      </c>
      <c r="O5690">
        <v>1</v>
      </c>
      <c r="P5690" t="str">
        <f t="shared" si="888"/>
        <v>City Route</v>
      </c>
      <c r="Q5690" t="str">
        <f t="shared" si="889"/>
        <v/>
      </c>
    </row>
    <row r="5691" spans="1:17">
      <c r="A5691">
        <v>4275</v>
      </c>
      <c r="B5691" t="s">
        <v>8</v>
      </c>
      <c r="C5691" t="s">
        <v>10</v>
      </c>
      <c r="D5691" t="s">
        <v>11</v>
      </c>
      <c r="E5691" s="1">
        <v>42565.265810185185</v>
      </c>
      <c r="F5691" t="s">
        <v>10</v>
      </c>
      <c r="G5691" s="3">
        <f t="shared" si="880"/>
        <v>42565</v>
      </c>
      <c r="H5691" s="2">
        <f t="shared" si="881"/>
        <v>0.26581018518481869</v>
      </c>
      <c r="I5691">
        <f t="shared" si="882"/>
        <v>6</v>
      </c>
      <c r="J5691" t="str">
        <f t="shared" si="883"/>
        <v>Morning</v>
      </c>
      <c r="K5691" t="str">
        <f t="shared" si="884"/>
        <v>Thursday</v>
      </c>
      <c r="L5691" t="str">
        <f t="shared" si="885"/>
        <v>Failed</v>
      </c>
      <c r="M5691">
        <f t="shared" si="886"/>
        <v>0</v>
      </c>
      <c r="N5691">
        <f t="shared" si="887"/>
        <v>1</v>
      </c>
      <c r="O5691">
        <v>1</v>
      </c>
      <c r="P5691" t="str">
        <f t="shared" si="888"/>
        <v>City Route</v>
      </c>
      <c r="Q5691" t="str">
        <f t="shared" si="889"/>
        <v/>
      </c>
    </row>
    <row r="5692" spans="1:17">
      <c r="A5692">
        <v>4279</v>
      </c>
      <c r="B5692" t="s">
        <v>8</v>
      </c>
      <c r="C5692" t="s">
        <v>10</v>
      </c>
      <c r="D5692" t="s">
        <v>11</v>
      </c>
      <c r="E5692" s="1">
        <v>42565.270138888889</v>
      </c>
      <c r="F5692" t="s">
        <v>10</v>
      </c>
      <c r="G5692" s="3">
        <f t="shared" si="880"/>
        <v>42565</v>
      </c>
      <c r="H5692" s="2">
        <f t="shared" si="881"/>
        <v>0.27013888888905058</v>
      </c>
      <c r="I5692">
        <f t="shared" si="882"/>
        <v>6</v>
      </c>
      <c r="J5692" t="str">
        <f t="shared" si="883"/>
        <v>Morning</v>
      </c>
      <c r="K5692" t="str">
        <f t="shared" si="884"/>
        <v>Monday</v>
      </c>
      <c r="L5692" t="str">
        <f t="shared" si="885"/>
        <v>Failed</v>
      </c>
      <c r="M5692">
        <f t="shared" si="886"/>
        <v>0</v>
      </c>
      <c r="N5692">
        <f t="shared" si="887"/>
        <v>1</v>
      </c>
      <c r="O5692">
        <v>1</v>
      </c>
      <c r="P5692" t="str">
        <f t="shared" si="888"/>
        <v>City Route</v>
      </c>
      <c r="Q5692" t="str">
        <f t="shared" si="889"/>
        <v/>
      </c>
    </row>
    <row r="5693" spans="1:17">
      <c r="A5693">
        <v>4282</v>
      </c>
      <c r="B5693" t="s">
        <v>8</v>
      </c>
      <c r="C5693" t="s">
        <v>10</v>
      </c>
      <c r="D5693" t="s">
        <v>11</v>
      </c>
      <c r="E5693" s="1">
        <v>42565.271620370368</v>
      </c>
      <c r="F5693" t="s">
        <v>10</v>
      </c>
      <c r="G5693" s="3">
        <f t="shared" si="880"/>
        <v>42565</v>
      </c>
      <c r="H5693" s="2">
        <f t="shared" si="881"/>
        <v>0.27162037036760012</v>
      </c>
      <c r="I5693">
        <f t="shared" si="882"/>
        <v>6</v>
      </c>
      <c r="J5693" t="str">
        <f t="shared" si="883"/>
        <v>Morning</v>
      </c>
      <c r="K5693" t="str">
        <f t="shared" si="884"/>
        <v>Thursday</v>
      </c>
      <c r="L5693" t="str">
        <f t="shared" si="885"/>
        <v>Failed</v>
      </c>
      <c r="M5693">
        <f t="shared" si="886"/>
        <v>0</v>
      </c>
      <c r="N5693">
        <f t="shared" si="887"/>
        <v>1</v>
      </c>
      <c r="O5693">
        <v>1</v>
      </c>
      <c r="P5693" t="str">
        <f t="shared" si="888"/>
        <v>City Route</v>
      </c>
      <c r="Q5693" t="str">
        <f t="shared" si="889"/>
        <v/>
      </c>
    </row>
    <row r="5694" spans="1:17">
      <c r="A5694">
        <v>4283</v>
      </c>
      <c r="B5694" t="s">
        <v>8</v>
      </c>
      <c r="C5694" t="s">
        <v>10</v>
      </c>
      <c r="D5694" t="s">
        <v>11</v>
      </c>
      <c r="E5694" s="1">
        <v>42565.272152777776</v>
      </c>
      <c r="F5694" t="s">
        <v>10</v>
      </c>
      <c r="G5694" s="3">
        <f t="shared" si="880"/>
        <v>42565</v>
      </c>
      <c r="H5694" s="2">
        <f t="shared" si="881"/>
        <v>0.27215277777577285</v>
      </c>
      <c r="I5694">
        <f t="shared" si="882"/>
        <v>6</v>
      </c>
      <c r="J5694" t="str">
        <f t="shared" si="883"/>
        <v>Morning</v>
      </c>
      <c r="K5694" t="str">
        <f t="shared" si="884"/>
        <v>Friday</v>
      </c>
      <c r="L5694" t="str">
        <f t="shared" si="885"/>
        <v>Failed</v>
      </c>
      <c r="M5694">
        <f t="shared" si="886"/>
        <v>0</v>
      </c>
      <c r="N5694">
        <f t="shared" si="887"/>
        <v>1</v>
      </c>
      <c r="O5694">
        <v>1</v>
      </c>
      <c r="P5694" t="str">
        <f t="shared" si="888"/>
        <v>City Route</v>
      </c>
      <c r="Q5694" t="str">
        <f t="shared" si="889"/>
        <v/>
      </c>
    </row>
    <row r="5695" spans="1:17">
      <c r="A5695">
        <v>4289</v>
      </c>
      <c r="B5695" t="s">
        <v>8</v>
      </c>
      <c r="C5695" t="s">
        <v>10</v>
      </c>
      <c r="D5695" t="s">
        <v>11</v>
      </c>
      <c r="E5695" s="1">
        <v>42565.274872685186</v>
      </c>
      <c r="F5695" t="s">
        <v>10</v>
      </c>
      <c r="G5695" s="3">
        <f t="shared" si="880"/>
        <v>42565</v>
      </c>
      <c r="H5695" s="2">
        <f t="shared" si="881"/>
        <v>0.27487268518598285</v>
      </c>
      <c r="I5695">
        <f t="shared" si="882"/>
        <v>6</v>
      </c>
      <c r="J5695" t="str">
        <f t="shared" si="883"/>
        <v>Morning</v>
      </c>
      <c r="K5695" t="str">
        <f t="shared" si="884"/>
        <v>Thursday</v>
      </c>
      <c r="L5695" t="str">
        <f t="shared" si="885"/>
        <v>Failed</v>
      </c>
      <c r="M5695">
        <f t="shared" si="886"/>
        <v>0</v>
      </c>
      <c r="N5695">
        <f t="shared" si="887"/>
        <v>1</v>
      </c>
      <c r="O5695">
        <v>1</v>
      </c>
      <c r="P5695" t="str">
        <f t="shared" si="888"/>
        <v>City Route</v>
      </c>
      <c r="Q5695" t="str">
        <f t="shared" si="889"/>
        <v/>
      </c>
    </row>
    <row r="5696" spans="1:17">
      <c r="A5696">
        <v>4291</v>
      </c>
      <c r="B5696" t="s">
        <v>8</v>
      </c>
      <c r="C5696" t="s">
        <v>10</v>
      </c>
      <c r="D5696" t="s">
        <v>11</v>
      </c>
      <c r="E5696" s="1">
        <v>42565.277777777781</v>
      </c>
      <c r="F5696" t="s">
        <v>10</v>
      </c>
      <c r="G5696" s="3">
        <f t="shared" si="880"/>
        <v>42565</v>
      </c>
      <c r="H5696" s="2">
        <f t="shared" si="881"/>
        <v>0.27777777778101154</v>
      </c>
      <c r="I5696">
        <f t="shared" si="882"/>
        <v>6</v>
      </c>
      <c r="J5696" t="str">
        <f t="shared" si="883"/>
        <v>Morning</v>
      </c>
      <c r="K5696" t="str">
        <f t="shared" si="884"/>
        <v>Saturday</v>
      </c>
      <c r="L5696" t="str">
        <f t="shared" si="885"/>
        <v>Failed</v>
      </c>
      <c r="M5696">
        <f t="shared" si="886"/>
        <v>0</v>
      </c>
      <c r="N5696">
        <f t="shared" si="887"/>
        <v>1</v>
      </c>
      <c r="O5696">
        <v>1</v>
      </c>
      <c r="P5696" t="str">
        <f t="shared" si="888"/>
        <v>City Route</v>
      </c>
      <c r="Q5696" t="str">
        <f t="shared" si="889"/>
        <v/>
      </c>
    </row>
    <row r="5697" spans="1:17">
      <c r="A5697">
        <v>4292</v>
      </c>
      <c r="B5697" t="s">
        <v>8</v>
      </c>
      <c r="C5697" t="s">
        <v>10</v>
      </c>
      <c r="D5697" t="s">
        <v>11</v>
      </c>
      <c r="E5697" s="1">
        <v>42565.279467592591</v>
      </c>
      <c r="F5697" t="s">
        <v>10</v>
      </c>
      <c r="G5697" s="3">
        <f t="shared" si="880"/>
        <v>42565</v>
      </c>
      <c r="H5697" s="2">
        <f t="shared" si="881"/>
        <v>0.27946759259066312</v>
      </c>
      <c r="I5697">
        <f t="shared" si="882"/>
        <v>6</v>
      </c>
      <c r="J5697" t="str">
        <f t="shared" si="883"/>
        <v>Morning</v>
      </c>
      <c r="K5697" t="str">
        <f t="shared" si="884"/>
        <v>Sunday</v>
      </c>
      <c r="L5697" t="str">
        <f t="shared" si="885"/>
        <v>Failed</v>
      </c>
      <c r="M5697">
        <f t="shared" si="886"/>
        <v>0</v>
      </c>
      <c r="N5697">
        <f t="shared" si="887"/>
        <v>1</v>
      </c>
      <c r="O5697">
        <v>1</v>
      </c>
      <c r="P5697" t="str">
        <f t="shared" si="888"/>
        <v>City Route</v>
      </c>
      <c r="Q5697" t="str">
        <f t="shared" si="889"/>
        <v/>
      </c>
    </row>
    <row r="5698" spans="1:17">
      <c r="A5698">
        <v>4295</v>
      </c>
      <c r="B5698" t="s">
        <v>8</v>
      </c>
      <c r="C5698" t="s">
        <v>10</v>
      </c>
      <c r="D5698" t="s">
        <v>11</v>
      </c>
      <c r="E5698" s="1">
        <v>42565.279687499999</v>
      </c>
      <c r="F5698" t="s">
        <v>10</v>
      </c>
      <c r="G5698" s="3">
        <f t="shared" ref="G5698:G5761" si="890">INT(E5698)</f>
        <v>42565</v>
      </c>
      <c r="H5698" s="2">
        <f t="shared" ref="H5698:H5761" si="891">MOD(E5698,1)</f>
        <v>0.27968749999854481</v>
      </c>
      <c r="I5698">
        <f t="shared" ref="I5698:I5761" si="892">HOUR(E5698)</f>
        <v>6</v>
      </c>
      <c r="J5698" t="str">
        <f t="shared" ref="J5698:J5761" si="893">IF(I5698&lt;5,"Early Morning",
IF(I5698&lt;10,"Morning",
IF(I5698&lt;17,"Day",
IF(I5698&lt;21,"Evening","Night"))))</f>
        <v>Morning</v>
      </c>
      <c r="K5698" t="str">
        <f t="shared" ref="K5698:K5761" si="894">TEXT(A5698,"dddd")</f>
        <v>Wednesday</v>
      </c>
      <c r="L5698" t="str">
        <f t="shared" ref="L5698:L5761" si="895">IF(D5698="Trip Completed","Successful","Failed")</f>
        <v>Failed</v>
      </c>
      <c r="M5698">
        <f t="shared" ref="M5698:M5761" si="896">IF(D5698="Trip Completed",1,0)</f>
        <v>0</v>
      </c>
      <c r="N5698">
        <f t="shared" ref="N5698:N5761" si="897">IF(D5698="Trip Completed",0,1)</f>
        <v>1</v>
      </c>
      <c r="O5698">
        <v>1</v>
      </c>
      <c r="P5698" t="str">
        <f t="shared" ref="P5698:P5761" si="898">IF(B5698="Airport","Airport Route","City Route")</f>
        <v>City Route</v>
      </c>
      <c r="Q5698" t="str">
        <f t="shared" ref="Q5698:Q5761" si="899">IFERROR((F5698-E5698)*1440,"")</f>
        <v/>
      </c>
    </row>
    <row r="5699" spans="1:17">
      <c r="A5699">
        <v>4306</v>
      </c>
      <c r="B5699" t="s">
        <v>8</v>
      </c>
      <c r="C5699" t="s">
        <v>10</v>
      </c>
      <c r="D5699" t="s">
        <v>11</v>
      </c>
      <c r="E5699" s="1">
        <v>42565.284444444442</v>
      </c>
      <c r="F5699" t="s">
        <v>10</v>
      </c>
      <c r="G5699" s="3">
        <f t="shared" si="890"/>
        <v>42565</v>
      </c>
      <c r="H5699" s="2">
        <f t="shared" si="891"/>
        <v>0.28444444444176042</v>
      </c>
      <c r="I5699">
        <f t="shared" si="892"/>
        <v>6</v>
      </c>
      <c r="J5699" t="str">
        <f t="shared" si="893"/>
        <v>Morning</v>
      </c>
      <c r="K5699" t="str">
        <f t="shared" si="894"/>
        <v>Sunday</v>
      </c>
      <c r="L5699" t="str">
        <f t="shared" si="895"/>
        <v>Failed</v>
      </c>
      <c r="M5699">
        <f t="shared" si="896"/>
        <v>0</v>
      </c>
      <c r="N5699">
        <f t="shared" si="897"/>
        <v>1</v>
      </c>
      <c r="O5699">
        <v>1</v>
      </c>
      <c r="P5699" t="str">
        <f t="shared" si="898"/>
        <v>City Route</v>
      </c>
      <c r="Q5699" t="str">
        <f t="shared" si="899"/>
        <v/>
      </c>
    </row>
    <row r="5700" spans="1:17">
      <c r="A5700">
        <v>4309</v>
      </c>
      <c r="B5700" t="s">
        <v>6</v>
      </c>
      <c r="C5700" t="s">
        <v>10</v>
      </c>
      <c r="D5700" t="s">
        <v>11</v>
      </c>
      <c r="E5700" s="1">
        <v>42565.284803240742</v>
      </c>
      <c r="F5700" t="s">
        <v>10</v>
      </c>
      <c r="G5700" s="3">
        <f t="shared" si="890"/>
        <v>42565</v>
      </c>
      <c r="H5700" s="2">
        <f t="shared" si="891"/>
        <v>0.28480324074189411</v>
      </c>
      <c r="I5700">
        <f t="shared" si="892"/>
        <v>6</v>
      </c>
      <c r="J5700" t="str">
        <f t="shared" si="893"/>
        <v>Morning</v>
      </c>
      <c r="K5700" t="str">
        <f t="shared" si="894"/>
        <v>Wednesday</v>
      </c>
      <c r="L5700" t="str">
        <f t="shared" si="895"/>
        <v>Failed</v>
      </c>
      <c r="M5700">
        <f t="shared" si="896"/>
        <v>0</v>
      </c>
      <c r="N5700">
        <f t="shared" si="897"/>
        <v>1</v>
      </c>
      <c r="O5700">
        <v>1</v>
      </c>
      <c r="P5700" t="str">
        <f t="shared" si="898"/>
        <v>Airport Route</v>
      </c>
      <c r="Q5700" t="str">
        <f t="shared" si="899"/>
        <v/>
      </c>
    </row>
    <row r="5701" spans="1:17">
      <c r="A5701">
        <v>4317</v>
      </c>
      <c r="B5701" t="s">
        <v>8</v>
      </c>
      <c r="C5701" t="s">
        <v>10</v>
      </c>
      <c r="D5701" t="s">
        <v>11</v>
      </c>
      <c r="E5701" s="1">
        <v>42565.285624999997</v>
      </c>
      <c r="F5701" t="s">
        <v>10</v>
      </c>
      <c r="G5701" s="3">
        <f t="shared" si="890"/>
        <v>42565</v>
      </c>
      <c r="H5701" s="2">
        <f t="shared" si="891"/>
        <v>0.28562499999679858</v>
      </c>
      <c r="I5701">
        <f t="shared" si="892"/>
        <v>6</v>
      </c>
      <c r="J5701" t="str">
        <f t="shared" si="893"/>
        <v>Morning</v>
      </c>
      <c r="K5701" t="str">
        <f t="shared" si="894"/>
        <v>Thursday</v>
      </c>
      <c r="L5701" t="str">
        <f t="shared" si="895"/>
        <v>Failed</v>
      </c>
      <c r="M5701">
        <f t="shared" si="896"/>
        <v>0</v>
      </c>
      <c r="N5701">
        <f t="shared" si="897"/>
        <v>1</v>
      </c>
      <c r="O5701">
        <v>1</v>
      </c>
      <c r="P5701" t="str">
        <f t="shared" si="898"/>
        <v>City Route</v>
      </c>
      <c r="Q5701" t="str">
        <f t="shared" si="899"/>
        <v/>
      </c>
    </row>
    <row r="5702" spans="1:17">
      <c r="A5702">
        <v>4318</v>
      </c>
      <c r="B5702" t="s">
        <v>8</v>
      </c>
      <c r="C5702" t="s">
        <v>10</v>
      </c>
      <c r="D5702" t="s">
        <v>11</v>
      </c>
      <c r="E5702" s="1">
        <v>42565.285682870373</v>
      </c>
      <c r="F5702" t="s">
        <v>10</v>
      </c>
      <c r="G5702" s="3">
        <f t="shared" si="890"/>
        <v>42565</v>
      </c>
      <c r="H5702" s="2">
        <f t="shared" si="891"/>
        <v>0.28568287037342088</v>
      </c>
      <c r="I5702">
        <f t="shared" si="892"/>
        <v>6</v>
      </c>
      <c r="J5702" t="str">
        <f t="shared" si="893"/>
        <v>Morning</v>
      </c>
      <c r="K5702" t="str">
        <f t="shared" si="894"/>
        <v>Friday</v>
      </c>
      <c r="L5702" t="str">
        <f t="shared" si="895"/>
        <v>Failed</v>
      </c>
      <c r="M5702">
        <f t="shared" si="896"/>
        <v>0</v>
      </c>
      <c r="N5702">
        <f t="shared" si="897"/>
        <v>1</v>
      </c>
      <c r="O5702">
        <v>1</v>
      </c>
      <c r="P5702" t="str">
        <f t="shared" si="898"/>
        <v>City Route</v>
      </c>
      <c r="Q5702" t="str">
        <f t="shared" si="899"/>
        <v/>
      </c>
    </row>
    <row r="5703" spans="1:17">
      <c r="A5703">
        <v>4307</v>
      </c>
      <c r="B5703" t="s">
        <v>8</v>
      </c>
      <c r="C5703" t="s">
        <v>10</v>
      </c>
      <c r="D5703" t="s">
        <v>11</v>
      </c>
      <c r="E5703" s="1">
        <v>42565.288981481484</v>
      </c>
      <c r="F5703" t="s">
        <v>10</v>
      </c>
      <c r="G5703" s="3">
        <f t="shared" si="890"/>
        <v>42565</v>
      </c>
      <c r="H5703" s="2">
        <f t="shared" si="891"/>
        <v>0.28898148148437031</v>
      </c>
      <c r="I5703">
        <f t="shared" si="892"/>
        <v>6</v>
      </c>
      <c r="J5703" t="str">
        <f t="shared" si="893"/>
        <v>Morning</v>
      </c>
      <c r="K5703" t="str">
        <f t="shared" si="894"/>
        <v>Monday</v>
      </c>
      <c r="L5703" t="str">
        <f t="shared" si="895"/>
        <v>Failed</v>
      </c>
      <c r="M5703">
        <f t="shared" si="896"/>
        <v>0</v>
      </c>
      <c r="N5703">
        <f t="shared" si="897"/>
        <v>1</v>
      </c>
      <c r="O5703">
        <v>1</v>
      </c>
      <c r="P5703" t="str">
        <f t="shared" si="898"/>
        <v>City Route</v>
      </c>
      <c r="Q5703" t="str">
        <f t="shared" si="899"/>
        <v/>
      </c>
    </row>
    <row r="5704" spans="1:17">
      <c r="A5704">
        <v>4320</v>
      </c>
      <c r="B5704" t="s">
        <v>8</v>
      </c>
      <c r="C5704" t="s">
        <v>10</v>
      </c>
      <c r="D5704" t="s">
        <v>11</v>
      </c>
      <c r="E5704" s="1">
        <v>42565.293483796297</v>
      </c>
      <c r="F5704" t="s">
        <v>10</v>
      </c>
      <c r="G5704" s="3">
        <f t="shared" si="890"/>
        <v>42565</v>
      </c>
      <c r="H5704" s="2">
        <f t="shared" si="891"/>
        <v>0.29348379629664123</v>
      </c>
      <c r="I5704">
        <f t="shared" si="892"/>
        <v>7</v>
      </c>
      <c r="J5704" t="str">
        <f t="shared" si="893"/>
        <v>Morning</v>
      </c>
      <c r="K5704" t="str">
        <f t="shared" si="894"/>
        <v>Sunday</v>
      </c>
      <c r="L5704" t="str">
        <f t="shared" si="895"/>
        <v>Failed</v>
      </c>
      <c r="M5704">
        <f t="shared" si="896"/>
        <v>0</v>
      </c>
      <c r="N5704">
        <f t="shared" si="897"/>
        <v>1</v>
      </c>
      <c r="O5704">
        <v>1</v>
      </c>
      <c r="P5704" t="str">
        <f t="shared" si="898"/>
        <v>City Route</v>
      </c>
      <c r="Q5704" t="str">
        <f t="shared" si="899"/>
        <v/>
      </c>
    </row>
    <row r="5705" spans="1:17">
      <c r="A5705">
        <v>4324</v>
      </c>
      <c r="B5705" t="s">
        <v>8</v>
      </c>
      <c r="C5705" t="s">
        <v>10</v>
      </c>
      <c r="D5705" t="s">
        <v>11</v>
      </c>
      <c r="E5705" s="1">
        <v>42565.294571759259</v>
      </c>
      <c r="F5705" t="s">
        <v>10</v>
      </c>
      <c r="G5705" s="3">
        <f t="shared" si="890"/>
        <v>42565</v>
      </c>
      <c r="H5705" s="2">
        <f t="shared" si="891"/>
        <v>0.29457175925927004</v>
      </c>
      <c r="I5705">
        <f t="shared" si="892"/>
        <v>7</v>
      </c>
      <c r="J5705" t="str">
        <f t="shared" si="893"/>
        <v>Morning</v>
      </c>
      <c r="K5705" t="str">
        <f t="shared" si="894"/>
        <v>Thursday</v>
      </c>
      <c r="L5705" t="str">
        <f t="shared" si="895"/>
        <v>Failed</v>
      </c>
      <c r="M5705">
        <f t="shared" si="896"/>
        <v>0</v>
      </c>
      <c r="N5705">
        <f t="shared" si="897"/>
        <v>1</v>
      </c>
      <c r="O5705">
        <v>1</v>
      </c>
      <c r="P5705" t="str">
        <f t="shared" si="898"/>
        <v>City Route</v>
      </c>
      <c r="Q5705" t="str">
        <f t="shared" si="899"/>
        <v/>
      </c>
    </row>
    <row r="5706" spans="1:17">
      <c r="A5706">
        <v>4333</v>
      </c>
      <c r="B5706" t="s">
        <v>8</v>
      </c>
      <c r="C5706" t="s">
        <v>10</v>
      </c>
      <c r="D5706" t="s">
        <v>11</v>
      </c>
      <c r="E5706" s="1">
        <v>42565.300752314812</v>
      </c>
      <c r="F5706" t="s">
        <v>10</v>
      </c>
      <c r="G5706" s="3">
        <f t="shared" si="890"/>
        <v>42565</v>
      </c>
      <c r="H5706" s="2">
        <f t="shared" si="891"/>
        <v>0.30075231481168885</v>
      </c>
      <c r="I5706">
        <f t="shared" si="892"/>
        <v>7</v>
      </c>
      <c r="J5706" t="str">
        <f t="shared" si="893"/>
        <v>Morning</v>
      </c>
      <c r="K5706" t="str">
        <f t="shared" si="894"/>
        <v>Saturday</v>
      </c>
      <c r="L5706" t="str">
        <f t="shared" si="895"/>
        <v>Failed</v>
      </c>
      <c r="M5706">
        <f t="shared" si="896"/>
        <v>0</v>
      </c>
      <c r="N5706">
        <f t="shared" si="897"/>
        <v>1</v>
      </c>
      <c r="O5706">
        <v>1</v>
      </c>
      <c r="P5706" t="str">
        <f t="shared" si="898"/>
        <v>City Route</v>
      </c>
      <c r="Q5706" t="str">
        <f t="shared" si="899"/>
        <v/>
      </c>
    </row>
    <row r="5707" spans="1:17">
      <c r="A5707">
        <v>4344</v>
      </c>
      <c r="B5707" t="s">
        <v>8</v>
      </c>
      <c r="C5707" t="s">
        <v>10</v>
      </c>
      <c r="D5707" t="s">
        <v>11</v>
      </c>
      <c r="E5707" s="1">
        <v>42565.302731481483</v>
      </c>
      <c r="F5707" t="s">
        <v>10</v>
      </c>
      <c r="G5707" s="3">
        <f t="shared" si="890"/>
        <v>42565</v>
      </c>
      <c r="H5707" s="2">
        <f t="shared" si="891"/>
        <v>0.30273148148262408</v>
      </c>
      <c r="I5707">
        <f t="shared" si="892"/>
        <v>7</v>
      </c>
      <c r="J5707" t="str">
        <f t="shared" si="893"/>
        <v>Morning</v>
      </c>
      <c r="K5707" t="str">
        <f t="shared" si="894"/>
        <v>Wednesday</v>
      </c>
      <c r="L5707" t="str">
        <f t="shared" si="895"/>
        <v>Failed</v>
      </c>
      <c r="M5707">
        <f t="shared" si="896"/>
        <v>0</v>
      </c>
      <c r="N5707">
        <f t="shared" si="897"/>
        <v>1</v>
      </c>
      <c r="O5707">
        <v>1</v>
      </c>
      <c r="P5707" t="str">
        <f t="shared" si="898"/>
        <v>City Route</v>
      </c>
      <c r="Q5707" t="str">
        <f t="shared" si="899"/>
        <v/>
      </c>
    </row>
    <row r="5708" spans="1:17">
      <c r="A5708">
        <v>4334</v>
      </c>
      <c r="B5708" t="s">
        <v>8</v>
      </c>
      <c r="C5708" t="s">
        <v>10</v>
      </c>
      <c r="D5708" t="s">
        <v>11</v>
      </c>
      <c r="E5708" s="1">
        <v>42565.304340277777</v>
      </c>
      <c r="F5708" t="s">
        <v>10</v>
      </c>
      <c r="G5708" s="3">
        <f t="shared" si="890"/>
        <v>42565</v>
      </c>
      <c r="H5708" s="2">
        <f t="shared" si="891"/>
        <v>0.30434027777664596</v>
      </c>
      <c r="I5708">
        <f t="shared" si="892"/>
        <v>7</v>
      </c>
      <c r="J5708" t="str">
        <f t="shared" si="893"/>
        <v>Morning</v>
      </c>
      <c r="K5708" t="str">
        <f t="shared" si="894"/>
        <v>Sunday</v>
      </c>
      <c r="L5708" t="str">
        <f t="shared" si="895"/>
        <v>Failed</v>
      </c>
      <c r="M5708">
        <f t="shared" si="896"/>
        <v>0</v>
      </c>
      <c r="N5708">
        <f t="shared" si="897"/>
        <v>1</v>
      </c>
      <c r="O5708">
        <v>1</v>
      </c>
      <c r="P5708" t="str">
        <f t="shared" si="898"/>
        <v>City Route</v>
      </c>
      <c r="Q5708" t="str">
        <f t="shared" si="899"/>
        <v/>
      </c>
    </row>
    <row r="5709" spans="1:17">
      <c r="A5709">
        <v>4347</v>
      </c>
      <c r="B5709" t="s">
        <v>8</v>
      </c>
      <c r="C5709" t="s">
        <v>10</v>
      </c>
      <c r="D5709" t="s">
        <v>11</v>
      </c>
      <c r="E5709" s="1">
        <v>42565.304675925923</v>
      </c>
      <c r="F5709" t="s">
        <v>10</v>
      </c>
      <c r="G5709" s="3">
        <f t="shared" si="890"/>
        <v>42565</v>
      </c>
      <c r="H5709" s="2">
        <f t="shared" si="891"/>
        <v>0.30467592592322035</v>
      </c>
      <c r="I5709">
        <f t="shared" si="892"/>
        <v>7</v>
      </c>
      <c r="J5709" t="str">
        <f t="shared" si="893"/>
        <v>Morning</v>
      </c>
      <c r="K5709" t="str">
        <f t="shared" si="894"/>
        <v>Saturday</v>
      </c>
      <c r="L5709" t="str">
        <f t="shared" si="895"/>
        <v>Failed</v>
      </c>
      <c r="M5709">
        <f t="shared" si="896"/>
        <v>0</v>
      </c>
      <c r="N5709">
        <f t="shared" si="897"/>
        <v>1</v>
      </c>
      <c r="O5709">
        <v>1</v>
      </c>
      <c r="P5709" t="str">
        <f t="shared" si="898"/>
        <v>City Route</v>
      </c>
      <c r="Q5709" t="str">
        <f t="shared" si="899"/>
        <v/>
      </c>
    </row>
    <row r="5710" spans="1:17">
      <c r="A5710">
        <v>4352</v>
      </c>
      <c r="B5710" t="s">
        <v>8</v>
      </c>
      <c r="C5710" t="s">
        <v>10</v>
      </c>
      <c r="D5710" t="s">
        <v>11</v>
      </c>
      <c r="E5710" s="1">
        <v>42565.306284722225</v>
      </c>
      <c r="F5710" t="s">
        <v>10</v>
      </c>
      <c r="G5710" s="3">
        <f t="shared" si="890"/>
        <v>42565</v>
      </c>
      <c r="H5710" s="2">
        <f t="shared" si="891"/>
        <v>0.30628472222451819</v>
      </c>
      <c r="I5710">
        <f t="shared" si="892"/>
        <v>7</v>
      </c>
      <c r="J5710" t="str">
        <f t="shared" si="893"/>
        <v>Morning</v>
      </c>
      <c r="K5710" t="str">
        <f t="shared" si="894"/>
        <v>Thursday</v>
      </c>
      <c r="L5710" t="str">
        <f t="shared" si="895"/>
        <v>Failed</v>
      </c>
      <c r="M5710">
        <f t="shared" si="896"/>
        <v>0</v>
      </c>
      <c r="N5710">
        <f t="shared" si="897"/>
        <v>1</v>
      </c>
      <c r="O5710">
        <v>1</v>
      </c>
      <c r="P5710" t="str">
        <f t="shared" si="898"/>
        <v>City Route</v>
      </c>
      <c r="Q5710" t="str">
        <f t="shared" si="899"/>
        <v/>
      </c>
    </row>
    <row r="5711" spans="1:17">
      <c r="A5711">
        <v>4348</v>
      </c>
      <c r="B5711" t="s">
        <v>8</v>
      </c>
      <c r="C5711" t="s">
        <v>10</v>
      </c>
      <c r="D5711" t="s">
        <v>11</v>
      </c>
      <c r="E5711" s="1">
        <v>42565.308171296296</v>
      </c>
      <c r="F5711" t="s">
        <v>10</v>
      </c>
      <c r="G5711" s="3">
        <f t="shared" si="890"/>
        <v>42565</v>
      </c>
      <c r="H5711" s="2">
        <f t="shared" si="891"/>
        <v>0.30817129629576812</v>
      </c>
      <c r="I5711">
        <f t="shared" si="892"/>
        <v>7</v>
      </c>
      <c r="J5711" t="str">
        <f t="shared" si="893"/>
        <v>Morning</v>
      </c>
      <c r="K5711" t="str">
        <f t="shared" si="894"/>
        <v>Sunday</v>
      </c>
      <c r="L5711" t="str">
        <f t="shared" si="895"/>
        <v>Failed</v>
      </c>
      <c r="M5711">
        <f t="shared" si="896"/>
        <v>0</v>
      </c>
      <c r="N5711">
        <f t="shared" si="897"/>
        <v>1</v>
      </c>
      <c r="O5711">
        <v>1</v>
      </c>
      <c r="P5711" t="str">
        <f t="shared" si="898"/>
        <v>City Route</v>
      </c>
      <c r="Q5711" t="str">
        <f t="shared" si="899"/>
        <v/>
      </c>
    </row>
    <row r="5712" spans="1:17">
      <c r="A5712">
        <v>4353</v>
      </c>
      <c r="B5712" t="s">
        <v>8</v>
      </c>
      <c r="C5712" t="s">
        <v>10</v>
      </c>
      <c r="D5712" t="s">
        <v>11</v>
      </c>
      <c r="E5712" s="1">
        <v>42565.308333333334</v>
      </c>
      <c r="F5712" t="s">
        <v>10</v>
      </c>
      <c r="G5712" s="3">
        <f t="shared" si="890"/>
        <v>42565</v>
      </c>
      <c r="H5712" s="2">
        <f t="shared" si="891"/>
        <v>0.30833333333430346</v>
      </c>
      <c r="I5712">
        <f t="shared" si="892"/>
        <v>7</v>
      </c>
      <c r="J5712" t="str">
        <f t="shared" si="893"/>
        <v>Morning</v>
      </c>
      <c r="K5712" t="str">
        <f t="shared" si="894"/>
        <v>Friday</v>
      </c>
      <c r="L5712" t="str">
        <f t="shared" si="895"/>
        <v>Failed</v>
      </c>
      <c r="M5712">
        <f t="shared" si="896"/>
        <v>0</v>
      </c>
      <c r="N5712">
        <f t="shared" si="897"/>
        <v>1</v>
      </c>
      <c r="O5712">
        <v>1</v>
      </c>
      <c r="P5712" t="str">
        <f t="shared" si="898"/>
        <v>City Route</v>
      </c>
      <c r="Q5712" t="str">
        <f t="shared" si="899"/>
        <v/>
      </c>
    </row>
    <row r="5713" spans="1:17">
      <c r="A5713">
        <v>4362</v>
      </c>
      <c r="B5713" t="s">
        <v>8</v>
      </c>
      <c r="C5713" t="s">
        <v>10</v>
      </c>
      <c r="D5713" t="s">
        <v>11</v>
      </c>
      <c r="E5713" s="1">
        <v>42565.312685185185</v>
      </c>
      <c r="F5713" t="s">
        <v>10</v>
      </c>
      <c r="G5713" s="3">
        <f t="shared" si="890"/>
        <v>42565</v>
      </c>
      <c r="H5713" s="2">
        <f t="shared" si="891"/>
        <v>0.31268518518481869</v>
      </c>
      <c r="I5713">
        <f t="shared" si="892"/>
        <v>7</v>
      </c>
      <c r="J5713" t="str">
        <f t="shared" si="893"/>
        <v>Morning</v>
      </c>
      <c r="K5713" t="str">
        <f t="shared" si="894"/>
        <v>Sunday</v>
      </c>
      <c r="L5713" t="str">
        <f t="shared" si="895"/>
        <v>Failed</v>
      </c>
      <c r="M5713">
        <f t="shared" si="896"/>
        <v>0</v>
      </c>
      <c r="N5713">
        <f t="shared" si="897"/>
        <v>1</v>
      </c>
      <c r="O5713">
        <v>1</v>
      </c>
      <c r="P5713" t="str">
        <f t="shared" si="898"/>
        <v>City Route</v>
      </c>
      <c r="Q5713" t="str">
        <f t="shared" si="899"/>
        <v/>
      </c>
    </row>
    <row r="5714" spans="1:17">
      <c r="A5714">
        <v>4367</v>
      </c>
      <c r="B5714" t="s">
        <v>8</v>
      </c>
      <c r="C5714" t="s">
        <v>10</v>
      </c>
      <c r="D5714" t="s">
        <v>11</v>
      </c>
      <c r="E5714" s="1">
        <v>42565.31622685185</v>
      </c>
      <c r="F5714" t="s">
        <v>10</v>
      </c>
      <c r="G5714" s="3">
        <f t="shared" si="890"/>
        <v>42565</v>
      </c>
      <c r="H5714" s="2">
        <f t="shared" si="891"/>
        <v>0.31622685184993315</v>
      </c>
      <c r="I5714">
        <f t="shared" si="892"/>
        <v>7</v>
      </c>
      <c r="J5714" t="str">
        <f t="shared" si="893"/>
        <v>Morning</v>
      </c>
      <c r="K5714" t="str">
        <f t="shared" si="894"/>
        <v>Friday</v>
      </c>
      <c r="L5714" t="str">
        <f t="shared" si="895"/>
        <v>Failed</v>
      </c>
      <c r="M5714">
        <f t="shared" si="896"/>
        <v>0</v>
      </c>
      <c r="N5714">
        <f t="shared" si="897"/>
        <v>1</v>
      </c>
      <c r="O5714">
        <v>1</v>
      </c>
      <c r="P5714" t="str">
        <f t="shared" si="898"/>
        <v>City Route</v>
      </c>
      <c r="Q5714" t="str">
        <f t="shared" si="899"/>
        <v/>
      </c>
    </row>
    <row r="5715" spans="1:17">
      <c r="A5715">
        <v>4373</v>
      </c>
      <c r="B5715" t="s">
        <v>8</v>
      </c>
      <c r="C5715" t="s">
        <v>10</v>
      </c>
      <c r="D5715" t="s">
        <v>11</v>
      </c>
      <c r="E5715" s="1">
        <v>42565.319398148145</v>
      </c>
      <c r="F5715" t="s">
        <v>10</v>
      </c>
      <c r="G5715" s="3">
        <f t="shared" si="890"/>
        <v>42565</v>
      </c>
      <c r="H5715" s="2">
        <f t="shared" si="891"/>
        <v>0.31939814814541023</v>
      </c>
      <c r="I5715">
        <f t="shared" si="892"/>
        <v>7</v>
      </c>
      <c r="J5715" t="str">
        <f t="shared" si="893"/>
        <v>Morning</v>
      </c>
      <c r="K5715" t="str">
        <f t="shared" si="894"/>
        <v>Thursday</v>
      </c>
      <c r="L5715" t="str">
        <f t="shared" si="895"/>
        <v>Failed</v>
      </c>
      <c r="M5715">
        <f t="shared" si="896"/>
        <v>0</v>
      </c>
      <c r="N5715">
        <f t="shared" si="897"/>
        <v>1</v>
      </c>
      <c r="O5715">
        <v>1</v>
      </c>
      <c r="P5715" t="str">
        <f t="shared" si="898"/>
        <v>City Route</v>
      </c>
      <c r="Q5715" t="str">
        <f t="shared" si="899"/>
        <v/>
      </c>
    </row>
    <row r="5716" spans="1:17">
      <c r="A5716">
        <v>4382</v>
      </c>
      <c r="B5716" t="s">
        <v>8</v>
      </c>
      <c r="C5716" t="s">
        <v>10</v>
      </c>
      <c r="D5716" t="s">
        <v>11</v>
      </c>
      <c r="E5716" s="1">
        <v>42565.325046296297</v>
      </c>
      <c r="F5716" t="s">
        <v>10</v>
      </c>
      <c r="G5716" s="3">
        <f t="shared" si="890"/>
        <v>42565</v>
      </c>
      <c r="H5716" s="2">
        <f t="shared" si="891"/>
        <v>0.32504629629693227</v>
      </c>
      <c r="I5716">
        <f t="shared" si="892"/>
        <v>7</v>
      </c>
      <c r="J5716" t="str">
        <f t="shared" si="893"/>
        <v>Morning</v>
      </c>
      <c r="K5716" t="str">
        <f t="shared" si="894"/>
        <v>Saturday</v>
      </c>
      <c r="L5716" t="str">
        <f t="shared" si="895"/>
        <v>Failed</v>
      </c>
      <c r="M5716">
        <f t="shared" si="896"/>
        <v>0</v>
      </c>
      <c r="N5716">
        <f t="shared" si="897"/>
        <v>1</v>
      </c>
      <c r="O5716">
        <v>1</v>
      </c>
      <c r="P5716" t="str">
        <f t="shared" si="898"/>
        <v>City Route</v>
      </c>
      <c r="Q5716" t="str">
        <f t="shared" si="899"/>
        <v/>
      </c>
    </row>
    <row r="5717" spans="1:17">
      <c r="A5717">
        <v>4393</v>
      </c>
      <c r="B5717" t="s">
        <v>8</v>
      </c>
      <c r="C5717" t="s">
        <v>10</v>
      </c>
      <c r="D5717" t="s">
        <v>11</v>
      </c>
      <c r="E5717" s="1">
        <v>42565.329560185186</v>
      </c>
      <c r="F5717" t="s">
        <v>10</v>
      </c>
      <c r="G5717" s="3">
        <f t="shared" si="890"/>
        <v>42565</v>
      </c>
      <c r="H5717" s="2">
        <f t="shared" si="891"/>
        <v>0.32956018518598285</v>
      </c>
      <c r="I5717">
        <f t="shared" si="892"/>
        <v>7</v>
      </c>
      <c r="J5717" t="str">
        <f t="shared" si="893"/>
        <v>Morning</v>
      </c>
      <c r="K5717" t="str">
        <f t="shared" si="894"/>
        <v>Wednesday</v>
      </c>
      <c r="L5717" t="str">
        <f t="shared" si="895"/>
        <v>Failed</v>
      </c>
      <c r="M5717">
        <f t="shared" si="896"/>
        <v>0</v>
      </c>
      <c r="N5717">
        <f t="shared" si="897"/>
        <v>1</v>
      </c>
      <c r="O5717">
        <v>1</v>
      </c>
      <c r="P5717" t="str">
        <f t="shared" si="898"/>
        <v>City Route</v>
      </c>
      <c r="Q5717" t="str">
        <f t="shared" si="899"/>
        <v/>
      </c>
    </row>
    <row r="5718" spans="1:17">
      <c r="A5718">
        <v>4394</v>
      </c>
      <c r="B5718" t="s">
        <v>8</v>
      </c>
      <c r="C5718" t="s">
        <v>10</v>
      </c>
      <c r="D5718" t="s">
        <v>11</v>
      </c>
      <c r="E5718" s="1">
        <v>42565.333715277775</v>
      </c>
      <c r="F5718" t="s">
        <v>10</v>
      </c>
      <c r="G5718" s="3">
        <f t="shared" si="890"/>
        <v>42565</v>
      </c>
      <c r="H5718" s="2">
        <f t="shared" si="891"/>
        <v>0.33371527777489973</v>
      </c>
      <c r="I5718">
        <f t="shared" si="892"/>
        <v>8</v>
      </c>
      <c r="J5718" t="str">
        <f t="shared" si="893"/>
        <v>Morning</v>
      </c>
      <c r="K5718" t="str">
        <f t="shared" si="894"/>
        <v>Thursday</v>
      </c>
      <c r="L5718" t="str">
        <f t="shared" si="895"/>
        <v>Failed</v>
      </c>
      <c r="M5718">
        <f t="shared" si="896"/>
        <v>0</v>
      </c>
      <c r="N5718">
        <f t="shared" si="897"/>
        <v>1</v>
      </c>
      <c r="O5718">
        <v>1</v>
      </c>
      <c r="P5718" t="str">
        <f t="shared" si="898"/>
        <v>City Route</v>
      </c>
      <c r="Q5718" t="str">
        <f t="shared" si="899"/>
        <v/>
      </c>
    </row>
    <row r="5719" spans="1:17">
      <c r="A5719">
        <v>4405</v>
      </c>
      <c r="B5719" t="s">
        <v>8</v>
      </c>
      <c r="C5719" t="s">
        <v>10</v>
      </c>
      <c r="D5719" t="s">
        <v>11</v>
      </c>
      <c r="E5719" s="1">
        <v>42565.334178240744</v>
      </c>
      <c r="F5719" t="s">
        <v>10</v>
      </c>
      <c r="G5719" s="3">
        <f t="shared" si="890"/>
        <v>42565</v>
      </c>
      <c r="H5719" s="2">
        <f t="shared" si="891"/>
        <v>0.33417824074422242</v>
      </c>
      <c r="I5719">
        <f t="shared" si="892"/>
        <v>8</v>
      </c>
      <c r="J5719" t="str">
        <f t="shared" si="893"/>
        <v>Morning</v>
      </c>
      <c r="K5719" t="str">
        <f t="shared" si="894"/>
        <v>Monday</v>
      </c>
      <c r="L5719" t="str">
        <f t="shared" si="895"/>
        <v>Failed</v>
      </c>
      <c r="M5719">
        <f t="shared" si="896"/>
        <v>0</v>
      </c>
      <c r="N5719">
        <f t="shared" si="897"/>
        <v>1</v>
      </c>
      <c r="O5719">
        <v>1</v>
      </c>
      <c r="P5719" t="str">
        <f t="shared" si="898"/>
        <v>City Route</v>
      </c>
      <c r="Q5719" t="str">
        <f t="shared" si="899"/>
        <v/>
      </c>
    </row>
    <row r="5720" spans="1:17">
      <c r="A5720">
        <v>4407</v>
      </c>
      <c r="B5720" t="s">
        <v>8</v>
      </c>
      <c r="C5720" t="s">
        <v>10</v>
      </c>
      <c r="D5720" t="s">
        <v>11</v>
      </c>
      <c r="E5720" s="1">
        <v>42565.339201388888</v>
      </c>
      <c r="F5720" t="s">
        <v>10</v>
      </c>
      <c r="G5720" s="3">
        <f t="shared" si="890"/>
        <v>42565</v>
      </c>
      <c r="H5720" s="2">
        <f t="shared" si="891"/>
        <v>0.33920138888788642</v>
      </c>
      <c r="I5720">
        <f t="shared" si="892"/>
        <v>8</v>
      </c>
      <c r="J5720" t="str">
        <f t="shared" si="893"/>
        <v>Morning</v>
      </c>
      <c r="K5720" t="str">
        <f t="shared" si="894"/>
        <v>Wednesday</v>
      </c>
      <c r="L5720" t="str">
        <f t="shared" si="895"/>
        <v>Failed</v>
      </c>
      <c r="M5720">
        <f t="shared" si="896"/>
        <v>0</v>
      </c>
      <c r="N5720">
        <f t="shared" si="897"/>
        <v>1</v>
      </c>
      <c r="O5720">
        <v>1</v>
      </c>
      <c r="P5720" t="str">
        <f t="shared" si="898"/>
        <v>City Route</v>
      </c>
      <c r="Q5720" t="str">
        <f t="shared" si="899"/>
        <v/>
      </c>
    </row>
    <row r="5721" spans="1:17">
      <c r="A5721">
        <v>4412</v>
      </c>
      <c r="B5721" t="s">
        <v>8</v>
      </c>
      <c r="C5721" t="s">
        <v>10</v>
      </c>
      <c r="D5721" t="s">
        <v>11</v>
      </c>
      <c r="E5721" s="1">
        <v>42565.341493055559</v>
      </c>
      <c r="F5721" t="s">
        <v>10</v>
      </c>
      <c r="G5721" s="3">
        <f t="shared" si="890"/>
        <v>42565</v>
      </c>
      <c r="H5721" s="2">
        <f t="shared" si="891"/>
        <v>0.34149305555911269</v>
      </c>
      <c r="I5721">
        <f t="shared" si="892"/>
        <v>8</v>
      </c>
      <c r="J5721" t="str">
        <f t="shared" si="893"/>
        <v>Morning</v>
      </c>
      <c r="K5721" t="str">
        <f t="shared" si="894"/>
        <v>Monday</v>
      </c>
      <c r="L5721" t="str">
        <f t="shared" si="895"/>
        <v>Failed</v>
      </c>
      <c r="M5721">
        <f t="shared" si="896"/>
        <v>0</v>
      </c>
      <c r="N5721">
        <f t="shared" si="897"/>
        <v>1</v>
      </c>
      <c r="O5721">
        <v>1</v>
      </c>
      <c r="P5721" t="str">
        <f t="shared" si="898"/>
        <v>City Route</v>
      </c>
      <c r="Q5721" t="str">
        <f t="shared" si="899"/>
        <v/>
      </c>
    </row>
    <row r="5722" spans="1:17">
      <c r="A5722">
        <v>4424</v>
      </c>
      <c r="B5722" t="s">
        <v>8</v>
      </c>
      <c r="C5722" t="s">
        <v>10</v>
      </c>
      <c r="D5722" t="s">
        <v>11</v>
      </c>
      <c r="E5722" s="1">
        <v>42565.345439814817</v>
      </c>
      <c r="F5722" t="s">
        <v>10</v>
      </c>
      <c r="G5722" s="3">
        <f t="shared" si="890"/>
        <v>42565</v>
      </c>
      <c r="H5722" s="2">
        <f t="shared" si="891"/>
        <v>0.34543981481692754</v>
      </c>
      <c r="I5722">
        <f t="shared" si="892"/>
        <v>8</v>
      </c>
      <c r="J5722" t="str">
        <f t="shared" si="893"/>
        <v>Morning</v>
      </c>
      <c r="K5722" t="str">
        <f t="shared" si="894"/>
        <v>Saturday</v>
      </c>
      <c r="L5722" t="str">
        <f t="shared" si="895"/>
        <v>Failed</v>
      </c>
      <c r="M5722">
        <f t="shared" si="896"/>
        <v>0</v>
      </c>
      <c r="N5722">
        <f t="shared" si="897"/>
        <v>1</v>
      </c>
      <c r="O5722">
        <v>1</v>
      </c>
      <c r="P5722" t="str">
        <f t="shared" si="898"/>
        <v>City Route</v>
      </c>
      <c r="Q5722" t="str">
        <f t="shared" si="899"/>
        <v/>
      </c>
    </row>
    <row r="5723" spans="1:17">
      <c r="A5723">
        <v>4437</v>
      </c>
      <c r="B5723" t="s">
        <v>8</v>
      </c>
      <c r="C5723" t="s">
        <v>10</v>
      </c>
      <c r="D5723" t="s">
        <v>11</v>
      </c>
      <c r="E5723" s="1">
        <v>42565.350208333337</v>
      </c>
      <c r="F5723" t="s">
        <v>10</v>
      </c>
      <c r="G5723" s="3">
        <f t="shared" si="890"/>
        <v>42565</v>
      </c>
      <c r="H5723" s="2">
        <f t="shared" si="891"/>
        <v>0.35020833333692281</v>
      </c>
      <c r="I5723">
        <f t="shared" si="892"/>
        <v>8</v>
      </c>
      <c r="J5723" t="str">
        <f t="shared" si="893"/>
        <v>Morning</v>
      </c>
      <c r="K5723" t="str">
        <f t="shared" si="894"/>
        <v>Friday</v>
      </c>
      <c r="L5723" t="str">
        <f t="shared" si="895"/>
        <v>Failed</v>
      </c>
      <c r="M5723">
        <f t="shared" si="896"/>
        <v>0</v>
      </c>
      <c r="N5723">
        <f t="shared" si="897"/>
        <v>1</v>
      </c>
      <c r="O5723">
        <v>1</v>
      </c>
      <c r="P5723" t="str">
        <f t="shared" si="898"/>
        <v>City Route</v>
      </c>
      <c r="Q5723" t="str">
        <f t="shared" si="899"/>
        <v/>
      </c>
    </row>
    <row r="5724" spans="1:17">
      <c r="A5724">
        <v>4436</v>
      </c>
      <c r="B5724" t="s">
        <v>8</v>
      </c>
      <c r="C5724" t="s">
        <v>10</v>
      </c>
      <c r="D5724" t="s">
        <v>11</v>
      </c>
      <c r="E5724" s="1">
        <v>42565.350312499999</v>
      </c>
      <c r="F5724" t="s">
        <v>10</v>
      </c>
      <c r="G5724" s="3">
        <f t="shared" si="890"/>
        <v>42565</v>
      </c>
      <c r="H5724" s="2">
        <f t="shared" si="891"/>
        <v>0.35031249999883585</v>
      </c>
      <c r="I5724">
        <f t="shared" si="892"/>
        <v>8</v>
      </c>
      <c r="J5724" t="str">
        <f t="shared" si="893"/>
        <v>Morning</v>
      </c>
      <c r="K5724" t="str">
        <f t="shared" si="894"/>
        <v>Thursday</v>
      </c>
      <c r="L5724" t="str">
        <f t="shared" si="895"/>
        <v>Failed</v>
      </c>
      <c r="M5724">
        <f t="shared" si="896"/>
        <v>0</v>
      </c>
      <c r="N5724">
        <f t="shared" si="897"/>
        <v>1</v>
      </c>
      <c r="O5724">
        <v>1</v>
      </c>
      <c r="P5724" t="str">
        <f t="shared" si="898"/>
        <v>City Route</v>
      </c>
      <c r="Q5724" t="str">
        <f t="shared" si="899"/>
        <v/>
      </c>
    </row>
    <row r="5725" spans="1:17">
      <c r="A5725">
        <v>4432</v>
      </c>
      <c r="B5725" t="s">
        <v>8</v>
      </c>
      <c r="C5725" t="s">
        <v>10</v>
      </c>
      <c r="D5725" t="s">
        <v>11</v>
      </c>
      <c r="E5725" s="1">
        <v>42565.350358796299</v>
      </c>
      <c r="F5725" t="s">
        <v>10</v>
      </c>
      <c r="G5725" s="3">
        <f t="shared" si="890"/>
        <v>42565</v>
      </c>
      <c r="H5725" s="2">
        <f t="shared" si="891"/>
        <v>0.3503587962986785</v>
      </c>
      <c r="I5725">
        <f t="shared" si="892"/>
        <v>8</v>
      </c>
      <c r="J5725" t="str">
        <f t="shared" si="893"/>
        <v>Morning</v>
      </c>
      <c r="K5725" t="str">
        <f t="shared" si="894"/>
        <v>Sunday</v>
      </c>
      <c r="L5725" t="str">
        <f t="shared" si="895"/>
        <v>Failed</v>
      </c>
      <c r="M5725">
        <f t="shared" si="896"/>
        <v>0</v>
      </c>
      <c r="N5725">
        <f t="shared" si="897"/>
        <v>1</v>
      </c>
      <c r="O5725">
        <v>1</v>
      </c>
      <c r="P5725" t="str">
        <f t="shared" si="898"/>
        <v>City Route</v>
      </c>
      <c r="Q5725" t="str">
        <f t="shared" si="899"/>
        <v/>
      </c>
    </row>
    <row r="5726" spans="1:17">
      <c r="A5726">
        <v>4429</v>
      </c>
      <c r="B5726" t="s">
        <v>8</v>
      </c>
      <c r="C5726" t="s">
        <v>10</v>
      </c>
      <c r="D5726" t="s">
        <v>11</v>
      </c>
      <c r="E5726" s="1">
        <v>42565.350960648146</v>
      </c>
      <c r="F5726" t="s">
        <v>10</v>
      </c>
      <c r="G5726" s="3">
        <f t="shared" si="890"/>
        <v>42565</v>
      </c>
      <c r="H5726" s="2">
        <f t="shared" si="891"/>
        <v>0.35096064814570127</v>
      </c>
      <c r="I5726">
        <f t="shared" si="892"/>
        <v>8</v>
      </c>
      <c r="J5726" t="str">
        <f t="shared" si="893"/>
        <v>Morning</v>
      </c>
      <c r="K5726" t="str">
        <f t="shared" si="894"/>
        <v>Thursday</v>
      </c>
      <c r="L5726" t="str">
        <f t="shared" si="895"/>
        <v>Failed</v>
      </c>
      <c r="M5726">
        <f t="shared" si="896"/>
        <v>0</v>
      </c>
      <c r="N5726">
        <f t="shared" si="897"/>
        <v>1</v>
      </c>
      <c r="O5726">
        <v>1</v>
      </c>
      <c r="P5726" t="str">
        <f t="shared" si="898"/>
        <v>City Route</v>
      </c>
      <c r="Q5726" t="str">
        <f t="shared" si="899"/>
        <v/>
      </c>
    </row>
    <row r="5727" spans="1:17">
      <c r="A5727">
        <v>4449</v>
      </c>
      <c r="B5727" t="s">
        <v>8</v>
      </c>
      <c r="C5727" t="s">
        <v>10</v>
      </c>
      <c r="D5727" t="s">
        <v>11</v>
      </c>
      <c r="E5727" s="1">
        <v>42565.353993055556</v>
      </c>
      <c r="F5727" t="s">
        <v>10</v>
      </c>
      <c r="G5727" s="3">
        <f t="shared" si="890"/>
        <v>42565</v>
      </c>
      <c r="H5727" s="2">
        <f t="shared" si="891"/>
        <v>0.35399305555620231</v>
      </c>
      <c r="I5727">
        <f t="shared" si="892"/>
        <v>8</v>
      </c>
      <c r="J5727" t="str">
        <f t="shared" si="893"/>
        <v>Morning</v>
      </c>
      <c r="K5727" t="str">
        <f t="shared" si="894"/>
        <v>Wednesday</v>
      </c>
      <c r="L5727" t="str">
        <f t="shared" si="895"/>
        <v>Failed</v>
      </c>
      <c r="M5727">
        <f t="shared" si="896"/>
        <v>0</v>
      </c>
      <c r="N5727">
        <f t="shared" si="897"/>
        <v>1</v>
      </c>
      <c r="O5727">
        <v>1</v>
      </c>
      <c r="P5727" t="str">
        <f t="shared" si="898"/>
        <v>City Route</v>
      </c>
      <c r="Q5727" t="str">
        <f t="shared" si="899"/>
        <v/>
      </c>
    </row>
    <row r="5728" spans="1:17">
      <c r="A5728">
        <v>4453</v>
      </c>
      <c r="B5728" t="s">
        <v>8</v>
      </c>
      <c r="C5728" t="s">
        <v>10</v>
      </c>
      <c r="D5728" t="s">
        <v>11</v>
      </c>
      <c r="E5728" s="1">
        <v>42565.358425925922</v>
      </c>
      <c r="F5728" t="s">
        <v>10</v>
      </c>
      <c r="G5728" s="3">
        <f t="shared" si="890"/>
        <v>42565</v>
      </c>
      <c r="H5728" s="2">
        <f t="shared" si="891"/>
        <v>0.35842592592234723</v>
      </c>
      <c r="I5728">
        <f t="shared" si="892"/>
        <v>8</v>
      </c>
      <c r="J5728" t="str">
        <f t="shared" si="893"/>
        <v>Morning</v>
      </c>
      <c r="K5728" t="str">
        <f t="shared" si="894"/>
        <v>Sunday</v>
      </c>
      <c r="L5728" t="str">
        <f t="shared" si="895"/>
        <v>Failed</v>
      </c>
      <c r="M5728">
        <f t="shared" si="896"/>
        <v>0</v>
      </c>
      <c r="N5728">
        <f t="shared" si="897"/>
        <v>1</v>
      </c>
      <c r="O5728">
        <v>1</v>
      </c>
      <c r="P5728" t="str">
        <f t="shared" si="898"/>
        <v>City Route</v>
      </c>
      <c r="Q5728" t="str">
        <f t="shared" si="899"/>
        <v/>
      </c>
    </row>
    <row r="5729" spans="1:17">
      <c r="A5729">
        <v>4460</v>
      </c>
      <c r="B5729" t="s">
        <v>8</v>
      </c>
      <c r="C5729" t="s">
        <v>10</v>
      </c>
      <c r="D5729" t="s">
        <v>11</v>
      </c>
      <c r="E5729" s="1">
        <v>42565.358784722222</v>
      </c>
      <c r="F5729" t="s">
        <v>10</v>
      </c>
      <c r="G5729" s="3">
        <f t="shared" si="890"/>
        <v>42565</v>
      </c>
      <c r="H5729" s="2">
        <f t="shared" si="891"/>
        <v>0.35878472222248092</v>
      </c>
      <c r="I5729">
        <f t="shared" si="892"/>
        <v>8</v>
      </c>
      <c r="J5729" t="str">
        <f t="shared" si="893"/>
        <v>Morning</v>
      </c>
      <c r="K5729" t="str">
        <f t="shared" si="894"/>
        <v>Sunday</v>
      </c>
      <c r="L5729" t="str">
        <f t="shared" si="895"/>
        <v>Failed</v>
      </c>
      <c r="M5729">
        <f t="shared" si="896"/>
        <v>0</v>
      </c>
      <c r="N5729">
        <f t="shared" si="897"/>
        <v>1</v>
      </c>
      <c r="O5729">
        <v>1</v>
      </c>
      <c r="P5729" t="str">
        <f t="shared" si="898"/>
        <v>City Route</v>
      </c>
      <c r="Q5729" t="str">
        <f t="shared" si="899"/>
        <v/>
      </c>
    </row>
    <row r="5730" spans="1:17">
      <c r="A5730">
        <v>4474</v>
      </c>
      <c r="B5730" t="s">
        <v>8</v>
      </c>
      <c r="C5730" t="s">
        <v>10</v>
      </c>
      <c r="D5730" t="s">
        <v>11</v>
      </c>
      <c r="E5730" s="1">
        <v>42565.363726851851</v>
      </c>
      <c r="F5730" t="s">
        <v>10</v>
      </c>
      <c r="G5730" s="3">
        <f t="shared" si="890"/>
        <v>42565</v>
      </c>
      <c r="H5730" s="2">
        <f t="shared" si="891"/>
        <v>0.36372685185051523</v>
      </c>
      <c r="I5730">
        <f t="shared" si="892"/>
        <v>8</v>
      </c>
      <c r="J5730" t="str">
        <f t="shared" si="893"/>
        <v>Morning</v>
      </c>
      <c r="K5730" t="str">
        <f t="shared" si="894"/>
        <v>Sunday</v>
      </c>
      <c r="L5730" t="str">
        <f t="shared" si="895"/>
        <v>Failed</v>
      </c>
      <c r="M5730">
        <f t="shared" si="896"/>
        <v>0</v>
      </c>
      <c r="N5730">
        <f t="shared" si="897"/>
        <v>1</v>
      </c>
      <c r="O5730">
        <v>1</v>
      </c>
      <c r="P5730" t="str">
        <f t="shared" si="898"/>
        <v>City Route</v>
      </c>
      <c r="Q5730" t="str">
        <f t="shared" si="899"/>
        <v/>
      </c>
    </row>
    <row r="5731" spans="1:17">
      <c r="A5731">
        <v>4466</v>
      </c>
      <c r="B5731" t="s">
        <v>8</v>
      </c>
      <c r="C5731" t="s">
        <v>10</v>
      </c>
      <c r="D5731" t="s">
        <v>11</v>
      </c>
      <c r="E5731" s="1">
        <v>42565.365381944444</v>
      </c>
      <c r="F5731" t="s">
        <v>10</v>
      </c>
      <c r="G5731" s="3">
        <f t="shared" si="890"/>
        <v>42565</v>
      </c>
      <c r="H5731" s="2">
        <f t="shared" si="891"/>
        <v>0.36538194444437977</v>
      </c>
      <c r="I5731">
        <f t="shared" si="892"/>
        <v>8</v>
      </c>
      <c r="J5731" t="str">
        <f t="shared" si="893"/>
        <v>Morning</v>
      </c>
      <c r="K5731" t="str">
        <f t="shared" si="894"/>
        <v>Saturday</v>
      </c>
      <c r="L5731" t="str">
        <f t="shared" si="895"/>
        <v>Failed</v>
      </c>
      <c r="M5731">
        <f t="shared" si="896"/>
        <v>0</v>
      </c>
      <c r="N5731">
        <f t="shared" si="897"/>
        <v>1</v>
      </c>
      <c r="O5731">
        <v>1</v>
      </c>
      <c r="P5731" t="str">
        <f t="shared" si="898"/>
        <v>City Route</v>
      </c>
      <c r="Q5731" t="str">
        <f t="shared" si="899"/>
        <v/>
      </c>
    </row>
    <row r="5732" spans="1:17">
      <c r="A5732">
        <v>4473</v>
      </c>
      <c r="B5732" t="s">
        <v>8</v>
      </c>
      <c r="C5732" t="s">
        <v>10</v>
      </c>
      <c r="D5732" t="s">
        <v>11</v>
      </c>
      <c r="E5732" s="1">
        <v>42565.367164351854</v>
      </c>
      <c r="F5732" t="s">
        <v>10</v>
      </c>
      <c r="G5732" s="3">
        <f t="shared" si="890"/>
        <v>42565</v>
      </c>
      <c r="H5732" s="2">
        <f t="shared" si="891"/>
        <v>0.36716435185371665</v>
      </c>
      <c r="I5732">
        <f t="shared" si="892"/>
        <v>8</v>
      </c>
      <c r="J5732" t="str">
        <f t="shared" si="893"/>
        <v>Morning</v>
      </c>
      <c r="K5732" t="str">
        <f t="shared" si="894"/>
        <v>Saturday</v>
      </c>
      <c r="L5732" t="str">
        <f t="shared" si="895"/>
        <v>Failed</v>
      </c>
      <c r="M5732">
        <f t="shared" si="896"/>
        <v>0</v>
      </c>
      <c r="N5732">
        <f t="shared" si="897"/>
        <v>1</v>
      </c>
      <c r="O5732">
        <v>1</v>
      </c>
      <c r="P5732" t="str">
        <f t="shared" si="898"/>
        <v>City Route</v>
      </c>
      <c r="Q5732" t="str">
        <f t="shared" si="899"/>
        <v/>
      </c>
    </row>
    <row r="5733" spans="1:17">
      <c r="A5733">
        <v>4477</v>
      </c>
      <c r="B5733" t="s">
        <v>8</v>
      </c>
      <c r="C5733" t="s">
        <v>10</v>
      </c>
      <c r="D5733" t="s">
        <v>11</v>
      </c>
      <c r="E5733" s="1">
        <v>42565.368807870371</v>
      </c>
      <c r="F5733" t="s">
        <v>10</v>
      </c>
      <c r="G5733" s="3">
        <f t="shared" si="890"/>
        <v>42565</v>
      </c>
      <c r="H5733" s="2">
        <f t="shared" si="891"/>
        <v>0.36880787037080154</v>
      </c>
      <c r="I5733">
        <f t="shared" si="892"/>
        <v>8</v>
      </c>
      <c r="J5733" t="str">
        <f t="shared" si="893"/>
        <v>Morning</v>
      </c>
      <c r="K5733" t="str">
        <f t="shared" si="894"/>
        <v>Wednesday</v>
      </c>
      <c r="L5733" t="str">
        <f t="shared" si="895"/>
        <v>Failed</v>
      </c>
      <c r="M5733">
        <f t="shared" si="896"/>
        <v>0</v>
      </c>
      <c r="N5733">
        <f t="shared" si="897"/>
        <v>1</v>
      </c>
      <c r="O5733">
        <v>1</v>
      </c>
      <c r="P5733" t="str">
        <f t="shared" si="898"/>
        <v>City Route</v>
      </c>
      <c r="Q5733" t="str">
        <f t="shared" si="899"/>
        <v/>
      </c>
    </row>
    <row r="5734" spans="1:17">
      <c r="A5734">
        <v>4493</v>
      </c>
      <c r="B5734" t="s">
        <v>8</v>
      </c>
      <c r="C5734" t="s">
        <v>10</v>
      </c>
      <c r="D5734" t="s">
        <v>11</v>
      </c>
      <c r="E5734" s="1">
        <v>42565.370057870372</v>
      </c>
      <c r="F5734" t="s">
        <v>10</v>
      </c>
      <c r="G5734" s="3">
        <f t="shared" si="890"/>
        <v>42565</v>
      </c>
      <c r="H5734" s="2">
        <f t="shared" si="891"/>
        <v>0.37005787037196569</v>
      </c>
      <c r="I5734">
        <f t="shared" si="892"/>
        <v>8</v>
      </c>
      <c r="J5734" t="str">
        <f t="shared" si="893"/>
        <v>Morning</v>
      </c>
      <c r="K5734" t="str">
        <f t="shared" si="894"/>
        <v>Friday</v>
      </c>
      <c r="L5734" t="str">
        <f t="shared" si="895"/>
        <v>Failed</v>
      </c>
      <c r="M5734">
        <f t="shared" si="896"/>
        <v>0</v>
      </c>
      <c r="N5734">
        <f t="shared" si="897"/>
        <v>1</v>
      </c>
      <c r="O5734">
        <v>1</v>
      </c>
      <c r="P5734" t="str">
        <f t="shared" si="898"/>
        <v>City Route</v>
      </c>
      <c r="Q5734" t="str">
        <f t="shared" si="899"/>
        <v/>
      </c>
    </row>
    <row r="5735" spans="1:17">
      <c r="A5735">
        <v>4494</v>
      </c>
      <c r="B5735" t="s">
        <v>8</v>
      </c>
      <c r="C5735" t="s">
        <v>10</v>
      </c>
      <c r="D5735" t="s">
        <v>11</v>
      </c>
      <c r="E5735" s="1">
        <v>42565.373645833337</v>
      </c>
      <c r="F5735" t="s">
        <v>10</v>
      </c>
      <c r="G5735" s="3">
        <f t="shared" si="890"/>
        <v>42565</v>
      </c>
      <c r="H5735" s="2">
        <f t="shared" si="891"/>
        <v>0.37364583333692281</v>
      </c>
      <c r="I5735">
        <f t="shared" si="892"/>
        <v>8</v>
      </c>
      <c r="J5735" t="str">
        <f t="shared" si="893"/>
        <v>Morning</v>
      </c>
      <c r="K5735" t="str">
        <f t="shared" si="894"/>
        <v>Saturday</v>
      </c>
      <c r="L5735" t="str">
        <f t="shared" si="895"/>
        <v>Failed</v>
      </c>
      <c r="M5735">
        <f t="shared" si="896"/>
        <v>0</v>
      </c>
      <c r="N5735">
        <f t="shared" si="897"/>
        <v>1</v>
      </c>
      <c r="O5735">
        <v>1</v>
      </c>
      <c r="P5735" t="str">
        <f t="shared" si="898"/>
        <v>City Route</v>
      </c>
      <c r="Q5735" t="str">
        <f t="shared" si="899"/>
        <v/>
      </c>
    </row>
    <row r="5736" spans="1:17">
      <c r="A5736">
        <v>4490</v>
      </c>
      <c r="B5736" t="s">
        <v>8</v>
      </c>
      <c r="C5736" t="s">
        <v>10</v>
      </c>
      <c r="D5736" t="s">
        <v>11</v>
      </c>
      <c r="E5736" s="1">
        <v>42565.3752662037</v>
      </c>
      <c r="F5736" t="s">
        <v>10</v>
      </c>
      <c r="G5736" s="3">
        <f t="shared" si="890"/>
        <v>42565</v>
      </c>
      <c r="H5736" s="2">
        <f t="shared" si="891"/>
        <v>0.37526620370044839</v>
      </c>
      <c r="I5736">
        <f t="shared" si="892"/>
        <v>9</v>
      </c>
      <c r="J5736" t="str">
        <f t="shared" si="893"/>
        <v>Morning</v>
      </c>
      <c r="K5736" t="str">
        <f t="shared" si="894"/>
        <v>Tuesday</v>
      </c>
      <c r="L5736" t="str">
        <f t="shared" si="895"/>
        <v>Failed</v>
      </c>
      <c r="M5736">
        <f t="shared" si="896"/>
        <v>0</v>
      </c>
      <c r="N5736">
        <f t="shared" si="897"/>
        <v>1</v>
      </c>
      <c r="O5736">
        <v>1</v>
      </c>
      <c r="P5736" t="str">
        <f t="shared" si="898"/>
        <v>City Route</v>
      </c>
      <c r="Q5736" t="str">
        <f t="shared" si="899"/>
        <v/>
      </c>
    </row>
    <row r="5737" spans="1:17">
      <c r="A5737">
        <v>4508</v>
      </c>
      <c r="B5737" t="s">
        <v>8</v>
      </c>
      <c r="C5737" t="s">
        <v>10</v>
      </c>
      <c r="D5737" t="s">
        <v>11</v>
      </c>
      <c r="E5737" s="1">
        <v>42565.379120370373</v>
      </c>
      <c r="F5737" t="s">
        <v>10</v>
      </c>
      <c r="G5737" s="3">
        <f t="shared" si="890"/>
        <v>42565</v>
      </c>
      <c r="H5737" s="2">
        <f t="shared" si="891"/>
        <v>0.37912037037312984</v>
      </c>
      <c r="I5737">
        <f t="shared" si="892"/>
        <v>9</v>
      </c>
      <c r="J5737" t="str">
        <f t="shared" si="893"/>
        <v>Morning</v>
      </c>
      <c r="K5737" t="str">
        <f t="shared" si="894"/>
        <v>Saturday</v>
      </c>
      <c r="L5737" t="str">
        <f t="shared" si="895"/>
        <v>Failed</v>
      </c>
      <c r="M5737">
        <f t="shared" si="896"/>
        <v>0</v>
      </c>
      <c r="N5737">
        <f t="shared" si="897"/>
        <v>1</v>
      </c>
      <c r="O5737">
        <v>1</v>
      </c>
      <c r="P5737" t="str">
        <f t="shared" si="898"/>
        <v>City Route</v>
      </c>
      <c r="Q5737" t="str">
        <f t="shared" si="899"/>
        <v/>
      </c>
    </row>
    <row r="5738" spans="1:17">
      <c r="A5738">
        <v>4495</v>
      </c>
      <c r="B5738" t="s">
        <v>8</v>
      </c>
      <c r="C5738" t="s">
        <v>10</v>
      </c>
      <c r="D5738" t="s">
        <v>11</v>
      </c>
      <c r="E5738" s="1">
        <v>42565.379189814812</v>
      </c>
      <c r="F5738" t="s">
        <v>10</v>
      </c>
      <c r="G5738" s="3">
        <f t="shared" si="890"/>
        <v>42565</v>
      </c>
      <c r="H5738" s="2">
        <f t="shared" si="891"/>
        <v>0.37918981481197989</v>
      </c>
      <c r="I5738">
        <f t="shared" si="892"/>
        <v>9</v>
      </c>
      <c r="J5738" t="str">
        <f t="shared" si="893"/>
        <v>Morning</v>
      </c>
      <c r="K5738" t="str">
        <f t="shared" si="894"/>
        <v>Sunday</v>
      </c>
      <c r="L5738" t="str">
        <f t="shared" si="895"/>
        <v>Failed</v>
      </c>
      <c r="M5738">
        <f t="shared" si="896"/>
        <v>0</v>
      </c>
      <c r="N5738">
        <f t="shared" si="897"/>
        <v>1</v>
      </c>
      <c r="O5738">
        <v>1</v>
      </c>
      <c r="P5738" t="str">
        <f t="shared" si="898"/>
        <v>City Route</v>
      </c>
      <c r="Q5738" t="str">
        <f t="shared" si="899"/>
        <v/>
      </c>
    </row>
    <row r="5739" spans="1:17">
      <c r="A5739">
        <v>4513</v>
      </c>
      <c r="B5739" t="s">
        <v>8</v>
      </c>
      <c r="C5739" t="s">
        <v>10</v>
      </c>
      <c r="D5739" t="s">
        <v>11</v>
      </c>
      <c r="E5739" s="1">
        <v>42565.379699074074</v>
      </c>
      <c r="F5739" t="s">
        <v>10</v>
      </c>
      <c r="G5739" s="3">
        <f t="shared" si="890"/>
        <v>42565</v>
      </c>
      <c r="H5739" s="2">
        <f t="shared" si="891"/>
        <v>0.37969907407386927</v>
      </c>
      <c r="I5739">
        <f t="shared" si="892"/>
        <v>9</v>
      </c>
      <c r="J5739" t="str">
        <f t="shared" si="893"/>
        <v>Morning</v>
      </c>
      <c r="K5739" t="str">
        <f t="shared" si="894"/>
        <v>Thursday</v>
      </c>
      <c r="L5739" t="str">
        <f t="shared" si="895"/>
        <v>Failed</v>
      </c>
      <c r="M5739">
        <f t="shared" si="896"/>
        <v>0</v>
      </c>
      <c r="N5739">
        <f t="shared" si="897"/>
        <v>1</v>
      </c>
      <c r="O5739">
        <v>1</v>
      </c>
      <c r="P5739" t="str">
        <f t="shared" si="898"/>
        <v>City Route</v>
      </c>
      <c r="Q5739" t="str">
        <f t="shared" si="899"/>
        <v/>
      </c>
    </row>
    <row r="5740" spans="1:17">
      <c r="A5740">
        <v>4502</v>
      </c>
      <c r="B5740" t="s">
        <v>8</v>
      </c>
      <c r="C5740" t="s">
        <v>10</v>
      </c>
      <c r="D5740" t="s">
        <v>11</v>
      </c>
      <c r="E5740" s="1">
        <v>42565.380208333336</v>
      </c>
      <c r="F5740" t="s">
        <v>10</v>
      </c>
      <c r="G5740" s="3">
        <f t="shared" si="890"/>
        <v>42565</v>
      </c>
      <c r="H5740" s="2">
        <f t="shared" si="891"/>
        <v>0.38020833333575865</v>
      </c>
      <c r="I5740">
        <f t="shared" si="892"/>
        <v>9</v>
      </c>
      <c r="J5740" t="str">
        <f t="shared" si="893"/>
        <v>Morning</v>
      </c>
      <c r="K5740" t="str">
        <f t="shared" si="894"/>
        <v>Sunday</v>
      </c>
      <c r="L5740" t="str">
        <f t="shared" si="895"/>
        <v>Failed</v>
      </c>
      <c r="M5740">
        <f t="shared" si="896"/>
        <v>0</v>
      </c>
      <c r="N5740">
        <f t="shared" si="897"/>
        <v>1</v>
      </c>
      <c r="O5740">
        <v>1</v>
      </c>
      <c r="P5740" t="str">
        <f t="shared" si="898"/>
        <v>City Route</v>
      </c>
      <c r="Q5740" t="str">
        <f t="shared" si="899"/>
        <v/>
      </c>
    </row>
    <row r="5741" spans="1:17">
      <c r="A5741">
        <v>4528</v>
      </c>
      <c r="B5741" t="s">
        <v>8</v>
      </c>
      <c r="C5741" t="s">
        <v>10</v>
      </c>
      <c r="D5741" t="s">
        <v>11</v>
      </c>
      <c r="E5741" s="1">
        <v>42565.394421296296</v>
      </c>
      <c r="F5741" t="s">
        <v>10</v>
      </c>
      <c r="G5741" s="3">
        <f t="shared" si="890"/>
        <v>42565</v>
      </c>
      <c r="H5741" s="2">
        <f t="shared" si="891"/>
        <v>0.39442129629605915</v>
      </c>
      <c r="I5741">
        <f t="shared" si="892"/>
        <v>9</v>
      </c>
      <c r="J5741" t="str">
        <f t="shared" si="893"/>
        <v>Morning</v>
      </c>
      <c r="K5741" t="str">
        <f t="shared" si="894"/>
        <v>Friday</v>
      </c>
      <c r="L5741" t="str">
        <f t="shared" si="895"/>
        <v>Failed</v>
      </c>
      <c r="M5741">
        <f t="shared" si="896"/>
        <v>0</v>
      </c>
      <c r="N5741">
        <f t="shared" si="897"/>
        <v>1</v>
      </c>
      <c r="O5741">
        <v>1</v>
      </c>
      <c r="P5741" t="str">
        <f t="shared" si="898"/>
        <v>City Route</v>
      </c>
      <c r="Q5741" t="str">
        <f t="shared" si="899"/>
        <v/>
      </c>
    </row>
    <row r="5742" spans="1:17">
      <c r="A5742">
        <v>4526</v>
      </c>
      <c r="B5742" t="s">
        <v>8</v>
      </c>
      <c r="C5742" t="s">
        <v>10</v>
      </c>
      <c r="D5742" t="s">
        <v>11</v>
      </c>
      <c r="E5742" s="1">
        <v>42565.395011574074</v>
      </c>
      <c r="F5742" t="s">
        <v>10</v>
      </c>
      <c r="G5742" s="3">
        <f t="shared" si="890"/>
        <v>42565</v>
      </c>
      <c r="H5742" s="2">
        <f t="shared" si="891"/>
        <v>0.39501157407357823</v>
      </c>
      <c r="I5742">
        <f t="shared" si="892"/>
        <v>9</v>
      </c>
      <c r="J5742" t="str">
        <f t="shared" si="893"/>
        <v>Morning</v>
      </c>
      <c r="K5742" t="str">
        <f t="shared" si="894"/>
        <v>Wednesday</v>
      </c>
      <c r="L5742" t="str">
        <f t="shared" si="895"/>
        <v>Failed</v>
      </c>
      <c r="M5742">
        <f t="shared" si="896"/>
        <v>0</v>
      </c>
      <c r="N5742">
        <f t="shared" si="897"/>
        <v>1</v>
      </c>
      <c r="O5742">
        <v>1</v>
      </c>
      <c r="P5742" t="str">
        <f t="shared" si="898"/>
        <v>City Route</v>
      </c>
      <c r="Q5742" t="str">
        <f t="shared" si="899"/>
        <v/>
      </c>
    </row>
    <row r="5743" spans="1:17">
      <c r="A5743">
        <v>4522</v>
      </c>
      <c r="B5743" t="s">
        <v>6</v>
      </c>
      <c r="C5743" t="s">
        <v>10</v>
      </c>
      <c r="D5743" t="s">
        <v>11</v>
      </c>
      <c r="E5743" s="1">
        <v>42565.395057870373</v>
      </c>
      <c r="F5743" t="s">
        <v>10</v>
      </c>
      <c r="G5743" s="3">
        <f t="shared" si="890"/>
        <v>42565</v>
      </c>
      <c r="H5743" s="2">
        <f t="shared" si="891"/>
        <v>0.39505787037342088</v>
      </c>
      <c r="I5743">
        <f t="shared" si="892"/>
        <v>9</v>
      </c>
      <c r="J5743" t="str">
        <f t="shared" si="893"/>
        <v>Morning</v>
      </c>
      <c r="K5743" t="str">
        <f t="shared" si="894"/>
        <v>Saturday</v>
      </c>
      <c r="L5743" t="str">
        <f t="shared" si="895"/>
        <v>Failed</v>
      </c>
      <c r="M5743">
        <f t="shared" si="896"/>
        <v>0</v>
      </c>
      <c r="N5743">
        <f t="shared" si="897"/>
        <v>1</v>
      </c>
      <c r="O5743">
        <v>1</v>
      </c>
      <c r="P5743" t="str">
        <f t="shared" si="898"/>
        <v>Airport Route</v>
      </c>
      <c r="Q5743" t="str">
        <f t="shared" si="899"/>
        <v/>
      </c>
    </row>
    <row r="5744" spans="1:17">
      <c r="A5744">
        <v>4537</v>
      </c>
      <c r="B5744" t="s">
        <v>8</v>
      </c>
      <c r="C5744" t="s">
        <v>10</v>
      </c>
      <c r="D5744" t="s">
        <v>11</v>
      </c>
      <c r="E5744" s="1">
        <v>42565.400324074071</v>
      </c>
      <c r="F5744" t="s">
        <v>10</v>
      </c>
      <c r="G5744" s="3">
        <f t="shared" si="890"/>
        <v>42565</v>
      </c>
      <c r="H5744" s="2">
        <f t="shared" si="891"/>
        <v>0.40032407407124992</v>
      </c>
      <c r="I5744">
        <f t="shared" si="892"/>
        <v>9</v>
      </c>
      <c r="J5744" t="str">
        <f t="shared" si="893"/>
        <v>Morning</v>
      </c>
      <c r="K5744" t="str">
        <f t="shared" si="894"/>
        <v>Sunday</v>
      </c>
      <c r="L5744" t="str">
        <f t="shared" si="895"/>
        <v>Failed</v>
      </c>
      <c r="M5744">
        <f t="shared" si="896"/>
        <v>0</v>
      </c>
      <c r="N5744">
        <f t="shared" si="897"/>
        <v>1</v>
      </c>
      <c r="O5744">
        <v>1</v>
      </c>
      <c r="P5744" t="str">
        <f t="shared" si="898"/>
        <v>City Route</v>
      </c>
      <c r="Q5744" t="str">
        <f t="shared" si="899"/>
        <v/>
      </c>
    </row>
    <row r="5745" spans="1:17">
      <c r="A5745">
        <v>4541</v>
      </c>
      <c r="B5745" t="s">
        <v>8</v>
      </c>
      <c r="C5745" t="s">
        <v>10</v>
      </c>
      <c r="D5745" t="s">
        <v>11</v>
      </c>
      <c r="E5745" s="1">
        <v>42565.400937500002</v>
      </c>
      <c r="F5745" t="s">
        <v>10</v>
      </c>
      <c r="G5745" s="3">
        <f t="shared" si="890"/>
        <v>42565</v>
      </c>
      <c r="H5745" s="2">
        <f t="shared" si="891"/>
        <v>0.40093750000232831</v>
      </c>
      <c r="I5745">
        <f t="shared" si="892"/>
        <v>9</v>
      </c>
      <c r="J5745" t="str">
        <f t="shared" si="893"/>
        <v>Morning</v>
      </c>
      <c r="K5745" t="str">
        <f t="shared" si="894"/>
        <v>Thursday</v>
      </c>
      <c r="L5745" t="str">
        <f t="shared" si="895"/>
        <v>Failed</v>
      </c>
      <c r="M5745">
        <f t="shared" si="896"/>
        <v>0</v>
      </c>
      <c r="N5745">
        <f t="shared" si="897"/>
        <v>1</v>
      </c>
      <c r="O5745">
        <v>1</v>
      </c>
      <c r="P5745" t="str">
        <f t="shared" si="898"/>
        <v>City Route</v>
      </c>
      <c r="Q5745" t="str">
        <f t="shared" si="899"/>
        <v/>
      </c>
    </row>
    <row r="5746" spans="1:17">
      <c r="A5746">
        <v>4550</v>
      </c>
      <c r="B5746" t="s">
        <v>8</v>
      </c>
      <c r="C5746" t="s">
        <v>10</v>
      </c>
      <c r="D5746" t="s">
        <v>11</v>
      </c>
      <c r="E5746" s="1">
        <v>42565.401666666665</v>
      </c>
      <c r="F5746" t="s">
        <v>10</v>
      </c>
      <c r="G5746" s="3">
        <f t="shared" si="890"/>
        <v>42565</v>
      </c>
      <c r="H5746" s="2">
        <f t="shared" si="891"/>
        <v>0.40166666666482342</v>
      </c>
      <c r="I5746">
        <f t="shared" si="892"/>
        <v>9</v>
      </c>
      <c r="J5746" t="str">
        <f t="shared" si="893"/>
        <v>Morning</v>
      </c>
      <c r="K5746" t="str">
        <f t="shared" si="894"/>
        <v>Saturday</v>
      </c>
      <c r="L5746" t="str">
        <f t="shared" si="895"/>
        <v>Failed</v>
      </c>
      <c r="M5746">
        <f t="shared" si="896"/>
        <v>0</v>
      </c>
      <c r="N5746">
        <f t="shared" si="897"/>
        <v>1</v>
      </c>
      <c r="O5746">
        <v>1</v>
      </c>
      <c r="P5746" t="str">
        <f t="shared" si="898"/>
        <v>City Route</v>
      </c>
      <c r="Q5746" t="str">
        <f t="shared" si="899"/>
        <v/>
      </c>
    </row>
    <row r="5747" spans="1:17">
      <c r="A5747">
        <v>4554</v>
      </c>
      <c r="B5747" t="s">
        <v>8</v>
      </c>
      <c r="C5747" t="s">
        <v>10</v>
      </c>
      <c r="D5747" t="s">
        <v>11</v>
      </c>
      <c r="E5747" s="1">
        <v>42565.404583333337</v>
      </c>
      <c r="F5747" t="s">
        <v>10</v>
      </c>
      <c r="G5747" s="3">
        <f t="shared" si="890"/>
        <v>42565</v>
      </c>
      <c r="H5747" s="2">
        <f t="shared" si="891"/>
        <v>0.40458333333663177</v>
      </c>
      <c r="I5747">
        <f t="shared" si="892"/>
        <v>9</v>
      </c>
      <c r="J5747" t="str">
        <f t="shared" si="893"/>
        <v>Morning</v>
      </c>
      <c r="K5747" t="str">
        <f t="shared" si="894"/>
        <v>Wednesday</v>
      </c>
      <c r="L5747" t="str">
        <f t="shared" si="895"/>
        <v>Failed</v>
      </c>
      <c r="M5747">
        <f t="shared" si="896"/>
        <v>0</v>
      </c>
      <c r="N5747">
        <f t="shared" si="897"/>
        <v>1</v>
      </c>
      <c r="O5747">
        <v>1</v>
      </c>
      <c r="P5747" t="str">
        <f t="shared" si="898"/>
        <v>City Route</v>
      </c>
      <c r="Q5747" t="str">
        <f t="shared" si="899"/>
        <v/>
      </c>
    </row>
    <row r="5748" spans="1:17">
      <c r="A5748">
        <v>4551</v>
      </c>
      <c r="B5748" t="s">
        <v>8</v>
      </c>
      <c r="C5748" t="s">
        <v>10</v>
      </c>
      <c r="D5748" t="s">
        <v>11</v>
      </c>
      <c r="E5748" s="1">
        <v>42565.404791666668</v>
      </c>
      <c r="F5748" t="s">
        <v>10</v>
      </c>
      <c r="G5748" s="3">
        <f t="shared" si="890"/>
        <v>42565</v>
      </c>
      <c r="H5748" s="2">
        <f t="shared" si="891"/>
        <v>0.40479166666773381</v>
      </c>
      <c r="I5748">
        <f t="shared" si="892"/>
        <v>9</v>
      </c>
      <c r="J5748" t="str">
        <f t="shared" si="893"/>
        <v>Morning</v>
      </c>
      <c r="K5748" t="str">
        <f t="shared" si="894"/>
        <v>Sunday</v>
      </c>
      <c r="L5748" t="str">
        <f t="shared" si="895"/>
        <v>Failed</v>
      </c>
      <c r="M5748">
        <f t="shared" si="896"/>
        <v>0</v>
      </c>
      <c r="N5748">
        <f t="shared" si="897"/>
        <v>1</v>
      </c>
      <c r="O5748">
        <v>1</v>
      </c>
      <c r="P5748" t="str">
        <f t="shared" si="898"/>
        <v>City Route</v>
      </c>
      <c r="Q5748" t="str">
        <f t="shared" si="899"/>
        <v/>
      </c>
    </row>
    <row r="5749" spans="1:17">
      <c r="A5749">
        <v>4553</v>
      </c>
      <c r="B5749" t="s">
        <v>6</v>
      </c>
      <c r="C5749" t="s">
        <v>10</v>
      </c>
      <c r="D5749" t="s">
        <v>11</v>
      </c>
      <c r="E5749" s="1">
        <v>42565.405474537038</v>
      </c>
      <c r="F5749" t="s">
        <v>10</v>
      </c>
      <c r="G5749" s="3">
        <f t="shared" si="890"/>
        <v>42565</v>
      </c>
      <c r="H5749" s="2">
        <f t="shared" si="891"/>
        <v>0.40547453703766223</v>
      </c>
      <c r="I5749">
        <f t="shared" si="892"/>
        <v>9</v>
      </c>
      <c r="J5749" t="str">
        <f t="shared" si="893"/>
        <v>Morning</v>
      </c>
      <c r="K5749" t="str">
        <f t="shared" si="894"/>
        <v>Tuesday</v>
      </c>
      <c r="L5749" t="str">
        <f t="shared" si="895"/>
        <v>Failed</v>
      </c>
      <c r="M5749">
        <f t="shared" si="896"/>
        <v>0</v>
      </c>
      <c r="N5749">
        <f t="shared" si="897"/>
        <v>1</v>
      </c>
      <c r="O5749">
        <v>1</v>
      </c>
      <c r="P5749" t="str">
        <f t="shared" si="898"/>
        <v>Airport Route</v>
      </c>
      <c r="Q5749" t="str">
        <f t="shared" si="899"/>
        <v/>
      </c>
    </row>
    <row r="5750" spans="1:17">
      <c r="A5750">
        <v>4565</v>
      </c>
      <c r="B5750" t="s">
        <v>8</v>
      </c>
      <c r="C5750" t="s">
        <v>10</v>
      </c>
      <c r="D5750" t="s">
        <v>11</v>
      </c>
      <c r="E5750" s="1">
        <v>42565.406481481485</v>
      </c>
      <c r="F5750" t="s">
        <v>10</v>
      </c>
      <c r="G5750" s="3">
        <f t="shared" si="890"/>
        <v>42565</v>
      </c>
      <c r="H5750" s="2">
        <f t="shared" si="891"/>
        <v>0.40648148148466134</v>
      </c>
      <c r="I5750">
        <f t="shared" si="892"/>
        <v>9</v>
      </c>
      <c r="J5750" t="str">
        <f t="shared" si="893"/>
        <v>Morning</v>
      </c>
      <c r="K5750" t="str">
        <f t="shared" si="894"/>
        <v>Sunday</v>
      </c>
      <c r="L5750" t="str">
        <f t="shared" si="895"/>
        <v>Failed</v>
      </c>
      <c r="M5750">
        <f t="shared" si="896"/>
        <v>0</v>
      </c>
      <c r="N5750">
        <f t="shared" si="897"/>
        <v>1</v>
      </c>
      <c r="O5750">
        <v>1</v>
      </c>
      <c r="P5750" t="str">
        <f t="shared" si="898"/>
        <v>City Route</v>
      </c>
      <c r="Q5750" t="str">
        <f t="shared" si="899"/>
        <v/>
      </c>
    </row>
    <row r="5751" spans="1:17">
      <c r="A5751">
        <v>4549</v>
      </c>
      <c r="B5751" t="s">
        <v>6</v>
      </c>
      <c r="C5751" t="s">
        <v>10</v>
      </c>
      <c r="D5751" t="s">
        <v>11</v>
      </c>
      <c r="E5751" s="1">
        <v>42565.40697916667</v>
      </c>
      <c r="F5751" t="s">
        <v>10</v>
      </c>
      <c r="G5751" s="3">
        <f t="shared" si="890"/>
        <v>42565</v>
      </c>
      <c r="H5751" s="2">
        <f t="shared" si="891"/>
        <v>0.40697916666977108</v>
      </c>
      <c r="I5751">
        <f t="shared" si="892"/>
        <v>9</v>
      </c>
      <c r="J5751" t="str">
        <f t="shared" si="893"/>
        <v>Morning</v>
      </c>
      <c r="K5751" t="str">
        <f t="shared" si="894"/>
        <v>Friday</v>
      </c>
      <c r="L5751" t="str">
        <f t="shared" si="895"/>
        <v>Failed</v>
      </c>
      <c r="M5751">
        <f t="shared" si="896"/>
        <v>0</v>
      </c>
      <c r="N5751">
        <f t="shared" si="897"/>
        <v>1</v>
      </c>
      <c r="O5751">
        <v>1</v>
      </c>
      <c r="P5751" t="str">
        <f t="shared" si="898"/>
        <v>Airport Route</v>
      </c>
      <c r="Q5751" t="str">
        <f t="shared" si="899"/>
        <v/>
      </c>
    </row>
    <row r="5752" spans="1:17">
      <c r="A5752">
        <v>4548</v>
      </c>
      <c r="B5752" t="s">
        <v>8</v>
      </c>
      <c r="C5752" t="s">
        <v>10</v>
      </c>
      <c r="D5752" t="s">
        <v>11</v>
      </c>
      <c r="E5752" s="1">
        <v>42565.407048611109</v>
      </c>
      <c r="F5752" t="s">
        <v>10</v>
      </c>
      <c r="G5752" s="3">
        <f t="shared" si="890"/>
        <v>42565</v>
      </c>
      <c r="H5752" s="2">
        <f t="shared" si="891"/>
        <v>0.40704861110862112</v>
      </c>
      <c r="I5752">
        <f t="shared" si="892"/>
        <v>9</v>
      </c>
      <c r="J5752" t="str">
        <f t="shared" si="893"/>
        <v>Morning</v>
      </c>
      <c r="K5752" t="str">
        <f t="shared" si="894"/>
        <v>Thursday</v>
      </c>
      <c r="L5752" t="str">
        <f t="shared" si="895"/>
        <v>Failed</v>
      </c>
      <c r="M5752">
        <f t="shared" si="896"/>
        <v>0</v>
      </c>
      <c r="N5752">
        <f t="shared" si="897"/>
        <v>1</v>
      </c>
      <c r="O5752">
        <v>1</v>
      </c>
      <c r="P5752" t="str">
        <f t="shared" si="898"/>
        <v>City Route</v>
      </c>
      <c r="Q5752" t="str">
        <f t="shared" si="899"/>
        <v/>
      </c>
    </row>
    <row r="5753" spans="1:17">
      <c r="A5753">
        <v>4555</v>
      </c>
      <c r="B5753" t="s">
        <v>8</v>
      </c>
      <c r="C5753" t="s">
        <v>10</v>
      </c>
      <c r="D5753" t="s">
        <v>11</v>
      </c>
      <c r="E5753" s="1">
        <v>42565.40730324074</v>
      </c>
      <c r="F5753" t="s">
        <v>10</v>
      </c>
      <c r="G5753" s="3">
        <f t="shared" si="890"/>
        <v>42565</v>
      </c>
      <c r="H5753" s="2">
        <f t="shared" si="891"/>
        <v>0.40730324073956581</v>
      </c>
      <c r="I5753">
        <f t="shared" si="892"/>
        <v>9</v>
      </c>
      <c r="J5753" t="str">
        <f t="shared" si="893"/>
        <v>Morning</v>
      </c>
      <c r="K5753" t="str">
        <f t="shared" si="894"/>
        <v>Thursday</v>
      </c>
      <c r="L5753" t="str">
        <f t="shared" si="895"/>
        <v>Failed</v>
      </c>
      <c r="M5753">
        <f t="shared" si="896"/>
        <v>0</v>
      </c>
      <c r="N5753">
        <f t="shared" si="897"/>
        <v>1</v>
      </c>
      <c r="O5753">
        <v>1</v>
      </c>
      <c r="P5753" t="str">
        <f t="shared" si="898"/>
        <v>City Route</v>
      </c>
      <c r="Q5753" t="str">
        <f t="shared" si="899"/>
        <v/>
      </c>
    </row>
    <row r="5754" spans="1:17">
      <c r="A5754">
        <v>4559</v>
      </c>
      <c r="B5754" t="s">
        <v>8</v>
      </c>
      <c r="C5754" t="s">
        <v>10</v>
      </c>
      <c r="D5754" t="s">
        <v>11</v>
      </c>
      <c r="E5754" s="1">
        <v>42565.409317129626</v>
      </c>
      <c r="F5754" t="s">
        <v>10</v>
      </c>
      <c r="G5754" s="3">
        <f t="shared" si="890"/>
        <v>42565</v>
      </c>
      <c r="H5754" s="2">
        <f t="shared" si="891"/>
        <v>0.40931712962628808</v>
      </c>
      <c r="I5754">
        <f t="shared" si="892"/>
        <v>9</v>
      </c>
      <c r="J5754" t="str">
        <f t="shared" si="893"/>
        <v>Morning</v>
      </c>
      <c r="K5754" t="str">
        <f t="shared" si="894"/>
        <v>Monday</v>
      </c>
      <c r="L5754" t="str">
        <f t="shared" si="895"/>
        <v>Failed</v>
      </c>
      <c r="M5754">
        <f t="shared" si="896"/>
        <v>0</v>
      </c>
      <c r="N5754">
        <f t="shared" si="897"/>
        <v>1</v>
      </c>
      <c r="O5754">
        <v>1</v>
      </c>
      <c r="P5754" t="str">
        <f t="shared" si="898"/>
        <v>City Route</v>
      </c>
      <c r="Q5754" t="str">
        <f t="shared" si="899"/>
        <v/>
      </c>
    </row>
    <row r="5755" spans="1:17">
      <c r="A5755">
        <v>4564</v>
      </c>
      <c r="B5755" t="s">
        <v>8</v>
      </c>
      <c r="C5755" t="s">
        <v>10</v>
      </c>
      <c r="D5755" t="s">
        <v>11</v>
      </c>
      <c r="E5755" s="1">
        <v>42565.411712962959</v>
      </c>
      <c r="F5755" t="s">
        <v>10</v>
      </c>
      <c r="G5755" s="3">
        <f t="shared" si="890"/>
        <v>42565</v>
      </c>
      <c r="H5755" s="2">
        <f t="shared" si="891"/>
        <v>0.41171296295942739</v>
      </c>
      <c r="I5755">
        <f t="shared" si="892"/>
        <v>9</v>
      </c>
      <c r="J5755" t="str">
        <f t="shared" si="893"/>
        <v>Morning</v>
      </c>
      <c r="K5755" t="str">
        <f t="shared" si="894"/>
        <v>Saturday</v>
      </c>
      <c r="L5755" t="str">
        <f t="shared" si="895"/>
        <v>Failed</v>
      </c>
      <c r="M5755">
        <f t="shared" si="896"/>
        <v>0</v>
      </c>
      <c r="N5755">
        <f t="shared" si="897"/>
        <v>1</v>
      </c>
      <c r="O5755">
        <v>1</v>
      </c>
      <c r="P5755" t="str">
        <f t="shared" si="898"/>
        <v>City Route</v>
      </c>
      <c r="Q5755" t="str">
        <f t="shared" si="899"/>
        <v/>
      </c>
    </row>
    <row r="5756" spans="1:17">
      <c r="A5756">
        <v>4587</v>
      </c>
      <c r="B5756" t="s">
        <v>8</v>
      </c>
      <c r="C5756" t="s">
        <v>10</v>
      </c>
      <c r="D5756" t="s">
        <v>11</v>
      </c>
      <c r="E5756" s="1">
        <v>42565.416493055556</v>
      </c>
      <c r="F5756" t="s">
        <v>10</v>
      </c>
      <c r="G5756" s="3">
        <f t="shared" si="890"/>
        <v>42565</v>
      </c>
      <c r="H5756" s="2">
        <f t="shared" si="891"/>
        <v>0.41649305555620231</v>
      </c>
      <c r="I5756">
        <f t="shared" si="892"/>
        <v>9</v>
      </c>
      <c r="J5756" t="str">
        <f t="shared" si="893"/>
        <v>Morning</v>
      </c>
      <c r="K5756" t="str">
        <f t="shared" si="894"/>
        <v>Monday</v>
      </c>
      <c r="L5756" t="str">
        <f t="shared" si="895"/>
        <v>Failed</v>
      </c>
      <c r="M5756">
        <f t="shared" si="896"/>
        <v>0</v>
      </c>
      <c r="N5756">
        <f t="shared" si="897"/>
        <v>1</v>
      </c>
      <c r="O5756">
        <v>1</v>
      </c>
      <c r="P5756" t="str">
        <f t="shared" si="898"/>
        <v>City Route</v>
      </c>
      <c r="Q5756" t="str">
        <f t="shared" si="899"/>
        <v/>
      </c>
    </row>
    <row r="5757" spans="1:17">
      <c r="A5757">
        <v>4584</v>
      </c>
      <c r="B5757" t="s">
        <v>8</v>
      </c>
      <c r="C5757" t="s">
        <v>10</v>
      </c>
      <c r="D5757" t="s">
        <v>11</v>
      </c>
      <c r="E5757" s="1">
        <v>42565.41678240741</v>
      </c>
      <c r="F5757" t="s">
        <v>10</v>
      </c>
      <c r="G5757" s="3">
        <f t="shared" si="890"/>
        <v>42565</v>
      </c>
      <c r="H5757" s="2">
        <f t="shared" si="891"/>
        <v>0.41678240741021</v>
      </c>
      <c r="I5757">
        <f t="shared" si="892"/>
        <v>10</v>
      </c>
      <c r="J5757" t="str">
        <f t="shared" si="893"/>
        <v>Day</v>
      </c>
      <c r="K5757" t="str">
        <f t="shared" si="894"/>
        <v>Friday</v>
      </c>
      <c r="L5757" t="str">
        <f t="shared" si="895"/>
        <v>Failed</v>
      </c>
      <c r="M5757">
        <f t="shared" si="896"/>
        <v>0</v>
      </c>
      <c r="N5757">
        <f t="shared" si="897"/>
        <v>1</v>
      </c>
      <c r="O5757">
        <v>1</v>
      </c>
      <c r="P5757" t="str">
        <f t="shared" si="898"/>
        <v>City Route</v>
      </c>
      <c r="Q5757" t="str">
        <f t="shared" si="899"/>
        <v/>
      </c>
    </row>
    <row r="5758" spans="1:17">
      <c r="A5758">
        <v>4585</v>
      </c>
      <c r="B5758" t="s">
        <v>8</v>
      </c>
      <c r="C5758" t="s">
        <v>10</v>
      </c>
      <c r="D5758" t="s">
        <v>11</v>
      </c>
      <c r="E5758" s="1">
        <v>42565.41679398148</v>
      </c>
      <c r="F5758" t="s">
        <v>10</v>
      </c>
      <c r="G5758" s="3">
        <f t="shared" si="890"/>
        <v>42565</v>
      </c>
      <c r="H5758" s="2">
        <f t="shared" si="891"/>
        <v>0.41679398147971369</v>
      </c>
      <c r="I5758">
        <f t="shared" si="892"/>
        <v>10</v>
      </c>
      <c r="J5758" t="str">
        <f t="shared" si="893"/>
        <v>Day</v>
      </c>
      <c r="K5758" t="str">
        <f t="shared" si="894"/>
        <v>Saturday</v>
      </c>
      <c r="L5758" t="str">
        <f t="shared" si="895"/>
        <v>Failed</v>
      </c>
      <c r="M5758">
        <f t="shared" si="896"/>
        <v>0</v>
      </c>
      <c r="N5758">
        <f t="shared" si="897"/>
        <v>1</v>
      </c>
      <c r="O5758">
        <v>1</v>
      </c>
      <c r="P5758" t="str">
        <f t="shared" si="898"/>
        <v>City Route</v>
      </c>
      <c r="Q5758" t="str">
        <f t="shared" si="899"/>
        <v/>
      </c>
    </row>
    <row r="5759" spans="1:17">
      <c r="A5759">
        <v>4583</v>
      </c>
      <c r="B5759" t="s">
        <v>8</v>
      </c>
      <c r="C5759" t="s">
        <v>10</v>
      </c>
      <c r="D5759" t="s">
        <v>11</v>
      </c>
      <c r="E5759" s="1">
        <v>42565.417812500003</v>
      </c>
      <c r="F5759" t="s">
        <v>10</v>
      </c>
      <c r="G5759" s="3">
        <f t="shared" si="890"/>
        <v>42565</v>
      </c>
      <c r="H5759" s="2">
        <f t="shared" si="891"/>
        <v>0.41781250000349246</v>
      </c>
      <c r="I5759">
        <f t="shared" si="892"/>
        <v>10</v>
      </c>
      <c r="J5759" t="str">
        <f t="shared" si="893"/>
        <v>Day</v>
      </c>
      <c r="K5759" t="str">
        <f t="shared" si="894"/>
        <v>Thursday</v>
      </c>
      <c r="L5759" t="str">
        <f t="shared" si="895"/>
        <v>Failed</v>
      </c>
      <c r="M5759">
        <f t="shared" si="896"/>
        <v>0</v>
      </c>
      <c r="N5759">
        <f t="shared" si="897"/>
        <v>1</v>
      </c>
      <c r="O5759">
        <v>1</v>
      </c>
      <c r="P5759" t="str">
        <f t="shared" si="898"/>
        <v>City Route</v>
      </c>
      <c r="Q5759" t="str">
        <f t="shared" si="899"/>
        <v/>
      </c>
    </row>
    <row r="5760" spans="1:17">
      <c r="A5760">
        <v>4582</v>
      </c>
      <c r="B5760" t="s">
        <v>8</v>
      </c>
      <c r="C5760" t="s">
        <v>10</v>
      </c>
      <c r="D5760" t="s">
        <v>11</v>
      </c>
      <c r="E5760" s="1">
        <v>42565.41914351852</v>
      </c>
      <c r="F5760" t="s">
        <v>10</v>
      </c>
      <c r="G5760" s="3">
        <f t="shared" si="890"/>
        <v>42565</v>
      </c>
      <c r="H5760" s="2">
        <f t="shared" si="891"/>
        <v>0.41914351852028631</v>
      </c>
      <c r="I5760">
        <f t="shared" si="892"/>
        <v>10</v>
      </c>
      <c r="J5760" t="str">
        <f t="shared" si="893"/>
        <v>Day</v>
      </c>
      <c r="K5760" t="str">
        <f t="shared" si="894"/>
        <v>Wednesday</v>
      </c>
      <c r="L5760" t="str">
        <f t="shared" si="895"/>
        <v>Failed</v>
      </c>
      <c r="M5760">
        <f t="shared" si="896"/>
        <v>0</v>
      </c>
      <c r="N5760">
        <f t="shared" si="897"/>
        <v>1</v>
      </c>
      <c r="O5760">
        <v>1</v>
      </c>
      <c r="P5760" t="str">
        <f t="shared" si="898"/>
        <v>City Route</v>
      </c>
      <c r="Q5760" t="str">
        <f t="shared" si="899"/>
        <v/>
      </c>
    </row>
    <row r="5761" spans="1:17">
      <c r="A5761">
        <v>4589</v>
      </c>
      <c r="B5761" t="s">
        <v>8</v>
      </c>
      <c r="C5761" t="s">
        <v>10</v>
      </c>
      <c r="D5761" t="s">
        <v>11</v>
      </c>
      <c r="E5761" s="1">
        <v>42565.421168981484</v>
      </c>
      <c r="F5761" t="s">
        <v>10</v>
      </c>
      <c r="G5761" s="3">
        <f t="shared" si="890"/>
        <v>42565</v>
      </c>
      <c r="H5761" s="2">
        <f t="shared" si="891"/>
        <v>0.42116898148378823</v>
      </c>
      <c r="I5761">
        <f t="shared" si="892"/>
        <v>10</v>
      </c>
      <c r="J5761" t="str">
        <f t="shared" si="893"/>
        <v>Day</v>
      </c>
      <c r="K5761" t="str">
        <f t="shared" si="894"/>
        <v>Wednesday</v>
      </c>
      <c r="L5761" t="str">
        <f t="shared" si="895"/>
        <v>Failed</v>
      </c>
      <c r="M5761">
        <f t="shared" si="896"/>
        <v>0</v>
      </c>
      <c r="N5761">
        <f t="shared" si="897"/>
        <v>1</v>
      </c>
      <c r="O5761">
        <v>1</v>
      </c>
      <c r="P5761" t="str">
        <f t="shared" si="898"/>
        <v>City Route</v>
      </c>
      <c r="Q5761" t="str">
        <f t="shared" si="899"/>
        <v/>
      </c>
    </row>
    <row r="5762" spans="1:17">
      <c r="A5762">
        <v>4596</v>
      </c>
      <c r="B5762" t="s">
        <v>8</v>
      </c>
      <c r="C5762" t="s">
        <v>10</v>
      </c>
      <c r="D5762" t="s">
        <v>11</v>
      </c>
      <c r="E5762" s="1">
        <v>42565.421655092592</v>
      </c>
      <c r="F5762" t="s">
        <v>10</v>
      </c>
      <c r="G5762" s="3">
        <f t="shared" ref="G5762:G5825" si="900">INT(E5762)</f>
        <v>42565</v>
      </c>
      <c r="H5762" s="2">
        <f t="shared" ref="H5762:H5825" si="901">MOD(E5762,1)</f>
        <v>0.42165509259211831</v>
      </c>
      <c r="I5762">
        <f t="shared" ref="I5762:I5825" si="902">HOUR(E5762)</f>
        <v>10</v>
      </c>
      <c r="J5762" t="str">
        <f t="shared" ref="J5762:J5825" si="903">IF(I5762&lt;5,"Early Morning",
IF(I5762&lt;10,"Morning",
IF(I5762&lt;17,"Day",
IF(I5762&lt;21,"Evening","Night"))))</f>
        <v>Day</v>
      </c>
      <c r="K5762" t="str">
        <f t="shared" ref="K5762:K5825" si="904">TEXT(A5762,"dddd")</f>
        <v>Wednesday</v>
      </c>
      <c r="L5762" t="str">
        <f t="shared" ref="L5762:L5825" si="905">IF(D5762="Trip Completed","Successful","Failed")</f>
        <v>Failed</v>
      </c>
      <c r="M5762">
        <f t="shared" ref="M5762:M5825" si="906">IF(D5762="Trip Completed",1,0)</f>
        <v>0</v>
      </c>
      <c r="N5762">
        <f t="shared" ref="N5762:N5825" si="907">IF(D5762="Trip Completed",0,1)</f>
        <v>1</v>
      </c>
      <c r="O5762">
        <v>1</v>
      </c>
      <c r="P5762" t="str">
        <f t="shared" ref="P5762:P5825" si="908">IF(B5762="Airport","Airport Route","City Route")</f>
        <v>City Route</v>
      </c>
      <c r="Q5762" t="str">
        <f t="shared" ref="Q5762:Q5825" si="909">IFERROR((F5762-E5762)*1440,"")</f>
        <v/>
      </c>
    </row>
    <row r="5763" spans="1:17">
      <c r="A5763">
        <v>4595</v>
      </c>
      <c r="B5763" t="s">
        <v>8</v>
      </c>
      <c r="C5763" t="s">
        <v>10</v>
      </c>
      <c r="D5763" t="s">
        <v>11</v>
      </c>
      <c r="E5763" s="1">
        <v>42565.422175925924</v>
      </c>
      <c r="F5763" t="s">
        <v>10</v>
      </c>
      <c r="G5763" s="3">
        <f t="shared" si="900"/>
        <v>42565</v>
      </c>
      <c r="H5763" s="2">
        <f t="shared" si="901"/>
        <v>0.42217592592351139</v>
      </c>
      <c r="I5763">
        <f t="shared" si="902"/>
        <v>10</v>
      </c>
      <c r="J5763" t="str">
        <f t="shared" si="903"/>
        <v>Day</v>
      </c>
      <c r="K5763" t="str">
        <f t="shared" si="904"/>
        <v>Tuesday</v>
      </c>
      <c r="L5763" t="str">
        <f t="shared" si="905"/>
        <v>Failed</v>
      </c>
      <c r="M5763">
        <f t="shared" si="906"/>
        <v>0</v>
      </c>
      <c r="N5763">
        <f t="shared" si="907"/>
        <v>1</v>
      </c>
      <c r="O5763">
        <v>1</v>
      </c>
      <c r="P5763" t="str">
        <f t="shared" si="908"/>
        <v>City Route</v>
      </c>
      <c r="Q5763" t="str">
        <f t="shared" si="909"/>
        <v/>
      </c>
    </row>
    <row r="5764" spans="1:17">
      <c r="A5764">
        <v>4591</v>
      </c>
      <c r="B5764" t="s">
        <v>8</v>
      </c>
      <c r="C5764" t="s">
        <v>10</v>
      </c>
      <c r="D5764" t="s">
        <v>11</v>
      </c>
      <c r="E5764" s="1">
        <v>42565.422581018516</v>
      </c>
      <c r="F5764" t="s">
        <v>10</v>
      </c>
      <c r="G5764" s="3">
        <f t="shared" si="900"/>
        <v>42565</v>
      </c>
      <c r="H5764" s="2">
        <f t="shared" si="901"/>
        <v>0.42258101851621177</v>
      </c>
      <c r="I5764">
        <f t="shared" si="902"/>
        <v>10</v>
      </c>
      <c r="J5764" t="str">
        <f t="shared" si="903"/>
        <v>Day</v>
      </c>
      <c r="K5764" t="str">
        <f t="shared" si="904"/>
        <v>Friday</v>
      </c>
      <c r="L5764" t="str">
        <f t="shared" si="905"/>
        <v>Failed</v>
      </c>
      <c r="M5764">
        <f t="shared" si="906"/>
        <v>0</v>
      </c>
      <c r="N5764">
        <f t="shared" si="907"/>
        <v>1</v>
      </c>
      <c r="O5764">
        <v>1</v>
      </c>
      <c r="P5764" t="str">
        <f t="shared" si="908"/>
        <v>City Route</v>
      </c>
      <c r="Q5764" t="str">
        <f t="shared" si="909"/>
        <v/>
      </c>
    </row>
    <row r="5765" spans="1:17">
      <c r="A5765">
        <v>4597</v>
      </c>
      <c r="B5765" t="s">
        <v>8</v>
      </c>
      <c r="C5765" t="s">
        <v>10</v>
      </c>
      <c r="D5765" t="s">
        <v>11</v>
      </c>
      <c r="E5765" s="1">
        <v>42565.422719907408</v>
      </c>
      <c r="F5765" t="s">
        <v>10</v>
      </c>
      <c r="G5765" s="3">
        <f t="shared" si="900"/>
        <v>42565</v>
      </c>
      <c r="H5765" s="2">
        <f t="shared" si="901"/>
        <v>0.42271990740846377</v>
      </c>
      <c r="I5765">
        <f t="shared" si="902"/>
        <v>10</v>
      </c>
      <c r="J5765" t="str">
        <f t="shared" si="903"/>
        <v>Day</v>
      </c>
      <c r="K5765" t="str">
        <f t="shared" si="904"/>
        <v>Thursday</v>
      </c>
      <c r="L5765" t="str">
        <f t="shared" si="905"/>
        <v>Failed</v>
      </c>
      <c r="M5765">
        <f t="shared" si="906"/>
        <v>0</v>
      </c>
      <c r="N5765">
        <f t="shared" si="907"/>
        <v>1</v>
      </c>
      <c r="O5765">
        <v>1</v>
      </c>
      <c r="P5765" t="str">
        <f t="shared" si="908"/>
        <v>City Route</v>
      </c>
      <c r="Q5765" t="str">
        <f t="shared" si="909"/>
        <v/>
      </c>
    </row>
    <row r="5766" spans="1:17">
      <c r="A5766">
        <v>4598</v>
      </c>
      <c r="B5766" t="s">
        <v>8</v>
      </c>
      <c r="C5766" t="s">
        <v>10</v>
      </c>
      <c r="D5766" t="s">
        <v>11</v>
      </c>
      <c r="E5766" s="1">
        <v>42565.425381944442</v>
      </c>
      <c r="F5766" t="s">
        <v>10</v>
      </c>
      <c r="G5766" s="3">
        <f t="shared" si="900"/>
        <v>42565</v>
      </c>
      <c r="H5766" s="2">
        <f t="shared" si="901"/>
        <v>0.42538194444205146</v>
      </c>
      <c r="I5766">
        <f t="shared" si="902"/>
        <v>10</v>
      </c>
      <c r="J5766" t="str">
        <f t="shared" si="903"/>
        <v>Day</v>
      </c>
      <c r="K5766" t="str">
        <f t="shared" si="904"/>
        <v>Friday</v>
      </c>
      <c r="L5766" t="str">
        <f t="shared" si="905"/>
        <v>Failed</v>
      </c>
      <c r="M5766">
        <f t="shared" si="906"/>
        <v>0</v>
      </c>
      <c r="N5766">
        <f t="shared" si="907"/>
        <v>1</v>
      </c>
      <c r="O5766">
        <v>1</v>
      </c>
      <c r="P5766" t="str">
        <f t="shared" si="908"/>
        <v>City Route</v>
      </c>
      <c r="Q5766" t="str">
        <f t="shared" si="909"/>
        <v/>
      </c>
    </row>
    <row r="5767" spans="1:17">
      <c r="A5767">
        <v>4590</v>
      </c>
      <c r="B5767" t="s">
        <v>8</v>
      </c>
      <c r="C5767" t="s">
        <v>10</v>
      </c>
      <c r="D5767" t="s">
        <v>11</v>
      </c>
      <c r="E5767" s="1">
        <v>42565.425821759258</v>
      </c>
      <c r="F5767" t="s">
        <v>10</v>
      </c>
      <c r="G5767" s="3">
        <f t="shared" si="900"/>
        <v>42565</v>
      </c>
      <c r="H5767" s="2">
        <f t="shared" si="901"/>
        <v>0.42582175925781485</v>
      </c>
      <c r="I5767">
        <f t="shared" si="902"/>
        <v>10</v>
      </c>
      <c r="J5767" t="str">
        <f t="shared" si="903"/>
        <v>Day</v>
      </c>
      <c r="K5767" t="str">
        <f t="shared" si="904"/>
        <v>Thursday</v>
      </c>
      <c r="L5767" t="str">
        <f t="shared" si="905"/>
        <v>Failed</v>
      </c>
      <c r="M5767">
        <f t="shared" si="906"/>
        <v>0</v>
      </c>
      <c r="N5767">
        <f t="shared" si="907"/>
        <v>1</v>
      </c>
      <c r="O5767">
        <v>1</v>
      </c>
      <c r="P5767" t="str">
        <f t="shared" si="908"/>
        <v>City Route</v>
      </c>
      <c r="Q5767" t="str">
        <f t="shared" si="909"/>
        <v/>
      </c>
    </row>
    <row r="5768" spans="1:17">
      <c r="A5768">
        <v>4606</v>
      </c>
      <c r="B5768" t="s">
        <v>6</v>
      </c>
      <c r="C5768" t="s">
        <v>10</v>
      </c>
      <c r="D5768" t="s">
        <v>11</v>
      </c>
      <c r="E5768" s="1">
        <v>42565.430532407408</v>
      </c>
      <c r="F5768" t="s">
        <v>10</v>
      </c>
      <c r="G5768" s="3">
        <f t="shared" si="900"/>
        <v>42565</v>
      </c>
      <c r="H5768" s="2">
        <f t="shared" si="901"/>
        <v>0.43053240740846377</v>
      </c>
      <c r="I5768">
        <f t="shared" si="902"/>
        <v>10</v>
      </c>
      <c r="J5768" t="str">
        <f t="shared" si="903"/>
        <v>Day</v>
      </c>
      <c r="K5768" t="str">
        <f t="shared" si="904"/>
        <v>Saturday</v>
      </c>
      <c r="L5768" t="str">
        <f t="shared" si="905"/>
        <v>Failed</v>
      </c>
      <c r="M5768">
        <f t="shared" si="906"/>
        <v>0</v>
      </c>
      <c r="N5768">
        <f t="shared" si="907"/>
        <v>1</v>
      </c>
      <c r="O5768">
        <v>1</v>
      </c>
      <c r="P5768" t="str">
        <f t="shared" si="908"/>
        <v>Airport Route</v>
      </c>
      <c r="Q5768" t="str">
        <f t="shared" si="909"/>
        <v/>
      </c>
    </row>
    <row r="5769" spans="1:17">
      <c r="A5769">
        <v>4608</v>
      </c>
      <c r="B5769" t="s">
        <v>6</v>
      </c>
      <c r="C5769" t="s">
        <v>10</v>
      </c>
      <c r="D5769" t="s">
        <v>11</v>
      </c>
      <c r="E5769" s="1">
        <v>42565.433136574073</v>
      </c>
      <c r="F5769" t="s">
        <v>10</v>
      </c>
      <c r="G5769" s="3">
        <f t="shared" si="900"/>
        <v>42565</v>
      </c>
      <c r="H5769" s="2">
        <f t="shared" si="901"/>
        <v>0.43313657407270512</v>
      </c>
      <c r="I5769">
        <f t="shared" si="902"/>
        <v>10</v>
      </c>
      <c r="J5769" t="str">
        <f t="shared" si="903"/>
        <v>Day</v>
      </c>
      <c r="K5769" t="str">
        <f t="shared" si="904"/>
        <v>Monday</v>
      </c>
      <c r="L5769" t="str">
        <f t="shared" si="905"/>
        <v>Failed</v>
      </c>
      <c r="M5769">
        <f t="shared" si="906"/>
        <v>0</v>
      </c>
      <c r="N5769">
        <f t="shared" si="907"/>
        <v>1</v>
      </c>
      <c r="O5769">
        <v>1</v>
      </c>
      <c r="P5769" t="str">
        <f t="shared" si="908"/>
        <v>Airport Route</v>
      </c>
      <c r="Q5769" t="str">
        <f t="shared" si="909"/>
        <v/>
      </c>
    </row>
    <row r="5770" spans="1:17">
      <c r="A5770">
        <v>4604</v>
      </c>
      <c r="B5770" t="s">
        <v>8</v>
      </c>
      <c r="C5770" t="s">
        <v>10</v>
      </c>
      <c r="D5770" t="s">
        <v>11</v>
      </c>
      <c r="E5770" s="1">
        <v>42565.434490740743</v>
      </c>
      <c r="F5770" t="s">
        <v>10</v>
      </c>
      <c r="G5770" s="3">
        <f t="shared" si="900"/>
        <v>42565</v>
      </c>
      <c r="H5770" s="2">
        <f t="shared" si="901"/>
        <v>0.43449074074305827</v>
      </c>
      <c r="I5770">
        <f t="shared" si="902"/>
        <v>10</v>
      </c>
      <c r="J5770" t="str">
        <f t="shared" si="903"/>
        <v>Day</v>
      </c>
      <c r="K5770" t="str">
        <f t="shared" si="904"/>
        <v>Thursday</v>
      </c>
      <c r="L5770" t="str">
        <f t="shared" si="905"/>
        <v>Failed</v>
      </c>
      <c r="M5770">
        <f t="shared" si="906"/>
        <v>0</v>
      </c>
      <c r="N5770">
        <f t="shared" si="907"/>
        <v>1</v>
      </c>
      <c r="O5770">
        <v>1</v>
      </c>
      <c r="P5770" t="str">
        <f t="shared" si="908"/>
        <v>City Route</v>
      </c>
      <c r="Q5770" t="str">
        <f t="shared" si="909"/>
        <v/>
      </c>
    </row>
    <row r="5771" spans="1:17">
      <c r="A5771">
        <v>4613</v>
      </c>
      <c r="B5771" t="s">
        <v>8</v>
      </c>
      <c r="C5771" t="s">
        <v>10</v>
      </c>
      <c r="D5771" t="s">
        <v>11</v>
      </c>
      <c r="E5771" s="1">
        <v>42565.446736111109</v>
      </c>
      <c r="F5771" t="s">
        <v>10</v>
      </c>
      <c r="G5771" s="3">
        <f t="shared" si="900"/>
        <v>42565</v>
      </c>
      <c r="H5771" s="2">
        <f t="shared" si="901"/>
        <v>0.44673611110920319</v>
      </c>
      <c r="I5771">
        <f t="shared" si="902"/>
        <v>10</v>
      </c>
      <c r="J5771" t="str">
        <f t="shared" si="903"/>
        <v>Day</v>
      </c>
      <c r="K5771" t="str">
        <f t="shared" si="904"/>
        <v>Saturday</v>
      </c>
      <c r="L5771" t="str">
        <f t="shared" si="905"/>
        <v>Failed</v>
      </c>
      <c r="M5771">
        <f t="shared" si="906"/>
        <v>0</v>
      </c>
      <c r="N5771">
        <f t="shared" si="907"/>
        <v>1</v>
      </c>
      <c r="O5771">
        <v>1</v>
      </c>
      <c r="P5771" t="str">
        <f t="shared" si="908"/>
        <v>City Route</v>
      </c>
      <c r="Q5771" t="str">
        <f t="shared" si="909"/>
        <v/>
      </c>
    </row>
    <row r="5772" spans="1:17">
      <c r="A5772">
        <v>4616</v>
      </c>
      <c r="B5772" t="s">
        <v>8</v>
      </c>
      <c r="C5772" t="s">
        <v>10</v>
      </c>
      <c r="D5772" t="s">
        <v>11</v>
      </c>
      <c r="E5772" s="1">
        <v>42565.455300925925</v>
      </c>
      <c r="F5772" t="s">
        <v>10</v>
      </c>
      <c r="G5772" s="3">
        <f t="shared" si="900"/>
        <v>42565</v>
      </c>
      <c r="H5772" s="2">
        <f t="shared" si="901"/>
        <v>0.45530092592525762</v>
      </c>
      <c r="I5772">
        <f t="shared" si="902"/>
        <v>10</v>
      </c>
      <c r="J5772" t="str">
        <f t="shared" si="903"/>
        <v>Day</v>
      </c>
      <c r="K5772" t="str">
        <f t="shared" si="904"/>
        <v>Tuesday</v>
      </c>
      <c r="L5772" t="str">
        <f t="shared" si="905"/>
        <v>Failed</v>
      </c>
      <c r="M5772">
        <f t="shared" si="906"/>
        <v>0</v>
      </c>
      <c r="N5772">
        <f t="shared" si="907"/>
        <v>1</v>
      </c>
      <c r="O5772">
        <v>1</v>
      </c>
      <c r="P5772" t="str">
        <f t="shared" si="908"/>
        <v>City Route</v>
      </c>
      <c r="Q5772" t="str">
        <f t="shared" si="909"/>
        <v/>
      </c>
    </row>
    <row r="5773" spans="1:17">
      <c r="A5773">
        <v>4622</v>
      </c>
      <c r="B5773" t="s">
        <v>6</v>
      </c>
      <c r="C5773" t="s">
        <v>10</v>
      </c>
      <c r="D5773" t="s">
        <v>11</v>
      </c>
      <c r="E5773" s="1">
        <v>42565.458657407406</v>
      </c>
      <c r="F5773" t="s">
        <v>10</v>
      </c>
      <c r="G5773" s="3">
        <f t="shared" si="900"/>
        <v>42565</v>
      </c>
      <c r="H5773" s="2">
        <f t="shared" si="901"/>
        <v>0.45865740740555339</v>
      </c>
      <c r="I5773">
        <f t="shared" si="902"/>
        <v>11</v>
      </c>
      <c r="J5773" t="str">
        <f t="shared" si="903"/>
        <v>Day</v>
      </c>
      <c r="K5773" t="str">
        <f t="shared" si="904"/>
        <v>Monday</v>
      </c>
      <c r="L5773" t="str">
        <f t="shared" si="905"/>
        <v>Failed</v>
      </c>
      <c r="M5773">
        <f t="shared" si="906"/>
        <v>0</v>
      </c>
      <c r="N5773">
        <f t="shared" si="907"/>
        <v>1</v>
      </c>
      <c r="O5773">
        <v>1</v>
      </c>
      <c r="P5773" t="str">
        <f t="shared" si="908"/>
        <v>Airport Route</v>
      </c>
      <c r="Q5773" t="str">
        <f t="shared" si="909"/>
        <v/>
      </c>
    </row>
    <row r="5774" spans="1:17">
      <c r="A5774">
        <v>4617</v>
      </c>
      <c r="B5774" t="s">
        <v>8</v>
      </c>
      <c r="C5774" t="s">
        <v>10</v>
      </c>
      <c r="D5774" t="s">
        <v>11</v>
      </c>
      <c r="E5774" s="1">
        <v>42565.459953703707</v>
      </c>
      <c r="F5774" t="s">
        <v>10</v>
      </c>
      <c r="G5774" s="3">
        <f t="shared" si="900"/>
        <v>42565</v>
      </c>
      <c r="H5774" s="2">
        <f t="shared" si="901"/>
        <v>0.45995370370656019</v>
      </c>
      <c r="I5774">
        <f t="shared" si="902"/>
        <v>11</v>
      </c>
      <c r="J5774" t="str">
        <f t="shared" si="903"/>
        <v>Day</v>
      </c>
      <c r="K5774" t="str">
        <f t="shared" si="904"/>
        <v>Wednesday</v>
      </c>
      <c r="L5774" t="str">
        <f t="shared" si="905"/>
        <v>Failed</v>
      </c>
      <c r="M5774">
        <f t="shared" si="906"/>
        <v>0</v>
      </c>
      <c r="N5774">
        <f t="shared" si="907"/>
        <v>1</v>
      </c>
      <c r="O5774">
        <v>1</v>
      </c>
      <c r="P5774" t="str">
        <f t="shared" si="908"/>
        <v>City Route</v>
      </c>
      <c r="Q5774" t="str">
        <f t="shared" si="909"/>
        <v/>
      </c>
    </row>
    <row r="5775" spans="1:17">
      <c r="A5775">
        <v>4619</v>
      </c>
      <c r="B5775" t="s">
        <v>6</v>
      </c>
      <c r="C5775" t="s">
        <v>10</v>
      </c>
      <c r="D5775" t="s">
        <v>11</v>
      </c>
      <c r="E5775" s="1">
        <v>42565.461539351854</v>
      </c>
      <c r="F5775" t="s">
        <v>10</v>
      </c>
      <c r="G5775" s="3">
        <f t="shared" si="900"/>
        <v>42565</v>
      </c>
      <c r="H5775" s="2">
        <f t="shared" si="901"/>
        <v>0.46153935185429873</v>
      </c>
      <c r="I5775">
        <f t="shared" si="902"/>
        <v>11</v>
      </c>
      <c r="J5775" t="str">
        <f t="shared" si="903"/>
        <v>Day</v>
      </c>
      <c r="K5775" t="str">
        <f t="shared" si="904"/>
        <v>Friday</v>
      </c>
      <c r="L5775" t="str">
        <f t="shared" si="905"/>
        <v>Failed</v>
      </c>
      <c r="M5775">
        <f t="shared" si="906"/>
        <v>0</v>
      </c>
      <c r="N5775">
        <f t="shared" si="907"/>
        <v>1</v>
      </c>
      <c r="O5775">
        <v>1</v>
      </c>
      <c r="P5775" t="str">
        <f t="shared" si="908"/>
        <v>Airport Route</v>
      </c>
      <c r="Q5775" t="str">
        <f t="shared" si="909"/>
        <v/>
      </c>
    </row>
    <row r="5776" spans="1:17">
      <c r="A5776">
        <v>4629</v>
      </c>
      <c r="B5776" t="s">
        <v>8</v>
      </c>
      <c r="C5776" t="s">
        <v>10</v>
      </c>
      <c r="D5776" t="s">
        <v>11</v>
      </c>
      <c r="E5776" s="1">
        <v>42565.466215277775</v>
      </c>
      <c r="F5776" t="s">
        <v>10</v>
      </c>
      <c r="G5776" s="3">
        <f t="shared" si="900"/>
        <v>42565</v>
      </c>
      <c r="H5776" s="2">
        <f t="shared" si="901"/>
        <v>0.46621527777460869</v>
      </c>
      <c r="I5776">
        <f t="shared" si="902"/>
        <v>11</v>
      </c>
      <c r="J5776" t="str">
        <f t="shared" si="903"/>
        <v>Day</v>
      </c>
      <c r="K5776" t="str">
        <f t="shared" si="904"/>
        <v>Monday</v>
      </c>
      <c r="L5776" t="str">
        <f t="shared" si="905"/>
        <v>Failed</v>
      </c>
      <c r="M5776">
        <f t="shared" si="906"/>
        <v>0</v>
      </c>
      <c r="N5776">
        <f t="shared" si="907"/>
        <v>1</v>
      </c>
      <c r="O5776">
        <v>1</v>
      </c>
      <c r="P5776" t="str">
        <f t="shared" si="908"/>
        <v>City Route</v>
      </c>
      <c r="Q5776" t="str">
        <f t="shared" si="909"/>
        <v/>
      </c>
    </row>
    <row r="5777" spans="1:17">
      <c r="A5777">
        <v>4633</v>
      </c>
      <c r="B5777" t="s">
        <v>8</v>
      </c>
      <c r="C5777" t="s">
        <v>10</v>
      </c>
      <c r="D5777" t="s">
        <v>11</v>
      </c>
      <c r="E5777" s="1">
        <v>42565.472939814812</v>
      </c>
      <c r="F5777" t="s">
        <v>10</v>
      </c>
      <c r="G5777" s="3">
        <f t="shared" si="900"/>
        <v>42565</v>
      </c>
      <c r="H5777" s="2">
        <f t="shared" si="901"/>
        <v>0.47293981481197989</v>
      </c>
      <c r="I5777">
        <f t="shared" si="902"/>
        <v>11</v>
      </c>
      <c r="J5777" t="str">
        <f t="shared" si="903"/>
        <v>Day</v>
      </c>
      <c r="K5777" t="str">
        <f t="shared" si="904"/>
        <v>Friday</v>
      </c>
      <c r="L5777" t="str">
        <f t="shared" si="905"/>
        <v>Failed</v>
      </c>
      <c r="M5777">
        <f t="shared" si="906"/>
        <v>0</v>
      </c>
      <c r="N5777">
        <f t="shared" si="907"/>
        <v>1</v>
      </c>
      <c r="O5777">
        <v>1</v>
      </c>
      <c r="P5777" t="str">
        <f t="shared" si="908"/>
        <v>City Route</v>
      </c>
      <c r="Q5777" t="str">
        <f t="shared" si="909"/>
        <v/>
      </c>
    </row>
    <row r="5778" spans="1:17">
      <c r="A5778">
        <v>4634</v>
      </c>
      <c r="B5778" t="s">
        <v>8</v>
      </c>
      <c r="C5778" t="s">
        <v>10</v>
      </c>
      <c r="D5778" t="s">
        <v>11</v>
      </c>
      <c r="E5778" s="1">
        <v>42565.479525462964</v>
      </c>
      <c r="F5778" t="s">
        <v>10</v>
      </c>
      <c r="G5778" s="3">
        <f t="shared" si="900"/>
        <v>42565</v>
      </c>
      <c r="H5778" s="2">
        <f t="shared" si="901"/>
        <v>0.47952546296437504</v>
      </c>
      <c r="I5778">
        <f t="shared" si="902"/>
        <v>11</v>
      </c>
      <c r="J5778" t="str">
        <f t="shared" si="903"/>
        <v>Day</v>
      </c>
      <c r="K5778" t="str">
        <f t="shared" si="904"/>
        <v>Saturday</v>
      </c>
      <c r="L5778" t="str">
        <f t="shared" si="905"/>
        <v>Failed</v>
      </c>
      <c r="M5778">
        <f t="shared" si="906"/>
        <v>0</v>
      </c>
      <c r="N5778">
        <f t="shared" si="907"/>
        <v>1</v>
      </c>
      <c r="O5778">
        <v>1</v>
      </c>
      <c r="P5778" t="str">
        <f t="shared" si="908"/>
        <v>City Route</v>
      </c>
      <c r="Q5778" t="str">
        <f t="shared" si="909"/>
        <v/>
      </c>
    </row>
    <row r="5779" spans="1:17">
      <c r="A5779">
        <v>4636</v>
      </c>
      <c r="B5779" t="s">
        <v>8</v>
      </c>
      <c r="C5779" t="s">
        <v>10</v>
      </c>
      <c r="D5779" t="s">
        <v>11</v>
      </c>
      <c r="E5779" s="1">
        <v>42565.480949074074</v>
      </c>
      <c r="F5779" t="s">
        <v>10</v>
      </c>
      <c r="G5779" s="3">
        <f t="shared" si="900"/>
        <v>42565</v>
      </c>
      <c r="H5779" s="2">
        <f t="shared" si="901"/>
        <v>0.48094907407357823</v>
      </c>
      <c r="I5779">
        <f t="shared" si="902"/>
        <v>11</v>
      </c>
      <c r="J5779" t="str">
        <f t="shared" si="903"/>
        <v>Day</v>
      </c>
      <c r="K5779" t="str">
        <f t="shared" si="904"/>
        <v>Monday</v>
      </c>
      <c r="L5779" t="str">
        <f t="shared" si="905"/>
        <v>Failed</v>
      </c>
      <c r="M5779">
        <f t="shared" si="906"/>
        <v>0</v>
      </c>
      <c r="N5779">
        <f t="shared" si="907"/>
        <v>1</v>
      </c>
      <c r="O5779">
        <v>1</v>
      </c>
      <c r="P5779" t="str">
        <f t="shared" si="908"/>
        <v>City Route</v>
      </c>
      <c r="Q5779" t="str">
        <f t="shared" si="909"/>
        <v/>
      </c>
    </row>
    <row r="5780" spans="1:17">
      <c r="A5780">
        <v>4640</v>
      </c>
      <c r="B5780" t="s">
        <v>6</v>
      </c>
      <c r="C5780" t="s">
        <v>10</v>
      </c>
      <c r="D5780" t="s">
        <v>11</v>
      </c>
      <c r="E5780" s="1">
        <v>42565.485555555555</v>
      </c>
      <c r="F5780" t="s">
        <v>10</v>
      </c>
      <c r="G5780" s="3">
        <f t="shared" si="900"/>
        <v>42565</v>
      </c>
      <c r="H5780" s="2">
        <f t="shared" si="901"/>
        <v>0.48555555555503815</v>
      </c>
      <c r="I5780">
        <f t="shared" si="902"/>
        <v>11</v>
      </c>
      <c r="J5780" t="str">
        <f t="shared" si="903"/>
        <v>Day</v>
      </c>
      <c r="K5780" t="str">
        <f t="shared" si="904"/>
        <v>Friday</v>
      </c>
      <c r="L5780" t="str">
        <f t="shared" si="905"/>
        <v>Failed</v>
      </c>
      <c r="M5780">
        <f t="shared" si="906"/>
        <v>0</v>
      </c>
      <c r="N5780">
        <f t="shared" si="907"/>
        <v>1</v>
      </c>
      <c r="O5780">
        <v>1</v>
      </c>
      <c r="P5780" t="str">
        <f t="shared" si="908"/>
        <v>Airport Route</v>
      </c>
      <c r="Q5780" t="str">
        <f t="shared" si="909"/>
        <v/>
      </c>
    </row>
    <row r="5781" spans="1:17">
      <c r="A5781">
        <v>4647</v>
      </c>
      <c r="B5781" t="s">
        <v>8</v>
      </c>
      <c r="C5781" t="s">
        <v>10</v>
      </c>
      <c r="D5781" t="s">
        <v>11</v>
      </c>
      <c r="E5781" s="1">
        <v>42565.493460648147</v>
      </c>
      <c r="F5781" t="s">
        <v>10</v>
      </c>
      <c r="G5781" s="3">
        <f t="shared" si="900"/>
        <v>42565</v>
      </c>
      <c r="H5781" s="2">
        <f t="shared" si="901"/>
        <v>0.4934606481474475</v>
      </c>
      <c r="I5781">
        <f t="shared" si="902"/>
        <v>11</v>
      </c>
      <c r="J5781" t="str">
        <f t="shared" si="903"/>
        <v>Day</v>
      </c>
      <c r="K5781" t="str">
        <f t="shared" si="904"/>
        <v>Friday</v>
      </c>
      <c r="L5781" t="str">
        <f t="shared" si="905"/>
        <v>Failed</v>
      </c>
      <c r="M5781">
        <f t="shared" si="906"/>
        <v>0</v>
      </c>
      <c r="N5781">
        <f t="shared" si="907"/>
        <v>1</v>
      </c>
      <c r="O5781">
        <v>1</v>
      </c>
      <c r="P5781" t="str">
        <f t="shared" si="908"/>
        <v>City Route</v>
      </c>
      <c r="Q5781" t="str">
        <f t="shared" si="909"/>
        <v/>
      </c>
    </row>
    <row r="5782" spans="1:17">
      <c r="A5782">
        <v>4650</v>
      </c>
      <c r="B5782" t="s">
        <v>6</v>
      </c>
      <c r="C5782" t="s">
        <v>10</v>
      </c>
      <c r="D5782" t="s">
        <v>11</v>
      </c>
      <c r="E5782" s="1">
        <v>42565.498796296299</v>
      </c>
      <c r="F5782" t="s">
        <v>10</v>
      </c>
      <c r="G5782" s="3">
        <f t="shared" si="900"/>
        <v>42565</v>
      </c>
      <c r="H5782" s="2">
        <f t="shared" si="901"/>
        <v>0.4987962962986785</v>
      </c>
      <c r="I5782">
        <f t="shared" si="902"/>
        <v>11</v>
      </c>
      <c r="J5782" t="str">
        <f t="shared" si="903"/>
        <v>Day</v>
      </c>
      <c r="K5782" t="str">
        <f t="shared" si="904"/>
        <v>Monday</v>
      </c>
      <c r="L5782" t="str">
        <f t="shared" si="905"/>
        <v>Failed</v>
      </c>
      <c r="M5782">
        <f t="shared" si="906"/>
        <v>0</v>
      </c>
      <c r="N5782">
        <f t="shared" si="907"/>
        <v>1</v>
      </c>
      <c r="O5782">
        <v>1</v>
      </c>
      <c r="P5782" t="str">
        <f t="shared" si="908"/>
        <v>Airport Route</v>
      </c>
      <c r="Q5782" t="str">
        <f t="shared" si="909"/>
        <v/>
      </c>
    </row>
    <row r="5783" spans="1:17">
      <c r="A5783">
        <v>4662</v>
      </c>
      <c r="B5783" t="s">
        <v>6</v>
      </c>
      <c r="C5783" t="s">
        <v>10</v>
      </c>
      <c r="D5783" t="s">
        <v>11</v>
      </c>
      <c r="E5783" s="1">
        <v>42565.509039351855</v>
      </c>
      <c r="F5783" t="s">
        <v>10</v>
      </c>
      <c r="G5783" s="3">
        <f t="shared" si="900"/>
        <v>42565</v>
      </c>
      <c r="H5783" s="2">
        <f t="shared" si="901"/>
        <v>0.50903935185488081</v>
      </c>
      <c r="I5783">
        <f t="shared" si="902"/>
        <v>12</v>
      </c>
      <c r="J5783" t="str">
        <f t="shared" si="903"/>
        <v>Day</v>
      </c>
      <c r="K5783" t="str">
        <f t="shared" si="904"/>
        <v>Saturday</v>
      </c>
      <c r="L5783" t="str">
        <f t="shared" si="905"/>
        <v>Failed</v>
      </c>
      <c r="M5783">
        <f t="shared" si="906"/>
        <v>0</v>
      </c>
      <c r="N5783">
        <f t="shared" si="907"/>
        <v>1</v>
      </c>
      <c r="O5783">
        <v>1</v>
      </c>
      <c r="P5783" t="str">
        <f t="shared" si="908"/>
        <v>Airport Route</v>
      </c>
      <c r="Q5783" t="str">
        <f t="shared" si="909"/>
        <v/>
      </c>
    </row>
    <row r="5784" spans="1:17">
      <c r="A5784">
        <v>4660</v>
      </c>
      <c r="B5784" t="s">
        <v>8</v>
      </c>
      <c r="C5784" t="s">
        <v>10</v>
      </c>
      <c r="D5784" t="s">
        <v>11</v>
      </c>
      <c r="E5784" s="1">
        <v>42565.509305555555</v>
      </c>
      <c r="F5784" t="s">
        <v>10</v>
      </c>
      <c r="G5784" s="3">
        <f t="shared" si="900"/>
        <v>42565</v>
      </c>
      <c r="H5784" s="2">
        <f t="shared" si="901"/>
        <v>0.50930555555532919</v>
      </c>
      <c r="I5784">
        <f t="shared" si="902"/>
        <v>12</v>
      </c>
      <c r="J5784" t="str">
        <f t="shared" si="903"/>
        <v>Day</v>
      </c>
      <c r="K5784" t="str">
        <f t="shared" si="904"/>
        <v>Thursday</v>
      </c>
      <c r="L5784" t="str">
        <f t="shared" si="905"/>
        <v>Failed</v>
      </c>
      <c r="M5784">
        <f t="shared" si="906"/>
        <v>0</v>
      </c>
      <c r="N5784">
        <f t="shared" si="907"/>
        <v>1</v>
      </c>
      <c r="O5784">
        <v>1</v>
      </c>
      <c r="P5784" t="str">
        <f t="shared" si="908"/>
        <v>City Route</v>
      </c>
      <c r="Q5784" t="str">
        <f t="shared" si="909"/>
        <v/>
      </c>
    </row>
    <row r="5785" spans="1:17">
      <c r="A5785">
        <v>4666</v>
      </c>
      <c r="B5785" t="s">
        <v>6</v>
      </c>
      <c r="C5785" t="s">
        <v>10</v>
      </c>
      <c r="D5785" t="s">
        <v>11</v>
      </c>
      <c r="E5785" s="1">
        <v>42565.518472222226</v>
      </c>
      <c r="F5785" t="s">
        <v>10</v>
      </c>
      <c r="G5785" s="3">
        <f t="shared" si="900"/>
        <v>42565</v>
      </c>
      <c r="H5785" s="2">
        <f t="shared" si="901"/>
        <v>0.51847222222568234</v>
      </c>
      <c r="I5785">
        <f t="shared" si="902"/>
        <v>12</v>
      </c>
      <c r="J5785" t="str">
        <f t="shared" si="903"/>
        <v>Day</v>
      </c>
      <c r="K5785" t="str">
        <f t="shared" si="904"/>
        <v>Wednesday</v>
      </c>
      <c r="L5785" t="str">
        <f t="shared" si="905"/>
        <v>Failed</v>
      </c>
      <c r="M5785">
        <f t="shared" si="906"/>
        <v>0</v>
      </c>
      <c r="N5785">
        <f t="shared" si="907"/>
        <v>1</v>
      </c>
      <c r="O5785">
        <v>1</v>
      </c>
      <c r="P5785" t="str">
        <f t="shared" si="908"/>
        <v>Airport Route</v>
      </c>
      <c r="Q5785" t="str">
        <f t="shared" si="909"/>
        <v/>
      </c>
    </row>
    <row r="5786" spans="1:17">
      <c r="A5786">
        <v>4670</v>
      </c>
      <c r="B5786" t="s">
        <v>6</v>
      </c>
      <c r="C5786" t="s">
        <v>10</v>
      </c>
      <c r="D5786" t="s">
        <v>11</v>
      </c>
      <c r="E5786" s="1">
        <v>42565.525381944448</v>
      </c>
      <c r="F5786" t="s">
        <v>10</v>
      </c>
      <c r="G5786" s="3">
        <f t="shared" si="900"/>
        <v>42565</v>
      </c>
      <c r="H5786" s="2">
        <f t="shared" si="901"/>
        <v>0.52538194444787223</v>
      </c>
      <c r="I5786">
        <f t="shared" si="902"/>
        <v>12</v>
      </c>
      <c r="J5786" t="str">
        <f t="shared" si="903"/>
        <v>Day</v>
      </c>
      <c r="K5786" t="str">
        <f t="shared" si="904"/>
        <v>Sunday</v>
      </c>
      <c r="L5786" t="str">
        <f t="shared" si="905"/>
        <v>Failed</v>
      </c>
      <c r="M5786">
        <f t="shared" si="906"/>
        <v>0</v>
      </c>
      <c r="N5786">
        <f t="shared" si="907"/>
        <v>1</v>
      </c>
      <c r="O5786">
        <v>1</v>
      </c>
      <c r="P5786" t="str">
        <f t="shared" si="908"/>
        <v>Airport Route</v>
      </c>
      <c r="Q5786" t="str">
        <f t="shared" si="909"/>
        <v/>
      </c>
    </row>
    <row r="5787" spans="1:17">
      <c r="A5787">
        <v>4675</v>
      </c>
      <c r="B5787" t="s">
        <v>8</v>
      </c>
      <c r="C5787" t="s">
        <v>10</v>
      </c>
      <c r="D5787" t="s">
        <v>11</v>
      </c>
      <c r="E5787" s="1">
        <v>42565.527384259258</v>
      </c>
      <c r="F5787" t="s">
        <v>10</v>
      </c>
      <c r="G5787" s="3">
        <f t="shared" si="900"/>
        <v>42565</v>
      </c>
      <c r="H5787" s="2">
        <f t="shared" si="901"/>
        <v>0.52738425925781485</v>
      </c>
      <c r="I5787">
        <f t="shared" si="902"/>
        <v>12</v>
      </c>
      <c r="J5787" t="str">
        <f t="shared" si="903"/>
        <v>Day</v>
      </c>
      <c r="K5787" t="str">
        <f t="shared" si="904"/>
        <v>Friday</v>
      </c>
      <c r="L5787" t="str">
        <f t="shared" si="905"/>
        <v>Failed</v>
      </c>
      <c r="M5787">
        <f t="shared" si="906"/>
        <v>0</v>
      </c>
      <c r="N5787">
        <f t="shared" si="907"/>
        <v>1</v>
      </c>
      <c r="O5787">
        <v>1</v>
      </c>
      <c r="P5787" t="str">
        <f t="shared" si="908"/>
        <v>City Route</v>
      </c>
      <c r="Q5787" t="str">
        <f t="shared" si="909"/>
        <v/>
      </c>
    </row>
    <row r="5788" spans="1:17">
      <c r="A5788">
        <v>4676</v>
      </c>
      <c r="B5788" t="s">
        <v>6</v>
      </c>
      <c r="C5788" t="s">
        <v>10</v>
      </c>
      <c r="D5788" t="s">
        <v>11</v>
      </c>
      <c r="E5788" s="1">
        <v>42565.530810185184</v>
      </c>
      <c r="F5788" t="s">
        <v>10</v>
      </c>
      <c r="G5788" s="3">
        <f t="shared" si="900"/>
        <v>42565</v>
      </c>
      <c r="H5788" s="2">
        <f t="shared" si="901"/>
        <v>0.53081018518423662</v>
      </c>
      <c r="I5788">
        <f t="shared" si="902"/>
        <v>12</v>
      </c>
      <c r="J5788" t="str">
        <f t="shared" si="903"/>
        <v>Day</v>
      </c>
      <c r="K5788" t="str">
        <f t="shared" si="904"/>
        <v>Saturday</v>
      </c>
      <c r="L5788" t="str">
        <f t="shared" si="905"/>
        <v>Failed</v>
      </c>
      <c r="M5788">
        <f t="shared" si="906"/>
        <v>0</v>
      </c>
      <c r="N5788">
        <f t="shared" si="907"/>
        <v>1</v>
      </c>
      <c r="O5788">
        <v>1</v>
      </c>
      <c r="P5788" t="str">
        <f t="shared" si="908"/>
        <v>Airport Route</v>
      </c>
      <c r="Q5788" t="str">
        <f t="shared" si="909"/>
        <v/>
      </c>
    </row>
    <row r="5789" spans="1:17">
      <c r="A5789">
        <v>4682</v>
      </c>
      <c r="B5789" t="s">
        <v>6</v>
      </c>
      <c r="C5789" t="s">
        <v>10</v>
      </c>
      <c r="D5789" t="s">
        <v>11</v>
      </c>
      <c r="E5789" s="1">
        <v>42565.534201388888</v>
      </c>
      <c r="F5789" t="s">
        <v>10</v>
      </c>
      <c r="G5789" s="3">
        <f t="shared" si="900"/>
        <v>42565</v>
      </c>
      <c r="H5789" s="2">
        <f t="shared" si="901"/>
        <v>0.53420138888759539</v>
      </c>
      <c r="I5789">
        <f t="shared" si="902"/>
        <v>12</v>
      </c>
      <c r="J5789" t="str">
        <f t="shared" si="903"/>
        <v>Day</v>
      </c>
      <c r="K5789" t="str">
        <f t="shared" si="904"/>
        <v>Friday</v>
      </c>
      <c r="L5789" t="str">
        <f t="shared" si="905"/>
        <v>Failed</v>
      </c>
      <c r="M5789">
        <f t="shared" si="906"/>
        <v>0</v>
      </c>
      <c r="N5789">
        <f t="shared" si="907"/>
        <v>1</v>
      </c>
      <c r="O5789">
        <v>1</v>
      </c>
      <c r="P5789" t="str">
        <f t="shared" si="908"/>
        <v>Airport Route</v>
      </c>
      <c r="Q5789" t="str">
        <f t="shared" si="909"/>
        <v/>
      </c>
    </row>
    <row r="5790" spans="1:17">
      <c r="A5790">
        <v>4678</v>
      </c>
      <c r="B5790" t="s">
        <v>8</v>
      </c>
      <c r="C5790" t="s">
        <v>10</v>
      </c>
      <c r="D5790" t="s">
        <v>11</v>
      </c>
      <c r="E5790" s="1">
        <v>42565.534259259257</v>
      </c>
      <c r="F5790" t="s">
        <v>10</v>
      </c>
      <c r="G5790" s="3">
        <f t="shared" si="900"/>
        <v>42565</v>
      </c>
      <c r="H5790" s="2">
        <f t="shared" si="901"/>
        <v>0.53425925925694173</v>
      </c>
      <c r="I5790">
        <f t="shared" si="902"/>
        <v>12</v>
      </c>
      <c r="J5790" t="str">
        <f t="shared" si="903"/>
        <v>Day</v>
      </c>
      <c r="K5790" t="str">
        <f t="shared" si="904"/>
        <v>Monday</v>
      </c>
      <c r="L5790" t="str">
        <f t="shared" si="905"/>
        <v>Failed</v>
      </c>
      <c r="M5790">
        <f t="shared" si="906"/>
        <v>0</v>
      </c>
      <c r="N5790">
        <f t="shared" si="907"/>
        <v>1</v>
      </c>
      <c r="O5790">
        <v>1</v>
      </c>
      <c r="P5790" t="str">
        <f t="shared" si="908"/>
        <v>City Route</v>
      </c>
      <c r="Q5790" t="str">
        <f t="shared" si="909"/>
        <v/>
      </c>
    </row>
    <row r="5791" spans="1:17">
      <c r="A5791">
        <v>4688</v>
      </c>
      <c r="B5791" t="s">
        <v>6</v>
      </c>
      <c r="C5791" t="s">
        <v>10</v>
      </c>
      <c r="D5791" t="s">
        <v>11</v>
      </c>
      <c r="E5791" s="1">
        <v>42565.54383101852</v>
      </c>
      <c r="F5791" t="s">
        <v>10</v>
      </c>
      <c r="G5791" s="3">
        <f t="shared" si="900"/>
        <v>42565</v>
      </c>
      <c r="H5791" s="2">
        <f t="shared" si="901"/>
        <v>0.54383101851999527</v>
      </c>
      <c r="I5791">
        <f t="shared" si="902"/>
        <v>13</v>
      </c>
      <c r="J5791" t="str">
        <f t="shared" si="903"/>
        <v>Day</v>
      </c>
      <c r="K5791" t="str">
        <f t="shared" si="904"/>
        <v>Thursday</v>
      </c>
      <c r="L5791" t="str">
        <f t="shared" si="905"/>
        <v>Failed</v>
      </c>
      <c r="M5791">
        <f t="shared" si="906"/>
        <v>0</v>
      </c>
      <c r="N5791">
        <f t="shared" si="907"/>
        <v>1</v>
      </c>
      <c r="O5791">
        <v>1</v>
      </c>
      <c r="P5791" t="str">
        <f t="shared" si="908"/>
        <v>Airport Route</v>
      </c>
      <c r="Q5791" t="str">
        <f t="shared" si="909"/>
        <v/>
      </c>
    </row>
    <row r="5792" spans="1:17">
      <c r="A5792">
        <v>4692</v>
      </c>
      <c r="B5792" t="s">
        <v>8</v>
      </c>
      <c r="C5792" t="s">
        <v>10</v>
      </c>
      <c r="D5792" t="s">
        <v>11</v>
      </c>
      <c r="E5792" s="1">
        <v>42565.545115740744</v>
      </c>
      <c r="F5792" t="s">
        <v>10</v>
      </c>
      <c r="G5792" s="3">
        <f t="shared" si="900"/>
        <v>42565</v>
      </c>
      <c r="H5792" s="2">
        <f t="shared" si="901"/>
        <v>0.54511574074422242</v>
      </c>
      <c r="I5792">
        <f t="shared" si="902"/>
        <v>13</v>
      </c>
      <c r="J5792" t="str">
        <f t="shared" si="903"/>
        <v>Day</v>
      </c>
      <c r="K5792" t="str">
        <f t="shared" si="904"/>
        <v>Monday</v>
      </c>
      <c r="L5792" t="str">
        <f t="shared" si="905"/>
        <v>Failed</v>
      </c>
      <c r="M5792">
        <f t="shared" si="906"/>
        <v>0</v>
      </c>
      <c r="N5792">
        <f t="shared" si="907"/>
        <v>1</v>
      </c>
      <c r="O5792">
        <v>1</v>
      </c>
      <c r="P5792" t="str">
        <f t="shared" si="908"/>
        <v>City Route</v>
      </c>
      <c r="Q5792" t="str">
        <f t="shared" si="909"/>
        <v/>
      </c>
    </row>
    <row r="5793" spans="1:17">
      <c r="A5793">
        <v>4689</v>
      </c>
      <c r="B5793" t="s">
        <v>8</v>
      </c>
      <c r="C5793" t="s">
        <v>10</v>
      </c>
      <c r="D5793" t="s">
        <v>11</v>
      </c>
      <c r="E5793" s="1">
        <v>42565.548402777778</v>
      </c>
      <c r="F5793" t="s">
        <v>10</v>
      </c>
      <c r="G5793" s="3">
        <f t="shared" si="900"/>
        <v>42565</v>
      </c>
      <c r="H5793" s="2">
        <f t="shared" si="901"/>
        <v>0.54840277777839219</v>
      </c>
      <c r="I5793">
        <f t="shared" si="902"/>
        <v>13</v>
      </c>
      <c r="J5793" t="str">
        <f t="shared" si="903"/>
        <v>Day</v>
      </c>
      <c r="K5793" t="str">
        <f t="shared" si="904"/>
        <v>Friday</v>
      </c>
      <c r="L5793" t="str">
        <f t="shared" si="905"/>
        <v>Failed</v>
      </c>
      <c r="M5793">
        <f t="shared" si="906"/>
        <v>0</v>
      </c>
      <c r="N5793">
        <f t="shared" si="907"/>
        <v>1</v>
      </c>
      <c r="O5793">
        <v>1</v>
      </c>
      <c r="P5793" t="str">
        <f t="shared" si="908"/>
        <v>City Route</v>
      </c>
      <c r="Q5793" t="str">
        <f t="shared" si="909"/>
        <v/>
      </c>
    </row>
    <row r="5794" spans="1:17">
      <c r="A5794">
        <v>4697</v>
      </c>
      <c r="B5794" t="s">
        <v>8</v>
      </c>
      <c r="C5794" t="s">
        <v>10</v>
      </c>
      <c r="D5794" t="s">
        <v>11</v>
      </c>
      <c r="E5794" s="1">
        <v>42565.550625000003</v>
      </c>
      <c r="F5794" t="s">
        <v>10</v>
      </c>
      <c r="G5794" s="3">
        <f t="shared" si="900"/>
        <v>42565</v>
      </c>
      <c r="H5794" s="2">
        <f t="shared" si="901"/>
        <v>0.55062500000349246</v>
      </c>
      <c r="I5794">
        <f t="shared" si="902"/>
        <v>13</v>
      </c>
      <c r="J5794" t="str">
        <f t="shared" si="903"/>
        <v>Day</v>
      </c>
      <c r="K5794" t="str">
        <f t="shared" si="904"/>
        <v>Saturday</v>
      </c>
      <c r="L5794" t="str">
        <f t="shared" si="905"/>
        <v>Failed</v>
      </c>
      <c r="M5794">
        <f t="shared" si="906"/>
        <v>0</v>
      </c>
      <c r="N5794">
        <f t="shared" si="907"/>
        <v>1</v>
      </c>
      <c r="O5794">
        <v>1</v>
      </c>
      <c r="P5794" t="str">
        <f t="shared" si="908"/>
        <v>City Route</v>
      </c>
      <c r="Q5794" t="str">
        <f t="shared" si="909"/>
        <v/>
      </c>
    </row>
    <row r="5795" spans="1:17">
      <c r="A5795">
        <v>4705</v>
      </c>
      <c r="B5795" t="s">
        <v>6</v>
      </c>
      <c r="C5795" t="s">
        <v>10</v>
      </c>
      <c r="D5795" t="s">
        <v>11</v>
      </c>
      <c r="E5795" s="1">
        <v>42565.550717592596</v>
      </c>
      <c r="F5795" t="s">
        <v>10</v>
      </c>
      <c r="G5795" s="3">
        <f t="shared" si="900"/>
        <v>42565</v>
      </c>
      <c r="H5795" s="2">
        <f t="shared" si="901"/>
        <v>0.55071759259590181</v>
      </c>
      <c r="I5795">
        <f t="shared" si="902"/>
        <v>13</v>
      </c>
      <c r="J5795" t="str">
        <f t="shared" si="903"/>
        <v>Day</v>
      </c>
      <c r="K5795" t="str">
        <f t="shared" si="904"/>
        <v>Sunday</v>
      </c>
      <c r="L5795" t="str">
        <f t="shared" si="905"/>
        <v>Failed</v>
      </c>
      <c r="M5795">
        <f t="shared" si="906"/>
        <v>0</v>
      </c>
      <c r="N5795">
        <f t="shared" si="907"/>
        <v>1</v>
      </c>
      <c r="O5795">
        <v>1</v>
      </c>
      <c r="P5795" t="str">
        <f t="shared" si="908"/>
        <v>Airport Route</v>
      </c>
      <c r="Q5795" t="str">
        <f t="shared" si="909"/>
        <v/>
      </c>
    </row>
    <row r="5796" spans="1:17">
      <c r="A5796">
        <v>4707</v>
      </c>
      <c r="B5796" t="s">
        <v>8</v>
      </c>
      <c r="C5796" t="s">
        <v>10</v>
      </c>
      <c r="D5796" t="s">
        <v>11</v>
      </c>
      <c r="E5796" s="1">
        <v>42565.551018518519</v>
      </c>
      <c r="F5796" t="s">
        <v>10</v>
      </c>
      <c r="G5796" s="3">
        <f t="shared" si="900"/>
        <v>42565</v>
      </c>
      <c r="H5796" s="2">
        <f t="shared" si="901"/>
        <v>0.55101851851941319</v>
      </c>
      <c r="I5796">
        <f t="shared" si="902"/>
        <v>13</v>
      </c>
      <c r="J5796" t="str">
        <f t="shared" si="903"/>
        <v>Day</v>
      </c>
      <c r="K5796" t="str">
        <f t="shared" si="904"/>
        <v>Tuesday</v>
      </c>
      <c r="L5796" t="str">
        <f t="shared" si="905"/>
        <v>Failed</v>
      </c>
      <c r="M5796">
        <f t="shared" si="906"/>
        <v>0</v>
      </c>
      <c r="N5796">
        <f t="shared" si="907"/>
        <v>1</v>
      </c>
      <c r="O5796">
        <v>1</v>
      </c>
      <c r="P5796" t="str">
        <f t="shared" si="908"/>
        <v>City Route</v>
      </c>
      <c r="Q5796" t="str">
        <f t="shared" si="909"/>
        <v/>
      </c>
    </row>
    <row r="5797" spans="1:17">
      <c r="A5797">
        <v>4704</v>
      </c>
      <c r="B5797" t="s">
        <v>8</v>
      </c>
      <c r="C5797" t="s">
        <v>10</v>
      </c>
      <c r="D5797" t="s">
        <v>11</v>
      </c>
      <c r="E5797" s="1">
        <v>42565.552870370368</v>
      </c>
      <c r="F5797" t="s">
        <v>10</v>
      </c>
      <c r="G5797" s="3">
        <f t="shared" si="900"/>
        <v>42565</v>
      </c>
      <c r="H5797" s="2">
        <f t="shared" si="901"/>
        <v>0.55287037036760012</v>
      </c>
      <c r="I5797">
        <f t="shared" si="902"/>
        <v>13</v>
      </c>
      <c r="J5797" t="str">
        <f t="shared" si="903"/>
        <v>Day</v>
      </c>
      <c r="K5797" t="str">
        <f t="shared" si="904"/>
        <v>Saturday</v>
      </c>
      <c r="L5797" t="str">
        <f t="shared" si="905"/>
        <v>Failed</v>
      </c>
      <c r="M5797">
        <f t="shared" si="906"/>
        <v>0</v>
      </c>
      <c r="N5797">
        <f t="shared" si="907"/>
        <v>1</v>
      </c>
      <c r="O5797">
        <v>1</v>
      </c>
      <c r="P5797" t="str">
        <f t="shared" si="908"/>
        <v>City Route</v>
      </c>
      <c r="Q5797" t="str">
        <f t="shared" si="909"/>
        <v/>
      </c>
    </row>
    <row r="5798" spans="1:17">
      <c r="A5798">
        <v>4708</v>
      </c>
      <c r="B5798" t="s">
        <v>8</v>
      </c>
      <c r="C5798" t="s">
        <v>10</v>
      </c>
      <c r="D5798" t="s">
        <v>11</v>
      </c>
      <c r="E5798" s="1">
        <v>42565.554398148146</v>
      </c>
      <c r="F5798" t="s">
        <v>10</v>
      </c>
      <c r="G5798" s="3">
        <f t="shared" si="900"/>
        <v>42565</v>
      </c>
      <c r="H5798" s="2">
        <f t="shared" si="901"/>
        <v>0.55439814814599231</v>
      </c>
      <c r="I5798">
        <f t="shared" si="902"/>
        <v>13</v>
      </c>
      <c r="J5798" t="str">
        <f t="shared" si="903"/>
        <v>Day</v>
      </c>
      <c r="K5798" t="str">
        <f t="shared" si="904"/>
        <v>Wednesday</v>
      </c>
      <c r="L5798" t="str">
        <f t="shared" si="905"/>
        <v>Failed</v>
      </c>
      <c r="M5798">
        <f t="shared" si="906"/>
        <v>0</v>
      </c>
      <c r="N5798">
        <f t="shared" si="907"/>
        <v>1</v>
      </c>
      <c r="O5798">
        <v>1</v>
      </c>
      <c r="P5798" t="str">
        <f t="shared" si="908"/>
        <v>City Route</v>
      </c>
      <c r="Q5798" t="str">
        <f t="shared" si="909"/>
        <v/>
      </c>
    </row>
    <row r="5799" spans="1:17">
      <c r="A5799">
        <v>4703</v>
      </c>
      <c r="B5799" t="s">
        <v>6</v>
      </c>
      <c r="C5799" t="s">
        <v>10</v>
      </c>
      <c r="D5799" t="s">
        <v>11</v>
      </c>
      <c r="E5799" s="1">
        <v>42565.554814814815</v>
      </c>
      <c r="F5799" t="s">
        <v>10</v>
      </c>
      <c r="G5799" s="3">
        <f t="shared" si="900"/>
        <v>42565</v>
      </c>
      <c r="H5799" s="2">
        <f t="shared" si="901"/>
        <v>0.55481481481547235</v>
      </c>
      <c r="I5799">
        <f t="shared" si="902"/>
        <v>13</v>
      </c>
      <c r="J5799" t="str">
        <f t="shared" si="903"/>
        <v>Day</v>
      </c>
      <c r="K5799" t="str">
        <f t="shared" si="904"/>
        <v>Friday</v>
      </c>
      <c r="L5799" t="str">
        <f t="shared" si="905"/>
        <v>Failed</v>
      </c>
      <c r="M5799">
        <f t="shared" si="906"/>
        <v>0</v>
      </c>
      <c r="N5799">
        <f t="shared" si="907"/>
        <v>1</v>
      </c>
      <c r="O5799">
        <v>1</v>
      </c>
      <c r="P5799" t="str">
        <f t="shared" si="908"/>
        <v>Airport Route</v>
      </c>
      <c r="Q5799" t="str">
        <f t="shared" si="909"/>
        <v/>
      </c>
    </row>
    <row r="5800" spans="1:17">
      <c r="A5800">
        <v>4725</v>
      </c>
      <c r="B5800" t="s">
        <v>6</v>
      </c>
      <c r="C5800" t="s">
        <v>10</v>
      </c>
      <c r="D5800" t="s">
        <v>11</v>
      </c>
      <c r="E5800" s="1">
        <v>42565.581006944441</v>
      </c>
      <c r="F5800" t="s">
        <v>10</v>
      </c>
      <c r="G5800" s="3">
        <f t="shared" si="900"/>
        <v>42565</v>
      </c>
      <c r="H5800" s="2">
        <f t="shared" si="901"/>
        <v>0.58100694444146939</v>
      </c>
      <c r="I5800">
        <f t="shared" si="902"/>
        <v>13</v>
      </c>
      <c r="J5800" t="str">
        <f t="shared" si="903"/>
        <v>Day</v>
      </c>
      <c r="K5800" t="str">
        <f t="shared" si="904"/>
        <v>Saturday</v>
      </c>
      <c r="L5800" t="str">
        <f t="shared" si="905"/>
        <v>Failed</v>
      </c>
      <c r="M5800">
        <f t="shared" si="906"/>
        <v>0</v>
      </c>
      <c r="N5800">
        <f t="shared" si="907"/>
        <v>1</v>
      </c>
      <c r="O5800">
        <v>1</v>
      </c>
      <c r="P5800" t="str">
        <f t="shared" si="908"/>
        <v>Airport Route</v>
      </c>
      <c r="Q5800" t="str">
        <f t="shared" si="909"/>
        <v/>
      </c>
    </row>
    <row r="5801" spans="1:17">
      <c r="A5801">
        <v>4734</v>
      </c>
      <c r="B5801" t="s">
        <v>6</v>
      </c>
      <c r="C5801" t="s">
        <v>10</v>
      </c>
      <c r="D5801" t="s">
        <v>11</v>
      </c>
      <c r="E5801" s="1">
        <v>42565.609050925923</v>
      </c>
      <c r="F5801" t="s">
        <v>10</v>
      </c>
      <c r="G5801" s="3">
        <f t="shared" si="900"/>
        <v>42565</v>
      </c>
      <c r="H5801" s="2">
        <f t="shared" si="901"/>
        <v>0.60905092592292931</v>
      </c>
      <c r="I5801">
        <f t="shared" si="902"/>
        <v>14</v>
      </c>
      <c r="J5801" t="str">
        <f t="shared" si="903"/>
        <v>Day</v>
      </c>
      <c r="K5801" t="str">
        <f t="shared" si="904"/>
        <v>Monday</v>
      </c>
      <c r="L5801" t="str">
        <f t="shared" si="905"/>
        <v>Failed</v>
      </c>
      <c r="M5801">
        <f t="shared" si="906"/>
        <v>0</v>
      </c>
      <c r="N5801">
        <f t="shared" si="907"/>
        <v>1</v>
      </c>
      <c r="O5801">
        <v>1</v>
      </c>
      <c r="P5801" t="str">
        <f t="shared" si="908"/>
        <v>Airport Route</v>
      </c>
      <c r="Q5801" t="str">
        <f t="shared" si="909"/>
        <v/>
      </c>
    </row>
    <row r="5802" spans="1:17">
      <c r="A5802">
        <v>4742</v>
      </c>
      <c r="B5802" t="s">
        <v>6</v>
      </c>
      <c r="C5802" t="s">
        <v>10</v>
      </c>
      <c r="D5802" t="s">
        <v>11</v>
      </c>
      <c r="E5802" s="1">
        <v>42565.625416666669</v>
      </c>
      <c r="F5802" t="s">
        <v>10</v>
      </c>
      <c r="G5802" s="3">
        <f t="shared" si="900"/>
        <v>42565</v>
      </c>
      <c r="H5802" s="2">
        <f t="shared" si="901"/>
        <v>0.62541666666948004</v>
      </c>
      <c r="I5802">
        <f t="shared" si="902"/>
        <v>15</v>
      </c>
      <c r="J5802" t="str">
        <f t="shared" si="903"/>
        <v>Day</v>
      </c>
      <c r="K5802" t="str">
        <f t="shared" si="904"/>
        <v>Tuesday</v>
      </c>
      <c r="L5802" t="str">
        <f t="shared" si="905"/>
        <v>Failed</v>
      </c>
      <c r="M5802">
        <f t="shared" si="906"/>
        <v>0</v>
      </c>
      <c r="N5802">
        <f t="shared" si="907"/>
        <v>1</v>
      </c>
      <c r="O5802">
        <v>1</v>
      </c>
      <c r="P5802" t="str">
        <f t="shared" si="908"/>
        <v>Airport Route</v>
      </c>
      <c r="Q5802" t="str">
        <f t="shared" si="909"/>
        <v/>
      </c>
    </row>
    <row r="5803" spans="1:17">
      <c r="A5803">
        <v>4744</v>
      </c>
      <c r="B5803" t="s">
        <v>6</v>
      </c>
      <c r="C5803" t="s">
        <v>10</v>
      </c>
      <c r="D5803" t="s">
        <v>11</v>
      </c>
      <c r="E5803" s="1">
        <v>42565.62740740741</v>
      </c>
      <c r="F5803" t="s">
        <v>10</v>
      </c>
      <c r="G5803" s="3">
        <f t="shared" si="900"/>
        <v>42565</v>
      </c>
      <c r="H5803" s="2">
        <f t="shared" si="901"/>
        <v>0.62740740740991896</v>
      </c>
      <c r="I5803">
        <f t="shared" si="902"/>
        <v>15</v>
      </c>
      <c r="J5803" t="str">
        <f t="shared" si="903"/>
        <v>Day</v>
      </c>
      <c r="K5803" t="str">
        <f t="shared" si="904"/>
        <v>Thursday</v>
      </c>
      <c r="L5803" t="str">
        <f t="shared" si="905"/>
        <v>Failed</v>
      </c>
      <c r="M5803">
        <f t="shared" si="906"/>
        <v>0</v>
      </c>
      <c r="N5803">
        <f t="shared" si="907"/>
        <v>1</v>
      </c>
      <c r="O5803">
        <v>1</v>
      </c>
      <c r="P5803" t="str">
        <f t="shared" si="908"/>
        <v>Airport Route</v>
      </c>
      <c r="Q5803" t="str">
        <f t="shared" si="909"/>
        <v/>
      </c>
    </row>
    <row r="5804" spans="1:17">
      <c r="A5804">
        <v>4746</v>
      </c>
      <c r="B5804" t="s">
        <v>8</v>
      </c>
      <c r="C5804" t="s">
        <v>10</v>
      </c>
      <c r="D5804" t="s">
        <v>11</v>
      </c>
      <c r="E5804" s="1">
        <v>42565.632280092592</v>
      </c>
      <c r="F5804" t="s">
        <v>10</v>
      </c>
      <c r="G5804" s="3">
        <f t="shared" si="900"/>
        <v>42565</v>
      </c>
      <c r="H5804" s="2">
        <f t="shared" si="901"/>
        <v>0.63228009259182727</v>
      </c>
      <c r="I5804">
        <f t="shared" si="902"/>
        <v>15</v>
      </c>
      <c r="J5804" t="str">
        <f t="shared" si="903"/>
        <v>Day</v>
      </c>
      <c r="K5804" t="str">
        <f t="shared" si="904"/>
        <v>Saturday</v>
      </c>
      <c r="L5804" t="str">
        <f t="shared" si="905"/>
        <v>Failed</v>
      </c>
      <c r="M5804">
        <f t="shared" si="906"/>
        <v>0</v>
      </c>
      <c r="N5804">
        <f t="shared" si="907"/>
        <v>1</v>
      </c>
      <c r="O5804">
        <v>1</v>
      </c>
      <c r="P5804" t="str">
        <f t="shared" si="908"/>
        <v>City Route</v>
      </c>
      <c r="Q5804" t="str">
        <f t="shared" si="909"/>
        <v/>
      </c>
    </row>
    <row r="5805" spans="1:17">
      <c r="A5805">
        <v>4749</v>
      </c>
      <c r="B5805" t="s">
        <v>6</v>
      </c>
      <c r="C5805" t="s">
        <v>10</v>
      </c>
      <c r="D5805" t="s">
        <v>11</v>
      </c>
      <c r="E5805" s="1">
        <v>42565.633101851854</v>
      </c>
      <c r="F5805" t="s">
        <v>10</v>
      </c>
      <c r="G5805" s="3">
        <f t="shared" si="900"/>
        <v>42565</v>
      </c>
      <c r="H5805" s="2">
        <f t="shared" si="901"/>
        <v>0.63310185185400769</v>
      </c>
      <c r="I5805">
        <f t="shared" si="902"/>
        <v>15</v>
      </c>
      <c r="J5805" t="str">
        <f t="shared" si="903"/>
        <v>Day</v>
      </c>
      <c r="K5805" t="str">
        <f t="shared" si="904"/>
        <v>Tuesday</v>
      </c>
      <c r="L5805" t="str">
        <f t="shared" si="905"/>
        <v>Failed</v>
      </c>
      <c r="M5805">
        <f t="shared" si="906"/>
        <v>0</v>
      </c>
      <c r="N5805">
        <f t="shared" si="907"/>
        <v>1</v>
      </c>
      <c r="O5805">
        <v>1</v>
      </c>
      <c r="P5805" t="str">
        <f t="shared" si="908"/>
        <v>Airport Route</v>
      </c>
      <c r="Q5805" t="str">
        <f t="shared" si="909"/>
        <v/>
      </c>
    </row>
    <row r="5806" spans="1:17">
      <c r="A5806">
        <v>4764</v>
      </c>
      <c r="B5806" t="s">
        <v>8</v>
      </c>
      <c r="C5806" t="s">
        <v>10</v>
      </c>
      <c r="D5806" t="s">
        <v>11</v>
      </c>
      <c r="E5806" s="1">
        <v>42565.646365740744</v>
      </c>
      <c r="F5806" t="s">
        <v>10</v>
      </c>
      <c r="G5806" s="3">
        <f t="shared" si="900"/>
        <v>42565</v>
      </c>
      <c r="H5806" s="2">
        <f t="shared" si="901"/>
        <v>0.64636574074393138</v>
      </c>
      <c r="I5806">
        <f t="shared" si="902"/>
        <v>15</v>
      </c>
      <c r="J5806" t="str">
        <f t="shared" si="903"/>
        <v>Day</v>
      </c>
      <c r="K5806" t="str">
        <f t="shared" si="904"/>
        <v>Wednesday</v>
      </c>
      <c r="L5806" t="str">
        <f t="shared" si="905"/>
        <v>Failed</v>
      </c>
      <c r="M5806">
        <f t="shared" si="906"/>
        <v>0</v>
      </c>
      <c r="N5806">
        <f t="shared" si="907"/>
        <v>1</v>
      </c>
      <c r="O5806">
        <v>1</v>
      </c>
      <c r="P5806" t="str">
        <f t="shared" si="908"/>
        <v>City Route</v>
      </c>
      <c r="Q5806" t="str">
        <f t="shared" si="909"/>
        <v/>
      </c>
    </row>
    <row r="5807" spans="1:17">
      <c r="A5807">
        <v>4763</v>
      </c>
      <c r="B5807" t="s">
        <v>8</v>
      </c>
      <c r="C5807" t="s">
        <v>10</v>
      </c>
      <c r="D5807" t="s">
        <v>11</v>
      </c>
      <c r="E5807" s="1">
        <v>42565.648564814815</v>
      </c>
      <c r="F5807" t="s">
        <v>10</v>
      </c>
      <c r="G5807" s="3">
        <f t="shared" si="900"/>
        <v>42565</v>
      </c>
      <c r="H5807" s="2">
        <f t="shared" si="901"/>
        <v>0.64856481481547235</v>
      </c>
      <c r="I5807">
        <f t="shared" si="902"/>
        <v>15</v>
      </c>
      <c r="J5807" t="str">
        <f t="shared" si="903"/>
        <v>Day</v>
      </c>
      <c r="K5807" t="str">
        <f t="shared" si="904"/>
        <v>Tuesday</v>
      </c>
      <c r="L5807" t="str">
        <f t="shared" si="905"/>
        <v>Failed</v>
      </c>
      <c r="M5807">
        <f t="shared" si="906"/>
        <v>0</v>
      </c>
      <c r="N5807">
        <f t="shared" si="907"/>
        <v>1</v>
      </c>
      <c r="O5807">
        <v>1</v>
      </c>
      <c r="P5807" t="str">
        <f t="shared" si="908"/>
        <v>City Route</v>
      </c>
      <c r="Q5807" t="str">
        <f t="shared" si="909"/>
        <v/>
      </c>
    </row>
    <row r="5808" spans="1:17">
      <c r="A5808">
        <v>4772</v>
      </c>
      <c r="B5808" t="s">
        <v>8</v>
      </c>
      <c r="C5808" t="s">
        <v>10</v>
      </c>
      <c r="D5808" t="s">
        <v>11</v>
      </c>
      <c r="E5808" s="1">
        <v>42565.663298611114</v>
      </c>
      <c r="F5808" t="s">
        <v>10</v>
      </c>
      <c r="G5808" s="3">
        <f t="shared" si="900"/>
        <v>42565</v>
      </c>
      <c r="H5808" s="2">
        <f t="shared" si="901"/>
        <v>0.66329861111444188</v>
      </c>
      <c r="I5808">
        <f t="shared" si="902"/>
        <v>15</v>
      </c>
      <c r="J5808" t="str">
        <f t="shared" si="903"/>
        <v>Day</v>
      </c>
      <c r="K5808" t="str">
        <f t="shared" si="904"/>
        <v>Thursday</v>
      </c>
      <c r="L5808" t="str">
        <f t="shared" si="905"/>
        <v>Failed</v>
      </c>
      <c r="M5808">
        <f t="shared" si="906"/>
        <v>0</v>
      </c>
      <c r="N5808">
        <f t="shared" si="907"/>
        <v>1</v>
      </c>
      <c r="O5808">
        <v>1</v>
      </c>
      <c r="P5808" t="str">
        <f t="shared" si="908"/>
        <v>City Route</v>
      </c>
      <c r="Q5808" t="str">
        <f t="shared" si="909"/>
        <v/>
      </c>
    </row>
    <row r="5809" spans="1:17">
      <c r="A5809">
        <v>4778</v>
      </c>
      <c r="B5809" t="s">
        <v>8</v>
      </c>
      <c r="C5809" t="s">
        <v>10</v>
      </c>
      <c r="D5809" t="s">
        <v>11</v>
      </c>
      <c r="E5809" s="1">
        <v>42565.681805555556</v>
      </c>
      <c r="F5809" t="s">
        <v>10</v>
      </c>
      <c r="G5809" s="3">
        <f t="shared" si="900"/>
        <v>42565</v>
      </c>
      <c r="H5809" s="2">
        <f t="shared" si="901"/>
        <v>0.68180555555591127</v>
      </c>
      <c r="I5809">
        <f t="shared" si="902"/>
        <v>16</v>
      </c>
      <c r="J5809" t="str">
        <f t="shared" si="903"/>
        <v>Day</v>
      </c>
      <c r="K5809" t="str">
        <f t="shared" si="904"/>
        <v>Wednesday</v>
      </c>
      <c r="L5809" t="str">
        <f t="shared" si="905"/>
        <v>Failed</v>
      </c>
      <c r="M5809">
        <f t="shared" si="906"/>
        <v>0</v>
      </c>
      <c r="N5809">
        <f t="shared" si="907"/>
        <v>1</v>
      </c>
      <c r="O5809">
        <v>1</v>
      </c>
      <c r="P5809" t="str">
        <f t="shared" si="908"/>
        <v>City Route</v>
      </c>
      <c r="Q5809" t="str">
        <f t="shared" si="909"/>
        <v/>
      </c>
    </row>
    <row r="5810" spans="1:17">
      <c r="A5810">
        <v>4781</v>
      </c>
      <c r="B5810" t="s">
        <v>6</v>
      </c>
      <c r="C5810" t="s">
        <v>10</v>
      </c>
      <c r="D5810" t="s">
        <v>11</v>
      </c>
      <c r="E5810" s="1">
        <v>42565.687071759261</v>
      </c>
      <c r="F5810" t="s">
        <v>10</v>
      </c>
      <c r="G5810" s="3">
        <f t="shared" si="900"/>
        <v>42565</v>
      </c>
      <c r="H5810" s="2">
        <f t="shared" si="901"/>
        <v>0.68707175926101627</v>
      </c>
      <c r="I5810">
        <f t="shared" si="902"/>
        <v>16</v>
      </c>
      <c r="J5810" t="str">
        <f t="shared" si="903"/>
        <v>Day</v>
      </c>
      <c r="K5810" t="str">
        <f t="shared" si="904"/>
        <v>Saturday</v>
      </c>
      <c r="L5810" t="str">
        <f t="shared" si="905"/>
        <v>Failed</v>
      </c>
      <c r="M5810">
        <f t="shared" si="906"/>
        <v>0</v>
      </c>
      <c r="N5810">
        <f t="shared" si="907"/>
        <v>1</v>
      </c>
      <c r="O5810">
        <v>1</v>
      </c>
      <c r="P5810" t="str">
        <f t="shared" si="908"/>
        <v>Airport Route</v>
      </c>
      <c r="Q5810" t="str">
        <f t="shared" si="909"/>
        <v/>
      </c>
    </row>
    <row r="5811" spans="1:17">
      <c r="A5811">
        <v>4782</v>
      </c>
      <c r="B5811" t="s">
        <v>6</v>
      </c>
      <c r="C5811" t="s">
        <v>10</v>
      </c>
      <c r="D5811" t="s">
        <v>11</v>
      </c>
      <c r="E5811" s="1">
        <v>42565.689837962964</v>
      </c>
      <c r="F5811" t="s">
        <v>10</v>
      </c>
      <c r="G5811" s="3">
        <f t="shared" si="900"/>
        <v>42565</v>
      </c>
      <c r="H5811" s="2">
        <f t="shared" si="901"/>
        <v>0.68983796296379296</v>
      </c>
      <c r="I5811">
        <f t="shared" si="902"/>
        <v>16</v>
      </c>
      <c r="J5811" t="str">
        <f t="shared" si="903"/>
        <v>Day</v>
      </c>
      <c r="K5811" t="str">
        <f t="shared" si="904"/>
        <v>Sunday</v>
      </c>
      <c r="L5811" t="str">
        <f t="shared" si="905"/>
        <v>Failed</v>
      </c>
      <c r="M5811">
        <f t="shared" si="906"/>
        <v>0</v>
      </c>
      <c r="N5811">
        <f t="shared" si="907"/>
        <v>1</v>
      </c>
      <c r="O5811">
        <v>1</v>
      </c>
      <c r="P5811" t="str">
        <f t="shared" si="908"/>
        <v>Airport Route</v>
      </c>
      <c r="Q5811" t="str">
        <f t="shared" si="909"/>
        <v/>
      </c>
    </row>
    <row r="5812" spans="1:17">
      <c r="A5812">
        <v>4785</v>
      </c>
      <c r="B5812" t="s">
        <v>8</v>
      </c>
      <c r="C5812" t="s">
        <v>10</v>
      </c>
      <c r="D5812" t="s">
        <v>11</v>
      </c>
      <c r="E5812" s="1">
        <v>42565.696446759262</v>
      </c>
      <c r="F5812" t="s">
        <v>10</v>
      </c>
      <c r="G5812" s="3">
        <f t="shared" si="900"/>
        <v>42565</v>
      </c>
      <c r="H5812" s="2">
        <f t="shared" si="901"/>
        <v>0.69644675926247146</v>
      </c>
      <c r="I5812">
        <f t="shared" si="902"/>
        <v>16</v>
      </c>
      <c r="J5812" t="str">
        <f t="shared" si="903"/>
        <v>Day</v>
      </c>
      <c r="K5812" t="str">
        <f t="shared" si="904"/>
        <v>Wednesday</v>
      </c>
      <c r="L5812" t="str">
        <f t="shared" si="905"/>
        <v>Failed</v>
      </c>
      <c r="M5812">
        <f t="shared" si="906"/>
        <v>0</v>
      </c>
      <c r="N5812">
        <f t="shared" si="907"/>
        <v>1</v>
      </c>
      <c r="O5812">
        <v>1</v>
      </c>
      <c r="P5812" t="str">
        <f t="shared" si="908"/>
        <v>City Route</v>
      </c>
      <c r="Q5812" t="str">
        <f t="shared" si="909"/>
        <v/>
      </c>
    </row>
    <row r="5813" spans="1:17">
      <c r="A5813">
        <v>4789</v>
      </c>
      <c r="B5813" t="s">
        <v>8</v>
      </c>
      <c r="C5813" t="s">
        <v>10</v>
      </c>
      <c r="D5813" t="s">
        <v>11</v>
      </c>
      <c r="E5813" s="1">
        <v>42565.697905092595</v>
      </c>
      <c r="F5813" t="s">
        <v>10</v>
      </c>
      <c r="G5813" s="3">
        <f t="shared" si="900"/>
        <v>42565</v>
      </c>
      <c r="H5813" s="2">
        <f t="shared" si="901"/>
        <v>0.69790509259473765</v>
      </c>
      <c r="I5813">
        <f t="shared" si="902"/>
        <v>16</v>
      </c>
      <c r="J5813" t="str">
        <f t="shared" si="903"/>
        <v>Day</v>
      </c>
      <c r="K5813" t="str">
        <f t="shared" si="904"/>
        <v>Sunday</v>
      </c>
      <c r="L5813" t="str">
        <f t="shared" si="905"/>
        <v>Failed</v>
      </c>
      <c r="M5813">
        <f t="shared" si="906"/>
        <v>0</v>
      </c>
      <c r="N5813">
        <f t="shared" si="907"/>
        <v>1</v>
      </c>
      <c r="O5813">
        <v>1</v>
      </c>
      <c r="P5813" t="str">
        <f t="shared" si="908"/>
        <v>City Route</v>
      </c>
      <c r="Q5813" t="str">
        <f t="shared" si="909"/>
        <v/>
      </c>
    </row>
    <row r="5814" spans="1:17">
      <c r="A5814">
        <v>4793</v>
      </c>
      <c r="B5814" t="s">
        <v>8</v>
      </c>
      <c r="C5814" t="s">
        <v>10</v>
      </c>
      <c r="D5814" t="s">
        <v>11</v>
      </c>
      <c r="E5814" s="1">
        <v>42565.699652777781</v>
      </c>
      <c r="F5814" t="s">
        <v>10</v>
      </c>
      <c r="G5814" s="3">
        <f t="shared" si="900"/>
        <v>42565</v>
      </c>
      <c r="H5814" s="2">
        <f t="shared" si="901"/>
        <v>0.69965277778101154</v>
      </c>
      <c r="I5814">
        <f t="shared" si="902"/>
        <v>16</v>
      </c>
      <c r="J5814" t="str">
        <f t="shared" si="903"/>
        <v>Day</v>
      </c>
      <c r="K5814" t="str">
        <f t="shared" si="904"/>
        <v>Thursday</v>
      </c>
      <c r="L5814" t="str">
        <f t="shared" si="905"/>
        <v>Failed</v>
      </c>
      <c r="M5814">
        <f t="shared" si="906"/>
        <v>0</v>
      </c>
      <c r="N5814">
        <f t="shared" si="907"/>
        <v>1</v>
      </c>
      <c r="O5814">
        <v>1</v>
      </c>
      <c r="P5814" t="str">
        <f t="shared" si="908"/>
        <v>City Route</v>
      </c>
      <c r="Q5814" t="str">
        <f t="shared" si="909"/>
        <v/>
      </c>
    </row>
    <row r="5815" spans="1:17">
      <c r="A5815">
        <v>4794</v>
      </c>
      <c r="B5815" t="s">
        <v>8</v>
      </c>
      <c r="C5815" t="s">
        <v>10</v>
      </c>
      <c r="D5815" t="s">
        <v>11</v>
      </c>
      <c r="E5815" s="1">
        <v>42565.704965277779</v>
      </c>
      <c r="F5815" t="s">
        <v>10</v>
      </c>
      <c r="G5815" s="3">
        <f t="shared" si="900"/>
        <v>42565</v>
      </c>
      <c r="H5815" s="2">
        <f t="shared" si="901"/>
        <v>0.70496527777868323</v>
      </c>
      <c r="I5815">
        <f t="shared" si="902"/>
        <v>16</v>
      </c>
      <c r="J5815" t="str">
        <f t="shared" si="903"/>
        <v>Day</v>
      </c>
      <c r="K5815" t="str">
        <f t="shared" si="904"/>
        <v>Friday</v>
      </c>
      <c r="L5815" t="str">
        <f t="shared" si="905"/>
        <v>Failed</v>
      </c>
      <c r="M5815">
        <f t="shared" si="906"/>
        <v>0</v>
      </c>
      <c r="N5815">
        <f t="shared" si="907"/>
        <v>1</v>
      </c>
      <c r="O5815">
        <v>1</v>
      </c>
      <c r="P5815" t="str">
        <f t="shared" si="908"/>
        <v>City Route</v>
      </c>
      <c r="Q5815" t="str">
        <f t="shared" si="909"/>
        <v/>
      </c>
    </row>
    <row r="5816" spans="1:17">
      <c r="A5816">
        <v>4804</v>
      </c>
      <c r="B5816" t="s">
        <v>8</v>
      </c>
      <c r="C5816" t="s">
        <v>10</v>
      </c>
      <c r="D5816" t="s">
        <v>11</v>
      </c>
      <c r="E5816" s="1">
        <v>42565.710324074076</v>
      </c>
      <c r="F5816" t="s">
        <v>10</v>
      </c>
      <c r="G5816" s="3">
        <f t="shared" si="900"/>
        <v>42565</v>
      </c>
      <c r="H5816" s="2">
        <f t="shared" si="901"/>
        <v>0.71032407407619758</v>
      </c>
      <c r="I5816">
        <f t="shared" si="902"/>
        <v>17</v>
      </c>
      <c r="J5816" t="str">
        <f t="shared" si="903"/>
        <v>Evening</v>
      </c>
      <c r="K5816" t="str">
        <f t="shared" si="904"/>
        <v>Monday</v>
      </c>
      <c r="L5816" t="str">
        <f t="shared" si="905"/>
        <v>Failed</v>
      </c>
      <c r="M5816">
        <f t="shared" si="906"/>
        <v>0</v>
      </c>
      <c r="N5816">
        <f t="shared" si="907"/>
        <v>1</v>
      </c>
      <c r="O5816">
        <v>1</v>
      </c>
      <c r="P5816" t="str">
        <f t="shared" si="908"/>
        <v>City Route</v>
      </c>
      <c r="Q5816" t="str">
        <f t="shared" si="909"/>
        <v/>
      </c>
    </row>
    <row r="5817" spans="1:17">
      <c r="A5817">
        <v>4806</v>
      </c>
      <c r="B5817" t="s">
        <v>8</v>
      </c>
      <c r="C5817" t="s">
        <v>10</v>
      </c>
      <c r="D5817" t="s">
        <v>11</v>
      </c>
      <c r="E5817" s="1">
        <v>42565.713136574072</v>
      </c>
      <c r="F5817" t="s">
        <v>10</v>
      </c>
      <c r="G5817" s="3">
        <f t="shared" si="900"/>
        <v>42565</v>
      </c>
      <c r="H5817" s="2">
        <f t="shared" si="901"/>
        <v>0.71313657407154096</v>
      </c>
      <c r="I5817">
        <f t="shared" si="902"/>
        <v>17</v>
      </c>
      <c r="J5817" t="str">
        <f t="shared" si="903"/>
        <v>Evening</v>
      </c>
      <c r="K5817" t="str">
        <f t="shared" si="904"/>
        <v>Wednesday</v>
      </c>
      <c r="L5817" t="str">
        <f t="shared" si="905"/>
        <v>Failed</v>
      </c>
      <c r="M5817">
        <f t="shared" si="906"/>
        <v>0</v>
      </c>
      <c r="N5817">
        <f t="shared" si="907"/>
        <v>1</v>
      </c>
      <c r="O5817">
        <v>1</v>
      </c>
      <c r="P5817" t="str">
        <f t="shared" si="908"/>
        <v>City Route</v>
      </c>
      <c r="Q5817" t="str">
        <f t="shared" si="909"/>
        <v/>
      </c>
    </row>
    <row r="5818" spans="1:17">
      <c r="A5818">
        <v>4808</v>
      </c>
      <c r="B5818" t="s">
        <v>6</v>
      </c>
      <c r="C5818" t="s">
        <v>10</v>
      </c>
      <c r="D5818" t="s">
        <v>11</v>
      </c>
      <c r="E5818" s="1">
        <v>42565.718310185184</v>
      </c>
      <c r="F5818" t="s">
        <v>10</v>
      </c>
      <c r="G5818" s="3">
        <f t="shared" si="900"/>
        <v>42565</v>
      </c>
      <c r="H5818" s="2">
        <f t="shared" si="901"/>
        <v>0.71831018518423662</v>
      </c>
      <c r="I5818">
        <f t="shared" si="902"/>
        <v>17</v>
      </c>
      <c r="J5818" t="str">
        <f t="shared" si="903"/>
        <v>Evening</v>
      </c>
      <c r="K5818" t="str">
        <f t="shared" si="904"/>
        <v>Friday</v>
      </c>
      <c r="L5818" t="str">
        <f t="shared" si="905"/>
        <v>Failed</v>
      </c>
      <c r="M5818">
        <f t="shared" si="906"/>
        <v>0</v>
      </c>
      <c r="N5818">
        <f t="shared" si="907"/>
        <v>1</v>
      </c>
      <c r="O5818">
        <v>1</v>
      </c>
      <c r="P5818" t="str">
        <f t="shared" si="908"/>
        <v>Airport Route</v>
      </c>
      <c r="Q5818" t="str">
        <f t="shared" si="909"/>
        <v/>
      </c>
    </row>
    <row r="5819" spans="1:17">
      <c r="A5819">
        <v>4809</v>
      </c>
      <c r="B5819" t="s">
        <v>6</v>
      </c>
      <c r="C5819" t="s">
        <v>10</v>
      </c>
      <c r="D5819" t="s">
        <v>11</v>
      </c>
      <c r="E5819" s="1">
        <v>42565.718414351853</v>
      </c>
      <c r="F5819" t="s">
        <v>10</v>
      </c>
      <c r="G5819" s="3">
        <f t="shared" si="900"/>
        <v>42565</v>
      </c>
      <c r="H5819" s="2">
        <f t="shared" si="901"/>
        <v>0.71841435185342561</v>
      </c>
      <c r="I5819">
        <f t="shared" si="902"/>
        <v>17</v>
      </c>
      <c r="J5819" t="str">
        <f t="shared" si="903"/>
        <v>Evening</v>
      </c>
      <c r="K5819" t="str">
        <f t="shared" si="904"/>
        <v>Saturday</v>
      </c>
      <c r="L5819" t="str">
        <f t="shared" si="905"/>
        <v>Failed</v>
      </c>
      <c r="M5819">
        <f t="shared" si="906"/>
        <v>0</v>
      </c>
      <c r="N5819">
        <f t="shared" si="907"/>
        <v>1</v>
      </c>
      <c r="O5819">
        <v>1</v>
      </c>
      <c r="P5819" t="str">
        <f t="shared" si="908"/>
        <v>Airport Route</v>
      </c>
      <c r="Q5819" t="str">
        <f t="shared" si="909"/>
        <v/>
      </c>
    </row>
    <row r="5820" spans="1:17">
      <c r="A5820">
        <v>4816</v>
      </c>
      <c r="B5820" t="s">
        <v>6</v>
      </c>
      <c r="C5820" t="s">
        <v>10</v>
      </c>
      <c r="D5820" t="s">
        <v>11</v>
      </c>
      <c r="E5820" s="1">
        <v>42565.718622685185</v>
      </c>
      <c r="F5820" t="s">
        <v>10</v>
      </c>
      <c r="G5820" s="3">
        <f t="shared" si="900"/>
        <v>42565</v>
      </c>
      <c r="H5820" s="2">
        <f t="shared" si="901"/>
        <v>0.71862268518452765</v>
      </c>
      <c r="I5820">
        <f t="shared" si="902"/>
        <v>17</v>
      </c>
      <c r="J5820" t="str">
        <f t="shared" si="903"/>
        <v>Evening</v>
      </c>
      <c r="K5820" t="str">
        <f t="shared" si="904"/>
        <v>Saturday</v>
      </c>
      <c r="L5820" t="str">
        <f t="shared" si="905"/>
        <v>Failed</v>
      </c>
      <c r="M5820">
        <f t="shared" si="906"/>
        <v>0</v>
      </c>
      <c r="N5820">
        <f t="shared" si="907"/>
        <v>1</v>
      </c>
      <c r="O5820">
        <v>1</v>
      </c>
      <c r="P5820" t="str">
        <f t="shared" si="908"/>
        <v>Airport Route</v>
      </c>
      <c r="Q5820" t="str">
        <f t="shared" si="909"/>
        <v/>
      </c>
    </row>
    <row r="5821" spans="1:17">
      <c r="A5821">
        <v>4807</v>
      </c>
      <c r="B5821" t="s">
        <v>6</v>
      </c>
      <c r="C5821" t="s">
        <v>10</v>
      </c>
      <c r="D5821" t="s">
        <v>11</v>
      </c>
      <c r="E5821" s="1">
        <v>42565.719004629631</v>
      </c>
      <c r="F5821" t="s">
        <v>10</v>
      </c>
      <c r="G5821" s="3">
        <f t="shared" si="900"/>
        <v>42565</v>
      </c>
      <c r="H5821" s="2">
        <f t="shared" si="901"/>
        <v>0.71900462963094469</v>
      </c>
      <c r="I5821">
        <f t="shared" si="902"/>
        <v>17</v>
      </c>
      <c r="J5821" t="str">
        <f t="shared" si="903"/>
        <v>Evening</v>
      </c>
      <c r="K5821" t="str">
        <f t="shared" si="904"/>
        <v>Thursday</v>
      </c>
      <c r="L5821" t="str">
        <f t="shared" si="905"/>
        <v>Failed</v>
      </c>
      <c r="M5821">
        <f t="shared" si="906"/>
        <v>0</v>
      </c>
      <c r="N5821">
        <f t="shared" si="907"/>
        <v>1</v>
      </c>
      <c r="O5821">
        <v>1</v>
      </c>
      <c r="P5821" t="str">
        <f t="shared" si="908"/>
        <v>Airport Route</v>
      </c>
      <c r="Q5821" t="str">
        <f t="shared" si="909"/>
        <v/>
      </c>
    </row>
    <row r="5822" spans="1:17">
      <c r="A5822">
        <v>4817</v>
      </c>
      <c r="B5822" t="s">
        <v>6</v>
      </c>
      <c r="C5822" t="s">
        <v>10</v>
      </c>
      <c r="D5822" t="s">
        <v>11</v>
      </c>
      <c r="E5822" s="1">
        <v>42565.720439814817</v>
      </c>
      <c r="F5822" t="s">
        <v>10</v>
      </c>
      <c r="G5822" s="3">
        <f t="shared" si="900"/>
        <v>42565</v>
      </c>
      <c r="H5822" s="2">
        <f t="shared" si="901"/>
        <v>0.72043981481692754</v>
      </c>
      <c r="I5822">
        <f t="shared" si="902"/>
        <v>17</v>
      </c>
      <c r="J5822" t="str">
        <f t="shared" si="903"/>
        <v>Evening</v>
      </c>
      <c r="K5822" t="str">
        <f t="shared" si="904"/>
        <v>Sunday</v>
      </c>
      <c r="L5822" t="str">
        <f t="shared" si="905"/>
        <v>Failed</v>
      </c>
      <c r="M5822">
        <f t="shared" si="906"/>
        <v>0</v>
      </c>
      <c r="N5822">
        <f t="shared" si="907"/>
        <v>1</v>
      </c>
      <c r="O5822">
        <v>1</v>
      </c>
      <c r="P5822" t="str">
        <f t="shared" si="908"/>
        <v>Airport Route</v>
      </c>
      <c r="Q5822" t="str">
        <f t="shared" si="909"/>
        <v/>
      </c>
    </row>
    <row r="5823" spans="1:17">
      <c r="A5823">
        <v>4819</v>
      </c>
      <c r="B5823" t="s">
        <v>6</v>
      </c>
      <c r="C5823" t="s">
        <v>10</v>
      </c>
      <c r="D5823" t="s">
        <v>11</v>
      </c>
      <c r="E5823" s="1">
        <v>42565.720995370371</v>
      </c>
      <c r="F5823" t="s">
        <v>10</v>
      </c>
      <c r="G5823" s="3">
        <f t="shared" si="900"/>
        <v>42565</v>
      </c>
      <c r="H5823" s="2">
        <f t="shared" si="901"/>
        <v>0.72099537037138361</v>
      </c>
      <c r="I5823">
        <f t="shared" si="902"/>
        <v>17</v>
      </c>
      <c r="J5823" t="str">
        <f t="shared" si="903"/>
        <v>Evening</v>
      </c>
      <c r="K5823" t="str">
        <f t="shared" si="904"/>
        <v>Tuesday</v>
      </c>
      <c r="L5823" t="str">
        <f t="shared" si="905"/>
        <v>Failed</v>
      </c>
      <c r="M5823">
        <f t="shared" si="906"/>
        <v>0</v>
      </c>
      <c r="N5823">
        <f t="shared" si="907"/>
        <v>1</v>
      </c>
      <c r="O5823">
        <v>1</v>
      </c>
      <c r="P5823" t="str">
        <f t="shared" si="908"/>
        <v>Airport Route</v>
      </c>
      <c r="Q5823" t="str">
        <f t="shared" si="909"/>
        <v/>
      </c>
    </row>
    <row r="5824" spans="1:17">
      <c r="A5824">
        <v>4811</v>
      </c>
      <c r="B5824" t="s">
        <v>6</v>
      </c>
      <c r="C5824" t="s">
        <v>10</v>
      </c>
      <c r="D5824" t="s">
        <v>11</v>
      </c>
      <c r="E5824" s="1">
        <v>42565.721076388887</v>
      </c>
      <c r="F5824" t="s">
        <v>10</v>
      </c>
      <c r="G5824" s="3">
        <f t="shared" si="900"/>
        <v>42565</v>
      </c>
      <c r="H5824" s="2">
        <f t="shared" si="901"/>
        <v>0.72107638888701331</v>
      </c>
      <c r="I5824">
        <f t="shared" si="902"/>
        <v>17</v>
      </c>
      <c r="J5824" t="str">
        <f t="shared" si="903"/>
        <v>Evening</v>
      </c>
      <c r="K5824" t="str">
        <f t="shared" si="904"/>
        <v>Monday</v>
      </c>
      <c r="L5824" t="str">
        <f t="shared" si="905"/>
        <v>Failed</v>
      </c>
      <c r="M5824">
        <f t="shared" si="906"/>
        <v>0</v>
      </c>
      <c r="N5824">
        <f t="shared" si="907"/>
        <v>1</v>
      </c>
      <c r="O5824">
        <v>1</v>
      </c>
      <c r="P5824" t="str">
        <f t="shared" si="908"/>
        <v>Airport Route</v>
      </c>
      <c r="Q5824" t="str">
        <f t="shared" si="909"/>
        <v/>
      </c>
    </row>
    <row r="5825" spans="1:17">
      <c r="A5825">
        <v>4818</v>
      </c>
      <c r="B5825" t="s">
        <v>6</v>
      </c>
      <c r="C5825" t="s">
        <v>10</v>
      </c>
      <c r="D5825" t="s">
        <v>11</v>
      </c>
      <c r="E5825" s="1">
        <v>42565.722870370373</v>
      </c>
      <c r="F5825" t="s">
        <v>10</v>
      </c>
      <c r="G5825" s="3">
        <f t="shared" si="900"/>
        <v>42565</v>
      </c>
      <c r="H5825" s="2">
        <f t="shared" si="901"/>
        <v>0.72287037037312984</v>
      </c>
      <c r="I5825">
        <f t="shared" si="902"/>
        <v>17</v>
      </c>
      <c r="J5825" t="str">
        <f t="shared" si="903"/>
        <v>Evening</v>
      </c>
      <c r="K5825" t="str">
        <f t="shared" si="904"/>
        <v>Monday</v>
      </c>
      <c r="L5825" t="str">
        <f t="shared" si="905"/>
        <v>Failed</v>
      </c>
      <c r="M5825">
        <f t="shared" si="906"/>
        <v>0</v>
      </c>
      <c r="N5825">
        <f t="shared" si="907"/>
        <v>1</v>
      </c>
      <c r="O5825">
        <v>1</v>
      </c>
      <c r="P5825" t="str">
        <f t="shared" si="908"/>
        <v>Airport Route</v>
      </c>
      <c r="Q5825" t="str">
        <f t="shared" si="909"/>
        <v/>
      </c>
    </row>
    <row r="5826" spans="1:17">
      <c r="A5826">
        <v>4836</v>
      </c>
      <c r="B5826" t="s">
        <v>6</v>
      </c>
      <c r="C5826" t="s">
        <v>10</v>
      </c>
      <c r="D5826" t="s">
        <v>11</v>
      </c>
      <c r="E5826" s="1">
        <v>42565.723078703704</v>
      </c>
      <c r="F5826" t="s">
        <v>10</v>
      </c>
      <c r="G5826" s="3">
        <f t="shared" ref="G5826:G5889" si="910">INT(E5826)</f>
        <v>42565</v>
      </c>
      <c r="H5826" s="2">
        <f t="shared" ref="H5826:H5889" si="911">MOD(E5826,1)</f>
        <v>0.72307870370423188</v>
      </c>
      <c r="I5826">
        <f t="shared" ref="I5826:I5889" si="912">HOUR(E5826)</f>
        <v>17</v>
      </c>
      <c r="J5826" t="str">
        <f t="shared" ref="J5826:J5889" si="913">IF(I5826&lt;5,"Early Morning",
IF(I5826&lt;10,"Morning",
IF(I5826&lt;17,"Day",
IF(I5826&lt;21,"Evening","Night"))))</f>
        <v>Evening</v>
      </c>
      <c r="K5826" t="str">
        <f t="shared" ref="K5826:K5889" si="914">TEXT(A5826,"dddd")</f>
        <v>Friday</v>
      </c>
      <c r="L5826" t="str">
        <f t="shared" ref="L5826:L5889" si="915">IF(D5826="Trip Completed","Successful","Failed")</f>
        <v>Failed</v>
      </c>
      <c r="M5826">
        <f t="shared" ref="M5826:M5889" si="916">IF(D5826="Trip Completed",1,0)</f>
        <v>0</v>
      </c>
      <c r="N5826">
        <f t="shared" ref="N5826:N5889" si="917">IF(D5826="Trip Completed",0,1)</f>
        <v>1</v>
      </c>
      <c r="O5826">
        <v>1</v>
      </c>
      <c r="P5826" t="str">
        <f t="shared" ref="P5826:P5889" si="918">IF(B5826="Airport","Airport Route","City Route")</f>
        <v>Airport Route</v>
      </c>
      <c r="Q5826" t="str">
        <f t="shared" ref="Q5826:Q5889" si="919">IFERROR((F5826-E5826)*1440,"")</f>
        <v/>
      </c>
    </row>
    <row r="5827" spans="1:17">
      <c r="A5827">
        <v>4821</v>
      </c>
      <c r="B5827" t="s">
        <v>6</v>
      </c>
      <c r="C5827" t="s">
        <v>10</v>
      </c>
      <c r="D5827" t="s">
        <v>11</v>
      </c>
      <c r="E5827" s="1">
        <v>42565.72347222222</v>
      </c>
      <c r="F5827" t="s">
        <v>10</v>
      </c>
      <c r="G5827" s="3">
        <f t="shared" si="910"/>
        <v>42565</v>
      </c>
      <c r="H5827" s="2">
        <f t="shared" si="911"/>
        <v>0.72347222222015262</v>
      </c>
      <c r="I5827">
        <f t="shared" si="912"/>
        <v>17</v>
      </c>
      <c r="J5827" t="str">
        <f t="shared" si="913"/>
        <v>Evening</v>
      </c>
      <c r="K5827" t="str">
        <f t="shared" si="914"/>
        <v>Thursday</v>
      </c>
      <c r="L5827" t="str">
        <f t="shared" si="915"/>
        <v>Failed</v>
      </c>
      <c r="M5827">
        <f t="shared" si="916"/>
        <v>0</v>
      </c>
      <c r="N5827">
        <f t="shared" si="917"/>
        <v>1</v>
      </c>
      <c r="O5827">
        <v>1</v>
      </c>
      <c r="P5827" t="str">
        <f t="shared" si="918"/>
        <v>Airport Route</v>
      </c>
      <c r="Q5827" t="str">
        <f t="shared" si="919"/>
        <v/>
      </c>
    </row>
    <row r="5828" spans="1:17">
      <c r="A5828">
        <v>4826</v>
      </c>
      <c r="B5828" t="s">
        <v>6</v>
      </c>
      <c r="C5828" t="s">
        <v>10</v>
      </c>
      <c r="D5828" t="s">
        <v>11</v>
      </c>
      <c r="E5828" s="1">
        <v>42565.72550925926</v>
      </c>
      <c r="F5828" t="s">
        <v>10</v>
      </c>
      <c r="G5828" s="3">
        <f t="shared" si="910"/>
        <v>42565</v>
      </c>
      <c r="H5828" s="2">
        <f t="shared" si="911"/>
        <v>0.72550925926043419</v>
      </c>
      <c r="I5828">
        <f t="shared" si="912"/>
        <v>17</v>
      </c>
      <c r="J5828" t="str">
        <f t="shared" si="913"/>
        <v>Evening</v>
      </c>
      <c r="K5828" t="str">
        <f t="shared" si="914"/>
        <v>Tuesday</v>
      </c>
      <c r="L5828" t="str">
        <f t="shared" si="915"/>
        <v>Failed</v>
      </c>
      <c r="M5828">
        <f t="shared" si="916"/>
        <v>0</v>
      </c>
      <c r="N5828">
        <f t="shared" si="917"/>
        <v>1</v>
      </c>
      <c r="O5828">
        <v>1</v>
      </c>
      <c r="P5828" t="str">
        <f t="shared" si="918"/>
        <v>Airport Route</v>
      </c>
      <c r="Q5828" t="str">
        <f t="shared" si="919"/>
        <v/>
      </c>
    </row>
    <row r="5829" spans="1:17">
      <c r="A5829">
        <v>4824</v>
      </c>
      <c r="B5829" t="s">
        <v>6</v>
      </c>
      <c r="C5829" t="s">
        <v>10</v>
      </c>
      <c r="D5829" t="s">
        <v>11</v>
      </c>
      <c r="E5829" s="1">
        <v>42565.725613425922</v>
      </c>
      <c r="F5829" t="s">
        <v>10</v>
      </c>
      <c r="G5829" s="3">
        <f t="shared" si="910"/>
        <v>42565</v>
      </c>
      <c r="H5829" s="2">
        <f t="shared" si="911"/>
        <v>0.72561342592234723</v>
      </c>
      <c r="I5829">
        <f t="shared" si="912"/>
        <v>17</v>
      </c>
      <c r="J5829" t="str">
        <f t="shared" si="913"/>
        <v>Evening</v>
      </c>
      <c r="K5829" t="str">
        <f t="shared" si="914"/>
        <v>Sunday</v>
      </c>
      <c r="L5829" t="str">
        <f t="shared" si="915"/>
        <v>Failed</v>
      </c>
      <c r="M5829">
        <f t="shared" si="916"/>
        <v>0</v>
      </c>
      <c r="N5829">
        <f t="shared" si="917"/>
        <v>1</v>
      </c>
      <c r="O5829">
        <v>1</v>
      </c>
      <c r="P5829" t="str">
        <f t="shared" si="918"/>
        <v>Airport Route</v>
      </c>
      <c r="Q5829" t="str">
        <f t="shared" si="919"/>
        <v/>
      </c>
    </row>
    <row r="5830" spans="1:17">
      <c r="A5830">
        <v>4820</v>
      </c>
      <c r="B5830" t="s">
        <v>6</v>
      </c>
      <c r="C5830" t="s">
        <v>10</v>
      </c>
      <c r="D5830" t="s">
        <v>11</v>
      </c>
      <c r="E5830" s="1">
        <v>42565.725717592592</v>
      </c>
      <c r="F5830" t="s">
        <v>10</v>
      </c>
      <c r="G5830" s="3">
        <f t="shared" si="910"/>
        <v>42565</v>
      </c>
      <c r="H5830" s="2">
        <f t="shared" si="911"/>
        <v>0.72571759259153623</v>
      </c>
      <c r="I5830">
        <f t="shared" si="912"/>
        <v>17</v>
      </c>
      <c r="J5830" t="str">
        <f t="shared" si="913"/>
        <v>Evening</v>
      </c>
      <c r="K5830" t="str">
        <f t="shared" si="914"/>
        <v>Wednesday</v>
      </c>
      <c r="L5830" t="str">
        <f t="shared" si="915"/>
        <v>Failed</v>
      </c>
      <c r="M5830">
        <f t="shared" si="916"/>
        <v>0</v>
      </c>
      <c r="N5830">
        <f t="shared" si="917"/>
        <v>1</v>
      </c>
      <c r="O5830">
        <v>1</v>
      </c>
      <c r="P5830" t="str">
        <f t="shared" si="918"/>
        <v>Airport Route</v>
      </c>
      <c r="Q5830" t="str">
        <f t="shared" si="919"/>
        <v/>
      </c>
    </row>
    <row r="5831" spans="1:17">
      <c r="A5831">
        <v>4827</v>
      </c>
      <c r="B5831" t="s">
        <v>6</v>
      </c>
      <c r="C5831" t="s">
        <v>10</v>
      </c>
      <c r="D5831" t="s">
        <v>11</v>
      </c>
      <c r="E5831" s="1">
        <v>42565.726041666669</v>
      </c>
      <c r="F5831" t="s">
        <v>10</v>
      </c>
      <c r="G5831" s="3">
        <f t="shared" si="910"/>
        <v>42565</v>
      </c>
      <c r="H5831" s="2">
        <f t="shared" si="911"/>
        <v>0.72604166666860692</v>
      </c>
      <c r="I5831">
        <f t="shared" si="912"/>
        <v>17</v>
      </c>
      <c r="J5831" t="str">
        <f t="shared" si="913"/>
        <v>Evening</v>
      </c>
      <c r="K5831" t="str">
        <f t="shared" si="914"/>
        <v>Wednesday</v>
      </c>
      <c r="L5831" t="str">
        <f t="shared" si="915"/>
        <v>Failed</v>
      </c>
      <c r="M5831">
        <f t="shared" si="916"/>
        <v>0</v>
      </c>
      <c r="N5831">
        <f t="shared" si="917"/>
        <v>1</v>
      </c>
      <c r="O5831">
        <v>1</v>
      </c>
      <c r="P5831" t="str">
        <f t="shared" si="918"/>
        <v>Airport Route</v>
      </c>
      <c r="Q5831" t="str">
        <f t="shared" si="919"/>
        <v/>
      </c>
    </row>
    <row r="5832" spans="1:17">
      <c r="A5832">
        <v>4832</v>
      </c>
      <c r="B5832" t="s">
        <v>6</v>
      </c>
      <c r="C5832" t="s">
        <v>10</v>
      </c>
      <c r="D5832" t="s">
        <v>11</v>
      </c>
      <c r="E5832" s="1">
        <v>42565.726967592593</v>
      </c>
      <c r="F5832" t="s">
        <v>10</v>
      </c>
      <c r="G5832" s="3">
        <f t="shared" si="910"/>
        <v>42565</v>
      </c>
      <c r="H5832" s="2">
        <f t="shared" si="911"/>
        <v>0.72696759259270038</v>
      </c>
      <c r="I5832">
        <f t="shared" si="912"/>
        <v>17</v>
      </c>
      <c r="J5832" t="str">
        <f t="shared" si="913"/>
        <v>Evening</v>
      </c>
      <c r="K5832" t="str">
        <f t="shared" si="914"/>
        <v>Monday</v>
      </c>
      <c r="L5832" t="str">
        <f t="shared" si="915"/>
        <v>Failed</v>
      </c>
      <c r="M5832">
        <f t="shared" si="916"/>
        <v>0</v>
      </c>
      <c r="N5832">
        <f t="shared" si="917"/>
        <v>1</v>
      </c>
      <c r="O5832">
        <v>1</v>
      </c>
      <c r="P5832" t="str">
        <f t="shared" si="918"/>
        <v>Airport Route</v>
      </c>
      <c r="Q5832" t="str">
        <f t="shared" si="919"/>
        <v/>
      </c>
    </row>
    <row r="5833" spans="1:17">
      <c r="A5833">
        <v>4838</v>
      </c>
      <c r="B5833" t="s">
        <v>6</v>
      </c>
      <c r="C5833" t="s">
        <v>10</v>
      </c>
      <c r="D5833" t="s">
        <v>11</v>
      </c>
      <c r="E5833" s="1">
        <v>42565.727268518516</v>
      </c>
      <c r="F5833" t="s">
        <v>10</v>
      </c>
      <c r="G5833" s="3">
        <f t="shared" si="910"/>
        <v>42565</v>
      </c>
      <c r="H5833" s="2">
        <f t="shared" si="911"/>
        <v>0.72726851851621177</v>
      </c>
      <c r="I5833">
        <f t="shared" si="912"/>
        <v>17</v>
      </c>
      <c r="J5833" t="str">
        <f t="shared" si="913"/>
        <v>Evening</v>
      </c>
      <c r="K5833" t="str">
        <f t="shared" si="914"/>
        <v>Sunday</v>
      </c>
      <c r="L5833" t="str">
        <f t="shared" si="915"/>
        <v>Failed</v>
      </c>
      <c r="M5833">
        <f t="shared" si="916"/>
        <v>0</v>
      </c>
      <c r="N5833">
        <f t="shared" si="917"/>
        <v>1</v>
      </c>
      <c r="O5833">
        <v>1</v>
      </c>
      <c r="P5833" t="str">
        <f t="shared" si="918"/>
        <v>Airport Route</v>
      </c>
      <c r="Q5833" t="str">
        <f t="shared" si="919"/>
        <v/>
      </c>
    </row>
    <row r="5834" spans="1:17">
      <c r="A5834">
        <v>4840</v>
      </c>
      <c r="B5834" t="s">
        <v>6</v>
      </c>
      <c r="C5834" t="s">
        <v>10</v>
      </c>
      <c r="D5834" t="s">
        <v>11</v>
      </c>
      <c r="E5834" s="1">
        <v>42565.727442129632</v>
      </c>
      <c r="F5834" t="s">
        <v>10</v>
      </c>
      <c r="G5834" s="3">
        <f t="shared" si="910"/>
        <v>42565</v>
      </c>
      <c r="H5834" s="2">
        <f t="shared" si="911"/>
        <v>0.72744212963152677</v>
      </c>
      <c r="I5834">
        <f t="shared" si="912"/>
        <v>17</v>
      </c>
      <c r="J5834" t="str">
        <f t="shared" si="913"/>
        <v>Evening</v>
      </c>
      <c r="K5834" t="str">
        <f t="shared" si="914"/>
        <v>Tuesday</v>
      </c>
      <c r="L5834" t="str">
        <f t="shared" si="915"/>
        <v>Failed</v>
      </c>
      <c r="M5834">
        <f t="shared" si="916"/>
        <v>0</v>
      </c>
      <c r="N5834">
        <f t="shared" si="917"/>
        <v>1</v>
      </c>
      <c r="O5834">
        <v>1</v>
      </c>
      <c r="P5834" t="str">
        <f t="shared" si="918"/>
        <v>Airport Route</v>
      </c>
      <c r="Q5834" t="str">
        <f t="shared" si="919"/>
        <v/>
      </c>
    </row>
    <row r="5835" spans="1:17">
      <c r="A5835">
        <v>4835</v>
      </c>
      <c r="B5835" t="s">
        <v>6</v>
      </c>
      <c r="C5835" t="s">
        <v>10</v>
      </c>
      <c r="D5835" t="s">
        <v>11</v>
      </c>
      <c r="E5835" s="1">
        <v>42565.72760416667</v>
      </c>
      <c r="F5835" t="s">
        <v>10</v>
      </c>
      <c r="G5835" s="3">
        <f t="shared" si="910"/>
        <v>42565</v>
      </c>
      <c r="H5835" s="2">
        <f t="shared" si="911"/>
        <v>0.72760416667006211</v>
      </c>
      <c r="I5835">
        <f t="shared" si="912"/>
        <v>17</v>
      </c>
      <c r="J5835" t="str">
        <f t="shared" si="913"/>
        <v>Evening</v>
      </c>
      <c r="K5835" t="str">
        <f t="shared" si="914"/>
        <v>Thursday</v>
      </c>
      <c r="L5835" t="str">
        <f t="shared" si="915"/>
        <v>Failed</v>
      </c>
      <c r="M5835">
        <f t="shared" si="916"/>
        <v>0</v>
      </c>
      <c r="N5835">
        <f t="shared" si="917"/>
        <v>1</v>
      </c>
      <c r="O5835">
        <v>1</v>
      </c>
      <c r="P5835" t="str">
        <f t="shared" si="918"/>
        <v>Airport Route</v>
      </c>
      <c r="Q5835" t="str">
        <f t="shared" si="919"/>
        <v/>
      </c>
    </row>
    <row r="5836" spans="1:17">
      <c r="A5836">
        <v>4841</v>
      </c>
      <c r="B5836" t="s">
        <v>6</v>
      </c>
      <c r="C5836" t="s">
        <v>10</v>
      </c>
      <c r="D5836" t="s">
        <v>11</v>
      </c>
      <c r="E5836" s="1">
        <v>42565.72761574074</v>
      </c>
      <c r="F5836" t="s">
        <v>10</v>
      </c>
      <c r="G5836" s="3">
        <f t="shared" si="910"/>
        <v>42565</v>
      </c>
      <c r="H5836" s="2">
        <f t="shared" si="911"/>
        <v>0.72761574073956581</v>
      </c>
      <c r="I5836">
        <f t="shared" si="912"/>
        <v>17</v>
      </c>
      <c r="J5836" t="str">
        <f t="shared" si="913"/>
        <v>Evening</v>
      </c>
      <c r="K5836" t="str">
        <f t="shared" si="914"/>
        <v>Wednesday</v>
      </c>
      <c r="L5836" t="str">
        <f t="shared" si="915"/>
        <v>Failed</v>
      </c>
      <c r="M5836">
        <f t="shared" si="916"/>
        <v>0</v>
      </c>
      <c r="N5836">
        <f t="shared" si="917"/>
        <v>1</v>
      </c>
      <c r="O5836">
        <v>1</v>
      </c>
      <c r="P5836" t="str">
        <f t="shared" si="918"/>
        <v>Airport Route</v>
      </c>
      <c r="Q5836" t="str">
        <f t="shared" si="919"/>
        <v/>
      </c>
    </row>
    <row r="5837" spans="1:17">
      <c r="A5837">
        <v>4843</v>
      </c>
      <c r="B5837" t="s">
        <v>6</v>
      </c>
      <c r="C5837" t="s">
        <v>10</v>
      </c>
      <c r="D5837" t="s">
        <v>11</v>
      </c>
      <c r="E5837" s="1">
        <v>42565.728206018517</v>
      </c>
      <c r="F5837" t="s">
        <v>10</v>
      </c>
      <c r="G5837" s="3">
        <f t="shared" si="910"/>
        <v>42565</v>
      </c>
      <c r="H5837" s="2">
        <f t="shared" si="911"/>
        <v>0.72820601851708489</v>
      </c>
      <c r="I5837">
        <f t="shared" si="912"/>
        <v>17</v>
      </c>
      <c r="J5837" t="str">
        <f t="shared" si="913"/>
        <v>Evening</v>
      </c>
      <c r="K5837" t="str">
        <f t="shared" si="914"/>
        <v>Friday</v>
      </c>
      <c r="L5837" t="str">
        <f t="shared" si="915"/>
        <v>Failed</v>
      </c>
      <c r="M5837">
        <f t="shared" si="916"/>
        <v>0</v>
      </c>
      <c r="N5837">
        <f t="shared" si="917"/>
        <v>1</v>
      </c>
      <c r="O5837">
        <v>1</v>
      </c>
      <c r="P5837" t="str">
        <f t="shared" si="918"/>
        <v>Airport Route</v>
      </c>
      <c r="Q5837" t="str">
        <f t="shared" si="919"/>
        <v/>
      </c>
    </row>
    <row r="5838" spans="1:17">
      <c r="A5838">
        <v>4839</v>
      </c>
      <c r="B5838" t="s">
        <v>6</v>
      </c>
      <c r="C5838" t="s">
        <v>10</v>
      </c>
      <c r="D5838" t="s">
        <v>11</v>
      </c>
      <c r="E5838" s="1">
        <v>42565.728449074071</v>
      </c>
      <c r="F5838" t="s">
        <v>10</v>
      </c>
      <c r="G5838" s="3">
        <f t="shared" si="910"/>
        <v>42565</v>
      </c>
      <c r="H5838" s="2">
        <f t="shared" si="911"/>
        <v>0.72844907407124992</v>
      </c>
      <c r="I5838">
        <f t="shared" si="912"/>
        <v>17</v>
      </c>
      <c r="J5838" t="str">
        <f t="shared" si="913"/>
        <v>Evening</v>
      </c>
      <c r="K5838" t="str">
        <f t="shared" si="914"/>
        <v>Monday</v>
      </c>
      <c r="L5838" t="str">
        <f t="shared" si="915"/>
        <v>Failed</v>
      </c>
      <c r="M5838">
        <f t="shared" si="916"/>
        <v>0</v>
      </c>
      <c r="N5838">
        <f t="shared" si="917"/>
        <v>1</v>
      </c>
      <c r="O5838">
        <v>1</v>
      </c>
      <c r="P5838" t="str">
        <f t="shared" si="918"/>
        <v>Airport Route</v>
      </c>
      <c r="Q5838" t="str">
        <f t="shared" si="919"/>
        <v/>
      </c>
    </row>
    <row r="5839" spans="1:17">
      <c r="A5839">
        <v>4844</v>
      </c>
      <c r="B5839" t="s">
        <v>6</v>
      </c>
      <c r="C5839" t="s">
        <v>10</v>
      </c>
      <c r="D5839" t="s">
        <v>11</v>
      </c>
      <c r="E5839" s="1">
        <v>42565.729571759257</v>
      </c>
      <c r="F5839" t="s">
        <v>10</v>
      </c>
      <c r="G5839" s="3">
        <f t="shared" si="910"/>
        <v>42565</v>
      </c>
      <c r="H5839" s="2">
        <f t="shared" si="911"/>
        <v>0.72957175925694173</v>
      </c>
      <c r="I5839">
        <f t="shared" si="912"/>
        <v>17</v>
      </c>
      <c r="J5839" t="str">
        <f t="shared" si="913"/>
        <v>Evening</v>
      </c>
      <c r="K5839" t="str">
        <f t="shared" si="914"/>
        <v>Saturday</v>
      </c>
      <c r="L5839" t="str">
        <f t="shared" si="915"/>
        <v>Failed</v>
      </c>
      <c r="M5839">
        <f t="shared" si="916"/>
        <v>0</v>
      </c>
      <c r="N5839">
        <f t="shared" si="917"/>
        <v>1</v>
      </c>
      <c r="O5839">
        <v>1</v>
      </c>
      <c r="P5839" t="str">
        <f t="shared" si="918"/>
        <v>Airport Route</v>
      </c>
      <c r="Q5839" t="str">
        <f t="shared" si="919"/>
        <v/>
      </c>
    </row>
    <row r="5840" spans="1:17">
      <c r="A5840">
        <v>4833</v>
      </c>
      <c r="B5840" t="s">
        <v>6</v>
      </c>
      <c r="C5840" t="s">
        <v>10</v>
      </c>
      <c r="D5840" t="s">
        <v>11</v>
      </c>
      <c r="E5840" s="1">
        <v>42565.729710648149</v>
      </c>
      <c r="F5840" t="s">
        <v>10</v>
      </c>
      <c r="G5840" s="3">
        <f t="shared" si="910"/>
        <v>42565</v>
      </c>
      <c r="H5840" s="2">
        <f t="shared" si="911"/>
        <v>0.72971064814919373</v>
      </c>
      <c r="I5840">
        <f t="shared" si="912"/>
        <v>17</v>
      </c>
      <c r="J5840" t="str">
        <f t="shared" si="913"/>
        <v>Evening</v>
      </c>
      <c r="K5840" t="str">
        <f t="shared" si="914"/>
        <v>Tuesday</v>
      </c>
      <c r="L5840" t="str">
        <f t="shared" si="915"/>
        <v>Failed</v>
      </c>
      <c r="M5840">
        <f t="shared" si="916"/>
        <v>0</v>
      </c>
      <c r="N5840">
        <f t="shared" si="917"/>
        <v>1</v>
      </c>
      <c r="O5840">
        <v>1</v>
      </c>
      <c r="P5840" t="str">
        <f t="shared" si="918"/>
        <v>Airport Route</v>
      </c>
      <c r="Q5840" t="str">
        <f t="shared" si="919"/>
        <v/>
      </c>
    </row>
    <row r="5841" spans="1:17">
      <c r="A5841">
        <v>4837</v>
      </c>
      <c r="B5841" t="s">
        <v>6</v>
      </c>
      <c r="C5841" t="s">
        <v>10</v>
      </c>
      <c r="D5841" t="s">
        <v>11</v>
      </c>
      <c r="E5841" s="1">
        <v>42565.729756944442</v>
      </c>
      <c r="F5841" t="s">
        <v>10</v>
      </c>
      <c r="G5841" s="3">
        <f t="shared" si="910"/>
        <v>42565</v>
      </c>
      <c r="H5841" s="2">
        <f t="shared" si="911"/>
        <v>0.72975694444176042</v>
      </c>
      <c r="I5841">
        <f t="shared" si="912"/>
        <v>17</v>
      </c>
      <c r="J5841" t="str">
        <f t="shared" si="913"/>
        <v>Evening</v>
      </c>
      <c r="K5841" t="str">
        <f t="shared" si="914"/>
        <v>Saturday</v>
      </c>
      <c r="L5841" t="str">
        <f t="shared" si="915"/>
        <v>Failed</v>
      </c>
      <c r="M5841">
        <f t="shared" si="916"/>
        <v>0</v>
      </c>
      <c r="N5841">
        <f t="shared" si="917"/>
        <v>1</v>
      </c>
      <c r="O5841">
        <v>1</v>
      </c>
      <c r="P5841" t="str">
        <f t="shared" si="918"/>
        <v>Airport Route</v>
      </c>
      <c r="Q5841" t="str">
        <f t="shared" si="919"/>
        <v/>
      </c>
    </row>
    <row r="5842" spans="1:17">
      <c r="A5842">
        <v>4853</v>
      </c>
      <c r="B5842" t="s">
        <v>6</v>
      </c>
      <c r="C5842" t="s">
        <v>10</v>
      </c>
      <c r="D5842" t="s">
        <v>11</v>
      </c>
      <c r="E5842" s="1">
        <v>42565.731782407405</v>
      </c>
      <c r="F5842" t="s">
        <v>10</v>
      </c>
      <c r="G5842" s="3">
        <f t="shared" si="910"/>
        <v>42565</v>
      </c>
      <c r="H5842" s="2">
        <f t="shared" si="911"/>
        <v>0.73178240740526235</v>
      </c>
      <c r="I5842">
        <f t="shared" si="912"/>
        <v>17</v>
      </c>
      <c r="J5842" t="str">
        <f t="shared" si="913"/>
        <v>Evening</v>
      </c>
      <c r="K5842" t="str">
        <f t="shared" si="914"/>
        <v>Monday</v>
      </c>
      <c r="L5842" t="str">
        <f t="shared" si="915"/>
        <v>Failed</v>
      </c>
      <c r="M5842">
        <f t="shared" si="916"/>
        <v>0</v>
      </c>
      <c r="N5842">
        <f t="shared" si="917"/>
        <v>1</v>
      </c>
      <c r="O5842">
        <v>1</v>
      </c>
      <c r="P5842" t="str">
        <f t="shared" si="918"/>
        <v>Airport Route</v>
      </c>
      <c r="Q5842" t="str">
        <f t="shared" si="919"/>
        <v/>
      </c>
    </row>
    <row r="5843" spans="1:17">
      <c r="A5843">
        <v>4852</v>
      </c>
      <c r="B5843" t="s">
        <v>8</v>
      </c>
      <c r="C5843" t="s">
        <v>10</v>
      </c>
      <c r="D5843" t="s">
        <v>11</v>
      </c>
      <c r="E5843" s="1">
        <v>42565.73201388889</v>
      </c>
      <c r="F5843" t="s">
        <v>10</v>
      </c>
      <c r="G5843" s="3">
        <f t="shared" si="910"/>
        <v>42565</v>
      </c>
      <c r="H5843" s="2">
        <f t="shared" si="911"/>
        <v>0.73201388888992369</v>
      </c>
      <c r="I5843">
        <f t="shared" si="912"/>
        <v>17</v>
      </c>
      <c r="J5843" t="str">
        <f t="shared" si="913"/>
        <v>Evening</v>
      </c>
      <c r="K5843" t="str">
        <f t="shared" si="914"/>
        <v>Sunday</v>
      </c>
      <c r="L5843" t="str">
        <f t="shared" si="915"/>
        <v>Failed</v>
      </c>
      <c r="M5843">
        <f t="shared" si="916"/>
        <v>0</v>
      </c>
      <c r="N5843">
        <f t="shared" si="917"/>
        <v>1</v>
      </c>
      <c r="O5843">
        <v>1</v>
      </c>
      <c r="P5843" t="str">
        <f t="shared" si="918"/>
        <v>City Route</v>
      </c>
      <c r="Q5843" t="str">
        <f t="shared" si="919"/>
        <v/>
      </c>
    </row>
    <row r="5844" spans="1:17">
      <c r="A5844">
        <v>4856</v>
      </c>
      <c r="B5844" t="s">
        <v>6</v>
      </c>
      <c r="C5844" t="s">
        <v>10</v>
      </c>
      <c r="D5844" t="s">
        <v>11</v>
      </c>
      <c r="E5844" s="1">
        <v>42565.73233796296</v>
      </c>
      <c r="F5844" t="s">
        <v>10</v>
      </c>
      <c r="G5844" s="3">
        <f t="shared" si="910"/>
        <v>42565</v>
      </c>
      <c r="H5844" s="2">
        <f t="shared" si="911"/>
        <v>0.73233796295971842</v>
      </c>
      <c r="I5844">
        <f t="shared" si="912"/>
        <v>17</v>
      </c>
      <c r="J5844" t="str">
        <f t="shared" si="913"/>
        <v>Evening</v>
      </c>
      <c r="K5844" t="str">
        <f t="shared" si="914"/>
        <v>Thursday</v>
      </c>
      <c r="L5844" t="str">
        <f t="shared" si="915"/>
        <v>Failed</v>
      </c>
      <c r="M5844">
        <f t="shared" si="916"/>
        <v>0</v>
      </c>
      <c r="N5844">
        <f t="shared" si="917"/>
        <v>1</v>
      </c>
      <c r="O5844">
        <v>1</v>
      </c>
      <c r="P5844" t="str">
        <f t="shared" si="918"/>
        <v>Airport Route</v>
      </c>
      <c r="Q5844" t="str">
        <f t="shared" si="919"/>
        <v/>
      </c>
    </row>
    <row r="5845" spans="1:17">
      <c r="A5845">
        <v>4855</v>
      </c>
      <c r="B5845" t="s">
        <v>6</v>
      </c>
      <c r="C5845" t="s">
        <v>10</v>
      </c>
      <c r="D5845" t="s">
        <v>11</v>
      </c>
      <c r="E5845" s="1">
        <v>42565.732361111113</v>
      </c>
      <c r="F5845" t="s">
        <v>10</v>
      </c>
      <c r="G5845" s="3">
        <f t="shared" si="910"/>
        <v>42565</v>
      </c>
      <c r="H5845" s="2">
        <f t="shared" si="911"/>
        <v>0.73236111111327773</v>
      </c>
      <c r="I5845">
        <f t="shared" si="912"/>
        <v>17</v>
      </c>
      <c r="J5845" t="str">
        <f t="shared" si="913"/>
        <v>Evening</v>
      </c>
      <c r="K5845" t="str">
        <f t="shared" si="914"/>
        <v>Wednesday</v>
      </c>
      <c r="L5845" t="str">
        <f t="shared" si="915"/>
        <v>Failed</v>
      </c>
      <c r="M5845">
        <f t="shared" si="916"/>
        <v>0</v>
      </c>
      <c r="N5845">
        <f t="shared" si="917"/>
        <v>1</v>
      </c>
      <c r="O5845">
        <v>1</v>
      </c>
      <c r="P5845" t="str">
        <f t="shared" si="918"/>
        <v>Airport Route</v>
      </c>
      <c r="Q5845" t="str">
        <f t="shared" si="919"/>
        <v/>
      </c>
    </row>
    <row r="5846" spans="1:17">
      <c r="A5846">
        <v>4861</v>
      </c>
      <c r="B5846" t="s">
        <v>6</v>
      </c>
      <c r="C5846" t="s">
        <v>10</v>
      </c>
      <c r="D5846" t="s">
        <v>11</v>
      </c>
      <c r="E5846" s="1">
        <v>42565.732476851852</v>
      </c>
      <c r="F5846" t="s">
        <v>10</v>
      </c>
      <c r="G5846" s="3">
        <f t="shared" si="910"/>
        <v>42565</v>
      </c>
      <c r="H5846" s="2">
        <f t="shared" si="911"/>
        <v>0.73247685185197042</v>
      </c>
      <c r="I5846">
        <f t="shared" si="912"/>
        <v>17</v>
      </c>
      <c r="J5846" t="str">
        <f t="shared" si="913"/>
        <v>Evening</v>
      </c>
      <c r="K5846" t="str">
        <f t="shared" si="914"/>
        <v>Tuesday</v>
      </c>
      <c r="L5846" t="str">
        <f t="shared" si="915"/>
        <v>Failed</v>
      </c>
      <c r="M5846">
        <f t="shared" si="916"/>
        <v>0</v>
      </c>
      <c r="N5846">
        <f t="shared" si="917"/>
        <v>1</v>
      </c>
      <c r="O5846">
        <v>1</v>
      </c>
      <c r="P5846" t="str">
        <f t="shared" si="918"/>
        <v>Airport Route</v>
      </c>
      <c r="Q5846" t="str">
        <f t="shared" si="919"/>
        <v/>
      </c>
    </row>
    <row r="5847" spans="1:17">
      <c r="A5847">
        <v>4846</v>
      </c>
      <c r="B5847" t="s">
        <v>6</v>
      </c>
      <c r="C5847" t="s">
        <v>10</v>
      </c>
      <c r="D5847" t="s">
        <v>11</v>
      </c>
      <c r="E5847" s="1">
        <v>42565.732662037037</v>
      </c>
      <c r="F5847" t="s">
        <v>10</v>
      </c>
      <c r="G5847" s="3">
        <f t="shared" si="910"/>
        <v>42565</v>
      </c>
      <c r="H5847" s="2">
        <f t="shared" si="911"/>
        <v>0.73266203703678912</v>
      </c>
      <c r="I5847">
        <f t="shared" si="912"/>
        <v>17</v>
      </c>
      <c r="J5847" t="str">
        <f t="shared" si="913"/>
        <v>Evening</v>
      </c>
      <c r="K5847" t="str">
        <f t="shared" si="914"/>
        <v>Monday</v>
      </c>
      <c r="L5847" t="str">
        <f t="shared" si="915"/>
        <v>Failed</v>
      </c>
      <c r="M5847">
        <f t="shared" si="916"/>
        <v>0</v>
      </c>
      <c r="N5847">
        <f t="shared" si="917"/>
        <v>1</v>
      </c>
      <c r="O5847">
        <v>1</v>
      </c>
      <c r="P5847" t="str">
        <f t="shared" si="918"/>
        <v>Airport Route</v>
      </c>
      <c r="Q5847" t="str">
        <f t="shared" si="919"/>
        <v/>
      </c>
    </row>
    <row r="5848" spans="1:17">
      <c r="A5848">
        <v>4864</v>
      </c>
      <c r="B5848" t="s">
        <v>6</v>
      </c>
      <c r="C5848" t="s">
        <v>10</v>
      </c>
      <c r="D5848" t="s">
        <v>11</v>
      </c>
      <c r="E5848" s="1">
        <v>42565.73332175926</v>
      </c>
      <c r="F5848" t="s">
        <v>10</v>
      </c>
      <c r="G5848" s="3">
        <f t="shared" si="910"/>
        <v>42565</v>
      </c>
      <c r="H5848" s="2">
        <f t="shared" si="911"/>
        <v>0.73332175926043419</v>
      </c>
      <c r="I5848">
        <f t="shared" si="912"/>
        <v>17</v>
      </c>
      <c r="J5848" t="str">
        <f t="shared" si="913"/>
        <v>Evening</v>
      </c>
      <c r="K5848" t="str">
        <f t="shared" si="914"/>
        <v>Friday</v>
      </c>
      <c r="L5848" t="str">
        <f t="shared" si="915"/>
        <v>Failed</v>
      </c>
      <c r="M5848">
        <f t="shared" si="916"/>
        <v>0</v>
      </c>
      <c r="N5848">
        <f t="shared" si="917"/>
        <v>1</v>
      </c>
      <c r="O5848">
        <v>1</v>
      </c>
      <c r="P5848" t="str">
        <f t="shared" si="918"/>
        <v>Airport Route</v>
      </c>
      <c r="Q5848" t="str">
        <f t="shared" si="919"/>
        <v/>
      </c>
    </row>
    <row r="5849" spans="1:17">
      <c r="A5849">
        <v>4842</v>
      </c>
      <c r="B5849" t="s">
        <v>6</v>
      </c>
      <c r="C5849" t="s">
        <v>10</v>
      </c>
      <c r="D5849" t="s">
        <v>11</v>
      </c>
      <c r="E5849" s="1">
        <v>42565.733425925922</v>
      </c>
      <c r="F5849" t="s">
        <v>10</v>
      </c>
      <c r="G5849" s="3">
        <f t="shared" si="910"/>
        <v>42565</v>
      </c>
      <c r="H5849" s="2">
        <f t="shared" si="911"/>
        <v>0.73342592592234723</v>
      </c>
      <c r="I5849">
        <f t="shared" si="912"/>
        <v>17</v>
      </c>
      <c r="J5849" t="str">
        <f t="shared" si="913"/>
        <v>Evening</v>
      </c>
      <c r="K5849" t="str">
        <f t="shared" si="914"/>
        <v>Thursday</v>
      </c>
      <c r="L5849" t="str">
        <f t="shared" si="915"/>
        <v>Failed</v>
      </c>
      <c r="M5849">
        <f t="shared" si="916"/>
        <v>0</v>
      </c>
      <c r="N5849">
        <f t="shared" si="917"/>
        <v>1</v>
      </c>
      <c r="O5849">
        <v>1</v>
      </c>
      <c r="P5849" t="str">
        <f t="shared" si="918"/>
        <v>Airport Route</v>
      </c>
      <c r="Q5849" t="str">
        <f t="shared" si="919"/>
        <v/>
      </c>
    </row>
    <row r="5850" spans="1:17">
      <c r="A5850">
        <v>4851</v>
      </c>
      <c r="B5850" t="s">
        <v>6</v>
      </c>
      <c r="C5850" t="s">
        <v>10</v>
      </c>
      <c r="D5850" t="s">
        <v>11</v>
      </c>
      <c r="E5850" s="1">
        <v>42565.733854166669</v>
      </c>
      <c r="F5850" t="s">
        <v>10</v>
      </c>
      <c r="G5850" s="3">
        <f t="shared" si="910"/>
        <v>42565</v>
      </c>
      <c r="H5850" s="2">
        <f t="shared" si="911"/>
        <v>0.73385416666860692</v>
      </c>
      <c r="I5850">
        <f t="shared" si="912"/>
        <v>17</v>
      </c>
      <c r="J5850" t="str">
        <f t="shared" si="913"/>
        <v>Evening</v>
      </c>
      <c r="K5850" t="str">
        <f t="shared" si="914"/>
        <v>Saturday</v>
      </c>
      <c r="L5850" t="str">
        <f t="shared" si="915"/>
        <v>Failed</v>
      </c>
      <c r="M5850">
        <f t="shared" si="916"/>
        <v>0</v>
      </c>
      <c r="N5850">
        <f t="shared" si="917"/>
        <v>1</v>
      </c>
      <c r="O5850">
        <v>1</v>
      </c>
      <c r="P5850" t="str">
        <f t="shared" si="918"/>
        <v>Airport Route</v>
      </c>
      <c r="Q5850" t="str">
        <f t="shared" si="919"/>
        <v/>
      </c>
    </row>
    <row r="5851" spans="1:17">
      <c r="A5851">
        <v>4845</v>
      </c>
      <c r="B5851" t="s">
        <v>6</v>
      </c>
      <c r="C5851" t="s">
        <v>10</v>
      </c>
      <c r="D5851" t="s">
        <v>11</v>
      </c>
      <c r="E5851" s="1">
        <v>42565.734537037039</v>
      </c>
      <c r="F5851" t="s">
        <v>10</v>
      </c>
      <c r="G5851" s="3">
        <f t="shared" si="910"/>
        <v>42565</v>
      </c>
      <c r="H5851" s="2">
        <f t="shared" si="911"/>
        <v>0.73453703703853535</v>
      </c>
      <c r="I5851">
        <f t="shared" si="912"/>
        <v>17</v>
      </c>
      <c r="J5851" t="str">
        <f t="shared" si="913"/>
        <v>Evening</v>
      </c>
      <c r="K5851" t="str">
        <f t="shared" si="914"/>
        <v>Sunday</v>
      </c>
      <c r="L5851" t="str">
        <f t="shared" si="915"/>
        <v>Failed</v>
      </c>
      <c r="M5851">
        <f t="shared" si="916"/>
        <v>0</v>
      </c>
      <c r="N5851">
        <f t="shared" si="917"/>
        <v>1</v>
      </c>
      <c r="O5851">
        <v>1</v>
      </c>
      <c r="P5851" t="str">
        <f t="shared" si="918"/>
        <v>Airport Route</v>
      </c>
      <c r="Q5851" t="str">
        <f t="shared" si="919"/>
        <v/>
      </c>
    </row>
    <row r="5852" spans="1:17">
      <c r="A5852">
        <v>4860</v>
      </c>
      <c r="B5852" t="s">
        <v>6</v>
      </c>
      <c r="C5852" t="s">
        <v>10</v>
      </c>
      <c r="D5852" t="s">
        <v>11</v>
      </c>
      <c r="E5852" s="1">
        <v>42565.73537037037</v>
      </c>
      <c r="F5852" t="s">
        <v>10</v>
      </c>
      <c r="G5852" s="3">
        <f t="shared" si="910"/>
        <v>42565</v>
      </c>
      <c r="H5852" s="2">
        <f t="shared" si="911"/>
        <v>0.73537037037021946</v>
      </c>
      <c r="I5852">
        <f t="shared" si="912"/>
        <v>17</v>
      </c>
      <c r="J5852" t="str">
        <f t="shared" si="913"/>
        <v>Evening</v>
      </c>
      <c r="K5852" t="str">
        <f t="shared" si="914"/>
        <v>Monday</v>
      </c>
      <c r="L5852" t="str">
        <f t="shared" si="915"/>
        <v>Failed</v>
      </c>
      <c r="M5852">
        <f t="shared" si="916"/>
        <v>0</v>
      </c>
      <c r="N5852">
        <f t="shared" si="917"/>
        <v>1</v>
      </c>
      <c r="O5852">
        <v>1</v>
      </c>
      <c r="P5852" t="str">
        <f t="shared" si="918"/>
        <v>Airport Route</v>
      </c>
      <c r="Q5852" t="str">
        <f t="shared" si="919"/>
        <v/>
      </c>
    </row>
    <row r="5853" spans="1:17">
      <c r="A5853">
        <v>4871</v>
      </c>
      <c r="B5853" t="s">
        <v>6</v>
      </c>
      <c r="C5853" t="s">
        <v>10</v>
      </c>
      <c r="D5853" t="s">
        <v>11</v>
      </c>
      <c r="E5853" s="1">
        <v>42565.738240740742</v>
      </c>
      <c r="F5853" t="s">
        <v>10</v>
      </c>
      <c r="G5853" s="3">
        <f t="shared" si="910"/>
        <v>42565</v>
      </c>
      <c r="H5853" s="2">
        <f t="shared" si="911"/>
        <v>0.73824074074218515</v>
      </c>
      <c r="I5853">
        <f t="shared" si="912"/>
        <v>17</v>
      </c>
      <c r="J5853" t="str">
        <f t="shared" si="913"/>
        <v>Evening</v>
      </c>
      <c r="K5853" t="str">
        <f t="shared" si="914"/>
        <v>Friday</v>
      </c>
      <c r="L5853" t="str">
        <f t="shared" si="915"/>
        <v>Failed</v>
      </c>
      <c r="M5853">
        <f t="shared" si="916"/>
        <v>0</v>
      </c>
      <c r="N5853">
        <f t="shared" si="917"/>
        <v>1</v>
      </c>
      <c r="O5853">
        <v>1</v>
      </c>
      <c r="P5853" t="str">
        <f t="shared" si="918"/>
        <v>Airport Route</v>
      </c>
      <c r="Q5853" t="str">
        <f t="shared" si="919"/>
        <v/>
      </c>
    </row>
    <row r="5854" spans="1:17">
      <c r="A5854">
        <v>4870</v>
      </c>
      <c r="B5854" t="s">
        <v>6</v>
      </c>
      <c r="C5854" t="s">
        <v>10</v>
      </c>
      <c r="D5854" t="s">
        <v>11</v>
      </c>
      <c r="E5854" s="1">
        <v>42565.738703703704</v>
      </c>
      <c r="F5854" t="s">
        <v>10</v>
      </c>
      <c r="G5854" s="3">
        <f t="shared" si="910"/>
        <v>42565</v>
      </c>
      <c r="H5854" s="2">
        <f t="shared" si="911"/>
        <v>0.73870370370423188</v>
      </c>
      <c r="I5854">
        <f t="shared" si="912"/>
        <v>17</v>
      </c>
      <c r="J5854" t="str">
        <f t="shared" si="913"/>
        <v>Evening</v>
      </c>
      <c r="K5854" t="str">
        <f t="shared" si="914"/>
        <v>Thursday</v>
      </c>
      <c r="L5854" t="str">
        <f t="shared" si="915"/>
        <v>Failed</v>
      </c>
      <c r="M5854">
        <f t="shared" si="916"/>
        <v>0</v>
      </c>
      <c r="N5854">
        <f t="shared" si="917"/>
        <v>1</v>
      </c>
      <c r="O5854">
        <v>1</v>
      </c>
      <c r="P5854" t="str">
        <f t="shared" si="918"/>
        <v>Airport Route</v>
      </c>
      <c r="Q5854" t="str">
        <f t="shared" si="919"/>
        <v/>
      </c>
    </row>
    <row r="5855" spans="1:17">
      <c r="A5855">
        <v>4873</v>
      </c>
      <c r="B5855" t="s">
        <v>6</v>
      </c>
      <c r="C5855" t="s">
        <v>10</v>
      </c>
      <c r="D5855" t="s">
        <v>11</v>
      </c>
      <c r="E5855" s="1">
        <v>42565.739201388889</v>
      </c>
      <c r="F5855" t="s">
        <v>10</v>
      </c>
      <c r="G5855" s="3">
        <f t="shared" si="910"/>
        <v>42565</v>
      </c>
      <c r="H5855" s="2">
        <f t="shared" si="911"/>
        <v>0.73920138888934162</v>
      </c>
      <c r="I5855">
        <f t="shared" si="912"/>
        <v>17</v>
      </c>
      <c r="J5855" t="str">
        <f t="shared" si="913"/>
        <v>Evening</v>
      </c>
      <c r="K5855" t="str">
        <f t="shared" si="914"/>
        <v>Sunday</v>
      </c>
      <c r="L5855" t="str">
        <f t="shared" si="915"/>
        <v>Failed</v>
      </c>
      <c r="M5855">
        <f t="shared" si="916"/>
        <v>0</v>
      </c>
      <c r="N5855">
        <f t="shared" si="917"/>
        <v>1</v>
      </c>
      <c r="O5855">
        <v>1</v>
      </c>
      <c r="P5855" t="str">
        <f t="shared" si="918"/>
        <v>Airport Route</v>
      </c>
      <c r="Q5855" t="str">
        <f t="shared" si="919"/>
        <v/>
      </c>
    </row>
    <row r="5856" spans="1:17">
      <c r="A5856">
        <v>4868</v>
      </c>
      <c r="B5856" t="s">
        <v>6</v>
      </c>
      <c r="C5856" t="s">
        <v>10</v>
      </c>
      <c r="D5856" t="s">
        <v>11</v>
      </c>
      <c r="E5856" s="1">
        <v>42565.739340277774</v>
      </c>
      <c r="F5856" t="s">
        <v>10</v>
      </c>
      <c r="G5856" s="3">
        <f t="shared" si="910"/>
        <v>42565</v>
      </c>
      <c r="H5856" s="2">
        <f t="shared" si="911"/>
        <v>0.73934027777431766</v>
      </c>
      <c r="I5856">
        <f t="shared" si="912"/>
        <v>17</v>
      </c>
      <c r="J5856" t="str">
        <f t="shared" si="913"/>
        <v>Evening</v>
      </c>
      <c r="K5856" t="str">
        <f t="shared" si="914"/>
        <v>Tuesday</v>
      </c>
      <c r="L5856" t="str">
        <f t="shared" si="915"/>
        <v>Failed</v>
      </c>
      <c r="M5856">
        <f t="shared" si="916"/>
        <v>0</v>
      </c>
      <c r="N5856">
        <f t="shared" si="917"/>
        <v>1</v>
      </c>
      <c r="O5856">
        <v>1</v>
      </c>
      <c r="P5856" t="str">
        <f t="shared" si="918"/>
        <v>Airport Route</v>
      </c>
      <c r="Q5856" t="str">
        <f t="shared" si="919"/>
        <v/>
      </c>
    </row>
    <row r="5857" spans="1:17">
      <c r="A5857">
        <v>4874</v>
      </c>
      <c r="B5857" t="s">
        <v>6</v>
      </c>
      <c r="C5857" t="s">
        <v>10</v>
      </c>
      <c r="D5857" t="s">
        <v>11</v>
      </c>
      <c r="E5857" s="1">
        <v>42565.740995370368</v>
      </c>
      <c r="F5857" t="s">
        <v>10</v>
      </c>
      <c r="G5857" s="3">
        <f t="shared" si="910"/>
        <v>42565</v>
      </c>
      <c r="H5857" s="2">
        <f t="shared" si="911"/>
        <v>0.74099537036818219</v>
      </c>
      <c r="I5857">
        <f t="shared" si="912"/>
        <v>17</v>
      </c>
      <c r="J5857" t="str">
        <f t="shared" si="913"/>
        <v>Evening</v>
      </c>
      <c r="K5857" t="str">
        <f t="shared" si="914"/>
        <v>Monday</v>
      </c>
      <c r="L5857" t="str">
        <f t="shared" si="915"/>
        <v>Failed</v>
      </c>
      <c r="M5857">
        <f t="shared" si="916"/>
        <v>0</v>
      </c>
      <c r="N5857">
        <f t="shared" si="917"/>
        <v>1</v>
      </c>
      <c r="O5857">
        <v>1</v>
      </c>
      <c r="P5857" t="str">
        <f t="shared" si="918"/>
        <v>Airport Route</v>
      </c>
      <c r="Q5857" t="str">
        <f t="shared" si="919"/>
        <v/>
      </c>
    </row>
    <row r="5858" spans="1:17">
      <c r="A5858">
        <v>4867</v>
      </c>
      <c r="B5858" t="s">
        <v>6</v>
      </c>
      <c r="C5858" t="s">
        <v>10</v>
      </c>
      <c r="D5858" t="s">
        <v>11</v>
      </c>
      <c r="E5858" s="1">
        <v>42565.741018518522</v>
      </c>
      <c r="F5858" t="s">
        <v>10</v>
      </c>
      <c r="G5858" s="3">
        <f t="shared" si="910"/>
        <v>42565</v>
      </c>
      <c r="H5858" s="2">
        <f t="shared" si="911"/>
        <v>0.7410185185217415</v>
      </c>
      <c r="I5858">
        <f t="shared" si="912"/>
        <v>17</v>
      </c>
      <c r="J5858" t="str">
        <f t="shared" si="913"/>
        <v>Evening</v>
      </c>
      <c r="K5858" t="str">
        <f t="shared" si="914"/>
        <v>Monday</v>
      </c>
      <c r="L5858" t="str">
        <f t="shared" si="915"/>
        <v>Failed</v>
      </c>
      <c r="M5858">
        <f t="shared" si="916"/>
        <v>0</v>
      </c>
      <c r="N5858">
        <f t="shared" si="917"/>
        <v>1</v>
      </c>
      <c r="O5858">
        <v>1</v>
      </c>
      <c r="P5858" t="str">
        <f t="shared" si="918"/>
        <v>Airport Route</v>
      </c>
      <c r="Q5858" t="str">
        <f t="shared" si="919"/>
        <v/>
      </c>
    </row>
    <row r="5859" spans="1:17">
      <c r="A5859">
        <v>4878</v>
      </c>
      <c r="B5859" t="s">
        <v>6</v>
      </c>
      <c r="C5859" t="s">
        <v>10</v>
      </c>
      <c r="D5859" t="s">
        <v>11</v>
      </c>
      <c r="E5859" s="1">
        <v>42565.742222222223</v>
      </c>
      <c r="F5859" t="s">
        <v>10</v>
      </c>
      <c r="G5859" s="3">
        <f t="shared" si="910"/>
        <v>42565</v>
      </c>
      <c r="H5859" s="2">
        <f t="shared" si="911"/>
        <v>0.742222222223063</v>
      </c>
      <c r="I5859">
        <f t="shared" si="912"/>
        <v>17</v>
      </c>
      <c r="J5859" t="str">
        <f t="shared" si="913"/>
        <v>Evening</v>
      </c>
      <c r="K5859" t="str">
        <f t="shared" si="914"/>
        <v>Friday</v>
      </c>
      <c r="L5859" t="str">
        <f t="shared" si="915"/>
        <v>Failed</v>
      </c>
      <c r="M5859">
        <f t="shared" si="916"/>
        <v>0</v>
      </c>
      <c r="N5859">
        <f t="shared" si="917"/>
        <v>1</v>
      </c>
      <c r="O5859">
        <v>1</v>
      </c>
      <c r="P5859" t="str">
        <f t="shared" si="918"/>
        <v>Airport Route</v>
      </c>
      <c r="Q5859" t="str">
        <f t="shared" si="919"/>
        <v/>
      </c>
    </row>
    <row r="5860" spans="1:17">
      <c r="A5860">
        <v>4872</v>
      </c>
      <c r="B5860" t="s">
        <v>6</v>
      </c>
      <c r="C5860" t="s">
        <v>10</v>
      </c>
      <c r="D5860" t="s">
        <v>11</v>
      </c>
      <c r="E5860" s="1">
        <v>42565.743668981479</v>
      </c>
      <c r="F5860" t="s">
        <v>10</v>
      </c>
      <c r="G5860" s="3">
        <f t="shared" si="910"/>
        <v>42565</v>
      </c>
      <c r="H5860" s="2">
        <f t="shared" si="911"/>
        <v>0.74366898147854954</v>
      </c>
      <c r="I5860">
        <f t="shared" si="912"/>
        <v>17</v>
      </c>
      <c r="J5860" t="str">
        <f t="shared" si="913"/>
        <v>Evening</v>
      </c>
      <c r="K5860" t="str">
        <f t="shared" si="914"/>
        <v>Saturday</v>
      </c>
      <c r="L5860" t="str">
        <f t="shared" si="915"/>
        <v>Failed</v>
      </c>
      <c r="M5860">
        <f t="shared" si="916"/>
        <v>0</v>
      </c>
      <c r="N5860">
        <f t="shared" si="917"/>
        <v>1</v>
      </c>
      <c r="O5860">
        <v>1</v>
      </c>
      <c r="P5860" t="str">
        <f t="shared" si="918"/>
        <v>Airport Route</v>
      </c>
      <c r="Q5860" t="str">
        <f t="shared" si="919"/>
        <v/>
      </c>
    </row>
    <row r="5861" spans="1:17">
      <c r="A5861">
        <v>4877</v>
      </c>
      <c r="B5861" t="s">
        <v>6</v>
      </c>
      <c r="C5861" t="s">
        <v>10</v>
      </c>
      <c r="D5861" t="s">
        <v>11</v>
      </c>
      <c r="E5861" s="1">
        <v>42565.744074074071</v>
      </c>
      <c r="F5861" t="s">
        <v>10</v>
      </c>
      <c r="G5861" s="3">
        <f t="shared" si="910"/>
        <v>42565</v>
      </c>
      <c r="H5861" s="2">
        <f t="shared" si="911"/>
        <v>0.74407407407124992</v>
      </c>
      <c r="I5861">
        <f t="shared" si="912"/>
        <v>17</v>
      </c>
      <c r="J5861" t="str">
        <f t="shared" si="913"/>
        <v>Evening</v>
      </c>
      <c r="K5861" t="str">
        <f t="shared" si="914"/>
        <v>Thursday</v>
      </c>
      <c r="L5861" t="str">
        <f t="shared" si="915"/>
        <v>Failed</v>
      </c>
      <c r="M5861">
        <f t="shared" si="916"/>
        <v>0</v>
      </c>
      <c r="N5861">
        <f t="shared" si="917"/>
        <v>1</v>
      </c>
      <c r="O5861">
        <v>1</v>
      </c>
      <c r="P5861" t="str">
        <f t="shared" si="918"/>
        <v>Airport Route</v>
      </c>
      <c r="Q5861" t="str">
        <f t="shared" si="919"/>
        <v/>
      </c>
    </row>
    <row r="5862" spans="1:17">
      <c r="A5862">
        <v>4888</v>
      </c>
      <c r="B5862" t="s">
        <v>6</v>
      </c>
      <c r="C5862" t="s">
        <v>10</v>
      </c>
      <c r="D5862" t="s">
        <v>11</v>
      </c>
      <c r="E5862" s="1">
        <v>42565.744513888887</v>
      </c>
      <c r="F5862" t="s">
        <v>10</v>
      </c>
      <c r="G5862" s="3">
        <f t="shared" si="910"/>
        <v>42565</v>
      </c>
      <c r="H5862" s="2">
        <f t="shared" si="911"/>
        <v>0.74451388888701331</v>
      </c>
      <c r="I5862">
        <f t="shared" si="912"/>
        <v>17</v>
      </c>
      <c r="J5862" t="str">
        <f t="shared" si="913"/>
        <v>Evening</v>
      </c>
      <c r="K5862" t="str">
        <f t="shared" si="914"/>
        <v>Monday</v>
      </c>
      <c r="L5862" t="str">
        <f t="shared" si="915"/>
        <v>Failed</v>
      </c>
      <c r="M5862">
        <f t="shared" si="916"/>
        <v>0</v>
      </c>
      <c r="N5862">
        <f t="shared" si="917"/>
        <v>1</v>
      </c>
      <c r="O5862">
        <v>1</v>
      </c>
      <c r="P5862" t="str">
        <f t="shared" si="918"/>
        <v>Airport Route</v>
      </c>
      <c r="Q5862" t="str">
        <f t="shared" si="919"/>
        <v/>
      </c>
    </row>
    <row r="5863" spans="1:17">
      <c r="A5863">
        <v>4882</v>
      </c>
      <c r="B5863" t="s">
        <v>6</v>
      </c>
      <c r="C5863" t="s">
        <v>10</v>
      </c>
      <c r="D5863" t="s">
        <v>11</v>
      </c>
      <c r="E5863" s="1">
        <v>42565.745729166665</v>
      </c>
      <c r="F5863" t="s">
        <v>10</v>
      </c>
      <c r="G5863" s="3">
        <f t="shared" si="910"/>
        <v>42565</v>
      </c>
      <c r="H5863" s="2">
        <f t="shared" si="911"/>
        <v>0.74572916666511446</v>
      </c>
      <c r="I5863">
        <f t="shared" si="912"/>
        <v>17</v>
      </c>
      <c r="J5863" t="str">
        <f t="shared" si="913"/>
        <v>Evening</v>
      </c>
      <c r="K5863" t="str">
        <f t="shared" si="914"/>
        <v>Tuesday</v>
      </c>
      <c r="L5863" t="str">
        <f t="shared" si="915"/>
        <v>Failed</v>
      </c>
      <c r="M5863">
        <f t="shared" si="916"/>
        <v>0</v>
      </c>
      <c r="N5863">
        <f t="shared" si="917"/>
        <v>1</v>
      </c>
      <c r="O5863">
        <v>1</v>
      </c>
      <c r="P5863" t="str">
        <f t="shared" si="918"/>
        <v>Airport Route</v>
      </c>
      <c r="Q5863" t="str">
        <f t="shared" si="919"/>
        <v/>
      </c>
    </row>
    <row r="5864" spans="1:17">
      <c r="A5864">
        <v>4891</v>
      </c>
      <c r="B5864" t="s">
        <v>6</v>
      </c>
      <c r="C5864" t="s">
        <v>10</v>
      </c>
      <c r="D5864" t="s">
        <v>11</v>
      </c>
      <c r="E5864" s="1">
        <v>42565.74695601852</v>
      </c>
      <c r="F5864" t="s">
        <v>10</v>
      </c>
      <c r="G5864" s="3">
        <f t="shared" si="910"/>
        <v>42565</v>
      </c>
      <c r="H5864" s="2">
        <f t="shared" si="911"/>
        <v>0.74695601851999527</v>
      </c>
      <c r="I5864">
        <f t="shared" si="912"/>
        <v>17</v>
      </c>
      <c r="J5864" t="str">
        <f t="shared" si="913"/>
        <v>Evening</v>
      </c>
      <c r="K5864" t="str">
        <f t="shared" si="914"/>
        <v>Thursday</v>
      </c>
      <c r="L5864" t="str">
        <f t="shared" si="915"/>
        <v>Failed</v>
      </c>
      <c r="M5864">
        <f t="shared" si="916"/>
        <v>0</v>
      </c>
      <c r="N5864">
        <f t="shared" si="917"/>
        <v>1</v>
      </c>
      <c r="O5864">
        <v>1</v>
      </c>
      <c r="P5864" t="str">
        <f t="shared" si="918"/>
        <v>Airport Route</v>
      </c>
      <c r="Q5864" t="str">
        <f t="shared" si="919"/>
        <v/>
      </c>
    </row>
    <row r="5865" spans="1:17">
      <c r="A5865">
        <v>4881</v>
      </c>
      <c r="B5865" t="s">
        <v>6</v>
      </c>
      <c r="C5865" t="s">
        <v>10</v>
      </c>
      <c r="D5865" t="s">
        <v>11</v>
      </c>
      <c r="E5865" s="1">
        <v>42565.747245370374</v>
      </c>
      <c r="F5865" t="s">
        <v>10</v>
      </c>
      <c r="G5865" s="3">
        <f t="shared" si="910"/>
        <v>42565</v>
      </c>
      <c r="H5865" s="2">
        <f t="shared" si="911"/>
        <v>0.74724537037400296</v>
      </c>
      <c r="I5865">
        <f t="shared" si="912"/>
        <v>17</v>
      </c>
      <c r="J5865" t="str">
        <f t="shared" si="913"/>
        <v>Evening</v>
      </c>
      <c r="K5865" t="str">
        <f t="shared" si="914"/>
        <v>Monday</v>
      </c>
      <c r="L5865" t="str">
        <f t="shared" si="915"/>
        <v>Failed</v>
      </c>
      <c r="M5865">
        <f t="shared" si="916"/>
        <v>0</v>
      </c>
      <c r="N5865">
        <f t="shared" si="917"/>
        <v>1</v>
      </c>
      <c r="O5865">
        <v>1</v>
      </c>
      <c r="P5865" t="str">
        <f t="shared" si="918"/>
        <v>Airport Route</v>
      </c>
      <c r="Q5865" t="str">
        <f t="shared" si="919"/>
        <v/>
      </c>
    </row>
    <row r="5866" spans="1:17">
      <c r="A5866">
        <v>4883</v>
      </c>
      <c r="B5866" t="s">
        <v>6</v>
      </c>
      <c r="C5866" t="s">
        <v>10</v>
      </c>
      <c r="D5866" t="s">
        <v>11</v>
      </c>
      <c r="E5866" s="1">
        <v>42565.747442129628</v>
      </c>
      <c r="F5866" t="s">
        <v>10</v>
      </c>
      <c r="G5866" s="3">
        <f t="shared" si="910"/>
        <v>42565</v>
      </c>
      <c r="H5866" s="2">
        <f t="shared" si="911"/>
        <v>0.74744212962832535</v>
      </c>
      <c r="I5866">
        <f t="shared" si="912"/>
        <v>17</v>
      </c>
      <c r="J5866" t="str">
        <f t="shared" si="913"/>
        <v>Evening</v>
      </c>
      <c r="K5866" t="str">
        <f t="shared" si="914"/>
        <v>Wednesday</v>
      </c>
      <c r="L5866" t="str">
        <f t="shared" si="915"/>
        <v>Failed</v>
      </c>
      <c r="M5866">
        <f t="shared" si="916"/>
        <v>0</v>
      </c>
      <c r="N5866">
        <f t="shared" si="917"/>
        <v>1</v>
      </c>
      <c r="O5866">
        <v>1</v>
      </c>
      <c r="P5866" t="str">
        <f t="shared" si="918"/>
        <v>Airport Route</v>
      </c>
      <c r="Q5866" t="str">
        <f t="shared" si="919"/>
        <v/>
      </c>
    </row>
    <row r="5867" spans="1:17">
      <c r="A5867">
        <v>4887</v>
      </c>
      <c r="B5867" t="s">
        <v>6</v>
      </c>
      <c r="C5867" t="s">
        <v>10</v>
      </c>
      <c r="D5867" t="s">
        <v>11</v>
      </c>
      <c r="E5867" s="1">
        <v>42565.748877314814</v>
      </c>
      <c r="F5867" t="s">
        <v>10</v>
      </c>
      <c r="G5867" s="3">
        <f t="shared" si="910"/>
        <v>42565</v>
      </c>
      <c r="H5867" s="2">
        <f t="shared" si="911"/>
        <v>0.74887731481430819</v>
      </c>
      <c r="I5867">
        <f t="shared" si="912"/>
        <v>17</v>
      </c>
      <c r="J5867" t="str">
        <f t="shared" si="913"/>
        <v>Evening</v>
      </c>
      <c r="K5867" t="str">
        <f t="shared" si="914"/>
        <v>Sunday</v>
      </c>
      <c r="L5867" t="str">
        <f t="shared" si="915"/>
        <v>Failed</v>
      </c>
      <c r="M5867">
        <f t="shared" si="916"/>
        <v>0</v>
      </c>
      <c r="N5867">
        <f t="shared" si="917"/>
        <v>1</v>
      </c>
      <c r="O5867">
        <v>1</v>
      </c>
      <c r="P5867" t="str">
        <f t="shared" si="918"/>
        <v>Airport Route</v>
      </c>
      <c r="Q5867" t="str">
        <f t="shared" si="919"/>
        <v/>
      </c>
    </row>
    <row r="5868" spans="1:17">
      <c r="A5868">
        <v>4896</v>
      </c>
      <c r="B5868" t="s">
        <v>6</v>
      </c>
      <c r="C5868" t="s">
        <v>10</v>
      </c>
      <c r="D5868" t="s">
        <v>11</v>
      </c>
      <c r="E5868" s="1">
        <v>42565.748900462961</v>
      </c>
      <c r="F5868" t="s">
        <v>10</v>
      </c>
      <c r="G5868" s="3">
        <f t="shared" si="910"/>
        <v>42565</v>
      </c>
      <c r="H5868" s="2">
        <f t="shared" si="911"/>
        <v>0.74890046296059154</v>
      </c>
      <c r="I5868">
        <f t="shared" si="912"/>
        <v>17</v>
      </c>
      <c r="J5868" t="str">
        <f t="shared" si="913"/>
        <v>Evening</v>
      </c>
      <c r="K5868" t="str">
        <f t="shared" si="914"/>
        <v>Tuesday</v>
      </c>
      <c r="L5868" t="str">
        <f t="shared" si="915"/>
        <v>Failed</v>
      </c>
      <c r="M5868">
        <f t="shared" si="916"/>
        <v>0</v>
      </c>
      <c r="N5868">
        <f t="shared" si="917"/>
        <v>1</v>
      </c>
      <c r="O5868">
        <v>1</v>
      </c>
      <c r="P5868" t="str">
        <f t="shared" si="918"/>
        <v>Airport Route</v>
      </c>
      <c r="Q5868" t="str">
        <f t="shared" si="919"/>
        <v/>
      </c>
    </row>
    <row r="5869" spans="1:17">
      <c r="A5869">
        <v>4893</v>
      </c>
      <c r="B5869" t="s">
        <v>6</v>
      </c>
      <c r="C5869" t="s">
        <v>10</v>
      </c>
      <c r="D5869" t="s">
        <v>11</v>
      </c>
      <c r="E5869" s="1">
        <v>42565.750347222223</v>
      </c>
      <c r="F5869" t="s">
        <v>10</v>
      </c>
      <c r="G5869" s="3">
        <f t="shared" si="910"/>
        <v>42565</v>
      </c>
      <c r="H5869" s="2">
        <f t="shared" si="911"/>
        <v>0.75034722222335404</v>
      </c>
      <c r="I5869">
        <f t="shared" si="912"/>
        <v>18</v>
      </c>
      <c r="J5869" t="str">
        <f t="shared" si="913"/>
        <v>Evening</v>
      </c>
      <c r="K5869" t="str">
        <f t="shared" si="914"/>
        <v>Saturday</v>
      </c>
      <c r="L5869" t="str">
        <f t="shared" si="915"/>
        <v>Failed</v>
      </c>
      <c r="M5869">
        <f t="shared" si="916"/>
        <v>0</v>
      </c>
      <c r="N5869">
        <f t="shared" si="917"/>
        <v>1</v>
      </c>
      <c r="O5869">
        <v>1</v>
      </c>
      <c r="P5869" t="str">
        <f t="shared" si="918"/>
        <v>Airport Route</v>
      </c>
      <c r="Q5869" t="str">
        <f t="shared" si="919"/>
        <v/>
      </c>
    </row>
    <row r="5870" spans="1:17">
      <c r="A5870">
        <v>4897</v>
      </c>
      <c r="B5870" t="s">
        <v>6</v>
      </c>
      <c r="C5870" t="s">
        <v>10</v>
      </c>
      <c r="D5870" t="s">
        <v>11</v>
      </c>
      <c r="E5870" s="1">
        <v>42565.750763888886</v>
      </c>
      <c r="F5870" t="s">
        <v>10</v>
      </c>
      <c r="G5870" s="3">
        <f t="shared" si="910"/>
        <v>42565</v>
      </c>
      <c r="H5870" s="2">
        <f t="shared" si="911"/>
        <v>0.75076388888555812</v>
      </c>
      <c r="I5870">
        <f t="shared" si="912"/>
        <v>18</v>
      </c>
      <c r="J5870" t="str">
        <f t="shared" si="913"/>
        <v>Evening</v>
      </c>
      <c r="K5870" t="str">
        <f t="shared" si="914"/>
        <v>Wednesday</v>
      </c>
      <c r="L5870" t="str">
        <f t="shared" si="915"/>
        <v>Failed</v>
      </c>
      <c r="M5870">
        <f t="shared" si="916"/>
        <v>0</v>
      </c>
      <c r="N5870">
        <f t="shared" si="917"/>
        <v>1</v>
      </c>
      <c r="O5870">
        <v>1</v>
      </c>
      <c r="P5870" t="str">
        <f t="shared" si="918"/>
        <v>Airport Route</v>
      </c>
      <c r="Q5870" t="str">
        <f t="shared" si="919"/>
        <v/>
      </c>
    </row>
    <row r="5871" spans="1:17">
      <c r="A5871">
        <v>4910</v>
      </c>
      <c r="B5871" t="s">
        <v>6</v>
      </c>
      <c r="C5871" t="s">
        <v>10</v>
      </c>
      <c r="D5871" t="s">
        <v>11</v>
      </c>
      <c r="E5871" s="1">
        <v>42565.751631944448</v>
      </c>
      <c r="F5871" t="s">
        <v>10</v>
      </c>
      <c r="G5871" s="3">
        <f t="shared" si="910"/>
        <v>42565</v>
      </c>
      <c r="H5871" s="2">
        <f t="shared" si="911"/>
        <v>0.75163194444758119</v>
      </c>
      <c r="I5871">
        <f t="shared" si="912"/>
        <v>18</v>
      </c>
      <c r="J5871" t="str">
        <f t="shared" si="913"/>
        <v>Evening</v>
      </c>
      <c r="K5871" t="str">
        <f t="shared" si="914"/>
        <v>Tuesday</v>
      </c>
      <c r="L5871" t="str">
        <f t="shared" si="915"/>
        <v>Failed</v>
      </c>
      <c r="M5871">
        <f t="shared" si="916"/>
        <v>0</v>
      </c>
      <c r="N5871">
        <f t="shared" si="917"/>
        <v>1</v>
      </c>
      <c r="O5871">
        <v>1</v>
      </c>
      <c r="P5871" t="str">
        <f t="shared" si="918"/>
        <v>Airport Route</v>
      </c>
      <c r="Q5871" t="str">
        <f t="shared" si="919"/>
        <v/>
      </c>
    </row>
    <row r="5872" spans="1:17">
      <c r="A5872">
        <v>4900</v>
      </c>
      <c r="B5872" t="s">
        <v>6</v>
      </c>
      <c r="C5872" t="s">
        <v>10</v>
      </c>
      <c r="D5872" t="s">
        <v>11</v>
      </c>
      <c r="E5872" s="1">
        <v>42565.752812500003</v>
      </c>
      <c r="F5872" t="s">
        <v>10</v>
      </c>
      <c r="G5872" s="3">
        <f t="shared" si="910"/>
        <v>42565</v>
      </c>
      <c r="H5872" s="2">
        <f t="shared" si="911"/>
        <v>0.75281250000261934</v>
      </c>
      <c r="I5872">
        <f t="shared" si="912"/>
        <v>18</v>
      </c>
      <c r="J5872" t="str">
        <f t="shared" si="913"/>
        <v>Evening</v>
      </c>
      <c r="K5872" t="str">
        <f t="shared" si="914"/>
        <v>Saturday</v>
      </c>
      <c r="L5872" t="str">
        <f t="shared" si="915"/>
        <v>Failed</v>
      </c>
      <c r="M5872">
        <f t="shared" si="916"/>
        <v>0</v>
      </c>
      <c r="N5872">
        <f t="shared" si="917"/>
        <v>1</v>
      </c>
      <c r="O5872">
        <v>1</v>
      </c>
      <c r="P5872" t="str">
        <f t="shared" si="918"/>
        <v>Airport Route</v>
      </c>
      <c r="Q5872" t="str">
        <f t="shared" si="919"/>
        <v/>
      </c>
    </row>
    <row r="5873" spans="1:17">
      <c r="A5873">
        <v>4894</v>
      </c>
      <c r="B5873" t="s">
        <v>6</v>
      </c>
      <c r="C5873" t="s">
        <v>10</v>
      </c>
      <c r="D5873" t="s">
        <v>11</v>
      </c>
      <c r="E5873" s="1">
        <v>42565.753437500003</v>
      </c>
      <c r="F5873" t="s">
        <v>10</v>
      </c>
      <c r="G5873" s="3">
        <f t="shared" si="910"/>
        <v>42565</v>
      </c>
      <c r="H5873" s="2">
        <f t="shared" si="911"/>
        <v>0.75343750000320142</v>
      </c>
      <c r="I5873">
        <f t="shared" si="912"/>
        <v>18</v>
      </c>
      <c r="J5873" t="str">
        <f t="shared" si="913"/>
        <v>Evening</v>
      </c>
      <c r="K5873" t="str">
        <f t="shared" si="914"/>
        <v>Sunday</v>
      </c>
      <c r="L5873" t="str">
        <f t="shared" si="915"/>
        <v>Failed</v>
      </c>
      <c r="M5873">
        <f t="shared" si="916"/>
        <v>0</v>
      </c>
      <c r="N5873">
        <f t="shared" si="917"/>
        <v>1</v>
      </c>
      <c r="O5873">
        <v>1</v>
      </c>
      <c r="P5873" t="str">
        <f t="shared" si="918"/>
        <v>Airport Route</v>
      </c>
      <c r="Q5873" t="str">
        <f t="shared" si="919"/>
        <v/>
      </c>
    </row>
    <row r="5874" spans="1:17">
      <c r="A5874">
        <v>4895</v>
      </c>
      <c r="B5874" t="s">
        <v>6</v>
      </c>
      <c r="C5874" t="s">
        <v>10</v>
      </c>
      <c r="D5874" t="s">
        <v>11</v>
      </c>
      <c r="E5874" s="1">
        <v>42565.754687499997</v>
      </c>
      <c r="F5874" t="s">
        <v>10</v>
      </c>
      <c r="G5874" s="3">
        <f t="shared" si="910"/>
        <v>42565</v>
      </c>
      <c r="H5874" s="2">
        <f t="shared" si="911"/>
        <v>0.75468749999708962</v>
      </c>
      <c r="I5874">
        <f t="shared" si="912"/>
        <v>18</v>
      </c>
      <c r="J5874" t="str">
        <f t="shared" si="913"/>
        <v>Evening</v>
      </c>
      <c r="K5874" t="str">
        <f t="shared" si="914"/>
        <v>Monday</v>
      </c>
      <c r="L5874" t="str">
        <f t="shared" si="915"/>
        <v>Failed</v>
      </c>
      <c r="M5874">
        <f t="shared" si="916"/>
        <v>0</v>
      </c>
      <c r="N5874">
        <f t="shared" si="917"/>
        <v>1</v>
      </c>
      <c r="O5874">
        <v>1</v>
      </c>
      <c r="P5874" t="str">
        <f t="shared" si="918"/>
        <v>Airport Route</v>
      </c>
      <c r="Q5874" t="str">
        <f t="shared" si="919"/>
        <v/>
      </c>
    </row>
    <row r="5875" spans="1:17">
      <c r="A5875">
        <v>4914</v>
      </c>
      <c r="B5875" t="s">
        <v>6</v>
      </c>
      <c r="C5875" t="s">
        <v>10</v>
      </c>
      <c r="D5875" t="s">
        <v>11</v>
      </c>
      <c r="E5875" s="1">
        <v>42565.756944444445</v>
      </c>
      <c r="F5875" t="s">
        <v>10</v>
      </c>
      <c r="G5875" s="3">
        <f t="shared" si="910"/>
        <v>42565</v>
      </c>
      <c r="H5875" s="2">
        <f t="shared" si="911"/>
        <v>0.75694444444525288</v>
      </c>
      <c r="I5875">
        <f t="shared" si="912"/>
        <v>18</v>
      </c>
      <c r="J5875" t="str">
        <f t="shared" si="913"/>
        <v>Evening</v>
      </c>
      <c r="K5875" t="str">
        <f t="shared" si="914"/>
        <v>Saturday</v>
      </c>
      <c r="L5875" t="str">
        <f t="shared" si="915"/>
        <v>Failed</v>
      </c>
      <c r="M5875">
        <f t="shared" si="916"/>
        <v>0</v>
      </c>
      <c r="N5875">
        <f t="shared" si="917"/>
        <v>1</v>
      </c>
      <c r="O5875">
        <v>1</v>
      </c>
      <c r="P5875" t="str">
        <f t="shared" si="918"/>
        <v>Airport Route</v>
      </c>
      <c r="Q5875" t="str">
        <f t="shared" si="919"/>
        <v/>
      </c>
    </row>
    <row r="5876" spans="1:17">
      <c r="A5876">
        <v>4907</v>
      </c>
      <c r="B5876" t="s">
        <v>6</v>
      </c>
      <c r="C5876" t="s">
        <v>10</v>
      </c>
      <c r="D5876" t="s">
        <v>11</v>
      </c>
      <c r="E5876" s="1">
        <v>42565.75708333333</v>
      </c>
      <c r="F5876" t="s">
        <v>10</v>
      </c>
      <c r="G5876" s="3">
        <f t="shared" si="910"/>
        <v>42565</v>
      </c>
      <c r="H5876" s="2">
        <f t="shared" si="911"/>
        <v>0.75708333333022892</v>
      </c>
      <c r="I5876">
        <f t="shared" si="912"/>
        <v>18</v>
      </c>
      <c r="J5876" t="str">
        <f t="shared" si="913"/>
        <v>Evening</v>
      </c>
      <c r="K5876" t="str">
        <f t="shared" si="914"/>
        <v>Saturday</v>
      </c>
      <c r="L5876" t="str">
        <f t="shared" si="915"/>
        <v>Failed</v>
      </c>
      <c r="M5876">
        <f t="shared" si="916"/>
        <v>0</v>
      </c>
      <c r="N5876">
        <f t="shared" si="917"/>
        <v>1</v>
      </c>
      <c r="O5876">
        <v>1</v>
      </c>
      <c r="P5876" t="str">
        <f t="shared" si="918"/>
        <v>Airport Route</v>
      </c>
      <c r="Q5876" t="str">
        <f t="shared" si="919"/>
        <v/>
      </c>
    </row>
    <row r="5877" spans="1:17">
      <c r="A5877">
        <v>4903</v>
      </c>
      <c r="B5877" t="s">
        <v>6</v>
      </c>
      <c r="C5877" t="s">
        <v>10</v>
      </c>
      <c r="D5877" t="s">
        <v>11</v>
      </c>
      <c r="E5877" s="1">
        <v>42565.757280092592</v>
      </c>
      <c r="F5877" t="s">
        <v>10</v>
      </c>
      <c r="G5877" s="3">
        <f t="shared" si="910"/>
        <v>42565</v>
      </c>
      <c r="H5877" s="2">
        <f t="shared" si="911"/>
        <v>0.75728009259182727</v>
      </c>
      <c r="I5877">
        <f t="shared" si="912"/>
        <v>18</v>
      </c>
      <c r="J5877" t="str">
        <f t="shared" si="913"/>
        <v>Evening</v>
      </c>
      <c r="K5877" t="str">
        <f t="shared" si="914"/>
        <v>Tuesday</v>
      </c>
      <c r="L5877" t="str">
        <f t="shared" si="915"/>
        <v>Failed</v>
      </c>
      <c r="M5877">
        <f t="shared" si="916"/>
        <v>0</v>
      </c>
      <c r="N5877">
        <f t="shared" si="917"/>
        <v>1</v>
      </c>
      <c r="O5877">
        <v>1</v>
      </c>
      <c r="P5877" t="str">
        <f t="shared" si="918"/>
        <v>Airport Route</v>
      </c>
      <c r="Q5877" t="str">
        <f t="shared" si="919"/>
        <v/>
      </c>
    </row>
    <row r="5878" spans="1:17">
      <c r="A5878">
        <v>4913</v>
      </c>
      <c r="B5878" t="s">
        <v>6</v>
      </c>
      <c r="C5878" t="s">
        <v>10</v>
      </c>
      <c r="D5878" t="s">
        <v>11</v>
      </c>
      <c r="E5878" s="1">
        <v>42565.757476851853</v>
      </c>
      <c r="F5878" t="s">
        <v>10</v>
      </c>
      <c r="G5878" s="3">
        <f t="shared" si="910"/>
        <v>42565</v>
      </c>
      <c r="H5878" s="2">
        <f t="shared" si="911"/>
        <v>0.75747685185342561</v>
      </c>
      <c r="I5878">
        <f t="shared" si="912"/>
        <v>18</v>
      </c>
      <c r="J5878" t="str">
        <f t="shared" si="913"/>
        <v>Evening</v>
      </c>
      <c r="K5878" t="str">
        <f t="shared" si="914"/>
        <v>Friday</v>
      </c>
      <c r="L5878" t="str">
        <f t="shared" si="915"/>
        <v>Failed</v>
      </c>
      <c r="M5878">
        <f t="shared" si="916"/>
        <v>0</v>
      </c>
      <c r="N5878">
        <f t="shared" si="917"/>
        <v>1</v>
      </c>
      <c r="O5878">
        <v>1</v>
      </c>
      <c r="P5878" t="str">
        <f t="shared" si="918"/>
        <v>Airport Route</v>
      </c>
      <c r="Q5878" t="str">
        <f t="shared" si="919"/>
        <v/>
      </c>
    </row>
    <row r="5879" spans="1:17">
      <c r="A5879">
        <v>4912</v>
      </c>
      <c r="B5879" t="s">
        <v>6</v>
      </c>
      <c r="C5879" t="s">
        <v>10</v>
      </c>
      <c r="D5879" t="s">
        <v>11</v>
      </c>
      <c r="E5879" s="1">
        <v>42565.757800925923</v>
      </c>
      <c r="F5879" t="s">
        <v>10</v>
      </c>
      <c r="G5879" s="3">
        <f t="shared" si="910"/>
        <v>42565</v>
      </c>
      <c r="H5879" s="2">
        <f t="shared" si="911"/>
        <v>0.75780092592322035</v>
      </c>
      <c r="I5879">
        <f t="shared" si="912"/>
        <v>18</v>
      </c>
      <c r="J5879" t="str">
        <f t="shared" si="913"/>
        <v>Evening</v>
      </c>
      <c r="K5879" t="str">
        <f t="shared" si="914"/>
        <v>Thursday</v>
      </c>
      <c r="L5879" t="str">
        <f t="shared" si="915"/>
        <v>Failed</v>
      </c>
      <c r="M5879">
        <f t="shared" si="916"/>
        <v>0</v>
      </c>
      <c r="N5879">
        <f t="shared" si="917"/>
        <v>1</v>
      </c>
      <c r="O5879">
        <v>1</v>
      </c>
      <c r="P5879" t="str">
        <f t="shared" si="918"/>
        <v>Airport Route</v>
      </c>
      <c r="Q5879" t="str">
        <f t="shared" si="919"/>
        <v/>
      </c>
    </row>
    <row r="5880" spans="1:17">
      <c r="A5880">
        <v>4917</v>
      </c>
      <c r="B5880" t="s">
        <v>6</v>
      </c>
      <c r="C5880" t="s">
        <v>10</v>
      </c>
      <c r="D5880" t="s">
        <v>11</v>
      </c>
      <c r="E5880" s="1">
        <v>42565.759398148148</v>
      </c>
      <c r="F5880" t="s">
        <v>10</v>
      </c>
      <c r="G5880" s="3">
        <f t="shared" si="910"/>
        <v>42565</v>
      </c>
      <c r="H5880" s="2">
        <f t="shared" si="911"/>
        <v>0.75939814814773854</v>
      </c>
      <c r="I5880">
        <f t="shared" si="912"/>
        <v>18</v>
      </c>
      <c r="J5880" t="str">
        <f t="shared" si="913"/>
        <v>Evening</v>
      </c>
      <c r="K5880" t="str">
        <f t="shared" si="914"/>
        <v>Tuesday</v>
      </c>
      <c r="L5880" t="str">
        <f t="shared" si="915"/>
        <v>Failed</v>
      </c>
      <c r="M5880">
        <f t="shared" si="916"/>
        <v>0</v>
      </c>
      <c r="N5880">
        <f t="shared" si="917"/>
        <v>1</v>
      </c>
      <c r="O5880">
        <v>1</v>
      </c>
      <c r="P5880" t="str">
        <f t="shared" si="918"/>
        <v>Airport Route</v>
      </c>
      <c r="Q5880" t="str">
        <f t="shared" si="919"/>
        <v/>
      </c>
    </row>
    <row r="5881" spans="1:17">
      <c r="A5881">
        <v>4918</v>
      </c>
      <c r="B5881" t="s">
        <v>6</v>
      </c>
      <c r="C5881" t="s">
        <v>10</v>
      </c>
      <c r="D5881" t="s">
        <v>11</v>
      </c>
      <c r="E5881" s="1">
        <v>42565.760266203702</v>
      </c>
      <c r="F5881" t="s">
        <v>10</v>
      </c>
      <c r="G5881" s="3">
        <f t="shared" si="910"/>
        <v>42565</v>
      </c>
      <c r="H5881" s="2">
        <f t="shared" si="911"/>
        <v>0.76026620370248565</v>
      </c>
      <c r="I5881">
        <f t="shared" si="912"/>
        <v>18</v>
      </c>
      <c r="J5881" t="str">
        <f t="shared" si="913"/>
        <v>Evening</v>
      </c>
      <c r="K5881" t="str">
        <f t="shared" si="914"/>
        <v>Wednesday</v>
      </c>
      <c r="L5881" t="str">
        <f t="shared" si="915"/>
        <v>Failed</v>
      </c>
      <c r="M5881">
        <f t="shared" si="916"/>
        <v>0</v>
      </c>
      <c r="N5881">
        <f t="shared" si="917"/>
        <v>1</v>
      </c>
      <c r="O5881">
        <v>1</v>
      </c>
      <c r="P5881" t="str">
        <f t="shared" si="918"/>
        <v>Airport Route</v>
      </c>
      <c r="Q5881" t="str">
        <f t="shared" si="919"/>
        <v/>
      </c>
    </row>
    <row r="5882" spans="1:17">
      <c r="A5882">
        <v>4923</v>
      </c>
      <c r="B5882" t="s">
        <v>6</v>
      </c>
      <c r="C5882" t="s">
        <v>10</v>
      </c>
      <c r="D5882" t="s">
        <v>11</v>
      </c>
      <c r="E5882" s="1">
        <v>42565.760578703703</v>
      </c>
      <c r="F5882" t="s">
        <v>10</v>
      </c>
      <c r="G5882" s="3">
        <f t="shared" si="910"/>
        <v>42565</v>
      </c>
      <c r="H5882" s="2">
        <f t="shared" si="911"/>
        <v>0.76057870370277669</v>
      </c>
      <c r="I5882">
        <f t="shared" si="912"/>
        <v>18</v>
      </c>
      <c r="J5882" t="str">
        <f t="shared" si="913"/>
        <v>Evening</v>
      </c>
      <c r="K5882" t="str">
        <f t="shared" si="914"/>
        <v>Monday</v>
      </c>
      <c r="L5882" t="str">
        <f t="shared" si="915"/>
        <v>Failed</v>
      </c>
      <c r="M5882">
        <f t="shared" si="916"/>
        <v>0</v>
      </c>
      <c r="N5882">
        <f t="shared" si="917"/>
        <v>1</v>
      </c>
      <c r="O5882">
        <v>1</v>
      </c>
      <c r="P5882" t="str">
        <f t="shared" si="918"/>
        <v>Airport Route</v>
      </c>
      <c r="Q5882" t="str">
        <f t="shared" si="919"/>
        <v/>
      </c>
    </row>
    <row r="5883" spans="1:17">
      <c r="A5883">
        <v>4916</v>
      </c>
      <c r="B5883" t="s">
        <v>6</v>
      </c>
      <c r="C5883" t="s">
        <v>10</v>
      </c>
      <c r="D5883" t="s">
        <v>11</v>
      </c>
      <c r="E5883" s="1">
        <v>42565.760636574072</v>
      </c>
      <c r="F5883" t="s">
        <v>10</v>
      </c>
      <c r="G5883" s="3">
        <f t="shared" si="910"/>
        <v>42565</v>
      </c>
      <c r="H5883" s="2">
        <f t="shared" si="911"/>
        <v>0.76063657407212304</v>
      </c>
      <c r="I5883">
        <f t="shared" si="912"/>
        <v>18</v>
      </c>
      <c r="J5883" t="str">
        <f t="shared" si="913"/>
        <v>Evening</v>
      </c>
      <c r="K5883" t="str">
        <f t="shared" si="914"/>
        <v>Monday</v>
      </c>
      <c r="L5883" t="str">
        <f t="shared" si="915"/>
        <v>Failed</v>
      </c>
      <c r="M5883">
        <f t="shared" si="916"/>
        <v>0</v>
      </c>
      <c r="N5883">
        <f t="shared" si="917"/>
        <v>1</v>
      </c>
      <c r="O5883">
        <v>1</v>
      </c>
      <c r="P5883" t="str">
        <f t="shared" si="918"/>
        <v>Airport Route</v>
      </c>
      <c r="Q5883" t="str">
        <f t="shared" si="919"/>
        <v/>
      </c>
    </row>
    <row r="5884" spans="1:17">
      <c r="A5884">
        <v>4924</v>
      </c>
      <c r="B5884" t="s">
        <v>6</v>
      </c>
      <c r="C5884" t="s">
        <v>10</v>
      </c>
      <c r="D5884" t="s">
        <v>11</v>
      </c>
      <c r="E5884" s="1">
        <v>42565.760925925926</v>
      </c>
      <c r="F5884" t="s">
        <v>10</v>
      </c>
      <c r="G5884" s="3">
        <f t="shared" si="910"/>
        <v>42565</v>
      </c>
      <c r="H5884" s="2">
        <f t="shared" si="911"/>
        <v>0.76092592592613073</v>
      </c>
      <c r="I5884">
        <f t="shared" si="912"/>
        <v>18</v>
      </c>
      <c r="J5884" t="str">
        <f t="shared" si="913"/>
        <v>Evening</v>
      </c>
      <c r="K5884" t="str">
        <f t="shared" si="914"/>
        <v>Tuesday</v>
      </c>
      <c r="L5884" t="str">
        <f t="shared" si="915"/>
        <v>Failed</v>
      </c>
      <c r="M5884">
        <f t="shared" si="916"/>
        <v>0</v>
      </c>
      <c r="N5884">
        <f t="shared" si="917"/>
        <v>1</v>
      </c>
      <c r="O5884">
        <v>1</v>
      </c>
      <c r="P5884" t="str">
        <f t="shared" si="918"/>
        <v>Airport Route</v>
      </c>
      <c r="Q5884" t="str">
        <f t="shared" si="919"/>
        <v/>
      </c>
    </row>
    <row r="5885" spans="1:17">
      <c r="A5885">
        <v>4920</v>
      </c>
      <c r="B5885" t="s">
        <v>6</v>
      </c>
      <c r="C5885" t="s">
        <v>10</v>
      </c>
      <c r="D5885" t="s">
        <v>11</v>
      </c>
      <c r="E5885" s="1">
        <v>42565.760983796295</v>
      </c>
      <c r="F5885" t="s">
        <v>10</v>
      </c>
      <c r="G5885" s="3">
        <f t="shared" si="910"/>
        <v>42565</v>
      </c>
      <c r="H5885" s="2">
        <f t="shared" si="911"/>
        <v>0.76098379629547708</v>
      </c>
      <c r="I5885">
        <f t="shared" si="912"/>
        <v>18</v>
      </c>
      <c r="J5885" t="str">
        <f t="shared" si="913"/>
        <v>Evening</v>
      </c>
      <c r="K5885" t="str">
        <f t="shared" si="914"/>
        <v>Friday</v>
      </c>
      <c r="L5885" t="str">
        <f t="shared" si="915"/>
        <v>Failed</v>
      </c>
      <c r="M5885">
        <f t="shared" si="916"/>
        <v>0</v>
      </c>
      <c r="N5885">
        <f t="shared" si="917"/>
        <v>1</v>
      </c>
      <c r="O5885">
        <v>1</v>
      </c>
      <c r="P5885" t="str">
        <f t="shared" si="918"/>
        <v>Airport Route</v>
      </c>
      <c r="Q5885" t="str">
        <f t="shared" si="919"/>
        <v/>
      </c>
    </row>
    <row r="5886" spans="1:17">
      <c r="A5886">
        <v>4922</v>
      </c>
      <c r="B5886" t="s">
        <v>6</v>
      </c>
      <c r="C5886" t="s">
        <v>10</v>
      </c>
      <c r="D5886" t="s">
        <v>11</v>
      </c>
      <c r="E5886" s="1">
        <v>42565.761388888888</v>
      </c>
      <c r="F5886" t="s">
        <v>10</v>
      </c>
      <c r="G5886" s="3">
        <f t="shared" si="910"/>
        <v>42565</v>
      </c>
      <c r="H5886" s="2">
        <f t="shared" si="911"/>
        <v>0.76138888888817746</v>
      </c>
      <c r="I5886">
        <f t="shared" si="912"/>
        <v>18</v>
      </c>
      <c r="J5886" t="str">
        <f t="shared" si="913"/>
        <v>Evening</v>
      </c>
      <c r="K5886" t="str">
        <f t="shared" si="914"/>
        <v>Sunday</v>
      </c>
      <c r="L5886" t="str">
        <f t="shared" si="915"/>
        <v>Failed</v>
      </c>
      <c r="M5886">
        <f t="shared" si="916"/>
        <v>0</v>
      </c>
      <c r="N5886">
        <f t="shared" si="917"/>
        <v>1</v>
      </c>
      <c r="O5886">
        <v>1</v>
      </c>
      <c r="P5886" t="str">
        <f t="shared" si="918"/>
        <v>Airport Route</v>
      </c>
      <c r="Q5886" t="str">
        <f t="shared" si="919"/>
        <v/>
      </c>
    </row>
    <row r="5887" spans="1:17">
      <c r="A5887">
        <v>4927</v>
      </c>
      <c r="B5887" t="s">
        <v>6</v>
      </c>
      <c r="C5887" t="s">
        <v>10</v>
      </c>
      <c r="D5887" t="s">
        <v>11</v>
      </c>
      <c r="E5887" s="1">
        <v>42565.761608796296</v>
      </c>
      <c r="F5887" t="s">
        <v>10</v>
      </c>
      <c r="G5887" s="3">
        <f t="shared" si="910"/>
        <v>42565</v>
      </c>
      <c r="H5887" s="2">
        <f t="shared" si="911"/>
        <v>0.76160879629605915</v>
      </c>
      <c r="I5887">
        <f t="shared" si="912"/>
        <v>18</v>
      </c>
      <c r="J5887" t="str">
        <f t="shared" si="913"/>
        <v>Evening</v>
      </c>
      <c r="K5887" t="str">
        <f t="shared" si="914"/>
        <v>Friday</v>
      </c>
      <c r="L5887" t="str">
        <f t="shared" si="915"/>
        <v>Failed</v>
      </c>
      <c r="M5887">
        <f t="shared" si="916"/>
        <v>0</v>
      </c>
      <c r="N5887">
        <f t="shared" si="917"/>
        <v>1</v>
      </c>
      <c r="O5887">
        <v>1</v>
      </c>
      <c r="P5887" t="str">
        <f t="shared" si="918"/>
        <v>Airport Route</v>
      </c>
      <c r="Q5887" t="str">
        <f t="shared" si="919"/>
        <v/>
      </c>
    </row>
    <row r="5888" spans="1:17">
      <c r="A5888">
        <v>4925</v>
      </c>
      <c r="B5888" t="s">
        <v>6</v>
      </c>
      <c r="C5888" t="s">
        <v>10</v>
      </c>
      <c r="D5888" t="s">
        <v>11</v>
      </c>
      <c r="E5888" s="1">
        <v>42565.762071759258</v>
      </c>
      <c r="F5888" t="s">
        <v>10</v>
      </c>
      <c r="G5888" s="3">
        <f t="shared" si="910"/>
        <v>42565</v>
      </c>
      <c r="H5888" s="2">
        <f t="shared" si="911"/>
        <v>0.76207175925810589</v>
      </c>
      <c r="I5888">
        <f t="shared" si="912"/>
        <v>18</v>
      </c>
      <c r="J5888" t="str">
        <f t="shared" si="913"/>
        <v>Evening</v>
      </c>
      <c r="K5888" t="str">
        <f t="shared" si="914"/>
        <v>Wednesday</v>
      </c>
      <c r="L5888" t="str">
        <f t="shared" si="915"/>
        <v>Failed</v>
      </c>
      <c r="M5888">
        <f t="shared" si="916"/>
        <v>0</v>
      </c>
      <c r="N5888">
        <f t="shared" si="917"/>
        <v>1</v>
      </c>
      <c r="O5888">
        <v>1</v>
      </c>
      <c r="P5888" t="str">
        <f t="shared" si="918"/>
        <v>Airport Route</v>
      </c>
      <c r="Q5888" t="str">
        <f t="shared" si="919"/>
        <v/>
      </c>
    </row>
    <row r="5889" spans="1:17">
      <c r="A5889">
        <v>4934</v>
      </c>
      <c r="B5889" t="s">
        <v>6</v>
      </c>
      <c r="C5889" t="s">
        <v>10</v>
      </c>
      <c r="D5889" t="s">
        <v>11</v>
      </c>
      <c r="E5889" s="1">
        <v>42565.76226851852</v>
      </c>
      <c r="F5889" t="s">
        <v>10</v>
      </c>
      <c r="G5889" s="3">
        <f t="shared" si="910"/>
        <v>42565</v>
      </c>
      <c r="H5889" s="2">
        <f t="shared" si="911"/>
        <v>0.76226851851970423</v>
      </c>
      <c r="I5889">
        <f t="shared" si="912"/>
        <v>18</v>
      </c>
      <c r="J5889" t="str">
        <f t="shared" si="913"/>
        <v>Evening</v>
      </c>
      <c r="K5889" t="str">
        <f t="shared" si="914"/>
        <v>Friday</v>
      </c>
      <c r="L5889" t="str">
        <f t="shared" si="915"/>
        <v>Failed</v>
      </c>
      <c r="M5889">
        <f t="shared" si="916"/>
        <v>0</v>
      </c>
      <c r="N5889">
        <f t="shared" si="917"/>
        <v>1</v>
      </c>
      <c r="O5889">
        <v>1</v>
      </c>
      <c r="P5889" t="str">
        <f t="shared" si="918"/>
        <v>Airport Route</v>
      </c>
      <c r="Q5889" t="str">
        <f t="shared" si="919"/>
        <v/>
      </c>
    </row>
    <row r="5890" spans="1:17">
      <c r="A5890">
        <v>4930</v>
      </c>
      <c r="B5890" t="s">
        <v>6</v>
      </c>
      <c r="C5890" t="s">
        <v>10</v>
      </c>
      <c r="D5890" t="s">
        <v>11</v>
      </c>
      <c r="E5890" s="1">
        <v>42565.765474537038</v>
      </c>
      <c r="F5890" t="s">
        <v>10</v>
      </c>
      <c r="G5890" s="3">
        <f t="shared" ref="G5890:G5953" si="920">INT(E5890)</f>
        <v>42565</v>
      </c>
      <c r="H5890" s="2">
        <f t="shared" ref="H5890:H5953" si="921">MOD(E5890,1)</f>
        <v>0.76547453703824431</v>
      </c>
      <c r="I5890">
        <f t="shared" ref="I5890:I5953" si="922">HOUR(E5890)</f>
        <v>18</v>
      </c>
      <c r="J5890" t="str">
        <f t="shared" ref="J5890:J5953" si="923">IF(I5890&lt;5,"Early Morning",
IF(I5890&lt;10,"Morning",
IF(I5890&lt;17,"Day",
IF(I5890&lt;21,"Evening","Night"))))</f>
        <v>Evening</v>
      </c>
      <c r="K5890" t="str">
        <f t="shared" ref="K5890:K5953" si="924">TEXT(A5890,"dddd")</f>
        <v>Monday</v>
      </c>
      <c r="L5890" t="str">
        <f t="shared" ref="L5890:L5953" si="925">IF(D5890="Trip Completed","Successful","Failed")</f>
        <v>Failed</v>
      </c>
      <c r="M5890">
        <f t="shared" ref="M5890:M5953" si="926">IF(D5890="Trip Completed",1,0)</f>
        <v>0</v>
      </c>
      <c r="N5890">
        <f t="shared" ref="N5890:N5953" si="927">IF(D5890="Trip Completed",0,1)</f>
        <v>1</v>
      </c>
      <c r="O5890">
        <v>1</v>
      </c>
      <c r="P5890" t="str">
        <f t="shared" ref="P5890:P5953" si="928">IF(B5890="Airport","Airport Route","City Route")</f>
        <v>Airport Route</v>
      </c>
      <c r="Q5890" t="str">
        <f t="shared" ref="Q5890:Q5953" si="929">IFERROR((F5890-E5890)*1440,"")</f>
        <v/>
      </c>
    </row>
    <row r="5891" spans="1:17">
      <c r="A5891">
        <v>4935</v>
      </c>
      <c r="B5891" t="s">
        <v>6</v>
      </c>
      <c r="C5891" t="s">
        <v>10</v>
      </c>
      <c r="D5891" t="s">
        <v>11</v>
      </c>
      <c r="E5891" s="1">
        <v>42565.765497685185</v>
      </c>
      <c r="F5891" t="s">
        <v>10</v>
      </c>
      <c r="G5891" s="3">
        <f t="shared" si="920"/>
        <v>42565</v>
      </c>
      <c r="H5891" s="2">
        <f t="shared" si="921"/>
        <v>0.76549768518452765</v>
      </c>
      <c r="I5891">
        <f t="shared" si="922"/>
        <v>18</v>
      </c>
      <c r="J5891" t="str">
        <f t="shared" si="923"/>
        <v>Evening</v>
      </c>
      <c r="K5891" t="str">
        <f t="shared" si="924"/>
        <v>Saturday</v>
      </c>
      <c r="L5891" t="str">
        <f t="shared" si="925"/>
        <v>Failed</v>
      </c>
      <c r="M5891">
        <f t="shared" si="926"/>
        <v>0</v>
      </c>
      <c r="N5891">
        <f t="shared" si="927"/>
        <v>1</v>
      </c>
      <c r="O5891">
        <v>1</v>
      </c>
      <c r="P5891" t="str">
        <f t="shared" si="928"/>
        <v>Airport Route</v>
      </c>
      <c r="Q5891" t="str">
        <f t="shared" si="929"/>
        <v/>
      </c>
    </row>
    <row r="5892" spans="1:17">
      <c r="A5892">
        <v>4946</v>
      </c>
      <c r="B5892" t="s">
        <v>6</v>
      </c>
      <c r="C5892" t="s">
        <v>10</v>
      </c>
      <c r="D5892" t="s">
        <v>11</v>
      </c>
      <c r="E5892" s="1">
        <v>42565.767824074072</v>
      </c>
      <c r="F5892" t="s">
        <v>10</v>
      </c>
      <c r="G5892" s="3">
        <f t="shared" si="920"/>
        <v>42565</v>
      </c>
      <c r="H5892" s="2">
        <f t="shared" si="921"/>
        <v>0.76782407407154096</v>
      </c>
      <c r="I5892">
        <f t="shared" si="922"/>
        <v>18</v>
      </c>
      <c r="J5892" t="str">
        <f t="shared" si="923"/>
        <v>Evening</v>
      </c>
      <c r="K5892" t="str">
        <f t="shared" si="924"/>
        <v>Wednesday</v>
      </c>
      <c r="L5892" t="str">
        <f t="shared" si="925"/>
        <v>Failed</v>
      </c>
      <c r="M5892">
        <f t="shared" si="926"/>
        <v>0</v>
      </c>
      <c r="N5892">
        <f t="shared" si="927"/>
        <v>1</v>
      </c>
      <c r="O5892">
        <v>1</v>
      </c>
      <c r="P5892" t="str">
        <f t="shared" si="928"/>
        <v>Airport Route</v>
      </c>
      <c r="Q5892" t="str">
        <f t="shared" si="929"/>
        <v/>
      </c>
    </row>
    <row r="5893" spans="1:17">
      <c r="A5893">
        <v>4942</v>
      </c>
      <c r="B5893" t="s">
        <v>6</v>
      </c>
      <c r="C5893" t="s">
        <v>10</v>
      </c>
      <c r="D5893" t="s">
        <v>11</v>
      </c>
      <c r="E5893" s="1">
        <v>42565.768159722225</v>
      </c>
      <c r="F5893" t="s">
        <v>10</v>
      </c>
      <c r="G5893" s="3">
        <f t="shared" si="920"/>
        <v>42565</v>
      </c>
      <c r="H5893" s="2">
        <f t="shared" si="921"/>
        <v>0.76815972222539131</v>
      </c>
      <c r="I5893">
        <f t="shared" si="922"/>
        <v>18</v>
      </c>
      <c r="J5893" t="str">
        <f t="shared" si="923"/>
        <v>Evening</v>
      </c>
      <c r="K5893" t="str">
        <f t="shared" si="924"/>
        <v>Saturday</v>
      </c>
      <c r="L5893" t="str">
        <f t="shared" si="925"/>
        <v>Failed</v>
      </c>
      <c r="M5893">
        <f t="shared" si="926"/>
        <v>0</v>
      </c>
      <c r="N5893">
        <f t="shared" si="927"/>
        <v>1</v>
      </c>
      <c r="O5893">
        <v>1</v>
      </c>
      <c r="P5893" t="str">
        <f t="shared" si="928"/>
        <v>Airport Route</v>
      </c>
      <c r="Q5893" t="str">
        <f t="shared" si="929"/>
        <v/>
      </c>
    </row>
    <row r="5894" spans="1:17">
      <c r="A5894">
        <v>4939</v>
      </c>
      <c r="B5894" t="s">
        <v>6</v>
      </c>
      <c r="C5894" t="s">
        <v>10</v>
      </c>
      <c r="D5894" t="s">
        <v>11</v>
      </c>
      <c r="E5894" s="1">
        <v>42565.769884259258</v>
      </c>
      <c r="F5894" t="s">
        <v>10</v>
      </c>
      <c r="G5894" s="3">
        <f t="shared" si="920"/>
        <v>42565</v>
      </c>
      <c r="H5894" s="2">
        <f t="shared" si="921"/>
        <v>0.76988425925810589</v>
      </c>
      <c r="I5894">
        <f t="shared" si="922"/>
        <v>18</v>
      </c>
      <c r="J5894" t="str">
        <f t="shared" si="923"/>
        <v>Evening</v>
      </c>
      <c r="K5894" t="str">
        <f t="shared" si="924"/>
        <v>Wednesday</v>
      </c>
      <c r="L5894" t="str">
        <f t="shared" si="925"/>
        <v>Failed</v>
      </c>
      <c r="M5894">
        <f t="shared" si="926"/>
        <v>0</v>
      </c>
      <c r="N5894">
        <f t="shared" si="927"/>
        <v>1</v>
      </c>
      <c r="O5894">
        <v>1</v>
      </c>
      <c r="P5894" t="str">
        <f t="shared" si="928"/>
        <v>Airport Route</v>
      </c>
      <c r="Q5894" t="str">
        <f t="shared" si="929"/>
        <v/>
      </c>
    </row>
    <row r="5895" spans="1:17">
      <c r="A5895">
        <v>4945</v>
      </c>
      <c r="B5895" t="s">
        <v>6</v>
      </c>
      <c r="C5895" t="s">
        <v>10</v>
      </c>
      <c r="D5895" t="s">
        <v>11</v>
      </c>
      <c r="E5895" s="1">
        <v>42565.770543981482</v>
      </c>
      <c r="F5895" t="s">
        <v>10</v>
      </c>
      <c r="G5895" s="3">
        <f t="shared" si="920"/>
        <v>42565</v>
      </c>
      <c r="H5895" s="2">
        <f t="shared" si="921"/>
        <v>0.77054398148175096</v>
      </c>
      <c r="I5895">
        <f t="shared" si="922"/>
        <v>18</v>
      </c>
      <c r="J5895" t="str">
        <f t="shared" si="923"/>
        <v>Evening</v>
      </c>
      <c r="K5895" t="str">
        <f t="shared" si="924"/>
        <v>Tuesday</v>
      </c>
      <c r="L5895" t="str">
        <f t="shared" si="925"/>
        <v>Failed</v>
      </c>
      <c r="M5895">
        <f t="shared" si="926"/>
        <v>0</v>
      </c>
      <c r="N5895">
        <f t="shared" si="927"/>
        <v>1</v>
      </c>
      <c r="O5895">
        <v>1</v>
      </c>
      <c r="P5895" t="str">
        <f t="shared" si="928"/>
        <v>Airport Route</v>
      </c>
      <c r="Q5895" t="str">
        <f t="shared" si="929"/>
        <v/>
      </c>
    </row>
    <row r="5896" spans="1:17">
      <c r="A5896">
        <v>4952</v>
      </c>
      <c r="B5896" t="s">
        <v>6</v>
      </c>
      <c r="C5896" t="s">
        <v>10</v>
      </c>
      <c r="D5896" t="s">
        <v>11</v>
      </c>
      <c r="E5896" s="1">
        <v>42565.770648148151</v>
      </c>
      <c r="F5896" t="s">
        <v>10</v>
      </c>
      <c r="G5896" s="3">
        <f t="shared" si="920"/>
        <v>42565</v>
      </c>
      <c r="H5896" s="2">
        <f t="shared" si="921"/>
        <v>0.77064814815093996</v>
      </c>
      <c r="I5896">
        <f t="shared" si="922"/>
        <v>18</v>
      </c>
      <c r="J5896" t="str">
        <f t="shared" si="923"/>
        <v>Evening</v>
      </c>
      <c r="K5896" t="str">
        <f t="shared" si="924"/>
        <v>Tuesday</v>
      </c>
      <c r="L5896" t="str">
        <f t="shared" si="925"/>
        <v>Failed</v>
      </c>
      <c r="M5896">
        <f t="shared" si="926"/>
        <v>0</v>
      </c>
      <c r="N5896">
        <f t="shared" si="927"/>
        <v>1</v>
      </c>
      <c r="O5896">
        <v>1</v>
      </c>
      <c r="P5896" t="str">
        <f t="shared" si="928"/>
        <v>Airport Route</v>
      </c>
      <c r="Q5896" t="str">
        <f t="shared" si="929"/>
        <v/>
      </c>
    </row>
    <row r="5897" spans="1:17">
      <c r="A5897">
        <v>4956</v>
      </c>
      <c r="B5897" t="s">
        <v>6</v>
      </c>
      <c r="C5897" t="s">
        <v>10</v>
      </c>
      <c r="D5897" t="s">
        <v>11</v>
      </c>
      <c r="E5897" s="1">
        <v>42565.771053240744</v>
      </c>
      <c r="F5897" t="s">
        <v>10</v>
      </c>
      <c r="G5897" s="3">
        <f t="shared" si="920"/>
        <v>42565</v>
      </c>
      <c r="H5897" s="2">
        <f t="shared" si="921"/>
        <v>0.77105324074364034</v>
      </c>
      <c r="I5897">
        <f t="shared" si="922"/>
        <v>18</v>
      </c>
      <c r="J5897" t="str">
        <f t="shared" si="923"/>
        <v>Evening</v>
      </c>
      <c r="K5897" t="str">
        <f t="shared" si="924"/>
        <v>Saturday</v>
      </c>
      <c r="L5897" t="str">
        <f t="shared" si="925"/>
        <v>Failed</v>
      </c>
      <c r="M5897">
        <f t="shared" si="926"/>
        <v>0</v>
      </c>
      <c r="N5897">
        <f t="shared" si="927"/>
        <v>1</v>
      </c>
      <c r="O5897">
        <v>1</v>
      </c>
      <c r="P5897" t="str">
        <f t="shared" si="928"/>
        <v>Airport Route</v>
      </c>
      <c r="Q5897" t="str">
        <f t="shared" si="929"/>
        <v/>
      </c>
    </row>
    <row r="5898" spans="1:17">
      <c r="A5898">
        <v>4947</v>
      </c>
      <c r="B5898" t="s">
        <v>6</v>
      </c>
      <c r="C5898" t="s">
        <v>10</v>
      </c>
      <c r="D5898" t="s">
        <v>11</v>
      </c>
      <c r="E5898" s="1">
        <v>42565.771481481483</v>
      </c>
      <c r="F5898" t="s">
        <v>10</v>
      </c>
      <c r="G5898" s="3">
        <f t="shared" si="920"/>
        <v>42565</v>
      </c>
      <c r="H5898" s="2">
        <f t="shared" si="921"/>
        <v>0.77148148148262408</v>
      </c>
      <c r="I5898">
        <f t="shared" si="922"/>
        <v>18</v>
      </c>
      <c r="J5898" t="str">
        <f t="shared" si="923"/>
        <v>Evening</v>
      </c>
      <c r="K5898" t="str">
        <f t="shared" si="924"/>
        <v>Thursday</v>
      </c>
      <c r="L5898" t="str">
        <f t="shared" si="925"/>
        <v>Failed</v>
      </c>
      <c r="M5898">
        <f t="shared" si="926"/>
        <v>0</v>
      </c>
      <c r="N5898">
        <f t="shared" si="927"/>
        <v>1</v>
      </c>
      <c r="O5898">
        <v>1</v>
      </c>
      <c r="P5898" t="str">
        <f t="shared" si="928"/>
        <v>Airport Route</v>
      </c>
      <c r="Q5898" t="str">
        <f t="shared" si="929"/>
        <v/>
      </c>
    </row>
    <row r="5899" spans="1:17">
      <c r="A5899">
        <v>4955</v>
      </c>
      <c r="B5899" t="s">
        <v>6</v>
      </c>
      <c r="C5899" t="s">
        <v>10</v>
      </c>
      <c r="D5899" t="s">
        <v>11</v>
      </c>
      <c r="E5899" s="1">
        <v>42565.771608796298</v>
      </c>
      <c r="F5899" t="s">
        <v>10</v>
      </c>
      <c r="G5899" s="3">
        <f t="shared" si="920"/>
        <v>42565</v>
      </c>
      <c r="H5899" s="2">
        <f t="shared" si="921"/>
        <v>0.77160879629809642</v>
      </c>
      <c r="I5899">
        <f t="shared" si="922"/>
        <v>18</v>
      </c>
      <c r="J5899" t="str">
        <f t="shared" si="923"/>
        <v>Evening</v>
      </c>
      <c r="K5899" t="str">
        <f t="shared" si="924"/>
        <v>Friday</v>
      </c>
      <c r="L5899" t="str">
        <f t="shared" si="925"/>
        <v>Failed</v>
      </c>
      <c r="M5899">
        <f t="shared" si="926"/>
        <v>0</v>
      </c>
      <c r="N5899">
        <f t="shared" si="927"/>
        <v>1</v>
      </c>
      <c r="O5899">
        <v>1</v>
      </c>
      <c r="P5899" t="str">
        <f t="shared" si="928"/>
        <v>Airport Route</v>
      </c>
      <c r="Q5899" t="str">
        <f t="shared" si="929"/>
        <v/>
      </c>
    </row>
    <row r="5900" spans="1:17">
      <c r="A5900">
        <v>4959</v>
      </c>
      <c r="B5900" t="s">
        <v>6</v>
      </c>
      <c r="C5900" t="s">
        <v>10</v>
      </c>
      <c r="D5900" t="s">
        <v>11</v>
      </c>
      <c r="E5900" s="1">
        <v>42565.772569444445</v>
      </c>
      <c r="F5900" t="s">
        <v>10</v>
      </c>
      <c r="G5900" s="3">
        <f t="shared" si="920"/>
        <v>42565</v>
      </c>
      <c r="H5900" s="2">
        <f t="shared" si="921"/>
        <v>0.77256944444525288</v>
      </c>
      <c r="I5900">
        <f t="shared" si="922"/>
        <v>18</v>
      </c>
      <c r="J5900" t="str">
        <f t="shared" si="923"/>
        <v>Evening</v>
      </c>
      <c r="K5900" t="str">
        <f t="shared" si="924"/>
        <v>Tuesday</v>
      </c>
      <c r="L5900" t="str">
        <f t="shared" si="925"/>
        <v>Failed</v>
      </c>
      <c r="M5900">
        <f t="shared" si="926"/>
        <v>0</v>
      </c>
      <c r="N5900">
        <f t="shared" si="927"/>
        <v>1</v>
      </c>
      <c r="O5900">
        <v>1</v>
      </c>
      <c r="P5900" t="str">
        <f t="shared" si="928"/>
        <v>Airport Route</v>
      </c>
      <c r="Q5900" t="str">
        <f t="shared" si="929"/>
        <v/>
      </c>
    </row>
    <row r="5901" spans="1:17">
      <c r="A5901">
        <v>4962</v>
      </c>
      <c r="B5901" t="s">
        <v>6</v>
      </c>
      <c r="C5901" t="s">
        <v>10</v>
      </c>
      <c r="D5901" t="s">
        <v>11</v>
      </c>
      <c r="E5901" s="1">
        <v>42565.773425925923</v>
      </c>
      <c r="F5901" t="s">
        <v>10</v>
      </c>
      <c r="G5901" s="3">
        <f t="shared" si="920"/>
        <v>42565</v>
      </c>
      <c r="H5901" s="2">
        <f t="shared" si="921"/>
        <v>0.77342592592322035</v>
      </c>
      <c r="I5901">
        <f t="shared" si="922"/>
        <v>18</v>
      </c>
      <c r="J5901" t="str">
        <f t="shared" si="923"/>
        <v>Evening</v>
      </c>
      <c r="K5901" t="str">
        <f t="shared" si="924"/>
        <v>Friday</v>
      </c>
      <c r="L5901" t="str">
        <f t="shared" si="925"/>
        <v>Failed</v>
      </c>
      <c r="M5901">
        <f t="shared" si="926"/>
        <v>0</v>
      </c>
      <c r="N5901">
        <f t="shared" si="927"/>
        <v>1</v>
      </c>
      <c r="O5901">
        <v>1</v>
      </c>
      <c r="P5901" t="str">
        <f t="shared" si="928"/>
        <v>Airport Route</v>
      </c>
      <c r="Q5901" t="str">
        <f t="shared" si="929"/>
        <v/>
      </c>
    </row>
    <row r="5902" spans="1:17">
      <c r="A5902">
        <v>4961</v>
      </c>
      <c r="B5902" t="s">
        <v>6</v>
      </c>
      <c r="C5902" t="s">
        <v>10</v>
      </c>
      <c r="D5902" t="s">
        <v>11</v>
      </c>
      <c r="E5902" s="1">
        <v>42565.774143518516</v>
      </c>
      <c r="F5902" t="s">
        <v>10</v>
      </c>
      <c r="G5902" s="3">
        <f t="shared" si="920"/>
        <v>42565</v>
      </c>
      <c r="H5902" s="2">
        <f t="shared" si="921"/>
        <v>0.77414351851621177</v>
      </c>
      <c r="I5902">
        <f t="shared" si="922"/>
        <v>18</v>
      </c>
      <c r="J5902" t="str">
        <f t="shared" si="923"/>
        <v>Evening</v>
      </c>
      <c r="K5902" t="str">
        <f t="shared" si="924"/>
        <v>Thursday</v>
      </c>
      <c r="L5902" t="str">
        <f t="shared" si="925"/>
        <v>Failed</v>
      </c>
      <c r="M5902">
        <f t="shared" si="926"/>
        <v>0</v>
      </c>
      <c r="N5902">
        <f t="shared" si="927"/>
        <v>1</v>
      </c>
      <c r="O5902">
        <v>1</v>
      </c>
      <c r="P5902" t="str">
        <f t="shared" si="928"/>
        <v>Airport Route</v>
      </c>
      <c r="Q5902" t="str">
        <f t="shared" si="929"/>
        <v/>
      </c>
    </row>
    <row r="5903" spans="1:17">
      <c r="A5903">
        <v>4957</v>
      </c>
      <c r="B5903" t="s">
        <v>6</v>
      </c>
      <c r="C5903" t="s">
        <v>10</v>
      </c>
      <c r="D5903" t="s">
        <v>11</v>
      </c>
      <c r="E5903" s="1">
        <v>42565.77416666667</v>
      </c>
      <c r="F5903" t="s">
        <v>10</v>
      </c>
      <c r="G5903" s="3">
        <f t="shared" si="920"/>
        <v>42565</v>
      </c>
      <c r="H5903" s="2">
        <f t="shared" si="921"/>
        <v>0.77416666666977108</v>
      </c>
      <c r="I5903">
        <f t="shared" si="922"/>
        <v>18</v>
      </c>
      <c r="J5903" t="str">
        <f t="shared" si="923"/>
        <v>Evening</v>
      </c>
      <c r="K5903" t="str">
        <f t="shared" si="924"/>
        <v>Sunday</v>
      </c>
      <c r="L5903" t="str">
        <f t="shared" si="925"/>
        <v>Failed</v>
      </c>
      <c r="M5903">
        <f t="shared" si="926"/>
        <v>0</v>
      </c>
      <c r="N5903">
        <f t="shared" si="927"/>
        <v>1</v>
      </c>
      <c r="O5903">
        <v>1</v>
      </c>
      <c r="P5903" t="str">
        <f t="shared" si="928"/>
        <v>Airport Route</v>
      </c>
      <c r="Q5903" t="str">
        <f t="shared" si="929"/>
        <v/>
      </c>
    </row>
    <row r="5904" spans="1:17">
      <c r="A5904">
        <v>4960</v>
      </c>
      <c r="B5904" t="s">
        <v>6</v>
      </c>
      <c r="C5904" t="s">
        <v>10</v>
      </c>
      <c r="D5904" t="s">
        <v>11</v>
      </c>
      <c r="E5904" s="1">
        <v>42565.775000000001</v>
      </c>
      <c r="F5904" t="s">
        <v>10</v>
      </c>
      <c r="G5904" s="3">
        <f t="shared" si="920"/>
        <v>42565</v>
      </c>
      <c r="H5904" s="2">
        <f t="shared" si="921"/>
        <v>0.77500000000145519</v>
      </c>
      <c r="I5904">
        <f t="shared" si="922"/>
        <v>18</v>
      </c>
      <c r="J5904" t="str">
        <f t="shared" si="923"/>
        <v>Evening</v>
      </c>
      <c r="K5904" t="str">
        <f t="shared" si="924"/>
        <v>Wednesday</v>
      </c>
      <c r="L5904" t="str">
        <f t="shared" si="925"/>
        <v>Failed</v>
      </c>
      <c r="M5904">
        <f t="shared" si="926"/>
        <v>0</v>
      </c>
      <c r="N5904">
        <f t="shared" si="927"/>
        <v>1</v>
      </c>
      <c r="O5904">
        <v>1</v>
      </c>
      <c r="P5904" t="str">
        <f t="shared" si="928"/>
        <v>Airport Route</v>
      </c>
      <c r="Q5904" t="str">
        <f t="shared" si="929"/>
        <v/>
      </c>
    </row>
    <row r="5905" spans="1:17">
      <c r="A5905">
        <v>4953</v>
      </c>
      <c r="B5905" t="s">
        <v>6</v>
      </c>
      <c r="C5905" t="s">
        <v>10</v>
      </c>
      <c r="D5905" t="s">
        <v>11</v>
      </c>
      <c r="E5905" s="1">
        <v>42565.775173611109</v>
      </c>
      <c r="F5905" t="s">
        <v>10</v>
      </c>
      <c r="G5905" s="3">
        <f t="shared" si="920"/>
        <v>42565</v>
      </c>
      <c r="H5905" s="2">
        <f t="shared" si="921"/>
        <v>0.77517361110949423</v>
      </c>
      <c r="I5905">
        <f t="shared" si="922"/>
        <v>18</v>
      </c>
      <c r="J5905" t="str">
        <f t="shared" si="923"/>
        <v>Evening</v>
      </c>
      <c r="K5905" t="str">
        <f t="shared" si="924"/>
        <v>Wednesday</v>
      </c>
      <c r="L5905" t="str">
        <f t="shared" si="925"/>
        <v>Failed</v>
      </c>
      <c r="M5905">
        <f t="shared" si="926"/>
        <v>0</v>
      </c>
      <c r="N5905">
        <f t="shared" si="927"/>
        <v>1</v>
      </c>
      <c r="O5905">
        <v>1</v>
      </c>
      <c r="P5905" t="str">
        <f t="shared" si="928"/>
        <v>Airport Route</v>
      </c>
      <c r="Q5905" t="str">
        <f t="shared" si="929"/>
        <v/>
      </c>
    </row>
    <row r="5906" spans="1:17">
      <c r="A5906">
        <v>4951</v>
      </c>
      <c r="B5906" t="s">
        <v>6</v>
      </c>
      <c r="C5906" t="s">
        <v>10</v>
      </c>
      <c r="D5906" t="s">
        <v>11</v>
      </c>
      <c r="E5906" s="1">
        <v>42565.775289351855</v>
      </c>
      <c r="F5906" t="s">
        <v>10</v>
      </c>
      <c r="G5906" s="3">
        <f t="shared" si="920"/>
        <v>42565</v>
      </c>
      <c r="H5906" s="2">
        <f t="shared" si="921"/>
        <v>0.77528935185546288</v>
      </c>
      <c r="I5906">
        <f t="shared" si="922"/>
        <v>18</v>
      </c>
      <c r="J5906" t="str">
        <f t="shared" si="923"/>
        <v>Evening</v>
      </c>
      <c r="K5906" t="str">
        <f t="shared" si="924"/>
        <v>Monday</v>
      </c>
      <c r="L5906" t="str">
        <f t="shared" si="925"/>
        <v>Failed</v>
      </c>
      <c r="M5906">
        <f t="shared" si="926"/>
        <v>0</v>
      </c>
      <c r="N5906">
        <f t="shared" si="927"/>
        <v>1</v>
      </c>
      <c r="O5906">
        <v>1</v>
      </c>
      <c r="P5906" t="str">
        <f t="shared" si="928"/>
        <v>Airport Route</v>
      </c>
      <c r="Q5906" t="str">
        <f t="shared" si="929"/>
        <v/>
      </c>
    </row>
    <row r="5907" spans="1:17">
      <c r="A5907">
        <v>4967</v>
      </c>
      <c r="B5907" t="s">
        <v>6</v>
      </c>
      <c r="C5907" t="s">
        <v>10</v>
      </c>
      <c r="D5907" t="s">
        <v>11</v>
      </c>
      <c r="E5907" s="1">
        <v>42565.775416666664</v>
      </c>
      <c r="F5907" t="s">
        <v>10</v>
      </c>
      <c r="G5907" s="3">
        <f t="shared" si="920"/>
        <v>42565</v>
      </c>
      <c r="H5907" s="2">
        <f t="shared" si="921"/>
        <v>0.77541666666365927</v>
      </c>
      <c r="I5907">
        <f t="shared" si="922"/>
        <v>18</v>
      </c>
      <c r="J5907" t="str">
        <f t="shared" si="923"/>
        <v>Evening</v>
      </c>
      <c r="K5907" t="str">
        <f t="shared" si="924"/>
        <v>Wednesday</v>
      </c>
      <c r="L5907" t="str">
        <f t="shared" si="925"/>
        <v>Failed</v>
      </c>
      <c r="M5907">
        <f t="shared" si="926"/>
        <v>0</v>
      </c>
      <c r="N5907">
        <f t="shared" si="927"/>
        <v>1</v>
      </c>
      <c r="O5907">
        <v>1</v>
      </c>
      <c r="P5907" t="str">
        <f t="shared" si="928"/>
        <v>Airport Route</v>
      </c>
      <c r="Q5907" t="str">
        <f t="shared" si="929"/>
        <v/>
      </c>
    </row>
    <row r="5908" spans="1:17">
      <c r="A5908">
        <v>4954</v>
      </c>
      <c r="B5908" t="s">
        <v>6</v>
      </c>
      <c r="C5908" t="s">
        <v>10</v>
      </c>
      <c r="D5908" t="s">
        <v>11</v>
      </c>
      <c r="E5908" s="1">
        <v>42565.775995370372</v>
      </c>
      <c r="F5908" t="s">
        <v>10</v>
      </c>
      <c r="G5908" s="3">
        <f t="shared" si="920"/>
        <v>42565</v>
      </c>
      <c r="H5908" s="2">
        <f t="shared" si="921"/>
        <v>0.77599537037167465</v>
      </c>
      <c r="I5908">
        <f t="shared" si="922"/>
        <v>18</v>
      </c>
      <c r="J5908" t="str">
        <f t="shared" si="923"/>
        <v>Evening</v>
      </c>
      <c r="K5908" t="str">
        <f t="shared" si="924"/>
        <v>Thursday</v>
      </c>
      <c r="L5908" t="str">
        <f t="shared" si="925"/>
        <v>Failed</v>
      </c>
      <c r="M5908">
        <f t="shared" si="926"/>
        <v>0</v>
      </c>
      <c r="N5908">
        <f t="shared" si="927"/>
        <v>1</v>
      </c>
      <c r="O5908">
        <v>1</v>
      </c>
      <c r="P5908" t="str">
        <f t="shared" si="928"/>
        <v>Airport Route</v>
      </c>
      <c r="Q5908" t="str">
        <f t="shared" si="929"/>
        <v/>
      </c>
    </row>
    <row r="5909" spans="1:17">
      <c r="A5909">
        <v>4965</v>
      </c>
      <c r="B5909" t="s">
        <v>6</v>
      </c>
      <c r="C5909" t="s">
        <v>10</v>
      </c>
      <c r="D5909" t="s">
        <v>11</v>
      </c>
      <c r="E5909" s="1">
        <v>42565.776400462964</v>
      </c>
      <c r="F5909" t="s">
        <v>10</v>
      </c>
      <c r="G5909" s="3">
        <f t="shared" si="920"/>
        <v>42565</v>
      </c>
      <c r="H5909" s="2">
        <f t="shared" si="921"/>
        <v>0.77640046296437504</v>
      </c>
      <c r="I5909">
        <f t="shared" si="922"/>
        <v>18</v>
      </c>
      <c r="J5909" t="str">
        <f t="shared" si="923"/>
        <v>Evening</v>
      </c>
      <c r="K5909" t="str">
        <f t="shared" si="924"/>
        <v>Monday</v>
      </c>
      <c r="L5909" t="str">
        <f t="shared" si="925"/>
        <v>Failed</v>
      </c>
      <c r="M5909">
        <f t="shared" si="926"/>
        <v>0</v>
      </c>
      <c r="N5909">
        <f t="shared" si="927"/>
        <v>1</v>
      </c>
      <c r="O5909">
        <v>1</v>
      </c>
      <c r="P5909" t="str">
        <f t="shared" si="928"/>
        <v>Airport Route</v>
      </c>
      <c r="Q5909" t="str">
        <f t="shared" si="929"/>
        <v/>
      </c>
    </row>
    <row r="5910" spans="1:17">
      <c r="A5910">
        <v>4972</v>
      </c>
      <c r="B5910" t="s">
        <v>6</v>
      </c>
      <c r="C5910" t="s">
        <v>10</v>
      </c>
      <c r="D5910" t="s">
        <v>11</v>
      </c>
      <c r="E5910" s="1">
        <v>42565.780729166669</v>
      </c>
      <c r="F5910" t="s">
        <v>10</v>
      </c>
      <c r="G5910" s="3">
        <f t="shared" si="920"/>
        <v>42565</v>
      </c>
      <c r="H5910" s="2">
        <f t="shared" si="921"/>
        <v>0.78072916666860692</v>
      </c>
      <c r="I5910">
        <f t="shared" si="922"/>
        <v>18</v>
      </c>
      <c r="J5910" t="str">
        <f t="shared" si="923"/>
        <v>Evening</v>
      </c>
      <c r="K5910" t="str">
        <f t="shared" si="924"/>
        <v>Monday</v>
      </c>
      <c r="L5910" t="str">
        <f t="shared" si="925"/>
        <v>Failed</v>
      </c>
      <c r="M5910">
        <f t="shared" si="926"/>
        <v>0</v>
      </c>
      <c r="N5910">
        <f t="shared" si="927"/>
        <v>1</v>
      </c>
      <c r="O5910">
        <v>1</v>
      </c>
      <c r="P5910" t="str">
        <f t="shared" si="928"/>
        <v>Airport Route</v>
      </c>
      <c r="Q5910" t="str">
        <f t="shared" si="929"/>
        <v/>
      </c>
    </row>
    <row r="5911" spans="1:17">
      <c r="A5911">
        <v>4983</v>
      </c>
      <c r="B5911" t="s">
        <v>8</v>
      </c>
      <c r="C5911" t="s">
        <v>10</v>
      </c>
      <c r="D5911" t="s">
        <v>11</v>
      </c>
      <c r="E5911" s="1">
        <v>42565.780740740738</v>
      </c>
      <c r="F5911" t="s">
        <v>10</v>
      </c>
      <c r="G5911" s="3">
        <f t="shared" si="920"/>
        <v>42565</v>
      </c>
      <c r="H5911" s="2">
        <f t="shared" si="921"/>
        <v>0.78074074073811062</v>
      </c>
      <c r="I5911">
        <f t="shared" si="922"/>
        <v>18</v>
      </c>
      <c r="J5911" t="str">
        <f t="shared" si="923"/>
        <v>Evening</v>
      </c>
      <c r="K5911" t="str">
        <f t="shared" si="924"/>
        <v>Friday</v>
      </c>
      <c r="L5911" t="str">
        <f t="shared" si="925"/>
        <v>Failed</v>
      </c>
      <c r="M5911">
        <f t="shared" si="926"/>
        <v>0</v>
      </c>
      <c r="N5911">
        <f t="shared" si="927"/>
        <v>1</v>
      </c>
      <c r="O5911">
        <v>1</v>
      </c>
      <c r="P5911" t="str">
        <f t="shared" si="928"/>
        <v>City Route</v>
      </c>
      <c r="Q5911" t="str">
        <f t="shared" si="929"/>
        <v/>
      </c>
    </row>
    <row r="5912" spans="1:17">
      <c r="A5912">
        <v>4989</v>
      </c>
      <c r="B5912" t="s">
        <v>6</v>
      </c>
      <c r="C5912" t="s">
        <v>10</v>
      </c>
      <c r="D5912" t="s">
        <v>11</v>
      </c>
      <c r="E5912" s="1">
        <v>42565.781388888892</v>
      </c>
      <c r="F5912" t="s">
        <v>10</v>
      </c>
      <c r="G5912" s="3">
        <f t="shared" si="920"/>
        <v>42565</v>
      </c>
      <c r="H5912" s="2">
        <f t="shared" si="921"/>
        <v>0.781388888892252</v>
      </c>
      <c r="I5912">
        <f t="shared" si="922"/>
        <v>18</v>
      </c>
      <c r="J5912" t="str">
        <f t="shared" si="923"/>
        <v>Evening</v>
      </c>
      <c r="K5912" t="str">
        <f t="shared" si="924"/>
        <v>Thursday</v>
      </c>
      <c r="L5912" t="str">
        <f t="shared" si="925"/>
        <v>Failed</v>
      </c>
      <c r="M5912">
        <f t="shared" si="926"/>
        <v>0</v>
      </c>
      <c r="N5912">
        <f t="shared" si="927"/>
        <v>1</v>
      </c>
      <c r="O5912">
        <v>1</v>
      </c>
      <c r="P5912" t="str">
        <f t="shared" si="928"/>
        <v>Airport Route</v>
      </c>
      <c r="Q5912" t="str">
        <f t="shared" si="929"/>
        <v/>
      </c>
    </row>
    <row r="5913" spans="1:17">
      <c r="A5913">
        <v>4973</v>
      </c>
      <c r="B5913" t="s">
        <v>6</v>
      </c>
      <c r="C5913" t="s">
        <v>10</v>
      </c>
      <c r="D5913" t="s">
        <v>11</v>
      </c>
      <c r="E5913" s="1">
        <v>42565.781446759262</v>
      </c>
      <c r="F5913" t="s">
        <v>10</v>
      </c>
      <c r="G5913" s="3">
        <f t="shared" si="920"/>
        <v>42565</v>
      </c>
      <c r="H5913" s="2">
        <f t="shared" si="921"/>
        <v>0.78144675926159834</v>
      </c>
      <c r="I5913">
        <f t="shared" si="922"/>
        <v>18</v>
      </c>
      <c r="J5913" t="str">
        <f t="shared" si="923"/>
        <v>Evening</v>
      </c>
      <c r="K5913" t="str">
        <f t="shared" si="924"/>
        <v>Tuesday</v>
      </c>
      <c r="L5913" t="str">
        <f t="shared" si="925"/>
        <v>Failed</v>
      </c>
      <c r="M5913">
        <f t="shared" si="926"/>
        <v>0</v>
      </c>
      <c r="N5913">
        <f t="shared" si="927"/>
        <v>1</v>
      </c>
      <c r="O5913">
        <v>1</v>
      </c>
      <c r="P5913" t="str">
        <f t="shared" si="928"/>
        <v>Airport Route</v>
      </c>
      <c r="Q5913" t="str">
        <f t="shared" si="929"/>
        <v/>
      </c>
    </row>
    <row r="5914" spans="1:17">
      <c r="A5914">
        <v>4980</v>
      </c>
      <c r="B5914" t="s">
        <v>6</v>
      </c>
      <c r="C5914" t="s">
        <v>10</v>
      </c>
      <c r="D5914" t="s">
        <v>11</v>
      </c>
      <c r="E5914" s="1">
        <v>42565.782893518517</v>
      </c>
      <c r="F5914" t="s">
        <v>10</v>
      </c>
      <c r="G5914" s="3">
        <f t="shared" si="920"/>
        <v>42565</v>
      </c>
      <c r="H5914" s="2">
        <f t="shared" si="921"/>
        <v>0.78289351851708489</v>
      </c>
      <c r="I5914">
        <f t="shared" si="922"/>
        <v>18</v>
      </c>
      <c r="J5914" t="str">
        <f t="shared" si="923"/>
        <v>Evening</v>
      </c>
      <c r="K5914" t="str">
        <f t="shared" si="924"/>
        <v>Tuesday</v>
      </c>
      <c r="L5914" t="str">
        <f t="shared" si="925"/>
        <v>Failed</v>
      </c>
      <c r="M5914">
        <f t="shared" si="926"/>
        <v>0</v>
      </c>
      <c r="N5914">
        <f t="shared" si="927"/>
        <v>1</v>
      </c>
      <c r="O5914">
        <v>1</v>
      </c>
      <c r="P5914" t="str">
        <f t="shared" si="928"/>
        <v>Airport Route</v>
      </c>
      <c r="Q5914" t="str">
        <f t="shared" si="929"/>
        <v/>
      </c>
    </row>
    <row r="5915" spans="1:17">
      <c r="A5915">
        <v>4982</v>
      </c>
      <c r="B5915" t="s">
        <v>6</v>
      </c>
      <c r="C5915" t="s">
        <v>10</v>
      </c>
      <c r="D5915" t="s">
        <v>11</v>
      </c>
      <c r="E5915" s="1">
        <v>42565.782905092594</v>
      </c>
      <c r="F5915" t="s">
        <v>10</v>
      </c>
      <c r="G5915" s="3">
        <f t="shared" si="920"/>
        <v>42565</v>
      </c>
      <c r="H5915" s="2">
        <f t="shared" si="921"/>
        <v>0.78290509259386454</v>
      </c>
      <c r="I5915">
        <f t="shared" si="922"/>
        <v>18</v>
      </c>
      <c r="J5915" t="str">
        <f t="shared" si="923"/>
        <v>Evening</v>
      </c>
      <c r="K5915" t="str">
        <f t="shared" si="924"/>
        <v>Thursday</v>
      </c>
      <c r="L5915" t="str">
        <f t="shared" si="925"/>
        <v>Failed</v>
      </c>
      <c r="M5915">
        <f t="shared" si="926"/>
        <v>0</v>
      </c>
      <c r="N5915">
        <f t="shared" si="927"/>
        <v>1</v>
      </c>
      <c r="O5915">
        <v>1</v>
      </c>
      <c r="P5915" t="str">
        <f t="shared" si="928"/>
        <v>Airport Route</v>
      </c>
      <c r="Q5915" t="str">
        <f t="shared" si="929"/>
        <v/>
      </c>
    </row>
    <row r="5916" spans="1:17">
      <c r="A5916">
        <v>4970</v>
      </c>
      <c r="B5916" t="s">
        <v>6</v>
      </c>
      <c r="C5916" t="s">
        <v>10</v>
      </c>
      <c r="D5916" t="s">
        <v>11</v>
      </c>
      <c r="E5916" s="1">
        <v>42565.783067129632</v>
      </c>
      <c r="F5916" t="s">
        <v>10</v>
      </c>
      <c r="G5916" s="3">
        <f t="shared" si="920"/>
        <v>42565</v>
      </c>
      <c r="H5916" s="2">
        <f t="shared" si="921"/>
        <v>0.78306712963239988</v>
      </c>
      <c r="I5916">
        <f t="shared" si="922"/>
        <v>18</v>
      </c>
      <c r="J5916" t="str">
        <f t="shared" si="923"/>
        <v>Evening</v>
      </c>
      <c r="K5916" t="str">
        <f t="shared" si="924"/>
        <v>Saturday</v>
      </c>
      <c r="L5916" t="str">
        <f t="shared" si="925"/>
        <v>Failed</v>
      </c>
      <c r="M5916">
        <f t="shared" si="926"/>
        <v>0</v>
      </c>
      <c r="N5916">
        <f t="shared" si="927"/>
        <v>1</v>
      </c>
      <c r="O5916">
        <v>1</v>
      </c>
      <c r="P5916" t="str">
        <f t="shared" si="928"/>
        <v>Airport Route</v>
      </c>
      <c r="Q5916" t="str">
        <f t="shared" si="929"/>
        <v/>
      </c>
    </row>
    <row r="5917" spans="1:17">
      <c r="A5917">
        <v>4984</v>
      </c>
      <c r="B5917" t="s">
        <v>6</v>
      </c>
      <c r="C5917" t="s">
        <v>10</v>
      </c>
      <c r="D5917" t="s">
        <v>11</v>
      </c>
      <c r="E5917" s="1">
        <v>42565.78365740741</v>
      </c>
      <c r="F5917" t="s">
        <v>10</v>
      </c>
      <c r="G5917" s="3">
        <f t="shared" si="920"/>
        <v>42565</v>
      </c>
      <c r="H5917" s="2">
        <f t="shared" si="921"/>
        <v>0.78365740740991896</v>
      </c>
      <c r="I5917">
        <f t="shared" si="922"/>
        <v>18</v>
      </c>
      <c r="J5917" t="str">
        <f t="shared" si="923"/>
        <v>Evening</v>
      </c>
      <c r="K5917" t="str">
        <f t="shared" si="924"/>
        <v>Saturday</v>
      </c>
      <c r="L5917" t="str">
        <f t="shared" si="925"/>
        <v>Failed</v>
      </c>
      <c r="M5917">
        <f t="shared" si="926"/>
        <v>0</v>
      </c>
      <c r="N5917">
        <f t="shared" si="927"/>
        <v>1</v>
      </c>
      <c r="O5917">
        <v>1</v>
      </c>
      <c r="P5917" t="str">
        <f t="shared" si="928"/>
        <v>Airport Route</v>
      </c>
      <c r="Q5917" t="str">
        <f t="shared" si="929"/>
        <v/>
      </c>
    </row>
    <row r="5918" spans="1:17">
      <c r="A5918">
        <v>4990</v>
      </c>
      <c r="B5918" t="s">
        <v>6</v>
      </c>
      <c r="C5918" t="s">
        <v>10</v>
      </c>
      <c r="D5918" t="s">
        <v>11</v>
      </c>
      <c r="E5918" s="1">
        <v>42565.783750000002</v>
      </c>
      <c r="F5918" t="s">
        <v>10</v>
      </c>
      <c r="G5918" s="3">
        <f t="shared" si="920"/>
        <v>42565</v>
      </c>
      <c r="H5918" s="2">
        <f t="shared" si="921"/>
        <v>0.78375000000232831</v>
      </c>
      <c r="I5918">
        <f t="shared" si="922"/>
        <v>18</v>
      </c>
      <c r="J5918" t="str">
        <f t="shared" si="923"/>
        <v>Evening</v>
      </c>
      <c r="K5918" t="str">
        <f t="shared" si="924"/>
        <v>Friday</v>
      </c>
      <c r="L5918" t="str">
        <f t="shared" si="925"/>
        <v>Failed</v>
      </c>
      <c r="M5918">
        <f t="shared" si="926"/>
        <v>0</v>
      </c>
      <c r="N5918">
        <f t="shared" si="927"/>
        <v>1</v>
      </c>
      <c r="O5918">
        <v>1</v>
      </c>
      <c r="P5918" t="str">
        <f t="shared" si="928"/>
        <v>Airport Route</v>
      </c>
      <c r="Q5918" t="str">
        <f t="shared" si="929"/>
        <v/>
      </c>
    </row>
    <row r="5919" spans="1:17">
      <c r="A5919">
        <v>4985</v>
      </c>
      <c r="B5919" t="s">
        <v>6</v>
      </c>
      <c r="C5919" t="s">
        <v>10</v>
      </c>
      <c r="D5919" t="s">
        <v>11</v>
      </c>
      <c r="E5919" s="1">
        <v>42565.783854166664</v>
      </c>
      <c r="F5919" t="s">
        <v>10</v>
      </c>
      <c r="G5919" s="3">
        <f t="shared" si="920"/>
        <v>42565</v>
      </c>
      <c r="H5919" s="2">
        <f t="shared" si="921"/>
        <v>0.78385416666424135</v>
      </c>
      <c r="I5919">
        <f t="shared" si="922"/>
        <v>18</v>
      </c>
      <c r="J5919" t="str">
        <f t="shared" si="923"/>
        <v>Evening</v>
      </c>
      <c r="K5919" t="str">
        <f t="shared" si="924"/>
        <v>Sunday</v>
      </c>
      <c r="L5919" t="str">
        <f t="shared" si="925"/>
        <v>Failed</v>
      </c>
      <c r="M5919">
        <f t="shared" si="926"/>
        <v>0</v>
      </c>
      <c r="N5919">
        <f t="shared" si="927"/>
        <v>1</v>
      </c>
      <c r="O5919">
        <v>1</v>
      </c>
      <c r="P5919" t="str">
        <f t="shared" si="928"/>
        <v>Airport Route</v>
      </c>
      <c r="Q5919" t="str">
        <f t="shared" si="929"/>
        <v/>
      </c>
    </row>
    <row r="5920" spans="1:17">
      <c r="A5920">
        <v>4992</v>
      </c>
      <c r="B5920" t="s">
        <v>6</v>
      </c>
      <c r="C5920" t="s">
        <v>10</v>
      </c>
      <c r="D5920" t="s">
        <v>11</v>
      </c>
      <c r="E5920" s="1">
        <v>42565.784016203703</v>
      </c>
      <c r="F5920" t="s">
        <v>10</v>
      </c>
      <c r="G5920" s="3">
        <f t="shared" si="920"/>
        <v>42565</v>
      </c>
      <c r="H5920" s="2">
        <f t="shared" si="921"/>
        <v>0.78401620370277669</v>
      </c>
      <c r="I5920">
        <f t="shared" si="922"/>
        <v>18</v>
      </c>
      <c r="J5920" t="str">
        <f t="shared" si="923"/>
        <v>Evening</v>
      </c>
      <c r="K5920" t="str">
        <f t="shared" si="924"/>
        <v>Sunday</v>
      </c>
      <c r="L5920" t="str">
        <f t="shared" si="925"/>
        <v>Failed</v>
      </c>
      <c r="M5920">
        <f t="shared" si="926"/>
        <v>0</v>
      </c>
      <c r="N5920">
        <f t="shared" si="927"/>
        <v>1</v>
      </c>
      <c r="O5920">
        <v>1</v>
      </c>
      <c r="P5920" t="str">
        <f t="shared" si="928"/>
        <v>Airport Route</v>
      </c>
      <c r="Q5920" t="str">
        <f t="shared" si="929"/>
        <v/>
      </c>
    </row>
    <row r="5921" spans="1:17">
      <c r="A5921">
        <v>4991</v>
      </c>
      <c r="B5921" t="s">
        <v>6</v>
      </c>
      <c r="C5921" t="s">
        <v>10</v>
      </c>
      <c r="D5921" t="s">
        <v>11</v>
      </c>
      <c r="E5921" s="1">
        <v>42565.784583333334</v>
      </c>
      <c r="F5921" t="s">
        <v>10</v>
      </c>
      <c r="G5921" s="3">
        <f t="shared" si="920"/>
        <v>42565</v>
      </c>
      <c r="H5921" s="2">
        <f t="shared" si="921"/>
        <v>0.78458333333401242</v>
      </c>
      <c r="I5921">
        <f t="shared" si="922"/>
        <v>18</v>
      </c>
      <c r="J5921" t="str">
        <f t="shared" si="923"/>
        <v>Evening</v>
      </c>
      <c r="K5921" t="str">
        <f t="shared" si="924"/>
        <v>Saturday</v>
      </c>
      <c r="L5921" t="str">
        <f t="shared" si="925"/>
        <v>Failed</v>
      </c>
      <c r="M5921">
        <f t="shared" si="926"/>
        <v>0</v>
      </c>
      <c r="N5921">
        <f t="shared" si="927"/>
        <v>1</v>
      </c>
      <c r="O5921">
        <v>1</v>
      </c>
      <c r="P5921" t="str">
        <f t="shared" si="928"/>
        <v>Airport Route</v>
      </c>
      <c r="Q5921" t="str">
        <f t="shared" si="929"/>
        <v/>
      </c>
    </row>
    <row r="5922" spans="1:17">
      <c r="A5922">
        <v>4979</v>
      </c>
      <c r="B5922" t="s">
        <v>6</v>
      </c>
      <c r="C5922" t="s">
        <v>10</v>
      </c>
      <c r="D5922" t="s">
        <v>11</v>
      </c>
      <c r="E5922" s="1">
        <v>42565.78460648148</v>
      </c>
      <c r="F5922" t="s">
        <v>10</v>
      </c>
      <c r="G5922" s="3">
        <f t="shared" si="920"/>
        <v>42565</v>
      </c>
      <c r="H5922" s="2">
        <f t="shared" si="921"/>
        <v>0.78460648148029577</v>
      </c>
      <c r="I5922">
        <f t="shared" si="922"/>
        <v>18</v>
      </c>
      <c r="J5922" t="str">
        <f t="shared" si="923"/>
        <v>Evening</v>
      </c>
      <c r="K5922" t="str">
        <f t="shared" si="924"/>
        <v>Monday</v>
      </c>
      <c r="L5922" t="str">
        <f t="shared" si="925"/>
        <v>Failed</v>
      </c>
      <c r="M5922">
        <f t="shared" si="926"/>
        <v>0</v>
      </c>
      <c r="N5922">
        <f t="shared" si="927"/>
        <v>1</v>
      </c>
      <c r="O5922">
        <v>1</v>
      </c>
      <c r="P5922" t="str">
        <f t="shared" si="928"/>
        <v>Airport Route</v>
      </c>
      <c r="Q5922" t="str">
        <f t="shared" si="929"/>
        <v/>
      </c>
    </row>
    <row r="5923" spans="1:17">
      <c r="A5923">
        <v>4994</v>
      </c>
      <c r="B5923" t="s">
        <v>6</v>
      </c>
      <c r="C5923" t="s">
        <v>10</v>
      </c>
      <c r="D5923" t="s">
        <v>11</v>
      </c>
      <c r="E5923" s="1">
        <v>42565.786354166667</v>
      </c>
      <c r="F5923" t="s">
        <v>10</v>
      </c>
      <c r="G5923" s="3">
        <f t="shared" si="920"/>
        <v>42565</v>
      </c>
      <c r="H5923" s="2">
        <f t="shared" si="921"/>
        <v>0.78635416666656965</v>
      </c>
      <c r="I5923">
        <f t="shared" si="922"/>
        <v>18</v>
      </c>
      <c r="J5923" t="str">
        <f t="shared" si="923"/>
        <v>Evening</v>
      </c>
      <c r="K5923" t="str">
        <f t="shared" si="924"/>
        <v>Tuesday</v>
      </c>
      <c r="L5923" t="str">
        <f t="shared" si="925"/>
        <v>Failed</v>
      </c>
      <c r="M5923">
        <f t="shared" si="926"/>
        <v>0</v>
      </c>
      <c r="N5923">
        <f t="shared" si="927"/>
        <v>1</v>
      </c>
      <c r="O5923">
        <v>1</v>
      </c>
      <c r="P5923" t="str">
        <f t="shared" si="928"/>
        <v>Airport Route</v>
      </c>
      <c r="Q5923" t="str">
        <f t="shared" si="929"/>
        <v/>
      </c>
    </row>
    <row r="5924" spans="1:17">
      <c r="A5924">
        <v>4993</v>
      </c>
      <c r="B5924" t="s">
        <v>6</v>
      </c>
      <c r="C5924" t="s">
        <v>10</v>
      </c>
      <c r="D5924" t="s">
        <v>11</v>
      </c>
      <c r="E5924" s="1">
        <v>42565.786851851852</v>
      </c>
      <c r="F5924" t="s">
        <v>10</v>
      </c>
      <c r="G5924" s="3">
        <f t="shared" si="920"/>
        <v>42565</v>
      </c>
      <c r="H5924" s="2">
        <f t="shared" si="921"/>
        <v>0.78685185185167938</v>
      </c>
      <c r="I5924">
        <f t="shared" si="922"/>
        <v>18</v>
      </c>
      <c r="J5924" t="str">
        <f t="shared" si="923"/>
        <v>Evening</v>
      </c>
      <c r="K5924" t="str">
        <f t="shared" si="924"/>
        <v>Monday</v>
      </c>
      <c r="L5924" t="str">
        <f t="shared" si="925"/>
        <v>Failed</v>
      </c>
      <c r="M5924">
        <f t="shared" si="926"/>
        <v>0</v>
      </c>
      <c r="N5924">
        <f t="shared" si="927"/>
        <v>1</v>
      </c>
      <c r="O5924">
        <v>1</v>
      </c>
      <c r="P5924" t="str">
        <f t="shared" si="928"/>
        <v>Airport Route</v>
      </c>
      <c r="Q5924" t="str">
        <f t="shared" si="929"/>
        <v/>
      </c>
    </row>
    <row r="5925" spans="1:17">
      <c r="A5925">
        <v>4988</v>
      </c>
      <c r="B5925" t="s">
        <v>6</v>
      </c>
      <c r="C5925" t="s">
        <v>10</v>
      </c>
      <c r="D5925" t="s">
        <v>11</v>
      </c>
      <c r="E5925" s="1">
        <v>42565.787488425929</v>
      </c>
      <c r="F5925" t="s">
        <v>10</v>
      </c>
      <c r="G5925" s="3">
        <f t="shared" si="920"/>
        <v>42565</v>
      </c>
      <c r="H5925" s="2">
        <f t="shared" si="921"/>
        <v>0.78748842592904111</v>
      </c>
      <c r="I5925">
        <f t="shared" si="922"/>
        <v>18</v>
      </c>
      <c r="J5925" t="str">
        <f t="shared" si="923"/>
        <v>Evening</v>
      </c>
      <c r="K5925" t="str">
        <f t="shared" si="924"/>
        <v>Wednesday</v>
      </c>
      <c r="L5925" t="str">
        <f t="shared" si="925"/>
        <v>Failed</v>
      </c>
      <c r="M5925">
        <f t="shared" si="926"/>
        <v>0</v>
      </c>
      <c r="N5925">
        <f t="shared" si="927"/>
        <v>1</v>
      </c>
      <c r="O5925">
        <v>1</v>
      </c>
      <c r="P5925" t="str">
        <f t="shared" si="928"/>
        <v>Airport Route</v>
      </c>
      <c r="Q5925" t="str">
        <f t="shared" si="929"/>
        <v/>
      </c>
    </row>
    <row r="5926" spans="1:17">
      <c r="A5926">
        <v>4995</v>
      </c>
      <c r="B5926" t="s">
        <v>6</v>
      </c>
      <c r="C5926" t="s">
        <v>10</v>
      </c>
      <c r="D5926" t="s">
        <v>11</v>
      </c>
      <c r="E5926" s="1">
        <v>42565.78833333333</v>
      </c>
      <c r="F5926" t="s">
        <v>10</v>
      </c>
      <c r="G5926" s="3">
        <f t="shared" si="920"/>
        <v>42565</v>
      </c>
      <c r="H5926" s="2">
        <f t="shared" si="921"/>
        <v>0.78833333333022892</v>
      </c>
      <c r="I5926">
        <f t="shared" si="922"/>
        <v>18</v>
      </c>
      <c r="J5926" t="str">
        <f t="shared" si="923"/>
        <v>Evening</v>
      </c>
      <c r="K5926" t="str">
        <f t="shared" si="924"/>
        <v>Wednesday</v>
      </c>
      <c r="L5926" t="str">
        <f t="shared" si="925"/>
        <v>Failed</v>
      </c>
      <c r="M5926">
        <f t="shared" si="926"/>
        <v>0</v>
      </c>
      <c r="N5926">
        <f t="shared" si="927"/>
        <v>1</v>
      </c>
      <c r="O5926">
        <v>1</v>
      </c>
      <c r="P5926" t="str">
        <f t="shared" si="928"/>
        <v>Airport Route</v>
      </c>
      <c r="Q5926" t="str">
        <f t="shared" si="929"/>
        <v/>
      </c>
    </row>
    <row r="5927" spans="1:17">
      <c r="A5927">
        <v>5000</v>
      </c>
      <c r="B5927" t="s">
        <v>6</v>
      </c>
      <c r="C5927" t="s">
        <v>10</v>
      </c>
      <c r="D5927" t="s">
        <v>11</v>
      </c>
      <c r="E5927" s="1">
        <v>42565.789409722223</v>
      </c>
      <c r="F5927" t="s">
        <v>10</v>
      </c>
      <c r="G5927" s="3">
        <f t="shared" si="920"/>
        <v>42565</v>
      </c>
      <c r="H5927" s="2">
        <f t="shared" si="921"/>
        <v>0.78940972222335404</v>
      </c>
      <c r="I5927">
        <f t="shared" si="922"/>
        <v>18</v>
      </c>
      <c r="J5927" t="str">
        <f t="shared" si="923"/>
        <v>Evening</v>
      </c>
      <c r="K5927" t="str">
        <f t="shared" si="924"/>
        <v>Monday</v>
      </c>
      <c r="L5927" t="str">
        <f t="shared" si="925"/>
        <v>Failed</v>
      </c>
      <c r="M5927">
        <f t="shared" si="926"/>
        <v>0</v>
      </c>
      <c r="N5927">
        <f t="shared" si="927"/>
        <v>1</v>
      </c>
      <c r="O5927">
        <v>1</v>
      </c>
      <c r="P5927" t="str">
        <f t="shared" si="928"/>
        <v>Airport Route</v>
      </c>
      <c r="Q5927" t="str">
        <f t="shared" si="929"/>
        <v/>
      </c>
    </row>
    <row r="5928" spans="1:17">
      <c r="A5928">
        <v>5002</v>
      </c>
      <c r="B5928" t="s">
        <v>6</v>
      </c>
      <c r="C5928" t="s">
        <v>10</v>
      </c>
      <c r="D5928" t="s">
        <v>11</v>
      </c>
      <c r="E5928" s="1">
        <v>42565.789525462962</v>
      </c>
      <c r="F5928" t="s">
        <v>10</v>
      </c>
      <c r="G5928" s="3">
        <f t="shared" si="920"/>
        <v>42565</v>
      </c>
      <c r="H5928" s="2">
        <f t="shared" si="921"/>
        <v>0.78952546296204673</v>
      </c>
      <c r="I5928">
        <f t="shared" si="922"/>
        <v>18</v>
      </c>
      <c r="J5928" t="str">
        <f t="shared" si="923"/>
        <v>Evening</v>
      </c>
      <c r="K5928" t="str">
        <f t="shared" si="924"/>
        <v>Wednesday</v>
      </c>
      <c r="L5928" t="str">
        <f t="shared" si="925"/>
        <v>Failed</v>
      </c>
      <c r="M5928">
        <f t="shared" si="926"/>
        <v>0</v>
      </c>
      <c r="N5928">
        <f t="shared" si="927"/>
        <v>1</v>
      </c>
      <c r="O5928">
        <v>1</v>
      </c>
      <c r="P5928" t="str">
        <f t="shared" si="928"/>
        <v>Airport Route</v>
      </c>
      <c r="Q5928" t="str">
        <f t="shared" si="929"/>
        <v/>
      </c>
    </row>
    <row r="5929" spans="1:17">
      <c r="A5929">
        <v>5004</v>
      </c>
      <c r="B5929" t="s">
        <v>6</v>
      </c>
      <c r="C5929" t="s">
        <v>10</v>
      </c>
      <c r="D5929" t="s">
        <v>11</v>
      </c>
      <c r="E5929" s="1">
        <v>42565.789814814816</v>
      </c>
      <c r="F5929" t="s">
        <v>10</v>
      </c>
      <c r="G5929" s="3">
        <f t="shared" si="920"/>
        <v>42565</v>
      </c>
      <c r="H5929" s="2">
        <f t="shared" si="921"/>
        <v>0.78981481481605442</v>
      </c>
      <c r="I5929">
        <f t="shared" si="922"/>
        <v>18</v>
      </c>
      <c r="J5929" t="str">
        <f t="shared" si="923"/>
        <v>Evening</v>
      </c>
      <c r="K5929" t="str">
        <f t="shared" si="924"/>
        <v>Friday</v>
      </c>
      <c r="L5929" t="str">
        <f t="shared" si="925"/>
        <v>Failed</v>
      </c>
      <c r="M5929">
        <f t="shared" si="926"/>
        <v>0</v>
      </c>
      <c r="N5929">
        <f t="shared" si="927"/>
        <v>1</v>
      </c>
      <c r="O5929">
        <v>1</v>
      </c>
      <c r="P5929" t="str">
        <f t="shared" si="928"/>
        <v>Airport Route</v>
      </c>
      <c r="Q5929" t="str">
        <f t="shared" si="929"/>
        <v/>
      </c>
    </row>
    <row r="5930" spans="1:17">
      <c r="A5930">
        <v>5006</v>
      </c>
      <c r="B5930" t="s">
        <v>6</v>
      </c>
      <c r="C5930" t="s">
        <v>10</v>
      </c>
      <c r="D5930" t="s">
        <v>11</v>
      </c>
      <c r="E5930" s="1">
        <v>42565.790208333332</v>
      </c>
      <c r="F5930" t="s">
        <v>10</v>
      </c>
      <c r="G5930" s="3">
        <f t="shared" si="920"/>
        <v>42565</v>
      </c>
      <c r="H5930" s="2">
        <f t="shared" si="921"/>
        <v>0.79020833333197515</v>
      </c>
      <c r="I5930">
        <f t="shared" si="922"/>
        <v>18</v>
      </c>
      <c r="J5930" t="str">
        <f t="shared" si="923"/>
        <v>Evening</v>
      </c>
      <c r="K5930" t="str">
        <f t="shared" si="924"/>
        <v>Sunday</v>
      </c>
      <c r="L5930" t="str">
        <f t="shared" si="925"/>
        <v>Failed</v>
      </c>
      <c r="M5930">
        <f t="shared" si="926"/>
        <v>0</v>
      </c>
      <c r="N5930">
        <f t="shared" si="927"/>
        <v>1</v>
      </c>
      <c r="O5930">
        <v>1</v>
      </c>
      <c r="P5930" t="str">
        <f t="shared" si="928"/>
        <v>Airport Route</v>
      </c>
      <c r="Q5930" t="str">
        <f t="shared" si="929"/>
        <v/>
      </c>
    </row>
    <row r="5931" spans="1:17">
      <c r="A5931">
        <v>5007</v>
      </c>
      <c r="B5931" t="s">
        <v>6</v>
      </c>
      <c r="C5931" t="s">
        <v>10</v>
      </c>
      <c r="D5931" t="s">
        <v>11</v>
      </c>
      <c r="E5931" s="1">
        <v>42565.79047453704</v>
      </c>
      <c r="F5931" t="s">
        <v>10</v>
      </c>
      <c r="G5931" s="3">
        <f t="shared" si="920"/>
        <v>42565</v>
      </c>
      <c r="H5931" s="2">
        <f t="shared" si="921"/>
        <v>0.7904745370396995</v>
      </c>
      <c r="I5931">
        <f t="shared" si="922"/>
        <v>18</v>
      </c>
      <c r="J5931" t="str">
        <f t="shared" si="923"/>
        <v>Evening</v>
      </c>
      <c r="K5931" t="str">
        <f t="shared" si="924"/>
        <v>Monday</v>
      </c>
      <c r="L5931" t="str">
        <f t="shared" si="925"/>
        <v>Failed</v>
      </c>
      <c r="M5931">
        <f t="shared" si="926"/>
        <v>0</v>
      </c>
      <c r="N5931">
        <f t="shared" si="927"/>
        <v>1</v>
      </c>
      <c r="O5931">
        <v>1</v>
      </c>
      <c r="P5931" t="str">
        <f t="shared" si="928"/>
        <v>Airport Route</v>
      </c>
      <c r="Q5931" t="str">
        <f t="shared" si="929"/>
        <v/>
      </c>
    </row>
    <row r="5932" spans="1:17">
      <c r="A5932">
        <v>5003</v>
      </c>
      <c r="B5932" t="s">
        <v>6</v>
      </c>
      <c r="C5932" t="s">
        <v>10</v>
      </c>
      <c r="D5932" t="s">
        <v>11</v>
      </c>
      <c r="E5932" s="1">
        <v>42565.790636574071</v>
      </c>
      <c r="F5932" t="s">
        <v>10</v>
      </c>
      <c r="G5932" s="3">
        <f t="shared" si="920"/>
        <v>42565</v>
      </c>
      <c r="H5932" s="2">
        <f t="shared" si="921"/>
        <v>0.79063657407095889</v>
      </c>
      <c r="I5932">
        <f t="shared" si="922"/>
        <v>18</v>
      </c>
      <c r="J5932" t="str">
        <f t="shared" si="923"/>
        <v>Evening</v>
      </c>
      <c r="K5932" t="str">
        <f t="shared" si="924"/>
        <v>Thursday</v>
      </c>
      <c r="L5932" t="str">
        <f t="shared" si="925"/>
        <v>Failed</v>
      </c>
      <c r="M5932">
        <f t="shared" si="926"/>
        <v>0</v>
      </c>
      <c r="N5932">
        <f t="shared" si="927"/>
        <v>1</v>
      </c>
      <c r="O5932">
        <v>1</v>
      </c>
      <c r="P5932" t="str">
        <f t="shared" si="928"/>
        <v>Airport Route</v>
      </c>
      <c r="Q5932" t="str">
        <f t="shared" si="929"/>
        <v/>
      </c>
    </row>
    <row r="5933" spans="1:17">
      <c r="A5933">
        <v>5009</v>
      </c>
      <c r="B5933" t="s">
        <v>6</v>
      </c>
      <c r="C5933" t="s">
        <v>10</v>
      </c>
      <c r="D5933" t="s">
        <v>11</v>
      </c>
      <c r="E5933" s="1">
        <v>42565.791944444441</v>
      </c>
      <c r="F5933" t="s">
        <v>10</v>
      </c>
      <c r="G5933" s="3">
        <f t="shared" si="920"/>
        <v>42565</v>
      </c>
      <c r="H5933" s="2">
        <f t="shared" si="921"/>
        <v>0.79194444444146939</v>
      </c>
      <c r="I5933">
        <f t="shared" si="922"/>
        <v>19</v>
      </c>
      <c r="J5933" t="str">
        <f t="shared" si="923"/>
        <v>Evening</v>
      </c>
      <c r="K5933" t="str">
        <f t="shared" si="924"/>
        <v>Wednesday</v>
      </c>
      <c r="L5933" t="str">
        <f t="shared" si="925"/>
        <v>Failed</v>
      </c>
      <c r="M5933">
        <f t="shared" si="926"/>
        <v>0</v>
      </c>
      <c r="N5933">
        <f t="shared" si="927"/>
        <v>1</v>
      </c>
      <c r="O5933">
        <v>1</v>
      </c>
      <c r="P5933" t="str">
        <f t="shared" si="928"/>
        <v>Airport Route</v>
      </c>
      <c r="Q5933" t="str">
        <f t="shared" si="929"/>
        <v/>
      </c>
    </row>
    <row r="5934" spans="1:17">
      <c r="A5934">
        <v>4999</v>
      </c>
      <c r="B5934" t="s">
        <v>6</v>
      </c>
      <c r="C5934" t="s">
        <v>10</v>
      </c>
      <c r="D5934" t="s">
        <v>11</v>
      </c>
      <c r="E5934" s="1">
        <v>42565.792430555557</v>
      </c>
      <c r="F5934" t="s">
        <v>10</v>
      </c>
      <c r="G5934" s="3">
        <f t="shared" si="920"/>
        <v>42565</v>
      </c>
      <c r="H5934" s="2">
        <f t="shared" si="921"/>
        <v>0.79243055555707542</v>
      </c>
      <c r="I5934">
        <f t="shared" si="922"/>
        <v>19</v>
      </c>
      <c r="J5934" t="str">
        <f t="shared" si="923"/>
        <v>Evening</v>
      </c>
      <c r="K5934" t="str">
        <f t="shared" si="924"/>
        <v>Sunday</v>
      </c>
      <c r="L5934" t="str">
        <f t="shared" si="925"/>
        <v>Failed</v>
      </c>
      <c r="M5934">
        <f t="shared" si="926"/>
        <v>0</v>
      </c>
      <c r="N5934">
        <f t="shared" si="927"/>
        <v>1</v>
      </c>
      <c r="O5934">
        <v>1</v>
      </c>
      <c r="P5934" t="str">
        <f t="shared" si="928"/>
        <v>Airport Route</v>
      </c>
      <c r="Q5934" t="str">
        <f t="shared" si="929"/>
        <v/>
      </c>
    </row>
    <row r="5935" spans="1:17">
      <c r="A5935">
        <v>5008</v>
      </c>
      <c r="B5935" t="s">
        <v>6</v>
      </c>
      <c r="C5935" t="s">
        <v>10</v>
      </c>
      <c r="D5935" t="s">
        <v>11</v>
      </c>
      <c r="E5935" s="1">
        <v>42565.793287037035</v>
      </c>
      <c r="F5935" t="s">
        <v>10</v>
      </c>
      <c r="G5935" s="3">
        <f t="shared" si="920"/>
        <v>42565</v>
      </c>
      <c r="H5935" s="2">
        <f t="shared" si="921"/>
        <v>0.79328703703504289</v>
      </c>
      <c r="I5935">
        <f t="shared" si="922"/>
        <v>19</v>
      </c>
      <c r="J5935" t="str">
        <f t="shared" si="923"/>
        <v>Evening</v>
      </c>
      <c r="K5935" t="str">
        <f t="shared" si="924"/>
        <v>Tuesday</v>
      </c>
      <c r="L5935" t="str">
        <f t="shared" si="925"/>
        <v>Failed</v>
      </c>
      <c r="M5935">
        <f t="shared" si="926"/>
        <v>0</v>
      </c>
      <c r="N5935">
        <f t="shared" si="927"/>
        <v>1</v>
      </c>
      <c r="O5935">
        <v>1</v>
      </c>
      <c r="P5935" t="str">
        <f t="shared" si="928"/>
        <v>Airport Route</v>
      </c>
      <c r="Q5935" t="str">
        <f t="shared" si="929"/>
        <v/>
      </c>
    </row>
    <row r="5936" spans="1:17">
      <c r="A5936">
        <v>5011</v>
      </c>
      <c r="B5936" t="s">
        <v>6</v>
      </c>
      <c r="C5936" t="s">
        <v>10</v>
      </c>
      <c r="D5936" t="s">
        <v>11</v>
      </c>
      <c r="E5936" s="1">
        <v>42565.793287037035</v>
      </c>
      <c r="F5936" t="s">
        <v>10</v>
      </c>
      <c r="G5936" s="3">
        <f t="shared" si="920"/>
        <v>42565</v>
      </c>
      <c r="H5936" s="2">
        <f t="shared" si="921"/>
        <v>0.79328703703504289</v>
      </c>
      <c r="I5936">
        <f t="shared" si="922"/>
        <v>19</v>
      </c>
      <c r="J5936" t="str">
        <f t="shared" si="923"/>
        <v>Evening</v>
      </c>
      <c r="K5936" t="str">
        <f t="shared" si="924"/>
        <v>Friday</v>
      </c>
      <c r="L5936" t="str">
        <f t="shared" si="925"/>
        <v>Failed</v>
      </c>
      <c r="M5936">
        <f t="shared" si="926"/>
        <v>0</v>
      </c>
      <c r="N5936">
        <f t="shared" si="927"/>
        <v>1</v>
      </c>
      <c r="O5936">
        <v>1</v>
      </c>
      <c r="P5936" t="str">
        <f t="shared" si="928"/>
        <v>Airport Route</v>
      </c>
      <c r="Q5936" t="str">
        <f t="shared" si="929"/>
        <v/>
      </c>
    </row>
    <row r="5937" spans="1:17">
      <c r="A5937">
        <v>5014</v>
      </c>
      <c r="B5937" t="s">
        <v>8</v>
      </c>
      <c r="C5937" t="s">
        <v>10</v>
      </c>
      <c r="D5937" t="s">
        <v>11</v>
      </c>
      <c r="E5937" s="1">
        <v>42565.793402777781</v>
      </c>
      <c r="F5937" t="s">
        <v>10</v>
      </c>
      <c r="G5937" s="3">
        <f t="shared" si="920"/>
        <v>42565</v>
      </c>
      <c r="H5937" s="2">
        <f t="shared" si="921"/>
        <v>0.79340277778101154</v>
      </c>
      <c r="I5937">
        <f t="shared" si="922"/>
        <v>19</v>
      </c>
      <c r="J5937" t="str">
        <f t="shared" si="923"/>
        <v>Evening</v>
      </c>
      <c r="K5937" t="str">
        <f t="shared" si="924"/>
        <v>Monday</v>
      </c>
      <c r="L5937" t="str">
        <f t="shared" si="925"/>
        <v>Failed</v>
      </c>
      <c r="M5937">
        <f t="shared" si="926"/>
        <v>0</v>
      </c>
      <c r="N5937">
        <f t="shared" si="927"/>
        <v>1</v>
      </c>
      <c r="O5937">
        <v>1</v>
      </c>
      <c r="P5937" t="str">
        <f t="shared" si="928"/>
        <v>City Route</v>
      </c>
      <c r="Q5937" t="str">
        <f t="shared" si="929"/>
        <v/>
      </c>
    </row>
    <row r="5938" spans="1:17">
      <c r="A5938">
        <v>5015</v>
      </c>
      <c r="B5938" t="s">
        <v>6</v>
      </c>
      <c r="C5938" t="s">
        <v>10</v>
      </c>
      <c r="D5938" t="s">
        <v>11</v>
      </c>
      <c r="E5938" s="1">
        <v>42565.794502314813</v>
      </c>
      <c r="F5938" t="s">
        <v>10</v>
      </c>
      <c r="G5938" s="3">
        <f t="shared" si="920"/>
        <v>42565</v>
      </c>
      <c r="H5938" s="2">
        <f t="shared" si="921"/>
        <v>0.79450231481314404</v>
      </c>
      <c r="I5938">
        <f t="shared" si="922"/>
        <v>19</v>
      </c>
      <c r="J5938" t="str">
        <f t="shared" si="923"/>
        <v>Evening</v>
      </c>
      <c r="K5938" t="str">
        <f t="shared" si="924"/>
        <v>Tuesday</v>
      </c>
      <c r="L5938" t="str">
        <f t="shared" si="925"/>
        <v>Failed</v>
      </c>
      <c r="M5938">
        <f t="shared" si="926"/>
        <v>0</v>
      </c>
      <c r="N5938">
        <f t="shared" si="927"/>
        <v>1</v>
      </c>
      <c r="O5938">
        <v>1</v>
      </c>
      <c r="P5938" t="str">
        <f t="shared" si="928"/>
        <v>Airport Route</v>
      </c>
      <c r="Q5938" t="str">
        <f t="shared" si="929"/>
        <v/>
      </c>
    </row>
    <row r="5939" spans="1:17">
      <c r="A5939">
        <v>5005</v>
      </c>
      <c r="B5939" t="s">
        <v>6</v>
      </c>
      <c r="C5939" t="s">
        <v>10</v>
      </c>
      <c r="D5939" t="s">
        <v>11</v>
      </c>
      <c r="E5939" s="1">
        <v>42565.794652777775</v>
      </c>
      <c r="F5939" t="s">
        <v>10</v>
      </c>
      <c r="G5939" s="3">
        <f t="shared" si="920"/>
        <v>42565</v>
      </c>
      <c r="H5939" s="2">
        <f t="shared" si="921"/>
        <v>0.79465277777489973</v>
      </c>
      <c r="I5939">
        <f t="shared" si="922"/>
        <v>19</v>
      </c>
      <c r="J5939" t="str">
        <f t="shared" si="923"/>
        <v>Evening</v>
      </c>
      <c r="K5939" t="str">
        <f t="shared" si="924"/>
        <v>Saturday</v>
      </c>
      <c r="L5939" t="str">
        <f t="shared" si="925"/>
        <v>Failed</v>
      </c>
      <c r="M5939">
        <f t="shared" si="926"/>
        <v>0</v>
      </c>
      <c r="N5939">
        <f t="shared" si="927"/>
        <v>1</v>
      </c>
      <c r="O5939">
        <v>1</v>
      </c>
      <c r="P5939" t="str">
        <f t="shared" si="928"/>
        <v>Airport Route</v>
      </c>
      <c r="Q5939" t="str">
        <f t="shared" si="929"/>
        <v/>
      </c>
    </row>
    <row r="5940" spans="1:17">
      <c r="A5940">
        <v>5010</v>
      </c>
      <c r="B5940" t="s">
        <v>6</v>
      </c>
      <c r="C5940" t="s">
        <v>10</v>
      </c>
      <c r="D5940" t="s">
        <v>11</v>
      </c>
      <c r="E5940" s="1">
        <v>42565.79546296296</v>
      </c>
      <c r="F5940" t="s">
        <v>10</v>
      </c>
      <c r="G5940" s="3">
        <f t="shared" si="920"/>
        <v>42565</v>
      </c>
      <c r="H5940" s="2">
        <f t="shared" si="921"/>
        <v>0.7954629629603005</v>
      </c>
      <c r="I5940">
        <f t="shared" si="922"/>
        <v>19</v>
      </c>
      <c r="J5940" t="str">
        <f t="shared" si="923"/>
        <v>Evening</v>
      </c>
      <c r="K5940" t="str">
        <f t="shared" si="924"/>
        <v>Thursday</v>
      </c>
      <c r="L5940" t="str">
        <f t="shared" si="925"/>
        <v>Failed</v>
      </c>
      <c r="M5940">
        <f t="shared" si="926"/>
        <v>0</v>
      </c>
      <c r="N5940">
        <f t="shared" si="927"/>
        <v>1</v>
      </c>
      <c r="O5940">
        <v>1</v>
      </c>
      <c r="P5940" t="str">
        <f t="shared" si="928"/>
        <v>Airport Route</v>
      </c>
      <c r="Q5940" t="str">
        <f t="shared" si="929"/>
        <v/>
      </c>
    </row>
    <row r="5941" spans="1:17">
      <c r="A5941">
        <v>5026</v>
      </c>
      <c r="B5941" t="s">
        <v>6</v>
      </c>
      <c r="C5941" t="s">
        <v>10</v>
      </c>
      <c r="D5941" t="s">
        <v>11</v>
      </c>
      <c r="E5941" s="1">
        <v>42565.795682870368</v>
      </c>
      <c r="F5941" t="s">
        <v>10</v>
      </c>
      <c r="G5941" s="3">
        <f t="shared" si="920"/>
        <v>42565</v>
      </c>
      <c r="H5941" s="2">
        <f t="shared" si="921"/>
        <v>0.79568287036818219</v>
      </c>
      <c r="I5941">
        <f t="shared" si="922"/>
        <v>19</v>
      </c>
      <c r="J5941" t="str">
        <f t="shared" si="923"/>
        <v>Evening</v>
      </c>
      <c r="K5941" t="str">
        <f t="shared" si="924"/>
        <v>Saturday</v>
      </c>
      <c r="L5941" t="str">
        <f t="shared" si="925"/>
        <v>Failed</v>
      </c>
      <c r="M5941">
        <f t="shared" si="926"/>
        <v>0</v>
      </c>
      <c r="N5941">
        <f t="shared" si="927"/>
        <v>1</v>
      </c>
      <c r="O5941">
        <v>1</v>
      </c>
      <c r="P5941" t="str">
        <f t="shared" si="928"/>
        <v>Airport Route</v>
      </c>
      <c r="Q5941" t="str">
        <f t="shared" si="929"/>
        <v/>
      </c>
    </row>
    <row r="5942" spans="1:17">
      <c r="A5942">
        <v>5022</v>
      </c>
      <c r="B5942" t="s">
        <v>6</v>
      </c>
      <c r="C5942" t="s">
        <v>10</v>
      </c>
      <c r="D5942" t="s">
        <v>11</v>
      </c>
      <c r="E5942" s="1">
        <v>42565.795937499999</v>
      </c>
      <c r="F5942" t="s">
        <v>10</v>
      </c>
      <c r="G5942" s="3">
        <f t="shared" si="920"/>
        <v>42565</v>
      </c>
      <c r="H5942" s="2">
        <f t="shared" si="921"/>
        <v>0.79593749999912689</v>
      </c>
      <c r="I5942">
        <f t="shared" si="922"/>
        <v>19</v>
      </c>
      <c r="J5942" t="str">
        <f t="shared" si="923"/>
        <v>Evening</v>
      </c>
      <c r="K5942" t="str">
        <f t="shared" si="924"/>
        <v>Tuesday</v>
      </c>
      <c r="L5942" t="str">
        <f t="shared" si="925"/>
        <v>Failed</v>
      </c>
      <c r="M5942">
        <f t="shared" si="926"/>
        <v>0</v>
      </c>
      <c r="N5942">
        <f t="shared" si="927"/>
        <v>1</v>
      </c>
      <c r="O5942">
        <v>1</v>
      </c>
      <c r="P5942" t="str">
        <f t="shared" si="928"/>
        <v>Airport Route</v>
      </c>
      <c r="Q5942" t="str">
        <f t="shared" si="929"/>
        <v/>
      </c>
    </row>
    <row r="5943" spans="1:17">
      <c r="A5943">
        <v>5016</v>
      </c>
      <c r="B5943" t="s">
        <v>6</v>
      </c>
      <c r="C5943" t="s">
        <v>10</v>
      </c>
      <c r="D5943" t="s">
        <v>11</v>
      </c>
      <c r="E5943" s="1">
        <v>42565.795983796299</v>
      </c>
      <c r="F5943" t="s">
        <v>10</v>
      </c>
      <c r="G5943" s="3">
        <f t="shared" si="920"/>
        <v>42565</v>
      </c>
      <c r="H5943" s="2">
        <f t="shared" si="921"/>
        <v>0.79598379629896954</v>
      </c>
      <c r="I5943">
        <f t="shared" si="922"/>
        <v>19</v>
      </c>
      <c r="J5943" t="str">
        <f t="shared" si="923"/>
        <v>Evening</v>
      </c>
      <c r="K5943" t="str">
        <f t="shared" si="924"/>
        <v>Wednesday</v>
      </c>
      <c r="L5943" t="str">
        <f t="shared" si="925"/>
        <v>Failed</v>
      </c>
      <c r="M5943">
        <f t="shared" si="926"/>
        <v>0</v>
      </c>
      <c r="N5943">
        <f t="shared" si="927"/>
        <v>1</v>
      </c>
      <c r="O5943">
        <v>1</v>
      </c>
      <c r="P5943" t="str">
        <f t="shared" si="928"/>
        <v>Airport Route</v>
      </c>
      <c r="Q5943" t="str">
        <f t="shared" si="929"/>
        <v/>
      </c>
    </row>
    <row r="5944" spans="1:17">
      <c r="A5944">
        <v>5021</v>
      </c>
      <c r="B5944" t="s">
        <v>6</v>
      </c>
      <c r="C5944" t="s">
        <v>10</v>
      </c>
      <c r="D5944" t="s">
        <v>11</v>
      </c>
      <c r="E5944" s="1">
        <v>42565.796331018515</v>
      </c>
      <c r="F5944" t="s">
        <v>10</v>
      </c>
      <c r="G5944" s="3">
        <f t="shared" si="920"/>
        <v>42565</v>
      </c>
      <c r="H5944" s="2">
        <f t="shared" si="921"/>
        <v>0.79633101851504762</v>
      </c>
      <c r="I5944">
        <f t="shared" si="922"/>
        <v>19</v>
      </c>
      <c r="J5944" t="str">
        <f t="shared" si="923"/>
        <v>Evening</v>
      </c>
      <c r="K5944" t="str">
        <f t="shared" si="924"/>
        <v>Monday</v>
      </c>
      <c r="L5944" t="str">
        <f t="shared" si="925"/>
        <v>Failed</v>
      </c>
      <c r="M5944">
        <f t="shared" si="926"/>
        <v>0</v>
      </c>
      <c r="N5944">
        <f t="shared" si="927"/>
        <v>1</v>
      </c>
      <c r="O5944">
        <v>1</v>
      </c>
      <c r="P5944" t="str">
        <f t="shared" si="928"/>
        <v>Airport Route</v>
      </c>
      <c r="Q5944" t="str">
        <f t="shared" si="929"/>
        <v/>
      </c>
    </row>
    <row r="5945" spans="1:17">
      <c r="A5945">
        <v>5020</v>
      </c>
      <c r="B5945" t="s">
        <v>6</v>
      </c>
      <c r="C5945" t="s">
        <v>10</v>
      </c>
      <c r="D5945" t="s">
        <v>11</v>
      </c>
      <c r="E5945" s="1">
        <v>42565.797372685185</v>
      </c>
      <c r="F5945" t="s">
        <v>10</v>
      </c>
      <c r="G5945" s="3">
        <f t="shared" si="920"/>
        <v>42565</v>
      </c>
      <c r="H5945" s="2">
        <f t="shared" si="921"/>
        <v>0.79737268518510973</v>
      </c>
      <c r="I5945">
        <f t="shared" si="922"/>
        <v>19</v>
      </c>
      <c r="J5945" t="str">
        <f t="shared" si="923"/>
        <v>Evening</v>
      </c>
      <c r="K5945" t="str">
        <f t="shared" si="924"/>
        <v>Sunday</v>
      </c>
      <c r="L5945" t="str">
        <f t="shared" si="925"/>
        <v>Failed</v>
      </c>
      <c r="M5945">
        <f t="shared" si="926"/>
        <v>0</v>
      </c>
      <c r="N5945">
        <f t="shared" si="927"/>
        <v>1</v>
      </c>
      <c r="O5945">
        <v>1</v>
      </c>
      <c r="P5945" t="str">
        <f t="shared" si="928"/>
        <v>Airport Route</v>
      </c>
      <c r="Q5945" t="str">
        <f t="shared" si="929"/>
        <v/>
      </c>
    </row>
    <row r="5946" spans="1:17">
      <c r="A5946">
        <v>5018</v>
      </c>
      <c r="B5946" t="s">
        <v>6</v>
      </c>
      <c r="C5946" t="s">
        <v>10</v>
      </c>
      <c r="D5946" t="s">
        <v>11</v>
      </c>
      <c r="E5946" s="1">
        <v>42565.798171296294</v>
      </c>
      <c r="F5946" t="s">
        <v>10</v>
      </c>
      <c r="G5946" s="3">
        <f t="shared" si="920"/>
        <v>42565</v>
      </c>
      <c r="H5946" s="2">
        <f t="shared" si="921"/>
        <v>0.79817129629373085</v>
      </c>
      <c r="I5946">
        <f t="shared" si="922"/>
        <v>19</v>
      </c>
      <c r="J5946" t="str">
        <f t="shared" si="923"/>
        <v>Evening</v>
      </c>
      <c r="K5946" t="str">
        <f t="shared" si="924"/>
        <v>Friday</v>
      </c>
      <c r="L5946" t="str">
        <f t="shared" si="925"/>
        <v>Failed</v>
      </c>
      <c r="M5946">
        <f t="shared" si="926"/>
        <v>0</v>
      </c>
      <c r="N5946">
        <f t="shared" si="927"/>
        <v>1</v>
      </c>
      <c r="O5946">
        <v>1</v>
      </c>
      <c r="P5946" t="str">
        <f t="shared" si="928"/>
        <v>Airport Route</v>
      </c>
      <c r="Q5946" t="str">
        <f t="shared" si="929"/>
        <v/>
      </c>
    </row>
    <row r="5947" spans="1:17">
      <c r="A5947">
        <v>5037</v>
      </c>
      <c r="B5947" t="s">
        <v>6</v>
      </c>
      <c r="C5947" t="s">
        <v>10</v>
      </c>
      <c r="D5947" t="s">
        <v>11</v>
      </c>
      <c r="E5947" s="1">
        <v>42565.798622685186</v>
      </c>
      <c r="F5947" t="s">
        <v>10</v>
      </c>
      <c r="G5947" s="3">
        <f t="shared" si="920"/>
        <v>42565</v>
      </c>
      <c r="H5947" s="2">
        <f t="shared" si="921"/>
        <v>0.79862268518627388</v>
      </c>
      <c r="I5947">
        <f t="shared" si="922"/>
        <v>19</v>
      </c>
      <c r="J5947" t="str">
        <f t="shared" si="923"/>
        <v>Evening</v>
      </c>
      <c r="K5947" t="str">
        <f t="shared" si="924"/>
        <v>Wednesday</v>
      </c>
      <c r="L5947" t="str">
        <f t="shared" si="925"/>
        <v>Failed</v>
      </c>
      <c r="M5947">
        <f t="shared" si="926"/>
        <v>0</v>
      </c>
      <c r="N5947">
        <f t="shared" si="927"/>
        <v>1</v>
      </c>
      <c r="O5947">
        <v>1</v>
      </c>
      <c r="P5947" t="str">
        <f t="shared" si="928"/>
        <v>Airport Route</v>
      </c>
      <c r="Q5947" t="str">
        <f t="shared" si="929"/>
        <v/>
      </c>
    </row>
    <row r="5948" spans="1:17">
      <c r="A5948">
        <v>5027</v>
      </c>
      <c r="B5948" t="s">
        <v>6</v>
      </c>
      <c r="C5948" t="s">
        <v>10</v>
      </c>
      <c r="D5948" t="s">
        <v>11</v>
      </c>
      <c r="E5948" s="1">
        <v>42565.799085648148</v>
      </c>
      <c r="F5948" t="s">
        <v>10</v>
      </c>
      <c r="G5948" s="3">
        <f t="shared" si="920"/>
        <v>42565</v>
      </c>
      <c r="H5948" s="2">
        <f t="shared" si="921"/>
        <v>0.79908564814832062</v>
      </c>
      <c r="I5948">
        <f t="shared" si="922"/>
        <v>19</v>
      </c>
      <c r="J5948" t="str">
        <f t="shared" si="923"/>
        <v>Evening</v>
      </c>
      <c r="K5948" t="str">
        <f t="shared" si="924"/>
        <v>Sunday</v>
      </c>
      <c r="L5948" t="str">
        <f t="shared" si="925"/>
        <v>Failed</v>
      </c>
      <c r="M5948">
        <f t="shared" si="926"/>
        <v>0</v>
      </c>
      <c r="N5948">
        <f t="shared" si="927"/>
        <v>1</v>
      </c>
      <c r="O5948">
        <v>1</v>
      </c>
      <c r="P5948" t="str">
        <f t="shared" si="928"/>
        <v>Airport Route</v>
      </c>
      <c r="Q5948" t="str">
        <f t="shared" si="929"/>
        <v/>
      </c>
    </row>
    <row r="5949" spans="1:17">
      <c r="A5949">
        <v>5030</v>
      </c>
      <c r="B5949" t="s">
        <v>6</v>
      </c>
      <c r="C5949" t="s">
        <v>10</v>
      </c>
      <c r="D5949" t="s">
        <v>11</v>
      </c>
      <c r="E5949" s="1">
        <v>42565.799884259257</v>
      </c>
      <c r="F5949" t="s">
        <v>10</v>
      </c>
      <c r="G5949" s="3">
        <f t="shared" si="920"/>
        <v>42565</v>
      </c>
      <c r="H5949" s="2">
        <f t="shared" si="921"/>
        <v>0.79988425925694173</v>
      </c>
      <c r="I5949">
        <f t="shared" si="922"/>
        <v>19</v>
      </c>
      <c r="J5949" t="str">
        <f t="shared" si="923"/>
        <v>Evening</v>
      </c>
      <c r="K5949" t="str">
        <f t="shared" si="924"/>
        <v>Wednesday</v>
      </c>
      <c r="L5949" t="str">
        <f t="shared" si="925"/>
        <v>Failed</v>
      </c>
      <c r="M5949">
        <f t="shared" si="926"/>
        <v>0</v>
      </c>
      <c r="N5949">
        <f t="shared" si="927"/>
        <v>1</v>
      </c>
      <c r="O5949">
        <v>1</v>
      </c>
      <c r="P5949" t="str">
        <f t="shared" si="928"/>
        <v>Airport Route</v>
      </c>
      <c r="Q5949" t="str">
        <f t="shared" si="929"/>
        <v/>
      </c>
    </row>
    <row r="5950" spans="1:17">
      <c r="A5950">
        <v>5034</v>
      </c>
      <c r="B5950" t="s">
        <v>6</v>
      </c>
      <c r="C5950" t="s">
        <v>10</v>
      </c>
      <c r="D5950" t="s">
        <v>11</v>
      </c>
      <c r="E5950" s="1">
        <v>42565.800034722219</v>
      </c>
      <c r="F5950" t="s">
        <v>10</v>
      </c>
      <c r="G5950" s="3">
        <f t="shared" si="920"/>
        <v>42565</v>
      </c>
      <c r="H5950" s="2">
        <f t="shared" si="921"/>
        <v>0.80003472221869742</v>
      </c>
      <c r="I5950">
        <f t="shared" si="922"/>
        <v>19</v>
      </c>
      <c r="J5950" t="str">
        <f t="shared" si="923"/>
        <v>Evening</v>
      </c>
      <c r="K5950" t="str">
        <f t="shared" si="924"/>
        <v>Sunday</v>
      </c>
      <c r="L5950" t="str">
        <f t="shared" si="925"/>
        <v>Failed</v>
      </c>
      <c r="M5950">
        <f t="shared" si="926"/>
        <v>0</v>
      </c>
      <c r="N5950">
        <f t="shared" si="927"/>
        <v>1</v>
      </c>
      <c r="O5950">
        <v>1</v>
      </c>
      <c r="P5950" t="str">
        <f t="shared" si="928"/>
        <v>Airport Route</v>
      </c>
      <c r="Q5950" t="str">
        <f t="shared" si="929"/>
        <v/>
      </c>
    </row>
    <row r="5951" spans="1:17">
      <c r="A5951">
        <v>5028</v>
      </c>
      <c r="B5951" t="s">
        <v>6</v>
      </c>
      <c r="C5951" t="s">
        <v>10</v>
      </c>
      <c r="D5951" t="s">
        <v>11</v>
      </c>
      <c r="E5951" s="1">
        <v>42565.801053240742</v>
      </c>
      <c r="F5951" t="s">
        <v>10</v>
      </c>
      <c r="G5951" s="3">
        <f t="shared" si="920"/>
        <v>42565</v>
      </c>
      <c r="H5951" s="2">
        <f t="shared" si="921"/>
        <v>0.80105324074247619</v>
      </c>
      <c r="I5951">
        <f t="shared" si="922"/>
        <v>19</v>
      </c>
      <c r="J5951" t="str">
        <f t="shared" si="923"/>
        <v>Evening</v>
      </c>
      <c r="K5951" t="str">
        <f t="shared" si="924"/>
        <v>Monday</v>
      </c>
      <c r="L5951" t="str">
        <f t="shared" si="925"/>
        <v>Failed</v>
      </c>
      <c r="M5951">
        <f t="shared" si="926"/>
        <v>0</v>
      </c>
      <c r="N5951">
        <f t="shared" si="927"/>
        <v>1</v>
      </c>
      <c r="O5951">
        <v>1</v>
      </c>
      <c r="P5951" t="str">
        <f t="shared" si="928"/>
        <v>Airport Route</v>
      </c>
      <c r="Q5951" t="str">
        <f t="shared" si="929"/>
        <v/>
      </c>
    </row>
    <row r="5952" spans="1:17">
      <c r="A5952">
        <v>5036</v>
      </c>
      <c r="B5952" t="s">
        <v>6</v>
      </c>
      <c r="C5952" t="s">
        <v>10</v>
      </c>
      <c r="D5952" t="s">
        <v>11</v>
      </c>
      <c r="E5952" s="1">
        <v>42565.80395833333</v>
      </c>
      <c r="F5952" t="s">
        <v>10</v>
      </c>
      <c r="G5952" s="3">
        <f t="shared" si="920"/>
        <v>42565</v>
      </c>
      <c r="H5952" s="2">
        <f t="shared" si="921"/>
        <v>0.80395833333022892</v>
      </c>
      <c r="I5952">
        <f t="shared" si="922"/>
        <v>19</v>
      </c>
      <c r="J5952" t="str">
        <f t="shared" si="923"/>
        <v>Evening</v>
      </c>
      <c r="K5952" t="str">
        <f t="shared" si="924"/>
        <v>Tuesday</v>
      </c>
      <c r="L5952" t="str">
        <f t="shared" si="925"/>
        <v>Failed</v>
      </c>
      <c r="M5952">
        <f t="shared" si="926"/>
        <v>0</v>
      </c>
      <c r="N5952">
        <f t="shared" si="927"/>
        <v>1</v>
      </c>
      <c r="O5952">
        <v>1</v>
      </c>
      <c r="P5952" t="str">
        <f t="shared" si="928"/>
        <v>Airport Route</v>
      </c>
      <c r="Q5952" t="str">
        <f t="shared" si="929"/>
        <v/>
      </c>
    </row>
    <row r="5953" spans="1:17">
      <c r="A5953">
        <v>5048</v>
      </c>
      <c r="B5953" t="s">
        <v>6</v>
      </c>
      <c r="C5953" t="s">
        <v>10</v>
      </c>
      <c r="D5953" t="s">
        <v>11</v>
      </c>
      <c r="E5953" s="1">
        <v>42565.804502314815</v>
      </c>
      <c r="F5953" t="s">
        <v>10</v>
      </c>
      <c r="G5953" s="3">
        <f t="shared" si="920"/>
        <v>42565</v>
      </c>
      <c r="H5953" s="2">
        <f t="shared" si="921"/>
        <v>0.80450231481518131</v>
      </c>
      <c r="I5953">
        <f t="shared" si="922"/>
        <v>19</v>
      </c>
      <c r="J5953" t="str">
        <f t="shared" si="923"/>
        <v>Evening</v>
      </c>
      <c r="K5953" t="str">
        <f t="shared" si="924"/>
        <v>Sunday</v>
      </c>
      <c r="L5953" t="str">
        <f t="shared" si="925"/>
        <v>Failed</v>
      </c>
      <c r="M5953">
        <f t="shared" si="926"/>
        <v>0</v>
      </c>
      <c r="N5953">
        <f t="shared" si="927"/>
        <v>1</v>
      </c>
      <c r="O5953">
        <v>1</v>
      </c>
      <c r="P5953" t="str">
        <f t="shared" si="928"/>
        <v>Airport Route</v>
      </c>
      <c r="Q5953" t="str">
        <f t="shared" si="929"/>
        <v/>
      </c>
    </row>
    <row r="5954" spans="1:17">
      <c r="A5954">
        <v>5035</v>
      </c>
      <c r="B5954" t="s">
        <v>6</v>
      </c>
      <c r="C5954" t="s">
        <v>10</v>
      </c>
      <c r="D5954" t="s">
        <v>11</v>
      </c>
      <c r="E5954" s="1">
        <v>42565.804664351854</v>
      </c>
      <c r="F5954" t="s">
        <v>10</v>
      </c>
      <c r="G5954" s="3">
        <f t="shared" ref="G5954:G6017" si="930">INT(E5954)</f>
        <v>42565</v>
      </c>
      <c r="H5954" s="2">
        <f t="shared" ref="H5954:H6017" si="931">MOD(E5954,1)</f>
        <v>0.80466435185371665</v>
      </c>
      <c r="I5954">
        <f t="shared" ref="I5954:I6017" si="932">HOUR(E5954)</f>
        <v>19</v>
      </c>
      <c r="J5954" t="str">
        <f t="shared" ref="J5954:J6017" si="933">IF(I5954&lt;5,"Early Morning",
IF(I5954&lt;10,"Morning",
IF(I5954&lt;17,"Day",
IF(I5954&lt;21,"Evening","Night"))))</f>
        <v>Evening</v>
      </c>
      <c r="K5954" t="str">
        <f t="shared" ref="K5954:K6017" si="934">TEXT(A5954,"dddd")</f>
        <v>Monday</v>
      </c>
      <c r="L5954" t="str">
        <f t="shared" ref="L5954:L6017" si="935">IF(D5954="Trip Completed","Successful","Failed")</f>
        <v>Failed</v>
      </c>
      <c r="M5954">
        <f t="shared" ref="M5954:M6017" si="936">IF(D5954="Trip Completed",1,0)</f>
        <v>0</v>
      </c>
      <c r="N5954">
        <f t="shared" ref="N5954:N6017" si="937">IF(D5954="Trip Completed",0,1)</f>
        <v>1</v>
      </c>
      <c r="O5954">
        <v>1</v>
      </c>
      <c r="P5954" t="str">
        <f t="shared" ref="P5954:P6017" si="938">IF(B5954="Airport","Airport Route","City Route")</f>
        <v>Airport Route</v>
      </c>
      <c r="Q5954" t="str">
        <f t="shared" ref="Q5954:Q6017" si="939">IFERROR((F5954-E5954)*1440,"")</f>
        <v/>
      </c>
    </row>
    <row r="5955" spans="1:17">
      <c r="A5955">
        <v>5040</v>
      </c>
      <c r="B5955" t="s">
        <v>6</v>
      </c>
      <c r="C5955" t="s">
        <v>10</v>
      </c>
      <c r="D5955" t="s">
        <v>11</v>
      </c>
      <c r="E5955" s="1">
        <v>42565.805763888886</v>
      </c>
      <c r="F5955" t="s">
        <v>10</v>
      </c>
      <c r="G5955" s="3">
        <f t="shared" si="930"/>
        <v>42565</v>
      </c>
      <c r="H5955" s="2">
        <f t="shared" si="931"/>
        <v>0.80576388888584916</v>
      </c>
      <c r="I5955">
        <f t="shared" si="932"/>
        <v>19</v>
      </c>
      <c r="J5955" t="str">
        <f t="shared" si="933"/>
        <v>Evening</v>
      </c>
      <c r="K5955" t="str">
        <f t="shared" si="934"/>
        <v>Saturday</v>
      </c>
      <c r="L5955" t="str">
        <f t="shared" si="935"/>
        <v>Failed</v>
      </c>
      <c r="M5955">
        <f t="shared" si="936"/>
        <v>0</v>
      </c>
      <c r="N5955">
        <f t="shared" si="937"/>
        <v>1</v>
      </c>
      <c r="O5955">
        <v>1</v>
      </c>
      <c r="P5955" t="str">
        <f t="shared" si="938"/>
        <v>Airport Route</v>
      </c>
      <c r="Q5955" t="str">
        <f t="shared" si="939"/>
        <v/>
      </c>
    </row>
    <row r="5956" spans="1:17">
      <c r="A5956">
        <v>5043</v>
      </c>
      <c r="B5956" t="s">
        <v>6</v>
      </c>
      <c r="C5956" t="s">
        <v>10</v>
      </c>
      <c r="D5956" t="s">
        <v>11</v>
      </c>
      <c r="E5956" s="1">
        <v>42565.806238425925</v>
      </c>
      <c r="F5956" t="s">
        <v>10</v>
      </c>
      <c r="G5956" s="3">
        <f t="shared" si="930"/>
        <v>42565</v>
      </c>
      <c r="H5956" s="2">
        <f t="shared" si="931"/>
        <v>0.80623842592467554</v>
      </c>
      <c r="I5956">
        <f t="shared" si="932"/>
        <v>19</v>
      </c>
      <c r="J5956" t="str">
        <f t="shared" si="933"/>
        <v>Evening</v>
      </c>
      <c r="K5956" t="str">
        <f t="shared" si="934"/>
        <v>Tuesday</v>
      </c>
      <c r="L5956" t="str">
        <f t="shared" si="935"/>
        <v>Failed</v>
      </c>
      <c r="M5956">
        <f t="shared" si="936"/>
        <v>0</v>
      </c>
      <c r="N5956">
        <f t="shared" si="937"/>
        <v>1</v>
      </c>
      <c r="O5956">
        <v>1</v>
      </c>
      <c r="P5956" t="str">
        <f t="shared" si="938"/>
        <v>Airport Route</v>
      </c>
      <c r="Q5956" t="str">
        <f t="shared" si="939"/>
        <v/>
      </c>
    </row>
    <row r="5957" spans="1:17">
      <c r="A5957">
        <v>5059</v>
      </c>
      <c r="B5957" t="s">
        <v>6</v>
      </c>
      <c r="C5957" t="s">
        <v>10</v>
      </c>
      <c r="D5957" t="s">
        <v>11</v>
      </c>
      <c r="E5957" s="1">
        <v>42565.806423611109</v>
      </c>
      <c r="F5957" t="s">
        <v>10</v>
      </c>
      <c r="G5957" s="3">
        <f t="shared" si="930"/>
        <v>42565</v>
      </c>
      <c r="H5957" s="2">
        <f t="shared" si="931"/>
        <v>0.80642361110949423</v>
      </c>
      <c r="I5957">
        <f t="shared" si="932"/>
        <v>19</v>
      </c>
      <c r="J5957" t="str">
        <f t="shared" si="933"/>
        <v>Evening</v>
      </c>
      <c r="K5957" t="str">
        <f t="shared" si="934"/>
        <v>Thursday</v>
      </c>
      <c r="L5957" t="str">
        <f t="shared" si="935"/>
        <v>Failed</v>
      </c>
      <c r="M5957">
        <f t="shared" si="936"/>
        <v>0</v>
      </c>
      <c r="N5957">
        <f t="shared" si="937"/>
        <v>1</v>
      </c>
      <c r="O5957">
        <v>1</v>
      </c>
      <c r="P5957" t="str">
        <f t="shared" si="938"/>
        <v>Airport Route</v>
      </c>
      <c r="Q5957" t="str">
        <f t="shared" si="939"/>
        <v/>
      </c>
    </row>
    <row r="5958" spans="1:17">
      <c r="A5958">
        <v>5047</v>
      </c>
      <c r="B5958" t="s">
        <v>6</v>
      </c>
      <c r="C5958" t="s">
        <v>10</v>
      </c>
      <c r="D5958" t="s">
        <v>11</v>
      </c>
      <c r="E5958" s="1">
        <v>42565.807118055556</v>
      </c>
      <c r="F5958" t="s">
        <v>10</v>
      </c>
      <c r="G5958" s="3">
        <f t="shared" si="930"/>
        <v>42565</v>
      </c>
      <c r="H5958" s="2">
        <f t="shared" si="931"/>
        <v>0.80711805555620231</v>
      </c>
      <c r="I5958">
        <f t="shared" si="932"/>
        <v>19</v>
      </c>
      <c r="J5958" t="str">
        <f t="shared" si="933"/>
        <v>Evening</v>
      </c>
      <c r="K5958" t="str">
        <f t="shared" si="934"/>
        <v>Saturday</v>
      </c>
      <c r="L5958" t="str">
        <f t="shared" si="935"/>
        <v>Failed</v>
      </c>
      <c r="M5958">
        <f t="shared" si="936"/>
        <v>0</v>
      </c>
      <c r="N5958">
        <f t="shared" si="937"/>
        <v>1</v>
      </c>
      <c r="O5958">
        <v>1</v>
      </c>
      <c r="P5958" t="str">
        <f t="shared" si="938"/>
        <v>Airport Route</v>
      </c>
      <c r="Q5958" t="str">
        <f t="shared" si="939"/>
        <v/>
      </c>
    </row>
    <row r="5959" spans="1:17">
      <c r="A5959">
        <v>5045</v>
      </c>
      <c r="B5959" t="s">
        <v>6</v>
      </c>
      <c r="C5959" t="s">
        <v>10</v>
      </c>
      <c r="D5959" t="s">
        <v>11</v>
      </c>
      <c r="E5959" s="1">
        <v>42565.807523148149</v>
      </c>
      <c r="F5959" t="s">
        <v>10</v>
      </c>
      <c r="G5959" s="3">
        <f t="shared" si="930"/>
        <v>42565</v>
      </c>
      <c r="H5959" s="2">
        <f t="shared" si="931"/>
        <v>0.80752314814890269</v>
      </c>
      <c r="I5959">
        <f t="shared" si="932"/>
        <v>19</v>
      </c>
      <c r="J5959" t="str">
        <f t="shared" si="933"/>
        <v>Evening</v>
      </c>
      <c r="K5959" t="str">
        <f t="shared" si="934"/>
        <v>Thursday</v>
      </c>
      <c r="L5959" t="str">
        <f t="shared" si="935"/>
        <v>Failed</v>
      </c>
      <c r="M5959">
        <f t="shared" si="936"/>
        <v>0</v>
      </c>
      <c r="N5959">
        <f t="shared" si="937"/>
        <v>1</v>
      </c>
      <c r="O5959">
        <v>1</v>
      </c>
      <c r="P5959" t="str">
        <f t="shared" si="938"/>
        <v>Airport Route</v>
      </c>
      <c r="Q5959" t="str">
        <f t="shared" si="939"/>
        <v/>
      </c>
    </row>
    <row r="5960" spans="1:17">
      <c r="A5960">
        <v>5055</v>
      </c>
      <c r="B5960" t="s">
        <v>6</v>
      </c>
      <c r="C5960" t="s">
        <v>10</v>
      </c>
      <c r="D5960" t="s">
        <v>11</v>
      </c>
      <c r="E5960" s="1">
        <v>42565.808541666665</v>
      </c>
      <c r="F5960" t="s">
        <v>10</v>
      </c>
      <c r="G5960" s="3">
        <f t="shared" si="930"/>
        <v>42565</v>
      </c>
      <c r="H5960" s="2">
        <f t="shared" si="931"/>
        <v>0.8085416666654055</v>
      </c>
      <c r="I5960">
        <f t="shared" si="932"/>
        <v>19</v>
      </c>
      <c r="J5960" t="str">
        <f t="shared" si="933"/>
        <v>Evening</v>
      </c>
      <c r="K5960" t="str">
        <f t="shared" si="934"/>
        <v>Sunday</v>
      </c>
      <c r="L5960" t="str">
        <f t="shared" si="935"/>
        <v>Failed</v>
      </c>
      <c r="M5960">
        <f t="shared" si="936"/>
        <v>0</v>
      </c>
      <c r="N5960">
        <f t="shared" si="937"/>
        <v>1</v>
      </c>
      <c r="O5960">
        <v>1</v>
      </c>
      <c r="P5960" t="str">
        <f t="shared" si="938"/>
        <v>Airport Route</v>
      </c>
      <c r="Q5960" t="str">
        <f t="shared" si="939"/>
        <v/>
      </c>
    </row>
    <row r="5961" spans="1:17">
      <c r="A5961">
        <v>5044</v>
      </c>
      <c r="B5961" t="s">
        <v>6</v>
      </c>
      <c r="C5961" t="s">
        <v>10</v>
      </c>
      <c r="D5961" t="s">
        <v>11</v>
      </c>
      <c r="E5961" s="1">
        <v>42565.808611111112</v>
      </c>
      <c r="F5961" t="s">
        <v>10</v>
      </c>
      <c r="G5961" s="3">
        <f t="shared" si="930"/>
        <v>42565</v>
      </c>
      <c r="H5961" s="2">
        <f t="shared" si="931"/>
        <v>0.8086111111115315</v>
      </c>
      <c r="I5961">
        <f t="shared" si="932"/>
        <v>19</v>
      </c>
      <c r="J5961" t="str">
        <f t="shared" si="933"/>
        <v>Evening</v>
      </c>
      <c r="K5961" t="str">
        <f t="shared" si="934"/>
        <v>Wednesday</v>
      </c>
      <c r="L5961" t="str">
        <f t="shared" si="935"/>
        <v>Failed</v>
      </c>
      <c r="M5961">
        <f t="shared" si="936"/>
        <v>0</v>
      </c>
      <c r="N5961">
        <f t="shared" si="937"/>
        <v>1</v>
      </c>
      <c r="O5961">
        <v>1</v>
      </c>
      <c r="P5961" t="str">
        <f t="shared" si="938"/>
        <v>Airport Route</v>
      </c>
      <c r="Q5961" t="str">
        <f t="shared" si="939"/>
        <v/>
      </c>
    </row>
    <row r="5962" spans="1:17">
      <c r="A5962">
        <v>5062</v>
      </c>
      <c r="B5962" t="s">
        <v>6</v>
      </c>
      <c r="C5962" t="s">
        <v>10</v>
      </c>
      <c r="D5962" t="s">
        <v>11</v>
      </c>
      <c r="E5962" s="1">
        <v>42565.80872685185</v>
      </c>
      <c r="F5962" t="s">
        <v>10</v>
      </c>
      <c r="G5962" s="3">
        <f t="shared" si="930"/>
        <v>42565</v>
      </c>
      <c r="H5962" s="2">
        <f t="shared" si="931"/>
        <v>0.80872685185022419</v>
      </c>
      <c r="I5962">
        <f t="shared" si="932"/>
        <v>19</v>
      </c>
      <c r="J5962" t="str">
        <f t="shared" si="933"/>
        <v>Evening</v>
      </c>
      <c r="K5962" t="str">
        <f t="shared" si="934"/>
        <v>Sunday</v>
      </c>
      <c r="L5962" t="str">
        <f t="shared" si="935"/>
        <v>Failed</v>
      </c>
      <c r="M5962">
        <f t="shared" si="936"/>
        <v>0</v>
      </c>
      <c r="N5962">
        <f t="shared" si="937"/>
        <v>1</v>
      </c>
      <c r="O5962">
        <v>1</v>
      </c>
      <c r="P5962" t="str">
        <f t="shared" si="938"/>
        <v>Airport Route</v>
      </c>
      <c r="Q5962" t="str">
        <f t="shared" si="939"/>
        <v/>
      </c>
    </row>
    <row r="5963" spans="1:17">
      <c r="A5963">
        <v>5057</v>
      </c>
      <c r="B5963" t="s">
        <v>6</v>
      </c>
      <c r="C5963" t="s">
        <v>10</v>
      </c>
      <c r="D5963" t="s">
        <v>11</v>
      </c>
      <c r="E5963" s="1">
        <v>42565.808912037035</v>
      </c>
      <c r="F5963" t="s">
        <v>10</v>
      </c>
      <c r="G5963" s="3">
        <f t="shared" si="930"/>
        <v>42565</v>
      </c>
      <c r="H5963" s="2">
        <f t="shared" si="931"/>
        <v>0.80891203703504289</v>
      </c>
      <c r="I5963">
        <f t="shared" si="932"/>
        <v>19</v>
      </c>
      <c r="J5963" t="str">
        <f t="shared" si="933"/>
        <v>Evening</v>
      </c>
      <c r="K5963" t="str">
        <f t="shared" si="934"/>
        <v>Tuesday</v>
      </c>
      <c r="L5963" t="str">
        <f t="shared" si="935"/>
        <v>Failed</v>
      </c>
      <c r="M5963">
        <f t="shared" si="936"/>
        <v>0</v>
      </c>
      <c r="N5963">
        <f t="shared" si="937"/>
        <v>1</v>
      </c>
      <c r="O5963">
        <v>1</v>
      </c>
      <c r="P5963" t="str">
        <f t="shared" si="938"/>
        <v>Airport Route</v>
      </c>
      <c r="Q5963" t="str">
        <f t="shared" si="939"/>
        <v/>
      </c>
    </row>
    <row r="5964" spans="1:17">
      <c r="A5964">
        <v>5049</v>
      </c>
      <c r="B5964" t="s">
        <v>6</v>
      </c>
      <c r="C5964" t="s">
        <v>10</v>
      </c>
      <c r="D5964" t="s">
        <v>11</v>
      </c>
      <c r="E5964" s="1">
        <v>42565.809502314813</v>
      </c>
      <c r="F5964" t="s">
        <v>10</v>
      </c>
      <c r="G5964" s="3">
        <f t="shared" si="930"/>
        <v>42565</v>
      </c>
      <c r="H5964" s="2">
        <f t="shared" si="931"/>
        <v>0.80950231481256196</v>
      </c>
      <c r="I5964">
        <f t="shared" si="932"/>
        <v>19</v>
      </c>
      <c r="J5964" t="str">
        <f t="shared" si="933"/>
        <v>Evening</v>
      </c>
      <c r="K5964" t="str">
        <f t="shared" si="934"/>
        <v>Monday</v>
      </c>
      <c r="L5964" t="str">
        <f t="shared" si="935"/>
        <v>Failed</v>
      </c>
      <c r="M5964">
        <f t="shared" si="936"/>
        <v>0</v>
      </c>
      <c r="N5964">
        <f t="shared" si="937"/>
        <v>1</v>
      </c>
      <c r="O5964">
        <v>1</v>
      </c>
      <c r="P5964" t="str">
        <f t="shared" si="938"/>
        <v>Airport Route</v>
      </c>
      <c r="Q5964" t="str">
        <f t="shared" si="939"/>
        <v/>
      </c>
    </row>
    <row r="5965" spans="1:17">
      <c r="A5965">
        <v>5054</v>
      </c>
      <c r="B5965" t="s">
        <v>6</v>
      </c>
      <c r="C5965" t="s">
        <v>10</v>
      </c>
      <c r="D5965" t="s">
        <v>11</v>
      </c>
      <c r="E5965" s="1">
        <v>42565.810185185182</v>
      </c>
      <c r="F5965" t="s">
        <v>10</v>
      </c>
      <c r="G5965" s="3">
        <f t="shared" si="930"/>
        <v>42565</v>
      </c>
      <c r="H5965" s="2">
        <f t="shared" si="931"/>
        <v>0.81018518518249039</v>
      </c>
      <c r="I5965">
        <f t="shared" si="932"/>
        <v>19</v>
      </c>
      <c r="J5965" t="str">
        <f t="shared" si="933"/>
        <v>Evening</v>
      </c>
      <c r="K5965" t="str">
        <f t="shared" si="934"/>
        <v>Saturday</v>
      </c>
      <c r="L5965" t="str">
        <f t="shared" si="935"/>
        <v>Failed</v>
      </c>
      <c r="M5965">
        <f t="shared" si="936"/>
        <v>0</v>
      </c>
      <c r="N5965">
        <f t="shared" si="937"/>
        <v>1</v>
      </c>
      <c r="O5965">
        <v>1</v>
      </c>
      <c r="P5965" t="str">
        <f t="shared" si="938"/>
        <v>Airport Route</v>
      </c>
      <c r="Q5965" t="str">
        <f t="shared" si="939"/>
        <v/>
      </c>
    </row>
    <row r="5966" spans="1:17">
      <c r="A5966">
        <v>5052</v>
      </c>
      <c r="B5966" t="s">
        <v>6</v>
      </c>
      <c r="C5966" t="s">
        <v>10</v>
      </c>
      <c r="D5966" t="s">
        <v>11</v>
      </c>
      <c r="E5966" s="1">
        <v>42565.810196759259</v>
      </c>
      <c r="F5966" t="s">
        <v>10</v>
      </c>
      <c r="G5966" s="3">
        <f t="shared" si="930"/>
        <v>42565</v>
      </c>
      <c r="H5966" s="2">
        <f t="shared" si="931"/>
        <v>0.81019675925927004</v>
      </c>
      <c r="I5966">
        <f t="shared" si="932"/>
        <v>19</v>
      </c>
      <c r="J5966" t="str">
        <f t="shared" si="933"/>
        <v>Evening</v>
      </c>
      <c r="K5966" t="str">
        <f t="shared" si="934"/>
        <v>Thursday</v>
      </c>
      <c r="L5966" t="str">
        <f t="shared" si="935"/>
        <v>Failed</v>
      </c>
      <c r="M5966">
        <f t="shared" si="936"/>
        <v>0</v>
      </c>
      <c r="N5966">
        <f t="shared" si="937"/>
        <v>1</v>
      </c>
      <c r="O5966">
        <v>1</v>
      </c>
      <c r="P5966" t="str">
        <f t="shared" si="938"/>
        <v>Airport Route</v>
      </c>
      <c r="Q5966" t="str">
        <f t="shared" si="939"/>
        <v/>
      </c>
    </row>
    <row r="5967" spans="1:17">
      <c r="A5967">
        <v>5046</v>
      </c>
      <c r="B5967" t="s">
        <v>6</v>
      </c>
      <c r="C5967" t="s">
        <v>10</v>
      </c>
      <c r="D5967" t="s">
        <v>11</v>
      </c>
      <c r="E5967" s="1">
        <v>42565.810717592591</v>
      </c>
      <c r="F5967" t="s">
        <v>10</v>
      </c>
      <c r="G5967" s="3">
        <f t="shared" si="930"/>
        <v>42565</v>
      </c>
      <c r="H5967" s="2">
        <f t="shared" si="931"/>
        <v>0.81071759259066312</v>
      </c>
      <c r="I5967">
        <f t="shared" si="932"/>
        <v>19</v>
      </c>
      <c r="J5967" t="str">
        <f t="shared" si="933"/>
        <v>Evening</v>
      </c>
      <c r="K5967" t="str">
        <f t="shared" si="934"/>
        <v>Friday</v>
      </c>
      <c r="L5967" t="str">
        <f t="shared" si="935"/>
        <v>Failed</v>
      </c>
      <c r="M5967">
        <f t="shared" si="936"/>
        <v>0</v>
      </c>
      <c r="N5967">
        <f t="shared" si="937"/>
        <v>1</v>
      </c>
      <c r="O5967">
        <v>1</v>
      </c>
      <c r="P5967" t="str">
        <f t="shared" si="938"/>
        <v>Airport Route</v>
      </c>
      <c r="Q5967" t="str">
        <f t="shared" si="939"/>
        <v/>
      </c>
    </row>
    <row r="5968" spans="1:17">
      <c r="A5968">
        <v>5058</v>
      </c>
      <c r="B5968" t="s">
        <v>6</v>
      </c>
      <c r="C5968" t="s">
        <v>10</v>
      </c>
      <c r="D5968" t="s">
        <v>11</v>
      </c>
      <c r="E5968" s="1">
        <v>42565.81082175926</v>
      </c>
      <c r="F5968" t="s">
        <v>10</v>
      </c>
      <c r="G5968" s="3">
        <f t="shared" si="930"/>
        <v>42565</v>
      </c>
      <c r="H5968" s="2">
        <f t="shared" si="931"/>
        <v>0.81082175925985212</v>
      </c>
      <c r="I5968">
        <f t="shared" si="932"/>
        <v>19</v>
      </c>
      <c r="J5968" t="str">
        <f t="shared" si="933"/>
        <v>Evening</v>
      </c>
      <c r="K5968" t="str">
        <f t="shared" si="934"/>
        <v>Wednesday</v>
      </c>
      <c r="L5968" t="str">
        <f t="shared" si="935"/>
        <v>Failed</v>
      </c>
      <c r="M5968">
        <f t="shared" si="936"/>
        <v>0</v>
      </c>
      <c r="N5968">
        <f t="shared" si="937"/>
        <v>1</v>
      </c>
      <c r="O5968">
        <v>1</v>
      </c>
      <c r="P5968" t="str">
        <f t="shared" si="938"/>
        <v>Airport Route</v>
      </c>
      <c r="Q5968" t="str">
        <f t="shared" si="939"/>
        <v/>
      </c>
    </row>
    <row r="5969" spans="1:17">
      <c r="A5969">
        <v>5053</v>
      </c>
      <c r="B5969" t="s">
        <v>6</v>
      </c>
      <c r="C5969" t="s">
        <v>10</v>
      </c>
      <c r="D5969" t="s">
        <v>11</v>
      </c>
      <c r="E5969" s="1">
        <v>42565.811249999999</v>
      </c>
      <c r="F5969" t="s">
        <v>10</v>
      </c>
      <c r="G5969" s="3">
        <f t="shared" si="930"/>
        <v>42565</v>
      </c>
      <c r="H5969" s="2">
        <f t="shared" si="931"/>
        <v>0.81124999999883585</v>
      </c>
      <c r="I5969">
        <f t="shared" si="932"/>
        <v>19</v>
      </c>
      <c r="J5969" t="str">
        <f t="shared" si="933"/>
        <v>Evening</v>
      </c>
      <c r="K5969" t="str">
        <f t="shared" si="934"/>
        <v>Friday</v>
      </c>
      <c r="L5969" t="str">
        <f t="shared" si="935"/>
        <v>Failed</v>
      </c>
      <c r="M5969">
        <f t="shared" si="936"/>
        <v>0</v>
      </c>
      <c r="N5969">
        <f t="shared" si="937"/>
        <v>1</v>
      </c>
      <c r="O5969">
        <v>1</v>
      </c>
      <c r="P5969" t="str">
        <f t="shared" si="938"/>
        <v>Airport Route</v>
      </c>
      <c r="Q5969" t="str">
        <f t="shared" si="939"/>
        <v/>
      </c>
    </row>
    <row r="5970" spans="1:17">
      <c r="A5970">
        <v>5063</v>
      </c>
      <c r="B5970" t="s">
        <v>6</v>
      </c>
      <c r="C5970" t="s">
        <v>10</v>
      </c>
      <c r="D5970" t="s">
        <v>11</v>
      </c>
      <c r="E5970" s="1">
        <v>42565.8122337963</v>
      </c>
      <c r="F5970" t="s">
        <v>10</v>
      </c>
      <c r="G5970" s="3">
        <f t="shared" si="930"/>
        <v>42565</v>
      </c>
      <c r="H5970" s="2">
        <f t="shared" si="931"/>
        <v>0.81223379629955161</v>
      </c>
      <c r="I5970">
        <f t="shared" si="932"/>
        <v>19</v>
      </c>
      <c r="J5970" t="str">
        <f t="shared" si="933"/>
        <v>Evening</v>
      </c>
      <c r="K5970" t="str">
        <f t="shared" si="934"/>
        <v>Monday</v>
      </c>
      <c r="L5970" t="str">
        <f t="shared" si="935"/>
        <v>Failed</v>
      </c>
      <c r="M5970">
        <f t="shared" si="936"/>
        <v>0</v>
      </c>
      <c r="N5970">
        <f t="shared" si="937"/>
        <v>1</v>
      </c>
      <c r="O5970">
        <v>1</v>
      </c>
      <c r="P5970" t="str">
        <f t="shared" si="938"/>
        <v>Airport Route</v>
      </c>
      <c r="Q5970" t="str">
        <f t="shared" si="939"/>
        <v/>
      </c>
    </row>
    <row r="5971" spans="1:17">
      <c r="A5971">
        <v>5068</v>
      </c>
      <c r="B5971" t="s">
        <v>6</v>
      </c>
      <c r="C5971" t="s">
        <v>10</v>
      </c>
      <c r="D5971" t="s">
        <v>11</v>
      </c>
      <c r="E5971" s="1">
        <v>42565.813032407408</v>
      </c>
      <c r="F5971" t="s">
        <v>10</v>
      </c>
      <c r="G5971" s="3">
        <f t="shared" si="930"/>
        <v>42565</v>
      </c>
      <c r="H5971" s="2">
        <f t="shared" si="931"/>
        <v>0.81303240740817273</v>
      </c>
      <c r="I5971">
        <f t="shared" si="932"/>
        <v>19</v>
      </c>
      <c r="J5971" t="str">
        <f t="shared" si="933"/>
        <v>Evening</v>
      </c>
      <c r="K5971" t="str">
        <f t="shared" si="934"/>
        <v>Saturday</v>
      </c>
      <c r="L5971" t="str">
        <f t="shared" si="935"/>
        <v>Failed</v>
      </c>
      <c r="M5971">
        <f t="shared" si="936"/>
        <v>0</v>
      </c>
      <c r="N5971">
        <f t="shared" si="937"/>
        <v>1</v>
      </c>
      <c r="O5971">
        <v>1</v>
      </c>
      <c r="P5971" t="str">
        <f t="shared" si="938"/>
        <v>Airport Route</v>
      </c>
      <c r="Q5971" t="str">
        <f t="shared" si="939"/>
        <v/>
      </c>
    </row>
    <row r="5972" spans="1:17">
      <c r="A5972">
        <v>5065</v>
      </c>
      <c r="B5972" t="s">
        <v>6</v>
      </c>
      <c r="C5972" t="s">
        <v>10</v>
      </c>
      <c r="D5972" t="s">
        <v>11</v>
      </c>
      <c r="E5972" s="1">
        <v>42565.813692129632</v>
      </c>
      <c r="F5972" t="s">
        <v>10</v>
      </c>
      <c r="G5972" s="3">
        <f t="shared" si="930"/>
        <v>42565</v>
      </c>
      <c r="H5972" s="2">
        <f t="shared" si="931"/>
        <v>0.81369212963181781</v>
      </c>
      <c r="I5972">
        <f t="shared" si="932"/>
        <v>19</v>
      </c>
      <c r="J5972" t="str">
        <f t="shared" si="933"/>
        <v>Evening</v>
      </c>
      <c r="K5972" t="str">
        <f t="shared" si="934"/>
        <v>Wednesday</v>
      </c>
      <c r="L5972" t="str">
        <f t="shared" si="935"/>
        <v>Failed</v>
      </c>
      <c r="M5972">
        <f t="shared" si="936"/>
        <v>0</v>
      </c>
      <c r="N5972">
        <f t="shared" si="937"/>
        <v>1</v>
      </c>
      <c r="O5972">
        <v>1</v>
      </c>
      <c r="P5972" t="str">
        <f t="shared" si="938"/>
        <v>Airport Route</v>
      </c>
      <c r="Q5972" t="str">
        <f t="shared" si="939"/>
        <v/>
      </c>
    </row>
    <row r="5973" spans="1:17">
      <c r="A5973">
        <v>5069</v>
      </c>
      <c r="B5973" t="s">
        <v>6</v>
      </c>
      <c r="C5973" t="s">
        <v>10</v>
      </c>
      <c r="D5973" t="s">
        <v>11</v>
      </c>
      <c r="E5973" s="1">
        <v>42565.814606481479</v>
      </c>
      <c r="F5973" t="s">
        <v>10</v>
      </c>
      <c r="G5973" s="3">
        <f t="shared" si="930"/>
        <v>42565</v>
      </c>
      <c r="H5973" s="2">
        <f t="shared" si="931"/>
        <v>0.81460648147913162</v>
      </c>
      <c r="I5973">
        <f t="shared" si="932"/>
        <v>19</v>
      </c>
      <c r="J5973" t="str">
        <f t="shared" si="933"/>
        <v>Evening</v>
      </c>
      <c r="K5973" t="str">
        <f t="shared" si="934"/>
        <v>Sunday</v>
      </c>
      <c r="L5973" t="str">
        <f t="shared" si="935"/>
        <v>Failed</v>
      </c>
      <c r="M5973">
        <f t="shared" si="936"/>
        <v>0</v>
      </c>
      <c r="N5973">
        <f t="shared" si="937"/>
        <v>1</v>
      </c>
      <c r="O5973">
        <v>1</v>
      </c>
      <c r="P5973" t="str">
        <f t="shared" si="938"/>
        <v>Airport Route</v>
      </c>
      <c r="Q5973" t="str">
        <f t="shared" si="939"/>
        <v/>
      </c>
    </row>
    <row r="5974" spans="1:17">
      <c r="A5974">
        <v>5067</v>
      </c>
      <c r="B5974" t="s">
        <v>6</v>
      </c>
      <c r="C5974" t="s">
        <v>10</v>
      </c>
      <c r="D5974" t="s">
        <v>11</v>
      </c>
      <c r="E5974" s="1">
        <v>42565.815925925926</v>
      </c>
      <c r="F5974" t="s">
        <v>10</v>
      </c>
      <c r="G5974" s="3">
        <f t="shared" si="930"/>
        <v>42565</v>
      </c>
      <c r="H5974" s="2">
        <f t="shared" si="931"/>
        <v>0.81592592592642177</v>
      </c>
      <c r="I5974">
        <f t="shared" si="932"/>
        <v>19</v>
      </c>
      <c r="J5974" t="str">
        <f t="shared" si="933"/>
        <v>Evening</v>
      </c>
      <c r="K5974" t="str">
        <f t="shared" si="934"/>
        <v>Friday</v>
      </c>
      <c r="L5974" t="str">
        <f t="shared" si="935"/>
        <v>Failed</v>
      </c>
      <c r="M5974">
        <f t="shared" si="936"/>
        <v>0</v>
      </c>
      <c r="N5974">
        <f t="shared" si="937"/>
        <v>1</v>
      </c>
      <c r="O5974">
        <v>1</v>
      </c>
      <c r="P5974" t="str">
        <f t="shared" si="938"/>
        <v>Airport Route</v>
      </c>
      <c r="Q5974" t="str">
        <f t="shared" si="939"/>
        <v/>
      </c>
    </row>
    <row r="5975" spans="1:17">
      <c r="A5975">
        <v>5074</v>
      </c>
      <c r="B5975" t="s">
        <v>6</v>
      </c>
      <c r="C5975" t="s">
        <v>10</v>
      </c>
      <c r="D5975" t="s">
        <v>11</v>
      </c>
      <c r="E5975" s="1">
        <v>42565.816689814812</v>
      </c>
      <c r="F5975" t="s">
        <v>10</v>
      </c>
      <c r="G5975" s="3">
        <f t="shared" si="930"/>
        <v>42565</v>
      </c>
      <c r="H5975" s="2">
        <f t="shared" si="931"/>
        <v>0.81668981481197989</v>
      </c>
      <c r="I5975">
        <f t="shared" si="932"/>
        <v>19</v>
      </c>
      <c r="J5975" t="str">
        <f t="shared" si="933"/>
        <v>Evening</v>
      </c>
      <c r="K5975" t="str">
        <f t="shared" si="934"/>
        <v>Friday</v>
      </c>
      <c r="L5975" t="str">
        <f t="shared" si="935"/>
        <v>Failed</v>
      </c>
      <c r="M5975">
        <f t="shared" si="936"/>
        <v>0</v>
      </c>
      <c r="N5975">
        <f t="shared" si="937"/>
        <v>1</v>
      </c>
      <c r="O5975">
        <v>1</v>
      </c>
      <c r="P5975" t="str">
        <f t="shared" si="938"/>
        <v>Airport Route</v>
      </c>
      <c r="Q5975" t="str">
        <f t="shared" si="939"/>
        <v/>
      </c>
    </row>
    <row r="5976" spans="1:17">
      <c r="A5976">
        <v>5073</v>
      </c>
      <c r="B5976" t="s">
        <v>6</v>
      </c>
      <c r="C5976" t="s">
        <v>10</v>
      </c>
      <c r="D5976" t="s">
        <v>11</v>
      </c>
      <c r="E5976" s="1">
        <v>42565.817060185182</v>
      </c>
      <c r="F5976" t="s">
        <v>10</v>
      </c>
      <c r="G5976" s="3">
        <f t="shared" si="930"/>
        <v>42565</v>
      </c>
      <c r="H5976" s="2">
        <f t="shared" si="931"/>
        <v>0.81706018518161727</v>
      </c>
      <c r="I5976">
        <f t="shared" si="932"/>
        <v>19</v>
      </c>
      <c r="J5976" t="str">
        <f t="shared" si="933"/>
        <v>Evening</v>
      </c>
      <c r="K5976" t="str">
        <f t="shared" si="934"/>
        <v>Thursday</v>
      </c>
      <c r="L5976" t="str">
        <f t="shared" si="935"/>
        <v>Failed</v>
      </c>
      <c r="M5976">
        <f t="shared" si="936"/>
        <v>0</v>
      </c>
      <c r="N5976">
        <f t="shared" si="937"/>
        <v>1</v>
      </c>
      <c r="O5976">
        <v>1</v>
      </c>
      <c r="P5976" t="str">
        <f t="shared" si="938"/>
        <v>Airport Route</v>
      </c>
      <c r="Q5976" t="str">
        <f t="shared" si="939"/>
        <v/>
      </c>
    </row>
    <row r="5977" spans="1:17">
      <c r="A5977">
        <v>5072</v>
      </c>
      <c r="B5977" t="s">
        <v>6</v>
      </c>
      <c r="C5977" t="s">
        <v>10</v>
      </c>
      <c r="D5977" t="s">
        <v>11</v>
      </c>
      <c r="E5977" s="1">
        <v>42565.818425925929</v>
      </c>
      <c r="F5977" t="s">
        <v>10</v>
      </c>
      <c r="G5977" s="3">
        <f t="shared" si="930"/>
        <v>42565</v>
      </c>
      <c r="H5977" s="2">
        <f t="shared" si="931"/>
        <v>0.81842592592875008</v>
      </c>
      <c r="I5977">
        <f t="shared" si="932"/>
        <v>19</v>
      </c>
      <c r="J5977" t="str">
        <f t="shared" si="933"/>
        <v>Evening</v>
      </c>
      <c r="K5977" t="str">
        <f t="shared" si="934"/>
        <v>Wednesday</v>
      </c>
      <c r="L5977" t="str">
        <f t="shared" si="935"/>
        <v>Failed</v>
      </c>
      <c r="M5977">
        <f t="shared" si="936"/>
        <v>0</v>
      </c>
      <c r="N5977">
        <f t="shared" si="937"/>
        <v>1</v>
      </c>
      <c r="O5977">
        <v>1</v>
      </c>
      <c r="P5977" t="str">
        <f t="shared" si="938"/>
        <v>Airport Route</v>
      </c>
      <c r="Q5977" t="str">
        <f t="shared" si="939"/>
        <v/>
      </c>
    </row>
    <row r="5978" spans="1:17">
      <c r="A5978">
        <v>5078</v>
      </c>
      <c r="B5978" t="s">
        <v>6</v>
      </c>
      <c r="C5978" t="s">
        <v>10</v>
      </c>
      <c r="D5978" t="s">
        <v>11</v>
      </c>
      <c r="E5978" s="1">
        <v>42565.819062499999</v>
      </c>
      <c r="F5978" t="s">
        <v>10</v>
      </c>
      <c r="G5978" s="3">
        <f t="shared" si="930"/>
        <v>42565</v>
      </c>
      <c r="H5978" s="2">
        <f t="shared" si="931"/>
        <v>0.81906249999883585</v>
      </c>
      <c r="I5978">
        <f t="shared" si="932"/>
        <v>19</v>
      </c>
      <c r="J5978" t="str">
        <f t="shared" si="933"/>
        <v>Evening</v>
      </c>
      <c r="K5978" t="str">
        <f t="shared" si="934"/>
        <v>Tuesday</v>
      </c>
      <c r="L5978" t="str">
        <f t="shared" si="935"/>
        <v>Failed</v>
      </c>
      <c r="M5978">
        <f t="shared" si="936"/>
        <v>0</v>
      </c>
      <c r="N5978">
        <f t="shared" si="937"/>
        <v>1</v>
      </c>
      <c r="O5978">
        <v>1</v>
      </c>
      <c r="P5978" t="str">
        <f t="shared" si="938"/>
        <v>Airport Route</v>
      </c>
      <c r="Q5978" t="str">
        <f t="shared" si="939"/>
        <v/>
      </c>
    </row>
    <row r="5979" spans="1:17">
      <c r="A5979">
        <v>5083</v>
      </c>
      <c r="B5979" t="s">
        <v>6</v>
      </c>
      <c r="C5979" t="s">
        <v>10</v>
      </c>
      <c r="D5979" t="s">
        <v>11</v>
      </c>
      <c r="E5979" s="1">
        <v>42565.820451388892</v>
      </c>
      <c r="F5979" t="s">
        <v>10</v>
      </c>
      <c r="G5979" s="3">
        <f t="shared" si="930"/>
        <v>42565</v>
      </c>
      <c r="H5979" s="2">
        <f t="shared" si="931"/>
        <v>0.820451388892252</v>
      </c>
      <c r="I5979">
        <f t="shared" si="932"/>
        <v>19</v>
      </c>
      <c r="J5979" t="str">
        <f t="shared" si="933"/>
        <v>Evening</v>
      </c>
      <c r="K5979" t="str">
        <f t="shared" si="934"/>
        <v>Sunday</v>
      </c>
      <c r="L5979" t="str">
        <f t="shared" si="935"/>
        <v>Failed</v>
      </c>
      <c r="M5979">
        <f t="shared" si="936"/>
        <v>0</v>
      </c>
      <c r="N5979">
        <f t="shared" si="937"/>
        <v>1</v>
      </c>
      <c r="O5979">
        <v>1</v>
      </c>
      <c r="P5979" t="str">
        <f t="shared" si="938"/>
        <v>Airport Route</v>
      </c>
      <c r="Q5979" t="str">
        <f t="shared" si="939"/>
        <v/>
      </c>
    </row>
    <row r="5980" spans="1:17">
      <c r="A5980">
        <v>5080</v>
      </c>
      <c r="B5980" t="s">
        <v>6</v>
      </c>
      <c r="C5980" t="s">
        <v>10</v>
      </c>
      <c r="D5980" t="s">
        <v>11</v>
      </c>
      <c r="E5980" s="1">
        <v>42565.822222222225</v>
      </c>
      <c r="F5980" t="s">
        <v>10</v>
      </c>
      <c r="G5980" s="3">
        <f t="shared" si="930"/>
        <v>42565</v>
      </c>
      <c r="H5980" s="2">
        <f t="shared" si="931"/>
        <v>0.82222222222480923</v>
      </c>
      <c r="I5980">
        <f t="shared" si="932"/>
        <v>19</v>
      </c>
      <c r="J5980" t="str">
        <f t="shared" si="933"/>
        <v>Evening</v>
      </c>
      <c r="K5980" t="str">
        <f t="shared" si="934"/>
        <v>Thursday</v>
      </c>
      <c r="L5980" t="str">
        <f t="shared" si="935"/>
        <v>Failed</v>
      </c>
      <c r="M5980">
        <f t="shared" si="936"/>
        <v>0</v>
      </c>
      <c r="N5980">
        <f t="shared" si="937"/>
        <v>1</v>
      </c>
      <c r="O5980">
        <v>1</v>
      </c>
      <c r="P5980" t="str">
        <f t="shared" si="938"/>
        <v>Airport Route</v>
      </c>
      <c r="Q5980" t="str">
        <f t="shared" si="939"/>
        <v/>
      </c>
    </row>
    <row r="5981" spans="1:17">
      <c r="A5981">
        <v>5085</v>
      </c>
      <c r="B5981" t="s">
        <v>6</v>
      </c>
      <c r="C5981" t="s">
        <v>10</v>
      </c>
      <c r="D5981" t="s">
        <v>11</v>
      </c>
      <c r="E5981" s="1">
        <v>42565.822743055556</v>
      </c>
      <c r="F5981" t="s">
        <v>10</v>
      </c>
      <c r="G5981" s="3">
        <f t="shared" si="930"/>
        <v>42565</v>
      </c>
      <c r="H5981" s="2">
        <f t="shared" si="931"/>
        <v>0.82274305555620231</v>
      </c>
      <c r="I5981">
        <f t="shared" si="932"/>
        <v>19</v>
      </c>
      <c r="J5981" t="str">
        <f t="shared" si="933"/>
        <v>Evening</v>
      </c>
      <c r="K5981" t="str">
        <f t="shared" si="934"/>
        <v>Tuesday</v>
      </c>
      <c r="L5981" t="str">
        <f t="shared" si="935"/>
        <v>Failed</v>
      </c>
      <c r="M5981">
        <f t="shared" si="936"/>
        <v>0</v>
      </c>
      <c r="N5981">
        <f t="shared" si="937"/>
        <v>1</v>
      </c>
      <c r="O5981">
        <v>1</v>
      </c>
      <c r="P5981" t="str">
        <f t="shared" si="938"/>
        <v>Airport Route</v>
      </c>
      <c r="Q5981" t="str">
        <f t="shared" si="939"/>
        <v/>
      </c>
    </row>
    <row r="5982" spans="1:17">
      <c r="A5982">
        <v>5077</v>
      </c>
      <c r="B5982" t="s">
        <v>6</v>
      </c>
      <c r="C5982" t="s">
        <v>10</v>
      </c>
      <c r="D5982" t="s">
        <v>11</v>
      </c>
      <c r="E5982" s="1">
        <v>42565.823344907411</v>
      </c>
      <c r="F5982" t="s">
        <v>10</v>
      </c>
      <c r="G5982" s="3">
        <f t="shared" si="930"/>
        <v>42565</v>
      </c>
      <c r="H5982" s="2">
        <f t="shared" si="931"/>
        <v>0.82334490741050104</v>
      </c>
      <c r="I5982">
        <f t="shared" si="932"/>
        <v>19</v>
      </c>
      <c r="J5982" t="str">
        <f t="shared" si="933"/>
        <v>Evening</v>
      </c>
      <c r="K5982" t="str">
        <f t="shared" si="934"/>
        <v>Monday</v>
      </c>
      <c r="L5982" t="str">
        <f t="shared" si="935"/>
        <v>Failed</v>
      </c>
      <c r="M5982">
        <f t="shared" si="936"/>
        <v>0</v>
      </c>
      <c r="N5982">
        <f t="shared" si="937"/>
        <v>1</v>
      </c>
      <c r="O5982">
        <v>1</v>
      </c>
      <c r="P5982" t="str">
        <f t="shared" si="938"/>
        <v>Airport Route</v>
      </c>
      <c r="Q5982" t="str">
        <f t="shared" si="939"/>
        <v/>
      </c>
    </row>
    <row r="5983" spans="1:17">
      <c r="A5983">
        <v>5084</v>
      </c>
      <c r="B5983" t="s">
        <v>6</v>
      </c>
      <c r="C5983" t="s">
        <v>10</v>
      </c>
      <c r="D5983" t="s">
        <v>11</v>
      </c>
      <c r="E5983" s="1">
        <v>42565.823773148149</v>
      </c>
      <c r="F5983" t="s">
        <v>10</v>
      </c>
      <c r="G5983" s="3">
        <f t="shared" si="930"/>
        <v>42565</v>
      </c>
      <c r="H5983" s="2">
        <f t="shared" si="931"/>
        <v>0.82377314814948477</v>
      </c>
      <c r="I5983">
        <f t="shared" si="932"/>
        <v>19</v>
      </c>
      <c r="J5983" t="str">
        <f t="shared" si="933"/>
        <v>Evening</v>
      </c>
      <c r="K5983" t="str">
        <f t="shared" si="934"/>
        <v>Monday</v>
      </c>
      <c r="L5983" t="str">
        <f t="shared" si="935"/>
        <v>Failed</v>
      </c>
      <c r="M5983">
        <f t="shared" si="936"/>
        <v>0</v>
      </c>
      <c r="N5983">
        <f t="shared" si="937"/>
        <v>1</v>
      </c>
      <c r="O5983">
        <v>1</v>
      </c>
      <c r="P5983" t="str">
        <f t="shared" si="938"/>
        <v>Airport Route</v>
      </c>
      <c r="Q5983" t="str">
        <f t="shared" si="939"/>
        <v/>
      </c>
    </row>
    <row r="5984" spans="1:17">
      <c r="A5984">
        <v>5090</v>
      </c>
      <c r="B5984" t="s">
        <v>6</v>
      </c>
      <c r="C5984" t="s">
        <v>10</v>
      </c>
      <c r="D5984" t="s">
        <v>11</v>
      </c>
      <c r="E5984" s="1">
        <v>42565.824513888889</v>
      </c>
      <c r="F5984" t="s">
        <v>10</v>
      </c>
      <c r="G5984" s="3">
        <f t="shared" si="930"/>
        <v>42565</v>
      </c>
      <c r="H5984" s="2">
        <f t="shared" si="931"/>
        <v>0.82451388888875954</v>
      </c>
      <c r="I5984">
        <f t="shared" si="932"/>
        <v>19</v>
      </c>
      <c r="J5984" t="str">
        <f t="shared" si="933"/>
        <v>Evening</v>
      </c>
      <c r="K5984" t="str">
        <f t="shared" si="934"/>
        <v>Sunday</v>
      </c>
      <c r="L5984" t="str">
        <f t="shared" si="935"/>
        <v>Failed</v>
      </c>
      <c r="M5984">
        <f t="shared" si="936"/>
        <v>0</v>
      </c>
      <c r="N5984">
        <f t="shared" si="937"/>
        <v>1</v>
      </c>
      <c r="O5984">
        <v>1</v>
      </c>
      <c r="P5984" t="str">
        <f t="shared" si="938"/>
        <v>Airport Route</v>
      </c>
      <c r="Q5984" t="str">
        <f t="shared" si="939"/>
        <v/>
      </c>
    </row>
    <row r="5985" spans="1:17">
      <c r="A5985">
        <v>5092</v>
      </c>
      <c r="B5985" t="s">
        <v>6</v>
      </c>
      <c r="C5985" t="s">
        <v>10</v>
      </c>
      <c r="D5985" t="s">
        <v>11</v>
      </c>
      <c r="E5985" s="1">
        <v>42565.824652777781</v>
      </c>
      <c r="F5985" t="s">
        <v>10</v>
      </c>
      <c r="G5985" s="3">
        <f t="shared" si="930"/>
        <v>42565</v>
      </c>
      <c r="H5985" s="2">
        <f t="shared" si="931"/>
        <v>0.82465277778101154</v>
      </c>
      <c r="I5985">
        <f t="shared" si="932"/>
        <v>19</v>
      </c>
      <c r="J5985" t="str">
        <f t="shared" si="933"/>
        <v>Evening</v>
      </c>
      <c r="K5985" t="str">
        <f t="shared" si="934"/>
        <v>Tuesday</v>
      </c>
      <c r="L5985" t="str">
        <f t="shared" si="935"/>
        <v>Failed</v>
      </c>
      <c r="M5985">
        <f t="shared" si="936"/>
        <v>0</v>
      </c>
      <c r="N5985">
        <f t="shared" si="937"/>
        <v>1</v>
      </c>
      <c r="O5985">
        <v>1</v>
      </c>
      <c r="P5985" t="str">
        <f t="shared" si="938"/>
        <v>Airport Route</v>
      </c>
      <c r="Q5985" t="str">
        <f t="shared" si="939"/>
        <v/>
      </c>
    </row>
    <row r="5986" spans="1:17">
      <c r="A5986">
        <v>5082</v>
      </c>
      <c r="B5986" t="s">
        <v>6</v>
      </c>
      <c r="C5986" t="s">
        <v>10</v>
      </c>
      <c r="D5986" t="s">
        <v>11</v>
      </c>
      <c r="E5986" s="1">
        <v>42565.825983796298</v>
      </c>
      <c r="F5986" t="s">
        <v>10</v>
      </c>
      <c r="G5986" s="3">
        <f t="shared" si="930"/>
        <v>42565</v>
      </c>
      <c r="H5986" s="2">
        <f t="shared" si="931"/>
        <v>0.82598379629780538</v>
      </c>
      <c r="I5986">
        <f t="shared" si="932"/>
        <v>19</v>
      </c>
      <c r="J5986" t="str">
        <f t="shared" si="933"/>
        <v>Evening</v>
      </c>
      <c r="K5986" t="str">
        <f t="shared" si="934"/>
        <v>Saturday</v>
      </c>
      <c r="L5986" t="str">
        <f t="shared" si="935"/>
        <v>Failed</v>
      </c>
      <c r="M5986">
        <f t="shared" si="936"/>
        <v>0</v>
      </c>
      <c r="N5986">
        <f t="shared" si="937"/>
        <v>1</v>
      </c>
      <c r="O5986">
        <v>1</v>
      </c>
      <c r="P5986" t="str">
        <f t="shared" si="938"/>
        <v>Airport Route</v>
      </c>
      <c r="Q5986" t="str">
        <f t="shared" si="939"/>
        <v/>
      </c>
    </row>
    <row r="5987" spans="1:17">
      <c r="A5987">
        <v>5091</v>
      </c>
      <c r="B5987" t="s">
        <v>6</v>
      </c>
      <c r="C5987" t="s">
        <v>10</v>
      </c>
      <c r="D5987" t="s">
        <v>11</v>
      </c>
      <c r="E5987" s="1">
        <v>42565.826018518521</v>
      </c>
      <c r="F5987" t="s">
        <v>10</v>
      </c>
      <c r="G5987" s="3">
        <f t="shared" si="930"/>
        <v>42565</v>
      </c>
      <c r="H5987" s="2">
        <f t="shared" si="931"/>
        <v>0.82601851852086838</v>
      </c>
      <c r="I5987">
        <f t="shared" si="932"/>
        <v>19</v>
      </c>
      <c r="J5987" t="str">
        <f t="shared" si="933"/>
        <v>Evening</v>
      </c>
      <c r="K5987" t="str">
        <f t="shared" si="934"/>
        <v>Monday</v>
      </c>
      <c r="L5987" t="str">
        <f t="shared" si="935"/>
        <v>Failed</v>
      </c>
      <c r="M5987">
        <f t="shared" si="936"/>
        <v>0</v>
      </c>
      <c r="N5987">
        <f t="shared" si="937"/>
        <v>1</v>
      </c>
      <c r="O5987">
        <v>1</v>
      </c>
      <c r="P5987" t="str">
        <f t="shared" si="938"/>
        <v>Airport Route</v>
      </c>
      <c r="Q5987" t="str">
        <f t="shared" si="939"/>
        <v/>
      </c>
    </row>
    <row r="5988" spans="1:17">
      <c r="A5988">
        <v>5087</v>
      </c>
      <c r="B5988" t="s">
        <v>6</v>
      </c>
      <c r="C5988" t="s">
        <v>10</v>
      </c>
      <c r="D5988" t="s">
        <v>11</v>
      </c>
      <c r="E5988" s="1">
        <v>42565.82644675926</v>
      </c>
      <c r="F5988" t="s">
        <v>10</v>
      </c>
      <c r="G5988" s="3">
        <f t="shared" si="930"/>
        <v>42565</v>
      </c>
      <c r="H5988" s="2">
        <f t="shared" si="931"/>
        <v>0.82644675925985212</v>
      </c>
      <c r="I5988">
        <f t="shared" si="932"/>
        <v>19</v>
      </c>
      <c r="J5988" t="str">
        <f t="shared" si="933"/>
        <v>Evening</v>
      </c>
      <c r="K5988" t="str">
        <f t="shared" si="934"/>
        <v>Thursday</v>
      </c>
      <c r="L5988" t="str">
        <f t="shared" si="935"/>
        <v>Failed</v>
      </c>
      <c r="M5988">
        <f t="shared" si="936"/>
        <v>0</v>
      </c>
      <c r="N5988">
        <f t="shared" si="937"/>
        <v>1</v>
      </c>
      <c r="O5988">
        <v>1</v>
      </c>
      <c r="P5988" t="str">
        <f t="shared" si="938"/>
        <v>Airport Route</v>
      </c>
      <c r="Q5988" t="str">
        <f t="shared" si="939"/>
        <v/>
      </c>
    </row>
    <row r="5989" spans="1:17">
      <c r="A5989">
        <v>5093</v>
      </c>
      <c r="B5989" t="s">
        <v>6</v>
      </c>
      <c r="C5989" t="s">
        <v>10</v>
      </c>
      <c r="D5989" t="s">
        <v>11</v>
      </c>
      <c r="E5989" s="1">
        <v>42565.827893518515</v>
      </c>
      <c r="F5989" t="s">
        <v>10</v>
      </c>
      <c r="G5989" s="3">
        <f t="shared" si="930"/>
        <v>42565</v>
      </c>
      <c r="H5989" s="2">
        <f t="shared" si="931"/>
        <v>0.82789351851533866</v>
      </c>
      <c r="I5989">
        <f t="shared" si="932"/>
        <v>19</v>
      </c>
      <c r="J5989" t="str">
        <f t="shared" si="933"/>
        <v>Evening</v>
      </c>
      <c r="K5989" t="str">
        <f t="shared" si="934"/>
        <v>Wednesday</v>
      </c>
      <c r="L5989" t="str">
        <f t="shared" si="935"/>
        <v>Failed</v>
      </c>
      <c r="M5989">
        <f t="shared" si="936"/>
        <v>0</v>
      </c>
      <c r="N5989">
        <f t="shared" si="937"/>
        <v>1</v>
      </c>
      <c r="O5989">
        <v>1</v>
      </c>
      <c r="P5989" t="str">
        <f t="shared" si="938"/>
        <v>Airport Route</v>
      </c>
      <c r="Q5989" t="str">
        <f t="shared" si="939"/>
        <v/>
      </c>
    </row>
    <row r="5990" spans="1:17">
      <c r="A5990">
        <v>5081</v>
      </c>
      <c r="B5990" t="s">
        <v>6</v>
      </c>
      <c r="C5990" t="s">
        <v>10</v>
      </c>
      <c r="D5990" t="s">
        <v>11</v>
      </c>
      <c r="E5990" s="1">
        <v>42565.828275462962</v>
      </c>
      <c r="F5990" t="s">
        <v>10</v>
      </c>
      <c r="G5990" s="3">
        <f t="shared" si="930"/>
        <v>42565</v>
      </c>
      <c r="H5990" s="2">
        <f t="shared" si="931"/>
        <v>0.82827546296175569</v>
      </c>
      <c r="I5990">
        <f t="shared" si="932"/>
        <v>19</v>
      </c>
      <c r="J5990" t="str">
        <f t="shared" si="933"/>
        <v>Evening</v>
      </c>
      <c r="K5990" t="str">
        <f t="shared" si="934"/>
        <v>Friday</v>
      </c>
      <c r="L5990" t="str">
        <f t="shared" si="935"/>
        <v>Failed</v>
      </c>
      <c r="M5990">
        <f t="shared" si="936"/>
        <v>0</v>
      </c>
      <c r="N5990">
        <f t="shared" si="937"/>
        <v>1</v>
      </c>
      <c r="O5990">
        <v>1</v>
      </c>
      <c r="P5990" t="str">
        <f t="shared" si="938"/>
        <v>Airport Route</v>
      </c>
      <c r="Q5990" t="str">
        <f t="shared" si="939"/>
        <v/>
      </c>
    </row>
    <row r="5991" spans="1:17">
      <c r="A5991">
        <v>5102</v>
      </c>
      <c r="B5991" t="s">
        <v>6</v>
      </c>
      <c r="C5991" t="s">
        <v>10</v>
      </c>
      <c r="D5991" t="s">
        <v>11</v>
      </c>
      <c r="E5991" s="1">
        <v>42565.828935185185</v>
      </c>
      <c r="F5991" t="s">
        <v>10</v>
      </c>
      <c r="G5991" s="3">
        <f t="shared" si="930"/>
        <v>42565</v>
      </c>
      <c r="H5991" s="2">
        <f t="shared" si="931"/>
        <v>0.82893518518540077</v>
      </c>
      <c r="I5991">
        <f t="shared" si="932"/>
        <v>19</v>
      </c>
      <c r="J5991" t="str">
        <f t="shared" si="933"/>
        <v>Evening</v>
      </c>
      <c r="K5991" t="str">
        <f t="shared" si="934"/>
        <v>Friday</v>
      </c>
      <c r="L5991" t="str">
        <f t="shared" si="935"/>
        <v>Failed</v>
      </c>
      <c r="M5991">
        <f t="shared" si="936"/>
        <v>0</v>
      </c>
      <c r="N5991">
        <f t="shared" si="937"/>
        <v>1</v>
      </c>
      <c r="O5991">
        <v>1</v>
      </c>
      <c r="P5991" t="str">
        <f t="shared" si="938"/>
        <v>Airport Route</v>
      </c>
      <c r="Q5991" t="str">
        <f t="shared" si="939"/>
        <v/>
      </c>
    </row>
    <row r="5992" spans="1:17">
      <c r="A5992">
        <v>5114</v>
      </c>
      <c r="B5992" t="s">
        <v>6</v>
      </c>
      <c r="C5992" t="s">
        <v>10</v>
      </c>
      <c r="D5992" t="s">
        <v>11</v>
      </c>
      <c r="E5992" s="1">
        <v>42565.829282407409</v>
      </c>
      <c r="F5992" t="s">
        <v>10</v>
      </c>
      <c r="G5992" s="3">
        <f t="shared" si="930"/>
        <v>42565</v>
      </c>
      <c r="H5992" s="2">
        <f t="shared" si="931"/>
        <v>0.82928240740875481</v>
      </c>
      <c r="I5992">
        <f t="shared" si="932"/>
        <v>19</v>
      </c>
      <c r="J5992" t="str">
        <f t="shared" si="933"/>
        <v>Evening</v>
      </c>
      <c r="K5992" t="str">
        <f t="shared" si="934"/>
        <v>Wednesday</v>
      </c>
      <c r="L5992" t="str">
        <f t="shared" si="935"/>
        <v>Failed</v>
      </c>
      <c r="M5992">
        <f t="shared" si="936"/>
        <v>0</v>
      </c>
      <c r="N5992">
        <f t="shared" si="937"/>
        <v>1</v>
      </c>
      <c r="O5992">
        <v>1</v>
      </c>
      <c r="P5992" t="str">
        <f t="shared" si="938"/>
        <v>Airport Route</v>
      </c>
      <c r="Q5992" t="str">
        <f t="shared" si="939"/>
        <v/>
      </c>
    </row>
    <row r="5993" spans="1:17">
      <c r="A5993">
        <v>5094</v>
      </c>
      <c r="B5993" t="s">
        <v>6</v>
      </c>
      <c r="C5993" t="s">
        <v>10</v>
      </c>
      <c r="D5993" t="s">
        <v>11</v>
      </c>
      <c r="E5993" s="1">
        <v>42565.829502314817</v>
      </c>
      <c r="F5993" t="s">
        <v>10</v>
      </c>
      <c r="G5993" s="3">
        <f t="shared" si="930"/>
        <v>42565</v>
      </c>
      <c r="H5993" s="2">
        <f t="shared" si="931"/>
        <v>0.8295023148166365</v>
      </c>
      <c r="I5993">
        <f t="shared" si="932"/>
        <v>19</v>
      </c>
      <c r="J5993" t="str">
        <f t="shared" si="933"/>
        <v>Evening</v>
      </c>
      <c r="K5993" t="str">
        <f t="shared" si="934"/>
        <v>Thursday</v>
      </c>
      <c r="L5993" t="str">
        <f t="shared" si="935"/>
        <v>Failed</v>
      </c>
      <c r="M5993">
        <f t="shared" si="936"/>
        <v>0</v>
      </c>
      <c r="N5993">
        <f t="shared" si="937"/>
        <v>1</v>
      </c>
      <c r="O5993">
        <v>1</v>
      </c>
      <c r="P5993" t="str">
        <f t="shared" si="938"/>
        <v>Airport Route</v>
      </c>
      <c r="Q5993" t="str">
        <f t="shared" si="939"/>
        <v/>
      </c>
    </row>
    <row r="5994" spans="1:17">
      <c r="A5994">
        <v>5103</v>
      </c>
      <c r="B5994" t="s">
        <v>6</v>
      </c>
      <c r="C5994" t="s">
        <v>10</v>
      </c>
      <c r="D5994" t="s">
        <v>11</v>
      </c>
      <c r="E5994" s="1">
        <v>42565.830752314818</v>
      </c>
      <c r="F5994" t="s">
        <v>10</v>
      </c>
      <c r="G5994" s="3">
        <f t="shared" si="930"/>
        <v>42565</v>
      </c>
      <c r="H5994" s="2">
        <f t="shared" si="931"/>
        <v>0.83075231481780065</v>
      </c>
      <c r="I5994">
        <f t="shared" si="932"/>
        <v>19</v>
      </c>
      <c r="J5994" t="str">
        <f t="shared" si="933"/>
        <v>Evening</v>
      </c>
      <c r="K5994" t="str">
        <f t="shared" si="934"/>
        <v>Saturday</v>
      </c>
      <c r="L5994" t="str">
        <f t="shared" si="935"/>
        <v>Failed</v>
      </c>
      <c r="M5994">
        <f t="shared" si="936"/>
        <v>0</v>
      </c>
      <c r="N5994">
        <f t="shared" si="937"/>
        <v>1</v>
      </c>
      <c r="O5994">
        <v>1</v>
      </c>
      <c r="P5994" t="str">
        <f t="shared" si="938"/>
        <v>Airport Route</v>
      </c>
      <c r="Q5994" t="str">
        <f t="shared" si="939"/>
        <v/>
      </c>
    </row>
    <row r="5995" spans="1:17">
      <c r="A5995">
        <v>5101</v>
      </c>
      <c r="B5995" t="s">
        <v>8</v>
      </c>
      <c r="C5995" t="s">
        <v>10</v>
      </c>
      <c r="D5995" t="s">
        <v>11</v>
      </c>
      <c r="E5995" s="1">
        <v>42565.83079861111</v>
      </c>
      <c r="F5995" t="s">
        <v>10</v>
      </c>
      <c r="G5995" s="3">
        <f t="shared" si="930"/>
        <v>42565</v>
      </c>
      <c r="H5995" s="2">
        <f t="shared" si="931"/>
        <v>0.83079861111036735</v>
      </c>
      <c r="I5995">
        <f t="shared" si="932"/>
        <v>19</v>
      </c>
      <c r="J5995" t="str">
        <f t="shared" si="933"/>
        <v>Evening</v>
      </c>
      <c r="K5995" t="str">
        <f t="shared" si="934"/>
        <v>Thursday</v>
      </c>
      <c r="L5995" t="str">
        <f t="shared" si="935"/>
        <v>Failed</v>
      </c>
      <c r="M5995">
        <f t="shared" si="936"/>
        <v>0</v>
      </c>
      <c r="N5995">
        <f t="shared" si="937"/>
        <v>1</v>
      </c>
      <c r="O5995">
        <v>1</v>
      </c>
      <c r="P5995" t="str">
        <f t="shared" si="938"/>
        <v>City Route</v>
      </c>
      <c r="Q5995" t="str">
        <f t="shared" si="939"/>
        <v/>
      </c>
    </row>
    <row r="5996" spans="1:17">
      <c r="A5996">
        <v>5107</v>
      </c>
      <c r="B5996" t="s">
        <v>8</v>
      </c>
      <c r="C5996" t="s">
        <v>10</v>
      </c>
      <c r="D5996" t="s">
        <v>11</v>
      </c>
      <c r="E5996" s="1">
        <v>42565.831319444442</v>
      </c>
      <c r="F5996" t="s">
        <v>10</v>
      </c>
      <c r="G5996" s="3">
        <f t="shared" si="930"/>
        <v>42565</v>
      </c>
      <c r="H5996" s="2">
        <f t="shared" si="931"/>
        <v>0.83131944444176042</v>
      </c>
      <c r="I5996">
        <f t="shared" si="932"/>
        <v>19</v>
      </c>
      <c r="J5996" t="str">
        <f t="shared" si="933"/>
        <v>Evening</v>
      </c>
      <c r="K5996" t="str">
        <f t="shared" si="934"/>
        <v>Wednesday</v>
      </c>
      <c r="L5996" t="str">
        <f t="shared" si="935"/>
        <v>Failed</v>
      </c>
      <c r="M5996">
        <f t="shared" si="936"/>
        <v>0</v>
      </c>
      <c r="N5996">
        <f t="shared" si="937"/>
        <v>1</v>
      </c>
      <c r="O5996">
        <v>1</v>
      </c>
      <c r="P5996" t="str">
        <f t="shared" si="938"/>
        <v>City Route</v>
      </c>
      <c r="Q5996" t="str">
        <f t="shared" si="939"/>
        <v/>
      </c>
    </row>
    <row r="5997" spans="1:17">
      <c r="A5997">
        <v>5119</v>
      </c>
      <c r="B5997" t="s">
        <v>6</v>
      </c>
      <c r="C5997" t="s">
        <v>10</v>
      </c>
      <c r="D5997" t="s">
        <v>11</v>
      </c>
      <c r="E5997" s="1">
        <v>42565.83185185185</v>
      </c>
      <c r="F5997" t="s">
        <v>10</v>
      </c>
      <c r="G5997" s="3">
        <f t="shared" si="930"/>
        <v>42565</v>
      </c>
      <c r="H5997" s="2">
        <f t="shared" si="931"/>
        <v>0.83185185184993315</v>
      </c>
      <c r="I5997">
        <f t="shared" si="932"/>
        <v>19</v>
      </c>
      <c r="J5997" t="str">
        <f t="shared" si="933"/>
        <v>Evening</v>
      </c>
      <c r="K5997" t="str">
        <f t="shared" si="934"/>
        <v>Monday</v>
      </c>
      <c r="L5997" t="str">
        <f t="shared" si="935"/>
        <v>Failed</v>
      </c>
      <c r="M5997">
        <f t="shared" si="936"/>
        <v>0</v>
      </c>
      <c r="N5997">
        <f t="shared" si="937"/>
        <v>1</v>
      </c>
      <c r="O5997">
        <v>1</v>
      </c>
      <c r="P5997" t="str">
        <f t="shared" si="938"/>
        <v>Airport Route</v>
      </c>
      <c r="Q5997" t="str">
        <f t="shared" si="939"/>
        <v/>
      </c>
    </row>
    <row r="5998" spans="1:17">
      <c r="A5998">
        <v>5104</v>
      </c>
      <c r="B5998" t="s">
        <v>6</v>
      </c>
      <c r="C5998" t="s">
        <v>10</v>
      </c>
      <c r="D5998" t="s">
        <v>11</v>
      </c>
      <c r="E5998" s="1">
        <v>42565.832314814812</v>
      </c>
      <c r="F5998" t="s">
        <v>10</v>
      </c>
      <c r="G5998" s="3">
        <f t="shared" si="930"/>
        <v>42565</v>
      </c>
      <c r="H5998" s="2">
        <f t="shared" si="931"/>
        <v>0.83231481481197989</v>
      </c>
      <c r="I5998">
        <f t="shared" si="932"/>
        <v>19</v>
      </c>
      <c r="J5998" t="str">
        <f t="shared" si="933"/>
        <v>Evening</v>
      </c>
      <c r="K5998" t="str">
        <f t="shared" si="934"/>
        <v>Sunday</v>
      </c>
      <c r="L5998" t="str">
        <f t="shared" si="935"/>
        <v>Failed</v>
      </c>
      <c r="M5998">
        <f t="shared" si="936"/>
        <v>0</v>
      </c>
      <c r="N5998">
        <f t="shared" si="937"/>
        <v>1</v>
      </c>
      <c r="O5998">
        <v>1</v>
      </c>
      <c r="P5998" t="str">
        <f t="shared" si="938"/>
        <v>Airport Route</v>
      </c>
      <c r="Q5998" t="str">
        <f t="shared" si="939"/>
        <v/>
      </c>
    </row>
    <row r="5999" spans="1:17">
      <c r="A5999">
        <v>5109</v>
      </c>
      <c r="B5999" t="s">
        <v>6</v>
      </c>
      <c r="C5999" t="s">
        <v>10</v>
      </c>
      <c r="D5999" t="s">
        <v>11</v>
      </c>
      <c r="E5999" s="1">
        <v>42565.83284722222</v>
      </c>
      <c r="F5999" t="s">
        <v>10</v>
      </c>
      <c r="G5999" s="3">
        <f t="shared" si="930"/>
        <v>42565</v>
      </c>
      <c r="H5999" s="2">
        <f t="shared" si="931"/>
        <v>0.83284722222015262</v>
      </c>
      <c r="I5999">
        <f t="shared" si="932"/>
        <v>19</v>
      </c>
      <c r="J5999" t="str">
        <f t="shared" si="933"/>
        <v>Evening</v>
      </c>
      <c r="K5999" t="str">
        <f t="shared" si="934"/>
        <v>Friday</v>
      </c>
      <c r="L5999" t="str">
        <f t="shared" si="935"/>
        <v>Failed</v>
      </c>
      <c r="M5999">
        <f t="shared" si="936"/>
        <v>0</v>
      </c>
      <c r="N5999">
        <f t="shared" si="937"/>
        <v>1</v>
      </c>
      <c r="O5999">
        <v>1</v>
      </c>
      <c r="P5999" t="str">
        <f t="shared" si="938"/>
        <v>Airport Route</v>
      </c>
      <c r="Q5999" t="str">
        <f t="shared" si="939"/>
        <v/>
      </c>
    </row>
    <row r="6000" spans="1:17">
      <c r="A6000">
        <v>5112</v>
      </c>
      <c r="B6000" t="s">
        <v>6</v>
      </c>
      <c r="C6000" t="s">
        <v>10</v>
      </c>
      <c r="D6000" t="s">
        <v>11</v>
      </c>
      <c r="E6000" s="1">
        <v>42565.833194444444</v>
      </c>
      <c r="F6000" t="s">
        <v>10</v>
      </c>
      <c r="G6000" s="3">
        <f t="shared" si="930"/>
        <v>42565</v>
      </c>
      <c r="H6000" s="2">
        <f t="shared" si="931"/>
        <v>0.83319444444350665</v>
      </c>
      <c r="I6000">
        <f t="shared" si="932"/>
        <v>19</v>
      </c>
      <c r="J6000" t="str">
        <f t="shared" si="933"/>
        <v>Evening</v>
      </c>
      <c r="K6000" t="str">
        <f t="shared" si="934"/>
        <v>Monday</v>
      </c>
      <c r="L6000" t="str">
        <f t="shared" si="935"/>
        <v>Failed</v>
      </c>
      <c r="M6000">
        <f t="shared" si="936"/>
        <v>0</v>
      </c>
      <c r="N6000">
        <f t="shared" si="937"/>
        <v>1</v>
      </c>
      <c r="O6000">
        <v>1</v>
      </c>
      <c r="P6000" t="str">
        <f t="shared" si="938"/>
        <v>Airport Route</v>
      </c>
      <c r="Q6000" t="str">
        <f t="shared" si="939"/>
        <v/>
      </c>
    </row>
    <row r="6001" spans="1:17">
      <c r="A6001">
        <v>5117</v>
      </c>
      <c r="B6001" t="s">
        <v>6</v>
      </c>
      <c r="C6001" t="s">
        <v>10</v>
      </c>
      <c r="D6001" t="s">
        <v>11</v>
      </c>
      <c r="E6001" s="1">
        <v>42565.833194444444</v>
      </c>
      <c r="F6001" t="s">
        <v>10</v>
      </c>
      <c r="G6001" s="3">
        <f t="shared" si="930"/>
        <v>42565</v>
      </c>
      <c r="H6001" s="2">
        <f t="shared" si="931"/>
        <v>0.83319444444350665</v>
      </c>
      <c r="I6001">
        <f t="shared" si="932"/>
        <v>19</v>
      </c>
      <c r="J6001" t="str">
        <f t="shared" si="933"/>
        <v>Evening</v>
      </c>
      <c r="K6001" t="str">
        <f t="shared" si="934"/>
        <v>Saturday</v>
      </c>
      <c r="L6001" t="str">
        <f t="shared" si="935"/>
        <v>Failed</v>
      </c>
      <c r="M6001">
        <f t="shared" si="936"/>
        <v>0</v>
      </c>
      <c r="N6001">
        <f t="shared" si="937"/>
        <v>1</v>
      </c>
      <c r="O6001">
        <v>1</v>
      </c>
      <c r="P6001" t="str">
        <f t="shared" si="938"/>
        <v>Airport Route</v>
      </c>
      <c r="Q6001" t="str">
        <f t="shared" si="939"/>
        <v/>
      </c>
    </row>
    <row r="6002" spans="1:17">
      <c r="A6002">
        <v>5099</v>
      </c>
      <c r="B6002" t="s">
        <v>6</v>
      </c>
      <c r="C6002" t="s">
        <v>10</v>
      </c>
      <c r="D6002" t="s">
        <v>11</v>
      </c>
      <c r="E6002" s="1">
        <v>42565.833310185182</v>
      </c>
      <c r="F6002" t="s">
        <v>10</v>
      </c>
      <c r="G6002" s="3">
        <f t="shared" si="930"/>
        <v>42565</v>
      </c>
      <c r="H6002" s="2">
        <f t="shared" si="931"/>
        <v>0.83331018518219935</v>
      </c>
      <c r="I6002">
        <f t="shared" si="932"/>
        <v>19</v>
      </c>
      <c r="J6002" t="str">
        <f t="shared" si="933"/>
        <v>Evening</v>
      </c>
      <c r="K6002" t="str">
        <f t="shared" si="934"/>
        <v>Tuesday</v>
      </c>
      <c r="L6002" t="str">
        <f t="shared" si="935"/>
        <v>Failed</v>
      </c>
      <c r="M6002">
        <f t="shared" si="936"/>
        <v>0</v>
      </c>
      <c r="N6002">
        <f t="shared" si="937"/>
        <v>1</v>
      </c>
      <c r="O6002">
        <v>1</v>
      </c>
      <c r="P6002" t="str">
        <f t="shared" si="938"/>
        <v>Airport Route</v>
      </c>
      <c r="Q6002" t="str">
        <f t="shared" si="939"/>
        <v/>
      </c>
    </row>
    <row r="6003" spans="1:17">
      <c r="A6003">
        <v>5118</v>
      </c>
      <c r="B6003" t="s">
        <v>8</v>
      </c>
      <c r="C6003" t="s">
        <v>10</v>
      </c>
      <c r="D6003" t="s">
        <v>11</v>
      </c>
      <c r="E6003" s="1">
        <v>42565.83388888889</v>
      </c>
      <c r="F6003" t="s">
        <v>10</v>
      </c>
      <c r="G6003" s="3">
        <f t="shared" si="930"/>
        <v>42565</v>
      </c>
      <c r="H6003" s="2">
        <f t="shared" si="931"/>
        <v>0.83388888889021473</v>
      </c>
      <c r="I6003">
        <f t="shared" si="932"/>
        <v>20</v>
      </c>
      <c r="J6003" t="str">
        <f t="shared" si="933"/>
        <v>Evening</v>
      </c>
      <c r="K6003" t="str">
        <f t="shared" si="934"/>
        <v>Sunday</v>
      </c>
      <c r="L6003" t="str">
        <f t="shared" si="935"/>
        <v>Failed</v>
      </c>
      <c r="M6003">
        <f t="shared" si="936"/>
        <v>0</v>
      </c>
      <c r="N6003">
        <f t="shared" si="937"/>
        <v>1</v>
      </c>
      <c r="O6003">
        <v>1</v>
      </c>
      <c r="P6003" t="str">
        <f t="shared" si="938"/>
        <v>City Route</v>
      </c>
      <c r="Q6003" t="str">
        <f t="shared" si="939"/>
        <v/>
      </c>
    </row>
    <row r="6004" spans="1:17">
      <c r="A6004">
        <v>5106</v>
      </c>
      <c r="B6004" t="s">
        <v>6</v>
      </c>
      <c r="C6004" t="s">
        <v>10</v>
      </c>
      <c r="D6004" t="s">
        <v>11</v>
      </c>
      <c r="E6004" s="1">
        <v>42565.833969907406</v>
      </c>
      <c r="F6004" t="s">
        <v>10</v>
      </c>
      <c r="G6004" s="3">
        <f t="shared" si="930"/>
        <v>42565</v>
      </c>
      <c r="H6004" s="2">
        <f t="shared" si="931"/>
        <v>0.83396990740584442</v>
      </c>
      <c r="I6004">
        <f t="shared" si="932"/>
        <v>20</v>
      </c>
      <c r="J6004" t="str">
        <f t="shared" si="933"/>
        <v>Evening</v>
      </c>
      <c r="K6004" t="str">
        <f t="shared" si="934"/>
        <v>Tuesday</v>
      </c>
      <c r="L6004" t="str">
        <f t="shared" si="935"/>
        <v>Failed</v>
      </c>
      <c r="M6004">
        <f t="shared" si="936"/>
        <v>0</v>
      </c>
      <c r="N6004">
        <f t="shared" si="937"/>
        <v>1</v>
      </c>
      <c r="O6004">
        <v>1</v>
      </c>
      <c r="P6004" t="str">
        <f t="shared" si="938"/>
        <v>Airport Route</v>
      </c>
      <c r="Q6004" t="str">
        <f t="shared" si="939"/>
        <v/>
      </c>
    </row>
    <row r="6005" spans="1:17">
      <c r="A6005">
        <v>5110</v>
      </c>
      <c r="B6005" t="s">
        <v>6</v>
      </c>
      <c r="C6005" t="s">
        <v>10</v>
      </c>
      <c r="D6005" t="s">
        <v>11</v>
      </c>
      <c r="E6005" s="1">
        <v>42565.834988425922</v>
      </c>
      <c r="F6005" t="s">
        <v>10</v>
      </c>
      <c r="G6005" s="3">
        <f t="shared" si="930"/>
        <v>42565</v>
      </c>
      <c r="H6005" s="2">
        <f t="shared" si="931"/>
        <v>0.83498842592234723</v>
      </c>
      <c r="I6005">
        <f t="shared" si="932"/>
        <v>20</v>
      </c>
      <c r="J6005" t="str">
        <f t="shared" si="933"/>
        <v>Evening</v>
      </c>
      <c r="K6005" t="str">
        <f t="shared" si="934"/>
        <v>Saturday</v>
      </c>
      <c r="L6005" t="str">
        <f t="shared" si="935"/>
        <v>Failed</v>
      </c>
      <c r="M6005">
        <f t="shared" si="936"/>
        <v>0</v>
      </c>
      <c r="N6005">
        <f t="shared" si="937"/>
        <v>1</v>
      </c>
      <c r="O6005">
        <v>1</v>
      </c>
      <c r="P6005" t="str">
        <f t="shared" si="938"/>
        <v>Airport Route</v>
      </c>
      <c r="Q6005" t="str">
        <f t="shared" si="939"/>
        <v/>
      </c>
    </row>
    <row r="6006" spans="1:17">
      <c r="A6006">
        <v>5111</v>
      </c>
      <c r="B6006" t="s">
        <v>6</v>
      </c>
      <c r="C6006" t="s">
        <v>10</v>
      </c>
      <c r="D6006" t="s">
        <v>11</v>
      </c>
      <c r="E6006" s="1">
        <v>42565.835995370369</v>
      </c>
      <c r="F6006" t="s">
        <v>10</v>
      </c>
      <c r="G6006" s="3">
        <f t="shared" si="930"/>
        <v>42565</v>
      </c>
      <c r="H6006" s="2">
        <f t="shared" si="931"/>
        <v>0.83599537036934635</v>
      </c>
      <c r="I6006">
        <f t="shared" si="932"/>
        <v>20</v>
      </c>
      <c r="J6006" t="str">
        <f t="shared" si="933"/>
        <v>Evening</v>
      </c>
      <c r="K6006" t="str">
        <f t="shared" si="934"/>
        <v>Sunday</v>
      </c>
      <c r="L6006" t="str">
        <f t="shared" si="935"/>
        <v>Failed</v>
      </c>
      <c r="M6006">
        <f t="shared" si="936"/>
        <v>0</v>
      </c>
      <c r="N6006">
        <f t="shared" si="937"/>
        <v>1</v>
      </c>
      <c r="O6006">
        <v>1</v>
      </c>
      <c r="P6006" t="str">
        <f t="shared" si="938"/>
        <v>Airport Route</v>
      </c>
      <c r="Q6006" t="str">
        <f t="shared" si="939"/>
        <v/>
      </c>
    </row>
    <row r="6007" spans="1:17">
      <c r="A6007">
        <v>5120</v>
      </c>
      <c r="B6007" t="s">
        <v>6</v>
      </c>
      <c r="C6007" t="s">
        <v>10</v>
      </c>
      <c r="D6007" t="s">
        <v>11</v>
      </c>
      <c r="E6007" s="1">
        <v>42565.836747685185</v>
      </c>
      <c r="F6007" t="s">
        <v>10</v>
      </c>
      <c r="G6007" s="3">
        <f t="shared" si="930"/>
        <v>42565</v>
      </c>
      <c r="H6007" s="2">
        <f t="shared" si="931"/>
        <v>0.83674768518540077</v>
      </c>
      <c r="I6007">
        <f t="shared" si="932"/>
        <v>20</v>
      </c>
      <c r="J6007" t="str">
        <f t="shared" si="933"/>
        <v>Evening</v>
      </c>
      <c r="K6007" t="str">
        <f t="shared" si="934"/>
        <v>Tuesday</v>
      </c>
      <c r="L6007" t="str">
        <f t="shared" si="935"/>
        <v>Failed</v>
      </c>
      <c r="M6007">
        <f t="shared" si="936"/>
        <v>0</v>
      </c>
      <c r="N6007">
        <f t="shared" si="937"/>
        <v>1</v>
      </c>
      <c r="O6007">
        <v>1</v>
      </c>
      <c r="P6007" t="str">
        <f t="shared" si="938"/>
        <v>Airport Route</v>
      </c>
      <c r="Q6007" t="str">
        <f t="shared" si="939"/>
        <v/>
      </c>
    </row>
    <row r="6008" spans="1:17">
      <c r="A6008">
        <v>5121</v>
      </c>
      <c r="B6008" t="s">
        <v>6</v>
      </c>
      <c r="C6008" t="s">
        <v>10</v>
      </c>
      <c r="D6008" t="s">
        <v>11</v>
      </c>
      <c r="E6008" s="1">
        <v>42565.837905092594</v>
      </c>
      <c r="F6008" t="s">
        <v>10</v>
      </c>
      <c r="G6008" s="3">
        <f t="shared" si="930"/>
        <v>42565</v>
      </c>
      <c r="H6008" s="2">
        <f t="shared" si="931"/>
        <v>0.83790509259415558</v>
      </c>
      <c r="I6008">
        <f t="shared" si="932"/>
        <v>20</v>
      </c>
      <c r="J6008" t="str">
        <f t="shared" si="933"/>
        <v>Evening</v>
      </c>
      <c r="K6008" t="str">
        <f t="shared" si="934"/>
        <v>Wednesday</v>
      </c>
      <c r="L6008" t="str">
        <f t="shared" si="935"/>
        <v>Failed</v>
      </c>
      <c r="M6008">
        <f t="shared" si="936"/>
        <v>0</v>
      </c>
      <c r="N6008">
        <f t="shared" si="937"/>
        <v>1</v>
      </c>
      <c r="O6008">
        <v>1</v>
      </c>
      <c r="P6008" t="str">
        <f t="shared" si="938"/>
        <v>Airport Route</v>
      </c>
      <c r="Q6008" t="str">
        <f t="shared" si="939"/>
        <v/>
      </c>
    </row>
    <row r="6009" spans="1:17">
      <c r="A6009">
        <v>5123</v>
      </c>
      <c r="B6009" t="s">
        <v>6</v>
      </c>
      <c r="C6009" t="s">
        <v>10</v>
      </c>
      <c r="D6009" t="s">
        <v>11</v>
      </c>
      <c r="E6009" s="1">
        <v>42565.837962962964</v>
      </c>
      <c r="F6009" t="s">
        <v>10</v>
      </c>
      <c r="G6009" s="3">
        <f t="shared" si="930"/>
        <v>42565</v>
      </c>
      <c r="H6009" s="2">
        <f t="shared" si="931"/>
        <v>0.83796296296350192</v>
      </c>
      <c r="I6009">
        <f t="shared" si="932"/>
        <v>20</v>
      </c>
      <c r="J6009" t="str">
        <f t="shared" si="933"/>
        <v>Evening</v>
      </c>
      <c r="K6009" t="str">
        <f t="shared" si="934"/>
        <v>Friday</v>
      </c>
      <c r="L6009" t="str">
        <f t="shared" si="935"/>
        <v>Failed</v>
      </c>
      <c r="M6009">
        <f t="shared" si="936"/>
        <v>0</v>
      </c>
      <c r="N6009">
        <f t="shared" si="937"/>
        <v>1</v>
      </c>
      <c r="O6009">
        <v>1</v>
      </c>
      <c r="P6009" t="str">
        <f t="shared" si="938"/>
        <v>Airport Route</v>
      </c>
      <c r="Q6009" t="str">
        <f t="shared" si="939"/>
        <v/>
      </c>
    </row>
    <row r="6010" spans="1:17">
      <c r="A6010">
        <v>5124</v>
      </c>
      <c r="B6010" t="s">
        <v>6</v>
      </c>
      <c r="C6010" t="s">
        <v>10</v>
      </c>
      <c r="D6010" t="s">
        <v>11</v>
      </c>
      <c r="E6010" s="1">
        <v>42565.838865740741</v>
      </c>
      <c r="F6010" t="s">
        <v>10</v>
      </c>
      <c r="G6010" s="3">
        <f t="shared" si="930"/>
        <v>42565</v>
      </c>
      <c r="H6010" s="2">
        <f t="shared" si="931"/>
        <v>0.83886574074131204</v>
      </c>
      <c r="I6010">
        <f t="shared" si="932"/>
        <v>20</v>
      </c>
      <c r="J6010" t="str">
        <f t="shared" si="933"/>
        <v>Evening</v>
      </c>
      <c r="K6010" t="str">
        <f t="shared" si="934"/>
        <v>Saturday</v>
      </c>
      <c r="L6010" t="str">
        <f t="shared" si="935"/>
        <v>Failed</v>
      </c>
      <c r="M6010">
        <f t="shared" si="936"/>
        <v>0</v>
      </c>
      <c r="N6010">
        <f t="shared" si="937"/>
        <v>1</v>
      </c>
      <c r="O6010">
        <v>1</v>
      </c>
      <c r="P6010" t="str">
        <f t="shared" si="938"/>
        <v>Airport Route</v>
      </c>
      <c r="Q6010" t="str">
        <f t="shared" si="939"/>
        <v/>
      </c>
    </row>
    <row r="6011" spans="1:17">
      <c r="A6011">
        <v>5127</v>
      </c>
      <c r="B6011" t="s">
        <v>6</v>
      </c>
      <c r="C6011" t="s">
        <v>10</v>
      </c>
      <c r="D6011" t="s">
        <v>11</v>
      </c>
      <c r="E6011" s="1">
        <v>42565.839282407411</v>
      </c>
      <c r="F6011" t="s">
        <v>10</v>
      </c>
      <c r="G6011" s="3">
        <f t="shared" si="930"/>
        <v>42565</v>
      </c>
      <c r="H6011" s="2">
        <f t="shared" si="931"/>
        <v>0.83928240741079208</v>
      </c>
      <c r="I6011">
        <f t="shared" si="932"/>
        <v>20</v>
      </c>
      <c r="J6011" t="str">
        <f t="shared" si="933"/>
        <v>Evening</v>
      </c>
      <c r="K6011" t="str">
        <f t="shared" si="934"/>
        <v>Tuesday</v>
      </c>
      <c r="L6011" t="str">
        <f t="shared" si="935"/>
        <v>Failed</v>
      </c>
      <c r="M6011">
        <f t="shared" si="936"/>
        <v>0</v>
      </c>
      <c r="N6011">
        <f t="shared" si="937"/>
        <v>1</v>
      </c>
      <c r="O6011">
        <v>1</v>
      </c>
      <c r="P6011" t="str">
        <f t="shared" si="938"/>
        <v>Airport Route</v>
      </c>
      <c r="Q6011" t="str">
        <f t="shared" si="939"/>
        <v/>
      </c>
    </row>
    <row r="6012" spans="1:17">
      <c r="A6012">
        <v>5126</v>
      </c>
      <c r="B6012" t="s">
        <v>6</v>
      </c>
      <c r="C6012" t="s">
        <v>10</v>
      </c>
      <c r="D6012" t="s">
        <v>11</v>
      </c>
      <c r="E6012" s="1">
        <v>42565.83965277778</v>
      </c>
      <c r="F6012" t="s">
        <v>10</v>
      </c>
      <c r="G6012" s="3">
        <f t="shared" si="930"/>
        <v>42565</v>
      </c>
      <c r="H6012" s="2">
        <f t="shared" si="931"/>
        <v>0.83965277778042946</v>
      </c>
      <c r="I6012">
        <f t="shared" si="932"/>
        <v>20</v>
      </c>
      <c r="J6012" t="str">
        <f t="shared" si="933"/>
        <v>Evening</v>
      </c>
      <c r="K6012" t="str">
        <f t="shared" si="934"/>
        <v>Monday</v>
      </c>
      <c r="L6012" t="str">
        <f t="shared" si="935"/>
        <v>Failed</v>
      </c>
      <c r="M6012">
        <f t="shared" si="936"/>
        <v>0</v>
      </c>
      <c r="N6012">
        <f t="shared" si="937"/>
        <v>1</v>
      </c>
      <c r="O6012">
        <v>1</v>
      </c>
      <c r="P6012" t="str">
        <f t="shared" si="938"/>
        <v>Airport Route</v>
      </c>
      <c r="Q6012" t="str">
        <f t="shared" si="939"/>
        <v/>
      </c>
    </row>
    <row r="6013" spans="1:17">
      <c r="A6013">
        <v>5125</v>
      </c>
      <c r="B6013" t="s">
        <v>6</v>
      </c>
      <c r="C6013" t="s">
        <v>10</v>
      </c>
      <c r="D6013" t="s">
        <v>11</v>
      </c>
      <c r="E6013" s="1">
        <v>42565.839733796296</v>
      </c>
      <c r="F6013" t="s">
        <v>10</v>
      </c>
      <c r="G6013" s="3">
        <f t="shared" si="930"/>
        <v>42565</v>
      </c>
      <c r="H6013" s="2">
        <f t="shared" si="931"/>
        <v>0.83973379629605915</v>
      </c>
      <c r="I6013">
        <f t="shared" si="932"/>
        <v>20</v>
      </c>
      <c r="J6013" t="str">
        <f t="shared" si="933"/>
        <v>Evening</v>
      </c>
      <c r="K6013" t="str">
        <f t="shared" si="934"/>
        <v>Sunday</v>
      </c>
      <c r="L6013" t="str">
        <f t="shared" si="935"/>
        <v>Failed</v>
      </c>
      <c r="M6013">
        <f t="shared" si="936"/>
        <v>0</v>
      </c>
      <c r="N6013">
        <f t="shared" si="937"/>
        <v>1</v>
      </c>
      <c r="O6013">
        <v>1</v>
      </c>
      <c r="P6013" t="str">
        <f t="shared" si="938"/>
        <v>Airport Route</v>
      </c>
      <c r="Q6013" t="str">
        <f t="shared" si="939"/>
        <v/>
      </c>
    </row>
    <row r="6014" spans="1:17">
      <c r="A6014">
        <v>5113</v>
      </c>
      <c r="B6014" t="s">
        <v>8</v>
      </c>
      <c r="C6014" t="s">
        <v>10</v>
      </c>
      <c r="D6014" t="s">
        <v>11</v>
      </c>
      <c r="E6014" s="1">
        <v>42565.840150462966</v>
      </c>
      <c r="F6014" t="s">
        <v>10</v>
      </c>
      <c r="G6014" s="3">
        <f t="shared" si="930"/>
        <v>42565</v>
      </c>
      <c r="H6014" s="2">
        <f t="shared" si="931"/>
        <v>0.84015046296553919</v>
      </c>
      <c r="I6014">
        <f t="shared" si="932"/>
        <v>20</v>
      </c>
      <c r="J6014" t="str">
        <f t="shared" si="933"/>
        <v>Evening</v>
      </c>
      <c r="K6014" t="str">
        <f t="shared" si="934"/>
        <v>Tuesday</v>
      </c>
      <c r="L6014" t="str">
        <f t="shared" si="935"/>
        <v>Failed</v>
      </c>
      <c r="M6014">
        <f t="shared" si="936"/>
        <v>0</v>
      </c>
      <c r="N6014">
        <f t="shared" si="937"/>
        <v>1</v>
      </c>
      <c r="O6014">
        <v>1</v>
      </c>
      <c r="P6014" t="str">
        <f t="shared" si="938"/>
        <v>City Route</v>
      </c>
      <c r="Q6014" t="str">
        <f t="shared" si="939"/>
        <v/>
      </c>
    </row>
    <row r="6015" spans="1:17">
      <c r="A6015">
        <v>5130</v>
      </c>
      <c r="B6015" t="s">
        <v>6</v>
      </c>
      <c r="C6015" t="s">
        <v>10</v>
      </c>
      <c r="D6015" t="s">
        <v>11</v>
      </c>
      <c r="E6015" s="1">
        <v>42565.840405092589</v>
      </c>
      <c r="F6015" t="s">
        <v>10</v>
      </c>
      <c r="G6015" s="3">
        <f t="shared" si="930"/>
        <v>42565</v>
      </c>
      <c r="H6015" s="2">
        <f t="shared" si="931"/>
        <v>0.84040509258920792</v>
      </c>
      <c r="I6015">
        <f t="shared" si="932"/>
        <v>20</v>
      </c>
      <c r="J6015" t="str">
        <f t="shared" si="933"/>
        <v>Evening</v>
      </c>
      <c r="K6015" t="str">
        <f t="shared" si="934"/>
        <v>Friday</v>
      </c>
      <c r="L6015" t="str">
        <f t="shared" si="935"/>
        <v>Failed</v>
      </c>
      <c r="M6015">
        <f t="shared" si="936"/>
        <v>0</v>
      </c>
      <c r="N6015">
        <f t="shared" si="937"/>
        <v>1</v>
      </c>
      <c r="O6015">
        <v>1</v>
      </c>
      <c r="P6015" t="str">
        <f t="shared" si="938"/>
        <v>Airport Route</v>
      </c>
      <c r="Q6015" t="str">
        <f t="shared" si="939"/>
        <v/>
      </c>
    </row>
    <row r="6016" spans="1:17">
      <c r="A6016">
        <v>5129</v>
      </c>
      <c r="B6016" t="s">
        <v>6</v>
      </c>
      <c r="C6016" t="s">
        <v>10</v>
      </c>
      <c r="D6016" t="s">
        <v>11</v>
      </c>
      <c r="E6016" s="1">
        <v>42565.840636574074</v>
      </c>
      <c r="F6016" t="s">
        <v>10</v>
      </c>
      <c r="G6016" s="3">
        <f t="shared" si="930"/>
        <v>42565</v>
      </c>
      <c r="H6016" s="2">
        <f t="shared" si="931"/>
        <v>0.84063657407386927</v>
      </c>
      <c r="I6016">
        <f t="shared" si="932"/>
        <v>20</v>
      </c>
      <c r="J6016" t="str">
        <f t="shared" si="933"/>
        <v>Evening</v>
      </c>
      <c r="K6016" t="str">
        <f t="shared" si="934"/>
        <v>Thursday</v>
      </c>
      <c r="L6016" t="str">
        <f t="shared" si="935"/>
        <v>Failed</v>
      </c>
      <c r="M6016">
        <f t="shared" si="936"/>
        <v>0</v>
      </c>
      <c r="N6016">
        <f t="shared" si="937"/>
        <v>1</v>
      </c>
      <c r="O6016">
        <v>1</v>
      </c>
      <c r="P6016" t="str">
        <f t="shared" si="938"/>
        <v>Airport Route</v>
      </c>
      <c r="Q6016" t="str">
        <f t="shared" si="939"/>
        <v/>
      </c>
    </row>
    <row r="6017" spans="1:17">
      <c r="A6017">
        <v>5138</v>
      </c>
      <c r="B6017" t="s">
        <v>6</v>
      </c>
      <c r="C6017" t="s">
        <v>10</v>
      </c>
      <c r="D6017" t="s">
        <v>11</v>
      </c>
      <c r="E6017" s="1">
        <v>42565.842141203706</v>
      </c>
      <c r="F6017" t="s">
        <v>10</v>
      </c>
      <c r="G6017" s="3">
        <f t="shared" si="930"/>
        <v>42565</v>
      </c>
      <c r="H6017" s="2">
        <f t="shared" si="931"/>
        <v>0.84214120370597811</v>
      </c>
      <c r="I6017">
        <f t="shared" si="932"/>
        <v>20</v>
      </c>
      <c r="J6017" t="str">
        <f t="shared" si="933"/>
        <v>Evening</v>
      </c>
      <c r="K6017" t="str">
        <f t="shared" si="934"/>
        <v>Saturday</v>
      </c>
      <c r="L6017" t="str">
        <f t="shared" si="935"/>
        <v>Failed</v>
      </c>
      <c r="M6017">
        <f t="shared" si="936"/>
        <v>0</v>
      </c>
      <c r="N6017">
        <f t="shared" si="937"/>
        <v>1</v>
      </c>
      <c r="O6017">
        <v>1</v>
      </c>
      <c r="P6017" t="str">
        <f t="shared" si="938"/>
        <v>Airport Route</v>
      </c>
      <c r="Q6017" t="str">
        <f t="shared" si="939"/>
        <v/>
      </c>
    </row>
    <row r="6018" spans="1:17">
      <c r="A6018">
        <v>5128</v>
      </c>
      <c r="B6018" t="s">
        <v>6</v>
      </c>
      <c r="C6018" t="s">
        <v>10</v>
      </c>
      <c r="D6018" t="s">
        <v>11</v>
      </c>
      <c r="E6018" s="1">
        <v>42565.842199074075</v>
      </c>
      <c r="F6018" t="s">
        <v>10</v>
      </c>
      <c r="G6018" s="3">
        <f t="shared" ref="G6018:G6081" si="940">INT(E6018)</f>
        <v>42565</v>
      </c>
      <c r="H6018" s="2">
        <f t="shared" ref="H6018:H6081" si="941">MOD(E6018,1)</f>
        <v>0.84219907407532446</v>
      </c>
      <c r="I6018">
        <f t="shared" ref="I6018:I6081" si="942">HOUR(E6018)</f>
        <v>20</v>
      </c>
      <c r="J6018" t="str">
        <f t="shared" ref="J6018:J6081" si="943">IF(I6018&lt;5,"Early Morning",
IF(I6018&lt;10,"Morning",
IF(I6018&lt;17,"Day",
IF(I6018&lt;21,"Evening","Night"))))</f>
        <v>Evening</v>
      </c>
      <c r="K6018" t="str">
        <f t="shared" ref="K6018:K6081" si="944">TEXT(A6018,"dddd")</f>
        <v>Wednesday</v>
      </c>
      <c r="L6018" t="str">
        <f t="shared" ref="L6018:L6081" si="945">IF(D6018="Trip Completed","Successful","Failed")</f>
        <v>Failed</v>
      </c>
      <c r="M6018">
        <f t="shared" ref="M6018:M6081" si="946">IF(D6018="Trip Completed",1,0)</f>
        <v>0</v>
      </c>
      <c r="N6018">
        <f t="shared" ref="N6018:N6081" si="947">IF(D6018="Trip Completed",0,1)</f>
        <v>1</v>
      </c>
      <c r="O6018">
        <v>1</v>
      </c>
      <c r="P6018" t="str">
        <f t="shared" ref="P6018:P6081" si="948">IF(B6018="Airport","Airport Route","City Route")</f>
        <v>Airport Route</v>
      </c>
      <c r="Q6018" t="str">
        <f t="shared" ref="Q6018:Q6081" si="949">IFERROR((F6018-E6018)*1440,"")</f>
        <v/>
      </c>
    </row>
    <row r="6019" spans="1:17">
      <c r="A6019">
        <v>5131</v>
      </c>
      <c r="B6019" t="s">
        <v>8</v>
      </c>
      <c r="C6019" t="s">
        <v>10</v>
      </c>
      <c r="D6019" t="s">
        <v>11</v>
      </c>
      <c r="E6019" s="1">
        <v>42565.842499999999</v>
      </c>
      <c r="F6019" t="s">
        <v>10</v>
      </c>
      <c r="G6019" s="3">
        <f t="shared" si="940"/>
        <v>42565</v>
      </c>
      <c r="H6019" s="2">
        <f t="shared" si="941"/>
        <v>0.84249999999883585</v>
      </c>
      <c r="I6019">
        <f t="shared" si="942"/>
        <v>20</v>
      </c>
      <c r="J6019" t="str">
        <f t="shared" si="943"/>
        <v>Evening</v>
      </c>
      <c r="K6019" t="str">
        <f t="shared" si="944"/>
        <v>Saturday</v>
      </c>
      <c r="L6019" t="str">
        <f t="shared" si="945"/>
        <v>Failed</v>
      </c>
      <c r="M6019">
        <f t="shared" si="946"/>
        <v>0</v>
      </c>
      <c r="N6019">
        <f t="shared" si="947"/>
        <v>1</v>
      </c>
      <c r="O6019">
        <v>1</v>
      </c>
      <c r="P6019" t="str">
        <f t="shared" si="948"/>
        <v>City Route</v>
      </c>
      <c r="Q6019" t="str">
        <f t="shared" si="949"/>
        <v/>
      </c>
    </row>
    <row r="6020" spans="1:17">
      <c r="A6020">
        <v>5134</v>
      </c>
      <c r="B6020" t="s">
        <v>6</v>
      </c>
      <c r="C6020" t="s">
        <v>10</v>
      </c>
      <c r="D6020" t="s">
        <v>11</v>
      </c>
      <c r="E6020" s="1">
        <v>42565.842731481483</v>
      </c>
      <c r="F6020" t="s">
        <v>10</v>
      </c>
      <c r="G6020" s="3">
        <f t="shared" si="940"/>
        <v>42565</v>
      </c>
      <c r="H6020" s="2">
        <f t="shared" si="941"/>
        <v>0.84273148148349719</v>
      </c>
      <c r="I6020">
        <f t="shared" si="942"/>
        <v>20</v>
      </c>
      <c r="J6020" t="str">
        <f t="shared" si="943"/>
        <v>Evening</v>
      </c>
      <c r="K6020" t="str">
        <f t="shared" si="944"/>
        <v>Tuesday</v>
      </c>
      <c r="L6020" t="str">
        <f t="shared" si="945"/>
        <v>Failed</v>
      </c>
      <c r="M6020">
        <f t="shared" si="946"/>
        <v>0</v>
      </c>
      <c r="N6020">
        <f t="shared" si="947"/>
        <v>1</v>
      </c>
      <c r="O6020">
        <v>1</v>
      </c>
      <c r="P6020" t="str">
        <f t="shared" si="948"/>
        <v>Airport Route</v>
      </c>
      <c r="Q6020" t="str">
        <f t="shared" si="949"/>
        <v/>
      </c>
    </row>
    <row r="6021" spans="1:17">
      <c r="A6021">
        <v>5137</v>
      </c>
      <c r="B6021" t="s">
        <v>6</v>
      </c>
      <c r="C6021" t="s">
        <v>10</v>
      </c>
      <c r="D6021" t="s">
        <v>11</v>
      </c>
      <c r="E6021" s="1">
        <v>42565.842766203707</v>
      </c>
      <c r="F6021" t="s">
        <v>10</v>
      </c>
      <c r="G6021" s="3">
        <f t="shared" si="940"/>
        <v>42565</v>
      </c>
      <c r="H6021" s="2">
        <f t="shared" si="941"/>
        <v>0.84276620370656019</v>
      </c>
      <c r="I6021">
        <f t="shared" si="942"/>
        <v>20</v>
      </c>
      <c r="J6021" t="str">
        <f t="shared" si="943"/>
        <v>Evening</v>
      </c>
      <c r="K6021" t="str">
        <f t="shared" si="944"/>
        <v>Friday</v>
      </c>
      <c r="L6021" t="str">
        <f t="shared" si="945"/>
        <v>Failed</v>
      </c>
      <c r="M6021">
        <f t="shared" si="946"/>
        <v>0</v>
      </c>
      <c r="N6021">
        <f t="shared" si="947"/>
        <v>1</v>
      </c>
      <c r="O6021">
        <v>1</v>
      </c>
      <c r="P6021" t="str">
        <f t="shared" si="948"/>
        <v>Airport Route</v>
      </c>
      <c r="Q6021" t="str">
        <f t="shared" si="949"/>
        <v/>
      </c>
    </row>
    <row r="6022" spans="1:17">
      <c r="A6022">
        <v>5143</v>
      </c>
      <c r="B6022" t="s">
        <v>6</v>
      </c>
      <c r="C6022" t="s">
        <v>10</v>
      </c>
      <c r="D6022" t="s">
        <v>11</v>
      </c>
      <c r="E6022" s="1">
        <v>42565.843460648146</v>
      </c>
      <c r="F6022" t="s">
        <v>10</v>
      </c>
      <c r="G6022" s="3">
        <f t="shared" si="940"/>
        <v>42565</v>
      </c>
      <c r="H6022" s="2">
        <f t="shared" si="941"/>
        <v>0.84346064814599231</v>
      </c>
      <c r="I6022">
        <f t="shared" si="942"/>
        <v>20</v>
      </c>
      <c r="J6022" t="str">
        <f t="shared" si="943"/>
        <v>Evening</v>
      </c>
      <c r="K6022" t="str">
        <f t="shared" si="944"/>
        <v>Thursday</v>
      </c>
      <c r="L6022" t="str">
        <f t="shared" si="945"/>
        <v>Failed</v>
      </c>
      <c r="M6022">
        <f t="shared" si="946"/>
        <v>0</v>
      </c>
      <c r="N6022">
        <f t="shared" si="947"/>
        <v>1</v>
      </c>
      <c r="O6022">
        <v>1</v>
      </c>
      <c r="P6022" t="str">
        <f t="shared" si="948"/>
        <v>Airport Route</v>
      </c>
      <c r="Q6022" t="str">
        <f t="shared" si="949"/>
        <v/>
      </c>
    </row>
    <row r="6023" spans="1:17">
      <c r="A6023">
        <v>5140</v>
      </c>
      <c r="B6023" t="s">
        <v>6</v>
      </c>
      <c r="C6023" t="s">
        <v>10</v>
      </c>
      <c r="D6023" t="s">
        <v>11</v>
      </c>
      <c r="E6023" s="1">
        <v>42565.843634259261</v>
      </c>
      <c r="F6023" t="s">
        <v>10</v>
      </c>
      <c r="G6023" s="3">
        <f t="shared" si="940"/>
        <v>42565</v>
      </c>
      <c r="H6023" s="2">
        <f t="shared" si="941"/>
        <v>0.84363425926130731</v>
      </c>
      <c r="I6023">
        <f t="shared" si="942"/>
        <v>20</v>
      </c>
      <c r="J6023" t="str">
        <f t="shared" si="943"/>
        <v>Evening</v>
      </c>
      <c r="K6023" t="str">
        <f t="shared" si="944"/>
        <v>Monday</v>
      </c>
      <c r="L6023" t="str">
        <f t="shared" si="945"/>
        <v>Failed</v>
      </c>
      <c r="M6023">
        <f t="shared" si="946"/>
        <v>0</v>
      </c>
      <c r="N6023">
        <f t="shared" si="947"/>
        <v>1</v>
      </c>
      <c r="O6023">
        <v>1</v>
      </c>
      <c r="P6023" t="str">
        <f t="shared" si="948"/>
        <v>Airport Route</v>
      </c>
      <c r="Q6023" t="str">
        <f t="shared" si="949"/>
        <v/>
      </c>
    </row>
    <row r="6024" spans="1:17">
      <c r="A6024">
        <v>5139</v>
      </c>
      <c r="B6024" t="s">
        <v>6</v>
      </c>
      <c r="C6024" t="s">
        <v>10</v>
      </c>
      <c r="D6024" t="s">
        <v>11</v>
      </c>
      <c r="E6024" s="1">
        <v>42565.844328703701</v>
      </c>
      <c r="F6024" t="s">
        <v>10</v>
      </c>
      <c r="G6024" s="3">
        <f t="shared" si="940"/>
        <v>42565</v>
      </c>
      <c r="H6024" s="2">
        <f t="shared" si="941"/>
        <v>0.84432870370073942</v>
      </c>
      <c r="I6024">
        <f t="shared" si="942"/>
        <v>20</v>
      </c>
      <c r="J6024" t="str">
        <f t="shared" si="943"/>
        <v>Evening</v>
      </c>
      <c r="K6024" t="str">
        <f t="shared" si="944"/>
        <v>Sunday</v>
      </c>
      <c r="L6024" t="str">
        <f t="shared" si="945"/>
        <v>Failed</v>
      </c>
      <c r="M6024">
        <f t="shared" si="946"/>
        <v>0</v>
      </c>
      <c r="N6024">
        <f t="shared" si="947"/>
        <v>1</v>
      </c>
      <c r="O6024">
        <v>1</v>
      </c>
      <c r="P6024" t="str">
        <f t="shared" si="948"/>
        <v>Airport Route</v>
      </c>
      <c r="Q6024" t="str">
        <f t="shared" si="949"/>
        <v/>
      </c>
    </row>
    <row r="6025" spans="1:17">
      <c r="A6025">
        <v>5135</v>
      </c>
      <c r="B6025" t="s">
        <v>6</v>
      </c>
      <c r="C6025" t="s">
        <v>10</v>
      </c>
      <c r="D6025" t="s">
        <v>11</v>
      </c>
      <c r="E6025" s="1">
        <v>42565.844733796293</v>
      </c>
      <c r="F6025" t="s">
        <v>10</v>
      </c>
      <c r="G6025" s="3">
        <f t="shared" si="940"/>
        <v>42565</v>
      </c>
      <c r="H6025" s="2">
        <f t="shared" si="941"/>
        <v>0.84473379629343981</v>
      </c>
      <c r="I6025">
        <f t="shared" si="942"/>
        <v>20</v>
      </c>
      <c r="J6025" t="str">
        <f t="shared" si="943"/>
        <v>Evening</v>
      </c>
      <c r="K6025" t="str">
        <f t="shared" si="944"/>
        <v>Wednesday</v>
      </c>
      <c r="L6025" t="str">
        <f t="shared" si="945"/>
        <v>Failed</v>
      </c>
      <c r="M6025">
        <f t="shared" si="946"/>
        <v>0</v>
      </c>
      <c r="N6025">
        <f t="shared" si="947"/>
        <v>1</v>
      </c>
      <c r="O6025">
        <v>1</v>
      </c>
      <c r="P6025" t="str">
        <f t="shared" si="948"/>
        <v>Airport Route</v>
      </c>
      <c r="Q6025" t="str">
        <f t="shared" si="949"/>
        <v/>
      </c>
    </row>
    <row r="6026" spans="1:17">
      <c r="A6026">
        <v>5146</v>
      </c>
      <c r="B6026" t="s">
        <v>6</v>
      </c>
      <c r="C6026" t="s">
        <v>10</v>
      </c>
      <c r="D6026" t="s">
        <v>11</v>
      </c>
      <c r="E6026" s="1">
        <v>42565.844965277778</v>
      </c>
      <c r="F6026" t="s">
        <v>10</v>
      </c>
      <c r="G6026" s="3">
        <f t="shared" si="940"/>
        <v>42565</v>
      </c>
      <c r="H6026" s="2">
        <f t="shared" si="941"/>
        <v>0.84496527777810115</v>
      </c>
      <c r="I6026">
        <f t="shared" si="942"/>
        <v>20</v>
      </c>
      <c r="J6026" t="str">
        <f t="shared" si="943"/>
        <v>Evening</v>
      </c>
      <c r="K6026" t="str">
        <f t="shared" si="944"/>
        <v>Sunday</v>
      </c>
      <c r="L6026" t="str">
        <f t="shared" si="945"/>
        <v>Failed</v>
      </c>
      <c r="M6026">
        <f t="shared" si="946"/>
        <v>0</v>
      </c>
      <c r="N6026">
        <f t="shared" si="947"/>
        <v>1</v>
      </c>
      <c r="O6026">
        <v>1</v>
      </c>
      <c r="P6026" t="str">
        <f t="shared" si="948"/>
        <v>Airport Route</v>
      </c>
      <c r="Q6026" t="str">
        <f t="shared" si="949"/>
        <v/>
      </c>
    </row>
    <row r="6027" spans="1:17">
      <c r="A6027">
        <v>5148</v>
      </c>
      <c r="B6027" t="s">
        <v>6</v>
      </c>
      <c r="C6027" t="s">
        <v>10</v>
      </c>
      <c r="D6027" t="s">
        <v>11</v>
      </c>
      <c r="E6027" s="1">
        <v>42565.846030092594</v>
      </c>
      <c r="F6027" t="s">
        <v>10</v>
      </c>
      <c r="G6027" s="3">
        <f t="shared" si="940"/>
        <v>42565</v>
      </c>
      <c r="H6027" s="2">
        <f t="shared" si="941"/>
        <v>0.84603009259444661</v>
      </c>
      <c r="I6027">
        <f t="shared" si="942"/>
        <v>20</v>
      </c>
      <c r="J6027" t="str">
        <f t="shared" si="943"/>
        <v>Evening</v>
      </c>
      <c r="K6027" t="str">
        <f t="shared" si="944"/>
        <v>Tuesday</v>
      </c>
      <c r="L6027" t="str">
        <f t="shared" si="945"/>
        <v>Failed</v>
      </c>
      <c r="M6027">
        <f t="shared" si="946"/>
        <v>0</v>
      </c>
      <c r="N6027">
        <f t="shared" si="947"/>
        <v>1</v>
      </c>
      <c r="O6027">
        <v>1</v>
      </c>
      <c r="P6027" t="str">
        <f t="shared" si="948"/>
        <v>Airport Route</v>
      </c>
      <c r="Q6027" t="str">
        <f t="shared" si="949"/>
        <v/>
      </c>
    </row>
    <row r="6028" spans="1:17">
      <c r="A6028">
        <v>5151</v>
      </c>
      <c r="B6028" t="s">
        <v>6</v>
      </c>
      <c r="C6028" t="s">
        <v>10</v>
      </c>
      <c r="D6028" t="s">
        <v>11</v>
      </c>
      <c r="E6028" s="1">
        <v>42565.847083333334</v>
      </c>
      <c r="F6028" t="s">
        <v>10</v>
      </c>
      <c r="G6028" s="3">
        <f t="shared" si="940"/>
        <v>42565</v>
      </c>
      <c r="H6028" s="2">
        <f t="shared" si="941"/>
        <v>0.84708333333401242</v>
      </c>
      <c r="I6028">
        <f t="shared" si="942"/>
        <v>20</v>
      </c>
      <c r="J6028" t="str">
        <f t="shared" si="943"/>
        <v>Evening</v>
      </c>
      <c r="K6028" t="str">
        <f t="shared" si="944"/>
        <v>Friday</v>
      </c>
      <c r="L6028" t="str">
        <f t="shared" si="945"/>
        <v>Failed</v>
      </c>
      <c r="M6028">
        <f t="shared" si="946"/>
        <v>0</v>
      </c>
      <c r="N6028">
        <f t="shared" si="947"/>
        <v>1</v>
      </c>
      <c r="O6028">
        <v>1</v>
      </c>
      <c r="P6028" t="str">
        <f t="shared" si="948"/>
        <v>Airport Route</v>
      </c>
      <c r="Q6028" t="str">
        <f t="shared" si="949"/>
        <v/>
      </c>
    </row>
    <row r="6029" spans="1:17">
      <c r="A6029">
        <v>5136</v>
      </c>
      <c r="B6029" t="s">
        <v>6</v>
      </c>
      <c r="C6029" t="s">
        <v>10</v>
      </c>
      <c r="D6029" t="s">
        <v>11</v>
      </c>
      <c r="E6029" s="1">
        <v>42565.847673611112</v>
      </c>
      <c r="F6029" t="s">
        <v>10</v>
      </c>
      <c r="G6029" s="3">
        <f t="shared" si="940"/>
        <v>42565</v>
      </c>
      <c r="H6029" s="2">
        <f t="shared" si="941"/>
        <v>0.8476736111115315</v>
      </c>
      <c r="I6029">
        <f t="shared" si="942"/>
        <v>20</v>
      </c>
      <c r="J6029" t="str">
        <f t="shared" si="943"/>
        <v>Evening</v>
      </c>
      <c r="K6029" t="str">
        <f t="shared" si="944"/>
        <v>Thursday</v>
      </c>
      <c r="L6029" t="str">
        <f t="shared" si="945"/>
        <v>Failed</v>
      </c>
      <c r="M6029">
        <f t="shared" si="946"/>
        <v>0</v>
      </c>
      <c r="N6029">
        <f t="shared" si="947"/>
        <v>1</v>
      </c>
      <c r="O6029">
        <v>1</v>
      </c>
      <c r="P6029" t="str">
        <f t="shared" si="948"/>
        <v>Airport Route</v>
      </c>
      <c r="Q6029" t="str">
        <f t="shared" si="949"/>
        <v/>
      </c>
    </row>
    <row r="6030" spans="1:17">
      <c r="A6030">
        <v>5147</v>
      </c>
      <c r="B6030" t="s">
        <v>6</v>
      </c>
      <c r="C6030" t="s">
        <v>10</v>
      </c>
      <c r="D6030" t="s">
        <v>11</v>
      </c>
      <c r="E6030" s="1">
        <v>42565.848263888889</v>
      </c>
      <c r="F6030" t="s">
        <v>10</v>
      </c>
      <c r="G6030" s="3">
        <f t="shared" si="940"/>
        <v>42565</v>
      </c>
      <c r="H6030" s="2">
        <f t="shared" si="941"/>
        <v>0.84826388888905058</v>
      </c>
      <c r="I6030">
        <f t="shared" si="942"/>
        <v>20</v>
      </c>
      <c r="J6030" t="str">
        <f t="shared" si="943"/>
        <v>Evening</v>
      </c>
      <c r="K6030" t="str">
        <f t="shared" si="944"/>
        <v>Monday</v>
      </c>
      <c r="L6030" t="str">
        <f t="shared" si="945"/>
        <v>Failed</v>
      </c>
      <c r="M6030">
        <f t="shared" si="946"/>
        <v>0</v>
      </c>
      <c r="N6030">
        <f t="shared" si="947"/>
        <v>1</v>
      </c>
      <c r="O6030">
        <v>1</v>
      </c>
      <c r="P6030" t="str">
        <f t="shared" si="948"/>
        <v>Airport Route</v>
      </c>
      <c r="Q6030" t="str">
        <f t="shared" si="949"/>
        <v/>
      </c>
    </row>
    <row r="6031" spans="1:17">
      <c r="A6031">
        <v>5159</v>
      </c>
      <c r="B6031" t="s">
        <v>6</v>
      </c>
      <c r="C6031" t="s">
        <v>10</v>
      </c>
      <c r="D6031" t="s">
        <v>11</v>
      </c>
      <c r="E6031" s="1">
        <v>42565.849120370367</v>
      </c>
      <c r="F6031" t="s">
        <v>10</v>
      </c>
      <c r="G6031" s="3">
        <f t="shared" si="940"/>
        <v>42565</v>
      </c>
      <c r="H6031" s="2">
        <f t="shared" si="941"/>
        <v>0.84912037036701804</v>
      </c>
      <c r="I6031">
        <f t="shared" si="942"/>
        <v>20</v>
      </c>
      <c r="J6031" t="str">
        <f t="shared" si="943"/>
        <v>Evening</v>
      </c>
      <c r="K6031" t="str">
        <f t="shared" si="944"/>
        <v>Saturday</v>
      </c>
      <c r="L6031" t="str">
        <f t="shared" si="945"/>
        <v>Failed</v>
      </c>
      <c r="M6031">
        <f t="shared" si="946"/>
        <v>0</v>
      </c>
      <c r="N6031">
        <f t="shared" si="947"/>
        <v>1</v>
      </c>
      <c r="O6031">
        <v>1</v>
      </c>
      <c r="P6031" t="str">
        <f t="shared" si="948"/>
        <v>Airport Route</v>
      </c>
      <c r="Q6031" t="str">
        <f t="shared" si="949"/>
        <v/>
      </c>
    </row>
    <row r="6032" spans="1:17">
      <c r="A6032">
        <v>5152</v>
      </c>
      <c r="B6032" t="s">
        <v>6</v>
      </c>
      <c r="C6032" t="s">
        <v>10</v>
      </c>
      <c r="D6032" t="s">
        <v>11</v>
      </c>
      <c r="E6032" s="1">
        <v>42565.84952546296</v>
      </c>
      <c r="F6032" t="s">
        <v>10</v>
      </c>
      <c r="G6032" s="3">
        <f t="shared" si="940"/>
        <v>42565</v>
      </c>
      <c r="H6032" s="2">
        <f t="shared" si="941"/>
        <v>0.84952546295971842</v>
      </c>
      <c r="I6032">
        <f t="shared" si="942"/>
        <v>20</v>
      </c>
      <c r="J6032" t="str">
        <f t="shared" si="943"/>
        <v>Evening</v>
      </c>
      <c r="K6032" t="str">
        <f t="shared" si="944"/>
        <v>Saturday</v>
      </c>
      <c r="L6032" t="str">
        <f t="shared" si="945"/>
        <v>Failed</v>
      </c>
      <c r="M6032">
        <f t="shared" si="946"/>
        <v>0</v>
      </c>
      <c r="N6032">
        <f t="shared" si="947"/>
        <v>1</v>
      </c>
      <c r="O6032">
        <v>1</v>
      </c>
      <c r="P6032" t="str">
        <f t="shared" si="948"/>
        <v>Airport Route</v>
      </c>
      <c r="Q6032" t="str">
        <f t="shared" si="949"/>
        <v/>
      </c>
    </row>
    <row r="6033" spans="1:17">
      <c r="A6033">
        <v>5162</v>
      </c>
      <c r="B6033" t="s">
        <v>6</v>
      </c>
      <c r="C6033" t="s">
        <v>10</v>
      </c>
      <c r="D6033" t="s">
        <v>11</v>
      </c>
      <c r="E6033" s="1">
        <v>42565.850231481483</v>
      </c>
      <c r="F6033" t="s">
        <v>10</v>
      </c>
      <c r="G6033" s="3">
        <f t="shared" si="940"/>
        <v>42565</v>
      </c>
      <c r="H6033" s="2">
        <f t="shared" si="941"/>
        <v>0.85023148148320615</v>
      </c>
      <c r="I6033">
        <f t="shared" si="942"/>
        <v>20</v>
      </c>
      <c r="J6033" t="str">
        <f t="shared" si="943"/>
        <v>Evening</v>
      </c>
      <c r="K6033" t="str">
        <f t="shared" si="944"/>
        <v>Tuesday</v>
      </c>
      <c r="L6033" t="str">
        <f t="shared" si="945"/>
        <v>Failed</v>
      </c>
      <c r="M6033">
        <f t="shared" si="946"/>
        <v>0</v>
      </c>
      <c r="N6033">
        <f t="shared" si="947"/>
        <v>1</v>
      </c>
      <c r="O6033">
        <v>1</v>
      </c>
      <c r="P6033" t="str">
        <f t="shared" si="948"/>
        <v>Airport Route</v>
      </c>
      <c r="Q6033" t="str">
        <f t="shared" si="949"/>
        <v/>
      </c>
    </row>
    <row r="6034" spans="1:17">
      <c r="A6034">
        <v>5161</v>
      </c>
      <c r="B6034" t="s">
        <v>6</v>
      </c>
      <c r="C6034" t="s">
        <v>10</v>
      </c>
      <c r="D6034" t="s">
        <v>11</v>
      </c>
      <c r="E6034" s="1">
        <v>42565.850381944445</v>
      </c>
      <c r="F6034" t="s">
        <v>10</v>
      </c>
      <c r="G6034" s="3">
        <f t="shared" si="940"/>
        <v>42565</v>
      </c>
      <c r="H6034" s="2">
        <f t="shared" si="941"/>
        <v>0.85038194444496185</v>
      </c>
      <c r="I6034">
        <f t="shared" si="942"/>
        <v>20</v>
      </c>
      <c r="J6034" t="str">
        <f t="shared" si="943"/>
        <v>Evening</v>
      </c>
      <c r="K6034" t="str">
        <f t="shared" si="944"/>
        <v>Monday</v>
      </c>
      <c r="L6034" t="str">
        <f t="shared" si="945"/>
        <v>Failed</v>
      </c>
      <c r="M6034">
        <f t="shared" si="946"/>
        <v>0</v>
      </c>
      <c r="N6034">
        <f t="shared" si="947"/>
        <v>1</v>
      </c>
      <c r="O6034">
        <v>1</v>
      </c>
      <c r="P6034" t="str">
        <f t="shared" si="948"/>
        <v>Airport Route</v>
      </c>
      <c r="Q6034" t="str">
        <f t="shared" si="949"/>
        <v/>
      </c>
    </row>
    <row r="6035" spans="1:17">
      <c r="A6035">
        <v>5150</v>
      </c>
      <c r="B6035" t="s">
        <v>6</v>
      </c>
      <c r="C6035" t="s">
        <v>10</v>
      </c>
      <c r="D6035" t="s">
        <v>11</v>
      </c>
      <c r="E6035" s="1">
        <v>42565.851423611108</v>
      </c>
      <c r="F6035" t="s">
        <v>10</v>
      </c>
      <c r="G6035" s="3">
        <f t="shared" si="940"/>
        <v>42565</v>
      </c>
      <c r="H6035" s="2">
        <f t="shared" si="941"/>
        <v>0.851423611107748</v>
      </c>
      <c r="I6035">
        <f t="shared" si="942"/>
        <v>20</v>
      </c>
      <c r="J6035" t="str">
        <f t="shared" si="943"/>
        <v>Evening</v>
      </c>
      <c r="K6035" t="str">
        <f t="shared" si="944"/>
        <v>Thursday</v>
      </c>
      <c r="L6035" t="str">
        <f t="shared" si="945"/>
        <v>Failed</v>
      </c>
      <c r="M6035">
        <f t="shared" si="946"/>
        <v>0</v>
      </c>
      <c r="N6035">
        <f t="shared" si="947"/>
        <v>1</v>
      </c>
      <c r="O6035">
        <v>1</v>
      </c>
      <c r="P6035" t="str">
        <f t="shared" si="948"/>
        <v>Airport Route</v>
      </c>
      <c r="Q6035" t="str">
        <f t="shared" si="949"/>
        <v/>
      </c>
    </row>
    <row r="6036" spans="1:17">
      <c r="A6036">
        <v>5156</v>
      </c>
      <c r="B6036" t="s">
        <v>6</v>
      </c>
      <c r="C6036" t="s">
        <v>10</v>
      </c>
      <c r="D6036" t="s">
        <v>11</v>
      </c>
      <c r="E6036" s="1">
        <v>42565.851550925923</v>
      </c>
      <c r="F6036" t="s">
        <v>10</v>
      </c>
      <c r="G6036" s="3">
        <f t="shared" si="940"/>
        <v>42565</v>
      </c>
      <c r="H6036" s="2">
        <f t="shared" si="941"/>
        <v>0.85155092592322035</v>
      </c>
      <c r="I6036">
        <f t="shared" si="942"/>
        <v>20</v>
      </c>
      <c r="J6036" t="str">
        <f t="shared" si="943"/>
        <v>Evening</v>
      </c>
      <c r="K6036" t="str">
        <f t="shared" si="944"/>
        <v>Wednesday</v>
      </c>
      <c r="L6036" t="str">
        <f t="shared" si="945"/>
        <v>Failed</v>
      </c>
      <c r="M6036">
        <f t="shared" si="946"/>
        <v>0</v>
      </c>
      <c r="N6036">
        <f t="shared" si="947"/>
        <v>1</v>
      </c>
      <c r="O6036">
        <v>1</v>
      </c>
      <c r="P6036" t="str">
        <f t="shared" si="948"/>
        <v>Airport Route</v>
      </c>
      <c r="Q6036" t="str">
        <f t="shared" si="949"/>
        <v/>
      </c>
    </row>
    <row r="6037" spans="1:17">
      <c r="A6037">
        <v>5155</v>
      </c>
      <c r="B6037" t="s">
        <v>6</v>
      </c>
      <c r="C6037" t="s">
        <v>10</v>
      </c>
      <c r="D6037" t="s">
        <v>11</v>
      </c>
      <c r="E6037" s="1">
        <v>42565.851643518516</v>
      </c>
      <c r="F6037" t="s">
        <v>10</v>
      </c>
      <c r="G6037" s="3">
        <f t="shared" si="940"/>
        <v>42565</v>
      </c>
      <c r="H6037" s="2">
        <f t="shared" si="941"/>
        <v>0.85164351851562969</v>
      </c>
      <c r="I6037">
        <f t="shared" si="942"/>
        <v>20</v>
      </c>
      <c r="J6037" t="str">
        <f t="shared" si="943"/>
        <v>Evening</v>
      </c>
      <c r="K6037" t="str">
        <f t="shared" si="944"/>
        <v>Tuesday</v>
      </c>
      <c r="L6037" t="str">
        <f t="shared" si="945"/>
        <v>Failed</v>
      </c>
      <c r="M6037">
        <f t="shared" si="946"/>
        <v>0</v>
      </c>
      <c r="N6037">
        <f t="shared" si="947"/>
        <v>1</v>
      </c>
      <c r="O6037">
        <v>1</v>
      </c>
      <c r="P6037" t="str">
        <f t="shared" si="948"/>
        <v>Airport Route</v>
      </c>
      <c r="Q6037" t="str">
        <f t="shared" si="949"/>
        <v/>
      </c>
    </row>
    <row r="6038" spans="1:17">
      <c r="A6038">
        <v>5158</v>
      </c>
      <c r="B6038" t="s">
        <v>6</v>
      </c>
      <c r="C6038" t="s">
        <v>10</v>
      </c>
      <c r="D6038" t="s">
        <v>11</v>
      </c>
      <c r="E6038" s="1">
        <v>42565.852199074077</v>
      </c>
      <c r="F6038" t="s">
        <v>10</v>
      </c>
      <c r="G6038" s="3">
        <f t="shared" si="940"/>
        <v>42565</v>
      </c>
      <c r="H6038" s="2">
        <f t="shared" si="941"/>
        <v>0.85219907407736173</v>
      </c>
      <c r="I6038">
        <f t="shared" si="942"/>
        <v>20</v>
      </c>
      <c r="J6038" t="str">
        <f t="shared" si="943"/>
        <v>Evening</v>
      </c>
      <c r="K6038" t="str">
        <f t="shared" si="944"/>
        <v>Friday</v>
      </c>
      <c r="L6038" t="str">
        <f t="shared" si="945"/>
        <v>Failed</v>
      </c>
      <c r="M6038">
        <f t="shared" si="946"/>
        <v>0</v>
      </c>
      <c r="N6038">
        <f t="shared" si="947"/>
        <v>1</v>
      </c>
      <c r="O6038">
        <v>1</v>
      </c>
      <c r="P6038" t="str">
        <f t="shared" si="948"/>
        <v>Airport Route</v>
      </c>
      <c r="Q6038" t="str">
        <f t="shared" si="949"/>
        <v/>
      </c>
    </row>
    <row r="6039" spans="1:17">
      <c r="A6039">
        <v>5170</v>
      </c>
      <c r="B6039" t="s">
        <v>6</v>
      </c>
      <c r="C6039" t="s">
        <v>10</v>
      </c>
      <c r="D6039" t="s">
        <v>11</v>
      </c>
      <c r="E6039" s="1">
        <v>42565.853483796294</v>
      </c>
      <c r="F6039" t="s">
        <v>10</v>
      </c>
      <c r="G6039" s="3">
        <f t="shared" si="940"/>
        <v>42565</v>
      </c>
      <c r="H6039" s="2">
        <f t="shared" si="941"/>
        <v>0.85348379629431292</v>
      </c>
      <c r="I6039">
        <f t="shared" si="942"/>
        <v>20</v>
      </c>
      <c r="J6039" t="str">
        <f t="shared" si="943"/>
        <v>Evening</v>
      </c>
      <c r="K6039" t="str">
        <f t="shared" si="944"/>
        <v>Wednesday</v>
      </c>
      <c r="L6039" t="str">
        <f t="shared" si="945"/>
        <v>Failed</v>
      </c>
      <c r="M6039">
        <f t="shared" si="946"/>
        <v>0</v>
      </c>
      <c r="N6039">
        <f t="shared" si="947"/>
        <v>1</v>
      </c>
      <c r="O6039">
        <v>1</v>
      </c>
      <c r="P6039" t="str">
        <f t="shared" si="948"/>
        <v>Airport Route</v>
      </c>
      <c r="Q6039" t="str">
        <f t="shared" si="949"/>
        <v/>
      </c>
    </row>
    <row r="6040" spans="1:17">
      <c r="A6040">
        <v>5165</v>
      </c>
      <c r="B6040" t="s">
        <v>6</v>
      </c>
      <c r="C6040" t="s">
        <v>10</v>
      </c>
      <c r="D6040" t="s">
        <v>11</v>
      </c>
      <c r="E6040" s="1">
        <v>42565.854803240742</v>
      </c>
      <c r="F6040" t="s">
        <v>10</v>
      </c>
      <c r="G6040" s="3">
        <f t="shared" si="940"/>
        <v>42565</v>
      </c>
      <c r="H6040" s="2">
        <f t="shared" si="941"/>
        <v>0.85480324074160308</v>
      </c>
      <c r="I6040">
        <f t="shared" si="942"/>
        <v>20</v>
      </c>
      <c r="J6040" t="str">
        <f t="shared" si="943"/>
        <v>Evening</v>
      </c>
      <c r="K6040" t="str">
        <f t="shared" si="944"/>
        <v>Friday</v>
      </c>
      <c r="L6040" t="str">
        <f t="shared" si="945"/>
        <v>Failed</v>
      </c>
      <c r="M6040">
        <f t="shared" si="946"/>
        <v>0</v>
      </c>
      <c r="N6040">
        <f t="shared" si="947"/>
        <v>1</v>
      </c>
      <c r="O6040">
        <v>1</v>
      </c>
      <c r="P6040" t="str">
        <f t="shared" si="948"/>
        <v>Airport Route</v>
      </c>
      <c r="Q6040" t="str">
        <f t="shared" si="949"/>
        <v/>
      </c>
    </row>
    <row r="6041" spans="1:17">
      <c r="A6041">
        <v>5169</v>
      </c>
      <c r="B6041" t="s">
        <v>6</v>
      </c>
      <c r="C6041" t="s">
        <v>10</v>
      </c>
      <c r="D6041" t="s">
        <v>11</v>
      </c>
      <c r="E6041" s="1">
        <v>42565.855196759258</v>
      </c>
      <c r="F6041" t="s">
        <v>10</v>
      </c>
      <c r="G6041" s="3">
        <f t="shared" si="940"/>
        <v>42565</v>
      </c>
      <c r="H6041" s="2">
        <f t="shared" si="941"/>
        <v>0.85519675925752381</v>
      </c>
      <c r="I6041">
        <f t="shared" si="942"/>
        <v>20</v>
      </c>
      <c r="J6041" t="str">
        <f t="shared" si="943"/>
        <v>Evening</v>
      </c>
      <c r="K6041" t="str">
        <f t="shared" si="944"/>
        <v>Tuesday</v>
      </c>
      <c r="L6041" t="str">
        <f t="shared" si="945"/>
        <v>Failed</v>
      </c>
      <c r="M6041">
        <f t="shared" si="946"/>
        <v>0</v>
      </c>
      <c r="N6041">
        <f t="shared" si="947"/>
        <v>1</v>
      </c>
      <c r="O6041">
        <v>1</v>
      </c>
      <c r="P6041" t="str">
        <f t="shared" si="948"/>
        <v>Airport Route</v>
      </c>
      <c r="Q6041" t="str">
        <f t="shared" si="949"/>
        <v/>
      </c>
    </row>
    <row r="6042" spans="1:17">
      <c r="A6042">
        <v>5157</v>
      </c>
      <c r="B6042" t="s">
        <v>6</v>
      </c>
      <c r="C6042" t="s">
        <v>10</v>
      </c>
      <c r="D6042" t="s">
        <v>11</v>
      </c>
      <c r="E6042" s="1">
        <v>42565.855509259258</v>
      </c>
      <c r="F6042" t="s">
        <v>10</v>
      </c>
      <c r="G6042" s="3">
        <f t="shared" si="940"/>
        <v>42565</v>
      </c>
      <c r="H6042" s="2">
        <f t="shared" si="941"/>
        <v>0.85550925925781485</v>
      </c>
      <c r="I6042">
        <f t="shared" si="942"/>
        <v>20</v>
      </c>
      <c r="J6042" t="str">
        <f t="shared" si="943"/>
        <v>Evening</v>
      </c>
      <c r="K6042" t="str">
        <f t="shared" si="944"/>
        <v>Thursday</v>
      </c>
      <c r="L6042" t="str">
        <f t="shared" si="945"/>
        <v>Failed</v>
      </c>
      <c r="M6042">
        <f t="shared" si="946"/>
        <v>0</v>
      </c>
      <c r="N6042">
        <f t="shared" si="947"/>
        <v>1</v>
      </c>
      <c r="O6042">
        <v>1</v>
      </c>
      <c r="P6042" t="str">
        <f t="shared" si="948"/>
        <v>Airport Route</v>
      </c>
      <c r="Q6042" t="str">
        <f t="shared" si="949"/>
        <v/>
      </c>
    </row>
    <row r="6043" spans="1:17">
      <c r="A6043">
        <v>5177</v>
      </c>
      <c r="B6043" t="s">
        <v>6</v>
      </c>
      <c r="C6043" t="s">
        <v>10</v>
      </c>
      <c r="D6043" t="s">
        <v>11</v>
      </c>
      <c r="E6043" s="1">
        <v>42565.85633101852</v>
      </c>
      <c r="F6043" t="s">
        <v>10</v>
      </c>
      <c r="G6043" s="3">
        <f t="shared" si="940"/>
        <v>42565</v>
      </c>
      <c r="H6043" s="2">
        <f t="shared" si="941"/>
        <v>0.85633101851999527</v>
      </c>
      <c r="I6043">
        <f t="shared" si="942"/>
        <v>20</v>
      </c>
      <c r="J6043" t="str">
        <f t="shared" si="943"/>
        <v>Evening</v>
      </c>
      <c r="K6043" t="str">
        <f t="shared" si="944"/>
        <v>Wednesday</v>
      </c>
      <c r="L6043" t="str">
        <f t="shared" si="945"/>
        <v>Failed</v>
      </c>
      <c r="M6043">
        <f t="shared" si="946"/>
        <v>0</v>
      </c>
      <c r="N6043">
        <f t="shared" si="947"/>
        <v>1</v>
      </c>
      <c r="O6043">
        <v>1</v>
      </c>
      <c r="P6043" t="str">
        <f t="shared" si="948"/>
        <v>Airport Route</v>
      </c>
      <c r="Q6043" t="str">
        <f t="shared" si="949"/>
        <v/>
      </c>
    </row>
    <row r="6044" spans="1:17">
      <c r="A6044">
        <v>5167</v>
      </c>
      <c r="B6044" t="s">
        <v>6</v>
      </c>
      <c r="C6044" t="s">
        <v>10</v>
      </c>
      <c r="D6044" t="s">
        <v>11</v>
      </c>
      <c r="E6044" s="1">
        <v>42565.856585648151</v>
      </c>
      <c r="F6044" t="s">
        <v>10</v>
      </c>
      <c r="G6044" s="3">
        <f t="shared" si="940"/>
        <v>42565</v>
      </c>
      <c r="H6044" s="2">
        <f t="shared" si="941"/>
        <v>0.85658564815093996</v>
      </c>
      <c r="I6044">
        <f t="shared" si="942"/>
        <v>20</v>
      </c>
      <c r="J6044" t="str">
        <f t="shared" si="943"/>
        <v>Evening</v>
      </c>
      <c r="K6044" t="str">
        <f t="shared" si="944"/>
        <v>Sunday</v>
      </c>
      <c r="L6044" t="str">
        <f t="shared" si="945"/>
        <v>Failed</v>
      </c>
      <c r="M6044">
        <f t="shared" si="946"/>
        <v>0</v>
      </c>
      <c r="N6044">
        <f t="shared" si="947"/>
        <v>1</v>
      </c>
      <c r="O6044">
        <v>1</v>
      </c>
      <c r="P6044" t="str">
        <f t="shared" si="948"/>
        <v>Airport Route</v>
      </c>
      <c r="Q6044" t="str">
        <f t="shared" si="949"/>
        <v/>
      </c>
    </row>
    <row r="6045" spans="1:17">
      <c r="A6045">
        <v>5173</v>
      </c>
      <c r="B6045" t="s">
        <v>6</v>
      </c>
      <c r="C6045" t="s">
        <v>10</v>
      </c>
      <c r="D6045" t="s">
        <v>11</v>
      </c>
      <c r="E6045" s="1">
        <v>42565.856805555559</v>
      </c>
      <c r="F6045" t="s">
        <v>10</v>
      </c>
      <c r="G6045" s="3">
        <f t="shared" si="940"/>
        <v>42565</v>
      </c>
      <c r="H6045" s="2">
        <f t="shared" si="941"/>
        <v>0.85680555555882165</v>
      </c>
      <c r="I6045">
        <f t="shared" si="942"/>
        <v>20</v>
      </c>
      <c r="J6045" t="str">
        <f t="shared" si="943"/>
        <v>Evening</v>
      </c>
      <c r="K6045" t="str">
        <f t="shared" si="944"/>
        <v>Saturday</v>
      </c>
      <c r="L6045" t="str">
        <f t="shared" si="945"/>
        <v>Failed</v>
      </c>
      <c r="M6045">
        <f t="shared" si="946"/>
        <v>0</v>
      </c>
      <c r="N6045">
        <f t="shared" si="947"/>
        <v>1</v>
      </c>
      <c r="O6045">
        <v>1</v>
      </c>
      <c r="P6045" t="str">
        <f t="shared" si="948"/>
        <v>Airport Route</v>
      </c>
      <c r="Q6045" t="str">
        <f t="shared" si="949"/>
        <v/>
      </c>
    </row>
    <row r="6046" spans="1:17">
      <c r="A6046">
        <v>5168</v>
      </c>
      <c r="B6046" t="s">
        <v>6</v>
      </c>
      <c r="C6046" t="s">
        <v>10</v>
      </c>
      <c r="D6046" t="s">
        <v>11</v>
      </c>
      <c r="E6046" s="1">
        <v>42565.856863425928</v>
      </c>
      <c r="F6046" t="s">
        <v>10</v>
      </c>
      <c r="G6046" s="3">
        <f t="shared" si="940"/>
        <v>42565</v>
      </c>
      <c r="H6046" s="2">
        <f t="shared" si="941"/>
        <v>0.856863425928168</v>
      </c>
      <c r="I6046">
        <f t="shared" si="942"/>
        <v>20</v>
      </c>
      <c r="J6046" t="str">
        <f t="shared" si="943"/>
        <v>Evening</v>
      </c>
      <c r="K6046" t="str">
        <f t="shared" si="944"/>
        <v>Monday</v>
      </c>
      <c r="L6046" t="str">
        <f t="shared" si="945"/>
        <v>Failed</v>
      </c>
      <c r="M6046">
        <f t="shared" si="946"/>
        <v>0</v>
      </c>
      <c r="N6046">
        <f t="shared" si="947"/>
        <v>1</v>
      </c>
      <c r="O6046">
        <v>1</v>
      </c>
      <c r="P6046" t="str">
        <f t="shared" si="948"/>
        <v>Airport Route</v>
      </c>
      <c r="Q6046" t="str">
        <f t="shared" si="949"/>
        <v/>
      </c>
    </row>
    <row r="6047" spans="1:17">
      <c r="A6047">
        <v>5166</v>
      </c>
      <c r="B6047" t="s">
        <v>6</v>
      </c>
      <c r="C6047" t="s">
        <v>10</v>
      </c>
      <c r="D6047" t="s">
        <v>11</v>
      </c>
      <c r="E6047" s="1">
        <v>42565.857268518521</v>
      </c>
      <c r="F6047" t="s">
        <v>10</v>
      </c>
      <c r="G6047" s="3">
        <f t="shared" si="940"/>
        <v>42565</v>
      </c>
      <c r="H6047" s="2">
        <f t="shared" si="941"/>
        <v>0.85726851852086838</v>
      </c>
      <c r="I6047">
        <f t="shared" si="942"/>
        <v>20</v>
      </c>
      <c r="J6047" t="str">
        <f t="shared" si="943"/>
        <v>Evening</v>
      </c>
      <c r="K6047" t="str">
        <f t="shared" si="944"/>
        <v>Saturday</v>
      </c>
      <c r="L6047" t="str">
        <f t="shared" si="945"/>
        <v>Failed</v>
      </c>
      <c r="M6047">
        <f t="shared" si="946"/>
        <v>0</v>
      </c>
      <c r="N6047">
        <f t="shared" si="947"/>
        <v>1</v>
      </c>
      <c r="O6047">
        <v>1</v>
      </c>
      <c r="P6047" t="str">
        <f t="shared" si="948"/>
        <v>Airport Route</v>
      </c>
      <c r="Q6047" t="str">
        <f t="shared" si="949"/>
        <v/>
      </c>
    </row>
    <row r="6048" spans="1:17">
      <c r="A6048">
        <v>5183</v>
      </c>
      <c r="B6048" t="s">
        <v>6</v>
      </c>
      <c r="C6048" t="s">
        <v>10</v>
      </c>
      <c r="D6048" t="s">
        <v>11</v>
      </c>
      <c r="E6048" s="1">
        <v>42565.857581018521</v>
      </c>
      <c r="F6048" t="s">
        <v>10</v>
      </c>
      <c r="G6048" s="3">
        <f t="shared" si="940"/>
        <v>42565</v>
      </c>
      <c r="H6048" s="2">
        <f t="shared" si="941"/>
        <v>0.85758101852115942</v>
      </c>
      <c r="I6048">
        <f t="shared" si="942"/>
        <v>20</v>
      </c>
      <c r="J6048" t="str">
        <f t="shared" si="943"/>
        <v>Evening</v>
      </c>
      <c r="K6048" t="str">
        <f t="shared" si="944"/>
        <v>Tuesday</v>
      </c>
      <c r="L6048" t="str">
        <f t="shared" si="945"/>
        <v>Failed</v>
      </c>
      <c r="M6048">
        <f t="shared" si="946"/>
        <v>0</v>
      </c>
      <c r="N6048">
        <f t="shared" si="947"/>
        <v>1</v>
      </c>
      <c r="O6048">
        <v>1</v>
      </c>
      <c r="P6048" t="str">
        <f t="shared" si="948"/>
        <v>Airport Route</v>
      </c>
      <c r="Q6048" t="str">
        <f t="shared" si="949"/>
        <v/>
      </c>
    </row>
    <row r="6049" spans="1:17">
      <c r="A6049">
        <v>5178</v>
      </c>
      <c r="B6049" t="s">
        <v>6</v>
      </c>
      <c r="C6049" t="s">
        <v>10</v>
      </c>
      <c r="D6049" t="s">
        <v>11</v>
      </c>
      <c r="E6049" s="1">
        <v>42565.857986111114</v>
      </c>
      <c r="F6049" t="s">
        <v>10</v>
      </c>
      <c r="G6049" s="3">
        <f t="shared" si="940"/>
        <v>42565</v>
      </c>
      <c r="H6049" s="2">
        <f t="shared" si="941"/>
        <v>0.85798611111385981</v>
      </c>
      <c r="I6049">
        <f t="shared" si="942"/>
        <v>20</v>
      </c>
      <c r="J6049" t="str">
        <f t="shared" si="943"/>
        <v>Evening</v>
      </c>
      <c r="K6049" t="str">
        <f t="shared" si="944"/>
        <v>Thursday</v>
      </c>
      <c r="L6049" t="str">
        <f t="shared" si="945"/>
        <v>Failed</v>
      </c>
      <c r="M6049">
        <f t="shared" si="946"/>
        <v>0</v>
      </c>
      <c r="N6049">
        <f t="shared" si="947"/>
        <v>1</v>
      </c>
      <c r="O6049">
        <v>1</v>
      </c>
      <c r="P6049" t="str">
        <f t="shared" si="948"/>
        <v>Airport Route</v>
      </c>
      <c r="Q6049" t="str">
        <f t="shared" si="949"/>
        <v/>
      </c>
    </row>
    <row r="6050" spans="1:17">
      <c r="A6050">
        <v>5180</v>
      </c>
      <c r="B6050" t="s">
        <v>6</v>
      </c>
      <c r="C6050" t="s">
        <v>10</v>
      </c>
      <c r="D6050" t="s">
        <v>11</v>
      </c>
      <c r="E6050" s="1">
        <v>42565.858773148146</v>
      </c>
      <c r="F6050" t="s">
        <v>10</v>
      </c>
      <c r="G6050" s="3">
        <f t="shared" si="940"/>
        <v>42565</v>
      </c>
      <c r="H6050" s="2">
        <f t="shared" si="941"/>
        <v>0.85877314814570127</v>
      </c>
      <c r="I6050">
        <f t="shared" si="942"/>
        <v>20</v>
      </c>
      <c r="J6050" t="str">
        <f t="shared" si="943"/>
        <v>Evening</v>
      </c>
      <c r="K6050" t="str">
        <f t="shared" si="944"/>
        <v>Saturday</v>
      </c>
      <c r="L6050" t="str">
        <f t="shared" si="945"/>
        <v>Failed</v>
      </c>
      <c r="M6050">
        <f t="shared" si="946"/>
        <v>0</v>
      </c>
      <c r="N6050">
        <f t="shared" si="947"/>
        <v>1</v>
      </c>
      <c r="O6050">
        <v>1</v>
      </c>
      <c r="P6050" t="str">
        <f t="shared" si="948"/>
        <v>Airport Route</v>
      </c>
      <c r="Q6050" t="str">
        <f t="shared" si="949"/>
        <v/>
      </c>
    </row>
    <row r="6051" spans="1:17">
      <c r="A6051">
        <v>5179</v>
      </c>
      <c r="B6051" t="s">
        <v>6</v>
      </c>
      <c r="C6051" t="s">
        <v>10</v>
      </c>
      <c r="D6051" t="s">
        <v>11</v>
      </c>
      <c r="E6051" s="1">
        <v>42565.859282407408</v>
      </c>
      <c r="F6051" t="s">
        <v>10</v>
      </c>
      <c r="G6051" s="3">
        <f t="shared" si="940"/>
        <v>42565</v>
      </c>
      <c r="H6051" s="2">
        <f t="shared" si="941"/>
        <v>0.85928240740759065</v>
      </c>
      <c r="I6051">
        <f t="shared" si="942"/>
        <v>20</v>
      </c>
      <c r="J6051" t="str">
        <f t="shared" si="943"/>
        <v>Evening</v>
      </c>
      <c r="K6051" t="str">
        <f t="shared" si="944"/>
        <v>Friday</v>
      </c>
      <c r="L6051" t="str">
        <f t="shared" si="945"/>
        <v>Failed</v>
      </c>
      <c r="M6051">
        <f t="shared" si="946"/>
        <v>0</v>
      </c>
      <c r="N6051">
        <f t="shared" si="947"/>
        <v>1</v>
      </c>
      <c r="O6051">
        <v>1</v>
      </c>
      <c r="P6051" t="str">
        <f t="shared" si="948"/>
        <v>Airport Route</v>
      </c>
      <c r="Q6051" t="str">
        <f t="shared" si="949"/>
        <v/>
      </c>
    </row>
    <row r="6052" spans="1:17">
      <c r="A6052">
        <v>5172</v>
      </c>
      <c r="B6052" t="s">
        <v>6</v>
      </c>
      <c r="C6052" t="s">
        <v>10</v>
      </c>
      <c r="D6052" t="s">
        <v>11</v>
      </c>
      <c r="E6052" s="1">
        <v>42565.859594907408</v>
      </c>
      <c r="F6052" t="s">
        <v>10</v>
      </c>
      <c r="G6052" s="3">
        <f t="shared" si="940"/>
        <v>42565</v>
      </c>
      <c r="H6052" s="2">
        <f t="shared" si="941"/>
        <v>0.85959490740788169</v>
      </c>
      <c r="I6052">
        <f t="shared" si="942"/>
        <v>20</v>
      </c>
      <c r="J6052" t="str">
        <f t="shared" si="943"/>
        <v>Evening</v>
      </c>
      <c r="K6052" t="str">
        <f t="shared" si="944"/>
        <v>Friday</v>
      </c>
      <c r="L6052" t="str">
        <f t="shared" si="945"/>
        <v>Failed</v>
      </c>
      <c r="M6052">
        <f t="shared" si="946"/>
        <v>0</v>
      </c>
      <c r="N6052">
        <f t="shared" si="947"/>
        <v>1</v>
      </c>
      <c r="O6052">
        <v>1</v>
      </c>
      <c r="P6052" t="str">
        <f t="shared" si="948"/>
        <v>Airport Route</v>
      </c>
      <c r="Q6052" t="str">
        <f t="shared" si="949"/>
        <v/>
      </c>
    </row>
    <row r="6053" spans="1:17">
      <c r="A6053">
        <v>5182</v>
      </c>
      <c r="B6053" t="s">
        <v>6</v>
      </c>
      <c r="C6053" t="s">
        <v>10</v>
      </c>
      <c r="D6053" t="s">
        <v>11</v>
      </c>
      <c r="E6053" s="1">
        <v>42565.859942129631</v>
      </c>
      <c r="F6053" t="s">
        <v>10</v>
      </c>
      <c r="G6053" s="3">
        <f t="shared" si="940"/>
        <v>42565</v>
      </c>
      <c r="H6053" s="2">
        <f t="shared" si="941"/>
        <v>0.85994212963123573</v>
      </c>
      <c r="I6053">
        <f t="shared" si="942"/>
        <v>20</v>
      </c>
      <c r="J6053" t="str">
        <f t="shared" si="943"/>
        <v>Evening</v>
      </c>
      <c r="K6053" t="str">
        <f t="shared" si="944"/>
        <v>Monday</v>
      </c>
      <c r="L6053" t="str">
        <f t="shared" si="945"/>
        <v>Failed</v>
      </c>
      <c r="M6053">
        <f t="shared" si="946"/>
        <v>0</v>
      </c>
      <c r="N6053">
        <f t="shared" si="947"/>
        <v>1</v>
      </c>
      <c r="O6053">
        <v>1</v>
      </c>
      <c r="P6053" t="str">
        <f t="shared" si="948"/>
        <v>Airport Route</v>
      </c>
      <c r="Q6053" t="str">
        <f t="shared" si="949"/>
        <v/>
      </c>
    </row>
    <row r="6054" spans="1:17">
      <c r="A6054">
        <v>5181</v>
      </c>
      <c r="B6054" t="s">
        <v>6</v>
      </c>
      <c r="C6054" t="s">
        <v>10</v>
      </c>
      <c r="D6054" t="s">
        <v>11</v>
      </c>
      <c r="E6054" s="1">
        <v>42565.860648148147</v>
      </c>
      <c r="F6054" t="s">
        <v>10</v>
      </c>
      <c r="G6054" s="3">
        <f t="shared" si="940"/>
        <v>42565</v>
      </c>
      <c r="H6054" s="2">
        <f t="shared" si="941"/>
        <v>0.8606481481474475</v>
      </c>
      <c r="I6054">
        <f t="shared" si="942"/>
        <v>20</v>
      </c>
      <c r="J6054" t="str">
        <f t="shared" si="943"/>
        <v>Evening</v>
      </c>
      <c r="K6054" t="str">
        <f t="shared" si="944"/>
        <v>Sunday</v>
      </c>
      <c r="L6054" t="str">
        <f t="shared" si="945"/>
        <v>Failed</v>
      </c>
      <c r="M6054">
        <f t="shared" si="946"/>
        <v>0</v>
      </c>
      <c r="N6054">
        <f t="shared" si="947"/>
        <v>1</v>
      </c>
      <c r="O6054">
        <v>1</v>
      </c>
      <c r="P6054" t="str">
        <f t="shared" si="948"/>
        <v>Airport Route</v>
      </c>
      <c r="Q6054" t="str">
        <f t="shared" si="949"/>
        <v/>
      </c>
    </row>
    <row r="6055" spans="1:17">
      <c r="A6055">
        <v>5187</v>
      </c>
      <c r="B6055" t="s">
        <v>6</v>
      </c>
      <c r="C6055" t="s">
        <v>10</v>
      </c>
      <c r="D6055" t="s">
        <v>11</v>
      </c>
      <c r="E6055" s="1">
        <v>42565.862916666665</v>
      </c>
      <c r="F6055" t="s">
        <v>10</v>
      </c>
      <c r="G6055" s="3">
        <f t="shared" si="940"/>
        <v>42565</v>
      </c>
      <c r="H6055" s="2">
        <f t="shared" si="941"/>
        <v>0.86291666666511446</v>
      </c>
      <c r="I6055">
        <f t="shared" si="942"/>
        <v>20</v>
      </c>
      <c r="J6055" t="str">
        <f t="shared" si="943"/>
        <v>Evening</v>
      </c>
      <c r="K6055" t="str">
        <f t="shared" si="944"/>
        <v>Saturday</v>
      </c>
      <c r="L6055" t="str">
        <f t="shared" si="945"/>
        <v>Failed</v>
      </c>
      <c r="M6055">
        <f t="shared" si="946"/>
        <v>0</v>
      </c>
      <c r="N6055">
        <f t="shared" si="947"/>
        <v>1</v>
      </c>
      <c r="O6055">
        <v>1</v>
      </c>
      <c r="P6055" t="str">
        <f t="shared" si="948"/>
        <v>Airport Route</v>
      </c>
      <c r="Q6055" t="str">
        <f t="shared" si="949"/>
        <v/>
      </c>
    </row>
    <row r="6056" spans="1:17">
      <c r="A6056">
        <v>5189</v>
      </c>
      <c r="B6056" t="s">
        <v>6</v>
      </c>
      <c r="C6056" t="s">
        <v>10</v>
      </c>
      <c r="D6056" t="s">
        <v>11</v>
      </c>
      <c r="E6056" s="1">
        <v>42565.864074074074</v>
      </c>
      <c r="F6056" t="s">
        <v>10</v>
      </c>
      <c r="G6056" s="3">
        <f t="shared" si="940"/>
        <v>42565</v>
      </c>
      <c r="H6056" s="2">
        <f t="shared" si="941"/>
        <v>0.86407407407386927</v>
      </c>
      <c r="I6056">
        <f t="shared" si="942"/>
        <v>20</v>
      </c>
      <c r="J6056" t="str">
        <f t="shared" si="943"/>
        <v>Evening</v>
      </c>
      <c r="K6056" t="str">
        <f t="shared" si="944"/>
        <v>Monday</v>
      </c>
      <c r="L6056" t="str">
        <f t="shared" si="945"/>
        <v>Failed</v>
      </c>
      <c r="M6056">
        <f t="shared" si="946"/>
        <v>0</v>
      </c>
      <c r="N6056">
        <f t="shared" si="947"/>
        <v>1</v>
      </c>
      <c r="O6056">
        <v>1</v>
      </c>
      <c r="P6056" t="str">
        <f t="shared" si="948"/>
        <v>Airport Route</v>
      </c>
      <c r="Q6056" t="str">
        <f t="shared" si="949"/>
        <v/>
      </c>
    </row>
    <row r="6057" spans="1:17">
      <c r="A6057">
        <v>5186</v>
      </c>
      <c r="B6057" t="s">
        <v>6</v>
      </c>
      <c r="C6057" t="s">
        <v>10</v>
      </c>
      <c r="D6057" t="s">
        <v>11</v>
      </c>
      <c r="E6057" s="1">
        <v>42565.864976851852</v>
      </c>
      <c r="F6057" t="s">
        <v>10</v>
      </c>
      <c r="G6057" s="3">
        <f t="shared" si="940"/>
        <v>42565</v>
      </c>
      <c r="H6057" s="2">
        <f t="shared" si="941"/>
        <v>0.86497685185167938</v>
      </c>
      <c r="I6057">
        <f t="shared" si="942"/>
        <v>20</v>
      </c>
      <c r="J6057" t="str">
        <f t="shared" si="943"/>
        <v>Evening</v>
      </c>
      <c r="K6057" t="str">
        <f t="shared" si="944"/>
        <v>Friday</v>
      </c>
      <c r="L6057" t="str">
        <f t="shared" si="945"/>
        <v>Failed</v>
      </c>
      <c r="M6057">
        <f t="shared" si="946"/>
        <v>0</v>
      </c>
      <c r="N6057">
        <f t="shared" si="947"/>
        <v>1</v>
      </c>
      <c r="O6057">
        <v>1</v>
      </c>
      <c r="P6057" t="str">
        <f t="shared" si="948"/>
        <v>Airport Route</v>
      </c>
      <c r="Q6057" t="str">
        <f t="shared" si="949"/>
        <v/>
      </c>
    </row>
    <row r="6058" spans="1:17">
      <c r="A6058">
        <v>5191</v>
      </c>
      <c r="B6058" t="s">
        <v>8</v>
      </c>
      <c r="C6058" t="s">
        <v>10</v>
      </c>
      <c r="D6058" t="s">
        <v>11</v>
      </c>
      <c r="E6058" s="1">
        <v>42565.865902777776</v>
      </c>
      <c r="F6058" t="s">
        <v>10</v>
      </c>
      <c r="G6058" s="3">
        <f t="shared" si="940"/>
        <v>42565</v>
      </c>
      <c r="H6058" s="2">
        <f t="shared" si="941"/>
        <v>0.86590277777577285</v>
      </c>
      <c r="I6058">
        <f t="shared" si="942"/>
        <v>20</v>
      </c>
      <c r="J6058" t="str">
        <f t="shared" si="943"/>
        <v>Evening</v>
      </c>
      <c r="K6058" t="str">
        <f t="shared" si="944"/>
        <v>Wednesday</v>
      </c>
      <c r="L6058" t="str">
        <f t="shared" si="945"/>
        <v>Failed</v>
      </c>
      <c r="M6058">
        <f t="shared" si="946"/>
        <v>0</v>
      </c>
      <c r="N6058">
        <f t="shared" si="947"/>
        <v>1</v>
      </c>
      <c r="O6058">
        <v>1</v>
      </c>
      <c r="P6058" t="str">
        <f t="shared" si="948"/>
        <v>City Route</v>
      </c>
      <c r="Q6058" t="str">
        <f t="shared" si="949"/>
        <v/>
      </c>
    </row>
    <row r="6059" spans="1:17">
      <c r="A6059">
        <v>5188</v>
      </c>
      <c r="B6059" t="s">
        <v>6</v>
      </c>
      <c r="C6059" t="s">
        <v>10</v>
      </c>
      <c r="D6059" t="s">
        <v>11</v>
      </c>
      <c r="E6059" s="1">
        <v>42565.866886574076</v>
      </c>
      <c r="F6059" t="s">
        <v>10</v>
      </c>
      <c r="G6059" s="3">
        <f t="shared" si="940"/>
        <v>42565</v>
      </c>
      <c r="H6059" s="2">
        <f t="shared" si="941"/>
        <v>0.86688657407648861</v>
      </c>
      <c r="I6059">
        <f t="shared" si="942"/>
        <v>20</v>
      </c>
      <c r="J6059" t="str">
        <f t="shared" si="943"/>
        <v>Evening</v>
      </c>
      <c r="K6059" t="str">
        <f t="shared" si="944"/>
        <v>Sunday</v>
      </c>
      <c r="L6059" t="str">
        <f t="shared" si="945"/>
        <v>Failed</v>
      </c>
      <c r="M6059">
        <f t="shared" si="946"/>
        <v>0</v>
      </c>
      <c r="N6059">
        <f t="shared" si="947"/>
        <v>1</v>
      </c>
      <c r="O6059">
        <v>1</v>
      </c>
      <c r="P6059" t="str">
        <f t="shared" si="948"/>
        <v>Airport Route</v>
      </c>
      <c r="Q6059" t="str">
        <f t="shared" si="949"/>
        <v/>
      </c>
    </row>
    <row r="6060" spans="1:17">
      <c r="A6060">
        <v>5196</v>
      </c>
      <c r="B6060" t="s">
        <v>6</v>
      </c>
      <c r="C6060" t="s">
        <v>10</v>
      </c>
      <c r="D6060" t="s">
        <v>11</v>
      </c>
      <c r="E6060" s="1">
        <v>42565.866932870369</v>
      </c>
      <c r="F6060" t="s">
        <v>10</v>
      </c>
      <c r="G6060" s="3">
        <f t="shared" si="940"/>
        <v>42565</v>
      </c>
      <c r="H6060" s="2">
        <f t="shared" si="941"/>
        <v>0.86693287036905531</v>
      </c>
      <c r="I6060">
        <f t="shared" si="942"/>
        <v>20</v>
      </c>
      <c r="J6060" t="str">
        <f t="shared" si="943"/>
        <v>Evening</v>
      </c>
      <c r="K6060" t="str">
        <f t="shared" si="944"/>
        <v>Monday</v>
      </c>
      <c r="L6060" t="str">
        <f t="shared" si="945"/>
        <v>Failed</v>
      </c>
      <c r="M6060">
        <f t="shared" si="946"/>
        <v>0</v>
      </c>
      <c r="N6060">
        <f t="shared" si="947"/>
        <v>1</v>
      </c>
      <c r="O6060">
        <v>1</v>
      </c>
      <c r="P6060" t="str">
        <f t="shared" si="948"/>
        <v>Airport Route</v>
      </c>
      <c r="Q6060" t="str">
        <f t="shared" si="949"/>
        <v/>
      </c>
    </row>
    <row r="6061" spans="1:17">
      <c r="A6061">
        <v>5190</v>
      </c>
      <c r="B6061" t="s">
        <v>6</v>
      </c>
      <c r="C6061" t="s">
        <v>10</v>
      </c>
      <c r="D6061" t="s">
        <v>11</v>
      </c>
      <c r="E6061" s="1">
        <v>42565.867847222224</v>
      </c>
      <c r="F6061" t="s">
        <v>10</v>
      </c>
      <c r="G6061" s="3">
        <f t="shared" si="940"/>
        <v>42565</v>
      </c>
      <c r="H6061" s="2">
        <f t="shared" si="941"/>
        <v>0.86784722222364508</v>
      </c>
      <c r="I6061">
        <f t="shared" si="942"/>
        <v>20</v>
      </c>
      <c r="J6061" t="str">
        <f t="shared" si="943"/>
        <v>Evening</v>
      </c>
      <c r="K6061" t="str">
        <f t="shared" si="944"/>
        <v>Tuesday</v>
      </c>
      <c r="L6061" t="str">
        <f t="shared" si="945"/>
        <v>Failed</v>
      </c>
      <c r="M6061">
        <f t="shared" si="946"/>
        <v>0</v>
      </c>
      <c r="N6061">
        <f t="shared" si="947"/>
        <v>1</v>
      </c>
      <c r="O6061">
        <v>1</v>
      </c>
      <c r="P6061" t="str">
        <f t="shared" si="948"/>
        <v>Airport Route</v>
      </c>
      <c r="Q6061" t="str">
        <f t="shared" si="949"/>
        <v/>
      </c>
    </row>
    <row r="6062" spans="1:17">
      <c r="A6062">
        <v>5201</v>
      </c>
      <c r="B6062" t="s">
        <v>6</v>
      </c>
      <c r="C6062" t="s">
        <v>10</v>
      </c>
      <c r="D6062" t="s">
        <v>11</v>
      </c>
      <c r="E6062" s="1">
        <v>42565.868287037039</v>
      </c>
      <c r="F6062" t="s">
        <v>10</v>
      </c>
      <c r="G6062" s="3">
        <f t="shared" si="940"/>
        <v>42565</v>
      </c>
      <c r="H6062" s="2">
        <f t="shared" si="941"/>
        <v>0.86828703703940846</v>
      </c>
      <c r="I6062">
        <f t="shared" si="942"/>
        <v>20</v>
      </c>
      <c r="J6062" t="str">
        <f t="shared" si="943"/>
        <v>Evening</v>
      </c>
      <c r="K6062" t="str">
        <f t="shared" si="944"/>
        <v>Saturday</v>
      </c>
      <c r="L6062" t="str">
        <f t="shared" si="945"/>
        <v>Failed</v>
      </c>
      <c r="M6062">
        <f t="shared" si="946"/>
        <v>0</v>
      </c>
      <c r="N6062">
        <f t="shared" si="947"/>
        <v>1</v>
      </c>
      <c r="O6062">
        <v>1</v>
      </c>
      <c r="P6062" t="str">
        <f t="shared" si="948"/>
        <v>Airport Route</v>
      </c>
      <c r="Q6062" t="str">
        <f t="shared" si="949"/>
        <v/>
      </c>
    </row>
    <row r="6063" spans="1:17">
      <c r="A6063">
        <v>5197</v>
      </c>
      <c r="B6063" t="s">
        <v>6</v>
      </c>
      <c r="C6063" t="s">
        <v>10</v>
      </c>
      <c r="D6063" t="s">
        <v>11</v>
      </c>
      <c r="E6063" s="1">
        <v>42565.868460648147</v>
      </c>
      <c r="F6063" t="s">
        <v>10</v>
      </c>
      <c r="G6063" s="3">
        <f t="shared" si="940"/>
        <v>42565</v>
      </c>
      <c r="H6063" s="2">
        <f t="shared" si="941"/>
        <v>0.8684606481474475</v>
      </c>
      <c r="I6063">
        <f t="shared" si="942"/>
        <v>20</v>
      </c>
      <c r="J6063" t="str">
        <f t="shared" si="943"/>
        <v>Evening</v>
      </c>
      <c r="K6063" t="str">
        <f t="shared" si="944"/>
        <v>Tuesday</v>
      </c>
      <c r="L6063" t="str">
        <f t="shared" si="945"/>
        <v>Failed</v>
      </c>
      <c r="M6063">
        <f t="shared" si="946"/>
        <v>0</v>
      </c>
      <c r="N6063">
        <f t="shared" si="947"/>
        <v>1</v>
      </c>
      <c r="O6063">
        <v>1</v>
      </c>
      <c r="P6063" t="str">
        <f t="shared" si="948"/>
        <v>Airport Route</v>
      </c>
      <c r="Q6063" t="str">
        <f t="shared" si="949"/>
        <v/>
      </c>
    </row>
    <row r="6064" spans="1:17">
      <c r="A6064">
        <v>5195</v>
      </c>
      <c r="B6064" t="s">
        <v>6</v>
      </c>
      <c r="C6064" t="s">
        <v>10</v>
      </c>
      <c r="D6064" t="s">
        <v>11</v>
      </c>
      <c r="E6064" s="1">
        <v>42565.868576388886</v>
      </c>
      <c r="F6064" t="s">
        <v>10</v>
      </c>
      <c r="G6064" s="3">
        <f t="shared" si="940"/>
        <v>42565</v>
      </c>
      <c r="H6064" s="2">
        <f t="shared" si="941"/>
        <v>0.86857638888614019</v>
      </c>
      <c r="I6064">
        <f t="shared" si="942"/>
        <v>20</v>
      </c>
      <c r="J6064" t="str">
        <f t="shared" si="943"/>
        <v>Evening</v>
      </c>
      <c r="K6064" t="str">
        <f t="shared" si="944"/>
        <v>Sunday</v>
      </c>
      <c r="L6064" t="str">
        <f t="shared" si="945"/>
        <v>Failed</v>
      </c>
      <c r="M6064">
        <f t="shared" si="946"/>
        <v>0</v>
      </c>
      <c r="N6064">
        <f t="shared" si="947"/>
        <v>1</v>
      </c>
      <c r="O6064">
        <v>1</v>
      </c>
      <c r="P6064" t="str">
        <f t="shared" si="948"/>
        <v>Airport Route</v>
      </c>
      <c r="Q6064" t="str">
        <f t="shared" si="949"/>
        <v/>
      </c>
    </row>
    <row r="6065" spans="1:17">
      <c r="A6065">
        <v>5192</v>
      </c>
      <c r="B6065" t="s">
        <v>6</v>
      </c>
      <c r="C6065" t="s">
        <v>10</v>
      </c>
      <c r="D6065" t="s">
        <v>11</v>
      </c>
      <c r="E6065" s="1">
        <v>42565.869513888887</v>
      </c>
      <c r="F6065" t="s">
        <v>10</v>
      </c>
      <c r="G6065" s="3">
        <f t="shared" si="940"/>
        <v>42565</v>
      </c>
      <c r="H6065" s="2">
        <f t="shared" si="941"/>
        <v>0.86951388888701331</v>
      </c>
      <c r="I6065">
        <f t="shared" si="942"/>
        <v>20</v>
      </c>
      <c r="J6065" t="str">
        <f t="shared" si="943"/>
        <v>Evening</v>
      </c>
      <c r="K6065" t="str">
        <f t="shared" si="944"/>
        <v>Thursday</v>
      </c>
      <c r="L6065" t="str">
        <f t="shared" si="945"/>
        <v>Failed</v>
      </c>
      <c r="M6065">
        <f t="shared" si="946"/>
        <v>0</v>
      </c>
      <c r="N6065">
        <f t="shared" si="947"/>
        <v>1</v>
      </c>
      <c r="O6065">
        <v>1</v>
      </c>
      <c r="P6065" t="str">
        <f t="shared" si="948"/>
        <v>Airport Route</v>
      </c>
      <c r="Q6065" t="str">
        <f t="shared" si="949"/>
        <v/>
      </c>
    </row>
    <row r="6066" spans="1:17">
      <c r="A6066">
        <v>5211</v>
      </c>
      <c r="B6066" t="s">
        <v>6</v>
      </c>
      <c r="C6066" t="s">
        <v>10</v>
      </c>
      <c r="D6066" t="s">
        <v>11</v>
      </c>
      <c r="E6066" s="1">
        <v>42565.869780092595</v>
      </c>
      <c r="F6066" t="s">
        <v>10</v>
      </c>
      <c r="G6066" s="3">
        <f t="shared" si="940"/>
        <v>42565</v>
      </c>
      <c r="H6066" s="2">
        <f t="shared" si="941"/>
        <v>0.86978009259473765</v>
      </c>
      <c r="I6066">
        <f t="shared" si="942"/>
        <v>20</v>
      </c>
      <c r="J6066" t="str">
        <f t="shared" si="943"/>
        <v>Evening</v>
      </c>
      <c r="K6066" t="str">
        <f t="shared" si="944"/>
        <v>Tuesday</v>
      </c>
      <c r="L6066" t="str">
        <f t="shared" si="945"/>
        <v>Failed</v>
      </c>
      <c r="M6066">
        <f t="shared" si="946"/>
        <v>0</v>
      </c>
      <c r="N6066">
        <f t="shared" si="947"/>
        <v>1</v>
      </c>
      <c r="O6066">
        <v>1</v>
      </c>
      <c r="P6066" t="str">
        <f t="shared" si="948"/>
        <v>Airport Route</v>
      </c>
      <c r="Q6066" t="str">
        <f t="shared" si="949"/>
        <v/>
      </c>
    </row>
    <row r="6067" spans="1:17">
      <c r="A6067">
        <v>5204</v>
      </c>
      <c r="B6067" t="s">
        <v>8</v>
      </c>
      <c r="C6067" t="s">
        <v>10</v>
      </c>
      <c r="D6067" t="s">
        <v>11</v>
      </c>
      <c r="E6067" s="1">
        <v>42565.870370370372</v>
      </c>
      <c r="F6067" t="s">
        <v>10</v>
      </c>
      <c r="G6067" s="3">
        <f t="shared" si="940"/>
        <v>42565</v>
      </c>
      <c r="H6067" s="2">
        <f t="shared" si="941"/>
        <v>0.87037037037225673</v>
      </c>
      <c r="I6067">
        <f t="shared" si="942"/>
        <v>20</v>
      </c>
      <c r="J6067" t="str">
        <f t="shared" si="943"/>
        <v>Evening</v>
      </c>
      <c r="K6067" t="str">
        <f t="shared" si="944"/>
        <v>Tuesday</v>
      </c>
      <c r="L6067" t="str">
        <f t="shared" si="945"/>
        <v>Failed</v>
      </c>
      <c r="M6067">
        <f t="shared" si="946"/>
        <v>0</v>
      </c>
      <c r="N6067">
        <f t="shared" si="947"/>
        <v>1</v>
      </c>
      <c r="O6067">
        <v>1</v>
      </c>
      <c r="P6067" t="str">
        <f t="shared" si="948"/>
        <v>City Route</v>
      </c>
      <c r="Q6067" t="str">
        <f t="shared" si="949"/>
        <v/>
      </c>
    </row>
    <row r="6068" spans="1:17">
      <c r="A6068">
        <v>5203</v>
      </c>
      <c r="B6068" t="s">
        <v>6</v>
      </c>
      <c r="C6068" t="s">
        <v>10</v>
      </c>
      <c r="D6068" t="s">
        <v>11</v>
      </c>
      <c r="E6068" s="1">
        <v>42565.870844907404</v>
      </c>
      <c r="F6068" t="s">
        <v>10</v>
      </c>
      <c r="G6068" s="3">
        <f t="shared" si="940"/>
        <v>42565</v>
      </c>
      <c r="H6068" s="2">
        <f t="shared" si="941"/>
        <v>0.87084490740380716</v>
      </c>
      <c r="I6068">
        <f t="shared" si="942"/>
        <v>20</v>
      </c>
      <c r="J6068" t="str">
        <f t="shared" si="943"/>
        <v>Evening</v>
      </c>
      <c r="K6068" t="str">
        <f t="shared" si="944"/>
        <v>Monday</v>
      </c>
      <c r="L6068" t="str">
        <f t="shared" si="945"/>
        <v>Failed</v>
      </c>
      <c r="M6068">
        <f t="shared" si="946"/>
        <v>0</v>
      </c>
      <c r="N6068">
        <f t="shared" si="947"/>
        <v>1</v>
      </c>
      <c r="O6068">
        <v>1</v>
      </c>
      <c r="P6068" t="str">
        <f t="shared" si="948"/>
        <v>Airport Route</v>
      </c>
      <c r="Q6068" t="str">
        <f t="shared" si="949"/>
        <v/>
      </c>
    </row>
    <row r="6069" spans="1:17">
      <c r="A6069">
        <v>5206</v>
      </c>
      <c r="B6069" t="s">
        <v>6</v>
      </c>
      <c r="C6069" t="s">
        <v>10</v>
      </c>
      <c r="D6069" t="s">
        <v>11</v>
      </c>
      <c r="E6069" s="1">
        <v>42565.870995370373</v>
      </c>
      <c r="F6069" t="s">
        <v>10</v>
      </c>
      <c r="G6069" s="3">
        <f t="shared" si="940"/>
        <v>42565</v>
      </c>
      <c r="H6069" s="2">
        <f t="shared" si="941"/>
        <v>0.87099537037283881</v>
      </c>
      <c r="I6069">
        <f t="shared" si="942"/>
        <v>20</v>
      </c>
      <c r="J6069" t="str">
        <f t="shared" si="943"/>
        <v>Evening</v>
      </c>
      <c r="K6069" t="str">
        <f t="shared" si="944"/>
        <v>Thursday</v>
      </c>
      <c r="L6069" t="str">
        <f t="shared" si="945"/>
        <v>Failed</v>
      </c>
      <c r="M6069">
        <f t="shared" si="946"/>
        <v>0</v>
      </c>
      <c r="N6069">
        <f t="shared" si="947"/>
        <v>1</v>
      </c>
      <c r="O6069">
        <v>1</v>
      </c>
      <c r="P6069" t="str">
        <f t="shared" si="948"/>
        <v>Airport Route</v>
      </c>
      <c r="Q6069" t="str">
        <f t="shared" si="949"/>
        <v/>
      </c>
    </row>
    <row r="6070" spans="1:17">
      <c r="A6070">
        <v>5212</v>
      </c>
      <c r="B6070" t="s">
        <v>6</v>
      </c>
      <c r="C6070" t="s">
        <v>10</v>
      </c>
      <c r="D6070" t="s">
        <v>11</v>
      </c>
      <c r="E6070" s="1">
        <v>42565.872037037036</v>
      </c>
      <c r="F6070" t="s">
        <v>10</v>
      </c>
      <c r="G6070" s="3">
        <f t="shared" si="940"/>
        <v>42565</v>
      </c>
      <c r="H6070" s="2">
        <f t="shared" si="941"/>
        <v>0.87203703703562496</v>
      </c>
      <c r="I6070">
        <f t="shared" si="942"/>
        <v>20</v>
      </c>
      <c r="J6070" t="str">
        <f t="shared" si="943"/>
        <v>Evening</v>
      </c>
      <c r="K6070" t="str">
        <f t="shared" si="944"/>
        <v>Wednesday</v>
      </c>
      <c r="L6070" t="str">
        <f t="shared" si="945"/>
        <v>Failed</v>
      </c>
      <c r="M6070">
        <f t="shared" si="946"/>
        <v>0</v>
      </c>
      <c r="N6070">
        <f t="shared" si="947"/>
        <v>1</v>
      </c>
      <c r="O6070">
        <v>1</v>
      </c>
      <c r="P6070" t="str">
        <f t="shared" si="948"/>
        <v>Airport Route</v>
      </c>
      <c r="Q6070" t="str">
        <f t="shared" si="949"/>
        <v/>
      </c>
    </row>
    <row r="6071" spans="1:17">
      <c r="A6071">
        <v>5218</v>
      </c>
      <c r="B6071" t="s">
        <v>6</v>
      </c>
      <c r="C6071" t="s">
        <v>10</v>
      </c>
      <c r="D6071" t="s">
        <v>11</v>
      </c>
      <c r="E6071" s="1">
        <v>42565.872233796297</v>
      </c>
      <c r="F6071" t="s">
        <v>10</v>
      </c>
      <c r="G6071" s="3">
        <f t="shared" si="940"/>
        <v>42565</v>
      </c>
      <c r="H6071" s="2">
        <f t="shared" si="941"/>
        <v>0.87223379629722331</v>
      </c>
      <c r="I6071">
        <f t="shared" si="942"/>
        <v>20</v>
      </c>
      <c r="J6071" t="str">
        <f t="shared" si="943"/>
        <v>Evening</v>
      </c>
      <c r="K6071" t="str">
        <f t="shared" si="944"/>
        <v>Tuesday</v>
      </c>
      <c r="L6071" t="str">
        <f t="shared" si="945"/>
        <v>Failed</v>
      </c>
      <c r="M6071">
        <f t="shared" si="946"/>
        <v>0</v>
      </c>
      <c r="N6071">
        <f t="shared" si="947"/>
        <v>1</v>
      </c>
      <c r="O6071">
        <v>1</v>
      </c>
      <c r="P6071" t="str">
        <f t="shared" si="948"/>
        <v>Airport Route</v>
      </c>
      <c r="Q6071" t="str">
        <f t="shared" si="949"/>
        <v/>
      </c>
    </row>
    <row r="6072" spans="1:17">
      <c r="A6072">
        <v>5205</v>
      </c>
      <c r="B6072" t="s">
        <v>6</v>
      </c>
      <c r="C6072" t="s">
        <v>10</v>
      </c>
      <c r="D6072" t="s">
        <v>11</v>
      </c>
      <c r="E6072" s="1">
        <v>42565.872835648152</v>
      </c>
      <c r="F6072" t="s">
        <v>10</v>
      </c>
      <c r="G6072" s="3">
        <f t="shared" si="940"/>
        <v>42565</v>
      </c>
      <c r="H6072" s="2">
        <f t="shared" si="941"/>
        <v>0.87283564815152204</v>
      </c>
      <c r="I6072">
        <f t="shared" si="942"/>
        <v>20</v>
      </c>
      <c r="J6072" t="str">
        <f t="shared" si="943"/>
        <v>Evening</v>
      </c>
      <c r="K6072" t="str">
        <f t="shared" si="944"/>
        <v>Wednesday</v>
      </c>
      <c r="L6072" t="str">
        <f t="shared" si="945"/>
        <v>Failed</v>
      </c>
      <c r="M6072">
        <f t="shared" si="946"/>
        <v>0</v>
      </c>
      <c r="N6072">
        <f t="shared" si="947"/>
        <v>1</v>
      </c>
      <c r="O6072">
        <v>1</v>
      </c>
      <c r="P6072" t="str">
        <f t="shared" si="948"/>
        <v>Airport Route</v>
      </c>
      <c r="Q6072" t="str">
        <f t="shared" si="949"/>
        <v/>
      </c>
    </row>
    <row r="6073" spans="1:17">
      <c r="A6073">
        <v>5215</v>
      </c>
      <c r="B6073" t="s">
        <v>6</v>
      </c>
      <c r="C6073" t="s">
        <v>10</v>
      </c>
      <c r="D6073" t="s">
        <v>11</v>
      </c>
      <c r="E6073" s="1">
        <v>42565.873854166668</v>
      </c>
      <c r="F6073" t="s">
        <v>10</v>
      </c>
      <c r="G6073" s="3">
        <f t="shared" si="940"/>
        <v>42565</v>
      </c>
      <c r="H6073" s="2">
        <f t="shared" si="941"/>
        <v>0.87385416666802485</v>
      </c>
      <c r="I6073">
        <f t="shared" si="942"/>
        <v>20</v>
      </c>
      <c r="J6073" t="str">
        <f t="shared" si="943"/>
        <v>Evening</v>
      </c>
      <c r="K6073" t="str">
        <f t="shared" si="944"/>
        <v>Saturday</v>
      </c>
      <c r="L6073" t="str">
        <f t="shared" si="945"/>
        <v>Failed</v>
      </c>
      <c r="M6073">
        <f t="shared" si="946"/>
        <v>0</v>
      </c>
      <c r="N6073">
        <f t="shared" si="947"/>
        <v>1</v>
      </c>
      <c r="O6073">
        <v>1</v>
      </c>
      <c r="P6073" t="str">
        <f t="shared" si="948"/>
        <v>Airport Route</v>
      </c>
      <c r="Q6073" t="str">
        <f t="shared" si="949"/>
        <v/>
      </c>
    </row>
    <row r="6074" spans="1:17">
      <c r="A6074">
        <v>5213</v>
      </c>
      <c r="B6074" t="s">
        <v>6</v>
      </c>
      <c r="C6074" t="s">
        <v>10</v>
      </c>
      <c r="D6074" t="s">
        <v>11</v>
      </c>
      <c r="E6074" s="1">
        <v>42565.875856481478</v>
      </c>
      <c r="F6074" t="s">
        <v>10</v>
      </c>
      <c r="G6074" s="3">
        <f t="shared" si="940"/>
        <v>42565</v>
      </c>
      <c r="H6074" s="2">
        <f t="shared" si="941"/>
        <v>0.87585648147796746</v>
      </c>
      <c r="I6074">
        <f t="shared" si="942"/>
        <v>21</v>
      </c>
      <c r="J6074" t="str">
        <f t="shared" si="943"/>
        <v>Night</v>
      </c>
      <c r="K6074" t="str">
        <f t="shared" si="944"/>
        <v>Thursday</v>
      </c>
      <c r="L6074" t="str">
        <f t="shared" si="945"/>
        <v>Failed</v>
      </c>
      <c r="M6074">
        <f t="shared" si="946"/>
        <v>0</v>
      </c>
      <c r="N6074">
        <f t="shared" si="947"/>
        <v>1</v>
      </c>
      <c r="O6074">
        <v>1</v>
      </c>
      <c r="P6074" t="str">
        <f t="shared" si="948"/>
        <v>Airport Route</v>
      </c>
      <c r="Q6074" t="str">
        <f t="shared" si="949"/>
        <v/>
      </c>
    </row>
    <row r="6075" spans="1:17">
      <c r="A6075">
        <v>5229</v>
      </c>
      <c r="B6075" t="s">
        <v>6</v>
      </c>
      <c r="C6075" t="s">
        <v>10</v>
      </c>
      <c r="D6075" t="s">
        <v>11</v>
      </c>
      <c r="E6075" s="1">
        <v>42565.876875000002</v>
      </c>
      <c r="F6075" t="s">
        <v>10</v>
      </c>
      <c r="G6075" s="3">
        <f t="shared" si="940"/>
        <v>42565</v>
      </c>
      <c r="H6075" s="2">
        <f t="shared" si="941"/>
        <v>0.87687500000174623</v>
      </c>
      <c r="I6075">
        <f t="shared" si="942"/>
        <v>21</v>
      </c>
      <c r="J6075" t="str">
        <f t="shared" si="943"/>
        <v>Night</v>
      </c>
      <c r="K6075" t="str">
        <f t="shared" si="944"/>
        <v>Saturday</v>
      </c>
      <c r="L6075" t="str">
        <f t="shared" si="945"/>
        <v>Failed</v>
      </c>
      <c r="M6075">
        <f t="shared" si="946"/>
        <v>0</v>
      </c>
      <c r="N6075">
        <f t="shared" si="947"/>
        <v>1</v>
      </c>
      <c r="O6075">
        <v>1</v>
      </c>
      <c r="P6075" t="str">
        <f t="shared" si="948"/>
        <v>Airport Route</v>
      </c>
      <c r="Q6075" t="str">
        <f t="shared" si="949"/>
        <v/>
      </c>
    </row>
    <row r="6076" spans="1:17">
      <c r="A6076">
        <v>5223</v>
      </c>
      <c r="B6076" t="s">
        <v>6</v>
      </c>
      <c r="C6076" t="s">
        <v>10</v>
      </c>
      <c r="D6076" t="s">
        <v>11</v>
      </c>
      <c r="E6076" s="1">
        <v>42565.877615740741</v>
      </c>
      <c r="F6076" t="s">
        <v>10</v>
      </c>
      <c r="G6076" s="3">
        <f t="shared" si="940"/>
        <v>42565</v>
      </c>
      <c r="H6076" s="2">
        <f t="shared" si="941"/>
        <v>0.877615740741021</v>
      </c>
      <c r="I6076">
        <f t="shared" si="942"/>
        <v>21</v>
      </c>
      <c r="J6076" t="str">
        <f t="shared" si="943"/>
        <v>Night</v>
      </c>
      <c r="K6076" t="str">
        <f t="shared" si="944"/>
        <v>Sunday</v>
      </c>
      <c r="L6076" t="str">
        <f t="shared" si="945"/>
        <v>Failed</v>
      </c>
      <c r="M6076">
        <f t="shared" si="946"/>
        <v>0</v>
      </c>
      <c r="N6076">
        <f t="shared" si="947"/>
        <v>1</v>
      </c>
      <c r="O6076">
        <v>1</v>
      </c>
      <c r="P6076" t="str">
        <f t="shared" si="948"/>
        <v>Airport Route</v>
      </c>
      <c r="Q6076" t="str">
        <f t="shared" si="949"/>
        <v/>
      </c>
    </row>
    <row r="6077" spans="1:17">
      <c r="A6077">
        <v>5220</v>
      </c>
      <c r="B6077" t="s">
        <v>6</v>
      </c>
      <c r="C6077" t="s">
        <v>10</v>
      </c>
      <c r="D6077" t="s">
        <v>11</v>
      </c>
      <c r="E6077" s="1">
        <v>42565.877847222226</v>
      </c>
      <c r="F6077" t="s">
        <v>10</v>
      </c>
      <c r="G6077" s="3">
        <f t="shared" si="940"/>
        <v>42565</v>
      </c>
      <c r="H6077" s="2">
        <f t="shared" si="941"/>
        <v>0.87784722222568234</v>
      </c>
      <c r="I6077">
        <f t="shared" si="942"/>
        <v>21</v>
      </c>
      <c r="J6077" t="str">
        <f t="shared" si="943"/>
        <v>Night</v>
      </c>
      <c r="K6077" t="str">
        <f t="shared" si="944"/>
        <v>Thursday</v>
      </c>
      <c r="L6077" t="str">
        <f t="shared" si="945"/>
        <v>Failed</v>
      </c>
      <c r="M6077">
        <f t="shared" si="946"/>
        <v>0</v>
      </c>
      <c r="N6077">
        <f t="shared" si="947"/>
        <v>1</v>
      </c>
      <c r="O6077">
        <v>1</v>
      </c>
      <c r="P6077" t="str">
        <f t="shared" si="948"/>
        <v>Airport Route</v>
      </c>
      <c r="Q6077" t="str">
        <f t="shared" si="949"/>
        <v/>
      </c>
    </row>
    <row r="6078" spans="1:17">
      <c r="A6078">
        <v>5222</v>
      </c>
      <c r="B6078" t="s">
        <v>6</v>
      </c>
      <c r="C6078" t="s">
        <v>10</v>
      </c>
      <c r="D6078" t="s">
        <v>11</v>
      </c>
      <c r="E6078" s="1">
        <v>42565.878564814811</v>
      </c>
      <c r="F6078" t="s">
        <v>10</v>
      </c>
      <c r="G6078" s="3">
        <f t="shared" si="940"/>
        <v>42565</v>
      </c>
      <c r="H6078" s="2">
        <f t="shared" si="941"/>
        <v>0.87856481481139781</v>
      </c>
      <c r="I6078">
        <f t="shared" si="942"/>
        <v>21</v>
      </c>
      <c r="J6078" t="str">
        <f t="shared" si="943"/>
        <v>Night</v>
      </c>
      <c r="K6078" t="str">
        <f t="shared" si="944"/>
        <v>Saturday</v>
      </c>
      <c r="L6078" t="str">
        <f t="shared" si="945"/>
        <v>Failed</v>
      </c>
      <c r="M6078">
        <f t="shared" si="946"/>
        <v>0</v>
      </c>
      <c r="N6078">
        <f t="shared" si="947"/>
        <v>1</v>
      </c>
      <c r="O6078">
        <v>1</v>
      </c>
      <c r="P6078" t="str">
        <f t="shared" si="948"/>
        <v>Airport Route</v>
      </c>
      <c r="Q6078" t="str">
        <f t="shared" si="949"/>
        <v/>
      </c>
    </row>
    <row r="6079" spans="1:17">
      <c r="A6079">
        <v>5226</v>
      </c>
      <c r="B6079" t="s">
        <v>6</v>
      </c>
      <c r="C6079" t="s">
        <v>10</v>
      </c>
      <c r="D6079" t="s">
        <v>11</v>
      </c>
      <c r="E6079" s="1">
        <v>42565.878900462965</v>
      </c>
      <c r="F6079" t="s">
        <v>10</v>
      </c>
      <c r="G6079" s="3">
        <f t="shared" si="940"/>
        <v>42565</v>
      </c>
      <c r="H6079" s="2">
        <f t="shared" si="941"/>
        <v>0.87890046296524815</v>
      </c>
      <c r="I6079">
        <f t="shared" si="942"/>
        <v>21</v>
      </c>
      <c r="J6079" t="str">
        <f t="shared" si="943"/>
        <v>Night</v>
      </c>
      <c r="K6079" t="str">
        <f t="shared" si="944"/>
        <v>Wednesday</v>
      </c>
      <c r="L6079" t="str">
        <f t="shared" si="945"/>
        <v>Failed</v>
      </c>
      <c r="M6079">
        <f t="shared" si="946"/>
        <v>0</v>
      </c>
      <c r="N6079">
        <f t="shared" si="947"/>
        <v>1</v>
      </c>
      <c r="O6079">
        <v>1</v>
      </c>
      <c r="P6079" t="str">
        <f t="shared" si="948"/>
        <v>Airport Route</v>
      </c>
      <c r="Q6079" t="str">
        <f t="shared" si="949"/>
        <v/>
      </c>
    </row>
    <row r="6080" spans="1:17">
      <c r="A6080">
        <v>5238</v>
      </c>
      <c r="B6080" t="s">
        <v>6</v>
      </c>
      <c r="C6080" t="s">
        <v>10</v>
      </c>
      <c r="D6080" t="s">
        <v>11</v>
      </c>
      <c r="E6080" s="1">
        <v>42565.879340277781</v>
      </c>
      <c r="F6080" t="s">
        <v>10</v>
      </c>
      <c r="G6080" s="3">
        <f t="shared" si="940"/>
        <v>42565</v>
      </c>
      <c r="H6080" s="2">
        <f t="shared" si="941"/>
        <v>0.87934027778101154</v>
      </c>
      <c r="I6080">
        <f t="shared" si="942"/>
        <v>21</v>
      </c>
      <c r="J6080" t="str">
        <f t="shared" si="943"/>
        <v>Night</v>
      </c>
      <c r="K6080" t="str">
        <f t="shared" si="944"/>
        <v>Monday</v>
      </c>
      <c r="L6080" t="str">
        <f t="shared" si="945"/>
        <v>Failed</v>
      </c>
      <c r="M6080">
        <f t="shared" si="946"/>
        <v>0</v>
      </c>
      <c r="N6080">
        <f t="shared" si="947"/>
        <v>1</v>
      </c>
      <c r="O6080">
        <v>1</v>
      </c>
      <c r="P6080" t="str">
        <f t="shared" si="948"/>
        <v>Airport Route</v>
      </c>
      <c r="Q6080" t="str">
        <f t="shared" si="949"/>
        <v/>
      </c>
    </row>
    <row r="6081" spans="1:17">
      <c r="A6081">
        <v>5236</v>
      </c>
      <c r="B6081" t="s">
        <v>6</v>
      </c>
      <c r="C6081" t="s">
        <v>10</v>
      </c>
      <c r="D6081" t="s">
        <v>11</v>
      </c>
      <c r="E6081" s="1">
        <v>42565.879629629628</v>
      </c>
      <c r="F6081" t="s">
        <v>10</v>
      </c>
      <c r="G6081" s="3">
        <f t="shared" si="940"/>
        <v>42565</v>
      </c>
      <c r="H6081" s="2">
        <f t="shared" si="941"/>
        <v>0.87962962962774327</v>
      </c>
      <c r="I6081">
        <f t="shared" si="942"/>
        <v>21</v>
      </c>
      <c r="J6081" t="str">
        <f t="shared" si="943"/>
        <v>Night</v>
      </c>
      <c r="K6081" t="str">
        <f t="shared" si="944"/>
        <v>Saturday</v>
      </c>
      <c r="L6081" t="str">
        <f t="shared" si="945"/>
        <v>Failed</v>
      </c>
      <c r="M6081">
        <f t="shared" si="946"/>
        <v>0</v>
      </c>
      <c r="N6081">
        <f t="shared" si="947"/>
        <v>1</v>
      </c>
      <c r="O6081">
        <v>1</v>
      </c>
      <c r="P6081" t="str">
        <f t="shared" si="948"/>
        <v>Airport Route</v>
      </c>
      <c r="Q6081" t="str">
        <f t="shared" si="949"/>
        <v/>
      </c>
    </row>
    <row r="6082" spans="1:17">
      <c r="A6082">
        <v>5231</v>
      </c>
      <c r="B6082" t="s">
        <v>6</v>
      </c>
      <c r="C6082" t="s">
        <v>10</v>
      </c>
      <c r="D6082" t="s">
        <v>11</v>
      </c>
      <c r="E6082" s="1">
        <v>42565.880590277775</v>
      </c>
      <c r="F6082" t="s">
        <v>10</v>
      </c>
      <c r="G6082" s="3">
        <f t="shared" ref="G6082:G6145" si="950">INT(E6082)</f>
        <v>42565</v>
      </c>
      <c r="H6082" s="2">
        <f t="shared" ref="H6082:H6145" si="951">MOD(E6082,1)</f>
        <v>0.88059027777489973</v>
      </c>
      <c r="I6082">
        <f t="shared" ref="I6082:I6145" si="952">HOUR(E6082)</f>
        <v>21</v>
      </c>
      <c r="J6082" t="str">
        <f t="shared" ref="J6082:J6145" si="953">IF(I6082&lt;5,"Early Morning",
IF(I6082&lt;10,"Morning",
IF(I6082&lt;17,"Day",
IF(I6082&lt;21,"Evening","Night"))))</f>
        <v>Night</v>
      </c>
      <c r="K6082" t="str">
        <f t="shared" ref="K6082:K6145" si="954">TEXT(A6082,"dddd")</f>
        <v>Monday</v>
      </c>
      <c r="L6082" t="str">
        <f t="shared" ref="L6082:L6145" si="955">IF(D6082="Trip Completed","Successful","Failed")</f>
        <v>Failed</v>
      </c>
      <c r="M6082">
        <f t="shared" ref="M6082:M6145" si="956">IF(D6082="Trip Completed",1,0)</f>
        <v>0</v>
      </c>
      <c r="N6082">
        <f t="shared" ref="N6082:N6145" si="957">IF(D6082="Trip Completed",0,1)</f>
        <v>1</v>
      </c>
      <c r="O6082">
        <v>1</v>
      </c>
      <c r="P6082" t="str">
        <f t="shared" ref="P6082:P6145" si="958">IF(B6082="Airport","Airport Route","City Route")</f>
        <v>Airport Route</v>
      </c>
      <c r="Q6082" t="str">
        <f t="shared" ref="Q6082:Q6145" si="959">IFERROR((F6082-E6082)*1440,"")</f>
        <v/>
      </c>
    </row>
    <row r="6083" spans="1:17">
      <c r="A6083">
        <v>5230</v>
      </c>
      <c r="B6083" t="s">
        <v>6</v>
      </c>
      <c r="C6083" t="s">
        <v>10</v>
      </c>
      <c r="D6083" t="s">
        <v>11</v>
      </c>
      <c r="E6083" s="1">
        <v>42565.881365740737</v>
      </c>
      <c r="F6083" t="s">
        <v>10</v>
      </c>
      <c r="G6083" s="3">
        <f t="shared" si="950"/>
        <v>42565</v>
      </c>
      <c r="H6083" s="2">
        <f t="shared" si="951"/>
        <v>0.8813657407372375</v>
      </c>
      <c r="I6083">
        <f t="shared" si="952"/>
        <v>21</v>
      </c>
      <c r="J6083" t="str">
        <f t="shared" si="953"/>
        <v>Night</v>
      </c>
      <c r="K6083" t="str">
        <f t="shared" si="954"/>
        <v>Sunday</v>
      </c>
      <c r="L6083" t="str">
        <f t="shared" si="955"/>
        <v>Failed</v>
      </c>
      <c r="M6083">
        <f t="shared" si="956"/>
        <v>0</v>
      </c>
      <c r="N6083">
        <f t="shared" si="957"/>
        <v>1</v>
      </c>
      <c r="O6083">
        <v>1</v>
      </c>
      <c r="P6083" t="str">
        <f t="shared" si="958"/>
        <v>Airport Route</v>
      </c>
      <c r="Q6083" t="str">
        <f t="shared" si="959"/>
        <v/>
      </c>
    </row>
    <row r="6084" spans="1:17">
      <c r="A6084">
        <v>5237</v>
      </c>
      <c r="B6084" t="s">
        <v>6</v>
      </c>
      <c r="C6084" t="s">
        <v>10</v>
      </c>
      <c r="D6084" t="s">
        <v>11</v>
      </c>
      <c r="E6084" s="1">
        <v>42565.881550925929</v>
      </c>
      <c r="F6084" t="s">
        <v>10</v>
      </c>
      <c r="G6084" s="3">
        <f t="shared" si="950"/>
        <v>42565</v>
      </c>
      <c r="H6084" s="2">
        <f t="shared" si="951"/>
        <v>0.88155092592933215</v>
      </c>
      <c r="I6084">
        <f t="shared" si="952"/>
        <v>21</v>
      </c>
      <c r="J6084" t="str">
        <f t="shared" si="953"/>
        <v>Night</v>
      </c>
      <c r="K6084" t="str">
        <f t="shared" si="954"/>
        <v>Sunday</v>
      </c>
      <c r="L6084" t="str">
        <f t="shared" si="955"/>
        <v>Failed</v>
      </c>
      <c r="M6084">
        <f t="shared" si="956"/>
        <v>0</v>
      </c>
      <c r="N6084">
        <f t="shared" si="957"/>
        <v>1</v>
      </c>
      <c r="O6084">
        <v>1</v>
      </c>
      <c r="P6084" t="str">
        <f t="shared" si="958"/>
        <v>Airport Route</v>
      </c>
      <c r="Q6084" t="str">
        <f t="shared" si="959"/>
        <v/>
      </c>
    </row>
    <row r="6085" spans="1:17">
      <c r="A6085">
        <v>5232</v>
      </c>
      <c r="B6085" t="s">
        <v>6</v>
      </c>
      <c r="C6085" t="s">
        <v>10</v>
      </c>
      <c r="D6085" t="s">
        <v>11</v>
      </c>
      <c r="E6085" s="1">
        <v>42565.881990740738</v>
      </c>
      <c r="F6085" t="s">
        <v>10</v>
      </c>
      <c r="G6085" s="3">
        <f t="shared" si="950"/>
        <v>42565</v>
      </c>
      <c r="H6085" s="2">
        <f t="shared" si="951"/>
        <v>0.88199074073781958</v>
      </c>
      <c r="I6085">
        <f t="shared" si="952"/>
        <v>21</v>
      </c>
      <c r="J6085" t="str">
        <f t="shared" si="953"/>
        <v>Night</v>
      </c>
      <c r="K6085" t="str">
        <f t="shared" si="954"/>
        <v>Tuesday</v>
      </c>
      <c r="L6085" t="str">
        <f t="shared" si="955"/>
        <v>Failed</v>
      </c>
      <c r="M6085">
        <f t="shared" si="956"/>
        <v>0</v>
      </c>
      <c r="N6085">
        <f t="shared" si="957"/>
        <v>1</v>
      </c>
      <c r="O6085">
        <v>1</v>
      </c>
      <c r="P6085" t="str">
        <f t="shared" si="958"/>
        <v>Airport Route</v>
      </c>
      <c r="Q6085" t="str">
        <f t="shared" si="959"/>
        <v/>
      </c>
    </row>
    <row r="6086" spans="1:17">
      <c r="A6086">
        <v>5240</v>
      </c>
      <c r="B6086" t="s">
        <v>6</v>
      </c>
      <c r="C6086" t="s">
        <v>10</v>
      </c>
      <c r="D6086" t="s">
        <v>11</v>
      </c>
      <c r="E6086" s="1">
        <v>42565.882824074077</v>
      </c>
      <c r="F6086" t="s">
        <v>10</v>
      </c>
      <c r="G6086" s="3">
        <f t="shared" si="950"/>
        <v>42565</v>
      </c>
      <c r="H6086" s="2">
        <f t="shared" si="951"/>
        <v>0.88282407407677965</v>
      </c>
      <c r="I6086">
        <f t="shared" si="952"/>
        <v>21</v>
      </c>
      <c r="J6086" t="str">
        <f t="shared" si="953"/>
        <v>Night</v>
      </c>
      <c r="K6086" t="str">
        <f t="shared" si="954"/>
        <v>Wednesday</v>
      </c>
      <c r="L6086" t="str">
        <f t="shared" si="955"/>
        <v>Failed</v>
      </c>
      <c r="M6086">
        <f t="shared" si="956"/>
        <v>0</v>
      </c>
      <c r="N6086">
        <f t="shared" si="957"/>
        <v>1</v>
      </c>
      <c r="O6086">
        <v>1</v>
      </c>
      <c r="P6086" t="str">
        <f t="shared" si="958"/>
        <v>Airport Route</v>
      </c>
      <c r="Q6086" t="str">
        <f t="shared" si="959"/>
        <v/>
      </c>
    </row>
    <row r="6087" spans="1:17">
      <c r="A6087">
        <v>5233</v>
      </c>
      <c r="B6087" t="s">
        <v>8</v>
      </c>
      <c r="C6087" t="s">
        <v>10</v>
      </c>
      <c r="D6087" t="s">
        <v>11</v>
      </c>
      <c r="E6087" s="1">
        <v>42565.882847222223</v>
      </c>
      <c r="F6087" t="s">
        <v>10</v>
      </c>
      <c r="G6087" s="3">
        <f t="shared" si="950"/>
        <v>42565</v>
      </c>
      <c r="H6087" s="2">
        <f t="shared" si="951"/>
        <v>0.882847222223063</v>
      </c>
      <c r="I6087">
        <f t="shared" si="952"/>
        <v>21</v>
      </c>
      <c r="J6087" t="str">
        <f t="shared" si="953"/>
        <v>Night</v>
      </c>
      <c r="K6087" t="str">
        <f t="shared" si="954"/>
        <v>Wednesday</v>
      </c>
      <c r="L6087" t="str">
        <f t="shared" si="955"/>
        <v>Failed</v>
      </c>
      <c r="M6087">
        <f t="shared" si="956"/>
        <v>0</v>
      </c>
      <c r="N6087">
        <f t="shared" si="957"/>
        <v>1</v>
      </c>
      <c r="O6087">
        <v>1</v>
      </c>
      <c r="P6087" t="str">
        <f t="shared" si="958"/>
        <v>City Route</v>
      </c>
      <c r="Q6087" t="str">
        <f t="shared" si="959"/>
        <v/>
      </c>
    </row>
    <row r="6088" spans="1:17">
      <c r="A6088">
        <v>5239</v>
      </c>
      <c r="B6088" t="s">
        <v>6</v>
      </c>
      <c r="C6088" t="s">
        <v>10</v>
      </c>
      <c r="D6088" t="s">
        <v>11</v>
      </c>
      <c r="E6088" s="1">
        <v>42565.883750000001</v>
      </c>
      <c r="F6088" t="s">
        <v>10</v>
      </c>
      <c r="G6088" s="3">
        <f t="shared" si="950"/>
        <v>42565</v>
      </c>
      <c r="H6088" s="2">
        <f t="shared" si="951"/>
        <v>0.88375000000087311</v>
      </c>
      <c r="I6088">
        <f t="shared" si="952"/>
        <v>21</v>
      </c>
      <c r="J6088" t="str">
        <f t="shared" si="953"/>
        <v>Night</v>
      </c>
      <c r="K6088" t="str">
        <f t="shared" si="954"/>
        <v>Tuesday</v>
      </c>
      <c r="L6088" t="str">
        <f t="shared" si="955"/>
        <v>Failed</v>
      </c>
      <c r="M6088">
        <f t="shared" si="956"/>
        <v>0</v>
      </c>
      <c r="N6088">
        <f t="shared" si="957"/>
        <v>1</v>
      </c>
      <c r="O6088">
        <v>1</v>
      </c>
      <c r="P6088" t="str">
        <f t="shared" si="958"/>
        <v>Airport Route</v>
      </c>
      <c r="Q6088" t="str">
        <f t="shared" si="959"/>
        <v/>
      </c>
    </row>
    <row r="6089" spans="1:17">
      <c r="A6089">
        <v>5242</v>
      </c>
      <c r="B6089" t="s">
        <v>6</v>
      </c>
      <c r="C6089" t="s">
        <v>10</v>
      </c>
      <c r="D6089" t="s">
        <v>11</v>
      </c>
      <c r="E6089" s="1">
        <v>42565.884050925924</v>
      </c>
      <c r="F6089" t="s">
        <v>10</v>
      </c>
      <c r="G6089" s="3">
        <f t="shared" si="950"/>
        <v>42565</v>
      </c>
      <c r="H6089" s="2">
        <f t="shared" si="951"/>
        <v>0.8840509259243845</v>
      </c>
      <c r="I6089">
        <f t="shared" si="952"/>
        <v>21</v>
      </c>
      <c r="J6089" t="str">
        <f t="shared" si="953"/>
        <v>Night</v>
      </c>
      <c r="K6089" t="str">
        <f t="shared" si="954"/>
        <v>Friday</v>
      </c>
      <c r="L6089" t="str">
        <f t="shared" si="955"/>
        <v>Failed</v>
      </c>
      <c r="M6089">
        <f t="shared" si="956"/>
        <v>0</v>
      </c>
      <c r="N6089">
        <f t="shared" si="957"/>
        <v>1</v>
      </c>
      <c r="O6089">
        <v>1</v>
      </c>
      <c r="P6089" t="str">
        <f t="shared" si="958"/>
        <v>Airport Route</v>
      </c>
      <c r="Q6089" t="str">
        <f t="shared" si="959"/>
        <v/>
      </c>
    </row>
    <row r="6090" spans="1:17">
      <c r="A6090">
        <v>5246</v>
      </c>
      <c r="B6090" t="s">
        <v>6</v>
      </c>
      <c r="C6090" t="s">
        <v>10</v>
      </c>
      <c r="D6090" t="s">
        <v>11</v>
      </c>
      <c r="E6090" s="1">
        <v>42565.884502314817</v>
      </c>
      <c r="F6090" t="s">
        <v>10</v>
      </c>
      <c r="G6090" s="3">
        <f t="shared" si="950"/>
        <v>42565</v>
      </c>
      <c r="H6090" s="2">
        <f t="shared" si="951"/>
        <v>0.88450231481692754</v>
      </c>
      <c r="I6090">
        <f t="shared" si="952"/>
        <v>21</v>
      </c>
      <c r="J6090" t="str">
        <f t="shared" si="953"/>
        <v>Night</v>
      </c>
      <c r="K6090" t="str">
        <f t="shared" si="954"/>
        <v>Tuesday</v>
      </c>
      <c r="L6090" t="str">
        <f t="shared" si="955"/>
        <v>Failed</v>
      </c>
      <c r="M6090">
        <f t="shared" si="956"/>
        <v>0</v>
      </c>
      <c r="N6090">
        <f t="shared" si="957"/>
        <v>1</v>
      </c>
      <c r="O6090">
        <v>1</v>
      </c>
      <c r="P6090" t="str">
        <f t="shared" si="958"/>
        <v>Airport Route</v>
      </c>
      <c r="Q6090" t="str">
        <f t="shared" si="959"/>
        <v/>
      </c>
    </row>
    <row r="6091" spans="1:17">
      <c r="A6091">
        <v>5228</v>
      </c>
      <c r="B6091" t="s">
        <v>6</v>
      </c>
      <c r="C6091" t="s">
        <v>10</v>
      </c>
      <c r="D6091" t="s">
        <v>11</v>
      </c>
      <c r="E6091" s="1">
        <v>42565.885289351849</v>
      </c>
      <c r="F6091" t="s">
        <v>10</v>
      </c>
      <c r="G6091" s="3">
        <f t="shared" si="950"/>
        <v>42565</v>
      </c>
      <c r="H6091" s="2">
        <f t="shared" si="951"/>
        <v>0.885289351848769</v>
      </c>
      <c r="I6091">
        <f t="shared" si="952"/>
        <v>21</v>
      </c>
      <c r="J6091" t="str">
        <f t="shared" si="953"/>
        <v>Night</v>
      </c>
      <c r="K6091" t="str">
        <f t="shared" si="954"/>
        <v>Friday</v>
      </c>
      <c r="L6091" t="str">
        <f t="shared" si="955"/>
        <v>Failed</v>
      </c>
      <c r="M6091">
        <f t="shared" si="956"/>
        <v>0</v>
      </c>
      <c r="N6091">
        <f t="shared" si="957"/>
        <v>1</v>
      </c>
      <c r="O6091">
        <v>1</v>
      </c>
      <c r="P6091" t="str">
        <f t="shared" si="958"/>
        <v>Airport Route</v>
      </c>
      <c r="Q6091" t="str">
        <f t="shared" si="959"/>
        <v/>
      </c>
    </row>
    <row r="6092" spans="1:17">
      <c r="A6092">
        <v>5249</v>
      </c>
      <c r="B6092" t="s">
        <v>6</v>
      </c>
      <c r="C6092" t="s">
        <v>10</v>
      </c>
      <c r="D6092" t="s">
        <v>11</v>
      </c>
      <c r="E6092" s="1">
        <v>42565.885659722226</v>
      </c>
      <c r="F6092" t="s">
        <v>10</v>
      </c>
      <c r="G6092" s="3">
        <f t="shared" si="950"/>
        <v>42565</v>
      </c>
      <c r="H6092" s="2">
        <f t="shared" si="951"/>
        <v>0.88565972222568234</v>
      </c>
      <c r="I6092">
        <f t="shared" si="952"/>
        <v>21</v>
      </c>
      <c r="J6092" t="str">
        <f t="shared" si="953"/>
        <v>Night</v>
      </c>
      <c r="K6092" t="str">
        <f t="shared" si="954"/>
        <v>Friday</v>
      </c>
      <c r="L6092" t="str">
        <f t="shared" si="955"/>
        <v>Failed</v>
      </c>
      <c r="M6092">
        <f t="shared" si="956"/>
        <v>0</v>
      </c>
      <c r="N6092">
        <f t="shared" si="957"/>
        <v>1</v>
      </c>
      <c r="O6092">
        <v>1</v>
      </c>
      <c r="P6092" t="str">
        <f t="shared" si="958"/>
        <v>Airport Route</v>
      </c>
      <c r="Q6092" t="str">
        <f t="shared" si="959"/>
        <v/>
      </c>
    </row>
    <row r="6093" spans="1:17">
      <c r="A6093">
        <v>5245</v>
      </c>
      <c r="B6093" t="s">
        <v>6</v>
      </c>
      <c r="C6093" t="s">
        <v>10</v>
      </c>
      <c r="D6093" t="s">
        <v>11</v>
      </c>
      <c r="E6093" s="1">
        <v>42565.886863425927</v>
      </c>
      <c r="F6093" t="s">
        <v>10</v>
      </c>
      <c r="G6093" s="3">
        <f t="shared" si="950"/>
        <v>42565</v>
      </c>
      <c r="H6093" s="2">
        <f t="shared" si="951"/>
        <v>0.88686342592700385</v>
      </c>
      <c r="I6093">
        <f t="shared" si="952"/>
        <v>21</v>
      </c>
      <c r="J6093" t="str">
        <f t="shared" si="953"/>
        <v>Night</v>
      </c>
      <c r="K6093" t="str">
        <f t="shared" si="954"/>
        <v>Monday</v>
      </c>
      <c r="L6093" t="str">
        <f t="shared" si="955"/>
        <v>Failed</v>
      </c>
      <c r="M6093">
        <f t="shared" si="956"/>
        <v>0</v>
      </c>
      <c r="N6093">
        <f t="shared" si="957"/>
        <v>1</v>
      </c>
      <c r="O6093">
        <v>1</v>
      </c>
      <c r="P6093" t="str">
        <f t="shared" si="958"/>
        <v>Airport Route</v>
      </c>
      <c r="Q6093" t="str">
        <f t="shared" si="959"/>
        <v/>
      </c>
    </row>
    <row r="6094" spans="1:17">
      <c r="A6094">
        <v>5257</v>
      </c>
      <c r="B6094" t="s">
        <v>6</v>
      </c>
      <c r="C6094" t="s">
        <v>10</v>
      </c>
      <c r="D6094" t="s">
        <v>11</v>
      </c>
      <c r="E6094" s="1">
        <v>42565.887685185182</v>
      </c>
      <c r="F6094" t="s">
        <v>10</v>
      </c>
      <c r="G6094" s="3">
        <f t="shared" si="950"/>
        <v>42565</v>
      </c>
      <c r="H6094" s="2">
        <f t="shared" si="951"/>
        <v>0.88768518518190831</v>
      </c>
      <c r="I6094">
        <f t="shared" si="952"/>
        <v>21</v>
      </c>
      <c r="J6094" t="str">
        <f t="shared" si="953"/>
        <v>Night</v>
      </c>
      <c r="K6094" t="str">
        <f t="shared" si="954"/>
        <v>Saturday</v>
      </c>
      <c r="L6094" t="str">
        <f t="shared" si="955"/>
        <v>Failed</v>
      </c>
      <c r="M6094">
        <f t="shared" si="956"/>
        <v>0</v>
      </c>
      <c r="N6094">
        <f t="shared" si="957"/>
        <v>1</v>
      </c>
      <c r="O6094">
        <v>1</v>
      </c>
      <c r="P6094" t="str">
        <f t="shared" si="958"/>
        <v>Airport Route</v>
      </c>
      <c r="Q6094" t="str">
        <f t="shared" si="959"/>
        <v/>
      </c>
    </row>
    <row r="6095" spans="1:17">
      <c r="A6095">
        <v>5247</v>
      </c>
      <c r="B6095" t="s">
        <v>6</v>
      </c>
      <c r="C6095" t="s">
        <v>10</v>
      </c>
      <c r="D6095" t="s">
        <v>11</v>
      </c>
      <c r="E6095" s="1">
        <v>42565.887789351851</v>
      </c>
      <c r="F6095" t="s">
        <v>10</v>
      </c>
      <c r="G6095" s="3">
        <f t="shared" si="950"/>
        <v>42565</v>
      </c>
      <c r="H6095" s="2">
        <f t="shared" si="951"/>
        <v>0.88778935185109731</v>
      </c>
      <c r="I6095">
        <f t="shared" si="952"/>
        <v>21</v>
      </c>
      <c r="J6095" t="str">
        <f t="shared" si="953"/>
        <v>Night</v>
      </c>
      <c r="K6095" t="str">
        <f t="shared" si="954"/>
        <v>Wednesday</v>
      </c>
      <c r="L6095" t="str">
        <f t="shared" si="955"/>
        <v>Failed</v>
      </c>
      <c r="M6095">
        <f t="shared" si="956"/>
        <v>0</v>
      </c>
      <c r="N6095">
        <f t="shared" si="957"/>
        <v>1</v>
      </c>
      <c r="O6095">
        <v>1</v>
      </c>
      <c r="P6095" t="str">
        <f t="shared" si="958"/>
        <v>Airport Route</v>
      </c>
      <c r="Q6095" t="str">
        <f t="shared" si="959"/>
        <v/>
      </c>
    </row>
    <row r="6096" spans="1:17">
      <c r="A6096">
        <v>5244</v>
      </c>
      <c r="B6096" t="s">
        <v>6</v>
      </c>
      <c r="C6096" t="s">
        <v>10</v>
      </c>
      <c r="D6096" t="s">
        <v>11</v>
      </c>
      <c r="E6096" s="1">
        <v>42565.888067129628</v>
      </c>
      <c r="F6096" t="s">
        <v>10</v>
      </c>
      <c r="G6096" s="3">
        <f t="shared" si="950"/>
        <v>42565</v>
      </c>
      <c r="H6096" s="2">
        <f t="shared" si="951"/>
        <v>0.88806712962832535</v>
      </c>
      <c r="I6096">
        <f t="shared" si="952"/>
        <v>21</v>
      </c>
      <c r="J6096" t="str">
        <f t="shared" si="953"/>
        <v>Night</v>
      </c>
      <c r="K6096" t="str">
        <f t="shared" si="954"/>
        <v>Sunday</v>
      </c>
      <c r="L6096" t="str">
        <f t="shared" si="955"/>
        <v>Failed</v>
      </c>
      <c r="M6096">
        <f t="shared" si="956"/>
        <v>0</v>
      </c>
      <c r="N6096">
        <f t="shared" si="957"/>
        <v>1</v>
      </c>
      <c r="O6096">
        <v>1</v>
      </c>
      <c r="P6096" t="str">
        <f t="shared" si="958"/>
        <v>Airport Route</v>
      </c>
      <c r="Q6096" t="str">
        <f t="shared" si="959"/>
        <v/>
      </c>
    </row>
    <row r="6097" spans="1:17">
      <c r="A6097">
        <v>5252</v>
      </c>
      <c r="B6097" t="s">
        <v>6</v>
      </c>
      <c r="C6097" t="s">
        <v>10</v>
      </c>
      <c r="D6097" t="s">
        <v>11</v>
      </c>
      <c r="E6097" s="1">
        <v>42565.8909375</v>
      </c>
      <c r="F6097" t="s">
        <v>10</v>
      </c>
      <c r="G6097" s="3">
        <f t="shared" si="950"/>
        <v>42565</v>
      </c>
      <c r="H6097" s="2">
        <f t="shared" si="951"/>
        <v>0.89093750000029104</v>
      </c>
      <c r="I6097">
        <f t="shared" si="952"/>
        <v>21</v>
      </c>
      <c r="J6097" t="str">
        <f t="shared" si="953"/>
        <v>Night</v>
      </c>
      <c r="K6097" t="str">
        <f t="shared" si="954"/>
        <v>Monday</v>
      </c>
      <c r="L6097" t="str">
        <f t="shared" si="955"/>
        <v>Failed</v>
      </c>
      <c r="M6097">
        <f t="shared" si="956"/>
        <v>0</v>
      </c>
      <c r="N6097">
        <f t="shared" si="957"/>
        <v>1</v>
      </c>
      <c r="O6097">
        <v>1</v>
      </c>
      <c r="P6097" t="str">
        <f t="shared" si="958"/>
        <v>Airport Route</v>
      </c>
      <c r="Q6097" t="str">
        <f t="shared" si="959"/>
        <v/>
      </c>
    </row>
    <row r="6098" spans="1:17">
      <c r="A6098">
        <v>5250</v>
      </c>
      <c r="B6098" t="s">
        <v>6</v>
      </c>
      <c r="C6098" t="s">
        <v>10</v>
      </c>
      <c r="D6098" t="s">
        <v>11</v>
      </c>
      <c r="E6098" s="1">
        <v>42565.891412037039</v>
      </c>
      <c r="F6098" t="s">
        <v>10</v>
      </c>
      <c r="G6098" s="3">
        <f t="shared" si="950"/>
        <v>42565</v>
      </c>
      <c r="H6098" s="2">
        <f t="shared" si="951"/>
        <v>0.89141203703911742</v>
      </c>
      <c r="I6098">
        <f t="shared" si="952"/>
        <v>21</v>
      </c>
      <c r="J6098" t="str">
        <f t="shared" si="953"/>
        <v>Night</v>
      </c>
      <c r="K6098" t="str">
        <f t="shared" si="954"/>
        <v>Saturday</v>
      </c>
      <c r="L6098" t="str">
        <f t="shared" si="955"/>
        <v>Failed</v>
      </c>
      <c r="M6098">
        <f t="shared" si="956"/>
        <v>0</v>
      </c>
      <c r="N6098">
        <f t="shared" si="957"/>
        <v>1</v>
      </c>
      <c r="O6098">
        <v>1</v>
      </c>
      <c r="P6098" t="str">
        <f t="shared" si="958"/>
        <v>Airport Route</v>
      </c>
      <c r="Q6098" t="str">
        <f t="shared" si="959"/>
        <v/>
      </c>
    </row>
    <row r="6099" spans="1:17">
      <c r="A6099">
        <v>5253</v>
      </c>
      <c r="B6099" t="s">
        <v>6</v>
      </c>
      <c r="C6099" t="s">
        <v>10</v>
      </c>
      <c r="D6099" t="s">
        <v>11</v>
      </c>
      <c r="E6099" s="1">
        <v>42565.891435185185</v>
      </c>
      <c r="F6099" t="s">
        <v>10</v>
      </c>
      <c r="G6099" s="3">
        <f t="shared" si="950"/>
        <v>42565</v>
      </c>
      <c r="H6099" s="2">
        <f t="shared" si="951"/>
        <v>0.89143518518540077</v>
      </c>
      <c r="I6099">
        <f t="shared" si="952"/>
        <v>21</v>
      </c>
      <c r="J6099" t="str">
        <f t="shared" si="953"/>
        <v>Night</v>
      </c>
      <c r="K6099" t="str">
        <f t="shared" si="954"/>
        <v>Tuesday</v>
      </c>
      <c r="L6099" t="str">
        <f t="shared" si="955"/>
        <v>Failed</v>
      </c>
      <c r="M6099">
        <f t="shared" si="956"/>
        <v>0</v>
      </c>
      <c r="N6099">
        <f t="shared" si="957"/>
        <v>1</v>
      </c>
      <c r="O6099">
        <v>1</v>
      </c>
      <c r="P6099" t="str">
        <f t="shared" si="958"/>
        <v>Airport Route</v>
      </c>
      <c r="Q6099" t="str">
        <f t="shared" si="959"/>
        <v/>
      </c>
    </row>
    <row r="6100" spans="1:17">
      <c r="A6100">
        <v>5256</v>
      </c>
      <c r="B6100" t="s">
        <v>6</v>
      </c>
      <c r="C6100" t="s">
        <v>10</v>
      </c>
      <c r="D6100" t="s">
        <v>11</v>
      </c>
      <c r="E6100" s="1">
        <v>42565.89167824074</v>
      </c>
      <c r="F6100" t="s">
        <v>10</v>
      </c>
      <c r="G6100" s="3">
        <f t="shared" si="950"/>
        <v>42565</v>
      </c>
      <c r="H6100" s="2">
        <f t="shared" si="951"/>
        <v>0.89167824073956581</v>
      </c>
      <c r="I6100">
        <f t="shared" si="952"/>
        <v>21</v>
      </c>
      <c r="J6100" t="str">
        <f t="shared" si="953"/>
        <v>Night</v>
      </c>
      <c r="K6100" t="str">
        <f t="shared" si="954"/>
        <v>Friday</v>
      </c>
      <c r="L6100" t="str">
        <f t="shared" si="955"/>
        <v>Failed</v>
      </c>
      <c r="M6100">
        <f t="shared" si="956"/>
        <v>0</v>
      </c>
      <c r="N6100">
        <f t="shared" si="957"/>
        <v>1</v>
      </c>
      <c r="O6100">
        <v>1</v>
      </c>
      <c r="P6100" t="str">
        <f t="shared" si="958"/>
        <v>Airport Route</v>
      </c>
      <c r="Q6100" t="str">
        <f t="shared" si="959"/>
        <v/>
      </c>
    </row>
    <row r="6101" spans="1:17">
      <c r="A6101">
        <v>5261</v>
      </c>
      <c r="B6101" t="s">
        <v>6</v>
      </c>
      <c r="C6101" t="s">
        <v>10</v>
      </c>
      <c r="D6101" t="s">
        <v>11</v>
      </c>
      <c r="E6101" s="1">
        <v>42565.892650462964</v>
      </c>
      <c r="F6101" t="s">
        <v>10</v>
      </c>
      <c r="G6101" s="3">
        <f t="shared" si="950"/>
        <v>42565</v>
      </c>
      <c r="H6101" s="2">
        <f t="shared" si="951"/>
        <v>0.89265046296350192</v>
      </c>
      <c r="I6101">
        <f t="shared" si="952"/>
        <v>21</v>
      </c>
      <c r="J6101" t="str">
        <f t="shared" si="953"/>
        <v>Night</v>
      </c>
      <c r="K6101" t="str">
        <f t="shared" si="954"/>
        <v>Wednesday</v>
      </c>
      <c r="L6101" t="str">
        <f t="shared" si="955"/>
        <v>Failed</v>
      </c>
      <c r="M6101">
        <f t="shared" si="956"/>
        <v>0</v>
      </c>
      <c r="N6101">
        <f t="shared" si="957"/>
        <v>1</v>
      </c>
      <c r="O6101">
        <v>1</v>
      </c>
      <c r="P6101" t="str">
        <f t="shared" si="958"/>
        <v>Airport Route</v>
      </c>
      <c r="Q6101" t="str">
        <f t="shared" si="959"/>
        <v/>
      </c>
    </row>
    <row r="6102" spans="1:17">
      <c r="A6102">
        <v>5260</v>
      </c>
      <c r="B6102" t="s">
        <v>6</v>
      </c>
      <c r="C6102" t="s">
        <v>10</v>
      </c>
      <c r="D6102" t="s">
        <v>11</v>
      </c>
      <c r="E6102" s="1">
        <v>42565.893541666665</v>
      </c>
      <c r="F6102" t="s">
        <v>10</v>
      </c>
      <c r="G6102" s="3">
        <f t="shared" si="950"/>
        <v>42565</v>
      </c>
      <c r="H6102" s="2">
        <f t="shared" si="951"/>
        <v>0.89354166666453239</v>
      </c>
      <c r="I6102">
        <f t="shared" si="952"/>
        <v>21</v>
      </c>
      <c r="J6102" t="str">
        <f t="shared" si="953"/>
        <v>Night</v>
      </c>
      <c r="K6102" t="str">
        <f t="shared" si="954"/>
        <v>Tuesday</v>
      </c>
      <c r="L6102" t="str">
        <f t="shared" si="955"/>
        <v>Failed</v>
      </c>
      <c r="M6102">
        <f t="shared" si="956"/>
        <v>0</v>
      </c>
      <c r="N6102">
        <f t="shared" si="957"/>
        <v>1</v>
      </c>
      <c r="O6102">
        <v>1</v>
      </c>
      <c r="P6102" t="str">
        <f t="shared" si="958"/>
        <v>Airport Route</v>
      </c>
      <c r="Q6102" t="str">
        <f t="shared" si="959"/>
        <v/>
      </c>
    </row>
    <row r="6103" spans="1:17">
      <c r="A6103">
        <v>5258</v>
      </c>
      <c r="B6103" t="s">
        <v>6</v>
      </c>
      <c r="C6103" t="s">
        <v>10</v>
      </c>
      <c r="D6103" t="s">
        <v>11</v>
      </c>
      <c r="E6103" s="1">
        <v>42565.893900462965</v>
      </c>
      <c r="F6103" t="s">
        <v>10</v>
      </c>
      <c r="G6103" s="3">
        <f t="shared" si="950"/>
        <v>42565</v>
      </c>
      <c r="H6103" s="2">
        <f t="shared" si="951"/>
        <v>0.89390046296466608</v>
      </c>
      <c r="I6103">
        <f t="shared" si="952"/>
        <v>21</v>
      </c>
      <c r="J6103" t="str">
        <f t="shared" si="953"/>
        <v>Night</v>
      </c>
      <c r="K6103" t="str">
        <f t="shared" si="954"/>
        <v>Sunday</v>
      </c>
      <c r="L6103" t="str">
        <f t="shared" si="955"/>
        <v>Failed</v>
      </c>
      <c r="M6103">
        <f t="shared" si="956"/>
        <v>0</v>
      </c>
      <c r="N6103">
        <f t="shared" si="957"/>
        <v>1</v>
      </c>
      <c r="O6103">
        <v>1</v>
      </c>
      <c r="P6103" t="str">
        <f t="shared" si="958"/>
        <v>Airport Route</v>
      </c>
      <c r="Q6103" t="str">
        <f t="shared" si="959"/>
        <v/>
      </c>
    </row>
    <row r="6104" spans="1:17">
      <c r="A6104">
        <v>5267</v>
      </c>
      <c r="B6104" t="s">
        <v>6</v>
      </c>
      <c r="C6104" t="s">
        <v>10</v>
      </c>
      <c r="D6104" t="s">
        <v>11</v>
      </c>
      <c r="E6104" s="1">
        <v>42565.894594907404</v>
      </c>
      <c r="F6104" t="s">
        <v>10</v>
      </c>
      <c r="G6104" s="3">
        <f t="shared" si="950"/>
        <v>42565</v>
      </c>
      <c r="H6104" s="2">
        <f t="shared" si="951"/>
        <v>0.89459490740409819</v>
      </c>
      <c r="I6104">
        <f t="shared" si="952"/>
        <v>21</v>
      </c>
      <c r="J6104" t="str">
        <f t="shared" si="953"/>
        <v>Night</v>
      </c>
      <c r="K6104" t="str">
        <f t="shared" si="954"/>
        <v>Tuesday</v>
      </c>
      <c r="L6104" t="str">
        <f t="shared" si="955"/>
        <v>Failed</v>
      </c>
      <c r="M6104">
        <f t="shared" si="956"/>
        <v>0</v>
      </c>
      <c r="N6104">
        <f t="shared" si="957"/>
        <v>1</v>
      </c>
      <c r="O6104">
        <v>1</v>
      </c>
      <c r="P6104" t="str">
        <f t="shared" si="958"/>
        <v>Airport Route</v>
      </c>
      <c r="Q6104" t="str">
        <f t="shared" si="959"/>
        <v/>
      </c>
    </row>
    <row r="6105" spans="1:17">
      <c r="A6105">
        <v>5262</v>
      </c>
      <c r="B6105" t="s">
        <v>6</v>
      </c>
      <c r="C6105" t="s">
        <v>10</v>
      </c>
      <c r="D6105" t="s">
        <v>11</v>
      </c>
      <c r="E6105" s="1">
        <v>42565.895069444443</v>
      </c>
      <c r="F6105" t="s">
        <v>10</v>
      </c>
      <c r="G6105" s="3">
        <f t="shared" si="950"/>
        <v>42565</v>
      </c>
      <c r="H6105" s="2">
        <f t="shared" si="951"/>
        <v>0.89506944444292458</v>
      </c>
      <c r="I6105">
        <f t="shared" si="952"/>
        <v>21</v>
      </c>
      <c r="J6105" t="str">
        <f t="shared" si="953"/>
        <v>Night</v>
      </c>
      <c r="K6105" t="str">
        <f t="shared" si="954"/>
        <v>Thursday</v>
      </c>
      <c r="L6105" t="str">
        <f t="shared" si="955"/>
        <v>Failed</v>
      </c>
      <c r="M6105">
        <f t="shared" si="956"/>
        <v>0</v>
      </c>
      <c r="N6105">
        <f t="shared" si="957"/>
        <v>1</v>
      </c>
      <c r="O6105">
        <v>1</v>
      </c>
      <c r="P6105" t="str">
        <f t="shared" si="958"/>
        <v>Airport Route</v>
      </c>
      <c r="Q6105" t="str">
        <f t="shared" si="959"/>
        <v/>
      </c>
    </row>
    <row r="6106" spans="1:17">
      <c r="A6106">
        <v>5259</v>
      </c>
      <c r="B6106" t="s">
        <v>6</v>
      </c>
      <c r="C6106" t="s">
        <v>10</v>
      </c>
      <c r="D6106" t="s">
        <v>11</v>
      </c>
      <c r="E6106" s="1">
        <v>42565.896064814813</v>
      </c>
      <c r="F6106" t="s">
        <v>10</v>
      </c>
      <c r="G6106" s="3">
        <f t="shared" si="950"/>
        <v>42565</v>
      </c>
      <c r="H6106" s="2">
        <f t="shared" si="951"/>
        <v>0.89606481481314404</v>
      </c>
      <c r="I6106">
        <f t="shared" si="952"/>
        <v>21</v>
      </c>
      <c r="J6106" t="str">
        <f t="shared" si="953"/>
        <v>Night</v>
      </c>
      <c r="K6106" t="str">
        <f t="shared" si="954"/>
        <v>Monday</v>
      </c>
      <c r="L6106" t="str">
        <f t="shared" si="955"/>
        <v>Failed</v>
      </c>
      <c r="M6106">
        <f t="shared" si="956"/>
        <v>0</v>
      </c>
      <c r="N6106">
        <f t="shared" si="957"/>
        <v>1</v>
      </c>
      <c r="O6106">
        <v>1</v>
      </c>
      <c r="P6106" t="str">
        <f t="shared" si="958"/>
        <v>Airport Route</v>
      </c>
      <c r="Q6106" t="str">
        <f t="shared" si="959"/>
        <v/>
      </c>
    </row>
    <row r="6107" spans="1:17">
      <c r="A6107">
        <v>5265</v>
      </c>
      <c r="B6107" t="s">
        <v>6</v>
      </c>
      <c r="C6107" t="s">
        <v>10</v>
      </c>
      <c r="D6107" t="s">
        <v>11</v>
      </c>
      <c r="E6107" s="1">
        <v>42565.896087962959</v>
      </c>
      <c r="F6107" t="s">
        <v>10</v>
      </c>
      <c r="G6107" s="3">
        <f t="shared" si="950"/>
        <v>42565</v>
      </c>
      <c r="H6107" s="2">
        <f t="shared" si="951"/>
        <v>0.89608796295942739</v>
      </c>
      <c r="I6107">
        <f t="shared" si="952"/>
        <v>21</v>
      </c>
      <c r="J6107" t="str">
        <f t="shared" si="953"/>
        <v>Night</v>
      </c>
      <c r="K6107" t="str">
        <f t="shared" si="954"/>
        <v>Sunday</v>
      </c>
      <c r="L6107" t="str">
        <f t="shared" si="955"/>
        <v>Failed</v>
      </c>
      <c r="M6107">
        <f t="shared" si="956"/>
        <v>0</v>
      </c>
      <c r="N6107">
        <f t="shared" si="957"/>
        <v>1</v>
      </c>
      <c r="O6107">
        <v>1</v>
      </c>
      <c r="P6107" t="str">
        <f t="shared" si="958"/>
        <v>Airport Route</v>
      </c>
      <c r="Q6107" t="str">
        <f t="shared" si="959"/>
        <v/>
      </c>
    </row>
    <row r="6108" spans="1:17">
      <c r="A6108">
        <v>5280</v>
      </c>
      <c r="B6108" t="s">
        <v>6</v>
      </c>
      <c r="C6108" t="s">
        <v>10</v>
      </c>
      <c r="D6108" t="s">
        <v>11</v>
      </c>
      <c r="E6108" s="1">
        <v>42565.899189814816</v>
      </c>
      <c r="F6108" t="s">
        <v>10</v>
      </c>
      <c r="G6108" s="3">
        <f t="shared" si="950"/>
        <v>42565</v>
      </c>
      <c r="H6108" s="2">
        <f t="shared" si="951"/>
        <v>0.89918981481605442</v>
      </c>
      <c r="I6108">
        <f t="shared" si="952"/>
        <v>21</v>
      </c>
      <c r="J6108" t="str">
        <f t="shared" si="953"/>
        <v>Night</v>
      </c>
      <c r="K6108" t="str">
        <f t="shared" si="954"/>
        <v>Monday</v>
      </c>
      <c r="L6108" t="str">
        <f t="shared" si="955"/>
        <v>Failed</v>
      </c>
      <c r="M6108">
        <f t="shared" si="956"/>
        <v>0</v>
      </c>
      <c r="N6108">
        <f t="shared" si="957"/>
        <v>1</v>
      </c>
      <c r="O6108">
        <v>1</v>
      </c>
      <c r="P6108" t="str">
        <f t="shared" si="958"/>
        <v>Airport Route</v>
      </c>
      <c r="Q6108" t="str">
        <f t="shared" si="959"/>
        <v/>
      </c>
    </row>
    <row r="6109" spans="1:17">
      <c r="A6109">
        <v>5279</v>
      </c>
      <c r="B6109" t="s">
        <v>6</v>
      </c>
      <c r="C6109" t="s">
        <v>10</v>
      </c>
      <c r="D6109" t="s">
        <v>11</v>
      </c>
      <c r="E6109" s="1">
        <v>42565.899236111109</v>
      </c>
      <c r="F6109" t="s">
        <v>10</v>
      </c>
      <c r="G6109" s="3">
        <f t="shared" si="950"/>
        <v>42565</v>
      </c>
      <c r="H6109" s="2">
        <f t="shared" si="951"/>
        <v>0.89923611110862112</v>
      </c>
      <c r="I6109">
        <f t="shared" si="952"/>
        <v>21</v>
      </c>
      <c r="J6109" t="str">
        <f t="shared" si="953"/>
        <v>Night</v>
      </c>
      <c r="K6109" t="str">
        <f t="shared" si="954"/>
        <v>Sunday</v>
      </c>
      <c r="L6109" t="str">
        <f t="shared" si="955"/>
        <v>Failed</v>
      </c>
      <c r="M6109">
        <f t="shared" si="956"/>
        <v>0</v>
      </c>
      <c r="N6109">
        <f t="shared" si="957"/>
        <v>1</v>
      </c>
      <c r="O6109">
        <v>1</v>
      </c>
      <c r="P6109" t="str">
        <f t="shared" si="958"/>
        <v>Airport Route</v>
      </c>
      <c r="Q6109" t="str">
        <f t="shared" si="959"/>
        <v/>
      </c>
    </row>
    <row r="6110" spans="1:17">
      <c r="A6110">
        <v>5264</v>
      </c>
      <c r="B6110" t="s">
        <v>6</v>
      </c>
      <c r="C6110" t="s">
        <v>10</v>
      </c>
      <c r="D6110" t="s">
        <v>11</v>
      </c>
      <c r="E6110" s="1">
        <v>42565.899259259262</v>
      </c>
      <c r="F6110" t="s">
        <v>10</v>
      </c>
      <c r="G6110" s="3">
        <f t="shared" si="950"/>
        <v>42565</v>
      </c>
      <c r="H6110" s="2">
        <f t="shared" si="951"/>
        <v>0.89925925926218042</v>
      </c>
      <c r="I6110">
        <f t="shared" si="952"/>
        <v>21</v>
      </c>
      <c r="J6110" t="str">
        <f t="shared" si="953"/>
        <v>Night</v>
      </c>
      <c r="K6110" t="str">
        <f t="shared" si="954"/>
        <v>Saturday</v>
      </c>
      <c r="L6110" t="str">
        <f t="shared" si="955"/>
        <v>Failed</v>
      </c>
      <c r="M6110">
        <f t="shared" si="956"/>
        <v>0</v>
      </c>
      <c r="N6110">
        <f t="shared" si="957"/>
        <v>1</v>
      </c>
      <c r="O6110">
        <v>1</v>
      </c>
      <c r="P6110" t="str">
        <f t="shared" si="958"/>
        <v>Airport Route</v>
      </c>
      <c r="Q6110" t="str">
        <f t="shared" si="959"/>
        <v/>
      </c>
    </row>
    <row r="6111" spans="1:17">
      <c r="A6111">
        <v>5281</v>
      </c>
      <c r="B6111" t="s">
        <v>6</v>
      </c>
      <c r="C6111" t="s">
        <v>10</v>
      </c>
      <c r="D6111" t="s">
        <v>11</v>
      </c>
      <c r="E6111" s="1">
        <v>42565.899942129632</v>
      </c>
      <c r="F6111" t="s">
        <v>10</v>
      </c>
      <c r="G6111" s="3">
        <f t="shared" si="950"/>
        <v>42565</v>
      </c>
      <c r="H6111" s="2">
        <f t="shared" si="951"/>
        <v>0.89994212963210884</v>
      </c>
      <c r="I6111">
        <f t="shared" si="952"/>
        <v>21</v>
      </c>
      <c r="J6111" t="str">
        <f t="shared" si="953"/>
        <v>Night</v>
      </c>
      <c r="K6111" t="str">
        <f t="shared" si="954"/>
        <v>Tuesday</v>
      </c>
      <c r="L6111" t="str">
        <f t="shared" si="955"/>
        <v>Failed</v>
      </c>
      <c r="M6111">
        <f t="shared" si="956"/>
        <v>0</v>
      </c>
      <c r="N6111">
        <f t="shared" si="957"/>
        <v>1</v>
      </c>
      <c r="O6111">
        <v>1</v>
      </c>
      <c r="P6111" t="str">
        <f t="shared" si="958"/>
        <v>Airport Route</v>
      </c>
      <c r="Q6111" t="str">
        <f t="shared" si="959"/>
        <v/>
      </c>
    </row>
    <row r="6112" spans="1:17">
      <c r="A6112">
        <v>5269</v>
      </c>
      <c r="B6112" t="s">
        <v>6</v>
      </c>
      <c r="C6112" t="s">
        <v>10</v>
      </c>
      <c r="D6112" t="s">
        <v>11</v>
      </c>
      <c r="E6112" s="1">
        <v>42565.900381944448</v>
      </c>
      <c r="F6112" t="s">
        <v>10</v>
      </c>
      <c r="G6112" s="3">
        <f t="shared" si="950"/>
        <v>42565</v>
      </c>
      <c r="H6112" s="2">
        <f t="shared" si="951"/>
        <v>0.90038194444787223</v>
      </c>
      <c r="I6112">
        <f t="shared" si="952"/>
        <v>21</v>
      </c>
      <c r="J6112" t="str">
        <f t="shared" si="953"/>
        <v>Night</v>
      </c>
      <c r="K6112" t="str">
        <f t="shared" si="954"/>
        <v>Thursday</v>
      </c>
      <c r="L6112" t="str">
        <f t="shared" si="955"/>
        <v>Failed</v>
      </c>
      <c r="M6112">
        <f t="shared" si="956"/>
        <v>0</v>
      </c>
      <c r="N6112">
        <f t="shared" si="957"/>
        <v>1</v>
      </c>
      <c r="O6112">
        <v>1</v>
      </c>
      <c r="P6112" t="str">
        <f t="shared" si="958"/>
        <v>Airport Route</v>
      </c>
      <c r="Q6112" t="str">
        <f t="shared" si="959"/>
        <v/>
      </c>
    </row>
    <row r="6113" spans="1:17">
      <c r="A6113">
        <v>5277</v>
      </c>
      <c r="B6113" t="s">
        <v>6</v>
      </c>
      <c r="C6113" t="s">
        <v>10</v>
      </c>
      <c r="D6113" t="s">
        <v>11</v>
      </c>
      <c r="E6113" s="1">
        <v>42565.900694444441</v>
      </c>
      <c r="F6113" t="s">
        <v>10</v>
      </c>
      <c r="G6113" s="3">
        <f t="shared" si="950"/>
        <v>42565</v>
      </c>
      <c r="H6113" s="2">
        <f t="shared" si="951"/>
        <v>0.90069444444088731</v>
      </c>
      <c r="I6113">
        <f t="shared" si="952"/>
        <v>21</v>
      </c>
      <c r="J6113" t="str">
        <f t="shared" si="953"/>
        <v>Night</v>
      </c>
      <c r="K6113" t="str">
        <f t="shared" si="954"/>
        <v>Friday</v>
      </c>
      <c r="L6113" t="str">
        <f t="shared" si="955"/>
        <v>Failed</v>
      </c>
      <c r="M6113">
        <f t="shared" si="956"/>
        <v>0</v>
      </c>
      <c r="N6113">
        <f t="shared" si="957"/>
        <v>1</v>
      </c>
      <c r="O6113">
        <v>1</v>
      </c>
      <c r="P6113" t="str">
        <f t="shared" si="958"/>
        <v>Airport Route</v>
      </c>
      <c r="Q6113" t="str">
        <f t="shared" si="959"/>
        <v/>
      </c>
    </row>
    <row r="6114" spans="1:17">
      <c r="A6114">
        <v>5282</v>
      </c>
      <c r="B6114" t="s">
        <v>6</v>
      </c>
      <c r="C6114" t="s">
        <v>10</v>
      </c>
      <c r="D6114" t="s">
        <v>11</v>
      </c>
      <c r="E6114" s="1">
        <v>42565.900717592594</v>
      </c>
      <c r="F6114" t="s">
        <v>10</v>
      </c>
      <c r="G6114" s="3">
        <f t="shared" si="950"/>
        <v>42565</v>
      </c>
      <c r="H6114" s="2">
        <f t="shared" si="951"/>
        <v>0.90071759259444661</v>
      </c>
      <c r="I6114">
        <f t="shared" si="952"/>
        <v>21</v>
      </c>
      <c r="J6114" t="str">
        <f t="shared" si="953"/>
        <v>Night</v>
      </c>
      <c r="K6114" t="str">
        <f t="shared" si="954"/>
        <v>Wednesday</v>
      </c>
      <c r="L6114" t="str">
        <f t="shared" si="955"/>
        <v>Failed</v>
      </c>
      <c r="M6114">
        <f t="shared" si="956"/>
        <v>0</v>
      </c>
      <c r="N6114">
        <f t="shared" si="957"/>
        <v>1</v>
      </c>
      <c r="O6114">
        <v>1</v>
      </c>
      <c r="P6114" t="str">
        <f t="shared" si="958"/>
        <v>Airport Route</v>
      </c>
      <c r="Q6114" t="str">
        <f t="shared" si="959"/>
        <v/>
      </c>
    </row>
    <row r="6115" spans="1:17">
      <c r="A6115">
        <v>5278</v>
      </c>
      <c r="B6115" t="s">
        <v>6</v>
      </c>
      <c r="C6115" t="s">
        <v>10</v>
      </c>
      <c r="D6115" t="s">
        <v>11</v>
      </c>
      <c r="E6115" s="1">
        <v>42565.901539351849</v>
      </c>
      <c r="F6115" t="s">
        <v>10</v>
      </c>
      <c r="G6115" s="3">
        <f t="shared" si="950"/>
        <v>42565</v>
      </c>
      <c r="H6115" s="2">
        <f t="shared" si="951"/>
        <v>0.90153935184935108</v>
      </c>
      <c r="I6115">
        <f t="shared" si="952"/>
        <v>21</v>
      </c>
      <c r="J6115" t="str">
        <f t="shared" si="953"/>
        <v>Night</v>
      </c>
      <c r="K6115" t="str">
        <f t="shared" si="954"/>
        <v>Saturday</v>
      </c>
      <c r="L6115" t="str">
        <f t="shared" si="955"/>
        <v>Failed</v>
      </c>
      <c r="M6115">
        <f t="shared" si="956"/>
        <v>0</v>
      </c>
      <c r="N6115">
        <f t="shared" si="957"/>
        <v>1</v>
      </c>
      <c r="O6115">
        <v>1</v>
      </c>
      <c r="P6115" t="str">
        <f t="shared" si="958"/>
        <v>Airport Route</v>
      </c>
      <c r="Q6115" t="str">
        <f t="shared" si="959"/>
        <v/>
      </c>
    </row>
    <row r="6116" spans="1:17">
      <c r="A6116">
        <v>5283</v>
      </c>
      <c r="B6116" t="s">
        <v>6</v>
      </c>
      <c r="C6116" t="s">
        <v>10</v>
      </c>
      <c r="D6116" t="s">
        <v>11</v>
      </c>
      <c r="E6116" s="1">
        <v>42565.902256944442</v>
      </c>
      <c r="F6116" t="s">
        <v>10</v>
      </c>
      <c r="G6116" s="3">
        <f t="shared" si="950"/>
        <v>42565</v>
      </c>
      <c r="H6116" s="2">
        <f t="shared" si="951"/>
        <v>0.9022569444423425</v>
      </c>
      <c r="I6116">
        <f t="shared" si="952"/>
        <v>21</v>
      </c>
      <c r="J6116" t="str">
        <f t="shared" si="953"/>
        <v>Night</v>
      </c>
      <c r="K6116" t="str">
        <f t="shared" si="954"/>
        <v>Thursday</v>
      </c>
      <c r="L6116" t="str">
        <f t="shared" si="955"/>
        <v>Failed</v>
      </c>
      <c r="M6116">
        <f t="shared" si="956"/>
        <v>0</v>
      </c>
      <c r="N6116">
        <f t="shared" si="957"/>
        <v>1</v>
      </c>
      <c r="O6116">
        <v>1</v>
      </c>
      <c r="P6116" t="str">
        <f t="shared" si="958"/>
        <v>Airport Route</v>
      </c>
      <c r="Q6116" t="str">
        <f t="shared" si="959"/>
        <v/>
      </c>
    </row>
    <row r="6117" spans="1:17">
      <c r="A6117">
        <v>5274</v>
      </c>
      <c r="B6117" t="s">
        <v>6</v>
      </c>
      <c r="C6117" t="s">
        <v>10</v>
      </c>
      <c r="D6117" t="s">
        <v>11</v>
      </c>
      <c r="E6117" s="1">
        <v>42565.903449074074</v>
      </c>
      <c r="F6117" t="s">
        <v>10</v>
      </c>
      <c r="G6117" s="3">
        <f t="shared" si="950"/>
        <v>42565</v>
      </c>
      <c r="H6117" s="2">
        <f t="shared" si="951"/>
        <v>0.90344907407416031</v>
      </c>
      <c r="I6117">
        <f t="shared" si="952"/>
        <v>21</v>
      </c>
      <c r="J6117" t="str">
        <f t="shared" si="953"/>
        <v>Night</v>
      </c>
      <c r="K6117" t="str">
        <f t="shared" si="954"/>
        <v>Tuesday</v>
      </c>
      <c r="L6117" t="str">
        <f t="shared" si="955"/>
        <v>Failed</v>
      </c>
      <c r="M6117">
        <f t="shared" si="956"/>
        <v>0</v>
      </c>
      <c r="N6117">
        <f t="shared" si="957"/>
        <v>1</v>
      </c>
      <c r="O6117">
        <v>1</v>
      </c>
      <c r="P6117" t="str">
        <f t="shared" si="958"/>
        <v>Airport Route</v>
      </c>
      <c r="Q6117" t="str">
        <f t="shared" si="959"/>
        <v/>
      </c>
    </row>
    <row r="6118" spans="1:17">
      <c r="A6118">
        <v>5301</v>
      </c>
      <c r="B6118" t="s">
        <v>6</v>
      </c>
      <c r="C6118" t="s">
        <v>10</v>
      </c>
      <c r="D6118" t="s">
        <v>11</v>
      </c>
      <c r="E6118" s="1">
        <v>42565.908530092594</v>
      </c>
      <c r="F6118" t="s">
        <v>10</v>
      </c>
      <c r="G6118" s="3">
        <f t="shared" si="950"/>
        <v>42565</v>
      </c>
      <c r="H6118" s="2">
        <f t="shared" si="951"/>
        <v>0.90853009259444661</v>
      </c>
      <c r="I6118">
        <f t="shared" si="952"/>
        <v>21</v>
      </c>
      <c r="J6118" t="str">
        <f t="shared" si="953"/>
        <v>Night</v>
      </c>
      <c r="K6118" t="str">
        <f t="shared" si="954"/>
        <v>Monday</v>
      </c>
      <c r="L6118" t="str">
        <f t="shared" si="955"/>
        <v>Failed</v>
      </c>
      <c r="M6118">
        <f t="shared" si="956"/>
        <v>0</v>
      </c>
      <c r="N6118">
        <f t="shared" si="957"/>
        <v>1</v>
      </c>
      <c r="O6118">
        <v>1</v>
      </c>
      <c r="P6118" t="str">
        <f t="shared" si="958"/>
        <v>Airport Route</v>
      </c>
      <c r="Q6118" t="str">
        <f t="shared" si="959"/>
        <v/>
      </c>
    </row>
    <row r="6119" spans="1:17">
      <c r="A6119">
        <v>5296</v>
      </c>
      <c r="B6119" t="s">
        <v>6</v>
      </c>
      <c r="C6119" t="s">
        <v>10</v>
      </c>
      <c r="D6119" t="s">
        <v>11</v>
      </c>
      <c r="E6119" s="1">
        <v>42565.909201388888</v>
      </c>
      <c r="F6119" t="s">
        <v>10</v>
      </c>
      <c r="G6119" s="3">
        <f t="shared" si="950"/>
        <v>42565</v>
      </c>
      <c r="H6119" s="2">
        <f t="shared" si="951"/>
        <v>0.90920138888759539</v>
      </c>
      <c r="I6119">
        <f t="shared" si="952"/>
        <v>21</v>
      </c>
      <c r="J6119" t="str">
        <f t="shared" si="953"/>
        <v>Night</v>
      </c>
      <c r="K6119" t="str">
        <f t="shared" si="954"/>
        <v>Wednesday</v>
      </c>
      <c r="L6119" t="str">
        <f t="shared" si="955"/>
        <v>Failed</v>
      </c>
      <c r="M6119">
        <f t="shared" si="956"/>
        <v>0</v>
      </c>
      <c r="N6119">
        <f t="shared" si="957"/>
        <v>1</v>
      </c>
      <c r="O6119">
        <v>1</v>
      </c>
      <c r="P6119" t="str">
        <f t="shared" si="958"/>
        <v>Airport Route</v>
      </c>
      <c r="Q6119" t="str">
        <f t="shared" si="959"/>
        <v/>
      </c>
    </row>
    <row r="6120" spans="1:17">
      <c r="A6120">
        <v>5299</v>
      </c>
      <c r="B6120" t="s">
        <v>6</v>
      </c>
      <c r="C6120" t="s">
        <v>10</v>
      </c>
      <c r="D6120" t="s">
        <v>11</v>
      </c>
      <c r="E6120" s="1">
        <v>42565.909259259257</v>
      </c>
      <c r="F6120" t="s">
        <v>10</v>
      </c>
      <c r="G6120" s="3">
        <f t="shared" si="950"/>
        <v>42565</v>
      </c>
      <c r="H6120" s="2">
        <f t="shared" si="951"/>
        <v>0.90925925925694173</v>
      </c>
      <c r="I6120">
        <f t="shared" si="952"/>
        <v>21</v>
      </c>
      <c r="J6120" t="str">
        <f t="shared" si="953"/>
        <v>Night</v>
      </c>
      <c r="K6120" t="str">
        <f t="shared" si="954"/>
        <v>Saturday</v>
      </c>
      <c r="L6120" t="str">
        <f t="shared" si="955"/>
        <v>Failed</v>
      </c>
      <c r="M6120">
        <f t="shared" si="956"/>
        <v>0</v>
      </c>
      <c r="N6120">
        <f t="shared" si="957"/>
        <v>1</v>
      </c>
      <c r="O6120">
        <v>1</v>
      </c>
      <c r="P6120" t="str">
        <f t="shared" si="958"/>
        <v>Airport Route</v>
      </c>
      <c r="Q6120" t="str">
        <f t="shared" si="959"/>
        <v/>
      </c>
    </row>
    <row r="6121" spans="1:17">
      <c r="A6121">
        <v>5293</v>
      </c>
      <c r="B6121" t="s">
        <v>6</v>
      </c>
      <c r="C6121" t="s">
        <v>10</v>
      </c>
      <c r="D6121" t="s">
        <v>11</v>
      </c>
      <c r="E6121" s="1">
        <v>42565.910138888888</v>
      </c>
      <c r="F6121" t="s">
        <v>10</v>
      </c>
      <c r="G6121" s="3">
        <f t="shared" si="950"/>
        <v>42565</v>
      </c>
      <c r="H6121" s="2">
        <f t="shared" si="951"/>
        <v>0.9101388888884685</v>
      </c>
      <c r="I6121">
        <f t="shared" si="952"/>
        <v>21</v>
      </c>
      <c r="J6121" t="str">
        <f t="shared" si="953"/>
        <v>Night</v>
      </c>
      <c r="K6121" t="str">
        <f t="shared" si="954"/>
        <v>Sunday</v>
      </c>
      <c r="L6121" t="str">
        <f t="shared" si="955"/>
        <v>Failed</v>
      </c>
      <c r="M6121">
        <f t="shared" si="956"/>
        <v>0</v>
      </c>
      <c r="N6121">
        <f t="shared" si="957"/>
        <v>1</v>
      </c>
      <c r="O6121">
        <v>1</v>
      </c>
      <c r="P6121" t="str">
        <f t="shared" si="958"/>
        <v>Airport Route</v>
      </c>
      <c r="Q6121" t="str">
        <f t="shared" si="959"/>
        <v/>
      </c>
    </row>
    <row r="6122" spans="1:17">
      <c r="A6122">
        <v>5292</v>
      </c>
      <c r="B6122" t="s">
        <v>6</v>
      </c>
      <c r="C6122" t="s">
        <v>10</v>
      </c>
      <c r="D6122" t="s">
        <v>11</v>
      </c>
      <c r="E6122" s="1">
        <v>42565.911261574074</v>
      </c>
      <c r="F6122" t="s">
        <v>10</v>
      </c>
      <c r="G6122" s="3">
        <f t="shared" si="950"/>
        <v>42565</v>
      </c>
      <c r="H6122" s="2">
        <f t="shared" si="951"/>
        <v>0.91126157407416031</v>
      </c>
      <c r="I6122">
        <f t="shared" si="952"/>
        <v>21</v>
      </c>
      <c r="J6122" t="str">
        <f t="shared" si="953"/>
        <v>Night</v>
      </c>
      <c r="K6122" t="str">
        <f t="shared" si="954"/>
        <v>Saturday</v>
      </c>
      <c r="L6122" t="str">
        <f t="shared" si="955"/>
        <v>Failed</v>
      </c>
      <c r="M6122">
        <f t="shared" si="956"/>
        <v>0</v>
      </c>
      <c r="N6122">
        <f t="shared" si="957"/>
        <v>1</v>
      </c>
      <c r="O6122">
        <v>1</v>
      </c>
      <c r="P6122" t="str">
        <f t="shared" si="958"/>
        <v>Airport Route</v>
      </c>
      <c r="Q6122" t="str">
        <f t="shared" si="959"/>
        <v/>
      </c>
    </row>
    <row r="6123" spans="1:17">
      <c r="A6123">
        <v>5302</v>
      </c>
      <c r="B6123" t="s">
        <v>6</v>
      </c>
      <c r="C6123" t="s">
        <v>10</v>
      </c>
      <c r="D6123" t="s">
        <v>11</v>
      </c>
      <c r="E6123" s="1">
        <v>42565.912210648145</v>
      </c>
      <c r="F6123" t="s">
        <v>10</v>
      </c>
      <c r="G6123" s="3">
        <f t="shared" si="950"/>
        <v>42565</v>
      </c>
      <c r="H6123" s="2">
        <f t="shared" si="951"/>
        <v>0.91221064814453712</v>
      </c>
      <c r="I6123">
        <f t="shared" si="952"/>
        <v>21</v>
      </c>
      <c r="J6123" t="str">
        <f t="shared" si="953"/>
        <v>Night</v>
      </c>
      <c r="K6123" t="str">
        <f t="shared" si="954"/>
        <v>Tuesday</v>
      </c>
      <c r="L6123" t="str">
        <f t="shared" si="955"/>
        <v>Failed</v>
      </c>
      <c r="M6123">
        <f t="shared" si="956"/>
        <v>0</v>
      </c>
      <c r="N6123">
        <f t="shared" si="957"/>
        <v>1</v>
      </c>
      <c r="O6123">
        <v>1</v>
      </c>
      <c r="P6123" t="str">
        <f t="shared" si="958"/>
        <v>Airport Route</v>
      </c>
      <c r="Q6123" t="str">
        <f t="shared" si="959"/>
        <v/>
      </c>
    </row>
    <row r="6124" spans="1:17">
      <c r="A6124">
        <v>5303</v>
      </c>
      <c r="B6124" t="s">
        <v>6</v>
      </c>
      <c r="C6124" t="s">
        <v>10</v>
      </c>
      <c r="D6124" t="s">
        <v>11</v>
      </c>
      <c r="E6124" s="1">
        <v>42565.912499999999</v>
      </c>
      <c r="F6124" t="s">
        <v>10</v>
      </c>
      <c r="G6124" s="3">
        <f t="shared" si="950"/>
        <v>42565</v>
      </c>
      <c r="H6124" s="2">
        <f t="shared" si="951"/>
        <v>0.91249999999854481</v>
      </c>
      <c r="I6124">
        <f t="shared" si="952"/>
        <v>21</v>
      </c>
      <c r="J6124" t="str">
        <f t="shared" si="953"/>
        <v>Night</v>
      </c>
      <c r="K6124" t="str">
        <f t="shared" si="954"/>
        <v>Wednesday</v>
      </c>
      <c r="L6124" t="str">
        <f t="shared" si="955"/>
        <v>Failed</v>
      </c>
      <c r="M6124">
        <f t="shared" si="956"/>
        <v>0</v>
      </c>
      <c r="N6124">
        <f t="shared" si="957"/>
        <v>1</v>
      </c>
      <c r="O6124">
        <v>1</v>
      </c>
      <c r="P6124" t="str">
        <f t="shared" si="958"/>
        <v>Airport Route</v>
      </c>
      <c r="Q6124" t="str">
        <f t="shared" si="959"/>
        <v/>
      </c>
    </row>
    <row r="6125" spans="1:17">
      <c r="A6125">
        <v>5298</v>
      </c>
      <c r="B6125" t="s">
        <v>6</v>
      </c>
      <c r="C6125" t="s">
        <v>10</v>
      </c>
      <c r="D6125" t="s">
        <v>11</v>
      </c>
      <c r="E6125" s="1">
        <v>42565.912928240738</v>
      </c>
      <c r="F6125" t="s">
        <v>10</v>
      </c>
      <c r="G6125" s="3">
        <f t="shared" si="950"/>
        <v>42565</v>
      </c>
      <c r="H6125" s="2">
        <f t="shared" si="951"/>
        <v>0.91292824073752854</v>
      </c>
      <c r="I6125">
        <f t="shared" si="952"/>
        <v>21</v>
      </c>
      <c r="J6125" t="str">
        <f t="shared" si="953"/>
        <v>Night</v>
      </c>
      <c r="K6125" t="str">
        <f t="shared" si="954"/>
        <v>Friday</v>
      </c>
      <c r="L6125" t="str">
        <f t="shared" si="955"/>
        <v>Failed</v>
      </c>
      <c r="M6125">
        <f t="shared" si="956"/>
        <v>0</v>
      </c>
      <c r="N6125">
        <f t="shared" si="957"/>
        <v>1</v>
      </c>
      <c r="O6125">
        <v>1</v>
      </c>
      <c r="P6125" t="str">
        <f t="shared" si="958"/>
        <v>Airport Route</v>
      </c>
      <c r="Q6125" t="str">
        <f t="shared" si="959"/>
        <v/>
      </c>
    </row>
    <row r="6126" spans="1:17">
      <c r="A6126">
        <v>5304</v>
      </c>
      <c r="B6126" t="s">
        <v>6</v>
      </c>
      <c r="C6126" t="s">
        <v>10</v>
      </c>
      <c r="D6126" t="s">
        <v>11</v>
      </c>
      <c r="E6126" s="1">
        <v>42565.913888888892</v>
      </c>
      <c r="F6126" t="s">
        <v>10</v>
      </c>
      <c r="G6126" s="3">
        <f t="shared" si="950"/>
        <v>42565</v>
      </c>
      <c r="H6126" s="2">
        <f t="shared" si="951"/>
        <v>0.91388888889196096</v>
      </c>
      <c r="I6126">
        <f t="shared" si="952"/>
        <v>21</v>
      </c>
      <c r="J6126" t="str">
        <f t="shared" si="953"/>
        <v>Night</v>
      </c>
      <c r="K6126" t="str">
        <f t="shared" si="954"/>
        <v>Thursday</v>
      </c>
      <c r="L6126" t="str">
        <f t="shared" si="955"/>
        <v>Failed</v>
      </c>
      <c r="M6126">
        <f t="shared" si="956"/>
        <v>0</v>
      </c>
      <c r="N6126">
        <f t="shared" si="957"/>
        <v>1</v>
      </c>
      <c r="O6126">
        <v>1</v>
      </c>
      <c r="P6126" t="str">
        <f t="shared" si="958"/>
        <v>Airport Route</v>
      </c>
      <c r="Q6126" t="str">
        <f t="shared" si="959"/>
        <v/>
      </c>
    </row>
    <row r="6127" spans="1:17">
      <c r="A6127">
        <v>5305</v>
      </c>
      <c r="B6127" t="s">
        <v>6</v>
      </c>
      <c r="C6127" t="s">
        <v>10</v>
      </c>
      <c r="D6127" t="s">
        <v>11</v>
      </c>
      <c r="E6127" s="1">
        <v>42565.913912037038</v>
      </c>
      <c r="F6127" t="s">
        <v>10</v>
      </c>
      <c r="G6127" s="3">
        <f t="shared" si="950"/>
        <v>42565</v>
      </c>
      <c r="H6127" s="2">
        <f t="shared" si="951"/>
        <v>0.91391203703824431</v>
      </c>
      <c r="I6127">
        <f t="shared" si="952"/>
        <v>21</v>
      </c>
      <c r="J6127" t="str">
        <f t="shared" si="953"/>
        <v>Night</v>
      </c>
      <c r="K6127" t="str">
        <f t="shared" si="954"/>
        <v>Friday</v>
      </c>
      <c r="L6127" t="str">
        <f t="shared" si="955"/>
        <v>Failed</v>
      </c>
      <c r="M6127">
        <f t="shared" si="956"/>
        <v>0</v>
      </c>
      <c r="N6127">
        <f t="shared" si="957"/>
        <v>1</v>
      </c>
      <c r="O6127">
        <v>1</v>
      </c>
      <c r="P6127" t="str">
        <f t="shared" si="958"/>
        <v>Airport Route</v>
      </c>
      <c r="Q6127" t="str">
        <f t="shared" si="959"/>
        <v/>
      </c>
    </row>
    <row r="6128" spans="1:17">
      <c r="A6128">
        <v>5308</v>
      </c>
      <c r="B6128" t="s">
        <v>6</v>
      </c>
      <c r="C6128" t="s">
        <v>10</v>
      </c>
      <c r="D6128" t="s">
        <v>11</v>
      </c>
      <c r="E6128" s="1">
        <v>42565.915358796294</v>
      </c>
      <c r="F6128" t="s">
        <v>10</v>
      </c>
      <c r="G6128" s="3">
        <f t="shared" si="950"/>
        <v>42565</v>
      </c>
      <c r="H6128" s="2">
        <f t="shared" si="951"/>
        <v>0.91535879629373085</v>
      </c>
      <c r="I6128">
        <f t="shared" si="952"/>
        <v>21</v>
      </c>
      <c r="J6128" t="str">
        <f t="shared" si="953"/>
        <v>Night</v>
      </c>
      <c r="K6128" t="str">
        <f t="shared" si="954"/>
        <v>Monday</v>
      </c>
      <c r="L6128" t="str">
        <f t="shared" si="955"/>
        <v>Failed</v>
      </c>
      <c r="M6128">
        <f t="shared" si="956"/>
        <v>0</v>
      </c>
      <c r="N6128">
        <f t="shared" si="957"/>
        <v>1</v>
      </c>
      <c r="O6128">
        <v>1</v>
      </c>
      <c r="P6128" t="str">
        <f t="shared" si="958"/>
        <v>Airport Route</v>
      </c>
      <c r="Q6128" t="str">
        <f t="shared" si="959"/>
        <v/>
      </c>
    </row>
    <row r="6129" spans="1:17">
      <c r="A6129">
        <v>5309</v>
      </c>
      <c r="B6129" t="s">
        <v>6</v>
      </c>
      <c r="C6129" t="s">
        <v>10</v>
      </c>
      <c r="D6129" t="s">
        <v>11</v>
      </c>
      <c r="E6129" s="1">
        <v>42565.915486111109</v>
      </c>
      <c r="F6129" t="s">
        <v>10</v>
      </c>
      <c r="G6129" s="3">
        <f t="shared" si="950"/>
        <v>42565</v>
      </c>
      <c r="H6129" s="2">
        <f t="shared" si="951"/>
        <v>0.91548611110920319</v>
      </c>
      <c r="I6129">
        <f t="shared" si="952"/>
        <v>21</v>
      </c>
      <c r="J6129" t="str">
        <f t="shared" si="953"/>
        <v>Night</v>
      </c>
      <c r="K6129" t="str">
        <f t="shared" si="954"/>
        <v>Tuesday</v>
      </c>
      <c r="L6129" t="str">
        <f t="shared" si="955"/>
        <v>Failed</v>
      </c>
      <c r="M6129">
        <f t="shared" si="956"/>
        <v>0</v>
      </c>
      <c r="N6129">
        <f t="shared" si="957"/>
        <v>1</v>
      </c>
      <c r="O6129">
        <v>1</v>
      </c>
      <c r="P6129" t="str">
        <f t="shared" si="958"/>
        <v>Airport Route</v>
      </c>
      <c r="Q6129" t="str">
        <f t="shared" si="959"/>
        <v/>
      </c>
    </row>
    <row r="6130" spans="1:17">
      <c r="A6130">
        <v>5312</v>
      </c>
      <c r="B6130" t="s">
        <v>6</v>
      </c>
      <c r="C6130" t="s">
        <v>10</v>
      </c>
      <c r="D6130" t="s">
        <v>11</v>
      </c>
      <c r="E6130" s="1">
        <v>42565.91574074074</v>
      </c>
      <c r="F6130" t="s">
        <v>10</v>
      </c>
      <c r="G6130" s="3">
        <f t="shared" si="950"/>
        <v>42565</v>
      </c>
      <c r="H6130" s="2">
        <f t="shared" si="951"/>
        <v>0.91574074074014788</v>
      </c>
      <c r="I6130">
        <f t="shared" si="952"/>
        <v>21</v>
      </c>
      <c r="J6130" t="str">
        <f t="shared" si="953"/>
        <v>Night</v>
      </c>
      <c r="K6130" t="str">
        <f t="shared" si="954"/>
        <v>Friday</v>
      </c>
      <c r="L6130" t="str">
        <f t="shared" si="955"/>
        <v>Failed</v>
      </c>
      <c r="M6130">
        <f t="shared" si="956"/>
        <v>0</v>
      </c>
      <c r="N6130">
        <f t="shared" si="957"/>
        <v>1</v>
      </c>
      <c r="O6130">
        <v>1</v>
      </c>
      <c r="P6130" t="str">
        <f t="shared" si="958"/>
        <v>Airport Route</v>
      </c>
      <c r="Q6130" t="str">
        <f t="shared" si="959"/>
        <v/>
      </c>
    </row>
    <row r="6131" spans="1:17">
      <c r="A6131">
        <v>5311</v>
      </c>
      <c r="B6131" t="s">
        <v>6</v>
      </c>
      <c r="C6131" t="s">
        <v>10</v>
      </c>
      <c r="D6131" t="s">
        <v>11</v>
      </c>
      <c r="E6131" s="1">
        <v>42565.917222222219</v>
      </c>
      <c r="F6131" t="s">
        <v>10</v>
      </c>
      <c r="G6131" s="3">
        <f t="shared" si="950"/>
        <v>42565</v>
      </c>
      <c r="H6131" s="2">
        <f t="shared" si="951"/>
        <v>0.91722222221869742</v>
      </c>
      <c r="I6131">
        <f t="shared" si="952"/>
        <v>22</v>
      </c>
      <c r="J6131" t="str">
        <f t="shared" si="953"/>
        <v>Night</v>
      </c>
      <c r="K6131" t="str">
        <f t="shared" si="954"/>
        <v>Thursday</v>
      </c>
      <c r="L6131" t="str">
        <f t="shared" si="955"/>
        <v>Failed</v>
      </c>
      <c r="M6131">
        <f t="shared" si="956"/>
        <v>0</v>
      </c>
      <c r="N6131">
        <f t="shared" si="957"/>
        <v>1</v>
      </c>
      <c r="O6131">
        <v>1</v>
      </c>
      <c r="P6131" t="str">
        <f t="shared" si="958"/>
        <v>Airport Route</v>
      </c>
      <c r="Q6131" t="str">
        <f t="shared" si="959"/>
        <v/>
      </c>
    </row>
    <row r="6132" spans="1:17">
      <c r="A6132">
        <v>5306</v>
      </c>
      <c r="B6132" t="s">
        <v>6</v>
      </c>
      <c r="C6132" t="s">
        <v>10</v>
      </c>
      <c r="D6132" t="s">
        <v>11</v>
      </c>
      <c r="E6132" s="1">
        <v>42565.917916666665</v>
      </c>
      <c r="F6132" t="s">
        <v>10</v>
      </c>
      <c r="G6132" s="3">
        <f t="shared" si="950"/>
        <v>42565</v>
      </c>
      <c r="H6132" s="2">
        <f t="shared" si="951"/>
        <v>0.9179166666654055</v>
      </c>
      <c r="I6132">
        <f t="shared" si="952"/>
        <v>22</v>
      </c>
      <c r="J6132" t="str">
        <f t="shared" si="953"/>
        <v>Night</v>
      </c>
      <c r="K6132" t="str">
        <f t="shared" si="954"/>
        <v>Saturday</v>
      </c>
      <c r="L6132" t="str">
        <f t="shared" si="955"/>
        <v>Failed</v>
      </c>
      <c r="M6132">
        <f t="shared" si="956"/>
        <v>0</v>
      </c>
      <c r="N6132">
        <f t="shared" si="957"/>
        <v>1</v>
      </c>
      <c r="O6132">
        <v>1</v>
      </c>
      <c r="P6132" t="str">
        <f t="shared" si="958"/>
        <v>Airport Route</v>
      </c>
      <c r="Q6132" t="str">
        <f t="shared" si="959"/>
        <v/>
      </c>
    </row>
    <row r="6133" spans="1:17">
      <c r="A6133">
        <v>5307</v>
      </c>
      <c r="B6133" t="s">
        <v>6</v>
      </c>
      <c r="C6133" t="s">
        <v>10</v>
      </c>
      <c r="D6133" t="s">
        <v>11</v>
      </c>
      <c r="E6133" s="1">
        <v>42565.919166666667</v>
      </c>
      <c r="F6133" t="s">
        <v>10</v>
      </c>
      <c r="G6133" s="3">
        <f t="shared" si="950"/>
        <v>42565</v>
      </c>
      <c r="H6133" s="2">
        <f t="shared" si="951"/>
        <v>0.91916666666656965</v>
      </c>
      <c r="I6133">
        <f t="shared" si="952"/>
        <v>22</v>
      </c>
      <c r="J6133" t="str">
        <f t="shared" si="953"/>
        <v>Night</v>
      </c>
      <c r="K6133" t="str">
        <f t="shared" si="954"/>
        <v>Sunday</v>
      </c>
      <c r="L6133" t="str">
        <f t="shared" si="955"/>
        <v>Failed</v>
      </c>
      <c r="M6133">
        <f t="shared" si="956"/>
        <v>0</v>
      </c>
      <c r="N6133">
        <f t="shared" si="957"/>
        <v>1</v>
      </c>
      <c r="O6133">
        <v>1</v>
      </c>
      <c r="P6133" t="str">
        <f t="shared" si="958"/>
        <v>Airport Route</v>
      </c>
      <c r="Q6133" t="str">
        <f t="shared" si="959"/>
        <v/>
      </c>
    </row>
    <row r="6134" spans="1:17">
      <c r="A6134">
        <v>5310</v>
      </c>
      <c r="B6134" t="s">
        <v>6</v>
      </c>
      <c r="C6134" t="s">
        <v>10</v>
      </c>
      <c r="D6134" t="s">
        <v>11</v>
      </c>
      <c r="E6134" s="1">
        <v>42565.919687499998</v>
      </c>
      <c r="F6134" t="s">
        <v>10</v>
      </c>
      <c r="G6134" s="3">
        <f t="shared" si="950"/>
        <v>42565</v>
      </c>
      <c r="H6134" s="2">
        <f t="shared" si="951"/>
        <v>0.91968749999796273</v>
      </c>
      <c r="I6134">
        <f t="shared" si="952"/>
        <v>22</v>
      </c>
      <c r="J6134" t="str">
        <f t="shared" si="953"/>
        <v>Night</v>
      </c>
      <c r="K6134" t="str">
        <f t="shared" si="954"/>
        <v>Wednesday</v>
      </c>
      <c r="L6134" t="str">
        <f t="shared" si="955"/>
        <v>Failed</v>
      </c>
      <c r="M6134">
        <f t="shared" si="956"/>
        <v>0</v>
      </c>
      <c r="N6134">
        <f t="shared" si="957"/>
        <v>1</v>
      </c>
      <c r="O6134">
        <v>1</v>
      </c>
      <c r="P6134" t="str">
        <f t="shared" si="958"/>
        <v>Airport Route</v>
      </c>
      <c r="Q6134" t="str">
        <f t="shared" si="959"/>
        <v/>
      </c>
    </row>
    <row r="6135" spans="1:17">
      <c r="A6135">
        <v>5315</v>
      </c>
      <c r="B6135" t="s">
        <v>6</v>
      </c>
      <c r="C6135" t="s">
        <v>10</v>
      </c>
      <c r="D6135" t="s">
        <v>11</v>
      </c>
      <c r="E6135" s="1">
        <v>42565.920532407406</v>
      </c>
      <c r="F6135" t="s">
        <v>10</v>
      </c>
      <c r="G6135" s="3">
        <f t="shared" si="950"/>
        <v>42565</v>
      </c>
      <c r="H6135" s="2">
        <f t="shared" si="951"/>
        <v>0.9205324074064265</v>
      </c>
      <c r="I6135">
        <f t="shared" si="952"/>
        <v>22</v>
      </c>
      <c r="J6135" t="str">
        <f t="shared" si="953"/>
        <v>Night</v>
      </c>
      <c r="K6135" t="str">
        <f t="shared" si="954"/>
        <v>Monday</v>
      </c>
      <c r="L6135" t="str">
        <f t="shared" si="955"/>
        <v>Failed</v>
      </c>
      <c r="M6135">
        <f t="shared" si="956"/>
        <v>0</v>
      </c>
      <c r="N6135">
        <f t="shared" si="957"/>
        <v>1</v>
      </c>
      <c r="O6135">
        <v>1</v>
      </c>
      <c r="P6135" t="str">
        <f t="shared" si="958"/>
        <v>Airport Route</v>
      </c>
      <c r="Q6135" t="str">
        <f t="shared" si="959"/>
        <v/>
      </c>
    </row>
    <row r="6136" spans="1:17">
      <c r="A6136">
        <v>5314</v>
      </c>
      <c r="B6136" t="s">
        <v>6</v>
      </c>
      <c r="C6136" t="s">
        <v>10</v>
      </c>
      <c r="D6136" t="s">
        <v>11</v>
      </c>
      <c r="E6136" s="1">
        <v>42565.920787037037</v>
      </c>
      <c r="F6136" t="s">
        <v>10</v>
      </c>
      <c r="G6136" s="3">
        <f t="shared" si="950"/>
        <v>42565</v>
      </c>
      <c r="H6136" s="2">
        <f t="shared" si="951"/>
        <v>0.92078703703737119</v>
      </c>
      <c r="I6136">
        <f t="shared" si="952"/>
        <v>22</v>
      </c>
      <c r="J6136" t="str">
        <f t="shared" si="953"/>
        <v>Night</v>
      </c>
      <c r="K6136" t="str">
        <f t="shared" si="954"/>
        <v>Sunday</v>
      </c>
      <c r="L6136" t="str">
        <f t="shared" si="955"/>
        <v>Failed</v>
      </c>
      <c r="M6136">
        <f t="shared" si="956"/>
        <v>0</v>
      </c>
      <c r="N6136">
        <f t="shared" si="957"/>
        <v>1</v>
      </c>
      <c r="O6136">
        <v>1</v>
      </c>
      <c r="P6136" t="str">
        <f t="shared" si="958"/>
        <v>Airport Route</v>
      </c>
      <c r="Q6136" t="str">
        <f t="shared" si="959"/>
        <v/>
      </c>
    </row>
    <row r="6137" spans="1:17">
      <c r="A6137">
        <v>5322</v>
      </c>
      <c r="B6137" t="s">
        <v>6</v>
      </c>
      <c r="C6137" t="s">
        <v>10</v>
      </c>
      <c r="D6137" t="s">
        <v>11</v>
      </c>
      <c r="E6137" s="1">
        <v>42565.921099537038</v>
      </c>
      <c r="F6137" t="s">
        <v>10</v>
      </c>
      <c r="G6137" s="3">
        <f t="shared" si="950"/>
        <v>42565</v>
      </c>
      <c r="H6137" s="2">
        <f t="shared" si="951"/>
        <v>0.92109953703766223</v>
      </c>
      <c r="I6137">
        <f t="shared" si="952"/>
        <v>22</v>
      </c>
      <c r="J6137" t="str">
        <f t="shared" si="953"/>
        <v>Night</v>
      </c>
      <c r="K6137" t="str">
        <f t="shared" si="954"/>
        <v>Monday</v>
      </c>
      <c r="L6137" t="str">
        <f t="shared" si="955"/>
        <v>Failed</v>
      </c>
      <c r="M6137">
        <f t="shared" si="956"/>
        <v>0</v>
      </c>
      <c r="N6137">
        <f t="shared" si="957"/>
        <v>1</v>
      </c>
      <c r="O6137">
        <v>1</v>
      </c>
      <c r="P6137" t="str">
        <f t="shared" si="958"/>
        <v>Airport Route</v>
      </c>
      <c r="Q6137" t="str">
        <f t="shared" si="959"/>
        <v/>
      </c>
    </row>
    <row r="6138" spans="1:17">
      <c r="A6138">
        <v>5316</v>
      </c>
      <c r="B6138" t="s">
        <v>6</v>
      </c>
      <c r="C6138" t="s">
        <v>10</v>
      </c>
      <c r="D6138" t="s">
        <v>11</v>
      </c>
      <c r="E6138" s="1">
        <v>42565.921180555553</v>
      </c>
      <c r="F6138" t="s">
        <v>10</v>
      </c>
      <c r="G6138" s="3">
        <f t="shared" si="950"/>
        <v>42565</v>
      </c>
      <c r="H6138" s="2">
        <f t="shared" si="951"/>
        <v>0.92118055555329192</v>
      </c>
      <c r="I6138">
        <f t="shared" si="952"/>
        <v>22</v>
      </c>
      <c r="J6138" t="str">
        <f t="shared" si="953"/>
        <v>Night</v>
      </c>
      <c r="K6138" t="str">
        <f t="shared" si="954"/>
        <v>Tuesday</v>
      </c>
      <c r="L6138" t="str">
        <f t="shared" si="955"/>
        <v>Failed</v>
      </c>
      <c r="M6138">
        <f t="shared" si="956"/>
        <v>0</v>
      </c>
      <c r="N6138">
        <f t="shared" si="957"/>
        <v>1</v>
      </c>
      <c r="O6138">
        <v>1</v>
      </c>
      <c r="P6138" t="str">
        <f t="shared" si="958"/>
        <v>Airport Route</v>
      </c>
      <c r="Q6138" t="str">
        <f t="shared" si="959"/>
        <v/>
      </c>
    </row>
    <row r="6139" spans="1:17">
      <c r="A6139">
        <v>5319</v>
      </c>
      <c r="B6139" t="s">
        <v>6</v>
      </c>
      <c r="C6139" t="s">
        <v>10</v>
      </c>
      <c r="D6139" t="s">
        <v>11</v>
      </c>
      <c r="E6139" s="1">
        <v>42565.922256944446</v>
      </c>
      <c r="F6139" t="s">
        <v>10</v>
      </c>
      <c r="G6139" s="3">
        <f t="shared" si="950"/>
        <v>42565</v>
      </c>
      <c r="H6139" s="2">
        <f t="shared" si="951"/>
        <v>0.92225694444641704</v>
      </c>
      <c r="I6139">
        <f t="shared" si="952"/>
        <v>22</v>
      </c>
      <c r="J6139" t="str">
        <f t="shared" si="953"/>
        <v>Night</v>
      </c>
      <c r="K6139" t="str">
        <f t="shared" si="954"/>
        <v>Friday</v>
      </c>
      <c r="L6139" t="str">
        <f t="shared" si="955"/>
        <v>Failed</v>
      </c>
      <c r="M6139">
        <f t="shared" si="956"/>
        <v>0</v>
      </c>
      <c r="N6139">
        <f t="shared" si="957"/>
        <v>1</v>
      </c>
      <c r="O6139">
        <v>1</v>
      </c>
      <c r="P6139" t="str">
        <f t="shared" si="958"/>
        <v>Airport Route</v>
      </c>
      <c r="Q6139" t="str">
        <f t="shared" si="959"/>
        <v/>
      </c>
    </row>
    <row r="6140" spans="1:17">
      <c r="A6140">
        <v>5317</v>
      </c>
      <c r="B6140" t="s">
        <v>6</v>
      </c>
      <c r="C6140" t="s">
        <v>10</v>
      </c>
      <c r="D6140" t="s">
        <v>11</v>
      </c>
      <c r="E6140" s="1">
        <v>42565.923402777778</v>
      </c>
      <c r="F6140" t="s">
        <v>10</v>
      </c>
      <c r="G6140" s="3">
        <f t="shared" si="950"/>
        <v>42565</v>
      </c>
      <c r="H6140" s="2">
        <f t="shared" si="951"/>
        <v>0.92340277777839219</v>
      </c>
      <c r="I6140">
        <f t="shared" si="952"/>
        <v>22</v>
      </c>
      <c r="J6140" t="str">
        <f t="shared" si="953"/>
        <v>Night</v>
      </c>
      <c r="K6140" t="str">
        <f t="shared" si="954"/>
        <v>Wednesday</v>
      </c>
      <c r="L6140" t="str">
        <f t="shared" si="955"/>
        <v>Failed</v>
      </c>
      <c r="M6140">
        <f t="shared" si="956"/>
        <v>0</v>
      </c>
      <c r="N6140">
        <f t="shared" si="957"/>
        <v>1</v>
      </c>
      <c r="O6140">
        <v>1</v>
      </c>
      <c r="P6140" t="str">
        <f t="shared" si="958"/>
        <v>Airport Route</v>
      </c>
      <c r="Q6140" t="str">
        <f t="shared" si="959"/>
        <v/>
      </c>
    </row>
    <row r="6141" spans="1:17">
      <c r="A6141">
        <v>5323</v>
      </c>
      <c r="B6141" t="s">
        <v>6</v>
      </c>
      <c r="C6141" t="s">
        <v>10</v>
      </c>
      <c r="D6141" t="s">
        <v>11</v>
      </c>
      <c r="E6141" s="1">
        <v>42565.926226851851</v>
      </c>
      <c r="F6141" t="s">
        <v>10</v>
      </c>
      <c r="G6141" s="3">
        <f t="shared" si="950"/>
        <v>42565</v>
      </c>
      <c r="H6141" s="2">
        <f t="shared" si="951"/>
        <v>0.92622685185051523</v>
      </c>
      <c r="I6141">
        <f t="shared" si="952"/>
        <v>22</v>
      </c>
      <c r="J6141" t="str">
        <f t="shared" si="953"/>
        <v>Night</v>
      </c>
      <c r="K6141" t="str">
        <f t="shared" si="954"/>
        <v>Tuesday</v>
      </c>
      <c r="L6141" t="str">
        <f t="shared" si="955"/>
        <v>Failed</v>
      </c>
      <c r="M6141">
        <f t="shared" si="956"/>
        <v>0</v>
      </c>
      <c r="N6141">
        <f t="shared" si="957"/>
        <v>1</v>
      </c>
      <c r="O6141">
        <v>1</v>
      </c>
      <c r="P6141" t="str">
        <f t="shared" si="958"/>
        <v>Airport Route</v>
      </c>
      <c r="Q6141" t="str">
        <f t="shared" si="959"/>
        <v/>
      </c>
    </row>
    <row r="6142" spans="1:17">
      <c r="A6142">
        <v>5320</v>
      </c>
      <c r="B6142" t="s">
        <v>6</v>
      </c>
      <c r="C6142" t="s">
        <v>10</v>
      </c>
      <c r="D6142" t="s">
        <v>11</v>
      </c>
      <c r="E6142" s="1">
        <v>42565.926365740743</v>
      </c>
      <c r="F6142" t="s">
        <v>10</v>
      </c>
      <c r="G6142" s="3">
        <f t="shared" si="950"/>
        <v>42565</v>
      </c>
      <c r="H6142" s="2">
        <f t="shared" si="951"/>
        <v>0.92636574074276723</v>
      </c>
      <c r="I6142">
        <f t="shared" si="952"/>
        <v>22</v>
      </c>
      <c r="J6142" t="str">
        <f t="shared" si="953"/>
        <v>Night</v>
      </c>
      <c r="K6142" t="str">
        <f t="shared" si="954"/>
        <v>Saturday</v>
      </c>
      <c r="L6142" t="str">
        <f t="shared" si="955"/>
        <v>Failed</v>
      </c>
      <c r="M6142">
        <f t="shared" si="956"/>
        <v>0</v>
      </c>
      <c r="N6142">
        <f t="shared" si="957"/>
        <v>1</v>
      </c>
      <c r="O6142">
        <v>1</v>
      </c>
      <c r="P6142" t="str">
        <f t="shared" si="958"/>
        <v>Airport Route</v>
      </c>
      <c r="Q6142" t="str">
        <f t="shared" si="959"/>
        <v/>
      </c>
    </row>
    <row r="6143" spans="1:17">
      <c r="A6143">
        <v>5324</v>
      </c>
      <c r="B6143" t="s">
        <v>6</v>
      </c>
      <c r="C6143" t="s">
        <v>10</v>
      </c>
      <c r="D6143" t="s">
        <v>11</v>
      </c>
      <c r="E6143" s="1">
        <v>42565.926921296297</v>
      </c>
      <c r="F6143" t="s">
        <v>10</v>
      </c>
      <c r="G6143" s="3">
        <f t="shared" si="950"/>
        <v>42565</v>
      </c>
      <c r="H6143" s="2">
        <f t="shared" si="951"/>
        <v>0.92692129629722331</v>
      </c>
      <c r="I6143">
        <f t="shared" si="952"/>
        <v>22</v>
      </c>
      <c r="J6143" t="str">
        <f t="shared" si="953"/>
        <v>Night</v>
      </c>
      <c r="K6143" t="str">
        <f t="shared" si="954"/>
        <v>Wednesday</v>
      </c>
      <c r="L6143" t="str">
        <f t="shared" si="955"/>
        <v>Failed</v>
      </c>
      <c r="M6143">
        <f t="shared" si="956"/>
        <v>0</v>
      </c>
      <c r="N6143">
        <f t="shared" si="957"/>
        <v>1</v>
      </c>
      <c r="O6143">
        <v>1</v>
      </c>
      <c r="P6143" t="str">
        <f t="shared" si="958"/>
        <v>Airport Route</v>
      </c>
      <c r="Q6143" t="str">
        <f t="shared" si="959"/>
        <v/>
      </c>
    </row>
    <row r="6144" spans="1:17">
      <c r="A6144">
        <v>5329</v>
      </c>
      <c r="B6144" t="s">
        <v>6</v>
      </c>
      <c r="C6144" t="s">
        <v>10</v>
      </c>
      <c r="D6144" t="s">
        <v>11</v>
      </c>
      <c r="E6144" s="1">
        <v>42565.927569444444</v>
      </c>
      <c r="F6144" t="s">
        <v>10</v>
      </c>
      <c r="G6144" s="3">
        <f t="shared" si="950"/>
        <v>42565</v>
      </c>
      <c r="H6144" s="2">
        <f t="shared" si="951"/>
        <v>0.92756944444408873</v>
      </c>
      <c r="I6144">
        <f t="shared" si="952"/>
        <v>22</v>
      </c>
      <c r="J6144" t="str">
        <f t="shared" si="953"/>
        <v>Night</v>
      </c>
      <c r="K6144" t="str">
        <f t="shared" si="954"/>
        <v>Monday</v>
      </c>
      <c r="L6144" t="str">
        <f t="shared" si="955"/>
        <v>Failed</v>
      </c>
      <c r="M6144">
        <f t="shared" si="956"/>
        <v>0</v>
      </c>
      <c r="N6144">
        <f t="shared" si="957"/>
        <v>1</v>
      </c>
      <c r="O6144">
        <v>1</v>
      </c>
      <c r="P6144" t="str">
        <f t="shared" si="958"/>
        <v>Airport Route</v>
      </c>
      <c r="Q6144" t="str">
        <f t="shared" si="959"/>
        <v/>
      </c>
    </row>
    <row r="6145" spans="1:17">
      <c r="A6145">
        <v>5330</v>
      </c>
      <c r="B6145" t="s">
        <v>6</v>
      </c>
      <c r="C6145" t="s">
        <v>10</v>
      </c>
      <c r="D6145" t="s">
        <v>11</v>
      </c>
      <c r="E6145" s="1">
        <v>42565.930509259262</v>
      </c>
      <c r="F6145" t="s">
        <v>10</v>
      </c>
      <c r="G6145" s="3">
        <f t="shared" si="950"/>
        <v>42565</v>
      </c>
      <c r="H6145" s="2">
        <f t="shared" si="951"/>
        <v>0.93050925926218042</v>
      </c>
      <c r="I6145">
        <f t="shared" si="952"/>
        <v>22</v>
      </c>
      <c r="J6145" t="str">
        <f t="shared" si="953"/>
        <v>Night</v>
      </c>
      <c r="K6145" t="str">
        <f t="shared" si="954"/>
        <v>Tuesday</v>
      </c>
      <c r="L6145" t="str">
        <f t="shared" si="955"/>
        <v>Failed</v>
      </c>
      <c r="M6145">
        <f t="shared" si="956"/>
        <v>0</v>
      </c>
      <c r="N6145">
        <f t="shared" si="957"/>
        <v>1</v>
      </c>
      <c r="O6145">
        <v>1</v>
      </c>
      <c r="P6145" t="str">
        <f t="shared" si="958"/>
        <v>Airport Route</v>
      </c>
      <c r="Q6145" t="str">
        <f t="shared" si="959"/>
        <v/>
      </c>
    </row>
    <row r="6146" spans="1:17">
      <c r="A6146">
        <v>5331</v>
      </c>
      <c r="B6146" t="s">
        <v>6</v>
      </c>
      <c r="C6146" t="s">
        <v>10</v>
      </c>
      <c r="D6146" t="s">
        <v>11</v>
      </c>
      <c r="E6146" s="1">
        <v>42565.930902777778</v>
      </c>
      <c r="F6146" t="s">
        <v>10</v>
      </c>
      <c r="G6146" s="3">
        <f t="shared" ref="G6146:G6209" si="960">INT(E6146)</f>
        <v>42565</v>
      </c>
      <c r="H6146" s="2">
        <f t="shared" ref="H6146:H6209" si="961">MOD(E6146,1)</f>
        <v>0.93090277777810115</v>
      </c>
      <c r="I6146">
        <f t="shared" ref="I6146:I6209" si="962">HOUR(E6146)</f>
        <v>22</v>
      </c>
      <c r="J6146" t="str">
        <f t="shared" ref="J6146:J6209" si="963">IF(I6146&lt;5,"Early Morning",
IF(I6146&lt;10,"Morning",
IF(I6146&lt;17,"Day",
IF(I6146&lt;21,"Evening","Night"))))</f>
        <v>Night</v>
      </c>
      <c r="K6146" t="str">
        <f t="shared" ref="K6146:K6209" si="964">TEXT(A6146,"dddd")</f>
        <v>Wednesday</v>
      </c>
      <c r="L6146" t="str">
        <f t="shared" ref="L6146:L6209" si="965">IF(D6146="Trip Completed","Successful","Failed")</f>
        <v>Failed</v>
      </c>
      <c r="M6146">
        <f t="shared" ref="M6146:M6209" si="966">IF(D6146="Trip Completed",1,0)</f>
        <v>0</v>
      </c>
      <c r="N6146">
        <f t="shared" ref="N6146:N6209" si="967">IF(D6146="Trip Completed",0,1)</f>
        <v>1</v>
      </c>
      <c r="O6146">
        <v>1</v>
      </c>
      <c r="P6146" t="str">
        <f t="shared" ref="P6146:P6209" si="968">IF(B6146="Airport","Airport Route","City Route")</f>
        <v>Airport Route</v>
      </c>
      <c r="Q6146" t="str">
        <f t="shared" ref="Q6146:Q6209" si="969">IFERROR((F6146-E6146)*1440,"")</f>
        <v/>
      </c>
    </row>
    <row r="6147" spans="1:17">
      <c r="A6147">
        <v>5333</v>
      </c>
      <c r="B6147" t="s">
        <v>6</v>
      </c>
      <c r="C6147" t="s">
        <v>10</v>
      </c>
      <c r="D6147" t="s">
        <v>11</v>
      </c>
      <c r="E6147" s="1">
        <v>42565.932349537034</v>
      </c>
      <c r="F6147" t="s">
        <v>10</v>
      </c>
      <c r="G6147" s="3">
        <f t="shared" si="960"/>
        <v>42565</v>
      </c>
      <c r="H6147" s="2">
        <f t="shared" si="961"/>
        <v>0.93234953703358769</v>
      </c>
      <c r="I6147">
        <f t="shared" si="962"/>
        <v>22</v>
      </c>
      <c r="J6147" t="str">
        <f t="shared" si="963"/>
        <v>Night</v>
      </c>
      <c r="K6147" t="str">
        <f t="shared" si="964"/>
        <v>Friday</v>
      </c>
      <c r="L6147" t="str">
        <f t="shared" si="965"/>
        <v>Failed</v>
      </c>
      <c r="M6147">
        <f t="shared" si="966"/>
        <v>0</v>
      </c>
      <c r="N6147">
        <f t="shared" si="967"/>
        <v>1</v>
      </c>
      <c r="O6147">
        <v>1</v>
      </c>
      <c r="P6147" t="str">
        <f t="shared" si="968"/>
        <v>Airport Route</v>
      </c>
      <c r="Q6147" t="str">
        <f t="shared" si="969"/>
        <v/>
      </c>
    </row>
    <row r="6148" spans="1:17">
      <c r="A6148">
        <v>5332</v>
      </c>
      <c r="B6148" t="s">
        <v>8</v>
      </c>
      <c r="C6148" t="s">
        <v>10</v>
      </c>
      <c r="D6148" t="s">
        <v>11</v>
      </c>
      <c r="E6148" s="1">
        <v>42565.932395833333</v>
      </c>
      <c r="F6148" t="s">
        <v>10</v>
      </c>
      <c r="G6148" s="3">
        <f t="shared" si="960"/>
        <v>42565</v>
      </c>
      <c r="H6148" s="2">
        <f t="shared" si="961"/>
        <v>0.93239583333343035</v>
      </c>
      <c r="I6148">
        <f t="shared" si="962"/>
        <v>22</v>
      </c>
      <c r="J6148" t="str">
        <f t="shared" si="963"/>
        <v>Night</v>
      </c>
      <c r="K6148" t="str">
        <f t="shared" si="964"/>
        <v>Thursday</v>
      </c>
      <c r="L6148" t="str">
        <f t="shared" si="965"/>
        <v>Failed</v>
      </c>
      <c r="M6148">
        <f t="shared" si="966"/>
        <v>0</v>
      </c>
      <c r="N6148">
        <f t="shared" si="967"/>
        <v>1</v>
      </c>
      <c r="O6148">
        <v>1</v>
      </c>
      <c r="P6148" t="str">
        <f t="shared" si="968"/>
        <v>City Route</v>
      </c>
      <c r="Q6148" t="str">
        <f t="shared" si="969"/>
        <v/>
      </c>
    </row>
    <row r="6149" spans="1:17">
      <c r="A6149">
        <v>5334</v>
      </c>
      <c r="B6149" t="s">
        <v>8</v>
      </c>
      <c r="C6149" t="s">
        <v>10</v>
      </c>
      <c r="D6149" t="s">
        <v>11</v>
      </c>
      <c r="E6149" s="1">
        <v>42565.932662037034</v>
      </c>
      <c r="F6149" t="s">
        <v>10</v>
      </c>
      <c r="G6149" s="3">
        <f t="shared" si="960"/>
        <v>42565</v>
      </c>
      <c r="H6149" s="2">
        <f t="shared" si="961"/>
        <v>0.93266203703387873</v>
      </c>
      <c r="I6149">
        <f t="shared" si="962"/>
        <v>22</v>
      </c>
      <c r="J6149" t="str">
        <f t="shared" si="963"/>
        <v>Night</v>
      </c>
      <c r="K6149" t="str">
        <f t="shared" si="964"/>
        <v>Saturday</v>
      </c>
      <c r="L6149" t="str">
        <f t="shared" si="965"/>
        <v>Failed</v>
      </c>
      <c r="M6149">
        <f t="shared" si="966"/>
        <v>0</v>
      </c>
      <c r="N6149">
        <f t="shared" si="967"/>
        <v>1</v>
      </c>
      <c r="O6149">
        <v>1</v>
      </c>
      <c r="P6149" t="str">
        <f t="shared" si="968"/>
        <v>City Route</v>
      </c>
      <c r="Q6149" t="str">
        <f t="shared" si="969"/>
        <v/>
      </c>
    </row>
    <row r="6150" spans="1:17">
      <c r="A6150">
        <v>5339</v>
      </c>
      <c r="B6150" t="s">
        <v>8</v>
      </c>
      <c r="C6150" t="s">
        <v>10</v>
      </c>
      <c r="D6150" t="s">
        <v>11</v>
      </c>
      <c r="E6150" s="1">
        <v>42565.936296296299</v>
      </c>
      <c r="F6150" t="s">
        <v>10</v>
      </c>
      <c r="G6150" s="3">
        <f t="shared" si="960"/>
        <v>42565</v>
      </c>
      <c r="H6150" s="2">
        <f t="shared" si="961"/>
        <v>0.9362962962986785</v>
      </c>
      <c r="I6150">
        <f t="shared" si="962"/>
        <v>22</v>
      </c>
      <c r="J6150" t="str">
        <f t="shared" si="963"/>
        <v>Night</v>
      </c>
      <c r="K6150" t="str">
        <f t="shared" si="964"/>
        <v>Thursday</v>
      </c>
      <c r="L6150" t="str">
        <f t="shared" si="965"/>
        <v>Failed</v>
      </c>
      <c r="M6150">
        <f t="shared" si="966"/>
        <v>0</v>
      </c>
      <c r="N6150">
        <f t="shared" si="967"/>
        <v>1</v>
      </c>
      <c r="O6150">
        <v>1</v>
      </c>
      <c r="P6150" t="str">
        <f t="shared" si="968"/>
        <v>City Route</v>
      </c>
      <c r="Q6150" t="str">
        <f t="shared" si="969"/>
        <v/>
      </c>
    </row>
    <row r="6151" spans="1:17">
      <c r="A6151">
        <v>5343</v>
      </c>
      <c r="B6151" t="s">
        <v>8</v>
      </c>
      <c r="C6151" t="s">
        <v>10</v>
      </c>
      <c r="D6151" t="s">
        <v>11</v>
      </c>
      <c r="E6151" s="1">
        <v>42565.941562499997</v>
      </c>
      <c r="F6151" t="s">
        <v>10</v>
      </c>
      <c r="G6151" s="3">
        <f t="shared" si="960"/>
        <v>42565</v>
      </c>
      <c r="H6151" s="2">
        <f t="shared" si="961"/>
        <v>0.94156249999650754</v>
      </c>
      <c r="I6151">
        <f t="shared" si="962"/>
        <v>22</v>
      </c>
      <c r="J6151" t="str">
        <f t="shared" si="963"/>
        <v>Night</v>
      </c>
      <c r="K6151" t="str">
        <f t="shared" si="964"/>
        <v>Monday</v>
      </c>
      <c r="L6151" t="str">
        <f t="shared" si="965"/>
        <v>Failed</v>
      </c>
      <c r="M6151">
        <f t="shared" si="966"/>
        <v>0</v>
      </c>
      <c r="N6151">
        <f t="shared" si="967"/>
        <v>1</v>
      </c>
      <c r="O6151">
        <v>1</v>
      </c>
      <c r="P6151" t="str">
        <f t="shared" si="968"/>
        <v>City Route</v>
      </c>
      <c r="Q6151" t="str">
        <f t="shared" si="969"/>
        <v/>
      </c>
    </row>
    <row r="6152" spans="1:17">
      <c r="A6152">
        <v>5346</v>
      </c>
      <c r="B6152" t="s">
        <v>6</v>
      </c>
      <c r="C6152" t="s">
        <v>10</v>
      </c>
      <c r="D6152" t="s">
        <v>11</v>
      </c>
      <c r="E6152" s="1">
        <v>42565.949016203704</v>
      </c>
      <c r="F6152" t="s">
        <v>10</v>
      </c>
      <c r="G6152" s="3">
        <f t="shared" si="960"/>
        <v>42565</v>
      </c>
      <c r="H6152" s="2">
        <f t="shared" si="961"/>
        <v>0.94901620370364981</v>
      </c>
      <c r="I6152">
        <f t="shared" si="962"/>
        <v>22</v>
      </c>
      <c r="J6152" t="str">
        <f t="shared" si="963"/>
        <v>Night</v>
      </c>
      <c r="K6152" t="str">
        <f t="shared" si="964"/>
        <v>Thursday</v>
      </c>
      <c r="L6152" t="str">
        <f t="shared" si="965"/>
        <v>Failed</v>
      </c>
      <c r="M6152">
        <f t="shared" si="966"/>
        <v>0</v>
      </c>
      <c r="N6152">
        <f t="shared" si="967"/>
        <v>1</v>
      </c>
      <c r="O6152">
        <v>1</v>
      </c>
      <c r="P6152" t="str">
        <f t="shared" si="968"/>
        <v>Airport Route</v>
      </c>
      <c r="Q6152" t="str">
        <f t="shared" si="969"/>
        <v/>
      </c>
    </row>
    <row r="6153" spans="1:17">
      <c r="A6153">
        <v>5353</v>
      </c>
      <c r="B6153" t="s">
        <v>6</v>
      </c>
      <c r="C6153" t="s">
        <v>10</v>
      </c>
      <c r="D6153" t="s">
        <v>11</v>
      </c>
      <c r="E6153" s="1">
        <v>42565.954270833332</v>
      </c>
      <c r="F6153" t="s">
        <v>10</v>
      </c>
      <c r="G6153" s="3">
        <f t="shared" si="960"/>
        <v>42565</v>
      </c>
      <c r="H6153" s="2">
        <f t="shared" si="961"/>
        <v>0.95427083333197515</v>
      </c>
      <c r="I6153">
        <f t="shared" si="962"/>
        <v>22</v>
      </c>
      <c r="J6153" t="str">
        <f t="shared" si="963"/>
        <v>Night</v>
      </c>
      <c r="K6153" t="str">
        <f t="shared" si="964"/>
        <v>Thursday</v>
      </c>
      <c r="L6153" t="str">
        <f t="shared" si="965"/>
        <v>Failed</v>
      </c>
      <c r="M6153">
        <f t="shared" si="966"/>
        <v>0</v>
      </c>
      <c r="N6153">
        <f t="shared" si="967"/>
        <v>1</v>
      </c>
      <c r="O6153">
        <v>1</v>
      </c>
      <c r="P6153" t="str">
        <f t="shared" si="968"/>
        <v>Airport Route</v>
      </c>
      <c r="Q6153" t="str">
        <f t="shared" si="969"/>
        <v/>
      </c>
    </row>
    <row r="6154" spans="1:17">
      <c r="A6154">
        <v>5351</v>
      </c>
      <c r="B6154" t="s">
        <v>8</v>
      </c>
      <c r="C6154" t="s">
        <v>10</v>
      </c>
      <c r="D6154" t="s">
        <v>11</v>
      </c>
      <c r="E6154" s="1">
        <v>42565.954305555555</v>
      </c>
      <c r="F6154" t="s">
        <v>10</v>
      </c>
      <c r="G6154" s="3">
        <f t="shared" si="960"/>
        <v>42565</v>
      </c>
      <c r="H6154" s="2">
        <f t="shared" si="961"/>
        <v>0.95430555555503815</v>
      </c>
      <c r="I6154">
        <f t="shared" si="962"/>
        <v>22</v>
      </c>
      <c r="J6154" t="str">
        <f t="shared" si="963"/>
        <v>Night</v>
      </c>
      <c r="K6154" t="str">
        <f t="shared" si="964"/>
        <v>Tuesday</v>
      </c>
      <c r="L6154" t="str">
        <f t="shared" si="965"/>
        <v>Failed</v>
      </c>
      <c r="M6154">
        <f t="shared" si="966"/>
        <v>0</v>
      </c>
      <c r="N6154">
        <f t="shared" si="967"/>
        <v>1</v>
      </c>
      <c r="O6154">
        <v>1</v>
      </c>
      <c r="P6154" t="str">
        <f t="shared" si="968"/>
        <v>City Route</v>
      </c>
      <c r="Q6154" t="str">
        <f t="shared" si="969"/>
        <v/>
      </c>
    </row>
    <row r="6155" spans="1:17">
      <c r="A6155">
        <v>5356</v>
      </c>
      <c r="B6155" t="s">
        <v>6</v>
      </c>
      <c r="C6155" t="s">
        <v>10</v>
      </c>
      <c r="D6155" t="s">
        <v>11</v>
      </c>
      <c r="E6155" s="1">
        <v>42565.963009259256</v>
      </c>
      <c r="F6155" t="s">
        <v>10</v>
      </c>
      <c r="G6155" s="3">
        <f t="shared" si="960"/>
        <v>42565</v>
      </c>
      <c r="H6155" s="2">
        <f t="shared" si="961"/>
        <v>0.96300925925606862</v>
      </c>
      <c r="I6155">
        <f t="shared" si="962"/>
        <v>23</v>
      </c>
      <c r="J6155" t="str">
        <f t="shared" si="963"/>
        <v>Night</v>
      </c>
      <c r="K6155" t="str">
        <f t="shared" si="964"/>
        <v>Sunday</v>
      </c>
      <c r="L6155" t="str">
        <f t="shared" si="965"/>
        <v>Failed</v>
      </c>
      <c r="M6155">
        <f t="shared" si="966"/>
        <v>0</v>
      </c>
      <c r="N6155">
        <f t="shared" si="967"/>
        <v>1</v>
      </c>
      <c r="O6155">
        <v>1</v>
      </c>
      <c r="P6155" t="str">
        <f t="shared" si="968"/>
        <v>Airport Route</v>
      </c>
      <c r="Q6155" t="str">
        <f t="shared" si="969"/>
        <v/>
      </c>
    </row>
    <row r="6156" spans="1:17">
      <c r="A6156">
        <v>5355</v>
      </c>
      <c r="B6156" t="s">
        <v>8</v>
      </c>
      <c r="C6156" t="s">
        <v>10</v>
      </c>
      <c r="D6156" t="s">
        <v>11</v>
      </c>
      <c r="E6156" s="1">
        <v>42565.96533564815</v>
      </c>
      <c r="F6156" t="s">
        <v>10</v>
      </c>
      <c r="G6156" s="3">
        <f t="shared" si="960"/>
        <v>42565</v>
      </c>
      <c r="H6156" s="2">
        <f t="shared" si="961"/>
        <v>0.96533564815035788</v>
      </c>
      <c r="I6156">
        <f t="shared" si="962"/>
        <v>23</v>
      </c>
      <c r="J6156" t="str">
        <f t="shared" si="963"/>
        <v>Night</v>
      </c>
      <c r="K6156" t="str">
        <f t="shared" si="964"/>
        <v>Saturday</v>
      </c>
      <c r="L6156" t="str">
        <f t="shared" si="965"/>
        <v>Failed</v>
      </c>
      <c r="M6156">
        <f t="shared" si="966"/>
        <v>0</v>
      </c>
      <c r="N6156">
        <f t="shared" si="967"/>
        <v>1</v>
      </c>
      <c r="O6156">
        <v>1</v>
      </c>
      <c r="P6156" t="str">
        <f t="shared" si="968"/>
        <v>City Route</v>
      </c>
      <c r="Q6156" t="str">
        <f t="shared" si="969"/>
        <v/>
      </c>
    </row>
    <row r="6157" spans="1:17">
      <c r="A6157">
        <v>5363</v>
      </c>
      <c r="B6157" t="s">
        <v>6</v>
      </c>
      <c r="C6157" t="s">
        <v>10</v>
      </c>
      <c r="D6157" t="s">
        <v>11</v>
      </c>
      <c r="E6157" s="1">
        <v>42565.972002314818</v>
      </c>
      <c r="F6157" t="s">
        <v>10</v>
      </c>
      <c r="G6157" s="3">
        <f t="shared" si="960"/>
        <v>42565</v>
      </c>
      <c r="H6157" s="2">
        <f t="shared" si="961"/>
        <v>0.97200231481838273</v>
      </c>
      <c r="I6157">
        <f t="shared" si="962"/>
        <v>23</v>
      </c>
      <c r="J6157" t="str">
        <f t="shared" si="963"/>
        <v>Night</v>
      </c>
      <c r="K6157" t="str">
        <f t="shared" si="964"/>
        <v>Sunday</v>
      </c>
      <c r="L6157" t="str">
        <f t="shared" si="965"/>
        <v>Failed</v>
      </c>
      <c r="M6157">
        <f t="shared" si="966"/>
        <v>0</v>
      </c>
      <c r="N6157">
        <f t="shared" si="967"/>
        <v>1</v>
      </c>
      <c r="O6157">
        <v>1</v>
      </c>
      <c r="P6157" t="str">
        <f t="shared" si="968"/>
        <v>Airport Route</v>
      </c>
      <c r="Q6157" t="str">
        <f t="shared" si="969"/>
        <v/>
      </c>
    </row>
    <row r="6158" spans="1:17">
      <c r="A6158">
        <v>5362</v>
      </c>
      <c r="B6158" t="s">
        <v>6</v>
      </c>
      <c r="C6158" t="s">
        <v>10</v>
      </c>
      <c r="D6158" t="s">
        <v>11</v>
      </c>
      <c r="E6158" s="1">
        <v>42565.97388888889</v>
      </c>
      <c r="F6158" t="s">
        <v>10</v>
      </c>
      <c r="G6158" s="3">
        <f t="shared" si="960"/>
        <v>42565</v>
      </c>
      <c r="H6158" s="2">
        <f t="shared" si="961"/>
        <v>0.97388888888963265</v>
      </c>
      <c r="I6158">
        <f t="shared" si="962"/>
        <v>23</v>
      </c>
      <c r="J6158" t="str">
        <f t="shared" si="963"/>
        <v>Night</v>
      </c>
      <c r="K6158" t="str">
        <f t="shared" si="964"/>
        <v>Saturday</v>
      </c>
      <c r="L6158" t="str">
        <f t="shared" si="965"/>
        <v>Failed</v>
      </c>
      <c r="M6158">
        <f t="shared" si="966"/>
        <v>0</v>
      </c>
      <c r="N6158">
        <f t="shared" si="967"/>
        <v>1</v>
      </c>
      <c r="O6158">
        <v>1</v>
      </c>
      <c r="P6158" t="str">
        <f t="shared" si="968"/>
        <v>Airport Route</v>
      </c>
      <c r="Q6158" t="str">
        <f t="shared" si="969"/>
        <v/>
      </c>
    </row>
    <row r="6159" spans="1:17">
      <c r="A6159">
        <v>5361</v>
      </c>
      <c r="B6159" t="s">
        <v>6</v>
      </c>
      <c r="C6159" t="s">
        <v>10</v>
      </c>
      <c r="D6159" t="s">
        <v>11</v>
      </c>
      <c r="E6159" s="1">
        <v>42565.973935185182</v>
      </c>
      <c r="F6159" t="s">
        <v>10</v>
      </c>
      <c r="G6159" s="3">
        <f t="shared" si="960"/>
        <v>42565</v>
      </c>
      <c r="H6159" s="2">
        <f t="shared" si="961"/>
        <v>0.97393518518219935</v>
      </c>
      <c r="I6159">
        <f t="shared" si="962"/>
        <v>23</v>
      </c>
      <c r="J6159" t="str">
        <f t="shared" si="963"/>
        <v>Night</v>
      </c>
      <c r="K6159" t="str">
        <f t="shared" si="964"/>
        <v>Friday</v>
      </c>
      <c r="L6159" t="str">
        <f t="shared" si="965"/>
        <v>Failed</v>
      </c>
      <c r="M6159">
        <f t="shared" si="966"/>
        <v>0</v>
      </c>
      <c r="N6159">
        <f t="shared" si="967"/>
        <v>1</v>
      </c>
      <c r="O6159">
        <v>1</v>
      </c>
      <c r="P6159" t="str">
        <f t="shared" si="968"/>
        <v>Airport Route</v>
      </c>
      <c r="Q6159" t="str">
        <f t="shared" si="969"/>
        <v/>
      </c>
    </row>
    <row r="6160" spans="1:17">
      <c r="A6160">
        <v>5365</v>
      </c>
      <c r="B6160" t="s">
        <v>8</v>
      </c>
      <c r="C6160" t="s">
        <v>10</v>
      </c>
      <c r="D6160" t="s">
        <v>11</v>
      </c>
      <c r="E6160" s="1">
        <v>42565.975312499999</v>
      </c>
      <c r="F6160" t="s">
        <v>10</v>
      </c>
      <c r="G6160" s="3">
        <f t="shared" si="960"/>
        <v>42565</v>
      </c>
      <c r="H6160" s="2">
        <f t="shared" si="961"/>
        <v>0.97531249999883585</v>
      </c>
      <c r="I6160">
        <f t="shared" si="962"/>
        <v>23</v>
      </c>
      <c r="J6160" t="str">
        <f t="shared" si="963"/>
        <v>Night</v>
      </c>
      <c r="K6160" t="str">
        <f t="shared" si="964"/>
        <v>Tuesday</v>
      </c>
      <c r="L6160" t="str">
        <f t="shared" si="965"/>
        <v>Failed</v>
      </c>
      <c r="M6160">
        <f t="shared" si="966"/>
        <v>0</v>
      </c>
      <c r="N6160">
        <f t="shared" si="967"/>
        <v>1</v>
      </c>
      <c r="O6160">
        <v>1</v>
      </c>
      <c r="P6160" t="str">
        <f t="shared" si="968"/>
        <v>City Route</v>
      </c>
      <c r="Q6160" t="str">
        <f t="shared" si="969"/>
        <v/>
      </c>
    </row>
    <row r="6161" spans="1:17">
      <c r="A6161">
        <v>5372</v>
      </c>
      <c r="B6161" t="s">
        <v>8</v>
      </c>
      <c r="C6161" t="s">
        <v>10</v>
      </c>
      <c r="D6161" t="s">
        <v>11</v>
      </c>
      <c r="E6161" s="1">
        <v>42565.984814814816</v>
      </c>
      <c r="F6161" t="s">
        <v>10</v>
      </c>
      <c r="G6161" s="3">
        <f t="shared" si="960"/>
        <v>42565</v>
      </c>
      <c r="H6161" s="2">
        <f t="shared" si="961"/>
        <v>0.98481481481576338</v>
      </c>
      <c r="I6161">
        <f t="shared" si="962"/>
        <v>23</v>
      </c>
      <c r="J6161" t="str">
        <f t="shared" si="963"/>
        <v>Night</v>
      </c>
      <c r="K6161" t="str">
        <f t="shared" si="964"/>
        <v>Tuesday</v>
      </c>
      <c r="L6161" t="str">
        <f t="shared" si="965"/>
        <v>Failed</v>
      </c>
      <c r="M6161">
        <f t="shared" si="966"/>
        <v>0</v>
      </c>
      <c r="N6161">
        <f t="shared" si="967"/>
        <v>1</v>
      </c>
      <c r="O6161">
        <v>1</v>
      </c>
      <c r="P6161" t="str">
        <f t="shared" si="968"/>
        <v>City Route</v>
      </c>
      <c r="Q6161" t="str">
        <f t="shared" si="969"/>
        <v/>
      </c>
    </row>
    <row r="6162" spans="1:17">
      <c r="A6162">
        <v>5369</v>
      </c>
      <c r="B6162" t="s">
        <v>6</v>
      </c>
      <c r="C6162" t="s">
        <v>10</v>
      </c>
      <c r="D6162" t="s">
        <v>11</v>
      </c>
      <c r="E6162" s="1">
        <v>42565.985960648148</v>
      </c>
      <c r="F6162" t="s">
        <v>10</v>
      </c>
      <c r="G6162" s="3">
        <f t="shared" si="960"/>
        <v>42565</v>
      </c>
      <c r="H6162" s="2">
        <f t="shared" si="961"/>
        <v>0.98596064814773854</v>
      </c>
      <c r="I6162">
        <f t="shared" si="962"/>
        <v>23</v>
      </c>
      <c r="J6162" t="str">
        <f t="shared" si="963"/>
        <v>Night</v>
      </c>
      <c r="K6162" t="str">
        <f t="shared" si="964"/>
        <v>Saturday</v>
      </c>
      <c r="L6162" t="str">
        <f t="shared" si="965"/>
        <v>Failed</v>
      </c>
      <c r="M6162">
        <f t="shared" si="966"/>
        <v>0</v>
      </c>
      <c r="N6162">
        <f t="shared" si="967"/>
        <v>1</v>
      </c>
      <c r="O6162">
        <v>1</v>
      </c>
      <c r="P6162" t="str">
        <f t="shared" si="968"/>
        <v>Airport Route</v>
      </c>
      <c r="Q6162" t="str">
        <f t="shared" si="969"/>
        <v/>
      </c>
    </row>
    <row r="6163" spans="1:17">
      <c r="A6163">
        <v>5371</v>
      </c>
      <c r="B6163" t="s">
        <v>6</v>
      </c>
      <c r="C6163" t="s">
        <v>10</v>
      </c>
      <c r="D6163" t="s">
        <v>11</v>
      </c>
      <c r="E6163" s="1">
        <v>42565.986909722225</v>
      </c>
      <c r="F6163" t="s">
        <v>10</v>
      </c>
      <c r="G6163" s="3">
        <f t="shared" si="960"/>
        <v>42565</v>
      </c>
      <c r="H6163" s="2">
        <f t="shared" si="961"/>
        <v>0.98690972222539131</v>
      </c>
      <c r="I6163">
        <f t="shared" si="962"/>
        <v>23</v>
      </c>
      <c r="J6163" t="str">
        <f t="shared" si="963"/>
        <v>Night</v>
      </c>
      <c r="K6163" t="str">
        <f t="shared" si="964"/>
        <v>Monday</v>
      </c>
      <c r="L6163" t="str">
        <f t="shared" si="965"/>
        <v>Failed</v>
      </c>
      <c r="M6163">
        <f t="shared" si="966"/>
        <v>0</v>
      </c>
      <c r="N6163">
        <f t="shared" si="967"/>
        <v>1</v>
      </c>
      <c r="O6163">
        <v>1</v>
      </c>
      <c r="P6163" t="str">
        <f t="shared" si="968"/>
        <v>Airport Route</v>
      </c>
      <c r="Q6163" t="str">
        <f t="shared" si="969"/>
        <v/>
      </c>
    </row>
    <row r="6164" spans="1:17">
      <c r="A6164">
        <v>5375</v>
      </c>
      <c r="B6164" t="s">
        <v>6</v>
      </c>
      <c r="C6164" t="s">
        <v>10</v>
      </c>
      <c r="D6164" t="s">
        <v>11</v>
      </c>
      <c r="E6164" s="1">
        <v>42565.987812500003</v>
      </c>
      <c r="F6164" t="s">
        <v>10</v>
      </c>
      <c r="G6164" s="3">
        <f t="shared" si="960"/>
        <v>42565</v>
      </c>
      <c r="H6164" s="2">
        <f t="shared" si="961"/>
        <v>0.98781250000320142</v>
      </c>
      <c r="I6164">
        <f t="shared" si="962"/>
        <v>23</v>
      </c>
      <c r="J6164" t="str">
        <f t="shared" si="963"/>
        <v>Night</v>
      </c>
      <c r="K6164" t="str">
        <f t="shared" si="964"/>
        <v>Friday</v>
      </c>
      <c r="L6164" t="str">
        <f t="shared" si="965"/>
        <v>Failed</v>
      </c>
      <c r="M6164">
        <f t="shared" si="966"/>
        <v>0</v>
      </c>
      <c r="N6164">
        <f t="shared" si="967"/>
        <v>1</v>
      </c>
      <c r="O6164">
        <v>1</v>
      </c>
      <c r="P6164" t="str">
        <f t="shared" si="968"/>
        <v>Airport Route</v>
      </c>
      <c r="Q6164" t="str">
        <f t="shared" si="969"/>
        <v/>
      </c>
    </row>
    <row r="6165" spans="1:17">
      <c r="A6165">
        <v>5376</v>
      </c>
      <c r="B6165" t="s">
        <v>8</v>
      </c>
      <c r="C6165" t="s">
        <v>10</v>
      </c>
      <c r="D6165" t="s">
        <v>11</v>
      </c>
      <c r="E6165" s="1">
        <v>42565.988217592596</v>
      </c>
      <c r="F6165" t="s">
        <v>10</v>
      </c>
      <c r="G6165" s="3">
        <f t="shared" si="960"/>
        <v>42565</v>
      </c>
      <c r="H6165" s="2">
        <f t="shared" si="961"/>
        <v>0.98821759259590181</v>
      </c>
      <c r="I6165">
        <f t="shared" si="962"/>
        <v>23</v>
      </c>
      <c r="J6165" t="str">
        <f t="shared" si="963"/>
        <v>Night</v>
      </c>
      <c r="K6165" t="str">
        <f t="shared" si="964"/>
        <v>Saturday</v>
      </c>
      <c r="L6165" t="str">
        <f t="shared" si="965"/>
        <v>Failed</v>
      </c>
      <c r="M6165">
        <f t="shared" si="966"/>
        <v>0</v>
      </c>
      <c r="N6165">
        <f t="shared" si="967"/>
        <v>1</v>
      </c>
      <c r="O6165">
        <v>1</v>
      </c>
      <c r="P6165" t="str">
        <f t="shared" si="968"/>
        <v>City Route</v>
      </c>
      <c r="Q6165" t="str">
        <f t="shared" si="969"/>
        <v/>
      </c>
    </row>
    <row r="6166" spans="1:17">
      <c r="A6166">
        <v>5378</v>
      </c>
      <c r="B6166" t="s">
        <v>6</v>
      </c>
      <c r="C6166" t="s">
        <v>10</v>
      </c>
      <c r="D6166" t="s">
        <v>11</v>
      </c>
      <c r="E6166" s="1">
        <v>42565.994513888887</v>
      </c>
      <c r="F6166" t="s">
        <v>10</v>
      </c>
      <c r="G6166" s="3">
        <f t="shared" si="960"/>
        <v>42565</v>
      </c>
      <c r="H6166" s="2">
        <f t="shared" si="961"/>
        <v>0.99451388888701331</v>
      </c>
      <c r="I6166">
        <f t="shared" si="962"/>
        <v>23</v>
      </c>
      <c r="J6166" t="str">
        <f t="shared" si="963"/>
        <v>Night</v>
      </c>
      <c r="K6166" t="str">
        <f t="shared" si="964"/>
        <v>Monday</v>
      </c>
      <c r="L6166" t="str">
        <f t="shared" si="965"/>
        <v>Failed</v>
      </c>
      <c r="M6166">
        <f t="shared" si="966"/>
        <v>0</v>
      </c>
      <c r="N6166">
        <f t="shared" si="967"/>
        <v>1</v>
      </c>
      <c r="O6166">
        <v>1</v>
      </c>
      <c r="P6166" t="str">
        <f t="shared" si="968"/>
        <v>Airport Route</v>
      </c>
      <c r="Q6166" t="str">
        <f t="shared" si="969"/>
        <v/>
      </c>
    </row>
    <row r="6167" spans="1:17">
      <c r="A6167">
        <v>6765</v>
      </c>
      <c r="B6167" t="s">
        <v>6</v>
      </c>
      <c r="C6167" t="s">
        <v>10</v>
      </c>
      <c r="D6167" t="s">
        <v>11</v>
      </c>
      <c r="E6167" s="1">
        <v>42566.006354166668</v>
      </c>
      <c r="F6167" t="s">
        <v>10</v>
      </c>
      <c r="G6167" s="3">
        <f t="shared" si="960"/>
        <v>42566</v>
      </c>
      <c r="H6167" s="2">
        <f t="shared" si="961"/>
        <v>6.3541666677338071E-3</v>
      </c>
      <c r="I6167">
        <f t="shared" si="962"/>
        <v>0</v>
      </c>
      <c r="J6167" t="str">
        <f t="shared" si="963"/>
        <v>Early Morning</v>
      </c>
      <c r="K6167" t="str">
        <f t="shared" si="964"/>
        <v>Tuesday</v>
      </c>
      <c r="L6167" t="str">
        <f t="shared" si="965"/>
        <v>Failed</v>
      </c>
      <c r="M6167">
        <f t="shared" si="966"/>
        <v>0</v>
      </c>
      <c r="N6167">
        <f t="shared" si="967"/>
        <v>1</v>
      </c>
      <c r="O6167">
        <v>1</v>
      </c>
      <c r="P6167" t="str">
        <f t="shared" si="968"/>
        <v>Airport Route</v>
      </c>
      <c r="Q6167" t="str">
        <f t="shared" si="969"/>
        <v/>
      </c>
    </row>
    <row r="6168" spans="1:17">
      <c r="A6168">
        <v>5388</v>
      </c>
      <c r="B6168" t="s">
        <v>6</v>
      </c>
      <c r="C6168" t="s">
        <v>10</v>
      </c>
      <c r="D6168" t="s">
        <v>11</v>
      </c>
      <c r="E6168" s="1">
        <v>42566.013252314813</v>
      </c>
      <c r="F6168" t="s">
        <v>10</v>
      </c>
      <c r="G6168" s="3">
        <f t="shared" si="960"/>
        <v>42566</v>
      </c>
      <c r="H6168" s="2">
        <f t="shared" si="961"/>
        <v>1.3252314813144039E-2</v>
      </c>
      <c r="I6168">
        <f t="shared" si="962"/>
        <v>0</v>
      </c>
      <c r="J6168" t="str">
        <f t="shared" si="963"/>
        <v>Early Morning</v>
      </c>
      <c r="K6168" t="str">
        <f t="shared" si="964"/>
        <v>Thursday</v>
      </c>
      <c r="L6168" t="str">
        <f t="shared" si="965"/>
        <v>Failed</v>
      </c>
      <c r="M6168">
        <f t="shared" si="966"/>
        <v>0</v>
      </c>
      <c r="N6168">
        <f t="shared" si="967"/>
        <v>1</v>
      </c>
      <c r="O6168">
        <v>1</v>
      </c>
      <c r="P6168" t="str">
        <f t="shared" si="968"/>
        <v>Airport Route</v>
      </c>
      <c r="Q6168" t="str">
        <f t="shared" si="969"/>
        <v/>
      </c>
    </row>
    <row r="6169" spans="1:17">
      <c r="A6169">
        <v>5387</v>
      </c>
      <c r="B6169" t="s">
        <v>8</v>
      </c>
      <c r="C6169" t="s">
        <v>10</v>
      </c>
      <c r="D6169" t="s">
        <v>11</v>
      </c>
      <c r="E6169" s="1">
        <v>42566.013807870368</v>
      </c>
      <c r="F6169" t="s">
        <v>10</v>
      </c>
      <c r="G6169" s="3">
        <f t="shared" si="960"/>
        <v>42566</v>
      </c>
      <c r="H6169" s="2">
        <f t="shared" si="961"/>
        <v>1.3807870367600117E-2</v>
      </c>
      <c r="I6169">
        <f t="shared" si="962"/>
        <v>0</v>
      </c>
      <c r="J6169" t="str">
        <f t="shared" si="963"/>
        <v>Early Morning</v>
      </c>
      <c r="K6169" t="str">
        <f t="shared" si="964"/>
        <v>Wednesday</v>
      </c>
      <c r="L6169" t="str">
        <f t="shared" si="965"/>
        <v>Failed</v>
      </c>
      <c r="M6169">
        <f t="shared" si="966"/>
        <v>0</v>
      </c>
      <c r="N6169">
        <f t="shared" si="967"/>
        <v>1</v>
      </c>
      <c r="O6169">
        <v>1</v>
      </c>
      <c r="P6169" t="str">
        <f t="shared" si="968"/>
        <v>City Route</v>
      </c>
      <c r="Q6169" t="str">
        <f t="shared" si="969"/>
        <v/>
      </c>
    </row>
    <row r="6170" spans="1:17">
      <c r="A6170">
        <v>5389</v>
      </c>
      <c r="B6170" t="s">
        <v>6</v>
      </c>
      <c r="C6170" t="s">
        <v>10</v>
      </c>
      <c r="D6170" t="s">
        <v>11</v>
      </c>
      <c r="E6170" s="1">
        <v>42566.014062499999</v>
      </c>
      <c r="F6170" t="s">
        <v>10</v>
      </c>
      <c r="G6170" s="3">
        <f t="shared" si="960"/>
        <v>42566</v>
      </c>
      <c r="H6170" s="2">
        <f t="shared" si="961"/>
        <v>1.4062499998544808E-2</v>
      </c>
      <c r="I6170">
        <f t="shared" si="962"/>
        <v>0</v>
      </c>
      <c r="J6170" t="str">
        <f t="shared" si="963"/>
        <v>Early Morning</v>
      </c>
      <c r="K6170" t="str">
        <f t="shared" si="964"/>
        <v>Friday</v>
      </c>
      <c r="L6170" t="str">
        <f t="shared" si="965"/>
        <v>Failed</v>
      </c>
      <c r="M6170">
        <f t="shared" si="966"/>
        <v>0</v>
      </c>
      <c r="N6170">
        <f t="shared" si="967"/>
        <v>1</v>
      </c>
      <c r="O6170">
        <v>1</v>
      </c>
      <c r="P6170" t="str">
        <f t="shared" si="968"/>
        <v>Airport Route</v>
      </c>
      <c r="Q6170" t="str">
        <f t="shared" si="969"/>
        <v/>
      </c>
    </row>
    <row r="6171" spans="1:17">
      <c r="A6171">
        <v>5386</v>
      </c>
      <c r="B6171" t="s">
        <v>8</v>
      </c>
      <c r="C6171" t="s">
        <v>10</v>
      </c>
      <c r="D6171" t="s">
        <v>11</v>
      </c>
      <c r="E6171" s="1">
        <v>42566.014490740738</v>
      </c>
      <c r="F6171" t="s">
        <v>10</v>
      </c>
      <c r="G6171" s="3">
        <f t="shared" si="960"/>
        <v>42566</v>
      </c>
      <c r="H6171" s="2">
        <f t="shared" si="961"/>
        <v>1.449074073752854E-2</v>
      </c>
      <c r="I6171">
        <f t="shared" si="962"/>
        <v>0</v>
      </c>
      <c r="J6171" t="str">
        <f t="shared" si="963"/>
        <v>Early Morning</v>
      </c>
      <c r="K6171" t="str">
        <f t="shared" si="964"/>
        <v>Tuesday</v>
      </c>
      <c r="L6171" t="str">
        <f t="shared" si="965"/>
        <v>Failed</v>
      </c>
      <c r="M6171">
        <f t="shared" si="966"/>
        <v>0</v>
      </c>
      <c r="N6171">
        <f t="shared" si="967"/>
        <v>1</v>
      </c>
      <c r="O6171">
        <v>1</v>
      </c>
      <c r="P6171" t="str">
        <f t="shared" si="968"/>
        <v>City Route</v>
      </c>
      <c r="Q6171" t="str">
        <f t="shared" si="969"/>
        <v/>
      </c>
    </row>
    <row r="6172" spans="1:17">
      <c r="A6172">
        <v>5390</v>
      </c>
      <c r="B6172" t="s">
        <v>6</v>
      </c>
      <c r="C6172" t="s">
        <v>10</v>
      </c>
      <c r="D6172" t="s">
        <v>11</v>
      </c>
      <c r="E6172" s="1">
        <v>42566.018472222226</v>
      </c>
      <c r="F6172" t="s">
        <v>10</v>
      </c>
      <c r="G6172" s="3">
        <f t="shared" si="960"/>
        <v>42566</v>
      </c>
      <c r="H6172" s="2">
        <f t="shared" si="961"/>
        <v>1.8472222225682344E-2</v>
      </c>
      <c r="I6172">
        <f t="shared" si="962"/>
        <v>0</v>
      </c>
      <c r="J6172" t="str">
        <f t="shared" si="963"/>
        <v>Early Morning</v>
      </c>
      <c r="K6172" t="str">
        <f t="shared" si="964"/>
        <v>Saturday</v>
      </c>
      <c r="L6172" t="str">
        <f t="shared" si="965"/>
        <v>Failed</v>
      </c>
      <c r="M6172">
        <f t="shared" si="966"/>
        <v>0</v>
      </c>
      <c r="N6172">
        <f t="shared" si="967"/>
        <v>1</v>
      </c>
      <c r="O6172">
        <v>1</v>
      </c>
      <c r="P6172" t="str">
        <f t="shared" si="968"/>
        <v>Airport Route</v>
      </c>
      <c r="Q6172" t="str">
        <f t="shared" si="969"/>
        <v/>
      </c>
    </row>
    <row r="6173" spans="1:17">
      <c r="A6173">
        <v>5391</v>
      </c>
      <c r="B6173" t="s">
        <v>8</v>
      </c>
      <c r="C6173" t="s">
        <v>10</v>
      </c>
      <c r="D6173" t="s">
        <v>11</v>
      </c>
      <c r="E6173" s="1">
        <v>42566.018506944441</v>
      </c>
      <c r="F6173" t="s">
        <v>10</v>
      </c>
      <c r="G6173" s="3">
        <f t="shared" si="960"/>
        <v>42566</v>
      </c>
      <c r="H6173" s="2">
        <f t="shared" si="961"/>
        <v>1.8506944441469386E-2</v>
      </c>
      <c r="I6173">
        <f t="shared" si="962"/>
        <v>0</v>
      </c>
      <c r="J6173" t="str">
        <f t="shared" si="963"/>
        <v>Early Morning</v>
      </c>
      <c r="K6173" t="str">
        <f t="shared" si="964"/>
        <v>Sunday</v>
      </c>
      <c r="L6173" t="str">
        <f t="shared" si="965"/>
        <v>Failed</v>
      </c>
      <c r="M6173">
        <f t="shared" si="966"/>
        <v>0</v>
      </c>
      <c r="N6173">
        <f t="shared" si="967"/>
        <v>1</v>
      </c>
      <c r="O6173">
        <v>1</v>
      </c>
      <c r="P6173" t="str">
        <f t="shared" si="968"/>
        <v>City Route</v>
      </c>
      <c r="Q6173" t="str">
        <f t="shared" si="969"/>
        <v/>
      </c>
    </row>
    <row r="6174" spans="1:17">
      <c r="A6174">
        <v>5393</v>
      </c>
      <c r="B6174" t="s">
        <v>6</v>
      </c>
      <c r="C6174" t="s">
        <v>10</v>
      </c>
      <c r="D6174" t="s">
        <v>11</v>
      </c>
      <c r="E6174" s="1">
        <v>42566.021238425928</v>
      </c>
      <c r="F6174" t="s">
        <v>10</v>
      </c>
      <c r="G6174" s="3">
        <f t="shared" si="960"/>
        <v>42566</v>
      </c>
      <c r="H6174" s="2">
        <f t="shared" si="961"/>
        <v>2.1238425928459037E-2</v>
      </c>
      <c r="I6174">
        <f t="shared" si="962"/>
        <v>0</v>
      </c>
      <c r="J6174" t="str">
        <f t="shared" si="963"/>
        <v>Early Morning</v>
      </c>
      <c r="K6174" t="str">
        <f t="shared" si="964"/>
        <v>Tuesday</v>
      </c>
      <c r="L6174" t="str">
        <f t="shared" si="965"/>
        <v>Failed</v>
      </c>
      <c r="M6174">
        <f t="shared" si="966"/>
        <v>0</v>
      </c>
      <c r="N6174">
        <f t="shared" si="967"/>
        <v>1</v>
      </c>
      <c r="O6174">
        <v>1</v>
      </c>
      <c r="P6174" t="str">
        <f t="shared" si="968"/>
        <v>Airport Route</v>
      </c>
      <c r="Q6174" t="str">
        <f t="shared" si="969"/>
        <v/>
      </c>
    </row>
    <row r="6175" spans="1:17">
      <c r="A6175">
        <v>5397</v>
      </c>
      <c r="B6175" t="s">
        <v>8</v>
      </c>
      <c r="C6175" t="s">
        <v>10</v>
      </c>
      <c r="D6175" t="s">
        <v>11</v>
      </c>
      <c r="E6175" s="1">
        <v>42566.036122685182</v>
      </c>
      <c r="F6175" t="s">
        <v>10</v>
      </c>
      <c r="G6175" s="3">
        <f t="shared" si="960"/>
        <v>42566</v>
      </c>
      <c r="H6175" s="2">
        <f t="shared" si="961"/>
        <v>3.6122685181908309E-2</v>
      </c>
      <c r="I6175">
        <f t="shared" si="962"/>
        <v>0</v>
      </c>
      <c r="J6175" t="str">
        <f t="shared" si="963"/>
        <v>Early Morning</v>
      </c>
      <c r="K6175" t="str">
        <f t="shared" si="964"/>
        <v>Saturday</v>
      </c>
      <c r="L6175" t="str">
        <f t="shared" si="965"/>
        <v>Failed</v>
      </c>
      <c r="M6175">
        <f t="shared" si="966"/>
        <v>0</v>
      </c>
      <c r="N6175">
        <f t="shared" si="967"/>
        <v>1</v>
      </c>
      <c r="O6175">
        <v>1</v>
      </c>
      <c r="P6175" t="str">
        <f t="shared" si="968"/>
        <v>City Route</v>
      </c>
      <c r="Q6175" t="str">
        <f t="shared" si="969"/>
        <v/>
      </c>
    </row>
    <row r="6176" spans="1:17">
      <c r="A6176">
        <v>5395</v>
      </c>
      <c r="B6176" t="s">
        <v>6</v>
      </c>
      <c r="C6176" t="s">
        <v>10</v>
      </c>
      <c r="D6176" t="s">
        <v>11</v>
      </c>
      <c r="E6176" s="1">
        <v>42566.036817129629</v>
      </c>
      <c r="F6176" t="s">
        <v>10</v>
      </c>
      <c r="G6176" s="3">
        <f t="shared" si="960"/>
        <v>42566</v>
      </c>
      <c r="H6176" s="2">
        <f t="shared" si="961"/>
        <v>3.6817129628616385E-2</v>
      </c>
      <c r="I6176">
        <f t="shared" si="962"/>
        <v>0</v>
      </c>
      <c r="J6176" t="str">
        <f t="shared" si="963"/>
        <v>Early Morning</v>
      </c>
      <c r="K6176" t="str">
        <f t="shared" si="964"/>
        <v>Thursday</v>
      </c>
      <c r="L6176" t="str">
        <f t="shared" si="965"/>
        <v>Failed</v>
      </c>
      <c r="M6176">
        <f t="shared" si="966"/>
        <v>0</v>
      </c>
      <c r="N6176">
        <f t="shared" si="967"/>
        <v>1</v>
      </c>
      <c r="O6176">
        <v>1</v>
      </c>
      <c r="P6176" t="str">
        <f t="shared" si="968"/>
        <v>Airport Route</v>
      </c>
      <c r="Q6176" t="str">
        <f t="shared" si="969"/>
        <v/>
      </c>
    </row>
    <row r="6177" spans="1:17">
      <c r="A6177">
        <v>5398</v>
      </c>
      <c r="B6177" t="s">
        <v>8</v>
      </c>
      <c r="C6177" t="s">
        <v>10</v>
      </c>
      <c r="D6177" t="s">
        <v>11</v>
      </c>
      <c r="E6177" s="1">
        <v>42566.043229166666</v>
      </c>
      <c r="F6177" t="s">
        <v>10</v>
      </c>
      <c r="G6177" s="3">
        <f t="shared" si="960"/>
        <v>42566</v>
      </c>
      <c r="H6177" s="2">
        <f t="shared" si="961"/>
        <v>4.3229166665696539E-2</v>
      </c>
      <c r="I6177">
        <f t="shared" si="962"/>
        <v>1</v>
      </c>
      <c r="J6177" t="str">
        <f t="shared" si="963"/>
        <v>Early Morning</v>
      </c>
      <c r="K6177" t="str">
        <f t="shared" si="964"/>
        <v>Sunday</v>
      </c>
      <c r="L6177" t="str">
        <f t="shared" si="965"/>
        <v>Failed</v>
      </c>
      <c r="M6177">
        <f t="shared" si="966"/>
        <v>0</v>
      </c>
      <c r="N6177">
        <f t="shared" si="967"/>
        <v>1</v>
      </c>
      <c r="O6177">
        <v>1</v>
      </c>
      <c r="P6177" t="str">
        <f t="shared" si="968"/>
        <v>City Route</v>
      </c>
      <c r="Q6177" t="str">
        <f t="shared" si="969"/>
        <v/>
      </c>
    </row>
    <row r="6178" spans="1:17">
      <c r="A6178">
        <v>5401</v>
      </c>
      <c r="B6178" t="s">
        <v>8</v>
      </c>
      <c r="C6178" t="s">
        <v>10</v>
      </c>
      <c r="D6178" t="s">
        <v>11</v>
      </c>
      <c r="E6178" s="1">
        <v>42566.044768518521</v>
      </c>
      <c r="F6178" t="s">
        <v>10</v>
      </c>
      <c r="G6178" s="3">
        <f t="shared" si="960"/>
        <v>42566</v>
      </c>
      <c r="H6178" s="2">
        <f t="shared" si="961"/>
        <v>4.4768518520868383E-2</v>
      </c>
      <c r="I6178">
        <f t="shared" si="962"/>
        <v>1</v>
      </c>
      <c r="J6178" t="str">
        <f t="shared" si="963"/>
        <v>Early Morning</v>
      </c>
      <c r="K6178" t="str">
        <f t="shared" si="964"/>
        <v>Wednesday</v>
      </c>
      <c r="L6178" t="str">
        <f t="shared" si="965"/>
        <v>Failed</v>
      </c>
      <c r="M6178">
        <f t="shared" si="966"/>
        <v>0</v>
      </c>
      <c r="N6178">
        <f t="shared" si="967"/>
        <v>1</v>
      </c>
      <c r="O6178">
        <v>1</v>
      </c>
      <c r="P6178" t="str">
        <f t="shared" si="968"/>
        <v>City Route</v>
      </c>
      <c r="Q6178" t="str">
        <f t="shared" si="969"/>
        <v/>
      </c>
    </row>
    <row r="6179" spans="1:17">
      <c r="A6179">
        <v>5403</v>
      </c>
      <c r="B6179" t="s">
        <v>6</v>
      </c>
      <c r="C6179" t="s">
        <v>10</v>
      </c>
      <c r="D6179" t="s">
        <v>11</v>
      </c>
      <c r="E6179" s="1">
        <v>42566.051388888889</v>
      </c>
      <c r="F6179" t="s">
        <v>10</v>
      </c>
      <c r="G6179" s="3">
        <f t="shared" si="960"/>
        <v>42566</v>
      </c>
      <c r="H6179" s="2">
        <f t="shared" si="961"/>
        <v>5.1388888889050577E-2</v>
      </c>
      <c r="I6179">
        <f t="shared" si="962"/>
        <v>1</v>
      </c>
      <c r="J6179" t="str">
        <f t="shared" si="963"/>
        <v>Early Morning</v>
      </c>
      <c r="K6179" t="str">
        <f t="shared" si="964"/>
        <v>Friday</v>
      </c>
      <c r="L6179" t="str">
        <f t="shared" si="965"/>
        <v>Failed</v>
      </c>
      <c r="M6179">
        <f t="shared" si="966"/>
        <v>0</v>
      </c>
      <c r="N6179">
        <f t="shared" si="967"/>
        <v>1</v>
      </c>
      <c r="O6179">
        <v>1</v>
      </c>
      <c r="P6179" t="str">
        <f t="shared" si="968"/>
        <v>Airport Route</v>
      </c>
      <c r="Q6179" t="str">
        <f t="shared" si="969"/>
        <v/>
      </c>
    </row>
    <row r="6180" spans="1:17">
      <c r="A6180">
        <v>5405</v>
      </c>
      <c r="B6180" t="s">
        <v>6</v>
      </c>
      <c r="C6180" t="s">
        <v>10</v>
      </c>
      <c r="D6180" t="s">
        <v>11</v>
      </c>
      <c r="E6180" s="1">
        <v>42566.056064814817</v>
      </c>
      <c r="F6180" t="s">
        <v>10</v>
      </c>
      <c r="G6180" s="3">
        <f t="shared" si="960"/>
        <v>42566</v>
      </c>
      <c r="H6180" s="2">
        <f t="shared" si="961"/>
        <v>5.6064814816636499E-2</v>
      </c>
      <c r="I6180">
        <f t="shared" si="962"/>
        <v>1</v>
      </c>
      <c r="J6180" t="str">
        <f t="shared" si="963"/>
        <v>Early Morning</v>
      </c>
      <c r="K6180" t="str">
        <f t="shared" si="964"/>
        <v>Sunday</v>
      </c>
      <c r="L6180" t="str">
        <f t="shared" si="965"/>
        <v>Failed</v>
      </c>
      <c r="M6180">
        <f t="shared" si="966"/>
        <v>0</v>
      </c>
      <c r="N6180">
        <f t="shared" si="967"/>
        <v>1</v>
      </c>
      <c r="O6180">
        <v>1</v>
      </c>
      <c r="P6180" t="str">
        <f t="shared" si="968"/>
        <v>Airport Route</v>
      </c>
      <c r="Q6180" t="str">
        <f t="shared" si="969"/>
        <v/>
      </c>
    </row>
    <row r="6181" spans="1:17">
      <c r="A6181">
        <v>5406</v>
      </c>
      <c r="B6181" t="s">
        <v>8</v>
      </c>
      <c r="C6181" t="s">
        <v>10</v>
      </c>
      <c r="D6181" t="s">
        <v>11</v>
      </c>
      <c r="E6181" s="1">
        <v>42566.060960648145</v>
      </c>
      <c r="F6181" t="s">
        <v>10</v>
      </c>
      <c r="G6181" s="3">
        <f t="shared" si="960"/>
        <v>42566</v>
      </c>
      <c r="H6181" s="2">
        <f t="shared" si="961"/>
        <v>6.0960648144828156E-2</v>
      </c>
      <c r="I6181">
        <f t="shared" si="962"/>
        <v>1</v>
      </c>
      <c r="J6181" t="str">
        <f t="shared" si="963"/>
        <v>Early Morning</v>
      </c>
      <c r="K6181" t="str">
        <f t="shared" si="964"/>
        <v>Monday</v>
      </c>
      <c r="L6181" t="str">
        <f t="shared" si="965"/>
        <v>Failed</v>
      </c>
      <c r="M6181">
        <f t="shared" si="966"/>
        <v>0</v>
      </c>
      <c r="N6181">
        <f t="shared" si="967"/>
        <v>1</v>
      </c>
      <c r="O6181">
        <v>1</v>
      </c>
      <c r="P6181" t="str">
        <f t="shared" si="968"/>
        <v>City Route</v>
      </c>
      <c r="Q6181" t="str">
        <f t="shared" si="969"/>
        <v/>
      </c>
    </row>
    <row r="6182" spans="1:17">
      <c r="A6182">
        <v>5407</v>
      </c>
      <c r="B6182" t="s">
        <v>6</v>
      </c>
      <c r="C6182" t="s">
        <v>10</v>
      </c>
      <c r="D6182" t="s">
        <v>11</v>
      </c>
      <c r="E6182" s="1">
        <v>42566.063587962963</v>
      </c>
      <c r="F6182" t="s">
        <v>10</v>
      </c>
      <c r="G6182" s="3">
        <f t="shared" si="960"/>
        <v>42566</v>
      </c>
      <c r="H6182" s="2">
        <f t="shared" si="961"/>
        <v>6.3587962962628808E-2</v>
      </c>
      <c r="I6182">
        <f t="shared" si="962"/>
        <v>1</v>
      </c>
      <c r="J6182" t="str">
        <f t="shared" si="963"/>
        <v>Early Morning</v>
      </c>
      <c r="K6182" t="str">
        <f t="shared" si="964"/>
        <v>Tuesday</v>
      </c>
      <c r="L6182" t="str">
        <f t="shared" si="965"/>
        <v>Failed</v>
      </c>
      <c r="M6182">
        <f t="shared" si="966"/>
        <v>0</v>
      </c>
      <c r="N6182">
        <f t="shared" si="967"/>
        <v>1</v>
      </c>
      <c r="O6182">
        <v>1</v>
      </c>
      <c r="P6182" t="str">
        <f t="shared" si="968"/>
        <v>Airport Route</v>
      </c>
      <c r="Q6182" t="str">
        <f t="shared" si="969"/>
        <v/>
      </c>
    </row>
    <row r="6183" spans="1:17">
      <c r="A6183">
        <v>5408</v>
      </c>
      <c r="B6183" t="s">
        <v>8</v>
      </c>
      <c r="C6183" t="s">
        <v>10</v>
      </c>
      <c r="D6183" t="s">
        <v>11</v>
      </c>
      <c r="E6183" s="1">
        <v>42566.067372685182</v>
      </c>
      <c r="F6183" t="s">
        <v>10</v>
      </c>
      <c r="G6183" s="3">
        <f t="shared" si="960"/>
        <v>42566</v>
      </c>
      <c r="H6183" s="2">
        <f t="shared" si="961"/>
        <v>6.7372685181908309E-2</v>
      </c>
      <c r="I6183">
        <f t="shared" si="962"/>
        <v>1</v>
      </c>
      <c r="J6183" t="str">
        <f t="shared" si="963"/>
        <v>Early Morning</v>
      </c>
      <c r="K6183" t="str">
        <f t="shared" si="964"/>
        <v>Wednesday</v>
      </c>
      <c r="L6183" t="str">
        <f t="shared" si="965"/>
        <v>Failed</v>
      </c>
      <c r="M6183">
        <f t="shared" si="966"/>
        <v>0</v>
      </c>
      <c r="N6183">
        <f t="shared" si="967"/>
        <v>1</v>
      </c>
      <c r="O6183">
        <v>1</v>
      </c>
      <c r="P6183" t="str">
        <f t="shared" si="968"/>
        <v>City Route</v>
      </c>
      <c r="Q6183" t="str">
        <f t="shared" si="969"/>
        <v/>
      </c>
    </row>
    <row r="6184" spans="1:17">
      <c r="A6184">
        <v>5411</v>
      </c>
      <c r="B6184" t="s">
        <v>6</v>
      </c>
      <c r="C6184" t="s">
        <v>10</v>
      </c>
      <c r="D6184" t="s">
        <v>11</v>
      </c>
      <c r="E6184" s="1">
        <v>42566.071655092594</v>
      </c>
      <c r="F6184" t="s">
        <v>10</v>
      </c>
      <c r="G6184" s="3">
        <f t="shared" si="960"/>
        <v>42566</v>
      </c>
      <c r="H6184" s="2">
        <f t="shared" si="961"/>
        <v>7.1655092593573499E-2</v>
      </c>
      <c r="I6184">
        <f t="shared" si="962"/>
        <v>1</v>
      </c>
      <c r="J6184" t="str">
        <f t="shared" si="963"/>
        <v>Early Morning</v>
      </c>
      <c r="K6184" t="str">
        <f t="shared" si="964"/>
        <v>Saturday</v>
      </c>
      <c r="L6184" t="str">
        <f t="shared" si="965"/>
        <v>Failed</v>
      </c>
      <c r="M6184">
        <f t="shared" si="966"/>
        <v>0</v>
      </c>
      <c r="N6184">
        <f t="shared" si="967"/>
        <v>1</v>
      </c>
      <c r="O6184">
        <v>1</v>
      </c>
      <c r="P6184" t="str">
        <f t="shared" si="968"/>
        <v>Airport Route</v>
      </c>
      <c r="Q6184" t="str">
        <f t="shared" si="969"/>
        <v/>
      </c>
    </row>
    <row r="6185" spans="1:17">
      <c r="A6185">
        <v>5412</v>
      </c>
      <c r="B6185" t="s">
        <v>6</v>
      </c>
      <c r="C6185" t="s">
        <v>10</v>
      </c>
      <c r="D6185" t="s">
        <v>11</v>
      </c>
      <c r="E6185" s="1">
        <v>42566.07576388889</v>
      </c>
      <c r="F6185" t="s">
        <v>10</v>
      </c>
      <c r="G6185" s="3">
        <f t="shared" si="960"/>
        <v>42566</v>
      </c>
      <c r="H6185" s="2">
        <f t="shared" si="961"/>
        <v>7.5763888889923692E-2</v>
      </c>
      <c r="I6185">
        <f t="shared" si="962"/>
        <v>1</v>
      </c>
      <c r="J6185" t="str">
        <f t="shared" si="963"/>
        <v>Early Morning</v>
      </c>
      <c r="K6185" t="str">
        <f t="shared" si="964"/>
        <v>Sunday</v>
      </c>
      <c r="L6185" t="str">
        <f t="shared" si="965"/>
        <v>Failed</v>
      </c>
      <c r="M6185">
        <f t="shared" si="966"/>
        <v>0</v>
      </c>
      <c r="N6185">
        <f t="shared" si="967"/>
        <v>1</v>
      </c>
      <c r="O6185">
        <v>1</v>
      </c>
      <c r="P6185" t="str">
        <f t="shared" si="968"/>
        <v>Airport Route</v>
      </c>
      <c r="Q6185" t="str">
        <f t="shared" si="969"/>
        <v/>
      </c>
    </row>
    <row r="6186" spans="1:17">
      <c r="A6186">
        <v>5413</v>
      </c>
      <c r="B6186" t="s">
        <v>6</v>
      </c>
      <c r="C6186" t="s">
        <v>10</v>
      </c>
      <c r="D6186" t="s">
        <v>11</v>
      </c>
      <c r="E6186" s="1">
        <v>42566.076527777775</v>
      </c>
      <c r="F6186" t="s">
        <v>10</v>
      </c>
      <c r="G6186" s="3">
        <f t="shared" si="960"/>
        <v>42566</v>
      </c>
      <c r="H6186" s="2">
        <f t="shared" si="961"/>
        <v>7.6527777775481809E-2</v>
      </c>
      <c r="I6186">
        <f t="shared" si="962"/>
        <v>1</v>
      </c>
      <c r="J6186" t="str">
        <f t="shared" si="963"/>
        <v>Early Morning</v>
      </c>
      <c r="K6186" t="str">
        <f t="shared" si="964"/>
        <v>Monday</v>
      </c>
      <c r="L6186" t="str">
        <f t="shared" si="965"/>
        <v>Failed</v>
      </c>
      <c r="M6186">
        <f t="shared" si="966"/>
        <v>0</v>
      </c>
      <c r="N6186">
        <f t="shared" si="967"/>
        <v>1</v>
      </c>
      <c r="O6186">
        <v>1</v>
      </c>
      <c r="P6186" t="str">
        <f t="shared" si="968"/>
        <v>Airport Route</v>
      </c>
      <c r="Q6186" t="str">
        <f t="shared" si="969"/>
        <v/>
      </c>
    </row>
    <row r="6187" spans="1:17">
      <c r="A6187">
        <v>5414</v>
      </c>
      <c r="B6187" t="s">
        <v>6</v>
      </c>
      <c r="C6187" t="s">
        <v>10</v>
      </c>
      <c r="D6187" t="s">
        <v>11</v>
      </c>
      <c r="E6187" s="1">
        <v>42566.077175925922</v>
      </c>
      <c r="F6187" t="s">
        <v>10</v>
      </c>
      <c r="G6187" s="3">
        <f t="shared" si="960"/>
        <v>42566</v>
      </c>
      <c r="H6187" s="2">
        <f t="shared" si="961"/>
        <v>7.7175925922347233E-2</v>
      </c>
      <c r="I6187">
        <f t="shared" si="962"/>
        <v>1</v>
      </c>
      <c r="J6187" t="str">
        <f t="shared" si="963"/>
        <v>Early Morning</v>
      </c>
      <c r="K6187" t="str">
        <f t="shared" si="964"/>
        <v>Tuesday</v>
      </c>
      <c r="L6187" t="str">
        <f t="shared" si="965"/>
        <v>Failed</v>
      </c>
      <c r="M6187">
        <f t="shared" si="966"/>
        <v>0</v>
      </c>
      <c r="N6187">
        <f t="shared" si="967"/>
        <v>1</v>
      </c>
      <c r="O6187">
        <v>1</v>
      </c>
      <c r="P6187" t="str">
        <f t="shared" si="968"/>
        <v>Airport Route</v>
      </c>
      <c r="Q6187" t="str">
        <f t="shared" si="969"/>
        <v/>
      </c>
    </row>
    <row r="6188" spans="1:17">
      <c r="A6188">
        <v>5415</v>
      </c>
      <c r="B6188" t="s">
        <v>8</v>
      </c>
      <c r="C6188" t="s">
        <v>10</v>
      </c>
      <c r="D6188" t="s">
        <v>11</v>
      </c>
      <c r="E6188" s="1">
        <v>42566.077280092592</v>
      </c>
      <c r="F6188" t="s">
        <v>10</v>
      </c>
      <c r="G6188" s="3">
        <f t="shared" si="960"/>
        <v>42566</v>
      </c>
      <c r="H6188" s="2">
        <f t="shared" si="961"/>
        <v>7.7280092591536231E-2</v>
      </c>
      <c r="I6188">
        <f t="shared" si="962"/>
        <v>1</v>
      </c>
      <c r="J6188" t="str">
        <f t="shared" si="963"/>
        <v>Early Morning</v>
      </c>
      <c r="K6188" t="str">
        <f t="shared" si="964"/>
        <v>Wednesday</v>
      </c>
      <c r="L6188" t="str">
        <f t="shared" si="965"/>
        <v>Failed</v>
      </c>
      <c r="M6188">
        <f t="shared" si="966"/>
        <v>0</v>
      </c>
      <c r="N6188">
        <f t="shared" si="967"/>
        <v>1</v>
      </c>
      <c r="O6188">
        <v>1</v>
      </c>
      <c r="P6188" t="str">
        <f t="shared" si="968"/>
        <v>City Route</v>
      </c>
      <c r="Q6188" t="str">
        <f t="shared" si="969"/>
        <v/>
      </c>
    </row>
    <row r="6189" spans="1:17">
      <c r="A6189">
        <v>5416</v>
      </c>
      <c r="B6189" t="s">
        <v>8</v>
      </c>
      <c r="C6189" t="s">
        <v>10</v>
      </c>
      <c r="D6189" t="s">
        <v>11</v>
      </c>
      <c r="E6189" s="1">
        <v>42566.078703703701</v>
      </c>
      <c r="F6189" t="s">
        <v>10</v>
      </c>
      <c r="G6189" s="3">
        <f t="shared" si="960"/>
        <v>42566</v>
      </c>
      <c r="H6189" s="2">
        <f t="shared" si="961"/>
        <v>7.8703703700739425E-2</v>
      </c>
      <c r="I6189">
        <f t="shared" si="962"/>
        <v>1</v>
      </c>
      <c r="J6189" t="str">
        <f t="shared" si="963"/>
        <v>Early Morning</v>
      </c>
      <c r="K6189" t="str">
        <f t="shared" si="964"/>
        <v>Thursday</v>
      </c>
      <c r="L6189" t="str">
        <f t="shared" si="965"/>
        <v>Failed</v>
      </c>
      <c r="M6189">
        <f t="shared" si="966"/>
        <v>0</v>
      </c>
      <c r="N6189">
        <f t="shared" si="967"/>
        <v>1</v>
      </c>
      <c r="O6189">
        <v>1</v>
      </c>
      <c r="P6189" t="str">
        <f t="shared" si="968"/>
        <v>City Route</v>
      </c>
      <c r="Q6189" t="str">
        <f t="shared" si="969"/>
        <v/>
      </c>
    </row>
    <row r="6190" spans="1:17">
      <c r="A6190">
        <v>5417</v>
      </c>
      <c r="B6190" t="s">
        <v>6</v>
      </c>
      <c r="C6190" t="s">
        <v>10</v>
      </c>
      <c r="D6190" t="s">
        <v>11</v>
      </c>
      <c r="E6190" s="1">
        <v>42566.082835648151</v>
      </c>
      <c r="F6190" t="s">
        <v>10</v>
      </c>
      <c r="G6190" s="3">
        <f t="shared" si="960"/>
        <v>42566</v>
      </c>
      <c r="H6190" s="2">
        <f t="shared" si="961"/>
        <v>8.2835648150648922E-2</v>
      </c>
      <c r="I6190">
        <f t="shared" si="962"/>
        <v>1</v>
      </c>
      <c r="J6190" t="str">
        <f t="shared" si="963"/>
        <v>Early Morning</v>
      </c>
      <c r="K6190" t="str">
        <f t="shared" si="964"/>
        <v>Friday</v>
      </c>
      <c r="L6190" t="str">
        <f t="shared" si="965"/>
        <v>Failed</v>
      </c>
      <c r="M6190">
        <f t="shared" si="966"/>
        <v>0</v>
      </c>
      <c r="N6190">
        <f t="shared" si="967"/>
        <v>1</v>
      </c>
      <c r="O6190">
        <v>1</v>
      </c>
      <c r="P6190" t="str">
        <f t="shared" si="968"/>
        <v>Airport Route</v>
      </c>
      <c r="Q6190" t="str">
        <f t="shared" si="969"/>
        <v/>
      </c>
    </row>
    <row r="6191" spans="1:17">
      <c r="A6191">
        <v>5420</v>
      </c>
      <c r="B6191" t="s">
        <v>6</v>
      </c>
      <c r="C6191" t="s">
        <v>10</v>
      </c>
      <c r="D6191" t="s">
        <v>11</v>
      </c>
      <c r="E6191" s="1">
        <v>42566.089756944442</v>
      </c>
      <c r="F6191" t="s">
        <v>10</v>
      </c>
      <c r="G6191" s="3">
        <f t="shared" si="960"/>
        <v>42566</v>
      </c>
      <c r="H6191" s="2">
        <f t="shared" si="961"/>
        <v>8.9756944442342501E-2</v>
      </c>
      <c r="I6191">
        <f t="shared" si="962"/>
        <v>2</v>
      </c>
      <c r="J6191" t="str">
        <f t="shared" si="963"/>
        <v>Early Morning</v>
      </c>
      <c r="K6191" t="str">
        <f t="shared" si="964"/>
        <v>Monday</v>
      </c>
      <c r="L6191" t="str">
        <f t="shared" si="965"/>
        <v>Failed</v>
      </c>
      <c r="M6191">
        <f t="shared" si="966"/>
        <v>0</v>
      </c>
      <c r="N6191">
        <f t="shared" si="967"/>
        <v>1</v>
      </c>
      <c r="O6191">
        <v>1</v>
      </c>
      <c r="P6191" t="str">
        <f t="shared" si="968"/>
        <v>Airport Route</v>
      </c>
      <c r="Q6191" t="str">
        <f t="shared" si="969"/>
        <v/>
      </c>
    </row>
    <row r="6192" spans="1:17">
      <c r="A6192">
        <v>5427</v>
      </c>
      <c r="B6192" t="s">
        <v>8</v>
      </c>
      <c r="C6192" t="s">
        <v>10</v>
      </c>
      <c r="D6192" t="s">
        <v>11</v>
      </c>
      <c r="E6192" s="1">
        <v>42566.097500000003</v>
      </c>
      <c r="F6192" t="s">
        <v>10</v>
      </c>
      <c r="G6192" s="3">
        <f t="shared" si="960"/>
        <v>42566</v>
      </c>
      <c r="H6192" s="2">
        <f t="shared" si="961"/>
        <v>9.750000000349246E-2</v>
      </c>
      <c r="I6192">
        <f t="shared" si="962"/>
        <v>2</v>
      </c>
      <c r="J6192" t="str">
        <f t="shared" si="963"/>
        <v>Early Morning</v>
      </c>
      <c r="K6192" t="str">
        <f t="shared" si="964"/>
        <v>Monday</v>
      </c>
      <c r="L6192" t="str">
        <f t="shared" si="965"/>
        <v>Failed</v>
      </c>
      <c r="M6192">
        <f t="shared" si="966"/>
        <v>0</v>
      </c>
      <c r="N6192">
        <f t="shared" si="967"/>
        <v>1</v>
      </c>
      <c r="O6192">
        <v>1</v>
      </c>
      <c r="P6192" t="str">
        <f t="shared" si="968"/>
        <v>City Route</v>
      </c>
      <c r="Q6192" t="str">
        <f t="shared" si="969"/>
        <v/>
      </c>
    </row>
    <row r="6193" spans="1:17">
      <c r="A6193">
        <v>5426</v>
      </c>
      <c r="B6193" t="s">
        <v>6</v>
      </c>
      <c r="C6193" t="s">
        <v>10</v>
      </c>
      <c r="D6193" t="s">
        <v>11</v>
      </c>
      <c r="E6193" s="1">
        <v>42566.098981481482</v>
      </c>
      <c r="F6193" t="s">
        <v>10</v>
      </c>
      <c r="G6193" s="3">
        <f t="shared" si="960"/>
        <v>42566</v>
      </c>
      <c r="H6193" s="2">
        <f t="shared" si="961"/>
        <v>9.8981481482042E-2</v>
      </c>
      <c r="I6193">
        <f t="shared" si="962"/>
        <v>2</v>
      </c>
      <c r="J6193" t="str">
        <f t="shared" si="963"/>
        <v>Early Morning</v>
      </c>
      <c r="K6193" t="str">
        <f t="shared" si="964"/>
        <v>Sunday</v>
      </c>
      <c r="L6193" t="str">
        <f t="shared" si="965"/>
        <v>Failed</v>
      </c>
      <c r="M6193">
        <f t="shared" si="966"/>
        <v>0</v>
      </c>
      <c r="N6193">
        <f t="shared" si="967"/>
        <v>1</v>
      </c>
      <c r="O6193">
        <v>1</v>
      </c>
      <c r="P6193" t="str">
        <f t="shared" si="968"/>
        <v>Airport Route</v>
      </c>
      <c r="Q6193" t="str">
        <f t="shared" si="969"/>
        <v/>
      </c>
    </row>
    <row r="6194" spans="1:17">
      <c r="A6194">
        <v>5429</v>
      </c>
      <c r="B6194" t="s">
        <v>6</v>
      </c>
      <c r="C6194" t="s">
        <v>10</v>
      </c>
      <c r="D6194" t="s">
        <v>11</v>
      </c>
      <c r="E6194" s="1">
        <v>42566.110231481478</v>
      </c>
      <c r="F6194" t="s">
        <v>10</v>
      </c>
      <c r="G6194" s="3">
        <f t="shared" si="960"/>
        <v>42566</v>
      </c>
      <c r="H6194" s="2">
        <f t="shared" si="961"/>
        <v>0.11023148147796746</v>
      </c>
      <c r="I6194">
        <f t="shared" si="962"/>
        <v>2</v>
      </c>
      <c r="J6194" t="str">
        <f t="shared" si="963"/>
        <v>Early Morning</v>
      </c>
      <c r="K6194" t="str">
        <f t="shared" si="964"/>
        <v>Wednesday</v>
      </c>
      <c r="L6194" t="str">
        <f t="shared" si="965"/>
        <v>Failed</v>
      </c>
      <c r="M6194">
        <f t="shared" si="966"/>
        <v>0</v>
      </c>
      <c r="N6194">
        <f t="shared" si="967"/>
        <v>1</v>
      </c>
      <c r="O6194">
        <v>1</v>
      </c>
      <c r="P6194" t="str">
        <f t="shared" si="968"/>
        <v>Airport Route</v>
      </c>
      <c r="Q6194" t="str">
        <f t="shared" si="969"/>
        <v/>
      </c>
    </row>
    <row r="6195" spans="1:17">
      <c r="A6195">
        <v>5433</v>
      </c>
      <c r="B6195" t="s">
        <v>8</v>
      </c>
      <c r="C6195" t="s">
        <v>10</v>
      </c>
      <c r="D6195" t="s">
        <v>11</v>
      </c>
      <c r="E6195" s="1">
        <v>42566.112141203703</v>
      </c>
      <c r="F6195" t="s">
        <v>10</v>
      </c>
      <c r="G6195" s="3">
        <f t="shared" si="960"/>
        <v>42566</v>
      </c>
      <c r="H6195" s="2">
        <f t="shared" si="961"/>
        <v>0.11214120370277669</v>
      </c>
      <c r="I6195">
        <f t="shared" si="962"/>
        <v>2</v>
      </c>
      <c r="J6195" t="str">
        <f t="shared" si="963"/>
        <v>Early Morning</v>
      </c>
      <c r="K6195" t="str">
        <f t="shared" si="964"/>
        <v>Sunday</v>
      </c>
      <c r="L6195" t="str">
        <f t="shared" si="965"/>
        <v>Failed</v>
      </c>
      <c r="M6195">
        <f t="shared" si="966"/>
        <v>0</v>
      </c>
      <c r="N6195">
        <f t="shared" si="967"/>
        <v>1</v>
      </c>
      <c r="O6195">
        <v>1</v>
      </c>
      <c r="P6195" t="str">
        <f t="shared" si="968"/>
        <v>City Route</v>
      </c>
      <c r="Q6195" t="str">
        <f t="shared" si="969"/>
        <v/>
      </c>
    </row>
    <row r="6196" spans="1:17">
      <c r="A6196">
        <v>5432</v>
      </c>
      <c r="B6196" t="s">
        <v>6</v>
      </c>
      <c r="C6196" t="s">
        <v>10</v>
      </c>
      <c r="D6196" t="s">
        <v>11</v>
      </c>
      <c r="E6196" s="1">
        <v>42566.11309027778</v>
      </c>
      <c r="F6196" t="s">
        <v>10</v>
      </c>
      <c r="G6196" s="3">
        <f t="shared" si="960"/>
        <v>42566</v>
      </c>
      <c r="H6196" s="2">
        <f t="shared" si="961"/>
        <v>0.11309027778042946</v>
      </c>
      <c r="I6196">
        <f t="shared" si="962"/>
        <v>2</v>
      </c>
      <c r="J6196" t="str">
        <f t="shared" si="963"/>
        <v>Early Morning</v>
      </c>
      <c r="K6196" t="str">
        <f t="shared" si="964"/>
        <v>Saturday</v>
      </c>
      <c r="L6196" t="str">
        <f t="shared" si="965"/>
        <v>Failed</v>
      </c>
      <c r="M6196">
        <f t="shared" si="966"/>
        <v>0</v>
      </c>
      <c r="N6196">
        <f t="shared" si="967"/>
        <v>1</v>
      </c>
      <c r="O6196">
        <v>1</v>
      </c>
      <c r="P6196" t="str">
        <f t="shared" si="968"/>
        <v>Airport Route</v>
      </c>
      <c r="Q6196" t="str">
        <f t="shared" si="969"/>
        <v/>
      </c>
    </row>
    <row r="6197" spans="1:17">
      <c r="A6197">
        <v>5438</v>
      </c>
      <c r="B6197" t="s">
        <v>8</v>
      </c>
      <c r="C6197" t="s">
        <v>10</v>
      </c>
      <c r="D6197" t="s">
        <v>11</v>
      </c>
      <c r="E6197" s="1">
        <v>42566.124722222223</v>
      </c>
      <c r="F6197" t="s">
        <v>10</v>
      </c>
      <c r="G6197" s="3">
        <f t="shared" si="960"/>
        <v>42566</v>
      </c>
      <c r="H6197" s="2">
        <f t="shared" si="961"/>
        <v>0.12472222222277196</v>
      </c>
      <c r="I6197">
        <f t="shared" si="962"/>
        <v>2</v>
      </c>
      <c r="J6197" t="str">
        <f t="shared" si="963"/>
        <v>Early Morning</v>
      </c>
      <c r="K6197" t="str">
        <f t="shared" si="964"/>
        <v>Friday</v>
      </c>
      <c r="L6197" t="str">
        <f t="shared" si="965"/>
        <v>Failed</v>
      </c>
      <c r="M6197">
        <f t="shared" si="966"/>
        <v>0</v>
      </c>
      <c r="N6197">
        <f t="shared" si="967"/>
        <v>1</v>
      </c>
      <c r="O6197">
        <v>1</v>
      </c>
      <c r="P6197" t="str">
        <f t="shared" si="968"/>
        <v>City Route</v>
      </c>
      <c r="Q6197" t="str">
        <f t="shared" si="969"/>
        <v/>
      </c>
    </row>
    <row r="6198" spans="1:17">
      <c r="A6198">
        <v>5436</v>
      </c>
      <c r="B6198" t="s">
        <v>8</v>
      </c>
      <c r="C6198" t="s">
        <v>10</v>
      </c>
      <c r="D6198" t="s">
        <v>11</v>
      </c>
      <c r="E6198" s="1">
        <v>42566.124745370369</v>
      </c>
      <c r="F6198" t="s">
        <v>10</v>
      </c>
      <c r="G6198" s="3">
        <f t="shared" si="960"/>
        <v>42566</v>
      </c>
      <c r="H6198" s="2">
        <f t="shared" si="961"/>
        <v>0.12474537036905531</v>
      </c>
      <c r="I6198">
        <f t="shared" si="962"/>
        <v>2</v>
      </c>
      <c r="J6198" t="str">
        <f t="shared" si="963"/>
        <v>Early Morning</v>
      </c>
      <c r="K6198" t="str">
        <f t="shared" si="964"/>
        <v>Wednesday</v>
      </c>
      <c r="L6198" t="str">
        <f t="shared" si="965"/>
        <v>Failed</v>
      </c>
      <c r="M6198">
        <f t="shared" si="966"/>
        <v>0</v>
      </c>
      <c r="N6198">
        <f t="shared" si="967"/>
        <v>1</v>
      </c>
      <c r="O6198">
        <v>1</v>
      </c>
      <c r="P6198" t="str">
        <f t="shared" si="968"/>
        <v>City Route</v>
      </c>
      <c r="Q6198" t="str">
        <f t="shared" si="969"/>
        <v/>
      </c>
    </row>
    <row r="6199" spans="1:17">
      <c r="A6199">
        <v>5443</v>
      </c>
      <c r="B6199" t="s">
        <v>8</v>
      </c>
      <c r="C6199" t="s">
        <v>10</v>
      </c>
      <c r="D6199" t="s">
        <v>11</v>
      </c>
      <c r="E6199" s="1">
        <v>42566.127291666664</v>
      </c>
      <c r="F6199" t="s">
        <v>10</v>
      </c>
      <c r="G6199" s="3">
        <f t="shared" si="960"/>
        <v>42566</v>
      </c>
      <c r="H6199" s="2">
        <f t="shared" si="961"/>
        <v>0.12729166666395031</v>
      </c>
      <c r="I6199">
        <f t="shared" si="962"/>
        <v>3</v>
      </c>
      <c r="J6199" t="str">
        <f t="shared" si="963"/>
        <v>Early Morning</v>
      </c>
      <c r="K6199" t="str">
        <f t="shared" si="964"/>
        <v>Wednesday</v>
      </c>
      <c r="L6199" t="str">
        <f t="shared" si="965"/>
        <v>Failed</v>
      </c>
      <c r="M6199">
        <f t="shared" si="966"/>
        <v>0</v>
      </c>
      <c r="N6199">
        <f t="shared" si="967"/>
        <v>1</v>
      </c>
      <c r="O6199">
        <v>1</v>
      </c>
      <c r="P6199" t="str">
        <f t="shared" si="968"/>
        <v>City Route</v>
      </c>
      <c r="Q6199" t="str">
        <f t="shared" si="969"/>
        <v/>
      </c>
    </row>
    <row r="6200" spans="1:17">
      <c r="A6200">
        <v>5441</v>
      </c>
      <c r="B6200" t="s">
        <v>8</v>
      </c>
      <c r="C6200" t="s">
        <v>10</v>
      </c>
      <c r="D6200" t="s">
        <v>11</v>
      </c>
      <c r="E6200" s="1">
        <v>42566.129490740743</v>
      </c>
      <c r="F6200" t="s">
        <v>10</v>
      </c>
      <c r="G6200" s="3">
        <f t="shared" si="960"/>
        <v>42566</v>
      </c>
      <c r="H6200" s="2">
        <f t="shared" si="961"/>
        <v>0.12949074074276723</v>
      </c>
      <c r="I6200">
        <f t="shared" si="962"/>
        <v>3</v>
      </c>
      <c r="J6200" t="str">
        <f t="shared" si="963"/>
        <v>Early Morning</v>
      </c>
      <c r="K6200" t="str">
        <f t="shared" si="964"/>
        <v>Monday</v>
      </c>
      <c r="L6200" t="str">
        <f t="shared" si="965"/>
        <v>Failed</v>
      </c>
      <c r="M6200">
        <f t="shared" si="966"/>
        <v>0</v>
      </c>
      <c r="N6200">
        <f t="shared" si="967"/>
        <v>1</v>
      </c>
      <c r="O6200">
        <v>1</v>
      </c>
      <c r="P6200" t="str">
        <f t="shared" si="968"/>
        <v>City Route</v>
      </c>
      <c r="Q6200" t="str">
        <f t="shared" si="969"/>
        <v/>
      </c>
    </row>
    <row r="6201" spans="1:17">
      <c r="A6201">
        <v>5445</v>
      </c>
      <c r="B6201" t="s">
        <v>6</v>
      </c>
      <c r="C6201" t="s">
        <v>10</v>
      </c>
      <c r="D6201" t="s">
        <v>11</v>
      </c>
      <c r="E6201" s="1">
        <v>42566.130416666667</v>
      </c>
      <c r="F6201" t="s">
        <v>10</v>
      </c>
      <c r="G6201" s="3">
        <f t="shared" si="960"/>
        <v>42566</v>
      </c>
      <c r="H6201" s="2">
        <f t="shared" si="961"/>
        <v>0.13041666666686069</v>
      </c>
      <c r="I6201">
        <f t="shared" si="962"/>
        <v>3</v>
      </c>
      <c r="J6201" t="str">
        <f t="shared" si="963"/>
        <v>Early Morning</v>
      </c>
      <c r="K6201" t="str">
        <f t="shared" si="964"/>
        <v>Friday</v>
      </c>
      <c r="L6201" t="str">
        <f t="shared" si="965"/>
        <v>Failed</v>
      </c>
      <c r="M6201">
        <f t="shared" si="966"/>
        <v>0</v>
      </c>
      <c r="N6201">
        <f t="shared" si="967"/>
        <v>1</v>
      </c>
      <c r="O6201">
        <v>1</v>
      </c>
      <c r="P6201" t="str">
        <f t="shared" si="968"/>
        <v>Airport Route</v>
      </c>
      <c r="Q6201" t="str">
        <f t="shared" si="969"/>
        <v/>
      </c>
    </row>
    <row r="6202" spans="1:17">
      <c r="A6202">
        <v>5442</v>
      </c>
      <c r="B6202" t="s">
        <v>6</v>
      </c>
      <c r="C6202" t="s">
        <v>10</v>
      </c>
      <c r="D6202" t="s">
        <v>11</v>
      </c>
      <c r="E6202" s="1">
        <v>42566.130995370368</v>
      </c>
      <c r="F6202" t="s">
        <v>10</v>
      </c>
      <c r="G6202" s="3">
        <f t="shared" si="960"/>
        <v>42566</v>
      </c>
      <c r="H6202" s="2">
        <f t="shared" si="961"/>
        <v>0.13099537036760012</v>
      </c>
      <c r="I6202">
        <f t="shared" si="962"/>
        <v>3</v>
      </c>
      <c r="J6202" t="str">
        <f t="shared" si="963"/>
        <v>Early Morning</v>
      </c>
      <c r="K6202" t="str">
        <f t="shared" si="964"/>
        <v>Tuesday</v>
      </c>
      <c r="L6202" t="str">
        <f t="shared" si="965"/>
        <v>Failed</v>
      </c>
      <c r="M6202">
        <f t="shared" si="966"/>
        <v>0</v>
      </c>
      <c r="N6202">
        <f t="shared" si="967"/>
        <v>1</v>
      </c>
      <c r="O6202">
        <v>1</v>
      </c>
      <c r="P6202" t="str">
        <f t="shared" si="968"/>
        <v>Airport Route</v>
      </c>
      <c r="Q6202" t="str">
        <f t="shared" si="969"/>
        <v/>
      </c>
    </row>
    <row r="6203" spans="1:17">
      <c r="A6203">
        <v>5439</v>
      </c>
      <c r="B6203" t="s">
        <v>8</v>
      </c>
      <c r="C6203" t="s">
        <v>10</v>
      </c>
      <c r="D6203" t="s">
        <v>11</v>
      </c>
      <c r="E6203" s="1">
        <v>42566.134143518517</v>
      </c>
      <c r="F6203" t="s">
        <v>10</v>
      </c>
      <c r="G6203" s="3">
        <f t="shared" si="960"/>
        <v>42566</v>
      </c>
      <c r="H6203" s="2">
        <f t="shared" si="961"/>
        <v>0.13414351851679385</v>
      </c>
      <c r="I6203">
        <f t="shared" si="962"/>
        <v>3</v>
      </c>
      <c r="J6203" t="str">
        <f t="shared" si="963"/>
        <v>Early Morning</v>
      </c>
      <c r="K6203" t="str">
        <f t="shared" si="964"/>
        <v>Saturday</v>
      </c>
      <c r="L6203" t="str">
        <f t="shared" si="965"/>
        <v>Failed</v>
      </c>
      <c r="M6203">
        <f t="shared" si="966"/>
        <v>0</v>
      </c>
      <c r="N6203">
        <f t="shared" si="967"/>
        <v>1</v>
      </c>
      <c r="O6203">
        <v>1</v>
      </c>
      <c r="P6203" t="str">
        <f t="shared" si="968"/>
        <v>City Route</v>
      </c>
      <c r="Q6203" t="str">
        <f t="shared" si="969"/>
        <v/>
      </c>
    </row>
    <row r="6204" spans="1:17">
      <c r="A6204">
        <v>5449</v>
      </c>
      <c r="B6204" t="s">
        <v>8</v>
      </c>
      <c r="C6204" t="s">
        <v>10</v>
      </c>
      <c r="D6204" t="s">
        <v>11</v>
      </c>
      <c r="E6204" s="1">
        <v>42566.138101851851</v>
      </c>
      <c r="F6204" t="s">
        <v>10</v>
      </c>
      <c r="G6204" s="3">
        <f t="shared" si="960"/>
        <v>42566</v>
      </c>
      <c r="H6204" s="2">
        <f t="shared" si="961"/>
        <v>0.13810185185138835</v>
      </c>
      <c r="I6204">
        <f t="shared" si="962"/>
        <v>3</v>
      </c>
      <c r="J6204" t="str">
        <f t="shared" si="963"/>
        <v>Early Morning</v>
      </c>
      <c r="K6204" t="str">
        <f t="shared" si="964"/>
        <v>Tuesday</v>
      </c>
      <c r="L6204" t="str">
        <f t="shared" si="965"/>
        <v>Failed</v>
      </c>
      <c r="M6204">
        <f t="shared" si="966"/>
        <v>0</v>
      </c>
      <c r="N6204">
        <f t="shared" si="967"/>
        <v>1</v>
      </c>
      <c r="O6204">
        <v>1</v>
      </c>
      <c r="P6204" t="str">
        <f t="shared" si="968"/>
        <v>City Route</v>
      </c>
      <c r="Q6204" t="str">
        <f t="shared" si="969"/>
        <v/>
      </c>
    </row>
    <row r="6205" spans="1:17">
      <c r="A6205">
        <v>5447</v>
      </c>
      <c r="B6205" t="s">
        <v>8</v>
      </c>
      <c r="C6205" t="s">
        <v>10</v>
      </c>
      <c r="D6205" t="s">
        <v>11</v>
      </c>
      <c r="E6205" s="1">
        <v>42566.138877314814</v>
      </c>
      <c r="F6205" t="s">
        <v>10</v>
      </c>
      <c r="G6205" s="3">
        <f t="shared" si="960"/>
        <v>42566</v>
      </c>
      <c r="H6205" s="2">
        <f t="shared" si="961"/>
        <v>0.13887731481372612</v>
      </c>
      <c r="I6205">
        <f t="shared" si="962"/>
        <v>3</v>
      </c>
      <c r="J6205" t="str">
        <f t="shared" si="963"/>
        <v>Early Morning</v>
      </c>
      <c r="K6205" t="str">
        <f t="shared" si="964"/>
        <v>Sunday</v>
      </c>
      <c r="L6205" t="str">
        <f t="shared" si="965"/>
        <v>Failed</v>
      </c>
      <c r="M6205">
        <f t="shared" si="966"/>
        <v>0</v>
      </c>
      <c r="N6205">
        <f t="shared" si="967"/>
        <v>1</v>
      </c>
      <c r="O6205">
        <v>1</v>
      </c>
      <c r="P6205" t="str">
        <f t="shared" si="968"/>
        <v>City Route</v>
      </c>
      <c r="Q6205" t="str">
        <f t="shared" si="969"/>
        <v/>
      </c>
    </row>
    <row r="6206" spans="1:17">
      <c r="A6206">
        <v>5450</v>
      </c>
      <c r="B6206" t="s">
        <v>8</v>
      </c>
      <c r="C6206" t="s">
        <v>10</v>
      </c>
      <c r="D6206" t="s">
        <v>11</v>
      </c>
      <c r="E6206" s="1">
        <v>42566.140046296299</v>
      </c>
      <c r="F6206" t="s">
        <v>10</v>
      </c>
      <c r="G6206" s="3">
        <f t="shared" si="960"/>
        <v>42566</v>
      </c>
      <c r="H6206" s="2">
        <f t="shared" si="961"/>
        <v>0.14004629629926058</v>
      </c>
      <c r="I6206">
        <f t="shared" si="962"/>
        <v>3</v>
      </c>
      <c r="J6206" t="str">
        <f t="shared" si="963"/>
        <v>Early Morning</v>
      </c>
      <c r="K6206" t="str">
        <f t="shared" si="964"/>
        <v>Wednesday</v>
      </c>
      <c r="L6206" t="str">
        <f t="shared" si="965"/>
        <v>Failed</v>
      </c>
      <c r="M6206">
        <f t="shared" si="966"/>
        <v>0</v>
      </c>
      <c r="N6206">
        <f t="shared" si="967"/>
        <v>1</v>
      </c>
      <c r="O6206">
        <v>1</v>
      </c>
      <c r="P6206" t="str">
        <f t="shared" si="968"/>
        <v>City Route</v>
      </c>
      <c r="Q6206" t="str">
        <f t="shared" si="969"/>
        <v/>
      </c>
    </row>
    <row r="6207" spans="1:17">
      <c r="A6207">
        <v>5451</v>
      </c>
      <c r="B6207" t="s">
        <v>6</v>
      </c>
      <c r="C6207" t="s">
        <v>10</v>
      </c>
      <c r="D6207" t="s">
        <v>11</v>
      </c>
      <c r="E6207" s="1">
        <v>42566.142523148148</v>
      </c>
      <c r="F6207" t="s">
        <v>10</v>
      </c>
      <c r="G6207" s="3">
        <f t="shared" si="960"/>
        <v>42566</v>
      </c>
      <c r="H6207" s="2">
        <f t="shared" si="961"/>
        <v>0.14252314814802958</v>
      </c>
      <c r="I6207">
        <f t="shared" si="962"/>
        <v>3</v>
      </c>
      <c r="J6207" t="str">
        <f t="shared" si="963"/>
        <v>Early Morning</v>
      </c>
      <c r="K6207" t="str">
        <f t="shared" si="964"/>
        <v>Thursday</v>
      </c>
      <c r="L6207" t="str">
        <f t="shared" si="965"/>
        <v>Failed</v>
      </c>
      <c r="M6207">
        <f t="shared" si="966"/>
        <v>0</v>
      </c>
      <c r="N6207">
        <f t="shared" si="967"/>
        <v>1</v>
      </c>
      <c r="O6207">
        <v>1</v>
      </c>
      <c r="P6207" t="str">
        <f t="shared" si="968"/>
        <v>Airport Route</v>
      </c>
      <c r="Q6207" t="str">
        <f t="shared" si="969"/>
        <v/>
      </c>
    </row>
    <row r="6208" spans="1:17">
      <c r="A6208">
        <v>5446</v>
      </c>
      <c r="B6208" t="s">
        <v>8</v>
      </c>
      <c r="C6208" t="s">
        <v>10</v>
      </c>
      <c r="D6208" t="s">
        <v>11</v>
      </c>
      <c r="E6208" s="1">
        <v>42566.142627314817</v>
      </c>
      <c r="F6208" t="s">
        <v>10</v>
      </c>
      <c r="G6208" s="3">
        <f t="shared" si="960"/>
        <v>42566</v>
      </c>
      <c r="H6208" s="2">
        <f t="shared" si="961"/>
        <v>0.14262731481721858</v>
      </c>
      <c r="I6208">
        <f t="shared" si="962"/>
        <v>3</v>
      </c>
      <c r="J6208" t="str">
        <f t="shared" si="963"/>
        <v>Early Morning</v>
      </c>
      <c r="K6208" t="str">
        <f t="shared" si="964"/>
        <v>Saturday</v>
      </c>
      <c r="L6208" t="str">
        <f t="shared" si="965"/>
        <v>Failed</v>
      </c>
      <c r="M6208">
        <f t="shared" si="966"/>
        <v>0</v>
      </c>
      <c r="N6208">
        <f t="shared" si="967"/>
        <v>1</v>
      </c>
      <c r="O6208">
        <v>1</v>
      </c>
      <c r="P6208" t="str">
        <f t="shared" si="968"/>
        <v>City Route</v>
      </c>
      <c r="Q6208" t="str">
        <f t="shared" si="969"/>
        <v/>
      </c>
    </row>
    <row r="6209" spans="1:17">
      <c r="A6209">
        <v>5452</v>
      </c>
      <c r="B6209" t="s">
        <v>6</v>
      </c>
      <c r="C6209" t="s">
        <v>10</v>
      </c>
      <c r="D6209" t="s">
        <v>11</v>
      </c>
      <c r="E6209" s="1">
        <v>42566.144513888888</v>
      </c>
      <c r="F6209" t="s">
        <v>10</v>
      </c>
      <c r="G6209" s="3">
        <f t="shared" si="960"/>
        <v>42566</v>
      </c>
      <c r="H6209" s="2">
        <f t="shared" si="961"/>
        <v>0.1445138888884685</v>
      </c>
      <c r="I6209">
        <f t="shared" si="962"/>
        <v>3</v>
      </c>
      <c r="J6209" t="str">
        <f t="shared" si="963"/>
        <v>Early Morning</v>
      </c>
      <c r="K6209" t="str">
        <f t="shared" si="964"/>
        <v>Friday</v>
      </c>
      <c r="L6209" t="str">
        <f t="shared" si="965"/>
        <v>Failed</v>
      </c>
      <c r="M6209">
        <f t="shared" si="966"/>
        <v>0</v>
      </c>
      <c r="N6209">
        <f t="shared" si="967"/>
        <v>1</v>
      </c>
      <c r="O6209">
        <v>1</v>
      </c>
      <c r="P6209" t="str">
        <f t="shared" si="968"/>
        <v>Airport Route</v>
      </c>
      <c r="Q6209" t="str">
        <f t="shared" si="969"/>
        <v/>
      </c>
    </row>
    <row r="6210" spans="1:17">
      <c r="A6210">
        <v>5456</v>
      </c>
      <c r="B6210" t="s">
        <v>6</v>
      </c>
      <c r="C6210" t="s">
        <v>10</v>
      </c>
      <c r="D6210" t="s">
        <v>11</v>
      </c>
      <c r="E6210" s="1">
        <v>42566.15693287037</v>
      </c>
      <c r="F6210" t="s">
        <v>10</v>
      </c>
      <c r="G6210" s="3">
        <f t="shared" ref="G6210:G6273" si="970">INT(E6210)</f>
        <v>42566</v>
      </c>
      <c r="H6210" s="2">
        <f t="shared" ref="H6210:H6273" si="971">MOD(E6210,1)</f>
        <v>0.15693287036992842</v>
      </c>
      <c r="I6210">
        <f t="shared" ref="I6210:I6273" si="972">HOUR(E6210)</f>
        <v>3</v>
      </c>
      <c r="J6210" t="str">
        <f t="shared" ref="J6210:J6273" si="973">IF(I6210&lt;5,"Early Morning",
IF(I6210&lt;10,"Morning",
IF(I6210&lt;17,"Day",
IF(I6210&lt;21,"Evening","Night"))))</f>
        <v>Early Morning</v>
      </c>
      <c r="K6210" t="str">
        <f t="shared" ref="K6210:K6273" si="974">TEXT(A6210,"dddd")</f>
        <v>Tuesday</v>
      </c>
      <c r="L6210" t="str">
        <f t="shared" ref="L6210:L6273" si="975">IF(D6210="Trip Completed","Successful","Failed")</f>
        <v>Failed</v>
      </c>
      <c r="M6210">
        <f t="shared" ref="M6210:M6273" si="976">IF(D6210="Trip Completed",1,0)</f>
        <v>0</v>
      </c>
      <c r="N6210">
        <f t="shared" ref="N6210:N6273" si="977">IF(D6210="Trip Completed",0,1)</f>
        <v>1</v>
      </c>
      <c r="O6210">
        <v>1</v>
      </c>
      <c r="P6210" t="str">
        <f t="shared" ref="P6210:P6273" si="978">IF(B6210="Airport","Airport Route","City Route")</f>
        <v>Airport Route</v>
      </c>
      <c r="Q6210" t="str">
        <f t="shared" ref="Q6210:Q6273" si="979">IFERROR((F6210-E6210)*1440,"")</f>
        <v/>
      </c>
    </row>
    <row r="6211" spans="1:17">
      <c r="A6211">
        <v>5454</v>
      </c>
      <c r="B6211" t="s">
        <v>6</v>
      </c>
      <c r="C6211" t="s">
        <v>10</v>
      </c>
      <c r="D6211" t="s">
        <v>11</v>
      </c>
      <c r="E6211" s="1">
        <v>42566.157939814817</v>
      </c>
      <c r="F6211" t="s">
        <v>10</v>
      </c>
      <c r="G6211" s="3">
        <f t="shared" si="970"/>
        <v>42566</v>
      </c>
      <c r="H6211" s="2">
        <f t="shared" si="971"/>
        <v>0.15793981481692754</v>
      </c>
      <c r="I6211">
        <f t="shared" si="972"/>
        <v>3</v>
      </c>
      <c r="J6211" t="str">
        <f t="shared" si="973"/>
        <v>Early Morning</v>
      </c>
      <c r="K6211" t="str">
        <f t="shared" si="974"/>
        <v>Sunday</v>
      </c>
      <c r="L6211" t="str">
        <f t="shared" si="975"/>
        <v>Failed</v>
      </c>
      <c r="M6211">
        <f t="shared" si="976"/>
        <v>0</v>
      </c>
      <c r="N6211">
        <f t="shared" si="977"/>
        <v>1</v>
      </c>
      <c r="O6211">
        <v>1</v>
      </c>
      <c r="P6211" t="str">
        <f t="shared" si="978"/>
        <v>Airport Route</v>
      </c>
      <c r="Q6211" t="str">
        <f t="shared" si="979"/>
        <v/>
      </c>
    </row>
    <row r="6212" spans="1:17">
      <c r="A6212">
        <v>5458</v>
      </c>
      <c r="B6212" t="s">
        <v>6</v>
      </c>
      <c r="C6212" t="s">
        <v>10</v>
      </c>
      <c r="D6212" t="s">
        <v>11</v>
      </c>
      <c r="E6212" s="1">
        <v>42566.167141203703</v>
      </c>
      <c r="F6212" t="s">
        <v>10</v>
      </c>
      <c r="G6212" s="3">
        <f t="shared" si="970"/>
        <v>42566</v>
      </c>
      <c r="H6212" s="2">
        <f t="shared" si="971"/>
        <v>0.16714120370306773</v>
      </c>
      <c r="I6212">
        <f t="shared" si="972"/>
        <v>4</v>
      </c>
      <c r="J6212" t="str">
        <f t="shared" si="973"/>
        <v>Early Morning</v>
      </c>
      <c r="K6212" t="str">
        <f t="shared" si="974"/>
        <v>Thursday</v>
      </c>
      <c r="L6212" t="str">
        <f t="shared" si="975"/>
        <v>Failed</v>
      </c>
      <c r="M6212">
        <f t="shared" si="976"/>
        <v>0</v>
      </c>
      <c r="N6212">
        <f t="shared" si="977"/>
        <v>1</v>
      </c>
      <c r="O6212">
        <v>1</v>
      </c>
      <c r="P6212" t="str">
        <f t="shared" si="978"/>
        <v>Airport Route</v>
      </c>
      <c r="Q6212" t="str">
        <f t="shared" si="979"/>
        <v/>
      </c>
    </row>
    <row r="6213" spans="1:17">
      <c r="A6213">
        <v>5459</v>
      </c>
      <c r="B6213" t="s">
        <v>6</v>
      </c>
      <c r="C6213" t="s">
        <v>10</v>
      </c>
      <c r="D6213" t="s">
        <v>11</v>
      </c>
      <c r="E6213" s="1">
        <v>42566.169328703705</v>
      </c>
      <c r="F6213" t="s">
        <v>10</v>
      </c>
      <c r="G6213" s="3">
        <f t="shared" si="970"/>
        <v>42566</v>
      </c>
      <c r="H6213" s="2">
        <f t="shared" si="971"/>
        <v>0.169328703705105</v>
      </c>
      <c r="I6213">
        <f t="shared" si="972"/>
        <v>4</v>
      </c>
      <c r="J6213" t="str">
        <f t="shared" si="973"/>
        <v>Early Morning</v>
      </c>
      <c r="K6213" t="str">
        <f t="shared" si="974"/>
        <v>Friday</v>
      </c>
      <c r="L6213" t="str">
        <f t="shared" si="975"/>
        <v>Failed</v>
      </c>
      <c r="M6213">
        <f t="shared" si="976"/>
        <v>0</v>
      </c>
      <c r="N6213">
        <f t="shared" si="977"/>
        <v>1</v>
      </c>
      <c r="O6213">
        <v>1</v>
      </c>
      <c r="P6213" t="str">
        <f t="shared" si="978"/>
        <v>Airport Route</v>
      </c>
      <c r="Q6213" t="str">
        <f t="shared" si="979"/>
        <v/>
      </c>
    </row>
    <row r="6214" spans="1:17">
      <c r="A6214">
        <v>5461</v>
      </c>
      <c r="B6214" t="s">
        <v>6</v>
      </c>
      <c r="C6214" t="s">
        <v>10</v>
      </c>
      <c r="D6214" t="s">
        <v>11</v>
      </c>
      <c r="E6214" s="1">
        <v>42566.173819444448</v>
      </c>
      <c r="F6214" t="s">
        <v>10</v>
      </c>
      <c r="G6214" s="3">
        <f t="shared" si="970"/>
        <v>42566</v>
      </c>
      <c r="H6214" s="2">
        <f t="shared" si="971"/>
        <v>0.17381944444787223</v>
      </c>
      <c r="I6214">
        <f t="shared" si="972"/>
        <v>4</v>
      </c>
      <c r="J6214" t="str">
        <f t="shared" si="973"/>
        <v>Early Morning</v>
      </c>
      <c r="K6214" t="str">
        <f t="shared" si="974"/>
        <v>Sunday</v>
      </c>
      <c r="L6214" t="str">
        <f t="shared" si="975"/>
        <v>Failed</v>
      </c>
      <c r="M6214">
        <f t="shared" si="976"/>
        <v>0</v>
      </c>
      <c r="N6214">
        <f t="shared" si="977"/>
        <v>1</v>
      </c>
      <c r="O6214">
        <v>1</v>
      </c>
      <c r="P6214" t="str">
        <f t="shared" si="978"/>
        <v>Airport Route</v>
      </c>
      <c r="Q6214" t="str">
        <f t="shared" si="979"/>
        <v/>
      </c>
    </row>
    <row r="6215" spans="1:17">
      <c r="A6215">
        <v>5462</v>
      </c>
      <c r="B6215" t="s">
        <v>6</v>
      </c>
      <c r="C6215" t="s">
        <v>10</v>
      </c>
      <c r="D6215" t="s">
        <v>11</v>
      </c>
      <c r="E6215" s="1">
        <v>42566.18072916667</v>
      </c>
      <c r="F6215" t="s">
        <v>10</v>
      </c>
      <c r="G6215" s="3">
        <f t="shared" si="970"/>
        <v>42566</v>
      </c>
      <c r="H6215" s="2">
        <f t="shared" si="971"/>
        <v>0.18072916667006211</v>
      </c>
      <c r="I6215">
        <f t="shared" si="972"/>
        <v>4</v>
      </c>
      <c r="J6215" t="str">
        <f t="shared" si="973"/>
        <v>Early Morning</v>
      </c>
      <c r="K6215" t="str">
        <f t="shared" si="974"/>
        <v>Monday</v>
      </c>
      <c r="L6215" t="str">
        <f t="shared" si="975"/>
        <v>Failed</v>
      </c>
      <c r="M6215">
        <f t="shared" si="976"/>
        <v>0</v>
      </c>
      <c r="N6215">
        <f t="shared" si="977"/>
        <v>1</v>
      </c>
      <c r="O6215">
        <v>1</v>
      </c>
      <c r="P6215" t="str">
        <f t="shared" si="978"/>
        <v>Airport Route</v>
      </c>
      <c r="Q6215" t="str">
        <f t="shared" si="979"/>
        <v/>
      </c>
    </row>
    <row r="6216" spans="1:17">
      <c r="A6216">
        <v>5463</v>
      </c>
      <c r="B6216" t="s">
        <v>6</v>
      </c>
      <c r="C6216" t="s">
        <v>10</v>
      </c>
      <c r="D6216" t="s">
        <v>11</v>
      </c>
      <c r="E6216" s="1">
        <v>42566.181087962963</v>
      </c>
      <c r="F6216" t="s">
        <v>10</v>
      </c>
      <c r="G6216" s="3">
        <f t="shared" si="970"/>
        <v>42566</v>
      </c>
      <c r="H6216" s="2">
        <f t="shared" si="971"/>
        <v>0.18108796296291985</v>
      </c>
      <c r="I6216">
        <f t="shared" si="972"/>
        <v>4</v>
      </c>
      <c r="J6216" t="str">
        <f t="shared" si="973"/>
        <v>Early Morning</v>
      </c>
      <c r="K6216" t="str">
        <f t="shared" si="974"/>
        <v>Tuesday</v>
      </c>
      <c r="L6216" t="str">
        <f t="shared" si="975"/>
        <v>Failed</v>
      </c>
      <c r="M6216">
        <f t="shared" si="976"/>
        <v>0</v>
      </c>
      <c r="N6216">
        <f t="shared" si="977"/>
        <v>1</v>
      </c>
      <c r="O6216">
        <v>1</v>
      </c>
      <c r="P6216" t="str">
        <f t="shared" si="978"/>
        <v>Airport Route</v>
      </c>
      <c r="Q6216" t="str">
        <f t="shared" si="979"/>
        <v/>
      </c>
    </row>
    <row r="6217" spans="1:17">
      <c r="A6217">
        <v>5464</v>
      </c>
      <c r="B6217" t="s">
        <v>8</v>
      </c>
      <c r="C6217" t="s">
        <v>10</v>
      </c>
      <c r="D6217" t="s">
        <v>11</v>
      </c>
      <c r="E6217" s="1">
        <v>42566.181296296294</v>
      </c>
      <c r="F6217" t="s">
        <v>10</v>
      </c>
      <c r="G6217" s="3">
        <f t="shared" si="970"/>
        <v>42566</v>
      </c>
      <c r="H6217" s="2">
        <f t="shared" si="971"/>
        <v>0.18129629629402189</v>
      </c>
      <c r="I6217">
        <f t="shared" si="972"/>
        <v>4</v>
      </c>
      <c r="J6217" t="str">
        <f t="shared" si="973"/>
        <v>Early Morning</v>
      </c>
      <c r="K6217" t="str">
        <f t="shared" si="974"/>
        <v>Wednesday</v>
      </c>
      <c r="L6217" t="str">
        <f t="shared" si="975"/>
        <v>Failed</v>
      </c>
      <c r="M6217">
        <f t="shared" si="976"/>
        <v>0</v>
      </c>
      <c r="N6217">
        <f t="shared" si="977"/>
        <v>1</v>
      </c>
      <c r="O6217">
        <v>1</v>
      </c>
      <c r="P6217" t="str">
        <f t="shared" si="978"/>
        <v>City Route</v>
      </c>
      <c r="Q6217" t="str">
        <f t="shared" si="979"/>
        <v/>
      </c>
    </row>
    <row r="6218" spans="1:17">
      <c r="A6218">
        <v>5465</v>
      </c>
      <c r="B6218" t="s">
        <v>6</v>
      </c>
      <c r="C6218" t="s">
        <v>10</v>
      </c>
      <c r="D6218" t="s">
        <v>11</v>
      </c>
      <c r="E6218" s="1">
        <v>42566.186828703707</v>
      </c>
      <c r="F6218" t="s">
        <v>10</v>
      </c>
      <c r="G6218" s="3">
        <f t="shared" si="970"/>
        <v>42566</v>
      </c>
      <c r="H6218" s="2">
        <f t="shared" si="971"/>
        <v>0.18682870370685123</v>
      </c>
      <c r="I6218">
        <f t="shared" si="972"/>
        <v>4</v>
      </c>
      <c r="J6218" t="str">
        <f t="shared" si="973"/>
        <v>Early Morning</v>
      </c>
      <c r="K6218" t="str">
        <f t="shared" si="974"/>
        <v>Thursday</v>
      </c>
      <c r="L6218" t="str">
        <f t="shared" si="975"/>
        <v>Failed</v>
      </c>
      <c r="M6218">
        <f t="shared" si="976"/>
        <v>0</v>
      </c>
      <c r="N6218">
        <f t="shared" si="977"/>
        <v>1</v>
      </c>
      <c r="O6218">
        <v>1</v>
      </c>
      <c r="P6218" t="str">
        <f t="shared" si="978"/>
        <v>Airport Route</v>
      </c>
      <c r="Q6218" t="str">
        <f t="shared" si="979"/>
        <v/>
      </c>
    </row>
    <row r="6219" spans="1:17">
      <c r="A6219">
        <v>5466</v>
      </c>
      <c r="B6219" t="s">
        <v>6</v>
      </c>
      <c r="C6219" t="s">
        <v>10</v>
      </c>
      <c r="D6219" t="s">
        <v>11</v>
      </c>
      <c r="E6219" s="1">
        <v>42566.188576388886</v>
      </c>
      <c r="F6219" t="s">
        <v>10</v>
      </c>
      <c r="G6219" s="3">
        <f t="shared" si="970"/>
        <v>42566</v>
      </c>
      <c r="H6219" s="2">
        <f t="shared" si="971"/>
        <v>0.18857638888584916</v>
      </c>
      <c r="I6219">
        <f t="shared" si="972"/>
        <v>4</v>
      </c>
      <c r="J6219" t="str">
        <f t="shared" si="973"/>
        <v>Early Morning</v>
      </c>
      <c r="K6219" t="str">
        <f t="shared" si="974"/>
        <v>Friday</v>
      </c>
      <c r="L6219" t="str">
        <f t="shared" si="975"/>
        <v>Failed</v>
      </c>
      <c r="M6219">
        <f t="shared" si="976"/>
        <v>0</v>
      </c>
      <c r="N6219">
        <f t="shared" si="977"/>
        <v>1</v>
      </c>
      <c r="O6219">
        <v>1</v>
      </c>
      <c r="P6219" t="str">
        <f t="shared" si="978"/>
        <v>Airport Route</v>
      </c>
      <c r="Q6219" t="str">
        <f t="shared" si="979"/>
        <v/>
      </c>
    </row>
    <row r="6220" spans="1:17">
      <c r="A6220">
        <v>5468</v>
      </c>
      <c r="B6220" t="s">
        <v>8</v>
      </c>
      <c r="C6220" t="s">
        <v>10</v>
      </c>
      <c r="D6220" t="s">
        <v>11</v>
      </c>
      <c r="E6220" s="1">
        <v>42566.192812499998</v>
      </c>
      <c r="F6220" t="s">
        <v>10</v>
      </c>
      <c r="G6220" s="3">
        <f t="shared" si="970"/>
        <v>42566</v>
      </c>
      <c r="H6220" s="2">
        <f t="shared" si="971"/>
        <v>0.19281249999767169</v>
      </c>
      <c r="I6220">
        <f t="shared" si="972"/>
        <v>4</v>
      </c>
      <c r="J6220" t="str">
        <f t="shared" si="973"/>
        <v>Early Morning</v>
      </c>
      <c r="K6220" t="str">
        <f t="shared" si="974"/>
        <v>Sunday</v>
      </c>
      <c r="L6220" t="str">
        <f t="shared" si="975"/>
        <v>Failed</v>
      </c>
      <c r="M6220">
        <f t="shared" si="976"/>
        <v>0</v>
      </c>
      <c r="N6220">
        <f t="shared" si="977"/>
        <v>1</v>
      </c>
      <c r="O6220">
        <v>1</v>
      </c>
      <c r="P6220" t="str">
        <f t="shared" si="978"/>
        <v>City Route</v>
      </c>
      <c r="Q6220" t="str">
        <f t="shared" si="979"/>
        <v/>
      </c>
    </row>
    <row r="6221" spans="1:17">
      <c r="A6221">
        <v>5467</v>
      </c>
      <c r="B6221" t="s">
        <v>8</v>
      </c>
      <c r="C6221" t="s">
        <v>10</v>
      </c>
      <c r="D6221" t="s">
        <v>11</v>
      </c>
      <c r="E6221" s="1">
        <v>42566.196018518516</v>
      </c>
      <c r="F6221" t="s">
        <v>10</v>
      </c>
      <c r="G6221" s="3">
        <f t="shared" si="970"/>
        <v>42566</v>
      </c>
      <c r="H6221" s="2">
        <f t="shared" si="971"/>
        <v>0.19601851851621177</v>
      </c>
      <c r="I6221">
        <f t="shared" si="972"/>
        <v>4</v>
      </c>
      <c r="J6221" t="str">
        <f t="shared" si="973"/>
        <v>Early Morning</v>
      </c>
      <c r="K6221" t="str">
        <f t="shared" si="974"/>
        <v>Saturday</v>
      </c>
      <c r="L6221" t="str">
        <f t="shared" si="975"/>
        <v>Failed</v>
      </c>
      <c r="M6221">
        <f t="shared" si="976"/>
        <v>0</v>
      </c>
      <c r="N6221">
        <f t="shared" si="977"/>
        <v>1</v>
      </c>
      <c r="O6221">
        <v>1</v>
      </c>
      <c r="P6221" t="str">
        <f t="shared" si="978"/>
        <v>City Route</v>
      </c>
      <c r="Q6221" t="str">
        <f t="shared" si="979"/>
        <v/>
      </c>
    </row>
    <row r="6222" spans="1:17">
      <c r="A6222">
        <v>5490</v>
      </c>
      <c r="B6222" t="s">
        <v>8</v>
      </c>
      <c r="C6222" t="s">
        <v>10</v>
      </c>
      <c r="D6222" t="s">
        <v>11</v>
      </c>
      <c r="E6222" s="1">
        <v>42566.201631944445</v>
      </c>
      <c r="F6222" t="s">
        <v>10</v>
      </c>
      <c r="G6222" s="3">
        <f t="shared" si="970"/>
        <v>42566</v>
      </c>
      <c r="H6222" s="2">
        <f t="shared" si="971"/>
        <v>0.20163194444467081</v>
      </c>
      <c r="I6222">
        <f t="shared" si="972"/>
        <v>4</v>
      </c>
      <c r="J6222" t="str">
        <f t="shared" si="973"/>
        <v>Early Morning</v>
      </c>
      <c r="K6222" t="str">
        <f t="shared" si="974"/>
        <v>Monday</v>
      </c>
      <c r="L6222" t="str">
        <f t="shared" si="975"/>
        <v>Failed</v>
      </c>
      <c r="M6222">
        <f t="shared" si="976"/>
        <v>0</v>
      </c>
      <c r="N6222">
        <f t="shared" si="977"/>
        <v>1</v>
      </c>
      <c r="O6222">
        <v>1</v>
      </c>
      <c r="P6222" t="str">
        <f t="shared" si="978"/>
        <v>City Route</v>
      </c>
      <c r="Q6222" t="str">
        <f t="shared" si="979"/>
        <v/>
      </c>
    </row>
    <row r="6223" spans="1:17">
      <c r="A6223">
        <v>5483</v>
      </c>
      <c r="B6223" t="s">
        <v>6</v>
      </c>
      <c r="C6223" t="s">
        <v>10</v>
      </c>
      <c r="D6223" t="s">
        <v>11</v>
      </c>
      <c r="E6223" s="1">
        <v>42566.202187499999</v>
      </c>
      <c r="F6223" t="s">
        <v>10</v>
      </c>
      <c r="G6223" s="3">
        <f t="shared" si="970"/>
        <v>42566</v>
      </c>
      <c r="H6223" s="2">
        <f t="shared" si="971"/>
        <v>0.20218749999912689</v>
      </c>
      <c r="I6223">
        <f t="shared" si="972"/>
        <v>4</v>
      </c>
      <c r="J6223" t="str">
        <f t="shared" si="973"/>
        <v>Early Morning</v>
      </c>
      <c r="K6223" t="str">
        <f t="shared" si="974"/>
        <v>Monday</v>
      </c>
      <c r="L6223" t="str">
        <f t="shared" si="975"/>
        <v>Failed</v>
      </c>
      <c r="M6223">
        <f t="shared" si="976"/>
        <v>0</v>
      </c>
      <c r="N6223">
        <f t="shared" si="977"/>
        <v>1</v>
      </c>
      <c r="O6223">
        <v>1</v>
      </c>
      <c r="P6223" t="str">
        <f t="shared" si="978"/>
        <v>Airport Route</v>
      </c>
      <c r="Q6223" t="str">
        <f t="shared" si="979"/>
        <v/>
      </c>
    </row>
    <row r="6224" spans="1:17">
      <c r="A6224">
        <v>5482</v>
      </c>
      <c r="B6224" t="s">
        <v>8</v>
      </c>
      <c r="C6224" t="s">
        <v>10</v>
      </c>
      <c r="D6224" t="s">
        <v>11</v>
      </c>
      <c r="E6224" s="1">
        <v>42566.202233796299</v>
      </c>
      <c r="F6224" t="s">
        <v>10</v>
      </c>
      <c r="G6224" s="3">
        <f t="shared" si="970"/>
        <v>42566</v>
      </c>
      <c r="H6224" s="2">
        <f t="shared" si="971"/>
        <v>0.20223379629896954</v>
      </c>
      <c r="I6224">
        <f t="shared" si="972"/>
        <v>4</v>
      </c>
      <c r="J6224" t="str">
        <f t="shared" si="973"/>
        <v>Early Morning</v>
      </c>
      <c r="K6224" t="str">
        <f t="shared" si="974"/>
        <v>Sunday</v>
      </c>
      <c r="L6224" t="str">
        <f t="shared" si="975"/>
        <v>Failed</v>
      </c>
      <c r="M6224">
        <f t="shared" si="976"/>
        <v>0</v>
      </c>
      <c r="N6224">
        <f t="shared" si="977"/>
        <v>1</v>
      </c>
      <c r="O6224">
        <v>1</v>
      </c>
      <c r="P6224" t="str">
        <f t="shared" si="978"/>
        <v>City Route</v>
      </c>
      <c r="Q6224" t="str">
        <f t="shared" si="979"/>
        <v/>
      </c>
    </row>
    <row r="6225" spans="1:17">
      <c r="A6225">
        <v>5485</v>
      </c>
      <c r="B6225" t="s">
        <v>6</v>
      </c>
      <c r="C6225" t="s">
        <v>10</v>
      </c>
      <c r="D6225" t="s">
        <v>11</v>
      </c>
      <c r="E6225" s="1">
        <v>42566.204444444447</v>
      </c>
      <c r="F6225" t="s">
        <v>10</v>
      </c>
      <c r="G6225" s="3">
        <f t="shared" si="970"/>
        <v>42566</v>
      </c>
      <c r="H6225" s="2">
        <f t="shared" si="971"/>
        <v>0.20444444444729015</v>
      </c>
      <c r="I6225">
        <f t="shared" si="972"/>
        <v>4</v>
      </c>
      <c r="J6225" t="str">
        <f t="shared" si="973"/>
        <v>Early Morning</v>
      </c>
      <c r="K6225" t="str">
        <f t="shared" si="974"/>
        <v>Wednesday</v>
      </c>
      <c r="L6225" t="str">
        <f t="shared" si="975"/>
        <v>Failed</v>
      </c>
      <c r="M6225">
        <f t="shared" si="976"/>
        <v>0</v>
      </c>
      <c r="N6225">
        <f t="shared" si="977"/>
        <v>1</v>
      </c>
      <c r="O6225">
        <v>1</v>
      </c>
      <c r="P6225" t="str">
        <f t="shared" si="978"/>
        <v>Airport Route</v>
      </c>
      <c r="Q6225" t="str">
        <f t="shared" si="979"/>
        <v/>
      </c>
    </row>
    <row r="6226" spans="1:17">
      <c r="A6226">
        <v>5491</v>
      </c>
      <c r="B6226" t="s">
        <v>8</v>
      </c>
      <c r="C6226" t="s">
        <v>10</v>
      </c>
      <c r="D6226" t="s">
        <v>11</v>
      </c>
      <c r="E6226" s="1">
        <v>42566.205821759257</v>
      </c>
      <c r="F6226" t="s">
        <v>10</v>
      </c>
      <c r="G6226" s="3">
        <f t="shared" si="970"/>
        <v>42566</v>
      </c>
      <c r="H6226" s="2">
        <f t="shared" si="971"/>
        <v>0.20582175925665069</v>
      </c>
      <c r="I6226">
        <f t="shared" si="972"/>
        <v>4</v>
      </c>
      <c r="J6226" t="str">
        <f t="shared" si="973"/>
        <v>Early Morning</v>
      </c>
      <c r="K6226" t="str">
        <f t="shared" si="974"/>
        <v>Tuesday</v>
      </c>
      <c r="L6226" t="str">
        <f t="shared" si="975"/>
        <v>Failed</v>
      </c>
      <c r="M6226">
        <f t="shared" si="976"/>
        <v>0</v>
      </c>
      <c r="N6226">
        <f t="shared" si="977"/>
        <v>1</v>
      </c>
      <c r="O6226">
        <v>1</v>
      </c>
      <c r="P6226" t="str">
        <f t="shared" si="978"/>
        <v>City Route</v>
      </c>
      <c r="Q6226" t="str">
        <f t="shared" si="979"/>
        <v/>
      </c>
    </row>
    <row r="6227" spans="1:17">
      <c r="A6227">
        <v>5492</v>
      </c>
      <c r="B6227" t="s">
        <v>8</v>
      </c>
      <c r="C6227" t="s">
        <v>10</v>
      </c>
      <c r="D6227" t="s">
        <v>11</v>
      </c>
      <c r="E6227" s="1">
        <v>42566.209432870368</v>
      </c>
      <c r="F6227" t="s">
        <v>10</v>
      </c>
      <c r="G6227" s="3">
        <f t="shared" si="970"/>
        <v>42566</v>
      </c>
      <c r="H6227" s="2">
        <f t="shared" si="971"/>
        <v>0.20943287036789116</v>
      </c>
      <c r="I6227">
        <f t="shared" si="972"/>
        <v>5</v>
      </c>
      <c r="J6227" t="str">
        <f t="shared" si="973"/>
        <v>Morning</v>
      </c>
      <c r="K6227" t="str">
        <f t="shared" si="974"/>
        <v>Wednesday</v>
      </c>
      <c r="L6227" t="str">
        <f t="shared" si="975"/>
        <v>Failed</v>
      </c>
      <c r="M6227">
        <f t="shared" si="976"/>
        <v>0</v>
      </c>
      <c r="N6227">
        <f t="shared" si="977"/>
        <v>1</v>
      </c>
      <c r="O6227">
        <v>1</v>
      </c>
      <c r="P6227" t="str">
        <f t="shared" si="978"/>
        <v>City Route</v>
      </c>
      <c r="Q6227" t="str">
        <f t="shared" si="979"/>
        <v/>
      </c>
    </row>
    <row r="6228" spans="1:17">
      <c r="A6228">
        <v>5504</v>
      </c>
      <c r="B6228" t="s">
        <v>8</v>
      </c>
      <c r="C6228" t="s">
        <v>10</v>
      </c>
      <c r="D6228" t="s">
        <v>11</v>
      </c>
      <c r="E6228" s="1">
        <v>42566.21193287037</v>
      </c>
      <c r="F6228" t="s">
        <v>10</v>
      </c>
      <c r="G6228" s="3">
        <f t="shared" si="970"/>
        <v>42566</v>
      </c>
      <c r="H6228" s="2">
        <f t="shared" si="971"/>
        <v>0.21193287037021946</v>
      </c>
      <c r="I6228">
        <f t="shared" si="972"/>
        <v>5</v>
      </c>
      <c r="J6228" t="str">
        <f t="shared" si="973"/>
        <v>Morning</v>
      </c>
      <c r="K6228" t="str">
        <f t="shared" si="974"/>
        <v>Monday</v>
      </c>
      <c r="L6228" t="str">
        <f t="shared" si="975"/>
        <v>Failed</v>
      </c>
      <c r="M6228">
        <f t="shared" si="976"/>
        <v>0</v>
      </c>
      <c r="N6228">
        <f t="shared" si="977"/>
        <v>1</v>
      </c>
      <c r="O6228">
        <v>1</v>
      </c>
      <c r="P6228" t="str">
        <f t="shared" si="978"/>
        <v>City Route</v>
      </c>
      <c r="Q6228" t="str">
        <f t="shared" si="979"/>
        <v/>
      </c>
    </row>
    <row r="6229" spans="1:17">
      <c r="A6229">
        <v>5507</v>
      </c>
      <c r="B6229" t="s">
        <v>8</v>
      </c>
      <c r="C6229" t="s">
        <v>10</v>
      </c>
      <c r="D6229" t="s">
        <v>11</v>
      </c>
      <c r="E6229" s="1">
        <v>42566.213692129626</v>
      </c>
      <c r="F6229" t="s">
        <v>10</v>
      </c>
      <c r="G6229" s="3">
        <f t="shared" si="970"/>
        <v>42566</v>
      </c>
      <c r="H6229" s="2">
        <f t="shared" si="971"/>
        <v>0.21369212962599704</v>
      </c>
      <c r="I6229">
        <f t="shared" si="972"/>
        <v>5</v>
      </c>
      <c r="J6229" t="str">
        <f t="shared" si="973"/>
        <v>Morning</v>
      </c>
      <c r="K6229" t="str">
        <f t="shared" si="974"/>
        <v>Thursday</v>
      </c>
      <c r="L6229" t="str">
        <f t="shared" si="975"/>
        <v>Failed</v>
      </c>
      <c r="M6229">
        <f t="shared" si="976"/>
        <v>0</v>
      </c>
      <c r="N6229">
        <f t="shared" si="977"/>
        <v>1</v>
      </c>
      <c r="O6229">
        <v>1</v>
      </c>
      <c r="P6229" t="str">
        <f t="shared" si="978"/>
        <v>City Route</v>
      </c>
      <c r="Q6229" t="str">
        <f t="shared" si="979"/>
        <v/>
      </c>
    </row>
    <row r="6230" spans="1:17">
      <c r="A6230">
        <v>5509</v>
      </c>
      <c r="B6230" t="s">
        <v>8</v>
      </c>
      <c r="C6230" t="s">
        <v>10</v>
      </c>
      <c r="D6230" t="s">
        <v>11</v>
      </c>
      <c r="E6230" s="1">
        <v>42566.214305555557</v>
      </c>
      <c r="F6230" t="s">
        <v>10</v>
      </c>
      <c r="G6230" s="3">
        <f t="shared" si="970"/>
        <v>42566</v>
      </c>
      <c r="H6230" s="2">
        <f t="shared" si="971"/>
        <v>0.21430555555707542</v>
      </c>
      <c r="I6230">
        <f t="shared" si="972"/>
        <v>5</v>
      </c>
      <c r="J6230" t="str">
        <f t="shared" si="973"/>
        <v>Morning</v>
      </c>
      <c r="K6230" t="str">
        <f t="shared" si="974"/>
        <v>Saturday</v>
      </c>
      <c r="L6230" t="str">
        <f t="shared" si="975"/>
        <v>Failed</v>
      </c>
      <c r="M6230">
        <f t="shared" si="976"/>
        <v>0</v>
      </c>
      <c r="N6230">
        <f t="shared" si="977"/>
        <v>1</v>
      </c>
      <c r="O6230">
        <v>1</v>
      </c>
      <c r="P6230" t="str">
        <f t="shared" si="978"/>
        <v>City Route</v>
      </c>
      <c r="Q6230" t="str">
        <f t="shared" si="979"/>
        <v/>
      </c>
    </row>
    <row r="6231" spans="1:17">
      <c r="A6231">
        <v>5516</v>
      </c>
      <c r="B6231" t="s">
        <v>8</v>
      </c>
      <c r="C6231" t="s">
        <v>10</v>
      </c>
      <c r="D6231" t="s">
        <v>11</v>
      </c>
      <c r="E6231" s="1">
        <v>42566.214606481481</v>
      </c>
      <c r="F6231" t="s">
        <v>10</v>
      </c>
      <c r="G6231" s="3">
        <f t="shared" si="970"/>
        <v>42566</v>
      </c>
      <c r="H6231" s="2">
        <f t="shared" si="971"/>
        <v>0.21460648148058681</v>
      </c>
      <c r="I6231">
        <f t="shared" si="972"/>
        <v>5</v>
      </c>
      <c r="J6231" t="str">
        <f t="shared" si="973"/>
        <v>Morning</v>
      </c>
      <c r="K6231" t="str">
        <f t="shared" si="974"/>
        <v>Saturday</v>
      </c>
      <c r="L6231" t="str">
        <f t="shared" si="975"/>
        <v>Failed</v>
      </c>
      <c r="M6231">
        <f t="shared" si="976"/>
        <v>0</v>
      </c>
      <c r="N6231">
        <f t="shared" si="977"/>
        <v>1</v>
      </c>
      <c r="O6231">
        <v>1</v>
      </c>
      <c r="P6231" t="str">
        <f t="shared" si="978"/>
        <v>City Route</v>
      </c>
      <c r="Q6231" t="str">
        <f t="shared" si="979"/>
        <v/>
      </c>
    </row>
    <row r="6232" spans="1:17">
      <c r="A6232">
        <v>5527</v>
      </c>
      <c r="B6232" t="s">
        <v>8</v>
      </c>
      <c r="C6232" t="s">
        <v>10</v>
      </c>
      <c r="D6232" t="s">
        <v>11</v>
      </c>
      <c r="E6232" s="1">
        <v>42566.220543981479</v>
      </c>
      <c r="F6232" t="s">
        <v>10</v>
      </c>
      <c r="G6232" s="3">
        <f t="shared" si="970"/>
        <v>42566</v>
      </c>
      <c r="H6232" s="2">
        <f t="shared" si="971"/>
        <v>0.22054398147884058</v>
      </c>
      <c r="I6232">
        <f t="shared" si="972"/>
        <v>5</v>
      </c>
      <c r="J6232" t="str">
        <f t="shared" si="973"/>
        <v>Morning</v>
      </c>
      <c r="K6232" t="str">
        <f t="shared" si="974"/>
        <v>Wednesday</v>
      </c>
      <c r="L6232" t="str">
        <f t="shared" si="975"/>
        <v>Failed</v>
      </c>
      <c r="M6232">
        <f t="shared" si="976"/>
        <v>0</v>
      </c>
      <c r="N6232">
        <f t="shared" si="977"/>
        <v>1</v>
      </c>
      <c r="O6232">
        <v>1</v>
      </c>
      <c r="P6232" t="str">
        <f t="shared" si="978"/>
        <v>City Route</v>
      </c>
      <c r="Q6232" t="str">
        <f t="shared" si="979"/>
        <v/>
      </c>
    </row>
    <row r="6233" spans="1:17">
      <c r="A6233">
        <v>5530</v>
      </c>
      <c r="B6233" t="s">
        <v>8</v>
      </c>
      <c r="C6233" t="s">
        <v>10</v>
      </c>
      <c r="D6233" t="s">
        <v>11</v>
      </c>
      <c r="E6233" s="1">
        <v>42566.221747685187</v>
      </c>
      <c r="F6233" t="s">
        <v>10</v>
      </c>
      <c r="G6233" s="3">
        <f t="shared" si="970"/>
        <v>42566</v>
      </c>
      <c r="H6233" s="2">
        <f t="shared" si="971"/>
        <v>0.22174768518743804</v>
      </c>
      <c r="I6233">
        <f t="shared" si="972"/>
        <v>5</v>
      </c>
      <c r="J6233" t="str">
        <f t="shared" si="973"/>
        <v>Morning</v>
      </c>
      <c r="K6233" t="str">
        <f t="shared" si="974"/>
        <v>Saturday</v>
      </c>
      <c r="L6233" t="str">
        <f t="shared" si="975"/>
        <v>Failed</v>
      </c>
      <c r="M6233">
        <f t="shared" si="976"/>
        <v>0</v>
      </c>
      <c r="N6233">
        <f t="shared" si="977"/>
        <v>1</v>
      </c>
      <c r="O6233">
        <v>1</v>
      </c>
      <c r="P6233" t="str">
        <f t="shared" si="978"/>
        <v>City Route</v>
      </c>
      <c r="Q6233" t="str">
        <f t="shared" si="979"/>
        <v/>
      </c>
    </row>
    <row r="6234" spans="1:17">
      <c r="A6234">
        <v>5528</v>
      </c>
      <c r="B6234" t="s">
        <v>8</v>
      </c>
      <c r="C6234" t="s">
        <v>10</v>
      </c>
      <c r="D6234" t="s">
        <v>11</v>
      </c>
      <c r="E6234" s="1">
        <v>42566.221990740742</v>
      </c>
      <c r="F6234" t="s">
        <v>10</v>
      </c>
      <c r="G6234" s="3">
        <f t="shared" si="970"/>
        <v>42566</v>
      </c>
      <c r="H6234" s="2">
        <f t="shared" si="971"/>
        <v>0.22199074074160308</v>
      </c>
      <c r="I6234">
        <f t="shared" si="972"/>
        <v>5</v>
      </c>
      <c r="J6234" t="str">
        <f t="shared" si="973"/>
        <v>Morning</v>
      </c>
      <c r="K6234" t="str">
        <f t="shared" si="974"/>
        <v>Thursday</v>
      </c>
      <c r="L6234" t="str">
        <f t="shared" si="975"/>
        <v>Failed</v>
      </c>
      <c r="M6234">
        <f t="shared" si="976"/>
        <v>0</v>
      </c>
      <c r="N6234">
        <f t="shared" si="977"/>
        <v>1</v>
      </c>
      <c r="O6234">
        <v>1</v>
      </c>
      <c r="P6234" t="str">
        <f t="shared" si="978"/>
        <v>City Route</v>
      </c>
      <c r="Q6234" t="str">
        <f t="shared" si="979"/>
        <v/>
      </c>
    </row>
    <row r="6235" spans="1:17">
      <c r="A6235">
        <v>5523</v>
      </c>
      <c r="B6235" t="s">
        <v>8</v>
      </c>
      <c r="C6235" t="s">
        <v>10</v>
      </c>
      <c r="D6235" t="s">
        <v>11</v>
      </c>
      <c r="E6235" s="1">
        <v>42566.22283564815</v>
      </c>
      <c r="F6235" t="s">
        <v>10</v>
      </c>
      <c r="G6235" s="3">
        <f t="shared" si="970"/>
        <v>42566</v>
      </c>
      <c r="H6235" s="2">
        <f t="shared" si="971"/>
        <v>0.22283564815006685</v>
      </c>
      <c r="I6235">
        <f t="shared" si="972"/>
        <v>5</v>
      </c>
      <c r="J6235" t="str">
        <f t="shared" si="973"/>
        <v>Morning</v>
      </c>
      <c r="K6235" t="str">
        <f t="shared" si="974"/>
        <v>Saturday</v>
      </c>
      <c r="L6235" t="str">
        <f t="shared" si="975"/>
        <v>Failed</v>
      </c>
      <c r="M6235">
        <f t="shared" si="976"/>
        <v>0</v>
      </c>
      <c r="N6235">
        <f t="shared" si="977"/>
        <v>1</v>
      </c>
      <c r="O6235">
        <v>1</v>
      </c>
      <c r="P6235" t="str">
        <f t="shared" si="978"/>
        <v>City Route</v>
      </c>
      <c r="Q6235" t="str">
        <f t="shared" si="979"/>
        <v/>
      </c>
    </row>
    <row r="6236" spans="1:17">
      <c r="A6236">
        <v>5532</v>
      </c>
      <c r="B6236" t="s">
        <v>8</v>
      </c>
      <c r="C6236" t="s">
        <v>10</v>
      </c>
      <c r="D6236" t="s">
        <v>11</v>
      </c>
      <c r="E6236" s="1">
        <v>42566.224247685182</v>
      </c>
      <c r="F6236" t="s">
        <v>10</v>
      </c>
      <c r="G6236" s="3">
        <f t="shared" si="970"/>
        <v>42566</v>
      </c>
      <c r="H6236" s="2">
        <f t="shared" si="971"/>
        <v>0.22424768518249039</v>
      </c>
      <c r="I6236">
        <f t="shared" si="972"/>
        <v>5</v>
      </c>
      <c r="J6236" t="str">
        <f t="shared" si="973"/>
        <v>Morning</v>
      </c>
      <c r="K6236" t="str">
        <f t="shared" si="974"/>
        <v>Monday</v>
      </c>
      <c r="L6236" t="str">
        <f t="shared" si="975"/>
        <v>Failed</v>
      </c>
      <c r="M6236">
        <f t="shared" si="976"/>
        <v>0</v>
      </c>
      <c r="N6236">
        <f t="shared" si="977"/>
        <v>1</v>
      </c>
      <c r="O6236">
        <v>1</v>
      </c>
      <c r="P6236" t="str">
        <f t="shared" si="978"/>
        <v>City Route</v>
      </c>
      <c r="Q6236" t="str">
        <f t="shared" si="979"/>
        <v/>
      </c>
    </row>
    <row r="6237" spans="1:17">
      <c r="A6237">
        <v>5539</v>
      </c>
      <c r="B6237" t="s">
        <v>8</v>
      </c>
      <c r="C6237" t="s">
        <v>10</v>
      </c>
      <c r="D6237" t="s">
        <v>11</v>
      </c>
      <c r="E6237" s="1">
        <v>42566.226134259261</v>
      </c>
      <c r="F6237" t="s">
        <v>10</v>
      </c>
      <c r="G6237" s="3">
        <f t="shared" si="970"/>
        <v>42566</v>
      </c>
      <c r="H6237" s="2">
        <f t="shared" si="971"/>
        <v>0.22613425926101627</v>
      </c>
      <c r="I6237">
        <f t="shared" si="972"/>
        <v>5</v>
      </c>
      <c r="J6237" t="str">
        <f t="shared" si="973"/>
        <v>Morning</v>
      </c>
      <c r="K6237" t="str">
        <f t="shared" si="974"/>
        <v>Monday</v>
      </c>
      <c r="L6237" t="str">
        <f t="shared" si="975"/>
        <v>Failed</v>
      </c>
      <c r="M6237">
        <f t="shared" si="976"/>
        <v>0</v>
      </c>
      <c r="N6237">
        <f t="shared" si="977"/>
        <v>1</v>
      </c>
      <c r="O6237">
        <v>1</v>
      </c>
      <c r="P6237" t="str">
        <f t="shared" si="978"/>
        <v>City Route</v>
      </c>
      <c r="Q6237" t="str">
        <f t="shared" si="979"/>
        <v/>
      </c>
    </row>
    <row r="6238" spans="1:17">
      <c r="A6238">
        <v>5542</v>
      </c>
      <c r="B6238" t="s">
        <v>8</v>
      </c>
      <c r="C6238" t="s">
        <v>10</v>
      </c>
      <c r="D6238" t="s">
        <v>11</v>
      </c>
      <c r="E6238" s="1">
        <v>42566.227824074071</v>
      </c>
      <c r="F6238" t="s">
        <v>10</v>
      </c>
      <c r="G6238" s="3">
        <f t="shared" si="970"/>
        <v>42566</v>
      </c>
      <c r="H6238" s="2">
        <f t="shared" si="971"/>
        <v>0.22782407407066785</v>
      </c>
      <c r="I6238">
        <f t="shared" si="972"/>
        <v>5</v>
      </c>
      <c r="J6238" t="str">
        <f t="shared" si="973"/>
        <v>Morning</v>
      </c>
      <c r="K6238" t="str">
        <f t="shared" si="974"/>
        <v>Thursday</v>
      </c>
      <c r="L6238" t="str">
        <f t="shared" si="975"/>
        <v>Failed</v>
      </c>
      <c r="M6238">
        <f t="shared" si="976"/>
        <v>0</v>
      </c>
      <c r="N6238">
        <f t="shared" si="977"/>
        <v>1</v>
      </c>
      <c r="O6238">
        <v>1</v>
      </c>
      <c r="P6238" t="str">
        <f t="shared" si="978"/>
        <v>City Route</v>
      </c>
      <c r="Q6238" t="str">
        <f t="shared" si="979"/>
        <v/>
      </c>
    </row>
    <row r="6239" spans="1:17">
      <c r="A6239">
        <v>5541</v>
      </c>
      <c r="B6239" t="s">
        <v>8</v>
      </c>
      <c r="C6239" t="s">
        <v>10</v>
      </c>
      <c r="D6239" t="s">
        <v>11</v>
      </c>
      <c r="E6239" s="1">
        <v>42566.228356481479</v>
      </c>
      <c r="F6239" t="s">
        <v>10</v>
      </c>
      <c r="G6239" s="3">
        <f t="shared" si="970"/>
        <v>42566</v>
      </c>
      <c r="H6239" s="2">
        <f t="shared" si="971"/>
        <v>0.22835648147884058</v>
      </c>
      <c r="I6239">
        <f t="shared" si="972"/>
        <v>5</v>
      </c>
      <c r="J6239" t="str">
        <f t="shared" si="973"/>
        <v>Morning</v>
      </c>
      <c r="K6239" t="str">
        <f t="shared" si="974"/>
        <v>Wednesday</v>
      </c>
      <c r="L6239" t="str">
        <f t="shared" si="975"/>
        <v>Failed</v>
      </c>
      <c r="M6239">
        <f t="shared" si="976"/>
        <v>0</v>
      </c>
      <c r="N6239">
        <f t="shared" si="977"/>
        <v>1</v>
      </c>
      <c r="O6239">
        <v>1</v>
      </c>
      <c r="P6239" t="str">
        <f t="shared" si="978"/>
        <v>City Route</v>
      </c>
      <c r="Q6239" t="str">
        <f t="shared" si="979"/>
        <v/>
      </c>
    </row>
    <row r="6240" spans="1:17">
      <c r="A6240">
        <v>5546</v>
      </c>
      <c r="B6240" t="s">
        <v>8</v>
      </c>
      <c r="C6240" t="s">
        <v>10</v>
      </c>
      <c r="D6240" t="s">
        <v>11</v>
      </c>
      <c r="E6240" s="1">
        <v>42566.231354166666</v>
      </c>
      <c r="F6240" t="s">
        <v>10</v>
      </c>
      <c r="G6240" s="3">
        <f t="shared" si="970"/>
        <v>42566</v>
      </c>
      <c r="H6240" s="2">
        <f t="shared" si="971"/>
        <v>0.23135416666627862</v>
      </c>
      <c r="I6240">
        <f t="shared" si="972"/>
        <v>5</v>
      </c>
      <c r="J6240" t="str">
        <f t="shared" si="973"/>
        <v>Morning</v>
      </c>
      <c r="K6240" t="str">
        <f t="shared" si="974"/>
        <v>Monday</v>
      </c>
      <c r="L6240" t="str">
        <f t="shared" si="975"/>
        <v>Failed</v>
      </c>
      <c r="M6240">
        <f t="shared" si="976"/>
        <v>0</v>
      </c>
      <c r="N6240">
        <f t="shared" si="977"/>
        <v>1</v>
      </c>
      <c r="O6240">
        <v>1</v>
      </c>
      <c r="P6240" t="str">
        <f t="shared" si="978"/>
        <v>City Route</v>
      </c>
      <c r="Q6240" t="str">
        <f t="shared" si="979"/>
        <v/>
      </c>
    </row>
    <row r="6241" spans="1:17">
      <c r="A6241">
        <v>5550</v>
      </c>
      <c r="B6241" t="s">
        <v>8</v>
      </c>
      <c r="C6241" t="s">
        <v>10</v>
      </c>
      <c r="D6241" t="s">
        <v>11</v>
      </c>
      <c r="E6241" s="1">
        <v>42566.231377314813</v>
      </c>
      <c r="F6241" t="s">
        <v>10</v>
      </c>
      <c r="G6241" s="3">
        <f t="shared" si="970"/>
        <v>42566</v>
      </c>
      <c r="H6241" s="2">
        <f t="shared" si="971"/>
        <v>0.23137731481256196</v>
      </c>
      <c r="I6241">
        <f t="shared" si="972"/>
        <v>5</v>
      </c>
      <c r="J6241" t="str">
        <f t="shared" si="973"/>
        <v>Morning</v>
      </c>
      <c r="K6241" t="str">
        <f t="shared" si="974"/>
        <v>Friday</v>
      </c>
      <c r="L6241" t="str">
        <f t="shared" si="975"/>
        <v>Failed</v>
      </c>
      <c r="M6241">
        <f t="shared" si="976"/>
        <v>0</v>
      </c>
      <c r="N6241">
        <f t="shared" si="977"/>
        <v>1</v>
      </c>
      <c r="O6241">
        <v>1</v>
      </c>
      <c r="P6241" t="str">
        <f t="shared" si="978"/>
        <v>City Route</v>
      </c>
      <c r="Q6241" t="str">
        <f t="shared" si="979"/>
        <v/>
      </c>
    </row>
    <row r="6242" spans="1:17">
      <c r="A6242">
        <v>5561</v>
      </c>
      <c r="B6242" t="s">
        <v>8</v>
      </c>
      <c r="C6242" t="s">
        <v>10</v>
      </c>
      <c r="D6242" t="s">
        <v>11</v>
      </c>
      <c r="E6242" s="1">
        <v>42566.236435185187</v>
      </c>
      <c r="F6242" t="s">
        <v>10</v>
      </c>
      <c r="G6242" s="3">
        <f t="shared" si="970"/>
        <v>42566</v>
      </c>
      <c r="H6242" s="2">
        <f t="shared" si="971"/>
        <v>0.23643518518656492</v>
      </c>
      <c r="I6242">
        <f t="shared" si="972"/>
        <v>5</v>
      </c>
      <c r="J6242" t="str">
        <f t="shared" si="973"/>
        <v>Morning</v>
      </c>
      <c r="K6242" t="str">
        <f t="shared" si="974"/>
        <v>Tuesday</v>
      </c>
      <c r="L6242" t="str">
        <f t="shared" si="975"/>
        <v>Failed</v>
      </c>
      <c r="M6242">
        <f t="shared" si="976"/>
        <v>0</v>
      </c>
      <c r="N6242">
        <f t="shared" si="977"/>
        <v>1</v>
      </c>
      <c r="O6242">
        <v>1</v>
      </c>
      <c r="P6242" t="str">
        <f t="shared" si="978"/>
        <v>City Route</v>
      </c>
      <c r="Q6242" t="str">
        <f t="shared" si="979"/>
        <v/>
      </c>
    </row>
    <row r="6243" spans="1:17">
      <c r="A6243">
        <v>5562</v>
      </c>
      <c r="B6243" t="s">
        <v>6</v>
      </c>
      <c r="C6243" t="s">
        <v>10</v>
      </c>
      <c r="D6243" t="s">
        <v>11</v>
      </c>
      <c r="E6243" s="1">
        <v>42566.238622685189</v>
      </c>
      <c r="F6243" t="s">
        <v>10</v>
      </c>
      <c r="G6243" s="3">
        <f t="shared" si="970"/>
        <v>42566</v>
      </c>
      <c r="H6243" s="2">
        <f t="shared" si="971"/>
        <v>0.23862268518860219</v>
      </c>
      <c r="I6243">
        <f t="shared" si="972"/>
        <v>5</v>
      </c>
      <c r="J6243" t="str">
        <f t="shared" si="973"/>
        <v>Morning</v>
      </c>
      <c r="K6243" t="str">
        <f t="shared" si="974"/>
        <v>Wednesday</v>
      </c>
      <c r="L6243" t="str">
        <f t="shared" si="975"/>
        <v>Failed</v>
      </c>
      <c r="M6243">
        <f t="shared" si="976"/>
        <v>0</v>
      </c>
      <c r="N6243">
        <f t="shared" si="977"/>
        <v>1</v>
      </c>
      <c r="O6243">
        <v>1</v>
      </c>
      <c r="P6243" t="str">
        <f t="shared" si="978"/>
        <v>Airport Route</v>
      </c>
      <c r="Q6243" t="str">
        <f t="shared" si="979"/>
        <v/>
      </c>
    </row>
    <row r="6244" spans="1:17">
      <c r="A6244">
        <v>5563</v>
      </c>
      <c r="B6244" t="s">
        <v>8</v>
      </c>
      <c r="C6244" t="s">
        <v>10</v>
      </c>
      <c r="D6244" t="s">
        <v>11</v>
      </c>
      <c r="E6244" s="1">
        <v>42566.239849537036</v>
      </c>
      <c r="F6244" t="s">
        <v>10</v>
      </c>
      <c r="G6244" s="3">
        <f t="shared" si="970"/>
        <v>42566</v>
      </c>
      <c r="H6244" s="2">
        <f t="shared" si="971"/>
        <v>0.23984953703620704</v>
      </c>
      <c r="I6244">
        <f t="shared" si="972"/>
        <v>5</v>
      </c>
      <c r="J6244" t="str">
        <f t="shared" si="973"/>
        <v>Morning</v>
      </c>
      <c r="K6244" t="str">
        <f t="shared" si="974"/>
        <v>Thursday</v>
      </c>
      <c r="L6244" t="str">
        <f t="shared" si="975"/>
        <v>Failed</v>
      </c>
      <c r="M6244">
        <f t="shared" si="976"/>
        <v>0</v>
      </c>
      <c r="N6244">
        <f t="shared" si="977"/>
        <v>1</v>
      </c>
      <c r="O6244">
        <v>1</v>
      </c>
      <c r="P6244" t="str">
        <f t="shared" si="978"/>
        <v>City Route</v>
      </c>
      <c r="Q6244" t="str">
        <f t="shared" si="979"/>
        <v/>
      </c>
    </row>
    <row r="6245" spans="1:17">
      <c r="A6245">
        <v>5567</v>
      </c>
      <c r="B6245" t="s">
        <v>8</v>
      </c>
      <c r="C6245" t="s">
        <v>10</v>
      </c>
      <c r="D6245" t="s">
        <v>11</v>
      </c>
      <c r="E6245" s="1">
        <v>42566.241932870369</v>
      </c>
      <c r="F6245" t="s">
        <v>10</v>
      </c>
      <c r="G6245" s="3">
        <f t="shared" si="970"/>
        <v>42566</v>
      </c>
      <c r="H6245" s="2">
        <f t="shared" si="971"/>
        <v>0.24193287036905531</v>
      </c>
      <c r="I6245">
        <f t="shared" si="972"/>
        <v>5</v>
      </c>
      <c r="J6245" t="str">
        <f t="shared" si="973"/>
        <v>Morning</v>
      </c>
      <c r="K6245" t="str">
        <f t="shared" si="974"/>
        <v>Monday</v>
      </c>
      <c r="L6245" t="str">
        <f t="shared" si="975"/>
        <v>Failed</v>
      </c>
      <c r="M6245">
        <f t="shared" si="976"/>
        <v>0</v>
      </c>
      <c r="N6245">
        <f t="shared" si="977"/>
        <v>1</v>
      </c>
      <c r="O6245">
        <v>1</v>
      </c>
      <c r="P6245" t="str">
        <f t="shared" si="978"/>
        <v>City Route</v>
      </c>
      <c r="Q6245" t="str">
        <f t="shared" si="979"/>
        <v/>
      </c>
    </row>
    <row r="6246" spans="1:17">
      <c r="A6246">
        <v>5571</v>
      </c>
      <c r="B6246" t="s">
        <v>8</v>
      </c>
      <c r="C6246" t="s">
        <v>10</v>
      </c>
      <c r="D6246" t="s">
        <v>11</v>
      </c>
      <c r="E6246" s="1">
        <v>42566.244571759256</v>
      </c>
      <c r="F6246" t="s">
        <v>10</v>
      </c>
      <c r="G6246" s="3">
        <f t="shared" si="970"/>
        <v>42566</v>
      </c>
      <c r="H6246" s="2">
        <f t="shared" si="971"/>
        <v>0.24457175925635966</v>
      </c>
      <c r="I6246">
        <f t="shared" si="972"/>
        <v>5</v>
      </c>
      <c r="J6246" t="str">
        <f t="shared" si="973"/>
        <v>Morning</v>
      </c>
      <c r="K6246" t="str">
        <f t="shared" si="974"/>
        <v>Friday</v>
      </c>
      <c r="L6246" t="str">
        <f t="shared" si="975"/>
        <v>Failed</v>
      </c>
      <c r="M6246">
        <f t="shared" si="976"/>
        <v>0</v>
      </c>
      <c r="N6246">
        <f t="shared" si="977"/>
        <v>1</v>
      </c>
      <c r="O6246">
        <v>1</v>
      </c>
      <c r="P6246" t="str">
        <f t="shared" si="978"/>
        <v>City Route</v>
      </c>
      <c r="Q6246" t="str">
        <f t="shared" si="979"/>
        <v/>
      </c>
    </row>
    <row r="6247" spans="1:17">
      <c r="A6247">
        <v>5589</v>
      </c>
      <c r="B6247" t="s">
        <v>8</v>
      </c>
      <c r="C6247" t="s">
        <v>10</v>
      </c>
      <c r="D6247" t="s">
        <v>11</v>
      </c>
      <c r="E6247" s="1">
        <v>42566.246342592596</v>
      </c>
      <c r="F6247" t="s">
        <v>10</v>
      </c>
      <c r="G6247" s="3">
        <f t="shared" si="970"/>
        <v>42566</v>
      </c>
      <c r="H6247" s="2">
        <f t="shared" si="971"/>
        <v>0.24634259259619284</v>
      </c>
      <c r="I6247">
        <f t="shared" si="972"/>
        <v>5</v>
      </c>
      <c r="J6247" t="str">
        <f t="shared" si="973"/>
        <v>Morning</v>
      </c>
      <c r="K6247" t="str">
        <f t="shared" si="974"/>
        <v>Tuesday</v>
      </c>
      <c r="L6247" t="str">
        <f t="shared" si="975"/>
        <v>Failed</v>
      </c>
      <c r="M6247">
        <f t="shared" si="976"/>
        <v>0</v>
      </c>
      <c r="N6247">
        <f t="shared" si="977"/>
        <v>1</v>
      </c>
      <c r="O6247">
        <v>1</v>
      </c>
      <c r="P6247" t="str">
        <f t="shared" si="978"/>
        <v>City Route</v>
      </c>
      <c r="Q6247" t="str">
        <f t="shared" si="979"/>
        <v/>
      </c>
    </row>
    <row r="6248" spans="1:17">
      <c r="A6248">
        <v>5574</v>
      </c>
      <c r="B6248" t="s">
        <v>8</v>
      </c>
      <c r="C6248" t="s">
        <v>10</v>
      </c>
      <c r="D6248" t="s">
        <v>11</v>
      </c>
      <c r="E6248" s="1">
        <v>42566.246655092589</v>
      </c>
      <c r="F6248" t="s">
        <v>10</v>
      </c>
      <c r="G6248" s="3">
        <f t="shared" si="970"/>
        <v>42566</v>
      </c>
      <c r="H6248" s="2">
        <f t="shared" si="971"/>
        <v>0.24665509258920792</v>
      </c>
      <c r="I6248">
        <f t="shared" si="972"/>
        <v>5</v>
      </c>
      <c r="J6248" t="str">
        <f t="shared" si="973"/>
        <v>Morning</v>
      </c>
      <c r="K6248" t="str">
        <f t="shared" si="974"/>
        <v>Monday</v>
      </c>
      <c r="L6248" t="str">
        <f t="shared" si="975"/>
        <v>Failed</v>
      </c>
      <c r="M6248">
        <f t="shared" si="976"/>
        <v>0</v>
      </c>
      <c r="N6248">
        <f t="shared" si="977"/>
        <v>1</v>
      </c>
      <c r="O6248">
        <v>1</v>
      </c>
      <c r="P6248" t="str">
        <f t="shared" si="978"/>
        <v>City Route</v>
      </c>
      <c r="Q6248" t="str">
        <f t="shared" si="979"/>
        <v/>
      </c>
    </row>
    <row r="6249" spans="1:17">
      <c r="A6249">
        <v>5579</v>
      </c>
      <c r="B6249" t="s">
        <v>8</v>
      </c>
      <c r="C6249" t="s">
        <v>10</v>
      </c>
      <c r="D6249" t="s">
        <v>11</v>
      </c>
      <c r="E6249" s="1">
        <v>42566.247870370367</v>
      </c>
      <c r="F6249" t="s">
        <v>10</v>
      </c>
      <c r="G6249" s="3">
        <f t="shared" si="970"/>
        <v>42566</v>
      </c>
      <c r="H6249" s="2">
        <f t="shared" si="971"/>
        <v>0.24787037036730908</v>
      </c>
      <c r="I6249">
        <f t="shared" si="972"/>
        <v>5</v>
      </c>
      <c r="J6249" t="str">
        <f t="shared" si="973"/>
        <v>Morning</v>
      </c>
      <c r="K6249" t="str">
        <f t="shared" si="974"/>
        <v>Saturday</v>
      </c>
      <c r="L6249" t="str">
        <f t="shared" si="975"/>
        <v>Failed</v>
      </c>
      <c r="M6249">
        <f t="shared" si="976"/>
        <v>0</v>
      </c>
      <c r="N6249">
        <f t="shared" si="977"/>
        <v>1</v>
      </c>
      <c r="O6249">
        <v>1</v>
      </c>
      <c r="P6249" t="str">
        <f t="shared" si="978"/>
        <v>City Route</v>
      </c>
      <c r="Q6249" t="str">
        <f t="shared" si="979"/>
        <v/>
      </c>
    </row>
    <row r="6250" spans="1:17">
      <c r="A6250">
        <v>5588</v>
      </c>
      <c r="B6250" t="s">
        <v>8</v>
      </c>
      <c r="C6250" t="s">
        <v>10</v>
      </c>
      <c r="D6250" t="s">
        <v>11</v>
      </c>
      <c r="E6250" s="1">
        <v>42566.248993055553</v>
      </c>
      <c r="F6250" t="s">
        <v>10</v>
      </c>
      <c r="G6250" s="3">
        <f t="shared" si="970"/>
        <v>42566</v>
      </c>
      <c r="H6250" s="2">
        <f t="shared" si="971"/>
        <v>0.24899305555300089</v>
      </c>
      <c r="I6250">
        <f t="shared" si="972"/>
        <v>5</v>
      </c>
      <c r="J6250" t="str">
        <f t="shared" si="973"/>
        <v>Morning</v>
      </c>
      <c r="K6250" t="str">
        <f t="shared" si="974"/>
        <v>Monday</v>
      </c>
      <c r="L6250" t="str">
        <f t="shared" si="975"/>
        <v>Failed</v>
      </c>
      <c r="M6250">
        <f t="shared" si="976"/>
        <v>0</v>
      </c>
      <c r="N6250">
        <f t="shared" si="977"/>
        <v>1</v>
      </c>
      <c r="O6250">
        <v>1</v>
      </c>
      <c r="P6250" t="str">
        <f t="shared" si="978"/>
        <v>City Route</v>
      </c>
      <c r="Q6250" t="str">
        <f t="shared" si="979"/>
        <v/>
      </c>
    </row>
    <row r="6251" spans="1:17">
      <c r="A6251">
        <v>5593</v>
      </c>
      <c r="B6251" t="s">
        <v>8</v>
      </c>
      <c r="C6251" t="s">
        <v>10</v>
      </c>
      <c r="D6251" t="s">
        <v>11</v>
      </c>
      <c r="E6251" s="1">
        <v>42566.251585648148</v>
      </c>
      <c r="F6251" t="s">
        <v>10</v>
      </c>
      <c r="G6251" s="3">
        <f t="shared" si="970"/>
        <v>42566</v>
      </c>
      <c r="H6251" s="2">
        <f t="shared" si="971"/>
        <v>0.25158564814773854</v>
      </c>
      <c r="I6251">
        <f t="shared" si="972"/>
        <v>6</v>
      </c>
      <c r="J6251" t="str">
        <f t="shared" si="973"/>
        <v>Morning</v>
      </c>
      <c r="K6251" t="str">
        <f t="shared" si="974"/>
        <v>Saturday</v>
      </c>
      <c r="L6251" t="str">
        <f t="shared" si="975"/>
        <v>Failed</v>
      </c>
      <c r="M6251">
        <f t="shared" si="976"/>
        <v>0</v>
      </c>
      <c r="N6251">
        <f t="shared" si="977"/>
        <v>1</v>
      </c>
      <c r="O6251">
        <v>1</v>
      </c>
      <c r="P6251" t="str">
        <f t="shared" si="978"/>
        <v>City Route</v>
      </c>
      <c r="Q6251" t="str">
        <f t="shared" si="979"/>
        <v/>
      </c>
    </row>
    <row r="6252" spans="1:17">
      <c r="A6252">
        <v>5599</v>
      </c>
      <c r="B6252" t="s">
        <v>8</v>
      </c>
      <c r="C6252" t="s">
        <v>10</v>
      </c>
      <c r="D6252" t="s">
        <v>11</v>
      </c>
      <c r="E6252" s="1">
        <v>42566.256377314814</v>
      </c>
      <c r="F6252" t="s">
        <v>10</v>
      </c>
      <c r="G6252" s="3">
        <f t="shared" si="970"/>
        <v>42566</v>
      </c>
      <c r="H6252" s="2">
        <f t="shared" si="971"/>
        <v>0.25637731481401715</v>
      </c>
      <c r="I6252">
        <f t="shared" si="972"/>
        <v>6</v>
      </c>
      <c r="J6252" t="str">
        <f t="shared" si="973"/>
        <v>Morning</v>
      </c>
      <c r="K6252" t="str">
        <f t="shared" si="974"/>
        <v>Friday</v>
      </c>
      <c r="L6252" t="str">
        <f t="shared" si="975"/>
        <v>Failed</v>
      </c>
      <c r="M6252">
        <f t="shared" si="976"/>
        <v>0</v>
      </c>
      <c r="N6252">
        <f t="shared" si="977"/>
        <v>1</v>
      </c>
      <c r="O6252">
        <v>1</v>
      </c>
      <c r="P6252" t="str">
        <f t="shared" si="978"/>
        <v>City Route</v>
      </c>
      <c r="Q6252" t="str">
        <f t="shared" si="979"/>
        <v/>
      </c>
    </row>
    <row r="6253" spans="1:17">
      <c r="A6253">
        <v>5601</v>
      </c>
      <c r="B6253" t="s">
        <v>6</v>
      </c>
      <c r="C6253" t="s">
        <v>10</v>
      </c>
      <c r="D6253" t="s">
        <v>11</v>
      </c>
      <c r="E6253" s="1">
        <v>42566.256851851853</v>
      </c>
      <c r="F6253" t="s">
        <v>10</v>
      </c>
      <c r="G6253" s="3">
        <f t="shared" si="970"/>
        <v>42566</v>
      </c>
      <c r="H6253" s="2">
        <f t="shared" si="971"/>
        <v>0.25685185185284354</v>
      </c>
      <c r="I6253">
        <f t="shared" si="972"/>
        <v>6</v>
      </c>
      <c r="J6253" t="str">
        <f t="shared" si="973"/>
        <v>Morning</v>
      </c>
      <c r="K6253" t="str">
        <f t="shared" si="974"/>
        <v>Sunday</v>
      </c>
      <c r="L6253" t="str">
        <f t="shared" si="975"/>
        <v>Failed</v>
      </c>
      <c r="M6253">
        <f t="shared" si="976"/>
        <v>0</v>
      </c>
      <c r="N6253">
        <f t="shared" si="977"/>
        <v>1</v>
      </c>
      <c r="O6253">
        <v>1</v>
      </c>
      <c r="P6253" t="str">
        <f t="shared" si="978"/>
        <v>Airport Route</v>
      </c>
      <c r="Q6253" t="str">
        <f t="shared" si="979"/>
        <v/>
      </c>
    </row>
    <row r="6254" spans="1:17">
      <c r="A6254">
        <v>5595</v>
      </c>
      <c r="B6254" t="s">
        <v>8</v>
      </c>
      <c r="C6254" t="s">
        <v>10</v>
      </c>
      <c r="D6254" t="s">
        <v>11</v>
      </c>
      <c r="E6254" s="1">
        <v>42566.257013888891</v>
      </c>
      <c r="F6254" t="s">
        <v>10</v>
      </c>
      <c r="G6254" s="3">
        <f t="shared" si="970"/>
        <v>42566</v>
      </c>
      <c r="H6254" s="2">
        <f t="shared" si="971"/>
        <v>0.25701388889137888</v>
      </c>
      <c r="I6254">
        <f t="shared" si="972"/>
        <v>6</v>
      </c>
      <c r="J6254" t="str">
        <f t="shared" si="973"/>
        <v>Morning</v>
      </c>
      <c r="K6254" t="str">
        <f t="shared" si="974"/>
        <v>Monday</v>
      </c>
      <c r="L6254" t="str">
        <f t="shared" si="975"/>
        <v>Failed</v>
      </c>
      <c r="M6254">
        <f t="shared" si="976"/>
        <v>0</v>
      </c>
      <c r="N6254">
        <f t="shared" si="977"/>
        <v>1</v>
      </c>
      <c r="O6254">
        <v>1</v>
      </c>
      <c r="P6254" t="str">
        <f t="shared" si="978"/>
        <v>City Route</v>
      </c>
      <c r="Q6254" t="str">
        <f t="shared" si="979"/>
        <v/>
      </c>
    </row>
    <row r="6255" spans="1:17">
      <c r="A6255">
        <v>5602</v>
      </c>
      <c r="B6255" t="s">
        <v>8</v>
      </c>
      <c r="C6255" t="s">
        <v>10</v>
      </c>
      <c r="D6255" t="s">
        <v>11</v>
      </c>
      <c r="E6255" s="1">
        <v>42566.257372685184</v>
      </c>
      <c r="F6255" t="s">
        <v>10</v>
      </c>
      <c r="G6255" s="3">
        <f t="shared" si="970"/>
        <v>42566</v>
      </c>
      <c r="H6255" s="2">
        <f t="shared" si="971"/>
        <v>0.25737268518423662</v>
      </c>
      <c r="I6255">
        <f t="shared" si="972"/>
        <v>6</v>
      </c>
      <c r="J6255" t="str">
        <f t="shared" si="973"/>
        <v>Morning</v>
      </c>
      <c r="K6255" t="str">
        <f t="shared" si="974"/>
        <v>Monday</v>
      </c>
      <c r="L6255" t="str">
        <f t="shared" si="975"/>
        <v>Failed</v>
      </c>
      <c r="M6255">
        <f t="shared" si="976"/>
        <v>0</v>
      </c>
      <c r="N6255">
        <f t="shared" si="977"/>
        <v>1</v>
      </c>
      <c r="O6255">
        <v>1</v>
      </c>
      <c r="P6255" t="str">
        <f t="shared" si="978"/>
        <v>City Route</v>
      </c>
      <c r="Q6255" t="str">
        <f t="shared" si="979"/>
        <v/>
      </c>
    </row>
    <row r="6256" spans="1:17">
      <c r="A6256">
        <v>5592</v>
      </c>
      <c r="B6256" t="s">
        <v>8</v>
      </c>
      <c r="C6256" t="s">
        <v>10</v>
      </c>
      <c r="D6256" t="s">
        <v>11</v>
      </c>
      <c r="E6256" s="1">
        <v>42566.257615740738</v>
      </c>
      <c r="F6256" t="s">
        <v>10</v>
      </c>
      <c r="G6256" s="3">
        <f t="shared" si="970"/>
        <v>42566</v>
      </c>
      <c r="H6256" s="2">
        <f t="shared" si="971"/>
        <v>0.25761574073840166</v>
      </c>
      <c r="I6256">
        <f t="shared" si="972"/>
        <v>6</v>
      </c>
      <c r="J6256" t="str">
        <f t="shared" si="973"/>
        <v>Morning</v>
      </c>
      <c r="K6256" t="str">
        <f t="shared" si="974"/>
        <v>Friday</v>
      </c>
      <c r="L6256" t="str">
        <f t="shared" si="975"/>
        <v>Failed</v>
      </c>
      <c r="M6256">
        <f t="shared" si="976"/>
        <v>0</v>
      </c>
      <c r="N6256">
        <f t="shared" si="977"/>
        <v>1</v>
      </c>
      <c r="O6256">
        <v>1</v>
      </c>
      <c r="P6256" t="str">
        <f t="shared" si="978"/>
        <v>City Route</v>
      </c>
      <c r="Q6256" t="str">
        <f t="shared" si="979"/>
        <v/>
      </c>
    </row>
    <row r="6257" spans="1:17">
      <c r="A6257">
        <v>5610</v>
      </c>
      <c r="B6257" t="s">
        <v>8</v>
      </c>
      <c r="C6257" t="s">
        <v>10</v>
      </c>
      <c r="D6257" t="s">
        <v>11</v>
      </c>
      <c r="E6257" s="1">
        <v>42566.261504629627</v>
      </c>
      <c r="F6257" t="s">
        <v>10</v>
      </c>
      <c r="G6257" s="3">
        <f t="shared" si="970"/>
        <v>42566</v>
      </c>
      <c r="H6257" s="2">
        <f t="shared" si="971"/>
        <v>0.26150462962687016</v>
      </c>
      <c r="I6257">
        <f t="shared" si="972"/>
        <v>6</v>
      </c>
      <c r="J6257" t="str">
        <f t="shared" si="973"/>
        <v>Morning</v>
      </c>
      <c r="K6257" t="str">
        <f t="shared" si="974"/>
        <v>Tuesday</v>
      </c>
      <c r="L6257" t="str">
        <f t="shared" si="975"/>
        <v>Failed</v>
      </c>
      <c r="M6257">
        <f t="shared" si="976"/>
        <v>0</v>
      </c>
      <c r="N6257">
        <f t="shared" si="977"/>
        <v>1</v>
      </c>
      <c r="O6257">
        <v>1</v>
      </c>
      <c r="P6257" t="str">
        <f t="shared" si="978"/>
        <v>City Route</v>
      </c>
      <c r="Q6257" t="str">
        <f t="shared" si="979"/>
        <v/>
      </c>
    </row>
    <row r="6258" spans="1:17">
      <c r="A6258">
        <v>5607</v>
      </c>
      <c r="B6258" t="s">
        <v>8</v>
      </c>
      <c r="C6258" t="s">
        <v>10</v>
      </c>
      <c r="D6258" t="s">
        <v>11</v>
      </c>
      <c r="E6258" s="1">
        <v>42566.263090277775</v>
      </c>
      <c r="F6258" t="s">
        <v>10</v>
      </c>
      <c r="G6258" s="3">
        <f t="shared" si="970"/>
        <v>42566</v>
      </c>
      <c r="H6258" s="2">
        <f t="shared" si="971"/>
        <v>0.26309027777460869</v>
      </c>
      <c r="I6258">
        <f t="shared" si="972"/>
        <v>6</v>
      </c>
      <c r="J6258" t="str">
        <f t="shared" si="973"/>
        <v>Morning</v>
      </c>
      <c r="K6258" t="str">
        <f t="shared" si="974"/>
        <v>Saturday</v>
      </c>
      <c r="L6258" t="str">
        <f t="shared" si="975"/>
        <v>Failed</v>
      </c>
      <c r="M6258">
        <f t="shared" si="976"/>
        <v>0</v>
      </c>
      <c r="N6258">
        <f t="shared" si="977"/>
        <v>1</v>
      </c>
      <c r="O6258">
        <v>1</v>
      </c>
      <c r="P6258" t="str">
        <f t="shared" si="978"/>
        <v>City Route</v>
      </c>
      <c r="Q6258" t="str">
        <f t="shared" si="979"/>
        <v/>
      </c>
    </row>
    <row r="6259" spans="1:17">
      <c r="A6259">
        <v>5616</v>
      </c>
      <c r="B6259" t="s">
        <v>8</v>
      </c>
      <c r="C6259" t="s">
        <v>10</v>
      </c>
      <c r="D6259" t="s">
        <v>11</v>
      </c>
      <c r="E6259" s="1">
        <v>42566.264618055553</v>
      </c>
      <c r="F6259" t="s">
        <v>10</v>
      </c>
      <c r="G6259" s="3">
        <f t="shared" si="970"/>
        <v>42566</v>
      </c>
      <c r="H6259" s="2">
        <f t="shared" si="971"/>
        <v>0.26461805555300089</v>
      </c>
      <c r="I6259">
        <f t="shared" si="972"/>
        <v>6</v>
      </c>
      <c r="J6259" t="str">
        <f t="shared" si="973"/>
        <v>Morning</v>
      </c>
      <c r="K6259" t="str">
        <f t="shared" si="974"/>
        <v>Monday</v>
      </c>
      <c r="L6259" t="str">
        <f t="shared" si="975"/>
        <v>Failed</v>
      </c>
      <c r="M6259">
        <f t="shared" si="976"/>
        <v>0</v>
      </c>
      <c r="N6259">
        <f t="shared" si="977"/>
        <v>1</v>
      </c>
      <c r="O6259">
        <v>1</v>
      </c>
      <c r="P6259" t="str">
        <f t="shared" si="978"/>
        <v>City Route</v>
      </c>
      <c r="Q6259" t="str">
        <f t="shared" si="979"/>
        <v/>
      </c>
    </row>
    <row r="6260" spans="1:17">
      <c r="A6260">
        <v>5611</v>
      </c>
      <c r="B6260" t="s">
        <v>8</v>
      </c>
      <c r="C6260" t="s">
        <v>10</v>
      </c>
      <c r="D6260" t="s">
        <v>11</v>
      </c>
      <c r="E6260" s="1">
        <v>42566.264756944445</v>
      </c>
      <c r="F6260" t="s">
        <v>10</v>
      </c>
      <c r="G6260" s="3">
        <f t="shared" si="970"/>
        <v>42566</v>
      </c>
      <c r="H6260" s="2">
        <f t="shared" si="971"/>
        <v>0.26475694444525288</v>
      </c>
      <c r="I6260">
        <f t="shared" si="972"/>
        <v>6</v>
      </c>
      <c r="J6260" t="str">
        <f t="shared" si="973"/>
        <v>Morning</v>
      </c>
      <c r="K6260" t="str">
        <f t="shared" si="974"/>
        <v>Wednesday</v>
      </c>
      <c r="L6260" t="str">
        <f t="shared" si="975"/>
        <v>Failed</v>
      </c>
      <c r="M6260">
        <f t="shared" si="976"/>
        <v>0</v>
      </c>
      <c r="N6260">
        <f t="shared" si="977"/>
        <v>1</v>
      </c>
      <c r="O6260">
        <v>1</v>
      </c>
      <c r="P6260" t="str">
        <f t="shared" si="978"/>
        <v>City Route</v>
      </c>
      <c r="Q6260" t="str">
        <f t="shared" si="979"/>
        <v/>
      </c>
    </row>
    <row r="6261" spans="1:17">
      <c r="A6261">
        <v>5624</v>
      </c>
      <c r="B6261" t="s">
        <v>8</v>
      </c>
      <c r="C6261" t="s">
        <v>10</v>
      </c>
      <c r="D6261" t="s">
        <v>11</v>
      </c>
      <c r="E6261" s="1">
        <v>42566.27070601852</v>
      </c>
      <c r="F6261" t="s">
        <v>10</v>
      </c>
      <c r="G6261" s="3">
        <f t="shared" si="970"/>
        <v>42566</v>
      </c>
      <c r="H6261" s="2">
        <f t="shared" si="971"/>
        <v>0.27070601852028631</v>
      </c>
      <c r="I6261">
        <f t="shared" si="972"/>
        <v>6</v>
      </c>
      <c r="J6261" t="str">
        <f t="shared" si="973"/>
        <v>Morning</v>
      </c>
      <c r="K6261" t="str">
        <f t="shared" si="974"/>
        <v>Tuesday</v>
      </c>
      <c r="L6261" t="str">
        <f t="shared" si="975"/>
        <v>Failed</v>
      </c>
      <c r="M6261">
        <f t="shared" si="976"/>
        <v>0</v>
      </c>
      <c r="N6261">
        <f t="shared" si="977"/>
        <v>1</v>
      </c>
      <c r="O6261">
        <v>1</v>
      </c>
      <c r="P6261" t="str">
        <f t="shared" si="978"/>
        <v>City Route</v>
      </c>
      <c r="Q6261" t="str">
        <f t="shared" si="979"/>
        <v/>
      </c>
    </row>
    <row r="6262" spans="1:17">
      <c r="A6262">
        <v>5625</v>
      </c>
      <c r="B6262" t="s">
        <v>8</v>
      </c>
      <c r="C6262" t="s">
        <v>10</v>
      </c>
      <c r="D6262" t="s">
        <v>11</v>
      </c>
      <c r="E6262" s="1">
        <v>42566.271655092591</v>
      </c>
      <c r="F6262" t="s">
        <v>10</v>
      </c>
      <c r="G6262" s="3">
        <f t="shared" si="970"/>
        <v>42566</v>
      </c>
      <c r="H6262" s="2">
        <f t="shared" si="971"/>
        <v>0.27165509259066312</v>
      </c>
      <c r="I6262">
        <f t="shared" si="972"/>
        <v>6</v>
      </c>
      <c r="J6262" t="str">
        <f t="shared" si="973"/>
        <v>Morning</v>
      </c>
      <c r="K6262" t="str">
        <f t="shared" si="974"/>
        <v>Wednesday</v>
      </c>
      <c r="L6262" t="str">
        <f t="shared" si="975"/>
        <v>Failed</v>
      </c>
      <c r="M6262">
        <f t="shared" si="976"/>
        <v>0</v>
      </c>
      <c r="N6262">
        <f t="shared" si="977"/>
        <v>1</v>
      </c>
      <c r="O6262">
        <v>1</v>
      </c>
      <c r="P6262" t="str">
        <f t="shared" si="978"/>
        <v>City Route</v>
      </c>
      <c r="Q6262" t="str">
        <f t="shared" si="979"/>
        <v/>
      </c>
    </row>
    <row r="6263" spans="1:17">
      <c r="A6263">
        <v>5620</v>
      </c>
      <c r="B6263" t="s">
        <v>8</v>
      </c>
      <c r="C6263" t="s">
        <v>10</v>
      </c>
      <c r="D6263" t="s">
        <v>11</v>
      </c>
      <c r="E6263" s="1">
        <v>42566.274247685185</v>
      </c>
      <c r="F6263" t="s">
        <v>10</v>
      </c>
      <c r="G6263" s="3">
        <f t="shared" si="970"/>
        <v>42566</v>
      </c>
      <c r="H6263" s="2">
        <f t="shared" si="971"/>
        <v>0.27424768518540077</v>
      </c>
      <c r="I6263">
        <f t="shared" si="972"/>
        <v>6</v>
      </c>
      <c r="J6263" t="str">
        <f t="shared" si="973"/>
        <v>Morning</v>
      </c>
      <c r="K6263" t="str">
        <f t="shared" si="974"/>
        <v>Friday</v>
      </c>
      <c r="L6263" t="str">
        <f t="shared" si="975"/>
        <v>Failed</v>
      </c>
      <c r="M6263">
        <f t="shared" si="976"/>
        <v>0</v>
      </c>
      <c r="N6263">
        <f t="shared" si="977"/>
        <v>1</v>
      </c>
      <c r="O6263">
        <v>1</v>
      </c>
      <c r="P6263" t="str">
        <f t="shared" si="978"/>
        <v>City Route</v>
      </c>
      <c r="Q6263" t="str">
        <f t="shared" si="979"/>
        <v/>
      </c>
    </row>
    <row r="6264" spans="1:17">
      <c r="A6264">
        <v>5633</v>
      </c>
      <c r="B6264" t="s">
        <v>8</v>
      </c>
      <c r="C6264" t="s">
        <v>10</v>
      </c>
      <c r="D6264" t="s">
        <v>11</v>
      </c>
      <c r="E6264" s="1">
        <v>42566.278784722221</v>
      </c>
      <c r="F6264" t="s">
        <v>10</v>
      </c>
      <c r="G6264" s="3">
        <f t="shared" si="970"/>
        <v>42566</v>
      </c>
      <c r="H6264" s="2">
        <f t="shared" si="971"/>
        <v>0.27878472222073469</v>
      </c>
      <c r="I6264">
        <f t="shared" si="972"/>
        <v>6</v>
      </c>
      <c r="J6264" t="str">
        <f t="shared" si="973"/>
        <v>Morning</v>
      </c>
      <c r="K6264" t="str">
        <f t="shared" si="974"/>
        <v>Thursday</v>
      </c>
      <c r="L6264" t="str">
        <f t="shared" si="975"/>
        <v>Failed</v>
      </c>
      <c r="M6264">
        <f t="shared" si="976"/>
        <v>0</v>
      </c>
      <c r="N6264">
        <f t="shared" si="977"/>
        <v>1</v>
      </c>
      <c r="O6264">
        <v>1</v>
      </c>
      <c r="P6264" t="str">
        <f t="shared" si="978"/>
        <v>City Route</v>
      </c>
      <c r="Q6264" t="str">
        <f t="shared" si="979"/>
        <v/>
      </c>
    </row>
    <row r="6265" spans="1:17">
      <c r="A6265">
        <v>5670</v>
      </c>
      <c r="B6265" t="s">
        <v>8</v>
      </c>
      <c r="C6265" t="s">
        <v>10</v>
      </c>
      <c r="D6265" t="s">
        <v>11</v>
      </c>
      <c r="E6265" s="1">
        <v>42566.290046296293</v>
      </c>
      <c r="F6265" t="s">
        <v>10</v>
      </c>
      <c r="G6265" s="3">
        <f t="shared" si="970"/>
        <v>42566</v>
      </c>
      <c r="H6265" s="2">
        <f t="shared" si="971"/>
        <v>0.29004629629343981</v>
      </c>
      <c r="I6265">
        <f t="shared" si="972"/>
        <v>6</v>
      </c>
      <c r="J6265" t="str">
        <f t="shared" si="973"/>
        <v>Morning</v>
      </c>
      <c r="K6265" t="str">
        <f t="shared" si="974"/>
        <v>Saturday</v>
      </c>
      <c r="L6265" t="str">
        <f t="shared" si="975"/>
        <v>Failed</v>
      </c>
      <c r="M6265">
        <f t="shared" si="976"/>
        <v>0</v>
      </c>
      <c r="N6265">
        <f t="shared" si="977"/>
        <v>1</v>
      </c>
      <c r="O6265">
        <v>1</v>
      </c>
      <c r="P6265" t="str">
        <f t="shared" si="978"/>
        <v>City Route</v>
      </c>
      <c r="Q6265" t="str">
        <f t="shared" si="979"/>
        <v/>
      </c>
    </row>
    <row r="6266" spans="1:17">
      <c r="A6266">
        <v>5657</v>
      </c>
      <c r="B6266" t="s">
        <v>8</v>
      </c>
      <c r="C6266" t="s">
        <v>10</v>
      </c>
      <c r="D6266" t="s">
        <v>11</v>
      </c>
      <c r="E6266" s="1">
        <v>42566.292361111111</v>
      </c>
      <c r="F6266" t="s">
        <v>10</v>
      </c>
      <c r="G6266" s="3">
        <f t="shared" si="970"/>
        <v>42566</v>
      </c>
      <c r="H6266" s="2">
        <f t="shared" si="971"/>
        <v>0.29236111111094942</v>
      </c>
      <c r="I6266">
        <f t="shared" si="972"/>
        <v>7</v>
      </c>
      <c r="J6266" t="str">
        <f t="shared" si="973"/>
        <v>Morning</v>
      </c>
      <c r="K6266" t="str">
        <f t="shared" si="974"/>
        <v>Sunday</v>
      </c>
      <c r="L6266" t="str">
        <f t="shared" si="975"/>
        <v>Failed</v>
      </c>
      <c r="M6266">
        <f t="shared" si="976"/>
        <v>0</v>
      </c>
      <c r="N6266">
        <f t="shared" si="977"/>
        <v>1</v>
      </c>
      <c r="O6266">
        <v>1</v>
      </c>
      <c r="P6266" t="str">
        <f t="shared" si="978"/>
        <v>City Route</v>
      </c>
      <c r="Q6266" t="str">
        <f t="shared" si="979"/>
        <v/>
      </c>
    </row>
    <row r="6267" spans="1:17">
      <c r="A6267">
        <v>5669</v>
      </c>
      <c r="B6267" t="s">
        <v>8</v>
      </c>
      <c r="C6267" t="s">
        <v>10</v>
      </c>
      <c r="D6267" t="s">
        <v>11</v>
      </c>
      <c r="E6267" s="1">
        <v>42566.29346064815</v>
      </c>
      <c r="F6267" t="s">
        <v>10</v>
      </c>
      <c r="G6267" s="3">
        <f t="shared" si="970"/>
        <v>42566</v>
      </c>
      <c r="H6267" s="2">
        <f t="shared" si="971"/>
        <v>0.29346064815035788</v>
      </c>
      <c r="I6267">
        <f t="shared" si="972"/>
        <v>7</v>
      </c>
      <c r="J6267" t="str">
        <f t="shared" si="973"/>
        <v>Morning</v>
      </c>
      <c r="K6267" t="str">
        <f t="shared" si="974"/>
        <v>Friday</v>
      </c>
      <c r="L6267" t="str">
        <f t="shared" si="975"/>
        <v>Failed</v>
      </c>
      <c r="M6267">
        <f t="shared" si="976"/>
        <v>0</v>
      </c>
      <c r="N6267">
        <f t="shared" si="977"/>
        <v>1</v>
      </c>
      <c r="O6267">
        <v>1</v>
      </c>
      <c r="P6267" t="str">
        <f t="shared" si="978"/>
        <v>City Route</v>
      </c>
      <c r="Q6267" t="str">
        <f t="shared" si="979"/>
        <v/>
      </c>
    </row>
    <row r="6268" spans="1:17">
      <c r="A6268">
        <v>5658</v>
      </c>
      <c r="B6268" t="s">
        <v>8</v>
      </c>
      <c r="C6268" t="s">
        <v>10</v>
      </c>
      <c r="D6268" t="s">
        <v>11</v>
      </c>
      <c r="E6268" s="1">
        <v>42566.293958333335</v>
      </c>
      <c r="F6268" t="s">
        <v>10</v>
      </c>
      <c r="G6268" s="3">
        <f t="shared" si="970"/>
        <v>42566</v>
      </c>
      <c r="H6268" s="2">
        <f t="shared" si="971"/>
        <v>0.29395833333546761</v>
      </c>
      <c r="I6268">
        <f t="shared" si="972"/>
        <v>7</v>
      </c>
      <c r="J6268" t="str">
        <f t="shared" si="973"/>
        <v>Morning</v>
      </c>
      <c r="K6268" t="str">
        <f t="shared" si="974"/>
        <v>Monday</v>
      </c>
      <c r="L6268" t="str">
        <f t="shared" si="975"/>
        <v>Failed</v>
      </c>
      <c r="M6268">
        <f t="shared" si="976"/>
        <v>0</v>
      </c>
      <c r="N6268">
        <f t="shared" si="977"/>
        <v>1</v>
      </c>
      <c r="O6268">
        <v>1</v>
      </c>
      <c r="P6268" t="str">
        <f t="shared" si="978"/>
        <v>City Route</v>
      </c>
      <c r="Q6268" t="str">
        <f t="shared" si="979"/>
        <v/>
      </c>
    </row>
    <row r="6269" spans="1:17">
      <c r="A6269">
        <v>5667</v>
      </c>
      <c r="B6269" t="s">
        <v>8</v>
      </c>
      <c r="C6269" t="s">
        <v>10</v>
      </c>
      <c r="D6269" t="s">
        <v>11</v>
      </c>
      <c r="E6269" s="1">
        <v>42566.2971412037</v>
      </c>
      <c r="F6269" t="s">
        <v>10</v>
      </c>
      <c r="G6269" s="3">
        <f t="shared" si="970"/>
        <v>42566</v>
      </c>
      <c r="H6269" s="2">
        <f t="shared" si="971"/>
        <v>0.29714120370044839</v>
      </c>
      <c r="I6269">
        <f t="shared" si="972"/>
        <v>7</v>
      </c>
      <c r="J6269" t="str">
        <f t="shared" si="973"/>
        <v>Morning</v>
      </c>
      <c r="K6269" t="str">
        <f t="shared" si="974"/>
        <v>Wednesday</v>
      </c>
      <c r="L6269" t="str">
        <f t="shared" si="975"/>
        <v>Failed</v>
      </c>
      <c r="M6269">
        <f t="shared" si="976"/>
        <v>0</v>
      </c>
      <c r="N6269">
        <f t="shared" si="977"/>
        <v>1</v>
      </c>
      <c r="O6269">
        <v>1</v>
      </c>
      <c r="P6269" t="str">
        <f t="shared" si="978"/>
        <v>City Route</v>
      </c>
      <c r="Q6269" t="str">
        <f t="shared" si="979"/>
        <v/>
      </c>
    </row>
    <row r="6270" spans="1:17">
      <c r="A6270">
        <v>5680</v>
      </c>
      <c r="B6270" t="s">
        <v>8</v>
      </c>
      <c r="C6270" t="s">
        <v>10</v>
      </c>
      <c r="D6270" t="s">
        <v>11</v>
      </c>
      <c r="E6270" s="1">
        <v>42566.297326388885</v>
      </c>
      <c r="F6270" t="s">
        <v>10</v>
      </c>
      <c r="G6270" s="3">
        <f t="shared" si="970"/>
        <v>42566</v>
      </c>
      <c r="H6270" s="2">
        <f t="shared" si="971"/>
        <v>0.29732638888526708</v>
      </c>
      <c r="I6270">
        <f t="shared" si="972"/>
        <v>7</v>
      </c>
      <c r="J6270" t="str">
        <f t="shared" si="973"/>
        <v>Morning</v>
      </c>
      <c r="K6270" t="str">
        <f t="shared" si="974"/>
        <v>Tuesday</v>
      </c>
      <c r="L6270" t="str">
        <f t="shared" si="975"/>
        <v>Failed</v>
      </c>
      <c r="M6270">
        <f t="shared" si="976"/>
        <v>0</v>
      </c>
      <c r="N6270">
        <f t="shared" si="977"/>
        <v>1</v>
      </c>
      <c r="O6270">
        <v>1</v>
      </c>
      <c r="P6270" t="str">
        <f t="shared" si="978"/>
        <v>City Route</v>
      </c>
      <c r="Q6270" t="str">
        <f t="shared" si="979"/>
        <v/>
      </c>
    </row>
    <row r="6271" spans="1:17">
      <c r="A6271">
        <v>5684</v>
      </c>
      <c r="B6271" t="s">
        <v>8</v>
      </c>
      <c r="C6271" t="s">
        <v>10</v>
      </c>
      <c r="D6271" t="s">
        <v>11</v>
      </c>
      <c r="E6271" s="1">
        <v>42566.305069444446</v>
      </c>
      <c r="F6271" t="s">
        <v>10</v>
      </c>
      <c r="G6271" s="3">
        <f t="shared" si="970"/>
        <v>42566</v>
      </c>
      <c r="H6271" s="2">
        <f t="shared" si="971"/>
        <v>0.30506944444641704</v>
      </c>
      <c r="I6271">
        <f t="shared" si="972"/>
        <v>7</v>
      </c>
      <c r="J6271" t="str">
        <f t="shared" si="973"/>
        <v>Morning</v>
      </c>
      <c r="K6271" t="str">
        <f t="shared" si="974"/>
        <v>Saturday</v>
      </c>
      <c r="L6271" t="str">
        <f t="shared" si="975"/>
        <v>Failed</v>
      </c>
      <c r="M6271">
        <f t="shared" si="976"/>
        <v>0</v>
      </c>
      <c r="N6271">
        <f t="shared" si="977"/>
        <v>1</v>
      </c>
      <c r="O6271">
        <v>1</v>
      </c>
      <c r="P6271" t="str">
        <f t="shared" si="978"/>
        <v>City Route</v>
      </c>
      <c r="Q6271" t="str">
        <f t="shared" si="979"/>
        <v/>
      </c>
    </row>
    <row r="6272" spans="1:17">
      <c r="A6272">
        <v>5695</v>
      </c>
      <c r="B6272" t="s">
        <v>8</v>
      </c>
      <c r="C6272" t="s">
        <v>10</v>
      </c>
      <c r="D6272" t="s">
        <v>11</v>
      </c>
      <c r="E6272" s="1">
        <v>42566.309953703705</v>
      </c>
      <c r="F6272" t="s">
        <v>10</v>
      </c>
      <c r="G6272" s="3">
        <f t="shared" si="970"/>
        <v>42566</v>
      </c>
      <c r="H6272" s="2">
        <f t="shared" si="971"/>
        <v>0.309953703705105</v>
      </c>
      <c r="I6272">
        <f t="shared" si="972"/>
        <v>7</v>
      </c>
      <c r="J6272" t="str">
        <f t="shared" si="973"/>
        <v>Morning</v>
      </c>
      <c r="K6272" t="str">
        <f t="shared" si="974"/>
        <v>Wednesday</v>
      </c>
      <c r="L6272" t="str">
        <f t="shared" si="975"/>
        <v>Failed</v>
      </c>
      <c r="M6272">
        <f t="shared" si="976"/>
        <v>0</v>
      </c>
      <c r="N6272">
        <f t="shared" si="977"/>
        <v>1</v>
      </c>
      <c r="O6272">
        <v>1</v>
      </c>
      <c r="P6272" t="str">
        <f t="shared" si="978"/>
        <v>City Route</v>
      </c>
      <c r="Q6272" t="str">
        <f t="shared" si="979"/>
        <v/>
      </c>
    </row>
    <row r="6273" spans="1:17">
      <c r="A6273">
        <v>5692</v>
      </c>
      <c r="B6273" t="s">
        <v>6</v>
      </c>
      <c r="C6273" t="s">
        <v>10</v>
      </c>
      <c r="D6273" t="s">
        <v>11</v>
      </c>
      <c r="E6273" s="1">
        <v>42566.310763888891</v>
      </c>
      <c r="F6273" t="s">
        <v>10</v>
      </c>
      <c r="G6273" s="3">
        <f t="shared" si="970"/>
        <v>42566</v>
      </c>
      <c r="H6273" s="2">
        <f t="shared" si="971"/>
        <v>0.31076388889050577</v>
      </c>
      <c r="I6273">
        <f t="shared" si="972"/>
        <v>7</v>
      </c>
      <c r="J6273" t="str">
        <f t="shared" si="973"/>
        <v>Morning</v>
      </c>
      <c r="K6273" t="str">
        <f t="shared" si="974"/>
        <v>Sunday</v>
      </c>
      <c r="L6273" t="str">
        <f t="shared" si="975"/>
        <v>Failed</v>
      </c>
      <c r="M6273">
        <f t="shared" si="976"/>
        <v>0</v>
      </c>
      <c r="N6273">
        <f t="shared" si="977"/>
        <v>1</v>
      </c>
      <c r="O6273">
        <v>1</v>
      </c>
      <c r="P6273" t="str">
        <f t="shared" si="978"/>
        <v>Airport Route</v>
      </c>
      <c r="Q6273" t="str">
        <f t="shared" si="979"/>
        <v/>
      </c>
    </row>
    <row r="6274" spans="1:17">
      <c r="A6274">
        <v>5693</v>
      </c>
      <c r="B6274" t="s">
        <v>8</v>
      </c>
      <c r="C6274" t="s">
        <v>10</v>
      </c>
      <c r="D6274" t="s">
        <v>11</v>
      </c>
      <c r="E6274" s="1">
        <v>42566.310844907406</v>
      </c>
      <c r="F6274" t="s">
        <v>10</v>
      </c>
      <c r="G6274" s="3">
        <f t="shared" ref="G6274:G6337" si="980">INT(E6274)</f>
        <v>42566</v>
      </c>
      <c r="H6274" s="2">
        <f t="shared" ref="H6274:H6337" si="981">MOD(E6274,1)</f>
        <v>0.31084490740613546</v>
      </c>
      <c r="I6274">
        <f t="shared" ref="I6274:I6337" si="982">HOUR(E6274)</f>
        <v>7</v>
      </c>
      <c r="J6274" t="str">
        <f t="shared" ref="J6274:J6337" si="983">IF(I6274&lt;5,"Early Morning",
IF(I6274&lt;10,"Morning",
IF(I6274&lt;17,"Day",
IF(I6274&lt;21,"Evening","Night"))))</f>
        <v>Morning</v>
      </c>
      <c r="K6274" t="str">
        <f t="shared" ref="K6274:K6337" si="984">TEXT(A6274,"dddd")</f>
        <v>Monday</v>
      </c>
      <c r="L6274" t="str">
        <f t="shared" ref="L6274:L6337" si="985">IF(D6274="Trip Completed","Successful","Failed")</f>
        <v>Failed</v>
      </c>
      <c r="M6274">
        <f t="shared" ref="M6274:M6337" si="986">IF(D6274="Trip Completed",1,0)</f>
        <v>0</v>
      </c>
      <c r="N6274">
        <f t="shared" ref="N6274:N6337" si="987">IF(D6274="Trip Completed",0,1)</f>
        <v>1</v>
      </c>
      <c r="O6274">
        <v>1</v>
      </c>
      <c r="P6274" t="str">
        <f t="shared" ref="P6274:P6337" si="988">IF(B6274="Airport","Airport Route","City Route")</f>
        <v>City Route</v>
      </c>
      <c r="Q6274" t="str">
        <f t="shared" ref="Q6274:Q6337" si="989">IFERROR((F6274-E6274)*1440,"")</f>
        <v/>
      </c>
    </row>
    <row r="6275" spans="1:17">
      <c r="A6275">
        <v>5722</v>
      </c>
      <c r="B6275" t="s">
        <v>8</v>
      </c>
      <c r="C6275" t="s">
        <v>10</v>
      </c>
      <c r="D6275" t="s">
        <v>11</v>
      </c>
      <c r="E6275" s="1">
        <v>42566.319004629629</v>
      </c>
      <c r="F6275" t="s">
        <v>10</v>
      </c>
      <c r="G6275" s="3">
        <f t="shared" si="980"/>
        <v>42566</v>
      </c>
      <c r="H6275" s="2">
        <f t="shared" si="981"/>
        <v>0.3190046296294895</v>
      </c>
      <c r="I6275">
        <f t="shared" si="982"/>
        <v>7</v>
      </c>
      <c r="J6275" t="str">
        <f t="shared" si="983"/>
        <v>Morning</v>
      </c>
      <c r="K6275" t="str">
        <f t="shared" si="984"/>
        <v>Tuesday</v>
      </c>
      <c r="L6275" t="str">
        <f t="shared" si="985"/>
        <v>Failed</v>
      </c>
      <c r="M6275">
        <f t="shared" si="986"/>
        <v>0</v>
      </c>
      <c r="N6275">
        <f t="shared" si="987"/>
        <v>1</v>
      </c>
      <c r="O6275">
        <v>1</v>
      </c>
      <c r="P6275" t="str">
        <f t="shared" si="988"/>
        <v>City Route</v>
      </c>
      <c r="Q6275" t="str">
        <f t="shared" si="989"/>
        <v/>
      </c>
    </row>
    <row r="6276" spans="1:17">
      <c r="A6276">
        <v>5712</v>
      </c>
      <c r="B6276" t="s">
        <v>8</v>
      </c>
      <c r="C6276" t="s">
        <v>10</v>
      </c>
      <c r="D6276" t="s">
        <v>11</v>
      </c>
      <c r="E6276" s="1">
        <v>42566.319224537037</v>
      </c>
      <c r="F6276" t="s">
        <v>10</v>
      </c>
      <c r="G6276" s="3">
        <f t="shared" si="980"/>
        <v>42566</v>
      </c>
      <c r="H6276" s="2">
        <f t="shared" si="981"/>
        <v>0.31922453703737119</v>
      </c>
      <c r="I6276">
        <f t="shared" si="982"/>
        <v>7</v>
      </c>
      <c r="J6276" t="str">
        <f t="shared" si="983"/>
        <v>Morning</v>
      </c>
      <c r="K6276" t="str">
        <f t="shared" si="984"/>
        <v>Saturday</v>
      </c>
      <c r="L6276" t="str">
        <f t="shared" si="985"/>
        <v>Failed</v>
      </c>
      <c r="M6276">
        <f t="shared" si="986"/>
        <v>0</v>
      </c>
      <c r="N6276">
        <f t="shared" si="987"/>
        <v>1</v>
      </c>
      <c r="O6276">
        <v>1</v>
      </c>
      <c r="P6276" t="str">
        <f t="shared" si="988"/>
        <v>City Route</v>
      </c>
      <c r="Q6276" t="str">
        <f t="shared" si="989"/>
        <v/>
      </c>
    </row>
    <row r="6277" spans="1:17">
      <c r="A6277">
        <v>5721</v>
      </c>
      <c r="B6277" t="s">
        <v>8</v>
      </c>
      <c r="C6277" t="s">
        <v>10</v>
      </c>
      <c r="D6277" t="s">
        <v>11</v>
      </c>
      <c r="E6277" s="1">
        <v>42566.320231481484</v>
      </c>
      <c r="F6277" t="s">
        <v>10</v>
      </c>
      <c r="G6277" s="3">
        <f t="shared" si="980"/>
        <v>42566</v>
      </c>
      <c r="H6277" s="2">
        <f t="shared" si="981"/>
        <v>0.32023148148437031</v>
      </c>
      <c r="I6277">
        <f t="shared" si="982"/>
        <v>7</v>
      </c>
      <c r="J6277" t="str">
        <f t="shared" si="983"/>
        <v>Morning</v>
      </c>
      <c r="K6277" t="str">
        <f t="shared" si="984"/>
        <v>Monday</v>
      </c>
      <c r="L6277" t="str">
        <f t="shared" si="985"/>
        <v>Failed</v>
      </c>
      <c r="M6277">
        <f t="shared" si="986"/>
        <v>0</v>
      </c>
      <c r="N6277">
        <f t="shared" si="987"/>
        <v>1</v>
      </c>
      <c r="O6277">
        <v>1</v>
      </c>
      <c r="P6277" t="str">
        <f t="shared" si="988"/>
        <v>City Route</v>
      </c>
      <c r="Q6277" t="str">
        <f t="shared" si="989"/>
        <v/>
      </c>
    </row>
    <row r="6278" spans="1:17">
      <c r="A6278">
        <v>5727</v>
      </c>
      <c r="B6278" t="s">
        <v>8</v>
      </c>
      <c r="C6278" t="s">
        <v>10</v>
      </c>
      <c r="D6278" t="s">
        <v>11</v>
      </c>
      <c r="E6278" s="1">
        <v>42566.320555555554</v>
      </c>
      <c r="F6278" t="s">
        <v>10</v>
      </c>
      <c r="G6278" s="3">
        <f t="shared" si="980"/>
        <v>42566</v>
      </c>
      <c r="H6278" s="2">
        <f t="shared" si="981"/>
        <v>0.32055555555416504</v>
      </c>
      <c r="I6278">
        <f t="shared" si="982"/>
        <v>7</v>
      </c>
      <c r="J6278" t="str">
        <f t="shared" si="983"/>
        <v>Morning</v>
      </c>
      <c r="K6278" t="str">
        <f t="shared" si="984"/>
        <v>Sunday</v>
      </c>
      <c r="L6278" t="str">
        <f t="shared" si="985"/>
        <v>Failed</v>
      </c>
      <c r="M6278">
        <f t="shared" si="986"/>
        <v>0</v>
      </c>
      <c r="N6278">
        <f t="shared" si="987"/>
        <v>1</v>
      </c>
      <c r="O6278">
        <v>1</v>
      </c>
      <c r="P6278" t="str">
        <f t="shared" si="988"/>
        <v>City Route</v>
      </c>
      <c r="Q6278" t="str">
        <f t="shared" si="989"/>
        <v/>
      </c>
    </row>
    <row r="6279" spans="1:17">
      <c r="A6279">
        <v>5725</v>
      </c>
      <c r="B6279" t="s">
        <v>8</v>
      </c>
      <c r="C6279" t="s">
        <v>10</v>
      </c>
      <c r="D6279" t="s">
        <v>11</v>
      </c>
      <c r="E6279" s="1">
        <v>42566.321087962962</v>
      </c>
      <c r="F6279" t="s">
        <v>10</v>
      </c>
      <c r="G6279" s="3">
        <f t="shared" si="980"/>
        <v>42566</v>
      </c>
      <c r="H6279" s="2">
        <f t="shared" si="981"/>
        <v>0.32108796296233777</v>
      </c>
      <c r="I6279">
        <f t="shared" si="982"/>
        <v>7</v>
      </c>
      <c r="J6279" t="str">
        <f t="shared" si="983"/>
        <v>Morning</v>
      </c>
      <c r="K6279" t="str">
        <f t="shared" si="984"/>
        <v>Friday</v>
      </c>
      <c r="L6279" t="str">
        <f t="shared" si="985"/>
        <v>Failed</v>
      </c>
      <c r="M6279">
        <f t="shared" si="986"/>
        <v>0</v>
      </c>
      <c r="N6279">
        <f t="shared" si="987"/>
        <v>1</v>
      </c>
      <c r="O6279">
        <v>1</v>
      </c>
      <c r="P6279" t="str">
        <f t="shared" si="988"/>
        <v>City Route</v>
      </c>
      <c r="Q6279" t="str">
        <f t="shared" si="989"/>
        <v/>
      </c>
    </row>
    <row r="6280" spans="1:17">
      <c r="A6280">
        <v>5726</v>
      </c>
      <c r="B6280" t="s">
        <v>8</v>
      </c>
      <c r="C6280" t="s">
        <v>10</v>
      </c>
      <c r="D6280" t="s">
        <v>11</v>
      </c>
      <c r="E6280" s="1">
        <v>42566.323622685188</v>
      </c>
      <c r="F6280" t="s">
        <v>10</v>
      </c>
      <c r="G6280" s="3">
        <f t="shared" si="980"/>
        <v>42566</v>
      </c>
      <c r="H6280" s="2">
        <f t="shared" si="981"/>
        <v>0.32362268518772908</v>
      </c>
      <c r="I6280">
        <f t="shared" si="982"/>
        <v>7</v>
      </c>
      <c r="J6280" t="str">
        <f t="shared" si="983"/>
        <v>Morning</v>
      </c>
      <c r="K6280" t="str">
        <f t="shared" si="984"/>
        <v>Saturday</v>
      </c>
      <c r="L6280" t="str">
        <f t="shared" si="985"/>
        <v>Failed</v>
      </c>
      <c r="M6280">
        <f t="shared" si="986"/>
        <v>0</v>
      </c>
      <c r="N6280">
        <f t="shared" si="987"/>
        <v>1</v>
      </c>
      <c r="O6280">
        <v>1</v>
      </c>
      <c r="P6280" t="str">
        <f t="shared" si="988"/>
        <v>City Route</v>
      </c>
      <c r="Q6280" t="str">
        <f t="shared" si="989"/>
        <v/>
      </c>
    </row>
    <row r="6281" spans="1:17">
      <c r="A6281">
        <v>5739</v>
      </c>
      <c r="B6281" t="s">
        <v>8</v>
      </c>
      <c r="C6281" t="s">
        <v>10</v>
      </c>
      <c r="D6281" t="s">
        <v>11</v>
      </c>
      <c r="E6281" s="1">
        <v>42566.326898148145</v>
      </c>
      <c r="F6281" t="s">
        <v>10</v>
      </c>
      <c r="G6281" s="3">
        <f t="shared" si="980"/>
        <v>42566</v>
      </c>
      <c r="H6281" s="2">
        <f t="shared" si="981"/>
        <v>0.32689814814511919</v>
      </c>
      <c r="I6281">
        <f t="shared" si="982"/>
        <v>7</v>
      </c>
      <c r="J6281" t="str">
        <f t="shared" si="983"/>
        <v>Morning</v>
      </c>
      <c r="K6281" t="str">
        <f t="shared" si="984"/>
        <v>Friday</v>
      </c>
      <c r="L6281" t="str">
        <f t="shared" si="985"/>
        <v>Failed</v>
      </c>
      <c r="M6281">
        <f t="shared" si="986"/>
        <v>0</v>
      </c>
      <c r="N6281">
        <f t="shared" si="987"/>
        <v>1</v>
      </c>
      <c r="O6281">
        <v>1</v>
      </c>
      <c r="P6281" t="str">
        <f t="shared" si="988"/>
        <v>City Route</v>
      </c>
      <c r="Q6281" t="str">
        <f t="shared" si="989"/>
        <v/>
      </c>
    </row>
    <row r="6282" spans="1:17">
      <c r="A6282">
        <v>5744</v>
      </c>
      <c r="B6282" t="s">
        <v>8</v>
      </c>
      <c r="C6282" t="s">
        <v>10</v>
      </c>
      <c r="D6282" t="s">
        <v>11</v>
      </c>
      <c r="E6282" s="1">
        <v>42566.33048611111</v>
      </c>
      <c r="F6282" t="s">
        <v>10</v>
      </c>
      <c r="G6282" s="3">
        <f t="shared" si="980"/>
        <v>42566</v>
      </c>
      <c r="H6282" s="2">
        <f t="shared" si="981"/>
        <v>0.33048611111007631</v>
      </c>
      <c r="I6282">
        <f t="shared" si="982"/>
        <v>7</v>
      </c>
      <c r="J6282" t="str">
        <f t="shared" si="983"/>
        <v>Morning</v>
      </c>
      <c r="K6282" t="str">
        <f t="shared" si="984"/>
        <v>Wednesday</v>
      </c>
      <c r="L6282" t="str">
        <f t="shared" si="985"/>
        <v>Failed</v>
      </c>
      <c r="M6282">
        <f t="shared" si="986"/>
        <v>0</v>
      </c>
      <c r="N6282">
        <f t="shared" si="987"/>
        <v>1</v>
      </c>
      <c r="O6282">
        <v>1</v>
      </c>
      <c r="P6282" t="str">
        <f t="shared" si="988"/>
        <v>City Route</v>
      </c>
      <c r="Q6282" t="str">
        <f t="shared" si="989"/>
        <v/>
      </c>
    </row>
    <row r="6283" spans="1:17">
      <c r="A6283">
        <v>5745</v>
      </c>
      <c r="B6283" t="s">
        <v>8</v>
      </c>
      <c r="C6283" t="s">
        <v>10</v>
      </c>
      <c r="D6283" t="s">
        <v>11</v>
      </c>
      <c r="E6283" s="1">
        <v>42566.332152777781</v>
      </c>
      <c r="F6283" t="s">
        <v>10</v>
      </c>
      <c r="G6283" s="3">
        <f t="shared" si="980"/>
        <v>42566</v>
      </c>
      <c r="H6283" s="2">
        <f t="shared" si="981"/>
        <v>0.3321527777807205</v>
      </c>
      <c r="I6283">
        <f t="shared" si="982"/>
        <v>7</v>
      </c>
      <c r="J6283" t="str">
        <f t="shared" si="983"/>
        <v>Morning</v>
      </c>
      <c r="K6283" t="str">
        <f t="shared" si="984"/>
        <v>Thursday</v>
      </c>
      <c r="L6283" t="str">
        <f t="shared" si="985"/>
        <v>Failed</v>
      </c>
      <c r="M6283">
        <f t="shared" si="986"/>
        <v>0</v>
      </c>
      <c r="N6283">
        <f t="shared" si="987"/>
        <v>1</v>
      </c>
      <c r="O6283">
        <v>1</v>
      </c>
      <c r="P6283" t="str">
        <f t="shared" si="988"/>
        <v>City Route</v>
      </c>
      <c r="Q6283" t="str">
        <f t="shared" si="989"/>
        <v/>
      </c>
    </row>
    <row r="6284" spans="1:17">
      <c r="A6284">
        <v>5747</v>
      </c>
      <c r="B6284" t="s">
        <v>8</v>
      </c>
      <c r="C6284" t="s">
        <v>10</v>
      </c>
      <c r="D6284" t="s">
        <v>11</v>
      </c>
      <c r="E6284" s="1">
        <v>42566.332546296297</v>
      </c>
      <c r="F6284" t="s">
        <v>10</v>
      </c>
      <c r="G6284" s="3">
        <f t="shared" si="980"/>
        <v>42566</v>
      </c>
      <c r="H6284" s="2">
        <f t="shared" si="981"/>
        <v>0.33254629629664123</v>
      </c>
      <c r="I6284">
        <f t="shared" si="982"/>
        <v>7</v>
      </c>
      <c r="J6284" t="str">
        <f t="shared" si="983"/>
        <v>Morning</v>
      </c>
      <c r="K6284" t="str">
        <f t="shared" si="984"/>
        <v>Saturday</v>
      </c>
      <c r="L6284" t="str">
        <f t="shared" si="985"/>
        <v>Failed</v>
      </c>
      <c r="M6284">
        <f t="shared" si="986"/>
        <v>0</v>
      </c>
      <c r="N6284">
        <f t="shared" si="987"/>
        <v>1</v>
      </c>
      <c r="O6284">
        <v>1</v>
      </c>
      <c r="P6284" t="str">
        <f t="shared" si="988"/>
        <v>City Route</v>
      </c>
      <c r="Q6284" t="str">
        <f t="shared" si="989"/>
        <v/>
      </c>
    </row>
    <row r="6285" spans="1:17">
      <c r="A6285">
        <v>5743</v>
      </c>
      <c r="B6285" t="s">
        <v>8</v>
      </c>
      <c r="C6285" t="s">
        <v>10</v>
      </c>
      <c r="D6285" t="s">
        <v>11</v>
      </c>
      <c r="E6285" s="1">
        <v>42566.333032407405</v>
      </c>
      <c r="F6285" t="s">
        <v>10</v>
      </c>
      <c r="G6285" s="3">
        <f t="shared" si="980"/>
        <v>42566</v>
      </c>
      <c r="H6285" s="2">
        <f t="shared" si="981"/>
        <v>0.33303240740497131</v>
      </c>
      <c r="I6285">
        <f t="shared" si="982"/>
        <v>7</v>
      </c>
      <c r="J6285" t="str">
        <f t="shared" si="983"/>
        <v>Morning</v>
      </c>
      <c r="K6285" t="str">
        <f t="shared" si="984"/>
        <v>Tuesday</v>
      </c>
      <c r="L6285" t="str">
        <f t="shared" si="985"/>
        <v>Failed</v>
      </c>
      <c r="M6285">
        <f t="shared" si="986"/>
        <v>0</v>
      </c>
      <c r="N6285">
        <f t="shared" si="987"/>
        <v>1</v>
      </c>
      <c r="O6285">
        <v>1</v>
      </c>
      <c r="P6285" t="str">
        <f t="shared" si="988"/>
        <v>City Route</v>
      </c>
      <c r="Q6285" t="str">
        <f t="shared" si="989"/>
        <v/>
      </c>
    </row>
    <row r="6286" spans="1:17">
      <c r="A6286">
        <v>5758</v>
      </c>
      <c r="B6286" t="s">
        <v>8</v>
      </c>
      <c r="C6286" t="s">
        <v>10</v>
      </c>
      <c r="D6286" t="s">
        <v>11</v>
      </c>
      <c r="E6286" s="1">
        <v>42566.337569444448</v>
      </c>
      <c r="F6286" t="s">
        <v>10</v>
      </c>
      <c r="G6286" s="3">
        <f t="shared" si="980"/>
        <v>42566</v>
      </c>
      <c r="H6286" s="2">
        <f t="shared" si="981"/>
        <v>0.33756944444758119</v>
      </c>
      <c r="I6286">
        <f t="shared" si="982"/>
        <v>8</v>
      </c>
      <c r="J6286" t="str">
        <f t="shared" si="983"/>
        <v>Morning</v>
      </c>
      <c r="K6286" t="str">
        <f t="shared" si="984"/>
        <v>Wednesday</v>
      </c>
      <c r="L6286" t="str">
        <f t="shared" si="985"/>
        <v>Failed</v>
      </c>
      <c r="M6286">
        <f t="shared" si="986"/>
        <v>0</v>
      </c>
      <c r="N6286">
        <f t="shared" si="987"/>
        <v>1</v>
      </c>
      <c r="O6286">
        <v>1</v>
      </c>
      <c r="P6286" t="str">
        <f t="shared" si="988"/>
        <v>City Route</v>
      </c>
      <c r="Q6286" t="str">
        <f t="shared" si="989"/>
        <v/>
      </c>
    </row>
    <row r="6287" spans="1:17">
      <c r="A6287">
        <v>5770</v>
      </c>
      <c r="B6287" t="s">
        <v>6</v>
      </c>
      <c r="C6287" t="s">
        <v>10</v>
      </c>
      <c r="D6287" t="s">
        <v>11</v>
      </c>
      <c r="E6287" s="1">
        <v>42566.344502314816</v>
      </c>
      <c r="F6287" t="s">
        <v>10</v>
      </c>
      <c r="G6287" s="3">
        <f t="shared" si="980"/>
        <v>42566</v>
      </c>
      <c r="H6287" s="2">
        <f t="shared" si="981"/>
        <v>0.34450231481605442</v>
      </c>
      <c r="I6287">
        <f t="shared" si="982"/>
        <v>8</v>
      </c>
      <c r="J6287" t="str">
        <f t="shared" si="983"/>
        <v>Morning</v>
      </c>
      <c r="K6287" t="str">
        <f t="shared" si="984"/>
        <v>Monday</v>
      </c>
      <c r="L6287" t="str">
        <f t="shared" si="985"/>
        <v>Failed</v>
      </c>
      <c r="M6287">
        <f t="shared" si="986"/>
        <v>0</v>
      </c>
      <c r="N6287">
        <f t="shared" si="987"/>
        <v>1</v>
      </c>
      <c r="O6287">
        <v>1</v>
      </c>
      <c r="P6287" t="str">
        <f t="shared" si="988"/>
        <v>Airport Route</v>
      </c>
      <c r="Q6287" t="str">
        <f t="shared" si="989"/>
        <v/>
      </c>
    </row>
    <row r="6288" spans="1:17">
      <c r="A6288">
        <v>5762</v>
      </c>
      <c r="B6288" t="s">
        <v>8</v>
      </c>
      <c r="C6288" t="s">
        <v>10</v>
      </c>
      <c r="D6288" t="s">
        <v>11</v>
      </c>
      <c r="E6288" s="1">
        <v>42566.349409722221</v>
      </c>
      <c r="F6288" t="s">
        <v>10</v>
      </c>
      <c r="G6288" s="3">
        <f t="shared" si="980"/>
        <v>42566</v>
      </c>
      <c r="H6288" s="2">
        <f t="shared" si="981"/>
        <v>0.34940972222102573</v>
      </c>
      <c r="I6288">
        <f t="shared" si="982"/>
        <v>8</v>
      </c>
      <c r="J6288" t="str">
        <f t="shared" si="983"/>
        <v>Morning</v>
      </c>
      <c r="K6288" t="str">
        <f t="shared" si="984"/>
        <v>Sunday</v>
      </c>
      <c r="L6288" t="str">
        <f t="shared" si="985"/>
        <v>Failed</v>
      </c>
      <c r="M6288">
        <f t="shared" si="986"/>
        <v>0</v>
      </c>
      <c r="N6288">
        <f t="shared" si="987"/>
        <v>1</v>
      </c>
      <c r="O6288">
        <v>1</v>
      </c>
      <c r="P6288" t="str">
        <f t="shared" si="988"/>
        <v>City Route</v>
      </c>
      <c r="Q6288" t="str">
        <f t="shared" si="989"/>
        <v/>
      </c>
    </row>
    <row r="6289" spans="1:17">
      <c r="A6289">
        <v>5773</v>
      </c>
      <c r="B6289" t="s">
        <v>8</v>
      </c>
      <c r="C6289" t="s">
        <v>10</v>
      </c>
      <c r="D6289" t="s">
        <v>11</v>
      </c>
      <c r="E6289" s="1">
        <v>42566.35050925926</v>
      </c>
      <c r="F6289" t="s">
        <v>10</v>
      </c>
      <c r="G6289" s="3">
        <f t="shared" si="980"/>
        <v>42566</v>
      </c>
      <c r="H6289" s="2">
        <f t="shared" si="981"/>
        <v>0.35050925926043419</v>
      </c>
      <c r="I6289">
        <f t="shared" si="982"/>
        <v>8</v>
      </c>
      <c r="J6289" t="str">
        <f t="shared" si="983"/>
        <v>Morning</v>
      </c>
      <c r="K6289" t="str">
        <f t="shared" si="984"/>
        <v>Thursday</v>
      </c>
      <c r="L6289" t="str">
        <f t="shared" si="985"/>
        <v>Failed</v>
      </c>
      <c r="M6289">
        <f t="shared" si="986"/>
        <v>0</v>
      </c>
      <c r="N6289">
        <f t="shared" si="987"/>
        <v>1</v>
      </c>
      <c r="O6289">
        <v>1</v>
      </c>
      <c r="P6289" t="str">
        <f t="shared" si="988"/>
        <v>City Route</v>
      </c>
      <c r="Q6289" t="str">
        <f t="shared" si="989"/>
        <v/>
      </c>
    </row>
    <row r="6290" spans="1:17">
      <c r="A6290">
        <v>5776</v>
      </c>
      <c r="B6290" t="s">
        <v>8</v>
      </c>
      <c r="C6290" t="s">
        <v>10</v>
      </c>
      <c r="D6290" t="s">
        <v>11</v>
      </c>
      <c r="E6290" s="1">
        <v>42566.350787037038</v>
      </c>
      <c r="F6290" t="s">
        <v>10</v>
      </c>
      <c r="G6290" s="3">
        <f t="shared" si="980"/>
        <v>42566</v>
      </c>
      <c r="H6290" s="2">
        <f t="shared" si="981"/>
        <v>0.35078703703766223</v>
      </c>
      <c r="I6290">
        <f t="shared" si="982"/>
        <v>8</v>
      </c>
      <c r="J6290" t="str">
        <f t="shared" si="983"/>
        <v>Morning</v>
      </c>
      <c r="K6290" t="str">
        <f t="shared" si="984"/>
        <v>Sunday</v>
      </c>
      <c r="L6290" t="str">
        <f t="shared" si="985"/>
        <v>Failed</v>
      </c>
      <c r="M6290">
        <f t="shared" si="986"/>
        <v>0</v>
      </c>
      <c r="N6290">
        <f t="shared" si="987"/>
        <v>1</v>
      </c>
      <c r="O6290">
        <v>1</v>
      </c>
      <c r="P6290" t="str">
        <f t="shared" si="988"/>
        <v>City Route</v>
      </c>
      <c r="Q6290" t="str">
        <f t="shared" si="989"/>
        <v/>
      </c>
    </row>
    <row r="6291" spans="1:17">
      <c r="A6291">
        <v>5777</v>
      </c>
      <c r="B6291" t="s">
        <v>8</v>
      </c>
      <c r="C6291" t="s">
        <v>10</v>
      </c>
      <c r="D6291" t="s">
        <v>11</v>
      </c>
      <c r="E6291" s="1">
        <v>42566.352164351854</v>
      </c>
      <c r="F6291" t="s">
        <v>10</v>
      </c>
      <c r="G6291" s="3">
        <f t="shared" si="980"/>
        <v>42566</v>
      </c>
      <c r="H6291" s="2">
        <f t="shared" si="981"/>
        <v>0.35216435185429873</v>
      </c>
      <c r="I6291">
        <f t="shared" si="982"/>
        <v>8</v>
      </c>
      <c r="J6291" t="str">
        <f t="shared" si="983"/>
        <v>Morning</v>
      </c>
      <c r="K6291" t="str">
        <f t="shared" si="984"/>
        <v>Monday</v>
      </c>
      <c r="L6291" t="str">
        <f t="shared" si="985"/>
        <v>Failed</v>
      </c>
      <c r="M6291">
        <f t="shared" si="986"/>
        <v>0</v>
      </c>
      <c r="N6291">
        <f t="shared" si="987"/>
        <v>1</v>
      </c>
      <c r="O6291">
        <v>1</v>
      </c>
      <c r="P6291" t="str">
        <f t="shared" si="988"/>
        <v>City Route</v>
      </c>
      <c r="Q6291" t="str">
        <f t="shared" si="989"/>
        <v/>
      </c>
    </row>
    <row r="6292" spans="1:17">
      <c r="A6292">
        <v>5779</v>
      </c>
      <c r="B6292" t="s">
        <v>8</v>
      </c>
      <c r="C6292" t="s">
        <v>10</v>
      </c>
      <c r="D6292" t="s">
        <v>11</v>
      </c>
      <c r="E6292" s="1">
        <v>42566.352731481478</v>
      </c>
      <c r="F6292" t="s">
        <v>10</v>
      </c>
      <c r="G6292" s="3">
        <f t="shared" si="980"/>
        <v>42566</v>
      </c>
      <c r="H6292" s="2">
        <f t="shared" si="981"/>
        <v>0.3527314814782585</v>
      </c>
      <c r="I6292">
        <f t="shared" si="982"/>
        <v>8</v>
      </c>
      <c r="J6292" t="str">
        <f t="shared" si="983"/>
        <v>Morning</v>
      </c>
      <c r="K6292" t="str">
        <f t="shared" si="984"/>
        <v>Wednesday</v>
      </c>
      <c r="L6292" t="str">
        <f t="shared" si="985"/>
        <v>Failed</v>
      </c>
      <c r="M6292">
        <f t="shared" si="986"/>
        <v>0</v>
      </c>
      <c r="N6292">
        <f t="shared" si="987"/>
        <v>1</v>
      </c>
      <c r="O6292">
        <v>1</v>
      </c>
      <c r="P6292" t="str">
        <f t="shared" si="988"/>
        <v>City Route</v>
      </c>
      <c r="Q6292" t="str">
        <f t="shared" si="989"/>
        <v/>
      </c>
    </row>
    <row r="6293" spans="1:17">
      <c r="A6293">
        <v>5797</v>
      </c>
      <c r="B6293" t="s">
        <v>8</v>
      </c>
      <c r="C6293" t="s">
        <v>10</v>
      </c>
      <c r="D6293" t="s">
        <v>11</v>
      </c>
      <c r="E6293" s="1">
        <v>42566.360671296294</v>
      </c>
      <c r="F6293" t="s">
        <v>10</v>
      </c>
      <c r="G6293" s="3">
        <f t="shared" si="980"/>
        <v>42566</v>
      </c>
      <c r="H6293" s="2">
        <f t="shared" si="981"/>
        <v>0.36067129629373085</v>
      </c>
      <c r="I6293">
        <f t="shared" si="982"/>
        <v>8</v>
      </c>
      <c r="J6293" t="str">
        <f t="shared" si="983"/>
        <v>Morning</v>
      </c>
      <c r="K6293" t="str">
        <f t="shared" si="984"/>
        <v>Sunday</v>
      </c>
      <c r="L6293" t="str">
        <f t="shared" si="985"/>
        <v>Failed</v>
      </c>
      <c r="M6293">
        <f t="shared" si="986"/>
        <v>0</v>
      </c>
      <c r="N6293">
        <f t="shared" si="987"/>
        <v>1</v>
      </c>
      <c r="O6293">
        <v>1</v>
      </c>
      <c r="P6293" t="str">
        <f t="shared" si="988"/>
        <v>City Route</v>
      </c>
      <c r="Q6293" t="str">
        <f t="shared" si="989"/>
        <v/>
      </c>
    </row>
    <row r="6294" spans="1:17">
      <c r="A6294">
        <v>5803</v>
      </c>
      <c r="B6294" t="s">
        <v>8</v>
      </c>
      <c r="C6294" t="s">
        <v>10</v>
      </c>
      <c r="D6294" t="s">
        <v>11</v>
      </c>
      <c r="E6294" s="1">
        <v>42566.361643518518</v>
      </c>
      <c r="F6294" t="s">
        <v>10</v>
      </c>
      <c r="G6294" s="3">
        <f t="shared" si="980"/>
        <v>42566</v>
      </c>
      <c r="H6294" s="2">
        <f t="shared" si="981"/>
        <v>0.36164351851766696</v>
      </c>
      <c r="I6294">
        <f t="shared" si="982"/>
        <v>8</v>
      </c>
      <c r="J6294" t="str">
        <f t="shared" si="983"/>
        <v>Morning</v>
      </c>
      <c r="K6294" t="str">
        <f t="shared" si="984"/>
        <v>Saturday</v>
      </c>
      <c r="L6294" t="str">
        <f t="shared" si="985"/>
        <v>Failed</v>
      </c>
      <c r="M6294">
        <f t="shared" si="986"/>
        <v>0</v>
      </c>
      <c r="N6294">
        <f t="shared" si="987"/>
        <v>1</v>
      </c>
      <c r="O6294">
        <v>1</v>
      </c>
      <c r="P6294" t="str">
        <f t="shared" si="988"/>
        <v>City Route</v>
      </c>
      <c r="Q6294" t="str">
        <f t="shared" si="989"/>
        <v/>
      </c>
    </row>
    <row r="6295" spans="1:17">
      <c r="A6295">
        <v>5796</v>
      </c>
      <c r="B6295" t="s">
        <v>8</v>
      </c>
      <c r="C6295" t="s">
        <v>10</v>
      </c>
      <c r="D6295" t="s">
        <v>11</v>
      </c>
      <c r="E6295" s="1">
        <v>42566.361712962964</v>
      </c>
      <c r="F6295" t="s">
        <v>10</v>
      </c>
      <c r="G6295" s="3">
        <f t="shared" si="980"/>
        <v>42566</v>
      </c>
      <c r="H6295" s="2">
        <f t="shared" si="981"/>
        <v>0.36171296296379296</v>
      </c>
      <c r="I6295">
        <f t="shared" si="982"/>
        <v>8</v>
      </c>
      <c r="J6295" t="str">
        <f t="shared" si="983"/>
        <v>Morning</v>
      </c>
      <c r="K6295" t="str">
        <f t="shared" si="984"/>
        <v>Saturday</v>
      </c>
      <c r="L6295" t="str">
        <f t="shared" si="985"/>
        <v>Failed</v>
      </c>
      <c r="M6295">
        <f t="shared" si="986"/>
        <v>0</v>
      </c>
      <c r="N6295">
        <f t="shared" si="987"/>
        <v>1</v>
      </c>
      <c r="O6295">
        <v>1</v>
      </c>
      <c r="P6295" t="str">
        <f t="shared" si="988"/>
        <v>City Route</v>
      </c>
      <c r="Q6295" t="str">
        <f t="shared" si="989"/>
        <v/>
      </c>
    </row>
    <row r="6296" spans="1:17">
      <c r="A6296">
        <v>5804</v>
      </c>
      <c r="B6296" t="s">
        <v>8</v>
      </c>
      <c r="C6296" t="s">
        <v>10</v>
      </c>
      <c r="D6296" t="s">
        <v>11</v>
      </c>
      <c r="E6296" s="1">
        <v>42566.362962962965</v>
      </c>
      <c r="F6296" t="s">
        <v>10</v>
      </c>
      <c r="G6296" s="3">
        <f t="shared" si="980"/>
        <v>42566</v>
      </c>
      <c r="H6296" s="2">
        <f t="shared" si="981"/>
        <v>0.36296296296495711</v>
      </c>
      <c r="I6296">
        <f t="shared" si="982"/>
        <v>8</v>
      </c>
      <c r="J6296" t="str">
        <f t="shared" si="983"/>
        <v>Morning</v>
      </c>
      <c r="K6296" t="str">
        <f t="shared" si="984"/>
        <v>Sunday</v>
      </c>
      <c r="L6296" t="str">
        <f t="shared" si="985"/>
        <v>Failed</v>
      </c>
      <c r="M6296">
        <f t="shared" si="986"/>
        <v>0</v>
      </c>
      <c r="N6296">
        <f t="shared" si="987"/>
        <v>1</v>
      </c>
      <c r="O6296">
        <v>1</v>
      </c>
      <c r="P6296" t="str">
        <f t="shared" si="988"/>
        <v>City Route</v>
      </c>
      <c r="Q6296" t="str">
        <f t="shared" si="989"/>
        <v/>
      </c>
    </row>
    <row r="6297" spans="1:17">
      <c r="A6297">
        <v>5813</v>
      </c>
      <c r="B6297" t="s">
        <v>8</v>
      </c>
      <c r="C6297" t="s">
        <v>10</v>
      </c>
      <c r="D6297" t="s">
        <v>11</v>
      </c>
      <c r="E6297" s="1">
        <v>42566.365578703706</v>
      </c>
      <c r="F6297" t="s">
        <v>10</v>
      </c>
      <c r="G6297" s="3">
        <f t="shared" si="980"/>
        <v>42566</v>
      </c>
      <c r="H6297" s="2">
        <f t="shared" si="981"/>
        <v>0.36557870370597811</v>
      </c>
      <c r="I6297">
        <f t="shared" si="982"/>
        <v>8</v>
      </c>
      <c r="J6297" t="str">
        <f t="shared" si="983"/>
        <v>Morning</v>
      </c>
      <c r="K6297" t="str">
        <f t="shared" si="984"/>
        <v>Tuesday</v>
      </c>
      <c r="L6297" t="str">
        <f t="shared" si="985"/>
        <v>Failed</v>
      </c>
      <c r="M6297">
        <f t="shared" si="986"/>
        <v>0</v>
      </c>
      <c r="N6297">
        <f t="shared" si="987"/>
        <v>1</v>
      </c>
      <c r="O6297">
        <v>1</v>
      </c>
      <c r="P6297" t="str">
        <f t="shared" si="988"/>
        <v>City Route</v>
      </c>
      <c r="Q6297" t="str">
        <f t="shared" si="989"/>
        <v/>
      </c>
    </row>
    <row r="6298" spans="1:17">
      <c r="A6298">
        <v>5810</v>
      </c>
      <c r="B6298" t="s">
        <v>8</v>
      </c>
      <c r="C6298" t="s">
        <v>10</v>
      </c>
      <c r="D6298" t="s">
        <v>11</v>
      </c>
      <c r="E6298" s="1">
        <v>42566.365879629629</v>
      </c>
      <c r="F6298" t="s">
        <v>10</v>
      </c>
      <c r="G6298" s="3">
        <f t="shared" si="980"/>
        <v>42566</v>
      </c>
      <c r="H6298" s="2">
        <f t="shared" si="981"/>
        <v>0.3658796296294895</v>
      </c>
      <c r="I6298">
        <f t="shared" si="982"/>
        <v>8</v>
      </c>
      <c r="J6298" t="str">
        <f t="shared" si="983"/>
        <v>Morning</v>
      </c>
      <c r="K6298" t="str">
        <f t="shared" si="984"/>
        <v>Saturday</v>
      </c>
      <c r="L6298" t="str">
        <f t="shared" si="985"/>
        <v>Failed</v>
      </c>
      <c r="M6298">
        <f t="shared" si="986"/>
        <v>0</v>
      </c>
      <c r="N6298">
        <f t="shared" si="987"/>
        <v>1</v>
      </c>
      <c r="O6298">
        <v>1</v>
      </c>
      <c r="P6298" t="str">
        <f t="shared" si="988"/>
        <v>City Route</v>
      </c>
      <c r="Q6298" t="str">
        <f t="shared" si="989"/>
        <v/>
      </c>
    </row>
    <row r="6299" spans="1:17">
      <c r="A6299">
        <v>5818</v>
      </c>
      <c r="B6299" t="s">
        <v>8</v>
      </c>
      <c r="C6299" t="s">
        <v>10</v>
      </c>
      <c r="D6299" t="s">
        <v>11</v>
      </c>
      <c r="E6299" s="1">
        <v>42566.367592592593</v>
      </c>
      <c r="F6299" t="s">
        <v>10</v>
      </c>
      <c r="G6299" s="3">
        <f t="shared" si="980"/>
        <v>42566</v>
      </c>
      <c r="H6299" s="2">
        <f t="shared" si="981"/>
        <v>0.36759259259270038</v>
      </c>
      <c r="I6299">
        <f t="shared" si="982"/>
        <v>8</v>
      </c>
      <c r="J6299" t="str">
        <f t="shared" si="983"/>
        <v>Morning</v>
      </c>
      <c r="K6299" t="str">
        <f t="shared" si="984"/>
        <v>Sunday</v>
      </c>
      <c r="L6299" t="str">
        <f t="shared" si="985"/>
        <v>Failed</v>
      </c>
      <c r="M6299">
        <f t="shared" si="986"/>
        <v>0</v>
      </c>
      <c r="N6299">
        <f t="shared" si="987"/>
        <v>1</v>
      </c>
      <c r="O6299">
        <v>1</v>
      </c>
      <c r="P6299" t="str">
        <f t="shared" si="988"/>
        <v>City Route</v>
      </c>
      <c r="Q6299" t="str">
        <f t="shared" si="989"/>
        <v/>
      </c>
    </row>
    <row r="6300" spans="1:17">
      <c r="A6300">
        <v>5819</v>
      </c>
      <c r="B6300" t="s">
        <v>8</v>
      </c>
      <c r="C6300" t="s">
        <v>10</v>
      </c>
      <c r="D6300" t="s">
        <v>11</v>
      </c>
      <c r="E6300" s="1">
        <v>42566.367592592593</v>
      </c>
      <c r="F6300" t="s">
        <v>10</v>
      </c>
      <c r="G6300" s="3">
        <f t="shared" si="980"/>
        <v>42566</v>
      </c>
      <c r="H6300" s="2">
        <f t="shared" si="981"/>
        <v>0.36759259259270038</v>
      </c>
      <c r="I6300">
        <f t="shared" si="982"/>
        <v>8</v>
      </c>
      <c r="J6300" t="str">
        <f t="shared" si="983"/>
        <v>Morning</v>
      </c>
      <c r="K6300" t="str">
        <f t="shared" si="984"/>
        <v>Monday</v>
      </c>
      <c r="L6300" t="str">
        <f t="shared" si="985"/>
        <v>Failed</v>
      </c>
      <c r="M6300">
        <f t="shared" si="986"/>
        <v>0</v>
      </c>
      <c r="N6300">
        <f t="shared" si="987"/>
        <v>1</v>
      </c>
      <c r="O6300">
        <v>1</v>
      </c>
      <c r="P6300" t="str">
        <f t="shared" si="988"/>
        <v>City Route</v>
      </c>
      <c r="Q6300" t="str">
        <f t="shared" si="989"/>
        <v/>
      </c>
    </row>
    <row r="6301" spans="1:17">
      <c r="A6301">
        <v>5837</v>
      </c>
      <c r="B6301" t="s">
        <v>8</v>
      </c>
      <c r="C6301" t="s">
        <v>10</v>
      </c>
      <c r="D6301" t="s">
        <v>11</v>
      </c>
      <c r="E6301" s="1">
        <v>42566.374837962961</v>
      </c>
      <c r="F6301" t="s">
        <v>10</v>
      </c>
      <c r="G6301" s="3">
        <f t="shared" si="980"/>
        <v>42566</v>
      </c>
      <c r="H6301" s="2">
        <f t="shared" si="981"/>
        <v>0.37483796296146465</v>
      </c>
      <c r="I6301">
        <f t="shared" si="982"/>
        <v>8</v>
      </c>
      <c r="J6301" t="str">
        <f t="shared" si="983"/>
        <v>Morning</v>
      </c>
      <c r="K6301" t="str">
        <f t="shared" si="984"/>
        <v>Friday</v>
      </c>
      <c r="L6301" t="str">
        <f t="shared" si="985"/>
        <v>Failed</v>
      </c>
      <c r="M6301">
        <f t="shared" si="986"/>
        <v>0</v>
      </c>
      <c r="N6301">
        <f t="shared" si="987"/>
        <v>1</v>
      </c>
      <c r="O6301">
        <v>1</v>
      </c>
      <c r="P6301" t="str">
        <f t="shared" si="988"/>
        <v>City Route</v>
      </c>
      <c r="Q6301" t="str">
        <f t="shared" si="989"/>
        <v/>
      </c>
    </row>
    <row r="6302" spans="1:17">
      <c r="A6302">
        <v>5829</v>
      </c>
      <c r="B6302" t="s">
        <v>8</v>
      </c>
      <c r="C6302" t="s">
        <v>10</v>
      </c>
      <c r="D6302" t="s">
        <v>11</v>
      </c>
      <c r="E6302" s="1">
        <v>42566.376030092593</v>
      </c>
      <c r="F6302" t="s">
        <v>10</v>
      </c>
      <c r="G6302" s="3">
        <f t="shared" si="980"/>
        <v>42566</v>
      </c>
      <c r="H6302" s="2">
        <f t="shared" si="981"/>
        <v>0.37603009259328246</v>
      </c>
      <c r="I6302">
        <f t="shared" si="982"/>
        <v>9</v>
      </c>
      <c r="J6302" t="str">
        <f t="shared" si="983"/>
        <v>Morning</v>
      </c>
      <c r="K6302" t="str">
        <f t="shared" si="984"/>
        <v>Thursday</v>
      </c>
      <c r="L6302" t="str">
        <f t="shared" si="985"/>
        <v>Failed</v>
      </c>
      <c r="M6302">
        <f t="shared" si="986"/>
        <v>0</v>
      </c>
      <c r="N6302">
        <f t="shared" si="987"/>
        <v>1</v>
      </c>
      <c r="O6302">
        <v>1</v>
      </c>
      <c r="P6302" t="str">
        <f t="shared" si="988"/>
        <v>City Route</v>
      </c>
      <c r="Q6302" t="str">
        <f t="shared" si="989"/>
        <v/>
      </c>
    </row>
    <row r="6303" spans="1:17">
      <c r="A6303">
        <v>5845</v>
      </c>
      <c r="B6303" t="s">
        <v>8</v>
      </c>
      <c r="C6303" t="s">
        <v>10</v>
      </c>
      <c r="D6303" t="s">
        <v>11</v>
      </c>
      <c r="E6303" s="1">
        <v>42566.379421296297</v>
      </c>
      <c r="F6303" t="s">
        <v>10</v>
      </c>
      <c r="G6303" s="3">
        <f t="shared" si="980"/>
        <v>42566</v>
      </c>
      <c r="H6303" s="2">
        <f t="shared" si="981"/>
        <v>0.37942129629664123</v>
      </c>
      <c r="I6303">
        <f t="shared" si="982"/>
        <v>9</v>
      </c>
      <c r="J6303" t="str">
        <f t="shared" si="983"/>
        <v>Morning</v>
      </c>
      <c r="K6303" t="str">
        <f t="shared" si="984"/>
        <v>Saturday</v>
      </c>
      <c r="L6303" t="str">
        <f t="shared" si="985"/>
        <v>Failed</v>
      </c>
      <c r="M6303">
        <f t="shared" si="986"/>
        <v>0</v>
      </c>
      <c r="N6303">
        <f t="shared" si="987"/>
        <v>1</v>
      </c>
      <c r="O6303">
        <v>1</v>
      </c>
      <c r="P6303" t="str">
        <f t="shared" si="988"/>
        <v>City Route</v>
      </c>
      <c r="Q6303" t="str">
        <f t="shared" si="989"/>
        <v/>
      </c>
    </row>
    <row r="6304" spans="1:17">
      <c r="A6304">
        <v>5841</v>
      </c>
      <c r="B6304" t="s">
        <v>8</v>
      </c>
      <c r="C6304" t="s">
        <v>10</v>
      </c>
      <c r="D6304" t="s">
        <v>11</v>
      </c>
      <c r="E6304" s="1">
        <v>42566.380150462966</v>
      </c>
      <c r="F6304" t="s">
        <v>10</v>
      </c>
      <c r="G6304" s="3">
        <f t="shared" si="980"/>
        <v>42566</v>
      </c>
      <c r="H6304" s="2">
        <f t="shared" si="981"/>
        <v>0.38015046296641231</v>
      </c>
      <c r="I6304">
        <f t="shared" si="982"/>
        <v>9</v>
      </c>
      <c r="J6304" t="str">
        <f t="shared" si="983"/>
        <v>Morning</v>
      </c>
      <c r="K6304" t="str">
        <f t="shared" si="984"/>
        <v>Tuesday</v>
      </c>
      <c r="L6304" t="str">
        <f t="shared" si="985"/>
        <v>Failed</v>
      </c>
      <c r="M6304">
        <f t="shared" si="986"/>
        <v>0</v>
      </c>
      <c r="N6304">
        <f t="shared" si="987"/>
        <v>1</v>
      </c>
      <c r="O6304">
        <v>1</v>
      </c>
      <c r="P6304" t="str">
        <f t="shared" si="988"/>
        <v>City Route</v>
      </c>
      <c r="Q6304" t="str">
        <f t="shared" si="989"/>
        <v/>
      </c>
    </row>
    <row r="6305" spans="1:17">
      <c r="A6305">
        <v>5852</v>
      </c>
      <c r="B6305" t="s">
        <v>8</v>
      </c>
      <c r="C6305" t="s">
        <v>10</v>
      </c>
      <c r="D6305" t="s">
        <v>11</v>
      </c>
      <c r="E6305" s="1">
        <v>42566.380185185182</v>
      </c>
      <c r="F6305" t="s">
        <v>10</v>
      </c>
      <c r="G6305" s="3">
        <f t="shared" si="980"/>
        <v>42566</v>
      </c>
      <c r="H6305" s="2">
        <f t="shared" si="981"/>
        <v>0.38018518518219935</v>
      </c>
      <c r="I6305">
        <f t="shared" si="982"/>
        <v>9</v>
      </c>
      <c r="J6305" t="str">
        <f t="shared" si="983"/>
        <v>Morning</v>
      </c>
      <c r="K6305" t="str">
        <f t="shared" si="984"/>
        <v>Saturday</v>
      </c>
      <c r="L6305" t="str">
        <f t="shared" si="985"/>
        <v>Failed</v>
      </c>
      <c r="M6305">
        <f t="shared" si="986"/>
        <v>0</v>
      </c>
      <c r="N6305">
        <f t="shared" si="987"/>
        <v>1</v>
      </c>
      <c r="O6305">
        <v>1</v>
      </c>
      <c r="P6305" t="str">
        <f t="shared" si="988"/>
        <v>City Route</v>
      </c>
      <c r="Q6305" t="str">
        <f t="shared" si="989"/>
        <v/>
      </c>
    </row>
    <row r="6306" spans="1:17">
      <c r="A6306">
        <v>5840</v>
      </c>
      <c r="B6306" t="s">
        <v>8</v>
      </c>
      <c r="C6306" t="s">
        <v>10</v>
      </c>
      <c r="D6306" t="s">
        <v>11</v>
      </c>
      <c r="E6306" s="1">
        <v>42566.380381944444</v>
      </c>
      <c r="F6306" t="s">
        <v>10</v>
      </c>
      <c r="G6306" s="3">
        <f t="shared" si="980"/>
        <v>42566</v>
      </c>
      <c r="H6306" s="2">
        <f t="shared" si="981"/>
        <v>0.38038194444379769</v>
      </c>
      <c r="I6306">
        <f t="shared" si="982"/>
        <v>9</v>
      </c>
      <c r="J6306" t="str">
        <f t="shared" si="983"/>
        <v>Morning</v>
      </c>
      <c r="K6306" t="str">
        <f t="shared" si="984"/>
        <v>Monday</v>
      </c>
      <c r="L6306" t="str">
        <f t="shared" si="985"/>
        <v>Failed</v>
      </c>
      <c r="M6306">
        <f t="shared" si="986"/>
        <v>0</v>
      </c>
      <c r="N6306">
        <f t="shared" si="987"/>
        <v>1</v>
      </c>
      <c r="O6306">
        <v>1</v>
      </c>
      <c r="P6306" t="str">
        <f t="shared" si="988"/>
        <v>City Route</v>
      </c>
      <c r="Q6306" t="str">
        <f t="shared" si="989"/>
        <v/>
      </c>
    </row>
    <row r="6307" spans="1:17">
      <c r="A6307">
        <v>5859</v>
      </c>
      <c r="B6307" t="s">
        <v>8</v>
      </c>
      <c r="C6307" t="s">
        <v>10</v>
      </c>
      <c r="D6307" t="s">
        <v>11</v>
      </c>
      <c r="E6307" s="1">
        <v>42566.383275462962</v>
      </c>
      <c r="F6307" t="s">
        <v>10</v>
      </c>
      <c r="G6307" s="3">
        <f t="shared" si="980"/>
        <v>42566</v>
      </c>
      <c r="H6307" s="2">
        <f t="shared" si="981"/>
        <v>0.38327546296204673</v>
      </c>
      <c r="I6307">
        <f t="shared" si="982"/>
        <v>9</v>
      </c>
      <c r="J6307" t="str">
        <f t="shared" si="983"/>
        <v>Morning</v>
      </c>
      <c r="K6307" t="str">
        <f t="shared" si="984"/>
        <v>Saturday</v>
      </c>
      <c r="L6307" t="str">
        <f t="shared" si="985"/>
        <v>Failed</v>
      </c>
      <c r="M6307">
        <f t="shared" si="986"/>
        <v>0</v>
      </c>
      <c r="N6307">
        <f t="shared" si="987"/>
        <v>1</v>
      </c>
      <c r="O6307">
        <v>1</v>
      </c>
      <c r="P6307" t="str">
        <f t="shared" si="988"/>
        <v>City Route</v>
      </c>
      <c r="Q6307" t="str">
        <f t="shared" si="989"/>
        <v/>
      </c>
    </row>
    <row r="6308" spans="1:17">
      <c r="A6308">
        <v>5858</v>
      </c>
      <c r="B6308" t="s">
        <v>8</v>
      </c>
      <c r="C6308" t="s">
        <v>10</v>
      </c>
      <c r="D6308" t="s">
        <v>11</v>
      </c>
      <c r="E6308" s="1">
        <v>42566.385300925926</v>
      </c>
      <c r="F6308" t="s">
        <v>10</v>
      </c>
      <c r="G6308" s="3">
        <f t="shared" si="980"/>
        <v>42566</v>
      </c>
      <c r="H6308" s="2">
        <f t="shared" si="981"/>
        <v>0.38530092592554865</v>
      </c>
      <c r="I6308">
        <f t="shared" si="982"/>
        <v>9</v>
      </c>
      <c r="J6308" t="str">
        <f t="shared" si="983"/>
        <v>Morning</v>
      </c>
      <c r="K6308" t="str">
        <f t="shared" si="984"/>
        <v>Friday</v>
      </c>
      <c r="L6308" t="str">
        <f t="shared" si="985"/>
        <v>Failed</v>
      </c>
      <c r="M6308">
        <f t="shared" si="986"/>
        <v>0</v>
      </c>
      <c r="N6308">
        <f t="shared" si="987"/>
        <v>1</v>
      </c>
      <c r="O6308">
        <v>1</v>
      </c>
      <c r="P6308" t="str">
        <f t="shared" si="988"/>
        <v>City Route</v>
      </c>
      <c r="Q6308" t="str">
        <f t="shared" si="989"/>
        <v/>
      </c>
    </row>
    <row r="6309" spans="1:17">
      <c r="A6309">
        <v>5863</v>
      </c>
      <c r="B6309" t="s">
        <v>8</v>
      </c>
      <c r="C6309" t="s">
        <v>10</v>
      </c>
      <c r="D6309" t="s">
        <v>11</v>
      </c>
      <c r="E6309" s="1">
        <v>42566.385601851849</v>
      </c>
      <c r="F6309" t="s">
        <v>10</v>
      </c>
      <c r="G6309" s="3">
        <f t="shared" si="980"/>
        <v>42566</v>
      </c>
      <c r="H6309" s="2">
        <f t="shared" si="981"/>
        <v>0.38560185184906004</v>
      </c>
      <c r="I6309">
        <f t="shared" si="982"/>
        <v>9</v>
      </c>
      <c r="J6309" t="str">
        <f t="shared" si="983"/>
        <v>Morning</v>
      </c>
      <c r="K6309" t="str">
        <f t="shared" si="984"/>
        <v>Wednesday</v>
      </c>
      <c r="L6309" t="str">
        <f t="shared" si="985"/>
        <v>Failed</v>
      </c>
      <c r="M6309">
        <f t="shared" si="986"/>
        <v>0</v>
      </c>
      <c r="N6309">
        <f t="shared" si="987"/>
        <v>1</v>
      </c>
      <c r="O6309">
        <v>1</v>
      </c>
      <c r="P6309" t="str">
        <f t="shared" si="988"/>
        <v>City Route</v>
      </c>
      <c r="Q6309" t="str">
        <f t="shared" si="989"/>
        <v/>
      </c>
    </row>
    <row r="6310" spans="1:17">
      <c r="A6310">
        <v>5882</v>
      </c>
      <c r="B6310" t="s">
        <v>8</v>
      </c>
      <c r="C6310" t="s">
        <v>10</v>
      </c>
      <c r="D6310" t="s">
        <v>11</v>
      </c>
      <c r="E6310" s="1">
        <v>42566.397245370368</v>
      </c>
      <c r="F6310" t="s">
        <v>10</v>
      </c>
      <c r="G6310" s="3">
        <f t="shared" si="980"/>
        <v>42566</v>
      </c>
      <c r="H6310" s="2">
        <f t="shared" si="981"/>
        <v>0.39724537036818219</v>
      </c>
      <c r="I6310">
        <f t="shared" si="982"/>
        <v>9</v>
      </c>
      <c r="J6310" t="str">
        <f t="shared" si="983"/>
        <v>Morning</v>
      </c>
      <c r="K6310" t="str">
        <f t="shared" si="984"/>
        <v>Monday</v>
      </c>
      <c r="L6310" t="str">
        <f t="shared" si="985"/>
        <v>Failed</v>
      </c>
      <c r="M6310">
        <f t="shared" si="986"/>
        <v>0</v>
      </c>
      <c r="N6310">
        <f t="shared" si="987"/>
        <v>1</v>
      </c>
      <c r="O6310">
        <v>1</v>
      </c>
      <c r="P6310" t="str">
        <f t="shared" si="988"/>
        <v>City Route</v>
      </c>
      <c r="Q6310" t="str">
        <f t="shared" si="989"/>
        <v/>
      </c>
    </row>
    <row r="6311" spans="1:17">
      <c r="A6311">
        <v>5885</v>
      </c>
      <c r="B6311" t="s">
        <v>8</v>
      </c>
      <c r="C6311" t="s">
        <v>10</v>
      </c>
      <c r="D6311" t="s">
        <v>11</v>
      </c>
      <c r="E6311" s="1">
        <v>42566.398773148147</v>
      </c>
      <c r="F6311" t="s">
        <v>10</v>
      </c>
      <c r="G6311" s="3">
        <f t="shared" si="980"/>
        <v>42566</v>
      </c>
      <c r="H6311" s="2">
        <f t="shared" si="981"/>
        <v>0.39877314814657439</v>
      </c>
      <c r="I6311">
        <f t="shared" si="982"/>
        <v>9</v>
      </c>
      <c r="J6311" t="str">
        <f t="shared" si="983"/>
        <v>Morning</v>
      </c>
      <c r="K6311" t="str">
        <f t="shared" si="984"/>
        <v>Thursday</v>
      </c>
      <c r="L6311" t="str">
        <f t="shared" si="985"/>
        <v>Failed</v>
      </c>
      <c r="M6311">
        <f t="shared" si="986"/>
        <v>0</v>
      </c>
      <c r="N6311">
        <f t="shared" si="987"/>
        <v>1</v>
      </c>
      <c r="O6311">
        <v>1</v>
      </c>
      <c r="P6311" t="str">
        <f t="shared" si="988"/>
        <v>City Route</v>
      </c>
      <c r="Q6311" t="str">
        <f t="shared" si="989"/>
        <v/>
      </c>
    </row>
    <row r="6312" spans="1:17">
      <c r="A6312">
        <v>5881</v>
      </c>
      <c r="B6312" t="s">
        <v>8</v>
      </c>
      <c r="C6312" t="s">
        <v>10</v>
      </c>
      <c r="D6312" t="s">
        <v>11</v>
      </c>
      <c r="E6312" s="1">
        <v>42566.400196759256</v>
      </c>
      <c r="F6312" t="s">
        <v>10</v>
      </c>
      <c r="G6312" s="3">
        <f t="shared" si="980"/>
        <v>42566</v>
      </c>
      <c r="H6312" s="2">
        <f t="shared" si="981"/>
        <v>0.40019675925577758</v>
      </c>
      <c r="I6312">
        <f t="shared" si="982"/>
        <v>9</v>
      </c>
      <c r="J6312" t="str">
        <f t="shared" si="983"/>
        <v>Morning</v>
      </c>
      <c r="K6312" t="str">
        <f t="shared" si="984"/>
        <v>Sunday</v>
      </c>
      <c r="L6312" t="str">
        <f t="shared" si="985"/>
        <v>Failed</v>
      </c>
      <c r="M6312">
        <f t="shared" si="986"/>
        <v>0</v>
      </c>
      <c r="N6312">
        <f t="shared" si="987"/>
        <v>1</v>
      </c>
      <c r="O6312">
        <v>1</v>
      </c>
      <c r="P6312" t="str">
        <f t="shared" si="988"/>
        <v>City Route</v>
      </c>
      <c r="Q6312" t="str">
        <f t="shared" si="989"/>
        <v/>
      </c>
    </row>
    <row r="6313" spans="1:17">
      <c r="A6313">
        <v>5889</v>
      </c>
      <c r="B6313" t="s">
        <v>8</v>
      </c>
      <c r="C6313" t="s">
        <v>10</v>
      </c>
      <c r="D6313" t="s">
        <v>11</v>
      </c>
      <c r="E6313" s="1">
        <v>42566.401967592596</v>
      </c>
      <c r="F6313" t="s">
        <v>10</v>
      </c>
      <c r="G6313" s="3">
        <f t="shared" si="980"/>
        <v>42566</v>
      </c>
      <c r="H6313" s="2">
        <f t="shared" si="981"/>
        <v>0.40196759259561077</v>
      </c>
      <c r="I6313">
        <f t="shared" si="982"/>
        <v>9</v>
      </c>
      <c r="J6313" t="str">
        <f t="shared" si="983"/>
        <v>Morning</v>
      </c>
      <c r="K6313" t="str">
        <f t="shared" si="984"/>
        <v>Monday</v>
      </c>
      <c r="L6313" t="str">
        <f t="shared" si="985"/>
        <v>Failed</v>
      </c>
      <c r="M6313">
        <f t="shared" si="986"/>
        <v>0</v>
      </c>
      <c r="N6313">
        <f t="shared" si="987"/>
        <v>1</v>
      </c>
      <c r="O6313">
        <v>1</v>
      </c>
      <c r="P6313" t="str">
        <f t="shared" si="988"/>
        <v>City Route</v>
      </c>
      <c r="Q6313" t="str">
        <f t="shared" si="989"/>
        <v/>
      </c>
    </row>
    <row r="6314" spans="1:17">
      <c r="A6314">
        <v>5909</v>
      </c>
      <c r="B6314" t="s">
        <v>8</v>
      </c>
      <c r="C6314" t="s">
        <v>10</v>
      </c>
      <c r="D6314" t="s">
        <v>11</v>
      </c>
      <c r="E6314" s="1">
        <v>42566.417291666665</v>
      </c>
      <c r="F6314" t="s">
        <v>10</v>
      </c>
      <c r="G6314" s="3">
        <f t="shared" si="980"/>
        <v>42566</v>
      </c>
      <c r="H6314" s="2">
        <f t="shared" si="981"/>
        <v>0.41729166666482342</v>
      </c>
      <c r="I6314">
        <f t="shared" si="982"/>
        <v>10</v>
      </c>
      <c r="J6314" t="str">
        <f t="shared" si="983"/>
        <v>Day</v>
      </c>
      <c r="K6314" t="str">
        <f t="shared" si="984"/>
        <v>Sunday</v>
      </c>
      <c r="L6314" t="str">
        <f t="shared" si="985"/>
        <v>Failed</v>
      </c>
      <c r="M6314">
        <f t="shared" si="986"/>
        <v>0</v>
      </c>
      <c r="N6314">
        <f t="shared" si="987"/>
        <v>1</v>
      </c>
      <c r="O6314">
        <v>1</v>
      </c>
      <c r="P6314" t="str">
        <f t="shared" si="988"/>
        <v>City Route</v>
      </c>
      <c r="Q6314" t="str">
        <f t="shared" si="989"/>
        <v/>
      </c>
    </row>
    <row r="6315" spans="1:17">
      <c r="A6315">
        <v>5922</v>
      </c>
      <c r="B6315" t="s">
        <v>8</v>
      </c>
      <c r="C6315" t="s">
        <v>10</v>
      </c>
      <c r="D6315" t="s">
        <v>11</v>
      </c>
      <c r="E6315" s="1">
        <v>42566.421747685185</v>
      </c>
      <c r="F6315" t="s">
        <v>10</v>
      </c>
      <c r="G6315" s="3">
        <f t="shared" si="980"/>
        <v>42566</v>
      </c>
      <c r="H6315" s="2">
        <f t="shared" si="981"/>
        <v>0.42174768518452765</v>
      </c>
      <c r="I6315">
        <f t="shared" si="982"/>
        <v>10</v>
      </c>
      <c r="J6315" t="str">
        <f t="shared" si="983"/>
        <v>Day</v>
      </c>
      <c r="K6315" t="str">
        <f t="shared" si="984"/>
        <v>Saturday</v>
      </c>
      <c r="L6315" t="str">
        <f t="shared" si="985"/>
        <v>Failed</v>
      </c>
      <c r="M6315">
        <f t="shared" si="986"/>
        <v>0</v>
      </c>
      <c r="N6315">
        <f t="shared" si="987"/>
        <v>1</v>
      </c>
      <c r="O6315">
        <v>1</v>
      </c>
      <c r="P6315" t="str">
        <f t="shared" si="988"/>
        <v>City Route</v>
      </c>
      <c r="Q6315" t="str">
        <f t="shared" si="989"/>
        <v/>
      </c>
    </row>
    <row r="6316" spans="1:17">
      <c r="A6316">
        <v>5931</v>
      </c>
      <c r="B6316" t="s">
        <v>8</v>
      </c>
      <c r="C6316" t="s">
        <v>10</v>
      </c>
      <c r="D6316" t="s">
        <v>11</v>
      </c>
      <c r="E6316" s="1">
        <v>42566.424166666664</v>
      </c>
      <c r="F6316" t="s">
        <v>10</v>
      </c>
      <c r="G6316" s="3">
        <f t="shared" si="980"/>
        <v>42566</v>
      </c>
      <c r="H6316" s="2">
        <f t="shared" si="981"/>
        <v>0.42416666666395031</v>
      </c>
      <c r="I6316">
        <f t="shared" si="982"/>
        <v>10</v>
      </c>
      <c r="J6316" t="str">
        <f t="shared" si="983"/>
        <v>Day</v>
      </c>
      <c r="K6316" t="str">
        <f t="shared" si="984"/>
        <v>Monday</v>
      </c>
      <c r="L6316" t="str">
        <f t="shared" si="985"/>
        <v>Failed</v>
      </c>
      <c r="M6316">
        <f t="shared" si="986"/>
        <v>0</v>
      </c>
      <c r="N6316">
        <f t="shared" si="987"/>
        <v>1</v>
      </c>
      <c r="O6316">
        <v>1</v>
      </c>
      <c r="P6316" t="str">
        <f t="shared" si="988"/>
        <v>City Route</v>
      </c>
      <c r="Q6316" t="str">
        <f t="shared" si="989"/>
        <v/>
      </c>
    </row>
    <row r="6317" spans="1:17">
      <c r="A6317">
        <v>5930</v>
      </c>
      <c r="B6317" t="s">
        <v>8</v>
      </c>
      <c r="C6317" t="s">
        <v>10</v>
      </c>
      <c r="D6317" t="s">
        <v>11</v>
      </c>
      <c r="E6317" s="1">
        <v>42566.425034722219</v>
      </c>
      <c r="F6317" t="s">
        <v>10</v>
      </c>
      <c r="G6317" s="3">
        <f t="shared" si="980"/>
        <v>42566</v>
      </c>
      <c r="H6317" s="2">
        <f t="shared" si="981"/>
        <v>0.42503472221869742</v>
      </c>
      <c r="I6317">
        <f t="shared" si="982"/>
        <v>10</v>
      </c>
      <c r="J6317" t="str">
        <f t="shared" si="983"/>
        <v>Day</v>
      </c>
      <c r="K6317" t="str">
        <f t="shared" si="984"/>
        <v>Sunday</v>
      </c>
      <c r="L6317" t="str">
        <f t="shared" si="985"/>
        <v>Failed</v>
      </c>
      <c r="M6317">
        <f t="shared" si="986"/>
        <v>0</v>
      </c>
      <c r="N6317">
        <f t="shared" si="987"/>
        <v>1</v>
      </c>
      <c r="O6317">
        <v>1</v>
      </c>
      <c r="P6317" t="str">
        <f t="shared" si="988"/>
        <v>City Route</v>
      </c>
      <c r="Q6317" t="str">
        <f t="shared" si="989"/>
        <v/>
      </c>
    </row>
    <row r="6318" spans="1:17">
      <c r="A6318">
        <v>5934</v>
      </c>
      <c r="B6318" t="s">
        <v>6</v>
      </c>
      <c r="C6318" t="s">
        <v>10</v>
      </c>
      <c r="D6318" t="s">
        <v>11</v>
      </c>
      <c r="E6318" s="1">
        <v>42566.425208333334</v>
      </c>
      <c r="F6318" t="s">
        <v>10</v>
      </c>
      <c r="G6318" s="3">
        <f t="shared" si="980"/>
        <v>42566</v>
      </c>
      <c r="H6318" s="2">
        <f t="shared" si="981"/>
        <v>0.42520833333401242</v>
      </c>
      <c r="I6318">
        <f t="shared" si="982"/>
        <v>10</v>
      </c>
      <c r="J6318" t="str">
        <f t="shared" si="983"/>
        <v>Day</v>
      </c>
      <c r="K6318" t="str">
        <f t="shared" si="984"/>
        <v>Thursday</v>
      </c>
      <c r="L6318" t="str">
        <f t="shared" si="985"/>
        <v>Failed</v>
      </c>
      <c r="M6318">
        <f t="shared" si="986"/>
        <v>0</v>
      </c>
      <c r="N6318">
        <f t="shared" si="987"/>
        <v>1</v>
      </c>
      <c r="O6318">
        <v>1</v>
      </c>
      <c r="P6318" t="str">
        <f t="shared" si="988"/>
        <v>Airport Route</v>
      </c>
      <c r="Q6318" t="str">
        <f t="shared" si="989"/>
        <v/>
      </c>
    </row>
    <row r="6319" spans="1:17">
      <c r="A6319">
        <v>5939</v>
      </c>
      <c r="B6319" t="s">
        <v>8</v>
      </c>
      <c r="C6319" t="s">
        <v>10</v>
      </c>
      <c r="D6319" t="s">
        <v>11</v>
      </c>
      <c r="E6319" s="1">
        <v>42566.429791666669</v>
      </c>
      <c r="F6319" t="s">
        <v>10</v>
      </c>
      <c r="G6319" s="3">
        <f t="shared" si="980"/>
        <v>42566</v>
      </c>
      <c r="H6319" s="2">
        <f t="shared" si="981"/>
        <v>0.429791666669189</v>
      </c>
      <c r="I6319">
        <f t="shared" si="982"/>
        <v>10</v>
      </c>
      <c r="J6319" t="str">
        <f t="shared" si="983"/>
        <v>Day</v>
      </c>
      <c r="K6319" t="str">
        <f t="shared" si="984"/>
        <v>Tuesday</v>
      </c>
      <c r="L6319" t="str">
        <f t="shared" si="985"/>
        <v>Failed</v>
      </c>
      <c r="M6319">
        <f t="shared" si="986"/>
        <v>0</v>
      </c>
      <c r="N6319">
        <f t="shared" si="987"/>
        <v>1</v>
      </c>
      <c r="O6319">
        <v>1</v>
      </c>
      <c r="P6319" t="str">
        <f t="shared" si="988"/>
        <v>City Route</v>
      </c>
      <c r="Q6319" t="str">
        <f t="shared" si="989"/>
        <v/>
      </c>
    </row>
    <row r="6320" spans="1:17">
      <c r="A6320">
        <v>5937</v>
      </c>
      <c r="B6320" t="s">
        <v>8</v>
      </c>
      <c r="C6320" t="s">
        <v>10</v>
      </c>
      <c r="D6320" t="s">
        <v>11</v>
      </c>
      <c r="E6320" s="1">
        <v>42566.431192129632</v>
      </c>
      <c r="F6320" t="s">
        <v>10</v>
      </c>
      <c r="G6320" s="3">
        <f t="shared" si="980"/>
        <v>42566</v>
      </c>
      <c r="H6320" s="2">
        <f t="shared" si="981"/>
        <v>0.43119212963210884</v>
      </c>
      <c r="I6320">
        <f t="shared" si="982"/>
        <v>10</v>
      </c>
      <c r="J6320" t="str">
        <f t="shared" si="983"/>
        <v>Day</v>
      </c>
      <c r="K6320" t="str">
        <f t="shared" si="984"/>
        <v>Sunday</v>
      </c>
      <c r="L6320" t="str">
        <f t="shared" si="985"/>
        <v>Failed</v>
      </c>
      <c r="M6320">
        <f t="shared" si="986"/>
        <v>0</v>
      </c>
      <c r="N6320">
        <f t="shared" si="987"/>
        <v>1</v>
      </c>
      <c r="O6320">
        <v>1</v>
      </c>
      <c r="P6320" t="str">
        <f t="shared" si="988"/>
        <v>City Route</v>
      </c>
      <c r="Q6320" t="str">
        <f t="shared" si="989"/>
        <v/>
      </c>
    </row>
    <row r="6321" spans="1:17">
      <c r="A6321">
        <v>5941</v>
      </c>
      <c r="B6321" t="s">
        <v>8</v>
      </c>
      <c r="C6321" t="s">
        <v>10</v>
      </c>
      <c r="D6321" t="s">
        <v>11</v>
      </c>
      <c r="E6321" s="1">
        <v>42566.433263888888</v>
      </c>
      <c r="F6321" t="s">
        <v>10</v>
      </c>
      <c r="G6321" s="3">
        <f t="shared" si="980"/>
        <v>42566</v>
      </c>
      <c r="H6321" s="2">
        <f t="shared" si="981"/>
        <v>0.43326388888817746</v>
      </c>
      <c r="I6321">
        <f t="shared" si="982"/>
        <v>10</v>
      </c>
      <c r="J6321" t="str">
        <f t="shared" si="983"/>
        <v>Day</v>
      </c>
      <c r="K6321" t="str">
        <f t="shared" si="984"/>
        <v>Thursday</v>
      </c>
      <c r="L6321" t="str">
        <f t="shared" si="985"/>
        <v>Failed</v>
      </c>
      <c r="M6321">
        <f t="shared" si="986"/>
        <v>0</v>
      </c>
      <c r="N6321">
        <f t="shared" si="987"/>
        <v>1</v>
      </c>
      <c r="O6321">
        <v>1</v>
      </c>
      <c r="P6321" t="str">
        <f t="shared" si="988"/>
        <v>City Route</v>
      </c>
      <c r="Q6321" t="str">
        <f t="shared" si="989"/>
        <v/>
      </c>
    </row>
    <row r="6322" spans="1:17">
      <c r="A6322">
        <v>5946</v>
      </c>
      <c r="B6322" t="s">
        <v>8</v>
      </c>
      <c r="C6322" t="s">
        <v>10</v>
      </c>
      <c r="D6322" t="s">
        <v>11</v>
      </c>
      <c r="E6322" s="1">
        <v>42566.436493055553</v>
      </c>
      <c r="F6322" t="s">
        <v>10</v>
      </c>
      <c r="G6322" s="3">
        <f t="shared" si="980"/>
        <v>42566</v>
      </c>
      <c r="H6322" s="2">
        <f t="shared" si="981"/>
        <v>0.43649305555300089</v>
      </c>
      <c r="I6322">
        <f t="shared" si="982"/>
        <v>10</v>
      </c>
      <c r="J6322" t="str">
        <f t="shared" si="983"/>
        <v>Day</v>
      </c>
      <c r="K6322" t="str">
        <f t="shared" si="984"/>
        <v>Tuesday</v>
      </c>
      <c r="L6322" t="str">
        <f t="shared" si="985"/>
        <v>Failed</v>
      </c>
      <c r="M6322">
        <f t="shared" si="986"/>
        <v>0</v>
      </c>
      <c r="N6322">
        <f t="shared" si="987"/>
        <v>1</v>
      </c>
      <c r="O6322">
        <v>1</v>
      </c>
      <c r="P6322" t="str">
        <f t="shared" si="988"/>
        <v>City Route</v>
      </c>
      <c r="Q6322" t="str">
        <f t="shared" si="989"/>
        <v/>
      </c>
    </row>
    <row r="6323" spans="1:17">
      <c r="A6323">
        <v>5943</v>
      </c>
      <c r="B6323" t="s">
        <v>8</v>
      </c>
      <c r="C6323" t="s">
        <v>10</v>
      </c>
      <c r="D6323" t="s">
        <v>11</v>
      </c>
      <c r="E6323" s="1">
        <v>42566.436898148146</v>
      </c>
      <c r="F6323" t="s">
        <v>10</v>
      </c>
      <c r="G6323" s="3">
        <f t="shared" si="980"/>
        <v>42566</v>
      </c>
      <c r="H6323" s="2">
        <f t="shared" si="981"/>
        <v>0.43689814814570127</v>
      </c>
      <c r="I6323">
        <f t="shared" si="982"/>
        <v>10</v>
      </c>
      <c r="J6323" t="str">
        <f t="shared" si="983"/>
        <v>Day</v>
      </c>
      <c r="K6323" t="str">
        <f t="shared" si="984"/>
        <v>Saturday</v>
      </c>
      <c r="L6323" t="str">
        <f t="shared" si="985"/>
        <v>Failed</v>
      </c>
      <c r="M6323">
        <f t="shared" si="986"/>
        <v>0</v>
      </c>
      <c r="N6323">
        <f t="shared" si="987"/>
        <v>1</v>
      </c>
      <c r="O6323">
        <v>1</v>
      </c>
      <c r="P6323" t="str">
        <f t="shared" si="988"/>
        <v>City Route</v>
      </c>
      <c r="Q6323" t="str">
        <f t="shared" si="989"/>
        <v/>
      </c>
    </row>
    <row r="6324" spans="1:17">
      <c r="A6324">
        <v>5954</v>
      </c>
      <c r="B6324" t="s">
        <v>8</v>
      </c>
      <c r="C6324" t="s">
        <v>10</v>
      </c>
      <c r="D6324" t="s">
        <v>11</v>
      </c>
      <c r="E6324" s="1">
        <v>42566.447754629633</v>
      </c>
      <c r="F6324" t="s">
        <v>10</v>
      </c>
      <c r="G6324" s="3">
        <f t="shared" si="980"/>
        <v>42566</v>
      </c>
      <c r="H6324" s="2">
        <f t="shared" si="981"/>
        <v>0.44775462963298196</v>
      </c>
      <c r="I6324">
        <f t="shared" si="982"/>
        <v>10</v>
      </c>
      <c r="J6324" t="str">
        <f t="shared" si="983"/>
        <v>Day</v>
      </c>
      <c r="K6324" t="str">
        <f t="shared" si="984"/>
        <v>Wednesday</v>
      </c>
      <c r="L6324" t="str">
        <f t="shared" si="985"/>
        <v>Failed</v>
      </c>
      <c r="M6324">
        <f t="shared" si="986"/>
        <v>0</v>
      </c>
      <c r="N6324">
        <f t="shared" si="987"/>
        <v>1</v>
      </c>
      <c r="O6324">
        <v>1</v>
      </c>
      <c r="P6324" t="str">
        <f t="shared" si="988"/>
        <v>City Route</v>
      </c>
      <c r="Q6324" t="str">
        <f t="shared" si="989"/>
        <v/>
      </c>
    </row>
    <row r="6325" spans="1:17">
      <c r="A6325">
        <v>5951</v>
      </c>
      <c r="B6325" t="s">
        <v>8</v>
      </c>
      <c r="C6325" t="s">
        <v>10</v>
      </c>
      <c r="D6325" t="s">
        <v>11</v>
      </c>
      <c r="E6325" s="1">
        <v>42566.451099537036</v>
      </c>
      <c r="F6325" t="s">
        <v>10</v>
      </c>
      <c r="G6325" s="3">
        <f t="shared" si="980"/>
        <v>42566</v>
      </c>
      <c r="H6325" s="2">
        <f t="shared" si="981"/>
        <v>0.45109953703649808</v>
      </c>
      <c r="I6325">
        <f t="shared" si="982"/>
        <v>10</v>
      </c>
      <c r="J6325" t="str">
        <f t="shared" si="983"/>
        <v>Day</v>
      </c>
      <c r="K6325" t="str">
        <f t="shared" si="984"/>
        <v>Sunday</v>
      </c>
      <c r="L6325" t="str">
        <f t="shared" si="985"/>
        <v>Failed</v>
      </c>
      <c r="M6325">
        <f t="shared" si="986"/>
        <v>0</v>
      </c>
      <c r="N6325">
        <f t="shared" si="987"/>
        <v>1</v>
      </c>
      <c r="O6325">
        <v>1</v>
      </c>
      <c r="P6325" t="str">
        <f t="shared" si="988"/>
        <v>City Route</v>
      </c>
      <c r="Q6325" t="str">
        <f t="shared" si="989"/>
        <v/>
      </c>
    </row>
    <row r="6326" spans="1:17">
      <c r="A6326">
        <v>5959</v>
      </c>
      <c r="B6326" t="s">
        <v>8</v>
      </c>
      <c r="C6326" t="s">
        <v>10</v>
      </c>
      <c r="D6326" t="s">
        <v>11</v>
      </c>
      <c r="E6326" s="1">
        <v>42566.453472222223</v>
      </c>
      <c r="F6326" t="s">
        <v>10</v>
      </c>
      <c r="G6326" s="3">
        <f t="shared" si="980"/>
        <v>42566</v>
      </c>
      <c r="H6326" s="2">
        <f t="shared" si="981"/>
        <v>0.45347222222335404</v>
      </c>
      <c r="I6326">
        <f t="shared" si="982"/>
        <v>10</v>
      </c>
      <c r="J6326" t="str">
        <f t="shared" si="983"/>
        <v>Day</v>
      </c>
      <c r="K6326" t="str">
        <f t="shared" si="984"/>
        <v>Monday</v>
      </c>
      <c r="L6326" t="str">
        <f t="shared" si="985"/>
        <v>Failed</v>
      </c>
      <c r="M6326">
        <f t="shared" si="986"/>
        <v>0</v>
      </c>
      <c r="N6326">
        <f t="shared" si="987"/>
        <v>1</v>
      </c>
      <c r="O6326">
        <v>1</v>
      </c>
      <c r="P6326" t="str">
        <f t="shared" si="988"/>
        <v>City Route</v>
      </c>
      <c r="Q6326" t="str">
        <f t="shared" si="989"/>
        <v/>
      </c>
    </row>
    <row r="6327" spans="1:17">
      <c r="A6327">
        <v>5969</v>
      </c>
      <c r="B6327" t="s">
        <v>8</v>
      </c>
      <c r="C6327" t="s">
        <v>10</v>
      </c>
      <c r="D6327" t="s">
        <v>11</v>
      </c>
      <c r="E6327" s="1">
        <v>42566.455335648148</v>
      </c>
      <c r="F6327" t="s">
        <v>10</v>
      </c>
      <c r="G6327" s="3">
        <f t="shared" si="980"/>
        <v>42566</v>
      </c>
      <c r="H6327" s="2">
        <f t="shared" si="981"/>
        <v>0.45533564814832062</v>
      </c>
      <c r="I6327">
        <f t="shared" si="982"/>
        <v>10</v>
      </c>
      <c r="J6327" t="str">
        <f t="shared" si="983"/>
        <v>Day</v>
      </c>
      <c r="K6327" t="str">
        <f t="shared" si="984"/>
        <v>Thursday</v>
      </c>
      <c r="L6327" t="str">
        <f t="shared" si="985"/>
        <v>Failed</v>
      </c>
      <c r="M6327">
        <f t="shared" si="986"/>
        <v>0</v>
      </c>
      <c r="N6327">
        <f t="shared" si="987"/>
        <v>1</v>
      </c>
      <c r="O6327">
        <v>1</v>
      </c>
      <c r="P6327" t="str">
        <f t="shared" si="988"/>
        <v>City Route</v>
      </c>
      <c r="Q6327" t="str">
        <f t="shared" si="989"/>
        <v/>
      </c>
    </row>
    <row r="6328" spans="1:17">
      <c r="A6328">
        <v>5965</v>
      </c>
      <c r="B6328" t="s">
        <v>8</v>
      </c>
      <c r="C6328" t="s">
        <v>10</v>
      </c>
      <c r="D6328" t="s">
        <v>11</v>
      </c>
      <c r="E6328" s="1">
        <v>42566.456759259258</v>
      </c>
      <c r="F6328" t="s">
        <v>10</v>
      </c>
      <c r="G6328" s="3">
        <f t="shared" si="980"/>
        <v>42566</v>
      </c>
      <c r="H6328" s="2">
        <f t="shared" si="981"/>
        <v>0.45675925925752381</v>
      </c>
      <c r="I6328">
        <f t="shared" si="982"/>
        <v>10</v>
      </c>
      <c r="J6328" t="str">
        <f t="shared" si="983"/>
        <v>Day</v>
      </c>
      <c r="K6328" t="str">
        <f t="shared" si="984"/>
        <v>Sunday</v>
      </c>
      <c r="L6328" t="str">
        <f t="shared" si="985"/>
        <v>Failed</v>
      </c>
      <c r="M6328">
        <f t="shared" si="986"/>
        <v>0</v>
      </c>
      <c r="N6328">
        <f t="shared" si="987"/>
        <v>1</v>
      </c>
      <c r="O6328">
        <v>1</v>
      </c>
      <c r="P6328" t="str">
        <f t="shared" si="988"/>
        <v>City Route</v>
      </c>
      <c r="Q6328" t="str">
        <f t="shared" si="989"/>
        <v/>
      </c>
    </row>
    <row r="6329" spans="1:17">
      <c r="A6329">
        <v>5963</v>
      </c>
      <c r="B6329" t="s">
        <v>8</v>
      </c>
      <c r="C6329" t="s">
        <v>10</v>
      </c>
      <c r="D6329" t="s">
        <v>11</v>
      </c>
      <c r="E6329" s="1">
        <v>42566.457152777781</v>
      </c>
      <c r="F6329" t="s">
        <v>10</v>
      </c>
      <c r="G6329" s="3">
        <f t="shared" si="980"/>
        <v>42566</v>
      </c>
      <c r="H6329" s="2">
        <f t="shared" si="981"/>
        <v>0.4571527777807205</v>
      </c>
      <c r="I6329">
        <f t="shared" si="982"/>
        <v>10</v>
      </c>
      <c r="J6329" t="str">
        <f t="shared" si="983"/>
        <v>Day</v>
      </c>
      <c r="K6329" t="str">
        <f t="shared" si="984"/>
        <v>Friday</v>
      </c>
      <c r="L6329" t="str">
        <f t="shared" si="985"/>
        <v>Failed</v>
      </c>
      <c r="M6329">
        <f t="shared" si="986"/>
        <v>0</v>
      </c>
      <c r="N6329">
        <f t="shared" si="987"/>
        <v>1</v>
      </c>
      <c r="O6329">
        <v>1</v>
      </c>
      <c r="P6329" t="str">
        <f t="shared" si="988"/>
        <v>City Route</v>
      </c>
      <c r="Q6329" t="str">
        <f t="shared" si="989"/>
        <v/>
      </c>
    </row>
    <row r="6330" spans="1:17">
      <c r="A6330">
        <v>5968</v>
      </c>
      <c r="B6330" t="s">
        <v>8</v>
      </c>
      <c r="C6330" t="s">
        <v>10</v>
      </c>
      <c r="D6330" t="s">
        <v>11</v>
      </c>
      <c r="E6330" s="1">
        <v>42566.464224537034</v>
      </c>
      <c r="F6330" t="s">
        <v>10</v>
      </c>
      <c r="G6330" s="3">
        <f t="shared" si="980"/>
        <v>42566</v>
      </c>
      <c r="H6330" s="2">
        <f t="shared" si="981"/>
        <v>0.46422453703416977</v>
      </c>
      <c r="I6330">
        <f t="shared" si="982"/>
        <v>11</v>
      </c>
      <c r="J6330" t="str">
        <f t="shared" si="983"/>
        <v>Day</v>
      </c>
      <c r="K6330" t="str">
        <f t="shared" si="984"/>
        <v>Wednesday</v>
      </c>
      <c r="L6330" t="str">
        <f t="shared" si="985"/>
        <v>Failed</v>
      </c>
      <c r="M6330">
        <f t="shared" si="986"/>
        <v>0</v>
      </c>
      <c r="N6330">
        <f t="shared" si="987"/>
        <v>1</v>
      </c>
      <c r="O6330">
        <v>1</v>
      </c>
      <c r="P6330" t="str">
        <f t="shared" si="988"/>
        <v>City Route</v>
      </c>
      <c r="Q6330" t="str">
        <f t="shared" si="989"/>
        <v/>
      </c>
    </row>
    <row r="6331" spans="1:17">
      <c r="A6331">
        <v>5974</v>
      </c>
      <c r="B6331" t="s">
        <v>8</v>
      </c>
      <c r="C6331" t="s">
        <v>10</v>
      </c>
      <c r="D6331" t="s">
        <v>11</v>
      </c>
      <c r="E6331" s="1">
        <v>42566.468692129631</v>
      </c>
      <c r="F6331" t="s">
        <v>10</v>
      </c>
      <c r="G6331" s="3">
        <f t="shared" si="980"/>
        <v>42566</v>
      </c>
      <c r="H6331" s="2">
        <f t="shared" si="981"/>
        <v>0.46869212963065365</v>
      </c>
      <c r="I6331">
        <f t="shared" si="982"/>
        <v>11</v>
      </c>
      <c r="J6331" t="str">
        <f t="shared" si="983"/>
        <v>Day</v>
      </c>
      <c r="K6331" t="str">
        <f t="shared" si="984"/>
        <v>Tuesday</v>
      </c>
      <c r="L6331" t="str">
        <f t="shared" si="985"/>
        <v>Failed</v>
      </c>
      <c r="M6331">
        <f t="shared" si="986"/>
        <v>0</v>
      </c>
      <c r="N6331">
        <f t="shared" si="987"/>
        <v>1</v>
      </c>
      <c r="O6331">
        <v>1</v>
      </c>
      <c r="P6331" t="str">
        <f t="shared" si="988"/>
        <v>City Route</v>
      </c>
      <c r="Q6331" t="str">
        <f t="shared" si="989"/>
        <v/>
      </c>
    </row>
    <row r="6332" spans="1:17">
      <c r="A6332">
        <v>5975</v>
      </c>
      <c r="B6332" t="s">
        <v>8</v>
      </c>
      <c r="C6332" t="s">
        <v>10</v>
      </c>
      <c r="D6332" t="s">
        <v>11</v>
      </c>
      <c r="E6332" s="1">
        <v>42566.468877314815</v>
      </c>
      <c r="F6332" t="s">
        <v>10</v>
      </c>
      <c r="G6332" s="3">
        <f t="shared" si="980"/>
        <v>42566</v>
      </c>
      <c r="H6332" s="2">
        <f t="shared" si="981"/>
        <v>0.46887731481547235</v>
      </c>
      <c r="I6332">
        <f t="shared" si="982"/>
        <v>11</v>
      </c>
      <c r="J6332" t="str">
        <f t="shared" si="983"/>
        <v>Day</v>
      </c>
      <c r="K6332" t="str">
        <f t="shared" si="984"/>
        <v>Wednesday</v>
      </c>
      <c r="L6332" t="str">
        <f t="shared" si="985"/>
        <v>Failed</v>
      </c>
      <c r="M6332">
        <f t="shared" si="986"/>
        <v>0</v>
      </c>
      <c r="N6332">
        <f t="shared" si="987"/>
        <v>1</v>
      </c>
      <c r="O6332">
        <v>1</v>
      </c>
      <c r="P6332" t="str">
        <f t="shared" si="988"/>
        <v>City Route</v>
      </c>
      <c r="Q6332" t="str">
        <f t="shared" si="989"/>
        <v/>
      </c>
    </row>
    <row r="6333" spans="1:17">
      <c r="A6333">
        <v>5982</v>
      </c>
      <c r="B6333" t="s">
        <v>8</v>
      </c>
      <c r="C6333" t="s">
        <v>10</v>
      </c>
      <c r="D6333" t="s">
        <v>11</v>
      </c>
      <c r="E6333" s="1">
        <v>42566.485000000001</v>
      </c>
      <c r="F6333" t="s">
        <v>10</v>
      </c>
      <c r="G6333" s="3">
        <f t="shared" si="980"/>
        <v>42566</v>
      </c>
      <c r="H6333" s="2">
        <f t="shared" si="981"/>
        <v>0.48500000000058208</v>
      </c>
      <c r="I6333">
        <f t="shared" si="982"/>
        <v>11</v>
      </c>
      <c r="J6333" t="str">
        <f t="shared" si="983"/>
        <v>Day</v>
      </c>
      <c r="K6333" t="str">
        <f t="shared" si="984"/>
        <v>Wednesday</v>
      </c>
      <c r="L6333" t="str">
        <f t="shared" si="985"/>
        <v>Failed</v>
      </c>
      <c r="M6333">
        <f t="shared" si="986"/>
        <v>0</v>
      </c>
      <c r="N6333">
        <f t="shared" si="987"/>
        <v>1</v>
      </c>
      <c r="O6333">
        <v>1</v>
      </c>
      <c r="P6333" t="str">
        <f t="shared" si="988"/>
        <v>City Route</v>
      </c>
      <c r="Q6333" t="str">
        <f t="shared" si="989"/>
        <v/>
      </c>
    </row>
    <row r="6334" spans="1:17">
      <c r="A6334">
        <v>5985</v>
      </c>
      <c r="B6334" t="s">
        <v>8</v>
      </c>
      <c r="C6334" t="s">
        <v>10</v>
      </c>
      <c r="D6334" t="s">
        <v>11</v>
      </c>
      <c r="E6334" s="1">
        <v>42566.487361111111</v>
      </c>
      <c r="F6334" t="s">
        <v>10</v>
      </c>
      <c r="G6334" s="3">
        <f t="shared" si="980"/>
        <v>42566</v>
      </c>
      <c r="H6334" s="2">
        <f t="shared" si="981"/>
        <v>0.48736111111065838</v>
      </c>
      <c r="I6334">
        <f t="shared" si="982"/>
        <v>11</v>
      </c>
      <c r="J6334" t="str">
        <f t="shared" si="983"/>
        <v>Day</v>
      </c>
      <c r="K6334" t="str">
        <f t="shared" si="984"/>
        <v>Saturday</v>
      </c>
      <c r="L6334" t="str">
        <f t="shared" si="985"/>
        <v>Failed</v>
      </c>
      <c r="M6334">
        <f t="shared" si="986"/>
        <v>0</v>
      </c>
      <c r="N6334">
        <f t="shared" si="987"/>
        <v>1</v>
      </c>
      <c r="O6334">
        <v>1</v>
      </c>
      <c r="P6334" t="str">
        <f t="shared" si="988"/>
        <v>City Route</v>
      </c>
      <c r="Q6334" t="str">
        <f t="shared" si="989"/>
        <v/>
      </c>
    </row>
    <row r="6335" spans="1:17">
      <c r="A6335">
        <v>5984</v>
      </c>
      <c r="B6335" t="s">
        <v>8</v>
      </c>
      <c r="C6335" t="s">
        <v>10</v>
      </c>
      <c r="D6335" t="s">
        <v>11</v>
      </c>
      <c r="E6335" s="1">
        <v>42566.489502314813</v>
      </c>
      <c r="F6335" t="s">
        <v>10</v>
      </c>
      <c r="G6335" s="3">
        <f t="shared" si="980"/>
        <v>42566</v>
      </c>
      <c r="H6335" s="2">
        <f t="shared" si="981"/>
        <v>0.489502314812853</v>
      </c>
      <c r="I6335">
        <f t="shared" si="982"/>
        <v>11</v>
      </c>
      <c r="J6335" t="str">
        <f t="shared" si="983"/>
        <v>Day</v>
      </c>
      <c r="K6335" t="str">
        <f t="shared" si="984"/>
        <v>Friday</v>
      </c>
      <c r="L6335" t="str">
        <f t="shared" si="985"/>
        <v>Failed</v>
      </c>
      <c r="M6335">
        <f t="shared" si="986"/>
        <v>0</v>
      </c>
      <c r="N6335">
        <f t="shared" si="987"/>
        <v>1</v>
      </c>
      <c r="O6335">
        <v>1</v>
      </c>
      <c r="P6335" t="str">
        <f t="shared" si="988"/>
        <v>City Route</v>
      </c>
      <c r="Q6335" t="str">
        <f t="shared" si="989"/>
        <v/>
      </c>
    </row>
    <row r="6336" spans="1:17">
      <c r="A6336">
        <v>5995</v>
      </c>
      <c r="B6336" t="s">
        <v>8</v>
      </c>
      <c r="C6336" t="s">
        <v>10</v>
      </c>
      <c r="D6336" t="s">
        <v>11</v>
      </c>
      <c r="E6336" s="1">
        <v>42566.494664351849</v>
      </c>
      <c r="F6336" t="s">
        <v>10</v>
      </c>
      <c r="G6336" s="3">
        <f t="shared" si="980"/>
        <v>42566</v>
      </c>
      <c r="H6336" s="2">
        <f t="shared" si="981"/>
        <v>0.494664351848769</v>
      </c>
      <c r="I6336">
        <f t="shared" si="982"/>
        <v>11</v>
      </c>
      <c r="J6336" t="str">
        <f t="shared" si="983"/>
        <v>Day</v>
      </c>
      <c r="K6336" t="str">
        <f t="shared" si="984"/>
        <v>Tuesday</v>
      </c>
      <c r="L6336" t="str">
        <f t="shared" si="985"/>
        <v>Failed</v>
      </c>
      <c r="M6336">
        <f t="shared" si="986"/>
        <v>0</v>
      </c>
      <c r="N6336">
        <f t="shared" si="987"/>
        <v>1</v>
      </c>
      <c r="O6336">
        <v>1</v>
      </c>
      <c r="P6336" t="str">
        <f t="shared" si="988"/>
        <v>City Route</v>
      </c>
      <c r="Q6336" t="str">
        <f t="shared" si="989"/>
        <v/>
      </c>
    </row>
    <row r="6337" spans="1:17">
      <c r="A6337">
        <v>5991</v>
      </c>
      <c r="B6337" t="s">
        <v>8</v>
      </c>
      <c r="C6337" t="s">
        <v>10</v>
      </c>
      <c r="D6337" t="s">
        <v>11</v>
      </c>
      <c r="E6337" s="1">
        <v>42566.49496527778</v>
      </c>
      <c r="F6337" t="s">
        <v>10</v>
      </c>
      <c r="G6337" s="3">
        <f t="shared" si="980"/>
        <v>42566</v>
      </c>
      <c r="H6337" s="2">
        <f t="shared" si="981"/>
        <v>0.49496527777955635</v>
      </c>
      <c r="I6337">
        <f t="shared" si="982"/>
        <v>11</v>
      </c>
      <c r="J6337" t="str">
        <f t="shared" si="983"/>
        <v>Day</v>
      </c>
      <c r="K6337" t="str">
        <f t="shared" si="984"/>
        <v>Friday</v>
      </c>
      <c r="L6337" t="str">
        <f t="shared" si="985"/>
        <v>Failed</v>
      </c>
      <c r="M6337">
        <f t="shared" si="986"/>
        <v>0</v>
      </c>
      <c r="N6337">
        <f t="shared" si="987"/>
        <v>1</v>
      </c>
      <c r="O6337">
        <v>1</v>
      </c>
      <c r="P6337" t="str">
        <f t="shared" si="988"/>
        <v>City Route</v>
      </c>
      <c r="Q6337" t="str">
        <f t="shared" si="989"/>
        <v/>
      </c>
    </row>
    <row r="6338" spans="1:17">
      <c r="A6338">
        <v>5997</v>
      </c>
      <c r="B6338" t="s">
        <v>8</v>
      </c>
      <c r="C6338" t="s">
        <v>10</v>
      </c>
      <c r="D6338" t="s">
        <v>11</v>
      </c>
      <c r="E6338" s="1">
        <v>42566.496215277781</v>
      </c>
      <c r="F6338" t="s">
        <v>10</v>
      </c>
      <c r="G6338" s="3">
        <f t="shared" ref="G6338:G6401" si="990">INT(E6338)</f>
        <v>42566</v>
      </c>
      <c r="H6338" s="2">
        <f t="shared" ref="H6338:H6401" si="991">MOD(E6338,1)</f>
        <v>0.4962152777807205</v>
      </c>
      <c r="I6338">
        <f t="shared" ref="I6338:I6401" si="992">HOUR(E6338)</f>
        <v>11</v>
      </c>
      <c r="J6338" t="str">
        <f t="shared" ref="J6338:J6401" si="993">IF(I6338&lt;5,"Early Morning",
IF(I6338&lt;10,"Morning",
IF(I6338&lt;17,"Day",
IF(I6338&lt;21,"Evening","Night"))))</f>
        <v>Day</v>
      </c>
      <c r="K6338" t="str">
        <f t="shared" ref="K6338:K6401" si="994">TEXT(A6338,"dddd")</f>
        <v>Thursday</v>
      </c>
      <c r="L6338" t="str">
        <f t="shared" ref="L6338:L6401" si="995">IF(D6338="Trip Completed","Successful","Failed")</f>
        <v>Failed</v>
      </c>
      <c r="M6338">
        <f t="shared" ref="M6338:M6401" si="996">IF(D6338="Trip Completed",1,0)</f>
        <v>0</v>
      </c>
      <c r="N6338">
        <f t="shared" ref="N6338:N6401" si="997">IF(D6338="Trip Completed",0,1)</f>
        <v>1</v>
      </c>
      <c r="O6338">
        <v>1</v>
      </c>
      <c r="P6338" t="str">
        <f t="shared" ref="P6338:P6401" si="998">IF(B6338="Airport","Airport Route","City Route")</f>
        <v>City Route</v>
      </c>
      <c r="Q6338" t="str">
        <f t="shared" ref="Q6338:Q6401" si="999">IFERROR((F6338-E6338)*1440,"")</f>
        <v/>
      </c>
    </row>
    <row r="6339" spans="1:17">
      <c r="A6339">
        <v>5993</v>
      </c>
      <c r="B6339" t="s">
        <v>8</v>
      </c>
      <c r="C6339" t="s">
        <v>10</v>
      </c>
      <c r="D6339" t="s">
        <v>11</v>
      </c>
      <c r="E6339" s="1">
        <v>42566.497650462959</v>
      </c>
      <c r="F6339" t="s">
        <v>10</v>
      </c>
      <c r="G6339" s="3">
        <f t="shared" si="990"/>
        <v>42566</v>
      </c>
      <c r="H6339" s="2">
        <f t="shared" si="991"/>
        <v>0.49765046295942739</v>
      </c>
      <c r="I6339">
        <f t="shared" si="992"/>
        <v>11</v>
      </c>
      <c r="J6339" t="str">
        <f t="shared" si="993"/>
        <v>Day</v>
      </c>
      <c r="K6339" t="str">
        <f t="shared" si="994"/>
        <v>Sunday</v>
      </c>
      <c r="L6339" t="str">
        <f t="shared" si="995"/>
        <v>Failed</v>
      </c>
      <c r="M6339">
        <f t="shared" si="996"/>
        <v>0</v>
      </c>
      <c r="N6339">
        <f t="shared" si="997"/>
        <v>1</v>
      </c>
      <c r="O6339">
        <v>1</v>
      </c>
      <c r="P6339" t="str">
        <f t="shared" si="998"/>
        <v>City Route</v>
      </c>
      <c r="Q6339" t="str">
        <f t="shared" si="999"/>
        <v/>
      </c>
    </row>
    <row r="6340" spans="1:17">
      <c r="A6340">
        <v>5999</v>
      </c>
      <c r="B6340" t="s">
        <v>8</v>
      </c>
      <c r="C6340" t="s">
        <v>10</v>
      </c>
      <c r="D6340" t="s">
        <v>11</v>
      </c>
      <c r="E6340" s="1">
        <v>42566.500578703701</v>
      </c>
      <c r="F6340" t="s">
        <v>10</v>
      </c>
      <c r="G6340" s="3">
        <f t="shared" si="990"/>
        <v>42566</v>
      </c>
      <c r="H6340" s="2">
        <f t="shared" si="991"/>
        <v>0.50057870370073942</v>
      </c>
      <c r="I6340">
        <f t="shared" si="992"/>
        <v>12</v>
      </c>
      <c r="J6340" t="str">
        <f t="shared" si="993"/>
        <v>Day</v>
      </c>
      <c r="K6340" t="str">
        <f t="shared" si="994"/>
        <v>Saturday</v>
      </c>
      <c r="L6340" t="str">
        <f t="shared" si="995"/>
        <v>Failed</v>
      </c>
      <c r="M6340">
        <f t="shared" si="996"/>
        <v>0</v>
      </c>
      <c r="N6340">
        <f t="shared" si="997"/>
        <v>1</v>
      </c>
      <c r="O6340">
        <v>1</v>
      </c>
      <c r="P6340" t="str">
        <f t="shared" si="998"/>
        <v>City Route</v>
      </c>
      <c r="Q6340" t="str">
        <f t="shared" si="999"/>
        <v/>
      </c>
    </row>
    <row r="6341" spans="1:17">
      <c r="A6341">
        <v>5998</v>
      </c>
      <c r="B6341" t="s">
        <v>6</v>
      </c>
      <c r="C6341" t="s">
        <v>10</v>
      </c>
      <c r="D6341" t="s">
        <v>11</v>
      </c>
      <c r="E6341" s="1">
        <v>42566.503912037035</v>
      </c>
      <c r="F6341" t="s">
        <v>10</v>
      </c>
      <c r="G6341" s="3">
        <f t="shared" si="990"/>
        <v>42566</v>
      </c>
      <c r="H6341" s="2">
        <f t="shared" si="991"/>
        <v>0.50391203703475185</v>
      </c>
      <c r="I6341">
        <f t="shared" si="992"/>
        <v>12</v>
      </c>
      <c r="J6341" t="str">
        <f t="shared" si="993"/>
        <v>Day</v>
      </c>
      <c r="K6341" t="str">
        <f t="shared" si="994"/>
        <v>Friday</v>
      </c>
      <c r="L6341" t="str">
        <f t="shared" si="995"/>
        <v>Failed</v>
      </c>
      <c r="M6341">
        <f t="shared" si="996"/>
        <v>0</v>
      </c>
      <c r="N6341">
        <f t="shared" si="997"/>
        <v>1</v>
      </c>
      <c r="O6341">
        <v>1</v>
      </c>
      <c r="P6341" t="str">
        <f t="shared" si="998"/>
        <v>Airport Route</v>
      </c>
      <c r="Q6341" t="str">
        <f t="shared" si="999"/>
        <v/>
      </c>
    </row>
    <row r="6342" spans="1:17">
      <c r="A6342">
        <v>6005</v>
      </c>
      <c r="B6342" t="s">
        <v>8</v>
      </c>
      <c r="C6342" t="s">
        <v>10</v>
      </c>
      <c r="D6342" t="s">
        <v>11</v>
      </c>
      <c r="E6342" s="1">
        <v>42566.50885416667</v>
      </c>
      <c r="F6342" t="s">
        <v>10</v>
      </c>
      <c r="G6342" s="3">
        <f t="shared" si="990"/>
        <v>42566</v>
      </c>
      <c r="H6342" s="2">
        <f t="shared" si="991"/>
        <v>0.50885416667006211</v>
      </c>
      <c r="I6342">
        <f t="shared" si="992"/>
        <v>12</v>
      </c>
      <c r="J6342" t="str">
        <f t="shared" si="993"/>
        <v>Day</v>
      </c>
      <c r="K6342" t="str">
        <f t="shared" si="994"/>
        <v>Friday</v>
      </c>
      <c r="L6342" t="str">
        <f t="shared" si="995"/>
        <v>Failed</v>
      </c>
      <c r="M6342">
        <f t="shared" si="996"/>
        <v>0</v>
      </c>
      <c r="N6342">
        <f t="shared" si="997"/>
        <v>1</v>
      </c>
      <c r="O6342">
        <v>1</v>
      </c>
      <c r="P6342" t="str">
        <f t="shared" si="998"/>
        <v>City Route</v>
      </c>
      <c r="Q6342" t="str">
        <f t="shared" si="999"/>
        <v/>
      </c>
    </row>
    <row r="6343" spans="1:17">
      <c r="A6343">
        <v>6008</v>
      </c>
      <c r="B6343" t="s">
        <v>8</v>
      </c>
      <c r="C6343" t="s">
        <v>10</v>
      </c>
      <c r="D6343" t="s">
        <v>11</v>
      </c>
      <c r="E6343" s="1">
        <v>42566.510312500002</v>
      </c>
      <c r="F6343" t="s">
        <v>10</v>
      </c>
      <c r="G6343" s="3">
        <f t="shared" si="990"/>
        <v>42566</v>
      </c>
      <c r="H6343" s="2">
        <f t="shared" si="991"/>
        <v>0.51031250000232831</v>
      </c>
      <c r="I6343">
        <f t="shared" si="992"/>
        <v>12</v>
      </c>
      <c r="J6343" t="str">
        <f t="shared" si="993"/>
        <v>Day</v>
      </c>
      <c r="K6343" t="str">
        <f t="shared" si="994"/>
        <v>Monday</v>
      </c>
      <c r="L6343" t="str">
        <f t="shared" si="995"/>
        <v>Failed</v>
      </c>
      <c r="M6343">
        <f t="shared" si="996"/>
        <v>0</v>
      </c>
      <c r="N6343">
        <f t="shared" si="997"/>
        <v>1</v>
      </c>
      <c r="O6343">
        <v>1</v>
      </c>
      <c r="P6343" t="str">
        <f t="shared" si="998"/>
        <v>City Route</v>
      </c>
      <c r="Q6343" t="str">
        <f t="shared" si="999"/>
        <v/>
      </c>
    </row>
    <row r="6344" spans="1:17">
      <c r="A6344">
        <v>6011</v>
      </c>
      <c r="B6344" t="s">
        <v>8</v>
      </c>
      <c r="C6344" t="s">
        <v>10</v>
      </c>
      <c r="D6344" t="s">
        <v>11</v>
      </c>
      <c r="E6344" s="1">
        <v>42566.514733796299</v>
      </c>
      <c r="F6344" t="s">
        <v>10</v>
      </c>
      <c r="G6344" s="3">
        <f t="shared" si="990"/>
        <v>42566</v>
      </c>
      <c r="H6344" s="2">
        <f t="shared" si="991"/>
        <v>0.51473379629896954</v>
      </c>
      <c r="I6344">
        <f t="shared" si="992"/>
        <v>12</v>
      </c>
      <c r="J6344" t="str">
        <f t="shared" si="993"/>
        <v>Day</v>
      </c>
      <c r="K6344" t="str">
        <f t="shared" si="994"/>
        <v>Thursday</v>
      </c>
      <c r="L6344" t="str">
        <f t="shared" si="995"/>
        <v>Failed</v>
      </c>
      <c r="M6344">
        <f t="shared" si="996"/>
        <v>0</v>
      </c>
      <c r="N6344">
        <f t="shared" si="997"/>
        <v>1</v>
      </c>
      <c r="O6344">
        <v>1</v>
      </c>
      <c r="P6344" t="str">
        <f t="shared" si="998"/>
        <v>City Route</v>
      </c>
      <c r="Q6344" t="str">
        <f t="shared" si="999"/>
        <v/>
      </c>
    </row>
    <row r="6345" spans="1:17">
      <c r="A6345">
        <v>6015</v>
      </c>
      <c r="B6345" t="s">
        <v>8</v>
      </c>
      <c r="C6345" t="s">
        <v>10</v>
      </c>
      <c r="D6345" t="s">
        <v>11</v>
      </c>
      <c r="E6345" s="1">
        <v>42566.519814814812</v>
      </c>
      <c r="F6345" t="s">
        <v>10</v>
      </c>
      <c r="G6345" s="3">
        <f t="shared" si="990"/>
        <v>42566</v>
      </c>
      <c r="H6345" s="2">
        <f t="shared" si="991"/>
        <v>0.51981481481197989</v>
      </c>
      <c r="I6345">
        <f t="shared" si="992"/>
        <v>12</v>
      </c>
      <c r="J6345" t="str">
        <f t="shared" si="993"/>
        <v>Day</v>
      </c>
      <c r="K6345" t="str">
        <f t="shared" si="994"/>
        <v>Monday</v>
      </c>
      <c r="L6345" t="str">
        <f t="shared" si="995"/>
        <v>Failed</v>
      </c>
      <c r="M6345">
        <f t="shared" si="996"/>
        <v>0</v>
      </c>
      <c r="N6345">
        <f t="shared" si="997"/>
        <v>1</v>
      </c>
      <c r="O6345">
        <v>1</v>
      </c>
      <c r="P6345" t="str">
        <f t="shared" si="998"/>
        <v>City Route</v>
      </c>
      <c r="Q6345" t="str">
        <f t="shared" si="999"/>
        <v/>
      </c>
    </row>
    <row r="6346" spans="1:17">
      <c r="A6346">
        <v>6012</v>
      </c>
      <c r="B6346" t="s">
        <v>6</v>
      </c>
      <c r="C6346" t="s">
        <v>10</v>
      </c>
      <c r="D6346" t="s">
        <v>11</v>
      </c>
      <c r="E6346" s="1">
        <v>42566.520219907405</v>
      </c>
      <c r="F6346" t="s">
        <v>10</v>
      </c>
      <c r="G6346" s="3">
        <f t="shared" si="990"/>
        <v>42566</v>
      </c>
      <c r="H6346" s="2">
        <f t="shared" si="991"/>
        <v>0.52021990740468027</v>
      </c>
      <c r="I6346">
        <f t="shared" si="992"/>
        <v>12</v>
      </c>
      <c r="J6346" t="str">
        <f t="shared" si="993"/>
        <v>Day</v>
      </c>
      <c r="K6346" t="str">
        <f t="shared" si="994"/>
        <v>Friday</v>
      </c>
      <c r="L6346" t="str">
        <f t="shared" si="995"/>
        <v>Failed</v>
      </c>
      <c r="M6346">
        <f t="shared" si="996"/>
        <v>0</v>
      </c>
      <c r="N6346">
        <f t="shared" si="997"/>
        <v>1</v>
      </c>
      <c r="O6346">
        <v>1</v>
      </c>
      <c r="P6346" t="str">
        <f t="shared" si="998"/>
        <v>Airport Route</v>
      </c>
      <c r="Q6346" t="str">
        <f t="shared" si="999"/>
        <v/>
      </c>
    </row>
    <row r="6347" spans="1:17">
      <c r="A6347">
        <v>6018</v>
      </c>
      <c r="B6347" t="s">
        <v>8</v>
      </c>
      <c r="C6347" t="s">
        <v>10</v>
      </c>
      <c r="D6347" t="s">
        <v>11</v>
      </c>
      <c r="E6347" s="1">
        <v>42566.523784722223</v>
      </c>
      <c r="F6347" t="s">
        <v>10</v>
      </c>
      <c r="G6347" s="3">
        <f t="shared" si="990"/>
        <v>42566</v>
      </c>
      <c r="H6347" s="2">
        <f t="shared" si="991"/>
        <v>0.52378472222335404</v>
      </c>
      <c r="I6347">
        <f t="shared" si="992"/>
        <v>12</v>
      </c>
      <c r="J6347" t="str">
        <f t="shared" si="993"/>
        <v>Day</v>
      </c>
      <c r="K6347" t="str">
        <f t="shared" si="994"/>
        <v>Thursday</v>
      </c>
      <c r="L6347" t="str">
        <f t="shared" si="995"/>
        <v>Failed</v>
      </c>
      <c r="M6347">
        <f t="shared" si="996"/>
        <v>0</v>
      </c>
      <c r="N6347">
        <f t="shared" si="997"/>
        <v>1</v>
      </c>
      <c r="O6347">
        <v>1</v>
      </c>
      <c r="P6347" t="str">
        <f t="shared" si="998"/>
        <v>City Route</v>
      </c>
      <c r="Q6347" t="str">
        <f t="shared" si="999"/>
        <v/>
      </c>
    </row>
    <row r="6348" spans="1:17">
      <c r="A6348">
        <v>6019</v>
      </c>
      <c r="B6348" t="s">
        <v>8</v>
      </c>
      <c r="C6348" t="s">
        <v>10</v>
      </c>
      <c r="D6348" t="s">
        <v>11</v>
      </c>
      <c r="E6348" s="1">
        <v>42566.528217592589</v>
      </c>
      <c r="F6348" t="s">
        <v>10</v>
      </c>
      <c r="G6348" s="3">
        <f t="shared" si="990"/>
        <v>42566</v>
      </c>
      <c r="H6348" s="2">
        <f t="shared" si="991"/>
        <v>0.52821759258949896</v>
      </c>
      <c r="I6348">
        <f t="shared" si="992"/>
        <v>12</v>
      </c>
      <c r="J6348" t="str">
        <f t="shared" si="993"/>
        <v>Day</v>
      </c>
      <c r="K6348" t="str">
        <f t="shared" si="994"/>
        <v>Friday</v>
      </c>
      <c r="L6348" t="str">
        <f t="shared" si="995"/>
        <v>Failed</v>
      </c>
      <c r="M6348">
        <f t="shared" si="996"/>
        <v>0</v>
      </c>
      <c r="N6348">
        <f t="shared" si="997"/>
        <v>1</v>
      </c>
      <c r="O6348">
        <v>1</v>
      </c>
      <c r="P6348" t="str">
        <f t="shared" si="998"/>
        <v>City Route</v>
      </c>
      <c r="Q6348" t="str">
        <f t="shared" si="999"/>
        <v/>
      </c>
    </row>
    <row r="6349" spans="1:17">
      <c r="A6349">
        <v>6023</v>
      </c>
      <c r="B6349" t="s">
        <v>8</v>
      </c>
      <c r="C6349" t="s">
        <v>10</v>
      </c>
      <c r="D6349" t="s">
        <v>11</v>
      </c>
      <c r="E6349" s="1">
        <v>42566.529652777775</v>
      </c>
      <c r="F6349" t="s">
        <v>10</v>
      </c>
      <c r="G6349" s="3">
        <f t="shared" si="990"/>
        <v>42566</v>
      </c>
      <c r="H6349" s="2">
        <f t="shared" si="991"/>
        <v>0.52965277777548181</v>
      </c>
      <c r="I6349">
        <f t="shared" si="992"/>
        <v>12</v>
      </c>
      <c r="J6349" t="str">
        <f t="shared" si="993"/>
        <v>Day</v>
      </c>
      <c r="K6349" t="str">
        <f t="shared" si="994"/>
        <v>Tuesday</v>
      </c>
      <c r="L6349" t="str">
        <f t="shared" si="995"/>
        <v>Failed</v>
      </c>
      <c r="M6349">
        <f t="shared" si="996"/>
        <v>0</v>
      </c>
      <c r="N6349">
        <f t="shared" si="997"/>
        <v>1</v>
      </c>
      <c r="O6349">
        <v>1</v>
      </c>
      <c r="P6349" t="str">
        <f t="shared" si="998"/>
        <v>City Route</v>
      </c>
      <c r="Q6349" t="str">
        <f t="shared" si="999"/>
        <v/>
      </c>
    </row>
    <row r="6350" spans="1:17">
      <c r="A6350">
        <v>6025</v>
      </c>
      <c r="B6350" t="s">
        <v>8</v>
      </c>
      <c r="C6350" t="s">
        <v>10</v>
      </c>
      <c r="D6350" t="s">
        <v>11</v>
      </c>
      <c r="E6350" s="1">
        <v>42566.53162037037</v>
      </c>
      <c r="F6350" t="s">
        <v>10</v>
      </c>
      <c r="G6350" s="3">
        <f t="shared" si="990"/>
        <v>42566</v>
      </c>
      <c r="H6350" s="2">
        <f t="shared" si="991"/>
        <v>0.53162037036963739</v>
      </c>
      <c r="I6350">
        <f t="shared" si="992"/>
        <v>12</v>
      </c>
      <c r="J6350" t="str">
        <f t="shared" si="993"/>
        <v>Day</v>
      </c>
      <c r="K6350" t="str">
        <f t="shared" si="994"/>
        <v>Thursday</v>
      </c>
      <c r="L6350" t="str">
        <f t="shared" si="995"/>
        <v>Failed</v>
      </c>
      <c r="M6350">
        <f t="shared" si="996"/>
        <v>0</v>
      </c>
      <c r="N6350">
        <f t="shared" si="997"/>
        <v>1</v>
      </c>
      <c r="O6350">
        <v>1</v>
      </c>
      <c r="P6350" t="str">
        <f t="shared" si="998"/>
        <v>City Route</v>
      </c>
      <c r="Q6350" t="str">
        <f t="shared" si="999"/>
        <v/>
      </c>
    </row>
    <row r="6351" spans="1:17">
      <c r="A6351">
        <v>6022</v>
      </c>
      <c r="B6351" t="s">
        <v>8</v>
      </c>
      <c r="C6351" t="s">
        <v>10</v>
      </c>
      <c r="D6351" t="s">
        <v>11</v>
      </c>
      <c r="E6351" s="1">
        <v>42566.535000000003</v>
      </c>
      <c r="F6351" t="s">
        <v>10</v>
      </c>
      <c r="G6351" s="3">
        <f t="shared" si="990"/>
        <v>42566</v>
      </c>
      <c r="H6351" s="2">
        <f t="shared" si="991"/>
        <v>0.53500000000349246</v>
      </c>
      <c r="I6351">
        <f t="shared" si="992"/>
        <v>12</v>
      </c>
      <c r="J6351" t="str">
        <f t="shared" si="993"/>
        <v>Day</v>
      </c>
      <c r="K6351" t="str">
        <f t="shared" si="994"/>
        <v>Monday</v>
      </c>
      <c r="L6351" t="str">
        <f t="shared" si="995"/>
        <v>Failed</v>
      </c>
      <c r="M6351">
        <f t="shared" si="996"/>
        <v>0</v>
      </c>
      <c r="N6351">
        <f t="shared" si="997"/>
        <v>1</v>
      </c>
      <c r="O6351">
        <v>1</v>
      </c>
      <c r="P6351" t="str">
        <f t="shared" si="998"/>
        <v>City Route</v>
      </c>
      <c r="Q6351" t="str">
        <f t="shared" si="999"/>
        <v/>
      </c>
    </row>
    <row r="6352" spans="1:17">
      <c r="A6352">
        <v>6029</v>
      </c>
      <c r="B6352" t="s">
        <v>8</v>
      </c>
      <c r="C6352" t="s">
        <v>10</v>
      </c>
      <c r="D6352" t="s">
        <v>11</v>
      </c>
      <c r="E6352" s="1">
        <v>42566.53565972222</v>
      </c>
      <c r="F6352" t="s">
        <v>10</v>
      </c>
      <c r="G6352" s="3">
        <f t="shared" si="990"/>
        <v>42566</v>
      </c>
      <c r="H6352" s="2">
        <f t="shared" si="991"/>
        <v>0.53565972221986158</v>
      </c>
      <c r="I6352">
        <f t="shared" si="992"/>
        <v>12</v>
      </c>
      <c r="J6352" t="str">
        <f t="shared" si="993"/>
        <v>Day</v>
      </c>
      <c r="K6352" t="str">
        <f t="shared" si="994"/>
        <v>Monday</v>
      </c>
      <c r="L6352" t="str">
        <f t="shared" si="995"/>
        <v>Failed</v>
      </c>
      <c r="M6352">
        <f t="shared" si="996"/>
        <v>0</v>
      </c>
      <c r="N6352">
        <f t="shared" si="997"/>
        <v>1</v>
      </c>
      <c r="O6352">
        <v>1</v>
      </c>
      <c r="P6352" t="str">
        <f t="shared" si="998"/>
        <v>City Route</v>
      </c>
      <c r="Q6352" t="str">
        <f t="shared" si="999"/>
        <v/>
      </c>
    </row>
    <row r="6353" spans="1:17">
      <c r="A6353">
        <v>6028</v>
      </c>
      <c r="B6353" t="s">
        <v>6</v>
      </c>
      <c r="C6353" t="s">
        <v>10</v>
      </c>
      <c r="D6353" t="s">
        <v>11</v>
      </c>
      <c r="E6353" s="1">
        <v>42566.536469907405</v>
      </c>
      <c r="F6353" t="s">
        <v>10</v>
      </c>
      <c r="G6353" s="3">
        <f t="shared" si="990"/>
        <v>42566</v>
      </c>
      <c r="H6353" s="2">
        <f t="shared" si="991"/>
        <v>0.53646990740526235</v>
      </c>
      <c r="I6353">
        <f t="shared" si="992"/>
        <v>12</v>
      </c>
      <c r="J6353" t="str">
        <f t="shared" si="993"/>
        <v>Day</v>
      </c>
      <c r="K6353" t="str">
        <f t="shared" si="994"/>
        <v>Sunday</v>
      </c>
      <c r="L6353" t="str">
        <f t="shared" si="995"/>
        <v>Failed</v>
      </c>
      <c r="M6353">
        <f t="shared" si="996"/>
        <v>0</v>
      </c>
      <c r="N6353">
        <f t="shared" si="997"/>
        <v>1</v>
      </c>
      <c r="O6353">
        <v>1</v>
      </c>
      <c r="P6353" t="str">
        <f t="shared" si="998"/>
        <v>Airport Route</v>
      </c>
      <c r="Q6353" t="str">
        <f t="shared" si="999"/>
        <v/>
      </c>
    </row>
    <row r="6354" spans="1:17">
      <c r="A6354">
        <v>6034</v>
      </c>
      <c r="B6354" t="s">
        <v>8</v>
      </c>
      <c r="C6354" t="s">
        <v>10</v>
      </c>
      <c r="D6354" t="s">
        <v>11</v>
      </c>
      <c r="E6354" s="1">
        <v>42566.539849537039</v>
      </c>
      <c r="F6354" t="s">
        <v>10</v>
      </c>
      <c r="G6354" s="3">
        <f t="shared" si="990"/>
        <v>42566</v>
      </c>
      <c r="H6354" s="2">
        <f t="shared" si="991"/>
        <v>0.53984953703911742</v>
      </c>
      <c r="I6354">
        <f t="shared" si="992"/>
        <v>12</v>
      </c>
      <c r="J6354" t="str">
        <f t="shared" si="993"/>
        <v>Day</v>
      </c>
      <c r="K6354" t="str">
        <f t="shared" si="994"/>
        <v>Saturday</v>
      </c>
      <c r="L6354" t="str">
        <f t="shared" si="995"/>
        <v>Failed</v>
      </c>
      <c r="M6354">
        <f t="shared" si="996"/>
        <v>0</v>
      </c>
      <c r="N6354">
        <f t="shared" si="997"/>
        <v>1</v>
      </c>
      <c r="O6354">
        <v>1</v>
      </c>
      <c r="P6354" t="str">
        <f t="shared" si="998"/>
        <v>City Route</v>
      </c>
      <c r="Q6354" t="str">
        <f t="shared" si="999"/>
        <v/>
      </c>
    </row>
    <row r="6355" spans="1:17">
      <c r="A6355">
        <v>6036</v>
      </c>
      <c r="B6355" t="s">
        <v>8</v>
      </c>
      <c r="C6355" t="s">
        <v>10</v>
      </c>
      <c r="D6355" t="s">
        <v>11</v>
      </c>
      <c r="E6355" s="1">
        <v>42566.544976851852</v>
      </c>
      <c r="F6355" t="s">
        <v>10</v>
      </c>
      <c r="G6355" s="3">
        <f t="shared" si="990"/>
        <v>42566</v>
      </c>
      <c r="H6355" s="2">
        <f t="shared" si="991"/>
        <v>0.54497685185197042</v>
      </c>
      <c r="I6355">
        <f t="shared" si="992"/>
        <v>13</v>
      </c>
      <c r="J6355" t="str">
        <f t="shared" si="993"/>
        <v>Day</v>
      </c>
      <c r="K6355" t="str">
        <f t="shared" si="994"/>
        <v>Monday</v>
      </c>
      <c r="L6355" t="str">
        <f t="shared" si="995"/>
        <v>Failed</v>
      </c>
      <c r="M6355">
        <f t="shared" si="996"/>
        <v>0</v>
      </c>
      <c r="N6355">
        <f t="shared" si="997"/>
        <v>1</v>
      </c>
      <c r="O6355">
        <v>1</v>
      </c>
      <c r="P6355" t="str">
        <f t="shared" si="998"/>
        <v>City Route</v>
      </c>
      <c r="Q6355" t="str">
        <f t="shared" si="999"/>
        <v/>
      </c>
    </row>
    <row r="6356" spans="1:17">
      <c r="A6356">
        <v>6040</v>
      </c>
      <c r="B6356" t="s">
        <v>8</v>
      </c>
      <c r="C6356" t="s">
        <v>10</v>
      </c>
      <c r="D6356" t="s">
        <v>11</v>
      </c>
      <c r="E6356" s="1">
        <v>42566.548541666663</v>
      </c>
      <c r="F6356" t="s">
        <v>10</v>
      </c>
      <c r="G6356" s="3">
        <f t="shared" si="990"/>
        <v>42566</v>
      </c>
      <c r="H6356" s="2">
        <f t="shared" si="991"/>
        <v>0.54854166666336823</v>
      </c>
      <c r="I6356">
        <f t="shared" si="992"/>
        <v>13</v>
      </c>
      <c r="J6356" t="str">
        <f t="shared" si="993"/>
        <v>Day</v>
      </c>
      <c r="K6356" t="str">
        <f t="shared" si="994"/>
        <v>Friday</v>
      </c>
      <c r="L6356" t="str">
        <f t="shared" si="995"/>
        <v>Failed</v>
      </c>
      <c r="M6356">
        <f t="shared" si="996"/>
        <v>0</v>
      </c>
      <c r="N6356">
        <f t="shared" si="997"/>
        <v>1</v>
      </c>
      <c r="O6356">
        <v>1</v>
      </c>
      <c r="P6356" t="str">
        <f t="shared" si="998"/>
        <v>City Route</v>
      </c>
      <c r="Q6356" t="str">
        <f t="shared" si="999"/>
        <v/>
      </c>
    </row>
    <row r="6357" spans="1:17">
      <c r="A6357">
        <v>6041</v>
      </c>
      <c r="B6357" t="s">
        <v>6</v>
      </c>
      <c r="C6357" t="s">
        <v>10</v>
      </c>
      <c r="D6357" t="s">
        <v>11</v>
      </c>
      <c r="E6357" s="1">
        <v>42566.548738425925</v>
      </c>
      <c r="F6357" t="s">
        <v>10</v>
      </c>
      <c r="G6357" s="3">
        <f t="shared" si="990"/>
        <v>42566</v>
      </c>
      <c r="H6357" s="2">
        <f t="shared" si="991"/>
        <v>0.54873842592496658</v>
      </c>
      <c r="I6357">
        <f t="shared" si="992"/>
        <v>13</v>
      </c>
      <c r="J6357" t="str">
        <f t="shared" si="993"/>
        <v>Day</v>
      </c>
      <c r="K6357" t="str">
        <f t="shared" si="994"/>
        <v>Saturday</v>
      </c>
      <c r="L6357" t="str">
        <f t="shared" si="995"/>
        <v>Failed</v>
      </c>
      <c r="M6357">
        <f t="shared" si="996"/>
        <v>0</v>
      </c>
      <c r="N6357">
        <f t="shared" si="997"/>
        <v>1</v>
      </c>
      <c r="O6357">
        <v>1</v>
      </c>
      <c r="P6357" t="str">
        <f t="shared" si="998"/>
        <v>Airport Route</v>
      </c>
      <c r="Q6357" t="str">
        <f t="shared" si="999"/>
        <v/>
      </c>
    </row>
    <row r="6358" spans="1:17">
      <c r="A6358">
        <v>6038</v>
      </c>
      <c r="B6358" t="s">
        <v>8</v>
      </c>
      <c r="C6358" t="s">
        <v>10</v>
      </c>
      <c r="D6358" t="s">
        <v>11</v>
      </c>
      <c r="E6358" s="1">
        <v>42566.548900462964</v>
      </c>
      <c r="F6358" t="s">
        <v>10</v>
      </c>
      <c r="G6358" s="3">
        <f t="shared" si="990"/>
        <v>42566</v>
      </c>
      <c r="H6358" s="2">
        <f t="shared" si="991"/>
        <v>0.54890046296350192</v>
      </c>
      <c r="I6358">
        <f t="shared" si="992"/>
        <v>13</v>
      </c>
      <c r="J6358" t="str">
        <f t="shared" si="993"/>
        <v>Day</v>
      </c>
      <c r="K6358" t="str">
        <f t="shared" si="994"/>
        <v>Wednesday</v>
      </c>
      <c r="L6358" t="str">
        <f t="shared" si="995"/>
        <v>Failed</v>
      </c>
      <c r="M6358">
        <f t="shared" si="996"/>
        <v>0</v>
      </c>
      <c r="N6358">
        <f t="shared" si="997"/>
        <v>1</v>
      </c>
      <c r="O6358">
        <v>1</v>
      </c>
      <c r="P6358" t="str">
        <f t="shared" si="998"/>
        <v>City Route</v>
      </c>
      <c r="Q6358" t="str">
        <f t="shared" si="999"/>
        <v/>
      </c>
    </row>
    <row r="6359" spans="1:17">
      <c r="A6359">
        <v>6043</v>
      </c>
      <c r="B6359" t="s">
        <v>8</v>
      </c>
      <c r="C6359" t="s">
        <v>10</v>
      </c>
      <c r="D6359" t="s">
        <v>11</v>
      </c>
      <c r="E6359" s="1">
        <v>42566.551504629628</v>
      </c>
      <c r="F6359" t="s">
        <v>10</v>
      </c>
      <c r="G6359" s="3">
        <f t="shared" si="990"/>
        <v>42566</v>
      </c>
      <c r="H6359" s="2">
        <f t="shared" si="991"/>
        <v>0.55150462962774327</v>
      </c>
      <c r="I6359">
        <f t="shared" si="992"/>
        <v>13</v>
      </c>
      <c r="J6359" t="str">
        <f t="shared" si="993"/>
        <v>Day</v>
      </c>
      <c r="K6359" t="str">
        <f t="shared" si="994"/>
        <v>Monday</v>
      </c>
      <c r="L6359" t="str">
        <f t="shared" si="995"/>
        <v>Failed</v>
      </c>
      <c r="M6359">
        <f t="shared" si="996"/>
        <v>0</v>
      </c>
      <c r="N6359">
        <f t="shared" si="997"/>
        <v>1</v>
      </c>
      <c r="O6359">
        <v>1</v>
      </c>
      <c r="P6359" t="str">
        <f t="shared" si="998"/>
        <v>City Route</v>
      </c>
      <c r="Q6359" t="str">
        <f t="shared" si="999"/>
        <v/>
      </c>
    </row>
    <row r="6360" spans="1:17">
      <c r="A6360">
        <v>6044</v>
      </c>
      <c r="B6360" t="s">
        <v>8</v>
      </c>
      <c r="C6360" t="s">
        <v>10</v>
      </c>
      <c r="D6360" t="s">
        <v>11</v>
      </c>
      <c r="E6360" s="1">
        <v>42566.554143518515</v>
      </c>
      <c r="F6360" t="s">
        <v>10</v>
      </c>
      <c r="G6360" s="3">
        <f t="shared" si="990"/>
        <v>42566</v>
      </c>
      <c r="H6360" s="2">
        <f t="shared" si="991"/>
        <v>0.55414351851504762</v>
      </c>
      <c r="I6360">
        <f t="shared" si="992"/>
        <v>13</v>
      </c>
      <c r="J6360" t="str">
        <f t="shared" si="993"/>
        <v>Day</v>
      </c>
      <c r="K6360" t="str">
        <f t="shared" si="994"/>
        <v>Tuesday</v>
      </c>
      <c r="L6360" t="str">
        <f t="shared" si="995"/>
        <v>Failed</v>
      </c>
      <c r="M6360">
        <f t="shared" si="996"/>
        <v>0</v>
      </c>
      <c r="N6360">
        <f t="shared" si="997"/>
        <v>1</v>
      </c>
      <c r="O6360">
        <v>1</v>
      </c>
      <c r="P6360" t="str">
        <f t="shared" si="998"/>
        <v>City Route</v>
      </c>
      <c r="Q6360" t="str">
        <f t="shared" si="999"/>
        <v/>
      </c>
    </row>
    <row r="6361" spans="1:17">
      <c r="A6361">
        <v>6047</v>
      </c>
      <c r="B6361" t="s">
        <v>8</v>
      </c>
      <c r="C6361" t="s">
        <v>10</v>
      </c>
      <c r="D6361" t="s">
        <v>11</v>
      </c>
      <c r="E6361" s="1">
        <v>42566.559629629628</v>
      </c>
      <c r="F6361" t="s">
        <v>10</v>
      </c>
      <c r="G6361" s="3">
        <f t="shared" si="990"/>
        <v>42566</v>
      </c>
      <c r="H6361" s="2">
        <f t="shared" si="991"/>
        <v>0.55962962962803431</v>
      </c>
      <c r="I6361">
        <f t="shared" si="992"/>
        <v>13</v>
      </c>
      <c r="J6361" t="str">
        <f t="shared" si="993"/>
        <v>Day</v>
      </c>
      <c r="K6361" t="str">
        <f t="shared" si="994"/>
        <v>Friday</v>
      </c>
      <c r="L6361" t="str">
        <f t="shared" si="995"/>
        <v>Failed</v>
      </c>
      <c r="M6361">
        <f t="shared" si="996"/>
        <v>0</v>
      </c>
      <c r="N6361">
        <f t="shared" si="997"/>
        <v>1</v>
      </c>
      <c r="O6361">
        <v>1</v>
      </c>
      <c r="P6361" t="str">
        <f t="shared" si="998"/>
        <v>City Route</v>
      </c>
      <c r="Q6361" t="str">
        <f t="shared" si="999"/>
        <v/>
      </c>
    </row>
    <row r="6362" spans="1:17">
      <c r="A6362">
        <v>6048</v>
      </c>
      <c r="B6362" t="s">
        <v>8</v>
      </c>
      <c r="C6362" t="s">
        <v>10</v>
      </c>
      <c r="D6362" t="s">
        <v>11</v>
      </c>
      <c r="E6362" s="1">
        <v>42566.562395833331</v>
      </c>
      <c r="F6362" t="s">
        <v>10</v>
      </c>
      <c r="G6362" s="3">
        <f t="shared" si="990"/>
        <v>42566</v>
      </c>
      <c r="H6362" s="2">
        <f t="shared" si="991"/>
        <v>0.562395833330811</v>
      </c>
      <c r="I6362">
        <f t="shared" si="992"/>
        <v>13</v>
      </c>
      <c r="J6362" t="str">
        <f t="shared" si="993"/>
        <v>Day</v>
      </c>
      <c r="K6362" t="str">
        <f t="shared" si="994"/>
        <v>Saturday</v>
      </c>
      <c r="L6362" t="str">
        <f t="shared" si="995"/>
        <v>Failed</v>
      </c>
      <c r="M6362">
        <f t="shared" si="996"/>
        <v>0</v>
      </c>
      <c r="N6362">
        <f t="shared" si="997"/>
        <v>1</v>
      </c>
      <c r="O6362">
        <v>1</v>
      </c>
      <c r="P6362" t="str">
        <f t="shared" si="998"/>
        <v>City Route</v>
      </c>
      <c r="Q6362" t="str">
        <f t="shared" si="999"/>
        <v/>
      </c>
    </row>
    <row r="6363" spans="1:17">
      <c r="A6363">
        <v>6051</v>
      </c>
      <c r="B6363" t="s">
        <v>8</v>
      </c>
      <c r="C6363" t="s">
        <v>10</v>
      </c>
      <c r="D6363" t="s">
        <v>11</v>
      </c>
      <c r="E6363" s="1">
        <v>42566.562615740739</v>
      </c>
      <c r="F6363" t="s">
        <v>10</v>
      </c>
      <c r="G6363" s="3">
        <f t="shared" si="990"/>
        <v>42566</v>
      </c>
      <c r="H6363" s="2">
        <f t="shared" si="991"/>
        <v>0.56261574073869269</v>
      </c>
      <c r="I6363">
        <f t="shared" si="992"/>
        <v>13</v>
      </c>
      <c r="J6363" t="str">
        <f t="shared" si="993"/>
        <v>Day</v>
      </c>
      <c r="K6363" t="str">
        <f t="shared" si="994"/>
        <v>Tuesday</v>
      </c>
      <c r="L6363" t="str">
        <f t="shared" si="995"/>
        <v>Failed</v>
      </c>
      <c r="M6363">
        <f t="shared" si="996"/>
        <v>0</v>
      </c>
      <c r="N6363">
        <f t="shared" si="997"/>
        <v>1</v>
      </c>
      <c r="O6363">
        <v>1</v>
      </c>
      <c r="P6363" t="str">
        <f t="shared" si="998"/>
        <v>City Route</v>
      </c>
      <c r="Q6363" t="str">
        <f t="shared" si="999"/>
        <v/>
      </c>
    </row>
    <row r="6364" spans="1:17">
      <c r="A6364">
        <v>6052</v>
      </c>
      <c r="B6364" t="s">
        <v>8</v>
      </c>
      <c r="C6364" t="s">
        <v>10</v>
      </c>
      <c r="D6364" t="s">
        <v>11</v>
      </c>
      <c r="E6364" s="1">
        <v>42566.565706018519</v>
      </c>
      <c r="F6364" t="s">
        <v>10</v>
      </c>
      <c r="G6364" s="3">
        <f t="shared" si="990"/>
        <v>42566</v>
      </c>
      <c r="H6364" s="2">
        <f t="shared" si="991"/>
        <v>0.56570601851854008</v>
      </c>
      <c r="I6364">
        <f t="shared" si="992"/>
        <v>13</v>
      </c>
      <c r="J6364" t="str">
        <f t="shared" si="993"/>
        <v>Day</v>
      </c>
      <c r="K6364" t="str">
        <f t="shared" si="994"/>
        <v>Wednesday</v>
      </c>
      <c r="L6364" t="str">
        <f t="shared" si="995"/>
        <v>Failed</v>
      </c>
      <c r="M6364">
        <f t="shared" si="996"/>
        <v>0</v>
      </c>
      <c r="N6364">
        <f t="shared" si="997"/>
        <v>1</v>
      </c>
      <c r="O6364">
        <v>1</v>
      </c>
      <c r="P6364" t="str">
        <f t="shared" si="998"/>
        <v>City Route</v>
      </c>
      <c r="Q6364" t="str">
        <f t="shared" si="999"/>
        <v/>
      </c>
    </row>
    <row r="6365" spans="1:17">
      <c r="A6365">
        <v>6054</v>
      </c>
      <c r="B6365" t="s">
        <v>8</v>
      </c>
      <c r="C6365" t="s">
        <v>10</v>
      </c>
      <c r="D6365" t="s">
        <v>11</v>
      </c>
      <c r="E6365" s="1">
        <v>42566.566145833334</v>
      </c>
      <c r="F6365" t="s">
        <v>10</v>
      </c>
      <c r="G6365" s="3">
        <f t="shared" si="990"/>
        <v>42566</v>
      </c>
      <c r="H6365" s="2">
        <f t="shared" si="991"/>
        <v>0.56614583333430346</v>
      </c>
      <c r="I6365">
        <f t="shared" si="992"/>
        <v>13</v>
      </c>
      <c r="J6365" t="str">
        <f t="shared" si="993"/>
        <v>Day</v>
      </c>
      <c r="K6365" t="str">
        <f t="shared" si="994"/>
        <v>Friday</v>
      </c>
      <c r="L6365" t="str">
        <f t="shared" si="995"/>
        <v>Failed</v>
      </c>
      <c r="M6365">
        <f t="shared" si="996"/>
        <v>0</v>
      </c>
      <c r="N6365">
        <f t="shared" si="997"/>
        <v>1</v>
      </c>
      <c r="O6365">
        <v>1</v>
      </c>
      <c r="P6365" t="str">
        <f t="shared" si="998"/>
        <v>City Route</v>
      </c>
      <c r="Q6365" t="str">
        <f t="shared" si="999"/>
        <v/>
      </c>
    </row>
    <row r="6366" spans="1:17">
      <c r="A6366">
        <v>6053</v>
      </c>
      <c r="B6366" t="s">
        <v>8</v>
      </c>
      <c r="C6366" t="s">
        <v>10</v>
      </c>
      <c r="D6366" t="s">
        <v>11</v>
      </c>
      <c r="E6366" s="1">
        <v>42566.566631944443</v>
      </c>
      <c r="F6366" t="s">
        <v>10</v>
      </c>
      <c r="G6366" s="3">
        <f t="shared" si="990"/>
        <v>42566</v>
      </c>
      <c r="H6366" s="2">
        <f t="shared" si="991"/>
        <v>0.56663194444263354</v>
      </c>
      <c r="I6366">
        <f t="shared" si="992"/>
        <v>13</v>
      </c>
      <c r="J6366" t="str">
        <f t="shared" si="993"/>
        <v>Day</v>
      </c>
      <c r="K6366" t="str">
        <f t="shared" si="994"/>
        <v>Thursday</v>
      </c>
      <c r="L6366" t="str">
        <f t="shared" si="995"/>
        <v>Failed</v>
      </c>
      <c r="M6366">
        <f t="shared" si="996"/>
        <v>0</v>
      </c>
      <c r="N6366">
        <f t="shared" si="997"/>
        <v>1</v>
      </c>
      <c r="O6366">
        <v>1</v>
      </c>
      <c r="P6366" t="str">
        <f t="shared" si="998"/>
        <v>City Route</v>
      </c>
      <c r="Q6366" t="str">
        <f t="shared" si="999"/>
        <v/>
      </c>
    </row>
    <row r="6367" spans="1:17">
      <c r="A6367">
        <v>6061</v>
      </c>
      <c r="B6367" t="s">
        <v>8</v>
      </c>
      <c r="C6367" t="s">
        <v>10</v>
      </c>
      <c r="D6367" t="s">
        <v>11</v>
      </c>
      <c r="E6367" s="1">
        <v>42566.570208333331</v>
      </c>
      <c r="F6367" t="s">
        <v>10</v>
      </c>
      <c r="G6367" s="3">
        <f t="shared" si="990"/>
        <v>42566</v>
      </c>
      <c r="H6367" s="2">
        <f t="shared" si="991"/>
        <v>0.570208333330811</v>
      </c>
      <c r="I6367">
        <f t="shared" si="992"/>
        <v>13</v>
      </c>
      <c r="J6367" t="str">
        <f t="shared" si="993"/>
        <v>Day</v>
      </c>
      <c r="K6367" t="str">
        <f t="shared" si="994"/>
        <v>Friday</v>
      </c>
      <c r="L6367" t="str">
        <f t="shared" si="995"/>
        <v>Failed</v>
      </c>
      <c r="M6367">
        <f t="shared" si="996"/>
        <v>0</v>
      </c>
      <c r="N6367">
        <f t="shared" si="997"/>
        <v>1</v>
      </c>
      <c r="O6367">
        <v>1</v>
      </c>
      <c r="P6367" t="str">
        <f t="shared" si="998"/>
        <v>City Route</v>
      </c>
      <c r="Q6367" t="str">
        <f t="shared" si="999"/>
        <v/>
      </c>
    </row>
    <row r="6368" spans="1:17">
      <c r="A6368">
        <v>6059</v>
      </c>
      <c r="B6368" t="s">
        <v>6</v>
      </c>
      <c r="C6368" t="s">
        <v>10</v>
      </c>
      <c r="D6368" t="s">
        <v>11</v>
      </c>
      <c r="E6368" s="1">
        <v>42566.572326388887</v>
      </c>
      <c r="F6368" t="s">
        <v>10</v>
      </c>
      <c r="G6368" s="3">
        <f t="shared" si="990"/>
        <v>42566</v>
      </c>
      <c r="H6368" s="2">
        <f t="shared" si="991"/>
        <v>0.57232638888672227</v>
      </c>
      <c r="I6368">
        <f t="shared" si="992"/>
        <v>13</v>
      </c>
      <c r="J6368" t="str">
        <f t="shared" si="993"/>
        <v>Day</v>
      </c>
      <c r="K6368" t="str">
        <f t="shared" si="994"/>
        <v>Wednesday</v>
      </c>
      <c r="L6368" t="str">
        <f t="shared" si="995"/>
        <v>Failed</v>
      </c>
      <c r="M6368">
        <f t="shared" si="996"/>
        <v>0</v>
      </c>
      <c r="N6368">
        <f t="shared" si="997"/>
        <v>1</v>
      </c>
      <c r="O6368">
        <v>1</v>
      </c>
      <c r="P6368" t="str">
        <f t="shared" si="998"/>
        <v>Airport Route</v>
      </c>
      <c r="Q6368" t="str">
        <f t="shared" si="999"/>
        <v/>
      </c>
    </row>
    <row r="6369" spans="1:17">
      <c r="A6369">
        <v>6060</v>
      </c>
      <c r="B6369" t="s">
        <v>8</v>
      </c>
      <c r="C6369" t="s">
        <v>10</v>
      </c>
      <c r="D6369" t="s">
        <v>11</v>
      </c>
      <c r="E6369" s="1">
        <v>42566.572395833333</v>
      </c>
      <c r="F6369" t="s">
        <v>10</v>
      </c>
      <c r="G6369" s="3">
        <f t="shared" si="990"/>
        <v>42566</v>
      </c>
      <c r="H6369" s="2">
        <f t="shared" si="991"/>
        <v>0.57239583333284827</v>
      </c>
      <c r="I6369">
        <f t="shared" si="992"/>
        <v>13</v>
      </c>
      <c r="J6369" t="str">
        <f t="shared" si="993"/>
        <v>Day</v>
      </c>
      <c r="K6369" t="str">
        <f t="shared" si="994"/>
        <v>Thursday</v>
      </c>
      <c r="L6369" t="str">
        <f t="shared" si="995"/>
        <v>Failed</v>
      </c>
      <c r="M6369">
        <f t="shared" si="996"/>
        <v>0</v>
      </c>
      <c r="N6369">
        <f t="shared" si="997"/>
        <v>1</v>
      </c>
      <c r="O6369">
        <v>1</v>
      </c>
      <c r="P6369" t="str">
        <f t="shared" si="998"/>
        <v>City Route</v>
      </c>
      <c r="Q6369" t="str">
        <f t="shared" si="999"/>
        <v/>
      </c>
    </row>
    <row r="6370" spans="1:17">
      <c r="A6370">
        <v>6065</v>
      </c>
      <c r="B6370" t="s">
        <v>8</v>
      </c>
      <c r="C6370" t="s">
        <v>10</v>
      </c>
      <c r="D6370" t="s">
        <v>11</v>
      </c>
      <c r="E6370" s="1">
        <v>42566.581875000003</v>
      </c>
      <c r="F6370" t="s">
        <v>10</v>
      </c>
      <c r="G6370" s="3">
        <f t="shared" si="990"/>
        <v>42566</v>
      </c>
      <c r="H6370" s="2">
        <f t="shared" si="991"/>
        <v>0.58187500000349246</v>
      </c>
      <c r="I6370">
        <f t="shared" si="992"/>
        <v>13</v>
      </c>
      <c r="J6370" t="str">
        <f t="shared" si="993"/>
        <v>Day</v>
      </c>
      <c r="K6370" t="str">
        <f t="shared" si="994"/>
        <v>Tuesday</v>
      </c>
      <c r="L6370" t="str">
        <f t="shared" si="995"/>
        <v>Failed</v>
      </c>
      <c r="M6370">
        <f t="shared" si="996"/>
        <v>0</v>
      </c>
      <c r="N6370">
        <f t="shared" si="997"/>
        <v>1</v>
      </c>
      <c r="O6370">
        <v>1</v>
      </c>
      <c r="P6370" t="str">
        <f t="shared" si="998"/>
        <v>City Route</v>
      </c>
      <c r="Q6370" t="str">
        <f t="shared" si="999"/>
        <v/>
      </c>
    </row>
    <row r="6371" spans="1:17">
      <c r="A6371">
        <v>6068</v>
      </c>
      <c r="B6371" t="s">
        <v>8</v>
      </c>
      <c r="C6371" t="s">
        <v>10</v>
      </c>
      <c r="D6371" t="s">
        <v>11</v>
      </c>
      <c r="E6371" s="1">
        <v>42566.582025462965</v>
      </c>
      <c r="F6371" t="s">
        <v>10</v>
      </c>
      <c r="G6371" s="3">
        <f t="shared" si="990"/>
        <v>42566</v>
      </c>
      <c r="H6371" s="2">
        <f t="shared" si="991"/>
        <v>0.58202546296524815</v>
      </c>
      <c r="I6371">
        <f t="shared" si="992"/>
        <v>13</v>
      </c>
      <c r="J6371" t="str">
        <f t="shared" si="993"/>
        <v>Day</v>
      </c>
      <c r="K6371" t="str">
        <f t="shared" si="994"/>
        <v>Friday</v>
      </c>
      <c r="L6371" t="str">
        <f t="shared" si="995"/>
        <v>Failed</v>
      </c>
      <c r="M6371">
        <f t="shared" si="996"/>
        <v>0</v>
      </c>
      <c r="N6371">
        <f t="shared" si="997"/>
        <v>1</v>
      </c>
      <c r="O6371">
        <v>1</v>
      </c>
      <c r="P6371" t="str">
        <f t="shared" si="998"/>
        <v>City Route</v>
      </c>
      <c r="Q6371" t="str">
        <f t="shared" si="999"/>
        <v/>
      </c>
    </row>
    <row r="6372" spans="1:17">
      <c r="A6372">
        <v>6071</v>
      </c>
      <c r="B6372" t="s">
        <v>8</v>
      </c>
      <c r="C6372" t="s">
        <v>10</v>
      </c>
      <c r="D6372" t="s">
        <v>11</v>
      </c>
      <c r="E6372" s="1">
        <v>42566.583553240744</v>
      </c>
      <c r="F6372" t="s">
        <v>10</v>
      </c>
      <c r="G6372" s="3">
        <f t="shared" si="990"/>
        <v>42566</v>
      </c>
      <c r="H6372" s="2">
        <f t="shared" si="991"/>
        <v>0.58355324074364034</v>
      </c>
      <c r="I6372">
        <f t="shared" si="992"/>
        <v>14</v>
      </c>
      <c r="J6372" t="str">
        <f t="shared" si="993"/>
        <v>Day</v>
      </c>
      <c r="K6372" t="str">
        <f t="shared" si="994"/>
        <v>Monday</v>
      </c>
      <c r="L6372" t="str">
        <f t="shared" si="995"/>
        <v>Failed</v>
      </c>
      <c r="M6372">
        <f t="shared" si="996"/>
        <v>0</v>
      </c>
      <c r="N6372">
        <f t="shared" si="997"/>
        <v>1</v>
      </c>
      <c r="O6372">
        <v>1</v>
      </c>
      <c r="P6372" t="str">
        <f t="shared" si="998"/>
        <v>City Route</v>
      </c>
      <c r="Q6372" t="str">
        <f t="shared" si="999"/>
        <v/>
      </c>
    </row>
    <row r="6373" spans="1:17">
      <c r="A6373">
        <v>6070</v>
      </c>
      <c r="B6373" t="s">
        <v>8</v>
      </c>
      <c r="C6373" t="s">
        <v>10</v>
      </c>
      <c r="D6373" t="s">
        <v>11</v>
      </c>
      <c r="E6373" s="1">
        <v>42566.586180555554</v>
      </c>
      <c r="F6373" t="s">
        <v>10</v>
      </c>
      <c r="G6373" s="3">
        <f t="shared" si="990"/>
        <v>42566</v>
      </c>
      <c r="H6373" s="2">
        <f t="shared" si="991"/>
        <v>0.58618055555416504</v>
      </c>
      <c r="I6373">
        <f t="shared" si="992"/>
        <v>14</v>
      </c>
      <c r="J6373" t="str">
        <f t="shared" si="993"/>
        <v>Day</v>
      </c>
      <c r="K6373" t="str">
        <f t="shared" si="994"/>
        <v>Sunday</v>
      </c>
      <c r="L6373" t="str">
        <f t="shared" si="995"/>
        <v>Failed</v>
      </c>
      <c r="M6373">
        <f t="shared" si="996"/>
        <v>0</v>
      </c>
      <c r="N6373">
        <f t="shared" si="997"/>
        <v>1</v>
      </c>
      <c r="O6373">
        <v>1</v>
      </c>
      <c r="P6373" t="str">
        <f t="shared" si="998"/>
        <v>City Route</v>
      </c>
      <c r="Q6373" t="str">
        <f t="shared" si="999"/>
        <v/>
      </c>
    </row>
    <row r="6374" spans="1:17">
      <c r="A6374">
        <v>6072</v>
      </c>
      <c r="B6374" t="s">
        <v>8</v>
      </c>
      <c r="C6374" t="s">
        <v>10</v>
      </c>
      <c r="D6374" t="s">
        <v>11</v>
      </c>
      <c r="E6374" s="1">
        <v>42566.587245370371</v>
      </c>
      <c r="F6374" t="s">
        <v>10</v>
      </c>
      <c r="G6374" s="3">
        <f t="shared" si="990"/>
        <v>42566</v>
      </c>
      <c r="H6374" s="2">
        <f t="shared" si="991"/>
        <v>0.5872453703705105</v>
      </c>
      <c r="I6374">
        <f t="shared" si="992"/>
        <v>14</v>
      </c>
      <c r="J6374" t="str">
        <f t="shared" si="993"/>
        <v>Day</v>
      </c>
      <c r="K6374" t="str">
        <f t="shared" si="994"/>
        <v>Tuesday</v>
      </c>
      <c r="L6374" t="str">
        <f t="shared" si="995"/>
        <v>Failed</v>
      </c>
      <c r="M6374">
        <f t="shared" si="996"/>
        <v>0</v>
      </c>
      <c r="N6374">
        <f t="shared" si="997"/>
        <v>1</v>
      </c>
      <c r="O6374">
        <v>1</v>
      </c>
      <c r="P6374" t="str">
        <f t="shared" si="998"/>
        <v>City Route</v>
      </c>
      <c r="Q6374" t="str">
        <f t="shared" si="999"/>
        <v/>
      </c>
    </row>
    <row r="6375" spans="1:17">
      <c r="A6375">
        <v>6069</v>
      </c>
      <c r="B6375" t="s">
        <v>8</v>
      </c>
      <c r="C6375" t="s">
        <v>10</v>
      </c>
      <c r="D6375" t="s">
        <v>11</v>
      </c>
      <c r="E6375" s="1">
        <v>42566.58792824074</v>
      </c>
      <c r="F6375" t="s">
        <v>10</v>
      </c>
      <c r="G6375" s="3">
        <f t="shared" si="990"/>
        <v>42566</v>
      </c>
      <c r="H6375" s="2">
        <f t="shared" si="991"/>
        <v>0.58792824074043892</v>
      </c>
      <c r="I6375">
        <f t="shared" si="992"/>
        <v>14</v>
      </c>
      <c r="J6375" t="str">
        <f t="shared" si="993"/>
        <v>Day</v>
      </c>
      <c r="K6375" t="str">
        <f t="shared" si="994"/>
        <v>Saturday</v>
      </c>
      <c r="L6375" t="str">
        <f t="shared" si="995"/>
        <v>Failed</v>
      </c>
      <c r="M6375">
        <f t="shared" si="996"/>
        <v>0</v>
      </c>
      <c r="N6375">
        <f t="shared" si="997"/>
        <v>1</v>
      </c>
      <c r="O6375">
        <v>1</v>
      </c>
      <c r="P6375" t="str">
        <f t="shared" si="998"/>
        <v>City Route</v>
      </c>
      <c r="Q6375" t="str">
        <f t="shared" si="999"/>
        <v/>
      </c>
    </row>
    <row r="6376" spans="1:17">
      <c r="A6376">
        <v>6077</v>
      </c>
      <c r="B6376" t="s">
        <v>8</v>
      </c>
      <c r="C6376" t="s">
        <v>10</v>
      </c>
      <c r="D6376" t="s">
        <v>11</v>
      </c>
      <c r="E6376" s="1">
        <v>42566.59033564815</v>
      </c>
      <c r="F6376" t="s">
        <v>10</v>
      </c>
      <c r="G6376" s="3">
        <f t="shared" si="990"/>
        <v>42566</v>
      </c>
      <c r="H6376" s="2">
        <f t="shared" si="991"/>
        <v>0.59033564815035788</v>
      </c>
      <c r="I6376">
        <f t="shared" si="992"/>
        <v>14</v>
      </c>
      <c r="J6376" t="str">
        <f t="shared" si="993"/>
        <v>Day</v>
      </c>
      <c r="K6376" t="str">
        <f t="shared" si="994"/>
        <v>Sunday</v>
      </c>
      <c r="L6376" t="str">
        <f t="shared" si="995"/>
        <v>Failed</v>
      </c>
      <c r="M6376">
        <f t="shared" si="996"/>
        <v>0</v>
      </c>
      <c r="N6376">
        <f t="shared" si="997"/>
        <v>1</v>
      </c>
      <c r="O6376">
        <v>1</v>
      </c>
      <c r="P6376" t="str">
        <f t="shared" si="998"/>
        <v>City Route</v>
      </c>
      <c r="Q6376" t="str">
        <f t="shared" si="999"/>
        <v/>
      </c>
    </row>
    <row r="6377" spans="1:17">
      <c r="A6377">
        <v>6075</v>
      </c>
      <c r="B6377" t="s">
        <v>8</v>
      </c>
      <c r="C6377" t="s">
        <v>10</v>
      </c>
      <c r="D6377" t="s">
        <v>11</v>
      </c>
      <c r="E6377" s="1">
        <v>42566.590775462966</v>
      </c>
      <c r="F6377" t="s">
        <v>10</v>
      </c>
      <c r="G6377" s="3">
        <f t="shared" si="990"/>
        <v>42566</v>
      </c>
      <c r="H6377" s="2">
        <f t="shared" si="991"/>
        <v>0.59077546296612127</v>
      </c>
      <c r="I6377">
        <f t="shared" si="992"/>
        <v>14</v>
      </c>
      <c r="J6377" t="str">
        <f t="shared" si="993"/>
        <v>Day</v>
      </c>
      <c r="K6377" t="str">
        <f t="shared" si="994"/>
        <v>Friday</v>
      </c>
      <c r="L6377" t="str">
        <f t="shared" si="995"/>
        <v>Failed</v>
      </c>
      <c r="M6377">
        <f t="shared" si="996"/>
        <v>0</v>
      </c>
      <c r="N6377">
        <f t="shared" si="997"/>
        <v>1</v>
      </c>
      <c r="O6377">
        <v>1</v>
      </c>
      <c r="P6377" t="str">
        <f t="shared" si="998"/>
        <v>City Route</v>
      </c>
      <c r="Q6377" t="str">
        <f t="shared" si="999"/>
        <v/>
      </c>
    </row>
    <row r="6378" spans="1:17">
      <c r="A6378">
        <v>6078</v>
      </c>
      <c r="B6378" t="s">
        <v>8</v>
      </c>
      <c r="C6378" t="s">
        <v>10</v>
      </c>
      <c r="D6378" t="s">
        <v>11</v>
      </c>
      <c r="E6378" s="1">
        <v>42566.59584490741</v>
      </c>
      <c r="F6378" t="s">
        <v>10</v>
      </c>
      <c r="G6378" s="3">
        <f t="shared" si="990"/>
        <v>42566</v>
      </c>
      <c r="H6378" s="2">
        <f t="shared" si="991"/>
        <v>0.59584490740962792</v>
      </c>
      <c r="I6378">
        <f t="shared" si="992"/>
        <v>14</v>
      </c>
      <c r="J6378" t="str">
        <f t="shared" si="993"/>
        <v>Day</v>
      </c>
      <c r="K6378" t="str">
        <f t="shared" si="994"/>
        <v>Monday</v>
      </c>
      <c r="L6378" t="str">
        <f t="shared" si="995"/>
        <v>Failed</v>
      </c>
      <c r="M6378">
        <f t="shared" si="996"/>
        <v>0</v>
      </c>
      <c r="N6378">
        <f t="shared" si="997"/>
        <v>1</v>
      </c>
      <c r="O6378">
        <v>1</v>
      </c>
      <c r="P6378" t="str">
        <f t="shared" si="998"/>
        <v>City Route</v>
      </c>
      <c r="Q6378" t="str">
        <f t="shared" si="999"/>
        <v/>
      </c>
    </row>
    <row r="6379" spans="1:17">
      <c r="A6379">
        <v>6084</v>
      </c>
      <c r="B6379" t="s">
        <v>8</v>
      </c>
      <c r="C6379" t="s">
        <v>10</v>
      </c>
      <c r="D6379" t="s">
        <v>11</v>
      </c>
      <c r="E6379" s="1">
        <v>42566.597951388889</v>
      </c>
      <c r="F6379" t="s">
        <v>10</v>
      </c>
      <c r="G6379" s="3">
        <f t="shared" si="990"/>
        <v>42566</v>
      </c>
      <c r="H6379" s="2">
        <f t="shared" si="991"/>
        <v>0.59795138888875954</v>
      </c>
      <c r="I6379">
        <f t="shared" si="992"/>
        <v>14</v>
      </c>
      <c r="J6379" t="str">
        <f t="shared" si="993"/>
        <v>Day</v>
      </c>
      <c r="K6379" t="str">
        <f t="shared" si="994"/>
        <v>Sunday</v>
      </c>
      <c r="L6379" t="str">
        <f t="shared" si="995"/>
        <v>Failed</v>
      </c>
      <c r="M6379">
        <f t="shared" si="996"/>
        <v>0</v>
      </c>
      <c r="N6379">
        <f t="shared" si="997"/>
        <v>1</v>
      </c>
      <c r="O6379">
        <v>1</v>
      </c>
      <c r="P6379" t="str">
        <f t="shared" si="998"/>
        <v>City Route</v>
      </c>
      <c r="Q6379" t="str">
        <f t="shared" si="999"/>
        <v/>
      </c>
    </row>
    <row r="6380" spans="1:17">
      <c r="A6380">
        <v>6085</v>
      </c>
      <c r="B6380" t="s">
        <v>8</v>
      </c>
      <c r="C6380" t="s">
        <v>10</v>
      </c>
      <c r="D6380" t="s">
        <v>11</v>
      </c>
      <c r="E6380" s="1">
        <v>42566.599340277775</v>
      </c>
      <c r="F6380" t="s">
        <v>10</v>
      </c>
      <c r="G6380" s="3">
        <f t="shared" si="990"/>
        <v>42566</v>
      </c>
      <c r="H6380" s="2">
        <f t="shared" si="991"/>
        <v>0.59934027777489973</v>
      </c>
      <c r="I6380">
        <f t="shared" si="992"/>
        <v>14</v>
      </c>
      <c r="J6380" t="str">
        <f t="shared" si="993"/>
        <v>Day</v>
      </c>
      <c r="K6380" t="str">
        <f t="shared" si="994"/>
        <v>Monday</v>
      </c>
      <c r="L6380" t="str">
        <f t="shared" si="995"/>
        <v>Failed</v>
      </c>
      <c r="M6380">
        <f t="shared" si="996"/>
        <v>0</v>
      </c>
      <c r="N6380">
        <f t="shared" si="997"/>
        <v>1</v>
      </c>
      <c r="O6380">
        <v>1</v>
      </c>
      <c r="P6380" t="str">
        <f t="shared" si="998"/>
        <v>City Route</v>
      </c>
      <c r="Q6380" t="str">
        <f t="shared" si="999"/>
        <v/>
      </c>
    </row>
    <row r="6381" spans="1:17">
      <c r="A6381">
        <v>6083</v>
      </c>
      <c r="B6381" t="s">
        <v>8</v>
      </c>
      <c r="C6381" t="s">
        <v>10</v>
      </c>
      <c r="D6381" t="s">
        <v>11</v>
      </c>
      <c r="E6381" s="1">
        <v>42566.601782407408</v>
      </c>
      <c r="F6381" t="s">
        <v>10</v>
      </c>
      <c r="G6381" s="3">
        <f t="shared" si="990"/>
        <v>42566</v>
      </c>
      <c r="H6381" s="2">
        <f t="shared" si="991"/>
        <v>0.60178240740788169</v>
      </c>
      <c r="I6381">
        <f t="shared" si="992"/>
        <v>14</v>
      </c>
      <c r="J6381" t="str">
        <f t="shared" si="993"/>
        <v>Day</v>
      </c>
      <c r="K6381" t="str">
        <f t="shared" si="994"/>
        <v>Saturday</v>
      </c>
      <c r="L6381" t="str">
        <f t="shared" si="995"/>
        <v>Failed</v>
      </c>
      <c r="M6381">
        <f t="shared" si="996"/>
        <v>0</v>
      </c>
      <c r="N6381">
        <f t="shared" si="997"/>
        <v>1</v>
      </c>
      <c r="O6381">
        <v>1</v>
      </c>
      <c r="P6381" t="str">
        <f t="shared" si="998"/>
        <v>City Route</v>
      </c>
      <c r="Q6381" t="str">
        <f t="shared" si="999"/>
        <v/>
      </c>
    </row>
    <row r="6382" spans="1:17">
      <c r="A6382">
        <v>6094</v>
      </c>
      <c r="B6382" t="s">
        <v>8</v>
      </c>
      <c r="C6382" t="s">
        <v>10</v>
      </c>
      <c r="D6382" t="s">
        <v>11</v>
      </c>
      <c r="E6382" s="1">
        <v>42566.607986111114</v>
      </c>
      <c r="F6382" t="s">
        <v>10</v>
      </c>
      <c r="G6382" s="3">
        <f t="shared" si="990"/>
        <v>42566</v>
      </c>
      <c r="H6382" s="2">
        <f t="shared" si="991"/>
        <v>0.60798611111385981</v>
      </c>
      <c r="I6382">
        <f t="shared" si="992"/>
        <v>14</v>
      </c>
      <c r="J6382" t="str">
        <f t="shared" si="993"/>
        <v>Day</v>
      </c>
      <c r="K6382" t="str">
        <f t="shared" si="994"/>
        <v>Wednesday</v>
      </c>
      <c r="L6382" t="str">
        <f t="shared" si="995"/>
        <v>Failed</v>
      </c>
      <c r="M6382">
        <f t="shared" si="996"/>
        <v>0</v>
      </c>
      <c r="N6382">
        <f t="shared" si="997"/>
        <v>1</v>
      </c>
      <c r="O6382">
        <v>1</v>
      </c>
      <c r="P6382" t="str">
        <f t="shared" si="998"/>
        <v>City Route</v>
      </c>
      <c r="Q6382" t="str">
        <f t="shared" si="999"/>
        <v/>
      </c>
    </row>
    <row r="6383" spans="1:17">
      <c r="A6383">
        <v>6097</v>
      </c>
      <c r="B6383" t="s">
        <v>8</v>
      </c>
      <c r="C6383" t="s">
        <v>10</v>
      </c>
      <c r="D6383" t="s">
        <v>11</v>
      </c>
      <c r="E6383" s="1">
        <v>42566.608530092592</v>
      </c>
      <c r="F6383" t="s">
        <v>10</v>
      </c>
      <c r="G6383" s="3">
        <f t="shared" si="990"/>
        <v>42566</v>
      </c>
      <c r="H6383" s="2">
        <f t="shared" si="991"/>
        <v>0.60853009259153623</v>
      </c>
      <c r="I6383">
        <f t="shared" si="992"/>
        <v>14</v>
      </c>
      <c r="J6383" t="str">
        <f t="shared" si="993"/>
        <v>Day</v>
      </c>
      <c r="K6383" t="str">
        <f t="shared" si="994"/>
        <v>Saturday</v>
      </c>
      <c r="L6383" t="str">
        <f t="shared" si="995"/>
        <v>Failed</v>
      </c>
      <c r="M6383">
        <f t="shared" si="996"/>
        <v>0</v>
      </c>
      <c r="N6383">
        <f t="shared" si="997"/>
        <v>1</v>
      </c>
      <c r="O6383">
        <v>1</v>
      </c>
      <c r="P6383" t="str">
        <f t="shared" si="998"/>
        <v>City Route</v>
      </c>
      <c r="Q6383" t="str">
        <f t="shared" si="999"/>
        <v/>
      </c>
    </row>
    <row r="6384" spans="1:17">
      <c r="A6384">
        <v>6092</v>
      </c>
      <c r="B6384" t="s">
        <v>6</v>
      </c>
      <c r="C6384" t="s">
        <v>10</v>
      </c>
      <c r="D6384" t="s">
        <v>11</v>
      </c>
      <c r="E6384" s="1">
        <v>42566.609791666669</v>
      </c>
      <c r="F6384" t="s">
        <v>10</v>
      </c>
      <c r="G6384" s="3">
        <f t="shared" si="990"/>
        <v>42566</v>
      </c>
      <c r="H6384" s="2">
        <f t="shared" si="991"/>
        <v>0.60979166666948004</v>
      </c>
      <c r="I6384">
        <f t="shared" si="992"/>
        <v>14</v>
      </c>
      <c r="J6384" t="str">
        <f t="shared" si="993"/>
        <v>Day</v>
      </c>
      <c r="K6384" t="str">
        <f t="shared" si="994"/>
        <v>Monday</v>
      </c>
      <c r="L6384" t="str">
        <f t="shared" si="995"/>
        <v>Failed</v>
      </c>
      <c r="M6384">
        <f t="shared" si="996"/>
        <v>0</v>
      </c>
      <c r="N6384">
        <f t="shared" si="997"/>
        <v>1</v>
      </c>
      <c r="O6384">
        <v>1</v>
      </c>
      <c r="P6384" t="str">
        <f t="shared" si="998"/>
        <v>Airport Route</v>
      </c>
      <c r="Q6384" t="str">
        <f t="shared" si="999"/>
        <v/>
      </c>
    </row>
    <row r="6385" spans="1:17">
      <c r="A6385">
        <v>6096</v>
      </c>
      <c r="B6385" t="s">
        <v>8</v>
      </c>
      <c r="C6385" t="s">
        <v>10</v>
      </c>
      <c r="D6385" t="s">
        <v>11</v>
      </c>
      <c r="E6385" s="1">
        <v>42566.610358796293</v>
      </c>
      <c r="F6385" t="s">
        <v>10</v>
      </c>
      <c r="G6385" s="3">
        <f t="shared" si="990"/>
        <v>42566</v>
      </c>
      <c r="H6385" s="2">
        <f t="shared" si="991"/>
        <v>0.61035879629343981</v>
      </c>
      <c r="I6385">
        <f t="shared" si="992"/>
        <v>14</v>
      </c>
      <c r="J6385" t="str">
        <f t="shared" si="993"/>
        <v>Day</v>
      </c>
      <c r="K6385" t="str">
        <f t="shared" si="994"/>
        <v>Friday</v>
      </c>
      <c r="L6385" t="str">
        <f t="shared" si="995"/>
        <v>Failed</v>
      </c>
      <c r="M6385">
        <f t="shared" si="996"/>
        <v>0</v>
      </c>
      <c r="N6385">
        <f t="shared" si="997"/>
        <v>1</v>
      </c>
      <c r="O6385">
        <v>1</v>
      </c>
      <c r="P6385" t="str">
        <f t="shared" si="998"/>
        <v>City Route</v>
      </c>
      <c r="Q6385" t="str">
        <f t="shared" si="999"/>
        <v/>
      </c>
    </row>
    <row r="6386" spans="1:17">
      <c r="A6386">
        <v>6095</v>
      </c>
      <c r="B6386" t="s">
        <v>8</v>
      </c>
      <c r="C6386" t="s">
        <v>10</v>
      </c>
      <c r="D6386" t="s">
        <v>11</v>
      </c>
      <c r="E6386" s="1">
        <v>42566.611226851855</v>
      </c>
      <c r="F6386" t="s">
        <v>10</v>
      </c>
      <c r="G6386" s="3">
        <f t="shared" si="990"/>
        <v>42566</v>
      </c>
      <c r="H6386" s="2">
        <f t="shared" si="991"/>
        <v>0.61122685185546288</v>
      </c>
      <c r="I6386">
        <f t="shared" si="992"/>
        <v>14</v>
      </c>
      <c r="J6386" t="str">
        <f t="shared" si="993"/>
        <v>Day</v>
      </c>
      <c r="K6386" t="str">
        <f t="shared" si="994"/>
        <v>Thursday</v>
      </c>
      <c r="L6386" t="str">
        <f t="shared" si="995"/>
        <v>Failed</v>
      </c>
      <c r="M6386">
        <f t="shared" si="996"/>
        <v>0</v>
      </c>
      <c r="N6386">
        <f t="shared" si="997"/>
        <v>1</v>
      </c>
      <c r="O6386">
        <v>1</v>
      </c>
      <c r="P6386" t="str">
        <f t="shared" si="998"/>
        <v>City Route</v>
      </c>
      <c r="Q6386" t="str">
        <f t="shared" si="999"/>
        <v/>
      </c>
    </row>
    <row r="6387" spans="1:17">
      <c r="A6387">
        <v>6099</v>
      </c>
      <c r="B6387" t="s">
        <v>8</v>
      </c>
      <c r="C6387" t="s">
        <v>10</v>
      </c>
      <c r="D6387" t="s">
        <v>11</v>
      </c>
      <c r="E6387" s="1">
        <v>42566.612314814818</v>
      </c>
      <c r="F6387" t="s">
        <v>10</v>
      </c>
      <c r="G6387" s="3">
        <f t="shared" si="990"/>
        <v>42566</v>
      </c>
      <c r="H6387" s="2">
        <f t="shared" si="991"/>
        <v>0.61231481481809169</v>
      </c>
      <c r="I6387">
        <f t="shared" si="992"/>
        <v>14</v>
      </c>
      <c r="J6387" t="str">
        <f t="shared" si="993"/>
        <v>Day</v>
      </c>
      <c r="K6387" t="str">
        <f t="shared" si="994"/>
        <v>Monday</v>
      </c>
      <c r="L6387" t="str">
        <f t="shared" si="995"/>
        <v>Failed</v>
      </c>
      <c r="M6387">
        <f t="shared" si="996"/>
        <v>0</v>
      </c>
      <c r="N6387">
        <f t="shared" si="997"/>
        <v>1</v>
      </c>
      <c r="O6387">
        <v>1</v>
      </c>
      <c r="P6387" t="str">
        <f t="shared" si="998"/>
        <v>City Route</v>
      </c>
      <c r="Q6387" t="str">
        <f t="shared" si="999"/>
        <v/>
      </c>
    </row>
    <row r="6388" spans="1:17">
      <c r="A6388">
        <v>6109</v>
      </c>
      <c r="B6388" t="s">
        <v>8</v>
      </c>
      <c r="C6388" t="s">
        <v>10</v>
      </c>
      <c r="D6388" t="s">
        <v>11</v>
      </c>
      <c r="E6388" s="1">
        <v>42566.625821759262</v>
      </c>
      <c r="F6388" t="s">
        <v>10</v>
      </c>
      <c r="G6388" s="3">
        <f t="shared" si="990"/>
        <v>42566</v>
      </c>
      <c r="H6388" s="2">
        <f t="shared" si="991"/>
        <v>0.62582175926218042</v>
      </c>
      <c r="I6388">
        <f t="shared" si="992"/>
        <v>15</v>
      </c>
      <c r="J6388" t="str">
        <f t="shared" si="993"/>
        <v>Day</v>
      </c>
      <c r="K6388" t="str">
        <f t="shared" si="994"/>
        <v>Thursday</v>
      </c>
      <c r="L6388" t="str">
        <f t="shared" si="995"/>
        <v>Failed</v>
      </c>
      <c r="M6388">
        <f t="shared" si="996"/>
        <v>0</v>
      </c>
      <c r="N6388">
        <f t="shared" si="997"/>
        <v>1</v>
      </c>
      <c r="O6388">
        <v>1</v>
      </c>
      <c r="P6388" t="str">
        <f t="shared" si="998"/>
        <v>City Route</v>
      </c>
      <c r="Q6388" t="str">
        <f t="shared" si="999"/>
        <v/>
      </c>
    </row>
    <row r="6389" spans="1:17">
      <c r="A6389">
        <v>6105</v>
      </c>
      <c r="B6389" t="s">
        <v>8</v>
      </c>
      <c r="C6389" t="s">
        <v>10</v>
      </c>
      <c r="D6389" t="s">
        <v>11</v>
      </c>
      <c r="E6389" s="1">
        <v>42566.626967592594</v>
      </c>
      <c r="F6389" t="s">
        <v>10</v>
      </c>
      <c r="G6389" s="3">
        <f t="shared" si="990"/>
        <v>42566</v>
      </c>
      <c r="H6389" s="2">
        <f t="shared" si="991"/>
        <v>0.62696759259415558</v>
      </c>
      <c r="I6389">
        <f t="shared" si="992"/>
        <v>15</v>
      </c>
      <c r="J6389" t="str">
        <f t="shared" si="993"/>
        <v>Day</v>
      </c>
      <c r="K6389" t="str">
        <f t="shared" si="994"/>
        <v>Sunday</v>
      </c>
      <c r="L6389" t="str">
        <f t="shared" si="995"/>
        <v>Failed</v>
      </c>
      <c r="M6389">
        <f t="shared" si="996"/>
        <v>0</v>
      </c>
      <c r="N6389">
        <f t="shared" si="997"/>
        <v>1</v>
      </c>
      <c r="O6389">
        <v>1</v>
      </c>
      <c r="P6389" t="str">
        <f t="shared" si="998"/>
        <v>City Route</v>
      </c>
      <c r="Q6389" t="str">
        <f t="shared" si="999"/>
        <v/>
      </c>
    </row>
    <row r="6390" spans="1:17">
      <c r="A6390">
        <v>6110</v>
      </c>
      <c r="B6390" t="s">
        <v>8</v>
      </c>
      <c r="C6390" t="s">
        <v>10</v>
      </c>
      <c r="D6390" t="s">
        <v>11</v>
      </c>
      <c r="E6390" s="1">
        <v>42566.628622685188</v>
      </c>
      <c r="F6390" t="s">
        <v>10</v>
      </c>
      <c r="G6390" s="3">
        <f t="shared" si="990"/>
        <v>42566</v>
      </c>
      <c r="H6390" s="2">
        <f t="shared" si="991"/>
        <v>0.62862268518802011</v>
      </c>
      <c r="I6390">
        <f t="shared" si="992"/>
        <v>15</v>
      </c>
      <c r="J6390" t="str">
        <f t="shared" si="993"/>
        <v>Day</v>
      </c>
      <c r="K6390" t="str">
        <f t="shared" si="994"/>
        <v>Friday</v>
      </c>
      <c r="L6390" t="str">
        <f t="shared" si="995"/>
        <v>Failed</v>
      </c>
      <c r="M6390">
        <f t="shared" si="996"/>
        <v>0</v>
      </c>
      <c r="N6390">
        <f t="shared" si="997"/>
        <v>1</v>
      </c>
      <c r="O6390">
        <v>1</v>
      </c>
      <c r="P6390" t="str">
        <f t="shared" si="998"/>
        <v>City Route</v>
      </c>
      <c r="Q6390" t="str">
        <f t="shared" si="999"/>
        <v/>
      </c>
    </row>
    <row r="6391" spans="1:17">
      <c r="A6391">
        <v>6104</v>
      </c>
      <c r="B6391" t="s">
        <v>8</v>
      </c>
      <c r="C6391" t="s">
        <v>10</v>
      </c>
      <c r="D6391" t="s">
        <v>11</v>
      </c>
      <c r="E6391" s="1">
        <v>42566.630844907406</v>
      </c>
      <c r="F6391" t="s">
        <v>10</v>
      </c>
      <c r="G6391" s="3">
        <f t="shared" si="990"/>
        <v>42566</v>
      </c>
      <c r="H6391" s="2">
        <f t="shared" si="991"/>
        <v>0.63084490740584442</v>
      </c>
      <c r="I6391">
        <f t="shared" si="992"/>
        <v>15</v>
      </c>
      <c r="J6391" t="str">
        <f t="shared" si="993"/>
        <v>Day</v>
      </c>
      <c r="K6391" t="str">
        <f t="shared" si="994"/>
        <v>Saturday</v>
      </c>
      <c r="L6391" t="str">
        <f t="shared" si="995"/>
        <v>Failed</v>
      </c>
      <c r="M6391">
        <f t="shared" si="996"/>
        <v>0</v>
      </c>
      <c r="N6391">
        <f t="shared" si="997"/>
        <v>1</v>
      </c>
      <c r="O6391">
        <v>1</v>
      </c>
      <c r="P6391" t="str">
        <f t="shared" si="998"/>
        <v>City Route</v>
      </c>
      <c r="Q6391" t="str">
        <f t="shared" si="999"/>
        <v/>
      </c>
    </row>
    <row r="6392" spans="1:17">
      <c r="A6392">
        <v>6115</v>
      </c>
      <c r="B6392" t="s">
        <v>6</v>
      </c>
      <c r="C6392" t="s">
        <v>10</v>
      </c>
      <c r="D6392" t="s">
        <v>11</v>
      </c>
      <c r="E6392" s="1">
        <v>42566.633425925924</v>
      </c>
      <c r="F6392" t="s">
        <v>10</v>
      </c>
      <c r="G6392" s="3">
        <f t="shared" si="990"/>
        <v>42566</v>
      </c>
      <c r="H6392" s="2">
        <f t="shared" si="991"/>
        <v>0.63342592592380242</v>
      </c>
      <c r="I6392">
        <f t="shared" si="992"/>
        <v>15</v>
      </c>
      <c r="J6392" t="str">
        <f t="shared" si="993"/>
        <v>Day</v>
      </c>
      <c r="K6392" t="str">
        <f t="shared" si="994"/>
        <v>Wednesday</v>
      </c>
      <c r="L6392" t="str">
        <f t="shared" si="995"/>
        <v>Failed</v>
      </c>
      <c r="M6392">
        <f t="shared" si="996"/>
        <v>0</v>
      </c>
      <c r="N6392">
        <f t="shared" si="997"/>
        <v>1</v>
      </c>
      <c r="O6392">
        <v>1</v>
      </c>
      <c r="P6392" t="str">
        <f t="shared" si="998"/>
        <v>Airport Route</v>
      </c>
      <c r="Q6392" t="str">
        <f t="shared" si="999"/>
        <v/>
      </c>
    </row>
    <row r="6393" spans="1:17">
      <c r="A6393">
        <v>6119</v>
      </c>
      <c r="B6393" t="s">
        <v>8</v>
      </c>
      <c r="C6393" t="s">
        <v>10</v>
      </c>
      <c r="D6393" t="s">
        <v>11</v>
      </c>
      <c r="E6393" s="1">
        <v>42566.641967592594</v>
      </c>
      <c r="F6393" t="s">
        <v>10</v>
      </c>
      <c r="G6393" s="3">
        <f t="shared" si="990"/>
        <v>42566</v>
      </c>
      <c r="H6393" s="2">
        <f t="shared" si="991"/>
        <v>0.6419675925935735</v>
      </c>
      <c r="I6393">
        <f t="shared" si="992"/>
        <v>15</v>
      </c>
      <c r="J6393" t="str">
        <f t="shared" si="993"/>
        <v>Day</v>
      </c>
      <c r="K6393" t="str">
        <f t="shared" si="994"/>
        <v>Sunday</v>
      </c>
      <c r="L6393" t="str">
        <f t="shared" si="995"/>
        <v>Failed</v>
      </c>
      <c r="M6393">
        <f t="shared" si="996"/>
        <v>0</v>
      </c>
      <c r="N6393">
        <f t="shared" si="997"/>
        <v>1</v>
      </c>
      <c r="O6393">
        <v>1</v>
      </c>
      <c r="P6393" t="str">
        <f t="shared" si="998"/>
        <v>City Route</v>
      </c>
      <c r="Q6393" t="str">
        <f t="shared" si="999"/>
        <v/>
      </c>
    </row>
    <row r="6394" spans="1:17">
      <c r="A6394">
        <v>6121</v>
      </c>
      <c r="B6394" t="s">
        <v>8</v>
      </c>
      <c r="C6394" t="s">
        <v>10</v>
      </c>
      <c r="D6394" t="s">
        <v>11</v>
      </c>
      <c r="E6394" s="1">
        <v>42566.644432870373</v>
      </c>
      <c r="F6394" t="s">
        <v>10</v>
      </c>
      <c r="G6394" s="3">
        <f t="shared" si="990"/>
        <v>42566</v>
      </c>
      <c r="H6394" s="2">
        <f t="shared" si="991"/>
        <v>0.64443287037283881</v>
      </c>
      <c r="I6394">
        <f t="shared" si="992"/>
        <v>15</v>
      </c>
      <c r="J6394" t="str">
        <f t="shared" si="993"/>
        <v>Day</v>
      </c>
      <c r="K6394" t="str">
        <f t="shared" si="994"/>
        <v>Tuesday</v>
      </c>
      <c r="L6394" t="str">
        <f t="shared" si="995"/>
        <v>Failed</v>
      </c>
      <c r="M6394">
        <f t="shared" si="996"/>
        <v>0</v>
      </c>
      <c r="N6394">
        <f t="shared" si="997"/>
        <v>1</v>
      </c>
      <c r="O6394">
        <v>1</v>
      </c>
      <c r="P6394" t="str">
        <f t="shared" si="998"/>
        <v>City Route</v>
      </c>
      <c r="Q6394" t="str">
        <f t="shared" si="999"/>
        <v/>
      </c>
    </row>
    <row r="6395" spans="1:17">
      <c r="A6395">
        <v>6126</v>
      </c>
      <c r="B6395" t="s">
        <v>8</v>
      </c>
      <c r="C6395" t="s">
        <v>10</v>
      </c>
      <c r="D6395" t="s">
        <v>11</v>
      </c>
      <c r="E6395" s="1">
        <v>42566.644872685189</v>
      </c>
      <c r="F6395" t="s">
        <v>10</v>
      </c>
      <c r="G6395" s="3">
        <f t="shared" si="990"/>
        <v>42566</v>
      </c>
      <c r="H6395" s="2">
        <f t="shared" si="991"/>
        <v>0.64487268518860219</v>
      </c>
      <c r="I6395">
        <f t="shared" si="992"/>
        <v>15</v>
      </c>
      <c r="J6395" t="str">
        <f t="shared" si="993"/>
        <v>Day</v>
      </c>
      <c r="K6395" t="str">
        <f t="shared" si="994"/>
        <v>Sunday</v>
      </c>
      <c r="L6395" t="str">
        <f t="shared" si="995"/>
        <v>Failed</v>
      </c>
      <c r="M6395">
        <f t="shared" si="996"/>
        <v>0</v>
      </c>
      <c r="N6395">
        <f t="shared" si="997"/>
        <v>1</v>
      </c>
      <c r="O6395">
        <v>1</v>
      </c>
      <c r="P6395" t="str">
        <f t="shared" si="998"/>
        <v>City Route</v>
      </c>
      <c r="Q6395" t="str">
        <f t="shared" si="999"/>
        <v/>
      </c>
    </row>
    <row r="6396" spans="1:17">
      <c r="A6396">
        <v>6123</v>
      </c>
      <c r="B6396" t="s">
        <v>8</v>
      </c>
      <c r="C6396" t="s">
        <v>10</v>
      </c>
      <c r="D6396" t="s">
        <v>11</v>
      </c>
      <c r="E6396" s="1">
        <v>42566.645428240743</v>
      </c>
      <c r="F6396" t="s">
        <v>10</v>
      </c>
      <c r="G6396" s="3">
        <f t="shared" si="990"/>
        <v>42566</v>
      </c>
      <c r="H6396" s="2">
        <f t="shared" si="991"/>
        <v>0.64542824074305827</v>
      </c>
      <c r="I6396">
        <f t="shared" si="992"/>
        <v>15</v>
      </c>
      <c r="J6396" t="str">
        <f t="shared" si="993"/>
        <v>Day</v>
      </c>
      <c r="K6396" t="str">
        <f t="shared" si="994"/>
        <v>Thursday</v>
      </c>
      <c r="L6396" t="str">
        <f t="shared" si="995"/>
        <v>Failed</v>
      </c>
      <c r="M6396">
        <f t="shared" si="996"/>
        <v>0</v>
      </c>
      <c r="N6396">
        <f t="shared" si="997"/>
        <v>1</v>
      </c>
      <c r="O6396">
        <v>1</v>
      </c>
      <c r="P6396" t="str">
        <f t="shared" si="998"/>
        <v>City Route</v>
      </c>
      <c r="Q6396" t="str">
        <f t="shared" si="999"/>
        <v/>
      </c>
    </row>
    <row r="6397" spans="1:17">
      <c r="A6397">
        <v>6125</v>
      </c>
      <c r="B6397" t="s">
        <v>8</v>
      </c>
      <c r="C6397" t="s">
        <v>10</v>
      </c>
      <c r="D6397" t="s">
        <v>11</v>
      </c>
      <c r="E6397" s="1">
        <v>42566.647847222222</v>
      </c>
      <c r="F6397" t="s">
        <v>10</v>
      </c>
      <c r="G6397" s="3">
        <f t="shared" si="990"/>
        <v>42566</v>
      </c>
      <c r="H6397" s="2">
        <f t="shared" si="991"/>
        <v>0.64784722222248092</v>
      </c>
      <c r="I6397">
        <f t="shared" si="992"/>
        <v>15</v>
      </c>
      <c r="J6397" t="str">
        <f t="shared" si="993"/>
        <v>Day</v>
      </c>
      <c r="K6397" t="str">
        <f t="shared" si="994"/>
        <v>Saturday</v>
      </c>
      <c r="L6397" t="str">
        <f t="shared" si="995"/>
        <v>Failed</v>
      </c>
      <c r="M6397">
        <f t="shared" si="996"/>
        <v>0</v>
      </c>
      <c r="N6397">
        <f t="shared" si="997"/>
        <v>1</v>
      </c>
      <c r="O6397">
        <v>1</v>
      </c>
      <c r="P6397" t="str">
        <f t="shared" si="998"/>
        <v>City Route</v>
      </c>
      <c r="Q6397" t="str">
        <f t="shared" si="999"/>
        <v/>
      </c>
    </row>
    <row r="6398" spans="1:17">
      <c r="A6398">
        <v>6127</v>
      </c>
      <c r="B6398" t="s">
        <v>8</v>
      </c>
      <c r="C6398" t="s">
        <v>10</v>
      </c>
      <c r="D6398" t="s">
        <v>11</v>
      </c>
      <c r="E6398" s="1">
        <v>42566.648796296293</v>
      </c>
      <c r="F6398" t="s">
        <v>10</v>
      </c>
      <c r="G6398" s="3">
        <f t="shared" si="990"/>
        <v>42566</v>
      </c>
      <c r="H6398" s="2">
        <f t="shared" si="991"/>
        <v>0.64879629629285773</v>
      </c>
      <c r="I6398">
        <f t="shared" si="992"/>
        <v>15</v>
      </c>
      <c r="J6398" t="str">
        <f t="shared" si="993"/>
        <v>Day</v>
      </c>
      <c r="K6398" t="str">
        <f t="shared" si="994"/>
        <v>Monday</v>
      </c>
      <c r="L6398" t="str">
        <f t="shared" si="995"/>
        <v>Failed</v>
      </c>
      <c r="M6398">
        <f t="shared" si="996"/>
        <v>0</v>
      </c>
      <c r="N6398">
        <f t="shared" si="997"/>
        <v>1</v>
      </c>
      <c r="O6398">
        <v>1</v>
      </c>
      <c r="P6398" t="str">
        <f t="shared" si="998"/>
        <v>City Route</v>
      </c>
      <c r="Q6398" t="str">
        <f t="shared" si="999"/>
        <v/>
      </c>
    </row>
    <row r="6399" spans="1:17">
      <c r="A6399">
        <v>6130</v>
      </c>
      <c r="B6399" t="s">
        <v>8</v>
      </c>
      <c r="C6399" t="s">
        <v>10</v>
      </c>
      <c r="D6399" t="s">
        <v>11</v>
      </c>
      <c r="E6399" s="1">
        <v>42566.650868055556</v>
      </c>
      <c r="F6399" t="s">
        <v>10</v>
      </c>
      <c r="G6399" s="3">
        <f t="shared" si="990"/>
        <v>42566</v>
      </c>
      <c r="H6399" s="2">
        <f t="shared" si="991"/>
        <v>0.65086805555620231</v>
      </c>
      <c r="I6399">
        <f t="shared" si="992"/>
        <v>15</v>
      </c>
      <c r="J6399" t="str">
        <f t="shared" si="993"/>
        <v>Day</v>
      </c>
      <c r="K6399" t="str">
        <f t="shared" si="994"/>
        <v>Thursday</v>
      </c>
      <c r="L6399" t="str">
        <f t="shared" si="995"/>
        <v>Failed</v>
      </c>
      <c r="M6399">
        <f t="shared" si="996"/>
        <v>0</v>
      </c>
      <c r="N6399">
        <f t="shared" si="997"/>
        <v>1</v>
      </c>
      <c r="O6399">
        <v>1</v>
      </c>
      <c r="P6399" t="str">
        <f t="shared" si="998"/>
        <v>City Route</v>
      </c>
      <c r="Q6399" t="str">
        <f t="shared" si="999"/>
        <v/>
      </c>
    </row>
    <row r="6400" spans="1:17">
      <c r="A6400">
        <v>6128</v>
      </c>
      <c r="B6400" t="s">
        <v>8</v>
      </c>
      <c r="C6400" t="s">
        <v>10</v>
      </c>
      <c r="D6400" t="s">
        <v>11</v>
      </c>
      <c r="E6400" s="1">
        <v>42566.651620370372</v>
      </c>
      <c r="F6400" t="s">
        <v>10</v>
      </c>
      <c r="G6400" s="3">
        <f t="shared" si="990"/>
        <v>42566</v>
      </c>
      <c r="H6400" s="2">
        <f t="shared" si="991"/>
        <v>0.65162037037225673</v>
      </c>
      <c r="I6400">
        <f t="shared" si="992"/>
        <v>15</v>
      </c>
      <c r="J6400" t="str">
        <f t="shared" si="993"/>
        <v>Day</v>
      </c>
      <c r="K6400" t="str">
        <f t="shared" si="994"/>
        <v>Tuesday</v>
      </c>
      <c r="L6400" t="str">
        <f t="shared" si="995"/>
        <v>Failed</v>
      </c>
      <c r="M6400">
        <f t="shared" si="996"/>
        <v>0</v>
      </c>
      <c r="N6400">
        <f t="shared" si="997"/>
        <v>1</v>
      </c>
      <c r="O6400">
        <v>1</v>
      </c>
      <c r="P6400" t="str">
        <f t="shared" si="998"/>
        <v>City Route</v>
      </c>
      <c r="Q6400" t="str">
        <f t="shared" si="999"/>
        <v/>
      </c>
    </row>
    <row r="6401" spans="1:17">
      <c r="A6401">
        <v>6135</v>
      </c>
      <c r="B6401" t="s">
        <v>8</v>
      </c>
      <c r="C6401" t="s">
        <v>10</v>
      </c>
      <c r="D6401" t="s">
        <v>11</v>
      </c>
      <c r="E6401" s="1">
        <v>42566.654305555552</v>
      </c>
      <c r="F6401" t="s">
        <v>10</v>
      </c>
      <c r="G6401" s="3">
        <f t="shared" si="990"/>
        <v>42566</v>
      </c>
      <c r="H6401" s="2">
        <f t="shared" si="991"/>
        <v>0.65430555555212777</v>
      </c>
      <c r="I6401">
        <f t="shared" si="992"/>
        <v>15</v>
      </c>
      <c r="J6401" t="str">
        <f t="shared" si="993"/>
        <v>Day</v>
      </c>
      <c r="K6401" t="str">
        <f t="shared" si="994"/>
        <v>Tuesday</v>
      </c>
      <c r="L6401" t="str">
        <f t="shared" si="995"/>
        <v>Failed</v>
      </c>
      <c r="M6401">
        <f t="shared" si="996"/>
        <v>0</v>
      </c>
      <c r="N6401">
        <f t="shared" si="997"/>
        <v>1</v>
      </c>
      <c r="O6401">
        <v>1</v>
      </c>
      <c r="P6401" t="str">
        <f t="shared" si="998"/>
        <v>City Route</v>
      </c>
      <c r="Q6401" t="str">
        <f t="shared" si="999"/>
        <v/>
      </c>
    </row>
    <row r="6402" spans="1:17">
      <c r="A6402">
        <v>6134</v>
      </c>
      <c r="B6402" t="s">
        <v>8</v>
      </c>
      <c r="C6402" t="s">
        <v>10</v>
      </c>
      <c r="D6402" t="s">
        <v>11</v>
      </c>
      <c r="E6402" s="1">
        <v>42566.657071759262</v>
      </c>
      <c r="F6402" t="s">
        <v>10</v>
      </c>
      <c r="G6402" s="3">
        <f t="shared" ref="G6402:G6465" si="1000">INT(E6402)</f>
        <v>42566</v>
      </c>
      <c r="H6402" s="2">
        <f t="shared" ref="H6402:H6465" si="1001">MOD(E6402,1)</f>
        <v>0.65707175926218042</v>
      </c>
      <c r="I6402">
        <f t="shared" ref="I6402:I6465" si="1002">HOUR(E6402)</f>
        <v>15</v>
      </c>
      <c r="J6402" t="str">
        <f t="shared" ref="J6402:J6465" si="1003">IF(I6402&lt;5,"Early Morning",
IF(I6402&lt;10,"Morning",
IF(I6402&lt;17,"Day",
IF(I6402&lt;21,"Evening","Night"))))</f>
        <v>Day</v>
      </c>
      <c r="K6402" t="str">
        <f t="shared" ref="K6402:K6465" si="1004">TEXT(A6402,"dddd")</f>
        <v>Monday</v>
      </c>
      <c r="L6402" t="str">
        <f t="shared" ref="L6402:L6465" si="1005">IF(D6402="Trip Completed","Successful","Failed")</f>
        <v>Failed</v>
      </c>
      <c r="M6402">
        <f t="shared" ref="M6402:M6465" si="1006">IF(D6402="Trip Completed",1,0)</f>
        <v>0</v>
      </c>
      <c r="N6402">
        <f t="shared" ref="N6402:N6465" si="1007">IF(D6402="Trip Completed",0,1)</f>
        <v>1</v>
      </c>
      <c r="O6402">
        <v>1</v>
      </c>
      <c r="P6402" t="str">
        <f t="shared" ref="P6402:P6465" si="1008">IF(B6402="Airport","Airport Route","City Route")</f>
        <v>City Route</v>
      </c>
      <c r="Q6402" t="str">
        <f t="shared" ref="Q6402:Q6465" si="1009">IFERROR((F6402-E6402)*1440,"")</f>
        <v/>
      </c>
    </row>
    <row r="6403" spans="1:17">
      <c r="A6403">
        <v>6136</v>
      </c>
      <c r="B6403" t="s">
        <v>8</v>
      </c>
      <c r="C6403" t="s">
        <v>10</v>
      </c>
      <c r="D6403" t="s">
        <v>11</v>
      </c>
      <c r="E6403" s="1">
        <v>42566.657164351855</v>
      </c>
      <c r="F6403" t="s">
        <v>10</v>
      </c>
      <c r="G6403" s="3">
        <f t="shared" si="1000"/>
        <v>42566</v>
      </c>
      <c r="H6403" s="2">
        <f t="shared" si="1001"/>
        <v>0.65716435185458977</v>
      </c>
      <c r="I6403">
        <f t="shared" si="1002"/>
        <v>15</v>
      </c>
      <c r="J6403" t="str">
        <f t="shared" si="1003"/>
        <v>Day</v>
      </c>
      <c r="K6403" t="str">
        <f t="shared" si="1004"/>
        <v>Wednesday</v>
      </c>
      <c r="L6403" t="str">
        <f t="shared" si="1005"/>
        <v>Failed</v>
      </c>
      <c r="M6403">
        <f t="shared" si="1006"/>
        <v>0</v>
      </c>
      <c r="N6403">
        <f t="shared" si="1007"/>
        <v>1</v>
      </c>
      <c r="O6403">
        <v>1</v>
      </c>
      <c r="P6403" t="str">
        <f t="shared" si="1008"/>
        <v>City Route</v>
      </c>
      <c r="Q6403" t="str">
        <f t="shared" si="1009"/>
        <v/>
      </c>
    </row>
    <row r="6404" spans="1:17">
      <c r="A6404">
        <v>6137</v>
      </c>
      <c r="B6404" t="s">
        <v>6</v>
      </c>
      <c r="C6404" t="s">
        <v>10</v>
      </c>
      <c r="D6404" t="s">
        <v>11</v>
      </c>
      <c r="E6404" s="1">
        <v>42566.660034722219</v>
      </c>
      <c r="F6404" t="s">
        <v>10</v>
      </c>
      <c r="G6404" s="3">
        <f t="shared" si="1000"/>
        <v>42566</v>
      </c>
      <c r="H6404" s="2">
        <f t="shared" si="1001"/>
        <v>0.6600347222192795</v>
      </c>
      <c r="I6404">
        <f t="shared" si="1002"/>
        <v>15</v>
      </c>
      <c r="J6404" t="str">
        <f t="shared" si="1003"/>
        <v>Day</v>
      </c>
      <c r="K6404" t="str">
        <f t="shared" si="1004"/>
        <v>Thursday</v>
      </c>
      <c r="L6404" t="str">
        <f t="shared" si="1005"/>
        <v>Failed</v>
      </c>
      <c r="M6404">
        <f t="shared" si="1006"/>
        <v>0</v>
      </c>
      <c r="N6404">
        <f t="shared" si="1007"/>
        <v>1</v>
      </c>
      <c r="O6404">
        <v>1</v>
      </c>
      <c r="P6404" t="str">
        <f t="shared" si="1008"/>
        <v>Airport Route</v>
      </c>
      <c r="Q6404" t="str">
        <f t="shared" si="1009"/>
        <v/>
      </c>
    </row>
    <row r="6405" spans="1:17">
      <c r="A6405">
        <v>6138</v>
      </c>
      <c r="B6405" t="s">
        <v>8</v>
      </c>
      <c r="C6405" t="s">
        <v>10</v>
      </c>
      <c r="D6405" t="s">
        <v>11</v>
      </c>
      <c r="E6405" s="1">
        <v>42566.661180555559</v>
      </c>
      <c r="F6405" t="s">
        <v>10</v>
      </c>
      <c r="G6405" s="3">
        <f t="shared" si="1000"/>
        <v>42566</v>
      </c>
      <c r="H6405" s="2">
        <f t="shared" si="1001"/>
        <v>0.66118055555853061</v>
      </c>
      <c r="I6405">
        <f t="shared" si="1002"/>
        <v>15</v>
      </c>
      <c r="J6405" t="str">
        <f t="shared" si="1003"/>
        <v>Day</v>
      </c>
      <c r="K6405" t="str">
        <f t="shared" si="1004"/>
        <v>Friday</v>
      </c>
      <c r="L6405" t="str">
        <f t="shared" si="1005"/>
        <v>Failed</v>
      </c>
      <c r="M6405">
        <f t="shared" si="1006"/>
        <v>0</v>
      </c>
      <c r="N6405">
        <f t="shared" si="1007"/>
        <v>1</v>
      </c>
      <c r="O6405">
        <v>1</v>
      </c>
      <c r="P6405" t="str">
        <f t="shared" si="1008"/>
        <v>City Route</v>
      </c>
      <c r="Q6405" t="str">
        <f t="shared" si="1009"/>
        <v/>
      </c>
    </row>
    <row r="6406" spans="1:17">
      <c r="A6406">
        <v>6143</v>
      </c>
      <c r="B6406" t="s">
        <v>8</v>
      </c>
      <c r="C6406" t="s">
        <v>10</v>
      </c>
      <c r="D6406" t="s">
        <v>11</v>
      </c>
      <c r="E6406" s="1">
        <v>42566.663136574076</v>
      </c>
      <c r="F6406" t="s">
        <v>10</v>
      </c>
      <c r="G6406" s="3">
        <f t="shared" si="1000"/>
        <v>42566</v>
      </c>
      <c r="H6406" s="2">
        <f t="shared" si="1001"/>
        <v>0.66313657407590654</v>
      </c>
      <c r="I6406">
        <f t="shared" si="1002"/>
        <v>15</v>
      </c>
      <c r="J6406" t="str">
        <f t="shared" si="1003"/>
        <v>Day</v>
      </c>
      <c r="K6406" t="str">
        <f t="shared" si="1004"/>
        <v>Wednesday</v>
      </c>
      <c r="L6406" t="str">
        <f t="shared" si="1005"/>
        <v>Failed</v>
      </c>
      <c r="M6406">
        <f t="shared" si="1006"/>
        <v>0</v>
      </c>
      <c r="N6406">
        <f t="shared" si="1007"/>
        <v>1</v>
      </c>
      <c r="O6406">
        <v>1</v>
      </c>
      <c r="P6406" t="str">
        <f t="shared" si="1008"/>
        <v>City Route</v>
      </c>
      <c r="Q6406" t="str">
        <f t="shared" si="1009"/>
        <v/>
      </c>
    </row>
    <row r="6407" spans="1:17">
      <c r="A6407">
        <v>6144</v>
      </c>
      <c r="B6407" t="s">
        <v>8</v>
      </c>
      <c r="C6407" t="s">
        <v>10</v>
      </c>
      <c r="D6407" t="s">
        <v>11</v>
      </c>
      <c r="E6407" s="1">
        <v>42566.671886574077</v>
      </c>
      <c r="F6407" t="s">
        <v>10</v>
      </c>
      <c r="G6407" s="3">
        <f t="shared" si="1000"/>
        <v>42566</v>
      </c>
      <c r="H6407" s="2">
        <f t="shared" si="1001"/>
        <v>0.67188657407677965</v>
      </c>
      <c r="I6407">
        <f t="shared" si="1002"/>
        <v>16</v>
      </c>
      <c r="J6407" t="str">
        <f t="shared" si="1003"/>
        <v>Day</v>
      </c>
      <c r="K6407" t="str">
        <f t="shared" si="1004"/>
        <v>Thursday</v>
      </c>
      <c r="L6407" t="str">
        <f t="shared" si="1005"/>
        <v>Failed</v>
      </c>
      <c r="M6407">
        <f t="shared" si="1006"/>
        <v>0</v>
      </c>
      <c r="N6407">
        <f t="shared" si="1007"/>
        <v>1</v>
      </c>
      <c r="O6407">
        <v>1</v>
      </c>
      <c r="P6407" t="str">
        <f t="shared" si="1008"/>
        <v>City Route</v>
      </c>
      <c r="Q6407" t="str">
        <f t="shared" si="1009"/>
        <v/>
      </c>
    </row>
    <row r="6408" spans="1:17">
      <c r="A6408">
        <v>6149</v>
      </c>
      <c r="B6408" t="s">
        <v>8</v>
      </c>
      <c r="C6408" t="s">
        <v>10</v>
      </c>
      <c r="D6408" t="s">
        <v>11</v>
      </c>
      <c r="E6408" s="1">
        <v>42566.679849537039</v>
      </c>
      <c r="F6408" t="s">
        <v>10</v>
      </c>
      <c r="G6408" s="3">
        <f t="shared" si="1000"/>
        <v>42566</v>
      </c>
      <c r="H6408" s="2">
        <f t="shared" si="1001"/>
        <v>0.67984953703853535</v>
      </c>
      <c r="I6408">
        <f t="shared" si="1002"/>
        <v>16</v>
      </c>
      <c r="J6408" t="str">
        <f t="shared" si="1003"/>
        <v>Day</v>
      </c>
      <c r="K6408" t="str">
        <f t="shared" si="1004"/>
        <v>Tuesday</v>
      </c>
      <c r="L6408" t="str">
        <f t="shared" si="1005"/>
        <v>Failed</v>
      </c>
      <c r="M6408">
        <f t="shared" si="1006"/>
        <v>0</v>
      </c>
      <c r="N6408">
        <f t="shared" si="1007"/>
        <v>1</v>
      </c>
      <c r="O6408">
        <v>1</v>
      </c>
      <c r="P6408" t="str">
        <f t="shared" si="1008"/>
        <v>City Route</v>
      </c>
      <c r="Q6408" t="str">
        <f t="shared" si="1009"/>
        <v/>
      </c>
    </row>
    <row r="6409" spans="1:17">
      <c r="A6409">
        <v>6146</v>
      </c>
      <c r="B6409" t="s">
        <v>6</v>
      </c>
      <c r="C6409" t="s">
        <v>10</v>
      </c>
      <c r="D6409" t="s">
        <v>11</v>
      </c>
      <c r="E6409" s="1">
        <v>42566.679895833331</v>
      </c>
      <c r="F6409" t="s">
        <v>10</v>
      </c>
      <c r="G6409" s="3">
        <f t="shared" si="1000"/>
        <v>42566</v>
      </c>
      <c r="H6409" s="2">
        <f t="shared" si="1001"/>
        <v>0.67989583333110204</v>
      </c>
      <c r="I6409">
        <f t="shared" si="1002"/>
        <v>16</v>
      </c>
      <c r="J6409" t="str">
        <f t="shared" si="1003"/>
        <v>Day</v>
      </c>
      <c r="K6409" t="str">
        <f t="shared" si="1004"/>
        <v>Saturday</v>
      </c>
      <c r="L6409" t="str">
        <f t="shared" si="1005"/>
        <v>Failed</v>
      </c>
      <c r="M6409">
        <f t="shared" si="1006"/>
        <v>0</v>
      </c>
      <c r="N6409">
        <f t="shared" si="1007"/>
        <v>1</v>
      </c>
      <c r="O6409">
        <v>1</v>
      </c>
      <c r="P6409" t="str">
        <f t="shared" si="1008"/>
        <v>Airport Route</v>
      </c>
      <c r="Q6409" t="str">
        <f t="shared" si="1009"/>
        <v/>
      </c>
    </row>
    <row r="6410" spans="1:17">
      <c r="A6410">
        <v>6148</v>
      </c>
      <c r="B6410" t="s">
        <v>8</v>
      </c>
      <c r="C6410" t="s">
        <v>10</v>
      </c>
      <c r="D6410" t="s">
        <v>11</v>
      </c>
      <c r="E6410" s="1">
        <v>42566.681006944447</v>
      </c>
      <c r="F6410" t="s">
        <v>10</v>
      </c>
      <c r="G6410" s="3">
        <f t="shared" si="1000"/>
        <v>42566</v>
      </c>
      <c r="H6410" s="2">
        <f t="shared" si="1001"/>
        <v>0.68100694444729015</v>
      </c>
      <c r="I6410">
        <f t="shared" si="1002"/>
        <v>16</v>
      </c>
      <c r="J6410" t="str">
        <f t="shared" si="1003"/>
        <v>Day</v>
      </c>
      <c r="K6410" t="str">
        <f t="shared" si="1004"/>
        <v>Monday</v>
      </c>
      <c r="L6410" t="str">
        <f t="shared" si="1005"/>
        <v>Failed</v>
      </c>
      <c r="M6410">
        <f t="shared" si="1006"/>
        <v>0</v>
      </c>
      <c r="N6410">
        <f t="shared" si="1007"/>
        <v>1</v>
      </c>
      <c r="O6410">
        <v>1</v>
      </c>
      <c r="P6410" t="str">
        <f t="shared" si="1008"/>
        <v>City Route</v>
      </c>
      <c r="Q6410" t="str">
        <f t="shared" si="1009"/>
        <v/>
      </c>
    </row>
    <row r="6411" spans="1:17">
      <c r="A6411">
        <v>6155</v>
      </c>
      <c r="B6411" t="s">
        <v>8</v>
      </c>
      <c r="C6411" t="s">
        <v>10</v>
      </c>
      <c r="D6411" t="s">
        <v>11</v>
      </c>
      <c r="E6411" s="1">
        <v>42566.683842592596</v>
      </c>
      <c r="F6411" t="s">
        <v>10</v>
      </c>
      <c r="G6411" s="3">
        <f t="shared" si="1000"/>
        <v>42566</v>
      </c>
      <c r="H6411" s="2">
        <f t="shared" si="1001"/>
        <v>0.68384259259619284</v>
      </c>
      <c r="I6411">
        <f t="shared" si="1002"/>
        <v>16</v>
      </c>
      <c r="J6411" t="str">
        <f t="shared" si="1003"/>
        <v>Day</v>
      </c>
      <c r="K6411" t="str">
        <f t="shared" si="1004"/>
        <v>Monday</v>
      </c>
      <c r="L6411" t="str">
        <f t="shared" si="1005"/>
        <v>Failed</v>
      </c>
      <c r="M6411">
        <f t="shared" si="1006"/>
        <v>0</v>
      </c>
      <c r="N6411">
        <f t="shared" si="1007"/>
        <v>1</v>
      </c>
      <c r="O6411">
        <v>1</v>
      </c>
      <c r="P6411" t="str">
        <f t="shared" si="1008"/>
        <v>City Route</v>
      </c>
      <c r="Q6411" t="str">
        <f t="shared" si="1009"/>
        <v/>
      </c>
    </row>
    <row r="6412" spans="1:17">
      <c r="A6412">
        <v>6151</v>
      </c>
      <c r="B6412" t="s">
        <v>8</v>
      </c>
      <c r="C6412" t="s">
        <v>10</v>
      </c>
      <c r="D6412" t="s">
        <v>11</v>
      </c>
      <c r="E6412" s="1">
        <v>42566.684467592589</v>
      </c>
      <c r="F6412" t="s">
        <v>10</v>
      </c>
      <c r="G6412" s="3">
        <f t="shared" si="1000"/>
        <v>42566</v>
      </c>
      <c r="H6412" s="2">
        <f t="shared" si="1001"/>
        <v>0.68446759258949896</v>
      </c>
      <c r="I6412">
        <f t="shared" si="1002"/>
        <v>16</v>
      </c>
      <c r="J6412" t="str">
        <f t="shared" si="1003"/>
        <v>Day</v>
      </c>
      <c r="K6412" t="str">
        <f t="shared" si="1004"/>
        <v>Thursday</v>
      </c>
      <c r="L6412" t="str">
        <f t="shared" si="1005"/>
        <v>Failed</v>
      </c>
      <c r="M6412">
        <f t="shared" si="1006"/>
        <v>0</v>
      </c>
      <c r="N6412">
        <f t="shared" si="1007"/>
        <v>1</v>
      </c>
      <c r="O6412">
        <v>1</v>
      </c>
      <c r="P6412" t="str">
        <f t="shared" si="1008"/>
        <v>City Route</v>
      </c>
      <c r="Q6412" t="str">
        <f t="shared" si="1009"/>
        <v/>
      </c>
    </row>
    <row r="6413" spans="1:17">
      <c r="A6413">
        <v>6154</v>
      </c>
      <c r="B6413" t="s">
        <v>8</v>
      </c>
      <c r="C6413" t="s">
        <v>10</v>
      </c>
      <c r="D6413" t="s">
        <v>11</v>
      </c>
      <c r="E6413" s="1">
        <v>42566.684618055559</v>
      </c>
      <c r="F6413" t="s">
        <v>10</v>
      </c>
      <c r="G6413" s="3">
        <f t="shared" si="1000"/>
        <v>42566</v>
      </c>
      <c r="H6413" s="2">
        <f t="shared" si="1001"/>
        <v>0.68461805555853061</v>
      </c>
      <c r="I6413">
        <f t="shared" si="1002"/>
        <v>16</v>
      </c>
      <c r="J6413" t="str">
        <f t="shared" si="1003"/>
        <v>Day</v>
      </c>
      <c r="K6413" t="str">
        <f t="shared" si="1004"/>
        <v>Sunday</v>
      </c>
      <c r="L6413" t="str">
        <f t="shared" si="1005"/>
        <v>Failed</v>
      </c>
      <c r="M6413">
        <f t="shared" si="1006"/>
        <v>0</v>
      </c>
      <c r="N6413">
        <f t="shared" si="1007"/>
        <v>1</v>
      </c>
      <c r="O6413">
        <v>1</v>
      </c>
      <c r="P6413" t="str">
        <f t="shared" si="1008"/>
        <v>City Route</v>
      </c>
      <c r="Q6413" t="str">
        <f t="shared" si="1009"/>
        <v/>
      </c>
    </row>
    <row r="6414" spans="1:17">
      <c r="A6414">
        <v>6156</v>
      </c>
      <c r="B6414" t="s">
        <v>8</v>
      </c>
      <c r="C6414" t="s">
        <v>10</v>
      </c>
      <c r="D6414" t="s">
        <v>11</v>
      </c>
      <c r="E6414" s="1">
        <v>42566.689375000002</v>
      </c>
      <c r="F6414" t="s">
        <v>10</v>
      </c>
      <c r="G6414" s="3">
        <f t="shared" si="1000"/>
        <v>42566</v>
      </c>
      <c r="H6414" s="2">
        <f t="shared" si="1001"/>
        <v>0.68937500000174623</v>
      </c>
      <c r="I6414">
        <f t="shared" si="1002"/>
        <v>16</v>
      </c>
      <c r="J6414" t="str">
        <f t="shared" si="1003"/>
        <v>Day</v>
      </c>
      <c r="K6414" t="str">
        <f t="shared" si="1004"/>
        <v>Tuesday</v>
      </c>
      <c r="L6414" t="str">
        <f t="shared" si="1005"/>
        <v>Failed</v>
      </c>
      <c r="M6414">
        <f t="shared" si="1006"/>
        <v>0</v>
      </c>
      <c r="N6414">
        <f t="shared" si="1007"/>
        <v>1</v>
      </c>
      <c r="O6414">
        <v>1</v>
      </c>
      <c r="P6414" t="str">
        <f t="shared" si="1008"/>
        <v>City Route</v>
      </c>
      <c r="Q6414" t="str">
        <f t="shared" si="1009"/>
        <v/>
      </c>
    </row>
    <row r="6415" spans="1:17">
      <c r="A6415">
        <v>6162</v>
      </c>
      <c r="B6415" t="s">
        <v>8</v>
      </c>
      <c r="C6415" t="s">
        <v>10</v>
      </c>
      <c r="D6415" t="s">
        <v>11</v>
      </c>
      <c r="E6415" s="1">
        <v>42566.692662037036</v>
      </c>
      <c r="F6415" t="s">
        <v>10</v>
      </c>
      <c r="G6415" s="3">
        <f t="shared" si="1000"/>
        <v>42566</v>
      </c>
      <c r="H6415" s="2">
        <f t="shared" si="1001"/>
        <v>0.692662037035916</v>
      </c>
      <c r="I6415">
        <f t="shared" si="1002"/>
        <v>16</v>
      </c>
      <c r="J6415" t="str">
        <f t="shared" si="1003"/>
        <v>Day</v>
      </c>
      <c r="K6415" t="str">
        <f t="shared" si="1004"/>
        <v>Monday</v>
      </c>
      <c r="L6415" t="str">
        <f t="shared" si="1005"/>
        <v>Failed</v>
      </c>
      <c r="M6415">
        <f t="shared" si="1006"/>
        <v>0</v>
      </c>
      <c r="N6415">
        <f t="shared" si="1007"/>
        <v>1</v>
      </c>
      <c r="O6415">
        <v>1</v>
      </c>
      <c r="P6415" t="str">
        <f t="shared" si="1008"/>
        <v>City Route</v>
      </c>
      <c r="Q6415" t="str">
        <f t="shared" si="1009"/>
        <v/>
      </c>
    </row>
    <row r="6416" spans="1:17">
      <c r="A6416">
        <v>6163</v>
      </c>
      <c r="B6416" t="s">
        <v>8</v>
      </c>
      <c r="C6416" t="s">
        <v>10</v>
      </c>
      <c r="D6416" t="s">
        <v>11</v>
      </c>
      <c r="E6416" s="1">
        <v>42566.692777777775</v>
      </c>
      <c r="F6416" t="s">
        <v>10</v>
      </c>
      <c r="G6416" s="3">
        <f t="shared" si="1000"/>
        <v>42566</v>
      </c>
      <c r="H6416" s="2">
        <f t="shared" si="1001"/>
        <v>0.69277777777460869</v>
      </c>
      <c r="I6416">
        <f t="shared" si="1002"/>
        <v>16</v>
      </c>
      <c r="J6416" t="str">
        <f t="shared" si="1003"/>
        <v>Day</v>
      </c>
      <c r="K6416" t="str">
        <f t="shared" si="1004"/>
        <v>Tuesday</v>
      </c>
      <c r="L6416" t="str">
        <f t="shared" si="1005"/>
        <v>Failed</v>
      </c>
      <c r="M6416">
        <f t="shared" si="1006"/>
        <v>0</v>
      </c>
      <c r="N6416">
        <f t="shared" si="1007"/>
        <v>1</v>
      </c>
      <c r="O6416">
        <v>1</v>
      </c>
      <c r="P6416" t="str">
        <f t="shared" si="1008"/>
        <v>City Route</v>
      </c>
      <c r="Q6416" t="str">
        <f t="shared" si="1009"/>
        <v/>
      </c>
    </row>
    <row r="6417" spans="1:17">
      <c r="A6417">
        <v>6161</v>
      </c>
      <c r="B6417" t="s">
        <v>8</v>
      </c>
      <c r="C6417" t="s">
        <v>10</v>
      </c>
      <c r="D6417" t="s">
        <v>11</v>
      </c>
      <c r="E6417" s="1">
        <v>42566.693576388891</v>
      </c>
      <c r="F6417" t="s">
        <v>10</v>
      </c>
      <c r="G6417" s="3">
        <f t="shared" si="1000"/>
        <v>42566</v>
      </c>
      <c r="H6417" s="2">
        <f t="shared" si="1001"/>
        <v>0.69357638889050577</v>
      </c>
      <c r="I6417">
        <f t="shared" si="1002"/>
        <v>16</v>
      </c>
      <c r="J6417" t="str">
        <f t="shared" si="1003"/>
        <v>Day</v>
      </c>
      <c r="K6417" t="str">
        <f t="shared" si="1004"/>
        <v>Sunday</v>
      </c>
      <c r="L6417" t="str">
        <f t="shared" si="1005"/>
        <v>Failed</v>
      </c>
      <c r="M6417">
        <f t="shared" si="1006"/>
        <v>0</v>
      </c>
      <c r="N6417">
        <f t="shared" si="1007"/>
        <v>1</v>
      </c>
      <c r="O6417">
        <v>1</v>
      </c>
      <c r="P6417" t="str">
        <f t="shared" si="1008"/>
        <v>City Route</v>
      </c>
      <c r="Q6417" t="str">
        <f t="shared" si="1009"/>
        <v/>
      </c>
    </row>
    <row r="6418" spans="1:17">
      <c r="A6418">
        <v>6168</v>
      </c>
      <c r="B6418" t="s">
        <v>8</v>
      </c>
      <c r="C6418" t="s">
        <v>10</v>
      </c>
      <c r="D6418" t="s">
        <v>11</v>
      </c>
      <c r="E6418" s="1">
        <v>42566.695752314816</v>
      </c>
      <c r="F6418" t="s">
        <v>10</v>
      </c>
      <c r="G6418" s="3">
        <f t="shared" si="1000"/>
        <v>42566</v>
      </c>
      <c r="H6418" s="2">
        <f t="shared" si="1001"/>
        <v>0.69575231481576338</v>
      </c>
      <c r="I6418">
        <f t="shared" si="1002"/>
        <v>16</v>
      </c>
      <c r="J6418" t="str">
        <f t="shared" si="1003"/>
        <v>Day</v>
      </c>
      <c r="K6418" t="str">
        <f t="shared" si="1004"/>
        <v>Sunday</v>
      </c>
      <c r="L6418" t="str">
        <f t="shared" si="1005"/>
        <v>Failed</v>
      </c>
      <c r="M6418">
        <f t="shared" si="1006"/>
        <v>0</v>
      </c>
      <c r="N6418">
        <f t="shared" si="1007"/>
        <v>1</v>
      </c>
      <c r="O6418">
        <v>1</v>
      </c>
      <c r="P6418" t="str">
        <f t="shared" si="1008"/>
        <v>City Route</v>
      </c>
      <c r="Q6418" t="str">
        <f t="shared" si="1009"/>
        <v/>
      </c>
    </row>
    <row r="6419" spans="1:17">
      <c r="A6419">
        <v>6169</v>
      </c>
      <c r="B6419" t="s">
        <v>8</v>
      </c>
      <c r="C6419" t="s">
        <v>10</v>
      </c>
      <c r="D6419" t="s">
        <v>11</v>
      </c>
      <c r="E6419" s="1">
        <v>42566.696446759262</v>
      </c>
      <c r="F6419" t="s">
        <v>10</v>
      </c>
      <c r="G6419" s="3">
        <f t="shared" si="1000"/>
        <v>42566</v>
      </c>
      <c r="H6419" s="2">
        <f t="shared" si="1001"/>
        <v>0.69644675926247146</v>
      </c>
      <c r="I6419">
        <f t="shared" si="1002"/>
        <v>16</v>
      </c>
      <c r="J6419" t="str">
        <f t="shared" si="1003"/>
        <v>Day</v>
      </c>
      <c r="K6419" t="str">
        <f t="shared" si="1004"/>
        <v>Monday</v>
      </c>
      <c r="L6419" t="str">
        <f t="shared" si="1005"/>
        <v>Failed</v>
      </c>
      <c r="M6419">
        <f t="shared" si="1006"/>
        <v>0</v>
      </c>
      <c r="N6419">
        <f t="shared" si="1007"/>
        <v>1</v>
      </c>
      <c r="O6419">
        <v>1</v>
      </c>
      <c r="P6419" t="str">
        <f t="shared" si="1008"/>
        <v>City Route</v>
      </c>
      <c r="Q6419" t="str">
        <f t="shared" si="1009"/>
        <v/>
      </c>
    </row>
    <row r="6420" spans="1:17">
      <c r="A6420">
        <v>6164</v>
      </c>
      <c r="B6420" t="s">
        <v>8</v>
      </c>
      <c r="C6420" t="s">
        <v>10</v>
      </c>
      <c r="D6420" t="s">
        <v>11</v>
      </c>
      <c r="E6420" s="1">
        <v>42566.696666666663</v>
      </c>
      <c r="F6420" t="s">
        <v>10</v>
      </c>
      <c r="G6420" s="3">
        <f t="shared" si="1000"/>
        <v>42566</v>
      </c>
      <c r="H6420" s="2">
        <f t="shared" si="1001"/>
        <v>0.69666666666307719</v>
      </c>
      <c r="I6420">
        <f t="shared" si="1002"/>
        <v>16</v>
      </c>
      <c r="J6420" t="str">
        <f t="shared" si="1003"/>
        <v>Day</v>
      </c>
      <c r="K6420" t="str">
        <f t="shared" si="1004"/>
        <v>Wednesday</v>
      </c>
      <c r="L6420" t="str">
        <f t="shared" si="1005"/>
        <v>Failed</v>
      </c>
      <c r="M6420">
        <f t="shared" si="1006"/>
        <v>0</v>
      </c>
      <c r="N6420">
        <f t="shared" si="1007"/>
        <v>1</v>
      </c>
      <c r="O6420">
        <v>1</v>
      </c>
      <c r="P6420" t="str">
        <f t="shared" si="1008"/>
        <v>City Route</v>
      </c>
      <c r="Q6420" t="str">
        <f t="shared" si="1009"/>
        <v/>
      </c>
    </row>
    <row r="6421" spans="1:17">
      <c r="A6421">
        <v>6165</v>
      </c>
      <c r="B6421" t="s">
        <v>8</v>
      </c>
      <c r="C6421" t="s">
        <v>10</v>
      </c>
      <c r="D6421" t="s">
        <v>11</v>
      </c>
      <c r="E6421" s="1">
        <v>42566.696944444448</v>
      </c>
      <c r="F6421" t="s">
        <v>10</v>
      </c>
      <c r="G6421" s="3">
        <f t="shared" si="1000"/>
        <v>42566</v>
      </c>
      <c r="H6421" s="2">
        <f t="shared" si="1001"/>
        <v>0.69694444444758119</v>
      </c>
      <c r="I6421">
        <f t="shared" si="1002"/>
        <v>16</v>
      </c>
      <c r="J6421" t="str">
        <f t="shared" si="1003"/>
        <v>Day</v>
      </c>
      <c r="K6421" t="str">
        <f t="shared" si="1004"/>
        <v>Thursday</v>
      </c>
      <c r="L6421" t="str">
        <f t="shared" si="1005"/>
        <v>Failed</v>
      </c>
      <c r="M6421">
        <f t="shared" si="1006"/>
        <v>0</v>
      </c>
      <c r="N6421">
        <f t="shared" si="1007"/>
        <v>1</v>
      </c>
      <c r="O6421">
        <v>1</v>
      </c>
      <c r="P6421" t="str">
        <f t="shared" si="1008"/>
        <v>City Route</v>
      </c>
      <c r="Q6421" t="str">
        <f t="shared" si="1009"/>
        <v/>
      </c>
    </row>
    <row r="6422" spans="1:17">
      <c r="A6422">
        <v>6170</v>
      </c>
      <c r="B6422" t="s">
        <v>8</v>
      </c>
      <c r="C6422" t="s">
        <v>10</v>
      </c>
      <c r="D6422" t="s">
        <v>11</v>
      </c>
      <c r="E6422" s="1">
        <v>42566.697476851848</v>
      </c>
      <c r="F6422" t="s">
        <v>10</v>
      </c>
      <c r="G6422" s="3">
        <f t="shared" si="1000"/>
        <v>42566</v>
      </c>
      <c r="H6422" s="2">
        <f t="shared" si="1001"/>
        <v>0.69747685184847796</v>
      </c>
      <c r="I6422">
        <f t="shared" si="1002"/>
        <v>16</v>
      </c>
      <c r="J6422" t="str">
        <f t="shared" si="1003"/>
        <v>Day</v>
      </c>
      <c r="K6422" t="str">
        <f t="shared" si="1004"/>
        <v>Tuesday</v>
      </c>
      <c r="L6422" t="str">
        <f t="shared" si="1005"/>
        <v>Failed</v>
      </c>
      <c r="M6422">
        <f t="shared" si="1006"/>
        <v>0</v>
      </c>
      <c r="N6422">
        <f t="shared" si="1007"/>
        <v>1</v>
      </c>
      <c r="O6422">
        <v>1</v>
      </c>
      <c r="P6422" t="str">
        <f t="shared" si="1008"/>
        <v>City Route</v>
      </c>
      <c r="Q6422" t="str">
        <f t="shared" si="1009"/>
        <v/>
      </c>
    </row>
    <row r="6423" spans="1:17">
      <c r="A6423">
        <v>6166</v>
      </c>
      <c r="B6423" t="s">
        <v>8</v>
      </c>
      <c r="C6423" t="s">
        <v>10</v>
      </c>
      <c r="D6423" t="s">
        <v>11</v>
      </c>
      <c r="E6423" s="1">
        <v>42566.698993055557</v>
      </c>
      <c r="F6423" t="s">
        <v>10</v>
      </c>
      <c r="G6423" s="3">
        <f t="shared" si="1000"/>
        <v>42566</v>
      </c>
      <c r="H6423" s="2">
        <f t="shared" si="1001"/>
        <v>0.69899305555736646</v>
      </c>
      <c r="I6423">
        <f t="shared" si="1002"/>
        <v>16</v>
      </c>
      <c r="J6423" t="str">
        <f t="shared" si="1003"/>
        <v>Day</v>
      </c>
      <c r="K6423" t="str">
        <f t="shared" si="1004"/>
        <v>Friday</v>
      </c>
      <c r="L6423" t="str">
        <f t="shared" si="1005"/>
        <v>Failed</v>
      </c>
      <c r="M6423">
        <f t="shared" si="1006"/>
        <v>0</v>
      </c>
      <c r="N6423">
        <f t="shared" si="1007"/>
        <v>1</v>
      </c>
      <c r="O6423">
        <v>1</v>
      </c>
      <c r="P6423" t="str">
        <f t="shared" si="1008"/>
        <v>City Route</v>
      </c>
      <c r="Q6423" t="str">
        <f t="shared" si="1009"/>
        <v/>
      </c>
    </row>
    <row r="6424" spans="1:17">
      <c r="A6424">
        <v>6172</v>
      </c>
      <c r="B6424" t="s">
        <v>8</v>
      </c>
      <c r="C6424" t="s">
        <v>10</v>
      </c>
      <c r="D6424" t="s">
        <v>11</v>
      </c>
      <c r="E6424" s="1">
        <v>42566.699756944443</v>
      </c>
      <c r="F6424" t="s">
        <v>10</v>
      </c>
      <c r="G6424" s="3">
        <f t="shared" si="1000"/>
        <v>42566</v>
      </c>
      <c r="H6424" s="2">
        <f t="shared" si="1001"/>
        <v>0.69975694444292458</v>
      </c>
      <c r="I6424">
        <f t="shared" si="1002"/>
        <v>16</v>
      </c>
      <c r="J6424" t="str">
        <f t="shared" si="1003"/>
        <v>Day</v>
      </c>
      <c r="K6424" t="str">
        <f t="shared" si="1004"/>
        <v>Thursday</v>
      </c>
      <c r="L6424" t="str">
        <f t="shared" si="1005"/>
        <v>Failed</v>
      </c>
      <c r="M6424">
        <f t="shared" si="1006"/>
        <v>0</v>
      </c>
      <c r="N6424">
        <f t="shared" si="1007"/>
        <v>1</v>
      </c>
      <c r="O6424">
        <v>1</v>
      </c>
      <c r="P6424" t="str">
        <f t="shared" si="1008"/>
        <v>City Route</v>
      </c>
      <c r="Q6424" t="str">
        <f t="shared" si="1009"/>
        <v/>
      </c>
    </row>
    <row r="6425" spans="1:17">
      <c r="A6425">
        <v>6171</v>
      </c>
      <c r="B6425" t="s">
        <v>8</v>
      </c>
      <c r="C6425" t="s">
        <v>10</v>
      </c>
      <c r="D6425" t="s">
        <v>11</v>
      </c>
      <c r="E6425" s="1">
        <v>42566.702349537038</v>
      </c>
      <c r="F6425" t="s">
        <v>10</v>
      </c>
      <c r="G6425" s="3">
        <f t="shared" si="1000"/>
        <v>42566</v>
      </c>
      <c r="H6425" s="2">
        <f t="shared" si="1001"/>
        <v>0.70234953703766223</v>
      </c>
      <c r="I6425">
        <f t="shared" si="1002"/>
        <v>16</v>
      </c>
      <c r="J6425" t="str">
        <f t="shared" si="1003"/>
        <v>Day</v>
      </c>
      <c r="K6425" t="str">
        <f t="shared" si="1004"/>
        <v>Wednesday</v>
      </c>
      <c r="L6425" t="str">
        <f t="shared" si="1005"/>
        <v>Failed</v>
      </c>
      <c r="M6425">
        <f t="shared" si="1006"/>
        <v>0</v>
      </c>
      <c r="N6425">
        <f t="shared" si="1007"/>
        <v>1</v>
      </c>
      <c r="O6425">
        <v>1</v>
      </c>
      <c r="P6425" t="str">
        <f t="shared" si="1008"/>
        <v>City Route</v>
      </c>
      <c r="Q6425" t="str">
        <f t="shared" si="1009"/>
        <v/>
      </c>
    </row>
    <row r="6426" spans="1:17">
      <c r="A6426">
        <v>6174</v>
      </c>
      <c r="B6426" t="s">
        <v>8</v>
      </c>
      <c r="C6426" t="s">
        <v>10</v>
      </c>
      <c r="D6426" t="s">
        <v>11</v>
      </c>
      <c r="E6426" s="1">
        <v>42566.703738425924</v>
      </c>
      <c r="F6426" t="s">
        <v>10</v>
      </c>
      <c r="G6426" s="3">
        <f t="shared" si="1000"/>
        <v>42566</v>
      </c>
      <c r="H6426" s="2">
        <f t="shared" si="1001"/>
        <v>0.70373842592380242</v>
      </c>
      <c r="I6426">
        <f t="shared" si="1002"/>
        <v>16</v>
      </c>
      <c r="J6426" t="str">
        <f t="shared" si="1003"/>
        <v>Day</v>
      </c>
      <c r="K6426" t="str">
        <f t="shared" si="1004"/>
        <v>Saturday</v>
      </c>
      <c r="L6426" t="str">
        <f t="shared" si="1005"/>
        <v>Failed</v>
      </c>
      <c r="M6426">
        <f t="shared" si="1006"/>
        <v>0</v>
      </c>
      <c r="N6426">
        <f t="shared" si="1007"/>
        <v>1</v>
      </c>
      <c r="O6426">
        <v>1</v>
      </c>
      <c r="P6426" t="str">
        <f t="shared" si="1008"/>
        <v>City Route</v>
      </c>
      <c r="Q6426" t="str">
        <f t="shared" si="1009"/>
        <v/>
      </c>
    </row>
    <row r="6427" spans="1:17">
      <c r="A6427">
        <v>6177</v>
      </c>
      <c r="B6427" t="s">
        <v>8</v>
      </c>
      <c r="C6427" t="s">
        <v>10</v>
      </c>
      <c r="D6427" t="s">
        <v>11</v>
      </c>
      <c r="E6427" s="1">
        <v>42566.708634259259</v>
      </c>
      <c r="F6427" t="s">
        <v>10</v>
      </c>
      <c r="G6427" s="3">
        <f t="shared" si="1000"/>
        <v>42566</v>
      </c>
      <c r="H6427" s="2">
        <f t="shared" si="1001"/>
        <v>0.70863425925927004</v>
      </c>
      <c r="I6427">
        <f t="shared" si="1002"/>
        <v>17</v>
      </c>
      <c r="J6427" t="str">
        <f t="shared" si="1003"/>
        <v>Evening</v>
      </c>
      <c r="K6427" t="str">
        <f t="shared" si="1004"/>
        <v>Tuesday</v>
      </c>
      <c r="L6427" t="str">
        <f t="shared" si="1005"/>
        <v>Failed</v>
      </c>
      <c r="M6427">
        <f t="shared" si="1006"/>
        <v>0</v>
      </c>
      <c r="N6427">
        <f t="shared" si="1007"/>
        <v>1</v>
      </c>
      <c r="O6427">
        <v>1</v>
      </c>
      <c r="P6427" t="str">
        <f t="shared" si="1008"/>
        <v>City Route</v>
      </c>
      <c r="Q6427" t="str">
        <f t="shared" si="1009"/>
        <v/>
      </c>
    </row>
    <row r="6428" spans="1:17">
      <c r="A6428">
        <v>6181</v>
      </c>
      <c r="B6428" t="s">
        <v>6</v>
      </c>
      <c r="C6428" t="s">
        <v>10</v>
      </c>
      <c r="D6428" t="s">
        <v>11</v>
      </c>
      <c r="E6428" s="1">
        <v>42566.71199074074</v>
      </c>
      <c r="F6428" t="s">
        <v>10</v>
      </c>
      <c r="G6428" s="3">
        <f t="shared" si="1000"/>
        <v>42566</v>
      </c>
      <c r="H6428" s="2">
        <f t="shared" si="1001"/>
        <v>0.71199074073956581</v>
      </c>
      <c r="I6428">
        <f t="shared" si="1002"/>
        <v>17</v>
      </c>
      <c r="J6428" t="str">
        <f t="shared" si="1003"/>
        <v>Evening</v>
      </c>
      <c r="K6428" t="str">
        <f t="shared" si="1004"/>
        <v>Saturday</v>
      </c>
      <c r="L6428" t="str">
        <f t="shared" si="1005"/>
        <v>Failed</v>
      </c>
      <c r="M6428">
        <f t="shared" si="1006"/>
        <v>0</v>
      </c>
      <c r="N6428">
        <f t="shared" si="1007"/>
        <v>1</v>
      </c>
      <c r="O6428">
        <v>1</v>
      </c>
      <c r="P6428" t="str">
        <f t="shared" si="1008"/>
        <v>Airport Route</v>
      </c>
      <c r="Q6428" t="str">
        <f t="shared" si="1009"/>
        <v/>
      </c>
    </row>
    <row r="6429" spans="1:17">
      <c r="A6429">
        <v>6178</v>
      </c>
      <c r="B6429" t="s">
        <v>8</v>
      </c>
      <c r="C6429" t="s">
        <v>10</v>
      </c>
      <c r="D6429" t="s">
        <v>11</v>
      </c>
      <c r="E6429" s="1">
        <v>42566.712939814817</v>
      </c>
      <c r="F6429" t="s">
        <v>10</v>
      </c>
      <c r="G6429" s="3">
        <f t="shared" si="1000"/>
        <v>42566</v>
      </c>
      <c r="H6429" s="2">
        <f t="shared" si="1001"/>
        <v>0.71293981481721858</v>
      </c>
      <c r="I6429">
        <f t="shared" si="1002"/>
        <v>17</v>
      </c>
      <c r="J6429" t="str">
        <f t="shared" si="1003"/>
        <v>Evening</v>
      </c>
      <c r="K6429" t="str">
        <f t="shared" si="1004"/>
        <v>Wednesday</v>
      </c>
      <c r="L6429" t="str">
        <f t="shared" si="1005"/>
        <v>Failed</v>
      </c>
      <c r="M6429">
        <f t="shared" si="1006"/>
        <v>0</v>
      </c>
      <c r="N6429">
        <f t="shared" si="1007"/>
        <v>1</v>
      </c>
      <c r="O6429">
        <v>1</v>
      </c>
      <c r="P6429" t="str">
        <f t="shared" si="1008"/>
        <v>City Route</v>
      </c>
      <c r="Q6429" t="str">
        <f t="shared" si="1009"/>
        <v/>
      </c>
    </row>
    <row r="6430" spans="1:17">
      <c r="A6430">
        <v>6186</v>
      </c>
      <c r="B6430" t="s">
        <v>6</v>
      </c>
      <c r="C6430" t="s">
        <v>10</v>
      </c>
      <c r="D6430" t="s">
        <v>11</v>
      </c>
      <c r="E6430" s="1">
        <v>42566.714386574073</v>
      </c>
      <c r="F6430" t="s">
        <v>10</v>
      </c>
      <c r="G6430" s="3">
        <f t="shared" si="1000"/>
        <v>42566</v>
      </c>
      <c r="H6430" s="2">
        <f t="shared" si="1001"/>
        <v>0.71438657407270512</v>
      </c>
      <c r="I6430">
        <f t="shared" si="1002"/>
        <v>17</v>
      </c>
      <c r="J6430" t="str">
        <f t="shared" si="1003"/>
        <v>Evening</v>
      </c>
      <c r="K6430" t="str">
        <f t="shared" si="1004"/>
        <v>Thursday</v>
      </c>
      <c r="L6430" t="str">
        <f t="shared" si="1005"/>
        <v>Failed</v>
      </c>
      <c r="M6430">
        <f t="shared" si="1006"/>
        <v>0</v>
      </c>
      <c r="N6430">
        <f t="shared" si="1007"/>
        <v>1</v>
      </c>
      <c r="O6430">
        <v>1</v>
      </c>
      <c r="P6430" t="str">
        <f t="shared" si="1008"/>
        <v>Airport Route</v>
      </c>
      <c r="Q6430" t="str">
        <f t="shared" si="1009"/>
        <v/>
      </c>
    </row>
    <row r="6431" spans="1:17">
      <c r="A6431">
        <v>6184</v>
      </c>
      <c r="B6431" t="s">
        <v>6</v>
      </c>
      <c r="C6431" t="s">
        <v>10</v>
      </c>
      <c r="D6431" t="s">
        <v>11</v>
      </c>
      <c r="E6431" s="1">
        <v>42566.714513888888</v>
      </c>
      <c r="F6431" t="s">
        <v>10</v>
      </c>
      <c r="G6431" s="3">
        <f t="shared" si="1000"/>
        <v>42566</v>
      </c>
      <c r="H6431" s="2">
        <f t="shared" si="1001"/>
        <v>0.71451388888817746</v>
      </c>
      <c r="I6431">
        <f t="shared" si="1002"/>
        <v>17</v>
      </c>
      <c r="J6431" t="str">
        <f t="shared" si="1003"/>
        <v>Evening</v>
      </c>
      <c r="K6431" t="str">
        <f t="shared" si="1004"/>
        <v>Tuesday</v>
      </c>
      <c r="L6431" t="str">
        <f t="shared" si="1005"/>
        <v>Failed</v>
      </c>
      <c r="M6431">
        <f t="shared" si="1006"/>
        <v>0</v>
      </c>
      <c r="N6431">
        <f t="shared" si="1007"/>
        <v>1</v>
      </c>
      <c r="O6431">
        <v>1</v>
      </c>
      <c r="P6431" t="str">
        <f t="shared" si="1008"/>
        <v>Airport Route</v>
      </c>
      <c r="Q6431" t="str">
        <f t="shared" si="1009"/>
        <v/>
      </c>
    </row>
    <row r="6432" spans="1:17">
      <c r="A6432">
        <v>6185</v>
      </c>
      <c r="B6432" t="s">
        <v>6</v>
      </c>
      <c r="C6432" t="s">
        <v>10</v>
      </c>
      <c r="D6432" t="s">
        <v>11</v>
      </c>
      <c r="E6432" s="1">
        <v>42566.716134259259</v>
      </c>
      <c r="F6432" t="s">
        <v>10</v>
      </c>
      <c r="G6432" s="3">
        <f t="shared" si="1000"/>
        <v>42566</v>
      </c>
      <c r="H6432" s="2">
        <f t="shared" si="1001"/>
        <v>0.716134259258979</v>
      </c>
      <c r="I6432">
        <f t="shared" si="1002"/>
        <v>17</v>
      </c>
      <c r="J6432" t="str">
        <f t="shared" si="1003"/>
        <v>Evening</v>
      </c>
      <c r="K6432" t="str">
        <f t="shared" si="1004"/>
        <v>Wednesday</v>
      </c>
      <c r="L6432" t="str">
        <f t="shared" si="1005"/>
        <v>Failed</v>
      </c>
      <c r="M6432">
        <f t="shared" si="1006"/>
        <v>0</v>
      </c>
      <c r="N6432">
        <f t="shared" si="1007"/>
        <v>1</v>
      </c>
      <c r="O6432">
        <v>1</v>
      </c>
      <c r="P6432" t="str">
        <f t="shared" si="1008"/>
        <v>Airport Route</v>
      </c>
      <c r="Q6432" t="str">
        <f t="shared" si="1009"/>
        <v/>
      </c>
    </row>
    <row r="6433" spans="1:17">
      <c r="A6433">
        <v>6195</v>
      </c>
      <c r="B6433" t="s">
        <v>8</v>
      </c>
      <c r="C6433" t="s">
        <v>10</v>
      </c>
      <c r="D6433" t="s">
        <v>11</v>
      </c>
      <c r="E6433" s="1">
        <v>42566.718032407407</v>
      </c>
      <c r="F6433" t="s">
        <v>10</v>
      </c>
      <c r="G6433" s="3">
        <f t="shared" si="1000"/>
        <v>42566</v>
      </c>
      <c r="H6433" s="2">
        <f t="shared" si="1001"/>
        <v>0.71803240740700858</v>
      </c>
      <c r="I6433">
        <f t="shared" si="1002"/>
        <v>17</v>
      </c>
      <c r="J6433" t="str">
        <f t="shared" si="1003"/>
        <v>Evening</v>
      </c>
      <c r="K6433" t="str">
        <f t="shared" si="1004"/>
        <v>Saturday</v>
      </c>
      <c r="L6433" t="str">
        <f t="shared" si="1005"/>
        <v>Failed</v>
      </c>
      <c r="M6433">
        <f t="shared" si="1006"/>
        <v>0</v>
      </c>
      <c r="N6433">
        <f t="shared" si="1007"/>
        <v>1</v>
      </c>
      <c r="O6433">
        <v>1</v>
      </c>
      <c r="P6433" t="str">
        <f t="shared" si="1008"/>
        <v>City Route</v>
      </c>
      <c r="Q6433" t="str">
        <f t="shared" si="1009"/>
        <v/>
      </c>
    </row>
    <row r="6434" spans="1:17">
      <c r="A6434">
        <v>6194</v>
      </c>
      <c r="B6434" t="s">
        <v>6</v>
      </c>
      <c r="C6434" t="s">
        <v>10</v>
      </c>
      <c r="D6434" t="s">
        <v>11</v>
      </c>
      <c r="E6434" s="1">
        <v>42566.718148148146</v>
      </c>
      <c r="F6434" t="s">
        <v>10</v>
      </c>
      <c r="G6434" s="3">
        <f t="shared" si="1000"/>
        <v>42566</v>
      </c>
      <c r="H6434" s="2">
        <f t="shared" si="1001"/>
        <v>0.71814814814570127</v>
      </c>
      <c r="I6434">
        <f t="shared" si="1002"/>
        <v>17</v>
      </c>
      <c r="J6434" t="str">
        <f t="shared" si="1003"/>
        <v>Evening</v>
      </c>
      <c r="K6434" t="str">
        <f t="shared" si="1004"/>
        <v>Friday</v>
      </c>
      <c r="L6434" t="str">
        <f t="shared" si="1005"/>
        <v>Failed</v>
      </c>
      <c r="M6434">
        <f t="shared" si="1006"/>
        <v>0</v>
      </c>
      <c r="N6434">
        <f t="shared" si="1007"/>
        <v>1</v>
      </c>
      <c r="O6434">
        <v>1</v>
      </c>
      <c r="P6434" t="str">
        <f t="shared" si="1008"/>
        <v>Airport Route</v>
      </c>
      <c r="Q6434" t="str">
        <f t="shared" si="1009"/>
        <v/>
      </c>
    </row>
    <row r="6435" spans="1:17">
      <c r="A6435">
        <v>6183</v>
      </c>
      <c r="B6435" t="s">
        <v>6</v>
      </c>
      <c r="C6435" t="s">
        <v>10</v>
      </c>
      <c r="D6435" t="s">
        <v>11</v>
      </c>
      <c r="E6435" s="1">
        <v>42566.71837962963</v>
      </c>
      <c r="F6435" t="s">
        <v>10</v>
      </c>
      <c r="G6435" s="3">
        <f t="shared" si="1000"/>
        <v>42566</v>
      </c>
      <c r="H6435" s="2">
        <f t="shared" si="1001"/>
        <v>0.71837962963036261</v>
      </c>
      <c r="I6435">
        <f t="shared" si="1002"/>
        <v>17</v>
      </c>
      <c r="J6435" t="str">
        <f t="shared" si="1003"/>
        <v>Evening</v>
      </c>
      <c r="K6435" t="str">
        <f t="shared" si="1004"/>
        <v>Monday</v>
      </c>
      <c r="L6435" t="str">
        <f t="shared" si="1005"/>
        <v>Failed</v>
      </c>
      <c r="M6435">
        <f t="shared" si="1006"/>
        <v>0</v>
      </c>
      <c r="N6435">
        <f t="shared" si="1007"/>
        <v>1</v>
      </c>
      <c r="O6435">
        <v>1</v>
      </c>
      <c r="P6435" t="str">
        <f t="shared" si="1008"/>
        <v>Airport Route</v>
      </c>
      <c r="Q6435" t="str">
        <f t="shared" si="1009"/>
        <v/>
      </c>
    </row>
    <row r="6436" spans="1:17">
      <c r="A6436">
        <v>6201</v>
      </c>
      <c r="B6436" t="s">
        <v>6</v>
      </c>
      <c r="C6436" t="s">
        <v>10</v>
      </c>
      <c r="D6436" t="s">
        <v>11</v>
      </c>
      <c r="E6436" s="1">
        <v>42566.719409722224</v>
      </c>
      <c r="F6436" t="s">
        <v>10</v>
      </c>
      <c r="G6436" s="3">
        <f t="shared" si="1000"/>
        <v>42566</v>
      </c>
      <c r="H6436" s="2">
        <f t="shared" si="1001"/>
        <v>0.71940972222364508</v>
      </c>
      <c r="I6436">
        <f t="shared" si="1002"/>
        <v>17</v>
      </c>
      <c r="J6436" t="str">
        <f t="shared" si="1003"/>
        <v>Evening</v>
      </c>
      <c r="K6436" t="str">
        <f t="shared" si="1004"/>
        <v>Friday</v>
      </c>
      <c r="L6436" t="str">
        <f t="shared" si="1005"/>
        <v>Failed</v>
      </c>
      <c r="M6436">
        <f t="shared" si="1006"/>
        <v>0</v>
      </c>
      <c r="N6436">
        <f t="shared" si="1007"/>
        <v>1</v>
      </c>
      <c r="O6436">
        <v>1</v>
      </c>
      <c r="P6436" t="str">
        <f t="shared" si="1008"/>
        <v>Airport Route</v>
      </c>
      <c r="Q6436" t="str">
        <f t="shared" si="1009"/>
        <v/>
      </c>
    </row>
    <row r="6437" spans="1:17">
      <c r="A6437">
        <v>6188</v>
      </c>
      <c r="B6437" t="s">
        <v>6</v>
      </c>
      <c r="C6437" t="s">
        <v>10</v>
      </c>
      <c r="D6437" t="s">
        <v>11</v>
      </c>
      <c r="E6437" s="1">
        <v>42566.719594907408</v>
      </c>
      <c r="F6437" t="s">
        <v>10</v>
      </c>
      <c r="G6437" s="3">
        <f t="shared" si="1000"/>
        <v>42566</v>
      </c>
      <c r="H6437" s="2">
        <f t="shared" si="1001"/>
        <v>0.71959490740846377</v>
      </c>
      <c r="I6437">
        <f t="shared" si="1002"/>
        <v>17</v>
      </c>
      <c r="J6437" t="str">
        <f t="shared" si="1003"/>
        <v>Evening</v>
      </c>
      <c r="K6437" t="str">
        <f t="shared" si="1004"/>
        <v>Saturday</v>
      </c>
      <c r="L6437" t="str">
        <f t="shared" si="1005"/>
        <v>Failed</v>
      </c>
      <c r="M6437">
        <f t="shared" si="1006"/>
        <v>0</v>
      </c>
      <c r="N6437">
        <f t="shared" si="1007"/>
        <v>1</v>
      </c>
      <c r="O6437">
        <v>1</v>
      </c>
      <c r="P6437" t="str">
        <f t="shared" si="1008"/>
        <v>Airport Route</v>
      </c>
      <c r="Q6437" t="str">
        <f t="shared" si="1009"/>
        <v/>
      </c>
    </row>
    <row r="6438" spans="1:17">
      <c r="A6438">
        <v>6189</v>
      </c>
      <c r="B6438" t="s">
        <v>6</v>
      </c>
      <c r="C6438" t="s">
        <v>10</v>
      </c>
      <c r="D6438" t="s">
        <v>11</v>
      </c>
      <c r="E6438" s="1">
        <v>42566.720046296294</v>
      </c>
      <c r="F6438" t="s">
        <v>10</v>
      </c>
      <c r="G6438" s="3">
        <f t="shared" si="1000"/>
        <v>42566</v>
      </c>
      <c r="H6438" s="2">
        <f t="shared" si="1001"/>
        <v>0.72004629629373085</v>
      </c>
      <c r="I6438">
        <f t="shared" si="1002"/>
        <v>17</v>
      </c>
      <c r="J6438" t="str">
        <f t="shared" si="1003"/>
        <v>Evening</v>
      </c>
      <c r="K6438" t="str">
        <f t="shared" si="1004"/>
        <v>Sunday</v>
      </c>
      <c r="L6438" t="str">
        <f t="shared" si="1005"/>
        <v>Failed</v>
      </c>
      <c r="M6438">
        <f t="shared" si="1006"/>
        <v>0</v>
      </c>
      <c r="N6438">
        <f t="shared" si="1007"/>
        <v>1</v>
      </c>
      <c r="O6438">
        <v>1</v>
      </c>
      <c r="P6438" t="str">
        <f t="shared" si="1008"/>
        <v>Airport Route</v>
      </c>
      <c r="Q6438" t="str">
        <f t="shared" si="1009"/>
        <v/>
      </c>
    </row>
    <row r="6439" spans="1:17">
      <c r="A6439">
        <v>6206</v>
      </c>
      <c r="B6439" t="s">
        <v>6</v>
      </c>
      <c r="C6439" t="s">
        <v>10</v>
      </c>
      <c r="D6439" t="s">
        <v>11</v>
      </c>
      <c r="E6439" s="1">
        <v>42566.723645833335</v>
      </c>
      <c r="F6439" t="s">
        <v>10</v>
      </c>
      <c r="G6439" s="3">
        <f t="shared" si="1000"/>
        <v>42566</v>
      </c>
      <c r="H6439" s="2">
        <f t="shared" si="1001"/>
        <v>0.72364583333546761</v>
      </c>
      <c r="I6439">
        <f t="shared" si="1002"/>
        <v>17</v>
      </c>
      <c r="J6439" t="str">
        <f t="shared" si="1003"/>
        <v>Evening</v>
      </c>
      <c r="K6439" t="str">
        <f t="shared" si="1004"/>
        <v>Wednesday</v>
      </c>
      <c r="L6439" t="str">
        <f t="shared" si="1005"/>
        <v>Failed</v>
      </c>
      <c r="M6439">
        <f t="shared" si="1006"/>
        <v>0</v>
      </c>
      <c r="N6439">
        <f t="shared" si="1007"/>
        <v>1</v>
      </c>
      <c r="O6439">
        <v>1</v>
      </c>
      <c r="P6439" t="str">
        <f t="shared" si="1008"/>
        <v>Airport Route</v>
      </c>
      <c r="Q6439" t="str">
        <f t="shared" si="1009"/>
        <v/>
      </c>
    </row>
    <row r="6440" spans="1:17">
      <c r="A6440">
        <v>6202</v>
      </c>
      <c r="B6440" t="s">
        <v>6</v>
      </c>
      <c r="C6440" t="s">
        <v>10</v>
      </c>
      <c r="D6440" t="s">
        <v>11</v>
      </c>
      <c r="E6440" s="1">
        <v>42566.724062499998</v>
      </c>
      <c r="F6440" t="s">
        <v>10</v>
      </c>
      <c r="G6440" s="3">
        <f t="shared" si="1000"/>
        <v>42566</v>
      </c>
      <c r="H6440" s="2">
        <f t="shared" si="1001"/>
        <v>0.72406249999767169</v>
      </c>
      <c r="I6440">
        <f t="shared" si="1002"/>
        <v>17</v>
      </c>
      <c r="J6440" t="str">
        <f t="shared" si="1003"/>
        <v>Evening</v>
      </c>
      <c r="K6440" t="str">
        <f t="shared" si="1004"/>
        <v>Saturday</v>
      </c>
      <c r="L6440" t="str">
        <f t="shared" si="1005"/>
        <v>Failed</v>
      </c>
      <c r="M6440">
        <f t="shared" si="1006"/>
        <v>0</v>
      </c>
      <c r="N6440">
        <f t="shared" si="1007"/>
        <v>1</v>
      </c>
      <c r="O6440">
        <v>1</v>
      </c>
      <c r="P6440" t="str">
        <f t="shared" si="1008"/>
        <v>Airport Route</v>
      </c>
      <c r="Q6440" t="str">
        <f t="shared" si="1009"/>
        <v/>
      </c>
    </row>
    <row r="6441" spans="1:17">
      <c r="A6441">
        <v>6200</v>
      </c>
      <c r="B6441" t="s">
        <v>6</v>
      </c>
      <c r="C6441" t="s">
        <v>10</v>
      </c>
      <c r="D6441" t="s">
        <v>11</v>
      </c>
      <c r="E6441" s="1">
        <v>42566.72420138889</v>
      </c>
      <c r="F6441" t="s">
        <v>10</v>
      </c>
      <c r="G6441" s="3">
        <f t="shared" si="1000"/>
        <v>42566</v>
      </c>
      <c r="H6441" s="2">
        <f t="shared" si="1001"/>
        <v>0.72420138888992369</v>
      </c>
      <c r="I6441">
        <f t="shared" si="1002"/>
        <v>17</v>
      </c>
      <c r="J6441" t="str">
        <f t="shared" si="1003"/>
        <v>Evening</v>
      </c>
      <c r="K6441" t="str">
        <f t="shared" si="1004"/>
        <v>Thursday</v>
      </c>
      <c r="L6441" t="str">
        <f t="shared" si="1005"/>
        <v>Failed</v>
      </c>
      <c r="M6441">
        <f t="shared" si="1006"/>
        <v>0</v>
      </c>
      <c r="N6441">
        <f t="shared" si="1007"/>
        <v>1</v>
      </c>
      <c r="O6441">
        <v>1</v>
      </c>
      <c r="P6441" t="str">
        <f t="shared" si="1008"/>
        <v>Airport Route</v>
      </c>
      <c r="Q6441" t="str">
        <f t="shared" si="1009"/>
        <v/>
      </c>
    </row>
    <row r="6442" spans="1:17">
      <c r="A6442">
        <v>6204</v>
      </c>
      <c r="B6442" t="s">
        <v>6</v>
      </c>
      <c r="C6442" t="s">
        <v>10</v>
      </c>
      <c r="D6442" t="s">
        <v>11</v>
      </c>
      <c r="E6442" s="1">
        <v>42566.726504629631</v>
      </c>
      <c r="F6442" t="s">
        <v>10</v>
      </c>
      <c r="G6442" s="3">
        <f t="shared" si="1000"/>
        <v>42566</v>
      </c>
      <c r="H6442" s="2">
        <f t="shared" si="1001"/>
        <v>0.72650462963065365</v>
      </c>
      <c r="I6442">
        <f t="shared" si="1002"/>
        <v>17</v>
      </c>
      <c r="J6442" t="str">
        <f t="shared" si="1003"/>
        <v>Evening</v>
      </c>
      <c r="K6442" t="str">
        <f t="shared" si="1004"/>
        <v>Monday</v>
      </c>
      <c r="L6442" t="str">
        <f t="shared" si="1005"/>
        <v>Failed</v>
      </c>
      <c r="M6442">
        <f t="shared" si="1006"/>
        <v>0</v>
      </c>
      <c r="N6442">
        <f t="shared" si="1007"/>
        <v>1</v>
      </c>
      <c r="O6442">
        <v>1</v>
      </c>
      <c r="P6442" t="str">
        <f t="shared" si="1008"/>
        <v>Airport Route</v>
      </c>
      <c r="Q6442" t="str">
        <f t="shared" si="1009"/>
        <v/>
      </c>
    </row>
    <row r="6443" spans="1:17">
      <c r="A6443">
        <v>6207</v>
      </c>
      <c r="B6443" t="s">
        <v>6</v>
      </c>
      <c r="C6443" t="s">
        <v>10</v>
      </c>
      <c r="D6443" t="s">
        <v>11</v>
      </c>
      <c r="E6443" s="1">
        <v>42566.727407407408</v>
      </c>
      <c r="F6443" t="s">
        <v>10</v>
      </c>
      <c r="G6443" s="3">
        <f t="shared" si="1000"/>
        <v>42566</v>
      </c>
      <c r="H6443" s="2">
        <f t="shared" si="1001"/>
        <v>0.72740740740846377</v>
      </c>
      <c r="I6443">
        <f t="shared" si="1002"/>
        <v>17</v>
      </c>
      <c r="J6443" t="str">
        <f t="shared" si="1003"/>
        <v>Evening</v>
      </c>
      <c r="K6443" t="str">
        <f t="shared" si="1004"/>
        <v>Thursday</v>
      </c>
      <c r="L6443" t="str">
        <f t="shared" si="1005"/>
        <v>Failed</v>
      </c>
      <c r="M6443">
        <f t="shared" si="1006"/>
        <v>0</v>
      </c>
      <c r="N6443">
        <f t="shared" si="1007"/>
        <v>1</v>
      </c>
      <c r="O6443">
        <v>1</v>
      </c>
      <c r="P6443" t="str">
        <f t="shared" si="1008"/>
        <v>Airport Route</v>
      </c>
      <c r="Q6443" t="str">
        <f t="shared" si="1009"/>
        <v/>
      </c>
    </row>
    <row r="6444" spans="1:17">
      <c r="A6444">
        <v>6212</v>
      </c>
      <c r="B6444" t="s">
        <v>6</v>
      </c>
      <c r="C6444" t="s">
        <v>10</v>
      </c>
      <c r="D6444" t="s">
        <v>11</v>
      </c>
      <c r="E6444" s="1">
        <v>42566.728078703702</v>
      </c>
      <c r="F6444" t="s">
        <v>10</v>
      </c>
      <c r="G6444" s="3">
        <f t="shared" si="1000"/>
        <v>42566</v>
      </c>
      <c r="H6444" s="2">
        <f t="shared" si="1001"/>
        <v>0.72807870370161254</v>
      </c>
      <c r="I6444">
        <f t="shared" si="1002"/>
        <v>17</v>
      </c>
      <c r="J6444" t="str">
        <f t="shared" si="1003"/>
        <v>Evening</v>
      </c>
      <c r="K6444" t="str">
        <f t="shared" si="1004"/>
        <v>Tuesday</v>
      </c>
      <c r="L6444" t="str">
        <f t="shared" si="1005"/>
        <v>Failed</v>
      </c>
      <c r="M6444">
        <f t="shared" si="1006"/>
        <v>0</v>
      </c>
      <c r="N6444">
        <f t="shared" si="1007"/>
        <v>1</v>
      </c>
      <c r="O6444">
        <v>1</v>
      </c>
      <c r="P6444" t="str">
        <f t="shared" si="1008"/>
        <v>Airport Route</v>
      </c>
      <c r="Q6444" t="str">
        <f t="shared" si="1009"/>
        <v/>
      </c>
    </row>
    <row r="6445" spans="1:17">
      <c r="A6445">
        <v>6222</v>
      </c>
      <c r="B6445" t="s">
        <v>6</v>
      </c>
      <c r="C6445" t="s">
        <v>10</v>
      </c>
      <c r="D6445" t="s">
        <v>11</v>
      </c>
      <c r="E6445" s="1">
        <v>42566.728229166663</v>
      </c>
      <c r="F6445" t="s">
        <v>10</v>
      </c>
      <c r="G6445" s="3">
        <f t="shared" si="1000"/>
        <v>42566</v>
      </c>
      <c r="H6445" s="2">
        <f t="shared" si="1001"/>
        <v>0.72822916666336823</v>
      </c>
      <c r="I6445">
        <f t="shared" si="1002"/>
        <v>17</v>
      </c>
      <c r="J6445" t="str">
        <f t="shared" si="1003"/>
        <v>Evening</v>
      </c>
      <c r="K6445" t="str">
        <f t="shared" si="1004"/>
        <v>Friday</v>
      </c>
      <c r="L6445" t="str">
        <f t="shared" si="1005"/>
        <v>Failed</v>
      </c>
      <c r="M6445">
        <f t="shared" si="1006"/>
        <v>0</v>
      </c>
      <c r="N6445">
        <f t="shared" si="1007"/>
        <v>1</v>
      </c>
      <c r="O6445">
        <v>1</v>
      </c>
      <c r="P6445" t="str">
        <f t="shared" si="1008"/>
        <v>Airport Route</v>
      </c>
      <c r="Q6445" t="str">
        <f t="shared" si="1009"/>
        <v/>
      </c>
    </row>
    <row r="6446" spans="1:17">
      <c r="A6446">
        <v>6225</v>
      </c>
      <c r="B6446" t="s">
        <v>6</v>
      </c>
      <c r="C6446" t="s">
        <v>10</v>
      </c>
      <c r="D6446" t="s">
        <v>11</v>
      </c>
      <c r="E6446" s="1">
        <v>42566.731203703705</v>
      </c>
      <c r="F6446" t="s">
        <v>10</v>
      </c>
      <c r="G6446" s="3">
        <f t="shared" si="1000"/>
        <v>42566</v>
      </c>
      <c r="H6446" s="2">
        <f t="shared" si="1001"/>
        <v>0.73120370370452292</v>
      </c>
      <c r="I6446">
        <f t="shared" si="1002"/>
        <v>17</v>
      </c>
      <c r="J6446" t="str">
        <f t="shared" si="1003"/>
        <v>Evening</v>
      </c>
      <c r="K6446" t="str">
        <f t="shared" si="1004"/>
        <v>Monday</v>
      </c>
      <c r="L6446" t="str">
        <f t="shared" si="1005"/>
        <v>Failed</v>
      </c>
      <c r="M6446">
        <f t="shared" si="1006"/>
        <v>0</v>
      </c>
      <c r="N6446">
        <f t="shared" si="1007"/>
        <v>1</v>
      </c>
      <c r="O6446">
        <v>1</v>
      </c>
      <c r="P6446" t="str">
        <f t="shared" si="1008"/>
        <v>Airport Route</v>
      </c>
      <c r="Q6446" t="str">
        <f t="shared" si="1009"/>
        <v/>
      </c>
    </row>
    <row r="6447" spans="1:17">
      <c r="A6447">
        <v>6218</v>
      </c>
      <c r="B6447" t="s">
        <v>6</v>
      </c>
      <c r="C6447" t="s">
        <v>10</v>
      </c>
      <c r="D6447" t="s">
        <v>11</v>
      </c>
      <c r="E6447" s="1">
        <v>42566.732268518521</v>
      </c>
      <c r="F6447" t="s">
        <v>10</v>
      </c>
      <c r="G6447" s="3">
        <f t="shared" si="1000"/>
        <v>42566</v>
      </c>
      <c r="H6447" s="2">
        <f t="shared" si="1001"/>
        <v>0.73226851852086838</v>
      </c>
      <c r="I6447">
        <f t="shared" si="1002"/>
        <v>17</v>
      </c>
      <c r="J6447" t="str">
        <f t="shared" si="1003"/>
        <v>Evening</v>
      </c>
      <c r="K6447" t="str">
        <f t="shared" si="1004"/>
        <v>Monday</v>
      </c>
      <c r="L6447" t="str">
        <f t="shared" si="1005"/>
        <v>Failed</v>
      </c>
      <c r="M6447">
        <f t="shared" si="1006"/>
        <v>0</v>
      </c>
      <c r="N6447">
        <f t="shared" si="1007"/>
        <v>1</v>
      </c>
      <c r="O6447">
        <v>1</v>
      </c>
      <c r="P6447" t="str">
        <f t="shared" si="1008"/>
        <v>Airport Route</v>
      </c>
      <c r="Q6447" t="str">
        <f t="shared" si="1009"/>
        <v/>
      </c>
    </row>
    <row r="6448" spans="1:17">
      <c r="A6448">
        <v>6210</v>
      </c>
      <c r="B6448" t="s">
        <v>6</v>
      </c>
      <c r="C6448" t="s">
        <v>10</v>
      </c>
      <c r="D6448" t="s">
        <v>11</v>
      </c>
      <c r="E6448" s="1">
        <v>42566.732870370368</v>
      </c>
      <c r="F6448" t="s">
        <v>10</v>
      </c>
      <c r="G6448" s="3">
        <f t="shared" si="1000"/>
        <v>42566</v>
      </c>
      <c r="H6448" s="2">
        <f t="shared" si="1001"/>
        <v>0.73287037036789116</v>
      </c>
      <c r="I6448">
        <f t="shared" si="1002"/>
        <v>17</v>
      </c>
      <c r="J6448" t="str">
        <f t="shared" si="1003"/>
        <v>Evening</v>
      </c>
      <c r="K6448" t="str">
        <f t="shared" si="1004"/>
        <v>Sunday</v>
      </c>
      <c r="L6448" t="str">
        <f t="shared" si="1005"/>
        <v>Failed</v>
      </c>
      <c r="M6448">
        <f t="shared" si="1006"/>
        <v>0</v>
      </c>
      <c r="N6448">
        <f t="shared" si="1007"/>
        <v>1</v>
      </c>
      <c r="O6448">
        <v>1</v>
      </c>
      <c r="P6448" t="str">
        <f t="shared" si="1008"/>
        <v>Airport Route</v>
      </c>
      <c r="Q6448" t="str">
        <f t="shared" si="1009"/>
        <v/>
      </c>
    </row>
    <row r="6449" spans="1:17">
      <c r="A6449">
        <v>6215</v>
      </c>
      <c r="B6449" t="s">
        <v>6</v>
      </c>
      <c r="C6449" t="s">
        <v>10</v>
      </c>
      <c r="D6449" t="s">
        <v>11</v>
      </c>
      <c r="E6449" s="1">
        <v>42566.733090277776</v>
      </c>
      <c r="F6449" t="s">
        <v>10</v>
      </c>
      <c r="G6449" s="3">
        <f t="shared" si="1000"/>
        <v>42566</v>
      </c>
      <c r="H6449" s="2">
        <f t="shared" si="1001"/>
        <v>0.73309027777577285</v>
      </c>
      <c r="I6449">
        <f t="shared" si="1002"/>
        <v>17</v>
      </c>
      <c r="J6449" t="str">
        <f t="shared" si="1003"/>
        <v>Evening</v>
      </c>
      <c r="K6449" t="str">
        <f t="shared" si="1004"/>
        <v>Friday</v>
      </c>
      <c r="L6449" t="str">
        <f t="shared" si="1005"/>
        <v>Failed</v>
      </c>
      <c r="M6449">
        <f t="shared" si="1006"/>
        <v>0</v>
      </c>
      <c r="N6449">
        <f t="shared" si="1007"/>
        <v>1</v>
      </c>
      <c r="O6449">
        <v>1</v>
      </c>
      <c r="P6449" t="str">
        <f t="shared" si="1008"/>
        <v>Airport Route</v>
      </c>
      <c r="Q6449" t="str">
        <f t="shared" si="1009"/>
        <v/>
      </c>
    </row>
    <row r="6450" spans="1:17">
      <c r="A6450">
        <v>6224</v>
      </c>
      <c r="B6450" t="s">
        <v>8</v>
      </c>
      <c r="C6450" t="s">
        <v>10</v>
      </c>
      <c r="D6450" t="s">
        <v>11</v>
      </c>
      <c r="E6450" s="1">
        <v>42566.733240740738</v>
      </c>
      <c r="F6450" t="s">
        <v>10</v>
      </c>
      <c r="G6450" s="3">
        <f t="shared" si="1000"/>
        <v>42566</v>
      </c>
      <c r="H6450" s="2">
        <f t="shared" si="1001"/>
        <v>0.73324074073752854</v>
      </c>
      <c r="I6450">
        <f t="shared" si="1002"/>
        <v>17</v>
      </c>
      <c r="J6450" t="str">
        <f t="shared" si="1003"/>
        <v>Evening</v>
      </c>
      <c r="K6450" t="str">
        <f t="shared" si="1004"/>
        <v>Sunday</v>
      </c>
      <c r="L6450" t="str">
        <f t="shared" si="1005"/>
        <v>Failed</v>
      </c>
      <c r="M6450">
        <f t="shared" si="1006"/>
        <v>0</v>
      </c>
      <c r="N6450">
        <f t="shared" si="1007"/>
        <v>1</v>
      </c>
      <c r="O6450">
        <v>1</v>
      </c>
      <c r="P6450" t="str">
        <f t="shared" si="1008"/>
        <v>City Route</v>
      </c>
      <c r="Q6450" t="str">
        <f t="shared" si="1009"/>
        <v/>
      </c>
    </row>
    <row r="6451" spans="1:17">
      <c r="A6451">
        <v>6220</v>
      </c>
      <c r="B6451" t="s">
        <v>6</v>
      </c>
      <c r="C6451" t="s">
        <v>10</v>
      </c>
      <c r="D6451" t="s">
        <v>11</v>
      </c>
      <c r="E6451" s="1">
        <v>42566.733506944445</v>
      </c>
      <c r="F6451" t="s">
        <v>10</v>
      </c>
      <c r="G6451" s="3">
        <f t="shared" si="1000"/>
        <v>42566</v>
      </c>
      <c r="H6451" s="2">
        <f t="shared" si="1001"/>
        <v>0.73350694444525288</v>
      </c>
      <c r="I6451">
        <f t="shared" si="1002"/>
        <v>17</v>
      </c>
      <c r="J6451" t="str">
        <f t="shared" si="1003"/>
        <v>Evening</v>
      </c>
      <c r="K6451" t="str">
        <f t="shared" si="1004"/>
        <v>Wednesday</v>
      </c>
      <c r="L6451" t="str">
        <f t="shared" si="1005"/>
        <v>Failed</v>
      </c>
      <c r="M6451">
        <f t="shared" si="1006"/>
        <v>0</v>
      </c>
      <c r="N6451">
        <f t="shared" si="1007"/>
        <v>1</v>
      </c>
      <c r="O6451">
        <v>1</v>
      </c>
      <c r="P6451" t="str">
        <f t="shared" si="1008"/>
        <v>Airport Route</v>
      </c>
      <c r="Q6451" t="str">
        <f t="shared" si="1009"/>
        <v/>
      </c>
    </row>
    <row r="6452" spans="1:17">
      <c r="A6452">
        <v>6216</v>
      </c>
      <c r="B6452" t="s">
        <v>6</v>
      </c>
      <c r="C6452" t="s">
        <v>10</v>
      </c>
      <c r="D6452" t="s">
        <v>11</v>
      </c>
      <c r="E6452" s="1">
        <v>42566.734166666669</v>
      </c>
      <c r="F6452" t="s">
        <v>10</v>
      </c>
      <c r="G6452" s="3">
        <f t="shared" si="1000"/>
        <v>42566</v>
      </c>
      <c r="H6452" s="2">
        <f t="shared" si="1001"/>
        <v>0.73416666666889796</v>
      </c>
      <c r="I6452">
        <f t="shared" si="1002"/>
        <v>17</v>
      </c>
      <c r="J6452" t="str">
        <f t="shared" si="1003"/>
        <v>Evening</v>
      </c>
      <c r="K6452" t="str">
        <f t="shared" si="1004"/>
        <v>Saturday</v>
      </c>
      <c r="L6452" t="str">
        <f t="shared" si="1005"/>
        <v>Failed</v>
      </c>
      <c r="M6452">
        <f t="shared" si="1006"/>
        <v>0</v>
      </c>
      <c r="N6452">
        <f t="shared" si="1007"/>
        <v>1</v>
      </c>
      <c r="O6452">
        <v>1</v>
      </c>
      <c r="P6452" t="str">
        <f t="shared" si="1008"/>
        <v>Airport Route</v>
      </c>
      <c r="Q6452" t="str">
        <f t="shared" si="1009"/>
        <v/>
      </c>
    </row>
    <row r="6453" spans="1:17">
      <c r="A6453">
        <v>6223</v>
      </c>
      <c r="B6453" t="s">
        <v>6</v>
      </c>
      <c r="C6453" t="s">
        <v>10</v>
      </c>
      <c r="D6453" t="s">
        <v>11</v>
      </c>
      <c r="E6453" s="1">
        <v>42566.734166666669</v>
      </c>
      <c r="F6453" t="s">
        <v>10</v>
      </c>
      <c r="G6453" s="3">
        <f t="shared" si="1000"/>
        <v>42566</v>
      </c>
      <c r="H6453" s="2">
        <f t="shared" si="1001"/>
        <v>0.73416666666889796</v>
      </c>
      <c r="I6453">
        <f t="shared" si="1002"/>
        <v>17</v>
      </c>
      <c r="J6453" t="str">
        <f t="shared" si="1003"/>
        <v>Evening</v>
      </c>
      <c r="K6453" t="str">
        <f t="shared" si="1004"/>
        <v>Saturday</v>
      </c>
      <c r="L6453" t="str">
        <f t="shared" si="1005"/>
        <v>Failed</v>
      </c>
      <c r="M6453">
        <f t="shared" si="1006"/>
        <v>0</v>
      </c>
      <c r="N6453">
        <f t="shared" si="1007"/>
        <v>1</v>
      </c>
      <c r="O6453">
        <v>1</v>
      </c>
      <c r="P6453" t="str">
        <f t="shared" si="1008"/>
        <v>Airport Route</v>
      </c>
      <c r="Q6453" t="str">
        <f t="shared" si="1009"/>
        <v/>
      </c>
    </row>
    <row r="6454" spans="1:17">
      <c r="A6454">
        <v>6211</v>
      </c>
      <c r="B6454" t="s">
        <v>6</v>
      </c>
      <c r="C6454" t="s">
        <v>10</v>
      </c>
      <c r="D6454" t="s">
        <v>11</v>
      </c>
      <c r="E6454" s="1">
        <v>42566.734537037039</v>
      </c>
      <c r="F6454" t="s">
        <v>10</v>
      </c>
      <c r="G6454" s="3">
        <f t="shared" si="1000"/>
        <v>42566</v>
      </c>
      <c r="H6454" s="2">
        <f t="shared" si="1001"/>
        <v>0.73453703703853535</v>
      </c>
      <c r="I6454">
        <f t="shared" si="1002"/>
        <v>17</v>
      </c>
      <c r="J6454" t="str">
        <f t="shared" si="1003"/>
        <v>Evening</v>
      </c>
      <c r="K6454" t="str">
        <f t="shared" si="1004"/>
        <v>Monday</v>
      </c>
      <c r="L6454" t="str">
        <f t="shared" si="1005"/>
        <v>Failed</v>
      </c>
      <c r="M6454">
        <f t="shared" si="1006"/>
        <v>0</v>
      </c>
      <c r="N6454">
        <f t="shared" si="1007"/>
        <v>1</v>
      </c>
      <c r="O6454">
        <v>1</v>
      </c>
      <c r="P6454" t="str">
        <f t="shared" si="1008"/>
        <v>Airport Route</v>
      </c>
      <c r="Q6454" t="str">
        <f t="shared" si="1009"/>
        <v/>
      </c>
    </row>
    <row r="6455" spans="1:17">
      <c r="A6455">
        <v>6219</v>
      </c>
      <c r="B6455" t="s">
        <v>6</v>
      </c>
      <c r="C6455" t="s">
        <v>10</v>
      </c>
      <c r="D6455" t="s">
        <v>11</v>
      </c>
      <c r="E6455" s="1">
        <v>42566.735925925925</v>
      </c>
      <c r="F6455" t="s">
        <v>10</v>
      </c>
      <c r="G6455" s="3">
        <f t="shared" si="1000"/>
        <v>42566</v>
      </c>
      <c r="H6455" s="2">
        <f t="shared" si="1001"/>
        <v>0.73592592592467554</v>
      </c>
      <c r="I6455">
        <f t="shared" si="1002"/>
        <v>17</v>
      </c>
      <c r="J6455" t="str">
        <f t="shared" si="1003"/>
        <v>Evening</v>
      </c>
      <c r="K6455" t="str">
        <f t="shared" si="1004"/>
        <v>Tuesday</v>
      </c>
      <c r="L6455" t="str">
        <f t="shared" si="1005"/>
        <v>Failed</v>
      </c>
      <c r="M6455">
        <f t="shared" si="1006"/>
        <v>0</v>
      </c>
      <c r="N6455">
        <f t="shared" si="1007"/>
        <v>1</v>
      </c>
      <c r="O6455">
        <v>1</v>
      </c>
      <c r="P6455" t="str">
        <f t="shared" si="1008"/>
        <v>Airport Route</v>
      </c>
      <c r="Q6455" t="str">
        <f t="shared" si="1009"/>
        <v/>
      </c>
    </row>
    <row r="6456" spans="1:17">
      <c r="A6456">
        <v>6227</v>
      </c>
      <c r="B6456" t="s">
        <v>8</v>
      </c>
      <c r="C6456" t="s">
        <v>10</v>
      </c>
      <c r="D6456" t="s">
        <v>11</v>
      </c>
      <c r="E6456" s="1">
        <v>42566.737581018519</v>
      </c>
      <c r="F6456" t="s">
        <v>10</v>
      </c>
      <c r="G6456" s="3">
        <f t="shared" si="1000"/>
        <v>42566</v>
      </c>
      <c r="H6456" s="2">
        <f t="shared" si="1001"/>
        <v>0.73758101851854008</v>
      </c>
      <c r="I6456">
        <f t="shared" si="1002"/>
        <v>17</v>
      </c>
      <c r="J6456" t="str">
        <f t="shared" si="1003"/>
        <v>Evening</v>
      </c>
      <c r="K6456" t="str">
        <f t="shared" si="1004"/>
        <v>Wednesday</v>
      </c>
      <c r="L6456" t="str">
        <f t="shared" si="1005"/>
        <v>Failed</v>
      </c>
      <c r="M6456">
        <f t="shared" si="1006"/>
        <v>0</v>
      </c>
      <c r="N6456">
        <f t="shared" si="1007"/>
        <v>1</v>
      </c>
      <c r="O6456">
        <v>1</v>
      </c>
      <c r="P6456" t="str">
        <f t="shared" si="1008"/>
        <v>City Route</v>
      </c>
      <c r="Q6456" t="str">
        <f t="shared" si="1009"/>
        <v/>
      </c>
    </row>
    <row r="6457" spans="1:17">
      <c r="A6457">
        <v>6238</v>
      </c>
      <c r="B6457" t="s">
        <v>6</v>
      </c>
      <c r="C6457" t="s">
        <v>10</v>
      </c>
      <c r="D6457" t="s">
        <v>11</v>
      </c>
      <c r="E6457" s="1">
        <v>42566.73909722222</v>
      </c>
      <c r="F6457" t="s">
        <v>10</v>
      </c>
      <c r="G6457" s="3">
        <f t="shared" si="1000"/>
        <v>42566</v>
      </c>
      <c r="H6457" s="2">
        <f t="shared" si="1001"/>
        <v>0.73909722222015262</v>
      </c>
      <c r="I6457">
        <f t="shared" si="1002"/>
        <v>17</v>
      </c>
      <c r="J6457" t="str">
        <f t="shared" si="1003"/>
        <v>Evening</v>
      </c>
      <c r="K6457" t="str">
        <f t="shared" si="1004"/>
        <v>Sunday</v>
      </c>
      <c r="L6457" t="str">
        <f t="shared" si="1005"/>
        <v>Failed</v>
      </c>
      <c r="M6457">
        <f t="shared" si="1006"/>
        <v>0</v>
      </c>
      <c r="N6457">
        <f t="shared" si="1007"/>
        <v>1</v>
      </c>
      <c r="O6457">
        <v>1</v>
      </c>
      <c r="P6457" t="str">
        <f t="shared" si="1008"/>
        <v>Airport Route</v>
      </c>
      <c r="Q6457" t="str">
        <f t="shared" si="1009"/>
        <v/>
      </c>
    </row>
    <row r="6458" spans="1:17">
      <c r="A6458">
        <v>6230</v>
      </c>
      <c r="B6458" t="s">
        <v>6</v>
      </c>
      <c r="C6458" t="s">
        <v>10</v>
      </c>
      <c r="D6458" t="s">
        <v>11</v>
      </c>
      <c r="E6458" s="1">
        <v>42566.739247685182</v>
      </c>
      <c r="F6458" t="s">
        <v>10</v>
      </c>
      <c r="G6458" s="3">
        <f t="shared" si="1000"/>
        <v>42566</v>
      </c>
      <c r="H6458" s="2">
        <f t="shared" si="1001"/>
        <v>0.73924768518190831</v>
      </c>
      <c r="I6458">
        <f t="shared" si="1002"/>
        <v>17</v>
      </c>
      <c r="J6458" t="str">
        <f t="shared" si="1003"/>
        <v>Evening</v>
      </c>
      <c r="K6458" t="str">
        <f t="shared" si="1004"/>
        <v>Saturday</v>
      </c>
      <c r="L6458" t="str">
        <f t="shared" si="1005"/>
        <v>Failed</v>
      </c>
      <c r="M6458">
        <f t="shared" si="1006"/>
        <v>0</v>
      </c>
      <c r="N6458">
        <f t="shared" si="1007"/>
        <v>1</v>
      </c>
      <c r="O6458">
        <v>1</v>
      </c>
      <c r="P6458" t="str">
        <f t="shared" si="1008"/>
        <v>Airport Route</v>
      </c>
      <c r="Q6458" t="str">
        <f t="shared" si="1009"/>
        <v/>
      </c>
    </row>
    <row r="6459" spans="1:17">
      <c r="A6459">
        <v>6244</v>
      </c>
      <c r="B6459" t="s">
        <v>6</v>
      </c>
      <c r="C6459" t="s">
        <v>10</v>
      </c>
      <c r="D6459" t="s">
        <v>11</v>
      </c>
      <c r="E6459" s="1">
        <v>42566.740555555552</v>
      </c>
      <c r="F6459" t="s">
        <v>10</v>
      </c>
      <c r="G6459" s="3">
        <f t="shared" si="1000"/>
        <v>42566</v>
      </c>
      <c r="H6459" s="2">
        <f t="shared" si="1001"/>
        <v>0.74055555555241881</v>
      </c>
      <c r="I6459">
        <f t="shared" si="1002"/>
        <v>17</v>
      </c>
      <c r="J6459" t="str">
        <f t="shared" si="1003"/>
        <v>Evening</v>
      </c>
      <c r="K6459" t="str">
        <f t="shared" si="1004"/>
        <v>Saturday</v>
      </c>
      <c r="L6459" t="str">
        <f t="shared" si="1005"/>
        <v>Failed</v>
      </c>
      <c r="M6459">
        <f t="shared" si="1006"/>
        <v>0</v>
      </c>
      <c r="N6459">
        <f t="shared" si="1007"/>
        <v>1</v>
      </c>
      <c r="O6459">
        <v>1</v>
      </c>
      <c r="P6459" t="str">
        <f t="shared" si="1008"/>
        <v>Airport Route</v>
      </c>
      <c r="Q6459" t="str">
        <f t="shared" si="1009"/>
        <v/>
      </c>
    </row>
    <row r="6460" spans="1:17">
      <c r="A6460">
        <v>6233</v>
      </c>
      <c r="B6460" t="s">
        <v>6</v>
      </c>
      <c r="C6460" t="s">
        <v>10</v>
      </c>
      <c r="D6460" t="s">
        <v>11</v>
      </c>
      <c r="E6460" s="1">
        <v>42566.742060185185</v>
      </c>
      <c r="F6460" t="s">
        <v>10</v>
      </c>
      <c r="G6460" s="3">
        <f t="shared" si="1000"/>
        <v>42566</v>
      </c>
      <c r="H6460" s="2">
        <f t="shared" si="1001"/>
        <v>0.74206018518452765</v>
      </c>
      <c r="I6460">
        <f t="shared" si="1002"/>
        <v>17</v>
      </c>
      <c r="J6460" t="str">
        <f t="shared" si="1003"/>
        <v>Evening</v>
      </c>
      <c r="K6460" t="str">
        <f t="shared" si="1004"/>
        <v>Tuesday</v>
      </c>
      <c r="L6460" t="str">
        <f t="shared" si="1005"/>
        <v>Failed</v>
      </c>
      <c r="M6460">
        <f t="shared" si="1006"/>
        <v>0</v>
      </c>
      <c r="N6460">
        <f t="shared" si="1007"/>
        <v>1</v>
      </c>
      <c r="O6460">
        <v>1</v>
      </c>
      <c r="P6460" t="str">
        <f t="shared" si="1008"/>
        <v>Airport Route</v>
      </c>
      <c r="Q6460" t="str">
        <f t="shared" si="1009"/>
        <v/>
      </c>
    </row>
    <row r="6461" spans="1:17">
      <c r="A6461">
        <v>6240</v>
      </c>
      <c r="B6461" t="s">
        <v>6</v>
      </c>
      <c r="C6461" t="s">
        <v>10</v>
      </c>
      <c r="D6461" t="s">
        <v>11</v>
      </c>
      <c r="E6461" s="1">
        <v>42566.742303240739</v>
      </c>
      <c r="F6461" t="s">
        <v>10</v>
      </c>
      <c r="G6461" s="3">
        <f t="shared" si="1000"/>
        <v>42566</v>
      </c>
      <c r="H6461" s="2">
        <f t="shared" si="1001"/>
        <v>0.74230324073869269</v>
      </c>
      <c r="I6461">
        <f t="shared" si="1002"/>
        <v>17</v>
      </c>
      <c r="J6461" t="str">
        <f t="shared" si="1003"/>
        <v>Evening</v>
      </c>
      <c r="K6461" t="str">
        <f t="shared" si="1004"/>
        <v>Tuesday</v>
      </c>
      <c r="L6461" t="str">
        <f t="shared" si="1005"/>
        <v>Failed</v>
      </c>
      <c r="M6461">
        <f t="shared" si="1006"/>
        <v>0</v>
      </c>
      <c r="N6461">
        <f t="shared" si="1007"/>
        <v>1</v>
      </c>
      <c r="O6461">
        <v>1</v>
      </c>
      <c r="P6461" t="str">
        <f t="shared" si="1008"/>
        <v>Airport Route</v>
      </c>
      <c r="Q6461" t="str">
        <f t="shared" si="1009"/>
        <v/>
      </c>
    </row>
    <row r="6462" spans="1:17">
      <c r="A6462">
        <v>6236</v>
      </c>
      <c r="B6462" t="s">
        <v>6</v>
      </c>
      <c r="C6462" t="s">
        <v>10</v>
      </c>
      <c r="D6462" t="s">
        <v>11</v>
      </c>
      <c r="E6462" s="1">
        <v>42566.743773148148</v>
      </c>
      <c r="F6462" t="s">
        <v>10</v>
      </c>
      <c r="G6462" s="3">
        <f t="shared" si="1000"/>
        <v>42566</v>
      </c>
      <c r="H6462" s="2">
        <f t="shared" si="1001"/>
        <v>0.74377314814773854</v>
      </c>
      <c r="I6462">
        <f t="shared" si="1002"/>
        <v>17</v>
      </c>
      <c r="J6462" t="str">
        <f t="shared" si="1003"/>
        <v>Evening</v>
      </c>
      <c r="K6462" t="str">
        <f t="shared" si="1004"/>
        <v>Friday</v>
      </c>
      <c r="L6462" t="str">
        <f t="shared" si="1005"/>
        <v>Failed</v>
      </c>
      <c r="M6462">
        <f t="shared" si="1006"/>
        <v>0</v>
      </c>
      <c r="N6462">
        <f t="shared" si="1007"/>
        <v>1</v>
      </c>
      <c r="O6462">
        <v>1</v>
      </c>
      <c r="P6462" t="str">
        <f t="shared" si="1008"/>
        <v>Airport Route</v>
      </c>
      <c r="Q6462" t="str">
        <f t="shared" si="1009"/>
        <v/>
      </c>
    </row>
    <row r="6463" spans="1:17">
      <c r="A6463">
        <v>6234</v>
      </c>
      <c r="B6463" t="s">
        <v>6</v>
      </c>
      <c r="C6463" t="s">
        <v>10</v>
      </c>
      <c r="D6463" t="s">
        <v>11</v>
      </c>
      <c r="E6463" s="1">
        <v>42566.743958333333</v>
      </c>
      <c r="F6463" t="s">
        <v>10</v>
      </c>
      <c r="G6463" s="3">
        <f t="shared" si="1000"/>
        <v>42566</v>
      </c>
      <c r="H6463" s="2">
        <f t="shared" si="1001"/>
        <v>0.74395833333255723</v>
      </c>
      <c r="I6463">
        <f t="shared" si="1002"/>
        <v>17</v>
      </c>
      <c r="J6463" t="str">
        <f t="shared" si="1003"/>
        <v>Evening</v>
      </c>
      <c r="K6463" t="str">
        <f t="shared" si="1004"/>
        <v>Wednesday</v>
      </c>
      <c r="L6463" t="str">
        <f t="shared" si="1005"/>
        <v>Failed</v>
      </c>
      <c r="M6463">
        <f t="shared" si="1006"/>
        <v>0</v>
      </c>
      <c r="N6463">
        <f t="shared" si="1007"/>
        <v>1</v>
      </c>
      <c r="O6463">
        <v>1</v>
      </c>
      <c r="P6463" t="str">
        <f t="shared" si="1008"/>
        <v>Airport Route</v>
      </c>
      <c r="Q6463" t="str">
        <f t="shared" si="1009"/>
        <v/>
      </c>
    </row>
    <row r="6464" spans="1:17">
      <c r="A6464">
        <v>6239</v>
      </c>
      <c r="B6464" t="s">
        <v>6</v>
      </c>
      <c r="C6464" t="s">
        <v>10</v>
      </c>
      <c r="D6464" t="s">
        <v>11</v>
      </c>
      <c r="E6464" s="1">
        <v>42566.744745370372</v>
      </c>
      <c r="F6464" t="s">
        <v>10</v>
      </c>
      <c r="G6464" s="3">
        <f t="shared" si="1000"/>
        <v>42566</v>
      </c>
      <c r="H6464" s="2">
        <f t="shared" si="1001"/>
        <v>0.74474537037167465</v>
      </c>
      <c r="I6464">
        <f t="shared" si="1002"/>
        <v>17</v>
      </c>
      <c r="J6464" t="str">
        <f t="shared" si="1003"/>
        <v>Evening</v>
      </c>
      <c r="K6464" t="str">
        <f t="shared" si="1004"/>
        <v>Monday</v>
      </c>
      <c r="L6464" t="str">
        <f t="shared" si="1005"/>
        <v>Failed</v>
      </c>
      <c r="M6464">
        <f t="shared" si="1006"/>
        <v>0</v>
      </c>
      <c r="N6464">
        <f t="shared" si="1007"/>
        <v>1</v>
      </c>
      <c r="O6464">
        <v>1</v>
      </c>
      <c r="P6464" t="str">
        <f t="shared" si="1008"/>
        <v>Airport Route</v>
      </c>
      <c r="Q6464" t="str">
        <f t="shared" si="1009"/>
        <v/>
      </c>
    </row>
    <row r="6465" spans="1:17">
      <c r="A6465">
        <v>6241</v>
      </c>
      <c r="B6465" t="s">
        <v>6</v>
      </c>
      <c r="C6465" t="s">
        <v>10</v>
      </c>
      <c r="D6465" t="s">
        <v>11</v>
      </c>
      <c r="E6465" s="1">
        <v>42566.746516203704</v>
      </c>
      <c r="F6465" t="s">
        <v>10</v>
      </c>
      <c r="G6465" s="3">
        <f t="shared" si="1000"/>
        <v>42566</v>
      </c>
      <c r="H6465" s="2">
        <f t="shared" si="1001"/>
        <v>0.74651620370423188</v>
      </c>
      <c r="I6465">
        <f t="shared" si="1002"/>
        <v>17</v>
      </c>
      <c r="J6465" t="str">
        <f t="shared" si="1003"/>
        <v>Evening</v>
      </c>
      <c r="K6465" t="str">
        <f t="shared" si="1004"/>
        <v>Wednesday</v>
      </c>
      <c r="L6465" t="str">
        <f t="shared" si="1005"/>
        <v>Failed</v>
      </c>
      <c r="M6465">
        <f t="shared" si="1006"/>
        <v>0</v>
      </c>
      <c r="N6465">
        <f t="shared" si="1007"/>
        <v>1</v>
      </c>
      <c r="O6465">
        <v>1</v>
      </c>
      <c r="P6465" t="str">
        <f t="shared" si="1008"/>
        <v>Airport Route</v>
      </c>
      <c r="Q6465" t="str">
        <f t="shared" si="1009"/>
        <v/>
      </c>
    </row>
    <row r="6466" spans="1:17">
      <c r="A6466">
        <v>6246</v>
      </c>
      <c r="B6466" t="s">
        <v>6</v>
      </c>
      <c r="C6466" t="s">
        <v>10</v>
      </c>
      <c r="D6466" t="s">
        <v>11</v>
      </c>
      <c r="E6466" s="1">
        <v>42566.747604166667</v>
      </c>
      <c r="F6466" t="s">
        <v>10</v>
      </c>
      <c r="G6466" s="3">
        <f t="shared" ref="G6466:G6529" si="1010">INT(E6466)</f>
        <v>42566</v>
      </c>
      <c r="H6466" s="2">
        <f t="shared" ref="H6466:H6529" si="1011">MOD(E6466,1)</f>
        <v>0.74760416666686069</v>
      </c>
      <c r="I6466">
        <f t="shared" ref="I6466:I6529" si="1012">HOUR(E6466)</f>
        <v>17</v>
      </c>
      <c r="J6466" t="str">
        <f t="shared" ref="J6466:J6529" si="1013">IF(I6466&lt;5,"Early Morning",
IF(I6466&lt;10,"Morning",
IF(I6466&lt;17,"Day",
IF(I6466&lt;21,"Evening","Night"))))</f>
        <v>Evening</v>
      </c>
      <c r="K6466" t="str">
        <f t="shared" ref="K6466:K6529" si="1014">TEXT(A6466,"dddd")</f>
        <v>Monday</v>
      </c>
      <c r="L6466" t="str">
        <f t="shared" ref="L6466:L6529" si="1015">IF(D6466="Trip Completed","Successful","Failed")</f>
        <v>Failed</v>
      </c>
      <c r="M6466">
        <f t="shared" ref="M6466:M6529" si="1016">IF(D6466="Trip Completed",1,0)</f>
        <v>0</v>
      </c>
      <c r="N6466">
        <f t="shared" ref="N6466:N6529" si="1017">IF(D6466="Trip Completed",0,1)</f>
        <v>1</v>
      </c>
      <c r="O6466">
        <v>1</v>
      </c>
      <c r="P6466" t="str">
        <f t="shared" ref="P6466:P6529" si="1018">IF(B6466="Airport","Airport Route","City Route")</f>
        <v>Airport Route</v>
      </c>
      <c r="Q6466" t="str">
        <f t="shared" ref="Q6466:Q6529" si="1019">IFERROR((F6466-E6466)*1440,"")</f>
        <v/>
      </c>
    </row>
    <row r="6467" spans="1:17">
      <c r="A6467">
        <v>6255</v>
      </c>
      <c r="B6467" t="s">
        <v>6</v>
      </c>
      <c r="C6467" t="s">
        <v>10</v>
      </c>
      <c r="D6467" t="s">
        <v>11</v>
      </c>
      <c r="E6467" s="1">
        <v>42566.747997685183</v>
      </c>
      <c r="F6467" t="s">
        <v>10</v>
      </c>
      <c r="G6467" s="3">
        <f t="shared" si="1010"/>
        <v>42566</v>
      </c>
      <c r="H6467" s="2">
        <f t="shared" si="1011"/>
        <v>0.74799768518278142</v>
      </c>
      <c r="I6467">
        <f t="shared" si="1012"/>
        <v>17</v>
      </c>
      <c r="J6467" t="str">
        <f t="shared" si="1013"/>
        <v>Evening</v>
      </c>
      <c r="K6467" t="str">
        <f t="shared" si="1014"/>
        <v>Wednesday</v>
      </c>
      <c r="L6467" t="str">
        <f t="shared" si="1015"/>
        <v>Failed</v>
      </c>
      <c r="M6467">
        <f t="shared" si="1016"/>
        <v>0</v>
      </c>
      <c r="N6467">
        <f t="shared" si="1017"/>
        <v>1</v>
      </c>
      <c r="O6467">
        <v>1</v>
      </c>
      <c r="P6467" t="str">
        <f t="shared" si="1018"/>
        <v>Airport Route</v>
      </c>
      <c r="Q6467" t="str">
        <f t="shared" si="1019"/>
        <v/>
      </c>
    </row>
    <row r="6468" spans="1:17">
      <c r="A6468">
        <v>6256</v>
      </c>
      <c r="B6468" t="s">
        <v>6</v>
      </c>
      <c r="C6468" t="s">
        <v>10</v>
      </c>
      <c r="D6468" t="s">
        <v>11</v>
      </c>
      <c r="E6468" s="1">
        <v>42566.750821759262</v>
      </c>
      <c r="F6468" t="s">
        <v>10</v>
      </c>
      <c r="G6468" s="3">
        <f t="shared" si="1010"/>
        <v>42566</v>
      </c>
      <c r="H6468" s="2">
        <f t="shared" si="1011"/>
        <v>0.75082175926218042</v>
      </c>
      <c r="I6468">
        <f t="shared" si="1012"/>
        <v>18</v>
      </c>
      <c r="J6468" t="str">
        <f t="shared" si="1013"/>
        <v>Evening</v>
      </c>
      <c r="K6468" t="str">
        <f t="shared" si="1014"/>
        <v>Thursday</v>
      </c>
      <c r="L6468" t="str">
        <f t="shared" si="1015"/>
        <v>Failed</v>
      </c>
      <c r="M6468">
        <f t="shared" si="1016"/>
        <v>0</v>
      </c>
      <c r="N6468">
        <f t="shared" si="1017"/>
        <v>1</v>
      </c>
      <c r="O6468">
        <v>1</v>
      </c>
      <c r="P6468" t="str">
        <f t="shared" si="1018"/>
        <v>Airport Route</v>
      </c>
      <c r="Q6468" t="str">
        <f t="shared" si="1019"/>
        <v/>
      </c>
    </row>
    <row r="6469" spans="1:17">
      <c r="A6469">
        <v>6251</v>
      </c>
      <c r="B6469" t="s">
        <v>6</v>
      </c>
      <c r="C6469" t="s">
        <v>10</v>
      </c>
      <c r="D6469" t="s">
        <v>11</v>
      </c>
      <c r="E6469" s="1">
        <v>42566.751469907409</v>
      </c>
      <c r="F6469" t="s">
        <v>10</v>
      </c>
      <c r="G6469" s="3">
        <f t="shared" si="1010"/>
        <v>42566</v>
      </c>
      <c r="H6469" s="2">
        <f t="shared" si="1011"/>
        <v>0.75146990740904585</v>
      </c>
      <c r="I6469">
        <f t="shared" si="1012"/>
        <v>18</v>
      </c>
      <c r="J6469" t="str">
        <f t="shared" si="1013"/>
        <v>Evening</v>
      </c>
      <c r="K6469" t="str">
        <f t="shared" si="1014"/>
        <v>Saturday</v>
      </c>
      <c r="L6469" t="str">
        <f t="shared" si="1015"/>
        <v>Failed</v>
      </c>
      <c r="M6469">
        <f t="shared" si="1016"/>
        <v>0</v>
      </c>
      <c r="N6469">
        <f t="shared" si="1017"/>
        <v>1</v>
      </c>
      <c r="O6469">
        <v>1</v>
      </c>
      <c r="P6469" t="str">
        <f t="shared" si="1018"/>
        <v>Airport Route</v>
      </c>
      <c r="Q6469" t="str">
        <f t="shared" si="1019"/>
        <v/>
      </c>
    </row>
    <row r="6470" spans="1:17">
      <c r="A6470">
        <v>6263</v>
      </c>
      <c r="B6470" t="s">
        <v>6</v>
      </c>
      <c r="C6470" t="s">
        <v>10</v>
      </c>
      <c r="D6470" t="s">
        <v>11</v>
      </c>
      <c r="E6470" s="1">
        <v>42566.751666666663</v>
      </c>
      <c r="F6470" t="s">
        <v>10</v>
      </c>
      <c r="G6470" s="3">
        <f t="shared" si="1010"/>
        <v>42566</v>
      </c>
      <c r="H6470" s="2">
        <f t="shared" si="1011"/>
        <v>0.75166666666336823</v>
      </c>
      <c r="I6470">
        <f t="shared" si="1012"/>
        <v>18</v>
      </c>
      <c r="J6470" t="str">
        <f t="shared" si="1013"/>
        <v>Evening</v>
      </c>
      <c r="K6470" t="str">
        <f t="shared" si="1014"/>
        <v>Thursday</v>
      </c>
      <c r="L6470" t="str">
        <f t="shared" si="1015"/>
        <v>Failed</v>
      </c>
      <c r="M6470">
        <f t="shared" si="1016"/>
        <v>0</v>
      </c>
      <c r="N6470">
        <f t="shared" si="1017"/>
        <v>1</v>
      </c>
      <c r="O6470">
        <v>1</v>
      </c>
      <c r="P6470" t="str">
        <f t="shared" si="1018"/>
        <v>Airport Route</v>
      </c>
      <c r="Q6470" t="str">
        <f t="shared" si="1019"/>
        <v/>
      </c>
    </row>
    <row r="6471" spans="1:17">
      <c r="A6471">
        <v>6258</v>
      </c>
      <c r="B6471" t="s">
        <v>6</v>
      </c>
      <c r="C6471" t="s">
        <v>10</v>
      </c>
      <c r="D6471" t="s">
        <v>11</v>
      </c>
      <c r="E6471" s="1">
        <v>42566.75209490741</v>
      </c>
      <c r="F6471" t="s">
        <v>10</v>
      </c>
      <c r="G6471" s="3">
        <f t="shared" si="1010"/>
        <v>42566</v>
      </c>
      <c r="H6471" s="2">
        <f t="shared" si="1011"/>
        <v>0.75209490740962792</v>
      </c>
      <c r="I6471">
        <f t="shared" si="1012"/>
        <v>18</v>
      </c>
      <c r="J6471" t="str">
        <f t="shared" si="1013"/>
        <v>Evening</v>
      </c>
      <c r="K6471" t="str">
        <f t="shared" si="1014"/>
        <v>Saturday</v>
      </c>
      <c r="L6471" t="str">
        <f t="shared" si="1015"/>
        <v>Failed</v>
      </c>
      <c r="M6471">
        <f t="shared" si="1016"/>
        <v>0</v>
      </c>
      <c r="N6471">
        <f t="shared" si="1017"/>
        <v>1</v>
      </c>
      <c r="O6471">
        <v>1</v>
      </c>
      <c r="P6471" t="str">
        <f t="shared" si="1018"/>
        <v>Airport Route</v>
      </c>
      <c r="Q6471" t="str">
        <f t="shared" si="1019"/>
        <v/>
      </c>
    </row>
    <row r="6472" spans="1:17">
      <c r="A6472">
        <v>6243</v>
      </c>
      <c r="B6472" t="s">
        <v>6</v>
      </c>
      <c r="C6472" t="s">
        <v>10</v>
      </c>
      <c r="D6472" t="s">
        <v>11</v>
      </c>
      <c r="E6472" s="1">
        <v>42566.753101851849</v>
      </c>
      <c r="F6472" t="s">
        <v>10</v>
      </c>
      <c r="G6472" s="3">
        <f t="shared" si="1010"/>
        <v>42566</v>
      </c>
      <c r="H6472" s="2">
        <f t="shared" si="1011"/>
        <v>0.75310185184935108</v>
      </c>
      <c r="I6472">
        <f t="shared" si="1012"/>
        <v>18</v>
      </c>
      <c r="J6472" t="str">
        <f t="shared" si="1013"/>
        <v>Evening</v>
      </c>
      <c r="K6472" t="str">
        <f t="shared" si="1014"/>
        <v>Friday</v>
      </c>
      <c r="L6472" t="str">
        <f t="shared" si="1015"/>
        <v>Failed</v>
      </c>
      <c r="M6472">
        <f t="shared" si="1016"/>
        <v>0</v>
      </c>
      <c r="N6472">
        <f t="shared" si="1017"/>
        <v>1</v>
      </c>
      <c r="O6472">
        <v>1</v>
      </c>
      <c r="P6472" t="str">
        <f t="shared" si="1018"/>
        <v>Airport Route</v>
      </c>
      <c r="Q6472" t="str">
        <f t="shared" si="1019"/>
        <v/>
      </c>
    </row>
    <row r="6473" spans="1:17">
      <c r="A6473">
        <v>6259</v>
      </c>
      <c r="B6473" t="s">
        <v>6</v>
      </c>
      <c r="C6473" t="s">
        <v>10</v>
      </c>
      <c r="D6473" t="s">
        <v>11</v>
      </c>
      <c r="E6473" s="1">
        <v>42566.753368055557</v>
      </c>
      <c r="F6473" t="s">
        <v>10</v>
      </c>
      <c r="G6473" s="3">
        <f t="shared" si="1010"/>
        <v>42566</v>
      </c>
      <c r="H6473" s="2">
        <f t="shared" si="1011"/>
        <v>0.75336805555707542</v>
      </c>
      <c r="I6473">
        <f t="shared" si="1012"/>
        <v>18</v>
      </c>
      <c r="J6473" t="str">
        <f t="shared" si="1013"/>
        <v>Evening</v>
      </c>
      <c r="K6473" t="str">
        <f t="shared" si="1014"/>
        <v>Sunday</v>
      </c>
      <c r="L6473" t="str">
        <f t="shared" si="1015"/>
        <v>Failed</v>
      </c>
      <c r="M6473">
        <f t="shared" si="1016"/>
        <v>0</v>
      </c>
      <c r="N6473">
        <f t="shared" si="1017"/>
        <v>1</v>
      </c>
      <c r="O6473">
        <v>1</v>
      </c>
      <c r="P6473" t="str">
        <f t="shared" si="1018"/>
        <v>Airport Route</v>
      </c>
      <c r="Q6473" t="str">
        <f t="shared" si="1019"/>
        <v/>
      </c>
    </row>
    <row r="6474" spans="1:17">
      <c r="A6474">
        <v>6260</v>
      </c>
      <c r="B6474" t="s">
        <v>6</v>
      </c>
      <c r="C6474" t="s">
        <v>10</v>
      </c>
      <c r="D6474" t="s">
        <v>11</v>
      </c>
      <c r="E6474" s="1">
        <v>42566.754120370373</v>
      </c>
      <c r="F6474" t="s">
        <v>10</v>
      </c>
      <c r="G6474" s="3">
        <f t="shared" si="1010"/>
        <v>42566</v>
      </c>
      <c r="H6474" s="2">
        <f t="shared" si="1011"/>
        <v>0.75412037037312984</v>
      </c>
      <c r="I6474">
        <f t="shared" si="1012"/>
        <v>18</v>
      </c>
      <c r="J6474" t="str">
        <f t="shared" si="1013"/>
        <v>Evening</v>
      </c>
      <c r="K6474" t="str">
        <f t="shared" si="1014"/>
        <v>Monday</v>
      </c>
      <c r="L6474" t="str">
        <f t="shared" si="1015"/>
        <v>Failed</v>
      </c>
      <c r="M6474">
        <f t="shared" si="1016"/>
        <v>0</v>
      </c>
      <c r="N6474">
        <f t="shared" si="1017"/>
        <v>1</v>
      </c>
      <c r="O6474">
        <v>1</v>
      </c>
      <c r="P6474" t="str">
        <f t="shared" si="1018"/>
        <v>Airport Route</v>
      </c>
      <c r="Q6474" t="str">
        <f t="shared" si="1019"/>
        <v/>
      </c>
    </row>
    <row r="6475" spans="1:17">
      <c r="A6475">
        <v>6268</v>
      </c>
      <c r="B6475" t="s">
        <v>6</v>
      </c>
      <c r="C6475" t="s">
        <v>10</v>
      </c>
      <c r="D6475" t="s">
        <v>11</v>
      </c>
      <c r="E6475" s="1">
        <v>42566.754432870373</v>
      </c>
      <c r="F6475" t="s">
        <v>10</v>
      </c>
      <c r="G6475" s="3">
        <f t="shared" si="1010"/>
        <v>42566</v>
      </c>
      <c r="H6475" s="2">
        <f t="shared" si="1011"/>
        <v>0.75443287037342088</v>
      </c>
      <c r="I6475">
        <f t="shared" si="1012"/>
        <v>18</v>
      </c>
      <c r="J6475" t="str">
        <f t="shared" si="1013"/>
        <v>Evening</v>
      </c>
      <c r="K6475" t="str">
        <f t="shared" si="1014"/>
        <v>Tuesday</v>
      </c>
      <c r="L6475" t="str">
        <f t="shared" si="1015"/>
        <v>Failed</v>
      </c>
      <c r="M6475">
        <f t="shared" si="1016"/>
        <v>0</v>
      </c>
      <c r="N6475">
        <f t="shared" si="1017"/>
        <v>1</v>
      </c>
      <c r="O6475">
        <v>1</v>
      </c>
      <c r="P6475" t="str">
        <f t="shared" si="1018"/>
        <v>Airport Route</v>
      </c>
      <c r="Q6475" t="str">
        <f t="shared" si="1019"/>
        <v/>
      </c>
    </row>
    <row r="6476" spans="1:17">
      <c r="A6476">
        <v>6247</v>
      </c>
      <c r="B6476" t="s">
        <v>6</v>
      </c>
      <c r="C6476" t="s">
        <v>10</v>
      </c>
      <c r="D6476" t="s">
        <v>11</v>
      </c>
      <c r="E6476" s="1">
        <v>42566.754571759258</v>
      </c>
      <c r="F6476" t="s">
        <v>10</v>
      </c>
      <c r="G6476" s="3">
        <f t="shared" si="1010"/>
        <v>42566</v>
      </c>
      <c r="H6476" s="2">
        <f t="shared" si="1011"/>
        <v>0.75457175925839692</v>
      </c>
      <c r="I6476">
        <f t="shared" si="1012"/>
        <v>18</v>
      </c>
      <c r="J6476" t="str">
        <f t="shared" si="1013"/>
        <v>Evening</v>
      </c>
      <c r="K6476" t="str">
        <f t="shared" si="1014"/>
        <v>Tuesday</v>
      </c>
      <c r="L6476" t="str">
        <f t="shared" si="1015"/>
        <v>Failed</v>
      </c>
      <c r="M6476">
        <f t="shared" si="1016"/>
        <v>0</v>
      </c>
      <c r="N6476">
        <f t="shared" si="1017"/>
        <v>1</v>
      </c>
      <c r="O6476">
        <v>1</v>
      </c>
      <c r="P6476" t="str">
        <f t="shared" si="1018"/>
        <v>Airport Route</v>
      </c>
      <c r="Q6476" t="str">
        <f t="shared" si="1019"/>
        <v/>
      </c>
    </row>
    <row r="6477" spans="1:17">
      <c r="A6477">
        <v>6269</v>
      </c>
      <c r="B6477" t="s">
        <v>6</v>
      </c>
      <c r="C6477" t="s">
        <v>10</v>
      </c>
      <c r="D6477" t="s">
        <v>11</v>
      </c>
      <c r="E6477" s="1">
        <v>42566.75476851852</v>
      </c>
      <c r="F6477" t="s">
        <v>10</v>
      </c>
      <c r="G6477" s="3">
        <f t="shared" si="1010"/>
        <v>42566</v>
      </c>
      <c r="H6477" s="2">
        <f t="shared" si="1011"/>
        <v>0.75476851851999527</v>
      </c>
      <c r="I6477">
        <f t="shared" si="1012"/>
        <v>18</v>
      </c>
      <c r="J6477" t="str">
        <f t="shared" si="1013"/>
        <v>Evening</v>
      </c>
      <c r="K6477" t="str">
        <f t="shared" si="1014"/>
        <v>Wednesday</v>
      </c>
      <c r="L6477" t="str">
        <f t="shared" si="1015"/>
        <v>Failed</v>
      </c>
      <c r="M6477">
        <f t="shared" si="1016"/>
        <v>0</v>
      </c>
      <c r="N6477">
        <f t="shared" si="1017"/>
        <v>1</v>
      </c>
      <c r="O6477">
        <v>1</v>
      </c>
      <c r="P6477" t="str">
        <f t="shared" si="1018"/>
        <v>Airport Route</v>
      </c>
      <c r="Q6477" t="str">
        <f t="shared" si="1019"/>
        <v/>
      </c>
    </row>
    <row r="6478" spans="1:17">
      <c r="A6478">
        <v>6265</v>
      </c>
      <c r="B6478" t="s">
        <v>6</v>
      </c>
      <c r="C6478" t="s">
        <v>10</v>
      </c>
      <c r="D6478" t="s">
        <v>11</v>
      </c>
      <c r="E6478" s="1">
        <v>42566.757152777776</v>
      </c>
      <c r="F6478" t="s">
        <v>10</v>
      </c>
      <c r="G6478" s="3">
        <f t="shared" si="1010"/>
        <v>42566</v>
      </c>
      <c r="H6478" s="2">
        <f t="shared" si="1011"/>
        <v>0.75715277777635492</v>
      </c>
      <c r="I6478">
        <f t="shared" si="1012"/>
        <v>18</v>
      </c>
      <c r="J6478" t="str">
        <f t="shared" si="1013"/>
        <v>Evening</v>
      </c>
      <c r="K6478" t="str">
        <f t="shared" si="1014"/>
        <v>Saturday</v>
      </c>
      <c r="L6478" t="str">
        <f t="shared" si="1015"/>
        <v>Failed</v>
      </c>
      <c r="M6478">
        <f t="shared" si="1016"/>
        <v>0</v>
      </c>
      <c r="N6478">
        <f t="shared" si="1017"/>
        <v>1</v>
      </c>
      <c r="O6478">
        <v>1</v>
      </c>
      <c r="P6478" t="str">
        <f t="shared" si="1018"/>
        <v>Airport Route</v>
      </c>
      <c r="Q6478" t="str">
        <f t="shared" si="1019"/>
        <v/>
      </c>
    </row>
    <row r="6479" spans="1:17">
      <c r="A6479">
        <v>6266</v>
      </c>
      <c r="B6479" t="s">
        <v>6</v>
      </c>
      <c r="C6479" t="s">
        <v>10</v>
      </c>
      <c r="D6479" t="s">
        <v>11</v>
      </c>
      <c r="E6479" s="1">
        <v>42566.757175925923</v>
      </c>
      <c r="F6479" t="s">
        <v>10</v>
      </c>
      <c r="G6479" s="3">
        <f t="shared" si="1010"/>
        <v>42566</v>
      </c>
      <c r="H6479" s="2">
        <f t="shared" si="1011"/>
        <v>0.75717592592263827</v>
      </c>
      <c r="I6479">
        <f t="shared" si="1012"/>
        <v>18</v>
      </c>
      <c r="J6479" t="str">
        <f t="shared" si="1013"/>
        <v>Evening</v>
      </c>
      <c r="K6479" t="str">
        <f t="shared" si="1014"/>
        <v>Sunday</v>
      </c>
      <c r="L6479" t="str">
        <f t="shared" si="1015"/>
        <v>Failed</v>
      </c>
      <c r="M6479">
        <f t="shared" si="1016"/>
        <v>0</v>
      </c>
      <c r="N6479">
        <f t="shared" si="1017"/>
        <v>1</v>
      </c>
      <c r="O6479">
        <v>1</v>
      </c>
      <c r="P6479" t="str">
        <f t="shared" si="1018"/>
        <v>Airport Route</v>
      </c>
      <c r="Q6479" t="str">
        <f t="shared" si="1019"/>
        <v/>
      </c>
    </row>
    <row r="6480" spans="1:17">
      <c r="A6480">
        <v>6277</v>
      </c>
      <c r="B6480" t="s">
        <v>6</v>
      </c>
      <c r="C6480" t="s">
        <v>10</v>
      </c>
      <c r="D6480" t="s">
        <v>11</v>
      </c>
      <c r="E6480" s="1">
        <v>42566.757280092592</v>
      </c>
      <c r="F6480" t="s">
        <v>10</v>
      </c>
      <c r="G6480" s="3">
        <f t="shared" si="1010"/>
        <v>42566</v>
      </c>
      <c r="H6480" s="2">
        <f t="shared" si="1011"/>
        <v>0.75728009259182727</v>
      </c>
      <c r="I6480">
        <f t="shared" si="1012"/>
        <v>18</v>
      </c>
      <c r="J6480" t="str">
        <f t="shared" si="1013"/>
        <v>Evening</v>
      </c>
      <c r="K6480" t="str">
        <f t="shared" si="1014"/>
        <v>Thursday</v>
      </c>
      <c r="L6480" t="str">
        <f t="shared" si="1015"/>
        <v>Failed</v>
      </c>
      <c r="M6480">
        <f t="shared" si="1016"/>
        <v>0</v>
      </c>
      <c r="N6480">
        <f t="shared" si="1017"/>
        <v>1</v>
      </c>
      <c r="O6480">
        <v>1</v>
      </c>
      <c r="P6480" t="str">
        <f t="shared" si="1018"/>
        <v>Airport Route</v>
      </c>
      <c r="Q6480" t="str">
        <f t="shared" si="1019"/>
        <v/>
      </c>
    </row>
    <row r="6481" spans="1:17">
      <c r="A6481">
        <v>6282</v>
      </c>
      <c r="B6481" t="s">
        <v>6</v>
      </c>
      <c r="C6481" t="s">
        <v>10</v>
      </c>
      <c r="D6481" t="s">
        <v>11</v>
      </c>
      <c r="E6481" s="1">
        <v>42566.75849537037</v>
      </c>
      <c r="F6481" t="s">
        <v>10</v>
      </c>
      <c r="G6481" s="3">
        <f t="shared" si="1010"/>
        <v>42566</v>
      </c>
      <c r="H6481" s="2">
        <f t="shared" si="1011"/>
        <v>0.75849537036992842</v>
      </c>
      <c r="I6481">
        <f t="shared" si="1012"/>
        <v>18</v>
      </c>
      <c r="J6481" t="str">
        <f t="shared" si="1013"/>
        <v>Evening</v>
      </c>
      <c r="K6481" t="str">
        <f t="shared" si="1014"/>
        <v>Tuesday</v>
      </c>
      <c r="L6481" t="str">
        <f t="shared" si="1015"/>
        <v>Failed</v>
      </c>
      <c r="M6481">
        <f t="shared" si="1016"/>
        <v>0</v>
      </c>
      <c r="N6481">
        <f t="shared" si="1017"/>
        <v>1</v>
      </c>
      <c r="O6481">
        <v>1</v>
      </c>
      <c r="P6481" t="str">
        <f t="shared" si="1018"/>
        <v>Airport Route</v>
      </c>
      <c r="Q6481" t="str">
        <f t="shared" si="1019"/>
        <v/>
      </c>
    </row>
    <row r="6482" spans="1:17">
      <c r="A6482">
        <v>6272</v>
      </c>
      <c r="B6482" t="s">
        <v>6</v>
      </c>
      <c r="C6482" t="s">
        <v>10</v>
      </c>
      <c r="D6482" t="s">
        <v>11</v>
      </c>
      <c r="E6482" s="1">
        <v>42566.759282407409</v>
      </c>
      <c r="F6482" t="s">
        <v>10</v>
      </c>
      <c r="G6482" s="3">
        <f t="shared" si="1010"/>
        <v>42566</v>
      </c>
      <c r="H6482" s="2">
        <f t="shared" si="1011"/>
        <v>0.75928240740904585</v>
      </c>
      <c r="I6482">
        <f t="shared" si="1012"/>
        <v>18</v>
      </c>
      <c r="J6482" t="str">
        <f t="shared" si="1013"/>
        <v>Evening</v>
      </c>
      <c r="K6482" t="str">
        <f t="shared" si="1014"/>
        <v>Saturday</v>
      </c>
      <c r="L6482" t="str">
        <f t="shared" si="1015"/>
        <v>Failed</v>
      </c>
      <c r="M6482">
        <f t="shared" si="1016"/>
        <v>0</v>
      </c>
      <c r="N6482">
        <f t="shared" si="1017"/>
        <v>1</v>
      </c>
      <c r="O6482">
        <v>1</v>
      </c>
      <c r="P6482" t="str">
        <f t="shared" si="1018"/>
        <v>Airport Route</v>
      </c>
      <c r="Q6482" t="str">
        <f t="shared" si="1019"/>
        <v/>
      </c>
    </row>
    <row r="6483" spans="1:17">
      <c r="A6483">
        <v>6275</v>
      </c>
      <c r="B6483" t="s">
        <v>6</v>
      </c>
      <c r="C6483" t="s">
        <v>10</v>
      </c>
      <c r="D6483" t="s">
        <v>11</v>
      </c>
      <c r="E6483" s="1">
        <v>42566.759675925925</v>
      </c>
      <c r="F6483" t="s">
        <v>10</v>
      </c>
      <c r="G6483" s="3">
        <f t="shared" si="1010"/>
        <v>42566</v>
      </c>
      <c r="H6483" s="2">
        <f t="shared" si="1011"/>
        <v>0.75967592592496658</v>
      </c>
      <c r="I6483">
        <f t="shared" si="1012"/>
        <v>18</v>
      </c>
      <c r="J6483" t="str">
        <f t="shared" si="1013"/>
        <v>Evening</v>
      </c>
      <c r="K6483" t="str">
        <f t="shared" si="1014"/>
        <v>Tuesday</v>
      </c>
      <c r="L6483" t="str">
        <f t="shared" si="1015"/>
        <v>Failed</v>
      </c>
      <c r="M6483">
        <f t="shared" si="1016"/>
        <v>0</v>
      </c>
      <c r="N6483">
        <f t="shared" si="1017"/>
        <v>1</v>
      </c>
      <c r="O6483">
        <v>1</v>
      </c>
      <c r="P6483" t="str">
        <f t="shared" si="1018"/>
        <v>Airport Route</v>
      </c>
      <c r="Q6483" t="str">
        <f t="shared" si="1019"/>
        <v/>
      </c>
    </row>
    <row r="6484" spans="1:17">
      <c r="A6484">
        <v>6280</v>
      </c>
      <c r="B6484" t="s">
        <v>6</v>
      </c>
      <c r="C6484" t="s">
        <v>10</v>
      </c>
      <c r="D6484" t="s">
        <v>11</v>
      </c>
      <c r="E6484" s="1">
        <v>42566.760162037041</v>
      </c>
      <c r="F6484" t="s">
        <v>10</v>
      </c>
      <c r="G6484" s="3">
        <f t="shared" si="1010"/>
        <v>42566</v>
      </c>
      <c r="H6484" s="2">
        <f t="shared" si="1011"/>
        <v>0.76016203704057261</v>
      </c>
      <c r="I6484">
        <f t="shared" si="1012"/>
        <v>18</v>
      </c>
      <c r="J6484" t="str">
        <f t="shared" si="1013"/>
        <v>Evening</v>
      </c>
      <c r="K6484" t="str">
        <f t="shared" si="1014"/>
        <v>Sunday</v>
      </c>
      <c r="L6484" t="str">
        <f t="shared" si="1015"/>
        <v>Failed</v>
      </c>
      <c r="M6484">
        <f t="shared" si="1016"/>
        <v>0</v>
      </c>
      <c r="N6484">
        <f t="shared" si="1017"/>
        <v>1</v>
      </c>
      <c r="O6484">
        <v>1</v>
      </c>
      <c r="P6484" t="str">
        <f t="shared" si="1018"/>
        <v>Airport Route</v>
      </c>
      <c r="Q6484" t="str">
        <f t="shared" si="1019"/>
        <v/>
      </c>
    </row>
    <row r="6485" spans="1:17">
      <c r="A6485">
        <v>6283</v>
      </c>
      <c r="B6485" t="s">
        <v>6</v>
      </c>
      <c r="C6485" t="s">
        <v>10</v>
      </c>
      <c r="D6485" t="s">
        <v>11</v>
      </c>
      <c r="E6485" s="1">
        <v>42566.760324074072</v>
      </c>
      <c r="F6485" t="s">
        <v>10</v>
      </c>
      <c r="G6485" s="3">
        <f t="shared" si="1010"/>
        <v>42566</v>
      </c>
      <c r="H6485" s="2">
        <f t="shared" si="1011"/>
        <v>0.760324074071832</v>
      </c>
      <c r="I6485">
        <f t="shared" si="1012"/>
        <v>18</v>
      </c>
      <c r="J6485" t="str">
        <f t="shared" si="1013"/>
        <v>Evening</v>
      </c>
      <c r="K6485" t="str">
        <f t="shared" si="1014"/>
        <v>Wednesday</v>
      </c>
      <c r="L6485" t="str">
        <f t="shared" si="1015"/>
        <v>Failed</v>
      </c>
      <c r="M6485">
        <f t="shared" si="1016"/>
        <v>0</v>
      </c>
      <c r="N6485">
        <f t="shared" si="1017"/>
        <v>1</v>
      </c>
      <c r="O6485">
        <v>1</v>
      </c>
      <c r="P6485" t="str">
        <f t="shared" si="1018"/>
        <v>Airport Route</v>
      </c>
      <c r="Q6485" t="str">
        <f t="shared" si="1019"/>
        <v/>
      </c>
    </row>
    <row r="6486" spans="1:17">
      <c r="A6486">
        <v>6279</v>
      </c>
      <c r="B6486" t="s">
        <v>6</v>
      </c>
      <c r="C6486" t="s">
        <v>10</v>
      </c>
      <c r="D6486" t="s">
        <v>11</v>
      </c>
      <c r="E6486" s="1">
        <v>42566.760439814818</v>
      </c>
      <c r="F6486" t="s">
        <v>10</v>
      </c>
      <c r="G6486" s="3">
        <f t="shared" si="1010"/>
        <v>42566</v>
      </c>
      <c r="H6486" s="2">
        <f t="shared" si="1011"/>
        <v>0.76043981481780065</v>
      </c>
      <c r="I6486">
        <f t="shared" si="1012"/>
        <v>18</v>
      </c>
      <c r="J6486" t="str">
        <f t="shared" si="1013"/>
        <v>Evening</v>
      </c>
      <c r="K6486" t="str">
        <f t="shared" si="1014"/>
        <v>Saturday</v>
      </c>
      <c r="L6486" t="str">
        <f t="shared" si="1015"/>
        <v>Failed</v>
      </c>
      <c r="M6486">
        <f t="shared" si="1016"/>
        <v>0</v>
      </c>
      <c r="N6486">
        <f t="shared" si="1017"/>
        <v>1</v>
      </c>
      <c r="O6486">
        <v>1</v>
      </c>
      <c r="P6486" t="str">
        <f t="shared" si="1018"/>
        <v>Airport Route</v>
      </c>
      <c r="Q6486" t="str">
        <f t="shared" si="1019"/>
        <v/>
      </c>
    </row>
    <row r="6487" spans="1:17">
      <c r="A6487">
        <v>6264</v>
      </c>
      <c r="B6487" t="s">
        <v>6</v>
      </c>
      <c r="C6487" t="s">
        <v>10</v>
      </c>
      <c r="D6487" t="s">
        <v>11</v>
      </c>
      <c r="E6487" s="1">
        <v>42566.760879629626</v>
      </c>
      <c r="F6487" t="s">
        <v>10</v>
      </c>
      <c r="G6487" s="3">
        <f t="shared" si="1010"/>
        <v>42566</v>
      </c>
      <c r="H6487" s="2">
        <f t="shared" si="1011"/>
        <v>0.76087962962628808</v>
      </c>
      <c r="I6487">
        <f t="shared" si="1012"/>
        <v>18</v>
      </c>
      <c r="J6487" t="str">
        <f t="shared" si="1013"/>
        <v>Evening</v>
      </c>
      <c r="K6487" t="str">
        <f t="shared" si="1014"/>
        <v>Friday</v>
      </c>
      <c r="L6487" t="str">
        <f t="shared" si="1015"/>
        <v>Failed</v>
      </c>
      <c r="M6487">
        <f t="shared" si="1016"/>
        <v>0</v>
      </c>
      <c r="N6487">
        <f t="shared" si="1017"/>
        <v>1</v>
      </c>
      <c r="O6487">
        <v>1</v>
      </c>
      <c r="P6487" t="str">
        <f t="shared" si="1018"/>
        <v>Airport Route</v>
      </c>
      <c r="Q6487" t="str">
        <f t="shared" si="1019"/>
        <v/>
      </c>
    </row>
    <row r="6488" spans="1:17">
      <c r="A6488">
        <v>6290</v>
      </c>
      <c r="B6488" t="s">
        <v>6</v>
      </c>
      <c r="C6488" t="s">
        <v>10</v>
      </c>
      <c r="D6488" t="s">
        <v>11</v>
      </c>
      <c r="E6488" s="1">
        <v>42566.760949074072</v>
      </c>
      <c r="F6488" t="s">
        <v>10</v>
      </c>
      <c r="G6488" s="3">
        <f t="shared" si="1010"/>
        <v>42566</v>
      </c>
      <c r="H6488" s="2">
        <f t="shared" si="1011"/>
        <v>0.76094907407241408</v>
      </c>
      <c r="I6488">
        <f t="shared" si="1012"/>
        <v>18</v>
      </c>
      <c r="J6488" t="str">
        <f t="shared" si="1013"/>
        <v>Evening</v>
      </c>
      <c r="K6488" t="str">
        <f t="shared" si="1014"/>
        <v>Wednesday</v>
      </c>
      <c r="L6488" t="str">
        <f t="shared" si="1015"/>
        <v>Failed</v>
      </c>
      <c r="M6488">
        <f t="shared" si="1016"/>
        <v>0</v>
      </c>
      <c r="N6488">
        <f t="shared" si="1017"/>
        <v>1</v>
      </c>
      <c r="O6488">
        <v>1</v>
      </c>
      <c r="P6488" t="str">
        <f t="shared" si="1018"/>
        <v>Airport Route</v>
      </c>
      <c r="Q6488" t="str">
        <f t="shared" si="1019"/>
        <v/>
      </c>
    </row>
    <row r="6489" spans="1:17">
      <c r="A6489">
        <v>6276</v>
      </c>
      <c r="B6489" t="s">
        <v>6</v>
      </c>
      <c r="C6489" t="s">
        <v>10</v>
      </c>
      <c r="D6489" t="s">
        <v>11</v>
      </c>
      <c r="E6489" s="1">
        <v>42566.761238425926</v>
      </c>
      <c r="F6489" t="s">
        <v>10</v>
      </c>
      <c r="G6489" s="3">
        <f t="shared" si="1010"/>
        <v>42566</v>
      </c>
      <c r="H6489" s="2">
        <f t="shared" si="1011"/>
        <v>0.76123842592642177</v>
      </c>
      <c r="I6489">
        <f t="shared" si="1012"/>
        <v>18</v>
      </c>
      <c r="J6489" t="str">
        <f t="shared" si="1013"/>
        <v>Evening</v>
      </c>
      <c r="K6489" t="str">
        <f t="shared" si="1014"/>
        <v>Wednesday</v>
      </c>
      <c r="L6489" t="str">
        <f t="shared" si="1015"/>
        <v>Failed</v>
      </c>
      <c r="M6489">
        <f t="shared" si="1016"/>
        <v>0</v>
      </c>
      <c r="N6489">
        <f t="shared" si="1017"/>
        <v>1</v>
      </c>
      <c r="O6489">
        <v>1</v>
      </c>
      <c r="P6489" t="str">
        <f t="shared" si="1018"/>
        <v>Airport Route</v>
      </c>
      <c r="Q6489" t="str">
        <f t="shared" si="1019"/>
        <v/>
      </c>
    </row>
    <row r="6490" spans="1:17">
      <c r="A6490">
        <v>6294</v>
      </c>
      <c r="B6490" t="s">
        <v>6</v>
      </c>
      <c r="C6490" t="s">
        <v>10</v>
      </c>
      <c r="D6490" t="s">
        <v>11</v>
      </c>
      <c r="E6490" s="1">
        <v>42566.761932870373</v>
      </c>
      <c r="F6490" t="s">
        <v>10</v>
      </c>
      <c r="G6490" s="3">
        <f t="shared" si="1010"/>
        <v>42566</v>
      </c>
      <c r="H6490" s="2">
        <f t="shared" si="1011"/>
        <v>0.76193287037312984</v>
      </c>
      <c r="I6490">
        <f t="shared" si="1012"/>
        <v>18</v>
      </c>
      <c r="J6490" t="str">
        <f t="shared" si="1013"/>
        <v>Evening</v>
      </c>
      <c r="K6490" t="str">
        <f t="shared" si="1014"/>
        <v>Sunday</v>
      </c>
      <c r="L6490" t="str">
        <f t="shared" si="1015"/>
        <v>Failed</v>
      </c>
      <c r="M6490">
        <f t="shared" si="1016"/>
        <v>0</v>
      </c>
      <c r="N6490">
        <f t="shared" si="1017"/>
        <v>1</v>
      </c>
      <c r="O6490">
        <v>1</v>
      </c>
      <c r="P6490" t="str">
        <f t="shared" si="1018"/>
        <v>Airport Route</v>
      </c>
      <c r="Q6490" t="str">
        <f t="shared" si="1019"/>
        <v/>
      </c>
    </row>
    <row r="6491" spans="1:17">
      <c r="A6491">
        <v>6285</v>
      </c>
      <c r="B6491" t="s">
        <v>6</v>
      </c>
      <c r="C6491" t="s">
        <v>10</v>
      </c>
      <c r="D6491" t="s">
        <v>11</v>
      </c>
      <c r="E6491" s="1">
        <v>42566.762824074074</v>
      </c>
      <c r="F6491" t="s">
        <v>10</v>
      </c>
      <c r="G6491" s="3">
        <f t="shared" si="1010"/>
        <v>42566</v>
      </c>
      <c r="H6491" s="2">
        <f t="shared" si="1011"/>
        <v>0.76282407407416031</v>
      </c>
      <c r="I6491">
        <f t="shared" si="1012"/>
        <v>18</v>
      </c>
      <c r="J6491" t="str">
        <f t="shared" si="1013"/>
        <v>Evening</v>
      </c>
      <c r="K6491" t="str">
        <f t="shared" si="1014"/>
        <v>Friday</v>
      </c>
      <c r="L6491" t="str">
        <f t="shared" si="1015"/>
        <v>Failed</v>
      </c>
      <c r="M6491">
        <f t="shared" si="1016"/>
        <v>0</v>
      </c>
      <c r="N6491">
        <f t="shared" si="1017"/>
        <v>1</v>
      </c>
      <c r="O6491">
        <v>1</v>
      </c>
      <c r="P6491" t="str">
        <f t="shared" si="1018"/>
        <v>Airport Route</v>
      </c>
      <c r="Q6491" t="str">
        <f t="shared" si="1019"/>
        <v/>
      </c>
    </row>
    <row r="6492" spans="1:17">
      <c r="A6492">
        <v>6296</v>
      </c>
      <c r="B6492" t="s">
        <v>6</v>
      </c>
      <c r="C6492" t="s">
        <v>10</v>
      </c>
      <c r="D6492" t="s">
        <v>11</v>
      </c>
      <c r="E6492" s="1">
        <v>42566.763229166667</v>
      </c>
      <c r="F6492" t="s">
        <v>10</v>
      </c>
      <c r="G6492" s="3">
        <f t="shared" si="1010"/>
        <v>42566</v>
      </c>
      <c r="H6492" s="2">
        <f t="shared" si="1011"/>
        <v>0.76322916666686069</v>
      </c>
      <c r="I6492">
        <f t="shared" si="1012"/>
        <v>18</v>
      </c>
      <c r="J6492" t="str">
        <f t="shared" si="1013"/>
        <v>Evening</v>
      </c>
      <c r="K6492" t="str">
        <f t="shared" si="1014"/>
        <v>Tuesday</v>
      </c>
      <c r="L6492" t="str">
        <f t="shared" si="1015"/>
        <v>Failed</v>
      </c>
      <c r="M6492">
        <f t="shared" si="1016"/>
        <v>0</v>
      </c>
      <c r="N6492">
        <f t="shared" si="1017"/>
        <v>1</v>
      </c>
      <c r="O6492">
        <v>1</v>
      </c>
      <c r="P6492" t="str">
        <f t="shared" si="1018"/>
        <v>Airport Route</v>
      </c>
      <c r="Q6492" t="str">
        <f t="shared" si="1019"/>
        <v/>
      </c>
    </row>
    <row r="6493" spans="1:17">
      <c r="A6493">
        <v>6287</v>
      </c>
      <c r="B6493" t="s">
        <v>6</v>
      </c>
      <c r="C6493" t="s">
        <v>10</v>
      </c>
      <c r="D6493" t="s">
        <v>11</v>
      </c>
      <c r="E6493" s="1">
        <v>42566.763831018521</v>
      </c>
      <c r="F6493" t="s">
        <v>10</v>
      </c>
      <c r="G6493" s="3">
        <f t="shared" si="1010"/>
        <v>42566</v>
      </c>
      <c r="H6493" s="2">
        <f t="shared" si="1011"/>
        <v>0.76383101852115942</v>
      </c>
      <c r="I6493">
        <f t="shared" si="1012"/>
        <v>18</v>
      </c>
      <c r="J6493" t="str">
        <f t="shared" si="1013"/>
        <v>Evening</v>
      </c>
      <c r="K6493" t="str">
        <f t="shared" si="1014"/>
        <v>Sunday</v>
      </c>
      <c r="L6493" t="str">
        <f t="shared" si="1015"/>
        <v>Failed</v>
      </c>
      <c r="M6493">
        <f t="shared" si="1016"/>
        <v>0</v>
      </c>
      <c r="N6493">
        <f t="shared" si="1017"/>
        <v>1</v>
      </c>
      <c r="O6493">
        <v>1</v>
      </c>
      <c r="P6493" t="str">
        <f t="shared" si="1018"/>
        <v>Airport Route</v>
      </c>
      <c r="Q6493" t="str">
        <f t="shared" si="1019"/>
        <v/>
      </c>
    </row>
    <row r="6494" spans="1:17">
      <c r="A6494">
        <v>6286</v>
      </c>
      <c r="B6494" t="s">
        <v>8</v>
      </c>
      <c r="C6494" t="s">
        <v>10</v>
      </c>
      <c r="D6494" t="s">
        <v>11</v>
      </c>
      <c r="E6494" s="1">
        <v>42566.764305555553</v>
      </c>
      <c r="F6494" t="s">
        <v>10</v>
      </c>
      <c r="G6494" s="3">
        <f t="shared" si="1010"/>
        <v>42566</v>
      </c>
      <c r="H6494" s="2">
        <f t="shared" si="1011"/>
        <v>0.76430555555270985</v>
      </c>
      <c r="I6494">
        <f t="shared" si="1012"/>
        <v>18</v>
      </c>
      <c r="J6494" t="str">
        <f t="shared" si="1013"/>
        <v>Evening</v>
      </c>
      <c r="K6494" t="str">
        <f t="shared" si="1014"/>
        <v>Saturday</v>
      </c>
      <c r="L6494" t="str">
        <f t="shared" si="1015"/>
        <v>Failed</v>
      </c>
      <c r="M6494">
        <f t="shared" si="1016"/>
        <v>0</v>
      </c>
      <c r="N6494">
        <f t="shared" si="1017"/>
        <v>1</v>
      </c>
      <c r="O6494">
        <v>1</v>
      </c>
      <c r="P6494" t="str">
        <f t="shared" si="1018"/>
        <v>City Route</v>
      </c>
      <c r="Q6494" t="str">
        <f t="shared" si="1019"/>
        <v/>
      </c>
    </row>
    <row r="6495" spans="1:17">
      <c r="A6495">
        <v>6289</v>
      </c>
      <c r="B6495" t="s">
        <v>6</v>
      </c>
      <c r="C6495" t="s">
        <v>10</v>
      </c>
      <c r="D6495" t="s">
        <v>11</v>
      </c>
      <c r="E6495" s="1">
        <v>42566.765289351853</v>
      </c>
      <c r="F6495" t="s">
        <v>10</v>
      </c>
      <c r="G6495" s="3">
        <f t="shared" si="1010"/>
        <v>42566</v>
      </c>
      <c r="H6495" s="2">
        <f t="shared" si="1011"/>
        <v>0.76528935185342561</v>
      </c>
      <c r="I6495">
        <f t="shared" si="1012"/>
        <v>18</v>
      </c>
      <c r="J6495" t="str">
        <f t="shared" si="1013"/>
        <v>Evening</v>
      </c>
      <c r="K6495" t="str">
        <f t="shared" si="1014"/>
        <v>Tuesday</v>
      </c>
      <c r="L6495" t="str">
        <f t="shared" si="1015"/>
        <v>Failed</v>
      </c>
      <c r="M6495">
        <f t="shared" si="1016"/>
        <v>0</v>
      </c>
      <c r="N6495">
        <f t="shared" si="1017"/>
        <v>1</v>
      </c>
      <c r="O6495">
        <v>1</v>
      </c>
      <c r="P6495" t="str">
        <f t="shared" si="1018"/>
        <v>Airport Route</v>
      </c>
      <c r="Q6495" t="str">
        <f t="shared" si="1019"/>
        <v/>
      </c>
    </row>
    <row r="6496" spans="1:17">
      <c r="A6496">
        <v>6291</v>
      </c>
      <c r="B6496" t="s">
        <v>6</v>
      </c>
      <c r="C6496" t="s">
        <v>10</v>
      </c>
      <c r="D6496" t="s">
        <v>11</v>
      </c>
      <c r="E6496" s="1">
        <v>42566.765694444446</v>
      </c>
      <c r="F6496" t="s">
        <v>10</v>
      </c>
      <c r="G6496" s="3">
        <f t="shared" si="1010"/>
        <v>42566</v>
      </c>
      <c r="H6496" s="2">
        <f t="shared" si="1011"/>
        <v>0.765694444446126</v>
      </c>
      <c r="I6496">
        <f t="shared" si="1012"/>
        <v>18</v>
      </c>
      <c r="J6496" t="str">
        <f t="shared" si="1013"/>
        <v>Evening</v>
      </c>
      <c r="K6496" t="str">
        <f t="shared" si="1014"/>
        <v>Thursday</v>
      </c>
      <c r="L6496" t="str">
        <f t="shared" si="1015"/>
        <v>Failed</v>
      </c>
      <c r="M6496">
        <f t="shared" si="1016"/>
        <v>0</v>
      </c>
      <c r="N6496">
        <f t="shared" si="1017"/>
        <v>1</v>
      </c>
      <c r="O6496">
        <v>1</v>
      </c>
      <c r="P6496" t="str">
        <f t="shared" si="1018"/>
        <v>Airport Route</v>
      </c>
      <c r="Q6496" t="str">
        <f t="shared" si="1019"/>
        <v/>
      </c>
    </row>
    <row r="6497" spans="1:17">
      <c r="A6497">
        <v>6293</v>
      </c>
      <c r="B6497" t="s">
        <v>6</v>
      </c>
      <c r="C6497" t="s">
        <v>10</v>
      </c>
      <c r="D6497" t="s">
        <v>11</v>
      </c>
      <c r="E6497" s="1">
        <v>42566.76599537037</v>
      </c>
      <c r="F6497" t="s">
        <v>10</v>
      </c>
      <c r="G6497" s="3">
        <f t="shared" si="1010"/>
        <v>42566</v>
      </c>
      <c r="H6497" s="2">
        <f t="shared" si="1011"/>
        <v>0.76599537036963739</v>
      </c>
      <c r="I6497">
        <f t="shared" si="1012"/>
        <v>18</v>
      </c>
      <c r="J6497" t="str">
        <f t="shared" si="1013"/>
        <v>Evening</v>
      </c>
      <c r="K6497" t="str">
        <f t="shared" si="1014"/>
        <v>Saturday</v>
      </c>
      <c r="L6497" t="str">
        <f t="shared" si="1015"/>
        <v>Failed</v>
      </c>
      <c r="M6497">
        <f t="shared" si="1016"/>
        <v>0</v>
      </c>
      <c r="N6497">
        <f t="shared" si="1017"/>
        <v>1</v>
      </c>
      <c r="O6497">
        <v>1</v>
      </c>
      <c r="P6497" t="str">
        <f t="shared" si="1018"/>
        <v>Airport Route</v>
      </c>
      <c r="Q6497" t="str">
        <f t="shared" si="1019"/>
        <v/>
      </c>
    </row>
    <row r="6498" spans="1:17">
      <c r="A6498">
        <v>6298</v>
      </c>
      <c r="B6498" t="s">
        <v>6</v>
      </c>
      <c r="C6498" t="s">
        <v>10</v>
      </c>
      <c r="D6498" t="s">
        <v>11</v>
      </c>
      <c r="E6498" s="1">
        <v>42566.766828703701</v>
      </c>
      <c r="F6498" t="s">
        <v>10</v>
      </c>
      <c r="G6498" s="3">
        <f t="shared" si="1010"/>
        <v>42566</v>
      </c>
      <c r="H6498" s="2">
        <f t="shared" si="1011"/>
        <v>0.7668287037013215</v>
      </c>
      <c r="I6498">
        <f t="shared" si="1012"/>
        <v>18</v>
      </c>
      <c r="J6498" t="str">
        <f t="shared" si="1013"/>
        <v>Evening</v>
      </c>
      <c r="K6498" t="str">
        <f t="shared" si="1014"/>
        <v>Thursday</v>
      </c>
      <c r="L6498" t="str">
        <f t="shared" si="1015"/>
        <v>Failed</v>
      </c>
      <c r="M6498">
        <f t="shared" si="1016"/>
        <v>0</v>
      </c>
      <c r="N6498">
        <f t="shared" si="1017"/>
        <v>1</v>
      </c>
      <c r="O6498">
        <v>1</v>
      </c>
      <c r="P6498" t="str">
        <f t="shared" si="1018"/>
        <v>Airport Route</v>
      </c>
      <c r="Q6498" t="str">
        <f t="shared" si="1019"/>
        <v/>
      </c>
    </row>
    <row r="6499" spans="1:17">
      <c r="A6499">
        <v>6295</v>
      </c>
      <c r="B6499" t="s">
        <v>6</v>
      </c>
      <c r="C6499" t="s">
        <v>10</v>
      </c>
      <c r="D6499" t="s">
        <v>11</v>
      </c>
      <c r="E6499" s="1">
        <v>42566.76730324074</v>
      </c>
      <c r="F6499" t="s">
        <v>10</v>
      </c>
      <c r="G6499" s="3">
        <f t="shared" si="1010"/>
        <v>42566</v>
      </c>
      <c r="H6499" s="2">
        <f t="shared" si="1011"/>
        <v>0.76730324074014788</v>
      </c>
      <c r="I6499">
        <f t="shared" si="1012"/>
        <v>18</v>
      </c>
      <c r="J6499" t="str">
        <f t="shared" si="1013"/>
        <v>Evening</v>
      </c>
      <c r="K6499" t="str">
        <f t="shared" si="1014"/>
        <v>Monday</v>
      </c>
      <c r="L6499" t="str">
        <f t="shared" si="1015"/>
        <v>Failed</v>
      </c>
      <c r="M6499">
        <f t="shared" si="1016"/>
        <v>0</v>
      </c>
      <c r="N6499">
        <f t="shared" si="1017"/>
        <v>1</v>
      </c>
      <c r="O6499">
        <v>1</v>
      </c>
      <c r="P6499" t="str">
        <f t="shared" si="1018"/>
        <v>Airport Route</v>
      </c>
      <c r="Q6499" t="str">
        <f t="shared" si="1019"/>
        <v/>
      </c>
    </row>
    <row r="6500" spans="1:17">
      <c r="A6500">
        <v>6292</v>
      </c>
      <c r="B6500" t="s">
        <v>6</v>
      </c>
      <c r="C6500" t="s">
        <v>10</v>
      </c>
      <c r="D6500" t="s">
        <v>11</v>
      </c>
      <c r="E6500" s="1">
        <v>42566.767442129632</v>
      </c>
      <c r="F6500" t="s">
        <v>10</v>
      </c>
      <c r="G6500" s="3">
        <f t="shared" si="1010"/>
        <v>42566</v>
      </c>
      <c r="H6500" s="2">
        <f t="shared" si="1011"/>
        <v>0.76744212963239988</v>
      </c>
      <c r="I6500">
        <f t="shared" si="1012"/>
        <v>18</v>
      </c>
      <c r="J6500" t="str">
        <f t="shared" si="1013"/>
        <v>Evening</v>
      </c>
      <c r="K6500" t="str">
        <f t="shared" si="1014"/>
        <v>Friday</v>
      </c>
      <c r="L6500" t="str">
        <f t="shared" si="1015"/>
        <v>Failed</v>
      </c>
      <c r="M6500">
        <f t="shared" si="1016"/>
        <v>0</v>
      </c>
      <c r="N6500">
        <f t="shared" si="1017"/>
        <v>1</v>
      </c>
      <c r="O6500">
        <v>1</v>
      </c>
      <c r="P6500" t="str">
        <f t="shared" si="1018"/>
        <v>Airport Route</v>
      </c>
      <c r="Q6500" t="str">
        <f t="shared" si="1019"/>
        <v/>
      </c>
    </row>
    <row r="6501" spans="1:17">
      <c r="A6501">
        <v>6312</v>
      </c>
      <c r="B6501" t="s">
        <v>6</v>
      </c>
      <c r="C6501" t="s">
        <v>10</v>
      </c>
      <c r="D6501" t="s">
        <v>11</v>
      </c>
      <c r="E6501" s="1">
        <v>42566.767696759256</v>
      </c>
      <c r="F6501" t="s">
        <v>10</v>
      </c>
      <c r="G6501" s="3">
        <f t="shared" si="1010"/>
        <v>42566</v>
      </c>
      <c r="H6501" s="2">
        <f t="shared" si="1011"/>
        <v>0.76769675925606862</v>
      </c>
      <c r="I6501">
        <f t="shared" si="1012"/>
        <v>18</v>
      </c>
      <c r="J6501" t="str">
        <f t="shared" si="1013"/>
        <v>Evening</v>
      </c>
      <c r="K6501" t="str">
        <f t="shared" si="1014"/>
        <v>Thursday</v>
      </c>
      <c r="L6501" t="str">
        <f t="shared" si="1015"/>
        <v>Failed</v>
      </c>
      <c r="M6501">
        <f t="shared" si="1016"/>
        <v>0</v>
      </c>
      <c r="N6501">
        <f t="shared" si="1017"/>
        <v>1</v>
      </c>
      <c r="O6501">
        <v>1</v>
      </c>
      <c r="P6501" t="str">
        <f t="shared" si="1018"/>
        <v>Airport Route</v>
      </c>
      <c r="Q6501" t="str">
        <f t="shared" si="1019"/>
        <v/>
      </c>
    </row>
    <row r="6502" spans="1:17">
      <c r="A6502">
        <v>6305</v>
      </c>
      <c r="B6502" t="s">
        <v>6</v>
      </c>
      <c r="C6502" t="s">
        <v>10</v>
      </c>
      <c r="D6502" t="s">
        <v>11</v>
      </c>
      <c r="E6502" s="1">
        <v>42566.769317129627</v>
      </c>
      <c r="F6502" t="s">
        <v>10</v>
      </c>
      <c r="G6502" s="3">
        <f t="shared" si="1010"/>
        <v>42566</v>
      </c>
      <c r="H6502" s="2">
        <f t="shared" si="1011"/>
        <v>0.76931712962687016</v>
      </c>
      <c r="I6502">
        <f t="shared" si="1012"/>
        <v>18</v>
      </c>
      <c r="J6502" t="str">
        <f t="shared" si="1013"/>
        <v>Evening</v>
      </c>
      <c r="K6502" t="str">
        <f t="shared" si="1014"/>
        <v>Thursday</v>
      </c>
      <c r="L6502" t="str">
        <f t="shared" si="1015"/>
        <v>Failed</v>
      </c>
      <c r="M6502">
        <f t="shared" si="1016"/>
        <v>0</v>
      </c>
      <c r="N6502">
        <f t="shared" si="1017"/>
        <v>1</v>
      </c>
      <c r="O6502">
        <v>1</v>
      </c>
      <c r="P6502" t="str">
        <f t="shared" si="1018"/>
        <v>Airport Route</v>
      </c>
      <c r="Q6502" t="str">
        <f t="shared" si="1019"/>
        <v/>
      </c>
    </row>
    <row r="6503" spans="1:17">
      <c r="A6503">
        <v>6307</v>
      </c>
      <c r="B6503" t="s">
        <v>8</v>
      </c>
      <c r="C6503" t="s">
        <v>10</v>
      </c>
      <c r="D6503" t="s">
        <v>11</v>
      </c>
      <c r="E6503" s="1">
        <v>42566.77008101852</v>
      </c>
      <c r="F6503" t="s">
        <v>10</v>
      </c>
      <c r="G6503" s="3">
        <f t="shared" si="1010"/>
        <v>42566</v>
      </c>
      <c r="H6503" s="2">
        <f t="shared" si="1011"/>
        <v>0.77008101851970423</v>
      </c>
      <c r="I6503">
        <f t="shared" si="1012"/>
        <v>18</v>
      </c>
      <c r="J6503" t="str">
        <f t="shared" si="1013"/>
        <v>Evening</v>
      </c>
      <c r="K6503" t="str">
        <f t="shared" si="1014"/>
        <v>Saturday</v>
      </c>
      <c r="L6503" t="str">
        <f t="shared" si="1015"/>
        <v>Failed</v>
      </c>
      <c r="M6503">
        <f t="shared" si="1016"/>
        <v>0</v>
      </c>
      <c r="N6503">
        <f t="shared" si="1017"/>
        <v>1</v>
      </c>
      <c r="O6503">
        <v>1</v>
      </c>
      <c r="P6503" t="str">
        <f t="shared" si="1018"/>
        <v>City Route</v>
      </c>
      <c r="Q6503" t="str">
        <f t="shared" si="1019"/>
        <v/>
      </c>
    </row>
    <row r="6504" spans="1:17">
      <c r="A6504">
        <v>6306</v>
      </c>
      <c r="B6504" t="s">
        <v>6</v>
      </c>
      <c r="C6504" t="s">
        <v>10</v>
      </c>
      <c r="D6504" t="s">
        <v>11</v>
      </c>
      <c r="E6504" s="1">
        <v>42566.770555555559</v>
      </c>
      <c r="F6504" t="s">
        <v>10</v>
      </c>
      <c r="G6504" s="3">
        <f t="shared" si="1010"/>
        <v>42566</v>
      </c>
      <c r="H6504" s="2">
        <f t="shared" si="1011"/>
        <v>0.77055555555853061</v>
      </c>
      <c r="I6504">
        <f t="shared" si="1012"/>
        <v>18</v>
      </c>
      <c r="J6504" t="str">
        <f t="shared" si="1013"/>
        <v>Evening</v>
      </c>
      <c r="K6504" t="str">
        <f t="shared" si="1014"/>
        <v>Friday</v>
      </c>
      <c r="L6504" t="str">
        <f t="shared" si="1015"/>
        <v>Failed</v>
      </c>
      <c r="M6504">
        <f t="shared" si="1016"/>
        <v>0</v>
      </c>
      <c r="N6504">
        <f t="shared" si="1017"/>
        <v>1</v>
      </c>
      <c r="O6504">
        <v>1</v>
      </c>
      <c r="P6504" t="str">
        <f t="shared" si="1018"/>
        <v>Airport Route</v>
      </c>
      <c r="Q6504" t="str">
        <f t="shared" si="1019"/>
        <v/>
      </c>
    </row>
    <row r="6505" spans="1:17">
      <c r="A6505">
        <v>6315</v>
      </c>
      <c r="B6505" t="s">
        <v>6</v>
      </c>
      <c r="C6505" t="s">
        <v>10</v>
      </c>
      <c r="D6505" t="s">
        <v>11</v>
      </c>
      <c r="E6505" s="1">
        <v>42566.771215277775</v>
      </c>
      <c r="F6505" t="s">
        <v>10</v>
      </c>
      <c r="G6505" s="3">
        <f t="shared" si="1010"/>
        <v>42566</v>
      </c>
      <c r="H6505" s="2">
        <f t="shared" si="1011"/>
        <v>0.77121527777489973</v>
      </c>
      <c r="I6505">
        <f t="shared" si="1012"/>
        <v>18</v>
      </c>
      <c r="J6505" t="str">
        <f t="shared" si="1013"/>
        <v>Evening</v>
      </c>
      <c r="K6505" t="str">
        <f t="shared" si="1014"/>
        <v>Sunday</v>
      </c>
      <c r="L6505" t="str">
        <f t="shared" si="1015"/>
        <v>Failed</v>
      </c>
      <c r="M6505">
        <f t="shared" si="1016"/>
        <v>0</v>
      </c>
      <c r="N6505">
        <f t="shared" si="1017"/>
        <v>1</v>
      </c>
      <c r="O6505">
        <v>1</v>
      </c>
      <c r="P6505" t="str">
        <f t="shared" si="1018"/>
        <v>Airport Route</v>
      </c>
      <c r="Q6505" t="str">
        <f t="shared" si="1019"/>
        <v/>
      </c>
    </row>
    <row r="6506" spans="1:17">
      <c r="A6506">
        <v>6313</v>
      </c>
      <c r="B6506" t="s">
        <v>6</v>
      </c>
      <c r="C6506" t="s">
        <v>10</v>
      </c>
      <c r="D6506" t="s">
        <v>11</v>
      </c>
      <c r="E6506" s="1">
        <v>42566.771354166667</v>
      </c>
      <c r="F6506" t="s">
        <v>10</v>
      </c>
      <c r="G6506" s="3">
        <f t="shared" si="1010"/>
        <v>42566</v>
      </c>
      <c r="H6506" s="2">
        <f t="shared" si="1011"/>
        <v>0.77135416666715173</v>
      </c>
      <c r="I6506">
        <f t="shared" si="1012"/>
        <v>18</v>
      </c>
      <c r="J6506" t="str">
        <f t="shared" si="1013"/>
        <v>Evening</v>
      </c>
      <c r="K6506" t="str">
        <f t="shared" si="1014"/>
        <v>Friday</v>
      </c>
      <c r="L6506" t="str">
        <f t="shared" si="1015"/>
        <v>Failed</v>
      </c>
      <c r="M6506">
        <f t="shared" si="1016"/>
        <v>0</v>
      </c>
      <c r="N6506">
        <f t="shared" si="1017"/>
        <v>1</v>
      </c>
      <c r="O6506">
        <v>1</v>
      </c>
      <c r="P6506" t="str">
        <f t="shared" si="1018"/>
        <v>Airport Route</v>
      </c>
      <c r="Q6506" t="str">
        <f t="shared" si="1019"/>
        <v/>
      </c>
    </row>
    <row r="6507" spans="1:17">
      <c r="A6507">
        <v>6308</v>
      </c>
      <c r="B6507" t="s">
        <v>6</v>
      </c>
      <c r="C6507" t="s">
        <v>10</v>
      </c>
      <c r="D6507" t="s">
        <v>11</v>
      </c>
      <c r="E6507" s="1">
        <v>42566.77138888889</v>
      </c>
      <c r="F6507" t="s">
        <v>10</v>
      </c>
      <c r="G6507" s="3">
        <f t="shared" si="1010"/>
        <v>42566</v>
      </c>
      <c r="H6507" s="2">
        <f t="shared" si="1011"/>
        <v>0.77138888889021473</v>
      </c>
      <c r="I6507">
        <f t="shared" si="1012"/>
        <v>18</v>
      </c>
      <c r="J6507" t="str">
        <f t="shared" si="1013"/>
        <v>Evening</v>
      </c>
      <c r="K6507" t="str">
        <f t="shared" si="1014"/>
        <v>Sunday</v>
      </c>
      <c r="L6507" t="str">
        <f t="shared" si="1015"/>
        <v>Failed</v>
      </c>
      <c r="M6507">
        <f t="shared" si="1016"/>
        <v>0</v>
      </c>
      <c r="N6507">
        <f t="shared" si="1017"/>
        <v>1</v>
      </c>
      <c r="O6507">
        <v>1</v>
      </c>
      <c r="P6507" t="str">
        <f t="shared" si="1018"/>
        <v>Airport Route</v>
      </c>
      <c r="Q6507" t="str">
        <f t="shared" si="1019"/>
        <v/>
      </c>
    </row>
    <row r="6508" spans="1:17">
      <c r="A6508">
        <v>6319</v>
      </c>
      <c r="B6508" t="s">
        <v>8</v>
      </c>
      <c r="C6508" t="s">
        <v>10</v>
      </c>
      <c r="D6508" t="s">
        <v>11</v>
      </c>
      <c r="E6508" s="1">
        <v>42566.772210648145</v>
      </c>
      <c r="F6508" t="s">
        <v>10</v>
      </c>
      <c r="G6508" s="3">
        <f t="shared" si="1010"/>
        <v>42566</v>
      </c>
      <c r="H6508" s="2">
        <f t="shared" si="1011"/>
        <v>0.77221064814511919</v>
      </c>
      <c r="I6508">
        <f t="shared" si="1012"/>
        <v>18</v>
      </c>
      <c r="J6508" t="str">
        <f t="shared" si="1013"/>
        <v>Evening</v>
      </c>
      <c r="K6508" t="str">
        <f t="shared" si="1014"/>
        <v>Thursday</v>
      </c>
      <c r="L6508" t="str">
        <f t="shared" si="1015"/>
        <v>Failed</v>
      </c>
      <c r="M6508">
        <f t="shared" si="1016"/>
        <v>0</v>
      </c>
      <c r="N6508">
        <f t="shared" si="1017"/>
        <v>1</v>
      </c>
      <c r="O6508">
        <v>1</v>
      </c>
      <c r="P6508" t="str">
        <f t="shared" si="1018"/>
        <v>City Route</v>
      </c>
      <c r="Q6508" t="str">
        <f t="shared" si="1019"/>
        <v/>
      </c>
    </row>
    <row r="6509" spans="1:17">
      <c r="A6509">
        <v>6320</v>
      </c>
      <c r="B6509" t="s">
        <v>6</v>
      </c>
      <c r="C6509" t="s">
        <v>10</v>
      </c>
      <c r="D6509" t="s">
        <v>11</v>
      </c>
      <c r="E6509" s="1">
        <v>42566.772766203707</v>
      </c>
      <c r="F6509" t="s">
        <v>10</v>
      </c>
      <c r="G6509" s="3">
        <f t="shared" si="1010"/>
        <v>42566</v>
      </c>
      <c r="H6509" s="2">
        <f t="shared" si="1011"/>
        <v>0.77276620370685123</v>
      </c>
      <c r="I6509">
        <f t="shared" si="1012"/>
        <v>18</v>
      </c>
      <c r="J6509" t="str">
        <f t="shared" si="1013"/>
        <v>Evening</v>
      </c>
      <c r="K6509" t="str">
        <f t="shared" si="1014"/>
        <v>Friday</v>
      </c>
      <c r="L6509" t="str">
        <f t="shared" si="1015"/>
        <v>Failed</v>
      </c>
      <c r="M6509">
        <f t="shared" si="1016"/>
        <v>0</v>
      </c>
      <c r="N6509">
        <f t="shared" si="1017"/>
        <v>1</v>
      </c>
      <c r="O6509">
        <v>1</v>
      </c>
      <c r="P6509" t="str">
        <f t="shared" si="1018"/>
        <v>Airport Route</v>
      </c>
      <c r="Q6509" t="str">
        <f t="shared" si="1019"/>
        <v/>
      </c>
    </row>
    <row r="6510" spans="1:17">
      <c r="A6510">
        <v>6325</v>
      </c>
      <c r="B6510" t="s">
        <v>6</v>
      </c>
      <c r="C6510" t="s">
        <v>10</v>
      </c>
      <c r="D6510" t="s">
        <v>11</v>
      </c>
      <c r="E6510" s="1">
        <v>42566.772997685184</v>
      </c>
      <c r="F6510" t="s">
        <v>10</v>
      </c>
      <c r="G6510" s="3">
        <f t="shared" si="1010"/>
        <v>42566</v>
      </c>
      <c r="H6510" s="2">
        <f t="shared" si="1011"/>
        <v>0.77299768518423662</v>
      </c>
      <c r="I6510">
        <f t="shared" si="1012"/>
        <v>18</v>
      </c>
      <c r="J6510" t="str">
        <f t="shared" si="1013"/>
        <v>Evening</v>
      </c>
      <c r="K6510" t="str">
        <f t="shared" si="1014"/>
        <v>Wednesday</v>
      </c>
      <c r="L6510" t="str">
        <f t="shared" si="1015"/>
        <v>Failed</v>
      </c>
      <c r="M6510">
        <f t="shared" si="1016"/>
        <v>0</v>
      </c>
      <c r="N6510">
        <f t="shared" si="1017"/>
        <v>1</v>
      </c>
      <c r="O6510">
        <v>1</v>
      </c>
      <c r="P6510" t="str">
        <f t="shared" si="1018"/>
        <v>Airport Route</v>
      </c>
      <c r="Q6510" t="str">
        <f t="shared" si="1019"/>
        <v/>
      </c>
    </row>
    <row r="6511" spans="1:17">
      <c r="A6511">
        <v>6311</v>
      </c>
      <c r="B6511" t="s">
        <v>8</v>
      </c>
      <c r="C6511" t="s">
        <v>10</v>
      </c>
      <c r="D6511" t="s">
        <v>11</v>
      </c>
      <c r="E6511" s="1">
        <v>42566.773043981484</v>
      </c>
      <c r="F6511" t="s">
        <v>10</v>
      </c>
      <c r="G6511" s="3">
        <f t="shared" si="1010"/>
        <v>42566</v>
      </c>
      <c r="H6511" s="2">
        <f t="shared" si="1011"/>
        <v>0.77304398148407927</v>
      </c>
      <c r="I6511">
        <f t="shared" si="1012"/>
        <v>18</v>
      </c>
      <c r="J6511" t="str">
        <f t="shared" si="1013"/>
        <v>Evening</v>
      </c>
      <c r="K6511" t="str">
        <f t="shared" si="1014"/>
        <v>Wednesday</v>
      </c>
      <c r="L6511" t="str">
        <f t="shared" si="1015"/>
        <v>Failed</v>
      </c>
      <c r="M6511">
        <f t="shared" si="1016"/>
        <v>0</v>
      </c>
      <c r="N6511">
        <f t="shared" si="1017"/>
        <v>1</v>
      </c>
      <c r="O6511">
        <v>1</v>
      </c>
      <c r="P6511" t="str">
        <f t="shared" si="1018"/>
        <v>City Route</v>
      </c>
      <c r="Q6511" t="str">
        <f t="shared" si="1019"/>
        <v/>
      </c>
    </row>
    <row r="6512" spans="1:17">
      <c r="A6512">
        <v>6318</v>
      </c>
      <c r="B6512" t="s">
        <v>6</v>
      </c>
      <c r="C6512" t="s">
        <v>10</v>
      </c>
      <c r="D6512" t="s">
        <v>11</v>
      </c>
      <c r="E6512" s="1">
        <v>42566.774027777778</v>
      </c>
      <c r="F6512" t="s">
        <v>10</v>
      </c>
      <c r="G6512" s="3">
        <f t="shared" si="1010"/>
        <v>42566</v>
      </c>
      <c r="H6512" s="2">
        <f t="shared" si="1011"/>
        <v>0.77402777777751908</v>
      </c>
      <c r="I6512">
        <f t="shared" si="1012"/>
        <v>18</v>
      </c>
      <c r="J6512" t="str">
        <f t="shared" si="1013"/>
        <v>Evening</v>
      </c>
      <c r="K6512" t="str">
        <f t="shared" si="1014"/>
        <v>Wednesday</v>
      </c>
      <c r="L6512" t="str">
        <f t="shared" si="1015"/>
        <v>Failed</v>
      </c>
      <c r="M6512">
        <f t="shared" si="1016"/>
        <v>0</v>
      </c>
      <c r="N6512">
        <f t="shared" si="1017"/>
        <v>1</v>
      </c>
      <c r="O6512">
        <v>1</v>
      </c>
      <c r="P6512" t="str">
        <f t="shared" si="1018"/>
        <v>Airport Route</v>
      </c>
      <c r="Q6512" t="str">
        <f t="shared" si="1019"/>
        <v/>
      </c>
    </row>
    <row r="6513" spans="1:17">
      <c r="A6513">
        <v>6322</v>
      </c>
      <c r="B6513" t="s">
        <v>6</v>
      </c>
      <c r="C6513" t="s">
        <v>10</v>
      </c>
      <c r="D6513" t="s">
        <v>11</v>
      </c>
      <c r="E6513" s="1">
        <v>42566.776319444441</v>
      </c>
      <c r="F6513" t="s">
        <v>10</v>
      </c>
      <c r="G6513" s="3">
        <f t="shared" si="1010"/>
        <v>42566</v>
      </c>
      <c r="H6513" s="2">
        <f t="shared" si="1011"/>
        <v>0.77631944444146939</v>
      </c>
      <c r="I6513">
        <f t="shared" si="1012"/>
        <v>18</v>
      </c>
      <c r="J6513" t="str">
        <f t="shared" si="1013"/>
        <v>Evening</v>
      </c>
      <c r="K6513" t="str">
        <f t="shared" si="1014"/>
        <v>Sunday</v>
      </c>
      <c r="L6513" t="str">
        <f t="shared" si="1015"/>
        <v>Failed</v>
      </c>
      <c r="M6513">
        <f t="shared" si="1016"/>
        <v>0</v>
      </c>
      <c r="N6513">
        <f t="shared" si="1017"/>
        <v>1</v>
      </c>
      <c r="O6513">
        <v>1</v>
      </c>
      <c r="P6513" t="str">
        <f t="shared" si="1018"/>
        <v>Airport Route</v>
      </c>
      <c r="Q6513" t="str">
        <f t="shared" si="1019"/>
        <v/>
      </c>
    </row>
    <row r="6514" spans="1:17">
      <c r="A6514">
        <v>6324</v>
      </c>
      <c r="B6514" t="s">
        <v>6</v>
      </c>
      <c r="C6514" t="s">
        <v>10</v>
      </c>
      <c r="D6514" t="s">
        <v>11</v>
      </c>
      <c r="E6514" s="1">
        <v>42566.776597222219</v>
      </c>
      <c r="F6514" t="s">
        <v>10</v>
      </c>
      <c r="G6514" s="3">
        <f t="shared" si="1010"/>
        <v>42566</v>
      </c>
      <c r="H6514" s="2">
        <f t="shared" si="1011"/>
        <v>0.77659722221869742</v>
      </c>
      <c r="I6514">
        <f t="shared" si="1012"/>
        <v>18</v>
      </c>
      <c r="J6514" t="str">
        <f t="shared" si="1013"/>
        <v>Evening</v>
      </c>
      <c r="K6514" t="str">
        <f t="shared" si="1014"/>
        <v>Tuesday</v>
      </c>
      <c r="L6514" t="str">
        <f t="shared" si="1015"/>
        <v>Failed</v>
      </c>
      <c r="M6514">
        <f t="shared" si="1016"/>
        <v>0</v>
      </c>
      <c r="N6514">
        <f t="shared" si="1017"/>
        <v>1</v>
      </c>
      <c r="O6514">
        <v>1</v>
      </c>
      <c r="P6514" t="str">
        <f t="shared" si="1018"/>
        <v>Airport Route</v>
      </c>
      <c r="Q6514" t="str">
        <f t="shared" si="1019"/>
        <v/>
      </c>
    </row>
    <row r="6515" spans="1:17">
      <c r="A6515">
        <v>6327</v>
      </c>
      <c r="B6515" t="s">
        <v>6</v>
      </c>
      <c r="C6515" t="s">
        <v>10</v>
      </c>
      <c r="D6515" t="s">
        <v>11</v>
      </c>
      <c r="E6515" s="1">
        <v>42566.779953703706</v>
      </c>
      <c r="F6515" t="s">
        <v>10</v>
      </c>
      <c r="G6515" s="3">
        <f t="shared" si="1010"/>
        <v>42566</v>
      </c>
      <c r="H6515" s="2">
        <f t="shared" si="1011"/>
        <v>0.77995370370626915</v>
      </c>
      <c r="I6515">
        <f t="shared" si="1012"/>
        <v>18</v>
      </c>
      <c r="J6515" t="str">
        <f t="shared" si="1013"/>
        <v>Evening</v>
      </c>
      <c r="K6515" t="str">
        <f t="shared" si="1014"/>
        <v>Friday</v>
      </c>
      <c r="L6515" t="str">
        <f t="shared" si="1015"/>
        <v>Failed</v>
      </c>
      <c r="M6515">
        <f t="shared" si="1016"/>
        <v>0</v>
      </c>
      <c r="N6515">
        <f t="shared" si="1017"/>
        <v>1</v>
      </c>
      <c r="O6515">
        <v>1</v>
      </c>
      <c r="P6515" t="str">
        <f t="shared" si="1018"/>
        <v>Airport Route</v>
      </c>
      <c r="Q6515" t="str">
        <f t="shared" si="1019"/>
        <v/>
      </c>
    </row>
    <row r="6516" spans="1:17">
      <c r="A6516">
        <v>6328</v>
      </c>
      <c r="B6516" t="s">
        <v>6</v>
      </c>
      <c r="C6516" t="s">
        <v>10</v>
      </c>
      <c r="D6516" t="s">
        <v>11</v>
      </c>
      <c r="E6516" s="1">
        <v>42566.78056712963</v>
      </c>
      <c r="F6516" t="s">
        <v>10</v>
      </c>
      <c r="G6516" s="3">
        <f t="shared" si="1010"/>
        <v>42566</v>
      </c>
      <c r="H6516" s="2">
        <f t="shared" si="1011"/>
        <v>0.78056712963007158</v>
      </c>
      <c r="I6516">
        <f t="shared" si="1012"/>
        <v>18</v>
      </c>
      <c r="J6516" t="str">
        <f t="shared" si="1013"/>
        <v>Evening</v>
      </c>
      <c r="K6516" t="str">
        <f t="shared" si="1014"/>
        <v>Saturday</v>
      </c>
      <c r="L6516" t="str">
        <f t="shared" si="1015"/>
        <v>Failed</v>
      </c>
      <c r="M6516">
        <f t="shared" si="1016"/>
        <v>0</v>
      </c>
      <c r="N6516">
        <f t="shared" si="1017"/>
        <v>1</v>
      </c>
      <c r="O6516">
        <v>1</v>
      </c>
      <c r="P6516" t="str">
        <f t="shared" si="1018"/>
        <v>Airport Route</v>
      </c>
      <c r="Q6516" t="str">
        <f t="shared" si="1019"/>
        <v/>
      </c>
    </row>
    <row r="6517" spans="1:17">
      <c r="A6517">
        <v>6330</v>
      </c>
      <c r="B6517" t="s">
        <v>6</v>
      </c>
      <c r="C6517" t="s">
        <v>10</v>
      </c>
      <c r="D6517" t="s">
        <v>11</v>
      </c>
      <c r="E6517" s="1">
        <v>42566.780624999999</v>
      </c>
      <c r="F6517" t="s">
        <v>10</v>
      </c>
      <c r="G6517" s="3">
        <f t="shared" si="1010"/>
        <v>42566</v>
      </c>
      <c r="H6517" s="2">
        <f t="shared" si="1011"/>
        <v>0.78062499999941792</v>
      </c>
      <c r="I6517">
        <f t="shared" si="1012"/>
        <v>18</v>
      </c>
      <c r="J6517" t="str">
        <f t="shared" si="1013"/>
        <v>Evening</v>
      </c>
      <c r="K6517" t="str">
        <f t="shared" si="1014"/>
        <v>Monday</v>
      </c>
      <c r="L6517" t="str">
        <f t="shared" si="1015"/>
        <v>Failed</v>
      </c>
      <c r="M6517">
        <f t="shared" si="1016"/>
        <v>0</v>
      </c>
      <c r="N6517">
        <f t="shared" si="1017"/>
        <v>1</v>
      </c>
      <c r="O6517">
        <v>1</v>
      </c>
      <c r="P6517" t="str">
        <f t="shared" si="1018"/>
        <v>Airport Route</v>
      </c>
      <c r="Q6517" t="str">
        <f t="shared" si="1019"/>
        <v/>
      </c>
    </row>
    <row r="6518" spans="1:17">
      <c r="A6518">
        <v>6331</v>
      </c>
      <c r="B6518" t="s">
        <v>6</v>
      </c>
      <c r="C6518" t="s">
        <v>10</v>
      </c>
      <c r="D6518" t="s">
        <v>11</v>
      </c>
      <c r="E6518" s="1">
        <v>42566.7809837963</v>
      </c>
      <c r="F6518" t="s">
        <v>10</v>
      </c>
      <c r="G6518" s="3">
        <f t="shared" si="1010"/>
        <v>42566</v>
      </c>
      <c r="H6518" s="2">
        <f t="shared" si="1011"/>
        <v>0.78098379629955161</v>
      </c>
      <c r="I6518">
        <f t="shared" si="1012"/>
        <v>18</v>
      </c>
      <c r="J6518" t="str">
        <f t="shared" si="1013"/>
        <v>Evening</v>
      </c>
      <c r="K6518" t="str">
        <f t="shared" si="1014"/>
        <v>Tuesday</v>
      </c>
      <c r="L6518" t="str">
        <f t="shared" si="1015"/>
        <v>Failed</v>
      </c>
      <c r="M6518">
        <f t="shared" si="1016"/>
        <v>0</v>
      </c>
      <c r="N6518">
        <f t="shared" si="1017"/>
        <v>1</v>
      </c>
      <c r="O6518">
        <v>1</v>
      </c>
      <c r="P6518" t="str">
        <f t="shared" si="1018"/>
        <v>Airport Route</v>
      </c>
      <c r="Q6518" t="str">
        <f t="shared" si="1019"/>
        <v/>
      </c>
    </row>
    <row r="6519" spans="1:17">
      <c r="A6519">
        <v>6337</v>
      </c>
      <c r="B6519" t="s">
        <v>6</v>
      </c>
      <c r="C6519" t="s">
        <v>10</v>
      </c>
      <c r="D6519" t="s">
        <v>11</v>
      </c>
      <c r="E6519" s="1">
        <v>42566.781585648147</v>
      </c>
      <c r="F6519" t="s">
        <v>10</v>
      </c>
      <c r="G6519" s="3">
        <f t="shared" si="1010"/>
        <v>42566</v>
      </c>
      <c r="H6519" s="2">
        <f t="shared" si="1011"/>
        <v>0.78158564814657439</v>
      </c>
      <c r="I6519">
        <f t="shared" si="1012"/>
        <v>18</v>
      </c>
      <c r="J6519" t="str">
        <f t="shared" si="1013"/>
        <v>Evening</v>
      </c>
      <c r="K6519" t="str">
        <f t="shared" si="1014"/>
        <v>Monday</v>
      </c>
      <c r="L6519" t="str">
        <f t="shared" si="1015"/>
        <v>Failed</v>
      </c>
      <c r="M6519">
        <f t="shared" si="1016"/>
        <v>0</v>
      </c>
      <c r="N6519">
        <f t="shared" si="1017"/>
        <v>1</v>
      </c>
      <c r="O6519">
        <v>1</v>
      </c>
      <c r="P6519" t="str">
        <f t="shared" si="1018"/>
        <v>Airport Route</v>
      </c>
      <c r="Q6519" t="str">
        <f t="shared" si="1019"/>
        <v/>
      </c>
    </row>
    <row r="6520" spans="1:17">
      <c r="A6520">
        <v>6339</v>
      </c>
      <c r="B6520" t="s">
        <v>6</v>
      </c>
      <c r="C6520" t="s">
        <v>10</v>
      </c>
      <c r="D6520" t="s">
        <v>11</v>
      </c>
      <c r="E6520" s="1">
        <v>42566.781851851854</v>
      </c>
      <c r="F6520" t="s">
        <v>10</v>
      </c>
      <c r="G6520" s="3">
        <f t="shared" si="1010"/>
        <v>42566</v>
      </c>
      <c r="H6520" s="2">
        <f t="shared" si="1011"/>
        <v>0.78185185185429873</v>
      </c>
      <c r="I6520">
        <f t="shared" si="1012"/>
        <v>18</v>
      </c>
      <c r="J6520" t="str">
        <f t="shared" si="1013"/>
        <v>Evening</v>
      </c>
      <c r="K6520" t="str">
        <f t="shared" si="1014"/>
        <v>Wednesday</v>
      </c>
      <c r="L6520" t="str">
        <f t="shared" si="1015"/>
        <v>Failed</v>
      </c>
      <c r="M6520">
        <f t="shared" si="1016"/>
        <v>0</v>
      </c>
      <c r="N6520">
        <f t="shared" si="1017"/>
        <v>1</v>
      </c>
      <c r="O6520">
        <v>1</v>
      </c>
      <c r="P6520" t="str">
        <f t="shared" si="1018"/>
        <v>Airport Route</v>
      </c>
      <c r="Q6520" t="str">
        <f t="shared" si="1019"/>
        <v/>
      </c>
    </row>
    <row r="6521" spans="1:17">
      <c r="A6521">
        <v>6342</v>
      </c>
      <c r="B6521" t="s">
        <v>6</v>
      </c>
      <c r="C6521" t="s">
        <v>10</v>
      </c>
      <c r="D6521" t="s">
        <v>11</v>
      </c>
      <c r="E6521" s="1">
        <v>42566.783935185187</v>
      </c>
      <c r="F6521" t="s">
        <v>10</v>
      </c>
      <c r="G6521" s="3">
        <f t="shared" si="1010"/>
        <v>42566</v>
      </c>
      <c r="H6521" s="2">
        <f t="shared" si="1011"/>
        <v>0.783935185187147</v>
      </c>
      <c r="I6521">
        <f t="shared" si="1012"/>
        <v>18</v>
      </c>
      <c r="J6521" t="str">
        <f t="shared" si="1013"/>
        <v>Evening</v>
      </c>
      <c r="K6521" t="str">
        <f t="shared" si="1014"/>
        <v>Saturday</v>
      </c>
      <c r="L6521" t="str">
        <f t="shared" si="1015"/>
        <v>Failed</v>
      </c>
      <c r="M6521">
        <f t="shared" si="1016"/>
        <v>0</v>
      </c>
      <c r="N6521">
        <f t="shared" si="1017"/>
        <v>1</v>
      </c>
      <c r="O6521">
        <v>1</v>
      </c>
      <c r="P6521" t="str">
        <f t="shared" si="1018"/>
        <v>Airport Route</v>
      </c>
      <c r="Q6521" t="str">
        <f t="shared" si="1019"/>
        <v/>
      </c>
    </row>
    <row r="6522" spans="1:17">
      <c r="A6522">
        <v>6326</v>
      </c>
      <c r="B6522" t="s">
        <v>6</v>
      </c>
      <c r="C6522" t="s">
        <v>10</v>
      </c>
      <c r="D6522" t="s">
        <v>11</v>
      </c>
      <c r="E6522" s="1">
        <v>42566.784062500003</v>
      </c>
      <c r="F6522" t="s">
        <v>10</v>
      </c>
      <c r="G6522" s="3">
        <f t="shared" si="1010"/>
        <v>42566</v>
      </c>
      <c r="H6522" s="2">
        <f t="shared" si="1011"/>
        <v>0.78406250000261934</v>
      </c>
      <c r="I6522">
        <f t="shared" si="1012"/>
        <v>18</v>
      </c>
      <c r="J6522" t="str">
        <f t="shared" si="1013"/>
        <v>Evening</v>
      </c>
      <c r="K6522" t="str">
        <f t="shared" si="1014"/>
        <v>Thursday</v>
      </c>
      <c r="L6522" t="str">
        <f t="shared" si="1015"/>
        <v>Failed</v>
      </c>
      <c r="M6522">
        <f t="shared" si="1016"/>
        <v>0</v>
      </c>
      <c r="N6522">
        <f t="shared" si="1017"/>
        <v>1</v>
      </c>
      <c r="O6522">
        <v>1</v>
      </c>
      <c r="P6522" t="str">
        <f t="shared" si="1018"/>
        <v>Airport Route</v>
      </c>
      <c r="Q6522" t="str">
        <f t="shared" si="1019"/>
        <v/>
      </c>
    </row>
    <row r="6523" spans="1:17">
      <c r="A6523">
        <v>6340</v>
      </c>
      <c r="B6523" t="s">
        <v>6</v>
      </c>
      <c r="C6523" t="s">
        <v>10</v>
      </c>
      <c r="D6523" t="s">
        <v>11</v>
      </c>
      <c r="E6523" s="1">
        <v>42566.784085648149</v>
      </c>
      <c r="F6523" t="s">
        <v>10</v>
      </c>
      <c r="G6523" s="3">
        <f t="shared" si="1010"/>
        <v>42566</v>
      </c>
      <c r="H6523" s="2">
        <f t="shared" si="1011"/>
        <v>0.78408564814890269</v>
      </c>
      <c r="I6523">
        <f t="shared" si="1012"/>
        <v>18</v>
      </c>
      <c r="J6523" t="str">
        <f t="shared" si="1013"/>
        <v>Evening</v>
      </c>
      <c r="K6523" t="str">
        <f t="shared" si="1014"/>
        <v>Thursday</v>
      </c>
      <c r="L6523" t="str">
        <f t="shared" si="1015"/>
        <v>Failed</v>
      </c>
      <c r="M6523">
        <f t="shared" si="1016"/>
        <v>0</v>
      </c>
      <c r="N6523">
        <f t="shared" si="1017"/>
        <v>1</v>
      </c>
      <c r="O6523">
        <v>1</v>
      </c>
      <c r="P6523" t="str">
        <f t="shared" si="1018"/>
        <v>Airport Route</v>
      </c>
      <c r="Q6523" t="str">
        <f t="shared" si="1019"/>
        <v/>
      </c>
    </row>
    <row r="6524" spans="1:17">
      <c r="A6524">
        <v>6336</v>
      </c>
      <c r="B6524" t="s">
        <v>6</v>
      </c>
      <c r="C6524" t="s">
        <v>10</v>
      </c>
      <c r="D6524" t="s">
        <v>11</v>
      </c>
      <c r="E6524" s="1">
        <v>42566.784421296295</v>
      </c>
      <c r="F6524" t="s">
        <v>10</v>
      </c>
      <c r="G6524" s="3">
        <f t="shared" si="1010"/>
        <v>42566</v>
      </c>
      <c r="H6524" s="2">
        <f t="shared" si="1011"/>
        <v>0.78442129629547708</v>
      </c>
      <c r="I6524">
        <f t="shared" si="1012"/>
        <v>18</v>
      </c>
      <c r="J6524" t="str">
        <f t="shared" si="1013"/>
        <v>Evening</v>
      </c>
      <c r="K6524" t="str">
        <f t="shared" si="1014"/>
        <v>Sunday</v>
      </c>
      <c r="L6524" t="str">
        <f t="shared" si="1015"/>
        <v>Failed</v>
      </c>
      <c r="M6524">
        <f t="shared" si="1016"/>
        <v>0</v>
      </c>
      <c r="N6524">
        <f t="shared" si="1017"/>
        <v>1</v>
      </c>
      <c r="O6524">
        <v>1</v>
      </c>
      <c r="P6524" t="str">
        <f t="shared" si="1018"/>
        <v>Airport Route</v>
      </c>
      <c r="Q6524" t="str">
        <f t="shared" si="1019"/>
        <v/>
      </c>
    </row>
    <row r="6525" spans="1:17">
      <c r="A6525">
        <v>6332</v>
      </c>
      <c r="B6525" t="s">
        <v>6</v>
      </c>
      <c r="C6525" t="s">
        <v>10</v>
      </c>
      <c r="D6525" t="s">
        <v>11</v>
      </c>
      <c r="E6525" s="1">
        <v>42566.784629629627</v>
      </c>
      <c r="F6525" t="s">
        <v>10</v>
      </c>
      <c r="G6525" s="3">
        <f t="shared" si="1010"/>
        <v>42566</v>
      </c>
      <c r="H6525" s="2">
        <f t="shared" si="1011"/>
        <v>0.78462962962657912</v>
      </c>
      <c r="I6525">
        <f t="shared" si="1012"/>
        <v>18</v>
      </c>
      <c r="J6525" t="str">
        <f t="shared" si="1013"/>
        <v>Evening</v>
      </c>
      <c r="K6525" t="str">
        <f t="shared" si="1014"/>
        <v>Wednesday</v>
      </c>
      <c r="L6525" t="str">
        <f t="shared" si="1015"/>
        <v>Failed</v>
      </c>
      <c r="M6525">
        <f t="shared" si="1016"/>
        <v>0</v>
      </c>
      <c r="N6525">
        <f t="shared" si="1017"/>
        <v>1</v>
      </c>
      <c r="O6525">
        <v>1</v>
      </c>
      <c r="P6525" t="str">
        <f t="shared" si="1018"/>
        <v>Airport Route</v>
      </c>
      <c r="Q6525" t="str">
        <f t="shared" si="1019"/>
        <v/>
      </c>
    </row>
    <row r="6526" spans="1:17">
      <c r="A6526">
        <v>6341</v>
      </c>
      <c r="B6526" t="s">
        <v>6</v>
      </c>
      <c r="C6526" t="s">
        <v>10</v>
      </c>
      <c r="D6526" t="s">
        <v>11</v>
      </c>
      <c r="E6526" s="1">
        <v>42566.785138888888</v>
      </c>
      <c r="F6526" t="s">
        <v>10</v>
      </c>
      <c r="G6526" s="3">
        <f t="shared" si="1010"/>
        <v>42566</v>
      </c>
      <c r="H6526" s="2">
        <f t="shared" si="1011"/>
        <v>0.7851388888884685</v>
      </c>
      <c r="I6526">
        <f t="shared" si="1012"/>
        <v>18</v>
      </c>
      <c r="J6526" t="str">
        <f t="shared" si="1013"/>
        <v>Evening</v>
      </c>
      <c r="K6526" t="str">
        <f t="shared" si="1014"/>
        <v>Friday</v>
      </c>
      <c r="L6526" t="str">
        <f t="shared" si="1015"/>
        <v>Failed</v>
      </c>
      <c r="M6526">
        <f t="shared" si="1016"/>
        <v>0</v>
      </c>
      <c r="N6526">
        <f t="shared" si="1017"/>
        <v>1</v>
      </c>
      <c r="O6526">
        <v>1</v>
      </c>
      <c r="P6526" t="str">
        <f t="shared" si="1018"/>
        <v>Airport Route</v>
      </c>
      <c r="Q6526" t="str">
        <f t="shared" si="1019"/>
        <v/>
      </c>
    </row>
    <row r="6527" spans="1:17">
      <c r="A6527">
        <v>6347</v>
      </c>
      <c r="B6527" t="s">
        <v>6</v>
      </c>
      <c r="C6527" t="s">
        <v>10</v>
      </c>
      <c r="D6527" t="s">
        <v>11</v>
      </c>
      <c r="E6527" s="1">
        <v>42566.786527777775</v>
      </c>
      <c r="F6527" t="s">
        <v>10</v>
      </c>
      <c r="G6527" s="3">
        <f t="shared" si="1010"/>
        <v>42566</v>
      </c>
      <c r="H6527" s="2">
        <f t="shared" si="1011"/>
        <v>0.78652777777460869</v>
      </c>
      <c r="I6527">
        <f t="shared" si="1012"/>
        <v>18</v>
      </c>
      <c r="J6527" t="str">
        <f t="shared" si="1013"/>
        <v>Evening</v>
      </c>
      <c r="K6527" t="str">
        <f t="shared" si="1014"/>
        <v>Thursday</v>
      </c>
      <c r="L6527" t="str">
        <f t="shared" si="1015"/>
        <v>Failed</v>
      </c>
      <c r="M6527">
        <f t="shared" si="1016"/>
        <v>0</v>
      </c>
      <c r="N6527">
        <f t="shared" si="1017"/>
        <v>1</v>
      </c>
      <c r="O6527">
        <v>1</v>
      </c>
      <c r="P6527" t="str">
        <f t="shared" si="1018"/>
        <v>Airport Route</v>
      </c>
      <c r="Q6527" t="str">
        <f t="shared" si="1019"/>
        <v/>
      </c>
    </row>
    <row r="6528" spans="1:17">
      <c r="A6528">
        <v>6344</v>
      </c>
      <c r="B6528" t="s">
        <v>6</v>
      </c>
      <c r="C6528" t="s">
        <v>10</v>
      </c>
      <c r="D6528" t="s">
        <v>11</v>
      </c>
      <c r="E6528" s="1">
        <v>42566.787245370368</v>
      </c>
      <c r="F6528" t="s">
        <v>10</v>
      </c>
      <c r="G6528" s="3">
        <f t="shared" si="1010"/>
        <v>42566</v>
      </c>
      <c r="H6528" s="2">
        <f t="shared" si="1011"/>
        <v>0.78724537036760012</v>
      </c>
      <c r="I6528">
        <f t="shared" si="1012"/>
        <v>18</v>
      </c>
      <c r="J6528" t="str">
        <f t="shared" si="1013"/>
        <v>Evening</v>
      </c>
      <c r="K6528" t="str">
        <f t="shared" si="1014"/>
        <v>Monday</v>
      </c>
      <c r="L6528" t="str">
        <f t="shared" si="1015"/>
        <v>Failed</v>
      </c>
      <c r="M6528">
        <f t="shared" si="1016"/>
        <v>0</v>
      </c>
      <c r="N6528">
        <f t="shared" si="1017"/>
        <v>1</v>
      </c>
      <c r="O6528">
        <v>1</v>
      </c>
      <c r="P6528" t="str">
        <f t="shared" si="1018"/>
        <v>Airport Route</v>
      </c>
      <c r="Q6528" t="str">
        <f t="shared" si="1019"/>
        <v/>
      </c>
    </row>
    <row r="6529" spans="1:17">
      <c r="A6529">
        <v>6349</v>
      </c>
      <c r="B6529" t="s">
        <v>8</v>
      </c>
      <c r="C6529" t="s">
        <v>10</v>
      </c>
      <c r="D6529" t="s">
        <v>11</v>
      </c>
      <c r="E6529" s="1">
        <v>42566.788194444445</v>
      </c>
      <c r="F6529" t="s">
        <v>10</v>
      </c>
      <c r="G6529" s="3">
        <f t="shared" si="1010"/>
        <v>42566</v>
      </c>
      <c r="H6529" s="2">
        <f t="shared" si="1011"/>
        <v>0.78819444444525288</v>
      </c>
      <c r="I6529">
        <f t="shared" si="1012"/>
        <v>18</v>
      </c>
      <c r="J6529" t="str">
        <f t="shared" si="1013"/>
        <v>Evening</v>
      </c>
      <c r="K6529" t="str">
        <f t="shared" si="1014"/>
        <v>Saturday</v>
      </c>
      <c r="L6529" t="str">
        <f t="shared" si="1015"/>
        <v>Failed</v>
      </c>
      <c r="M6529">
        <f t="shared" si="1016"/>
        <v>0</v>
      </c>
      <c r="N6529">
        <f t="shared" si="1017"/>
        <v>1</v>
      </c>
      <c r="O6529">
        <v>1</v>
      </c>
      <c r="P6529" t="str">
        <f t="shared" si="1018"/>
        <v>City Route</v>
      </c>
      <c r="Q6529" t="str">
        <f t="shared" si="1019"/>
        <v/>
      </c>
    </row>
    <row r="6530" spans="1:17">
      <c r="A6530">
        <v>6351</v>
      </c>
      <c r="B6530" t="s">
        <v>6</v>
      </c>
      <c r="C6530" t="s">
        <v>10</v>
      </c>
      <c r="D6530" t="s">
        <v>11</v>
      </c>
      <c r="E6530" s="1">
        <v>42566.789097222223</v>
      </c>
      <c r="F6530" t="s">
        <v>10</v>
      </c>
      <c r="G6530" s="3">
        <f t="shared" ref="G6530:G6593" si="1020">INT(E6530)</f>
        <v>42566</v>
      </c>
      <c r="H6530" s="2">
        <f t="shared" ref="H6530:H6593" si="1021">MOD(E6530,1)</f>
        <v>0.789097222223063</v>
      </c>
      <c r="I6530">
        <f t="shared" ref="I6530:I6593" si="1022">HOUR(E6530)</f>
        <v>18</v>
      </c>
      <c r="J6530" t="str">
        <f t="shared" ref="J6530:J6593" si="1023">IF(I6530&lt;5,"Early Morning",
IF(I6530&lt;10,"Morning",
IF(I6530&lt;17,"Day",
IF(I6530&lt;21,"Evening","Night"))))</f>
        <v>Evening</v>
      </c>
      <c r="K6530" t="str">
        <f t="shared" ref="K6530:K6593" si="1024">TEXT(A6530,"dddd")</f>
        <v>Monday</v>
      </c>
      <c r="L6530" t="str">
        <f t="shared" ref="L6530:L6593" si="1025">IF(D6530="Trip Completed","Successful","Failed")</f>
        <v>Failed</v>
      </c>
      <c r="M6530">
        <f t="shared" ref="M6530:M6593" si="1026">IF(D6530="Trip Completed",1,0)</f>
        <v>0</v>
      </c>
      <c r="N6530">
        <f t="shared" ref="N6530:N6593" si="1027">IF(D6530="Trip Completed",0,1)</f>
        <v>1</v>
      </c>
      <c r="O6530">
        <v>1</v>
      </c>
      <c r="P6530" t="str">
        <f t="shared" ref="P6530:P6593" si="1028">IF(B6530="Airport","Airport Route","City Route")</f>
        <v>Airport Route</v>
      </c>
      <c r="Q6530" t="str">
        <f t="shared" ref="Q6530:Q6593" si="1029">IFERROR((F6530-E6530)*1440,"")</f>
        <v/>
      </c>
    </row>
    <row r="6531" spans="1:17">
      <c r="A6531">
        <v>6356</v>
      </c>
      <c r="B6531" t="s">
        <v>6</v>
      </c>
      <c r="C6531" t="s">
        <v>10</v>
      </c>
      <c r="D6531" t="s">
        <v>11</v>
      </c>
      <c r="E6531" s="1">
        <v>42566.789421296293</v>
      </c>
      <c r="F6531" t="s">
        <v>10</v>
      </c>
      <c r="G6531" s="3">
        <f t="shared" si="1020"/>
        <v>42566</v>
      </c>
      <c r="H6531" s="2">
        <f t="shared" si="1021"/>
        <v>0.78942129629285773</v>
      </c>
      <c r="I6531">
        <f t="shared" si="1022"/>
        <v>18</v>
      </c>
      <c r="J6531" t="str">
        <f t="shared" si="1023"/>
        <v>Evening</v>
      </c>
      <c r="K6531" t="str">
        <f t="shared" si="1024"/>
        <v>Saturday</v>
      </c>
      <c r="L6531" t="str">
        <f t="shared" si="1025"/>
        <v>Failed</v>
      </c>
      <c r="M6531">
        <f t="shared" si="1026"/>
        <v>0</v>
      </c>
      <c r="N6531">
        <f t="shared" si="1027"/>
        <v>1</v>
      </c>
      <c r="O6531">
        <v>1</v>
      </c>
      <c r="P6531" t="str">
        <f t="shared" si="1028"/>
        <v>Airport Route</v>
      </c>
      <c r="Q6531" t="str">
        <f t="shared" si="1029"/>
        <v/>
      </c>
    </row>
    <row r="6532" spans="1:17">
      <c r="A6532">
        <v>6355</v>
      </c>
      <c r="B6532" t="s">
        <v>6</v>
      </c>
      <c r="C6532" t="s">
        <v>10</v>
      </c>
      <c r="D6532" t="s">
        <v>11</v>
      </c>
      <c r="E6532" s="1">
        <v>42566.791250000002</v>
      </c>
      <c r="F6532" t="s">
        <v>10</v>
      </c>
      <c r="G6532" s="3">
        <f t="shared" si="1020"/>
        <v>42566</v>
      </c>
      <c r="H6532" s="2">
        <f t="shared" si="1021"/>
        <v>0.79125000000203727</v>
      </c>
      <c r="I6532">
        <f t="shared" si="1022"/>
        <v>18</v>
      </c>
      <c r="J6532" t="str">
        <f t="shared" si="1023"/>
        <v>Evening</v>
      </c>
      <c r="K6532" t="str">
        <f t="shared" si="1024"/>
        <v>Friday</v>
      </c>
      <c r="L6532" t="str">
        <f t="shared" si="1025"/>
        <v>Failed</v>
      </c>
      <c r="M6532">
        <f t="shared" si="1026"/>
        <v>0</v>
      </c>
      <c r="N6532">
        <f t="shared" si="1027"/>
        <v>1</v>
      </c>
      <c r="O6532">
        <v>1</v>
      </c>
      <c r="P6532" t="str">
        <f t="shared" si="1028"/>
        <v>Airport Route</v>
      </c>
      <c r="Q6532" t="str">
        <f t="shared" si="1029"/>
        <v/>
      </c>
    </row>
    <row r="6533" spans="1:17">
      <c r="A6533">
        <v>6358</v>
      </c>
      <c r="B6533" t="s">
        <v>6</v>
      </c>
      <c r="C6533" t="s">
        <v>10</v>
      </c>
      <c r="D6533" t="s">
        <v>11</v>
      </c>
      <c r="E6533" s="1">
        <v>42566.791527777779</v>
      </c>
      <c r="F6533" t="s">
        <v>10</v>
      </c>
      <c r="G6533" s="3">
        <f t="shared" si="1020"/>
        <v>42566</v>
      </c>
      <c r="H6533" s="2">
        <f t="shared" si="1021"/>
        <v>0.79152777777926531</v>
      </c>
      <c r="I6533">
        <f t="shared" si="1022"/>
        <v>18</v>
      </c>
      <c r="J6533" t="str">
        <f t="shared" si="1023"/>
        <v>Evening</v>
      </c>
      <c r="K6533" t="str">
        <f t="shared" si="1024"/>
        <v>Monday</v>
      </c>
      <c r="L6533" t="str">
        <f t="shared" si="1025"/>
        <v>Failed</v>
      </c>
      <c r="M6533">
        <f t="shared" si="1026"/>
        <v>0</v>
      </c>
      <c r="N6533">
        <f t="shared" si="1027"/>
        <v>1</v>
      </c>
      <c r="O6533">
        <v>1</v>
      </c>
      <c r="P6533" t="str">
        <f t="shared" si="1028"/>
        <v>Airport Route</v>
      </c>
      <c r="Q6533" t="str">
        <f t="shared" si="1029"/>
        <v/>
      </c>
    </row>
    <row r="6534" spans="1:17">
      <c r="A6534">
        <v>6359</v>
      </c>
      <c r="B6534" t="s">
        <v>6</v>
      </c>
      <c r="C6534" t="s">
        <v>10</v>
      </c>
      <c r="D6534" t="s">
        <v>11</v>
      </c>
      <c r="E6534" s="1">
        <v>42566.791620370372</v>
      </c>
      <c r="F6534" t="s">
        <v>10</v>
      </c>
      <c r="G6534" s="3">
        <f t="shared" si="1020"/>
        <v>42566</v>
      </c>
      <c r="H6534" s="2">
        <f t="shared" si="1021"/>
        <v>0.79162037037167465</v>
      </c>
      <c r="I6534">
        <f t="shared" si="1022"/>
        <v>18</v>
      </c>
      <c r="J6534" t="str">
        <f t="shared" si="1023"/>
        <v>Evening</v>
      </c>
      <c r="K6534" t="str">
        <f t="shared" si="1024"/>
        <v>Tuesday</v>
      </c>
      <c r="L6534" t="str">
        <f t="shared" si="1025"/>
        <v>Failed</v>
      </c>
      <c r="M6534">
        <f t="shared" si="1026"/>
        <v>0</v>
      </c>
      <c r="N6534">
        <f t="shared" si="1027"/>
        <v>1</v>
      </c>
      <c r="O6534">
        <v>1</v>
      </c>
      <c r="P6534" t="str">
        <f t="shared" si="1028"/>
        <v>Airport Route</v>
      </c>
      <c r="Q6534" t="str">
        <f t="shared" si="1029"/>
        <v/>
      </c>
    </row>
    <row r="6535" spans="1:17">
      <c r="A6535">
        <v>6357</v>
      </c>
      <c r="B6535" t="s">
        <v>6</v>
      </c>
      <c r="C6535" t="s">
        <v>10</v>
      </c>
      <c r="D6535" t="s">
        <v>11</v>
      </c>
      <c r="E6535" s="1">
        <v>42566.793055555558</v>
      </c>
      <c r="F6535" t="s">
        <v>10</v>
      </c>
      <c r="G6535" s="3">
        <f t="shared" si="1020"/>
        <v>42566</v>
      </c>
      <c r="H6535" s="2">
        <f t="shared" si="1021"/>
        <v>0.7930555555576575</v>
      </c>
      <c r="I6535">
        <f t="shared" si="1022"/>
        <v>19</v>
      </c>
      <c r="J6535" t="str">
        <f t="shared" si="1023"/>
        <v>Evening</v>
      </c>
      <c r="K6535" t="str">
        <f t="shared" si="1024"/>
        <v>Sunday</v>
      </c>
      <c r="L6535" t="str">
        <f t="shared" si="1025"/>
        <v>Failed</v>
      </c>
      <c r="M6535">
        <f t="shared" si="1026"/>
        <v>0</v>
      </c>
      <c r="N6535">
        <f t="shared" si="1027"/>
        <v>1</v>
      </c>
      <c r="O6535">
        <v>1</v>
      </c>
      <c r="P6535" t="str">
        <f t="shared" si="1028"/>
        <v>Airport Route</v>
      </c>
      <c r="Q6535" t="str">
        <f t="shared" si="1029"/>
        <v/>
      </c>
    </row>
    <row r="6536" spans="1:17">
      <c r="A6536">
        <v>6352</v>
      </c>
      <c r="B6536" t="s">
        <v>6</v>
      </c>
      <c r="C6536" t="s">
        <v>10</v>
      </c>
      <c r="D6536" t="s">
        <v>11</v>
      </c>
      <c r="E6536" s="1">
        <v>42566.793171296296</v>
      </c>
      <c r="F6536" t="s">
        <v>10</v>
      </c>
      <c r="G6536" s="3">
        <f t="shared" si="1020"/>
        <v>42566</v>
      </c>
      <c r="H6536" s="2">
        <f t="shared" si="1021"/>
        <v>0.79317129629635019</v>
      </c>
      <c r="I6536">
        <f t="shared" si="1022"/>
        <v>19</v>
      </c>
      <c r="J6536" t="str">
        <f t="shared" si="1023"/>
        <v>Evening</v>
      </c>
      <c r="K6536" t="str">
        <f t="shared" si="1024"/>
        <v>Tuesday</v>
      </c>
      <c r="L6536" t="str">
        <f t="shared" si="1025"/>
        <v>Failed</v>
      </c>
      <c r="M6536">
        <f t="shared" si="1026"/>
        <v>0</v>
      </c>
      <c r="N6536">
        <f t="shared" si="1027"/>
        <v>1</v>
      </c>
      <c r="O6536">
        <v>1</v>
      </c>
      <c r="P6536" t="str">
        <f t="shared" si="1028"/>
        <v>Airport Route</v>
      </c>
      <c r="Q6536" t="str">
        <f t="shared" si="1029"/>
        <v/>
      </c>
    </row>
    <row r="6537" spans="1:17">
      <c r="A6537">
        <v>6360</v>
      </c>
      <c r="B6537" t="s">
        <v>6</v>
      </c>
      <c r="C6537" t="s">
        <v>10</v>
      </c>
      <c r="D6537" t="s">
        <v>11</v>
      </c>
      <c r="E6537" s="1">
        <v>42566.794710648152</v>
      </c>
      <c r="F6537" t="s">
        <v>10</v>
      </c>
      <c r="G6537" s="3">
        <f t="shared" si="1020"/>
        <v>42566</v>
      </c>
      <c r="H6537" s="2">
        <f t="shared" si="1021"/>
        <v>0.79471064815152204</v>
      </c>
      <c r="I6537">
        <f t="shared" si="1022"/>
        <v>19</v>
      </c>
      <c r="J6537" t="str">
        <f t="shared" si="1023"/>
        <v>Evening</v>
      </c>
      <c r="K6537" t="str">
        <f t="shared" si="1024"/>
        <v>Wednesday</v>
      </c>
      <c r="L6537" t="str">
        <f t="shared" si="1025"/>
        <v>Failed</v>
      </c>
      <c r="M6537">
        <f t="shared" si="1026"/>
        <v>0</v>
      </c>
      <c r="N6537">
        <f t="shared" si="1027"/>
        <v>1</v>
      </c>
      <c r="O6537">
        <v>1</v>
      </c>
      <c r="P6537" t="str">
        <f t="shared" si="1028"/>
        <v>Airport Route</v>
      </c>
      <c r="Q6537" t="str">
        <f t="shared" si="1029"/>
        <v/>
      </c>
    </row>
    <row r="6538" spans="1:17">
      <c r="A6538">
        <v>6373</v>
      </c>
      <c r="B6538" t="s">
        <v>6</v>
      </c>
      <c r="C6538" t="s">
        <v>10</v>
      </c>
      <c r="D6538" t="s">
        <v>11</v>
      </c>
      <c r="E6538" s="1">
        <v>42566.795532407406</v>
      </c>
      <c r="F6538" t="s">
        <v>10</v>
      </c>
      <c r="G6538" s="3">
        <f t="shared" si="1020"/>
        <v>42566</v>
      </c>
      <c r="H6538" s="2">
        <f t="shared" si="1021"/>
        <v>0.7955324074064265</v>
      </c>
      <c r="I6538">
        <f t="shared" si="1022"/>
        <v>19</v>
      </c>
      <c r="J6538" t="str">
        <f t="shared" si="1023"/>
        <v>Evening</v>
      </c>
      <c r="K6538" t="str">
        <f t="shared" si="1024"/>
        <v>Tuesday</v>
      </c>
      <c r="L6538" t="str">
        <f t="shared" si="1025"/>
        <v>Failed</v>
      </c>
      <c r="M6538">
        <f t="shared" si="1026"/>
        <v>0</v>
      </c>
      <c r="N6538">
        <f t="shared" si="1027"/>
        <v>1</v>
      </c>
      <c r="O6538">
        <v>1</v>
      </c>
      <c r="P6538" t="str">
        <f t="shared" si="1028"/>
        <v>Airport Route</v>
      </c>
      <c r="Q6538" t="str">
        <f t="shared" si="1029"/>
        <v/>
      </c>
    </row>
    <row r="6539" spans="1:17">
      <c r="A6539">
        <v>6361</v>
      </c>
      <c r="B6539" t="s">
        <v>6</v>
      </c>
      <c r="C6539" t="s">
        <v>10</v>
      </c>
      <c r="D6539" t="s">
        <v>11</v>
      </c>
      <c r="E6539" s="1">
        <v>42566.796435185184</v>
      </c>
      <c r="F6539" t="s">
        <v>10</v>
      </c>
      <c r="G6539" s="3">
        <f t="shared" si="1020"/>
        <v>42566</v>
      </c>
      <c r="H6539" s="2">
        <f t="shared" si="1021"/>
        <v>0.79643518518423662</v>
      </c>
      <c r="I6539">
        <f t="shared" si="1022"/>
        <v>19</v>
      </c>
      <c r="J6539" t="str">
        <f t="shared" si="1023"/>
        <v>Evening</v>
      </c>
      <c r="K6539" t="str">
        <f t="shared" si="1024"/>
        <v>Thursday</v>
      </c>
      <c r="L6539" t="str">
        <f t="shared" si="1025"/>
        <v>Failed</v>
      </c>
      <c r="M6539">
        <f t="shared" si="1026"/>
        <v>0</v>
      </c>
      <c r="N6539">
        <f t="shared" si="1027"/>
        <v>1</v>
      </c>
      <c r="O6539">
        <v>1</v>
      </c>
      <c r="P6539" t="str">
        <f t="shared" si="1028"/>
        <v>Airport Route</v>
      </c>
      <c r="Q6539" t="str">
        <f t="shared" si="1029"/>
        <v/>
      </c>
    </row>
    <row r="6540" spans="1:17">
      <c r="A6540">
        <v>6368</v>
      </c>
      <c r="B6540" t="s">
        <v>6</v>
      </c>
      <c r="C6540" t="s">
        <v>10</v>
      </c>
      <c r="D6540" t="s">
        <v>11</v>
      </c>
      <c r="E6540" s="1">
        <v>42566.796932870369</v>
      </c>
      <c r="F6540" t="s">
        <v>10</v>
      </c>
      <c r="G6540" s="3">
        <f t="shared" si="1020"/>
        <v>42566</v>
      </c>
      <c r="H6540" s="2">
        <f t="shared" si="1021"/>
        <v>0.79693287036934635</v>
      </c>
      <c r="I6540">
        <f t="shared" si="1022"/>
        <v>19</v>
      </c>
      <c r="J6540" t="str">
        <f t="shared" si="1023"/>
        <v>Evening</v>
      </c>
      <c r="K6540" t="str">
        <f t="shared" si="1024"/>
        <v>Thursday</v>
      </c>
      <c r="L6540" t="str">
        <f t="shared" si="1025"/>
        <v>Failed</v>
      </c>
      <c r="M6540">
        <f t="shared" si="1026"/>
        <v>0</v>
      </c>
      <c r="N6540">
        <f t="shared" si="1027"/>
        <v>1</v>
      </c>
      <c r="O6540">
        <v>1</v>
      </c>
      <c r="P6540" t="str">
        <f t="shared" si="1028"/>
        <v>Airport Route</v>
      </c>
      <c r="Q6540" t="str">
        <f t="shared" si="1029"/>
        <v/>
      </c>
    </row>
    <row r="6541" spans="1:17">
      <c r="A6541">
        <v>6365</v>
      </c>
      <c r="B6541" t="s">
        <v>6</v>
      </c>
      <c r="C6541" t="s">
        <v>10</v>
      </c>
      <c r="D6541" t="s">
        <v>11</v>
      </c>
      <c r="E6541" s="1">
        <v>42566.797395833331</v>
      </c>
      <c r="F6541" t="s">
        <v>10</v>
      </c>
      <c r="G6541" s="3">
        <f t="shared" si="1020"/>
        <v>42566</v>
      </c>
      <c r="H6541" s="2">
        <f t="shared" si="1021"/>
        <v>0.79739583333139308</v>
      </c>
      <c r="I6541">
        <f t="shared" si="1022"/>
        <v>19</v>
      </c>
      <c r="J6541" t="str">
        <f t="shared" si="1023"/>
        <v>Evening</v>
      </c>
      <c r="K6541" t="str">
        <f t="shared" si="1024"/>
        <v>Monday</v>
      </c>
      <c r="L6541" t="str">
        <f t="shared" si="1025"/>
        <v>Failed</v>
      </c>
      <c r="M6541">
        <f t="shared" si="1026"/>
        <v>0</v>
      </c>
      <c r="N6541">
        <f t="shared" si="1027"/>
        <v>1</v>
      </c>
      <c r="O6541">
        <v>1</v>
      </c>
      <c r="P6541" t="str">
        <f t="shared" si="1028"/>
        <v>Airport Route</v>
      </c>
      <c r="Q6541" t="str">
        <f t="shared" si="1029"/>
        <v/>
      </c>
    </row>
    <row r="6542" spans="1:17">
      <c r="A6542">
        <v>6371</v>
      </c>
      <c r="B6542" t="s">
        <v>6</v>
      </c>
      <c r="C6542" t="s">
        <v>10</v>
      </c>
      <c r="D6542" t="s">
        <v>11</v>
      </c>
      <c r="E6542" s="1">
        <v>42566.797893518517</v>
      </c>
      <c r="F6542" t="s">
        <v>10</v>
      </c>
      <c r="G6542" s="3">
        <f t="shared" si="1020"/>
        <v>42566</v>
      </c>
      <c r="H6542" s="2">
        <f t="shared" si="1021"/>
        <v>0.79789351851650281</v>
      </c>
      <c r="I6542">
        <f t="shared" si="1022"/>
        <v>19</v>
      </c>
      <c r="J6542" t="str">
        <f t="shared" si="1023"/>
        <v>Evening</v>
      </c>
      <c r="K6542" t="str">
        <f t="shared" si="1024"/>
        <v>Sunday</v>
      </c>
      <c r="L6542" t="str">
        <f t="shared" si="1025"/>
        <v>Failed</v>
      </c>
      <c r="M6542">
        <f t="shared" si="1026"/>
        <v>0</v>
      </c>
      <c r="N6542">
        <f t="shared" si="1027"/>
        <v>1</v>
      </c>
      <c r="O6542">
        <v>1</v>
      </c>
      <c r="P6542" t="str">
        <f t="shared" si="1028"/>
        <v>Airport Route</v>
      </c>
      <c r="Q6542" t="str">
        <f t="shared" si="1029"/>
        <v/>
      </c>
    </row>
    <row r="6543" spans="1:17">
      <c r="A6543">
        <v>6366</v>
      </c>
      <c r="B6543" t="s">
        <v>6</v>
      </c>
      <c r="C6543" t="s">
        <v>10</v>
      </c>
      <c r="D6543" t="s">
        <v>11</v>
      </c>
      <c r="E6543" s="1">
        <v>42566.797939814816</v>
      </c>
      <c r="F6543" t="s">
        <v>10</v>
      </c>
      <c r="G6543" s="3">
        <f t="shared" si="1020"/>
        <v>42566</v>
      </c>
      <c r="H6543" s="2">
        <f t="shared" si="1021"/>
        <v>0.79793981481634546</v>
      </c>
      <c r="I6543">
        <f t="shared" si="1022"/>
        <v>19</v>
      </c>
      <c r="J6543" t="str">
        <f t="shared" si="1023"/>
        <v>Evening</v>
      </c>
      <c r="K6543" t="str">
        <f t="shared" si="1024"/>
        <v>Tuesday</v>
      </c>
      <c r="L6543" t="str">
        <f t="shared" si="1025"/>
        <v>Failed</v>
      </c>
      <c r="M6543">
        <f t="shared" si="1026"/>
        <v>0</v>
      </c>
      <c r="N6543">
        <f t="shared" si="1027"/>
        <v>1</v>
      </c>
      <c r="O6543">
        <v>1</v>
      </c>
      <c r="P6543" t="str">
        <f t="shared" si="1028"/>
        <v>Airport Route</v>
      </c>
      <c r="Q6543" t="str">
        <f t="shared" si="1029"/>
        <v/>
      </c>
    </row>
    <row r="6544" spans="1:17">
      <c r="A6544">
        <v>6370</v>
      </c>
      <c r="B6544" t="s">
        <v>6</v>
      </c>
      <c r="C6544" t="s">
        <v>10</v>
      </c>
      <c r="D6544" t="s">
        <v>11</v>
      </c>
      <c r="E6544" s="1">
        <v>42566.798009259262</v>
      </c>
      <c r="F6544" t="s">
        <v>10</v>
      </c>
      <c r="G6544" s="3">
        <f t="shared" si="1020"/>
        <v>42566</v>
      </c>
      <c r="H6544" s="2">
        <f t="shared" si="1021"/>
        <v>0.79800925926247146</v>
      </c>
      <c r="I6544">
        <f t="shared" si="1022"/>
        <v>19</v>
      </c>
      <c r="J6544" t="str">
        <f t="shared" si="1023"/>
        <v>Evening</v>
      </c>
      <c r="K6544" t="str">
        <f t="shared" si="1024"/>
        <v>Saturday</v>
      </c>
      <c r="L6544" t="str">
        <f t="shared" si="1025"/>
        <v>Failed</v>
      </c>
      <c r="M6544">
        <f t="shared" si="1026"/>
        <v>0</v>
      </c>
      <c r="N6544">
        <f t="shared" si="1027"/>
        <v>1</v>
      </c>
      <c r="O6544">
        <v>1</v>
      </c>
      <c r="P6544" t="str">
        <f t="shared" si="1028"/>
        <v>Airport Route</v>
      </c>
      <c r="Q6544" t="str">
        <f t="shared" si="1029"/>
        <v/>
      </c>
    </row>
    <row r="6545" spans="1:17">
      <c r="A6545">
        <v>6378</v>
      </c>
      <c r="B6545" t="s">
        <v>6</v>
      </c>
      <c r="C6545" t="s">
        <v>10</v>
      </c>
      <c r="D6545" t="s">
        <v>11</v>
      </c>
      <c r="E6545" s="1">
        <v>42566.799502314818</v>
      </c>
      <c r="F6545" t="s">
        <v>10</v>
      </c>
      <c r="G6545" s="3">
        <f t="shared" si="1020"/>
        <v>42566</v>
      </c>
      <c r="H6545" s="2">
        <f t="shared" si="1021"/>
        <v>0.79950231481780065</v>
      </c>
      <c r="I6545">
        <f t="shared" si="1022"/>
        <v>19</v>
      </c>
      <c r="J6545" t="str">
        <f t="shared" si="1023"/>
        <v>Evening</v>
      </c>
      <c r="K6545" t="str">
        <f t="shared" si="1024"/>
        <v>Sunday</v>
      </c>
      <c r="L6545" t="str">
        <f t="shared" si="1025"/>
        <v>Failed</v>
      </c>
      <c r="M6545">
        <f t="shared" si="1026"/>
        <v>0</v>
      </c>
      <c r="N6545">
        <f t="shared" si="1027"/>
        <v>1</v>
      </c>
      <c r="O6545">
        <v>1</v>
      </c>
      <c r="P6545" t="str">
        <f t="shared" si="1028"/>
        <v>Airport Route</v>
      </c>
      <c r="Q6545" t="str">
        <f t="shared" si="1029"/>
        <v/>
      </c>
    </row>
    <row r="6546" spans="1:17">
      <c r="A6546">
        <v>6369</v>
      </c>
      <c r="B6546" t="s">
        <v>6</v>
      </c>
      <c r="C6546" t="s">
        <v>10</v>
      </c>
      <c r="D6546" t="s">
        <v>11</v>
      </c>
      <c r="E6546" s="1">
        <v>42566.799814814818</v>
      </c>
      <c r="F6546" t="s">
        <v>10</v>
      </c>
      <c r="G6546" s="3">
        <f t="shared" si="1020"/>
        <v>42566</v>
      </c>
      <c r="H6546" s="2">
        <f t="shared" si="1021"/>
        <v>0.79981481481809169</v>
      </c>
      <c r="I6546">
        <f t="shared" si="1022"/>
        <v>19</v>
      </c>
      <c r="J6546" t="str">
        <f t="shared" si="1023"/>
        <v>Evening</v>
      </c>
      <c r="K6546" t="str">
        <f t="shared" si="1024"/>
        <v>Friday</v>
      </c>
      <c r="L6546" t="str">
        <f t="shared" si="1025"/>
        <v>Failed</v>
      </c>
      <c r="M6546">
        <f t="shared" si="1026"/>
        <v>0</v>
      </c>
      <c r="N6546">
        <f t="shared" si="1027"/>
        <v>1</v>
      </c>
      <c r="O6546">
        <v>1</v>
      </c>
      <c r="P6546" t="str">
        <f t="shared" si="1028"/>
        <v>Airport Route</v>
      </c>
      <c r="Q6546" t="str">
        <f t="shared" si="1029"/>
        <v/>
      </c>
    </row>
    <row r="6547" spans="1:17">
      <c r="A6547">
        <v>6381</v>
      </c>
      <c r="B6547" t="s">
        <v>6</v>
      </c>
      <c r="C6547" t="s">
        <v>10</v>
      </c>
      <c r="D6547" t="s">
        <v>11</v>
      </c>
      <c r="E6547" s="1">
        <v>42566.804409722223</v>
      </c>
      <c r="F6547" t="s">
        <v>10</v>
      </c>
      <c r="G6547" s="3">
        <f t="shared" si="1020"/>
        <v>42566</v>
      </c>
      <c r="H6547" s="2">
        <f t="shared" si="1021"/>
        <v>0.80440972222277196</v>
      </c>
      <c r="I6547">
        <f t="shared" si="1022"/>
        <v>19</v>
      </c>
      <c r="J6547" t="str">
        <f t="shared" si="1023"/>
        <v>Evening</v>
      </c>
      <c r="K6547" t="str">
        <f t="shared" si="1024"/>
        <v>Wednesday</v>
      </c>
      <c r="L6547" t="str">
        <f t="shared" si="1025"/>
        <v>Failed</v>
      </c>
      <c r="M6547">
        <f t="shared" si="1026"/>
        <v>0</v>
      </c>
      <c r="N6547">
        <f t="shared" si="1027"/>
        <v>1</v>
      </c>
      <c r="O6547">
        <v>1</v>
      </c>
      <c r="P6547" t="str">
        <f t="shared" si="1028"/>
        <v>Airport Route</v>
      </c>
      <c r="Q6547" t="str">
        <f t="shared" si="1029"/>
        <v/>
      </c>
    </row>
    <row r="6548" spans="1:17">
      <c r="A6548">
        <v>6388</v>
      </c>
      <c r="B6548" t="s">
        <v>8</v>
      </c>
      <c r="C6548" t="s">
        <v>10</v>
      </c>
      <c r="D6548" t="s">
        <v>11</v>
      </c>
      <c r="E6548" s="1">
        <v>42566.804490740738</v>
      </c>
      <c r="F6548" t="s">
        <v>10</v>
      </c>
      <c r="G6548" s="3">
        <f t="shared" si="1020"/>
        <v>42566</v>
      </c>
      <c r="H6548" s="2">
        <f t="shared" si="1021"/>
        <v>0.80449074073840166</v>
      </c>
      <c r="I6548">
        <f t="shared" si="1022"/>
        <v>19</v>
      </c>
      <c r="J6548" t="str">
        <f t="shared" si="1023"/>
        <v>Evening</v>
      </c>
      <c r="K6548" t="str">
        <f t="shared" si="1024"/>
        <v>Wednesday</v>
      </c>
      <c r="L6548" t="str">
        <f t="shared" si="1025"/>
        <v>Failed</v>
      </c>
      <c r="M6548">
        <f t="shared" si="1026"/>
        <v>0</v>
      </c>
      <c r="N6548">
        <f t="shared" si="1027"/>
        <v>1</v>
      </c>
      <c r="O6548">
        <v>1</v>
      </c>
      <c r="P6548" t="str">
        <f t="shared" si="1028"/>
        <v>City Route</v>
      </c>
      <c r="Q6548" t="str">
        <f t="shared" si="1029"/>
        <v/>
      </c>
    </row>
    <row r="6549" spans="1:17">
      <c r="A6549">
        <v>6391</v>
      </c>
      <c r="B6549" t="s">
        <v>6</v>
      </c>
      <c r="C6549" t="s">
        <v>10</v>
      </c>
      <c r="D6549" t="s">
        <v>11</v>
      </c>
      <c r="E6549" s="1">
        <v>42566.804872685185</v>
      </c>
      <c r="F6549" t="s">
        <v>10</v>
      </c>
      <c r="G6549" s="3">
        <f t="shared" si="1020"/>
        <v>42566</v>
      </c>
      <c r="H6549" s="2">
        <f t="shared" si="1021"/>
        <v>0.80487268518481869</v>
      </c>
      <c r="I6549">
        <f t="shared" si="1022"/>
        <v>19</v>
      </c>
      <c r="J6549" t="str">
        <f t="shared" si="1023"/>
        <v>Evening</v>
      </c>
      <c r="K6549" t="str">
        <f t="shared" si="1024"/>
        <v>Saturday</v>
      </c>
      <c r="L6549" t="str">
        <f t="shared" si="1025"/>
        <v>Failed</v>
      </c>
      <c r="M6549">
        <f t="shared" si="1026"/>
        <v>0</v>
      </c>
      <c r="N6549">
        <f t="shared" si="1027"/>
        <v>1</v>
      </c>
      <c r="O6549">
        <v>1</v>
      </c>
      <c r="P6549" t="str">
        <f t="shared" si="1028"/>
        <v>Airport Route</v>
      </c>
      <c r="Q6549" t="str">
        <f t="shared" si="1029"/>
        <v/>
      </c>
    </row>
    <row r="6550" spans="1:17">
      <c r="A6550">
        <v>6389</v>
      </c>
      <c r="B6550" t="s">
        <v>6</v>
      </c>
      <c r="C6550" t="s">
        <v>10</v>
      </c>
      <c r="D6550" t="s">
        <v>11</v>
      </c>
      <c r="E6550" s="1">
        <v>42566.805092592593</v>
      </c>
      <c r="F6550" t="s">
        <v>10</v>
      </c>
      <c r="G6550" s="3">
        <f t="shared" si="1020"/>
        <v>42566</v>
      </c>
      <c r="H6550" s="2">
        <f t="shared" si="1021"/>
        <v>0.80509259259270038</v>
      </c>
      <c r="I6550">
        <f t="shared" si="1022"/>
        <v>19</v>
      </c>
      <c r="J6550" t="str">
        <f t="shared" si="1023"/>
        <v>Evening</v>
      </c>
      <c r="K6550" t="str">
        <f t="shared" si="1024"/>
        <v>Thursday</v>
      </c>
      <c r="L6550" t="str">
        <f t="shared" si="1025"/>
        <v>Failed</v>
      </c>
      <c r="M6550">
        <f t="shared" si="1026"/>
        <v>0</v>
      </c>
      <c r="N6550">
        <f t="shared" si="1027"/>
        <v>1</v>
      </c>
      <c r="O6550">
        <v>1</v>
      </c>
      <c r="P6550" t="str">
        <f t="shared" si="1028"/>
        <v>Airport Route</v>
      </c>
      <c r="Q6550" t="str">
        <f t="shared" si="1029"/>
        <v/>
      </c>
    </row>
    <row r="6551" spans="1:17">
      <c r="A6551">
        <v>6394</v>
      </c>
      <c r="B6551" t="s">
        <v>6</v>
      </c>
      <c r="C6551" t="s">
        <v>10</v>
      </c>
      <c r="D6551" t="s">
        <v>11</v>
      </c>
      <c r="E6551" s="1">
        <v>42566.805277777778</v>
      </c>
      <c r="F6551" t="s">
        <v>10</v>
      </c>
      <c r="G6551" s="3">
        <f t="shared" si="1020"/>
        <v>42566</v>
      </c>
      <c r="H6551" s="2">
        <f t="shared" si="1021"/>
        <v>0.80527777777751908</v>
      </c>
      <c r="I6551">
        <f t="shared" si="1022"/>
        <v>19</v>
      </c>
      <c r="J6551" t="str">
        <f t="shared" si="1023"/>
        <v>Evening</v>
      </c>
      <c r="K6551" t="str">
        <f t="shared" si="1024"/>
        <v>Tuesday</v>
      </c>
      <c r="L6551" t="str">
        <f t="shared" si="1025"/>
        <v>Failed</v>
      </c>
      <c r="M6551">
        <f t="shared" si="1026"/>
        <v>0</v>
      </c>
      <c r="N6551">
        <f t="shared" si="1027"/>
        <v>1</v>
      </c>
      <c r="O6551">
        <v>1</v>
      </c>
      <c r="P6551" t="str">
        <f t="shared" si="1028"/>
        <v>Airport Route</v>
      </c>
      <c r="Q6551" t="str">
        <f t="shared" si="1029"/>
        <v/>
      </c>
    </row>
    <row r="6552" spans="1:17">
      <c r="A6552">
        <v>6395</v>
      </c>
      <c r="B6552" t="s">
        <v>6</v>
      </c>
      <c r="C6552" t="s">
        <v>10</v>
      </c>
      <c r="D6552" t="s">
        <v>11</v>
      </c>
      <c r="E6552" s="1">
        <v>42566.805393518516</v>
      </c>
      <c r="F6552" t="s">
        <v>10</v>
      </c>
      <c r="G6552" s="3">
        <f t="shared" si="1020"/>
        <v>42566</v>
      </c>
      <c r="H6552" s="2">
        <f t="shared" si="1021"/>
        <v>0.80539351851621177</v>
      </c>
      <c r="I6552">
        <f t="shared" si="1022"/>
        <v>19</v>
      </c>
      <c r="J6552" t="str">
        <f t="shared" si="1023"/>
        <v>Evening</v>
      </c>
      <c r="K6552" t="str">
        <f t="shared" si="1024"/>
        <v>Wednesday</v>
      </c>
      <c r="L6552" t="str">
        <f t="shared" si="1025"/>
        <v>Failed</v>
      </c>
      <c r="M6552">
        <f t="shared" si="1026"/>
        <v>0</v>
      </c>
      <c r="N6552">
        <f t="shared" si="1027"/>
        <v>1</v>
      </c>
      <c r="O6552">
        <v>1</v>
      </c>
      <c r="P6552" t="str">
        <f t="shared" si="1028"/>
        <v>Airport Route</v>
      </c>
      <c r="Q6552" t="str">
        <f t="shared" si="1029"/>
        <v/>
      </c>
    </row>
    <row r="6553" spans="1:17">
      <c r="A6553">
        <v>6396</v>
      </c>
      <c r="B6553" t="s">
        <v>6</v>
      </c>
      <c r="C6553" t="s">
        <v>10</v>
      </c>
      <c r="D6553" t="s">
        <v>11</v>
      </c>
      <c r="E6553" s="1">
        <v>42566.805474537039</v>
      </c>
      <c r="F6553" t="s">
        <v>10</v>
      </c>
      <c r="G6553" s="3">
        <f t="shared" si="1020"/>
        <v>42566</v>
      </c>
      <c r="H6553" s="2">
        <f t="shared" si="1021"/>
        <v>0.80547453703911742</v>
      </c>
      <c r="I6553">
        <f t="shared" si="1022"/>
        <v>19</v>
      </c>
      <c r="J6553" t="str">
        <f t="shared" si="1023"/>
        <v>Evening</v>
      </c>
      <c r="K6553" t="str">
        <f t="shared" si="1024"/>
        <v>Thursday</v>
      </c>
      <c r="L6553" t="str">
        <f t="shared" si="1025"/>
        <v>Failed</v>
      </c>
      <c r="M6553">
        <f t="shared" si="1026"/>
        <v>0</v>
      </c>
      <c r="N6553">
        <f t="shared" si="1027"/>
        <v>1</v>
      </c>
      <c r="O6553">
        <v>1</v>
      </c>
      <c r="P6553" t="str">
        <f t="shared" si="1028"/>
        <v>Airport Route</v>
      </c>
      <c r="Q6553" t="str">
        <f t="shared" si="1029"/>
        <v/>
      </c>
    </row>
    <row r="6554" spans="1:17">
      <c r="A6554">
        <v>6387</v>
      </c>
      <c r="B6554" t="s">
        <v>6</v>
      </c>
      <c r="C6554" t="s">
        <v>10</v>
      </c>
      <c r="D6554" t="s">
        <v>11</v>
      </c>
      <c r="E6554" s="1">
        <v>42566.806203703702</v>
      </c>
      <c r="F6554" t="s">
        <v>10</v>
      </c>
      <c r="G6554" s="3">
        <f t="shared" si="1020"/>
        <v>42566</v>
      </c>
      <c r="H6554" s="2">
        <f t="shared" si="1021"/>
        <v>0.80620370370161254</v>
      </c>
      <c r="I6554">
        <f t="shared" si="1022"/>
        <v>19</v>
      </c>
      <c r="J6554" t="str">
        <f t="shared" si="1023"/>
        <v>Evening</v>
      </c>
      <c r="K6554" t="str">
        <f t="shared" si="1024"/>
        <v>Tuesday</v>
      </c>
      <c r="L6554" t="str">
        <f t="shared" si="1025"/>
        <v>Failed</v>
      </c>
      <c r="M6554">
        <f t="shared" si="1026"/>
        <v>0</v>
      </c>
      <c r="N6554">
        <f t="shared" si="1027"/>
        <v>1</v>
      </c>
      <c r="O6554">
        <v>1</v>
      </c>
      <c r="P6554" t="str">
        <f t="shared" si="1028"/>
        <v>Airport Route</v>
      </c>
      <c r="Q6554" t="str">
        <f t="shared" si="1029"/>
        <v/>
      </c>
    </row>
    <row r="6555" spans="1:17">
      <c r="A6555">
        <v>6383</v>
      </c>
      <c r="B6555" t="s">
        <v>6</v>
      </c>
      <c r="C6555" t="s">
        <v>10</v>
      </c>
      <c r="D6555" t="s">
        <v>11</v>
      </c>
      <c r="E6555" s="1">
        <v>42566.806759259256</v>
      </c>
      <c r="F6555" t="s">
        <v>10</v>
      </c>
      <c r="G6555" s="3">
        <f t="shared" si="1020"/>
        <v>42566</v>
      </c>
      <c r="H6555" s="2">
        <f t="shared" si="1021"/>
        <v>0.80675925925606862</v>
      </c>
      <c r="I6555">
        <f t="shared" si="1022"/>
        <v>19</v>
      </c>
      <c r="J6555" t="str">
        <f t="shared" si="1023"/>
        <v>Evening</v>
      </c>
      <c r="K6555" t="str">
        <f t="shared" si="1024"/>
        <v>Friday</v>
      </c>
      <c r="L6555" t="str">
        <f t="shared" si="1025"/>
        <v>Failed</v>
      </c>
      <c r="M6555">
        <f t="shared" si="1026"/>
        <v>0</v>
      </c>
      <c r="N6555">
        <f t="shared" si="1027"/>
        <v>1</v>
      </c>
      <c r="O6555">
        <v>1</v>
      </c>
      <c r="P6555" t="str">
        <f t="shared" si="1028"/>
        <v>Airport Route</v>
      </c>
      <c r="Q6555" t="str">
        <f t="shared" si="1029"/>
        <v/>
      </c>
    </row>
    <row r="6556" spans="1:17">
      <c r="A6556">
        <v>6386</v>
      </c>
      <c r="B6556" t="s">
        <v>6</v>
      </c>
      <c r="C6556" t="s">
        <v>10</v>
      </c>
      <c r="D6556" t="s">
        <v>11</v>
      </c>
      <c r="E6556" s="1">
        <v>42566.808495370373</v>
      </c>
      <c r="F6556" t="s">
        <v>10</v>
      </c>
      <c r="G6556" s="3">
        <f t="shared" si="1020"/>
        <v>42566</v>
      </c>
      <c r="H6556" s="2">
        <f t="shared" si="1021"/>
        <v>0.80849537037283881</v>
      </c>
      <c r="I6556">
        <f t="shared" si="1022"/>
        <v>19</v>
      </c>
      <c r="J6556" t="str">
        <f t="shared" si="1023"/>
        <v>Evening</v>
      </c>
      <c r="K6556" t="str">
        <f t="shared" si="1024"/>
        <v>Monday</v>
      </c>
      <c r="L6556" t="str">
        <f t="shared" si="1025"/>
        <v>Failed</v>
      </c>
      <c r="M6556">
        <f t="shared" si="1026"/>
        <v>0</v>
      </c>
      <c r="N6556">
        <f t="shared" si="1027"/>
        <v>1</v>
      </c>
      <c r="O6556">
        <v>1</v>
      </c>
      <c r="P6556" t="str">
        <f t="shared" si="1028"/>
        <v>Airport Route</v>
      </c>
      <c r="Q6556" t="str">
        <f t="shared" si="1029"/>
        <v/>
      </c>
    </row>
    <row r="6557" spans="1:17">
      <c r="A6557">
        <v>6406</v>
      </c>
      <c r="B6557" t="s">
        <v>6</v>
      </c>
      <c r="C6557" t="s">
        <v>10</v>
      </c>
      <c r="D6557" t="s">
        <v>11</v>
      </c>
      <c r="E6557" s="1">
        <v>42566.8125462963</v>
      </c>
      <c r="F6557" t="s">
        <v>10</v>
      </c>
      <c r="G6557" s="3">
        <f t="shared" si="1020"/>
        <v>42566</v>
      </c>
      <c r="H6557" s="2">
        <f t="shared" si="1021"/>
        <v>0.81254629629984265</v>
      </c>
      <c r="I6557">
        <f t="shared" si="1022"/>
        <v>19</v>
      </c>
      <c r="J6557" t="str">
        <f t="shared" si="1023"/>
        <v>Evening</v>
      </c>
      <c r="K6557" t="str">
        <f t="shared" si="1024"/>
        <v>Sunday</v>
      </c>
      <c r="L6557" t="str">
        <f t="shared" si="1025"/>
        <v>Failed</v>
      </c>
      <c r="M6557">
        <f t="shared" si="1026"/>
        <v>0</v>
      </c>
      <c r="N6557">
        <f t="shared" si="1027"/>
        <v>1</v>
      </c>
      <c r="O6557">
        <v>1</v>
      </c>
      <c r="P6557" t="str">
        <f t="shared" si="1028"/>
        <v>Airport Route</v>
      </c>
      <c r="Q6557" t="str">
        <f t="shared" si="1029"/>
        <v/>
      </c>
    </row>
    <row r="6558" spans="1:17">
      <c r="A6558">
        <v>6407</v>
      </c>
      <c r="B6558" t="s">
        <v>8</v>
      </c>
      <c r="C6558" t="s">
        <v>10</v>
      </c>
      <c r="D6558" t="s">
        <v>11</v>
      </c>
      <c r="E6558" s="1">
        <v>42566.813622685186</v>
      </c>
      <c r="F6558" t="s">
        <v>10</v>
      </c>
      <c r="G6558" s="3">
        <f t="shared" si="1020"/>
        <v>42566</v>
      </c>
      <c r="H6558" s="2">
        <f t="shared" si="1021"/>
        <v>0.81362268518569181</v>
      </c>
      <c r="I6558">
        <f t="shared" si="1022"/>
        <v>19</v>
      </c>
      <c r="J6558" t="str">
        <f t="shared" si="1023"/>
        <v>Evening</v>
      </c>
      <c r="K6558" t="str">
        <f t="shared" si="1024"/>
        <v>Monday</v>
      </c>
      <c r="L6558" t="str">
        <f t="shared" si="1025"/>
        <v>Failed</v>
      </c>
      <c r="M6558">
        <f t="shared" si="1026"/>
        <v>0</v>
      </c>
      <c r="N6558">
        <f t="shared" si="1027"/>
        <v>1</v>
      </c>
      <c r="O6558">
        <v>1</v>
      </c>
      <c r="P6558" t="str">
        <f t="shared" si="1028"/>
        <v>City Route</v>
      </c>
      <c r="Q6558" t="str">
        <f t="shared" si="1029"/>
        <v/>
      </c>
    </row>
    <row r="6559" spans="1:17">
      <c r="A6559">
        <v>6405</v>
      </c>
      <c r="B6559" t="s">
        <v>6</v>
      </c>
      <c r="C6559" t="s">
        <v>10</v>
      </c>
      <c r="D6559" t="s">
        <v>11</v>
      </c>
      <c r="E6559" s="1">
        <v>42566.815613425926</v>
      </c>
      <c r="F6559" t="s">
        <v>10</v>
      </c>
      <c r="G6559" s="3">
        <f t="shared" si="1020"/>
        <v>42566</v>
      </c>
      <c r="H6559" s="2">
        <f t="shared" si="1021"/>
        <v>0.81561342592613073</v>
      </c>
      <c r="I6559">
        <f t="shared" si="1022"/>
        <v>19</v>
      </c>
      <c r="J6559" t="str">
        <f t="shared" si="1023"/>
        <v>Evening</v>
      </c>
      <c r="K6559" t="str">
        <f t="shared" si="1024"/>
        <v>Saturday</v>
      </c>
      <c r="L6559" t="str">
        <f t="shared" si="1025"/>
        <v>Failed</v>
      </c>
      <c r="M6559">
        <f t="shared" si="1026"/>
        <v>0</v>
      </c>
      <c r="N6559">
        <f t="shared" si="1027"/>
        <v>1</v>
      </c>
      <c r="O6559">
        <v>1</v>
      </c>
      <c r="P6559" t="str">
        <f t="shared" si="1028"/>
        <v>Airport Route</v>
      </c>
      <c r="Q6559" t="str">
        <f t="shared" si="1029"/>
        <v/>
      </c>
    </row>
    <row r="6560" spans="1:17">
      <c r="A6560">
        <v>6408</v>
      </c>
      <c r="B6560" t="s">
        <v>6</v>
      </c>
      <c r="C6560" t="s">
        <v>10</v>
      </c>
      <c r="D6560" t="s">
        <v>11</v>
      </c>
      <c r="E6560" s="1">
        <v>42566.815694444442</v>
      </c>
      <c r="F6560" t="s">
        <v>10</v>
      </c>
      <c r="G6560" s="3">
        <f t="shared" si="1020"/>
        <v>42566</v>
      </c>
      <c r="H6560" s="2">
        <f t="shared" si="1021"/>
        <v>0.81569444444176042</v>
      </c>
      <c r="I6560">
        <f t="shared" si="1022"/>
        <v>19</v>
      </c>
      <c r="J6560" t="str">
        <f t="shared" si="1023"/>
        <v>Evening</v>
      </c>
      <c r="K6560" t="str">
        <f t="shared" si="1024"/>
        <v>Tuesday</v>
      </c>
      <c r="L6560" t="str">
        <f t="shared" si="1025"/>
        <v>Failed</v>
      </c>
      <c r="M6560">
        <f t="shared" si="1026"/>
        <v>0</v>
      </c>
      <c r="N6560">
        <f t="shared" si="1027"/>
        <v>1</v>
      </c>
      <c r="O6560">
        <v>1</v>
      </c>
      <c r="P6560" t="str">
        <f t="shared" si="1028"/>
        <v>Airport Route</v>
      </c>
      <c r="Q6560" t="str">
        <f t="shared" si="1029"/>
        <v/>
      </c>
    </row>
    <row r="6561" spans="1:17">
      <c r="A6561">
        <v>6410</v>
      </c>
      <c r="B6561" t="s">
        <v>6</v>
      </c>
      <c r="C6561" t="s">
        <v>10</v>
      </c>
      <c r="D6561" t="s">
        <v>11</v>
      </c>
      <c r="E6561" s="1">
        <v>42566.816446759258</v>
      </c>
      <c r="F6561" t="s">
        <v>10</v>
      </c>
      <c r="G6561" s="3">
        <f t="shared" si="1020"/>
        <v>42566</v>
      </c>
      <c r="H6561" s="2">
        <f t="shared" si="1021"/>
        <v>0.81644675925781485</v>
      </c>
      <c r="I6561">
        <f t="shared" si="1022"/>
        <v>19</v>
      </c>
      <c r="J6561" t="str">
        <f t="shared" si="1023"/>
        <v>Evening</v>
      </c>
      <c r="K6561" t="str">
        <f t="shared" si="1024"/>
        <v>Thursday</v>
      </c>
      <c r="L6561" t="str">
        <f t="shared" si="1025"/>
        <v>Failed</v>
      </c>
      <c r="M6561">
        <f t="shared" si="1026"/>
        <v>0</v>
      </c>
      <c r="N6561">
        <f t="shared" si="1027"/>
        <v>1</v>
      </c>
      <c r="O6561">
        <v>1</v>
      </c>
      <c r="P6561" t="str">
        <f t="shared" si="1028"/>
        <v>Airport Route</v>
      </c>
      <c r="Q6561" t="str">
        <f t="shared" si="1029"/>
        <v/>
      </c>
    </row>
    <row r="6562" spans="1:17">
      <c r="A6562">
        <v>6412</v>
      </c>
      <c r="B6562" t="s">
        <v>6</v>
      </c>
      <c r="C6562" t="s">
        <v>10</v>
      </c>
      <c r="D6562" t="s">
        <v>11</v>
      </c>
      <c r="E6562" s="1">
        <v>42566.817673611113</v>
      </c>
      <c r="F6562" t="s">
        <v>10</v>
      </c>
      <c r="G6562" s="3">
        <f t="shared" si="1020"/>
        <v>42566</v>
      </c>
      <c r="H6562" s="2">
        <f t="shared" si="1021"/>
        <v>0.81767361111269565</v>
      </c>
      <c r="I6562">
        <f t="shared" si="1022"/>
        <v>19</v>
      </c>
      <c r="J6562" t="str">
        <f t="shared" si="1023"/>
        <v>Evening</v>
      </c>
      <c r="K6562" t="str">
        <f t="shared" si="1024"/>
        <v>Saturday</v>
      </c>
      <c r="L6562" t="str">
        <f t="shared" si="1025"/>
        <v>Failed</v>
      </c>
      <c r="M6562">
        <f t="shared" si="1026"/>
        <v>0</v>
      </c>
      <c r="N6562">
        <f t="shared" si="1027"/>
        <v>1</v>
      </c>
      <c r="O6562">
        <v>1</v>
      </c>
      <c r="P6562" t="str">
        <f t="shared" si="1028"/>
        <v>Airport Route</v>
      </c>
      <c r="Q6562" t="str">
        <f t="shared" si="1029"/>
        <v/>
      </c>
    </row>
    <row r="6563" spans="1:17">
      <c r="A6563">
        <v>6421</v>
      </c>
      <c r="B6563" t="s">
        <v>6</v>
      </c>
      <c r="C6563" t="s">
        <v>10</v>
      </c>
      <c r="D6563" t="s">
        <v>11</v>
      </c>
      <c r="E6563" s="1">
        <v>42566.818796296298</v>
      </c>
      <c r="F6563" t="s">
        <v>10</v>
      </c>
      <c r="G6563" s="3">
        <f t="shared" si="1020"/>
        <v>42566</v>
      </c>
      <c r="H6563" s="2">
        <f t="shared" si="1021"/>
        <v>0.81879629629838746</v>
      </c>
      <c r="I6563">
        <f t="shared" si="1022"/>
        <v>19</v>
      </c>
      <c r="J6563" t="str">
        <f t="shared" si="1023"/>
        <v>Evening</v>
      </c>
      <c r="K6563" t="str">
        <f t="shared" si="1024"/>
        <v>Monday</v>
      </c>
      <c r="L6563" t="str">
        <f t="shared" si="1025"/>
        <v>Failed</v>
      </c>
      <c r="M6563">
        <f t="shared" si="1026"/>
        <v>0</v>
      </c>
      <c r="N6563">
        <f t="shared" si="1027"/>
        <v>1</v>
      </c>
      <c r="O6563">
        <v>1</v>
      </c>
      <c r="P6563" t="str">
        <f t="shared" si="1028"/>
        <v>Airport Route</v>
      </c>
      <c r="Q6563" t="str">
        <f t="shared" si="1029"/>
        <v/>
      </c>
    </row>
    <row r="6564" spans="1:17">
      <c r="A6564">
        <v>6411</v>
      </c>
      <c r="B6564" t="s">
        <v>6</v>
      </c>
      <c r="C6564" t="s">
        <v>10</v>
      </c>
      <c r="D6564" t="s">
        <v>11</v>
      </c>
      <c r="E6564" s="1">
        <v>42566.819733796299</v>
      </c>
      <c r="F6564" t="s">
        <v>10</v>
      </c>
      <c r="G6564" s="3">
        <f t="shared" si="1020"/>
        <v>42566</v>
      </c>
      <c r="H6564" s="2">
        <f t="shared" si="1021"/>
        <v>0.81973379629926058</v>
      </c>
      <c r="I6564">
        <f t="shared" si="1022"/>
        <v>19</v>
      </c>
      <c r="J6564" t="str">
        <f t="shared" si="1023"/>
        <v>Evening</v>
      </c>
      <c r="K6564" t="str">
        <f t="shared" si="1024"/>
        <v>Friday</v>
      </c>
      <c r="L6564" t="str">
        <f t="shared" si="1025"/>
        <v>Failed</v>
      </c>
      <c r="M6564">
        <f t="shared" si="1026"/>
        <v>0</v>
      </c>
      <c r="N6564">
        <f t="shared" si="1027"/>
        <v>1</v>
      </c>
      <c r="O6564">
        <v>1</v>
      </c>
      <c r="P6564" t="str">
        <f t="shared" si="1028"/>
        <v>Airport Route</v>
      </c>
      <c r="Q6564" t="str">
        <f t="shared" si="1029"/>
        <v/>
      </c>
    </row>
    <row r="6565" spans="1:17">
      <c r="A6565">
        <v>6409</v>
      </c>
      <c r="B6565" t="s">
        <v>8</v>
      </c>
      <c r="C6565" t="s">
        <v>10</v>
      </c>
      <c r="D6565" t="s">
        <v>11</v>
      </c>
      <c r="E6565" s="1">
        <v>42566.819849537038</v>
      </c>
      <c r="F6565" t="s">
        <v>10</v>
      </c>
      <c r="G6565" s="3">
        <f t="shared" si="1020"/>
        <v>42566</v>
      </c>
      <c r="H6565" s="2">
        <f t="shared" si="1021"/>
        <v>0.81984953703795327</v>
      </c>
      <c r="I6565">
        <f t="shared" si="1022"/>
        <v>19</v>
      </c>
      <c r="J6565" t="str">
        <f t="shared" si="1023"/>
        <v>Evening</v>
      </c>
      <c r="K6565" t="str">
        <f t="shared" si="1024"/>
        <v>Wednesday</v>
      </c>
      <c r="L6565" t="str">
        <f t="shared" si="1025"/>
        <v>Failed</v>
      </c>
      <c r="M6565">
        <f t="shared" si="1026"/>
        <v>0</v>
      </c>
      <c r="N6565">
        <f t="shared" si="1027"/>
        <v>1</v>
      </c>
      <c r="O6565">
        <v>1</v>
      </c>
      <c r="P6565" t="str">
        <f t="shared" si="1028"/>
        <v>City Route</v>
      </c>
      <c r="Q6565" t="str">
        <f t="shared" si="1029"/>
        <v/>
      </c>
    </row>
    <row r="6566" spans="1:17">
      <c r="A6566">
        <v>6414</v>
      </c>
      <c r="B6566" t="s">
        <v>6</v>
      </c>
      <c r="C6566" t="s">
        <v>10</v>
      </c>
      <c r="D6566" t="s">
        <v>11</v>
      </c>
      <c r="E6566" s="1">
        <v>42566.820034722223</v>
      </c>
      <c r="F6566" t="s">
        <v>10</v>
      </c>
      <c r="G6566" s="3">
        <f t="shared" si="1020"/>
        <v>42566</v>
      </c>
      <c r="H6566" s="2">
        <f t="shared" si="1021"/>
        <v>0.82003472222277196</v>
      </c>
      <c r="I6566">
        <f t="shared" si="1022"/>
        <v>19</v>
      </c>
      <c r="J6566" t="str">
        <f t="shared" si="1023"/>
        <v>Evening</v>
      </c>
      <c r="K6566" t="str">
        <f t="shared" si="1024"/>
        <v>Monday</v>
      </c>
      <c r="L6566" t="str">
        <f t="shared" si="1025"/>
        <v>Failed</v>
      </c>
      <c r="M6566">
        <f t="shared" si="1026"/>
        <v>0</v>
      </c>
      <c r="N6566">
        <f t="shared" si="1027"/>
        <v>1</v>
      </c>
      <c r="O6566">
        <v>1</v>
      </c>
      <c r="P6566" t="str">
        <f t="shared" si="1028"/>
        <v>Airport Route</v>
      </c>
      <c r="Q6566" t="str">
        <f t="shared" si="1029"/>
        <v/>
      </c>
    </row>
    <row r="6567" spans="1:17">
      <c r="A6567">
        <v>6422</v>
      </c>
      <c r="B6567" t="s">
        <v>6</v>
      </c>
      <c r="C6567" t="s">
        <v>10</v>
      </c>
      <c r="D6567" t="s">
        <v>11</v>
      </c>
      <c r="E6567" s="1">
        <v>42566.820439814815</v>
      </c>
      <c r="F6567" t="s">
        <v>10</v>
      </c>
      <c r="G6567" s="3">
        <f t="shared" si="1020"/>
        <v>42566</v>
      </c>
      <c r="H6567" s="2">
        <f t="shared" si="1021"/>
        <v>0.82043981481547235</v>
      </c>
      <c r="I6567">
        <f t="shared" si="1022"/>
        <v>19</v>
      </c>
      <c r="J6567" t="str">
        <f t="shared" si="1023"/>
        <v>Evening</v>
      </c>
      <c r="K6567" t="str">
        <f t="shared" si="1024"/>
        <v>Tuesday</v>
      </c>
      <c r="L6567" t="str">
        <f t="shared" si="1025"/>
        <v>Failed</v>
      </c>
      <c r="M6567">
        <f t="shared" si="1026"/>
        <v>0</v>
      </c>
      <c r="N6567">
        <f t="shared" si="1027"/>
        <v>1</v>
      </c>
      <c r="O6567">
        <v>1</v>
      </c>
      <c r="P6567" t="str">
        <f t="shared" si="1028"/>
        <v>Airport Route</v>
      </c>
      <c r="Q6567" t="str">
        <f t="shared" si="1029"/>
        <v/>
      </c>
    </row>
    <row r="6568" spans="1:17">
      <c r="A6568">
        <v>6415</v>
      </c>
      <c r="B6568" t="s">
        <v>6</v>
      </c>
      <c r="C6568" t="s">
        <v>10</v>
      </c>
      <c r="D6568" t="s">
        <v>11</v>
      </c>
      <c r="E6568" s="1">
        <v>42566.822384259256</v>
      </c>
      <c r="F6568" t="s">
        <v>10</v>
      </c>
      <c r="G6568" s="3">
        <f t="shared" si="1020"/>
        <v>42566</v>
      </c>
      <c r="H6568" s="2">
        <f t="shared" si="1021"/>
        <v>0.82238425925606862</v>
      </c>
      <c r="I6568">
        <f t="shared" si="1022"/>
        <v>19</v>
      </c>
      <c r="J6568" t="str">
        <f t="shared" si="1023"/>
        <v>Evening</v>
      </c>
      <c r="K6568" t="str">
        <f t="shared" si="1024"/>
        <v>Tuesday</v>
      </c>
      <c r="L6568" t="str">
        <f t="shared" si="1025"/>
        <v>Failed</v>
      </c>
      <c r="M6568">
        <f t="shared" si="1026"/>
        <v>0</v>
      </c>
      <c r="N6568">
        <f t="shared" si="1027"/>
        <v>1</v>
      </c>
      <c r="O6568">
        <v>1</v>
      </c>
      <c r="P6568" t="str">
        <f t="shared" si="1028"/>
        <v>Airport Route</v>
      </c>
      <c r="Q6568" t="str">
        <f t="shared" si="1029"/>
        <v/>
      </c>
    </row>
    <row r="6569" spans="1:17">
      <c r="A6569">
        <v>6420</v>
      </c>
      <c r="B6569" t="s">
        <v>6</v>
      </c>
      <c r="C6569" t="s">
        <v>10</v>
      </c>
      <c r="D6569" t="s">
        <v>11</v>
      </c>
      <c r="E6569" s="1">
        <v>42566.825115740743</v>
      </c>
      <c r="F6569" t="s">
        <v>10</v>
      </c>
      <c r="G6569" s="3">
        <f t="shared" si="1020"/>
        <v>42566</v>
      </c>
      <c r="H6569" s="2">
        <f t="shared" si="1021"/>
        <v>0.82511574074305827</v>
      </c>
      <c r="I6569">
        <f t="shared" si="1022"/>
        <v>19</v>
      </c>
      <c r="J6569" t="str">
        <f t="shared" si="1023"/>
        <v>Evening</v>
      </c>
      <c r="K6569" t="str">
        <f t="shared" si="1024"/>
        <v>Sunday</v>
      </c>
      <c r="L6569" t="str">
        <f t="shared" si="1025"/>
        <v>Failed</v>
      </c>
      <c r="M6569">
        <f t="shared" si="1026"/>
        <v>0</v>
      </c>
      <c r="N6569">
        <f t="shared" si="1027"/>
        <v>1</v>
      </c>
      <c r="O6569">
        <v>1</v>
      </c>
      <c r="P6569" t="str">
        <f t="shared" si="1028"/>
        <v>Airport Route</v>
      </c>
      <c r="Q6569" t="str">
        <f t="shared" si="1029"/>
        <v/>
      </c>
    </row>
    <row r="6570" spans="1:17">
      <c r="A6570">
        <v>6424</v>
      </c>
      <c r="B6570" t="s">
        <v>6</v>
      </c>
      <c r="C6570" t="s">
        <v>10</v>
      </c>
      <c r="D6570" t="s">
        <v>11</v>
      </c>
      <c r="E6570" s="1">
        <v>42566.825844907406</v>
      </c>
      <c r="F6570" t="s">
        <v>10</v>
      </c>
      <c r="G6570" s="3">
        <f t="shared" si="1020"/>
        <v>42566</v>
      </c>
      <c r="H6570" s="2">
        <f t="shared" si="1021"/>
        <v>0.82584490740555339</v>
      </c>
      <c r="I6570">
        <f t="shared" si="1022"/>
        <v>19</v>
      </c>
      <c r="J6570" t="str">
        <f t="shared" si="1023"/>
        <v>Evening</v>
      </c>
      <c r="K6570" t="str">
        <f t="shared" si="1024"/>
        <v>Thursday</v>
      </c>
      <c r="L6570" t="str">
        <f t="shared" si="1025"/>
        <v>Failed</v>
      </c>
      <c r="M6570">
        <f t="shared" si="1026"/>
        <v>0</v>
      </c>
      <c r="N6570">
        <f t="shared" si="1027"/>
        <v>1</v>
      </c>
      <c r="O6570">
        <v>1</v>
      </c>
      <c r="P6570" t="str">
        <f t="shared" si="1028"/>
        <v>Airport Route</v>
      </c>
      <c r="Q6570" t="str">
        <f t="shared" si="1029"/>
        <v/>
      </c>
    </row>
    <row r="6571" spans="1:17">
      <c r="A6571">
        <v>6423</v>
      </c>
      <c r="B6571" t="s">
        <v>6</v>
      </c>
      <c r="C6571" t="s">
        <v>10</v>
      </c>
      <c r="D6571" t="s">
        <v>11</v>
      </c>
      <c r="E6571" s="1">
        <v>42566.825902777775</v>
      </c>
      <c r="F6571" t="s">
        <v>10</v>
      </c>
      <c r="G6571" s="3">
        <f t="shared" si="1020"/>
        <v>42566</v>
      </c>
      <c r="H6571" s="2">
        <f t="shared" si="1021"/>
        <v>0.82590277777489973</v>
      </c>
      <c r="I6571">
        <f t="shared" si="1022"/>
        <v>19</v>
      </c>
      <c r="J6571" t="str">
        <f t="shared" si="1023"/>
        <v>Evening</v>
      </c>
      <c r="K6571" t="str">
        <f t="shared" si="1024"/>
        <v>Wednesday</v>
      </c>
      <c r="L6571" t="str">
        <f t="shared" si="1025"/>
        <v>Failed</v>
      </c>
      <c r="M6571">
        <f t="shared" si="1026"/>
        <v>0</v>
      </c>
      <c r="N6571">
        <f t="shared" si="1027"/>
        <v>1</v>
      </c>
      <c r="O6571">
        <v>1</v>
      </c>
      <c r="P6571" t="str">
        <f t="shared" si="1028"/>
        <v>Airport Route</v>
      </c>
      <c r="Q6571" t="str">
        <f t="shared" si="1029"/>
        <v/>
      </c>
    </row>
    <row r="6572" spans="1:17">
      <c r="A6572">
        <v>6426</v>
      </c>
      <c r="B6572" t="s">
        <v>6</v>
      </c>
      <c r="C6572" t="s">
        <v>10</v>
      </c>
      <c r="D6572" t="s">
        <v>11</v>
      </c>
      <c r="E6572" s="1">
        <v>42566.826574074075</v>
      </c>
      <c r="F6572" t="s">
        <v>10</v>
      </c>
      <c r="G6572" s="3">
        <f t="shared" si="1020"/>
        <v>42566</v>
      </c>
      <c r="H6572" s="2">
        <f t="shared" si="1021"/>
        <v>0.82657407407532446</v>
      </c>
      <c r="I6572">
        <f t="shared" si="1022"/>
        <v>19</v>
      </c>
      <c r="J6572" t="str">
        <f t="shared" si="1023"/>
        <v>Evening</v>
      </c>
      <c r="K6572" t="str">
        <f t="shared" si="1024"/>
        <v>Saturday</v>
      </c>
      <c r="L6572" t="str">
        <f t="shared" si="1025"/>
        <v>Failed</v>
      </c>
      <c r="M6572">
        <f t="shared" si="1026"/>
        <v>0</v>
      </c>
      <c r="N6572">
        <f t="shared" si="1027"/>
        <v>1</v>
      </c>
      <c r="O6572">
        <v>1</v>
      </c>
      <c r="P6572" t="str">
        <f t="shared" si="1028"/>
        <v>Airport Route</v>
      </c>
      <c r="Q6572" t="str">
        <f t="shared" si="1029"/>
        <v/>
      </c>
    </row>
    <row r="6573" spans="1:17">
      <c r="A6573">
        <v>6428</v>
      </c>
      <c r="B6573" t="s">
        <v>6</v>
      </c>
      <c r="C6573" t="s">
        <v>10</v>
      </c>
      <c r="D6573" t="s">
        <v>11</v>
      </c>
      <c r="E6573" s="1">
        <v>42566.827349537038</v>
      </c>
      <c r="F6573" t="s">
        <v>10</v>
      </c>
      <c r="G6573" s="3">
        <f t="shared" si="1020"/>
        <v>42566</v>
      </c>
      <c r="H6573" s="2">
        <f t="shared" si="1021"/>
        <v>0.82734953703766223</v>
      </c>
      <c r="I6573">
        <f t="shared" si="1022"/>
        <v>19</v>
      </c>
      <c r="J6573" t="str">
        <f t="shared" si="1023"/>
        <v>Evening</v>
      </c>
      <c r="K6573" t="str">
        <f t="shared" si="1024"/>
        <v>Monday</v>
      </c>
      <c r="L6573" t="str">
        <f t="shared" si="1025"/>
        <v>Failed</v>
      </c>
      <c r="M6573">
        <f t="shared" si="1026"/>
        <v>0</v>
      </c>
      <c r="N6573">
        <f t="shared" si="1027"/>
        <v>1</v>
      </c>
      <c r="O6573">
        <v>1</v>
      </c>
      <c r="P6573" t="str">
        <f t="shared" si="1028"/>
        <v>Airport Route</v>
      </c>
      <c r="Q6573" t="str">
        <f t="shared" si="1029"/>
        <v/>
      </c>
    </row>
    <row r="6574" spans="1:17">
      <c r="A6574">
        <v>6440</v>
      </c>
      <c r="B6574" t="s">
        <v>6</v>
      </c>
      <c r="C6574" t="s">
        <v>10</v>
      </c>
      <c r="D6574" t="s">
        <v>11</v>
      </c>
      <c r="E6574" s="1">
        <v>42566.828113425923</v>
      </c>
      <c r="F6574" t="s">
        <v>10</v>
      </c>
      <c r="G6574" s="3">
        <f t="shared" si="1020"/>
        <v>42566</v>
      </c>
      <c r="H6574" s="2">
        <f t="shared" si="1021"/>
        <v>0.82811342592322035</v>
      </c>
      <c r="I6574">
        <f t="shared" si="1022"/>
        <v>19</v>
      </c>
      <c r="J6574" t="str">
        <f t="shared" si="1023"/>
        <v>Evening</v>
      </c>
      <c r="K6574" t="str">
        <f t="shared" si="1024"/>
        <v>Saturday</v>
      </c>
      <c r="L6574" t="str">
        <f t="shared" si="1025"/>
        <v>Failed</v>
      </c>
      <c r="M6574">
        <f t="shared" si="1026"/>
        <v>0</v>
      </c>
      <c r="N6574">
        <f t="shared" si="1027"/>
        <v>1</v>
      </c>
      <c r="O6574">
        <v>1</v>
      </c>
      <c r="P6574" t="str">
        <f t="shared" si="1028"/>
        <v>Airport Route</v>
      </c>
      <c r="Q6574" t="str">
        <f t="shared" si="1029"/>
        <v/>
      </c>
    </row>
    <row r="6575" spans="1:17">
      <c r="A6575">
        <v>6431</v>
      </c>
      <c r="B6575" t="s">
        <v>6</v>
      </c>
      <c r="C6575" t="s">
        <v>10</v>
      </c>
      <c r="D6575" t="s">
        <v>11</v>
      </c>
      <c r="E6575" s="1">
        <v>42566.828217592592</v>
      </c>
      <c r="F6575" t="s">
        <v>10</v>
      </c>
      <c r="G6575" s="3">
        <f t="shared" si="1020"/>
        <v>42566</v>
      </c>
      <c r="H6575" s="2">
        <f t="shared" si="1021"/>
        <v>0.82821759259240935</v>
      </c>
      <c r="I6575">
        <f t="shared" si="1022"/>
        <v>19</v>
      </c>
      <c r="J6575" t="str">
        <f t="shared" si="1023"/>
        <v>Evening</v>
      </c>
      <c r="K6575" t="str">
        <f t="shared" si="1024"/>
        <v>Thursday</v>
      </c>
      <c r="L6575" t="str">
        <f t="shared" si="1025"/>
        <v>Failed</v>
      </c>
      <c r="M6575">
        <f t="shared" si="1026"/>
        <v>0</v>
      </c>
      <c r="N6575">
        <f t="shared" si="1027"/>
        <v>1</v>
      </c>
      <c r="O6575">
        <v>1</v>
      </c>
      <c r="P6575" t="str">
        <f t="shared" si="1028"/>
        <v>Airport Route</v>
      </c>
      <c r="Q6575" t="str">
        <f t="shared" si="1029"/>
        <v/>
      </c>
    </row>
    <row r="6576" spans="1:17">
      <c r="A6576">
        <v>6436</v>
      </c>
      <c r="B6576" t="s">
        <v>6</v>
      </c>
      <c r="C6576" t="s">
        <v>10</v>
      </c>
      <c r="D6576" t="s">
        <v>11</v>
      </c>
      <c r="E6576" s="1">
        <v>42566.828946759262</v>
      </c>
      <c r="F6576" t="s">
        <v>10</v>
      </c>
      <c r="G6576" s="3">
        <f t="shared" si="1020"/>
        <v>42566</v>
      </c>
      <c r="H6576" s="2">
        <f t="shared" si="1021"/>
        <v>0.82894675926218042</v>
      </c>
      <c r="I6576">
        <f t="shared" si="1022"/>
        <v>19</v>
      </c>
      <c r="J6576" t="str">
        <f t="shared" si="1023"/>
        <v>Evening</v>
      </c>
      <c r="K6576" t="str">
        <f t="shared" si="1024"/>
        <v>Tuesday</v>
      </c>
      <c r="L6576" t="str">
        <f t="shared" si="1025"/>
        <v>Failed</v>
      </c>
      <c r="M6576">
        <f t="shared" si="1026"/>
        <v>0</v>
      </c>
      <c r="N6576">
        <f t="shared" si="1027"/>
        <v>1</v>
      </c>
      <c r="O6576">
        <v>1</v>
      </c>
      <c r="P6576" t="str">
        <f t="shared" si="1028"/>
        <v>Airport Route</v>
      </c>
      <c r="Q6576" t="str">
        <f t="shared" si="1029"/>
        <v/>
      </c>
    </row>
    <row r="6577" spans="1:17">
      <c r="A6577">
        <v>6427</v>
      </c>
      <c r="B6577" t="s">
        <v>6</v>
      </c>
      <c r="C6577" t="s">
        <v>10</v>
      </c>
      <c r="D6577" t="s">
        <v>11</v>
      </c>
      <c r="E6577" s="1">
        <v>42566.829525462963</v>
      </c>
      <c r="F6577" t="s">
        <v>10</v>
      </c>
      <c r="G6577" s="3">
        <f t="shared" si="1020"/>
        <v>42566</v>
      </c>
      <c r="H6577" s="2">
        <f t="shared" si="1021"/>
        <v>0.82952546296291985</v>
      </c>
      <c r="I6577">
        <f t="shared" si="1022"/>
        <v>19</v>
      </c>
      <c r="J6577" t="str">
        <f t="shared" si="1023"/>
        <v>Evening</v>
      </c>
      <c r="K6577" t="str">
        <f t="shared" si="1024"/>
        <v>Sunday</v>
      </c>
      <c r="L6577" t="str">
        <f t="shared" si="1025"/>
        <v>Failed</v>
      </c>
      <c r="M6577">
        <f t="shared" si="1026"/>
        <v>0</v>
      </c>
      <c r="N6577">
        <f t="shared" si="1027"/>
        <v>1</v>
      </c>
      <c r="O6577">
        <v>1</v>
      </c>
      <c r="P6577" t="str">
        <f t="shared" si="1028"/>
        <v>Airport Route</v>
      </c>
      <c r="Q6577" t="str">
        <f t="shared" si="1029"/>
        <v/>
      </c>
    </row>
    <row r="6578" spans="1:17">
      <c r="A6578">
        <v>6443</v>
      </c>
      <c r="B6578" t="s">
        <v>6</v>
      </c>
      <c r="C6578" t="s">
        <v>10</v>
      </c>
      <c r="D6578" t="s">
        <v>11</v>
      </c>
      <c r="E6578" s="1">
        <v>42566.82980324074</v>
      </c>
      <c r="F6578" t="s">
        <v>10</v>
      </c>
      <c r="G6578" s="3">
        <f t="shared" si="1020"/>
        <v>42566</v>
      </c>
      <c r="H6578" s="2">
        <f t="shared" si="1021"/>
        <v>0.82980324074014788</v>
      </c>
      <c r="I6578">
        <f t="shared" si="1022"/>
        <v>19</v>
      </c>
      <c r="J6578" t="str">
        <f t="shared" si="1023"/>
        <v>Evening</v>
      </c>
      <c r="K6578" t="str">
        <f t="shared" si="1024"/>
        <v>Tuesday</v>
      </c>
      <c r="L6578" t="str">
        <f t="shared" si="1025"/>
        <v>Failed</v>
      </c>
      <c r="M6578">
        <f t="shared" si="1026"/>
        <v>0</v>
      </c>
      <c r="N6578">
        <f t="shared" si="1027"/>
        <v>1</v>
      </c>
      <c r="O6578">
        <v>1</v>
      </c>
      <c r="P6578" t="str">
        <f t="shared" si="1028"/>
        <v>Airport Route</v>
      </c>
      <c r="Q6578" t="str">
        <f t="shared" si="1029"/>
        <v/>
      </c>
    </row>
    <row r="6579" spans="1:17">
      <c r="A6579">
        <v>6439</v>
      </c>
      <c r="B6579" t="s">
        <v>6</v>
      </c>
      <c r="C6579" t="s">
        <v>10</v>
      </c>
      <c r="D6579" t="s">
        <v>11</v>
      </c>
      <c r="E6579" s="1">
        <v>42566.830520833333</v>
      </c>
      <c r="F6579" t="s">
        <v>10</v>
      </c>
      <c r="G6579" s="3">
        <f t="shared" si="1020"/>
        <v>42566</v>
      </c>
      <c r="H6579" s="2">
        <f t="shared" si="1021"/>
        <v>0.83052083333313931</v>
      </c>
      <c r="I6579">
        <f t="shared" si="1022"/>
        <v>19</v>
      </c>
      <c r="J6579" t="str">
        <f t="shared" si="1023"/>
        <v>Evening</v>
      </c>
      <c r="K6579" t="str">
        <f t="shared" si="1024"/>
        <v>Friday</v>
      </c>
      <c r="L6579" t="str">
        <f t="shared" si="1025"/>
        <v>Failed</v>
      </c>
      <c r="M6579">
        <f t="shared" si="1026"/>
        <v>0</v>
      </c>
      <c r="N6579">
        <f t="shared" si="1027"/>
        <v>1</v>
      </c>
      <c r="O6579">
        <v>1</v>
      </c>
      <c r="P6579" t="str">
        <f t="shared" si="1028"/>
        <v>Airport Route</v>
      </c>
      <c r="Q6579" t="str">
        <f t="shared" si="1029"/>
        <v/>
      </c>
    </row>
    <row r="6580" spans="1:17">
      <c r="A6580">
        <v>6441</v>
      </c>
      <c r="B6580" t="s">
        <v>6</v>
      </c>
      <c r="C6580" t="s">
        <v>10</v>
      </c>
      <c r="D6580" t="s">
        <v>11</v>
      </c>
      <c r="E6580" s="1">
        <v>42566.832650462966</v>
      </c>
      <c r="F6580" t="s">
        <v>10</v>
      </c>
      <c r="G6580" s="3">
        <f t="shared" si="1020"/>
        <v>42566</v>
      </c>
      <c r="H6580" s="2">
        <f t="shared" si="1021"/>
        <v>0.83265046296583023</v>
      </c>
      <c r="I6580">
        <f t="shared" si="1022"/>
        <v>19</v>
      </c>
      <c r="J6580" t="str">
        <f t="shared" si="1023"/>
        <v>Evening</v>
      </c>
      <c r="K6580" t="str">
        <f t="shared" si="1024"/>
        <v>Sunday</v>
      </c>
      <c r="L6580" t="str">
        <f t="shared" si="1025"/>
        <v>Failed</v>
      </c>
      <c r="M6580">
        <f t="shared" si="1026"/>
        <v>0</v>
      </c>
      <c r="N6580">
        <f t="shared" si="1027"/>
        <v>1</v>
      </c>
      <c r="O6580">
        <v>1</v>
      </c>
      <c r="P6580" t="str">
        <f t="shared" si="1028"/>
        <v>Airport Route</v>
      </c>
      <c r="Q6580" t="str">
        <f t="shared" si="1029"/>
        <v/>
      </c>
    </row>
    <row r="6581" spans="1:17">
      <c r="A6581">
        <v>6444</v>
      </c>
      <c r="B6581" t="s">
        <v>6</v>
      </c>
      <c r="C6581" t="s">
        <v>10</v>
      </c>
      <c r="D6581" t="s">
        <v>11</v>
      </c>
      <c r="E6581" s="1">
        <v>42566.833680555559</v>
      </c>
      <c r="F6581" t="s">
        <v>10</v>
      </c>
      <c r="G6581" s="3">
        <f t="shared" si="1020"/>
        <v>42566</v>
      </c>
      <c r="H6581" s="2">
        <f t="shared" si="1021"/>
        <v>0.83368055555911269</v>
      </c>
      <c r="I6581">
        <f t="shared" si="1022"/>
        <v>20</v>
      </c>
      <c r="J6581" t="str">
        <f t="shared" si="1023"/>
        <v>Evening</v>
      </c>
      <c r="K6581" t="str">
        <f t="shared" si="1024"/>
        <v>Wednesday</v>
      </c>
      <c r="L6581" t="str">
        <f t="shared" si="1025"/>
        <v>Failed</v>
      </c>
      <c r="M6581">
        <f t="shared" si="1026"/>
        <v>0</v>
      </c>
      <c r="N6581">
        <f t="shared" si="1027"/>
        <v>1</v>
      </c>
      <c r="O6581">
        <v>1</v>
      </c>
      <c r="P6581" t="str">
        <f t="shared" si="1028"/>
        <v>Airport Route</v>
      </c>
      <c r="Q6581" t="str">
        <f t="shared" si="1029"/>
        <v/>
      </c>
    </row>
    <row r="6582" spans="1:17">
      <c r="A6582">
        <v>6447</v>
      </c>
      <c r="B6582" t="s">
        <v>6</v>
      </c>
      <c r="C6582" t="s">
        <v>10</v>
      </c>
      <c r="D6582" t="s">
        <v>11</v>
      </c>
      <c r="E6582" s="1">
        <v>42566.834432870368</v>
      </c>
      <c r="F6582" t="s">
        <v>10</v>
      </c>
      <c r="G6582" s="3">
        <f t="shared" si="1020"/>
        <v>42566</v>
      </c>
      <c r="H6582" s="2">
        <f t="shared" si="1021"/>
        <v>0.83443287036789116</v>
      </c>
      <c r="I6582">
        <f t="shared" si="1022"/>
        <v>20</v>
      </c>
      <c r="J6582" t="str">
        <f t="shared" si="1023"/>
        <v>Evening</v>
      </c>
      <c r="K6582" t="str">
        <f t="shared" si="1024"/>
        <v>Saturday</v>
      </c>
      <c r="L6582" t="str">
        <f t="shared" si="1025"/>
        <v>Failed</v>
      </c>
      <c r="M6582">
        <f t="shared" si="1026"/>
        <v>0</v>
      </c>
      <c r="N6582">
        <f t="shared" si="1027"/>
        <v>1</v>
      </c>
      <c r="O6582">
        <v>1</v>
      </c>
      <c r="P6582" t="str">
        <f t="shared" si="1028"/>
        <v>Airport Route</v>
      </c>
      <c r="Q6582" t="str">
        <f t="shared" si="1029"/>
        <v/>
      </c>
    </row>
    <row r="6583" spans="1:17">
      <c r="A6583">
        <v>6442</v>
      </c>
      <c r="B6583" t="s">
        <v>6</v>
      </c>
      <c r="C6583" t="s">
        <v>10</v>
      </c>
      <c r="D6583" t="s">
        <v>11</v>
      </c>
      <c r="E6583" s="1">
        <v>42566.837164351855</v>
      </c>
      <c r="F6583" t="s">
        <v>10</v>
      </c>
      <c r="G6583" s="3">
        <f t="shared" si="1020"/>
        <v>42566</v>
      </c>
      <c r="H6583" s="2">
        <f t="shared" si="1021"/>
        <v>0.83716435185488081</v>
      </c>
      <c r="I6583">
        <f t="shared" si="1022"/>
        <v>20</v>
      </c>
      <c r="J6583" t="str">
        <f t="shared" si="1023"/>
        <v>Evening</v>
      </c>
      <c r="K6583" t="str">
        <f t="shared" si="1024"/>
        <v>Monday</v>
      </c>
      <c r="L6583" t="str">
        <f t="shared" si="1025"/>
        <v>Failed</v>
      </c>
      <c r="M6583">
        <f t="shared" si="1026"/>
        <v>0</v>
      </c>
      <c r="N6583">
        <f t="shared" si="1027"/>
        <v>1</v>
      </c>
      <c r="O6583">
        <v>1</v>
      </c>
      <c r="P6583" t="str">
        <f t="shared" si="1028"/>
        <v>Airport Route</v>
      </c>
      <c r="Q6583" t="str">
        <f t="shared" si="1029"/>
        <v/>
      </c>
    </row>
    <row r="6584" spans="1:17">
      <c r="A6584">
        <v>6449</v>
      </c>
      <c r="B6584" t="s">
        <v>6</v>
      </c>
      <c r="C6584" t="s">
        <v>10</v>
      </c>
      <c r="D6584" t="s">
        <v>11</v>
      </c>
      <c r="E6584" s="1">
        <v>42566.837638888886</v>
      </c>
      <c r="F6584" t="s">
        <v>10</v>
      </c>
      <c r="G6584" s="3">
        <f t="shared" si="1020"/>
        <v>42566</v>
      </c>
      <c r="H6584" s="2">
        <f t="shared" si="1021"/>
        <v>0.83763888888643123</v>
      </c>
      <c r="I6584">
        <f t="shared" si="1022"/>
        <v>20</v>
      </c>
      <c r="J6584" t="str">
        <f t="shared" si="1023"/>
        <v>Evening</v>
      </c>
      <c r="K6584" t="str">
        <f t="shared" si="1024"/>
        <v>Monday</v>
      </c>
      <c r="L6584" t="str">
        <f t="shared" si="1025"/>
        <v>Failed</v>
      </c>
      <c r="M6584">
        <f t="shared" si="1026"/>
        <v>0</v>
      </c>
      <c r="N6584">
        <f t="shared" si="1027"/>
        <v>1</v>
      </c>
      <c r="O6584">
        <v>1</v>
      </c>
      <c r="P6584" t="str">
        <f t="shared" si="1028"/>
        <v>Airport Route</v>
      </c>
      <c r="Q6584" t="str">
        <f t="shared" si="1029"/>
        <v/>
      </c>
    </row>
    <row r="6585" spans="1:17">
      <c r="A6585">
        <v>6456</v>
      </c>
      <c r="B6585" t="s">
        <v>6</v>
      </c>
      <c r="C6585" t="s">
        <v>10</v>
      </c>
      <c r="D6585" t="s">
        <v>11</v>
      </c>
      <c r="E6585" s="1">
        <v>42566.837673611109</v>
      </c>
      <c r="F6585" t="s">
        <v>10</v>
      </c>
      <c r="G6585" s="3">
        <f t="shared" si="1020"/>
        <v>42566</v>
      </c>
      <c r="H6585" s="2">
        <f t="shared" si="1021"/>
        <v>0.83767361110949423</v>
      </c>
      <c r="I6585">
        <f t="shared" si="1022"/>
        <v>20</v>
      </c>
      <c r="J6585" t="str">
        <f t="shared" si="1023"/>
        <v>Evening</v>
      </c>
      <c r="K6585" t="str">
        <f t="shared" si="1024"/>
        <v>Monday</v>
      </c>
      <c r="L6585" t="str">
        <f t="shared" si="1025"/>
        <v>Failed</v>
      </c>
      <c r="M6585">
        <f t="shared" si="1026"/>
        <v>0</v>
      </c>
      <c r="N6585">
        <f t="shared" si="1027"/>
        <v>1</v>
      </c>
      <c r="O6585">
        <v>1</v>
      </c>
      <c r="P6585" t="str">
        <f t="shared" si="1028"/>
        <v>Airport Route</v>
      </c>
      <c r="Q6585" t="str">
        <f t="shared" si="1029"/>
        <v/>
      </c>
    </row>
    <row r="6586" spans="1:17">
      <c r="A6586">
        <v>6454</v>
      </c>
      <c r="B6586" t="s">
        <v>6</v>
      </c>
      <c r="C6586" t="s">
        <v>10</v>
      </c>
      <c r="D6586" t="s">
        <v>11</v>
      </c>
      <c r="E6586" s="1">
        <v>42566.837731481479</v>
      </c>
      <c r="F6586" t="s">
        <v>10</v>
      </c>
      <c r="G6586" s="3">
        <f t="shared" si="1020"/>
        <v>42566</v>
      </c>
      <c r="H6586" s="2">
        <f t="shared" si="1021"/>
        <v>0.83773148147884058</v>
      </c>
      <c r="I6586">
        <f t="shared" si="1022"/>
        <v>20</v>
      </c>
      <c r="J6586" t="str">
        <f t="shared" si="1023"/>
        <v>Evening</v>
      </c>
      <c r="K6586" t="str">
        <f t="shared" si="1024"/>
        <v>Saturday</v>
      </c>
      <c r="L6586" t="str">
        <f t="shared" si="1025"/>
        <v>Failed</v>
      </c>
      <c r="M6586">
        <f t="shared" si="1026"/>
        <v>0</v>
      </c>
      <c r="N6586">
        <f t="shared" si="1027"/>
        <v>1</v>
      </c>
      <c r="O6586">
        <v>1</v>
      </c>
      <c r="P6586" t="str">
        <f t="shared" si="1028"/>
        <v>Airport Route</v>
      </c>
      <c r="Q6586" t="str">
        <f t="shared" si="1029"/>
        <v/>
      </c>
    </row>
    <row r="6587" spans="1:17">
      <c r="A6587">
        <v>6455</v>
      </c>
      <c r="B6587" t="s">
        <v>6</v>
      </c>
      <c r="C6587" t="s">
        <v>10</v>
      </c>
      <c r="D6587" t="s">
        <v>11</v>
      </c>
      <c r="E6587" s="1">
        <v>42566.837754629632</v>
      </c>
      <c r="F6587" t="s">
        <v>10</v>
      </c>
      <c r="G6587" s="3">
        <f t="shared" si="1020"/>
        <v>42566</v>
      </c>
      <c r="H6587" s="2">
        <f t="shared" si="1021"/>
        <v>0.83775462963239988</v>
      </c>
      <c r="I6587">
        <f t="shared" si="1022"/>
        <v>20</v>
      </c>
      <c r="J6587" t="str">
        <f t="shared" si="1023"/>
        <v>Evening</v>
      </c>
      <c r="K6587" t="str">
        <f t="shared" si="1024"/>
        <v>Sunday</v>
      </c>
      <c r="L6587" t="str">
        <f t="shared" si="1025"/>
        <v>Failed</v>
      </c>
      <c r="M6587">
        <f t="shared" si="1026"/>
        <v>0</v>
      </c>
      <c r="N6587">
        <f t="shared" si="1027"/>
        <v>1</v>
      </c>
      <c r="O6587">
        <v>1</v>
      </c>
      <c r="P6587" t="str">
        <f t="shared" si="1028"/>
        <v>Airport Route</v>
      </c>
      <c r="Q6587" t="str">
        <f t="shared" si="1029"/>
        <v/>
      </c>
    </row>
    <row r="6588" spans="1:17">
      <c r="A6588">
        <v>6459</v>
      </c>
      <c r="B6588" t="s">
        <v>6</v>
      </c>
      <c r="C6588" t="s">
        <v>10</v>
      </c>
      <c r="D6588" t="s">
        <v>11</v>
      </c>
      <c r="E6588" s="1">
        <v>42566.837824074071</v>
      </c>
      <c r="F6588" t="s">
        <v>10</v>
      </c>
      <c r="G6588" s="3">
        <f t="shared" si="1020"/>
        <v>42566</v>
      </c>
      <c r="H6588" s="2">
        <f t="shared" si="1021"/>
        <v>0.83782407407124992</v>
      </c>
      <c r="I6588">
        <f t="shared" si="1022"/>
        <v>20</v>
      </c>
      <c r="J6588" t="str">
        <f t="shared" si="1023"/>
        <v>Evening</v>
      </c>
      <c r="K6588" t="str">
        <f t="shared" si="1024"/>
        <v>Thursday</v>
      </c>
      <c r="L6588" t="str">
        <f t="shared" si="1025"/>
        <v>Failed</v>
      </c>
      <c r="M6588">
        <f t="shared" si="1026"/>
        <v>0</v>
      </c>
      <c r="N6588">
        <f t="shared" si="1027"/>
        <v>1</v>
      </c>
      <c r="O6588">
        <v>1</v>
      </c>
      <c r="P6588" t="str">
        <f t="shared" si="1028"/>
        <v>Airport Route</v>
      </c>
      <c r="Q6588" t="str">
        <f t="shared" si="1029"/>
        <v/>
      </c>
    </row>
    <row r="6589" spans="1:17">
      <c r="A6589">
        <v>6463</v>
      </c>
      <c r="B6589" t="s">
        <v>6</v>
      </c>
      <c r="C6589" t="s">
        <v>10</v>
      </c>
      <c r="D6589" t="s">
        <v>11</v>
      </c>
      <c r="E6589" s="1">
        <v>42566.839224537034</v>
      </c>
      <c r="F6589" t="s">
        <v>10</v>
      </c>
      <c r="G6589" s="3">
        <f t="shared" si="1020"/>
        <v>42566</v>
      </c>
      <c r="H6589" s="2">
        <f t="shared" si="1021"/>
        <v>0.83922453703416977</v>
      </c>
      <c r="I6589">
        <f t="shared" si="1022"/>
        <v>20</v>
      </c>
      <c r="J6589" t="str">
        <f t="shared" si="1023"/>
        <v>Evening</v>
      </c>
      <c r="K6589" t="str">
        <f t="shared" si="1024"/>
        <v>Monday</v>
      </c>
      <c r="L6589" t="str">
        <f t="shared" si="1025"/>
        <v>Failed</v>
      </c>
      <c r="M6589">
        <f t="shared" si="1026"/>
        <v>0</v>
      </c>
      <c r="N6589">
        <f t="shared" si="1027"/>
        <v>1</v>
      </c>
      <c r="O6589">
        <v>1</v>
      </c>
      <c r="P6589" t="str">
        <f t="shared" si="1028"/>
        <v>Airport Route</v>
      </c>
      <c r="Q6589" t="str">
        <f t="shared" si="1029"/>
        <v/>
      </c>
    </row>
    <row r="6590" spans="1:17">
      <c r="A6590">
        <v>6473</v>
      </c>
      <c r="B6590" t="s">
        <v>6</v>
      </c>
      <c r="C6590" t="s">
        <v>10</v>
      </c>
      <c r="D6590" t="s">
        <v>11</v>
      </c>
      <c r="E6590" s="1">
        <v>42566.840763888889</v>
      </c>
      <c r="F6590" t="s">
        <v>10</v>
      </c>
      <c r="G6590" s="3">
        <f t="shared" si="1020"/>
        <v>42566</v>
      </c>
      <c r="H6590" s="2">
        <f t="shared" si="1021"/>
        <v>0.84076388888934162</v>
      </c>
      <c r="I6590">
        <f t="shared" si="1022"/>
        <v>20</v>
      </c>
      <c r="J6590" t="str">
        <f t="shared" si="1023"/>
        <v>Evening</v>
      </c>
      <c r="K6590" t="str">
        <f t="shared" si="1024"/>
        <v>Thursday</v>
      </c>
      <c r="L6590" t="str">
        <f t="shared" si="1025"/>
        <v>Failed</v>
      </c>
      <c r="M6590">
        <f t="shared" si="1026"/>
        <v>0</v>
      </c>
      <c r="N6590">
        <f t="shared" si="1027"/>
        <v>1</v>
      </c>
      <c r="O6590">
        <v>1</v>
      </c>
      <c r="P6590" t="str">
        <f t="shared" si="1028"/>
        <v>Airport Route</v>
      </c>
      <c r="Q6590" t="str">
        <f t="shared" si="1029"/>
        <v/>
      </c>
    </row>
    <row r="6591" spans="1:17">
      <c r="A6591">
        <v>6464</v>
      </c>
      <c r="B6591" t="s">
        <v>6</v>
      </c>
      <c r="C6591" t="s">
        <v>10</v>
      </c>
      <c r="D6591" t="s">
        <v>11</v>
      </c>
      <c r="E6591" s="1">
        <v>42566.840775462966</v>
      </c>
      <c r="F6591" t="s">
        <v>10</v>
      </c>
      <c r="G6591" s="3">
        <f t="shared" si="1020"/>
        <v>42566</v>
      </c>
      <c r="H6591" s="2">
        <f t="shared" si="1021"/>
        <v>0.84077546296612127</v>
      </c>
      <c r="I6591">
        <f t="shared" si="1022"/>
        <v>20</v>
      </c>
      <c r="J6591" t="str">
        <f t="shared" si="1023"/>
        <v>Evening</v>
      </c>
      <c r="K6591" t="str">
        <f t="shared" si="1024"/>
        <v>Tuesday</v>
      </c>
      <c r="L6591" t="str">
        <f t="shared" si="1025"/>
        <v>Failed</v>
      </c>
      <c r="M6591">
        <f t="shared" si="1026"/>
        <v>0</v>
      </c>
      <c r="N6591">
        <f t="shared" si="1027"/>
        <v>1</v>
      </c>
      <c r="O6591">
        <v>1</v>
      </c>
      <c r="P6591" t="str">
        <f t="shared" si="1028"/>
        <v>Airport Route</v>
      </c>
      <c r="Q6591" t="str">
        <f t="shared" si="1029"/>
        <v/>
      </c>
    </row>
    <row r="6592" spans="1:17">
      <c r="A6592">
        <v>6468</v>
      </c>
      <c r="B6592" t="s">
        <v>6</v>
      </c>
      <c r="C6592" t="s">
        <v>10</v>
      </c>
      <c r="D6592" t="s">
        <v>11</v>
      </c>
      <c r="E6592" s="1">
        <v>42566.842210648145</v>
      </c>
      <c r="F6592" t="s">
        <v>10</v>
      </c>
      <c r="G6592" s="3">
        <f t="shared" si="1020"/>
        <v>42566</v>
      </c>
      <c r="H6592" s="2">
        <f t="shared" si="1021"/>
        <v>0.84221064814482816</v>
      </c>
      <c r="I6592">
        <f t="shared" si="1022"/>
        <v>20</v>
      </c>
      <c r="J6592" t="str">
        <f t="shared" si="1023"/>
        <v>Evening</v>
      </c>
      <c r="K6592" t="str">
        <f t="shared" si="1024"/>
        <v>Saturday</v>
      </c>
      <c r="L6592" t="str">
        <f t="shared" si="1025"/>
        <v>Failed</v>
      </c>
      <c r="M6592">
        <f t="shared" si="1026"/>
        <v>0</v>
      </c>
      <c r="N6592">
        <f t="shared" si="1027"/>
        <v>1</v>
      </c>
      <c r="O6592">
        <v>1</v>
      </c>
      <c r="P6592" t="str">
        <f t="shared" si="1028"/>
        <v>Airport Route</v>
      </c>
      <c r="Q6592" t="str">
        <f t="shared" si="1029"/>
        <v/>
      </c>
    </row>
    <row r="6593" spans="1:17">
      <c r="A6593">
        <v>6458</v>
      </c>
      <c r="B6593" t="s">
        <v>6</v>
      </c>
      <c r="C6593" t="s">
        <v>10</v>
      </c>
      <c r="D6593" t="s">
        <v>11</v>
      </c>
      <c r="E6593" s="1">
        <v>42566.842326388891</v>
      </c>
      <c r="F6593" t="s">
        <v>10</v>
      </c>
      <c r="G6593" s="3">
        <f t="shared" si="1020"/>
        <v>42566</v>
      </c>
      <c r="H6593" s="2">
        <f t="shared" si="1021"/>
        <v>0.84232638889079681</v>
      </c>
      <c r="I6593">
        <f t="shared" si="1022"/>
        <v>20</v>
      </c>
      <c r="J6593" t="str">
        <f t="shared" si="1023"/>
        <v>Evening</v>
      </c>
      <c r="K6593" t="str">
        <f t="shared" si="1024"/>
        <v>Wednesday</v>
      </c>
      <c r="L6593" t="str">
        <f t="shared" si="1025"/>
        <v>Failed</v>
      </c>
      <c r="M6593">
        <f t="shared" si="1026"/>
        <v>0</v>
      </c>
      <c r="N6593">
        <f t="shared" si="1027"/>
        <v>1</v>
      </c>
      <c r="O6593">
        <v>1</v>
      </c>
      <c r="P6593" t="str">
        <f t="shared" si="1028"/>
        <v>Airport Route</v>
      </c>
      <c r="Q6593" t="str">
        <f t="shared" si="1029"/>
        <v/>
      </c>
    </row>
    <row r="6594" spans="1:17">
      <c r="A6594">
        <v>6469</v>
      </c>
      <c r="B6594" t="s">
        <v>8</v>
      </c>
      <c r="C6594" t="s">
        <v>10</v>
      </c>
      <c r="D6594" t="s">
        <v>11</v>
      </c>
      <c r="E6594" s="1">
        <v>42566.842581018522</v>
      </c>
      <c r="F6594" t="s">
        <v>10</v>
      </c>
      <c r="G6594" s="3">
        <f t="shared" ref="G6594:G6657" si="1030">INT(E6594)</f>
        <v>42566</v>
      </c>
      <c r="H6594" s="2">
        <f t="shared" ref="H6594:H6657" si="1031">MOD(E6594,1)</f>
        <v>0.8425810185217415</v>
      </c>
      <c r="I6594">
        <f t="shared" ref="I6594:I6657" si="1032">HOUR(E6594)</f>
        <v>20</v>
      </c>
      <c r="J6594" t="str">
        <f t="shared" ref="J6594:J6657" si="1033">IF(I6594&lt;5,"Early Morning",
IF(I6594&lt;10,"Morning",
IF(I6594&lt;17,"Day",
IF(I6594&lt;21,"Evening","Night"))))</f>
        <v>Evening</v>
      </c>
      <c r="K6594" t="str">
        <f t="shared" ref="K6594:K6657" si="1034">TEXT(A6594,"dddd")</f>
        <v>Sunday</v>
      </c>
      <c r="L6594" t="str">
        <f t="shared" ref="L6594:L6657" si="1035">IF(D6594="Trip Completed","Successful","Failed")</f>
        <v>Failed</v>
      </c>
      <c r="M6594">
        <f t="shared" ref="M6594:M6657" si="1036">IF(D6594="Trip Completed",1,0)</f>
        <v>0</v>
      </c>
      <c r="N6594">
        <f t="shared" ref="N6594:N6657" si="1037">IF(D6594="Trip Completed",0,1)</f>
        <v>1</v>
      </c>
      <c r="O6594">
        <v>1</v>
      </c>
      <c r="P6594" t="str">
        <f t="shared" ref="P6594:P6657" si="1038">IF(B6594="Airport","Airport Route","City Route")</f>
        <v>City Route</v>
      </c>
      <c r="Q6594" t="str">
        <f t="shared" ref="Q6594:Q6657" si="1039">IFERROR((F6594-E6594)*1440,"")</f>
        <v/>
      </c>
    </row>
    <row r="6595" spans="1:17">
      <c r="A6595">
        <v>6465</v>
      </c>
      <c r="B6595" t="s">
        <v>6</v>
      </c>
      <c r="C6595" t="s">
        <v>10</v>
      </c>
      <c r="D6595" t="s">
        <v>11</v>
      </c>
      <c r="E6595" s="1">
        <v>42566.843229166669</v>
      </c>
      <c r="F6595" t="s">
        <v>10</v>
      </c>
      <c r="G6595" s="3">
        <f t="shared" si="1030"/>
        <v>42566</v>
      </c>
      <c r="H6595" s="2">
        <f t="shared" si="1031"/>
        <v>0.84322916666860692</v>
      </c>
      <c r="I6595">
        <f t="shared" si="1032"/>
        <v>20</v>
      </c>
      <c r="J6595" t="str">
        <f t="shared" si="1033"/>
        <v>Evening</v>
      </c>
      <c r="K6595" t="str">
        <f t="shared" si="1034"/>
        <v>Wednesday</v>
      </c>
      <c r="L6595" t="str">
        <f t="shared" si="1035"/>
        <v>Failed</v>
      </c>
      <c r="M6595">
        <f t="shared" si="1036"/>
        <v>0</v>
      </c>
      <c r="N6595">
        <f t="shared" si="1037"/>
        <v>1</v>
      </c>
      <c r="O6595">
        <v>1</v>
      </c>
      <c r="P6595" t="str">
        <f t="shared" si="1038"/>
        <v>Airport Route</v>
      </c>
      <c r="Q6595" t="str">
        <f t="shared" si="1039"/>
        <v/>
      </c>
    </row>
    <row r="6596" spans="1:17">
      <c r="A6596">
        <v>6467</v>
      </c>
      <c r="B6596" t="s">
        <v>6</v>
      </c>
      <c r="C6596" t="s">
        <v>10</v>
      </c>
      <c r="D6596" t="s">
        <v>11</v>
      </c>
      <c r="E6596" s="1">
        <v>42566.8437962963</v>
      </c>
      <c r="F6596" t="s">
        <v>10</v>
      </c>
      <c r="G6596" s="3">
        <f t="shared" si="1030"/>
        <v>42566</v>
      </c>
      <c r="H6596" s="2">
        <f t="shared" si="1031"/>
        <v>0.84379629629984265</v>
      </c>
      <c r="I6596">
        <f t="shared" si="1032"/>
        <v>20</v>
      </c>
      <c r="J6596" t="str">
        <f t="shared" si="1033"/>
        <v>Evening</v>
      </c>
      <c r="K6596" t="str">
        <f t="shared" si="1034"/>
        <v>Friday</v>
      </c>
      <c r="L6596" t="str">
        <f t="shared" si="1035"/>
        <v>Failed</v>
      </c>
      <c r="M6596">
        <f t="shared" si="1036"/>
        <v>0</v>
      </c>
      <c r="N6596">
        <f t="shared" si="1037"/>
        <v>1</v>
      </c>
      <c r="O6596">
        <v>1</v>
      </c>
      <c r="P6596" t="str">
        <f t="shared" si="1038"/>
        <v>Airport Route</v>
      </c>
      <c r="Q6596" t="str">
        <f t="shared" si="1039"/>
        <v/>
      </c>
    </row>
    <row r="6597" spans="1:17">
      <c r="A6597">
        <v>6466</v>
      </c>
      <c r="B6597" t="s">
        <v>6</v>
      </c>
      <c r="C6597" t="s">
        <v>10</v>
      </c>
      <c r="D6597" t="s">
        <v>11</v>
      </c>
      <c r="E6597" s="1">
        <v>42566.844097222223</v>
      </c>
      <c r="F6597" t="s">
        <v>10</v>
      </c>
      <c r="G6597" s="3">
        <f t="shared" si="1030"/>
        <v>42566</v>
      </c>
      <c r="H6597" s="2">
        <f t="shared" si="1031"/>
        <v>0.84409722222335404</v>
      </c>
      <c r="I6597">
        <f t="shared" si="1032"/>
        <v>20</v>
      </c>
      <c r="J6597" t="str">
        <f t="shared" si="1033"/>
        <v>Evening</v>
      </c>
      <c r="K6597" t="str">
        <f t="shared" si="1034"/>
        <v>Thursday</v>
      </c>
      <c r="L6597" t="str">
        <f t="shared" si="1035"/>
        <v>Failed</v>
      </c>
      <c r="M6597">
        <f t="shared" si="1036"/>
        <v>0</v>
      </c>
      <c r="N6597">
        <f t="shared" si="1037"/>
        <v>1</v>
      </c>
      <c r="O6597">
        <v>1</v>
      </c>
      <c r="P6597" t="str">
        <f t="shared" si="1038"/>
        <v>Airport Route</v>
      </c>
      <c r="Q6597" t="str">
        <f t="shared" si="1039"/>
        <v/>
      </c>
    </row>
    <row r="6598" spans="1:17">
      <c r="A6598">
        <v>6474</v>
      </c>
      <c r="B6598" t="s">
        <v>6</v>
      </c>
      <c r="C6598" t="s">
        <v>10</v>
      </c>
      <c r="D6598" t="s">
        <v>11</v>
      </c>
      <c r="E6598" s="1">
        <v>42566.84443287037</v>
      </c>
      <c r="F6598" t="s">
        <v>10</v>
      </c>
      <c r="G6598" s="3">
        <f t="shared" si="1030"/>
        <v>42566</v>
      </c>
      <c r="H6598" s="2">
        <f t="shared" si="1031"/>
        <v>0.84443287036992842</v>
      </c>
      <c r="I6598">
        <f t="shared" si="1032"/>
        <v>20</v>
      </c>
      <c r="J6598" t="str">
        <f t="shared" si="1033"/>
        <v>Evening</v>
      </c>
      <c r="K6598" t="str">
        <f t="shared" si="1034"/>
        <v>Friday</v>
      </c>
      <c r="L6598" t="str">
        <f t="shared" si="1035"/>
        <v>Failed</v>
      </c>
      <c r="M6598">
        <f t="shared" si="1036"/>
        <v>0</v>
      </c>
      <c r="N6598">
        <f t="shared" si="1037"/>
        <v>1</v>
      </c>
      <c r="O6598">
        <v>1</v>
      </c>
      <c r="P6598" t="str">
        <f t="shared" si="1038"/>
        <v>Airport Route</v>
      </c>
      <c r="Q6598" t="str">
        <f t="shared" si="1039"/>
        <v/>
      </c>
    </row>
    <row r="6599" spans="1:17">
      <c r="A6599">
        <v>6476</v>
      </c>
      <c r="B6599" t="s">
        <v>6</v>
      </c>
      <c r="C6599" t="s">
        <v>10</v>
      </c>
      <c r="D6599" t="s">
        <v>11</v>
      </c>
      <c r="E6599" s="1">
        <v>42566.844699074078</v>
      </c>
      <c r="F6599" t="s">
        <v>10</v>
      </c>
      <c r="G6599" s="3">
        <f t="shared" si="1030"/>
        <v>42566</v>
      </c>
      <c r="H6599" s="2">
        <f t="shared" si="1031"/>
        <v>0.84469907407765277</v>
      </c>
      <c r="I6599">
        <f t="shared" si="1032"/>
        <v>20</v>
      </c>
      <c r="J6599" t="str">
        <f t="shared" si="1033"/>
        <v>Evening</v>
      </c>
      <c r="K6599" t="str">
        <f t="shared" si="1034"/>
        <v>Sunday</v>
      </c>
      <c r="L6599" t="str">
        <f t="shared" si="1035"/>
        <v>Failed</v>
      </c>
      <c r="M6599">
        <f t="shared" si="1036"/>
        <v>0</v>
      </c>
      <c r="N6599">
        <f t="shared" si="1037"/>
        <v>1</v>
      </c>
      <c r="O6599">
        <v>1</v>
      </c>
      <c r="P6599" t="str">
        <f t="shared" si="1038"/>
        <v>Airport Route</v>
      </c>
      <c r="Q6599" t="str">
        <f t="shared" si="1039"/>
        <v/>
      </c>
    </row>
    <row r="6600" spans="1:17">
      <c r="A6600">
        <v>6481</v>
      </c>
      <c r="B6600" t="s">
        <v>6</v>
      </c>
      <c r="C6600" t="s">
        <v>10</v>
      </c>
      <c r="D6600" t="s">
        <v>11</v>
      </c>
      <c r="E6600" s="1">
        <v>42566.846585648149</v>
      </c>
      <c r="F6600" t="s">
        <v>10</v>
      </c>
      <c r="G6600" s="3">
        <f t="shared" si="1030"/>
        <v>42566</v>
      </c>
      <c r="H6600" s="2">
        <f t="shared" si="1031"/>
        <v>0.84658564814890269</v>
      </c>
      <c r="I6600">
        <f t="shared" si="1032"/>
        <v>20</v>
      </c>
      <c r="J6600" t="str">
        <f t="shared" si="1033"/>
        <v>Evening</v>
      </c>
      <c r="K6600" t="str">
        <f t="shared" si="1034"/>
        <v>Friday</v>
      </c>
      <c r="L6600" t="str">
        <f t="shared" si="1035"/>
        <v>Failed</v>
      </c>
      <c r="M6600">
        <f t="shared" si="1036"/>
        <v>0</v>
      </c>
      <c r="N6600">
        <f t="shared" si="1037"/>
        <v>1</v>
      </c>
      <c r="O6600">
        <v>1</v>
      </c>
      <c r="P6600" t="str">
        <f t="shared" si="1038"/>
        <v>Airport Route</v>
      </c>
      <c r="Q6600" t="str">
        <f t="shared" si="1039"/>
        <v/>
      </c>
    </row>
    <row r="6601" spans="1:17">
      <c r="A6601">
        <v>6472</v>
      </c>
      <c r="B6601" t="s">
        <v>6</v>
      </c>
      <c r="C6601" t="s">
        <v>10</v>
      </c>
      <c r="D6601" t="s">
        <v>11</v>
      </c>
      <c r="E6601" s="1">
        <v>42566.846620370372</v>
      </c>
      <c r="F6601" t="s">
        <v>10</v>
      </c>
      <c r="G6601" s="3">
        <f t="shared" si="1030"/>
        <v>42566</v>
      </c>
      <c r="H6601" s="2">
        <f t="shared" si="1031"/>
        <v>0.84662037037196569</v>
      </c>
      <c r="I6601">
        <f t="shared" si="1032"/>
        <v>20</v>
      </c>
      <c r="J6601" t="str">
        <f t="shared" si="1033"/>
        <v>Evening</v>
      </c>
      <c r="K6601" t="str">
        <f t="shared" si="1034"/>
        <v>Wednesday</v>
      </c>
      <c r="L6601" t="str">
        <f t="shared" si="1035"/>
        <v>Failed</v>
      </c>
      <c r="M6601">
        <f t="shared" si="1036"/>
        <v>0</v>
      </c>
      <c r="N6601">
        <f t="shared" si="1037"/>
        <v>1</v>
      </c>
      <c r="O6601">
        <v>1</v>
      </c>
      <c r="P6601" t="str">
        <f t="shared" si="1038"/>
        <v>Airport Route</v>
      </c>
      <c r="Q6601" t="str">
        <f t="shared" si="1039"/>
        <v/>
      </c>
    </row>
    <row r="6602" spans="1:17">
      <c r="A6602">
        <v>6480</v>
      </c>
      <c r="B6602" t="s">
        <v>6</v>
      </c>
      <c r="C6602" t="s">
        <v>10</v>
      </c>
      <c r="D6602" t="s">
        <v>11</v>
      </c>
      <c r="E6602" s="1">
        <v>42566.846851851849</v>
      </c>
      <c r="F6602" t="s">
        <v>10</v>
      </c>
      <c r="G6602" s="3">
        <f t="shared" si="1030"/>
        <v>42566</v>
      </c>
      <c r="H6602" s="2">
        <f t="shared" si="1031"/>
        <v>0.84685185184935108</v>
      </c>
      <c r="I6602">
        <f t="shared" si="1032"/>
        <v>20</v>
      </c>
      <c r="J6602" t="str">
        <f t="shared" si="1033"/>
        <v>Evening</v>
      </c>
      <c r="K6602" t="str">
        <f t="shared" si="1034"/>
        <v>Thursday</v>
      </c>
      <c r="L6602" t="str">
        <f t="shared" si="1035"/>
        <v>Failed</v>
      </c>
      <c r="M6602">
        <f t="shared" si="1036"/>
        <v>0</v>
      </c>
      <c r="N6602">
        <f t="shared" si="1037"/>
        <v>1</v>
      </c>
      <c r="O6602">
        <v>1</v>
      </c>
      <c r="P6602" t="str">
        <f t="shared" si="1038"/>
        <v>Airport Route</v>
      </c>
      <c r="Q6602" t="str">
        <f t="shared" si="1039"/>
        <v/>
      </c>
    </row>
    <row r="6603" spans="1:17">
      <c r="A6603">
        <v>6479</v>
      </c>
      <c r="B6603" t="s">
        <v>6</v>
      </c>
      <c r="C6603" t="s">
        <v>10</v>
      </c>
      <c r="D6603" t="s">
        <v>11</v>
      </c>
      <c r="E6603" s="1">
        <v>42566.847662037035</v>
      </c>
      <c r="F6603" t="s">
        <v>10</v>
      </c>
      <c r="G6603" s="3">
        <f t="shared" si="1030"/>
        <v>42566</v>
      </c>
      <c r="H6603" s="2">
        <f t="shared" si="1031"/>
        <v>0.84766203703475185</v>
      </c>
      <c r="I6603">
        <f t="shared" si="1032"/>
        <v>20</v>
      </c>
      <c r="J6603" t="str">
        <f t="shared" si="1033"/>
        <v>Evening</v>
      </c>
      <c r="K6603" t="str">
        <f t="shared" si="1034"/>
        <v>Wednesday</v>
      </c>
      <c r="L6603" t="str">
        <f t="shared" si="1035"/>
        <v>Failed</v>
      </c>
      <c r="M6603">
        <f t="shared" si="1036"/>
        <v>0</v>
      </c>
      <c r="N6603">
        <f t="shared" si="1037"/>
        <v>1</v>
      </c>
      <c r="O6603">
        <v>1</v>
      </c>
      <c r="P6603" t="str">
        <f t="shared" si="1038"/>
        <v>Airport Route</v>
      </c>
      <c r="Q6603" t="str">
        <f t="shared" si="1039"/>
        <v/>
      </c>
    </row>
    <row r="6604" spans="1:17">
      <c r="A6604">
        <v>6482</v>
      </c>
      <c r="B6604" t="s">
        <v>6</v>
      </c>
      <c r="C6604" t="s">
        <v>10</v>
      </c>
      <c r="D6604" t="s">
        <v>11</v>
      </c>
      <c r="E6604" s="1">
        <v>42566.849363425928</v>
      </c>
      <c r="F6604" t="s">
        <v>10</v>
      </c>
      <c r="G6604" s="3">
        <f t="shared" si="1030"/>
        <v>42566</v>
      </c>
      <c r="H6604" s="2">
        <f t="shared" si="1031"/>
        <v>0.84936342592845904</v>
      </c>
      <c r="I6604">
        <f t="shared" si="1032"/>
        <v>20</v>
      </c>
      <c r="J6604" t="str">
        <f t="shared" si="1033"/>
        <v>Evening</v>
      </c>
      <c r="K6604" t="str">
        <f t="shared" si="1034"/>
        <v>Saturday</v>
      </c>
      <c r="L6604" t="str">
        <f t="shared" si="1035"/>
        <v>Failed</v>
      </c>
      <c r="M6604">
        <f t="shared" si="1036"/>
        <v>0</v>
      </c>
      <c r="N6604">
        <f t="shared" si="1037"/>
        <v>1</v>
      </c>
      <c r="O6604">
        <v>1</v>
      </c>
      <c r="P6604" t="str">
        <f t="shared" si="1038"/>
        <v>Airport Route</v>
      </c>
      <c r="Q6604" t="str">
        <f t="shared" si="1039"/>
        <v/>
      </c>
    </row>
    <row r="6605" spans="1:17">
      <c r="A6605">
        <v>6485</v>
      </c>
      <c r="B6605" t="s">
        <v>6</v>
      </c>
      <c r="C6605" t="s">
        <v>10</v>
      </c>
      <c r="D6605" t="s">
        <v>11</v>
      </c>
      <c r="E6605" s="1">
        <v>42566.84988425926</v>
      </c>
      <c r="F6605" t="s">
        <v>10</v>
      </c>
      <c r="G6605" s="3">
        <f t="shared" si="1030"/>
        <v>42566</v>
      </c>
      <c r="H6605" s="2">
        <f t="shared" si="1031"/>
        <v>0.84988425925985212</v>
      </c>
      <c r="I6605">
        <f t="shared" si="1032"/>
        <v>20</v>
      </c>
      <c r="J6605" t="str">
        <f t="shared" si="1033"/>
        <v>Evening</v>
      </c>
      <c r="K6605" t="str">
        <f t="shared" si="1034"/>
        <v>Tuesday</v>
      </c>
      <c r="L6605" t="str">
        <f t="shared" si="1035"/>
        <v>Failed</v>
      </c>
      <c r="M6605">
        <f t="shared" si="1036"/>
        <v>0</v>
      </c>
      <c r="N6605">
        <f t="shared" si="1037"/>
        <v>1</v>
      </c>
      <c r="O6605">
        <v>1</v>
      </c>
      <c r="P6605" t="str">
        <f t="shared" si="1038"/>
        <v>Airport Route</v>
      </c>
      <c r="Q6605" t="str">
        <f t="shared" si="1039"/>
        <v/>
      </c>
    </row>
    <row r="6606" spans="1:17">
      <c r="A6606">
        <v>6483</v>
      </c>
      <c r="B6606" t="s">
        <v>6</v>
      </c>
      <c r="C6606" t="s">
        <v>10</v>
      </c>
      <c r="D6606" t="s">
        <v>11</v>
      </c>
      <c r="E6606" s="1">
        <v>42566.849988425929</v>
      </c>
      <c r="F6606" t="s">
        <v>10</v>
      </c>
      <c r="G6606" s="3">
        <f t="shared" si="1030"/>
        <v>42566</v>
      </c>
      <c r="H6606" s="2">
        <f t="shared" si="1031"/>
        <v>0.84998842592904111</v>
      </c>
      <c r="I6606">
        <f t="shared" si="1032"/>
        <v>20</v>
      </c>
      <c r="J6606" t="str">
        <f t="shared" si="1033"/>
        <v>Evening</v>
      </c>
      <c r="K6606" t="str">
        <f t="shared" si="1034"/>
        <v>Sunday</v>
      </c>
      <c r="L6606" t="str">
        <f t="shared" si="1035"/>
        <v>Failed</v>
      </c>
      <c r="M6606">
        <f t="shared" si="1036"/>
        <v>0</v>
      </c>
      <c r="N6606">
        <f t="shared" si="1037"/>
        <v>1</v>
      </c>
      <c r="O6606">
        <v>1</v>
      </c>
      <c r="P6606" t="str">
        <f t="shared" si="1038"/>
        <v>Airport Route</v>
      </c>
      <c r="Q6606" t="str">
        <f t="shared" si="1039"/>
        <v/>
      </c>
    </row>
    <row r="6607" spans="1:17">
      <c r="A6607">
        <v>6493</v>
      </c>
      <c r="B6607" t="s">
        <v>6</v>
      </c>
      <c r="C6607" t="s">
        <v>10</v>
      </c>
      <c r="D6607" t="s">
        <v>11</v>
      </c>
      <c r="E6607" s="1">
        <v>42566.850636574076</v>
      </c>
      <c r="F6607" t="s">
        <v>10</v>
      </c>
      <c r="G6607" s="3">
        <f t="shared" si="1030"/>
        <v>42566</v>
      </c>
      <c r="H6607" s="2">
        <f t="shared" si="1031"/>
        <v>0.85063657407590654</v>
      </c>
      <c r="I6607">
        <f t="shared" si="1032"/>
        <v>20</v>
      </c>
      <c r="J6607" t="str">
        <f t="shared" si="1033"/>
        <v>Evening</v>
      </c>
      <c r="K6607" t="str">
        <f t="shared" si="1034"/>
        <v>Wednesday</v>
      </c>
      <c r="L6607" t="str">
        <f t="shared" si="1035"/>
        <v>Failed</v>
      </c>
      <c r="M6607">
        <f t="shared" si="1036"/>
        <v>0</v>
      </c>
      <c r="N6607">
        <f t="shared" si="1037"/>
        <v>1</v>
      </c>
      <c r="O6607">
        <v>1</v>
      </c>
      <c r="P6607" t="str">
        <f t="shared" si="1038"/>
        <v>Airport Route</v>
      </c>
      <c r="Q6607" t="str">
        <f t="shared" si="1039"/>
        <v/>
      </c>
    </row>
    <row r="6608" spans="1:17">
      <c r="A6608">
        <v>6494</v>
      </c>
      <c r="B6608" t="s">
        <v>6</v>
      </c>
      <c r="C6608" t="s">
        <v>10</v>
      </c>
      <c r="D6608" t="s">
        <v>11</v>
      </c>
      <c r="E6608" s="1">
        <v>42566.852592592593</v>
      </c>
      <c r="F6608" t="s">
        <v>10</v>
      </c>
      <c r="G6608" s="3">
        <f t="shared" si="1030"/>
        <v>42566</v>
      </c>
      <c r="H6608" s="2">
        <f t="shared" si="1031"/>
        <v>0.85259259259328246</v>
      </c>
      <c r="I6608">
        <f t="shared" si="1032"/>
        <v>20</v>
      </c>
      <c r="J6608" t="str">
        <f t="shared" si="1033"/>
        <v>Evening</v>
      </c>
      <c r="K6608" t="str">
        <f t="shared" si="1034"/>
        <v>Thursday</v>
      </c>
      <c r="L6608" t="str">
        <f t="shared" si="1035"/>
        <v>Failed</v>
      </c>
      <c r="M6608">
        <f t="shared" si="1036"/>
        <v>0</v>
      </c>
      <c r="N6608">
        <f t="shared" si="1037"/>
        <v>1</v>
      </c>
      <c r="O6608">
        <v>1</v>
      </c>
      <c r="P6608" t="str">
        <f t="shared" si="1038"/>
        <v>Airport Route</v>
      </c>
      <c r="Q6608" t="str">
        <f t="shared" si="1039"/>
        <v/>
      </c>
    </row>
    <row r="6609" spans="1:17">
      <c r="A6609">
        <v>6489</v>
      </c>
      <c r="B6609" t="s">
        <v>6</v>
      </c>
      <c r="C6609" t="s">
        <v>10</v>
      </c>
      <c r="D6609" t="s">
        <v>11</v>
      </c>
      <c r="E6609" s="1">
        <v>42566.853043981479</v>
      </c>
      <c r="F6609" t="s">
        <v>10</v>
      </c>
      <c r="G6609" s="3">
        <f t="shared" si="1030"/>
        <v>42566</v>
      </c>
      <c r="H6609" s="2">
        <f t="shared" si="1031"/>
        <v>0.85304398147854954</v>
      </c>
      <c r="I6609">
        <f t="shared" si="1032"/>
        <v>20</v>
      </c>
      <c r="J6609" t="str">
        <f t="shared" si="1033"/>
        <v>Evening</v>
      </c>
      <c r="K6609" t="str">
        <f t="shared" si="1034"/>
        <v>Saturday</v>
      </c>
      <c r="L6609" t="str">
        <f t="shared" si="1035"/>
        <v>Failed</v>
      </c>
      <c r="M6609">
        <f t="shared" si="1036"/>
        <v>0</v>
      </c>
      <c r="N6609">
        <f t="shared" si="1037"/>
        <v>1</v>
      </c>
      <c r="O6609">
        <v>1</v>
      </c>
      <c r="P6609" t="str">
        <f t="shared" si="1038"/>
        <v>Airport Route</v>
      </c>
      <c r="Q6609" t="str">
        <f t="shared" si="1039"/>
        <v/>
      </c>
    </row>
    <row r="6610" spans="1:17">
      <c r="A6610">
        <v>6495</v>
      </c>
      <c r="B6610" t="s">
        <v>6</v>
      </c>
      <c r="C6610" t="s">
        <v>10</v>
      </c>
      <c r="D6610" t="s">
        <v>11</v>
      </c>
      <c r="E6610" s="1">
        <v>42566.853078703702</v>
      </c>
      <c r="F6610" t="s">
        <v>10</v>
      </c>
      <c r="G6610" s="3">
        <f t="shared" si="1030"/>
        <v>42566</v>
      </c>
      <c r="H6610" s="2">
        <f t="shared" si="1031"/>
        <v>0.85307870370161254</v>
      </c>
      <c r="I6610">
        <f t="shared" si="1032"/>
        <v>20</v>
      </c>
      <c r="J6610" t="str">
        <f t="shared" si="1033"/>
        <v>Evening</v>
      </c>
      <c r="K6610" t="str">
        <f t="shared" si="1034"/>
        <v>Friday</v>
      </c>
      <c r="L6610" t="str">
        <f t="shared" si="1035"/>
        <v>Failed</v>
      </c>
      <c r="M6610">
        <f t="shared" si="1036"/>
        <v>0</v>
      </c>
      <c r="N6610">
        <f t="shared" si="1037"/>
        <v>1</v>
      </c>
      <c r="O6610">
        <v>1</v>
      </c>
      <c r="P6610" t="str">
        <f t="shared" si="1038"/>
        <v>Airport Route</v>
      </c>
      <c r="Q6610" t="str">
        <f t="shared" si="1039"/>
        <v/>
      </c>
    </row>
    <row r="6611" spans="1:17">
      <c r="A6611">
        <v>6504</v>
      </c>
      <c r="B6611" t="s">
        <v>6</v>
      </c>
      <c r="C6611" t="s">
        <v>10</v>
      </c>
      <c r="D6611" t="s">
        <v>11</v>
      </c>
      <c r="E6611" s="1">
        <v>42566.855138888888</v>
      </c>
      <c r="F6611" t="s">
        <v>10</v>
      </c>
      <c r="G6611" s="3">
        <f t="shared" si="1030"/>
        <v>42566</v>
      </c>
      <c r="H6611" s="2">
        <f t="shared" si="1031"/>
        <v>0.85513888888817746</v>
      </c>
      <c r="I6611">
        <f t="shared" si="1032"/>
        <v>20</v>
      </c>
      <c r="J6611" t="str">
        <f t="shared" si="1033"/>
        <v>Evening</v>
      </c>
      <c r="K6611" t="str">
        <f t="shared" si="1034"/>
        <v>Sunday</v>
      </c>
      <c r="L6611" t="str">
        <f t="shared" si="1035"/>
        <v>Failed</v>
      </c>
      <c r="M6611">
        <f t="shared" si="1036"/>
        <v>0</v>
      </c>
      <c r="N6611">
        <f t="shared" si="1037"/>
        <v>1</v>
      </c>
      <c r="O6611">
        <v>1</v>
      </c>
      <c r="P6611" t="str">
        <f t="shared" si="1038"/>
        <v>Airport Route</v>
      </c>
      <c r="Q6611" t="str">
        <f t="shared" si="1039"/>
        <v/>
      </c>
    </row>
    <row r="6612" spans="1:17">
      <c r="A6612">
        <v>6498</v>
      </c>
      <c r="B6612" t="s">
        <v>6</v>
      </c>
      <c r="C6612" t="s">
        <v>10</v>
      </c>
      <c r="D6612" t="s">
        <v>11</v>
      </c>
      <c r="E6612" s="1">
        <v>42566.856678240743</v>
      </c>
      <c r="F6612" t="s">
        <v>10</v>
      </c>
      <c r="G6612" s="3">
        <f t="shared" si="1030"/>
        <v>42566</v>
      </c>
      <c r="H6612" s="2">
        <f t="shared" si="1031"/>
        <v>0.85667824074334931</v>
      </c>
      <c r="I6612">
        <f t="shared" si="1032"/>
        <v>20</v>
      </c>
      <c r="J6612" t="str">
        <f t="shared" si="1033"/>
        <v>Evening</v>
      </c>
      <c r="K6612" t="str">
        <f t="shared" si="1034"/>
        <v>Monday</v>
      </c>
      <c r="L6612" t="str">
        <f t="shared" si="1035"/>
        <v>Failed</v>
      </c>
      <c r="M6612">
        <f t="shared" si="1036"/>
        <v>0</v>
      </c>
      <c r="N6612">
        <f t="shared" si="1037"/>
        <v>1</v>
      </c>
      <c r="O6612">
        <v>1</v>
      </c>
      <c r="P6612" t="str">
        <f t="shared" si="1038"/>
        <v>Airport Route</v>
      </c>
      <c r="Q6612" t="str">
        <f t="shared" si="1039"/>
        <v/>
      </c>
    </row>
    <row r="6613" spans="1:17">
      <c r="A6613">
        <v>6500</v>
      </c>
      <c r="B6613" t="s">
        <v>6</v>
      </c>
      <c r="C6613" t="s">
        <v>10</v>
      </c>
      <c r="D6613" t="s">
        <v>11</v>
      </c>
      <c r="E6613" s="1">
        <v>42566.856782407405</v>
      </c>
      <c r="F6613" t="s">
        <v>10</v>
      </c>
      <c r="G6613" s="3">
        <f t="shared" si="1030"/>
        <v>42566</v>
      </c>
      <c r="H6613" s="2">
        <f t="shared" si="1031"/>
        <v>0.85678240740526235</v>
      </c>
      <c r="I6613">
        <f t="shared" si="1032"/>
        <v>20</v>
      </c>
      <c r="J6613" t="str">
        <f t="shared" si="1033"/>
        <v>Evening</v>
      </c>
      <c r="K6613" t="str">
        <f t="shared" si="1034"/>
        <v>Wednesday</v>
      </c>
      <c r="L6613" t="str">
        <f t="shared" si="1035"/>
        <v>Failed</v>
      </c>
      <c r="M6613">
        <f t="shared" si="1036"/>
        <v>0</v>
      </c>
      <c r="N6613">
        <f t="shared" si="1037"/>
        <v>1</v>
      </c>
      <c r="O6613">
        <v>1</v>
      </c>
      <c r="P6613" t="str">
        <f t="shared" si="1038"/>
        <v>Airport Route</v>
      </c>
      <c r="Q6613" t="str">
        <f t="shared" si="1039"/>
        <v/>
      </c>
    </row>
    <row r="6614" spans="1:17">
      <c r="A6614">
        <v>6512</v>
      </c>
      <c r="B6614" t="s">
        <v>6</v>
      </c>
      <c r="C6614" t="s">
        <v>10</v>
      </c>
      <c r="D6614" t="s">
        <v>11</v>
      </c>
      <c r="E6614" s="1">
        <v>42566.857025462959</v>
      </c>
      <c r="F6614" t="s">
        <v>10</v>
      </c>
      <c r="G6614" s="3">
        <f t="shared" si="1030"/>
        <v>42566</v>
      </c>
      <c r="H6614" s="2">
        <f t="shared" si="1031"/>
        <v>0.85702546295942739</v>
      </c>
      <c r="I6614">
        <f t="shared" si="1032"/>
        <v>20</v>
      </c>
      <c r="J6614" t="str">
        <f t="shared" si="1033"/>
        <v>Evening</v>
      </c>
      <c r="K6614" t="str">
        <f t="shared" si="1034"/>
        <v>Monday</v>
      </c>
      <c r="L6614" t="str">
        <f t="shared" si="1035"/>
        <v>Failed</v>
      </c>
      <c r="M6614">
        <f t="shared" si="1036"/>
        <v>0</v>
      </c>
      <c r="N6614">
        <f t="shared" si="1037"/>
        <v>1</v>
      </c>
      <c r="O6614">
        <v>1</v>
      </c>
      <c r="P6614" t="str">
        <f t="shared" si="1038"/>
        <v>Airport Route</v>
      </c>
      <c r="Q6614" t="str">
        <f t="shared" si="1039"/>
        <v/>
      </c>
    </row>
    <row r="6615" spans="1:17">
      <c r="A6615">
        <v>6511</v>
      </c>
      <c r="B6615" t="s">
        <v>6</v>
      </c>
      <c r="C6615" t="s">
        <v>10</v>
      </c>
      <c r="D6615" t="s">
        <v>11</v>
      </c>
      <c r="E6615" s="1">
        <v>42566.857164351852</v>
      </c>
      <c r="F6615" t="s">
        <v>10</v>
      </c>
      <c r="G6615" s="3">
        <f t="shared" si="1030"/>
        <v>42566</v>
      </c>
      <c r="H6615" s="2">
        <f t="shared" si="1031"/>
        <v>0.85716435185167938</v>
      </c>
      <c r="I6615">
        <f t="shared" si="1032"/>
        <v>20</v>
      </c>
      <c r="J6615" t="str">
        <f t="shared" si="1033"/>
        <v>Evening</v>
      </c>
      <c r="K6615" t="str">
        <f t="shared" si="1034"/>
        <v>Sunday</v>
      </c>
      <c r="L6615" t="str">
        <f t="shared" si="1035"/>
        <v>Failed</v>
      </c>
      <c r="M6615">
        <f t="shared" si="1036"/>
        <v>0</v>
      </c>
      <c r="N6615">
        <f t="shared" si="1037"/>
        <v>1</v>
      </c>
      <c r="O6615">
        <v>1</v>
      </c>
      <c r="P6615" t="str">
        <f t="shared" si="1038"/>
        <v>Airport Route</v>
      </c>
      <c r="Q6615" t="str">
        <f t="shared" si="1039"/>
        <v/>
      </c>
    </row>
    <row r="6616" spans="1:17">
      <c r="A6616">
        <v>6502</v>
      </c>
      <c r="B6616" t="s">
        <v>6</v>
      </c>
      <c r="C6616" t="s">
        <v>10</v>
      </c>
      <c r="D6616" t="s">
        <v>11</v>
      </c>
      <c r="E6616" s="1">
        <v>42566.857222222221</v>
      </c>
      <c r="F6616" t="s">
        <v>10</v>
      </c>
      <c r="G6616" s="3">
        <f t="shared" si="1030"/>
        <v>42566</v>
      </c>
      <c r="H6616" s="2">
        <f t="shared" si="1031"/>
        <v>0.85722222222102573</v>
      </c>
      <c r="I6616">
        <f t="shared" si="1032"/>
        <v>20</v>
      </c>
      <c r="J6616" t="str">
        <f t="shared" si="1033"/>
        <v>Evening</v>
      </c>
      <c r="K6616" t="str">
        <f t="shared" si="1034"/>
        <v>Friday</v>
      </c>
      <c r="L6616" t="str">
        <f t="shared" si="1035"/>
        <v>Failed</v>
      </c>
      <c r="M6616">
        <f t="shared" si="1036"/>
        <v>0</v>
      </c>
      <c r="N6616">
        <f t="shared" si="1037"/>
        <v>1</v>
      </c>
      <c r="O6616">
        <v>1</v>
      </c>
      <c r="P6616" t="str">
        <f t="shared" si="1038"/>
        <v>Airport Route</v>
      </c>
      <c r="Q6616" t="str">
        <f t="shared" si="1039"/>
        <v/>
      </c>
    </row>
    <row r="6617" spans="1:17">
      <c r="A6617">
        <v>6506</v>
      </c>
      <c r="B6617" t="s">
        <v>6</v>
      </c>
      <c r="C6617" t="s">
        <v>10</v>
      </c>
      <c r="D6617" t="s">
        <v>11</v>
      </c>
      <c r="E6617" s="1">
        <v>42566.85796296296</v>
      </c>
      <c r="F6617" t="s">
        <v>10</v>
      </c>
      <c r="G6617" s="3">
        <f t="shared" si="1030"/>
        <v>42566</v>
      </c>
      <c r="H6617" s="2">
        <f t="shared" si="1031"/>
        <v>0.8579629629603005</v>
      </c>
      <c r="I6617">
        <f t="shared" si="1032"/>
        <v>20</v>
      </c>
      <c r="J6617" t="str">
        <f t="shared" si="1033"/>
        <v>Evening</v>
      </c>
      <c r="K6617" t="str">
        <f t="shared" si="1034"/>
        <v>Tuesday</v>
      </c>
      <c r="L6617" t="str">
        <f t="shared" si="1035"/>
        <v>Failed</v>
      </c>
      <c r="M6617">
        <f t="shared" si="1036"/>
        <v>0</v>
      </c>
      <c r="N6617">
        <f t="shared" si="1037"/>
        <v>1</v>
      </c>
      <c r="O6617">
        <v>1</v>
      </c>
      <c r="P6617" t="str">
        <f t="shared" si="1038"/>
        <v>Airport Route</v>
      </c>
      <c r="Q6617" t="str">
        <f t="shared" si="1039"/>
        <v/>
      </c>
    </row>
    <row r="6618" spans="1:17">
      <c r="A6618">
        <v>6507</v>
      </c>
      <c r="B6618" t="s">
        <v>6</v>
      </c>
      <c r="C6618" t="s">
        <v>10</v>
      </c>
      <c r="D6618" t="s">
        <v>11</v>
      </c>
      <c r="E6618" s="1">
        <v>42566.858761574076</v>
      </c>
      <c r="F6618" t="s">
        <v>10</v>
      </c>
      <c r="G6618" s="3">
        <f t="shared" si="1030"/>
        <v>42566</v>
      </c>
      <c r="H6618" s="2">
        <f t="shared" si="1031"/>
        <v>0.85876157407619758</v>
      </c>
      <c r="I6618">
        <f t="shared" si="1032"/>
        <v>20</v>
      </c>
      <c r="J6618" t="str">
        <f t="shared" si="1033"/>
        <v>Evening</v>
      </c>
      <c r="K6618" t="str">
        <f t="shared" si="1034"/>
        <v>Wednesday</v>
      </c>
      <c r="L6618" t="str">
        <f t="shared" si="1035"/>
        <v>Failed</v>
      </c>
      <c r="M6618">
        <f t="shared" si="1036"/>
        <v>0</v>
      </c>
      <c r="N6618">
        <f t="shared" si="1037"/>
        <v>1</v>
      </c>
      <c r="O6618">
        <v>1</v>
      </c>
      <c r="P6618" t="str">
        <f t="shared" si="1038"/>
        <v>Airport Route</v>
      </c>
      <c r="Q6618" t="str">
        <f t="shared" si="1039"/>
        <v/>
      </c>
    </row>
    <row r="6619" spans="1:17">
      <c r="A6619">
        <v>6510</v>
      </c>
      <c r="B6619" t="s">
        <v>6</v>
      </c>
      <c r="C6619" t="s">
        <v>10</v>
      </c>
      <c r="D6619" t="s">
        <v>11</v>
      </c>
      <c r="E6619" s="1">
        <v>42566.86041666667</v>
      </c>
      <c r="F6619" t="s">
        <v>10</v>
      </c>
      <c r="G6619" s="3">
        <f t="shared" si="1030"/>
        <v>42566</v>
      </c>
      <c r="H6619" s="2">
        <f t="shared" si="1031"/>
        <v>0.86041666667006211</v>
      </c>
      <c r="I6619">
        <f t="shared" si="1032"/>
        <v>20</v>
      </c>
      <c r="J6619" t="str">
        <f t="shared" si="1033"/>
        <v>Evening</v>
      </c>
      <c r="K6619" t="str">
        <f t="shared" si="1034"/>
        <v>Saturday</v>
      </c>
      <c r="L6619" t="str">
        <f t="shared" si="1035"/>
        <v>Failed</v>
      </c>
      <c r="M6619">
        <f t="shared" si="1036"/>
        <v>0</v>
      </c>
      <c r="N6619">
        <f t="shared" si="1037"/>
        <v>1</v>
      </c>
      <c r="O6619">
        <v>1</v>
      </c>
      <c r="P6619" t="str">
        <f t="shared" si="1038"/>
        <v>Airport Route</v>
      </c>
      <c r="Q6619" t="str">
        <f t="shared" si="1039"/>
        <v/>
      </c>
    </row>
    <row r="6620" spans="1:17">
      <c r="A6620">
        <v>6501</v>
      </c>
      <c r="B6620" t="s">
        <v>6</v>
      </c>
      <c r="C6620" t="s">
        <v>10</v>
      </c>
      <c r="D6620" t="s">
        <v>11</v>
      </c>
      <c r="E6620" s="1">
        <v>42566.860891203702</v>
      </c>
      <c r="F6620" t="s">
        <v>10</v>
      </c>
      <c r="G6620" s="3">
        <f t="shared" si="1030"/>
        <v>42566</v>
      </c>
      <c r="H6620" s="2">
        <f t="shared" si="1031"/>
        <v>0.86089120370161254</v>
      </c>
      <c r="I6620">
        <f t="shared" si="1032"/>
        <v>20</v>
      </c>
      <c r="J6620" t="str">
        <f t="shared" si="1033"/>
        <v>Evening</v>
      </c>
      <c r="K6620" t="str">
        <f t="shared" si="1034"/>
        <v>Thursday</v>
      </c>
      <c r="L6620" t="str">
        <f t="shared" si="1035"/>
        <v>Failed</v>
      </c>
      <c r="M6620">
        <f t="shared" si="1036"/>
        <v>0</v>
      </c>
      <c r="N6620">
        <f t="shared" si="1037"/>
        <v>1</v>
      </c>
      <c r="O6620">
        <v>1</v>
      </c>
      <c r="P6620" t="str">
        <f t="shared" si="1038"/>
        <v>Airport Route</v>
      </c>
      <c r="Q6620" t="str">
        <f t="shared" si="1039"/>
        <v/>
      </c>
    </row>
    <row r="6621" spans="1:17">
      <c r="A6621">
        <v>6513</v>
      </c>
      <c r="B6621" t="s">
        <v>6</v>
      </c>
      <c r="C6621" t="s">
        <v>10</v>
      </c>
      <c r="D6621" t="s">
        <v>11</v>
      </c>
      <c r="E6621" s="1">
        <v>42566.861655092594</v>
      </c>
      <c r="F6621" t="s">
        <v>10</v>
      </c>
      <c r="G6621" s="3">
        <f t="shared" si="1030"/>
        <v>42566</v>
      </c>
      <c r="H6621" s="2">
        <f t="shared" si="1031"/>
        <v>0.86165509259444661</v>
      </c>
      <c r="I6621">
        <f t="shared" si="1032"/>
        <v>20</v>
      </c>
      <c r="J6621" t="str">
        <f t="shared" si="1033"/>
        <v>Evening</v>
      </c>
      <c r="K6621" t="str">
        <f t="shared" si="1034"/>
        <v>Tuesday</v>
      </c>
      <c r="L6621" t="str">
        <f t="shared" si="1035"/>
        <v>Failed</v>
      </c>
      <c r="M6621">
        <f t="shared" si="1036"/>
        <v>0</v>
      </c>
      <c r="N6621">
        <f t="shared" si="1037"/>
        <v>1</v>
      </c>
      <c r="O6621">
        <v>1</v>
      </c>
      <c r="P6621" t="str">
        <f t="shared" si="1038"/>
        <v>Airport Route</v>
      </c>
      <c r="Q6621" t="str">
        <f t="shared" si="1039"/>
        <v/>
      </c>
    </row>
    <row r="6622" spans="1:17">
      <c r="A6622">
        <v>6517</v>
      </c>
      <c r="B6622" t="s">
        <v>6</v>
      </c>
      <c r="C6622" t="s">
        <v>10</v>
      </c>
      <c r="D6622" t="s">
        <v>11</v>
      </c>
      <c r="E6622" s="1">
        <v>42566.862199074072</v>
      </c>
      <c r="F6622" t="s">
        <v>10</v>
      </c>
      <c r="G6622" s="3">
        <f t="shared" si="1030"/>
        <v>42566</v>
      </c>
      <c r="H6622" s="2">
        <f t="shared" si="1031"/>
        <v>0.86219907407212304</v>
      </c>
      <c r="I6622">
        <f t="shared" si="1032"/>
        <v>20</v>
      </c>
      <c r="J6622" t="str">
        <f t="shared" si="1033"/>
        <v>Evening</v>
      </c>
      <c r="K6622" t="str">
        <f t="shared" si="1034"/>
        <v>Saturday</v>
      </c>
      <c r="L6622" t="str">
        <f t="shared" si="1035"/>
        <v>Failed</v>
      </c>
      <c r="M6622">
        <f t="shared" si="1036"/>
        <v>0</v>
      </c>
      <c r="N6622">
        <f t="shared" si="1037"/>
        <v>1</v>
      </c>
      <c r="O6622">
        <v>1</v>
      </c>
      <c r="P6622" t="str">
        <f t="shared" si="1038"/>
        <v>Airport Route</v>
      </c>
      <c r="Q6622" t="str">
        <f t="shared" si="1039"/>
        <v/>
      </c>
    </row>
    <row r="6623" spans="1:17">
      <c r="A6623">
        <v>6516</v>
      </c>
      <c r="B6623" t="s">
        <v>6</v>
      </c>
      <c r="C6623" t="s">
        <v>10</v>
      </c>
      <c r="D6623" t="s">
        <v>11</v>
      </c>
      <c r="E6623" s="1">
        <v>42566.863796296297</v>
      </c>
      <c r="F6623" t="s">
        <v>10</v>
      </c>
      <c r="G6623" s="3">
        <f t="shared" si="1030"/>
        <v>42566</v>
      </c>
      <c r="H6623" s="2">
        <f t="shared" si="1031"/>
        <v>0.86379629629664123</v>
      </c>
      <c r="I6623">
        <f t="shared" si="1032"/>
        <v>20</v>
      </c>
      <c r="J6623" t="str">
        <f t="shared" si="1033"/>
        <v>Evening</v>
      </c>
      <c r="K6623" t="str">
        <f t="shared" si="1034"/>
        <v>Friday</v>
      </c>
      <c r="L6623" t="str">
        <f t="shared" si="1035"/>
        <v>Failed</v>
      </c>
      <c r="M6623">
        <f t="shared" si="1036"/>
        <v>0</v>
      </c>
      <c r="N6623">
        <f t="shared" si="1037"/>
        <v>1</v>
      </c>
      <c r="O6623">
        <v>1</v>
      </c>
      <c r="P6623" t="str">
        <f t="shared" si="1038"/>
        <v>Airport Route</v>
      </c>
      <c r="Q6623" t="str">
        <f t="shared" si="1039"/>
        <v/>
      </c>
    </row>
    <row r="6624" spans="1:17">
      <c r="A6624">
        <v>6518</v>
      </c>
      <c r="B6624" t="s">
        <v>6</v>
      </c>
      <c r="C6624" t="s">
        <v>10</v>
      </c>
      <c r="D6624" t="s">
        <v>11</v>
      </c>
      <c r="E6624" s="1">
        <v>42566.863807870373</v>
      </c>
      <c r="F6624" t="s">
        <v>10</v>
      </c>
      <c r="G6624" s="3">
        <f t="shared" si="1030"/>
        <v>42566</v>
      </c>
      <c r="H6624" s="2">
        <f t="shared" si="1031"/>
        <v>0.86380787037342088</v>
      </c>
      <c r="I6624">
        <f t="shared" si="1032"/>
        <v>20</v>
      </c>
      <c r="J6624" t="str">
        <f t="shared" si="1033"/>
        <v>Evening</v>
      </c>
      <c r="K6624" t="str">
        <f t="shared" si="1034"/>
        <v>Sunday</v>
      </c>
      <c r="L6624" t="str">
        <f t="shared" si="1035"/>
        <v>Failed</v>
      </c>
      <c r="M6624">
        <f t="shared" si="1036"/>
        <v>0</v>
      </c>
      <c r="N6624">
        <f t="shared" si="1037"/>
        <v>1</v>
      </c>
      <c r="O6624">
        <v>1</v>
      </c>
      <c r="P6624" t="str">
        <f t="shared" si="1038"/>
        <v>Airport Route</v>
      </c>
      <c r="Q6624" t="str">
        <f t="shared" si="1039"/>
        <v/>
      </c>
    </row>
    <row r="6625" spans="1:17">
      <c r="A6625">
        <v>6514</v>
      </c>
      <c r="B6625" t="s">
        <v>6</v>
      </c>
      <c r="C6625" t="s">
        <v>10</v>
      </c>
      <c r="D6625" t="s">
        <v>11</v>
      </c>
      <c r="E6625" s="1">
        <v>42566.864930555559</v>
      </c>
      <c r="F6625" t="s">
        <v>10</v>
      </c>
      <c r="G6625" s="3">
        <f t="shared" si="1030"/>
        <v>42566</v>
      </c>
      <c r="H6625" s="2">
        <f t="shared" si="1031"/>
        <v>0.86493055555911269</v>
      </c>
      <c r="I6625">
        <f t="shared" si="1032"/>
        <v>20</v>
      </c>
      <c r="J6625" t="str">
        <f t="shared" si="1033"/>
        <v>Evening</v>
      </c>
      <c r="K6625" t="str">
        <f t="shared" si="1034"/>
        <v>Wednesday</v>
      </c>
      <c r="L6625" t="str">
        <f t="shared" si="1035"/>
        <v>Failed</v>
      </c>
      <c r="M6625">
        <f t="shared" si="1036"/>
        <v>0</v>
      </c>
      <c r="N6625">
        <f t="shared" si="1037"/>
        <v>1</v>
      </c>
      <c r="O6625">
        <v>1</v>
      </c>
      <c r="P6625" t="str">
        <f t="shared" si="1038"/>
        <v>Airport Route</v>
      </c>
      <c r="Q6625" t="str">
        <f t="shared" si="1039"/>
        <v/>
      </c>
    </row>
    <row r="6626" spans="1:17">
      <c r="A6626">
        <v>6515</v>
      </c>
      <c r="B6626" t="s">
        <v>6</v>
      </c>
      <c r="C6626" t="s">
        <v>10</v>
      </c>
      <c r="D6626" t="s">
        <v>11</v>
      </c>
      <c r="E6626" s="1">
        <v>42566.865266203706</v>
      </c>
      <c r="F6626" t="s">
        <v>10</v>
      </c>
      <c r="G6626" s="3">
        <f t="shared" si="1030"/>
        <v>42566</v>
      </c>
      <c r="H6626" s="2">
        <f t="shared" si="1031"/>
        <v>0.86526620370568708</v>
      </c>
      <c r="I6626">
        <f t="shared" si="1032"/>
        <v>20</v>
      </c>
      <c r="J6626" t="str">
        <f t="shared" si="1033"/>
        <v>Evening</v>
      </c>
      <c r="K6626" t="str">
        <f t="shared" si="1034"/>
        <v>Thursday</v>
      </c>
      <c r="L6626" t="str">
        <f t="shared" si="1035"/>
        <v>Failed</v>
      </c>
      <c r="M6626">
        <f t="shared" si="1036"/>
        <v>0</v>
      </c>
      <c r="N6626">
        <f t="shared" si="1037"/>
        <v>1</v>
      </c>
      <c r="O6626">
        <v>1</v>
      </c>
      <c r="P6626" t="str">
        <f t="shared" si="1038"/>
        <v>Airport Route</v>
      </c>
      <c r="Q6626" t="str">
        <f t="shared" si="1039"/>
        <v/>
      </c>
    </row>
    <row r="6627" spans="1:17">
      <c r="A6627">
        <v>6521</v>
      </c>
      <c r="B6627" t="s">
        <v>6</v>
      </c>
      <c r="C6627" t="s">
        <v>10</v>
      </c>
      <c r="D6627" t="s">
        <v>11</v>
      </c>
      <c r="E6627" s="1">
        <v>42566.865300925929</v>
      </c>
      <c r="F6627" t="s">
        <v>10</v>
      </c>
      <c r="G6627" s="3">
        <f t="shared" si="1030"/>
        <v>42566</v>
      </c>
      <c r="H6627" s="2">
        <f t="shared" si="1031"/>
        <v>0.86530092592875008</v>
      </c>
      <c r="I6627">
        <f t="shared" si="1032"/>
        <v>20</v>
      </c>
      <c r="J6627" t="str">
        <f t="shared" si="1033"/>
        <v>Evening</v>
      </c>
      <c r="K6627" t="str">
        <f t="shared" si="1034"/>
        <v>Wednesday</v>
      </c>
      <c r="L6627" t="str">
        <f t="shared" si="1035"/>
        <v>Failed</v>
      </c>
      <c r="M6627">
        <f t="shared" si="1036"/>
        <v>0</v>
      </c>
      <c r="N6627">
        <f t="shared" si="1037"/>
        <v>1</v>
      </c>
      <c r="O6627">
        <v>1</v>
      </c>
      <c r="P6627" t="str">
        <f t="shared" si="1038"/>
        <v>Airport Route</v>
      </c>
      <c r="Q6627" t="str">
        <f t="shared" si="1039"/>
        <v/>
      </c>
    </row>
    <row r="6628" spans="1:17">
      <c r="A6628">
        <v>6522</v>
      </c>
      <c r="B6628" t="s">
        <v>8</v>
      </c>
      <c r="C6628" t="s">
        <v>10</v>
      </c>
      <c r="D6628" t="s">
        <v>11</v>
      </c>
      <c r="E6628" s="1">
        <v>42566.865844907406</v>
      </c>
      <c r="F6628" t="s">
        <v>10</v>
      </c>
      <c r="G6628" s="3">
        <f t="shared" si="1030"/>
        <v>42566</v>
      </c>
      <c r="H6628" s="2">
        <f t="shared" si="1031"/>
        <v>0.8658449074064265</v>
      </c>
      <c r="I6628">
        <f t="shared" si="1032"/>
        <v>20</v>
      </c>
      <c r="J6628" t="str">
        <f t="shared" si="1033"/>
        <v>Evening</v>
      </c>
      <c r="K6628" t="str">
        <f t="shared" si="1034"/>
        <v>Thursday</v>
      </c>
      <c r="L6628" t="str">
        <f t="shared" si="1035"/>
        <v>Failed</v>
      </c>
      <c r="M6628">
        <f t="shared" si="1036"/>
        <v>0</v>
      </c>
      <c r="N6628">
        <f t="shared" si="1037"/>
        <v>1</v>
      </c>
      <c r="O6628">
        <v>1</v>
      </c>
      <c r="P6628" t="str">
        <f t="shared" si="1038"/>
        <v>City Route</v>
      </c>
      <c r="Q6628" t="str">
        <f t="shared" si="1039"/>
        <v/>
      </c>
    </row>
    <row r="6629" spans="1:17">
      <c r="A6629">
        <v>6524</v>
      </c>
      <c r="B6629" t="s">
        <v>6</v>
      </c>
      <c r="C6629" t="s">
        <v>10</v>
      </c>
      <c r="D6629" t="s">
        <v>11</v>
      </c>
      <c r="E6629" s="1">
        <v>42566.866689814815</v>
      </c>
      <c r="F6629" t="s">
        <v>10</v>
      </c>
      <c r="G6629" s="3">
        <f t="shared" si="1030"/>
        <v>42566</v>
      </c>
      <c r="H6629" s="2">
        <f t="shared" si="1031"/>
        <v>0.86668981481489027</v>
      </c>
      <c r="I6629">
        <f t="shared" si="1032"/>
        <v>20</v>
      </c>
      <c r="J6629" t="str">
        <f t="shared" si="1033"/>
        <v>Evening</v>
      </c>
      <c r="K6629" t="str">
        <f t="shared" si="1034"/>
        <v>Saturday</v>
      </c>
      <c r="L6629" t="str">
        <f t="shared" si="1035"/>
        <v>Failed</v>
      </c>
      <c r="M6629">
        <f t="shared" si="1036"/>
        <v>0</v>
      </c>
      <c r="N6629">
        <f t="shared" si="1037"/>
        <v>1</v>
      </c>
      <c r="O6629">
        <v>1</v>
      </c>
      <c r="P6629" t="str">
        <f t="shared" si="1038"/>
        <v>Airport Route</v>
      </c>
      <c r="Q6629" t="str">
        <f t="shared" si="1039"/>
        <v/>
      </c>
    </row>
    <row r="6630" spans="1:17">
      <c r="A6630">
        <v>6529</v>
      </c>
      <c r="B6630" t="s">
        <v>6</v>
      </c>
      <c r="C6630" t="s">
        <v>10</v>
      </c>
      <c r="D6630" t="s">
        <v>11</v>
      </c>
      <c r="E6630" s="1">
        <v>42566.867002314815</v>
      </c>
      <c r="F6630" t="s">
        <v>10</v>
      </c>
      <c r="G6630" s="3">
        <f t="shared" si="1030"/>
        <v>42566</v>
      </c>
      <c r="H6630" s="2">
        <f t="shared" si="1031"/>
        <v>0.86700231481518131</v>
      </c>
      <c r="I6630">
        <f t="shared" si="1032"/>
        <v>20</v>
      </c>
      <c r="J6630" t="str">
        <f t="shared" si="1033"/>
        <v>Evening</v>
      </c>
      <c r="K6630" t="str">
        <f t="shared" si="1034"/>
        <v>Thursday</v>
      </c>
      <c r="L6630" t="str">
        <f t="shared" si="1035"/>
        <v>Failed</v>
      </c>
      <c r="M6630">
        <f t="shared" si="1036"/>
        <v>0</v>
      </c>
      <c r="N6630">
        <f t="shared" si="1037"/>
        <v>1</v>
      </c>
      <c r="O6630">
        <v>1</v>
      </c>
      <c r="P6630" t="str">
        <f t="shared" si="1038"/>
        <v>Airport Route</v>
      </c>
      <c r="Q6630" t="str">
        <f t="shared" si="1039"/>
        <v/>
      </c>
    </row>
    <row r="6631" spans="1:17">
      <c r="A6631">
        <v>6532</v>
      </c>
      <c r="B6631" t="s">
        <v>6</v>
      </c>
      <c r="C6631" t="s">
        <v>10</v>
      </c>
      <c r="D6631" t="s">
        <v>11</v>
      </c>
      <c r="E6631" s="1">
        <v>42566.867939814816</v>
      </c>
      <c r="F6631" t="s">
        <v>10</v>
      </c>
      <c r="G6631" s="3">
        <f t="shared" si="1030"/>
        <v>42566</v>
      </c>
      <c r="H6631" s="2">
        <f t="shared" si="1031"/>
        <v>0.86793981481605442</v>
      </c>
      <c r="I6631">
        <f t="shared" si="1032"/>
        <v>20</v>
      </c>
      <c r="J6631" t="str">
        <f t="shared" si="1033"/>
        <v>Evening</v>
      </c>
      <c r="K6631" t="str">
        <f t="shared" si="1034"/>
        <v>Sunday</v>
      </c>
      <c r="L6631" t="str">
        <f t="shared" si="1035"/>
        <v>Failed</v>
      </c>
      <c r="M6631">
        <f t="shared" si="1036"/>
        <v>0</v>
      </c>
      <c r="N6631">
        <f t="shared" si="1037"/>
        <v>1</v>
      </c>
      <c r="O6631">
        <v>1</v>
      </c>
      <c r="P6631" t="str">
        <f t="shared" si="1038"/>
        <v>Airport Route</v>
      </c>
      <c r="Q6631" t="str">
        <f t="shared" si="1039"/>
        <v/>
      </c>
    </row>
    <row r="6632" spans="1:17">
      <c r="A6632">
        <v>6520</v>
      </c>
      <c r="B6632" t="s">
        <v>6</v>
      </c>
      <c r="C6632" t="s">
        <v>10</v>
      </c>
      <c r="D6632" t="s">
        <v>11</v>
      </c>
      <c r="E6632" s="1">
        <v>42566.869131944448</v>
      </c>
      <c r="F6632" t="s">
        <v>10</v>
      </c>
      <c r="G6632" s="3">
        <f t="shared" si="1030"/>
        <v>42566</v>
      </c>
      <c r="H6632" s="2">
        <f t="shared" si="1031"/>
        <v>0.86913194444787223</v>
      </c>
      <c r="I6632">
        <f t="shared" si="1032"/>
        <v>20</v>
      </c>
      <c r="J6632" t="str">
        <f t="shared" si="1033"/>
        <v>Evening</v>
      </c>
      <c r="K6632" t="str">
        <f t="shared" si="1034"/>
        <v>Tuesday</v>
      </c>
      <c r="L6632" t="str">
        <f t="shared" si="1035"/>
        <v>Failed</v>
      </c>
      <c r="M6632">
        <f t="shared" si="1036"/>
        <v>0</v>
      </c>
      <c r="N6632">
        <f t="shared" si="1037"/>
        <v>1</v>
      </c>
      <c r="O6632">
        <v>1</v>
      </c>
      <c r="P6632" t="str">
        <f t="shared" si="1038"/>
        <v>Airport Route</v>
      </c>
      <c r="Q6632" t="str">
        <f t="shared" si="1039"/>
        <v/>
      </c>
    </row>
    <row r="6633" spans="1:17">
      <c r="A6633">
        <v>6525</v>
      </c>
      <c r="B6633" t="s">
        <v>6</v>
      </c>
      <c r="C6633" t="s">
        <v>10</v>
      </c>
      <c r="D6633" t="s">
        <v>11</v>
      </c>
      <c r="E6633" s="1">
        <v>42566.869317129633</v>
      </c>
      <c r="F6633" t="s">
        <v>10</v>
      </c>
      <c r="G6633" s="3">
        <f t="shared" si="1030"/>
        <v>42566</v>
      </c>
      <c r="H6633" s="2">
        <f t="shared" si="1031"/>
        <v>0.86931712963269092</v>
      </c>
      <c r="I6633">
        <f t="shared" si="1032"/>
        <v>20</v>
      </c>
      <c r="J6633" t="str">
        <f t="shared" si="1033"/>
        <v>Evening</v>
      </c>
      <c r="K6633" t="str">
        <f t="shared" si="1034"/>
        <v>Sunday</v>
      </c>
      <c r="L6633" t="str">
        <f t="shared" si="1035"/>
        <v>Failed</v>
      </c>
      <c r="M6633">
        <f t="shared" si="1036"/>
        <v>0</v>
      </c>
      <c r="N6633">
        <f t="shared" si="1037"/>
        <v>1</v>
      </c>
      <c r="O6633">
        <v>1</v>
      </c>
      <c r="P6633" t="str">
        <f t="shared" si="1038"/>
        <v>Airport Route</v>
      </c>
      <c r="Q6633" t="str">
        <f t="shared" si="1039"/>
        <v/>
      </c>
    </row>
    <row r="6634" spans="1:17">
      <c r="A6634">
        <v>6536</v>
      </c>
      <c r="B6634" t="s">
        <v>6</v>
      </c>
      <c r="C6634" t="s">
        <v>10</v>
      </c>
      <c r="D6634" t="s">
        <v>11</v>
      </c>
      <c r="E6634" s="1">
        <v>42566.869328703702</v>
      </c>
      <c r="F6634" t="s">
        <v>10</v>
      </c>
      <c r="G6634" s="3">
        <f t="shared" si="1030"/>
        <v>42566</v>
      </c>
      <c r="H6634" s="2">
        <f t="shared" si="1031"/>
        <v>0.86932870370219462</v>
      </c>
      <c r="I6634">
        <f t="shared" si="1032"/>
        <v>20</v>
      </c>
      <c r="J6634" t="str">
        <f t="shared" si="1033"/>
        <v>Evening</v>
      </c>
      <c r="K6634" t="str">
        <f t="shared" si="1034"/>
        <v>Thursday</v>
      </c>
      <c r="L6634" t="str">
        <f t="shared" si="1035"/>
        <v>Failed</v>
      </c>
      <c r="M6634">
        <f t="shared" si="1036"/>
        <v>0</v>
      </c>
      <c r="N6634">
        <f t="shared" si="1037"/>
        <v>1</v>
      </c>
      <c r="O6634">
        <v>1</v>
      </c>
      <c r="P6634" t="str">
        <f t="shared" si="1038"/>
        <v>Airport Route</v>
      </c>
      <c r="Q6634" t="str">
        <f t="shared" si="1039"/>
        <v/>
      </c>
    </row>
    <row r="6635" spans="1:17">
      <c r="A6635">
        <v>6526</v>
      </c>
      <c r="B6635" t="s">
        <v>6</v>
      </c>
      <c r="C6635" t="s">
        <v>10</v>
      </c>
      <c r="D6635" t="s">
        <v>11</v>
      </c>
      <c r="E6635" s="1">
        <v>42566.869768518518</v>
      </c>
      <c r="F6635" t="s">
        <v>10</v>
      </c>
      <c r="G6635" s="3">
        <f t="shared" si="1030"/>
        <v>42566</v>
      </c>
      <c r="H6635" s="2">
        <f t="shared" si="1031"/>
        <v>0.869768518517958</v>
      </c>
      <c r="I6635">
        <f t="shared" si="1032"/>
        <v>20</v>
      </c>
      <c r="J6635" t="str">
        <f t="shared" si="1033"/>
        <v>Evening</v>
      </c>
      <c r="K6635" t="str">
        <f t="shared" si="1034"/>
        <v>Monday</v>
      </c>
      <c r="L6635" t="str">
        <f t="shared" si="1035"/>
        <v>Failed</v>
      </c>
      <c r="M6635">
        <f t="shared" si="1036"/>
        <v>0</v>
      </c>
      <c r="N6635">
        <f t="shared" si="1037"/>
        <v>1</v>
      </c>
      <c r="O6635">
        <v>1</v>
      </c>
      <c r="P6635" t="str">
        <f t="shared" si="1038"/>
        <v>Airport Route</v>
      </c>
      <c r="Q6635" t="str">
        <f t="shared" si="1039"/>
        <v/>
      </c>
    </row>
    <row r="6636" spans="1:17">
      <c r="A6636">
        <v>6535</v>
      </c>
      <c r="B6636" t="s">
        <v>6</v>
      </c>
      <c r="C6636" t="s">
        <v>10</v>
      </c>
      <c r="D6636" t="s">
        <v>11</v>
      </c>
      <c r="E6636" s="1">
        <v>42566.869780092595</v>
      </c>
      <c r="F6636" t="s">
        <v>10</v>
      </c>
      <c r="G6636" s="3">
        <f t="shared" si="1030"/>
        <v>42566</v>
      </c>
      <c r="H6636" s="2">
        <f t="shared" si="1031"/>
        <v>0.86978009259473765</v>
      </c>
      <c r="I6636">
        <f t="shared" si="1032"/>
        <v>20</v>
      </c>
      <c r="J6636" t="str">
        <f t="shared" si="1033"/>
        <v>Evening</v>
      </c>
      <c r="K6636" t="str">
        <f t="shared" si="1034"/>
        <v>Wednesday</v>
      </c>
      <c r="L6636" t="str">
        <f t="shared" si="1035"/>
        <v>Failed</v>
      </c>
      <c r="M6636">
        <f t="shared" si="1036"/>
        <v>0</v>
      </c>
      <c r="N6636">
        <f t="shared" si="1037"/>
        <v>1</v>
      </c>
      <c r="O6636">
        <v>1</v>
      </c>
      <c r="P6636" t="str">
        <f t="shared" si="1038"/>
        <v>Airport Route</v>
      </c>
      <c r="Q6636" t="str">
        <f t="shared" si="1039"/>
        <v/>
      </c>
    </row>
    <row r="6637" spans="1:17">
      <c r="A6637">
        <v>6528</v>
      </c>
      <c r="B6637" t="s">
        <v>6</v>
      </c>
      <c r="C6637" t="s">
        <v>10</v>
      </c>
      <c r="D6637" t="s">
        <v>11</v>
      </c>
      <c r="E6637" s="1">
        <v>42566.869953703703</v>
      </c>
      <c r="F6637" t="s">
        <v>10</v>
      </c>
      <c r="G6637" s="3">
        <f t="shared" si="1030"/>
        <v>42566</v>
      </c>
      <c r="H6637" s="2">
        <f t="shared" si="1031"/>
        <v>0.86995370370277669</v>
      </c>
      <c r="I6637">
        <f t="shared" si="1032"/>
        <v>20</v>
      </c>
      <c r="J6637" t="str">
        <f t="shared" si="1033"/>
        <v>Evening</v>
      </c>
      <c r="K6637" t="str">
        <f t="shared" si="1034"/>
        <v>Wednesday</v>
      </c>
      <c r="L6637" t="str">
        <f t="shared" si="1035"/>
        <v>Failed</v>
      </c>
      <c r="M6637">
        <f t="shared" si="1036"/>
        <v>0</v>
      </c>
      <c r="N6637">
        <f t="shared" si="1037"/>
        <v>1</v>
      </c>
      <c r="O6637">
        <v>1</v>
      </c>
      <c r="P6637" t="str">
        <f t="shared" si="1038"/>
        <v>Airport Route</v>
      </c>
      <c r="Q6637" t="str">
        <f t="shared" si="1039"/>
        <v/>
      </c>
    </row>
    <row r="6638" spans="1:17">
      <c r="A6638">
        <v>6523</v>
      </c>
      <c r="B6638" t="s">
        <v>6</v>
      </c>
      <c r="C6638" t="s">
        <v>10</v>
      </c>
      <c r="D6638" t="s">
        <v>11</v>
      </c>
      <c r="E6638" s="1">
        <v>42566.870868055557</v>
      </c>
      <c r="F6638" t="s">
        <v>10</v>
      </c>
      <c r="G6638" s="3">
        <f t="shared" si="1030"/>
        <v>42566</v>
      </c>
      <c r="H6638" s="2">
        <f t="shared" si="1031"/>
        <v>0.87086805555736646</v>
      </c>
      <c r="I6638">
        <f t="shared" si="1032"/>
        <v>20</v>
      </c>
      <c r="J6638" t="str">
        <f t="shared" si="1033"/>
        <v>Evening</v>
      </c>
      <c r="K6638" t="str">
        <f t="shared" si="1034"/>
        <v>Friday</v>
      </c>
      <c r="L6638" t="str">
        <f t="shared" si="1035"/>
        <v>Failed</v>
      </c>
      <c r="M6638">
        <f t="shared" si="1036"/>
        <v>0</v>
      </c>
      <c r="N6638">
        <f t="shared" si="1037"/>
        <v>1</v>
      </c>
      <c r="O6638">
        <v>1</v>
      </c>
      <c r="P6638" t="str">
        <f t="shared" si="1038"/>
        <v>Airport Route</v>
      </c>
      <c r="Q6638" t="str">
        <f t="shared" si="1039"/>
        <v/>
      </c>
    </row>
    <row r="6639" spans="1:17">
      <c r="A6639">
        <v>6545</v>
      </c>
      <c r="B6639" t="s">
        <v>6</v>
      </c>
      <c r="C6639" t="s">
        <v>10</v>
      </c>
      <c r="D6639" t="s">
        <v>11</v>
      </c>
      <c r="E6639" s="1">
        <v>42566.871354166666</v>
      </c>
      <c r="F6639" t="s">
        <v>10</v>
      </c>
      <c r="G6639" s="3">
        <f t="shared" si="1030"/>
        <v>42566</v>
      </c>
      <c r="H6639" s="2">
        <f t="shared" si="1031"/>
        <v>0.87135416666569654</v>
      </c>
      <c r="I6639">
        <f t="shared" si="1032"/>
        <v>20</v>
      </c>
      <c r="J6639" t="str">
        <f t="shared" si="1033"/>
        <v>Evening</v>
      </c>
      <c r="K6639" t="str">
        <f t="shared" si="1034"/>
        <v>Saturday</v>
      </c>
      <c r="L6639" t="str">
        <f t="shared" si="1035"/>
        <v>Failed</v>
      </c>
      <c r="M6639">
        <f t="shared" si="1036"/>
        <v>0</v>
      </c>
      <c r="N6639">
        <f t="shared" si="1037"/>
        <v>1</v>
      </c>
      <c r="O6639">
        <v>1</v>
      </c>
      <c r="P6639" t="str">
        <f t="shared" si="1038"/>
        <v>Airport Route</v>
      </c>
      <c r="Q6639" t="str">
        <f t="shared" si="1039"/>
        <v/>
      </c>
    </row>
    <row r="6640" spans="1:17">
      <c r="A6640">
        <v>6544</v>
      </c>
      <c r="B6640" t="s">
        <v>6</v>
      </c>
      <c r="C6640" t="s">
        <v>10</v>
      </c>
      <c r="D6640" t="s">
        <v>11</v>
      </c>
      <c r="E6640" s="1">
        <v>42566.871412037035</v>
      </c>
      <c r="F6640" t="s">
        <v>10</v>
      </c>
      <c r="G6640" s="3">
        <f t="shared" si="1030"/>
        <v>42566</v>
      </c>
      <c r="H6640" s="2">
        <f t="shared" si="1031"/>
        <v>0.87141203703504289</v>
      </c>
      <c r="I6640">
        <f t="shared" si="1032"/>
        <v>20</v>
      </c>
      <c r="J6640" t="str">
        <f t="shared" si="1033"/>
        <v>Evening</v>
      </c>
      <c r="K6640" t="str">
        <f t="shared" si="1034"/>
        <v>Friday</v>
      </c>
      <c r="L6640" t="str">
        <f t="shared" si="1035"/>
        <v>Failed</v>
      </c>
      <c r="M6640">
        <f t="shared" si="1036"/>
        <v>0</v>
      </c>
      <c r="N6640">
        <f t="shared" si="1037"/>
        <v>1</v>
      </c>
      <c r="O6640">
        <v>1</v>
      </c>
      <c r="P6640" t="str">
        <f t="shared" si="1038"/>
        <v>Airport Route</v>
      </c>
      <c r="Q6640" t="str">
        <f t="shared" si="1039"/>
        <v/>
      </c>
    </row>
    <row r="6641" spans="1:17">
      <c r="A6641">
        <v>6534</v>
      </c>
      <c r="B6641" t="s">
        <v>6</v>
      </c>
      <c r="C6641" t="s">
        <v>10</v>
      </c>
      <c r="D6641" t="s">
        <v>11</v>
      </c>
      <c r="E6641" s="1">
        <v>42566.871863425928</v>
      </c>
      <c r="F6641" t="s">
        <v>10</v>
      </c>
      <c r="G6641" s="3">
        <f t="shared" si="1030"/>
        <v>42566</v>
      </c>
      <c r="H6641" s="2">
        <f t="shared" si="1031"/>
        <v>0.87186342592758592</v>
      </c>
      <c r="I6641">
        <f t="shared" si="1032"/>
        <v>20</v>
      </c>
      <c r="J6641" t="str">
        <f t="shared" si="1033"/>
        <v>Evening</v>
      </c>
      <c r="K6641" t="str">
        <f t="shared" si="1034"/>
        <v>Tuesday</v>
      </c>
      <c r="L6641" t="str">
        <f t="shared" si="1035"/>
        <v>Failed</v>
      </c>
      <c r="M6641">
        <f t="shared" si="1036"/>
        <v>0</v>
      </c>
      <c r="N6641">
        <f t="shared" si="1037"/>
        <v>1</v>
      </c>
      <c r="O6641">
        <v>1</v>
      </c>
      <c r="P6641" t="str">
        <f t="shared" si="1038"/>
        <v>Airport Route</v>
      </c>
      <c r="Q6641" t="str">
        <f t="shared" si="1039"/>
        <v/>
      </c>
    </row>
    <row r="6642" spans="1:17">
      <c r="A6642">
        <v>6542</v>
      </c>
      <c r="B6642" t="s">
        <v>8</v>
      </c>
      <c r="C6642" t="s">
        <v>10</v>
      </c>
      <c r="D6642" t="s">
        <v>11</v>
      </c>
      <c r="E6642" s="1">
        <v>42566.872060185182</v>
      </c>
      <c r="F6642" t="s">
        <v>10</v>
      </c>
      <c r="G6642" s="3">
        <f t="shared" si="1030"/>
        <v>42566</v>
      </c>
      <c r="H6642" s="2">
        <f t="shared" si="1031"/>
        <v>0.87206018518190831</v>
      </c>
      <c r="I6642">
        <f t="shared" si="1032"/>
        <v>20</v>
      </c>
      <c r="J6642" t="str">
        <f t="shared" si="1033"/>
        <v>Evening</v>
      </c>
      <c r="K6642" t="str">
        <f t="shared" si="1034"/>
        <v>Wednesday</v>
      </c>
      <c r="L6642" t="str">
        <f t="shared" si="1035"/>
        <v>Failed</v>
      </c>
      <c r="M6642">
        <f t="shared" si="1036"/>
        <v>0</v>
      </c>
      <c r="N6642">
        <f t="shared" si="1037"/>
        <v>1</v>
      </c>
      <c r="O6642">
        <v>1</v>
      </c>
      <c r="P6642" t="str">
        <f t="shared" si="1038"/>
        <v>City Route</v>
      </c>
      <c r="Q6642" t="str">
        <f t="shared" si="1039"/>
        <v/>
      </c>
    </row>
    <row r="6643" spans="1:17">
      <c r="A6643">
        <v>6539</v>
      </c>
      <c r="B6643" t="s">
        <v>6</v>
      </c>
      <c r="C6643" t="s">
        <v>10</v>
      </c>
      <c r="D6643" t="s">
        <v>11</v>
      </c>
      <c r="E6643" s="1">
        <v>42566.872928240744</v>
      </c>
      <c r="F6643" t="s">
        <v>10</v>
      </c>
      <c r="G6643" s="3">
        <f t="shared" si="1030"/>
        <v>42566</v>
      </c>
      <c r="H6643" s="2">
        <f t="shared" si="1031"/>
        <v>0.87292824074393138</v>
      </c>
      <c r="I6643">
        <f t="shared" si="1032"/>
        <v>20</v>
      </c>
      <c r="J6643" t="str">
        <f t="shared" si="1033"/>
        <v>Evening</v>
      </c>
      <c r="K6643" t="str">
        <f t="shared" si="1034"/>
        <v>Sunday</v>
      </c>
      <c r="L6643" t="str">
        <f t="shared" si="1035"/>
        <v>Failed</v>
      </c>
      <c r="M6643">
        <f t="shared" si="1036"/>
        <v>0</v>
      </c>
      <c r="N6643">
        <f t="shared" si="1037"/>
        <v>1</v>
      </c>
      <c r="O6643">
        <v>1</v>
      </c>
      <c r="P6643" t="str">
        <f t="shared" si="1038"/>
        <v>Airport Route</v>
      </c>
      <c r="Q6643" t="str">
        <f t="shared" si="1039"/>
        <v/>
      </c>
    </row>
    <row r="6644" spans="1:17">
      <c r="A6644">
        <v>6547</v>
      </c>
      <c r="B6644" t="s">
        <v>6</v>
      </c>
      <c r="C6644" t="s">
        <v>10</v>
      </c>
      <c r="D6644" t="s">
        <v>11</v>
      </c>
      <c r="E6644" s="1">
        <v>42566.874768518515</v>
      </c>
      <c r="F6644" t="s">
        <v>10</v>
      </c>
      <c r="G6644" s="3">
        <f t="shared" si="1030"/>
        <v>42566</v>
      </c>
      <c r="H6644" s="2">
        <f t="shared" si="1031"/>
        <v>0.87476851851533866</v>
      </c>
      <c r="I6644">
        <f t="shared" si="1032"/>
        <v>20</v>
      </c>
      <c r="J6644" t="str">
        <f t="shared" si="1033"/>
        <v>Evening</v>
      </c>
      <c r="K6644" t="str">
        <f t="shared" si="1034"/>
        <v>Monday</v>
      </c>
      <c r="L6644" t="str">
        <f t="shared" si="1035"/>
        <v>Failed</v>
      </c>
      <c r="M6644">
        <f t="shared" si="1036"/>
        <v>0</v>
      </c>
      <c r="N6644">
        <f t="shared" si="1037"/>
        <v>1</v>
      </c>
      <c r="O6644">
        <v>1</v>
      </c>
      <c r="P6644" t="str">
        <f t="shared" si="1038"/>
        <v>Airport Route</v>
      </c>
      <c r="Q6644" t="str">
        <f t="shared" si="1039"/>
        <v/>
      </c>
    </row>
    <row r="6645" spans="1:17">
      <c r="A6645">
        <v>6546</v>
      </c>
      <c r="B6645" t="s">
        <v>6</v>
      </c>
      <c r="C6645" t="s">
        <v>10</v>
      </c>
      <c r="D6645" t="s">
        <v>11</v>
      </c>
      <c r="E6645" s="1">
        <v>42566.875787037039</v>
      </c>
      <c r="F6645" t="s">
        <v>10</v>
      </c>
      <c r="G6645" s="3">
        <f t="shared" si="1030"/>
        <v>42566</v>
      </c>
      <c r="H6645" s="2">
        <f t="shared" si="1031"/>
        <v>0.87578703703911742</v>
      </c>
      <c r="I6645">
        <f t="shared" si="1032"/>
        <v>21</v>
      </c>
      <c r="J6645" t="str">
        <f t="shared" si="1033"/>
        <v>Night</v>
      </c>
      <c r="K6645" t="str">
        <f t="shared" si="1034"/>
        <v>Sunday</v>
      </c>
      <c r="L6645" t="str">
        <f t="shared" si="1035"/>
        <v>Failed</v>
      </c>
      <c r="M6645">
        <f t="shared" si="1036"/>
        <v>0</v>
      </c>
      <c r="N6645">
        <f t="shared" si="1037"/>
        <v>1</v>
      </c>
      <c r="O6645">
        <v>1</v>
      </c>
      <c r="P6645" t="str">
        <f t="shared" si="1038"/>
        <v>Airport Route</v>
      </c>
      <c r="Q6645" t="str">
        <f t="shared" si="1039"/>
        <v/>
      </c>
    </row>
    <row r="6646" spans="1:17">
      <c r="A6646">
        <v>6549</v>
      </c>
      <c r="B6646" t="s">
        <v>6</v>
      </c>
      <c r="C6646" t="s">
        <v>10</v>
      </c>
      <c r="D6646" t="s">
        <v>11</v>
      </c>
      <c r="E6646" s="1">
        <v>42566.87667824074</v>
      </c>
      <c r="F6646" t="s">
        <v>10</v>
      </c>
      <c r="G6646" s="3">
        <f t="shared" si="1030"/>
        <v>42566</v>
      </c>
      <c r="H6646" s="2">
        <f t="shared" si="1031"/>
        <v>0.87667824074014788</v>
      </c>
      <c r="I6646">
        <f t="shared" si="1032"/>
        <v>21</v>
      </c>
      <c r="J6646" t="str">
        <f t="shared" si="1033"/>
        <v>Night</v>
      </c>
      <c r="K6646" t="str">
        <f t="shared" si="1034"/>
        <v>Wednesday</v>
      </c>
      <c r="L6646" t="str">
        <f t="shared" si="1035"/>
        <v>Failed</v>
      </c>
      <c r="M6646">
        <f t="shared" si="1036"/>
        <v>0</v>
      </c>
      <c r="N6646">
        <f t="shared" si="1037"/>
        <v>1</v>
      </c>
      <c r="O6646">
        <v>1</v>
      </c>
      <c r="P6646" t="str">
        <f t="shared" si="1038"/>
        <v>Airport Route</v>
      </c>
      <c r="Q6646" t="str">
        <f t="shared" si="1039"/>
        <v/>
      </c>
    </row>
    <row r="6647" spans="1:17">
      <c r="A6647">
        <v>6550</v>
      </c>
      <c r="B6647" t="s">
        <v>6</v>
      </c>
      <c r="C6647" t="s">
        <v>10</v>
      </c>
      <c r="D6647" t="s">
        <v>11</v>
      </c>
      <c r="E6647" s="1">
        <v>42566.877789351849</v>
      </c>
      <c r="F6647" t="s">
        <v>10</v>
      </c>
      <c r="G6647" s="3">
        <f t="shared" si="1030"/>
        <v>42566</v>
      </c>
      <c r="H6647" s="2">
        <f t="shared" si="1031"/>
        <v>0.87778935184906004</v>
      </c>
      <c r="I6647">
        <f t="shared" si="1032"/>
        <v>21</v>
      </c>
      <c r="J6647" t="str">
        <f t="shared" si="1033"/>
        <v>Night</v>
      </c>
      <c r="K6647" t="str">
        <f t="shared" si="1034"/>
        <v>Thursday</v>
      </c>
      <c r="L6647" t="str">
        <f t="shared" si="1035"/>
        <v>Failed</v>
      </c>
      <c r="M6647">
        <f t="shared" si="1036"/>
        <v>0</v>
      </c>
      <c r="N6647">
        <f t="shared" si="1037"/>
        <v>1</v>
      </c>
      <c r="O6647">
        <v>1</v>
      </c>
      <c r="P6647" t="str">
        <f t="shared" si="1038"/>
        <v>Airport Route</v>
      </c>
      <c r="Q6647" t="str">
        <f t="shared" si="1039"/>
        <v/>
      </c>
    </row>
    <row r="6648" spans="1:17">
      <c r="A6648">
        <v>6555</v>
      </c>
      <c r="B6648" t="s">
        <v>6</v>
      </c>
      <c r="C6648" t="s">
        <v>10</v>
      </c>
      <c r="D6648" t="s">
        <v>11</v>
      </c>
      <c r="E6648" s="1">
        <v>42566.879120370373</v>
      </c>
      <c r="F6648" t="s">
        <v>10</v>
      </c>
      <c r="G6648" s="3">
        <f t="shared" si="1030"/>
        <v>42566</v>
      </c>
      <c r="H6648" s="2">
        <f t="shared" si="1031"/>
        <v>0.87912037037312984</v>
      </c>
      <c r="I6648">
        <f t="shared" si="1032"/>
        <v>21</v>
      </c>
      <c r="J6648" t="str">
        <f t="shared" si="1033"/>
        <v>Night</v>
      </c>
      <c r="K6648" t="str">
        <f t="shared" si="1034"/>
        <v>Tuesday</v>
      </c>
      <c r="L6648" t="str">
        <f t="shared" si="1035"/>
        <v>Failed</v>
      </c>
      <c r="M6648">
        <f t="shared" si="1036"/>
        <v>0</v>
      </c>
      <c r="N6648">
        <f t="shared" si="1037"/>
        <v>1</v>
      </c>
      <c r="O6648">
        <v>1</v>
      </c>
      <c r="P6648" t="str">
        <f t="shared" si="1038"/>
        <v>Airport Route</v>
      </c>
      <c r="Q6648" t="str">
        <f t="shared" si="1039"/>
        <v/>
      </c>
    </row>
    <row r="6649" spans="1:17">
      <c r="A6649">
        <v>6553</v>
      </c>
      <c r="B6649" t="s">
        <v>6</v>
      </c>
      <c r="C6649" t="s">
        <v>10</v>
      </c>
      <c r="D6649" t="s">
        <v>11</v>
      </c>
      <c r="E6649" s="1">
        <v>42566.879259259258</v>
      </c>
      <c r="F6649" t="s">
        <v>10</v>
      </c>
      <c r="G6649" s="3">
        <f t="shared" si="1030"/>
        <v>42566</v>
      </c>
      <c r="H6649" s="2">
        <f t="shared" si="1031"/>
        <v>0.87925925925810589</v>
      </c>
      <c r="I6649">
        <f t="shared" si="1032"/>
        <v>21</v>
      </c>
      <c r="J6649" t="str">
        <f t="shared" si="1033"/>
        <v>Night</v>
      </c>
      <c r="K6649" t="str">
        <f t="shared" si="1034"/>
        <v>Sunday</v>
      </c>
      <c r="L6649" t="str">
        <f t="shared" si="1035"/>
        <v>Failed</v>
      </c>
      <c r="M6649">
        <f t="shared" si="1036"/>
        <v>0</v>
      </c>
      <c r="N6649">
        <f t="shared" si="1037"/>
        <v>1</v>
      </c>
      <c r="O6649">
        <v>1</v>
      </c>
      <c r="P6649" t="str">
        <f t="shared" si="1038"/>
        <v>Airport Route</v>
      </c>
      <c r="Q6649" t="str">
        <f t="shared" si="1039"/>
        <v/>
      </c>
    </row>
    <row r="6650" spans="1:17">
      <c r="A6650">
        <v>6564</v>
      </c>
      <c r="B6650" t="s">
        <v>6</v>
      </c>
      <c r="C6650" t="s">
        <v>10</v>
      </c>
      <c r="D6650" t="s">
        <v>11</v>
      </c>
      <c r="E6650" s="1">
        <v>42566.880856481483</v>
      </c>
      <c r="F6650" t="s">
        <v>10</v>
      </c>
      <c r="G6650" s="3">
        <f t="shared" si="1030"/>
        <v>42566</v>
      </c>
      <c r="H6650" s="2">
        <f t="shared" si="1031"/>
        <v>0.88085648148262408</v>
      </c>
      <c r="I6650">
        <f t="shared" si="1032"/>
        <v>21</v>
      </c>
      <c r="J6650" t="str">
        <f t="shared" si="1033"/>
        <v>Night</v>
      </c>
      <c r="K6650" t="str">
        <f t="shared" si="1034"/>
        <v>Thursday</v>
      </c>
      <c r="L6650" t="str">
        <f t="shared" si="1035"/>
        <v>Failed</v>
      </c>
      <c r="M6650">
        <f t="shared" si="1036"/>
        <v>0</v>
      </c>
      <c r="N6650">
        <f t="shared" si="1037"/>
        <v>1</v>
      </c>
      <c r="O6650">
        <v>1</v>
      </c>
      <c r="P6650" t="str">
        <f t="shared" si="1038"/>
        <v>Airport Route</v>
      </c>
      <c r="Q6650" t="str">
        <f t="shared" si="1039"/>
        <v/>
      </c>
    </row>
    <row r="6651" spans="1:17">
      <c r="A6651">
        <v>6552</v>
      </c>
      <c r="B6651" t="s">
        <v>6</v>
      </c>
      <c r="C6651" t="s">
        <v>10</v>
      </c>
      <c r="D6651" t="s">
        <v>11</v>
      </c>
      <c r="E6651" s="1">
        <v>42566.881180555552</v>
      </c>
      <c r="F6651" t="s">
        <v>10</v>
      </c>
      <c r="G6651" s="3">
        <f t="shared" si="1030"/>
        <v>42566</v>
      </c>
      <c r="H6651" s="2">
        <f t="shared" si="1031"/>
        <v>0.88118055555241881</v>
      </c>
      <c r="I6651">
        <f t="shared" si="1032"/>
        <v>21</v>
      </c>
      <c r="J6651" t="str">
        <f t="shared" si="1033"/>
        <v>Night</v>
      </c>
      <c r="K6651" t="str">
        <f t="shared" si="1034"/>
        <v>Saturday</v>
      </c>
      <c r="L6651" t="str">
        <f t="shared" si="1035"/>
        <v>Failed</v>
      </c>
      <c r="M6651">
        <f t="shared" si="1036"/>
        <v>0</v>
      </c>
      <c r="N6651">
        <f t="shared" si="1037"/>
        <v>1</v>
      </c>
      <c r="O6651">
        <v>1</v>
      </c>
      <c r="P6651" t="str">
        <f t="shared" si="1038"/>
        <v>Airport Route</v>
      </c>
      <c r="Q6651" t="str">
        <f t="shared" si="1039"/>
        <v/>
      </c>
    </row>
    <row r="6652" spans="1:17">
      <c r="A6652">
        <v>6565</v>
      </c>
      <c r="B6652" t="s">
        <v>6</v>
      </c>
      <c r="C6652" t="s">
        <v>10</v>
      </c>
      <c r="D6652" t="s">
        <v>11</v>
      </c>
      <c r="E6652" s="1">
        <v>42566.881655092591</v>
      </c>
      <c r="F6652" t="s">
        <v>10</v>
      </c>
      <c r="G6652" s="3">
        <f t="shared" si="1030"/>
        <v>42566</v>
      </c>
      <c r="H6652" s="2">
        <f t="shared" si="1031"/>
        <v>0.88165509259124519</v>
      </c>
      <c r="I6652">
        <f t="shared" si="1032"/>
        <v>21</v>
      </c>
      <c r="J6652" t="str">
        <f t="shared" si="1033"/>
        <v>Night</v>
      </c>
      <c r="K6652" t="str">
        <f t="shared" si="1034"/>
        <v>Friday</v>
      </c>
      <c r="L6652" t="str">
        <f t="shared" si="1035"/>
        <v>Failed</v>
      </c>
      <c r="M6652">
        <f t="shared" si="1036"/>
        <v>0</v>
      </c>
      <c r="N6652">
        <f t="shared" si="1037"/>
        <v>1</v>
      </c>
      <c r="O6652">
        <v>1</v>
      </c>
      <c r="P6652" t="str">
        <f t="shared" si="1038"/>
        <v>Airport Route</v>
      </c>
      <c r="Q6652" t="str">
        <f t="shared" si="1039"/>
        <v/>
      </c>
    </row>
    <row r="6653" spans="1:17">
      <c r="A6653">
        <v>6570</v>
      </c>
      <c r="B6653" t="s">
        <v>6</v>
      </c>
      <c r="C6653" t="s">
        <v>10</v>
      </c>
      <c r="D6653" t="s">
        <v>11</v>
      </c>
      <c r="E6653" s="1">
        <v>42566.883101851854</v>
      </c>
      <c r="F6653" t="s">
        <v>10</v>
      </c>
      <c r="G6653" s="3">
        <f t="shared" si="1030"/>
        <v>42566</v>
      </c>
      <c r="H6653" s="2">
        <f t="shared" si="1031"/>
        <v>0.88310185185400769</v>
      </c>
      <c r="I6653">
        <f t="shared" si="1032"/>
        <v>21</v>
      </c>
      <c r="J6653" t="str">
        <f t="shared" si="1033"/>
        <v>Night</v>
      </c>
      <c r="K6653" t="str">
        <f t="shared" si="1034"/>
        <v>Wednesday</v>
      </c>
      <c r="L6653" t="str">
        <f t="shared" si="1035"/>
        <v>Failed</v>
      </c>
      <c r="M6653">
        <f t="shared" si="1036"/>
        <v>0</v>
      </c>
      <c r="N6653">
        <f t="shared" si="1037"/>
        <v>1</v>
      </c>
      <c r="O6653">
        <v>1</v>
      </c>
      <c r="P6653" t="str">
        <f t="shared" si="1038"/>
        <v>Airport Route</v>
      </c>
      <c r="Q6653" t="str">
        <f t="shared" si="1039"/>
        <v/>
      </c>
    </row>
    <row r="6654" spans="1:17">
      <c r="A6654">
        <v>6567</v>
      </c>
      <c r="B6654" t="s">
        <v>6</v>
      </c>
      <c r="C6654" t="s">
        <v>10</v>
      </c>
      <c r="D6654" t="s">
        <v>11</v>
      </c>
      <c r="E6654" s="1">
        <v>42566.883703703701</v>
      </c>
      <c r="F6654" t="s">
        <v>10</v>
      </c>
      <c r="G6654" s="3">
        <f t="shared" si="1030"/>
        <v>42566</v>
      </c>
      <c r="H6654" s="2">
        <f t="shared" si="1031"/>
        <v>0.88370370370103046</v>
      </c>
      <c r="I6654">
        <f t="shared" si="1032"/>
        <v>21</v>
      </c>
      <c r="J6654" t="str">
        <f t="shared" si="1033"/>
        <v>Night</v>
      </c>
      <c r="K6654" t="str">
        <f t="shared" si="1034"/>
        <v>Sunday</v>
      </c>
      <c r="L6654" t="str">
        <f t="shared" si="1035"/>
        <v>Failed</v>
      </c>
      <c r="M6654">
        <f t="shared" si="1036"/>
        <v>0</v>
      </c>
      <c r="N6654">
        <f t="shared" si="1037"/>
        <v>1</v>
      </c>
      <c r="O6654">
        <v>1</v>
      </c>
      <c r="P6654" t="str">
        <f t="shared" si="1038"/>
        <v>Airport Route</v>
      </c>
      <c r="Q6654" t="str">
        <f t="shared" si="1039"/>
        <v/>
      </c>
    </row>
    <row r="6655" spans="1:17">
      <c r="A6655">
        <v>6566</v>
      </c>
      <c r="B6655" t="s">
        <v>6</v>
      </c>
      <c r="C6655" t="s">
        <v>10</v>
      </c>
      <c r="D6655" t="s">
        <v>11</v>
      </c>
      <c r="E6655" s="1">
        <v>42566.88385416667</v>
      </c>
      <c r="F6655" t="s">
        <v>10</v>
      </c>
      <c r="G6655" s="3">
        <f t="shared" si="1030"/>
        <v>42566</v>
      </c>
      <c r="H6655" s="2">
        <f t="shared" si="1031"/>
        <v>0.88385416667006211</v>
      </c>
      <c r="I6655">
        <f t="shared" si="1032"/>
        <v>21</v>
      </c>
      <c r="J6655" t="str">
        <f t="shared" si="1033"/>
        <v>Night</v>
      </c>
      <c r="K6655" t="str">
        <f t="shared" si="1034"/>
        <v>Saturday</v>
      </c>
      <c r="L6655" t="str">
        <f t="shared" si="1035"/>
        <v>Failed</v>
      </c>
      <c r="M6655">
        <f t="shared" si="1036"/>
        <v>0</v>
      </c>
      <c r="N6655">
        <f t="shared" si="1037"/>
        <v>1</v>
      </c>
      <c r="O6655">
        <v>1</v>
      </c>
      <c r="P6655" t="str">
        <f t="shared" si="1038"/>
        <v>Airport Route</v>
      </c>
      <c r="Q6655" t="str">
        <f t="shared" si="1039"/>
        <v/>
      </c>
    </row>
    <row r="6656" spans="1:17">
      <c r="A6656">
        <v>6569</v>
      </c>
      <c r="B6656" t="s">
        <v>6</v>
      </c>
      <c r="C6656" t="s">
        <v>10</v>
      </c>
      <c r="D6656" t="s">
        <v>11</v>
      </c>
      <c r="E6656" s="1">
        <v>42566.885659722226</v>
      </c>
      <c r="F6656" t="s">
        <v>10</v>
      </c>
      <c r="G6656" s="3">
        <f t="shared" si="1030"/>
        <v>42566</v>
      </c>
      <c r="H6656" s="2">
        <f t="shared" si="1031"/>
        <v>0.88565972222568234</v>
      </c>
      <c r="I6656">
        <f t="shared" si="1032"/>
        <v>21</v>
      </c>
      <c r="J6656" t="str">
        <f t="shared" si="1033"/>
        <v>Night</v>
      </c>
      <c r="K6656" t="str">
        <f t="shared" si="1034"/>
        <v>Tuesday</v>
      </c>
      <c r="L6656" t="str">
        <f t="shared" si="1035"/>
        <v>Failed</v>
      </c>
      <c r="M6656">
        <f t="shared" si="1036"/>
        <v>0</v>
      </c>
      <c r="N6656">
        <f t="shared" si="1037"/>
        <v>1</v>
      </c>
      <c r="O6656">
        <v>1</v>
      </c>
      <c r="P6656" t="str">
        <f t="shared" si="1038"/>
        <v>Airport Route</v>
      </c>
      <c r="Q6656" t="str">
        <f t="shared" si="1039"/>
        <v/>
      </c>
    </row>
    <row r="6657" spans="1:17">
      <c r="A6657">
        <v>6579</v>
      </c>
      <c r="B6657" t="s">
        <v>6</v>
      </c>
      <c r="C6657" t="s">
        <v>10</v>
      </c>
      <c r="D6657" t="s">
        <v>11</v>
      </c>
      <c r="E6657" s="1">
        <v>42566.886145833334</v>
      </c>
      <c r="F6657" t="s">
        <v>10</v>
      </c>
      <c r="G6657" s="3">
        <f t="shared" si="1030"/>
        <v>42566</v>
      </c>
      <c r="H6657" s="2">
        <f t="shared" si="1031"/>
        <v>0.88614583333401242</v>
      </c>
      <c r="I6657">
        <f t="shared" si="1032"/>
        <v>21</v>
      </c>
      <c r="J6657" t="str">
        <f t="shared" si="1033"/>
        <v>Night</v>
      </c>
      <c r="K6657" t="str">
        <f t="shared" si="1034"/>
        <v>Friday</v>
      </c>
      <c r="L6657" t="str">
        <f t="shared" si="1035"/>
        <v>Failed</v>
      </c>
      <c r="M6657">
        <f t="shared" si="1036"/>
        <v>0</v>
      </c>
      <c r="N6657">
        <f t="shared" si="1037"/>
        <v>1</v>
      </c>
      <c r="O6657">
        <v>1</v>
      </c>
      <c r="P6657" t="str">
        <f t="shared" si="1038"/>
        <v>Airport Route</v>
      </c>
      <c r="Q6657" t="str">
        <f t="shared" si="1039"/>
        <v/>
      </c>
    </row>
    <row r="6658" spans="1:17">
      <c r="A6658">
        <v>6574</v>
      </c>
      <c r="B6658" t="s">
        <v>6</v>
      </c>
      <c r="C6658" t="s">
        <v>10</v>
      </c>
      <c r="D6658" t="s">
        <v>11</v>
      </c>
      <c r="E6658" s="1">
        <v>42566.886307870373</v>
      </c>
      <c r="F6658" t="s">
        <v>10</v>
      </c>
      <c r="G6658" s="3">
        <f t="shared" ref="G6658:G6721" si="1040">INT(E6658)</f>
        <v>42566</v>
      </c>
      <c r="H6658" s="2">
        <f t="shared" ref="H6658:H6721" si="1041">MOD(E6658,1)</f>
        <v>0.88630787037254777</v>
      </c>
      <c r="I6658">
        <f t="shared" ref="I6658:I6721" si="1042">HOUR(E6658)</f>
        <v>21</v>
      </c>
      <c r="J6658" t="str">
        <f t="shared" ref="J6658:J6721" si="1043">IF(I6658&lt;5,"Early Morning",
IF(I6658&lt;10,"Morning",
IF(I6658&lt;17,"Day",
IF(I6658&lt;21,"Evening","Night"))))</f>
        <v>Night</v>
      </c>
      <c r="K6658" t="str">
        <f t="shared" ref="K6658:K6721" si="1044">TEXT(A6658,"dddd")</f>
        <v>Sunday</v>
      </c>
      <c r="L6658" t="str">
        <f t="shared" ref="L6658:L6721" si="1045">IF(D6658="Trip Completed","Successful","Failed")</f>
        <v>Failed</v>
      </c>
      <c r="M6658">
        <f t="shared" ref="M6658:M6721" si="1046">IF(D6658="Trip Completed",1,0)</f>
        <v>0</v>
      </c>
      <c r="N6658">
        <f t="shared" ref="N6658:N6721" si="1047">IF(D6658="Trip Completed",0,1)</f>
        <v>1</v>
      </c>
      <c r="O6658">
        <v>1</v>
      </c>
      <c r="P6658" t="str">
        <f t="shared" ref="P6658:P6721" si="1048">IF(B6658="Airport","Airport Route","City Route")</f>
        <v>Airport Route</v>
      </c>
      <c r="Q6658" t="str">
        <f t="shared" ref="Q6658:Q6721" si="1049">IFERROR((F6658-E6658)*1440,"")</f>
        <v/>
      </c>
    </row>
    <row r="6659" spans="1:17">
      <c r="A6659">
        <v>6578</v>
      </c>
      <c r="B6659" t="s">
        <v>6</v>
      </c>
      <c r="C6659" t="s">
        <v>10</v>
      </c>
      <c r="D6659" t="s">
        <v>11</v>
      </c>
      <c r="E6659" s="1">
        <v>42566.886469907404</v>
      </c>
      <c r="F6659" t="s">
        <v>10</v>
      </c>
      <c r="G6659" s="3">
        <f t="shared" si="1040"/>
        <v>42566</v>
      </c>
      <c r="H6659" s="2">
        <f t="shared" si="1041"/>
        <v>0.88646990740380716</v>
      </c>
      <c r="I6659">
        <f t="shared" si="1042"/>
        <v>21</v>
      </c>
      <c r="J6659" t="str">
        <f t="shared" si="1043"/>
        <v>Night</v>
      </c>
      <c r="K6659" t="str">
        <f t="shared" si="1044"/>
        <v>Thursday</v>
      </c>
      <c r="L6659" t="str">
        <f t="shared" si="1045"/>
        <v>Failed</v>
      </c>
      <c r="M6659">
        <f t="shared" si="1046"/>
        <v>0</v>
      </c>
      <c r="N6659">
        <f t="shared" si="1047"/>
        <v>1</v>
      </c>
      <c r="O6659">
        <v>1</v>
      </c>
      <c r="P6659" t="str">
        <f t="shared" si="1048"/>
        <v>Airport Route</v>
      </c>
      <c r="Q6659" t="str">
        <f t="shared" si="1049"/>
        <v/>
      </c>
    </row>
    <row r="6660" spans="1:17">
      <c r="A6660">
        <v>6576</v>
      </c>
      <c r="B6660" t="s">
        <v>6</v>
      </c>
      <c r="C6660" t="s">
        <v>10</v>
      </c>
      <c r="D6660" t="s">
        <v>11</v>
      </c>
      <c r="E6660" s="1">
        <v>42566.889131944445</v>
      </c>
      <c r="F6660" t="s">
        <v>10</v>
      </c>
      <c r="G6660" s="3">
        <f t="shared" si="1040"/>
        <v>42566</v>
      </c>
      <c r="H6660" s="2">
        <f t="shared" si="1041"/>
        <v>0.88913194444467081</v>
      </c>
      <c r="I6660">
        <f t="shared" si="1042"/>
        <v>21</v>
      </c>
      <c r="J6660" t="str">
        <f t="shared" si="1043"/>
        <v>Night</v>
      </c>
      <c r="K6660" t="str">
        <f t="shared" si="1044"/>
        <v>Tuesday</v>
      </c>
      <c r="L6660" t="str">
        <f t="shared" si="1045"/>
        <v>Failed</v>
      </c>
      <c r="M6660">
        <f t="shared" si="1046"/>
        <v>0</v>
      </c>
      <c r="N6660">
        <f t="shared" si="1047"/>
        <v>1</v>
      </c>
      <c r="O6660">
        <v>1</v>
      </c>
      <c r="P6660" t="str">
        <f t="shared" si="1048"/>
        <v>Airport Route</v>
      </c>
      <c r="Q6660" t="str">
        <f t="shared" si="1049"/>
        <v/>
      </c>
    </row>
    <row r="6661" spans="1:17">
      <c r="A6661">
        <v>6581</v>
      </c>
      <c r="B6661" t="s">
        <v>6</v>
      </c>
      <c r="C6661" t="s">
        <v>10</v>
      </c>
      <c r="D6661" t="s">
        <v>11</v>
      </c>
      <c r="E6661" s="1">
        <v>42566.88921296296</v>
      </c>
      <c r="F6661" t="s">
        <v>10</v>
      </c>
      <c r="G6661" s="3">
        <f t="shared" si="1040"/>
        <v>42566</v>
      </c>
      <c r="H6661" s="2">
        <f t="shared" si="1041"/>
        <v>0.8892129629603005</v>
      </c>
      <c r="I6661">
        <f t="shared" si="1042"/>
        <v>21</v>
      </c>
      <c r="J6661" t="str">
        <f t="shared" si="1043"/>
        <v>Night</v>
      </c>
      <c r="K6661" t="str">
        <f t="shared" si="1044"/>
        <v>Sunday</v>
      </c>
      <c r="L6661" t="str">
        <f t="shared" si="1045"/>
        <v>Failed</v>
      </c>
      <c r="M6661">
        <f t="shared" si="1046"/>
        <v>0</v>
      </c>
      <c r="N6661">
        <f t="shared" si="1047"/>
        <v>1</v>
      </c>
      <c r="O6661">
        <v>1</v>
      </c>
      <c r="P6661" t="str">
        <f t="shared" si="1048"/>
        <v>Airport Route</v>
      </c>
      <c r="Q6661" t="str">
        <f t="shared" si="1049"/>
        <v/>
      </c>
    </row>
    <row r="6662" spans="1:17">
      <c r="A6662">
        <v>6586</v>
      </c>
      <c r="B6662" t="s">
        <v>6</v>
      </c>
      <c r="C6662" t="s">
        <v>10</v>
      </c>
      <c r="D6662" t="s">
        <v>11</v>
      </c>
      <c r="E6662" s="1">
        <v>42566.890543981484</v>
      </c>
      <c r="F6662" t="s">
        <v>10</v>
      </c>
      <c r="G6662" s="3">
        <f t="shared" si="1040"/>
        <v>42566</v>
      </c>
      <c r="H6662" s="2">
        <f t="shared" si="1041"/>
        <v>0.89054398148437031</v>
      </c>
      <c r="I6662">
        <f t="shared" si="1042"/>
        <v>21</v>
      </c>
      <c r="J6662" t="str">
        <f t="shared" si="1043"/>
        <v>Night</v>
      </c>
      <c r="K6662" t="str">
        <f t="shared" si="1044"/>
        <v>Friday</v>
      </c>
      <c r="L6662" t="str">
        <f t="shared" si="1045"/>
        <v>Failed</v>
      </c>
      <c r="M6662">
        <f t="shared" si="1046"/>
        <v>0</v>
      </c>
      <c r="N6662">
        <f t="shared" si="1047"/>
        <v>1</v>
      </c>
      <c r="O6662">
        <v>1</v>
      </c>
      <c r="P6662" t="str">
        <f t="shared" si="1048"/>
        <v>Airport Route</v>
      </c>
      <c r="Q6662" t="str">
        <f t="shared" si="1049"/>
        <v/>
      </c>
    </row>
    <row r="6663" spans="1:17">
      <c r="A6663">
        <v>6583</v>
      </c>
      <c r="B6663" t="s">
        <v>6</v>
      </c>
      <c r="C6663" t="s">
        <v>10</v>
      </c>
      <c r="D6663" t="s">
        <v>11</v>
      </c>
      <c r="E6663" s="1">
        <v>42566.891145833331</v>
      </c>
      <c r="F6663" t="s">
        <v>10</v>
      </c>
      <c r="G6663" s="3">
        <f t="shared" si="1040"/>
        <v>42566</v>
      </c>
      <c r="H6663" s="2">
        <f t="shared" si="1041"/>
        <v>0.89114583333139308</v>
      </c>
      <c r="I6663">
        <f t="shared" si="1042"/>
        <v>21</v>
      </c>
      <c r="J6663" t="str">
        <f t="shared" si="1043"/>
        <v>Night</v>
      </c>
      <c r="K6663" t="str">
        <f t="shared" si="1044"/>
        <v>Tuesday</v>
      </c>
      <c r="L6663" t="str">
        <f t="shared" si="1045"/>
        <v>Failed</v>
      </c>
      <c r="M6663">
        <f t="shared" si="1046"/>
        <v>0</v>
      </c>
      <c r="N6663">
        <f t="shared" si="1047"/>
        <v>1</v>
      </c>
      <c r="O6663">
        <v>1</v>
      </c>
      <c r="P6663" t="str">
        <f t="shared" si="1048"/>
        <v>Airport Route</v>
      </c>
      <c r="Q6663" t="str">
        <f t="shared" si="1049"/>
        <v/>
      </c>
    </row>
    <row r="6664" spans="1:17">
      <c r="A6664">
        <v>6585</v>
      </c>
      <c r="B6664" t="s">
        <v>8</v>
      </c>
      <c r="C6664" t="s">
        <v>10</v>
      </c>
      <c r="D6664" t="s">
        <v>11</v>
      </c>
      <c r="E6664" s="1">
        <v>42566.891250000001</v>
      </c>
      <c r="F6664" t="s">
        <v>10</v>
      </c>
      <c r="G6664" s="3">
        <f t="shared" si="1040"/>
        <v>42566</v>
      </c>
      <c r="H6664" s="2">
        <f t="shared" si="1041"/>
        <v>0.89125000000058208</v>
      </c>
      <c r="I6664">
        <f t="shared" si="1042"/>
        <v>21</v>
      </c>
      <c r="J6664" t="str">
        <f t="shared" si="1043"/>
        <v>Night</v>
      </c>
      <c r="K6664" t="str">
        <f t="shared" si="1044"/>
        <v>Thursday</v>
      </c>
      <c r="L6664" t="str">
        <f t="shared" si="1045"/>
        <v>Failed</v>
      </c>
      <c r="M6664">
        <f t="shared" si="1046"/>
        <v>0</v>
      </c>
      <c r="N6664">
        <f t="shared" si="1047"/>
        <v>1</v>
      </c>
      <c r="O6664">
        <v>1</v>
      </c>
      <c r="P6664" t="str">
        <f t="shared" si="1048"/>
        <v>City Route</v>
      </c>
      <c r="Q6664" t="str">
        <f t="shared" si="1049"/>
        <v/>
      </c>
    </row>
    <row r="6665" spans="1:17">
      <c r="A6665">
        <v>6580</v>
      </c>
      <c r="B6665" t="s">
        <v>6</v>
      </c>
      <c r="C6665" t="s">
        <v>10</v>
      </c>
      <c r="D6665" t="s">
        <v>11</v>
      </c>
      <c r="E6665" s="1">
        <v>42566.891724537039</v>
      </c>
      <c r="F6665" t="s">
        <v>10</v>
      </c>
      <c r="G6665" s="3">
        <f t="shared" si="1040"/>
        <v>42566</v>
      </c>
      <c r="H6665" s="2">
        <f t="shared" si="1041"/>
        <v>0.89172453703940846</v>
      </c>
      <c r="I6665">
        <f t="shared" si="1042"/>
        <v>21</v>
      </c>
      <c r="J6665" t="str">
        <f t="shared" si="1043"/>
        <v>Night</v>
      </c>
      <c r="K6665" t="str">
        <f t="shared" si="1044"/>
        <v>Saturday</v>
      </c>
      <c r="L6665" t="str">
        <f t="shared" si="1045"/>
        <v>Failed</v>
      </c>
      <c r="M6665">
        <f t="shared" si="1046"/>
        <v>0</v>
      </c>
      <c r="N6665">
        <f t="shared" si="1047"/>
        <v>1</v>
      </c>
      <c r="O6665">
        <v>1</v>
      </c>
      <c r="P6665" t="str">
        <f t="shared" si="1048"/>
        <v>Airport Route</v>
      </c>
      <c r="Q6665" t="str">
        <f t="shared" si="1049"/>
        <v/>
      </c>
    </row>
    <row r="6666" spans="1:17">
      <c r="A6666">
        <v>6588</v>
      </c>
      <c r="B6666" t="s">
        <v>6</v>
      </c>
      <c r="C6666" t="s">
        <v>10</v>
      </c>
      <c r="D6666" t="s">
        <v>11</v>
      </c>
      <c r="E6666" s="1">
        <v>42566.893599537034</v>
      </c>
      <c r="F6666" t="s">
        <v>10</v>
      </c>
      <c r="G6666" s="3">
        <f t="shared" si="1040"/>
        <v>42566</v>
      </c>
      <c r="H6666" s="2">
        <f t="shared" si="1041"/>
        <v>0.89359953703387873</v>
      </c>
      <c r="I6666">
        <f t="shared" si="1042"/>
        <v>21</v>
      </c>
      <c r="J6666" t="str">
        <f t="shared" si="1043"/>
        <v>Night</v>
      </c>
      <c r="K6666" t="str">
        <f t="shared" si="1044"/>
        <v>Sunday</v>
      </c>
      <c r="L6666" t="str">
        <f t="shared" si="1045"/>
        <v>Failed</v>
      </c>
      <c r="M6666">
        <f t="shared" si="1046"/>
        <v>0</v>
      </c>
      <c r="N6666">
        <f t="shared" si="1047"/>
        <v>1</v>
      </c>
      <c r="O6666">
        <v>1</v>
      </c>
      <c r="P6666" t="str">
        <f t="shared" si="1048"/>
        <v>Airport Route</v>
      </c>
      <c r="Q6666" t="str">
        <f t="shared" si="1049"/>
        <v/>
      </c>
    </row>
    <row r="6667" spans="1:17">
      <c r="A6667">
        <v>6584</v>
      </c>
      <c r="B6667" t="s">
        <v>6</v>
      </c>
      <c r="C6667" t="s">
        <v>10</v>
      </c>
      <c r="D6667" t="s">
        <v>11</v>
      </c>
      <c r="E6667" s="1">
        <v>42566.894629629627</v>
      </c>
      <c r="F6667" t="s">
        <v>10</v>
      </c>
      <c r="G6667" s="3">
        <f t="shared" si="1040"/>
        <v>42566</v>
      </c>
      <c r="H6667" s="2">
        <f t="shared" si="1041"/>
        <v>0.89462962962716119</v>
      </c>
      <c r="I6667">
        <f t="shared" si="1042"/>
        <v>21</v>
      </c>
      <c r="J6667" t="str">
        <f t="shared" si="1043"/>
        <v>Night</v>
      </c>
      <c r="K6667" t="str">
        <f t="shared" si="1044"/>
        <v>Wednesday</v>
      </c>
      <c r="L6667" t="str">
        <f t="shared" si="1045"/>
        <v>Failed</v>
      </c>
      <c r="M6667">
        <f t="shared" si="1046"/>
        <v>0</v>
      </c>
      <c r="N6667">
        <f t="shared" si="1047"/>
        <v>1</v>
      </c>
      <c r="O6667">
        <v>1</v>
      </c>
      <c r="P6667" t="str">
        <f t="shared" si="1048"/>
        <v>Airport Route</v>
      </c>
      <c r="Q6667" t="str">
        <f t="shared" si="1049"/>
        <v/>
      </c>
    </row>
    <row r="6668" spans="1:17">
      <c r="A6668">
        <v>6593</v>
      </c>
      <c r="B6668" t="s">
        <v>6</v>
      </c>
      <c r="C6668" t="s">
        <v>10</v>
      </c>
      <c r="D6668" t="s">
        <v>11</v>
      </c>
      <c r="E6668" s="1">
        <v>42566.895798611113</v>
      </c>
      <c r="F6668" t="s">
        <v>10</v>
      </c>
      <c r="G6668" s="3">
        <f t="shared" si="1040"/>
        <v>42566</v>
      </c>
      <c r="H6668" s="2">
        <f t="shared" si="1041"/>
        <v>0.89579861111269565</v>
      </c>
      <c r="I6668">
        <f t="shared" si="1042"/>
        <v>21</v>
      </c>
      <c r="J6668" t="str">
        <f t="shared" si="1043"/>
        <v>Night</v>
      </c>
      <c r="K6668" t="str">
        <f t="shared" si="1044"/>
        <v>Friday</v>
      </c>
      <c r="L6668" t="str">
        <f t="shared" si="1045"/>
        <v>Failed</v>
      </c>
      <c r="M6668">
        <f t="shared" si="1046"/>
        <v>0</v>
      </c>
      <c r="N6668">
        <f t="shared" si="1047"/>
        <v>1</v>
      </c>
      <c r="O6668">
        <v>1</v>
      </c>
      <c r="P6668" t="str">
        <f t="shared" si="1048"/>
        <v>Airport Route</v>
      </c>
      <c r="Q6668" t="str">
        <f t="shared" si="1049"/>
        <v/>
      </c>
    </row>
    <row r="6669" spans="1:17">
      <c r="A6669">
        <v>6589</v>
      </c>
      <c r="B6669" t="s">
        <v>6</v>
      </c>
      <c r="C6669" t="s">
        <v>10</v>
      </c>
      <c r="D6669" t="s">
        <v>11</v>
      </c>
      <c r="E6669" s="1">
        <v>42566.895949074074</v>
      </c>
      <c r="F6669" t="s">
        <v>10</v>
      </c>
      <c r="G6669" s="3">
        <f t="shared" si="1040"/>
        <v>42566</v>
      </c>
      <c r="H6669" s="2">
        <f t="shared" si="1041"/>
        <v>0.89594907407445135</v>
      </c>
      <c r="I6669">
        <f t="shared" si="1042"/>
        <v>21</v>
      </c>
      <c r="J6669" t="str">
        <f t="shared" si="1043"/>
        <v>Night</v>
      </c>
      <c r="K6669" t="str">
        <f t="shared" si="1044"/>
        <v>Monday</v>
      </c>
      <c r="L6669" t="str">
        <f t="shared" si="1045"/>
        <v>Failed</v>
      </c>
      <c r="M6669">
        <f t="shared" si="1046"/>
        <v>0</v>
      </c>
      <c r="N6669">
        <f t="shared" si="1047"/>
        <v>1</v>
      </c>
      <c r="O6669">
        <v>1</v>
      </c>
      <c r="P6669" t="str">
        <f t="shared" si="1048"/>
        <v>Airport Route</v>
      </c>
      <c r="Q6669" t="str">
        <f t="shared" si="1049"/>
        <v/>
      </c>
    </row>
    <row r="6670" spans="1:17">
      <c r="A6670">
        <v>6595</v>
      </c>
      <c r="B6670" t="s">
        <v>6</v>
      </c>
      <c r="C6670" t="s">
        <v>10</v>
      </c>
      <c r="D6670" t="s">
        <v>11</v>
      </c>
      <c r="E6670" s="1">
        <v>42566.89644675926</v>
      </c>
      <c r="F6670" t="s">
        <v>10</v>
      </c>
      <c r="G6670" s="3">
        <f t="shared" si="1040"/>
        <v>42566</v>
      </c>
      <c r="H6670" s="2">
        <f t="shared" si="1041"/>
        <v>0.89644675925956108</v>
      </c>
      <c r="I6670">
        <f t="shared" si="1042"/>
        <v>21</v>
      </c>
      <c r="J6670" t="str">
        <f t="shared" si="1043"/>
        <v>Night</v>
      </c>
      <c r="K6670" t="str">
        <f t="shared" si="1044"/>
        <v>Sunday</v>
      </c>
      <c r="L6670" t="str">
        <f t="shared" si="1045"/>
        <v>Failed</v>
      </c>
      <c r="M6670">
        <f t="shared" si="1046"/>
        <v>0</v>
      </c>
      <c r="N6670">
        <f t="shared" si="1047"/>
        <v>1</v>
      </c>
      <c r="O6670">
        <v>1</v>
      </c>
      <c r="P6670" t="str">
        <f t="shared" si="1048"/>
        <v>Airport Route</v>
      </c>
      <c r="Q6670" t="str">
        <f t="shared" si="1049"/>
        <v/>
      </c>
    </row>
    <row r="6671" spans="1:17">
      <c r="A6671">
        <v>6591</v>
      </c>
      <c r="B6671" t="s">
        <v>8</v>
      </c>
      <c r="C6671" t="s">
        <v>10</v>
      </c>
      <c r="D6671" t="s">
        <v>11</v>
      </c>
      <c r="E6671" s="1">
        <v>42566.897858796299</v>
      </c>
      <c r="F6671" t="s">
        <v>10</v>
      </c>
      <c r="G6671" s="3">
        <f t="shared" si="1040"/>
        <v>42566</v>
      </c>
      <c r="H6671" s="2">
        <f t="shared" si="1041"/>
        <v>0.89785879629926058</v>
      </c>
      <c r="I6671">
        <f t="shared" si="1042"/>
        <v>21</v>
      </c>
      <c r="J6671" t="str">
        <f t="shared" si="1043"/>
        <v>Night</v>
      </c>
      <c r="K6671" t="str">
        <f t="shared" si="1044"/>
        <v>Wednesday</v>
      </c>
      <c r="L6671" t="str">
        <f t="shared" si="1045"/>
        <v>Failed</v>
      </c>
      <c r="M6671">
        <f t="shared" si="1046"/>
        <v>0</v>
      </c>
      <c r="N6671">
        <f t="shared" si="1047"/>
        <v>1</v>
      </c>
      <c r="O6671">
        <v>1</v>
      </c>
      <c r="P6671" t="str">
        <f t="shared" si="1048"/>
        <v>City Route</v>
      </c>
      <c r="Q6671" t="str">
        <f t="shared" si="1049"/>
        <v/>
      </c>
    </row>
    <row r="6672" spans="1:17">
      <c r="A6672">
        <v>6599</v>
      </c>
      <c r="B6672" t="s">
        <v>6</v>
      </c>
      <c r="C6672" t="s">
        <v>10</v>
      </c>
      <c r="D6672" t="s">
        <v>11</v>
      </c>
      <c r="E6672" s="1">
        <v>42566.900856481479</v>
      </c>
      <c r="F6672" t="s">
        <v>10</v>
      </c>
      <c r="G6672" s="3">
        <f t="shared" si="1040"/>
        <v>42566</v>
      </c>
      <c r="H6672" s="2">
        <f t="shared" si="1041"/>
        <v>0.90085648147942265</v>
      </c>
      <c r="I6672">
        <f t="shared" si="1042"/>
        <v>21</v>
      </c>
      <c r="J6672" t="str">
        <f t="shared" si="1043"/>
        <v>Night</v>
      </c>
      <c r="K6672" t="str">
        <f t="shared" si="1044"/>
        <v>Thursday</v>
      </c>
      <c r="L6672" t="str">
        <f t="shared" si="1045"/>
        <v>Failed</v>
      </c>
      <c r="M6672">
        <f t="shared" si="1046"/>
        <v>0</v>
      </c>
      <c r="N6672">
        <f t="shared" si="1047"/>
        <v>1</v>
      </c>
      <c r="O6672">
        <v>1</v>
      </c>
      <c r="P6672" t="str">
        <f t="shared" si="1048"/>
        <v>Airport Route</v>
      </c>
      <c r="Q6672" t="str">
        <f t="shared" si="1049"/>
        <v/>
      </c>
    </row>
    <row r="6673" spans="1:17">
      <c r="A6673">
        <v>6592</v>
      </c>
      <c r="B6673" t="s">
        <v>6</v>
      </c>
      <c r="C6673" t="s">
        <v>10</v>
      </c>
      <c r="D6673" t="s">
        <v>11</v>
      </c>
      <c r="E6673" s="1">
        <v>42566.902129629627</v>
      </c>
      <c r="F6673" t="s">
        <v>10</v>
      </c>
      <c r="G6673" s="3">
        <f t="shared" si="1040"/>
        <v>42566</v>
      </c>
      <c r="H6673" s="2">
        <f t="shared" si="1041"/>
        <v>0.90212962962687016</v>
      </c>
      <c r="I6673">
        <f t="shared" si="1042"/>
        <v>21</v>
      </c>
      <c r="J6673" t="str">
        <f t="shared" si="1043"/>
        <v>Night</v>
      </c>
      <c r="K6673" t="str">
        <f t="shared" si="1044"/>
        <v>Thursday</v>
      </c>
      <c r="L6673" t="str">
        <f t="shared" si="1045"/>
        <v>Failed</v>
      </c>
      <c r="M6673">
        <f t="shared" si="1046"/>
        <v>0</v>
      </c>
      <c r="N6673">
        <f t="shared" si="1047"/>
        <v>1</v>
      </c>
      <c r="O6673">
        <v>1</v>
      </c>
      <c r="P6673" t="str">
        <f t="shared" si="1048"/>
        <v>Airport Route</v>
      </c>
      <c r="Q6673" t="str">
        <f t="shared" si="1049"/>
        <v/>
      </c>
    </row>
    <row r="6674" spans="1:17">
      <c r="A6674">
        <v>6594</v>
      </c>
      <c r="B6674" t="s">
        <v>6</v>
      </c>
      <c r="C6674" t="s">
        <v>10</v>
      </c>
      <c r="D6674" t="s">
        <v>11</v>
      </c>
      <c r="E6674" s="1">
        <v>42566.902685185189</v>
      </c>
      <c r="F6674" t="s">
        <v>10</v>
      </c>
      <c r="G6674" s="3">
        <f t="shared" si="1040"/>
        <v>42566</v>
      </c>
      <c r="H6674" s="2">
        <f t="shared" si="1041"/>
        <v>0.90268518518860219</v>
      </c>
      <c r="I6674">
        <f t="shared" si="1042"/>
        <v>21</v>
      </c>
      <c r="J6674" t="str">
        <f t="shared" si="1043"/>
        <v>Night</v>
      </c>
      <c r="K6674" t="str">
        <f t="shared" si="1044"/>
        <v>Saturday</v>
      </c>
      <c r="L6674" t="str">
        <f t="shared" si="1045"/>
        <v>Failed</v>
      </c>
      <c r="M6674">
        <f t="shared" si="1046"/>
        <v>0</v>
      </c>
      <c r="N6674">
        <f t="shared" si="1047"/>
        <v>1</v>
      </c>
      <c r="O6674">
        <v>1</v>
      </c>
      <c r="P6674" t="str">
        <f t="shared" si="1048"/>
        <v>Airport Route</v>
      </c>
      <c r="Q6674" t="str">
        <f t="shared" si="1049"/>
        <v/>
      </c>
    </row>
    <row r="6675" spans="1:17">
      <c r="A6675">
        <v>6601</v>
      </c>
      <c r="B6675" t="s">
        <v>6</v>
      </c>
      <c r="C6675" t="s">
        <v>10</v>
      </c>
      <c r="D6675" t="s">
        <v>11</v>
      </c>
      <c r="E6675" s="1">
        <v>42566.902743055558</v>
      </c>
      <c r="F6675" t="s">
        <v>10</v>
      </c>
      <c r="G6675" s="3">
        <f t="shared" si="1040"/>
        <v>42566</v>
      </c>
      <c r="H6675" s="2">
        <f t="shared" si="1041"/>
        <v>0.90274305555794854</v>
      </c>
      <c r="I6675">
        <f t="shared" si="1042"/>
        <v>21</v>
      </c>
      <c r="J6675" t="str">
        <f t="shared" si="1043"/>
        <v>Night</v>
      </c>
      <c r="K6675" t="str">
        <f t="shared" si="1044"/>
        <v>Saturday</v>
      </c>
      <c r="L6675" t="str">
        <f t="shared" si="1045"/>
        <v>Failed</v>
      </c>
      <c r="M6675">
        <f t="shared" si="1046"/>
        <v>0</v>
      </c>
      <c r="N6675">
        <f t="shared" si="1047"/>
        <v>1</v>
      </c>
      <c r="O6675">
        <v>1</v>
      </c>
      <c r="P6675" t="str">
        <f t="shared" si="1048"/>
        <v>Airport Route</v>
      </c>
      <c r="Q6675" t="str">
        <f t="shared" si="1049"/>
        <v/>
      </c>
    </row>
    <row r="6676" spans="1:17">
      <c r="A6676">
        <v>6603</v>
      </c>
      <c r="B6676" t="s">
        <v>6</v>
      </c>
      <c r="C6676" t="s">
        <v>10</v>
      </c>
      <c r="D6676" t="s">
        <v>11</v>
      </c>
      <c r="E6676" s="1">
        <v>42566.90289351852</v>
      </c>
      <c r="F6676" t="s">
        <v>10</v>
      </c>
      <c r="G6676" s="3">
        <f t="shared" si="1040"/>
        <v>42566</v>
      </c>
      <c r="H6676" s="2">
        <f t="shared" si="1041"/>
        <v>0.90289351851970423</v>
      </c>
      <c r="I6676">
        <f t="shared" si="1042"/>
        <v>21</v>
      </c>
      <c r="J6676" t="str">
        <f t="shared" si="1043"/>
        <v>Night</v>
      </c>
      <c r="K6676" t="str">
        <f t="shared" si="1044"/>
        <v>Monday</v>
      </c>
      <c r="L6676" t="str">
        <f t="shared" si="1045"/>
        <v>Failed</v>
      </c>
      <c r="M6676">
        <f t="shared" si="1046"/>
        <v>0</v>
      </c>
      <c r="N6676">
        <f t="shared" si="1047"/>
        <v>1</v>
      </c>
      <c r="O6676">
        <v>1</v>
      </c>
      <c r="P6676" t="str">
        <f t="shared" si="1048"/>
        <v>Airport Route</v>
      </c>
      <c r="Q6676" t="str">
        <f t="shared" si="1049"/>
        <v/>
      </c>
    </row>
    <row r="6677" spans="1:17">
      <c r="A6677">
        <v>6598</v>
      </c>
      <c r="B6677" t="s">
        <v>6</v>
      </c>
      <c r="C6677" t="s">
        <v>10</v>
      </c>
      <c r="D6677" t="s">
        <v>11</v>
      </c>
      <c r="E6677" s="1">
        <v>42566.90315972222</v>
      </c>
      <c r="F6677" t="s">
        <v>10</v>
      </c>
      <c r="G6677" s="3">
        <f t="shared" si="1040"/>
        <v>42566</v>
      </c>
      <c r="H6677" s="2">
        <f t="shared" si="1041"/>
        <v>0.90315972222015262</v>
      </c>
      <c r="I6677">
        <f t="shared" si="1042"/>
        <v>21</v>
      </c>
      <c r="J6677" t="str">
        <f t="shared" si="1043"/>
        <v>Night</v>
      </c>
      <c r="K6677" t="str">
        <f t="shared" si="1044"/>
        <v>Wednesday</v>
      </c>
      <c r="L6677" t="str">
        <f t="shared" si="1045"/>
        <v>Failed</v>
      </c>
      <c r="M6677">
        <f t="shared" si="1046"/>
        <v>0</v>
      </c>
      <c r="N6677">
        <f t="shared" si="1047"/>
        <v>1</v>
      </c>
      <c r="O6677">
        <v>1</v>
      </c>
      <c r="P6677" t="str">
        <f t="shared" si="1048"/>
        <v>Airport Route</v>
      </c>
      <c r="Q6677" t="str">
        <f t="shared" si="1049"/>
        <v/>
      </c>
    </row>
    <row r="6678" spans="1:17">
      <c r="A6678">
        <v>6600</v>
      </c>
      <c r="B6678" t="s">
        <v>6</v>
      </c>
      <c r="C6678" t="s">
        <v>10</v>
      </c>
      <c r="D6678" t="s">
        <v>11</v>
      </c>
      <c r="E6678" s="1">
        <v>42566.903495370374</v>
      </c>
      <c r="F6678" t="s">
        <v>10</v>
      </c>
      <c r="G6678" s="3">
        <f t="shared" si="1040"/>
        <v>42566</v>
      </c>
      <c r="H6678" s="2">
        <f t="shared" si="1041"/>
        <v>0.90349537037400296</v>
      </c>
      <c r="I6678">
        <f t="shared" si="1042"/>
        <v>21</v>
      </c>
      <c r="J6678" t="str">
        <f t="shared" si="1043"/>
        <v>Night</v>
      </c>
      <c r="K6678" t="str">
        <f t="shared" si="1044"/>
        <v>Friday</v>
      </c>
      <c r="L6678" t="str">
        <f t="shared" si="1045"/>
        <v>Failed</v>
      </c>
      <c r="M6678">
        <f t="shared" si="1046"/>
        <v>0</v>
      </c>
      <c r="N6678">
        <f t="shared" si="1047"/>
        <v>1</v>
      </c>
      <c r="O6678">
        <v>1</v>
      </c>
      <c r="P6678" t="str">
        <f t="shared" si="1048"/>
        <v>Airport Route</v>
      </c>
      <c r="Q6678" t="str">
        <f t="shared" si="1049"/>
        <v/>
      </c>
    </row>
    <row r="6679" spans="1:17">
      <c r="A6679">
        <v>6607</v>
      </c>
      <c r="B6679" t="s">
        <v>8</v>
      </c>
      <c r="C6679" t="s">
        <v>10</v>
      </c>
      <c r="D6679" t="s">
        <v>11</v>
      </c>
      <c r="E6679" s="1">
        <v>42566.904942129629</v>
      </c>
      <c r="F6679" t="s">
        <v>10</v>
      </c>
      <c r="G6679" s="3">
        <f t="shared" si="1040"/>
        <v>42566</v>
      </c>
      <c r="H6679" s="2">
        <f t="shared" si="1041"/>
        <v>0.9049421296294895</v>
      </c>
      <c r="I6679">
        <f t="shared" si="1042"/>
        <v>21</v>
      </c>
      <c r="J6679" t="str">
        <f t="shared" si="1043"/>
        <v>Night</v>
      </c>
      <c r="K6679" t="str">
        <f t="shared" si="1044"/>
        <v>Friday</v>
      </c>
      <c r="L6679" t="str">
        <f t="shared" si="1045"/>
        <v>Failed</v>
      </c>
      <c r="M6679">
        <f t="shared" si="1046"/>
        <v>0</v>
      </c>
      <c r="N6679">
        <f t="shared" si="1047"/>
        <v>1</v>
      </c>
      <c r="O6679">
        <v>1</v>
      </c>
      <c r="P6679" t="str">
        <f t="shared" si="1048"/>
        <v>City Route</v>
      </c>
      <c r="Q6679" t="str">
        <f t="shared" si="1049"/>
        <v/>
      </c>
    </row>
    <row r="6680" spans="1:17">
      <c r="A6680">
        <v>6602</v>
      </c>
      <c r="B6680" t="s">
        <v>6</v>
      </c>
      <c r="C6680" t="s">
        <v>10</v>
      </c>
      <c r="D6680" t="s">
        <v>11</v>
      </c>
      <c r="E6680" s="1">
        <v>42566.905497685184</v>
      </c>
      <c r="F6680" t="s">
        <v>10</v>
      </c>
      <c r="G6680" s="3">
        <f t="shared" si="1040"/>
        <v>42566</v>
      </c>
      <c r="H6680" s="2">
        <f t="shared" si="1041"/>
        <v>0.90549768518394558</v>
      </c>
      <c r="I6680">
        <f t="shared" si="1042"/>
        <v>21</v>
      </c>
      <c r="J6680" t="str">
        <f t="shared" si="1043"/>
        <v>Night</v>
      </c>
      <c r="K6680" t="str">
        <f t="shared" si="1044"/>
        <v>Sunday</v>
      </c>
      <c r="L6680" t="str">
        <f t="shared" si="1045"/>
        <v>Failed</v>
      </c>
      <c r="M6680">
        <f t="shared" si="1046"/>
        <v>0</v>
      </c>
      <c r="N6680">
        <f t="shared" si="1047"/>
        <v>1</v>
      </c>
      <c r="O6680">
        <v>1</v>
      </c>
      <c r="P6680" t="str">
        <f t="shared" si="1048"/>
        <v>Airport Route</v>
      </c>
      <c r="Q6680" t="str">
        <f t="shared" si="1049"/>
        <v/>
      </c>
    </row>
    <row r="6681" spans="1:17">
      <c r="A6681">
        <v>6606</v>
      </c>
      <c r="B6681" t="s">
        <v>6</v>
      </c>
      <c r="C6681" t="s">
        <v>10</v>
      </c>
      <c r="D6681" t="s">
        <v>11</v>
      </c>
      <c r="E6681" s="1">
        <v>42566.905613425923</v>
      </c>
      <c r="F6681" t="s">
        <v>10</v>
      </c>
      <c r="G6681" s="3">
        <f t="shared" si="1040"/>
        <v>42566</v>
      </c>
      <c r="H6681" s="2">
        <f t="shared" si="1041"/>
        <v>0.90561342592263827</v>
      </c>
      <c r="I6681">
        <f t="shared" si="1042"/>
        <v>21</v>
      </c>
      <c r="J6681" t="str">
        <f t="shared" si="1043"/>
        <v>Night</v>
      </c>
      <c r="K6681" t="str">
        <f t="shared" si="1044"/>
        <v>Thursday</v>
      </c>
      <c r="L6681" t="str">
        <f t="shared" si="1045"/>
        <v>Failed</v>
      </c>
      <c r="M6681">
        <f t="shared" si="1046"/>
        <v>0</v>
      </c>
      <c r="N6681">
        <f t="shared" si="1047"/>
        <v>1</v>
      </c>
      <c r="O6681">
        <v>1</v>
      </c>
      <c r="P6681" t="str">
        <f t="shared" si="1048"/>
        <v>Airport Route</v>
      </c>
      <c r="Q6681" t="str">
        <f t="shared" si="1049"/>
        <v/>
      </c>
    </row>
    <row r="6682" spans="1:17">
      <c r="A6682">
        <v>6605</v>
      </c>
      <c r="B6682" t="s">
        <v>6</v>
      </c>
      <c r="C6682" t="s">
        <v>10</v>
      </c>
      <c r="D6682" t="s">
        <v>11</v>
      </c>
      <c r="E6682" s="1">
        <v>42566.906192129631</v>
      </c>
      <c r="F6682" t="s">
        <v>10</v>
      </c>
      <c r="G6682" s="3">
        <f t="shared" si="1040"/>
        <v>42566</v>
      </c>
      <c r="H6682" s="2">
        <f t="shared" si="1041"/>
        <v>0.90619212963065365</v>
      </c>
      <c r="I6682">
        <f t="shared" si="1042"/>
        <v>21</v>
      </c>
      <c r="J6682" t="str">
        <f t="shared" si="1043"/>
        <v>Night</v>
      </c>
      <c r="K6682" t="str">
        <f t="shared" si="1044"/>
        <v>Wednesday</v>
      </c>
      <c r="L6682" t="str">
        <f t="shared" si="1045"/>
        <v>Failed</v>
      </c>
      <c r="M6682">
        <f t="shared" si="1046"/>
        <v>0</v>
      </c>
      <c r="N6682">
        <f t="shared" si="1047"/>
        <v>1</v>
      </c>
      <c r="O6682">
        <v>1</v>
      </c>
      <c r="P6682" t="str">
        <f t="shared" si="1048"/>
        <v>Airport Route</v>
      </c>
      <c r="Q6682" t="str">
        <f t="shared" si="1049"/>
        <v/>
      </c>
    </row>
    <row r="6683" spans="1:17">
      <c r="A6683">
        <v>6611</v>
      </c>
      <c r="B6683" t="s">
        <v>6</v>
      </c>
      <c r="C6683" t="s">
        <v>10</v>
      </c>
      <c r="D6683" t="s">
        <v>11</v>
      </c>
      <c r="E6683" s="1">
        <v>42566.907719907409</v>
      </c>
      <c r="F6683" t="s">
        <v>10</v>
      </c>
      <c r="G6683" s="3">
        <f t="shared" si="1040"/>
        <v>42566</v>
      </c>
      <c r="H6683" s="2">
        <f t="shared" si="1041"/>
        <v>0.90771990740904585</v>
      </c>
      <c r="I6683">
        <f t="shared" si="1042"/>
        <v>21</v>
      </c>
      <c r="J6683" t="str">
        <f t="shared" si="1043"/>
        <v>Night</v>
      </c>
      <c r="K6683" t="str">
        <f t="shared" si="1044"/>
        <v>Tuesday</v>
      </c>
      <c r="L6683" t="str">
        <f t="shared" si="1045"/>
        <v>Failed</v>
      </c>
      <c r="M6683">
        <f t="shared" si="1046"/>
        <v>0</v>
      </c>
      <c r="N6683">
        <f t="shared" si="1047"/>
        <v>1</v>
      </c>
      <c r="O6683">
        <v>1</v>
      </c>
      <c r="P6683" t="str">
        <f t="shared" si="1048"/>
        <v>Airport Route</v>
      </c>
      <c r="Q6683" t="str">
        <f t="shared" si="1049"/>
        <v/>
      </c>
    </row>
    <row r="6684" spans="1:17">
      <c r="A6684">
        <v>6626</v>
      </c>
      <c r="B6684" t="s">
        <v>6</v>
      </c>
      <c r="C6684" t="s">
        <v>10</v>
      </c>
      <c r="D6684" t="s">
        <v>11</v>
      </c>
      <c r="E6684" s="1">
        <v>42566.910462962966</v>
      </c>
      <c r="F6684" t="s">
        <v>10</v>
      </c>
      <c r="G6684" s="3">
        <f t="shared" si="1040"/>
        <v>42566</v>
      </c>
      <c r="H6684" s="2">
        <f t="shared" si="1041"/>
        <v>0.91046296296553919</v>
      </c>
      <c r="I6684">
        <f t="shared" si="1042"/>
        <v>21</v>
      </c>
      <c r="J6684" t="str">
        <f t="shared" si="1043"/>
        <v>Night</v>
      </c>
      <c r="K6684" t="str">
        <f t="shared" si="1044"/>
        <v>Wednesday</v>
      </c>
      <c r="L6684" t="str">
        <f t="shared" si="1045"/>
        <v>Failed</v>
      </c>
      <c r="M6684">
        <f t="shared" si="1046"/>
        <v>0</v>
      </c>
      <c r="N6684">
        <f t="shared" si="1047"/>
        <v>1</v>
      </c>
      <c r="O6684">
        <v>1</v>
      </c>
      <c r="P6684" t="str">
        <f t="shared" si="1048"/>
        <v>Airport Route</v>
      </c>
      <c r="Q6684" t="str">
        <f t="shared" si="1049"/>
        <v/>
      </c>
    </row>
    <row r="6685" spans="1:17">
      <c r="A6685">
        <v>6627</v>
      </c>
      <c r="B6685" t="s">
        <v>6</v>
      </c>
      <c r="C6685" t="s">
        <v>10</v>
      </c>
      <c r="D6685" t="s">
        <v>11</v>
      </c>
      <c r="E6685" s="1">
        <v>42566.910532407404</v>
      </c>
      <c r="F6685" t="s">
        <v>10</v>
      </c>
      <c r="G6685" s="3">
        <f t="shared" si="1040"/>
        <v>42566</v>
      </c>
      <c r="H6685" s="2">
        <f t="shared" si="1041"/>
        <v>0.91053240740438923</v>
      </c>
      <c r="I6685">
        <f t="shared" si="1042"/>
        <v>21</v>
      </c>
      <c r="J6685" t="str">
        <f t="shared" si="1043"/>
        <v>Night</v>
      </c>
      <c r="K6685" t="str">
        <f t="shared" si="1044"/>
        <v>Thursday</v>
      </c>
      <c r="L6685" t="str">
        <f t="shared" si="1045"/>
        <v>Failed</v>
      </c>
      <c r="M6685">
        <f t="shared" si="1046"/>
        <v>0</v>
      </c>
      <c r="N6685">
        <f t="shared" si="1047"/>
        <v>1</v>
      </c>
      <c r="O6685">
        <v>1</v>
      </c>
      <c r="P6685" t="str">
        <f t="shared" si="1048"/>
        <v>Airport Route</v>
      </c>
      <c r="Q6685" t="str">
        <f t="shared" si="1049"/>
        <v/>
      </c>
    </row>
    <row r="6686" spans="1:17">
      <c r="A6686">
        <v>6618</v>
      </c>
      <c r="B6686" t="s">
        <v>6</v>
      </c>
      <c r="C6686" t="s">
        <v>10</v>
      </c>
      <c r="D6686" t="s">
        <v>11</v>
      </c>
      <c r="E6686" s="1">
        <v>42566.911122685182</v>
      </c>
      <c r="F6686" t="s">
        <v>10</v>
      </c>
      <c r="G6686" s="3">
        <f t="shared" si="1040"/>
        <v>42566</v>
      </c>
      <c r="H6686" s="2">
        <f t="shared" si="1041"/>
        <v>0.91112268518190831</v>
      </c>
      <c r="I6686">
        <f t="shared" si="1042"/>
        <v>21</v>
      </c>
      <c r="J6686" t="str">
        <f t="shared" si="1043"/>
        <v>Night</v>
      </c>
      <c r="K6686" t="str">
        <f t="shared" si="1044"/>
        <v>Tuesday</v>
      </c>
      <c r="L6686" t="str">
        <f t="shared" si="1045"/>
        <v>Failed</v>
      </c>
      <c r="M6686">
        <f t="shared" si="1046"/>
        <v>0</v>
      </c>
      <c r="N6686">
        <f t="shared" si="1047"/>
        <v>1</v>
      </c>
      <c r="O6686">
        <v>1</v>
      </c>
      <c r="P6686" t="str">
        <f t="shared" si="1048"/>
        <v>Airport Route</v>
      </c>
      <c r="Q6686" t="str">
        <f t="shared" si="1049"/>
        <v/>
      </c>
    </row>
    <row r="6687" spans="1:17">
      <c r="A6687">
        <v>6625</v>
      </c>
      <c r="B6687" t="s">
        <v>6</v>
      </c>
      <c r="C6687" t="s">
        <v>10</v>
      </c>
      <c r="D6687" t="s">
        <v>11</v>
      </c>
      <c r="E6687" s="1">
        <v>42566.911724537036</v>
      </c>
      <c r="F6687" t="s">
        <v>10</v>
      </c>
      <c r="G6687" s="3">
        <f t="shared" si="1040"/>
        <v>42566</v>
      </c>
      <c r="H6687" s="2">
        <f t="shared" si="1041"/>
        <v>0.91172453703620704</v>
      </c>
      <c r="I6687">
        <f t="shared" si="1042"/>
        <v>21</v>
      </c>
      <c r="J6687" t="str">
        <f t="shared" si="1043"/>
        <v>Night</v>
      </c>
      <c r="K6687" t="str">
        <f t="shared" si="1044"/>
        <v>Tuesday</v>
      </c>
      <c r="L6687" t="str">
        <f t="shared" si="1045"/>
        <v>Failed</v>
      </c>
      <c r="M6687">
        <f t="shared" si="1046"/>
        <v>0</v>
      </c>
      <c r="N6687">
        <f t="shared" si="1047"/>
        <v>1</v>
      </c>
      <c r="O6687">
        <v>1</v>
      </c>
      <c r="P6687" t="str">
        <f t="shared" si="1048"/>
        <v>Airport Route</v>
      </c>
      <c r="Q6687" t="str">
        <f t="shared" si="1049"/>
        <v/>
      </c>
    </row>
    <row r="6688" spans="1:17">
      <c r="A6688">
        <v>6629</v>
      </c>
      <c r="B6688" t="s">
        <v>6</v>
      </c>
      <c r="C6688" t="s">
        <v>10</v>
      </c>
      <c r="D6688" t="s">
        <v>11</v>
      </c>
      <c r="E6688" s="1">
        <v>42566.912233796298</v>
      </c>
      <c r="F6688" t="s">
        <v>10</v>
      </c>
      <c r="G6688" s="3">
        <f t="shared" si="1040"/>
        <v>42566</v>
      </c>
      <c r="H6688" s="2">
        <f t="shared" si="1041"/>
        <v>0.91223379629809642</v>
      </c>
      <c r="I6688">
        <f t="shared" si="1042"/>
        <v>21</v>
      </c>
      <c r="J6688" t="str">
        <f t="shared" si="1043"/>
        <v>Night</v>
      </c>
      <c r="K6688" t="str">
        <f t="shared" si="1044"/>
        <v>Saturday</v>
      </c>
      <c r="L6688" t="str">
        <f t="shared" si="1045"/>
        <v>Failed</v>
      </c>
      <c r="M6688">
        <f t="shared" si="1046"/>
        <v>0</v>
      </c>
      <c r="N6688">
        <f t="shared" si="1047"/>
        <v>1</v>
      </c>
      <c r="O6688">
        <v>1</v>
      </c>
      <c r="P6688" t="str">
        <f t="shared" si="1048"/>
        <v>Airport Route</v>
      </c>
      <c r="Q6688" t="str">
        <f t="shared" si="1049"/>
        <v/>
      </c>
    </row>
    <row r="6689" spans="1:17">
      <c r="A6689">
        <v>6628</v>
      </c>
      <c r="B6689" t="s">
        <v>6</v>
      </c>
      <c r="C6689" t="s">
        <v>10</v>
      </c>
      <c r="D6689" t="s">
        <v>11</v>
      </c>
      <c r="E6689" s="1">
        <v>42566.912743055553</v>
      </c>
      <c r="F6689" t="s">
        <v>10</v>
      </c>
      <c r="G6689" s="3">
        <f t="shared" si="1040"/>
        <v>42566</v>
      </c>
      <c r="H6689" s="2">
        <f t="shared" si="1041"/>
        <v>0.91274305555270985</v>
      </c>
      <c r="I6689">
        <f t="shared" si="1042"/>
        <v>21</v>
      </c>
      <c r="J6689" t="str">
        <f t="shared" si="1043"/>
        <v>Night</v>
      </c>
      <c r="K6689" t="str">
        <f t="shared" si="1044"/>
        <v>Friday</v>
      </c>
      <c r="L6689" t="str">
        <f t="shared" si="1045"/>
        <v>Failed</v>
      </c>
      <c r="M6689">
        <f t="shared" si="1046"/>
        <v>0</v>
      </c>
      <c r="N6689">
        <f t="shared" si="1047"/>
        <v>1</v>
      </c>
      <c r="O6689">
        <v>1</v>
      </c>
      <c r="P6689" t="str">
        <f t="shared" si="1048"/>
        <v>Airport Route</v>
      </c>
      <c r="Q6689" t="str">
        <f t="shared" si="1049"/>
        <v/>
      </c>
    </row>
    <row r="6690" spans="1:17">
      <c r="A6690">
        <v>6624</v>
      </c>
      <c r="B6690" t="s">
        <v>6</v>
      </c>
      <c r="C6690" t="s">
        <v>10</v>
      </c>
      <c r="D6690" t="s">
        <v>11</v>
      </c>
      <c r="E6690" s="1">
        <v>42566.913888888892</v>
      </c>
      <c r="F6690" t="s">
        <v>10</v>
      </c>
      <c r="G6690" s="3">
        <f t="shared" si="1040"/>
        <v>42566</v>
      </c>
      <c r="H6690" s="2">
        <f t="shared" si="1041"/>
        <v>0.91388888889196096</v>
      </c>
      <c r="I6690">
        <f t="shared" si="1042"/>
        <v>21</v>
      </c>
      <c r="J6690" t="str">
        <f t="shared" si="1043"/>
        <v>Night</v>
      </c>
      <c r="K6690" t="str">
        <f t="shared" si="1044"/>
        <v>Monday</v>
      </c>
      <c r="L6690" t="str">
        <f t="shared" si="1045"/>
        <v>Failed</v>
      </c>
      <c r="M6690">
        <f t="shared" si="1046"/>
        <v>0</v>
      </c>
      <c r="N6690">
        <f t="shared" si="1047"/>
        <v>1</v>
      </c>
      <c r="O6690">
        <v>1</v>
      </c>
      <c r="P6690" t="str">
        <f t="shared" si="1048"/>
        <v>Airport Route</v>
      </c>
      <c r="Q6690" t="str">
        <f t="shared" si="1049"/>
        <v/>
      </c>
    </row>
    <row r="6691" spans="1:17">
      <c r="A6691">
        <v>6632</v>
      </c>
      <c r="B6691" t="s">
        <v>6</v>
      </c>
      <c r="C6691" t="s">
        <v>10</v>
      </c>
      <c r="D6691" t="s">
        <v>11</v>
      </c>
      <c r="E6691" s="1">
        <v>42566.916435185187</v>
      </c>
      <c r="F6691" t="s">
        <v>10</v>
      </c>
      <c r="G6691" s="3">
        <f t="shared" si="1040"/>
        <v>42566</v>
      </c>
      <c r="H6691" s="2">
        <f t="shared" si="1041"/>
        <v>0.91643518518685596</v>
      </c>
      <c r="I6691">
        <f t="shared" si="1042"/>
        <v>21</v>
      </c>
      <c r="J6691" t="str">
        <f t="shared" si="1043"/>
        <v>Night</v>
      </c>
      <c r="K6691" t="str">
        <f t="shared" si="1044"/>
        <v>Tuesday</v>
      </c>
      <c r="L6691" t="str">
        <f t="shared" si="1045"/>
        <v>Failed</v>
      </c>
      <c r="M6691">
        <f t="shared" si="1046"/>
        <v>0</v>
      </c>
      <c r="N6691">
        <f t="shared" si="1047"/>
        <v>1</v>
      </c>
      <c r="O6691">
        <v>1</v>
      </c>
      <c r="P6691" t="str">
        <f t="shared" si="1048"/>
        <v>Airport Route</v>
      </c>
      <c r="Q6691" t="str">
        <f t="shared" si="1049"/>
        <v/>
      </c>
    </row>
    <row r="6692" spans="1:17">
      <c r="A6692">
        <v>6637</v>
      </c>
      <c r="B6692" t="s">
        <v>6</v>
      </c>
      <c r="C6692" t="s">
        <v>10</v>
      </c>
      <c r="D6692" t="s">
        <v>11</v>
      </c>
      <c r="E6692" s="1">
        <v>42566.917893518519</v>
      </c>
      <c r="F6692" t="s">
        <v>10</v>
      </c>
      <c r="G6692" s="3">
        <f t="shared" si="1040"/>
        <v>42566</v>
      </c>
      <c r="H6692" s="2">
        <f t="shared" si="1041"/>
        <v>0.91789351851912215</v>
      </c>
      <c r="I6692">
        <f t="shared" si="1042"/>
        <v>22</v>
      </c>
      <c r="J6692" t="str">
        <f t="shared" si="1043"/>
        <v>Night</v>
      </c>
      <c r="K6692" t="str">
        <f t="shared" si="1044"/>
        <v>Sunday</v>
      </c>
      <c r="L6692" t="str">
        <f t="shared" si="1045"/>
        <v>Failed</v>
      </c>
      <c r="M6692">
        <f t="shared" si="1046"/>
        <v>0</v>
      </c>
      <c r="N6692">
        <f t="shared" si="1047"/>
        <v>1</v>
      </c>
      <c r="O6692">
        <v>1</v>
      </c>
      <c r="P6692" t="str">
        <f t="shared" si="1048"/>
        <v>Airport Route</v>
      </c>
      <c r="Q6692" t="str">
        <f t="shared" si="1049"/>
        <v/>
      </c>
    </row>
    <row r="6693" spans="1:17">
      <c r="A6693">
        <v>6640</v>
      </c>
      <c r="B6693" t="s">
        <v>6</v>
      </c>
      <c r="C6693" t="s">
        <v>10</v>
      </c>
      <c r="D6693" t="s">
        <v>11</v>
      </c>
      <c r="E6693" s="1">
        <v>42566.918067129627</v>
      </c>
      <c r="F6693" t="s">
        <v>10</v>
      </c>
      <c r="G6693" s="3">
        <f t="shared" si="1040"/>
        <v>42566</v>
      </c>
      <c r="H6693" s="2">
        <f t="shared" si="1041"/>
        <v>0.91806712962716119</v>
      </c>
      <c r="I6693">
        <f t="shared" si="1042"/>
        <v>22</v>
      </c>
      <c r="J6693" t="str">
        <f t="shared" si="1043"/>
        <v>Night</v>
      </c>
      <c r="K6693" t="str">
        <f t="shared" si="1044"/>
        <v>Wednesday</v>
      </c>
      <c r="L6693" t="str">
        <f t="shared" si="1045"/>
        <v>Failed</v>
      </c>
      <c r="M6693">
        <f t="shared" si="1046"/>
        <v>0</v>
      </c>
      <c r="N6693">
        <f t="shared" si="1047"/>
        <v>1</v>
      </c>
      <c r="O6693">
        <v>1</v>
      </c>
      <c r="P6693" t="str">
        <f t="shared" si="1048"/>
        <v>Airport Route</v>
      </c>
      <c r="Q6693" t="str">
        <f t="shared" si="1049"/>
        <v/>
      </c>
    </row>
    <row r="6694" spans="1:17">
      <c r="A6694">
        <v>6641</v>
      </c>
      <c r="B6694" t="s">
        <v>6</v>
      </c>
      <c r="C6694" t="s">
        <v>10</v>
      </c>
      <c r="D6694" t="s">
        <v>11</v>
      </c>
      <c r="E6694" s="1">
        <v>42566.918773148151</v>
      </c>
      <c r="F6694" t="s">
        <v>10</v>
      </c>
      <c r="G6694" s="3">
        <f t="shared" si="1040"/>
        <v>42566</v>
      </c>
      <c r="H6694" s="2">
        <f t="shared" si="1041"/>
        <v>0.91877314815064892</v>
      </c>
      <c r="I6694">
        <f t="shared" si="1042"/>
        <v>22</v>
      </c>
      <c r="J6694" t="str">
        <f t="shared" si="1043"/>
        <v>Night</v>
      </c>
      <c r="K6694" t="str">
        <f t="shared" si="1044"/>
        <v>Thursday</v>
      </c>
      <c r="L6694" t="str">
        <f t="shared" si="1045"/>
        <v>Failed</v>
      </c>
      <c r="M6694">
        <f t="shared" si="1046"/>
        <v>0</v>
      </c>
      <c r="N6694">
        <f t="shared" si="1047"/>
        <v>1</v>
      </c>
      <c r="O6694">
        <v>1</v>
      </c>
      <c r="P6694" t="str">
        <f t="shared" si="1048"/>
        <v>Airport Route</v>
      </c>
      <c r="Q6694" t="str">
        <f t="shared" si="1049"/>
        <v/>
      </c>
    </row>
    <row r="6695" spans="1:17">
      <c r="A6695">
        <v>6631</v>
      </c>
      <c r="B6695" t="s">
        <v>6</v>
      </c>
      <c r="C6695" t="s">
        <v>10</v>
      </c>
      <c r="D6695" t="s">
        <v>11</v>
      </c>
      <c r="E6695" s="1">
        <v>42566.91920138889</v>
      </c>
      <c r="F6695" t="s">
        <v>10</v>
      </c>
      <c r="G6695" s="3">
        <f t="shared" si="1040"/>
        <v>42566</v>
      </c>
      <c r="H6695" s="2">
        <f t="shared" si="1041"/>
        <v>0.91920138888963265</v>
      </c>
      <c r="I6695">
        <f t="shared" si="1042"/>
        <v>22</v>
      </c>
      <c r="J6695" t="str">
        <f t="shared" si="1043"/>
        <v>Night</v>
      </c>
      <c r="K6695" t="str">
        <f t="shared" si="1044"/>
        <v>Monday</v>
      </c>
      <c r="L6695" t="str">
        <f t="shared" si="1045"/>
        <v>Failed</v>
      </c>
      <c r="M6695">
        <f t="shared" si="1046"/>
        <v>0</v>
      </c>
      <c r="N6695">
        <f t="shared" si="1047"/>
        <v>1</v>
      </c>
      <c r="O6695">
        <v>1</v>
      </c>
      <c r="P6695" t="str">
        <f t="shared" si="1048"/>
        <v>Airport Route</v>
      </c>
      <c r="Q6695" t="str">
        <f t="shared" si="1049"/>
        <v/>
      </c>
    </row>
    <row r="6696" spans="1:17">
      <c r="A6696">
        <v>6652</v>
      </c>
      <c r="B6696" t="s">
        <v>6</v>
      </c>
      <c r="C6696" t="s">
        <v>10</v>
      </c>
      <c r="D6696" t="s">
        <v>11</v>
      </c>
      <c r="E6696" s="1">
        <v>42566.919733796298</v>
      </c>
      <c r="F6696" t="s">
        <v>10</v>
      </c>
      <c r="G6696" s="3">
        <f t="shared" si="1040"/>
        <v>42566</v>
      </c>
      <c r="H6696" s="2">
        <f t="shared" si="1041"/>
        <v>0.91973379629780538</v>
      </c>
      <c r="I6696">
        <f t="shared" si="1042"/>
        <v>22</v>
      </c>
      <c r="J6696" t="str">
        <f t="shared" si="1043"/>
        <v>Night</v>
      </c>
      <c r="K6696" t="str">
        <f t="shared" si="1044"/>
        <v>Monday</v>
      </c>
      <c r="L6696" t="str">
        <f t="shared" si="1045"/>
        <v>Failed</v>
      </c>
      <c r="M6696">
        <f t="shared" si="1046"/>
        <v>0</v>
      </c>
      <c r="N6696">
        <f t="shared" si="1047"/>
        <v>1</v>
      </c>
      <c r="O6696">
        <v>1</v>
      </c>
      <c r="P6696" t="str">
        <f t="shared" si="1048"/>
        <v>Airport Route</v>
      </c>
      <c r="Q6696" t="str">
        <f t="shared" si="1049"/>
        <v/>
      </c>
    </row>
    <row r="6697" spans="1:17">
      <c r="A6697">
        <v>6639</v>
      </c>
      <c r="B6697" t="s">
        <v>6</v>
      </c>
      <c r="C6697" t="s">
        <v>10</v>
      </c>
      <c r="D6697" t="s">
        <v>11</v>
      </c>
      <c r="E6697" s="1">
        <v>42566.919965277775</v>
      </c>
      <c r="F6697" t="s">
        <v>10</v>
      </c>
      <c r="G6697" s="3">
        <f t="shared" si="1040"/>
        <v>42566</v>
      </c>
      <c r="H6697" s="2">
        <f t="shared" si="1041"/>
        <v>0.91996527777519077</v>
      </c>
      <c r="I6697">
        <f t="shared" si="1042"/>
        <v>22</v>
      </c>
      <c r="J6697" t="str">
        <f t="shared" si="1043"/>
        <v>Night</v>
      </c>
      <c r="K6697" t="str">
        <f t="shared" si="1044"/>
        <v>Tuesday</v>
      </c>
      <c r="L6697" t="str">
        <f t="shared" si="1045"/>
        <v>Failed</v>
      </c>
      <c r="M6697">
        <f t="shared" si="1046"/>
        <v>0</v>
      </c>
      <c r="N6697">
        <f t="shared" si="1047"/>
        <v>1</v>
      </c>
      <c r="O6697">
        <v>1</v>
      </c>
      <c r="P6697" t="str">
        <f t="shared" si="1048"/>
        <v>Airport Route</v>
      </c>
      <c r="Q6697" t="str">
        <f t="shared" si="1049"/>
        <v/>
      </c>
    </row>
    <row r="6698" spans="1:17">
      <c r="A6698">
        <v>6636</v>
      </c>
      <c r="B6698" t="s">
        <v>6</v>
      </c>
      <c r="C6698" t="s">
        <v>10</v>
      </c>
      <c r="D6698" t="s">
        <v>11</v>
      </c>
      <c r="E6698" s="1">
        <v>42566.920115740744</v>
      </c>
      <c r="F6698" t="s">
        <v>10</v>
      </c>
      <c r="G6698" s="3">
        <f t="shared" si="1040"/>
        <v>42566</v>
      </c>
      <c r="H6698" s="2">
        <f t="shared" si="1041"/>
        <v>0.92011574074422242</v>
      </c>
      <c r="I6698">
        <f t="shared" si="1042"/>
        <v>22</v>
      </c>
      <c r="J6698" t="str">
        <f t="shared" si="1043"/>
        <v>Night</v>
      </c>
      <c r="K6698" t="str">
        <f t="shared" si="1044"/>
        <v>Saturday</v>
      </c>
      <c r="L6698" t="str">
        <f t="shared" si="1045"/>
        <v>Failed</v>
      </c>
      <c r="M6698">
        <f t="shared" si="1046"/>
        <v>0</v>
      </c>
      <c r="N6698">
        <f t="shared" si="1047"/>
        <v>1</v>
      </c>
      <c r="O6698">
        <v>1</v>
      </c>
      <c r="P6698" t="str">
        <f t="shared" si="1048"/>
        <v>Airport Route</v>
      </c>
      <c r="Q6698" t="str">
        <f t="shared" si="1049"/>
        <v/>
      </c>
    </row>
    <row r="6699" spans="1:17">
      <c r="A6699">
        <v>6646</v>
      </c>
      <c r="B6699" t="s">
        <v>6</v>
      </c>
      <c r="C6699" t="s">
        <v>10</v>
      </c>
      <c r="D6699" t="s">
        <v>11</v>
      </c>
      <c r="E6699" s="1">
        <v>42566.921053240738</v>
      </c>
      <c r="F6699" t="s">
        <v>10</v>
      </c>
      <c r="G6699" s="3">
        <f t="shared" si="1040"/>
        <v>42566</v>
      </c>
      <c r="H6699" s="2">
        <f t="shared" si="1041"/>
        <v>0.92105324073781958</v>
      </c>
      <c r="I6699">
        <f t="shared" si="1042"/>
        <v>22</v>
      </c>
      <c r="J6699" t="str">
        <f t="shared" si="1043"/>
        <v>Night</v>
      </c>
      <c r="K6699" t="str">
        <f t="shared" si="1044"/>
        <v>Tuesday</v>
      </c>
      <c r="L6699" t="str">
        <f t="shared" si="1045"/>
        <v>Failed</v>
      </c>
      <c r="M6699">
        <f t="shared" si="1046"/>
        <v>0</v>
      </c>
      <c r="N6699">
        <f t="shared" si="1047"/>
        <v>1</v>
      </c>
      <c r="O6699">
        <v>1</v>
      </c>
      <c r="P6699" t="str">
        <f t="shared" si="1048"/>
        <v>Airport Route</v>
      </c>
      <c r="Q6699" t="str">
        <f t="shared" si="1049"/>
        <v/>
      </c>
    </row>
    <row r="6700" spans="1:17">
      <c r="A6700">
        <v>6650</v>
      </c>
      <c r="B6700" t="s">
        <v>6</v>
      </c>
      <c r="C6700" t="s">
        <v>10</v>
      </c>
      <c r="D6700" t="s">
        <v>11</v>
      </c>
      <c r="E6700" s="1">
        <v>42566.922847222224</v>
      </c>
      <c r="F6700" t="s">
        <v>10</v>
      </c>
      <c r="G6700" s="3">
        <f t="shared" si="1040"/>
        <v>42566</v>
      </c>
      <c r="H6700" s="2">
        <f t="shared" si="1041"/>
        <v>0.92284722222393611</v>
      </c>
      <c r="I6700">
        <f t="shared" si="1042"/>
        <v>22</v>
      </c>
      <c r="J6700" t="str">
        <f t="shared" si="1043"/>
        <v>Night</v>
      </c>
      <c r="K6700" t="str">
        <f t="shared" si="1044"/>
        <v>Saturday</v>
      </c>
      <c r="L6700" t="str">
        <f t="shared" si="1045"/>
        <v>Failed</v>
      </c>
      <c r="M6700">
        <f t="shared" si="1046"/>
        <v>0</v>
      </c>
      <c r="N6700">
        <f t="shared" si="1047"/>
        <v>1</v>
      </c>
      <c r="O6700">
        <v>1</v>
      </c>
      <c r="P6700" t="str">
        <f t="shared" si="1048"/>
        <v>Airport Route</v>
      </c>
      <c r="Q6700" t="str">
        <f t="shared" si="1049"/>
        <v/>
      </c>
    </row>
    <row r="6701" spans="1:17">
      <c r="A6701">
        <v>6644</v>
      </c>
      <c r="B6701" t="s">
        <v>6</v>
      </c>
      <c r="C6701" t="s">
        <v>10</v>
      </c>
      <c r="D6701" t="s">
        <v>11</v>
      </c>
      <c r="E6701" s="1">
        <v>42566.924398148149</v>
      </c>
      <c r="F6701" t="s">
        <v>10</v>
      </c>
      <c r="G6701" s="3">
        <f t="shared" si="1040"/>
        <v>42566</v>
      </c>
      <c r="H6701" s="2">
        <f t="shared" si="1041"/>
        <v>0.92439814814861165</v>
      </c>
      <c r="I6701">
        <f t="shared" si="1042"/>
        <v>22</v>
      </c>
      <c r="J6701" t="str">
        <f t="shared" si="1043"/>
        <v>Night</v>
      </c>
      <c r="K6701" t="str">
        <f t="shared" si="1044"/>
        <v>Sunday</v>
      </c>
      <c r="L6701" t="str">
        <f t="shared" si="1045"/>
        <v>Failed</v>
      </c>
      <c r="M6701">
        <f t="shared" si="1046"/>
        <v>0</v>
      </c>
      <c r="N6701">
        <f t="shared" si="1047"/>
        <v>1</v>
      </c>
      <c r="O6701">
        <v>1</v>
      </c>
      <c r="P6701" t="str">
        <f t="shared" si="1048"/>
        <v>Airport Route</v>
      </c>
      <c r="Q6701" t="str">
        <f t="shared" si="1049"/>
        <v/>
      </c>
    </row>
    <row r="6702" spans="1:17">
      <c r="A6702">
        <v>6655</v>
      </c>
      <c r="B6702" t="s">
        <v>6</v>
      </c>
      <c r="C6702" t="s">
        <v>10</v>
      </c>
      <c r="D6702" t="s">
        <v>11</v>
      </c>
      <c r="E6702" s="1">
        <v>42566.925439814811</v>
      </c>
      <c r="F6702" t="s">
        <v>10</v>
      </c>
      <c r="G6702" s="3">
        <f t="shared" si="1040"/>
        <v>42566</v>
      </c>
      <c r="H6702" s="2">
        <f t="shared" si="1041"/>
        <v>0.92543981481139781</v>
      </c>
      <c r="I6702">
        <f t="shared" si="1042"/>
        <v>22</v>
      </c>
      <c r="J6702" t="str">
        <f t="shared" si="1043"/>
        <v>Night</v>
      </c>
      <c r="K6702" t="str">
        <f t="shared" si="1044"/>
        <v>Thursday</v>
      </c>
      <c r="L6702" t="str">
        <f t="shared" si="1045"/>
        <v>Failed</v>
      </c>
      <c r="M6702">
        <f t="shared" si="1046"/>
        <v>0</v>
      </c>
      <c r="N6702">
        <f t="shared" si="1047"/>
        <v>1</v>
      </c>
      <c r="O6702">
        <v>1</v>
      </c>
      <c r="P6702" t="str">
        <f t="shared" si="1048"/>
        <v>Airport Route</v>
      </c>
      <c r="Q6702" t="str">
        <f t="shared" si="1049"/>
        <v/>
      </c>
    </row>
    <row r="6703" spans="1:17">
      <c r="A6703">
        <v>6666</v>
      </c>
      <c r="B6703" t="s">
        <v>6</v>
      </c>
      <c r="C6703" t="s">
        <v>10</v>
      </c>
      <c r="D6703" t="s">
        <v>11</v>
      </c>
      <c r="E6703" s="1">
        <v>42566.928877314815</v>
      </c>
      <c r="F6703" t="s">
        <v>10</v>
      </c>
      <c r="G6703" s="3">
        <f t="shared" si="1040"/>
        <v>42566</v>
      </c>
      <c r="H6703" s="2">
        <f t="shared" si="1041"/>
        <v>0.92887731481459923</v>
      </c>
      <c r="I6703">
        <f t="shared" si="1042"/>
        <v>22</v>
      </c>
      <c r="J6703" t="str">
        <f t="shared" si="1043"/>
        <v>Night</v>
      </c>
      <c r="K6703" t="str">
        <f t="shared" si="1044"/>
        <v>Monday</v>
      </c>
      <c r="L6703" t="str">
        <f t="shared" si="1045"/>
        <v>Failed</v>
      </c>
      <c r="M6703">
        <f t="shared" si="1046"/>
        <v>0</v>
      </c>
      <c r="N6703">
        <f t="shared" si="1047"/>
        <v>1</v>
      </c>
      <c r="O6703">
        <v>1</v>
      </c>
      <c r="P6703" t="str">
        <f t="shared" si="1048"/>
        <v>Airport Route</v>
      </c>
      <c r="Q6703" t="str">
        <f t="shared" si="1049"/>
        <v/>
      </c>
    </row>
    <row r="6704" spans="1:17">
      <c r="A6704">
        <v>6662</v>
      </c>
      <c r="B6704" t="s">
        <v>8</v>
      </c>
      <c r="C6704" t="s">
        <v>10</v>
      </c>
      <c r="D6704" t="s">
        <v>11</v>
      </c>
      <c r="E6704" s="1">
        <v>42566.929594907408</v>
      </c>
      <c r="F6704" t="s">
        <v>10</v>
      </c>
      <c r="G6704" s="3">
        <f t="shared" si="1040"/>
        <v>42566</v>
      </c>
      <c r="H6704" s="2">
        <f t="shared" si="1041"/>
        <v>0.92959490740759065</v>
      </c>
      <c r="I6704">
        <f t="shared" si="1042"/>
        <v>22</v>
      </c>
      <c r="J6704" t="str">
        <f t="shared" si="1043"/>
        <v>Night</v>
      </c>
      <c r="K6704" t="str">
        <f t="shared" si="1044"/>
        <v>Thursday</v>
      </c>
      <c r="L6704" t="str">
        <f t="shared" si="1045"/>
        <v>Failed</v>
      </c>
      <c r="M6704">
        <f t="shared" si="1046"/>
        <v>0</v>
      </c>
      <c r="N6704">
        <f t="shared" si="1047"/>
        <v>1</v>
      </c>
      <c r="O6704">
        <v>1</v>
      </c>
      <c r="P6704" t="str">
        <f t="shared" si="1048"/>
        <v>City Route</v>
      </c>
      <c r="Q6704" t="str">
        <f t="shared" si="1049"/>
        <v/>
      </c>
    </row>
    <row r="6705" spans="1:17">
      <c r="A6705">
        <v>6668</v>
      </c>
      <c r="B6705" t="s">
        <v>6</v>
      </c>
      <c r="C6705" t="s">
        <v>10</v>
      </c>
      <c r="D6705" t="s">
        <v>11</v>
      </c>
      <c r="E6705" s="1">
        <v>42566.929780092592</v>
      </c>
      <c r="F6705" t="s">
        <v>10</v>
      </c>
      <c r="G6705" s="3">
        <f t="shared" si="1040"/>
        <v>42566</v>
      </c>
      <c r="H6705" s="2">
        <f t="shared" si="1041"/>
        <v>0.92978009259240935</v>
      </c>
      <c r="I6705">
        <f t="shared" si="1042"/>
        <v>22</v>
      </c>
      <c r="J6705" t="str">
        <f t="shared" si="1043"/>
        <v>Night</v>
      </c>
      <c r="K6705" t="str">
        <f t="shared" si="1044"/>
        <v>Wednesday</v>
      </c>
      <c r="L6705" t="str">
        <f t="shared" si="1045"/>
        <v>Failed</v>
      </c>
      <c r="M6705">
        <f t="shared" si="1046"/>
        <v>0</v>
      </c>
      <c r="N6705">
        <f t="shared" si="1047"/>
        <v>1</v>
      </c>
      <c r="O6705">
        <v>1</v>
      </c>
      <c r="P6705" t="str">
        <f t="shared" si="1048"/>
        <v>Airport Route</v>
      </c>
      <c r="Q6705" t="str">
        <f t="shared" si="1049"/>
        <v/>
      </c>
    </row>
    <row r="6706" spans="1:17">
      <c r="A6706">
        <v>6670</v>
      </c>
      <c r="B6706" t="s">
        <v>6</v>
      </c>
      <c r="C6706" t="s">
        <v>10</v>
      </c>
      <c r="D6706" t="s">
        <v>11</v>
      </c>
      <c r="E6706" s="1">
        <v>42566.931087962963</v>
      </c>
      <c r="F6706" t="s">
        <v>10</v>
      </c>
      <c r="G6706" s="3">
        <f t="shared" si="1040"/>
        <v>42566</v>
      </c>
      <c r="H6706" s="2">
        <f t="shared" si="1041"/>
        <v>0.93108796296291985</v>
      </c>
      <c r="I6706">
        <f t="shared" si="1042"/>
        <v>22</v>
      </c>
      <c r="J6706" t="str">
        <f t="shared" si="1043"/>
        <v>Night</v>
      </c>
      <c r="K6706" t="str">
        <f t="shared" si="1044"/>
        <v>Friday</v>
      </c>
      <c r="L6706" t="str">
        <f t="shared" si="1045"/>
        <v>Failed</v>
      </c>
      <c r="M6706">
        <f t="shared" si="1046"/>
        <v>0</v>
      </c>
      <c r="N6706">
        <f t="shared" si="1047"/>
        <v>1</v>
      </c>
      <c r="O6706">
        <v>1</v>
      </c>
      <c r="P6706" t="str">
        <f t="shared" si="1048"/>
        <v>Airport Route</v>
      </c>
      <c r="Q6706" t="str">
        <f t="shared" si="1049"/>
        <v/>
      </c>
    </row>
    <row r="6707" spans="1:17">
      <c r="A6707">
        <v>6667</v>
      </c>
      <c r="B6707" t="s">
        <v>6</v>
      </c>
      <c r="C6707" t="s">
        <v>10</v>
      </c>
      <c r="D6707" t="s">
        <v>11</v>
      </c>
      <c r="E6707" s="1">
        <v>42566.93141203704</v>
      </c>
      <c r="F6707" t="s">
        <v>10</v>
      </c>
      <c r="G6707" s="3">
        <f t="shared" si="1040"/>
        <v>42566</v>
      </c>
      <c r="H6707" s="2">
        <f t="shared" si="1041"/>
        <v>0.93141203703999054</v>
      </c>
      <c r="I6707">
        <f t="shared" si="1042"/>
        <v>22</v>
      </c>
      <c r="J6707" t="str">
        <f t="shared" si="1043"/>
        <v>Night</v>
      </c>
      <c r="K6707" t="str">
        <f t="shared" si="1044"/>
        <v>Tuesday</v>
      </c>
      <c r="L6707" t="str">
        <f t="shared" si="1045"/>
        <v>Failed</v>
      </c>
      <c r="M6707">
        <f t="shared" si="1046"/>
        <v>0</v>
      </c>
      <c r="N6707">
        <f t="shared" si="1047"/>
        <v>1</v>
      </c>
      <c r="O6707">
        <v>1</v>
      </c>
      <c r="P6707" t="str">
        <f t="shared" si="1048"/>
        <v>Airport Route</v>
      </c>
      <c r="Q6707" t="str">
        <f t="shared" si="1049"/>
        <v/>
      </c>
    </row>
    <row r="6708" spans="1:17">
      <c r="A6708">
        <v>6654</v>
      </c>
      <c r="B6708" t="s">
        <v>6</v>
      </c>
      <c r="C6708" t="s">
        <v>10</v>
      </c>
      <c r="D6708" t="s">
        <v>11</v>
      </c>
      <c r="E6708" s="1">
        <v>42566.931469907409</v>
      </c>
      <c r="F6708" t="s">
        <v>10</v>
      </c>
      <c r="G6708" s="3">
        <f t="shared" si="1040"/>
        <v>42566</v>
      </c>
      <c r="H6708" s="2">
        <f t="shared" si="1041"/>
        <v>0.93146990740933688</v>
      </c>
      <c r="I6708">
        <f t="shared" si="1042"/>
        <v>22</v>
      </c>
      <c r="J6708" t="str">
        <f t="shared" si="1043"/>
        <v>Night</v>
      </c>
      <c r="K6708" t="str">
        <f t="shared" si="1044"/>
        <v>Wednesday</v>
      </c>
      <c r="L6708" t="str">
        <f t="shared" si="1045"/>
        <v>Failed</v>
      </c>
      <c r="M6708">
        <f t="shared" si="1046"/>
        <v>0</v>
      </c>
      <c r="N6708">
        <f t="shared" si="1047"/>
        <v>1</v>
      </c>
      <c r="O6708">
        <v>1</v>
      </c>
      <c r="P6708" t="str">
        <f t="shared" si="1048"/>
        <v>Airport Route</v>
      </c>
      <c r="Q6708" t="str">
        <f t="shared" si="1049"/>
        <v/>
      </c>
    </row>
    <row r="6709" spans="1:17">
      <c r="A6709">
        <v>6664</v>
      </c>
      <c r="B6709" t="s">
        <v>8</v>
      </c>
      <c r="C6709" t="s">
        <v>10</v>
      </c>
      <c r="D6709" t="s">
        <v>11</v>
      </c>
      <c r="E6709" s="1">
        <v>42566.932210648149</v>
      </c>
      <c r="F6709" t="s">
        <v>10</v>
      </c>
      <c r="G6709" s="3">
        <f t="shared" si="1040"/>
        <v>42566</v>
      </c>
      <c r="H6709" s="2">
        <f t="shared" si="1041"/>
        <v>0.93221064814861165</v>
      </c>
      <c r="I6709">
        <f t="shared" si="1042"/>
        <v>22</v>
      </c>
      <c r="J6709" t="str">
        <f t="shared" si="1043"/>
        <v>Night</v>
      </c>
      <c r="K6709" t="str">
        <f t="shared" si="1044"/>
        <v>Saturday</v>
      </c>
      <c r="L6709" t="str">
        <f t="shared" si="1045"/>
        <v>Failed</v>
      </c>
      <c r="M6709">
        <f t="shared" si="1046"/>
        <v>0</v>
      </c>
      <c r="N6709">
        <f t="shared" si="1047"/>
        <v>1</v>
      </c>
      <c r="O6709">
        <v>1</v>
      </c>
      <c r="P6709" t="str">
        <f t="shared" si="1048"/>
        <v>City Route</v>
      </c>
      <c r="Q6709" t="str">
        <f t="shared" si="1049"/>
        <v/>
      </c>
    </row>
    <row r="6710" spans="1:17">
      <c r="A6710">
        <v>6665</v>
      </c>
      <c r="B6710" t="s">
        <v>6</v>
      </c>
      <c r="C6710" t="s">
        <v>10</v>
      </c>
      <c r="D6710" t="s">
        <v>11</v>
      </c>
      <c r="E6710" s="1">
        <v>42566.933125000003</v>
      </c>
      <c r="F6710" t="s">
        <v>10</v>
      </c>
      <c r="G6710" s="3">
        <f t="shared" si="1040"/>
        <v>42566</v>
      </c>
      <c r="H6710" s="2">
        <f t="shared" si="1041"/>
        <v>0.93312500000320142</v>
      </c>
      <c r="I6710">
        <f t="shared" si="1042"/>
        <v>22</v>
      </c>
      <c r="J6710" t="str">
        <f t="shared" si="1043"/>
        <v>Night</v>
      </c>
      <c r="K6710" t="str">
        <f t="shared" si="1044"/>
        <v>Sunday</v>
      </c>
      <c r="L6710" t="str">
        <f t="shared" si="1045"/>
        <v>Failed</v>
      </c>
      <c r="M6710">
        <f t="shared" si="1046"/>
        <v>0</v>
      </c>
      <c r="N6710">
        <f t="shared" si="1047"/>
        <v>1</v>
      </c>
      <c r="O6710">
        <v>1</v>
      </c>
      <c r="P6710" t="str">
        <f t="shared" si="1048"/>
        <v>Airport Route</v>
      </c>
      <c r="Q6710" t="str">
        <f t="shared" si="1049"/>
        <v/>
      </c>
    </row>
    <row r="6711" spans="1:17">
      <c r="A6711">
        <v>6671</v>
      </c>
      <c r="B6711" t="s">
        <v>6</v>
      </c>
      <c r="C6711" t="s">
        <v>10</v>
      </c>
      <c r="D6711" t="s">
        <v>11</v>
      </c>
      <c r="E6711" s="1">
        <v>42566.934074074074</v>
      </c>
      <c r="F6711" t="s">
        <v>10</v>
      </c>
      <c r="G6711" s="3">
        <f t="shared" si="1040"/>
        <v>42566</v>
      </c>
      <c r="H6711" s="2">
        <f t="shared" si="1041"/>
        <v>0.93407407407357823</v>
      </c>
      <c r="I6711">
        <f t="shared" si="1042"/>
        <v>22</v>
      </c>
      <c r="J6711" t="str">
        <f t="shared" si="1043"/>
        <v>Night</v>
      </c>
      <c r="K6711" t="str">
        <f t="shared" si="1044"/>
        <v>Saturday</v>
      </c>
      <c r="L6711" t="str">
        <f t="shared" si="1045"/>
        <v>Failed</v>
      </c>
      <c r="M6711">
        <f t="shared" si="1046"/>
        <v>0</v>
      </c>
      <c r="N6711">
        <f t="shared" si="1047"/>
        <v>1</v>
      </c>
      <c r="O6711">
        <v>1</v>
      </c>
      <c r="P6711" t="str">
        <f t="shared" si="1048"/>
        <v>Airport Route</v>
      </c>
      <c r="Q6711" t="str">
        <f t="shared" si="1049"/>
        <v/>
      </c>
    </row>
    <row r="6712" spans="1:17">
      <c r="A6712">
        <v>6672</v>
      </c>
      <c r="B6712" t="s">
        <v>8</v>
      </c>
      <c r="C6712" t="s">
        <v>10</v>
      </c>
      <c r="D6712" t="s">
        <v>11</v>
      </c>
      <c r="E6712" s="1">
        <v>42566.934791666667</v>
      </c>
      <c r="F6712" t="s">
        <v>10</v>
      </c>
      <c r="G6712" s="3">
        <f t="shared" si="1040"/>
        <v>42566</v>
      </c>
      <c r="H6712" s="2">
        <f t="shared" si="1041"/>
        <v>0.93479166666656965</v>
      </c>
      <c r="I6712">
        <f t="shared" si="1042"/>
        <v>22</v>
      </c>
      <c r="J6712" t="str">
        <f t="shared" si="1043"/>
        <v>Night</v>
      </c>
      <c r="K6712" t="str">
        <f t="shared" si="1044"/>
        <v>Sunday</v>
      </c>
      <c r="L6712" t="str">
        <f t="shared" si="1045"/>
        <v>Failed</v>
      </c>
      <c r="M6712">
        <f t="shared" si="1046"/>
        <v>0</v>
      </c>
      <c r="N6712">
        <f t="shared" si="1047"/>
        <v>1</v>
      </c>
      <c r="O6712">
        <v>1</v>
      </c>
      <c r="P6712" t="str">
        <f t="shared" si="1048"/>
        <v>City Route</v>
      </c>
      <c r="Q6712" t="str">
        <f t="shared" si="1049"/>
        <v/>
      </c>
    </row>
    <row r="6713" spans="1:17">
      <c r="A6713">
        <v>6678</v>
      </c>
      <c r="B6713" t="s">
        <v>6</v>
      </c>
      <c r="C6713" t="s">
        <v>10</v>
      </c>
      <c r="D6713" t="s">
        <v>11</v>
      </c>
      <c r="E6713" s="1">
        <v>42566.935023148151</v>
      </c>
      <c r="F6713" t="s">
        <v>10</v>
      </c>
      <c r="G6713" s="3">
        <f t="shared" si="1040"/>
        <v>42566</v>
      </c>
      <c r="H6713" s="2">
        <f t="shared" si="1041"/>
        <v>0.935023148151231</v>
      </c>
      <c r="I6713">
        <f t="shared" si="1042"/>
        <v>22</v>
      </c>
      <c r="J6713" t="str">
        <f t="shared" si="1043"/>
        <v>Night</v>
      </c>
      <c r="K6713" t="str">
        <f t="shared" si="1044"/>
        <v>Saturday</v>
      </c>
      <c r="L6713" t="str">
        <f t="shared" si="1045"/>
        <v>Failed</v>
      </c>
      <c r="M6713">
        <f t="shared" si="1046"/>
        <v>0</v>
      </c>
      <c r="N6713">
        <f t="shared" si="1047"/>
        <v>1</v>
      </c>
      <c r="O6713">
        <v>1</v>
      </c>
      <c r="P6713" t="str">
        <f t="shared" si="1048"/>
        <v>Airport Route</v>
      </c>
      <c r="Q6713" t="str">
        <f t="shared" si="1049"/>
        <v/>
      </c>
    </row>
    <row r="6714" spans="1:17">
      <c r="A6714">
        <v>6673</v>
      </c>
      <c r="B6714" t="s">
        <v>6</v>
      </c>
      <c r="C6714" t="s">
        <v>10</v>
      </c>
      <c r="D6714" t="s">
        <v>11</v>
      </c>
      <c r="E6714" s="1">
        <v>42566.936712962961</v>
      </c>
      <c r="F6714" t="s">
        <v>10</v>
      </c>
      <c r="G6714" s="3">
        <f t="shared" si="1040"/>
        <v>42566</v>
      </c>
      <c r="H6714" s="2">
        <f t="shared" si="1041"/>
        <v>0.93671296296088258</v>
      </c>
      <c r="I6714">
        <f t="shared" si="1042"/>
        <v>22</v>
      </c>
      <c r="J6714" t="str">
        <f t="shared" si="1043"/>
        <v>Night</v>
      </c>
      <c r="K6714" t="str">
        <f t="shared" si="1044"/>
        <v>Monday</v>
      </c>
      <c r="L6714" t="str">
        <f t="shared" si="1045"/>
        <v>Failed</v>
      </c>
      <c r="M6714">
        <f t="shared" si="1046"/>
        <v>0</v>
      </c>
      <c r="N6714">
        <f t="shared" si="1047"/>
        <v>1</v>
      </c>
      <c r="O6714">
        <v>1</v>
      </c>
      <c r="P6714" t="str">
        <f t="shared" si="1048"/>
        <v>Airport Route</v>
      </c>
      <c r="Q6714" t="str">
        <f t="shared" si="1049"/>
        <v/>
      </c>
    </row>
    <row r="6715" spans="1:17">
      <c r="A6715">
        <v>6680</v>
      </c>
      <c r="B6715" t="s">
        <v>6</v>
      </c>
      <c r="C6715" t="s">
        <v>10</v>
      </c>
      <c r="D6715" t="s">
        <v>11</v>
      </c>
      <c r="E6715" s="1">
        <v>42566.938993055555</v>
      </c>
      <c r="F6715" t="s">
        <v>10</v>
      </c>
      <c r="G6715" s="3">
        <f t="shared" si="1040"/>
        <v>42566</v>
      </c>
      <c r="H6715" s="2">
        <f t="shared" si="1041"/>
        <v>0.93899305555532919</v>
      </c>
      <c r="I6715">
        <f t="shared" si="1042"/>
        <v>22</v>
      </c>
      <c r="J6715" t="str">
        <f t="shared" si="1043"/>
        <v>Night</v>
      </c>
      <c r="K6715" t="str">
        <f t="shared" si="1044"/>
        <v>Monday</v>
      </c>
      <c r="L6715" t="str">
        <f t="shared" si="1045"/>
        <v>Failed</v>
      </c>
      <c r="M6715">
        <f t="shared" si="1046"/>
        <v>0</v>
      </c>
      <c r="N6715">
        <f t="shared" si="1047"/>
        <v>1</v>
      </c>
      <c r="O6715">
        <v>1</v>
      </c>
      <c r="P6715" t="str">
        <f t="shared" si="1048"/>
        <v>Airport Route</v>
      </c>
      <c r="Q6715" t="str">
        <f t="shared" si="1049"/>
        <v/>
      </c>
    </row>
    <row r="6716" spans="1:17">
      <c r="A6716">
        <v>6687</v>
      </c>
      <c r="B6716" t="s">
        <v>6</v>
      </c>
      <c r="C6716" t="s">
        <v>10</v>
      </c>
      <c r="D6716" t="s">
        <v>11</v>
      </c>
      <c r="E6716" s="1">
        <v>42566.940162037034</v>
      </c>
      <c r="F6716" t="s">
        <v>10</v>
      </c>
      <c r="G6716" s="3">
        <f t="shared" si="1040"/>
        <v>42566</v>
      </c>
      <c r="H6716" s="2">
        <f t="shared" si="1041"/>
        <v>0.94016203703358769</v>
      </c>
      <c r="I6716">
        <f t="shared" si="1042"/>
        <v>22</v>
      </c>
      <c r="J6716" t="str">
        <f t="shared" si="1043"/>
        <v>Night</v>
      </c>
      <c r="K6716" t="str">
        <f t="shared" si="1044"/>
        <v>Monday</v>
      </c>
      <c r="L6716" t="str">
        <f t="shared" si="1045"/>
        <v>Failed</v>
      </c>
      <c r="M6716">
        <f t="shared" si="1046"/>
        <v>0</v>
      </c>
      <c r="N6716">
        <f t="shared" si="1047"/>
        <v>1</v>
      </c>
      <c r="O6716">
        <v>1</v>
      </c>
      <c r="P6716" t="str">
        <f t="shared" si="1048"/>
        <v>Airport Route</v>
      </c>
      <c r="Q6716" t="str">
        <f t="shared" si="1049"/>
        <v/>
      </c>
    </row>
    <row r="6717" spans="1:17">
      <c r="A6717">
        <v>6683</v>
      </c>
      <c r="B6717" t="s">
        <v>8</v>
      </c>
      <c r="C6717" t="s">
        <v>10</v>
      </c>
      <c r="D6717" t="s">
        <v>11</v>
      </c>
      <c r="E6717" s="1">
        <v>42566.940289351849</v>
      </c>
      <c r="F6717" t="s">
        <v>10</v>
      </c>
      <c r="G6717" s="3">
        <f t="shared" si="1040"/>
        <v>42566</v>
      </c>
      <c r="H6717" s="2">
        <f t="shared" si="1041"/>
        <v>0.94028935184906004</v>
      </c>
      <c r="I6717">
        <f t="shared" si="1042"/>
        <v>22</v>
      </c>
      <c r="J6717" t="str">
        <f t="shared" si="1043"/>
        <v>Night</v>
      </c>
      <c r="K6717" t="str">
        <f t="shared" si="1044"/>
        <v>Thursday</v>
      </c>
      <c r="L6717" t="str">
        <f t="shared" si="1045"/>
        <v>Failed</v>
      </c>
      <c r="M6717">
        <f t="shared" si="1046"/>
        <v>0</v>
      </c>
      <c r="N6717">
        <f t="shared" si="1047"/>
        <v>1</v>
      </c>
      <c r="O6717">
        <v>1</v>
      </c>
      <c r="P6717" t="str">
        <f t="shared" si="1048"/>
        <v>City Route</v>
      </c>
      <c r="Q6717" t="str">
        <f t="shared" si="1049"/>
        <v/>
      </c>
    </row>
    <row r="6718" spans="1:17">
      <c r="A6718">
        <v>6686</v>
      </c>
      <c r="B6718" t="s">
        <v>6</v>
      </c>
      <c r="C6718" t="s">
        <v>10</v>
      </c>
      <c r="D6718" t="s">
        <v>11</v>
      </c>
      <c r="E6718" s="1">
        <v>42566.941817129627</v>
      </c>
      <c r="F6718" t="s">
        <v>10</v>
      </c>
      <c r="G6718" s="3">
        <f t="shared" si="1040"/>
        <v>42566</v>
      </c>
      <c r="H6718" s="2">
        <f t="shared" si="1041"/>
        <v>0.94181712962745223</v>
      </c>
      <c r="I6718">
        <f t="shared" si="1042"/>
        <v>22</v>
      </c>
      <c r="J6718" t="str">
        <f t="shared" si="1043"/>
        <v>Night</v>
      </c>
      <c r="K6718" t="str">
        <f t="shared" si="1044"/>
        <v>Sunday</v>
      </c>
      <c r="L6718" t="str">
        <f t="shared" si="1045"/>
        <v>Failed</v>
      </c>
      <c r="M6718">
        <f t="shared" si="1046"/>
        <v>0</v>
      </c>
      <c r="N6718">
        <f t="shared" si="1047"/>
        <v>1</v>
      </c>
      <c r="O6718">
        <v>1</v>
      </c>
      <c r="P6718" t="str">
        <f t="shared" si="1048"/>
        <v>Airport Route</v>
      </c>
      <c r="Q6718" t="str">
        <f t="shared" si="1049"/>
        <v/>
      </c>
    </row>
    <row r="6719" spans="1:17">
      <c r="A6719">
        <v>6688</v>
      </c>
      <c r="B6719" t="s">
        <v>6</v>
      </c>
      <c r="C6719" t="s">
        <v>10</v>
      </c>
      <c r="D6719" t="s">
        <v>11</v>
      </c>
      <c r="E6719" s="1">
        <v>42566.942789351851</v>
      </c>
      <c r="F6719" t="s">
        <v>10</v>
      </c>
      <c r="G6719" s="3">
        <f t="shared" si="1040"/>
        <v>42566</v>
      </c>
      <c r="H6719" s="2">
        <f t="shared" si="1041"/>
        <v>0.94278935185138835</v>
      </c>
      <c r="I6719">
        <f t="shared" si="1042"/>
        <v>22</v>
      </c>
      <c r="J6719" t="str">
        <f t="shared" si="1043"/>
        <v>Night</v>
      </c>
      <c r="K6719" t="str">
        <f t="shared" si="1044"/>
        <v>Tuesday</v>
      </c>
      <c r="L6719" t="str">
        <f t="shared" si="1045"/>
        <v>Failed</v>
      </c>
      <c r="M6719">
        <f t="shared" si="1046"/>
        <v>0</v>
      </c>
      <c r="N6719">
        <f t="shared" si="1047"/>
        <v>1</v>
      </c>
      <c r="O6719">
        <v>1</v>
      </c>
      <c r="P6719" t="str">
        <f t="shared" si="1048"/>
        <v>Airport Route</v>
      </c>
      <c r="Q6719" t="str">
        <f t="shared" si="1049"/>
        <v/>
      </c>
    </row>
    <row r="6720" spans="1:17">
      <c r="A6720">
        <v>6689</v>
      </c>
      <c r="B6720" t="s">
        <v>6</v>
      </c>
      <c r="C6720" t="s">
        <v>10</v>
      </c>
      <c r="D6720" t="s">
        <v>11</v>
      </c>
      <c r="E6720" s="1">
        <v>42566.947060185186</v>
      </c>
      <c r="F6720" t="s">
        <v>10</v>
      </c>
      <c r="G6720" s="3">
        <f t="shared" si="1040"/>
        <v>42566</v>
      </c>
      <c r="H6720" s="2">
        <f t="shared" si="1041"/>
        <v>0.94706018518627388</v>
      </c>
      <c r="I6720">
        <f t="shared" si="1042"/>
        <v>22</v>
      </c>
      <c r="J6720" t="str">
        <f t="shared" si="1043"/>
        <v>Night</v>
      </c>
      <c r="K6720" t="str">
        <f t="shared" si="1044"/>
        <v>Wednesday</v>
      </c>
      <c r="L6720" t="str">
        <f t="shared" si="1045"/>
        <v>Failed</v>
      </c>
      <c r="M6720">
        <f t="shared" si="1046"/>
        <v>0</v>
      </c>
      <c r="N6720">
        <f t="shared" si="1047"/>
        <v>1</v>
      </c>
      <c r="O6720">
        <v>1</v>
      </c>
      <c r="P6720" t="str">
        <f t="shared" si="1048"/>
        <v>Airport Route</v>
      </c>
      <c r="Q6720" t="str">
        <f t="shared" si="1049"/>
        <v/>
      </c>
    </row>
    <row r="6721" spans="1:17">
      <c r="A6721">
        <v>6693</v>
      </c>
      <c r="B6721" t="s">
        <v>8</v>
      </c>
      <c r="C6721" t="s">
        <v>10</v>
      </c>
      <c r="D6721" t="s">
        <v>11</v>
      </c>
      <c r="E6721" s="1">
        <v>42566.95107638889</v>
      </c>
      <c r="F6721" t="s">
        <v>10</v>
      </c>
      <c r="G6721" s="3">
        <f t="shared" si="1040"/>
        <v>42566</v>
      </c>
      <c r="H6721" s="2">
        <f t="shared" si="1041"/>
        <v>0.95107638889021473</v>
      </c>
      <c r="I6721">
        <f t="shared" si="1042"/>
        <v>22</v>
      </c>
      <c r="J6721" t="str">
        <f t="shared" si="1043"/>
        <v>Night</v>
      </c>
      <c r="K6721" t="str">
        <f t="shared" si="1044"/>
        <v>Sunday</v>
      </c>
      <c r="L6721" t="str">
        <f t="shared" si="1045"/>
        <v>Failed</v>
      </c>
      <c r="M6721">
        <f t="shared" si="1046"/>
        <v>0</v>
      </c>
      <c r="N6721">
        <f t="shared" si="1047"/>
        <v>1</v>
      </c>
      <c r="O6721">
        <v>1</v>
      </c>
      <c r="P6721" t="str">
        <f t="shared" si="1048"/>
        <v>City Route</v>
      </c>
      <c r="Q6721" t="str">
        <f t="shared" si="1049"/>
        <v/>
      </c>
    </row>
    <row r="6722" spans="1:17">
      <c r="A6722">
        <v>6696</v>
      </c>
      <c r="B6722" t="s">
        <v>8</v>
      </c>
      <c r="C6722" t="s">
        <v>10</v>
      </c>
      <c r="D6722" t="s">
        <v>11</v>
      </c>
      <c r="E6722" s="1">
        <v>42566.951215277775</v>
      </c>
      <c r="F6722" t="s">
        <v>10</v>
      </c>
      <c r="G6722" s="3">
        <f t="shared" ref="G6722:G6746" si="1050">INT(E6722)</f>
        <v>42566</v>
      </c>
      <c r="H6722" s="2">
        <f t="shared" ref="H6722:H6746" si="1051">MOD(E6722,1)</f>
        <v>0.95121527777519077</v>
      </c>
      <c r="I6722">
        <f t="shared" ref="I6722:I6746" si="1052">HOUR(E6722)</f>
        <v>22</v>
      </c>
      <c r="J6722" t="str">
        <f t="shared" ref="J6722:J6746" si="1053">IF(I6722&lt;5,"Early Morning",
IF(I6722&lt;10,"Morning",
IF(I6722&lt;17,"Day",
IF(I6722&lt;21,"Evening","Night"))))</f>
        <v>Night</v>
      </c>
      <c r="K6722" t="str">
        <f t="shared" ref="K6722:K6746" si="1054">TEXT(A6722,"dddd")</f>
        <v>Wednesday</v>
      </c>
      <c r="L6722" t="str">
        <f t="shared" ref="L6722:L6746" si="1055">IF(D6722="Trip Completed","Successful","Failed")</f>
        <v>Failed</v>
      </c>
      <c r="M6722">
        <f t="shared" ref="M6722:M6746" si="1056">IF(D6722="Trip Completed",1,0)</f>
        <v>0</v>
      </c>
      <c r="N6722">
        <f t="shared" ref="N6722:N6746" si="1057">IF(D6722="Trip Completed",0,1)</f>
        <v>1</v>
      </c>
      <c r="O6722">
        <v>1</v>
      </c>
      <c r="P6722" t="str">
        <f t="shared" ref="P6722:P6746" si="1058">IF(B6722="Airport","Airport Route","City Route")</f>
        <v>City Route</v>
      </c>
      <c r="Q6722" t="str">
        <f t="shared" ref="Q6722:Q6746" si="1059">IFERROR((F6722-E6722)*1440,"")</f>
        <v/>
      </c>
    </row>
    <row r="6723" spans="1:17">
      <c r="A6723">
        <v>6697</v>
      </c>
      <c r="B6723" t="s">
        <v>6</v>
      </c>
      <c r="C6723" t="s">
        <v>10</v>
      </c>
      <c r="D6723" t="s">
        <v>11</v>
      </c>
      <c r="E6723" s="1">
        <v>42566.952291666668</v>
      </c>
      <c r="F6723" t="s">
        <v>10</v>
      </c>
      <c r="G6723" s="3">
        <f t="shared" si="1050"/>
        <v>42566</v>
      </c>
      <c r="H6723" s="2">
        <f t="shared" si="1051"/>
        <v>0.95229166666831588</v>
      </c>
      <c r="I6723">
        <f t="shared" si="1052"/>
        <v>22</v>
      </c>
      <c r="J6723" t="str">
        <f t="shared" si="1053"/>
        <v>Night</v>
      </c>
      <c r="K6723" t="str">
        <f t="shared" si="1054"/>
        <v>Thursday</v>
      </c>
      <c r="L6723" t="str">
        <f t="shared" si="1055"/>
        <v>Failed</v>
      </c>
      <c r="M6723">
        <f t="shared" si="1056"/>
        <v>0</v>
      </c>
      <c r="N6723">
        <f t="shared" si="1057"/>
        <v>1</v>
      </c>
      <c r="O6723">
        <v>1</v>
      </c>
      <c r="P6723" t="str">
        <f t="shared" si="1058"/>
        <v>Airport Route</v>
      </c>
      <c r="Q6723" t="str">
        <f t="shared" si="1059"/>
        <v/>
      </c>
    </row>
    <row r="6724" spans="1:17">
      <c r="A6724">
        <v>6709</v>
      </c>
      <c r="B6724" t="s">
        <v>6</v>
      </c>
      <c r="C6724" t="s">
        <v>10</v>
      </c>
      <c r="D6724" t="s">
        <v>11</v>
      </c>
      <c r="E6724" s="1">
        <v>42566.955555555556</v>
      </c>
      <c r="F6724" t="s">
        <v>10</v>
      </c>
      <c r="G6724" s="3">
        <f t="shared" si="1050"/>
        <v>42566</v>
      </c>
      <c r="H6724" s="2">
        <f t="shared" si="1051"/>
        <v>0.95555555555620231</v>
      </c>
      <c r="I6724">
        <f t="shared" si="1052"/>
        <v>22</v>
      </c>
      <c r="J6724" t="str">
        <f t="shared" si="1053"/>
        <v>Night</v>
      </c>
      <c r="K6724" t="str">
        <f t="shared" si="1054"/>
        <v>Tuesday</v>
      </c>
      <c r="L6724" t="str">
        <f t="shared" si="1055"/>
        <v>Failed</v>
      </c>
      <c r="M6724">
        <f t="shared" si="1056"/>
        <v>0</v>
      </c>
      <c r="N6724">
        <f t="shared" si="1057"/>
        <v>1</v>
      </c>
      <c r="O6724">
        <v>1</v>
      </c>
      <c r="P6724" t="str">
        <f t="shared" si="1058"/>
        <v>Airport Route</v>
      </c>
      <c r="Q6724" t="str">
        <f t="shared" si="1059"/>
        <v/>
      </c>
    </row>
    <row r="6725" spans="1:17">
      <c r="A6725">
        <v>6706</v>
      </c>
      <c r="B6725" t="s">
        <v>6</v>
      </c>
      <c r="C6725" t="s">
        <v>10</v>
      </c>
      <c r="D6725" t="s">
        <v>11</v>
      </c>
      <c r="E6725" s="1">
        <v>42566.957118055558</v>
      </c>
      <c r="F6725" t="s">
        <v>10</v>
      </c>
      <c r="G6725" s="3">
        <f t="shared" si="1050"/>
        <v>42566</v>
      </c>
      <c r="H6725" s="2">
        <f t="shared" si="1051"/>
        <v>0.9571180555576575</v>
      </c>
      <c r="I6725">
        <f t="shared" si="1052"/>
        <v>22</v>
      </c>
      <c r="J6725" t="str">
        <f t="shared" si="1053"/>
        <v>Night</v>
      </c>
      <c r="K6725" t="str">
        <f t="shared" si="1054"/>
        <v>Saturday</v>
      </c>
      <c r="L6725" t="str">
        <f t="shared" si="1055"/>
        <v>Failed</v>
      </c>
      <c r="M6725">
        <f t="shared" si="1056"/>
        <v>0</v>
      </c>
      <c r="N6725">
        <f t="shared" si="1057"/>
        <v>1</v>
      </c>
      <c r="O6725">
        <v>1</v>
      </c>
      <c r="P6725" t="str">
        <f t="shared" si="1058"/>
        <v>Airport Route</v>
      </c>
      <c r="Q6725" t="str">
        <f t="shared" si="1059"/>
        <v/>
      </c>
    </row>
    <row r="6726" spans="1:17">
      <c r="A6726">
        <v>6708</v>
      </c>
      <c r="B6726" t="s">
        <v>8</v>
      </c>
      <c r="C6726" t="s">
        <v>10</v>
      </c>
      <c r="D6726" t="s">
        <v>11</v>
      </c>
      <c r="E6726" s="1">
        <v>42566.960682870369</v>
      </c>
      <c r="F6726" t="s">
        <v>10</v>
      </c>
      <c r="G6726" s="3">
        <f t="shared" si="1050"/>
        <v>42566</v>
      </c>
      <c r="H6726" s="2">
        <f t="shared" si="1051"/>
        <v>0.96068287036905531</v>
      </c>
      <c r="I6726">
        <f t="shared" si="1052"/>
        <v>23</v>
      </c>
      <c r="J6726" t="str">
        <f t="shared" si="1053"/>
        <v>Night</v>
      </c>
      <c r="K6726" t="str">
        <f t="shared" si="1054"/>
        <v>Monday</v>
      </c>
      <c r="L6726" t="str">
        <f t="shared" si="1055"/>
        <v>Failed</v>
      </c>
      <c r="M6726">
        <f t="shared" si="1056"/>
        <v>0</v>
      </c>
      <c r="N6726">
        <f t="shared" si="1057"/>
        <v>1</v>
      </c>
      <c r="O6726">
        <v>1</v>
      </c>
      <c r="P6726" t="str">
        <f t="shared" si="1058"/>
        <v>City Route</v>
      </c>
      <c r="Q6726" t="str">
        <f t="shared" si="1059"/>
        <v/>
      </c>
    </row>
    <row r="6727" spans="1:17">
      <c r="A6727">
        <v>6713</v>
      </c>
      <c r="B6727" t="s">
        <v>8</v>
      </c>
      <c r="C6727" t="s">
        <v>10</v>
      </c>
      <c r="D6727" t="s">
        <v>11</v>
      </c>
      <c r="E6727" s="1">
        <v>42566.964050925926</v>
      </c>
      <c r="F6727" t="s">
        <v>10</v>
      </c>
      <c r="G6727" s="3">
        <f t="shared" si="1050"/>
        <v>42566</v>
      </c>
      <c r="H6727" s="2">
        <f t="shared" si="1051"/>
        <v>0.96405092592613073</v>
      </c>
      <c r="I6727">
        <f t="shared" si="1052"/>
        <v>23</v>
      </c>
      <c r="J6727" t="str">
        <f t="shared" si="1053"/>
        <v>Night</v>
      </c>
      <c r="K6727" t="str">
        <f t="shared" si="1054"/>
        <v>Saturday</v>
      </c>
      <c r="L6727" t="str">
        <f t="shared" si="1055"/>
        <v>Failed</v>
      </c>
      <c r="M6727">
        <f t="shared" si="1056"/>
        <v>0</v>
      </c>
      <c r="N6727">
        <f t="shared" si="1057"/>
        <v>1</v>
      </c>
      <c r="O6727">
        <v>1</v>
      </c>
      <c r="P6727" t="str">
        <f t="shared" si="1058"/>
        <v>City Route</v>
      </c>
      <c r="Q6727" t="str">
        <f t="shared" si="1059"/>
        <v/>
      </c>
    </row>
    <row r="6728" spans="1:17">
      <c r="A6728">
        <v>6715</v>
      </c>
      <c r="B6728" t="s">
        <v>8</v>
      </c>
      <c r="C6728" t="s">
        <v>10</v>
      </c>
      <c r="D6728" t="s">
        <v>11</v>
      </c>
      <c r="E6728" s="1">
        <v>42566.966446759259</v>
      </c>
      <c r="F6728" t="s">
        <v>10</v>
      </c>
      <c r="G6728" s="3">
        <f t="shared" si="1050"/>
        <v>42566</v>
      </c>
      <c r="H6728" s="2">
        <f t="shared" si="1051"/>
        <v>0.96644675925927004</v>
      </c>
      <c r="I6728">
        <f t="shared" si="1052"/>
        <v>23</v>
      </c>
      <c r="J6728" t="str">
        <f t="shared" si="1053"/>
        <v>Night</v>
      </c>
      <c r="K6728" t="str">
        <f t="shared" si="1054"/>
        <v>Monday</v>
      </c>
      <c r="L6728" t="str">
        <f t="shared" si="1055"/>
        <v>Failed</v>
      </c>
      <c r="M6728">
        <f t="shared" si="1056"/>
        <v>0</v>
      </c>
      <c r="N6728">
        <f t="shared" si="1057"/>
        <v>1</v>
      </c>
      <c r="O6728">
        <v>1</v>
      </c>
      <c r="P6728" t="str">
        <f t="shared" si="1058"/>
        <v>City Route</v>
      </c>
      <c r="Q6728" t="str">
        <f t="shared" si="1059"/>
        <v/>
      </c>
    </row>
    <row r="6729" spans="1:17">
      <c r="A6729">
        <v>6716</v>
      </c>
      <c r="B6729" t="s">
        <v>8</v>
      </c>
      <c r="C6729" t="s">
        <v>10</v>
      </c>
      <c r="D6729" t="s">
        <v>11</v>
      </c>
      <c r="E6729" s="1">
        <v>42566.968472222223</v>
      </c>
      <c r="F6729" t="s">
        <v>10</v>
      </c>
      <c r="G6729" s="3">
        <f t="shared" si="1050"/>
        <v>42566</v>
      </c>
      <c r="H6729" s="2">
        <f t="shared" si="1051"/>
        <v>0.96847222222277196</v>
      </c>
      <c r="I6729">
        <f t="shared" si="1052"/>
        <v>23</v>
      </c>
      <c r="J6729" t="str">
        <f t="shared" si="1053"/>
        <v>Night</v>
      </c>
      <c r="K6729" t="str">
        <f t="shared" si="1054"/>
        <v>Tuesday</v>
      </c>
      <c r="L6729" t="str">
        <f t="shared" si="1055"/>
        <v>Failed</v>
      </c>
      <c r="M6729">
        <f t="shared" si="1056"/>
        <v>0</v>
      </c>
      <c r="N6729">
        <f t="shared" si="1057"/>
        <v>1</v>
      </c>
      <c r="O6729">
        <v>1</v>
      </c>
      <c r="P6729" t="str">
        <f t="shared" si="1058"/>
        <v>City Route</v>
      </c>
      <c r="Q6729" t="str">
        <f t="shared" si="1059"/>
        <v/>
      </c>
    </row>
    <row r="6730" spans="1:17">
      <c r="A6730">
        <v>6718</v>
      </c>
      <c r="B6730" t="s">
        <v>6</v>
      </c>
      <c r="C6730" t="s">
        <v>10</v>
      </c>
      <c r="D6730" t="s">
        <v>11</v>
      </c>
      <c r="E6730" s="1">
        <v>42566.968506944446</v>
      </c>
      <c r="F6730" t="s">
        <v>10</v>
      </c>
      <c r="G6730" s="3">
        <f t="shared" si="1050"/>
        <v>42566</v>
      </c>
      <c r="H6730" s="2">
        <f t="shared" si="1051"/>
        <v>0.96850694444583496</v>
      </c>
      <c r="I6730">
        <f t="shared" si="1052"/>
        <v>23</v>
      </c>
      <c r="J6730" t="str">
        <f t="shared" si="1053"/>
        <v>Night</v>
      </c>
      <c r="K6730" t="str">
        <f t="shared" si="1054"/>
        <v>Thursday</v>
      </c>
      <c r="L6730" t="str">
        <f t="shared" si="1055"/>
        <v>Failed</v>
      </c>
      <c r="M6730">
        <f t="shared" si="1056"/>
        <v>0</v>
      </c>
      <c r="N6730">
        <f t="shared" si="1057"/>
        <v>1</v>
      </c>
      <c r="O6730">
        <v>1</v>
      </c>
      <c r="P6730" t="str">
        <f t="shared" si="1058"/>
        <v>Airport Route</v>
      </c>
      <c r="Q6730" t="str">
        <f t="shared" si="1059"/>
        <v/>
      </c>
    </row>
    <row r="6731" spans="1:17">
      <c r="A6731">
        <v>6720</v>
      </c>
      <c r="B6731" t="s">
        <v>8</v>
      </c>
      <c r="C6731" t="s">
        <v>10</v>
      </c>
      <c r="D6731" t="s">
        <v>11</v>
      </c>
      <c r="E6731" s="1">
        <v>42566.97</v>
      </c>
      <c r="F6731" t="s">
        <v>10</v>
      </c>
      <c r="G6731" s="3">
        <f t="shared" si="1050"/>
        <v>42566</v>
      </c>
      <c r="H6731" s="2">
        <f t="shared" si="1051"/>
        <v>0.97000000000116415</v>
      </c>
      <c r="I6731">
        <f t="shared" si="1052"/>
        <v>23</v>
      </c>
      <c r="J6731" t="str">
        <f t="shared" si="1053"/>
        <v>Night</v>
      </c>
      <c r="K6731" t="str">
        <f t="shared" si="1054"/>
        <v>Saturday</v>
      </c>
      <c r="L6731" t="str">
        <f t="shared" si="1055"/>
        <v>Failed</v>
      </c>
      <c r="M6731">
        <f t="shared" si="1056"/>
        <v>0</v>
      </c>
      <c r="N6731">
        <f t="shared" si="1057"/>
        <v>1</v>
      </c>
      <c r="O6731">
        <v>1</v>
      </c>
      <c r="P6731" t="str">
        <f t="shared" si="1058"/>
        <v>City Route</v>
      </c>
      <c r="Q6731" t="str">
        <f t="shared" si="1059"/>
        <v/>
      </c>
    </row>
    <row r="6732" spans="1:17">
      <c r="A6732">
        <v>6722</v>
      </c>
      <c r="B6732" t="s">
        <v>6</v>
      </c>
      <c r="C6732" t="s">
        <v>10</v>
      </c>
      <c r="D6732" t="s">
        <v>11</v>
      </c>
      <c r="E6732" s="1">
        <v>42566.971076388887</v>
      </c>
      <c r="F6732" t="s">
        <v>10</v>
      </c>
      <c r="G6732" s="3">
        <f t="shared" si="1050"/>
        <v>42566</v>
      </c>
      <c r="H6732" s="2">
        <f t="shared" si="1051"/>
        <v>0.97107638888701331</v>
      </c>
      <c r="I6732">
        <f t="shared" si="1052"/>
        <v>23</v>
      </c>
      <c r="J6732" t="str">
        <f t="shared" si="1053"/>
        <v>Night</v>
      </c>
      <c r="K6732" t="str">
        <f t="shared" si="1054"/>
        <v>Monday</v>
      </c>
      <c r="L6732" t="str">
        <f t="shared" si="1055"/>
        <v>Failed</v>
      </c>
      <c r="M6732">
        <f t="shared" si="1056"/>
        <v>0</v>
      </c>
      <c r="N6732">
        <f t="shared" si="1057"/>
        <v>1</v>
      </c>
      <c r="O6732">
        <v>1</v>
      </c>
      <c r="P6732" t="str">
        <f t="shared" si="1058"/>
        <v>Airport Route</v>
      </c>
      <c r="Q6732" t="str">
        <f t="shared" si="1059"/>
        <v/>
      </c>
    </row>
    <row r="6733" spans="1:17">
      <c r="A6733">
        <v>6725</v>
      </c>
      <c r="B6733" t="s">
        <v>6</v>
      </c>
      <c r="C6733" t="s">
        <v>10</v>
      </c>
      <c r="D6733" t="s">
        <v>11</v>
      </c>
      <c r="E6733" s="1">
        <v>42566.973530092589</v>
      </c>
      <c r="F6733" t="s">
        <v>10</v>
      </c>
      <c r="G6733" s="3">
        <f t="shared" si="1050"/>
        <v>42566</v>
      </c>
      <c r="H6733" s="2">
        <f t="shared" si="1051"/>
        <v>0.97353009258949896</v>
      </c>
      <c r="I6733">
        <f t="shared" si="1052"/>
        <v>23</v>
      </c>
      <c r="J6733" t="str">
        <f t="shared" si="1053"/>
        <v>Night</v>
      </c>
      <c r="K6733" t="str">
        <f t="shared" si="1054"/>
        <v>Thursday</v>
      </c>
      <c r="L6733" t="str">
        <f t="shared" si="1055"/>
        <v>Failed</v>
      </c>
      <c r="M6733">
        <f t="shared" si="1056"/>
        <v>0</v>
      </c>
      <c r="N6733">
        <f t="shared" si="1057"/>
        <v>1</v>
      </c>
      <c r="O6733">
        <v>1</v>
      </c>
      <c r="P6733" t="str">
        <f t="shared" si="1058"/>
        <v>Airport Route</v>
      </c>
      <c r="Q6733" t="str">
        <f t="shared" si="1059"/>
        <v/>
      </c>
    </row>
    <row r="6734" spans="1:17">
      <c r="A6734">
        <v>6728</v>
      </c>
      <c r="B6734" t="s">
        <v>8</v>
      </c>
      <c r="C6734" t="s">
        <v>10</v>
      </c>
      <c r="D6734" t="s">
        <v>11</v>
      </c>
      <c r="E6734" s="1">
        <v>42566.976967592593</v>
      </c>
      <c r="F6734" t="s">
        <v>10</v>
      </c>
      <c r="G6734" s="3">
        <f t="shared" si="1050"/>
        <v>42566</v>
      </c>
      <c r="H6734" s="2">
        <f t="shared" si="1051"/>
        <v>0.97696759259270038</v>
      </c>
      <c r="I6734">
        <f t="shared" si="1052"/>
        <v>23</v>
      </c>
      <c r="J6734" t="str">
        <f t="shared" si="1053"/>
        <v>Night</v>
      </c>
      <c r="K6734" t="str">
        <f t="shared" si="1054"/>
        <v>Sunday</v>
      </c>
      <c r="L6734" t="str">
        <f t="shared" si="1055"/>
        <v>Failed</v>
      </c>
      <c r="M6734">
        <f t="shared" si="1056"/>
        <v>0</v>
      </c>
      <c r="N6734">
        <f t="shared" si="1057"/>
        <v>1</v>
      </c>
      <c r="O6734">
        <v>1</v>
      </c>
      <c r="P6734" t="str">
        <f t="shared" si="1058"/>
        <v>City Route</v>
      </c>
      <c r="Q6734" t="str">
        <f t="shared" si="1059"/>
        <v/>
      </c>
    </row>
    <row r="6735" spans="1:17">
      <c r="A6735">
        <v>6730</v>
      </c>
      <c r="B6735" t="s">
        <v>6</v>
      </c>
      <c r="C6735" t="s">
        <v>10</v>
      </c>
      <c r="D6735" t="s">
        <v>11</v>
      </c>
      <c r="E6735" s="1">
        <v>42566.977719907409</v>
      </c>
      <c r="F6735" t="s">
        <v>10</v>
      </c>
      <c r="G6735" s="3">
        <f t="shared" si="1050"/>
        <v>42566</v>
      </c>
      <c r="H6735" s="2">
        <f t="shared" si="1051"/>
        <v>0.97771990740875481</v>
      </c>
      <c r="I6735">
        <f t="shared" si="1052"/>
        <v>23</v>
      </c>
      <c r="J6735" t="str">
        <f t="shared" si="1053"/>
        <v>Night</v>
      </c>
      <c r="K6735" t="str">
        <f t="shared" si="1054"/>
        <v>Tuesday</v>
      </c>
      <c r="L6735" t="str">
        <f t="shared" si="1055"/>
        <v>Failed</v>
      </c>
      <c r="M6735">
        <f t="shared" si="1056"/>
        <v>0</v>
      </c>
      <c r="N6735">
        <f t="shared" si="1057"/>
        <v>1</v>
      </c>
      <c r="O6735">
        <v>1</v>
      </c>
      <c r="P6735" t="str">
        <f t="shared" si="1058"/>
        <v>Airport Route</v>
      </c>
      <c r="Q6735" t="str">
        <f t="shared" si="1059"/>
        <v/>
      </c>
    </row>
    <row r="6736" spans="1:17">
      <c r="A6736">
        <v>6732</v>
      </c>
      <c r="B6736" t="s">
        <v>6</v>
      </c>
      <c r="C6736" t="s">
        <v>10</v>
      </c>
      <c r="D6736" t="s">
        <v>11</v>
      </c>
      <c r="E6736" s="1">
        <v>42566.983217592591</v>
      </c>
      <c r="F6736" t="s">
        <v>10</v>
      </c>
      <c r="G6736" s="3">
        <f t="shared" si="1050"/>
        <v>42566</v>
      </c>
      <c r="H6736" s="2">
        <f t="shared" si="1051"/>
        <v>0.98321759259124519</v>
      </c>
      <c r="I6736">
        <f t="shared" si="1052"/>
        <v>23</v>
      </c>
      <c r="J6736" t="str">
        <f t="shared" si="1053"/>
        <v>Night</v>
      </c>
      <c r="K6736" t="str">
        <f t="shared" si="1054"/>
        <v>Thursday</v>
      </c>
      <c r="L6736" t="str">
        <f t="shared" si="1055"/>
        <v>Failed</v>
      </c>
      <c r="M6736">
        <f t="shared" si="1056"/>
        <v>0</v>
      </c>
      <c r="N6736">
        <f t="shared" si="1057"/>
        <v>1</v>
      </c>
      <c r="O6736">
        <v>1</v>
      </c>
      <c r="P6736" t="str">
        <f t="shared" si="1058"/>
        <v>Airport Route</v>
      </c>
      <c r="Q6736" t="str">
        <f t="shared" si="1059"/>
        <v/>
      </c>
    </row>
    <row r="6737" spans="1:17">
      <c r="A6737">
        <v>6737</v>
      </c>
      <c r="B6737" t="s">
        <v>6</v>
      </c>
      <c r="C6737" t="s">
        <v>10</v>
      </c>
      <c r="D6737" t="s">
        <v>11</v>
      </c>
      <c r="E6737" s="1">
        <v>42566.985590277778</v>
      </c>
      <c r="F6737" t="s">
        <v>10</v>
      </c>
      <c r="G6737" s="3">
        <f t="shared" si="1050"/>
        <v>42566</v>
      </c>
      <c r="H6737" s="2">
        <f t="shared" si="1051"/>
        <v>0.98559027777810115</v>
      </c>
      <c r="I6737">
        <f t="shared" si="1052"/>
        <v>23</v>
      </c>
      <c r="J6737" t="str">
        <f t="shared" si="1053"/>
        <v>Night</v>
      </c>
      <c r="K6737" t="str">
        <f t="shared" si="1054"/>
        <v>Tuesday</v>
      </c>
      <c r="L6737" t="str">
        <f t="shared" si="1055"/>
        <v>Failed</v>
      </c>
      <c r="M6737">
        <f t="shared" si="1056"/>
        <v>0</v>
      </c>
      <c r="N6737">
        <f t="shared" si="1057"/>
        <v>1</v>
      </c>
      <c r="O6737">
        <v>1</v>
      </c>
      <c r="P6737" t="str">
        <f t="shared" si="1058"/>
        <v>Airport Route</v>
      </c>
      <c r="Q6737" t="str">
        <f t="shared" si="1059"/>
        <v/>
      </c>
    </row>
    <row r="6738" spans="1:17">
      <c r="A6738">
        <v>6744</v>
      </c>
      <c r="B6738" t="s">
        <v>6</v>
      </c>
      <c r="C6738" t="s">
        <v>10</v>
      </c>
      <c r="D6738" t="s">
        <v>11</v>
      </c>
      <c r="E6738" s="1">
        <v>42566.98809027778</v>
      </c>
      <c r="F6738" t="s">
        <v>10</v>
      </c>
      <c r="G6738" s="3">
        <f t="shared" si="1050"/>
        <v>42566</v>
      </c>
      <c r="H6738" s="2">
        <f t="shared" si="1051"/>
        <v>0.98809027778042946</v>
      </c>
      <c r="I6738">
        <f t="shared" si="1052"/>
        <v>23</v>
      </c>
      <c r="J6738" t="str">
        <f t="shared" si="1053"/>
        <v>Night</v>
      </c>
      <c r="K6738" t="str">
        <f t="shared" si="1054"/>
        <v>Tuesday</v>
      </c>
      <c r="L6738" t="str">
        <f t="shared" si="1055"/>
        <v>Failed</v>
      </c>
      <c r="M6738">
        <f t="shared" si="1056"/>
        <v>0</v>
      </c>
      <c r="N6738">
        <f t="shared" si="1057"/>
        <v>1</v>
      </c>
      <c r="O6738">
        <v>1</v>
      </c>
      <c r="P6738" t="str">
        <f t="shared" si="1058"/>
        <v>Airport Route</v>
      </c>
      <c r="Q6738" t="str">
        <f t="shared" si="1059"/>
        <v/>
      </c>
    </row>
    <row r="6739" spans="1:17">
      <c r="A6739">
        <v>6740</v>
      </c>
      <c r="B6739" t="s">
        <v>8</v>
      </c>
      <c r="C6739" t="s">
        <v>10</v>
      </c>
      <c r="D6739" t="s">
        <v>11</v>
      </c>
      <c r="E6739" s="1">
        <v>42566.988819444443</v>
      </c>
      <c r="F6739" t="s">
        <v>10</v>
      </c>
      <c r="G6739" s="3">
        <f t="shared" si="1050"/>
        <v>42566</v>
      </c>
      <c r="H6739" s="2">
        <f t="shared" si="1051"/>
        <v>0.98881944444292458</v>
      </c>
      <c r="I6739">
        <f t="shared" si="1052"/>
        <v>23</v>
      </c>
      <c r="J6739" t="str">
        <f t="shared" si="1053"/>
        <v>Night</v>
      </c>
      <c r="K6739" t="str">
        <f t="shared" si="1054"/>
        <v>Friday</v>
      </c>
      <c r="L6739" t="str">
        <f t="shared" si="1055"/>
        <v>Failed</v>
      </c>
      <c r="M6739">
        <f t="shared" si="1056"/>
        <v>0</v>
      </c>
      <c r="N6739">
        <f t="shared" si="1057"/>
        <v>1</v>
      </c>
      <c r="O6739">
        <v>1</v>
      </c>
      <c r="P6739" t="str">
        <f t="shared" si="1058"/>
        <v>City Route</v>
      </c>
      <c r="Q6739" t="str">
        <f t="shared" si="1059"/>
        <v/>
      </c>
    </row>
    <row r="6740" spans="1:17">
      <c r="A6740">
        <v>6746</v>
      </c>
      <c r="B6740" t="s">
        <v>8</v>
      </c>
      <c r="C6740" t="s">
        <v>10</v>
      </c>
      <c r="D6740" t="s">
        <v>11</v>
      </c>
      <c r="E6740" s="1">
        <v>42566.990312499998</v>
      </c>
      <c r="F6740" t="s">
        <v>10</v>
      </c>
      <c r="G6740" s="3">
        <f t="shared" si="1050"/>
        <v>42566</v>
      </c>
      <c r="H6740" s="2">
        <f t="shared" si="1051"/>
        <v>0.99031249999825377</v>
      </c>
      <c r="I6740">
        <f t="shared" si="1052"/>
        <v>23</v>
      </c>
      <c r="J6740" t="str">
        <f t="shared" si="1053"/>
        <v>Night</v>
      </c>
      <c r="K6740" t="str">
        <f t="shared" si="1054"/>
        <v>Thursday</v>
      </c>
      <c r="L6740" t="str">
        <f t="shared" si="1055"/>
        <v>Failed</v>
      </c>
      <c r="M6740">
        <f t="shared" si="1056"/>
        <v>0</v>
      </c>
      <c r="N6740">
        <f t="shared" si="1057"/>
        <v>1</v>
      </c>
      <c r="O6740">
        <v>1</v>
      </c>
      <c r="P6740" t="str">
        <f t="shared" si="1058"/>
        <v>City Route</v>
      </c>
      <c r="Q6740" t="str">
        <f t="shared" si="1059"/>
        <v/>
      </c>
    </row>
    <row r="6741" spans="1:17">
      <c r="A6741">
        <v>6739</v>
      </c>
      <c r="B6741" t="s">
        <v>8</v>
      </c>
      <c r="C6741" t="s">
        <v>10</v>
      </c>
      <c r="D6741" t="s">
        <v>11</v>
      </c>
      <c r="E6741" s="1">
        <v>42566.99050925926</v>
      </c>
      <c r="F6741" t="s">
        <v>10</v>
      </c>
      <c r="G6741" s="3">
        <f t="shared" si="1050"/>
        <v>42566</v>
      </c>
      <c r="H6741" s="2">
        <f t="shared" si="1051"/>
        <v>0.99050925925985212</v>
      </c>
      <c r="I6741">
        <f t="shared" si="1052"/>
        <v>23</v>
      </c>
      <c r="J6741" t="str">
        <f t="shared" si="1053"/>
        <v>Night</v>
      </c>
      <c r="K6741" t="str">
        <f t="shared" si="1054"/>
        <v>Thursday</v>
      </c>
      <c r="L6741" t="str">
        <f t="shared" si="1055"/>
        <v>Failed</v>
      </c>
      <c r="M6741">
        <f t="shared" si="1056"/>
        <v>0</v>
      </c>
      <c r="N6741">
        <f t="shared" si="1057"/>
        <v>1</v>
      </c>
      <c r="O6741">
        <v>1</v>
      </c>
      <c r="P6741" t="str">
        <f t="shared" si="1058"/>
        <v>City Route</v>
      </c>
      <c r="Q6741" t="str">
        <f t="shared" si="1059"/>
        <v/>
      </c>
    </row>
    <row r="6742" spans="1:17">
      <c r="A6742">
        <v>6745</v>
      </c>
      <c r="B6742" t="s">
        <v>8</v>
      </c>
      <c r="C6742" t="s">
        <v>10</v>
      </c>
      <c r="D6742" t="s">
        <v>11</v>
      </c>
      <c r="E6742" s="1">
        <v>42566.992395833331</v>
      </c>
      <c r="F6742" t="s">
        <v>10</v>
      </c>
      <c r="G6742" s="3">
        <f t="shared" si="1050"/>
        <v>42566</v>
      </c>
      <c r="H6742" s="2">
        <f t="shared" si="1051"/>
        <v>0.99239583333110204</v>
      </c>
      <c r="I6742">
        <f t="shared" si="1052"/>
        <v>23</v>
      </c>
      <c r="J6742" t="str">
        <f t="shared" si="1053"/>
        <v>Night</v>
      </c>
      <c r="K6742" t="str">
        <f t="shared" si="1054"/>
        <v>Wednesday</v>
      </c>
      <c r="L6742" t="str">
        <f t="shared" si="1055"/>
        <v>Failed</v>
      </c>
      <c r="M6742">
        <f t="shared" si="1056"/>
        <v>0</v>
      </c>
      <c r="N6742">
        <f t="shared" si="1057"/>
        <v>1</v>
      </c>
      <c r="O6742">
        <v>1</v>
      </c>
      <c r="P6742" t="str">
        <f t="shared" si="1058"/>
        <v>City Route</v>
      </c>
      <c r="Q6742" t="str">
        <f t="shared" si="1059"/>
        <v/>
      </c>
    </row>
    <row r="6743" spans="1:17">
      <c r="A6743">
        <v>6752</v>
      </c>
      <c r="B6743" t="s">
        <v>6</v>
      </c>
      <c r="C6743" t="s">
        <v>10</v>
      </c>
      <c r="D6743" t="s">
        <v>11</v>
      </c>
      <c r="E6743" s="1">
        <v>42566.993113425924</v>
      </c>
      <c r="F6743" t="s">
        <v>10</v>
      </c>
      <c r="G6743" s="3">
        <f t="shared" si="1050"/>
        <v>42566</v>
      </c>
      <c r="H6743" s="2">
        <f t="shared" si="1051"/>
        <v>0.99311342592409346</v>
      </c>
      <c r="I6743">
        <f t="shared" si="1052"/>
        <v>23</v>
      </c>
      <c r="J6743" t="str">
        <f t="shared" si="1053"/>
        <v>Night</v>
      </c>
      <c r="K6743" t="str">
        <f t="shared" si="1054"/>
        <v>Wednesday</v>
      </c>
      <c r="L6743" t="str">
        <f t="shared" si="1055"/>
        <v>Failed</v>
      </c>
      <c r="M6743">
        <f t="shared" si="1056"/>
        <v>0</v>
      </c>
      <c r="N6743">
        <f t="shared" si="1057"/>
        <v>1</v>
      </c>
      <c r="O6743">
        <v>1</v>
      </c>
      <c r="P6743" t="str">
        <f t="shared" si="1058"/>
        <v>Airport Route</v>
      </c>
      <c r="Q6743" t="str">
        <f t="shared" si="1059"/>
        <v/>
      </c>
    </row>
    <row r="6744" spans="1:17">
      <c r="A6744">
        <v>6751</v>
      </c>
      <c r="B6744" t="s">
        <v>8</v>
      </c>
      <c r="C6744" t="s">
        <v>10</v>
      </c>
      <c r="D6744" t="s">
        <v>11</v>
      </c>
      <c r="E6744" s="1">
        <v>42566.994513888887</v>
      </c>
      <c r="F6744" t="s">
        <v>10</v>
      </c>
      <c r="G6744" s="3">
        <f t="shared" si="1050"/>
        <v>42566</v>
      </c>
      <c r="H6744" s="2">
        <f t="shared" si="1051"/>
        <v>0.99451388888701331</v>
      </c>
      <c r="I6744">
        <f t="shared" si="1052"/>
        <v>23</v>
      </c>
      <c r="J6744" t="str">
        <f t="shared" si="1053"/>
        <v>Night</v>
      </c>
      <c r="K6744" t="str">
        <f t="shared" si="1054"/>
        <v>Tuesday</v>
      </c>
      <c r="L6744" t="str">
        <f t="shared" si="1055"/>
        <v>Failed</v>
      </c>
      <c r="M6744">
        <f t="shared" si="1056"/>
        <v>0</v>
      </c>
      <c r="N6744">
        <f t="shared" si="1057"/>
        <v>1</v>
      </c>
      <c r="O6744">
        <v>1</v>
      </c>
      <c r="P6744" t="str">
        <f t="shared" si="1058"/>
        <v>City Route</v>
      </c>
      <c r="Q6744" t="str">
        <f t="shared" si="1059"/>
        <v/>
      </c>
    </row>
    <row r="6745" spans="1:17">
      <c r="A6745">
        <v>6754</v>
      </c>
      <c r="B6745" t="s">
        <v>8</v>
      </c>
      <c r="C6745" t="s">
        <v>10</v>
      </c>
      <c r="D6745" t="s">
        <v>11</v>
      </c>
      <c r="E6745" s="1">
        <v>42566.99628472222</v>
      </c>
      <c r="F6745" t="s">
        <v>10</v>
      </c>
      <c r="G6745" s="3">
        <f t="shared" si="1050"/>
        <v>42566</v>
      </c>
      <c r="H6745" s="2">
        <f t="shared" si="1051"/>
        <v>0.99628472221957054</v>
      </c>
      <c r="I6745">
        <f t="shared" si="1052"/>
        <v>23</v>
      </c>
      <c r="J6745" t="str">
        <f t="shared" si="1053"/>
        <v>Night</v>
      </c>
      <c r="K6745" t="str">
        <f t="shared" si="1054"/>
        <v>Friday</v>
      </c>
      <c r="L6745" t="str">
        <f t="shared" si="1055"/>
        <v>Failed</v>
      </c>
      <c r="M6745">
        <f t="shared" si="1056"/>
        <v>0</v>
      </c>
      <c r="N6745">
        <f t="shared" si="1057"/>
        <v>1</v>
      </c>
      <c r="O6745">
        <v>1</v>
      </c>
      <c r="P6745" t="str">
        <f t="shared" si="1058"/>
        <v>City Route</v>
      </c>
      <c r="Q6745" t="str">
        <f t="shared" si="1059"/>
        <v/>
      </c>
    </row>
    <row r="6746" spans="1:17">
      <c r="A6746">
        <v>6753</v>
      </c>
      <c r="B6746" t="s">
        <v>6</v>
      </c>
      <c r="C6746" t="s">
        <v>10</v>
      </c>
      <c r="D6746" t="s">
        <v>11</v>
      </c>
      <c r="E6746" s="1">
        <v>42566.996562499997</v>
      </c>
      <c r="F6746" t="s">
        <v>10</v>
      </c>
      <c r="G6746" s="3">
        <f t="shared" si="1050"/>
        <v>42566</v>
      </c>
      <c r="H6746" s="2">
        <f t="shared" si="1051"/>
        <v>0.99656249999679858</v>
      </c>
      <c r="I6746">
        <f t="shared" si="1052"/>
        <v>23</v>
      </c>
      <c r="J6746" t="str">
        <f t="shared" si="1053"/>
        <v>Night</v>
      </c>
      <c r="K6746" t="str">
        <f t="shared" si="1054"/>
        <v>Thursday</v>
      </c>
      <c r="L6746" t="str">
        <f t="shared" si="1055"/>
        <v>Failed</v>
      </c>
      <c r="M6746">
        <f t="shared" si="1056"/>
        <v>0</v>
      </c>
      <c r="N6746">
        <f t="shared" si="1057"/>
        <v>1</v>
      </c>
      <c r="O6746">
        <v>1</v>
      </c>
      <c r="P6746" t="str">
        <f t="shared" si="1058"/>
        <v>Airport Route</v>
      </c>
      <c r="Q6746" t="str">
        <f t="shared" si="1059"/>
        <v/>
      </c>
    </row>
    <row r="6747" spans="1:17">
      <c r="L6747" s="1"/>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D73F-4EA6-4C96-9573-AC7E24032AA6}">
  <dimension ref="A3:B7"/>
  <sheetViews>
    <sheetView workbookViewId="0">
      <selection activeCell="X17" sqref="X17"/>
    </sheetView>
  </sheetViews>
  <sheetFormatPr defaultRowHeight="15"/>
  <cols>
    <col min="1" max="1" width="16.5703125" bestFit="1" customWidth="1"/>
    <col min="2" max="2" width="18.7109375" bestFit="1" customWidth="1"/>
  </cols>
  <sheetData>
    <row r="3" spans="1:2">
      <c r="A3" s="4" t="s">
        <v>24</v>
      </c>
      <c r="B3" t="s">
        <v>27</v>
      </c>
    </row>
    <row r="4" spans="1:2">
      <c r="A4" s="5" t="s">
        <v>9</v>
      </c>
      <c r="B4">
        <v>198</v>
      </c>
    </row>
    <row r="5" spans="1:2">
      <c r="A5" s="5" t="s">
        <v>11</v>
      </c>
      <c r="B5">
        <v>1713</v>
      </c>
    </row>
    <row r="6" spans="1:2">
      <c r="A6" s="5" t="s">
        <v>7</v>
      </c>
      <c r="B6">
        <v>1327</v>
      </c>
    </row>
    <row r="7" spans="1:2">
      <c r="A7" s="5" t="s">
        <v>26</v>
      </c>
      <c r="B7">
        <v>3238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85DF-B35F-41C8-92D0-54EAC8BB23C0}">
  <dimension ref="A3:E10"/>
  <sheetViews>
    <sheetView workbookViewId="0">
      <selection activeCell="D22" sqref="D22"/>
    </sheetView>
  </sheetViews>
  <sheetFormatPr defaultRowHeight="15"/>
  <cols>
    <col min="1" max="1" width="18.7109375" bestFit="1" customWidth="1"/>
    <col min="2" max="2" width="16.28515625" bestFit="1" customWidth="1"/>
    <col min="3" max="3" width="16.5703125" bestFit="1" customWidth="1"/>
    <col min="4" max="4" width="14.85546875" bestFit="1" customWidth="1"/>
    <col min="5" max="6" width="11.28515625" bestFit="1" customWidth="1"/>
  </cols>
  <sheetData>
    <row r="3" spans="1:5">
      <c r="A3" s="4" t="s">
        <v>27</v>
      </c>
      <c r="B3" s="4" t="s">
        <v>32</v>
      </c>
    </row>
    <row r="4" spans="1:5">
      <c r="A4" s="4" t="s">
        <v>24</v>
      </c>
      <c r="B4" t="s">
        <v>9</v>
      </c>
      <c r="C4" t="s">
        <v>11</v>
      </c>
      <c r="D4" t="s">
        <v>7</v>
      </c>
      <c r="E4" t="s">
        <v>26</v>
      </c>
    </row>
    <row r="5" spans="1:5">
      <c r="A5" s="5" t="s">
        <v>16</v>
      </c>
      <c r="B5">
        <v>64</v>
      </c>
      <c r="C5">
        <v>87</v>
      </c>
      <c r="D5">
        <v>327</v>
      </c>
      <c r="E5">
        <v>478</v>
      </c>
    </row>
    <row r="6" spans="1:5">
      <c r="A6" s="5" t="s">
        <v>28</v>
      </c>
      <c r="B6">
        <v>2</v>
      </c>
      <c r="C6">
        <v>148</v>
      </c>
      <c r="D6">
        <v>103</v>
      </c>
      <c r="E6">
        <v>253</v>
      </c>
    </row>
    <row r="7" spans="1:5">
      <c r="A7" s="5" t="s">
        <v>29</v>
      </c>
      <c r="B7">
        <v>78</v>
      </c>
      <c r="C7">
        <v>1067</v>
      </c>
      <c r="D7">
        <v>312</v>
      </c>
      <c r="E7">
        <v>1457</v>
      </c>
    </row>
    <row r="8" spans="1:5">
      <c r="A8" s="5" t="s">
        <v>30</v>
      </c>
      <c r="B8">
        <v>23</v>
      </c>
      <c r="C8">
        <v>21</v>
      </c>
      <c r="D8">
        <v>382</v>
      </c>
      <c r="E8">
        <v>426</v>
      </c>
    </row>
    <row r="9" spans="1:5">
      <c r="A9" s="5" t="s">
        <v>31</v>
      </c>
      <c r="B9">
        <v>31</v>
      </c>
      <c r="C9">
        <v>390</v>
      </c>
      <c r="D9">
        <v>203</v>
      </c>
      <c r="E9">
        <v>624</v>
      </c>
    </row>
    <row r="10" spans="1:5">
      <c r="A10" s="5" t="s">
        <v>26</v>
      </c>
      <c r="B10">
        <v>198</v>
      </c>
      <c r="C10">
        <v>1713</v>
      </c>
      <c r="D10">
        <v>1327</v>
      </c>
      <c r="E10">
        <v>3238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E189-9D45-4A4E-96F3-A750D1BEB617}">
  <dimension ref="A1:XFA9"/>
  <sheetViews>
    <sheetView workbookViewId="0"/>
  </sheetViews>
  <sheetFormatPr defaultRowHeight="15"/>
  <cols>
    <col min="1" max="1" width="13.28515625" bestFit="1" customWidth="1"/>
    <col min="2" max="2" width="18.7109375" bestFit="1" customWidth="1"/>
  </cols>
  <sheetData>
    <row r="1" spans="1:2 16380:16381">
      <c r="XEZ1" t="s">
        <v>24</v>
      </c>
      <c r="XFA1" t="s">
        <v>27</v>
      </c>
    </row>
    <row r="2" spans="1:2 16380:16381">
      <c r="XEZ2" t="s">
        <v>16</v>
      </c>
      <c r="XFA2">
        <v>1224</v>
      </c>
    </row>
    <row r="3" spans="1:2 16380:16381">
      <c r="A3" s="4" t="s">
        <v>24</v>
      </c>
      <c r="B3" t="s">
        <v>27</v>
      </c>
      <c r="XEZ3" t="s">
        <v>28</v>
      </c>
      <c r="XFA3">
        <v>578</v>
      </c>
    </row>
    <row r="4" spans="1:2 16380:16381">
      <c r="A4" s="5" t="s">
        <v>16</v>
      </c>
      <c r="B4">
        <v>478</v>
      </c>
      <c r="XEZ4" t="s">
        <v>29</v>
      </c>
      <c r="XFA4">
        <v>1893</v>
      </c>
    </row>
    <row r="5" spans="1:2 16380:16381">
      <c r="A5" s="5" t="s">
        <v>28</v>
      </c>
      <c r="B5">
        <v>253</v>
      </c>
      <c r="XEZ5" t="s">
        <v>30</v>
      </c>
      <c r="XFA5">
        <v>2103</v>
      </c>
    </row>
    <row r="6" spans="1:2 16380:16381">
      <c r="A6" s="5" t="s">
        <v>29</v>
      </c>
      <c r="B6">
        <v>1457</v>
      </c>
      <c r="XEZ6" t="s">
        <v>31</v>
      </c>
      <c r="XFA6">
        <v>947</v>
      </c>
    </row>
    <row r="7" spans="1:2 16380:16381">
      <c r="A7" s="5" t="s">
        <v>30</v>
      </c>
      <c r="B7">
        <v>426</v>
      </c>
      <c r="XEZ7" t="s">
        <v>25</v>
      </c>
    </row>
    <row r="8" spans="1:2 16380:16381">
      <c r="A8" s="5" t="s">
        <v>31</v>
      </c>
      <c r="B8">
        <v>624</v>
      </c>
      <c r="XEZ8" t="s">
        <v>26</v>
      </c>
      <c r="XFA8">
        <v>6745</v>
      </c>
    </row>
    <row r="9" spans="1:2 16380:16381">
      <c r="A9" s="5" t="s">
        <v>26</v>
      </c>
      <c r="B9">
        <v>3238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8628-0CF8-419B-9C77-AD5EEB22E344}">
  <dimension ref="A1:XFB6"/>
  <sheetViews>
    <sheetView workbookViewId="0">
      <selection activeCell="A15" sqref="A15"/>
    </sheetView>
  </sheetViews>
  <sheetFormatPr defaultRowHeight="15"/>
  <cols>
    <col min="1" max="1" width="18.7109375" bestFit="1" customWidth="1"/>
    <col min="2" max="2" width="16.28515625" bestFit="1" customWidth="1"/>
    <col min="3" max="3" width="16.5703125" bestFit="1" customWidth="1"/>
    <col min="4" max="4" width="14.85546875" bestFit="1" customWidth="1"/>
    <col min="5" max="6" width="11.28515625" bestFit="1" customWidth="1"/>
  </cols>
  <sheetData>
    <row r="1" spans="1:5 16378:16382">
      <c r="XEX1" t="s">
        <v>27</v>
      </c>
      <c r="XEY1" t="s">
        <v>32</v>
      </c>
    </row>
    <row r="2" spans="1:5 16378:16382">
      <c r="XEX2" t="s">
        <v>24</v>
      </c>
      <c r="XEY2" t="s">
        <v>9</v>
      </c>
      <c r="XEZ2" t="s">
        <v>11</v>
      </c>
      <c r="XFA2" t="s">
        <v>7</v>
      </c>
      <c r="XFB2" t="s">
        <v>26</v>
      </c>
    </row>
    <row r="3" spans="1:5 16378:16382">
      <c r="A3" s="4" t="s">
        <v>27</v>
      </c>
      <c r="B3" s="4" t="s">
        <v>32</v>
      </c>
      <c r="XEX3" t="s">
        <v>6</v>
      </c>
      <c r="XEY3">
        <v>198</v>
      </c>
      <c r="XEZ3">
        <v>1713</v>
      </c>
      <c r="XFA3">
        <v>1327</v>
      </c>
      <c r="XFB3">
        <v>3238</v>
      </c>
    </row>
    <row r="4" spans="1:5 16378:16382">
      <c r="A4" s="4" t="s">
        <v>24</v>
      </c>
      <c r="B4" t="s">
        <v>9</v>
      </c>
      <c r="C4" t="s">
        <v>11</v>
      </c>
      <c r="D4" t="s">
        <v>7</v>
      </c>
      <c r="E4" t="s">
        <v>26</v>
      </c>
      <c r="XEX4" t="s">
        <v>8</v>
      </c>
      <c r="XEY4">
        <v>1066</v>
      </c>
      <c r="XEZ4">
        <v>937</v>
      </c>
      <c r="XFA4">
        <v>1504</v>
      </c>
      <c r="XFB4">
        <v>3507</v>
      </c>
    </row>
    <row r="5" spans="1:5 16378:16382">
      <c r="A5" s="5" t="s">
        <v>6</v>
      </c>
      <c r="B5">
        <v>198</v>
      </c>
      <c r="C5">
        <v>1713</v>
      </c>
      <c r="D5">
        <v>1327</v>
      </c>
      <c r="E5">
        <v>3238</v>
      </c>
      <c r="XEX5" t="s">
        <v>26</v>
      </c>
      <c r="XEY5">
        <v>1264</v>
      </c>
      <c r="XEZ5">
        <v>2650</v>
      </c>
      <c r="XFA5">
        <v>2831</v>
      </c>
      <c r="XFB5">
        <v>6745</v>
      </c>
    </row>
    <row r="6" spans="1:5 16378:16382">
      <c r="A6" s="5" t="s">
        <v>26</v>
      </c>
      <c r="B6">
        <v>198</v>
      </c>
      <c r="C6">
        <v>1713</v>
      </c>
      <c r="D6">
        <v>1327</v>
      </c>
      <c r="E6">
        <v>3238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E2BBC-5C8A-4700-AFA1-34BDBE07D76F}">
  <dimension ref="A3:B11"/>
  <sheetViews>
    <sheetView topLeftCell="A2" workbookViewId="0">
      <selection activeCell="H16" sqref="H16"/>
    </sheetView>
  </sheetViews>
  <sheetFormatPr defaultRowHeight="15"/>
  <cols>
    <col min="1" max="1" width="13.140625" bestFit="1" customWidth="1"/>
    <col min="2" max="2" width="18.7109375" bestFit="1" customWidth="1"/>
  </cols>
  <sheetData>
    <row r="3" spans="1:2">
      <c r="A3" s="4" t="s">
        <v>24</v>
      </c>
      <c r="B3" t="s">
        <v>27</v>
      </c>
    </row>
    <row r="4" spans="1:2">
      <c r="A4" s="5" t="s">
        <v>33</v>
      </c>
      <c r="B4">
        <v>453</v>
      </c>
    </row>
    <row r="5" spans="1:2">
      <c r="A5" s="5" t="s">
        <v>34</v>
      </c>
      <c r="B5">
        <v>467</v>
      </c>
    </row>
    <row r="6" spans="1:2">
      <c r="A6" s="5" t="s">
        <v>35</v>
      </c>
      <c r="B6">
        <v>465</v>
      </c>
    </row>
    <row r="7" spans="1:2">
      <c r="A7" s="5" t="s">
        <v>36</v>
      </c>
      <c r="B7">
        <v>448</v>
      </c>
    </row>
    <row r="8" spans="1:2">
      <c r="A8" s="5" t="s">
        <v>37</v>
      </c>
      <c r="B8">
        <v>458</v>
      </c>
    </row>
    <row r="9" spans="1:2">
      <c r="A9" s="5" t="s">
        <v>38</v>
      </c>
      <c r="B9">
        <v>474</v>
      </c>
    </row>
    <row r="10" spans="1:2">
      <c r="A10" s="5" t="s">
        <v>39</v>
      </c>
      <c r="B10">
        <v>473</v>
      </c>
    </row>
    <row r="11" spans="1:2">
      <c r="A11" s="5" t="s">
        <v>26</v>
      </c>
      <c r="B11">
        <v>3238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898A8-6EB4-4BB7-871A-A41074E920F1}">
  <dimension ref="A3:B9"/>
  <sheetViews>
    <sheetView workbookViewId="0">
      <selection activeCell="B7" sqref="B7"/>
    </sheetView>
  </sheetViews>
  <sheetFormatPr defaultRowHeight="15"/>
  <cols>
    <col min="1" max="1" width="13.28515625" bestFit="1" customWidth="1"/>
    <col min="2" max="2" width="33.28515625" bestFit="1" customWidth="1"/>
  </cols>
  <sheetData>
    <row r="3" spans="1:2">
      <c r="A3" s="4" t="s">
        <v>24</v>
      </c>
      <c r="B3" t="s">
        <v>40</v>
      </c>
    </row>
    <row r="4" spans="1:2">
      <c r="A4" s="5" t="s">
        <v>16</v>
      </c>
      <c r="B4">
        <v>52.395660203166948</v>
      </c>
    </row>
    <row r="5" spans="1:2">
      <c r="A5" s="5" t="s">
        <v>28</v>
      </c>
      <c r="B5">
        <v>53.84338006247205</v>
      </c>
    </row>
    <row r="6" spans="1:2">
      <c r="A6" s="5" t="s">
        <v>29</v>
      </c>
      <c r="B6">
        <v>51.7240654206541</v>
      </c>
    </row>
    <row r="7" spans="1:2">
      <c r="A7" s="5" t="s">
        <v>30</v>
      </c>
      <c r="B7">
        <v>52.515417642361676</v>
      </c>
    </row>
    <row r="8" spans="1:2">
      <c r="A8" s="5" t="s">
        <v>31</v>
      </c>
      <c r="B8">
        <v>52.571846282256672</v>
      </c>
    </row>
    <row r="9" spans="1:2">
      <c r="A9" s="5" t="s">
        <v>26</v>
      </c>
      <c r="B9">
        <v>52.413752502053256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A9CF7-7CFA-460C-A75F-548E325CF989}">
  <dimension ref="A3:B6"/>
  <sheetViews>
    <sheetView workbookViewId="0">
      <selection activeCell="B5" sqref="B5"/>
    </sheetView>
  </sheetViews>
  <sheetFormatPr defaultRowHeight="15"/>
  <cols>
    <col min="1" max="1" width="13.140625" bestFit="1" customWidth="1"/>
    <col min="2" max="2" width="18.7109375" bestFit="1" customWidth="1"/>
  </cols>
  <sheetData>
    <row r="3" spans="1:2">
      <c r="A3" s="4" t="s">
        <v>24</v>
      </c>
      <c r="B3" t="s">
        <v>27</v>
      </c>
    </row>
    <row r="4" spans="1:2">
      <c r="A4" s="5" t="s">
        <v>46</v>
      </c>
      <c r="B4">
        <v>3238</v>
      </c>
    </row>
    <row r="5" spans="1:2">
      <c r="A5" s="5" t="s">
        <v>47</v>
      </c>
      <c r="B5">
        <v>3507</v>
      </c>
    </row>
    <row r="6" spans="1:2">
      <c r="A6" s="5" t="s">
        <v>26</v>
      </c>
      <c r="B6">
        <v>6745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9A1E-6431-4EA4-91DC-3AA785B0C4B7}">
  <dimension ref="A3:G12"/>
  <sheetViews>
    <sheetView workbookViewId="0">
      <selection activeCell="D8" sqref="D8"/>
    </sheetView>
  </sheetViews>
  <sheetFormatPr defaultRowHeight="15"/>
  <cols>
    <col min="1" max="1" width="18.7109375" bestFit="1" customWidth="1"/>
    <col min="2" max="2" width="16.28515625" bestFit="1" customWidth="1"/>
    <col min="3" max="3" width="13.42578125" bestFit="1" customWidth="1"/>
    <col min="4" max="4" width="8" bestFit="1" customWidth="1"/>
    <col min="5" max="5" width="8.5703125" bestFit="1" customWidth="1"/>
    <col min="6" max="6" width="5.85546875" bestFit="1" customWidth="1"/>
    <col min="7" max="7" width="11.28515625" bestFit="1" customWidth="1"/>
  </cols>
  <sheetData>
    <row r="3" spans="1:7">
      <c r="A3" s="4" t="s">
        <v>27</v>
      </c>
      <c r="B3" s="4" t="s">
        <v>32</v>
      </c>
    </row>
    <row r="4" spans="1:7">
      <c r="A4" s="4" t="s">
        <v>48</v>
      </c>
      <c r="B4" t="s">
        <v>16</v>
      </c>
      <c r="C4" t="s">
        <v>28</v>
      </c>
      <c r="D4" t="s">
        <v>29</v>
      </c>
      <c r="E4" t="s">
        <v>30</v>
      </c>
      <c r="F4" t="s">
        <v>31</v>
      </c>
      <c r="G4" t="s">
        <v>26</v>
      </c>
    </row>
    <row r="5" spans="1:7">
      <c r="A5" s="5" t="s">
        <v>33</v>
      </c>
      <c r="B5">
        <v>175</v>
      </c>
      <c r="C5">
        <v>84</v>
      </c>
      <c r="D5">
        <v>270</v>
      </c>
      <c r="E5">
        <v>300</v>
      </c>
      <c r="F5">
        <v>136</v>
      </c>
      <c r="G5">
        <v>965</v>
      </c>
    </row>
    <row r="6" spans="1:7">
      <c r="A6" s="5" t="s">
        <v>34</v>
      </c>
      <c r="B6">
        <v>174</v>
      </c>
      <c r="C6">
        <v>84</v>
      </c>
      <c r="D6">
        <v>273</v>
      </c>
      <c r="E6">
        <v>299</v>
      </c>
      <c r="F6">
        <v>133</v>
      </c>
      <c r="G6">
        <v>963</v>
      </c>
    </row>
    <row r="7" spans="1:7">
      <c r="A7" s="5" t="s">
        <v>35</v>
      </c>
      <c r="B7">
        <v>177</v>
      </c>
      <c r="C7">
        <v>83</v>
      </c>
      <c r="D7">
        <v>268</v>
      </c>
      <c r="E7">
        <v>297</v>
      </c>
      <c r="F7">
        <v>135</v>
      </c>
      <c r="G7">
        <v>960</v>
      </c>
    </row>
    <row r="8" spans="1:7">
      <c r="A8" s="5" t="s">
        <v>36</v>
      </c>
      <c r="B8">
        <v>174</v>
      </c>
      <c r="C8">
        <v>82</v>
      </c>
      <c r="D8">
        <v>270</v>
      </c>
      <c r="E8">
        <v>302</v>
      </c>
      <c r="F8">
        <v>137</v>
      </c>
      <c r="G8">
        <v>965</v>
      </c>
    </row>
    <row r="9" spans="1:7">
      <c r="A9" s="5" t="s">
        <v>37</v>
      </c>
      <c r="B9">
        <v>175</v>
      </c>
      <c r="C9">
        <v>80</v>
      </c>
      <c r="D9">
        <v>269</v>
      </c>
      <c r="E9">
        <v>302</v>
      </c>
      <c r="F9">
        <v>136</v>
      </c>
      <c r="G9">
        <v>962</v>
      </c>
    </row>
    <row r="10" spans="1:7">
      <c r="A10" s="5" t="s">
        <v>38</v>
      </c>
      <c r="B10">
        <v>176</v>
      </c>
      <c r="C10">
        <v>82</v>
      </c>
      <c r="D10">
        <v>271</v>
      </c>
      <c r="E10">
        <v>301</v>
      </c>
      <c r="F10">
        <v>135</v>
      </c>
      <c r="G10">
        <v>965</v>
      </c>
    </row>
    <row r="11" spans="1:7">
      <c r="A11" s="5" t="s">
        <v>39</v>
      </c>
      <c r="B11">
        <v>173</v>
      </c>
      <c r="C11">
        <v>83</v>
      </c>
      <c r="D11">
        <v>272</v>
      </c>
      <c r="E11">
        <v>302</v>
      </c>
      <c r="F11">
        <v>135</v>
      </c>
      <c r="G11">
        <v>965</v>
      </c>
    </row>
    <row r="12" spans="1:7">
      <c r="A12" s="5" t="s">
        <v>26</v>
      </c>
      <c r="B12">
        <v>1224</v>
      </c>
      <c r="C12">
        <v>578</v>
      </c>
      <c r="D12">
        <v>1893</v>
      </c>
      <c r="E12">
        <v>2103</v>
      </c>
      <c r="F12">
        <v>947</v>
      </c>
      <c r="G12">
        <v>6745</v>
      </c>
    </row>
  </sheetData>
  <conditionalFormatting sqref="B4:F11">
    <cfRule type="colorScale" priority="1">
      <colorScale>
        <cfvo type="min"/>
        <cfvo type="percentile" val="50"/>
        <cfvo type="max"/>
        <color rgb="FF0070C0"/>
        <color rgb="FFFFEB84"/>
        <color rgb="FF002060"/>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ACCB-4A70-42F3-8112-B324C3AA6021}">
  <dimension ref="A3:E7"/>
  <sheetViews>
    <sheetView workbookViewId="0">
      <selection activeCell="A3" sqref="A3:E7"/>
    </sheetView>
  </sheetViews>
  <sheetFormatPr defaultRowHeight="15"/>
  <cols>
    <col min="1" max="1" width="18.7109375" bestFit="1" customWidth="1"/>
    <col min="2" max="2" width="16.28515625" bestFit="1" customWidth="1"/>
    <col min="3" max="3" width="16.5703125" bestFit="1" customWidth="1"/>
    <col min="4" max="4" width="14.85546875" bestFit="1" customWidth="1"/>
    <col min="5" max="5" width="11.28515625" bestFit="1" customWidth="1"/>
  </cols>
  <sheetData>
    <row r="3" spans="1:5">
      <c r="A3" s="4" t="s">
        <v>27</v>
      </c>
      <c r="B3" s="4" t="s">
        <v>32</v>
      </c>
    </row>
    <row r="4" spans="1:5">
      <c r="A4" s="4" t="s">
        <v>24</v>
      </c>
      <c r="B4" t="s">
        <v>9</v>
      </c>
      <c r="C4" t="s">
        <v>11</v>
      </c>
      <c r="D4" t="s">
        <v>7</v>
      </c>
      <c r="E4" t="s">
        <v>26</v>
      </c>
    </row>
    <row r="5" spans="1:5">
      <c r="A5" s="5" t="s">
        <v>6</v>
      </c>
      <c r="B5">
        <v>198</v>
      </c>
      <c r="C5">
        <v>1713</v>
      </c>
      <c r="D5">
        <v>1327</v>
      </c>
      <c r="E5">
        <v>3238</v>
      </c>
    </row>
    <row r="6" spans="1:5">
      <c r="A6" s="5" t="s">
        <v>8</v>
      </c>
      <c r="B6">
        <v>1066</v>
      </c>
      <c r="C6">
        <v>937</v>
      </c>
      <c r="D6">
        <v>1504</v>
      </c>
      <c r="E6">
        <v>3507</v>
      </c>
    </row>
    <row r="7" spans="1:5">
      <c r="A7" s="5" t="s">
        <v>26</v>
      </c>
      <c r="B7">
        <v>1264</v>
      </c>
      <c r="C7">
        <v>2650</v>
      </c>
      <c r="D7">
        <v>2831</v>
      </c>
      <c r="E7">
        <v>6745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B1C5-36C1-4A36-A291-48B5B28374BF}">
  <sheetPr>
    <pageSetUpPr fitToPage="1"/>
  </sheetPr>
  <dimension ref="A1:XFD275"/>
  <sheetViews>
    <sheetView showGridLines="0" showRowColHeaders="0" tabSelected="1" zoomScale="58" zoomScaleNormal="64" workbookViewId="0">
      <selection activeCell="Y27" sqref="Y27"/>
    </sheetView>
  </sheetViews>
  <sheetFormatPr defaultRowHeight="15"/>
  <cols>
    <col min="1" max="16" width="9.140625" style="6"/>
    <col min="17" max="17" width="9.140625" style="6" customWidth="1"/>
    <col min="18" max="18" width="42.5703125" style="6" customWidth="1"/>
    <col min="19" max="16384" width="9.140625" style="6"/>
  </cols>
  <sheetData>
    <row r="1" spans="1:30 16383:16384" ht="15" customHeight="1">
      <c r="A1" s="21" t="s">
        <v>41</v>
      </c>
      <c r="B1" s="21"/>
      <c r="C1" s="21"/>
      <c r="D1" s="21"/>
      <c r="E1" s="21"/>
      <c r="F1" s="21"/>
      <c r="G1" s="21"/>
      <c r="H1" s="21"/>
      <c r="I1" s="21"/>
      <c r="J1" s="21"/>
      <c r="K1" s="21"/>
      <c r="L1" s="21"/>
      <c r="M1" s="21"/>
      <c r="N1" s="21"/>
      <c r="O1" s="21"/>
      <c r="P1" s="21"/>
      <c r="Q1" s="21"/>
      <c r="R1" s="21"/>
      <c r="S1" s="21"/>
      <c r="T1" s="21"/>
      <c r="U1" s="21"/>
      <c r="V1" s="21"/>
      <c r="XFC1" s="6" t="s">
        <v>7</v>
      </c>
      <c r="XFD1" s="6">
        <f>IFERROR(GETPIVOTDATA("Request id",'Status Distribution'!$A$3),0)</f>
        <v>3238</v>
      </c>
    </row>
    <row r="2" spans="1:30 16383:16384" ht="15" customHeight="1">
      <c r="A2" s="21"/>
      <c r="B2" s="21"/>
      <c r="C2" s="21"/>
      <c r="D2" s="21"/>
      <c r="E2" s="21"/>
      <c r="F2" s="21"/>
      <c r="G2" s="21"/>
      <c r="H2" s="21"/>
      <c r="I2" s="21"/>
      <c r="J2" s="21"/>
      <c r="K2" s="21"/>
      <c r="L2" s="21"/>
      <c r="M2" s="21"/>
      <c r="N2" s="21"/>
      <c r="O2" s="21"/>
      <c r="P2" s="21"/>
      <c r="Q2" s="21"/>
      <c r="R2" s="21"/>
      <c r="S2" s="21"/>
      <c r="T2" s="21"/>
      <c r="U2" s="21"/>
      <c r="V2" s="21"/>
      <c r="XFC2" s="6" t="s">
        <v>42</v>
      </c>
      <c r="XFD2" s="6">
        <f>IFERROR(GETPIVOTDATA("Request id",'Status Distribution'!$A$3,"Status","Trip Completed"),0)</f>
        <v>1327</v>
      </c>
    </row>
    <row r="3" spans="1:30 16383:16384" ht="31.5">
      <c r="AD3" s="10"/>
    </row>
    <row r="4" spans="1:30 16383:16384">
      <c r="AD4" s="11"/>
      <c r="XFC4" s="6" t="s">
        <v>43</v>
      </c>
      <c r="XFD4" s="7">
        <f>IFERROR(XFD2/XFD1,0)</f>
        <v>0.40982087708462012</v>
      </c>
    </row>
    <row r="5" spans="1:30 16383:16384" ht="30">
      <c r="AD5" s="12"/>
      <c r="XFC5" s="8" t="s">
        <v>44</v>
      </c>
      <c r="XFD5" s="6">
        <f>IFERROR(GETPIVOTDATA("Request id",'Status Distribution'!$A$3,"Status","Cancelled"),0)</f>
        <v>198</v>
      </c>
    </row>
    <row r="6" spans="1:30 16383:16384">
      <c r="AD6"/>
      <c r="XFC6" s="6" t="s">
        <v>11</v>
      </c>
      <c r="XFD6" s="6">
        <f>IFERROR(GETPIVOTDATA("Request id",'Status Distribution'!$A$3,"Status","No Cars Available"),0)</f>
        <v>1713</v>
      </c>
    </row>
    <row r="7" spans="1:30 16383:16384">
      <c r="Z7"/>
      <c r="AD7"/>
      <c r="XFC7" s="6" t="s">
        <v>45</v>
      </c>
      <c r="XFD7" s="6">
        <f>XFD1-XFD2</f>
        <v>1911</v>
      </c>
    </row>
    <row r="8" spans="1:30 16383:16384">
      <c r="AD8"/>
    </row>
    <row r="9" spans="1:30 16383:16384" ht="31.5">
      <c r="AD9" s="10"/>
    </row>
    <row r="10" spans="1:30 16383:16384">
      <c r="AD10"/>
    </row>
    <row r="11" spans="1:30 16383:16384" ht="23.25">
      <c r="AD11" s="13"/>
    </row>
    <row r="12" spans="1:30 16383:16384">
      <c r="AD12"/>
    </row>
    <row r="13" spans="1:30 16383:16384" ht="18">
      <c r="AD13" s="14"/>
    </row>
    <row r="14" spans="1:30 16383:16384">
      <c r="AD14" s="11"/>
    </row>
    <row r="15" spans="1:30 16383:16384">
      <c r="AD15" s="11"/>
    </row>
    <row r="16" spans="1:30 16383:16384">
      <c r="AD16"/>
    </row>
    <row r="17" spans="1:30" ht="18">
      <c r="AD17" s="14"/>
    </row>
    <row r="18" spans="1:30">
      <c r="AD18" s="11"/>
    </row>
    <row r="19" spans="1:30">
      <c r="AD19" s="11"/>
    </row>
    <row r="20" spans="1:30">
      <c r="A20" s="6" t="s">
        <v>51</v>
      </c>
      <c r="AD20" s="11"/>
    </row>
    <row r="21" spans="1:30">
      <c r="A21" s="6" t="s">
        <v>49</v>
      </c>
      <c r="AD21"/>
    </row>
    <row r="22" spans="1:30" ht="18">
      <c r="A22" s="6" t="s">
        <v>50</v>
      </c>
      <c r="AD22" s="14"/>
    </row>
    <row r="23" spans="1:30">
      <c r="AD23" s="11"/>
    </row>
    <row r="24" spans="1:30">
      <c r="AD24" s="11"/>
    </row>
    <row r="25" spans="1:30">
      <c r="AD25"/>
    </row>
    <row r="26" spans="1:30">
      <c r="AD26"/>
    </row>
    <row r="27" spans="1:30">
      <c r="AD27"/>
    </row>
    <row r="28" spans="1:30" ht="23.25">
      <c r="AD28" s="13"/>
    </row>
    <row r="29" spans="1:30">
      <c r="AD29"/>
    </row>
    <row r="30" spans="1:30" ht="18">
      <c r="AD30" s="14"/>
    </row>
    <row r="31" spans="1:30">
      <c r="AD31" s="11"/>
    </row>
    <row r="32" spans="1:30">
      <c r="AD32" s="11"/>
    </row>
    <row r="33" spans="1:30">
      <c r="AD33"/>
    </row>
    <row r="34" spans="1:30" ht="18">
      <c r="AD34" s="14"/>
    </row>
    <row r="35" spans="1:30">
      <c r="AD35" s="11"/>
    </row>
    <row r="36" spans="1:30">
      <c r="AD36" s="11"/>
    </row>
    <row r="37" spans="1:30" ht="18.75">
      <c r="A37" s="17"/>
      <c r="B37" s="17"/>
      <c r="C37" s="17"/>
      <c r="D37" s="17"/>
      <c r="E37" s="17"/>
      <c r="F37" s="17"/>
      <c r="G37" s="17"/>
      <c r="H37" s="19"/>
      <c r="I37" s="17"/>
      <c r="J37" s="17"/>
      <c r="K37" s="17"/>
      <c r="L37" s="17"/>
      <c r="M37" s="17"/>
      <c r="N37" s="17"/>
      <c r="O37" s="17"/>
      <c r="P37" s="17"/>
      <c r="Q37" s="17"/>
      <c r="R37" s="17"/>
      <c r="S37" s="18"/>
      <c r="AD37"/>
    </row>
    <row r="38" spans="1:30" ht="18.75">
      <c r="B38" s="17"/>
      <c r="C38" s="17"/>
      <c r="D38" s="17"/>
      <c r="E38" s="17"/>
      <c r="F38" s="17"/>
      <c r="G38" s="17"/>
      <c r="I38" s="17"/>
      <c r="J38" s="17"/>
      <c r="K38" s="17"/>
      <c r="L38" s="17"/>
      <c r="M38" s="17"/>
      <c r="N38" s="17"/>
      <c r="O38" s="17"/>
      <c r="Q38" s="17"/>
      <c r="R38" s="17"/>
      <c r="S38" s="18"/>
      <c r="AD38" s="14"/>
    </row>
    <row r="39" spans="1:30" ht="18.75">
      <c r="B39" s="17"/>
      <c r="C39" s="17"/>
      <c r="D39" s="17"/>
      <c r="E39" s="17"/>
      <c r="F39" s="20"/>
      <c r="G39" s="17"/>
      <c r="I39" s="17"/>
      <c r="J39" s="17"/>
      <c r="K39" s="17"/>
      <c r="L39" s="17"/>
      <c r="M39" s="17"/>
      <c r="N39" s="17"/>
      <c r="O39" s="17"/>
      <c r="Q39" s="17"/>
      <c r="R39" s="17"/>
      <c r="S39" s="18"/>
      <c r="AD39" s="11"/>
    </row>
    <row r="40" spans="1:30" ht="18.75">
      <c r="B40" s="17"/>
      <c r="C40" s="17"/>
      <c r="D40" s="17"/>
      <c r="E40" s="17"/>
      <c r="F40" s="17"/>
      <c r="G40" s="17"/>
      <c r="I40" s="17"/>
      <c r="J40" s="17"/>
      <c r="K40" s="17"/>
      <c r="L40" s="17"/>
      <c r="M40" s="17"/>
      <c r="N40" s="17"/>
      <c r="O40" s="17"/>
      <c r="Q40" s="17"/>
      <c r="R40" s="17"/>
      <c r="S40" s="18"/>
      <c r="AD40" s="11"/>
    </row>
    <row r="41" spans="1:30" ht="18.75">
      <c r="A41" s="17"/>
      <c r="B41" s="17"/>
      <c r="C41" s="17"/>
      <c r="D41" s="17"/>
      <c r="E41" s="17"/>
      <c r="F41" s="17"/>
      <c r="G41" s="17"/>
      <c r="H41" s="17"/>
      <c r="I41" s="17"/>
      <c r="J41" s="17"/>
      <c r="K41" s="17"/>
      <c r="L41" s="17"/>
      <c r="M41" s="17"/>
      <c r="N41" s="17"/>
      <c r="O41" s="17"/>
      <c r="P41" s="17"/>
      <c r="Q41" s="17"/>
      <c r="R41" s="17"/>
      <c r="S41" s="18"/>
      <c r="AD41"/>
    </row>
    <row r="42" spans="1:30" ht="18.75">
      <c r="A42" s="17"/>
      <c r="B42" s="17"/>
      <c r="C42" s="17"/>
      <c r="D42" s="17"/>
      <c r="E42" s="17"/>
      <c r="F42" s="17"/>
      <c r="G42" s="17"/>
      <c r="H42" s="17"/>
      <c r="I42" s="17"/>
      <c r="J42" s="17"/>
      <c r="K42" s="17"/>
      <c r="L42" s="17"/>
      <c r="M42" s="17"/>
      <c r="N42" s="17"/>
      <c r="O42" s="17"/>
      <c r="P42" s="17"/>
      <c r="Q42" s="17"/>
      <c r="R42" s="17"/>
      <c r="S42" s="18"/>
      <c r="AD42" s="14"/>
    </row>
    <row r="43" spans="1:30" ht="18.75">
      <c r="A43" s="17"/>
      <c r="B43" s="17"/>
      <c r="C43" s="17"/>
      <c r="D43" s="17"/>
      <c r="E43" s="17"/>
      <c r="F43" s="17"/>
      <c r="G43" s="17"/>
      <c r="H43" s="17"/>
      <c r="I43" s="17"/>
      <c r="J43" s="17"/>
      <c r="K43" s="17"/>
      <c r="L43" s="17"/>
      <c r="M43" s="17"/>
      <c r="N43" s="17"/>
      <c r="O43" s="17"/>
      <c r="Q43" s="17"/>
      <c r="R43" s="17"/>
      <c r="S43" s="18"/>
      <c r="AD43" s="11"/>
    </row>
    <row r="44" spans="1:30" ht="18.75">
      <c r="A44" s="17"/>
      <c r="B44" s="17"/>
      <c r="C44" s="17"/>
      <c r="D44" s="17"/>
      <c r="E44" s="17"/>
      <c r="F44" s="17"/>
      <c r="G44" s="17"/>
      <c r="H44" s="17"/>
      <c r="I44" s="17"/>
      <c r="J44" s="17"/>
      <c r="K44" s="17"/>
      <c r="L44" s="17"/>
      <c r="M44" s="17"/>
      <c r="N44" s="17"/>
      <c r="O44" s="17"/>
      <c r="Q44" s="17"/>
      <c r="R44" s="17"/>
      <c r="S44" s="18"/>
      <c r="AD44" s="11"/>
    </row>
    <row r="45" spans="1:30" ht="18.75">
      <c r="A45" s="17"/>
      <c r="B45" s="17"/>
      <c r="C45" s="17"/>
      <c r="D45" s="17"/>
      <c r="E45" s="17"/>
      <c r="F45" s="17"/>
      <c r="G45" s="17"/>
      <c r="I45" s="17"/>
      <c r="J45" s="17"/>
      <c r="K45" s="17"/>
      <c r="L45" s="17"/>
      <c r="M45" s="17"/>
      <c r="N45" s="17"/>
      <c r="O45" s="17"/>
      <c r="P45" s="17"/>
      <c r="Q45" s="17"/>
      <c r="R45" s="17"/>
      <c r="S45" s="18"/>
      <c r="AD45"/>
    </row>
    <row r="46" spans="1:30" ht="18.75">
      <c r="B46" s="17"/>
      <c r="C46" s="17"/>
      <c r="D46" s="17"/>
      <c r="E46" s="17"/>
      <c r="F46" s="17"/>
      <c r="G46" s="17"/>
      <c r="I46" s="17"/>
      <c r="J46" s="17"/>
      <c r="K46" s="17"/>
      <c r="L46" s="17"/>
      <c r="M46" s="17"/>
      <c r="N46" s="17"/>
      <c r="O46" s="17"/>
      <c r="P46" s="17"/>
      <c r="Q46" s="17"/>
      <c r="R46" s="17"/>
      <c r="S46" s="18"/>
      <c r="AD46"/>
    </row>
    <row r="47" spans="1:30" ht="18.75">
      <c r="A47" s="20"/>
      <c r="B47" s="17"/>
      <c r="C47" s="17"/>
      <c r="D47" s="17"/>
      <c r="E47" s="17"/>
      <c r="F47" s="17"/>
      <c r="G47" s="17"/>
      <c r="H47" s="17"/>
      <c r="I47" s="17"/>
      <c r="J47" s="17"/>
      <c r="K47" s="17"/>
      <c r="L47" s="17"/>
      <c r="M47" s="17"/>
      <c r="N47" s="17"/>
      <c r="O47" s="17"/>
      <c r="P47" s="17"/>
      <c r="Q47" s="17"/>
      <c r="R47" s="17"/>
      <c r="S47" s="18"/>
      <c r="AD47"/>
    </row>
    <row r="48" spans="1:30" ht="23.25">
      <c r="A48" s="17"/>
      <c r="B48" s="17"/>
      <c r="C48" s="17"/>
      <c r="D48" s="17"/>
      <c r="E48" s="17"/>
      <c r="F48" s="17"/>
      <c r="G48" s="17"/>
      <c r="H48" s="17"/>
      <c r="I48" s="17"/>
      <c r="J48" s="17"/>
      <c r="K48" s="17"/>
      <c r="L48" s="17"/>
      <c r="M48" s="17"/>
      <c r="N48" s="17"/>
      <c r="O48" s="17"/>
      <c r="P48" s="17"/>
      <c r="Q48" s="17"/>
      <c r="R48" s="17"/>
      <c r="S48" s="18"/>
      <c r="AD48" s="13"/>
    </row>
    <row r="49" spans="1:30" ht="18.75">
      <c r="A49" s="17"/>
      <c r="B49" s="17"/>
      <c r="C49" s="17"/>
      <c r="D49" s="17"/>
      <c r="E49" s="17"/>
      <c r="F49" s="17"/>
      <c r="G49" s="17"/>
      <c r="H49" s="17"/>
      <c r="I49" s="17"/>
      <c r="J49" s="17"/>
      <c r="K49" s="17"/>
      <c r="L49" s="17"/>
      <c r="M49" s="17"/>
      <c r="N49" s="17"/>
      <c r="O49" s="17"/>
      <c r="P49" s="17"/>
      <c r="Q49" s="17"/>
      <c r="R49" s="17"/>
      <c r="S49" s="18"/>
      <c r="AD49"/>
    </row>
    <row r="50" spans="1:30" ht="18">
      <c r="A50" s="16"/>
      <c r="B50" s="16"/>
      <c r="C50" s="16"/>
      <c r="D50" s="16"/>
      <c r="E50" s="16"/>
      <c r="F50" s="16"/>
      <c r="G50" s="16"/>
      <c r="H50" s="16"/>
      <c r="I50" s="16"/>
      <c r="J50" s="16"/>
      <c r="K50" s="16"/>
      <c r="L50" s="16"/>
      <c r="M50" s="16"/>
      <c r="N50" s="16"/>
      <c r="O50" s="16"/>
      <c r="P50" s="16"/>
      <c r="Q50" s="16"/>
      <c r="R50" s="16"/>
      <c r="AD50" s="14"/>
    </row>
    <row r="51" spans="1:30">
      <c r="AD51" s="11"/>
    </row>
    <row r="52" spans="1:30">
      <c r="AD52" s="11"/>
    </row>
    <row r="53" spans="1:30">
      <c r="AD53"/>
    </row>
    <row r="54" spans="1:30" ht="18">
      <c r="AD54" s="14"/>
    </row>
    <row r="55" spans="1:30">
      <c r="AD55" s="11"/>
    </row>
    <row r="56" spans="1:30">
      <c r="AD56" s="11"/>
    </row>
    <row r="57" spans="1:30">
      <c r="AD57" s="11"/>
    </row>
    <row r="58" spans="1:30">
      <c r="AD58"/>
    </row>
    <row r="59" spans="1:30" ht="18">
      <c r="AD59" s="14"/>
    </row>
    <row r="60" spans="1:30">
      <c r="AD60" s="11"/>
    </row>
    <row r="61" spans="1:30">
      <c r="AD61" s="11"/>
    </row>
    <row r="62" spans="1:30">
      <c r="AD62"/>
    </row>
    <row r="63" spans="1:30" ht="18">
      <c r="AD63" s="14"/>
    </row>
    <row r="64" spans="1:30">
      <c r="AD64" s="11"/>
    </row>
    <row r="65" spans="30:30">
      <c r="AD65" s="11"/>
    </row>
    <row r="66" spans="30:30">
      <c r="AD66"/>
    </row>
    <row r="67" spans="30:30">
      <c r="AD67"/>
    </row>
    <row r="68" spans="30:30">
      <c r="AD68"/>
    </row>
    <row r="69" spans="30:30" ht="23.25">
      <c r="AD69" s="13"/>
    </row>
    <row r="70" spans="30:30">
      <c r="AD70"/>
    </row>
    <row r="71" spans="30:30" ht="18">
      <c r="AD71" s="14"/>
    </row>
    <row r="72" spans="30:30">
      <c r="AD72" s="11"/>
    </row>
    <row r="73" spans="30:30">
      <c r="AD73" s="11"/>
    </row>
    <row r="74" spans="30:30">
      <c r="AD74"/>
    </row>
    <row r="75" spans="30:30" ht="18">
      <c r="AD75" s="14"/>
    </row>
    <row r="76" spans="30:30">
      <c r="AD76" s="11"/>
    </row>
    <row r="77" spans="30:30">
      <c r="AD77" s="11"/>
    </row>
    <row r="78" spans="30:30">
      <c r="AD78"/>
    </row>
    <row r="79" spans="30:30" ht="18">
      <c r="AD79" s="14"/>
    </row>
    <row r="80" spans="30:30">
      <c r="AD80" s="11"/>
    </row>
    <row r="81" spans="30:30">
      <c r="AD81" s="11"/>
    </row>
    <row r="82" spans="30:30">
      <c r="AD82" s="11"/>
    </row>
    <row r="83" spans="30:30">
      <c r="AD83" s="11"/>
    </row>
    <row r="84" spans="30:30">
      <c r="AD84"/>
    </row>
    <row r="85" spans="30:30" ht="18">
      <c r="AD85" s="14"/>
    </row>
    <row r="86" spans="30:30">
      <c r="AD86" s="11"/>
    </row>
    <row r="87" spans="30:30">
      <c r="AD87" s="11"/>
    </row>
    <row r="88" spans="30:30">
      <c r="AD88"/>
    </row>
    <row r="89" spans="30:30">
      <c r="AD89"/>
    </row>
    <row r="90" spans="30:30">
      <c r="AD90"/>
    </row>
    <row r="91" spans="30:30" ht="23.25">
      <c r="AD91" s="13"/>
    </row>
    <row r="92" spans="30:30">
      <c r="AD92"/>
    </row>
    <row r="93" spans="30:30" ht="18">
      <c r="AD93" s="14"/>
    </row>
    <row r="94" spans="30:30">
      <c r="AD94" s="11"/>
    </row>
    <row r="95" spans="30:30">
      <c r="AD95" s="11"/>
    </row>
    <row r="96" spans="30:30">
      <c r="AD96"/>
    </row>
    <row r="97" spans="30:30" ht="18">
      <c r="AD97" s="14"/>
    </row>
    <row r="98" spans="30:30">
      <c r="AD98" s="11"/>
    </row>
    <row r="99" spans="30:30">
      <c r="AD99" s="11"/>
    </row>
    <row r="100" spans="30:30">
      <c r="AD100"/>
    </row>
    <row r="101" spans="30:30" ht="18">
      <c r="AD101" s="14"/>
    </row>
    <row r="102" spans="30:30">
      <c r="AD102" s="11"/>
    </row>
    <row r="103" spans="30:30">
      <c r="AD103" s="11"/>
    </row>
    <row r="104" spans="30:30">
      <c r="AD104"/>
    </row>
    <row r="105" spans="30:30" ht="18">
      <c r="AD105" s="14"/>
    </row>
    <row r="106" spans="30:30">
      <c r="AD106" s="11"/>
    </row>
    <row r="107" spans="30:30">
      <c r="AD107" s="11"/>
    </row>
    <row r="108" spans="30:30">
      <c r="AD108"/>
    </row>
    <row r="109" spans="30:30">
      <c r="AD109"/>
    </row>
    <row r="110" spans="30:30">
      <c r="AD110"/>
    </row>
    <row r="111" spans="30:30" ht="23.25">
      <c r="AD111" s="13"/>
    </row>
    <row r="112" spans="30:30">
      <c r="AD112"/>
    </row>
    <row r="113" spans="30:30" ht="18">
      <c r="AD113" s="14"/>
    </row>
    <row r="114" spans="30:30">
      <c r="AD114" s="9"/>
    </row>
    <row r="115" spans="30:30">
      <c r="AD115" s="15"/>
    </row>
    <row r="116" spans="30:30">
      <c r="AD116" s="9"/>
    </row>
    <row r="117" spans="30:30">
      <c r="AD117" s="15"/>
    </row>
    <row r="118" spans="30:30">
      <c r="AD118"/>
    </row>
    <row r="119" spans="30:30" ht="18">
      <c r="AD119" s="14"/>
    </row>
    <row r="120" spans="30:30">
      <c r="AD120" s="11"/>
    </row>
    <row r="121" spans="30:30">
      <c r="AD121" s="11"/>
    </row>
    <row r="122" spans="30:30">
      <c r="AD122"/>
    </row>
    <row r="123" spans="30:30" ht="18">
      <c r="AD123" s="14"/>
    </row>
    <row r="124" spans="30:30">
      <c r="AD124" s="11"/>
    </row>
    <row r="125" spans="30:30">
      <c r="AD125" s="11"/>
    </row>
    <row r="126" spans="30:30">
      <c r="AD126"/>
    </row>
    <row r="127" spans="30:30">
      <c r="AD127"/>
    </row>
    <row r="128" spans="30:30">
      <c r="AD128"/>
    </row>
    <row r="129" spans="30:30" ht="31.5">
      <c r="AD129" s="10"/>
    </row>
    <row r="130" spans="30:30">
      <c r="AD130"/>
    </row>
    <row r="131" spans="30:30" ht="18">
      <c r="AD131" s="14"/>
    </row>
    <row r="132" spans="30:30">
      <c r="AD132" s="11"/>
    </row>
    <row r="133" spans="30:30">
      <c r="AD133" s="11"/>
    </row>
    <row r="134" spans="30:30">
      <c r="AD134" s="11"/>
    </row>
    <row r="135" spans="30:30">
      <c r="AD135" s="11"/>
    </row>
    <row r="136" spans="30:30">
      <c r="AD136"/>
    </row>
    <row r="137" spans="30:30" ht="18">
      <c r="AD137" s="14"/>
    </row>
    <row r="138" spans="30:30">
      <c r="AD138" s="11"/>
    </row>
    <row r="139" spans="30:30">
      <c r="AD139" s="11"/>
    </row>
    <row r="140" spans="30:30">
      <c r="AD140" s="11"/>
    </row>
    <row r="141" spans="30:30">
      <c r="AD141"/>
    </row>
    <row r="142" spans="30:30" ht="18">
      <c r="AD142" s="14"/>
    </row>
    <row r="143" spans="30:30">
      <c r="AD143" s="11"/>
    </row>
    <row r="144" spans="30:30">
      <c r="AD144" s="11"/>
    </row>
    <row r="145" spans="30:30">
      <c r="AD145"/>
    </row>
    <row r="146" spans="30:30" ht="18">
      <c r="AD146" s="14"/>
    </row>
    <row r="147" spans="30:30">
      <c r="AD147" s="11"/>
    </row>
    <row r="148" spans="30:30">
      <c r="AD148" s="11"/>
    </row>
    <row r="149" spans="30:30">
      <c r="AD149"/>
    </row>
    <row r="150" spans="30:30">
      <c r="AD150"/>
    </row>
    <row r="151" spans="30:30">
      <c r="AD151"/>
    </row>
    <row r="152" spans="30:30" ht="31.5">
      <c r="AD152" s="10"/>
    </row>
    <row r="153" spans="30:30">
      <c r="AD153"/>
    </row>
    <row r="154" spans="30:30" ht="18">
      <c r="AD154" s="14"/>
    </row>
    <row r="155" spans="30:30">
      <c r="AD155"/>
    </row>
    <row r="156" spans="30:30">
      <c r="AD156"/>
    </row>
    <row r="157" spans="30:30">
      <c r="AD157"/>
    </row>
    <row r="158" spans="30:30" ht="18">
      <c r="AD158" s="14"/>
    </row>
    <row r="159" spans="30:30">
      <c r="AD159" s="11"/>
    </row>
    <row r="160" spans="30:30">
      <c r="AD160" s="12"/>
    </row>
    <row r="161" spans="30:30">
      <c r="AD161" s="11"/>
    </row>
    <row r="162" spans="30:30">
      <c r="AD162"/>
    </row>
    <row r="163" spans="30:30" ht="18">
      <c r="AD163" s="14"/>
    </row>
    <row r="164" spans="30:30">
      <c r="AD164" s="11"/>
    </row>
    <row r="165" spans="30:30">
      <c r="AD165" s="11"/>
    </row>
    <row r="166" spans="30:30">
      <c r="AD166"/>
    </row>
    <row r="167" spans="30:30" ht="18">
      <c r="AD167" s="14"/>
    </row>
    <row r="168" spans="30:30">
      <c r="AD168" s="11"/>
    </row>
    <row r="169" spans="30:30">
      <c r="AD169" s="11"/>
    </row>
    <row r="170" spans="30:30">
      <c r="AD170"/>
    </row>
    <row r="171" spans="30:30">
      <c r="AD171"/>
    </row>
    <row r="172" spans="30:30">
      <c r="AD172"/>
    </row>
    <row r="173" spans="30:30" ht="31.5">
      <c r="AD173" s="10"/>
    </row>
    <row r="174" spans="30:30">
      <c r="AD174"/>
    </row>
    <row r="175" spans="30:30" ht="18">
      <c r="AD175" s="14"/>
    </row>
    <row r="176" spans="30:30">
      <c r="AD176"/>
    </row>
    <row r="177" spans="30:30">
      <c r="AD177"/>
    </row>
    <row r="178" spans="30:30">
      <c r="AD178"/>
    </row>
    <row r="179" spans="30:30" ht="18">
      <c r="AD179" s="14"/>
    </row>
    <row r="180" spans="30:30">
      <c r="AD180" s="11"/>
    </row>
    <row r="181" spans="30:30">
      <c r="AD181" s="11"/>
    </row>
    <row r="182" spans="30:30">
      <c r="AD182" s="11"/>
    </row>
    <row r="183" spans="30:30">
      <c r="AD183"/>
    </row>
    <row r="184" spans="30:30" ht="18">
      <c r="AD184" s="14"/>
    </row>
    <row r="185" spans="30:30">
      <c r="AD185" s="11"/>
    </row>
    <row r="186" spans="30:30">
      <c r="AD186" s="11"/>
    </row>
    <row r="187" spans="30:30">
      <c r="AD187"/>
    </row>
    <row r="188" spans="30:30" ht="18">
      <c r="AD188" s="14"/>
    </row>
    <row r="189" spans="30:30">
      <c r="AD189" s="11"/>
    </row>
    <row r="190" spans="30:30">
      <c r="AD190" s="11"/>
    </row>
    <row r="191" spans="30:30">
      <c r="AD191"/>
    </row>
    <row r="192" spans="30:30">
      <c r="AD192"/>
    </row>
    <row r="193" spans="30:30">
      <c r="AD193"/>
    </row>
    <row r="194" spans="30:30" ht="31.5">
      <c r="AD194" s="10"/>
    </row>
    <row r="195" spans="30:30">
      <c r="AD195"/>
    </row>
    <row r="196" spans="30:30" ht="18">
      <c r="AD196" s="14"/>
    </row>
    <row r="197" spans="30:30">
      <c r="AD197"/>
    </row>
    <row r="198" spans="30:30">
      <c r="AD198"/>
    </row>
    <row r="199" spans="30:30">
      <c r="AD199"/>
    </row>
    <row r="200" spans="30:30" ht="18">
      <c r="AD200" s="14"/>
    </row>
    <row r="201" spans="30:30">
      <c r="AD201" s="11"/>
    </row>
    <row r="202" spans="30:30">
      <c r="AD202" s="11"/>
    </row>
    <row r="203" spans="30:30">
      <c r="AD203" s="11"/>
    </row>
    <row r="204" spans="30:30">
      <c r="AD204"/>
    </row>
    <row r="205" spans="30:30" ht="18">
      <c r="AD205" s="14"/>
    </row>
    <row r="206" spans="30:30">
      <c r="AD206" s="11"/>
    </row>
    <row r="207" spans="30:30">
      <c r="AD207" s="11"/>
    </row>
    <row r="208" spans="30:30">
      <c r="AD208"/>
    </row>
    <row r="209" spans="30:30">
      <c r="AD209"/>
    </row>
    <row r="210" spans="30:30">
      <c r="AD210"/>
    </row>
    <row r="211" spans="30:30" ht="31.5">
      <c r="AD211" s="10"/>
    </row>
    <row r="212" spans="30:30">
      <c r="AD212"/>
    </row>
    <row r="213" spans="30:30" ht="18">
      <c r="AD213" s="14"/>
    </row>
    <row r="214" spans="30:30">
      <c r="AD214"/>
    </row>
    <row r="215" spans="30:30">
      <c r="AD215"/>
    </row>
    <row r="216" spans="30:30">
      <c r="AD216"/>
    </row>
    <row r="217" spans="30:30" ht="18">
      <c r="AD217" s="14"/>
    </row>
    <row r="218" spans="30:30">
      <c r="AD218" s="11"/>
    </row>
    <row r="219" spans="30:30">
      <c r="AD219" s="11"/>
    </row>
    <row r="220" spans="30:30">
      <c r="AD220" s="11"/>
    </row>
    <row r="221" spans="30:30">
      <c r="AD221"/>
    </row>
    <row r="222" spans="30:30" ht="18">
      <c r="AD222" s="14"/>
    </row>
    <row r="223" spans="30:30">
      <c r="AD223" s="11"/>
    </row>
    <row r="224" spans="30:30">
      <c r="AD224" s="11"/>
    </row>
    <row r="225" spans="30:30">
      <c r="AD225"/>
    </row>
    <row r="226" spans="30:30">
      <c r="AD226"/>
    </row>
    <row r="227" spans="30:30">
      <c r="AD227"/>
    </row>
    <row r="228" spans="30:30" ht="31.5">
      <c r="AD228" s="10"/>
    </row>
    <row r="229" spans="30:30">
      <c r="AD229"/>
    </row>
    <row r="230" spans="30:30" ht="18">
      <c r="AD230" s="14"/>
    </row>
    <row r="231" spans="30:30">
      <c r="AD231"/>
    </row>
    <row r="232" spans="30:30">
      <c r="AD232"/>
    </row>
    <row r="233" spans="30:30">
      <c r="AD233" s="11"/>
    </row>
    <row r="234" spans="30:30">
      <c r="AD234" s="11"/>
    </row>
    <row r="235" spans="30:30">
      <c r="AD235" s="11"/>
    </row>
    <row r="236" spans="30:30">
      <c r="AD236" s="11"/>
    </row>
    <row r="237" spans="30:30">
      <c r="AD237"/>
    </row>
    <row r="238" spans="30:30" ht="18">
      <c r="AD238" s="14"/>
    </row>
    <row r="239" spans="30:30">
      <c r="AD239" s="11"/>
    </row>
    <row r="240" spans="30:30">
      <c r="AD240" s="11"/>
    </row>
    <row r="241" spans="30:30">
      <c r="AD241" s="11"/>
    </row>
    <row r="242" spans="30:30">
      <c r="AD242"/>
    </row>
    <row r="243" spans="30:30" ht="18">
      <c r="AD243" s="14"/>
    </row>
    <row r="244" spans="30:30">
      <c r="AD244" s="11"/>
    </row>
    <row r="245" spans="30:30">
      <c r="AD245" s="11"/>
    </row>
    <row r="246" spans="30:30">
      <c r="AD246"/>
    </row>
    <row r="247" spans="30:30" ht="18">
      <c r="AD247" s="14"/>
    </row>
    <row r="248" spans="30:30">
      <c r="AD248" s="11"/>
    </row>
    <row r="249" spans="30:30">
      <c r="AD249" s="11"/>
    </row>
    <row r="250" spans="30:30">
      <c r="AD250"/>
    </row>
    <row r="251" spans="30:30">
      <c r="AD251"/>
    </row>
    <row r="252" spans="30:30">
      <c r="AD252"/>
    </row>
    <row r="253" spans="30:30" ht="31.5">
      <c r="AD253" s="10"/>
    </row>
    <row r="254" spans="30:30">
      <c r="AD254" s="11"/>
    </row>
    <row r="255" spans="30:30">
      <c r="AD255" s="11"/>
    </row>
    <row r="256" spans="30:30">
      <c r="AD256" s="11"/>
    </row>
    <row r="257" spans="30:30">
      <c r="AD257" s="11"/>
    </row>
    <row r="258" spans="30:30">
      <c r="AD258" s="11"/>
    </row>
    <row r="259" spans="30:30">
      <c r="AD259" s="11"/>
    </row>
    <row r="260" spans="30:30">
      <c r="AD260"/>
    </row>
    <row r="261" spans="30:30">
      <c r="AD261"/>
    </row>
    <row r="262" spans="30:30">
      <c r="AD262"/>
    </row>
    <row r="263" spans="30:30" ht="31.5">
      <c r="AD263" s="10"/>
    </row>
    <row r="264" spans="30:30">
      <c r="AD264" s="11"/>
    </row>
    <row r="265" spans="30:30">
      <c r="AD265" s="11"/>
    </row>
    <row r="266" spans="30:30">
      <c r="AD266" s="11"/>
    </row>
    <row r="267" spans="30:30">
      <c r="AD267" s="11"/>
    </row>
    <row r="268" spans="30:30">
      <c r="AD268" s="11"/>
    </row>
    <row r="269" spans="30:30">
      <c r="AD269" s="11"/>
    </row>
    <row r="270" spans="30:30">
      <c r="AD270"/>
    </row>
    <row r="271" spans="30:30">
      <c r="AD271"/>
    </row>
    <row r="272" spans="30:30">
      <c r="AD272"/>
    </row>
    <row r="273" spans="30:30" ht="31.5">
      <c r="AD273" s="10"/>
    </row>
    <row r="274" spans="30:30">
      <c r="AD274" s="11"/>
    </row>
    <row r="275" spans="30:30">
      <c r="AD275" s="12"/>
    </row>
  </sheetData>
  <mergeCells count="1">
    <mergeCell ref="A1:V2"/>
  </mergeCells>
  <pageMargins left="0.7" right="0.7" top="0.75" bottom="0.75" header="0.3" footer="0.3"/>
  <pageSetup scale="10"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D12C-30AB-4DA5-9633-E09D4145DA68}">
  <dimension ref="A1:XFD10"/>
  <sheetViews>
    <sheetView showGridLines="0" zoomScale="76" zoomScaleNormal="74" workbookViewId="0">
      <selection activeCell="W13" sqref="W13"/>
    </sheetView>
  </sheetViews>
  <sheetFormatPr defaultRowHeight="15"/>
  <cols>
    <col min="1" max="3" width="9.140625" style="6"/>
    <col min="4" max="4" width="9.140625" style="6" customWidth="1"/>
    <col min="5" max="16" width="9.140625" style="6"/>
    <col min="17" max="17" width="7.140625" style="6" customWidth="1"/>
    <col min="18" max="18" width="9.140625" style="6" hidden="1" customWidth="1"/>
    <col min="19" max="16382" width="9.140625" style="6"/>
    <col min="16383" max="16383" width="14.85546875" style="6" bestFit="1" customWidth="1"/>
    <col min="16384" max="16384" width="9.140625" style="6"/>
  </cols>
  <sheetData>
    <row r="1" spans="1:18 16383:16384" ht="15" customHeight="1">
      <c r="A1" s="22" t="s">
        <v>41</v>
      </c>
      <c r="B1" s="22"/>
      <c r="C1" s="22"/>
      <c r="D1" s="22"/>
      <c r="E1" s="22"/>
      <c r="F1" s="22"/>
      <c r="G1" s="22"/>
      <c r="H1" s="22"/>
      <c r="I1" s="22"/>
      <c r="J1" s="22"/>
      <c r="K1" s="22"/>
      <c r="L1" s="22"/>
      <c r="M1" s="22"/>
      <c r="N1" s="22"/>
      <c r="O1" s="22"/>
      <c r="P1" s="22"/>
      <c r="Q1" s="22"/>
      <c r="R1" s="22"/>
      <c r="XFC1" s="6" t="s">
        <v>7</v>
      </c>
      <c r="XFD1" s="6">
        <f>IFERROR(GETPIVOTDATA("Request id",'Status Distribution'!$A$3),0)</f>
        <v>3238</v>
      </c>
    </row>
    <row r="2" spans="1:18 16383:16384" ht="15" customHeight="1">
      <c r="A2" s="22"/>
      <c r="B2" s="22"/>
      <c r="C2" s="22"/>
      <c r="D2" s="22"/>
      <c r="E2" s="22"/>
      <c r="F2" s="22"/>
      <c r="G2" s="22"/>
      <c r="H2" s="22"/>
      <c r="I2" s="22"/>
      <c r="J2" s="22"/>
      <c r="K2" s="22"/>
      <c r="L2" s="22"/>
      <c r="M2" s="22"/>
      <c r="N2" s="22"/>
      <c r="O2" s="22"/>
      <c r="P2" s="22"/>
      <c r="Q2" s="22"/>
      <c r="R2" s="22"/>
      <c r="XFC2" s="6" t="s">
        <v>42</v>
      </c>
      <c r="XFD2" s="6">
        <f>IFERROR(GETPIVOTDATA("Request id",'Status Distribution'!$A$3,"Status","Trip Completed"),0)</f>
        <v>1327</v>
      </c>
    </row>
    <row r="4" spans="1:18 16383:16384">
      <c r="XFC4" s="6" t="s">
        <v>43</v>
      </c>
      <c r="XFD4" s="7">
        <f>IFERROR(XFD2/XFD1,0)</f>
        <v>0.40982087708462012</v>
      </c>
    </row>
    <row r="5" spans="1:18 16383:16384">
      <c r="XFC5" s="8" t="s">
        <v>44</v>
      </c>
      <c r="XFD5" s="6">
        <f>IFERROR(GETPIVOTDATA("Request id",'Status Distribution'!$A$3,"Status","Cancelled"),0)</f>
        <v>198</v>
      </c>
    </row>
    <row r="6" spans="1:18 16383:16384">
      <c r="XFC6" s="6" t="s">
        <v>11</v>
      </c>
      <c r="XFD6" s="6">
        <f>IFERROR(GETPIVOTDATA("Request id",'Status Distribution'!$A$3,"Status","No Cars Available"),0)</f>
        <v>1713</v>
      </c>
    </row>
    <row r="7" spans="1:18 16383:16384">
      <c r="XFC7" s="6" t="s">
        <v>45</v>
      </c>
      <c r="XFD7" s="6">
        <f>XFD1-XFD2</f>
        <v>1911</v>
      </c>
    </row>
    <row r="10" spans="1:18 16383:16384">
      <c r="F10" s="7"/>
    </row>
  </sheetData>
  <mergeCells count="1">
    <mergeCell ref="A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816509D-F9E8-498E-BA5F-987030F147F4}">
  <ds:schemaRefs/>
</ds:datastoreItem>
</file>

<file path=customXml/itemProps2.xml><?xml version="1.0" encoding="utf-8"?>
<ds:datastoreItem xmlns:ds="http://schemas.openxmlformats.org/officeDocument/2006/customXml" ds:itemID="{9CBE4714-1F28-4000-B6A5-A85C12C0E0EB}">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752C1089-37A4-4194-8D0D-F43AB8042FEB}">
  <ds:schemaRefs/>
</ds:datastoreItem>
</file>

<file path=customXml/itemProps4.xml><?xml version="1.0" encoding="utf-8"?>
<ds:datastoreItem xmlns:ds="http://schemas.openxmlformats.org/officeDocument/2006/customXml" ds:itemID="{97001049-A042-4CCF-9A05-36235C19A908}">
  <ds:schemaRefs/>
</ds:datastoreItem>
</file>

<file path=customXml/itemProps5.xml><?xml version="1.0" encoding="utf-8"?>
<ds:datastoreItem xmlns:ds="http://schemas.openxmlformats.org/officeDocument/2006/customXml" ds:itemID="{83C3AD36-FADD-4E0D-9C12-AD3039D4E6DA}">
  <ds:schemaRefs/>
</ds:datastoreItem>
</file>

<file path=customXml/itemProps6.xml><?xml version="1.0" encoding="utf-8"?>
<ds:datastoreItem xmlns:ds="http://schemas.openxmlformats.org/officeDocument/2006/customXml" ds:itemID="{C9D98EFC-0FBA-4AE9-9A81-23F04E26D405}">
  <ds:schemaRefs/>
</ds:datastoreItem>
</file>

<file path=customXml/itemProps7.xml><?xml version="1.0" encoding="utf-8"?>
<ds:datastoreItem xmlns:ds="http://schemas.openxmlformats.org/officeDocument/2006/customXml" ds:itemID="{8C7B2189-E1FE-4B0C-90C3-4B8CB7170BFB}">
  <ds:schemaRefs/>
</ds:datastoreItem>
</file>

<file path=customXml/itemProps8.xml><?xml version="1.0" encoding="utf-8"?>
<ds:datastoreItem xmlns:ds="http://schemas.openxmlformats.org/officeDocument/2006/customXml" ds:itemID="{D06A3960-D167-401E-A627-82D845D71B64}">
  <ds:schemaRefs/>
</ds:datastoreItem>
</file>

<file path=customXml/itemProps9.xml><?xml version="1.0" encoding="utf-8"?>
<ds:datastoreItem xmlns:ds="http://schemas.openxmlformats.org/officeDocument/2006/customXml" ds:itemID="{7698234C-2180-4081-9A0F-95BB7DABFC7B}">
  <ds:schemaRefs/>
</ds:datastoreItem>
</file>

<file path=customXml/itemProps10.xml><?xml version="1.0" encoding="utf-8"?>
<ds:datastoreItem xmlns:ds="http://schemas.openxmlformats.org/officeDocument/2006/customXml" ds:itemID="{2A31EE89-A657-4417-98D3-FA30DE53A398}">
  <ds:schemaRefs/>
</ds:datastoreItem>
</file>

<file path=customXml/itemProps11.xml><?xml version="1.0" encoding="utf-8"?>
<ds:datastoreItem xmlns:ds="http://schemas.openxmlformats.org/officeDocument/2006/customXml" ds:itemID="{F70C8C55-722A-4EF3-A116-3FC1AF3933A5}">
  <ds:schemaRefs/>
</ds:datastoreItem>
</file>

<file path=customXml/itemProps12.xml><?xml version="1.0" encoding="utf-8"?>
<ds:datastoreItem xmlns:ds="http://schemas.openxmlformats.org/officeDocument/2006/customXml" ds:itemID="{6403D6BF-B6F6-4F3B-B740-313940A800C7}">
  <ds:schemaRefs/>
</ds:datastoreItem>
</file>

<file path=customXml/itemProps13.xml><?xml version="1.0" encoding="utf-8"?>
<ds:datastoreItem xmlns:ds="http://schemas.openxmlformats.org/officeDocument/2006/customXml" ds:itemID="{10709102-62B7-4DA2-BE6E-29965EBAC43E}">
  <ds:schemaRefs/>
</ds:datastoreItem>
</file>

<file path=customXml/itemProps14.xml><?xml version="1.0" encoding="utf-8"?>
<ds:datastoreItem xmlns:ds="http://schemas.openxmlformats.org/officeDocument/2006/customXml" ds:itemID="{BE151B8D-441F-421B-AC21-19E4C69658B2}">
  <ds:schemaRefs/>
</ds:datastoreItem>
</file>

<file path=customXml/itemProps15.xml><?xml version="1.0" encoding="utf-8"?>
<ds:datastoreItem xmlns:ds="http://schemas.openxmlformats.org/officeDocument/2006/customXml" ds:itemID="{9C71E8DB-1644-4EFA-99DA-38A8B2F22484}">
  <ds:schemaRefs/>
</ds:datastoreItem>
</file>

<file path=customXml/itemProps16.xml><?xml version="1.0" encoding="utf-8"?>
<ds:datastoreItem xmlns:ds="http://schemas.openxmlformats.org/officeDocument/2006/customXml" ds:itemID="{27C1C52B-5D52-4FDC-814F-272603D06F95}">
  <ds:schemaRefs/>
</ds:datastoreItem>
</file>

<file path=customXml/itemProps17.xml><?xml version="1.0" encoding="utf-8"?>
<ds:datastoreItem xmlns:ds="http://schemas.openxmlformats.org/officeDocument/2006/customXml" ds:itemID="{390CDD1C-D9C5-4A11-BBB7-44FFD5B8E483}">
  <ds:schemaRefs>
    <ds:schemaRef ds:uri="http://www.w3.org/2001/XMLSchema"/>
    <ds:schemaRef ds:uri="http://microsoft.data.visualization.Client.Excel/1.0"/>
  </ds:schemaRefs>
</ds:datastoreItem>
</file>

<file path=customXml/itemProps18.xml><?xml version="1.0" encoding="utf-8"?>
<ds:datastoreItem xmlns:ds="http://schemas.openxmlformats.org/officeDocument/2006/customXml" ds:itemID="{C0B680C0-A977-4CF5-A5E0-32C0DDDF2D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Uber Raw Dataset</vt:lpstr>
      <vt:lpstr>Uber Clean Dataset</vt:lpstr>
      <vt:lpstr>Status Distribution</vt:lpstr>
      <vt:lpstr>Demand Supply Gap</vt:lpstr>
      <vt:lpstr>Demand by Time Slot</vt:lpstr>
      <vt:lpstr>Airport vs City</vt:lpstr>
      <vt:lpstr>Weekday Analysis</vt:lpstr>
      <vt:lpstr>Average Trip Duration</vt:lpstr>
      <vt:lpstr>Route analysis</vt:lpstr>
      <vt:lpstr>WEEKDAY x TIME SLOT</vt:lpstr>
      <vt:lpstr>Sheet3</vt:lpstr>
      <vt:lpstr>MAIN DASHBOARD</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Yash vardhan Yadav</cp:lastModifiedBy>
  <cp:lastPrinted>2026-06-07T07:30:22Z</cp:lastPrinted>
  <dcterms:created xsi:type="dcterms:W3CDTF">2026-06-04T15:24:16Z</dcterms:created>
  <dcterms:modified xsi:type="dcterms:W3CDTF">2026-06-10T07:12:28Z</dcterms:modified>
</cp:coreProperties>
</file>